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https://sicoobplanaltocentralcoop.sharepoint.com/sites/tecnologia.4221/Shared Documents/Planilhas/"/>
    </mc:Choice>
  </mc:AlternateContent>
  <xr:revisionPtr revIDLastSave="3734" documentId="8_{DFAB5B8C-3054-4EEE-B075-CDD49A80F925}" xr6:coauthVersionLast="47" xr6:coauthVersionMax="47" xr10:uidLastSave="{3DE1B95D-4E88-45AD-9404-2CE778D8430A}"/>
  <bookViews>
    <workbookView xWindow="28680" yWindow="-120" windowWidth="29040" windowHeight="15720" firstSheet="2" activeTab="2" xr2:uid="{6DE7FEC5-8D40-46C0-9394-E595076D0634}"/>
  </bookViews>
  <sheets>
    <sheet name="CONSOLIDADO" sheetId="1" r:id="rId1"/>
    <sheet name="Dinâmica" sheetId="18" r:id="rId2"/>
    <sheet name="DASHBOARD" sheetId="15" r:id="rId3"/>
    <sheet name="Info" sheetId="7" state="hidden" r:id="rId4"/>
  </sheets>
  <definedNames>
    <definedName name="SegmentaçãodeDados_Canal_de_Atendimento">#N/A</definedName>
    <definedName name="SegmentaçãodeDados_Categoria">#N/A</definedName>
    <definedName name="SegmentaçãodeDados_Setor">#N/A</definedName>
    <definedName name="SegmentaçãodeDados_STATUS">#N/A</definedName>
  </definedNames>
  <calcPr calcId="191028"/>
  <pivotCaches>
    <pivotCache cacheId="6767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6" i="18" l="1"/>
  <c r="F11" i="18"/>
  <c r="F10" i="18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B98" i="18"/>
  <c r="E122" i="18"/>
  <c r="B127" i="18"/>
  <c r="B128" i="18"/>
  <c r="B129" i="18"/>
  <c r="B130" i="18"/>
  <c r="B144" i="18" s="1"/>
  <c r="B131" i="18"/>
  <c r="B132" i="18"/>
  <c r="B133" i="18"/>
  <c r="B134" i="18"/>
  <c r="B135" i="18"/>
  <c r="B137" i="18"/>
  <c r="B138" i="18"/>
  <c r="B139" i="18"/>
  <c r="B140" i="18"/>
  <c r="C140" i="18" s="1"/>
  <c r="E119" i="18"/>
  <c r="E120" i="18"/>
  <c r="E121" i="18"/>
  <c r="E123" i="18"/>
  <c r="E124" i="18"/>
  <c r="E125" i="18"/>
  <c r="B9253" i="1" a="1"/>
  <c r="B9253" i="1" s="1"/>
  <c r="F12" i="18"/>
  <c r="B145" i="18" l="1"/>
  <c r="B143" i="18"/>
  <c r="C137" i="18"/>
  <c r="C136" i="18"/>
  <c r="C135" i="18"/>
  <c r="C133" i="18"/>
  <c r="C139" i="18"/>
  <c r="C134" i="18"/>
  <c r="C132" i="18"/>
  <c r="C131" i="18"/>
  <c r="C130" i="18"/>
  <c r="C129" i="18"/>
  <c r="C128" i="18"/>
  <c r="C127" i="18"/>
  <c r="C138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<sst xmlns="http://schemas.openxmlformats.org/spreadsheetml/2006/main" count="110418" uniqueCount="5925">
  <si>
    <t>id</t>
  </si>
  <si>
    <t>titulo</t>
  </si>
  <si>
    <t>data_abertura</t>
  </si>
  <si>
    <t>data_encerramento</t>
  </si>
  <si>
    <t>tempo</t>
  </si>
  <si>
    <t>ID_ABERTO</t>
  </si>
  <si>
    <t>Aberto Por</t>
  </si>
  <si>
    <t>ID_ENCERRADO</t>
  </si>
  <si>
    <t>Encerrado Por</t>
  </si>
  <si>
    <t>ID_RESPONSAVEL</t>
  </si>
  <si>
    <t>Responsável</t>
  </si>
  <si>
    <t>ID_SETOR_INICIAL</t>
  </si>
  <si>
    <t>Setor Inicial</t>
  </si>
  <si>
    <t>SLA</t>
  </si>
  <si>
    <t>prioridade_horas</t>
  </si>
  <si>
    <t>PRIORIDADE</t>
  </si>
  <si>
    <t>ID_STATUS</t>
  </si>
  <si>
    <t>STATUS</t>
  </si>
  <si>
    <t>ID_SETOR</t>
  </si>
  <si>
    <t>Setor</t>
  </si>
  <si>
    <t>ID_CATEGORIA</t>
  </si>
  <si>
    <t>Categoria</t>
  </si>
  <si>
    <t>ID_CANAL_DE_ATENDIMENTO</t>
  </si>
  <si>
    <t>Canal de Atendimento</t>
  </si>
  <si>
    <t>DESLIGAMENTO - MARIA FRANCISCA ALVES DOS SANTOS</t>
  </si>
  <si>
    <t>João Luiz</t>
  </si>
  <si>
    <t>01 - AGÊNCIA SP</t>
  </si>
  <si>
    <t>3 - Normal - 24 horas úteis</t>
  </si>
  <si>
    <t>Finalizado sem sucesso</t>
  </si>
  <si>
    <t>CAPITAL - DESLIGAMENTO</t>
  </si>
  <si>
    <t>E-mail</t>
  </si>
  <si>
    <t>CRÉDITO CONSIGNADO</t>
  </si>
  <si>
    <t>Fabimael Silva</t>
  </si>
  <si>
    <t>Finalizado com sucesso</t>
  </si>
  <si>
    <t>OPERAÇÃO DE CRÉDITO - CONSIGNADO SERVIDOR PÚBLICO</t>
  </si>
  <si>
    <t>AMORTIZAÇÃO DE PREJUÍZO -  J 2 COMERCIO INDUSTRIA E PARTICIPACOES</t>
  </si>
  <si>
    <t>Paloma Alves</t>
  </si>
  <si>
    <t>COBRANÇA ADMINISTRATIVA</t>
  </si>
  <si>
    <t>1 - Alta - 8 horas úteis</t>
  </si>
  <si>
    <t>Cancelado pelo solicitante</t>
  </si>
  <si>
    <t>OUTROS</t>
  </si>
  <si>
    <t>Interno</t>
  </si>
  <si>
    <t>Patricia Pontes</t>
  </si>
  <si>
    <t>FINANCEIRO</t>
  </si>
  <si>
    <t xml:space="preserve">OPERAÇÃO DE CRÉDITO </t>
  </si>
  <si>
    <t>Thiago Belém</t>
  </si>
  <si>
    <t>Vanja Marrocos</t>
  </si>
  <si>
    <t>00 - AGÊNCIA SEDE - ATENDIMENTO PJ</t>
  </si>
  <si>
    <t>OPERAÇÃO DE CRÉDITO - CAPITAL DE GIRO</t>
  </si>
  <si>
    <t>APLICAÇÃO</t>
  </si>
  <si>
    <t>Leonardo Mello</t>
  </si>
  <si>
    <t>INVESTIMENTOS - APLICAÇÃO FINANCEIRA</t>
  </si>
  <si>
    <t>CRÉDITO - ESTORNO HONRA DE AVAIS E FIANÇAS - CARTÃO 24.985,68</t>
  </si>
  <si>
    <t>Lidia Souza</t>
  </si>
  <si>
    <t>Maria Docarmo</t>
  </si>
  <si>
    <t/>
  </si>
  <si>
    <t>CRÉDITO - ESTORNO HONRA DE AVAIS E FIANÇAS - CARTÃO 213,66</t>
  </si>
  <si>
    <t>Lidiane Santos</t>
  </si>
  <si>
    <t>ESTORNO PAGAMENTO CARTÃO VISA - 40,00</t>
  </si>
  <si>
    <t>SETOR DE EMPRÉSTIMO</t>
  </si>
  <si>
    <t>CONTABILIDADE</t>
  </si>
  <si>
    <t>DÉBITO DE HONRA DE AVAIS E FINAÇAS MASTER - 72.553,72</t>
  </si>
  <si>
    <t>DÉBITO DE HONRA DE AVAIS E FIANÇAS VISA - 5.531,61</t>
  </si>
  <si>
    <t>ALTERAÇÃO DE LIMITE DE TRANSFERÊNCIA PF</t>
  </si>
  <si>
    <t>Erica Peniche</t>
  </si>
  <si>
    <t>Ludmila Costa</t>
  </si>
  <si>
    <t>00 - AGÊNCIA SEDE - ATENDIMENTO PF</t>
  </si>
  <si>
    <t>ALTERAÇÃO DE LIMITE DIÁRIO</t>
  </si>
  <si>
    <t>EXCLUSÃO DE PROGRAMAÇÕES - A. P. DE MELO JUNIOR</t>
  </si>
  <si>
    <t>Alex Batista dos Santos</t>
  </si>
  <si>
    <t>2 - Média - 16 horas úteis</t>
  </si>
  <si>
    <t>PAGAMENTOS DE ACORDOS PARA CONTABILIZAÇÃO E PAGAMENTOS DE HONORÁRIOS</t>
  </si>
  <si>
    <t xml:space="preserve">COMITÊ DE CRÉDITO - ANGELA FRUTUOSO IRINEU </t>
  </si>
  <si>
    <t>Ana Santos</t>
  </si>
  <si>
    <t>COMITÊ DE CRÉDITO</t>
  </si>
  <si>
    <t>COMITÊ DE CRÉDITO - BRAVO DISTRIBUIDORA DE ABRASIVOS EIRELI</t>
  </si>
  <si>
    <t>ENCERRAMENTO DE CONTA</t>
  </si>
  <si>
    <t>Elisregina Medeiros</t>
  </si>
  <si>
    <t>FINANCEIRO - DESLIGAMENTO</t>
  </si>
  <si>
    <t>CONTA CORRENTE - ENCERRAMENTO</t>
  </si>
  <si>
    <t xml:space="preserve">ADIANTAMENTO 13º SALÁRIO C/C CREDFAZ </t>
  </si>
  <si>
    <t>Isabelle Mendes</t>
  </si>
  <si>
    <t>Karoline Vaz</t>
  </si>
  <si>
    <t>COMITÊ DE CRÉDITO - PF</t>
  </si>
  <si>
    <t>5 - Ampla - 120 horas</t>
  </si>
  <si>
    <t>OPERAÇÃO DE CRÉDITO - CRÉDITO PESSOAL</t>
  </si>
  <si>
    <t>Whatsapp</t>
  </si>
  <si>
    <t>FUNDO FIXO DE DEZEMBRO DE 2023</t>
  </si>
  <si>
    <t>ANTECIPAÇÃO DE RECEBÍVEIS-  ANTONIO RANDES GONCALVES SILVA</t>
  </si>
  <si>
    <t>Josyane Alves</t>
  </si>
  <si>
    <t>OPERAÇÃO DE CRÉDITO - ANTECIPAÇÃO DE RECEBÍVEIS</t>
  </si>
  <si>
    <t>Adriana Martins</t>
  </si>
  <si>
    <t>03 - AGÊNCIA MG</t>
  </si>
  <si>
    <t xml:space="preserve">ALTERAÇÃO DE LIMITE </t>
  </si>
  <si>
    <t>02 - AGÊNCIA RJ</t>
  </si>
  <si>
    <t>AÇÃO JUDICIAL - JOAO MARIA BRITO DE LIMA</t>
  </si>
  <si>
    <t>AÇÃO JUDICIAL</t>
  </si>
  <si>
    <t>ALTERAÇÃO DE LIMITE DIARIO</t>
  </si>
  <si>
    <t>ANTECIPAÇÃO DE RECEBIVEIS - EVOLUÇÃO COMERCIO</t>
  </si>
  <si>
    <t>Bruno Rodrigues</t>
  </si>
  <si>
    <t>Josy Alves</t>
  </si>
  <si>
    <t>Jaqueline Santos</t>
  </si>
  <si>
    <t>ALTERAÇÃO DE LIMITE DIÁRIO-OZEAS LUAS DE OLIVEIRA</t>
  </si>
  <si>
    <t>TARIFA DE AD VALOREM</t>
  </si>
  <si>
    <t>Leonardo Linhares</t>
  </si>
  <si>
    <t>Ligação telefônica</t>
  </si>
  <si>
    <t xml:space="preserve">AÇÃO JUDICIAL - NILMA LUCIA GONCALVES MENDES </t>
  </si>
  <si>
    <t>INADIMPLÊNCIA - A. P. DE MELO JUNIOR</t>
  </si>
  <si>
    <t>Fernanda Santos</t>
  </si>
  <si>
    <t>Raphael Silva</t>
  </si>
  <si>
    <t>07 - AGÊNCIA NB</t>
  </si>
  <si>
    <t>CALCULO DE EMPRESTIMO</t>
  </si>
  <si>
    <t xml:space="preserve">ABERTURA DE CONTA </t>
  </si>
  <si>
    <t>ASSOCIAÇÃO OU ABERTURA DE CONTA</t>
  </si>
  <si>
    <t>ALTERAÇÃO DE LIMITE DIÁRIO-MARIA DA CONCEIÇÃO PIMENTEL BERNARDES</t>
  </si>
  <si>
    <t>QUITAÇÃO CONTRATO</t>
  </si>
  <si>
    <t xml:space="preserve">ALTERAÇÃO DE LIMITE DIÁRIO </t>
  </si>
  <si>
    <t>José Ricardo</t>
  </si>
  <si>
    <t>05 - AGÊNCIA TAG SUL</t>
  </si>
  <si>
    <t>ENVIO MALOTE - PA 05/08</t>
  </si>
  <si>
    <t>Diene Santos</t>
  </si>
  <si>
    <t>CAIXA</t>
  </si>
  <si>
    <t>ENTREGA - CARTÃO ABRAHIM C C J</t>
  </si>
  <si>
    <t>Raiàne Carvâlho</t>
  </si>
  <si>
    <t>APLICAÇÃO EM RDC</t>
  </si>
  <si>
    <t>4 - Baixa - 40 horas úteis</t>
  </si>
  <si>
    <t>LIQUIDAÇÃO DE COBRANÇA</t>
  </si>
  <si>
    <t>Marcelindo Braga</t>
  </si>
  <si>
    <t>CREDITO FOLHA PAGAMENTO</t>
  </si>
  <si>
    <t>CREDITOS RECEBIDOS NO BANCO DO BRASIL</t>
  </si>
  <si>
    <t>ESTORNO HONRAS E AVAIS</t>
  </si>
  <si>
    <t>ESTORNO PAGAMENTO CARTÃO DUPLICIDADE</t>
  </si>
  <si>
    <t>CARTÃO - CONTESTAÇÃO</t>
  </si>
  <si>
    <t>PROTOCOLOS MÊS DE JANEIRO /2024 _ PJ</t>
  </si>
  <si>
    <t>Alessandro Alves</t>
  </si>
  <si>
    <t>ARQUIVO</t>
  </si>
  <si>
    <t>PROTOCOLO</t>
  </si>
  <si>
    <t>PROTOCOLOS MÊS DE JANEIRO /2024 _ PF</t>
  </si>
  <si>
    <t>TARIFA EMISSÃO CHEQUE AVULSO</t>
  </si>
  <si>
    <t>Alair Vieira</t>
  </si>
  <si>
    <t>LANÇAMENTO DE ACERTO DAD CHEQUE COMP A MAIOR</t>
  </si>
  <si>
    <t>CADASTRO VENCIDO</t>
  </si>
  <si>
    <t>Valéria Souza</t>
  </si>
  <si>
    <t>CADASTRO</t>
  </si>
  <si>
    <t>ATUALIZAÇÃO CADASTRAL</t>
  </si>
  <si>
    <t>Leticia Oliveira</t>
  </si>
  <si>
    <t xml:space="preserve">PAGAMENTO DE ACORDO JUDICIAL - BANCO DO BRASIL 1 - 02/01/2024. </t>
  </si>
  <si>
    <t>DIRETORIA</t>
  </si>
  <si>
    <t>PROVIDENCIAR AÇÃO JUDICIAL - HELBIA CAMILA TERRA FREITAS</t>
  </si>
  <si>
    <t>BOLETOS PAGOS 02/01/2024</t>
  </si>
  <si>
    <t>CRÉDITO PESSOAL</t>
  </si>
  <si>
    <t>ESTORNO DE CHEQUE COMPENSADO A MAIOR</t>
  </si>
  <si>
    <t>Billy de Amorim Santos</t>
  </si>
  <si>
    <t>EMPRESTIMO CONSIGNADO NOVO</t>
  </si>
  <si>
    <t>Gustavo Coelho</t>
  </si>
  <si>
    <t>ABERTURA DE CONTA -  ALAN SANTOS DE SOUZA</t>
  </si>
  <si>
    <t>Marcelo Brandao</t>
  </si>
  <si>
    <t>MAJORAÇÃO DE LIMITE DE CARTÃO DE CRÉDITO</t>
  </si>
  <si>
    <t>Nathalia Silvestre</t>
  </si>
  <si>
    <t>CARTÃO - ALTERAÇÃO DE LIMITE</t>
  </si>
  <si>
    <t>QUITAÇÃO DE CONTRATO E CARTÃO</t>
  </si>
  <si>
    <t>SOLICITAÇÃO DE QUITAÇÃO</t>
  </si>
  <si>
    <t>SOLICITAÇÃO DE DED</t>
  </si>
  <si>
    <t>OPERAÇÃO DE CRÉDITO - SOLICITAÇÃO DE DED</t>
  </si>
  <si>
    <t>AÇÃO JUDICIAL - BRUNO DARES ALVES</t>
  </si>
  <si>
    <t>RELATORIO DE DESCONTOS CAMARA DE DIRIGENTES LOJISTAS_CDL</t>
  </si>
  <si>
    <t>DESLIGAMENTO CONTA PJ - RYDOC - COMERCIO E REPRESENTACOES LTDA</t>
  </si>
  <si>
    <t>DESLIGAMENTO CONTA PJ - SILVIA HELENA LEME SANTIAGO</t>
  </si>
  <si>
    <t>PLANILHA DE ACORDO PARA LANÇAMENTO NO SISTEMA 2.0 - BRUNO TEMISTOCLES DE ALMEIDA FERREIRA</t>
  </si>
  <si>
    <t>CONFERÊNCIA</t>
  </si>
  <si>
    <t>AÇÃO JUDICIAL - SANTA  MARTA COMERCIO DE ALIMENTOS EIRELI</t>
  </si>
  <si>
    <t>ANTECIPAÇÃO DE RECEBIVEIS - MULTI DISTRBUIDORA</t>
  </si>
  <si>
    <t>ANTECIPAÇÃO DE RECEBIVEIS - GENY</t>
  </si>
  <si>
    <t>ESTORNO DE HONRA DE AVAIS -  SERGIO RICARDO MOREIRA DE CASTRO</t>
  </si>
  <si>
    <t>TRANSFERENCIA TED</t>
  </si>
  <si>
    <t>ADIANTAMENTO DE 13º</t>
  </si>
  <si>
    <t>PROVIDENCIAR COMITÊ DE CRÉDITO - HUGO VINICIUS EVANGELISTA DA SILVA</t>
  </si>
  <si>
    <t>SOLICITAÇÃO DE EMPRÉSTIMO</t>
  </si>
  <si>
    <t>OPERAÇÃO DE CRÉDITO - CONSIGNADO PRIVADO</t>
  </si>
  <si>
    <t>ANTECIPAÇÃO DA 1ª PARCELA DO 13º SALARIO</t>
  </si>
  <si>
    <t>RENEGOCIAÇÃO CRÉDITO PESSOAL</t>
  </si>
  <si>
    <t>LIBERARÃO DE CONTRATO CONSIGNADO-DERCINA MARIA ALVES</t>
  </si>
  <si>
    <t>PORTABILIDADE CONSIGNADA</t>
  </si>
  <si>
    <t>OPERAÇÃO DE CRÉDITO - PORTABILIDADE (COMPRA)</t>
  </si>
  <si>
    <t>ADIANTAMENTO 13º SALÁRIO</t>
  </si>
  <si>
    <t>HABILITAÇÃO APLICAÇÃO EM LCI SISBR</t>
  </si>
  <si>
    <t>Emanuel Araújo</t>
  </si>
  <si>
    <t>TECNOLOGIA</t>
  </si>
  <si>
    <t>LIBERAÇÃO DE ACESSO</t>
  </si>
  <si>
    <t>RELATÃ“RIO DE DESCONTO EM FOLHA DO SINDIFISCO RJ</t>
  </si>
  <si>
    <t>BOLETOS PAGOS 03/01/2024</t>
  </si>
  <si>
    <t>RELATÃ“RIO DE DESCONTO EM FOLHA DA UNACON SINDICAL</t>
  </si>
  <si>
    <t>PAGAMENTO DE TÍTULO DESCONTADO - BACENJUD - COMERCIAL BRASIL COMERCIO DE UTILIDADES DO LAR E VARIEDADES LTDA</t>
  </si>
  <si>
    <t>RESGATE EXCEDENTE DE CAPITAL</t>
  </si>
  <si>
    <t>CAPITAL - RESGATE</t>
  </si>
  <si>
    <t xml:space="preserve">REGULARIZAÇÃO </t>
  </si>
  <si>
    <t>ANTECIPAÇÃO 1ª PARCELA DE 13º SALÁRIO</t>
  </si>
  <si>
    <t>AÇÃO JUDICIAL - GHP SISTEMAS E CERTIFICAÇÃO DIGITAL EIRELI</t>
  </si>
  <si>
    <t>TRANSFERÊNCIA VIA TED</t>
  </si>
  <si>
    <t xml:space="preserve">ENCERRAMENTO DE CONTA - NEO GERAÇÃO ENERGIA </t>
  </si>
  <si>
    <t>ALTERAÇÃO DE LIMITE DIARIO - LINK MED</t>
  </si>
  <si>
    <t>ALTERAÇÃO DE LIMITE DIARIO PF</t>
  </si>
  <si>
    <t>BOLETO PARA PAGAMENTO DE FATURA - GILBERTO</t>
  </si>
  <si>
    <t>CARTÃO - SOLICITAÇÃO DE FATURA</t>
  </si>
  <si>
    <t>REGULARIZAÇÃO DE PENDÊNCIAS</t>
  </si>
  <si>
    <t>CRÉDITO PIX BARBARA THEODORA - 286,42</t>
  </si>
  <si>
    <t>CRÉDITO TRANSFERÊNCIA  - MARIA FATIMA VALADARES 445,53</t>
  </si>
  <si>
    <t>RECEBIMENTO VIA PIX - MARIA DE FATIMA VALADARES PAIM</t>
  </si>
  <si>
    <t>CRÉDITO LIQUIDAÇÃO COBRANÇA - 9.932,27</t>
  </si>
  <si>
    <t>LIBERAÇÃO DE EXCEDENTE DE CAPITAL - REF. AO MÊS 12/2023 AUTORIZAÇÃO Nº243</t>
  </si>
  <si>
    <t>APLICAÇÃO NA MODALIDADE LCI</t>
  </si>
  <si>
    <t xml:space="preserve">RENEGOCIAÇÃO CONSIGNADO </t>
  </si>
  <si>
    <t>EMPRÉSTIMO CONSIGNADO NOVO</t>
  </si>
  <si>
    <t>RENEGOCIAÇÃO EMPRÉSTIMO CONSIGNADO</t>
  </si>
  <si>
    <t>PROTESTO - COMERCIO DE ALIMENTOS SÃO JOSE BATISTA EIRELI</t>
  </si>
  <si>
    <t>PROTESTO</t>
  </si>
  <si>
    <t>SEM ACESSO A CONTA - ANDERSON BORDALO</t>
  </si>
  <si>
    <t>PROTESTO - MARLUCE MOREIRA</t>
  </si>
  <si>
    <t xml:space="preserve">RECEITA DE JUROS - VERA LUCIA DA CONCEIÇÃO SARAIVA </t>
  </si>
  <si>
    <t>DESLIGAMENTO - MAURÍCIO JOSÉ PEREIRA</t>
  </si>
  <si>
    <t>MEU NÊMERO WHATASAP</t>
  </si>
  <si>
    <t>Bruna Loraine Nogueira Barreto</t>
  </si>
  <si>
    <t>ALTERAÇÃO DE LIMITES - GRUPO LORD/CONBRAL</t>
  </si>
  <si>
    <t>ALTERAÇÃO DE LIMITE - VICTOR HUGO FERRAZ BATISTA DE CARVALHO</t>
  </si>
  <si>
    <t>CONTA CORRENTE</t>
  </si>
  <si>
    <t>CANCELAMENTO</t>
  </si>
  <si>
    <t xml:space="preserve">AÇÃO JUDICIAL - NEUSA MARIA PEREIRA DOS SANTOS SOUSA </t>
  </si>
  <si>
    <t>RESGATE DE CAPITAL</t>
  </si>
  <si>
    <t>DÉBITO EM CONTA CORRENTE - CLAUDIO TRANSPORTE ESCOLAR E TURISMO EIRELI</t>
  </si>
  <si>
    <t>SOLICITAÇÃO DE CERTIDÃO DE Ã”NUS - IMÃ“VEL QSE 18</t>
  </si>
  <si>
    <t>Rutemberg Cesar</t>
  </si>
  <si>
    <t>DEBITO EM CONTA CORRENTE -BREVIMAR FRANCISCO DA SILVA</t>
  </si>
  <si>
    <t>FALHA CONSULTA SERASA</t>
  </si>
  <si>
    <t>ABERTURA DE CONTA - DANIELLE BARBOSA SOARES</t>
  </si>
  <si>
    <t>CRÉDITO LIQUIDAÇÃO COBRANÇA - 464,06</t>
  </si>
  <si>
    <t>ABERTURA DE CONTA - UNITY SERVICOS INTEGRADOS DE SAUDE LTDA</t>
  </si>
  <si>
    <t>APLICACAO MENSAL</t>
  </si>
  <si>
    <t>Dayse Pereira da Silva</t>
  </si>
  <si>
    <t>ABERTURA DE CONTA - ADENILDE URSULA DUTRA DE OLIVEIRA</t>
  </si>
  <si>
    <t>BOLETOS PAGOS 04/01/2024</t>
  </si>
  <si>
    <t>QUITAÇÃO CONTRATO VIA APP</t>
  </si>
  <si>
    <t>AVISO DE LANÇAMENTO - FOLHA DE PAGAMENTO UNIQUE</t>
  </si>
  <si>
    <t>ATUALIZAÇÃO CADASTRAL - PLANETUR</t>
  </si>
  <si>
    <t>DEVOLUÃO DE PARCELA</t>
  </si>
  <si>
    <t>DEVOLUÇÃO - PARCELA DE EMPRÉSTIMO</t>
  </si>
  <si>
    <t>REGULARIZAÇÃO DE PENDENCIAS DE RATEIO DE PERDAS - BAIXA E DEVOLUÇÃO (AGRONETOS PRODUTOS AGROPECUARIOS LTDA - ME)</t>
  </si>
  <si>
    <t>CADASTRO DE OPERADOR - PLANETUR</t>
  </si>
  <si>
    <t>RECEITA DE JUROS -  MARIA DO SOCORRO MONTEIRO DO CARMO</t>
  </si>
  <si>
    <t xml:space="preserve">AUMENTO DE LIMITE DIÁRIO </t>
  </si>
  <si>
    <t>APLICAÇÃO RDC LONGO POS CDI</t>
  </si>
  <si>
    <t>ENVIO DE MALOTE - COMP ENTREGA INSTRUMENTO DE PROTESTO - GUERRA COMÉRCIO</t>
  </si>
  <si>
    <t>ENTREGA CARTÃO - PEDRO AMÉRICO PIRES DE ARAÊJO</t>
  </si>
  <si>
    <t>AÇÃO DE COBRANÇA - ALDENISIA PEREIRA MONTEIRO DA SILVA - ME</t>
  </si>
  <si>
    <t>ANTECIPAÇÃO DE RECEBÍVEIS - TCQ ILUMINAÇÃO</t>
  </si>
  <si>
    <t>APLICAÇÃO EM RENDA FIXA - RDC LONGO CDI -361</t>
  </si>
  <si>
    <t>PORTABILIDADE DE SALÁRIO</t>
  </si>
  <si>
    <t>CONTA CORRENTE - PORTABILIDADE DE SALÁRIO</t>
  </si>
  <si>
    <t>DEBITO EM CONTA CORRENTE - BREVIMAR FRANCISCO DA SILVA</t>
  </si>
  <si>
    <t>ALTERAÇÃO DE LIMITE DIARIO - URBANA AMBIENTAL</t>
  </si>
  <si>
    <t>LANÇAMENTO EM CONTA CORRENTE</t>
  </si>
  <si>
    <t>RESGATE EXCENDENTE DE CAPITAL</t>
  </si>
  <si>
    <t>ATUALIZAÇÃO CADASTRAL - VETOR TECH</t>
  </si>
  <si>
    <t>COMITÊ DE CRÉDITO -  D R REFORMAS EIRELI</t>
  </si>
  <si>
    <t>LIMITE DE CHEQUE ESPECIAL PJ</t>
  </si>
  <si>
    <t>Paulo Sousa</t>
  </si>
  <si>
    <t>COMITÊ DE CRÉDITO - PJ</t>
  </si>
  <si>
    <t>OPERAÇÃO DE CRÉDITO - LIMITE DE CONTA GARANTIDA - PJ</t>
  </si>
  <si>
    <t>OPERAÇÃO PARA ANALISE DE CREDITO - KOPPYMAK - CARTÃO DE CRÉDITO</t>
  </si>
  <si>
    <t>Ana Coralina</t>
  </si>
  <si>
    <t>CARTÃO - IMPLANTAÇÃO DE LIMITE DE CRÉDITO</t>
  </si>
  <si>
    <t>LIMITE DE CARTÃO DE CREDITO PJ</t>
  </si>
  <si>
    <t>OPERAÇÃO PARA ANALISE DE CREDITO - KOPPYMAK - CHEQUE ESPECIAL</t>
  </si>
  <si>
    <t>ABERTURA DE CONTA - GABRIEL SILVA DA COSTA</t>
  </si>
  <si>
    <t>ABERTURA CONTA POUPANÇA - LUIZ EDUARDO DO NASCIMENTO CIARALLO</t>
  </si>
  <si>
    <t xml:space="preserve">RENOVAÇÃO DE ANTECIPAÇÃO DE RECEBIVEIS </t>
  </si>
  <si>
    <t>SOLICITAÇÃO DE EXTRATOS DE 2018</t>
  </si>
  <si>
    <t>ANTECIPAÇÃO DE RECEBÍVEIS</t>
  </si>
  <si>
    <t>RELATÃ“RIO DE DESCONTO EM FOLHA DA PRIME CONSULTORIA E SERVIÇOS ESPECIALIZADOS LTDA</t>
  </si>
  <si>
    <t>RELATÃ“RIO DE DESCONTO EM FOLHA DA AFIPERJ</t>
  </si>
  <si>
    <t>BOLETO PRESTAMISTA-SICOOB PRESTAMISTA</t>
  </si>
  <si>
    <t>Emanuele Gomes</t>
  </si>
  <si>
    <t xml:space="preserve">ANTECIPAÇÃO DE RECEBIVEIS - SET SERVIÇOS </t>
  </si>
  <si>
    <t>BOLETOS PAGOS 04.01.2024</t>
  </si>
  <si>
    <t>BOLETO PAGAMENTO COM PROTOCOLO PRENOTAÇÃO PESO</t>
  </si>
  <si>
    <t>BOLETOS PAGOS 05.01.2024</t>
  </si>
  <si>
    <t>QUITAÇÃO DE CONTRATO - MARINEZ DA SILVA GONZAGA</t>
  </si>
  <si>
    <t>BOLETOS PAGOS  REFERENTE A RATEIO DE PERDAS CREDLOJISTA  05/01/2024</t>
  </si>
  <si>
    <t>CANCELAMENTO SEGURO CARTÃO</t>
  </si>
  <si>
    <t>ALTERAÇÃO DE LIMITE DE TRANSFERÊNCIA PJ</t>
  </si>
  <si>
    <t>EXCLUSÃO DÉBITO AUTOMÁTICO - MARCELA PONTES DE CARVALHO SILVA 69623589115</t>
  </si>
  <si>
    <t>ANTECIPAÇÃO DE RECEBIVEIS - INVICTA EMPREEDIMENTOS IMOBILIARIOS LTDA</t>
  </si>
  <si>
    <t xml:space="preserve">DESLIGAMENTO </t>
  </si>
  <si>
    <t>SENHA APP SICOOB</t>
  </si>
  <si>
    <t>SICOOB NET - SENHA DE EFETIVAÇÃO</t>
  </si>
  <si>
    <t>CUSTODIA</t>
  </si>
  <si>
    <t>CHEQUE - CUSTÓDIA</t>
  </si>
  <si>
    <t>ABERTURA DE CONTA CAPITAL - LANCIANO INVESTIMENTOS E PARTICIPAÇÕES S/A</t>
  </si>
  <si>
    <t>CONFERÊNCIA DE DEPÓSITO</t>
  </si>
  <si>
    <t>APLICAÇÃO RDC-LONGO PÃ“S CDI</t>
  </si>
  <si>
    <t>RESGATE DE APLICAÇÃO FINANCEIRA</t>
  </si>
  <si>
    <t xml:space="preserve">ERRO SISTEMICO </t>
  </si>
  <si>
    <t>Paulo Rodrigues</t>
  </si>
  <si>
    <t>ACESSOS (SISBR/SIPAGNET/REDE/ETC)</t>
  </si>
  <si>
    <t>PROTESTO - DOCE AMOR COMERCIO DE DOCES E CONFEITARIA EIRELI</t>
  </si>
  <si>
    <t>PROTESTO - HELBIA CAMILA TERRA FREITAS</t>
  </si>
  <si>
    <t>CONTRATO CONSIGNADO- IVONETE ALVES MEIRELES</t>
  </si>
  <si>
    <t>SOLICITAÇÃO DE ABERTURA DE CONTA PJ - SOUSA CONSTRUTORA</t>
  </si>
  <si>
    <t>PROTESTO - SANTA MARTA COMERCIO DE ALIMENTOS EIRELI</t>
  </si>
  <si>
    <t>COMUNICAD DE FALECMENTO - SELMA GURGEL DE OLIVEIRA</t>
  </si>
  <si>
    <t>ASSOCIADO PF FALECIDO</t>
  </si>
  <si>
    <t>RESGATE PARCIAL DE CAPITAL</t>
  </si>
  <si>
    <t>CREDITO PESSOAL</t>
  </si>
  <si>
    <t xml:space="preserve">INSTALAÇÃO DA PLATAFORMA DO CAIXA </t>
  </si>
  <si>
    <t>PROTESTO - SANTA MARTA COMERCIO DE ALIMENTOS EIRELI (CAPITAL DE GIRO)</t>
  </si>
  <si>
    <t>PROVIDENCIAR PROTESTOS - SANTA MARTA COMERCIO DE ALIMENTOS EIRELI</t>
  </si>
  <si>
    <t>ATA DE ELEIÇÃO  - ATUALIZAÇÃO</t>
  </si>
  <si>
    <t xml:space="preserve">REFINANCIAMENTO CONSIGNADO </t>
  </si>
  <si>
    <t>HORAS E AVAIS</t>
  </si>
  <si>
    <t>BAIXA DE PARCELADOS - PRIMO HORTIFRUTIGRANJEIRO EIRELI</t>
  </si>
  <si>
    <t>DIMINUIR O VOLUME DO VÍDEO NO TOTEM DE SENHA</t>
  </si>
  <si>
    <t xml:space="preserve">QUITAÇÃO DE CONTRATOS - ANTONIA HELCIA PICANCO NEIVA </t>
  </si>
  <si>
    <t>CAPITAL DE GIRO ACIMA  365 DIAS</t>
  </si>
  <si>
    <t>INFORMAÇÕES CARTÃO DE CRÉDITO</t>
  </si>
  <si>
    <t>CARTÃO - SOLICITAÇÃO DE NOVO CARTÃO</t>
  </si>
  <si>
    <t>PORTABILIDADE DE CONSIGNADO</t>
  </si>
  <si>
    <t>RELATÃ“RIO SERPRO REF. A FOLHA DE DEZEMBRO 2023</t>
  </si>
  <si>
    <t>RELATÃ“RIO DE DESCONTO EM FOLHA DA ASSEFAZ</t>
  </si>
  <si>
    <t>TESTANDO</t>
  </si>
  <si>
    <t>SISTEMA DE OS</t>
  </si>
  <si>
    <t>SOLICITAÇÃO DE BOLETO CONTRATO 779.536</t>
  </si>
  <si>
    <t>TARIFAS DE AD VALOREM</t>
  </si>
  <si>
    <t xml:space="preserve">APLICACAO FINANCEIRA - PROTEGE ASSESSORIA </t>
  </si>
  <si>
    <t>RELATÃ“RIO DE DESCONTO EM FOLHA DO GRUPO CONBRAL</t>
  </si>
  <si>
    <t>QUITAÇÃOS HONRA DE AVAIS - NIVALDO ALVES DE OLIVEIRA</t>
  </si>
  <si>
    <t>BOLETOS PAGOS 08.01.2024</t>
  </si>
  <si>
    <t>INVESTIMENTOS - RESGATE DE APLICAÇÃO</t>
  </si>
  <si>
    <t xml:space="preserve">PLANILHA DE ACORDO PARA LANÇAMENTO NO SISTEMA 2.0 -  MARGARA RAQUEL CUNHA </t>
  </si>
  <si>
    <t>CRÉDITO CONSIGNADO SETOR PRIVADO</t>
  </si>
  <si>
    <t>PAGAMENTO DE ACORDO JUDICIAL - VANIA DE MELLO NOVAES</t>
  </si>
  <si>
    <t>DEVOLUÇÕES REF. A FOLHA DE DEZEMBRO DE 2023</t>
  </si>
  <si>
    <t>PAGAMENTO DE DÍVIDA CONSOLIDADA DE CARTÃO DE CRÉDITO - RAIMUNDO ASSIS PEREIRA</t>
  </si>
  <si>
    <t>PAGAMENTO DE ACORDO JUDICIAL - MANOEL ENEAS BARRETO</t>
  </si>
  <si>
    <t>DESLIGAMENTO - SAO MIGUEL COMERCIAL DE FRUTAS E VERDURAS LTDA</t>
  </si>
  <si>
    <t>INTEGRALIZAÇÃO CAPITAL - TANIA REGINA MOURA DE ALMEIDA</t>
  </si>
  <si>
    <t>EMPRÉSTIMO CONSIGNADO EM FOLHA : MARGARETE LEIDE CORDEIRO</t>
  </si>
  <si>
    <t>DEVOLUÇÃO -  RAIMUNDO ASSIS PEREIRA</t>
  </si>
  <si>
    <t>ALTERAÇÃO DE LIMITE - ROBUSTA PONTO</t>
  </si>
  <si>
    <t>ALTERAÇÃO DE LIMITE - LUDY E SIL LANCHES LTDA</t>
  </si>
  <si>
    <t>DÉBITO EM CONTA CORRENTE - DENIVALDO ANTONIO ROSA</t>
  </si>
  <si>
    <t xml:space="preserve">ABERTURA DE CONTA CAPITAL - CONBRAL </t>
  </si>
  <si>
    <t>MAJORAÇÃO LIMITE CARTÃO DE CRÉDITO</t>
  </si>
  <si>
    <t>CANCELAMENTO CONTA CARTÃO</t>
  </si>
  <si>
    <t>CARTÃO - CANCELAMENTO</t>
  </si>
  <si>
    <t>PORTABILIDADE VENDA - SEVERINA LAURIDETE DE AZEVEDO</t>
  </si>
  <si>
    <t>OPERAÇÃO DE CRÉDITO - PORTABILIDADE (VENDA)</t>
  </si>
  <si>
    <t>PAGAMENTO DE ACORDO DE RATEIO DE PERDAS - CONDOMINIO COMERCIAL RECANTO DAS ÁGUAS MALL</t>
  </si>
  <si>
    <t>LIBERAÇÃO DE DISPOSITIVO</t>
  </si>
  <si>
    <t>SICOOB NET - LIBERAÇÃO DE DISPOSITIVOS</t>
  </si>
  <si>
    <t>BOLETOS PAGOS 09/01/2024</t>
  </si>
  <si>
    <t>BOLETOS PAGOS  REFERENTE A RATEIO DE PERDAS CREDLOJISTA  09/01/2024</t>
  </si>
  <si>
    <t>REDUÇÃO DE LIMITE DE CARTÃO DE CRÉDITO</t>
  </si>
  <si>
    <t>Renato Santos</t>
  </si>
  <si>
    <t>EMISSÃO DE BOLETOS - SEGURO DE VIDA EM GRUPO LIBETY</t>
  </si>
  <si>
    <t>SOLICITAÇÃO DE BOLETO</t>
  </si>
  <si>
    <t>DEVOLUÇÃO DE CAPITAL - MARIA DAS GRACAS GARCIA</t>
  </si>
  <si>
    <t>EMPRÉSTIMO</t>
  </si>
  <si>
    <t>DEVOLUÇÃO AOS HERDEIROS - JUNILDE LUSTOSA DUTRA</t>
  </si>
  <si>
    <t>BOLETO EMPRÉSTIMO</t>
  </si>
  <si>
    <t>COBRANÇA VIA DÉBITO AUTOMÁTICO</t>
  </si>
  <si>
    <t>ABERTURA CONTA CAPITAL -ITAMAR MESSIAS DE MENDONCA</t>
  </si>
  <si>
    <t>QUITAÇÃO DE CONTRATO</t>
  </si>
  <si>
    <t>RENOVAÇÃO DE CONTRATO VIA DEBITO EM CC NA CREDFAZ</t>
  </si>
  <si>
    <t xml:space="preserve">CREDITO PESSOAL </t>
  </si>
  <si>
    <t>RELATÃ“RIO DE DESCONTO EM FOLHA DA ATLÃ‚NTIDA</t>
  </si>
  <si>
    <t>ESTORNO PAGAMENTO CARTÃO DE CRÉDITO</t>
  </si>
  <si>
    <t>DEVOLUÇÃO - OUTRAS</t>
  </si>
  <si>
    <t xml:space="preserve">EXCEDENTE DE CAPITAL </t>
  </si>
  <si>
    <t>COMITÊ DE CRÉDITO -  PATRICIA MARIA ARRUDA ARAGÃO.</t>
  </si>
  <si>
    <t>ANTECIPAÇÃO GENY</t>
  </si>
  <si>
    <t>LANÇAMENTO DE TARIFA DEPÃ“SITOS REALIZADO NO CAIXA ( GRUPO CONBRAL)</t>
  </si>
  <si>
    <t>DEVOLUÇÕES DE VALORES RECEBIDOS A MAIOR - ANALÍTICA DE DEZEMBRO DE 2023.</t>
  </si>
  <si>
    <t>ANTECIPAÇÃO DE 13º C/C CREDFAZ</t>
  </si>
  <si>
    <t>SOLICITAÇÃO DE CONTATO</t>
  </si>
  <si>
    <t>ALESSANDRA FIRMES PEIXOTO - EMPRESTIMO NOVO FUNCIONARIA ASSEFAZ NÃO ASSOCIADA</t>
  </si>
  <si>
    <t>CRÉDITO CONSIGNADO E PESSOAL</t>
  </si>
  <si>
    <t>IMPLANTAÇÃO LIMITE DE CARTÃO DE CRÉDITO</t>
  </si>
  <si>
    <t>CRÉDITO CONSIGNADO SETOR PRIVADO - MARIANA OLIVEIRA ALMEIDA</t>
  </si>
  <si>
    <t>ADIANTAMENTO DE 13º C/C CREDFAZ</t>
  </si>
  <si>
    <t xml:space="preserve">ANALISE PARA COMITE DE CREDITO PJ - RYDOC - COMERCIO - CARTAO DE CREDITO </t>
  </si>
  <si>
    <t>ANALISE PARA COMITE DE CREDITO PJ - RYDOC - COMERCIO - CHEQUE ESPECIAL</t>
  </si>
  <si>
    <t>ANTECIPAÇÃO DE 13º C/C CREDFAZ - SEM SEGURO</t>
  </si>
  <si>
    <t>PORTABILIDADE VENDA - MARIA CRISTINA DE OLIVEIRA</t>
  </si>
  <si>
    <t xml:space="preserve">RESGATE DE CAPIATL </t>
  </si>
  <si>
    <t>PROPOSTA</t>
  </si>
  <si>
    <t>Juliano de Andrade Almeida</t>
  </si>
  <si>
    <t>MALOTE - ENVIO DE CHEQUES</t>
  </si>
  <si>
    <t>ENVIO DE MALOTE - DIVERSOS</t>
  </si>
  <si>
    <t>ENTREGA - CAIXA - DIVERSOS MALOTE</t>
  </si>
  <si>
    <t>CAPITAL CONSIGNADO NA ANALÍTICA DE DEZEMBRO 2023</t>
  </si>
  <si>
    <t>OPERAÇÃO PARA LIBERAÇÃO - INVICTA EMPREENDIMENTOS IMOBILIARIOS LTDA</t>
  </si>
  <si>
    <t>IMPLANTAÇÃO DE LIMITES ANTECIPAÇÃO DE RECEBÍVEIS</t>
  </si>
  <si>
    <t>BOLETO PAGO REFERENTE A SEGURO DE VIDA 11/01/2024</t>
  </si>
  <si>
    <t>ANTECIPAÇÃO DA 1ª PARCELA DO 13º SALARIO - CONTINUAÇÃO DA O.S 32890</t>
  </si>
  <si>
    <t>RENEGOCIAÇÃO CONSIGNADO PRIVADO ASSEFAZ</t>
  </si>
  <si>
    <t>TRANSFERÊNCIA JUDICIAL</t>
  </si>
  <si>
    <t>ADMISSÃO DE FLAVIA SAMANTHA MARTINS GUIMARAES</t>
  </si>
  <si>
    <t>RENEGOCIAÇÃO DE EMPRESTIMO CONSIGNADO</t>
  </si>
  <si>
    <t xml:space="preserve">RENOVAÇÃO DE LIMITE DE ANTECIPAÇÃO DE RECEBÍVEIS </t>
  </si>
  <si>
    <t>CREDITO DE TED</t>
  </si>
  <si>
    <t>ESTORNO PAGAMENTO AVULSO</t>
  </si>
  <si>
    <t>CRÉDITO DE PIX</t>
  </si>
  <si>
    <t>CRÉDITO DE PIX BB</t>
  </si>
  <si>
    <t>EXCEDENTE DE CAPITAL: ANA MARIA DA SILVA</t>
  </si>
  <si>
    <t>CRÉDITO CONSIGNADO SETOR PRIVADO - LARISSA CRISTINA DE ANDRADE</t>
  </si>
  <si>
    <t>DÉBITO EM CONTA CORRENTE - SEGURO DE VIDA</t>
  </si>
  <si>
    <t>SEGUROS</t>
  </si>
  <si>
    <t>PORTABILIDADE DE CONSIGNADO - GDF - CLEZIA RODRIGUES</t>
  </si>
  <si>
    <t>PROTESTO - BEATRIZ HELENA DE CAMPOS ROBERTO</t>
  </si>
  <si>
    <t>CANCELAMENTO DO CARTÃO DE CRÉDITO</t>
  </si>
  <si>
    <t>PORTABILIDADE VENDA - VANDA MACHADO DE ALMEIDA</t>
  </si>
  <si>
    <t xml:space="preserve">LIBERAÇÃO DE APLICATIVO </t>
  </si>
  <si>
    <t>PORTABILIDADE VENDA - ERLAN CARDOSO XAVIER</t>
  </si>
  <si>
    <t>DÉBITO NA CONTA CORRENTE -  JOSE ALFREDO FURST DE OLIVEIRA JUNIOR</t>
  </si>
  <si>
    <t>ADMISSÃO - LARISSA CRISTINA DE ANDRADE</t>
  </si>
  <si>
    <t>OLIELSON PORTABILIDADE DE CONSIGNADO</t>
  </si>
  <si>
    <t>DEVOLUÇÃO DE CAPITAL - JOSELITA PEREIRA DA FONSECA ANDRADE</t>
  </si>
  <si>
    <t>DESLIGAMENTO- EMPORIO FERRAZ LANCHONETE LTDA</t>
  </si>
  <si>
    <t>QUITAÇÃO DE PARCELA - BEATRIZ CRISTINA GOMES DE CARVALHO</t>
  </si>
  <si>
    <t>DEVOLU</t>
  </si>
  <si>
    <t>ALTERAÇÃO LIMITE DIARIO</t>
  </si>
  <si>
    <t xml:space="preserve">DEVOLUÇÃO - SERGIO RICARDO </t>
  </si>
  <si>
    <t>LIBERAÇÃO</t>
  </si>
  <si>
    <t>INTEGRALIZAÇÃO DE CAPITAL FOLHA GDF_DEZEMBRO 2023</t>
  </si>
  <si>
    <t>PAGAMENTO DE PARCELA DE ACORDO - VANDA LUCIA MARQUES DE FREITAS</t>
  </si>
  <si>
    <t>CRÉDITO SAQUE BANCO 24 HORAS</t>
  </si>
  <si>
    <t>ESTORNO MASTERCARD MAESTRO</t>
  </si>
  <si>
    <t>BOLETOS PAGOS  11/01/2024</t>
  </si>
  <si>
    <t xml:space="preserve">MALOTE - ENVIO DE CHEQUE </t>
  </si>
  <si>
    <t>PROTESTO - MARLENE AGREDA DA MOTTA</t>
  </si>
  <si>
    <t>ENTREGA - CAIXA - CHEQUE</t>
  </si>
  <si>
    <t>PROTESTO - ALTAMIR HENRIQUE DE OLIVEIRA</t>
  </si>
  <si>
    <t>RESGASTE DE APLICAÇÃO - ANDREA FERREIRA ANDRADE MOYSES</t>
  </si>
  <si>
    <t>LIBERAÇÃO DE COMPUTADOR - VETOR TECH CONSTRUÇÕES REFORMAS E LOCAÇÃO DE EQUIPAMENTOS LTDA.</t>
  </si>
  <si>
    <t>SICOOB NET - LIBERAÇÃO DE COMPUTADOR</t>
  </si>
  <si>
    <t>DESLIGAMENTO/ENCERRAMENTO DE CONTA PJ - KSR TRABALHOS TECNICOS LTDA</t>
  </si>
  <si>
    <t>ADMISSÃO - SANDY CRISTINI LIMA DE SOUZA</t>
  </si>
  <si>
    <t xml:space="preserve">APLICACAO FINANCEIRA - PROTEGE CORRETAGEM </t>
  </si>
  <si>
    <t>EXCEDENTE DE CAPITAL - HEBER BRENNER ARAUJO COSTA</t>
  </si>
  <si>
    <t xml:space="preserve">EMPRESTIMO EM C/C CREDFAZ - </t>
  </si>
  <si>
    <t>ATUALIZAÇÃO CADASTRAL - NELSON DO VALLE</t>
  </si>
  <si>
    <t>PAGAMENTO DE CARTÃO DE CRÉDITO - L.H. DE SOUZA FREITAS</t>
  </si>
  <si>
    <t>PAGAMENTO DE CARTÃO DE CRÉDITO - JOAO CARLOS FARIAS</t>
  </si>
  <si>
    <t>PAGAMENTO DE CARTÃO DE CRÉDITO - ESPACO CRISPIM ESMALTERIA E BELEZA LTDA</t>
  </si>
  <si>
    <t>PAGAMENTO DE CARTÃO DE CRÉDITO - ESTRELLA DE LUNA COMERCIO DE PRODUTOS ARQUITETONICOS EIRELI</t>
  </si>
  <si>
    <t>PAGAMENTO DE CARTÃO DE CRÉDITO - MARIA IZABEL DE MATTOS FREIRE</t>
  </si>
  <si>
    <t>DÉBITO EM CONTA CORRENTE - FABIO HENRIQUE REMONATO</t>
  </si>
  <si>
    <t>DESLIGAMENTO -  DRY ICE DISTRIBUIDOR DE GELO E EMBALAGENS LTDA</t>
  </si>
  <si>
    <t>RECEITA DE JUROS - NEYDE HENRIQUES MAGALHAES</t>
  </si>
  <si>
    <t>PAGAMENTOS DE ACORDO JUDICIAL - ANDRE LUIZ BARBOSA DA SILVA 60311940153</t>
  </si>
  <si>
    <t>QUITAÇÃO DE EMPRESTIMO CONSIGNADO - MARCOS MENDES GOUVEA</t>
  </si>
  <si>
    <t>BOLETOS PAGOS 12/01/2024</t>
  </si>
  <si>
    <t>RESCISÃO CONTRATUAL CONBRAL ENGENHARIA - LEANDRO DE ARAUJO LIMA</t>
  </si>
  <si>
    <t>COMITÊ DE CRÉDITO - BEATRIZ HELENA DE CAMPOS ROBERTO</t>
  </si>
  <si>
    <t>FATURA CARTÃO DE CRÉDITO</t>
  </si>
  <si>
    <t>PORTABILIDADE DE CONSIGNADO - DENISE VIANA COUTO</t>
  </si>
  <si>
    <t>ESTORNO DE VALORES</t>
  </si>
  <si>
    <t>PAGAMENTOS DE ACORDO JUDICIAL - KLOVIS HENRIQUE DA SILVA-COSMETICOS</t>
  </si>
  <si>
    <t>RECEITA DE JUROS - VANESSA CRISTINE BALDEZ OLIVEIRA/VENILTON JOSE DE AVILA</t>
  </si>
  <si>
    <t>TAXAS SIPAG</t>
  </si>
  <si>
    <t>RECEITA DE JUROS - ADIR GOMES DE ALMEIDA</t>
  </si>
  <si>
    <t>DÉBITO EM CONTA CORRENTE - BERNARDO ARAUJO VASCONCELOS FILHO</t>
  </si>
  <si>
    <t>DÉBITO EM CONTA CORRENTE - FLAVIA REGINA RODRIGUES DA SILVA</t>
  </si>
  <si>
    <t>DÉBITO EM CONTA CORRENTE - MARIA DA CONCEICAO COSTA RIBEIRO</t>
  </si>
  <si>
    <t>PROVIDENCIAR PROTESTO - CONCEITO SERVIÇOS ESPECIAIS LTDA</t>
  </si>
  <si>
    <t>LIBERAÇÃO DE EXCEDENTE DE CAPITAL - REF. AO MÊS 01-2024 AUTORIZAÇÃO 244</t>
  </si>
  <si>
    <t>PORTABILIDADE VENDA - ROSANGELA ANTONIA TEIXEIRA BARBOSA</t>
  </si>
  <si>
    <t>DÉBITO EM CONTA CORRENTE - PEDRO PAULO DE OLIVEIRA FAGUNDES</t>
  </si>
  <si>
    <t>PAGAMENTO DE PARCELA EM ATRASO - LEOVIL CORAL DAMASCENO</t>
  </si>
  <si>
    <t>EXCEDENTE DE CAPITAL: JORGE ALVARENGA</t>
  </si>
  <si>
    <t xml:space="preserve">ADMISSÃO - LUIS HENRIQUE LIMA DOS SANTOS  </t>
  </si>
  <si>
    <t>EXCEDENTE DE CAPITAL: LUIZ CARLOS DA SILVA</t>
  </si>
  <si>
    <t>QUITAÇÃO DE PARCELA - BERNARDO ARAÊJO VASCONCELOS FILHO</t>
  </si>
  <si>
    <t>PROVIDENCIAR PROTESTO - NEO GERACAO ENERGIA SUSTENTAVEL LTDA</t>
  </si>
  <si>
    <t>RENEGOCIAÇÃO EMPRÉSTIMO PESSOAL</t>
  </si>
  <si>
    <t xml:space="preserve">SOLICITAÇÃO DE TRANSFERENCIA </t>
  </si>
  <si>
    <t>COMITÊ DE CRÉDITO - ALTAMIR HENRIQUE DE OLIVEIRA</t>
  </si>
  <si>
    <t>BOLETOS PAGOS 15/01/2024</t>
  </si>
  <si>
    <t>PROVIDENCIAR PROTESTO - DIGITAL SEGURANÇA ELETRONICA LTDA</t>
  </si>
  <si>
    <t>ABERTURA DE CONTA PF - GUSTAVO SIMÃO LIMA</t>
  </si>
  <si>
    <t>APLICAÇÃO ESCALONADO</t>
  </si>
  <si>
    <t>FATURAMENTO SEGURO DE VIDA LIBERTY APÃ“LICE 930920230442232</t>
  </si>
  <si>
    <t>PORTABILIDADE DE CRÉDITO</t>
  </si>
  <si>
    <t>ABERTRA DE SUBCONTA</t>
  </si>
  <si>
    <t>ABERTURA DE CONTA - J J CONSTRUÇÕES E REFORMAS LTDA</t>
  </si>
  <si>
    <t>QUITAÇÃO DE CONTRATO DA ASSOCIADA EURIDICE BOMFIM MONTEIRO</t>
  </si>
  <si>
    <t>ACERTO DE PENDÊNCIA - BOLETOS PAGOS EM 20/12/2023</t>
  </si>
  <si>
    <t>ABERTURA DE CONTA CONJUNTA - RECEBIMENTO DE BENEFICIO INSS MARIA BERNADETE MOURA RODRIGUES</t>
  </si>
  <si>
    <t xml:space="preserve">CONSIGNADO NOVO </t>
  </si>
  <si>
    <t>SOLICITAÇÃO DE ALTERAÇÃO LIMITE DIÁRIO</t>
  </si>
  <si>
    <t>DEVOLUÇÃO SEGURO PRESTAMISTA</t>
  </si>
  <si>
    <t>DEVOLUÇÃO - SEGURO PRESTAMISTA</t>
  </si>
  <si>
    <t>BOLETO METLIFE</t>
  </si>
  <si>
    <t>DESBLOQUEIO E MAJORAÇÃO DE LIMITE DO CARTÃO DE CREDITO</t>
  </si>
  <si>
    <t>ENTREGUE NO CAIXA - CARTÃO</t>
  </si>
  <si>
    <t>CRÉDITO CONSIGNADO - TEREZA MARTINS GODINHO</t>
  </si>
  <si>
    <t>AÇÃO JUDICIAL - HELBIA CAMILA TERRA FREITAS</t>
  </si>
  <si>
    <t xml:space="preserve">DESLIGAMENTO CONTA PF - GELSON FRANCISCO GOMES PINTO </t>
  </si>
  <si>
    <t>ANTECIPAÇÃO DE RECEBÍVEIS - G F T DE OLIVEIRA</t>
  </si>
  <si>
    <t xml:space="preserve">PLANILHA DE ACORDO PARA LANÇAMENTO NO SISTEMA 2.0 -  CRISTIAO SAMPAIO BRIGIDO  </t>
  </si>
  <si>
    <t>AÇÃO JUDICIAL - SANTA MARTA COMERCIO DE ALIMENTOS EIRELI (CONTA GARANTIDA)</t>
  </si>
  <si>
    <t>COMUNICADO DE FALECIMENTO - SEBASTIÃO MOREIRA LIMA NETO</t>
  </si>
  <si>
    <t>COMUNICAÇÃO E TRATATIVAS DE ÓBITO</t>
  </si>
  <si>
    <t>BOLETO PARA REGULARIZAÇÃO DE PARCELA DE CAPITAL EM ABERTO</t>
  </si>
  <si>
    <t>CHEQUE ESPECIAL</t>
  </si>
  <si>
    <t>OPERAÇÃO DE CRÉDITO - LIMITE DE CHEQUE ESPECIAL - PF</t>
  </si>
  <si>
    <t>ABERTURA CONTA CAPITAL - PALOMA BUENO BARROS LIMA</t>
  </si>
  <si>
    <t>ABERTURA DE CONTA PF - PRISCILA CARLA DA SILVA</t>
  </si>
  <si>
    <t xml:space="preserve">CAPITAL EM ATRASO - BOLETO PARA PAGAMENTO </t>
  </si>
  <si>
    <t>QUITAÇÃO DE RATEIO DE PERDAS - CIRILA TARGHETTA DE MOURA</t>
  </si>
  <si>
    <t>INFORMAÇÕES RESGATE DE CAPITAL E DESLIGAMENTO</t>
  </si>
  <si>
    <t>ENCERRAMENTO DE CONTA- MARTHA REJANE VAZ PIRES</t>
  </si>
  <si>
    <t xml:space="preserve">COMITÊ DE CRÉDITO -    TAMARA DE FATIMA CAMPOS PEREIRA </t>
  </si>
  <si>
    <t>CONSIGNADO</t>
  </si>
  <si>
    <t>PAGAMENTO DE CARTÃO DE CRÉDITO - SILVANA MARIA CORREA FIGUEIREDO</t>
  </si>
  <si>
    <t>PAGAMENTO DE CARTÃO DE CRÉDITO - MARIA GERALDA ARARIPE DOS SANTOS</t>
  </si>
  <si>
    <t>CREDITO DE TED METLIFE</t>
  </si>
  <si>
    <t>ABERTURA DE CONTA - LEONARDO LIMA BRAGA</t>
  </si>
  <si>
    <t>DÉBITO NA CONTA CORRENTE -   VILMA DE JESUS FERNANDES</t>
  </si>
  <si>
    <t>PORTABILIDADE VENDA - HAENDEL MEDEIROS DE OLIVEIRA</t>
  </si>
  <si>
    <t>RESGATE RDC</t>
  </si>
  <si>
    <t>BOLETOS PAGOS REFERENTE A RATEIO DE PERDAS CREDLOJISTA - 08/01/2024</t>
  </si>
  <si>
    <t>ENCERRAMENTO DE CONTA-MARCELO DOS SANTOS LIMA</t>
  </si>
  <si>
    <t>ENTREGA - CAIXA - CHEQUES</t>
  </si>
  <si>
    <t>MALOTE - ENVIO DE CHEQUE/CARTÕES</t>
  </si>
  <si>
    <t xml:space="preserve">IMPLANTAÇÃO LIMITE CHEQUE ESPECIAL EMPRESA </t>
  </si>
  <si>
    <t xml:space="preserve">LIMITE PARA CAPITAL DE GIRO SUPERIOR A 30 DIAS. </t>
  </si>
  <si>
    <t>CANCELAMENTO DE ESTORNO</t>
  </si>
  <si>
    <t xml:space="preserve">LIMITE DE CHEQUE ESPECIAL </t>
  </si>
  <si>
    <t>DESBLOQUEIO DE CARTÃO</t>
  </si>
  <si>
    <t>PORTABILIDADE VENDA - TEREZA CRISTINA TARRAGO SOUZA RODRIGUES</t>
  </si>
  <si>
    <t>PAGAMENTO DE CARTÃO DE CRÉDITO - MARIA IONE FERREIRA PAIVA</t>
  </si>
  <si>
    <t>PAGAMENTO DE CARTÃO DE CRÉDITO - JOSE DEMETRIO JACOMO DOS SANTOS</t>
  </si>
  <si>
    <t>ALESSANDRA FIRMES PEIXOTO - EMPRESTIMO CONSIGNADO PRIVADO  ASSEFAZ-RJ - ASSOCIADA NOVA</t>
  </si>
  <si>
    <t>BOLETOS PAGOS 17/01/2024</t>
  </si>
  <si>
    <t>CANCELAMENTO DE CAPITALIZAÇÃO MENSAL</t>
  </si>
  <si>
    <t>CAPITAL - CANCELAMENTO DE INTEGRALIZAÇÃO</t>
  </si>
  <si>
    <t>DESLIGAMENTO - INFORMAÇÕES</t>
  </si>
  <si>
    <t>DESBLOQUEIO FUNÇÃO FUNÇÃO CRÉDITO</t>
  </si>
  <si>
    <t>CARTÃO - DESBLOQUEIO DE LIMITE DE CRÉDITO</t>
  </si>
  <si>
    <t>NOTIFICAÇÃO COBRANÇA</t>
  </si>
  <si>
    <t>PIX TRIBUNAL DE JUSTIÇA</t>
  </si>
  <si>
    <t xml:space="preserve">APLICACAO FINANCEIRA -  RUI RIBEIRO DE ARAUJO </t>
  </si>
  <si>
    <t>2 VIA CARTÃO</t>
  </si>
  <si>
    <t>CRÉDITO TED - ASSEFAZ - 1.000,00</t>
  </si>
  <si>
    <t>EMPRESTIMO CONSIGNADO</t>
  </si>
  <si>
    <t xml:space="preserve">EMPRÉSTIMO CONSIGNADO PRIVADO </t>
  </si>
  <si>
    <t>ENCERRAMENTO DE CONTA SALÁRIO -MATEUS VINICIUS COSTA DA SILVA</t>
  </si>
  <si>
    <t>CRÉDITO DE RECISÃO  - JAYRA PORTELA CARDOSO PIMENTEL</t>
  </si>
  <si>
    <t>RESG</t>
  </si>
  <si>
    <t>BOLETO</t>
  </si>
  <si>
    <t xml:space="preserve">PAGAMENTOS DE ACORDO JUDICIAL - THAINARA SOUSA PORTO DO AMARAL </t>
  </si>
  <si>
    <t>REDUÇÃO DE CAPITALIZA</t>
  </si>
  <si>
    <t>CAPITAL - REDUÇÃO DE INTEGRALIZAÇÃO</t>
  </si>
  <si>
    <t>PLANILHA PARA LANÇAMENTO DE ACORDO EXTRAJUDICIAL  - GILDEMIR DA SILVA ARAUJO</t>
  </si>
  <si>
    <t>DÉBITO EM CONTA CORRENTE - MARCOS ANTONIO FERNANDES DE OLIVEIRA</t>
  </si>
  <si>
    <t>ABERTURA DE CONTA - LUCIANA BORGMANN ARAUJO</t>
  </si>
  <si>
    <t>ABERTURA  DE CONTA SALÁRIO- MATEUS VINICIUS COSTA DA SILVA</t>
  </si>
  <si>
    <t>COMITÊ DE CRÉDITO - LABORATORIO PERTENCER LTDA</t>
  </si>
  <si>
    <t>BOLETOS PAGOS 18/01/2024</t>
  </si>
  <si>
    <t>COBRANÇA DE ANUIDADE INDEVIDA</t>
  </si>
  <si>
    <t>ANTECIPAÇÃO DE RECEBÍVEIS - COMERCIO DE TOLDOS SOMBREAR</t>
  </si>
  <si>
    <t>SOLICITAÇÃO DE CANCELAMENTO DE INTEGRALIZAÇÃO- ISMAEL PINTO MUNDIM</t>
  </si>
  <si>
    <t xml:space="preserve">ANTECIPAÇÃO DE PARCELAS DE CAPITAL </t>
  </si>
  <si>
    <t xml:space="preserve">REDUÇÃO DE PARCELA </t>
  </si>
  <si>
    <t>COMITÊ DE CRÉDITO -    LABORATORIO PERTENCER LTDA</t>
  </si>
  <si>
    <t>LIMITE DE CARTÃO DE CREDITO PF</t>
  </si>
  <si>
    <t>LIMITE CAPITAL DE GIRO ATÉ 365 DIAS</t>
  </si>
  <si>
    <t>IMPLANTAÇÃO DE LIMITE DE CARTÃO DE CRÉDITO - SINDIRECEITA SP</t>
  </si>
  <si>
    <t>PORTABILIDADE VENDA - VERALICE CARVALHO SAMPAIO</t>
  </si>
  <si>
    <t>DÉBITO EM CONTA CORRENTE - CARLOS GIL LOPES RODRIGUES</t>
  </si>
  <si>
    <t>PAGAMENTO DE CARTÃO DE CRÉDITO - RUT BRITO ROCHA MEIRELES</t>
  </si>
  <si>
    <t>PAGAMENTO DE CARTÃO DE CRÉDITO - RAIMUNDO ASSUNCAO RODRIGUES ARAUJO</t>
  </si>
  <si>
    <t>PAGAMENTO DE CARTÃO DE CRÉDITO - NILDA DO CARMO SILVA OLIVEIRA</t>
  </si>
  <si>
    <t>COMITÊ DE CRÉDITO - TEREZINHA DE JESUS MIRANDA DE SOUSA</t>
  </si>
  <si>
    <t>COMITÊ DE CRÉDITO - NILMA LUCIA GONCALVES MENDES</t>
  </si>
  <si>
    <t>COMITÊ DE CRÉDITO - PRISCILA DOS SANTOS RIBEIRO</t>
  </si>
  <si>
    <t>COMITÊ DE CRÉDITO - ALICIO DOS SANTOS MELO</t>
  </si>
  <si>
    <t>CRÉDITO ASSEFAZ</t>
  </si>
  <si>
    <t>BOLETOS PAGOS 19/01/2024</t>
  </si>
  <si>
    <t>COMITÊ DE CRÉDITO - EXPEDITA DA CONCEIÇÃO DE SIQUEIRA FRANCA</t>
  </si>
  <si>
    <t xml:space="preserve">RESGATE DE EXCEDENTE </t>
  </si>
  <si>
    <t xml:space="preserve">CRÉDITO DE RECISÃO  -  NORMA LUCIA LYRA DE BARROS </t>
  </si>
  <si>
    <t>PAGAMENTO ADIANTADO DA PARCELA DE FEVEREIRO DE 2024</t>
  </si>
  <si>
    <t>AÇÃO JUDICIAL - SANTA MARTA COMERCIO DE ALIMENTOS EIRELI (EMPRESTIMO)</t>
  </si>
  <si>
    <t>AMORTIZAÇÃO DE HONRA DE AVAIS - LUMA GRACIELE SILVEIRA DE BARROS 00457355220</t>
  </si>
  <si>
    <t>EMPRÉSTIMO CONSIGNADO NOVO OU RENOVAÇÃO</t>
  </si>
  <si>
    <t>SOLICITAÇÃO DE ESTRUTURA PARA APRESENTAÇÃO</t>
  </si>
  <si>
    <t>Eimart Hebert Freitas Rocha</t>
  </si>
  <si>
    <t>CORRESPONDÊNCIA SEDE - CARTÕES</t>
  </si>
  <si>
    <t>Thiago Mendes</t>
  </si>
  <si>
    <t>RELATÃ“RIO DE DESCONTO EM FOLHA UNAFISCO NACIONAL</t>
  </si>
  <si>
    <t>PROBLEMAS SIPAG - GRUPO LORD</t>
  </si>
  <si>
    <t>SIPAG</t>
  </si>
  <si>
    <t>CADASTRO DE PESSOA PARA CONTATO - SIPAG</t>
  </si>
  <si>
    <t>PROTESTO - NEO GERAÇÃO ENERGIA SUSTENTAVEL LTDA</t>
  </si>
  <si>
    <t>SEGURO DE VIDA E PREVIDÊNCIA</t>
  </si>
  <si>
    <t>Letícia Dias</t>
  </si>
  <si>
    <t>PRODUTOS</t>
  </si>
  <si>
    <t>AÇÃO JUDICIAL - COMERCIO DE ALIMENTOS SAO JOSE BATISTA EIRELI</t>
  </si>
  <si>
    <t>APLICAÇÃO- EURICO TEIXEIRA GONCALVES NETO</t>
  </si>
  <si>
    <t>BOLETOS PAGOS 22/01/2024</t>
  </si>
  <si>
    <t>CUSTODIA DE CHEQUES - ESSENCIAL</t>
  </si>
  <si>
    <t>BOLETOS PAGOS REFERENTE A RATEIO DE PERDAS CREDLOJISTA -19/01/2024</t>
  </si>
  <si>
    <t>PAGAMENTOS DE ACORDO JUDICIAL - ALEXANDRE ROBERTO DOS SANTOS</t>
  </si>
  <si>
    <t>ALTERAÇÃO DE LIMITE - AGROINDUSTRIA CHEIRO DE ROCA LTDA</t>
  </si>
  <si>
    <t>CADASTRO DE OPERADOR - COPIADORA EXATA</t>
  </si>
  <si>
    <t>ABERTURA DE CONTA CORRENTE/INGEGRALIZAÇÃO DE CAPITAL  - BENEFICIARIA DO INSS</t>
  </si>
  <si>
    <t>INFORMATIVO</t>
  </si>
  <si>
    <t>BOLETO PARA REGULARIZAÇÃO DE PARCELA DE CAPITAL EM ABERTO - SET SERVIÇOS</t>
  </si>
  <si>
    <t xml:space="preserve">ABERTURA CONTA NOVA PF - JUCELINO FRANCISCO DA SILVA </t>
  </si>
  <si>
    <t>ABERTURA CONTA NOVA PJ - MARQUES E DUARTE LTDA</t>
  </si>
  <si>
    <t>RECEITA DE JUROS - CLESIO ROMEIRO</t>
  </si>
  <si>
    <t>DEVOLUÇÃO DE PIX ABERTURA DE CONTA</t>
  </si>
  <si>
    <t>PRENOTAÇÃO ATENDIMENTO DE EXIGÊNCIA CARTÃ“RIO 30 OFICIO</t>
  </si>
  <si>
    <t>CRÉDITO PESSOAL_CONTINUAÇÃO DA O.S 33120</t>
  </si>
  <si>
    <t>SOLICITAÇÃO</t>
  </si>
  <si>
    <t>PROTESTO - CELIO FERREIRA FACO</t>
  </si>
  <si>
    <t>ALTERAÇÃO DE LIMITE - JUNDIAI VICENTE PIRES COMERCIO DE EMBALAGENS LTDA</t>
  </si>
  <si>
    <t>EMPRÉSTIMO CONSIGNADO -NUBIA MARIA DA CRUZ</t>
  </si>
  <si>
    <t>DESLIGAMENTO DE CONTA CORRENTE JOANY GILVAINE DA LUZ SOUZA</t>
  </si>
  <si>
    <t>BOLETO PARA REGULARIZAÇÃO DE PARCELA DE CAPITAL EM ABERTO - ESSENCIAL CONSULTORIA</t>
  </si>
  <si>
    <t>COMITÊ DE CRÉDITO - ALEXANDRE RAIMUNDO FERREIRA</t>
  </si>
  <si>
    <t xml:space="preserve">LIBERAÇÃO DE DISPOSITIVO </t>
  </si>
  <si>
    <t>Keila Cruz</t>
  </si>
  <si>
    <t>SISBR</t>
  </si>
  <si>
    <t>COMITÊ DE CRÉDITO - LUIZA GOMES GUEDES</t>
  </si>
  <si>
    <t>MAJORAÇÃO LIMITE DE CHEQUE ESPECIAL EMPRESA</t>
  </si>
  <si>
    <t>REPASSE DE RECISÃO - EX COLABORADORA DA CONRAL -  ANTONIO JOSE VIEIRA LOURENCO DA SILVA</t>
  </si>
  <si>
    <t>ENCERRAMENTO DE CONTA CORRENTE</t>
  </si>
  <si>
    <t xml:space="preserve">AUTORIZAÇÃO PARA AUMENTO DE CAPITAL E ALTERAÇÃO DE DADOS BANCÁRIO </t>
  </si>
  <si>
    <t>IMPLANTAÇÃO LIMITE CARTÃO DE CRÉDITO</t>
  </si>
  <si>
    <t>PROTESTO - SAULO VINICIUS DOS SANTOS</t>
  </si>
  <si>
    <t>COMITÊ DE CRÉDITO - CONCEITO SERVIÇOS ESPECIAIS LTDA</t>
  </si>
  <si>
    <t>ABERTURA DE CONTA PF</t>
  </si>
  <si>
    <t>IMPLANTAÇÃO DE LIMITE DE CARTÃO DE CRÉDITO</t>
  </si>
  <si>
    <t>LIBERAÇÃO DE COMPUTADOR</t>
  </si>
  <si>
    <t>PROBLEMAS NO TESOUREIRO RECICLADOR</t>
  </si>
  <si>
    <t>BOLETOS PAGOS 23/01/2024</t>
  </si>
  <si>
    <t>COMITÊ DE CRÉDITO - A. P. DE MELO JUNIOR</t>
  </si>
  <si>
    <t>AÇÃO JUDICIAL - FRANCISCA DAS CHAGAS FREIRE DE MENEZES AUTO PECAS</t>
  </si>
  <si>
    <t xml:space="preserve">COMITÊ DE CRÉDITO - RAIMUNDA DO SOCORRO SANTOS SILVA </t>
  </si>
  <si>
    <t>COMITÊ DE CRÉDITO -   T CAR COMERCIO DE PEÇAS LTDA</t>
  </si>
  <si>
    <t>PROTESTO - TH IMPORTADORA COMERCIO DE UTILIDADES DOMESTICAS</t>
  </si>
  <si>
    <t>BOLETOS PAGOS 24/01/2024</t>
  </si>
  <si>
    <t>ABERTURA CONTA CAPITAL -MEC ENERGIA ENGENHARIA &amp; PROJETOS LTDA</t>
  </si>
  <si>
    <t>AÇÃO JUDICIAL - D.LU BOUTIQUE EIRELI</t>
  </si>
  <si>
    <t>SOLICITAÇÃO DE QR CODE EM BOLETO</t>
  </si>
  <si>
    <t>RELAÇÃO DE DESCONTO NA FOLHA SINDIFISCO NACIONAL DF</t>
  </si>
  <si>
    <t>ALTERAÇÃO PJ</t>
  </si>
  <si>
    <t>CREDITO TRANSFERÊNCIA</t>
  </si>
  <si>
    <t>ACESSO AO SICOOB EMPRESARIAL</t>
  </si>
  <si>
    <t>SOLICITAÇÃO FATURA CARTÃO DE CRÉDITO</t>
  </si>
  <si>
    <t>BOLETOS PAGOS 25/01/2024</t>
  </si>
  <si>
    <t>PAGAMENTOS DE ACORDO JUDICIAL - SIDON GLOBAL TELECOMUNICACOES EIRELI</t>
  </si>
  <si>
    <t xml:space="preserve">PROTESTO - REGINALDO BACCI ACUNHA </t>
  </si>
  <si>
    <t>CORRESPONDÊNCIA SEDE - TALÃO DE CHEQUES</t>
  </si>
  <si>
    <t>ENVIO DE MALOTE - TALÃO DE CHEQUES</t>
  </si>
  <si>
    <t>TRANSFERÊNCIA VIA TED - UNIQUE FOODS</t>
  </si>
  <si>
    <t>PROTESTO - GUARDIOES DA VIDA SEGURANCA EM SAUDE CONDOMINIAL</t>
  </si>
  <si>
    <t>SOUL SERVICOS MEDICOS LTDA</t>
  </si>
  <si>
    <t>DEVOLUÇÃO DE SALDO DE VALORES A RECEBER DO BACEN</t>
  </si>
  <si>
    <t>REPASSE DE RECISÃO - EX COLABORADORA DA CONRAL -   CLEVERSON CARLOS MENEIS DA SILVA</t>
  </si>
  <si>
    <t>PROBLEMAS DE ACESSO AO EXTRATO SISBR</t>
  </si>
  <si>
    <t>TRANSFERÊNCIA ENTRE CONTAS PJ</t>
  </si>
  <si>
    <t>ANTECIPAÇÃO DE RECEBIVEIS - COMERCIO DE TOLDOS</t>
  </si>
  <si>
    <t xml:space="preserve">PROPOSTA CRÉDITO </t>
  </si>
  <si>
    <t>PROPOSTA DE CRÉDITO</t>
  </si>
  <si>
    <t>PORTABILIDADE VENDA - ISAAC CAMPOS VALERIO</t>
  </si>
  <si>
    <t>PORTABILIDADE VENDA - MARIA DE FATIMA SERRÃO DE SOUSA</t>
  </si>
  <si>
    <t>PAGAMENTO DE CARTÃO DE CRÉDITO - JOSE CAETANO DOS SANTOS</t>
  </si>
  <si>
    <t>PAGAMENTO DE CARTÃO DE CRÉDITO - JOSE CARLOS DA PAIXAO</t>
  </si>
  <si>
    <t>SENHA INCORRETA SICOOB NET ASSOCIADO</t>
  </si>
  <si>
    <t xml:space="preserve">PROTESTO - TOVAR AUGUSTO FIALHO </t>
  </si>
  <si>
    <t>DÉBITO TD (ERRO) - MULTI DIST.</t>
  </si>
  <si>
    <t>COMITÊ DE CRÉDITO - TOVAR AUGUSTO FIALHO</t>
  </si>
  <si>
    <t>COMITÊ DE CRÉDITO -ALTERNATIVA COBRANCA E SERVICOS LTDA</t>
  </si>
  <si>
    <t>BOLETOS PAGOS 26/01/2024</t>
  </si>
  <si>
    <t>BOLETOS PAGOS REFERENTE A RATEIO DE PERDAS CREDLOJISTA - 26/01/2024</t>
  </si>
  <si>
    <t>REPASSE DE RECISÃO - EX COLABORADORA CONBRAL - MARCOS ANTONIO DE MESQUITA</t>
  </si>
  <si>
    <t>EXCLUSÃO CONSIGNAÇÃO - HELENA TIMOTEO FERREIRA</t>
  </si>
  <si>
    <t xml:space="preserve">BOLETO PARA REGULARIZAÇÃO DE PARCELA DE CAPITAL </t>
  </si>
  <si>
    <t xml:space="preserve">COMITÊ DE CRÉDITO - CELIO FERREIRA FACO </t>
  </si>
  <si>
    <t>APLICACAO FINANCEIRA -  ROSILDA PEREIRA DE ARAUJO</t>
  </si>
  <si>
    <t>SOLICITAÇÃO DE CARTÃO</t>
  </si>
  <si>
    <t>PROTESTO - COMPARTE SERVICOS E PARTICIPACOES LTDA</t>
  </si>
  <si>
    <t>HONRA DE AVAIS</t>
  </si>
  <si>
    <t>CRÉDITO SICOOB SEGURADORA</t>
  </si>
  <si>
    <t>ADMISSÃO - ROSANE BORGER MOROZOV</t>
  </si>
  <si>
    <t>ANTECIPAÇÃO DE 13º SALAÁRIO.</t>
  </si>
  <si>
    <t>ABERTURA CONTA CAPITAL - SAVIO AUGUSTO BARBOSA OLIVEIRA</t>
  </si>
  <si>
    <t>SOLICITAÇÃO RESGATE EXCEDENTE DE CAPITAL</t>
  </si>
  <si>
    <t xml:space="preserve">COMUNICADO  DE FALECMENTO -  VALDIVINA FONSECA ROCHA ELIAS </t>
  </si>
  <si>
    <t>PAGAMENTO DE DESPESAS</t>
  </si>
  <si>
    <t xml:space="preserve">PROVIDENCIAR PROTESTO - DALVA BARREIROS EVANGELISTA DE CARVALHO </t>
  </si>
  <si>
    <t xml:space="preserve">TROCA DE APARELHO CELULAR </t>
  </si>
  <si>
    <t xml:space="preserve">SOLICITAÇÕES DIVERSAS </t>
  </si>
  <si>
    <t>SOLICITAÇÃO DE LIBERAÇÃO DE CELULAR CORPORATIVO 55 61 9613-4371</t>
  </si>
  <si>
    <t>Aloma Petiani</t>
  </si>
  <si>
    <t>SOLICITAÇÃO DE TALÃO DE CHEQUE</t>
  </si>
  <si>
    <t>BOLETOS PAGOS 29/01/2024</t>
  </si>
  <si>
    <t>EXCLUSÃO CONSIGNAÇÕES.</t>
  </si>
  <si>
    <t>ENVIO DE MALOTE - TALÕES DE CHEQUES</t>
  </si>
  <si>
    <t>QUITAÇÃO DE CONTRATO DA ASSOCIADA KARINA VALERIA CURCI RAMOS PEREIRA</t>
  </si>
  <si>
    <t>RESGATE E APLICAÇÃO FINANCEIRA</t>
  </si>
  <si>
    <t>CANCELAMENTO DE PLANO DE INTEGRALIZAÇÃO</t>
  </si>
  <si>
    <t>SOLICITAÇÃO INFORME DE RENDIMENTOS ANO 2022</t>
  </si>
  <si>
    <t>INFORME DE RENDIMENTOS</t>
  </si>
  <si>
    <t>INCLUSÃO DE CONTA</t>
  </si>
  <si>
    <t>CORRESPONDÊNCIA SEDE - TALÃO DE CHEQUES E CARTÃO</t>
  </si>
  <si>
    <t>SOLICITAÇÃO EXTRATO EMPRÉSTIMO</t>
  </si>
  <si>
    <t>PROGRAMAÇÕES ALTERAÇOES SICOOB - ATRASOS 01/02/2024</t>
  </si>
  <si>
    <t>PORTABILIDADE VENDA - RITA DE CASSIA GOMES DE SA</t>
  </si>
  <si>
    <t>PROGRAMAÇÕES EXCLUSÕES 01/02/2024</t>
  </si>
  <si>
    <t>LIBERAÇÃO DISPOSITIVO - UTILIZAÇÃO  SISBR</t>
  </si>
  <si>
    <t>RECEITA DE JUROS - PAGAMENTO BB - MARIA APARECIDA DE OLIVEIRA GASPIO/WAGNER FERREIRA DUARTE</t>
  </si>
  <si>
    <t>BOLETOS PAGOS 30/01/2024</t>
  </si>
  <si>
    <t>ALTERAÇÃO DE LIMITE -  STHEFANE DA SILVA HEINRICH</t>
  </si>
  <si>
    <t>COMITÊ DE CRÉDITO - SAULO VINICIUS DOS SANTOS</t>
  </si>
  <si>
    <t>LANÇAMENTO DE CHEQUE NÃO ENCONTRADO COMP</t>
  </si>
  <si>
    <t>SOLICITAÇÃO DE TED</t>
  </si>
  <si>
    <t>PROTESTO - CARMEN DE LIMA SAMPAIO</t>
  </si>
  <si>
    <t>COMITÊ DE CRÉDITO - CARMEN DE LIMA SAMPAIO</t>
  </si>
  <si>
    <t xml:space="preserve">RENEGOCIAÇÃO EMPRÉSTIMO </t>
  </si>
  <si>
    <t>ANTECIPAÇÃO DE RECEBÍVEIS - MONA COMERCIO E CONFECCOES DE ROUPAS LTDA</t>
  </si>
  <si>
    <t>ANTECIPAÇÃO DE RECEBÍVEIS - SET SERVIÇOS</t>
  </si>
  <si>
    <t>PROGRAMAÇÕES CARTÃO DE CRÉDITO - 01/02/2024</t>
  </si>
  <si>
    <t>ANTECIPAÇÃO DE RECEBIVEIS - GENY SILVA</t>
  </si>
  <si>
    <t xml:space="preserve">PROTESTO - VERA LUCIA DE OLIVEIRA BARREIROS </t>
  </si>
  <si>
    <t xml:space="preserve">COMITÊ DE CRÉDITO -  LE SAISON COMERCIO DE ROUPAS FEMININA LTDA </t>
  </si>
  <si>
    <t>QUITAÇÃO DIVIDA CONSOLIDADA CARTÃO</t>
  </si>
  <si>
    <t xml:space="preserve">COMITÊ DE CRÉDITO  - RAIMUNDO BANDEIRA DA SILVA </t>
  </si>
  <si>
    <t>CRÉDITO PIX TRIBUNAL 1.463,82</t>
  </si>
  <si>
    <t>CRÉDITO PIX - AGADIR SOUSA 0,99</t>
  </si>
  <si>
    <t>CRÉDITO LIQUIDAÇÃO COBRANÇA - 1.000,00</t>
  </si>
  <si>
    <t>CRÉDITO ESTORNO HONRA DE AVAIS E FIANÇAS - 100,00</t>
  </si>
  <si>
    <t xml:space="preserve">EXCEDENTE DE CAPITAL: NERICIO MARTINHO DA SILVA </t>
  </si>
  <si>
    <t>2 VIA CONTRATO DE EMPRÉSTIMO</t>
  </si>
  <si>
    <t>OPERAÇÃO DE CRÉDITO - SOLICITAÇÃO DE CÓPIA DE CONTRATO</t>
  </si>
  <si>
    <t>OPERAÇÃO PARA ANALISE DE CREDITO - CM3 COMERCIO DE ALIMENTOS - CARTÃO DE CRÉDITO</t>
  </si>
  <si>
    <t xml:space="preserve">FINANCIAMENTO DE ENERGIA SOLAR </t>
  </si>
  <si>
    <t>REGULARIZAÇÃO CARTÃO DÉBITO</t>
  </si>
  <si>
    <t>ABERTURA DE CONTA CAPITAL - AMJX ESTÉTICA E SAÊDE LTDA</t>
  </si>
  <si>
    <t>PORTABILIDADE VENDA - ISMAEL PINTO MUNDIM</t>
  </si>
  <si>
    <t>PAGAMENTOS DE ACORDOS PARA CONTABILIZAÇÃO E PAGAMENTOS DE HONORÁRIOS - JANEIRO 2024</t>
  </si>
  <si>
    <t>ABERTURA DE CONTA CAPITAL - ISABEL NATHALIA COSTA E FRANCILENE DO CARMO DE CARVALHO</t>
  </si>
  <si>
    <t xml:space="preserve">REPASSE DE RECISÃO - EX COLABORADORA ASSEFAZ -  ELISSANDRA BATISTA DOS SANTOS </t>
  </si>
  <si>
    <t>BOLETOS PAGOS 31/01/2024</t>
  </si>
  <si>
    <t>REPOSIÇÃO DE CARTÃO - MARIA DO CARMO RAFAEL</t>
  </si>
  <si>
    <t>PAGTO DIVIDA CONSOLIDADA CARTÃO DE CRÉDITO</t>
  </si>
  <si>
    <t>CRÉDITO - TRANSFERÊNCIA ASSEFAZ 1.000,00</t>
  </si>
  <si>
    <t>MAJORAÇÃO DE LIMITE NO CARTÃO DE CRÉDITO</t>
  </si>
  <si>
    <t>FUNDO FIXO DE JANEIRO DE 2024</t>
  </si>
  <si>
    <t xml:space="preserve">COMITÊ DE CRÉDITO - VERA LUCIA DE OLIVEIRA BARREIROS </t>
  </si>
  <si>
    <t xml:space="preserve">COMITÊ DE CRÉDITO - GUARDIOES DA VIDA SEGURANÇA EM SAUDE </t>
  </si>
  <si>
    <t>COMITÊ DE CRÉDITO - THYAGO COSTA BRITO FRANCISCO</t>
  </si>
  <si>
    <t>COMITÊ DE CRÉDITO - DALVA BARREIROS EVANGELISTA DE CARVALHO</t>
  </si>
  <si>
    <t>ANTECIPAÇÃO DE RECEBÍVEIS - ANTONIO RANDES GONCALVES SILVA</t>
  </si>
  <si>
    <t xml:space="preserve">ALTERAÇÃO DE LIMITE DIARIO </t>
  </si>
  <si>
    <t>PROTESTO - MELHOR TECNOLOGIA SERVIÇO EM TECNOLOGIA</t>
  </si>
  <si>
    <t>SOLICITAÇÃO DE REPOSIÇÃO DE CARTÃO</t>
  </si>
  <si>
    <t>DESLIGAMENTO CONTA PJ - PANIFICADORA E CONFEITARIA DIAMANTINA LTDA</t>
  </si>
  <si>
    <t>COMITÊ DE CRÉDITO - MARIA APARECIDA DOS SANTOS LIMA</t>
  </si>
  <si>
    <t>DÉBITO EM CONTA CORRENTE 01/02/2024</t>
  </si>
  <si>
    <t>ALTERAÇÃO DE VENCIMENTO DO CARTÃO</t>
  </si>
  <si>
    <t>PROTOCOLOS MÊS DE FEVEREIRO /2024 _ PF</t>
  </si>
  <si>
    <t>PROTOCOLOS MÊS DE FEVEREIRO /2024 _ PJ</t>
  </si>
  <si>
    <t>DESLIGAMENTO CONTA PJ - PANIFICADORA E CONFEITARIA MERELY LTDA</t>
  </si>
  <si>
    <t>LANÇAMENTO DE CHEQUE JÁ UTILIZADO COMPE</t>
  </si>
  <si>
    <t>Master</t>
  </si>
  <si>
    <t>PROTESTO - PAULO HENRIQUE RODRIGUES DOS SANTOS</t>
  </si>
  <si>
    <t xml:space="preserve">COMITÊ DE CRÉDITO - PAULO HENRIQUE RODRIGUES DOS SANTOS </t>
  </si>
  <si>
    <t>AÇÃO JUDICIAL - MF CONSULTORIA COMERCIAL E ADMINISTRATIVA LTDA</t>
  </si>
  <si>
    <t>LANÇAMENTO DE CHEQUE JA UTILIZADO COMPE</t>
  </si>
  <si>
    <t>Site</t>
  </si>
  <si>
    <t>BLOQUEIO DE CARTÃO</t>
  </si>
  <si>
    <t>CARTÃO - BLOQUEIO</t>
  </si>
  <si>
    <t>CREDITO FOLHA PAGAMENTO MPOG</t>
  </si>
  <si>
    <t>BOLETOS PAGOS 01/02/2024</t>
  </si>
  <si>
    <t>SIPAG - MÁQUINA</t>
  </si>
  <si>
    <t>SIPAG - SOLICITAÇÃO DE MAQUININHA</t>
  </si>
  <si>
    <t>CARTÃO DE CRÉDITO</t>
  </si>
  <si>
    <t>ABERTURA DE CONTA - FERNANDO ALVES LIMA</t>
  </si>
  <si>
    <t xml:space="preserve">COMUNICADO DE FALECIMENTO -  ISOLA BENEVIDES VERANI </t>
  </si>
  <si>
    <t>MAQUININHA 2.0</t>
  </si>
  <si>
    <t>LIBERAÇÃO ACESSO SISBR 2.0 CELULAR</t>
  </si>
  <si>
    <t>DÉBITO EM CONTA CORRENTE - ADEMILDE RAMOS DE SOUZA</t>
  </si>
  <si>
    <t>LIBERAÇÃO DE DISPOSITIVO PARA ACESSO AO SISBR 2.0</t>
  </si>
  <si>
    <t>PAGAMENTOS DE ACORDO JUDICIAL - MANOEL ENEAS BARRETO</t>
  </si>
  <si>
    <t xml:space="preserve">COMPRA DE PORTABILIDADE </t>
  </si>
  <si>
    <t>PAGAMENTO DE ACORDO JUDICIAL - BANCO DO BRASIL 1 - 05/02/2024</t>
  </si>
  <si>
    <t>RD- ELIZANDILDE</t>
  </si>
  <si>
    <t>RD STATION</t>
  </si>
  <si>
    <t>RECEITA DE JUROS - WAGNER FERREIRA DUARTE</t>
  </si>
  <si>
    <t>BOLETOS PAGOS 02/02/2024</t>
  </si>
  <si>
    <t>RECEITA DE JUROS - MARIA APARECIDA DE OLIVEIRA GASPIO</t>
  </si>
  <si>
    <t>RD- MARIA RAQUEL</t>
  </si>
  <si>
    <t>TELEFONISTA</t>
  </si>
  <si>
    <t>PAGAMENTO DE PARCELA NÃO VEIO NA FOLHA JANEIRO/2024 - NIVALDO ALVES DE OLIVEIRA</t>
  </si>
  <si>
    <t>AÇÃO JUDICIAL - MARLUCE MOREIRA</t>
  </si>
  <si>
    <t xml:space="preserve">RESGATE DE CAPITAL </t>
  </si>
  <si>
    <t>QUITAÇÃO DE RATEIO DE PERDAS - DELLCAR SERVICOS DE MONITORAMENTO LTDA</t>
  </si>
  <si>
    <t>RECEITA DE JUROS - ULYSSES RODRIGUES DOS SANTOS/NADIR ANGELICA PIRES ARRUDA</t>
  </si>
  <si>
    <t>RD-SENASTIANA MARTINS</t>
  </si>
  <si>
    <t>RECEITA DE JUROS - VERA LUCIA DA CONCEIÇÃO SARAIVA</t>
  </si>
  <si>
    <t>AÇÃO JUDICIAL - AF CONSTRUCAO E SERVICOS EIRELI</t>
  </si>
  <si>
    <t>DEVOLUÇÕES REF. A FOLHA DE JANEIRO DE 2023</t>
  </si>
  <si>
    <t>RD- WALTER MIRANDA</t>
  </si>
  <si>
    <t>TRANSFERÊNCIAS JUDICIAIS</t>
  </si>
  <si>
    <t>DESLIGAMENTO - ISMAEL PINTO MUNDIM</t>
  </si>
  <si>
    <t>RECEBIMENTO NOTIFICAÇÃO DE COMPRAS CARTÃO DE CRÉDITO VIA SMS</t>
  </si>
  <si>
    <t>USO DO CAPITAL</t>
  </si>
  <si>
    <t>TRANSFERÊNCIA CONBRAL</t>
  </si>
  <si>
    <t>TRANSFERÊNCIA SANTA EIRELI</t>
  </si>
  <si>
    <t>ESTORNO DE RECEITA PARA ACERTA DIFERENÇA CONTÁBIL - LUCIMAR CARNEIRO MACHADO</t>
  </si>
  <si>
    <t>RD - GIZELE GERALDA</t>
  </si>
  <si>
    <t>RD- CHRISTIANE</t>
  </si>
  <si>
    <t xml:space="preserve">REPASSE DE RECISÃO - EX COLABORADOR DA CONBRAL - LUIZ FERNANDO DE AQUINO SOUSA </t>
  </si>
  <si>
    <t>DESLIGAMENTO - LUCIA MARIA LELA TOMAZ</t>
  </si>
  <si>
    <t>PROTESTO - NELSON JOALHEIROS COMERCIO DE JOIAS E PRESENTES</t>
  </si>
  <si>
    <t>INFORMAÇÕES RETORNO COMO ASSOCIADO E EMPRÉSTIMO</t>
  </si>
  <si>
    <t>ESTORNO DE PARCELA (DUPLICIDADE) - JOAO CANDIDO DE ARRUDA FALCAO</t>
  </si>
  <si>
    <t>PROTESTO - SILVIO GONCALVES DO PRADO</t>
  </si>
  <si>
    <t>PORTABILIDADE VENDA - SONIA PREARD DE SOUZA MOTA</t>
  </si>
  <si>
    <t>PORTABILIDADE VENDA - RAIMUNDO ANTONIO CARDOSO COUTO</t>
  </si>
  <si>
    <t>DESLIGAMENTO - MARIA APARECIDA DE CARVALHO CARLOS / MARCOS CARLOS</t>
  </si>
  <si>
    <t>TARIFA DE CHEQUE AVULSO</t>
  </si>
  <si>
    <t>ABERTURA DE CONTA CAPITAL - SAMUEL SOUSA E SILVA BRAGA</t>
  </si>
  <si>
    <t>RELATÃ“RIO DE MOVIMENTO DE LIQUIDAÇÕES E BAIXAS - ANALÍTICO  05/02/2024</t>
  </si>
  <si>
    <t>BOLETOS PAGOS 05/02/2024</t>
  </si>
  <si>
    <t>CAPITAL CONSIGNADO NA ANALÍTICA DE JANEIRO 2024</t>
  </si>
  <si>
    <t xml:space="preserve">CONSTESTAÇÃO </t>
  </si>
  <si>
    <t xml:space="preserve">TRANSFERENCIA ELETRONICA VIA TED </t>
  </si>
  <si>
    <t>RECEITA DE JUROS - MARIA DO SOCORRO MONTEIRO DO CARMO</t>
  </si>
  <si>
    <t>PORTABILIDADE CONTA SALÁRIO</t>
  </si>
  <si>
    <t>ABERTURA DE CONTA CORRENTE- ADELMO GUIMARAES</t>
  </si>
  <si>
    <t>COMITE DE CREDITO - NEO GERACAO ENERGIA SUSTENTAVEL LTDA</t>
  </si>
  <si>
    <t>COMITÊ DE CRÉDITO - INSTITUTO FALE CENTRO DE TERAPIAS E TREINAMENTOS LTDA</t>
  </si>
  <si>
    <t>LANCAMENTO OUTROS CREDITOS BOLETO PAGO A MAIOR</t>
  </si>
  <si>
    <t xml:space="preserve">LIMITE CHEQUE ESPECIAL EMPRESA </t>
  </si>
  <si>
    <t xml:space="preserve">LIMITE PARA CARTÃO DE CRÉDITO </t>
  </si>
  <si>
    <t>ADMISSÃO MATHEUS RODRIGUES DA SILVA</t>
  </si>
  <si>
    <t>HABILITAÇÃO DA PLATAFORMA DE COBRANÇA BANCÁRIA - SUN ALIGN</t>
  </si>
  <si>
    <t>COMUNICAÇÃO DE GOLPE</t>
  </si>
  <si>
    <t>SOLICITAÇÃO DE DESLIGAMENTO</t>
  </si>
  <si>
    <t>PROTESTO - VIVIANNA MYLENA FERREIRA DE MENEZES ORNELAS</t>
  </si>
  <si>
    <t xml:space="preserve">INSTRUMENTO CONCESSÃO USO CEDENTE. </t>
  </si>
  <si>
    <t>COBRANÇA BANCÁRIA</t>
  </si>
  <si>
    <t>PAGAMENTO DE FATURA EM DUPLICADE</t>
  </si>
  <si>
    <t>ENCERRAMENTO DE CONTA- LUIZ ANTONIO DE CASTRO</t>
  </si>
  <si>
    <t>RECEITA DE JUROS -  ELISABETH MARIA NEVES DA MOTTA</t>
  </si>
  <si>
    <t xml:space="preserve">PROTESTO - CLODOALDO BRASIL SALDANHA </t>
  </si>
  <si>
    <t>BLOQUEIO FUNÇÃO CRÉDITO</t>
  </si>
  <si>
    <t>CARTÃO - DESBLOQUEIO</t>
  </si>
  <si>
    <t>LANÇAMENTOS  CONTAS SALARIO UNIQUE FOODS</t>
  </si>
  <si>
    <t>PAGAMENTOS DE ACORDO JUDICIAL - PEDRO MAGNO SALOMAO DIAS - ART 916</t>
  </si>
  <si>
    <t>IMPLANTAÇÃO DE LIMITE DE CRÉDITO NO CARTÃO</t>
  </si>
  <si>
    <t>EXTRATO COTA SALÁRIO</t>
  </si>
  <si>
    <t>PROTESTO - D.LU BOUTIQUE EIRELI</t>
  </si>
  <si>
    <t>PAGAMENTOS DE ACORDO JUDICIAL - IOLANDA DE MELO FERNANDEZ</t>
  </si>
  <si>
    <t>BOLETOS PAGOS 06/02/2024</t>
  </si>
  <si>
    <t>CREDITO CONSIGNADO-SELENE GUERRA FERREIRA</t>
  </si>
  <si>
    <t>DESLIGAMETO/ENCERRAMENTO DE CONTA - JHS CONSULTORIA</t>
  </si>
  <si>
    <t>ALTERAÇÃO DE LIMITE DIARIO - JHS CONSULTORIA</t>
  </si>
  <si>
    <t>EMPRESTIMO NOVO DEBITO EM CC NA CREDFAZ</t>
  </si>
  <si>
    <t>COMITÊ DE CRÉDITO - MATHEUS AUGUSTO DE SOUZA VIDAL</t>
  </si>
  <si>
    <t>FRAUDE BOLETO</t>
  </si>
  <si>
    <t>ATUALIZAÇÃO CADASTRAL PJ</t>
  </si>
  <si>
    <t>TRANSFERÊNCIA  ENTRE CONTAS</t>
  </si>
  <si>
    <t>DESBLOQUEIO DO CARTÃO DE CRÉDITO</t>
  </si>
  <si>
    <t>COMITE DE CRÉDITO-EMPRÉSTIMO CONSIGNADO FEDERAL</t>
  </si>
  <si>
    <t>ACESSO SIPAGNET</t>
  </si>
  <si>
    <t>RELATÃ“RIO SERPRO REF. A FOLHA DE JANEIRO 2024</t>
  </si>
  <si>
    <t>BOLETOS PAGOS 07/02/2024</t>
  </si>
  <si>
    <t>OPERAÇÃO DE CRÉDITO - CANCELAMENTO DE LIMITE DE CHEQUE ESPECIAL - PF</t>
  </si>
  <si>
    <t>PORTABILIDAE VENDA - MARCELO SEREJO CARDOSO</t>
  </si>
  <si>
    <t>DEMANDA RELATÃ“RIO BACEN 5300 - 08-02-2024 -CARTÃO DE CRÉDITO</t>
  </si>
  <si>
    <t>ALTERAÇÃO DE LIMITE DIARIO - LUDMILA</t>
  </si>
  <si>
    <t>ACESSO AO PORTAL SIPAG - GRUPO CONBRAL</t>
  </si>
  <si>
    <t>LIBERAÇÃO DE CONTRATO</t>
  </si>
  <si>
    <t>ABERTURA CONTA NOVA PJ - G. B MADEIRAS LTDA</t>
  </si>
  <si>
    <t>ABERTURA CONTA CAPITAL - CARLOS WILLIAM SOARES ROCHA</t>
  </si>
  <si>
    <t>ABERTURA DE CONTA - MARIA SILVA ROSA JESUS OLIVEIRA</t>
  </si>
  <si>
    <t xml:space="preserve">DEVOLUAÇÃO DE PARCELA CONSIGNADA </t>
  </si>
  <si>
    <t>CONSIGNADO SERVIDOR FEDERAL - MARIZETE DE MEDEIROS</t>
  </si>
  <si>
    <t>REDUÇÃO DO LIMITE NO CARTÃO DE CRÉDITO</t>
  </si>
  <si>
    <t>RECIBO DE RESGATE RDC</t>
  </si>
  <si>
    <t>08 - AGÊNCIA TAG NORTE</t>
  </si>
  <si>
    <t>SOLICITAÇÃO DE EXTRATO</t>
  </si>
  <si>
    <t>RECEITA DE JUROS - DISK ENTREGA DISTRIBUIDORA DE BEBIDAS LTDA</t>
  </si>
  <si>
    <t>DEBITO - DÉB.DESC.CONCEDIDO AO SACADO-TD</t>
  </si>
  <si>
    <t>COMITÊ DE CRÉDITO - CLEIDNEI LOURENÇO DE MEDEIROS</t>
  </si>
  <si>
    <t>SOLICITAÇÃO DE EXTRATOS DE CONTA CORRENTE - FABIO INACIO DE OLIVEIRA</t>
  </si>
  <si>
    <t>COMITÊ DE CRÉDITO - DOCE AMOR COMERCIO DE DOCES E CONFEITARIA EIRELI</t>
  </si>
  <si>
    <t>BOLETO PRESTAMISTA SICOOB SEGURADORA</t>
  </si>
  <si>
    <t>BOLETOS PAGOS 08/02/2024</t>
  </si>
  <si>
    <t>INTEGRALIZAÇÃO DE CAPITAL FOLHA GDF_JANEIRO 2024</t>
  </si>
  <si>
    <t>REABILITAR SENHA SIPAGNET</t>
  </si>
  <si>
    <t>EMISSÃO DE BOLETO - SEGURO DE VIDA EM GRUPO LIBETY</t>
  </si>
  <si>
    <t>ANTECIPAÇÃO DE RECEBÍVEIS - GENY SILVA MOREIRA</t>
  </si>
  <si>
    <t xml:space="preserve">LIMITE CARTÃO DE CRÉDITO PF </t>
  </si>
  <si>
    <t>DEPOSITO INTERCREDIS</t>
  </si>
  <si>
    <t>DEPOSITO JUDICIAL</t>
  </si>
  <si>
    <t>PAGAMENTO DE ACORDO DE RATEIO DE PERDAS - CONDOMINIO COMERCIAL RECANTO DAS ÁGUAS MAL</t>
  </si>
  <si>
    <t>PORTABILIDADE VENDA - JONE ANTONIO JARDIM</t>
  </si>
  <si>
    <t>SOLICITAÇÃO DE CARTÃO - JOAO CARLOS FARIAS</t>
  </si>
  <si>
    <t>BOLETOS PAGOS 09.02.2024</t>
  </si>
  <si>
    <t>PORTABILIDADE VENDA - ROSEANA NEVES BRAGA</t>
  </si>
  <si>
    <t xml:space="preserve">DECLARAÇÃO DE CONFORMIDADE </t>
  </si>
  <si>
    <t>EMISSÃO DE DIRF</t>
  </si>
  <si>
    <t xml:space="preserve">PROTESTO - ANTONIO JOSE DA SILVA </t>
  </si>
  <si>
    <t>PAGAMENTO DE ACORDO JUDICIAL - ALEXANDRE ROBERTO DOS SANTOS</t>
  </si>
  <si>
    <t>ENTRADA DO ACORDO - HUMBERTO RODRIGUES DA SILVA</t>
  </si>
  <si>
    <t>RECEITA DE JUROS - VALDIVINO FERNANDES DE SOUSA</t>
  </si>
  <si>
    <t xml:space="preserve">COMITÊ DE CRÉDITO - REGINALDO BACCI ACUNHA </t>
  </si>
  <si>
    <t>COMITÊ DE CRÉDITO - MELHOR TECNOLOGIA SERVICO EM TECNOLOGIA DA INFORMAÇÃO</t>
  </si>
  <si>
    <t>Flávia Guimarães</t>
  </si>
  <si>
    <t>PARCELAMENTO DE CARTÃO DE CRÉDITO</t>
  </si>
  <si>
    <t>DESCONTO DE JUROS - ACORDO JUDICIAL</t>
  </si>
  <si>
    <t>PARCELAMENTO DE CARTÃO E CHEQUE ESPECIAL</t>
  </si>
  <si>
    <t>EMISSÃO DE BOLETO</t>
  </si>
  <si>
    <t>RESGATE DE PREVIDENCIA</t>
  </si>
  <si>
    <t>PREVIDÊNCIA</t>
  </si>
  <si>
    <t>ENVIO DE MALOTE - TALÕES DE CHEQUES E CARTÃO</t>
  </si>
  <si>
    <t>ACESSO AO APP E PORTAL SIPAG 2.0 - PERCO PERFUMES</t>
  </si>
  <si>
    <t>ACESSO AO APP E PORTAL SIPAG 2.0 - PROBELA PERFUMES</t>
  </si>
  <si>
    <t>ACESSO AO APP E PORTAL SIPAG 2.0 - BELSERV SERVIÇOS</t>
  </si>
  <si>
    <t>SOLICITAÇÃO DE ACESSO: PREENCHIMENTO DECLARAÇÃO DE CONFORMIDADE - PCF</t>
  </si>
  <si>
    <t>ADMISSÃO DE ALESSANDRA RIBEIRO COSTA - FUNCIONARIA CREDFAZ</t>
  </si>
  <si>
    <t>BOLETOS PAGOS 14.02.2024</t>
  </si>
  <si>
    <t>BOLETOS PAGOS REFERENTE A RATEIO DE PERDAS CREDLOJISTA - 14/02/2024</t>
  </si>
  <si>
    <t>BOLETOS PAGOS REFERENTE A SEGURO DE VIDA - 14.02.2024</t>
  </si>
  <si>
    <t>PROTESTO - FERNANDO DA SILVA FERNANDES FILHO</t>
  </si>
  <si>
    <t xml:space="preserve">COMITÊ DE CRÉDITO -  JOSÉ MARIA SILVA FERREIRA FILHO </t>
  </si>
  <si>
    <t>COMITÊ DE CRÉDITO - ELOIZA FAGUNDES DA SILVA</t>
  </si>
  <si>
    <t xml:space="preserve">COMITÊ DE CRÉDITO - ANGELA COUTINHO CAVALCANTI </t>
  </si>
  <si>
    <t>PROTESTO - MARIA APARECIDA MORAIS DA SILVA</t>
  </si>
  <si>
    <t xml:space="preserve">ABERTURA CONTA NOVA PF - VITOR RIBEIRO RODRIGUES </t>
  </si>
  <si>
    <t>DEVOLUÇÕES DE VALORES RECEBIDOS A MAIOR - ANALÍTICA DE JANEIRO DE 2024</t>
  </si>
  <si>
    <t>CREDITO PESSOAL-MARIA NEIDA DE ALMEIDA</t>
  </si>
  <si>
    <t>COMITÊ DE CRÉDITO - FERNANDO DA SILVA FERNANDES FILHO</t>
  </si>
  <si>
    <t xml:space="preserve"> EXCLUSÃO DA TEIMOSINHA REFERENTE A INTEGRALIZAÇÃO - AÇÃO JUDICIAL:</t>
  </si>
  <si>
    <t>ABERTURA CONTA CAPITAL - L. M. DE BRITO LTDA</t>
  </si>
  <si>
    <t>PROTESTO -  LABORATORIO TOP EIRELI</t>
  </si>
  <si>
    <t>DEVOLUÇÃO DE PARCELA CONSIGNADA</t>
  </si>
  <si>
    <t>EXCLUSÃO CONSIGNAÇÃO - MARTA ERCILIA MELO DOS SANTOS</t>
  </si>
  <si>
    <t>RECEITA DE JUROS - VERA LUCIA COSTA PORTO NUNES</t>
  </si>
  <si>
    <t>RECEITA DE JUROS - HUMBERTO RODRIGUES DA SILVA</t>
  </si>
  <si>
    <t>REGULARIZAÇÃO DE ADIANTAMENTO A DEPOSITANTE INADIMPLENTE - TECIDOS E CONFECCOES MARACAIPE EIRELI</t>
  </si>
  <si>
    <t>DEBITO EM CONTA CORRENTE - EDMEIA ROCHA</t>
  </si>
  <si>
    <t>AMORTIZAÇÃO DE EMPRÉSTIMO - JENIFER PEREIRA DE AQUINO</t>
  </si>
  <si>
    <t>BOLETOS PAGOS 15/02/2024</t>
  </si>
  <si>
    <t>RESCISÃO CONTRATUAL CONBRAL S A  CONSTRUTORA - JACINEIDE DA SILVA SANTOS</t>
  </si>
  <si>
    <t>RESCISÃO CONTRATUAL CONBRAL S A CONSTRUTORA - JACINEIDE DA SILVA SANTOS</t>
  </si>
  <si>
    <t>RETORNO BANCO DO BRASIL PARA INTEGRALIZAÇÃO DE CAPITAL</t>
  </si>
  <si>
    <t>CONTESTAÇÃO DE CARTÃO</t>
  </si>
  <si>
    <t xml:space="preserve">DEVOLUÇÃO DE TRANSFERENCIA </t>
  </si>
  <si>
    <t>DEBITO DA CONTA CORRENTE - ANTONIO JOSE VIEIRA LOURENCO DA SILVA</t>
  </si>
  <si>
    <t>BOLETO CAPITAL - REGULARIZAÇÃO PARCELA EM ABERTO</t>
  </si>
  <si>
    <t xml:space="preserve">COMUNICADO DE FALECIMENTO -  MARIO NERY </t>
  </si>
  <si>
    <t xml:space="preserve">RESGATE DE CAPITAL EXCEDENTE </t>
  </si>
  <si>
    <t>FRAUDE PIX</t>
  </si>
  <si>
    <t>MARIA DA CONCEICAO PEREIRA GOMES - ABERTURA DE CONTA CORRENTE - ASSOCIAÇÃO</t>
  </si>
  <si>
    <t>DEVOLUÇÃO CAPITAL</t>
  </si>
  <si>
    <t>ANALISE PARA COMITE DE CREDITO PJ - GTR NIPPON - CHEQUE ESPECIAL</t>
  </si>
  <si>
    <t>ANALISE PARA COMITE DE CREDITO PJ - GTR NIPPON - CARTÃO DE CREDITO</t>
  </si>
  <si>
    <t>RENEGOCIAÇÃO EMPRÉSTIMO CONSIGNADO/ CONSIGNADO NOVO</t>
  </si>
  <si>
    <t>LIMITE DE CARTÃO DE CRÉDITO - KAMON SUSHI</t>
  </si>
  <si>
    <t>LIMITE DE CHEQUE ESPECIAL PJ - KAMON SUSHI</t>
  </si>
  <si>
    <t>PORTABILIDADE VENDA - ANA MARIA CASTRO NASCIMENTO</t>
  </si>
  <si>
    <t>DESATIVAR FUNÇÃO APROXIMAÇÃO</t>
  </si>
  <si>
    <t>CORRESPONDÊNCIA SEDE - TALÕES DE CHEQUES</t>
  </si>
  <si>
    <t>TRANSFERÊNCIA DE SALDO</t>
  </si>
  <si>
    <t>SOLICITAÇÃO DE TRANSFERÊNCIA</t>
  </si>
  <si>
    <t>RESGATE DE CAPITAL E DESLIGAMENTO</t>
  </si>
  <si>
    <t>DEBITO DA CONTA CORRENTE -  CARLOS GIL LOPES RODRIGUES</t>
  </si>
  <si>
    <t xml:space="preserve">ABERTURA DE CONTA - ADMISSÃO DE RAFAEL DO NASCIMENTO OLIVEIRA </t>
  </si>
  <si>
    <t>ABERTURA CONTA NOVA PJ - MARMORARIA RIACHO PEDRAS - COMERCIO DE MARMORES E GRANITOS LTDA</t>
  </si>
  <si>
    <t>BOLETOS PAGOS 16.02.2024</t>
  </si>
  <si>
    <t>DEPOSITO VIA PIX - OSMIR RAMOS NOGUEIRA BARBOSA JUNIOR</t>
  </si>
  <si>
    <t>ACERTO DE PARCELA -  FATIMA APARECIDA SOARES DA MOTTA SILVA</t>
  </si>
  <si>
    <t>RESCISÃO CONTRATUAL CONBRAL S A  CONSTRUTORA - ROSELI OLIVEIRA R. FRANÇA</t>
  </si>
  <si>
    <t>RESCISÃO CONTRATUAL CONBRAL - JACINEIDE</t>
  </si>
  <si>
    <t>PROTESTO - DIGITAL SEGURANÇA ELETRONICA LTDA</t>
  </si>
  <si>
    <t>PROTESTO - DROGARIA PRECO JUSTO LTDA</t>
  </si>
  <si>
    <t>AMORTIZAÇÃO DE PARCELA -  REGINALDO BACCI ACUNHA</t>
  </si>
  <si>
    <t>RESCISÃO CONTRATUAL CONBRAL - JACINEIDE DA SILVA SANTOS</t>
  </si>
  <si>
    <t>LIMITE DE CARTÃO CRÉDITO</t>
  </si>
  <si>
    <t>ESTORNO BANCO 24 HORAS</t>
  </si>
  <si>
    <t>PROVIDENCIAR AÇÃO JUDICIAL - GUARDIOES DA VIDA SEGURANCA EM SAUDE CONDOMINIAL LTDA</t>
  </si>
  <si>
    <t xml:space="preserve">ABERTURA DE CONTA - ADMISSÃO DE MARLI DOS SANTOS SOBRAL DA SILVA </t>
  </si>
  <si>
    <t>CRIAÇÃO DE OPERADOR PARA ACESSO AO SICOOBNET EMPRESARIAL - COND. 55</t>
  </si>
  <si>
    <t>PROTESTO - GUARDIOES SERVICOS DE SALVA-VIDAS E BRIGADISTA LTDA</t>
  </si>
  <si>
    <t>PROTESTO GUARDIOES SERVICOS DE SALVA-VIDAS E BRIGADISTA LTDA</t>
  </si>
  <si>
    <t>COMUNICADO DE FALECIMENTO -   TOVAR AUGUSTO FIALHO</t>
  </si>
  <si>
    <t>DESBLOQUEIO DE ACESSO</t>
  </si>
  <si>
    <t>PORTABILIDADE VENDA - MARIA LIDUINA DE OLIVEIRA GARCIA</t>
  </si>
  <si>
    <t>PORTABILIDADE VENDA - EUDE PESSOA SANTANA</t>
  </si>
  <si>
    <t>PROBLEMAS COM EQUIPAMENTO SIPAG - GRUPO LORD/CONBRAL</t>
  </si>
  <si>
    <t>PROVA DE VIDA</t>
  </si>
  <si>
    <t>BOLETOS PAGOS 19/02/2024</t>
  </si>
  <si>
    <t>PROTESTO - FRANCISCA DAS CHAGAS FREIRE DE MENEZES AUTO PECAS</t>
  </si>
  <si>
    <t>ABERTURA DE CONTA - CHARLES PINTO DE MORAES</t>
  </si>
  <si>
    <t>AÇÃO JUDICIAL - THYAGO COSTA BRITO FRANCISCO</t>
  </si>
  <si>
    <t>ABERTUDA DE CONTA SALÁRIO - MACIEL DE SOUSA PAES LANDIM</t>
  </si>
  <si>
    <t>QUITAÇÃO PARCELAMENTO ROTATIVO CARTÃO</t>
  </si>
  <si>
    <t>AÇÃO JUDICIAL - MELHOR TECNOLOGIA SERVICO EM TECNOLOGIA DA INFORMACAO LTDA</t>
  </si>
  <si>
    <t>COMUNICADO DE FALECIMENTO - ALUIZIO FERNANDES</t>
  </si>
  <si>
    <t>DEVOLUÇÃO DE CAPITAL</t>
  </si>
  <si>
    <t>CRÉDITO METLIFE</t>
  </si>
  <si>
    <t>RESCISÃO  FUNDAÇÃO ASSEFAZ-  RONNE CLAUDIO TELES DOS SANTOS</t>
  </si>
  <si>
    <t>COMITÊ DE CRÉDITO - SANDRO SILVA DE PAZ</t>
  </si>
  <si>
    <t>INFORMAÇÕES CONTA CORRENTE</t>
  </si>
  <si>
    <t>ATUALIZAÇÃO CADASTRAL - NAKAYOSHI COMÉRCIO</t>
  </si>
  <si>
    <t>MARJORAÇÃO DE LIMITE CARTÃO DE CRÉDITO- LEONILDA TEREZINHA DE ARAÊJO</t>
  </si>
  <si>
    <t>EXTRATO CONTA CAPITAL</t>
  </si>
  <si>
    <t>EMISSÃO DE CARTA SENHA</t>
  </si>
  <si>
    <t>NOVO EMPRÉSTIMO CONSIGNADO-NÊBIA MARIA DA CRUZ</t>
  </si>
  <si>
    <t>DEBITO DA CONTA CORRENTE -  ALVINA TEIXEIRA MACHADO</t>
  </si>
  <si>
    <t>PAGAMENTO DE CARTÃO DE CRÉDITO - EDINO ALMEIDA GONCALVES</t>
  </si>
  <si>
    <t>EXLUSÃO CONSIGNAÇÃO - EDMEIA ROCHA</t>
  </si>
  <si>
    <t>LANÇAMENTO DE TARIFA EXCLUSÃO CCF</t>
  </si>
  <si>
    <t>BLOQUEIO JUDICIAL E ACORDO JUDICIAL - MACHADO E SOUSA</t>
  </si>
  <si>
    <t>DÉBITO CARTÃO DE CRÉDITO</t>
  </si>
  <si>
    <t>CERTIDÃO DE Ã“BITO- JOSE CARLOS DE COUTO</t>
  </si>
  <si>
    <t>EMPRESTIMO CONSIGNADO NOVO  - JOSE LUIZ LOPES PERDIGÃO  - APOSENTADO INSS</t>
  </si>
  <si>
    <t>BOLETOS PAGOS 20/02/2024</t>
  </si>
  <si>
    <t>BOLETOS PAGOS REFERENTE A RATEIO DE PERDAS CREDLOJISTA - 20/02/2024</t>
  </si>
  <si>
    <t>BOLETO PARA REGULARIZAÇÃO DE PARCELA DE CAPITAL EM ABERTO - GENY SILVA</t>
  </si>
  <si>
    <t>PAGAMENTO PARCIAL TD - GUARDIOES DA VIDA</t>
  </si>
  <si>
    <t>ABERTURA CONTA CAPITAL - MARTINS OLIVEIRA ODONTOLOGIA LTDA</t>
  </si>
  <si>
    <t>ABERTURA DE CONTA - NOROESTE VEICULOS</t>
  </si>
  <si>
    <t>ABERTURA DE CONTA - REABILIT'ART</t>
  </si>
  <si>
    <t>ABERTURA DA CONTA - ASSOCIACAO DOS COMPRADORES E REVENDEDORES DE SUCATA</t>
  </si>
  <si>
    <t>COMITÊ DE CRÉDITO -  ELIANA LUCIA DA SILVA SANTOS</t>
  </si>
  <si>
    <t>ALTERAÇÃO DE LIMITE DIARIO - IPE, PISOS</t>
  </si>
  <si>
    <t>DEVOLUÇÃO DE EQUIPAMENTO SIPAG 2.0 - GOLDBEL PERFUMES</t>
  </si>
  <si>
    <t>CORRESPONDÊNCIA SEDE - TALÕES DE CHEQUES E CARTÃO DE CONTA</t>
  </si>
  <si>
    <t>ANALISE PARA COMITE DE CREDITO PJ - REAL DIVISORIA - CARTAO DE CREDITO</t>
  </si>
  <si>
    <t>CANCELAMENTO DE PROGRAMAÇÃO DE DEBITO EM CC</t>
  </si>
  <si>
    <t>ALTERAÇÃO DE LIMITE - SERGIO ERNANDES ANDRADE DE ALMEIDA</t>
  </si>
  <si>
    <t>PORTABILIDADE VENDA - SAMUEL DE OLIVEIRA COELHO</t>
  </si>
  <si>
    <t>PROGRAMAÇÃO DE DESCONTO EM CC CREDFAZ.</t>
  </si>
  <si>
    <t>DEBITO DA CONTA CORRENTE - LEOVIL CORAL DAMASCENO</t>
  </si>
  <si>
    <t>PAGAMENTO DE PARCELA RESIDUAL NÃO DESCONTADO NA FOLHA JANEIRO/2024 - NORMA CORREIA SOARES</t>
  </si>
  <si>
    <t>PAGAMENTO DE PARCELA DE EMPRESTIMO DEBITO EM CC NA CREDFAZ</t>
  </si>
  <si>
    <t>PAGAMENTO DE PARCELA RESIDUAL NÃO DESCONTADO NA FOLHA JANEIRO/2024 - MARIA CRISTINA DE PAOLI FARIA</t>
  </si>
  <si>
    <t>PAGAMENTOS DE ACORDO JUDICIAL - THAINARA SOUSA PORTO DO AMARAL</t>
  </si>
  <si>
    <t>ABERTURA DE CONTA CAPITAL - CONBRAL</t>
  </si>
  <si>
    <t>BAIXA DE VALOR EM ACORDO JUDICIAL - BACENJUD - MACHADO &amp; SOUSA LTDA</t>
  </si>
  <si>
    <t>BOLETOS PAGOS 21/02/2024</t>
  </si>
  <si>
    <t>BOLETOS PAGOS REFERENTE A RATEIO DE PERDAS CREDLOJISTA - 21/02/2024</t>
  </si>
  <si>
    <t>DESCONTO DE JUROS - SANDRO SILVA DE PAZ</t>
  </si>
  <si>
    <t>DÉBITO EM CONTA CORRENTE - BASEMATE OLIVEIRA DOS SANTOS</t>
  </si>
  <si>
    <t>LIBERAÇÃO DE EMPRÉSTIMO CONSIGNADO</t>
  </si>
  <si>
    <t>SIMULAÇÃO DE CRÉDITO CONSIGNADO</t>
  </si>
  <si>
    <t>BAIXAS DE CAPITAL VIA BANCO PARA RECUPERAÇÃO DE RATEIO DE PERDAS DA EX-CREDILOJISTA</t>
  </si>
  <si>
    <t>IMPLANTAÇÃO DE LIMITE DE CHEQUE ESPECIAL</t>
  </si>
  <si>
    <t xml:space="preserve">ALTERAÇÃO DE LIMITE DIÁRIO PARA PIX </t>
  </si>
  <si>
    <t>DEBITO EM CONTA CORRENTE - NIVALDO ALVES DE OLIVEIRA</t>
  </si>
  <si>
    <t>ANUIDADE CARTÃO</t>
  </si>
  <si>
    <t>DEBITO EM CONTA CORRENTE - B&amp;M COMERCIO DE PECAS NOVAS E USADAS LTDA</t>
  </si>
  <si>
    <t>EMPRÉSTIMO CONSIGNADO - MARIA DA GRAÇA SILVA DE CARVALHO</t>
  </si>
  <si>
    <t>PORTABILIDADE VENDA - ROGERIO EUSTAQIO MARIA GONÇALVES</t>
  </si>
  <si>
    <t>ABERTURA DE CONTA CAPITAL - NUCLEO VII CORRETORES DE IMOVEIS DO DF LTDA</t>
  </si>
  <si>
    <t>DESLIGAMENTO - LUMA GRACIELE SILVEIRA DE BARROS 00457355220</t>
  </si>
  <si>
    <t>SEGURO AUTOMÃ“VEL</t>
  </si>
  <si>
    <t>QUESTIONÁRIO DE AVALIAÇÃO DE RISCO AMBIENTAL</t>
  </si>
  <si>
    <t>ABERTURA DE CONTA - NADJARA LEILA CARDOSO MAIA</t>
  </si>
  <si>
    <t>CRÉDITO PIX - ALEXANDRE FERREIRA CARDOSO</t>
  </si>
  <si>
    <t>RENOVAÇÃO DE EMPRESTIMO CONSIGNADO</t>
  </si>
  <si>
    <t>TRANSFERENCIA ENTRE CONTAS CORRENTES</t>
  </si>
  <si>
    <t>RENOVAR COMERCIO ATACADISTA PRODUTOS LIMPEZA EIRELI - ESTORNO DE CARTÃO</t>
  </si>
  <si>
    <t>COMPENSAÇÃO DEVOLUÇÃO DE COBRANÇA ( BOLETO PAGO VIA CAIXA )</t>
  </si>
  <si>
    <t>QUITAÇÃOS HONRA DE AVAIS - MARIA DA CONCEICAO GOMES MORAIS</t>
  </si>
  <si>
    <t>IMPLANTAÇÃO DE LIMITES PARA CARTÃO DE CRÉDITO</t>
  </si>
  <si>
    <t xml:space="preserve">SOLICITAÇÃO DE E-MAIL </t>
  </si>
  <si>
    <t>E-MAIL</t>
  </si>
  <si>
    <t>DESLIGAMETO/ENCERRAMENTO DE CONTA - SANDRA SALETE SALMEN</t>
  </si>
  <si>
    <t xml:space="preserve">ALTERAÇÃO DE LIMITE DIARIO - ESSENCIAL CONSULTORIA </t>
  </si>
  <si>
    <t xml:space="preserve">CADASTRO DE ACESSO </t>
  </si>
  <si>
    <t>ENVIO DE MALOTE - TALÕES DE CHEQUES E CARTÕES</t>
  </si>
  <si>
    <t>AVISO DE LANÇAMENTO - VANIA DIAS ROQUE</t>
  </si>
  <si>
    <t>ENVIO DE MALOTE - INSTRUMENTO DE PROTESTO</t>
  </si>
  <si>
    <t>ABERTURA CONTA NOVA PJ -  RS CONSTRUCOES REFORMAS E INCORPORACOES IMOBILIARIAS LTDA</t>
  </si>
  <si>
    <t>PAGAMENTO CARTÃO DE CREDITO EM ATRASO</t>
  </si>
  <si>
    <t>CAPITAL DE GIRO SUPERIOR 365 DIAS</t>
  </si>
  <si>
    <t>RENOVAÇÃO DE SEGURO - PRISCILA FATIMA DE OLIVEIRA</t>
  </si>
  <si>
    <t>PORTABILIDADE VENDA - ROSA AMELIA MATTOS DA SILVA</t>
  </si>
  <si>
    <t>ACESSO PLATAFORMA DE CARTÃO-APROVAÇÃO DE LIMITE</t>
  </si>
  <si>
    <t>DÉBITO EM CONTA CORRENTE - CLAUDIA APARECIDA DE SOUZA TRINDADE</t>
  </si>
  <si>
    <t>LANÇAMENTO HONRA E AVAIS</t>
  </si>
  <si>
    <t>MAJORAÇÃO DE LIMITE DE CHEQUE ESPECIAL</t>
  </si>
  <si>
    <t>BOLETOS PAGOS 23/02/2024</t>
  </si>
  <si>
    <t>DESLIGAMENTO</t>
  </si>
  <si>
    <t>SOLICITAÇÃO DE CRIAÇÃO DE SENHAS DE ACESSO E EFETIVAÇÃO</t>
  </si>
  <si>
    <t xml:space="preserve">ABERTURA CONTA NOVA PF - BRUNO SILVEIRA ARAUJO </t>
  </si>
  <si>
    <t>DESLIGAMENTO - REGIS ALYSON ARAUJO BARBOSA</t>
  </si>
  <si>
    <t>FRAUDE - ENI CARVALHO SOARES</t>
  </si>
  <si>
    <t>CONTEMPLAÇÃO EM CONSÃ“RCIO - B&amp;M COMERCIO DE PECAS NOVAS E USADAS LTDA21401016000186</t>
  </si>
  <si>
    <t>CONSÓRCIOS</t>
  </si>
  <si>
    <t>DEVOLUÇÃO DE VALOR REFERENTE ABERTURA DE CONTA</t>
  </si>
  <si>
    <t>RENOVAÇÃO CONTRATO CONSIGNADO- ELIO MONTEZZO JUNIOR</t>
  </si>
  <si>
    <t>TRANSFERÊNCIA  VIA TED</t>
  </si>
  <si>
    <t>LANÇAMENTO DE OUTROS DEBITOS PARA REGULARIZAÇÃO DE DCD</t>
  </si>
  <si>
    <t>SOLICITAÇÃO DE CARTÃO - RAFAEL VITOR DOS SANTOS DE CARVALHO</t>
  </si>
  <si>
    <t>TESTE</t>
  </si>
  <si>
    <t>Admin</t>
  </si>
  <si>
    <t>REPOSIÇA DE CARTÃO DE CRÉDITO PJ - EXCELLENCE SEGUROS</t>
  </si>
  <si>
    <t>ESTORNO DE PAGAMENTO EM DUPLICIDADE E INDEVIDO - MISTERCAM ALARMES LTDA</t>
  </si>
  <si>
    <t xml:space="preserve">COMUNICADO DE FALECIMENTO - JOSE BEZERRA DA SILVA </t>
  </si>
  <si>
    <t>CONTA SALÁRIO</t>
  </si>
  <si>
    <t>ALTERAÇÃO DE LIMITE DIARIO - TUTTI E NINI</t>
  </si>
  <si>
    <t>DEVOLUÇÃO PRESTAMISTA</t>
  </si>
  <si>
    <t>AÇÃO JUDICIAL - BRAVO DISTRIBUIDORA DE ABRASIVOS EIRELI</t>
  </si>
  <si>
    <t>RESGATE DE CAPITAL EXCEDENTE</t>
  </si>
  <si>
    <t>PROTESTO - MARILENE HENRIQUE DE SIQUEIRA FERNANDES</t>
  </si>
  <si>
    <t>DESLIGAMENTO - PAULO AUGUSTO DE FREITAS SOUZA</t>
  </si>
  <si>
    <t>APLICAÇÃO FINANCEIRA</t>
  </si>
  <si>
    <t xml:space="preserve">ACESSO AO SISBR 3.0. </t>
  </si>
  <si>
    <t>PCF - OCORRÊNCIA: 85547 (PROCESSO DE CONTESTAÇÃO) - GLEICON DA SILVA PEREIRA</t>
  </si>
  <si>
    <t>DEVOLUÇÃO DE PARCELA PAGA EM DUPLICIDADE - MACHADO &amp; SOUSA LTDA</t>
  </si>
  <si>
    <t xml:space="preserve">ABERTURA CONTA NOVA PF - JESSICA GOMES DE MORAES </t>
  </si>
  <si>
    <t>BOLETOS PAGOS 26/02/2024</t>
  </si>
  <si>
    <t>QUITAÇÃO DE RATEIO DE PERDAS COM USO DE CAPITAL -  BRASCESTAS COMERCIO DE ALIMENTOS LTDA</t>
  </si>
  <si>
    <t>PORTABILIDADE VENDA - JOSAFA ARAUJO SIQUEIRA</t>
  </si>
  <si>
    <t>PORTABILIDADE VENDA - RONILDA PEREIRA DE SOUZA</t>
  </si>
  <si>
    <t>PROTESTO - VALDIRENE DE LIMA SOARES</t>
  </si>
  <si>
    <t>COMITÊ DE CRÉDITO - ABEC COMERCIO DE GENEROS ALIMENTICIOS LTDA</t>
  </si>
  <si>
    <t xml:space="preserve"> LIQUIDAÇÃO DE PARCELA EM ATRASO -  MARIA CONCEICAO RODRIGUES DE FREITAS</t>
  </si>
  <si>
    <t>ATUALIZAÇÃO CADASTRAL PF - KARINA CUNHA</t>
  </si>
  <si>
    <t>NOVO CONTRATO CONTA CORRENTE-LUZIMAR JUVITO DE SOUZA</t>
  </si>
  <si>
    <t>ALTERAÇÃO DE LIMITE DIARIO - EXATA SOLUÇÕES GRÁFICAS</t>
  </si>
  <si>
    <t>ALTERAÇÃO DE LIMITE DIARIO - EXATA SOLUÇÕES EM IMPRESSÃO</t>
  </si>
  <si>
    <t>ALTERAÇÃO DE LIMITE DIARIO - COPIADORA COPIA EXATA</t>
  </si>
  <si>
    <t>ALTERAÇÃO DE LIMITE DIARIO - HMH SOLUÇÕES</t>
  </si>
  <si>
    <t>INCLUSÃO DE DEBITO AUTOMÁTICO</t>
  </si>
  <si>
    <t>PAGAMENTO CARTÃO DE CRÉDITO - MÁRIO CARLOS AIRES DE SOUZA</t>
  </si>
  <si>
    <t>COTAS DE CONSÃ“RCIO</t>
  </si>
  <si>
    <t>RENEGOCIAÇÃO CONSIGNADO PROGRAMA DE AJUDA FINANCEIRA</t>
  </si>
  <si>
    <t>DEVOLUÇÃO DE PARCELA</t>
  </si>
  <si>
    <t>AMORTIZAÇÃO HONRA DE AVAIS - LUMA GRACIELE SILVEIRA DE BARROS 00457355220</t>
  </si>
  <si>
    <t>CAPTAÇÃO REMUNERADA</t>
  </si>
  <si>
    <t>HOMOLOGAÇÃO DE BOLETOS</t>
  </si>
  <si>
    <t>LIBERAÇÃO DE DISPOSITIVO - CONDOMÍNIO 55</t>
  </si>
  <si>
    <t>COMITÊ DE CRÉDITO - GUARDIOES SERVICOS DE SALVA-VIDAS E BRIGADISTA LTDA</t>
  </si>
  <si>
    <t>REGISTRO CONTATO</t>
  </si>
  <si>
    <t>BOLETO PARCELA DE CAPITAL PENDENTE</t>
  </si>
  <si>
    <t>DESLIGAMENTO - CELIO FERREIRA FACÃ“</t>
  </si>
  <si>
    <t>QUESTIONAMENTO DIVERSOS</t>
  </si>
  <si>
    <t>BLOQUEIO JUDICIAL</t>
  </si>
  <si>
    <t>ASSOCIADO PJ BAIXADO</t>
  </si>
  <si>
    <t>DÉBITO NO CAPITTAL -  ANTONIO JOSE DA SILVA</t>
  </si>
  <si>
    <t>APROVAÇÃO DE ACESSO PARA NOVOS COLABORADORES</t>
  </si>
  <si>
    <t>Alcindo Pironi</t>
  </si>
  <si>
    <t>BOLETOS PAGOS 27/02/2024</t>
  </si>
  <si>
    <t>PARCELA EM ATRASO - MOEMA NOGUEIRA NECO</t>
  </si>
  <si>
    <t>DÉBITO EM CONTA CORRENTE -  ISABEL CHRISTINA DE FREITAS ABREU MELO</t>
  </si>
  <si>
    <t>PORTABILIDADE DE SALÁRIO - MARIA APARECIDA</t>
  </si>
  <si>
    <t>CONSIGNADO PRIVADO ATLANTIDA</t>
  </si>
  <si>
    <t>CARTÃO DE CREDITO BAIXA DE DIVIDA CONSOLIDADA</t>
  </si>
  <si>
    <t>ABERTURA DE CONTA - LÁYZA CRISTINA FERNANDES DE ALBUQUERQUE</t>
  </si>
  <si>
    <t>EMPRESTIMO NOVO DEBITO EM CONTA CORRENTE NA CREDFAZ</t>
  </si>
  <si>
    <t>SOLICITAÇÃO AUMENTO LIMITE DIÁRIO</t>
  </si>
  <si>
    <t>BOLETO PARCELA DE CAPITAL</t>
  </si>
  <si>
    <t>ACERTO DE SALDO DEVEDOR EM CONTA CORRENTE - SAULO VINICIUS DOS SANTOS</t>
  </si>
  <si>
    <t>REPOSIÇÃO CARTÃO</t>
  </si>
  <si>
    <t>EMPRESTIMO NOVO CONSIGNADO PRIVADO SINDIFISCO RJ</t>
  </si>
  <si>
    <t>EMPRESTIMO CONSIGNADO PRIVADO</t>
  </si>
  <si>
    <t>LIBERAÇÃO DE LIMITE NO CARTÃO DE CRÉDITO</t>
  </si>
  <si>
    <t>DOCUMENTO 5300 DO BACEN_ENCERRAMENTO DE CCO E DESLIGAMENTO</t>
  </si>
  <si>
    <t>CRÉDITO CONSIGNADO SEM SEGURO</t>
  </si>
  <si>
    <t>COMITÊ DE CRÉDITO - PROPOSTA DE ACORDO - SIDON GLOBAL TELECOMUNICACOES EIRELI</t>
  </si>
  <si>
    <t>TRANSFERENCIA ENTRE CONTAS BANCOOB</t>
  </si>
  <si>
    <t>INSTALAÇÃO APLICATIVO SICOOBNET</t>
  </si>
  <si>
    <t>EMPRESTIMO EM C/C CREDFAZ -  MARIA DE LURDES PONTE COSTA</t>
  </si>
  <si>
    <t xml:space="preserve">COMITÊ DE CRÉDITO -  FRANCISCO RODRIGUES SOUSA </t>
  </si>
  <si>
    <t>COMITÊ DE CRÉDITO - INES MARIA DE ARAUJO TEIXEIRA CORREA</t>
  </si>
  <si>
    <t xml:space="preserve">COMITÊ DE CRÉDITO - FERNADA RPODRIGUES SILVA </t>
  </si>
  <si>
    <t>COMITÊ DE CRÉDITO - FRANCISCO ANDRE NETO</t>
  </si>
  <si>
    <t>COMITÊ DE CRÉDITO - MARTA ELENA GONÇALVES DE JESUS</t>
  </si>
  <si>
    <t>DÉBITO NA CONTA CORRENTE - MARIA DO DESTERRO SANTOS DA CONCEICAO</t>
  </si>
  <si>
    <t>ESTORNO PAGAMENTO VISA ELECTRON</t>
  </si>
  <si>
    <t>COMITÊ DE CRÉDITO -PEDRO CANTUARIO FIGUEIREDO</t>
  </si>
  <si>
    <t>COMITÊ DE CRÉDITO - FARMASILVA COMERCIO DE MEDICAMENTOS LTDA</t>
  </si>
  <si>
    <t>INCLUSÃO DE FATURA DE CARTÃO DE CRÉDITO EM DÉBITO AUTOMÁTICO - LOCATEC</t>
  </si>
  <si>
    <t>INCLUSÃO DE FATURA DE CARTÃO DE CRÉDITO EM DÉBITO AUTOMÁTICO - MICBOX</t>
  </si>
  <si>
    <t>REDUÇÃO DE TAXA - ALESSADRA FIRMES PEIXOTO</t>
  </si>
  <si>
    <t>CONSÃ“RCIO - COMERCIAL DE FRUTAS E VERDURAS MILSON EIRELI</t>
  </si>
  <si>
    <t>GANHOS A AUFERIR</t>
  </si>
  <si>
    <t>ADIANTAMENTO DE 13º - CLARICE PEREIRA DE BRITO</t>
  </si>
  <si>
    <t xml:space="preserve">EXTORNO DE PARCELA </t>
  </si>
  <si>
    <t>RECEITA DE JUROS - ELISABETH MARIA NEVES DA MOTTA</t>
  </si>
  <si>
    <t>FINANCIAMENTO DE VEÍCULO</t>
  </si>
  <si>
    <t>OPERAÇÃO DE CRÉDITO - FINANCIAMENTO DE VEÍCULOS</t>
  </si>
  <si>
    <t>RECEITA DE JUROS - ULYSSES RODRIGUES DOS SANTOS</t>
  </si>
  <si>
    <t>RECEITA DE JUROS - DEBORA ALMEIDA CARVALHO</t>
  </si>
  <si>
    <t>RECEITA DE JUROS - WILSON OLIVEIRA RIBEIRO</t>
  </si>
  <si>
    <t>PAGAMENTOS DE ACORDO JUDICIAL - ROMARIO MELLO RODRIGUES</t>
  </si>
  <si>
    <t>DÉBITO EM CONTA CORRENTE - VALDELENE REGUEIRA TEIXEIRA DE MIRANDA</t>
  </si>
  <si>
    <t>BOLETOS PAGOS - 28/02/2024</t>
  </si>
  <si>
    <t>ABERTURA DA CONTA - ASSOCIACAO DOS COMPRADORES E REVENDEDORES DE SUCATAS E DERIVADOS EM GERAL DE BRASILIA - DF - ACRSDGB-DF</t>
  </si>
  <si>
    <t>ABERTURA CONTA CAPITAL - JONATHAN BEZERRA DA SILVA</t>
  </si>
  <si>
    <t>DESLIGAMENTO - VIRGILIO DANTAS LINS FILHO</t>
  </si>
  <si>
    <t>COMITÊ DE CRÉDITO - GILBERTO LIMA DE SANTANA</t>
  </si>
  <si>
    <t>PORTABILIDADE VENDA - JOSE ROBERTO FRANÇA</t>
  </si>
  <si>
    <t>BOLETOS PAGOS 29/02/2024</t>
  </si>
  <si>
    <t>BOLETOS PAGOS REFERENTE A RATEIO DE PERDAS CREDLOJISTA -  29/02/2024</t>
  </si>
  <si>
    <t>QUITAÇÃO DE RATEIO DE PERDAS - BRASILIA PRODUTOS NATURAIS EIRELI</t>
  </si>
  <si>
    <t xml:space="preserve">COMITÊ DE CRÉDITO -  HILTON LOPES DOS SANTOS </t>
  </si>
  <si>
    <t>PAGAMENTO DE ACORDO DE RATEIO DE PERDAS - CLEIDINEI LOURENÇO DE MEDEIROS</t>
  </si>
  <si>
    <t>ANTECIPAÇÃO DE RECEBIVEIS  - INVICTA EMPREEDIMENTOS IMOBILIARIOS LTDA</t>
  </si>
  <si>
    <t>CANCELAMENTO DÉBITO AUTOMÁTICO SOMENTE DESTE MÊS</t>
  </si>
  <si>
    <t>PAGAMENTO DE ACORDO DE RATEIO DE PERDAS - HUGO ULHOA PIMENTEL - CATERING, BUFFET E PROMOÇÃO DE EVENTOS EIRELI</t>
  </si>
  <si>
    <t xml:space="preserve">ABERTURA CONTA NOVA PF - DANILO DA SILVA MALHEIROS </t>
  </si>
  <si>
    <t>PROSPECÇÃO - GERLANDO ALVES</t>
  </si>
  <si>
    <t xml:space="preserve">SEGURO DE VIDA - GERLANDO </t>
  </si>
  <si>
    <t xml:space="preserve">ABERTURA CONTA NOVA PF - JOÃO VICTOR MARTINS DE MOURA </t>
  </si>
  <si>
    <t>PORTABILIDADE DE CONSIGNADO INSS</t>
  </si>
  <si>
    <t>PAGAMENTO DE ACORDO DE RATEIO DE PERDAS - MATHEUS AUGUSTO DE SOUZA VIDAL</t>
  </si>
  <si>
    <t>SOLICITAÇÃO DE DESLIGAMENTO PJ - HVN PAPEIS LTDA</t>
  </si>
  <si>
    <t>CAPITA  DE GIRO</t>
  </si>
  <si>
    <t>PROGRAMAÇÕES CARTÃO DE CRÉDITO - 01/03/2024</t>
  </si>
  <si>
    <t>PROGRAMAÇÕES ALTERAÇOES SICOOB - ATRASOS 01/03/2024</t>
  </si>
  <si>
    <t>PROGRAMAÇÕES SICOOB - 01/03/2024</t>
  </si>
  <si>
    <t xml:space="preserve">ABERTURA CONTA CAPITAL -ANA MARIA OLIVE </t>
  </si>
  <si>
    <t>SIMULAÇÃO CONSIGNADO</t>
  </si>
  <si>
    <t>EMPRESTIMO CONSIGNADO PRIVADO FUNCIONARIA SINDIFISCO</t>
  </si>
  <si>
    <t>PROTESTO - CLAUDETE MARCIA DE JESUS</t>
  </si>
  <si>
    <t>RECOLHIMENTO SIPAG 1.0 - RESTAURANTE E LANCHONETE LENDÁRIO</t>
  </si>
  <si>
    <t>COMITÊ DE CRÉDITO - CLAUDETE MARCIA DE JESUS</t>
  </si>
  <si>
    <t>PROTESTO - MARIA ALDENICE ANA DA SILVA LOPES</t>
  </si>
  <si>
    <t>BOLETO PARA REGULARIZAÇÃO DE PARCELA DE CAPITAL EM ATRASO</t>
  </si>
  <si>
    <t>COMITÊ DE CRÉDITO - MARIA ALDENICE ANA DA SILVA LOPES</t>
  </si>
  <si>
    <t>LIBERAÇÃO DE EXCEDENTE DE CAPITAL - REF. AO MÊS 02/2024 AUTORIZAÇÃO 245</t>
  </si>
  <si>
    <t>VINCULAÇÃO DE CHEVE DE ACESSO</t>
  </si>
  <si>
    <t>BLOQUEIO JUDICIAL - GUILHERME GALDINO</t>
  </si>
  <si>
    <t>COMITÊ DE CRÉDITO - JOECE RODRIGUES DE MOURA PAZ</t>
  </si>
  <si>
    <t>RENOVAÇÃO DE CONTRATO CONSIGNADO NOVO</t>
  </si>
  <si>
    <t>PAGAMENTOS DE ACORDOS PARA CONTABILIZAÇÃO E PAGAMENTOS DE HONORÁRIOS - FEVEREIRO 2024</t>
  </si>
  <si>
    <t>CREDITO CONSIGNADO</t>
  </si>
  <si>
    <t>PROTOCOLOS MÊS DE MARÇO/2024 _ PJ</t>
  </si>
  <si>
    <t>PROTOCOLOS MÊS DE MARÇO/2024 _ PF</t>
  </si>
  <si>
    <t>RESGATE CAPITAL</t>
  </si>
  <si>
    <t>PORTABILIDADE COMPRA</t>
  </si>
  <si>
    <t>BOLETOS PAGOS 01/03/2024</t>
  </si>
  <si>
    <t xml:space="preserve">PROTESTO - ROBERIO PEREIRA DA SILVA </t>
  </si>
  <si>
    <t>CAPITAL CONSIGNADO NA ANALÍTICA DE FEVEREIRO 2024</t>
  </si>
  <si>
    <t>CONSIGNADO - OLIELSON FRANCA LOBATO</t>
  </si>
  <si>
    <t>OPERAÇÃO DE CREDITO</t>
  </si>
  <si>
    <t>PROTESTO - MARIA GENI CARLOS D' APARECIDA</t>
  </si>
  <si>
    <t>LIBERAÇÃO DE CARTÃO DE CRÉDITO</t>
  </si>
  <si>
    <t>LANÇAMENTO DE OUTROS DEBITOS OU ESTORNO CHEQUE EM DUPLICIDADE</t>
  </si>
  <si>
    <t>ABERTURA DE CONTA CAPITAL - DECORAÇÕES MESA COM ARTE LTDA - CNPJ: 54.006.973/0001-67</t>
  </si>
  <si>
    <t xml:space="preserve">SOLICITAÇÃO DE CRIAÇÃO DE SENHAS DE ACESSO </t>
  </si>
  <si>
    <t>APLICAÇÃO FINANCEIRA MENSAL REF. Á FEVEIRODE  2024</t>
  </si>
  <si>
    <t>ENVIO DE MALOTE - TALÕES DE CHEQUES E OUTROS</t>
  </si>
  <si>
    <t>ABERTURA DE CONTA - CARLOS HENRIQUE TAVARES DE FREITAS</t>
  </si>
  <si>
    <t>PROGRAMAÇÕES 05/03/2024</t>
  </si>
  <si>
    <t>PROGRAMAÇÕES - 05/03/2024 NIVALDO ALVES DE OLIVEIRA</t>
  </si>
  <si>
    <t>ABERTURA DE CONTA - VOLARE FISIOTERAPIA E PILATES LTDA</t>
  </si>
  <si>
    <t>DEVOLUÇÕES  FOLHA DE FEVEREIRO - 2024</t>
  </si>
  <si>
    <t>APLICAÇÃO- VICENTINA DE FATIMA FERREIRA DAMACENA</t>
  </si>
  <si>
    <t>PROVA DE VIDA - MARIA DO SOCORRO DA PAZ CARNEIRO</t>
  </si>
  <si>
    <t>PROVA DE VIDA - MARIA DE LOURDES DA COSTA LIMA</t>
  </si>
  <si>
    <t>REPOSIÇÃO DE TONER</t>
  </si>
  <si>
    <t>IMPRESSORA</t>
  </si>
  <si>
    <t>LIBERAÇÃO DE CONTRATO- EMPRESTIMO CONSIGNADO SERVIDOR PUBLICO</t>
  </si>
  <si>
    <t>PAGAMENTO DE CARTÃO DE CRÉDITO - STHEFANE DA SILVA HEINRICH</t>
  </si>
  <si>
    <t>COMITÊ DE CRÉDITO - CLODOALDO BRASIL SALDANHA</t>
  </si>
  <si>
    <t>BOLETOS PAGOS 04/03/2024</t>
  </si>
  <si>
    <t>CAPITAL DE GIRO - BRAPI CONSTRUCOES E SERVICOS EIRELI</t>
  </si>
  <si>
    <t>PROTESTO - DIGITAL SEGURANCA ELETRONICA LTDA</t>
  </si>
  <si>
    <t>ESTORNO DE CAPITAL - GILDEMIR DA SILVA ARAUJO</t>
  </si>
  <si>
    <t>PAGAMENTOS DE ACORDO JUDICIAL - MARIANA SILVEIRA DE MENEZES - ART.916</t>
  </si>
  <si>
    <t>ABERTURA DE CONTA PJ - MULTI PSI</t>
  </si>
  <si>
    <t>PROTESTO - MARIA APARECIDA DOS SANTOS LIMA</t>
  </si>
  <si>
    <t xml:space="preserve">DEVOLUÇÃO AOS HERDEIROS - MARIA DO PERPÉTUO SOCORRO LOBATO DE FARIAS </t>
  </si>
  <si>
    <t>PAGAMENTO DE ACORDO JUDICIAL - BANCO DO BRASIL 1 - 05/03/2024</t>
  </si>
  <si>
    <t>ANTECIPAÇÃO DE RECEBIVEIS - SET SERVIÇOS</t>
  </si>
  <si>
    <t>CANCELAMENTO DA FUNÇÃO CRÉDITO - GERALDO CESAR DE ARAÊJO</t>
  </si>
  <si>
    <t>EXTRATO DE CONTA CORRENTE</t>
  </si>
  <si>
    <t>CRÉDITO PESSOAL - JULIO PAIXÃO CASTELO</t>
  </si>
  <si>
    <t>COMITÊ DE CRÉDITO - NELSON JOALHEIROS COMERCIO DE JOIAS E PRESENTES</t>
  </si>
  <si>
    <t>AÇÃO JUDICIAL - CONCEITO SERVIÇOS ESPECIAIS LTDA</t>
  </si>
  <si>
    <t>ABERTURA DE CONTA - MARLEIDE ROBERTO DA SILVA</t>
  </si>
  <si>
    <t>FATURA DE CARTÃO DE CRÉDITO - CELIA MARIA BARROS SOARES</t>
  </si>
  <si>
    <t>SOLICITAÇÃO DE ACESSO: PCF</t>
  </si>
  <si>
    <t xml:space="preserve">PROTESTO - IVANILDO DE LIMA TRINDADE </t>
  </si>
  <si>
    <t>PROVIDENCIAR AÇÃO JUDICIAL - VANTUIR LUIZ HENRIQUE SILVA</t>
  </si>
  <si>
    <t>RELATÃ“RIOS SISBR ANALÍTICO: AUTOMAÇÃO</t>
  </si>
  <si>
    <t>CEDENTE 05-03-2024 -  LANÇAMENTO</t>
  </si>
  <si>
    <t>CRÉDITO PESSOAL - MARCOS ANTONIO DA SILVA *EM ATRASO*</t>
  </si>
  <si>
    <t>CEDENTE BOLETO PAGO 05-03-2024 -  RATEIO</t>
  </si>
  <si>
    <t xml:space="preserve">PROTESTO TÍTULOS DESCONTADOS - G F T DE OLIVEIRA </t>
  </si>
  <si>
    <t>EXTRATO BANCARIO</t>
  </si>
  <si>
    <t>AÇÃO JUDICIAL - NELSON JOALHEIROS COMERCIO DE JOIAS E PRESENTES LTDA</t>
  </si>
  <si>
    <t>OPERAÇÃO DE CREDITO - INSS</t>
  </si>
  <si>
    <t>OPERAÇÃO DE CRÉDITO - CONSIGNADO BANCOOB</t>
  </si>
  <si>
    <t>MANUTENÇÃO DE IMPRESSORA</t>
  </si>
  <si>
    <t>DESBLOQUEIO PARA USO INTERNACIONAL DO CARTÃO</t>
  </si>
  <si>
    <t xml:space="preserve">RENOVAÇÃO DE CONTRATO CONSIGNADO </t>
  </si>
  <si>
    <t>COMITE DE CRÉDITO</t>
  </si>
  <si>
    <t>ABERTURA DE CONTRA CORRENTE - ATENA RIO SONSULTORIA E ANALISE DE DADOS</t>
  </si>
  <si>
    <t>OPERAÇÃO DE CREDITO - ARNALDO SERVULO DE MELO</t>
  </si>
  <si>
    <t>DESLIGAMENTO - DIGO SOUZA GOMES</t>
  </si>
  <si>
    <t xml:space="preserve">ABERTURA CONTA NOVA PF - SEIITI OIKAWA </t>
  </si>
  <si>
    <t>COMITÊ DE CRÉDITO - LUCIA KATIA ROSA</t>
  </si>
  <si>
    <t>PORTABILIDAE - TELCIO TORRES</t>
  </si>
  <si>
    <t xml:space="preserve">APLICAÇÃO FINANCEIRA </t>
  </si>
  <si>
    <t>INVESTIMENTOS - DÚVIDAS GERAIS</t>
  </si>
  <si>
    <t xml:space="preserve">NOVO EMPRÉSTIMO CONSIGNADO-MAGNO JOSE DOS SANTOS </t>
  </si>
  <si>
    <t>EMPRESTIMO DEBITO EM NA CREDFAZ</t>
  </si>
  <si>
    <t>PLANILHA PARA LANÇAMENTO NO 2.0 - HILTON LOPES DOS SANTOS</t>
  </si>
  <si>
    <t>DEVOLUÇÕES DE VALORES RECEBIDOS A MAIOR - ANALÍTICA DE FEVEREIRO DE 2024.</t>
  </si>
  <si>
    <t>CEDENTE BOLETO PAGO 06-03-2024 -  LANÇAMENTOS</t>
  </si>
  <si>
    <t xml:space="preserve">AÇÃO JUDICIAL - LABORATORIO TOP EIRELI </t>
  </si>
  <si>
    <t>ABERTURA DE CONTA</t>
  </si>
  <si>
    <t>BOLETO CONSORCIO</t>
  </si>
  <si>
    <t>RESGATE CAPITAL - ROSA MARIA GOMES DE OLIVEIRA</t>
  </si>
  <si>
    <t>QUITAÇÃO DE EMPRÉSTIMO</t>
  </si>
  <si>
    <t>OPERAÇÃO DE CREDITO - ANTONIO RIBEIRO DA SILVEIRA</t>
  </si>
  <si>
    <t>OPERAÇÃO CONSIGNADO PRIVADO - IVANISE ROSARIO DOS SANTOS</t>
  </si>
  <si>
    <t>OPERAÇÃO CREDITO CONSIGNADO - MARIA CRISTINA DE PAOLI FARIA</t>
  </si>
  <si>
    <t>LIBERAÇÃO DE DISPOSITIVO - MARIA DO CEO LINS DE OLIVEIRA</t>
  </si>
  <si>
    <t>OPERAÇÃO CONSIGNADO - ELIANA MARIA GOMES DOS  SANTOS</t>
  </si>
  <si>
    <t>OPERAÇÃO CONSIGNADO - REGINALDO PEREIRA DE ARAUJO SOBRINHO</t>
  </si>
  <si>
    <t>SOLICITAÇÃO DE 2ª VIA DO CARTÃO</t>
  </si>
  <si>
    <t>INTEGRALIZAÇÃO DE CAPITAL FOLHA GDF_FEVEREIRO 2024</t>
  </si>
  <si>
    <t xml:space="preserve">ABERTURA DE CONTA PF - CLEIDE PEREIRA DOS SANTOS </t>
  </si>
  <si>
    <t>OPERAÇÃO CONGNADO PRIVADO - KELLY DE OLIVEIRA SANTOS</t>
  </si>
  <si>
    <t>DESBLOQUEIO DE APLICATIVO - GELSEIA MARIA RODRIGUES</t>
  </si>
  <si>
    <t>APLICAÇÃO FINANCEIRA - ANA LUCIA FERREIRA DA SILVA</t>
  </si>
  <si>
    <t>RENEGOCIAÇÃO EMPRÉSTIMO CONSIGNADO/CONTRATO NOVO</t>
  </si>
  <si>
    <t>AÇÃO JUDICIAL - GBR COMERCIO DE ROUPAS EIRELI</t>
  </si>
  <si>
    <t>CONTRATO- AURINIVIA MARTINS FERNANDES BESSA</t>
  </si>
  <si>
    <t>COMITÊ DE CRÉDITO -MARIA APARECIDA MARTINS PEREIRA</t>
  </si>
  <si>
    <t>INFORME 2023</t>
  </si>
  <si>
    <t>SOLICITAÇÃO CERTIDÃO DE OBITO - AURELINA CERQUEIRA DOS SANTOS</t>
  </si>
  <si>
    <t xml:space="preserve">CARLOS GIL LOPES RODRIGUES - DÉBITO EM CONTA CORRENTE </t>
  </si>
  <si>
    <t>RENOVAÇÃO DE CONTRATO CONSIGNADO</t>
  </si>
  <si>
    <t>ESTORNO PAGAMENTO CARTÃO DE CREDITO</t>
  </si>
  <si>
    <t>SOLICITAÇÃO DE ENVIO DE INFORME DE RENDIMENTOS - CLEONICE PEREIRA BORGES</t>
  </si>
  <si>
    <t>CEDENTE 07-03-2024 -  LANÇAMENTO</t>
  </si>
  <si>
    <t>RELATÃ“RIO SERPRO REF. A FOLHA DE FEVEREIRO 2024</t>
  </si>
  <si>
    <t>ABERTURA  PJ - HEALTH ENGENHARIA LTDA</t>
  </si>
  <si>
    <t>EMPRÉSTIMO CONSIGNADO -GRACILENE CABRAL LEAL</t>
  </si>
  <si>
    <t>DEBITO EM CONTA CORRENTE -VALDELENE REGUEIRA TEIXEIRA DE MIRANDA</t>
  </si>
  <si>
    <t>DEVOLUÇÃO DE PIX - DAYSE CRISTINA DE SOUZA</t>
  </si>
  <si>
    <t>ABERTURA DE CONTA PJ - ABRITTA E GONÇALVES</t>
  </si>
  <si>
    <t>LIBERAÇÃO DE CONTRATO RENEGOCIAÇÃO DE EMPRÉSTIMO CONSIGNADO</t>
  </si>
  <si>
    <t>ASDAT - LIBERAÇÃO DE DISPOSITIVO</t>
  </si>
  <si>
    <t>Bruno Cesar</t>
  </si>
  <si>
    <t>PROTESTO - EDISON DOS SANTOS TOMAZ</t>
  </si>
  <si>
    <t>PLANO DE INTEGRALIZAÇÃO - APC CONTABILIDADE LTDA</t>
  </si>
  <si>
    <t xml:space="preserve">COMITÊ DE CRÉDITO -   JOÃO VICENTE DE SANTANA 65DF </t>
  </si>
  <si>
    <t xml:space="preserve">COMITÊ DE CRÉDITO -  LOGISTEC TERCEIRIZAÇÃO DE SERVIÇO LTDA </t>
  </si>
  <si>
    <t xml:space="preserve">COMITÊ DE CRÉDITO -  D.LU BOUTIQUE EIRELI </t>
  </si>
  <si>
    <t>RENOVAÇÃO DE CONTRATOS CONSIGNADOS</t>
  </si>
  <si>
    <t>PORTABILIDADE VENDA - MARIA JOSE MACHADO SILVA</t>
  </si>
  <si>
    <t>CANCELAMENTO FUNÇÃO CRÉDITO</t>
  </si>
  <si>
    <t>PORTABILIDADE DE VENDA - JORIZA GURGEL DE WECK RIBEIRO</t>
  </si>
  <si>
    <t>DEPÃ“SITO JUDICIAL - VILMA CASSIANO RODRIGUES</t>
  </si>
  <si>
    <t>CEDENTE BOLETO PAGO 08-03-2024 -  LANÇAMENTO</t>
  </si>
  <si>
    <t>CEDENTE BOLETO PAGO 08-03-2024 -  RATEIO</t>
  </si>
  <si>
    <t>SIPAG NET</t>
  </si>
  <si>
    <t>LANÇAMENTO TARIFA CHEQUE AVULSO</t>
  </si>
  <si>
    <t>COMITÊ DE CRÉDITO - LABORATORIO TOP EIRELI</t>
  </si>
  <si>
    <t xml:space="preserve">COMUNICADO DE Ã“BITO - PEDRO PAULO DE OLIVEIRA FAGUDES </t>
  </si>
  <si>
    <t>RESGATE DE JUROS AO CAPITAL</t>
  </si>
  <si>
    <t xml:space="preserve">PROTESTO - G F T DE OLIVEIRA (CAPITAL DE GIRO E CONTA GARANTIDA) </t>
  </si>
  <si>
    <t>LIBERAÇÃO DE UM COMPUTADOR PARA TRANSMITIR SIMBA</t>
  </si>
  <si>
    <t>BLOQUEIO PREVENTIVO CARTÃO - CINTIA RIBEIRO PEREIRA SOARES GRILLO</t>
  </si>
  <si>
    <t>QUITAÇÃO DE PARCELA - PAULO CEZAR CUNHA</t>
  </si>
  <si>
    <t>CANCELAMENTO DE DISPOSITIVO</t>
  </si>
  <si>
    <t>FRAUDE CARTÃO</t>
  </si>
  <si>
    <t>PROTESTO - ESPAÇOS UNICOS COMERCIO DE MOVEIS E DECORAÇÕES</t>
  </si>
  <si>
    <t>ANTECIPAÇÃO DE RECEBÍVEIS - COMÉRCIO DE TOLDOS</t>
  </si>
  <si>
    <t>AÇÃO JUDICIAL - REGINALDO BACCI ACUNHA</t>
  </si>
  <si>
    <t>EXCLUSÃO DE CONSIGNAÇÃO</t>
  </si>
  <si>
    <t>PORTABILIDADE DE CONSIGNADO INSS -  WILLIAM LOPES MOREIRA</t>
  </si>
  <si>
    <t>SOLICITAÇÃO DE APLICAÇÃO EM RDC</t>
  </si>
  <si>
    <t>ADMISSÃO/ABERTURA DE CONTA - RONALDO HISSAN CONSULTORIA E ASSESSORIA EMPRESARIAL - CNPJ: 23.792.303/0001-90</t>
  </si>
  <si>
    <t>ADMISSÃO/ABERTURA DE CONTA - RONALDO HISSAO HAJANADA  CPF: 961.223.408-63</t>
  </si>
  <si>
    <t xml:space="preserve">PROTESTO - LUCIA MARIA CARDOSO BARBOSA </t>
  </si>
  <si>
    <t>CEDENTE 11-03-2024 -  LANÇAMENTO</t>
  </si>
  <si>
    <t>BOLETO PRESTAMISTA SICOOB SEGURADORA REFERENTE AO MÊS 02/2024 - VENCIMENTO 18/03/2024</t>
  </si>
  <si>
    <t>DÉBITO EM CONTA CORRENTE - ANTONIO JOSE VIEIRA LOURENCO DA SILVA</t>
  </si>
  <si>
    <t>CRÉDITO CONSIGNADO SETOR PRIVADO - JANAINA DAMASCENA</t>
  </si>
  <si>
    <t>TRANSFERENCIA ASSEFAZ</t>
  </si>
  <si>
    <t>PROTESTO - FRANCISCO DE ASSIS BISPO SANTOS</t>
  </si>
  <si>
    <t>SOLICITAÇÃO DE ENVIO DE INFORME DE RENDIMENTOS - ILAN BRUNO GUIMARAES DE SOUZA</t>
  </si>
  <si>
    <t>CORRESPONDÊNCIA SEDE - TALÕES DE CHEQUES E CARTÕES DE CONTAS</t>
  </si>
  <si>
    <t>Alessandra Ribeiro Costa</t>
  </si>
  <si>
    <t>TESTE DE CADASTRO</t>
  </si>
  <si>
    <t>Em atendimento</t>
  </si>
  <si>
    <t>DED</t>
  </si>
  <si>
    <t>CRÉDITO CONSIGNADO - LOBYANKA ALMEIDA DE SOUZA</t>
  </si>
  <si>
    <t>LIBERAÇÃO CONTRATO BNDU</t>
  </si>
  <si>
    <t>CEDENTE 12-03-2024 -  LANÇAMENTO</t>
  </si>
  <si>
    <t>RENEGOCIAÇÃO CONSIGNADO - MARIA DO SOCORRO</t>
  </si>
  <si>
    <t>SOLICITAÇÃO SENHA DE EFETIVAÇÃO</t>
  </si>
  <si>
    <t>RECEITA DE JUROS - RM COMERCIO DE ALIMENTOS LTDA</t>
  </si>
  <si>
    <t>RECEITA DE JUROS - NADIR ANGELICA PIRES ARRUDA</t>
  </si>
  <si>
    <t>QUITAÇÃO DE RATEIO DE PERDAS -  NISSEI INDUSTRIA E COMERCIO DE PRODUTOS ALIMENTICIOS EIRELI</t>
  </si>
  <si>
    <t>PORTABILIDADE VENDA - AIRTON APARECIDO FABIANO</t>
  </si>
  <si>
    <t>PORTABILIDADE VENDA - ANA MARIA MARTINS MENDES</t>
  </si>
  <si>
    <t>RENEGOCIAÇÃO DOS DÉBITOS</t>
  </si>
  <si>
    <t>IR- LENIRA</t>
  </si>
  <si>
    <t>ABERTURA DE CONTA PF - JOAO EUFRAUZINO</t>
  </si>
  <si>
    <t>CONTRATO CONSIGNADO</t>
  </si>
  <si>
    <t xml:space="preserve">PORTABILIDADE - JOSE COUTO FILHO </t>
  </si>
  <si>
    <t>DESLGIAMENTO -  GUILHERME GALENO DOS SANTOS</t>
  </si>
  <si>
    <t>DEBITO EM CONTA CORRENTE - LUCIA HOFFMANN PANATIERI</t>
  </si>
  <si>
    <t>COMITÊ DE CRÉDITO - BELARMINO RODRIGUES FERREIRA JUNIOR</t>
  </si>
  <si>
    <t>DESLIGAMETO/ENCERRAMENTO DE CONTA - MELHOR TECNOLOGIA</t>
  </si>
  <si>
    <t>SENHA DE ACESSO E SENHA EFETIVAÇÃO</t>
  </si>
  <si>
    <t>COMITÊ DE CRÉDITO - SELVINA SOARES CARVALHO</t>
  </si>
  <si>
    <t xml:space="preserve">COMITÊ DE CRÉDITO -  PATRICIA MARIA ARRUDA ARAGÃO </t>
  </si>
  <si>
    <t>APLICAÇÃO FINANCEIRA - HGM GRAFICA</t>
  </si>
  <si>
    <t xml:space="preserve">PROTESTO - MARIA APARECIDA BARBOSA ORRO </t>
  </si>
  <si>
    <t xml:space="preserve">EMPRÉSTIMO NOVO  CREDFAZ </t>
  </si>
  <si>
    <t xml:space="preserve">ADEMAR BEZERRA DA SILVA - CADASTRO COOPERADO NOVO </t>
  </si>
  <si>
    <t xml:space="preserve">CLAUDIO BEZERRA DA SILVA -  CADASTRO COOPERADO NOVO </t>
  </si>
  <si>
    <t>DÉBITO EM CONTA CORRENTE - JOAO CARLOS FARIAS</t>
  </si>
  <si>
    <t>EMPRESTIMO CONSIGNADO CONSIGNADO</t>
  </si>
  <si>
    <t xml:space="preserve">LUCIA HELENA RODRIGUES LIMA - DÉBITO  NA CONTA CORRENTE - CARTÃO DE CRÉDITO EM ATRASO. </t>
  </si>
  <si>
    <t>BAIXA DE PARCELAMENTO ROTATIVO - CLODOALDO BRASIL</t>
  </si>
  <si>
    <t>ACERTO DE PARCELAS - ODRACY SEYPE DE OLIVEIRA</t>
  </si>
  <si>
    <t>COMITÊ DE CRÉDITO - MARIA APARECIDA BARBOSA ORRO</t>
  </si>
  <si>
    <t>DEBITO EM CONTA CORRENTE - SANT ANA MARIA  DA SILVA</t>
  </si>
  <si>
    <t>PAGAMENTO DE ACORDO - VANDA LUCIA MARQUES DE FREITAS</t>
  </si>
  <si>
    <t>CEDENTE BOLETOS PAGOS-  13-03-2024 -  LANÇAMENTO</t>
  </si>
  <si>
    <t>CEDENTE BOLETO 13-03-2024 -  RATEIO</t>
  </si>
  <si>
    <t>DEVOLUÇÃO DE MAQUINA DE CONTAR DINHEIRO</t>
  </si>
  <si>
    <t>DÉBITO EM CONTA CORRENTE - TEREZINHA RAMIRO ROCHA</t>
  </si>
  <si>
    <t>ANTECIPAÇÃO DE RECEBIVEIS - EVOLUÇÃO</t>
  </si>
  <si>
    <t>ATUALIZAÇÃO CADASTRAL PJ - JDC CONTÁBIL</t>
  </si>
  <si>
    <t>ABERTURA CONTA CAPITAL -MANOEL MOREIRA DE GOIS</t>
  </si>
  <si>
    <t>CERTIDÃO DE Ã“BITO - MARIA APARECIDA LOPES DOS REIS</t>
  </si>
  <si>
    <t>ABERTURA DE CONTA - ORDEM MISTICA E INICIATICA TRIBO DE GAIA</t>
  </si>
  <si>
    <t>RELATÃ“RIO DE MOVIMENTO DE LIQUIDAÇÕES E BAIXAS - ANALÍTICO  05/03/2024</t>
  </si>
  <si>
    <t>TRANSFERENCIA ENTRE CONTAS</t>
  </si>
  <si>
    <t>AUTORIZAÇÃO PARA AUMENTO DE APLICAÇÃO EM RDC</t>
  </si>
  <si>
    <t>EMPRÉSTIMO CONSIGNADO -MANOEL JOSE DE SOUSA</t>
  </si>
  <si>
    <t>RELATÃ“RIO DE MOVIMENTO DE LIQUIDAÇÕES E BAIXAS - ANALÍTICO  05/03/2024 (BEATRIZ CRISTINA GOMES DE CARVALHO)</t>
  </si>
  <si>
    <t>QUITAÇÃO CARTÃO DE CRÉDITO</t>
  </si>
  <si>
    <t>CARTÃO - PARCELAMENTO DE FATURA</t>
  </si>
  <si>
    <t>ADIANTAMENTO DE IRPF 2024-2023</t>
  </si>
  <si>
    <t>COMITÊ DE CRÉDITO - ACERTO DE DIVIDA CONSOLIDADA  DE CARTÃO -  LUIZA GOMES GUEDES</t>
  </si>
  <si>
    <t>DEBITO EM CONTA CORRENTE -NILMA MARTINS DE BRITO</t>
  </si>
  <si>
    <t>PARCELA DE ACORDO - HILTON LOPES DOS SANTOS</t>
  </si>
  <si>
    <t xml:space="preserve">RECEITA DE JUROS -RM COMERCIO DE ALIMENTOS LTDA </t>
  </si>
  <si>
    <t>EMISSÃO DE INFORME DE RENDIMENTOS 2024</t>
  </si>
  <si>
    <t>PROTESTO - BLL LOGISTICA EIRELI</t>
  </si>
  <si>
    <t>CEDENTE BOLETO PAGO 14-03-2024 -  LANÇAMENTO</t>
  </si>
  <si>
    <t>PROTESTO - DROGARIA INOVE FARMA LTDA</t>
  </si>
  <si>
    <t>PROTESTO  - TGC SERVICOS ODONTOLOGICOS LTDA</t>
  </si>
  <si>
    <t>SOLICITAÇÃO DE CARTÃO DE CRÉDITO</t>
  </si>
  <si>
    <t>LANÇAMENTO DE TARIFA SAQUE CHEQUE AVULSO</t>
  </si>
  <si>
    <t>CONTRATO- FRANCSICA DE ASSIS SILVA</t>
  </si>
  <si>
    <t>ABERTURA DE CONTA - CICERO DE OLIVEIRA FONSECA</t>
  </si>
  <si>
    <t>SOLICITAÇÃO DE PAGAMENTO DE RENTABILIDADE SINDIFISCO NACIONAL</t>
  </si>
  <si>
    <t>SAQUE BANCO 24 HORAS - LUCAS LACERDA</t>
  </si>
  <si>
    <t>BOLETO PARCELA DE CAPITAL - ANTONIO RANDES GONCALVES SILVA</t>
  </si>
  <si>
    <t xml:space="preserve">PREVIDENCIA </t>
  </si>
  <si>
    <t>CARTÕES DESTRUÍDOS 2024</t>
  </si>
  <si>
    <t>PROTESTO - PETRONIO DAMASCENO CASTELO BRANCO</t>
  </si>
  <si>
    <t>COMITÊ DE CRÉDITO - MARCONDES FERREIRA XAVIER</t>
  </si>
  <si>
    <t>DESTRUIÇÃO DE CARTÕES 2024</t>
  </si>
  <si>
    <t>APLICAÇÃO FINANCEIRA - ADALUCIA TIBURTINO DE OLIVEIRA SENA</t>
  </si>
  <si>
    <t>BAIXA DE DÉBITO DE HONRAS DE AVAIS HONRAS DE AVAIS - VALTER APARECIDO KOPPER CNPJ: 35.434.774/0001-05</t>
  </si>
  <si>
    <t>ENVIO DE FATURA</t>
  </si>
  <si>
    <t>ANALISE PARA COMITE DE CREDITO PJ - QUADRI ADMINISTRADORA - CARTAO DE CREDITO</t>
  </si>
  <si>
    <t xml:space="preserve">ANALISE PARA COMITE DE CREDITO PJ  - CHEQUE ESPECIAL </t>
  </si>
  <si>
    <t>COMITÊ DE CRÉDITO  - MARCELA PONTES DE CARVALHO SILVA 69623589115</t>
  </si>
  <si>
    <t>MAJORAÇÃO DE LIMITE DE CARTÃO DE CREDITO</t>
  </si>
  <si>
    <t xml:space="preserve"> CRL - ACESSOS DIFERENTES DA RESOLUÇÃO</t>
  </si>
  <si>
    <t>DÉBITO EM CONTA CORRENTE - FRANCISCO RODRIGUES SOUSA</t>
  </si>
  <si>
    <t>DÉBITO EM CONTA CORRENTE - ANTONIO MARTINS SOBRINHO</t>
  </si>
  <si>
    <t>PAGAMENTO DE CARTÃO DE CRÉDITO -VILMA TERESA ULIAN AVELAR</t>
  </si>
  <si>
    <t>PAGAMENTO DE CARTÃO DE CRÉDITO - CLEIDE DAVIS COSTA</t>
  </si>
  <si>
    <t>DEBITO EM CONTA CORRENTE -LEOVIL CORAL DAMASCENO</t>
  </si>
  <si>
    <t>SOLICITAÇÃO CARTAO</t>
  </si>
  <si>
    <t>COMITÊ DE CRÉDITO - MARIA APARECIDA MORAIS DA SILVA</t>
  </si>
  <si>
    <t>CEDENTE BOLETO PAGO 15-03-2024 -  RATEIO</t>
  </si>
  <si>
    <t>CRÉDITO CONSIGNADO INSS</t>
  </si>
  <si>
    <t>OPERAÇÃO DE CRÉDITO - CONSIGNADO INSS</t>
  </si>
  <si>
    <t>DÉBITO EM CONTA CORRENTE -  SEBASTIAO MOREIRA LIMA NETO</t>
  </si>
  <si>
    <t>CEDENTE BOLETOS PAGOS 15-03-2024 -  LANÇAMENTO</t>
  </si>
  <si>
    <t xml:space="preserve">COMITE DE CRÉDITO - G F T DE OLIVEIRA </t>
  </si>
  <si>
    <t>DESTRUIÇÃO DE CARTÕES 2024 - VENCIDOS E DE ASSOCIADOS DESLIGADOS</t>
  </si>
  <si>
    <t>INFORME DE RENDIMENTO</t>
  </si>
  <si>
    <t>CARTÃO ANULADO</t>
  </si>
  <si>
    <t>ANTECIPAÇÃO DE RECEBÍVEIS - MULTI DISTRIBUIDORA</t>
  </si>
  <si>
    <t>PROTESTO - MARIA DAS GRAÇAS LUZ DA SILVA</t>
  </si>
  <si>
    <t>SOLICITAÇÃO DE BOLETO - MULTI DISTRIBUIDORA DE METAIS</t>
  </si>
  <si>
    <t>SOLICITAÇÃO DE EMPRÉSTIMO - RICARDO BOCCOMINO</t>
  </si>
  <si>
    <t>AJUSTE DE PENDENCIA DE CRÉDITO - ASSOCIADO FALECIDO : ORLANDO LOURENCO MOREIRA</t>
  </si>
  <si>
    <t>PROTESTO - MATERIAIS DE CONSTRUÇAÕ CONQUISTA LTDA</t>
  </si>
  <si>
    <t>AJUSTE DE PENDÊNCIA DE CRÉDITO  DE ASSOCIADO FALECIDO: ORLANDO LOURENCO MOREIRA</t>
  </si>
  <si>
    <t>CÃ“PIAS DOS CONTRATOS</t>
  </si>
  <si>
    <t>ALTERERAÇÃO DE LIMITE DIARIO</t>
  </si>
  <si>
    <t>COMITÊ DE CRÉDITO - MARILENE GONCALVES DA SILVA</t>
  </si>
  <si>
    <t>ADIANTAMENTO IRPF CREDFAZ</t>
  </si>
  <si>
    <t>DÉBITO EM CONTA CORRENTE - MARIA APARECIDA DE CAMPOS</t>
  </si>
  <si>
    <t>ADMISSÃO/ABERTURA DE CONTA CORRENTE - EDVALDO GERALDO DE OLIVEIRA  - CPF: 223.105.761-15</t>
  </si>
  <si>
    <t>CRÉDITO CONSIGNADO - LUANA FONTES</t>
  </si>
  <si>
    <t>INDICAÇÃO / PROSPECÇÃO / LEADS</t>
  </si>
  <si>
    <t>Redes Sociais</t>
  </si>
  <si>
    <t>EXCLUSÃO CONSIGNAÇÃO - CESAR MARMORE RIOS MOTA</t>
  </si>
  <si>
    <t>CRÉDITOS DEPÃ“SITOS REF VENDA IMÃ“VEL</t>
  </si>
  <si>
    <t xml:space="preserve">SOLICITAÇÃO DE INFORME DE RENDIMENTOS -  DESLIGADO </t>
  </si>
  <si>
    <t>CEDENTE BOLETOS PAGOS -  18-03-2024 -  LANÇAMENTO</t>
  </si>
  <si>
    <t>LIQUIDAÇÃO DE PARCELAS - ANDERSON DE CARVALHO SANTIAGO</t>
  </si>
  <si>
    <t>SOLICITAÇÃO DE DESLIGAMENTO - REGIRLEY GONÇALVES LEITE</t>
  </si>
  <si>
    <t>CONTABILIZAR RECEITA</t>
  </si>
  <si>
    <t>LANÇAMENTO DE TARIFA AD VALOREM</t>
  </si>
  <si>
    <t>SOLICITAÇÃO DE DESLIGAMENTO - JOÃO DOS SANTOS FILHO</t>
  </si>
  <si>
    <t>SOLICITAÇÃO DE DESLIGAMENTO - MARIANO FIRMINO DA SILVA NETO</t>
  </si>
  <si>
    <t>CAPITAL - AUMENTO DE INTEGRALIZAÇÃO</t>
  </si>
  <si>
    <t xml:space="preserve">     EXCLUSÃO CONSIGNAÇÃO - CESAR MARMORE RIOS MOTA</t>
  </si>
  <si>
    <t>RENEGOCIAÇÃO EMPRÉSTIMO CONSIGNADO/PORTABILIDADE</t>
  </si>
  <si>
    <t>RESCISÃO CONTRATUAL FUNDAÇÃO ASSEFAZ - JHONATAN VENCESLAU DA SILVA</t>
  </si>
  <si>
    <t>ABERTURA DE CONTA SALÁRIO</t>
  </si>
  <si>
    <t>CORREÇÃO DE RATEIO DE PERDAS - ELY ASSUNCAO CONTABILIDADE E AUDITORIA LTDA E ELY DE ASSUNCAO</t>
  </si>
  <si>
    <t>PLANO DE INTEGRALIZAÇÃO - ANA MARIA OLIVE</t>
  </si>
  <si>
    <t xml:space="preserve">SOLICITAÇÃO DE INFORME DE RENDIMENTOS </t>
  </si>
  <si>
    <t>PORTABILIDADE DE CONSIGNADO -LEONARDO MOREIRA</t>
  </si>
  <si>
    <t>COMITÊ DE CRÉDITO - LIBERTY CONSTRUCOES INCORPORACOES E  ARQUITETURA EIRELI</t>
  </si>
  <si>
    <t>COMITÊ DE CRÉDITO - DIONILIO HERMES RIBEIRO RAMOS</t>
  </si>
  <si>
    <t>PORTABALIDADE CONSIGNADA COMPRA</t>
  </si>
  <si>
    <t>ADMISSÃO/ABERTURA DE CONTA - CHARLENE DA SILVA PEREIRA - CPF 372.203.468-08</t>
  </si>
  <si>
    <t>PAGAMENTO DE PARCELA RESIDUAL NÃO DESCONTADO NA FOLHO DE FEVEREIRO/2024 - MARIA CRISTINA DE PAOLI FARIA</t>
  </si>
  <si>
    <t xml:space="preserve">CANCELAMENTO DE INTEGRALIZAÇÃO </t>
  </si>
  <si>
    <t>DÉBITO EM CONTA CORRENTE - NORMA CORREIA SOARES</t>
  </si>
  <si>
    <t>COMITÊ DE CRÉDITO - ARANDIR CALHEIROS</t>
  </si>
  <si>
    <t>ATUALIZAÇÃO CADASTRAL - CONDOMINIO DO EDIFÍCIO JESSE FREIRE</t>
  </si>
  <si>
    <t>INCLUSÃO DE USUÁRIO  - CONTA PJ</t>
  </si>
  <si>
    <t xml:space="preserve">ESTORNO DE ANUIDADE DE  CARTÃO - SEBASTIAO MOREIRA LIMA NETO </t>
  </si>
  <si>
    <t>COMITÊ DE CRÉDITO - DROGARIA PRECO JUSTO LTDA</t>
  </si>
  <si>
    <t>PAGAMENTO DE ACORDO JUDICIAL - THAINARA SOUSA PORTO DO AMARAL</t>
  </si>
  <si>
    <t>PROTESTO - TOTTENHAM CONSULTORIA E ASSESSORIA EMPRESARIAL LTDA</t>
  </si>
  <si>
    <t>SOLICITAÇÃO DE INFORME DE RENDIMENTO DE IRPF 2024 ANA DIAS SOARES</t>
  </si>
  <si>
    <t>Rafael do Nascimento Oliveira</t>
  </si>
  <si>
    <t>ABERTURA DE CONTA CORRENTE PJ - CONDOMINIO RESIDENCIAL VILA REAL</t>
  </si>
  <si>
    <t>PORTABILIDADE DE CONSIGNADO - LÉRIO ADÃO SILVA DE ALMEIDA</t>
  </si>
  <si>
    <t>SOLICITAÇÃO DE DESLIGAMENTO - LUANA DA SILVA BRAGA</t>
  </si>
  <si>
    <t>ANTECIPAÇÃO DE RECEBÍVEIS - ANTONIO RANDES GONÇALVES SILVA - ME</t>
  </si>
  <si>
    <t>PAGAMENTO CARTÃO DE CREDITO</t>
  </si>
  <si>
    <t>REDUÇÃO DE LIMITE DE CARTÃO DE  CRÉDITO</t>
  </si>
  <si>
    <t>INTEGRAÇÃO DE LIMITE DE CARTÃO DE CRÉDITO</t>
  </si>
  <si>
    <t>DÉBITO EM CONTA CORRENTE - OSMIR RAMOS NOGUEIRA BARBOSA JUNIOR</t>
  </si>
  <si>
    <t>INFORME DE RENDIMENTO - VIVALDO IFANGE</t>
  </si>
  <si>
    <t>MARJORAÇÃO DE LIMITE CARTÃO DE CRÉDITO- BRENDA ROCHELLY MACED DOS SANTOS</t>
  </si>
  <si>
    <t>IMPLANTAÇÃO DE LIMITE DE CARTÃO DE CRÉDITO - MARCIO TADEU DE ARAUJO ALMEIDA</t>
  </si>
  <si>
    <t xml:space="preserve">MARJORAÇÃO DE LIMITE CARTÃO DE CRÉDITO- GUSTAVO ALVES DA SILVA </t>
  </si>
  <si>
    <t>ANTECIPAÇÃO DE IMPOSTO DE RENDA PF</t>
  </si>
  <si>
    <t>ANTECIPAÇÃO IR</t>
  </si>
  <si>
    <t>CAPITAL DE GIRO COM GARANTIA DE CAPITAL</t>
  </si>
  <si>
    <t>MARJORAÇÃO DE CHEQUE ESPECIAL</t>
  </si>
  <si>
    <t>PORTABILIDADE VENDA - LUIZ CARLOS MIRANDA SMITH</t>
  </si>
  <si>
    <t>RENOVAÇÃO CONTRATO CONSIGNADO- DIONETH FARAH SABB</t>
  </si>
  <si>
    <t>ANTECIPAÇÃO DO IMPOSTO DE RENDDA</t>
  </si>
  <si>
    <t>QUITAÇÃO DE PARCELA - MARCELA RIBEIRO ALVES</t>
  </si>
  <si>
    <t>ANTECIPAÇÃO DE IMPOSTO DE RENDA</t>
  </si>
  <si>
    <t>ABERTURA DE CONTA CORRENTE PJ - BEM ESTAR LAR PARA IDOSOS LTDA</t>
  </si>
  <si>
    <t>ANTECIPAÇÃO DE IRPF - CARLÊCIO SOUSA</t>
  </si>
  <si>
    <t>PARCELA EM ATRASO - FATIMA APARECIDA SOARES DA MOTTA SILVA</t>
  </si>
  <si>
    <t>INFORME IRPF</t>
  </si>
  <si>
    <t>ADIANTAMENTO DE IR- CYNTHIA ARRUDA DE CASTRO</t>
  </si>
  <si>
    <t>ANTECIPAÇÃO IRPF - ANA PAULA DIAS LOBO</t>
  </si>
  <si>
    <t>REGULARIZAÇÃO MASTERCARD</t>
  </si>
  <si>
    <t>REGULARIZAÇÃO SAQUE BANCO 24 HORAS</t>
  </si>
  <si>
    <t>BOLETOS PAGOS 18/03/2024, 19/03/2024 E 20/03/2024</t>
  </si>
  <si>
    <t>BOLETOS PAGOS REFERENTE A RATEIO DE PERDAS 20/03/2024</t>
  </si>
  <si>
    <t>COMITÊ DE CRÉDITO - GRAFICA E EDITORA SATURNO LTDA EPP</t>
  </si>
  <si>
    <t>OPERAÇÃO CONSIGNADA - LUIS SANTOS DE SOUSA</t>
  </si>
  <si>
    <t>PORTABILIDADE COMPRA - ADEMAR CAMARA</t>
  </si>
  <si>
    <t>CEDENTE BOLETOS PAGO 21-03-2024 -  LANÇAMENTO</t>
  </si>
  <si>
    <t>DEVOLUÇÃO SIPAG 2.0 - PERCO PERFUMES</t>
  </si>
  <si>
    <t>DEVOLUÇÃO DE EQUIPAMENTO SIPAG 2.0 - CP COSMETICOS</t>
  </si>
  <si>
    <t xml:space="preserve">DEVOLUÇÃO AOS HERDEIROS - SEBASTIAO MOREIRA LIMA NETO </t>
  </si>
  <si>
    <t>BOLETO PARCELA DE CAPITAL - METALPARTS PRODUTOS AUTOMOTIVOS LTDA</t>
  </si>
  <si>
    <t>SOLICITAÇÃO DE INFORME DE RENDIMENTOS</t>
  </si>
  <si>
    <t>SOLICITAÇÃO DE ALTERAÇÃO DE LIMITES DIÁRIOS</t>
  </si>
  <si>
    <t>REGULARIZAÇÃO COMPRA CABAL DÉBITO</t>
  </si>
  <si>
    <t>DESLIGAMETO/ENCERRAMENTO DE CONTA PF - MARIA ISABELA</t>
  </si>
  <si>
    <t>ABERTURA DE CONTA PF - MOACIR BOAVENTURA</t>
  </si>
  <si>
    <t>ANALISE PARA COMITE DE CREDITO PJ - CONDOMINIO RESIDENCIAL VILA REAL</t>
  </si>
  <si>
    <t>PAGAMENTO DE ACORDO DE RATEIO DE PERDAS - JOSE CAETANO DOS SANTOS</t>
  </si>
  <si>
    <t>ANTECIPAÇÃO DE IRPF C/C CREDFAZ- SEM SEGURO</t>
  </si>
  <si>
    <t>ANTECIPAÇÃO DE IRPF C/C CREDFAZ</t>
  </si>
  <si>
    <t>PLANILHA PARA LANÇAMENTO NO 2.0 - JOAO VICENTE DE SANTANA 658DF</t>
  </si>
  <si>
    <t>TARIFA DE CARTÃO PROVISÃ“RIO</t>
  </si>
  <si>
    <t>SOLICITAÇÃO DE INFORME DE RENDIMENTOS - LUCIA MARIA PEREIRA DE ALMEIDA</t>
  </si>
  <si>
    <t>SOLICITAÇÃO DE DESLIGAMENTO - MILLANE CORREIA NEVES</t>
  </si>
  <si>
    <t xml:space="preserve">RESGATE LCI </t>
  </si>
  <si>
    <t>ABERTURA CONTA CAPITAL - ILDO FERREIRA DA SILVA JUNIOR</t>
  </si>
  <si>
    <t>CEDENTE BOLETOS PAGOS EM  22-03-2024 -  RATEIO</t>
  </si>
  <si>
    <t>DEPOSITO</t>
  </si>
  <si>
    <t>CEDENTE BOLETO PAGO EM 22-03-2024 -  LANÇAMENTO</t>
  </si>
  <si>
    <t>LIBERAÇÃO DE EXCEDENTE DE CAPITAL AUTORIZAÇÃO Nº246</t>
  </si>
  <si>
    <t>REGULARIZAÇÃO VISA ELECTRON</t>
  </si>
  <si>
    <t>ANTECIPAÇÃO IRRF</t>
  </si>
  <si>
    <t xml:space="preserve">AVISO DE FALECIMENTO -  HÉDIO FATISTA DOS SANTOS </t>
  </si>
  <si>
    <t>PORTABILIDADE VENDA- DAYSEMAR ASSIS DE VASCONCELOS</t>
  </si>
  <si>
    <t>BOLETOS PAGOS 25/03/2024</t>
  </si>
  <si>
    <t>CORRESPONDÊNCIA SEDE - TALÕES DE CHEQUES E CARTÕES DE CONTA</t>
  </si>
  <si>
    <t xml:space="preserve">MIKAEL DA COSTA CORRENTE - ABERTURA DE CONTA CORRENTE </t>
  </si>
  <si>
    <t>AÇÃO JUDICIAL - MARIA GENI CARLOS DÂ´APARECIDA</t>
  </si>
  <si>
    <t>SOLICITAÇÃO DE BOBINAS</t>
  </si>
  <si>
    <t xml:space="preserve">ABERTURA DE CONTA CORRENTE PF - FERNANDO FLORES CORREA </t>
  </si>
  <si>
    <t>EMPRÉSTIMO CONSIGNADO -ILZENETE ROCHA DE SOUZA JUSTINO</t>
  </si>
  <si>
    <t xml:space="preserve">CUSTODIA DE CHEQUES - CASA MUNDO </t>
  </si>
  <si>
    <t>PROCESSO - BOM JESUS CONFECÇÕES.</t>
  </si>
  <si>
    <t>SOLICITAÇÃO CONTATO VIA SITE</t>
  </si>
  <si>
    <t>DESLGIAMENTO - ANOTNIO CELSO SILVEIRA AMARAL</t>
  </si>
  <si>
    <t>COMITÊ DE CRÉDITO - MARIA GENI CARLOS DÂ´APARECIDA</t>
  </si>
  <si>
    <t>ANTECIPAÇÃO DE RECEBÍVEIS - METALPARTS</t>
  </si>
  <si>
    <t>PROVIDENCIAR AÇÃO JUDICIAL - MATHEUS AUGUSTO DE SOUZA VIDAL EIRELI</t>
  </si>
  <si>
    <t>CART]AO DE CRÉDITO - PROPOSTA DE CARTÃO DE CRÉDITO.</t>
  </si>
  <si>
    <t>PORTABILIADDE DE INSS - MARCEL JEAN LOUIS - CPF 693,190.651-87</t>
  </si>
  <si>
    <t>RENOVAÇÃO DE PORTABILIDADE CONSIGNADA</t>
  </si>
  <si>
    <t>ACORDO EXTRAJUDICIAL - PATRICIA MARIA ARRUDA ARAÇÃO</t>
  </si>
  <si>
    <t>BOLETOS PAGOS 26/03/2024</t>
  </si>
  <si>
    <t>PROVA DE VIDA - DELANO PINTO PINHO</t>
  </si>
  <si>
    <t>TRANSFERENCIA VIA TED</t>
  </si>
  <si>
    <t xml:space="preserve">ABERTURA DE CONTA CORRENTE PF - MARIA HELENA MARQUES DE SOUSA </t>
  </si>
  <si>
    <t xml:space="preserve">EMPRÉSTIMO CONSIGNADO EM FOLHA: EDUARDO FORTES DA SILVA </t>
  </si>
  <si>
    <t>IMPLANTAÇÃO DE LIMITE</t>
  </si>
  <si>
    <t>COMITÊ DE CRÉDITO - ATITUDE JEANS COMERCIO VAREJISTA EIRELI</t>
  </si>
  <si>
    <t>PORTABILIDADE COMPRA - MIGUEL SOARES COIMBRA NETO</t>
  </si>
  <si>
    <t>DESLIGAMENTO CONTA PJ  - ROBERTO C. R. LECCA LTDA</t>
  </si>
  <si>
    <t>RENEGOCIAÇÃO EMPRÉSTIMO CONSIGNADO - LISTA VANJA</t>
  </si>
  <si>
    <t>PORTABILIDADE CONSIGNADO INSS</t>
  </si>
  <si>
    <t>DEPÃ“SITO VIA PIX -  ANTÃ”NIO JOÃO BARROS ARAÊJO</t>
  </si>
  <si>
    <t>EXCLUSÃO DE DÉBITO</t>
  </si>
  <si>
    <t>MICROFILMAGEM</t>
  </si>
  <si>
    <t>PARCELAMENTO DE CARTÃO VWC SERVIÇOS DE ESTETICA AUTOMOTIVA / RLF COMERCIO DE PRODUTOS DE PANIFICACAO LTDA</t>
  </si>
  <si>
    <t>PORTABILIDADE CONSIGNADA - COMPRA</t>
  </si>
  <si>
    <t>IMPLANTAÇÃO DE LIMITE DE CARTÃO DE CREDITO</t>
  </si>
  <si>
    <t xml:space="preserve">EXCEDENTE DE CAPITAL: MARIA DA CONCEIÇÃO GERALDA </t>
  </si>
  <si>
    <t>COMITE DE CREDITO PJ - D.N. FAGUNDES</t>
  </si>
  <si>
    <t>PAGAMENTOS DE ACORDO JUDICIAL - VANIA DE MELLO NOVAES</t>
  </si>
  <si>
    <t>QUITAÇÃO DE RATEIO DE PERDAS - VCN MOTO PECAS LTDA</t>
  </si>
  <si>
    <t>DÉBITO NA CONTA CORRENTE -  REGINA LUCIA DE AMORIM</t>
  </si>
  <si>
    <t>BOLETOS PAGOS 27/03/2024</t>
  </si>
  <si>
    <t>ABERTURA DE CONTA CORRENTE - REATIVAÇÃO DE CADASTRO</t>
  </si>
  <si>
    <t>DESBLOQUEIO DO CARTÃO DE DEBITO</t>
  </si>
  <si>
    <t>LANÇAMENTO DE ACERTO DAD CHEQUE COMP A MENOR</t>
  </si>
  <si>
    <t>PAGAMENTO JUDICIAL BACENJUD - JPXX COMERCIO DE SOBREMESAS EIRELI  CNPJ: 36.586.455/0001-88</t>
  </si>
  <si>
    <t>INFORME DE RENDIMENTOS  - AUTORIZAÇÃO  - MARIA ABADIA, MARIA DE FATIMA, LUCIO IGLESIAS, FLAVIO IGLESIAS.</t>
  </si>
  <si>
    <t>PROTESTO - DLS TREINAMENTOS LTDA</t>
  </si>
  <si>
    <t>AMORTIZAÇÃO DE EMPRÉSTIMO - ITANA MARIA FALCAO DE ALBUQUERQUE</t>
  </si>
  <si>
    <t>ABERTURA DE CONTA CORRENTE PF - HELOISA DE ARAUJO BORGES</t>
  </si>
  <si>
    <t>COMUNICADO DE Ã“BITO - MARIA GENI CARLOS DÂ´APARECIDA</t>
  </si>
  <si>
    <t>DESLIGAMENTO CONTA PJ-  ROBERTO C. R. LECCA LTDA</t>
  </si>
  <si>
    <t>PAGAMENTO JUDICIAL BACENJUD - JPXX COMERCIO DE SOBREMESAS EIRELI CNPJ: 36.586.455/0001-88</t>
  </si>
  <si>
    <t>ACESSO AO SISBR</t>
  </si>
  <si>
    <t>SOLICTAÇÃO DE QUITAÇÃO</t>
  </si>
  <si>
    <t>EMPRÉSTIMO INSS - ALZENIR DE LIMA SILVA</t>
  </si>
  <si>
    <t>PROPOSTA DE PORTABILIDADE - MARCIO ANTONIO PERFEITO</t>
  </si>
  <si>
    <t>SOLITAÇÃO DE DESBLOQUEI DE CARTÃO DE CRÉDITO</t>
  </si>
  <si>
    <t>CREDITO PESSOAL - QUITAÇÃO DE CARTÃO</t>
  </si>
  <si>
    <t>PORTABILIDADE VENDA - GISELE SANTOS OLEGARIO DO NASCIMENTO</t>
  </si>
  <si>
    <t>LIBERAÇÃO DE EXCEDENTE DE CAPITAL - REF. AO MÊS MARÇO AUTORIZAÇÃO 247</t>
  </si>
  <si>
    <t>DESBLOQUEIOS DE CARTÕES DE DEBITOS</t>
  </si>
  <si>
    <t>FATURA - CARTÃO</t>
  </si>
  <si>
    <t>COMITÊ DE CRÉDITO - IVETE OLIVEIRA DA SILVA RAMOS</t>
  </si>
  <si>
    <t>COMITÊ DE CRÉDITO - GILBERTO DO NASCIMENTO PEREIRA</t>
  </si>
  <si>
    <t>BOLETOS PAGOS 28.03.2024</t>
  </si>
  <si>
    <t>SICOOB SEGURADORA</t>
  </si>
  <si>
    <t>CONTRATO COBRANÇA</t>
  </si>
  <si>
    <t>ANTECIPAÇÃO DE RECEBÍVEIS  - ANTONIO RANDES GONCALVES SILVA</t>
  </si>
  <si>
    <t xml:space="preserve">COMITÊ DE CRÉDITO - MARIA DAS GRAÇAS LUZ DA SILVA </t>
  </si>
  <si>
    <t>TED - MARIA DAS GRAÇAS DOS REIS</t>
  </si>
  <si>
    <t>TENTATIVA DE GOLPE</t>
  </si>
  <si>
    <t>RENEGOCIAÇÃO CONSIGNADO - CARLÊCIO SOUSA</t>
  </si>
  <si>
    <t>CARTÃO DE CRÉDITO - GUSTAVO JOSE DA SILVA</t>
  </si>
  <si>
    <t>ACERTO DIVIDA DE CARTÃO DE CRÉDITO - LUIZA GOMES GUEDES</t>
  </si>
  <si>
    <t>SOLICITAÇÕES DIVERSAS</t>
  </si>
  <si>
    <t>CONTRATOS - ESTER ALVES VIEIRA</t>
  </si>
  <si>
    <t>ACERTO DE DÍVIDA CONSOLIDADA CARTÃO DE CRÉDITO- LUIZA GOMES GUEDES</t>
  </si>
  <si>
    <t>FUNDO FIXO DE ABRIL DE 2024</t>
  </si>
  <si>
    <t>REPOSIÇÃO DE FUNDO FIXO - PA - SP</t>
  </si>
  <si>
    <t xml:space="preserve">COMITE DE CRÉDITO - DELVINA GOMES FRANCA </t>
  </si>
  <si>
    <t xml:space="preserve">ABERTURA DE CONTA - </t>
  </si>
  <si>
    <t>DESLIGAMENTO  - FRANCISCO CARLOS ANANIAS FERREIRA - CPF 125.210.514-20</t>
  </si>
  <si>
    <t>PROGRAMAÇÕES CARTÃO DE CRÉDITO - 01/04/2024</t>
  </si>
  <si>
    <t>PROGRAMAÇÕES ALTERAÇOES SICOOB - ATRASOS 01/04/2024</t>
  </si>
  <si>
    <t>ADIANTAMENTO DE IR- RICARDO GERALDO DA SILVA</t>
  </si>
  <si>
    <t>PROGRAMAÇÕES ALTERAÇOES SICOOB - 01/04/2024</t>
  </si>
  <si>
    <t>EXCLUSÕES SICOOB CREDFAZ - 01/04/2024</t>
  </si>
  <si>
    <t>COMITÊ DE CRÉDITO -  INSTITUTO DE EDUCAÇÃO MONTESQUIEU LTDA</t>
  </si>
  <si>
    <t xml:space="preserve">REFINANCIAMENTO PORTABILIDADE CONSIGNADO </t>
  </si>
  <si>
    <t xml:space="preserve">ATUALIZAÇÃO CADASTRAL </t>
  </si>
  <si>
    <t>PORTABILIDADE INSS - MARIA EUNICE MELO DA SILVA</t>
  </si>
  <si>
    <t xml:space="preserve">PAGAMENTOS DOS ACORDOS JUDICIAIS - HONORÁRIOS </t>
  </si>
  <si>
    <t>PAGAMENTOS DOS ACORDOS JUDICIAIS - HONORÁRIOS - RATEIO DE PERDAS</t>
  </si>
  <si>
    <t>CONSULTA PERDAS - MRJ ENGENHARIA E CONSTRUCAO LTDA</t>
  </si>
  <si>
    <t>PROPOSTA PARA COMITE DE CREDITO PF - PAULO JUNIOR DA SILVA</t>
  </si>
  <si>
    <t>COMITÊ DE CRÉDITO - MARIA REVANE CUNHA DE LACERDA LEITE</t>
  </si>
  <si>
    <t>LIBERAÇÃO DE DISPOSITIVO SISBR</t>
  </si>
  <si>
    <t>COMITÊ DE CRÉDITO - IVANILDO DE LIMA TRINDADE</t>
  </si>
  <si>
    <t>ENVIO  DE MALOTE - INSTRUMENTOS DE PROTESTOS</t>
  </si>
  <si>
    <t>BLOQUEIO DO CARTÃO DE CRÉDITO-CELIA DA SILVA SOARES</t>
  </si>
  <si>
    <t xml:space="preserve">CRÉDITO CONSIGNADO </t>
  </si>
  <si>
    <t>BOLETOS PAGOS EM 01/04/2024</t>
  </si>
  <si>
    <t>LIBERAÇÃO DE ANTECIPAÇÃO DE IMPOSTO DE RENDA</t>
  </si>
  <si>
    <t>DEVOLUÇÃO - ELIZANILDE SANTOS FONTINELE</t>
  </si>
  <si>
    <t>QUITAÇAÕ DE CONTRATO</t>
  </si>
  <si>
    <t xml:space="preserve">ABERTURA CORRENTE PF - MARIZETE GERMINIO VIEIRA </t>
  </si>
  <si>
    <t>EXTRATO DE CRÉDITO PESSOAL</t>
  </si>
  <si>
    <t>ABERTURA DE CONTA PF - DANIEL MAURICIO CORREA</t>
  </si>
  <si>
    <t>ANDIANTAMENTO DE 13</t>
  </si>
  <si>
    <t>PROTOCOLOS MÊS DE ABRIL/2024 _ PF</t>
  </si>
  <si>
    <t>PROTOCOLOS MÊS DE ABRIL/2024 _ PJ</t>
  </si>
  <si>
    <t>EMPRESTIMO CONSIGNADO NOVO - MIKAEL DA COSTA CORRENTE</t>
  </si>
  <si>
    <t>INTEGRALIZAÇÃO SINDIRECEITA - CNPJ 37.116.985/0026-83</t>
  </si>
  <si>
    <t>PORTABILIDADE</t>
  </si>
  <si>
    <t>DEVOLUÇÃO DE PARCELA ACORDO JUDICIAL - MARIA APARECIDA DE OLIVEIRA GASPIO</t>
  </si>
  <si>
    <t>ABERTURA DE CONTA CAPITAL - ROSA MARIA GOMES MENDES</t>
  </si>
  <si>
    <t>ABERTURA DE CONTA CAPITAL - A&amp;R POUSADA VERDES FLORES</t>
  </si>
  <si>
    <t>ABERTURA CONTA CAPITAL - DROGARIA SHIS - FARMA LTDA</t>
  </si>
  <si>
    <t>ACESSO A PLATAFORMA DE APROVAÇÃO DE CRL</t>
  </si>
  <si>
    <t>MAJORAÇÃO DE LIMITE DE CARTÃO DE CRÉDITO - AINA WINEE</t>
  </si>
  <si>
    <t>DÉBITO EM CONTA CORRENTE - MARIA DOS PRAZERES MACHADO</t>
  </si>
  <si>
    <t>SOLICITAÇÃO DE CARTÃO PURO DÉBITO</t>
  </si>
  <si>
    <t>BOLETOS PAGOS 02/04/2024</t>
  </si>
  <si>
    <t>EMPRÉSTIMO CONSIGNADO-ODETE PEREIRA SOUZA</t>
  </si>
  <si>
    <t>COMITE DE CRÉDITO - LUCIA MARIA CARDOSO BARBOSA</t>
  </si>
  <si>
    <t>COMITÊ DE CRÉDITO - BLL LOGISTIC EIRELI</t>
  </si>
  <si>
    <t xml:space="preserve">UTILIZAÇÃO DE WHATS APP EMPRESA </t>
  </si>
  <si>
    <t>LIBERAÇÃO DE EMPRESTIMO CONSIGNADO</t>
  </si>
  <si>
    <t xml:space="preserve">COMITÊ DE CRÉDITO -  FRANCISCO IRACI MATIAS PINHEIRO </t>
  </si>
  <si>
    <t>PROTESTO - GUARDIOES DA VIDA SEGURANCA EM SAUDE CONDOMINIAL LTDA</t>
  </si>
  <si>
    <t xml:space="preserve">COMITÊ DE CRÉDITO - MARIA DAS GRAÇAS COELHO DE ALMEIDA </t>
  </si>
  <si>
    <t xml:space="preserve">INFORME DE RENDIMENTO - </t>
  </si>
  <si>
    <t>ATUALIZAÇÃO CADASTRAL/DESBLOQUEIO DE CARTAO VIA APP</t>
  </si>
  <si>
    <t>ANTECIPAÇÃO DE 13º SALÁRIO - MARCELO DE ALBUQUERQUE</t>
  </si>
  <si>
    <t>CAPITAL DE GIRO ACIMA 365 DIAS - INVICTA</t>
  </si>
  <si>
    <t>ANTECIPAÇÃO DE 13 º TERCEIRO</t>
  </si>
  <si>
    <t xml:space="preserve">AVISO DE VIAGEM </t>
  </si>
  <si>
    <t>COMUNICADO DE Ã“BITO -  ODETTE LEAL DE ARAUJO LIMA</t>
  </si>
  <si>
    <t>LIBERAÇÃO ACESSO DISPOSITIVO SISBR</t>
  </si>
  <si>
    <t>DEPOSITO BB</t>
  </si>
  <si>
    <t>CAPITAL CONSIGNADO NA ANALÍTICA DE MARÇO 2024</t>
  </si>
  <si>
    <t>ESTORNO DE CAPITAL - SÃ”NIA MARIA LIMA BERNARDES</t>
  </si>
  <si>
    <t>SOLICITAÇÃO DE ABERTURA DE CONTA</t>
  </si>
  <si>
    <t>CEDENTE BOLETO PAGO  EM 03/04/2024 - LANÇAMENTO</t>
  </si>
  <si>
    <t>APLICAÇÃO MENSAL</t>
  </si>
  <si>
    <t>DEPÃ“SITO VIA PIX -  NILMA LUCIA GONCALVES MENDES</t>
  </si>
  <si>
    <t>SOLICITAÇÃO DE TALÃO DE CHEQUES</t>
  </si>
  <si>
    <t xml:space="preserve">PAGAEMNTO DE PARCELA EM ATRASO - GEORGES CHARLES DE WECK RIBEIRO  </t>
  </si>
  <si>
    <t>SOLICITAÇÃO DE ADICIONAL CARTÃO</t>
  </si>
  <si>
    <t>OS</t>
  </si>
  <si>
    <t>CADASTRO VENCIDO MARÇO 2024</t>
  </si>
  <si>
    <t>DESLIGAMENTO - IURY SILVA WAGNER - CPF 044.584.871-59</t>
  </si>
  <si>
    <t>CEDENTE BOLETOS  PAGOS EM  04-04-2024 -  LANÇAMENTO</t>
  </si>
  <si>
    <t>DEVOLUÇÕES  FOLHA DE MARÇO-  2024</t>
  </si>
  <si>
    <t>CONSIGNADO NOVO 808065</t>
  </si>
  <si>
    <t>PAGAMENTO DE ACORDO JUDICIAL - BANCO DO BRASIL 1 - 05/04/2024</t>
  </si>
  <si>
    <t xml:space="preserve">QUITAÇÃO DE EMPRÉSTIMO CONSIGNADO - ASSOCIADA FALECIDA </t>
  </si>
  <si>
    <t>CONSIGNADO NOVO 808097</t>
  </si>
  <si>
    <t>PORTABILIDADE VENDA - HELIO FERREIRA DO NASCIMENTO</t>
  </si>
  <si>
    <t>PORTABILIDADE VENDA - ALONSO FAUSTINO MAIA</t>
  </si>
  <si>
    <t>LANÇAMENTO CONTA SALÁRIO UNIQUE FOODS</t>
  </si>
  <si>
    <t xml:space="preserve">TRANSFERÊNCIA VIA TED </t>
  </si>
  <si>
    <t>ENCERRAMENTO DE CONTA-NICAELEN DE MORAIS COSTA</t>
  </si>
  <si>
    <t xml:space="preserve">INFORME DE RENDIMENTO - DIMITRI SERAPHIM AGUIAR </t>
  </si>
  <si>
    <t>DESLIGAMENTO - MARIA FLAVIA MELO NOVAES - CPF: 034.510.531-10</t>
  </si>
  <si>
    <t>ATUALIZAÇÃO CADASTRAL - CONDOMINIO DO BLOCO J</t>
  </si>
  <si>
    <t>DESLIGAMENTO - ELIGREISON SILVA DA PAIXAO</t>
  </si>
  <si>
    <t xml:space="preserve">EMPRÉSTIMO CONTA CORRENTE CREDFAZ-DEVANIR BOA FE </t>
  </si>
  <si>
    <t>BOLETOS PAGOS 05/04/2024</t>
  </si>
  <si>
    <t>RELATÃ“RIO SERPRO REF. A FOLHA DE MARÇO 2024</t>
  </si>
  <si>
    <t>COMITÊ DE CRÉDITO - REGINALDO BACCI ACUNHA</t>
  </si>
  <si>
    <t>SOLICITAÇÃO DE CONTATO - GUSTAVO VEIGA LAGO</t>
  </si>
  <si>
    <t>PORTABILIDADE DE CONSIGNADO - AGENILSON SANTOS MORAIS</t>
  </si>
  <si>
    <t>ACESSO AO APP SICOOBCARD</t>
  </si>
  <si>
    <t>COMITÊ DE CRÉDITO - LUCIA MARIA CARDOSO BARBOSA</t>
  </si>
  <si>
    <t>SOLICITAÇÃO DE QUITAÇÃO CONTRATO 723839</t>
  </si>
  <si>
    <t>QUITAÇÃO DE CONTRATO -LUMA GRACIELE SILVEIRA DE BARROS 00457355220</t>
  </si>
  <si>
    <t>AÇÃO JUDICIAL - SANTA MARTA COMERCIO DE ALIMENTOS EIRELI</t>
  </si>
  <si>
    <t>SOLICITAÇÃO DE ABERTURA DE CONTA SALÁRIO</t>
  </si>
  <si>
    <t>QUITAÇÃO DÍVIDA CONSOLIDADA CARTÃO DE CRÉDITO</t>
  </si>
  <si>
    <t>ABERTURA DE CONTA CORRENTE  - LM REFRIGERACAO EQUIPAMENTOS COPA E UTILIDADES LTDA</t>
  </si>
  <si>
    <t>Aguardando Associado ou Cliente</t>
  </si>
  <si>
    <t>ABERTURA DE CONTA CORRENTE  - TOP EQUIPAMENTOS E REFRIGERACAO LTDA</t>
  </si>
  <si>
    <t>DESLIGAMENTO - MARIA DAS GRAÇAS LUZ DA SILVA - CPF: 036.498.062-15</t>
  </si>
  <si>
    <t>PROTESTOS - MCA PRE-MOLDADOS E ARTEFATOS EM CONCRETO LTDA</t>
  </si>
  <si>
    <t>BOLETO SICOOB SEGURADORA</t>
  </si>
  <si>
    <t>BOLETOS PAGOS 08/04/2024</t>
  </si>
  <si>
    <t>BOLETOS PAGOS REFERENTE A RATEIO DE PERDAS CREDLOJISTA - 08/04/2024</t>
  </si>
  <si>
    <t>SENHA SIPAGNET</t>
  </si>
  <si>
    <t>COMITÊ DE CRÉDITO - EDSON COELHO DE JESUS</t>
  </si>
  <si>
    <t xml:space="preserve">PROTESTO - JUDAS TADEU DE OLIVEIRA </t>
  </si>
  <si>
    <t>PROTESTO - FRANCINALDO JOSE RODRIGUES DE BARROS</t>
  </si>
  <si>
    <t>SOLICITAÇÃO DE CONTATO - JEVERSON DE OLIVEIA SOUZA</t>
  </si>
  <si>
    <t>AÇÃO JUDICIAL - PIERRE PARREIRA DO NASCIMENTO FILHO</t>
  </si>
  <si>
    <t>DÉBITO EM CONTA CORRENTE - ESTER ALVES VIEIRA</t>
  </si>
  <si>
    <t>INTEGRALIZAÇÃO DE CAPITAL FOLHA GDF_MARÇO 2024</t>
  </si>
  <si>
    <t>DESLIGAMENTO - MATERIAIS DE CONSTRUCAO CONQUISTA LTDA</t>
  </si>
  <si>
    <t>DEVOLUÇÕES DE VALORES RECEBIDOS A MAIOR - ANALÍTICA DE MARÇO DE 2024</t>
  </si>
  <si>
    <t>SOLICITAÇÃO DE CONTATO - ROBERTO PIRES DE OLIVEIRA</t>
  </si>
  <si>
    <t>INFORMAÇÕES SOBRE SOBRAS</t>
  </si>
  <si>
    <t>RATEIO DE SOBRAS</t>
  </si>
  <si>
    <t>EMPRÉSTIMO CONTA CORRENTE CREDFAZ</t>
  </si>
  <si>
    <t>SEGURO DE VIDA - ARMINDO FRANCISCO</t>
  </si>
  <si>
    <t xml:space="preserve">REPACTUAÇÃO CONSIGNADA </t>
  </si>
  <si>
    <t>PAGAMENTO DE ACORDO DE RATEIO DE PERDAS - CONDOMÍNIO COMERCIAL RECANTO DAS ÁGUAS MAL</t>
  </si>
  <si>
    <t xml:space="preserve">RENEGOCIAÇÃO - CARLOS ALBERTO </t>
  </si>
  <si>
    <t>CONSIGNADO/PORTABILIDADE - MIGUEL SOARES COIMBRA NETO</t>
  </si>
  <si>
    <t>OPERAÇÃO DE CRÉDITO - CONSIGNADO SERVIDOR PÊBLICO</t>
  </si>
  <si>
    <t>COMITÊ DE CRÉDITO - GUARDIOES DA VIDA SEGURANCA EM SAUDE CONDOMINIAL LTDA</t>
  </si>
  <si>
    <t>DESLIGAMENTO CONTA PJ - JR ECOTURISMO E ADMINISTRACAO DE IMOVEIS LTDA</t>
  </si>
  <si>
    <t xml:space="preserve">SOLICITACAO INFORME DE RENDIMENTO </t>
  </si>
  <si>
    <t>BOLETOS - I.J. COMERCIAL HORTIFRUTAS</t>
  </si>
  <si>
    <t>SOLICITAÇÃO DE SALDO DEVEDOR</t>
  </si>
  <si>
    <t xml:space="preserve">ADIANTAMENTO DE 13º - RICARDO GERALDO DA SILVA </t>
  </si>
  <si>
    <t>PLANILHA PARA LANÇAMENTO NO 2.0 - TRANSPORTADORA EL SHADAY LTDA</t>
  </si>
  <si>
    <t>DÉBITO EM CONTA CORRENTE - MARGARETE LEIDE CORDEIRO</t>
  </si>
  <si>
    <t>CRÉDITO PESSOAL - PEDRO SANTANA BRAMUCCI - CPF: 419.928.978-08</t>
  </si>
  <si>
    <t>ATIVIDADE MÉDICA AMBULATORIAL</t>
  </si>
  <si>
    <t>COMITÊ DE CRÉDITO - TOTTENHAM CONSULTORIA E ASSESSORIA EMPRESARIAL LTDA</t>
  </si>
  <si>
    <t>PORTABILIDADE VENDA - DAYSEMAR ASSIS DE VASCONCELOS</t>
  </si>
  <si>
    <t>REPOSIÇÃO DE CARTÃO DE DÉBITO - RAIMUNDO RAPOSO MOTA</t>
  </si>
  <si>
    <t>COMITÊ DE CRÉDITO - MARIA ONDINA DA LUZ CARNAVAROLI</t>
  </si>
  <si>
    <t>DÉBITO EM CONTA CORRENTE -  CARLOS GIL LOPES RODRIGUES</t>
  </si>
  <si>
    <t>DÉBITO EM CONTA CORRENTE - ALDENICE LUCILA DOS SANTOS PONCE DE LEON</t>
  </si>
  <si>
    <t>CORRESPONDÊNCIA SEDE - TALÃO DE CHEQUES E CARTÕES</t>
  </si>
  <si>
    <t>RECEITA DE JUROS - VENILTON JOSE DE AVILA</t>
  </si>
  <si>
    <t>BOLETOS PAGOS 10/04/2024</t>
  </si>
  <si>
    <t xml:space="preserve">REALIZAÇÃO DE PROVA DE VIDA </t>
  </si>
  <si>
    <t>SOLICITAÇÃO DE  COMPUTADOR E MONITOR PARA TESOURARIA</t>
  </si>
  <si>
    <t>AÇÃO JUDICIAL - ALEXANDRE COUTO AMARO</t>
  </si>
  <si>
    <t>2 VIA CARTÃO E INFORME</t>
  </si>
  <si>
    <t>FALHA DE ACESSO AO HOME BROKER</t>
  </si>
  <si>
    <t>ORDEM BANCÁRIA</t>
  </si>
  <si>
    <t>CRÉDITO TED JUDICIAL</t>
  </si>
  <si>
    <t>PARCELA EM ATRASO - CARMEN MORAS</t>
  </si>
  <si>
    <t>SOLICITAÇÃO DE ABERTURA DE CONTA - ROSANGELA FERREIRA DE SOUSA</t>
  </si>
  <si>
    <t>ANTECIAPAÇÃO DO IMPOSTO DE RENDA</t>
  </si>
  <si>
    <t xml:space="preserve">RENEGOCIAÇÃO DE EMPRÉSTIMO </t>
  </si>
  <si>
    <t xml:space="preserve">AÇÃO JUDICIAL - DROGARIA PREÇO JUSTO LTDA </t>
  </si>
  <si>
    <t>RECEITA DE JUROS - WILSON OLIVEIRA RIBEIRO/ ULYSSES RODRIGUES DOS SANTOS</t>
  </si>
  <si>
    <t>DEVOLUÇÃO DE VALOR RECEBIDO A MAIOR - ANALÍTICA DE MARÇO DE 2024</t>
  </si>
  <si>
    <t>REPOSIÇÃO DE CARTÃO</t>
  </si>
  <si>
    <t>ELIZABETH VIGLIAR - CADASTRO NOVO E ABERTURA DE CONTA CORRENTE</t>
  </si>
  <si>
    <t>ANTECIPAÇÃO DO IMPOSTO DE RENDA</t>
  </si>
  <si>
    <t>ABERTURA DE CONTA - CLINICA BRASIL CENTRAL SOLUCOES LTDA CNPJ 53.666.091/0001-65</t>
  </si>
  <si>
    <t xml:space="preserve">SOLICITAÇÃO PARA EMISSÃO DE TALÃO DE CHEQUES </t>
  </si>
  <si>
    <t>ELIZABETH VIGLIAR - EMPRESTIMO CONSIGNADO NOVO</t>
  </si>
  <si>
    <t>ANTECIPAÇÃO DE IR - CARLOS MAURICIO CORREA</t>
  </si>
  <si>
    <t>ABERTURA DE CONTA - FERNANDA FERREIRA ALVES</t>
  </si>
  <si>
    <t>EMPRESTIMO CONSIGNADO CONBRAL</t>
  </si>
  <si>
    <t>ABERTURA DE CONTA - BRASIL CENTRAL MEDICINA OCUPACIONAL</t>
  </si>
  <si>
    <t>BOLETOS PAGOS 11/04/2024</t>
  </si>
  <si>
    <t>LIMITE DE CARTÃO DE CRÉDITO - 52.849.376 CAMILA PEREIRA COELHO</t>
  </si>
  <si>
    <t>LIMITE DE CHEQUE ESPECIAL  - 52.849.376 CAMILA PEREIRA COELHO</t>
  </si>
  <si>
    <t xml:space="preserve">ABERTURA DE CONTA - THAIS MARIA ROBERTO </t>
  </si>
  <si>
    <t>AÇÃO JUDICIAL - BELARMINO RODRIGUES FERREIRA JUNIOR</t>
  </si>
  <si>
    <t>ASSINATURA FICHA CADASTRAL</t>
  </si>
  <si>
    <t>PROTESTO - COMARCA AUTO PECAS LTDA</t>
  </si>
  <si>
    <t>PROTESTO - I.J. COMERCIAL HORTIFRUTAS LTDA</t>
  </si>
  <si>
    <t>CARTA DED</t>
  </si>
  <si>
    <t>COMITÊ DE CRÉDITO - GILSON MENDONCA DE OLIVEIRA JUNIOR</t>
  </si>
  <si>
    <t>SOLICITAÇÃO DE CONTATO - SILVESTRE FONSECA DE LIMA</t>
  </si>
  <si>
    <t>COMITÊ DE CRÉDITO - FERNANDA CRISTINE CARDOSO OLIVEIRA 70339436107</t>
  </si>
  <si>
    <t>PORTABILIDADE VENDA - MARIA DE LOURDES ANDRADE PEREIRA DE CARVALHO</t>
  </si>
  <si>
    <t>PLANO DE INTEGRALIZAÇÃO - FRANCISCO MAIRTON</t>
  </si>
  <si>
    <t>EMPRESTIMO NOVO VIA DEBITO EM CC NA CREDFAZ</t>
  </si>
  <si>
    <t>PORTABILIDADE - ALEXSANDRO LOPES</t>
  </si>
  <si>
    <t>SEGURO DE VIDA - WALLISON ROCHA</t>
  </si>
  <si>
    <t>DÉBITO EM CONTA CORRENTE - RAIMUNDO ASSUNCAO RODRIGUES ARAUJO</t>
  </si>
  <si>
    <t>DÉBITO EM CONTA CORRENTE - L.H. DE SOUZA FREITAS</t>
  </si>
  <si>
    <t>COMITÊ DE CRÉDITO - JOAO GOMES GONCALVES</t>
  </si>
  <si>
    <t>DÉBITO NA CONTA CORRENTE - CHRISTINA NAZARETH DE OLIVEIRA COSTA</t>
  </si>
  <si>
    <t>BOLETOS PAGOS 12/04/2024</t>
  </si>
  <si>
    <t xml:space="preserve">EMPRÉSTIMO CONSIGNADO EM FOLHA: OSVALDO JOAO PEDRO PACHECO PADILHA </t>
  </si>
  <si>
    <t>CANCELAMENTO DE PPR</t>
  </si>
  <si>
    <t>TRANSFERÊNCIA INTERCREDIS</t>
  </si>
  <si>
    <t>DESLIGAMENTO - FRANCISCO CARLOS SERRANO</t>
  </si>
  <si>
    <t>SOLICITAÇÃO DE DESBLOQUEIO DE CARTÃO - BLOQUEIO PREVENTIVO</t>
  </si>
  <si>
    <t>ABERTURA DE CONTA CAPITAL PJ - LUMINI CLINIC LTDA - CNPJ: 52.923.680/0001-19</t>
  </si>
  <si>
    <t>MAJORAÇÃO LIMITE CHEQUE ESPECIAL</t>
  </si>
  <si>
    <t xml:space="preserve">COMITÊ DE CRÉDITO -  MARIA DE FATIMA DE ARAÊJO ALMEIDA </t>
  </si>
  <si>
    <t xml:space="preserve">COMITÊ DE CRÉDITO - LAZARA MARIA FERREIRA </t>
  </si>
  <si>
    <t>ENVIO DE MALOTE - CARTÕES E OUTROS</t>
  </si>
  <si>
    <t>ENVIO DE MALOTE - INSTRUMENTOS DE PROTESTOS</t>
  </si>
  <si>
    <t>CORRESPONDÊNCIA SEDE - TALÕES DE CHEQUES E CARTÕES</t>
  </si>
  <si>
    <t>CONSIGNAÇÃO</t>
  </si>
  <si>
    <t>DÉBITO EM CONTA CORRENTE - NADIR ALVES</t>
  </si>
  <si>
    <t>PARCELA EM ATRASO -  CLAUDIA DOLORES ROSA</t>
  </si>
  <si>
    <t>BOLETOS PAGOS 15/04/2024</t>
  </si>
  <si>
    <t>BOLETOS PAGOS REFERENTE A SEGURO DE VIDA 15/04/2024 - IVONE MEDEIROS GUIMARAES</t>
  </si>
  <si>
    <t>BOLETOS PAGOS REFERENTE A RATEIO DE PERDAS CREDLOJISTA - 15/04/2024</t>
  </si>
  <si>
    <t xml:space="preserve">RD - MARIA VERONICA </t>
  </si>
  <si>
    <t>CADASTRO NOVO - EDSON FERNANDO COUTINHO DE ALCANTARA</t>
  </si>
  <si>
    <t>COMITÊ DE CRÉDITO - DUARTINA BENEDITA DE SOUZA SILVA</t>
  </si>
  <si>
    <t>ABERTURA DE CONTA - TENDSOL AQUECEDORES LTDA</t>
  </si>
  <si>
    <t>COMITÊ DE CRÉDITO - REMO NONATO</t>
  </si>
  <si>
    <t>DÉBITO EM CONTA CORRENTE - DINAEL DA SILVA MOURA</t>
  </si>
  <si>
    <t>DÉBITO NA CONTA CORRENTE - ODRACY SEYPE DE OLIVEIRA</t>
  </si>
  <si>
    <t>PAGAMENTO DE RATEIO DE PERDAS - MATHEUS AUGUSTO DE SOUZA VIDAL</t>
  </si>
  <si>
    <t>PAGAMENTO DE PARCELA - ANDERSON DE CARVALHO SANTIAGO</t>
  </si>
  <si>
    <t>PAGAMENTO DE ACORDO JUDICIAL -  TRANSPORTADORA EL SHADAY LTDA</t>
  </si>
  <si>
    <t>CHEQUE ESPECIAL E CARTÃO DE CRÉDITO - MARCOS FERNANDES MARINHO</t>
  </si>
  <si>
    <t>ADIANTAMENTO DE IRPF 2024-2023 - QUEILA MARIA CECILIO DAMACENO</t>
  </si>
  <si>
    <t>ABERTURA DE CONTA SALÁRIO - SITA GUIMARAES OLIVEIRA BRASILEIRO</t>
  </si>
  <si>
    <t xml:space="preserve">RENOVAÇÃO DE EMPRESTIMOS CONSIGNADOS </t>
  </si>
  <si>
    <t xml:space="preserve">COMITÊ DE CRÉDITO -  NILZA RIBEIRO DOS SANTOS </t>
  </si>
  <si>
    <t>CONSIGNADO PRIVADO - GRUPO ATLANTIDA - ROSEMEIRE ROQUE DA SILVA</t>
  </si>
  <si>
    <t>Fora do Horário</t>
  </si>
  <si>
    <t>CONSIGNADO PRIVADO - GRUPO ATLANTIDA - AELCIO SA OLIVEIRA</t>
  </si>
  <si>
    <t>CONSIGNADO PRIVADO - GRUPO ATLANTIDA - MARIA MADALENA RIBEIRO ROCHA</t>
  </si>
  <si>
    <t>DÉBITO EM CONTA CORRENTE - MARIA CRISTINA DE PAOLI FARIA</t>
  </si>
  <si>
    <t>DESBLOQUEIO DE APP SICOOB</t>
  </si>
  <si>
    <t>CONSIGNADO CONBRAL - NEUSA TIAGO DE SOUSA</t>
  </si>
  <si>
    <t>LIBERAÇÃO DE LIMITE DE CHEQUE ESPECIAL</t>
  </si>
  <si>
    <t>INTEGRALIZAÇÃO DE CAPITAL - ELIZABETH VIGLIAR</t>
  </si>
  <si>
    <t>DÉBITO NO CAPITTAL -   GILBERTO LIMA DE SANTANA</t>
  </si>
  <si>
    <t>RENEGOCIAÇÃO DE PORTABILIDADE</t>
  </si>
  <si>
    <t>CONSIGNADO -MARIA GORETTI LELIS DE ARAGAO MORAIS</t>
  </si>
  <si>
    <t>BOLETOS PAGOS 16/04/2024</t>
  </si>
  <si>
    <t>BOLETOS PAGOS REFERENTE A RATEIO DE PERDAS CREDLOJISTA - 16/04/2024</t>
  </si>
  <si>
    <t>FATURA PRESTAMISTA - METLIFE</t>
  </si>
  <si>
    <t>EXCLUSÃO</t>
  </si>
  <si>
    <t xml:space="preserve">DESBLOQUEIO DO CARTÃO DE DEBITO </t>
  </si>
  <si>
    <t>DEVOLUÇÃO- VALOR PAGO A MAIOR REF. ACORDO EXTRAJUDICIAL QUITADO.</t>
  </si>
  <si>
    <t>ANTECIPAÇÃO DE RECEBÍVEIS -GENY SILVA MOREIRA</t>
  </si>
  <si>
    <t>ABERTURA DE CONTA POUPANÇA</t>
  </si>
  <si>
    <t>SOLICITAÇÃO DE COMPROVANTES DE PAGAMENTO</t>
  </si>
  <si>
    <t xml:space="preserve">TRANSFERENCIA DE VALOR PARA CONTA CAPITAL </t>
  </si>
  <si>
    <t>CERTIÃO DE Ã“BITO</t>
  </si>
  <si>
    <t xml:space="preserve">SOLICITAÇÃO DE TALÃO DE CHEQUE </t>
  </si>
  <si>
    <t>SOLICITAÇÃO DE RESGATE DE CAPITAL</t>
  </si>
  <si>
    <t xml:space="preserve">PROTESTO - MESSIAS DE FARIAS </t>
  </si>
  <si>
    <t>RENEGOCIAÇÃO PORTABILIDADE CONSIGNADA</t>
  </si>
  <si>
    <t xml:space="preserve">PORTABILIDADE CONSIGNADA </t>
  </si>
  <si>
    <t>CANCELAMENTO DO SEGURO PRESTAMISTA</t>
  </si>
  <si>
    <t>PORTABILIDADE VENDA - ARY BARBOSA DA COSTA</t>
  </si>
  <si>
    <t>BOLETOS PAGOS 17/04/2024</t>
  </si>
  <si>
    <t>BOLETOS PAGOS REFERENTE A RATEIO DE PERDAS CREDLOJISTA - 17/04/2024</t>
  </si>
  <si>
    <t>EMPRÉSTIMO PESSOAL</t>
  </si>
  <si>
    <t>PAGAMENTO DE RATEIO DE PERDAS - IDENILSON DA SILVA SANTOS</t>
  </si>
  <si>
    <t>DESLIGAMENTO - MARIA APARECIDA DOS SANTOS LIMA -  CPF: 004.267.128-03</t>
  </si>
  <si>
    <t xml:space="preserve">PROTESTO - CLAUDIO PARAGUASSU VIEIRA </t>
  </si>
  <si>
    <t>PROTESTO - IMPERIAL COMERICO DE MOVEIS LTDA</t>
  </si>
  <si>
    <t>SOLICITAÇÃO DE ENCERRAMENTO DE CONTA</t>
  </si>
  <si>
    <t xml:space="preserve">IMPLANTAÇÃO DE LIMITE DE CHEQUE ESPECIAL - PAULO JUNIOR </t>
  </si>
  <si>
    <t>IMPLANTAÇÃO DE LIMITE DE CHEQUE ESPECIAL - EUDA PEREIRA</t>
  </si>
  <si>
    <t xml:space="preserve">IMPLANTAÇÃO DE LIMITE DE CARTÃO DE CRÉDITO - PAULO JUNIOR </t>
  </si>
  <si>
    <t>EMPRÉSTIMO CONSIGNADO -CECILIA MARIA BELEM</t>
  </si>
  <si>
    <t>ABERTURA DE CONTA - CLEILSON DA SILVA SANTANA</t>
  </si>
  <si>
    <t xml:space="preserve">MAJORAÇÃO DE LIMITE DE CARTÃO DE CRÉDITO </t>
  </si>
  <si>
    <t>CAPITAL DE GIRO</t>
  </si>
  <si>
    <t xml:space="preserve">CANCELAMENTO DE DÉBITO AUTOMÁTICO DA ICATU SEGUROS - ASSSOCIADA FALECIDA  ELIZABETE SIMOES SILVA  </t>
  </si>
  <si>
    <t xml:space="preserve">SSOLICITAÇÃO DE TALÃO DE CHEQUE </t>
  </si>
  <si>
    <t>ABERTURA DE CONTA PJ - RAIMUNDO NONATO SILVA</t>
  </si>
  <si>
    <t xml:space="preserve">DESBLOQUEIO E MAJORAÇÃO </t>
  </si>
  <si>
    <t>COMITÊ DE CRÉDITO - RAIMUNDO JOAO DE DEUS GOMES</t>
  </si>
  <si>
    <t xml:space="preserve">COMITÊ DE CRÉDITO - MESSIAS DE FARIAS </t>
  </si>
  <si>
    <t>REPCTUAÇÃO DE EMPRESTIMO CONSIGNADO</t>
  </si>
  <si>
    <t>RENEGOCIAÇÃO DE PORTABILIDADE CONSIGNADO - MARTA SOLANGE DE MORAES ROCHA</t>
  </si>
  <si>
    <t>EXCEDENTE DE CAPITAL- EUNI NOGUEIRA DUARTE</t>
  </si>
  <si>
    <t>LIBERAÇÃO DE COMPUTADOR PJ</t>
  </si>
  <si>
    <t>PORTABILIDADE VENDA - SANDRO ALEX BEZERRA VIEIRA</t>
  </si>
  <si>
    <t>PORTABILIDADE VENDA - DARIO DA SILVA BRAYNER FILHO</t>
  </si>
  <si>
    <t>SOLCIITAÇÃO DOCUMENTAÇÃO IRON</t>
  </si>
  <si>
    <t>RENOVAÇÃO DE EMPRESTIMO CONSIGNADO INSS</t>
  </si>
  <si>
    <t>CORRESPONDÊNCIA SEDE - CARTÃO</t>
  </si>
  <si>
    <t>DÉBITO EM CONTA CORRENTE - VILMA TERESA ULIAN AVELAR</t>
  </si>
  <si>
    <t>SOLICITAÇÃO DE CARTA DE CIRCULARIZAÇÃO FBZ COMERCIO DE CARNES</t>
  </si>
  <si>
    <t>PAGAMENTO DE CARTÃO DE CRÉDITO - FRANCISCO RODRIGUES SOUSA</t>
  </si>
  <si>
    <t>BOLETOS PAGOS 18/04/2024</t>
  </si>
  <si>
    <t>RENEGOCIAÇÃO CONSIG. PRIVADO SINDIFISCO NACIONAL DF</t>
  </si>
  <si>
    <t>CRÉDITO - LIQUIDAÇÃO COBRANÇA 210,00</t>
  </si>
  <si>
    <t>DÉBITO EM CONTA CORRENTE - SANT ANA MARIA  DA SILVA</t>
  </si>
  <si>
    <t>DESBLOQUEIO DO CARTÃO DE DEBITO E CRÉDITO</t>
  </si>
  <si>
    <t xml:space="preserve">EMPRÉSTIMO CONSIGNADO -SILVANA TAVARES  DOS REIS </t>
  </si>
  <si>
    <t>PORTABILIDADE CONSIGNADA  COMPRA</t>
  </si>
  <si>
    <t>DESLIGAMENTO -</t>
  </si>
  <si>
    <t>LIBERAÇÃO DE USO DO CARTÃO NO EXTERIOR</t>
  </si>
  <si>
    <t>QUITAÇÃO DE CONTRATO COM O CAPITAL</t>
  </si>
  <si>
    <t>TED</t>
  </si>
  <si>
    <t>ANTECIPAÇÃO DE RECEBÍVEIS - EVOLUCAO COMERCIO DE ENCERADEIRAS LTDA</t>
  </si>
  <si>
    <t>ANTECIPAÇÃO DE RECEBÍVEIS -  SET SERVICOS EMPRESARIAIS LTD</t>
  </si>
  <si>
    <t>SOLICITAÇÃO DE ABERTURA DE CONTA - ANA BEATRIZ CORREA MAIA MORAIS</t>
  </si>
  <si>
    <t>AUTORIZAÇÃO TED- JOSE WILSON CAVALCANTE</t>
  </si>
  <si>
    <t>COMPENSAÇÃO DE DEVOLUÇÃO DE COBRANÇA</t>
  </si>
  <si>
    <t>CONCILIAÇÃO CONTA CONVÊNIO</t>
  </si>
  <si>
    <t>ABERTURA DE CONTA PF - ELETICIA MACHADO</t>
  </si>
  <si>
    <t>COMITÊ DE CRÉDITO - BRAVO DISTRIBUIDORA DE ABRASIVOS LTDA</t>
  </si>
  <si>
    <t>EMPRESTIMO CONSIGNADO PRIVADO - DENIS OTAVIO MONTEIRO DA SILVA</t>
  </si>
  <si>
    <t>PROVISIONAMENTO DE TARIFA SAQUE CHEQUE AVULSO</t>
  </si>
  <si>
    <t>ABERTURA DE CONTA PJ - MURALHA GAS COMERCIO VAREJISTA LTDA</t>
  </si>
  <si>
    <t>DÉBITO EM CONTA CORRENTE - ELIETE MEDEIROS SEEHABER</t>
  </si>
  <si>
    <t>OPERAÇÕES DE CRÉDITO DIVERSAS</t>
  </si>
  <si>
    <t>CONSIGNADO INSS - LEONARDO TEIXEIRA MACIEL</t>
  </si>
  <si>
    <t>ABERTURA DE CONTA - FERNANDO FRANCO CARVALHO</t>
  </si>
  <si>
    <t>CRÉDITO - PIX - TJDF 1.514,06</t>
  </si>
  <si>
    <t>CRÉDITO - PIX - TJDF 5.017,47</t>
  </si>
  <si>
    <t>CRÉDITO - PIX - MOEMA NOGUEIRA NECO- 2,07</t>
  </si>
  <si>
    <t>DÉBITO EM CONTA CORRENTE -MARIA VANILDA FREITAS DE PINHO GOMES</t>
  </si>
  <si>
    <t>QUITAÇÃO DE CONTRATO DO ASSOCIADO DIOGO AVANCINI MOREIRA</t>
  </si>
  <si>
    <t>BOLETOS PAGOS 19/04/2024</t>
  </si>
  <si>
    <t>BOLETOS PAGOS REFERENTE A RATEIO DE PERDAS 19/04/2024</t>
  </si>
  <si>
    <t>DEVOLUÇÃO Ã€S HERDEIRAS - ELISABETE SIMOES SILVA</t>
  </si>
  <si>
    <t>DÉBITO NA CONTA CORRENTE - JOAO SERGIO DE MORAES SIMOES</t>
  </si>
  <si>
    <t xml:space="preserve">PROVA DE VIDA </t>
  </si>
  <si>
    <t>CONTA SALÁRIO - MAIRA MACHADO SAKOLOWSKI</t>
  </si>
  <si>
    <t>MAJORAÇÃO DE LIMITE</t>
  </si>
  <si>
    <t>DEVOLUÇÃO DE VALOR CONTA CAPITAL - CLAUDIA REGINA JUSTINO FERNANDES</t>
  </si>
  <si>
    <t>AÇÃO JUDICIAL - CLESIA RODRIGUES</t>
  </si>
  <si>
    <t>PAGAMENTO DE RATEIO DE PERDAS -  IMPERIO ELLAS LIMPEZA E CONSERVAÇÃO EIRELI</t>
  </si>
  <si>
    <t>BLOQUEIO SISBR</t>
  </si>
  <si>
    <t>TESTE PESQUISA DE SATISFAÇÃO</t>
  </si>
  <si>
    <t>DÉBITO EM CONTA CORRENTE - RAMON CLAUDINO DIAS</t>
  </si>
  <si>
    <t>CRÉDITO - PIX - TJDF 4.269,23</t>
  </si>
  <si>
    <t>CRÉDITO - PIX - METROPOLITAN - 9.242,23</t>
  </si>
  <si>
    <t>CRÉDITO - LIQUIDAÇÃO COBRANÇA 100,00</t>
  </si>
  <si>
    <t>CRÉDITO - LIQUIDAÇÃO COBRANÇA 10.420,00</t>
  </si>
  <si>
    <t>DEPÃ“SITO INTERCREDIS - ALEXANDRE ROBERTO - 548,55</t>
  </si>
  <si>
    <t xml:space="preserve">INFORME DE RENDIMENTO - MARINA ZULMA BARTOLOZZI BASTOS </t>
  </si>
  <si>
    <t>APLICAÇÃO EM RENDA FIXA</t>
  </si>
  <si>
    <t xml:space="preserve">PAGAMENTO DE PORTABILIDADE </t>
  </si>
  <si>
    <t>LIMITE PARA CARTÃO DE CRÉDITO PJ</t>
  </si>
  <si>
    <t>BOLETOS PAGOS 22/04/2024</t>
  </si>
  <si>
    <t xml:space="preserve">INFORME DE RENDIMENTO - JOSÉ AFONSO GOMES CARDOSO </t>
  </si>
  <si>
    <t xml:space="preserve">ABERTURA DE CONTA SALÁRIO-LUANA CLARA LOURENÇO </t>
  </si>
  <si>
    <t>QUITAÇÃO DE RATEIO DE PERDAS - ELISÃ‚NGELA DE SOUSA MOREIRA</t>
  </si>
  <si>
    <t>RECEITA DE JUROS - BACENJUD - ML PAES E CONVENIENCIA LTDA</t>
  </si>
  <si>
    <t xml:space="preserve">DEVOLUÇÃO POR OFICIO - TORQUATO RAUPP DE CAMPOS VELHO </t>
  </si>
  <si>
    <t>COMITE DE CREDITO - MCA PRE-MOLDADOS E ARTEFATOS EM CONCRETO LTDA</t>
  </si>
  <si>
    <t>DESLIGAMENTO - ROBERTA ROMA ISAIAS DOS MARTELINE - CPF: 088.879.158-57</t>
  </si>
  <si>
    <t>CRÉDITO PESSOAL - QUITAÇÃO DE CARTÃO DE CRÉDITO</t>
  </si>
  <si>
    <t xml:space="preserve">AÇÃO JUDICIAL - BRAVO DISTRIBUIDORA DE ABRASIVOS LTDA </t>
  </si>
  <si>
    <t xml:space="preserve">AÇÃO JUDICIAL - SILVIO GONCALVES DO PRADO </t>
  </si>
  <si>
    <t>COMUNICADO DE FALECIMENTO</t>
  </si>
  <si>
    <t>QUITAÇÃO DE PROCESSO JUDICIAL - HELBIA CAMILA TERRA FREITAS</t>
  </si>
  <si>
    <t xml:space="preserve">RD- NIVIS MARTINS </t>
  </si>
  <si>
    <t xml:space="preserve">RD- NEIDE </t>
  </si>
  <si>
    <t>DÉBITO NA CONTA CORRENTE -  SEVERINA LAURIDETE DE AZEVEDO</t>
  </si>
  <si>
    <t>AVISO DE LANÇAMENTO - DAD CHEQUE COMPENSADO A MENOR - ATLANTIDA DECORAÇÕES LTDA</t>
  </si>
  <si>
    <t>CANCELAMENTO DO PLANO DE INTEGRALIZAÇÃO</t>
  </si>
  <si>
    <t>RD- JOSAFA</t>
  </si>
  <si>
    <t>RD- MARGARETH</t>
  </si>
  <si>
    <t>RD- MARIA DEUZALINA</t>
  </si>
  <si>
    <t>PAGAMENTO CUSTAS - JOSÉ AGILSON - BRADESCO - RETIRADA CAIXA</t>
  </si>
  <si>
    <t>CRÉDITO - LIQUIDAÇÃO COBRANÇA 105,00</t>
  </si>
  <si>
    <t>CRÉDITO - PIX - FCAR LAVAGEM - 5.985,64</t>
  </si>
  <si>
    <t>CRÉDITO - PIX - LUCIANO DIAS 200,00</t>
  </si>
  <si>
    <t>CRÉDITO - PIX - MARABU - 4.814,03</t>
  </si>
  <si>
    <t>CRÉDITO - PIX - TJDF 516,17</t>
  </si>
  <si>
    <t>CRÉDITO - PIX - TRIBUNAL - 2.964,09</t>
  </si>
  <si>
    <t>DÉBITO - HONRA DE AVAIS - 4.946,55</t>
  </si>
  <si>
    <t>1º VIA DO CONTRATO DE CREDITO</t>
  </si>
  <si>
    <t>BOLETOS PAGOS 24/04/2024</t>
  </si>
  <si>
    <t>SOLICITAÇÃO DE EQUIPAMENTOS - PA 08 - TAGUATINGA NORTE</t>
  </si>
  <si>
    <t>LIBERAÇÃO DE FAVORECIDOS - GRUPO CONBRAL</t>
  </si>
  <si>
    <t>ABERTURA DE CONTA - VINICIUS OLIVEIRA DE CASTRO</t>
  </si>
  <si>
    <t>EXCLUSÃO CAIXA ECONÃ”MICA -  MARGARETE PANITZ KORNOWSKI</t>
  </si>
  <si>
    <t>SOLICITAÇÃO DE ABERTURA DE CONTA - BENEDITO DE JESUS TORRES</t>
  </si>
  <si>
    <t>SOLICITAÇÃO DE ABERTURA DE CONTA - ANA LYDIA GONÇALVES DA CRUZ</t>
  </si>
  <si>
    <t>DESLIGAMENTO CONTA PJ - DROGARIA INOVE FARMA LTDA</t>
  </si>
  <si>
    <t>SOLICITAÇÃO DE ABERTURA DE CONTA - LUCIANO DIAS</t>
  </si>
  <si>
    <t>SOLICITAÇÃO DE CONTATO - CONSIGANDO INSS - LEONARDO TEIXEIRA MACIEL</t>
  </si>
  <si>
    <t xml:space="preserve">DESLIGAMENTO CONTA PF - MARIZETE GERMINIO VIEIRA </t>
  </si>
  <si>
    <t>OPERAÇÃO DE CRÉDITO</t>
  </si>
  <si>
    <t>EMPRÉSTIMO CONSIGNADO-REGINALDO JOSE DE ABREU</t>
  </si>
  <si>
    <t>ADMISSÃO DE FUNCIONARIO - CAMILA CAMPOS SILVA</t>
  </si>
  <si>
    <t>LIBERAÇÃO DE EXCEDENTE DE CAPITAL - REF. AO MÊS 04-2024 AUTORIZAÇÃO 248</t>
  </si>
  <si>
    <t xml:space="preserve">RD- SOLANGE BORGES </t>
  </si>
  <si>
    <t>RD - ADÃO PEREIRA</t>
  </si>
  <si>
    <t>PORTABILIDADE VENDA - ARNALDO BARBOSA DOS SANTOS</t>
  </si>
  <si>
    <t>EXTORNO DE DEPOSITO NA CONTA CAPITAL</t>
  </si>
  <si>
    <t xml:space="preserve">ADMISSÃO DE FUNCIONARIO CREDFAZ: LETICIA ALMEIDA BARBOSA </t>
  </si>
  <si>
    <t>CRÉDITO - PIX - BLOQUEIO CAUTELAR 777,96</t>
  </si>
  <si>
    <t>CRÉDITO - PIX - METROPOLITAN - 102.652,63</t>
  </si>
  <si>
    <t>EXCLUSÃO BANCO  SICOOB CREDFAZ- MARGARETE PANITZ KORNOWSKI</t>
  </si>
  <si>
    <t>PROTESTO - AQUISICAO GESTAO DE IMOVEIS E CORRESPONDENTE BANCARIO LTDA</t>
  </si>
  <si>
    <t>SOLICITAÇÃO DE ABERTURA DE CONTA SALÁRIO - LUCAS DE ALBUQUERQUE MIRANDA</t>
  </si>
  <si>
    <t>SOLICITAÇÃO DE ABERTURA DE CONTA SALÁRIO - TALITA CABRAL MACHADO</t>
  </si>
  <si>
    <t>SOLICITAÇÃO DE CRÉDITO CONSIGNADO CONBRAL</t>
  </si>
  <si>
    <t>SOLICITAÇÃO DE ABERTURA DE CONTA SALÁRIO - LAILSON RODRIGUES DOS SANTOS</t>
  </si>
  <si>
    <t>EXCLUSÃO BANCO SICOOB CREDFAZ- MARGARETE PANITZ KORNOWSKI</t>
  </si>
  <si>
    <t>RECEITA DE JUROS - PAGAMENTO BB - ABILIO COELHO DE SOUSA/WAGNER FERREIRA DUARTE</t>
  </si>
  <si>
    <t xml:space="preserve">COMITÊ DE CRÉDITO DECISÃO E CUMPRIMENTO DE OFÍCIO - MARGARETE PANITZ KORNOWSKI </t>
  </si>
  <si>
    <t>RECOLHIMENTO DE EQUIPAMENTO SIPAG - FELLINI MOTEL</t>
  </si>
  <si>
    <t>MAJORAÇÃO DE LIMITE DE CARTÃO E CHEQUE ESPECIAL</t>
  </si>
  <si>
    <t>CÉDULAS DE CRÉDITO BANCÁRIO - JOSE FRANCISCO DA SILVA</t>
  </si>
  <si>
    <t>IMPLANTAÇÃO DE LIMITE DE CARTÃO DE CREDITO - JOHNNY DO CARMO E SILVA</t>
  </si>
  <si>
    <t>EQUIPAMENTOS CAIXA</t>
  </si>
  <si>
    <t>HARDWARE/PERIFÉRICOS</t>
  </si>
  <si>
    <t>EXTRATO DA CONTA CAPITAL</t>
  </si>
  <si>
    <t>IMPLANTAÇAÕ DE CARTÃO DE CRÉDITO</t>
  </si>
  <si>
    <t>IMPLANTAÇÃO DE CHEQUE ESPECIAL</t>
  </si>
  <si>
    <t>REATIVAÇÃO DE LIMITE DE CARTÃO DE CRÉDITO - JOSAFA ARAUJO</t>
  </si>
  <si>
    <t>APROVAÇÃO DE ACESSO - PLD</t>
  </si>
  <si>
    <t>RD- CEZAR PEREIRA</t>
  </si>
  <si>
    <t>PORTABILIDADE VENDA - MARIA DE LOURDES</t>
  </si>
  <si>
    <t>QUITAÇÃO DE RATEIO DE PERDAS - ROMOLO MARTINS FERREIRA</t>
  </si>
  <si>
    <t>BOLETOS PAGOS 25/04/2024</t>
  </si>
  <si>
    <t>QUITAÇÃO DE PROCESSO JUDICIAL - D.LU BOUTIQUE EIRELI</t>
  </si>
  <si>
    <t>RECEITA DE JUROS -HUMBERTO RODRIGUES DA SILVA/NADIR ANGELICA PIRES ARRUDA/VERA LUCIA DA CONCEIÇÃO SARAIVA</t>
  </si>
  <si>
    <t>RECEITA DE JUROS -RM COMERCIO DE ALIMENTOS LTDA</t>
  </si>
  <si>
    <t>PROTESTO - MADEIREIRA E TRANSPORTADORA BRAUNA LTDA</t>
  </si>
  <si>
    <t>RESGATE DE APLICAÇÃO</t>
  </si>
  <si>
    <t>RECEITA DE JUROS -VANESSA CRISTINE BALDEZ OLIVEIRA</t>
  </si>
  <si>
    <t>DEVOLUÇÃO DE SOBRAS</t>
  </si>
  <si>
    <t xml:space="preserve">CAPITAL DE GIRO SUPERIOR 365 DIAS </t>
  </si>
  <si>
    <t xml:space="preserve">COMITÊ DE CRÉDITO -   BRUNO DARES ALVES </t>
  </si>
  <si>
    <t>INFOMRAÇÃO REFERENTE A CAPITALIZAÇÃO - MARIA JOSE LIMA TEMOTEO</t>
  </si>
  <si>
    <t>ACESSO AO APP SICOOB</t>
  </si>
  <si>
    <t>ABERTURA DE CONTA CAPITAL - ALTAMIRO XAVIER TOLEDO JUNIOR</t>
  </si>
  <si>
    <t xml:space="preserve">PORTABILIDADE DE VENDA - MAURICIO LEONARDO DOS SANTOS </t>
  </si>
  <si>
    <t>PORTABILIDADE DE VENDA - MARISTELA FATIA CEMBRANEL</t>
  </si>
  <si>
    <t>COOPERADOS QUE RETIRARAM O SALÁRIO DA CREDFAZ, MAS POSSUEM DEBITOS NA CC</t>
  </si>
  <si>
    <t>RD - SORAYA MARIA</t>
  </si>
  <si>
    <t xml:space="preserve">DECISÃO DO COMITÊ DE CRÉDITO DO DIA 05/04/2024 - IVANILDO DE LIMA TRINDADE </t>
  </si>
  <si>
    <t>RD- ELIANA MACHADO</t>
  </si>
  <si>
    <t>DÉBITO NA CONTA CORRENTE -  MARIA DA CONCEICAO GOMES MORAIS</t>
  </si>
  <si>
    <t>RD - TELMA TORRES</t>
  </si>
  <si>
    <t>RESGATE AUTOMÁTICO DE APLICAÇÃO</t>
  </si>
  <si>
    <t>EXCLUSÃO BANCO DO BRASIL</t>
  </si>
  <si>
    <t>DADOS DO ASSOCIADO</t>
  </si>
  <si>
    <t>ALTERAÇÃO DE LIMITE DIÁRIO - VALE SILVA</t>
  </si>
  <si>
    <t>EXCLUSÃO DE DISPOSITIVOS</t>
  </si>
  <si>
    <t xml:space="preserve">LIQUIDAÇÃO DE ADIANTAMENTO A DEPOSITANTE - SOBRAS </t>
  </si>
  <si>
    <t>DEPOSITO VIA PIX - MARIA APARECIDA BARBOSA ORRO</t>
  </si>
  <si>
    <t>SOLICITAÇÃO DE MATERIAL</t>
  </si>
  <si>
    <t>SEGURO DE VIDA - PAULO JUNIOR DA SILVA</t>
  </si>
  <si>
    <t>DÉBITO NA CONTA CORRENTE - MARIA DA CONCEICAO GOMES MORAIS</t>
  </si>
  <si>
    <t>DOCUMENTOS CADASTRAIS</t>
  </si>
  <si>
    <t xml:space="preserve">ABERTURA DE CONTA SALÁRIO- LUCIVÃ‚NIA AMARO DE MELO  </t>
  </si>
  <si>
    <t>ATUALIZAÇÃO CADASTRAL - 34.424.045 ELETICIA MACHADO</t>
  </si>
  <si>
    <t>ABERTURA DE CONTA - PAULO RODRIGO DINIZ AMORIM</t>
  </si>
  <si>
    <t>ABERTURA DE CONTA - THIAGO JERONIMO AMORIM</t>
  </si>
  <si>
    <t>SOLICITAÇÃO NÃO PROVISIONAMENTO DE PARCELAS DE EMPRESTIMOS - AUREO RANIERI DE OLIVEIRA BOMFIM.</t>
  </si>
  <si>
    <t>BOLETOS PAGOS 29/04/2024</t>
  </si>
  <si>
    <t>LIQUIDAÇÃO DE CARTÃO DE CRÉDITO - SOBRAS</t>
  </si>
  <si>
    <t>CORRESPONDÊNCIA SEDE - DOCUMENTO SOBRE CÉDULAS SUSPEITAS DE FALSIFICAÇÃO</t>
  </si>
  <si>
    <t>EXCLUSÃO CONSIGNAÇÃO - LAURITO MARTINS DA COSTA</t>
  </si>
  <si>
    <t>PORTABILIDADE VENDA - MARIA DA GLORIA GUIMARAES</t>
  </si>
  <si>
    <t>ABERTURA DE CONTA CORRENTE PJ - MOURAO SILVA OLIVEIRA &amp; CIA LTDA</t>
  </si>
  <si>
    <t xml:space="preserve">COMITÊ DE  CRÉDITO - BELARMINO RODRIGUES FERREIRA JUNIOR  </t>
  </si>
  <si>
    <t>LIQUIDAÇÃO DE EMPRÉSTIMOS - SOBRAS</t>
  </si>
  <si>
    <t xml:space="preserve">IMPLANTAÇÃO DE LIMITE DE CHEQUE ESPECIAL </t>
  </si>
  <si>
    <t>DESLIGAMENTO:  FABIOLA MARTINS MENDES CPF: 041.494.981-13</t>
  </si>
  <si>
    <t>LIBERAÇÃO DE DISPOSITIVOS PJ</t>
  </si>
  <si>
    <t>QUESTIONAMENTO PLANO DE INTEGRALIZAÇÃO</t>
  </si>
  <si>
    <t>LIQUIDAÇÃO DE TÍTULOS DESCONTADOS - SOBRAS</t>
  </si>
  <si>
    <t>ALTERAÇÃO DE LIMITE DIÁRIO - OBIDULIA RAMOS</t>
  </si>
  <si>
    <t>ANTECIPAÇÃO DE RECEBIVEIS - TCQ</t>
  </si>
  <si>
    <t>PORTABILIDADE  VENDA -  SEVERINA LAURIDETE DE AZEVEDO</t>
  </si>
  <si>
    <t>PORTABILIDADE VENDA - MARIA VANIA SOUZA GUIMARAES</t>
  </si>
  <si>
    <t>EXCEDENTE DE CAPITAL - GAUDIO MARCELINO MORAES DE SOUZA</t>
  </si>
  <si>
    <t>LIMITE CHEQUE ESPECIAL - PEDRO LUIZ SANTOS CRUZ BERNARDO</t>
  </si>
  <si>
    <t>INFORME IRPF - FAIDE RAMOS PROSPERO</t>
  </si>
  <si>
    <t>COMITÊ DE CRÉDITO -  LIA SIQUEIRA NUNES DE SOUZA</t>
  </si>
  <si>
    <t>EXCEDENTE DE CAPITAL - JOAO SERGIO DE MORAES SIMOES</t>
  </si>
  <si>
    <t>SOLICITAÇÃO DE BOLETO CONTRATO 807970</t>
  </si>
  <si>
    <t>COMITÊ DE CRÉDITO - TGC SERVICOS ODONTOLOGICOS LTDA</t>
  </si>
  <si>
    <t>RECEITA DE JUROS - VERA LUCIA DA CONCEIÇÃO SARAIVA - ABRIL-2024</t>
  </si>
  <si>
    <t>CEDENTE BOLETO PAGO EM 30-04-2024 -  RATEIO</t>
  </si>
  <si>
    <t>INFORME IRPF - LENIRA DE VASCONCELOS CARVALHO</t>
  </si>
  <si>
    <t>INFORME IRPF - RAIMUNDO NONATO FEITOSA DOS SANTOS</t>
  </si>
  <si>
    <t>PAGAMENTO DE ACORDOS JUDICIAIS - HONORÁRIOS</t>
  </si>
  <si>
    <t>SALDO DEVEDOR - DARCYMAR SANTOS NOGUEIRA DE OLIVEIRA</t>
  </si>
  <si>
    <t>TRANSFERENCIA - JOSE MARQUES DE BRITO</t>
  </si>
  <si>
    <t>EMPRESTIMO  - VILMA MARIA FENELON SANTOS</t>
  </si>
  <si>
    <t>SENHA EFETIVAÇÃO</t>
  </si>
  <si>
    <t>PAGAMENTO PORTABILIDADE</t>
  </si>
  <si>
    <t>EMPRESTIMO PESSOAL - RAIMUNDO AZEVEDO BARBOSA</t>
  </si>
  <si>
    <t>LIBERAÇÃO CARTÃO - REGINALDO TORRES ALVES</t>
  </si>
  <si>
    <t>OPERAÇÃO CONSIGNADO - ROSEANA NEVES BRAGA</t>
  </si>
  <si>
    <t>PROGRAMAÇÕES EXCLUSÕES 02/05/2024</t>
  </si>
  <si>
    <t>PROGRAMAÇÕES CARTÃO DE CRÉDITO - 02/05/2024</t>
  </si>
  <si>
    <t>PROGRAMAÇÕES ALTERAÇOES SICOOB - ATRASOS 02/05/2024</t>
  </si>
  <si>
    <t>PROGRAMAÇÕES ALTERAÇOES SICOOB - 02/05/2024</t>
  </si>
  <si>
    <t>COMITÊ DE CRÉDITO - ALEXANDRE JOSE BARBOSA XIMENES</t>
  </si>
  <si>
    <t>COMITÊ DE CRÉDITO -  GABRIEL GAICHT ESPINDOLA</t>
  </si>
  <si>
    <t>REIMPRESSÃO DE CARTÃO</t>
  </si>
  <si>
    <t>ABERTURA DE CONTA CORRENTE  - HEGEMONI BUSINESS E SOLUTIONS LTDA</t>
  </si>
  <si>
    <t xml:space="preserve">LIMITE DE CARTÃO DE CRÉDITO - LASALUS </t>
  </si>
  <si>
    <t>LIMITE DE CHEQUE ESPECIAL  - LASALUS</t>
  </si>
  <si>
    <t>ANALISE DE CREDITO PARA COMITE PJ - LANCIANO INVESTIMENTOS E PARTICIPACOES S/A</t>
  </si>
  <si>
    <t>PROTOCOLOS MÊS DE MAIO/2024 _ PF</t>
  </si>
  <si>
    <t>PROTOCOLOS MÊS DE MAIO/2024 _ PJ</t>
  </si>
  <si>
    <t>RD - INALDA AZEVEDO</t>
  </si>
  <si>
    <t>LIBERAÇÃO CARTÃO DE CRÉDITO - CORALIA CRISTINA C NOGUEIRA</t>
  </si>
  <si>
    <t>RENOVAÇÃO CONTRATO CONSIGNADO- JOAO RODRIGUES DE SOUZA</t>
  </si>
  <si>
    <t>RD- RITA ORNELLAS</t>
  </si>
  <si>
    <t>CEDENTE BOLETOS PAGO 30-04-2024 -LANÇAMENTOS</t>
  </si>
  <si>
    <t xml:space="preserve">RD- ANA APARECIDA </t>
  </si>
  <si>
    <t>BOLETOS PAGOS 02/05/2024</t>
  </si>
  <si>
    <t>RD - OTACIO SILVA</t>
  </si>
  <si>
    <t>RD- CAIRO</t>
  </si>
  <si>
    <t>LIQUIDAÇÃO DE PREJUÍZO - SOBRAS</t>
  </si>
  <si>
    <t xml:space="preserve">DEVOLUÇÃO AOS HERDEIROS - SAUL MARCIO NOBRE MAIA </t>
  </si>
  <si>
    <t>EXTRATO CONTA CORRENTE INDISPONÍVEL</t>
  </si>
  <si>
    <t>OPERAÇÃO CONSIGNADO PRIVADO - TATIANE  SANTANA DE JESUS</t>
  </si>
  <si>
    <t>ABERTURA DE CONTA PF - CLEBER GOMES DE CASTRO</t>
  </si>
  <si>
    <t xml:space="preserve">RESGATE DE EXCEDENTE DE CAPITAL </t>
  </si>
  <si>
    <t>AUTORIZAÇÃO PARA APLICAÇÃO FINANCEIRA</t>
  </si>
  <si>
    <t>MAJORAÇÃO DE CARTÃO DE CREDITO</t>
  </si>
  <si>
    <t>REGULARIZAÇÃO DE PENDÊNCIA - 26/03/2024</t>
  </si>
  <si>
    <t>EXCEDENTE DE CAPITAL - MARTA PASSERI VIEIRA</t>
  </si>
  <si>
    <t>APLICAÇÃO RDC</t>
  </si>
  <si>
    <t>PORTABILIDADE CONSIGNADO - ANTONIO LUIZ RODRIGUES</t>
  </si>
  <si>
    <t>INFORME DE RENDIMENTO - MARCELO DUARTE DE ALMEIDA</t>
  </si>
  <si>
    <t>ESTORNO PAGAMENTO CARTAO DE CREDITO</t>
  </si>
  <si>
    <t>DESLIGAMENTO -  JUCELIA CAETANO PEREIRA CIRIACO</t>
  </si>
  <si>
    <t>EXCEDENTE DE CAPITAL - FRANCISCO DE ASSIS BISPO SANTOS</t>
  </si>
  <si>
    <t xml:space="preserve">REFINANCIAMENTO CONSIGNADO PRIVADO </t>
  </si>
  <si>
    <t xml:space="preserve">CADASTRO VENCIDO </t>
  </si>
  <si>
    <t>ALTERAÇÃO DE CONTA DEVOLUÇÃO DE CAPITAL</t>
  </si>
  <si>
    <t>ENCERRAMENTO DE CONTA - JOSYANE ALVES DE AGUIAR</t>
  </si>
  <si>
    <t xml:space="preserve">PROTESTO - CARLOS ROBERTO PINHEIRO TORRES </t>
  </si>
  <si>
    <t xml:space="preserve">PROTESTO - EDSON COELHO DE JESUS </t>
  </si>
  <si>
    <t>SALDO DEVEDOR - EMANUEL CORDEIRO CAVALCANTI</t>
  </si>
  <si>
    <t>PROGRAMAÇÃO CONTA CORRENTE SICOOB CREDFAZ - BEATRIZ CRISTINA</t>
  </si>
  <si>
    <t>COMITÊ DE CRÉDITO -  CLAUDIO ALVES MOTA</t>
  </si>
  <si>
    <t>RENEGOCIAÇÃO DE ANTECIPAÇÃO DE RECEBIVEIS</t>
  </si>
  <si>
    <t xml:space="preserve">ABERTURA DE CONTA - ENZO MARQUES FERNANDES DA SILVA </t>
  </si>
  <si>
    <t>BOLETOS PAGOS 03/05/2024</t>
  </si>
  <si>
    <t>CAPITAL CONSIGNADO NA ANALÍTICA DE ABRIL 2024</t>
  </si>
  <si>
    <t>COMITÊ DE CRÉDITO - MARCELO DA CONCEICAO MACEDO</t>
  </si>
  <si>
    <t>DÉBITO EM CONTA CORRENTE -  MARCELO DA CONCEICAO MACEDO</t>
  </si>
  <si>
    <t xml:space="preserve">EMPRÉSTIMO CONSIGNADO - NILDA DO CARMO SILVA OLIVEIRA </t>
  </si>
  <si>
    <t>DIVERSOS - SOBRAS</t>
  </si>
  <si>
    <t>ACORDO EXTRAJUDICIAL - MARCO LUCIANO APARECIDO CAMARGO</t>
  </si>
  <si>
    <t>COMITÊ DE CRÉDITO - IMPERIAL COMERCIO DE MOVEIS LTDA</t>
  </si>
  <si>
    <t xml:space="preserve">COMITÊ DE CRÉDITO - VIVIANNA MYLENA FERREIRA DE MENEZES ORNELAS </t>
  </si>
  <si>
    <t xml:space="preserve">PROTESTO - DENALI CONSULTORIA IMOBILIARIA LTDA </t>
  </si>
  <si>
    <t>MAQUININHA SIPAG 2.0</t>
  </si>
  <si>
    <t xml:space="preserve">ALTERAÇÃO DE LIMITE DE TRANSFERÊNCIA PJ - MARINO A RAMOS </t>
  </si>
  <si>
    <t>ACESSO SICOOB CARD</t>
  </si>
  <si>
    <t>DESLIGAMENTO - MARUSSIA PIRES DE OLIVEIRA</t>
  </si>
  <si>
    <t>AÇÃO JUDICIAL - JULIA APARECIDA LEITE ARSENIO</t>
  </si>
  <si>
    <t>IMPLANTAÇÃO DE LIMITE PARA CHEQUE ESPECIAL EMPRESA</t>
  </si>
  <si>
    <t xml:space="preserve">DEVOLUÇÃO AOS HERDEIROS - JOÃO BOSCO SEBASTIÃO </t>
  </si>
  <si>
    <t>COMITE DE CRÉDITO -LUIZ HENRIQUE LIMA DE LIMA</t>
  </si>
  <si>
    <t>CREDITO DE LIQUIDAÇÃO DE COBRANÇA</t>
  </si>
  <si>
    <t>CREDITO DE PIX</t>
  </si>
  <si>
    <t>SOLICITAÇÃO DE SEGUNDA VIA DE CARTÃO - EVERSON</t>
  </si>
  <si>
    <t>BOLETOS PAGOS 06/05/2024</t>
  </si>
  <si>
    <t>AVISO DE LANÇAMENTO - AD VALOREM</t>
  </si>
  <si>
    <t>ASSINATURA</t>
  </si>
  <si>
    <t>ABERTURA DE CONTA PJ</t>
  </si>
  <si>
    <t>DESLIGAMNTO - ADRIANA GOTTGTROY DOS MONTES MOURA</t>
  </si>
  <si>
    <t>AÇÃO JUDICIAL - LABORATORIO TOP EIRELI</t>
  </si>
  <si>
    <t>LANÇAMENTO DE CONTA SALÁRIO - UNIQUE FOODS ALIMENTOS</t>
  </si>
  <si>
    <t>SALDO CONTA CAPITAL</t>
  </si>
  <si>
    <t>RESCISÃO CONTRATUAL CONBRAL - DOMINGOS CHARLES SILVA CANTANHEDE REIS</t>
  </si>
  <si>
    <t xml:space="preserve">CERTIDÃO DE Ã“BITO - MARIA CELIA MONTEIRO </t>
  </si>
  <si>
    <t>DEVOLUÇÕES FOLHA DE ABRIL-2024.</t>
  </si>
  <si>
    <t xml:space="preserve">ANALISE DE CREDITO PARA COMITE PJ - GENY SILVA </t>
  </si>
  <si>
    <t>PENDÊNCIA SEGURO PRESTAMISTA</t>
  </si>
  <si>
    <t xml:space="preserve">PORTABILIDADE </t>
  </si>
  <si>
    <t>ALTERAÇÃO DE LIMITE DIÁRIO - STUDIO VENUSTA</t>
  </si>
  <si>
    <t xml:space="preserve">DESBLOQUEIO DA FUNÇÃO CREDITO DO CARTAO </t>
  </si>
  <si>
    <t xml:space="preserve">COMITÊ DE CRÉDITO -   IVANILDO DE LIMA TRINDADE </t>
  </si>
  <si>
    <t>OPERAÇÃO DE ENERGIA SOLAR</t>
  </si>
  <si>
    <t xml:space="preserve">COMUNICADO DE FALECIMENTO - MARIA DA GLORIA SILVA  </t>
  </si>
  <si>
    <t xml:space="preserve">RENOVAÇÃO DE CONSIGNADO - JORGE GOMES </t>
  </si>
  <si>
    <t>BOLETOS PAGOS  07/05/2024</t>
  </si>
  <si>
    <t>SOLICITA DE TED</t>
  </si>
  <si>
    <t>ABERTURA DE CONTA PF - GABRIEL LEANDRO LIMA</t>
  </si>
  <si>
    <t>PAGAMENTO DE ACORDO JUDICIAL - BRUNO TEMISTOCLES DE ALMEIDA FERREIRA</t>
  </si>
  <si>
    <t>QUITAÇÃO DE PROCESSO JUDICIAL - GABRIEL GAICHT ESPINDOLA</t>
  </si>
  <si>
    <t>CHEQUE ESPECIAL - CELSO FERNANDES</t>
  </si>
  <si>
    <t xml:space="preserve">DEVOLUÇÃO AOS HERDEIROS - JOAQUIM HENRIQUE  MONTELO MOURA </t>
  </si>
  <si>
    <t>PAGAMENTO DE ACORDO JUDICIAL - BANCO DO BRASIL 1 - 08/05/2024</t>
  </si>
  <si>
    <t>RENOVAÇÃO DE EMPRÉSTIMO CONSIGNADO</t>
  </si>
  <si>
    <t>AÇÃO JUDICIAL -GUARDIOES DA VIDA SEGURANCA EM SAUDE CONDOMINIAL LTDA</t>
  </si>
  <si>
    <t>SOLICITAÇÃO DE TECLADO</t>
  </si>
  <si>
    <t>RENOVAÇÃO DE PORTABILIDADE</t>
  </si>
  <si>
    <t>PAGAMENTO DE ACORDO JUDICIAL - RATEIO DE PERDAS - CLEIDNEI LOURENCO DE MEDEIROS</t>
  </si>
  <si>
    <t xml:space="preserve">PENDÊNCIA PRESTAMISTA </t>
  </si>
  <si>
    <t>SOLICITAÇÃO DE CONTATO - LUIZ ANTONIO DE PAULA</t>
  </si>
  <si>
    <t>COMITÊ DE CRÉDITO - LUIZ CARLOS MUNHOZ DE ALBUQUERQUE</t>
  </si>
  <si>
    <t>DEVOLUÇÃO TED</t>
  </si>
  <si>
    <t xml:space="preserve">CONTRATO DE PRESTAÇÃO DE SERVIÇOS SICOOB SALÁRIO: ASSOCIAÇÃO ANTROPOSÃ“FICA MOARA </t>
  </si>
  <si>
    <t>DEVOLUÇÕES DE VALORES RECEBIDOS A MAIOR - ANALÍTICA DE ABRIL DE 2024</t>
  </si>
  <si>
    <t xml:space="preserve">DEVOLUÇÃO DE PARCELA CONSIGNADA : ETELIA VANJA MOREIRA GONÇALVES </t>
  </si>
  <si>
    <t xml:space="preserve">AÇÃO JUDICIAL - MATHEUS AUGUSTO DE SOUZA VIDAL EIRELI </t>
  </si>
  <si>
    <t xml:space="preserve">REFINANCIAMENTO PORTABILIDADE CONSIGNADA </t>
  </si>
  <si>
    <t>BOLETOS PAGOS 08/05/2024</t>
  </si>
  <si>
    <t>PORTABILIDADE VENDA - SONIA SILVA SANTOS SOUSA</t>
  </si>
  <si>
    <t>RENEGOCIAÇÃO DE CONSIGNADO</t>
  </si>
  <si>
    <t>QUITAÇÃO DE RATEIO DE PERDAS - START SERVICOS E TRANSPORTES EIRELI - ME</t>
  </si>
  <si>
    <t>COMITÊ DE CRÉDITO - JOSE MARIO SANTOS BARBALHO</t>
  </si>
  <si>
    <t>INFORME DE RENDIMENTOS - ENIO JOSE SINE</t>
  </si>
  <si>
    <t xml:space="preserve">ABERTURA CORRENTE PF - RENATA MENDES ABREO </t>
  </si>
  <si>
    <t>DÉBITO EM CONTA CORRENTE - JORGE DE ALMEIDA MORAES</t>
  </si>
  <si>
    <t>SOLICITAÇÃO RESTITUIÇÃO - PARCELA PORTABILIDADE INSS - ESTER FERNANDES DE CASTRO</t>
  </si>
  <si>
    <t xml:space="preserve">ABERTURA CORRENTE PF - ATILA DOS SANTOS </t>
  </si>
  <si>
    <t>PLANILHA PARA LANÇAMENTO NO 2.0 - TECIDOS E CONFECÇÕES OLIVEIRA EIRELI</t>
  </si>
  <si>
    <t>CANCELAMENTO CARTÃO</t>
  </si>
  <si>
    <t>SOLICITAÇÃO DE CONTATO - UBIRATAN</t>
  </si>
  <si>
    <t>NOVO EMPRÉSTIMO CONSIGNADO-JOAO RODRIGUES DE SOUZA NETO</t>
  </si>
  <si>
    <t xml:space="preserve">DESLIGAMENTO - </t>
  </si>
  <si>
    <t>PLANILHA PARA LANÇAMENTO NO 2.0 -  HIGOR HENDRIO BRITO UNIFORMES MILITARES LTDA</t>
  </si>
  <si>
    <t>ANTECIPAÇÃO DE RECEBIVEIS - TCQ ILUMINAÇÃO.</t>
  </si>
  <si>
    <t>AÇÃO JUDICIAL - JOANDSON ALVES DA PAZ</t>
  </si>
  <si>
    <t>TELEFONE PA TAGUATINGA</t>
  </si>
  <si>
    <t>PLANILHA PARA LANÇAMENTO NO 2.0 - MENINA MOCA MULTMARCAS ROUPAS CALCADOS E CONFECCOES</t>
  </si>
  <si>
    <t>REDUÇÃO DE LIMITE NO CARTÃO / CANCELAMENTO DE CARTÃO VISA / DESBLOQUEIO DE APLICAÇÃO</t>
  </si>
  <si>
    <t>DESCONTO DE PARCELA CONSIGNADO- HIRAIANA CRISTINA MARTINS</t>
  </si>
  <si>
    <t>PLANILHA PARA LANÇAMENTO NO 2.0 - ONEPAV ATACADO LTDA</t>
  </si>
  <si>
    <t>QUITAÇÃO DE RATEIO DE PERDAS -  ROMOLO MARTINS FERREIRA</t>
  </si>
  <si>
    <t>PLANILHA PARA LANÇAMENTO NO 2.0 - RAIMUNDO JOAO DE DEUS GOMES</t>
  </si>
  <si>
    <t>INTEGRALIZAÇÃO DE CAPITAL FOLHA GDF_ABRIL 2024</t>
  </si>
  <si>
    <t>PLANILHA PARA LANÇAMENTO NO 2.0 - MARCELA PONTES DE CARVALHO SILVA 69623589115</t>
  </si>
  <si>
    <t>WEBCAM</t>
  </si>
  <si>
    <t xml:space="preserve">IMPLANTAÇÃO DE LIMITE DE CARTÃO DE CRÉDITO </t>
  </si>
  <si>
    <t>LIMITE DE CARTÃO DE CRÉDITOP PJ</t>
  </si>
  <si>
    <t>SOLICITAÇÃO DE DESBLOQUEIO DE LIMITE CARTÃO DE CRÉDITO</t>
  </si>
  <si>
    <t xml:space="preserve">COMITÊ DE CRÉDITO -  MARIA FATIMA ARAUJO ALMEIDA </t>
  </si>
  <si>
    <t>ABERTURA DE CONTA PJ - CONTABILIDADE EXATA LTDA</t>
  </si>
  <si>
    <t>BOLETOS PAGOS 09/05/2024</t>
  </si>
  <si>
    <t xml:space="preserve">BOLETO PAGO REFERENTE A SEGURO DE VIDA -  IVONE MEDEIROS GUIMARAES </t>
  </si>
  <si>
    <t>BOLETOS PAGOS REFERENTE A RATEIO DE PERDAS CREDLOJISTA - 09/05/2024</t>
  </si>
  <si>
    <t>PORTABILIDADE VENDA - ROSERLANI SCHMIDT</t>
  </si>
  <si>
    <t>EXCLUSÃO CONSIGNAÇÃO - PAULO ROBERTO DE ARAUJO RAMOS</t>
  </si>
  <si>
    <t>BOLETO PRESTAMISTA-SICOOB SEGURADORA</t>
  </si>
  <si>
    <t>PLANILHA PARA LANÇAMENTO NO 2.0 - NILZA RIBEIRO DOS SANTOS</t>
  </si>
  <si>
    <t>ANALISE DE DOCUMENTAÇÃO SEGURO PRESTAMISTA</t>
  </si>
  <si>
    <t>PROVIDENCIAR AÇÃO JUDICIAL - MCA PRE-MOLDADOS E ARTEFATOS EM CONCRETO LTDA</t>
  </si>
  <si>
    <t xml:space="preserve">ABERTURA CORRENTE PF - JAIR FERNANDO LANGKAMMER </t>
  </si>
  <si>
    <t>CREDITO CONSIGNADO NOVO - ELISABETE GONGALVES</t>
  </si>
  <si>
    <t>QUITAÇÃO DE RATEIO DE PERDAS - CONDOMINIO COMERCIAL RECANTO DAS ÁGUAS MALL  CNPJ: 15.733.001/0001-12</t>
  </si>
  <si>
    <t>ABERTURA DE CONTA CORRENTE  - CLINICA DEVIR DE PSICOLOGIA E EDUCACAO LTDA</t>
  </si>
  <si>
    <t>PAGAMENTO DE ACORDO JUDICIAL - NEIDE DE OLIVEIRA SILVA</t>
  </si>
  <si>
    <t xml:space="preserve">DESBLOQUEIO LIMITE CARTÃO DE CRÉDITO </t>
  </si>
  <si>
    <t>COMITÊ DE CRÉDITO -  AMARAL COUTINHO COMERCIO DE PECAS E TRANSPORTE EIR</t>
  </si>
  <si>
    <t>ABERTURA DE CONTA CORRENTE PJ - ERINETE PEREIRA DA CUNHA</t>
  </si>
  <si>
    <t xml:space="preserve">REFINANCIAMENTO C/C CREDFAZ </t>
  </si>
  <si>
    <t>ADIANTAMENTO DE IRPF / CRÉDITO CONSIGNADO</t>
  </si>
  <si>
    <t>COMITÊ DE CRÉDITO -  VISA SERVICOS GRAFICOS EIRELI</t>
  </si>
  <si>
    <t>ANALISE DE CREDITO PARA COMITE PJ - HEGEMONI BUSINESS E SOLUTIONS LTDA</t>
  </si>
  <si>
    <t>Leticia Almeida Barbosa</t>
  </si>
  <si>
    <t>ABERTURA DE CONTA SALÁRIO- PEDRO CASTILHO LINS DE SALES</t>
  </si>
  <si>
    <t xml:space="preserve">PROBLEMAS NA TELEFONIA DO PA 05 </t>
  </si>
  <si>
    <t>RECLAMAÇÃO</t>
  </si>
  <si>
    <t xml:space="preserve">SOLICITAÇÃO DE CONTATO </t>
  </si>
  <si>
    <t>PORTABILIDADE VENDA - DENISE ANDRADE GOMES</t>
  </si>
  <si>
    <t>PORTABILIDADE VENDA - FLAVIA REGINA RODRIGUES DA SILVA</t>
  </si>
  <si>
    <t>DÉBITO NA CONTA CORRENTE -  LUZIA DOS ANJOS SOARES</t>
  </si>
  <si>
    <t>ANALISE DE CREDITO PARA COMITE PJ - DENALI CONSULTORIA IMOBILIARIA</t>
  </si>
  <si>
    <t>DÉBITO EM CONTA CORRENTE -  CARTÃO DE CRÉDITO - EDNA MAGALHAES DAMACENO</t>
  </si>
  <si>
    <t>PAGAMENTO DE CARTÃO DE CRÉDITO -JOSE MANUEL RECOUSO DE LA FUENTE</t>
  </si>
  <si>
    <t>LANÇAMENTOS DE TARIFAS DE DEPÃ“SITOS REALIZADO NO CAIXA - (GRUPO CONBRAL)</t>
  </si>
  <si>
    <t>COMITÊ DE CRÉDITO -DIGITAL SEGURANCA ELETRONICA LTDA</t>
  </si>
  <si>
    <t>COMITÊ DE CRÉDITO - CLAUDIO PARAGUASSU VIEIRA</t>
  </si>
  <si>
    <t>ADMISSÃO PJ PEDRO B. PIO</t>
  </si>
  <si>
    <t>ENCERRAMENTO DE CONTA - J. H. TOMAZ DE LIMA TABACARIA</t>
  </si>
  <si>
    <t>COMITÊ DE CRÉDITO - ELI LOPES DA SILVA</t>
  </si>
  <si>
    <t>PROTESTO - MARIA DO CARMO BORGES DOS SANTOS</t>
  </si>
  <si>
    <t>APLICAÇÃO PROGRAMADA EM FOLHA DE PAGAMENTO - RDC PROGRESSIVO</t>
  </si>
  <si>
    <t xml:space="preserve">COMITÊ DE CRÉDITO - COLOR STORE LTDA </t>
  </si>
  <si>
    <t>RESCISÃO CONTRATUAL CONBRAL - ADILSON DA CRUZ SANTOS</t>
  </si>
  <si>
    <t>DEVOLUÇÃO AOS HERDEIROS - BRUNA TONANI PEREIRA</t>
  </si>
  <si>
    <t>RESCISÃO CONTRATUAL CONBRAL -JOSE DA COSTA MORAIS FILHO MENDES</t>
  </si>
  <si>
    <t>PLANILHA PARA LANÇAMENTO NO 2.0 - BRUNO DARES ALVES</t>
  </si>
  <si>
    <t>DESLIGAMENTO - MARIA ALICE RIOS CAMPELO</t>
  </si>
  <si>
    <t xml:space="preserve">EMPRÉSTIMO CONSIGNADO EM FOLHA: OSMIR LOURENÇO DA SILVA </t>
  </si>
  <si>
    <t xml:space="preserve">EMPRÉSTIMO CONSIGNADO EM FOLHA: SILVANA TAVARES DOS REIS </t>
  </si>
  <si>
    <t>PAGAMENTO DE RESCISÃO FUNCIONÁRIO ATLÃ‚NTIDA MÃ“VEIS</t>
  </si>
  <si>
    <t>PAGAMENTOS DE ACORDO JUDICIAL - TRANSPORTADORA EL SHADAY LTDA</t>
  </si>
  <si>
    <t>DÉBITO EM CONTA CORRENTE - ESTRELLA DE LUNA COMERCIO DE PRODUTOS ARQUITETONIC</t>
  </si>
  <si>
    <t>QUESTIONAMENTO SEGURO PRESTAMISTA</t>
  </si>
  <si>
    <t>SOLICITAÇÃO DE CONTATO - BARBARA SILVA NUNES</t>
  </si>
  <si>
    <t>DEBITO EM CONTA CORRENTE - CLAUDIA DOLORES ROSA</t>
  </si>
  <si>
    <t>BOLETOS PAGOS 13/05/2024</t>
  </si>
  <si>
    <t>PAGAMENTO DE CARTÃO DE CRÉDITO -CHRISTINA NAZARETH DE OLIVEIRA COSTA</t>
  </si>
  <si>
    <t>PAGAMENTO DE CARTÃO DE CRÉDITO -VALTAIR GUSMAO DA SILVA</t>
  </si>
  <si>
    <t>TRANSFERENCIA ELETRÃ”NICA</t>
  </si>
  <si>
    <t>PAGAMENTO DE CARTÃO DE CRÉDITO -  NADIR ALVES</t>
  </si>
  <si>
    <t xml:space="preserve">DÉBITO EM CONTA CORRENTE - MARLENE AGREDA DA MOTTA </t>
  </si>
  <si>
    <t>DEBITO EM CONTA CORRENTE -CLAÊDIA DOLORES ROSA</t>
  </si>
  <si>
    <t>ENCERRAMENTO DE CONTA - ENZO MARQUES FERNANDES DA SILVA</t>
  </si>
  <si>
    <t>QUESTIONAMENTO DE RESGATE DE CAPITAL</t>
  </si>
  <si>
    <t>EMISSÃO DE CARTÃO</t>
  </si>
  <si>
    <t>RESGATE PARCIAL DO CAPITAL</t>
  </si>
  <si>
    <t>ABERTURA DE CONTA CORRENTE PJ - CASA DA CONSTRUCAO E UTENSILIOS DO LAR LTDA</t>
  </si>
  <si>
    <t>BOLETO CAPITALIZAÇÃO - EVOLUÇÃO COMERCIO ENCERADEIRA</t>
  </si>
  <si>
    <t>LIQUIDAÇÃO DE PARCELAS - CARMEN MORAS</t>
  </si>
  <si>
    <t>SOLICITAÇÃO DE CONTATO -  ERIKA SANTANA MELO DE JESUS</t>
  </si>
  <si>
    <t>ATENA RIO CONSULTORIA   - IMPLANTAÇÃO DE LIMITE DE CARTÃO DE CREDITO</t>
  </si>
  <si>
    <t>DESLIGAMENTO/ENCERRAMENTO DE CONTA PJ - MARIA EDUARDA DO REGO</t>
  </si>
  <si>
    <t xml:space="preserve">COMITÊ DE CRÉDITO - VERA LUCIA SANTOS BEZERRA </t>
  </si>
  <si>
    <t>APLICAÇÃO EM RDC PROGRESSIVO</t>
  </si>
  <si>
    <t>DÉBITO EM CONTA CORRENTE - ODRACY SEYPE DE OLIVEIRA</t>
  </si>
  <si>
    <t>MANUTENÇÃO CHEQUE ESPECIAL</t>
  </si>
  <si>
    <t>PAGAMENTO DE PARCELA EM ATRASO - ELISSANDRA BATISTA DOS SANTOS/LEOVIL CORAL DAMASCENO</t>
  </si>
  <si>
    <t>BOLETOS PAGOS 14/05/2024</t>
  </si>
  <si>
    <t>DÉBITO NA CONTA CORRENTE - CARLOS GIL LOPES RODRIGUES</t>
  </si>
  <si>
    <t>DÉBITO EM CONTA CORRENTE - JACIARA DE PINA BULHOES</t>
  </si>
  <si>
    <t>BOLETO PARCELA DE CAPITAL PENDENTE - METALPARTS</t>
  </si>
  <si>
    <t>BOLETO PARCELA DE CAPITAL PENDENTE - AMETALPARTS PRODUTOS AUTOMOTIVOS EIRELI</t>
  </si>
  <si>
    <t>DÉBITO EM CONTA CORRENTE - SIMONE CRISTINA BERTULIO</t>
  </si>
  <si>
    <t>ABERTURA DE CONTA CAPITAL - MICHELE CRISTINA REIS NEVES MOREIRA</t>
  </si>
  <si>
    <t xml:space="preserve">DECISÃO DO COMITÊ DE CRÉDITO DO DIA 28/03/2024 - G F T DE OLIVEIRA </t>
  </si>
  <si>
    <t>CRÉDITO - LIQUIDAÇÃO COBRANÇA 2.075,39</t>
  </si>
  <si>
    <t>CRÉDITO - LIQUIDAÇÃO COBRANÇA 2.560,47</t>
  </si>
  <si>
    <t>CRÉDITO - TRANSFERÊNCIA CONBRAL - 1,48</t>
  </si>
  <si>
    <t>CRÉDITO - PIX - 2,07</t>
  </si>
  <si>
    <t>CRÉDITO - PIX - 447,34</t>
  </si>
  <si>
    <t>PROTESTO - AIKO CONSULTORIA LTDA</t>
  </si>
  <si>
    <t>PROTESTO - R3 COOPERATIVA DE CATADORES DE SANTA MARIA</t>
  </si>
  <si>
    <t>EMPRÉSTIMO CONSIGNADO EM FOLHA :ROSSANA  VALERIA GONÇALVES</t>
  </si>
  <si>
    <t>SOLICITAÇÃO DE CONTATO - JHANIFER SANTOS DA SILVA SOUZA</t>
  </si>
  <si>
    <t>REDUÇÃO DE LIMITE  CARTÃO DE CREDITO: ROSSANA VALERIA GONÇALVES</t>
  </si>
  <si>
    <t>DEVOLUÇÃO DE PARCELA DE CAPITAL - DÉBITO INDEVIDO -  GETULIO JOSE UBA FILHO</t>
  </si>
  <si>
    <t xml:space="preserve">PROTESTO - AMA ASSISTENCIA TECNICA LTDA-ME </t>
  </si>
  <si>
    <t>ABERTURA CORRENTE PF - GUSTAVO LUIS ANDRADE</t>
  </si>
  <si>
    <t>IMPLANTAÇÃO DE CARTÃO DE CRÉDITO</t>
  </si>
  <si>
    <t>PLANILHA PARA LANÇAMENTO NO 2.0 - LAZARA MARIA FERREIRA</t>
  </si>
  <si>
    <t>PROVIDENCIAR AÇÃO JUDICIAL - GUSTAVO ALBERTO STARLING SOARES FILHO</t>
  </si>
  <si>
    <t>DESLIGAMENTO - FREEDOM COMERCIO DE OCULOS E ACESSORIOS LTDA</t>
  </si>
  <si>
    <t>Devolução</t>
  </si>
  <si>
    <t xml:space="preserve">DESLIGAMENTO - CONDOMINIO RESIDENCIAL </t>
  </si>
  <si>
    <t>DESLIGAMENTO - ANNA KA SOLUÇÕES</t>
  </si>
  <si>
    <t>RECUPERAÇÃO DE E-MAIL ANTIGOS</t>
  </si>
  <si>
    <t>DÉBITO EM CONTA CORRENTE - MARIA DA GLORIA DIAS ROCHA</t>
  </si>
  <si>
    <t>PORTABILIDADE VENDA - ZENILDE FERNANDES MENDES</t>
  </si>
  <si>
    <t>CRÉDITO - LIQUIDAÇÃO COBRANÇA 3.938,00</t>
  </si>
  <si>
    <t>CRÉDITO - LIQUIDAÇÃO COBRANÇA 2.245,17</t>
  </si>
  <si>
    <t>CRÉDITO - PIX - ALEXANDRE FERREIRA - 51.47</t>
  </si>
  <si>
    <t>CRÉDITO - PIX - MARIA LUCIA - 270,25</t>
  </si>
  <si>
    <t>CRÉDITO - PIX - TJDF - 5.058,23</t>
  </si>
  <si>
    <t>CRÉDITO - INTERCREDIS - PAULO CEZAR - 47,68</t>
  </si>
  <si>
    <t>ATM (SEM COMUNICAÇÃO)</t>
  </si>
  <si>
    <t>ABERTURA DE CONTA CORRENTE PJ - PRIME BRASIL CONSTRUCOES LTDA</t>
  </si>
  <si>
    <t>BOLETOS PAGOS 15/05/2024</t>
  </si>
  <si>
    <t>BOLETOS PAGOS REFERENTE A RATEIO DE PERDAS CREDLOJISTA - 15/05/2024</t>
  </si>
  <si>
    <t>PARCELA EM ATRASO - PAULO CEZAR CUNHA</t>
  </si>
  <si>
    <t>PARCELA EM ATRASO - DINAEL DA SILVA MOURA</t>
  </si>
  <si>
    <t>PARCELA EM ATRASO -ALEXANDRE FERREIRA CARDOSO</t>
  </si>
  <si>
    <t>ADMISSÃO E CARTÃO - ALMIR LOBO</t>
  </si>
  <si>
    <t>ABERTURA DE CONTA PJ - MB TECNOLOGIA E SERVIÇOS PUBLICITARIOS LTDA</t>
  </si>
  <si>
    <t>DÉBITO EM CONTA CORRENTE- DIFERENÇA DE PARCEA CONSIGNADA   - MARCELO SOARES COELHO</t>
  </si>
  <si>
    <t>DESLIGAMENTO - PEDRO AUGUSTO NUNES BALDANZA COELHO</t>
  </si>
  <si>
    <t>DESLIGAMENTO - RICARDO PINTO DE OLIVEIRA</t>
  </si>
  <si>
    <t>ANTECIPAÇÃO DE RECEBIVEIS - MULTI DISTRIBUIDORA</t>
  </si>
  <si>
    <t>IMPLANTAÇÃO DE LIMITE ANTECIPAÇÃO DE RECEBÍVEIS NA PAR</t>
  </si>
  <si>
    <t xml:space="preserve">CANCELAMENTO DE CAPITALIZAÇÃO </t>
  </si>
  <si>
    <t>COMITÊ DE CRÉDITO -  FABIANA GRACIANA DO AMARAL</t>
  </si>
  <si>
    <t>CRÉDITO CONSIGNADO - MAGNÃ“LIA PASSOS</t>
  </si>
  <si>
    <t>CAPITAL DE GIRO ACIMA DE 365 DIAS</t>
  </si>
  <si>
    <t>MARJORAÇÃO DE LIMITE CARTÃO DE CRÉDITO- EDIVALDO AIRES LUCENA</t>
  </si>
  <si>
    <t>COMITÊ DE CRÉDITO - JS GONCALVES COMERCIO DE CONFECCOES EIRELI</t>
  </si>
  <si>
    <t>ENCERRAMENTO DE CONTA - ENZO MARQUES FERNANDES DA SILVA- CONTINUAÇÃO DA O.S 37076</t>
  </si>
  <si>
    <t xml:space="preserve">DÉBITO EM CONTA CORRENTE - NILMA MARTINS DE BRITO </t>
  </si>
  <si>
    <t>CRÉDITO - LIQUIDAÇÃO COBRANÇA 2.580,00</t>
  </si>
  <si>
    <t>CRÉDITO - LIQUIDAÇÃO COBRANÇA 913,50</t>
  </si>
  <si>
    <t>CRÉDITO - PIX - AWK EDITORA - 50.000,00</t>
  </si>
  <si>
    <t>CRÉDITO - PIX - SONIA PREARD - 10,00</t>
  </si>
  <si>
    <t>CRÉDITO - PIX - SONIA PREARD - 90,25</t>
  </si>
  <si>
    <t>PAGAMENTO DE CARTÃO DE CRÉDITO - JOAO CARLOS RODRIGUES DIAS</t>
  </si>
  <si>
    <t>DÉBITO EM CONTA CORRENTE - WILSON CARLOS DUARTE ARAUJO</t>
  </si>
  <si>
    <t>BOLETOS PAGOS 16/05/2024</t>
  </si>
  <si>
    <t>PAGAMENTO DE CARTÃO DE CRÉDITO - AUGUSTO CARLOS RODRIGUES DA CUNHA</t>
  </si>
  <si>
    <t>DÉBITO EM CONTA CORRENTE - GERALDO FERNANDES DE MENEZES JUNIOR</t>
  </si>
  <si>
    <t>PORTABILIDADE DE VENDA - MARIA DA GLORIA GUIMARAES</t>
  </si>
  <si>
    <t>PORTABILIDADE VENDA - RICARDO MANOEL DA SILVA</t>
  </si>
  <si>
    <t xml:space="preserve">COMITÊ DE CRÉDITO - EDSON COELHO DE JESUS </t>
  </si>
  <si>
    <t xml:space="preserve">ABERTURA DE CONTA CORRENTE- ALEX BASTOS  E SILVA </t>
  </si>
  <si>
    <t>CARTÃO</t>
  </si>
  <si>
    <t>PAGAMENTO DE ACORDO DE RATEIO DE PERDAS - CLEIDNEI LOURENCO DE MEDEIROS</t>
  </si>
  <si>
    <t>DESLIGAMENTO - ABELINA LINA SANTOS MEDEIRA</t>
  </si>
  <si>
    <t>SOLICITAÇÃO DE ACESSOS</t>
  </si>
  <si>
    <t>Camila Campos Silva</t>
  </si>
  <si>
    <t>ANTECIPAÇÃO DE RECEBIVEIS</t>
  </si>
  <si>
    <t>QUESTIONAMENTOS</t>
  </si>
  <si>
    <t>EMPRESTIMO CONSIGNADO PRIVADO ASSEFAZ</t>
  </si>
  <si>
    <t>LIQUIDAÇÃO DE PARCELA - ANDERSON DE CARVALHO SANTIAGO</t>
  </si>
  <si>
    <t>AÇÃO JUDICIAL - MARIA APARECIDA MORAIS DA SILVA</t>
  </si>
  <si>
    <t>BOLETO PRESTAMISTA-METLIFE</t>
  </si>
  <si>
    <t xml:space="preserve">ABERTURA DE CONTA PJ - BMG FOODS </t>
  </si>
  <si>
    <t>RENEGOCIAÇÃO CONSIGNADO</t>
  </si>
  <si>
    <t>PORTABILIDADE VENDE - CLOVIS RIDRIGUES DA COSTA</t>
  </si>
  <si>
    <t>PAGAMENTO DE CARTÃO DE CRÉDITO - JOAO MELCHIADES MANGIALARDO</t>
  </si>
  <si>
    <t>ABERTURA DE CONTA - METALICA COMERCIO E LOCACAO - CNPJ: 38.156.240/0001-52</t>
  </si>
  <si>
    <t>ENCERRAMENTO DE CONTA - FRANCISCO RODRIGUES DA SILVA FILHO</t>
  </si>
  <si>
    <t>ALTERAÇÃO DE LIMITE DIÁRIO - JVL COMÉRCIO</t>
  </si>
  <si>
    <t>COMITE DE CRÉDITO - DEYSI CRISTINA DA ROLT</t>
  </si>
  <si>
    <t>EMPRÉSTIMO PESSOAL ASSEFAZ- CIEDILLA TOMAZ DE ANDRADE</t>
  </si>
  <si>
    <t>DEVOLUÇÃO TOTAL DE CAPITAL SOCIAL - ASSOCIADOS DESLIGADOS</t>
  </si>
  <si>
    <t>CRÉDITO - TED THAINARA 580,00</t>
  </si>
  <si>
    <t>CRÉDITO - LIQUIDAÇÃO COBRANÇA 900,00</t>
  </si>
  <si>
    <t>BOLETOS PAGOS 17/05/2024</t>
  </si>
  <si>
    <t>BOLETOS PAGOS REFERENTE A RATEIO DE PERDAS CREDLOJISTA - 17/05/2024</t>
  </si>
  <si>
    <t>ANTECIPAÇÃO DE RECEBIVEIS - F. J - AGROVETERINARIA EIRELI</t>
  </si>
  <si>
    <t>AÇÃO JUDICIAL - DOCE AMOR COMERCIO DE DOCES E CONFEITARIA EIRELI</t>
  </si>
  <si>
    <t>DESLIGAMENTO:  BERNADETE LEMOS VELLOSO CPF: 058.911.678-91</t>
  </si>
  <si>
    <t>COMITÊ DE CRÉDITO - MADEIREIRA E TRANSPORTADORA BRAUNA LTDA</t>
  </si>
  <si>
    <t>COMITÊ DE CRÉDITO -  A. J. E. CONSERVACAO E LIMPEZA EIRELI</t>
  </si>
  <si>
    <t>EXCEDENTE CAPITAL</t>
  </si>
  <si>
    <t>DÉBITO EM CONTA CORRENTE - ALEXANDRE FERREIRA CARDOSO</t>
  </si>
  <si>
    <t>CONTRATO NÃO LANÇADO HONRA DE AVAIS</t>
  </si>
  <si>
    <t>REGULARIZAÇÃO DE DÉBITO CARTÃO</t>
  </si>
  <si>
    <t>BOLETOS PAGOS 20/05/2024</t>
  </si>
  <si>
    <t>BOLETOS PAGOS REFERENTE A RATEIO DE PERDAS CREDLOJISTA - 20/05/2024</t>
  </si>
  <si>
    <t>CRÉDITO - LIQUIDAÇÃO COBRANÇA 950,00 - RETIFICANDO OS 37278</t>
  </si>
  <si>
    <t>CRÉDITO - LIQUIDAÇÃO COBRANÇA 20.526,80</t>
  </si>
  <si>
    <t>QUITAÇÃO DE RATEIO DE PERDAS - OPINIAO COMUNICACAO E MARKETING</t>
  </si>
  <si>
    <t>DEVOLUÇÃO DE CAPIATAL - NILDES LINO MEDEIROS DA SILVA</t>
  </si>
  <si>
    <t xml:space="preserve">ABERTURA CORRENTE PF - JONATAS MEIRELES SOUSA VIEIRA </t>
  </si>
  <si>
    <t xml:space="preserve">AUMENTO DE LIMITE CARTÃO DE CRÉDITO </t>
  </si>
  <si>
    <t>PROPOSTA CARTÃO DE CRÉDITO ASSINADA</t>
  </si>
  <si>
    <t xml:space="preserve">ANTECIPAÇÃO DE RECEBIVEIS F.J </t>
  </si>
  <si>
    <t>RESGATE DO CAPITAL PARA QUITAR EMPRÉSTIMOS</t>
  </si>
  <si>
    <t>PAGAMENTO DE ACORDO DE RATEIO DE PERDAS - IMPERIO ELLAS LIMPEZA E CONSERVAÇÃO EIRELI</t>
  </si>
  <si>
    <t>EMISSÃO DE CARTÃO DE DÉBITO</t>
  </si>
  <si>
    <t>2 VIA DO CONTRATO</t>
  </si>
  <si>
    <t>SOLICITAÇÃO DE CONTATO - CARMEN PAIVA</t>
  </si>
  <si>
    <t>ALTERAÇÃO DE LIMITE DIÁRIA</t>
  </si>
  <si>
    <t>DESLIGAMENTO - VALDIR DE MORAES</t>
  </si>
  <si>
    <t>BOLETO EMPRÉSTIMOS</t>
  </si>
  <si>
    <t>CANCELAMENTO CARTÃO DE CRÉDITO</t>
  </si>
  <si>
    <t>DESLIGAMENTO - OPINIÃO COMUNICAÇÃO E MARKETING DIGITAL EIRELI</t>
  </si>
  <si>
    <t>DESLIGAMENTO - ROSANNE ALVES DE ALBUQUERQUE</t>
  </si>
  <si>
    <t>COMITÊ DE CRÉDITO - ELIS ALVES BUFFET LTDA</t>
  </si>
  <si>
    <t>EXCEDENTE DE CAPITAL: CRISTIMARTA DE SOUZA SOARES</t>
  </si>
  <si>
    <t>PROGRAMAÇÃO - HIRAIANA CRISTINA MARTINS ROSA</t>
  </si>
  <si>
    <t>PAGAMENTO DE CARTÃO DE CRÉDITO - AGECON CONTABILIDADE E ASSESSORIA CONDOMINIAL EIRELI</t>
  </si>
  <si>
    <t>ESTORNO TARIFA CANCELAMENTO CHEQUE ESPECIAL EMPRESARIAL</t>
  </si>
  <si>
    <t>DÉBITO NA CONTA CORRENTE - FATIMA APARECIDA SOARES DA MOTTA SILVA</t>
  </si>
  <si>
    <t>BOLETOS PAGOS 21/05/2024</t>
  </si>
  <si>
    <t>BOLETO PAGO REFERENTE A RATEIO DE PERDAS CREDLOJISTA - 21/05/2024</t>
  </si>
  <si>
    <t>CRÉDITO - INTERCREDIS - ALEXANDRE ROBERTO 548,55</t>
  </si>
  <si>
    <t>CRÉDITO - PIX - BRUNO TEMISTOCLES - 424,23</t>
  </si>
  <si>
    <t>CRÉDITO - PIX - GLAURISTON - 51,04</t>
  </si>
  <si>
    <t>RELATÃ“RIO SERPRO REF. A FOLHA DE ABRIL 2024</t>
  </si>
  <si>
    <t>CRÉDITO - TRANSFERÊNCIA ASSEFAZ - 2.000,00</t>
  </si>
  <si>
    <t>CRÉDITO - LIQUIDAÇÃO COBRANÇA 264,64</t>
  </si>
  <si>
    <t>DEVOLUÇÃO -  MARIANA DIAS DE OLIVEIRA GUEDES</t>
  </si>
  <si>
    <t>ABERTURA DE CONTAS BELCHARME</t>
  </si>
  <si>
    <t>COMPROVANTE DE RESGATE DE APLICAÇÃO RDC</t>
  </si>
  <si>
    <t>PIX</t>
  </si>
  <si>
    <t>EXTRATO DE CONTA CAPITAL</t>
  </si>
  <si>
    <t>LEVANTAMENTO DE EMPRÉSTIMOS</t>
  </si>
  <si>
    <t xml:space="preserve">RECIBO DE APLICAÇÃO RDC FLÉXIVEL </t>
  </si>
  <si>
    <t>ENCERRAMENTO DE CONTA - W.F.A. PORTO CA WITH</t>
  </si>
  <si>
    <t>ABERTURA DE CONTA PJ - SUPREMA DISTRIBUIDORA DE VIDROS</t>
  </si>
  <si>
    <t>AÇÃO JUDICIAL - EDSON COELHO DE JESUS</t>
  </si>
  <si>
    <t>DESBLOQUEIO DE CARTÃO  - FAUDE - SINDIFISCO NACIONAL - CNPJ 03.657.699/0002-36</t>
  </si>
  <si>
    <t>SOLICITAÇÃO DE CANCELAMENTO DA FUNÇÃO POR APROXIMAÇÃO E REDUÇÃO DE LIMITE DO CARTÃO DE CRÉDITO</t>
  </si>
  <si>
    <t>CRÉDITO - PIX - JAKSON DA SILVA - 58,49</t>
  </si>
  <si>
    <t>CRÉDITO - PIX - SILVANA - 30,00</t>
  </si>
  <si>
    <t>CRÉDITO - INTERCREDIS - ATABELI - 100,00</t>
  </si>
  <si>
    <t>REPASSE RESCISÃO ASSEFAZ - ANNA CAROLYNE FERREIRA ALENCAR</t>
  </si>
  <si>
    <t>PROVIDENCIAR AÇÃO JUDICIAL - MOVIN COMERCIO DE MOVEIS INDOOR E OUTDOOR LTDA</t>
  </si>
  <si>
    <t>CONTRATO DE CHEQUE ESPECIAL</t>
  </si>
  <si>
    <t>CONSIGNAÇÃO ASSEFAZ</t>
  </si>
  <si>
    <t>PROTESTO - G F T DE OLIVEIRA</t>
  </si>
  <si>
    <t>COMITÊ DE CRÉDITO -  G F T DE OLIVEIRA</t>
  </si>
  <si>
    <t>DESLIGAMENTO - PEDRO ABRIL EVANGELISTA</t>
  </si>
  <si>
    <t>AUTALIZAÇÃO DO REPRESENTANTE LEGAL</t>
  </si>
  <si>
    <t>ANALISE DE CREDITO PARA COMITE PJ - UNIQUE FOODS</t>
  </si>
  <si>
    <t>ABERTURA DE CONTA PJ - CENTRO DE EXCELÊNCIAS EM CONSTELAÇÕES SISTEMICAS</t>
  </si>
  <si>
    <t>BOLETOS PAGOS 23/05/2024</t>
  </si>
  <si>
    <t>CRÉDITO - LIQUIDAÇÃO COBRANÇA 2.165,00</t>
  </si>
  <si>
    <t>CRÉDITO - TRANSFERÊNCIA - SINDIF - 3.388,28</t>
  </si>
  <si>
    <t>COMITÊ DE CRÉDITO - CONSAT SEGURANCA INTEGRADA LTDA</t>
  </si>
  <si>
    <t>EXCLUSÃO DE DÉBITOS AUTOMÁTICOS - DROGARIA PRECO JUSTO LTDA</t>
  </si>
  <si>
    <t>LIBERAÇÃO DE FAVORECIDO - PROBELA PERFUMES</t>
  </si>
  <si>
    <t>EXCLUSÃO CAIXA ECONÃ”MICA - CHARLES JOSE DE AMORIM</t>
  </si>
  <si>
    <t xml:space="preserve">COMUNICADO DE FALECIMENTO- MARIA FATIMA DE ARAUJO ALMEIDA </t>
  </si>
  <si>
    <t>DEVOLUÇÃO AOS HERDEIROS - CARLY BASTOS LOPES</t>
  </si>
  <si>
    <t>COMUNICADO DE Ã“BITO - HOZANA DE SOUZA NETO</t>
  </si>
  <si>
    <t>ANTECIPAÇÃO DE RECEBIVEIS INVICTA</t>
  </si>
  <si>
    <t xml:space="preserve">ABERTURA DE CONTA PJ - ACADEMIA SIMETRIA </t>
  </si>
  <si>
    <t>PLANILHA PARA LANÇAMENTO NO 2.0 - A. J. E. CONSERVACAO E LIMPEZA EIRELI</t>
  </si>
  <si>
    <t>CONSIGNADO SETOR PRIVADO</t>
  </si>
  <si>
    <t>DESLIGAMENTO CONTA PF - POLYANA MARTINS DE OLIVEIRA SOUTO</t>
  </si>
  <si>
    <t>SOLICITAÇÃO DE QUITAÇÃO DE CONTRATO</t>
  </si>
  <si>
    <t>PROTESTO -DIGITAL SEGURANCA ELETRONICA LTDA</t>
  </si>
  <si>
    <t>ENCERRAMENTO DE CONTA - TAGUAPEDRAS COMERCIO E ACABAMENTOS LTDA - ME</t>
  </si>
  <si>
    <t xml:space="preserve">SOLICITAÇÃO DE DESLIGAMENTO-SALATIEL BARREIRA SILVA </t>
  </si>
  <si>
    <t>PROGRAMAÇÃO DE DESCONTOS PARA INTEGRALIZAÇÃO DE CAPITAL</t>
  </si>
  <si>
    <t>ABERTURA DE CONTA CORRENTE: CLAUDIA REGINA JUSTINO FERNANDES</t>
  </si>
  <si>
    <t xml:space="preserve">COMITÊ DE CRÉDITO -   FÁTIMA DE MENESES FERNANDINO </t>
  </si>
  <si>
    <t>BOLETOS PAGOS 24/05/2024</t>
  </si>
  <si>
    <t>BOLETOS PAGOS REFERENTE A RATEIO DE PERDAS CREDLOJISTA - 24/05/2024</t>
  </si>
  <si>
    <t>PAGAMENTO DE CARTÃO DE CRÉDITO -COLEGIO CESARIO LTDA</t>
  </si>
  <si>
    <t>EXCLUSÃO BANCO DO BRASIL - NILMA LUCIA GONCALVES MENDES</t>
  </si>
  <si>
    <t>CANCELAMENTO DE CONTA CORRENTE</t>
  </si>
  <si>
    <t xml:space="preserve">AÇÃO URGENTE ATUALIZAÇÃO CADASTRAL </t>
  </si>
  <si>
    <t>ABERTURA DE CONTA CORRENTE PJ - JET FIT ACADEMIA DE GINASTICA LTDA</t>
  </si>
  <si>
    <t>Aguardando documentação do Associado ou Cliente</t>
  </si>
  <si>
    <t xml:space="preserve">ACESSOS </t>
  </si>
  <si>
    <t>QUITAÇÃO DE RATEIO DE PERDAS - GABRIELA NUNES ARTIAGA</t>
  </si>
  <si>
    <t>AVISO DE LANÇAMENTO - DAD CHEQUE COMPENSADO A MAIOR - WILSON MEIRA DA SILVA</t>
  </si>
  <si>
    <t>ALTERAÇÕES DE LIMITES</t>
  </si>
  <si>
    <t>RESTITUIÇÃO 1º LOTE IR - RECEBIMENTO DIA 31/05/24</t>
  </si>
  <si>
    <t>EXCLUSÃO BANCO DO BRASIL - TAMARA DE FATIMA CAMPOS PEREIRA</t>
  </si>
  <si>
    <t>DEVOLUÇÃO DE MAQUINA -SIPAG</t>
  </si>
  <si>
    <t>ABERTURA DE CONTA CAPITAL - FRANCISCA KARINE DE ANDRADE SANTOS</t>
  </si>
  <si>
    <t>EMISSÃO BOLETO - SEGURO DE VIDA EM GRUPO LIBERTY</t>
  </si>
  <si>
    <t>PORTABILIDADE VENDA - MARIA ADRIANA DE GOIS RIBEIRO</t>
  </si>
  <si>
    <t>DEBITO EM CONTA CORRENTE -  D.N. FAGUNDES</t>
  </si>
  <si>
    <t xml:space="preserve">LIBERAÇÃO DE NOVO APARELHO - LIDIANE PEREIRA DOS SANTOS </t>
  </si>
  <si>
    <t>ATUALIZAÇÃO CADASTRAL E ATUALIZAR A PROPOSTA DE CARTÃO</t>
  </si>
  <si>
    <t>ATUALIZAÇÃO CADASTRAL E CARTÃO DE CRÉDITO</t>
  </si>
  <si>
    <t>PAGAMENTO DE PARCELA EM ATRASO - MARCELA RIBEIRO ALVES</t>
  </si>
  <si>
    <t>BOLETOS PAGOS 27/05/2024</t>
  </si>
  <si>
    <t>PAGAMENTO DE ACORDO JUDICIAL - MARCELA PONTES DE CARVALHO SILVA 69623589115</t>
  </si>
  <si>
    <t>DEBITO EM CONTA CORRENTE - D.N. FAGUNDES</t>
  </si>
  <si>
    <t>QUITAÇÃO DE RATEIO DE PERDAS - RANULPHO &amp; MASCURY SERVICOS HOSPITALARES LTDA</t>
  </si>
  <si>
    <t>PAGAMENTO DE ACORDO JUDICIAL - C.P.S. - CONSTRUTORA PIACAVA SIMOES LTDA</t>
  </si>
  <si>
    <t>REGULARIZAÇÃO DE DÉBITO DE CARTÃO</t>
  </si>
  <si>
    <t>PAGAMENTO DE ACORDO JUDICIAL -  DISK ENTREGA DISTRIBUIDORA DE BEBIDAS LTDA</t>
  </si>
  <si>
    <t>AÇÃO JUDICIAL - G F T DE OLIVEIRA</t>
  </si>
  <si>
    <t xml:space="preserve">CADASTRO SISBR - NOVA COLABORADORA </t>
  </si>
  <si>
    <t>PLANILHA PARA LANÇAMENTO NO 2.0 - THYAGO COSTA BRITO FRANCISCO</t>
  </si>
  <si>
    <t>COMITÊ DE CRÉDITO -  ENIO DOS REIS VIEIRA</t>
  </si>
  <si>
    <t>TROCA DE SENHA DO SIPAG NET</t>
  </si>
  <si>
    <t>ABERTURA DE CONTA CORRENTE PJ - EDIFICIO ROGERIO II</t>
  </si>
  <si>
    <t xml:space="preserve">ANTECIPAÇÃO DE RECEBÍVEIS - INVICTA EMPREENDIMENTO  </t>
  </si>
  <si>
    <t xml:space="preserve">MANUTENÇÃO CHEQUE ESPECIAL </t>
  </si>
  <si>
    <t>COMITÊ DE CRÉDITO -  DF PET RACOES LTDA - CNPJ: 43.116.269/0001-40</t>
  </si>
  <si>
    <t>BOLETOS PAGOS 28/05/2024</t>
  </si>
  <si>
    <t>BOLETOS PAGOS REFERENTE A RATEIO DE PERDAS CREDLOJISTA - 28/05/2024</t>
  </si>
  <si>
    <t>RENEGOCIAÇÃO DE EMPRÉSTIMO CONSIGNADO</t>
  </si>
  <si>
    <t xml:space="preserve">DECOLUÇÃO DE CAPITAL - JOSÉ MARCIO ANDRIOTTI </t>
  </si>
  <si>
    <t>BAIXA DE CAPITAL PARA COBERTURA ADIANTAMENTO A DEPOSITANTE GERADO TARIFA</t>
  </si>
  <si>
    <t>PORTABILIDADE VENDA - JOSENILSON DE ARAUJO SANTOS</t>
  </si>
  <si>
    <t>LISTA DE EXCEDENTE DE CAPITAL AUTORIZAÇÃO Nº 249</t>
  </si>
  <si>
    <t>BAIXA DE DIVIDA CONSOLIDADA</t>
  </si>
  <si>
    <t>COMITÊ DE CRÉDITO - DROGARIA PRECO JUSTO LTDA - CNPJ: 23.999.989/0001-94</t>
  </si>
  <si>
    <t>QUITAÇÃO DE RATEIO DE PERDAS - PAULO HENRIQUE LINS REGES</t>
  </si>
  <si>
    <t>SOLICITAÇÃO DE INFORME</t>
  </si>
  <si>
    <t xml:space="preserve">DESLIGAMENTO CONTA PJ - CAMARA DE DIRIGENTES LOJISTAS DO DISTRITO FEDERAL </t>
  </si>
  <si>
    <t>CANCELAMENTO DE LIMITE DE CHEQUE ESPECIAL</t>
  </si>
  <si>
    <t>CONTA CORRENTE - ACESSO AO APP</t>
  </si>
  <si>
    <t>INTEGRALIZAÇÃO DE CAPITAL E PROGRAÇÃO DE DESCONTOS</t>
  </si>
  <si>
    <t>SALDO EM CONTA</t>
  </si>
  <si>
    <t>CAPITAL - SALDO DE CONTA CAPITAL</t>
  </si>
  <si>
    <t>AÇÃO JUDICIAL - BLL LOGISTIC EIRELI</t>
  </si>
  <si>
    <t>EMISSÃO DE CARTÃO DE DÉBITO/CRÉDITO</t>
  </si>
  <si>
    <t>CANCELAMENTO DE PACOTE DE SERVIÇOS DA C/C</t>
  </si>
  <si>
    <t>BOLETOS PAGOS REFERENTE A RATEIO DE PERDAS CREDLOJISTA - 29/05/2024</t>
  </si>
  <si>
    <t>SOLICITAÇÃO DE MÁQUINA SIPAG 2.0</t>
  </si>
  <si>
    <t>AÇÃO JUDICIAL - TOTTENHAM CONSULTORIA E ASSESSORIA EMPRESARIAL LTDA</t>
  </si>
  <si>
    <t>PAGAMENTO DE PROTESTO VIA CENPROT - COMARCA AUTO PECAS LTDA</t>
  </si>
  <si>
    <t>AUTERAÇÃO DE LIMITE DIÁRIO</t>
  </si>
  <si>
    <t>QUITAÇÃO DE RATEIO DE PERDAS - RODRIGO SOARES DA SILVA</t>
  </si>
  <si>
    <t>AÇÃO JUDICIAL -JOSE ODIFLAVIO DA SILVA 14939694801</t>
  </si>
  <si>
    <t>AÇÃO JUDICIAL -  VIVIAN DE SOUZA LIMA</t>
  </si>
  <si>
    <t>LANÇAMENTO DE TARIFA - EXCLUSÃO CCF</t>
  </si>
  <si>
    <t>QUITAÇÃO DE CARTÃO DE CRÉDITO</t>
  </si>
  <si>
    <t>COMITÊ DE CRÉDITO -  A. P. DE MELO JUNIOR</t>
  </si>
  <si>
    <t>ABERTURA DE CONTA PJ - AUTOTEC SERVICOS E BATERIAS LTDA</t>
  </si>
  <si>
    <t>DEBITO EM CONTA CORRENTE - PAT PROPAGANDA E PUBLICIDADE LTDA</t>
  </si>
  <si>
    <t>COMITÊ DE CRÉDITO - CLEONICE CERQUEIRA DE MENEZES BARBOSA</t>
  </si>
  <si>
    <t>COMITÊ DE CRÉDITO - GABRIELE CASTRO DA SILVA</t>
  </si>
  <si>
    <t>PORTABILIDADE VENDA - MARIA DAS GRACAS RODRIGUES ALVES</t>
  </si>
  <si>
    <t>COMITÊ DE CRÉDITO -  NATHALIA CAMPOS DE SOUSA</t>
  </si>
  <si>
    <t>COMITÊ DE CRÉDITO -  E F DIAS COMERCIO VAREJISTA DE FERRAMENTAS</t>
  </si>
  <si>
    <t>BOLETOS PAGOS - 31/05/2024</t>
  </si>
  <si>
    <t>BOLETOS PAGOS REFERENTE A RATEIO DE PERDAS CREDLOJISTA - 31/05/2024</t>
  </si>
  <si>
    <t>QUITAÇÃO DE RATEIO DE PERDAS - CLINICA ODONTOLOGICA SAUDE UNIVERSAL LTDA - ME</t>
  </si>
  <si>
    <t>AÇÃO JUDICIAL - LUCAS ARAUJO DE SOUZA</t>
  </si>
  <si>
    <t>AVISO DE VIAGEM</t>
  </si>
  <si>
    <t>ALTERAÇÃO DE LIMITE DIÁRIO - LÊCIA HELENA RODRIGUES LIMA</t>
  </si>
  <si>
    <t>COMPROVANTE DE PAGAMENTO E TRANSFERÊNCIA</t>
  </si>
  <si>
    <t>PROGRAMAÇÕES CARTÃO DE CRÉDITO - 03/06/2024</t>
  </si>
  <si>
    <t>ALTERAÇÃO DE LIMITE DIÁRIO - HMX - COMÉRCIO</t>
  </si>
  <si>
    <t>DESBLOQUEIO DA FUNÇÃO CRÉDITO</t>
  </si>
  <si>
    <t>PROVIDENCIAR AÇÃO JUDICIAL - MADEIREIRA E TRANSPORTADORA BRAUNA LTDA</t>
  </si>
  <si>
    <t xml:space="preserve">RENOVAÇÃO CONTRATO CONSIGNADO- VANDA MARIA BRAGA </t>
  </si>
  <si>
    <t>AÇÃO JUDICIAL - JOAQUIM LINHARES DE JESUS</t>
  </si>
  <si>
    <t>PAGAMENTO DE ACORDO DE RATEIO DE PERDAS -  RHM VALADAO LTDA</t>
  </si>
  <si>
    <t>PAGAMENTO DE ACORDO DE RATEIO DE PERDAS - RHM VALADAO LTDA</t>
  </si>
  <si>
    <t>QUITAÇÃO DE CONTRATO - USO DE CAPITAL</t>
  </si>
  <si>
    <t xml:space="preserve">ABERTURA DE CONTA SALÁRIO-MICHELI ALIQUI DA ROSA </t>
  </si>
  <si>
    <t>CONTA SALÁRIO - BMG FOODS</t>
  </si>
  <si>
    <t>BOLETOS PAGOS 03/06/2024</t>
  </si>
  <si>
    <t>PROTOCOLOS MÊS DE JUNHO/2024 _ PJ</t>
  </si>
  <si>
    <t>PROTOCOLOS MÊS DE JUNHO/2024 _ PF</t>
  </si>
  <si>
    <t>DESCONTO DE JUROS - CENTRO DE ENSINO E CONSULTORIA EDUCACIONAL LTDA</t>
  </si>
  <si>
    <t>REGULARIZAÇÃO DE TÍTULOS ANTECIPADOS EM ATRASO</t>
  </si>
  <si>
    <t>RENOVAÇÃO CONTRATO CONSIGNADO- ELVIRA DE PAULA BATISTA</t>
  </si>
  <si>
    <t>CAPITAL CONSIGNADO NA ANALÍTICA DE MAIO 2024</t>
  </si>
  <si>
    <t>ANTECIPAÇÃO DE RECEBIVEIS - INVICTA</t>
  </si>
  <si>
    <t>ENVIO DE MALOTE - SENHA</t>
  </si>
  <si>
    <t xml:space="preserve">ABERTURA DE CONTA CORRENTE PF - WILSON SANTOS DE ARAUJO </t>
  </si>
  <si>
    <t>DESLIGAMENTO: CLAUDIA ARAUJO CAETANO DA SILVA CPF: 154.723.418-09</t>
  </si>
  <si>
    <t>ABERTURA DE CONTA - JOSÉ ALCIONE SILVA MUNIZ</t>
  </si>
  <si>
    <t>CRÉDITO PESSOAL - ADIANTAMENTO DE 13º</t>
  </si>
  <si>
    <t>ENCERRAMENTO DE CONTA - HOSPITAL VETERINARIO B &amp; D EIRELI - CNPJ 28568709000107</t>
  </si>
  <si>
    <t>EMPRESTIMO CONSIGANDO PRIVADO FUNCIONÁRIA CREDFAZ</t>
  </si>
  <si>
    <t>CANCELAMENTO CAPITALIZAÇÃO</t>
  </si>
  <si>
    <t>FILTRO DE LINHA</t>
  </si>
  <si>
    <t xml:space="preserve">SOLICITAÇÃO DE MATERIAL </t>
  </si>
  <si>
    <t>BOLETOS PAGOS 04/06/2024</t>
  </si>
  <si>
    <t>BOLETOS PAGOS REFERENTE A RATEIO DE PERDAS CREDLOJISTA -04/06/2024</t>
  </si>
  <si>
    <t>PORTABILIDADE VENDA - CESAR MARMORE RIOS MOTA</t>
  </si>
  <si>
    <t>PORTABILIDADE VENDA - MIGUEL COIMBRA NETO</t>
  </si>
  <si>
    <t>PROTESTO - ADEMAR SILVA DA CAMARA JUNIOR</t>
  </si>
  <si>
    <t>QUITAÇÃO DE RATEIO DE PERDAS - JELCINEA RODRIGUES DE OLIVEIRA SILVA</t>
  </si>
  <si>
    <t>DEPÃ“SITO VIA PIX - SONIA PREARD SOUZA MOTA</t>
  </si>
  <si>
    <t>CRÉDITO - PIX - MARIA REVANE - 10,00</t>
  </si>
  <si>
    <t>DEPOSITO VIA PIX -MARIA REVANE CUNHA DE LACERDA LEITE</t>
  </si>
  <si>
    <t>ACESSO CONTA-CORRENTE JOSE ADAUTO</t>
  </si>
  <si>
    <t>AÇÃO JUDICIAL - ISAAC NICACIO PEREIRA</t>
  </si>
  <si>
    <t>SENHA DE ACESSO E EFETIVAÇÃO</t>
  </si>
  <si>
    <t>ABERTURA DE CONTA CORRENTE  - THELIA THOPHILO BEZERRA</t>
  </si>
  <si>
    <t xml:space="preserve">CANCELAMENTO DE CARTÃO </t>
  </si>
  <si>
    <t>APLICAÇÕES FINANCEIRAS</t>
  </si>
  <si>
    <t>AÇÃO JUDICIAL -GLADYS RAIANE OLIVEIRA DA COSTA 77646673587</t>
  </si>
  <si>
    <t xml:space="preserve">COMITÊ DE CRÉDITO - HMX - CONSTRUCOES E FUNDACOES LTDA </t>
  </si>
  <si>
    <t>PORTABILIDADE VENDA - CECILIO FELINTO DE OLIVEIRA NETO</t>
  </si>
  <si>
    <t>PORTABILIDADE VENDA - MARIA REGINA SOARES PIRES GONCALVES</t>
  </si>
  <si>
    <t>BOLETOS PAGOS 05/06/2024</t>
  </si>
  <si>
    <t>BOLETOS PAGOS REFERENTE A RATEIO DE PERDAS CREDLOJISTA - 05/06/2024</t>
  </si>
  <si>
    <t>MANUTENÇÃO DE LIMITE DE CHEQUE ESPECIAL</t>
  </si>
  <si>
    <t>PAGAMENTO DE PROTESTO VIA CENPROT - DENALI CONSULTORIA IMOBILIARIA LTDA</t>
  </si>
  <si>
    <t>PAGAMENTO CARTÃO DE CRÉDITO - CARLOS EDUARDO GONÇALVES- FALECIDO.</t>
  </si>
  <si>
    <t>LIQUIDAR DÍVIDA CONSOLIDADA  DO CARTÃO DE CRÉDITO- CARLOS EDUARDO GONÇALVES  - FALECIDO</t>
  </si>
  <si>
    <t>CREDENCIAMENTO SIPAG 2.0 - SOUL SERVIÇOS</t>
  </si>
  <si>
    <t>PAGAMENTO DE ACORDO JUDICIAL - RAIMUNDO JOAO DE DEUS GOMES</t>
  </si>
  <si>
    <t>COMUNICAÇÃO E TRATATIVAS DE Ã“BITO - LUISA HELENA LOPES BERND</t>
  </si>
  <si>
    <t>ABERTURA DE CONTA PJ - AUTO POSTO FENIX (FILIAL)</t>
  </si>
  <si>
    <t>DEPOSITO VIA PIX - SONIA PREARD SOUZA MOTA</t>
  </si>
  <si>
    <t>DESBLOQUEIO CARTÃO ADICIONAL</t>
  </si>
  <si>
    <t>CARTÃO - ADICIONAL</t>
  </si>
  <si>
    <t>DEPOSITO VIA PIX -SONIA PREARD SOUZA MOTA</t>
  </si>
  <si>
    <t>COMITÊ DE CRÉDITO - CAMARA DE DIRIGENTES LOJISTAS DO DISTRITO FEDERAL</t>
  </si>
  <si>
    <t>DÉBITO EM CONTA CORRENTE - CLAUDIA DOLORES ROSA</t>
  </si>
  <si>
    <t>DEVOLUÇÃO FOLHA DE MAIO -2024</t>
  </si>
  <si>
    <t>AVALIAÇÃO DE ACORDO EXTRA JUDICIAL PARA PAGAMENTO DE CARTÃO</t>
  </si>
  <si>
    <t>IMPLANTAÇÃO QR/PIX NO BOLETOS EMITIDOS - CONTABILIDADE EXATA LTDA</t>
  </si>
  <si>
    <t>DEVOLUÇÕES DE VALORES RECEBIDOS A MAIOR - ANALÍTICA DE MAIO DE 2024</t>
  </si>
  <si>
    <t>PAGAMENTO DE ACORDO JUDICIAL - BANCO DO BRASIL 1 - 03/06/2024</t>
  </si>
  <si>
    <t>QUESTIONAMENTO</t>
  </si>
  <si>
    <t>BOLETOS PAGOS 06/06/2024</t>
  </si>
  <si>
    <t>BOLETOS PAGOS REFERENTE A RATEIO DE PERDAS CREDLOJISTA - 06/06/2024</t>
  </si>
  <si>
    <t xml:space="preserve">BOLETO PAGO REFERENTE A SEGURO DE VIDA 06/06/2024 - IVONE MEDEIROS GUIMARAAES </t>
  </si>
  <si>
    <t>COMUNICAÇÃO E TRATATIVAS DE Ã“BITO -NADYR CORREIA SIMÕES</t>
  </si>
  <si>
    <t>ABERTURA DE CONTA CORRENTE PJ - UGO FERNANDO LANGKAMMER 02751958133</t>
  </si>
  <si>
    <t>NOVO EMPRÉSTIMO CONSIGNADO-NILZA DOS SANTOS GOMES</t>
  </si>
  <si>
    <t xml:space="preserve">ENVIO DE SENHA DE 04 DIGITOS </t>
  </si>
  <si>
    <t>ENCERRAMENTO DE CONTA - HENRIQUE SILVA MESQUITA</t>
  </si>
  <si>
    <t>DEVOLUÇÃO AOS HERDEIROS - MARIA APARECIDA LOPES DOS REIS</t>
  </si>
  <si>
    <t>PAGAMENTO DE ACORDO DE RATEIO DE PERDAS - SENACON CONTABILIDADE EIRELI</t>
  </si>
  <si>
    <t>CANCELAMENTO FUNÇÃO CRÉDITO E EMISSÃO DE PURO DÉBITO.</t>
  </si>
  <si>
    <t>PAGAMENTO DE ACORDO DE RATEIO DE PERDAS - RAQUEL DIAS PINTO</t>
  </si>
  <si>
    <t xml:space="preserve">DESLIGAMENTO CONTA CORRENTE PF - ADRIANA NUNES DA SILVA </t>
  </si>
  <si>
    <t xml:space="preserve">QUITAÇÃO DE OCNTRATO E DESLIGAMENTO - NOELSON OLIVEIRA BARBOSA </t>
  </si>
  <si>
    <t>IMPLANTAÇÃO DE LIMITE DE CHEQUE ESPECIAL - MARQUES E DUARTE LTDA</t>
  </si>
  <si>
    <t>IMPLANTAÇÃO DE LIMITE DE CARTÃO DE CRÉDITO - MARQUES E DUARTE LTDA</t>
  </si>
  <si>
    <t>ABERTURA DE CONTA CORRENTE - MARCOS MARQUES MARTINS MAIA</t>
  </si>
  <si>
    <t>REPOSIÇÃO DE CARTÃO TITULAR E CARTÃO ADICIONAL.</t>
  </si>
  <si>
    <t xml:space="preserve">EXCEDENTE DE CAPITAL: RONI PETERSON BERNARDINO DE BRITO </t>
  </si>
  <si>
    <t>RESCISÃO CONTRATUAL CONBRAL S A  CONSTRUTORA - NOELSON OLIVEIRA BARBOSA</t>
  </si>
  <si>
    <t>BOLETOS PAGOS 07/06/2024</t>
  </si>
  <si>
    <t>RELATÃ“RIO SERPRO REF. A FOLHA DE MAIO 2024</t>
  </si>
  <si>
    <t>BOLETO PAGO REFERENTE A RATEIO DE PERDAS CREDLOJISTA - 07/06/2024</t>
  </si>
  <si>
    <t>PAGAMENTO DE ACORDO JUDICIAL - MENINA MOCA MULTMARCAS ROUPAS CALCADOS E CONFECCOES</t>
  </si>
  <si>
    <t>QUITAÇÃO DE RATEIO DE PERDAS -  RAQUEL DIAS PINTO</t>
  </si>
  <si>
    <t>PAGAMENTO DE PARCELA EM ATRASO - SILVANIRA REGINA VALENTE DA SILVA</t>
  </si>
  <si>
    <t>EXCLUSÃO TEIMOSINHA  - MARIA APARECIDA MORAIS DA SILVA</t>
  </si>
  <si>
    <t xml:space="preserve">AÇÃO JUDICIAL - EDVALDO TITO DA CUNHA </t>
  </si>
  <si>
    <t>AÇÃO JUDICIAL - ELI LOPES DA SILVA</t>
  </si>
  <si>
    <t>RESERVA DE MARGEM</t>
  </si>
  <si>
    <t>INTEGRALIZAÇÃO DE CAPITAL FOLHA GDF_MAIO 2024</t>
  </si>
  <si>
    <t>REDUÇÃO DE LIMITE DO CARTÃO DE CRÉDITO</t>
  </si>
  <si>
    <t>ALTERAÇÃO DE TELEFONE</t>
  </si>
  <si>
    <t>COMITÊ DE CREDITO - ANTONIO JOSE DA SILVA</t>
  </si>
  <si>
    <t>OCORRENCIA DE FRAUDE PIX</t>
  </si>
  <si>
    <t>DEVOLUÇÃO- PARA CONTA JUDICIAL- LUIZ BOAVENTURA COSTA</t>
  </si>
  <si>
    <t>ABERTURA DE CONTA CAPITAL - ASSOCIAÇÃO DOS MOR5ADORES DA CHACARA 57 - CNPJ: 07.469.713/0001-48</t>
  </si>
  <si>
    <t>AVISO DE LANÇAMENTO -  TARIFA DE MICROFILMAGEM DE CHEQUES - JR COMERCIO DE MADEIRAS</t>
  </si>
  <si>
    <t>SENHA DE ACESSO SIPAGNET</t>
  </si>
  <si>
    <t>BOLETOS PAGOS 10/06/2024</t>
  </si>
  <si>
    <t>BOLETOS PAGOS REFERENTE A RATEIO DE PERDAS CREDLOJISTA - 10/06/2024</t>
  </si>
  <si>
    <t>AGAMENTO DE ACORDO JUDICIAL - ONEPAV ATACADO LTDA</t>
  </si>
  <si>
    <t>AÇÃO JUDICIAL - ALESSANDRA NAUMANN PINHEIRO 03581967952</t>
  </si>
  <si>
    <t>CRÉDITO PESSOAL - ADIANTAMENTO DE IRPF</t>
  </si>
  <si>
    <t>AÇÃO JUDICIAL - ALONCIO DOS SANTOS FILHO</t>
  </si>
  <si>
    <t>REENVIO DO CARTÃƒ O DE DÉBITO</t>
  </si>
  <si>
    <t>SOLICITAÇÃO DE ACESSO: PGPC</t>
  </si>
  <si>
    <t>PLANILHA PARA LANÇAMENTO NO 2.0 - IVANILDO DE LIMA TRINDADE</t>
  </si>
  <si>
    <t xml:space="preserve">SOLICITAÇÃO DE EXTRATO CONTA CORRENTE </t>
  </si>
  <si>
    <t>PROTESTO - JOAO LUIZ DOS SANTOS</t>
  </si>
  <si>
    <t>RATEIO DE PERDAS - SERASA - GLAUCIENE DOS ANJOS BARBOSA</t>
  </si>
  <si>
    <t>ADMISSÃO E ABERTURA DE CONTA CORRENTE IGREJA CRISTA KLEMA</t>
  </si>
  <si>
    <t>RENOVAÇÃO DE EMPRÉSTIMO CONSIGNADO PRIVADO ATLÃ‚NTIDA</t>
  </si>
  <si>
    <t>ANALISE DE CREDITO PARA COMITE PJ - CMB CONSULTORIA - CARTÃO DEWCREDITO</t>
  </si>
  <si>
    <t>ANALISE DE CREDITO PARA COMITE PJ - CMB CONSULTORIA - CHEQUE ESPECIAL</t>
  </si>
  <si>
    <t>ANALISE DE CREDITO PARA COMITE PJ - TRANSLUANA TRANSPORTES RODOVIARIO LTDA</t>
  </si>
  <si>
    <t xml:space="preserve">REPOSIÇÃO DE CARTÃO DE DEBITO E CRÉDITO </t>
  </si>
  <si>
    <t>TESOUREIRO ELETRONICO PA 07</t>
  </si>
  <si>
    <t>TESOUREIRO ELETRÔNICO - GLORY</t>
  </si>
  <si>
    <t>BOLETOS PAGOS 11/06/2024</t>
  </si>
  <si>
    <t>EXCLUSÃO CONSIGNAÇÃO - AGUINALDO TORRES LUCIO</t>
  </si>
  <si>
    <t>SOLICITAÇÃO DE CERTIDÃO DE Ã“BITO - NATANAEL FURTADO DE MELO</t>
  </si>
  <si>
    <t xml:space="preserve">ANTECIPAÇÃO DE RECEBÍVEIS - SET SERVIÇOS </t>
  </si>
  <si>
    <t>Francisca Santos</t>
  </si>
  <si>
    <t>AMORTIZAÇÃO DE CONTRATO - LUISA ALENCAR COSTA NASCIMENTO</t>
  </si>
  <si>
    <t>NOVO EMPRÉSTIMO CONSIGNADO-GLORIA MARCIA BARCELLOS MARINHO</t>
  </si>
  <si>
    <t>CRÉDITO CARTÃ“RIO</t>
  </si>
  <si>
    <t>PAGAMENTO DE ACORDO JUDICIAL -THYAGO COSTA BRITO FRANCISCO</t>
  </si>
  <si>
    <t>PAGAMENTO DE ACORDO JUDICIAL -BRUNO DARES ALVES</t>
  </si>
  <si>
    <t>ABERTURA DE CONTA CORRENTE PJ - DEDE AUTO CENTER - LANTERNAGEM E PINTURA LTDA</t>
  </si>
  <si>
    <t>SEGURO DE VIDA</t>
  </si>
  <si>
    <t>COMITÊ DE CRÉDITO - MARCOS VINICIUS CARDOSO SOUZA</t>
  </si>
  <si>
    <t xml:space="preserve">ATUALIZAÇÃO CADASTRAL E CARTÃO </t>
  </si>
  <si>
    <t>FRAUDE TELEFONE</t>
  </si>
  <si>
    <t>CADASTRO NOVO - MARLENE OLIVEIRA MEDEIROS MOURA</t>
  </si>
  <si>
    <t>CRÉDITO CONSIGNADO SETOR PRIVADO - ALAN FRANCISCO FERREIRA</t>
  </si>
  <si>
    <t>REEMBOLSO DE FRAUDE CARTÃO DE DÉBITO -  ALFREDO MIRANDA DE LEMOS</t>
  </si>
  <si>
    <t>ABERTURA DE CONTA PF - ANGELA BEZERRA ALVES</t>
  </si>
  <si>
    <t xml:space="preserve">SENHA DE CARTÃO </t>
  </si>
  <si>
    <t>BOLETOS PAGOS 12/06/2024</t>
  </si>
  <si>
    <t>BOLETOS PAGOS REFERENTE A RATEIO DE PERDAS CREDLOJISTA - 12/06/2024</t>
  </si>
  <si>
    <t>EXCLUSÃO CONSIGNAÇÃO - REGINA CELIA SANTOS DE FREITAS</t>
  </si>
  <si>
    <t>DESLIGAMENTO:  CARLOS ALBERTO FREIRE CPF: 096.211.564-91</t>
  </si>
  <si>
    <t>DEVOLUÇÃO AOS HERDEIROS - PAULO SOTERO PIRES COSTA</t>
  </si>
  <si>
    <t>DÉBITO EM CONTA CORRENTE - MARLENE AGREDA DA MOTTA</t>
  </si>
  <si>
    <t>QUITAÇÃO DE RATEIO DE PERDAS - AMERISLEY GONCALVES DE OLIVEIRA FERNANDES</t>
  </si>
  <si>
    <t>QUITAÇÃO DE RATEIO DE PERDAS - DROGARIA HIPER-FARMA LTDA</t>
  </si>
  <si>
    <t>QUITAÇÃO DE RATEIO DE PERDAS - GLAUCIENE DOS ANJOS BARBOSA</t>
  </si>
  <si>
    <t>QUITAÇÃO DE RATEIO DE PERDAS - POLYANNA DE JESUS OLIVEIRA DE SOUZA</t>
  </si>
  <si>
    <t>EMPRESTIMO CONSIGNADO NOVO - ASSOCIADA NOVA - MARLENE OLIVEIRA MEDEIROS MOURA</t>
  </si>
  <si>
    <t>ANTECIPAÇÃO DE RECEBÍVEIS - COMERCIO DE TOLDOS SOMBREAR LTDA</t>
  </si>
  <si>
    <t>CERTIDÃO DE OBITO</t>
  </si>
  <si>
    <t>RENOVAÇÃO LIMITE DE CHEQUE ESPECIAL - ANTONIO ARAUJO FILHO</t>
  </si>
  <si>
    <t>ANALISE DE CREDITO PARA COMITE PJ -REAL DIVISORIAS</t>
  </si>
  <si>
    <t>RENOVAÇÃO LIMITE DE CHEQUE ESPECIAL - 23.966.688 WILSON MEIRA DA SILVA</t>
  </si>
  <si>
    <t>PORTABILIDADE VENDA - LUIS SANTOS DE SOUSA</t>
  </si>
  <si>
    <t xml:space="preserve">APLICAÇÃO FINANCEIRA  : MARLENE DE FATIMA CAMBRAIA </t>
  </si>
  <si>
    <t>PORTABILIDADE VENDA - VALDEMAR FLORES MENDONÇA</t>
  </si>
  <si>
    <t>PORTABILIDADE VENDA - MARIA DAS GRAÇAS RODRIGUES ALVES</t>
  </si>
  <si>
    <t>PORTABILIDADE VENDA - AUGUSTO CESAR CANTANHEDE</t>
  </si>
  <si>
    <t>REATIVAÇÃO DE MAQUINAS SIPAG 2.0</t>
  </si>
  <si>
    <t>CREDENCIAMENTO SIPAG 2.0 - AUTO POSTO FÊNIX FILIAL 02</t>
  </si>
  <si>
    <t>BOLETO DE QUITAÇÃO DE CONTRATO</t>
  </si>
  <si>
    <t>CEDENTE BOLETO PAGO 13-06-2024 -  RATEIO</t>
  </si>
  <si>
    <t>CEDENTE BOLETO PAGO 13-03-2024 -  LANÇAMENTO</t>
  </si>
  <si>
    <t xml:space="preserve">SOLICITAÇÃO DE CANCELAMENTO E REEMBOLSO DO SEGURO PRESTAMISTA - MÍRIAM CAROLINE GOMES PEREIRA </t>
  </si>
  <si>
    <t>PAGAMENTO DE CRÉDITO CONSIGNADO</t>
  </si>
  <si>
    <t>SAQUE DE SALDO RECLASSIFICADO</t>
  </si>
  <si>
    <t>REPACTUAÇÃO DE EMPRÉSTIMO</t>
  </si>
  <si>
    <t>CANCELAMENTO DE CARTÃO DE CRÉDITO - MARCOS FERNANDES MARINHO.</t>
  </si>
  <si>
    <t>ANTECIPAÇÃO DE 13º SALÁRIO</t>
  </si>
  <si>
    <t>DOCUMENTOS PARA ATUALIZAÇÃO CADASTRAL - I J COMERCIAL</t>
  </si>
  <si>
    <t>COMITÊ DE CRÉDITO -FRANCISCA HELENA PEREIRA LIMA</t>
  </si>
  <si>
    <t>SOLICITAÇÃO DE ANÁLISE  AZUILMA MARIA DE ANDRADE DOS SANTOS</t>
  </si>
  <si>
    <t>BOLETO - METLIFE - VENCIMENTO 30.06.2024</t>
  </si>
  <si>
    <t>BOLETOS PAGOS 14/06/2024</t>
  </si>
  <si>
    <t>BOLETOS PAGOS REFERENTE A RATEIO DE PERDAS CREDLOJISTA - 14/06/2024</t>
  </si>
  <si>
    <t>BOLETO - SICOOB SEGURADORA - VENCIMENTO  18.06.2024</t>
  </si>
  <si>
    <t>RECISÃO CONTRATUAL CONBRAL  - AGNILDO JESUS DOS SANTOS</t>
  </si>
  <si>
    <t>PAGAMENTO DE PARCELA EM ATRASO - JAYRA PORTELA CARDOSO PIMENTEL</t>
  </si>
  <si>
    <t>PAGAMENTO DE ENTRADA ACORDO DE RATEIO DE PERDAS - CW COMERCIO DE CONFECCOES LTDA</t>
  </si>
  <si>
    <t>PAGAMENTO DE ENTRADA DE ACORDO DE RATEIO DE PERDAS - PHENIX BRASIL COMERCIO DE ROUPAS INFANTIL E ACESSÃ“RIOS</t>
  </si>
  <si>
    <t xml:space="preserve">SENHA DE ACESSO SIPAG </t>
  </si>
  <si>
    <t>PAGAMENTO DE ENTRADA DE ACORDO DE RATEIO DE PERDAS - RUBI BRASIL COMERCIO DE CALÇADOS E ACESSÃ“RIOS LTDA</t>
  </si>
  <si>
    <t>ENCERRAMENTO DE CONTA - CLENILCE LIMA DA SILVA TEQUILA BAR LTDA</t>
  </si>
  <si>
    <t>PAGAMENTO DE ENTRADA DE ACORDO DE RATEIO DE PERDAS - TRIUNFO BRASIL COMERCIO DE CONFECCOES LTDA</t>
  </si>
  <si>
    <t>PAGAMENTO DE ACORDO JUDICIAL -  IVANILDO DE LIMA TRINDADE</t>
  </si>
  <si>
    <t>ESTORNO DE DESCONTO DE PPR</t>
  </si>
  <si>
    <t>QUITAÇÃO DE RATEIO DE PERDAS - CLEIA BATISTA DE MORAES</t>
  </si>
  <si>
    <t>QUITAÇÃO DE RATEIO DE PERDAS - MARIA APARECIDA DE OLIVEIRA VILAS BOAS 60247827134</t>
  </si>
  <si>
    <t>PAGAMENTO DE ACORDO DE RATEIO DE PERDAS - PRIMEIRA OPCAO DISTRIBUIDORA DE PRODUTOS PARA PET</t>
  </si>
  <si>
    <t>REATIVAÇÃO DE LIMITE DE CARTÃO DE CRÉDITO</t>
  </si>
  <si>
    <t xml:space="preserve">RESCISÃO CONTRATUAL CONBRAL - GILVANISSON RODRIGUES DA SILVA XAVIER </t>
  </si>
  <si>
    <t>PROTESTO -MARILENE HENRIQUE DE SIQUEIRA FERNANDES</t>
  </si>
  <si>
    <t>DESLIGAMENTO:  PAULO ANTONIO RENATO FRREEIRA CPF: 346.142.828-06</t>
  </si>
  <si>
    <t>SALDO PARA QUITAÇÃO</t>
  </si>
  <si>
    <t>SOLICITAÇÃO DE CONTATO - ANTONIO DOS SANTOS ALVES FILHO</t>
  </si>
  <si>
    <t>SUBSTITUIÇÃO DO TECLADO</t>
  </si>
  <si>
    <t>SOLICITAÇÃO DE RENEGOCIAÇÃO -</t>
  </si>
  <si>
    <t>ABERTURA DE CONTA CAPITAL - MARIA NEIDE PEREIRA LIMA DE SOUZA TOLEDO GUSMÃO OLIVEIRA - CPF.: 185.478.421-87</t>
  </si>
  <si>
    <t>RENOVAÇÃO LIMITE DE CHEQUE ESPECIAL - ANTONIO RANDES GONCALVES SILVA</t>
  </si>
  <si>
    <t>TROCA DE EQUIPAMENTO</t>
  </si>
  <si>
    <t>COMITÊ DE CRÉDITO - CONTRATUS ASSESSORIA CONTABIL S/S</t>
  </si>
  <si>
    <t>BOLETOS PAGOS 17/06/2024</t>
  </si>
  <si>
    <t>BOLETOS PAGOS REFERENTE A RATEIO DE PERDAS CREDLOJISTA -  17/06/2024</t>
  </si>
  <si>
    <t>ALTERAÇÃO DE LIMITE DE TRANSFERÊNCIA PJ - DROGARIA GK LTDA</t>
  </si>
  <si>
    <t>ENVIO DE MALOTE - CARTÃO</t>
  </si>
  <si>
    <t>SOLICITAÇÃO DOCUMENTAÇÃO IRON</t>
  </si>
  <si>
    <t>TRANSFERÊNCIA AWK EDITORA</t>
  </si>
  <si>
    <t>TERMO DE RESPONSABILIDADE - MICROCOMPUTADOR PORTÁTIL DELL VOSTRO</t>
  </si>
  <si>
    <t>PAGAMENTO DE PARCELA EM ATRASO - SIMONE CRISTINA BERTULIO</t>
  </si>
  <si>
    <t>RENEGOCIAÇÃO PORTABILIDADES CONSIGNADAS</t>
  </si>
  <si>
    <t>COMITÊ DE CRÉDITO - P &amp; C EMPREENDIMENTOS IMOBILIÁRIOS EIRELI</t>
  </si>
  <si>
    <t>DEBITO EM CONTA CORRENTE - CARLOS GIL LOPES RODRIGUES</t>
  </si>
  <si>
    <t>COMITÊ DE CRÉDITO - SANTA MARTA COMERCIO DE ALIMENTOS EIRELI</t>
  </si>
  <si>
    <t>PROTESTO - RODRIGO OTAVIO ALVES ABREU</t>
  </si>
  <si>
    <t>ABERTURA DE CONTA CORRENTE PJ - J R R JUNIOR PIZZARIA LTDA</t>
  </si>
  <si>
    <t xml:space="preserve">COMITÊ DE CRÉDITO - ADEMAR SILVA DA CAMARA JUNIOR </t>
  </si>
  <si>
    <t>COMITÊ DE CRÉDITO - BALAS PARAISO INDUSTRIA E COMERCIO LTDA - ME</t>
  </si>
  <si>
    <t>COMITÊ DE CRÉDITO -  MARIA APARECIDA  DE MATTOS</t>
  </si>
  <si>
    <t>ABERTURA DE CONTA PJ - AUTO POSTO FENIX - FILIAL 03</t>
  </si>
  <si>
    <t>ABERTURA DE CONTA PJ - AUTO POSTO FENIX - FILIAL 04</t>
  </si>
  <si>
    <t>LIBERAÇÃO DE EMPRESTIMO CONSIGNADO PRIVADO ASSEFAZ</t>
  </si>
  <si>
    <t>DÉBITO EM CONTA CORRENTE - MARCELO SOARES COELHO</t>
  </si>
  <si>
    <t>PORTABILIDADE VENDA - HELIO MOREIRA DA SILVA</t>
  </si>
  <si>
    <t>DESCONTO DE JUROS  - WILSON CARLOS DUARTE ARAUJO</t>
  </si>
  <si>
    <t>BOLETOS PAGOS 18/06/2024</t>
  </si>
  <si>
    <t>BOLETOS PAGOS REFERENTE A RATEIO DE PERDAS CREDLOJISTA -  18/06/2024</t>
  </si>
  <si>
    <t>DESLIGAMENTO - ROBERTA ROMA ISAIAS DOS MARTELINE - CPF: 088.879.158-57- CONTINUAÇÃO DA O.S 36415</t>
  </si>
  <si>
    <t>CANCELAMENTO DE ESTABELECIMENTOS - SIPAG</t>
  </si>
  <si>
    <t>FOLHA DE PAGAMENTO - TARIFA DE MANUTENÇÃO DE CARTÕES CONTA SALARIO</t>
  </si>
  <si>
    <t>DESLIGAMENTO COMBRAL</t>
  </si>
  <si>
    <t>QUITAÇÃO DE RATEIO DE PERDAS - CAPITAL MINI MERCADO E DISTRIBUIDORA LTDA</t>
  </si>
  <si>
    <t>LIMITE DE CARTÃO</t>
  </si>
  <si>
    <t>DESVINCULAÇÃO DO PIX</t>
  </si>
  <si>
    <t>ENCERRAMENTO DE CONTA PJ</t>
  </si>
  <si>
    <t xml:space="preserve">RENOVAÇÃO CONTRATO CONSIGNADO- MARIA CLARISSE SOUSA DE OLIVEIRA </t>
  </si>
  <si>
    <t xml:space="preserve">ANTECIPAÇÃO DE RECEBÍVEIS - COMÉRCIO DE TOLDOS </t>
  </si>
  <si>
    <t>DESLIGAMENTO - DJ COMÉRCIO DE BIJUTERIAS E ACESSÃ“RIOS</t>
  </si>
  <si>
    <t>PORTABILIDADE VENDA - LUCIO DOS SANTOS</t>
  </si>
  <si>
    <t>EXCLUSÃO PARCELA CAPITAL</t>
  </si>
  <si>
    <t>EMISSÃO DE CONTRATO</t>
  </si>
  <si>
    <t xml:space="preserve">ASSOCIAÇÃO </t>
  </si>
  <si>
    <t>ABERTURA DE CONTA PJ - ARAUJO FALCAO ODONTOLOGIA LTDA</t>
  </si>
  <si>
    <t>TRASFERENCIA</t>
  </si>
  <si>
    <t xml:space="preserve">ATUALIZAÇÃO CADASTRAL E ATUALIZAR </t>
  </si>
  <si>
    <t>DESBLOQUEIO FUNÇÃO SAQUE PRESENCIAL CARTÃO DE CRÉDITO</t>
  </si>
  <si>
    <t>IMPLANTAÇÃO DE LIMITE DE CARTÃO DE CHEQUE ESPECIAL</t>
  </si>
  <si>
    <t>ELIMINAÇÃO - BENJAMIN WALTON BRACKIN</t>
  </si>
  <si>
    <t>BOLETOS PAGOS 20/06/2024</t>
  </si>
  <si>
    <t>BOLETOS PAGOS REFERENTE A RATEIO DE PERDAS CREDLOJISTA - 19/06/2024</t>
  </si>
  <si>
    <t>BOLETOS PAGOS 19/06/2024</t>
  </si>
  <si>
    <t>PAGAMENTO DE CARTÃO DE CRÉDITO - BENTO AFONSO DOS SANTOS</t>
  </si>
  <si>
    <t>PROBLEMAS NA TELEFONIA DO PA TAGUATINGA</t>
  </si>
  <si>
    <t>LIMITE DIÁRIO AUMENTO</t>
  </si>
  <si>
    <t>PAGAMENTO DE CARTÃO DE CRÉDITO -MARIA APARECIDA DE CAMPOS</t>
  </si>
  <si>
    <t>PAGAMENTO DE ACORDO DE RATEIO DE PERDAS - IDENILSON DA SILVA SANTOS</t>
  </si>
  <si>
    <t xml:space="preserve">PROPOSTA DE CREDITO PJ - IDEAL RELOGIOS </t>
  </si>
  <si>
    <t>WHATSAPP AGENCIA PA 05 BANIDO</t>
  </si>
  <si>
    <t>PAGAMENTO DE CARTÃO DE CRÉDITO - NADIR ALVES</t>
  </si>
  <si>
    <t>PAGAMENTO DE CARTÃO DE CRÉDITO -MARIA DOS PRAZERES MACHADO</t>
  </si>
  <si>
    <t>QUITAÇÃO DE  ACORDO JUDICIAL PARA PAGAMENTO DE RATEIO DE PERDAS - EUZIMAR MACEDO LISBOA</t>
  </si>
  <si>
    <t>QUITAÇÃO DE ACORDO DE RATEIO DE PERDAS - EUZIMAR MACEDO LISBOA</t>
  </si>
  <si>
    <t>QUITAÇÃO DE ACORDO DE RATEIO DE PERDAS - IMPERIO ELLAS LIMPEZA E CONSERVAÇÃO EIRELI</t>
  </si>
  <si>
    <t>RENOVAÇÃO LIMITE DE CHEQUE ESPECIAL - JOAO EUDES LEITE</t>
  </si>
  <si>
    <t>PAGAMENTO DE ACORDO JUDICIAL -LAZARA MARIA FERREIRA</t>
  </si>
  <si>
    <t>PAGAMENTO DE ACORDO JUDICIAL -A. J. E. CONSERVACAO E LIMPEZA EIRELI</t>
  </si>
  <si>
    <t xml:space="preserve">LIBERAÇÃO DE COMPUTADOR </t>
  </si>
  <si>
    <t>DESLIGAMENTO- CAPITAL MINI MERCADO</t>
  </si>
  <si>
    <t>ABERTURA DE CONTA CORRENTE PJ - CONDOMINIO BLOCO 1450</t>
  </si>
  <si>
    <t>DESLIGAMENTO GHM GRAFICA LTDA</t>
  </si>
  <si>
    <t>ABERTURA DE CONTA CORRENTE PJ - WILSON JOSE OLIVEIRA DE SOUSA SOCIEDADE INDIVIDUAL DE ADVOCACIA</t>
  </si>
  <si>
    <t>ABERTURA CORRENTE PF - WILSON JOSE OLIVEIRA SOUSA</t>
  </si>
  <si>
    <t>SOLICITAÇÃO DE HARDWARE</t>
  </si>
  <si>
    <t>DESCONTO DE JUROS - WILSON CARLOS DUARTE ARAUJO</t>
  </si>
  <si>
    <t>COMITÊ DE CRÉDITO -  MARIA APARECIDA MORAIS DA SILVA</t>
  </si>
  <si>
    <t>EXCEDENTE DE CAPITAL: JONE ANTONIO JARDIM</t>
  </si>
  <si>
    <t>ADMISSÃO JOELMA DOS SANTOS SILVA CPF: 332.489.168-65</t>
  </si>
  <si>
    <t>PAGAMENTO DE CARTÃO DE CRÉDITO -MARIA VANILDA FREITAS DE PINHO GOMES</t>
  </si>
  <si>
    <t>PAGAMENTO DE CARTÃO DE CRÉDITO -JOSE CARLOS DA PAIXAO</t>
  </si>
  <si>
    <t>PAGAMENTO DE CARTÃO DE CRÉDITO -EDINO ALMEIDA GONCALVES</t>
  </si>
  <si>
    <t>ENCERRAMENTO DE CONTA - LEO SANTIAGO GOMES</t>
  </si>
  <si>
    <t>BOLETOS PAGOS REFERENTE A RATEIO DE PERDAS CREDLOJISTA - 20/06/2024</t>
  </si>
  <si>
    <t>DESLIGAMENTO - RUDINEI DOS SANTOS MARQUES</t>
  </si>
  <si>
    <t>FRAUDE - CONTESTAÇÃO TRANSFERÊNCIA TED</t>
  </si>
  <si>
    <t>COMITÊ DE CRÉDITO - MARIA APARECIDA DE OLIVEIRA</t>
  </si>
  <si>
    <t>LIGAÇÃO TELEFONIA - FRAUDE</t>
  </si>
  <si>
    <t xml:space="preserve">SUSPEITA DE FRAUDE </t>
  </si>
  <si>
    <t>ADIANTAMENTO DE 13º EM C/C CREDFAZ</t>
  </si>
  <si>
    <t xml:space="preserve">ATUALIZAÇÃO CADASTRAL - PJ </t>
  </si>
  <si>
    <t>QUITAÇÃO DE RATEIO DE PERDAS - MARCOS VINICIUS CARDOSO SOUZA</t>
  </si>
  <si>
    <t>RESTITUIÇÃO 2º LOTE IR - RECEBIMENTO DIA 28/06/24</t>
  </si>
  <si>
    <t>MANUTENÇÃO LIMITE CHEQUE ESPECIAL</t>
  </si>
  <si>
    <t>ENCERRAMENTO DE CONTA-MARIA GREGORIA CORDEIRO BITTENCOURT</t>
  </si>
  <si>
    <t>PAGAMENTO DE ACORDO DE RATEIO DE PERDAS - JS GONCALVES COMERCIO DE CONFECCOES</t>
  </si>
  <si>
    <t>ENCERRAMENTO DE CONTA- CIA DO PERFUME -LTDA</t>
  </si>
  <si>
    <t xml:space="preserve">DESBLOQUEIO DE CARTÃO </t>
  </si>
  <si>
    <t>TRANSFERÊNCIA DE RATEIO DE PERDAS - COMERCIAL AGROFORTE AGROPECUARIOS LTDA</t>
  </si>
  <si>
    <t xml:space="preserve">ANALISE DE CREDITO PARA COMITE PJ -  JARDINS BELOS </t>
  </si>
  <si>
    <t>PORTABILIDADE VENDA - MAURICIO LEONARDO DOS SANTOS</t>
  </si>
  <si>
    <t>DECLARAÇÃO DE CONTA PJ - UTIL PLANEJAMENTOS</t>
  </si>
  <si>
    <t>DESLIGAMENTO - ANGELA FONSECA DOMINGUES 41193540836</t>
  </si>
  <si>
    <t>EMPRÉSTIMO PESSOAL E LIMITE DE CARTÃO DE CRÉDITO</t>
  </si>
  <si>
    <t>COBRANÇA DE TARIFA  SISTEMA COBRANÇA BOLETOS</t>
  </si>
  <si>
    <t>DESLIGAMENTO - RUY DE SOUSA JANNUZZI</t>
  </si>
  <si>
    <t>SOLICITAÇÃO DE CONTATO - LETÍCIA</t>
  </si>
  <si>
    <t>PAGAMENTO DE CARTÃO DE CRÉDITO -JOSE CAETANO DOS SANTOS</t>
  </si>
  <si>
    <t>BOLETOS PAGOS 21/06/2024</t>
  </si>
  <si>
    <t>VÍTIMA DE GOLPE/FRAUDE</t>
  </si>
  <si>
    <t>BOLETOS PAGOS REFERENTE A RATEIO DE PERDAS CREDLOJISTA - 21/06/2024</t>
  </si>
  <si>
    <t>PAGAMENTO DE CARTÃO DE CRÉDITO -FABRICIO BARROS DE OLIVEIRA</t>
  </si>
  <si>
    <t>QUITAÇÃO DE RATEIO DE PERDAS - DENTTARES ODONTOLOGIA LTDA</t>
  </si>
  <si>
    <t>PROTESTO -MATEUS DO NASCIMENTO CARVALHO</t>
  </si>
  <si>
    <t>RESCISÃO CONTRATUAL CONBRAL -   GERLANDO ALVES DE SOUZA</t>
  </si>
  <si>
    <t>RESCISÃO CONTRATUAL CONBRAL - ERNANDO ALVES DE SOUZA</t>
  </si>
  <si>
    <t>EXTRATO DE ACORDO JUDICIAL - ANDRE LUIZ BARBOSA</t>
  </si>
  <si>
    <t>RESCISÃO CONTRATUAL CONBRAL -NADISSON RODRIGUES ALVES</t>
  </si>
  <si>
    <t xml:space="preserve">AÇÃO JUDICIAL - JOSIVALDO SILVA LIMA </t>
  </si>
  <si>
    <t>LANÇAMENTO DE TARIFA DE SAQUE DE CHEQUE AVULSO</t>
  </si>
  <si>
    <t>NOVO EMPRÉSTIMO CONSIGNADO- MARIA DA CONCEIÇÃO PIMENTEL BERNARDES</t>
  </si>
  <si>
    <t>SOLICITAÇÃO DE RENEGOCIAÇÃO- FRANCISCO DE ASSIS BISPO</t>
  </si>
  <si>
    <t>ENCERRAMENTO DE CONTA PJ - DJ COMERCIO</t>
  </si>
  <si>
    <t>ENCERRAMENTO DE CONTA PF - DANIELLE CHAVES CARDOSO</t>
  </si>
  <si>
    <t xml:space="preserve">ATUALIZAÇÃO CADASTRAL PARA PROPOSTA DE LIMITES DE CRÉDITO </t>
  </si>
  <si>
    <t>PROVIDENCIAR PROTESTO - MARLY MARIANO DE OLIVEIRA</t>
  </si>
  <si>
    <t>PROSPECÇÃO - ABERTURA DE CONTA PJ - VISITA</t>
  </si>
  <si>
    <t>Altamiro Xavier Toledo Junior</t>
  </si>
  <si>
    <t>PORTABILIDADE VENDA - CARLOS ALBERTO DE OLIVEIRA</t>
  </si>
  <si>
    <t>COMITÊ DE CRÉDITO - CLEBER GOMES DE CASTRO - ME</t>
  </si>
  <si>
    <t>ABERTURA DE CONTA CAPITAL - ADILON SIRIO SILVA MOREIRA E DANIEL RODRIGUES DA SILVA MOREIRA</t>
  </si>
  <si>
    <t>ENCERRAMENTO DE CONTA- CLEIA  BATISTA JACINTO</t>
  </si>
  <si>
    <t>AUTORIZAÇÃO APLICAÇÃO RDC DI 361</t>
  </si>
  <si>
    <t xml:space="preserve">ENCERRAMENTO DE CONTA- ALBINA PEREIRA DE MELO </t>
  </si>
  <si>
    <t xml:space="preserve">FICHAS MITRA </t>
  </si>
  <si>
    <t>SOLICITAÇÃO  DE MÁQUINAS SIPAG</t>
  </si>
  <si>
    <t>BOLETO QUITAÇÃO CONTRATO Nº 656361</t>
  </si>
  <si>
    <t>LANÇAMENTO DE ACERTO TITULO DESCONTADO- TD</t>
  </si>
  <si>
    <t>COMITÊ DE CRÉDITO - MAURO DE OLIVEIRA BARBOSA</t>
  </si>
  <si>
    <t>CONTESTAÇÃO -FRAUDE - SERGIO ERNANDES ANDRADE DE ALMEIDA</t>
  </si>
  <si>
    <t>DÉBITO EM CONTA CORRENTE - GHM GRAFICA LTDA</t>
  </si>
  <si>
    <t>COMITÊ DE CRÉDITO - MARILENE HENRIQUE DE SIQUEIRA FERNANDES</t>
  </si>
  <si>
    <t>CANCELAMENTO DE CARTÃO DE CRÉDITO</t>
  </si>
  <si>
    <t xml:space="preserve">CORRESPONDÊNCIA SEDE - TALÃO DE CHEQUES </t>
  </si>
  <si>
    <t>IMPLANTAÇÃO DE LIMITE DE CHEQUE ESPECIAL - PF - ELIEZER VIEIRA GRANGEIRO</t>
  </si>
  <si>
    <t>QUITAÇÃO DE RATEIO DE PERDAS - BRUNO GIBSON SOARES</t>
  </si>
  <si>
    <t>CREDENCIAMENTO SIPAG 2.0 - AUTO POSTO FÊNIX FILIAL 03</t>
  </si>
  <si>
    <t>CREDENCIAMENTO SIPAG 2.0 - AUTO POSTO FÊNIX FILIAL 04</t>
  </si>
  <si>
    <t>CREDENCIAMENTO SIPAG 2.0 - AUTO POSTO FÊNIX FILIAL 05</t>
  </si>
  <si>
    <t xml:space="preserve">PROPOSTA CAPITAL DE GIRO </t>
  </si>
  <si>
    <t>QUESTIONAMENTOS - CONSIGNAÇÃO</t>
  </si>
  <si>
    <t>AJUSTE DE MARGEM - PROGRAMA DE AJUDA FINANCEIRA</t>
  </si>
  <si>
    <t xml:space="preserve">EMPRÉSTIMO CONSIGNADO - AJUSTE DE QUANTIDADE DE PARCELAS </t>
  </si>
  <si>
    <t>ABERTURA DE CONTA PJ VIDRACARIA BLIMAX - 55.655.680/0001-73</t>
  </si>
  <si>
    <t xml:space="preserve">EMPRÉSTIMO CONSIGNADO </t>
  </si>
  <si>
    <t>CADASTRO NOVO PJ - STAR SEC - CNPJ: 10.423.118/0001-86</t>
  </si>
  <si>
    <t xml:space="preserve">ANALISE DE CREDITO PARA COMITE PJ - INVICTA EMPREENDIMENTOS - RENOVAÇÃO ANTECIPAÇÃO NA PAR </t>
  </si>
  <si>
    <t>PORTABILIDADE VENDA - HAROLDO JOSE PARRI</t>
  </si>
  <si>
    <t>BOLETOS PAGOS 25/06/2024</t>
  </si>
  <si>
    <t>EXCLUSÃO CONSIGNAÇÃO - ROBERTO SANTOS DE FREITAS</t>
  </si>
  <si>
    <t>ESTORNO DE TARIFA DE COBRANÇA - ORION DF INSTITUTO DE TREINAMENTO E APERFEICOAMENTO CNPJ.: 28.329.660/0001-30</t>
  </si>
  <si>
    <t>ABERTURA DE CONTA CAPITAL - MM EDUCACIONAL LTDA - CNPJ: 55.357.922/0001-42</t>
  </si>
  <si>
    <t>ABERTURA DE CONTA CAPITAL - NOVA SOLAR UTILIDADES E ELETROS LTDA  - CNPJ: 35.022.025/0001-70</t>
  </si>
  <si>
    <t xml:space="preserve">AJUSTE DE PARCELAS 120 MESES </t>
  </si>
  <si>
    <t>ENCERRAMENTO DE CONTA - FERNANDO FRANCO CARVALHO</t>
  </si>
  <si>
    <t>ENCERRAMENTO DE CONTA PJ - CONTAME CONTABILIDADE E MENTORIA</t>
  </si>
  <si>
    <t xml:space="preserve">AJUSTE DE MARGEM - JORGE AUGUSTO SILVA DE JESUS </t>
  </si>
  <si>
    <t>PROTESTO - ELI LOPES DA SILVA</t>
  </si>
  <si>
    <t>AJUSTE DE MARGEM - MARIA ROSEMERE MARIANO DA SILVA MEIRELES</t>
  </si>
  <si>
    <t xml:space="preserve">AJUSTE DE MARGEM - RAIFRAN DE ARAUJO PASSOS E SILVA </t>
  </si>
  <si>
    <t xml:space="preserve">AJUSTE DE MARGEM - ROSANA MARIA PRADO AMORIM PANHUSSATTI </t>
  </si>
  <si>
    <t xml:space="preserve">AJUSTE DE MARGEM - SINVALDO DO CARMO NOGUEIRA </t>
  </si>
  <si>
    <t>AJUSTE DE MARGEM - VANIA DIAS ROQUE</t>
  </si>
  <si>
    <t>AJUSTE DE MARGEM â€“ MARISTELA FATIMA CEMBRANEL</t>
  </si>
  <si>
    <t>AJUSTE DE MARGEM - ALBERTO GUIMARAES JULIANO</t>
  </si>
  <si>
    <t>AJUSTE DE MARGEM - CARMEN DE LIMA SAMPAIO</t>
  </si>
  <si>
    <t>AJUSTE DE MARGEM - EDMEIA ROCHA</t>
  </si>
  <si>
    <t>AJUSTE DE MARGEM - DENISA DA SILVA</t>
  </si>
  <si>
    <t xml:space="preserve">AJUSTE DE MARGEM - EDIMILSON RODRIGUES REIS </t>
  </si>
  <si>
    <t>AJUSTE DE MARGEM - JACQUELINE MALHEIROS CARDOSO</t>
  </si>
  <si>
    <t>AJUSTE DE MARGEM - JOSE ALVES DA COSTA</t>
  </si>
  <si>
    <t>AJUSTE DE MARGEM - MARIA DO SOCORRO CASTELO BRANCO</t>
  </si>
  <si>
    <t>ATUALIZAÇÃO CADASTRAL - PF</t>
  </si>
  <si>
    <t>CÃ“PIA DO CONTRATO</t>
  </si>
  <si>
    <t>ABERTURA DE CONTA CORRENTE PF - PAULO RAPHAEL PINHEIRO DE CASTRO</t>
  </si>
  <si>
    <t>ATUALIZAÇÃO CADASTRAL GRUPO COMBRAL/LORD</t>
  </si>
  <si>
    <t xml:space="preserve">ENVIO DO CARTÃO </t>
  </si>
  <si>
    <t>PAGAMENTO DE CARTÃO DE CRÉDITO -STHEFANE DA SILVA HEINRICH</t>
  </si>
  <si>
    <t>PAGAMENTO DE CARTÃO DE CRÉDITO -JOAO VITOR DA SILVA</t>
  </si>
  <si>
    <t>BOLETOS PAGOS 26/06/2024</t>
  </si>
  <si>
    <t>EXCLUSÃO CONSIGNAÇÃO - SUEDINA MEDEIROS DE PAULO PINHEIRO</t>
  </si>
  <si>
    <t>QUITAÇÃO DE RATEIO DE PERDAS - ANDERSON LOPES DE LIMA</t>
  </si>
  <si>
    <t>CRÉDITO - PIX - ANDERSON LOPES 56,69</t>
  </si>
  <si>
    <t xml:space="preserve">AJUSTE DE MARGEM - GUIDO FIGUEIREDO DOS SANTOS </t>
  </si>
  <si>
    <t>CRÉDITO - LIQUIDAÇÃO COBRANÇA 159,40</t>
  </si>
  <si>
    <t>CRÉDITO - ESTORNO PG CARTÃO MASTER - 953,51</t>
  </si>
  <si>
    <t>LIBERAÇÃO DE PERFIL DE ACESSO</t>
  </si>
  <si>
    <t>DEVOLUÇÃO DE SEGURO PRESTAMISTA</t>
  </si>
  <si>
    <t xml:space="preserve">AJUSTE DE MARGEM - ROSEANNE CARVALHO GIFFONI </t>
  </si>
  <si>
    <t xml:space="preserve">INFORME DE RENDIMENTO </t>
  </si>
  <si>
    <t>AJUSTE DE MARGEM - PAULO CESAR DE ALMEIDA VIOLANTI</t>
  </si>
  <si>
    <t xml:space="preserve">AJUSTE DE MARGEM - ILTON RIBEIRO BARROS DA SILVA </t>
  </si>
  <si>
    <t>COMITE DE CRÉDITO - CONSAT SEGURANCA INTEGRADA LTDA</t>
  </si>
  <si>
    <t>COMITE DE CRÉDITO -FRANCISCA DAS CHAGAS FREIRE DE MENEZES AUTO PECAS</t>
  </si>
  <si>
    <t>ANTECIPAÇÃO DE RECEBÍVEIS - GENY</t>
  </si>
  <si>
    <t>ANTECIPAÇÃO DE RECEBÍVEIS - EVOLUÇÃO</t>
  </si>
  <si>
    <t xml:space="preserve">AJUSTE DE MARGEM - JUSSARA TEREZINHA DOS SANTOS PES </t>
  </si>
  <si>
    <t>VALOR RECUPERADO APÃ“S CONTESTAÇÃO: FRAUDE</t>
  </si>
  <si>
    <t>ABERTURA DE CONTA CORRENTE PJ -CONDOMINIO BANDEIRANTES</t>
  </si>
  <si>
    <t xml:space="preserve">ABERTURA DE CONTA CORRENTE PF - RUDSON REGE AGUIAR DA SILVA </t>
  </si>
  <si>
    <t>MARIA ABADIA GOMES IGLESIAS - VERIFICAÇÃO DE DÉBITO PRESTAMISTA VIA C/C CREDFAZ.</t>
  </si>
  <si>
    <t>IMPLANTAÇÃO DE LIMITE DE CARTÃO DE CRÉDITO- EDNA RIBEIRO DE CARVALHO</t>
  </si>
  <si>
    <t>COMITÊ DE CRÉDITO - LOGISTEC TERCEIRIZAÇÃO DE SERVIÇOS LTDA</t>
  </si>
  <si>
    <t>AJUSTE DE MARGEM - DULCIMAR DO NASCIMENTO VELASCO</t>
  </si>
  <si>
    <t>COMITÊ DE CRÉDITO - LIDIANE MATIAS DA ROCHA SILVA</t>
  </si>
  <si>
    <t>COMITÊ DE CRÉDITO - ALEXANDRE RIBEIRO ABUD</t>
  </si>
  <si>
    <t>EMPRÉSTIMO CONSIGNADO SERVIDOR PÊBLICO - ANAILDO ATAIDE SOUZA JUNIOR</t>
  </si>
  <si>
    <t>ATUALIZAÇÃO CADASTRAL- FUNDAÇÃO 21 DE ABRIL</t>
  </si>
  <si>
    <t xml:space="preserve">ENCERRAMENTO DE CONTA: BRUNO CESAR PARENTE REIS </t>
  </si>
  <si>
    <t>EXTRATO PORTABILIDADE MARIA JUCILENE DURÃƒES BARBOSA VARGAS</t>
  </si>
  <si>
    <t>VERIFICAR EMAIL ANTIGO</t>
  </si>
  <si>
    <t>ANALISE DE CREDITO PARA COMITE PJ - CONDOMINIO DO EDIFICIO DE ALAMEDA</t>
  </si>
  <si>
    <t>COMITÊ DE CRÉDITO - TRAINNER AGENCIA DE VIAGENS E TURISMO EIRELI</t>
  </si>
  <si>
    <t>DESBLOQUEIO DE CARTÃO DE CRÉDITO</t>
  </si>
  <si>
    <t>CARTEIRA DE CLIENTES</t>
  </si>
  <si>
    <t>AJUSTE DE MARGEM - CARLUCIO SOUSA SAMPAIO</t>
  </si>
  <si>
    <t xml:space="preserve">AJUSTE DE MARGEM - DIRCEU DOS SANTOS </t>
  </si>
  <si>
    <t>RENOVAÇÃO DE LIMITE DE CHEQUE ESPECIAL PJ - AUTO POSTO FENIX</t>
  </si>
  <si>
    <t xml:space="preserve">AJUSTE DE MARGEM - EDISON DOS SANTOS TOMAZ </t>
  </si>
  <si>
    <t xml:space="preserve">AJUSTE DE MARGEM - ILTON MARTINIANO ACA </t>
  </si>
  <si>
    <t>RENOVAÇÃO DO LIMITE DE CARTÃO DE CRÉDITO PJ - AUTO POSTO FENIX</t>
  </si>
  <si>
    <t>BOLETO - SANDRA PACHER</t>
  </si>
  <si>
    <t>DEEBITO EM CONTA CORRENTE - ROSANGELA SILVA RODRIGUES</t>
  </si>
  <si>
    <t xml:space="preserve">CRÉDITO PESSOAL </t>
  </si>
  <si>
    <t>AÇÃO DE COBRANÇA JUDICIAL - ALESSANDRA NAUMANN PINHEIRO 03581967952</t>
  </si>
  <si>
    <t xml:space="preserve">RENOVAÇÃO CONTRATO CONSIGNADO- ANTONIO HELIO PINTO </t>
  </si>
  <si>
    <t>ALTERAÇÃO LIMITE DIÁRIO</t>
  </si>
  <si>
    <t>LUCIA MARIA CARDOSO BARBOSA - ENVIO DE CARTA SENHA</t>
  </si>
  <si>
    <t>CONFIGURAÇÃO DE IMPRESSORA E DIGITALIZADORA</t>
  </si>
  <si>
    <t xml:space="preserve">ANA LYDIA GONÇALVES DA CRUZ -  DESLIGAMENTO </t>
  </si>
  <si>
    <t>MANUTENÇÃO IMPRESSORA - PA 05</t>
  </si>
  <si>
    <t>LUCAS VINICIUS NASCIMENTO ARAUJO - ABERTURA DE CONTA PF</t>
  </si>
  <si>
    <t>DEPÃ“SITO JUDICIAL</t>
  </si>
  <si>
    <t>Novo</t>
  </si>
  <si>
    <t>ESCLARECIMENTO DE CAPITAL</t>
  </si>
  <si>
    <t>COMITÊ DE CRÉDITO -RAIMUNDO ASSUNCAO RODRIGUES ARAUJO</t>
  </si>
  <si>
    <t>MARGARETH SOARES DO NASCIMENTO - ABERTURA DE CONTA PF</t>
  </si>
  <si>
    <t>DEVOLUÇÃO DE EXCEDENTE  DE CAPITAL - AUTORIZAÇÃO Nº250</t>
  </si>
  <si>
    <t>SOLICITAÇÃO DE CONTATO - CRYSÃ“LOGO GASTÃO DA SILVA</t>
  </si>
  <si>
    <t xml:space="preserve">ANTECIPAÇÃO DE 13º : MARCO ANTONIO BISPO CORDEIRO </t>
  </si>
  <si>
    <t>DESCONTO DE JUROS - MARCELA RIBEIRO ALVES</t>
  </si>
  <si>
    <t>PROTESTO -CRS CONSTRUCAO E REFORMA EIRELI</t>
  </si>
  <si>
    <t>PAGAMENTO DE CARTÃO DE CRÉDITO - PAULO SERGIO DE CARVALHO</t>
  </si>
  <si>
    <t>GLAUDIO ANTONIO DE AGUIAR BASTOS- ALTERAÇÃO DE LIMITE DIARIO</t>
  </si>
  <si>
    <t>ADIANTAMENTO DE 13º SALARIO</t>
  </si>
  <si>
    <t xml:space="preserve">DUPLICIDADE PAGAMENTO TRIBUTOS FEDERAIS </t>
  </si>
  <si>
    <t>COMITÊ DE CRÉDITO - SANDRA REGINA DA SILVA CALIXTO</t>
  </si>
  <si>
    <t>ATENDIMENTO -SIZINO FERREIRA DE BRITO</t>
  </si>
  <si>
    <t>ABERTURA DE CONTA PF - PEDRO IVO AUGUSTO MOURA</t>
  </si>
  <si>
    <t>ACESSO AO APP SICOOB - BELCHARME PERFUMES E COSMÉTICOS LTDA</t>
  </si>
  <si>
    <t>ANTECIPAÇÃO DE RECEBIVEIS - CONSIST</t>
  </si>
  <si>
    <t>COMITÊ DE CRÉDITO - L.H. DE SOUZA FREITAS</t>
  </si>
  <si>
    <t>SOLICITAÇÃO DE CONTRATO - VANUSA DE OLIVEIRA SOUZA LIMA</t>
  </si>
  <si>
    <t>COMITÊ DE CRÉDITO - MARIA DOLORES FILGUEIRA PIANCO</t>
  </si>
  <si>
    <t>COBRANÇA INDEVIDA NA CONTA CORRENTE - LUDMILA ROCHA COELHO</t>
  </si>
  <si>
    <t>ENVIO DO CARTÃO VIA CORREIO</t>
  </si>
  <si>
    <t>EXTRATO CONTA CORRENTE/APLICAÇÃO</t>
  </si>
  <si>
    <t>PORTABILIDADE VENDA - MARIA CLARISSE SOUSA DE OLIVEIRA</t>
  </si>
  <si>
    <t>SOLICITAÇÃO DE CARTÃO - LUIZ CARLOS BRAGANCA</t>
  </si>
  <si>
    <t>WILLIAM DE OLIVEIRA GOULD - ALTEAÇÃO DE LIMITE DIARIO</t>
  </si>
  <si>
    <t>PROGRAMAÇÕES ALTERAÇOES SICOOB - ATRASOS 01/07/2024</t>
  </si>
  <si>
    <t>PROGRAMAÇÕES ALTERAÇOES SICOOB -  01/07/2024</t>
  </si>
  <si>
    <t>PROGRAMAÇÕES SICOOB CREDFAZ - CARTÃO DE CRÉDITO  01/07/2024</t>
  </si>
  <si>
    <t>PROTOCOLOS MÊS DE JULHO/2024 _ PF</t>
  </si>
  <si>
    <t>PROTOCOLOS MÊS DE JULHO/2024 _ PJ</t>
  </si>
  <si>
    <t>BOLETOS PAGOS 01/07/2024</t>
  </si>
  <si>
    <t>BOLETOS PAGOS REFERENTE A RATEIO DE PERDAS CREDLOJISTA - 01/07/2024</t>
  </si>
  <si>
    <t>RELATÃ“RIO DE MOVIMENTO DE LIQUIDAÇÕES E BAIXAS - ANALÍTICO  01/07/2024</t>
  </si>
  <si>
    <t>CRÉDITO CONSIGNADO ASSEFAZ</t>
  </si>
  <si>
    <t>ANTECIPAÇÃO DE RECEBÍVEIS - ANTONIO RANDES GONÇALVES SILVA</t>
  </si>
  <si>
    <t xml:space="preserve">AJUSTE DE MARGEM - ROGERIO BARTHY PINHEIRO DE OLIVEIRA </t>
  </si>
  <si>
    <t>ALTERAÇÃO DE LIMITE DE TRANSFERÊNCIA PJ - AUTO POSTO FENIX LTDA</t>
  </si>
  <si>
    <t>PAGAMENTO DE ACORDO DE RATEIO DE PERDAS - LOJA MAÇONICA DUQUE DE CAXIAS V</t>
  </si>
  <si>
    <t>REPASSE RESCISÃO CONTRATUAL ASSEFAZ - WELICA CAMILA DE SOUSA</t>
  </si>
  <si>
    <t>QUITAÇÃO DE RATEIO DE PERDAS - RAFAEL VERAS</t>
  </si>
  <si>
    <t xml:space="preserve">SINVALDO DO CARMO MOREIRA - ANTECIAPAÇÃO DA 2ª PARELA DO 13º </t>
  </si>
  <si>
    <t xml:space="preserve">MIRIA LEA DE SOUZA ZAKS- ANTECIPAÇÃO DA 2º PARCELA DO 13º </t>
  </si>
  <si>
    <t>QUITAÇÃO DE RATEIO DE PERDAS - RHM VALADAO LTDA</t>
  </si>
  <si>
    <t xml:space="preserve">IMPLANTAÇÃO LIMITE DE ANTECIPAÇÃO RECEBÍVEIS NA PAR </t>
  </si>
  <si>
    <t>IMPLANTAÇÃO DE LIMITE PARA CARTÃO DE CRÉDITO PJ ARAUJO FALCAO ODONTOLOGIA LTDA CNPJ.: 17.269.885/0001-21</t>
  </si>
  <si>
    <t>BOLETOS PAGOS 02/07/2024</t>
  </si>
  <si>
    <t>DÉBITOS BANCO DO BRASIL</t>
  </si>
  <si>
    <t>ENCERRAMENTO DE CONTA PJ - EMPORIO DU CERRADO LTDA</t>
  </si>
  <si>
    <t>DÉBITOS CAIXA ECONÃ”MICA FEDERAL - CEF</t>
  </si>
  <si>
    <t>COMITE DE CRÉDITO - SANDRA REGINA DA SILVA CALIXTO</t>
  </si>
  <si>
    <t>COMITÊ DE CRÉDITO - RAIMUNDO ASSUNCAO RODRIGUES ARAUJO</t>
  </si>
  <si>
    <t>ENCERRAMENTO DE CONTA PJ - CLAUDIA REGINA MIRANDA MORAES AMORIM</t>
  </si>
  <si>
    <t>BOLETO PARCELA DE CAPITAL PENDENTE - ANTONIO RANDES GONCALVES SILVA</t>
  </si>
  <si>
    <t>ABERTURA DE CONTA CORRENTE PJ - C. VALADARES LTDA</t>
  </si>
  <si>
    <t>ABERTURA DE CONTA CORRENTE PJ - A. R. FROZ LTDA</t>
  </si>
  <si>
    <t>ABERTURA DE CONTA CORRENTE PJ - M. A. REGO LTDA</t>
  </si>
  <si>
    <t xml:space="preserve">ABERTURA DE CONTA CAPITAL PJ - MUNDIAL SOLUCOES EM ELEVADORES LTDA CNPJ: 50021264000108 </t>
  </si>
  <si>
    <t>ADIANTAMENTO DE 13º - MAIZA BITTENCOUT</t>
  </si>
  <si>
    <t>COMITÊ DE CRÉDITO - JOÃO LUIZ DOS SANTOS</t>
  </si>
  <si>
    <t xml:space="preserve">ENCERRAMENTO DE CONTA E DESLIGAMENTO </t>
  </si>
  <si>
    <t>REFINANCIAMENTO CONSIGNADO 814637</t>
  </si>
  <si>
    <t>APLICAÇÃO MENSAL REFERENTE AO MÊS DE JUNHO 2024</t>
  </si>
  <si>
    <t xml:space="preserve">ADIANTAMENTO DE 13º: JOSELIA DE FATIMA SILVA </t>
  </si>
  <si>
    <t>ENCERRAMENTO DE CONTA PJ - ALDENISIA PEREIRA MONTEIRO DA SILVA</t>
  </si>
  <si>
    <t>PORTABILIDADE VENDA - FERNANDO DE JESUS DE SOUSA SANTOS</t>
  </si>
  <si>
    <t>PRECIFICAÇÃO SIPAG 2.0 GRUPO AUTO POSTO FENIX ODJ LTDA</t>
  </si>
  <si>
    <t>CONSIGNADO - ENI SOARES</t>
  </si>
  <si>
    <t>BOLETOS PAGOS 03/07/2024</t>
  </si>
  <si>
    <t>DESBLOQUEIO ACESSO AO APP</t>
  </si>
  <si>
    <t>SOLICITAÇÃO DE DESLIGAMENTO DO QUADRO DE ASSOCIADOS.  ASSOCIADA FALECIDA - AURELINA CERQUEIRA DOS SANTOS</t>
  </si>
  <si>
    <t>QUITAÇÃO DE RATEIO DE PERDAS - PHELIP SABOIA MONTEIRO DE CASTRO</t>
  </si>
  <si>
    <t>SOLICITAÇÃO DE ESTORNO DE CARTÃO DE CRÉDIRTO - VALDEMIR DE OLIVEIRA</t>
  </si>
  <si>
    <t>EXTRATOS CONTRATOS CONSIGNADOS</t>
  </si>
  <si>
    <t xml:space="preserve">ABERTURA CORRENTE PF - SILVANIR FERREIRA DA SILVA </t>
  </si>
  <si>
    <t>QUITAÇÃO DE RATEIO DE PERDAS - CRIATTUS AGENCIA DIGITAL LTDA</t>
  </si>
  <si>
    <t>CAPITAL CONSIGNADO NA ANALÍTICA DE JUNHO 2024</t>
  </si>
  <si>
    <t>MAJORAÇÃO DE LIMITE DE CARTÃO DE CRÉDITO - SILVANA TAVARES DOS REIS MENKE</t>
  </si>
  <si>
    <t>COMITÊ DE CRÉDITO - MATEUS DO NASCIMENTO CARVALHO</t>
  </si>
  <si>
    <t>CAPITAL DE GIRO SUPERIOR 365 DIAS CONTABILIDADE EXATA LTDA  CNPJ 54.847.990/0001-27</t>
  </si>
  <si>
    <t>SOLICITAÇÃO DE ESTORNO DE CARTÃO DE CRÉDIRTO - VALDEMIR DE ALVES DE OLIVEIRA</t>
  </si>
  <si>
    <t>PROTESTO -CLEANNER - MATERIAL DE LIMPEZA, HIGIENE E DESCARTA</t>
  </si>
  <si>
    <t xml:space="preserve">PROSPECÇÃO PARA READMISSÃO </t>
  </si>
  <si>
    <t xml:space="preserve">ANALISE DE CREDITO PARA COMITE PJ - DEDE AUTO PEÇAS </t>
  </si>
  <si>
    <t xml:space="preserve">ANALISE DE CREDITO PARA COMITE PF - ERISMAR VERAS - REDUÇÃO LIMITE CARTÃO </t>
  </si>
  <si>
    <t>ANTECIPAÇÃO DA 2ª PARCELA DO 13º SALARIO</t>
  </si>
  <si>
    <t>ADIANTAMENTO 13º SALÁRIO C/C CREDFAZ (PENSÃO)</t>
  </si>
  <si>
    <t>AMORTIZAÇÃO DE RATEIO DE PERDAS - ALYAMARA SABRINA SANTOS DA SILVA 02181669155</t>
  </si>
  <si>
    <t>PLANILHA PARA LANÇAMENTO NO  SISBR 2.0 - (MARIA APARECIDA DE MATTOS)</t>
  </si>
  <si>
    <t>ABERTURA DE CONTA PF - FABIO GOMES FERREIRA</t>
  </si>
  <si>
    <t>BOLETOS PAGOS 04/07/2024</t>
  </si>
  <si>
    <t>COMITÊ DE CRÉDITO -CRS CONSTRUCAO E REFORMA EIRELI</t>
  </si>
  <si>
    <t xml:space="preserve">PORTABILIDADE SÁLARIO  - MICHELI ALIQUI </t>
  </si>
  <si>
    <t>CRÉDITO CONSIGNADO- CONTINUAÇÃO DA O.S 38714</t>
  </si>
  <si>
    <t>ANTECIPAÇÃO DE RECEBÍVEIS PJ - ANTONIO RANDES GONCALVES SILVA</t>
  </si>
  <si>
    <t>PROTESTO - DOCE AMOR  COMERCIO DE DOCES E CONFEITARIA EIRELI</t>
  </si>
  <si>
    <t>ABERTURA DE CONTA PJ - LWA NEUROLOGIA PEDIATRICA LTDA</t>
  </si>
  <si>
    <t xml:space="preserve">COMITÊ DE CRÉDITO : ADIR GOMES DE ALMEIDA </t>
  </si>
  <si>
    <t xml:space="preserve">COMITÊ DE CRÉDITO - FARIAS COMERCIO E SERVIÇO DE INFORMÁTICA </t>
  </si>
  <si>
    <t xml:space="preserve">COMITÊ DE CRÉDITO -  LABORATÃ“RIO PERTENCER LTDA </t>
  </si>
  <si>
    <t>ASSOCIADA FALECIDA - MARIA GISLEINE HOLANDA PADILHA</t>
  </si>
  <si>
    <t>COMITÊ DE CRÉDITO -SUPREME CONSTRUCOES E REFORMAS LTDA</t>
  </si>
  <si>
    <t>ATENDIMENTO - MARIA JULIA DE FIGUEIREDO</t>
  </si>
  <si>
    <t>SOLICITAÇÃO DE EXTRATO DE EMPRÉSTIMOS- FRANCISCO DAS CHAGAS DE MOURA SILVA</t>
  </si>
  <si>
    <t>COMITÊ DE CRÉDITO - ERISLENE VIEIRA BORGES</t>
  </si>
  <si>
    <t>ERRO NA EMISSÃO DE EXTRATOS - 4404</t>
  </si>
  <si>
    <t>COMITÊ DE CRÉDITO -  HIDAN DE ALMEIDA TEIXEIRA</t>
  </si>
  <si>
    <t>DEVOLUÇÃO FOLHA DE JUNHO 2024</t>
  </si>
  <si>
    <t>FINANCIAMENTO DE EQUIP DE ENERGIA SOLAR</t>
  </si>
  <si>
    <t xml:space="preserve">COMITÊ DE CRÉDITO - VISA SERVIÇOS GRÁFICOS EIRELI </t>
  </si>
  <si>
    <t xml:space="preserve">AJUSTE DE MARGEM - EDSON ESTEVES CORDEIRO </t>
  </si>
  <si>
    <t>OCORRÊNCIA DE FRAUDE/GOLPE</t>
  </si>
  <si>
    <t>BOLETOS PAGOS 05/07/2024</t>
  </si>
  <si>
    <t>BOLETOS PAGOS REFERENTE A RATEIO DE PERDAS CREDLOJISTA - 05/07/2024</t>
  </si>
  <si>
    <t xml:space="preserve">BOLETO PAGO REFERENTE A PREJUÍZO - CARLA DENIZE HOUGONTE E SILVA </t>
  </si>
  <si>
    <t>ABERTURA DE CONTA CAPITAL - F LIMA ENGENHARIA LTDA - CNPJ: 39.816.235/0001-91</t>
  </si>
  <si>
    <t>SOLICITAÇÃO DE CONTATO - AIRTON JOSÉ  DOS SANTOS</t>
  </si>
  <si>
    <t>RELATÃ“RIO SERPRO REF. A FOLHA DE JUNHO 2024</t>
  </si>
  <si>
    <t>COMITÊ DE CRÉDITO - RODRIGO OTAVIO ALVES ABREU</t>
  </si>
  <si>
    <t xml:space="preserve">DESLIGAMENTO COMBRAL </t>
  </si>
  <si>
    <t>BOLETO - SICOOB SEGURADORA - VENCIMENTO 17.07.2024</t>
  </si>
  <si>
    <t>ABERTURA DE CONTA PJ - D L DA SILVA PROVEDORES</t>
  </si>
  <si>
    <t>QUITAÇÃO DE RATEIO DE PERDAS - INSTITUTO DE EDUCACAO MONTESQUIEU LTDA</t>
  </si>
  <si>
    <t>DEVOLUÇÃO Ã€ HERDEIRA - ALUIZIO FERNANDES</t>
  </si>
  <si>
    <t>PROTESTO - KELMA BARBOSA DE ARAUJO</t>
  </si>
  <si>
    <t>QUITAÇÃO DE RATEIO DE PERDAS - M2A - ARQUITETURA E EVENTOS EIRELI</t>
  </si>
  <si>
    <t>ENCERRAMENTO DE CONTA: NADISSON RODRIGUES ALVES</t>
  </si>
  <si>
    <t>PAGAMENTO DE ACORDO JUDICIAL - BANCO DO BRASIL 1 - 01/07/2024</t>
  </si>
  <si>
    <t>DEVOLUÇÕES DE VALORES RECEBIDOS A MAIOR - ANALÍTICA DE JUNHO DE 2024</t>
  </si>
  <si>
    <t>DESLIGAMENTO CONBRAL</t>
  </si>
  <si>
    <t>COMITÊ DE CRÉDITO - SUPREME CONSTRUCOES E REFORMAS LTDA</t>
  </si>
  <si>
    <t>COMITÊ DE CRÉDITO - DELVINA GOMES FRANCA</t>
  </si>
  <si>
    <t>AÇÃO JUDICIAL - FABIANA GRACIANA DO AMARAL</t>
  </si>
  <si>
    <t>ABERTURA DE CONTA CAPITAL - DOMOTICA PRODUTOS DIGITAIS  LTDA - CNPJ: 49.348.652/0001-84</t>
  </si>
  <si>
    <t>COMITÊ DE CRÉDITO -   JOSIAS BARBOSA ARAUJO 06368392142</t>
  </si>
  <si>
    <t xml:space="preserve">MAJORAÇÃO DE LIMITE DE CHEQUE ESPECIAL </t>
  </si>
  <si>
    <t>CADASTRO VENCIDO JUNHO 2024</t>
  </si>
  <si>
    <t>CADASTRO VENCIDO JUNHPO 2024</t>
  </si>
  <si>
    <t>PORTABILIDADE VENDA - ANGELICA CARDOSO BARBOSA VICTORINO</t>
  </si>
  <si>
    <t>PORTABILIDADE VENDA - ALFREDO MIRANDA DE LEMOS</t>
  </si>
  <si>
    <t>PORTABILIDADE VENDA - FRANCISCO DAS CHAGAS DE MOURA SILVA</t>
  </si>
  <si>
    <t>PORTABILIDADE VENDA - GISELLI LOIOLA SANTANA</t>
  </si>
  <si>
    <t>BOLETOS PAGOS 08/07/2024</t>
  </si>
  <si>
    <t>BOLETOS PAGOS REFERENTE A RATEIO DE PERDAS CREDLOJISTA - 08/07/2024</t>
  </si>
  <si>
    <t>ENVIO DE MALOTE - TALÃO DE CHEQUES E CARTÕES</t>
  </si>
  <si>
    <t xml:space="preserve">PROTESTO - SILVIO GONCALVES DO PRADO </t>
  </si>
  <si>
    <t>ABERTURA DE CONTA CAPITAL PF - ADRIANO SANTOS DA SILVA - CPF.: 782.834.181-49</t>
  </si>
  <si>
    <t>RESGATE DE APLICAÇÃO E TRANSFERÊNCIA VIA TED</t>
  </si>
  <si>
    <t xml:space="preserve">COMITÊ DE CRÉDITO - GILDECI VIEIRA DE SOUSA </t>
  </si>
  <si>
    <t xml:space="preserve">DESLIGAMENTO DO QUADRO DE ASSOCIADOS MARIA GENI CARLOS DÂ´APARECIDA </t>
  </si>
  <si>
    <t>RENOVAÇÃO CONTRATO CONSIGNADO- ODETE PEREIRA DE SOUZA</t>
  </si>
  <si>
    <t>IMPRESSORA BROTHER 2 COM POUCA TINTA.</t>
  </si>
  <si>
    <t>DESLIGAMENTO DO QUADRO DE ASSOCIADOS - MARIA GENI CARLOS DÂ´APARECIDA</t>
  </si>
  <si>
    <t>ABERTURA DE CONTA - JOSÉ LOPES DE SOUSA</t>
  </si>
  <si>
    <t>QUITAÇÃO DE RATEIO DE PERDAS - THAISE COSTA OLINDA</t>
  </si>
  <si>
    <t>RESGATE CAPITAL - IVANILCE MAGABEIRA BORGES</t>
  </si>
  <si>
    <t>EMPRESTIMO - REGINA DA GLORIA MACIEL COSTA</t>
  </si>
  <si>
    <t>LIBERAÇÃO DE CREDITO - HUGO VINICIUS  EVANGELISTA DA SILVA</t>
  </si>
  <si>
    <t>ABERTURA DE CONTA CORRENTE PJ - ANTONIO MAGNO VIEGAS SILVA LTDA</t>
  </si>
  <si>
    <t>ALTERAÇÃO LIMITE - PAULO ROBERTO DE ARAUJO RAMOS</t>
  </si>
  <si>
    <t>ENCERRAMENTO DE CONTA PF - SAVIO AUGUSTO BARBOSA OLIVEIRA</t>
  </si>
  <si>
    <t>OPERAÇÃO DE CREDITO - CRISTINA MARIA SUVAY BOIS</t>
  </si>
  <si>
    <t>OPERAÇÃO DE CREDITO - RICARDO ALBERTO MACHADO RANGEL</t>
  </si>
  <si>
    <t>OPERAÇÃO DE CREDITO - LUCIA MARIA PEREIRA DE ALMEIDA</t>
  </si>
  <si>
    <t xml:space="preserve">NOVO EMPRÉSTIMO CONSIGNADO-CLAUDEMIRO CORREIA QUINTAL JUNIOR </t>
  </si>
  <si>
    <t>ENCERRAMENTO DE CONTA PJ - A.G.A PISCINAS EIRELI</t>
  </si>
  <si>
    <t>EXTRATO CONSIGNAÇÃO - ROQUE MOREIRA DE LIMA</t>
  </si>
  <si>
    <t>RESGATE CAPITAL - THIAGO DE LIMA SPINELLI</t>
  </si>
  <si>
    <t>CANCELAMENTO CARTÃO - FABIANE ARAUJO DE BRITO</t>
  </si>
  <si>
    <t>CANCELAMENTO CONTA - NASCIMENTO DE OLIVEIRA ADVOCACIA</t>
  </si>
  <si>
    <t xml:space="preserve">COMITE </t>
  </si>
  <si>
    <t>BOLETOS PAGOS REFERENTE A RATEIO DE PERDAS CREDLOJISTA - 09/07/2024</t>
  </si>
  <si>
    <t>TED TRIBUNAL DE JUSTIÇA</t>
  </si>
  <si>
    <t>APLICAÇÃO - PINHEIRO IMOBILIARIA</t>
  </si>
  <si>
    <t>EMPRESTIMO CONSIGNADO NOVO- JOÃO MOUSSI FILHO</t>
  </si>
  <si>
    <t xml:space="preserve">AÇÃO JUDICIAL - FABIANA GRACIANA DO AMARAL </t>
  </si>
  <si>
    <t>CONDIÇÕES OPERACIONAIS DO SERVIÇO DE COBRANÇA: L D DA SILVA PROVEDORES 11.618.902/0001-02</t>
  </si>
  <si>
    <t xml:space="preserve">QUITAÇÃO DE DÉBITO EMPRÉSTIMO COM USO DE  CAPITAL </t>
  </si>
  <si>
    <t>ANTECIPAÇÃO DE RECEBÍVEIS - MULTI</t>
  </si>
  <si>
    <t>PAGAMENTO DE ACORDO DE RATEIO DE PERDAS - CONSTRUDANTAS MATERIAIS DE CONSTRUÇÃO EIRELI</t>
  </si>
  <si>
    <t>PAGAMENTO DE ACORDO DE RATEIO DE PERDAS - MEGAIMPER ATACADISTA DE MATERIAIS DE CONSTRUÇÕES</t>
  </si>
  <si>
    <t>QUITAÇÃO DE RATEIO DE PERDAS - JACIRA DE ARAUJO MIRANDA</t>
  </si>
  <si>
    <t xml:space="preserve">LIBERAÇÃO DE CONTRATO- EMPRESTIMO CONSIGNADO </t>
  </si>
  <si>
    <t>BAIXA DA DIVIDA CONSOLIDADA</t>
  </si>
  <si>
    <t>PROTESTO - OSMIR RAMOS NOGUEIRA BARBOSA JUNIOR</t>
  </si>
  <si>
    <t>SONIA APARECIDA KLINGEL - CADASTRO NOVO</t>
  </si>
  <si>
    <t xml:space="preserve">PROTESTO - KLEBERSON MARTINS DE SOUSA </t>
  </si>
  <si>
    <t>REGULARIZAÇÃO</t>
  </si>
  <si>
    <t>DESLIGAMENTO - MARIANA DIS DE OLIVEIRA GUEDES</t>
  </si>
  <si>
    <t>BAIXA DE PARCELAMENTO</t>
  </si>
  <si>
    <t xml:space="preserve">PROTESTO - ELISSANDRA BATISTA DOS SANTOS </t>
  </si>
  <si>
    <t>SOLICITAÇÃO DE CONTATO - CLEDSON GUIMARÃƒES DE ARAUJO</t>
  </si>
  <si>
    <t>INTEGRALIZAÇÃO DE CAPITAL FOLHA GDF_JUNHO 2024</t>
  </si>
  <si>
    <t>JOÃO PAULO TODDE NOGUEIRA</t>
  </si>
  <si>
    <t xml:space="preserve">PORTABILIDADE COMPRA- TEREZA CHRISTINA DE ARAGÃO BAKER </t>
  </si>
  <si>
    <t>MAQUININHA SIPAG 2.0 - ASSCIADO: NOVA SOLAR UTILIDADES E ELETROS LTDA  CNPJ: 35022025000170</t>
  </si>
  <si>
    <t>BOLETOS PAGOS 10/07/2024</t>
  </si>
  <si>
    <t>BOLETO PAGO REFERENTE A RATEIO DE PERDAS CREDLOJISTA - 10/07/2024</t>
  </si>
  <si>
    <t>ABERTURA DE CONTA CORRENTE PJ: ASSOCIAÇÃO DOS MORADORES DO EDIFICIO RESIDENCIAL IPÊ D' LOURDES;  CNPJ: 55.659.834/0001-03</t>
  </si>
  <si>
    <t>DESLIGAMENTO - HIDAN DE ALMEIDA TEIXEIRA</t>
  </si>
  <si>
    <t xml:space="preserve">ABERTURA CONTA  CORRENTE PF - NEWTON CLEITON FERREIRA </t>
  </si>
  <si>
    <t>COMITÊ DE CRÉDITO - PRIVE COMERCIO DE GAS E BEBIDAS EIRELI - ME</t>
  </si>
  <si>
    <t>CANCELAMENTO DE CARTÃO</t>
  </si>
  <si>
    <t>PROTESTO - RONNE CLAUDIO TELES DOS SANTOS</t>
  </si>
  <si>
    <t>PAGAMENTO DE ACORDO DE RATEIO DE PERDAS - ELAINE CRISTINA LIMA DOS SANTOS</t>
  </si>
  <si>
    <t xml:space="preserve">LIBERAÇÃO DE CONTRATO-EMPRESTIMO  NOVO CONSIGNADO </t>
  </si>
  <si>
    <t xml:space="preserve">CONTRATO CONSIGNADO- ELIANA MARIA SALDANHA </t>
  </si>
  <si>
    <t>DEVOLUÇÃO Ã€ HERDEIRA - DE ROMÃO RIBEIRO DA ROCHA - FALECIDO.</t>
  </si>
  <si>
    <t>COMITÊ DE CRÉDITO -  CLEBER GOMES DE CASTRO - ME</t>
  </si>
  <si>
    <t>CRÉDITO PIX - CARMEN MORAS</t>
  </si>
  <si>
    <t>QUITAÇÃO DE RATEIO DE PERDAS - FRANCISCO JOSE DE ALMEIDA</t>
  </si>
  <si>
    <t>QUITAÇÃO DE RATEIO DE PERDAS - MESA COM ARTE DECORACOES LTDA</t>
  </si>
  <si>
    <t>ANTECIPAÇÃO 2ª /13º APOSENTADO</t>
  </si>
  <si>
    <t>PROTESTO - MATEUS DO NASCIMENTO CARVALHO</t>
  </si>
  <si>
    <t>MAJORAÇÃO DE LIMITE DE CONTA GARANTIDA -</t>
  </si>
  <si>
    <t>RENOVAÇÃO DE CONTRATOS CONSIGNADOS - TEREZA CHRISTINA DE ARAGÃO BAKER</t>
  </si>
  <si>
    <t xml:space="preserve">ENCERRAMENTO DE CONTA: MARIA IASLA ALVES ALMEIDA </t>
  </si>
  <si>
    <t xml:space="preserve">ANALISE PARA COMITE DE CREDITO PJ -  N &amp; B - CONSTRUÇÕES - MAJORAÇÃO DO CARTÃO </t>
  </si>
  <si>
    <t>CONSIGNADO PRIVADO - GRUPO ATLANTIDA - WIGNER FERREIRA DA SILVA</t>
  </si>
  <si>
    <t>COMITÊ DE CRÉDITO RODRIGO FIGUEIREDO DA SILVA</t>
  </si>
  <si>
    <t>COMITÊ DE CRÉDITO - ELIENE NEVES SANTOS</t>
  </si>
  <si>
    <t>PORTABILIDADE VENDA - PATRICIA MARIA ARRUDA ARAGÃO</t>
  </si>
  <si>
    <t>COMITE DE CRÉDITO - ADRIANA FURTADO FERNANDES</t>
  </si>
  <si>
    <t>DEPÃ“SITO JUDICIAL (BB)</t>
  </si>
  <si>
    <t>ENCERRAMENTO DE CONTA PJ - CASA DE ORACAO ELOHIM EM MISSOES</t>
  </si>
  <si>
    <t>PAGAMENTO DE PARCELA EM ATRASO - MARIA ONDINA DA LUZ CARNAVAROLI</t>
  </si>
  <si>
    <t>BOLETOS PAGOS 11/07/2024</t>
  </si>
  <si>
    <t>BOLETO PAGO REFERENTE A RATEIO DE PERDAS CREDLOJISTA - 11/07/2024</t>
  </si>
  <si>
    <t>BOLETO PAGO REFERENTE A SEGURO DE VIDA - 11/07/2024</t>
  </si>
  <si>
    <t xml:space="preserve"> DÉBITO EM CONTA CORRENTE - CARLOS EUGÊNIO CARVALHO COSTA </t>
  </si>
  <si>
    <t>PROTESTO - CLODOALDO BRASIL SALDANHA</t>
  </si>
  <si>
    <t>POSSÍVEL FRAUDE - ELIANE HELENA THIBAU</t>
  </si>
  <si>
    <t>CONTINUAÇÃO OS 38749</t>
  </si>
  <si>
    <t>SOLICITAÇÃO DE DESLIGAMENTO -NADYR CORREIA SIMÕES- FALECIDA</t>
  </si>
  <si>
    <t>QUITAÇÃO DE RATEIO DE PERDAS - LUZIA P DE ANDRADE CLINICA DA BELEZA EIRELI</t>
  </si>
  <si>
    <t>QUITAÇÃO DE RATEIO DE PERDAS - LUZIA PEREIRA DE ANDRADE</t>
  </si>
  <si>
    <t>ALTERAÇÃO DE LIMITE PJ</t>
  </si>
  <si>
    <t>PORTABILIDADE VENDA - ADELINA VIANNA FERNANDES</t>
  </si>
  <si>
    <t>BOLETOS PAGOS 12/07/2024</t>
  </si>
  <si>
    <t>AÇÃO JUDICIAL - CLODOALDO BRASIL SALDANHA</t>
  </si>
  <si>
    <t>ABERTURA DE CONTA - DIGRANATTO VESTUARIO E COMERCIO LTDA</t>
  </si>
  <si>
    <t xml:space="preserve">ALTERAÇÃO LIMITE DIÁRIO - AGR ENGENHARIA </t>
  </si>
  <si>
    <t>PROPOSTA DE CRÉDITO - GSP DO BRASIL TECNOLOGIA LTDA</t>
  </si>
  <si>
    <t xml:space="preserve">AUMENTO DE LIMITE DE PAGAMENTO - VOLPE ADVOGADOS ASSOCIADOS </t>
  </si>
  <si>
    <t xml:space="preserve">EXCEDENTE DE CAPITAL:  AUGUSTO CESAR CANTANHEDE </t>
  </si>
  <si>
    <t xml:space="preserve">RENOVAÇÃO CONTRATO CONSIGNADO- JESSE GERALDO DE MAGALHÃƒES BARBALHO </t>
  </si>
  <si>
    <t>RENOVAÇÃO CONTRATO CONSIGNADO- EUDE PESSOA SANTANA</t>
  </si>
  <si>
    <t xml:space="preserve">RENOVAÇÃO DE CONTRATO CONTA CORRENTE: IRANY RIBEIRO DE SOUZA </t>
  </si>
  <si>
    <t xml:space="preserve">RENOVAÇÃO CONTRATO CONSIGNADO- ROSANA MARA RODRIGUES </t>
  </si>
  <si>
    <t>ENVIO DE MALOTE - TALÃO DE CHEQUES E CARTÃO</t>
  </si>
  <si>
    <t>PAGAMENTO DE CARTÃO DE CRÉDITO - FRANCISCO CHAGAS</t>
  </si>
  <si>
    <t>PAGAMENTO DE CARTÃO DE CRÉDITO - VALTAIR GUSMAO DA SILVA</t>
  </si>
  <si>
    <t>ABERTURA DE CONTA CAPITAL - UNIVERSO PERFUMARIA E BELEZA LTDA</t>
  </si>
  <si>
    <t>PAGAMENTO DE CARTÃO DE CRÉDITO - JORGE CELSO FREIRE DA SILVA</t>
  </si>
  <si>
    <t>PROBLEMA LIGAÇÕES EXTERNAS</t>
  </si>
  <si>
    <t xml:space="preserve">JUROS ROTATIVO DO CARTÃO DE CRÉDITO : GILBETO DE OLIVEIRA FERREIRA </t>
  </si>
  <si>
    <t>CONSIGNADO PRIVADO ATLANTIDA - MARCIO BATISTA DE SALES</t>
  </si>
  <si>
    <t>ABERTURA DE CONTA PJ - RANCHO SOLAR EVENTOS E HOSPEDAGEM LTDA</t>
  </si>
  <si>
    <t>BOLETOS PAGOS 15/07/2024</t>
  </si>
  <si>
    <t>SAQUE DE SALDO RESIDUAL</t>
  </si>
  <si>
    <t>BOLETOS PAGOS REFERENTE A RATEIO DE PERDAS CREDLOJISTA - 15/07/2024</t>
  </si>
  <si>
    <t xml:space="preserve">DEVOLUÇÃO AOS HERDEIROS - ORDENE GERMANO SPOSITO </t>
  </si>
  <si>
    <t>TRANSFERENCIA ELETRONICA VIA TED</t>
  </si>
  <si>
    <t>LANÇAMENTO HONRA DE AVAIS</t>
  </si>
  <si>
    <t>EXCEDENTE DE CAPITAL: MARIA DAS GRAÇAS RODRIGUES ALVES</t>
  </si>
  <si>
    <t>DESLIGAMENTO - SÃ“ OLEOS</t>
  </si>
  <si>
    <t>SOLICITAÇÃO DE CONTATO - ARLETE DE PAULA COUTO</t>
  </si>
  <si>
    <t>PAGAMENTO DE PARCELA EM ATRASO - CLAUDIA DOLORES ROSA</t>
  </si>
  <si>
    <t>APLICAÇÃO - SINDICATO DO COMÉRCIO VAREJISTA - DF</t>
  </si>
  <si>
    <t>ANTECIPAÇÃO DA PARCELA DO 13 º TERCEIRO</t>
  </si>
  <si>
    <t>COMITÊ DE CRÉDITO -MARIA APARECIDA DE OLIVEIRA</t>
  </si>
  <si>
    <t>REATIVAÇÃO DE ASSCIADO E ABERTURA DE CONTA CORRENTE - MACHADO MENDES SOCIEDADE UNIPESSOAL DE ADVOCACIA CNPJ: 44231291000102</t>
  </si>
  <si>
    <t>ABERTURA DE CONTA PJ - MJOIAS PRESENTES E ACESSORIOS LTDA</t>
  </si>
  <si>
    <t>ALTERAÇÃO DE LIMITE DE TRANSFERÊNCIA PJ - GLAYSON CALDEIRA TAVARES LTDA</t>
  </si>
  <si>
    <t>PORTABILIDADE VENDA - MARIZA CRISTINA RIBEIRO REIS</t>
  </si>
  <si>
    <t xml:space="preserve">ACESSO AO SIPAG </t>
  </si>
  <si>
    <t>PAGAMENTO DE PARCELA EM ATRASO -JOAO CARLOS RODRIGUES DIAS</t>
  </si>
  <si>
    <t>PAGAMENTO DE PARCELA EM ATRASO - ODRACY SEYPE DE OLIVEIRA</t>
  </si>
  <si>
    <t>PAGAMENTO DE PARCELA EM ATRASO - MARIA CRISTINA DE PAOLI FARIA</t>
  </si>
  <si>
    <t>BOLETOS PAGOS REFERENTE A RATEIO DE PERDAS 16/07/2024</t>
  </si>
  <si>
    <t>DÉBITO NA CONTA CAPITAL (ENTRADA DE ACORDO DE RATEIO DE PERDAS) - BRUNO VIEIRA MENDONÇA</t>
  </si>
  <si>
    <t>PAGAMENTO DE PARCELA EM ATRASO - JUVENCIO MANUEL DA SILVA</t>
  </si>
  <si>
    <t>ANUIDADE EM DUPLICIDADE</t>
  </si>
  <si>
    <t>PAGAMENTO DE CARTÃO DE CRÉDITO - FATIMA E SILVA RODRIGUES</t>
  </si>
  <si>
    <t>ATUALIZAÇÃO CADASTRAL PARA PROPOSTA DE LIMITES DE CRÉDITO</t>
  </si>
  <si>
    <t>QUITAÇÃO DE RATEIO DE PERDAS - FRANCISCA PEREIRA DE ANDRADE</t>
  </si>
  <si>
    <t>ABERTURA DE CONTA CORRENTE PJ - BLACK INDUSTRIA E COMERCIO LTDA</t>
  </si>
  <si>
    <t>QUITAÇÃO DE RATEIO DE PERDAS - LUDMILA DA SILVA PEREIRA</t>
  </si>
  <si>
    <t>PAGAMENTO DE ACORDO DE RATEIO DE PERDAS - ABITARE SERVICOS DE GESTAO IMOBILIARIA LTDA</t>
  </si>
  <si>
    <t xml:space="preserve">ANTECIPAÇÃO DE RECEBÍVEIS - EVOLUÇÃO </t>
  </si>
  <si>
    <t>PLANILHA PARA LANÇAMENTO NO SISBR 2.O - FRANCISCA HELENA PEREIRA LIMA</t>
  </si>
  <si>
    <t>ABERTURA DE CONTA -GILMAR JORGE DOS SANTOS -CPF: 83792244187</t>
  </si>
  <si>
    <t>SOLICITAÇÃO DE DESLIGAMENTO- HILDA AFONSO ECHEVERRIA PINHO</t>
  </si>
  <si>
    <t>PAGAMENTO DE ACORDO DE RATEIO DE PERDAS - TAMARA RODRIGUES VIEIRA</t>
  </si>
  <si>
    <t>ANTECIPAÇÃO DE 13º DE C/C CREDFAZ</t>
  </si>
  <si>
    <t>PAGAMENTO DE ACORDO DE RATEIO DE PERDAS - LUMMALU COMERCIO, SERVICOS E APOIO ADMINISTRATIVO</t>
  </si>
  <si>
    <t>ALTERAÇÃO DE LIMITE DE TRANSFERÊNCIA PF - JOSE ROBERTO FRANCA</t>
  </si>
  <si>
    <t>CONSULTA DOS CONTRATOS EM ABERTO</t>
  </si>
  <si>
    <t>ABERTURA DE CONTA CAPITAL - PRISCILA RAMOS LINHARES</t>
  </si>
  <si>
    <t>ABERTURA CONTA CORRENTE PF - KEYTHY RAYANNE QUEIROZ FIGUEIREDO - CPF: 02475785179</t>
  </si>
  <si>
    <t>ABERTURA DE CONTA: CELSO FERREIRA SILVA</t>
  </si>
  <si>
    <t>PORTABILIDADE VENDA - NADIR ALVES</t>
  </si>
  <si>
    <t>PORTABILIDADE VENDA - MARIA DA CONCEICAO DE DEUS VERAS COSTA</t>
  </si>
  <si>
    <t>PAGAMENTO DE CARTÃO DE CRÉDITO - LEONILIA MENDES CANCELA</t>
  </si>
  <si>
    <t>ABERTURA DE CONTA CORRENTE PJ  - SCHRODER SERVICOS EMPRESARIAIS LTDA</t>
  </si>
  <si>
    <t xml:space="preserve">PORTABILIDADE: OLIELSON FRANCA LOBATO </t>
  </si>
  <si>
    <t xml:space="preserve">E-MAIL DE ENCERRAMENTO DE CONTA </t>
  </si>
  <si>
    <t>DESLIGAMENTO LUMMALU COMÉRCIO</t>
  </si>
  <si>
    <t xml:space="preserve">CONSIGNADO NOVO PRIVADO ASSEFAZ </t>
  </si>
  <si>
    <t>ABERTURA DE CONTA PJ LEONEL E COSTA SAÊDE INTEGRADA LTDA - 48.436.576/0001-22</t>
  </si>
  <si>
    <t xml:space="preserve">ASSOCIADO FALECIDO - RUY DE SOUSA JANNUZZI </t>
  </si>
  <si>
    <t>ABERTURA DE CONTA CORRENTE PF - THIAGO LEONEL RODRIGUES DE OLIVEIRA - CPF: 22337426807</t>
  </si>
  <si>
    <t>ABERTURA DE CONTA CORRENTE PF - BEATRIZ SOELLYN COSTA DO CARMO- CPF: 3855597864</t>
  </si>
  <si>
    <t>PLANILHA PARA LANÇAMENTO NO 2.0 - ELIS ALVES BUFFET LTDA</t>
  </si>
  <si>
    <t>RESGATE DE EXCEDENTE DE CAPITAL</t>
  </si>
  <si>
    <t>PLANILHA PARA LANÇAMENTO NO 2.0 -  A. P. DE MELO JUNIOR</t>
  </si>
  <si>
    <t>PORTABILIDADE CONSIGNADO</t>
  </si>
  <si>
    <t>PLANILHA PARA LANÇAMENTO NO 2.0 - MAURO DE OLIVEIRA BARBOSA</t>
  </si>
  <si>
    <t>COMITÊ DE CRÉDITO -  MAIK WENDEL RAMOS</t>
  </si>
  <si>
    <t>PLANILHA PARA LANÇAMENTO NO 2.0 - DF PET RACOES LTDA</t>
  </si>
  <si>
    <t>MAJORAÇÃO DE LIMITE DE CONTA GARANTIDA - SOUZA COMERCIO</t>
  </si>
  <si>
    <t>PORTABILIDADE VENDA - ALESSANDRO PETRO ALANO</t>
  </si>
  <si>
    <t>PROPOSTA DE IMPLANTAÇÃO DE LIMITE CARTÃO DE CRÉDITO PJ</t>
  </si>
  <si>
    <t>SOLICITAÇÃO DE ESTORNO DE PAGAMENTO DE CARTÃO DE CRÉDITO PAGO EM DUPLICIDADE - JOSE ROBERTO FRANCA</t>
  </si>
  <si>
    <t>FOLHA DE PAGAMENTO - BMG FOODS</t>
  </si>
  <si>
    <t>PAGAMENTO DE CARTÃO DE CRÉDITO -NAHYANA VIOTT FIATKOSKI</t>
  </si>
  <si>
    <t>PAGAMENTO DE CARTÃO DE CRÉDITO -RAQUEL COSTA PINHEIRO</t>
  </si>
  <si>
    <t>PAGAMENTO DE PARCELA EM ATRASO - MARCELO SOARES COELHO</t>
  </si>
  <si>
    <t>TED INSTITUTO DE PROTESTO</t>
  </si>
  <si>
    <t>BOLETOS PAGOS 18/07/2024</t>
  </si>
  <si>
    <t>BOLETOS PAGOS REFERENTE A RATEIO DE PERDAS CREDLOJISTA - 18/07/2024</t>
  </si>
  <si>
    <t>DESLIGAMENTO- PERICIAR CIA DE PERÍCIA LTDA</t>
  </si>
  <si>
    <t>DESLIGAMENTO CONTA CORRENTE PJ - JAIR FERNANDO LANGKAMMER</t>
  </si>
  <si>
    <t>RENOVAÇÃO LIMITE DE CHEQUE ESPECIAL - RECICLE A VIDA</t>
  </si>
  <si>
    <t>BOLETO PARA REGULARIZAÇÃO DE PARCELA DE CAPITAL EM ATRASO â€“ BRENNO PEREIRA CORNÉLIO</t>
  </si>
  <si>
    <t>ALTERAÇÃO DE DATA DA APLICAÇÃO</t>
  </si>
  <si>
    <t>AÇÃO JUDICIAL - DAIRO JOSE DA SILVA</t>
  </si>
  <si>
    <t>PAGAMENTO DE ACORDO DE RATEIO DE PERDAS - ATITUDE JEANS COMERCIO VAREJISTA EIRELI</t>
  </si>
  <si>
    <t>QUITAÇÃO DE RATEIO DE PERDAS - JOAO RICARDO TRAVASSOS NUNES</t>
  </si>
  <si>
    <t xml:space="preserve">ANTECIPAÇÃO DE RECEBÍVEIS - GENY </t>
  </si>
  <si>
    <t>QUITAÇÃO DE RATEIO DE PERDAS - M E V LIMA CONTABEIS</t>
  </si>
  <si>
    <t xml:space="preserve">INCLUSÃO DE DOCUMENTO </t>
  </si>
  <si>
    <t>LANÇAMENTO OUTROS CRÉDITOS PARA REGULARIZAÇÃO CONTÁBIL</t>
  </si>
  <si>
    <t xml:space="preserve">ANTECIPAÇÃO DE RECEBIVEIS </t>
  </si>
  <si>
    <t>ADMISSÃO BRENO HENRIQUE REY LORENZO CPF: 513.844.528-69</t>
  </si>
  <si>
    <t>ADMISSÃO LUISA CATHERINE REY LORENZO CPF: 513.844.848-09</t>
  </si>
  <si>
    <t>BOLETO PRESTAMISTA - METILIFE</t>
  </si>
  <si>
    <t>DÉBITO EM CONTA CORRENTE - MARCELO DA CONCEICAO MACEDO</t>
  </si>
  <si>
    <t>PAGAMENTO DE CARTÃO DE CRÉDITO -CARMELLIO MANTUANO DE PAIVA</t>
  </si>
  <si>
    <t>BOLETOS PAGOS 19/07/2024</t>
  </si>
  <si>
    <t>DEEBITO EM CONTA CORRENTE - ARYVALDO SANTOS PEREIRA</t>
  </si>
  <si>
    <t>DESLIGAMENTO CONTA CORRENTE PJ - RECANTO DAS AGUAS TURISMO RURAL E ECOTURISMO LTDA</t>
  </si>
  <si>
    <t>BAIXA DE ANOTAÇÃO INDEVIDA</t>
  </si>
  <si>
    <t>DESLIGAMENTO CONTA CORRENTE PJ - AUTO POSTO CINCO ESTRELAS LTDA</t>
  </si>
  <si>
    <t>DESLIGAMENTO CONTA CORRENTE PJ - AUTO SHOPPING CONSULTORIA EMPRESARIAL LTDA</t>
  </si>
  <si>
    <t>COMITÊ DE CRÉDITO - SILVIO GONCALVES DO PRADO</t>
  </si>
  <si>
    <t>PAGAMENTO JUDICIAL BACENJUD - FRANCISCA HELENA PEREIRA LIMA</t>
  </si>
  <si>
    <t>DESLIGAMENTO CONTA CORRENTE PJ -  AUTO SHOPPING DERIVADOS DE PETROLEO LTDA</t>
  </si>
  <si>
    <t>DESLIGAMENTO CONTA CORRENTE PJ - SUDOESTE LOCACAO DE IMOVEIS E SERVICOS LTDA</t>
  </si>
  <si>
    <t>ALTERAÇÃO DE LIMITE DIÁRIO-ANA LÍGIA LINHARES PONTES</t>
  </si>
  <si>
    <t xml:space="preserve">ABERTURA DE CONTA - ISRAEL JOSÉ DA SILVA </t>
  </si>
  <si>
    <t>SOLICITAÇÃO DE EXTRATO DE CONTA CORRENTE</t>
  </si>
  <si>
    <t>PORTABILIDADE VENDA - ANA MARIA DA SILVA UNGARETTI</t>
  </si>
  <si>
    <t>REPASSE RESCISÃO CONTRATUAL CONBRAL- ARY DE SANTANA RIBEIRO</t>
  </si>
  <si>
    <t>NACIONAL - COMERCIO DE EPIS - ANTECIPAÇÃO DE RECEBIVEIS</t>
  </si>
  <si>
    <t>PORTABILIDADE VENDA - MARIANI VIGANOR DA SILVA SANT ANA</t>
  </si>
  <si>
    <t>PROTESTO - CLINICA INTEGRADA DE MEDICINA POPULAR-CIMP LTDA</t>
  </si>
  <si>
    <t xml:space="preserve">PROVIDENCIAR AÇÃO JUDICIAL - SAULO VINICIUS DOS SANTOS </t>
  </si>
  <si>
    <t>AÇÃO JUDICIAL -RODRIGO OTAVIO ALVES ABREU</t>
  </si>
  <si>
    <t>SOLICITAÇÃO DE DESLIGAMENTO- CHRISTINA NAZARETH</t>
  </si>
  <si>
    <t>SOLICITAÇÃO DE DESLIGAMENTO - COMERCIAL DE ALIMENTOS SG</t>
  </si>
  <si>
    <t>RATEIO DE PERDAS</t>
  </si>
  <si>
    <t>PROTESTO - MARLY MARIANO DE OLIVEIRA</t>
  </si>
  <si>
    <t>ABERTURA CONTA PJ NOVO COOPERADO: CONDOMINIO RESIDENCIAL MONALISA 3, CNPJ: 54443402000190</t>
  </si>
  <si>
    <t xml:space="preserve">USO DO CAPITAL </t>
  </si>
  <si>
    <t>CONTESTAÇÃO CHAMADO Nº 2405832146</t>
  </si>
  <si>
    <t>PROSPECÇÃO - SEGURO AUTO - BRENNO PEREIRA</t>
  </si>
  <si>
    <t>QUITAÇÃO DE PROCESSO JUDICIAL - ALDENISIA PEREIRA MONTEIRO DA SILVA - ME</t>
  </si>
  <si>
    <t>APLICAÇÃO - TELMA MARIA DA SILVA PALMEIRA</t>
  </si>
  <si>
    <t>APLICAÇÃO -ROSA MARIA OLIVEIRA BONIFACIO</t>
  </si>
  <si>
    <t>PAGAMENTO DE ACORDO JUDICIAL - A. P. DE MELO JUNIOR</t>
  </si>
  <si>
    <t>APLICAÇÃO -MARIA DA CONCEICAO MOREIRA</t>
  </si>
  <si>
    <t>APLICAÇÃO - SORAYA MARIA LEITE MARTINS</t>
  </si>
  <si>
    <t>BOLETOS PAGOS 22/07/2024</t>
  </si>
  <si>
    <t>BOLETOS PAGOS REFERENTE A RATEIO DE PERDAS CREDLOJISTA - 22/07/2024</t>
  </si>
  <si>
    <t>PAGAMENTO DE ACORDO JUDICIAL -  ELIS ALVES BUFFET LTDA</t>
  </si>
  <si>
    <t xml:space="preserve">REFINANCIAMENTO CONSIGNADO PRIVADO ASSEFAZ </t>
  </si>
  <si>
    <t xml:space="preserve">COMITÊ DE CRÉDITO  - TOTTENHAM CONSULTORIA E ASSESSORIA EMPRESARIAL LTDA </t>
  </si>
  <si>
    <t>COMITÊ DE CRÉDITO - KLEBERSON MARTINS DE SOUSA</t>
  </si>
  <si>
    <t>ITAMAR MESSIAS DE MENDONÇA - REPOSIÇÃO DE CARTÃO DE DÉBITO</t>
  </si>
  <si>
    <t>REFINANCIAMENTO CONSIGNADO PRIVADO ASSEFAZ</t>
  </si>
  <si>
    <t>SOLICITAÇÃO DE CONTATO - IRIS SARAIVA DE VASCONCELOS</t>
  </si>
  <si>
    <t>SOLICITAÇÃO DE DESLIGAMENTO - ANDRE LUIZ BARBOSA</t>
  </si>
  <si>
    <t>IMPLANTAÇÃO DE LIMITE DE CHEQUE ESPECIAL PJ - JET FIT ACADEMIA DE GINASTICA LTDA</t>
  </si>
  <si>
    <t>LIMITE DE CARTÃO DE CRÉDITO PJ - â JET FIT ACADEMIA DE GINASTICA LTDA</t>
  </si>
  <si>
    <t>RENOVAÇÃO DE CONTRATO DEBITO EM CC NA CREDFAZ - ZIRA CARVAJAL CHAVES</t>
  </si>
  <si>
    <t>BOLETOS PAGOS REFERENTE A RATEIO DE PERDAS CREDLOJISTA - 23/07/2024</t>
  </si>
  <si>
    <t>BOLETOS PAGOS 23/07/2024</t>
  </si>
  <si>
    <t>PROTESTO - IMPERIAL COMERCIO DE MOVEIS LTDA</t>
  </si>
  <si>
    <t xml:space="preserve">RENOVAÇÃO CONTRATO CONSIGNADO- ANDREA DE ALCANTARA ALMEIDA DA SILVA </t>
  </si>
  <si>
    <t>PROTESTO - TIAGO DE OLIVEIRA COSTA</t>
  </si>
  <si>
    <t>COMITÊ DE CRÉDITO - TIAGO DE OLIVEIRA COSTA</t>
  </si>
  <si>
    <t>RENEGOCIAÇÃO DE EMPRÉSTIMO</t>
  </si>
  <si>
    <t>CRÉDITO LIQUIDAÇÃO DE COBRANÇA</t>
  </si>
  <si>
    <t>COMITÊ DE CRÉDITO - OSMIR RAMOS NOGUEIRA BARBOSA JUNIOR</t>
  </si>
  <si>
    <t xml:space="preserve">ATUALIZAÇÃO CADASTRAL - PJ IDEAL RELOGIOS DE PONTO </t>
  </si>
  <si>
    <t>RESTITUIÇÃO 3º LOTE IR - RECEBIMENTO DIA 31/07/24</t>
  </si>
  <si>
    <t xml:space="preserve">APLICAÇÃO RDC </t>
  </si>
  <si>
    <t>QUITAÇÃO DE RATEIO DE PERDAS - IZABEL MARTINS CAVALCANTE</t>
  </si>
  <si>
    <t>COMITÊ DE CRÉDITO - MARLY MARIANO DE OLIVEIRA</t>
  </si>
  <si>
    <t>COMITÊ DE CRÉDITO - DENALI CONSULTORIA IMOBILIARIA LTDA</t>
  </si>
  <si>
    <t>COMITÊ DE CRÉDITO - RONNE CLAUDIO TELES DOS SANTOS</t>
  </si>
  <si>
    <t>COMITÊ DE CRÉDITO - PETRONIO DAMASCENO CASTELO BRANCO</t>
  </si>
  <si>
    <t>DEBITAR NA CONTA CORRENTE- KATIA CARVALHO DE OLIVEIRA</t>
  </si>
  <si>
    <t>QUITAÇÃO DE RATEIO DE PERDAS - GLEITON ALVES DOS SANTOS</t>
  </si>
  <si>
    <t>PORTABILIDADE VENDA - MARIA DO CARMO RODRIGUES COMERLATO</t>
  </si>
  <si>
    <t>QUITAÇÃO DE RATEIO DE PERDAS - STI ENGENHARIA EIRELI</t>
  </si>
  <si>
    <t>PORTABILIDADE VENDA -  ROSANA MARIA PRADO AMORIM PANHUSSATTI</t>
  </si>
  <si>
    <t>BOLETOS PAGOS 24/07/2024</t>
  </si>
  <si>
    <t>BOLETOS PAGOS REFERENTE A RATEIO DE PERDAS CREDLOJISTA - 24/07/2024</t>
  </si>
  <si>
    <t>ABERTURA DE CONTA CAPITAL/CORRENTE - ADRIANNA CRISTINE RIBEIRO DE SOUZA SANTOS â€“ CPF: 016.265.681-54</t>
  </si>
  <si>
    <t>MANUTENÇÃO DE LIMITE DE CHEQUE ESPECIAL - THIAGO DE QUEIROZ PAZ</t>
  </si>
  <si>
    <t>SOLICITAÇÃO DE DESLIGAMENTO - REGINALDO PEDRO DE SOUZA</t>
  </si>
  <si>
    <t>ANTECIPAÇÃO 2ª /13º ATIVO</t>
  </si>
  <si>
    <t>AÇÃO JUDICIAL - YNPAR HOLDINGS EIRELI</t>
  </si>
  <si>
    <t>AUMENTO DE CAPITALIZAÇÃO</t>
  </si>
  <si>
    <t>DÉBITO NA CONTA CAPITAL (ENTRADA DE ACORDO DE RATEIO DE PERDAS) - PHENIX BRASIL COMERCIO DE ROUPAS INFANTIL E ACESSÃ“RIOS</t>
  </si>
  <si>
    <t>SOLICITAÇÃO DE SALDO</t>
  </si>
  <si>
    <t>PAGAMENTO DE ACORDO JUDICIAL - ALVARO DOS SANTOS RODRIGUES JUNIOR</t>
  </si>
  <si>
    <t xml:space="preserve">AÇÃO JUDICIAL -SAULO VINICIUS DOS SANTOS </t>
  </si>
  <si>
    <t>ALTERAÇÃO DE LIMITE DIÁRIO - ROSEMEIRE ROQUE</t>
  </si>
  <si>
    <t>BOLETOS PAGOS REFERENTE A RATEIO DE PERDAS CREDLOJISTA - 25/07/2024</t>
  </si>
  <si>
    <t>MANUTENÇÃO DE LIMITE DE CARTAO DE CREDITO - THIAGO DE QUEIROZ PAZ</t>
  </si>
  <si>
    <t>QUITAÇÃO DE RATEIO DE PERDAS - ANA ELIZABETE SANTOS DE ARAUJO</t>
  </si>
  <si>
    <t>BOLETOS PAGOS 25/07/2024</t>
  </si>
  <si>
    <t>ABERTURA DE CONTA CORRENTE PF- THIAGO CARVALHO PEIXOTO</t>
  </si>
  <si>
    <t>QUITAÇÃO DE RATEIO DE PERDAS - ENERGIA BRASIL COMERCIO DE CONFECCOES LTDA - ME</t>
  </si>
  <si>
    <t>EXCLUSÃO BANCO DO BRASIL - LUIZ CARLOS MUNHOZ DE ALBUQUERQUE</t>
  </si>
  <si>
    <t>QUITAÇÃO DE RATEIO DE PERDAS - ESTRELA BRASIL COMERCIO DE CONFECCOES LTDA</t>
  </si>
  <si>
    <t>QUITAÇÃO DE RATEIO DE PERDAS - HORTELA BRASIL COMERCIO DE CONFECCOES LTDA - EPP</t>
  </si>
  <si>
    <t>QUITAÇÃO DE RATEIO DE PERDAS -  HORTELA BRASIL COMERCIO DE CONFECCOES LTDA - EPP</t>
  </si>
  <si>
    <t>QUITAÇÃO DE RATEIO DE PERDAS - OURO BRASIL COMERCIO DE CONFECCOES EIREL</t>
  </si>
  <si>
    <t>QUITAÇÃO DE RATEIO DE PERDAS - OURO BRASIL COMERCIO DE CONFECCOES EIRELI</t>
  </si>
  <si>
    <t>QUITAÇÃO DE RATEIO DE PERDAS - SUCESSO BRASIL COMERCIO DE CONFECCOES LTDA</t>
  </si>
  <si>
    <t>PAGAMENTO DE ACORDO DE RATEIO DE PERDAS - RUBI BRASIL COMERCIO DE CALCADOS E ACESSORIOS</t>
  </si>
  <si>
    <t>PAGAMENTO DE ACORDO DE RATEIO DE PERDAS - TRIUNFO BRASIL COMERCIO DE CONFECCOES LTDA</t>
  </si>
  <si>
    <t>AMORTIZAÇÃO DE PARCELA EM ATRASO - MARCELA RIBEIRO ALVES</t>
  </si>
  <si>
    <t>QUITAÇÃO DE RATEIO DE PERDAS - ULTRA MODAS COMERCIO DE CONFECCOES LTDA</t>
  </si>
  <si>
    <t>PAGAMENTO DE PROTESTO - CLEANNER - MATERIAL DE LIMPEZA, HIGIENE E DESCARTAVEIS LTDA</t>
  </si>
  <si>
    <t>QUITAÇÃO DE RATEIO DE PERDAS - SAMER TALAL ABU ALLAN</t>
  </si>
  <si>
    <t>QUITAÇÃO DE RATEIO DE PERDAS - SALATIEL PARANHOS ROCHA</t>
  </si>
  <si>
    <t>QUITAÇÃO DE RATEIO DE PERDAS - MERCEARIA E FRUTARIA ALVORADA LTDA</t>
  </si>
  <si>
    <t>QUITAÇÃO DE RATEIO DE PERDAS - MAURICIO DA SILVEIRA</t>
  </si>
  <si>
    <t>QUITAÇÃO DE RATEIO DE PERDAS - GOLFO IMPORTACAO, EXPORTACAO E COMERCIO</t>
  </si>
  <si>
    <t>DEVOLUÇÃO DE VALOR  -JUVENCIO MANUEL DA SILVA</t>
  </si>
  <si>
    <t>PAGAMENTO DE ACORDO JUDICIAL /DEVOLUÇÃO- A. P. DE MELO JUNIOR</t>
  </si>
  <si>
    <t>ENCERRAMENTO DE CONTA SALARIO - BMG FOODS</t>
  </si>
  <si>
    <t>TRANSFERÊNCIA ELETRÃ”NICA TED</t>
  </si>
  <si>
    <t>QUITAÇÃO DE RATEIO DE PERDAS - ANGELA SOUTO MARTINS</t>
  </si>
  <si>
    <t>LANCIANO INVESTIMENTOS E PARTICIPACOES S/A</t>
  </si>
  <si>
    <t>REPASSE RESCISÃO CONTRATUAL CONBRAL- FRANCISCO IRANILDO RODRIGUES DA SILVA</t>
  </si>
  <si>
    <t xml:space="preserve">ADMISSÃO - ADRIANA TOLEDO JANNUZZI </t>
  </si>
  <si>
    <t>QUITAÇÃO DE CONTRATO INSS</t>
  </si>
  <si>
    <t>TRASFERÊNCIA</t>
  </si>
  <si>
    <t>MANUTENÇÃO DE LIMITE DE CHEQUE ESPECIAL PJ - JNUNES COMERCIO</t>
  </si>
  <si>
    <t>CONTRATO CONTA SALÁRIO UNIQUE</t>
  </si>
  <si>
    <t>MANUTENÇÃO DE LIMITE DE CARTÃO DE CRÉDITO PJ - JNUNES COMERCIO</t>
  </si>
  <si>
    <t xml:space="preserve">MAJORAÇÃO DE LIMITE DE CARTÃO DE CRÉDITO - CONSTRUTECH </t>
  </si>
  <si>
    <t>MAJORAÇÃO DE LIMITE DE CONTA GARANTIDA - CONSTRUTECH ENGENHARIA E SERVICOS LTDA</t>
  </si>
  <si>
    <t>ERRO NO CARREGAMENTO DE E-MAILS</t>
  </si>
  <si>
    <t>ABERTURA DE CONTA CAPITAL - KAROLINE MENDES DA COSTA - CPF: 071.309.781-71</t>
  </si>
  <si>
    <t>PORTABILIDADE VENDA - ALINE SOARES SILVEIRA BORGES</t>
  </si>
  <si>
    <t>EMISSÃO DE TALÃO DE CHEQUE</t>
  </si>
  <si>
    <t>SOLICITAÇÃO DE CONTATO - ELIZANDRA LEMOS</t>
  </si>
  <si>
    <t>DECISÃO DO COMITÊ DE CRÉDITO DO DIA  08/05/2024</t>
  </si>
  <si>
    <t>LIQUIDAÇÃO DE PARCELA  - SIMONE CRISTINA BERTULIO</t>
  </si>
  <si>
    <t>BOLETOS PAGOS 26/07/2024</t>
  </si>
  <si>
    <t>EXCLUSÃO BANCO DO BRASIL - MARIA FATIMA DE ARAÊJO ALMEIDA - FALECIDA</t>
  </si>
  <si>
    <t>PAGAMENTO DE ACORDO DE RATEIO DE PERDAS - MISS SUNSHINE MODA INFANTIL LTDA</t>
  </si>
  <si>
    <t>PAGAMENTO DE ACORDO DE RATEIO DE PERDAS -  SOL BRASIL COMERCIO DE ROUPAS INFANTIS</t>
  </si>
  <si>
    <t>PAGAMENTO DE ACORDO DE RATEIO DE PERDAS - P.V. VALADAO</t>
  </si>
  <si>
    <t>AÇÃO JUDICIAL -  RODRIGO FIGUEIREDO DA SILVA</t>
  </si>
  <si>
    <t>ENCERRAMENTO DE CONTA PJ - C L COMERCIO DE BALOES EIRELI</t>
  </si>
  <si>
    <t>ANTECIPAÇÃO DE RECEBÍVEIS  - COMERCIO DE TOLDOS SOMBREAR LTDA</t>
  </si>
  <si>
    <t>PORTABILIDADE VENDA - SOCORRO APARECIDA PAES LISBOA</t>
  </si>
  <si>
    <t>ABERTURA CONTA CORRENTE PJ - HDC ARQUITETURA E CONSTRUCOES LTDA</t>
  </si>
  <si>
    <t>ABERTURA DE CONTA PJ - GRAMOARTES IND E COMERCIO DE PEDRAS E ARTES LTDA</t>
  </si>
  <si>
    <t>IMPLANTAÇÃO DE LIMITES</t>
  </si>
  <si>
    <t>BOLETOS PAGOS 29/07/2024</t>
  </si>
  <si>
    <t>BOLETO PAGO REFERENTE A RATEIO DE PERDAS CREDLOJISTA - 29/07/2024</t>
  </si>
  <si>
    <t>PROPOSTA DE CRÉDITO - SET SERVICOS EMPRESARIAIS LTDA</t>
  </si>
  <si>
    <t>QUITAÇÃO DE CONTRATO - F. J - AGROVETERINARIA LTDA</t>
  </si>
  <si>
    <t>CRIAÇÃO DE USUARIO COM O PERFIL DE OPERADOR - SOUL SERVIÇOS MEDICOS</t>
  </si>
  <si>
    <t>CARTÃO ADICIONAL: COPAGIT COMERCIO DE ALIMENTOS LTDA</t>
  </si>
  <si>
    <t>CARTÃO ADICIONAL: UNIQUE FOODS COMERCIO DE ALIMENTOS</t>
  </si>
  <si>
    <t>TRANFERENCIA ENTRE CONTAS</t>
  </si>
  <si>
    <t>SOLICITAÇÃO DE DESLIGAMENTO - ELTON FRANCISCO DO NASCIMENTO</t>
  </si>
  <si>
    <t xml:space="preserve"> ASSOCIADA FALECIDA  - BETANIA SIMOES MARQUES</t>
  </si>
  <si>
    <t>COMITÊ DE CRÉDITO - ADELSON DE ALMEIDA</t>
  </si>
  <si>
    <t>AÇÃO JUDICIAL - L.H. DE SOUZA FREITAS</t>
  </si>
  <si>
    <t>LIBERAÇÃO DE DISPOSITIVO - SUENNI EXAMES</t>
  </si>
  <si>
    <t>PAGAMENTO DE ACORDO JUDICIAL -DF PET RACOES LTDA</t>
  </si>
  <si>
    <t>OCORRÊNCIA DE FRAUDE/GOLPE - ANTONIO DE SOUZA</t>
  </si>
  <si>
    <t>ABERTURA DE CONTA CORRENTE  - DOMINGO NAVEGANTES DA SILVA</t>
  </si>
  <si>
    <t xml:space="preserve">RENOVAÇÃO DE CRÉDITO PESSOAL </t>
  </si>
  <si>
    <t>SOLICITAÇÃO DE SENHA CARTÃO SICOOBCARD</t>
  </si>
  <si>
    <t>COMITÊ DE CRÉDITO - MARLENE AGREDA DA MOTTA</t>
  </si>
  <si>
    <t>PORTABILIDADE VENDA - EDNA HARUMI NAKANO</t>
  </si>
  <si>
    <t>LIBERAÇÃO DO DISPOSITIVO APLICATIVO SISBR 2.0 - RAPHAEL DE FARIA DA SOLVA</t>
  </si>
  <si>
    <t>COMITE DE CRÉDITO - IVONETE ALVES MEIRELLES</t>
  </si>
  <si>
    <t>COMITE DE CRÉDITO -APARECIDA ALVES DE SOUZA</t>
  </si>
  <si>
    <t>DESLIGAMENTO - CLAUDIO MARCIO OLIVEIRA DAMASCENA</t>
  </si>
  <si>
    <t>DEVOLUÇÃO - F. J - AGROVETERINARIA LTDA</t>
  </si>
  <si>
    <t>COMITÊ DE CRÉDITO - MUHAMMAD OWAIS</t>
  </si>
  <si>
    <t>BOLETOS PAGOS 30/07/2024</t>
  </si>
  <si>
    <t>BOLETOS PAGOS REFERENTE A RATEIO DE PERDAS CREDLOJISTA - 30/07/2024</t>
  </si>
  <si>
    <t>CAPITALIZAÇÃO MENSAL</t>
  </si>
  <si>
    <t>QUITAÇÃO DE RATEIO DE PERDAS - RUBI BRASIL COMERCIO DE CALCADOS E ACESSORIOS</t>
  </si>
  <si>
    <t>PAGAMENTO DE ACORDO DE RATEIO DE PERDAS - H. DA S. CORTEZ COMERCIAL E DESCARTAVEIS LTDA</t>
  </si>
  <si>
    <t>ABERTURA DE CONTA PF ASSCOIADA: PEGGIA MARIA DE FATIMA DE CASTRO; CPF: 24749494100</t>
  </si>
  <si>
    <t>ABERTURA DE CONTA PF ASSCOIADO: MARCIO FERREIRA DE SOUZA; CPF: 63470519153</t>
  </si>
  <si>
    <t xml:space="preserve">DEVOLUÇÃO DE EXCEDENTE  DE CAPITAL - AUTORIZAÇÃO Nº251 </t>
  </si>
  <si>
    <t>QUITAÇÃO DE RATEIO DE PERDAS - A.G. LOPES SERVICOS DE CURSOS EDUCACIONAIS</t>
  </si>
  <si>
    <t>PLANILHA PARA LANÇAMENTO NO 2.0 - MADEIREIRA E TRANSPORTADORA BRAUNA LTDA</t>
  </si>
  <si>
    <t>PLANILHA PARA LANÇAMENTO NO 2.0 - JOSIAS BARBOSA ARAUJO 06368392142</t>
  </si>
  <si>
    <t>PLANILHA PARA LANÇAMENTO NO 2.0 - ALEXANDRE RIBEIRO ABUD</t>
  </si>
  <si>
    <t>PLANILHA PARA LANÇAMENTO NO 2.0 - SIDON GLOBAL TELECOMUNICACOES EIRELI</t>
  </si>
  <si>
    <t>ADRIANA TOLEDO JANNUZZI</t>
  </si>
  <si>
    <t>APLICAÇÃO - TANIA TERCIA FELIX</t>
  </si>
  <si>
    <t>TÍTULO DE ENCERRAMENTO DE CONTA SALÁRIO</t>
  </si>
  <si>
    <t>CONTRATO CONTA CORRENTE: EVERSON CARVALHO OLIVEIRA</t>
  </si>
  <si>
    <t>ABERTURA DE CONTA PJ - CAYRES E DIAS ADVOGADOS ASSOCIADOS</t>
  </si>
  <si>
    <t>QUITAÇÃO DE RATEIO DE PERDAS - DUNAMIS ENGENHARIA E SOLUCOES EM INFORMATICA</t>
  </si>
  <si>
    <t>PORTABILIDADE VENDA - MARIA DAS GRACAS ORTIZ RIBEIRO</t>
  </si>
  <si>
    <t>BOLETOS PAGOS REFERENTE A RATEIO DE PERDAS CREDLOJISTA - 31/07/2024</t>
  </si>
  <si>
    <t>RESGATE DE APLICAÇÃO - ELINELSE SUASSUNA</t>
  </si>
  <si>
    <t>QUITAÇÃO DE RATEIO DE PERDAS - AGROINDUSTRIA CHEIRO DE ROCA LTDA</t>
  </si>
  <si>
    <t>RESGATE APLICAÇÃO</t>
  </si>
  <si>
    <t>PAGAMENTO DE ENTRADA DE ACORDO DE RATEIO DE PERDAS - CW COMERCIO DE CONFECCOES LTDA</t>
  </si>
  <si>
    <t>PAGAMENTO DE ACORDO DE RATEIO DE PERDAS - CW COMERCIO DE CONFECCOES LTDA</t>
  </si>
  <si>
    <t>ESTORNO DE PAGAMENTO EM DUPLICIDADE</t>
  </si>
  <si>
    <t>ABERTURA DE CONTA PF - ANDRESSA DIAS FIRMO</t>
  </si>
  <si>
    <t>ALTERAÇÃO DE LIMITE DIARIO -GLAUCIO ANTONIO DE AGUIAR BASTOS</t>
  </si>
  <si>
    <t>DEPÃ“SITO JUDICIAL BB</t>
  </si>
  <si>
    <t>CLAUDIA DE ALMEIDA CARDOSO- ALTERAÇÃO DE LIMITE DIARIO</t>
  </si>
  <si>
    <t>QUITAÇÃO DE RATEIO DE PERDAS - ADELINO TEIXEIRA ALVES</t>
  </si>
  <si>
    <t>AÇÃO JUDICIAL - F V S CAFETERIA E LANCHONETE EIRELI</t>
  </si>
  <si>
    <t>QUITAÇÃO DE RATEIO DE PERDAS - MS SERVICOS DE CONSTRUCOES E TRANSPORTE EIRELI</t>
  </si>
  <si>
    <t>PROGRAMAÇÕES CARTÃO DE CRÉDITO - SICOOB CREDFAZ 01.08.2024</t>
  </si>
  <si>
    <t>PROGRAMAÇÕES ALTERAÇOES SICOOB - ATRASOS 01/08/2024</t>
  </si>
  <si>
    <t>EXCLUSÕES SICOOB CREDFAZ - 01/08/2024</t>
  </si>
  <si>
    <t>PROGRAMAÇÕES - DALVA BARREIROS EVANGELISTA DE CARVALHO</t>
  </si>
  <si>
    <t>LIMITE DE CHEQUE ESPECIAL PJ - SYNC ACADEMIA</t>
  </si>
  <si>
    <t xml:space="preserve">LIMITE DE CARTÃO DE CRÉDITO - SYNC ACADEMIA </t>
  </si>
  <si>
    <t>PORTABILIDADE VENDA - CHRISTIANNE MAROTTO CUNHA</t>
  </si>
  <si>
    <t>LIMITE DE CARTÃO DE CRÉDITO - DIONE RODRIGUES DE SOUZA</t>
  </si>
  <si>
    <t>CANCELAMENTO DE CARTÃO - MARIA JULIA DE FIGUEIREDO</t>
  </si>
  <si>
    <t>BOLETOS PAGOS 01/08/2024</t>
  </si>
  <si>
    <t>BOLETO PAGO REFERENTE A RATEIO DE PERDAS CREDLOJISTA - 01/08/2024</t>
  </si>
  <si>
    <t>PAGAMENTO DE ACORDO DE RATEIO DE PERDAS - C L COMERCIO DE BALOES EIRELI</t>
  </si>
  <si>
    <t>PROPOSTA DE CRÉDITO - CONDOMINIO SUPER QUADRA</t>
  </si>
  <si>
    <t>PROTOCOLOS MÊS DE AGOSTO/2024 _ PJ</t>
  </si>
  <si>
    <t>PROTOCOLOS MÊS DE AGOSTO/2024 _ PF</t>
  </si>
  <si>
    <t>DEVOLUÇÃO DE VALOR PAGO VIA BOLETO BANCÁRIO - JOSE DE OLIVEIRA NOVAIS</t>
  </si>
  <si>
    <t xml:space="preserve">EXCEDENTE DE CAPITAL: CHRISTINA NAZARETH DE OLIVEIRA COSTA </t>
  </si>
  <si>
    <t>CAPITAL CONSIGNADO NA ANALÍTICA DE JULHO 2024</t>
  </si>
  <si>
    <t>PLANILHA PARA LANÇAMENTO NO 2.0 - ERISLENE VIEIRA BORGES</t>
  </si>
  <si>
    <t>IMPLANTAÇÃO DE LIMITE DE CARTÃO DE CRÉDITO -  PRISCILA RAMOS LINHARES</t>
  </si>
  <si>
    <t>CADASTRO VENCIDO JULHO 2024</t>
  </si>
  <si>
    <t>QUITAÇÃO DE RATEIO DE PERDAS - PALOMA SOUSA DE LIMA</t>
  </si>
  <si>
    <t>COMITÊ DE CRÉDITO -    BALAS PARAISO INDUSTRIA E COMERCIO LTDA - ME</t>
  </si>
  <si>
    <t>ESTORNO DÉBITO C/C CREDFAZ</t>
  </si>
  <si>
    <t>ATUALIZAÇÃO CADASTRAL - TECIDOS E CONFECÇÕES MARACAIPE</t>
  </si>
  <si>
    <t>APLICAÇÃO - JUBELINO RODRIGUES</t>
  </si>
  <si>
    <t>REPASSE RESCISÃO CONTRATUAL CONBRAL- CLIDENOR DE ARAUJO SOUSA.</t>
  </si>
  <si>
    <t>REQUERIMENTO DE AUMENTO DE CAPITAL - DIGRANATTO VESTUÁRIO E COMÉRCIO LTDA</t>
  </si>
  <si>
    <t>IMPLANTAÇÃO DE LIMITE CHEQUE ESPECIAL</t>
  </si>
  <si>
    <t>BOLETOS PAGOS 02/08/2024</t>
  </si>
  <si>
    <t>CRÉDITO PESSOAL SEM SEGURO</t>
  </si>
  <si>
    <t>DEPÃ“SITO NO BANCO DO BRASIL</t>
  </si>
  <si>
    <t xml:space="preserve">DÉBITOS EM CONTA CORRENTE BANCO DO BRASIL E CEF </t>
  </si>
  <si>
    <t>ESTORNO DE PAGAMENTO DE CARTÃO</t>
  </si>
  <si>
    <t>COMITÊ DE CRÉDITO - ELIZETE STEDILE BERTOLAZZI</t>
  </si>
  <si>
    <t>CONTINUAÇÃO DA O.S 39432 PORTABILIDADE DE CONSIGNADO</t>
  </si>
  <si>
    <t xml:space="preserve">DESLIGAMENTO CONTA PF - MARIA ELIZABETE FERREIRA </t>
  </si>
  <si>
    <t xml:space="preserve">SONIA APARECIDA KLINGEL - ALTERAÇÃO DE LIMITE </t>
  </si>
  <si>
    <t>TRATATIVAS ASSOCIADO FALECIDO - ELZA DOS SNATOS ALEIXO - CPF: 27069664168</t>
  </si>
  <si>
    <t xml:space="preserve">DESLIGAMENTO - DRIELLE PINHEIRO MELO LIMA </t>
  </si>
  <si>
    <t xml:space="preserve">DEBITAR NA CONTA CORRENTE- JULIO CESAR DA CONCEICAO </t>
  </si>
  <si>
    <t>MONA COMERCIO - ANTECIPAÇÃO DE RECEBÍVEIS</t>
  </si>
  <si>
    <t>BOLETOS PAGOS REFERENTE A RATEIO DE PERDAS CREDLOJISTA -  05/08/2024</t>
  </si>
  <si>
    <t>BOLETOS PAGOS 05/08/2024</t>
  </si>
  <si>
    <t>QUITAÇÃO DE RATEIO DE PERDAS - ORTA MULTICLINICA EIRELI</t>
  </si>
  <si>
    <t xml:space="preserve">ASSOCIADA FALECIDA -  MARIA DAS GRAÇAS RAMIRO </t>
  </si>
  <si>
    <t>PROTESTO - SONIA PREARD DE SOUZA MOTA</t>
  </si>
  <si>
    <t>QUITAÇÃO DE RATEIO DE PERDAS - CONDOMINIO DA SMDB CONJUNTO 08 LOTE 07</t>
  </si>
  <si>
    <t>ANTECIPAÇÃO DE RECEBIVEIS -  INVICTA EMPREENDIMENTO</t>
  </si>
  <si>
    <t>PROTESTO -LUIZ FERREIRA LEITE</t>
  </si>
  <si>
    <t>RENEGOCIAÇÃO DE CONTRATO C/C CREDFAZ</t>
  </si>
  <si>
    <t>QUITAÇÃO DE RATEIO DE PERDAS - APICE - X APOIO ADMINISTRATIVO LTDA</t>
  </si>
  <si>
    <t>QUITAÇÃO DE RATEIO DE PERDAS - APICE DF - SERVICOS CONTABEIS LTDA</t>
  </si>
  <si>
    <t>RENOVAÇÃO DE PORTABILIDADE CONSIGNADA- NILTON VILHENA ALVES</t>
  </si>
  <si>
    <t>QUITAÇÃO DE RATEIO DE PERDAS - EMANUELA BASTOS DE MACEDO</t>
  </si>
  <si>
    <t>QUITAÇÃO DE RATEIO DE PERDAS - GEISA DE NOVAIS ALMEIDA RIBEIRO</t>
  </si>
  <si>
    <t>QUITAÇÃO DE RATEIO DE PERDAS - MILENA DA CONCEICAO CARVALHO</t>
  </si>
  <si>
    <t>QUITAÇÃO DE RATEIO DE PERDAS - NELMA OLIVEIRA DIAS</t>
  </si>
  <si>
    <t>PORTABILIDADE VENDA - CORALIA CRISTINA CORNELIO NOGUEIRA</t>
  </si>
  <si>
    <t>BOLETO PAGO REFERENTE A PREJUÍZO - CARLA DENIZE HOUGONTE E SILVA 01/08/2024</t>
  </si>
  <si>
    <t>ABERTURA DE CONTA - PJ CAMARA DE COMÉRCIO INTERNACIONAL PARA OS MUNICÍPIOS - CCIM,  CNPJ/MF N.º 55.730.483/0001-71</t>
  </si>
  <si>
    <t>Aguardando Solicitante</t>
  </si>
  <si>
    <t>DEVOLUÇÃO FOLHA DE JULHO 2024</t>
  </si>
  <si>
    <t xml:space="preserve">RENEGOCIAÇÃO CAPITAL DE GIRO </t>
  </si>
  <si>
    <t>CANCELAMENTO DE CARTAO DE CRÉDITO</t>
  </si>
  <si>
    <t>AÇÃO JUDICIAL - MICAEL FRANCO TAVARES</t>
  </si>
  <si>
    <t>MANUTENÇÃO DE  IMPRESSORA</t>
  </si>
  <si>
    <t>COMITÊ DE CRÉDITO -  VALDIRENE MESSIAS BARRETO DOS SANTOS 88119874153</t>
  </si>
  <si>
    <t>DEVOLUÇÕES DE VALORES RECEBIDOS A MAIOR - ANALÍTICA DE JULHO DE 2024</t>
  </si>
  <si>
    <t>RENOVAÇÃO CONTRATO CONSIGNADO-  MARCIA REGINA RIBEIRO</t>
  </si>
  <si>
    <t>RENOVAÇÃO CONTRATO CONSIGNADO- JOSELIA DE FATIMA SILVA SANTOS</t>
  </si>
  <si>
    <t>LIMITE DE CARTÃO DE CRÉDITO -  J. F. DE MELO MAQUINAS E SERVICOS</t>
  </si>
  <si>
    <t>BOLETOS PAGOS REFERENTE A RATEIO DE PERDAS CREDLOJISTA - 06/08/2024</t>
  </si>
  <si>
    <t>BOLETOS PAGOS 06/08/2024</t>
  </si>
  <si>
    <t>PAGAMENTO DE ACORDO DE RATEIO DE PERDAS - FELLIPE GONCALVES AZEVEDO</t>
  </si>
  <si>
    <t>QUITAÇÃO DE RATEIO DE PERDAS - RAFAELA ALVES DOS SANTOS</t>
  </si>
  <si>
    <t>QUITAÇÃO DE RATEIO DE PERDAS -  ROMANA TURISMO LTDA</t>
  </si>
  <si>
    <t>COMITÊ DE CRÉDITO -CLINICA INTEGRADA DE MEDICINA POPULAR-CIMP LTDA</t>
  </si>
  <si>
    <t>BOLETOS - SICOOB SEGURADORA - JULHO /2024 - VENCIMENTO  15.08.2024</t>
  </si>
  <si>
    <t>ACESSOS</t>
  </si>
  <si>
    <t>Karoline Mendes</t>
  </si>
  <si>
    <t>QUITAÇÃO DE RATEIO DE PERDAS - NAIARA GOMES FERREIRA</t>
  </si>
  <si>
    <t>RENOVAÇÃO CONTRATO CONSIGNADO- EVERSON CARVALHO OLIVEIRA</t>
  </si>
  <si>
    <t>CONSIGNADO INSS - SANDRA PACHER</t>
  </si>
  <si>
    <t>COMITÊ DE CRÉDITO RATEIO DE PERDAS - VANIA LUCIA RABELO TAVARES</t>
  </si>
  <si>
    <t xml:space="preserve">ANTECIPAÇÃO DE RECEBÍVEIS - INVICTA EMPREENDIMENTOS </t>
  </si>
  <si>
    <t>COMITÊ DE CRÉDITO - LUCIANO FERNANDES MELO</t>
  </si>
  <si>
    <t>RENOVAÇÃO DE CONTRATO CONSIGNADO- CIRLEY DA SILVA THOMAZ</t>
  </si>
  <si>
    <t>LIBERAÇÃO DE CONTRATO DE EMPRESTIMO CONSIGNADO</t>
  </si>
  <si>
    <t>TÍTULO DE CAPITALIZAÇÃO</t>
  </si>
  <si>
    <t xml:space="preserve">ABERTURA DE CONTA PF - JARBAS PEREIRA </t>
  </si>
  <si>
    <t>BOLETO PARA REGULARIZAÇÃO DE PARCELA DE CAPITAL EM ABERTO - CAFE FORTE</t>
  </si>
  <si>
    <t>AÇÃO JUDICIAL - MUHAMMAD OWAIS</t>
  </si>
  <si>
    <t>AÇÃO JUDICIAL - KLEBERSON MARTINS DE SOUSA</t>
  </si>
  <si>
    <t>CRÉDITO CONSIGNADO SETOR PRIVADO - JESSICA PEREIRA VIEIRA FRAGA</t>
  </si>
  <si>
    <t>PORTABILIDADE VENDA - FABIANA CRISTINA DOS SANTOS CASTRO</t>
  </si>
  <si>
    <t>BOLETOS PAGOS 07/08/2024</t>
  </si>
  <si>
    <t>BOLETO PAGO REFERENTE A RATEIO DE PERDAS CREDLOJISTA - 07/08/2024</t>
  </si>
  <si>
    <t>CANCELAMENTO DE DÉBITO AUTOMÁTICO - ASSSOCIADA FALECIDA ELZA DOS SANTOS ALEIXO</t>
  </si>
  <si>
    <t>PORTABILIDADE VENDA - MARCELO SOARES COELHO</t>
  </si>
  <si>
    <t>PORTABILIDADE DE SALÁRIO - CAIO MOREIRA DA TRINDADE</t>
  </si>
  <si>
    <t>RELATÃ“RIO SERPRO REF. A FOLHA DE JULHO 2024</t>
  </si>
  <si>
    <t>QUITAÇÃO DE RATEIO DE PERDAS - VO COMERCIO DE PERFUMES E COSMETICOS EIRELI</t>
  </si>
  <si>
    <t>CRÉDITO TRANSFERÊNCIA</t>
  </si>
  <si>
    <t>QUITAÇÃO DE RATEIO DE PERDAS - INSTITUTO ORTOPEDICO E TRAUMATOLOGICO DO D FEDERAL LTDA</t>
  </si>
  <si>
    <t>QUITAÇÃO DE RATEIO DE PERDAS - WILTON SANTOS PEREIRA</t>
  </si>
  <si>
    <t>ESTORNO/DEVOLUÇÃO DE CAPITAL</t>
  </si>
  <si>
    <t>SOLICITAÇÃO RESGATE DE EXCEDENTE DE CAPITAL</t>
  </si>
  <si>
    <t>INTEGRALIZAÇÃO DE CAPITAL FOLHA GDF_JULHO 2024</t>
  </si>
  <si>
    <t>ANTECIPAÇÃO DA 2ª PARCELA DO 13º - REGINA CELIA FERREIRA DE OLIVEIRA</t>
  </si>
  <si>
    <t>COMPROVANTE DE PAGAMENTO  RATEIO -  VO COMERCIO DE PERFUMES E COSMETICOS EIRELI</t>
  </si>
  <si>
    <t>BOLETOS PAGOS 08/08/2024</t>
  </si>
  <si>
    <t>BOLETOS PAGOS REFERENTE A RATEIO DE PERDAS CREDLOJISTA - 08/08/2024</t>
  </si>
  <si>
    <t>PAGAMENTO DE ACORDO JUDICIAL - BANCO DO BRASIL 1 - 01/08/2024</t>
  </si>
  <si>
    <t>ASSOCIADO FALECIDO -  EDISON MARTINS DE MENES</t>
  </si>
  <si>
    <t>PAGAMENTO DE ACORDO DE RATEIO DE PERDAS -  MEGAIMPER ATACADISTA DE MATERIAIS DE CONSTRUÇÕES</t>
  </si>
  <si>
    <t xml:space="preserve">ABERTURA DE CONTA CORRENTE PF - ARTHUR ANTONIO VIEIRA CAMBRAIA </t>
  </si>
  <si>
    <t>ANTECIPAÇÃO 2ª/13º SALÁRIO APOSENTADO</t>
  </si>
  <si>
    <t>PROTESTO - JHONATAN VENCESLAU DA SILVA</t>
  </si>
  <si>
    <t>SOLICITAÇÃO RESGATE DE CAPITAL</t>
  </si>
  <si>
    <t>CAFE FORTE INDUSTRIA - ANTECIPAÇÃO DE RECEBÍVEIS</t>
  </si>
  <si>
    <t xml:space="preserve">BOLETO DE INTREGALIZAÇÃO DE CAPITAL </t>
  </si>
  <si>
    <t>ANTECIPAÇÃO DE RECEBIVEIS - INVICTA EMPREENDIMENTOS</t>
  </si>
  <si>
    <t>CONSIGNADO PRIVADO - GRUPO ATLANTIDA - ANDRESSA DIAS FIRMO</t>
  </si>
  <si>
    <t>PAGAMENTO DE ACORDO JUDICIAL - MARIA APARECIDA DE MATTOS</t>
  </si>
  <si>
    <t xml:space="preserve">SOLICITAÇÃO DE TRANSFERENCIA ELETRONIA- HELOISA HELENA COSTA NUNES DA SILVA </t>
  </si>
  <si>
    <t>DEPOSITO VIA PIX- MARIA APARECIDA MORAIS DA SILVA</t>
  </si>
  <si>
    <t>ENCERRAMENTO DE CONTA PJ - ELINELSE SUASSUNA DA SILVA</t>
  </si>
  <si>
    <t>DEVOLUCAO MAQUININHA SIPAG 1.0 ASSOCIADO: NEUROFISIOCORDIS - CNPJ: 22.554.235/0001-68 - PORTAL DE SERVIÇOS CCS:  I2408-105618</t>
  </si>
  <si>
    <t>IMPLANTAÇÃO DE LIMITE DE CHEQUE ESPECIAL - MEGAFOX</t>
  </si>
  <si>
    <t>LIMITE DE CARTÃO DE CRÉDITO PJ  - MEGAFOX</t>
  </si>
  <si>
    <t xml:space="preserve">ANTECIPAÇÃO DE 13 EM C/C CREDFAZ </t>
  </si>
  <si>
    <t>LIMITE DE CHEQUE ESPECIAL PJ - ONIX PROTEL</t>
  </si>
  <si>
    <t xml:space="preserve">LIMITE DE CARTÃO DE CRÉDITO - ONIX PROTEL </t>
  </si>
  <si>
    <t>BOLETOS PAGOS 09/08/2024</t>
  </si>
  <si>
    <t>PROPOSTA DE IMPLANTAÇÃO DE LIMITE DE CRÉDITO - ELIABI COSME SILVA</t>
  </si>
  <si>
    <t>OPERAÇÃO DE CRÉDITO - A&amp;R POUSADA VERDE FLORES, RESTAURANTE E LOCADORA DE VEICULOS LTDA</t>
  </si>
  <si>
    <t>BOLETOS PAGOS REFERENTE A RATEIO DE PERDAS CREDLOJISTA - 09/08/2024</t>
  </si>
  <si>
    <t>QUITAÇÃO DE RATEIO DE PERDAS - LEOCIR ROSSETTO</t>
  </si>
  <si>
    <t>AÇÃO JUDICIAL - MATEUS DO NASCIMENTO CARVALHO</t>
  </si>
  <si>
    <t>ATUALIZAÇÃO CADASTRAL - CORPO EM FORMA FITNESS</t>
  </si>
  <si>
    <t>ABERTURA DE CONTA CONJUNTA - EDGAR FERREIRA E RAFAELLA SOARES</t>
  </si>
  <si>
    <t>DÉBITO EM CONTA CORRENTE -MARIA DO CARMO BORGES DOS SANTOS</t>
  </si>
  <si>
    <t>APLICAÇÃO FINANCEIRA - PAULO JUNIOR DA SILVA</t>
  </si>
  <si>
    <t>RENOVAÇÃO DE PORTABILIDADES CONSIGNADAS</t>
  </si>
  <si>
    <t>CONTRATO DE CARTÃO DE CRÉDITO - DANDO CONTINUIDADE A OS 39032.</t>
  </si>
  <si>
    <t>PROTESTO  - ELISSANDRA BATISTA DOS SANTOS</t>
  </si>
  <si>
    <t>COMITÊ DE CRÉDITO -  JHONATAN VENCESLAU DA SILVA</t>
  </si>
  <si>
    <t xml:space="preserve">TRANSFERENCIA </t>
  </si>
  <si>
    <t>PORTABILIDADE VENDA - JORGE ROBERTO LIMA ROCHA</t>
  </si>
  <si>
    <t>COMITÊ DE CRÉDITO -  LUIZ FERREIRA LEITE</t>
  </si>
  <si>
    <t xml:space="preserve">TROCA </t>
  </si>
  <si>
    <t>CAPITAL</t>
  </si>
  <si>
    <t>BOLETOS PAGOS 12/08/2024</t>
  </si>
  <si>
    <t>BOLETOS PAGOS REFERENTE A RATEIO DE PERDAS CREDLOJISTA - 12/08/2024</t>
  </si>
  <si>
    <t xml:space="preserve">BOLETO PAGO REFERENTE A SEGURO DE VIDA - </t>
  </si>
  <si>
    <t>ABERTURA DE CONTA PJ - 55.055.452 CLAUDIA REGINA MIRANDA</t>
  </si>
  <si>
    <t>COMITÊ DE CRÉDITO - BAR E RESTAURANTE SAO FRANCIS LTDA</t>
  </si>
  <si>
    <t>CRÉDITO PESSOAL - HELOISA DE ARAUJO BORGES</t>
  </si>
  <si>
    <t>MAJORAÇÃO DE LIMITE DE CHEQUE ESPECIAL -  OLIELSON FRANCA LOBATO</t>
  </si>
  <si>
    <t>PAGAMENTO DE ACORDO DE RATEIO DE PERDAS -  PRIMEIRA OPCAO DISTRIBUIDORA DE PRODUTOS PARA PET</t>
  </si>
  <si>
    <t xml:space="preserve">AÇÃO JUDICIAL - SAULO VINICIUS DOS SANTOS </t>
  </si>
  <si>
    <t>SOLICITAÇÃO DE USO DE CAPITAL</t>
  </si>
  <si>
    <t>COMITÊ DE CRÉDITO -   RONY REPRESENTACAO COMERCIAL LTDA</t>
  </si>
  <si>
    <t>INTEGRALIZAÇÃO DE CAPITAL</t>
  </si>
  <si>
    <t>ABERTURA DE CONTA CAPITAL - 56.419.954 VANESSA PEREIRA VAZ</t>
  </si>
  <si>
    <t>AÇÃO JUDICIAL - MARLY MARIANO DE OLIVEIRA</t>
  </si>
  <si>
    <t>COMITÊ DE CRÉDITO - BEIKERI BRASIL COMERCIO E INDUSTRIA LTDA</t>
  </si>
  <si>
    <t xml:space="preserve">ANTECIPAÇÃO DE 13º DE C/C CREDFAZ - </t>
  </si>
  <si>
    <t>SOLITAÇÃO DE EMISSÃO DE CARTÃO DE CRÉDITO</t>
  </si>
  <si>
    <t>LIMITE DE CARTÃO DE CRÉDITO</t>
  </si>
  <si>
    <t xml:space="preserve">IMPLANTAÇÃO DE LIMITE E EMISSÃO DE CARTÃO DE CREDITO - LIDIA DA SILVA ANDRADE </t>
  </si>
  <si>
    <t xml:space="preserve">COBRANÇA DE DÉBITOS EM ATRASO </t>
  </si>
  <si>
    <t>PAGAMENTO DE CARTÃO DE CRÉDITO - ESTRELLA DE LUNA COMERCIO DE PRODUTOS ARQUITETONIC</t>
  </si>
  <si>
    <t xml:space="preserve">ANTECIPAÇÃO 13º TERCEIRO </t>
  </si>
  <si>
    <t>CONSIGNADO SERVIDOR FEDERAL - JOSE NUNES BATISTA</t>
  </si>
  <si>
    <t>BOLETOS PAGOS 13/08/2024</t>
  </si>
  <si>
    <t>BOLETOS PAGOS REFERENTE A RATEIO DE PERDAS CREDLOJISTA - 13/08/2024</t>
  </si>
  <si>
    <t>PAGAMENTO DE ACORDO DE RATEIO DE PERDAS - PHENIX BRASIL COMERCIO DE ROUPAS INFANTIL E ACESSÃ“RIOS</t>
  </si>
  <si>
    <t>QUITAÇÃO DE RATEIO DE PERDAS - CIS INDUSTRIA E COMERCIO DE RECICLAVEIS, EVENTOS E INFORMATICA EIRELI</t>
  </si>
  <si>
    <t>COMPROVANTE DE APLICAÇÃO</t>
  </si>
  <si>
    <t>QUITAÇÃO DE RATEIO DE PERDAS - BSB TRANSPORTES RODOVIARIOS DE CARGAS EIRELI</t>
  </si>
  <si>
    <t>PROPOSTA DE IMPLANTAÇÃO DE LIMITE DE CRÉDITO - CLEILSON DA SILVA SANTANA</t>
  </si>
  <si>
    <t>ANTECIPAÇÃO DE RECEBÍVEIS - IDEAL</t>
  </si>
  <si>
    <t>COMITÊ DE CRÉDITO - SONIA PREARD DE SOUZA MOTA</t>
  </si>
  <si>
    <t xml:space="preserve">ANTECIPAÇÃO DE RECEBÍVEIS - IDEAL RELÃ“GIOS </t>
  </si>
  <si>
    <t>ABERTURA DE CONTA CORRENTE PF - AYUMI NUNES IWAKAWA</t>
  </si>
  <si>
    <t>IMPLANTAÇÃO DE LIMITE DE CARTÃO DE CRÉDITO - HELOISA DE ARAUJO BORGES</t>
  </si>
  <si>
    <t>AÇÃO JUDICIAL - NICOLLE GABRIELLI DA SILVA MOTA</t>
  </si>
  <si>
    <t>MAJORAÇÃO DE LIMITE DE CHEQUE ESPECIAL EMPRESA</t>
  </si>
  <si>
    <t>RESGATE EXCEDENTE CAPITAL</t>
  </si>
  <si>
    <t xml:space="preserve">COMITÊ DE CRÉDITO -  JEFFERSON LELIS MACEDO DOS SANTOS 02529437165 </t>
  </si>
  <si>
    <t>PORTABILIDADE VENDA - MARCELO SEREJO CARDOSO</t>
  </si>
  <si>
    <t>DÉBITO EM CONTA CORRENTE - VALTAIR GUSMAO DA SILVA</t>
  </si>
  <si>
    <t xml:space="preserve">MAITE PRISCILA DOS REIS LEMOS-RENOVAÇÃO DE CONTRATO CONSGINADO FUNCIONARIA ASSEFAZ-GO </t>
  </si>
  <si>
    <t>PORTABILIDADE VENDA - SILVANIA TOLEDO GUIMARAES</t>
  </si>
  <si>
    <t>PAGAMENTO DE CARTÃO DE CRÉDITO - TATIANE FREITAS PAZ</t>
  </si>
  <si>
    <t>PORTABILIDADE VENDA - PAULO CEZAR CUNHA</t>
  </si>
  <si>
    <t>DÉBITO EM CONTA CORRENTE - MARIA IZABEL DE MATTOS FREIRE</t>
  </si>
  <si>
    <t>PORTABILIDADE VENDA - JANE PEIXOTO REIS DE CASTRO</t>
  </si>
  <si>
    <t xml:space="preserve">DESLIGAMENTO - MARIA DAS GRAÇAS LUZ DA SILVA </t>
  </si>
  <si>
    <t>SOLICITAÇÃO DE CONTATO -  LUIZ</t>
  </si>
  <si>
    <t>BOLETOS PAGOS 14/08/2024</t>
  </si>
  <si>
    <t>ATENDIMENTO OUVIDORIA - RECLAME AQUI</t>
  </si>
  <si>
    <t>OUVIDORIA</t>
  </si>
  <si>
    <t>BOLETO PARA REGULARIZAÇÃO DE PARCELA DE CAPITAL EM ABERTO - RECICLE A VIDA</t>
  </si>
  <si>
    <t>ABERTURA DE CONTA CORRENTE PF - PRISCYLA VENTURA DA SILVA</t>
  </si>
  <si>
    <t>ABERTURA DE CONTA CORRENTE PJ - GENESIS CONSULTORIO VETERINARIO E PET SHOP LTDA</t>
  </si>
  <si>
    <t>ABERTURA DE CONTA PJ ALTO PORTE ENGENHARIA, CNPJ:  39547299000134</t>
  </si>
  <si>
    <t>QUITAÇÃO DE RATEIO DE PERDAS - LIVIA PRIMO DA SILVA</t>
  </si>
  <si>
    <t>LANÇAMENTO DE ACERTO DAD CHEQUE COMP EM DUPLICIDADE</t>
  </si>
  <si>
    <t>BOLETO PARA REGULARIZAÇÃO DE PARCELA DE CAPITAL EM ABERTO - BRENNO PEREIRA CORNELIO</t>
  </si>
  <si>
    <t>COMITÊ DE CRÉDITO -NICOLLE GABRIELLI DA SILVA MOTA</t>
  </si>
  <si>
    <t xml:space="preserve">LIMITE DE CARTÃO DE CRÉDITO - CLARINDO VIEIRA </t>
  </si>
  <si>
    <t>ABERTURA DE CONTA CORRENTE PF: LEICIVAN DE SOUZA SANTOS; CPF 91824788134</t>
  </si>
  <si>
    <t xml:space="preserve">PROPOSTA DE CRÉDITO </t>
  </si>
  <si>
    <t>DÉBITO NA CONTA CORRENTE - LEOVIL CORAL DAMASCENO</t>
  </si>
  <si>
    <t>BOLETOS PAGOS REFERENTE A RATEIO DE PERDAS CREDLOJISTA - 15/08/2024</t>
  </si>
  <si>
    <t>QUITAÇÃO DE RATEIO DE PERDAS -  COCO SAUDE COMERCIO LTDA - ME</t>
  </si>
  <si>
    <t>PAGAMENTO DE ACORDO DE RATEIO DE PERDAS - ATITUDE JEANS COMERCIO VAREJISTA EIREL</t>
  </si>
  <si>
    <t>BOLETOS PAGOS 15/08/2024</t>
  </si>
  <si>
    <t xml:space="preserve">COBRANÇA ADMINITRATIVA </t>
  </si>
  <si>
    <t>PROVIDENCIAR PROTESTO - COMERCIAL DE FRUTAS E VERDURAS MILSON EIRELI</t>
  </si>
  <si>
    <t>CONSIGNADO SERVIDOR FEDERAL - MARIA ELZA PEREIRA OLIVEIRA</t>
  </si>
  <si>
    <t>DESLIGAMENTO - GRAMOARTES IND E COMÉRCIO DE PEDRAS E ARTES LTDA - CNPJ 00.959.877/0001-04</t>
  </si>
  <si>
    <t>REMESSA DE CEDULAS SUSPEITAS PARA ANALISE</t>
  </si>
  <si>
    <t>DESLIGAMENTO DE COOPERADO PJ - 29053775000107</t>
  </si>
  <si>
    <t xml:space="preserve">COMITE DE CRÉDITO: MARIA DAS GRAÇAS COELHO DE ALMEIDA </t>
  </si>
  <si>
    <t>RENOVAÇÃO DE LIMITE DE ANTECIPAÇÃO - PAR</t>
  </si>
  <si>
    <t>DED CONSIGNADA</t>
  </si>
  <si>
    <t>PORTABLIDADE VENDA - MARCONDES FERREIRA XAVIER</t>
  </si>
  <si>
    <t>SOLICITAÇÃO RESGATE RDC</t>
  </si>
  <si>
    <t>BOLETOS PAGOS 16/08/2024</t>
  </si>
  <si>
    <t>PAGAMENTO DE PARCELA EM ATRASO - FLAVIA REGINA RODRIGUES DA SILVA</t>
  </si>
  <si>
    <t>PAGAMENTO DE CARTÃO DE CRÉDITO -  ONOFRA DOS SANTOS PINTO E SILVA</t>
  </si>
  <si>
    <t>LHP IMOVEIS ASSESSORIA IMOBILIARIA LTDA</t>
  </si>
  <si>
    <t>PAGAMENTO DE CARTÃO DE CRÉDITO - MARIO FERREIRA ALVES</t>
  </si>
  <si>
    <t>PAGAMENTO DE CARTÃO DE CRÉDITO - JOSE FERNANDO UCHOA TENORIO</t>
  </si>
  <si>
    <t>DEVOLUÇÃO AOS HERDEIRO - NADYR CORREA SIMOES</t>
  </si>
  <si>
    <t>QUITAÇÃO DE RATEIO DE PERDAS - DELIONE SILVA MELO</t>
  </si>
  <si>
    <t>REQUERIMENTO CAPITALIZAÇÃO VIA CARNÊ</t>
  </si>
  <si>
    <t>AÇÃO JUDICIAL -  MATEUS DO NASCIMENTO CARVALHO</t>
  </si>
  <si>
    <t>ABERTURA DE CONTA PJ - SUN SOLAR BRASIL</t>
  </si>
  <si>
    <t>EMISSÃO DE CERTIDÃO DE Ã”NUS - CHARBEL DA COSTA SALES</t>
  </si>
  <si>
    <t xml:space="preserve">CADASTRO OPERADORES SICOOBNET EMPRESARIAL </t>
  </si>
  <si>
    <t>APLICAÇÃO RDC - ASSOCIADA: MARIA JOSE MOREIRA DA SILVA AUAIDE - CPF: 14963612100</t>
  </si>
  <si>
    <t>DESLIGAMENTO - VERA REGINA ALVES DE OLIVEIRA</t>
  </si>
  <si>
    <t>PORTABILIDADE VENDA - ERALDO CAETANO SA</t>
  </si>
  <si>
    <t xml:space="preserve">PORTABILIDADE: CLESIO ROMEIRO </t>
  </si>
  <si>
    <t>BOLETOS PAGOS REFERENTE A RATEIO DE PERDAS CREDLOJISTA - 19/08/2024</t>
  </si>
  <si>
    <t>QUITAÇÃO DE RATEIO DE PERDAS - CONDOMINIO DO EDIFICIO MINEIRO</t>
  </si>
  <si>
    <t xml:space="preserve">TRANSFERÊNCIA </t>
  </si>
  <si>
    <t>QUITAÇÃO DE RATEIO DE PERDAS - CONDOMINIO SMPW QUADRA 18 CONJUNTO 02 LOTE 02</t>
  </si>
  <si>
    <t>BOLETOS PAGOS 19/08/2024</t>
  </si>
  <si>
    <t>QUITAÇÃO DE RATEIO DE PERDAS - SORTTCON CONTABILIDADE E ASSESSORIA EMPRESARIAL</t>
  </si>
  <si>
    <t xml:space="preserve">CANCELAMENTO DA INTEGRALIZAÇÃO DO CAPITAL. </t>
  </si>
  <si>
    <t xml:space="preserve">ANTECIPAÇÃO DE RECEBIVEIS-EVOLUÇÃO COMERCIO </t>
  </si>
  <si>
    <t>AÇÃO JUDICIAL -CARLOS ROBERTO PINHEIRO TORRES</t>
  </si>
  <si>
    <t>MAJORAÇÃO LIMITE DE CARTÃO</t>
  </si>
  <si>
    <t>DESBLOQUEIO CARTÃO DE CRÉDITO</t>
  </si>
  <si>
    <t>COMITÊ DE CRÉDITO - BLL LOGISTICA EIRELI</t>
  </si>
  <si>
    <t>DEVOLUÇÃO Ã€ HRDEIRA - ELIEL PEREIRA DE ANDRADE</t>
  </si>
  <si>
    <t>DESLIGAMENTO - COOPERADA EXONERADA SERVIÇO PUBLICO</t>
  </si>
  <si>
    <t>FILIAÇÃO - MARLI LACERDA VEIGA</t>
  </si>
  <si>
    <t>BOLETO PARA REGULARIZAÇÃO DE PARCELA DE CAPITAL EM ABERTO - METALPARTS PRODUTOS AUTOMOTIVOS LTDA</t>
  </si>
  <si>
    <t>BOLETO PARA REGULARIZAÇÃO DE PARCELA DE CAPITAL EM ABERTO - AMETALPARTS PRODUTOS AUTOMOTIVOS LTDA</t>
  </si>
  <si>
    <t xml:space="preserve">DEVOLUÇÃO -SEGURO PRESTAMISTA </t>
  </si>
  <si>
    <t>DECISÃO DO COMITÊ DE CRÉDITO - JOECE RODRIGUES DE MOURA PAZ</t>
  </si>
  <si>
    <t>REGULARIZAÇÃO DE DÉBITOS - ODRACY SEYPE DE OLIVEIRA</t>
  </si>
  <si>
    <t>BOLETOS PAGOS 20/08/2024</t>
  </si>
  <si>
    <t>BOLETOS PAGOS REFERENTE A RATEIO DE PERDAS CREDLOJISTA - 20/08/2024</t>
  </si>
  <si>
    <t xml:space="preserve">PORTABILIDADE (COMPRA): OLIELSON FRANCA LOBATO </t>
  </si>
  <si>
    <t>QUITAÇÃO DE RATEIO DE PERDAS - APICEFLOW - CONTABILIDADE ONLINE LTDA</t>
  </si>
  <si>
    <t>PAGAMENTOS DE ACORDO JUDICIAL - ELIS ALVES BUFFET LTDA</t>
  </si>
  <si>
    <t>PROTESTO - JORGE DOMINGUES 0789552485</t>
  </si>
  <si>
    <t>ANTECIPAÇÃO DE RECEBIVEIS F. J</t>
  </si>
  <si>
    <t xml:space="preserve">ANTECIPAÇÃO DE RECEBIVEIS - F.J </t>
  </si>
  <si>
    <t xml:space="preserve">ANTECIPAÇÃO DE RECEBIVEIS -  F.J </t>
  </si>
  <si>
    <t>AÇÃO JUDICIAL -MAKSON SANTOS DE ASSIS</t>
  </si>
  <si>
    <t>QUITAÇÃO DE RATEIO DE PERDAS - BENEDITA IRENE ALVES DE OLIVEIRA</t>
  </si>
  <si>
    <t>COMITÊ DE CRÉDITO -   ANTONIO ARAUJO FILHO</t>
  </si>
  <si>
    <t>PROTESTO - DIMENSÃO CONTABIL EIRELI - ME</t>
  </si>
  <si>
    <t>DESLIGAMENTO - JOAO BATISA DE MEDEIROS</t>
  </si>
  <si>
    <t>DESLIGAMENTO - ELAINE SARAIVA MUNDIM</t>
  </si>
  <si>
    <t>ABERTURA DE CONTA PJ - JRN INDUSTRIA E COMERCIO DE VIDROS E ALUMUNIO LTDA</t>
  </si>
  <si>
    <t>PORTABILIDADE VENDA - MARIA VALERIA SANTOS BEZERRA</t>
  </si>
  <si>
    <t>BOLETOS PAGOS 21/08/2024</t>
  </si>
  <si>
    <t>PORTABILIDADE VENDA - HILDA MARIA DE SOUZA</t>
  </si>
  <si>
    <t>PORTABILIDADE VENDA - MARIA AUXILIADORA DE MENEZES</t>
  </si>
  <si>
    <t>PAGAMENTO DE ACORDO JUDICIAL - ELIS ALVES BUFFET LTDA</t>
  </si>
  <si>
    <t>IMPLANTAÇÃO LIMITE CARTÃO DE CRÉDITO PESSOA JURIDICA</t>
  </si>
  <si>
    <t>PROGRAMAÇÃO DE DÉBITO EM CONTA CORRENTE - CARVALHO &amp; FIGUEIREDO - CONSTRUCOES E SERVICOS LTDA</t>
  </si>
  <si>
    <t>ABERTURA DE CONTA CORRENTE PJ - CLARAPORTUGUEZ MARKETING DIGITAL LTDA</t>
  </si>
  <si>
    <t>SOLICITAÇÃO DE CONTATO - OZIEL SOUZA BRITO</t>
  </si>
  <si>
    <t>QUITAÇÃO DE RATEIO DE PERDAS - FERNANDA RODRIGUES SILVA</t>
  </si>
  <si>
    <t>SOLICITAÇÃO - DIREÇÃO CONCURSOS</t>
  </si>
  <si>
    <t xml:space="preserve">TRANSFERÊNCIA DE SALDO DE CONTA CAPITAL </t>
  </si>
  <si>
    <t>COMITÊ DE CRÉDITO - RODRIGO FIGUEIREDO DA SILVA</t>
  </si>
  <si>
    <t>QUITAÇÃO DE RATEIO DE PERDAS - COMERCIAL DE UTILIDADES FESTAS E BRINQUEDOS</t>
  </si>
  <si>
    <t>COMITÊ DE CRÉDITO - LUIZ FERREIRA LEITE</t>
  </si>
  <si>
    <t>COMITE DE CRÉDITO: FRANCIVAL RIBEIRO DE CARVALHO</t>
  </si>
  <si>
    <t>QUITAÇÃO DE RATEIO DE PERDAS - JOAO CANDIDO FERREIRA NETTO</t>
  </si>
  <si>
    <t>ABERTURA DE CONTA PF - WEBERTH DIAS DA SILVA</t>
  </si>
  <si>
    <t xml:space="preserve">EMPRÉSTIMO CONSIGNADO NOVO </t>
  </si>
  <si>
    <t>MAJORAÇÃO DE LIMITE DE CARTÃO DE CRÉDITO PJ - PRIMER COMERCIO</t>
  </si>
  <si>
    <t>SOLICITAÇÃO DE PERIFÉRICOS</t>
  </si>
  <si>
    <t xml:space="preserve"> Adrianna Santos</t>
  </si>
  <si>
    <t xml:space="preserve">EMPRESTIMO CONTA CORRENTE: FRANCISCA MARIA BRUNO DA SILVA </t>
  </si>
  <si>
    <t>PAGAMENTOS DE ACORDO JUDICIAL - MAURO DE OLIVEIRA BARBOSA</t>
  </si>
  <si>
    <t>BOLETOS PAGOS 22/08/2024</t>
  </si>
  <si>
    <t>BOLETO PAGO REFERENTE A RATEIO DE PERDAS CREDLOJISTA - 22/08/2024</t>
  </si>
  <si>
    <t>PORTABILIDADE DE VENDA - MARIA LUCIA VILAS BOAS DE SOUZA</t>
  </si>
  <si>
    <t>EMPRESTIMO CONVENIADO CREDFAZ</t>
  </si>
  <si>
    <t>PORTABILIDADE VENDA - ACIDEA DOS SANTOS ANTUNES</t>
  </si>
  <si>
    <t>PROGRAMAÇÃO - MARIA JOSE CORREA</t>
  </si>
  <si>
    <t>RESTITUIÇÃO 4º LOTE IR - RECEBIMENTO DIA 30/08/24</t>
  </si>
  <si>
    <t>QUITAÇÃO DE RATEIO DE PERDAS -  HOSPITAL VETERINARIO B &amp; D EIRELI</t>
  </si>
  <si>
    <t>ANTECIPAÇÃO DE RECEBÍVEIS -GENY</t>
  </si>
  <si>
    <t>PLANILHA PARA LANÇAMENTO NO 2.0 - CONSAT SEGURANCA INTEGRADA LTDA</t>
  </si>
  <si>
    <t>REPASSE RESCISÃO CONTRATUAL CONBRAL- LUIZ FLÁVIO DOS SANTOS FERREIRA</t>
  </si>
  <si>
    <t>PROVISIONAMENTO DE TARIFAS CARTÃO PROVISÃ“RIO</t>
  </si>
  <si>
    <t>COMITÊ - INOVACLEAN DISTRIBUIDORA DE MATERIAL DE HIGIENE, LIMPEZA, ALIMENTOS E EMBALAGENS LTDA</t>
  </si>
  <si>
    <t>COMITÊ DE CRÉDITO - VIVIANNA MYLENA FERREIRA DE MENEZES ORNELAS</t>
  </si>
  <si>
    <t>ABERTURA DE CONTA PJ - LC - SERVIÇOS DE ENGENHARIA LTDA</t>
  </si>
  <si>
    <t>ATUALIZAÇÃO DE CARTÃO ASSINATURA  MARIA GILDEIZA DA SILVA CARVALHO</t>
  </si>
  <si>
    <t>PAGAMENTO DE CARTÃO DE CRÉDITO -JOSIANE APARECIDA COLOMBO</t>
  </si>
  <si>
    <t>DÉBITO EM CONTA CORRENTE -DIONETH FARAH SABB MANSUR</t>
  </si>
  <si>
    <t>DEBITAR NA CONTA CORRENTE- JOSÉ CARLOS DA PAIXÃO</t>
  </si>
  <si>
    <t>BOLETOS PAGOS 23/08/2024</t>
  </si>
  <si>
    <t xml:space="preserve">DEBITAR NA CONTA CORRENTE- DELANO PINTO PINHO </t>
  </si>
  <si>
    <t>COMITÊ DE CRÉDITO - ELISSANDRA BATISTA DOS SANTOS</t>
  </si>
  <si>
    <t>ANTECIPAÇÃO DE RECEBIVEIS-GENY SILVA MOREIRA</t>
  </si>
  <si>
    <t>COMITÊ DE CRÉDITO - CELIA DA SILVA SOARES</t>
  </si>
  <si>
    <t>COMITÊ DE CRÉDITO - GILSON MARIO PEREIRA DO LAGO</t>
  </si>
  <si>
    <t>SOLICITAÇÃO DE REAPLICAÇÃO FINANCEIRA</t>
  </si>
  <si>
    <t>AÇÃO JUDICIAL -CLEBER GOMES DE CASTRO - ME</t>
  </si>
  <si>
    <t>ENCERRAMENTO DE CONTA PF - GABRIELA DE ANDRADE PEREIRA</t>
  </si>
  <si>
    <t>ABERTURA DE CONTA SALARIO - MARIANA SILVA OLIVEIRA</t>
  </si>
  <si>
    <t>QUITAÇÃO DE RATEIO DE PERDAS - A2 SOLUCOES DE HIGIENE LTDA</t>
  </si>
  <si>
    <t>ABERTURA DE CONTA SALARIO -  WALLISON LUCAS SOUZA DOS SANTOS</t>
  </si>
  <si>
    <t>ABERTURA DE CONTA SALARIO -  TALITA PEREIRA DOS SANTOS</t>
  </si>
  <si>
    <t>DESLIGAMENTO CONTA CORRENTE PJ - J&amp;S COMERCIO E DISTRIBUIDOR DE PESCADOS LTDA</t>
  </si>
  <si>
    <t>ABERTURA DE CONTA SALARIO -  THALES WASHINGTON ALVES LOPES</t>
  </si>
  <si>
    <t>DESLIGAMENTO CONTA CORRENTE PF - HELBIA CAMILA TERRA FREITAS</t>
  </si>
  <si>
    <t>ABERTURA DE CONTA SALARIO -  ALEXANDRE LEITE COSTA</t>
  </si>
  <si>
    <t xml:space="preserve">LIBERAÇÃO DE ACESSO </t>
  </si>
  <si>
    <t>ABERTURA DE CONTA SALARIO -  WEVERTON DOURADO ROSA</t>
  </si>
  <si>
    <t>PORTABILIDADE VENDA - PAULO GOMES  DA SILVA</t>
  </si>
  <si>
    <t>PORTBILIDADE VENDA - ERALDO CAETANO SA</t>
  </si>
  <si>
    <t>TRANSFERÊNCIA ENTRE CONTAS</t>
  </si>
  <si>
    <t>BOLETOS PAGOS 26/08/2024</t>
  </si>
  <si>
    <t>BOLETOS PAGOS REFERENTE A RATEIO DE PERDAS CREDLOJISTA - 26/08/2024</t>
  </si>
  <si>
    <t>EXCLUSÃO CONSIGNAÇÃO - CLOVES ROMEIRO</t>
  </si>
  <si>
    <t>AÇÃO JUDICIAL - ELIENE NEVES SANTOS</t>
  </si>
  <si>
    <t>PROTESTO -TEIXEIRA E NOGUEIRA INDUSTRIA E COMERCIO DE PLASTICOS EIRELI</t>
  </si>
  <si>
    <t>PAGAMENTO DE PARCELA EM ATRASO - CARMEN MORAS</t>
  </si>
  <si>
    <t>DÉBITO EM CONTA CAPITAL - CLAUDETE MARCIA DE JESUS</t>
  </si>
  <si>
    <t>COMITÊ DE CRÉDITO - COLMEIA BURGUER EIRELI</t>
  </si>
  <si>
    <t>SOLICITAÇÃO DE CONTATO - IRENE DO SACRAMENTO</t>
  </si>
  <si>
    <t>DEVOLUÇÃO DE EXCEDENTE  DE CAPITAL - AUTORIZAÇÃO Nº252</t>
  </si>
  <si>
    <t>ENCERRAMENTO DE CONTA SALARIO - JAIRO LOPES FERREIRA - ELETRICA PISTÃO</t>
  </si>
  <si>
    <t>QUITAÇÃO DE RATEIO DE PERDAS - MARIA DA CONCEIÇÃO SILVA</t>
  </si>
  <si>
    <t>PORTABILIDADE VENDA - MARIA APARECIDA DE JESUS SILVA</t>
  </si>
  <si>
    <t>AÇÃO JUDICIAL - RENOVAR CONSTRUÇÕES E REFORMAS LTDA</t>
  </si>
  <si>
    <t>DÉBITO NA CONTA CAPITAL (ENTRADA DE ACORDO DE RATEIO DE PERDAS) - MISS SUNSHINE MODA INFANTIL LTDA</t>
  </si>
  <si>
    <t>DÉBITO NA CONTA CAPITAL (ENTRADA DE ACORDO DE RATEIO DE PERDAS) - P.V. VALADAO</t>
  </si>
  <si>
    <t>DÉBITO NA CONTA CAPITAL (ENTRADA DE ACORDO DE RATEIO DE PERDAS) - SOL BRASIL COMERCIO DE ROUPAS INFANTIS</t>
  </si>
  <si>
    <t>PAGAMENTO DE ACORDO DE RATEIO DE PERDAS - SOL BRASIL COMERCIO DE ROUPAS INFANTIS</t>
  </si>
  <si>
    <t>EXCLUSÃO BANCO CAIXA ECONÃ”MICA FEDERAL-  IVANETE LAURA SOARES VALENTE DE OLIVEIRA</t>
  </si>
  <si>
    <t>PLANO DE INTEGRALIZAÇÃO</t>
  </si>
  <si>
    <t>COMITÊ DE CRÉDITO -  COLOR STORE LTDA</t>
  </si>
  <si>
    <t>CARTA DE CIRCULARIZAÇÃO - ASSEFAZ</t>
  </si>
  <si>
    <t>BOLETO PAGO 27/08/2024</t>
  </si>
  <si>
    <t>PAGAMENTO DE CARTÃO DE CRÉDITO - BRUNO PRADO DE MELO SIMPLICIO</t>
  </si>
  <si>
    <t>SOLICITAÇÃO DE DISPOSITIVO - MARIA DO CARMO G. DE MOURARIA CARVALHO</t>
  </si>
  <si>
    <t>COMITÊ DE CRÉDITO -  COMERCIAL DE FRUTAS E VERDURAS MILSON EIRELI</t>
  </si>
  <si>
    <t>COMITÊ DE CRÉDITO -  AF CONSTRUCAO E SERVICOS EIRELI</t>
  </si>
  <si>
    <t>COMITÊ DE CRÉDITO - MARIA LUCIA BUENO DE ASSUNCAO</t>
  </si>
  <si>
    <t>PORTABILIDADE VENDA - NARCELIO DE SA BARBOSA</t>
  </si>
  <si>
    <t>COMITÊ DE CRÉDITO - LUIZ ANTONIO DE JESUS ROCHA</t>
  </si>
  <si>
    <t xml:space="preserve">EMPRÉSTIMO CONSIGNADO -FRANCINE SEREJO BARBOSA </t>
  </si>
  <si>
    <t>DÉBITO DE HONRA DE AVAIS</t>
  </si>
  <si>
    <t>CREDITO DE PIX METLIFE</t>
  </si>
  <si>
    <t>ACORDO PARA LANÇAMENTO VIA SIBR 2.0 - FARIAS COMERCIO E SERVIÇOS DE INFORMÁTICA EIRELI</t>
  </si>
  <si>
    <t>ENCERRAMENTO DE CONTA E DESLIGAMENTO PF - STHEFANE DA SILVA HEINRICH</t>
  </si>
  <si>
    <t>QUITAÇÃO DE RATEIO DE PERDAS - ADRIANO SANTOS DA SILVA</t>
  </si>
  <si>
    <t>PAGAMENTO DE ACORDO JUDICIAL - IOLANDA DE MELO FERNANDEZ</t>
  </si>
  <si>
    <t>AMORTIZAÇÃO DE RATEIO DE PERDAS - DANIEL ALMEIDA MACEDO 03144012106</t>
  </si>
  <si>
    <t>RECEITA DE JUROS - CLAUDIO CAMARGOS DO COUTO</t>
  </si>
  <si>
    <t>SOLICITAÇÃO DE CARTÃO DED</t>
  </si>
  <si>
    <t xml:space="preserve">QUITAÇÃO DE RATEIO DE PERDAS - CONTAME CONTABILIDADE E MENTORIA EMPRESARIAL </t>
  </si>
  <si>
    <t>ABERTURA DE CONTA CORRENTE PJ -  VLS COMERCIO ATACADISTA DE COSMETICOS LTDA</t>
  </si>
  <si>
    <t xml:space="preserve">TRATATIVAS ASSOCIADO FALECIDO - ELZA DOS SANTOS ALEIXO </t>
  </si>
  <si>
    <t>PROGRAMAÇÃO DE DÉBITO EM CONTA CORRENTE - EGO REPRESENTACOES LTDA</t>
  </si>
  <si>
    <t>BOLETOS PAGOS REFERENTE A RATEIO DE PERDAS CREDLOJISTA - 28/08/2024</t>
  </si>
  <si>
    <t>PORTABILIDADE VENDA - HAENDEL</t>
  </si>
  <si>
    <t>ACORDO JUDICIAL : CHEQUE ESPECIAL - BLL LOGISTICA EIRELI</t>
  </si>
  <si>
    <t>ACORDO PARA LANÇAMENTO VIA SIBR 2.0 - DOCE AMOR COMERCIO DE DOCES E CONFEITARIA EIRELI</t>
  </si>
  <si>
    <t>SOLICITAÇÃO DE CONTATO - RITA DA CONCEIÇÃO CARVALHO DE PAIVA</t>
  </si>
  <si>
    <t xml:space="preserve">ANTECIPAÇÃO DE RECEBIVEIS-COMERCIO E TOLDOS </t>
  </si>
  <si>
    <t>CRÉDITO - PIX - FÁBIO ARAUJO</t>
  </si>
  <si>
    <t>CRÉDITO - PIX 376,08 - TJDF</t>
  </si>
  <si>
    <t>CRÉDITO - LIQUIDAÇÃO COBRANÇA 2.338,84</t>
  </si>
  <si>
    <t>QUITAÇÃO DE RATEIO DE PERDAS - FABIO ARAUJO DOS SANTOS</t>
  </si>
  <si>
    <t>DÉBITO HONRA DE AVAIS E FIANÇAS - 843,22</t>
  </si>
  <si>
    <t>EMPRÉSTIMO CONSIGNADO -ODETE PEREIRA DE SOUZA</t>
  </si>
  <si>
    <t>AMORTIZAÇÃO DE RATEIO DE PERDAS - PAULO HENRIQUE MARTINS FERREIRA</t>
  </si>
  <si>
    <t>ABERTURA DE CONTA PF - VERA LUCIA DA SILVA GOULART</t>
  </si>
  <si>
    <t>APLICATIVO SICOOBNET</t>
  </si>
  <si>
    <t xml:space="preserve">SOLICITAÇÃO DE 2º VIA DO CARTÃO E ALTERAÇÃO DE NOME </t>
  </si>
  <si>
    <t>ACORDO PARA LANÇAMENTO VIA SIBR 2.0 - TOTTENHAM CONSULTORIA E ASSESSORIA EMPRESARIAL LTDA</t>
  </si>
  <si>
    <t>EMPRESTIMO EM C/C CREDFAZ</t>
  </si>
  <si>
    <t>ANALISE DE CREDITO PARA COMITE  - PROTEGE CORRETAGEM - CAPITAL DE GIRO</t>
  </si>
  <si>
    <t>BOLETOS PAGOS 29/08/2024</t>
  </si>
  <si>
    <t>PROGRAMAÇÕES CARTÃO DE CRÉDITO  - 02/09/2024</t>
  </si>
  <si>
    <t>PLANILHA DE ACORDO PARA LANÇAMENTO NO SISTEMA - BLL LOGISTICA EIRELI</t>
  </si>
  <si>
    <t>COMITÊ - GRUPO GUINESS</t>
  </si>
  <si>
    <t>ASSOCIADO FALECIDO - ISNALDO MARTINIANO ACA</t>
  </si>
  <si>
    <t>VERIFICAÇÃO DE AUTENTICIDADE - CLEDSON GUIMARAES DE ARAUJO - 788.963.711-04</t>
  </si>
  <si>
    <t>PAGAMENTO DE ACORDO JUDICIAL - CONSAT SEGURANCA INTEGRADA LTDA</t>
  </si>
  <si>
    <t>PAGAMENTO DE ACORDO JUDICIAL - DISK ENTREGA DISTRIBUIDORA DE BEBIDAS LTDA</t>
  </si>
  <si>
    <t>REPASSE RESCISÃO CONTRATUAL CONBRAL-  REINALDO FRANCISCO BRAGA</t>
  </si>
  <si>
    <t xml:space="preserve">COMITE DE CRÉDITO - JOAQUIM LINHARES DE JESUS </t>
  </si>
  <si>
    <t>RATEIO</t>
  </si>
  <si>
    <t>PAGAMENTO DE ACORDO JUDICIAL - ULYSSES RODRIGUES DOS SANTOS</t>
  </si>
  <si>
    <t>QUITAÇÃO DE RATEIO DE PERDAS - ROSEMEIRE BORGES</t>
  </si>
  <si>
    <t>CONTRATO EM AÇÃO JUDICIAL - ROSANE MARIA DE MELO</t>
  </si>
  <si>
    <t>PORTABILIDADE VENDA - PAULO CESAR ORDONES DA CUNHA LARA</t>
  </si>
  <si>
    <t>PORTABILIDADE VENDA - MARIA LUCIA VILAS BOAS DE SOUZA</t>
  </si>
  <si>
    <t>PORTABILIDADE VENDA - DUARTINA BENEDITA DE SOUZA SILVA</t>
  </si>
  <si>
    <t>QUITAÇÃO DE RATEIO DE PERDAS - FABIANA DA SILVA GOMES</t>
  </si>
  <si>
    <t>COMITÊ DE CRÉDITO -CYNTHIA ARRUDA DE CASTRO</t>
  </si>
  <si>
    <t>LANÇAMENTO DE ACERTO CONVÊNIO EM DUPLICIDADE</t>
  </si>
  <si>
    <t>CAPITAL DE GIRO ACIMA DE 365 DIAS - DEDE AUTO CENTER - LANTERNAGEM E PINTURA LTDA</t>
  </si>
  <si>
    <t>CANCELAMENTO CAPITAL</t>
  </si>
  <si>
    <t>AUTORIZAÇÃO PARA CANCELAMENTO DE CAPITALIZAÇÃO MENSAL NA FOLHA</t>
  </si>
  <si>
    <t>DESLIGAMENTO - GALAGO SISTEMA DE AUTOMAÇÃO COMERCIAL</t>
  </si>
  <si>
    <t>ADMISSÃO E ABERTURA DE CONTA CORRENTE JOÃO VICTOR BURGARELI DE ASSIS</t>
  </si>
  <si>
    <t>COMITE DE CRÉDITO:  E F DIAS COMERCIO VAREJISTA DE FERRAMENTAS</t>
  </si>
  <si>
    <t>PAGAMENTO DE ACORDO JUDICIAL - ERISLENE VIEIRA BORGES</t>
  </si>
  <si>
    <t>ABERTURA DE CONTA CONJUNTA SOLIDARIA - ELLEN SILVA GUEDES E EVERTON SILVA DE SOUZA</t>
  </si>
  <si>
    <t>BOLETOS PAGOS  EM 30/08/2024 - RATEIO DE PERDAS</t>
  </si>
  <si>
    <t>COMITÊ DE CRÉDITO -  EDIAR ANTONIO GOMES</t>
  </si>
  <si>
    <t>QUITAÇÃO DE RATEIO DE PERDAS - GALAGO SISTEMA DE AUTOMACAO COMERCIAL LTDA</t>
  </si>
  <si>
    <t xml:space="preserve">ABERTURA DE CONTA - ERIC VALTER SACONI BARBOSA </t>
  </si>
  <si>
    <t>PORTABLIDADE VENDA - WIDNES KLEBER DE BARROS</t>
  </si>
  <si>
    <t>SOLICTAÇÃO DE EXCLUSÃO DO SIAPENET - CLAUDIA ROSEANE DA SILVA FERREIRA</t>
  </si>
  <si>
    <t>SOLICITAÇÃO DE APLICAÇÃO FINANCEIRA</t>
  </si>
  <si>
    <t>CRÉDITO - LIQUIDAÇÃO COBRANÇA 1.000,00</t>
  </si>
  <si>
    <t>CRÉDITO - PIX TJDF - 481,74</t>
  </si>
  <si>
    <t>CRÉDITO - PIX COMERCIAL BRASIL - 743,00</t>
  </si>
  <si>
    <t>CRÉDITO - PIX - LÊCIA DE FÁTIMA - 2.000,00</t>
  </si>
  <si>
    <t>CRÉDITO - LIQUIDAÇÃO COBRANÇA 7.396,82</t>
  </si>
  <si>
    <t>DÉBITO - HONRA DE AVAIS - 3.183,45</t>
  </si>
  <si>
    <t>CEDENTE BOLETOS PAGOS EM 30/08/2024</t>
  </si>
  <si>
    <t>PORTABILIDADE COMPRA - CLEDSON GUIMARAES DE ARAUJO - 788.963.711-04</t>
  </si>
  <si>
    <t xml:space="preserve">ALTERAÇÃO DE LIMITE - SONIA APARECIDA KLINGEL </t>
  </si>
  <si>
    <t>CANCELAMENTO DO PROVIONAMENTO  DO PLANO DE INTEGRALIZAÇÃO VIA C/C CREDFAZ</t>
  </si>
  <si>
    <t>SOLICTAÇÃO DE EXCLUSÃO DO SIAPENET - EUNICE HELENA DE MORAES LEAL</t>
  </si>
  <si>
    <t>SINISTRI SEGURO DE VIDA</t>
  </si>
  <si>
    <t>ENVIO DE MALOTE - OUTROS</t>
  </si>
  <si>
    <t>CRÉDITO - LIQUIDAÇÃO COBRANÇA 2.531,79</t>
  </si>
  <si>
    <t>CRÉDITO - LIQUIDAÇÃO COBRANÇA 9.814,83</t>
  </si>
  <si>
    <t>CRÉDITO ACORDO JUDICIAL MPOG - 1.000,00</t>
  </si>
  <si>
    <t>QUESTIONAEMNTO SOBRAS</t>
  </si>
  <si>
    <t>COMITÊ DE CRÉDITO - ESSENCIAL CONSULTORIA E APOIO A EDUCACAO LTDA</t>
  </si>
  <si>
    <t>ABERTURA DE CONTA CAPITAL - VB COMERCIO DE FERRAMENTAS LTDA - CNPJ: 39.258.484/0002-90</t>
  </si>
  <si>
    <t>CEDENTE BOLETOS PAGOS EM 02-09-2024- RATEIO</t>
  </si>
  <si>
    <t>COMITÊ DE CRÉDITO - RUTH APARECIDA DOS SANTOS</t>
  </si>
  <si>
    <t>PORTABILIDADE VENDA - ZILDA ALCANTARA GHISOLFI LACERDA</t>
  </si>
  <si>
    <t>SOLIICTAÇÃO BLOQUEIO FUNÇÃO POR APROXIMAÇÃO</t>
  </si>
  <si>
    <t>ABERTURA DE CONTA PF - CLAYTON DE SOUZA AVELAR</t>
  </si>
  <si>
    <t xml:space="preserve">ANTECIPAÇÃO DE 13º SALÁRIO </t>
  </si>
  <si>
    <t>CEDENTE BOLETOS PAGOS EM 02/09/2024</t>
  </si>
  <si>
    <t>AUTERAÇÃO DE SENHA DO SIPAG NET</t>
  </si>
  <si>
    <t>BAIXA DE PARCELADO</t>
  </si>
  <si>
    <t>ANTECIPAÇÃO DE RECEBÍVEIS - CONSIST</t>
  </si>
  <si>
    <t>COMITÊ DE CRÉDITO - IACCAI COMERCIO DE MATERIAIS ELETRICOS E SERVICOS</t>
  </si>
  <si>
    <t xml:space="preserve">ALTERAÇÃO DE LIMITES DIARIOS </t>
  </si>
  <si>
    <t>BAIXA DE PARCELAMENTO DE ROTATIVO</t>
  </si>
  <si>
    <t>COBRANÇA BANCARIA - JRN INDUSTRIA E COMERCIO DE VIDROS E ALUMUNIO LTDA</t>
  </si>
  <si>
    <t>AUMENTO DE CAPITAL - DIGRANATTO VESTUARIO E COMERCIO LTDA</t>
  </si>
  <si>
    <t>DEVOLUÇÃO AOS HERDEIROS - EDA TRINDADE LOURENÇO</t>
  </si>
  <si>
    <t>DESLIGAMENTO - MANUEL ALFREDO PEREIRA BÁRCIA</t>
  </si>
  <si>
    <t xml:space="preserve">DESLIGAMENTO DO CAPITAL SOCIAL </t>
  </si>
  <si>
    <t>REFINANCIAMENTO CONSIGNADO PRIVADO SINDIFISCO RJ</t>
  </si>
  <si>
    <t>2 VIA DO CONTRATO - AMAILDO MEDEIROS DE SOUZA</t>
  </si>
  <si>
    <t>2º VIA DO CONTRATO - VALDEMIR ALVES DE OLIVEIRA</t>
  </si>
  <si>
    <t>2º VIA DO CONTRATO - ANTONIO CARLOS MACHADO SANTOS</t>
  </si>
  <si>
    <t>QUITAÇÃO DE RATEIO DE PERDAS - ORIGEM ENGENHARIA E ENERGIA LTDA</t>
  </si>
  <si>
    <t>CEDENTE BOLETO PAGO EM 02/09/2024 - LANÇAMENTO- BLL LOGISTICA EIRELI</t>
  </si>
  <si>
    <t>CRÉDITO - LIQUIDAÇÃO COBRANÇA 1.214,09</t>
  </si>
  <si>
    <t>EMPRÉSTIMO CONSIGNADO -ANDRE VIEIRA MENKE</t>
  </si>
  <si>
    <t>CRÉDITO FRAUDE CARTÃO DÉBITO 150,00</t>
  </si>
  <si>
    <t>CEDENTE BOLETOS PAGOS EM 03/09/2024 - LANÇAMENTO</t>
  </si>
  <si>
    <t>DÉBITOS EM CONTA CORRENTE BANCO DO BRASIL E CEF</t>
  </si>
  <si>
    <t>LANÇAMENTOS MENSAIS 1º DIA UTIL - MÊS DE SETEMBRO</t>
  </si>
  <si>
    <t>APLICAÇÃO MENSAL NO 1º DIA ÊTIL</t>
  </si>
  <si>
    <t>ALTERAÇÃO DE LIMITE SOCIO</t>
  </si>
  <si>
    <t>DESLIGAMENTO:  DANIEL ROBERTO DA SILVA RAJA CPF: 272.610.168-29</t>
  </si>
  <si>
    <t>PAGAMENTO DE ACORDO JUDICIAL - JOSIAS BARBOSA ARAUJO 06368392142</t>
  </si>
  <si>
    <t>QUITAÇÃO DE RATEIO DE PERDAS - LUCIA DE FATIMA RIBEIRO CONFESSOR</t>
  </si>
  <si>
    <t xml:space="preserve">DESLIGAMENTO CONBRAL </t>
  </si>
  <si>
    <t>QUITAÇÃO DE ACORDO JUDICIAL - LOGISTEC TERCEIRIZAÇÃO DE SERVIÇOS LTDA</t>
  </si>
  <si>
    <t xml:space="preserve">DESLIGAMENTO CARLOS REIS ADVOGADOS ASSOCIADOS </t>
  </si>
  <si>
    <t>RECEITA DE JUROS -JPXX COMERCIO DE SOBREMESAS EIRELI</t>
  </si>
  <si>
    <t xml:space="preserve">RESGATE APLICAÇÃO FINANCEIRA </t>
  </si>
  <si>
    <t>CAPITAL CONSIGNADO NA ANALÍTICA DE AGOSTO 2024</t>
  </si>
  <si>
    <t>PAGTO DIVIDA CONSOLIDADA</t>
  </si>
  <si>
    <t>CARTÃO - PRÉ-PAGO</t>
  </si>
  <si>
    <t xml:space="preserve">EMPRÉSTIMO CONSIGNADO: CLAUDIA DOLORES ROSA </t>
  </si>
  <si>
    <t xml:space="preserve">REDUÇÃO DE LIMITE DE CARTÃO DE CRÉDITO </t>
  </si>
  <si>
    <t>AUTERAÇÃO SENHA SIPAG NET</t>
  </si>
  <si>
    <t>RENEGOCIAÇÃO CONTRATO CONSIGNADO: ERIVELTO MOYSES TORRICO</t>
  </si>
  <si>
    <t>PROTOCOLO DE OPERAÇÕES LIBERADAS REF. MÊS DE SETEMBRO - PJ</t>
  </si>
  <si>
    <t>PROTOCOLO DE OPERAÇÕES LIBERADAS REF. MÊS DE SETEMBRO - PF</t>
  </si>
  <si>
    <t xml:space="preserve">RENEGOCIAÇÃO DE PORTABILIDADE: OLIELSON FRANCA LOBATO </t>
  </si>
  <si>
    <t xml:space="preserve">DESLIGAMENTO CONTA CORRENTE PF -  HELOISA DE ARAUJO BORGES </t>
  </si>
  <si>
    <t>PORTABILIDADE VENDA - CLARISSE PASE</t>
  </si>
  <si>
    <t>PORTABILIDADE DE CONSIGNADO - ERIC VALTER SACONI BARBOSA</t>
  </si>
  <si>
    <t>ACESSO AO APP SICOOB EMPRESARIAL -  ASSOCIAAÇÃO DOS COMPRADORES E REVENDEDORES DE SUCATAS E DERIVADOS EM GERAL</t>
  </si>
  <si>
    <t>CADASTRO VENCIDO AGOSTO 2024</t>
  </si>
  <si>
    <t>PAGAMENTO DE ACORDO JUDICIAL - MADEIREIRA E TRANSPORTADORA BRAUNA LTDA</t>
  </si>
  <si>
    <t>PROVIDENCIAR O PROTESTO- MARCOS ANTONIO DA SILVA</t>
  </si>
  <si>
    <t>PAGAMENTO DE ACORDO JUDICIAL - BANCO DO BRASIL 1 - 02/09/2024</t>
  </si>
  <si>
    <t>CRÉDITO - LIQUIDAÇÃO COBRANÇA 595,25</t>
  </si>
  <si>
    <t>CRÉDITO - LIQUIDAÇÃO COBRANÇA 1.115,00</t>
  </si>
  <si>
    <t>CRÉDITO - CONSIGNADO ATLANTIDA 6.078,35</t>
  </si>
  <si>
    <t>CRÉDITO PIX - LANCIANO 2.600,00</t>
  </si>
  <si>
    <t>CEDENTE- BOLETOS PAGOS EM 04/09/2024- LANÇAMENTOS.</t>
  </si>
  <si>
    <t>ABERTURA DE CONTA CORRENTE PJ - JOSE AMARO DE LIMA FILHO 81931441715</t>
  </si>
  <si>
    <t>DEVOLUÇÃO FOLHA DE AGOSTO 2024</t>
  </si>
  <si>
    <t>ADIANTAMENT 13º TERCEIRO</t>
  </si>
  <si>
    <t>ABERTURA DE CONTA CAPITAL - JR INSIGHT CONSULTORIA LTDA - CNPJ.: 53.755.448/0001-81</t>
  </si>
  <si>
    <t>BLOQUEIO DE ACESSO - DOCE AMOR COMERCIO DE DOCES E CONFEITARIA EIRELI</t>
  </si>
  <si>
    <t>FATURAMENTO SEGURO DE VIDA LIBERTY APÃ“LICE 930920240442427</t>
  </si>
  <si>
    <t>PORTABILIDADE SALÁRIO</t>
  </si>
  <si>
    <t>PROGRAMAÇÃO -SICOOB CREDFAZ- NIVALDO ALVES DE OLIVEIRA</t>
  </si>
  <si>
    <t>Liberação</t>
  </si>
  <si>
    <t>RENEGOCIAÇÃO DE DÍVIDA COM USO DE CAPITAL</t>
  </si>
  <si>
    <t>CEDENTE BOLETOS PAGOS EM 05/-09-2024 - RATEIO DE PERDAS</t>
  </si>
  <si>
    <t>CEDENTE BOLETOS PAGOS EM  05-09-2024 - RATEIO DE PERDAS</t>
  </si>
  <si>
    <t>CRÉDITO - LIQUIDAÇÃO COBRANÇA - 3.544,93</t>
  </si>
  <si>
    <t>CRÉDITO - LIQUIDAÇÃO COBRANÇA 2.154,54</t>
  </si>
  <si>
    <t>PORTABILIDADE DE SALARIO - WEBERTH DIAS</t>
  </si>
  <si>
    <t>PAGAMENTO DE ACORDO DE RATEIO DE PERDAS -  C L COMERCIO DE BALOES EIRELI</t>
  </si>
  <si>
    <t>PORTABILIDADE DE SALARIO - DEIVID ALMEIDA TORRIS</t>
  </si>
  <si>
    <t xml:space="preserve">ENCAMINHAMENTO PARA COBRANÇA JUDICIAL </t>
  </si>
  <si>
    <t>CANCELAMENTO DE DEVOLUÇÃO POR DESLIGAMENTO A PEDIDO DO ASSOCIADO FALEICIDO - RUY DE SOUSA JANNUZZI</t>
  </si>
  <si>
    <t>PAGAMENTO DE ACORDO DE RATEIO DE PERDAS - DIEGO GOMES DE SOUZA</t>
  </si>
  <si>
    <t>PAGAMENTO DE ACORDO DE RATEIO DE PERDAS - ENERGIA 21 CONSTRUCAO DE PROJETOS ELETRICOS LTDA</t>
  </si>
  <si>
    <t>CEDENTE BOLETOS PAGOS EM 05/09/2024</t>
  </si>
  <si>
    <t>ANTECIPAÇÃO DE RECEBIVEIS- INVICTA</t>
  </si>
  <si>
    <t>ATUALIZAÇÃO CADASTRAL - LARA ALESSANDRA DOS REIS</t>
  </si>
  <si>
    <t>ANTECIPAÇÃO DE RECEBÍVEIS - MONA COMERCIO</t>
  </si>
  <si>
    <t>LIBERAÇÃO DE ANTECIPAÇÃO 13º TERCEIRO</t>
  </si>
  <si>
    <t xml:space="preserve">EXCLUSÃO TEIMOSINHA </t>
  </si>
  <si>
    <t>EXCLUSÃO BANCO SICOOB CREDFAZ- NIVALDO ALVES DE OLIVEIRA</t>
  </si>
  <si>
    <t>ACORDO PARA LANÇAMENTO VIA SIBR 2.0 - JEFFERSON LELIS MACEDO DOS SANTOS 02529437165</t>
  </si>
  <si>
    <t>DESLIGAMENTO - MARIA LIÃˆGE DE SOUSA LEITE BÁRCI</t>
  </si>
  <si>
    <t>IMPLANTAÇÃO DE LIMITE DE CARTÃO DE CRÉDITO - HDC ARQUITETURA</t>
  </si>
  <si>
    <t>DEVOLUÇÕES DE VALORES RECEBIDOS A MAIOR - ANALÍTICA DE AGOSTO DE 2024</t>
  </si>
  <si>
    <t>CRÉDITO - LIQUIDAÇÃO COBRANÇA 3.011,31</t>
  </si>
  <si>
    <t>CRÉDITO - LIQUIDAÇÃO COBRANÇA 1.164,95</t>
  </si>
  <si>
    <t>RELATÃ“RIO SERPRO REF. A FOLHA DE AGOSTO 2024</t>
  </si>
  <si>
    <t>CEDENTE BOLETOS PAGOS EM 306-09-2024 - RATEIO DE PERDAS</t>
  </si>
  <si>
    <t>PAGAMENTO DE ACORDO DE RATEIO DE PERDAS - CARVALHO &amp; FIGUEIREDO - CONSTRUCOES E SERVICOS LTDA</t>
  </si>
  <si>
    <t>CEDENTE BOLETOS PAGOS EM 06/09/2024 - LANÇAMENTOS</t>
  </si>
  <si>
    <t>QUITAÇÃO DE RATEIO DE PERDAS - ACL VIAGENS E TURISMO LTDA</t>
  </si>
  <si>
    <t>QUITAÇÃO DE RATEIO DE PERDAS - COMPUTARE CONTADORES ASSOCIADOS LTDA</t>
  </si>
  <si>
    <t>ENCERRAMENTO DE CONTA PF</t>
  </si>
  <si>
    <t>LANÇAMENTO DE TARIFA  CARTÃO PROVISÃ“RIO</t>
  </si>
  <si>
    <t xml:space="preserve">ANTECIPAÇÃO DE RECEBIVEIS - F.J  </t>
  </si>
  <si>
    <t>CRÉDITO - LIQUIDAÇÃO COBRANÇA 500,00</t>
  </si>
  <si>
    <t>CRÉDITO - LIQUIDAÇÃO COBRANÇA 815,50</t>
  </si>
  <si>
    <t>DEBITO HONRA DE AVAIS E FIANÇAS - 3.601,37</t>
  </si>
  <si>
    <t xml:space="preserve">DEVOLUÇÃO AOS HERDEIROS -  JOSÉ CARLOS DE CARVALHO </t>
  </si>
  <si>
    <t>DESCONTO DE JUROS - ACORDO JUDICIAL - DOCE AMOR COMERCIO DE DOCES E CONFEITARIA EIRELI</t>
  </si>
  <si>
    <t>QUITAÇÃO DE RATEIO DE PERDAS - LAÍS GRANDE ALMEIDA</t>
  </si>
  <si>
    <t>CEDENTE BOLETO PAGO EM 09-09-2024 - RATEIO DE PERDAS</t>
  </si>
  <si>
    <t>COMITÊ DE CRÉDITO -  VALDECIRIO OLIVEIRA CORDEIRO</t>
  </si>
  <si>
    <t>EMPRESTIMO CONSIGNADO PRIVADO - CESAR AISLAM VIEIRA DE LIMA</t>
  </si>
  <si>
    <t>PLANILHA PARA LANÇAMENTO NO 2.0 -RUTH APARECIDA DOS SANTOS</t>
  </si>
  <si>
    <t>BLOQUEIO DE ACESSO - TOTTENHAM CONSULTORIA E ASSESSORIA EMPRESARIAL LTDA</t>
  </si>
  <si>
    <t>PAGAMENTO DE ACORDO JUDICIAL - TOTTENHAM CONSULTORIA E ASSESSORIA EMPRESARIAL LTDA</t>
  </si>
  <si>
    <t>COMITÊ DE CRÉDITO - IMPERIO CENTRO OESTE SERVICOS DE CONSERVACAO E LIMPEZA</t>
  </si>
  <si>
    <t>PORTABILIDADE VENDA - RAIMUNDO AZEVEDO BARBOSA</t>
  </si>
  <si>
    <t>CEDENTE BOLETOS PAGOS EM 09-09-2024 - LANÇAMENTO</t>
  </si>
  <si>
    <t>RENOVAÇÃO CONTRATO CONSIGNADO- MARTHA JOVITA CORREA DA SILVA SHIRATORI</t>
  </si>
  <si>
    <t>ENCERRAMENTO DE CONTA PJ - C R REIS</t>
  </si>
  <si>
    <t>EMISSÃO DE EXTRATO DA CONTA CORRENTE - MARIA DE FATIMA MOREIRA DE CARVALHO</t>
  </si>
  <si>
    <t xml:space="preserve">ABERTURA DE CONTA - DURVALINA DA SILVA NEVES TORRES </t>
  </si>
  <si>
    <t>LIBERAÇÃO DE ADIANTAMENTO DE DÉCIMO TERCEIRO</t>
  </si>
  <si>
    <t>COMITÊ DE CRÉDITO -   COMERCIAL BRASIL COMERCIO DE UTILIDADES DO LAR E VARIEDADES LTDA</t>
  </si>
  <si>
    <t>SOLICITAÇÃO DE EXCLUSÃO DE CAPITALIZAÇÃO MENSAL VIA C/C CREDFAZ</t>
  </si>
  <si>
    <t>COMITE DE CRÉDITO - MAIKAI PERFUMARIA E COSMETICOS EIRELI</t>
  </si>
  <si>
    <t>COMITÊ DE CRÉDITO - L C BARROS ADMINISTRADORA DE BENS PROPRIOS EIRELI</t>
  </si>
  <si>
    <t>ALTERAÇÃO DE LIMITES DIARIOS - DIGRANATTO VESTUARIO E COMERCIO LTDA</t>
  </si>
  <si>
    <t xml:space="preserve">RENOVAÇÃO CONTRATO CONSIGNADO- MARIA DA CONCEIÇÃO COSTA TEIXEIRA </t>
  </si>
  <si>
    <t>INTEGRALIZAÇÃO DE CAPITAL FOLHA GDF_AGOSTO 2024</t>
  </si>
  <si>
    <t xml:space="preserve">BOLETOS - SICOOB SEGURADORA - AGOSTO/2024 </t>
  </si>
  <si>
    <t>PLANILHA PARA LANÇAMENTO NO 2.0 - JOAQUIM LINHARES DE JESUS</t>
  </si>
  <si>
    <t>IMPLANTAÇÃO DE LIMITE DE CARTÃO DE CRÉDITO - GENESIS CONSULTORIO VETERINARIO E PET SHOP LTDA</t>
  </si>
  <si>
    <t>IMPLANTAÇÃO DE LIMITE DE CHEQUE ESPECIAL - GENESIS CONSULTORIO VETERINARIO E PET SHOP LTDA</t>
  </si>
  <si>
    <t>CEDENTE BOLETOS PAGOS EM 10-09-2024 - RATEIO DE PERDAS</t>
  </si>
  <si>
    <t>ABERTURA DE CONTA CAPITAL - FABIANA CRISTINA DA SILVA TOSCA JUSTINO - CPF. 159.762.258-37</t>
  </si>
  <si>
    <t>CEDENTE BOLETOS PAGOS EM 10/09/2024 - LANÇAMENTOS.</t>
  </si>
  <si>
    <t>ENCERRAMENTO DE CONTA PF - JOSE FERNANDES DA SILVA</t>
  </si>
  <si>
    <t>DESCONTO DE JUROS  - ALEXANDRE RIBEIRO ABUD</t>
  </si>
  <si>
    <t>PORTABILIDADE VENDA - MARIA DO SOCORRO CASTELO BRANCO</t>
  </si>
  <si>
    <t xml:space="preserve">ABERTURA DE CONTA - JUCELIO KULMANN DE MEDEIROS </t>
  </si>
  <si>
    <t>CRÉDITO - PIX - TJDF - 475,81</t>
  </si>
  <si>
    <t>CRÉDITO - PIX TJDF - 1.408,52</t>
  </si>
  <si>
    <t>CRÉDITO - LIQUIDAÇÃO COBRANÇA - 3.414,91</t>
  </si>
  <si>
    <t>CRÉDITO - LIQUIDAÇÃO COBRANÇA - 2.629,92</t>
  </si>
  <si>
    <t>PAGAMENTO DE ACORDO DE RATEIO DE PERDAS - EDIFICIO RESIDENCIAL DALIA</t>
  </si>
  <si>
    <t>QUITAÇÃO DE RATEIO DE PERDAS - INSTITUTO ALVORADA BRASIL DE ARTE, CULTURA, COMUNICACAO E CIDADANIA - INSTITUTO ALVORADA BRASIL</t>
  </si>
  <si>
    <t>ABERTURA DE CONTA CORRENTE PJ - SELMA REGINA ALVES BARROS 53956761120</t>
  </si>
  <si>
    <t>SOLICITAÇÃO DE DESLIGAMENTO PJ - EGS COSNTRUTORA LTDA - CNPJ.: 03.953.513/0001-05</t>
  </si>
  <si>
    <t>DESLIGAMENTE - PAULO CESAR ORDONES DA CUNHA LARA</t>
  </si>
  <si>
    <t>TRANSFERÊNCIA CONTA CORRENTE - SOLANGE ISABEL CATUCCI LONGO</t>
  </si>
  <si>
    <t>SOLICITAÇÃO DE CARTÃO PARA A COOPERATIVA</t>
  </si>
  <si>
    <t>CANCELAMENTO SIPAG 2.0 - NACIONAL FERRAGENS</t>
  </si>
  <si>
    <t>TENTATIVA GOLPE</t>
  </si>
  <si>
    <t>DESLIGAMENTO CONTA CORRENTE PJ - G. B MADEIRAS LTDA</t>
  </si>
  <si>
    <t>SEGURO DE VIDA - JOSE MARLO CONCEIÇÃO</t>
  </si>
  <si>
    <t>USO DE CAPITAL</t>
  </si>
  <si>
    <t>BLOQUEIO DE CARTÃO DE CRÉDITO/CANCELAMENTO - CYNTHIA ARRUDA DE CASTRO</t>
  </si>
  <si>
    <t>PAGAMENTO DE ACORDO DE RATEIO DE PERDAS - EGO REPRESENTACOES LTDA</t>
  </si>
  <si>
    <t>DESLIGAMENTO - 40.537.554 MAICON NAVA DE ANDRADE</t>
  </si>
  <si>
    <t>PAGAMENTO DE CARTÃO DE CRÉDITO - SELVINA SOARES CARVALHO - CONTINUAÇÃO COMITÊ 39921</t>
  </si>
  <si>
    <t>ABERTURA DE CONTA CORRENTE PJ - IGREJA EM NUCLEO BANDEIRANTE</t>
  </si>
  <si>
    <t>SOLICITAÇÃO DE TROCA DE TONER DA IMPRESSORA DCP- L5652DN.</t>
  </si>
  <si>
    <t>CRÉDITO - PIX - AFONSINA 4.000,00</t>
  </si>
  <si>
    <t xml:space="preserve">DESBLOQUEIO DE USUARIO -SIPAG NET </t>
  </si>
  <si>
    <t>COMITÊ DE CRÉDITO -  BRAVO DISTRIBUIDORA</t>
  </si>
  <si>
    <t>LIMITE DE CARTÃO DE CREDITO</t>
  </si>
  <si>
    <t>ATUALIZAÇÃO CADASTRAL - PJ ASSOCIAÇÃO NACIONAL DAS EMPRESSAS DE OBRAS RODOVIARIAS - ANEOR</t>
  </si>
  <si>
    <t>EMPRESTIMO CONSIGNADO PRIVADO - JOSENILDO ALVES COSTA - CPF.: 444.611.273-20</t>
  </si>
  <si>
    <t>EMPRESTIMO CONSIGNADO PRIVADO - BENIVALDO DE SOUSA ARAUJO - CPF.: 018.521.281-60</t>
  </si>
  <si>
    <t>PAGAMENTO DE ACORDO DE RATEIO DE PERDAS - JOSE EDNAUDO GOMES DE OLIVEIRA</t>
  </si>
  <si>
    <t>PROGRAMAÇÃO DE DÉBITO EM CONTA CORRENTE - JOSE EDNAUDO GOMES DE OLIVEIRA</t>
  </si>
  <si>
    <t>ACESSOS NO SISBR 2.0</t>
  </si>
  <si>
    <t>REDEFINIÇÃO DE SENHA SIPAGNET -GUSTAVO JOSE DE SOUZA COELHO</t>
  </si>
  <si>
    <t>DESLIGAMENTO - IVAN PEREIRA DOS SANTOS</t>
  </si>
  <si>
    <t>PORTABILIDADE DE SALÁRIO - JOAO ANTONIO SOUZA</t>
  </si>
  <si>
    <t>CRÉDITO PESSOAL - JONAS MENDONÇA DE ANDRADE</t>
  </si>
  <si>
    <t>CONTA SALARIO BMG FOODS - DAR ANLEY DOS SANTOS</t>
  </si>
  <si>
    <t>CONTA SALARIO BMG FOODS - MARIA JOSE COSTA DE ARAUJO</t>
  </si>
  <si>
    <t xml:space="preserve">ASSOCIADO FALECIDO - JOÃO NOGUEIRA JUNIOR </t>
  </si>
  <si>
    <t>CEDENTE BOLETOS PAGOS EM 12/09/2024 - RATEIO DE PERDAS</t>
  </si>
  <si>
    <t>PAGAMENTO DE ACORDO DE RATEIO DE PERDAS - ASSOCIACAO DOS VETERANOS DE SOBRADINHO AVESO</t>
  </si>
  <si>
    <t>QUITAÇÃO DE RATEIO DE PERDAS  - ADRIANE MEDEIROS SANTANA</t>
  </si>
  <si>
    <t>PAGAMENTO DE ACORDO DE RATEIO DE PERDAS -TRIUNFO BRASIL COMERCIO DE CONFECCOES LTDA</t>
  </si>
  <si>
    <t>CAPITAL DE GIRO SUPERIOR 365 DIAS - 3G MAIS</t>
  </si>
  <si>
    <t>PAGAMENTO DE CARTÃO DE CRÉDITO -ADELCYR CORREA MACHADO</t>
  </si>
  <si>
    <t>CRÉDITO - LIQUIDAÇÃO COBRANÇA 1.358,85</t>
  </si>
  <si>
    <t>CRÉDITO - LIQUIDAÇÃO COBRANÇA 854,97</t>
  </si>
  <si>
    <t>CRÉDITO INTERCREDIS - HAENDEL - 474,75</t>
  </si>
  <si>
    <t>CRÉDITO - PIX - BRUNO DARES - 219,23</t>
  </si>
  <si>
    <t>COMITÊ DE CRÉDITO -  JENIFER PEREIRA DE AQUINO</t>
  </si>
  <si>
    <t>PAGAMENTO DE CARTÃO DE CRÉDITO - LOURDES MARTINS CORREA</t>
  </si>
  <si>
    <t xml:space="preserve">EMPRESTIMO CONSIGNADO </t>
  </si>
  <si>
    <t>SOLICITAÇÃO DE DESLIGAMENTO PF - ALOMA PETIANI DE SOUSA CARDOSO - CPF 026.887.731-94</t>
  </si>
  <si>
    <t xml:space="preserve">ABERTURA DE CONTA - LETICIA SOARES LIMA </t>
  </si>
  <si>
    <t>ABERTURA DE CONTA CORRENTE PJ - ASSOCIACAO DOS MORADORES DO EDIFICIO DELUX III</t>
  </si>
  <si>
    <t>SOLICITAÇÃO DE RESGATE DE EXCEDENTE DE CAPITAL</t>
  </si>
  <si>
    <t>CONTA CORRENTE: JOSE RIBAMAR PEREIRA CAMOES</t>
  </si>
  <si>
    <t>EMBOSSAMENTO DE ASSINATURAS</t>
  </si>
  <si>
    <t>SOLICITAÇÃO DE DESLIGAMENTO - PF -  CAMILA CAMPOS SILVA - CPF.: 046.828.945-36</t>
  </si>
  <si>
    <t>EMPRESTIMO EM C/C CREDFAZ COM GARANTIA DE IMOVEL</t>
  </si>
  <si>
    <t>MAJORAÇÃO DE LIMITE DE CARTÃO DE CRÉDITO PJ</t>
  </si>
  <si>
    <t xml:space="preserve">MAJORAÇÃO DE LIMITE DE CONTA GARANTIDA - ~GTR NIPPON </t>
  </si>
  <si>
    <t>CEDENTE BOLETO PAGO EM 13/09/2024 - RATEIO DE PERDAS</t>
  </si>
  <si>
    <t>CRÉDITO -PIX TJDF 388,07</t>
  </si>
  <si>
    <t>DEBITAR NA CONTA CORRENTE- FABIO ANTONIO NEVES</t>
  </si>
  <si>
    <t>SOLICITAÇÃO DE ACESSO MÃ“DULO TESOURARIA CENTRALIZADA</t>
  </si>
  <si>
    <t>SOLICITAÇÃO DE CONSIGNADO</t>
  </si>
  <si>
    <t>PAGAMENTO DE ACORDO DE RATEIO DE PERDAS -  IDENILSON DA SILVA SANTOS</t>
  </si>
  <si>
    <t>ACESSO A E-MAIL, ORDEM DE SERVIÇOS E REDE NO PA 05 TAGUATINGA</t>
  </si>
  <si>
    <t>BOLETO PARA REGULARIZAÇÃO DE PARCELA DE CAPITAL EM ABERTO - AMETALPARTS</t>
  </si>
  <si>
    <t>PAGAMENTO DE CARTÃO DE CRÉDITO - INOVACLEAN DISTRIBUIDORA DE MATERIAL DE HIGIENE, LIMPEZA, ALIMENTOS E EMBALAGENS LTDA - CONTINUAÇÃO COMITÊ 40394</t>
  </si>
  <si>
    <t>SOLICITAÇÃO DE EXTRATO DA CONTA CAPITAL</t>
  </si>
  <si>
    <t>PORTABILIDADE VENDA CLARISSE PASE</t>
  </si>
  <si>
    <t>COMITE DE CRÉDITO: MARIANA CAROLINE DE ARAUJO ALMEIDA</t>
  </si>
  <si>
    <t>PORTABILIDADE VENDA - ANA LIGIA LINHARES PONTES</t>
  </si>
  <si>
    <t>PROGRAMAÇÃO DE DÉBITO EM CONTA CORRENTE - NACIONAL FERRAGENS E PARAFUSOS LTDA</t>
  </si>
  <si>
    <t>COMITE DE CRÉDITO - GRAZIELLI ROMEIRO DO NASCIMENTO</t>
  </si>
  <si>
    <t>PAGAMENTO DE ACORDO DE RATEIO DE PERDAS - NACIONAL FERRAGENS E PARAFUSOS LTDA</t>
  </si>
  <si>
    <t>DESLIGAEMNTO - CONTAME CONTABILIDADE E MENTORIA EMPRESARIAL LTDA</t>
  </si>
  <si>
    <t>PAGAMENTO PORTABILIDADE - CLEDSON GUIMARAES ARAUJO - 788.963.711-04</t>
  </si>
  <si>
    <t xml:space="preserve">COMITÊ DE CRÉDITO - GILDECI VIEIRA DE SOUSA : ACERTO DE TARIFAS DE CARTÃO DE CRÉDITO </t>
  </si>
  <si>
    <t xml:space="preserve">DESLIGAMENTO - FRANK MACHADO DE SOUSA </t>
  </si>
  <si>
    <t>DÉBITO DO CARTÃO DE CRÉDITO - MARIA JOSE DE FIGUEIREDO CAVALCANTI</t>
  </si>
  <si>
    <t>ADMISSÃO COM ANALISE DE DOCUMENTOS</t>
  </si>
  <si>
    <t>DÉBITO NA CONTA CORRENTE : CARTÃOD E CRÉDITO: MARIA JOSE DE FIGUEIREDO CAVALCANTI</t>
  </si>
  <si>
    <t>RENEGOCIAÇÃO EMPRÉSTIMO CONSIGNADO/CRÉDITO PESSOAL</t>
  </si>
  <si>
    <t>DEVOLUÇÃO DE PARCELA CONSIGNADA: FLORA MARIA DE MATTOS FERNANDES</t>
  </si>
  <si>
    <t xml:space="preserve">COMITE DE CRÉDITO: GILDECI VIEIRA DE SOUSA </t>
  </si>
  <si>
    <t>RENEGOCIAÇÃO DE CARTÃO DE CRÉDITO - MARIA ADELIA MARQUES DOURADO DE SA</t>
  </si>
  <si>
    <t>CEDENTE BOLETOS PAGOS EM 16-09-2024 - RATEIO DE PERDAS</t>
  </si>
  <si>
    <t>CEDENTE BOLETOS PAGOS EM 16-09-2024 - LANÇAMENTOS</t>
  </si>
  <si>
    <t>CRÉDITO - LIQUIDAÇÃO COBRANÇA 6.456,97</t>
  </si>
  <si>
    <t>DEBITAR NA CONTA CORRENTE- ANTONIO MARTINS SOBRINHO</t>
  </si>
  <si>
    <t>CRÉDITO - LIQUIDAÇÃO COBRANÇA 1.415,52</t>
  </si>
  <si>
    <t>CRÉDITO PIX - BRUNO DARES - 300,00</t>
  </si>
  <si>
    <t>PAGAMENTO DE ACORDO DE RATEIO DE PERDAS -  ATITUDE JEANS COMERCIO VAREJISTA EIRELI</t>
  </si>
  <si>
    <t>CRÉDITO PIX - MARCELA RIBEIRO - 353,00</t>
  </si>
  <si>
    <t>LANÇAMENTO DE ACERTO DAD CHEQUE COMP A MENOR ( LM REFRIGERACAO EQUIPAMENTOS COPA E UTILIDADES LTD )</t>
  </si>
  <si>
    <t>ENVIO DE MALOTE - INSTRUMENTOS DE PROTESTO</t>
  </si>
  <si>
    <t>MANUTENÇÃO DE CHEQUE ESPECIAL</t>
  </si>
  <si>
    <t>EMPRÉSTIMO CONSIGNADO -MARIA VERONICA ARANHA KAWAGOE</t>
  </si>
  <si>
    <t>ALTERAÇÃO LIMITES DIARIOS  - ORIENTE DO BRASIL LTDA</t>
  </si>
  <si>
    <t>ÉBITO EM CONTA CAPITAL - CLAUDETE MARCIA DE JESUS</t>
  </si>
  <si>
    <t>TROCA DE TONNER</t>
  </si>
  <si>
    <t>IMPLANTAÇÃO LIMITE CHEQUE ESPECIAL</t>
  </si>
  <si>
    <t xml:space="preserve">COMITÊ DE CRÉDITO-SANDRA DE SOUZA SANTOS </t>
  </si>
  <si>
    <t>COMITÊ DE CRÉDITO -  MARIANA CAROLINE DE ARAUJO ALMEIDA</t>
  </si>
  <si>
    <t>COMITE DE CRÉDITO: JORGE ROSA</t>
  </si>
  <si>
    <t>COMITÊ DE CRÉDITO - METODO ENGENHARIA LTDA</t>
  </si>
  <si>
    <t>COMITE DE CRÉDITO:  KADIMO AUGUSTO DOS ANJOS</t>
  </si>
  <si>
    <t>PORTABILIDADE DE EMPRESTIMO CONSIGNADO</t>
  </si>
  <si>
    <t>PAGAMENTO DE CARTÃO DE CRÉDITO - NILMA MARTINS DE BRITO</t>
  </si>
  <si>
    <t>AGAMENTO DE CARTÃO DE CRÉDITO - EDNA DA CONCEICAO COSTA RIBEIRO</t>
  </si>
  <si>
    <t>PAGAMENTO DE CARTÃO DE CRÉDITO - DELANO PINTO PINHO</t>
  </si>
  <si>
    <t>CRÉDITO - LIQUIDAÇÃO COBRANÇA 755,54</t>
  </si>
  <si>
    <t>CRÉDITO - LIQUIDAÇÃO COBRANÇA 742,41</t>
  </si>
  <si>
    <t>CEDENTE BOLETOS PAGOS EM  17-09-2024 - RATEIO DE PERDAS</t>
  </si>
  <si>
    <t>RENOVAÇÃO EMPRESARIAL</t>
  </si>
  <si>
    <t>RENOVAÇÃO DE SEGURO EMPRESARIAL</t>
  </si>
  <si>
    <t>QUITAÇÃO DE RATEIO DE PERDAS - CONDOMINIO DO EDIFICIO TERRA FORTE</t>
  </si>
  <si>
    <t>EMPRESTIMO CONSIGNADO PRIVADO - MARCELLO SANTOS DA SILVA - CPF. 914.667.843-34</t>
  </si>
  <si>
    <t>AMORTIZAÇÃO DE RATEIO DE PERDAS - DIEGO DOS REIS SALGADO</t>
  </si>
  <si>
    <t>PROGRAMAÇÃO DE DÉBITO EM CONTA CORRENTE - MIGUEL &amp; SONCINI LTDA</t>
  </si>
  <si>
    <t>CEDENTE BOLETO PAGO EM  17-09-2024 - LANÇAMENTO</t>
  </si>
  <si>
    <t>PORTABILIDADE DE SALÁRIO - SANTIAGO DE SOUSA CPF 990.234.821-15</t>
  </si>
  <si>
    <t>SOLICITAÇÃO DE DESLIGAMENTO PF - SANTIAGO DE SOUSA - CPF 990.234.821-15</t>
  </si>
  <si>
    <t>ALTERAÇÃO DE LIMITE DIARIO - POSTO DE COMBUSTIVEL RANIA LTDA</t>
  </si>
  <si>
    <t>CCB -  CENTRO DE FORMACAO DE VIGILANTES ATLAS EIRELI</t>
  </si>
  <si>
    <t>EMPRÉSTIMO CONSIGNADO - NELY FERNANDES MARTINS</t>
  </si>
  <si>
    <t>QUITAÇÃO DE PROCESSO JUDICIAL - BRUNO DARES ALVES</t>
  </si>
  <si>
    <t>ABERTURA DE CONTA PJ - ESTILLO FASHION</t>
  </si>
  <si>
    <t>TROCA DE BEM - IVO MATOS (CONSÃ“RCIO)</t>
  </si>
  <si>
    <t>CUSTODIA - LM REFRIGERACAO EQUIPAMENTOS COPA E UTILIDADES LTD</t>
  </si>
  <si>
    <t>PROSPECÇÃO JOAO RODRIGUES DE SOUZA NETO</t>
  </si>
  <si>
    <t xml:space="preserve">PROSPECÇÃO LIDUINA MARIA FORTUNA </t>
  </si>
  <si>
    <t>QUESTIONAMENTO SEGURO LIBERTY</t>
  </si>
  <si>
    <t>PROSPECÇÃO EDMILSON RODRIGUES REIS</t>
  </si>
  <si>
    <t>TRANSFERÊNCIA DE RATEIO DE PERDAS - GRUPOS CONBRAL/LORD E SANTA (FUNCIONÁRIOS).</t>
  </si>
  <si>
    <t>PROSPECÇÃO LUSIMEIRE PEREIRA</t>
  </si>
  <si>
    <t>PROSPECÇÃO SIDINEY ALVES CATELHANO</t>
  </si>
  <si>
    <t>PROSPECÇÃO LOURDES OLIVEIRA SANTOS</t>
  </si>
  <si>
    <t>PROSPECÇÃO MARIA GERALDA ARARIPE DOS SANTOS</t>
  </si>
  <si>
    <t>PROSPECÇÃO TARCISIO LUIZ MATOS ALEIXO</t>
  </si>
  <si>
    <t>PROSPECÇÃO SILVIA MARIA CARNEIRO RIBEIRO TAVARES</t>
  </si>
  <si>
    <t>PROSPECÇÃO MARIA DAS GRAÇAS ORTIZ RIBEIRO</t>
  </si>
  <si>
    <t>WEB CAM</t>
  </si>
  <si>
    <t>PROSPECÇÃO MARCONDES FERREIRA XAVIER</t>
  </si>
  <si>
    <t>PROSPECÇÃO GLORIA MARCIA BARCELLOS MARINHO</t>
  </si>
  <si>
    <t>PROSPECÇÃO JUDITE ANA DOS SANTOS</t>
  </si>
  <si>
    <t>PROSPECÇÃO IRANICE JESUS DOS SANTOS</t>
  </si>
  <si>
    <t>PROSPECÇÃO DIONOR DO SOCORRO DIAS VITAL</t>
  </si>
  <si>
    <t>PROSPECÇÃO MARCELO DO ESPIRITO SANTO FERREIRA</t>
  </si>
  <si>
    <t>SOLICITAÇÃO DE ORIENTAÇÕES GERAIS SOBRE O APP</t>
  </si>
  <si>
    <t>PORTABILIDADE VENDA - MARIA JOSE DA SILVA</t>
  </si>
  <si>
    <t>COMITE DE CRÉDITO:  SAULO DIEGO DUTRA FIRMINO - CPF: 007.772.841-62</t>
  </si>
  <si>
    <t>PROSPECÇÃO FATIMA AUGUSTO</t>
  </si>
  <si>
    <t xml:space="preserve">COPIA DE CONTRATO </t>
  </si>
  <si>
    <t>PROSPECÇÃO MARIA DO CARMO COQUEIRO</t>
  </si>
  <si>
    <t>INCLUSÃO NA DIGITALIZAÇÃO - IMPRESSORA ATENDIMENTO SEDE</t>
  </si>
  <si>
    <t>DESLIGAMENTO - ABIMAEL ARAÊJO SOUZA</t>
  </si>
  <si>
    <t>SOLICITAÇÃO DE BLOQUEIO DA FUNÇÃO CRÉDITO - SUSPEITA DE FRAUDE</t>
  </si>
  <si>
    <t>COMITÊ DE CRÉDITO -  JACIARA DE PINA BULHOES</t>
  </si>
  <si>
    <t>PAGAMENTO DE CARTÃO DE CRÉDITO - ELIZETE STEDILE BERTOLAZZI</t>
  </si>
  <si>
    <t>PAGAMENTO DE CARTÃO DE CRÉDITO - ONOFRA DOS SANTOS PINTO E SILVA</t>
  </si>
  <si>
    <t>LIBERAÇÃO CONSIGNADO MARIA ODETE DA SILVA PEREIRA</t>
  </si>
  <si>
    <t>CRÉDITO - LIQUIDAÇÃO COBRANÇA 1.407,47</t>
  </si>
  <si>
    <t>CRÉDITO - PIX - TJDF 3.890,41</t>
  </si>
  <si>
    <t>CRÉDITO PIX - I.J. COMERCIAL HORTIFRUTAS - 3.314,97</t>
  </si>
  <si>
    <t>COMITÊ DE CRÉDITO: MARIA DE FATIMA BARBOSA ROCHA</t>
  </si>
  <si>
    <t>ATUALIZAÇÃO CADASTRAL PJ - MARCUS BIAGE</t>
  </si>
  <si>
    <t>PROSPECÇÃO VALDEMAR FLORES</t>
  </si>
  <si>
    <t>ATUALIZAÇÃO CADASTRAL PF - DAYANE INGRID BORGES</t>
  </si>
  <si>
    <t>DEBITAR NA CONTA CORRENTE- TELMA LAVRADOR MIRANDA</t>
  </si>
  <si>
    <t>PROSPECÇÃO EBERVAL CRUZ</t>
  </si>
  <si>
    <t>PROPESCCÇÃO MANOEL SOUSA</t>
  </si>
  <si>
    <t>CEDENTE BOLETOS PAGOS EM 18-09-2024-RATEIO DE PERDAS</t>
  </si>
  <si>
    <t>PROSPECÇÃO MAYRA LUCE</t>
  </si>
  <si>
    <t>PROSPECÇÃO ESDRAS DOS SANTOS</t>
  </si>
  <si>
    <t>COMITÊ DE CRÉDITO - ML DIAS BEBIDAS</t>
  </si>
  <si>
    <t>QUITAÇÃO DE PROCESSO JUDICIAL -  IDEA SOLUCOES CONTABEIS, FINANCEIRAS, EMPRESARIAIS, ADMINISTRACAO CONDOMINIAL E CERTIFICACAO DIGITAL LTDA</t>
  </si>
  <si>
    <t xml:space="preserve">SEGURO EMPRESARIAL - ESTILLO FASHION </t>
  </si>
  <si>
    <t>PAGAMENTO DE ACORDO DE RATEIO DE PERDAS - MAISON GIVANCHYR SALAO DE FESTAS EIRELI</t>
  </si>
  <si>
    <t>PROSPECÇÃO MARIA VALERIA</t>
  </si>
  <si>
    <t>ABERTURA DE CONTA CORRENTE PF - ANTONIO PAULO DE MATTOS</t>
  </si>
  <si>
    <t>PROSPECÇÃO MARIA ODETE</t>
  </si>
  <si>
    <t xml:space="preserve">RENEGOCIAÇÃO DE EMPRÉSTIMO CONSIGNADO - </t>
  </si>
  <si>
    <t>EMPRÉSTIMO CONSIGNADO - WALTER LOPES CORREIA DOS SANTOS</t>
  </si>
  <si>
    <t>SALDO REMANESCENTE  CONSÃ“RCIO</t>
  </si>
  <si>
    <t>PROSPECÇÃO FRANCISCO DAS CHAGAS</t>
  </si>
  <si>
    <t>ESTORNO ANUIDADE  E ALTERAÇÃO DE PRODUTO</t>
  </si>
  <si>
    <t>PROPESCCÇÃO MARIA CONCEIÇÃO FREITAS</t>
  </si>
  <si>
    <t xml:space="preserve">ATUALIZAÇÃO CADASTRAL- NEIRE LUIZ MATOS </t>
  </si>
  <si>
    <t>PROSPECÇÃO FRANCISCO ELIAS BEZERRA</t>
  </si>
  <si>
    <t xml:space="preserve">CARTÃO DE CRÉDITO: WALTER LOPES CORREIA DOS SANTOS </t>
  </si>
  <si>
    <t>SOLICITAÇÃO DE CARTÃO CONTA SALÁRIO: EIDER JOSE DE LIMA</t>
  </si>
  <si>
    <t>IMPLANTAÇÃO DE LIMITE DE CARTÃO DE CRÉDITO -</t>
  </si>
  <si>
    <t>ADMISSÃO - APARECIDA BERNADETE DONADON FARIA</t>
  </si>
  <si>
    <t>CRÉDITO - LIQUIDAÇÃO COBRANÇA 155,00</t>
  </si>
  <si>
    <t>CRÉDITO - INTERCREDIS - CLAUDIA REGINA - 207,31</t>
  </si>
  <si>
    <t>CRÉDITO - TED TJ SC - 188,63</t>
  </si>
  <si>
    <t>CEDENTE BOLETOS PAGOS EM 19-09-2024- LANÇAMENTOS</t>
  </si>
  <si>
    <t>EXCLUSÃO DE CAPITAL</t>
  </si>
  <si>
    <t>CRÉDITO - CONBRAL - 2.322,03</t>
  </si>
  <si>
    <t>REFINANCIAMENTO DE PORTABILIDADE - CLEDSON GUIMARAES DE ARAUJO - 788.963.711-04</t>
  </si>
  <si>
    <t>PROPESCÇÃO JOSE BRITO</t>
  </si>
  <si>
    <t>ABERTURA DE CONTA CAPITAL - ENDOCRINOLOGIA DF ANCHIETA CLINICA DE ESPECIALIDADES MEDICAS E DIAGNOSTICOS - CNPJ.: 45.769.762/0001-95</t>
  </si>
  <si>
    <t>PROPESCÇÃO LEONICE OLIVEIRA</t>
  </si>
  <si>
    <t>PROPESCÇÃO ANTONIO FRANCISCO</t>
  </si>
  <si>
    <t>PROSPECÇÃO OSAMARINA SANTOS</t>
  </si>
  <si>
    <t>PROPESCÇÃO GILDETE ALVES DOS SANTOS</t>
  </si>
  <si>
    <t>QUITAÇÃO DE RATEIO DE PERDAS - CLAUDIA REGINA DA SILVA ABEL ROCHA 96443910630</t>
  </si>
  <si>
    <t xml:space="preserve">PROVA DE VIDA: HILMA DAS GRÇAS CORRÊA PEREIRA </t>
  </si>
  <si>
    <t>SOLICITAÇÃO DE DOCUMENTOS</t>
  </si>
  <si>
    <t>USO DE CAPITAL - WELICA CAMILA DE SOUSA</t>
  </si>
  <si>
    <t>PROPESCÇÃO EDNA HARUMI NAKANO</t>
  </si>
  <si>
    <t>REPASSE RESCISÃO CONTRATUAL CONBRAL- MANOEL PAES LANDIM DA SILVA</t>
  </si>
  <si>
    <t xml:space="preserve">RESIDENCIAL </t>
  </si>
  <si>
    <t>PORTABILIDADE VENDA - ANTONIO CHAVES BARRETO</t>
  </si>
  <si>
    <t>PORTABILIDADE VENDA - MARIA AUGUSTA LUZ MARTINS</t>
  </si>
  <si>
    <t>SOLICITAÇÃO DE ESTORNO DE INTEGRALIZAÇÃO DE CAPITAL: MANOELINA FRANCISCA DE JESUS</t>
  </si>
  <si>
    <t>PORTABILIDADE VENDA - JOÃO SERGIO DE MORAES SIMOES</t>
  </si>
  <si>
    <t>PROPESCÇÃO MANOEL PAULO MATIAS DA SILVA</t>
  </si>
  <si>
    <t>PROPESCÇÃO DORGIVAL ANTONIO DE OLIVEIRA</t>
  </si>
  <si>
    <t>PROPESCÇÃO JOAO NILDO SOBRINHO</t>
  </si>
  <si>
    <t>PROPESCÇÃO AGOSTINHO SARAIVA</t>
  </si>
  <si>
    <t>ANTECIPAÇÃO DE RECEBÍVEIS - TCQ</t>
  </si>
  <si>
    <t>CRIAÇÃO DE CADASTRO DE OPERADOR - AUTO POSTO FENIX</t>
  </si>
  <si>
    <t>PROPESCÇÃO LUISA ALVES SANTANA</t>
  </si>
  <si>
    <t>EMPRÉSTIMO CONSIGNADO - TARCIZIO DINOA MEDEREIROS</t>
  </si>
  <si>
    <t>PROSPECÇÃO GAUDIO SOUZA</t>
  </si>
  <si>
    <t>PROPESCÇÃO IRENI DA SILVA</t>
  </si>
  <si>
    <t>ENCERRAMENTO DE CONTA SALARIO - GIOVANNA GABRIELLA RIBEIRO - CPF.: 081.727.10151</t>
  </si>
  <si>
    <t>BOLETOS PAGOS 20/09/2024</t>
  </si>
  <si>
    <t>PROPESCÇÃO HAROLDO SILVA CARDOZO</t>
  </si>
  <si>
    <t>CRÉDITO - LIQUIDAÇÃO COBRANÇA 6.059,46</t>
  </si>
  <si>
    <t>CRÉDITO - LIQUIDAÇÃO COBRANÇA 15.948,31</t>
  </si>
  <si>
    <t>CRÉDITO - PIX - ANDREIA MELO - 278,36</t>
  </si>
  <si>
    <t>BOLETOS PAGOS REFERENTE A RATEIO DE PERDAS CREDLOJISTA - 20/09/2024</t>
  </si>
  <si>
    <t>BOLETO PAGO REFERENTE A SEGURO DE VIDA - IVONE MEDEIROS GUIMARAES</t>
  </si>
  <si>
    <t>PROPESCÇÃO MARCO ANTONIO</t>
  </si>
  <si>
    <t>PROPESCÇÃO AMAZILDO MEDEIROS DE SOUZA</t>
  </si>
  <si>
    <t>ABERTURA DE CONTA CAPITAL - COMUNIDADE ELIM - CNPJ: 00.568.386/0001-32</t>
  </si>
  <si>
    <t>PAGAMENTO DE ACORDO DE RATEIO DE PERDAS - CONBRAL ENGENHARIA LTDA</t>
  </si>
  <si>
    <t>PROPESCÇÃO HUGO NOBREGA CAVALCANTE</t>
  </si>
  <si>
    <t>PROPESCÇÃO ANA LUCIA PEREIRA DA SILVA ABREU</t>
  </si>
  <si>
    <t>QUITAÇÃO DE RATEIO DE PERDAS - ASSOCIACAO DOS MORADORES DO CONDOMINIO RESIDENCIAL SAO JOSE</t>
  </si>
  <si>
    <t>PROPESCÇÃO MANOEL MOREIRA DE CARVALHO</t>
  </si>
  <si>
    <t>PROPESCÇÃO JOSAFA ARAUJO SIQUEIRA</t>
  </si>
  <si>
    <t>PEDIDO DE CARTÃO PROVISORIO</t>
  </si>
  <si>
    <t>PAGAMENTO DE ACORDO DE RATEIO DE PERDAS -  J.A RODRIGUES AMARAL DISTRIBUIDORA DE BEBIDAS</t>
  </si>
  <si>
    <t>PAGAMENTO DE ACORDO DE RATEIO DE PERDAS - JR BOATS COMERCIO VAREJISTA DE ARTIGOS NAUTICOS</t>
  </si>
  <si>
    <t>QUITAÇÃO DE RATEIO DE PERDAS - ANDREIA MELO DOS SANTOS</t>
  </si>
  <si>
    <t xml:space="preserve">PROTESTO - FARIAS COMERCIO E SERVIÇOS DE INFORMATICA EIRELI </t>
  </si>
  <si>
    <t>AÇÃO JUDICIAL -  DENALI CONSULTORIA IMOBILIARIA LTDA</t>
  </si>
  <si>
    <t>PROPESCÇÃO NEIDES ROCHA NUNES</t>
  </si>
  <si>
    <t>PROTESTO - GRAZIELLI ROMEIRO DO NASCIMENTO</t>
  </si>
  <si>
    <t>PROPESCÇÃO VALERIA JOSE VIEIRA DA COSTA</t>
  </si>
  <si>
    <t>PROPESCÇÃO ANA GABRIELA BACELAR PONTES VARGAS</t>
  </si>
  <si>
    <t>PROTESTO - MARIA ANTONIA ALBINO DE ARAUJO</t>
  </si>
  <si>
    <t>SUSPEITA MOVIMENTAÇÃO FRAUDE TH ELETRONICOS TELEFONIA  E COMUNICAÇÃO LTDA</t>
  </si>
  <si>
    <t>PROPESCÇÃO BRAS ANTONIO MACIEL PINHEIRO</t>
  </si>
  <si>
    <t>PROPESCÇÃO ANTONIA ALVES PEREIRA</t>
  </si>
  <si>
    <t>PROPESCÇÃO VILMA MARIA FENELON SANTOS</t>
  </si>
  <si>
    <t>CRISTIANE CUPIDO DA CUNHA - CADASTRO NOVO</t>
  </si>
  <si>
    <t>PROPESCÇÃO LUIZ ANTONIO DE SOUSA</t>
  </si>
  <si>
    <t>PROPESCÇÃO ANA MARIA DO REGO FLORES</t>
  </si>
  <si>
    <t>PROPESCÇÃO MARIA ELIANE AMARAL DE LIMA LEAL</t>
  </si>
  <si>
    <t>ABERTURA DE SINISTRO - ANTONIO HENRIQUE SEVERIANO BASTOS</t>
  </si>
  <si>
    <t>RENOVAÇÃO SEGURO RESIDENCIAL - ROSALINA OLIVEIRA</t>
  </si>
  <si>
    <t>EMISSÃO SEGURO NOVO - JOANILSON FROIS</t>
  </si>
  <si>
    <t>PROPESCÇÃO CLESIO ROMEIRO</t>
  </si>
  <si>
    <t xml:space="preserve">CONSORCIO I. J. COMERCIAL </t>
  </si>
  <si>
    <t>COMITÊ DE CRÉDITO -  MARIA ANTONIA ALBINO DE ARAUJO</t>
  </si>
  <si>
    <t>EMISSÃO DE EXTRATO DE CONTA CORRENTE</t>
  </si>
  <si>
    <t>SOLICITAÇÃO MAQUINA SIPAG MARMORIA RIACHO PEDRAS</t>
  </si>
  <si>
    <t>SUPORTE PARCELA PENDENTE - SEGURO AUTO GIOVANI ANTONIO</t>
  </si>
  <si>
    <t>BOLETOS PAGOS 23/09/2024</t>
  </si>
  <si>
    <t>CRÉDITO CONSIGNADO - MARGARETH DE MORAES</t>
  </si>
  <si>
    <t>PROPESCÇÃO LUIZ CARLOS DA SILVA</t>
  </si>
  <si>
    <t>DESLIGAMENTO - BR CRIATIVE - CNPJ: 27.685.087/0001-34 E GROUP INVEST  CNPJ  32.874.783/0001-29</t>
  </si>
  <si>
    <t>PROPESCÇÃO MARIA DAS GRACAS ANDRADE DA  ROCHA</t>
  </si>
  <si>
    <t>PROPESCÇÃO EDUARDO JORGE LOPES</t>
  </si>
  <si>
    <t>CRÉDITO - LIQUIDAÇÃO COBRANÇA 610,00</t>
  </si>
  <si>
    <t>CRÉDITO - LIQUIDAÇÃO COBRANÇA 3.000,00</t>
  </si>
  <si>
    <t>CRÉDITO - PIX - MARCOS CARVALHO 240,00</t>
  </si>
  <si>
    <t>CRÉDITO PIX TJDF - 3.495,84</t>
  </si>
  <si>
    <t>CRÉDITO - PIX - ELANE PEREIRA - 505,05</t>
  </si>
  <si>
    <t>CRÉDITO - PIX - RONY ALMEIDA - 5.000,00</t>
  </si>
  <si>
    <t>CRÉDITO - PIX CEDRO TELECON - 1.025,00</t>
  </si>
  <si>
    <t>CORRESPONDÊNCIA SEDE - CARTÕES E TALÕES DE CHEQUES</t>
  </si>
  <si>
    <t>SEGURO AUTO - JAIR FERNANDO LANGKAMMER</t>
  </si>
  <si>
    <t>SEGURO NOVO (AUTO) - RAPHAEL MATHEUS PEREIRA</t>
  </si>
  <si>
    <t>SUPORTE PARCELA PENDENTE - SEGURO AUTO JOSELIA DE FATIMA</t>
  </si>
  <si>
    <t>ATENDIMENTO ATUALIZAÇÃO CADASTRAL - JOÃO VICTOR MARTINS DE MOURA</t>
  </si>
  <si>
    <t xml:space="preserve"> LANCIANO INVESTIMENTOS E PARTICIPACOES S/A  - CNPJ: 17.504.134.0001/42</t>
  </si>
  <si>
    <t>COTAÇÃO PARA CONSORCIO AUTO - PJ COIMBRA TRANSPORTES (ANDRE)</t>
  </si>
  <si>
    <t>COMITÊ DE CRÉDITO - MARIA DO CARMO BORGES DOS SANTOS</t>
  </si>
  <si>
    <t>PROPESCÇÃO APARECIDO XAVIER DE FRANCA</t>
  </si>
  <si>
    <t>PROPESCÇÃO GEORGES CHARLES DE WECK RIBEIRO</t>
  </si>
  <si>
    <t>ATENDIMENTO PF - EXTRATO DA DED</t>
  </si>
  <si>
    <t xml:space="preserve">EMPRÉSTIMO CONSIGNADO - REGINA LUCIA GAMA PINTO BACCI ACUNHA </t>
  </si>
  <si>
    <t xml:space="preserve">RENOVAÇÃO EMPRESTIMO </t>
  </si>
  <si>
    <t>COMITÊ DE CRÉDITO -JOAO MARIA BRITO DE LIMA</t>
  </si>
  <si>
    <t>PAGAMENTO DE ACORDO JUDICIAL -  FARIAS COMERCIO E SERVICOS DE INFORMATICA EIRELI</t>
  </si>
  <si>
    <t>PROPESCÇÃO MARIA ZELIA DA SILVA SANTOS PEREIRA</t>
  </si>
  <si>
    <t>PROPESCÇÃO SUEDINA MEDEIROS DE PAULO PINHEIRO</t>
  </si>
  <si>
    <t>ANTECIPAÇÃO DE RECEBÍVEIS - SET</t>
  </si>
  <si>
    <t>PORTABILIDADE VENDA - MARIA DO CARMO RODRIGUES COMERLADO</t>
  </si>
  <si>
    <t xml:space="preserve">PROPESCÇÃO AINA WINEE DE OLIVEIRA </t>
  </si>
  <si>
    <t>PROPESCÇÃO RICARDO ALBERTO MACHADO RANGEL</t>
  </si>
  <si>
    <t xml:space="preserve">ANTECIPAÇÃO DE RECEBIVEIS  - F. J AGROVETERINARIA </t>
  </si>
  <si>
    <t xml:space="preserve">COMITÊ DE CRÉDITO - MENDONCA E GONCALVES CONSTRUCOES E INCORPORACOES </t>
  </si>
  <si>
    <t>CONTESTAÇÃO DE COMPRA</t>
  </si>
  <si>
    <t xml:space="preserve">CAPITAL DE GIRO ATÉ 365 DIAS </t>
  </si>
  <si>
    <t>RECIBO/TERMO DE CIENCIA DE ENTREGA DE CONTRATO DE EMPRÉSTIMO  CONTRATO Nº727.193</t>
  </si>
  <si>
    <t>ALTERAÇÃO DE LIMITE DIARIO - PJ</t>
  </si>
  <si>
    <t>APLICAÇÃO FINANCEIRA - ANTONIO PRUDENCIO DO O</t>
  </si>
  <si>
    <t>IMPLANTAÇÃO DE LIMITE DE CARTÃO DE CRÉDITO PJ</t>
  </si>
  <si>
    <t>IMPLANTAÇÃO DE LIMITE DE CHEQUE ESPECIAL PJ -</t>
  </si>
  <si>
    <t>PROGRAMA BANCO DO BRASIL E CEF</t>
  </si>
  <si>
    <t>LIBERAÇÃO DE EMPRESTIMO</t>
  </si>
  <si>
    <t>CRÉDITO - LIQUIDAÇÃO COBRANÇA 2.570,00</t>
  </si>
  <si>
    <t>CRÉDITO - LIQUIDAÇÃO COBRANÇA 1.943,80</t>
  </si>
  <si>
    <t>CRÉDITO - INTERCREDIS - ALEXANDRE ROBERTO 550,00</t>
  </si>
  <si>
    <t>BOLETOS PAGOS 24/09/2024</t>
  </si>
  <si>
    <t>BOLETOS PAGOS REFERENTE A RATEIO DE PERDAS CREDLOJISTA - 24/09/2024</t>
  </si>
  <si>
    <t>SEGURO AUTO - RENOVAÇÃO CONGENERE - PF : ELIANE DE SOUZA MOURA</t>
  </si>
  <si>
    <t>EMPRÉSTIMO CONSIGNADO PRIVADO ASSEFAZ - DARLEI MARCELINO RODRIGUES PASSOS</t>
  </si>
  <si>
    <t>QUITAÇÃO DE RATEIO DE PERDAS - AURISETE DE FREITAS LIMA</t>
  </si>
  <si>
    <t>EXCLUSÃO CONSIGNAÇÃO - MARIA DA CONCEICAO GERALDO</t>
  </si>
  <si>
    <t>QUITAÇÃO DE RATEIO DE PERDAS - ABCERTIFICA - CERTIFICACAO DIGITAL LTDA</t>
  </si>
  <si>
    <t xml:space="preserve">MARCELO DOS SANOS GALVÃO - 014.430.567-40 - VERIFICAÇÃO DE DOCUMENTO </t>
  </si>
  <si>
    <t>LIMITE CARTÃO DE CRÉDITO PJ</t>
  </si>
  <si>
    <t>PAGAMENTO DE ACORDO DE RATEIO DE PERDAS - MARABU VAREJISTA DE ARTIGOS PARA FESTAS LTDA</t>
  </si>
  <si>
    <t xml:space="preserve">SOLICITAÇÃO SEGUNDA VIA DO CARTÃO </t>
  </si>
  <si>
    <t>PAGAMENTO DE ACORDO DE RATEIO DE PERDAS - M2R CONSTRUCOES E ARQUITETURA LTDA</t>
  </si>
  <si>
    <t>CLEDSON GUIMARAES DE ARAUJO- PORTABILIDADE DE SALARIO</t>
  </si>
  <si>
    <t>PROPESCÇÃO MARA CRISTINA NASCIMENTO</t>
  </si>
  <si>
    <t>PROPESCÇÃO GERALDO FERNANDES DE MENEZES JUNIOR</t>
  </si>
  <si>
    <t>OS TESTE</t>
  </si>
  <si>
    <t>PROPESCÇÃO SERVA LUZIA PEREIRA DE SOUZA</t>
  </si>
  <si>
    <t>PROPESCÇÃO RAIMUNDO AZEVEDO BARBOSA</t>
  </si>
  <si>
    <t>PROPESCÇÃO ELAINE WANDERLEY LACERDA</t>
  </si>
  <si>
    <t>PROPESCÇÃO GERALDO DA SILVA E SOUZA</t>
  </si>
  <si>
    <t xml:space="preserve">RENOVAÇÃO/SOLICITAÇÃO DE EMPRESTIMO </t>
  </si>
  <si>
    <t>MAJORAÇÃO LIMITE PIX/TRANSFERENCIA</t>
  </si>
  <si>
    <t>BOLETO DE INTEGRALIZAÇÃO CAPITAL</t>
  </si>
  <si>
    <t>AMORTIZAÇÃO EMPRESTIMO</t>
  </si>
  <si>
    <t>PROPESCÇÃO ELIZANILDE SANTOS FONTINELE</t>
  </si>
  <si>
    <t>ABERTURA DE CONTA SALARIO - EMPRESA BMG FOODS - CARLOS RENATO FLERES DA SILVA JUNIOR CPF 044.947.701-08</t>
  </si>
  <si>
    <t xml:space="preserve">LIMITE DE CARTÃO DE CRÉDITO PF </t>
  </si>
  <si>
    <t>RENOVAÇÃO CONSIGNADO</t>
  </si>
  <si>
    <t>PROPESCÇÃO WESLEY VILELA FRANCO BERNARDO</t>
  </si>
  <si>
    <t>NOVO EMPRÉSTIMO CONSIGNADO- SAMUEL SILVINO RIBEIRO</t>
  </si>
  <si>
    <t>PROPESCÇÃO CARMEN  MEDEIROS</t>
  </si>
  <si>
    <t xml:space="preserve">VERIFICAR PENDENCIAS </t>
  </si>
  <si>
    <t>PROPESCÇÃO VILMA FATIMA PEREIRA FRANCO</t>
  </si>
  <si>
    <t>PROPESCÇÃO MARIA CLARISSE SOUSA DE OLIVEIRA</t>
  </si>
  <si>
    <t>COMITÊ DE CRÉDITO - MCA PRE-MOLDADOS E ARTEFATOS EM CONCRETO LTDA</t>
  </si>
  <si>
    <t xml:space="preserve">PROPESCÇÃO MARIA DE FATIMA LOBO </t>
  </si>
  <si>
    <t xml:space="preserve">SOLICITAÇÃO DE TRANSFERÊNCIA: TARCIZIO DINOA MEDEIROS  </t>
  </si>
  <si>
    <t>PROPESCÇÃO MARIA JOSE DE FIGUEIREDO CAVALCANTI</t>
  </si>
  <si>
    <t>ACESSO A PLATAFORMA DE PLD/FT</t>
  </si>
  <si>
    <t>PORTABILIDDADE VENDA - MARCELO SEREJO CARDOSO</t>
  </si>
  <si>
    <t>PORTABILIDADE VENDA - KATIA APINHEIRO ROCHA</t>
  </si>
  <si>
    <t>DEBITO HONRA DE AVAIS - 60,00</t>
  </si>
  <si>
    <t>DÉBITO - HONRA DE AVAIS - 2.241,11</t>
  </si>
  <si>
    <t>CRÉDITO TED FRAUDE - 498,50</t>
  </si>
  <si>
    <t>PROPESCÇÃO ULDA MARCELINO</t>
  </si>
  <si>
    <t>PROPESCÇÃO SANDRA MARA MAGALHAES</t>
  </si>
  <si>
    <t>PROPESCÇÃO YEDDA DE SOUSA SANTOS</t>
  </si>
  <si>
    <t>PROPESCÇÃO SERGIO LUIZ SILVA DOS SANTOS</t>
  </si>
  <si>
    <t>PROPESCÇÃO MARIA DO CARMO BORGES DOS SANTOS</t>
  </si>
  <si>
    <t>BOLETOS PAGOS 25/09/2024</t>
  </si>
  <si>
    <t>BOLETOS PAGOS REFERENTE A RATEIO DE PERDAS CREDLOJISTA - 25/09/2024</t>
  </si>
  <si>
    <t>EXLUSÃO DE CONSIGNADO DA FOLHA DE PAGAMENTO - LENIRA DE VASCONCELOS CARVALHO</t>
  </si>
  <si>
    <t>PORTABILIDADE CONSIGNADA (VENDA)</t>
  </si>
  <si>
    <t>EXCLUSÃO CONSIGNAÇÃO - ELIOMAR FERREIRA SANTOS</t>
  </si>
  <si>
    <t>RESGATE APLICAÇÃO EM RDC</t>
  </si>
  <si>
    <t>EXCLUSÃO CONSIGNAÇÃO - LENIRA DE VASCONCELOS CARVALHO</t>
  </si>
  <si>
    <t>SOLICITAÇÃO DE NEGOCIAÇÃO DA FATURA DO CARTÃO DE CRÉDITO- CARLOS AUGUSTO DOS SANTOS</t>
  </si>
  <si>
    <t>SUPORTE PARCELA PENDENTE - SEGURO AUTO GILDETE EVANGELISTA</t>
  </si>
  <si>
    <t>DESLIGAMENTO CONTA CORRENTE PJ - CASA DA CONSTRUCAO E UTENSILIOS DO LAR LTDA</t>
  </si>
  <si>
    <t>SALDO DEVEDOR</t>
  </si>
  <si>
    <t xml:space="preserve">ASSOCIADA FALECIDA - SANDRA DE SOUZA SANTOS </t>
  </si>
  <si>
    <t>SALDO DEVEDOR - SEVERINO ALVES</t>
  </si>
  <si>
    <t>PORTABILIDADE COMPRA - WATERLOO TARGINO DE AZEVEDO JUNIOR</t>
  </si>
  <si>
    <t>DEVOLUÇÃO DE EXCEDENTE  DE CAPITAL - AUTORIZAÇÃO Nº253</t>
  </si>
  <si>
    <t>EMPRESTIMO CONSIGNADO - ANTONIO PAULO DE MATTOS RIOS</t>
  </si>
  <si>
    <t>COTAÇÃO CLAUDIA DE ALMEIDA CARDOSO</t>
  </si>
  <si>
    <t>PAGAMENTO DE ACORDO DE RATEIO DE PERDAS - CONDOMINIO PARQUE BELLE STANZA</t>
  </si>
  <si>
    <t>AÇÃO JUDICIAL - TEIXEIRA E NOGUEIRA INDUSTRIA E COMERCIO DE PLASTICOS EIRELI</t>
  </si>
  <si>
    <t>RENEGOCIAÇÃO DE CRÉDITO PESSOAL</t>
  </si>
  <si>
    <t>ABERTURA DE CONTA CORRENTE - MENDONCA E ALVES ATACAREJO LTDA</t>
  </si>
  <si>
    <t>PROTESTO - CLINICA ODONTOLOGICA SANTA MARIA EIRELI</t>
  </si>
  <si>
    <t xml:space="preserve">SOLICITAÇÃO DE ALTERAÇÃO NO PAGAMENTO: LEIDA PEREIRA RIBEIRO </t>
  </si>
  <si>
    <t>EMPRESTIMO EM C/C CREDFAZ COM AVALISTA - JOÃO VICTOR MARTINS DE MOURA</t>
  </si>
  <si>
    <t>IMPLANTAÇÃO DE LIMITE DE CARTÃO DE CRÉDITO - JOÃO VICTOR MARTINS DE MOURA</t>
  </si>
  <si>
    <t xml:space="preserve">EMPRESTIMO EM C/C CREDFAZ COM AVALISTA - </t>
  </si>
  <si>
    <t xml:space="preserve">ALTERAÇÃO DE LIMITE DIARIO NO CARTÃO DE CRÉDITO </t>
  </si>
  <si>
    <t>COMITÊ DE CRÉDITO -JOAO LUIZ DOS SANTOS</t>
  </si>
  <si>
    <t>AUTORIZAÇÃO APLICAÇÃO MENSAL</t>
  </si>
  <si>
    <t>COMITÊ DE CRÉDITO - NISSEI ALIMENTOS</t>
  </si>
  <si>
    <t>CRÉDITO - LIQUIDAÇÃO COBRANÇA 3.032,40</t>
  </si>
  <si>
    <t>CRÉDITO - LIQUIDAÇÃO COBRANÇA 1.055,18</t>
  </si>
  <si>
    <t>CRÉDITO - CONBRAL - 313,31</t>
  </si>
  <si>
    <t>ACORDO PARA LANÇAMENTO VIA SIBR 2.0 - FRANCIVAL RIBEIRO DE CARVALHO</t>
  </si>
  <si>
    <t>CRÉDITO - PIX - DILMA CARDOZO 245,00</t>
  </si>
  <si>
    <t>ACORDO PARA LANÇAMENTO VIA SIBR 2.0 - RONY REPRESENTACAO COMERCIAL LTDA</t>
  </si>
  <si>
    <t>BOLETOS PAGOS 26/09/2024</t>
  </si>
  <si>
    <t>BOLETOS PAGOS REFERENTE A RATEIO DE PERDAS CREDLOJISTA - 26/09/2024</t>
  </si>
  <si>
    <t>PAGAMENTO DE PARCELA EM ATRASO - DILMA CARDOZO BACKER</t>
  </si>
  <si>
    <t xml:space="preserve">CRÉDITO - LANCIANO INVESTIMENTOS E PARTICIPAÇÕES LTDA - REGULARIZAÇÃO DE PENDÊNCIAS </t>
  </si>
  <si>
    <t>ABERTURA DE CONTA CORRENTE PF - RICARDO VASCONCELOS ALVES</t>
  </si>
  <si>
    <t>PAGAMENTO DE ACORDO DE RATEIO DE PERDAS - COMERCIAL W3 SUL LTDA</t>
  </si>
  <si>
    <t>PAGAMENTO DE ACORDO DE RATEIO DE PERDAS (ENTRADA) - P. PARREIRA DO NASCIMENTO FILHO</t>
  </si>
  <si>
    <t>PAGAMENTO DE ACORDO DE RATEIO DE PERDAS - P. PARREIRA DO NASCIMENTO FILHO</t>
  </si>
  <si>
    <t>NEGOCIAÇÃO PARA PAGAMENTO DE CARTÃO</t>
  </si>
  <si>
    <t>ANTECIPAÇÃO DE RECEBIVEIS INVICTA 27-09-2024</t>
  </si>
  <si>
    <t>ANTECIPAÇÃO DE RECEBIVEIS  PJ - INVICTA</t>
  </si>
  <si>
    <t>REPASSE RESCISÃO CONTRATUAL CONBRAL- RAIMUNDO NONATO DO NASCIMENTO</t>
  </si>
  <si>
    <t>LANÇAMENTO TARIFA CARTÃO PROVISÃ“RIO</t>
  </si>
  <si>
    <t>ANTECIPAÇÃO DE RECEBIVEIS  F.J  -</t>
  </si>
  <si>
    <t>CRÉDITO PESSOAL- VERA LUCIA DA SILVA GOULART</t>
  </si>
  <si>
    <t>ADIANTAMENTO DE 13º SALARIO SEM SEGURO</t>
  </si>
  <si>
    <t xml:space="preserve">LIMITE DIÁRIO PADRÃO </t>
  </si>
  <si>
    <t xml:space="preserve">EMPRÉSTIMO REFERENTE AO IMPOSTO DE RENDA MARCIA REGINA RIBEIRO- </t>
  </si>
  <si>
    <t>PORTABILIDADE VENDA - MARIA DA GLORIA DIAS ROCHA</t>
  </si>
  <si>
    <t>CRÉDITO - LIQUIDAÇÃO COBRANÇA 17.515,27</t>
  </si>
  <si>
    <t>CRÉDITO - ADMINISTRADORA E CORRETORA - 16.701,68</t>
  </si>
  <si>
    <t>CRÉDITO PIX - NICOLLE GABRIELLI - 383,00</t>
  </si>
  <si>
    <t xml:space="preserve">COMITÊ DE CRÉDITO - MARIA DEURIETA MOURA RIBEIRO </t>
  </si>
  <si>
    <t>ACATAMENTO DE CHEQUES 27/09/2024</t>
  </si>
  <si>
    <t>RENOVAÇÃO CREDITO PESSOAL</t>
  </si>
  <si>
    <t>CONTA POUPANÇA</t>
  </si>
  <si>
    <t>SUPORTE PARCELA PENDENTE - SEGURO AUTO PAULO CESAR ALVES</t>
  </si>
  <si>
    <t>OPERAÇÃO DE CREDITON PRIVADO</t>
  </si>
  <si>
    <t>SOLICITAÇÃO DE DESLIGAMENTO PF - LUANA OLIVEIRA CPF: 011.968.921-70</t>
  </si>
  <si>
    <t>SOLICITAÇÃO DE DESLIGAMENTO PJ - DENTTARES ODONTOLGIA</t>
  </si>
  <si>
    <t>SOLICITAÇÃO DE DESLIGAMENTO PJ - MENDES E MATOS ODONTOLOGIA</t>
  </si>
  <si>
    <t>BOLETOS PAGOS REFERENTE A RATEIO DE PERDAS CREDLOJISTA - 27/09/2024</t>
  </si>
  <si>
    <t>LIMITES DIARIOS</t>
  </si>
  <si>
    <t>ASSUNTO: SOLICITAÇÃO DE REPAROS NO APARELHO TELEFÃ”NICO</t>
  </si>
  <si>
    <t>PAGAMENTO DE ACORDO DE RATEIO DE PERDAS - MORAES E LIMA EMPRENDIMENTOS IMOBILIARIOS LTDA</t>
  </si>
  <si>
    <t>PROGRAMAÇÃO DE DÉBITO EM CONTA CORRENTE - MORAES E LIMA EMPRENDIMENTOS IMOBILIARIOS LTDA</t>
  </si>
  <si>
    <t>QUITAÇÃO DE RATEIO DE PERDAS - DEYSE DAYANE SANTOS ROSA</t>
  </si>
  <si>
    <t>QUITAÇÃO DE RATEIO DE PERDAS - BROFFICES SERVICOS DE ESCRITORIO LTDA</t>
  </si>
  <si>
    <t>PROTESTO - BSB ESQUADRIAS DE ALUMINIO LTDA</t>
  </si>
  <si>
    <t>PROPESCÇÃO JOSE GOMES DOS SANTOS</t>
  </si>
  <si>
    <t>DÉBITO EM CONTA CORRENTE - COMERCIO DE TOLDOS SOMBREAR LTDA</t>
  </si>
  <si>
    <t>PROPESCÇÃO APARECIDA ALVES DE SOUZA</t>
  </si>
  <si>
    <t>PROPESCÇÃO RONI DIAS</t>
  </si>
  <si>
    <t>QUITAÇÃO DE RATEIO DE PERDAS - BROFFICES SERVICOS DE ESCRITORIO LTDA.</t>
  </si>
  <si>
    <t>PROPESCÇÃO ELIANA NEVES DOS SANTOS FERREIRA</t>
  </si>
  <si>
    <t>QUITAÇÃO DE RATEIO DE PERDAS - RAFAEL AUGUSTO SILVA DUARTE</t>
  </si>
  <si>
    <t>OPERAÇÇÃO DE CREDITO - ELEDIR DE OLIVEIRA FRANCO</t>
  </si>
  <si>
    <t>LIBERAÇÃO DE LIMITE</t>
  </si>
  <si>
    <t>ATUALIZAÇÃO CADASTRAL - SOLICITAÇÃO DE EMPRÉSTIMO</t>
  </si>
  <si>
    <t>PORTABILIDADE VENDA - THIAGO DE LIMA SPINELLI</t>
  </si>
  <si>
    <t>CRÉDITO - LIQUIDAÇÃO COBRANÇA 1.205,00</t>
  </si>
  <si>
    <t>CRÉDITO - LIQUIDAÇÃO COBRANÇA 1.800,00</t>
  </si>
  <si>
    <t>CRÉDITO PIX - DEYSE DAYANE - 516,49</t>
  </si>
  <si>
    <t>CRÉDITO PIX - TJDF - 2.823,76</t>
  </si>
  <si>
    <t>CRÉDITO PIX - HIGOR HENDRIO - 5.560,00</t>
  </si>
  <si>
    <t>PAGAMENTO DE ACORDO JUDICIAL - HIGOR HENDRIO BRITO UNIFORMES MILITARES LTDA</t>
  </si>
  <si>
    <t>BOLETOS PAGOS 30/09/2024</t>
  </si>
  <si>
    <t>COMITÊ DE CRÉDITO - VIVA CONSTRUCOES E INCORPORACOES LTDA</t>
  </si>
  <si>
    <t>CORRESPONDÊNCIA SEDE - CARTÃO DE CONTA</t>
  </si>
  <si>
    <t>SOLICITAÇÃO DE DESLIGAMENTO - PF -  KOROLINE ALVES DE ABREU - CPF.: 032.120.101-93</t>
  </si>
  <si>
    <t>CANCELAMENTO CARTÃO DE CREDITO</t>
  </si>
  <si>
    <t xml:space="preserve">ABERTURA DE CONTA -WICTOR HENRIQUE SOUSA PAIXÃO </t>
  </si>
  <si>
    <t>CONSIGNADO NOVO - MARCELO DOS SANTOS GALVÃO - 014.430.567-40</t>
  </si>
  <si>
    <t>SOLICITAÇÃO DE BOLETOS PARA QUITAÇÃO DE CONSIGNADO</t>
  </si>
  <si>
    <t>CADASTRO DE OPERADOR - AMETALPARTS</t>
  </si>
  <si>
    <t>DESLIGAMENTO PJ</t>
  </si>
  <si>
    <t>ANTECIPAÇÃO DE RECEBIVEIS - F.J 01/10/2024</t>
  </si>
  <si>
    <t>ANTECIPAÇÃO DE RECEBIVEIS INVICTA 01/10/2024</t>
  </si>
  <si>
    <t>PROGRAMAÇÕES CARTÃO DE CRÉDITO - 01/10/2024</t>
  </si>
  <si>
    <t>SALDO DEVEDOR EMPRESTIMO</t>
  </si>
  <si>
    <t>PROGRAMAÇÕES ALTERAÇÕES SICOOB 01.10.2024</t>
  </si>
  <si>
    <t>PORTABILIDADE COMPRA - DEMONSTRATIVO DE  DIVIDA</t>
  </si>
  <si>
    <t>ENCERRAMENTO CONTA CORRENTE</t>
  </si>
  <si>
    <t>AÇÃO JUDICIAL -MCA PRE-MOLDADOS E ARTEFATOS EM CONCRETO LTDA</t>
  </si>
  <si>
    <t>CADASTRO DE OPERADOR - MARIA APARECIDA MORAIS DA SILVA</t>
  </si>
  <si>
    <t>CAPITAL DE GIRO ATÉ DE 365 DIAS</t>
  </si>
  <si>
    <t>ATUALIZAÇÃO CADASTRAL EDILSON CORREIA ALVES LIMA</t>
  </si>
  <si>
    <t>PORTABILIDADE VENDA - CARLOS EUGENIO CARVALHO COSTA</t>
  </si>
  <si>
    <t>BOLETOS PAGOS REFERENTE A RATEIO DE PERDAS CREDLOJISTA - 01/10/2024</t>
  </si>
  <si>
    <t>COMITÊ DE CRÉDITO - TEREZA CRISTINA TARRAGO SOUZA RODRIGUES</t>
  </si>
  <si>
    <t>BOLETOS PAGOS 01/10/2024</t>
  </si>
  <si>
    <t>CRÉDITO - FOLHA MPOG - 1.000,00</t>
  </si>
  <si>
    <t>CRÉDITO - LIQUIDAÇÃO COBRANÇA 393,73</t>
  </si>
  <si>
    <t>CRÉDITO - LIQUIDAÇÃO COBRANÇA 1.687,98</t>
  </si>
  <si>
    <t>PROPESCÇÃO VIDA CARMEM REGINA RIBEIRO DE SOUZA BATISTA</t>
  </si>
  <si>
    <t>CRÉDITO - TED - ANDRÉ LUIZ - 425,00</t>
  </si>
  <si>
    <t>CRÉDITO - MPOG - 335,57</t>
  </si>
  <si>
    <t>PROPESCÇÃO VIDA CONCEICAO DA SILVA MESSIAS DE SOUZA</t>
  </si>
  <si>
    <t>DEVOLUÇÃO AOS HERDEIROS - LUIZ HUMBERTO DA TRINDADE</t>
  </si>
  <si>
    <t>PROPESCÇÃO VIDA KATIA CARVALHO DE OLIVEIRA</t>
  </si>
  <si>
    <t>PROTOCOLO DE OPERAÇÕES LIBERADAS REF. MÊS DE OUTUBRO - PF</t>
  </si>
  <si>
    <t>PROTOCOLO DE OPERAÇÕES LIBERADAS REF. MÊS DE OUTUBRO - PJ</t>
  </si>
  <si>
    <t>COMITÊ DE CRÉDITO - NACIONAL COMERCIO DE CARTUCHOS EIRELI</t>
  </si>
  <si>
    <t>PROPESCÇÃO VIDA SILVANA TAVARES DOS REIS MENKE</t>
  </si>
  <si>
    <t>PROPESCÇÃO VIDA VANIA DE SOUZA FERREIRA DE ARAUJO</t>
  </si>
  <si>
    <t>PROPESCÇÃO VIDA SHEILA VASCONCELOS NOBRE</t>
  </si>
  <si>
    <t>PAGAMENTO DE ACORDO DE RATEIO DE PERDAS - NAKAYOSHI COMERCIO DE PRODUTOS ALIMENTICIOS E SERVICOS CONTABEIS LTDA</t>
  </si>
  <si>
    <t>ABERTURA DE CONTA- MARILUCIA ROCHA</t>
  </si>
  <si>
    <t>PROPESCÇÃO VIDA NICORINA DE FATIMA MOREIRA RAPOSO BORTOLINI</t>
  </si>
  <si>
    <t>ABERTURA DE CONTA CAPITAL - PAULO JURANDYR RODRIGUES ABBDO - CPF.: 132.081280-53</t>
  </si>
  <si>
    <t>DED - EDILSON CORREIA ALVES LIMA</t>
  </si>
  <si>
    <t>PROPESCÇÃO VIDA MARIA JUCILENE DURAES BARBOSA VARGAS</t>
  </si>
  <si>
    <t>COMITÊ DE CRÉDITO -PAT PROPAGANDA E PUBLICIDADE LTDA</t>
  </si>
  <si>
    <t>ANTECIPAÇÃO DE RECEBIVEIS INVICTA 02-10-2024</t>
  </si>
  <si>
    <t>SOLICITAÇÃO BOLETO/FATURA</t>
  </si>
  <si>
    <t>PROPESCÇÃO VIDA DENES HELENA REGIS DE ARRUDA</t>
  </si>
  <si>
    <t>PROPESCÇÃO VIDA SILVIA ROCHA DE CASTRO E SILVA</t>
  </si>
  <si>
    <t>PROPESCÇÃO VIDA MARIA DO CARMO PEREIRA DE OLIVEIRA</t>
  </si>
  <si>
    <t>PROPESCÇÃO VIDA MARIA DIONNE DE ARAUJO FELIPE</t>
  </si>
  <si>
    <t>SOLICITAÇÃO DE DESLIGAMENTO PF - RANYERI TOMAZ DE SOUZA  - CPF 012.948.441-56</t>
  </si>
  <si>
    <t>ACORDO PARA LANÇAMENTO VIA SIBR 2.0 -NICOLLE GABRIELLI DA SILVA MOTA</t>
  </si>
  <si>
    <t>LANÇAMENTOS MENSAIS 1º DIA UTIL - MÊS DE OUTUBRO</t>
  </si>
  <si>
    <t>ACORDO PARA LANÇAMENTO VIA SIBR 2.0 - BALAS PARAISO INDUSTRIA E COMERCIO LTDA - ME</t>
  </si>
  <si>
    <t>GODOFREDO DA SILVA NETO - EMPRESTIMO EM C/C CREDFAZ.</t>
  </si>
  <si>
    <t>CONTRATAÇÃO SEGURO RESIDENCIAL - GISELE DA SILVA SOUZA</t>
  </si>
  <si>
    <t>REANALISE COMITE - ELAINE SARAIVA</t>
  </si>
  <si>
    <t>LAYOUT BOLETOS</t>
  </si>
  <si>
    <t>CONTA CAPITAL</t>
  </si>
  <si>
    <t>QUITAÇÃO OPERAÇÃO DE CREDITO</t>
  </si>
  <si>
    <t>EXCEDENTE DE CAPITAL</t>
  </si>
  <si>
    <t>CARTÃO HAENDEL MEDEIROS</t>
  </si>
  <si>
    <t>DADOS CONTA CORRENTE - CRISTINA CORREA COELHO</t>
  </si>
  <si>
    <t>BOLETOS PAGOS REFERENTE A RATEIO DE PERDAS CREDLOJISTA - 02/10/2024</t>
  </si>
  <si>
    <t>PROPESCÇÃO VIDA JOSEFA BASTOS NOGUEIRA</t>
  </si>
  <si>
    <t>CADASTRO VENCIDO SETEMBRO 2024</t>
  </si>
  <si>
    <t>PROPESCÇÃO VIDA JEANE MARIA DE SOUZA LIMA</t>
  </si>
  <si>
    <t>CRÉDITOS - BANCO BRASIL</t>
  </si>
  <si>
    <t>PROPESCÇÃO VIDA FRANCINE SEREJO BARBOSA</t>
  </si>
  <si>
    <t>PAGAMENTO DE ACORDO JUDICIAL - BANCO DO BRASIL 1 - 01/10/2024</t>
  </si>
  <si>
    <t>PROPESCÇÃO VIDA ANA AMELIA DA SILVA</t>
  </si>
  <si>
    <t>BOLETOS PAGOS 02/10/2024</t>
  </si>
  <si>
    <t>PROPESCÇÃO VIDA MARIA DO SOCORRO MIRANDA PEREIRA ALVES</t>
  </si>
  <si>
    <t>PROPESCÇÃO VIDA IEDA MARIA DE MIRANDA</t>
  </si>
  <si>
    <t>PROPESCÇÃO VIDA DENISE PEREIRA ALVES DE SENA</t>
  </si>
  <si>
    <t>PORTABILIDADE VENDA - ERIVELTO MOYSES TORRICO ALENCAR</t>
  </si>
  <si>
    <t>PORTABILIDADE VENDA - ADEMAR SILVA DA CAMARA JUNIOR</t>
  </si>
  <si>
    <t>ENVIO CONTRATO EMPRESTIMO PARA ARQUIVO - SEDE</t>
  </si>
  <si>
    <t xml:space="preserve">NOVO EMPRÉSTIMO CONSIGNADO EM FOLHA: WALDECY JOSE DA SILVA </t>
  </si>
  <si>
    <t>QUITAÇÃO DE RATEIO DE PERDAS - ESCOLA DE ESPORTE KARINA CARVALHO LTDA</t>
  </si>
  <si>
    <t>PROPESCÇÃO VIDA EURIDICE BOMFIM MONTEIRO</t>
  </si>
  <si>
    <t>PROPESCÇÃO VIDA IVANETE LAURA SOARES VALENTE DE OLIVEIRA</t>
  </si>
  <si>
    <t>PROPESCÇÃO VIDA MARIA SAO PEDRO BISPO DE ARAUJO</t>
  </si>
  <si>
    <t>PROPESCÇÃO VIDA NAZARE DA PENHA NILSEN</t>
  </si>
  <si>
    <t>CONSIGNADO PRIVADO</t>
  </si>
  <si>
    <t>RECIBO DE APLICAÇÃO RDC</t>
  </si>
  <si>
    <t>AÇÃO JUDICIAL - MARCELA PONTES DE CARVALHO SILVA 69623589115</t>
  </si>
  <si>
    <t>SUPORTE CONSORCIO IMOVEIS - PJ - AJ2 COMERCIO DE ALIMENTOS LTDA</t>
  </si>
  <si>
    <t>ESCLARECIMENTOS OSBRE O SEGURO AUTO CONTRATADO - OUTSIDE MIDIA PUBLICIDADE</t>
  </si>
  <si>
    <t>IMPOSSILIDADE PIX</t>
  </si>
  <si>
    <t>DEPOSITO VIA PIX- MARIA DDO CARMO BORGES DOS SANTOS</t>
  </si>
  <si>
    <t>AÇÃO JUDICIAL -MICHAEL LAUAN FALDIN DE MELO</t>
  </si>
  <si>
    <t>PORTABILIDADE - VENDA</t>
  </si>
  <si>
    <t xml:space="preserve">AÇÃO JUDICIAL - ANTONIO DE SOUSA MARINHO </t>
  </si>
  <si>
    <t>AÇÃO JUDICIAL - ANTONIO JOSE DA SILVA</t>
  </si>
  <si>
    <t>AÇÃO JUDICIAL - DEIVISSON OLIVEIRA BISPO DOS SANTOS</t>
  </si>
  <si>
    <t>AÇÃO JUDICIAL -REGINALDO FERREIRA DA SILVA JUNIOR</t>
  </si>
  <si>
    <t>AÇÃO JUDICIAL - LUCAS DOS SANTOS BARBOSA</t>
  </si>
  <si>
    <t xml:space="preserve">CARTÃO DE CRÉDITO </t>
  </si>
  <si>
    <t>AÇÃO JUDICIAL - MAIK NOGUEIRA CAMPOS</t>
  </si>
  <si>
    <t>ABERTURA DE CONTA PF - LUCAS REZENDE DOS SANTOS CPF 078.505.911-35</t>
  </si>
  <si>
    <t>SUPORTE AO CONSORCIADO - COBRANÇA - FABIO ANTONIO</t>
  </si>
  <si>
    <t>LIMITE DIARIO PJ</t>
  </si>
  <si>
    <t>BOLETOS PAGOS 03/10/2024</t>
  </si>
  <si>
    <t>LIQUIDAÇÃO DE PARCELA - MARIA DE FATIMA VALADARES PAIM</t>
  </si>
  <si>
    <t>CAPITAL CONSIGNADO NA ANALÍTICA DE SETEMBRO 2024</t>
  </si>
  <si>
    <t>SOLICITAÇÃO DE DESLIGAMENTO PJ - PRIMO HORTIFRUTIGRANJEIRO EIRELI - CNPJ.: 10.286.148/0001-98</t>
  </si>
  <si>
    <t>COMITÊ DE CRÉDITO - RESTAURANTE OLIVEIRA EIRELI</t>
  </si>
  <si>
    <t>CRÉDITO - LIQUIDAÇÃO COBRANÇA 530,00</t>
  </si>
  <si>
    <t>CRÉDITO - LIQUIDAÇÃO COBRANÇA 1.378,69</t>
  </si>
  <si>
    <t>ABERTURA DE CONTA- SANTOS &amp; TEXEIRA CORRETAGEM E ADMINISTRAÇÃO DE IMÃ“VEIS CNPJ:08111625/0001-32</t>
  </si>
  <si>
    <t>COTAÇÃO SEGURO AUTO NOVO - CLAUDENY CALIXTO</t>
  </si>
  <si>
    <t>COMITÊ DE CRÉDITO -  VIVIAN DE SOUZA LIMA</t>
  </si>
  <si>
    <t>ATUALIZAÇÃO CADASTRAL/OREINTAÇÕES ACESSO AO APP</t>
  </si>
  <si>
    <t>COTAÇÃO SEGURO AUTO NOVO - CARLOS DIVINO DE SOUZA</t>
  </si>
  <si>
    <t>CONTATO COOPERADA</t>
  </si>
  <si>
    <t>PENDENCIAS FINANCEIRA - HILMA</t>
  </si>
  <si>
    <t>PARCELA EMPRESTIMO</t>
  </si>
  <si>
    <t>LANÇAMENTO  A CRÉDITO DEVOLUÇÃO DE CHEQUE MOTIVO 21</t>
  </si>
  <si>
    <t>ALTERAÇÃO DE LIMITE DIÁRIO-DENAIR CIRILO DE ARANTES</t>
  </si>
  <si>
    <t>DEVOLUÇÃO AOS HERDEIROS -  ISOLA BENEVIDES VARANI</t>
  </si>
  <si>
    <t>PORTABILIDADE VENDA - MARCOS ANTONIO DA SILVA</t>
  </si>
  <si>
    <t>BOLETOS PAGOS 04/10/2024</t>
  </si>
  <si>
    <t>BOLETOS PAGOS REFERENTE A RATEIO DE PERDAS CREDLOJISTA -  04/10/2024</t>
  </si>
  <si>
    <t>PROPESCÇÃO VALDECY PIRES PEREIRA</t>
  </si>
  <si>
    <t>PROPESCÇÃO MARCELO RIBEIRO MACHADO</t>
  </si>
  <si>
    <t>BOLETO PAGO REFERENTE A PREJUÍZO - CARLA DENIZE HOUGONTE E SILVA 04/10/2024</t>
  </si>
  <si>
    <t>PAGAMENTO DE ACORDO DE RATEIO DE PERDAS - JOSE GOMES DA SILVA</t>
  </si>
  <si>
    <t xml:space="preserve">SOLICITAÇÃO DE REPOSIÇÃO DO CARTÃO </t>
  </si>
  <si>
    <t>CRÉDITO - LIQUIDAÇÃO COBRANÇA 1.098,42</t>
  </si>
  <si>
    <t>CRÉDITO - LIQUIDAÇÃO COBRANÇA 2.146,76</t>
  </si>
  <si>
    <t>CRÉDITO PIX - RODRIGO FIGUEIREDO - 83,00</t>
  </si>
  <si>
    <t>CRÉDITO INTERCREDIS - PRIME CONSULTORIA 915,00</t>
  </si>
  <si>
    <t>CRÉDITO INTERCREDIS - MARIA DE FATIMA VALADARES - 35,20</t>
  </si>
  <si>
    <t>CRÉDITO BB - 183,17</t>
  </si>
  <si>
    <t>CADASTRO NOVO - IRENE PINTO ARANHA MENDES - 029.906.497-27</t>
  </si>
  <si>
    <t>PAGAMENTO DE ACORDO DE RATEIO DE PERDAS - PRIVE COMERCIO DE GAS E BEBIDAS EIRELI - ME</t>
  </si>
  <si>
    <t>DOCUMENTO - MARIA AYDE BATISTA DA COSTA</t>
  </si>
  <si>
    <t>RESGATE CAPITAL - SIMARIA QUEIROZ ARAUJO</t>
  </si>
  <si>
    <t>CARTÃO CARLOS GIL LOPES</t>
  </si>
  <si>
    <t>CELIO FERREIRA FACO</t>
  </si>
  <si>
    <t>AÇÃO JUDICIAL - AUGUSTUS BRITO DE ABREU</t>
  </si>
  <si>
    <t xml:space="preserve">CADASTRO COOPERADO NOVO - VALENTINA MENDES DA SILVA </t>
  </si>
  <si>
    <t>REF.: DOC. 5300 BACEN â€“ BAIXAS DE CAPITAL VIA BANCO PARA RECUPERAÇÃO DE RATEIO DE PERDAS DA EX-CREDILOJISTA</t>
  </si>
  <si>
    <t>SOLICITAÇÃO DE BAIXA DE PARCELAMENTO.</t>
  </si>
  <si>
    <t>PORTABILIDADE DE BENEFICIO INSS</t>
  </si>
  <si>
    <t>PORTABILIDADE VENDA - MARIA JUCILENE DURAES BARBOSA VARGAS</t>
  </si>
  <si>
    <t>ANTECIPAÇÃO DE RECEBIVEIS0 CHEQUES</t>
  </si>
  <si>
    <t>ALTERAÇÃO LIMITE CARTÃO</t>
  </si>
  <si>
    <t>CADASTRO DE OPERADOR - UNITY SERVIÇOS INTEGRADOS</t>
  </si>
  <si>
    <t>COTAÇÃO SEGURO AUTO RENOVAÇÃO - L G A AUTOMOTIVE</t>
  </si>
  <si>
    <t xml:space="preserve">ALTERAÇÃO DE LIMITE DIÁRIO-MARIA DA CONCEIÇÃO GERALDO </t>
  </si>
  <si>
    <t>REPOSIÇÃO DE CARTÃO DE CREDITO - PERDA</t>
  </si>
  <si>
    <t>RELATÃ“RIO SERPRO REF. A FOLHA DE SETEMBRO 2024</t>
  </si>
  <si>
    <t>ABERTURA DE CONTA  - CONDOMINIO VILLA FASANO CLUB RESIDENCE IV</t>
  </si>
  <si>
    <t>RECEITA DE JUROS - MARIA DO SOCORRO MONTEIRO DO CARMO - SETEMBRO 2024</t>
  </si>
  <si>
    <t>RECEITA DE JUROS - MARIA DO SOCORRO MONTEIRO DO CARMO - OUTUBRO 2024</t>
  </si>
  <si>
    <t>ABERTURA DE CONTA- FLAVIA HELENA GUERRA</t>
  </si>
  <si>
    <t>ACORDO PARA LANÇAMENTO VIA SIBR 2.0 - RODRIGO FIGUEIREDO DA SILVA</t>
  </si>
  <si>
    <t>BOLETOS PAGOS 07/10/2024</t>
  </si>
  <si>
    <t>BOLETOS PAGOS REFERENTE A RATEIO DE PERDAS CREDLOJISTA - 07/10/2024</t>
  </si>
  <si>
    <t>CRÉDITO - LIQUIDAÇÃO COBRANÇA 6.392,43</t>
  </si>
  <si>
    <t>CRÉDITO - LIQUIDAÇÃO COBRANÇA 3.119,35</t>
  </si>
  <si>
    <t>RESGATE DE APLICAÇÃO FINANCEIRA - JADIR NUNES FERREIRA</t>
  </si>
  <si>
    <t xml:space="preserve">PROTESTO - GEISIANE DA SILVA SOUZA BRASIL  </t>
  </si>
  <si>
    <t>ENVIO DE MALOTE - TALÃO DE CHEQUES E OUTROS</t>
  </si>
  <si>
    <t>CANCELAMENTO DE LIMITE DE CHEQUE ESPECIAL - GEISIANE DA SILVA SOUZA BRASIL</t>
  </si>
  <si>
    <t>PORTABILIDADE VENDA - MARCELO DE ALBUQUERQUE LINS</t>
  </si>
  <si>
    <t xml:space="preserve">PROTESTO - VALDEMAR FLORES MENDONCA </t>
  </si>
  <si>
    <t>COMITÊ DE CRÉDITO - VALDEMAR FLORES MENDONCA</t>
  </si>
  <si>
    <t>PAGAMENTO DE ACORDO DE RATEIO DE PERDAS - ALUMY ESQUADRIAS DE ALUMINIO EIRELI - ME</t>
  </si>
  <si>
    <t>PROTESTO - GILVAN DA SILVA DANTAS</t>
  </si>
  <si>
    <t>AMORTIZAÇÃO DE RATEIO DE PERDAS - ALUMY ESQUADRIAS DE ALUMINIO EIRELI - ME</t>
  </si>
  <si>
    <t xml:space="preserve">CAPITAL DE GIRO SUPERIOR 365 DIAS NOVA SOLAR UTILIDADES E ELETROS LTDA </t>
  </si>
  <si>
    <t>LIMITE PARA CARTÃO DE CRÉDITO  PJ  NOVA SOLAR UTILIDADES E ELETROS LTDA</t>
  </si>
  <si>
    <t>AMORTIZAÇÃO DE RATEIO DE PERDAS - BARBOSA VIGILANCIA SANITARIA EM ALIMENTOS EIRELI</t>
  </si>
  <si>
    <t xml:space="preserve">LIMITE PARA CHEQUE ESPECIAL EMPRESA NOVA SOLAR UTILIDADES E ELETROS LTDA </t>
  </si>
  <si>
    <t>AMORTIZAÇÃO DE RATEIO DE PERDAS - ESPETARIA LA ESPANHOLA LTDA</t>
  </si>
  <si>
    <t>QUITAÇÃO DE RATEIO DE PERDAS - PORTAL MOTOS LTDA</t>
  </si>
  <si>
    <t xml:space="preserve">ALTERAÇÃO DE LIMITE DIÁRIO: DIRETORIO COBRANÇA E SERVIÇOS LTDA </t>
  </si>
  <si>
    <t>PAGAMENTO DE ACORDO DE RATEIO DE PERDAS - ALICE DECORACOES EIRELI</t>
  </si>
  <si>
    <t>LIBERAÇÃO DE APP OU COMPUTADOR</t>
  </si>
  <si>
    <t>SEGURO RD</t>
  </si>
  <si>
    <t>DEVOLUÇÕES FOLHA DE SETEMBRO DE 2024</t>
  </si>
  <si>
    <t>SOLICITAÇÃO DE DESLIGAMENTO PJ - TRANSPORTADORA DE LATICINIOS VOYAGE</t>
  </si>
  <si>
    <t>CANCELAMENTO SIPAG 2.0 - DORIELTON DOS SANTOS 77023730168</t>
  </si>
  <si>
    <t>PROPESCÇÃO MARIA DAS GRACAS ALVES DE SOUTO</t>
  </si>
  <si>
    <t>PROPESCÇÃO ANA PAULA BEZERRA DE ALMEIDA</t>
  </si>
  <si>
    <t xml:space="preserve">PROPESCÇÃO RAQUEL HELENICE CRUZ </t>
  </si>
  <si>
    <t>RETORNO LMITE DIARIO</t>
  </si>
  <si>
    <t xml:space="preserve">PROPESCÇÃO ANTONIA APARECIDA MARTINS </t>
  </si>
  <si>
    <t>EMPRÉSTIMO CONSIGNADO INSS- DURVALINA DA SILVA NERES TORRES</t>
  </si>
  <si>
    <t>DEVOLUÇÕES DE VALORES RECEBIDOS A MAIOR - ANALÍTICA DE SETEMBRO DE 2024</t>
  </si>
  <si>
    <t>QUITAÇÃO DE RATEIO DE PERDAS - JBK ENGENHARIA E CONSTRUCOES LTDA</t>
  </si>
  <si>
    <t>PORTABILIDADE VENDA - GERALDA MARIA ALVES DA SILVA</t>
  </si>
  <si>
    <t>PORTABILIDADE VENDA - VERA LUCIA MARIZ CUNHA</t>
  </si>
  <si>
    <t>CRÉDITO CONSIGNADO COM AVALISTA</t>
  </si>
  <si>
    <t xml:space="preserve">IMPLANTAÇÃO DE LIMITE DE CHEQUE ESPECIAL - M &amp; A PARTNERS CONSULTORIA CONTABIL LTDA </t>
  </si>
  <si>
    <t>IMPLANTAÇÃO DE LIMITEM &amp; A PARTNERS CONSULTORIA CONTABIL LTDA - CARTÃO DE CRÉDITO</t>
  </si>
  <si>
    <t>LIQUIDAÇÃO DE PARCELA</t>
  </si>
  <si>
    <t>ABERTURA DE CONTA - VITORIA REGIA FEITOSA MARINHO</t>
  </si>
  <si>
    <t>BOLETOS PAGOS REFERENTE A RATEIO DE PERDAS CREDLOJISTA - 08/10/2024</t>
  </si>
  <si>
    <t>BOLETOS PAGOS 08/10/2024</t>
  </si>
  <si>
    <t>CRÉDITO - LIQUIDAÇÃO COBRANÇA 351,15</t>
  </si>
  <si>
    <t>CRÉDITO - LIQUIDAÇÃO COBRANÇA 542,80</t>
  </si>
  <si>
    <t>CRÉDITO - PIX TJDF - 2.070,87</t>
  </si>
  <si>
    <t>CRÉDITO PIX - TJDF - 543,82</t>
  </si>
  <si>
    <t>SOLICITAÇÃO DE DESLIGAMENTO PF - DIONOR DO SOCORRO DIAS VITAL - CPF 153.740.092-49</t>
  </si>
  <si>
    <t>COMITÊ DE CRÉDITO - ALVINA TEIXEIRA MACHADO</t>
  </si>
  <si>
    <t>PROPESCÇÃO MARIA DA PENHA ALVES CUNHA</t>
  </si>
  <si>
    <t>COMITÊ DE CRÉDITO - PEDRO MARINHO SOBRINHO</t>
  </si>
  <si>
    <t>COMITÊ DE CRÉDITO -PAULO SERGIO DE CARVALHO</t>
  </si>
  <si>
    <t>COMITÊ DE CRÉDITO -SOLAR BRASILIA ENERGIA SOLAR</t>
  </si>
  <si>
    <t>COMITÊ DE CRÉDITO - TRANSPORTADORA DE LATICINIOS VOYAGE LTDA - ME</t>
  </si>
  <si>
    <t>BOLETO PAGO - PEDRO LUIZ SANTOS CRUZ BERNARDO</t>
  </si>
  <si>
    <t>ANTECIPAÇÃO DE RECEBIVEIS - F. J AGROVETERINARIA</t>
  </si>
  <si>
    <t xml:space="preserve">RELATORIO - BAIXA DE PREJUIZO - 09-10-2024 </t>
  </si>
  <si>
    <t>SOLICITAÇÃO DE DESLIGAMENTO PJ - TRANSPORTADORA INOVA LTDA</t>
  </si>
  <si>
    <t xml:space="preserve">SOLICITAÇÃO DE ESTORNO - PAGAMENTO EM DUPLICIDADE - CARTÃO DE CRÉDITO </t>
  </si>
  <si>
    <t>BOLETO DE COBRANÇA - INTEGRALIZAÇÃO PENDENTE</t>
  </si>
  <si>
    <t>RECIBO APLICAÇÃO RDC</t>
  </si>
  <si>
    <t>LIBERAÇÃO APLICATIVO</t>
  </si>
  <si>
    <t>REFINANCIAMENTO CONSIGNADO - CONTRAPROPOSTA</t>
  </si>
  <si>
    <t>COMITÊ DE CRÉDITO - SEBASTIANA CLARA DOS SANTOS</t>
  </si>
  <si>
    <t xml:space="preserve">AVERBAÇÃO </t>
  </si>
  <si>
    <t>BOLETOS PAGOS REFERENTE A RATEIO DE PERDAS - 09/10/2024</t>
  </si>
  <si>
    <t>CRÉDITO - LIQUIDAÇÃO COBRANÇA 1.838,53</t>
  </si>
  <si>
    <t>CRÉDITO - LIQUIDAÇÃO COBRANÇA 218,60</t>
  </si>
  <si>
    <t>PAGAMENTO DE ACORDO DE RATEIO DE PERDAS - MIGUEL &amp; SONCINI LTDA</t>
  </si>
  <si>
    <t>PAGAMENTO DE ACORDO DE RATEIO DE PERDAS - BRUNO VIEIRA MENDONÇA</t>
  </si>
  <si>
    <t>BOLETOS PAGOS 09/10/2024</t>
  </si>
  <si>
    <t>BOLETOS PAGOS REFERENTE A SEGURO DE VIDA  IVONE MEDEIROS GUIMARAES  - 09/10/2024</t>
  </si>
  <si>
    <t>APLICAÇÃO EM RDC DISPONÍVEL EM CONTA-CORRENTE</t>
  </si>
  <si>
    <t>PROPESCÇÃO ALEXANDRE JOSE BARBOZA MACIEL</t>
  </si>
  <si>
    <t xml:space="preserve">RENOVAÇÃO CONTRATO CONSIGNADO: GEORGES CHARLES DE WECK RIBEIRO </t>
  </si>
  <si>
    <t>SUPORTE PARCELA PENDENTE - SEGURO AUTO NORMA DE AGUIAR OLIVEIRA</t>
  </si>
  <si>
    <t>RENOVAÇÃO LIMITE ANTECIPAÇÃO DE RECEBIVEIS</t>
  </si>
  <si>
    <t>SUPORTE PARCELA PENDENTE - SEGURO AUTO VERA LUCIA DE RESENDE</t>
  </si>
  <si>
    <t>COMITÊ DE CRÉDITO -GILVAN DA SILVA DANTAS</t>
  </si>
  <si>
    <t>EMPRESTIMO EM C/C</t>
  </si>
  <si>
    <t>PORTABILIDADE VENDA - MAIZA BITTENCOURT OLIVEIRA</t>
  </si>
  <si>
    <t>PORTABILIDADE VENDA - MARIA FRANCISCA TEREZA DE OLIVEIRA MORAIS</t>
  </si>
  <si>
    <t>PORTABILIDADE VENDA - ISRAEL PINHEIRO TORRES JUNIOR</t>
  </si>
  <si>
    <t xml:space="preserve">DESLIGAMENTO CONTA CORRENTE PF - MAICON ROCHA FERREIRA SILVA </t>
  </si>
  <si>
    <t>MAJORAÇÃO DE LIMITE CARTÃO</t>
  </si>
  <si>
    <t xml:space="preserve">PROTESTO - DEBORAH CRISTINA SILVA DOS REMEDIOS </t>
  </si>
  <si>
    <t>DESLIGAMENTO CONTA CORRENTE PJ - EXECUTIVE HOUSE IMOBILIARIA LTDA</t>
  </si>
  <si>
    <t>BOLETO SEGURADORA SICOOB</t>
  </si>
  <si>
    <t>ABERTURA DE CONTA : LUZINSKA MERZIER</t>
  </si>
  <si>
    <t xml:space="preserve">DESLIGAMENTO CONTA CORRENTE PF - LUIZA AMELIA BATISTA </t>
  </si>
  <si>
    <t>PROTESTO - INES MARIA DE ARAUJO TEIXEIRA CORREA</t>
  </si>
  <si>
    <t>ALTERAÇÃO DE LIMITE DIÁRIO - PJ - HIGOR HENDRIO BRITO UNIFORMES MILITARES</t>
  </si>
  <si>
    <t xml:space="preserve">DESLIGAMENTO CONTA CORRENTE PF - LUCAS OLIVEIRA VERAS </t>
  </si>
  <si>
    <t xml:space="preserve">RELAÇÃO DE DOCUMENTOS - ARQUIVO </t>
  </si>
  <si>
    <t>ABERTURA DE CONTA CORRENTE PJ - VH PARTICIPACOES LTDA</t>
  </si>
  <si>
    <t>COMITE DE CRÉDITO: JOSE ODIFLAVIO DA SILVA 14939694801</t>
  </si>
  <si>
    <t>LIMITE DE CARTÃO DE CRÉDITO - AYUMI NUNES IWAKAWA</t>
  </si>
  <si>
    <t>CRÉDITO - LIQUIDAÇÃO COBRANÇA 11.494.34</t>
  </si>
  <si>
    <t>CRÉDITO - LIQUIDAÇÃO COBRANÇA 515,00</t>
  </si>
  <si>
    <t>INTEGRALIZAÇÃO DE CAPITAL FOLHA GDF_SETEMBRO 2024</t>
  </si>
  <si>
    <t>BOLETOS PAGOS REFERENTE A RATEIO DE PERDAS CREDLOJISTA - 10/10/2024</t>
  </si>
  <si>
    <t>ESTORNO PAGAMENTO CARTÃO MASTERCARD - 1.822,00</t>
  </si>
  <si>
    <t>BOLETOS PAGOS 10/10/2024</t>
  </si>
  <si>
    <t>QUITAÇÃO DE RATEIO DE PERDAS - ARILDO PINHEIRO CARDOSO</t>
  </si>
  <si>
    <t>PAGAMENTO DE ACORDO DE RATEIO DE PERDAS - RM COMERCIO DE ALIMENTOS LTDA</t>
  </si>
  <si>
    <t>CUSTODIA DE CHEQUES - METALPARTS</t>
  </si>
  <si>
    <t>PROPESCÇÃO HELENA RITA RODRIGUES CAVALCANTE</t>
  </si>
  <si>
    <t xml:space="preserve">ANTECIPAÇÃO DE RECEBIVEIS - INVICTA </t>
  </si>
  <si>
    <t xml:space="preserve">ATUALIZAÇÃO CADASTRAL PJ </t>
  </si>
  <si>
    <t>FINANCIAMENTO VEICULO</t>
  </si>
  <si>
    <t xml:space="preserve">PROTESTO - JOÃO LUIZ DOS SANTOS </t>
  </si>
  <si>
    <t>PROPESCÇÃO ZELOIR DOS SANTOS DA LUZ</t>
  </si>
  <si>
    <t>DEVOLUÇÃO DE CAPITAL - CONTA PJ ENCERRADA</t>
  </si>
  <si>
    <t>PROPESCÇÃO MARIA DE NAZARE LIMA DE ALMEIDA</t>
  </si>
  <si>
    <t>PRECIFICAÇÃO SIPAG 2.0 DROGARIA POSITIVA LTDA</t>
  </si>
  <si>
    <t>EXCEDENTE DE CAPITAL: ALVACIR DIETRICH</t>
  </si>
  <si>
    <t>PORTABILIDADE DE SALARIO - RONALDO DA ROCHA BATISTA - CPF.: 825.358.681-72</t>
  </si>
  <si>
    <t>COMITÊ DE CRÉDITO -  MARCELA PONTES DE CARVALHO SILVA 69623589115</t>
  </si>
  <si>
    <t>COMITÊ DE CRÉDITO - MARCELA PONTES DE CARVALHO SILVA 69623589115</t>
  </si>
  <si>
    <t xml:space="preserve">APLICAÇÃO FINANCEIRA - ESTILO FASHION </t>
  </si>
  <si>
    <t>ABERTURA DE CONTA SALARIO - JHONNY VINICIUS DOS SANTOS DE ALECRIM - CPF.: 711.650.491-55</t>
  </si>
  <si>
    <t>BOLETOS PAGOS 11/10/2024</t>
  </si>
  <si>
    <t>ABERTURA DE CANTA SALARIO - DEUSILEIA PEREIRA ROSA</t>
  </si>
  <si>
    <t>ABERTURA DE CONTA JÊNIO MARCIEL DE OLIVEIRA RODRIGUES</t>
  </si>
  <si>
    <t>ABERTURA DE CONTA FERNANDA TAÍSA SANTANA DE SOUZA</t>
  </si>
  <si>
    <t>LIBERAÇÃO DISPOSITIVO</t>
  </si>
  <si>
    <t>CLC - MARCELA PONTES DE CARVALHO SILVA 69623589115</t>
  </si>
  <si>
    <t xml:space="preserve">ABERTURA DE CONTA PESSOA JURÍDICA:  EDNALDO FIGUEIREDO DOS SANTOS - CNPJ 26.393.809/0001-14 </t>
  </si>
  <si>
    <t>ASSOCIADO FALECIDO -  ALICIO DOS SANTOS MELO</t>
  </si>
  <si>
    <t>PORTABILIDADE VENDA - ALBA REGINA BRAGA DE ALMEIDA</t>
  </si>
  <si>
    <t>SEGURO EMPRESARIAL NOVO - PEDRO HENRIQUE CARMO COLETTI ME</t>
  </si>
  <si>
    <t>CANCELAMENTO DE INTEGRALIZAÇÃO</t>
  </si>
  <si>
    <t>APLICATIVO</t>
  </si>
  <si>
    <t>PROSPECÇÃO SEGURO PATRIMONIAL - AMETALPARTS E METALPARTS</t>
  </si>
  <si>
    <t>ESTORNO ANUIDADE CARTÃO</t>
  </si>
  <si>
    <t>SUPORTE AO CONSORCIADO - ATENDIMENTO - REGINA CARDOSO DIAS</t>
  </si>
  <si>
    <t>COMUNICADO  DE FALECIMENTO - HENRIQUE TONETO JUNIOR</t>
  </si>
  <si>
    <t xml:space="preserve">LISTAGEM DE ASSOCIADOS PARA PROSPECÇÃO. </t>
  </si>
  <si>
    <t>LISTAGEM DE ASSOCIADOS PARA PROSPECÇÃO.</t>
  </si>
  <si>
    <t xml:space="preserve">DÉBITO EM CONTA CORRENTE - ARANDIR CALHEIROS  </t>
  </si>
  <si>
    <t>CONTA SALARIO BMG FOODS - IGOR JUNIO DOS SANTOS LIMA</t>
  </si>
  <si>
    <t>SOLICITAÇÃO DE BOLETOS PARA QUITAÇÃO DE CONTRATO</t>
  </si>
  <si>
    <t>PROSPECÇÃO SEGURO PATRIMONIAL - LHP IMOVEIS</t>
  </si>
  <si>
    <t>BOLETOS PAGOS REFERENTE A RATEIO DE PERDAS CREDLOJISTA - 14/10/2024</t>
  </si>
  <si>
    <t>BOLETOS PAGOS 14/10/2024</t>
  </si>
  <si>
    <t>EXCLUSÃO SIAPNET - ADALBERTO CANDIDO MACEDO</t>
  </si>
  <si>
    <t>INFORMAÇÕES CAPITAL E ACESSO AO APP</t>
  </si>
  <si>
    <t>REPACTUAÇÃO THAIS RODRIGUES DOS PASSOS</t>
  </si>
  <si>
    <t>APLICAÇÃO FINANCEIRA - UTIL PLANEJAMENTOS</t>
  </si>
  <si>
    <t>ENVIO DE MALOTE - TALÃO DE CHEQUE E OUTROS</t>
  </si>
  <si>
    <t>IMPLANTAÇÃO DE LIMITE DE CARTÃO DE CRÉDITO - CLARINDO VIEIRA DE SOUSA</t>
  </si>
  <si>
    <t>COMITÊ DE CRÉDITO -CLINICA ODONTOLOGICA SANTA MARIA EIRELI</t>
  </si>
  <si>
    <t>SUPORTE AO CONSORCIADO - COBRANÇA - ANTONIO RANDES GONCALVES SILVA</t>
  </si>
  <si>
    <t>AÇÃO JUDICIAL -  MARIA APARECIDA MORAIS DA SILVA</t>
  </si>
  <si>
    <t>QUITAÇÃO CARTÃO E ENCERRAMENTO CONTA CORRENTE</t>
  </si>
  <si>
    <t xml:space="preserve">LIMITE CARTÃO DE CRÉDITO: MARIA DA CONCEIÇÃO PIMENTEL </t>
  </si>
  <si>
    <t>PROVIDENCIAR COBRANÇA JUDICIAL - ELIENE NEVES SANTOS</t>
  </si>
  <si>
    <t>CARTÃO DE CREDITO ANTECIPAÇÃO DE PARCELA</t>
  </si>
  <si>
    <t>LAIS DA SILVA VIEIRA - ABERTURA DE CONTA</t>
  </si>
  <si>
    <t>BOLETOS PAGOS REFERENTE A RATEIO DE PERDAS CREDLOJISTA - 15/10/2024</t>
  </si>
  <si>
    <t>REFINANCIAMENTO C/C CREDFAZ COM AVALISTA</t>
  </si>
  <si>
    <t>QUITAÇÃO DE RATEIO DE PERDAS - AGOSTINHO ROCHA JUNIOR</t>
  </si>
  <si>
    <t>PAGAMENTO DE CARTÃO DE CRÉDITO - EDA MARIA LOMBARDI</t>
  </si>
  <si>
    <t>BOLETOS PAGOS 15/10/2024</t>
  </si>
  <si>
    <t>BOLETO PARA REGULARIZAÇÃO DE PARCELA DE CAPITAL EM ATRASO â€“ NACIONAL FERRAGENS</t>
  </si>
  <si>
    <t xml:space="preserve">ABERTURA DE CONTA -LAIS DA SILVA VIEIRA </t>
  </si>
  <si>
    <t>SOLICITAÇÃO DE CONTATO - MURILO JOSÉ PERINI</t>
  </si>
  <si>
    <t xml:space="preserve">SOLICITAÇÃO DE CONTATO - LUCIANO </t>
  </si>
  <si>
    <t>SOLICITAÇÃO DE DESLIGAMENTO PJ - ENDOCRINOLOGIA DF</t>
  </si>
  <si>
    <t>QUITAÇÃO DE RATEIO DE PERDAS - OLAP CONSTRUCOES LTDA</t>
  </si>
  <si>
    <t>PORTABILIDADE VENDA - ELENILDE IVONE ARAUJO DOS PRAZERES</t>
  </si>
  <si>
    <t>DESLIGAMENTO -  SADACO ROMOS</t>
  </si>
  <si>
    <t>PAGAMENTO DE ACORDO DE RATEIO DE PERDAS - DIEGO DOS REIS SALGADO</t>
  </si>
  <si>
    <t>CLC - CLEDEMY GOMES DA COSTA</t>
  </si>
  <si>
    <t xml:space="preserve">SOLICITAÇÃO SALDO DE CONTA CAPITAL </t>
  </si>
  <si>
    <t xml:space="preserve">EMPRESTIMO EM C/C </t>
  </si>
  <si>
    <t>TESTE DE ENVIO DE MENSAGEM</t>
  </si>
  <si>
    <t>COMITÊ DE CRÉDITO - DEBORAH CRISTINA SILVA DOS REMEDIOS</t>
  </si>
  <si>
    <t>RENEGOCIAÇÃO DE CONTRATO CONSIGNADO-PREJUIZO - CARLA DENIZE HOUGONTE E SILVA</t>
  </si>
  <si>
    <t>FERNANDO JORGE ERICEIRA- CADASTRO NOVO ABERTURA DE CONTA CORRENTE</t>
  </si>
  <si>
    <t xml:space="preserve">COMITÊ DE CRÉDITO -  PHARMALU DROGARIA E PERFUMARIA LTDA </t>
  </si>
  <si>
    <t>PROSPECÇÃO SEGURO PATRIMONIAL - ANTONIO RANDES</t>
  </si>
  <si>
    <t>PROSPECÇÃO SEGURO PATRIMONIAL - TECIDOS E CONFECCOES MARACAIPE LTDA</t>
  </si>
  <si>
    <t>CADASTRO DE OPERADOR - CONDOMINIO RESIDENCIAL MONALISA III</t>
  </si>
  <si>
    <t>ADMISSÃO PJ - CONFIANZA PRODUTOS AGRICOLAS LTDA - CNPJ: 57.591.665/0001-34</t>
  </si>
  <si>
    <t>BOLETOS PAGOS 16/10/2024</t>
  </si>
  <si>
    <t>BOLETOS PAGOS REFERENTE A RATEIO DE PERDAS CREDLOJISTA - 16/10/2024</t>
  </si>
  <si>
    <t>COTAÇÃO SEGURO AUTO NOVO - JOSE CARDOSO MIRANDA FILHO</t>
  </si>
  <si>
    <t>COMITÊ DE CRÉDITO RUTH MARY ALVES DOS SANTOS</t>
  </si>
  <si>
    <t>DEVOLUÇÕES DE SALDOS DE VALORES A RECEBER DO BACEN</t>
  </si>
  <si>
    <t>CRÉDITO PIX PANACEIA TURISMO - 74.718,83</t>
  </si>
  <si>
    <t>CRÉDITO LIQUIDAÇÃO COBRANÇA 105,00</t>
  </si>
  <si>
    <t>CRÉDITO - LIQUIDAÇÃO COBRANÇA 2.130,53</t>
  </si>
  <si>
    <t>SOLICITAÇÃO DE DESLIGAMENTO PJ - MARIA JOSE SOBRINHO CALDEIRA</t>
  </si>
  <si>
    <t>SOLICITAÇÃO DE DESLIGAMENTO/RESGATE PARCIAL DE CAPITAL</t>
  </si>
  <si>
    <t xml:space="preserve">PROVA DE VIDA: FRANCISCA MARIA BRUNO DA SILVA </t>
  </si>
  <si>
    <t>QUITAÇÃO DE RATEIO DE PERDAS - MISAEL GUERRA PESSOA DE ANDRADE</t>
  </si>
  <si>
    <t>SOLICITAÇÃO DE BOLETO PARA QUITAÇÃO DE CONTRATO CONSIGNADO - MARCIO LUIS BARBOSA</t>
  </si>
  <si>
    <t>QUITAÇÃO DE RATEIO DE PERDAS - J. H. TOMAZ DE LIMA TABACARIA</t>
  </si>
  <si>
    <t>DOCUMENTO JUSTIÇA</t>
  </si>
  <si>
    <t xml:space="preserve">ABERTURA DE CONTA CAPITAL - JURACI MARIA KOLLING SCHWANTES </t>
  </si>
  <si>
    <t>PROPESCÇÃO DAMIANA LACERDA SOARES</t>
  </si>
  <si>
    <t>PROPESCÇÃO MARIO DA SILVA MIRANDA</t>
  </si>
  <si>
    <t>PROPESCÇÃO ANGELA MARIA ROMA DA SILVA SANTOS</t>
  </si>
  <si>
    <t>PROPESCÇÃO MARIA RAIMUNDA GOMES MOREIRA</t>
  </si>
  <si>
    <t>PROPESCÇÃO IRENIO MOREIRA GOMES</t>
  </si>
  <si>
    <t>RESGATE DE RDC FLEXIVEL</t>
  </si>
  <si>
    <t>PROVIDENCIAR PROTESTO - I.J. COMERCIAL HORTIFRUTAS LTDA</t>
  </si>
  <si>
    <t>IMPLANTAÇÃO DE LIMITE DE CARTÃO DE CRÉDITO PJ-  JM CONTABILIDADE</t>
  </si>
  <si>
    <t xml:space="preserve">MAJORAÇÃO DE LIMITE DE CHEQUE ESPECIAL - KM MULTIMARCA </t>
  </si>
  <si>
    <t>MAJORAÇÃO DE LIMITE DE CARTÃO DE CRÉDITO - KM MULTIMARCA</t>
  </si>
  <si>
    <t>DÉBITO EM CONTA CORRENTE - CLEIDISLENE FERNANDES DE FARIAS</t>
  </si>
  <si>
    <t>PAGAMENTO DE ACORDO EXTRAJUDICIAL -NICOLLE GABRIELLI DA SILVA MOTA</t>
  </si>
  <si>
    <t xml:space="preserve">EMPRÉSTIMO </t>
  </si>
  <si>
    <t>REF.: DOC. 5300 BACEN â€“ BAIXA DE CAPITAL VIA BANCO PARA RECUPERAÇÃO DE RATEIO DE PERDAS DA EX-CREDILOJISTA</t>
  </si>
  <si>
    <t>BOLETOS PAGOS 17/10/2024</t>
  </si>
  <si>
    <t>CREDITO PIX - TJDF 2.199,42</t>
  </si>
  <si>
    <t>CREDITO PIX - TJDF 1.186,96</t>
  </si>
  <si>
    <t>CRÉDITO INTERCREDIS - CONBRAL - 1.173,93</t>
  </si>
  <si>
    <t>CRÉDITO PIX - DRC GESTÃO 352,29</t>
  </si>
  <si>
    <t>CRÉDITO - LIQUIDAÇÃO COBRANÇA 373,00</t>
  </si>
  <si>
    <t>QUITAÇÃO DE RATEIO DE PERDAS - AGOSTINHO ROCHA FERREIRA</t>
  </si>
  <si>
    <t>QUITAÇÃO DE RATEIO DE PERDAS - DL TINTAS E MATERIAIS PARA CONSTRUCAO LTDA</t>
  </si>
  <si>
    <t xml:space="preserve">RENOVAÇÃO CONTRATO CONSIGNADO- DANIEL RUFINO DA ROCHA </t>
  </si>
  <si>
    <t>DEVOLUÇÃO DE VALORES (FUNDO RESERVA) - ANDREZA RIBEIRO</t>
  </si>
  <si>
    <t>REPASSE RESCISÃO CONTRATUAL CONBRAL- JOSÉ ALVES RIBEIRO</t>
  </si>
  <si>
    <t>REPASSE RESCISÃO CONTRATUAL CONBRAL-JOSE ALVES RIBEIRO</t>
  </si>
  <si>
    <t>BOLETOS PAGOS 25/09/2024 - PENDÊNCIA</t>
  </si>
  <si>
    <t>ABERTURA DE CONTA SALARIO - ALAN  GABRIEL DE LIMA</t>
  </si>
  <si>
    <t>COMITÊ DE CRÉDITO - G F T DE OLIVEIRA</t>
  </si>
  <si>
    <t>BOLETOS PAGOS 02/10/2024 - (PENDÊNCIA)</t>
  </si>
  <si>
    <t>RENOVAÇÃO CONSIGNADA - LISTAGEM</t>
  </si>
  <si>
    <t>PROPESCÇÃO ROSELI APARECIDA VILASBOA OLIVEIRA</t>
  </si>
  <si>
    <t>PROPESCÇÃO MONICA TAVARES FERNANDES</t>
  </si>
  <si>
    <t>DÉBITO EM CONTA CORRENTE - SEVERINA LAURIDETE DE AZEVEDO</t>
  </si>
  <si>
    <t>PROPESCÇÃO MARTHA JOVITA CORREA DA SILVA SHIRATORI</t>
  </si>
  <si>
    <t>VALORES A RECEBER BANCO CENTRAL</t>
  </si>
  <si>
    <t>PROPESCÇÃO JOSE GERALDO DOS SANTOS</t>
  </si>
  <si>
    <t>PROPESCÇÃO MARIA HELENA VASCONCELOS SILVA</t>
  </si>
  <si>
    <t>CRÉDITO - PIX TJDF - 8.234,84</t>
  </si>
  <si>
    <t>CRÉDITO - PIX TJDF - 22.491,98</t>
  </si>
  <si>
    <t>CRÉDITO - LIQUIDAÇÃO COBRANÇA 1.800,54</t>
  </si>
  <si>
    <t>CRÉDITO REEMBOLSO CARTÃO - 400,00</t>
  </si>
  <si>
    <t>BOLETOS PAGOS 18/10/2024</t>
  </si>
  <si>
    <t>BOLETOS PAGOS REFERENTE A RATEIO DE PERDAS CREDLOJISTA - 18/10/2024</t>
  </si>
  <si>
    <t>PROPESCÇÃO SUELI MARIA CARVALHO DA SILVEIRA</t>
  </si>
  <si>
    <t xml:space="preserve">PROPESCÇÃO SOCORRO APARECIDA PAES LISBOA </t>
  </si>
  <si>
    <t>PROPESCÇÃO ZENILDA FERNANDES ROCHA</t>
  </si>
  <si>
    <t>DEVOLUÇÃO AOS HERDEIROS -  MARIA FATIMA DE ARAUJO ALMEIDA</t>
  </si>
  <si>
    <t>PORTABILIDADE VENDA - JORGE ANTONIO DOS SANTOS ORTIZ</t>
  </si>
  <si>
    <t>ACORDO PARA LANÇAMENTO VIA SIBR 2.0 - VIVIAN DE SOUZA LIMA</t>
  </si>
  <si>
    <t>ABERTURA DE CONTA PF - VALIANE RODRIGUES</t>
  </si>
  <si>
    <t>CANCELAMENTO CARTÃO GUSTAVO CAIXETA GALVAO</t>
  </si>
  <si>
    <t>GIOVANNI BERGAMASCO VAILATTI MAFRA</t>
  </si>
  <si>
    <t>SIMULAÇÃO DE EMPRESTIMO/ DIAS KIDS ESPACO CRIATIVO LTDA</t>
  </si>
  <si>
    <t>ESTORNO DE CHEQUE COMPENSADO A MENOR</t>
  </si>
  <si>
    <t>COMITÊ DE CRÉDITO - CLINICA ODONTOLOGICA SANTA MARIA EIRELI</t>
  </si>
  <si>
    <t>SOLICITAÇÃO QUITAÇÃO DÍVIDA CONSOLIDADA CARTÃO</t>
  </si>
  <si>
    <t>SOLICITAÇÃO DE CONTATO - JOÃO ALEXANDRE DA CONCEIÇÃO VIEIRA</t>
  </si>
  <si>
    <t>COTAÇÃO SEGURO AUTO NOVO - SONIA APARECIDA FERREIRA</t>
  </si>
  <si>
    <t>SOLICITAÇÃO DE DESLIGAMENTO PF - VICENTINA DE FATIMA CPF 309.928.691-53</t>
  </si>
  <si>
    <t xml:space="preserve">RENOVAÇÃO CONTRATO CONSIGNADO: CLEDEMY GOMES DA COSTA </t>
  </si>
  <si>
    <t>PROPESCÇÃO IDALGA EUZEBIA GARCIA</t>
  </si>
  <si>
    <t>PROSPECÇÃO MARIA LUCIA DE ALBUQUERQUE ALVES</t>
  </si>
  <si>
    <t>PROSPECÇÃO  DAISE BRAGA ESTANISLAU</t>
  </si>
  <si>
    <t>PROSPECÇÃO PATRICIA MARIA ARRUDA ARAGAO</t>
  </si>
  <si>
    <t>BOLETOS PAGOS 21/10/2024</t>
  </si>
  <si>
    <t>BOLETOS PAGOS REFERENTE A RATEIO DE PERDAS CREDLOJISTA - 22/10/2024</t>
  </si>
  <si>
    <t>ALTERAÇÃO DE LIMITE DIARIO - PJ - CONFIANZA PRODUTOS AGRICOLAS LTDA CNPJ: 57.591.665/0001-34</t>
  </si>
  <si>
    <t>REPACTUAÇÃO COM TROCO CAPITAL DE GIRO ACIMA DE 365 DIAS</t>
  </si>
  <si>
    <t>IMPLANTAÇÃO DE LIMITE DE ANTECIPAÇÃO DE RECEBÍVEIS NA PAR</t>
  </si>
  <si>
    <t>CRÉDITO - LIQUIDAÇÃO COBRANÇA 6.902,74</t>
  </si>
  <si>
    <t>CRÉDITO - LIQUIDAÇÃO COBRANÇA 10.950,86</t>
  </si>
  <si>
    <t>CRÉDITO - PIX - AFONSINA HELENA 4.000,00</t>
  </si>
  <si>
    <t>CRÉDITO - PIX MARCOS CARVALHO - 240,00</t>
  </si>
  <si>
    <t>LEVANTAMENTO E BAIXA DOS BOLETOS VINCULADOS Ã€ CONTA 42210001-5</t>
  </si>
  <si>
    <t>COMITÊ DE CRÉDITO - GILVAN DA SILVA DANTAS</t>
  </si>
  <si>
    <t>DEVOLUÇÃO DE EXCEDENTE DE CAPITAL - AUTORIZAÇÃO Nº254</t>
  </si>
  <si>
    <t>COTAÇÃO PARA CONSORCIO AUTO - BRUNO BATISTA ROCHA</t>
  </si>
  <si>
    <t>ABERTURA DE CONTA CAPITAL - GIDEONE TEODORO DOS ANJOS - CPF.: 013.389.591-23</t>
  </si>
  <si>
    <t>COMITÊ DE CRÉDITO - WILSON OLIVEIRA RIBEIRO</t>
  </si>
  <si>
    <t>COMITÊ DE CRÉDITO - IVONE MARIA GOMES CARVALHO DA COSTA.</t>
  </si>
  <si>
    <t>COMITÊ DE CRÉDITO- GLECIARA DE AGUIAR RAMOS</t>
  </si>
  <si>
    <t>BOLETOS PAGOS 22.10.2024</t>
  </si>
  <si>
    <t>BOLETO PAGO REFERENTE A RATEIO DE PERDAS CREDLOJISTA - 22/10/2024</t>
  </si>
  <si>
    <t>PAGAMENTOS DE ACORDO JUDICIAL -BALAS PARAISO INDUSTRIA E COMERCIO LTDA - ME</t>
  </si>
  <si>
    <t>ATUALIZAÇÃO CADASTRAL PJ - ESCOLA MAGISTRAL MATRIZ</t>
  </si>
  <si>
    <t>ATUALIZAÇÃO CADASTRAL PJ - ESCOLA MAGISTRAL FILIAL</t>
  </si>
  <si>
    <t>CRÉDITO - LIQUIDAÇÃO COBRANÇA 370,44</t>
  </si>
  <si>
    <t>CRÉDITO - INTERCREDIS - 550,00</t>
  </si>
  <si>
    <t>ORIENTAÇÕES PARA USO DO APP NO COMPUTADOR E LIBERAÇÃO DE DISPOSITIVOS</t>
  </si>
  <si>
    <t>QUITAÇÃO DE RATEIO DE PERDAS -  DAVI DE ALMEIDA SANTOS</t>
  </si>
  <si>
    <t>ABERTURA DE CONTA CORRENTE PJ - CONDOMINIO DO EDIFICIO PAULO SARKIS</t>
  </si>
  <si>
    <t>PROSPECÇÃO LEONILDA TEREZINHA DE ARAUJO</t>
  </si>
  <si>
    <t>PROSPECÇÃO SALVADOR MARIA MARRA</t>
  </si>
  <si>
    <t>PROSPECÇÃO MARIA ALDENICE ANA DA SILVA LOPES</t>
  </si>
  <si>
    <t>PROSPECÇÃO MARCO ANTONIO BISPO CORDEIRO</t>
  </si>
  <si>
    <t>PROSPECÇÃO EDNA DA CONCEICAO COSTA RIBEIRO</t>
  </si>
  <si>
    <t>APLICAÇÃO FINANCEIRA- SINDIFISCO NACIONAL-SIND.NAC. DOS AUD. FISCAIS</t>
  </si>
  <si>
    <t>PROSPECÇÃO MARLENE DA COSTA</t>
  </si>
  <si>
    <t>PLANO DE AUMENTO DE CAPITAL- SINDIFISCO NACIONAL-SIN.NAC. DOS AUD.FISCAIS</t>
  </si>
  <si>
    <t>PROSPECÇÃO STENIO GOMES SANTIAGO</t>
  </si>
  <si>
    <t>COMITÊ DE CRÉDITO - MARIA APARECIDA DE JESUS SILVA</t>
  </si>
  <si>
    <t>PROSPECÇÃO CLOVIS RODRIGUES DA COSTA</t>
  </si>
  <si>
    <t>PROSPECÇÃO HELIO FERREIRA DO NASCIMENTO</t>
  </si>
  <si>
    <t>PORTABILIDADE VENDA - ALEXANDRE AKIO LAGE MARTINS</t>
  </si>
  <si>
    <t xml:space="preserve">SOLICITAÇÃO DE TRANSFERÊNCIA: CLEDEMY GOMES DA COSTA </t>
  </si>
  <si>
    <t xml:space="preserve">COTAÇÃO SEURO EMPRESARIAL - AGUAS CLARAS LOCAÇÕES </t>
  </si>
  <si>
    <t>ABERTURA DE CONTA PJ - SABOYA INCORPORAÇÕES</t>
  </si>
  <si>
    <t>DEBITO NA CONTA CORRENTE - ESTRELLA DE LUNA COMERCIO DE PRODUTOS ARQUITETONIC</t>
  </si>
  <si>
    <t>DÉBITO NA CONTA CORRENTE - NADIR ALVES</t>
  </si>
  <si>
    <t>SOLICITAÇÃO DE BOLETO PARA QUITAÇÃO DE CONSIGNADO</t>
  </si>
  <si>
    <t>PORTABILIDADE DE SALÁRIO - MARCELO RIBEIRO DA ROCHA</t>
  </si>
  <si>
    <t>LIMITE CARTÃO DE CRÉDITO: PAULO ROBERTO ALVES</t>
  </si>
  <si>
    <t>RENOVAÇÃO DE SEGURO AUTO PF - JOAO JOSE INACIO</t>
  </si>
  <si>
    <t>LIQUIDAÇÃO DE PARCELA EM ATRASO - ANDREA DE ALCANTARA ALMEIDA DA SILVA</t>
  </si>
  <si>
    <t>ABERTURA DE CONTA SALARIO - THAWANN WEVERTON RODRIGUES NUNES DA SILVA - CPF.: 717.542.001-33</t>
  </si>
  <si>
    <t>ABERTURA DE CONTA CORRENTE PJ  - TECETEX COMERCIO E IMPORTAÇÃO LTDA</t>
  </si>
  <si>
    <t>COMITE DE CRÉDITO:  ADELSON DE ALMEIDA</t>
  </si>
  <si>
    <t xml:space="preserve">NOVO EMPRÉSTIMO CONSIGNADO: GERALDA MARIA ALVES DA SILVA </t>
  </si>
  <si>
    <t>COMITÊ DE CRÉDITO - ROBERIO PEREIRA DA SILVA</t>
  </si>
  <si>
    <t>INDICAÇÃO DE SEGURO AUTO - ROGERIO MACEDO - COROLLA</t>
  </si>
  <si>
    <t>INDICAÇÃO DE SEGURO AUTO - ROGERIO MACEDO - H. DAVIDSON</t>
  </si>
  <si>
    <t>ESTORNO DE PAGAMENTO DE CARTÃO DE CRÉDITO EM HONRA DE AVAIS - MARIA DOLORES FILGUEIRA PIANCO</t>
  </si>
  <si>
    <t>RENEGOCIAÇÃO DE PORTABILIDADE CONSIGNADA</t>
  </si>
  <si>
    <t>RENEGOCIAÇÃO EMPRÉSTIMO CONSIGNADO PRIVADO UNACON</t>
  </si>
  <si>
    <t>COMITÊ DE CRÉDITO - COMERCIAL DE FRUTAS E VERDURAS MILSON EIRELI</t>
  </si>
  <si>
    <t>SUPORTE AO CONSORCIADO - COBRANÇA/QUITAÇÃO - MARIA AMANDA</t>
  </si>
  <si>
    <t>DESLIGAMENTO - ROSANGELA DO ESPIRITO SANTOS MONTEIRO</t>
  </si>
  <si>
    <t>ABERTURA DE CONTA PF - WESLEI S S JUNIOR CPF: 036.946.471-04</t>
  </si>
  <si>
    <t>SOLICITAÇÃO DE CONTATO - JOÃO CARLOS PEREIRA DOS SANTOS</t>
  </si>
  <si>
    <t>CADASTRO DE OPERADOR - RENOVAR COMERCIO DE PRODUTO PARA LIMPEZA</t>
  </si>
  <si>
    <t>ATUALIZAÇÃO CADASTRAL - DROGARIA POSITIVA LTDA - CNPJ.: 02.784.158/0001-25</t>
  </si>
  <si>
    <t xml:space="preserve">COMITE DE CRÉDITO:  LUIZ GUSTAVO PEREIRA </t>
  </si>
  <si>
    <t>PROSPECÇÃO SILVANA LUCIA ROZAEL DA SILVA MIRANDA</t>
  </si>
  <si>
    <t>PROSPECÇÃO FRANCISCA OLIVEIRA DA SILVA</t>
  </si>
  <si>
    <t>PROSPECÇÃO ERIKA VIEIRA DE CARVALHO PAULINO</t>
  </si>
  <si>
    <t>CRÉDITO - LIQUIDAÇÃO COBRANÇA 809,10</t>
  </si>
  <si>
    <t>CRÉDITO - METROPOLITAN LIFE - 22.506,77</t>
  </si>
  <si>
    <t>CRÉDITO - PIX ANDREA DE ALMEIDA - 134,40</t>
  </si>
  <si>
    <t>CREDITO PIX - REGINA MARIA - 123,48</t>
  </si>
  <si>
    <t>BOLETOS PAGOS 24/10/2024</t>
  </si>
  <si>
    <t>BOLETOS PAGOS REFERENTE A RATEIO DE PERDAS CREDLOJISTA - 24/10/2024</t>
  </si>
  <si>
    <t>PROSPECÇÃO ISRAEL JOSE REIS DE CARVALHO</t>
  </si>
  <si>
    <t>PROSPECÇÃO LUIS ROBERTO DA SILVA</t>
  </si>
  <si>
    <t>PROSPECÇÃO JORGE CELSO FREIRE DA SILVA</t>
  </si>
  <si>
    <t>PROSPECÇÃO CRISTINA MARIA SUVAY BOIS</t>
  </si>
  <si>
    <t>COMITÊ DE CRÉDITO - TH IMPORTADORA COMERCIO DE UTILIDADES DOMESTICAS</t>
  </si>
  <si>
    <t>HONRA DE AVAIS NÃO LANÇADO NO SISTEMA - GBS DISTRIBUIDORA - COMERCIO DE BEBIDAS, CONVENIENCIA E MERCEARIA LTDA</t>
  </si>
  <si>
    <t>HONRA DE AVAIS NÃO LANÇADO NO SISTEMA - POSITIVE COMERCIO DE LIVROS DIDATICOS - EIRELI - ME</t>
  </si>
  <si>
    <t>ABERTURA DE CONTA PJ - FRANCISCA CELMA MOURA LOPES BRANDAO LTDA CNPJ 32521233000126</t>
  </si>
  <si>
    <t>PAGAMENTO DE PARCELA EM ATRASO - REGINA MARIA CARDOSO</t>
  </si>
  <si>
    <t xml:space="preserve">TESTE </t>
  </si>
  <si>
    <t>SOLICITAÇÃO DE TED - CONFIANZA PRODUTOS AGRICOLAS LTDA CNPJ - 57.591.665/0001/34</t>
  </si>
  <si>
    <t>COMITÊ DE CRÉDITO - FRANCISCO CHAGAS</t>
  </si>
  <si>
    <t>COMITÊ DE CRÉDITO - JORGE CELSO FREIRE DA SILVA</t>
  </si>
  <si>
    <t>PAGAMENTO DE ACORDO DE RATEIO DE PERDAS - ALDENISIA PEREIRA MONTEIRO DA SILVA - ME</t>
  </si>
  <si>
    <t>ATRIBUIR SINDICO - RESIDENCIAL PARANOA PARQUE-  2 ETAPA - QD 4 CJ 1 L</t>
  </si>
  <si>
    <t>PORTABILIDADE VENDA - JONAS DE ALMEIDA JUNIOR</t>
  </si>
  <si>
    <t>COMITÊ DE  CRÉDITO - SERGIO APARECIDO DOS SANTOS</t>
  </si>
  <si>
    <t>BOLETOS PAGOS 25/10/2024</t>
  </si>
  <si>
    <t>BOLETOS PAGOS REFERENTE A RATEIO DE PERDAS CREDLOJISTA - 25/10/2024</t>
  </si>
  <si>
    <t>QUITAÇÃO DE RATEIO DE PERDAS - PRO COACH SERVICOS CONTABEIS EIRELI</t>
  </si>
  <si>
    <t>CRÉDITO - PIX - GLECIARA 10.000,00</t>
  </si>
  <si>
    <t>CRÉDITO - LIQUIDAÇÃO COBRANÇA 5.515,80</t>
  </si>
  <si>
    <t>CRÉDITO - LIQUIDAÇÃO COBRANÇA 3.889,09</t>
  </si>
  <si>
    <t xml:space="preserve">ABERTURA DE CONTA CORRENTE PF - POLIANA DA CONCEIÇÃO SILVA </t>
  </si>
  <si>
    <t>COMITÊ DE CRÉDITO - OSVALDO MASSAO TOYODA</t>
  </si>
  <si>
    <t>PAGAMENTO DE ACORDO DE RATEIO DE PERDAS - NIPPON CONSTRUCOES E REFORMAS EIRELI</t>
  </si>
  <si>
    <t xml:space="preserve">COMITÊ DE CRÉDITO - WILSON OLIVEIRA RIBEIRO </t>
  </si>
  <si>
    <t>ACESSO AO APP - MANOEL SANTOS DE ARAUJO</t>
  </si>
  <si>
    <t>ATUALIZAÇÃO CADASTRAL PJ - VALIDERENE MESSIAS  DOS SANTOS</t>
  </si>
  <si>
    <t>BLOQUEIO PREVENÇÃO CARTÃO DÉBITO</t>
  </si>
  <si>
    <t>PORTBILIDADE VENDA - ALBA REGINA BRAGA DE ALMEIDA</t>
  </si>
  <si>
    <t>SOLICITAÇÃO DE CARTA DED</t>
  </si>
  <si>
    <t>RETORNO DE LIMITE DE CARTÃO DE CRÉDITO</t>
  </si>
  <si>
    <t>SOLICITAÇÃO DE CONTATO - MAURO FELIPE OLIVEIRA COSTA</t>
  </si>
  <si>
    <t>PLANILHA PARA LANÇAMENTO NO SISBR 2.0 - (GLECIARA DE AGUIAR RAMOS)</t>
  </si>
  <si>
    <t xml:space="preserve">ALTERAÇÃO DE LIMITE DIÁRIO - PJ - METALLIMP PRODUTOS ALTOMOTIVOS </t>
  </si>
  <si>
    <t>PROSPECÇÃO AUGUSTO CESAR CANTANHEDE</t>
  </si>
  <si>
    <t>PROSPECÇÃO ARNALDO JOSE MENESES DE OLIVEIRA</t>
  </si>
  <si>
    <t>PROSPECÇÃO HIULY RIBEIRO TIMBO</t>
  </si>
  <si>
    <t>BOLETO PAGO REFERENTE A RATEIO DE PERDAS CREDLOJISTA - 28/10/2024</t>
  </si>
  <si>
    <t>PROSPECÇÃO CLAUDIA DOLORES ROSA</t>
  </si>
  <si>
    <t xml:space="preserve">DEVOLUÇÃO AOS HERDEIROS -  HENRIQUE TONETO JUNIOR </t>
  </si>
  <si>
    <t>PROSPECÇÃO PAULO CESAR BEZERRA DE SOUZA</t>
  </si>
  <si>
    <t>DESLIGAMENTO - JAISON ALVES DOS SANTOS</t>
  </si>
  <si>
    <t>PROSPECÇÃO JOSE RIBAMAR ALMEIDA CHOAIRY</t>
  </si>
  <si>
    <t xml:space="preserve">DEVOLUÇÃO DE VALORES AO ORGÃO PAGADOR DO ASSOCIADO FALECIDO - SEBASTIAO MOREIRA LIMA NETO </t>
  </si>
  <si>
    <t>PROSPECÇÃO ROSANGELA BARBOSA FRAGOSO</t>
  </si>
  <si>
    <t>PROPESCÇÃO RONILDA PEREIRA DE SOUZA</t>
  </si>
  <si>
    <t>PROSPECÇÃO LIANA COSTA DA SILVA FREIRE</t>
  </si>
  <si>
    <t xml:space="preserve">SOLICITAÇÃO DE SALDO DEVEDOR PARA QUITAÇÃO </t>
  </si>
  <si>
    <t>CRÉDITO PIX - ANA SOUZA - 2.699,46</t>
  </si>
  <si>
    <t>ABERTURA DE CONTA PF - DOMINGOS PEREIRA RODRIGUES - CPF: 461.991.281-68</t>
  </si>
  <si>
    <t>SOLICITAÇÃO DE DESLIGAMENTO PJ - COMERCIAL DE FRUTAS E VERDURAS MILSON LTDA</t>
  </si>
  <si>
    <t>NOVO EMPRÉSTIMO CONSIGNADO: MARCELO SA LEITÃO FIUZA LIMA</t>
  </si>
  <si>
    <t xml:space="preserve">LAIS DA SILVA VIEIRA COMITE </t>
  </si>
  <si>
    <t>ATUALIZAÇÃO CADASTRAL - SINDIFISCO NACIONAL - 03.657.699/0002-36</t>
  </si>
  <si>
    <t>SOLICITAÇÃO DE DESLIGAMENTO PJ - LDB LABORATORIO DE COLETA D EBRASILIA</t>
  </si>
  <si>
    <t>CRÉDITO ESTORNO CARTÃO VISA - 150,00</t>
  </si>
  <si>
    <t>PROSPECÇÃO - LIMITE DO CARTÃO DE CRÉDITO</t>
  </si>
  <si>
    <t>LIMITE DE CHEQUE ESPECIAL PJ -  TRES BICAS</t>
  </si>
  <si>
    <t>LIMITE DE CARTÃO DE CRÉDITO PJ -  TRÊS BICAS</t>
  </si>
  <si>
    <t>ALTERAÇÃO DE LIMITE DIÁRIO - PJ - VIRGINIA CORREA MOREIRA DE OLIVEIRA</t>
  </si>
  <si>
    <t>ATUALIZAÇÃO CADASTRAL PJ - AGR ENGENHARIA</t>
  </si>
  <si>
    <t>BOLETOS PAGOS 29/10/2024</t>
  </si>
  <si>
    <t>BOLETO PAGO REFERENTE A RATEIO DE PERDAS CREDLOJISTA - 29/10/2024</t>
  </si>
  <si>
    <t>SUPORTE PARCELA PENDENTE - SEGURO AUTO - NORMA DE AGUIAR OLIVEIRA</t>
  </si>
  <si>
    <t>EMPRÉSTIMO PESSOAL C/C CREDFAZ</t>
  </si>
  <si>
    <t>DOCUMENTOS PARA VERIFICAÇÃO DE MARGEM CONSIGNAVÉL - ISMAEL PEREIRA MARQUES</t>
  </si>
  <si>
    <t>PROSPECÇÃO RENAN CAPUTO DE FARIA</t>
  </si>
  <si>
    <t>PROSPECÇÃO PAULO JUNIOR DA SILVA</t>
  </si>
  <si>
    <t>PROPESCÇÃO MIRIA LEA DE SOUZA ZAKS</t>
  </si>
  <si>
    <t>TRANSFERENCIA SINDIFISCO</t>
  </si>
  <si>
    <t>PROSPECÇÃO EURICO TEIXEIRA GONCALVES NETO</t>
  </si>
  <si>
    <t>PROSPECÇÃO CARLOS ALBERTO VIEIRA</t>
  </si>
  <si>
    <t xml:space="preserve">CANCELAMENTO DE INTEGRALIZAÇÃO: NARCELIO DE SA BARBOSA </t>
  </si>
  <si>
    <t xml:space="preserve">PROTESTO - MARCELA RIBEIRO ALVES </t>
  </si>
  <si>
    <t>SIMULAÇÃO DE EMPRESTIMO - MARIA GERMANO MARANHAO</t>
  </si>
  <si>
    <t>INTEGRALIZAÇÃO - LANCIANO INVESTIMENTOS E PARTICIPACOES S/A</t>
  </si>
  <si>
    <t>ANTECIPAÇÃO DE RECEBÍVEIS - NACIONAL - COMERCIO</t>
  </si>
  <si>
    <t>ANTECIPAÇÃO DE RECEBÍVEIS - NACIONAL FERRAGENS</t>
  </si>
  <si>
    <t xml:space="preserve">ABERTURA DE CONTA CORRENTE PF - CORA SILVA </t>
  </si>
  <si>
    <t xml:space="preserve">EMPRÉSTIMO CONTA CORRENTE: JORGE CELSO FERREIRA DA SILVA </t>
  </si>
  <si>
    <t>ABERTURA DE CONTA CORRENTE PJ - SAMAMBAIA SUL POSTO DE COLETA DESCENTRALIZADO LTDA</t>
  </si>
  <si>
    <t>PROSPECÇÃO ROSA MARIA OLIVEIRA BONIFACIO</t>
  </si>
  <si>
    <t>LIBERAÇÃO DE ACESSO NO SIPAG NET</t>
  </si>
  <si>
    <t xml:space="preserve">BOLETO DE QUITAÇÃO </t>
  </si>
  <si>
    <t>PROSPECÇÃO - ANA ANGÉLICA ALVES DO CARMO</t>
  </si>
  <si>
    <t>ABERTURA DE CONTA CORRENTE PF:  MATHEUS BENVINDO RIBEIRO</t>
  </si>
  <si>
    <t>PROSPECÇÃO - SEGURO MOTO - LEIDIANE DA SILVA</t>
  </si>
  <si>
    <t>IMPLANTAÇÃO DE LIMITE DE  CHEQUE ESPECIAL</t>
  </si>
  <si>
    <t>CONTA SALARIO BMG FOODS - JEAN RIBEIRO DE SOUZA</t>
  </si>
  <si>
    <t>ABERTURA DE CONTA PF - FLAVIA HELENA GUERRA</t>
  </si>
  <si>
    <t>PORTABILIDADE VENDA - RUI FERNANDES DE BARROS</t>
  </si>
  <si>
    <t>ALTERAÇÃO DE LIMITE DIÁRIO - MONA COMERCIO</t>
  </si>
  <si>
    <t>EMISÃO DE APOLICE SEGURO LIBERTY</t>
  </si>
  <si>
    <t>COMITÊ DE CRÉDITO - REGINA LUCIA DE AMORIM</t>
  </si>
  <si>
    <t>BOLETOS PAGOS 30/10/2024</t>
  </si>
  <si>
    <t>BOLETOS PAGOS REFERENTE A RATEIO DE PERDAS CREDLOJISTA - 30/10/2024</t>
  </si>
  <si>
    <t>PROSPECÇÃO PAULO TEIXEIRA BRAGA</t>
  </si>
  <si>
    <t>PROSPECÇÃO NELY FERNANDES MARTINS</t>
  </si>
  <si>
    <t>PROSPECÇÃO ANTONIO LUIZ RODRIGUES</t>
  </si>
  <si>
    <t>REATIVAÇÃO DE CADASTRO - ELIZABETE MONTEIRO DE LIMA</t>
  </si>
  <si>
    <t>PAGAMENTO DE ACORDO DE RATEIO DE PERDAS - SET SERVICOS EMPRESARIAIS LTDA</t>
  </si>
  <si>
    <t>RELAÇÃO DE DOCUMENTOS - ARQUIVO</t>
  </si>
  <si>
    <t xml:space="preserve">EMPRESTIMO PESSOAL </t>
  </si>
  <si>
    <t>ABERTURA DE CONTA CAPITAL - GILSON PEREIRA DA SILVA - CPF.: 698.963.721-87</t>
  </si>
  <si>
    <t>PAGAMENTO DE ACORDO DE RATEIO DE PERDAS - RISE CONTABILIDADE EIRELI</t>
  </si>
  <si>
    <t>BOLETOS PAGOS 31/10/2024</t>
  </si>
  <si>
    <t>BOLETO PAGO REFERENTE A RATEIO DE PERDAS CREDLOJISTA - 31/10/2024</t>
  </si>
  <si>
    <t>ATUALIZAÇÃO DE CADASTRO - PROCURAÇÃO - CARLOTAO</t>
  </si>
  <si>
    <t>TRANSFERÊNCIA DE CAPITAL/QUITAÇÃO/AMORTIZAÇÃO - RATEIO DE PERDAS GRUPO CONBRAL/SANTA/LORD</t>
  </si>
  <si>
    <t>LEVANTAMENTO DAS DÍVIDAS PRESCRITAS PARA ENVIO Ã€ AÇÃO DE CONHECIMENTO</t>
  </si>
  <si>
    <t>PROVA DE VIDA- ALCINO NERES GONÇALVES</t>
  </si>
  <si>
    <t>FORMULÁRIO DE SOLICITAÇÃO DE ALTERAÇÃO DE LIMITE DIÁRIO</t>
  </si>
  <si>
    <t>FORMULÁRIO DE SOLICITAÇÃO DE ALTERAÇÃO DE LIMITE DIÁRIOFORMULÁRIO DE SOLICITAÇÃO DE ALTERAÇÃO DE LIMITE DIÁRIO</t>
  </si>
  <si>
    <t xml:space="preserve"> FORMULÁRIO DE SOLICITAÇÃO DE ALTERAÇÃO DE LIMITE DIÁRIO</t>
  </si>
  <si>
    <t>ATA DA ASSEMBLEIA - CONDOMINIO 55  ITAPOA PARQUE</t>
  </si>
  <si>
    <t>FUNDO FIXO DE OUTUBRO DE 2024</t>
  </si>
  <si>
    <t>CRÉDITO PIX - MARCELA RIBEIRO ALVES</t>
  </si>
  <si>
    <t>PROSPECÇÃO - SEGURO AUTO - GISELLI LOIOLA SANTANA</t>
  </si>
  <si>
    <t>PROGRAMAÇÕES ALTERAÇÕES SICOOB  01/11/2024</t>
  </si>
  <si>
    <t>PROGRAMAÇÕES CARTÃO DE CRÉDITO - 01/11/2024</t>
  </si>
  <si>
    <t xml:space="preserve">MAJORAÇÃO DE LIMITE DE CARTÃO DE CRÉDITO - PJ </t>
  </si>
  <si>
    <t>PROGRAMAÇÕES ALTERAÇOES SICOOB - ATRASOS 01/11/2024</t>
  </si>
  <si>
    <t>PAGAMENTO DE ACORDO DE RATEIO DE PERDAS - CONDOMINIO DO EDIFICIO VIA UNIVERSITAS</t>
  </si>
  <si>
    <t>EMISSÃO DE CARTA SENHA - ADELCYR CORREA MACHADO</t>
  </si>
  <si>
    <t>EXCLUSÕES SICOOB CREDFAZ - 01/11/2024</t>
  </si>
  <si>
    <t>REPACTUAÇÃO- BEATRIZ MARIA OLIVEIRA BRANT DA SILVEIRA</t>
  </si>
  <si>
    <t>ABERTURA DE CONTA SALARIO - GABRIEL SOUZA COSTA BERTULINO - CPF.: 082.384.021-23 -  BMG FOODS</t>
  </si>
  <si>
    <t>ESTORNO DE PAGAMENTOS DE CARTÕES DE CRÉDITO</t>
  </si>
  <si>
    <t>CRÉDITO INSTITUTO DE PROTESTO</t>
  </si>
  <si>
    <t>EMPRESTIMO CONSIGNADO PRIVADO - GIDEONE TEODORO DOS ANJOS - CPF.: 013.389.591-23</t>
  </si>
  <si>
    <t>ABERTURA DE CONTA- KATHLEEN SOARES FONSECA DE JESUS</t>
  </si>
  <si>
    <t xml:space="preserve">PROVA DE VIDA- JOSÉ GIL SCHMIDT </t>
  </si>
  <si>
    <t>BOLETOS PAGOS 01/11/2024</t>
  </si>
  <si>
    <t>PORTABILIDADE VENDA - MARIA GERALDA ARAPIRE DOS SANTOS</t>
  </si>
  <si>
    <t>ACORDO - ISMAEL PREIRA MARQUES</t>
  </si>
  <si>
    <t>COMITÊ DE CRÉDITO - DIGITAL SEGURANCA ELETRONICA LTDA</t>
  </si>
  <si>
    <t>DEVOLUÇÃO DE PARCELA - DILVA NERY DE MATTOS TEIXEIRA</t>
  </si>
  <si>
    <t>RELATÃ“RIO DE DESCONTO EM FOLHA DA UNACON SINDICA</t>
  </si>
  <si>
    <t>Ã“BITO</t>
  </si>
  <si>
    <t xml:space="preserve">PROVA DE VIDA- VERA LUCIA COIMBRA DE BRITO </t>
  </si>
  <si>
    <t>MAJORAÇÃO DE LIMTE DE CARTÃO DE CRÉDITO</t>
  </si>
  <si>
    <t>PAGAMENTO DE ACORDO JUDICIAL - BANCO DO BRASIL EM  01/11/2024</t>
  </si>
  <si>
    <t>PAGAMENTO DE ACORDO JUDICIAL - BANCO DO BRASIL EM 01/11/2024.</t>
  </si>
  <si>
    <t>PROGRAMAÇÃO -EDIVALDO SOUSA GONCALVES</t>
  </si>
  <si>
    <t>DESLIGAMENTO - ROSA MARIA DOS SANTOS LIMA</t>
  </si>
  <si>
    <t>DESLIGAMENTO - LENIRA DE VASONCELOS CARVALHO</t>
  </si>
  <si>
    <t>PORTABILIDADE VENDA - REGINA MARIA CARDOSO</t>
  </si>
  <si>
    <t>Juraci Schwantes</t>
  </si>
  <si>
    <t xml:space="preserve">ABERTURA DE CONTA CORRENTE PF - JOÃO VICTOR CORDEIROS LOPES </t>
  </si>
  <si>
    <t>CRÉDITO FGTS</t>
  </si>
  <si>
    <t>QUITAÇÃO DE RATEIO DE PERDAS  - VANDA DE MORAIS MUNIZ</t>
  </si>
  <si>
    <t>BOLETOS PAGOS 04/11/2024</t>
  </si>
  <si>
    <t>BOLETOS PAGOS REFERENTE A RATEIO DE PERDAS CREDLOJISTA - 04/11/2024</t>
  </si>
  <si>
    <t>LANÇAMENTOS MENSAIS 1º DIA UTIL - MÊS DE NOVEMBRO</t>
  </si>
  <si>
    <t>SOLICITAÇÃO DE INFORME DE RENDIMENTO</t>
  </si>
  <si>
    <t>CADASTRO VENCIDO OUTUBRO 2024</t>
  </si>
  <si>
    <t>PAGAMENTO DE ACORDO JUDICIAL - FARIAS COMERCIO E SERVICOS DE INFORMATICA EIRELI</t>
  </si>
  <si>
    <t>PAGAMENTO DE PARCELA EM ATRASO -  JOANITE ALVES DE OLIVEIRA</t>
  </si>
  <si>
    <t xml:space="preserve">PORTABILIDADE - ANIBAL CORTE DE LIMA </t>
  </si>
  <si>
    <t>PLANILHA PARA LANÇAMENTO NO SISBR 2.0 - (MARCELA PONTES DE CARVALHO SILVA 69623589115)</t>
  </si>
  <si>
    <t>PLANILHA PARA LANÇAMENTO NO  SISBR 2.0 - (MARCELA PONTES DE CARVALHO SILVA 69623589115)</t>
  </si>
  <si>
    <t>SOLICITAÇÃO DE DESLIGAMENTO E ENCERRAMENTO DE CONTA CORRENTE</t>
  </si>
  <si>
    <t>PROTOCOLO DE OPERAÇÕES LIBERADAS REF. MÊS DE NOVEMBRO - PJ</t>
  </si>
  <si>
    <t xml:space="preserve">PAGAMENTOS DE ACORDO JUDICIAL - ANDRE LUIZ BARBOSA DA SILVA 60311940153 </t>
  </si>
  <si>
    <t>ALTERAÇÃO DE LIMITE DIÁRIO - SANDRA CRISTINA</t>
  </si>
  <si>
    <t>PROTOCOLO DE OPERAÇÕES LIBERADAS REF. MÊS DE NOVEMBRO- PF</t>
  </si>
  <si>
    <t>SEGURO DE VIDA - LEIDIANE DA SILVA CONCEIÇÃO</t>
  </si>
  <si>
    <t>BOLETOS PAGOS 05/11/2024</t>
  </si>
  <si>
    <t>BOLETOS PAGOS REFERENTE A RATEIO DE PERDAS CREDLOJISTA - 05/11/2024</t>
  </si>
  <si>
    <t>BOLETO PAGO REFERENTE A PREJUÍZO - CARLA DENIZE HOUGONTE E SILVA 05/11/2024</t>
  </si>
  <si>
    <t>DEVOLUÇÕES DA FOLHA DO MÊS DE OUTUBRO DE 2024</t>
  </si>
  <si>
    <t>ESTORNO DE PAGAMENTO DO CARTÃO DE CRÉDITO</t>
  </si>
  <si>
    <t>PROGRAMAÇÃO DE DÉBITO EM CONTA CORRENTE - ASSOCIAÇÃO DOS MORADORES DO RESIDENCIAL FLORES DO CERRADO</t>
  </si>
  <si>
    <t>REGULARIZAÇÃO DE PENDÊNCIA - SEGURO EMPRESARIAL</t>
  </si>
  <si>
    <t>AÇÃO JUDICIAL - MARLENE AGREDA DA MOTTA</t>
  </si>
  <si>
    <t>LIMITE CHEQUE ESPECIAL</t>
  </si>
  <si>
    <t>AÇÃO JUDICIAL - JOAO LUIZ DOS SANTOS</t>
  </si>
  <si>
    <t>PROTESTO - GEISIANE DA SILVA SOUZA BRASIL</t>
  </si>
  <si>
    <t>Matheus Ribeiro</t>
  </si>
  <si>
    <t>ENCERRAMENTO DE INTEGRALIZAÇÃO DE CAPITAL</t>
  </si>
  <si>
    <t xml:space="preserve">PROTESTO - FRANCINETE SILVA FAGUNDES </t>
  </si>
  <si>
    <t>EMPRESTIMO EM C/C - VERA LUCIA COIMBRA DE BRITO</t>
  </si>
  <si>
    <t>CONTRATO ORIGINAL</t>
  </si>
  <si>
    <t>DESLIGAMENTO - ELIZETE ORTIZ MOREIRA</t>
  </si>
  <si>
    <t>SOLICITAÇÃO DE CONTATO - FELIPE COSTA MACHADO MORAIS</t>
  </si>
  <si>
    <t>ALTERAÇÃO DE LIMITE DIÁRIO - PAULO JUNIOR</t>
  </si>
  <si>
    <t>DEMANDA RELATÃ“RIO BACEN 5300 - DATA BASE 09/2024</t>
  </si>
  <si>
    <t>CADASTRO DE OCORRÊNCIA ATÍPICA NÃO ALERTADA.</t>
  </si>
  <si>
    <t>BOLETOS PAGOS 06/11/2024</t>
  </si>
  <si>
    <t>BOLETO PAGO REFERENTE A RATEIO DE PERDAS CREDLOJISTA - 06/11/2024</t>
  </si>
  <si>
    <t>DEVOLUÇÕES DE VALORES RECEBIDOS A MAIOR - ANALÍTICA DE OUTUBRO DE 2024</t>
  </si>
  <si>
    <t xml:space="preserve">REFINANCIAMENTO DE PORTABILIDADE </t>
  </si>
  <si>
    <t>NOVO EMPRÉSTIMO CONSIGNADO: CONCEIÇÃO DA SILVA  MESSIAS</t>
  </si>
  <si>
    <t>PROTESTO - MARCIA REGINA RIBEIRO</t>
  </si>
  <si>
    <t>DEPOSITO VIA PIX- IVONNE KEOUI</t>
  </si>
  <si>
    <t>DEPÃ“SITO VIA PIX- IVONNE KEOUI</t>
  </si>
  <si>
    <t>EMPRESTIMO NOVO VIA DEBETO EM CC NA CREDFAZ- JOSE BERNARDO PEREIRA</t>
  </si>
  <si>
    <t>PORTABILIDADE VENDA - MARTA SOLANGE DE MORAES ROCHA</t>
  </si>
  <si>
    <t>CAPITAL DE GIRO - COPAGIFT</t>
  </si>
  <si>
    <t>PAGAMENTO DE PARCIAL DE CONTRATO EM ATRASO - JOANITE ALVES DE OLIVEIRA</t>
  </si>
  <si>
    <t>MANUTENÇÃO DE IMPLANTAÇÃO DE CONTA GARANTIDA -  UNIQUE TGS</t>
  </si>
  <si>
    <t>RELATÃ“RIO SERPRO REF. A FOLHA DE OUTUBRO 2024</t>
  </si>
  <si>
    <t xml:space="preserve">DESLIGAMENTO: HIDEO SUZUKI CPF: 017.594.348-68 </t>
  </si>
  <si>
    <t>BOLETOS PAGOS REFERENTE A RATEIO DE PERDAS CREDLOJISTA - 07/11/2024</t>
  </si>
  <si>
    <t>BOLETOS PAGOS 07/11/2024</t>
  </si>
  <si>
    <t xml:space="preserve">BOLETO PAGO REFERENTE A SEGURO DE VIDA 07/11/2024  - IVONE MEDEIROS GUIMARAAES </t>
  </si>
  <si>
    <t>PAGAMENTO DE ACORDO DE RATEIO DE PERDAS - SUENNI EXAMES CLINICOS EIRELI</t>
  </si>
  <si>
    <t>IMPRESSORA BROTHER</t>
  </si>
  <si>
    <t>ABERTURA DE CONTA - ALESSANDRA ROCHA DA SILVA CPF: 842.256.371-15</t>
  </si>
  <si>
    <t>EMPRÉSTIMO CONSIGNADO EM FOLHA: NILZINETE MARIA FREIRE MELO</t>
  </si>
  <si>
    <t>CAPITAL DE GIRO INFERIOR A 365 DIAS</t>
  </si>
  <si>
    <t>APROVAÇÃO CRL</t>
  </si>
  <si>
    <t>INTEGRALIZAÇÃO DE CAPITAL FOLHA GDF_OUTUBRO 2024</t>
  </si>
  <si>
    <t>ABERTURA DE CONTA CORRENTE PJ - ALARCON E LINARES COMERCIO DE ALIMENTOS LTDA</t>
  </si>
  <si>
    <t>ALTERAÇÃO DE LIMITE DIARIO - VALERIO LOPES TOLEDO JUNIOR</t>
  </si>
  <si>
    <t>RENEGOCIAÇÃO DE EMPRÉSTIMO CONSIGNADO PRIVADO</t>
  </si>
  <si>
    <t>SOLICITAÇÃO DE CONTATO - MARIA LUCIA DOS SANTOS</t>
  </si>
  <si>
    <t>BOLETOS PAGOS 08/11/2024</t>
  </si>
  <si>
    <t>BOLETOS PAGOS REFERENTE A RATEIO DE PERDAS CREDLOJISTA - 08/11/2024</t>
  </si>
  <si>
    <t>EXCLUSÃO CONSIGNAÇÃO - ARNALDO SERVULO DE MELO LUSTOSA</t>
  </si>
  <si>
    <t>EXCLUSÃO CONSIGNAÇÃO - SEBASTIAO ROMULO RUSSO</t>
  </si>
  <si>
    <t>DEBITAR NA CONTA CORRENTE- SEBASTIANA CLARA DOS SANTOS</t>
  </si>
  <si>
    <t>IMPLANTAÇÃO DE LIMITE DE CARTÃO DE CRÉDITO - DISLANE RODRIGUES</t>
  </si>
  <si>
    <t>DÉBITO EM CONTA CORRENTE - MARIA DAS MERCES DE JESUS RODRIGUES</t>
  </si>
  <si>
    <t>SOLICITAÇÃO DE CONTATO - KATIA ASSIS DA SILVA</t>
  </si>
  <si>
    <t>DESVINCULAÇÃO DA FUNÇÃO DÉBITO DO CARTÃO</t>
  </si>
  <si>
    <t>DEBITAR NA CONTA CORRENTE- SEBASTIANA CLARA DOS SANTOS.</t>
  </si>
  <si>
    <t>COMITÊ DE CRÉDITO - MARIA DAS MERCES DE JESUS RODRIGUES</t>
  </si>
  <si>
    <t>LIBERAÇÃO DE ACESSO.</t>
  </si>
  <si>
    <t>COMITÊ DE CRÉDITO - DIGITAL SEGURANÇA ELETRONICA LTDA</t>
  </si>
  <si>
    <t>SOLICITAÇÃO DA MAQUINA SIPAG - FRANCISCA CELMA MOURA LOPES BRANDAO LTDA</t>
  </si>
  <si>
    <t xml:space="preserve">PROTESTO - HAROLDO SILVA CARDOZO </t>
  </si>
  <si>
    <t>DESLIGAMENTO CONTA CORRENTE PJ  - PRIMEIRA IGREJA BATISTA DA LAGOINHA NO DISTRITO FEDERAL</t>
  </si>
  <si>
    <t>PORTABILIDADE VENDA - MARIA APARECIDA MARTINS PEREIRA</t>
  </si>
  <si>
    <t>PORTABILIDADE VENDA - MARIA DO CEU SANTOS SILVA</t>
  </si>
  <si>
    <t>QUITAÇÃO DE RATEIO DE PERDAS - SILVIO TOTOLI JUNIOR</t>
  </si>
  <si>
    <t>PROTESTO - MIGUEL RENDY</t>
  </si>
  <si>
    <t>RENEGOCIAÇÃO DE PORTABILIDADE: ANIBAL CORTE DE LIMA</t>
  </si>
  <si>
    <t>REPACTUAÇÃO MARIA DE FATIMA VALADARES PAIM</t>
  </si>
  <si>
    <t xml:space="preserve">AUMENTE DE CAPITAL </t>
  </si>
  <si>
    <t>ADEMILTON PEREIRA FELIX</t>
  </si>
  <si>
    <t>ABERTURA DE CONTA -OBRAS SOCIAIS E ASSISTENCIAIS DO CENTRO ESPIRITA MARIA DE MADALENA</t>
  </si>
  <si>
    <t>ENCERRAMENTO DE CONTA PJ - DINAMICA ADMINISTRADORA</t>
  </si>
  <si>
    <t>PORTABILIDADE - MIRIA LEA DE SOUZA ZAKS</t>
  </si>
  <si>
    <t>EMPRESTIMO - OZANI LEMOS DE SOUZA</t>
  </si>
  <si>
    <t>AUMENTO DE LIMITES DIARIOS - AGR ENGENHARIA E INSTALAÇÕES EIRELI</t>
  </si>
  <si>
    <t>ATUALIZAÇÃO CADASTRAL - AGR ENGENHARIA E INSTALAÇÕES EIRELI - CNPJ.: 17.978.478/0001-93</t>
  </si>
  <si>
    <t>INSTRUMENTO PARTICULAR PARA O USO DE COBRANCA BANCARIA - ANGELO MARTINS DE MELO - CPF.: 008.995.016-05</t>
  </si>
  <si>
    <t xml:space="preserve">RENEGOCIAÇÃO CONTRATO CONSIGNADO: JULIO CESAR DA CONCEIÇÃO </t>
  </si>
  <si>
    <t>CANCELAMENTO MARIA JOSE DE FIGUEIREDO CAVALCANTI</t>
  </si>
  <si>
    <t>ABERTURA DE CONTA SALARIO - RICARDO DE SOUZA OLIVEIRA - CPF.: 704.803.391-63</t>
  </si>
  <si>
    <t>COMUNICAÇÃO E TRATATIVAS DE Ã“BITO -GILBERTO DAMASCENO FIALHO</t>
  </si>
  <si>
    <t>BOLETO PRESTAMISTA - SICOOB SEGURADORA</t>
  </si>
  <si>
    <t>RENOVAÇÃO DE LIMITE DE CHEQUE ESPECIAL PF - MARIA NEIVA</t>
  </si>
  <si>
    <t>RENOVAÇÃO DO LIMITE DE CARTÃO DE CRÉDITO PF - MARIA NEIVA MEIRELES</t>
  </si>
  <si>
    <t>ABERTURA DE CONTA CORRENTE/INGEGRALIZAÇÃO DE CAPITAL  - ANA ANGELICA DO CARMO RODRIGUES DE ALMEIDA</t>
  </si>
  <si>
    <t>BOLETOS PAGOS REFERENTE A RATEIO DE PERDAS CREDLOJISTA - 11/11/2024</t>
  </si>
  <si>
    <t>BOLETOS PARA QUITAÇÃO DE CONSIGNADOS - MANOEL MESSIAS DE JESUS</t>
  </si>
  <si>
    <t>PAGAMENTO DE ACORDO DE RATEIO DE PERDAS - ON SERVICOS TECNOLOGIA E PAPELARIA EIRELI</t>
  </si>
  <si>
    <t>BOLETOS PAGOS 11/11/2024</t>
  </si>
  <si>
    <t>PAGAMENTO DE ACORDO DE RATEIO DE PERDAS - ALICE DECORACOES EIREL</t>
  </si>
  <si>
    <t>PAGAMENTO DE ACORDO DE RATEIO DE PERDAS -  JR BOATS COMERCIO VAREJISTA DE ARTIGOS NAUTICOS</t>
  </si>
  <si>
    <t>SOLICITAÇÃO DE CONTATO - RAFAEL LEANDRO FERREIRA</t>
  </si>
  <si>
    <t>COMITÊ DE CRÉDITO - DAMINANA LACERDA SOARES</t>
  </si>
  <si>
    <t>COMITÊ DE CRÉDITO - FRANCINETE SILVA FAGUNDES</t>
  </si>
  <si>
    <t>ATUALIZAÇÃO CADASTRAL - CARLOS ROBERTO RUCHIGA CORREA FILHO - CPF.: 019.903.549-04</t>
  </si>
  <si>
    <t>EMPRESTIMO CONSIGNADO PRIVADO - WELLINGTON FRANCISCO AIRES</t>
  </si>
  <si>
    <t xml:space="preserve">DÉBITO EM CONTA CORRENTE - MIKAYO ORESTE COSTA FALCAO </t>
  </si>
  <si>
    <t>EMPRESTIMO CONSIGNADO NOVO SEM COBRANÇA DE SEGURO PRESTAMISTA</t>
  </si>
  <si>
    <t>EMPRESTIMO CONVENIADO ASSEFAZ- KATHLEEN SOARES FONSECA DE JESUS 046.600.201-77</t>
  </si>
  <si>
    <t>IMPLANTAÇÃO LIMITE DE CARTÃO</t>
  </si>
  <si>
    <t>PAGAEMNTO DE PARCELA EM ATRASO - MARCELA RIBEIRO ALVES</t>
  </si>
  <si>
    <t>RECEITA DE JUROS -  RM COMERCIO DE ALIMENTOS LTDA</t>
  </si>
  <si>
    <t>EXTRATO CONTA CORRENTE</t>
  </si>
  <si>
    <t>EMPRÉSTIMO NOVO VIA DEBITO EM CC NA CREDFAZ</t>
  </si>
  <si>
    <t>BOLETO PARA REGULARIZAÇÃO DE PARCELA DE CAPITAL EM ABERTO - CAFE FORTE INDUSTRIA E COMERCIO LTDA</t>
  </si>
  <si>
    <t>BOLETOS PAGOS 12/11/2024</t>
  </si>
  <si>
    <t>EMPRESTIMO CONSIGNADO PRIVADO - DEVALDINO GUEDES DE CARVALHO - CPF.: 265.454.203-30</t>
  </si>
  <si>
    <t>CONTESTAÇÃO</t>
  </si>
  <si>
    <t>BOLETOS PAGOS 13/11/2024</t>
  </si>
  <si>
    <t xml:space="preserve">LIMITE ANTECIPAÇÃO DE RECEBÍVEIS </t>
  </si>
  <si>
    <t>EMPRÉSTIMO CONSIGNADO EM FOLHA: APARECIDO XAVIER DE FRANÇA</t>
  </si>
  <si>
    <t>ABERTURA DE CONTA CORRENTE PJ - ASSOCIACAO DOS MORADORES EDIFICIO VIRGINIA V</t>
  </si>
  <si>
    <t>Aguardando CCB/Contrato</t>
  </si>
  <si>
    <t>PAGAMENTO DE DIFERENÇA DE PARCELA  - MARCELA RIBEIRO ALVES</t>
  </si>
  <si>
    <t>PORTABILDADE COMPRA - ANA ANGELICA ALVES DO CARMO RODRIGUES DE ALMEIDA</t>
  </si>
  <si>
    <t>DÉBITO EM CONTA CORRENTE - JOAO MELCHIADES MANGIALARDO</t>
  </si>
  <si>
    <t>PORTABILIDADE VENDA - FLORENTINO NASCIMENTO SOBRINHO</t>
  </si>
  <si>
    <t>AMORTIZAÇÃO DE RATEIO DE PERDAS - COMERCIAL DE ALIMENTOS PORTO LTDA</t>
  </si>
  <si>
    <t>USO DE CAPITAL - ATAIDE SILVA PASSOS FILHO</t>
  </si>
  <si>
    <t>DESLIGAMENTO - JOSE ROBERTO PIOVEZAM</t>
  </si>
  <si>
    <t>ADMISSÃO LORIVAL BARBOSA DE MAGALHÃƒES</t>
  </si>
  <si>
    <t>DESLIGAMENTO - RAPHAELLA KAREN COSTA ALVES</t>
  </si>
  <si>
    <t xml:space="preserve">ENCERRAMENTO CONTA CAPITAL </t>
  </si>
  <si>
    <t>DEBITO EM CONTA CAPITAL CONTINUAÇÃO COMITÊ - OS 40620</t>
  </si>
  <si>
    <t>ABERTURA DE CONTA SALARIO - LUCIANO FARIA PRAZERES - CPF.: 803.755.961-00</t>
  </si>
  <si>
    <t>BOLETO SEGURADORA - METLIFE 10/2024</t>
  </si>
  <si>
    <t>CRÉDITO PIX - JOANITE ALVES DE OLIVEIRA</t>
  </si>
  <si>
    <t>DEVOLUÇÃO DEPÃ“SITO JUDICIAL AOS HERDEIROS - JOSÉ WASHINGTON DE FREITAS DINIZ</t>
  </si>
  <si>
    <t>PAGAMENTO DE PARCELA EM ATRASO VIA PIX - CLINICA INTEGRADA DE MEDICINA POPULAR-CIMP LTDA</t>
  </si>
  <si>
    <t>PROTESTO - JENIFER PEREIRA DE AQUINO</t>
  </si>
  <si>
    <t xml:space="preserve">PROTESTO - MARIA DO CARMO BEZERRA </t>
  </si>
  <si>
    <t xml:space="preserve">EMPRÉSTIMO CONSIGNADO NOVO SEM SEGURO </t>
  </si>
  <si>
    <t>DÉBITO EM CONTA CORRENTE - TATIANE FREITAS PAZ</t>
  </si>
  <si>
    <t>CONCEIÇÃO MARIA BARROS DE SOUSA SANTOS</t>
  </si>
  <si>
    <t>COMITE DE CRÉDITO - MARCIA REGINA RIBEIRO</t>
  </si>
  <si>
    <t>COMITÊ DE CRÉDITO- CARLOS ROBERTO PINHEIRO TORRES</t>
  </si>
  <si>
    <t>CAPITAL DE GIRO ATÉ DE 365 DIAS - PAPOULA VESTUARIO</t>
  </si>
  <si>
    <t xml:space="preserve">DÉBITO DO CARTÃO DE CRÉDITO -  LUIZ GUSTAVO PEREIRA </t>
  </si>
  <si>
    <t xml:space="preserve">IMPLANTAÇÃO DE LIMITE CARTÃO DE CRÉDITO COM GARANTIA DE IMOVEL </t>
  </si>
  <si>
    <t>INVENTARIO</t>
  </si>
  <si>
    <t>BOLETOS PAGOS EM 14/11/2024</t>
  </si>
  <si>
    <t>BOLETOS PAGOS REFERENTE A RATEIO DE PERDAS CREDLOJISTA - 14/11/2024</t>
  </si>
  <si>
    <t>DESLIGAMENTO - WALACE MACEDO TEIXEIRA DOS SANTOS</t>
  </si>
  <si>
    <t>BOLETOS PAGOS ACORDOS 14/11/2024</t>
  </si>
  <si>
    <t xml:space="preserve">COMITÊ DE CRÉDITO - MARIA DO CARMO BEZERRA </t>
  </si>
  <si>
    <t>RENEGOCIAÇÃO DE EMPRÉSTIMO CONSIGNADO - HELMAR PEREIRA DOS SANTOS</t>
  </si>
  <si>
    <t>QUITAÇÃO DE RATEIO DE PERDAS - DISK AREIA BRITA E SERVICOS DE TRANSPORTE DE BRASILIA</t>
  </si>
  <si>
    <t>AUMENTE DE CAPITAL</t>
  </si>
  <si>
    <t>AUMENTO DE CAPITAL</t>
  </si>
  <si>
    <t>AUMENTE DE CAPITAL DA OS 43066</t>
  </si>
  <si>
    <t>DEBITO EM CONTA CAPITAL CONTINUAÇÃO COMITÊ - OS 42591.</t>
  </si>
  <si>
    <t>BOLETO PARA REGULARIZAÇÃO DE PARCELA DE CAPITAL EM ABERTO - NACIONAL FERRAGENS</t>
  </si>
  <si>
    <t xml:space="preserve">AUMENTO DE LIMITE </t>
  </si>
  <si>
    <t>SOLICITAÇÃO NOVO CARTÃO</t>
  </si>
  <si>
    <t>LIBERAR CELULAR</t>
  </si>
  <si>
    <t>SOLICITAÇÃO CCB- GILBERTO DAMASCENO FIALLHO- FALECIDO.</t>
  </si>
  <si>
    <t>APLICAÇÃO FINANCEIRA - FRANKLIN JOSE DE CARVALHO</t>
  </si>
  <si>
    <t>REPASSE RESCISÃO CONTRATUAL CONBRAL- JAMES AMORIM DOS SANTOS</t>
  </si>
  <si>
    <t>DESLIGAMENTO - CECÍLIA CICERA DA PALMAÂ </t>
  </si>
  <si>
    <t>COMITE DE CRÉDITO - SAULO VINICIUS DOS SANTOS</t>
  </si>
  <si>
    <t>CANCELAMENTO FUNÇÃO COMPRA PARCELADAS</t>
  </si>
  <si>
    <t>CANCELAMENTO DO  LIMITE DE COMPRAS PARCELADAS</t>
  </si>
  <si>
    <t>ALTERAÇÃO DE LIMITE DIARIO - QIU MINXIN - CPF.: 217.895.348-44</t>
  </si>
  <si>
    <t>DÉBITO EM CONTA CORRENTE -MARIA GERALDA ARARIPE DOS SANTOS</t>
  </si>
  <si>
    <t>DÉBITO EM CONTA CORRENTE - NILMA MARTINS DE BRITO</t>
  </si>
  <si>
    <t>EXTRATO DA CONTA CORRENTE</t>
  </si>
  <si>
    <t>DÉBITO NA CONTA CORRENTE -JOAO CARLOS FARIAS</t>
  </si>
  <si>
    <t>REPACTUAÇÃO EMPRESTIMO CONSIGNADO MAREN HAGGE PEDRO</t>
  </si>
  <si>
    <t>DÉBITO EM CONTA CAPITAL -PAULO SERGIO DE CARVALHO</t>
  </si>
  <si>
    <t>CORRESPONDÊNCIA SEDE - TALÕES DE CHEQUES E OUTROS</t>
  </si>
  <si>
    <t>BOLETOS PAGOS EM 18/11/2024</t>
  </si>
  <si>
    <t>BOLETOS PAGOS REFERENTE A RATEIO DE PERDAS CREDLOJISTA -18/11/2024</t>
  </si>
  <si>
    <t>BOLETO PAGO REFERENTE A ACORDO NÃO LANÇADO NO SISTEMA - 18/11/2024</t>
  </si>
  <si>
    <t>ABERTURA DE CONTA SALARIO - ANDERSON DOS SANTOS DA CONCEICAO - CPF.: 063.676.881-37</t>
  </si>
  <si>
    <t>DESLIGADOS COM CAPITAL A DEVOLVER</t>
  </si>
  <si>
    <t>ABERTURA DE CONTA SALARIO - GABRIEL LIMA DE ARAUJO - CPF.: 706.734.411-56</t>
  </si>
  <si>
    <t>CANCELAMENTO DE CARTÃO DE CRÉDITO: INGEBORG HADLICH</t>
  </si>
  <si>
    <t xml:space="preserve">REPACTUAÇÃO COM TROCO CAPITAL DE GIRO ACIMA DE 365 DIAS COM GARANTIA DE IMÃ“VEL </t>
  </si>
  <si>
    <t>DESLIGAMENTO - BENVINDO FLAUSINO ALVESÂ </t>
  </si>
  <si>
    <t>CORRESPONDÊNCIA SEDE - CARTÕES AVULSOS</t>
  </si>
  <si>
    <t xml:space="preserve">2º VIA DE PLASTICO </t>
  </si>
  <si>
    <t>PORTABILIDADE VENDA - ARINO GERCI COELHO GALUCIO</t>
  </si>
  <si>
    <t>QUITAÇÃO DE RATEIO DE PERDAS - AYRTON MARQUES DA ROCHA NETO</t>
  </si>
  <si>
    <t>CRÉDITO PIX - ODRACY SEYPE DE OLIVEIRA</t>
  </si>
  <si>
    <t>ABERTURA DE CONTA CORRENTE- JOÃO CARLOS DE CARVALHO NEVES</t>
  </si>
  <si>
    <t>RESGATE DE EXCEDENTE DE CAPITAL - MIGUEL SOARES COIMBRA</t>
  </si>
  <si>
    <t>DÉBITO EM CONTA CORRENTE - KARINA FERREIRA COSTA</t>
  </si>
  <si>
    <t>QUITAÇÃO DE RATEIO DE PERDAS - JOSE SEBASTIAO DE ALMEIDA FILHO</t>
  </si>
  <si>
    <t>CUSTODIA DE CHEQUES - AMETALPARTS</t>
  </si>
  <si>
    <t>EXTRATO EMPRESTIMO</t>
  </si>
  <si>
    <t>BOLETOS PAGOS EM 19/11/2024</t>
  </si>
  <si>
    <t>BOLETOS PAGOS REFERENTE A RATEIO DE PERDAS CREDLOJISTA - 19/11/2024</t>
  </si>
  <si>
    <t>AÇÃO JUDICIAL - GEISIANE DA SILVA SOUZA BRASIL</t>
  </si>
  <si>
    <t>COMITÊ DE CRÉDITO -JHONATAN VENCESLAU DA SILVA</t>
  </si>
  <si>
    <t>COMITÊ DE CRÉDITO - MIGUEL RENDY</t>
  </si>
  <si>
    <t>CARTA DE CONSORCIO - PROCESSO JURIDICO - EDILSON DE LIMA MOURA - CPF. 619.385.641-20</t>
  </si>
  <si>
    <t>PAGAMENTO DE PARCELA EM ATRASO - NICOLLE GABRIELLI DA SILVA MOTA</t>
  </si>
  <si>
    <t>ANTECIPAÇÃO DE RECEBÍVEIS - AMETALPARTS</t>
  </si>
  <si>
    <t xml:space="preserve">REPACTUAÇÃO EMPRESTIMO CONSIGNADO - </t>
  </si>
  <si>
    <t xml:space="preserve">RESGATE EXCEDENTE  DE CAPITAL </t>
  </si>
  <si>
    <t>ACESSO NA PLATAFORMA DE CREDITO</t>
  </si>
  <si>
    <t>BOLETOS PAGOS 21/11/2024</t>
  </si>
  <si>
    <t>BOLETOS PAGOS REFERENTE A RATEIO DE PERDAS CREDLOJISTA - 21/11/2024</t>
  </si>
  <si>
    <t>BOLETO PAGO REFERENTE A ACORDO NÃO LANÇADO NO SISTEMA - 21/11/2024</t>
  </si>
  <si>
    <t>PAGAMENTO DE ACORDO DE RATEIO DE PERDAS - VIVA CONSTRUCOES E INCORPORACOES LTDA</t>
  </si>
  <si>
    <t>PAGAMENTO DE ACORDO DE RATEIO DE PERDAS - J.A RODRIGUES AMARAL DISTRIBUIDORA DE BEBIDAS</t>
  </si>
  <si>
    <t>COMITÊ DE CRÉDITO -ELIZETE STEDILE BERTOLAZZI</t>
  </si>
  <si>
    <t>COMITÊ DE CRÉDITO - EUGENIO COTA GUIMARAES</t>
  </si>
  <si>
    <t>COMUNICAÇÃO E TRATATIVAS DE Ã“BITO - MIGUEL RENDY</t>
  </si>
  <si>
    <t>MAJORAÇÃO  DE LIMITE CARTÃO DE CRÉDITO</t>
  </si>
  <si>
    <t>PORTABILIDADE VENDA - MARTA CRISTINA SOUZA DA SILVA</t>
  </si>
  <si>
    <t xml:space="preserve">ABERTURA DE CONTA CORRENTE PF - ESLANE APARECIDA RIBEIRO FELICIANO </t>
  </si>
  <si>
    <t>EMPRESTIMO CONSIGNADO PRIVADO - DOMINGOS PEREIRA RODRIGUES - CPF.: 461.991.281-68</t>
  </si>
  <si>
    <t xml:space="preserve">PARCELA DE ACORDO - BALAS PARAISO INDUSTRIA E COMERCIO LTDA - ME </t>
  </si>
  <si>
    <t>REPASSE RESCISÃO CONTRATUAL CONBRAL-  LEANDRO GONÇALVES DA SILVA</t>
  </si>
  <si>
    <t>REPASSE RESCISÃO CONTRATUAL CONBRAL- JULIO CESAR DE JESUS</t>
  </si>
  <si>
    <t>REPASSE RESCISÃO CONTRATUAL CONBRAL- LEANDRO GONÇALVES DA SILVA</t>
  </si>
  <si>
    <t>DESLIGAMENTO - LUIZ ALBERTO RODRIGUES</t>
  </si>
  <si>
    <t>AUMENTO DE LIMITE DIARIO- LUCIANO DIAS</t>
  </si>
  <si>
    <t>MAJORAÇÃO DE LIMITE DE CARTÃO DE CRÉDITO - MAISON GIVANCHYR SALAO DE FESTAS LTDA</t>
  </si>
  <si>
    <t>QUITAÇÃO DE RATEIO DE PERDAS - FABIO SIMAO</t>
  </si>
  <si>
    <t>IMPLANTAÇÃO DE LIMITE DE CARTÃO DE CRÉDITO - ALARCON E LINARES COMERCIO DE ALIMENTOS LTDA</t>
  </si>
  <si>
    <t>IMPLANTAÇÃO DE LIMITE DE CARTÃO DE CRÉDITO - INGRID LOPES</t>
  </si>
  <si>
    <t xml:space="preserve">SOLICITAÇÃO DE DESLIGAMENTO: LENIRA DE VASCONCELOS CARVALHO </t>
  </si>
  <si>
    <t>CREDENCIAMENTO SIPAG 2.0 - NOVA SOLAR UTILIDADES</t>
  </si>
  <si>
    <t>DÉBITO EM CONTA CORRENTE -PAULO JUNIOR DA SILVA</t>
  </si>
  <si>
    <t xml:space="preserve">RESGATE DE APLICAÇÃO FINANCEIRA - LCI </t>
  </si>
  <si>
    <t>BOLETOS PAGOS EM 22/11/2024</t>
  </si>
  <si>
    <t>DESLIGAMENTO - ANGELA COUTINHO CAVALCANTI</t>
  </si>
  <si>
    <t>DESLIGAMENTO - GEVA ALVINA DE CARVALHO</t>
  </si>
  <si>
    <t>ENCERRAMENTO DE CONTA PJ - DEO BEER DISTRIBUIDORA</t>
  </si>
  <si>
    <t>ABERTURA DE CONTA CAPITAL - SP RESTAURANTE E BAR LTDA CNPJ .57.639.875/0001-55</t>
  </si>
  <si>
    <t>DEVOLUÇÃO DE EXCEDENTE DE CAPITAL - AUTORIZAÇÃO Nº255</t>
  </si>
  <si>
    <t>ALTERAÇÃO DE LIMITE DIÁRIO - AVICULTURA SO BICHO</t>
  </si>
  <si>
    <t>ALTERAÇÃO DE LIMITE DIÁRIO - CASP ASSESSORIA</t>
  </si>
  <si>
    <t>BOLETOS PAGOS EM 25/11/2024</t>
  </si>
  <si>
    <t>BOLETOS PAGOS REFERENTE A RATEIO DE PERDAS CREDLOJISTA - 25/11/2024</t>
  </si>
  <si>
    <t>BOLETO PAGO REFERENTE A ACORDO NÃO LANÇADO NO SISTEMA - 25/11/2024</t>
  </si>
  <si>
    <t>ALTERAÇÃO DE LIMITE DIÁRIO - F LIMA ENGENHARIA</t>
  </si>
  <si>
    <t xml:space="preserve">LIBERAÇÃO DE CONTRATO CONSIGNADO </t>
  </si>
  <si>
    <t xml:space="preserve">CORRESPONDÊNCIA SEDE - TALÕES DE CHEQUES </t>
  </si>
  <si>
    <t xml:space="preserve">ACESSO NA PLATAFORMA CONTA CORRENTE </t>
  </si>
  <si>
    <t>IMPLANTAÇÃO DE LIMITE CARTÃO DE CRÉDITO</t>
  </si>
  <si>
    <t>PORTABILIDADE DE VENDA - EIDER JOSE DE LIMA</t>
  </si>
  <si>
    <t>ABERTURA DE CONTA - SAMARA HEIMYLLY LOPES DE SA</t>
  </si>
  <si>
    <t>COMUNICAÇÃO DE Ã“BITO</t>
  </si>
  <si>
    <t>COMITÊ DE CRÉDITO - EUDA MARIA DOS SANTOS SOARES E SOUSA</t>
  </si>
  <si>
    <t xml:space="preserve">RENOVAÇÃO DE PORTABILIDADES CONSIGNADAS </t>
  </si>
  <si>
    <t>TRANSFERENCIA- TED</t>
  </si>
  <si>
    <t>AÇÃO JUDICIAL - MARIO LUCIO VASQUES</t>
  </si>
  <si>
    <t>ABERTURA DE CONTA CORRENTE PJ - CONDOMINIO DO BLOCO K SQS 304 - CNPJ 00719583000105</t>
  </si>
  <si>
    <t>AÇÃO JUDICIAL - MARCELO NASCIMENTO LISBOA</t>
  </si>
  <si>
    <t>AÇÃO JUDICIAL - MARCELO JULIO ANDRADE</t>
  </si>
  <si>
    <t>Documentação Incompleta</t>
  </si>
  <si>
    <t>AÇÃO JUDICIAL -ERISVALDO SOUZA REIS</t>
  </si>
  <si>
    <t>CARTA DE FIANÇA BANCÁRIA- MEGAFOX COMERCIO DE GENEROS ALIMENTICIOS LTDA</t>
  </si>
  <si>
    <t>INCLUSÃO FUNCIONÁRIO  NO UBOTS NO ITEM ATENDIMENTO PA 05</t>
  </si>
  <si>
    <t>EMPRESTIMO EM C/C CREDFAZ - COM AVALISTA</t>
  </si>
  <si>
    <t>PAGAMENTO DE ACORDO DE RATEIO DE PERDAS - GOLDCARD - ASSISTENCIA NACIONAL</t>
  </si>
  <si>
    <t>BOLETOS PAGOS EM 26/11/2024</t>
  </si>
  <si>
    <t>BOLETO PAGO REFERENTE A RATEIO DE PERDAS CREDLOJISTA - 26/11/2024</t>
  </si>
  <si>
    <t>BOLETO PAGO REFERENTE A ENTRADA DE ACORDO - 26/11/2024</t>
  </si>
  <si>
    <t>PLANILHA DE ACORDO PARA LANÇAMENTO NO SISTEMA - JOSE ODIFLAVIO DA SILVA 14939694801</t>
  </si>
  <si>
    <t>DEVOLUÇÃO DO VALOR INTEGRALIZADO NA CONTA DA COOPERATIVA - MAGAFAR ATACADISTA DE PECAS AUTOMOTIVAS LTDA</t>
  </si>
  <si>
    <t>PAGAMENTO DE ACORDO DE RATEIO DE PERDAS - ADELSON DE ALMEIDA</t>
  </si>
  <si>
    <t>COMITÊ DE CRÉDITO - HAROLDO SILVA CARDOZO</t>
  </si>
  <si>
    <t>PROTESTO - MAIS LEVE INDUSTRIA E COMERCIO DE PRODUTOS ORTOPEDICOS</t>
  </si>
  <si>
    <t>PAGAMENTO DE ACORDO DE RATEIO DE PERDAS -  H. DA S. CORTEZ COMERCIAL E DESCARTAVEIS LTDA</t>
  </si>
  <si>
    <t>ABERTURA DE CONTA PJ - ASSOCIAÇÃO DOS PROPRIETARIOS DO RESIDENCIAL SANTAVICA</t>
  </si>
  <si>
    <t>PROBLEMA PC/WEB CAM</t>
  </si>
  <si>
    <t>PORTABILIDADE VENDA - JOSE DE RIBAMAR SOUSA</t>
  </si>
  <si>
    <t>PORTABILIDADE VENDA - SANDRA MARIA VELOSO</t>
  </si>
  <si>
    <t>COMUNICAÇÃO E TRATATIVAS DE Ã“BITO- EUNI NOGUEIRA DUARTE</t>
  </si>
  <si>
    <t>DÉBITO EM CONTA CORRENTE -NACIONAL FERRAGENS E PARAFUSOS LTDA</t>
  </si>
  <si>
    <t>EMPRESTIMO CONSGNADO NOVO- MONICA DIAS AVELINO</t>
  </si>
  <si>
    <t>CANCELAMENTO CARTÃO A PEDIDO DO ASSOCIADO</t>
  </si>
  <si>
    <t>ABERTURA DE CONTA CORRENTE/INTEGRALIZAÇÃO DE CAPITAL- DILSON OLIVEIRA OS SANTOS</t>
  </si>
  <si>
    <t>ALTERAÇÃO DATA VENCIMENTO CARTÃO</t>
  </si>
  <si>
    <t>PROTESTO - WERBERVANIA SOARES DA COSTA DIAS</t>
  </si>
  <si>
    <t>PROTESTO - CARLOS EUGENIO CARVALHO COSTA</t>
  </si>
  <si>
    <t>DESLIGAMENTO - GUSTAVO CAIXETA GALVÃO</t>
  </si>
  <si>
    <t>COMITÊ DE CRÉDITO - HIDAN DE ALMEIDA TEIXEIRA</t>
  </si>
  <si>
    <t xml:space="preserve">AUMENTO DE LIMITE DIARIO- MAURÍCIO BARBOSA CINTRA </t>
  </si>
  <si>
    <t xml:space="preserve">SOLICITAÇÃO LIMITE DE CARTÃO DE CRÉDITO PJ </t>
  </si>
  <si>
    <t>SOLICITAÇÃO DE LIMITE DE CHEQUE ESPECIAL EMPRESA</t>
  </si>
  <si>
    <t xml:space="preserve">SOLICITAÇÃO OPERAÇÃO FINANCIAMENTO VEÍCULO </t>
  </si>
  <si>
    <t>COMITÊ DE CRÉDITO -  MARIA DA CONCEICAO GERALDO</t>
  </si>
  <si>
    <t>MAJORAÇÃO DE LIMITE DE CHEQUE ESPECIAL.</t>
  </si>
  <si>
    <t>PORTABILIDADE VENDA - MARIA DA CONCEIÇÃO COSTA RIBEIRO</t>
  </si>
  <si>
    <t>COMITÊ DE CRÉDITO PROPOSTA DE ACORDO - GABRIELLA FEITOSA DE MEDEIROS SANTOS - CPF: 014.600.861-80</t>
  </si>
  <si>
    <t>BOLETOS PAGOS EM 28/11/2024</t>
  </si>
  <si>
    <t>BOLETO PAGO REFERENTE A RATEIO DE PERDAS CREDLOJISTA - 28/11/2024</t>
  </si>
  <si>
    <t>BOLETO PAGO REFERENTE A ACORDO NÃO LANÇADO NO SISTEMA - 28/11/2024</t>
  </si>
  <si>
    <t>EXCLUSÃO CONSIGNAÇÃO - ROSA MARIA OLIVEIRA BONIFACIO</t>
  </si>
  <si>
    <t xml:space="preserve">LANÇAMENTO CONTA SALARIO UNIQUE FOODS </t>
  </si>
  <si>
    <t>ABERTURA DE CONTA  PJ- SERRALHERIA ALVES PEREIRA LTDA</t>
  </si>
  <si>
    <t>ENCERRAMENTO DE CONTA PJ - NEIDE MACEDO DOS SANTOS</t>
  </si>
  <si>
    <t>ATUALIZAÇÃO CADASTRAL PJ - ANDRE LUIS GRAMACHO</t>
  </si>
  <si>
    <t>COMITÊ DE CRÉDITO - MARIA LUCIA FRANCOSO CHRIST</t>
  </si>
  <si>
    <t>PAGAMENTO DE ACORDO DE RATEIO DE PERDAS - MORAES E LIMA EMPRENDIMENTOS IMOBILIARIOS LTD</t>
  </si>
  <si>
    <t>RESGATE CAPITAL - JOÃO VICTOR ROQUE LIMA</t>
  </si>
  <si>
    <t>BOLETOS PAGOS EM 29/11/2024</t>
  </si>
  <si>
    <t>RENOVAÇÃO CREDITO PESSOAL - VERA LUCIA MARIZ</t>
  </si>
  <si>
    <t>PORTABILIDADE VENDA - PAULINO AYRES DE ALMEIDA</t>
  </si>
  <si>
    <t>DÉBITO EM CONTA CORRENTE - NAZARE DA PENHA NILSEN</t>
  </si>
  <si>
    <t>PROSPECÇÃO - SEGURO AUTO - RENATO CLEBER</t>
  </si>
  <si>
    <t>PROGRAMAÇÕES ALTERAÇOES SICOOB - ATRASOS 02/12/2024</t>
  </si>
  <si>
    <t>PROGRAMAÇÕES  SICOOB CREDFAZ 02.12.2024</t>
  </si>
  <si>
    <t>PROGRAMAÇÕES CARTÃO DE CRÉDITO - 02/12/2024</t>
  </si>
  <si>
    <t>LIMITE DIARIO</t>
  </si>
  <si>
    <t>CARTÃO CONTA SALÁRIO</t>
  </si>
  <si>
    <t>PAGAMENTO PARCIAL DA PARCELA EM ATRASO VIA PIX - SILVANIRA REGINA VALENTE DA SILVA</t>
  </si>
  <si>
    <t>MARGEM NEGATIVA - MARIA LUCELIA MARTINS</t>
  </si>
  <si>
    <t>MARGEM NEGATIVA - WELLINGTON DUARTE DE ALBURQUERQUE</t>
  </si>
  <si>
    <t>MARGEM NEGATIVA - MAGDA MARA FIGUEIREDO E SOUZA MEDEIROS</t>
  </si>
  <si>
    <t xml:space="preserve">ENVIO DE MALOTE - CARTÕES </t>
  </si>
  <si>
    <t xml:space="preserve">CERTIDÃO DE Ã“BITO </t>
  </si>
  <si>
    <t>PROTOCOLO DE OPERAÇÕES LIBERADAS REF. MÊS DE DEZEMBRO- PF</t>
  </si>
  <si>
    <t>PROTOCOLO DE OPERAÇÕES LIBERADAS REF. MÊS DE DEZEMBRO- PJ</t>
  </si>
  <si>
    <t>BOLETOS PAGOS EM 02/12/2024</t>
  </si>
  <si>
    <t>BOLETOS PAGOS REFERENTE A RATEIO DE PERDAS CREDLOJISTA - 02/12/2024</t>
  </si>
  <si>
    <t>BOLETO PAGO REFERENTE A ACORDO NÃO LANÇADO NO SISTEMA - 02/12/2024</t>
  </si>
  <si>
    <t xml:space="preserve">CADASTRO VENCIDO NOVEMBRO 2024 </t>
  </si>
  <si>
    <t>CADASTRO VENCIDO NOVEMBRO 2024</t>
  </si>
  <si>
    <t>EXCLUSÃO CONSIGNAÇÃO - BEATRIZ MARIA OLIVEIRA BRANT DA SILVEIRA</t>
  </si>
  <si>
    <t>ABERTURA DE CONTA CORRENTE PJ - EQUIPOMAQUINAS COMERCIO E ASSISTENCIA TECNICA LTDA</t>
  </si>
  <si>
    <t>RELATÃ“RIO DE MOVIMENTO DE LIQUIDAÇÕES E BAIXAS - 02/12/2024</t>
  </si>
  <si>
    <t>PLANILHA DE ACORDO PARA LANÇAMENTO NO SISTEMA - SAULO VINICIUS DOS SANTOS</t>
  </si>
  <si>
    <t>SOLITAÇÃO DE BAIXA DOS PARCELADOS</t>
  </si>
  <si>
    <t>TERMO DE ACORDO CARTÃO DE CRÉDITO - MARIO LUCIO VASQUES</t>
  </si>
  <si>
    <t>ADIANTAMENTO DE 13º - MARIA DE LOUDES DA COSTA LIMA</t>
  </si>
  <si>
    <t xml:space="preserve">ADIANTAMENTO DE 13º - MARIA BERNADETE DA COSTA LIMA </t>
  </si>
  <si>
    <t xml:space="preserve">RENOVAÇÃO CONTRATO CONSIGNADO- VALDECY PIRES PEREIRA </t>
  </si>
  <si>
    <t>QUITAÇÃO DE RATEIO DE PERDAS - NEIDE MACEDO DOS SANTOS DE CARVALHO</t>
  </si>
  <si>
    <t>COMITÊ DE CRÉDITO - TEREZINHA SALES RODRIGUES</t>
  </si>
  <si>
    <t>LANÇAMENTOS MENSAIS 1º DIA UTIL - MÊS DE DEZEMBRO</t>
  </si>
  <si>
    <t>PORTABILIDADE CONSIGNADA- ESLANE APARECIDA RIBEIRO FELICIANO</t>
  </si>
  <si>
    <t>DEBITO EM CONTA CORRENTE DO CARTÃO DE CRÉDITO - SANT ANA MARIA  DA SILVA</t>
  </si>
  <si>
    <t>COMITÊ DE CRÉDITO - RAQUEL SILVA DAMASCENO</t>
  </si>
  <si>
    <t>COMITÊ DE CRÉDITO -FERNANDA RABELO TAVARES</t>
  </si>
  <si>
    <t>COMITÊ DE CRÉDITO - SOLANGE DOS SANTOS</t>
  </si>
  <si>
    <t>PAGAMENTO DE PARCELAS DE CONSIGNADOS - THAIS RODRIGUES DOS PASSOS</t>
  </si>
  <si>
    <t>COMITÊ DE CRÉDITO - BRAS ANTONIO MACIEL PINHEIRO</t>
  </si>
  <si>
    <t>COMITÊ DE CRÉDITO - AGECON CONTABILIDADE E ASSESSORIA CONDOMINIAL EIRELI</t>
  </si>
  <si>
    <t>COMITÊ DE CRÉDITO -DERCINA MARIA ALVES</t>
  </si>
  <si>
    <t>ENCERRAMENTO DE CONTA PF - ROBERTO DIAS LEAL</t>
  </si>
  <si>
    <t>COMITÊ DE CRÉDITO - FRANCISCA DE ASSIS SILVA</t>
  </si>
  <si>
    <t>ENCERRAMENTO DE CONTA PF - ADRIANNA CRISTINE</t>
  </si>
  <si>
    <t>COMITÊ DE CRÉDITO -GILSON MARIO PEREIRA DO LAGO</t>
  </si>
  <si>
    <t>COMITÊ DE CRÉDITO -TCQ ILUMINACAO LTDA</t>
  </si>
  <si>
    <t>BOLETOS PAGOS REFERENTE A RATEIO DE PERDAS CREDLOJISTA -  03/12/2024</t>
  </si>
  <si>
    <t xml:space="preserve">IMPLANTAÇÃO DE LIMITE DE CARTÃO DE CRÉDITO / CHEQUE ESPECIAL </t>
  </si>
  <si>
    <t>COMITÊ DE CRÉDITO -VILMA MARIA FENELON SANTOS</t>
  </si>
  <si>
    <t>BOLETOS PAGOS EM 03/12/2024</t>
  </si>
  <si>
    <t xml:space="preserve">DEVOLUÇÃO DE VALOR PAGO EM DUPLICIDADE - SANDRA PACHER </t>
  </si>
  <si>
    <t>ENCERRAMENTO DE CONTA PJ - NEIDE MACEDO</t>
  </si>
  <si>
    <t>AVISO DE LANÇAMENTO - DEVOLUÇÃO DE CHEQUES NA CONVENCIONAL MOTIVO 41</t>
  </si>
  <si>
    <t>PROTESTOS -BSB ESQUADRIAS DE ALUMINIO LTDA</t>
  </si>
  <si>
    <t>PAGAMENTO DE ACORDO JUDICIAL - BANCO DO BRASIL 1 - 02/12/2024</t>
  </si>
  <si>
    <t xml:space="preserve">RECEITA DE JUROS - MARIA DO SOCORRO MONTEIRO DO CARMO - DEZEMBRO 2024. </t>
  </si>
  <si>
    <t>CRÉDITO PIX -REGINA MARIA CARDOSO</t>
  </si>
  <si>
    <t>RECEITA DE JUROS - MARIA DO SOCORRO MONTEIRO DO CARMO - DEZEMBRO 2024.</t>
  </si>
  <si>
    <t>CRÉDITO PIX - ANDREA DE ALCANTARA ALMEIDA DA SILVA</t>
  </si>
  <si>
    <t>NOVO EMPRÉSTIMO CONSIGNADO: JAIR ANDRE</t>
  </si>
  <si>
    <t>QUITAÇÃO DE RATEIO DE PERDAS - NADIA SOLANGE MENDES SIMOES ALMEIDA</t>
  </si>
  <si>
    <t>ATUALIZAÇÃO CADASTRAL PJ - CRECHE E ESCOLA ESTRELA GUIA LTDA</t>
  </si>
  <si>
    <t xml:space="preserve">PROVA DE VIDA- MARIA EDILZA GOMES DA SILVA </t>
  </si>
  <si>
    <t>RENEGOCIAÇÃO CONTRATO CONSIGNADO: SILVANA TAVARES DOS REIS</t>
  </si>
  <si>
    <t xml:space="preserve">RENOVAÇÃO DE EMPRESTIMO </t>
  </si>
  <si>
    <t>PROTESTO -  IMPERIAL COMERCIO DE MOVEIS LTDA</t>
  </si>
  <si>
    <t>ATUALIZAÇÃO CADASTRAL PJ - SPARTA AUDITORIA E CONSULTORIA</t>
  </si>
  <si>
    <t xml:space="preserve">EXCLUSÃO SIAPE: JAIR ANDRE </t>
  </si>
  <si>
    <t>BOLETOS PAGOS REFERENTE A RATEIO DE PERDAS CREDLOJISTA - 04/12/2024</t>
  </si>
  <si>
    <t>COMITÊ DE CRÉDITO -MILSON GERMINO VIEIRA</t>
  </si>
  <si>
    <t>BOLETOS PAGOS EM 04/12/2024</t>
  </si>
  <si>
    <t>EXCLUSÃO CONSIGNAÇÃO - EUNICE HELENA DE MORAES LEAL</t>
  </si>
  <si>
    <t>PLANILHA DE ACORDO PARA LANÇAMENTO NO SISTEMA SISBR -  RONY REPRESENTACAO COMERCIAL LTDA</t>
  </si>
  <si>
    <t>SOLICITAÇÃO DE LIMITE DE CARTÃO DE CREDITO PJ</t>
  </si>
  <si>
    <t xml:space="preserve">LIMITE PARA CHEQUE ESPECIAL PJ </t>
  </si>
  <si>
    <t>AMORTIZAÇÃO DE RATEIO DE PERDAS - ALEXANDRE ROBERTO DOS SANTOS</t>
  </si>
  <si>
    <t>LANÇAMENTO DE TARIFA  DE CHEQUE AVULSO</t>
  </si>
  <si>
    <t>DEBITAR NA CONTA CORRENTE-ODRACY SEYPE DE OLIVEIRA</t>
  </si>
  <si>
    <t>ABERTURA DE CONTA CORRENTE - USIGA</t>
  </si>
  <si>
    <t>AÇÃO JUDICIAL -JOSE ADRIANO SANTOS LEMOS</t>
  </si>
  <si>
    <t>AÇÃO JUDICIAL - JOSE ROSIVAL TELES</t>
  </si>
  <si>
    <t>Rótulos de Linha</t>
  </si>
  <si>
    <t>Média de tempo</t>
  </si>
  <si>
    <t>Contagem de SLA</t>
  </si>
  <si>
    <t>Dentro do prazo estimado</t>
  </si>
  <si>
    <t>Fora do prazo</t>
  </si>
  <si>
    <t>Total Geral</t>
  </si>
  <si>
    <t>Contagem de STATUS</t>
  </si>
  <si>
    <t>Contagem de Encerrado Por</t>
  </si>
  <si>
    <t>SOMA NÃO CONCLUIDAS- CONCLUIDAS</t>
  </si>
  <si>
    <t>CONCLUIDAS</t>
  </si>
  <si>
    <t>%</t>
  </si>
  <si>
    <t>Fonte: 02/01/2024 à 05/12/2024.</t>
  </si>
  <si>
    <t>id_categarias</t>
  </si>
  <si>
    <t>Categorias</t>
  </si>
  <si>
    <t>id_status</t>
  </si>
  <si>
    <t>Status</t>
  </si>
  <si>
    <t>id_canais_de_atendimento</t>
  </si>
  <si>
    <t>Canais de Atendimento</t>
  </si>
  <si>
    <t>id_prioridades</t>
  </si>
  <si>
    <t>Prioridades</t>
  </si>
  <si>
    <t>id_setores</t>
  </si>
  <si>
    <t>Setores</t>
  </si>
  <si>
    <t>id_usuarios</t>
  </si>
  <si>
    <t>Usuários</t>
  </si>
  <si>
    <t>Dados incompletos</t>
  </si>
  <si>
    <t>Antonio Xará Júnior</t>
  </si>
  <si>
    <t>Iury Silva</t>
  </si>
  <si>
    <t>Saulo Santos</t>
  </si>
  <si>
    <t>CAMPANHA DE MARKETING</t>
  </si>
  <si>
    <t>06 - AGÊNCIA CEI</t>
  </si>
  <si>
    <t>Ludmilla Silva</t>
  </si>
  <si>
    <t>ASSOCIAÇÃO OU ABERTURA DE CONTA DIGITAL</t>
  </si>
  <si>
    <t>Renata Ribeiro</t>
  </si>
  <si>
    <t>Gilmar Lopes</t>
  </si>
  <si>
    <t>Filipe Macedo</t>
  </si>
  <si>
    <t>Felipe Viana</t>
  </si>
  <si>
    <t>OPERAÇÃO DE CRÉDITO - FINANCIAMENTO DE ENERGIA FOTOVOLTAICA</t>
  </si>
  <si>
    <t>Edilma Araújo</t>
  </si>
  <si>
    <t>Flavilene Gomes</t>
  </si>
  <si>
    <t>DEPARTAMENTO PESSOAL</t>
  </si>
  <si>
    <t>CARTA FIANÇA</t>
  </si>
  <si>
    <t>Saulo Sales</t>
  </si>
  <si>
    <t xml:space="preserve">OPERAÇÃO DE CRÉDITO - CRÉDITO BNDES </t>
  </si>
  <si>
    <t>Rayane Almeida</t>
  </si>
  <si>
    <t>Lucas Ferreira</t>
  </si>
  <si>
    <t>FINANCEIRO - LANÇAMENTO (DESATIVADO)</t>
  </si>
  <si>
    <t>Euclenes Gomes</t>
  </si>
  <si>
    <t>Maria da Conceição</t>
  </si>
  <si>
    <t>Aline Martiniano</t>
  </si>
  <si>
    <t>VISITA/PROSPECÇÃO</t>
  </si>
  <si>
    <t>TESOURARIA</t>
  </si>
  <si>
    <t>PAGAMENTO DE PORTABILIDADE</t>
  </si>
  <si>
    <t>RELATÓRIO DE VISITA</t>
  </si>
  <si>
    <t>CAPITAL - BAIXA TOTAL/PARCIAL</t>
  </si>
  <si>
    <t>LANÇAMENTO DE TARIFA</t>
  </si>
  <si>
    <t>ESTORNO</t>
  </si>
  <si>
    <t>Daniela Barbosa</t>
  </si>
  <si>
    <t>Rubens Assis</t>
  </si>
  <si>
    <t>AVISO DE LANÇAMENTO - ACORDO</t>
  </si>
  <si>
    <t>SOLICITAÇÃO DE APROVAÇÃO</t>
  </si>
  <si>
    <t>Francisnaldo Batista</t>
  </si>
  <si>
    <t>Erika Fernandes</t>
  </si>
  <si>
    <t>OPERAÇÃO DE CRÉDITO - CANCELAMENTO DE LIMITE DE CONTA GARANTIDA - PJ</t>
  </si>
  <si>
    <t>DOCUMENTAÇÃO - PROTESTO</t>
  </si>
  <si>
    <t>DOCUMENTAÇÃO - AÇÃO JUDICIAL</t>
  </si>
  <si>
    <t>Kelly Machado</t>
  </si>
  <si>
    <t>CHEQUE - REAPRESENTAÇÃO</t>
  </si>
  <si>
    <t>Eliza Ferreira</t>
  </si>
  <si>
    <t>CAPITAL - ABERTURA</t>
  </si>
  <si>
    <t>Abadia Iglesias</t>
  </si>
  <si>
    <t>André Miranda</t>
  </si>
  <si>
    <t>LIMITE CRL</t>
  </si>
  <si>
    <t>Enilza Faria</t>
  </si>
  <si>
    <t>Valdir Santos</t>
  </si>
  <si>
    <t>Gardenia Ramos</t>
  </si>
  <si>
    <t>Ronan Alves</t>
  </si>
  <si>
    <t>Andressa Leite</t>
  </si>
  <si>
    <t>Luan Gomes</t>
  </si>
  <si>
    <t>CITRIX</t>
  </si>
  <si>
    <t>Juliana Oliveira</t>
  </si>
  <si>
    <t>Joselina Santos</t>
  </si>
  <si>
    <t>Gustavo Santana</t>
  </si>
  <si>
    <t>Elidiane Oliveira</t>
  </si>
  <si>
    <t>Daniela Borges</t>
  </si>
  <si>
    <t>Nelson Pessuto</t>
  </si>
  <si>
    <t>Carlos Pio</t>
  </si>
  <si>
    <t>Alexandre Teles</t>
  </si>
  <si>
    <t>Mônica Cordeiro</t>
  </si>
  <si>
    <t>Pedro Santos</t>
  </si>
  <si>
    <t>teste</t>
  </si>
  <si>
    <t>Vinícius de Carvalho Dias</t>
  </si>
  <si>
    <t>Joel Lima de Sousa Júnior</t>
  </si>
  <si>
    <t>Larissa Natália Silva de Andrade Sousa</t>
  </si>
  <si>
    <t>Bruna Aguiar</t>
  </si>
  <si>
    <t>Simone Ferreira</t>
  </si>
  <si>
    <t>Ester Maia</t>
  </si>
  <si>
    <t>Luiz Lara</t>
  </si>
  <si>
    <t>Keslon Dias</t>
  </si>
  <si>
    <t>Mônica Raquel Nunes Carvalho</t>
  </si>
  <si>
    <t>Alessandro Brasil</t>
  </si>
  <si>
    <t>Marcos Seixas de Brito</t>
  </si>
  <si>
    <t>Maria Gabrielle</t>
  </si>
  <si>
    <t>Giselle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</si>
</sst>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[h]:mm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49479D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22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/>
    <xf numFmtId="2" fontId="0" fillId="0" borderId="0" xfId="0" applyNumberFormat="1"/>
    <xf numFmtId="49" fontId="0" fillId="0" borderId="0" xfId="0" applyNumberFormat="1"/>
    <xf numFmtId="9" fontId="0" fillId="0" borderId="0" xfId="42" applyFont="1"/>
    <xf numFmtId="0" fontId="0" fillId="33" borderId="0" xfId="0" applyFill="1"/>
    <xf numFmtId="0" fontId="0" fillId="34" borderId="0" xfId="0" applyFill="1"/>
    <xf numFmtId="9" fontId="0" fillId="34" borderId="0" xfId="42" applyFont="1" applyFill="1" applyBorder="1"/>
    <xf numFmtId="0" fontId="0" fillId="34" borderId="10" xfId="0" applyFill="1" applyBorder="1"/>
    <xf numFmtId="0" fontId="0" fillId="34" borderId="11" xfId="0" applyFill="1" applyBorder="1"/>
    <xf numFmtId="0" fontId="0" fillId="34" borderId="12" xfId="0" applyFill="1" applyBorder="1"/>
    <xf numFmtId="0" fontId="0" fillId="34" borderId="13" xfId="0" applyFill="1" applyBorder="1"/>
    <xf numFmtId="0" fontId="0" fillId="34" borderId="14" xfId="0" applyFill="1" applyBorder="1"/>
    <xf numFmtId="0" fontId="0" fillId="34" borderId="16" xfId="0" applyFill="1" applyBorder="1"/>
    <xf numFmtId="0" fontId="0" fillId="34" borderId="17" xfId="0" applyFill="1" applyBorder="1"/>
    <xf numFmtId="0" fontId="13" fillId="34" borderId="15" xfId="0" applyFont="1" applyFill="1" applyBorder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Porcentagem" xfId="42" builtinId="5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3">
    <dxf>
      <numFmt numFmtId="2" formatCode="0.00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h]:mm"/>
    </dxf>
    <dxf>
      <numFmt numFmtId="165" formatCode="[h]:mm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h]:mm"/>
    </dxf>
    <dxf>
      <numFmt numFmtId="27" formatCode="dd/mm/yyyy\ hh:mm"/>
    </dxf>
  </dxfs>
  <tableStyles count="0" defaultTableStyle="TableStyleMedium2" defaultPivotStyle="PivotStyleLight16"/>
  <colors>
    <mruColors>
      <color rgb="FF7DB61C"/>
      <color rgb="FF0036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03641"/>
            </a:solidFill>
          </c:spPr>
          <c:dPt>
            <c:idx val="0"/>
            <c:bubble3D val="0"/>
            <c:spPr>
              <a:solidFill>
                <a:srgbClr val="7DB61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032-4E65-AEBC-8FB9E3898173}"/>
              </c:ext>
            </c:extLst>
          </c:dPt>
          <c:dPt>
            <c:idx val="1"/>
            <c:bubble3D val="0"/>
            <c:spPr>
              <a:solidFill>
                <a:srgbClr val="00364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032-4E65-AEBC-8FB9E3898173}"/>
              </c:ext>
            </c:extLst>
          </c:dPt>
          <c:cat>
            <c:numRef>
              <c:f>Dinâmica!$B$144:$B$145</c:f>
              <c:numCache>
                <c:formatCode>0%</c:formatCode>
                <c:ptCount val="2"/>
                <c:pt idx="0" formatCode="General">
                  <c:v>9348</c:v>
                </c:pt>
                <c:pt idx="1">
                  <c:v>0.85020463847203276</c:v>
                </c:pt>
              </c:numCache>
            </c:numRef>
          </c:cat>
          <c:val>
            <c:numRef>
              <c:f>Dinâmica!$B$143:$B$144</c:f>
              <c:numCache>
                <c:formatCode>General</c:formatCode>
                <c:ptCount val="2"/>
                <c:pt idx="0">
                  <c:v>1647</c:v>
                </c:pt>
                <c:pt idx="1">
                  <c:v>9348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32-4E65-AEBC-8FB9E3898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3.1677609139202458E-2"/>
          <c:w val="0.88490386960275769"/>
          <c:h val="0.82884059178866987"/>
        </c:manualLayout>
      </c:layout>
      <c:doughnutChart>
        <c:varyColors val="1"/>
        <c:ser>
          <c:idx val="0"/>
          <c:order val="0"/>
          <c:spPr>
            <a:solidFill>
              <a:srgbClr val="92D050"/>
            </a:solidFill>
          </c:spPr>
          <c:dPt>
            <c:idx val="0"/>
            <c:bubble3D val="0"/>
            <c:spPr>
              <a:solidFill>
                <a:srgbClr val="7DB61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B0-4192-BBCE-F24D92216E8B}"/>
              </c:ext>
            </c:extLst>
          </c:dPt>
          <c:dPt>
            <c:idx val="1"/>
            <c:bubble3D val="0"/>
            <c:spPr>
              <a:solidFill>
                <a:srgbClr val="00364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B0-4192-BBCE-F24D92216E8B}"/>
              </c:ext>
            </c:extLst>
          </c:dPt>
          <c:cat>
            <c:numRef>
              <c:f>Dinâmica!$F$11:$F$12</c:f>
              <c:numCache>
                <c:formatCode>0%</c:formatCode>
                <c:ptCount val="2"/>
                <c:pt idx="0" formatCode="General">
                  <c:v>5846</c:v>
                </c:pt>
                <c:pt idx="1">
                  <c:v>0.53169622555707141</c:v>
                </c:pt>
              </c:numCache>
            </c:numRef>
          </c:cat>
          <c:val>
            <c:numRef>
              <c:f>Dinâmica!$F$10:$F$11</c:f>
              <c:numCache>
                <c:formatCode>General</c:formatCode>
                <c:ptCount val="2"/>
                <c:pt idx="0">
                  <c:v>5149</c:v>
                </c:pt>
                <c:pt idx="1">
                  <c:v>5846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B0-4192-BBCE-F24D92216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86</xdr:colOff>
      <xdr:row>14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Categoria">
              <a:extLst>
                <a:ext uri="{FF2B5EF4-FFF2-40B4-BE49-F238E27FC236}">
                  <a16:creationId xmlns:a16="http://schemas.microsoft.com/office/drawing/2014/main" id="{3B02DB51-00CC-438F-BC85-6221AE6C709C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14</xdr:row>
      <xdr:rowOff>0</xdr:rowOff>
    </xdr:from>
    <xdr:to>
      <xdr:col>3</xdr:col>
      <xdr:colOff>0</xdr:colOff>
      <xdr:row>26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TATUS 1">
              <a:extLst>
                <a:ext uri="{FF2B5EF4-FFF2-40B4-BE49-F238E27FC236}">
                  <a16:creationId xmlns:a16="http://schemas.microsoft.com/office/drawing/2014/main" id="{706F5D34-9C13-421E-B973-39CA9616ECA6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667000"/>
              <a:ext cx="1828800" cy="1914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11</xdr:col>
      <xdr:colOff>162891</xdr:colOff>
      <xdr:row>22</xdr:row>
      <xdr:rowOff>23889</xdr:rowOff>
    </xdr:from>
    <xdr:to>
      <xdr:col>13</xdr:col>
      <xdr:colOff>1816</xdr:colOff>
      <xdr:row>26</xdr:row>
      <xdr:rowOff>95595</xdr:rowOff>
    </xdr:to>
    <xdr:grpSp>
      <xdr:nvGrpSpPr>
        <xdr:cNvPr id="1213" name="Agrupar 2">
          <a:extLst>
            <a:ext uri="{FF2B5EF4-FFF2-40B4-BE49-F238E27FC236}">
              <a16:creationId xmlns:a16="http://schemas.microsoft.com/office/drawing/2014/main" id="{EBA92FC2-5755-40A4-8CB3-F6611A13BE0D}"/>
            </a:ext>
          </a:extLst>
        </xdr:cNvPr>
        <xdr:cNvGrpSpPr/>
      </xdr:nvGrpSpPr>
      <xdr:grpSpPr>
        <a:xfrm>
          <a:off x="6868491" y="4214889"/>
          <a:ext cx="1058125" cy="833706"/>
          <a:chOff x="2785265" y="623618"/>
          <a:chExt cx="1061711" cy="833706"/>
        </a:xfrm>
        <a:solidFill>
          <a:srgbClr val="00A091"/>
        </a:solidFill>
      </xdr:grpSpPr>
      <xdr:sp macro="" textlink="">
        <xdr:nvSpPr>
          <xdr:cNvPr id="1214" name="Retângulo: Cantos Arredondados 3">
            <a:extLst>
              <a:ext uri="{FF2B5EF4-FFF2-40B4-BE49-F238E27FC236}">
                <a16:creationId xmlns:a16="http://schemas.microsoft.com/office/drawing/2014/main" id="{E9782727-D552-266C-181E-B7BAED2E5343}"/>
              </a:ext>
            </a:extLst>
          </xdr:cNvPr>
          <xdr:cNvSpPr/>
        </xdr:nvSpPr>
        <xdr:spPr>
          <a:xfrm>
            <a:off x="2825661" y="628649"/>
            <a:ext cx="1021315" cy="828675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200" b="1">
              <a:solidFill>
                <a:schemeClr val="bg1"/>
              </a:solidFill>
              <a:latin typeface="Montserrat" panose="00000500000000000000" pitchFamily="2" charset="0"/>
            </a:endParaRPr>
          </a:p>
        </xdr:txBody>
      </xdr:sp>
      <xdr:sp macro="" textlink="">
        <xdr:nvSpPr>
          <xdr:cNvPr id="1215" name="Retângulo 5">
            <a:extLst>
              <a:ext uri="{FF2B5EF4-FFF2-40B4-BE49-F238E27FC236}">
                <a16:creationId xmlns:a16="http://schemas.microsoft.com/office/drawing/2014/main" id="{30B2E958-84A2-1576-C043-F937BB2126A6}"/>
              </a:ext>
            </a:extLst>
          </xdr:cNvPr>
          <xdr:cNvSpPr/>
        </xdr:nvSpPr>
        <xdr:spPr>
          <a:xfrm>
            <a:off x="2832081" y="623618"/>
            <a:ext cx="1003515" cy="24365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  <a:latin typeface="Montserrat" panose="00000500000000000000" pitchFamily="2" charset="0"/>
              </a:rPr>
              <a:t>Email</a:t>
            </a:r>
          </a:p>
        </xdr:txBody>
      </xdr:sp>
      <xdr:sp macro="" textlink="Dinâmica!E119">
        <xdr:nvSpPr>
          <xdr:cNvPr id="1216" name="Retângulo 6">
            <a:extLst>
              <a:ext uri="{FF2B5EF4-FFF2-40B4-BE49-F238E27FC236}">
                <a16:creationId xmlns:a16="http://schemas.microsoft.com/office/drawing/2014/main" id="{DF95D08C-7294-4C25-16B6-04A4C6412BF6}"/>
              </a:ext>
            </a:extLst>
          </xdr:cNvPr>
          <xdr:cNvSpPr/>
        </xdr:nvSpPr>
        <xdr:spPr>
          <a:xfrm>
            <a:off x="2785265" y="956993"/>
            <a:ext cx="1043159" cy="38603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F98EBEC4-C4F8-4CE7-ABF1-194101C8C7D2}" type="TxLink">
              <a:rPr lang="en-US" sz="1400" b="1" i="0" u="none" strike="noStrike">
                <a:solidFill>
                  <a:schemeClr val="bg1"/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 algn="ctr"/>
              <a:t>1904</a:t>
            </a:fld>
            <a:endParaRPr lang="pt-BR" sz="1400" b="1" i="0" u="none" strike="noStrike">
              <a:solidFill>
                <a:schemeClr val="bg1"/>
              </a:solidFill>
              <a:latin typeface="Montserrat" panose="00000500000000000000" pitchFamily="2" charset="0"/>
              <a:ea typeface="+mn-ea"/>
              <a:cs typeface="Calibri"/>
            </a:endParaRPr>
          </a:p>
        </xdr:txBody>
      </xdr:sp>
    </xdr:grpSp>
    <xdr:clientData/>
  </xdr:twoCellAnchor>
  <xdr:twoCellAnchor>
    <xdr:from>
      <xdr:col>13</xdr:col>
      <xdr:colOff>124197</xdr:colOff>
      <xdr:row>21</xdr:row>
      <xdr:rowOff>168605</xdr:rowOff>
    </xdr:from>
    <xdr:to>
      <xdr:col>15</xdr:col>
      <xdr:colOff>133351</xdr:colOff>
      <xdr:row>26</xdr:row>
      <xdr:rowOff>116486</xdr:rowOff>
    </xdr:to>
    <xdr:grpSp>
      <xdr:nvGrpSpPr>
        <xdr:cNvPr id="1217" name="Agrupar 7">
          <a:extLst>
            <a:ext uri="{FF2B5EF4-FFF2-40B4-BE49-F238E27FC236}">
              <a16:creationId xmlns:a16="http://schemas.microsoft.com/office/drawing/2014/main" id="{6500A5A5-0A3F-49A4-B50A-92FC5E89A72B}"/>
            </a:ext>
          </a:extLst>
        </xdr:cNvPr>
        <xdr:cNvGrpSpPr/>
      </xdr:nvGrpSpPr>
      <xdr:grpSpPr>
        <a:xfrm>
          <a:off x="8048997" y="4169105"/>
          <a:ext cx="1228354" cy="900381"/>
          <a:chOff x="2526868" y="556943"/>
          <a:chExt cx="1700165" cy="900381"/>
        </a:xfrm>
        <a:solidFill>
          <a:srgbClr val="00A091"/>
        </a:solidFill>
      </xdr:grpSpPr>
      <xdr:sp macro="" textlink="">
        <xdr:nvSpPr>
          <xdr:cNvPr id="1218" name="Retângulo: Cantos Arredondados 8">
            <a:extLst>
              <a:ext uri="{FF2B5EF4-FFF2-40B4-BE49-F238E27FC236}">
                <a16:creationId xmlns:a16="http://schemas.microsoft.com/office/drawing/2014/main" id="{5FCAFD01-9421-927C-1C53-9B805BFAC27B}"/>
              </a:ext>
            </a:extLst>
          </xdr:cNvPr>
          <xdr:cNvSpPr/>
        </xdr:nvSpPr>
        <xdr:spPr>
          <a:xfrm>
            <a:off x="2526868" y="628649"/>
            <a:ext cx="1700165" cy="828675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200" b="1">
              <a:solidFill>
                <a:schemeClr val="bg1"/>
              </a:solidFill>
              <a:latin typeface="Montserrat" panose="00000500000000000000" pitchFamily="2" charset="0"/>
            </a:endParaRPr>
          </a:p>
        </xdr:txBody>
      </xdr:sp>
      <xdr:sp macro="" textlink="">
        <xdr:nvSpPr>
          <xdr:cNvPr id="1219" name="Retângulo 10">
            <a:extLst>
              <a:ext uri="{FF2B5EF4-FFF2-40B4-BE49-F238E27FC236}">
                <a16:creationId xmlns:a16="http://schemas.microsoft.com/office/drawing/2014/main" id="{C0338A14-B997-3B4C-74D2-0D33F67BCC99}"/>
              </a:ext>
            </a:extLst>
          </xdr:cNvPr>
          <xdr:cNvSpPr/>
        </xdr:nvSpPr>
        <xdr:spPr>
          <a:xfrm>
            <a:off x="2546731" y="556943"/>
            <a:ext cx="1582219" cy="4762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  <a:latin typeface="Montserrat" panose="00000500000000000000" pitchFamily="2" charset="0"/>
              </a:rPr>
              <a:t>Interno</a:t>
            </a:r>
          </a:p>
        </xdr:txBody>
      </xdr:sp>
      <xdr:sp macro="" textlink="Dinâmica!E120">
        <xdr:nvSpPr>
          <xdr:cNvPr id="1220" name="Retângulo 11">
            <a:extLst>
              <a:ext uri="{FF2B5EF4-FFF2-40B4-BE49-F238E27FC236}">
                <a16:creationId xmlns:a16="http://schemas.microsoft.com/office/drawing/2014/main" id="{486BD2BD-A025-B205-21E4-3ABAA5F858B9}"/>
              </a:ext>
            </a:extLst>
          </xdr:cNvPr>
          <xdr:cNvSpPr/>
        </xdr:nvSpPr>
        <xdr:spPr>
          <a:xfrm>
            <a:off x="2539537" y="947468"/>
            <a:ext cx="1674311" cy="386032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78772414-CAB9-4326-82E7-14DAB975E876}" type="TxLink">
              <a:rPr lang="en-US" sz="1400" b="1" i="0" u="none" strike="noStrike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Calibri"/>
              </a:rPr>
              <a:pPr marL="0" indent="0" algn="ctr"/>
              <a:t>6988</a:t>
            </a:fld>
            <a:endParaRPr lang="pt-BR" sz="1400" b="1" i="0" u="none" strike="noStrike">
              <a:solidFill>
                <a:schemeClr val="bg1"/>
              </a:solidFill>
              <a:latin typeface="Montserrat" panose="00000500000000000000" pitchFamily="2" charset="0"/>
              <a:ea typeface="+mn-ea"/>
              <a:cs typeface="Calibri"/>
            </a:endParaRPr>
          </a:p>
        </xdr:txBody>
      </xdr:sp>
    </xdr:grpSp>
    <xdr:clientData/>
  </xdr:twoCellAnchor>
  <xdr:twoCellAnchor>
    <xdr:from>
      <xdr:col>15</xdr:col>
      <xdr:colOff>231197</xdr:colOff>
      <xdr:row>22</xdr:row>
      <xdr:rowOff>7174</xdr:rowOff>
    </xdr:from>
    <xdr:to>
      <xdr:col>16</xdr:col>
      <xdr:colOff>1162050</xdr:colOff>
      <xdr:row>26</xdr:row>
      <xdr:rowOff>126505</xdr:rowOff>
    </xdr:to>
    <xdr:grpSp>
      <xdr:nvGrpSpPr>
        <xdr:cNvPr id="1221" name="Agrupar 12">
          <a:extLst>
            <a:ext uri="{FF2B5EF4-FFF2-40B4-BE49-F238E27FC236}">
              <a16:creationId xmlns:a16="http://schemas.microsoft.com/office/drawing/2014/main" id="{8D4645CC-F9ED-41EB-90F2-9A1170F1F0A2}"/>
            </a:ext>
          </a:extLst>
        </xdr:cNvPr>
        <xdr:cNvGrpSpPr/>
      </xdr:nvGrpSpPr>
      <xdr:grpSpPr>
        <a:xfrm>
          <a:off x="9375197" y="4198174"/>
          <a:ext cx="1540453" cy="881331"/>
          <a:chOff x="2670421" y="1957118"/>
          <a:chExt cx="1739690" cy="881331"/>
        </a:xfrm>
        <a:solidFill>
          <a:srgbClr val="00A091"/>
        </a:solidFill>
      </xdr:grpSpPr>
      <xdr:sp macro="" textlink="">
        <xdr:nvSpPr>
          <xdr:cNvPr id="1222" name="Retângulo: Cantos Arredondados 13">
            <a:extLst>
              <a:ext uri="{FF2B5EF4-FFF2-40B4-BE49-F238E27FC236}">
                <a16:creationId xmlns:a16="http://schemas.microsoft.com/office/drawing/2014/main" id="{5EDAA7F4-16A1-3420-E04C-AB42D031BBB6}"/>
              </a:ext>
            </a:extLst>
          </xdr:cNvPr>
          <xdr:cNvSpPr/>
        </xdr:nvSpPr>
        <xdr:spPr>
          <a:xfrm>
            <a:off x="2670421" y="2009774"/>
            <a:ext cx="1700164" cy="828675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200" b="1">
              <a:solidFill>
                <a:schemeClr val="bg1"/>
              </a:solidFill>
              <a:latin typeface="Montserrat" panose="00000500000000000000" pitchFamily="2" charset="0"/>
            </a:endParaRPr>
          </a:p>
        </xdr:txBody>
      </xdr:sp>
      <xdr:sp macro="" textlink="">
        <xdr:nvSpPr>
          <xdr:cNvPr id="1223" name="Retângulo 15">
            <a:extLst>
              <a:ext uri="{FF2B5EF4-FFF2-40B4-BE49-F238E27FC236}">
                <a16:creationId xmlns:a16="http://schemas.microsoft.com/office/drawing/2014/main" id="{D6E61386-DA98-94BA-5A53-BA9E9295E952}"/>
              </a:ext>
            </a:extLst>
          </xdr:cNvPr>
          <xdr:cNvSpPr/>
        </xdr:nvSpPr>
        <xdr:spPr>
          <a:xfrm>
            <a:off x="2671145" y="1957118"/>
            <a:ext cx="1738966" cy="5143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Ligação Telefônica</a:t>
            </a:r>
            <a:endParaRPr lang="pt-BR" sz="1200" b="1">
              <a:solidFill>
                <a:schemeClr val="bg1"/>
              </a:solidFill>
              <a:effectLst/>
              <a:latin typeface="Montserrat" panose="00000500000000000000" pitchFamily="2" charset="0"/>
            </a:endParaRPr>
          </a:p>
        </xdr:txBody>
      </xdr:sp>
      <xdr:sp macro="" textlink="Dinâmica!E121">
        <xdr:nvSpPr>
          <xdr:cNvPr id="1224" name="Retângulo 16">
            <a:extLst>
              <a:ext uri="{FF2B5EF4-FFF2-40B4-BE49-F238E27FC236}">
                <a16:creationId xmlns:a16="http://schemas.microsoft.com/office/drawing/2014/main" id="{AE48764F-5A98-C691-4D67-31BA195D0081}"/>
              </a:ext>
            </a:extLst>
          </xdr:cNvPr>
          <xdr:cNvSpPr/>
        </xdr:nvSpPr>
        <xdr:spPr>
          <a:xfrm>
            <a:off x="2678245" y="2357168"/>
            <a:ext cx="1699595" cy="38603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4ED34A4A-20D4-4CFF-9268-16BC669806FA}" type="TxLink">
              <a:rPr lang="en-US" sz="1400" b="1" i="0" u="none" strike="noStrike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Calibri"/>
              </a:rPr>
              <a:pPr marL="0" indent="0" algn="ctr"/>
              <a:t>236</a:t>
            </a:fld>
            <a:endParaRPr lang="pt-BR" sz="1400" b="1" i="0" u="none" strike="noStrike">
              <a:solidFill>
                <a:schemeClr val="bg1"/>
              </a:solidFill>
              <a:latin typeface="Montserrat" panose="00000500000000000000" pitchFamily="2" charset="0"/>
              <a:ea typeface="+mn-ea"/>
              <a:cs typeface="Calibri"/>
            </a:endParaRPr>
          </a:p>
        </xdr:txBody>
      </xdr:sp>
    </xdr:grpSp>
    <xdr:clientData/>
  </xdr:twoCellAnchor>
  <xdr:twoCellAnchor>
    <xdr:from>
      <xdr:col>16</xdr:col>
      <xdr:colOff>1257299</xdr:colOff>
      <xdr:row>22</xdr:row>
      <xdr:rowOff>57883</xdr:rowOff>
    </xdr:from>
    <xdr:to>
      <xdr:col>16</xdr:col>
      <xdr:colOff>2676524</xdr:colOff>
      <xdr:row>26</xdr:row>
      <xdr:rowOff>113270</xdr:rowOff>
    </xdr:to>
    <xdr:grpSp>
      <xdr:nvGrpSpPr>
        <xdr:cNvPr id="1225" name="Agrupar 17">
          <a:extLst>
            <a:ext uri="{FF2B5EF4-FFF2-40B4-BE49-F238E27FC236}">
              <a16:creationId xmlns:a16="http://schemas.microsoft.com/office/drawing/2014/main" id="{5CFF0354-A978-45F5-BA12-5F03F6DD7A6D}"/>
            </a:ext>
          </a:extLst>
        </xdr:cNvPr>
        <xdr:cNvGrpSpPr/>
      </xdr:nvGrpSpPr>
      <xdr:grpSpPr>
        <a:xfrm>
          <a:off x="11010899" y="4248883"/>
          <a:ext cx="1419225" cy="817387"/>
          <a:chOff x="2571716" y="638174"/>
          <a:chExt cx="1717514" cy="828675"/>
        </a:xfrm>
        <a:solidFill>
          <a:srgbClr val="00A091"/>
        </a:solidFill>
      </xdr:grpSpPr>
      <xdr:sp macro="" textlink="">
        <xdr:nvSpPr>
          <xdr:cNvPr id="1226" name="Retângulo: Cantos Arredondados 18">
            <a:extLst>
              <a:ext uri="{FF2B5EF4-FFF2-40B4-BE49-F238E27FC236}">
                <a16:creationId xmlns:a16="http://schemas.microsoft.com/office/drawing/2014/main" id="{BA1F8A85-BB3A-DB3A-0E5F-0A6B545C8FFE}"/>
              </a:ext>
            </a:extLst>
          </xdr:cNvPr>
          <xdr:cNvSpPr/>
        </xdr:nvSpPr>
        <xdr:spPr>
          <a:xfrm>
            <a:off x="2584290" y="638174"/>
            <a:ext cx="1700165" cy="828675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200" b="1">
              <a:solidFill>
                <a:schemeClr val="bg1"/>
              </a:solidFill>
              <a:latin typeface="Montserrat" panose="00000500000000000000" pitchFamily="2" charset="0"/>
            </a:endParaRPr>
          </a:p>
        </xdr:txBody>
      </xdr:sp>
      <xdr:sp macro="" textlink="">
        <xdr:nvSpPr>
          <xdr:cNvPr id="1227" name="Retângulo 20">
            <a:extLst>
              <a:ext uri="{FF2B5EF4-FFF2-40B4-BE49-F238E27FC236}">
                <a16:creationId xmlns:a16="http://schemas.microsoft.com/office/drawing/2014/main" id="{F47DD6F0-7BC2-77F5-BE6B-26AE497A5D49}"/>
              </a:ext>
            </a:extLst>
          </xdr:cNvPr>
          <xdr:cNvSpPr/>
        </xdr:nvSpPr>
        <xdr:spPr>
          <a:xfrm>
            <a:off x="2585012" y="652193"/>
            <a:ext cx="1582219" cy="24365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  <a:latin typeface="Montserrat" panose="00000500000000000000" pitchFamily="2" charset="0"/>
              </a:rPr>
              <a:t>Whatsapp</a:t>
            </a:r>
          </a:p>
        </xdr:txBody>
      </xdr:sp>
      <xdr:sp macro="" textlink="Dinâmica!E124">
        <xdr:nvSpPr>
          <xdr:cNvPr id="1228" name="Retângulo 21">
            <a:extLst>
              <a:ext uri="{FF2B5EF4-FFF2-40B4-BE49-F238E27FC236}">
                <a16:creationId xmlns:a16="http://schemas.microsoft.com/office/drawing/2014/main" id="{69922BA2-5114-8F33-CD15-A564FF615002}"/>
              </a:ext>
            </a:extLst>
          </xdr:cNvPr>
          <xdr:cNvSpPr/>
        </xdr:nvSpPr>
        <xdr:spPr>
          <a:xfrm>
            <a:off x="2571716" y="947468"/>
            <a:ext cx="1717514" cy="38603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F36A0FE7-2630-4466-916F-9E11C5DBDC49}" type="TxLink">
              <a:rPr lang="en-US" sz="1400" b="1" i="0" u="none" strike="noStrike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Calibri"/>
              </a:rPr>
              <a:pPr marL="0" indent="0" algn="ctr"/>
              <a:t>1822</a:t>
            </a:fld>
            <a:endParaRPr lang="pt-BR" sz="1400" b="1" i="0" u="none" strike="noStrike">
              <a:solidFill>
                <a:schemeClr val="bg1"/>
              </a:solidFill>
              <a:latin typeface="Montserrat" panose="00000500000000000000" pitchFamily="2" charset="0"/>
              <a:ea typeface="+mn-ea"/>
              <a:cs typeface="Calibri"/>
            </a:endParaRPr>
          </a:p>
        </xdr:txBody>
      </xdr:sp>
    </xdr:grpSp>
    <xdr:clientData/>
  </xdr:twoCellAnchor>
  <xdr:twoCellAnchor>
    <xdr:from>
      <xdr:col>16</xdr:col>
      <xdr:colOff>2791195</xdr:colOff>
      <xdr:row>22</xdr:row>
      <xdr:rowOff>46474</xdr:rowOff>
    </xdr:from>
    <xdr:to>
      <xdr:col>18</xdr:col>
      <xdr:colOff>192740</xdr:colOff>
      <xdr:row>26</xdr:row>
      <xdr:rowOff>133350</xdr:rowOff>
    </xdr:to>
    <xdr:grpSp>
      <xdr:nvGrpSpPr>
        <xdr:cNvPr id="1209" name="Agrupar 17">
          <a:extLst>
            <a:ext uri="{FF2B5EF4-FFF2-40B4-BE49-F238E27FC236}">
              <a16:creationId xmlns:a16="http://schemas.microsoft.com/office/drawing/2014/main" id="{87068955-4638-4E58-A66B-9A6B24A9AA9A}"/>
            </a:ext>
          </a:extLst>
        </xdr:cNvPr>
        <xdr:cNvGrpSpPr/>
      </xdr:nvGrpSpPr>
      <xdr:grpSpPr>
        <a:xfrm>
          <a:off x="12544795" y="4237474"/>
          <a:ext cx="1240120" cy="848876"/>
          <a:chOff x="2584290" y="638174"/>
          <a:chExt cx="1700165" cy="828675"/>
        </a:xfrm>
        <a:solidFill>
          <a:srgbClr val="00A091"/>
        </a:solidFill>
      </xdr:grpSpPr>
      <xdr:sp macro="" textlink="">
        <xdr:nvSpPr>
          <xdr:cNvPr id="1210" name="Retângulo: Cantos Arredondados 18">
            <a:extLst>
              <a:ext uri="{FF2B5EF4-FFF2-40B4-BE49-F238E27FC236}">
                <a16:creationId xmlns:a16="http://schemas.microsoft.com/office/drawing/2014/main" id="{9D4956DB-18AA-372F-5222-374AECA9F1EE}"/>
              </a:ext>
            </a:extLst>
          </xdr:cNvPr>
          <xdr:cNvSpPr/>
        </xdr:nvSpPr>
        <xdr:spPr>
          <a:xfrm>
            <a:off x="2584290" y="638174"/>
            <a:ext cx="1700165" cy="828675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200" b="1">
              <a:solidFill>
                <a:schemeClr val="bg1"/>
              </a:solidFill>
              <a:latin typeface="Montserrat" panose="00000500000000000000" pitchFamily="2" charset="0"/>
            </a:endParaRPr>
          </a:p>
        </xdr:txBody>
      </xdr:sp>
      <xdr:sp macro="" textlink="">
        <xdr:nvSpPr>
          <xdr:cNvPr id="1211" name="Retângulo 20">
            <a:extLst>
              <a:ext uri="{FF2B5EF4-FFF2-40B4-BE49-F238E27FC236}">
                <a16:creationId xmlns:a16="http://schemas.microsoft.com/office/drawing/2014/main" id="{F7F6CACC-2465-EAD4-E887-EF47D539C54C}"/>
              </a:ext>
            </a:extLst>
          </xdr:cNvPr>
          <xdr:cNvSpPr/>
        </xdr:nvSpPr>
        <xdr:spPr>
          <a:xfrm>
            <a:off x="2585013" y="652193"/>
            <a:ext cx="1696372" cy="24365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300" b="1">
                <a:solidFill>
                  <a:schemeClr val="bg1"/>
                </a:solidFill>
                <a:latin typeface="Montserrat" panose="00000500000000000000" pitchFamily="2" charset="0"/>
              </a:rPr>
              <a:t>Site</a:t>
            </a:r>
          </a:p>
        </xdr:txBody>
      </xdr:sp>
      <xdr:sp macro="" textlink="Dinâmica!E123">
        <xdr:nvSpPr>
          <xdr:cNvPr id="1212" name="Retângulo 21">
            <a:extLst>
              <a:ext uri="{FF2B5EF4-FFF2-40B4-BE49-F238E27FC236}">
                <a16:creationId xmlns:a16="http://schemas.microsoft.com/office/drawing/2014/main" id="{0B2E9743-973F-A75D-DB28-00E5CB8330B9}"/>
              </a:ext>
            </a:extLst>
          </xdr:cNvPr>
          <xdr:cNvSpPr/>
        </xdr:nvSpPr>
        <xdr:spPr>
          <a:xfrm>
            <a:off x="2596843" y="947468"/>
            <a:ext cx="1671484" cy="386032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109EBF9D-DD2C-459F-9301-2A42D97F28EB}" type="TxLink">
              <a:rPr lang="en-US" sz="1500" b="1" i="0" u="none" strike="noStrike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Calibri"/>
              </a:rPr>
              <a:pPr marL="0" indent="0" algn="ctr"/>
              <a:t>44</a:t>
            </a:fld>
            <a:endParaRPr lang="pt-BR" sz="1500" b="1" i="0" u="none" strike="noStrike">
              <a:solidFill>
                <a:schemeClr val="bg1"/>
              </a:solidFill>
              <a:latin typeface="Montserrat" panose="00000500000000000000" pitchFamily="2" charset="0"/>
              <a:ea typeface="+mn-ea"/>
              <a:cs typeface="Calibri"/>
            </a:endParaRPr>
          </a:p>
        </xdr:txBody>
      </xdr:sp>
    </xdr:grpSp>
    <xdr:clientData/>
  </xdr:twoCellAnchor>
  <xdr:twoCellAnchor editAs="oneCell">
    <xdr:from>
      <xdr:col>19</xdr:col>
      <xdr:colOff>0</xdr:colOff>
      <xdr:row>13</xdr:row>
      <xdr:rowOff>189750</xdr:rowOff>
    </xdr:from>
    <xdr:to>
      <xdr:col>22</xdr:col>
      <xdr:colOff>0</xdr:colOff>
      <xdr:row>25</xdr:row>
      <xdr:rowOff>27825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5" name="Canal de Atendimento 1">
              <a:extLst>
                <a:ext uri="{FF2B5EF4-FFF2-40B4-BE49-F238E27FC236}">
                  <a16:creationId xmlns:a16="http://schemas.microsoft.com/office/drawing/2014/main" id="{633F731A-F91B-4693-AE42-296536C970E2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al de Atendimen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19412" y="2666250"/>
              <a:ext cx="1815353" cy="2124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3</xdr:col>
      <xdr:colOff>129617</xdr:colOff>
      <xdr:row>0</xdr:row>
      <xdr:rowOff>168603</xdr:rowOff>
    </xdr:from>
    <xdr:to>
      <xdr:col>10</xdr:col>
      <xdr:colOff>412506</xdr:colOff>
      <xdr:row>27</xdr:row>
      <xdr:rowOff>161619</xdr:rowOff>
    </xdr:to>
    <xdr:grpSp>
      <xdr:nvGrpSpPr>
        <xdr:cNvPr id="1049" name="Agrupar 522">
          <a:extLst>
            <a:ext uri="{FF2B5EF4-FFF2-40B4-BE49-F238E27FC236}">
              <a16:creationId xmlns:a16="http://schemas.microsoft.com/office/drawing/2014/main" id="{B5DCB00A-D3F3-BA68-3130-0240785FD5DE}"/>
            </a:ext>
          </a:extLst>
        </xdr:cNvPr>
        <xdr:cNvGrpSpPr/>
      </xdr:nvGrpSpPr>
      <xdr:grpSpPr>
        <a:xfrm>
          <a:off x="1958417" y="168603"/>
          <a:ext cx="4550089" cy="5136516"/>
          <a:chOff x="1929568" y="1073782"/>
          <a:chExt cx="4588641" cy="5136516"/>
        </a:xfrm>
        <a:solidFill>
          <a:srgbClr val="00A091"/>
        </a:solidFill>
      </xdr:grpSpPr>
      <xdr:grpSp>
        <xdr:nvGrpSpPr>
          <xdr:cNvPr id="1050" name="Agrupar 2">
            <a:extLst>
              <a:ext uri="{FF2B5EF4-FFF2-40B4-BE49-F238E27FC236}">
                <a16:creationId xmlns:a16="http://schemas.microsoft.com/office/drawing/2014/main" id="{D17A9720-F9C2-4D61-B889-95D6F65D3F4D}"/>
              </a:ext>
            </a:extLst>
          </xdr:cNvPr>
          <xdr:cNvGrpSpPr/>
        </xdr:nvGrpSpPr>
        <xdr:grpSpPr>
          <a:xfrm>
            <a:off x="2062263" y="1073782"/>
            <a:ext cx="4455946" cy="5136516"/>
            <a:chOff x="2441780" y="606556"/>
            <a:chExt cx="1975267" cy="1120664"/>
          </a:xfrm>
          <a:grpFill/>
        </xdr:grpSpPr>
        <xdr:sp macro="" textlink="">
          <xdr:nvSpPr>
            <xdr:cNvPr id="1051" name="Retângulo: Cantos Arredondados 3">
              <a:extLst>
                <a:ext uri="{FF2B5EF4-FFF2-40B4-BE49-F238E27FC236}">
                  <a16:creationId xmlns:a16="http://schemas.microsoft.com/office/drawing/2014/main" id="{7BE5F526-ECD7-C9A0-B2C0-192E1F1FB6ED}"/>
                </a:ext>
              </a:extLst>
            </xdr:cNvPr>
            <xdr:cNvSpPr/>
          </xdr:nvSpPr>
          <xdr:spPr>
            <a:xfrm>
              <a:off x="2441780" y="606556"/>
              <a:ext cx="1975267" cy="1120664"/>
            </a:xfrm>
            <a:prstGeom prst="round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200" b="1">
                <a:solidFill>
                  <a:schemeClr val="bg1"/>
                </a:solidFill>
                <a:latin typeface="Montserrat" panose="00000500000000000000" pitchFamily="2" charset="0"/>
              </a:endParaRPr>
            </a:p>
          </xdr:txBody>
        </xdr:sp>
        <xdr:sp macro="" textlink="">
          <xdr:nvSpPr>
            <xdr:cNvPr id="1052" name="Retângulo 5">
              <a:extLst>
                <a:ext uri="{FF2B5EF4-FFF2-40B4-BE49-F238E27FC236}">
                  <a16:creationId xmlns:a16="http://schemas.microsoft.com/office/drawing/2014/main" id="{F3BBB160-2705-B8BA-9883-B44D5D5BF46A}"/>
                </a:ext>
              </a:extLst>
            </xdr:cNvPr>
            <xdr:cNvSpPr/>
          </xdr:nvSpPr>
          <xdr:spPr>
            <a:xfrm>
              <a:off x="2554697" y="1096157"/>
              <a:ext cx="656712" cy="60691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pt-BR" sz="1200" b="1">
                  <a:solidFill>
                    <a:schemeClr val="bg1"/>
                  </a:solidFill>
                  <a:latin typeface="Montserrat" panose="00000500000000000000" pitchFamily="2" charset="0"/>
                </a:rPr>
                <a:t>Fora do Horário</a:t>
              </a:r>
            </a:p>
          </xdr:txBody>
        </xdr:sp>
        <xdr:sp macro="" textlink="Dinâmica!B140">
          <xdr:nvSpPr>
            <xdr:cNvPr id="1053" name="Retângulo 6">
              <a:extLst>
                <a:ext uri="{FF2B5EF4-FFF2-40B4-BE49-F238E27FC236}">
                  <a16:creationId xmlns:a16="http://schemas.microsoft.com/office/drawing/2014/main" id="{521B4136-79AA-2265-CB3A-EE9B4DA663FC}"/>
                </a:ext>
              </a:extLst>
            </xdr:cNvPr>
            <xdr:cNvSpPr/>
          </xdr:nvSpPr>
          <xdr:spPr>
            <a:xfrm>
              <a:off x="3558694" y="1558667"/>
              <a:ext cx="669172" cy="110552"/>
            </a:xfrm>
            <a:prstGeom prst="rect">
              <a:avLst/>
            </a:prstGeom>
            <a:grpFill/>
            <a:ln>
              <a:solidFill>
                <a:srgbClr val="C9D2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fld id="{D97F5D35-E205-433D-A62E-5814627FC2D7}" type="TxLink">
                <a:rPr lang="en-US" sz="2500" b="1" i="0" u="none" strike="noStrike">
                  <a:solidFill>
                    <a:schemeClr val="bg1"/>
                  </a:solidFill>
                  <a:latin typeface="Montserrat" panose="00000500000000000000" pitchFamily="2" charset="0"/>
                  <a:ea typeface="Calibri"/>
                  <a:cs typeface="Calibri"/>
                </a:rPr>
                <a:pPr marL="0" indent="0" algn="ctr"/>
                <a:t>10995</a:t>
              </a:fld>
              <a:endParaRPr lang="pt-BR" sz="2500" b="1" i="0" u="none" strike="noStrike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Calibri"/>
              </a:endParaRPr>
            </a:p>
          </xdr:txBody>
        </xdr:sp>
      </xdr:grpSp>
      <xdr:sp macro="" textlink="">
        <xdr:nvSpPr>
          <xdr:cNvPr id="1057" name="Retângulo 5">
            <a:extLst>
              <a:ext uri="{FF2B5EF4-FFF2-40B4-BE49-F238E27FC236}">
                <a16:creationId xmlns:a16="http://schemas.microsoft.com/office/drawing/2014/main" id="{AC55E09D-AFB1-49D0-9EC4-D5C17924F56D}"/>
              </a:ext>
            </a:extLst>
          </xdr:cNvPr>
          <xdr:cNvSpPr/>
        </xdr:nvSpPr>
        <xdr:spPr>
          <a:xfrm>
            <a:off x="2281987" y="2478974"/>
            <a:ext cx="2182621" cy="285749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  <a:latin typeface="Montserrat" panose="00000500000000000000" pitchFamily="2" charset="0"/>
              </a:rPr>
              <a:t>Finalizado</a:t>
            </a:r>
            <a:r>
              <a:rPr lang="pt-BR" sz="1200" b="1" baseline="0">
                <a:solidFill>
                  <a:schemeClr val="bg1"/>
                </a:solidFill>
                <a:latin typeface="Montserrat" panose="00000500000000000000" pitchFamily="2" charset="0"/>
              </a:rPr>
              <a:t> com Sucesso</a:t>
            </a:r>
            <a:endParaRPr lang="pt-BR" sz="1200" b="1">
              <a:solidFill>
                <a:schemeClr val="bg1"/>
              </a:solidFill>
              <a:latin typeface="Montserrat" panose="00000500000000000000" pitchFamily="2" charset="0"/>
            </a:endParaRPr>
          </a:p>
        </xdr:txBody>
      </xdr:sp>
      <xdr:sp macro="" textlink="">
        <xdr:nvSpPr>
          <xdr:cNvPr id="1058" name="Retângulo 5">
            <a:extLst>
              <a:ext uri="{FF2B5EF4-FFF2-40B4-BE49-F238E27FC236}">
                <a16:creationId xmlns:a16="http://schemas.microsoft.com/office/drawing/2014/main" id="{862F7D88-FCA6-4C0D-80E3-7FB5B8272784}"/>
              </a:ext>
            </a:extLst>
          </xdr:cNvPr>
          <xdr:cNvSpPr/>
        </xdr:nvSpPr>
        <xdr:spPr>
          <a:xfrm>
            <a:off x="2277202" y="2757792"/>
            <a:ext cx="699165" cy="285749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  <a:latin typeface="Montserrat" panose="00000500000000000000" pitchFamily="2" charset="0"/>
              </a:rPr>
              <a:t>Novo</a:t>
            </a:r>
          </a:p>
        </xdr:txBody>
      </xdr:sp>
      <xdr:sp macro="" textlink="">
        <xdr:nvSpPr>
          <xdr:cNvPr id="1059" name="Retângulo 5">
            <a:extLst>
              <a:ext uri="{FF2B5EF4-FFF2-40B4-BE49-F238E27FC236}">
                <a16:creationId xmlns:a16="http://schemas.microsoft.com/office/drawing/2014/main" id="{024E7756-64D3-44E9-9001-8C037CE35F1A}"/>
              </a:ext>
            </a:extLst>
          </xdr:cNvPr>
          <xdr:cNvSpPr/>
        </xdr:nvSpPr>
        <xdr:spPr>
          <a:xfrm>
            <a:off x="2319807" y="3036602"/>
            <a:ext cx="2079519" cy="285749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pt-BR" sz="1200" b="1">
                <a:solidFill>
                  <a:schemeClr val="bg1"/>
                </a:solidFill>
                <a:latin typeface="Montserrat" panose="00000500000000000000" pitchFamily="2" charset="0"/>
              </a:rPr>
              <a:t>Finalizado sem sucesso</a:t>
            </a:r>
          </a:p>
        </xdr:txBody>
      </xdr:sp>
      <xdr:sp macro="" textlink="">
        <xdr:nvSpPr>
          <xdr:cNvPr id="1060" name="Retângulo 5">
            <a:extLst>
              <a:ext uri="{FF2B5EF4-FFF2-40B4-BE49-F238E27FC236}">
                <a16:creationId xmlns:a16="http://schemas.microsoft.com/office/drawing/2014/main" id="{034DDF50-5370-4C64-ADA1-D88FE3C3DC03}"/>
              </a:ext>
            </a:extLst>
          </xdr:cNvPr>
          <xdr:cNvSpPr/>
        </xdr:nvSpPr>
        <xdr:spPr>
          <a:xfrm>
            <a:off x="2181699" y="1695485"/>
            <a:ext cx="2626725" cy="28574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  <a:latin typeface="Montserrat" panose="00000500000000000000" pitchFamily="2" charset="0"/>
              </a:rPr>
              <a:t>Aguardando</a:t>
            </a:r>
            <a:r>
              <a:rPr lang="pt-BR" sz="1200" b="1" baseline="0">
                <a:solidFill>
                  <a:schemeClr val="bg1"/>
                </a:solidFill>
                <a:latin typeface="Montserrat" panose="00000500000000000000" pitchFamily="2" charset="0"/>
              </a:rPr>
              <a:t> Assoc/Cliente</a:t>
            </a:r>
          </a:p>
        </xdr:txBody>
      </xdr:sp>
      <xdr:sp macro="" textlink="">
        <xdr:nvSpPr>
          <xdr:cNvPr id="1061" name="Retângulo 5">
            <a:extLst>
              <a:ext uri="{FF2B5EF4-FFF2-40B4-BE49-F238E27FC236}">
                <a16:creationId xmlns:a16="http://schemas.microsoft.com/office/drawing/2014/main" id="{F44BD89A-736A-497A-96AB-6A1EE3DD285A}"/>
              </a:ext>
            </a:extLst>
          </xdr:cNvPr>
          <xdr:cNvSpPr/>
        </xdr:nvSpPr>
        <xdr:spPr>
          <a:xfrm>
            <a:off x="2178744" y="1955183"/>
            <a:ext cx="2600530" cy="28574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  <a:latin typeface="Montserrat" panose="00000500000000000000" pitchFamily="2" charset="0"/>
              </a:rPr>
              <a:t>Cancelado</a:t>
            </a:r>
            <a:r>
              <a:rPr lang="pt-BR" sz="1200" b="1" baseline="0">
                <a:solidFill>
                  <a:schemeClr val="bg1"/>
                </a:solidFill>
                <a:latin typeface="Montserrat" panose="00000500000000000000" pitchFamily="2" charset="0"/>
              </a:rPr>
              <a:t> Pelo Solicitante</a:t>
            </a:r>
            <a:endParaRPr lang="pt-BR" sz="1200" b="1">
              <a:solidFill>
                <a:schemeClr val="bg1"/>
              </a:solidFill>
              <a:latin typeface="Montserrat" panose="00000500000000000000" pitchFamily="2" charset="0"/>
            </a:endParaRPr>
          </a:p>
        </xdr:txBody>
      </xdr:sp>
      <xdr:sp macro="" textlink="">
        <xdr:nvSpPr>
          <xdr:cNvPr id="1062" name="Retângulo 5">
            <a:extLst>
              <a:ext uri="{FF2B5EF4-FFF2-40B4-BE49-F238E27FC236}">
                <a16:creationId xmlns:a16="http://schemas.microsoft.com/office/drawing/2014/main" id="{52F4AB3F-0742-4D69-B309-870CD4F90B5B}"/>
              </a:ext>
            </a:extLst>
          </xdr:cNvPr>
          <xdr:cNvSpPr/>
        </xdr:nvSpPr>
        <xdr:spPr>
          <a:xfrm>
            <a:off x="1929568" y="2213243"/>
            <a:ext cx="2330259" cy="28574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  <a:latin typeface="Montserrat" panose="00000500000000000000" pitchFamily="2" charset="0"/>
              </a:rPr>
              <a:t>Em</a:t>
            </a:r>
            <a:r>
              <a:rPr lang="pt-BR" sz="1200" b="1" baseline="0">
                <a:solidFill>
                  <a:schemeClr val="bg1"/>
                </a:solidFill>
                <a:latin typeface="Montserrat" panose="00000500000000000000" pitchFamily="2" charset="0"/>
              </a:rPr>
              <a:t> atendimento</a:t>
            </a:r>
            <a:endParaRPr lang="pt-BR" sz="1200" b="1">
              <a:solidFill>
                <a:schemeClr val="bg1"/>
              </a:solidFill>
              <a:latin typeface="Montserrat" panose="00000500000000000000" pitchFamily="2" charset="0"/>
            </a:endParaRPr>
          </a:p>
        </xdr:txBody>
      </xdr:sp>
      <xdr:sp macro="" textlink="Dinâmica!B130">
        <xdr:nvSpPr>
          <xdr:cNvPr id="1063" name="Retângulo 5">
            <a:extLst>
              <a:ext uri="{FF2B5EF4-FFF2-40B4-BE49-F238E27FC236}">
                <a16:creationId xmlns:a16="http://schemas.microsoft.com/office/drawing/2014/main" id="{DB820479-CAFF-4907-9163-EF45EEEE3052}"/>
              </a:ext>
            </a:extLst>
          </xdr:cNvPr>
          <xdr:cNvSpPr/>
        </xdr:nvSpPr>
        <xdr:spPr>
          <a:xfrm>
            <a:off x="5451977" y="2533456"/>
            <a:ext cx="718507" cy="178726"/>
          </a:xfrm>
          <a:prstGeom prst="rect">
            <a:avLst/>
          </a:prstGeom>
          <a:grpFill/>
          <a:ln>
            <a:solidFill>
              <a:srgbClr val="C9D2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3687B67-BDFA-4D58-858F-F14117BBB596}" type="TxLink">
              <a:rPr lang="en-US" sz="1200" b="1" i="0" u="none" strike="noStrike">
                <a:solidFill>
                  <a:schemeClr val="bg1"/>
                </a:solidFill>
                <a:latin typeface="Montserrat" panose="00000500000000000000" pitchFamily="2" charset="0"/>
              </a:rPr>
              <a:pPr algn="ctr"/>
              <a:t>9348</a:t>
            </a:fld>
            <a:endParaRPr lang="pt-BR" sz="1200" b="1">
              <a:solidFill>
                <a:schemeClr val="bg1"/>
              </a:solidFill>
              <a:latin typeface="Montserrat" panose="00000500000000000000" pitchFamily="2" charset="0"/>
            </a:endParaRPr>
          </a:p>
        </xdr:txBody>
      </xdr:sp>
      <xdr:sp macro="" textlink="Dinâmica!B131">
        <xdr:nvSpPr>
          <xdr:cNvPr id="1064" name="Retângulo 5">
            <a:extLst>
              <a:ext uri="{FF2B5EF4-FFF2-40B4-BE49-F238E27FC236}">
                <a16:creationId xmlns:a16="http://schemas.microsoft.com/office/drawing/2014/main" id="{0006E4EA-B501-4969-B146-8108D26175FC}"/>
              </a:ext>
            </a:extLst>
          </xdr:cNvPr>
          <xdr:cNvSpPr/>
        </xdr:nvSpPr>
        <xdr:spPr>
          <a:xfrm>
            <a:off x="5451977" y="3094865"/>
            <a:ext cx="718506" cy="182393"/>
          </a:xfrm>
          <a:prstGeom prst="rect">
            <a:avLst/>
          </a:prstGeom>
          <a:grpFill/>
          <a:ln>
            <a:solidFill>
              <a:srgbClr val="C9D2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BDC4BE4-3316-46D7-ABC4-789AB3D7D876}" type="TxLink">
              <a:rPr lang="en-US" sz="1200" b="1" i="0" u="none" strike="noStrike">
                <a:solidFill>
                  <a:schemeClr val="bg1"/>
                </a:solidFill>
                <a:latin typeface="Montserrat" panose="00000500000000000000" pitchFamily="2" charset="0"/>
              </a:rPr>
              <a:pPr algn="ctr"/>
              <a:t>131</a:t>
            </a:fld>
            <a:endParaRPr lang="pt-BR" sz="1200" b="1">
              <a:solidFill>
                <a:schemeClr val="bg1"/>
              </a:solidFill>
              <a:latin typeface="Montserrat" panose="00000500000000000000" pitchFamily="2" charset="0"/>
            </a:endParaRPr>
          </a:p>
        </xdr:txBody>
      </xdr:sp>
      <xdr:sp macro="" textlink="Dinâmica!B132">
        <xdr:nvSpPr>
          <xdr:cNvPr id="1065" name="Retângulo 5">
            <a:extLst>
              <a:ext uri="{FF2B5EF4-FFF2-40B4-BE49-F238E27FC236}">
                <a16:creationId xmlns:a16="http://schemas.microsoft.com/office/drawing/2014/main" id="{2A4D5CE6-4B9E-4BB2-8379-97AF3A26982C}"/>
              </a:ext>
            </a:extLst>
          </xdr:cNvPr>
          <xdr:cNvSpPr/>
        </xdr:nvSpPr>
        <xdr:spPr>
          <a:xfrm>
            <a:off x="5451976" y="2805042"/>
            <a:ext cx="718507" cy="183846"/>
          </a:xfrm>
          <a:prstGeom prst="rect">
            <a:avLst/>
          </a:prstGeom>
          <a:grpFill/>
          <a:ln>
            <a:solidFill>
              <a:srgbClr val="C9D2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61C424A2-71E2-4D14-9D95-1BFD09DBD7AB}" type="TxLink">
              <a:rPr lang="en-US" sz="1200" b="1" i="0" u="none" strike="noStrike">
                <a:solidFill>
                  <a:schemeClr val="bg1"/>
                </a:solidFill>
                <a:latin typeface="Montserrat" panose="00000500000000000000" pitchFamily="2" charset="0"/>
              </a:rPr>
              <a:pPr algn="ctr"/>
              <a:t>1193</a:t>
            </a:fld>
            <a:endParaRPr lang="pt-BR" sz="1200" b="1">
              <a:solidFill>
                <a:schemeClr val="bg1"/>
              </a:solidFill>
              <a:latin typeface="Montserrat" panose="00000500000000000000" pitchFamily="2" charset="0"/>
            </a:endParaRPr>
          </a:p>
        </xdr:txBody>
      </xdr:sp>
      <xdr:sp macro="" textlink="Dinâmica!B127">
        <xdr:nvSpPr>
          <xdr:cNvPr id="1066" name="Retângulo 5">
            <a:extLst>
              <a:ext uri="{FF2B5EF4-FFF2-40B4-BE49-F238E27FC236}">
                <a16:creationId xmlns:a16="http://schemas.microsoft.com/office/drawing/2014/main" id="{0843F8B9-9591-4AF2-BAC7-CA8175FC5864}"/>
              </a:ext>
            </a:extLst>
          </xdr:cNvPr>
          <xdr:cNvSpPr/>
        </xdr:nvSpPr>
        <xdr:spPr>
          <a:xfrm>
            <a:off x="5453312" y="1740253"/>
            <a:ext cx="714534" cy="215713"/>
          </a:xfrm>
          <a:prstGeom prst="rect">
            <a:avLst/>
          </a:prstGeom>
          <a:grpFill/>
          <a:ln>
            <a:solidFill>
              <a:srgbClr val="C9D2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75F0BF3-22A5-4590-BBA2-FAF787218F73}" type="TxLink">
              <a:rPr lang="en-US" sz="1200" b="1" i="0" u="none" strike="noStrike">
                <a:solidFill>
                  <a:schemeClr val="bg1"/>
                </a:solidFill>
                <a:latin typeface="Montserrat" panose="00000500000000000000" pitchFamily="2" charset="0"/>
              </a:rPr>
              <a:pPr algn="ctr"/>
              <a:t>27</a:t>
            </a:fld>
            <a:endParaRPr lang="pt-BR" sz="1200" b="1">
              <a:solidFill>
                <a:schemeClr val="bg1"/>
              </a:solidFill>
              <a:latin typeface="Montserrat" panose="00000500000000000000" pitchFamily="2" charset="0"/>
            </a:endParaRPr>
          </a:p>
        </xdr:txBody>
      </xdr:sp>
      <xdr:sp macro="" textlink="Dinâmica!B128">
        <xdr:nvSpPr>
          <xdr:cNvPr id="1067" name="Retângulo 5">
            <a:extLst>
              <a:ext uri="{FF2B5EF4-FFF2-40B4-BE49-F238E27FC236}">
                <a16:creationId xmlns:a16="http://schemas.microsoft.com/office/drawing/2014/main" id="{71C4283F-FD28-46B1-B75B-EE06FB54DD51}"/>
              </a:ext>
            </a:extLst>
          </xdr:cNvPr>
          <xdr:cNvSpPr/>
        </xdr:nvSpPr>
        <xdr:spPr>
          <a:xfrm>
            <a:off x="5448134" y="2008494"/>
            <a:ext cx="720767" cy="210570"/>
          </a:xfrm>
          <a:prstGeom prst="rect">
            <a:avLst/>
          </a:prstGeom>
          <a:grpFill/>
          <a:ln>
            <a:solidFill>
              <a:srgbClr val="C9D2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1F71542-F47C-4279-AB50-998E87CF0E9A}" type="TxLink">
              <a:rPr lang="en-US" sz="1200" b="1" i="0" u="none" strike="noStrike">
                <a:solidFill>
                  <a:schemeClr val="bg1"/>
                </a:solidFill>
                <a:latin typeface="Montserrat" panose="00000500000000000000" pitchFamily="2" charset="0"/>
              </a:rPr>
              <a:pPr algn="ctr"/>
              <a:t>162</a:t>
            </a:fld>
            <a:endParaRPr lang="pt-BR" sz="1200" b="1">
              <a:solidFill>
                <a:schemeClr val="bg1"/>
              </a:solidFill>
              <a:latin typeface="Montserrat" panose="00000500000000000000" pitchFamily="2" charset="0"/>
            </a:endParaRPr>
          </a:p>
        </xdr:txBody>
      </xdr:sp>
      <xdr:sp macro="" textlink="Dinâmica!B129">
        <xdr:nvSpPr>
          <xdr:cNvPr id="1068" name="Retângulo 5">
            <a:extLst>
              <a:ext uri="{FF2B5EF4-FFF2-40B4-BE49-F238E27FC236}">
                <a16:creationId xmlns:a16="http://schemas.microsoft.com/office/drawing/2014/main" id="{B3366326-14E4-4488-B079-E3D7E520D79D}"/>
              </a:ext>
            </a:extLst>
          </xdr:cNvPr>
          <xdr:cNvSpPr/>
        </xdr:nvSpPr>
        <xdr:spPr>
          <a:xfrm>
            <a:off x="5453311" y="2272243"/>
            <a:ext cx="718629" cy="187808"/>
          </a:xfrm>
          <a:prstGeom prst="rect">
            <a:avLst/>
          </a:prstGeom>
          <a:grpFill/>
          <a:ln>
            <a:solidFill>
              <a:srgbClr val="C9D2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5444449-9B7B-4B74-A649-9D8DA6957B08}" type="TxLink">
              <a:rPr lang="en-US" sz="1200" b="1" i="0" u="none" strike="noStrike">
                <a:solidFill>
                  <a:schemeClr val="bg1"/>
                </a:solidFill>
                <a:latin typeface="Montserrat" panose="00000500000000000000" pitchFamily="2" charset="0"/>
              </a:rPr>
              <a:pPr algn="ctr"/>
              <a:t>109</a:t>
            </a:fld>
            <a:endParaRPr lang="pt-BR" sz="1200" b="1">
              <a:solidFill>
                <a:schemeClr val="bg1"/>
              </a:solidFill>
              <a:latin typeface="Montserrat" panose="00000500000000000000" pitchFamily="2" charset="0"/>
            </a:endParaRPr>
          </a:p>
        </xdr:txBody>
      </xdr:sp>
      <xdr:sp macro="" textlink="">
        <xdr:nvSpPr>
          <xdr:cNvPr id="1069" name="Retângulo 5">
            <a:extLst>
              <a:ext uri="{FF2B5EF4-FFF2-40B4-BE49-F238E27FC236}">
                <a16:creationId xmlns:a16="http://schemas.microsoft.com/office/drawing/2014/main" id="{17A044E5-F0CD-4341-A7BE-A16F6DA589AD}"/>
              </a:ext>
            </a:extLst>
          </xdr:cNvPr>
          <xdr:cNvSpPr/>
        </xdr:nvSpPr>
        <xdr:spPr>
          <a:xfrm>
            <a:off x="2300083" y="3609201"/>
            <a:ext cx="1065725" cy="262715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  <a:latin typeface="Montserrat" panose="00000500000000000000" pitchFamily="2" charset="0"/>
              </a:rPr>
              <a:t>Devolução</a:t>
            </a:r>
          </a:p>
        </xdr:txBody>
      </xdr:sp>
      <xdr:sp macro="" textlink="">
        <xdr:nvSpPr>
          <xdr:cNvPr id="1070" name="Retângulo 5">
            <a:extLst>
              <a:ext uri="{FF2B5EF4-FFF2-40B4-BE49-F238E27FC236}">
                <a16:creationId xmlns:a16="http://schemas.microsoft.com/office/drawing/2014/main" id="{1FB79550-8783-4C8F-A037-B304997DDAE7}"/>
              </a:ext>
            </a:extLst>
          </xdr:cNvPr>
          <xdr:cNvSpPr/>
        </xdr:nvSpPr>
        <xdr:spPr>
          <a:xfrm>
            <a:off x="2295885" y="3889347"/>
            <a:ext cx="2720543" cy="286246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  <a:latin typeface="Montserrat" panose="00000500000000000000" pitchFamily="2" charset="0"/>
              </a:rPr>
              <a:t>Aguardando</a:t>
            </a:r>
            <a:r>
              <a:rPr lang="pt-BR" sz="1200" b="1" baseline="0">
                <a:solidFill>
                  <a:schemeClr val="bg1"/>
                </a:solidFill>
                <a:latin typeface="Montserrat" panose="00000500000000000000" pitchFamily="2" charset="0"/>
              </a:rPr>
              <a:t> Doc Assoc/Cliente</a:t>
            </a:r>
            <a:endParaRPr lang="pt-BR" sz="1200" b="1">
              <a:solidFill>
                <a:schemeClr val="bg1"/>
              </a:solidFill>
              <a:latin typeface="Montserrat" panose="00000500000000000000" pitchFamily="2" charset="0"/>
            </a:endParaRPr>
          </a:p>
        </xdr:txBody>
      </xdr:sp>
      <xdr:sp macro="" textlink="">
        <xdr:nvSpPr>
          <xdr:cNvPr id="1071" name="Retângulo 5">
            <a:extLst>
              <a:ext uri="{FF2B5EF4-FFF2-40B4-BE49-F238E27FC236}">
                <a16:creationId xmlns:a16="http://schemas.microsoft.com/office/drawing/2014/main" id="{C0AB285C-0E29-49C5-A2F7-11B35A01BB60}"/>
              </a:ext>
            </a:extLst>
          </xdr:cNvPr>
          <xdr:cNvSpPr/>
        </xdr:nvSpPr>
        <xdr:spPr>
          <a:xfrm>
            <a:off x="2204191" y="4148502"/>
            <a:ext cx="2288531" cy="295733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  <a:latin typeface="Montserrat" panose="00000500000000000000" pitchFamily="2" charset="0"/>
              </a:rPr>
              <a:t>Aguardando</a:t>
            </a:r>
            <a:r>
              <a:rPr lang="pt-BR" sz="1200" b="1" baseline="0">
                <a:solidFill>
                  <a:schemeClr val="bg1"/>
                </a:solidFill>
                <a:latin typeface="Montserrat" panose="00000500000000000000" pitchFamily="2" charset="0"/>
              </a:rPr>
              <a:t> Solicitante</a:t>
            </a:r>
            <a:endParaRPr lang="pt-BR" sz="1200" b="1">
              <a:solidFill>
                <a:schemeClr val="bg1"/>
              </a:solidFill>
              <a:latin typeface="Montserrat" panose="00000500000000000000" pitchFamily="2" charset="0"/>
            </a:endParaRPr>
          </a:p>
        </xdr:txBody>
      </xdr:sp>
      <xdr:sp macro="" textlink="">
        <xdr:nvSpPr>
          <xdr:cNvPr id="1072" name="Retângulo 5">
            <a:extLst>
              <a:ext uri="{FF2B5EF4-FFF2-40B4-BE49-F238E27FC236}">
                <a16:creationId xmlns:a16="http://schemas.microsoft.com/office/drawing/2014/main" id="{F604133F-531F-49C3-9318-ED2AD3E49C4E}"/>
              </a:ext>
            </a:extLst>
          </xdr:cNvPr>
          <xdr:cNvSpPr/>
        </xdr:nvSpPr>
        <xdr:spPr>
          <a:xfrm>
            <a:off x="2267854" y="4448953"/>
            <a:ext cx="1062866" cy="208465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  <a:latin typeface="Montserrat" panose="00000500000000000000" pitchFamily="2" charset="0"/>
              </a:rPr>
              <a:t>Liberação</a:t>
            </a:r>
          </a:p>
        </xdr:txBody>
      </xdr:sp>
      <xdr:sp macro="" textlink="">
        <xdr:nvSpPr>
          <xdr:cNvPr id="1073" name="Retângulo 5">
            <a:extLst>
              <a:ext uri="{FF2B5EF4-FFF2-40B4-BE49-F238E27FC236}">
                <a16:creationId xmlns:a16="http://schemas.microsoft.com/office/drawing/2014/main" id="{DC0A4F39-2E79-4002-8CF3-B62D1917211A}"/>
              </a:ext>
            </a:extLst>
          </xdr:cNvPr>
          <xdr:cNvSpPr/>
        </xdr:nvSpPr>
        <xdr:spPr>
          <a:xfrm>
            <a:off x="1945981" y="4662060"/>
            <a:ext cx="3050001" cy="3109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  <a:latin typeface="Montserrat" panose="00000500000000000000" pitchFamily="2" charset="0"/>
              </a:rPr>
              <a:t>Aguardando</a:t>
            </a:r>
            <a:r>
              <a:rPr lang="pt-BR" sz="1200" b="1" baseline="0">
                <a:solidFill>
                  <a:schemeClr val="bg1"/>
                </a:solidFill>
                <a:latin typeface="Montserrat" panose="00000500000000000000" pitchFamily="2" charset="0"/>
              </a:rPr>
              <a:t> CCB/Contrato</a:t>
            </a:r>
            <a:endParaRPr lang="pt-BR" sz="1200" b="1">
              <a:solidFill>
                <a:schemeClr val="bg1"/>
              </a:solidFill>
              <a:latin typeface="Montserrat" panose="00000500000000000000" pitchFamily="2" charset="0"/>
            </a:endParaRPr>
          </a:p>
        </xdr:txBody>
      </xdr:sp>
      <xdr:sp macro="" textlink="">
        <xdr:nvSpPr>
          <xdr:cNvPr id="1074" name="Retângulo 5">
            <a:extLst>
              <a:ext uri="{FF2B5EF4-FFF2-40B4-BE49-F238E27FC236}">
                <a16:creationId xmlns:a16="http://schemas.microsoft.com/office/drawing/2014/main" id="{6ECD9F69-AC8E-4BFB-9BB9-B19C266607BD}"/>
              </a:ext>
            </a:extLst>
          </xdr:cNvPr>
          <xdr:cNvSpPr/>
        </xdr:nvSpPr>
        <xdr:spPr>
          <a:xfrm>
            <a:off x="2455885" y="5420558"/>
            <a:ext cx="2151234" cy="53783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500" b="1">
                <a:solidFill>
                  <a:schemeClr val="bg1"/>
                </a:solidFill>
                <a:latin typeface="Montserrat" panose="00000500000000000000" pitchFamily="2" charset="0"/>
              </a:rPr>
              <a:t>Total</a:t>
            </a:r>
            <a:r>
              <a:rPr lang="pt-BR" sz="2500" b="1" baseline="0">
                <a:solidFill>
                  <a:schemeClr val="bg1"/>
                </a:solidFill>
                <a:latin typeface="Montserrat" panose="00000500000000000000" pitchFamily="2" charset="0"/>
              </a:rPr>
              <a:t> Geral</a:t>
            </a:r>
            <a:endParaRPr lang="pt-BR" sz="2500" b="1">
              <a:solidFill>
                <a:schemeClr val="bg1"/>
              </a:solidFill>
              <a:latin typeface="Montserrat" panose="00000500000000000000" pitchFamily="2" charset="0"/>
            </a:endParaRPr>
          </a:p>
        </xdr:txBody>
      </xdr:sp>
      <xdr:sp macro="" textlink="">
        <xdr:nvSpPr>
          <xdr:cNvPr id="1075" name="Retângulo 5">
            <a:extLst>
              <a:ext uri="{FF2B5EF4-FFF2-40B4-BE49-F238E27FC236}">
                <a16:creationId xmlns:a16="http://schemas.microsoft.com/office/drawing/2014/main" id="{C00D92D1-EC98-4659-8D87-DD2656BDD199}"/>
              </a:ext>
            </a:extLst>
          </xdr:cNvPr>
          <xdr:cNvSpPr/>
        </xdr:nvSpPr>
        <xdr:spPr>
          <a:xfrm>
            <a:off x="2248446" y="4948021"/>
            <a:ext cx="1539794" cy="270557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  <a:latin typeface="Montserrat" panose="00000500000000000000" pitchFamily="2" charset="0"/>
              </a:rPr>
              <a:t>Doc</a:t>
            </a:r>
            <a:r>
              <a:rPr lang="pt-BR" sz="1200" b="1" baseline="0">
                <a:solidFill>
                  <a:schemeClr val="bg1"/>
                </a:solidFill>
                <a:latin typeface="Montserrat" panose="00000500000000000000" pitchFamily="2" charset="0"/>
              </a:rPr>
              <a:t> Incompleta</a:t>
            </a:r>
            <a:endParaRPr lang="pt-BR" sz="1200" b="1">
              <a:solidFill>
                <a:schemeClr val="bg1"/>
              </a:solidFill>
              <a:latin typeface="Montserrat" panose="00000500000000000000" pitchFamily="2" charset="0"/>
            </a:endParaRPr>
          </a:p>
        </xdr:txBody>
      </xdr:sp>
      <xdr:sp macro="" textlink="Dinâmica!B133">
        <xdr:nvSpPr>
          <xdr:cNvPr id="1076" name="Retângulo 5">
            <a:extLst>
              <a:ext uri="{FF2B5EF4-FFF2-40B4-BE49-F238E27FC236}">
                <a16:creationId xmlns:a16="http://schemas.microsoft.com/office/drawing/2014/main" id="{2044AC57-16D5-4426-81F4-419BEE224877}"/>
              </a:ext>
            </a:extLst>
          </xdr:cNvPr>
          <xdr:cNvSpPr/>
        </xdr:nvSpPr>
        <xdr:spPr>
          <a:xfrm>
            <a:off x="5448135" y="3365343"/>
            <a:ext cx="723805" cy="191090"/>
          </a:xfrm>
          <a:prstGeom prst="rect">
            <a:avLst/>
          </a:prstGeom>
          <a:grpFill/>
          <a:ln>
            <a:solidFill>
              <a:srgbClr val="C9D2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877C6B7-1214-4909-8CBA-CA859A3F2480}" type="TxLink">
              <a:rPr lang="en-US" sz="1200" b="1" i="0" u="none" strike="noStrike">
                <a:solidFill>
                  <a:schemeClr val="bg1"/>
                </a:solidFill>
                <a:latin typeface="Montserrat" panose="00000500000000000000" pitchFamily="2" charset="0"/>
              </a:rPr>
              <a:pPr algn="ctr"/>
              <a:t>3</a:t>
            </a:fld>
            <a:endParaRPr lang="pt-BR" sz="1200" b="1">
              <a:solidFill>
                <a:schemeClr val="bg1"/>
              </a:solidFill>
              <a:latin typeface="Montserrat" panose="00000500000000000000" pitchFamily="2" charset="0"/>
            </a:endParaRPr>
          </a:p>
        </xdr:txBody>
      </xdr:sp>
      <xdr:sp macro="" textlink="Dinâmica!B134">
        <xdr:nvSpPr>
          <xdr:cNvPr id="1077" name="Retângulo 5">
            <a:extLst>
              <a:ext uri="{FF2B5EF4-FFF2-40B4-BE49-F238E27FC236}">
                <a16:creationId xmlns:a16="http://schemas.microsoft.com/office/drawing/2014/main" id="{DA59CB91-CCE9-40D0-895D-E5F9864AE05E}"/>
              </a:ext>
            </a:extLst>
          </xdr:cNvPr>
          <xdr:cNvSpPr/>
        </xdr:nvSpPr>
        <xdr:spPr>
          <a:xfrm>
            <a:off x="5448134" y="3639803"/>
            <a:ext cx="723806" cy="179950"/>
          </a:xfrm>
          <a:prstGeom prst="rect">
            <a:avLst/>
          </a:prstGeom>
          <a:grpFill/>
          <a:ln>
            <a:solidFill>
              <a:srgbClr val="C9D2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7C9661A-5C21-465F-A8D9-171844FCCDF8}" type="TxLink">
              <a:rPr lang="en-US" sz="1200" b="1" i="0" u="none" strike="noStrike">
                <a:solidFill>
                  <a:schemeClr val="bg1"/>
                </a:solidFill>
                <a:latin typeface="Montserrat" panose="00000500000000000000" pitchFamily="2" charset="0"/>
              </a:rPr>
              <a:pPr algn="ctr"/>
              <a:t>3</a:t>
            </a:fld>
            <a:endParaRPr lang="pt-BR" sz="1200" b="1">
              <a:solidFill>
                <a:schemeClr val="bg1"/>
              </a:solidFill>
              <a:latin typeface="Montserrat" panose="00000500000000000000" pitchFamily="2" charset="0"/>
            </a:endParaRPr>
          </a:p>
        </xdr:txBody>
      </xdr:sp>
      <xdr:sp macro="" textlink="Dinâmica!B135">
        <xdr:nvSpPr>
          <xdr:cNvPr id="1078" name="Retângulo 5">
            <a:extLst>
              <a:ext uri="{FF2B5EF4-FFF2-40B4-BE49-F238E27FC236}">
                <a16:creationId xmlns:a16="http://schemas.microsoft.com/office/drawing/2014/main" id="{D262333F-D857-4F01-A2FD-1D8C6E5EF899}"/>
              </a:ext>
            </a:extLst>
          </xdr:cNvPr>
          <xdr:cNvSpPr/>
        </xdr:nvSpPr>
        <xdr:spPr>
          <a:xfrm>
            <a:off x="5448134" y="3929149"/>
            <a:ext cx="723007" cy="186247"/>
          </a:xfrm>
          <a:prstGeom prst="rect">
            <a:avLst/>
          </a:prstGeom>
          <a:grpFill/>
          <a:ln>
            <a:solidFill>
              <a:srgbClr val="C9D2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CA9B88B-285F-4995-A98D-B2715A37CC2A}" type="TxLink">
              <a:rPr lang="en-US" sz="1200" b="1" i="0" u="none" strike="noStrike">
                <a:solidFill>
                  <a:schemeClr val="bg1"/>
                </a:solidFill>
                <a:latin typeface="Montserrat" panose="00000500000000000000" pitchFamily="2" charset="0"/>
              </a:rPr>
              <a:pPr algn="ctr"/>
              <a:t>3</a:t>
            </a:fld>
            <a:endParaRPr lang="pt-BR" sz="1200" b="1">
              <a:solidFill>
                <a:schemeClr val="bg1"/>
              </a:solidFill>
              <a:latin typeface="Montserrat" panose="00000500000000000000" pitchFamily="2" charset="0"/>
            </a:endParaRPr>
          </a:p>
        </xdr:txBody>
      </xdr:sp>
      <xdr:sp macro="" textlink="Dinâmica!B138">
        <xdr:nvSpPr>
          <xdr:cNvPr id="1079" name="Retângulo 5">
            <a:extLst>
              <a:ext uri="{FF2B5EF4-FFF2-40B4-BE49-F238E27FC236}">
                <a16:creationId xmlns:a16="http://schemas.microsoft.com/office/drawing/2014/main" id="{A0230040-5563-44C8-BF6B-F10D4BA4BC28}"/>
              </a:ext>
            </a:extLst>
          </xdr:cNvPr>
          <xdr:cNvSpPr/>
        </xdr:nvSpPr>
        <xdr:spPr>
          <a:xfrm>
            <a:off x="5448134" y="4734855"/>
            <a:ext cx="730033" cy="180641"/>
          </a:xfrm>
          <a:prstGeom prst="rect">
            <a:avLst/>
          </a:prstGeom>
          <a:grpFill/>
          <a:ln>
            <a:solidFill>
              <a:srgbClr val="C9D2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616C9D50-1E6B-497E-9246-DAB08BF47763}" type="TxLink">
              <a:rPr lang="en-US" sz="1200" b="1" i="0" u="none" strike="noStrike">
                <a:solidFill>
                  <a:schemeClr val="bg1"/>
                </a:solidFill>
                <a:latin typeface="Montserrat" panose="00000500000000000000" pitchFamily="2" charset="0"/>
              </a:rPr>
              <a:pPr algn="ctr"/>
              <a:t>3</a:t>
            </a:fld>
            <a:endParaRPr lang="pt-BR" sz="1200" b="1">
              <a:solidFill>
                <a:schemeClr val="bg1"/>
              </a:solidFill>
              <a:latin typeface="Montserrat" panose="00000500000000000000" pitchFamily="2" charset="0"/>
            </a:endParaRPr>
          </a:p>
        </xdr:txBody>
      </xdr:sp>
      <xdr:sp macro="" textlink="Dinâmica!B137">
        <xdr:nvSpPr>
          <xdr:cNvPr id="1080" name="Retângulo 5">
            <a:extLst>
              <a:ext uri="{FF2B5EF4-FFF2-40B4-BE49-F238E27FC236}">
                <a16:creationId xmlns:a16="http://schemas.microsoft.com/office/drawing/2014/main" id="{1389ADAA-B941-427C-B970-2785053CE30D}"/>
              </a:ext>
            </a:extLst>
          </xdr:cNvPr>
          <xdr:cNvSpPr/>
        </xdr:nvSpPr>
        <xdr:spPr>
          <a:xfrm>
            <a:off x="5448134" y="4465224"/>
            <a:ext cx="722349" cy="191193"/>
          </a:xfrm>
          <a:prstGeom prst="rect">
            <a:avLst/>
          </a:prstGeom>
          <a:grpFill/>
          <a:ln>
            <a:solidFill>
              <a:srgbClr val="C9D2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C3C66D3-EE83-4F74-8598-3B8B4E7004DA}" type="TxLink">
              <a:rPr lang="en-US" sz="1200" b="1" i="0" u="none" strike="noStrike">
                <a:solidFill>
                  <a:schemeClr val="bg1"/>
                </a:solidFill>
                <a:latin typeface="Montserrat" panose="00000500000000000000" pitchFamily="2" charset="0"/>
              </a:rPr>
              <a:pPr algn="ctr"/>
              <a:t>4</a:t>
            </a:fld>
            <a:endParaRPr lang="pt-BR" sz="1200" b="1">
              <a:solidFill>
                <a:schemeClr val="bg1"/>
              </a:solidFill>
              <a:latin typeface="Montserrat" panose="00000500000000000000" pitchFamily="2" charset="0"/>
            </a:endParaRPr>
          </a:p>
        </xdr:txBody>
      </xdr:sp>
      <xdr:sp macro="" textlink="Dinâmica!B139">
        <xdr:nvSpPr>
          <xdr:cNvPr id="1081" name="Retângulo 5">
            <a:extLst>
              <a:ext uri="{FF2B5EF4-FFF2-40B4-BE49-F238E27FC236}">
                <a16:creationId xmlns:a16="http://schemas.microsoft.com/office/drawing/2014/main" id="{F6EA01FD-D58A-435A-BEEE-97C5CC4FDB4B}"/>
              </a:ext>
            </a:extLst>
          </xdr:cNvPr>
          <xdr:cNvSpPr/>
        </xdr:nvSpPr>
        <xdr:spPr>
          <a:xfrm>
            <a:off x="5448134" y="5001325"/>
            <a:ext cx="730034" cy="176483"/>
          </a:xfrm>
          <a:prstGeom prst="rect">
            <a:avLst/>
          </a:prstGeom>
          <a:grpFill/>
          <a:ln>
            <a:solidFill>
              <a:srgbClr val="C9D2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F858B4D-A170-4DBF-999B-B0614D16B6C9}" type="TxLink">
              <a:rPr lang="en-US" sz="1200" b="1" i="0" u="none" strike="noStrike">
                <a:solidFill>
                  <a:schemeClr val="bg1"/>
                </a:solidFill>
                <a:latin typeface="Montserrat" panose="00000500000000000000" pitchFamily="2" charset="0"/>
              </a:rPr>
              <a:pPr algn="ctr"/>
              <a:t>3</a:t>
            </a:fld>
            <a:endParaRPr lang="pt-BR" sz="1200" b="1">
              <a:solidFill>
                <a:schemeClr val="bg1"/>
              </a:solidFill>
              <a:latin typeface="Montserrat" panose="00000500000000000000" pitchFamily="2" charset="0"/>
            </a:endParaRPr>
          </a:p>
        </xdr:txBody>
      </xdr:sp>
      <xdr:sp macro="" textlink="">
        <xdr:nvSpPr>
          <xdr:cNvPr id="1082" name="Retângulo 5">
            <a:extLst>
              <a:ext uri="{FF2B5EF4-FFF2-40B4-BE49-F238E27FC236}">
                <a16:creationId xmlns:a16="http://schemas.microsoft.com/office/drawing/2014/main" id="{481FE48A-689F-4CB5-9874-6B8CF3859668}"/>
              </a:ext>
            </a:extLst>
          </xdr:cNvPr>
          <xdr:cNvSpPr/>
        </xdr:nvSpPr>
        <xdr:spPr>
          <a:xfrm>
            <a:off x="2204951" y="1175372"/>
            <a:ext cx="4154411" cy="52089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3000" b="1" baseline="0">
                <a:solidFill>
                  <a:schemeClr val="bg1"/>
                </a:solidFill>
                <a:latin typeface="Montserrat" panose="00000500000000000000" pitchFamily="2" charset="0"/>
              </a:rPr>
              <a:t>STATUS</a:t>
            </a:r>
          </a:p>
        </xdr:txBody>
      </xdr:sp>
    </xdr:grpSp>
    <xdr:clientData/>
  </xdr:twoCellAnchor>
  <xdr:twoCellAnchor editAs="oneCell">
    <xdr:from>
      <xdr:col>19</xdr:col>
      <xdr:colOff>2860</xdr:colOff>
      <xdr:row>0</xdr:row>
      <xdr:rowOff>0</xdr:rowOff>
    </xdr:from>
    <xdr:to>
      <xdr:col>21</xdr:col>
      <xdr:colOff>595266</xdr:colOff>
      <xdr:row>14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97" name="Setor">
              <a:extLst>
                <a:ext uri="{FF2B5EF4-FFF2-40B4-BE49-F238E27FC236}">
                  <a16:creationId xmlns:a16="http://schemas.microsoft.com/office/drawing/2014/main" id="{9325FBA6-1CE6-45BE-BE31-5855DBAC95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t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22272" y="0"/>
              <a:ext cx="1802641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16</xdr:col>
      <xdr:colOff>1921026</xdr:colOff>
      <xdr:row>1</xdr:row>
      <xdr:rowOff>110393</xdr:rowOff>
    </xdr:from>
    <xdr:to>
      <xdr:col>18</xdr:col>
      <xdr:colOff>419151</xdr:colOff>
      <xdr:row>8</xdr:row>
      <xdr:rowOff>120784</xdr:rowOff>
    </xdr:to>
    <xdr:grpSp>
      <xdr:nvGrpSpPr>
        <xdr:cNvPr id="1045" name="Agrupar 17">
          <a:extLst>
            <a:ext uri="{FF2B5EF4-FFF2-40B4-BE49-F238E27FC236}">
              <a16:creationId xmlns:a16="http://schemas.microsoft.com/office/drawing/2014/main" id="{B459A4DF-2B66-4B8A-AB29-C101E7FD317B}"/>
            </a:ext>
          </a:extLst>
        </xdr:cNvPr>
        <xdr:cNvGrpSpPr/>
      </xdr:nvGrpSpPr>
      <xdr:grpSpPr>
        <a:xfrm>
          <a:off x="11674626" y="300893"/>
          <a:ext cx="2336700" cy="1343891"/>
          <a:chOff x="2577703" y="638174"/>
          <a:chExt cx="1710094" cy="828675"/>
        </a:xfrm>
        <a:solidFill>
          <a:srgbClr val="00A091"/>
        </a:solidFill>
      </xdr:grpSpPr>
      <xdr:sp macro="" textlink="">
        <xdr:nvSpPr>
          <xdr:cNvPr id="1046" name="Retângulo: Cantos Arredondados 18">
            <a:extLst>
              <a:ext uri="{FF2B5EF4-FFF2-40B4-BE49-F238E27FC236}">
                <a16:creationId xmlns:a16="http://schemas.microsoft.com/office/drawing/2014/main" id="{0BCF1072-8C21-1F7C-3892-5861908324D5}"/>
              </a:ext>
            </a:extLst>
          </xdr:cNvPr>
          <xdr:cNvSpPr/>
        </xdr:nvSpPr>
        <xdr:spPr>
          <a:xfrm>
            <a:off x="2584290" y="638174"/>
            <a:ext cx="1700165" cy="828675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200" b="1">
              <a:solidFill>
                <a:schemeClr val="bg1"/>
              </a:solidFill>
              <a:latin typeface="Montserrat" panose="00000500000000000000" pitchFamily="2" charset="0"/>
            </a:endParaRPr>
          </a:p>
        </xdr:txBody>
      </xdr:sp>
      <xdr:sp macro="" textlink="">
        <xdr:nvSpPr>
          <xdr:cNvPr id="1047" name="Retângulo 20">
            <a:extLst>
              <a:ext uri="{FF2B5EF4-FFF2-40B4-BE49-F238E27FC236}">
                <a16:creationId xmlns:a16="http://schemas.microsoft.com/office/drawing/2014/main" id="{2B055339-9825-48DF-DEC1-E22C74F453AA}"/>
              </a:ext>
            </a:extLst>
          </xdr:cNvPr>
          <xdr:cNvSpPr/>
        </xdr:nvSpPr>
        <xdr:spPr>
          <a:xfrm>
            <a:off x="2585012" y="652190"/>
            <a:ext cx="1702785" cy="42173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700" b="1">
                <a:solidFill>
                  <a:schemeClr val="bg1"/>
                </a:solidFill>
                <a:latin typeface="Montserrat" panose="00000500000000000000" pitchFamily="2" charset="0"/>
              </a:rPr>
              <a:t>MÉDIA</a:t>
            </a:r>
            <a:r>
              <a:rPr lang="pt-BR" sz="1800" b="1">
                <a:solidFill>
                  <a:schemeClr val="bg1"/>
                </a:solidFill>
                <a:latin typeface="Montserrat" panose="00000500000000000000" pitchFamily="2" charset="0"/>
              </a:rPr>
              <a:t> DE TEMPO</a:t>
            </a:r>
          </a:p>
        </xdr:txBody>
      </xdr:sp>
      <xdr:sp macro="" textlink="Dinâmica!B98">
        <xdr:nvSpPr>
          <xdr:cNvPr id="1048" name="Retângulo 21">
            <a:extLst>
              <a:ext uri="{FF2B5EF4-FFF2-40B4-BE49-F238E27FC236}">
                <a16:creationId xmlns:a16="http://schemas.microsoft.com/office/drawing/2014/main" id="{6A3D1642-FD30-B6DF-7865-342FFA732A83}"/>
              </a:ext>
            </a:extLst>
          </xdr:cNvPr>
          <xdr:cNvSpPr/>
        </xdr:nvSpPr>
        <xdr:spPr>
          <a:xfrm>
            <a:off x="2577703" y="967898"/>
            <a:ext cx="1689196" cy="38603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99CFFFD8-2521-47D7-8B98-05106D5B6857}" type="TxLink">
              <a:rPr lang="en-US" sz="3000" b="1" i="0" u="none" strike="noStrike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Calibri"/>
              </a:rPr>
              <a:pPr marL="0" indent="0" algn="ctr"/>
              <a:t>51:21</a:t>
            </a:fld>
            <a:endParaRPr lang="pt-BR" sz="3000" b="1" i="0" u="none" strike="noStrike">
              <a:solidFill>
                <a:schemeClr val="bg1"/>
              </a:solidFill>
              <a:latin typeface="Montserrat" panose="00000500000000000000" pitchFamily="2" charset="0"/>
              <a:ea typeface="+mn-ea"/>
              <a:cs typeface="Calibri"/>
            </a:endParaRPr>
          </a:p>
        </xdr:txBody>
      </xdr:sp>
    </xdr:grpSp>
    <xdr:clientData/>
  </xdr:twoCellAnchor>
  <xdr:twoCellAnchor>
    <xdr:from>
      <xdr:col>10</xdr:col>
      <xdr:colOff>436420</xdr:colOff>
      <xdr:row>1</xdr:row>
      <xdr:rowOff>24246</xdr:rowOff>
    </xdr:from>
    <xdr:to>
      <xdr:col>14</xdr:col>
      <xdr:colOff>576167</xdr:colOff>
      <xdr:row>15</xdr:row>
      <xdr:rowOff>9525</xdr:rowOff>
    </xdr:to>
    <xdr:grpSp>
      <xdr:nvGrpSpPr>
        <xdr:cNvPr id="21703" name="Agrupar 623">
          <a:extLst>
            <a:ext uri="{FF2B5EF4-FFF2-40B4-BE49-F238E27FC236}">
              <a16:creationId xmlns:a16="http://schemas.microsoft.com/office/drawing/2014/main" id="{85584442-34CB-8014-CCC1-A0A96D90A36C}"/>
            </a:ext>
          </a:extLst>
        </xdr:cNvPr>
        <xdr:cNvGrpSpPr/>
      </xdr:nvGrpSpPr>
      <xdr:grpSpPr>
        <a:xfrm>
          <a:off x="6532420" y="214746"/>
          <a:ext cx="2578147" cy="2652279"/>
          <a:chOff x="7612825" y="618107"/>
          <a:chExt cx="2215373" cy="1818805"/>
        </a:xfrm>
        <a:noFill/>
      </xdr:grpSpPr>
      <xdr:grpSp>
        <xdr:nvGrpSpPr>
          <xdr:cNvPr id="21704" name="Agrupar 24">
            <a:extLst>
              <a:ext uri="{FF2B5EF4-FFF2-40B4-BE49-F238E27FC236}">
                <a16:creationId xmlns:a16="http://schemas.microsoft.com/office/drawing/2014/main" id="{D98D1A05-1C3E-C58A-B0BD-2483D6D9EA21}"/>
              </a:ext>
            </a:extLst>
          </xdr:cNvPr>
          <xdr:cNvGrpSpPr/>
        </xdr:nvGrpSpPr>
        <xdr:grpSpPr>
          <a:xfrm>
            <a:off x="7612825" y="656207"/>
            <a:ext cx="2215373" cy="1780705"/>
            <a:chOff x="2488375" y="1675382"/>
            <a:chExt cx="2215373" cy="1780705"/>
          </a:xfrm>
          <a:grpFill/>
        </xdr:grpSpPr>
        <xdr:sp macro="" textlink="">
          <xdr:nvSpPr>
            <xdr:cNvPr id="21705" name="Retângulo: Cantos Arredondados 1">
              <a:extLst>
                <a:ext uri="{FF2B5EF4-FFF2-40B4-BE49-F238E27FC236}">
                  <a16:creationId xmlns:a16="http://schemas.microsoft.com/office/drawing/2014/main" id="{CD197FF0-9F1F-4856-9991-FD305B885E78}"/>
                </a:ext>
              </a:extLst>
            </xdr:cNvPr>
            <xdr:cNvSpPr/>
          </xdr:nvSpPr>
          <xdr:spPr>
            <a:xfrm>
              <a:off x="2488375" y="1675382"/>
              <a:ext cx="2170438" cy="1761110"/>
            </a:xfrm>
            <a:prstGeom prst="round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l"/>
              <a:endParaRPr lang="pt-BR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graphicFrame macro="">
          <xdr:nvGraphicFramePr>
            <xdr:cNvPr id="21706" name="Gráfico 75">
              <a:extLst>
                <a:ext uri="{FF2B5EF4-FFF2-40B4-BE49-F238E27FC236}">
                  <a16:creationId xmlns:a16="http://schemas.microsoft.com/office/drawing/2014/main" id="{9CC698C4-E3EA-4343-8272-C6DC8F121171}"/>
                </a:ext>
              </a:extLst>
            </xdr:cNvPr>
            <xdr:cNvGraphicFramePr>
              <a:graphicFrameLocks/>
            </xdr:cNvGraphicFramePr>
          </xdr:nvGraphicFramePr>
          <xdr:xfrm>
            <a:off x="2489862" y="1889767"/>
            <a:ext cx="2213886" cy="156632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Dinâmica!C130">
          <xdr:nvSpPr>
            <xdr:cNvPr id="21707" name="Retângulo 50">
              <a:extLst>
                <a:ext uri="{FF2B5EF4-FFF2-40B4-BE49-F238E27FC236}">
                  <a16:creationId xmlns:a16="http://schemas.microsoft.com/office/drawing/2014/main" id="{F1A7D31D-731F-469F-BFE7-C7CA555DA2A8}"/>
                </a:ext>
              </a:extLst>
            </xdr:cNvPr>
            <xdr:cNvSpPr/>
          </xdr:nvSpPr>
          <xdr:spPr>
            <a:xfrm>
              <a:off x="3194753" y="2412007"/>
              <a:ext cx="860598" cy="442061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fld id="{A54B3AE2-3C89-415E-9D9C-D2BB4431E52E}" type="TxLink">
                <a:rPr lang="en-US" sz="2000" b="1" i="0" u="none" strike="noStrike">
                  <a:solidFill>
                    <a:schemeClr val="bg1"/>
                  </a:solidFill>
                  <a:latin typeface="Montserrat" panose="00000500000000000000" pitchFamily="2" charset="0"/>
                  <a:ea typeface="Calibri"/>
                  <a:cs typeface="Calibri"/>
                </a:rPr>
                <a:pPr marL="0" indent="0" algn="ctr"/>
                <a:t>85%</a:t>
              </a:fld>
              <a:endParaRPr lang="pt-BR" sz="2000" b="1" i="0" u="none" strike="noStrike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Calibri"/>
              </a:endParaRPr>
            </a:p>
          </xdr:txBody>
        </xdr:sp>
      </xdr:grpSp>
      <xdr:sp macro="" textlink="">
        <xdr:nvSpPr>
          <xdr:cNvPr id="21708" name="Retângulo 621">
            <a:extLst>
              <a:ext uri="{FF2B5EF4-FFF2-40B4-BE49-F238E27FC236}">
                <a16:creationId xmlns:a16="http://schemas.microsoft.com/office/drawing/2014/main" id="{DD48913E-F45F-4FCC-B859-96257DCF9488}"/>
              </a:ext>
            </a:extLst>
          </xdr:cNvPr>
          <xdr:cNvSpPr/>
        </xdr:nvSpPr>
        <xdr:spPr>
          <a:xfrm>
            <a:off x="7999699" y="618107"/>
            <a:ext cx="1577795" cy="238192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bg1"/>
                </a:solidFill>
                <a:latin typeface="Montserrat" panose="00000500000000000000" pitchFamily="2" charset="0"/>
              </a:rPr>
              <a:t>%</a:t>
            </a:r>
            <a:r>
              <a:rPr lang="pt-BR" sz="1400" b="1" baseline="0">
                <a:solidFill>
                  <a:schemeClr val="bg1"/>
                </a:solidFill>
                <a:latin typeface="Montserrat" panose="00000500000000000000" pitchFamily="2" charset="0"/>
              </a:rPr>
              <a:t> de Conclusão</a:t>
            </a:r>
            <a:endParaRPr lang="pt-BR" sz="1400" b="1">
              <a:solidFill>
                <a:schemeClr val="bg1"/>
              </a:solidFill>
              <a:latin typeface="Montserrat" panose="00000500000000000000" pitchFamily="2" charset="0"/>
            </a:endParaRPr>
          </a:p>
        </xdr:txBody>
      </xdr:sp>
    </xdr:grpSp>
    <xdr:clientData/>
  </xdr:twoCellAnchor>
  <xdr:twoCellAnchor>
    <xdr:from>
      <xdr:col>15</xdr:col>
      <xdr:colOff>142097</xdr:colOff>
      <xdr:row>0</xdr:row>
      <xdr:rowOff>89402</xdr:rowOff>
    </xdr:from>
    <xdr:to>
      <xdr:col>16</xdr:col>
      <xdr:colOff>1914526</xdr:colOff>
      <xdr:row>16</xdr:row>
      <xdr:rowOff>52144</xdr:rowOff>
    </xdr:to>
    <xdr:grpSp>
      <xdr:nvGrpSpPr>
        <xdr:cNvPr id="9" name="Agrupar 624">
          <a:extLst>
            <a:ext uri="{FF2B5EF4-FFF2-40B4-BE49-F238E27FC236}">
              <a16:creationId xmlns:a16="http://schemas.microsoft.com/office/drawing/2014/main" id="{E1F6A23E-F430-44F8-9AC1-1601632666C5}"/>
            </a:ext>
          </a:extLst>
        </xdr:cNvPr>
        <xdr:cNvGrpSpPr/>
      </xdr:nvGrpSpPr>
      <xdr:grpSpPr>
        <a:xfrm>
          <a:off x="9286097" y="89402"/>
          <a:ext cx="2382029" cy="3010742"/>
          <a:chOff x="7624094" y="590738"/>
          <a:chExt cx="2539914" cy="2158974"/>
        </a:xfrm>
      </xdr:grpSpPr>
      <xdr:grpSp>
        <xdr:nvGrpSpPr>
          <xdr:cNvPr id="10" name="Agrupar 24">
            <a:extLst>
              <a:ext uri="{FF2B5EF4-FFF2-40B4-BE49-F238E27FC236}">
                <a16:creationId xmlns:a16="http://schemas.microsoft.com/office/drawing/2014/main" id="{84961A03-1C18-FF7B-0B84-C9A2DB1844C5}"/>
              </a:ext>
            </a:extLst>
          </xdr:cNvPr>
          <xdr:cNvGrpSpPr/>
        </xdr:nvGrpSpPr>
        <xdr:grpSpPr>
          <a:xfrm>
            <a:off x="7624094" y="601953"/>
            <a:ext cx="2539914" cy="2147759"/>
            <a:chOff x="2499644" y="1621128"/>
            <a:chExt cx="2539914" cy="2147759"/>
          </a:xfrm>
        </xdr:grpSpPr>
        <xdr:sp macro="" textlink="">
          <xdr:nvSpPr>
            <xdr:cNvPr id="11" name="Retângulo: Cantos Arredondados 1">
              <a:extLst>
                <a:ext uri="{FF2B5EF4-FFF2-40B4-BE49-F238E27FC236}">
                  <a16:creationId xmlns:a16="http://schemas.microsoft.com/office/drawing/2014/main" id="{315E14F5-4A08-A590-B588-5F4DBAECE538}"/>
                </a:ext>
              </a:extLst>
            </xdr:cNvPr>
            <xdr:cNvSpPr/>
          </xdr:nvSpPr>
          <xdr:spPr>
            <a:xfrm>
              <a:off x="2499644" y="1621128"/>
              <a:ext cx="2343388" cy="1989748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l"/>
              <a:endParaRPr lang="pt-BR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graphicFrame macro="">
          <xdr:nvGraphicFramePr>
            <xdr:cNvPr id="12" name="Gráfico 75">
              <a:extLst>
                <a:ext uri="{FF2B5EF4-FFF2-40B4-BE49-F238E27FC236}">
                  <a16:creationId xmlns:a16="http://schemas.microsoft.com/office/drawing/2014/main" id="{251F32CC-5A1A-FE6A-9106-6CE6B56E4B0D}"/>
                </a:ext>
              </a:extLst>
            </xdr:cNvPr>
            <xdr:cNvGraphicFramePr>
              <a:graphicFrameLocks/>
            </xdr:cNvGraphicFramePr>
          </xdr:nvGraphicFramePr>
          <xdr:xfrm>
            <a:off x="2669272" y="2058075"/>
            <a:ext cx="2370286" cy="171081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sp macro="" textlink="Dinâmica!F12">
          <xdr:nvSpPr>
            <xdr:cNvPr id="13" name="Retângulo 50">
              <a:extLst>
                <a:ext uri="{FF2B5EF4-FFF2-40B4-BE49-F238E27FC236}">
                  <a16:creationId xmlns:a16="http://schemas.microsoft.com/office/drawing/2014/main" id="{DC0CAD2D-2914-63D3-1561-C402E7E231C3}"/>
                </a:ext>
              </a:extLst>
            </xdr:cNvPr>
            <xdr:cNvSpPr/>
          </xdr:nvSpPr>
          <xdr:spPr>
            <a:xfrm>
              <a:off x="3338791" y="2579732"/>
              <a:ext cx="860598" cy="44206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fld id="{B451358B-8B84-4434-BC08-F74EDD92FE76}" type="TxLink">
                <a:rPr lang="en-US" sz="2000" b="1" i="0" u="none" strike="noStrike">
                  <a:solidFill>
                    <a:schemeClr val="bg1"/>
                  </a:solidFill>
                  <a:latin typeface="Montserrat" panose="00000500000000000000" pitchFamily="2" charset="0"/>
                  <a:ea typeface="Calibri"/>
                  <a:cs typeface="Calibri"/>
                </a:rPr>
                <a:pPr marL="0" indent="0" algn="ctr"/>
                <a:t>53%</a:t>
              </a:fld>
              <a:endParaRPr lang="pt-BR" sz="2000" b="1" i="0" u="none" strike="noStrike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Calibri"/>
              </a:endParaRPr>
            </a:p>
          </xdr:txBody>
        </xdr:sp>
      </xdr:grpSp>
      <xdr:sp macro="" textlink="">
        <xdr:nvSpPr>
          <xdr:cNvPr id="14" name="Retângulo 626">
            <a:extLst>
              <a:ext uri="{FF2B5EF4-FFF2-40B4-BE49-F238E27FC236}">
                <a16:creationId xmlns:a16="http://schemas.microsoft.com/office/drawing/2014/main" id="{3B71788A-9C4F-A54A-E33E-8CB1E2C4BEB0}"/>
              </a:ext>
            </a:extLst>
          </xdr:cNvPr>
          <xdr:cNvSpPr/>
        </xdr:nvSpPr>
        <xdr:spPr>
          <a:xfrm>
            <a:off x="7978797" y="590738"/>
            <a:ext cx="1910989" cy="5238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  <a:latin typeface="Montserrat" panose="00000500000000000000" pitchFamily="2" charset="0"/>
              </a:rPr>
              <a:t>%</a:t>
            </a:r>
            <a:r>
              <a:rPr lang="pt-BR" sz="1200" b="1" baseline="0">
                <a:solidFill>
                  <a:schemeClr val="bg1"/>
                </a:solidFill>
                <a:latin typeface="Montserrat" panose="00000500000000000000" pitchFamily="2" charset="0"/>
              </a:rPr>
              <a:t> de Conclusão Dentro do prazo</a:t>
            </a:r>
          </a:p>
          <a:p>
            <a:pPr algn="ctr"/>
            <a:endParaRPr lang="pt-BR" sz="1000" b="1">
              <a:solidFill>
                <a:schemeClr val="bg1"/>
              </a:solidFill>
              <a:latin typeface="Montserrat" panose="00000500000000000000" pitchFamily="2" charset="0"/>
            </a:endParaRPr>
          </a:p>
        </xdr:txBody>
      </xdr:sp>
    </xdr:grpSp>
    <xdr:clientData/>
  </xdr:twoCellAnchor>
  <xdr:twoCellAnchor>
    <xdr:from>
      <xdr:col>8</xdr:col>
      <xdr:colOff>568423</xdr:colOff>
      <xdr:row>17</xdr:row>
      <xdr:rowOff>42363</xdr:rowOff>
    </xdr:from>
    <xdr:to>
      <xdr:col>10</xdr:col>
      <xdr:colOff>61263</xdr:colOff>
      <xdr:row>18</xdr:row>
      <xdr:rowOff>33704</xdr:rowOff>
    </xdr:to>
    <xdr:sp macro="" textlink="Dinâmica!B136">
      <xdr:nvSpPr>
        <xdr:cNvPr id="15" name="Retângulo 5">
          <a:extLst>
            <a:ext uri="{FF2B5EF4-FFF2-40B4-BE49-F238E27FC236}">
              <a16:creationId xmlns:a16="http://schemas.microsoft.com/office/drawing/2014/main" id="{34990523-130D-4EB1-9F60-50C67176486D}"/>
            </a:ext>
          </a:extLst>
        </xdr:cNvPr>
        <xdr:cNvSpPr/>
      </xdr:nvSpPr>
      <xdr:spPr>
        <a:xfrm>
          <a:off x="5445223" y="3280863"/>
          <a:ext cx="712040" cy="181841"/>
        </a:xfrm>
        <a:prstGeom prst="rect">
          <a:avLst/>
        </a:prstGeom>
        <a:noFill/>
        <a:ln>
          <a:solidFill>
            <a:srgbClr val="C9D2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6BAF239-06BA-4EB2-8FFA-ADCB10C1AD6A}" type="TxLink">
            <a:rPr lang="en-US" sz="1200" b="1" i="0" u="none" strike="noStrike">
              <a:solidFill>
                <a:schemeClr val="bg1"/>
              </a:solidFill>
              <a:latin typeface="Montserrat" panose="00000500000000000000" pitchFamily="2" charset="0"/>
            </a:rPr>
            <a:pPr algn="ctr"/>
            <a:t>6</a:t>
          </a:fld>
          <a:endParaRPr lang="pt-BR" sz="1200" b="1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oneCellAnchor>
    <xdr:from>
      <xdr:col>11</xdr:col>
      <xdr:colOff>209551</xdr:colOff>
      <xdr:row>16</xdr:row>
      <xdr:rowOff>47625</xdr:rowOff>
    </xdr:from>
    <xdr:ext cx="6886574" cy="990600"/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C8EC471B-38CF-A731-7176-C0176A5AE8B3}"/>
            </a:ext>
          </a:extLst>
        </xdr:cNvPr>
        <xdr:cNvSpPr txBox="1"/>
      </xdr:nvSpPr>
      <xdr:spPr>
        <a:xfrm>
          <a:off x="6915151" y="3095625"/>
          <a:ext cx="6886574" cy="990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3000" b="1" kern="1200">
              <a:solidFill>
                <a:schemeClr val="bg1"/>
              </a:solidFill>
              <a:latin typeface="Montserrat" panose="00000500000000000000" pitchFamily="2" charset="0"/>
            </a:rPr>
            <a:t>CANAIS</a:t>
          </a:r>
          <a:r>
            <a:rPr lang="pt-BR" sz="3000" b="1" kern="1200" baseline="0">
              <a:solidFill>
                <a:schemeClr val="bg1"/>
              </a:solidFill>
              <a:latin typeface="Montserrat" panose="00000500000000000000" pitchFamily="2" charset="0"/>
            </a:rPr>
            <a:t> DE ATENDIMENTO</a:t>
          </a:r>
        </a:p>
      </xdr:txBody>
    </xdr:sp>
    <xdr:clientData/>
  </xdr:oneCellAnchor>
  <xdr:twoCellAnchor>
    <xdr:from>
      <xdr:col>16</xdr:col>
      <xdr:colOff>1949077</xdr:colOff>
      <xdr:row>9</xdr:row>
      <xdr:rowOff>53243</xdr:rowOff>
    </xdr:from>
    <xdr:to>
      <xdr:col>18</xdr:col>
      <xdr:colOff>495371</xdr:colOff>
      <xdr:row>16</xdr:row>
      <xdr:rowOff>63634</xdr:rowOff>
    </xdr:to>
    <xdr:grpSp>
      <xdr:nvGrpSpPr>
        <xdr:cNvPr id="2" name="Agrupar 17">
          <a:extLst>
            <a:ext uri="{FF2B5EF4-FFF2-40B4-BE49-F238E27FC236}">
              <a16:creationId xmlns:a16="http://schemas.microsoft.com/office/drawing/2014/main" id="{BD63B1D2-1E56-410A-ADCA-44F4283CC65E}"/>
            </a:ext>
          </a:extLst>
        </xdr:cNvPr>
        <xdr:cNvGrpSpPr/>
      </xdr:nvGrpSpPr>
      <xdr:grpSpPr>
        <a:xfrm>
          <a:off x="11702677" y="1767743"/>
          <a:ext cx="2384869" cy="1343891"/>
          <a:chOff x="2584290" y="638174"/>
          <a:chExt cx="1745346" cy="828675"/>
        </a:xfrm>
        <a:solidFill>
          <a:srgbClr val="00A091"/>
        </a:solidFill>
      </xdr:grpSpPr>
      <xdr:sp macro="" textlink="">
        <xdr:nvSpPr>
          <xdr:cNvPr id="4" name="Retângulo: Cantos Arredondados 18">
            <a:extLst>
              <a:ext uri="{FF2B5EF4-FFF2-40B4-BE49-F238E27FC236}">
                <a16:creationId xmlns:a16="http://schemas.microsoft.com/office/drawing/2014/main" id="{05A292A0-C6BB-2B45-C706-92FCAD591460}"/>
              </a:ext>
            </a:extLst>
          </xdr:cNvPr>
          <xdr:cNvSpPr/>
        </xdr:nvSpPr>
        <xdr:spPr>
          <a:xfrm>
            <a:off x="2584290" y="638174"/>
            <a:ext cx="1700165" cy="828675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200" b="1">
              <a:solidFill>
                <a:schemeClr val="bg1"/>
              </a:solidFill>
              <a:latin typeface="Montserrat" panose="00000500000000000000" pitchFamily="2" charset="0"/>
            </a:endParaRPr>
          </a:p>
        </xdr:txBody>
      </xdr:sp>
      <xdr:sp macro="" textlink="">
        <xdr:nvSpPr>
          <xdr:cNvPr id="5" name="Retângulo 20">
            <a:extLst>
              <a:ext uri="{FF2B5EF4-FFF2-40B4-BE49-F238E27FC236}">
                <a16:creationId xmlns:a16="http://schemas.microsoft.com/office/drawing/2014/main" id="{C9E76463-A85C-AE1C-BC48-84B7D7D759CF}"/>
              </a:ext>
            </a:extLst>
          </xdr:cNvPr>
          <xdr:cNvSpPr/>
        </xdr:nvSpPr>
        <xdr:spPr>
          <a:xfrm>
            <a:off x="2585012" y="652190"/>
            <a:ext cx="1702785" cy="42173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700" b="1">
                <a:solidFill>
                  <a:schemeClr val="bg1"/>
                </a:solidFill>
                <a:latin typeface="Montserrat" panose="00000500000000000000" pitchFamily="2" charset="0"/>
              </a:rPr>
              <a:t>MÉDIA</a:t>
            </a:r>
            <a:r>
              <a:rPr lang="pt-BR" sz="1800" b="1">
                <a:solidFill>
                  <a:schemeClr val="bg1"/>
                </a:solidFill>
                <a:latin typeface="Montserrat" panose="00000500000000000000" pitchFamily="2" charset="0"/>
              </a:rPr>
              <a:t> DE OSs </a:t>
            </a:r>
            <a:r>
              <a:rPr lang="pt-BR" sz="1800" b="1" baseline="0">
                <a:solidFill>
                  <a:schemeClr val="bg1"/>
                </a:solidFill>
                <a:latin typeface="Montserrat" panose="00000500000000000000" pitchFamily="2" charset="0"/>
              </a:rPr>
              <a:t>POR DIA</a:t>
            </a:r>
            <a:endParaRPr lang="pt-BR" sz="1800" b="1">
              <a:solidFill>
                <a:schemeClr val="bg1"/>
              </a:solidFill>
              <a:latin typeface="Montserrat" panose="00000500000000000000" pitchFamily="2" charset="0"/>
            </a:endParaRPr>
          </a:p>
        </xdr:txBody>
      </xdr:sp>
      <xdr:sp macro="" textlink="Dinâmica!B98">
        <xdr:nvSpPr>
          <xdr:cNvPr id="6" name="Retângulo 21">
            <a:extLst>
              <a:ext uri="{FF2B5EF4-FFF2-40B4-BE49-F238E27FC236}">
                <a16:creationId xmlns:a16="http://schemas.microsoft.com/office/drawing/2014/main" id="{EAC9D39F-C6F8-D71C-1901-9A28A72A1BF8}"/>
              </a:ext>
            </a:extLst>
          </xdr:cNvPr>
          <xdr:cNvSpPr/>
        </xdr:nvSpPr>
        <xdr:spPr>
          <a:xfrm>
            <a:off x="2640440" y="1020758"/>
            <a:ext cx="1689196" cy="38603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3000" b="1" i="0" u="none" strike="noStrike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Calibri"/>
              </a:rPr>
              <a:t>45</a:t>
            </a:r>
            <a:endParaRPr lang="pt-BR" sz="3000" b="1" i="0" u="none" strike="noStrike">
              <a:solidFill>
                <a:schemeClr val="bg1"/>
              </a:solidFill>
              <a:latin typeface="Montserrat" panose="00000500000000000000" pitchFamily="2" charset="0"/>
              <a:ea typeface="+mn-ea"/>
              <a:cs typeface="Calibri"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heus Ribeiro" refreshedDate="45632.685450578705" createdVersion="8" refreshedVersion="8" minRefreshableVersion="3" recordCount="10995" xr:uid="{07383873-AC95-4965-A173-63A567F985D7}">
  <cacheSource type="worksheet">
    <worksheetSource name="consolidado"/>
  </cacheSource>
  <cacheFields count="24">
    <cacheField name="id" numFmtId="0">
      <sharedItems containsSemiMixedTypes="0" containsString="0" containsNumber="1" containsInteger="1" minValue="32805" maxValue="43823"/>
    </cacheField>
    <cacheField name="titulo" numFmtId="0">
      <sharedItems/>
    </cacheField>
    <cacheField name="data_abertura" numFmtId="22">
      <sharedItems containsSemiMixedTypes="0" containsNonDate="0" containsDate="1" containsString="0" minDate="2024-01-02T08:36:08" maxDate="2024-12-05T15:23:52"/>
    </cacheField>
    <cacheField name="data_encerramento" numFmtId="0">
      <sharedItems containsNonDate="0" containsDate="1" containsString="0" containsBlank="1" minDate="2024-01-02T09:24:22" maxDate="2024-12-05T15:08:36"/>
    </cacheField>
    <cacheField name="tempo" numFmtId="165">
      <sharedItems containsSemiMixedTypes="0" containsNonDate="0" containsDate="1" containsString="0" minDate="1899-12-30T00:00:00" maxDate="1900-03-18T03:42:00"/>
    </cacheField>
    <cacheField name="ID_ABERTO" numFmtId="0">
      <sharedItems containsSemiMixedTypes="0" containsString="0" containsNumber="1" containsInteger="1" minValue="2" maxValue="124"/>
    </cacheField>
    <cacheField name="Aberto Por" numFmtId="0">
      <sharedItems/>
    </cacheField>
    <cacheField name="ID_ENCERRADO" numFmtId="0">
      <sharedItems containsSemiMixedTypes="0" containsString="0" containsNumber="1" containsInteger="1" minValue="0" maxValue="124"/>
    </cacheField>
    <cacheField name="Encerrado Por" numFmtId="0">
      <sharedItems/>
    </cacheField>
    <cacheField name="ID_RESPONSAVEL" numFmtId="0">
      <sharedItems containsSemiMixedTypes="0" containsString="0" containsNumber="1" containsInteger="1" minValue="0" maxValue="123"/>
    </cacheField>
    <cacheField name="Responsável" numFmtId="0">
      <sharedItems/>
    </cacheField>
    <cacheField name="ID_SETOR_INICIAL" numFmtId="0">
      <sharedItems containsSemiMixedTypes="0" containsString="0" containsNumber="1" containsInteger="1" minValue="1" maxValue="27"/>
    </cacheField>
    <cacheField name="Setor Inicial" numFmtId="0">
      <sharedItems/>
    </cacheField>
    <cacheField name="SLA" numFmtId="165">
      <sharedItems containsNonDate="0" count="2">
        <s v="Fora do prazo"/>
        <s v="Dentro do prazo estimado"/>
      </sharedItems>
    </cacheField>
    <cacheField name="prioridade_horas" numFmtId="165">
      <sharedItems containsSemiMixedTypes="0" containsNonDate="0" containsDate="1" containsString="0" minDate="1899-12-30T08:00:00" maxDate="1900-01-05T00:00:00"/>
    </cacheField>
    <cacheField name="PRIORIDADE" numFmtId="0">
      <sharedItems/>
    </cacheField>
    <cacheField name="ID_STATUS" numFmtId="0">
      <sharedItems containsSemiMixedTypes="0" containsString="0" containsNumber="1" containsInteger="1" minValue="1" maxValue="17"/>
    </cacheField>
    <cacheField name="STATUS" numFmtId="0">
      <sharedItems count="13">
        <s v="Finalizado sem sucesso"/>
        <s v="Finalizado com sucesso"/>
        <s v="Cancelado pelo solicitante"/>
        <s v="Em atendimento"/>
        <s v="Aguardando Associado ou Cliente"/>
        <s v="Fora do Horário"/>
        <s v="Devolução"/>
        <s v="Aguardando documentação do Associado ou Cliente"/>
        <s v="Novo"/>
        <s v="Aguardando Solicitante"/>
        <s v="Liberação"/>
        <s v="Aguardando CCB/Contrato"/>
        <s v="Documentação Incompleta"/>
      </sharedItems>
    </cacheField>
    <cacheField name="ID_SETOR" numFmtId="0">
      <sharedItems containsSemiMixedTypes="0" containsString="0" containsNumber="1" containsInteger="1" minValue="1" maxValue="27"/>
    </cacheField>
    <cacheField name="Setor" numFmtId="0">
      <sharedItems count="22">
        <s v="01 - AGÊNCIA SP"/>
        <s v="COBRANÇA ADMINISTRATIVA"/>
        <s v="FINANCEIRO"/>
        <s v="00 - AGÊNCIA SEDE - ATENDIMENTO PJ"/>
        <s v="CONTABILIDADE"/>
        <s v="00 - AGÊNCIA SEDE - ATENDIMENTO PF"/>
        <s v="FINANCEIRO - DESLIGAMENTO"/>
        <s v="03 - AGÊNCIA MG"/>
        <s v="02 - AGÊNCIA RJ"/>
        <s v="07 - AGÊNCIA NB"/>
        <s v="05 - AGÊNCIA TAG SUL"/>
        <s v="CAIXA"/>
        <s v="ARQUIVO"/>
        <s v="CADASTRO"/>
        <s v="TECNOLOGIA"/>
        <s v="SETOR DE EMPRÉSTIMO"/>
        <s v="COMITÊ DE CRÉDITO - PF"/>
        <s v="PRODUTOS"/>
        <s v="TELEFONISTA"/>
        <s v="08 - AGÊNCIA TAG NORTE"/>
        <s v="DIRETORIA"/>
        <s v="COMITÊ DE CRÉDITO - PJ"/>
      </sharedItems>
    </cacheField>
    <cacheField name="ID_CATEGORIA" numFmtId="0">
      <sharedItems containsSemiMixedTypes="0" containsString="0" containsNumber="1" containsInteger="1" minValue="1" maxValue="123"/>
    </cacheField>
    <cacheField name="Categoria" numFmtId="0">
      <sharedItems count="90">
        <s v="CAPITAL - DESLIGAMENTO"/>
        <s v="OPERAÇÃO DE CRÉDITO - CONSIGNADO SERVIDOR PÚBLICO"/>
        <s v="OUTROS"/>
        <s v="OPERAÇÃO DE CRÉDITO - CAPITAL DE GIRO"/>
        <s v="INVESTIMENTOS - APLICAÇÃO FINANCEIRA"/>
        <s v="ALTERAÇÃO DE LIMITE DIÁRIO"/>
        <s v="COMITÊ DE CRÉDITO"/>
        <s v="CONTA CORRENTE - ENCERRAMENTO"/>
        <s v="OPERAÇÃO DE CRÉDITO - CRÉDITO PESSOAL"/>
        <s v="OPERAÇÃO DE CRÉDITO - ANTECIPAÇÃO DE RECEBÍVEIS"/>
        <s v="AÇÃO JUDICIAL"/>
        <s v="COBRANÇA ADMINISTRATIVA"/>
        <s v="ASSOCIAÇÃO OU ABERTURA DE CONTA"/>
        <s v="CARTÃO - CONTESTAÇÃO"/>
        <s v="PROTOCOLO"/>
        <s v="ATUALIZAÇÃO CADASTRAL"/>
        <s v="CARTÃO - ALTERAÇÃO DE LIMITE"/>
        <s v="SOLICITAÇÃO DE QUITAÇÃO"/>
        <s v="OPERAÇÃO DE CRÉDITO - SOLICITAÇÃO DE DED"/>
        <s v="CONFERÊNCIA"/>
        <s v="OPERAÇÃO DE CRÉDITO - CONSIGNADO PRIVADO"/>
        <s v="OPERAÇÃO DE CRÉDITO - PORTABILIDADE (COMPRA)"/>
        <s v="LIBERAÇÃO DE ACESSO"/>
        <s v="CAPITAL - RESGATE"/>
        <s v="CARTÃO - SOLICITAÇÃO DE FATURA"/>
        <s v="PROTESTO"/>
        <s v="CONTA CORRENTE"/>
        <s v="DEVOLUÇÃO - PARCELA DE EMPRÉSTIMO"/>
        <s v="CONTA CORRENTE - PORTABILIDADE DE SALÁRIO"/>
        <s v="OPERAÇÃO DE CRÉDITO - LIMITE DE CONTA GARANTIDA - PJ"/>
        <s v="CARTÃO - IMPLANTAÇÃO DE LIMITE DE CRÉDITO"/>
        <s v="SICOOB NET - SENHA DE EFETIVAÇÃO"/>
        <s v="CHEQUE - CUSTÓDIA"/>
        <s v="CONFERÊNCIA DE DEPÓSITO"/>
        <s v="ACESSOS (SISBR/SIPAGNET/REDE/ETC)"/>
        <s v="ASSOCIADO PF FALECIDO"/>
        <s v="CAIXA"/>
        <s v="CARTÃO - SOLICITAÇÃO DE NOVO CARTÃO"/>
        <s v="SISTEMA DE OS"/>
        <s v="INVESTIMENTOS - RESGATE DE APLICAÇÃO"/>
        <s v="CARTÃO - CANCELAMENTO"/>
        <s v="OPERAÇÃO DE CRÉDITO - PORTABILIDADE (VENDA)"/>
        <s v="SICOOB NET - LIBERAÇÃO DE DISPOSITIVOS"/>
        <s v="SOLICITAÇÃO DE BOLETO"/>
        <s v="DEVOLUÇÃO - OUTRAS"/>
        <s v="SEGUROS"/>
        <s v="SICOOB NET - LIBERAÇÃO DE COMPUTADOR"/>
        <s v="DEVOLUÇÃO - SEGURO PRESTAMISTA"/>
        <s v="COMUNICAÇÃO E TRATATIVAS DE ÓBITO"/>
        <s v="OPERAÇÃO DE CRÉDITO - LIMITE DE CHEQUE ESPECIAL - PF"/>
        <s v="CAPITAL - CANCELAMENTO DE INTEGRALIZAÇÃO"/>
        <s v="CARTÃO - DESBLOQUEIO DE LIMITE DE CRÉDITO"/>
        <s v="CAPITAL - REDUÇÃO DE INTEGRALIZAÇÃO"/>
        <s v="SIPAG"/>
        <s v="SISBR"/>
        <s v="PROPOSTA DE CRÉDITO"/>
        <s v="INFORME DE RENDIMENTOS"/>
        <s v="OPERAÇÃO DE CRÉDITO - SOLICITAÇÃO DE CÓPIA DE CONTRATO"/>
        <s v="CARTÃO - BLOQUEIO"/>
        <s v="SIPAG - SOLICITAÇÃO DE MAQUININHA"/>
        <s v="RD STATION"/>
        <s v="COBRANÇA BANCÁRIA"/>
        <s v="CARTÃO - DESBLOQUEIO"/>
        <s v="OPERAÇÃO DE CRÉDITO - CANCELAMENTO DE LIMITE DE CHEQUE ESPECIAL - PF"/>
        <s v="PREVIDÊNCIA"/>
        <s v="SOLICITAÇÃO DE TRANSFERÊNCIA"/>
        <s v="PROVA DE VIDA"/>
        <s v="E-MAIL"/>
        <s v="CONSÓRCIOS"/>
        <s v="ASSOCIADO PJ BAIXADO"/>
        <s v="OPERAÇÃO DE CRÉDITO - FINANCIAMENTO DE VEÍCULOS"/>
        <s v="IMPRESSORA"/>
        <s v="OPERAÇÃO DE CRÉDITO - CONSIGNADO BANCOOB"/>
        <s v="INVESTIMENTOS - DÚVIDAS GERAIS"/>
        <s v="CARTÃO - PARCELAMENTO DE FATURA"/>
        <s v="OPERAÇÃO DE CRÉDITO - CONSIGNADO INSS"/>
        <s v="INDICAÇÃO / PROSPECÇÃO / LEADS"/>
        <s v="CAPITAL - AUMENTO DE INTEGRALIZAÇÃO"/>
        <s v="RATEIO DE SOBRAS"/>
        <s v="CONCILIAÇÃO CONTA CONVÊNIO"/>
        <s v="HARDWARE/PERIFÉRICOS"/>
        <s v="RECLAMAÇÃO"/>
        <s v="CONTA CORRENTE - ACESSO AO APP"/>
        <s v="CAPITAL - SALDO DE CONTA CAPITAL"/>
        <s v="CARTÃO - ADICIONAL"/>
        <s v="TESOUREIRO ELETRÔNICO - GLORY"/>
        <s v="CARTEIRA DE CLIENTES"/>
        <s v="TÍTULO DE CAPITALIZAÇÃO"/>
        <s v="OUVIDORIA"/>
        <s v="CARTÃO - PRÉ-PAGO"/>
      </sharedItems>
    </cacheField>
    <cacheField name="ID_CANAL_DE_ATENDIMENTO" numFmtId="0">
      <sharedItems containsSemiMixedTypes="0" containsString="0" containsNumber="1" containsInteger="1" minValue="2" maxValue="7"/>
    </cacheField>
    <cacheField name="Canal de Atendimento" numFmtId="0">
      <sharedItems count="6">
        <s v="E-mail"/>
        <s v="Interno"/>
        <s v="Whatsapp"/>
        <s v="Ligação telefônica"/>
        <s v="Site"/>
        <s v="Redes Sociais"/>
      </sharedItems>
    </cacheField>
  </cacheFields>
  <extLst>
    <ext xmlns:x14="http://schemas.microsoft.com/office/spreadsheetml/2009/9/main" uri="{725AE2AE-9491-48be-B2B4-4EB974FC3084}">
      <x14:pivotCacheDefinition pivotCacheId="178374774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95">
  <r>
    <n v="32805"/>
    <s v="DESLIGAMENTO - MARIA FRANCISCA ALVES DOS SANTOS"/>
    <d v="2024-01-02T08:36:08"/>
    <d v="2024-01-17T13:15:14"/>
    <d v="1900-01-03T07:50:00"/>
    <n v="34"/>
    <s v="João Luiz"/>
    <n v="34"/>
    <s v="João Luiz"/>
    <n v="34"/>
    <s v="João Luiz"/>
    <n v="3"/>
    <s v="01 - AGÊNCIA SP"/>
    <x v="0"/>
    <d v="1899-12-31T00:00:00"/>
    <s v="3 - Normal - 24 horas úteis"/>
    <n v="6"/>
    <x v="0"/>
    <n v="3"/>
    <x v="0"/>
    <n v="6"/>
    <x v="0"/>
    <n v="4"/>
    <x v="0"/>
  </r>
  <r>
    <n v="32806"/>
    <s v="CRÉDITO CONSIGNADO"/>
    <d v="2024-01-02T09:12:20"/>
    <d v="2024-01-03T17:18:43"/>
    <d v="1899-12-30T17:07:00"/>
    <n v="34"/>
    <s v="João Luiz"/>
    <n v="35"/>
    <s v="Fabimael Silva"/>
    <n v="35"/>
    <s v="Fabimael Silva"/>
    <n v="3"/>
    <s v="01 - AGÊNCIA SP"/>
    <x v="1"/>
    <d v="1899-12-31T00:00:00"/>
    <s v="3 - Normal - 24 horas úteis"/>
    <n v="3"/>
    <x v="1"/>
    <n v="3"/>
    <x v="0"/>
    <n v="28"/>
    <x v="1"/>
    <n v="4"/>
    <x v="0"/>
  </r>
  <r>
    <n v="32807"/>
    <s v="AMORTIZAÇÃO DE PREJUÍZO -  J 2 COMERCIO INDUSTRIA E PARTICIPACOES"/>
    <d v="2024-01-02T09:19:07"/>
    <d v="2024-01-02T09:24:22"/>
    <d v="1899-12-30T00:05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32808"/>
    <s v="AMORTIZAÇÃO DE PREJUÍZO -  J 2 COMERCIO INDUSTRIA E PARTICIPACOES"/>
    <d v="2024-01-02T09:32:17"/>
    <d v="2024-01-05T17:01:45"/>
    <d v="1899-12-31T10:32:00"/>
    <n v="29"/>
    <s v="Paloma Alves"/>
    <n v="49"/>
    <s v="Patricia Pont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2809"/>
    <s v="OPERAÇÃO DE CRÉDITO "/>
    <d v="2024-01-02T09:46:56"/>
    <d v="2024-01-03T11:00:18"/>
    <d v="1899-12-30T10:15:00"/>
    <n v="34"/>
    <s v="João Luiz"/>
    <n v="62"/>
    <s v="Thiago Belém"/>
    <n v="102"/>
    <s v="Vanja Marrocos"/>
    <n v="2"/>
    <s v="00 - AGÊNCIA SEDE - ATENDIMENTO PJ"/>
    <x v="1"/>
    <d v="1899-12-31T00:00:00"/>
    <s v="3 - Normal - 24 horas úteis"/>
    <n v="3"/>
    <x v="1"/>
    <n v="2"/>
    <x v="3"/>
    <n v="26"/>
    <x v="3"/>
    <n v="4"/>
    <x v="0"/>
  </r>
  <r>
    <n v="32810"/>
    <s v="APLICAÇÃO"/>
    <d v="2024-01-02T10:01:27"/>
    <d v="2024-01-02T10:02:15"/>
    <d v="1899-12-30T00:01:00"/>
    <n v="66"/>
    <s v="Leonardo Mello"/>
    <n v="66"/>
    <s v="Leonardo Mello"/>
    <n v="66"/>
    <s v="Leonardo Mello"/>
    <n v="2"/>
    <s v="00 - AGÊNCIA SEDE - ATENDIMENTO PJ"/>
    <x v="1"/>
    <d v="1899-12-31T00:00:00"/>
    <s v="3 - Normal - 24 horas úteis"/>
    <n v="3"/>
    <x v="1"/>
    <n v="2"/>
    <x v="3"/>
    <n v="22"/>
    <x v="4"/>
    <n v="5"/>
    <x v="1"/>
  </r>
  <r>
    <n v="32811"/>
    <s v="CRÉDITO - ESTORNO HONRA DE AVAIS E FIANÇAS - CARTÃO 24.985,68"/>
    <d v="2024-01-02T10:34:20"/>
    <d v="2024-01-04T10:31:27"/>
    <d v="1899-12-30T17:59:00"/>
    <n v="58"/>
    <s v="Lidia Souza"/>
    <n v="31"/>
    <s v="Maria Docarmo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2812"/>
    <s v="CRÉDITO - ESTORNO HONRA DE AVAIS E FIANÇAS - CARTÃO 213,66"/>
    <d v="2024-01-02T10:35:15"/>
    <d v="2024-01-02T16:46:22"/>
    <d v="1899-12-30T06:11:00"/>
    <n v="58"/>
    <s v="Lidia Souza"/>
    <n v="33"/>
    <s v="Lidiane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2813"/>
    <s v="ESTORNO PAGAMENTO CARTÃO VISA - 40,00"/>
    <d v="2024-01-02T10:36:33"/>
    <d v="2024-01-03T08:54:31"/>
    <d v="1899-12-30T07:19:00"/>
    <n v="58"/>
    <s v="Lidia Souza"/>
    <n v="58"/>
    <s v="Lidia Souza"/>
    <n v="0"/>
    <s v=""/>
    <n v="27"/>
    <s v="SETOR DE EMPRÉSTIMO"/>
    <x v="1"/>
    <d v="1899-12-30T08:00:00"/>
    <s v="1 - Alta - 8 horas úteis"/>
    <n v="3"/>
    <x v="1"/>
    <n v="13"/>
    <x v="4"/>
    <n v="56"/>
    <x v="2"/>
    <n v="5"/>
    <x v="1"/>
  </r>
  <r>
    <n v="32814"/>
    <s v="DÉBITO DE HONRA DE AVAIS E FINAÇAS MASTER - 72.553,72"/>
    <d v="2024-01-02T10:37:52"/>
    <d v="2024-01-03T14:34:22"/>
    <d v="1899-12-30T12:58:00"/>
    <n v="58"/>
    <s v="Lidia Souza"/>
    <n v="58"/>
    <s v="Lidia Souza"/>
    <n v="0"/>
    <s v=""/>
    <n v="27"/>
    <s v="SETOR DE EMPRÉSTIMO"/>
    <x v="0"/>
    <d v="1899-12-30T08:00:00"/>
    <s v="1 - Alta - 8 horas úteis"/>
    <n v="3"/>
    <x v="1"/>
    <n v="13"/>
    <x v="4"/>
    <n v="56"/>
    <x v="2"/>
    <n v="5"/>
    <x v="1"/>
  </r>
  <r>
    <n v="32815"/>
    <s v="DÉBITO DE HONRA DE AVAIS E FIANÇAS VISA - 5.531,61"/>
    <d v="2024-01-02T10:39:00"/>
    <d v="2024-01-03T14:35:04"/>
    <d v="1899-12-30T12:57:00"/>
    <n v="58"/>
    <s v="Lidia Souza"/>
    <n v="58"/>
    <s v="Lidia Souza"/>
    <n v="0"/>
    <s v=""/>
    <n v="27"/>
    <s v="SETOR DE EMPRÉSTIMO"/>
    <x v="0"/>
    <d v="1899-12-30T08:00:00"/>
    <s v="1 - Alta - 8 horas úteis"/>
    <n v="3"/>
    <x v="1"/>
    <n v="13"/>
    <x v="4"/>
    <n v="56"/>
    <x v="2"/>
    <n v="5"/>
    <x v="1"/>
  </r>
  <r>
    <n v="32816"/>
    <s v="ALTERAÇÃO DE LIMITE DE TRANSFERÊNCIA PF"/>
    <d v="2024-01-02T10:48:51"/>
    <d v="2024-01-02T17:13:46"/>
    <d v="1899-12-30T06:25:00"/>
    <n v="106"/>
    <s v="Erica Peniche"/>
    <n v="69"/>
    <s v="Ludmila Costa"/>
    <n v="106"/>
    <s v="Erica Peniche"/>
    <n v="1"/>
    <s v="00 - AGÊNCIA SEDE - ATENDIMENTO PF"/>
    <x v="1"/>
    <d v="1899-12-30T08:00:00"/>
    <s v="1 - Alta - 8 horas úteis"/>
    <n v="3"/>
    <x v="1"/>
    <n v="1"/>
    <x v="5"/>
    <n v="38"/>
    <x v="5"/>
    <n v="5"/>
    <x v="1"/>
  </r>
  <r>
    <n v="32817"/>
    <s v="EXCLUSÃO DE PROGRAMAÇÕES - A. P. DE MELO JUNIOR"/>
    <d v="2024-01-02T10:54:55"/>
    <d v="2024-01-03T12:12:13"/>
    <d v="1899-12-30T10:19:00"/>
    <n v="98"/>
    <s v="Alex Batista dos Santos"/>
    <n v="98"/>
    <s v="Alex Batista dos Santos"/>
    <n v="98"/>
    <s v="Alex Batista dos Santos"/>
    <n v="16"/>
    <s v="FINANCEIRO"/>
    <x v="1"/>
    <d v="1899-12-30T16:00:00"/>
    <s v="2 - Média - 16 horas úteis"/>
    <n v="3"/>
    <x v="1"/>
    <n v="11"/>
    <x v="1"/>
    <n v="56"/>
    <x v="2"/>
    <n v="5"/>
    <x v="1"/>
  </r>
  <r>
    <n v="32818"/>
    <s v="PAGAMENTOS DE ACORDOS PARA CONTABILIZAÇÃO E PAGAMENTOS DE HONORÁRIOS"/>
    <d v="2024-01-02T11:02:51"/>
    <d v="2024-01-02T12:29:31"/>
    <d v="1899-12-30T01:27:00"/>
    <n v="33"/>
    <s v="Lidiane Santos"/>
    <n v="58"/>
    <s v="Lidia Souza"/>
    <n v="33"/>
    <s v="Lidiane Santos"/>
    <n v="13"/>
    <s v="CONTABILIDADE"/>
    <x v="1"/>
    <d v="1899-12-30T08:00:00"/>
    <s v="1 - Alta - 8 horas úteis"/>
    <n v="3"/>
    <x v="1"/>
    <n v="13"/>
    <x v="4"/>
    <n v="56"/>
    <x v="2"/>
    <n v="5"/>
    <x v="1"/>
  </r>
  <r>
    <n v="32819"/>
    <s v="COMITÊ DE CRÉDITO - ANGELA FRUTUOSO IRINEU "/>
    <d v="2024-01-02T11:04:14"/>
    <d v="2024-02-01T12:57:14"/>
    <d v="1900-01-07T08:15:00"/>
    <n v="98"/>
    <s v="Alex Batista dos Santos"/>
    <n v="99"/>
    <s v="Ana Santos"/>
    <n v="31"/>
    <s v="Maria Docarmo"/>
    <n v="11"/>
    <s v="COBRANÇA ADMINISTRATIVA"/>
    <x v="0"/>
    <d v="1899-12-30T16:00:00"/>
    <s v="2 - Média - 16 horas úteis"/>
    <n v="3"/>
    <x v="1"/>
    <n v="16"/>
    <x v="2"/>
    <n v="99"/>
    <x v="6"/>
    <n v="5"/>
    <x v="1"/>
  </r>
  <r>
    <n v="32820"/>
    <s v="COMITÊ DE CRÉDITO - BRAVO DISTRIBUIDORA DE ABRASIVOS EIRELI"/>
    <d v="2024-01-02T11:11:37"/>
    <d v="2024-03-18T14:02:19"/>
    <d v="1900-01-19T09:45:00"/>
    <n v="98"/>
    <s v="Alex Batista dos Santos"/>
    <n v="33"/>
    <s v="Lidiane Santos"/>
    <n v="31"/>
    <s v="Maria Docarmo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2821"/>
    <s v="ENCERRAMENTO DE CONTA"/>
    <d v="2024-01-02T11:16:03"/>
    <d v="2024-01-17T11:09:18"/>
    <d v="1900-01-03T03:04:00"/>
    <n v="106"/>
    <s v="Erica Peniche"/>
    <n v="52"/>
    <s v="Elisregina Medeiros"/>
    <n v="106"/>
    <s v="Erica Peniche"/>
    <n v="16"/>
    <s v="FINANCEIRO"/>
    <x v="0"/>
    <d v="1899-12-31T00:00:00"/>
    <s v="3 - Normal - 24 horas úteis"/>
    <n v="3"/>
    <x v="1"/>
    <n v="26"/>
    <x v="6"/>
    <n v="78"/>
    <x v="7"/>
    <n v="5"/>
    <x v="1"/>
  </r>
  <r>
    <n v="32822"/>
    <s v="ADIANTAMENTO 13º SALÁRIO C/C CREDFAZ "/>
    <d v="2024-01-02T11:22:47"/>
    <d v="2024-01-05T15:37:54"/>
    <d v="1899-12-31T07:18:00"/>
    <n v="30"/>
    <s v="Isabelle Mendes"/>
    <n v="15"/>
    <s v="Karoline Vaz"/>
    <n v="30"/>
    <s v="Isabelle Mendes"/>
    <n v="12"/>
    <s v="COMITÊ DE CRÉDITO - PF"/>
    <x v="1"/>
    <d v="1900-01-04T00:00:00"/>
    <s v="5 - Ampla - 120 horas"/>
    <n v="3"/>
    <x v="1"/>
    <n v="16"/>
    <x v="2"/>
    <n v="29"/>
    <x v="8"/>
    <n v="3"/>
    <x v="2"/>
  </r>
  <r>
    <n v="32823"/>
    <s v="FUNDO FIXO DE DEZEMBRO DE 2023"/>
    <d v="2024-01-02T11:37:44"/>
    <d v="2024-01-02T12:30:51"/>
    <d v="1899-12-30T00:53:00"/>
    <n v="35"/>
    <s v="Fabimael Silva"/>
    <n v="58"/>
    <s v="Lidia Souza"/>
    <n v="35"/>
    <s v="Fabimael Silva"/>
    <n v="13"/>
    <s v="CONTABILIDADE"/>
    <x v="1"/>
    <d v="1899-12-30T08:00:00"/>
    <s v="1 - Alta - 8 horas úteis"/>
    <n v="3"/>
    <x v="1"/>
    <n v="13"/>
    <x v="4"/>
    <n v="56"/>
    <x v="2"/>
    <n v="5"/>
    <x v="1"/>
  </r>
  <r>
    <n v="32824"/>
    <s v="ANTECIPAÇÃO DE RECEBÍVEIS-  ANTONIO RANDES GONCALVES SILVA"/>
    <d v="2024-01-02T11:56:00"/>
    <d v="2024-01-02T14:58:26"/>
    <d v="1899-12-30T03:02:00"/>
    <n v="103"/>
    <s v="Josyane Alves"/>
    <n v="52"/>
    <s v="Elisregina Medeiros"/>
    <n v="0"/>
    <s v=""/>
    <n v="13"/>
    <s v="CONTABILIDADE"/>
    <x v="1"/>
    <d v="1899-12-30T08:00:00"/>
    <s v="1 - Alta - 8 horas úteis"/>
    <n v="3"/>
    <x v="1"/>
    <n v="16"/>
    <x v="2"/>
    <n v="25"/>
    <x v="9"/>
    <n v="5"/>
    <x v="1"/>
  </r>
  <r>
    <n v="32825"/>
    <s v="ALTERAÇÃO DE LIMITE DIÁRIO"/>
    <d v="2024-01-02T11:57:21"/>
    <d v="2024-01-03T12:24:48"/>
    <d v="1899-12-30T09:28:00"/>
    <n v="19"/>
    <s v="Adriana Martins"/>
    <n v="19"/>
    <s v="Adriana Martins"/>
    <n v="19"/>
    <s v="Adriana Martins"/>
    <n v="5"/>
    <s v="03 - AGÊNCIA MG"/>
    <x v="1"/>
    <d v="1899-12-31T00:00:00"/>
    <s v="3 - Normal - 24 horas úteis"/>
    <n v="3"/>
    <x v="1"/>
    <n v="5"/>
    <x v="7"/>
    <n v="38"/>
    <x v="5"/>
    <n v="3"/>
    <x v="2"/>
  </r>
  <r>
    <n v="32826"/>
    <s v="ALTERAÇÃO DE LIMITE "/>
    <d v="2024-01-02T11:58:19"/>
    <d v="2024-01-02T16:30:40"/>
    <d v="1899-12-30T04:32:00"/>
    <n v="30"/>
    <s v="Isabelle Mendes"/>
    <n v="30"/>
    <s v="Isabelle Mendes"/>
    <n v="30"/>
    <s v="Isabelle Mendes"/>
    <n v="16"/>
    <s v="FINANCEIRO"/>
    <x v="1"/>
    <d v="1899-12-30T08:00:00"/>
    <s v="1 - Alta - 8 horas úteis"/>
    <n v="3"/>
    <x v="1"/>
    <n v="4"/>
    <x v="8"/>
    <n v="38"/>
    <x v="5"/>
    <n v="3"/>
    <x v="2"/>
  </r>
  <r>
    <n v="32827"/>
    <s v="AÇÃO JUDICIAL - JOAO MARIA BRITO DE LIMA"/>
    <d v="2024-01-02T12:20:32"/>
    <d v="2024-03-12T09:08:53"/>
    <d v="1900-01-17T15:38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2828"/>
    <s v="ALTERAÇÃO DE LIMITE DIARIO"/>
    <d v="2024-01-02T13:00:21"/>
    <d v="2024-01-02T17:20:12"/>
    <d v="1899-12-30T04:20:00"/>
    <n v="35"/>
    <s v="Fabimael Silva"/>
    <n v="35"/>
    <s v="Fabimael Silva"/>
    <n v="35"/>
    <s v="Fabimael Silva"/>
    <n v="16"/>
    <s v="FINANCEIRO"/>
    <x v="1"/>
    <d v="1899-12-30T08:00:00"/>
    <s v="1 - Alta - 8 horas úteis"/>
    <n v="3"/>
    <x v="1"/>
    <n v="3"/>
    <x v="0"/>
    <n v="38"/>
    <x v="5"/>
    <n v="3"/>
    <x v="2"/>
  </r>
  <r>
    <n v="32829"/>
    <s v="ANTECIPAÇÃO DE RECEBIVEIS - EVOLUÇÃO COMERCIO"/>
    <d v="2024-01-02T13:31:18"/>
    <d v="2024-01-02T15:19:29"/>
    <d v="1899-12-30T01:48:00"/>
    <n v="111"/>
    <s v="Bruno Rodrigues"/>
    <n v="52"/>
    <s v="Elisregina Medeiros"/>
    <n v="0"/>
    <s v="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2830"/>
    <s v="CRÉDITO CONSIGNADO"/>
    <d v="2024-01-02T14:16:38"/>
    <d v="2024-01-08T15:35:35"/>
    <d v="1899-12-31T13:23:00"/>
    <n v="34"/>
    <s v="João Luiz"/>
    <n v="47"/>
    <s v="Josy Alves"/>
    <n v="102"/>
    <s v="Vanja Marrocos"/>
    <n v="1"/>
    <s v="00 - AGÊNCIA SEDE - ATENDIMENTO PF"/>
    <x v="0"/>
    <d v="1899-12-31T00:00:00"/>
    <s v="3 - Normal - 24 horas úteis"/>
    <n v="3"/>
    <x v="1"/>
    <n v="16"/>
    <x v="2"/>
    <n v="28"/>
    <x v="1"/>
    <n v="4"/>
    <x v="0"/>
  </r>
  <r>
    <n v="32831"/>
    <s v="ALTERAÇÃO DE LIMITE DIÁRIO"/>
    <d v="2024-01-02T14:33:32"/>
    <d v="2024-01-30T16:30:01"/>
    <d v="1900-01-06T14:17:00"/>
    <n v="34"/>
    <s v="João Luiz"/>
    <n v="74"/>
    <s v="Jaqueline Santos"/>
    <n v="34"/>
    <s v="João Luiz"/>
    <n v="3"/>
    <s v="01 - AGÊNCIA SP"/>
    <x v="0"/>
    <d v="1899-12-31T00:00:00"/>
    <s v="3 - Normal - 24 horas úteis"/>
    <n v="3"/>
    <x v="1"/>
    <n v="1"/>
    <x v="5"/>
    <n v="38"/>
    <x v="5"/>
    <n v="4"/>
    <x v="0"/>
  </r>
  <r>
    <n v="32832"/>
    <s v="ENCERRAMENTO DE CONTA"/>
    <d v="2024-01-02T15:04:00"/>
    <d v="2024-01-17T11:39:28"/>
    <d v="1900-01-02T23:46:00"/>
    <n v="106"/>
    <s v="Erica Peniche"/>
    <n v="52"/>
    <s v="Elisregina Medeiros"/>
    <n v="106"/>
    <s v="Erica Peniche"/>
    <n v="16"/>
    <s v="FINANCEIRO"/>
    <x v="0"/>
    <d v="1899-12-31T00:00:00"/>
    <s v="3 - Normal - 24 horas úteis"/>
    <n v="3"/>
    <x v="1"/>
    <n v="26"/>
    <x v="6"/>
    <n v="78"/>
    <x v="7"/>
    <n v="5"/>
    <x v="1"/>
  </r>
  <r>
    <n v="32833"/>
    <s v="ALTERAÇÃO DE LIMITE DIÁRIO-OZEAS LUAS DE OLIVEIRA"/>
    <d v="2024-01-02T15:10:26"/>
    <d v="2024-01-02T15:11:59"/>
    <d v="1899-12-30T00:01:00"/>
    <n v="74"/>
    <s v="Jaqueline Santos"/>
    <n v="74"/>
    <s v="Jaqueline Santos"/>
    <n v="74"/>
    <s v="Jaqueline Santos"/>
    <n v="1"/>
    <s v="00 - AGÊNCIA SEDE - ATENDIMENTO PF"/>
    <x v="1"/>
    <d v="1899-12-30T08:00:00"/>
    <s v="1 - Alta - 8 horas úteis"/>
    <n v="3"/>
    <x v="1"/>
    <n v="1"/>
    <x v="5"/>
    <n v="56"/>
    <x v="2"/>
    <n v="5"/>
    <x v="1"/>
  </r>
  <r>
    <n v="32834"/>
    <s v="TARIFA DE AD VALOREM"/>
    <d v="2024-01-02T15:20:00"/>
    <d v="2024-01-02T16:43:10"/>
    <d v="1899-12-30T01:23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2835"/>
    <s v="ALTERAÇÃO DE LIMITE "/>
    <d v="2024-01-02T15:25:27"/>
    <d v="2024-01-02T16:29:39"/>
    <d v="1899-12-30T01:04:00"/>
    <n v="30"/>
    <s v="Isabelle Mendes"/>
    <n v="30"/>
    <s v="Isabelle Mendes"/>
    <n v="30"/>
    <s v="Isabelle Mendes"/>
    <n v="16"/>
    <s v="FINANCEIRO"/>
    <x v="1"/>
    <d v="1899-12-30T08:00:00"/>
    <s v="1 - Alta - 8 horas úteis"/>
    <n v="3"/>
    <x v="1"/>
    <n v="4"/>
    <x v="8"/>
    <n v="38"/>
    <x v="5"/>
    <n v="2"/>
    <x v="3"/>
  </r>
  <r>
    <n v="32836"/>
    <s v="AÇÃO JUDICIAL - NILMA LUCIA GONCALVES MENDES "/>
    <d v="2024-01-02T16:08:54"/>
    <d v="2024-03-07T17:02:07"/>
    <d v="1900-01-16T16:41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2837"/>
    <s v="INADIMPLÊNCIA - A. P. DE MELO JUNIOR"/>
    <d v="2024-01-02T16:10:18"/>
    <d v="2024-01-08T12:32:29"/>
    <d v="1899-12-31T08:26:00"/>
    <n v="104"/>
    <s v="Fernanda Santos"/>
    <n v="104"/>
    <s v="Fernanda Santos"/>
    <n v="25"/>
    <s v="Raphael Silva"/>
    <n v="11"/>
    <s v="COBRANÇA ADMINISTRATIVA"/>
    <x v="0"/>
    <d v="1899-12-31T00:00:00"/>
    <s v="3 - Normal - 24 horas úteis"/>
    <n v="3"/>
    <x v="1"/>
    <n v="8"/>
    <x v="9"/>
    <n v="15"/>
    <x v="11"/>
    <n v="4"/>
    <x v="0"/>
  </r>
  <r>
    <n v="32838"/>
    <s v="CALCULO DE EMPRESTIMO"/>
    <d v="2024-01-02T16:17:08"/>
    <d v="2024-01-02T16:17:35"/>
    <d v="1899-12-30T00:00:00"/>
    <n v="69"/>
    <s v="Ludmila Costa"/>
    <n v="69"/>
    <s v="Ludmila Costa"/>
    <n v="69"/>
    <s v="Ludmila Costa"/>
    <n v="1"/>
    <s v="00 - AGÊNCIA SEDE - ATENDIMENTO PF"/>
    <x v="1"/>
    <d v="1899-12-30T08:00:00"/>
    <s v="1 - Alta - 8 horas úteis"/>
    <n v="3"/>
    <x v="1"/>
    <n v="1"/>
    <x v="5"/>
    <n v="28"/>
    <x v="1"/>
    <n v="5"/>
    <x v="1"/>
  </r>
  <r>
    <n v="32839"/>
    <s v="ALTERAÇÃO DE LIMITE DIARIO"/>
    <d v="2024-01-02T16:21:27"/>
    <d v="2024-01-03T10:44:33"/>
    <d v="1899-12-30T03:24:00"/>
    <n v="35"/>
    <s v="Fabimael Silva"/>
    <n v="35"/>
    <s v="Fabimael Silva"/>
    <n v="35"/>
    <s v="Fabimael Silva"/>
    <n v="16"/>
    <s v="FINANCEIRO"/>
    <x v="1"/>
    <d v="1899-12-30T08:00:00"/>
    <s v="1 - Alta - 8 horas úteis"/>
    <n v="3"/>
    <x v="1"/>
    <n v="3"/>
    <x v="0"/>
    <n v="38"/>
    <x v="5"/>
    <n v="3"/>
    <x v="2"/>
  </r>
  <r>
    <n v="32840"/>
    <s v="ABERTURA DE CONTA "/>
    <d v="2024-01-02T16:21:33"/>
    <d v="2024-01-02T16:22:02"/>
    <d v="1899-12-30T00:01:00"/>
    <n v="69"/>
    <s v="Ludmila Costa"/>
    <n v="69"/>
    <s v="Ludmila Costa"/>
    <n v="69"/>
    <s v="Ludmila Costa"/>
    <n v="1"/>
    <s v="00 - AGÊNCIA SEDE - ATENDIMENTO PF"/>
    <x v="1"/>
    <d v="1899-12-30T08:00:00"/>
    <s v="1 - Alta - 8 horas úteis"/>
    <n v="3"/>
    <x v="1"/>
    <n v="1"/>
    <x v="5"/>
    <n v="1"/>
    <x v="12"/>
    <n v="5"/>
    <x v="1"/>
  </r>
  <r>
    <n v="32841"/>
    <s v="ALTERAÇÃO DE LIMITE DIÁRIO-MARIA DA CONCEIÇÃO PIMENTEL BERNARDES"/>
    <d v="2024-01-02T16:26:00"/>
    <d v="2024-01-02T16:27:13"/>
    <d v="1899-12-30T00:01:00"/>
    <n v="74"/>
    <s v="Jaqueline Santos"/>
    <n v="74"/>
    <s v="Jaqueline Santos"/>
    <n v="74"/>
    <s v="Jaqueline Santos"/>
    <n v="1"/>
    <s v="00 - AGÊNCIA SEDE - ATENDIMENTO PF"/>
    <x v="1"/>
    <d v="1899-12-30T08:00:00"/>
    <s v="1 - Alta - 8 horas úteis"/>
    <n v="3"/>
    <x v="1"/>
    <n v="1"/>
    <x v="5"/>
    <n v="56"/>
    <x v="2"/>
    <n v="4"/>
    <x v="0"/>
  </r>
  <r>
    <n v="32842"/>
    <s v="QUITAÇÃO CONTRATO"/>
    <d v="2024-01-02T16:32:02"/>
    <d v="2024-01-16T15:43:52"/>
    <d v="1900-01-02T17:21:00"/>
    <n v="102"/>
    <s v="Vanja Marrocos"/>
    <n v="34"/>
    <s v="João Luiz"/>
    <n v="102"/>
    <s v="Vanja Marrocos"/>
    <n v="1"/>
    <s v="00 - AGÊNCIA SEDE - ATENDIMENTO PF"/>
    <x v="0"/>
    <d v="1899-12-30T08:00:00"/>
    <s v="1 - Alta - 8 horas úteis"/>
    <n v="3"/>
    <x v="1"/>
    <n v="3"/>
    <x v="0"/>
    <n v="56"/>
    <x v="2"/>
    <n v="2"/>
    <x v="3"/>
  </r>
  <r>
    <n v="32843"/>
    <s v="ALTERAÇÃO DE LIMITE DIÁRIO"/>
    <d v="2024-01-02T16:33:23"/>
    <d v="2024-01-03T12:21:54"/>
    <d v="1899-12-30T04:49:00"/>
    <n v="19"/>
    <s v="Adriana Martins"/>
    <n v="19"/>
    <s v="Adriana Martins"/>
    <n v="19"/>
    <s v="Adriana Martins"/>
    <n v="5"/>
    <s v="03 - AGÊNCIA MG"/>
    <x v="1"/>
    <d v="1899-12-31T00:00:00"/>
    <s v="3 - Normal - 24 horas úteis"/>
    <n v="3"/>
    <x v="1"/>
    <n v="5"/>
    <x v="7"/>
    <n v="38"/>
    <x v="5"/>
    <n v="3"/>
    <x v="2"/>
  </r>
  <r>
    <n v="32844"/>
    <s v="ALTERAÇÃO DE LIMITE DIÁRIO "/>
    <d v="2024-01-02T17:14:16"/>
    <d v="2024-01-02T17:14:45"/>
    <d v="1899-12-30T00:00:00"/>
    <n v="38"/>
    <s v="José Ricardo"/>
    <n v="38"/>
    <s v="José Ricardo"/>
    <n v="38"/>
    <s v="José Ricardo"/>
    <n v="6"/>
    <s v="05 - AGÊNCIA TAG SUL"/>
    <x v="1"/>
    <d v="1899-12-30T08:00:00"/>
    <s v="1 - Alta - 8 horas úteis"/>
    <n v="3"/>
    <x v="1"/>
    <n v="6"/>
    <x v="10"/>
    <n v="56"/>
    <x v="2"/>
    <n v="5"/>
    <x v="1"/>
  </r>
  <r>
    <n v="32845"/>
    <s v="ENVIO MALOTE - PA 05/08"/>
    <d v="2024-01-02T17:22:17"/>
    <d v="2024-01-24T14:33:56"/>
    <d v="1900-01-04T21:27:00"/>
    <n v="58"/>
    <s v="Lidia Souza"/>
    <n v="41"/>
    <s v="Diene Santos"/>
    <n v="0"/>
    <s v=""/>
    <n v="23"/>
    <s v="CAIXA"/>
    <x v="0"/>
    <d v="1899-12-30T08:00:00"/>
    <s v="1 - Alta - 8 horas úteis"/>
    <n v="3"/>
    <x v="1"/>
    <n v="23"/>
    <x v="11"/>
    <n v="56"/>
    <x v="2"/>
    <n v="5"/>
    <x v="1"/>
  </r>
  <r>
    <n v="32846"/>
    <s v="ENTREGA - CARTÃO ABRAHIM C C J"/>
    <d v="2024-01-03T08:44:37"/>
    <d v="2024-01-03T16:11:12"/>
    <d v="1899-12-30T07:27:00"/>
    <n v="58"/>
    <s v="Lidia Souza"/>
    <n v="80"/>
    <s v="Raiàne Carvâlho"/>
    <n v="0"/>
    <s v=""/>
    <n v="23"/>
    <s v="CAIXA"/>
    <x v="1"/>
    <d v="1899-12-30T08:00:00"/>
    <s v="1 - Alta - 8 horas úteis"/>
    <n v="3"/>
    <x v="1"/>
    <n v="23"/>
    <x v="11"/>
    <n v="56"/>
    <x v="2"/>
    <n v="5"/>
    <x v="1"/>
  </r>
  <r>
    <n v="32847"/>
    <s v="APLICAÇÃO EM RDC"/>
    <d v="2024-01-03T09:21:12"/>
    <d v="2024-01-03T12:11:04"/>
    <d v="1899-12-30T02:50:00"/>
    <n v="19"/>
    <s v="Adriana Martins"/>
    <n v="19"/>
    <s v="Adriana Martins"/>
    <n v="19"/>
    <s v="Adriana Martins"/>
    <n v="5"/>
    <s v="03 - AGÊNCIA MG"/>
    <x v="1"/>
    <d v="1899-12-31T16:00:00"/>
    <s v="4 - Baixa - 40 horas úteis"/>
    <n v="3"/>
    <x v="1"/>
    <n v="5"/>
    <x v="7"/>
    <n v="22"/>
    <x v="4"/>
    <n v="5"/>
    <x v="1"/>
  </r>
  <r>
    <n v="32848"/>
    <s v="LIQUIDAÇÃO DE COBRANÇA"/>
    <d v="2024-01-03T10:04:27"/>
    <d v="2024-01-05T17:14:19"/>
    <d v="1899-12-31T01:12:00"/>
    <n v="55"/>
    <s v="Marcelindo Braga"/>
    <n v="98"/>
    <s v="Alex Batista dos Santos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2849"/>
    <s v="CREDITO FOLHA PAGAMENTO"/>
    <d v="2024-01-03T10:06:08"/>
    <d v="2024-01-09T14:41:11"/>
    <d v="1899-12-31T16:39:00"/>
    <n v="55"/>
    <s v="Marcelindo Braga"/>
    <n v="33"/>
    <s v="Lidiane Santos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2850"/>
    <s v="CREDITO FOLHA PAGAMENTO"/>
    <d v="2024-01-03T10:07:34"/>
    <d v="2024-01-05T14:40:00"/>
    <d v="1899-12-30T22:35:00"/>
    <n v="55"/>
    <s v="Marcelindo Braga"/>
    <n v="33"/>
    <s v="Lidiane Santos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2851"/>
    <s v="CREDITOS RECEBIDOS NO BANCO DO BRASIL"/>
    <d v="2024-01-03T10:08:42"/>
    <d v="2024-01-03T11:45:52"/>
    <d v="1899-12-30T01:37:00"/>
    <n v="55"/>
    <s v="Marcelindo Braga"/>
    <n v="33"/>
    <s v="Lidiane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2852"/>
    <s v="ESTORNO HONRAS E AVAIS"/>
    <d v="2024-01-03T10:10:03"/>
    <d v="2024-01-04T10:19:55"/>
    <d v="1899-12-30T09:10:00"/>
    <n v="55"/>
    <s v="Marcelindo Braga"/>
    <n v="31"/>
    <s v="Maria Docarmo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2853"/>
    <s v="ESTORNO PAGAMENTO CARTÃO DUPLICIDADE"/>
    <d v="2024-01-03T10:27:05"/>
    <d v="2024-01-08T14:37:23"/>
    <d v="1899-12-31T07:13:00"/>
    <n v="106"/>
    <s v="Erica Peniche"/>
    <n v="106"/>
    <s v="Erica Peniche"/>
    <n v="106"/>
    <s v="Erica Peniche"/>
    <n v="6"/>
    <s v="05 - AGÊNCIA TAG SUL"/>
    <x v="0"/>
    <d v="1899-12-31T00:00:00"/>
    <s v="3 - Normal - 24 horas úteis"/>
    <n v="3"/>
    <x v="1"/>
    <n v="6"/>
    <x v="10"/>
    <n v="11"/>
    <x v="13"/>
    <n v="5"/>
    <x v="1"/>
  </r>
  <r>
    <n v="32854"/>
    <s v="PROTOCOLOS MÊS DE JANEIRO /2024 _ PJ"/>
    <d v="2024-01-03T10:27:19"/>
    <d v="2024-03-13T14:09:07"/>
    <d v="1900-01-17T22:32:00"/>
    <n v="52"/>
    <s v="Elisregina Medeiros"/>
    <n v="60"/>
    <s v="Alessandro Alves"/>
    <n v="52"/>
    <s v="Elisregina Medeiros"/>
    <n v="9"/>
    <s v="ARQUIVO"/>
    <x v="0"/>
    <d v="1900-01-04T00:00:00"/>
    <s v="5 - Ampla - 120 horas"/>
    <n v="3"/>
    <x v="1"/>
    <n v="9"/>
    <x v="12"/>
    <n v="121"/>
    <x v="14"/>
    <n v="5"/>
    <x v="1"/>
  </r>
  <r>
    <n v="32855"/>
    <s v="PROTOCOLOS MÊS DE JANEIRO /2024 _ PF"/>
    <d v="2024-01-03T10:29:35"/>
    <d v="2024-04-22T14:39:09"/>
    <d v="1900-01-28T11:28:00"/>
    <n v="52"/>
    <s v="Elisregina Medeiros"/>
    <n v="60"/>
    <s v="Alessandro Alves"/>
    <n v="52"/>
    <s v="Elisregina Medeiros"/>
    <n v="9"/>
    <s v="ARQUIVO"/>
    <x v="0"/>
    <d v="1900-01-04T00:00:00"/>
    <s v="5 - Ampla - 120 horas"/>
    <n v="3"/>
    <x v="1"/>
    <n v="9"/>
    <x v="12"/>
    <n v="121"/>
    <x v="14"/>
    <n v="5"/>
    <x v="1"/>
  </r>
  <r>
    <n v="32856"/>
    <s v="TARIFA EMISSÃO CHEQUE AVULSO"/>
    <d v="2024-01-03T10:34:49"/>
    <d v="2024-01-03T14:58:44"/>
    <d v="1899-12-30T04:24:00"/>
    <n v="43"/>
    <s v="Alair Vieira"/>
    <n v="15"/>
    <s v="Karoline Vaz"/>
    <n v="43"/>
    <s v="Alair Vieira"/>
    <n v="16"/>
    <s v="FINANCEIRO"/>
    <x v="1"/>
    <d v="1899-12-30T08:00:00"/>
    <s v="1 - Alta - 8 horas úteis"/>
    <n v="3"/>
    <x v="1"/>
    <n v="16"/>
    <x v="2"/>
    <n v="56"/>
    <x v="2"/>
    <n v="5"/>
    <x v="1"/>
  </r>
  <r>
    <n v="32857"/>
    <s v="LANÇAMENTO DE ACERTO DAD CHEQUE COMP A MAIOR"/>
    <d v="2024-01-03T10:42:31"/>
    <d v="2024-01-03T16:54:39"/>
    <d v="1899-12-30T06:12:00"/>
    <n v="43"/>
    <s v="Alair Vieira"/>
    <n v="15"/>
    <s v="Karoline Vaz"/>
    <n v="43"/>
    <s v="Alair Vieira"/>
    <n v="16"/>
    <s v="FINANCEIRO"/>
    <x v="1"/>
    <d v="1899-12-30T08:00:00"/>
    <s v="1 - Alta - 8 horas úteis"/>
    <n v="3"/>
    <x v="1"/>
    <n v="16"/>
    <x v="2"/>
    <n v="56"/>
    <x v="2"/>
    <n v="5"/>
    <x v="1"/>
  </r>
  <r>
    <n v="32858"/>
    <s v="CADASTRO VENCIDO"/>
    <d v="2024-01-03T11:01:47"/>
    <d v="2024-01-25T16:57:01"/>
    <d v="1900-01-05T06:12:00"/>
    <n v="50"/>
    <s v="Valéria Souza"/>
    <n v="50"/>
    <s v="Valéria Souza"/>
    <n v="102"/>
    <s v="Vanja Marrocos"/>
    <n v="1"/>
    <s v="00 - AGÊNCIA SEDE - ATENDIMENTO PF"/>
    <x v="0"/>
    <d v="1899-12-30T16:00:00"/>
    <s v="2 - Média - 16 horas úteis"/>
    <n v="3"/>
    <x v="1"/>
    <n v="10"/>
    <x v="13"/>
    <n v="73"/>
    <x v="15"/>
    <n v="5"/>
    <x v="1"/>
  </r>
  <r>
    <n v="32859"/>
    <s v="CADASTRO VENCIDO"/>
    <d v="2024-01-03T11:04:35"/>
    <d v="2024-01-11T10:57:17"/>
    <d v="1900-01-01T05:59:00"/>
    <n v="50"/>
    <s v="Valéria Souza"/>
    <n v="50"/>
    <s v="Valéria Souza"/>
    <n v="38"/>
    <s v="José Ricardo"/>
    <n v="6"/>
    <s v="05 - AGÊNCIA TAG SUL"/>
    <x v="0"/>
    <d v="1899-12-30T16:00:00"/>
    <s v="2 - Média - 16 horas úteis"/>
    <n v="6"/>
    <x v="0"/>
    <n v="10"/>
    <x v="13"/>
    <n v="73"/>
    <x v="15"/>
    <n v="5"/>
    <x v="1"/>
  </r>
  <r>
    <n v="32860"/>
    <s v="CADASTRO VENCIDO"/>
    <d v="2024-01-03T11:06:48"/>
    <d v="2024-01-29T11:30:16"/>
    <d v="1900-01-05T18:42:00"/>
    <n v="50"/>
    <s v="Valéria Souza"/>
    <n v="50"/>
    <s v="Valéria Souza"/>
    <n v="34"/>
    <s v="João Luiz"/>
    <n v="3"/>
    <s v="01 - AGÊNCIA SP"/>
    <x v="0"/>
    <d v="1899-12-30T16:00:00"/>
    <s v="2 - Média - 16 horas úteis"/>
    <n v="3"/>
    <x v="1"/>
    <n v="10"/>
    <x v="13"/>
    <n v="73"/>
    <x v="15"/>
    <n v="5"/>
    <x v="1"/>
  </r>
  <r>
    <n v="32861"/>
    <s v="CADASTRO VENCIDO"/>
    <d v="2024-01-03T11:09:17"/>
    <d v="2024-01-29T09:58:27"/>
    <d v="1900-01-05T17:07:00"/>
    <n v="50"/>
    <s v="Valéria Souza"/>
    <n v="50"/>
    <s v="Valéria Souza"/>
    <n v="19"/>
    <s v="Adriana Martins"/>
    <n v="5"/>
    <s v="03 - AGÊNCIA MG"/>
    <x v="0"/>
    <d v="1899-12-30T16:00:00"/>
    <s v="2 - Média - 16 horas úteis"/>
    <n v="3"/>
    <x v="1"/>
    <n v="10"/>
    <x v="13"/>
    <n v="73"/>
    <x v="15"/>
    <n v="5"/>
    <x v="1"/>
  </r>
  <r>
    <n v="32862"/>
    <s v="CADASTRO VENCIDO"/>
    <d v="2024-01-03T11:12:11"/>
    <d v="2024-01-25T17:07:21"/>
    <d v="1900-01-05T06:11:00"/>
    <n v="50"/>
    <s v="Valéria Souza"/>
    <n v="50"/>
    <s v="Valéria Souza"/>
    <n v="20"/>
    <s v="Leticia Oliveira"/>
    <n v="8"/>
    <s v="07 - AGÊNCIA NB"/>
    <x v="0"/>
    <d v="1899-12-30T16:00:00"/>
    <s v="2 - Média - 16 horas úteis"/>
    <n v="3"/>
    <x v="1"/>
    <n v="10"/>
    <x v="13"/>
    <n v="73"/>
    <x v="15"/>
    <n v="5"/>
    <x v="1"/>
  </r>
  <r>
    <n v="32863"/>
    <s v="PAGAMENTO DE ACORDO JUDICIAL - BANCO DO BRASIL 1 - 02/01/2024. "/>
    <d v="2024-01-03T11:25:41"/>
    <d v="2024-01-04T17:27:47"/>
    <d v="1899-12-30T15:03:00"/>
    <n v="33"/>
    <s v="Lidiane Santos"/>
    <n v="99"/>
    <s v="Ana Santos"/>
    <n v="33"/>
    <s v="Lidiane Santos"/>
    <n v="15"/>
    <s v="DIRETORIA"/>
    <x v="0"/>
    <d v="1899-12-30T08:00:00"/>
    <s v="1 - Alta - 8 horas úteis"/>
    <n v="3"/>
    <x v="1"/>
    <n v="16"/>
    <x v="2"/>
    <n v="56"/>
    <x v="2"/>
    <n v="5"/>
    <x v="1"/>
  </r>
  <r>
    <n v="32864"/>
    <s v="PROVIDENCIAR AÇÃO JUDICIAL - HELBIA CAMILA TERRA FREITAS"/>
    <d v="2024-01-03T11:27:36"/>
    <d v="2024-01-09T13:05:03"/>
    <d v="1899-12-31T13:42:00"/>
    <n v="31"/>
    <s v="Maria Docarmo"/>
    <n v="98"/>
    <s v="Alex Batista dos Santos"/>
    <n v="31"/>
    <s v="Maria Docarmo"/>
    <n v="11"/>
    <s v="COBRANÇA ADMINISTRATIVA"/>
    <x v="0"/>
    <d v="1899-12-30T08:00:00"/>
    <s v="1 - Alta - 8 horas úteis"/>
    <n v="3"/>
    <x v="1"/>
    <n v="11"/>
    <x v="1"/>
    <n v="102"/>
    <x v="10"/>
    <n v="5"/>
    <x v="1"/>
  </r>
  <r>
    <n v="32865"/>
    <s v="BOLETOS PAGOS 02/01/2024"/>
    <d v="2024-01-03T12:02:59"/>
    <d v="2024-01-04T11:46:50"/>
    <d v="1899-12-30T08:45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2866"/>
    <s v="CRÉDITO PESSOAL"/>
    <d v="2024-01-03T12:12:16"/>
    <d v="2024-01-03T14:27:19"/>
    <d v="1899-12-30T02:15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9"/>
    <x v="8"/>
    <n v="4"/>
    <x v="0"/>
  </r>
  <r>
    <n v="32867"/>
    <s v="ALTERAÇÃO DE LIMITE DIÁRIO"/>
    <d v="2024-01-03T12:48:22"/>
    <d v="2024-01-03T15:22:40"/>
    <d v="1899-12-30T02:34:00"/>
    <n v="19"/>
    <s v="Adriana Martins"/>
    <n v="19"/>
    <s v="Adriana Martins"/>
    <n v="19"/>
    <s v="Adriana Martins"/>
    <n v="5"/>
    <s v="03 - AGÊNCIA MG"/>
    <x v="1"/>
    <d v="1899-12-31T16:00:00"/>
    <s v="4 - Baixa - 40 horas úteis"/>
    <n v="3"/>
    <x v="1"/>
    <n v="5"/>
    <x v="7"/>
    <n v="38"/>
    <x v="5"/>
    <n v="2"/>
    <x v="3"/>
  </r>
  <r>
    <n v="32868"/>
    <s v="ESTORNO DE CHEQUE COMPENSADO A MAIOR"/>
    <d v="2024-01-03T12:54:17"/>
    <d v="2024-01-04T13:26:04"/>
    <d v="1899-12-30T09:33:00"/>
    <n v="105"/>
    <s v="Billy de Amorim Santos"/>
    <n v="15"/>
    <s v="Karoline Vaz"/>
    <n v="105"/>
    <s v="Billy de Amorim Santos"/>
    <n v="16"/>
    <s v="FINANCEIRO"/>
    <x v="0"/>
    <d v="1899-12-30T08:00:00"/>
    <s v="1 - Alta - 8 horas úteis"/>
    <n v="3"/>
    <x v="1"/>
    <n v="16"/>
    <x v="2"/>
    <n v="56"/>
    <x v="2"/>
    <n v="5"/>
    <x v="1"/>
  </r>
  <r>
    <n v="32869"/>
    <s v="EMPRESTIMO CONSIGNADO NOVO"/>
    <d v="2024-01-03T13:09:22"/>
    <d v="2024-01-03T15:29:08"/>
    <d v="1899-12-30T02:20:00"/>
    <n v="32"/>
    <s v="Gustavo Coelho"/>
    <n v="52"/>
    <s v="Elisregina Medeiros"/>
    <n v="32"/>
    <s v="Gustavo Coelho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32870"/>
    <s v="ABERTURA DE CONTA -  ALAN SANTOS DE SOUZA"/>
    <d v="2024-01-03T13:26:47"/>
    <d v="2024-01-10T14:58:29"/>
    <d v="1899-12-31T22:37:00"/>
    <n v="34"/>
    <s v="João Luiz"/>
    <n v="45"/>
    <s v="Marcelo Brandao"/>
    <n v="102"/>
    <s v="Vanja Marrocos"/>
    <n v="1"/>
    <s v="00 - AGÊNCIA SEDE - ATENDIMENTO PF"/>
    <x v="0"/>
    <d v="1899-12-31T00:00:00"/>
    <s v="3 - Normal - 24 horas úteis"/>
    <n v="3"/>
    <x v="1"/>
    <n v="10"/>
    <x v="13"/>
    <n v="1"/>
    <x v="12"/>
    <n v="4"/>
    <x v="0"/>
  </r>
  <r>
    <n v="32871"/>
    <s v="MAJORAÇÃO DE LIMITE DE CARTÃO DE CRÉDITO"/>
    <d v="2024-01-03T13:31:08"/>
    <d v="2024-01-09T09:24:40"/>
    <d v="1899-12-31T07:57:00"/>
    <n v="34"/>
    <s v="João Luiz"/>
    <n v="18"/>
    <s v="Nathalia Silvestre"/>
    <n v="18"/>
    <s v="Nathalia Silvestre"/>
    <n v="5"/>
    <s v="03 - AGÊNCIA MG"/>
    <x v="0"/>
    <d v="1899-12-31T00:00:00"/>
    <s v="3 - Normal - 24 horas úteis"/>
    <n v="4"/>
    <x v="2"/>
    <n v="5"/>
    <x v="7"/>
    <n v="9"/>
    <x v="16"/>
    <n v="4"/>
    <x v="0"/>
  </r>
  <r>
    <n v="32872"/>
    <s v="QUITAÇÃO DE CONTRATO E CARTÃO"/>
    <d v="2024-01-03T13:36:35"/>
    <d v="2024-01-17T13:33:46"/>
    <d v="1900-01-02T18:07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68"/>
    <x v="17"/>
    <n v="4"/>
    <x v="0"/>
  </r>
  <r>
    <n v="32873"/>
    <s v="SOLICITAÇÃO DE DED"/>
    <d v="2024-01-03T13:45:22"/>
    <d v="2024-01-03T13:50:51"/>
    <d v="1899-12-30T00:05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32874"/>
    <s v="AÇÃO JUDICIAL - BRUNO DARES ALVES"/>
    <d v="2024-01-03T14:19:15"/>
    <d v="2024-01-03T14:52:52"/>
    <d v="1899-12-30T00:33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2"/>
    <x v="10"/>
    <n v="5"/>
    <x v="1"/>
  </r>
  <r>
    <n v="32875"/>
    <s v="RELATORIO DE DESCONTOS CAMARA DE DIRIGENTES LOJISTAS_CDL"/>
    <d v="2024-01-03T14:32:06"/>
    <d v="2024-01-10T12:17:04"/>
    <d v="1899-12-31T18:50:00"/>
    <n v="49"/>
    <s v="Patricia Pontes"/>
    <n v="99"/>
    <s v="Ana Santos"/>
    <n v="49"/>
    <s v="Patricia Pontes"/>
    <n v="16"/>
    <s v="FINANCEIRO"/>
    <x v="0"/>
    <d v="1899-12-30T08:00:00"/>
    <s v="1 - Alta - 8 horas úteis"/>
    <n v="3"/>
    <x v="1"/>
    <n v="16"/>
    <x v="2"/>
    <n v="56"/>
    <x v="2"/>
    <n v="5"/>
    <x v="1"/>
  </r>
  <r>
    <n v="32876"/>
    <s v="DESLIGAMENTO CONTA PJ - RYDOC - COMERCIO E REPRESENTACOES LTDA"/>
    <d v="2024-01-03T14:40:42"/>
    <d v="2024-01-03T14:42:35"/>
    <d v="1899-12-30T00:02:00"/>
    <n v="104"/>
    <s v="Fernanda Santos"/>
    <n v="104"/>
    <s v="Fernanda Santos"/>
    <n v="47"/>
    <s v="Josy Alves"/>
    <n v="8"/>
    <s v="07 - AGÊNCIA NB"/>
    <x v="1"/>
    <d v="1899-12-31T00:00:00"/>
    <s v="3 - Normal - 24 horas úteis"/>
    <n v="6"/>
    <x v="0"/>
    <n v="8"/>
    <x v="9"/>
    <n v="6"/>
    <x v="0"/>
    <n v="5"/>
    <x v="1"/>
  </r>
  <r>
    <n v="32877"/>
    <s v="DESLIGAMENTO CONTA PJ - SILVIA HELENA LEME SANTIAGO"/>
    <d v="2024-01-03T14:45:07"/>
    <d v="2024-01-22T09:40:17"/>
    <d v="1900-01-03T16:08:00"/>
    <n v="104"/>
    <s v="Fernanda Santos"/>
    <n v="52"/>
    <s v="Elisregina Medeiros"/>
    <n v="47"/>
    <s v="Josy Alves"/>
    <n v="8"/>
    <s v="07 - AGÊNCIA NB"/>
    <x v="0"/>
    <d v="1899-12-31T00:00:00"/>
    <s v="3 - Normal - 24 horas úteis"/>
    <n v="3"/>
    <x v="1"/>
    <n v="26"/>
    <x v="6"/>
    <n v="6"/>
    <x v="0"/>
    <n v="5"/>
    <x v="1"/>
  </r>
  <r>
    <n v="32878"/>
    <s v="PLANILHA DE ACORDO PARA LANÇAMENTO NO SISTEMA 2.0 - BRUNO TEMISTOCLES DE ALMEIDA FERREIRA"/>
    <d v="2024-01-03T14:45:43"/>
    <d v="2024-01-11T16:27:05"/>
    <d v="1900-01-01T07:48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100"/>
    <x v="19"/>
    <n v="5"/>
    <x v="1"/>
  </r>
  <r>
    <n v="32879"/>
    <s v="AÇÃO JUDICIAL - BRUNO DARES ALVES"/>
    <d v="2024-01-03T14:52:04"/>
    <d v="2024-01-09T12:50:55"/>
    <d v="1899-12-31T10:02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2880"/>
    <s v="AÇÃO JUDICIAL - SANTA  MARTA COMERCIO DE ALIMENTOS EIRELI"/>
    <d v="2024-01-03T14:57:46"/>
    <d v="2024-01-09T11:43:25"/>
    <d v="1899-12-31T08:50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2881"/>
    <s v="ANTECIPAÇÃO DE RECEBIVEIS - MULTI DISTRBUIDORA"/>
    <d v="2024-01-03T14:58:03"/>
    <d v="2024-01-03T17:09:53"/>
    <d v="1899-12-30T02:11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2882"/>
    <s v="ANTECIPAÇÃO DE RECEBIVEIS - GENY"/>
    <d v="2024-01-03T15:01:00"/>
    <d v="2024-01-03T17:24:26"/>
    <d v="1899-12-30T02:23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2883"/>
    <s v="SOLICITAÇÃO DE DED"/>
    <d v="2024-01-03T15:18:36"/>
    <d v="2024-01-22T14:08:20"/>
    <d v="1900-01-03T20:03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32884"/>
    <s v="ESTORNO DE HONRA DE AVAIS -  SERGIO RICARDO MOREIRA DE CASTRO"/>
    <d v="2024-01-03T15:21:30"/>
    <d v="2024-01-04T13:59:44"/>
    <d v="1899-12-30T07:39:00"/>
    <n v="31"/>
    <s v="Maria Docarmo"/>
    <n v="15"/>
    <s v="Karoline Vaz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2885"/>
    <s v="TRANSFERENCIA TED"/>
    <d v="2024-01-03T15:26:58"/>
    <d v="2024-01-03T17:24:57"/>
    <d v="1899-12-30T01:58:00"/>
    <n v="111"/>
    <s v="Bruno Rodrigues"/>
    <n v="47"/>
    <s v="Josy Alves"/>
    <n v="111"/>
    <s v="Bruno Rodrigues"/>
    <n v="16"/>
    <s v="FINANCEIRO"/>
    <x v="1"/>
    <d v="1899-12-30T08:00:00"/>
    <s v="1 - Alta - 8 horas úteis"/>
    <n v="3"/>
    <x v="1"/>
    <n v="16"/>
    <x v="2"/>
    <n v="56"/>
    <x v="2"/>
    <n v="3"/>
    <x v="2"/>
  </r>
  <r>
    <n v="32886"/>
    <s v="ADIANTAMENTO DE 13º"/>
    <d v="2024-01-03T15:27:37"/>
    <d v="2024-01-04T09:57:10"/>
    <d v="1899-12-30T03:31:00"/>
    <n v="34"/>
    <s v="João Luiz"/>
    <n v="62"/>
    <s v="Thiago Belém"/>
    <n v="102"/>
    <s v="Vanja Marrocos"/>
    <n v="1"/>
    <s v="00 - AGÊNCIA SEDE - ATENDIMENTO PF"/>
    <x v="1"/>
    <d v="1899-12-31T00:00:00"/>
    <s v="3 - Normal - 24 horas úteis"/>
    <n v="3"/>
    <x v="1"/>
    <n v="2"/>
    <x v="3"/>
    <n v="29"/>
    <x v="8"/>
    <n v="4"/>
    <x v="0"/>
  </r>
  <r>
    <n v="32887"/>
    <s v="CRÉDITO CONSIGNADO"/>
    <d v="2024-01-03T15:40:59"/>
    <d v="2024-01-04T16:38:42"/>
    <d v="1899-12-30T09:59:00"/>
    <n v="34"/>
    <s v="João Luiz"/>
    <n v="74"/>
    <s v="Jaqueline Santos"/>
    <n v="102"/>
    <s v="Vanja Marrocos"/>
    <n v="1"/>
    <s v="00 - AGÊNCIA SEDE - ATENDIMENTO PF"/>
    <x v="1"/>
    <d v="1899-12-31T00:00:00"/>
    <s v="3 - Normal - 24 horas úteis"/>
    <n v="3"/>
    <x v="1"/>
    <n v="1"/>
    <x v="5"/>
    <n v="28"/>
    <x v="1"/>
    <n v="4"/>
    <x v="0"/>
  </r>
  <r>
    <n v="32888"/>
    <s v="PROVIDENCIAR COMITÊ DE CRÉDITO - HUGO VINICIUS EVANGELISTA DA SILVA"/>
    <d v="2024-01-03T16:07:04"/>
    <d v="2024-01-10T12:18:18"/>
    <d v="1899-12-31T17:16:00"/>
    <n v="31"/>
    <s v="Maria Docarmo"/>
    <n v="99"/>
    <s v="Ana Santos"/>
    <n v="31"/>
    <s v="Maria Docarmo"/>
    <n v="11"/>
    <s v="COBRANÇA ADMINISTRATIVA"/>
    <x v="0"/>
    <d v="1899-12-30T08:00:00"/>
    <s v="1 - Alta - 8 horas úteis"/>
    <n v="3"/>
    <x v="1"/>
    <n v="16"/>
    <x v="2"/>
    <n v="99"/>
    <x v="6"/>
    <n v="5"/>
    <x v="1"/>
  </r>
  <r>
    <n v="32889"/>
    <s v="SOLICITAÇÃO DE EMPRÉSTIMO"/>
    <d v="2024-01-03T16:25:01"/>
    <d v="2024-01-04T15:15:51"/>
    <d v="1899-12-30T07:51:00"/>
    <n v="102"/>
    <s v="Vanja Marrocos"/>
    <n v="74"/>
    <s v="Jaqueline Santos"/>
    <n v="102"/>
    <s v="Vanja Marrocos"/>
    <n v="1"/>
    <s v="00 - AGÊNCIA SEDE - ATENDIMENTO PF"/>
    <x v="1"/>
    <d v="1899-12-30T08:00:00"/>
    <s v="1 - Alta - 8 horas úteis"/>
    <n v="3"/>
    <x v="1"/>
    <n v="1"/>
    <x v="5"/>
    <n v="27"/>
    <x v="20"/>
    <n v="3"/>
    <x v="2"/>
  </r>
  <r>
    <n v="32890"/>
    <s v="ANTECIPAÇÃO DA 1ª PARCELA DO 13º SALARIO"/>
    <d v="2024-01-03T17:02:48"/>
    <d v="2024-01-08T10:58:59"/>
    <d v="1899-12-30T20:59:00"/>
    <n v="32"/>
    <s v="Gustavo Coelho"/>
    <n v="47"/>
    <s v="Josy Alves"/>
    <n v="32"/>
    <s v="Gustavo Coelho"/>
    <n v="12"/>
    <s v="COMITÊ DE CRÉDITO - PF"/>
    <x v="1"/>
    <d v="1899-12-31T16:00:00"/>
    <s v="4 - Baixa - 40 horas úteis"/>
    <n v="3"/>
    <x v="1"/>
    <n v="16"/>
    <x v="2"/>
    <n v="29"/>
    <x v="8"/>
    <n v="3"/>
    <x v="2"/>
  </r>
  <r>
    <n v="32891"/>
    <s v="RENEGOCIAÇÃO CRÉDITO PESSOAL"/>
    <d v="2024-01-03T17:19:09"/>
    <d v="2024-01-05T14:39:19"/>
    <d v="1899-12-30T15:22:00"/>
    <n v="19"/>
    <s v="Adriana Martins"/>
    <n v="52"/>
    <s v="Elisregina Medeiros"/>
    <n v="19"/>
    <s v="Adriana Martins"/>
    <n v="5"/>
    <s v="03 - AGÊNCIA MG"/>
    <x v="1"/>
    <d v="1899-12-31T16:00:00"/>
    <s v="4 - Baixa - 40 horas úteis"/>
    <n v="3"/>
    <x v="1"/>
    <n v="16"/>
    <x v="2"/>
    <n v="29"/>
    <x v="8"/>
    <n v="3"/>
    <x v="2"/>
  </r>
  <r>
    <n v="32892"/>
    <s v="LIBERARÃO DE CONTRATO CONSIGNADO-DERCINA MARIA ALVES"/>
    <d v="2024-01-03T17:20:49"/>
    <d v="2024-01-04T16:00:13"/>
    <d v="1899-12-30T07:41:00"/>
    <n v="74"/>
    <s v="Jaqueline Santos"/>
    <n v="52"/>
    <s v="Elisregina Medeiros"/>
    <n v="74"/>
    <s v="Jaqueline Santos"/>
    <n v="1"/>
    <s v="00 - AGÊNCIA SEDE - ATENDIMENTO PF"/>
    <x v="1"/>
    <d v="1899-12-30T08:00:00"/>
    <s v="1 - Alta - 8 horas úteis"/>
    <n v="3"/>
    <x v="1"/>
    <n v="16"/>
    <x v="2"/>
    <n v="28"/>
    <x v="1"/>
    <n v="4"/>
    <x v="0"/>
  </r>
  <r>
    <n v="32893"/>
    <s v="PORTABILIDADE CONSIGNADA"/>
    <d v="2024-01-04T08:49:27"/>
    <d v="2024-01-08T08:50:02"/>
    <d v="1899-12-30T18:03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32"/>
    <x v="21"/>
    <n v="4"/>
    <x v="0"/>
  </r>
  <r>
    <n v="32894"/>
    <s v="CRÉDITO CONSIGNADO"/>
    <d v="2024-01-04T08:57:58"/>
    <d v="2024-01-04T15:51:23"/>
    <d v="1899-12-30T06:54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32895"/>
    <s v="ADIANTAMENTO 13º SALÁRIO"/>
    <d v="2024-01-04T10:04:09"/>
    <d v="2024-01-17T13:57:02"/>
    <d v="1900-01-02T13:02:00"/>
    <n v="62"/>
    <s v="Thiago Belém"/>
    <n v="52"/>
    <s v="Elisregina Medeiros"/>
    <n v="62"/>
    <s v="Thiago Belém"/>
    <n v="2"/>
    <s v="00 - AGÊNCIA SEDE - ATENDIMENTO PJ"/>
    <x v="1"/>
    <d v="1900-01-04T00:00:00"/>
    <s v="5 - Ampla - 120 horas"/>
    <n v="3"/>
    <x v="1"/>
    <n v="16"/>
    <x v="2"/>
    <n v="29"/>
    <x v="8"/>
    <n v="4"/>
    <x v="0"/>
  </r>
  <r>
    <n v="32896"/>
    <s v="HABILITAÇÃO APLICAÇÃO EM LCI SISBR"/>
    <d v="2024-01-04T10:08:34"/>
    <d v="2024-01-09T10:30:54"/>
    <d v="1899-12-31T03:25:00"/>
    <n v="38"/>
    <s v="José Ricardo"/>
    <n v="54"/>
    <s v="Emanuel Araújo"/>
    <n v="38"/>
    <s v="José Ricardo"/>
    <n v="18"/>
    <s v="TECNOLOGIA"/>
    <x v="0"/>
    <d v="1899-12-31T00:00:00"/>
    <s v="3 - Normal - 24 horas úteis"/>
    <n v="3"/>
    <x v="1"/>
    <n v="18"/>
    <x v="14"/>
    <n v="75"/>
    <x v="22"/>
    <n v="5"/>
    <x v="1"/>
  </r>
  <r>
    <n v="32897"/>
    <s v="RELATÃ“RIO DE DESCONTO EM FOLHA DO SINDIFISCO RJ"/>
    <d v="2024-01-04T10:26:02"/>
    <d v="2024-01-09T15:01:05"/>
    <d v="1899-12-31T07:38:00"/>
    <n v="49"/>
    <s v="Patricia Pontes"/>
    <n v="99"/>
    <s v="Ana Santos"/>
    <n v="49"/>
    <s v="Patricia Pontes"/>
    <n v="16"/>
    <s v="FINANCEIRO"/>
    <x v="0"/>
    <d v="1899-12-30T08:00:00"/>
    <s v="1 - Alta - 8 horas úteis"/>
    <n v="3"/>
    <x v="1"/>
    <n v="16"/>
    <x v="2"/>
    <n v="56"/>
    <x v="2"/>
    <n v="5"/>
    <x v="1"/>
  </r>
  <r>
    <n v="32898"/>
    <s v="BOLETOS PAGOS 03/01/2024"/>
    <d v="2024-01-04T10:47:20"/>
    <d v="2024-01-05T11:35:38"/>
    <d v="1899-12-30T09:49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2899"/>
    <s v="RELATÃ“RIO DE DESCONTO EM FOLHA DA UNACON SINDICAL"/>
    <d v="2024-01-04T11:05:10"/>
    <d v="2024-01-04T17:00:55"/>
    <d v="1899-12-30T05:55:00"/>
    <n v="49"/>
    <s v="Patricia Pontes"/>
    <n v="15"/>
    <s v="Karoline Vaz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2900"/>
    <s v="PAGAMENTO DE TÍTULO DESCONTADO - BACENJUD - COMERCIAL BRASIL COMERCIO DE UTILIDADES DO LAR E VARIEDADES LTDA"/>
    <d v="2024-01-04T11:07:58"/>
    <d v="2024-01-08T10:00:04"/>
    <d v="1899-12-30T16:55:00"/>
    <n v="15"/>
    <s v="Karoline Vaz"/>
    <n v="15"/>
    <s v="Karoline Vaz"/>
    <n v="15"/>
    <s v="Karoline Vaz"/>
    <n v="11"/>
    <s v="COBRANÇA ADMINISTRATIVA"/>
    <x v="0"/>
    <d v="1899-12-30T08:00:00"/>
    <s v="1 - Alta - 8 horas úteis"/>
    <n v="3"/>
    <x v="1"/>
    <n v="16"/>
    <x v="2"/>
    <n v="102"/>
    <x v="10"/>
    <n v="5"/>
    <x v="1"/>
  </r>
  <r>
    <n v="32901"/>
    <s v="RESGATE EXCEDENTE DE CAPITAL"/>
    <d v="2024-01-04T11:18:13"/>
    <d v="2024-01-11T14:50:40"/>
    <d v="1900-01-01T00:37:00"/>
    <n v="102"/>
    <s v="Vanja Marrocos"/>
    <n v="111"/>
    <s v="Bruno Rodrigues"/>
    <n v="102"/>
    <s v="Vanja Marrocos"/>
    <n v="1"/>
    <s v="00 - AGÊNCIA SEDE - ATENDIMENTO PF"/>
    <x v="0"/>
    <d v="1899-12-30T08:00:00"/>
    <s v="1 - Alta - 8 horas úteis"/>
    <n v="3"/>
    <x v="1"/>
    <n v="1"/>
    <x v="5"/>
    <n v="8"/>
    <x v="23"/>
    <n v="5"/>
    <x v="1"/>
  </r>
  <r>
    <n v="32902"/>
    <s v="REGULARIZAÇÃO "/>
    <d v="2024-01-04T11:49:54"/>
    <d v="2024-01-05T15:19:30"/>
    <d v="1899-12-30T12:31:00"/>
    <n v="50"/>
    <s v="Valéria Souza"/>
    <n v="55"/>
    <s v="Marcelindo Braga"/>
    <n v="47"/>
    <s v="Josy Alves"/>
    <n v="16"/>
    <s v="FINANCEIRO"/>
    <x v="0"/>
    <d v="1899-12-30T08:00:00"/>
    <s v="1 - Alta - 8 horas úteis"/>
    <n v="3"/>
    <x v="1"/>
    <n v="13"/>
    <x v="4"/>
    <n v="56"/>
    <x v="2"/>
    <n v="5"/>
    <x v="1"/>
  </r>
  <r>
    <n v="32903"/>
    <s v="ANTECIPAÇÃO 1ª PARCELA DE 13º SALÁRIO"/>
    <d v="2024-01-04T11:59:24"/>
    <d v="2024-01-04T16:08:37"/>
    <d v="1899-12-30T04:09:00"/>
    <n v="19"/>
    <s v="Adriana Martins"/>
    <n v="52"/>
    <s v="Elisregina Medeiros"/>
    <n v="19"/>
    <s v="Adriana Martins"/>
    <n v="5"/>
    <s v="03 - AGÊNCIA MG"/>
    <x v="1"/>
    <d v="1899-12-31T00:00:00"/>
    <s v="3 - Normal - 24 horas úteis"/>
    <n v="3"/>
    <x v="1"/>
    <n v="16"/>
    <x v="2"/>
    <n v="29"/>
    <x v="8"/>
    <n v="3"/>
    <x v="2"/>
  </r>
  <r>
    <n v="32904"/>
    <s v="AÇÃO JUDICIAL - GHP SISTEMAS E CERTIFICAÇÃO DIGITAL EIRELI"/>
    <d v="2024-01-04T12:21:35"/>
    <d v="2024-01-15T12:47:44"/>
    <d v="1900-01-01T15:33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2905"/>
    <s v="TRANSFERÊNCIA VIA TED"/>
    <d v="2024-01-04T12:28:59"/>
    <d v="2024-01-04T15:11:01"/>
    <d v="1899-12-30T02:43:00"/>
    <n v="43"/>
    <s v="Alair Vieira"/>
    <n v="105"/>
    <s v="Billy de Amorim Santos"/>
    <n v="43"/>
    <s v="Alair Vieira"/>
    <n v="16"/>
    <s v="FINANCEIRO"/>
    <x v="1"/>
    <d v="1899-12-30T08:00:00"/>
    <s v="1 - Alta - 8 horas úteis"/>
    <n v="3"/>
    <x v="1"/>
    <n v="23"/>
    <x v="11"/>
    <n v="56"/>
    <x v="2"/>
    <n v="4"/>
    <x v="0"/>
  </r>
  <r>
    <n v="32906"/>
    <s v="ENCERRAMENTO DE CONTA - NEO GERAÇÃO ENERGIA "/>
    <d v="2024-01-04T12:45:59"/>
    <d v="2024-01-24T16:05:31"/>
    <d v="1900-01-04T09:34:00"/>
    <n v="62"/>
    <s v="Thiago Belém"/>
    <n v="98"/>
    <s v="Alex Batista dos Santos"/>
    <n v="62"/>
    <s v="Thiago Belém"/>
    <n v="2"/>
    <s v="00 - AGÊNCIA SEDE - ATENDIMENTO PJ"/>
    <x v="0"/>
    <d v="1900-01-04T00:00:00"/>
    <s v="5 - Ampla - 120 horas"/>
    <n v="3"/>
    <x v="1"/>
    <n v="11"/>
    <x v="1"/>
    <n v="6"/>
    <x v="0"/>
    <n v="3"/>
    <x v="2"/>
  </r>
  <r>
    <n v="32907"/>
    <s v="ALTERAÇÃO DE LIMITE DIARIO - LINK MED"/>
    <d v="2024-01-04T12:54:15"/>
    <d v="2024-01-04T13:09:16"/>
    <d v="1899-12-30T00:15:00"/>
    <n v="62"/>
    <s v="Thiago Belém"/>
    <n v="62"/>
    <s v="Thiago Belém"/>
    <n v="62"/>
    <s v="Thiago Belém"/>
    <n v="2"/>
    <s v="00 - AGÊNCIA SEDE - ATENDIMENTO PJ"/>
    <x v="1"/>
    <d v="1899-12-30T08:00:00"/>
    <s v="1 - Alta - 8 horas úteis"/>
    <n v="3"/>
    <x v="1"/>
    <n v="2"/>
    <x v="3"/>
    <n v="38"/>
    <x v="5"/>
    <n v="3"/>
    <x v="2"/>
  </r>
  <r>
    <n v="32908"/>
    <s v="ALTERAÇÃO DE LIMITE DIARIO PF"/>
    <d v="2024-01-04T13:00:15"/>
    <d v="2024-01-04T16:51:46"/>
    <d v="1899-12-30T03:51:00"/>
    <n v="106"/>
    <s v="Erica Peniche"/>
    <n v="38"/>
    <s v="José Ricardo"/>
    <n v="106"/>
    <s v="Erica Peniche"/>
    <n v="6"/>
    <s v="05 - AGÊNCIA TAG SUL"/>
    <x v="1"/>
    <d v="1899-12-30T08:00:00"/>
    <s v="1 - Alta - 8 horas úteis"/>
    <n v="3"/>
    <x v="1"/>
    <n v="6"/>
    <x v="10"/>
    <n v="38"/>
    <x v="5"/>
    <n v="5"/>
    <x v="1"/>
  </r>
  <r>
    <n v="32909"/>
    <s v="BOLETO PARA PAGAMENTO DE FATURA - GILBERTO"/>
    <d v="2024-01-04T13:03:24"/>
    <d v="2024-01-04T13:06:44"/>
    <d v="1899-12-30T00:03:00"/>
    <n v="62"/>
    <s v="Thiago Belém"/>
    <n v="62"/>
    <s v="Thiago Belém"/>
    <n v="62"/>
    <s v="Thiago Belém"/>
    <n v="2"/>
    <s v="00 - AGÊNCIA SEDE - ATENDIMENTO PJ"/>
    <x v="1"/>
    <d v="1899-12-30T08:00:00"/>
    <s v="1 - Alta - 8 horas úteis"/>
    <n v="3"/>
    <x v="1"/>
    <n v="2"/>
    <x v="3"/>
    <n v="13"/>
    <x v="24"/>
    <n v="5"/>
    <x v="1"/>
  </r>
  <r>
    <n v="32910"/>
    <s v="REGULARIZAÇÃO DE PENDÊNCIAS"/>
    <d v="2024-01-04T13:27:02"/>
    <d v="2024-01-05T15:18:38"/>
    <d v="1899-12-30T10:52:00"/>
    <n v="55"/>
    <s v="Marcelindo Braga"/>
    <n v="55"/>
    <s v="Marcelindo Braga"/>
    <n v="55"/>
    <s v="Marcelindo Braga"/>
    <n v="11"/>
    <s v="COBRANÇA ADMINISTRATIVA"/>
    <x v="0"/>
    <d v="1899-12-30T08:00:00"/>
    <s v="1 - Alta - 8 horas úteis"/>
    <n v="3"/>
    <x v="1"/>
    <n v="13"/>
    <x v="4"/>
    <n v="56"/>
    <x v="2"/>
    <n v="5"/>
    <x v="1"/>
  </r>
  <r>
    <n v="32911"/>
    <s v="CRÉDITO CONSIGNADO"/>
    <d v="2024-01-04T13:56:30"/>
    <d v="2024-01-15T12:06:13"/>
    <d v="1900-01-01T13:17:00"/>
    <n v="34"/>
    <s v="João Luiz"/>
    <n v="52"/>
    <s v="Elisregina Medeiros"/>
    <n v="30"/>
    <s v="Isabelle Mendes"/>
    <n v="4"/>
    <s v="02 - AGÊNCIA RJ"/>
    <x v="0"/>
    <d v="1899-12-31T00:00:00"/>
    <s v="3 - Normal - 24 horas úteis"/>
    <n v="3"/>
    <x v="1"/>
    <n v="16"/>
    <x v="2"/>
    <n v="28"/>
    <x v="1"/>
    <n v="4"/>
    <x v="0"/>
  </r>
  <r>
    <n v="32912"/>
    <s v="CRÉDITO PIX BARBARA THEODORA - 286,42"/>
    <d v="2024-01-04T14:16:05"/>
    <d v="2024-01-05T13:23:53"/>
    <d v="1899-12-30T08:08:00"/>
    <n v="58"/>
    <s v="Lidia Souza"/>
    <n v="15"/>
    <s v="Karoline Vaz"/>
    <n v="0"/>
    <s v="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2913"/>
    <s v="CRÉDITO TRANSFERÊNCIA  - MARIA FATIMA VALADARES 445,53"/>
    <d v="2024-01-04T14:19:35"/>
    <d v="2024-01-04T14:37:48"/>
    <d v="1899-12-30T00:18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2914"/>
    <s v="RECEBIMENTO VIA PIX - MARIA DE FATIMA VALADARES PAIM"/>
    <d v="2024-01-04T14:22:20"/>
    <d v="2024-01-05T11:40:38"/>
    <d v="1899-12-30T06:19:00"/>
    <n v="98"/>
    <s v="Alex Batista dos Santos"/>
    <n v="99"/>
    <s v="Ana Santos"/>
    <n v="98"/>
    <s v="Alex Batista dos Santos"/>
    <n v="11"/>
    <s v="COBRANÇA ADMINISTRATIVA"/>
    <x v="1"/>
    <d v="1899-12-30T16:00:00"/>
    <s v="2 - Média - 16 horas úteis"/>
    <n v="3"/>
    <x v="1"/>
    <n v="16"/>
    <x v="2"/>
    <n v="56"/>
    <x v="2"/>
    <n v="5"/>
    <x v="1"/>
  </r>
  <r>
    <n v="32915"/>
    <s v="CRÉDITO LIQUIDAÇÃO COBRANÇA - 9.932,27"/>
    <d v="2024-01-04T14:24:41"/>
    <d v="2024-01-05T17:17:47"/>
    <d v="1899-12-30T11:54:00"/>
    <n v="58"/>
    <s v="Lidia Souza"/>
    <n v="98"/>
    <s v="Alex Batista dos Santos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2916"/>
    <s v="LIBERAÇÃO DE EXCEDENTE DE CAPITAL - REF. AO MÊS 12/2023 AUTORIZAÇÃO Nº243"/>
    <d v="2024-01-04T14:47:14"/>
    <d v="2024-01-04T16:52:09"/>
    <d v="1899-12-30T02:05:00"/>
    <n v="105"/>
    <s v="Billy de Amorim Santos"/>
    <n v="99"/>
    <s v="Ana Santos"/>
    <n v="47"/>
    <s v="Josy Alves"/>
    <n v="16"/>
    <s v="FINANCEIRO"/>
    <x v="1"/>
    <d v="1899-12-31T00:00:00"/>
    <s v="3 - Normal - 24 horas úteis"/>
    <n v="3"/>
    <x v="1"/>
    <n v="16"/>
    <x v="2"/>
    <n v="56"/>
    <x v="2"/>
    <n v="5"/>
    <x v="1"/>
  </r>
  <r>
    <n v="32918"/>
    <s v="APLICAÇÃO NA MODALIDADE LCI"/>
    <d v="2024-01-04T15:12:09"/>
    <d v="2024-01-04T16:50:01"/>
    <d v="1899-12-30T01:38:00"/>
    <n v="38"/>
    <s v="José Ricardo"/>
    <n v="38"/>
    <s v="José Ricardo"/>
    <n v="38"/>
    <s v="José Ricardo"/>
    <n v="16"/>
    <s v="FINANCEIRO"/>
    <x v="1"/>
    <d v="1899-12-30T08:00:00"/>
    <s v="1 - Alta - 8 horas úteis"/>
    <n v="3"/>
    <x v="1"/>
    <n v="6"/>
    <x v="10"/>
    <n v="56"/>
    <x v="2"/>
    <n v="5"/>
    <x v="1"/>
  </r>
  <r>
    <n v="32919"/>
    <s v="RENEGOCIAÇÃO CONSIGNADO "/>
    <d v="2024-01-04T15:17:40"/>
    <d v="2024-01-04T15:27:51"/>
    <d v="1899-12-30T00:10:00"/>
    <n v="19"/>
    <s v="Adriana Martins"/>
    <n v="19"/>
    <s v="Adriana Martins"/>
    <n v="19"/>
    <s v="Adriana Martins"/>
    <n v="5"/>
    <s v="03 - AGÊNCIA MG"/>
    <x v="1"/>
    <d v="1899-12-31T00:00:00"/>
    <s v="3 - Normal - 24 horas úteis"/>
    <n v="6"/>
    <x v="0"/>
    <n v="5"/>
    <x v="7"/>
    <n v="28"/>
    <x v="1"/>
    <n v="3"/>
    <x v="2"/>
  </r>
  <r>
    <n v="32920"/>
    <s v="EMPRÉSTIMO CONSIGNADO NOVO"/>
    <d v="2024-01-04T15:23:20"/>
    <d v="2024-01-05T14:50:59"/>
    <d v="1899-12-30T08:28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32921"/>
    <s v="RENEGOCIAÇÃO EMPRÉSTIMO CONSIGNADO"/>
    <d v="2024-01-04T15:30:30"/>
    <d v="2024-01-05T12:16:03"/>
    <d v="1899-12-30T05:47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28"/>
    <x v="1"/>
    <n v="3"/>
    <x v="2"/>
  </r>
  <r>
    <n v="32922"/>
    <s v="PROTESTO - COMERCIO DE ALIMENTOS SÃO JOSE BATISTA EIRELI"/>
    <d v="2024-01-04T15:31:05"/>
    <d v="2024-01-23T11:12:45"/>
    <d v="1900-01-03T16:54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2923"/>
    <s v="SEM ACESSO A CONTA - ANDERSON BORDALO"/>
    <d v="2024-01-04T15:35:54"/>
    <d v="2024-01-04T15:37:34"/>
    <d v="1899-12-30T00:02:00"/>
    <n v="62"/>
    <s v="Thiago Belém"/>
    <n v="62"/>
    <s v="Thiago Belém"/>
    <n v="62"/>
    <s v="Thiago Belém"/>
    <n v="2"/>
    <s v="00 - AGÊNCIA SEDE - ATENDIMENTO PJ"/>
    <x v="1"/>
    <d v="1899-12-30T08:00:00"/>
    <s v="1 - Alta - 8 horas úteis"/>
    <n v="3"/>
    <x v="1"/>
    <n v="2"/>
    <x v="3"/>
    <n v="56"/>
    <x v="2"/>
    <n v="4"/>
    <x v="0"/>
  </r>
  <r>
    <n v="32924"/>
    <s v="PROTESTO - MARLUCE MOREIRA"/>
    <d v="2024-01-04T15:47:34"/>
    <d v="2024-02-05T11:09:41"/>
    <d v="1900-01-07T01:44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2925"/>
    <s v="RECEITA DE JUROS - VERA LUCIA DA CONCEIÇÃO SARAIVA "/>
    <d v="2024-01-04T15:52:49"/>
    <d v="2024-01-05T15:01:14"/>
    <d v="1899-12-30T08:10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2926"/>
    <s v="DESLIGAMENTO - MAURÍCIO JOSÉ PEREIRA"/>
    <d v="2024-01-04T15:59:32"/>
    <d v="2024-03-21T13:14:43"/>
    <d v="1900-01-19T13:10:00"/>
    <n v="34"/>
    <s v="João Luiz"/>
    <n v="52"/>
    <s v="Elisregina Medeiros"/>
    <n v="102"/>
    <s v="Vanja Marrocos"/>
    <n v="1"/>
    <s v="00 - AGÊNCIA SEDE - ATENDIMENTO PF"/>
    <x v="0"/>
    <d v="1899-12-31T00:00:00"/>
    <s v="3 - Normal - 24 horas úteis"/>
    <n v="3"/>
    <x v="1"/>
    <n v="26"/>
    <x v="6"/>
    <n v="6"/>
    <x v="0"/>
    <n v="4"/>
    <x v="0"/>
  </r>
  <r>
    <n v="32927"/>
    <s v="MEU NÊMERO WHATASAP"/>
    <d v="2024-01-04T16:06:35"/>
    <d v="2024-01-18T14:46:03"/>
    <d v="1900-01-02T16:50:00"/>
    <n v="102"/>
    <s v="Vanja Marrocos"/>
    <n v="112"/>
    <s v="Bruna Loraine Nogueira Barreto"/>
    <n v="102"/>
    <s v="Vanja Marrocos"/>
    <n v="18"/>
    <s v="TECNOLOGIA"/>
    <x v="0"/>
    <d v="1899-12-30T08:00:00"/>
    <s v="1 - Alta - 8 horas úteis"/>
    <n v="3"/>
    <x v="1"/>
    <n v="18"/>
    <x v="14"/>
    <n v="56"/>
    <x v="2"/>
    <n v="5"/>
    <x v="1"/>
  </r>
  <r>
    <n v="32928"/>
    <s v="ALTERAÇÃO DE LIMITES - GRUPO LORD/CONBRAL"/>
    <d v="2024-01-04T16:21:59"/>
    <d v="2024-01-04T16:29:53"/>
    <d v="1899-12-30T00:08:00"/>
    <n v="62"/>
    <s v="Thiago Belém"/>
    <n v="62"/>
    <s v="Thiago Belém"/>
    <n v="62"/>
    <s v="Thiago Belém"/>
    <n v="2"/>
    <s v="00 - AGÊNCIA SEDE - ATENDIMENTO PJ"/>
    <x v="1"/>
    <d v="1899-12-30T08:00:00"/>
    <s v="1 - Alta - 8 horas úteis"/>
    <n v="3"/>
    <x v="1"/>
    <n v="2"/>
    <x v="3"/>
    <n v="38"/>
    <x v="5"/>
    <n v="4"/>
    <x v="0"/>
  </r>
  <r>
    <n v="32929"/>
    <s v="ALTERAÇÃO DE LIMITE - VICTOR HUGO FERRAZ BATISTA DE CARVALHO"/>
    <d v="2024-01-04T16:26:16"/>
    <d v="2024-01-04T16:45:55"/>
    <d v="1899-12-30T00:19:00"/>
    <n v="103"/>
    <s v="Josyane Alves"/>
    <n v="38"/>
    <s v="José Ricardo"/>
    <n v="0"/>
    <s v=""/>
    <n v="6"/>
    <s v="05 - AGÊNCIA TAG SUL"/>
    <x v="1"/>
    <d v="1899-12-30T08:00:00"/>
    <s v="1 - Alta - 8 horas úteis"/>
    <n v="3"/>
    <x v="1"/>
    <n v="6"/>
    <x v="10"/>
    <n v="18"/>
    <x v="26"/>
    <n v="5"/>
    <x v="1"/>
  </r>
  <r>
    <n v="32930"/>
    <s v="CANCELAMENTO"/>
    <d v="2024-01-04T16:49:43"/>
    <d v="2024-03-19T16:53:00"/>
    <d v="1900-01-18T21:57:00"/>
    <n v="111"/>
    <s v="Bruno Rodrigues"/>
    <n v="111"/>
    <s v="Bruno Rodrigues"/>
    <n v="111"/>
    <s v="Bruno Rodrigues"/>
    <n v="16"/>
    <s v="FINANCEIRO"/>
    <x v="0"/>
    <d v="1899-12-30T08:00:00"/>
    <s v="1 - Alta - 8 horas úteis"/>
    <n v="3"/>
    <x v="1"/>
    <n v="1"/>
    <x v="5"/>
    <n v="56"/>
    <x v="2"/>
    <n v="5"/>
    <x v="1"/>
  </r>
  <r>
    <n v="32931"/>
    <s v="AÇÃO JUDICIAL - NEUSA MARIA PEREIRA DOS SANTOS SOUSA "/>
    <d v="2024-01-04T16:57:05"/>
    <d v="2024-01-23T12:38:15"/>
    <d v="1900-01-03T16:54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2932"/>
    <s v="RESGATE DE CAPITAL"/>
    <d v="2024-01-04T16:58:04"/>
    <d v="2024-01-30T15:31:43"/>
    <d v="1900-01-05T16:51:00"/>
    <n v="35"/>
    <s v="Fabimael Silva"/>
    <n v="35"/>
    <s v="Fabimael Silva"/>
    <n v="35"/>
    <s v="Fabimael Silva"/>
    <n v="3"/>
    <s v="01 - AGÊNCIA SP"/>
    <x v="0"/>
    <d v="1900-01-04T00:00:00"/>
    <s v="5 - Ampla - 120 horas"/>
    <n v="3"/>
    <x v="1"/>
    <n v="3"/>
    <x v="0"/>
    <n v="8"/>
    <x v="23"/>
    <n v="5"/>
    <x v="1"/>
  </r>
  <r>
    <n v="32933"/>
    <s v="CRÉDITO PESSOAL"/>
    <d v="2024-01-04T17:04:51"/>
    <d v="2024-01-08T13:37:14"/>
    <d v="1899-12-30T14:35:00"/>
    <n v="35"/>
    <s v="Fabimael Silva"/>
    <n v="35"/>
    <s v="Fabimael Silva"/>
    <n v="35"/>
    <s v="Fabimael Silva"/>
    <n v="3"/>
    <s v="01 - AGÊNCIA SP"/>
    <x v="1"/>
    <d v="1899-12-31T00:00:00"/>
    <s v="3 - Normal - 24 horas úteis"/>
    <n v="6"/>
    <x v="0"/>
    <n v="3"/>
    <x v="0"/>
    <n v="29"/>
    <x v="8"/>
    <n v="3"/>
    <x v="2"/>
  </r>
  <r>
    <n v="32934"/>
    <s v="DÉBITO EM CONTA CORRENTE - CLAUDIO TRANSPORTE ESCOLAR E TURISMO EIRELI"/>
    <d v="2024-01-05T09:03:47"/>
    <d v="2024-01-08T15:18:24"/>
    <d v="1899-12-30T15:16:00"/>
    <n v="98"/>
    <s v="Alex Batista dos Santos"/>
    <n v="99"/>
    <s v="Ana Santos"/>
    <n v="98"/>
    <s v="Alex Batista dos Santos"/>
    <n v="11"/>
    <s v="COBRANÇA ADMINISTRATIVA"/>
    <x v="1"/>
    <d v="1899-12-30T16:00:00"/>
    <s v="2 - Média - 16 horas úteis"/>
    <n v="3"/>
    <x v="1"/>
    <n v="16"/>
    <x v="2"/>
    <n v="56"/>
    <x v="2"/>
    <n v="5"/>
    <x v="1"/>
  </r>
  <r>
    <n v="32935"/>
    <s v="SOLICITAÇÃO DE CERTIDÃO DE Ã”NUS - IMÃ“VEL QSE 18"/>
    <d v="2024-01-05T09:19:44"/>
    <d v="2024-01-05T16:55:03"/>
    <d v="1899-12-30T07:36:00"/>
    <n v="29"/>
    <s v="Paloma Alves"/>
    <n v="29"/>
    <s v="Paloma Alves"/>
    <n v="57"/>
    <s v="Rutemberg Cesar"/>
    <n v="13"/>
    <s v="CONTABILIDADE"/>
    <x v="1"/>
    <d v="1899-12-30T08:00:00"/>
    <s v="1 - Alta - 8 horas úteis"/>
    <n v="3"/>
    <x v="1"/>
    <n v="11"/>
    <x v="1"/>
    <n v="56"/>
    <x v="2"/>
    <n v="5"/>
    <x v="1"/>
  </r>
  <r>
    <n v="32936"/>
    <s v="DEBITO EM CONTA CORRENTE -BREVIMAR FRANCISCO DA SILVA"/>
    <d v="2024-01-05T09:51:49"/>
    <d v="2024-01-05T10:05:34"/>
    <d v="1899-12-30T00:14:00"/>
    <n v="31"/>
    <s v="Maria Docarmo"/>
    <n v="31"/>
    <s v="Maria Docarmo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2937"/>
    <s v="FALHA CONSULTA SERASA"/>
    <d v="2024-01-05T09:53:59"/>
    <d v="2024-01-08T16:36:09"/>
    <d v="1899-12-30T15:44:00"/>
    <n v="106"/>
    <s v="Erica Peniche"/>
    <n v="112"/>
    <s v="Bruna Loraine Nogueira Barreto"/>
    <n v="106"/>
    <s v="Erica Peniche"/>
    <n v="18"/>
    <s v="TECNOLOGIA"/>
    <x v="0"/>
    <d v="1899-12-30T08:00:00"/>
    <s v="1 - Alta - 8 horas úteis"/>
    <n v="3"/>
    <x v="1"/>
    <n v="18"/>
    <x v="14"/>
    <n v="56"/>
    <x v="2"/>
    <n v="5"/>
    <x v="1"/>
  </r>
  <r>
    <n v="32938"/>
    <s v="DEBITO EM CONTA CORRENTE -BREVIMAR FRANCISCO DA SILVA"/>
    <d v="2024-01-05T09:59:09"/>
    <d v="2024-10-23T10:13:02"/>
    <d v="1900-03-18T03:42:00"/>
    <n v="31"/>
    <s v="Maria Docarmo"/>
    <n v="31"/>
    <s v="Maria Docarmo"/>
    <n v="31"/>
    <s v="Maria Docarmo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2939"/>
    <s v="ABERTURA DE CONTA - DANIELLE BARBOSA SOARES"/>
    <d v="2024-01-05T10:24:29"/>
    <d v="2024-01-22T14:26:48"/>
    <d v="1900-01-03T07:13:00"/>
    <n v="106"/>
    <s v="Erica Peniche"/>
    <n v="45"/>
    <s v="Marcelo Brandao"/>
    <n v="106"/>
    <s v="Erica Peniche"/>
    <n v="10"/>
    <s v="CADASTRO"/>
    <x v="0"/>
    <d v="1899-12-31T00:00:00"/>
    <s v="3 - Normal - 24 horas úteis"/>
    <n v="3"/>
    <x v="1"/>
    <n v="10"/>
    <x v="13"/>
    <n v="1"/>
    <x v="12"/>
    <n v="5"/>
    <x v="1"/>
  </r>
  <r>
    <n v="32940"/>
    <s v="CRÉDITO LIQUIDAÇÃO COBRANÇA - 464,06"/>
    <d v="2024-01-05T10:54:54"/>
    <d v="2024-01-08T11:25:10"/>
    <d v="1899-12-30T09:32:00"/>
    <n v="58"/>
    <s v="Lidia Souza"/>
    <n v="98"/>
    <s v="Alex Batista dos Santos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2941"/>
    <s v="ABERTURA DE CONTA - UNITY SERVICOS INTEGRADOS DE SAUDE LTDA"/>
    <d v="2024-01-05T11:05:00"/>
    <d v="2024-05-10T09:26:41"/>
    <d v="1900-02-01T17:51:00"/>
    <n v="106"/>
    <s v="Erica Peniche"/>
    <n v="106"/>
    <s v="Erica Peniche"/>
    <n v="106"/>
    <s v="Erica Peniche"/>
    <n v="10"/>
    <s v="CADASTRO"/>
    <x v="0"/>
    <d v="1899-12-31T00:00:00"/>
    <s v="3 - Normal - 24 horas úteis"/>
    <n v="6"/>
    <x v="0"/>
    <n v="6"/>
    <x v="10"/>
    <n v="1"/>
    <x v="12"/>
    <n v="5"/>
    <x v="1"/>
  </r>
  <r>
    <n v="32942"/>
    <s v="APLICACAO MENSAL"/>
    <d v="2024-01-05T11:06:15"/>
    <d v="2024-01-09T14:42:25"/>
    <d v="1899-12-30T21:38:00"/>
    <n v="91"/>
    <s v="Dayse Pereira da Silva"/>
    <n v="99"/>
    <s v="Ana Santos"/>
    <n v="91"/>
    <s v="Dayse Pereira da Silva"/>
    <n v="16"/>
    <s v="FINANCEIRO"/>
    <x v="0"/>
    <d v="1899-12-30T08:00:00"/>
    <s v="1 - Alta - 8 horas úteis"/>
    <n v="3"/>
    <x v="1"/>
    <n v="16"/>
    <x v="2"/>
    <n v="56"/>
    <x v="2"/>
    <n v="5"/>
    <x v="1"/>
  </r>
  <r>
    <n v="32943"/>
    <s v="ABERTURA DE CONTA - ADENILDE URSULA DUTRA DE OLIVEIRA"/>
    <d v="2024-01-05T12:14:19"/>
    <d v="2024-01-17T11:40:29"/>
    <d v="1900-01-01T23:34:00"/>
    <n v="106"/>
    <s v="Erica Peniche"/>
    <n v="45"/>
    <s v="Marcelo Brandao"/>
    <n v="106"/>
    <s v="Erica Peniche"/>
    <n v="10"/>
    <s v="CADASTRO"/>
    <x v="0"/>
    <d v="1899-12-31T00:00:00"/>
    <s v="3 - Normal - 24 horas úteis"/>
    <n v="3"/>
    <x v="1"/>
    <n v="10"/>
    <x v="13"/>
    <n v="1"/>
    <x v="12"/>
    <n v="5"/>
    <x v="1"/>
  </r>
  <r>
    <n v="32944"/>
    <s v="BOLETOS PAGOS 04/01/2024"/>
    <d v="2024-01-05T12:21:54"/>
    <d v="2024-01-08T11:10:18"/>
    <d v="1899-12-30T07:50:00"/>
    <n v="98"/>
    <s v="Alex Batista dos Santos"/>
    <n v="98"/>
    <s v="Alex Batista dos Santos"/>
    <n v="98"/>
    <s v="Alex Batista dos Santos"/>
    <n v="16"/>
    <s v="FINANCEIRO"/>
    <x v="1"/>
    <d v="1899-12-30T16:00:00"/>
    <s v="2 - Média - 16 horas úteis"/>
    <n v="3"/>
    <x v="1"/>
    <n v="11"/>
    <x v="1"/>
    <n v="56"/>
    <x v="2"/>
    <n v="5"/>
    <x v="1"/>
  </r>
  <r>
    <n v="32945"/>
    <s v="QUITAÇÃO CONTRATO VIA APP"/>
    <d v="2024-01-05T12:41:40"/>
    <d v="2024-01-05T16:10:14"/>
    <d v="1899-12-30T03:29:00"/>
    <n v="18"/>
    <s v="Nathalia Silvestre"/>
    <n v="18"/>
    <s v="Nathalia Silvestre"/>
    <n v="18"/>
    <s v="Nathalia Silvestre"/>
    <n v="5"/>
    <s v="03 - AGÊNCIA MG"/>
    <x v="1"/>
    <d v="1899-12-30T16:00:00"/>
    <s v="2 - Média - 16 horas úteis"/>
    <n v="3"/>
    <x v="1"/>
    <n v="5"/>
    <x v="7"/>
    <n v="68"/>
    <x v="17"/>
    <n v="3"/>
    <x v="2"/>
  </r>
  <r>
    <n v="32946"/>
    <s v="APLICAÇÃO"/>
    <d v="2024-01-05T12:49:00"/>
    <d v="2024-01-08T09:44:25"/>
    <d v="1899-12-30T05:56:00"/>
    <n v="66"/>
    <s v="Leonardo Mello"/>
    <n v="66"/>
    <s v="Leonardo Mello"/>
    <n v="15"/>
    <s v="Karoline Vaz"/>
    <n v="16"/>
    <s v="FINANCEIRO"/>
    <x v="1"/>
    <d v="1899-12-31T00:00:00"/>
    <s v="3 - Normal - 24 horas úteis"/>
    <n v="3"/>
    <x v="1"/>
    <n v="1"/>
    <x v="5"/>
    <n v="56"/>
    <x v="2"/>
    <n v="5"/>
    <x v="1"/>
  </r>
  <r>
    <n v="32947"/>
    <s v="AVISO DE LANÇAMENTO - FOLHA DE PAGAMENTO UNIQUE"/>
    <d v="2024-01-05T12:57:34"/>
    <d v="2024-01-05T16:31:25"/>
    <d v="1899-12-30T03:34:00"/>
    <n v="43"/>
    <s v="Alair Vieira"/>
    <n v="49"/>
    <s v="Patricia Pontes"/>
    <n v="43"/>
    <s v="Alair Vieira"/>
    <n v="16"/>
    <s v="FINANCEIRO"/>
    <x v="1"/>
    <d v="1899-12-30T08:00:00"/>
    <s v="1 - Alta - 8 horas úteis"/>
    <n v="3"/>
    <x v="1"/>
    <n v="16"/>
    <x v="2"/>
    <n v="56"/>
    <x v="2"/>
    <n v="4"/>
    <x v="0"/>
  </r>
  <r>
    <n v="32948"/>
    <s v="ATUALIZAÇÃO CADASTRAL - PLANETUR"/>
    <d v="2024-01-05T13:23:34"/>
    <d v="2024-01-15T09:14:12"/>
    <d v="1900-01-01T01:57:00"/>
    <n v="62"/>
    <s v="Thiago Belém"/>
    <n v="62"/>
    <s v="Thiago Belém"/>
    <n v="62"/>
    <s v="Thiago Belém"/>
    <n v="2"/>
    <s v="00 - AGÊNCIA SEDE - ATENDIMENTO PJ"/>
    <x v="1"/>
    <d v="1900-01-04T00:00:00"/>
    <s v="5 - Ampla - 120 horas"/>
    <n v="3"/>
    <x v="1"/>
    <n v="2"/>
    <x v="3"/>
    <n v="73"/>
    <x v="15"/>
    <n v="5"/>
    <x v="1"/>
  </r>
  <r>
    <n v="32949"/>
    <s v="DEVOLUÃO DE PARCELA"/>
    <d v="2024-01-05T13:24:18"/>
    <d v="2024-01-11T12:49:51"/>
    <d v="1899-12-31T11:29:00"/>
    <n v="102"/>
    <s v="Vanja Marrocos"/>
    <n v="33"/>
    <s v="Lidiane Santos"/>
    <n v="29"/>
    <s v="Paloma Alves"/>
    <n v="11"/>
    <s v="COBRANÇA ADMINISTRATIVA"/>
    <x v="0"/>
    <d v="1899-12-30T08:00:00"/>
    <s v="1 - Alta - 8 horas úteis"/>
    <n v="3"/>
    <x v="1"/>
    <n v="11"/>
    <x v="1"/>
    <n v="106"/>
    <x v="27"/>
    <n v="5"/>
    <x v="1"/>
  </r>
  <r>
    <n v="32950"/>
    <s v="REGULARIZAÇÃO DE PENDENCIAS DE RATEIO DE PERDAS - BAIXA E DEVOLUÇÃO (AGRONETOS PRODUTOS AGROPECUARIOS LTDA - ME)"/>
    <d v="2024-01-05T13:39:44"/>
    <d v="2024-01-12T09:35:30"/>
    <d v="1899-12-31T17:01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2951"/>
    <s v="CADASTRO DE OPERADOR - PLANETUR"/>
    <d v="2024-01-05T13:51:53"/>
    <d v="2024-01-11T15:22:22"/>
    <d v="1899-12-31T13:35:00"/>
    <n v="62"/>
    <s v="Thiago Belém"/>
    <n v="62"/>
    <s v="Thiago Belém"/>
    <n v="62"/>
    <s v="Thiago Belém"/>
    <n v="2"/>
    <s v="00 - AGÊNCIA SEDE - ATENDIMENTO PJ"/>
    <x v="1"/>
    <d v="1900-01-04T00:00:00"/>
    <s v="5 - Ampla - 120 horas"/>
    <n v="3"/>
    <x v="1"/>
    <n v="2"/>
    <x v="3"/>
    <n v="56"/>
    <x v="2"/>
    <n v="5"/>
    <x v="1"/>
  </r>
  <r>
    <n v="32952"/>
    <s v="SOLICITAÇÃO DE DED"/>
    <d v="2024-01-05T14:06:55"/>
    <d v="2024-01-30T14:33:13"/>
    <d v="1900-01-05T09:44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32953"/>
    <s v="RECEITA DE JUROS -  MARIA DO SOCORRO MONTEIRO DO CARMO"/>
    <d v="2024-01-05T14:09:25"/>
    <d v="2024-01-05T14:30:16"/>
    <d v="1899-12-30T00:21:00"/>
    <n v="33"/>
    <s v="Lidiane Santos"/>
    <n v="33"/>
    <s v="Lidiane Santos"/>
    <n v="33"/>
    <s v="Lidiane Santos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2954"/>
    <s v="AUMENTO DE LIMITE DIÁRIO "/>
    <d v="2024-01-05T14:32:33"/>
    <d v="2024-01-05T14:32:54"/>
    <d v="1899-12-30T00:00:00"/>
    <n v="38"/>
    <s v="José Ricardo"/>
    <n v="38"/>
    <s v="José Ricardo"/>
    <n v="38"/>
    <s v="José Ricardo"/>
    <n v="6"/>
    <s v="05 - AGÊNCIA TAG SUL"/>
    <x v="1"/>
    <d v="1899-12-31T00:00:00"/>
    <s v="3 - Normal - 24 horas úteis"/>
    <n v="3"/>
    <x v="1"/>
    <n v="6"/>
    <x v="10"/>
    <n v="56"/>
    <x v="2"/>
    <n v="5"/>
    <x v="1"/>
  </r>
  <r>
    <n v="32955"/>
    <s v="APLICAÇÃO RDC LONGO POS CDI"/>
    <d v="2024-01-05T14:34:55"/>
    <d v="2024-01-05T14:35:13"/>
    <d v="1899-12-30T00:01:00"/>
    <n v="38"/>
    <s v="José Ricardo"/>
    <n v="38"/>
    <s v="José Ricardo"/>
    <n v="38"/>
    <s v="José Ricardo"/>
    <n v="6"/>
    <s v="05 - AGÊNCIA TAG SUL"/>
    <x v="1"/>
    <d v="1899-12-31T00:00:00"/>
    <s v="3 - Normal - 24 horas úteis"/>
    <n v="3"/>
    <x v="1"/>
    <n v="6"/>
    <x v="10"/>
    <n v="56"/>
    <x v="2"/>
    <n v="5"/>
    <x v="1"/>
  </r>
  <r>
    <n v="32956"/>
    <s v="ENVIO DE MALOTE - COMP ENTREGA INSTRUMENTO DE PROTESTO - GUERRA COMÉRCIO"/>
    <d v="2024-01-05T14:43:44"/>
    <d v="2024-01-24T14:33:01"/>
    <d v="1900-01-03T21:03:00"/>
    <n v="58"/>
    <s v="Lidia Souza"/>
    <n v="41"/>
    <s v="Diene Santos"/>
    <n v="0"/>
    <s v=""/>
    <n v="23"/>
    <s v="CAIXA"/>
    <x v="0"/>
    <d v="1899-12-30T08:00:00"/>
    <s v="1 - Alta - 8 horas úteis"/>
    <n v="3"/>
    <x v="1"/>
    <n v="23"/>
    <x v="11"/>
    <n v="56"/>
    <x v="2"/>
    <n v="5"/>
    <x v="1"/>
  </r>
  <r>
    <n v="32957"/>
    <s v="ENTREGA CARTÃO - PEDRO AMÉRICO PIRES DE ARAÊJO"/>
    <d v="2024-01-05T14:46:34"/>
    <d v="2024-01-05T16:07:27"/>
    <d v="1899-12-30T01:21:00"/>
    <n v="58"/>
    <s v="Lidia Souza"/>
    <n v="80"/>
    <s v="Raiàne Carvâlho"/>
    <n v="0"/>
    <s v=""/>
    <n v="23"/>
    <s v="CAIXA"/>
    <x v="1"/>
    <d v="1899-12-30T08:00:00"/>
    <s v="1 - Alta - 8 horas úteis"/>
    <n v="3"/>
    <x v="1"/>
    <n v="23"/>
    <x v="11"/>
    <n v="56"/>
    <x v="2"/>
    <n v="5"/>
    <x v="1"/>
  </r>
  <r>
    <n v="32958"/>
    <s v="AÇÃO DE COBRANÇA - ALDENISIA PEREIRA MONTEIRO DA SILVA - ME"/>
    <d v="2024-01-05T14:48:23"/>
    <d v="2024-01-15T12:49:12"/>
    <d v="1900-01-01T04:07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2959"/>
    <s v="ANTECIPAÇÃO DE RECEBÍVEIS - TCQ ILUMINAÇÃO"/>
    <d v="2024-01-05T15:04:28"/>
    <d v="2024-01-05T17:05:11"/>
    <d v="1899-12-30T02:01:00"/>
    <n v="62"/>
    <s v="Thiago Belém"/>
    <n v="52"/>
    <s v="Elisregina Medeiros"/>
    <n v="62"/>
    <s v="Thiago Belém"/>
    <n v="2"/>
    <s v="00 - AGÊNCIA SEDE - ATENDIMENTO PJ"/>
    <x v="1"/>
    <d v="1899-12-30T08:00:00"/>
    <s v="1 - Alta - 8 horas úteis"/>
    <n v="3"/>
    <x v="1"/>
    <n v="16"/>
    <x v="2"/>
    <n v="25"/>
    <x v="9"/>
    <n v="5"/>
    <x v="1"/>
  </r>
  <r>
    <n v="32960"/>
    <s v="APLICAÇÃO EM RENDA FIXA - RDC LONGO CDI -361"/>
    <d v="2024-01-05T15:11:49"/>
    <d v="2024-01-30T15:32:28"/>
    <d v="1900-01-05T09:38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22"/>
    <x v="4"/>
    <n v="5"/>
    <x v="1"/>
  </r>
  <r>
    <n v="32961"/>
    <s v="RESGATE DE CAPITAL"/>
    <d v="2024-01-05T15:19:29"/>
    <d v="2024-01-22T09:36:59"/>
    <d v="1900-01-02T21:28:00"/>
    <n v="34"/>
    <s v="João Luiz"/>
    <n v="52"/>
    <s v="Elisregina Medeiros"/>
    <n v="102"/>
    <s v="Vanja Marrocos"/>
    <n v="1"/>
    <s v="00 - AGÊNCIA SEDE - ATENDIMENTO PF"/>
    <x v="0"/>
    <d v="1899-12-31T00:00:00"/>
    <s v="3 - Normal - 24 horas úteis"/>
    <n v="3"/>
    <x v="1"/>
    <n v="26"/>
    <x v="6"/>
    <n v="8"/>
    <x v="23"/>
    <n v="4"/>
    <x v="0"/>
  </r>
  <r>
    <n v="32962"/>
    <s v="PORTABILIDADE DE SALÁRIO"/>
    <d v="2024-01-05T15:22:28"/>
    <d v="2024-01-05T16:26:06"/>
    <d v="1899-12-30T01:04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9"/>
    <x v="28"/>
    <n v="4"/>
    <x v="0"/>
  </r>
  <r>
    <n v="32963"/>
    <s v="DEBITO EM CONTA CORRENTE - BREVIMAR FRANCISCO DA SILVA"/>
    <d v="2024-01-05T15:49:46"/>
    <d v="2024-01-08T15:22:13"/>
    <d v="1899-12-30T08:34:00"/>
    <n v="31"/>
    <s v="Maria Docarmo"/>
    <n v="99"/>
    <s v="Ana Santos"/>
    <n v="31"/>
    <s v="Maria Docarmo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2964"/>
    <s v="RESGATE DE CAPITAL"/>
    <d v="2024-01-05T15:50:54"/>
    <d v="2024-01-30T15:38:31"/>
    <d v="1900-01-05T09:05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8"/>
    <x v="23"/>
    <n v="4"/>
    <x v="0"/>
  </r>
  <r>
    <n v="32965"/>
    <s v="SOLICITAÇÃO DE DED"/>
    <d v="2024-01-05T15:59:45"/>
    <d v="2024-01-08T16:10:07"/>
    <d v="1899-12-30T09:12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32966"/>
    <s v="ANTECIPAÇÃO DE RECEBIVEIS - MULTI DISTRBUIDORA"/>
    <d v="2024-01-05T16:06:25"/>
    <d v="2024-01-05T17:10:25"/>
    <d v="1899-12-30T01:04:00"/>
    <n v="111"/>
    <s v="Bruno Rodrigues"/>
    <n v="52"/>
    <s v="Elisregina Medeiros"/>
    <n v="0"/>
    <s v="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2967"/>
    <s v="ALTERAÇÃO DE LIMITE DIARIO - URBANA AMBIENTAL"/>
    <d v="2024-01-05T16:07:48"/>
    <d v="2024-01-05T16:10:59"/>
    <d v="1899-12-30T00:03:00"/>
    <n v="62"/>
    <s v="Thiago Belém"/>
    <n v="62"/>
    <s v="Thiago Belém"/>
    <n v="62"/>
    <s v="Thiago Belém"/>
    <n v="2"/>
    <s v="00 - AGÊNCIA SEDE - ATENDIMENTO PJ"/>
    <x v="1"/>
    <d v="1899-12-30T08:00:00"/>
    <s v="1 - Alta - 8 horas úteis"/>
    <n v="3"/>
    <x v="1"/>
    <n v="2"/>
    <x v="3"/>
    <n v="38"/>
    <x v="5"/>
    <n v="5"/>
    <x v="1"/>
  </r>
  <r>
    <n v="32968"/>
    <s v="LANÇAMENTO EM CONTA CORRENTE"/>
    <d v="2024-01-05T16:18:06"/>
    <d v="2024-01-09T12:55:33"/>
    <d v="1899-12-30T14:39:00"/>
    <n v="55"/>
    <s v="Marcelindo Braga"/>
    <n v="55"/>
    <s v="Marcelindo Braga"/>
    <n v="55"/>
    <s v="Marcelindo Braga"/>
    <n v="16"/>
    <s v="FINANCEIRO"/>
    <x v="0"/>
    <d v="1899-12-30T08:00:00"/>
    <s v="1 - Alta - 8 horas úteis"/>
    <n v="3"/>
    <x v="1"/>
    <n v="13"/>
    <x v="4"/>
    <n v="56"/>
    <x v="2"/>
    <n v="5"/>
    <x v="1"/>
  </r>
  <r>
    <n v="32969"/>
    <s v="RESGATE EXCENDENTE DE CAPITAL"/>
    <d v="2024-01-05T16:21:59"/>
    <d v="2024-01-16T10:01:05"/>
    <d v="1900-01-01T08:47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8"/>
    <x v="23"/>
    <n v="2"/>
    <x v="3"/>
  </r>
  <r>
    <n v="32970"/>
    <s v="ALTERAÇÃO DE LIMITE DIARIO"/>
    <d v="2024-01-05T16:22:40"/>
    <d v="2024-01-05T16:30:07"/>
    <d v="1899-12-30T00:08:00"/>
    <n v="102"/>
    <s v="Vanja Marrocos"/>
    <n v="102"/>
    <s v="Vanja Marrocos"/>
    <n v="102"/>
    <s v="Vanja Marrocos"/>
    <n v="2"/>
    <s v="00 - AGÊNCIA SEDE - ATENDIMENTO PJ"/>
    <x v="1"/>
    <d v="1899-12-30T08:00:00"/>
    <s v="1 - Alta - 8 horas úteis"/>
    <n v="3"/>
    <x v="1"/>
    <n v="2"/>
    <x v="3"/>
    <n v="38"/>
    <x v="5"/>
    <n v="4"/>
    <x v="0"/>
  </r>
  <r>
    <n v="32971"/>
    <s v="ATUALIZAÇÃO CADASTRAL - VETOR TECH"/>
    <d v="2024-01-05T16:39:45"/>
    <d v="2024-02-23T09:19:14"/>
    <d v="1900-01-11T20:15:00"/>
    <n v="62"/>
    <s v="Thiago Belém"/>
    <n v="62"/>
    <s v="Thiago Belém"/>
    <n v="62"/>
    <s v="Thiago Belém"/>
    <n v="2"/>
    <s v="00 - AGÊNCIA SEDE - ATENDIMENTO PJ"/>
    <x v="0"/>
    <d v="1900-01-04T00:00:00"/>
    <s v="5 - Ampla - 120 horas"/>
    <n v="3"/>
    <x v="1"/>
    <n v="2"/>
    <x v="3"/>
    <n v="73"/>
    <x v="15"/>
    <n v="5"/>
    <x v="1"/>
  </r>
  <r>
    <n v="32972"/>
    <s v="COMITÊ DE CRÉDITO -  D R REFORMAS EIRELI"/>
    <d v="2024-01-05T16:56:45"/>
    <d v="2024-01-18T11:18:27"/>
    <d v="1900-01-02T03:31:00"/>
    <n v="33"/>
    <s v="Lidiane Santos"/>
    <n v="33"/>
    <s v="Lidiane Santos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2973"/>
    <s v="RESGATE DE CAPITAL"/>
    <d v="2024-01-05T17:15:45"/>
    <d v="2024-01-30T15:33:11"/>
    <d v="1900-01-05T07:35:00"/>
    <n v="35"/>
    <s v="Fabimael Silva"/>
    <n v="35"/>
    <s v="Fabimael Silva"/>
    <n v="35"/>
    <s v="Fabimael Silva"/>
    <n v="3"/>
    <s v="01 - AGÊNCIA SP"/>
    <x v="0"/>
    <d v="1899-12-30T08:00:00"/>
    <s v="1 - Alta - 8 horas úteis"/>
    <n v="3"/>
    <x v="1"/>
    <n v="3"/>
    <x v="0"/>
    <n v="8"/>
    <x v="23"/>
    <n v="2"/>
    <x v="3"/>
  </r>
  <r>
    <n v="32974"/>
    <s v="ANTECIPAÇÃO 1ª PARCELA DE 13º SALÁRIO"/>
    <d v="2024-01-05T17:19:05"/>
    <d v="2024-01-18T16:00:15"/>
    <d v="1900-01-02T07:50:00"/>
    <n v="19"/>
    <s v="Adriana Martins"/>
    <n v="19"/>
    <s v="Adriana Martins"/>
    <n v="19"/>
    <s v="Adriana Martins"/>
    <n v="5"/>
    <s v="03 - AGÊNCIA MG"/>
    <x v="0"/>
    <d v="1899-12-31T16:00:00"/>
    <s v="4 - Baixa - 40 horas úteis"/>
    <n v="6"/>
    <x v="0"/>
    <n v="5"/>
    <x v="7"/>
    <n v="29"/>
    <x v="8"/>
    <n v="3"/>
    <x v="2"/>
  </r>
  <r>
    <n v="32975"/>
    <s v="LIMITE DE CHEQUE ESPECIAL PJ"/>
    <d v="2024-01-08T08:29:06"/>
    <d v="2024-02-15T13:40:23"/>
    <d v="1900-01-09T17:38:00"/>
    <n v="68"/>
    <s v="Paulo Sousa"/>
    <n v="68"/>
    <s v="Paulo Sousa"/>
    <n v="68"/>
    <s v="Paulo Sousa"/>
    <n v="21"/>
    <s v="COMITÊ DE CRÉDITO - PJ"/>
    <x v="0"/>
    <d v="1899-12-31T00:00:00"/>
    <s v="3 - Normal - 24 horas úteis"/>
    <n v="6"/>
    <x v="0"/>
    <n v="8"/>
    <x v="9"/>
    <n v="31"/>
    <x v="29"/>
    <n v="4"/>
    <x v="0"/>
  </r>
  <r>
    <n v="32976"/>
    <s v="OPERAÇÃO PARA ANALISE DE CREDITO - KOPPYMAK - CARTÃO DE CRÉDITO"/>
    <d v="2024-01-08T08:31:19"/>
    <d v="2024-02-07T09:31:24"/>
    <d v="1900-01-07T07:22:00"/>
    <n v="26"/>
    <s v="Ana Coralina"/>
    <n v="68"/>
    <s v="Paulo Sousa"/>
    <n v="0"/>
    <s v=""/>
    <n v="21"/>
    <s v="COMITÊ DE CRÉDITO - PJ"/>
    <x v="0"/>
    <d v="1899-12-31T00:00:00"/>
    <s v="3 - Normal - 24 horas úteis"/>
    <n v="3"/>
    <x v="1"/>
    <n v="8"/>
    <x v="9"/>
    <n v="65"/>
    <x v="30"/>
    <n v="3"/>
    <x v="2"/>
  </r>
  <r>
    <n v="32977"/>
    <s v="LIMITE DE CARTÃO DE CREDITO PJ"/>
    <d v="2024-01-08T08:32:33"/>
    <d v="2024-02-15T13:29:25"/>
    <d v="1900-01-09T17:25:00"/>
    <n v="68"/>
    <s v="Paulo Sousa"/>
    <n v="68"/>
    <s v="Paulo Sousa"/>
    <n v="68"/>
    <s v="Paulo Sousa"/>
    <n v="21"/>
    <s v="COMITÊ DE CRÉDITO - PJ"/>
    <x v="0"/>
    <d v="1899-12-30T16:00:00"/>
    <s v="2 - Média - 16 horas úteis"/>
    <n v="6"/>
    <x v="0"/>
    <n v="8"/>
    <x v="9"/>
    <n v="31"/>
    <x v="29"/>
    <n v="4"/>
    <x v="0"/>
  </r>
  <r>
    <n v="32978"/>
    <s v="OPERAÇÃO PARA ANALISE DE CREDITO - KOPPYMAK - CHEQUE ESPECIAL"/>
    <d v="2024-01-08T08:40:21"/>
    <d v="2024-02-28T11:49:41"/>
    <d v="1900-01-13T00:46:00"/>
    <n v="26"/>
    <s v="Ana Coralina"/>
    <n v="26"/>
    <s v="Ana Coralina"/>
    <n v="0"/>
    <s v=""/>
    <n v="21"/>
    <s v="COMITÊ DE CRÉDITO - PJ"/>
    <x v="0"/>
    <d v="1899-12-31T00:00:00"/>
    <s v="3 - Normal - 24 horas úteis"/>
    <n v="6"/>
    <x v="0"/>
    <n v="8"/>
    <x v="9"/>
    <n v="31"/>
    <x v="29"/>
    <n v="3"/>
    <x v="2"/>
  </r>
  <r>
    <n v="32979"/>
    <s v="CRÉDITO CONSIGNADO"/>
    <d v="2024-01-08T09:04:01"/>
    <d v="2024-01-09T10:39:11"/>
    <d v="1899-12-30T10:36:00"/>
    <n v="34"/>
    <s v="João Luiz"/>
    <n v="103"/>
    <s v="Josyane Alves"/>
    <n v="103"/>
    <s v="Josyane Alves"/>
    <n v="6"/>
    <s v="05 - AGÊNCIA TAG SUL"/>
    <x v="1"/>
    <d v="1899-12-31T00:00:00"/>
    <s v="3 - Normal - 24 horas úteis"/>
    <n v="6"/>
    <x v="0"/>
    <n v="6"/>
    <x v="10"/>
    <n v="28"/>
    <x v="1"/>
    <n v="4"/>
    <x v="0"/>
  </r>
  <r>
    <n v="32980"/>
    <s v="ABERTURA DE CONTA - GABRIEL SILVA DA COSTA"/>
    <d v="2024-01-08T09:18:17"/>
    <d v="2024-02-01T17:09:59"/>
    <d v="1900-01-06T02:09:00"/>
    <n v="103"/>
    <s v="Josyane Alves"/>
    <n v="45"/>
    <s v="Marcelo Brandao"/>
    <n v="0"/>
    <s v=""/>
    <n v="10"/>
    <s v="CADASTRO"/>
    <x v="0"/>
    <d v="1899-12-30T08:00:00"/>
    <s v="1 - Alta - 8 horas úteis"/>
    <n v="3"/>
    <x v="1"/>
    <n v="10"/>
    <x v="13"/>
    <n v="1"/>
    <x v="12"/>
    <n v="5"/>
    <x v="1"/>
  </r>
  <r>
    <n v="32981"/>
    <s v="ABERTURA CONTA POUPANÇA - LUIZ EDUARDO DO NASCIMENTO CIARALLO"/>
    <d v="2024-01-08T09:45:17"/>
    <d v="2024-01-08T09:46:37"/>
    <d v="1899-12-30T00:01:00"/>
    <n v="103"/>
    <s v="Josyane Alves"/>
    <n v="103"/>
    <s v="Josyane Alves"/>
    <n v="0"/>
    <s v=""/>
    <n v="6"/>
    <s v="05 - AGÊNCIA TAG SUL"/>
    <x v="1"/>
    <d v="1899-12-30T08:00:00"/>
    <s v="1 - Alta - 8 horas úteis"/>
    <n v="3"/>
    <x v="1"/>
    <n v="6"/>
    <x v="10"/>
    <n v="1"/>
    <x v="12"/>
    <n v="5"/>
    <x v="1"/>
  </r>
  <r>
    <n v="32982"/>
    <s v="RENOVAÇÃO DE ANTECIPAÇÃO DE RECEBIVEIS "/>
    <d v="2024-01-08T09:46:51"/>
    <d v="2024-01-09T14:43:28"/>
    <d v="1899-12-30T13:58:00"/>
    <n v="68"/>
    <s v="Paulo Sousa"/>
    <n v="68"/>
    <s v="Paulo Sousa"/>
    <n v="68"/>
    <s v="Paulo Sousa"/>
    <n v="21"/>
    <s v="COMITÊ DE CRÉDITO - PJ"/>
    <x v="1"/>
    <d v="1899-12-31T00:00:00"/>
    <s v="3 - Normal - 24 horas úteis"/>
    <n v="6"/>
    <x v="0"/>
    <n v="8"/>
    <x v="9"/>
    <n v="25"/>
    <x v="9"/>
    <n v="4"/>
    <x v="0"/>
  </r>
  <r>
    <n v="32983"/>
    <s v="SOLICITAÇÃO DE EXTRATOS DE 2018"/>
    <d v="2024-01-08T09:47:53"/>
    <d v="2024-01-09T14:07:50"/>
    <d v="1899-12-30T13:21:00"/>
    <n v="62"/>
    <s v="Thiago Belém"/>
    <n v="62"/>
    <s v="Thiago Belém"/>
    <n v="62"/>
    <s v="Thiago Belém"/>
    <n v="13"/>
    <s v="CONTABILIDADE"/>
    <x v="1"/>
    <d v="1899-12-31T00:00:00"/>
    <s v="3 - Normal - 24 horas úteis"/>
    <n v="3"/>
    <x v="1"/>
    <n v="2"/>
    <x v="3"/>
    <n v="56"/>
    <x v="2"/>
    <n v="4"/>
    <x v="0"/>
  </r>
  <r>
    <n v="32984"/>
    <s v="RENEGOCIAÇÃO EMPRÉSTIMO CONSIGNADO"/>
    <d v="2024-01-08T09:55:19"/>
    <d v="2024-01-09T13:46:40"/>
    <d v="1899-12-30T12:52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28"/>
    <x v="1"/>
    <n v="4"/>
    <x v="0"/>
  </r>
  <r>
    <n v="32985"/>
    <s v="ANTECIPAÇÃO DE RECEBÍVEIS"/>
    <d v="2024-01-08T10:02:30"/>
    <d v="2024-01-08T11:40:17"/>
    <d v="1899-12-30T01:38:00"/>
    <n v="106"/>
    <s v="Erica Peniche"/>
    <n v="47"/>
    <s v="Josy Alves"/>
    <n v="106"/>
    <s v="Erica Peniche"/>
    <n v="13"/>
    <s v="CONTABILIDADE"/>
    <x v="1"/>
    <d v="1899-12-30T08:00:00"/>
    <s v="1 - Alta - 8 horas úteis"/>
    <n v="3"/>
    <x v="1"/>
    <n v="16"/>
    <x v="2"/>
    <n v="25"/>
    <x v="9"/>
    <n v="5"/>
    <x v="1"/>
  </r>
  <r>
    <n v="32986"/>
    <s v="CRÉDITO CONSIGNADO"/>
    <d v="2024-01-08T10:11:53"/>
    <d v="2024-01-10T17:11:49"/>
    <d v="1899-12-31T01:02:00"/>
    <n v="35"/>
    <s v="Fabimael Silva"/>
    <n v="47"/>
    <s v="Josy Alves"/>
    <n v="35"/>
    <s v="Fabimael Silva"/>
    <n v="3"/>
    <s v="01 - AGÊNCIA SP"/>
    <x v="0"/>
    <d v="1899-12-31T00:00:00"/>
    <s v="3 - Normal - 24 horas úteis"/>
    <n v="3"/>
    <x v="1"/>
    <n v="16"/>
    <x v="2"/>
    <n v="28"/>
    <x v="1"/>
    <n v="5"/>
    <x v="1"/>
  </r>
  <r>
    <n v="32987"/>
    <s v="RELATÃ“RIO DE DESCONTO EM FOLHA DA PRIME CONSULTORIA E SERVIÇOS ESPECIALIZADOS LTDA"/>
    <d v="2024-01-08T10:12:24"/>
    <d v="2024-01-10T13:09:19"/>
    <d v="1899-12-30T20:59:00"/>
    <n v="49"/>
    <s v="Patricia Pontes"/>
    <n v="99"/>
    <s v="Ana Santos"/>
    <n v="49"/>
    <s v="Patricia Pontes"/>
    <n v="16"/>
    <s v="FINANCEIRO"/>
    <x v="0"/>
    <d v="1899-12-30T08:00:00"/>
    <s v="1 - Alta - 8 horas úteis"/>
    <n v="3"/>
    <x v="1"/>
    <n v="16"/>
    <x v="2"/>
    <n v="56"/>
    <x v="2"/>
    <n v="5"/>
    <x v="1"/>
  </r>
  <r>
    <n v="32988"/>
    <s v="RELATÃ“RIO DE DESCONTO EM FOLHA DA AFIPERJ"/>
    <d v="2024-01-08T10:17:55"/>
    <d v="2024-01-10T13:10:10"/>
    <d v="1899-12-30T20:55:00"/>
    <n v="49"/>
    <s v="Patricia Pontes"/>
    <n v="99"/>
    <s v="Ana Santos"/>
    <n v="49"/>
    <s v="Patricia Pontes"/>
    <n v="16"/>
    <s v="FINANCEIRO"/>
    <x v="0"/>
    <d v="1899-12-30T08:00:00"/>
    <s v="1 - Alta - 8 horas úteis"/>
    <n v="3"/>
    <x v="1"/>
    <n v="16"/>
    <x v="2"/>
    <n v="56"/>
    <x v="2"/>
    <n v="5"/>
    <x v="1"/>
  </r>
  <r>
    <n v="32989"/>
    <s v="BOLETO PRESTAMISTA-SICOOB PRESTAMISTA"/>
    <d v="2024-01-08T10:46:34"/>
    <d v="2024-01-08T11:06:59"/>
    <d v="1899-12-30T00:20:00"/>
    <n v="67"/>
    <s v="Emanuele Gomes"/>
    <n v="55"/>
    <s v="Marcelindo Braga"/>
    <n v="55"/>
    <s v="Marcelindo Braga"/>
    <n v="13"/>
    <s v="CONTABILIDADE"/>
    <x v="1"/>
    <d v="1899-12-30T16:00:00"/>
    <s v="2 - Média - 16 horas úteis"/>
    <n v="3"/>
    <x v="1"/>
    <n v="13"/>
    <x v="4"/>
    <n v="56"/>
    <x v="2"/>
    <n v="5"/>
    <x v="1"/>
  </r>
  <r>
    <n v="32990"/>
    <s v="ANTECIPAÇÃO DE RECEBIVEIS - SET SERVIÇOS "/>
    <d v="2024-01-08T11:01:05"/>
    <d v="2024-01-08T15:56:23"/>
    <d v="1899-12-30T04:55:00"/>
    <n v="111"/>
    <s v="Bruno Rodrigues"/>
    <n v="47"/>
    <s v="Josy Alve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2991"/>
    <s v="ALTERAÇÃO DE LIMITE DIÁRIO"/>
    <d v="2024-01-08T11:03:39"/>
    <d v="2024-01-09T10:13:19"/>
    <d v="1899-12-30T08:11:00"/>
    <n v="34"/>
    <s v="João Luiz"/>
    <n v="74"/>
    <s v="Jaqueline Santos"/>
    <n v="30"/>
    <s v="Isabelle Mendes"/>
    <n v="4"/>
    <s v="02 - AGÊNCIA RJ"/>
    <x v="1"/>
    <d v="1899-12-31T00:00:00"/>
    <s v="3 - Normal - 24 horas úteis"/>
    <n v="3"/>
    <x v="1"/>
    <n v="1"/>
    <x v="5"/>
    <n v="9"/>
    <x v="16"/>
    <n v="4"/>
    <x v="0"/>
  </r>
  <r>
    <n v="32992"/>
    <s v="BOLETOS PAGOS 04.01.2024"/>
    <d v="2024-01-08T11:08:48"/>
    <d v="2024-01-09T11:57:16"/>
    <d v="1899-12-30T09:50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2993"/>
    <s v="BOLETO PAGAMENTO COM PROTOCOLO PRENOTAÇÃO PESO"/>
    <d v="2024-01-08T11:09:07"/>
    <d v="2024-01-09T12:41:49"/>
    <d v="1899-12-30T10:33:00"/>
    <n v="38"/>
    <s v="José Ricardo"/>
    <n v="55"/>
    <s v="Marcelindo Braga"/>
    <n v="38"/>
    <s v="José Ricardo"/>
    <n v="13"/>
    <s v="CONTABILIDADE"/>
    <x v="0"/>
    <d v="1899-12-30T08:00:00"/>
    <s v="1 - Alta - 8 horas úteis"/>
    <n v="3"/>
    <x v="1"/>
    <n v="13"/>
    <x v="4"/>
    <n v="56"/>
    <x v="2"/>
    <n v="5"/>
    <x v="1"/>
  </r>
  <r>
    <n v="32994"/>
    <s v="BOLETOS PAGOS 05.01.2024"/>
    <d v="2024-01-08T11:11:43"/>
    <d v="2024-01-11T12:18:13"/>
    <d v="1899-12-31T04:10:00"/>
    <n v="98"/>
    <s v="Alex Batista dos Santos"/>
    <n v="99"/>
    <s v="Ana Santos"/>
    <n v="98"/>
    <s v="Alex Batista dos Santos"/>
    <n v="16"/>
    <s v="FINANCEIRO"/>
    <x v="0"/>
    <d v="1899-12-30T16:00:00"/>
    <s v="2 - Média - 16 horas úteis"/>
    <n v="3"/>
    <x v="1"/>
    <n v="16"/>
    <x v="2"/>
    <n v="56"/>
    <x v="2"/>
    <n v="5"/>
    <x v="1"/>
  </r>
  <r>
    <n v="32995"/>
    <s v="QUITAÇÃO DE CONTRATO - MARINEZ DA SILVA GONZAGA"/>
    <d v="2024-01-08T11:11:58"/>
    <d v="2024-01-11T15:01:10"/>
    <d v="1899-12-31T06:53:00"/>
    <n v="103"/>
    <s v="Josyane Alves"/>
    <n v="33"/>
    <s v="Lidiane Santos"/>
    <n v="0"/>
    <s v=""/>
    <n v="6"/>
    <s v="05 - AGÊNCIA TAG SUL"/>
    <x v="0"/>
    <d v="1899-12-30T08:00:00"/>
    <s v="1 - Alta - 8 horas úteis"/>
    <n v="3"/>
    <x v="1"/>
    <n v="11"/>
    <x v="1"/>
    <n v="68"/>
    <x v="17"/>
    <n v="5"/>
    <x v="1"/>
  </r>
  <r>
    <n v="32996"/>
    <s v="BOLETOS PAGOS  REFERENTE A RATEIO DE PERDAS CREDLOJISTA  05/01/2024"/>
    <d v="2024-01-08T11:17:35"/>
    <d v="2024-01-12T16:44:16"/>
    <d v="1899-12-31T17:31:00"/>
    <n v="98"/>
    <s v="Alex Batista dos Santos"/>
    <n v="99"/>
    <s v="Ana Santos"/>
    <n v="98"/>
    <s v="Alex Batista dos Santos"/>
    <n v="11"/>
    <s v="COBRANÇA ADMINISTRATIVA"/>
    <x v="0"/>
    <d v="1899-12-30T16:00:00"/>
    <s v="2 - Média - 16 horas úteis"/>
    <n v="3"/>
    <x v="1"/>
    <n v="16"/>
    <x v="2"/>
    <n v="56"/>
    <x v="2"/>
    <n v="5"/>
    <x v="1"/>
  </r>
  <r>
    <n v="32997"/>
    <s v="CANCELAMENTO SEGURO CARTÃO"/>
    <d v="2024-01-08T11:19:21"/>
    <d v="2024-01-08T11:19:46"/>
    <d v="1899-12-30T00:00:00"/>
    <n v="102"/>
    <s v="Vanja Marrocos"/>
    <n v="102"/>
    <s v="Vanja Marrocos"/>
    <n v="102"/>
    <s v="Vanja Marrocos"/>
    <n v="1"/>
    <s v="00 - AGÊNCIA SEDE - ATENDIMENTO PF"/>
    <x v="1"/>
    <d v="1899-12-30T08:00:00"/>
    <s v="1 - Alta - 8 horas úteis"/>
    <n v="3"/>
    <x v="1"/>
    <n v="1"/>
    <x v="5"/>
    <n v="56"/>
    <x v="2"/>
    <n v="5"/>
    <x v="1"/>
  </r>
  <r>
    <n v="32998"/>
    <s v="ALTERAÇÃO DE LIMITE DE TRANSFERÊNCIA PJ"/>
    <d v="2024-01-08T11:32:19"/>
    <d v="2024-01-10T17:19:41"/>
    <d v="1899-12-30T23:49:00"/>
    <n v="106"/>
    <s v="Erica Peniche"/>
    <n v="106"/>
    <s v="Erica Peniche"/>
    <n v="106"/>
    <s v="Erica Peniche"/>
    <n v="6"/>
    <s v="05 - AGÊNCIA TAG SUL"/>
    <x v="0"/>
    <d v="1899-12-30T08:00:00"/>
    <s v="1 - Alta - 8 horas úteis"/>
    <n v="3"/>
    <x v="1"/>
    <n v="6"/>
    <x v="10"/>
    <n v="38"/>
    <x v="5"/>
    <n v="5"/>
    <x v="1"/>
  </r>
  <r>
    <n v="32999"/>
    <s v="EXCLUSÃO DÉBITO AUTOMÁTICO - MARCELA PONTES DE CARVALHO SILVA 69623589115"/>
    <d v="2024-01-08T11:41:10"/>
    <d v="2024-01-08T16:15:00"/>
    <d v="1899-12-30T04:34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56"/>
    <x v="2"/>
    <n v="5"/>
    <x v="1"/>
  </r>
  <r>
    <n v="33000"/>
    <s v="ANTECIPAÇÃO DE RECEBIVEIS - INVICTA EMPREEDIMENTOS IMOBILIARIOS LTDA"/>
    <d v="2024-01-08T12:24:45"/>
    <d v="2024-01-08T16:10:45"/>
    <d v="1899-12-30T03:46:00"/>
    <n v="104"/>
    <s v="Fernanda Santos"/>
    <n v="47"/>
    <s v="Josy Alves"/>
    <n v="47"/>
    <s v="Josy Alves"/>
    <n v="13"/>
    <s v="CONTABILIDADE"/>
    <x v="1"/>
    <d v="1899-12-30T16:00:00"/>
    <s v="2 - Média - 16 horas úteis"/>
    <n v="3"/>
    <x v="1"/>
    <n v="16"/>
    <x v="2"/>
    <n v="25"/>
    <x v="9"/>
    <n v="3"/>
    <x v="2"/>
  </r>
  <r>
    <n v="33001"/>
    <s v="DESLIGAMENTO "/>
    <d v="2024-01-08T12:32:00"/>
    <d v="2024-01-22T09:44:59"/>
    <d v="1900-01-02T15:22:00"/>
    <n v="30"/>
    <s v="Isabelle Mendes"/>
    <n v="52"/>
    <s v="Elisregina Medeiros"/>
    <n v="30"/>
    <s v="Isabelle Mendes"/>
    <n v="1"/>
    <s v="00 - AGÊNCIA SEDE - ATENDIMENTO PF"/>
    <x v="0"/>
    <d v="1899-12-30T08:00:00"/>
    <s v="1 - Alta - 8 horas úteis"/>
    <n v="3"/>
    <x v="1"/>
    <n v="26"/>
    <x v="6"/>
    <n v="6"/>
    <x v="0"/>
    <n v="3"/>
    <x v="2"/>
  </r>
  <r>
    <n v="33002"/>
    <s v="CRÉDITO CONSIGNADO"/>
    <d v="2024-01-08T12:35:36"/>
    <d v="2024-01-10T09:23:35"/>
    <d v="1899-12-30T14:50:00"/>
    <n v="34"/>
    <s v="João Luiz"/>
    <n v="106"/>
    <s v="Erica Peniche"/>
    <n v="106"/>
    <s v="Erica Peniche"/>
    <n v="6"/>
    <s v="05 - AGÊNCIA TAG SUL"/>
    <x v="1"/>
    <d v="1899-12-31T00:00:00"/>
    <s v="3 - Normal - 24 horas úteis"/>
    <n v="4"/>
    <x v="2"/>
    <n v="6"/>
    <x v="10"/>
    <n v="28"/>
    <x v="1"/>
    <n v="4"/>
    <x v="0"/>
  </r>
  <r>
    <n v="33003"/>
    <s v="SENHA APP SICOOB"/>
    <d v="2024-01-08T12:41:55"/>
    <d v="2024-01-30T15:43:24"/>
    <d v="1900-01-05T03:18:00"/>
    <n v="34"/>
    <s v="João Luiz"/>
    <n v="34"/>
    <s v="João Luiz"/>
    <n v="34"/>
    <s v="João Luiz"/>
    <n v="3"/>
    <s v="01 - AGÊNCIA SP"/>
    <x v="0"/>
    <d v="1899-12-31T00:00:00"/>
    <s v="3 - Normal - 24 horas úteis"/>
    <n v="6"/>
    <x v="0"/>
    <n v="3"/>
    <x v="0"/>
    <n v="41"/>
    <x v="31"/>
    <n v="4"/>
    <x v="0"/>
  </r>
  <r>
    <n v="33004"/>
    <s v="CUSTODIA"/>
    <d v="2024-01-08T13:19:47"/>
    <d v="2024-01-08T13:29:47"/>
    <d v="1899-12-30T00:10:00"/>
    <n v="111"/>
    <s v="Bruno Rodrigues"/>
    <n v="80"/>
    <s v="Raiàne Carvâlho"/>
    <n v="111"/>
    <s v="Bruno Rodrigues"/>
    <n v="23"/>
    <s v="CAIXA"/>
    <x v="1"/>
    <d v="1899-12-30T08:00:00"/>
    <s v="1 - Alta - 8 horas úteis"/>
    <n v="3"/>
    <x v="1"/>
    <n v="23"/>
    <x v="11"/>
    <n v="74"/>
    <x v="32"/>
    <n v="5"/>
    <x v="1"/>
  </r>
  <r>
    <n v="33005"/>
    <s v="ABERTURA DE CONTA CAPITAL - LANCIANO INVESTIMENTOS E PARTICIPAÇÕES S/A"/>
    <d v="2024-01-08T13:41:35"/>
    <d v="2024-01-09T17:08:02"/>
    <d v="1899-12-30T12:28:00"/>
    <n v="45"/>
    <s v="Marcelo Brandao"/>
    <n v="45"/>
    <s v="Marcelo Brandao"/>
    <n v="45"/>
    <s v="Marcelo Brandao"/>
    <n v="16"/>
    <s v="FINANCEIRO"/>
    <x v="1"/>
    <d v="1900-01-04T00:00:00"/>
    <s v="5 - Ampla - 120 horas"/>
    <n v="3"/>
    <x v="1"/>
    <n v="10"/>
    <x v="13"/>
    <n v="77"/>
    <x v="33"/>
    <n v="5"/>
    <x v="1"/>
  </r>
  <r>
    <n v="33006"/>
    <s v="APLICAÇÃO RDC-LONGO PÃ“S CDI"/>
    <d v="2024-01-08T13:59:01"/>
    <d v="2024-01-08T13:59:24"/>
    <d v="1899-12-30T00:00:00"/>
    <n v="102"/>
    <s v="Vanja Marrocos"/>
    <n v="102"/>
    <s v="Vanja Marrocos"/>
    <n v="102"/>
    <s v="Vanja Marrocos"/>
    <n v="1"/>
    <s v="00 - AGÊNCIA SEDE - ATENDIMENTO PF"/>
    <x v="1"/>
    <d v="1899-12-30T08:00:00"/>
    <s v="1 - Alta - 8 horas úteis"/>
    <n v="3"/>
    <x v="1"/>
    <n v="1"/>
    <x v="5"/>
    <n v="22"/>
    <x v="4"/>
    <n v="5"/>
    <x v="1"/>
  </r>
  <r>
    <n v="33007"/>
    <s v="APLICAÇÃO RDC-LONGO PÃ“S CDI"/>
    <d v="2024-01-08T14:01:05"/>
    <d v="2024-01-08T14:01:22"/>
    <d v="1899-12-30T00:00:00"/>
    <n v="102"/>
    <s v="Vanja Marrocos"/>
    <n v="102"/>
    <s v="Vanja Marrocos"/>
    <n v="102"/>
    <s v="Vanja Marrocos"/>
    <n v="1"/>
    <s v="00 - AGÊNCIA SEDE - ATENDIMENTO PF"/>
    <x v="1"/>
    <d v="1899-12-30T08:00:00"/>
    <s v="1 - Alta - 8 horas úteis"/>
    <n v="3"/>
    <x v="1"/>
    <n v="1"/>
    <x v="5"/>
    <n v="22"/>
    <x v="4"/>
    <n v="5"/>
    <x v="1"/>
  </r>
  <r>
    <n v="33008"/>
    <s v="CRÉDITO CONSIGNADO"/>
    <d v="2024-01-08T14:07:57"/>
    <d v="2024-01-08T14:09:30"/>
    <d v="1899-12-30T00:02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2"/>
    <x v="3"/>
  </r>
  <r>
    <n v="33009"/>
    <s v="APLICAÇÃO RDC-LONGO PÃ“S CDI"/>
    <d v="2024-01-08T14:11:46"/>
    <d v="2024-01-08T14:12:23"/>
    <d v="1899-12-30T00:01:00"/>
    <n v="102"/>
    <s v="Vanja Marrocos"/>
    <n v="102"/>
    <s v="Vanja Marrocos"/>
    <n v="102"/>
    <s v="Vanja Marrocos"/>
    <n v="1"/>
    <s v="00 - AGÊNCIA SEDE - ATENDIMENTO PF"/>
    <x v="1"/>
    <d v="1899-12-30T08:00:00"/>
    <s v="1 - Alta - 8 horas úteis"/>
    <n v="3"/>
    <x v="1"/>
    <n v="1"/>
    <x v="5"/>
    <n v="22"/>
    <x v="4"/>
    <n v="4"/>
    <x v="0"/>
  </r>
  <r>
    <n v="33010"/>
    <s v="RESGATE DE APLICAÇÃO FINANCEIRA"/>
    <d v="2024-01-08T14:20:30"/>
    <d v="2024-01-09T09:22:19"/>
    <d v="1899-12-30T04:03:00"/>
    <n v="18"/>
    <s v="Nathalia Silvestre"/>
    <n v="18"/>
    <s v="Nathalia Silvestre"/>
    <n v="18"/>
    <s v="Nathalia Silvestre"/>
    <n v="16"/>
    <s v="FINANCEIRO"/>
    <x v="1"/>
    <d v="1899-12-30T16:00:00"/>
    <s v="2 - Média - 16 horas úteis"/>
    <n v="3"/>
    <x v="1"/>
    <n v="5"/>
    <x v="7"/>
    <n v="56"/>
    <x v="2"/>
    <n v="5"/>
    <x v="1"/>
  </r>
  <r>
    <n v="33011"/>
    <s v="ERRO SISTEMICO "/>
    <d v="2024-01-08T14:23:01"/>
    <d v="2024-02-20T10:16:44"/>
    <d v="1900-01-10T11:24:00"/>
    <n v="77"/>
    <s v="Paulo Rodrigues"/>
    <n v="54"/>
    <s v="Emanuel Araújo"/>
    <n v="77"/>
    <s v="Paulo Rodrigues"/>
    <n v="18"/>
    <s v="TECNOLOGIA"/>
    <x v="0"/>
    <d v="1899-12-30T16:00:00"/>
    <s v="2 - Média - 16 horas úteis"/>
    <n v="3"/>
    <x v="1"/>
    <n v="18"/>
    <x v="14"/>
    <n v="57"/>
    <x v="34"/>
    <n v="5"/>
    <x v="1"/>
  </r>
  <r>
    <n v="33012"/>
    <s v="PROTESTO - DOCE AMOR COMERCIO DE DOCES E CONFEITARIA EIRELI"/>
    <d v="2024-01-08T14:26:08"/>
    <d v="2024-01-09T12:52:35"/>
    <d v="1899-12-30T07:27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1"/>
    <x v="25"/>
    <n v="5"/>
    <x v="1"/>
  </r>
  <r>
    <n v="33013"/>
    <s v="ANTECIPAÇÃO DE RECEBÍVEIS"/>
    <d v="2024-01-08T14:31:39"/>
    <d v="2024-01-08T15:32:53"/>
    <d v="1899-12-30T01:01:00"/>
    <n v="106"/>
    <s v="Erica Peniche"/>
    <n v="47"/>
    <s v="Josy Alves"/>
    <n v="106"/>
    <s v="Erica Peniche"/>
    <n v="13"/>
    <s v="CONTABILIDADE"/>
    <x v="1"/>
    <d v="1899-12-30T08:00:00"/>
    <s v="1 - Alta - 8 horas úteis"/>
    <n v="3"/>
    <x v="1"/>
    <n v="16"/>
    <x v="2"/>
    <n v="25"/>
    <x v="9"/>
    <n v="5"/>
    <x v="1"/>
  </r>
  <r>
    <n v="33014"/>
    <s v="CRÉDITO CONSIGNADO"/>
    <d v="2024-01-08T14:37:40"/>
    <d v="2024-01-30T15:47:22"/>
    <d v="1900-01-05T01:26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28"/>
    <x v="1"/>
    <n v="4"/>
    <x v="0"/>
  </r>
  <r>
    <n v="33015"/>
    <s v="SOLICITAÇÃO DE DED"/>
    <d v="2024-01-08T14:40:09"/>
    <d v="2024-01-08T14:52:18"/>
    <d v="1899-12-30T00:12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33016"/>
    <s v="RENEGOCIAÇÃO EMPRÉSTIMO CONSIGNADO"/>
    <d v="2024-01-08T14:41:56"/>
    <d v="2024-01-29T08:50:11"/>
    <d v="1900-01-04T09:24:00"/>
    <n v="18"/>
    <s v="Nathalia Silvestre"/>
    <n v="18"/>
    <s v="Nathalia Silvestre"/>
    <n v="18"/>
    <s v="Nathalia Silvestre"/>
    <n v="5"/>
    <s v="03 - AGÊNCIA MG"/>
    <x v="0"/>
    <d v="1900-01-04T00:00:00"/>
    <s v="5 - Ampla - 120 horas"/>
    <n v="6"/>
    <x v="0"/>
    <n v="5"/>
    <x v="7"/>
    <n v="28"/>
    <x v="1"/>
    <n v="3"/>
    <x v="2"/>
  </r>
  <r>
    <n v="33017"/>
    <s v="PROTESTO - HELBIA CAMILA TERRA FREITAS"/>
    <d v="2024-01-08T14:44:21"/>
    <d v="2024-01-17T11:58:46"/>
    <d v="1900-01-01T12:21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3018"/>
    <s v="ALTERAÇÃO DE LIMITE DE TRANSFERÊNCIA PJ"/>
    <d v="2024-01-08T14:46:11"/>
    <d v="2024-01-10T16:41:03"/>
    <d v="1899-12-30T19:57:00"/>
    <n v="106"/>
    <s v="Erica Peniche"/>
    <n v="38"/>
    <s v="José Ricardo"/>
    <n v="106"/>
    <s v="Erica Peniche"/>
    <n v="6"/>
    <s v="05 - AGÊNCIA TAG SUL"/>
    <x v="0"/>
    <d v="1899-12-30T08:00:00"/>
    <s v="1 - Alta - 8 horas úteis"/>
    <n v="3"/>
    <x v="1"/>
    <n v="6"/>
    <x v="10"/>
    <n v="38"/>
    <x v="5"/>
    <n v="5"/>
    <x v="1"/>
  </r>
  <r>
    <n v="33019"/>
    <s v="CONTRATO CONSIGNADO- IVONETE ALVES MEIRELES"/>
    <d v="2024-01-08T15:10:28"/>
    <d v="2024-01-16T10:57:26"/>
    <d v="1900-01-01T01:53:00"/>
    <n v="74"/>
    <s v="Jaqueline Santos"/>
    <n v="74"/>
    <s v="Jaqueline Santos"/>
    <n v="74"/>
    <s v="Jaqueline Santos"/>
    <n v="1"/>
    <s v="00 - AGÊNCIA SEDE - ATENDIMENTO PF"/>
    <x v="0"/>
    <d v="1899-12-30T08:00:00"/>
    <s v="1 - Alta - 8 horas úteis"/>
    <n v="3"/>
    <x v="1"/>
    <n v="1"/>
    <x v="5"/>
    <n v="28"/>
    <x v="1"/>
    <n v="5"/>
    <x v="1"/>
  </r>
  <r>
    <n v="33020"/>
    <s v="CRÉDITO CONSIGNADO"/>
    <d v="2024-01-08T15:11:07"/>
    <d v="2024-02-01T09:21:03"/>
    <d v="1900-01-05T12:28:00"/>
    <n v="34"/>
    <s v="João Luiz"/>
    <n v="52"/>
    <s v="Elisregina Medeiros"/>
    <n v="102"/>
    <s v="Vanja Marrocos"/>
    <n v="1"/>
    <s v="00 - AGÊNCIA SEDE - ATENDIMENTO PF"/>
    <x v="0"/>
    <d v="1899-12-31T00:00:00"/>
    <s v="3 - Normal - 24 horas úteis"/>
    <n v="3"/>
    <x v="1"/>
    <n v="16"/>
    <x v="2"/>
    <n v="28"/>
    <x v="1"/>
    <n v="4"/>
    <x v="0"/>
  </r>
  <r>
    <n v="33021"/>
    <s v="CRÉDITO CONSIGNADO"/>
    <d v="2024-01-08T15:14:48"/>
    <d v="2024-02-01T09:14:49"/>
    <d v="1900-01-05T12:18:00"/>
    <n v="34"/>
    <s v="João Luiz"/>
    <n v="52"/>
    <s v="Elisregina Medeiros"/>
    <n v="102"/>
    <s v="Vanja Marrocos"/>
    <n v="1"/>
    <s v="00 - AGÊNCIA SEDE - ATENDIMENTO PF"/>
    <x v="0"/>
    <d v="1899-12-31T00:00:00"/>
    <s v="3 - Normal - 24 horas úteis"/>
    <n v="3"/>
    <x v="1"/>
    <n v="16"/>
    <x v="2"/>
    <n v="28"/>
    <x v="1"/>
    <n v="4"/>
    <x v="0"/>
  </r>
  <r>
    <n v="33022"/>
    <s v="SOLICITAÇÃO DE ABERTURA DE CONTA PJ - SOUSA CONSTRUTORA"/>
    <d v="2024-01-08T15:25:33"/>
    <d v="2024-01-24T13:49:44"/>
    <d v="1900-01-03T10:36:00"/>
    <n v="62"/>
    <s v="Thiago Belém"/>
    <n v="62"/>
    <s v="Thiago Belém"/>
    <n v="62"/>
    <s v="Thiago Belém"/>
    <n v="2"/>
    <s v="00 - AGÊNCIA SEDE - ATENDIMENTO PJ"/>
    <x v="1"/>
    <d v="1900-01-04T00:00:00"/>
    <s v="5 - Ampla - 120 horas"/>
    <n v="3"/>
    <x v="1"/>
    <n v="2"/>
    <x v="3"/>
    <n v="1"/>
    <x v="12"/>
    <n v="5"/>
    <x v="1"/>
  </r>
  <r>
    <n v="33023"/>
    <s v="PROTESTO - SANTA MARTA COMERCIO DE ALIMENTOS EIRELI"/>
    <d v="2024-01-08T15:34:22"/>
    <d v="2024-01-08T16:01:36"/>
    <d v="1899-12-30T00:27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1"/>
    <x v="25"/>
    <n v="5"/>
    <x v="1"/>
  </r>
  <r>
    <n v="33024"/>
    <s v="COMUNICAD DE FALECMENTO - SELMA GURGEL DE OLIVEIRA"/>
    <d v="2024-01-08T15:41:08"/>
    <d v="2024-02-07T16:50:38"/>
    <d v="1900-01-07T07:31:00"/>
    <n v="33"/>
    <s v="Lidiane Santos"/>
    <n v="33"/>
    <s v="Lidiane Santos"/>
    <n v="33"/>
    <s v="Lidiane Santos"/>
    <n v="1"/>
    <s v="00 - AGÊNCIA SEDE - ATENDIMENTO PF"/>
    <x v="0"/>
    <d v="1899-12-30T08:00:00"/>
    <s v="1 - Alta - 8 horas úteis"/>
    <n v="3"/>
    <x v="1"/>
    <n v="11"/>
    <x v="1"/>
    <n v="2"/>
    <x v="35"/>
    <n v="5"/>
    <x v="1"/>
  </r>
  <r>
    <n v="33025"/>
    <s v="RESGATE PARCIAL DE CAPITAL"/>
    <d v="2024-01-08T15:41:25"/>
    <d v="2024-01-10T10:34:01"/>
    <d v="1899-12-30T12:55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8"/>
    <x v="23"/>
    <n v="3"/>
    <x v="2"/>
  </r>
  <r>
    <n v="33026"/>
    <s v="CRÉDITO CONSIGNADO"/>
    <d v="2024-01-08T15:41:51"/>
    <d v="2024-01-08T16:06:12"/>
    <d v="1899-12-30T00:25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28"/>
    <x v="1"/>
    <n v="4"/>
    <x v="0"/>
  </r>
  <r>
    <n v="33027"/>
    <s v="CREDITO PESSOAL"/>
    <d v="2024-01-08T15:55:51"/>
    <d v="2024-01-30T15:50:28"/>
    <d v="1900-01-05T00:11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29"/>
    <x v="8"/>
    <n v="4"/>
    <x v="0"/>
  </r>
  <r>
    <n v="33028"/>
    <s v="INSTALAÇÃO DA PLATAFORMA DO CAIXA "/>
    <d v="2024-01-08T15:55:54"/>
    <d v="2024-01-09T09:41:20"/>
    <d v="1899-12-30T02:47:00"/>
    <n v="26"/>
    <s v="Ana Coralina"/>
    <n v="112"/>
    <s v="Bruna Loraine Nogueira Barreto"/>
    <n v="54"/>
    <s v="Emanuel Araújo"/>
    <n v="18"/>
    <s v="TECNOLOGIA"/>
    <x v="1"/>
    <d v="1899-12-30T08:00:00"/>
    <s v="1 - Alta - 8 horas úteis"/>
    <n v="3"/>
    <x v="1"/>
    <n v="18"/>
    <x v="14"/>
    <n v="59"/>
    <x v="36"/>
    <n v="5"/>
    <x v="1"/>
  </r>
  <r>
    <n v="33029"/>
    <s v="PROTESTO - SANTA MARTA COMERCIO DE ALIMENTOS EIRELI (CAPITAL DE GIRO)"/>
    <d v="2024-01-08T15:56:50"/>
    <d v="2024-01-08T16:01:05"/>
    <d v="1899-12-30T00:05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1"/>
    <x v="25"/>
    <n v="5"/>
    <x v="1"/>
  </r>
  <r>
    <n v="33030"/>
    <s v="PROVIDENCIAR PROTESTOS - SANTA MARTA COMERCIO DE ALIMENTOS EIRELI"/>
    <d v="2024-01-08T16:00:43"/>
    <d v="2024-01-17T12:35:01"/>
    <d v="1900-01-01T11:42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3031"/>
    <s v="QUITAÇÃO CONTRATO"/>
    <d v="2024-01-08T16:20:13"/>
    <d v="2024-01-10T09:09:32"/>
    <d v="1899-12-30T10:51:00"/>
    <n v="102"/>
    <s v="Vanja Marrocos"/>
    <n v="15"/>
    <s v="Karoline Vaz"/>
    <n v="102"/>
    <s v="Vanja Marrocos"/>
    <n v="11"/>
    <s v="COBRANÇA ADMINISTRATIVA"/>
    <x v="0"/>
    <d v="1899-12-30T08:00:00"/>
    <s v="1 - Alta - 8 horas úteis"/>
    <n v="3"/>
    <x v="1"/>
    <n v="16"/>
    <x v="2"/>
    <n v="68"/>
    <x v="17"/>
    <n v="3"/>
    <x v="2"/>
  </r>
  <r>
    <n v="33032"/>
    <s v="ATA DE ELEIÇÃO  - ATUALIZAÇÃO"/>
    <d v="2024-01-08T16:54:32"/>
    <d v="2024-01-09T10:14:20"/>
    <d v="1899-12-30T02:21:00"/>
    <n v="62"/>
    <s v="Thiago Belém"/>
    <n v="62"/>
    <s v="Thiago Belém"/>
    <n v="62"/>
    <s v="Thiago Belém"/>
    <n v="2"/>
    <s v="00 - AGÊNCIA SEDE - ATENDIMENTO PJ"/>
    <x v="1"/>
    <d v="1899-12-30T08:00:00"/>
    <s v="1 - Alta - 8 horas úteis"/>
    <n v="3"/>
    <x v="1"/>
    <n v="2"/>
    <x v="3"/>
    <n v="56"/>
    <x v="2"/>
    <n v="4"/>
    <x v="0"/>
  </r>
  <r>
    <n v="33033"/>
    <s v="REFINANCIAMENTO CONSIGNADO "/>
    <d v="2024-01-08T16:58:45"/>
    <d v="2024-01-10T17:24:27"/>
    <d v="1899-12-30T18:28:00"/>
    <n v="30"/>
    <s v="Isabelle Mendes"/>
    <n v="47"/>
    <s v="Josy Alves"/>
    <n v="30"/>
    <s v="Isabelle Mendes"/>
    <n v="4"/>
    <s v="02 - AGÊNCIA RJ"/>
    <x v="1"/>
    <d v="1899-12-31T16:00:00"/>
    <s v="4 - Baixa - 40 horas úteis"/>
    <n v="3"/>
    <x v="1"/>
    <n v="16"/>
    <x v="2"/>
    <n v="28"/>
    <x v="1"/>
    <n v="3"/>
    <x v="2"/>
  </r>
  <r>
    <n v="33034"/>
    <s v="HORAS E AVAIS"/>
    <d v="2024-01-08T17:08:44"/>
    <d v="2024-01-26T13:05:13"/>
    <d v="1900-01-04T02:11:00"/>
    <n v="55"/>
    <s v="Marcelindo Braga"/>
    <n v="55"/>
    <s v="Marcelindo Braga"/>
    <n v="55"/>
    <s v="Marcelindo Braga"/>
    <n v="27"/>
    <s v="SETOR DE EMPRÉSTIMO"/>
    <x v="0"/>
    <d v="1899-12-30T08:00:00"/>
    <s v="1 - Alta - 8 horas úteis"/>
    <n v="3"/>
    <x v="1"/>
    <n v="13"/>
    <x v="4"/>
    <n v="56"/>
    <x v="2"/>
    <n v="5"/>
    <x v="1"/>
  </r>
  <r>
    <n v="33035"/>
    <s v="BAIXA DE PARCELADOS - PRIMO HORTIFRUTIGRANJEIRO EIRELI"/>
    <d v="2024-01-08T17:09:23"/>
    <d v="2024-01-12T10:12:41"/>
    <d v="1899-12-31T05:07:00"/>
    <n v="103"/>
    <s v="Josyane Alves"/>
    <n v="103"/>
    <s v="Josyane Alves"/>
    <n v="0"/>
    <s v=""/>
    <n v="27"/>
    <s v="SETOR DE EMPRÉSTIMO"/>
    <x v="0"/>
    <d v="1899-12-30T08:00:00"/>
    <s v="1 - Alta - 8 horas úteis"/>
    <n v="3"/>
    <x v="1"/>
    <n v="6"/>
    <x v="10"/>
    <n v="13"/>
    <x v="24"/>
    <n v="5"/>
    <x v="1"/>
  </r>
  <r>
    <n v="33036"/>
    <s v="LIQUIDAÇÃO DE COBRANÇA"/>
    <d v="2024-01-08T17:10:04"/>
    <d v="2024-01-08T17:18:03"/>
    <d v="1899-12-30T00:08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037"/>
    <s v="ESTORNO HONRAS E AVAIS"/>
    <d v="2024-01-08T17:11:44"/>
    <d v="2024-01-09T10:56:12"/>
    <d v="1899-12-30T02:46:00"/>
    <n v="55"/>
    <s v="Marcelindo Braga"/>
    <n v="33"/>
    <s v="Lidiane Santos"/>
    <n v="55"/>
    <s v="Marcelindo Braga"/>
    <n v="11"/>
    <s v="COBRANÇA ADMINISTRATIVA"/>
    <x v="1"/>
    <d v="1899-12-30T08:00:00"/>
    <s v="1 - Alta - 8 horas úteis"/>
    <n v="6"/>
    <x v="0"/>
    <n v="11"/>
    <x v="1"/>
    <n v="56"/>
    <x v="2"/>
    <n v="5"/>
    <x v="1"/>
  </r>
  <r>
    <n v="33038"/>
    <s v="DIMINUIR O VOLUME DO VÍDEO NO TOTEM DE SENHA"/>
    <d v="2024-01-08T17:15:12"/>
    <d v="2024-02-29T08:52:52"/>
    <d v="1900-01-12T22:15:00"/>
    <n v="54"/>
    <s v="Emanuel Araújo"/>
    <n v="112"/>
    <s v="Bruna Loraine Nogueira Barreto"/>
    <n v="54"/>
    <s v="Emanuel Araújo"/>
    <n v="18"/>
    <s v="TECNOLOGIA"/>
    <x v="0"/>
    <d v="1899-12-30T16:00:00"/>
    <s v="2 - Média - 16 horas úteis"/>
    <n v="3"/>
    <x v="1"/>
    <n v="18"/>
    <x v="14"/>
    <n v="56"/>
    <x v="2"/>
    <n v="5"/>
    <x v="1"/>
  </r>
  <r>
    <n v="33039"/>
    <s v="QUITAÇÃO DE CONTRATOS - ANTONIA HELCIA PICANCO NEIVA "/>
    <d v="2024-01-08T17:20:24"/>
    <d v="2024-01-09T16:30:05"/>
    <d v="1899-12-30T08:11:00"/>
    <n v="33"/>
    <s v="Lidiane Santos"/>
    <n v="47"/>
    <s v="Josy Alves"/>
    <n v="0"/>
    <s v="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3040"/>
    <s v="CAPITAL DE GIRO ACIMA  365 DIAS"/>
    <d v="2024-01-08T17:22:44"/>
    <d v="2024-01-16T16:24:10"/>
    <d v="1900-01-01T05:08:00"/>
    <n v="38"/>
    <s v="José Ricardo"/>
    <n v="103"/>
    <s v="Josyane Alves"/>
    <n v="38"/>
    <s v="José Ricardo"/>
    <n v="21"/>
    <s v="COMITÊ DE CRÉDITO - PJ"/>
    <x v="0"/>
    <d v="1899-12-31T00:00:00"/>
    <s v="3 - Normal - 24 horas úteis"/>
    <n v="6"/>
    <x v="0"/>
    <n v="6"/>
    <x v="10"/>
    <n v="26"/>
    <x v="3"/>
    <n v="5"/>
    <x v="1"/>
  </r>
  <r>
    <n v="33041"/>
    <s v="LIBERAÇÃO DE ACESSO"/>
    <d v="2024-01-08T17:25:49"/>
    <d v="2024-01-12T09:07:12"/>
    <d v="1899-12-31T03:46:00"/>
    <n v="47"/>
    <s v="Josy Alves"/>
    <n v="54"/>
    <s v="Emanuel Araújo"/>
    <n v="47"/>
    <s v="Josy Alves"/>
    <n v="18"/>
    <s v="TECNOLOGIA"/>
    <x v="0"/>
    <d v="1899-12-30T08:00:00"/>
    <s v="1 - Alta - 8 horas úteis"/>
    <n v="3"/>
    <x v="1"/>
    <n v="18"/>
    <x v="14"/>
    <n v="75"/>
    <x v="22"/>
    <n v="5"/>
    <x v="1"/>
  </r>
  <r>
    <n v="33042"/>
    <s v="INFORMAÇÕES CARTÃO DE CRÉDITO"/>
    <d v="2024-01-09T09:16:52"/>
    <d v="2024-04-12T14:18:25"/>
    <d v="1900-01-24T18:10:00"/>
    <n v="18"/>
    <s v="Nathalia Silvestre"/>
    <n v="18"/>
    <s v="Nathalia Silvestre"/>
    <n v="18"/>
    <s v="Nathalia Silvestre"/>
    <n v="5"/>
    <s v="03 - AGÊNCIA MG"/>
    <x v="0"/>
    <d v="1900-01-04T00:00:00"/>
    <s v="5 - Ampla - 120 horas"/>
    <n v="3"/>
    <x v="1"/>
    <n v="5"/>
    <x v="7"/>
    <n v="14"/>
    <x v="37"/>
    <n v="3"/>
    <x v="2"/>
  </r>
  <r>
    <n v="33043"/>
    <s v="PORTABILIDADE DE CONSIGNADO"/>
    <d v="2024-01-09T09:26:29"/>
    <d v="2024-01-09T10:11:02"/>
    <d v="1899-12-30T00:45:00"/>
    <n v="34"/>
    <s v="João Luiz"/>
    <n v="35"/>
    <s v="Fabimael Silva"/>
    <n v="35"/>
    <s v="Fabimael Silva"/>
    <n v="3"/>
    <s v="01 - AGÊNCIA SP"/>
    <x v="1"/>
    <d v="1899-12-31T00:00:00"/>
    <s v="3 - Normal - 24 horas úteis"/>
    <n v="6"/>
    <x v="0"/>
    <n v="3"/>
    <x v="0"/>
    <n v="32"/>
    <x v="21"/>
    <n v="4"/>
    <x v="0"/>
  </r>
  <r>
    <n v="33044"/>
    <s v="RELATÃ“RIO SERPRO REF. A FOLHA DE DEZEMBRO 2023"/>
    <d v="2024-01-09T09:26:37"/>
    <d v="2024-01-10T16:32:49"/>
    <d v="1899-12-30T16:07:00"/>
    <n v="49"/>
    <s v="Patricia Pontes"/>
    <n v="15"/>
    <s v="Karoline Vaz"/>
    <n v="49"/>
    <s v="Patricia Pontes"/>
    <n v="16"/>
    <s v="FINANCEIRO"/>
    <x v="0"/>
    <d v="1899-12-30T08:00:00"/>
    <s v="1 - Alta - 8 horas úteis"/>
    <n v="3"/>
    <x v="1"/>
    <n v="16"/>
    <x v="2"/>
    <n v="56"/>
    <x v="2"/>
    <n v="5"/>
    <x v="1"/>
  </r>
  <r>
    <n v="33045"/>
    <s v="RELATÃ“RIO DE DESCONTO EM FOLHA DA ASSEFAZ"/>
    <d v="2024-01-09T09:48:01"/>
    <d v="2024-01-15T15:58:37"/>
    <d v="1899-12-31T18:14:00"/>
    <n v="49"/>
    <s v="Patricia Pontes"/>
    <n v="47"/>
    <s v="Josy Alves"/>
    <n v="49"/>
    <s v="Patricia Pontes"/>
    <n v="16"/>
    <s v="FINANCEIRO"/>
    <x v="0"/>
    <d v="1899-12-30T08:00:00"/>
    <s v="1 - Alta - 8 horas úteis"/>
    <n v="3"/>
    <x v="1"/>
    <n v="16"/>
    <x v="2"/>
    <n v="56"/>
    <x v="2"/>
    <n v="5"/>
    <x v="1"/>
  </r>
  <r>
    <n v="33046"/>
    <s v="TESTANDO"/>
    <d v="2024-01-09T09:57:09"/>
    <d v="2024-01-09T09:58:18"/>
    <d v="1899-12-30T00:01:00"/>
    <n v="112"/>
    <s v="Bruna Loraine Nogueira Barreto"/>
    <n v="112"/>
    <s v="Bruna Loraine Nogueira Barreto"/>
    <n v="54"/>
    <s v="Emanuel Araújo"/>
    <n v="18"/>
    <s v="TECNOLOGIA"/>
    <x v="1"/>
    <d v="1899-12-30T08:00:00"/>
    <s v="1 - Alta - 8 horas úteis"/>
    <n v="3"/>
    <x v="1"/>
    <n v="18"/>
    <x v="14"/>
    <n v="67"/>
    <x v="38"/>
    <n v="5"/>
    <x v="1"/>
  </r>
  <r>
    <n v="33047"/>
    <s v="SOLICITAÇÃO DE BOLETO CONTRATO 779.536"/>
    <d v="2024-01-09T10:03:08"/>
    <d v="2024-01-10T08:58:41"/>
    <d v="1899-12-30T07:56:00"/>
    <n v="18"/>
    <s v="Nathalia Silvestre"/>
    <n v="18"/>
    <s v="Nathalia Silvestre"/>
    <n v="18"/>
    <s v="Nathalia Silvestre"/>
    <n v="5"/>
    <s v="03 - AGÊNCIA MG"/>
    <x v="1"/>
    <d v="1899-12-30T08:00:00"/>
    <s v="1 - Alta - 8 horas úteis"/>
    <n v="3"/>
    <x v="1"/>
    <n v="5"/>
    <x v="7"/>
    <n v="68"/>
    <x v="17"/>
    <n v="3"/>
    <x v="2"/>
  </r>
  <r>
    <n v="33048"/>
    <s v="RESGATE DE CAPITAL"/>
    <d v="2024-01-09T10:04:35"/>
    <d v="2024-01-09T13:23:57"/>
    <d v="1899-12-30T03:19:00"/>
    <n v="34"/>
    <s v="João Luiz"/>
    <n v="34"/>
    <s v="João Luiz"/>
    <n v="34"/>
    <s v="João Luiz"/>
    <n v="3"/>
    <s v="01 - AGÊNCIA SP"/>
    <x v="1"/>
    <d v="1899-12-31T00:00:00"/>
    <s v="3 - Normal - 24 horas úteis"/>
    <n v="6"/>
    <x v="0"/>
    <n v="3"/>
    <x v="0"/>
    <n v="8"/>
    <x v="23"/>
    <n v="4"/>
    <x v="0"/>
  </r>
  <r>
    <n v="33049"/>
    <s v="TARIFAS DE AD VALOREM"/>
    <d v="2024-01-09T10:11:20"/>
    <d v="2024-01-09T13:57:37"/>
    <d v="1899-12-30T03:46:00"/>
    <n v="43"/>
    <s v="Alair Vieira"/>
    <n v="49"/>
    <s v="Patricia Pontes"/>
    <n v="43"/>
    <s v="Alair Vieira"/>
    <n v="16"/>
    <s v="FINANCEIRO"/>
    <x v="1"/>
    <d v="1899-12-30T08:00:00"/>
    <s v="1 - Alta - 8 horas úteis"/>
    <n v="3"/>
    <x v="1"/>
    <n v="16"/>
    <x v="2"/>
    <n v="56"/>
    <x v="2"/>
    <n v="5"/>
    <x v="1"/>
  </r>
  <r>
    <n v="33050"/>
    <s v="EMPRESTIMO CONSIGNADO NOVO"/>
    <d v="2024-01-09T10:17:25"/>
    <d v="2024-01-09T13:35:23"/>
    <d v="1899-12-30T03:18:00"/>
    <n v="32"/>
    <s v="Gustavo Coelho"/>
    <n v="47"/>
    <s v="Josy Alves"/>
    <n v="32"/>
    <s v="Gustavo Coelho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33051"/>
    <s v="APLICACAO FINANCEIRA - PROTEGE ASSESSORIA "/>
    <d v="2024-01-09T10:33:34"/>
    <d v="2024-01-10T10:35:10"/>
    <d v="1899-12-30T09:03:00"/>
    <n v="26"/>
    <s v="Ana Coralina"/>
    <n v="47"/>
    <s v="Josy Alves"/>
    <n v="47"/>
    <s v="Josy Alves"/>
    <n v="16"/>
    <s v="FINANCEIRO"/>
    <x v="1"/>
    <d v="1899-12-30T16:00:00"/>
    <s v="2 - Média - 16 horas úteis"/>
    <n v="3"/>
    <x v="1"/>
    <n v="16"/>
    <x v="2"/>
    <n v="56"/>
    <x v="2"/>
    <n v="2"/>
    <x v="3"/>
  </r>
  <r>
    <n v="33052"/>
    <s v="RELATÃ“RIO DE DESCONTO EM FOLHA DO GRUPO CONBRAL"/>
    <d v="2024-01-09T10:34:02"/>
    <d v="2024-01-10T16:33:14"/>
    <d v="1899-12-30T15:00:00"/>
    <n v="49"/>
    <s v="Patricia Pontes"/>
    <n v="15"/>
    <s v="Karoline Vaz"/>
    <n v="49"/>
    <s v="Patricia Pontes"/>
    <n v="16"/>
    <s v="FINANCEIRO"/>
    <x v="0"/>
    <d v="1899-12-30T08:00:00"/>
    <s v="1 - Alta - 8 horas úteis"/>
    <n v="3"/>
    <x v="1"/>
    <n v="16"/>
    <x v="2"/>
    <n v="56"/>
    <x v="2"/>
    <n v="5"/>
    <x v="1"/>
  </r>
  <r>
    <n v="33053"/>
    <s v="QUITAÇÃOS HONRA DE AVAIS - NIVALDO ALVES DE OLIVEIRA"/>
    <d v="2024-01-09T10:43:32"/>
    <d v="2024-01-10T10:50:42"/>
    <d v="1899-12-30T09:08:00"/>
    <n v="33"/>
    <s v="Lidiane Santos"/>
    <n v="15"/>
    <s v="Karoline Vaz"/>
    <n v="33"/>
    <s v="Lidiane Santo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3054"/>
    <s v="BOLETOS PAGOS 08.01.2024"/>
    <d v="2024-01-09T11:22:54"/>
    <d v="2024-01-10T13:56:50"/>
    <d v="1899-12-30T11:35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3055"/>
    <s v="RESGATE DE CAPITAL"/>
    <d v="2024-01-09T11:39:39"/>
    <d v="2024-01-30T16:18:37"/>
    <d v="1900-01-04T19:54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8"/>
    <x v="23"/>
    <n v="4"/>
    <x v="0"/>
  </r>
  <r>
    <n v="33056"/>
    <s v="RESGATE EXCEDENTE DE CAPITAL"/>
    <d v="2024-01-09T11:39:43"/>
    <d v="2024-01-29T09:27:48"/>
    <d v="1900-01-04T04:02:00"/>
    <n v="102"/>
    <s v="Vanja Marrocos"/>
    <n v="74"/>
    <s v="Jaqueline Santos"/>
    <n v="102"/>
    <s v="Vanja Marrocos"/>
    <n v="1"/>
    <s v="00 - AGÊNCIA SEDE - ATENDIMENTO PF"/>
    <x v="0"/>
    <d v="1899-12-30T08:00:00"/>
    <s v="1 - Alta - 8 horas úteis"/>
    <n v="3"/>
    <x v="1"/>
    <n v="1"/>
    <x v="5"/>
    <n v="24"/>
    <x v="39"/>
    <n v="5"/>
    <x v="1"/>
  </r>
  <r>
    <n v="33057"/>
    <s v="CRÉDITO CONSIGNADO"/>
    <d v="2024-01-09T11:41:15"/>
    <d v="2024-01-09T11:52:37"/>
    <d v="1899-12-30T00:11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2"/>
    <x v="3"/>
  </r>
  <r>
    <n v="33058"/>
    <s v="CRÉDITO CONSIGNADO"/>
    <d v="2024-01-09T11:54:12"/>
    <d v="2024-01-09T11:58:24"/>
    <d v="1899-12-30T00:04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2"/>
    <x v="3"/>
  </r>
  <r>
    <n v="33059"/>
    <s v="CREDITO PESSOAL"/>
    <d v="2024-01-09T12:07:30"/>
    <d v="2024-01-18T15:59:04"/>
    <d v="1900-01-01T18:59:00"/>
    <n v="19"/>
    <s v="Adriana Martins"/>
    <n v="19"/>
    <s v="Adriana Martins"/>
    <n v="19"/>
    <s v="Adriana Martins"/>
    <n v="5"/>
    <s v="03 - AGÊNCIA MG"/>
    <x v="0"/>
    <d v="1899-12-31T00:00:00"/>
    <s v="3 - Normal - 24 horas úteis"/>
    <n v="6"/>
    <x v="0"/>
    <n v="5"/>
    <x v="7"/>
    <n v="29"/>
    <x v="8"/>
    <n v="3"/>
    <x v="2"/>
  </r>
  <r>
    <n v="33060"/>
    <s v="PLANILHA DE ACORDO PARA LANÇAMENTO NO SISTEMA 2.0 -  MARGARA RAQUEL CUNHA "/>
    <d v="2024-01-09T12:48:36"/>
    <d v="2024-01-17T11:32:42"/>
    <d v="1900-01-01T04:50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100"/>
    <x v="19"/>
    <n v="5"/>
    <x v="1"/>
  </r>
  <r>
    <n v="33061"/>
    <s v="CRÉDITO CONSIGNADO SETOR PRIVADO"/>
    <d v="2024-01-09T13:48:53"/>
    <d v="2024-01-15T09:34:17"/>
    <d v="1899-12-31T07:50:00"/>
    <n v="34"/>
    <s v="João Luiz"/>
    <n v="62"/>
    <s v="Thiago Belém"/>
    <n v="102"/>
    <s v="Vanja Marrocos"/>
    <n v="1"/>
    <s v="00 - AGÊNCIA SEDE - ATENDIMENTO PF"/>
    <x v="0"/>
    <d v="1899-12-31T00:00:00"/>
    <s v="3 - Normal - 24 horas úteis"/>
    <n v="3"/>
    <x v="1"/>
    <n v="2"/>
    <x v="3"/>
    <n v="27"/>
    <x v="20"/>
    <n v="4"/>
    <x v="0"/>
  </r>
  <r>
    <n v="33062"/>
    <s v="TARIFA EMISSÃO CHEQUE AVULSO"/>
    <d v="2024-01-09T13:49:18"/>
    <d v="2024-01-10T10:54:59"/>
    <d v="1899-12-30T06:06:00"/>
    <n v="43"/>
    <s v="Alair Vieira"/>
    <n v="49"/>
    <s v="Patricia Pontes"/>
    <n v="43"/>
    <s v="Alair Vieira"/>
    <n v="16"/>
    <s v="FINANCEIRO"/>
    <x v="1"/>
    <d v="1899-12-30T08:00:00"/>
    <s v="1 - Alta - 8 horas úteis"/>
    <n v="3"/>
    <x v="1"/>
    <n v="16"/>
    <x v="2"/>
    <n v="56"/>
    <x v="2"/>
    <n v="5"/>
    <x v="1"/>
  </r>
  <r>
    <n v="33063"/>
    <s v="CREDITO PESSOAL"/>
    <d v="2024-01-09T13:52:06"/>
    <d v="2024-01-12T15:55:14"/>
    <d v="1899-12-31T05:06:00"/>
    <n v="34"/>
    <s v="João Luiz"/>
    <n v="19"/>
    <s v="Adriana Martins"/>
    <n v="102"/>
    <s v="Vanja Marrocos"/>
    <n v="1"/>
    <s v="00 - AGÊNCIA SEDE - ATENDIMENTO PF"/>
    <x v="0"/>
    <d v="1899-12-31T00:00:00"/>
    <s v="3 - Normal - 24 horas úteis"/>
    <n v="6"/>
    <x v="0"/>
    <n v="5"/>
    <x v="7"/>
    <n v="29"/>
    <x v="8"/>
    <n v="4"/>
    <x v="0"/>
  </r>
  <r>
    <n v="33064"/>
    <s v="PAGAMENTO DE ACORDO JUDICIAL - VANIA DE MELLO NOVAES"/>
    <d v="2024-01-09T13:58:33"/>
    <d v="2024-01-10T09:28:53"/>
    <d v="1899-12-30T04:31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3065"/>
    <s v="SOLICITAÇÃO DE DED"/>
    <d v="2024-01-09T14:03:15"/>
    <d v="2024-02-01T16:46:48"/>
    <d v="1900-01-05T12:00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33066"/>
    <s v="DEVOLUÇÕES REF. A FOLHA DE DEZEMBRO DE 2023"/>
    <d v="2024-01-09T14:20:58"/>
    <d v="2024-01-09T16:02:10"/>
    <d v="1899-12-30T01:42:00"/>
    <n v="33"/>
    <s v="Lidiane Santos"/>
    <n v="47"/>
    <s v="Josy Alves"/>
    <n v="33"/>
    <s v="Lidiane Santos"/>
    <n v="16"/>
    <s v="FINANCEIRO"/>
    <x v="1"/>
    <d v="1899-12-30T08:00:00"/>
    <s v="1 - Alta - 8 horas úteis"/>
    <n v="3"/>
    <x v="1"/>
    <n v="16"/>
    <x v="2"/>
    <n v="56"/>
    <x v="2"/>
    <n v="5"/>
    <x v="1"/>
  </r>
  <r>
    <n v="33067"/>
    <s v="PAGAMENTO DE DÍVIDA CONSOLIDADA DE CARTÃO DE CRÉDITO - RAIMUNDO ASSIS PEREIRA"/>
    <d v="2024-01-09T14:23:15"/>
    <d v="2024-01-09T15:15:45"/>
    <d v="1899-12-30T00:52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56"/>
    <x v="2"/>
    <n v="5"/>
    <x v="1"/>
  </r>
  <r>
    <n v="33068"/>
    <s v="PAGAMENTO DE ACORDO JUDICIAL - MANOEL ENEAS BARRETO"/>
    <d v="2024-01-09T14:28:37"/>
    <d v="2024-01-10T09:23:29"/>
    <d v="1899-12-30T03:56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3069"/>
    <s v="DESLIGAMENTO - SAO MIGUEL COMERCIAL DE FRUTAS E VERDURAS LTDA"/>
    <d v="2024-01-09T14:30:01"/>
    <d v="2024-01-17T11:01:26"/>
    <d v="1900-01-01T02:37:00"/>
    <n v="103"/>
    <s v="Josyane Alves"/>
    <n v="52"/>
    <s v="Elisregina Medeiros"/>
    <n v="0"/>
    <s v=""/>
    <n v="6"/>
    <s v="05 - AGÊNCIA TAG SUL"/>
    <x v="0"/>
    <d v="1899-12-31T16:00:00"/>
    <s v="4 - Baixa - 40 horas úteis"/>
    <n v="3"/>
    <x v="1"/>
    <n v="26"/>
    <x v="6"/>
    <n v="6"/>
    <x v="0"/>
    <n v="5"/>
    <x v="1"/>
  </r>
  <r>
    <n v="33070"/>
    <s v="INTEGRALIZAÇÃO CAPITAL - TANIA REGINA MOURA DE ALMEIDA"/>
    <d v="2024-01-09T14:33:51"/>
    <d v="2024-01-10T13:00:50"/>
    <d v="1899-12-30T07:28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56"/>
    <x v="2"/>
    <n v="5"/>
    <x v="1"/>
  </r>
  <r>
    <n v="33071"/>
    <s v="LIQUIDAÇÃO DE COBRANÇA"/>
    <d v="2024-01-09T14:38:10"/>
    <d v="2024-01-09T15:22:30"/>
    <d v="1899-12-30T00:44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2"/>
    <x v="3"/>
  </r>
  <r>
    <n v="33072"/>
    <s v="EMPRÉSTIMO CONSIGNADO EM FOLHA : MARGARETE LEIDE CORDEIRO"/>
    <d v="2024-01-09T14:52:19"/>
    <d v="2024-01-11T16:49:50"/>
    <d v="1899-12-30T19:59:00"/>
    <n v="74"/>
    <s v="Jaqueline Santos"/>
    <n v="47"/>
    <s v="Josy Alves"/>
    <n v="74"/>
    <s v="Jaqueline Santos"/>
    <n v="1"/>
    <s v="00 - AGÊNCIA SEDE - ATENDIMENTO PF"/>
    <x v="0"/>
    <d v="1899-12-30T08:00:00"/>
    <s v="1 - Alta - 8 horas úteis"/>
    <n v="3"/>
    <x v="1"/>
    <n v="16"/>
    <x v="2"/>
    <n v="28"/>
    <x v="1"/>
    <n v="5"/>
    <x v="1"/>
  </r>
  <r>
    <n v="33073"/>
    <s v="DEVOLUÇÃO -  RAIMUNDO ASSIS PEREIRA"/>
    <d v="2024-01-09T15:10:57"/>
    <d v="2024-01-10T15:44:19"/>
    <d v="1899-12-30T09:35:00"/>
    <n v="98"/>
    <s v="Alex Batista dos Santos"/>
    <n v="47"/>
    <s v="Josy Alves"/>
    <n v="98"/>
    <s v="Alex Batista dos Santos"/>
    <n v="11"/>
    <s v="COBRANÇA ADMINISTRATIVA"/>
    <x v="1"/>
    <d v="1899-12-30T16:00:00"/>
    <s v="2 - Média - 16 horas úteis"/>
    <n v="3"/>
    <x v="1"/>
    <n v="16"/>
    <x v="2"/>
    <n v="56"/>
    <x v="2"/>
    <n v="5"/>
    <x v="1"/>
  </r>
  <r>
    <n v="33074"/>
    <s v="ANTECIPAÇÃO DE RECEBIVEIS - MULTI DISTRBUIDORA"/>
    <d v="2024-01-09T15:11:38"/>
    <d v="2024-01-09T17:21:38"/>
    <d v="1899-12-30T02:10:00"/>
    <n v="111"/>
    <s v="Bruno Rodrigues"/>
    <n v="47"/>
    <s v="Josy Alve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3075"/>
    <s v="ALTERAÇÃO DE LIMITE - ROBUSTA PONTO"/>
    <d v="2024-01-09T15:22:11"/>
    <d v="2024-01-09T15:42:16"/>
    <d v="1899-12-30T00:20:00"/>
    <n v="103"/>
    <s v="Josyane Alves"/>
    <n v="38"/>
    <s v="José Ricardo"/>
    <n v="0"/>
    <s v=""/>
    <n v="6"/>
    <s v="05 - AGÊNCIA TAG SUL"/>
    <x v="1"/>
    <d v="1899-12-30T08:00:00"/>
    <s v="1 - Alta - 8 horas úteis"/>
    <n v="3"/>
    <x v="1"/>
    <n v="6"/>
    <x v="10"/>
    <n v="9"/>
    <x v="16"/>
    <n v="5"/>
    <x v="1"/>
  </r>
  <r>
    <n v="33076"/>
    <s v="MAJORAÇÃO DE LIMITE DE CARTÃO DE CRÉDITO"/>
    <d v="2024-01-09T15:31:51"/>
    <d v="2024-01-12T15:22:14"/>
    <d v="1899-12-31T02:54:00"/>
    <n v="38"/>
    <s v="José Ricardo"/>
    <n v="38"/>
    <s v="José Ricardo"/>
    <n v="38"/>
    <s v="José Ricardo"/>
    <n v="21"/>
    <s v="COMITÊ DE CRÉDITO - PJ"/>
    <x v="0"/>
    <d v="1899-12-31T00:00:00"/>
    <s v="3 - Normal - 24 horas úteis"/>
    <n v="6"/>
    <x v="0"/>
    <n v="6"/>
    <x v="10"/>
    <n v="56"/>
    <x v="2"/>
    <n v="5"/>
    <x v="1"/>
  </r>
  <r>
    <n v="33077"/>
    <s v="ALTERAÇÃO DE LIMITE - LUDY E SIL LANCHES LTDA"/>
    <d v="2024-01-09T15:39:51"/>
    <d v="2024-01-10T16:28:25"/>
    <d v="1899-12-30T09:50:00"/>
    <n v="103"/>
    <s v="Josyane Alves"/>
    <n v="38"/>
    <s v="José Ricardo"/>
    <n v="0"/>
    <s v=""/>
    <n v="6"/>
    <s v="05 - AGÊNCIA TAG SUL"/>
    <x v="0"/>
    <d v="1899-12-30T08:00:00"/>
    <s v="1 - Alta - 8 horas úteis"/>
    <n v="3"/>
    <x v="1"/>
    <n v="6"/>
    <x v="10"/>
    <n v="38"/>
    <x v="5"/>
    <n v="5"/>
    <x v="1"/>
  </r>
  <r>
    <n v="33078"/>
    <s v="DÉBITO EM CONTA CORRENTE - DENIVALDO ANTONIO ROSA"/>
    <d v="2024-01-09T15:52:52"/>
    <d v="2024-01-10T14:13:43"/>
    <d v="1899-12-30T07:22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3079"/>
    <s v="ABERTURA DE CONTA CAPITAL - CONBRAL "/>
    <d v="2024-01-09T16:21:56"/>
    <d v="2024-01-16T11:38:13"/>
    <d v="1899-12-31T16:22:00"/>
    <n v="45"/>
    <s v="Marcelo Brandao"/>
    <n v="45"/>
    <s v="Marcelo Brandao"/>
    <n v="45"/>
    <s v="Marcelo Brandao"/>
    <n v="16"/>
    <s v="FINANCEIRO"/>
    <x v="1"/>
    <d v="1900-01-04T00:00:00"/>
    <s v="5 - Ampla - 120 horas"/>
    <n v="3"/>
    <x v="1"/>
    <n v="10"/>
    <x v="13"/>
    <n v="77"/>
    <x v="33"/>
    <n v="5"/>
    <x v="1"/>
  </r>
  <r>
    <n v="33080"/>
    <s v="MAJORAÇÃO LIMITE CARTÃO DE CRÉDITO"/>
    <d v="2024-01-09T16:39:49"/>
    <d v="2024-01-10T09:03:27"/>
    <d v="1899-12-30T01:25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9"/>
    <x v="16"/>
    <n v="3"/>
    <x v="2"/>
  </r>
  <r>
    <n v="33081"/>
    <s v="CRÉDITO CONSIGNADO"/>
    <d v="2024-01-09T17:05:58"/>
    <d v="2024-02-05T16:48:30"/>
    <d v="1900-01-06T03:02:00"/>
    <n v="34"/>
    <s v="João Luiz"/>
    <n v="34"/>
    <s v="João Luiz"/>
    <n v="34"/>
    <s v="João Luiz"/>
    <n v="3"/>
    <s v="01 - AGÊNCIA SP"/>
    <x v="0"/>
    <d v="1899-12-31T00:00:00"/>
    <s v="3 - Normal - 24 horas úteis"/>
    <n v="6"/>
    <x v="0"/>
    <n v="3"/>
    <x v="0"/>
    <n v="28"/>
    <x v="1"/>
    <n v="5"/>
    <x v="1"/>
  </r>
  <r>
    <n v="33082"/>
    <s v="CANCELAMENTO CONTA CARTÃO"/>
    <d v="2024-01-10T08:49:12"/>
    <d v="2024-01-10T09:44:49"/>
    <d v="1899-12-30T00:55:00"/>
    <n v="18"/>
    <s v="Nathalia Silvestre"/>
    <n v="19"/>
    <s v="Adriana Martins"/>
    <n v="18"/>
    <s v="Nathalia Silvestre"/>
    <n v="5"/>
    <s v="03 - AGÊNCIA MG"/>
    <x v="1"/>
    <d v="1900-01-04T00:00:00"/>
    <s v="5 - Ampla - 120 horas"/>
    <n v="3"/>
    <x v="1"/>
    <n v="5"/>
    <x v="7"/>
    <n v="10"/>
    <x v="40"/>
    <n v="3"/>
    <x v="2"/>
  </r>
  <r>
    <n v="33083"/>
    <s v="PORTABILIDADE VENDA - SEVERINA LAURIDETE DE AZEVEDO"/>
    <d v="2024-01-10T08:52:22"/>
    <d v="2024-01-15T08:56:47"/>
    <d v="1899-12-31T03:07:00"/>
    <n v="91"/>
    <s v="Dayse Pereira da Silva"/>
    <n v="91"/>
    <s v="Dayse Pereira da Silva"/>
    <n v="91"/>
    <s v="Dayse Pereira da Silva"/>
    <n v="4"/>
    <s v="02 - AGÊNCIA RJ"/>
    <x v="0"/>
    <d v="1899-12-30T08:00:00"/>
    <s v="1 - Alta - 8 horas úteis"/>
    <n v="3"/>
    <x v="1"/>
    <n v="27"/>
    <x v="15"/>
    <n v="33"/>
    <x v="41"/>
    <n v="5"/>
    <x v="1"/>
  </r>
  <r>
    <n v="33084"/>
    <s v="PAGAMENTO DE ACORDO DE RATEIO DE PERDAS - CONDOMINIO COMERCIAL RECANTO DAS ÁGUAS MALL"/>
    <d v="2024-01-10T08:58:20"/>
    <d v="2024-01-10T14:11:34"/>
    <d v="1899-12-30T05:13:00"/>
    <n v="29"/>
    <s v="Paloma Alves"/>
    <n v="47"/>
    <s v="Josy Alv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3085"/>
    <s v="LIBERAÇÃO DE DISPOSITIVO"/>
    <d v="2024-01-10T09:20:52"/>
    <d v="2024-03-15T16:53:54"/>
    <d v="1900-01-16T23:20:00"/>
    <n v="34"/>
    <s v="João Luiz"/>
    <n v="111"/>
    <s v="Bruno Rodrigues"/>
    <n v="66"/>
    <s v="Leonardo Mello"/>
    <n v="2"/>
    <s v="00 - AGÊNCIA SEDE - ATENDIMENTO PJ"/>
    <x v="0"/>
    <d v="1899-12-30T08:00:00"/>
    <s v="1 - Alta - 8 horas úteis"/>
    <n v="3"/>
    <x v="1"/>
    <n v="2"/>
    <x v="3"/>
    <n v="40"/>
    <x v="42"/>
    <n v="4"/>
    <x v="0"/>
  </r>
  <r>
    <n v="33086"/>
    <s v="BOLETOS PAGOS 09/01/2024"/>
    <d v="2024-01-10T09:32:40"/>
    <d v="2024-01-11T12:19:05"/>
    <d v="1899-12-30T11:48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3087"/>
    <s v="BOLETOS PAGOS  REFERENTE A RATEIO DE PERDAS CREDLOJISTA  09/01/2024"/>
    <d v="2024-01-10T09:34:13"/>
    <d v="2024-01-12T10:00:28"/>
    <d v="1899-12-30T18:28:00"/>
    <n v="98"/>
    <s v="Alex Batista dos Santos"/>
    <n v="47"/>
    <s v="Josy Alves"/>
    <n v="29"/>
    <s v="Paloma Alves"/>
    <n v="11"/>
    <s v="COBRANÇA ADMINISTRATIVA"/>
    <x v="0"/>
    <d v="1899-12-30T16:00:00"/>
    <s v="2 - Média - 16 horas úteis"/>
    <n v="3"/>
    <x v="1"/>
    <n v="16"/>
    <x v="2"/>
    <n v="56"/>
    <x v="2"/>
    <n v="5"/>
    <x v="1"/>
  </r>
  <r>
    <n v="33088"/>
    <s v="APLICAÇÃO"/>
    <d v="2024-01-10T09:36:48"/>
    <d v="2024-01-11T09:34:51"/>
    <d v="1899-12-30T08:59:00"/>
    <n v="66"/>
    <s v="Leonardo Mello"/>
    <n v="66"/>
    <s v="Leonardo Mello"/>
    <n v="47"/>
    <s v="Josy Alves"/>
    <n v="16"/>
    <s v="FINANCEIRO"/>
    <x v="1"/>
    <d v="1899-12-31T00:00:00"/>
    <s v="3 - Normal - 24 horas úteis"/>
    <n v="3"/>
    <x v="1"/>
    <n v="1"/>
    <x v="5"/>
    <n v="56"/>
    <x v="2"/>
    <n v="5"/>
    <x v="1"/>
  </r>
  <r>
    <n v="33089"/>
    <s v="REDUÇÃO DE LIMITE DE CARTÃO DE CRÉDITO"/>
    <d v="2024-01-10T09:37:45"/>
    <d v="2024-01-10T09:48:32"/>
    <d v="1899-12-30T00:11:00"/>
    <n v="71"/>
    <s v="Renato Santos"/>
    <n v="67"/>
    <s v="Emanuele Gomes"/>
    <n v="71"/>
    <s v="Renato Santos"/>
    <n v="27"/>
    <s v="SETOR DE EMPRÉSTIMO"/>
    <x v="1"/>
    <d v="1899-12-30T08:00:00"/>
    <s v="1 - Alta - 8 horas úteis"/>
    <n v="3"/>
    <x v="1"/>
    <n v="27"/>
    <x v="15"/>
    <n v="9"/>
    <x v="16"/>
    <n v="5"/>
    <x v="1"/>
  </r>
  <r>
    <n v="33090"/>
    <s v="EMISSÃO DE BOLETOS - SEGURO DE VIDA EM GRUPO LIBETY"/>
    <d v="2024-01-10T09:44:22"/>
    <d v="2024-02-06T09:00:40"/>
    <d v="1900-01-06T02:35:00"/>
    <n v="34"/>
    <s v="João Luiz"/>
    <n v="34"/>
    <s v="João Luiz"/>
    <n v="34"/>
    <s v="João Luiz"/>
    <n v="11"/>
    <s v="COBRANÇA ADMINISTRATIVA"/>
    <x v="0"/>
    <d v="1899-12-31T00:00:00"/>
    <s v="3 - Normal - 24 horas úteis"/>
    <n v="3"/>
    <x v="1"/>
    <n v="3"/>
    <x v="0"/>
    <n v="69"/>
    <x v="43"/>
    <n v="5"/>
    <x v="1"/>
  </r>
  <r>
    <n v="33091"/>
    <s v="DEVOLUÇÃO DE CAPITAL - MARIA DAS GRACAS GARCIA"/>
    <d v="2024-01-10T10:11:48"/>
    <d v="2024-01-11T12:21:23"/>
    <d v="1899-12-30T11:11:00"/>
    <n v="29"/>
    <s v="Paloma Alves"/>
    <n v="99"/>
    <s v="Ana Santos"/>
    <n v="29"/>
    <s v="Paloma Alves"/>
    <n v="16"/>
    <s v="FINANCEIRO"/>
    <x v="0"/>
    <d v="1899-12-30T08:00:00"/>
    <s v="1 - Alta - 8 horas úteis"/>
    <n v="3"/>
    <x v="1"/>
    <n v="16"/>
    <x v="2"/>
    <n v="56"/>
    <x v="2"/>
    <n v="5"/>
    <x v="1"/>
  </r>
  <r>
    <n v="33092"/>
    <s v="LANÇAMENTO DE ACERTO DAD CHEQUE COMP A MAIOR"/>
    <d v="2024-01-10T10:48:20"/>
    <d v="2024-01-10T11:06:23"/>
    <d v="1899-12-30T00:18:00"/>
    <n v="105"/>
    <s v="Billy de Amorim Santos"/>
    <n v="105"/>
    <s v="Billy de Amorim Santos"/>
    <n v="105"/>
    <s v="Billy de Amorim Santos"/>
    <n v="16"/>
    <s v="FINANCEIRO"/>
    <x v="1"/>
    <d v="1899-12-30T08:00:00"/>
    <s v="1 - Alta - 8 horas úteis"/>
    <n v="3"/>
    <x v="1"/>
    <n v="23"/>
    <x v="11"/>
    <n v="56"/>
    <x v="2"/>
    <n v="5"/>
    <x v="1"/>
  </r>
  <r>
    <n v="33093"/>
    <s v="EMPRÉSTIMO"/>
    <d v="2024-01-10T10:56:32"/>
    <d v="2024-01-19T16:18:44"/>
    <d v="1900-01-01T20:29:00"/>
    <n v="102"/>
    <s v="Vanja Marrocos"/>
    <n v="52"/>
    <s v="Elisregina Medeiros"/>
    <n v="102"/>
    <s v="Vanja Marrocos"/>
    <n v="5"/>
    <s v="03 - AGÊNCIA MG"/>
    <x v="0"/>
    <d v="1899-12-30T08:00:00"/>
    <s v="1 - Alta - 8 horas úteis"/>
    <n v="3"/>
    <x v="1"/>
    <n v="16"/>
    <x v="2"/>
    <n v="28"/>
    <x v="1"/>
    <n v="4"/>
    <x v="0"/>
  </r>
  <r>
    <n v="33094"/>
    <s v="DEVOLUÇÃO AOS HERDEIROS - JUNILDE LUSTOSA DUTRA"/>
    <d v="2024-01-10T10:57:34"/>
    <d v="2024-01-12T15:33:34"/>
    <d v="1899-12-30T22:38:00"/>
    <n v="25"/>
    <s v="Raphael Silva"/>
    <n v="58"/>
    <s v="Lidia Souza"/>
    <n v="25"/>
    <s v="Raphael Silva"/>
    <n v="11"/>
    <s v="COBRANÇA ADMINISTRATIVA"/>
    <x v="0"/>
    <d v="1899-12-30T08:00:00"/>
    <s v="1 - Alta - 8 horas úteis"/>
    <n v="3"/>
    <x v="1"/>
    <n v="13"/>
    <x v="4"/>
    <n v="56"/>
    <x v="2"/>
    <n v="5"/>
    <x v="1"/>
  </r>
  <r>
    <n v="33095"/>
    <s v="LANÇAMENTO DE ACERTO DAD CHEQUE COMP A MAIOR"/>
    <d v="2024-01-10T11:02:25"/>
    <d v="2024-01-10T15:17:53"/>
    <d v="1899-12-30T04:15:00"/>
    <n v="105"/>
    <s v="Billy de Amorim Santos"/>
    <n v="49"/>
    <s v="Patricia Pontes"/>
    <n v="105"/>
    <s v="Billy de Amorim Santos"/>
    <n v="16"/>
    <s v="FINANCEIRO"/>
    <x v="1"/>
    <d v="1899-12-30T08:00:00"/>
    <s v="1 - Alta - 8 horas úteis"/>
    <n v="3"/>
    <x v="1"/>
    <n v="16"/>
    <x v="2"/>
    <n v="56"/>
    <x v="2"/>
    <n v="5"/>
    <x v="1"/>
  </r>
  <r>
    <n v="33096"/>
    <s v="BOLETO EMPRÉSTIMO"/>
    <d v="2024-01-10T11:10:16"/>
    <d v="2024-01-10T14:55:41"/>
    <d v="1899-12-30T03:45:00"/>
    <n v="102"/>
    <s v="Vanja Marrocos"/>
    <n v="102"/>
    <s v="Vanja Marrocos"/>
    <n v="102"/>
    <s v="Vanja Marrocos"/>
    <n v="11"/>
    <s v="COBRANÇA ADMINISTRATIVA"/>
    <x v="1"/>
    <d v="1899-12-30T08:00:00"/>
    <s v="1 - Alta - 8 horas úteis"/>
    <n v="3"/>
    <x v="1"/>
    <n v="1"/>
    <x v="5"/>
    <n v="69"/>
    <x v="43"/>
    <n v="4"/>
    <x v="0"/>
  </r>
  <r>
    <n v="33097"/>
    <s v="ALTERAÇÃO DE LIMITE DIÁRIO"/>
    <d v="2024-01-10T11:12:47"/>
    <d v="2024-01-10T11:14:25"/>
    <d v="1899-12-30T00:02:00"/>
    <n v="38"/>
    <s v="José Ricardo"/>
    <n v="38"/>
    <s v="José Ricardo"/>
    <n v="38"/>
    <s v="José Ricardo"/>
    <n v="6"/>
    <s v="05 - AGÊNCIA TAG SUL"/>
    <x v="1"/>
    <d v="1899-12-30T08:00:00"/>
    <s v="1 - Alta - 8 horas úteis"/>
    <n v="3"/>
    <x v="1"/>
    <n v="6"/>
    <x v="10"/>
    <n v="56"/>
    <x v="2"/>
    <n v="5"/>
    <x v="1"/>
  </r>
  <r>
    <n v="33098"/>
    <s v="COBRANÇA VIA DÉBITO AUTOMÁTICO"/>
    <d v="2024-01-10T11:19:50"/>
    <d v="2024-02-06T17:29:13"/>
    <d v="1900-01-06T09:29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3"/>
    <x v="24"/>
    <n v="4"/>
    <x v="0"/>
  </r>
  <r>
    <n v="33099"/>
    <s v="ABERTURA CONTA CAPITAL -ITAMAR MESSIAS DE MENDONCA"/>
    <d v="2024-01-10T11:24:31"/>
    <d v="2024-02-01T17:04:24"/>
    <d v="1900-01-05T05:56:00"/>
    <n v="103"/>
    <s v="Josyane Alves"/>
    <n v="45"/>
    <s v="Marcelo Brandao"/>
    <n v="0"/>
    <s v=""/>
    <n v="10"/>
    <s v="CADASTRO"/>
    <x v="0"/>
    <d v="1899-12-30T08:00:00"/>
    <s v="1 - Alta - 8 horas úteis"/>
    <n v="3"/>
    <x v="1"/>
    <n v="10"/>
    <x v="13"/>
    <n v="1"/>
    <x v="12"/>
    <n v="5"/>
    <x v="1"/>
  </r>
  <r>
    <n v="33100"/>
    <s v="SOLICITAÇÃO DE EMPRÉSTIMO"/>
    <d v="2024-01-10T11:27:19"/>
    <d v="2024-01-16T16:57:52"/>
    <d v="1899-12-31T17:34:00"/>
    <n v="102"/>
    <s v="Vanja Marrocos"/>
    <n v="19"/>
    <s v="Adriana Martins"/>
    <n v="102"/>
    <s v="Vanja Marrocos"/>
    <n v="5"/>
    <s v="03 - AGÊNCIA MG"/>
    <x v="0"/>
    <d v="1899-12-30T08:00:00"/>
    <s v="1 - Alta - 8 horas úteis"/>
    <n v="6"/>
    <x v="0"/>
    <n v="5"/>
    <x v="7"/>
    <n v="28"/>
    <x v="1"/>
    <n v="5"/>
    <x v="1"/>
  </r>
  <r>
    <n v="33101"/>
    <s v="QUITAÇÃO DE CONTRATO"/>
    <d v="2024-01-10T11:51:32"/>
    <d v="2024-01-12T11:13:33"/>
    <d v="1899-12-30T17:24:00"/>
    <n v="34"/>
    <s v="João Luiz"/>
    <n v="47"/>
    <s v="Josy Alves"/>
    <n v="34"/>
    <s v="João Luiz"/>
    <n v="3"/>
    <s v="01 - AGÊNCIA SP"/>
    <x v="1"/>
    <d v="1899-12-31T00:00:00"/>
    <s v="3 - Normal - 24 horas úteis"/>
    <n v="3"/>
    <x v="1"/>
    <n v="16"/>
    <x v="2"/>
    <n v="68"/>
    <x v="17"/>
    <n v="4"/>
    <x v="0"/>
  </r>
  <r>
    <n v="33102"/>
    <s v="RENOVAÇÃO DE CONTRATO VIA DEBITO EM CC NA CREDFAZ"/>
    <d v="2024-01-10T13:03:55"/>
    <d v="2024-01-15T14:00:27"/>
    <d v="1899-12-31T04:00:00"/>
    <n v="32"/>
    <s v="Gustavo Coelho"/>
    <n v="99"/>
    <s v="Ana Santos"/>
    <n v="32"/>
    <s v="Gustavo Coelho"/>
    <n v="4"/>
    <s v="02 - AGÊNCIA RJ"/>
    <x v="0"/>
    <d v="1899-12-30T08:00:00"/>
    <s v="1 - Alta - 8 horas úteis"/>
    <n v="3"/>
    <x v="1"/>
    <n v="16"/>
    <x v="2"/>
    <n v="29"/>
    <x v="8"/>
    <n v="3"/>
    <x v="2"/>
  </r>
  <r>
    <n v="33103"/>
    <s v="CRÉDITO CONSIGNADO"/>
    <d v="2024-01-10T13:50:50"/>
    <d v="2024-01-10T17:30:13"/>
    <d v="1899-12-30T03:40:00"/>
    <n v="34"/>
    <s v="João Luiz"/>
    <n v="47"/>
    <s v="Josy Alves"/>
    <n v="34"/>
    <s v="João Luiz"/>
    <n v="27"/>
    <s v="SETOR DE EMPRÉSTIMO"/>
    <x v="1"/>
    <d v="1899-12-31T00:00:00"/>
    <s v="3 - Normal - 24 horas úteis"/>
    <n v="3"/>
    <x v="1"/>
    <n v="16"/>
    <x v="2"/>
    <n v="28"/>
    <x v="1"/>
    <n v="5"/>
    <x v="1"/>
  </r>
  <r>
    <n v="33104"/>
    <s v="REGULARIZAÇÃO "/>
    <d v="2024-01-10T14:36:02"/>
    <d v="2024-01-15T11:11:53"/>
    <d v="1899-12-30T23:38:00"/>
    <n v="50"/>
    <s v="Valéria Souza"/>
    <n v="55"/>
    <s v="Marcelindo Braga"/>
    <n v="47"/>
    <s v="Josy Alves"/>
    <n v="16"/>
    <s v="FINANCEIRO"/>
    <x v="0"/>
    <d v="1899-12-30T08:00:00"/>
    <s v="1 - Alta - 8 horas úteis"/>
    <n v="3"/>
    <x v="1"/>
    <n v="13"/>
    <x v="4"/>
    <n v="56"/>
    <x v="2"/>
    <n v="5"/>
    <x v="1"/>
  </r>
  <r>
    <n v="33105"/>
    <s v="CRÉDITO CONSIGNADO"/>
    <d v="2024-01-10T14:42:06"/>
    <d v="2024-01-16T14:09:59"/>
    <d v="1899-12-31T11:31:00"/>
    <n v="34"/>
    <s v="João Luiz"/>
    <n v="99"/>
    <s v="Ana Santos"/>
    <n v="102"/>
    <s v="Vanja Marrocos"/>
    <n v="1"/>
    <s v="00 - AGÊNCIA SEDE - ATENDIMENTO PF"/>
    <x v="0"/>
    <d v="1899-12-31T00:00:00"/>
    <s v="3 - Normal - 24 horas úteis"/>
    <n v="3"/>
    <x v="1"/>
    <n v="16"/>
    <x v="2"/>
    <n v="28"/>
    <x v="1"/>
    <n v="4"/>
    <x v="0"/>
  </r>
  <r>
    <n v="33106"/>
    <s v="CRÉDITO CONSIGNADO"/>
    <d v="2024-01-10T14:44:01"/>
    <d v="2024-01-10T14:47:32"/>
    <d v="1899-12-30T00:03:00"/>
    <n v="34"/>
    <s v="João Luiz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3"/>
    <x v="2"/>
  </r>
  <r>
    <n v="33107"/>
    <s v="CREDITO PESSOAL "/>
    <d v="2024-01-10T14:48:13"/>
    <d v="2024-01-11T14:05:00"/>
    <d v="1899-12-30T08:18:00"/>
    <n v="34"/>
    <s v="João Luiz"/>
    <n v="74"/>
    <s v="Jaqueline Santos"/>
    <n v="102"/>
    <s v="Vanja Marrocos"/>
    <n v="1"/>
    <s v="00 - AGÊNCIA SEDE - ATENDIMENTO PF"/>
    <x v="1"/>
    <d v="1899-12-30T16:00:00"/>
    <s v="2 - Média - 16 horas úteis"/>
    <n v="3"/>
    <x v="1"/>
    <n v="1"/>
    <x v="5"/>
    <n v="29"/>
    <x v="8"/>
    <n v="4"/>
    <x v="0"/>
  </r>
  <r>
    <n v="33108"/>
    <s v="RELATÃ“RIO DE DESCONTO EM FOLHA DA ATLÃ‚NTIDA"/>
    <d v="2024-01-10T14:52:16"/>
    <d v="2024-01-12T15:02:34"/>
    <d v="1899-12-30T18:12:00"/>
    <n v="49"/>
    <s v="Patricia Pontes"/>
    <n v="15"/>
    <s v="Karoline Vaz"/>
    <n v="49"/>
    <s v="Patricia Pontes"/>
    <n v="16"/>
    <s v="FINANCEIRO"/>
    <x v="0"/>
    <d v="1899-12-30T08:00:00"/>
    <s v="1 - Alta - 8 horas úteis"/>
    <n v="3"/>
    <x v="1"/>
    <n v="16"/>
    <x v="2"/>
    <n v="56"/>
    <x v="2"/>
    <n v="5"/>
    <x v="1"/>
  </r>
  <r>
    <n v="33109"/>
    <s v="CRÉDITO CONSIGNADO"/>
    <d v="2024-01-10T14:52:23"/>
    <d v="2024-01-10T14:52:54"/>
    <d v="1899-12-30T00:00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3"/>
    <x v="2"/>
  </r>
  <r>
    <n v="33110"/>
    <s v="CRÉDITO CONSIGNADO SETOR PRIVADO"/>
    <d v="2024-01-10T14:52:35"/>
    <d v="2024-02-07T10:23:37"/>
    <d v="1900-01-06T07:51:00"/>
    <n v="34"/>
    <s v="João Luiz"/>
    <n v="34"/>
    <s v="João Luiz"/>
    <n v="34"/>
    <s v="João Luiz"/>
    <n v="3"/>
    <s v="01 - AGÊNCIA SP"/>
    <x v="0"/>
    <d v="1899-12-30T16:00:00"/>
    <s v="2 - Média - 16 horas úteis"/>
    <n v="4"/>
    <x v="2"/>
    <n v="3"/>
    <x v="0"/>
    <n v="28"/>
    <x v="1"/>
    <n v="4"/>
    <x v="0"/>
  </r>
  <r>
    <n v="33111"/>
    <s v="CRÉDITO CONSIGNADO"/>
    <d v="2024-01-10T14:54:19"/>
    <d v="2024-01-10T15:43:24"/>
    <d v="1899-12-30T00:49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3"/>
    <x v="2"/>
  </r>
  <r>
    <n v="33112"/>
    <s v="CRÉDITO CONSIGNADO"/>
    <d v="2024-01-10T14:55:56"/>
    <d v="2024-01-10T14:56:57"/>
    <d v="1899-12-30T00:01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3"/>
    <x v="2"/>
  </r>
  <r>
    <n v="33113"/>
    <s v="ANTECIPAÇÃO DA 1ª PARCELA DO 13º SALARIO"/>
    <d v="2024-01-10T15:06:05"/>
    <d v="2024-01-12T15:34:17"/>
    <d v="1899-12-30T18:30:00"/>
    <n v="32"/>
    <s v="Gustavo Coelho"/>
    <n v="52"/>
    <s v="Elisregina Medeiros"/>
    <n v="32"/>
    <s v="Gustavo Coelho"/>
    <n v="12"/>
    <s v="COMITÊ DE CRÉDITO - PF"/>
    <x v="1"/>
    <d v="1899-12-31T16:00:00"/>
    <s v="4 - Baixa - 40 horas úteis"/>
    <n v="3"/>
    <x v="1"/>
    <n v="16"/>
    <x v="2"/>
    <n v="29"/>
    <x v="8"/>
    <n v="3"/>
    <x v="2"/>
  </r>
  <r>
    <n v="33114"/>
    <s v="ESTORNO PAGAMENTO CARTÃO DE CRÉDITO"/>
    <d v="2024-01-10T15:16:36"/>
    <d v="2024-01-26T15:25:56"/>
    <d v="1900-01-03T12:21:00"/>
    <n v="19"/>
    <s v="Adriana Martins"/>
    <n v="19"/>
    <s v="Adriana Martins"/>
    <n v="19"/>
    <s v="Adriana Martins"/>
    <n v="5"/>
    <s v="03 - AGÊNCIA MG"/>
    <x v="0"/>
    <d v="1899-12-31T16:00:00"/>
    <s v="4 - Baixa - 40 horas úteis"/>
    <n v="3"/>
    <x v="1"/>
    <n v="5"/>
    <x v="7"/>
    <n v="108"/>
    <x v="44"/>
    <n v="5"/>
    <x v="1"/>
  </r>
  <r>
    <n v="33115"/>
    <s v="EXCEDENTE DE CAPITAL "/>
    <d v="2024-01-10T15:30:35"/>
    <d v="2024-01-25T11:01:56"/>
    <d v="1900-01-02T22:42:00"/>
    <n v="30"/>
    <s v="Isabelle Mendes"/>
    <n v="30"/>
    <s v="Isabelle Mendes"/>
    <n v="30"/>
    <s v="Isabelle Mendes"/>
    <n v="12"/>
    <s v="COMITÊ DE CRÉDITO - PF"/>
    <x v="1"/>
    <d v="1900-01-04T00:00:00"/>
    <s v="5 - Ampla - 120 horas"/>
    <n v="3"/>
    <x v="1"/>
    <n v="4"/>
    <x v="8"/>
    <n v="8"/>
    <x v="23"/>
    <n v="3"/>
    <x v="2"/>
  </r>
  <r>
    <n v="33116"/>
    <s v="COMITÊ DE CRÉDITO -  PATRICIA MARIA ARRUDA ARAGÃO."/>
    <d v="2024-01-10T15:35:17"/>
    <d v="2024-01-24T10:47:27"/>
    <d v="1900-01-02T13:22:00"/>
    <n v="33"/>
    <s v="Lidiane Santos"/>
    <n v="25"/>
    <s v="Raphael Silva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3117"/>
    <s v="ANTECIPAÇÃO GENY"/>
    <d v="2024-01-10T15:56:46"/>
    <d v="2024-01-10T17:35:36"/>
    <d v="1899-12-30T01:35:00"/>
    <n v="111"/>
    <s v="Bruno Rodrigues"/>
    <n v="47"/>
    <s v="Josy Alve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3118"/>
    <s v="PORTABILIDADE DE CONSIGNADO"/>
    <d v="2024-01-10T16:18:17"/>
    <d v="2024-01-23T09:25:08"/>
    <d v="1900-01-02T02:16:00"/>
    <n v="34"/>
    <s v="João Luiz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32"/>
    <x v="21"/>
    <n v="4"/>
    <x v="0"/>
  </r>
  <r>
    <n v="33119"/>
    <s v="LANÇAMENTO DE TARIFA DEPÃ“SITOS REALIZADO NO CAIXA ( GRUPO CONBRAL)"/>
    <d v="2024-01-10T16:20:43"/>
    <d v="2024-01-11T11:04:04"/>
    <d v="1899-12-30T03:45:00"/>
    <n v="43"/>
    <s v="Alair Vieira"/>
    <n v="49"/>
    <s v="Patricia Pontes"/>
    <n v="43"/>
    <s v="Alair Vieira"/>
    <n v="16"/>
    <s v="FINANCEIRO"/>
    <x v="1"/>
    <d v="1899-12-30T08:00:00"/>
    <s v="1 - Alta - 8 horas úteis"/>
    <n v="3"/>
    <x v="1"/>
    <n v="16"/>
    <x v="2"/>
    <n v="56"/>
    <x v="2"/>
    <n v="4"/>
    <x v="0"/>
  </r>
  <r>
    <n v="33120"/>
    <s v="CRÉDITO PESSOAL"/>
    <d v="2024-01-10T16:25:08"/>
    <d v="2024-01-23T16:26:58"/>
    <d v="1900-01-02T09:10:00"/>
    <n v="34"/>
    <s v="João Luiz"/>
    <n v="52"/>
    <s v="Elisregina Medeiros"/>
    <n v="102"/>
    <s v="Vanja Marrocos"/>
    <n v="1"/>
    <s v="00 - AGÊNCIA SEDE - ATENDIMENTO PF"/>
    <x v="0"/>
    <d v="1899-12-31T00:00:00"/>
    <s v="3 - Normal - 24 horas úteis"/>
    <n v="3"/>
    <x v="1"/>
    <n v="16"/>
    <x v="2"/>
    <n v="29"/>
    <x v="8"/>
    <n v="4"/>
    <x v="0"/>
  </r>
  <r>
    <n v="33121"/>
    <s v="DEVOLUÇÕES DE VALORES RECEBIDOS A MAIOR - ANALÍTICA DE DEZEMBRO DE 2023."/>
    <d v="2024-01-10T16:27:00"/>
    <d v="2024-01-15T10:11:22"/>
    <d v="1899-12-30T20:47:00"/>
    <n v="15"/>
    <s v="Karoline Vaz"/>
    <n v="49"/>
    <s v="Patricia Pontes"/>
    <n v="15"/>
    <s v="Karoline Vaz"/>
    <n v="11"/>
    <s v="COBRANÇA ADMINISTRATIVA"/>
    <x v="0"/>
    <d v="1899-12-30T08:00:00"/>
    <s v="1 - Alta - 8 horas úteis"/>
    <n v="3"/>
    <x v="1"/>
    <n v="16"/>
    <x v="2"/>
    <n v="106"/>
    <x v="27"/>
    <n v="5"/>
    <x v="1"/>
  </r>
  <r>
    <n v="33122"/>
    <s v="ANTECIPAÇÃO DE 13º C/C CREDFAZ"/>
    <d v="2024-01-10T16:31:09"/>
    <d v="2024-01-15T15:14:02"/>
    <d v="1899-12-31T01:46:00"/>
    <n v="68"/>
    <s v="Paulo Sousa"/>
    <n v="52"/>
    <s v="Elisregina Medeiros"/>
    <n v="68"/>
    <s v="Paulo Sousa"/>
    <n v="12"/>
    <s v="COMITÊ DE CRÉDITO - PF"/>
    <x v="0"/>
    <d v="1899-12-31T00:00:00"/>
    <s v="3 - Normal - 24 horas úteis"/>
    <n v="3"/>
    <x v="1"/>
    <n v="16"/>
    <x v="2"/>
    <n v="29"/>
    <x v="8"/>
    <n v="3"/>
    <x v="2"/>
  </r>
  <r>
    <n v="33123"/>
    <s v="SOLICITAÇÃO DE CONTATO"/>
    <d v="2024-01-10T16:31:22"/>
    <d v="2024-01-22T08:55:34"/>
    <d v="1900-01-01T16:32:00"/>
    <n v="34"/>
    <s v="João Luiz"/>
    <n v="106"/>
    <s v="Erica Peniche"/>
    <n v="102"/>
    <s v="Vanja Marrocos"/>
    <n v="1"/>
    <s v="00 - AGÊNCIA SEDE - ATENDIMENTO PF"/>
    <x v="0"/>
    <d v="1899-12-31T00:00:00"/>
    <s v="3 - Normal - 24 horas úteis"/>
    <n v="3"/>
    <x v="1"/>
    <n v="6"/>
    <x v="10"/>
    <n v="29"/>
    <x v="8"/>
    <n v="4"/>
    <x v="0"/>
  </r>
  <r>
    <n v="33124"/>
    <s v="RESGATE DE CAPITAL"/>
    <d v="2024-01-10T16:42:59"/>
    <d v="2024-03-20T13:43:47"/>
    <d v="1900-01-17T15:51:00"/>
    <n v="34"/>
    <s v="João Luiz"/>
    <n v="19"/>
    <s v="Adriana Martins"/>
    <n v="19"/>
    <s v="Adriana Martins"/>
    <n v="5"/>
    <s v="03 - AGÊNCIA MG"/>
    <x v="0"/>
    <d v="1899-12-31T00:00:00"/>
    <s v="3 - Normal - 24 horas úteis"/>
    <n v="3"/>
    <x v="1"/>
    <n v="5"/>
    <x v="7"/>
    <n v="8"/>
    <x v="23"/>
    <n v="4"/>
    <x v="0"/>
  </r>
  <r>
    <n v="33125"/>
    <s v="ALESSANDRA FIRMES PEIXOTO - EMPRESTIMO NOVO FUNCIONARIA ASSEFAZ NÃO ASSOCIADA"/>
    <d v="2024-01-10T16:43:18"/>
    <d v="2024-01-18T13:45:47"/>
    <d v="1900-01-01T03:08:00"/>
    <n v="32"/>
    <s v="Gustavo Coelho"/>
    <n v="45"/>
    <s v="Marcelo Brandao"/>
    <n v="32"/>
    <s v="Gustavo Coelho"/>
    <n v="12"/>
    <s v="COMITÊ DE CRÉDITO - PF"/>
    <x v="1"/>
    <d v="1900-01-04T00:00:00"/>
    <s v="5 - Ampla - 120 horas"/>
    <n v="3"/>
    <x v="1"/>
    <n v="10"/>
    <x v="13"/>
    <n v="27"/>
    <x v="20"/>
    <n v="3"/>
    <x v="2"/>
  </r>
  <r>
    <n v="33126"/>
    <s v="CRÉDITO CONSIGNADO"/>
    <d v="2024-01-10T16:49:18"/>
    <d v="2024-01-24T10:23:00"/>
    <d v="1900-01-02T11:44:00"/>
    <n v="34"/>
    <s v="João Luiz"/>
    <n v="62"/>
    <s v="Thiago Belém"/>
    <n v="102"/>
    <s v="Vanja Marrocos"/>
    <n v="1"/>
    <s v="00 - AGÊNCIA SEDE - ATENDIMENTO PF"/>
    <x v="0"/>
    <d v="1899-12-31T00:00:00"/>
    <s v="3 - Normal - 24 horas úteis"/>
    <n v="3"/>
    <x v="1"/>
    <n v="2"/>
    <x v="3"/>
    <n v="28"/>
    <x v="1"/>
    <n v="4"/>
    <x v="0"/>
  </r>
  <r>
    <n v="33127"/>
    <s v="CREDITO PESSOAL"/>
    <d v="2024-01-10T16:56:44"/>
    <d v="2024-01-18T17:04:11"/>
    <d v="1900-01-01T06:14:00"/>
    <n v="34"/>
    <s v="João Luiz"/>
    <n v="74"/>
    <s v="Jaqueline Santos"/>
    <n v="102"/>
    <s v="Vanja Marrocos"/>
    <n v="1"/>
    <s v="00 - AGÊNCIA SEDE - ATENDIMENTO PF"/>
    <x v="0"/>
    <d v="1899-12-31T00:00:00"/>
    <s v="3 - Normal - 24 horas úteis"/>
    <n v="3"/>
    <x v="1"/>
    <n v="1"/>
    <x v="5"/>
    <n v="29"/>
    <x v="8"/>
    <n v="4"/>
    <x v="0"/>
  </r>
  <r>
    <n v="33128"/>
    <s v="CRÉDITO CONSIGNADO E PESSOAL"/>
    <d v="2024-01-10T16:58:52"/>
    <d v="2024-01-18T16:51:40"/>
    <d v="1900-01-01T05:59:00"/>
    <n v="34"/>
    <s v="João Luiz"/>
    <n v="74"/>
    <s v="Jaqueline Santos"/>
    <n v="102"/>
    <s v="Vanja Marrocos"/>
    <n v="1"/>
    <s v="00 - AGÊNCIA SEDE - ATENDIMENTO PF"/>
    <x v="0"/>
    <d v="1899-12-31T00:00:00"/>
    <s v="3 - Normal - 24 horas úteis"/>
    <n v="3"/>
    <x v="1"/>
    <n v="1"/>
    <x v="5"/>
    <n v="28"/>
    <x v="1"/>
    <n v="4"/>
    <x v="0"/>
  </r>
  <r>
    <n v="33129"/>
    <s v="IMPLANTAÇÃO LIMITE DE CARTÃO DE CRÉDITO"/>
    <d v="2024-01-10T17:00:17"/>
    <d v="2024-01-15T16:02:48"/>
    <d v="1899-12-31T02:05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9"/>
    <x v="16"/>
    <n v="3"/>
    <x v="2"/>
  </r>
  <r>
    <n v="33130"/>
    <s v="CRÉDITO CONSIGNADO SETOR PRIVADO - MARIANA OLIVEIRA ALMEIDA"/>
    <d v="2024-01-10T17:07:41"/>
    <d v="2024-01-10T17:13:47"/>
    <d v="1899-12-30T00:06:00"/>
    <n v="34"/>
    <s v="João Luiz"/>
    <n v="68"/>
    <s v="Paulo Sousa"/>
    <n v="68"/>
    <s v="Paulo Sousa"/>
    <n v="8"/>
    <s v="07 - AGÊNCIA NB"/>
    <x v="1"/>
    <d v="1899-12-31T00:00:00"/>
    <s v="3 - Normal - 24 horas úteis"/>
    <n v="6"/>
    <x v="0"/>
    <n v="8"/>
    <x v="9"/>
    <n v="27"/>
    <x v="20"/>
    <n v="4"/>
    <x v="0"/>
  </r>
  <r>
    <n v="33131"/>
    <s v="CRÉDITO CONSIGNADO SETOR PRIVADO"/>
    <d v="2024-01-10T17:09:52"/>
    <d v="2024-01-29T16:13:27"/>
    <d v="1900-01-03T20:17:00"/>
    <n v="34"/>
    <s v="João Luiz"/>
    <n v="68"/>
    <s v="Paulo Sousa"/>
    <n v="68"/>
    <s v="Paulo Sousa"/>
    <n v="8"/>
    <s v="07 - AGÊNCIA NB"/>
    <x v="0"/>
    <d v="1899-12-31T00:00:00"/>
    <s v="3 - Normal - 24 horas úteis"/>
    <n v="6"/>
    <x v="0"/>
    <n v="8"/>
    <x v="9"/>
    <n v="27"/>
    <x v="20"/>
    <n v="5"/>
    <x v="1"/>
  </r>
  <r>
    <n v="33132"/>
    <s v="ATUALIZAÇÃO CADASTRAL"/>
    <d v="2024-01-10T17:13:49"/>
    <d v="2024-03-19T16:48:00"/>
    <d v="1900-01-17T09:24:00"/>
    <n v="102"/>
    <s v="Vanja Marrocos"/>
    <n v="111"/>
    <s v="Bruno Rodrigues"/>
    <n v="102"/>
    <s v="Vanja Marrocos"/>
    <n v="2"/>
    <s v="00 - AGÊNCIA SEDE - ATENDIMENTO PJ"/>
    <x v="0"/>
    <d v="1899-12-30T08:00:00"/>
    <s v="1 - Alta - 8 horas úteis"/>
    <n v="3"/>
    <x v="1"/>
    <n v="2"/>
    <x v="3"/>
    <n v="73"/>
    <x v="15"/>
    <n v="3"/>
    <x v="2"/>
  </r>
  <r>
    <n v="33133"/>
    <s v="ADIANTAMENTO DE 13º C/C CREDFAZ"/>
    <d v="2024-01-10T17:14:21"/>
    <d v="2024-01-12T13:41:57"/>
    <d v="1899-12-30T14:29:00"/>
    <n v="71"/>
    <s v="Renato Santos"/>
    <n v="47"/>
    <s v="Josy Alves"/>
    <n v="71"/>
    <s v="Renato Santos"/>
    <n v="12"/>
    <s v="COMITÊ DE CRÉDITO - PF"/>
    <x v="1"/>
    <d v="1899-12-31T00:00:00"/>
    <s v="3 - Normal - 24 horas úteis"/>
    <n v="3"/>
    <x v="1"/>
    <n v="16"/>
    <x v="2"/>
    <n v="29"/>
    <x v="8"/>
    <n v="5"/>
    <x v="1"/>
  </r>
  <r>
    <n v="33134"/>
    <s v="MAJORAÇÃO LIMITE CARTÃO DE CRÉDITO"/>
    <d v="2024-01-10T17:14:56"/>
    <d v="2024-01-23T10:42:12"/>
    <d v="1900-01-02T02:37:00"/>
    <n v="19"/>
    <s v="Adriana Martins"/>
    <n v="19"/>
    <s v="Adriana Martins"/>
    <n v="19"/>
    <s v="Adriana Martins"/>
    <n v="5"/>
    <s v="03 - AGÊNCIA MG"/>
    <x v="1"/>
    <d v="1900-01-04T00:00:00"/>
    <s v="5 - Ampla - 120 horas"/>
    <n v="3"/>
    <x v="1"/>
    <n v="5"/>
    <x v="7"/>
    <n v="9"/>
    <x v="16"/>
    <n v="2"/>
    <x v="3"/>
  </r>
  <r>
    <n v="33135"/>
    <s v="ANALISE PARA COMITE DE CREDITO PJ - RYDOC - COMERCIO - CARTAO DE CREDITO "/>
    <d v="2024-01-10T17:26:25"/>
    <d v="2024-02-28T11:04:47"/>
    <d v="1900-01-11T21:13:00"/>
    <n v="26"/>
    <s v="Ana Coralina"/>
    <n v="26"/>
    <s v="Ana Coralina"/>
    <n v="0"/>
    <s v=""/>
    <n v="21"/>
    <s v="COMITÊ DE CRÉDITO - PJ"/>
    <x v="0"/>
    <d v="1899-12-31T00:00:00"/>
    <s v="3 - Normal - 24 horas úteis"/>
    <n v="3"/>
    <x v="1"/>
    <n v="8"/>
    <x v="9"/>
    <n v="65"/>
    <x v="30"/>
    <n v="3"/>
    <x v="2"/>
  </r>
  <r>
    <n v="33136"/>
    <s v="ANALISE PARA COMITE DE CREDITO PJ - RYDOC - COMERCIO - CHEQUE ESPECIAL"/>
    <d v="2024-01-10T17:28:15"/>
    <d v="2024-04-16T11:04:54"/>
    <d v="1900-01-24T15:45:00"/>
    <n v="26"/>
    <s v="Ana Coralina"/>
    <n v="68"/>
    <s v="Paulo Sousa"/>
    <n v="0"/>
    <s v=""/>
    <n v="21"/>
    <s v="COMITÊ DE CRÉDITO - PJ"/>
    <x v="0"/>
    <d v="1899-12-31T00:00:00"/>
    <s v="3 - Normal - 24 horas úteis"/>
    <n v="6"/>
    <x v="0"/>
    <n v="8"/>
    <x v="9"/>
    <n v="31"/>
    <x v="29"/>
    <n v="3"/>
    <x v="2"/>
  </r>
  <r>
    <n v="33137"/>
    <s v="ANTECIPAÇÃO DE 13º C/C CREDFAZ - SEM SEGURO"/>
    <d v="2024-01-11T08:31:59"/>
    <d v="2024-01-17T15:54:33"/>
    <d v="1899-12-31T19:27:00"/>
    <n v="68"/>
    <s v="Paulo Sousa"/>
    <n v="52"/>
    <s v="Elisregina Medeiros"/>
    <n v="68"/>
    <s v="Paulo Sousa"/>
    <n v="12"/>
    <s v="COMITÊ DE CRÉDITO - PF"/>
    <x v="0"/>
    <d v="1899-12-30T16:00:00"/>
    <s v="2 - Média - 16 horas úteis"/>
    <n v="3"/>
    <x v="1"/>
    <n v="16"/>
    <x v="2"/>
    <n v="29"/>
    <x v="8"/>
    <n v="3"/>
    <x v="2"/>
  </r>
  <r>
    <n v="33138"/>
    <s v="ANTECIPAÇÃO DE 13º C/C CREDFAZ - SEM SEGURO"/>
    <d v="2024-01-11T08:34:46"/>
    <d v="2024-01-12T15:24:35"/>
    <d v="1899-12-30T15:51:00"/>
    <n v="68"/>
    <s v="Paulo Sousa"/>
    <n v="52"/>
    <s v="Elisregina Medeiros"/>
    <n v="68"/>
    <s v="Paulo Sousa"/>
    <n v="12"/>
    <s v="COMITÊ DE CRÉDITO - PF"/>
    <x v="1"/>
    <d v="1899-12-31T00:00:00"/>
    <s v="3 - Normal - 24 horas úteis"/>
    <n v="3"/>
    <x v="1"/>
    <n v="16"/>
    <x v="2"/>
    <n v="29"/>
    <x v="8"/>
    <n v="4"/>
    <x v="0"/>
  </r>
  <r>
    <n v="33139"/>
    <s v="PORTABILIDADE VENDA - MARIA CRISTINA DE OLIVEIRA"/>
    <d v="2024-01-11T08:53:13"/>
    <d v="2024-02-05T17:17:35"/>
    <d v="1900-01-05T17:41:00"/>
    <n v="91"/>
    <s v="Dayse Pereira da Silva"/>
    <n v="33"/>
    <s v="Lidiane Santos"/>
    <n v="91"/>
    <s v="Dayse Pereira da Silva"/>
    <n v="5"/>
    <s v="03 - AGÊNCIA MG"/>
    <x v="0"/>
    <d v="1899-12-30T08:00:00"/>
    <s v="1 - Alta - 8 horas úteis"/>
    <n v="3"/>
    <x v="1"/>
    <n v="11"/>
    <x v="1"/>
    <n v="33"/>
    <x v="41"/>
    <n v="5"/>
    <x v="1"/>
  </r>
  <r>
    <n v="33140"/>
    <s v="DESLIGAMENTO "/>
    <d v="2024-01-11T08:55:43"/>
    <d v="2024-03-19T16:48:50"/>
    <d v="1900-01-17T08:41:00"/>
    <n v="111"/>
    <s v="Bruno Rodrigues"/>
    <n v="111"/>
    <s v="Bruno Rodrigues"/>
    <n v="111"/>
    <s v="Bruno Rodrigues"/>
    <n v="2"/>
    <s v="00 - AGÊNCIA SEDE - ATENDIMENTO PJ"/>
    <x v="0"/>
    <d v="1899-12-30T08:00:00"/>
    <s v="1 - Alta - 8 horas úteis"/>
    <n v="3"/>
    <x v="1"/>
    <n v="1"/>
    <x v="5"/>
    <n v="6"/>
    <x v="0"/>
    <n v="5"/>
    <x v="1"/>
  </r>
  <r>
    <n v="33141"/>
    <s v="RESGATE DE CAPIATL "/>
    <d v="2024-01-11T09:15:16"/>
    <d v="2024-01-11T09:16:25"/>
    <d v="1899-12-30T00:01:00"/>
    <n v="30"/>
    <s v="Isabelle Mendes"/>
    <n v="30"/>
    <s v="Isabelle Mendes"/>
    <n v="30"/>
    <s v="Isabelle Mendes"/>
    <n v="4"/>
    <s v="02 - AGÊNCIA RJ"/>
    <x v="1"/>
    <d v="1899-12-30T08:00:00"/>
    <s v="1 - Alta - 8 horas úteis"/>
    <n v="3"/>
    <x v="1"/>
    <n v="4"/>
    <x v="8"/>
    <n v="8"/>
    <x v="23"/>
    <n v="4"/>
    <x v="0"/>
  </r>
  <r>
    <n v="33142"/>
    <s v="PROPOSTA"/>
    <d v="2024-01-11T09:24:50"/>
    <d v="2024-02-21T17:14:43"/>
    <d v="1900-01-10T05:19:00"/>
    <n v="66"/>
    <s v="Leonardo Mello"/>
    <n v="62"/>
    <s v="Thiago Belém"/>
    <n v="2"/>
    <s v="Juliano de Andrade Almeida"/>
    <n v="21"/>
    <s v="COMITÊ DE CRÉDITO - PJ"/>
    <x v="0"/>
    <d v="1899-12-31T00:00:00"/>
    <s v="3 - Normal - 24 horas úteis"/>
    <n v="3"/>
    <x v="1"/>
    <n v="2"/>
    <x v="3"/>
    <n v="56"/>
    <x v="2"/>
    <n v="5"/>
    <x v="1"/>
  </r>
  <r>
    <n v="33143"/>
    <s v="MALOTE - ENVIO DE CHEQUES"/>
    <d v="2024-01-11T09:34:30"/>
    <d v="2024-01-16T09:41:33"/>
    <d v="1899-12-31T03:10:00"/>
    <n v="58"/>
    <s v="Lidia Souza"/>
    <n v="105"/>
    <s v="Billy de Amorim Santos"/>
    <n v="0"/>
    <s v=""/>
    <n v="23"/>
    <s v="CAIXA"/>
    <x v="0"/>
    <d v="1899-12-30T08:00:00"/>
    <s v="1 - Alta - 8 horas úteis"/>
    <n v="3"/>
    <x v="1"/>
    <n v="23"/>
    <x v="11"/>
    <n v="56"/>
    <x v="2"/>
    <n v="5"/>
    <x v="1"/>
  </r>
  <r>
    <n v="33144"/>
    <s v="ENVIO DE MALOTE - DIVERSOS"/>
    <d v="2024-01-11T09:43:58"/>
    <d v="2024-01-24T14:32:21"/>
    <d v="1900-01-02T13:58:00"/>
    <n v="58"/>
    <s v="Lidia Souza"/>
    <n v="41"/>
    <s v="Diene Santos"/>
    <n v="0"/>
    <s v=""/>
    <n v="23"/>
    <s v="CAIXA"/>
    <x v="0"/>
    <d v="1899-12-30T08:00:00"/>
    <s v="1 - Alta - 8 horas úteis"/>
    <n v="3"/>
    <x v="1"/>
    <n v="23"/>
    <x v="11"/>
    <n v="56"/>
    <x v="2"/>
    <n v="5"/>
    <x v="1"/>
  </r>
  <r>
    <n v="33145"/>
    <s v="ENTREGA - CAIXA - DIVERSOS MALOTE"/>
    <d v="2024-01-11T09:54:37"/>
    <d v="2024-01-11T10:25:31"/>
    <d v="1899-12-30T00:31:00"/>
    <n v="58"/>
    <s v="Lidia Souza"/>
    <n v="80"/>
    <s v="Raiàne Carvâlho"/>
    <n v="0"/>
    <s v=""/>
    <n v="23"/>
    <s v="CAIXA"/>
    <x v="1"/>
    <d v="1899-12-30T08:00:00"/>
    <s v="1 - Alta - 8 horas úteis"/>
    <n v="3"/>
    <x v="1"/>
    <n v="23"/>
    <x v="11"/>
    <n v="56"/>
    <x v="2"/>
    <n v="5"/>
    <x v="1"/>
  </r>
  <r>
    <n v="33146"/>
    <s v="CRÉDITO CONSIGNADO"/>
    <d v="2024-01-11T09:55:33"/>
    <d v="2024-01-11T16:58:16"/>
    <d v="1899-12-30T07:03:00"/>
    <n v="35"/>
    <s v="Fabimael Silva"/>
    <n v="47"/>
    <s v="Josy Alves"/>
    <n v="35"/>
    <s v="Fabimael Silva"/>
    <n v="3"/>
    <s v="01 - AGÊNCIA SP"/>
    <x v="1"/>
    <d v="1899-12-31T00:00:00"/>
    <s v="3 - Normal - 24 horas úteis"/>
    <n v="3"/>
    <x v="1"/>
    <n v="16"/>
    <x v="2"/>
    <n v="28"/>
    <x v="1"/>
    <n v="2"/>
    <x v="3"/>
  </r>
  <r>
    <n v="33147"/>
    <s v="CAPITAL CONSIGNADO NA ANALÍTICA DE DEZEMBRO 2023"/>
    <d v="2024-01-11T10:30:36"/>
    <d v="2024-01-15T10:28:29"/>
    <d v="1899-12-30T18:00:00"/>
    <n v="47"/>
    <s v="Josy Alves"/>
    <n v="25"/>
    <s v="Raphael Silva"/>
    <n v="47"/>
    <s v="Josy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3148"/>
    <s v="OPERAÇÃO PARA LIBERAÇÃO - INVICTA EMPREENDIMENTOS IMOBILIARIOS LTDA"/>
    <d v="2024-01-11T10:35:16"/>
    <d v="2024-01-11T17:22:05"/>
    <d v="1899-12-30T06:47:00"/>
    <n v="26"/>
    <s v="Ana Coralina"/>
    <n v="47"/>
    <s v="Josy Alves"/>
    <n v="47"/>
    <s v="Josy Alves"/>
    <n v="13"/>
    <s v="CONTABILIDADE"/>
    <x v="1"/>
    <d v="1899-12-30T16:00:00"/>
    <s v="2 - Média - 16 horas úteis"/>
    <n v="3"/>
    <x v="1"/>
    <n v="16"/>
    <x v="2"/>
    <n v="25"/>
    <x v="9"/>
    <n v="3"/>
    <x v="2"/>
  </r>
  <r>
    <n v="33149"/>
    <s v="IMPLANTAÇÃO DE LIMITES ANTECIPAÇÃO DE RECEBÍVEIS"/>
    <d v="2024-01-11T10:39:08"/>
    <d v="2024-01-24T08:50:33"/>
    <d v="1900-01-02T07:20:00"/>
    <n v="38"/>
    <s v="José Ricardo"/>
    <n v="38"/>
    <s v="José Ricardo"/>
    <n v="38"/>
    <s v="José Ricardo"/>
    <n v="21"/>
    <s v="COMITÊ DE CRÉDITO - PJ"/>
    <x v="0"/>
    <d v="1899-12-31T00:00:00"/>
    <s v="3 - Normal - 24 horas úteis"/>
    <n v="6"/>
    <x v="0"/>
    <n v="6"/>
    <x v="10"/>
    <n v="25"/>
    <x v="9"/>
    <n v="5"/>
    <x v="1"/>
  </r>
  <r>
    <n v="33150"/>
    <s v="BOLETO PAGO REFERENTE A SEGURO DE VIDA 11/01/2024"/>
    <d v="2024-01-11T10:54:20"/>
    <d v="2024-01-11T12:15:41"/>
    <d v="1899-12-30T01:21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3151"/>
    <s v="ANTECIPAÇÃO DA 1ª PARCELA DO 13º SALARIO - CONTINUAÇÃO DA O.S 32890"/>
    <d v="2024-01-11T11:10:35"/>
    <d v="2024-01-12T15:32:35"/>
    <d v="1899-12-30T13:23:00"/>
    <n v="47"/>
    <s v="Josy Alves"/>
    <n v="15"/>
    <s v="Karoline Vaz"/>
    <n v="47"/>
    <s v="Josy Alves"/>
    <n v="16"/>
    <s v="FINANCEIRO"/>
    <x v="0"/>
    <d v="1899-12-30T08:00:00"/>
    <s v="1 - Alta - 8 horas úteis"/>
    <n v="3"/>
    <x v="1"/>
    <n v="16"/>
    <x v="2"/>
    <n v="56"/>
    <x v="2"/>
    <n v="5"/>
    <x v="1"/>
  </r>
  <r>
    <n v="33152"/>
    <s v="RENEGOCIAÇÃO CONSIGNADO PRIVADO ASSEFAZ"/>
    <d v="2024-01-11T11:17:16"/>
    <d v="2024-01-17T14:57:35"/>
    <d v="1899-12-31T15:44:00"/>
    <n v="18"/>
    <s v="Nathalia Silvestre"/>
    <n v="49"/>
    <s v="Patricia Pontes"/>
    <n v="18"/>
    <s v="Nathalia Silvestre"/>
    <n v="5"/>
    <s v="03 - AGÊNCIA MG"/>
    <x v="1"/>
    <d v="1900-01-04T00:00:00"/>
    <s v="5 - Ampla - 120 horas"/>
    <n v="3"/>
    <x v="1"/>
    <n v="16"/>
    <x v="2"/>
    <n v="27"/>
    <x v="20"/>
    <n v="2"/>
    <x v="3"/>
  </r>
  <r>
    <n v="33153"/>
    <s v="TRANSFERÊNCIA JUDICIAL"/>
    <d v="2024-01-11T11:20:09"/>
    <d v="2024-01-11T14:27:42"/>
    <d v="1899-12-30T03:07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3154"/>
    <s v="ADMISSÃO DE FLAVIA SAMANTHA MARTINS GUIMARAES"/>
    <d v="2024-01-11T11:35:48"/>
    <d v="2024-02-01T17:08:17"/>
    <d v="1900-01-04T20:48:00"/>
    <n v="50"/>
    <s v="Valéria Souza"/>
    <n v="45"/>
    <s v="Marcelo Brandao"/>
    <n v="47"/>
    <s v="Josy Alves"/>
    <n v="16"/>
    <s v="FINANCEIRO"/>
    <x v="0"/>
    <d v="1899-12-31T00:00:00"/>
    <s v="3 - Normal - 24 horas úteis"/>
    <n v="3"/>
    <x v="1"/>
    <n v="10"/>
    <x v="13"/>
    <n v="77"/>
    <x v="33"/>
    <n v="5"/>
    <x v="1"/>
  </r>
  <r>
    <n v="33155"/>
    <s v="RENEGOCIAÇÃO DE EMPRESTIMO CONSIGNADO"/>
    <d v="2024-01-11T11:42:11"/>
    <d v="2024-01-11T17:04:43"/>
    <d v="1899-12-30T05:22:00"/>
    <n v="68"/>
    <s v="Paulo Sousa"/>
    <n v="47"/>
    <s v="Josy Alves"/>
    <n v="68"/>
    <s v="Paulo Sousa"/>
    <n v="27"/>
    <s v="SETOR DE EMPRÉSTIMO"/>
    <x v="1"/>
    <d v="1899-12-31T00:00:00"/>
    <s v="3 - Normal - 24 horas úteis"/>
    <n v="3"/>
    <x v="1"/>
    <n v="16"/>
    <x v="2"/>
    <n v="28"/>
    <x v="1"/>
    <n v="4"/>
    <x v="0"/>
  </r>
  <r>
    <n v="33156"/>
    <s v="RENOVAÇÃO DE LIMITE DE ANTECIPAÇÃO DE RECEBÍVEIS "/>
    <d v="2024-01-11T11:52:59"/>
    <d v="2024-02-01T11:07:19"/>
    <d v="1900-01-04T14:30:00"/>
    <n v="38"/>
    <s v="José Ricardo"/>
    <n v="52"/>
    <s v="Elisregina Medeiros"/>
    <n v="38"/>
    <s v="José Ricardo"/>
    <n v="21"/>
    <s v="COMITÊ DE CRÉDITO - PJ"/>
    <x v="0"/>
    <d v="1899-12-31T00:00:00"/>
    <s v="3 - Normal - 24 horas úteis"/>
    <n v="3"/>
    <x v="1"/>
    <n v="16"/>
    <x v="2"/>
    <n v="25"/>
    <x v="9"/>
    <n v="5"/>
    <x v="1"/>
  </r>
  <r>
    <n v="33157"/>
    <s v="ALTERAÇÃO DE LIMITE DE TRANSFERÊNCIA PF"/>
    <d v="2024-01-11T12:43:44"/>
    <d v="2024-01-17T12:07:44"/>
    <d v="1899-12-31T11:28:00"/>
    <n v="106"/>
    <s v="Erica Peniche"/>
    <n v="38"/>
    <s v="José Ricardo"/>
    <n v="106"/>
    <s v="Erica Peniche"/>
    <n v="6"/>
    <s v="05 - AGÊNCIA TAG SUL"/>
    <x v="0"/>
    <d v="1899-12-30T08:00:00"/>
    <s v="1 - Alta - 8 horas úteis"/>
    <n v="3"/>
    <x v="1"/>
    <n v="6"/>
    <x v="10"/>
    <n v="38"/>
    <x v="5"/>
    <n v="5"/>
    <x v="1"/>
  </r>
  <r>
    <n v="33158"/>
    <s v="LIQUIDAÇÃO DE COBRANÇA"/>
    <d v="2024-01-11T13:08:54"/>
    <d v="2024-01-11T13:25:27"/>
    <d v="1899-12-30T00:17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159"/>
    <s v="CREDITO DE TED"/>
    <d v="2024-01-11T13:10:09"/>
    <d v="2024-01-15T10:35:39"/>
    <d v="1899-12-30T15:27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3160"/>
    <s v="ESTORNO PAGAMENTO AVULSO"/>
    <d v="2024-01-11T13:11:53"/>
    <d v="2024-02-09T15:19:18"/>
    <d v="1900-01-06T23:29:00"/>
    <n v="55"/>
    <s v="Marcelindo Braga"/>
    <n v="55"/>
    <s v="Marcelindo Braga"/>
    <n v="55"/>
    <s v="Marcelindo Braga"/>
    <n v="27"/>
    <s v="SETOR DE EMPRÉSTIMO"/>
    <x v="0"/>
    <d v="1899-12-30T08:00:00"/>
    <s v="1 - Alta - 8 horas úteis"/>
    <n v="3"/>
    <x v="1"/>
    <n v="13"/>
    <x v="4"/>
    <n v="56"/>
    <x v="2"/>
    <n v="5"/>
    <x v="1"/>
  </r>
  <r>
    <n v="33161"/>
    <s v="LIQUIDAÇÃO DE COBRANÇA"/>
    <d v="2024-01-11T13:12:56"/>
    <d v="2024-01-11T13:28:00"/>
    <d v="1899-12-30T00:16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162"/>
    <s v="CRÉDITO DE PIX"/>
    <d v="2024-01-11T13:14:11"/>
    <d v="2024-01-12T14:17:41"/>
    <d v="1899-12-30T10:04:00"/>
    <n v="55"/>
    <s v="Marcelindo Braga"/>
    <n v="29"/>
    <s v="Paloma Alves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3163"/>
    <s v="CRÉDITO DE PIX BB"/>
    <d v="2024-01-11T13:15:20"/>
    <d v="2024-01-17T16:12:22"/>
    <d v="1899-12-31T15:01:00"/>
    <n v="55"/>
    <s v="Marcelindo Braga"/>
    <n v="29"/>
    <s v="Paloma Alves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3164"/>
    <s v="ESTORNO HONRAS E AVAIS"/>
    <d v="2024-01-11T13:16:33"/>
    <d v="2024-01-12T13:44:31"/>
    <d v="1899-12-30T09:29:00"/>
    <n v="55"/>
    <s v="Marcelindo Braga"/>
    <n v="29"/>
    <s v="Paloma Alves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3165"/>
    <s v="EXCEDENTE DE CAPITAL: ANA MARIA DA SILVA"/>
    <d v="2024-01-11T14:06:53"/>
    <d v="2024-01-29T09:24:06"/>
    <d v="1900-01-03T07:30:00"/>
    <n v="74"/>
    <s v="Jaqueline Santos"/>
    <n v="74"/>
    <s v="Jaqueline Santos"/>
    <n v="74"/>
    <s v="Jaqueline Santos"/>
    <n v="1"/>
    <s v="00 - AGÊNCIA SEDE - ATENDIMENTO PF"/>
    <x v="0"/>
    <d v="1899-12-30T08:00:00"/>
    <s v="1 - Alta - 8 horas úteis"/>
    <n v="3"/>
    <x v="1"/>
    <n v="1"/>
    <x v="5"/>
    <n v="8"/>
    <x v="23"/>
    <n v="5"/>
    <x v="1"/>
  </r>
  <r>
    <n v="33166"/>
    <s v="CRÉDITO CONSIGNADO"/>
    <d v="2024-01-11T14:13:17"/>
    <d v="2024-01-17T11:56:14"/>
    <d v="1899-12-31T09:47:00"/>
    <n v="34"/>
    <s v="João Luiz"/>
    <n v="18"/>
    <s v="Nathalia Silvestre"/>
    <n v="18"/>
    <s v="Nathalia Silvestre"/>
    <n v="5"/>
    <s v="03 - AGÊNCIA MG"/>
    <x v="0"/>
    <d v="1899-12-31T00:00:00"/>
    <s v="3 - Normal - 24 horas úteis"/>
    <n v="6"/>
    <x v="0"/>
    <n v="5"/>
    <x v="7"/>
    <n v="28"/>
    <x v="1"/>
    <n v="4"/>
    <x v="0"/>
  </r>
  <r>
    <n v="33167"/>
    <s v="CRÉDITO CONSIGNADO SETOR PRIVADO - LARISSA CRISTINA DE ANDRADE"/>
    <d v="2024-01-11T14:33:08"/>
    <d v="2024-01-17T16:11:14"/>
    <d v="1899-12-31T13:42:00"/>
    <n v="34"/>
    <s v="João Luiz"/>
    <n v="49"/>
    <s v="Patricia Pontes"/>
    <n v="34"/>
    <s v="João Luiz"/>
    <n v="3"/>
    <s v="01 - AGÊNCIA SP"/>
    <x v="0"/>
    <d v="1899-12-31T00:00:00"/>
    <s v="3 - Normal - 24 horas úteis"/>
    <n v="3"/>
    <x v="1"/>
    <n v="16"/>
    <x v="2"/>
    <n v="27"/>
    <x v="20"/>
    <n v="5"/>
    <x v="1"/>
  </r>
  <r>
    <n v="33168"/>
    <s v="ALTERAÇÃO DE LIMITE DE TRANSFERÊNCIA PJ"/>
    <d v="2024-01-11T14:40:33"/>
    <d v="2024-01-17T12:06:14"/>
    <d v="1899-12-31T09:30:00"/>
    <n v="106"/>
    <s v="Erica Peniche"/>
    <n v="38"/>
    <s v="José Ricardo"/>
    <n v="106"/>
    <s v="Erica Peniche"/>
    <n v="6"/>
    <s v="05 - AGÊNCIA TAG SUL"/>
    <x v="0"/>
    <d v="1899-12-30T08:00:00"/>
    <s v="1 - Alta - 8 horas úteis"/>
    <n v="3"/>
    <x v="1"/>
    <n v="6"/>
    <x v="10"/>
    <n v="38"/>
    <x v="5"/>
    <n v="5"/>
    <x v="1"/>
  </r>
  <r>
    <n v="33169"/>
    <s v="CREDITO PESSOAL"/>
    <d v="2024-01-11T14:50:13"/>
    <d v="2024-01-16T15:57:41"/>
    <d v="1899-12-31T04:10:00"/>
    <n v="34"/>
    <s v="João Luiz"/>
    <n v="52"/>
    <s v="Elisregina Medeiros"/>
    <n v="34"/>
    <s v="João Luiz"/>
    <n v="3"/>
    <s v="01 - AGÊNCIA SP"/>
    <x v="0"/>
    <d v="1899-12-31T00:00:00"/>
    <s v="3 - Normal - 24 horas úteis"/>
    <n v="3"/>
    <x v="1"/>
    <n v="16"/>
    <x v="2"/>
    <n v="29"/>
    <x v="8"/>
    <n v="5"/>
    <x v="1"/>
  </r>
  <r>
    <n v="33170"/>
    <s v="ALTERAÇÃO DE LIMITE DE TRANSFERÊNCIA PJ"/>
    <d v="2024-01-11T15:22:11"/>
    <d v="2024-01-17T12:02:24"/>
    <d v="1899-12-31T08:44:00"/>
    <n v="106"/>
    <s v="Erica Peniche"/>
    <n v="38"/>
    <s v="José Ricardo"/>
    <n v="106"/>
    <s v="Erica Peniche"/>
    <n v="6"/>
    <s v="05 - AGÊNCIA TAG SUL"/>
    <x v="0"/>
    <d v="1899-12-30T08:00:00"/>
    <s v="1 - Alta - 8 horas úteis"/>
    <n v="3"/>
    <x v="1"/>
    <n v="6"/>
    <x v="10"/>
    <n v="38"/>
    <x v="5"/>
    <n v="5"/>
    <x v="1"/>
  </r>
  <r>
    <n v="33171"/>
    <s v="RENEGOCIAÇÃO EMPRÉSTIMO CONSIGNADO"/>
    <d v="2024-01-11T16:02:56"/>
    <d v="2024-01-12T16:30:21"/>
    <d v="1899-12-30T09:29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33172"/>
    <s v="DÉBITO EM CONTA CORRENTE - SEGURO DE VIDA"/>
    <d v="2024-01-11T16:17:24"/>
    <d v="2024-02-09T13:54:55"/>
    <d v="1900-01-06T18:58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37"/>
    <x v="45"/>
    <n v="4"/>
    <x v="0"/>
  </r>
  <r>
    <n v="33173"/>
    <s v="PORTABILIDADE DE CONSIGNADO - GDF - CLEZIA RODRIGUES"/>
    <d v="2024-01-11T16:20:01"/>
    <d v="2024-02-05T11:42:55"/>
    <d v="1900-01-05T04:39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32"/>
    <x v="21"/>
    <n v="4"/>
    <x v="0"/>
  </r>
  <r>
    <n v="33174"/>
    <s v="LIMITE DE CHEQUE ESPECIAL PJ"/>
    <d v="2024-01-11T16:30:53"/>
    <d v="2024-02-28T17:30:59"/>
    <d v="1900-01-11T19:34:00"/>
    <n v="68"/>
    <s v="Paulo Sousa"/>
    <n v="26"/>
    <s v="Ana Coralina"/>
    <n v="68"/>
    <s v="Paulo Sousa"/>
    <n v="21"/>
    <s v="COMITÊ DE CRÉDITO - PJ"/>
    <x v="0"/>
    <d v="1899-12-31T00:00:00"/>
    <s v="3 - Normal - 24 horas úteis"/>
    <n v="6"/>
    <x v="0"/>
    <n v="8"/>
    <x v="9"/>
    <n v="31"/>
    <x v="29"/>
    <n v="4"/>
    <x v="0"/>
  </r>
  <r>
    <n v="33175"/>
    <s v="LIMITE DE CARTÃO DE CREDITO PJ"/>
    <d v="2024-01-11T16:33:04"/>
    <d v="2024-02-20T11:39:44"/>
    <d v="1900-01-09T07:34:00"/>
    <n v="68"/>
    <s v="Paulo Sousa"/>
    <n v="26"/>
    <s v="Ana Coralina"/>
    <n v="68"/>
    <s v="Paulo Sousa"/>
    <n v="21"/>
    <s v="COMITÊ DE CRÉDITO - PJ"/>
    <x v="0"/>
    <d v="1899-12-31T00:00:00"/>
    <s v="3 - Normal - 24 horas úteis"/>
    <n v="3"/>
    <x v="1"/>
    <n v="8"/>
    <x v="9"/>
    <n v="65"/>
    <x v="30"/>
    <n v="4"/>
    <x v="0"/>
  </r>
  <r>
    <n v="33176"/>
    <s v="PROTESTO - BEATRIZ HELENA DE CAMPOS ROBERTO"/>
    <d v="2024-01-11T16:41:07"/>
    <d v="2024-01-15T12:20:04"/>
    <d v="1899-12-30T13:41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4"/>
    <x v="2"/>
    <n v="11"/>
    <x v="1"/>
    <n v="15"/>
    <x v="11"/>
    <n v="5"/>
    <x v="1"/>
  </r>
  <r>
    <n v="33177"/>
    <s v="CANCELAMENTO DO CARTÃO DE CRÉDITO"/>
    <d v="2024-01-11T16:53:40"/>
    <d v="2024-01-11T16:56:42"/>
    <d v="1899-12-30T00:03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"/>
    <x v="40"/>
    <n v="4"/>
    <x v="0"/>
  </r>
  <r>
    <n v="33178"/>
    <s v="CRÉDITO CONSIGNADO"/>
    <d v="2024-01-11T17:17:31"/>
    <d v="2024-01-24T08:50:31"/>
    <d v="1900-01-02T00:42:00"/>
    <n v="34"/>
    <s v="João Luiz"/>
    <n v="18"/>
    <s v="Nathalia Silvestre"/>
    <n v="18"/>
    <s v="Nathalia Silvestre"/>
    <n v="5"/>
    <s v="03 - AGÊNCIA MG"/>
    <x v="0"/>
    <d v="1899-12-31T00:00:00"/>
    <s v="3 - Normal - 24 horas úteis"/>
    <n v="6"/>
    <x v="0"/>
    <n v="5"/>
    <x v="7"/>
    <n v="28"/>
    <x v="1"/>
    <n v="4"/>
    <x v="0"/>
  </r>
  <r>
    <n v="33179"/>
    <s v="CRÉDITO CONSIGNADO"/>
    <d v="2024-01-11T17:19:53"/>
    <d v="2024-03-19T14:01:05"/>
    <d v="1900-01-16T21:30:00"/>
    <n v="34"/>
    <s v="João Luiz"/>
    <n v="52"/>
    <s v="Elisregina Medeiros"/>
    <n v="35"/>
    <s v="Fabimael Silva"/>
    <n v="3"/>
    <s v="01 - AGÊNCIA SP"/>
    <x v="0"/>
    <d v="1899-12-31T00:00:00"/>
    <s v="3 - Normal - 24 horas úteis"/>
    <n v="3"/>
    <x v="1"/>
    <n v="16"/>
    <x v="2"/>
    <n v="28"/>
    <x v="1"/>
    <n v="4"/>
    <x v="0"/>
  </r>
  <r>
    <n v="33180"/>
    <s v="RESGATE DE CAPITAL"/>
    <d v="2024-01-11T17:31:28"/>
    <d v="2024-01-18T16:56:03"/>
    <d v="1899-12-31T20:30:00"/>
    <n v="34"/>
    <s v="João Luiz"/>
    <n v="74"/>
    <s v="Jaqueline Santos"/>
    <n v="102"/>
    <s v="Vanja Marrocos"/>
    <n v="1"/>
    <s v="00 - AGÊNCIA SEDE - ATENDIMENTO PF"/>
    <x v="0"/>
    <d v="1899-12-31T00:00:00"/>
    <s v="3 - Normal - 24 horas úteis"/>
    <n v="3"/>
    <x v="1"/>
    <n v="1"/>
    <x v="5"/>
    <n v="8"/>
    <x v="23"/>
    <n v="4"/>
    <x v="0"/>
  </r>
  <r>
    <n v="33181"/>
    <s v="CRÉDITO CONSIGNADO SETOR PRIVADO"/>
    <d v="2024-01-11T17:35:00"/>
    <d v="2024-01-16T13:30:07"/>
    <d v="1899-12-30T23:02:00"/>
    <n v="34"/>
    <s v="João Luiz"/>
    <n v="74"/>
    <s v="Jaqueline Santos"/>
    <n v="102"/>
    <s v="Vanja Marrocos"/>
    <n v="1"/>
    <s v="00 - AGÊNCIA SEDE - ATENDIMENTO PF"/>
    <x v="1"/>
    <d v="1899-12-31T00:00:00"/>
    <s v="3 - Normal - 24 horas úteis"/>
    <n v="3"/>
    <x v="1"/>
    <n v="1"/>
    <x v="5"/>
    <n v="27"/>
    <x v="20"/>
    <n v="4"/>
    <x v="0"/>
  </r>
  <r>
    <n v="33182"/>
    <s v="PORTABILIDADE VENDA - VANDA MACHADO DE ALMEIDA"/>
    <d v="2024-01-12T08:59:16"/>
    <d v="2024-02-15T16:27:42"/>
    <d v="1900-01-08T07:52:00"/>
    <n v="91"/>
    <s v="Dayse Pereira da Silva"/>
    <n v="31"/>
    <s v="Maria Docarmo"/>
    <n v="91"/>
    <s v="Dayse Pereira da Silva"/>
    <n v="5"/>
    <s v="03 - AGÊNCIA MG"/>
    <x v="0"/>
    <d v="1899-12-30T08:00:00"/>
    <s v="1 - Alta - 8 horas úteis"/>
    <n v="3"/>
    <x v="1"/>
    <n v="11"/>
    <x v="1"/>
    <n v="33"/>
    <x v="41"/>
    <n v="5"/>
    <x v="1"/>
  </r>
  <r>
    <n v="33183"/>
    <s v="LIBERAÇÃO DE APLICATIVO "/>
    <d v="2024-01-12T09:14:14"/>
    <d v="2024-01-12T09:42:52"/>
    <d v="1899-12-30T00:28:00"/>
    <n v="68"/>
    <s v="Paulo Sousa"/>
    <n v="112"/>
    <s v="Bruna Loraine Nogueira Barreto"/>
    <n v="54"/>
    <s v="Emanuel Araújo"/>
    <n v="18"/>
    <s v="TECNOLOGIA"/>
    <x v="1"/>
    <d v="1899-12-31T00:00:00"/>
    <s v="3 - Normal - 24 horas úteis"/>
    <n v="3"/>
    <x v="1"/>
    <n v="18"/>
    <x v="14"/>
    <n v="57"/>
    <x v="34"/>
    <n v="5"/>
    <x v="1"/>
  </r>
  <r>
    <n v="33184"/>
    <s v="PORTABILIDADE VENDA - ERLAN CARDOSO XAVIER"/>
    <d v="2024-01-12T09:20:36"/>
    <d v="2024-02-05T17:20:09"/>
    <d v="1900-01-05T08:16:00"/>
    <n v="91"/>
    <s v="Dayse Pereira da Silva"/>
    <n v="33"/>
    <s v="Lidiane Santos"/>
    <n v="91"/>
    <s v="Dayse Pereira da Silva"/>
    <n v="1"/>
    <s v="00 - AGÊNCIA SEDE - ATENDIMENTO PF"/>
    <x v="0"/>
    <d v="1899-12-30T08:00:00"/>
    <s v="1 - Alta - 8 horas úteis"/>
    <n v="3"/>
    <x v="1"/>
    <n v="11"/>
    <x v="1"/>
    <n v="33"/>
    <x v="41"/>
    <n v="5"/>
    <x v="1"/>
  </r>
  <r>
    <n v="33185"/>
    <s v="DÉBITO NA CONTA CORRENTE -  JOSE ALFREDO FURST DE OLIVEIRA JUNIOR"/>
    <d v="2024-01-12T09:21:29"/>
    <d v="2024-01-12T15:11:38"/>
    <d v="1899-12-30T05:50:00"/>
    <n v="33"/>
    <s v="Lidiane Santos"/>
    <n v="80"/>
    <s v="Raiàne Carvâlho"/>
    <n v="33"/>
    <s v="Lidiane Santos"/>
    <n v="11"/>
    <s v="COBRANÇA ADMINISTRATIVA"/>
    <x v="1"/>
    <d v="1899-12-30T08:00:00"/>
    <s v="1 - Alta - 8 horas úteis"/>
    <n v="3"/>
    <x v="1"/>
    <n v="23"/>
    <x v="11"/>
    <n v="56"/>
    <x v="2"/>
    <n v="5"/>
    <x v="1"/>
  </r>
  <r>
    <n v="33186"/>
    <s v="ADMISSÃO - LARISSA CRISTINA DE ANDRADE"/>
    <d v="2024-01-12T09:47:36"/>
    <d v="2024-01-15T09:52:32"/>
    <d v="1899-12-30T09:06:00"/>
    <n v="34"/>
    <s v="João Luiz"/>
    <n v="45"/>
    <s v="Marcelo Brandao"/>
    <n v="34"/>
    <s v="João Luiz"/>
    <n v="10"/>
    <s v="CADASTRO"/>
    <x v="1"/>
    <d v="1899-12-31T00:00:00"/>
    <s v="3 - Normal - 24 horas úteis"/>
    <n v="3"/>
    <x v="1"/>
    <n v="10"/>
    <x v="13"/>
    <n v="1"/>
    <x v="12"/>
    <n v="5"/>
    <x v="1"/>
  </r>
  <r>
    <n v="33187"/>
    <s v="OLIELSON PORTABILIDADE DE CONSIGNADO"/>
    <d v="2024-01-12T10:09:55"/>
    <d v="2024-02-06T14:50:27"/>
    <d v="1900-01-05T13:58:00"/>
    <n v="103"/>
    <s v="Josyane Alves"/>
    <n v="103"/>
    <s v="Josyane Alves"/>
    <n v="0"/>
    <s v=""/>
    <n v="6"/>
    <s v="05 - AGÊNCIA TAG SUL"/>
    <x v="0"/>
    <d v="1899-12-31T16:00:00"/>
    <s v="4 - Baixa - 40 horas úteis"/>
    <n v="6"/>
    <x v="0"/>
    <n v="6"/>
    <x v="10"/>
    <n v="28"/>
    <x v="1"/>
    <n v="5"/>
    <x v="1"/>
  </r>
  <r>
    <n v="33188"/>
    <s v="DEVOLUÇÃO DE CAPITAL - JOSELITA PEREIRA DA FONSECA ANDRADE"/>
    <d v="2024-01-12T10:10:50"/>
    <d v="2024-01-12T10:37:01"/>
    <d v="1899-12-30T00:27:00"/>
    <n v="29"/>
    <s v="Paloma Alves"/>
    <n v="15"/>
    <s v="Karoline Vaz"/>
    <n v="29"/>
    <s v="Paloma Alves"/>
    <n v="16"/>
    <s v="FINANCEIRO"/>
    <x v="1"/>
    <d v="1899-12-30T08:00:00"/>
    <s v="1 - Alta - 8 horas úteis"/>
    <n v="3"/>
    <x v="1"/>
    <n v="16"/>
    <x v="2"/>
    <n v="56"/>
    <x v="2"/>
    <n v="5"/>
    <x v="1"/>
  </r>
  <r>
    <n v="33189"/>
    <s v="DESLIGAMENTO- EMPORIO FERRAZ LANCHONETE LTDA"/>
    <d v="2024-01-12T10:50:19"/>
    <d v="2024-01-26T14:07:10"/>
    <d v="1900-01-02T21:27:00"/>
    <n v="103"/>
    <s v="Josyane Alves"/>
    <n v="52"/>
    <s v="Elisregina Medeiros"/>
    <n v="0"/>
    <s v=""/>
    <n v="6"/>
    <s v="05 - AGÊNCIA TAG SUL"/>
    <x v="0"/>
    <d v="1899-12-31T16:00:00"/>
    <s v="4 - Baixa - 40 horas úteis"/>
    <n v="3"/>
    <x v="1"/>
    <n v="26"/>
    <x v="6"/>
    <n v="6"/>
    <x v="0"/>
    <n v="5"/>
    <x v="1"/>
  </r>
  <r>
    <n v="33190"/>
    <s v="LIQUIDAÇÃO DE COBRANÇA"/>
    <d v="2024-01-12T10:50:48"/>
    <d v="2024-01-12T14:47:46"/>
    <d v="1899-12-30T03:57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191"/>
    <s v="CRÉDITO DE PIX"/>
    <d v="2024-01-12T10:51:42"/>
    <d v="2024-01-12T11:29:24"/>
    <d v="1899-12-30T00:38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192"/>
    <s v="PORTABILIDADE CONSIGNADA"/>
    <d v="2024-01-12T10:58:48"/>
    <d v="2024-01-12T11:00:36"/>
    <d v="1899-12-30T00:02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3"/>
    <x v="2"/>
  </r>
  <r>
    <n v="33193"/>
    <s v="QUITAÇÃO DE PARCELA - BEATRIZ CRISTINA GOMES DE CARVALHO"/>
    <d v="2024-01-12T11:24:11"/>
    <d v="2024-01-15T12:23:41"/>
    <d v="1899-12-30T10:00:00"/>
    <n v="29"/>
    <s v="Paloma Alves"/>
    <n v="99"/>
    <s v="Ana Santo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3194"/>
    <s v="DEVOLU"/>
    <d v="2024-01-12T12:08:42"/>
    <d v="2024-01-12T13:45:18"/>
    <d v="1899-12-30T01:37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33195"/>
    <s v="ATUALIZAÇÃO CADASTRAL"/>
    <d v="2024-01-12T12:47:25"/>
    <d v="2024-04-03T09:55:11"/>
    <d v="1900-01-20T16:06:00"/>
    <n v="102"/>
    <s v="Vanja Marrocos"/>
    <n v="111"/>
    <s v="Bruno Rodrigues"/>
    <n v="102"/>
    <s v="Vanja Marrocos"/>
    <n v="1"/>
    <s v="00 - AGÊNCIA SEDE - ATENDIMENTO PF"/>
    <x v="0"/>
    <d v="1899-12-30T08:00:00"/>
    <s v="1 - Alta - 8 horas úteis"/>
    <n v="3"/>
    <x v="1"/>
    <n v="1"/>
    <x v="5"/>
    <n v="73"/>
    <x v="15"/>
    <n v="5"/>
    <x v="1"/>
  </r>
  <r>
    <n v="33196"/>
    <s v="ALTERAÇÃO LIMITE DIARIO"/>
    <d v="2024-01-12T13:18:55"/>
    <d v="2024-01-16T15:20:31"/>
    <d v="1899-12-30T20:04:00"/>
    <n v="18"/>
    <s v="Nathalia Silvestre"/>
    <n v="102"/>
    <s v="Vanja Marrocos"/>
    <n v="18"/>
    <s v="Nathalia Silvestre"/>
    <n v="5"/>
    <s v="03 - AGÊNCIA MG"/>
    <x v="0"/>
    <d v="1899-12-30T08:00:00"/>
    <s v="1 - Alta - 8 horas úteis"/>
    <n v="3"/>
    <x v="1"/>
    <n v="1"/>
    <x v="5"/>
    <n v="38"/>
    <x v="5"/>
    <n v="2"/>
    <x v="3"/>
  </r>
  <r>
    <n v="33197"/>
    <s v="DEVOLUÇÃO - SERGIO RICARDO "/>
    <d v="2024-01-12T13:36:58"/>
    <d v="2024-01-15T15:48:23"/>
    <d v="1899-12-30T11:13:00"/>
    <n v="29"/>
    <s v="Paloma Alves"/>
    <n v="49"/>
    <s v="Patricia Pont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3198"/>
    <s v="LIBERAÇÃO"/>
    <d v="2024-01-12T13:41:58"/>
    <d v="2024-01-15T14:16:39"/>
    <d v="1899-12-30T09:36:00"/>
    <n v="111"/>
    <s v="Bruno Rodrigues"/>
    <n v="52"/>
    <s v="Elisregina Medeiros"/>
    <n v="111"/>
    <s v="Bruno Rodrigues"/>
    <n v="27"/>
    <s v="SETOR DE EMPRÉSTIMO"/>
    <x v="0"/>
    <d v="1899-12-30T08:00:00"/>
    <s v="1 - Alta - 8 horas úteis"/>
    <n v="3"/>
    <x v="1"/>
    <n v="16"/>
    <x v="2"/>
    <n v="56"/>
    <x v="2"/>
    <n v="3"/>
    <x v="2"/>
  </r>
  <r>
    <n v="33199"/>
    <s v="INTEGRALIZAÇÃO DE CAPITAL FOLHA GDF_DEZEMBRO 2023"/>
    <d v="2024-01-12T13:58:41"/>
    <d v="2024-01-15T12:33:48"/>
    <d v="1899-12-30T07:36:00"/>
    <n v="49"/>
    <s v="Patricia Pontes"/>
    <n v="99"/>
    <s v="Ana Santo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3200"/>
    <s v="PAGAMENTO DE PARCELA DE ACORDO - VANDA LUCIA MARQUES DE FREITAS"/>
    <d v="2024-01-12T14:08:44"/>
    <d v="2024-01-15T11:31:55"/>
    <d v="1899-12-30T06:24:00"/>
    <n v="29"/>
    <s v="Paloma Alves"/>
    <n v="15"/>
    <s v="Karoline Vaz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3201"/>
    <s v="CRÉDITO SAQUE BANCO 24 HORAS"/>
    <d v="2024-01-12T14:26:06"/>
    <d v="2024-01-19T14:33:38"/>
    <d v="1899-12-31T21:12:00"/>
    <n v="55"/>
    <s v="Marcelindo Braga"/>
    <n v="55"/>
    <s v="Marcelindo Braga"/>
    <n v="55"/>
    <s v="Marcelindo Braga"/>
    <n v="16"/>
    <s v="FINANCEIRO"/>
    <x v="0"/>
    <d v="1899-12-30T08:00:00"/>
    <s v="1 - Alta - 8 horas úteis"/>
    <n v="3"/>
    <x v="1"/>
    <n v="13"/>
    <x v="4"/>
    <n v="56"/>
    <x v="2"/>
    <n v="5"/>
    <x v="1"/>
  </r>
  <r>
    <n v="33202"/>
    <s v="ESTORNO MASTERCARD MAESTRO"/>
    <d v="2024-01-12T14:27:44"/>
    <d v="2024-01-19T14:35:45"/>
    <d v="1899-12-31T21:13:00"/>
    <n v="55"/>
    <s v="Marcelindo Braga"/>
    <n v="55"/>
    <s v="Marcelindo Braga"/>
    <n v="55"/>
    <s v="Marcelindo Braga"/>
    <n v="16"/>
    <s v="FINANCEIRO"/>
    <x v="0"/>
    <d v="1899-12-30T08:00:00"/>
    <s v="1 - Alta - 8 horas úteis"/>
    <n v="3"/>
    <x v="1"/>
    <n v="13"/>
    <x v="4"/>
    <n v="56"/>
    <x v="2"/>
    <n v="5"/>
    <x v="1"/>
  </r>
  <r>
    <n v="33203"/>
    <s v="ALTERAÇÃO DE LIMITE "/>
    <d v="2024-01-12T14:28:56"/>
    <d v="2024-01-12T15:44:42"/>
    <d v="1899-12-30T01:16:00"/>
    <n v="30"/>
    <s v="Isabelle Mendes"/>
    <n v="102"/>
    <s v="Vanja Marrocos"/>
    <n v="30"/>
    <s v="Isabelle Mendes"/>
    <n v="4"/>
    <s v="02 - AGÊNCIA RJ"/>
    <x v="1"/>
    <d v="1899-12-30T08:00:00"/>
    <s v="1 - Alta - 8 horas úteis"/>
    <n v="3"/>
    <x v="1"/>
    <n v="1"/>
    <x v="5"/>
    <n v="38"/>
    <x v="5"/>
    <n v="2"/>
    <x v="3"/>
  </r>
  <r>
    <n v="33204"/>
    <s v="BOLETOS PAGOS  11/01/2024"/>
    <d v="2024-01-12T14:33:38"/>
    <d v="2024-01-15T12:32:40"/>
    <d v="1899-12-30T07:00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3205"/>
    <s v="CRÉDITO PESSOAL"/>
    <d v="2024-01-12T14:51:16"/>
    <d v="2024-01-16T13:49:28"/>
    <d v="1899-12-30T17:00:00"/>
    <n v="35"/>
    <s v="Fabimael Silva"/>
    <n v="52"/>
    <s v="Elisregina Medeiros"/>
    <n v="35"/>
    <s v="Fabimael Silva"/>
    <n v="3"/>
    <s v="01 - AGÊNCIA SP"/>
    <x v="1"/>
    <d v="1899-12-31T16:00:00"/>
    <s v="4 - Baixa - 40 horas úteis"/>
    <n v="3"/>
    <x v="1"/>
    <n v="16"/>
    <x v="2"/>
    <n v="29"/>
    <x v="8"/>
    <n v="3"/>
    <x v="2"/>
  </r>
  <r>
    <n v="33206"/>
    <s v="SOLICITAÇÃO DE DED"/>
    <d v="2024-01-12T14:58:39"/>
    <d v="2024-01-29T13:09:00"/>
    <d v="1900-01-03T01:22:00"/>
    <n v="34"/>
    <s v="João Luiz"/>
    <n v="34"/>
    <s v="João Luiz"/>
    <n v="34"/>
    <s v="João Luiz"/>
    <n v="3"/>
    <s v="01 - AGÊNCIA SP"/>
    <x v="0"/>
    <d v="1899-12-31T00:00:00"/>
    <s v="3 - Normal - 24 horas úteis"/>
    <n v="4"/>
    <x v="2"/>
    <n v="3"/>
    <x v="0"/>
    <n v="109"/>
    <x v="18"/>
    <n v="4"/>
    <x v="0"/>
  </r>
  <r>
    <n v="33207"/>
    <s v="MALOTE - ENVIO DE CHEQUE "/>
    <d v="2024-01-12T15:02:50"/>
    <d v="2024-01-16T09:40:29"/>
    <d v="1899-12-30T12:40:00"/>
    <n v="58"/>
    <s v="Lidia Souza"/>
    <n v="105"/>
    <s v="Billy de Amorim Santos"/>
    <n v="0"/>
    <s v=""/>
    <n v="23"/>
    <s v="CAIXA"/>
    <x v="0"/>
    <d v="1899-12-30T08:00:00"/>
    <s v="1 - Alta - 8 horas úteis"/>
    <n v="3"/>
    <x v="1"/>
    <n v="23"/>
    <x v="11"/>
    <n v="56"/>
    <x v="2"/>
    <n v="5"/>
    <x v="1"/>
  </r>
  <r>
    <n v="33208"/>
    <s v="MALOTE - ENVIO DE CHEQUE "/>
    <d v="2024-01-12T15:04:26"/>
    <d v="2024-01-24T14:31:45"/>
    <d v="1900-01-01T23:35:00"/>
    <n v="58"/>
    <s v="Lidia Souza"/>
    <n v="41"/>
    <s v="Diene Santos"/>
    <n v="0"/>
    <s v=""/>
    <n v="23"/>
    <s v="CAIXA"/>
    <x v="0"/>
    <d v="1899-12-30T08:00:00"/>
    <s v="1 - Alta - 8 horas úteis"/>
    <n v="3"/>
    <x v="1"/>
    <n v="23"/>
    <x v="11"/>
    <n v="56"/>
    <x v="2"/>
    <n v="5"/>
    <x v="1"/>
  </r>
  <r>
    <n v="33209"/>
    <s v="PROTESTO - MARLENE AGREDA DA MOTTA"/>
    <d v="2024-01-12T15:05:38"/>
    <d v="2024-03-12T09:12:55"/>
    <d v="1900-01-14T12:49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3210"/>
    <s v="ENTREGA - CAIXA - CHEQUE"/>
    <d v="2024-01-12T15:08:40"/>
    <d v="2024-01-12T15:23:49"/>
    <d v="1899-12-30T00:15:00"/>
    <n v="58"/>
    <s v="Lidia Souza"/>
    <n v="80"/>
    <s v="Raiàne Carvâlho"/>
    <n v="0"/>
    <s v=""/>
    <n v="23"/>
    <s v="CAIXA"/>
    <x v="1"/>
    <d v="1899-12-30T08:00:00"/>
    <s v="1 - Alta - 8 horas úteis"/>
    <n v="3"/>
    <x v="1"/>
    <n v="23"/>
    <x v="11"/>
    <n v="56"/>
    <x v="2"/>
    <n v="5"/>
    <x v="1"/>
  </r>
  <r>
    <n v="33211"/>
    <s v="ANTECIPAÇÃO DE RECEBIVEIS - MULTI DISTRBUIDORA"/>
    <d v="2024-01-12T15:18:56"/>
    <d v="2024-01-12T16:50:21"/>
    <d v="1899-12-30T01:32:00"/>
    <n v="111"/>
    <s v="Bruno Rodrigues"/>
    <n v="47"/>
    <s v="Josy Alve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3212"/>
    <s v="PROTESTO - ALTAMIR HENRIQUE DE OLIVEIRA"/>
    <d v="2024-01-12T15:29:39"/>
    <d v="2024-01-16T11:47:03"/>
    <d v="1899-12-30T14:20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1"/>
    <x v="25"/>
    <n v="5"/>
    <x v="1"/>
  </r>
  <r>
    <n v="33213"/>
    <s v="RESGASTE DE APLICAÇÃO - ANDREA FERREIRA ANDRADE MOYSES"/>
    <d v="2024-01-12T15:34:17"/>
    <d v="2024-01-12T15:34:56"/>
    <d v="1899-12-30T00:00:00"/>
    <n v="103"/>
    <s v="Josyane Alves"/>
    <n v="103"/>
    <s v="Josyane Alves"/>
    <n v="0"/>
    <s v=""/>
    <n v="6"/>
    <s v="05 - AGÊNCIA TAG SUL"/>
    <x v="1"/>
    <d v="1899-12-30T08:00:00"/>
    <s v="1 - Alta - 8 horas úteis"/>
    <n v="3"/>
    <x v="1"/>
    <n v="6"/>
    <x v="10"/>
    <n v="24"/>
    <x v="39"/>
    <n v="5"/>
    <x v="1"/>
  </r>
  <r>
    <n v="33214"/>
    <s v="QUITAÇÃO CONTRATO"/>
    <d v="2024-01-12T15:34:57"/>
    <d v="2024-01-15T08:53:32"/>
    <d v="1899-12-30T02:20:00"/>
    <n v="102"/>
    <s v="Vanja Marrocos"/>
    <n v="74"/>
    <s v="Jaqueline Santos"/>
    <n v="102"/>
    <s v="Vanja Marrocos"/>
    <n v="1"/>
    <s v="00 - AGÊNCIA SEDE - ATENDIMENTO PF"/>
    <x v="1"/>
    <d v="1899-12-30T08:00:00"/>
    <s v="1 - Alta - 8 horas úteis"/>
    <n v="3"/>
    <x v="1"/>
    <n v="1"/>
    <x v="5"/>
    <n v="56"/>
    <x v="2"/>
    <n v="4"/>
    <x v="0"/>
  </r>
  <r>
    <n v="33215"/>
    <s v="ALTERAÇÃO DE LIMITE "/>
    <d v="2024-01-12T15:53:30"/>
    <d v="2024-01-12T16:20:22"/>
    <d v="1899-12-30T00:27:00"/>
    <n v="30"/>
    <s v="Isabelle Mendes"/>
    <n v="102"/>
    <s v="Vanja Marrocos"/>
    <n v="30"/>
    <s v="Isabelle Mendes"/>
    <n v="4"/>
    <s v="02 - AGÊNCIA RJ"/>
    <x v="1"/>
    <d v="1899-12-30T08:00:00"/>
    <s v="1 - Alta - 8 horas úteis"/>
    <n v="3"/>
    <x v="1"/>
    <n v="1"/>
    <x v="5"/>
    <n v="38"/>
    <x v="5"/>
    <n v="2"/>
    <x v="3"/>
  </r>
  <r>
    <n v="33216"/>
    <s v="LIBERAÇÃO DE COMPUTADOR - VETOR TECH CONSTRUÇÕES REFORMAS E LOCAÇÃO DE EQUIPAMENTOS LTDA."/>
    <d v="2024-01-12T15:59:02"/>
    <d v="2024-01-15T09:42:25"/>
    <d v="1899-12-30T02:44:00"/>
    <n v="103"/>
    <s v="Josyane Alves"/>
    <n v="80"/>
    <s v="Raiàne Carvâlho"/>
    <n v="0"/>
    <s v=""/>
    <n v="2"/>
    <s v="00 - AGÊNCIA SEDE - ATENDIMENTO PJ"/>
    <x v="1"/>
    <d v="1899-12-30T08:00:00"/>
    <s v="1 - Alta - 8 horas úteis"/>
    <n v="3"/>
    <x v="1"/>
    <n v="23"/>
    <x v="11"/>
    <n v="39"/>
    <x v="46"/>
    <n v="4"/>
    <x v="0"/>
  </r>
  <r>
    <n v="33217"/>
    <s v="DESLIGAMENTO/ENCERRAMENTO DE CONTA PJ - KSR TRABALHOS TECNICOS LTDA"/>
    <d v="2024-01-12T16:02:58"/>
    <d v="2024-01-22T14:27:47"/>
    <d v="1900-01-01T04:31:00"/>
    <n v="62"/>
    <s v="Thiago Belém"/>
    <n v="62"/>
    <s v="Thiago Belém"/>
    <n v="62"/>
    <s v="Thiago Belém"/>
    <n v="2"/>
    <s v="00 - AGÊNCIA SEDE - ATENDIMENTO PJ"/>
    <x v="1"/>
    <d v="1900-01-04T00:00:00"/>
    <s v="5 - Ampla - 120 horas"/>
    <n v="3"/>
    <x v="1"/>
    <n v="2"/>
    <x v="3"/>
    <n v="6"/>
    <x v="0"/>
    <n v="5"/>
    <x v="1"/>
  </r>
  <r>
    <n v="33218"/>
    <s v="ADMISSÃO - SANDY CRISTINI LIMA DE SOUZA"/>
    <d v="2024-01-12T16:10:41"/>
    <d v="2024-01-16T11:39:44"/>
    <d v="1899-12-30T13:31:00"/>
    <n v="34"/>
    <s v="João Luiz"/>
    <n v="45"/>
    <s v="Marcelo Brandao"/>
    <n v="34"/>
    <s v="João Luiz"/>
    <n v="10"/>
    <s v="CADASTRO"/>
    <x v="0"/>
    <d v="1899-12-30T08:00:00"/>
    <s v="1 - Alta - 8 horas úteis"/>
    <n v="3"/>
    <x v="1"/>
    <n v="10"/>
    <x v="13"/>
    <n v="1"/>
    <x v="12"/>
    <n v="5"/>
    <x v="1"/>
  </r>
  <r>
    <n v="33219"/>
    <s v="RESGATE EXCEDENTE DE CAPITAL"/>
    <d v="2024-01-12T16:32:46"/>
    <d v="2024-02-05T15:52:02"/>
    <d v="1900-01-04T23:36:00"/>
    <n v="19"/>
    <s v="Adriana Martins"/>
    <n v="19"/>
    <s v="Adriana Martins"/>
    <n v="19"/>
    <s v="Adriana Martins"/>
    <n v="5"/>
    <s v="03 - AGÊNCIA MG"/>
    <x v="0"/>
    <d v="1900-01-04T00:00:00"/>
    <s v="5 - Ampla - 120 horas"/>
    <n v="3"/>
    <x v="1"/>
    <n v="5"/>
    <x v="7"/>
    <n v="8"/>
    <x v="23"/>
    <n v="5"/>
    <x v="1"/>
  </r>
  <r>
    <n v="33220"/>
    <s v="APLICACAO FINANCEIRA - PROTEGE CORRETAGEM "/>
    <d v="2024-01-12T16:39:18"/>
    <d v="2024-01-15T11:56:03"/>
    <d v="1899-12-30T04:18:00"/>
    <n v="26"/>
    <s v="Ana Coralina"/>
    <n v="26"/>
    <s v="Ana Coralina"/>
    <n v="47"/>
    <s v="Josy Alves"/>
    <n v="16"/>
    <s v="FINANCEIRO"/>
    <x v="1"/>
    <d v="1899-12-30T16:00:00"/>
    <s v="2 - Média - 16 horas úteis"/>
    <n v="3"/>
    <x v="1"/>
    <n v="8"/>
    <x v="9"/>
    <n v="56"/>
    <x v="2"/>
    <n v="3"/>
    <x v="2"/>
  </r>
  <r>
    <n v="33221"/>
    <s v="LIMITE DE CARTÃO DE CREDITO PJ"/>
    <d v="2024-01-12T16:42:06"/>
    <d v="2024-02-27T17:21:28"/>
    <d v="1900-01-11T01:11:00"/>
    <n v="68"/>
    <s v="Paulo Sousa"/>
    <n v="26"/>
    <s v="Ana Coralina"/>
    <n v="0"/>
    <s v=""/>
    <n v="21"/>
    <s v="COMITÊ DE CRÉDITO - PJ"/>
    <x v="0"/>
    <d v="1899-12-30T16:00:00"/>
    <s v="2 - Média - 16 horas úteis"/>
    <n v="3"/>
    <x v="1"/>
    <n v="8"/>
    <x v="9"/>
    <n v="65"/>
    <x v="30"/>
    <n v="5"/>
    <x v="1"/>
  </r>
  <r>
    <n v="33222"/>
    <s v="LIMITE DE CHEQUE ESPECIAL PJ"/>
    <d v="2024-01-12T16:44:50"/>
    <d v="2024-04-16T11:07:32"/>
    <d v="1900-01-23T22:30:00"/>
    <n v="68"/>
    <s v="Paulo Sousa"/>
    <n v="68"/>
    <s v="Paulo Sousa"/>
    <n v="68"/>
    <s v="Paulo Sousa"/>
    <n v="21"/>
    <s v="COMITÊ DE CRÉDITO - PJ"/>
    <x v="0"/>
    <d v="1899-12-31T00:00:00"/>
    <s v="3 - Normal - 24 horas úteis"/>
    <n v="6"/>
    <x v="0"/>
    <n v="8"/>
    <x v="9"/>
    <n v="31"/>
    <x v="29"/>
    <n v="4"/>
    <x v="0"/>
  </r>
  <r>
    <n v="33223"/>
    <s v="EXCEDENTE DE CAPITAL - HEBER BRENNER ARAUJO COSTA"/>
    <d v="2024-01-12T16:47:54"/>
    <d v="2024-02-02T16:55:44"/>
    <d v="1900-01-04T15:23:00"/>
    <n v="62"/>
    <s v="Thiago Belém"/>
    <n v="62"/>
    <s v="Thiago Belém"/>
    <n v="62"/>
    <s v="Thiago Belém"/>
    <n v="12"/>
    <s v="COMITÊ DE CRÉDITO - PF"/>
    <x v="0"/>
    <d v="1900-01-04T00:00:00"/>
    <s v="5 - Ampla - 120 horas"/>
    <n v="3"/>
    <x v="1"/>
    <n v="2"/>
    <x v="3"/>
    <n v="8"/>
    <x v="23"/>
    <n v="5"/>
    <x v="1"/>
  </r>
  <r>
    <n v="33224"/>
    <s v="PROPOSTA"/>
    <d v="2024-01-12T17:24:25"/>
    <d v="2024-02-05T09:41:03"/>
    <d v="1900-01-04T16:33:00"/>
    <n v="66"/>
    <s v="Leonardo Mello"/>
    <n v="66"/>
    <s v="Leonardo Mello"/>
    <n v="2"/>
    <s v="Juliano de Andrade Almeida"/>
    <n v="21"/>
    <s v="COMITÊ DE CRÉDITO - PJ"/>
    <x v="0"/>
    <d v="1899-12-31T00:00:00"/>
    <s v="3 - Normal - 24 horas úteis"/>
    <n v="6"/>
    <x v="0"/>
    <n v="2"/>
    <x v="3"/>
    <n v="25"/>
    <x v="9"/>
    <n v="5"/>
    <x v="1"/>
  </r>
  <r>
    <n v="33225"/>
    <s v="PROPOSTA"/>
    <d v="2024-01-12T17:25:41"/>
    <d v="2024-01-22T08:35:00"/>
    <d v="1899-12-31T21:16:00"/>
    <n v="66"/>
    <s v="Leonardo Mello"/>
    <n v="34"/>
    <s v="João Luiz"/>
    <n v="2"/>
    <s v="Juliano de Andrade Almeida"/>
    <n v="21"/>
    <s v="COMITÊ DE CRÉDITO - PJ"/>
    <x v="0"/>
    <d v="1899-12-31T00:00:00"/>
    <s v="3 - Normal - 24 horas úteis"/>
    <n v="6"/>
    <x v="0"/>
    <n v="3"/>
    <x v="0"/>
    <n v="26"/>
    <x v="3"/>
    <n v="5"/>
    <x v="1"/>
  </r>
  <r>
    <n v="33226"/>
    <s v="EMPRESTIMO EM C/C CREDFAZ - "/>
    <d v="2024-01-15T08:16:35"/>
    <d v="2024-01-16T13:40:59"/>
    <d v="1899-12-30T14:11:00"/>
    <n v="68"/>
    <s v="Paulo Sousa"/>
    <n v="52"/>
    <s v="Elisregina Medeiros"/>
    <n v="68"/>
    <s v="Paulo Sousa"/>
    <n v="12"/>
    <s v="COMITÊ DE CRÉDITO - PF"/>
    <x v="0"/>
    <d v="1899-12-30T08:00:00"/>
    <s v="1 - Alta - 8 horas úteis"/>
    <n v="3"/>
    <x v="1"/>
    <n v="16"/>
    <x v="2"/>
    <n v="29"/>
    <x v="8"/>
    <n v="5"/>
    <x v="1"/>
  </r>
  <r>
    <n v="33227"/>
    <s v="ATUALIZAÇÃO CADASTRAL - NELSON DO VALLE"/>
    <d v="2024-01-15T08:45:04"/>
    <d v="2024-02-07T16:29:46"/>
    <d v="1900-01-05T17:01:00"/>
    <n v="62"/>
    <s v="Thiago Belém"/>
    <n v="62"/>
    <s v="Thiago Belém"/>
    <n v="62"/>
    <s v="Thiago Belém"/>
    <n v="2"/>
    <s v="00 - AGÊNCIA SEDE - ATENDIMENTO PJ"/>
    <x v="0"/>
    <d v="1900-01-04T00:00:00"/>
    <s v="5 - Ampla - 120 horas"/>
    <n v="3"/>
    <x v="1"/>
    <n v="2"/>
    <x v="3"/>
    <n v="73"/>
    <x v="15"/>
    <n v="5"/>
    <x v="1"/>
  </r>
  <r>
    <n v="33228"/>
    <s v="PAGAMENTO DE CARTÃO DE CRÉDITO - L.H. DE SOUZA FREITAS"/>
    <d v="2024-01-15T09:14:00"/>
    <d v="2024-01-15T10:16:29"/>
    <d v="1899-12-30T01:02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229"/>
    <s v="PAGAMENTO DE CARTÃO DE CRÉDITO - JOAO CARLOS FARIAS"/>
    <d v="2024-01-15T09:32:47"/>
    <d v="2024-01-15T15:50:01"/>
    <d v="1899-12-30T06:18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230"/>
    <s v="PAGAMENTO DE CARTÃO DE CRÉDITO - ESPACO CRISPIM ESMALTERIA E BELEZA LTDA"/>
    <d v="2024-01-15T09:42:38"/>
    <d v="2024-01-15T11:02:58"/>
    <d v="1899-12-30T01:20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231"/>
    <s v="PAGAMENTO DE CARTÃO DE CRÉDITO - ESTRELLA DE LUNA COMERCIO DE PRODUTOS ARQUITETONICOS EIRELI"/>
    <d v="2024-01-15T09:48:59"/>
    <d v="2024-01-15T09:51:47"/>
    <d v="1899-12-30T00:03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232"/>
    <s v="PAGAMENTO DE CARTÃO DE CRÉDITO - MARIA IZABEL DE MATTOS FREIRE"/>
    <d v="2024-01-15T10:06:48"/>
    <d v="2024-01-15T15:46:41"/>
    <d v="1899-12-30T05:40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233"/>
    <s v="DÉBITO EM CONTA CORRENTE - FABIO HENRIQUE REMONATO"/>
    <d v="2024-01-15T10:08:41"/>
    <d v="2024-01-15T15:59:30"/>
    <d v="1899-12-30T05:51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56"/>
    <x v="2"/>
    <n v="5"/>
    <x v="1"/>
  </r>
  <r>
    <n v="33234"/>
    <s v="DESLIGAMENTO -  DRY ICE DISTRIBUIDOR DE GELO E EMBALAGENS LTDA"/>
    <d v="2024-01-15T10:19:08"/>
    <d v="2024-01-22T09:38:38"/>
    <d v="1899-12-31T20:24:00"/>
    <n v="104"/>
    <s v="Fernanda Santos"/>
    <n v="52"/>
    <s v="Elisregina Medeiros"/>
    <n v="47"/>
    <s v="Josy Alves"/>
    <n v="8"/>
    <s v="07 - AGÊNCIA NB"/>
    <x v="0"/>
    <d v="1899-12-30T08:00:00"/>
    <s v="1 - Alta - 8 horas úteis"/>
    <n v="3"/>
    <x v="1"/>
    <n v="26"/>
    <x v="6"/>
    <n v="6"/>
    <x v="0"/>
    <n v="3"/>
    <x v="2"/>
  </r>
  <r>
    <n v="33235"/>
    <s v="RECEITA DE JUROS - NEYDE HENRIQUES MAGALHAES"/>
    <d v="2024-01-15T10:27:00"/>
    <d v="2024-01-16T13:51:03"/>
    <d v="1899-12-30T12:25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3236"/>
    <s v="PAGAMENTOS DE ACORDO JUDICIAL - ANDRE LUIZ BARBOSA DA SILVA 60311940153"/>
    <d v="2024-01-15T10:34:15"/>
    <d v="2024-01-16T13:55:54"/>
    <d v="1899-12-30T12:22:00"/>
    <n v="25"/>
    <s v="Raphael Silva"/>
    <n v="15"/>
    <s v="Karoline Vaz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3237"/>
    <s v="QUITAÇÃO DE EMPRESTIMO CONSIGNADO - MARCOS MENDES GOUVEA"/>
    <d v="2024-01-15T10:40:48"/>
    <d v="2024-01-16T14:23:14"/>
    <d v="1899-12-30T12:44:00"/>
    <n v="98"/>
    <s v="Alex Batista dos Santos"/>
    <n v="47"/>
    <s v="Josy Alves"/>
    <n v="98"/>
    <s v="Alex Batista dos Santos"/>
    <n v="11"/>
    <s v="COBRANÇA ADMINISTRATIVA"/>
    <x v="1"/>
    <d v="1899-12-30T16:00:00"/>
    <s v="2 - Média - 16 horas úteis"/>
    <n v="3"/>
    <x v="1"/>
    <n v="16"/>
    <x v="2"/>
    <n v="56"/>
    <x v="2"/>
    <n v="5"/>
    <x v="1"/>
  </r>
  <r>
    <n v="33238"/>
    <s v="CRÉDITO CONSIGNADO"/>
    <d v="2024-01-15T10:56:55"/>
    <d v="2024-01-15T11:04:11"/>
    <d v="1899-12-30T00:08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3"/>
    <x v="2"/>
  </r>
  <r>
    <n v="33239"/>
    <s v="BOLETOS PAGOS 12/01/2024"/>
    <d v="2024-01-15T11:01:04"/>
    <d v="2024-01-15T14:14:22"/>
    <d v="1899-12-30T03:13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3240"/>
    <s v="LIQUIDAÇÃO DE COBRANÇA"/>
    <d v="2024-01-15T11:03:16"/>
    <d v="2024-01-15T11:22:01"/>
    <d v="1899-12-30T00:19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241"/>
    <s v="CREDITO PESSOAL"/>
    <d v="2024-01-15T11:18:25"/>
    <d v="2024-01-15T15:01:58"/>
    <d v="1899-12-30T03:43:00"/>
    <n v="34"/>
    <s v="João Luiz"/>
    <n v="68"/>
    <s v="Paulo Sousa"/>
    <n v="68"/>
    <s v="Paulo Sousa"/>
    <n v="8"/>
    <s v="07 - AGÊNCIA NB"/>
    <x v="1"/>
    <d v="1899-12-31T00:00:00"/>
    <s v="3 - Normal - 24 horas úteis"/>
    <n v="6"/>
    <x v="0"/>
    <n v="8"/>
    <x v="9"/>
    <n v="29"/>
    <x v="8"/>
    <n v="4"/>
    <x v="0"/>
  </r>
  <r>
    <n v="33242"/>
    <s v="RESCISÃO CONTRATUAL CONBRAL ENGENHARIA - LEANDRO DE ARAUJO LIMA"/>
    <d v="2024-01-15T11:42:35"/>
    <d v="2024-01-16T14:09:17"/>
    <d v="1899-12-30T11:28:00"/>
    <n v="98"/>
    <s v="Alex Batista dos Santos"/>
    <n v="49"/>
    <s v="Patricia Pontes"/>
    <n v="98"/>
    <s v="Alex Batista dos Santos"/>
    <n v="11"/>
    <s v="COBRANÇA ADMINISTRATIVA"/>
    <x v="1"/>
    <d v="1899-12-30T16:00:00"/>
    <s v="2 - Média - 16 horas úteis"/>
    <n v="3"/>
    <x v="1"/>
    <n v="16"/>
    <x v="2"/>
    <n v="56"/>
    <x v="2"/>
    <n v="5"/>
    <x v="1"/>
  </r>
  <r>
    <n v="33243"/>
    <s v="ALTERAÇÃO DE LIMITE DE TRANSFERÊNCIA PF"/>
    <d v="2024-01-15T12:13:59"/>
    <d v="2024-01-17T11:58:16"/>
    <d v="1899-12-30T17:47:00"/>
    <n v="106"/>
    <s v="Erica Peniche"/>
    <n v="38"/>
    <s v="José Ricardo"/>
    <n v="106"/>
    <s v="Erica Peniche"/>
    <n v="6"/>
    <s v="05 - AGÊNCIA TAG SUL"/>
    <x v="0"/>
    <d v="1899-12-30T08:00:00"/>
    <s v="1 - Alta - 8 horas úteis"/>
    <n v="3"/>
    <x v="1"/>
    <n v="6"/>
    <x v="10"/>
    <n v="9"/>
    <x v="16"/>
    <n v="5"/>
    <x v="1"/>
  </r>
  <r>
    <n v="33244"/>
    <s v="COMITÊ DE CRÉDITO - BEATRIZ HELENA DE CAMPOS ROBERTO"/>
    <d v="2024-01-15T12:18:31"/>
    <d v="2024-01-22T11:48:56"/>
    <d v="1899-12-31T20:35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3245"/>
    <s v="ANTECIPAÇÃO DE RECEBÍVEIS"/>
    <d v="2024-01-15T13:00:45"/>
    <d v="2024-01-15T14:52:26"/>
    <d v="1899-12-30T01:52:00"/>
    <n v="106"/>
    <s v="Erica Peniche"/>
    <n v="52"/>
    <s v="Elisregina Medeiros"/>
    <n v="106"/>
    <s v="Erica Peniche"/>
    <n v="13"/>
    <s v="CONTABILIDADE"/>
    <x v="1"/>
    <d v="1899-12-30T08:00:00"/>
    <s v="1 - Alta - 8 horas úteis"/>
    <n v="3"/>
    <x v="1"/>
    <n v="16"/>
    <x v="2"/>
    <n v="25"/>
    <x v="9"/>
    <n v="5"/>
    <x v="1"/>
  </r>
  <r>
    <n v="33246"/>
    <s v="FATURA CARTÃO DE CRÉDITO"/>
    <d v="2024-01-15T13:25:06"/>
    <d v="2024-01-16T11:31:20"/>
    <d v="1899-12-30T07:07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3"/>
    <x v="24"/>
    <n v="4"/>
    <x v="0"/>
  </r>
  <r>
    <n v="33247"/>
    <s v="MAJORAÇÃO DE LIMITE DE CARTÃO DE CRÉDITO"/>
    <d v="2024-01-15T13:36:40"/>
    <d v="2024-01-22T09:35:01"/>
    <d v="1899-12-31T17:04:00"/>
    <n v="34"/>
    <s v="João Luiz"/>
    <n v="103"/>
    <s v="Josyane Alves"/>
    <n v="103"/>
    <s v="Josyane Alves"/>
    <n v="6"/>
    <s v="05 - AGÊNCIA TAG SUL"/>
    <x v="0"/>
    <d v="1899-12-31T00:00:00"/>
    <s v="3 - Normal - 24 horas úteis"/>
    <n v="6"/>
    <x v="0"/>
    <n v="6"/>
    <x v="10"/>
    <n v="9"/>
    <x v="16"/>
    <n v="4"/>
    <x v="0"/>
  </r>
  <r>
    <n v="33248"/>
    <s v="PORTABILIDADE DE CONSIGNADO - DENISE VIANA COUTO"/>
    <d v="2024-01-15T13:40:24"/>
    <d v="2024-02-09T15:49:27"/>
    <d v="1900-01-06T05:28:00"/>
    <n v="34"/>
    <s v="João Luiz"/>
    <n v="19"/>
    <s v="Adriana Martins"/>
    <n v="102"/>
    <s v="Vanja Marrocos"/>
    <n v="1"/>
    <s v="00 - AGÊNCIA SEDE - ATENDIMENTO PF"/>
    <x v="0"/>
    <d v="1899-12-31T00:00:00"/>
    <s v="3 - Normal - 24 horas úteis"/>
    <n v="6"/>
    <x v="0"/>
    <n v="5"/>
    <x v="7"/>
    <n v="32"/>
    <x v="21"/>
    <n v="4"/>
    <x v="0"/>
  </r>
  <r>
    <n v="33249"/>
    <s v="ADIANTAMENTO DE 13º"/>
    <d v="2024-01-15T13:43:45"/>
    <d v="2024-01-30T14:06:49"/>
    <d v="1900-01-03T03:34:00"/>
    <n v="34"/>
    <s v="João Luiz"/>
    <n v="52"/>
    <s v="Elisregina Medeiros"/>
    <n v="106"/>
    <s v="Erica Peniche"/>
    <n v="6"/>
    <s v="05 - AGÊNCIA TAG SUL"/>
    <x v="0"/>
    <d v="1899-12-31T00:00:00"/>
    <s v="3 - Normal - 24 horas úteis"/>
    <n v="3"/>
    <x v="1"/>
    <n v="16"/>
    <x v="2"/>
    <n v="29"/>
    <x v="8"/>
    <n v="4"/>
    <x v="0"/>
  </r>
  <r>
    <n v="33250"/>
    <s v="ESTORNO DE VALORES"/>
    <d v="2024-01-15T13:50:20"/>
    <d v="2024-01-16T16:43:21"/>
    <d v="1899-12-30T11:54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8"/>
    <x v="26"/>
    <n v="4"/>
    <x v="0"/>
  </r>
  <r>
    <n v="33251"/>
    <s v="EMPRÉSTIMO CONSIGNADO NOVO"/>
    <d v="2024-01-15T13:54:47"/>
    <d v="2024-01-16T14:29:29"/>
    <d v="1899-12-30T09:36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33252"/>
    <s v="SOLICITAÇÃO DE DED"/>
    <d v="2024-01-15T14:20:23"/>
    <d v="2024-01-15T14:22:03"/>
    <d v="1899-12-30T00:02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33253"/>
    <s v="PAGAMENTOS DE ACORDO JUDICIAL - KLOVIS HENRIQUE DA SILVA-COSMETICOS"/>
    <d v="2024-01-15T14:21:28"/>
    <d v="2024-01-16T11:45:43"/>
    <d v="1899-12-30T06:25:00"/>
    <n v="25"/>
    <s v="Raphael Silva"/>
    <n v="99"/>
    <s v="Ana Santo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3254"/>
    <s v="RECEITA DE JUROS - VANESSA CRISTINE BALDEZ OLIVEIRA/VENILTON JOSE DE AVILA"/>
    <d v="2024-01-15T14:29:19"/>
    <d v="2024-01-16T13:44:12"/>
    <d v="1899-12-30T08:16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3255"/>
    <s v="TAXAS SIPAG"/>
    <d v="2024-01-15T14:50:53"/>
    <d v="2024-01-15T14:53:14"/>
    <d v="1899-12-30T00:03:00"/>
    <n v="62"/>
    <s v="Thiago Belém"/>
    <n v="62"/>
    <s v="Thiago Belém"/>
    <n v="62"/>
    <s v="Thiago Belém"/>
    <n v="2"/>
    <s v="00 - AGÊNCIA SEDE - ATENDIMENTO PJ"/>
    <x v="1"/>
    <d v="1899-12-30T08:00:00"/>
    <s v="1 - Alta - 8 horas úteis"/>
    <n v="3"/>
    <x v="1"/>
    <n v="2"/>
    <x v="3"/>
    <n v="56"/>
    <x v="2"/>
    <n v="2"/>
    <x v="3"/>
  </r>
  <r>
    <n v="33256"/>
    <s v="RECEITA DE JUROS - ADIR GOMES DE ALMEIDA"/>
    <d v="2024-01-15T14:54:42"/>
    <d v="2024-01-15T15:32:55"/>
    <d v="1899-12-30T00:38:00"/>
    <n v="25"/>
    <s v="Raphael Silva"/>
    <n v="49"/>
    <s v="Patricia Ponte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3257"/>
    <s v="DÉBITO EM CONTA CORRENTE - BERNARDO ARAUJO VASCONCELOS FILHO"/>
    <d v="2024-01-15T15:03:42"/>
    <d v="2024-01-15T15:15:33"/>
    <d v="1899-12-30T00:12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56"/>
    <x v="2"/>
    <n v="5"/>
    <x v="1"/>
  </r>
  <r>
    <n v="33258"/>
    <s v="DÉBITO EM CONTA CORRENTE - FLAVIA REGINA RODRIGUES DA SILVA"/>
    <d v="2024-01-15T15:25:44"/>
    <d v="2024-01-16T10:34:37"/>
    <d v="1899-12-30T04:10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56"/>
    <x v="2"/>
    <n v="5"/>
    <x v="1"/>
  </r>
  <r>
    <n v="33259"/>
    <s v="DÉBITO EM CONTA CORRENTE - MARIA DA CONCEICAO COSTA RIBEIRO"/>
    <d v="2024-01-15T15:44:25"/>
    <d v="2024-01-16T10:33:52"/>
    <d v="1899-12-30T03:50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3260"/>
    <s v="ALTERAÇÃO DE LIMITE DIÁRIO"/>
    <d v="2024-01-15T16:05:45"/>
    <d v="2024-01-16T15:15:37"/>
    <d v="1899-12-30T08:11:00"/>
    <n v="34"/>
    <s v="João Luiz"/>
    <n v="102"/>
    <s v="Vanja Marrocos"/>
    <n v="34"/>
    <s v="João Luiz"/>
    <n v="3"/>
    <s v="01 - AGÊNCIA SP"/>
    <x v="1"/>
    <d v="1899-12-31T00:00:00"/>
    <s v="3 - Normal - 24 horas úteis"/>
    <n v="3"/>
    <x v="1"/>
    <n v="1"/>
    <x v="5"/>
    <n v="38"/>
    <x v="5"/>
    <n v="4"/>
    <x v="0"/>
  </r>
  <r>
    <n v="33261"/>
    <s v="PROVIDENCIAR PROTESTO - CONCEITO SERVIÇOS ESPECIAIS LTDA"/>
    <d v="2024-01-15T16:14:52"/>
    <d v="2024-01-26T15:32:28"/>
    <d v="1900-01-02T08:27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3262"/>
    <s v="ALTERAÇÃO DE LIMITE "/>
    <d v="2024-01-15T16:15:13"/>
    <d v="2024-01-16T14:44:50"/>
    <d v="1899-12-30T07:30:00"/>
    <n v="30"/>
    <s v="Isabelle Mendes"/>
    <n v="102"/>
    <s v="Vanja Marrocos"/>
    <n v="30"/>
    <s v="Isabelle Mendes"/>
    <n v="4"/>
    <s v="02 - AGÊNCIA RJ"/>
    <x v="1"/>
    <d v="1899-12-30T08:00:00"/>
    <s v="1 - Alta - 8 horas úteis"/>
    <n v="3"/>
    <x v="1"/>
    <n v="1"/>
    <x v="5"/>
    <n v="38"/>
    <x v="5"/>
    <n v="3"/>
    <x v="2"/>
  </r>
  <r>
    <n v="33263"/>
    <s v="REFINANCIAMENTO CONSIGNADO "/>
    <d v="2024-01-15T16:37:14"/>
    <d v="2024-01-16T14:20:02"/>
    <d v="1899-12-30T06:44:00"/>
    <n v="30"/>
    <s v="Isabelle Mendes"/>
    <n v="52"/>
    <s v="Elisregina Medeiros"/>
    <n v="30"/>
    <s v="Isabelle Mendes"/>
    <n v="4"/>
    <s v="02 - AGÊNCIA RJ"/>
    <x v="1"/>
    <d v="1899-12-31T00:00:00"/>
    <s v="3 - Normal - 24 horas úteis"/>
    <n v="3"/>
    <x v="1"/>
    <n v="16"/>
    <x v="2"/>
    <n v="28"/>
    <x v="1"/>
    <n v="3"/>
    <x v="2"/>
  </r>
  <r>
    <n v="33264"/>
    <s v="CRÉDITO CONSIGNADO"/>
    <d v="2024-01-15T17:03:02"/>
    <d v="2024-03-19T16:47:10"/>
    <d v="1900-01-16T06:30:00"/>
    <n v="34"/>
    <s v="João Luiz"/>
    <n v="111"/>
    <s v="Bruno Rodrigues"/>
    <n v="111"/>
    <s v="Bruno Rodrigues"/>
    <n v="1"/>
    <s v="00 - AGÊNCIA SEDE - ATENDIMENTO PF"/>
    <x v="0"/>
    <d v="1899-12-31T00:00:00"/>
    <s v="3 - Normal - 24 horas úteis"/>
    <n v="3"/>
    <x v="1"/>
    <n v="1"/>
    <x v="5"/>
    <n v="28"/>
    <x v="1"/>
    <n v="4"/>
    <x v="0"/>
  </r>
  <r>
    <n v="33265"/>
    <s v="LIBERAÇÃO DE EXCEDENTE DE CAPITAL - REF. AO MÊS 01-2024 AUTORIZAÇÃO 244"/>
    <d v="2024-01-16T08:45:09"/>
    <d v="2024-01-26T16:49:30"/>
    <d v="1900-01-02T08:12:00"/>
    <n v="71"/>
    <s v="Renato Santos"/>
    <n v="49"/>
    <s v="Patricia Pontes"/>
    <n v="71"/>
    <s v="Renato Santos"/>
    <n v="11"/>
    <s v="COBRANÇA ADMINISTRATIVA"/>
    <x v="0"/>
    <d v="1899-12-31T00:00:00"/>
    <s v="3 - Normal - 24 horas úteis"/>
    <n v="3"/>
    <x v="1"/>
    <n v="16"/>
    <x v="2"/>
    <n v="56"/>
    <x v="2"/>
    <n v="5"/>
    <x v="1"/>
  </r>
  <r>
    <n v="33266"/>
    <s v="PORTABILIDADE VENDA - ROSANGELA ANTONIA TEIXEIRA BARBOSA"/>
    <d v="2024-01-16T08:56:14"/>
    <d v="2024-02-15T16:25:40"/>
    <d v="1900-01-07T13:51:00"/>
    <n v="91"/>
    <s v="Dayse Pereira da Silva"/>
    <n v="31"/>
    <s v="Maria Docarmo"/>
    <n v="91"/>
    <s v="Dayse Pereira da Silva"/>
    <n v="1"/>
    <s v="00 - AGÊNCIA SEDE - ATENDIMENTO PF"/>
    <x v="0"/>
    <d v="1899-12-30T08:00:00"/>
    <s v="1 - Alta - 8 horas úteis"/>
    <n v="3"/>
    <x v="1"/>
    <n v="11"/>
    <x v="1"/>
    <n v="33"/>
    <x v="41"/>
    <n v="5"/>
    <x v="1"/>
  </r>
  <r>
    <n v="33267"/>
    <s v="EMPRESTIMO CONSIGNADO NOVO"/>
    <d v="2024-01-16T09:03:12"/>
    <d v="2024-01-16T15:07:42"/>
    <d v="1899-12-30T06:04:00"/>
    <n v="32"/>
    <s v="Gustavo Coelho"/>
    <n v="52"/>
    <s v="Elisregina Medeiros"/>
    <n v="32"/>
    <s v="Gustavo Coelho"/>
    <n v="4"/>
    <s v="02 - AGÊNCIA RJ"/>
    <x v="1"/>
    <d v="1899-12-30T08:00:00"/>
    <s v="1 - Alta - 8 horas úteis"/>
    <n v="3"/>
    <x v="1"/>
    <n v="16"/>
    <x v="2"/>
    <n v="28"/>
    <x v="1"/>
    <n v="5"/>
    <x v="1"/>
  </r>
  <r>
    <n v="33268"/>
    <s v="DÉBITO EM CONTA CORRENTE - PEDRO PAULO DE OLIVEIRA FAGUNDES"/>
    <d v="2024-01-16T09:09:38"/>
    <d v="2024-01-17T11:18:16"/>
    <d v="1899-12-30T11:10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3269"/>
    <s v="CRÉDITO PESSOAL"/>
    <d v="2024-01-16T09:14:18"/>
    <d v="2024-01-16T09:27:32"/>
    <d v="1899-12-30T00:13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9"/>
    <x v="8"/>
    <n v="3"/>
    <x v="2"/>
  </r>
  <r>
    <n v="33270"/>
    <s v="PAGAMENTO DE PARCELA EM ATRASO - LEOVIL CORAL DAMASCENO"/>
    <d v="2024-01-16T09:21:55"/>
    <d v="2024-01-16T11:39:14"/>
    <d v="1899-12-30T02:18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3271"/>
    <s v="RENEGOCIAÇÃO EMPRÉSTIMO CONSIGNADO"/>
    <d v="2024-01-16T09:39:37"/>
    <d v="2024-01-18T15:58:17"/>
    <d v="1899-12-31T00:21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3"/>
    <x v="2"/>
  </r>
  <r>
    <n v="33272"/>
    <s v="CRÉDITO PESSOAL"/>
    <d v="2024-01-16T09:43:15"/>
    <d v="2024-01-16T13:30:58"/>
    <d v="1899-12-30T03:47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9"/>
    <x v="8"/>
    <n v="5"/>
    <x v="1"/>
  </r>
  <r>
    <n v="33273"/>
    <s v="TARIFAS DE AD VALOREM"/>
    <d v="2024-01-16T09:55:46"/>
    <d v="2024-01-17T09:35:23"/>
    <d v="1899-12-30T08:41:00"/>
    <n v="43"/>
    <s v="Alair Vieira"/>
    <n v="49"/>
    <s v="Patricia Pontes"/>
    <n v="43"/>
    <s v="Alair Vieira"/>
    <n v="16"/>
    <s v="FINANCEIRO"/>
    <x v="0"/>
    <d v="1899-12-30T08:00:00"/>
    <s v="1 - Alta - 8 horas úteis"/>
    <n v="3"/>
    <x v="1"/>
    <n v="16"/>
    <x v="2"/>
    <n v="56"/>
    <x v="2"/>
    <n v="5"/>
    <x v="1"/>
  </r>
  <r>
    <n v="33274"/>
    <s v="EXCEDENTE DE CAPITAL: JORGE ALVARENGA"/>
    <d v="2024-01-16T09:58:19"/>
    <d v="2024-02-20T16:41:14"/>
    <d v="1900-01-08T16:08:00"/>
    <n v="74"/>
    <s v="Jaqueline Santos"/>
    <n v="74"/>
    <s v="Jaqueline Santos"/>
    <n v="74"/>
    <s v="Jaqueline Santos"/>
    <n v="1"/>
    <s v="00 - AGÊNCIA SEDE - ATENDIMENTO PF"/>
    <x v="0"/>
    <d v="1899-12-31T00:00:00"/>
    <s v="3 - Normal - 24 horas úteis"/>
    <n v="3"/>
    <x v="1"/>
    <n v="1"/>
    <x v="5"/>
    <n v="8"/>
    <x v="23"/>
    <n v="5"/>
    <x v="1"/>
  </r>
  <r>
    <n v="33275"/>
    <s v="ADMISSÃO - LUIS HENRIQUE LIMA DOS SANTOS  "/>
    <d v="2024-01-16T10:01:48"/>
    <d v="2024-02-01T17:07:06"/>
    <d v="1900-01-03T19:18:00"/>
    <n v="50"/>
    <s v="Valéria Souza"/>
    <n v="45"/>
    <s v="Marcelo Brandao"/>
    <n v="47"/>
    <s v="Josy Alves"/>
    <n v="16"/>
    <s v="FINANCEIRO"/>
    <x v="0"/>
    <d v="1899-12-30T08:00:00"/>
    <s v="1 - Alta - 8 horas úteis"/>
    <n v="3"/>
    <x v="1"/>
    <n v="10"/>
    <x v="13"/>
    <n v="77"/>
    <x v="33"/>
    <n v="5"/>
    <x v="1"/>
  </r>
  <r>
    <n v="33276"/>
    <s v="TRANSFERÊNCIA JUDICIAL"/>
    <d v="2024-01-16T10:01:57"/>
    <d v="2024-01-16T14:04:31"/>
    <d v="1899-12-30T04:03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3277"/>
    <s v="RESGATE DE CAPITAL"/>
    <d v="2024-01-16T10:10:30"/>
    <d v="2024-03-20T13:42:50"/>
    <d v="1900-01-16T10:18:00"/>
    <n v="34"/>
    <s v="João Luiz"/>
    <n v="19"/>
    <s v="Adriana Martins"/>
    <n v="19"/>
    <s v="Adriana Martins"/>
    <n v="5"/>
    <s v="03 - AGÊNCIA MG"/>
    <x v="0"/>
    <d v="1899-12-31T00:00:00"/>
    <s v="3 - Normal - 24 horas úteis"/>
    <n v="3"/>
    <x v="1"/>
    <n v="5"/>
    <x v="7"/>
    <n v="8"/>
    <x v="23"/>
    <n v="4"/>
    <x v="0"/>
  </r>
  <r>
    <n v="33278"/>
    <s v="EXCEDENTE DE CAPITAL: LUIZ CARLOS DA SILVA"/>
    <d v="2024-01-16T10:21:10"/>
    <d v="2024-02-20T16:40:29"/>
    <d v="1900-01-08T15:44:00"/>
    <n v="74"/>
    <s v="Jaqueline Santos"/>
    <n v="74"/>
    <s v="Jaqueline Santos"/>
    <n v="74"/>
    <s v="Jaqueline Santos"/>
    <n v="1"/>
    <s v="00 - AGÊNCIA SEDE - ATENDIMENTO PF"/>
    <x v="0"/>
    <d v="1899-12-31T00:00:00"/>
    <s v="3 - Normal - 24 horas úteis"/>
    <n v="3"/>
    <x v="1"/>
    <n v="1"/>
    <x v="5"/>
    <n v="8"/>
    <x v="23"/>
    <n v="5"/>
    <x v="1"/>
  </r>
  <r>
    <n v="33279"/>
    <s v="QUITAÇÃO DE PARCELA - BERNARDO ARAÊJO VASCONCELOS FILHO"/>
    <d v="2024-01-16T10:40:34"/>
    <d v="2024-01-16T11:37:29"/>
    <d v="1899-12-30T00:57:00"/>
    <n v="29"/>
    <s v="Paloma Alves"/>
    <n v="15"/>
    <s v="Karoline Vaz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3280"/>
    <s v="PROVIDENCIAR PROTESTO - NEO GERACAO ENERGIA SUSTENTAVEL LTDA"/>
    <d v="2024-01-16T10:50:44"/>
    <d v="2024-01-17T14:38:16"/>
    <d v="1899-12-30T12:49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1"/>
    <x v="25"/>
    <n v="5"/>
    <x v="1"/>
  </r>
  <r>
    <n v="33281"/>
    <s v="RENEGOCIAÇÃO EMPRÉSTIMO PESSOAL"/>
    <d v="2024-01-16T11:24:03"/>
    <d v="2024-01-19T09:53:08"/>
    <d v="1899-12-31T01:32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9"/>
    <x v="8"/>
    <n v="3"/>
    <x v="2"/>
  </r>
  <r>
    <n v="33282"/>
    <s v="ANTECIPAÇÃO DE RECEBÍVEIS"/>
    <d v="2024-01-16T11:35:34"/>
    <d v="2024-01-16T14:59:18"/>
    <d v="1899-12-30T03:24:00"/>
    <n v="106"/>
    <s v="Erica Peniche"/>
    <n v="52"/>
    <s v="Elisregina Medeiros"/>
    <n v="106"/>
    <s v="Erica Peniche"/>
    <n v="13"/>
    <s v="CONTABILIDADE"/>
    <x v="1"/>
    <d v="1899-12-30T08:00:00"/>
    <s v="1 - Alta - 8 horas úteis"/>
    <n v="3"/>
    <x v="1"/>
    <n v="16"/>
    <x v="2"/>
    <n v="25"/>
    <x v="9"/>
    <n v="5"/>
    <x v="1"/>
  </r>
  <r>
    <n v="33283"/>
    <s v="SOLICITAÇÃO DE DED"/>
    <d v="2024-01-16T11:36:17"/>
    <d v="2024-01-16T17:25:29"/>
    <d v="1899-12-30T05:49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33284"/>
    <s v="SOLICITAÇÃO DE TRANSFERENCIA "/>
    <d v="2024-01-16T11:42:38"/>
    <d v="2024-01-16T13:54:58"/>
    <d v="1899-12-30T02:12:00"/>
    <n v="68"/>
    <s v="Paulo Sousa"/>
    <n v="47"/>
    <s v="Josy Alves"/>
    <n v="49"/>
    <s v="Patricia Pontes"/>
    <n v="16"/>
    <s v="FINANCEIRO"/>
    <x v="1"/>
    <d v="1899-12-30T08:00:00"/>
    <s v="1 - Alta - 8 horas úteis"/>
    <n v="3"/>
    <x v="1"/>
    <n v="16"/>
    <x v="2"/>
    <n v="56"/>
    <x v="2"/>
    <n v="4"/>
    <x v="0"/>
  </r>
  <r>
    <n v="33285"/>
    <s v="COMITÊ DE CRÉDITO - ALTAMIR HENRIQUE DE OLIVEIRA"/>
    <d v="2024-01-16T11:46:16"/>
    <d v="2024-01-19T15:03:30"/>
    <d v="1899-12-31T06:20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3286"/>
    <s v="ALTERAÇÃO DE LIMITE "/>
    <d v="2024-01-16T12:28:50"/>
    <d v="2024-01-16T14:36:26"/>
    <d v="1899-12-30T02:08:00"/>
    <n v="30"/>
    <s v="Isabelle Mendes"/>
    <n v="102"/>
    <s v="Vanja Marrocos"/>
    <n v="30"/>
    <s v="Isabelle Mendes"/>
    <n v="4"/>
    <s v="02 - AGÊNCIA RJ"/>
    <x v="1"/>
    <d v="1899-12-30T08:00:00"/>
    <s v="1 - Alta - 8 horas úteis"/>
    <n v="3"/>
    <x v="1"/>
    <n v="1"/>
    <x v="5"/>
    <n v="38"/>
    <x v="5"/>
    <n v="3"/>
    <x v="2"/>
  </r>
  <r>
    <n v="33287"/>
    <s v="BOLETOS PAGOS 15/01/2024"/>
    <d v="2024-01-16T12:28:58"/>
    <d v="2024-01-18T11:00:01"/>
    <d v="1899-12-30T16:34:00"/>
    <n v="98"/>
    <s v="Alex Batista dos Santos"/>
    <n v="98"/>
    <s v="Alex Batista dos Santos"/>
    <n v="0"/>
    <s v=""/>
    <n v="16"/>
    <s v="FINANCEIRO"/>
    <x v="0"/>
    <d v="1899-12-30T16:00:00"/>
    <s v="2 - Média - 16 horas úteis"/>
    <n v="3"/>
    <x v="1"/>
    <n v="11"/>
    <x v="1"/>
    <n v="56"/>
    <x v="2"/>
    <n v="5"/>
    <x v="1"/>
  </r>
  <r>
    <n v="33288"/>
    <s v="PROVIDENCIAR PROTESTO - DIGITAL SEGURANÇA ELETRONICA LTDA"/>
    <d v="2024-01-16T12:33:56"/>
    <d v="2024-01-17T14:48:19"/>
    <d v="1899-12-30T11:16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1"/>
    <x v="25"/>
    <n v="5"/>
    <x v="1"/>
  </r>
  <r>
    <n v="33289"/>
    <s v="ABERTURA DE CONTA PF - GUSTAVO SIMÃO LIMA"/>
    <d v="2024-01-16T13:32:27"/>
    <d v="2024-01-18T16:55:55"/>
    <d v="1899-12-30T21:25:00"/>
    <n v="62"/>
    <s v="Thiago Belém"/>
    <n v="62"/>
    <s v="Thiago Belém"/>
    <n v="62"/>
    <s v="Thiago Belém"/>
    <n v="10"/>
    <s v="CADASTRO"/>
    <x v="1"/>
    <d v="1900-01-04T00:00:00"/>
    <s v="5 - Ampla - 120 horas"/>
    <n v="3"/>
    <x v="1"/>
    <n v="2"/>
    <x v="3"/>
    <n v="1"/>
    <x v="12"/>
    <n v="5"/>
    <x v="1"/>
  </r>
  <r>
    <n v="33290"/>
    <s v="CRÉDITO CONSIGNADO"/>
    <d v="2024-01-16T14:09:45"/>
    <d v="2024-01-16T14:11:51"/>
    <d v="1899-12-30T00:02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2"/>
    <x v="3"/>
  </r>
  <r>
    <n v="33291"/>
    <s v="MAJORAÇÃO LIMITE CARTÃO DE CRÉDITO"/>
    <d v="2024-01-16T14:12:51"/>
    <d v="2024-01-30T11:20:19"/>
    <d v="1900-01-02T15:18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9"/>
    <x v="16"/>
    <n v="3"/>
    <x v="2"/>
  </r>
  <r>
    <n v="33292"/>
    <s v="APLICAÇÃO ESCALONADO"/>
    <d v="2024-01-16T14:25:58"/>
    <d v="2024-01-16T14:27:12"/>
    <d v="1899-12-30T00:02:00"/>
    <n v="102"/>
    <s v="Vanja Marrocos"/>
    <n v="102"/>
    <s v="Vanja Marrocos"/>
    <n v="102"/>
    <s v="Vanja Marrocos"/>
    <n v="2"/>
    <s v="00 - AGÊNCIA SEDE - ATENDIMENTO PJ"/>
    <x v="1"/>
    <d v="1899-12-30T08:00:00"/>
    <s v="1 - Alta - 8 horas úteis"/>
    <n v="3"/>
    <x v="1"/>
    <n v="2"/>
    <x v="3"/>
    <n v="22"/>
    <x v="4"/>
    <n v="5"/>
    <x v="1"/>
  </r>
  <r>
    <n v="33293"/>
    <s v="SOLICITAÇÃO DE DED"/>
    <d v="2024-01-16T14:30:46"/>
    <d v="2024-01-16T16:28:38"/>
    <d v="1899-12-30T01:58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33294"/>
    <s v="SOLICITAÇÃO DE DED"/>
    <d v="2024-01-16T14:35:59"/>
    <d v="2024-02-01T17:26:30"/>
    <d v="1900-01-03T15:03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33295"/>
    <s v="FATURAMENTO SEGURO DE VIDA LIBERTY APÃ“LICE 930920230442232"/>
    <d v="2024-01-16T15:04:54"/>
    <d v="2024-01-26T13:07:31"/>
    <d v="1900-01-01T22:11:00"/>
    <n v="34"/>
    <s v="João Luiz"/>
    <n v="55"/>
    <s v="Marcelindo Braga"/>
    <n v="34"/>
    <s v="João Luiz"/>
    <n v="3"/>
    <s v="01 - AGÊNCIA SP"/>
    <x v="0"/>
    <d v="1899-12-31T00:00:00"/>
    <s v="3 - Normal - 24 horas úteis"/>
    <n v="3"/>
    <x v="1"/>
    <n v="13"/>
    <x v="4"/>
    <n v="37"/>
    <x v="45"/>
    <n v="5"/>
    <x v="1"/>
  </r>
  <r>
    <n v="33296"/>
    <s v="LIQUIDAÇÃO DE COBRANÇA"/>
    <d v="2024-01-16T15:06:56"/>
    <d v="2024-01-16T15:11:50"/>
    <d v="1899-12-30T00:05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297"/>
    <s v="CRÉDITO DE PIX"/>
    <d v="2024-01-16T15:07:50"/>
    <d v="2024-01-23T14:55:22"/>
    <d v="1899-12-31T20:53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3298"/>
    <s v="ESTORNO HONRAS E AVAIS"/>
    <d v="2024-01-16T15:08:58"/>
    <d v="2024-01-17T12:51:23"/>
    <d v="1899-12-30T06:44:00"/>
    <n v="55"/>
    <s v="Marcelindo Braga"/>
    <n v="33"/>
    <s v="Lidiane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299"/>
    <s v="PORTABILIDADE DE CRÉDITO"/>
    <d v="2024-01-16T15:14:31"/>
    <d v="2024-01-16T15:25:16"/>
    <d v="1899-12-30T00:11:00"/>
    <n v="55"/>
    <s v="Marcelindo Braga"/>
    <n v="91"/>
    <s v="Dayse Pereira da Silva"/>
    <n v="55"/>
    <s v="Marcelindo Braga"/>
    <n v="27"/>
    <s v="SETOR DE EMPRÉSTIMO"/>
    <x v="1"/>
    <d v="1899-12-30T08:00:00"/>
    <s v="1 - Alta - 8 horas úteis"/>
    <n v="3"/>
    <x v="1"/>
    <n v="27"/>
    <x v="15"/>
    <n v="56"/>
    <x v="2"/>
    <n v="5"/>
    <x v="1"/>
  </r>
  <r>
    <n v="33300"/>
    <s v="ABERTRA DE SUBCONTA"/>
    <d v="2024-01-16T15:33:47"/>
    <d v="2024-04-04T16:52:55"/>
    <d v="1900-01-20T11:16:00"/>
    <n v="34"/>
    <s v="João Luiz"/>
    <n v="45"/>
    <s v="Marcelo Brandao"/>
    <n v="66"/>
    <s v="Leonardo Mello"/>
    <n v="2"/>
    <s v="00 - AGÊNCIA SEDE - ATENDIMENTO PJ"/>
    <x v="0"/>
    <d v="1899-12-31T00:00:00"/>
    <s v="3 - Normal - 24 horas úteis"/>
    <n v="3"/>
    <x v="1"/>
    <n v="10"/>
    <x v="13"/>
    <n v="1"/>
    <x v="12"/>
    <n v="4"/>
    <x v="0"/>
  </r>
  <r>
    <n v="33301"/>
    <s v="TRANSFERENCIA TED"/>
    <d v="2024-01-16T15:35:38"/>
    <d v="2024-01-16T16:11:15"/>
    <d v="1899-12-30T00:36:00"/>
    <n v="111"/>
    <s v="Bruno Rodrigues"/>
    <n v="47"/>
    <s v="Josy Alves"/>
    <n v="111"/>
    <s v="Bruno Rodrigues"/>
    <n v="16"/>
    <s v="FINANCEIRO"/>
    <x v="1"/>
    <d v="1899-12-30T08:00:00"/>
    <s v="1 - Alta - 8 horas úteis"/>
    <n v="3"/>
    <x v="1"/>
    <n v="16"/>
    <x v="2"/>
    <n v="56"/>
    <x v="2"/>
    <n v="5"/>
    <x v="1"/>
  </r>
  <r>
    <n v="33302"/>
    <s v="ABERTURA DE CONTA - J J CONSTRUÇÕES E REFORMAS LTDA"/>
    <d v="2024-01-16T15:40:01"/>
    <d v="2024-02-28T14:28:50"/>
    <d v="1900-01-10T14:19:00"/>
    <n v="106"/>
    <s v="Erica Peniche"/>
    <n v="45"/>
    <s v="Marcelo Brandao"/>
    <n v="106"/>
    <s v="Erica Peniche"/>
    <n v="10"/>
    <s v="CADASTRO"/>
    <x v="0"/>
    <d v="1899-12-31T00:00:00"/>
    <s v="3 - Normal - 24 horas úteis"/>
    <n v="3"/>
    <x v="1"/>
    <n v="10"/>
    <x v="13"/>
    <n v="1"/>
    <x v="12"/>
    <n v="5"/>
    <x v="1"/>
  </r>
  <r>
    <n v="33303"/>
    <s v="QUITAÇÃO DE CONTRATO DA ASSOCIADA EURIDICE BOMFIM MONTEIRO"/>
    <d v="2024-01-16T15:57:28"/>
    <d v="2024-01-16T17:16:49"/>
    <d v="1899-12-30T01:19:00"/>
    <n v="35"/>
    <s v="Fabimael Silva"/>
    <n v="47"/>
    <s v="Josy Alves"/>
    <n v="35"/>
    <s v="Fabimael Silva"/>
    <n v="3"/>
    <s v="01 - AGÊNCIA SP"/>
    <x v="1"/>
    <d v="1899-12-30T08:00:00"/>
    <s v="1 - Alta - 8 horas úteis"/>
    <n v="3"/>
    <x v="1"/>
    <n v="16"/>
    <x v="2"/>
    <n v="68"/>
    <x v="17"/>
    <n v="2"/>
    <x v="3"/>
  </r>
  <r>
    <n v="33304"/>
    <s v="ACERTO DE PENDÊNCIA - BOLETOS PAGOS EM 20/12/2023"/>
    <d v="2024-01-16T16:22:49"/>
    <d v="2024-01-19T14:48:46"/>
    <d v="1899-12-31T01:29:00"/>
    <n v="98"/>
    <s v="Alex Batista dos Santos"/>
    <n v="55"/>
    <s v="Marcelindo Braga"/>
    <n v="98"/>
    <s v="Alex Batista dos Santos"/>
    <n v="16"/>
    <s v="FINANCEIRO"/>
    <x v="0"/>
    <d v="1899-12-30T16:00:00"/>
    <s v="2 - Média - 16 horas úteis"/>
    <n v="3"/>
    <x v="1"/>
    <n v="13"/>
    <x v="4"/>
    <n v="56"/>
    <x v="2"/>
    <n v="5"/>
    <x v="1"/>
  </r>
  <r>
    <n v="33305"/>
    <s v="ABERTURA DE CONTA CONJUNTA - RECEBIMENTO DE BENEFICIO INSS MARIA BERNADETE MOURA RODRIGUES"/>
    <d v="2024-01-16T16:45:59"/>
    <d v="2024-03-19T16:34:07"/>
    <d v="1900-01-15T21:34:00"/>
    <n v="103"/>
    <s v="Josyane Alves"/>
    <n v="45"/>
    <s v="Marcelo Brandao"/>
    <n v="0"/>
    <s v=""/>
    <n v="10"/>
    <s v="CADASTRO"/>
    <x v="0"/>
    <d v="1899-12-31T00:00:00"/>
    <s v="3 - Normal - 24 horas úteis"/>
    <n v="3"/>
    <x v="1"/>
    <n v="10"/>
    <x v="13"/>
    <n v="1"/>
    <x v="12"/>
    <n v="5"/>
    <x v="1"/>
  </r>
  <r>
    <n v="33306"/>
    <s v="CRÉDITO CONSIGNADO"/>
    <d v="2024-01-16T17:08:02"/>
    <d v="2024-01-16T17:09:04"/>
    <d v="1899-12-30T00:01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3"/>
    <x v="2"/>
  </r>
  <r>
    <n v="33307"/>
    <s v="CONSIGNADO NOVO "/>
    <d v="2024-01-16T17:10:55"/>
    <d v="2024-01-18T15:19:30"/>
    <d v="1899-12-30T16:11:00"/>
    <n v="30"/>
    <s v="Isabelle Mendes"/>
    <n v="52"/>
    <s v="Elisregina Medeiros"/>
    <n v="30"/>
    <s v="Isabelle Mendes"/>
    <n v="4"/>
    <s v="02 - AGÊNCIA RJ"/>
    <x v="1"/>
    <d v="1900-01-04T00:00:00"/>
    <s v="5 - Ampla - 120 horas"/>
    <n v="3"/>
    <x v="1"/>
    <n v="16"/>
    <x v="2"/>
    <n v="28"/>
    <x v="1"/>
    <n v="2"/>
    <x v="3"/>
  </r>
  <r>
    <n v="33308"/>
    <s v="SOLICITAÇÃO DE ALTERAÇÃO LIMITE DIÁRIO"/>
    <d v="2024-01-16T17:27:24"/>
    <d v="2024-01-24T16:29:44"/>
    <d v="1900-01-01T05:08:00"/>
    <n v="18"/>
    <s v="Nathalia Silvestre"/>
    <n v="102"/>
    <s v="Vanja Marrocos"/>
    <n v="18"/>
    <s v="Nathalia Silvestre"/>
    <n v="5"/>
    <s v="03 - AGÊNCIA MG"/>
    <x v="0"/>
    <d v="1899-12-30T16:00:00"/>
    <s v="2 - Média - 16 horas úteis"/>
    <n v="3"/>
    <x v="1"/>
    <n v="1"/>
    <x v="5"/>
    <n v="38"/>
    <x v="5"/>
    <n v="3"/>
    <x v="2"/>
  </r>
  <r>
    <n v="33309"/>
    <s v="CADASTRO"/>
    <d v="2024-01-17T08:57:44"/>
    <d v="2024-01-18T08:44:35"/>
    <d v="1899-12-30T08:48:00"/>
    <n v="102"/>
    <s v="Vanja Marrocos"/>
    <n v="74"/>
    <s v="Jaqueline Santos"/>
    <n v="102"/>
    <s v="Vanja Marrocos"/>
    <n v="1"/>
    <s v="00 - AGÊNCIA SEDE - ATENDIMENTO PF"/>
    <x v="0"/>
    <d v="1899-12-30T08:00:00"/>
    <s v="1 - Alta - 8 horas úteis"/>
    <n v="3"/>
    <x v="1"/>
    <n v="1"/>
    <x v="5"/>
    <n v="73"/>
    <x v="15"/>
    <n v="4"/>
    <x v="0"/>
  </r>
  <r>
    <n v="33310"/>
    <s v="DEVOLUÇÃO SEGURO PRESTAMISTA"/>
    <d v="2024-01-17T09:01:12"/>
    <d v="2024-01-19T14:54:56"/>
    <d v="1899-12-30T23:55:00"/>
    <n v="67"/>
    <s v="Emanuele Gomes"/>
    <n v="55"/>
    <s v="Marcelindo Braga"/>
    <n v="0"/>
    <s v=""/>
    <n v="16"/>
    <s v="FINANCEIRO"/>
    <x v="1"/>
    <d v="1899-12-31T00:00:00"/>
    <s v="3 - Normal - 24 horas úteis"/>
    <n v="3"/>
    <x v="1"/>
    <n v="13"/>
    <x v="4"/>
    <n v="107"/>
    <x v="47"/>
    <n v="5"/>
    <x v="1"/>
  </r>
  <r>
    <n v="33311"/>
    <s v="CRÉDITO CONSIGNADO"/>
    <d v="2024-01-17T09:07:27"/>
    <d v="2024-02-22T14:43:10"/>
    <d v="1900-01-09T00:02:00"/>
    <n v="34"/>
    <s v="João Luiz"/>
    <n v="111"/>
    <s v="Bruno Rodrigues"/>
    <n v="102"/>
    <s v="Vanja Marrocos"/>
    <n v="1"/>
    <s v="00 - AGÊNCIA SEDE - ATENDIMENTO PF"/>
    <x v="0"/>
    <d v="1899-12-31T00:00:00"/>
    <s v="3 - Normal - 24 horas úteis"/>
    <n v="3"/>
    <x v="1"/>
    <n v="1"/>
    <x v="5"/>
    <n v="28"/>
    <x v="1"/>
    <n v="4"/>
    <x v="0"/>
  </r>
  <r>
    <n v="33312"/>
    <s v="BOLETO METLIFE"/>
    <d v="2024-01-17T09:52:29"/>
    <d v="2024-01-18T09:04:26"/>
    <d v="1899-12-30T08:13:00"/>
    <n v="91"/>
    <s v="Dayse Pereira da Silva"/>
    <n v="58"/>
    <s v="Lidia Souza"/>
    <n v="91"/>
    <s v="Dayse Pereira da Silva"/>
    <n v="13"/>
    <s v="CONTABILIDADE"/>
    <x v="1"/>
    <d v="1899-12-30T16:00:00"/>
    <s v="2 - Média - 16 horas úteis"/>
    <n v="3"/>
    <x v="1"/>
    <n v="13"/>
    <x v="4"/>
    <n v="56"/>
    <x v="2"/>
    <n v="5"/>
    <x v="1"/>
  </r>
  <r>
    <n v="33313"/>
    <s v="DESBLOQUEIO E MAJORAÇÃO DE LIMITE DO CARTÃO DE CREDITO"/>
    <d v="2024-01-17T10:50:48"/>
    <d v="2024-01-31T08:54:31"/>
    <d v="1900-01-02T16:14:00"/>
    <n v="32"/>
    <s v="Gustavo Coelho"/>
    <n v="32"/>
    <s v="Gustavo Coelho"/>
    <n v="32"/>
    <s v="Gustavo Coelho"/>
    <n v="12"/>
    <s v="COMITÊ DE CRÉDITO - PF"/>
    <x v="1"/>
    <d v="1900-01-04T00:00:00"/>
    <s v="5 - Ampla - 120 horas"/>
    <n v="3"/>
    <x v="1"/>
    <n v="4"/>
    <x v="8"/>
    <n v="9"/>
    <x v="16"/>
    <n v="3"/>
    <x v="2"/>
  </r>
  <r>
    <n v="33314"/>
    <s v="CRÉDITO CONSIGNADO"/>
    <d v="2024-01-17T10:51:29"/>
    <d v="2024-01-23T10:18:22"/>
    <d v="1899-12-31T11:31:00"/>
    <n v="34"/>
    <s v="João Luiz"/>
    <n v="103"/>
    <s v="Josyane Alves"/>
    <n v="103"/>
    <s v="Josyane Alves"/>
    <n v="6"/>
    <s v="05 - AGÊNCIA TAG SUL"/>
    <x v="0"/>
    <d v="1899-12-31T00:00:00"/>
    <s v="3 - Normal - 24 horas úteis"/>
    <n v="3"/>
    <x v="1"/>
    <n v="6"/>
    <x v="10"/>
    <n v="28"/>
    <x v="1"/>
    <n v="4"/>
    <x v="0"/>
  </r>
  <r>
    <n v="33315"/>
    <s v="TARIFA EMISSÃO CHEQUE AVULSO"/>
    <d v="2024-01-17T10:52:13"/>
    <d v="2024-01-17T13:47:19"/>
    <d v="1899-12-30T02:55:00"/>
    <n v="43"/>
    <s v="Alair Vieira"/>
    <n v="49"/>
    <s v="Patricia Pontes"/>
    <n v="43"/>
    <s v="Alair Vieira"/>
    <n v="16"/>
    <s v="FINANCEIRO"/>
    <x v="1"/>
    <d v="1899-12-30T08:00:00"/>
    <s v="1 - Alta - 8 horas úteis"/>
    <n v="3"/>
    <x v="1"/>
    <n v="16"/>
    <x v="2"/>
    <n v="56"/>
    <x v="2"/>
    <n v="5"/>
    <x v="1"/>
  </r>
  <r>
    <n v="33316"/>
    <s v="SOLICITAÇÃO DE EMPRÉSTIMO"/>
    <d v="2024-01-17T10:53:09"/>
    <d v="2024-01-19T15:12:22"/>
    <d v="1899-12-30T22:21:00"/>
    <n v="102"/>
    <s v="Vanja Marrocos"/>
    <n v="74"/>
    <s v="Jaqueline Santos"/>
    <n v="102"/>
    <s v="Vanja Marrocos"/>
    <n v="1"/>
    <s v="00 - AGÊNCIA SEDE - ATENDIMENTO PF"/>
    <x v="0"/>
    <d v="1899-12-30T08:00:00"/>
    <s v="1 - Alta - 8 horas úteis"/>
    <n v="3"/>
    <x v="1"/>
    <n v="1"/>
    <x v="5"/>
    <n v="29"/>
    <x v="8"/>
    <n v="5"/>
    <x v="1"/>
  </r>
  <r>
    <n v="33317"/>
    <s v="CRÉDITO CONSIGNADO SETOR PRIVADO"/>
    <d v="2024-01-17T10:58:50"/>
    <d v="2024-01-30T16:39:34"/>
    <d v="1900-01-02T14:50:00"/>
    <n v="34"/>
    <s v="João Luiz"/>
    <n v="52"/>
    <s v="Elisregina Medeiros"/>
    <n v="106"/>
    <s v="Erica Peniche"/>
    <n v="6"/>
    <s v="05 - AGÊNCIA TAG SUL"/>
    <x v="0"/>
    <d v="1899-12-31T00:00:00"/>
    <s v="3 - Normal - 24 horas úteis"/>
    <n v="3"/>
    <x v="1"/>
    <n v="16"/>
    <x v="2"/>
    <n v="27"/>
    <x v="20"/>
    <n v="4"/>
    <x v="0"/>
  </r>
  <r>
    <n v="33318"/>
    <s v="LIBERAÇÃO DE ACESSO"/>
    <d v="2024-01-17T11:15:26"/>
    <d v="2024-01-25T15:33:11"/>
    <d v="1900-01-01T10:24:00"/>
    <n v="102"/>
    <s v="Vanja Marrocos"/>
    <n v="19"/>
    <s v="Adriana Martins"/>
    <n v="102"/>
    <s v="Vanja Marrocos"/>
    <n v="5"/>
    <s v="03 - AGÊNCIA MG"/>
    <x v="0"/>
    <d v="1899-12-30T08:00:00"/>
    <s v="1 - Alta - 8 horas úteis"/>
    <n v="3"/>
    <x v="1"/>
    <n v="5"/>
    <x v="7"/>
    <n v="40"/>
    <x v="42"/>
    <n v="4"/>
    <x v="0"/>
  </r>
  <r>
    <n v="33319"/>
    <s v="ENTREGUE NO CAIXA - CARTÃO"/>
    <d v="2024-01-17T11:16:53"/>
    <d v="2024-01-17T13:52:18"/>
    <d v="1899-12-30T02:36:00"/>
    <n v="58"/>
    <s v="Lidia Souza"/>
    <n v="80"/>
    <s v="Raiàne Carvâlho"/>
    <n v="0"/>
    <s v=""/>
    <n v="23"/>
    <s v="CAIXA"/>
    <x v="1"/>
    <d v="1899-12-30T08:00:00"/>
    <s v="1 - Alta - 8 horas úteis"/>
    <n v="3"/>
    <x v="1"/>
    <n v="23"/>
    <x v="11"/>
    <n v="56"/>
    <x v="2"/>
    <n v="5"/>
    <x v="1"/>
  </r>
  <r>
    <n v="33320"/>
    <s v="CRÉDITO CONSIGNADO - TEREZA MARTINS GODINHO"/>
    <d v="2024-01-17T11:34:55"/>
    <d v="2024-01-31T15:25:53"/>
    <d v="1900-01-02T22:01:00"/>
    <n v="34"/>
    <s v="João Luiz"/>
    <n v="45"/>
    <s v="Marcelo Brandao"/>
    <n v="102"/>
    <s v="Vanja Marrocos"/>
    <n v="1"/>
    <s v="00 - AGÊNCIA SEDE - ATENDIMENTO PF"/>
    <x v="0"/>
    <d v="1899-12-31T00:00:00"/>
    <s v="3 - Normal - 24 horas úteis"/>
    <n v="3"/>
    <x v="1"/>
    <n v="10"/>
    <x v="13"/>
    <n v="28"/>
    <x v="1"/>
    <n v="4"/>
    <x v="0"/>
  </r>
  <r>
    <n v="33321"/>
    <s v="AÇÃO JUDICIAL - HELBIA CAMILA TERRA FREITAS"/>
    <d v="2024-01-17T11:57:57"/>
    <d v="2024-01-22T12:40:10"/>
    <d v="1899-12-31T03:46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3322"/>
    <s v="DESLIGAMENTO CONTA PF - GELSON FRANCISCO GOMES PINTO "/>
    <d v="2024-01-17T12:06:07"/>
    <d v="2024-01-25T09:45:01"/>
    <d v="1900-01-01T03:45:00"/>
    <n v="104"/>
    <s v="Fernanda Santos"/>
    <n v="52"/>
    <s v="Elisregina Medeiros"/>
    <n v="47"/>
    <s v="Josy Alves"/>
    <n v="8"/>
    <s v="07 - AGÊNCIA NB"/>
    <x v="0"/>
    <d v="1899-12-31T00:00:00"/>
    <s v="3 - Normal - 24 horas úteis"/>
    <n v="3"/>
    <x v="1"/>
    <n v="26"/>
    <x v="6"/>
    <n v="6"/>
    <x v="0"/>
    <n v="5"/>
    <x v="1"/>
  </r>
  <r>
    <n v="33323"/>
    <s v="ANTECIPAÇÃO DE RECEBÍVEIS - G F T DE OLIVEIRA"/>
    <d v="2024-01-17T12:06:28"/>
    <d v="2024-01-17T15:52:08"/>
    <d v="1899-12-30T03:46:00"/>
    <n v="103"/>
    <s v="Josyane Alves"/>
    <n v="47"/>
    <s v="Josy Alves"/>
    <n v="0"/>
    <s v=""/>
    <n v="13"/>
    <s v="CONTABILIDADE"/>
    <x v="1"/>
    <d v="1899-12-30T08:00:00"/>
    <s v="1 - Alta - 8 horas úteis"/>
    <n v="3"/>
    <x v="1"/>
    <n v="16"/>
    <x v="2"/>
    <n v="25"/>
    <x v="9"/>
    <n v="5"/>
    <x v="1"/>
  </r>
  <r>
    <n v="33324"/>
    <s v="PLANILHA DE ACORDO PARA LANÇAMENTO NO SISTEMA 2.0 -  CRISTIAO SAMPAIO BRIGIDO  "/>
    <d v="2024-01-17T12:24:08"/>
    <d v="2024-01-24T09:58:07"/>
    <d v="1899-12-31T18:39:00"/>
    <n v="33"/>
    <s v="Lidiane Santos"/>
    <n v="33"/>
    <s v="Lidiane Santos"/>
    <n v="0"/>
    <s v=""/>
    <n v="11"/>
    <s v="COBRANÇA ADMINISTRATIVA"/>
    <x v="0"/>
    <d v="1899-12-30T08:00:00"/>
    <s v="1 - Alta - 8 horas úteis"/>
    <n v="3"/>
    <x v="1"/>
    <n v="11"/>
    <x v="1"/>
    <n v="100"/>
    <x v="19"/>
    <n v="5"/>
    <x v="1"/>
  </r>
  <r>
    <n v="33325"/>
    <s v="AÇÃO JUDICIAL - SANTA MARTA COMERCIO DE ALIMENTOS EIRELI (CONTA GARANTIDA)"/>
    <d v="2024-01-17T12:33:29"/>
    <d v="2024-01-22T12:51:49"/>
    <d v="1899-12-31T03:21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3326"/>
    <s v="COMUNICADO DE FALECIMENTO - SEBASTIÃO MOREIRA LIMA NETO"/>
    <d v="2024-01-17T12:39:26"/>
    <d v="2024-02-27T15:41:18"/>
    <d v="1900-01-10T00:31:00"/>
    <n v="62"/>
    <s v="Thiago Belém"/>
    <n v="33"/>
    <s v="Lidiane Santos"/>
    <n v="62"/>
    <s v="Thiago Belém"/>
    <n v="11"/>
    <s v="COBRANÇA ADMINISTRATIVA"/>
    <x v="0"/>
    <d v="1900-01-04T00:00:00"/>
    <s v="5 - Ampla - 120 horas"/>
    <n v="3"/>
    <x v="1"/>
    <n v="11"/>
    <x v="1"/>
    <n v="70"/>
    <x v="48"/>
    <n v="5"/>
    <x v="1"/>
  </r>
  <r>
    <n v="33327"/>
    <s v="BOLETO PARA REGULARIZAÇÃO DE PARCELA DE CAPITAL EM ABERTO"/>
    <d v="2024-01-17T13:04:21"/>
    <d v="2024-01-17T13:43:27"/>
    <d v="1899-12-30T00:39:00"/>
    <n v="62"/>
    <s v="Thiago Belém"/>
    <n v="62"/>
    <s v="Thiago Belém"/>
    <n v="62"/>
    <s v="Thiago Belém"/>
    <n v="11"/>
    <s v="COBRANÇA ADMINISTRATIVA"/>
    <x v="1"/>
    <d v="1899-12-30T08:00:00"/>
    <s v="1 - Alta - 8 horas úteis"/>
    <n v="3"/>
    <x v="1"/>
    <n v="2"/>
    <x v="3"/>
    <n v="69"/>
    <x v="43"/>
    <n v="5"/>
    <x v="1"/>
  </r>
  <r>
    <n v="33328"/>
    <s v="TRANSFERÊNCIA JUDICIAL"/>
    <d v="2024-01-17T13:53:51"/>
    <d v="2024-01-17T15:22:38"/>
    <d v="1899-12-30T01:29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3329"/>
    <s v="CHEQUE ESPECIAL"/>
    <d v="2024-01-17T14:06:32"/>
    <d v="2024-02-16T13:26:48"/>
    <d v="1900-01-07T05:42:00"/>
    <n v="102"/>
    <s v="Vanja Marrocos"/>
    <n v="111"/>
    <s v="Bruno Rodrigues"/>
    <n v="102"/>
    <s v="Vanja Marrocos"/>
    <n v="2"/>
    <s v="00 - AGÊNCIA SEDE - ATENDIMENTO PJ"/>
    <x v="0"/>
    <d v="1899-12-30T08:00:00"/>
    <s v="1 - Alta - 8 horas úteis"/>
    <n v="3"/>
    <x v="1"/>
    <n v="2"/>
    <x v="3"/>
    <n v="30"/>
    <x v="49"/>
    <n v="4"/>
    <x v="0"/>
  </r>
  <r>
    <n v="33330"/>
    <s v="MAJORAÇÃO LIMITE CARTÃO DE CRÉDITO"/>
    <d v="2024-01-17T14:29:52"/>
    <d v="2024-03-19T10:21:48"/>
    <d v="1900-01-15T08:36:00"/>
    <n v="19"/>
    <s v="Adriana Martins"/>
    <n v="19"/>
    <s v="Adriana Martins"/>
    <n v="19"/>
    <s v="Adriana Martins"/>
    <n v="5"/>
    <s v="03 - AGÊNCIA MG"/>
    <x v="0"/>
    <d v="1899-12-31T00:00:00"/>
    <s v="3 - Normal - 24 horas úteis"/>
    <n v="3"/>
    <x v="1"/>
    <n v="5"/>
    <x v="7"/>
    <n v="9"/>
    <x v="16"/>
    <n v="4"/>
    <x v="0"/>
  </r>
  <r>
    <n v="33331"/>
    <s v="ABERTURA CONTA CAPITAL - PALOMA BUENO BARROS LIMA"/>
    <d v="2024-01-17T14:52:02"/>
    <d v="2024-02-01T17:05:16"/>
    <d v="1900-01-03T05:24:00"/>
    <n v="103"/>
    <s v="Josyane Alves"/>
    <n v="45"/>
    <s v="Marcelo Brandao"/>
    <n v="0"/>
    <s v=""/>
    <n v="10"/>
    <s v="CADASTRO"/>
    <x v="0"/>
    <d v="1899-12-30T08:00:00"/>
    <s v="1 - Alta - 8 horas úteis"/>
    <n v="3"/>
    <x v="1"/>
    <n v="10"/>
    <x v="13"/>
    <n v="1"/>
    <x v="12"/>
    <n v="5"/>
    <x v="1"/>
  </r>
  <r>
    <n v="33332"/>
    <s v="ABERTURA DE CONTA PF - PRISCILA CARLA DA SILVA"/>
    <d v="2024-01-17T14:56:57"/>
    <d v="2024-02-05T11:54:30"/>
    <d v="1900-01-03T18:11:00"/>
    <n v="62"/>
    <s v="Thiago Belém"/>
    <n v="45"/>
    <s v="Marcelo Brandao"/>
    <n v="62"/>
    <s v="Thiago Belém"/>
    <n v="10"/>
    <s v="CADASTRO"/>
    <x v="1"/>
    <d v="1900-01-04T00:00:00"/>
    <s v="5 - Ampla - 120 horas"/>
    <n v="3"/>
    <x v="1"/>
    <n v="10"/>
    <x v="13"/>
    <n v="1"/>
    <x v="12"/>
    <n v="5"/>
    <x v="1"/>
  </r>
  <r>
    <n v="33333"/>
    <s v="CAPITAL EM ATRASO - BOLETO PARA PAGAMENTO "/>
    <d v="2024-01-17T15:17:17"/>
    <d v="2024-01-19T11:31:31"/>
    <d v="1899-12-30T14:16:00"/>
    <n v="106"/>
    <s v="Erica Peniche"/>
    <n v="106"/>
    <s v="Erica Peniche"/>
    <n v="106"/>
    <s v="Erica Peniche"/>
    <n v="11"/>
    <s v="COBRANÇA ADMINISTRATIVA"/>
    <x v="0"/>
    <d v="1899-12-30T08:00:00"/>
    <s v="1 - Alta - 8 horas úteis"/>
    <n v="3"/>
    <x v="1"/>
    <n v="6"/>
    <x v="10"/>
    <n v="69"/>
    <x v="43"/>
    <n v="5"/>
    <x v="1"/>
  </r>
  <r>
    <n v="33334"/>
    <s v="QUITAÇÃO DE RATEIO DE PERDAS - CIRILA TARGHETTA DE MOURA"/>
    <d v="2024-01-17T15:24:11"/>
    <d v="2024-01-23T09:35:54"/>
    <d v="1899-12-31T06:15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3335"/>
    <s v="ADIANTAMENTO DE 13º"/>
    <d v="2024-01-17T15:28:52"/>
    <d v="2024-01-19T11:55:11"/>
    <d v="1899-12-30T14:29:00"/>
    <n v="34"/>
    <s v="João Luiz"/>
    <n v="52"/>
    <s v="Elisregina Medeiros"/>
    <n v="34"/>
    <s v="João Luiz"/>
    <n v="3"/>
    <s v="01 - AGÊNCIA SP"/>
    <x v="1"/>
    <d v="1899-12-31T00:00:00"/>
    <s v="3 - Normal - 24 horas úteis"/>
    <n v="3"/>
    <x v="1"/>
    <n v="16"/>
    <x v="2"/>
    <n v="29"/>
    <x v="8"/>
    <n v="4"/>
    <x v="0"/>
  </r>
  <r>
    <n v="33336"/>
    <s v="RENEGOCIAÇÃO EMPRÉSTIMO CONSIGNADO"/>
    <d v="2024-01-17T15:29:41"/>
    <d v="2024-01-18T10:34:51"/>
    <d v="1899-12-30T04:06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28"/>
    <x v="1"/>
    <n v="2"/>
    <x v="3"/>
  </r>
  <r>
    <n v="33337"/>
    <s v="INFORMAÇÕES RESGATE DE CAPITAL E DESLIGAMENTO"/>
    <d v="2024-01-17T15:47:01"/>
    <d v="2024-01-23T09:12:31"/>
    <d v="1899-12-31T05:29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6"/>
    <x v="0"/>
    <n v="2"/>
    <x v="3"/>
  </r>
  <r>
    <n v="33338"/>
    <s v="ENCERRAMENTO DE CONTA- MARTHA REJANE VAZ PIRES"/>
    <d v="2024-01-17T16:01:25"/>
    <d v="2024-01-30T14:12:28"/>
    <d v="1900-01-02T07:20:00"/>
    <n v="74"/>
    <s v="Jaqueline Santos"/>
    <n v="52"/>
    <s v="Elisregina Medeiros"/>
    <n v="74"/>
    <s v="Jaqueline Santos"/>
    <n v="1"/>
    <s v="00 - AGÊNCIA SEDE - ATENDIMENTO PF"/>
    <x v="0"/>
    <d v="1899-12-30T08:00:00"/>
    <s v="1 - Alta - 8 horas úteis"/>
    <n v="3"/>
    <x v="1"/>
    <n v="26"/>
    <x v="6"/>
    <n v="6"/>
    <x v="0"/>
    <n v="4"/>
    <x v="0"/>
  </r>
  <r>
    <n v="33339"/>
    <s v="COMITÊ DE CRÉDITO -    TAMARA DE FATIMA CAMPOS PEREIRA "/>
    <d v="2024-01-17T17:06:34"/>
    <d v="2024-01-19T14:52:40"/>
    <d v="1899-12-30T15:48:00"/>
    <n v="33"/>
    <s v="Lidiane Santos"/>
    <n v="33"/>
    <s v="Lidiane Santos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3340"/>
    <s v="CONSIGNADO"/>
    <d v="2024-01-17T17:14:21"/>
    <d v="2024-01-26T11:43:42"/>
    <d v="1900-01-01T09:36:00"/>
    <n v="19"/>
    <s v="Adriana Martins"/>
    <n v="19"/>
    <s v="Adriana Martins"/>
    <n v="19"/>
    <s v="Adriana Martins"/>
    <n v="5"/>
    <s v="03 - AGÊNCIA MG"/>
    <x v="0"/>
    <d v="1899-12-31T16:00:00"/>
    <s v="4 - Baixa - 40 horas úteis"/>
    <n v="6"/>
    <x v="0"/>
    <n v="5"/>
    <x v="7"/>
    <n v="28"/>
    <x v="1"/>
    <n v="3"/>
    <x v="2"/>
  </r>
  <r>
    <n v="33341"/>
    <s v="PROPOSTA"/>
    <d v="2024-01-17T17:15:47"/>
    <d v="2024-03-19T16:43:38"/>
    <d v="1900-01-15T12:12:00"/>
    <n v="66"/>
    <s v="Leonardo Mello"/>
    <n v="111"/>
    <s v="Bruno Rodrigues"/>
    <n v="2"/>
    <s v="Juliano de Andrade Almeida"/>
    <n v="21"/>
    <s v="COMITÊ DE CRÉDITO - PJ"/>
    <x v="0"/>
    <d v="1899-12-31T00:00:00"/>
    <s v="3 - Normal - 24 horas úteis"/>
    <n v="3"/>
    <x v="1"/>
    <n v="1"/>
    <x v="5"/>
    <n v="65"/>
    <x v="30"/>
    <n v="5"/>
    <x v="1"/>
  </r>
  <r>
    <n v="33342"/>
    <s v="PROPOSTA"/>
    <d v="2024-01-17T17:18:59"/>
    <d v="2024-01-30T10:55:08"/>
    <d v="1900-01-02T02:46:00"/>
    <n v="66"/>
    <s v="Leonardo Mello"/>
    <n v="66"/>
    <s v="Leonardo Mello"/>
    <n v="2"/>
    <s v="Juliano de Andrade Almeida"/>
    <n v="21"/>
    <s v="COMITÊ DE CRÉDITO - PJ"/>
    <x v="0"/>
    <d v="1899-12-31T00:00:00"/>
    <s v="3 - Normal - 24 horas úteis"/>
    <n v="6"/>
    <x v="0"/>
    <n v="2"/>
    <x v="3"/>
    <n v="26"/>
    <x v="3"/>
    <n v="5"/>
    <x v="1"/>
  </r>
  <r>
    <n v="33343"/>
    <s v="PAGAMENTO DE CARTÃO DE CRÉDITO - SILVANA MARIA CORREA FIGUEIREDO"/>
    <d v="2024-01-18T09:00:24"/>
    <d v="2024-01-18T14:58:51"/>
    <d v="1899-12-30T05:58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344"/>
    <s v="PAGAMENTO DE CARTÃO DE CRÉDITO - MARIA GERALDA ARARIPE DOS SANTOS"/>
    <d v="2024-01-18T09:07:44"/>
    <d v="2024-01-22T11:40:50"/>
    <d v="1899-12-30T20:35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3345"/>
    <s v="CREDITO DE TED METLIFE"/>
    <d v="2024-01-18T09:43:57"/>
    <d v="2024-01-24T12:02:34"/>
    <d v="1899-12-31T14:23:00"/>
    <n v="55"/>
    <s v="Marcelindo Braga"/>
    <n v="98"/>
    <s v="Alex Batista dos Santos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3346"/>
    <s v="PORTABILIDADE DE CRÉDITO"/>
    <d v="2024-01-18T09:45:21"/>
    <d v="2024-01-19T14:56:36"/>
    <d v="1899-12-30T14:12:00"/>
    <n v="55"/>
    <s v="Marcelindo Braga"/>
    <n v="55"/>
    <s v="Marcelindo Braga"/>
    <n v="55"/>
    <s v="Marcelindo Braga"/>
    <n v="27"/>
    <s v="SETOR DE EMPRÉSTIMO"/>
    <x v="0"/>
    <d v="1899-12-30T08:00:00"/>
    <s v="1 - Alta - 8 horas úteis"/>
    <n v="3"/>
    <x v="1"/>
    <n v="13"/>
    <x v="4"/>
    <n v="56"/>
    <x v="2"/>
    <n v="5"/>
    <x v="1"/>
  </r>
  <r>
    <n v="33347"/>
    <s v="PORTABILIDADE DE CRÉDITO"/>
    <d v="2024-01-18T09:46:23"/>
    <d v="2024-01-18T14:25:55"/>
    <d v="1899-12-30T04:39:00"/>
    <n v="55"/>
    <s v="Marcelindo Braga"/>
    <n v="91"/>
    <s v="Dayse Pereira da Silva"/>
    <n v="55"/>
    <s v="Marcelindo Braga"/>
    <n v="27"/>
    <s v="SETOR DE EMPRÉSTIMO"/>
    <x v="1"/>
    <d v="1899-12-30T08:00:00"/>
    <s v="1 - Alta - 8 horas úteis"/>
    <n v="6"/>
    <x v="0"/>
    <n v="27"/>
    <x v="15"/>
    <n v="56"/>
    <x v="2"/>
    <n v="5"/>
    <x v="1"/>
  </r>
  <r>
    <n v="33348"/>
    <s v="ABERTURA DE CONTA - LEONARDO LIMA BRAGA"/>
    <d v="2024-01-18T09:46:45"/>
    <d v="2024-01-26T16:19:52"/>
    <d v="1900-01-01T12:39:00"/>
    <n v="106"/>
    <s v="Erica Peniche"/>
    <n v="45"/>
    <s v="Marcelo Brandao"/>
    <n v="106"/>
    <s v="Erica Peniche"/>
    <n v="10"/>
    <s v="CADASTRO"/>
    <x v="0"/>
    <d v="1899-12-31T00:00:00"/>
    <s v="3 - Normal - 24 horas úteis"/>
    <n v="3"/>
    <x v="1"/>
    <n v="10"/>
    <x v="13"/>
    <n v="1"/>
    <x v="12"/>
    <n v="5"/>
    <x v="1"/>
  </r>
  <r>
    <n v="33349"/>
    <s v="CREDITO PESSOAL"/>
    <d v="2024-01-18T09:46:50"/>
    <d v="2024-01-18T15:06:58"/>
    <d v="1899-12-30T05:20:00"/>
    <n v="19"/>
    <s v="Adriana Martins"/>
    <n v="52"/>
    <s v="Elisregina Medeiros"/>
    <n v="19"/>
    <s v="Adriana Martins"/>
    <n v="5"/>
    <s v="03 - AGÊNCIA MG"/>
    <x v="1"/>
    <d v="1899-12-31T16:00:00"/>
    <s v="4 - Baixa - 40 horas úteis"/>
    <n v="3"/>
    <x v="1"/>
    <n v="16"/>
    <x v="2"/>
    <n v="29"/>
    <x v="8"/>
    <n v="3"/>
    <x v="2"/>
  </r>
  <r>
    <n v="33350"/>
    <s v="LIQUIDAÇÃO DE COBRANÇA"/>
    <d v="2024-01-18T09:47:20"/>
    <d v="2024-01-18T10:55:18"/>
    <d v="1899-12-30T01:08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351"/>
    <s v="DÉBITO NA CONTA CORRENTE -   VILMA DE JESUS FERNANDES"/>
    <d v="2024-01-18T09:50:57"/>
    <d v="2024-01-18T15:00:18"/>
    <d v="1899-12-30T05:10:00"/>
    <n v="33"/>
    <s v="Lidiane Santos"/>
    <n v="80"/>
    <s v="Raiàne Carvâlho"/>
    <n v="33"/>
    <s v="Lidiane Santos"/>
    <n v="11"/>
    <s v="COBRANÇA ADMINISTRATIVA"/>
    <x v="1"/>
    <d v="1899-12-30T08:00:00"/>
    <s v="1 - Alta - 8 horas úteis"/>
    <n v="3"/>
    <x v="1"/>
    <n v="23"/>
    <x v="11"/>
    <n v="56"/>
    <x v="2"/>
    <n v="5"/>
    <x v="1"/>
  </r>
  <r>
    <n v="33352"/>
    <s v="PORTABILIDADE VENDA - HAENDEL MEDEIROS DE OLIVEIRA"/>
    <d v="2024-01-18T10:01:15"/>
    <d v="2024-01-22T08:47:57"/>
    <d v="1899-12-30T16:48:00"/>
    <n v="91"/>
    <s v="Dayse Pereira da Silva"/>
    <n v="91"/>
    <s v="Dayse Pereira da Silva"/>
    <n v="91"/>
    <s v="Dayse Pereira da Silva"/>
    <n v="3"/>
    <s v="01 - AGÊNCIA SP"/>
    <x v="0"/>
    <d v="1899-12-30T08:00:00"/>
    <s v="1 - Alta - 8 horas úteis"/>
    <n v="3"/>
    <x v="1"/>
    <n v="27"/>
    <x v="15"/>
    <n v="33"/>
    <x v="41"/>
    <n v="5"/>
    <x v="1"/>
  </r>
  <r>
    <n v="33353"/>
    <s v="TRANSFERÊNCIA JUDICIAL"/>
    <d v="2024-01-18T10:13:45"/>
    <d v="2024-01-18T11:53:04"/>
    <d v="1899-12-30T01:40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3354"/>
    <s v="PORTABILIDADE CONSIGNADA"/>
    <d v="2024-01-18T10:54:08"/>
    <d v="2024-01-22T08:54:18"/>
    <d v="1899-12-30T16:02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32"/>
    <x v="21"/>
    <n v="4"/>
    <x v="0"/>
  </r>
  <r>
    <n v="33355"/>
    <s v="MAJORAÇÃO DE LIMITE DE CARTÃO DE CRÉDITO"/>
    <d v="2024-01-18T11:37:09"/>
    <d v="2024-01-19T10:49:48"/>
    <d v="1899-12-30T08:13:00"/>
    <n v="34"/>
    <s v="João Luiz"/>
    <n v="71"/>
    <s v="Renato Santos"/>
    <n v="34"/>
    <s v="João Luiz"/>
    <n v="12"/>
    <s v="COMITÊ DE CRÉDITO - PF"/>
    <x v="1"/>
    <d v="1899-12-31T00:00:00"/>
    <s v="3 - Normal - 24 horas úteis"/>
    <n v="3"/>
    <x v="1"/>
    <n v="27"/>
    <x v="15"/>
    <n v="9"/>
    <x v="16"/>
    <n v="3"/>
    <x v="2"/>
  </r>
  <r>
    <n v="33356"/>
    <s v="RESGATE RDC"/>
    <d v="2024-01-18T11:45:58"/>
    <d v="2024-01-18T14:50:45"/>
    <d v="1899-12-30T03:05:00"/>
    <n v="19"/>
    <s v="Adriana Martins"/>
    <n v="47"/>
    <s v="Josy Alves"/>
    <n v="19"/>
    <s v="Adriana Martins"/>
    <n v="5"/>
    <s v="03 - AGÊNCIA MG"/>
    <x v="1"/>
    <d v="1899-12-30T08:00:00"/>
    <s v="1 - Alta - 8 horas úteis"/>
    <n v="3"/>
    <x v="1"/>
    <n v="16"/>
    <x v="2"/>
    <n v="22"/>
    <x v="4"/>
    <n v="5"/>
    <x v="1"/>
  </r>
  <r>
    <n v="33357"/>
    <s v="ATUALIZAÇÃO CADASTRAL"/>
    <d v="2024-01-18T11:56:59"/>
    <d v="2024-01-30T16:23:52"/>
    <d v="1900-01-02T04:35:00"/>
    <n v="102"/>
    <s v="Vanja Marrocos"/>
    <n v="111"/>
    <s v="Bruno Rodrigues"/>
    <n v="111"/>
    <s v="Bruno Rodrigues"/>
    <n v="1"/>
    <s v="00 - AGÊNCIA SEDE - ATENDIMENTO PF"/>
    <x v="0"/>
    <d v="1899-12-30T08:00:00"/>
    <s v="1 - Alta - 8 horas úteis"/>
    <n v="3"/>
    <x v="1"/>
    <n v="1"/>
    <x v="5"/>
    <n v="73"/>
    <x v="15"/>
    <n v="5"/>
    <x v="1"/>
  </r>
  <r>
    <n v="33358"/>
    <s v="ATUALIZAÇÃO CADASTRAL"/>
    <d v="2024-01-18T11:58:08"/>
    <d v="2024-01-30T16:22:45"/>
    <d v="1900-01-02T04:32:00"/>
    <n v="102"/>
    <s v="Vanja Marrocos"/>
    <n v="111"/>
    <s v="Bruno Rodrigues"/>
    <n v="111"/>
    <s v="Bruno Rodrigues"/>
    <n v="1"/>
    <s v="00 - AGÊNCIA SEDE - ATENDIMENTO PF"/>
    <x v="0"/>
    <d v="1899-12-30T08:00:00"/>
    <s v="1 - Alta - 8 horas úteis"/>
    <n v="3"/>
    <x v="1"/>
    <n v="1"/>
    <x v="5"/>
    <n v="73"/>
    <x v="15"/>
    <n v="5"/>
    <x v="1"/>
  </r>
  <r>
    <n v="33359"/>
    <s v="PROPOSTA"/>
    <d v="2024-01-18T12:22:17"/>
    <d v="2024-02-22T14:28:17"/>
    <d v="1900-01-08T11:31:00"/>
    <n v="66"/>
    <s v="Leonardo Mello"/>
    <n v="111"/>
    <s v="Bruno Rodrigues"/>
    <n v="102"/>
    <s v="Vanja Marrocos"/>
    <n v="1"/>
    <s v="00 - AGÊNCIA SEDE - ATENDIMENTO PF"/>
    <x v="0"/>
    <d v="1899-12-31T00:00:00"/>
    <s v="3 - Normal - 24 horas úteis"/>
    <n v="3"/>
    <x v="1"/>
    <n v="1"/>
    <x v="5"/>
    <n v="9"/>
    <x v="16"/>
    <n v="5"/>
    <x v="1"/>
  </r>
  <r>
    <n v="33360"/>
    <s v="BOLETOS PAGOS REFERENTE A RATEIO DE PERDAS CREDLOJISTA - 08/01/2024"/>
    <d v="2024-01-18T14:21:48"/>
    <d v="2024-01-19T16:37:29"/>
    <d v="1899-12-30T11:17:00"/>
    <n v="98"/>
    <s v="Alex Batista dos Santos"/>
    <n v="47"/>
    <s v="Josy Alves"/>
    <n v="98"/>
    <s v="Alex Batista dos Santos"/>
    <n v="11"/>
    <s v="COBRANÇA ADMINISTRATIVA"/>
    <x v="1"/>
    <d v="1899-12-30T16:00:00"/>
    <s v="2 - Média - 16 horas úteis"/>
    <n v="3"/>
    <x v="1"/>
    <n v="16"/>
    <x v="2"/>
    <n v="15"/>
    <x v="11"/>
    <n v="5"/>
    <x v="1"/>
  </r>
  <r>
    <n v="33361"/>
    <s v="ENCERRAMENTO DE CONTA-MARCELO DOS SANTOS LIMA"/>
    <d v="2024-01-18T14:49:31"/>
    <d v="2024-01-25T09:46:50"/>
    <d v="1899-12-31T16:02:00"/>
    <n v="74"/>
    <s v="Jaqueline Santos"/>
    <n v="52"/>
    <s v="Elisregina Medeiros"/>
    <n v="74"/>
    <s v="Jaqueline Santos"/>
    <n v="1"/>
    <s v="00 - AGÊNCIA SEDE - ATENDIMENTO PF"/>
    <x v="0"/>
    <d v="1899-12-30T08:00:00"/>
    <s v="1 - Alta - 8 horas úteis"/>
    <n v="3"/>
    <x v="1"/>
    <n v="26"/>
    <x v="6"/>
    <n v="6"/>
    <x v="0"/>
    <n v="5"/>
    <x v="1"/>
  </r>
  <r>
    <n v="33362"/>
    <s v="ENTREGA - CAIXA - CHEQUES"/>
    <d v="2024-01-18T15:17:57"/>
    <d v="2024-01-18T17:09:16"/>
    <d v="1899-12-30T01:52:00"/>
    <n v="58"/>
    <s v="Lidia Souza"/>
    <n v="43"/>
    <s v="Alair Vieira"/>
    <n v="0"/>
    <s v=""/>
    <n v="23"/>
    <s v="CAIXA"/>
    <x v="1"/>
    <d v="1899-12-31T00:00:00"/>
    <s v="3 - Normal - 24 horas úteis"/>
    <n v="3"/>
    <x v="1"/>
    <n v="23"/>
    <x v="11"/>
    <n v="56"/>
    <x v="2"/>
    <n v="5"/>
    <x v="1"/>
  </r>
  <r>
    <n v="33363"/>
    <s v="MALOTE - ENVIO DE CHEQUE "/>
    <d v="2024-01-18T15:23:08"/>
    <d v="2024-01-23T08:50:59"/>
    <d v="1899-12-30T20:30:00"/>
    <n v="58"/>
    <s v="Lidia Souza"/>
    <n v="105"/>
    <s v="Billy de Amorim Santos"/>
    <n v="0"/>
    <s v=""/>
    <n v="23"/>
    <s v="CAIXA"/>
    <x v="1"/>
    <d v="1899-12-31T00:00:00"/>
    <s v="3 - Normal - 24 horas úteis"/>
    <n v="3"/>
    <x v="1"/>
    <n v="23"/>
    <x v="11"/>
    <n v="56"/>
    <x v="2"/>
    <n v="5"/>
    <x v="1"/>
  </r>
  <r>
    <n v="33364"/>
    <s v="MALOTE - ENVIO DE CHEQUE/CARTÕES"/>
    <d v="2024-01-18T15:28:28"/>
    <d v="2024-01-24T14:30:30"/>
    <d v="1899-12-31T11:06:00"/>
    <n v="58"/>
    <s v="Lidia Souza"/>
    <n v="41"/>
    <s v="Diene Santos"/>
    <n v="0"/>
    <s v=""/>
    <n v="23"/>
    <s v="CAIXA"/>
    <x v="0"/>
    <d v="1899-12-31T00:00:00"/>
    <s v="3 - Normal - 24 horas úteis"/>
    <n v="3"/>
    <x v="1"/>
    <n v="23"/>
    <x v="11"/>
    <n v="56"/>
    <x v="2"/>
    <n v="5"/>
    <x v="1"/>
  </r>
  <r>
    <n v="33365"/>
    <s v="ANTECIPAÇÃO DE RECEBIVEIS - MULTI DISTRBUIDORA"/>
    <d v="2024-01-18T15:45:45"/>
    <d v="2024-01-18T16:38:50"/>
    <d v="1899-12-30T00:53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3366"/>
    <s v="IMPLANTAÇÃO LIMITE CHEQUE ESPECIAL EMPRESA "/>
    <d v="2024-01-18T15:48:56"/>
    <d v="2024-02-14T13:19:56"/>
    <d v="1900-01-06T00:50:00"/>
    <n v="38"/>
    <s v="José Ricardo"/>
    <n v="103"/>
    <s v="Josyane Alves"/>
    <n v="38"/>
    <s v="José Ricardo"/>
    <n v="21"/>
    <s v="COMITÊ DE CRÉDITO - PJ"/>
    <x v="0"/>
    <d v="1899-12-31T00:00:00"/>
    <s v="3 - Normal - 24 horas úteis"/>
    <n v="6"/>
    <x v="0"/>
    <n v="6"/>
    <x v="10"/>
    <n v="31"/>
    <x v="29"/>
    <n v="5"/>
    <x v="1"/>
  </r>
  <r>
    <n v="33367"/>
    <s v="LIMITE PARA CAPITAL DE GIRO SUPERIOR A 30 DIAS. "/>
    <d v="2024-01-18T15:51:06"/>
    <d v="2024-02-06T15:19:19"/>
    <d v="1900-01-03T20:41:00"/>
    <n v="38"/>
    <s v="José Ricardo"/>
    <n v="49"/>
    <s v="Patricia Pontes"/>
    <n v="38"/>
    <s v="José Ricardo"/>
    <n v="21"/>
    <s v="COMITÊ DE CRÉDITO - PJ"/>
    <x v="0"/>
    <d v="1899-12-31T00:00:00"/>
    <s v="3 - Normal - 24 horas úteis"/>
    <n v="3"/>
    <x v="1"/>
    <n v="16"/>
    <x v="2"/>
    <n v="26"/>
    <x v="3"/>
    <n v="5"/>
    <x v="1"/>
  </r>
  <r>
    <n v="33368"/>
    <s v="CANCELAMENTO DE ESTORNO"/>
    <d v="2024-01-18T15:51:28"/>
    <d v="2024-01-19T15:04:01"/>
    <d v="1899-12-30T08:14:00"/>
    <n v="55"/>
    <s v="Marcelindo Braga"/>
    <n v="55"/>
    <s v="Marcelindo Braga"/>
    <n v="55"/>
    <s v="Marcelindo Braga"/>
    <n v="16"/>
    <s v="FINANCEIRO"/>
    <x v="0"/>
    <d v="1899-12-30T08:00:00"/>
    <s v="1 - Alta - 8 horas úteis"/>
    <n v="3"/>
    <x v="1"/>
    <n v="13"/>
    <x v="4"/>
    <n v="56"/>
    <x v="2"/>
    <n v="5"/>
    <x v="1"/>
  </r>
  <r>
    <n v="33369"/>
    <s v="LIMITE DE CHEQUE ESPECIAL "/>
    <d v="2024-01-18T16:45:33"/>
    <d v="2024-01-18T16:46:21"/>
    <d v="1899-12-30T00:01:00"/>
    <n v="38"/>
    <s v="José Ricardo"/>
    <n v="38"/>
    <s v="José Ricardo"/>
    <n v="38"/>
    <s v="José Ricardo"/>
    <n v="6"/>
    <s v="05 - AGÊNCIA TAG SUL"/>
    <x v="1"/>
    <d v="1899-12-31T00:00:00"/>
    <s v="3 - Normal - 24 horas úteis"/>
    <n v="6"/>
    <x v="0"/>
    <n v="6"/>
    <x v="10"/>
    <n v="31"/>
    <x v="29"/>
    <n v="5"/>
    <x v="1"/>
  </r>
  <r>
    <n v="33370"/>
    <s v="DESBLOQUEIO DE CARTÃO"/>
    <d v="2024-01-18T16:47:13"/>
    <d v="2024-01-19T14:27:44"/>
    <d v="1899-12-30T06:41:00"/>
    <n v="34"/>
    <s v="João Luiz"/>
    <n v="34"/>
    <s v="João Luiz"/>
    <n v="34"/>
    <s v="João Luiz"/>
    <n v="12"/>
    <s v="COMITÊ DE CRÉDITO - PF"/>
    <x v="1"/>
    <d v="1899-12-31T00:00:00"/>
    <s v="3 - Normal - 24 horas úteis"/>
    <n v="3"/>
    <x v="1"/>
    <n v="3"/>
    <x v="0"/>
    <n v="9"/>
    <x v="16"/>
    <n v="5"/>
    <x v="1"/>
  </r>
  <r>
    <n v="33371"/>
    <s v="ALTERAÇÃO DE LIMITE DIÁRIO"/>
    <d v="2024-01-19T08:36:26"/>
    <d v="2024-02-07T11:48:46"/>
    <d v="1900-01-04T00:25:00"/>
    <n v="34"/>
    <s v="João Luiz"/>
    <n v="102"/>
    <s v="Vanja Marrocos"/>
    <n v="34"/>
    <s v="João Luiz"/>
    <n v="3"/>
    <s v="01 - AGÊNCIA SP"/>
    <x v="0"/>
    <d v="1899-12-31T00:00:00"/>
    <s v="3 - Normal - 24 horas úteis"/>
    <n v="3"/>
    <x v="1"/>
    <n v="1"/>
    <x v="5"/>
    <n v="38"/>
    <x v="5"/>
    <n v="5"/>
    <x v="1"/>
  </r>
  <r>
    <n v="33372"/>
    <s v="PORTABILIDADE VENDA - TEREZA CRISTINA TARRAGO SOUZA RODRIGUES"/>
    <d v="2024-01-19T09:03:35"/>
    <d v="2024-02-05T17:23:05"/>
    <d v="1900-01-03T11:31:00"/>
    <n v="91"/>
    <s v="Dayse Pereira da Silva"/>
    <n v="33"/>
    <s v="Lidiane Santos"/>
    <n v="91"/>
    <s v="Dayse Pereira da Silva"/>
    <n v="4"/>
    <s v="02 - AGÊNCIA RJ"/>
    <x v="0"/>
    <d v="1899-12-30T08:00:00"/>
    <s v="1 - Alta - 8 horas úteis"/>
    <n v="3"/>
    <x v="1"/>
    <n v="11"/>
    <x v="1"/>
    <n v="33"/>
    <x v="41"/>
    <n v="5"/>
    <x v="1"/>
  </r>
  <r>
    <n v="33373"/>
    <s v="APLICAÇÃO"/>
    <d v="2024-01-19T09:20:50"/>
    <d v="2024-01-19T09:32:04"/>
    <d v="1899-12-30T00:12:00"/>
    <n v="66"/>
    <s v="Leonardo Mello"/>
    <n v="66"/>
    <s v="Leonardo Mello"/>
    <n v="66"/>
    <s v="Leonardo Mello"/>
    <n v="2"/>
    <s v="00 - AGÊNCIA SEDE - ATENDIMENTO PJ"/>
    <x v="1"/>
    <d v="1899-12-31T00:00:00"/>
    <s v="3 - Normal - 24 horas úteis"/>
    <n v="3"/>
    <x v="1"/>
    <n v="2"/>
    <x v="3"/>
    <n v="22"/>
    <x v="4"/>
    <n v="4"/>
    <x v="0"/>
  </r>
  <r>
    <n v="33374"/>
    <s v="APLICAÇÃO"/>
    <d v="2024-01-19T09:23:51"/>
    <d v="2024-01-19T09:31:37"/>
    <d v="1899-12-30T00:08:00"/>
    <n v="66"/>
    <s v="Leonardo Mello"/>
    <n v="66"/>
    <s v="Leonardo Mello"/>
    <n v="66"/>
    <s v="Leonardo Mello"/>
    <n v="2"/>
    <s v="00 - AGÊNCIA SEDE - ATENDIMENTO PJ"/>
    <x v="1"/>
    <d v="1899-12-31T00:00:00"/>
    <s v="3 - Normal - 24 horas úteis"/>
    <n v="3"/>
    <x v="1"/>
    <n v="2"/>
    <x v="3"/>
    <n v="22"/>
    <x v="4"/>
    <n v="5"/>
    <x v="1"/>
  </r>
  <r>
    <n v="33375"/>
    <s v="APLICAÇÃO"/>
    <d v="2024-01-19T09:25:08"/>
    <d v="2024-01-19T09:31:10"/>
    <d v="1899-12-30T00:06:00"/>
    <n v="66"/>
    <s v="Leonardo Mello"/>
    <n v="66"/>
    <s v="Leonardo Mello"/>
    <n v="66"/>
    <s v="Leonardo Mello"/>
    <n v="2"/>
    <s v="00 - AGÊNCIA SEDE - ATENDIMENTO PJ"/>
    <x v="1"/>
    <d v="1899-12-31T00:00:00"/>
    <s v="3 - Normal - 24 horas úteis"/>
    <n v="3"/>
    <x v="1"/>
    <n v="2"/>
    <x v="3"/>
    <n v="22"/>
    <x v="4"/>
    <n v="5"/>
    <x v="1"/>
  </r>
  <r>
    <n v="33376"/>
    <s v="APLICAÇÃO"/>
    <d v="2024-01-19T09:26:04"/>
    <d v="2024-01-19T09:30:41"/>
    <d v="1899-12-30T00:04:00"/>
    <n v="66"/>
    <s v="Leonardo Mello"/>
    <n v="66"/>
    <s v="Leonardo Mello"/>
    <n v="66"/>
    <s v="Leonardo Mello"/>
    <n v="2"/>
    <s v="00 - AGÊNCIA SEDE - ATENDIMENTO PJ"/>
    <x v="1"/>
    <d v="1899-12-31T00:00:00"/>
    <s v="3 - Normal - 24 horas úteis"/>
    <n v="3"/>
    <x v="1"/>
    <n v="2"/>
    <x v="3"/>
    <n v="22"/>
    <x v="4"/>
    <n v="5"/>
    <x v="1"/>
  </r>
  <r>
    <n v="33377"/>
    <s v="PAGAMENTO DE CARTÃO DE CRÉDITO - MARIA IONE FERREIRA PAIVA"/>
    <d v="2024-01-19T09:32:57"/>
    <d v="2024-01-19T16:14:29"/>
    <d v="1899-12-30T06:42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378"/>
    <s v="PAGAMENTO DE CARTÃO DE CRÉDITO - JOSE DEMETRIO JACOMO DOS SANTOS"/>
    <d v="2024-01-19T09:43:45"/>
    <d v="2024-01-19T16:07:54"/>
    <d v="1899-12-30T06:24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379"/>
    <s v="ALESSANDRA FIRMES PEIXOTO - EMPRESTIMO CONSIGNADO PRIVADO  ASSEFAZ-RJ - ASSOCIADA NOVA"/>
    <d v="2024-01-19T10:05:20"/>
    <d v="2024-01-22T12:22:54"/>
    <d v="1899-12-30T11:18:00"/>
    <n v="32"/>
    <s v="Gustavo Coelho"/>
    <n v="49"/>
    <s v="Patricia Pontes"/>
    <n v="32"/>
    <s v="Gustavo Coelho"/>
    <n v="4"/>
    <s v="02 - AGÊNCIA RJ"/>
    <x v="0"/>
    <d v="1899-12-30T08:00:00"/>
    <s v="1 - Alta - 8 horas úteis"/>
    <n v="3"/>
    <x v="1"/>
    <n v="16"/>
    <x v="2"/>
    <n v="27"/>
    <x v="20"/>
    <n v="3"/>
    <x v="2"/>
  </r>
  <r>
    <n v="33380"/>
    <s v="IMPLANTAÇÃO LIMITE DE CARTÃO DE CRÉDITO"/>
    <d v="2024-01-19T10:24:04"/>
    <d v="2024-01-25T14:40:30"/>
    <d v="1899-12-31T16:20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9"/>
    <x v="16"/>
    <n v="4"/>
    <x v="0"/>
  </r>
  <r>
    <n v="33381"/>
    <s v="BOLETOS PAGOS 17/01/2024"/>
    <d v="2024-01-19T10:29:36"/>
    <d v="2024-01-19T14:19:31"/>
    <d v="1899-12-30T03:50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3382"/>
    <s v="CANCELAMENTO DE CAPITALIZAÇÃO MENSAL"/>
    <d v="2024-01-19T10:34:59"/>
    <d v="2024-02-07T11:18:34"/>
    <d v="1900-01-03T21:57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5"/>
    <x v="50"/>
    <n v="4"/>
    <x v="0"/>
  </r>
  <r>
    <n v="33383"/>
    <s v="DESLIGAMENTO - INFORMAÇÕES"/>
    <d v="2024-01-19T10:38:04"/>
    <d v="2024-01-19T10:38:38"/>
    <d v="1899-12-30T00:00:00"/>
    <n v="103"/>
    <s v="Josyane Alves"/>
    <n v="103"/>
    <s v="Josyane Alves"/>
    <n v="0"/>
    <s v=""/>
    <n v="6"/>
    <s v="05 - AGÊNCIA TAG SUL"/>
    <x v="1"/>
    <d v="1899-12-30T08:00:00"/>
    <s v="1 - Alta - 8 horas úteis"/>
    <n v="3"/>
    <x v="1"/>
    <n v="6"/>
    <x v="10"/>
    <n v="6"/>
    <x v="0"/>
    <n v="3"/>
    <x v="2"/>
  </r>
  <r>
    <n v="33384"/>
    <s v="DESLIGAMENTO - INFORMAÇÕES"/>
    <d v="2024-01-19T10:39:57"/>
    <d v="2024-01-19T10:40:18"/>
    <d v="1899-12-30T00:01:00"/>
    <n v="103"/>
    <s v="Josyane Alves"/>
    <n v="103"/>
    <s v="Josyane Alves"/>
    <n v="0"/>
    <s v=""/>
    <n v="6"/>
    <s v="05 - AGÊNCIA TAG SUL"/>
    <x v="1"/>
    <d v="1899-12-30T08:00:00"/>
    <s v="1 - Alta - 8 horas úteis"/>
    <n v="3"/>
    <x v="1"/>
    <n v="6"/>
    <x v="10"/>
    <n v="6"/>
    <x v="0"/>
    <n v="3"/>
    <x v="2"/>
  </r>
  <r>
    <n v="33385"/>
    <s v="DESBLOQUEIO FUNÇÃO FUNÇÃO CRÉDITO"/>
    <d v="2024-01-19T10:43:19"/>
    <d v="2024-01-25T17:18:57"/>
    <d v="1899-12-31T18:39:00"/>
    <n v="34"/>
    <s v="João Luiz"/>
    <n v="62"/>
    <s v="Thiago Belém"/>
    <n v="102"/>
    <s v="Vanja Marrocos"/>
    <n v="1"/>
    <s v="00 - AGÊNCIA SEDE - ATENDIMENTO PF"/>
    <x v="0"/>
    <d v="1899-12-31T00:00:00"/>
    <s v="3 - Normal - 24 horas úteis"/>
    <n v="3"/>
    <x v="1"/>
    <n v="2"/>
    <x v="3"/>
    <n v="113"/>
    <x v="51"/>
    <n v="4"/>
    <x v="0"/>
  </r>
  <r>
    <n v="33386"/>
    <s v="CREDITO PESSOAL"/>
    <d v="2024-01-19T10:46:50"/>
    <d v="2024-02-05T13:18:45"/>
    <d v="1900-01-03T05:43:00"/>
    <n v="34"/>
    <s v="João Luiz"/>
    <n v="34"/>
    <s v="João Luiz"/>
    <n v="102"/>
    <s v="Vanja Marrocos"/>
    <n v="1"/>
    <s v="00 - AGÊNCIA SEDE - ATENDIMENTO PF"/>
    <x v="0"/>
    <d v="1899-12-31T00:00:00"/>
    <s v="3 - Normal - 24 horas úteis"/>
    <n v="6"/>
    <x v="0"/>
    <n v="12"/>
    <x v="16"/>
    <n v="29"/>
    <x v="8"/>
    <n v="4"/>
    <x v="0"/>
  </r>
  <r>
    <n v="33387"/>
    <s v="NOTIFICAÇÃO COBRANÇA"/>
    <d v="2024-01-19T10:54:04"/>
    <d v="2024-01-19T12:02:32"/>
    <d v="1899-12-30T01:08:00"/>
    <n v="102"/>
    <s v="Vanja Marrocos"/>
    <n v="98"/>
    <s v="Alex Batista dos Santos"/>
    <n v="102"/>
    <s v="Vanja Marrocos"/>
    <n v="11"/>
    <s v="COBRANÇA ADMINISTRATIVA"/>
    <x v="1"/>
    <d v="1899-12-30T08:00:00"/>
    <s v="1 - Alta - 8 horas úteis"/>
    <n v="3"/>
    <x v="1"/>
    <n v="11"/>
    <x v="1"/>
    <n v="15"/>
    <x v="11"/>
    <n v="5"/>
    <x v="1"/>
  </r>
  <r>
    <n v="33388"/>
    <s v="LIQUIDAÇÃO DE COBRANÇA"/>
    <d v="2024-01-19T10:57:00"/>
    <d v="2024-01-19T13:36:07"/>
    <d v="1899-12-30T02:39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389"/>
    <s v="PIX TRIBUNAL DE JUSTIÇA"/>
    <d v="2024-01-19T10:57:59"/>
    <d v="2024-01-24T11:39:44"/>
    <d v="1899-12-31T03:45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3390"/>
    <s v="ADIANTAMENTO DE 13º"/>
    <d v="2024-01-19T10:58:43"/>
    <d v="2024-01-25T16:25:17"/>
    <d v="1899-12-31T17:31:00"/>
    <n v="34"/>
    <s v="João Luiz"/>
    <n v="74"/>
    <s v="Jaqueline Santos"/>
    <n v="102"/>
    <s v="Vanja Marrocos"/>
    <n v="1"/>
    <s v="00 - AGÊNCIA SEDE - ATENDIMENTO PF"/>
    <x v="0"/>
    <d v="1899-12-31T00:00:00"/>
    <s v="3 - Normal - 24 horas úteis"/>
    <n v="3"/>
    <x v="1"/>
    <n v="1"/>
    <x v="5"/>
    <n v="29"/>
    <x v="8"/>
    <n v="4"/>
    <x v="0"/>
  </r>
  <r>
    <n v="33391"/>
    <s v="CRÉDITO DE PIX"/>
    <d v="2024-01-19T10:58:48"/>
    <d v="2024-01-26T13:14:25"/>
    <d v="1899-12-31T23:21:00"/>
    <n v="55"/>
    <s v="Marcelindo Braga"/>
    <n v="55"/>
    <s v="Marcelindo Braga"/>
    <n v="55"/>
    <s v="Marcelindo Braga"/>
    <n v="11"/>
    <s v="COBRANÇA ADMINISTRATIVA"/>
    <x v="0"/>
    <d v="1899-12-30T08:00:00"/>
    <s v="1 - Alta - 8 horas úteis"/>
    <n v="6"/>
    <x v="0"/>
    <n v="13"/>
    <x v="4"/>
    <n v="56"/>
    <x v="2"/>
    <n v="5"/>
    <x v="1"/>
  </r>
  <r>
    <n v="33392"/>
    <s v="CREDITO DE TED"/>
    <d v="2024-01-19T10:59:53"/>
    <d v="2024-01-19T13:56:21"/>
    <d v="1899-12-30T02:57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393"/>
    <s v="PORTABILIDADE DE CRÉDITO"/>
    <d v="2024-01-19T11:01:16"/>
    <d v="2024-01-19T12:05:50"/>
    <d v="1899-12-30T01:04:00"/>
    <n v="55"/>
    <s v="Marcelindo Braga"/>
    <n v="91"/>
    <s v="Dayse Pereira da Silva"/>
    <n v="55"/>
    <s v="Marcelindo Braga"/>
    <n v="27"/>
    <s v="SETOR DE EMPRÉSTIMO"/>
    <x v="1"/>
    <d v="1899-12-30T08:00:00"/>
    <s v="1 - Alta - 8 horas úteis"/>
    <n v="6"/>
    <x v="0"/>
    <n v="27"/>
    <x v="15"/>
    <n v="56"/>
    <x v="2"/>
    <n v="5"/>
    <x v="1"/>
  </r>
  <r>
    <n v="33394"/>
    <s v="APLICACAO FINANCEIRA -  RUI RIBEIRO DE ARAUJO "/>
    <d v="2024-01-19T11:03:32"/>
    <d v="2024-01-22T09:56:45"/>
    <d v="1899-12-30T07:54:00"/>
    <n v="26"/>
    <s v="Ana Coralina"/>
    <n v="26"/>
    <s v="Ana Coralina"/>
    <n v="0"/>
    <s v=""/>
    <n v="8"/>
    <s v="07 - AGÊNCIA NB"/>
    <x v="1"/>
    <d v="1899-12-31T00:00:00"/>
    <s v="3 - Normal - 24 horas úteis"/>
    <n v="3"/>
    <x v="1"/>
    <n v="8"/>
    <x v="9"/>
    <n v="22"/>
    <x v="4"/>
    <n v="3"/>
    <x v="2"/>
  </r>
  <r>
    <n v="33395"/>
    <s v="CRÉDITO CONSIGNADO"/>
    <d v="2024-01-19T11:04:22"/>
    <d v="2024-01-19T14:59:21"/>
    <d v="1899-12-30T03:55:00"/>
    <n v="34"/>
    <s v="João Luiz"/>
    <n v="30"/>
    <s v="Isabelle Mendes"/>
    <n v="30"/>
    <s v="Isabelle Mendes"/>
    <n v="4"/>
    <s v="02 - AGÊNCIA RJ"/>
    <x v="1"/>
    <d v="1899-12-31T00:00:00"/>
    <s v="3 - Normal - 24 horas úteis"/>
    <n v="6"/>
    <x v="0"/>
    <n v="4"/>
    <x v="8"/>
    <n v="28"/>
    <x v="1"/>
    <n v="4"/>
    <x v="0"/>
  </r>
  <r>
    <n v="33396"/>
    <s v="2 VIA CARTÃO"/>
    <d v="2024-01-19T11:16:10"/>
    <d v="2024-01-23T14:00:12"/>
    <d v="1899-12-30T20:46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4"/>
    <x v="37"/>
    <n v="4"/>
    <x v="0"/>
  </r>
  <r>
    <n v="33397"/>
    <s v="CRÉDITO CONSIGNADO"/>
    <d v="2024-01-19T11:38:45"/>
    <d v="2024-01-19T11:58:20"/>
    <d v="1899-12-30T00:20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3"/>
    <x v="2"/>
  </r>
  <r>
    <n v="33398"/>
    <s v="CRÉDITO TED - ASSEFAZ - 1.000,00"/>
    <d v="2024-01-19T11:42:04"/>
    <d v="2024-01-19T13:12:00"/>
    <d v="1899-12-30T01:30:00"/>
    <n v="58"/>
    <s v="Lidia Souza"/>
    <n v="33"/>
    <s v="Lidiane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399"/>
    <s v="EMPRESTIMO CONSIGNADO"/>
    <d v="2024-01-19T11:55:29"/>
    <d v="2024-01-23T15:41:20"/>
    <d v="1899-12-30T21:48:00"/>
    <n v="68"/>
    <s v="Paulo Sousa"/>
    <n v="52"/>
    <s v="Elisregina Medeiros"/>
    <n v="68"/>
    <s v="Paulo Sousa"/>
    <n v="27"/>
    <s v="SETOR DE EMPRÉSTIMO"/>
    <x v="0"/>
    <d v="1899-12-30T16:00:00"/>
    <s v="2 - Média - 16 horas úteis"/>
    <n v="3"/>
    <x v="1"/>
    <n v="16"/>
    <x v="2"/>
    <n v="28"/>
    <x v="1"/>
    <n v="4"/>
    <x v="0"/>
  </r>
  <r>
    <n v="33400"/>
    <s v="EMPRÉSTIMO CONSIGNADO PRIVADO "/>
    <d v="2024-01-19T12:03:42"/>
    <d v="2024-01-26T14:39:41"/>
    <d v="1899-12-31T23:41:00"/>
    <n v="106"/>
    <s v="Erica Peniche"/>
    <n v="49"/>
    <s v="Patricia Pontes"/>
    <n v="106"/>
    <s v="Erica Peniche"/>
    <n v="12"/>
    <s v="COMITÊ DE CRÉDITO - PF"/>
    <x v="0"/>
    <d v="1899-12-31T00:00:00"/>
    <s v="3 - Normal - 24 horas úteis"/>
    <n v="3"/>
    <x v="1"/>
    <n v="16"/>
    <x v="2"/>
    <n v="27"/>
    <x v="20"/>
    <n v="5"/>
    <x v="1"/>
  </r>
  <r>
    <n v="33401"/>
    <s v="LIBERAÇÃO"/>
    <d v="2024-01-19T12:53:32"/>
    <d v="2024-01-19T14:50:28"/>
    <d v="1899-12-30T01:57:00"/>
    <n v="111"/>
    <s v="Bruno Rodrigues"/>
    <n v="52"/>
    <s v="Elisregina Medeiros"/>
    <n v="111"/>
    <s v="Bruno Rodrigues"/>
    <n v="27"/>
    <s v="SETOR DE EMPRÉSTIMO"/>
    <x v="1"/>
    <d v="1899-12-30T08:00:00"/>
    <s v="1 - Alta - 8 horas úteis"/>
    <n v="3"/>
    <x v="1"/>
    <n v="16"/>
    <x v="2"/>
    <n v="56"/>
    <x v="2"/>
    <n v="3"/>
    <x v="2"/>
  </r>
  <r>
    <n v="33402"/>
    <s v="ENCERRAMENTO DE CONTA SALÁRIO -MATEUS VINICIUS COSTA DA SILVA"/>
    <d v="2024-01-19T12:58:18"/>
    <d v="2024-01-19T14:33:55"/>
    <d v="1899-12-30T01:35:00"/>
    <n v="74"/>
    <s v="Jaqueline Santos"/>
    <n v="74"/>
    <s v="Jaqueline Santos"/>
    <n v="74"/>
    <s v="Jaqueline Santos"/>
    <n v="1"/>
    <s v="00 - AGÊNCIA SEDE - ATENDIMENTO PF"/>
    <x v="1"/>
    <d v="1899-12-30T08:00:00"/>
    <s v="1 - Alta - 8 horas úteis"/>
    <n v="3"/>
    <x v="1"/>
    <n v="1"/>
    <x v="5"/>
    <n v="1"/>
    <x v="12"/>
    <n v="5"/>
    <x v="1"/>
  </r>
  <r>
    <n v="33403"/>
    <s v="CRÉDITO DE RECISÃO  - JAYRA PORTELA CARDOSO PIMENTEL"/>
    <d v="2024-01-19T13:03:42"/>
    <d v="2024-01-22T11:34:14"/>
    <d v="1899-12-30T07:32:00"/>
    <n v="33"/>
    <s v="Lidiane Santos"/>
    <n v="33"/>
    <s v="Lidiane Santos"/>
    <n v="33"/>
    <s v="Lidiane Santos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404"/>
    <s v="CONTA CORRENTE"/>
    <d v="2024-01-19T13:19:53"/>
    <d v="2024-02-06T17:06:38"/>
    <d v="1900-01-03T15:59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6"/>
    <x v="0"/>
    <n v="3"/>
    <x v="0"/>
    <n v="73"/>
    <x v="15"/>
    <n v="4"/>
    <x v="0"/>
  </r>
  <r>
    <n v="33405"/>
    <s v="RESG"/>
    <d v="2024-01-19T13:25:49"/>
    <d v="2024-01-19T14:45:31"/>
    <d v="1899-12-30T01:20:00"/>
    <n v="34"/>
    <s v="João Luiz"/>
    <n v="102"/>
    <s v="Vanja Marrocos"/>
    <n v="34"/>
    <s v="João Luiz"/>
    <n v="3"/>
    <s v="01 - AGÊNCIA SP"/>
    <x v="1"/>
    <d v="1899-12-31T00:00:00"/>
    <s v="3 - Normal - 24 horas úteis"/>
    <n v="3"/>
    <x v="1"/>
    <n v="1"/>
    <x v="5"/>
    <n v="8"/>
    <x v="23"/>
    <n v="4"/>
    <x v="0"/>
  </r>
  <r>
    <n v="33406"/>
    <s v="BOLETO"/>
    <d v="2024-01-19T13:28:48"/>
    <d v="2024-01-19T14:17:00"/>
    <d v="1899-12-30T00:49:00"/>
    <n v="111"/>
    <s v="Bruno Rodrigues"/>
    <n v="111"/>
    <s v="Bruno Rodrigues"/>
    <n v="111"/>
    <s v="Bruno Rodrigues"/>
    <n v="11"/>
    <s v="COBRANÇA ADMINISTRATIVA"/>
    <x v="1"/>
    <d v="1899-12-30T08:00:00"/>
    <s v="1 - Alta - 8 horas úteis"/>
    <n v="3"/>
    <x v="1"/>
    <n v="2"/>
    <x v="3"/>
    <n v="69"/>
    <x v="43"/>
    <n v="3"/>
    <x v="2"/>
  </r>
  <r>
    <n v="33407"/>
    <s v="CANCELAMENTO DE ESTORNO"/>
    <d v="2024-01-19T13:43:19"/>
    <d v="2024-01-19T15:06:51"/>
    <d v="1899-12-30T01:23:00"/>
    <n v="55"/>
    <s v="Marcelindo Braga"/>
    <n v="55"/>
    <s v="Marcelindo Braga"/>
    <n v="55"/>
    <s v="Marcelindo Braga"/>
    <n v="16"/>
    <s v="FINANCEIRO"/>
    <x v="1"/>
    <d v="1899-12-30T08:00:00"/>
    <s v="1 - Alta - 8 horas úteis"/>
    <n v="3"/>
    <x v="1"/>
    <n v="13"/>
    <x v="4"/>
    <n v="56"/>
    <x v="2"/>
    <n v="5"/>
    <x v="1"/>
  </r>
  <r>
    <n v="33408"/>
    <s v="2 VIA CARTÃO"/>
    <d v="2024-01-19T13:54:36"/>
    <d v="2024-01-31T16:11:24"/>
    <d v="1900-01-02T02:25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4"/>
    <x v="37"/>
    <n v="4"/>
    <x v="0"/>
  </r>
  <r>
    <n v="33409"/>
    <s v="PAGAMENTOS DE ACORDO JUDICIAL - THAINARA SOUSA PORTO DO AMARAL "/>
    <d v="2024-01-19T13:55:35"/>
    <d v="2024-01-19T16:36:10"/>
    <d v="1899-12-30T02:41:00"/>
    <n v="25"/>
    <s v="Raphael Silva"/>
    <n v="99"/>
    <s v="Ana Santo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3410"/>
    <s v="REDUÇÃO DE CAPITALIZA"/>
    <d v="2024-01-19T14:08:08"/>
    <d v="2024-01-30T15:07:49"/>
    <d v="1900-01-01T16:06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7"/>
    <x v="52"/>
    <n v="4"/>
    <x v="0"/>
  </r>
  <r>
    <n v="33411"/>
    <s v="ANTECIPAÇÃO DE RECEBIVEIS - EVOLUÇÃO COMERCIO"/>
    <d v="2024-01-19T14:13:31"/>
    <d v="2024-01-19T16:26:57"/>
    <d v="1899-12-30T02:13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3412"/>
    <s v="PLANILHA PARA LANÇAMENTO DE ACORDO EXTRAJUDICIAL  - GILDEMIR DA SILVA ARAUJO"/>
    <d v="2024-01-19T14:17:58"/>
    <d v="2024-01-26T10:37:40"/>
    <d v="1899-12-31T17:25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3413"/>
    <s v="DÉBITO EM CONTA CORRENTE - MARCOS ANTONIO FERNANDES DE OLIVEIRA"/>
    <d v="2024-01-19T14:22:33"/>
    <d v="2024-01-19T16:31:23"/>
    <d v="1899-12-30T02:09:00"/>
    <n v="98"/>
    <s v="Alex Batista dos Santos"/>
    <n v="99"/>
    <s v="Ana Santos"/>
    <n v="98"/>
    <s v="Alex Batista dos Santos"/>
    <n v="11"/>
    <s v="COBRANÇA ADMINISTRATIVA"/>
    <x v="1"/>
    <d v="1899-12-30T16:00:00"/>
    <s v="2 - Média - 16 horas úteis"/>
    <n v="3"/>
    <x v="1"/>
    <n v="16"/>
    <x v="2"/>
    <n v="15"/>
    <x v="11"/>
    <n v="5"/>
    <x v="1"/>
  </r>
  <r>
    <n v="33414"/>
    <s v="APLICAÇÃO"/>
    <d v="2024-01-19T14:30:37"/>
    <d v="2024-01-19T14:34:44"/>
    <d v="1899-12-30T00:04:00"/>
    <n v="66"/>
    <s v="Leonardo Mello"/>
    <n v="66"/>
    <s v="Leonardo Mello"/>
    <n v="66"/>
    <s v="Leonardo Mello"/>
    <n v="2"/>
    <s v="00 - AGÊNCIA SEDE - ATENDIMENTO PJ"/>
    <x v="1"/>
    <d v="1899-12-31T00:00:00"/>
    <s v="3 - Normal - 24 horas úteis"/>
    <n v="3"/>
    <x v="1"/>
    <n v="2"/>
    <x v="3"/>
    <n v="22"/>
    <x v="4"/>
    <n v="5"/>
    <x v="1"/>
  </r>
  <r>
    <n v="33415"/>
    <s v="ALTERAÇÃO DE LIMITE DE TRANSFERÊNCIA PJ"/>
    <d v="2024-01-19T14:32:49"/>
    <d v="2024-01-23T17:10:38"/>
    <d v="1899-12-30T20:40:00"/>
    <n v="106"/>
    <s v="Erica Peniche"/>
    <n v="38"/>
    <s v="José Ricardo"/>
    <n v="106"/>
    <s v="Erica Peniche"/>
    <n v="6"/>
    <s v="05 - AGÊNCIA TAG SUL"/>
    <x v="0"/>
    <d v="1899-12-30T08:00:00"/>
    <s v="1 - Alta - 8 horas úteis"/>
    <n v="3"/>
    <x v="1"/>
    <n v="6"/>
    <x v="10"/>
    <n v="38"/>
    <x v="5"/>
    <n v="5"/>
    <x v="1"/>
  </r>
  <r>
    <n v="33416"/>
    <s v="ABERTURA DE CONTA - LUCIANA BORGMANN ARAUJO"/>
    <d v="2024-01-19T14:35:57"/>
    <d v="2024-02-01T17:10:52"/>
    <d v="1900-01-02T11:44:00"/>
    <n v="103"/>
    <s v="Josyane Alves"/>
    <n v="45"/>
    <s v="Marcelo Brandao"/>
    <n v="0"/>
    <s v=""/>
    <n v="10"/>
    <s v="CADASTRO"/>
    <x v="0"/>
    <d v="1899-12-30T08:00:00"/>
    <s v="1 - Alta - 8 horas úteis"/>
    <n v="3"/>
    <x v="1"/>
    <n v="10"/>
    <x v="13"/>
    <n v="1"/>
    <x v="12"/>
    <n v="5"/>
    <x v="1"/>
  </r>
  <r>
    <n v="33417"/>
    <s v="ABERTURA  DE CONTA SALÁRIO- MATEUS VINICIUS COSTA DA SILVA"/>
    <d v="2024-01-19T14:38:58"/>
    <d v="2024-01-22T16:40:29"/>
    <d v="1899-12-30T11:03:00"/>
    <n v="74"/>
    <s v="Jaqueline Santos"/>
    <n v="45"/>
    <s v="Marcelo Brandao"/>
    <n v="74"/>
    <s v="Jaqueline Santos"/>
    <n v="1"/>
    <s v="00 - AGÊNCIA SEDE - ATENDIMENTO PF"/>
    <x v="0"/>
    <d v="1899-12-30T08:00:00"/>
    <s v="1 - Alta - 8 horas úteis"/>
    <n v="3"/>
    <x v="1"/>
    <n v="10"/>
    <x v="13"/>
    <n v="1"/>
    <x v="12"/>
    <n v="4"/>
    <x v="0"/>
  </r>
  <r>
    <n v="33418"/>
    <s v="COMITÊ DE CRÉDITO - LABORATORIO PERTENCER LTDA"/>
    <d v="2024-01-19T14:45:26"/>
    <d v="2024-02-05T10:49:35"/>
    <d v="1900-01-02T23:15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3419"/>
    <s v="RESGATE DE CAPITAL"/>
    <d v="2024-01-19T14:47:18"/>
    <d v="2024-02-16T09:22:11"/>
    <d v="1900-01-06T06:55:00"/>
    <n v="34"/>
    <s v="João Luiz"/>
    <n v="34"/>
    <s v="João Luiz"/>
    <n v="34"/>
    <s v="João Luiz"/>
    <n v="3"/>
    <s v="01 - AGÊNCIA SP"/>
    <x v="0"/>
    <d v="1900-01-04T00:00:00"/>
    <s v="5 - Ampla - 120 horas"/>
    <n v="3"/>
    <x v="1"/>
    <n v="3"/>
    <x v="0"/>
    <n v="8"/>
    <x v="23"/>
    <n v="5"/>
    <x v="1"/>
  </r>
  <r>
    <n v="33420"/>
    <s v="BOLETOS PAGOS 18/01/2024"/>
    <d v="2024-01-19T15:02:44"/>
    <d v="2024-01-19T16:49:12"/>
    <d v="1899-12-30T01:47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3421"/>
    <s v="COBRANÇA DE ANUIDADE INDEVIDA"/>
    <d v="2024-01-19T15:16:58"/>
    <d v="2024-02-20T17:00:14"/>
    <d v="1900-01-07T08:06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1"/>
    <x v="13"/>
    <n v="5"/>
    <x v="1"/>
  </r>
  <r>
    <n v="33422"/>
    <s v="ANTECIPAÇÃO DE RECEBÍVEIS - COMERCIO DE TOLDOS SOMBREAR"/>
    <d v="2024-01-19T16:10:22"/>
    <d v="2024-01-19T17:13:34"/>
    <d v="1899-12-30T01:03:00"/>
    <n v="62"/>
    <s v="Thiago Belém"/>
    <n v="52"/>
    <s v="Elisregina Medeiros"/>
    <n v="62"/>
    <s v="Thiago Belém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3423"/>
    <s v="SOLICITAÇÃO DE CANCELAMENTO DE INTEGRALIZAÇÃO- ISMAEL PINTO MUNDIM"/>
    <d v="2024-01-19T16:20:30"/>
    <d v="2024-01-19T16:30:57"/>
    <d v="1899-12-30T00:10:00"/>
    <n v="74"/>
    <s v="Jaqueline Santos"/>
    <n v="74"/>
    <s v="Jaqueline Santos"/>
    <n v="74"/>
    <s v="Jaqueline Santos"/>
    <n v="1"/>
    <s v="00 - AGÊNCIA SEDE - ATENDIMENTO PF"/>
    <x v="1"/>
    <d v="1899-12-30T08:00:00"/>
    <s v="1 - Alta - 8 horas úteis"/>
    <n v="3"/>
    <x v="1"/>
    <n v="1"/>
    <x v="5"/>
    <n v="5"/>
    <x v="50"/>
    <n v="5"/>
    <x v="1"/>
  </r>
  <r>
    <n v="33424"/>
    <s v="CRÉDITO CONSIGNADO"/>
    <d v="2024-01-19T16:24:25"/>
    <d v="2024-01-19T16:27:15"/>
    <d v="1899-12-30T00:03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3"/>
    <x v="2"/>
  </r>
  <r>
    <n v="33425"/>
    <s v="ANTECIPAÇÃO DE PARCELAS DE CAPITAL "/>
    <d v="2024-01-19T16:41:06"/>
    <d v="2024-01-23T11:27:15"/>
    <d v="1899-12-30T12:48:00"/>
    <n v="103"/>
    <s v="Josyane Alves"/>
    <n v="103"/>
    <s v="Josyane Alves"/>
    <n v="0"/>
    <s v=""/>
    <n v="16"/>
    <s v="FINANCEIRO"/>
    <x v="1"/>
    <d v="1899-12-31T00:00:00"/>
    <s v="3 - Normal - 24 horas úteis"/>
    <n v="3"/>
    <x v="1"/>
    <n v="6"/>
    <x v="10"/>
    <n v="56"/>
    <x v="2"/>
    <n v="3"/>
    <x v="2"/>
  </r>
  <r>
    <n v="33426"/>
    <s v="RENEGOCIAÇÃO CRÉDITO PESSOAL"/>
    <d v="2024-01-19T16:44:20"/>
    <d v="2024-01-23T14:56:01"/>
    <d v="1899-12-30T16:14:00"/>
    <n v="19"/>
    <s v="Adriana Martins"/>
    <n v="99"/>
    <s v="Ana Santos"/>
    <n v="19"/>
    <s v="Adriana Martins"/>
    <n v="5"/>
    <s v="03 - AGÊNCIA MG"/>
    <x v="1"/>
    <d v="1899-12-31T16:00:00"/>
    <s v="4 - Baixa - 40 horas úteis"/>
    <n v="3"/>
    <x v="1"/>
    <n v="16"/>
    <x v="2"/>
    <n v="29"/>
    <x v="8"/>
    <n v="3"/>
    <x v="2"/>
  </r>
  <r>
    <n v="33427"/>
    <s v="REDUÇÃO DE PARCELA "/>
    <d v="2024-01-19T16:45:45"/>
    <d v="2024-01-19T16:47:42"/>
    <d v="1899-12-30T00:02:00"/>
    <n v="30"/>
    <s v="Isabelle Mendes"/>
    <n v="30"/>
    <s v="Isabelle Mendes"/>
    <n v="30"/>
    <s v="Isabelle Mendes"/>
    <n v="4"/>
    <s v="02 - AGÊNCIA RJ"/>
    <x v="1"/>
    <d v="1899-12-30T08:00:00"/>
    <s v="1 - Alta - 8 horas úteis"/>
    <n v="3"/>
    <x v="1"/>
    <n v="4"/>
    <x v="8"/>
    <n v="28"/>
    <x v="1"/>
    <n v="3"/>
    <x v="2"/>
  </r>
  <r>
    <n v="33428"/>
    <s v="COMITÊ DE CRÉDITO -    LABORATORIO PERTENCER LTDA"/>
    <d v="2024-01-19T16:54:53"/>
    <d v="2024-01-19T17:28:45"/>
    <d v="1899-12-30T00:34:00"/>
    <n v="33"/>
    <s v="Lidiane Santos"/>
    <n v="33"/>
    <s v="Lidiane Santos"/>
    <n v="33"/>
    <s v="Lidiane Santos"/>
    <n v="12"/>
    <s v="COMITÊ DE CRÉDITO - PF"/>
    <x v="1"/>
    <d v="1899-12-30T08:00:00"/>
    <s v="1 - Alta - 8 horas úteis"/>
    <n v="3"/>
    <x v="1"/>
    <n v="11"/>
    <x v="1"/>
    <n v="56"/>
    <x v="2"/>
    <n v="5"/>
    <x v="1"/>
  </r>
  <r>
    <n v="33429"/>
    <s v="LIMITE DE CARTÃO DE CREDITO PF"/>
    <d v="2024-01-19T17:07:44"/>
    <d v="2024-02-02T16:33:07"/>
    <d v="1900-01-02T17:36:00"/>
    <n v="68"/>
    <s v="Paulo Sousa"/>
    <n v="68"/>
    <s v="Paulo Sousa"/>
    <n v="68"/>
    <s v="Paulo Sousa"/>
    <n v="12"/>
    <s v="COMITÊ DE CRÉDITO - PF"/>
    <x v="0"/>
    <d v="1899-12-30T16:00:00"/>
    <s v="2 - Média - 16 horas úteis"/>
    <n v="3"/>
    <x v="1"/>
    <n v="8"/>
    <x v="9"/>
    <n v="9"/>
    <x v="16"/>
    <n v="4"/>
    <x v="0"/>
  </r>
  <r>
    <n v="33430"/>
    <s v="RENOVAÇÃO DE LIMITE DE ANTECIPAÇÃO DE RECEBÍVEIS "/>
    <d v="2024-01-19T17:11:08"/>
    <d v="2024-03-01T10:37:59"/>
    <d v="1900-01-09T23:56:00"/>
    <n v="38"/>
    <s v="José Ricardo"/>
    <n v="52"/>
    <s v="Elisregina Medeiros"/>
    <n v="38"/>
    <s v="José Ricardo"/>
    <n v="21"/>
    <s v="COMITÊ DE CRÉDITO - PJ"/>
    <x v="0"/>
    <d v="1899-12-31T00:00:00"/>
    <s v="3 - Normal - 24 horas úteis"/>
    <n v="3"/>
    <x v="1"/>
    <n v="16"/>
    <x v="2"/>
    <n v="25"/>
    <x v="9"/>
    <n v="5"/>
    <x v="1"/>
  </r>
  <r>
    <n v="33431"/>
    <s v="LIMITE CAPITAL DE GIRO ATÉ 365 DIAS"/>
    <d v="2024-01-19T17:13:16"/>
    <d v="2024-02-21T15:26:10"/>
    <d v="1900-01-07T13:36:00"/>
    <n v="38"/>
    <s v="José Ricardo"/>
    <n v="38"/>
    <s v="José Ricardo"/>
    <n v="38"/>
    <s v="José Ricardo"/>
    <n v="21"/>
    <s v="COMITÊ DE CRÉDITO - PJ"/>
    <x v="0"/>
    <d v="1899-12-31T00:00:00"/>
    <s v="3 - Normal - 24 horas úteis"/>
    <n v="6"/>
    <x v="0"/>
    <n v="6"/>
    <x v="10"/>
    <n v="26"/>
    <x v="3"/>
    <n v="5"/>
    <x v="1"/>
  </r>
  <r>
    <n v="33432"/>
    <s v="CRÉDITO CONSIGNADO"/>
    <d v="2024-01-19T17:16:17"/>
    <d v="2024-01-23T15:21:07"/>
    <d v="1899-12-30T16:07:00"/>
    <n v="34"/>
    <s v="João Luiz"/>
    <n v="52"/>
    <s v="Elisregina Medeiros"/>
    <n v="34"/>
    <s v="João Luiz"/>
    <n v="3"/>
    <s v="01 - AGÊNCIA SP"/>
    <x v="1"/>
    <d v="1899-12-31T00:00:00"/>
    <s v="3 - Normal - 24 horas úteis"/>
    <n v="3"/>
    <x v="1"/>
    <n v="16"/>
    <x v="2"/>
    <n v="28"/>
    <x v="1"/>
    <n v="3"/>
    <x v="2"/>
  </r>
  <r>
    <n v="33433"/>
    <s v="RENEGOCIAÇÃO CONSIGNADO "/>
    <d v="2024-01-19T17:21:41"/>
    <d v="2024-01-24T17:24:46"/>
    <d v="1899-12-31T03:06:00"/>
    <n v="19"/>
    <s v="Adriana Martins"/>
    <n v="52"/>
    <s v="Elisregina Medeiros"/>
    <n v="19"/>
    <s v="Adriana Martins"/>
    <n v="5"/>
    <s v="03 - AGÊNCIA MG"/>
    <x v="1"/>
    <d v="1900-01-04T00:00:00"/>
    <s v="5 - Ampla - 120 horas"/>
    <n v="3"/>
    <x v="1"/>
    <n v="16"/>
    <x v="2"/>
    <n v="28"/>
    <x v="1"/>
    <n v="3"/>
    <x v="2"/>
  </r>
  <r>
    <n v="33434"/>
    <s v="IMPLANTAÇÃO DE LIMITE DE CARTÃO DE CRÉDITO - SINDIRECEITA SP"/>
    <d v="2024-01-19T17:24:33"/>
    <d v="2024-04-02T14:50:31"/>
    <d v="1900-01-18T10:18:00"/>
    <n v="34"/>
    <s v="João Luiz"/>
    <n v="34"/>
    <s v="João Luiz"/>
    <n v="34"/>
    <s v="João Luiz"/>
    <n v="21"/>
    <s v="COMITÊ DE CRÉDITO - PJ"/>
    <x v="0"/>
    <d v="1899-12-31T00:00:00"/>
    <s v="3 - Normal - 24 horas úteis"/>
    <n v="3"/>
    <x v="1"/>
    <n v="3"/>
    <x v="0"/>
    <n v="65"/>
    <x v="30"/>
    <n v="4"/>
    <x v="0"/>
  </r>
  <r>
    <n v="33435"/>
    <s v="ADIANTAMENTO 13º SALÁRIO C/C CREDFAZ "/>
    <d v="2024-01-22T08:44:44"/>
    <d v="2024-01-23T15:49:54"/>
    <d v="1899-12-30T16:06:00"/>
    <n v="30"/>
    <s v="Isabelle Mendes"/>
    <n v="52"/>
    <s v="Elisregina Medeiros"/>
    <n v="30"/>
    <s v="Isabelle Mendes"/>
    <n v="12"/>
    <s v="COMITÊ DE CRÉDITO - PF"/>
    <x v="1"/>
    <d v="1900-01-04T00:00:00"/>
    <s v="5 - Ampla - 120 horas"/>
    <n v="3"/>
    <x v="1"/>
    <n v="16"/>
    <x v="2"/>
    <n v="29"/>
    <x v="8"/>
    <n v="3"/>
    <x v="2"/>
  </r>
  <r>
    <n v="33436"/>
    <s v="PORTABILIDADE VENDA - VERALICE CARVALHO SAMPAIO"/>
    <d v="2024-01-22T09:03:31"/>
    <d v="2024-01-26T08:45:08"/>
    <d v="1899-12-31T11:46:00"/>
    <n v="91"/>
    <s v="Dayse Pereira da Silva"/>
    <n v="91"/>
    <s v="Dayse Pereira da Silva"/>
    <n v="91"/>
    <s v="Dayse Pereira da Silva"/>
    <n v="3"/>
    <s v="01 - AGÊNCIA SP"/>
    <x v="0"/>
    <d v="1899-12-30T08:00:00"/>
    <s v="1 - Alta - 8 horas úteis"/>
    <n v="3"/>
    <x v="1"/>
    <n v="27"/>
    <x v="15"/>
    <n v="33"/>
    <x v="41"/>
    <n v="5"/>
    <x v="1"/>
  </r>
  <r>
    <n v="33437"/>
    <s v="DÉBITO EM CONTA CORRENTE - CARLOS GIL LOPES RODRIGUES"/>
    <d v="2024-01-22T09:10:47"/>
    <d v="2024-01-22T17:11:05"/>
    <d v="1899-12-30T08:01:00"/>
    <n v="98"/>
    <s v="Alex Batista dos Santos"/>
    <n v="99"/>
    <s v="Ana Santos"/>
    <n v="98"/>
    <s v="Alex Batista dos Santos"/>
    <n v="11"/>
    <s v="COBRANÇA ADMINISTRATIVA"/>
    <x v="1"/>
    <d v="1899-12-30T16:00:00"/>
    <s v="2 - Média - 16 horas úteis"/>
    <n v="3"/>
    <x v="1"/>
    <n v="16"/>
    <x v="2"/>
    <n v="15"/>
    <x v="11"/>
    <n v="5"/>
    <x v="1"/>
  </r>
  <r>
    <n v="33438"/>
    <s v="BOLETO"/>
    <d v="2024-01-22T09:12:19"/>
    <d v="2024-01-23T14:10:23"/>
    <d v="1899-12-30T13:59:00"/>
    <n v="111"/>
    <s v="Bruno Rodrigues"/>
    <n v="111"/>
    <s v="Bruno Rodrigues"/>
    <n v="111"/>
    <s v="Bruno Rodrigues"/>
    <n v="11"/>
    <s v="COBRANÇA ADMINISTRATIVA"/>
    <x v="0"/>
    <d v="1899-12-30T08:00:00"/>
    <s v="1 - Alta - 8 horas úteis"/>
    <n v="3"/>
    <x v="1"/>
    <n v="2"/>
    <x v="3"/>
    <n v="69"/>
    <x v="43"/>
    <n v="3"/>
    <x v="2"/>
  </r>
  <r>
    <n v="33439"/>
    <s v="PAGAMENTO DE CARTÃO DE CRÉDITO - RUT BRITO ROCHA MEIRELES"/>
    <d v="2024-01-22T09:47:04"/>
    <d v="2024-01-23T09:57:07"/>
    <d v="1899-12-30T09:11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3440"/>
    <s v="PAGAMENTO DE CARTÃO DE CRÉDITO - RAIMUNDO ASSUNCAO RODRIGUES ARAUJO"/>
    <d v="2024-01-22T09:47:08"/>
    <d v="2024-01-23T16:45:22"/>
    <d v="1899-12-30T15:59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3441"/>
    <s v="LIQUIDAÇÃO DE COBRANÇA"/>
    <d v="2024-01-22T09:50:50"/>
    <d v="2024-01-22T11:04:02"/>
    <d v="1899-12-30T01:14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442"/>
    <s v="PAGAMENTO DE CARTÃO DE CRÉDITO - NILDA DO CARMO SILVA OLIVEIRA"/>
    <d v="2024-01-22T10:15:26"/>
    <d v="2024-01-23T09:41:13"/>
    <d v="1899-12-30T08:27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3443"/>
    <s v="COMITÊ DE CRÉDITO - TEREZINHA DE JESUS MIRANDA DE SOUSA"/>
    <d v="2024-01-22T10:30:21"/>
    <d v="2024-03-12T15:54:41"/>
    <d v="1900-01-12T18:00:00"/>
    <n v="29"/>
    <s v="Paloma Alves"/>
    <n v="34"/>
    <s v="João Luiz"/>
    <n v="33"/>
    <s v="Lidiane Santos"/>
    <n v="11"/>
    <s v="COBRANÇA ADMINISTRATIVA"/>
    <x v="0"/>
    <d v="1899-12-31T16:00:00"/>
    <s v="4 - Baixa - 40 horas úteis"/>
    <n v="3"/>
    <x v="1"/>
    <n v="3"/>
    <x v="0"/>
    <n v="99"/>
    <x v="6"/>
    <n v="5"/>
    <x v="1"/>
  </r>
  <r>
    <n v="33444"/>
    <s v="COMITÊ DE CRÉDITO - NILMA LUCIA GONCALVES MENDES"/>
    <d v="2024-01-22T10:35:34"/>
    <d v="2024-01-23T10:38:00"/>
    <d v="1899-12-30T09:04:00"/>
    <n v="98"/>
    <s v="Alex Batista dos Santos"/>
    <n v="98"/>
    <s v="Alex Batista dos Santos"/>
    <n v="33"/>
    <s v="Lidiane Santos"/>
    <n v="11"/>
    <s v="COBRANÇA ADMINISTRATIVA"/>
    <x v="1"/>
    <d v="1899-12-30T16:00:00"/>
    <s v="2 - Média - 16 horas úteis"/>
    <n v="3"/>
    <x v="1"/>
    <n v="11"/>
    <x v="1"/>
    <n v="99"/>
    <x v="6"/>
    <n v="5"/>
    <x v="1"/>
  </r>
  <r>
    <n v="33445"/>
    <s v="COMITÊ DE CRÉDITO - PRISCILA DOS SANTOS RIBEIRO"/>
    <d v="2024-01-22T10:43:12"/>
    <d v="2024-02-05T11:56:19"/>
    <d v="1900-01-02T19:23:00"/>
    <n v="29"/>
    <s v="Paloma Alve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99"/>
    <x v="6"/>
    <n v="5"/>
    <x v="1"/>
  </r>
  <r>
    <n v="33446"/>
    <s v="COMITÊ DE CRÉDITO - ALICIO DOS SANTOS MELO"/>
    <d v="2024-01-22T10:48:20"/>
    <d v="2024-02-14T12:41:16"/>
    <d v="1900-01-05T11:10:00"/>
    <n v="25"/>
    <s v="Raphael Silva"/>
    <n v="33"/>
    <s v="Lidiane Santos"/>
    <n v="25"/>
    <s v="Raphael Silva"/>
    <n v="11"/>
    <s v="COBRANÇA ADMINISTRATIVA"/>
    <x v="0"/>
    <d v="1899-12-30T08:00:00"/>
    <s v="1 - Alta - 8 horas úteis"/>
    <n v="3"/>
    <x v="1"/>
    <n v="11"/>
    <x v="1"/>
    <n v="99"/>
    <x v="6"/>
    <n v="5"/>
    <x v="1"/>
  </r>
  <r>
    <n v="33447"/>
    <s v="ALTERAÇÃO DE LIMITE "/>
    <d v="2024-01-22T11:11:31"/>
    <d v="2024-01-22T15:54:31"/>
    <d v="1899-12-30T04:43:00"/>
    <n v="30"/>
    <s v="Isabelle Mendes"/>
    <n v="102"/>
    <s v="Vanja Marrocos"/>
    <n v="30"/>
    <s v="Isabelle Mendes"/>
    <n v="4"/>
    <s v="02 - AGÊNCIA RJ"/>
    <x v="1"/>
    <d v="1899-12-30T08:00:00"/>
    <s v="1 - Alta - 8 horas úteis"/>
    <n v="3"/>
    <x v="1"/>
    <n v="1"/>
    <x v="5"/>
    <n v="38"/>
    <x v="5"/>
    <n v="2"/>
    <x v="3"/>
  </r>
  <r>
    <n v="33448"/>
    <s v="CRÉDITO ASSEFAZ"/>
    <d v="2024-01-22T11:32:18"/>
    <d v="2024-01-22T12:31:12"/>
    <d v="1899-12-30T00:59:00"/>
    <n v="55"/>
    <s v="Marcelindo Braga"/>
    <n v="33"/>
    <s v="Lidiane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449"/>
    <s v="BOLETOS PAGOS 19/01/2024"/>
    <d v="2024-01-22T11:45:28"/>
    <d v="2024-01-22T17:21:38"/>
    <d v="1899-12-30T05:36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3450"/>
    <s v="CRÉDITO CONSIGNADO"/>
    <d v="2024-01-22T11:47:02"/>
    <d v="2024-01-24T14:45:48"/>
    <d v="1899-12-30T21:00:00"/>
    <n v="35"/>
    <s v="Fabimael Silva"/>
    <n v="52"/>
    <s v="Elisregina Medeiros"/>
    <n v="35"/>
    <s v="Fabimael Silva"/>
    <n v="3"/>
    <s v="01 - AGÊNCIA SP"/>
    <x v="1"/>
    <d v="1899-12-31T16:00:00"/>
    <s v="4 - Baixa - 40 horas úteis"/>
    <n v="3"/>
    <x v="1"/>
    <n v="16"/>
    <x v="2"/>
    <n v="28"/>
    <x v="1"/>
    <n v="2"/>
    <x v="3"/>
  </r>
  <r>
    <n v="33451"/>
    <s v="COMITÊ DE CRÉDITO - EXPEDITA DA CONCEIÇÃO DE SIQUEIRA FRANCA"/>
    <d v="2024-01-22T11:57:53"/>
    <d v="2024-02-29T16:53:37"/>
    <d v="1900-01-09T17:24:00"/>
    <n v="29"/>
    <s v="Paloma Alves"/>
    <n v="99"/>
    <s v="Ana Santos"/>
    <n v="33"/>
    <s v="Lidiane Santos"/>
    <n v="11"/>
    <s v="COBRANÇA ADMINISTRATIVA"/>
    <x v="0"/>
    <d v="1899-12-30T08:00:00"/>
    <s v="1 - Alta - 8 horas úteis"/>
    <n v="3"/>
    <x v="1"/>
    <n v="16"/>
    <x v="2"/>
    <n v="99"/>
    <x v="6"/>
    <n v="5"/>
    <x v="1"/>
  </r>
  <r>
    <n v="33452"/>
    <s v="RESGATE DE EXCEDENTE "/>
    <d v="2024-01-22T12:07:20"/>
    <d v="2024-01-22T12:08:43"/>
    <d v="1899-12-30T00:01:00"/>
    <n v="30"/>
    <s v="Isabelle Mendes"/>
    <n v="30"/>
    <s v="Isabelle Mendes"/>
    <n v="30"/>
    <s v="Isabelle Mendes"/>
    <n v="4"/>
    <s v="02 - AGÊNCIA RJ"/>
    <x v="1"/>
    <d v="1899-12-30T08:00:00"/>
    <s v="1 - Alta - 8 horas úteis"/>
    <n v="3"/>
    <x v="1"/>
    <n v="4"/>
    <x v="8"/>
    <n v="8"/>
    <x v="23"/>
    <n v="3"/>
    <x v="2"/>
  </r>
  <r>
    <n v="33453"/>
    <s v="CRÉDITO CONSIGNADO"/>
    <d v="2024-01-22T12:16:36"/>
    <d v="2024-01-22T12:18:55"/>
    <d v="1899-12-30T00:02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3"/>
    <x v="2"/>
  </r>
  <r>
    <n v="33454"/>
    <s v="CRÉDITO DE RECISÃO  -  NORMA LUCIA LYRA DE BARROS "/>
    <d v="2024-01-22T12:27:59"/>
    <d v="2024-01-22T17:18:01"/>
    <d v="1899-12-30T04:51:00"/>
    <n v="33"/>
    <s v="Lidiane Santos"/>
    <n v="99"/>
    <s v="Ana Santos"/>
    <n v="33"/>
    <s v="Lidiane Santo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3455"/>
    <s v="PAGAMENTO ADIANTADO DA PARCELA DE FEVEREIRO DE 2024"/>
    <d v="2024-01-22T12:32:38"/>
    <d v="2024-02-09T14:37:37"/>
    <d v="1900-01-04T08:19:00"/>
    <n v="35"/>
    <s v="Fabimael Silva"/>
    <n v="35"/>
    <s v="Fabimael Silva"/>
    <n v="35"/>
    <s v="Fabimael Silva"/>
    <n v="3"/>
    <s v="01 - AGÊNCIA SP"/>
    <x v="0"/>
    <d v="1899-12-30T16:00:00"/>
    <s v="2 - Média - 16 horas úteis"/>
    <n v="3"/>
    <x v="1"/>
    <n v="3"/>
    <x v="0"/>
    <n v="29"/>
    <x v="8"/>
    <n v="3"/>
    <x v="2"/>
  </r>
  <r>
    <n v="33456"/>
    <s v="AÇÃO JUDICIAL - SANTA MARTA COMERCIO DE ALIMENTOS EIRELI (EMPRESTIMO)"/>
    <d v="2024-01-22T12:49:10"/>
    <d v="2024-01-30T09:45:13"/>
    <d v="1900-01-01T03:02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3457"/>
    <s v="CAPITAL EM ATRASO - BOLETO PARA PAGAMENTO "/>
    <d v="2024-01-22T12:55:59"/>
    <d v="2024-01-22T14:20:10"/>
    <d v="1899-12-30T01:25:00"/>
    <n v="106"/>
    <s v="Erica Peniche"/>
    <n v="106"/>
    <s v="Erica Peniche"/>
    <n v="106"/>
    <s v="Erica Peniche"/>
    <n v="11"/>
    <s v="COBRANÇA ADMINISTRATIVA"/>
    <x v="1"/>
    <d v="1899-12-30T08:00:00"/>
    <s v="1 - Alta - 8 horas úteis"/>
    <n v="3"/>
    <x v="1"/>
    <n v="6"/>
    <x v="10"/>
    <n v="69"/>
    <x v="43"/>
    <n v="5"/>
    <x v="1"/>
  </r>
  <r>
    <n v="33458"/>
    <s v="PORTABILIDADE CONSIGNADA"/>
    <d v="2024-01-22T13:46:59"/>
    <d v="2024-01-23T09:19:50"/>
    <d v="1899-12-30T04:34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32"/>
    <x v="21"/>
    <n v="4"/>
    <x v="0"/>
  </r>
  <r>
    <n v="33459"/>
    <s v="CANCELAMENTO DE CAPITALIZAÇÃO MENSAL"/>
    <d v="2024-01-22T14:31:00"/>
    <d v="2024-01-30T11:01:20"/>
    <d v="1900-01-01T02:36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5"/>
    <x v="50"/>
    <n v="4"/>
    <x v="0"/>
  </r>
  <r>
    <n v="33460"/>
    <s v="ANTECIPAÇÃO DE RECEBIVEIS - EVOLUÇÃO COMERCIO"/>
    <d v="2024-01-22T14:41:28"/>
    <d v="2024-01-22T15:37:07"/>
    <d v="1899-12-30T00:56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3461"/>
    <s v="AMORTIZAÇÃO DE HONRA DE AVAIS - LUMA GRACIELE SILVEIRA DE BARROS 00457355220"/>
    <d v="2024-01-22T14:58:42"/>
    <d v="2024-01-26T13:27:19"/>
    <d v="1899-12-31T10:33:00"/>
    <n v="98"/>
    <s v="Alex Batista dos Santos"/>
    <n v="55"/>
    <s v="Marcelindo Braga"/>
    <n v="98"/>
    <s v="Alex Batista dos Santos"/>
    <n v="11"/>
    <s v="COBRANÇA ADMINISTRATIVA"/>
    <x v="0"/>
    <d v="1899-12-30T16:00:00"/>
    <s v="2 - Média - 16 horas úteis"/>
    <n v="3"/>
    <x v="1"/>
    <n v="13"/>
    <x v="4"/>
    <n v="15"/>
    <x v="11"/>
    <n v="5"/>
    <x v="1"/>
  </r>
  <r>
    <n v="33462"/>
    <s v="CRÉDITO CONSIGNADO"/>
    <d v="2024-01-22T15:02:24"/>
    <d v="2024-01-23T16:10:54"/>
    <d v="1899-12-30T10:09:00"/>
    <n v="34"/>
    <s v="João Luiz"/>
    <n v="74"/>
    <s v="Jaqueline Santos"/>
    <n v="74"/>
    <s v="Jaqueline Santos"/>
    <n v="1"/>
    <s v="00 - AGÊNCIA SEDE - ATENDIMENTO PF"/>
    <x v="1"/>
    <d v="1899-12-31T00:00:00"/>
    <s v="3 - Normal - 24 horas úteis"/>
    <n v="3"/>
    <x v="1"/>
    <n v="1"/>
    <x v="5"/>
    <n v="28"/>
    <x v="1"/>
    <n v="4"/>
    <x v="0"/>
  </r>
  <r>
    <n v="33463"/>
    <s v="ADIANTAMENTO DE 13º"/>
    <d v="2024-01-22T15:20:26"/>
    <d v="2024-01-29T14:02:13"/>
    <d v="1899-12-31T19:47:00"/>
    <n v="34"/>
    <s v="João Luiz"/>
    <n v="52"/>
    <s v="Elisregina Medeiros"/>
    <n v="102"/>
    <s v="Vanja Marrocos"/>
    <n v="1"/>
    <s v="00 - AGÊNCIA SEDE - ATENDIMENTO PF"/>
    <x v="0"/>
    <d v="1899-12-31T00:00:00"/>
    <s v="3 - Normal - 24 horas úteis"/>
    <n v="3"/>
    <x v="1"/>
    <n v="16"/>
    <x v="2"/>
    <n v="28"/>
    <x v="1"/>
    <n v="4"/>
    <x v="0"/>
  </r>
  <r>
    <n v="33464"/>
    <s v="EMPRÉSTIMO CONSIGNADO NOVO"/>
    <d v="2024-01-22T15:34:09"/>
    <d v="2024-01-23T09:21:20"/>
    <d v="1899-12-30T02:48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28"/>
    <x v="1"/>
    <n v="3"/>
    <x v="2"/>
  </r>
  <r>
    <n v="33465"/>
    <s v="ABERTURA DE CONTA CAPITAL - CONBRAL "/>
    <d v="2024-01-22T15:37:55"/>
    <d v="2024-07-15T13:27:01"/>
    <d v="1900-02-14T20:55:00"/>
    <n v="45"/>
    <s v="Marcelo Brandao"/>
    <n v="45"/>
    <s v="Marcelo Brandao"/>
    <n v="45"/>
    <s v="Marcelo Brandao"/>
    <n v="16"/>
    <s v="FINANCEIRO"/>
    <x v="0"/>
    <d v="1900-01-04T00:00:00"/>
    <s v="5 - Ampla - 120 horas"/>
    <n v="3"/>
    <x v="1"/>
    <n v="10"/>
    <x v="13"/>
    <n v="77"/>
    <x v="33"/>
    <n v="5"/>
    <x v="1"/>
  </r>
  <r>
    <n v="33466"/>
    <s v="EMPRÉSTIMO CONSIGNADO NOVO OU RENOVAÇÃO"/>
    <d v="2024-01-22T15:39:14"/>
    <d v="2024-01-31T09:27:25"/>
    <d v="1900-01-01T08:55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4"/>
    <x v="0"/>
  </r>
  <r>
    <n v="33467"/>
    <s v="SOLICITAÇÃO DE ESTRUTURA PARA APRESENTAÇÃO"/>
    <d v="2024-01-22T15:46:04"/>
    <d v="2024-01-29T16:01:06"/>
    <d v="1899-12-31T21:20:00"/>
    <n v="90"/>
    <s v="Eimart Hebert Freitas Rocha"/>
    <n v="54"/>
    <s v="Emanuel Araújo"/>
    <n v="90"/>
    <s v="Eimart Hebert Freitas Rocha"/>
    <n v="18"/>
    <s v="TECNOLOGIA"/>
    <x v="0"/>
    <d v="1899-12-30T16:00:00"/>
    <s v="2 - Média - 16 horas úteis"/>
    <n v="3"/>
    <x v="1"/>
    <n v="18"/>
    <x v="14"/>
    <n v="56"/>
    <x v="2"/>
    <n v="5"/>
    <x v="1"/>
  </r>
  <r>
    <n v="33468"/>
    <s v="CORRESPONDÊNCIA SEDE - CARTÕES"/>
    <d v="2024-01-22T16:26:33"/>
    <d v="2024-01-22T16:49:34"/>
    <d v="1899-12-30T00:23:00"/>
    <n v="95"/>
    <s v="Thiago Mendes"/>
    <n v="80"/>
    <s v="Raiàne Carvâlho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3469"/>
    <s v="RELATÃ“RIO DE DESCONTO EM FOLHA UNAFISCO NACIONAL"/>
    <d v="2024-01-22T17:28:00"/>
    <d v="2024-01-23T16:10:34"/>
    <d v="1899-12-30T07:43:00"/>
    <n v="49"/>
    <s v="Patricia Pontes"/>
    <n v="99"/>
    <s v="Ana Santos"/>
    <n v="0"/>
    <s v=""/>
    <n v="16"/>
    <s v="FINANCEIRO"/>
    <x v="1"/>
    <d v="1899-12-30T08:00:00"/>
    <s v="1 - Alta - 8 horas úteis"/>
    <n v="3"/>
    <x v="1"/>
    <n v="16"/>
    <x v="2"/>
    <n v="56"/>
    <x v="2"/>
    <n v="5"/>
    <x v="1"/>
  </r>
  <r>
    <n v="33470"/>
    <s v="TARIFAS DE AD VALOREM"/>
    <d v="2024-01-23T08:42:22"/>
    <d v="2024-01-23T13:47:13"/>
    <d v="1899-12-30T05:05:00"/>
    <n v="43"/>
    <s v="Alair Vieira"/>
    <n v="49"/>
    <s v="Patricia Pontes"/>
    <n v="43"/>
    <s v="Alair Vieira"/>
    <n v="16"/>
    <s v="FINANCEIRO"/>
    <x v="1"/>
    <d v="1899-12-30T08:00:00"/>
    <s v="1 - Alta - 8 horas úteis"/>
    <n v="3"/>
    <x v="1"/>
    <n v="16"/>
    <x v="2"/>
    <n v="56"/>
    <x v="2"/>
    <n v="5"/>
    <x v="1"/>
  </r>
  <r>
    <n v="33471"/>
    <s v="PROBLEMAS SIPAG - GRUPO LORD"/>
    <d v="2024-01-23T10:02:31"/>
    <d v="2024-01-25T16:59:21"/>
    <d v="1899-12-31T00:59:00"/>
    <n v="62"/>
    <s v="Thiago Belém"/>
    <n v="62"/>
    <s v="Thiago Belém"/>
    <n v="62"/>
    <s v="Thiago Belém"/>
    <n v="2"/>
    <s v="00 - AGÊNCIA SEDE - ATENDIMENTO PJ"/>
    <x v="0"/>
    <d v="1899-12-31T00:00:00"/>
    <s v="3 - Normal - 24 horas úteis"/>
    <n v="3"/>
    <x v="1"/>
    <n v="2"/>
    <x v="3"/>
    <n v="42"/>
    <x v="53"/>
    <n v="4"/>
    <x v="0"/>
  </r>
  <r>
    <n v="33472"/>
    <s v="CRÉDITO CONSIGNADO"/>
    <d v="2024-01-23T10:09:36"/>
    <d v="2024-01-23T10:12:36"/>
    <d v="1899-12-30T00:03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3"/>
    <x v="2"/>
  </r>
  <r>
    <n v="33473"/>
    <s v="CRÉDITO CONSIGNADO"/>
    <d v="2024-01-23T10:16:09"/>
    <d v="2024-01-26T15:12:41"/>
    <d v="1899-12-31T07:59:00"/>
    <n v="34"/>
    <s v="João Luiz"/>
    <n v="52"/>
    <s v="Elisregina Medeiros"/>
    <n v="102"/>
    <s v="Vanja Marrocos"/>
    <n v="1"/>
    <s v="00 - AGÊNCIA SEDE - ATENDIMENTO PF"/>
    <x v="0"/>
    <d v="1899-12-31T00:00:00"/>
    <s v="3 - Normal - 24 horas úteis"/>
    <n v="3"/>
    <x v="1"/>
    <n v="16"/>
    <x v="2"/>
    <n v="28"/>
    <x v="1"/>
    <n v="4"/>
    <x v="0"/>
  </r>
  <r>
    <n v="33474"/>
    <s v="RENEGOCIAÇÃO EMPRÉSTIMO CONSIGNADO"/>
    <d v="2024-01-23T10:21:52"/>
    <d v="2024-01-24T08:45:02"/>
    <d v="1899-12-30T07:25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28"/>
    <x v="1"/>
    <n v="3"/>
    <x v="2"/>
  </r>
  <r>
    <n v="33475"/>
    <s v="CRÉDITO CONSIGNADO"/>
    <d v="2024-01-23T10:24:48"/>
    <d v="2024-04-12T15:32:01"/>
    <d v="1900-01-21T00:06:00"/>
    <n v="34"/>
    <s v="João Luiz"/>
    <n v="111"/>
    <s v="Bruno Rodrigues"/>
    <n v="102"/>
    <s v="Vanja Marrocos"/>
    <n v="1"/>
    <s v="00 - AGÊNCIA SEDE - ATENDIMENTO PF"/>
    <x v="0"/>
    <d v="1899-12-31T00:00:00"/>
    <s v="3 - Normal - 24 horas úteis"/>
    <n v="3"/>
    <x v="1"/>
    <n v="1"/>
    <x v="5"/>
    <n v="28"/>
    <x v="1"/>
    <n v="4"/>
    <x v="0"/>
  </r>
  <r>
    <n v="33476"/>
    <s v="CADASTRO DE PESSOA PARA CONTATO - SIPAG"/>
    <d v="2024-01-23T10:25:08"/>
    <d v="2024-01-25T13:28:17"/>
    <d v="1899-12-30T21:05:00"/>
    <n v="62"/>
    <s v="Thiago Belém"/>
    <n v="62"/>
    <s v="Thiago Belém"/>
    <n v="62"/>
    <s v="Thiago Belém"/>
    <n v="2"/>
    <s v="00 - AGÊNCIA SEDE - ATENDIMENTO PJ"/>
    <x v="1"/>
    <d v="1900-01-04T00:00:00"/>
    <s v="5 - Ampla - 120 horas"/>
    <n v="3"/>
    <x v="1"/>
    <n v="2"/>
    <x v="3"/>
    <n v="42"/>
    <x v="53"/>
    <n v="4"/>
    <x v="0"/>
  </r>
  <r>
    <n v="33477"/>
    <s v="PROTESTO - NEO GERAÇÃO ENERGIA SUSTENTAVEL LTDA"/>
    <d v="2024-01-23T10:26:04"/>
    <d v="2024-02-09T11:12:46"/>
    <d v="1900-01-03T21:59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3478"/>
    <s v="SEGURO DE VIDA E PREVIDÊNCIA"/>
    <d v="2024-01-23T10:33:28"/>
    <d v="2024-02-26T16:04:45"/>
    <d v="1900-01-08T05:55:00"/>
    <n v="19"/>
    <s v="Adriana Martins"/>
    <n v="109"/>
    <s v="Letícia Dias"/>
    <n v="0"/>
    <s v=""/>
    <n v="22"/>
    <s v="PRODUTOS"/>
    <x v="0"/>
    <d v="1899-12-31T00:00:00"/>
    <s v="3 - Normal - 24 horas úteis"/>
    <n v="3"/>
    <x v="1"/>
    <n v="22"/>
    <x v="17"/>
    <n v="37"/>
    <x v="45"/>
    <n v="5"/>
    <x v="1"/>
  </r>
  <r>
    <n v="33479"/>
    <s v="CRÉDITO CONSIGNADO"/>
    <d v="2024-01-23T10:37:09"/>
    <d v="2024-01-25T16:16:01"/>
    <d v="1899-12-30T23:41:00"/>
    <n v="34"/>
    <s v="João Luiz"/>
    <n v="74"/>
    <s v="Jaqueline Santos"/>
    <n v="102"/>
    <s v="Vanja Marrocos"/>
    <n v="1"/>
    <s v="00 - AGÊNCIA SEDE - ATENDIMENTO PF"/>
    <x v="1"/>
    <d v="1899-12-31T00:00:00"/>
    <s v="3 - Normal - 24 horas úteis"/>
    <n v="3"/>
    <x v="1"/>
    <n v="1"/>
    <x v="5"/>
    <n v="28"/>
    <x v="1"/>
    <n v="4"/>
    <x v="0"/>
  </r>
  <r>
    <n v="33480"/>
    <s v="CRÉDITO CONSIGNADO"/>
    <d v="2024-01-23T10:41:27"/>
    <d v="2024-01-24T16:24:57"/>
    <d v="1899-12-30T14:44:00"/>
    <n v="34"/>
    <s v="João Luiz"/>
    <n v="103"/>
    <s v="Josyane Alves"/>
    <n v="103"/>
    <s v="Josyane Alves"/>
    <n v="6"/>
    <s v="05 - AGÊNCIA TAG SUL"/>
    <x v="1"/>
    <d v="1899-12-31T00:00:00"/>
    <s v="3 - Normal - 24 horas úteis"/>
    <n v="6"/>
    <x v="0"/>
    <n v="6"/>
    <x v="10"/>
    <n v="28"/>
    <x v="1"/>
    <n v="4"/>
    <x v="0"/>
  </r>
  <r>
    <n v="33481"/>
    <s v="SOLICITAÇÃO DE DED"/>
    <d v="2024-01-23T10:44:42"/>
    <d v="2024-02-07T11:46:20"/>
    <d v="1900-01-03T04:13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28"/>
    <x v="1"/>
    <n v="4"/>
    <x v="0"/>
  </r>
  <r>
    <n v="33482"/>
    <s v="AÇÃO JUDICIAL - COMERCIO DE ALIMENTOS SAO JOSE BATISTA EIRELI"/>
    <d v="2024-01-23T11:04:45"/>
    <d v="2024-01-23T11:19:24"/>
    <d v="1899-12-30T00:15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2"/>
    <x v="10"/>
    <n v="5"/>
    <x v="1"/>
  </r>
  <r>
    <n v="33483"/>
    <s v="CRÉDITO CONSIGNADO"/>
    <d v="2024-01-23T11:17:02"/>
    <d v="2024-02-07T13:44:33"/>
    <d v="1900-01-03T05:38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33484"/>
    <s v="AÇÃO JUDICIAL - COMERCIO DE ALIMENTOS SAO JOSE BATISTA EIRELI"/>
    <d v="2024-01-23T11:17:46"/>
    <d v="2024-01-30T09:41:04"/>
    <d v="1899-12-31T19:29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3485"/>
    <s v="APLICAÇÃO- EURICO TEIXEIRA GONCALVES NETO"/>
    <d v="2024-01-23T11:32:32"/>
    <d v="2024-02-02T16:45:34"/>
    <d v="1900-01-02T05:21:00"/>
    <n v="103"/>
    <s v="Josyane Alves"/>
    <n v="62"/>
    <s v="Thiago Belém"/>
    <n v="102"/>
    <s v="Vanja Marrocos"/>
    <n v="1"/>
    <s v="00 - AGÊNCIA SEDE - ATENDIMENTO PF"/>
    <x v="1"/>
    <d v="1900-01-04T00:00:00"/>
    <s v="5 - Ampla - 120 horas"/>
    <n v="3"/>
    <x v="1"/>
    <n v="2"/>
    <x v="3"/>
    <n v="22"/>
    <x v="4"/>
    <n v="5"/>
    <x v="1"/>
  </r>
  <r>
    <n v="33486"/>
    <s v="CRÉDITO CONSIGNADO"/>
    <d v="2024-01-23T11:49:42"/>
    <d v="2024-02-21T14:51:28"/>
    <d v="1900-01-07T00:23:00"/>
    <n v="34"/>
    <s v="João Luiz"/>
    <n v="34"/>
    <s v="João Luiz"/>
    <n v="34"/>
    <s v="João Luiz"/>
    <n v="3"/>
    <s v="01 - AGÊNCIA SP"/>
    <x v="0"/>
    <d v="1899-12-31T00:00:00"/>
    <s v="3 - Normal - 24 horas úteis"/>
    <n v="6"/>
    <x v="0"/>
    <n v="3"/>
    <x v="0"/>
    <n v="28"/>
    <x v="1"/>
    <n v="4"/>
    <x v="0"/>
  </r>
  <r>
    <n v="33487"/>
    <s v="BOLETOS PAGOS 22/01/2024"/>
    <d v="2024-01-23T12:30:57"/>
    <d v="2024-01-23T16:37:47"/>
    <d v="1899-12-30T04:07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3488"/>
    <s v="CUSTODIA DE CHEQUES - ESSENCIAL"/>
    <d v="2024-01-23T12:33:32"/>
    <d v="2024-01-23T13:08:38"/>
    <d v="1899-12-30T00:35:00"/>
    <n v="62"/>
    <s v="Thiago Belém"/>
    <n v="43"/>
    <s v="Alair Vieira"/>
    <n v="62"/>
    <s v="Thiago Belém"/>
    <n v="23"/>
    <s v="CAIXA"/>
    <x v="1"/>
    <d v="1899-12-30T08:00:00"/>
    <s v="1 - Alta - 8 horas úteis"/>
    <n v="3"/>
    <x v="1"/>
    <n v="23"/>
    <x v="11"/>
    <n v="74"/>
    <x v="32"/>
    <n v="3"/>
    <x v="2"/>
  </r>
  <r>
    <n v="33489"/>
    <s v="BOLETOS PAGOS REFERENTE A RATEIO DE PERDAS CREDLOJISTA -19/01/2024"/>
    <d v="2024-01-23T12:34:39"/>
    <d v="2024-01-25T17:18:19"/>
    <d v="1899-12-30T22:46:00"/>
    <n v="98"/>
    <s v="Alex Batista dos Santos"/>
    <n v="47"/>
    <s v="Josy Alves"/>
    <n v="98"/>
    <s v="Alex Batista dos Santos"/>
    <n v="11"/>
    <s v="COBRANÇA ADMINISTRATIVA"/>
    <x v="0"/>
    <d v="1899-12-30T16:00:00"/>
    <s v="2 - Média - 16 horas úteis"/>
    <n v="3"/>
    <x v="1"/>
    <n v="16"/>
    <x v="2"/>
    <n v="15"/>
    <x v="11"/>
    <n v="5"/>
    <x v="1"/>
  </r>
  <r>
    <n v="33490"/>
    <s v="LIBERAÇÃO"/>
    <d v="2024-01-23T13:18:57"/>
    <d v="2024-01-23T16:02:37"/>
    <d v="1899-12-30T02:44:00"/>
    <n v="111"/>
    <s v="Bruno Rodrigues"/>
    <n v="52"/>
    <s v="Elisregina Medeiros"/>
    <n v="111"/>
    <s v="Bruno Rodrigues"/>
    <n v="27"/>
    <s v="SETOR DE EMPRÉSTIMO"/>
    <x v="1"/>
    <d v="1899-12-30T08:00:00"/>
    <s v="1 - Alta - 8 horas úteis"/>
    <n v="3"/>
    <x v="1"/>
    <n v="16"/>
    <x v="2"/>
    <n v="29"/>
    <x v="8"/>
    <n v="3"/>
    <x v="2"/>
  </r>
  <r>
    <n v="33491"/>
    <s v="PAGAMENTOS DE ACORDO JUDICIAL - ALEXANDRE ROBERTO DOS SANTOS"/>
    <d v="2024-01-23T13:34:39"/>
    <d v="2024-01-26T13:29:13"/>
    <d v="1899-12-31T02:58:00"/>
    <n v="25"/>
    <s v="Raphael Silva"/>
    <n v="55"/>
    <s v="Marcelindo Braga"/>
    <n v="25"/>
    <s v="Raphael Silva"/>
    <n v="11"/>
    <s v="COBRANÇA ADMINISTRATIVA"/>
    <x v="0"/>
    <d v="1899-12-30T08:00:00"/>
    <s v="1 - Alta - 8 horas úteis"/>
    <n v="3"/>
    <x v="1"/>
    <n v="13"/>
    <x v="4"/>
    <n v="56"/>
    <x v="2"/>
    <n v="5"/>
    <x v="1"/>
  </r>
  <r>
    <n v="33492"/>
    <s v="ALTERAÇÃO DE LIMITE - AGROINDUSTRIA CHEIRO DE ROCA LTDA"/>
    <d v="2024-01-23T13:36:30"/>
    <d v="2024-01-23T17:08:08"/>
    <d v="1899-12-30T03:32:00"/>
    <n v="103"/>
    <s v="Josyane Alves"/>
    <n v="38"/>
    <s v="José Ricardo"/>
    <n v="0"/>
    <s v=""/>
    <n v="6"/>
    <s v="05 - AGÊNCIA TAG SUL"/>
    <x v="1"/>
    <d v="1899-12-30T08:00:00"/>
    <s v="1 - Alta - 8 horas úteis"/>
    <n v="3"/>
    <x v="1"/>
    <n v="6"/>
    <x v="10"/>
    <n v="9"/>
    <x v="16"/>
    <n v="5"/>
    <x v="1"/>
  </r>
  <r>
    <n v="33493"/>
    <s v="CADASTRO DE OPERADOR - COPIADORA EXATA"/>
    <d v="2024-01-23T13:39:52"/>
    <d v="2024-01-23T13:46:57"/>
    <d v="1899-12-30T00:07:00"/>
    <n v="62"/>
    <s v="Thiago Belém"/>
    <n v="62"/>
    <s v="Thiago Belém"/>
    <n v="62"/>
    <s v="Thiago Belém"/>
    <n v="2"/>
    <s v="00 - AGÊNCIA SEDE - ATENDIMENTO PJ"/>
    <x v="1"/>
    <d v="1899-12-30T08:00:00"/>
    <s v="1 - Alta - 8 horas úteis"/>
    <n v="3"/>
    <x v="1"/>
    <n v="2"/>
    <x v="3"/>
    <n v="56"/>
    <x v="2"/>
    <n v="4"/>
    <x v="0"/>
  </r>
  <r>
    <n v="33494"/>
    <s v="ABERTURA DE CONTA CORRENTE/INGEGRALIZAÇÃO DE CAPITAL  - BENEFICIARIA DO INSS"/>
    <d v="2024-01-23T13:49:03"/>
    <d v="2024-02-05T10:28:27"/>
    <d v="1900-01-02T05:48:00"/>
    <n v="32"/>
    <s v="Gustavo Coelho"/>
    <n v="45"/>
    <s v="Marcelo Brandao"/>
    <n v="32"/>
    <s v="Gustavo Coelho"/>
    <n v="10"/>
    <s v="CADASTRO"/>
    <x v="0"/>
    <d v="1899-12-30T08:00:00"/>
    <s v="1 - Alta - 8 horas úteis"/>
    <n v="3"/>
    <x v="1"/>
    <n v="10"/>
    <x v="13"/>
    <n v="1"/>
    <x v="12"/>
    <n v="5"/>
    <x v="1"/>
  </r>
  <r>
    <n v="33495"/>
    <s v="INFORMATIVO"/>
    <d v="2024-01-23T13:57:29"/>
    <d v="2024-01-23T13:57:53"/>
    <d v="1899-12-30T00:00:00"/>
    <n v="102"/>
    <s v="Vanja Marrocos"/>
    <n v="102"/>
    <s v="Vanja Marrocos"/>
    <n v="102"/>
    <s v="Vanja Marrocos"/>
    <n v="1"/>
    <s v="00 - AGÊNCIA SEDE - ATENDIMENTO PF"/>
    <x v="1"/>
    <d v="1899-12-30T08:00:00"/>
    <s v="1 - Alta - 8 horas úteis"/>
    <n v="3"/>
    <x v="1"/>
    <n v="1"/>
    <x v="5"/>
    <n v="56"/>
    <x v="2"/>
    <n v="3"/>
    <x v="2"/>
  </r>
  <r>
    <n v="33496"/>
    <s v="LIQUIDAÇÃO DE COBRANÇA"/>
    <d v="2024-01-23T14:28:09"/>
    <d v="2024-01-23T14:56:37"/>
    <d v="1899-12-30T00:28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497"/>
    <s v="BOLETO PARA REGULARIZAÇÃO DE PARCELA DE CAPITAL EM ABERTO - SET SERVIÇOS"/>
    <d v="2024-01-23T15:02:32"/>
    <d v="2024-01-25T13:22:45"/>
    <d v="1899-12-30T16:22:00"/>
    <n v="62"/>
    <s v="Thiago Belém"/>
    <n v="62"/>
    <s v="Thiago Belém"/>
    <n v="62"/>
    <s v="Thiago Belém"/>
    <n v="11"/>
    <s v="COBRANÇA ADMINISTRATIVA"/>
    <x v="0"/>
    <d v="1899-12-30T08:00:00"/>
    <s v="1 - Alta - 8 horas úteis"/>
    <n v="3"/>
    <x v="1"/>
    <n v="2"/>
    <x v="3"/>
    <n v="69"/>
    <x v="43"/>
    <n v="5"/>
    <x v="1"/>
  </r>
  <r>
    <n v="33498"/>
    <s v="CRÉDITO PESSOAL"/>
    <d v="2024-01-23T15:08:57"/>
    <d v="2024-01-24T13:44:58"/>
    <d v="1899-12-30T07:37:00"/>
    <n v="35"/>
    <s v="Fabimael Silva"/>
    <n v="52"/>
    <s v="Elisregina Medeiros"/>
    <n v="35"/>
    <s v="Fabimael Silva"/>
    <n v="3"/>
    <s v="01 - AGÊNCIA SP"/>
    <x v="1"/>
    <d v="1899-12-31T16:00:00"/>
    <s v="4 - Baixa - 40 horas úteis"/>
    <n v="3"/>
    <x v="1"/>
    <n v="16"/>
    <x v="2"/>
    <n v="29"/>
    <x v="8"/>
    <n v="3"/>
    <x v="2"/>
  </r>
  <r>
    <n v="33499"/>
    <s v="ANTECIPAÇÃO DE RECEBIVEIS - MULTI DISTRBUIDORA"/>
    <d v="2024-01-23T15:23:17"/>
    <d v="2024-01-23T17:22:43"/>
    <d v="1899-12-30T01:59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3500"/>
    <s v="ABERTURA CONTA NOVA PF - JUCELINO FRANCISCO DA SILVA "/>
    <d v="2024-01-23T15:39:20"/>
    <d v="2024-01-29T13:59:40"/>
    <d v="1899-12-31T10:24:00"/>
    <n v="104"/>
    <s v="Fernanda Santos"/>
    <n v="45"/>
    <s v="Marcelo Brandao"/>
    <n v="45"/>
    <s v="Marcelo Brandao"/>
    <n v="10"/>
    <s v="CADASTRO"/>
    <x v="0"/>
    <d v="1899-12-31T00:00:00"/>
    <s v="3 - Normal - 24 horas úteis"/>
    <n v="3"/>
    <x v="1"/>
    <n v="10"/>
    <x v="13"/>
    <n v="1"/>
    <x v="12"/>
    <n v="5"/>
    <x v="1"/>
  </r>
  <r>
    <n v="33501"/>
    <s v="ABERTURA CONTA NOVA PJ - MARQUES E DUARTE LTDA"/>
    <d v="2024-01-23T15:43:33"/>
    <d v="2024-01-29T13:58:55"/>
    <d v="1899-12-31T10:19:00"/>
    <n v="104"/>
    <s v="Fernanda Santos"/>
    <n v="45"/>
    <s v="Marcelo Brandao"/>
    <n v="45"/>
    <s v="Marcelo Brandao"/>
    <n v="10"/>
    <s v="CADASTRO"/>
    <x v="0"/>
    <d v="1899-12-31T00:00:00"/>
    <s v="3 - Normal - 24 horas úteis"/>
    <n v="3"/>
    <x v="1"/>
    <n v="10"/>
    <x v="13"/>
    <n v="1"/>
    <x v="12"/>
    <n v="5"/>
    <x v="1"/>
  </r>
  <r>
    <n v="33502"/>
    <s v="RECEITA DE JUROS - CLESIO ROMEIRO"/>
    <d v="2024-01-23T16:18:50"/>
    <d v="2024-01-24T11:05:58"/>
    <d v="1899-12-30T03:48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503"/>
    <s v="DEVOLUÇÃO DE PIX ABERTURA DE CONTA"/>
    <d v="2024-01-23T16:39:18"/>
    <d v="2024-01-26T13:32:30"/>
    <d v="1899-12-30T23:56:00"/>
    <n v="55"/>
    <s v="Marcelindo Braga"/>
    <n v="55"/>
    <s v="Marcelindo Braga"/>
    <n v="55"/>
    <s v="Marcelindo Braga"/>
    <n v="16"/>
    <s v="FINANCEIRO"/>
    <x v="0"/>
    <d v="1899-12-30T08:00:00"/>
    <s v="1 - Alta - 8 horas úteis"/>
    <n v="3"/>
    <x v="1"/>
    <n v="13"/>
    <x v="4"/>
    <n v="56"/>
    <x v="2"/>
    <n v="5"/>
    <x v="1"/>
  </r>
  <r>
    <n v="33504"/>
    <s v="PRENOTAÇÃO ATENDIMENTO DE EXIGÊNCIA CARTÃ“RIO 30 OFICIO"/>
    <d v="2024-01-23T16:39:31"/>
    <d v="2024-02-07T16:12:37"/>
    <d v="1900-01-03T02:44:00"/>
    <n v="38"/>
    <s v="José Ricardo"/>
    <n v="66"/>
    <s v="Leonardo Mello"/>
    <n v="38"/>
    <s v="José Ricardo"/>
    <n v="2"/>
    <s v="00 - AGÊNCIA SEDE - ATENDIMENTO PJ"/>
    <x v="0"/>
    <d v="1899-12-31T00:00:00"/>
    <s v="3 - Normal - 24 horas úteis"/>
    <n v="3"/>
    <x v="1"/>
    <n v="1"/>
    <x v="5"/>
    <n v="56"/>
    <x v="2"/>
    <n v="5"/>
    <x v="1"/>
  </r>
  <r>
    <n v="33505"/>
    <s v="CRÉDITO PESSOAL_CONTINUAÇÃO DA O.S 33120"/>
    <d v="2024-01-23T16:45:09"/>
    <d v="2024-01-23T16:47:46"/>
    <d v="1899-12-30T00:02:00"/>
    <n v="52"/>
    <s v="Elisregina Medeiros"/>
    <n v="52"/>
    <s v="Elisregina Medeiros"/>
    <n v="52"/>
    <s v="Elisregina Medeiros"/>
    <n v="16"/>
    <s v="FINANCEIRO"/>
    <x v="1"/>
    <d v="1899-12-30T08:00:00"/>
    <s v="1 - Alta - 8 horas úteis"/>
    <n v="3"/>
    <x v="1"/>
    <n v="16"/>
    <x v="2"/>
    <n v="56"/>
    <x v="2"/>
    <n v="5"/>
    <x v="1"/>
  </r>
  <r>
    <n v="33506"/>
    <s v="SOLICITAÇÃO"/>
    <d v="2024-01-23T16:50:44"/>
    <d v="2024-02-05T10:50:40"/>
    <d v="1900-01-02T03:09:00"/>
    <n v="111"/>
    <s v="Bruno Rodrigues"/>
    <n v="111"/>
    <s v="Bruno Rodrigues"/>
    <n v="111"/>
    <s v="Bruno Rodrigues"/>
    <n v="1"/>
    <s v="00 - AGÊNCIA SEDE - ATENDIMENTO PF"/>
    <x v="0"/>
    <d v="1899-12-30T08:00:00"/>
    <s v="1 - Alta - 8 horas úteis"/>
    <n v="6"/>
    <x v="0"/>
    <n v="1"/>
    <x v="5"/>
    <n v="29"/>
    <x v="8"/>
    <n v="5"/>
    <x v="1"/>
  </r>
  <r>
    <n v="33507"/>
    <s v="PROTESTO - CELIO FERREIRA FACO"/>
    <d v="2024-01-23T16:51:54"/>
    <d v="2024-02-07T11:13:32"/>
    <d v="1900-01-02T21:33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3508"/>
    <s v="CRÉDITO CONSIGNADO"/>
    <d v="2024-01-23T16:54:19"/>
    <d v="2024-01-25T12:30:57"/>
    <d v="1899-12-30T13:38:00"/>
    <n v="34"/>
    <s v="João Luiz"/>
    <n v="106"/>
    <s v="Erica Peniche"/>
    <n v="106"/>
    <s v="Erica Peniche"/>
    <n v="6"/>
    <s v="05 - AGÊNCIA TAG SUL"/>
    <x v="1"/>
    <d v="1899-12-31T00:00:00"/>
    <s v="3 - Normal - 24 horas úteis"/>
    <n v="6"/>
    <x v="0"/>
    <n v="6"/>
    <x v="10"/>
    <n v="28"/>
    <x v="1"/>
    <n v="4"/>
    <x v="0"/>
  </r>
  <r>
    <n v="33509"/>
    <s v="CREDITO PESSOAL"/>
    <d v="2024-01-23T16:57:03"/>
    <d v="2024-01-26T16:59:33"/>
    <d v="1899-12-31T03:05:00"/>
    <n v="34"/>
    <s v="João Luiz"/>
    <n v="19"/>
    <s v="Adriana Martins"/>
    <n v="19"/>
    <s v="Adriana Martins"/>
    <n v="5"/>
    <s v="03 - AGÊNCIA MG"/>
    <x v="0"/>
    <d v="1899-12-31T00:00:00"/>
    <s v="3 - Normal - 24 horas úteis"/>
    <n v="6"/>
    <x v="0"/>
    <n v="5"/>
    <x v="7"/>
    <n v="29"/>
    <x v="8"/>
    <n v="4"/>
    <x v="0"/>
  </r>
  <r>
    <n v="33510"/>
    <s v="ALTERAÇÃO DE LIMITE - JUNDIAI VICENTE PIRES COMERCIO DE EMBALAGENS LTDA"/>
    <d v="2024-01-23T17:01:02"/>
    <d v="2024-01-23T17:09:10"/>
    <d v="1899-12-30T00:08:00"/>
    <n v="103"/>
    <s v="Josyane Alves"/>
    <n v="38"/>
    <s v="José Ricardo"/>
    <n v="0"/>
    <s v=""/>
    <n v="6"/>
    <s v="05 - AGÊNCIA TAG SUL"/>
    <x v="1"/>
    <d v="1899-12-30T08:00:00"/>
    <s v="1 - Alta - 8 horas úteis"/>
    <n v="3"/>
    <x v="1"/>
    <n v="6"/>
    <x v="10"/>
    <n v="38"/>
    <x v="5"/>
    <n v="5"/>
    <x v="1"/>
  </r>
  <r>
    <n v="33511"/>
    <s v="CRÉDITO CONSIGNADO"/>
    <d v="2024-01-23T17:01:44"/>
    <d v="2024-01-24T10:08:57"/>
    <d v="1899-12-30T02:08:00"/>
    <n v="34"/>
    <s v="João Luiz"/>
    <n v="35"/>
    <s v="Fabimael Silva"/>
    <n v="35"/>
    <s v="Fabimael Silva"/>
    <n v="3"/>
    <s v="01 - AGÊNCIA SP"/>
    <x v="1"/>
    <d v="1899-12-31T00:00:00"/>
    <s v="3 - Normal - 24 horas úteis"/>
    <n v="6"/>
    <x v="0"/>
    <n v="3"/>
    <x v="0"/>
    <n v="28"/>
    <x v="1"/>
    <n v="4"/>
    <x v="0"/>
  </r>
  <r>
    <n v="33512"/>
    <s v="EMPRÉSTIMO CONSIGNADO -NUBIA MARIA DA CRUZ"/>
    <d v="2024-01-23T17:17:03"/>
    <d v="2024-01-25T16:29:55"/>
    <d v="1899-12-30T17:14:00"/>
    <n v="74"/>
    <s v="Jaqueline Santos"/>
    <n v="74"/>
    <s v="Jaqueline Santos"/>
    <n v="74"/>
    <s v="Jaqueline Santos"/>
    <n v="1"/>
    <s v="00 - AGÊNCIA SEDE - ATENDIMENTO PF"/>
    <x v="0"/>
    <d v="1899-12-30T16:00:00"/>
    <s v="2 - Média - 16 horas úteis"/>
    <n v="3"/>
    <x v="1"/>
    <n v="1"/>
    <x v="5"/>
    <n v="28"/>
    <x v="1"/>
    <n v="4"/>
    <x v="0"/>
  </r>
  <r>
    <n v="33513"/>
    <s v="DESLIGAMENTO DE CONTA CORRENTE JOANY GILVAINE DA LUZ SOUZA"/>
    <d v="2024-01-23T17:25:11"/>
    <d v="2024-01-29T13:23:49"/>
    <d v="1899-12-31T08:02:00"/>
    <n v="26"/>
    <s v="Ana Coralina"/>
    <n v="52"/>
    <s v="Elisregina Medeiros"/>
    <n v="47"/>
    <s v="Josy Alves"/>
    <n v="26"/>
    <s v="FINANCEIRO - DESLIGAMENTO"/>
    <x v="0"/>
    <d v="1899-12-31T00:00:00"/>
    <s v="3 - Normal - 24 horas úteis"/>
    <n v="3"/>
    <x v="1"/>
    <n v="26"/>
    <x v="6"/>
    <n v="6"/>
    <x v="0"/>
    <n v="5"/>
    <x v="1"/>
  </r>
  <r>
    <n v="33514"/>
    <s v="BOLETO PARA REGULARIZAÇÃO DE PARCELA DE CAPITAL EM ABERTO - ESSENCIAL CONSULTORIA"/>
    <d v="2024-01-24T08:58:09"/>
    <d v="2024-01-25T16:41:00"/>
    <d v="1899-12-30T16:44:00"/>
    <n v="62"/>
    <s v="Thiago Belém"/>
    <n v="62"/>
    <s v="Thiago Belém"/>
    <n v="62"/>
    <s v="Thiago Belém"/>
    <n v="11"/>
    <s v="COBRANÇA ADMINISTRATIVA"/>
    <x v="1"/>
    <d v="1899-12-31T00:00:00"/>
    <s v="3 - Normal - 24 horas úteis"/>
    <n v="3"/>
    <x v="1"/>
    <n v="2"/>
    <x v="3"/>
    <n v="69"/>
    <x v="43"/>
    <n v="3"/>
    <x v="2"/>
  </r>
  <r>
    <n v="33515"/>
    <s v="COMITÊ DE CRÉDITO - ALEXANDRE RAIMUNDO FERREIRA"/>
    <d v="2024-01-24T09:12:01"/>
    <d v="2024-03-04T09:56:12"/>
    <d v="1900-01-09T13:12:00"/>
    <n v="25"/>
    <s v="Raphael Silva"/>
    <n v="31"/>
    <s v="Maria Docarmo"/>
    <n v="25"/>
    <s v="Raphael Silva"/>
    <n v="11"/>
    <s v="COBRANÇA ADMINISTRATIVA"/>
    <x v="0"/>
    <d v="1899-12-30T08:00:00"/>
    <s v="1 - Alta - 8 horas úteis"/>
    <n v="3"/>
    <x v="1"/>
    <n v="11"/>
    <x v="1"/>
    <n v="99"/>
    <x v="6"/>
    <n v="5"/>
    <x v="1"/>
  </r>
  <r>
    <n v="33516"/>
    <s v="LIBERAÇÃO DE DISPOSITIVO "/>
    <d v="2024-01-24T09:12:33"/>
    <d v="2024-01-25T13:33:34"/>
    <d v="1899-12-30T13:22:00"/>
    <n v="85"/>
    <s v="Keila Cruz"/>
    <n v="54"/>
    <s v="Emanuel Araújo"/>
    <n v="54"/>
    <s v="Emanuel Araújo"/>
    <n v="18"/>
    <s v="TECNOLOGIA"/>
    <x v="0"/>
    <d v="1899-12-30T08:00:00"/>
    <s v="1 - Alta - 8 horas úteis"/>
    <n v="3"/>
    <x v="1"/>
    <n v="18"/>
    <x v="14"/>
    <n v="80"/>
    <x v="54"/>
    <n v="5"/>
    <x v="1"/>
  </r>
  <r>
    <n v="33517"/>
    <s v="COMITÊ DE CRÉDITO - LUIZA GOMES GUEDES"/>
    <d v="2024-01-24T09:18:47"/>
    <d v="2024-03-12T16:03:08"/>
    <d v="1900-01-12T01:19:00"/>
    <n v="25"/>
    <s v="Raphael Silva"/>
    <n v="34"/>
    <s v="João Luiz"/>
    <n v="25"/>
    <s v="Raphael Silva"/>
    <n v="11"/>
    <s v="COBRANÇA ADMINISTRATIVA"/>
    <x v="0"/>
    <d v="1899-12-30T08:00:00"/>
    <s v="1 - Alta - 8 horas úteis"/>
    <n v="3"/>
    <x v="1"/>
    <n v="3"/>
    <x v="0"/>
    <n v="99"/>
    <x v="6"/>
    <n v="5"/>
    <x v="1"/>
  </r>
  <r>
    <n v="33518"/>
    <s v="MAJORAÇÃO LIMITE DE CHEQUE ESPECIAL EMPRESA"/>
    <d v="2024-01-24T09:39:41"/>
    <d v="2024-02-22T17:27:50"/>
    <d v="1900-01-07T05:09:00"/>
    <n v="38"/>
    <s v="José Ricardo"/>
    <n v="52"/>
    <s v="Elisregina Medeiros"/>
    <n v="38"/>
    <s v="José Ricardo"/>
    <n v="21"/>
    <s v="COMITÊ DE CRÉDITO - PJ"/>
    <x v="0"/>
    <d v="1899-12-31T00:00:00"/>
    <s v="3 - Normal - 24 horas úteis"/>
    <n v="3"/>
    <x v="1"/>
    <n v="16"/>
    <x v="2"/>
    <n v="30"/>
    <x v="49"/>
    <n v="5"/>
    <x v="1"/>
  </r>
  <r>
    <n v="33519"/>
    <s v="REPASSE DE RECISÃO - EX COLABORADORA DA CONRAL -  ANTONIO JOSE VIEIRA LOURENCO DA SILVA"/>
    <d v="2024-01-24T09:43:57"/>
    <d v="2024-01-24T16:55:38"/>
    <d v="1899-12-30T07:12:00"/>
    <n v="33"/>
    <s v="Lidiane Santos"/>
    <n v="99"/>
    <s v="Ana Santos"/>
    <n v="33"/>
    <s v="Lidiane Santo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3520"/>
    <s v="ENCERRAMENTO DE CONTA CORRENTE"/>
    <d v="2024-01-24T10:12:16"/>
    <d v="2024-01-31T09:26:08"/>
    <d v="1899-12-31T20:19:00"/>
    <n v="32"/>
    <s v="Gustavo Coelho"/>
    <n v="32"/>
    <s v="Gustavo Coelho"/>
    <n v="32"/>
    <s v="Gustavo Coelho"/>
    <n v="16"/>
    <s v="FINANCEIRO"/>
    <x v="0"/>
    <d v="1899-12-30T08:00:00"/>
    <s v="1 - Alta - 8 horas úteis"/>
    <n v="6"/>
    <x v="0"/>
    <n v="4"/>
    <x v="8"/>
    <n v="78"/>
    <x v="7"/>
    <n v="5"/>
    <x v="1"/>
  </r>
  <r>
    <n v="33521"/>
    <s v="IMPLANTAÇÃO LIMITE CHEQUE ESPECIAL EMPRESA "/>
    <d v="2024-01-24T10:38:55"/>
    <d v="2024-02-05T15:11:55"/>
    <d v="1900-01-02T04:41:00"/>
    <n v="38"/>
    <s v="José Ricardo"/>
    <n v="52"/>
    <s v="Elisregina Medeiros"/>
    <n v="38"/>
    <s v="José Ricardo"/>
    <n v="21"/>
    <s v="COMITÊ DE CRÉDITO - PJ"/>
    <x v="0"/>
    <d v="1899-12-31T00:00:00"/>
    <s v="3 - Normal - 24 horas úteis"/>
    <n v="3"/>
    <x v="1"/>
    <n v="16"/>
    <x v="2"/>
    <n v="31"/>
    <x v="29"/>
    <n v="5"/>
    <x v="1"/>
  </r>
  <r>
    <n v="33522"/>
    <s v="LIQUIDAÇÃO DE COBRANÇA"/>
    <d v="2024-01-24T11:19:13"/>
    <d v="2024-01-24T11:30:15"/>
    <d v="1899-12-30T00:11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523"/>
    <s v="PORTABILIDADE DE CRÉDITO"/>
    <d v="2024-01-24T11:20:10"/>
    <d v="2024-01-24T12:18:28"/>
    <d v="1899-12-30T00:58:00"/>
    <n v="55"/>
    <s v="Marcelindo Braga"/>
    <n v="91"/>
    <s v="Dayse Pereira da Silva"/>
    <n v="55"/>
    <s v="Marcelindo Braga"/>
    <n v="27"/>
    <s v="SETOR DE EMPRÉSTIMO"/>
    <x v="1"/>
    <d v="1899-12-30T08:00:00"/>
    <s v="1 - Alta - 8 horas úteis"/>
    <n v="3"/>
    <x v="1"/>
    <n v="27"/>
    <x v="15"/>
    <n v="56"/>
    <x v="2"/>
    <n v="5"/>
    <x v="1"/>
  </r>
  <r>
    <n v="33524"/>
    <s v="AUTORIZAÇÃO PARA AUMENTO DE CAPITAL E ALTERAÇÃO DE DADOS BANCÁRIO "/>
    <d v="2024-01-24T11:41:38"/>
    <d v="2024-01-24T14:50:58"/>
    <d v="1899-12-30T03:09:00"/>
    <n v="32"/>
    <s v="Gustavo Coelho"/>
    <n v="99"/>
    <s v="Ana Santos"/>
    <n v="32"/>
    <s v="Gustavo Coelho"/>
    <n v="16"/>
    <s v="FINANCEIRO"/>
    <x v="1"/>
    <d v="1899-12-30T08:00:00"/>
    <s v="1 - Alta - 8 horas úteis"/>
    <n v="3"/>
    <x v="1"/>
    <n v="16"/>
    <x v="2"/>
    <n v="56"/>
    <x v="2"/>
    <n v="5"/>
    <x v="1"/>
  </r>
  <r>
    <n v="33525"/>
    <s v="IMPLANTAÇÃO LIMITE CARTÃO DE CRÉDITO"/>
    <d v="2024-01-24T11:49:27"/>
    <d v="2024-01-24T11:56:17"/>
    <d v="1899-12-30T00:07:00"/>
    <n v="19"/>
    <s v="Adriana Martins"/>
    <n v="19"/>
    <s v="Adriana Martins"/>
    <n v="19"/>
    <s v="Adriana Martins"/>
    <n v="5"/>
    <s v="03 - AGÊNCIA MG"/>
    <x v="1"/>
    <d v="1899-12-31T16:00:00"/>
    <s v="4 - Baixa - 40 horas úteis"/>
    <n v="6"/>
    <x v="0"/>
    <n v="5"/>
    <x v="7"/>
    <n v="65"/>
    <x v="30"/>
    <n v="3"/>
    <x v="2"/>
  </r>
  <r>
    <n v="33526"/>
    <s v="PROTESTO - SAULO VINICIUS DOS SANTOS"/>
    <d v="2024-01-24T12:04:22"/>
    <d v="2024-02-02T16:38:37"/>
    <d v="1900-01-01T19:41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3527"/>
    <s v="IMPLANTAÇÃO LIMITE CARTÃO DE CRÉDITO"/>
    <d v="2024-01-24T12:09:39"/>
    <d v="2024-01-24T12:17:28"/>
    <d v="1899-12-30T00:08:00"/>
    <n v="19"/>
    <s v="Adriana Martins"/>
    <n v="19"/>
    <s v="Adriana Martins"/>
    <n v="19"/>
    <s v="Adriana Martins"/>
    <n v="5"/>
    <s v="03 - AGÊNCIA MG"/>
    <x v="1"/>
    <d v="1899-12-31T16:00:00"/>
    <s v="4 - Baixa - 40 horas úteis"/>
    <n v="6"/>
    <x v="0"/>
    <n v="5"/>
    <x v="7"/>
    <n v="65"/>
    <x v="30"/>
    <n v="3"/>
    <x v="2"/>
  </r>
  <r>
    <n v="33528"/>
    <s v="COMITÊ DE CRÉDITO - CONCEITO SERVIÇOS ESPECIAIS LTDA"/>
    <d v="2024-01-24T12:47:49"/>
    <d v="2024-03-05T12:07:31"/>
    <d v="1900-01-09T20:49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3529"/>
    <s v="ABERTURA DE CONTA PF"/>
    <d v="2024-01-24T14:24:45"/>
    <d v="2024-04-15T13:47:25"/>
    <d v="1900-01-20T18:21:00"/>
    <n v="111"/>
    <s v="Bruno Rodrigues"/>
    <n v="111"/>
    <s v="Bruno Rodrigues"/>
    <n v="111"/>
    <s v="Bruno Rodrigues"/>
    <n v="10"/>
    <s v="CADASTRO"/>
    <x v="0"/>
    <d v="1899-12-30T08:00:00"/>
    <s v="1 - Alta - 8 horas úteis"/>
    <n v="3"/>
    <x v="1"/>
    <n v="1"/>
    <x v="5"/>
    <n v="1"/>
    <x v="12"/>
    <n v="3"/>
    <x v="2"/>
  </r>
  <r>
    <n v="33530"/>
    <s v="ENCERRAMENTO DE CONTA"/>
    <d v="2024-01-24T14:25:06"/>
    <d v="2024-01-31T13:13:58"/>
    <d v="1899-12-31T19:53:00"/>
    <n v="106"/>
    <s v="Erica Peniche"/>
    <n v="52"/>
    <s v="Elisregina Medeiros"/>
    <n v="106"/>
    <s v="Erica Peniche"/>
    <n v="16"/>
    <s v="FINANCEIRO"/>
    <x v="0"/>
    <d v="1899-12-31T16:00:00"/>
    <s v="4 - Baixa - 40 horas úteis"/>
    <n v="3"/>
    <x v="1"/>
    <n v="26"/>
    <x v="6"/>
    <n v="78"/>
    <x v="7"/>
    <n v="5"/>
    <x v="1"/>
  </r>
  <r>
    <n v="33531"/>
    <s v="SOLICITAÇÃO DE DED"/>
    <d v="2024-01-24T14:33:56"/>
    <d v="2024-01-24T14:35:31"/>
    <d v="1899-12-30T00:02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33532"/>
    <s v="IMPLANTAÇÃO DE LIMITE DE CARTÃO DE CRÉDITO"/>
    <d v="2024-01-24T14:48:28"/>
    <d v="2024-02-06T10:11:11"/>
    <d v="1900-01-02T04:32:00"/>
    <n v="34"/>
    <s v="João Luiz"/>
    <n v="62"/>
    <s v="Thiago Belém"/>
    <n v="102"/>
    <s v="Vanja Marrocos"/>
    <n v="1"/>
    <s v="00 - AGÊNCIA SEDE - ATENDIMENTO PF"/>
    <x v="0"/>
    <d v="1899-12-31T00:00:00"/>
    <s v="3 - Normal - 24 horas úteis"/>
    <n v="3"/>
    <x v="1"/>
    <n v="2"/>
    <x v="3"/>
    <n v="65"/>
    <x v="30"/>
    <n v="4"/>
    <x v="0"/>
  </r>
  <r>
    <n v="33533"/>
    <s v="LIBERAÇÃO DE COMPUTADOR"/>
    <d v="2024-01-24T14:51:46"/>
    <d v="2024-02-26T10:35:57"/>
    <d v="1900-01-07T11:07:00"/>
    <n v="102"/>
    <s v="Vanja Marrocos"/>
    <n v="62"/>
    <s v="Thiago Belém"/>
    <n v="102"/>
    <s v="Vanja Marrocos"/>
    <n v="2"/>
    <s v="00 - AGÊNCIA SEDE - ATENDIMENTO PJ"/>
    <x v="0"/>
    <d v="1899-12-30T08:00:00"/>
    <s v="1 - Alta - 8 horas úteis"/>
    <n v="6"/>
    <x v="0"/>
    <n v="2"/>
    <x v="3"/>
    <n v="39"/>
    <x v="46"/>
    <n v="5"/>
    <x v="1"/>
  </r>
  <r>
    <n v="33534"/>
    <s v="PROBLEMAS NO TESOUREIRO RECICLADOR"/>
    <d v="2024-01-24T14:54:09"/>
    <d v="2024-02-21T16:20:17"/>
    <d v="1900-01-06T13:46:00"/>
    <n v="41"/>
    <s v="Diene Santos"/>
    <n v="54"/>
    <s v="Emanuel Araújo"/>
    <n v="0"/>
    <s v=""/>
    <n v="18"/>
    <s v="TECNOLOGIA"/>
    <x v="0"/>
    <d v="1899-12-30T08:00:00"/>
    <s v="1 - Alta - 8 horas úteis"/>
    <n v="3"/>
    <x v="1"/>
    <n v="18"/>
    <x v="14"/>
    <n v="56"/>
    <x v="2"/>
    <n v="5"/>
    <x v="1"/>
  </r>
  <r>
    <n v="33535"/>
    <s v="CRÉDITO CONSIGNADO"/>
    <d v="2024-01-24T14:55:28"/>
    <d v="2024-01-24T15:15:17"/>
    <d v="1899-12-30T00:20:00"/>
    <n v="34"/>
    <s v="João Luiz"/>
    <n v="35"/>
    <s v="Fabimael Silva"/>
    <n v="35"/>
    <s v="Fabimael Silva"/>
    <n v="3"/>
    <s v="01 - AGÊNCIA SP"/>
    <x v="1"/>
    <d v="1899-12-31T00:00:00"/>
    <s v="3 - Normal - 24 horas úteis"/>
    <n v="6"/>
    <x v="0"/>
    <n v="3"/>
    <x v="0"/>
    <n v="28"/>
    <x v="1"/>
    <n v="4"/>
    <x v="0"/>
  </r>
  <r>
    <n v="33536"/>
    <s v="ANTECIPAÇÃO DE RECEBÍVEIS - G F T DE OLIVEIRA"/>
    <d v="2024-01-24T14:58:52"/>
    <d v="2024-01-24T16:06:34"/>
    <d v="1899-12-30T01:08:00"/>
    <n v="103"/>
    <s v="Josyane Alves"/>
    <n v="52"/>
    <s v="Elisregina Medeiros"/>
    <n v="0"/>
    <s v=""/>
    <n v="13"/>
    <s v="CONTABILIDADE"/>
    <x v="1"/>
    <d v="1899-12-30T08:00:00"/>
    <s v="1 - Alta - 8 horas úteis"/>
    <n v="3"/>
    <x v="1"/>
    <n v="16"/>
    <x v="2"/>
    <n v="25"/>
    <x v="9"/>
    <n v="5"/>
    <x v="1"/>
  </r>
  <r>
    <n v="33537"/>
    <s v="PORTABILIDADE CONSIGNADA"/>
    <d v="2024-01-24T15:00:41"/>
    <d v="2024-01-31T09:19:30"/>
    <d v="1899-12-31T15:24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32"/>
    <x v="21"/>
    <n v="3"/>
    <x v="2"/>
  </r>
  <r>
    <n v="33538"/>
    <s v="CRÉDITO CONSIGNADO"/>
    <d v="2024-01-24T15:08:08"/>
    <d v="2024-02-05T08:43:50"/>
    <d v="1900-01-01T17:43:00"/>
    <n v="34"/>
    <s v="João Luiz"/>
    <n v="68"/>
    <s v="Paulo Sousa"/>
    <n v="68"/>
    <s v="Paulo Sousa"/>
    <n v="8"/>
    <s v="07 - AGÊNCIA NB"/>
    <x v="0"/>
    <d v="1899-12-31T00:00:00"/>
    <s v="3 - Normal - 24 horas úteis"/>
    <n v="6"/>
    <x v="0"/>
    <n v="8"/>
    <x v="9"/>
    <n v="28"/>
    <x v="1"/>
    <n v="4"/>
    <x v="0"/>
  </r>
  <r>
    <n v="33539"/>
    <s v="BOLETOS PAGOS 23/01/2024"/>
    <d v="2024-01-24T15:09:40"/>
    <d v="2024-01-24T16:53:02"/>
    <d v="1899-12-30T01:44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3540"/>
    <s v="CREDITO PESSOAL"/>
    <d v="2024-01-24T15:17:20"/>
    <d v="2024-01-29T14:48:21"/>
    <d v="1899-12-31T02:34:00"/>
    <n v="34"/>
    <s v="João Luiz"/>
    <n v="52"/>
    <s v="Elisregina Medeiros"/>
    <n v="35"/>
    <s v="Fabimael Silva"/>
    <n v="3"/>
    <s v="01 - AGÊNCIA SP"/>
    <x v="0"/>
    <d v="1899-12-31T00:00:00"/>
    <s v="3 - Normal - 24 horas úteis"/>
    <n v="3"/>
    <x v="1"/>
    <n v="16"/>
    <x v="2"/>
    <n v="28"/>
    <x v="1"/>
    <n v="4"/>
    <x v="0"/>
  </r>
  <r>
    <n v="33541"/>
    <s v="CRÉDITO CONSIGNADO"/>
    <d v="2024-01-24T15:18:19"/>
    <d v="2024-01-30T12:54:49"/>
    <d v="1899-12-31T09:40:00"/>
    <n v="35"/>
    <s v="Fabimael Silva"/>
    <n v="35"/>
    <s v="Fabimael Silva"/>
    <n v="35"/>
    <s v="Fabimael Silva"/>
    <n v="3"/>
    <s v="01 - AGÊNCIA SP"/>
    <x v="0"/>
    <d v="1899-12-30T08:00:00"/>
    <s v="1 - Alta - 8 horas úteis"/>
    <n v="6"/>
    <x v="0"/>
    <n v="3"/>
    <x v="0"/>
    <n v="28"/>
    <x v="1"/>
    <n v="3"/>
    <x v="2"/>
  </r>
  <r>
    <n v="33542"/>
    <s v="SOLICITAÇÃO DE DED"/>
    <d v="2024-01-24T15:26:49"/>
    <d v="2024-02-21T15:36:15"/>
    <d v="1900-01-06T12:30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33543"/>
    <s v="ANTECIPAÇÃO DE RECEBIVEIS - SET SERVIÇOS "/>
    <d v="2024-01-24T15:41:47"/>
    <d v="2024-01-24T16:42:33"/>
    <d v="1899-12-30T01:01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3544"/>
    <s v="CRÉDITO CONSIGNADO SETOR PRIVADO"/>
    <d v="2024-01-24T15:48:39"/>
    <d v="2024-02-14T14:25:39"/>
    <d v="1900-01-04T13:52:00"/>
    <n v="34"/>
    <s v="João Luiz"/>
    <n v="74"/>
    <s v="Jaqueline Santos"/>
    <n v="102"/>
    <s v="Vanja Marrocos"/>
    <n v="1"/>
    <s v="00 - AGÊNCIA SEDE - ATENDIMENTO PF"/>
    <x v="0"/>
    <d v="1899-12-31T00:00:00"/>
    <s v="3 - Normal - 24 horas úteis"/>
    <n v="3"/>
    <x v="1"/>
    <n v="1"/>
    <x v="5"/>
    <n v="27"/>
    <x v="20"/>
    <n v="4"/>
    <x v="0"/>
  </r>
  <r>
    <n v="33545"/>
    <s v="COMITÊ DE CRÉDITO - A. P. DE MELO JUNIOR"/>
    <d v="2024-01-24T16:10:24"/>
    <d v="2024-02-01T13:17:33"/>
    <d v="1900-01-01T03:13:00"/>
    <n v="25"/>
    <s v="Raphael Silva"/>
    <n v="25"/>
    <s v="Raphael Silva"/>
    <n v="25"/>
    <s v="Raphael Silva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3546"/>
    <s v="AÇÃO JUDICIAL - FRANCISCA DAS CHAGAS FREIRE DE MENEZES AUTO PECAS"/>
    <d v="2024-01-24T16:10:41"/>
    <d v="2024-02-20T16:13:37"/>
    <d v="1900-01-06T03:22:00"/>
    <n v="98"/>
    <s v="Alex Batista dos Santos"/>
    <n v="98"/>
    <s v="Alex Batista dos Santos"/>
    <n v="98"/>
    <s v="Alex Batista dos Santos"/>
    <n v="11"/>
    <s v="COBRANÇA ADMINISTRATIVA"/>
    <x v="0"/>
    <d v="1899-12-31T00:00:00"/>
    <s v="3 - Normal - 24 horas úteis"/>
    <n v="3"/>
    <x v="1"/>
    <n v="11"/>
    <x v="1"/>
    <n v="102"/>
    <x v="10"/>
    <n v="5"/>
    <x v="1"/>
  </r>
  <r>
    <n v="33547"/>
    <s v="CRÉDITO CONSIGNADO"/>
    <d v="2024-01-24T16:13:22"/>
    <d v="2024-01-30T15:40:17"/>
    <d v="1899-12-31T11:31:00"/>
    <n v="35"/>
    <s v="Fabimael Silva"/>
    <n v="35"/>
    <s v="Fabimael Silva"/>
    <n v="35"/>
    <s v="Fabimael Silva"/>
    <n v="3"/>
    <s v="01 - AGÊNCIA SP"/>
    <x v="1"/>
    <d v="1899-12-31T16:00:00"/>
    <s v="4 - Baixa - 40 horas úteis"/>
    <n v="6"/>
    <x v="0"/>
    <n v="3"/>
    <x v="0"/>
    <n v="28"/>
    <x v="1"/>
    <n v="2"/>
    <x v="3"/>
  </r>
  <r>
    <n v="33548"/>
    <s v="COMITÊ DE CRÉDITO - RAIMUNDA DO SOCORRO SANTOS SILVA "/>
    <d v="2024-01-24T16:26:38"/>
    <d v="2024-02-05T09:01:30"/>
    <d v="1900-01-01T16:43:00"/>
    <n v="33"/>
    <s v="Lidiane Santos"/>
    <n v="33"/>
    <s v="Lidiane Santos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3549"/>
    <s v="COMITÊ DE CRÉDITO -   T CAR COMERCIO DE PEÇAS LTDA"/>
    <d v="2024-01-24T16:43:53"/>
    <d v="2024-02-06T12:14:33"/>
    <d v="1900-01-02T04:40:00"/>
    <n v="33"/>
    <s v="Lidiane Santos"/>
    <n v="33"/>
    <s v="Lidiane Santos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3550"/>
    <s v="PROPOSTA"/>
    <d v="2024-01-24T17:24:30"/>
    <d v="2024-01-31T15:33:14"/>
    <d v="1899-12-31T19:14:00"/>
    <n v="66"/>
    <s v="Leonardo Mello"/>
    <n v="66"/>
    <s v="Leonardo Mello"/>
    <n v="2"/>
    <s v="Juliano de Andrade Almeida"/>
    <n v="21"/>
    <s v="COMITÊ DE CRÉDITO - PJ"/>
    <x v="0"/>
    <d v="1899-12-31T00:00:00"/>
    <s v="3 - Normal - 24 horas úteis"/>
    <n v="3"/>
    <x v="1"/>
    <n v="1"/>
    <x v="5"/>
    <n v="25"/>
    <x v="9"/>
    <n v="5"/>
    <x v="1"/>
  </r>
  <r>
    <n v="33551"/>
    <s v="PROPOSTA"/>
    <d v="2024-01-25T08:59:53"/>
    <d v="2024-01-31T15:18:06"/>
    <d v="1899-12-31T18:23:00"/>
    <n v="66"/>
    <s v="Leonardo Mello"/>
    <n v="74"/>
    <s v="Jaqueline Santos"/>
    <n v="102"/>
    <s v="Vanja Marrocos"/>
    <n v="1"/>
    <s v="00 - AGÊNCIA SEDE - ATENDIMENTO PF"/>
    <x v="0"/>
    <d v="1899-12-31T00:00:00"/>
    <s v="3 - Normal - 24 horas úteis"/>
    <n v="3"/>
    <x v="1"/>
    <n v="1"/>
    <x v="5"/>
    <n v="30"/>
    <x v="49"/>
    <n v="5"/>
    <x v="1"/>
  </r>
  <r>
    <n v="33552"/>
    <s v="PROTESTO - TH IMPORTADORA COMERCIO DE UTILIDADES DOMESTICAS"/>
    <d v="2024-01-25T10:59:48"/>
    <d v="2024-03-13T13:00:01"/>
    <d v="1900-01-11T20:35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3553"/>
    <s v="LIQUIDAÇÃO DE COBRANÇA"/>
    <d v="2024-01-25T11:13:58"/>
    <d v="2024-01-25T11:26:55"/>
    <d v="1899-12-30T00:13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554"/>
    <s v="PIX TRIBUNAL DE JUSTIÇA"/>
    <d v="2024-01-25T11:14:56"/>
    <d v="2024-02-07T09:21:58"/>
    <d v="1900-01-02T07:16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3555"/>
    <s v="CRÉDITO DE PIX"/>
    <d v="2024-01-25T11:16:30"/>
    <d v="2024-02-14T13:14:04"/>
    <d v="1900-01-04T08:12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3556"/>
    <s v="TRANSFERÊNCIA JUDICIAL"/>
    <d v="2024-01-25T12:10:30"/>
    <d v="2024-01-25T14:32:39"/>
    <d v="1899-12-30T02:22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3557"/>
    <s v="BOLETOS PAGOS 24/01/2024"/>
    <d v="2024-01-25T12:22:08"/>
    <d v="2024-01-25T17:01:47"/>
    <d v="1899-12-30T04:39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3558"/>
    <s v="ANTECIPAÇÃO DE RECEBIVEIS - EVOLUÇÃO COMERCIO"/>
    <d v="2024-01-25T14:35:49"/>
    <d v="2024-01-25T15:11:19"/>
    <d v="1899-12-30T00:36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3559"/>
    <s v="RENEGOCIAÇÃO EMPRÉSTIMO PESSOAL"/>
    <d v="2024-01-25T14:37:47"/>
    <d v="2024-01-26T13:23:13"/>
    <d v="1899-12-30T07:47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29"/>
    <x v="8"/>
    <n v="3"/>
    <x v="2"/>
  </r>
  <r>
    <n v="33560"/>
    <s v="ABERTURA CONTA CAPITAL -MEC ENERGIA ENGENHARIA &amp; PROJETOS LTDA"/>
    <d v="2024-01-25T15:05:19"/>
    <d v="2024-02-02T11:53:28"/>
    <d v="1900-01-01T02:54:00"/>
    <n v="103"/>
    <s v="Josyane Alves"/>
    <n v="45"/>
    <s v="Marcelo Brandao"/>
    <n v="0"/>
    <s v=""/>
    <n v="10"/>
    <s v="CADASTRO"/>
    <x v="0"/>
    <d v="1899-12-30T08:00:00"/>
    <s v="1 - Alta - 8 horas úteis"/>
    <n v="3"/>
    <x v="1"/>
    <n v="10"/>
    <x v="13"/>
    <n v="1"/>
    <x v="12"/>
    <n v="5"/>
    <x v="1"/>
  </r>
  <r>
    <n v="33561"/>
    <s v="CRÉDITO CONSIGNADO SETOR PRIVADO"/>
    <d v="2024-01-25T15:13:16"/>
    <d v="2024-01-29T16:25:01"/>
    <d v="1899-12-30T19:14:00"/>
    <n v="34"/>
    <s v="João Luiz"/>
    <n v="49"/>
    <s v="Patricia Pontes"/>
    <n v="34"/>
    <s v="João Luiz"/>
    <n v="12"/>
    <s v="COMITÊ DE CRÉDITO - PF"/>
    <x v="1"/>
    <d v="1899-12-31T00:00:00"/>
    <s v="3 - Normal - 24 horas úteis"/>
    <n v="3"/>
    <x v="1"/>
    <n v="16"/>
    <x v="2"/>
    <n v="27"/>
    <x v="20"/>
    <n v="4"/>
    <x v="0"/>
  </r>
  <r>
    <n v="33562"/>
    <s v="MAJORAÇÃO DE LIMITE DE CARTÃO DE CRÉDITO"/>
    <d v="2024-01-25T15:15:22"/>
    <d v="2024-01-31T12:34:51"/>
    <d v="1899-12-31T09:23:00"/>
    <n v="34"/>
    <s v="João Luiz"/>
    <n v="34"/>
    <s v="João Luiz"/>
    <n v="34"/>
    <s v="João Luiz"/>
    <n v="12"/>
    <s v="COMITÊ DE CRÉDITO - PF"/>
    <x v="0"/>
    <d v="1899-12-31T00:00:00"/>
    <s v="3 - Normal - 24 horas úteis"/>
    <n v="3"/>
    <x v="1"/>
    <n v="3"/>
    <x v="0"/>
    <n v="9"/>
    <x v="16"/>
    <n v="5"/>
    <x v="1"/>
  </r>
  <r>
    <n v="33563"/>
    <s v="AÇÃO JUDICIAL - D.LU BOUTIQUE EIRELI"/>
    <d v="2024-01-25T16:10:17"/>
    <d v="2024-02-16T11:42:28"/>
    <d v="1900-01-04T19:48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3564"/>
    <s v="CRÉDITO CONSIGNADO"/>
    <d v="2024-01-25T17:11:34"/>
    <d v="2024-03-06T09:37:22"/>
    <d v="1900-01-09T13:55:00"/>
    <n v="34"/>
    <s v="João Luiz"/>
    <n v="34"/>
    <s v="João Luiz"/>
    <n v="34"/>
    <s v="João Luiz"/>
    <n v="3"/>
    <s v="01 - AGÊNCIA SP"/>
    <x v="0"/>
    <d v="1899-12-31T00:00:00"/>
    <s v="3 - Normal - 24 horas úteis"/>
    <n v="6"/>
    <x v="0"/>
    <n v="3"/>
    <x v="0"/>
    <n v="27"/>
    <x v="20"/>
    <n v="4"/>
    <x v="0"/>
  </r>
  <r>
    <n v="33565"/>
    <s v="CRÉDITO CONSIGNADO"/>
    <d v="2024-01-25T17:18:18"/>
    <d v="2024-02-05T09:54:31"/>
    <d v="1900-01-01T07:43:00"/>
    <n v="34"/>
    <s v="João Luiz"/>
    <n v="74"/>
    <s v="Jaqueline Santos"/>
    <n v="102"/>
    <s v="Vanja Marrocos"/>
    <n v="1"/>
    <s v="00 - AGÊNCIA SEDE - ATENDIMENTO PF"/>
    <x v="0"/>
    <d v="1899-12-31T00:00:00"/>
    <s v="3 - Normal - 24 horas úteis"/>
    <n v="3"/>
    <x v="1"/>
    <n v="1"/>
    <x v="5"/>
    <n v="28"/>
    <x v="1"/>
    <n v="4"/>
    <x v="0"/>
  </r>
  <r>
    <n v="33566"/>
    <s v="SOLICITAÇÃO DE QR CODE EM BOLETO"/>
    <d v="2024-01-25T17:26:04"/>
    <d v="2024-01-29T09:21:20"/>
    <d v="1899-12-30T09:57:00"/>
    <n v="34"/>
    <s v="João Luiz"/>
    <n v="103"/>
    <s v="Josyane Alves"/>
    <n v="38"/>
    <s v="José Ricardo"/>
    <n v="6"/>
    <s v="05 - AGÊNCIA TAG SUL"/>
    <x v="1"/>
    <d v="1899-12-31T00:00:00"/>
    <s v="3 - Normal - 24 horas úteis"/>
    <n v="3"/>
    <x v="1"/>
    <n v="6"/>
    <x v="10"/>
    <n v="18"/>
    <x v="26"/>
    <n v="4"/>
    <x v="0"/>
  </r>
  <r>
    <n v="33567"/>
    <s v="RELAÇÃO DE DESCONTO NA FOLHA SINDIFISCO NACIONAL DF"/>
    <d v="2024-01-26T09:46:34"/>
    <d v="2024-01-29T11:46:20"/>
    <d v="1899-12-30T11:01:00"/>
    <n v="49"/>
    <s v="Patricia Pontes"/>
    <n v="99"/>
    <s v="Ana Santos"/>
    <n v="49"/>
    <s v="Patricia Pontes"/>
    <n v="16"/>
    <s v="FINANCEIRO"/>
    <x v="0"/>
    <d v="1899-12-30T08:00:00"/>
    <s v="1 - Alta - 8 horas úteis"/>
    <n v="3"/>
    <x v="1"/>
    <n v="16"/>
    <x v="2"/>
    <n v="56"/>
    <x v="2"/>
    <n v="5"/>
    <x v="1"/>
  </r>
  <r>
    <n v="33568"/>
    <s v="LANÇAMENTO EM CONTA CORRENTE"/>
    <d v="2024-01-26T10:20:58"/>
    <d v="2024-01-26T13:41:44"/>
    <d v="1899-12-30T03:21:00"/>
    <n v="55"/>
    <s v="Marcelindo Braga"/>
    <n v="55"/>
    <s v="Marcelindo Braga"/>
    <n v="55"/>
    <s v="Marcelindo Braga"/>
    <n v="16"/>
    <s v="FINANCEIRO"/>
    <x v="1"/>
    <d v="1899-12-30T08:00:00"/>
    <s v="1 - Alta - 8 horas úteis"/>
    <n v="3"/>
    <x v="1"/>
    <n v="13"/>
    <x v="4"/>
    <n v="56"/>
    <x v="2"/>
    <n v="5"/>
    <x v="1"/>
  </r>
  <r>
    <n v="33569"/>
    <s v="RESGATE DE CAPITAL"/>
    <d v="2024-01-26T10:24:33"/>
    <d v="2024-01-30T13:27:21"/>
    <d v="1899-12-30T21:05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8"/>
    <x v="23"/>
    <n v="4"/>
    <x v="0"/>
  </r>
  <r>
    <n v="33570"/>
    <s v="LIQUIDAÇÃO DE COBRANÇA"/>
    <d v="2024-01-26T10:41:01"/>
    <d v="2024-01-26T11:18:28"/>
    <d v="1899-12-30T00:37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571"/>
    <s v="CRÉDITO DE PIX"/>
    <d v="2024-01-26T10:42:06"/>
    <d v="2024-01-26T11:36:50"/>
    <d v="1899-12-30T00:54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572"/>
    <s v="CRÉDITO CONSIGNADO"/>
    <d v="2024-01-26T10:45:11"/>
    <d v="2024-02-07T11:46:42"/>
    <d v="1900-01-02T01:09:00"/>
    <n v="34"/>
    <s v="João Luiz"/>
    <n v="49"/>
    <s v="Patricia Pontes"/>
    <n v="111"/>
    <s v="Bruno Rodrigues"/>
    <n v="1"/>
    <s v="00 - AGÊNCIA SEDE - ATENDIMENTO PF"/>
    <x v="0"/>
    <d v="1899-12-31T00:00:00"/>
    <s v="3 - Normal - 24 horas úteis"/>
    <n v="3"/>
    <x v="1"/>
    <n v="16"/>
    <x v="2"/>
    <n v="28"/>
    <x v="1"/>
    <n v="4"/>
    <x v="0"/>
  </r>
  <r>
    <n v="33573"/>
    <s v="ALTERAÇÃO PJ"/>
    <d v="2024-01-26T10:46:09"/>
    <d v="2024-01-29T10:37:55"/>
    <d v="1899-12-30T08:52:00"/>
    <n v="111"/>
    <s v="Bruno Rodrigues"/>
    <n v="111"/>
    <s v="Bruno Rodrigues"/>
    <n v="111"/>
    <s v="Bruno Rodrigues"/>
    <n v="10"/>
    <s v="CADASTRO"/>
    <x v="0"/>
    <d v="1899-12-30T08:00:00"/>
    <s v="1 - Alta - 8 horas úteis"/>
    <n v="3"/>
    <x v="1"/>
    <n v="2"/>
    <x v="3"/>
    <n v="73"/>
    <x v="15"/>
    <n v="3"/>
    <x v="2"/>
  </r>
  <r>
    <n v="33574"/>
    <s v="CREDITO TRANSFERÊNCIA"/>
    <d v="2024-01-26T10:46:15"/>
    <d v="2024-01-29T13:29:59"/>
    <d v="1899-12-30T11:44:00"/>
    <n v="55"/>
    <s v="Marcelindo Braga"/>
    <n v="55"/>
    <s v="Marcelindo Braga"/>
    <n v="55"/>
    <s v="Marcelindo Braga"/>
    <n v="11"/>
    <s v="COBRANÇA ADMINISTRATIVA"/>
    <x v="0"/>
    <d v="1899-12-30T08:00:00"/>
    <s v="1 - Alta - 8 horas úteis"/>
    <n v="3"/>
    <x v="1"/>
    <n v="13"/>
    <x v="4"/>
    <n v="56"/>
    <x v="2"/>
    <n v="5"/>
    <x v="1"/>
  </r>
  <r>
    <n v="33575"/>
    <s v="ACESSO AO SICOOB EMPRESARIAL"/>
    <d v="2024-01-26T10:51:18"/>
    <d v="2024-02-07T16:47:45"/>
    <d v="1900-01-02T06:04:00"/>
    <n v="34"/>
    <s v="João Luiz"/>
    <n v="62"/>
    <s v="Thiago Belém"/>
    <n v="102"/>
    <s v="Vanja Marrocos"/>
    <n v="2"/>
    <s v="00 - AGÊNCIA SEDE - ATENDIMENTO PJ"/>
    <x v="0"/>
    <d v="1899-12-31T00:00:00"/>
    <s v="3 - Normal - 24 horas úteis"/>
    <n v="3"/>
    <x v="1"/>
    <n v="2"/>
    <x v="3"/>
    <n v="18"/>
    <x v="26"/>
    <n v="4"/>
    <x v="0"/>
  </r>
  <r>
    <n v="33576"/>
    <s v="SOLICITAÇÃO FATURA CARTÃO DE CRÉDITO"/>
    <d v="2024-01-26T10:57:21"/>
    <d v="2024-02-01T11:46:29"/>
    <d v="1899-12-31T12:53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13"/>
    <x v="24"/>
    <n v="2"/>
    <x v="3"/>
  </r>
  <r>
    <n v="33577"/>
    <s v="BOLETOS PAGOS 25/01/2024"/>
    <d v="2024-01-26T10:57:33"/>
    <d v="2024-01-26T17:24:56"/>
    <d v="1899-12-30T06:27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3578"/>
    <s v="APLICAÇÃO EM RDC"/>
    <d v="2024-01-26T11:06:09"/>
    <d v="2024-01-29T17:26:13"/>
    <d v="1899-12-30T15:21:00"/>
    <n v="19"/>
    <s v="Adriana Martins"/>
    <n v="19"/>
    <s v="Adriana Martins"/>
    <n v="19"/>
    <s v="Adriana Martins"/>
    <n v="5"/>
    <s v="03 - AGÊNCIA MG"/>
    <x v="0"/>
    <d v="1899-12-30T08:00:00"/>
    <s v="1 - Alta - 8 horas úteis"/>
    <n v="3"/>
    <x v="1"/>
    <n v="5"/>
    <x v="7"/>
    <n v="22"/>
    <x v="4"/>
    <n v="5"/>
    <x v="1"/>
  </r>
  <r>
    <n v="33579"/>
    <s v="PAGAMENTOS DE ACORDO JUDICIAL - SIDON GLOBAL TELECOMUNICACOES EIRELI"/>
    <d v="2024-01-26T11:24:51"/>
    <d v="2024-01-29T17:00:04"/>
    <d v="1899-12-30T14:37:00"/>
    <n v="25"/>
    <s v="Raphael Silva"/>
    <n v="99"/>
    <s v="Ana Santos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3580"/>
    <s v="CRÉDITO CONSIGNADO"/>
    <d v="2024-01-26T11:32:53"/>
    <d v="2024-03-19T16:41:31"/>
    <d v="1900-01-13T02:46:00"/>
    <n v="34"/>
    <s v="João Luiz"/>
    <n v="111"/>
    <s v="Bruno Rodrigues"/>
    <n v="102"/>
    <s v="Vanja Marrocos"/>
    <n v="1"/>
    <s v="00 - AGÊNCIA SEDE - ATENDIMENTO PF"/>
    <x v="0"/>
    <d v="1899-12-31T00:00:00"/>
    <s v="3 - Normal - 24 horas úteis"/>
    <n v="3"/>
    <x v="1"/>
    <n v="1"/>
    <x v="5"/>
    <n v="28"/>
    <x v="1"/>
    <n v="4"/>
    <x v="0"/>
  </r>
  <r>
    <n v="33581"/>
    <s v="CRÉDITO CONSIGNADO"/>
    <d v="2024-01-26T11:59:14"/>
    <d v="2024-02-07T17:29:30"/>
    <d v="1900-01-02T05:38:00"/>
    <n v="34"/>
    <s v="João Luiz"/>
    <n v="49"/>
    <s v="Patricia Pontes"/>
    <n v="106"/>
    <s v="Erica Peniche"/>
    <n v="6"/>
    <s v="05 - AGÊNCIA TAG SUL"/>
    <x v="0"/>
    <d v="1899-12-31T00:00:00"/>
    <s v="3 - Normal - 24 horas úteis"/>
    <n v="3"/>
    <x v="1"/>
    <n v="16"/>
    <x v="2"/>
    <n v="28"/>
    <x v="1"/>
    <n v="4"/>
    <x v="0"/>
  </r>
  <r>
    <n v="33582"/>
    <s v="PROTESTO - REGINALDO BACCI ACUNHA "/>
    <d v="2024-01-26T12:29:09"/>
    <d v="2024-03-05T16:56:00"/>
    <d v="1900-01-09T07:54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3583"/>
    <s v="CORRESPONDÊNCIA SEDE - TALÃO DE CHEQUES"/>
    <d v="2024-01-26T12:30:14"/>
    <d v="2024-01-26T14:36:44"/>
    <d v="1899-12-30T02:06:00"/>
    <n v="95"/>
    <s v="Thiago Mendes"/>
    <n v="80"/>
    <s v="Raiàne Carvâlho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3584"/>
    <s v="ANTECIPAÇÃO DE RECEBÍVEIS"/>
    <d v="2024-01-26T12:33:51"/>
    <d v="2024-01-26T13:21:16"/>
    <d v="1899-12-30T00:48:00"/>
    <n v="106"/>
    <s v="Erica Peniche"/>
    <n v="52"/>
    <s v="Elisregina Medeiros"/>
    <n v="106"/>
    <s v="Erica Peniche"/>
    <n v="13"/>
    <s v="CONTABILIDADE"/>
    <x v="1"/>
    <d v="1899-12-30T08:00:00"/>
    <s v="1 - Alta - 8 horas úteis"/>
    <n v="3"/>
    <x v="1"/>
    <n v="16"/>
    <x v="2"/>
    <n v="25"/>
    <x v="9"/>
    <n v="5"/>
    <x v="1"/>
  </r>
  <r>
    <n v="33585"/>
    <s v="ENVIO DE MALOTE - TALÃO DE CHEQUES"/>
    <d v="2024-01-26T12:38:41"/>
    <d v="2024-01-29T09:36:27"/>
    <d v="1899-12-30T05:59:00"/>
    <n v="95"/>
    <s v="Thiago Mendes"/>
    <n v="105"/>
    <s v="Billy de Amorim Santos"/>
    <n v="95"/>
    <s v="Thiago Mendes"/>
    <n v="23"/>
    <s v="CAIXA"/>
    <x v="1"/>
    <d v="1899-12-31T16:00:00"/>
    <s v="4 - Baixa - 40 horas úteis"/>
    <n v="3"/>
    <x v="1"/>
    <n v="23"/>
    <x v="11"/>
    <n v="56"/>
    <x v="2"/>
    <n v="5"/>
    <x v="1"/>
  </r>
  <r>
    <n v="33586"/>
    <s v="TRANSFERÊNCIA VIA TED - UNIQUE FOODS"/>
    <d v="2024-01-26T12:41:59"/>
    <d v="2024-01-26T14:09:21"/>
    <d v="1899-12-30T01:28:00"/>
    <n v="43"/>
    <s v="Alair Vieira"/>
    <n v="43"/>
    <s v="Alair Vieira"/>
    <n v="43"/>
    <s v="Alair Vieira"/>
    <n v="16"/>
    <s v="FINANCEIRO"/>
    <x v="1"/>
    <d v="1899-12-30T08:00:00"/>
    <s v="1 - Alta - 8 horas úteis"/>
    <n v="3"/>
    <x v="1"/>
    <n v="23"/>
    <x v="11"/>
    <n v="56"/>
    <x v="2"/>
    <n v="4"/>
    <x v="0"/>
  </r>
  <r>
    <n v="33587"/>
    <s v="PROTESTO - GUARDIOES DA VIDA SEGURANCA EM SAUDE CONDOMINIAL"/>
    <d v="2024-01-26T13:05:03"/>
    <d v="2024-02-01T14:04:53"/>
    <d v="1899-12-31T13:03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3588"/>
    <s v="SOLICITAÇÃO DE DED"/>
    <d v="2024-01-26T13:08:24"/>
    <d v="2024-01-26T14:47:40"/>
    <d v="1899-12-30T01:39:00"/>
    <n v="34"/>
    <s v="João Luiz"/>
    <n v="35"/>
    <s v="Fabimael Silva"/>
    <n v="35"/>
    <s v="Fabimael Silva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33589"/>
    <s v="PORTABILIDADE DE CONSIGNADO"/>
    <d v="2024-01-26T13:22:41"/>
    <d v="2024-01-26T13:29:10"/>
    <d v="1899-12-30T00:07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32"/>
    <x v="21"/>
    <n v="4"/>
    <x v="0"/>
  </r>
  <r>
    <n v="33590"/>
    <s v="SOUL SERVICOS MEDICOS LTDA"/>
    <d v="2024-01-26T13:38:15"/>
    <d v="2024-02-01T17:09:01"/>
    <d v="1899-12-31T15:35:00"/>
    <n v="103"/>
    <s v="Josyane Alves"/>
    <n v="45"/>
    <s v="Marcelo Brandao"/>
    <n v="0"/>
    <s v=""/>
    <n v="10"/>
    <s v="CADASTRO"/>
    <x v="0"/>
    <d v="1899-12-30T08:00:00"/>
    <s v="1 - Alta - 8 horas úteis"/>
    <n v="3"/>
    <x v="1"/>
    <n v="10"/>
    <x v="13"/>
    <n v="1"/>
    <x v="12"/>
    <n v="5"/>
    <x v="1"/>
  </r>
  <r>
    <n v="33591"/>
    <s v="DEVOLUÇÃO DE SALDO DE VALORES A RECEBER DO BACEN"/>
    <d v="2024-01-26T13:47:07"/>
    <d v="2024-01-26T16:32:32"/>
    <d v="1899-12-30T02:45:00"/>
    <n v="52"/>
    <s v="Elisregina Medeiros"/>
    <n v="52"/>
    <s v="Elisregina Medeiros"/>
    <n v="52"/>
    <s v="Elisregina Medeiros"/>
    <n v="23"/>
    <s v="CAIXA"/>
    <x v="1"/>
    <d v="1899-12-30T08:00:00"/>
    <s v="1 - Alta - 8 horas úteis"/>
    <n v="3"/>
    <x v="1"/>
    <n v="16"/>
    <x v="2"/>
    <n v="56"/>
    <x v="2"/>
    <n v="5"/>
    <x v="1"/>
  </r>
  <r>
    <n v="33592"/>
    <s v="REPASSE DE RECISÃO - EX COLABORADORA DA CONRAL -   CLEVERSON CARLOS MENEIS DA SILVA"/>
    <d v="2024-01-26T14:49:42"/>
    <d v="2024-01-29T17:05:40"/>
    <d v="1899-12-30T11:17:00"/>
    <n v="33"/>
    <s v="Lidiane Santos"/>
    <n v="99"/>
    <s v="Ana Santos"/>
    <n v="33"/>
    <s v="Lidiane Santo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3593"/>
    <s v="CRÉDITO DE PIX"/>
    <d v="2024-01-26T14:58:27"/>
    <d v="2024-02-02T13:08:27"/>
    <d v="1899-12-31T19:15:00"/>
    <n v="55"/>
    <s v="Marcelindo Braga"/>
    <n v="55"/>
    <s v="Marcelindo Braga"/>
    <n v="55"/>
    <s v="Marcelindo Braga"/>
    <n v="6"/>
    <s v="05 - AGÊNCIA TAG SUL"/>
    <x v="0"/>
    <d v="1899-12-30T08:00:00"/>
    <s v="1 - Alta - 8 horas úteis"/>
    <n v="3"/>
    <x v="1"/>
    <n v="13"/>
    <x v="4"/>
    <n v="56"/>
    <x v="2"/>
    <n v="5"/>
    <x v="1"/>
  </r>
  <r>
    <n v="33594"/>
    <s v="PROBLEMAS DE ACESSO AO EXTRATO SISBR"/>
    <d v="2024-01-26T15:06:08"/>
    <d v="2024-02-29T09:17:39"/>
    <d v="1900-01-07T18:35:00"/>
    <n v="38"/>
    <s v="José Ricardo"/>
    <n v="112"/>
    <s v="Bruna Loraine Nogueira Barreto"/>
    <n v="38"/>
    <s v="José Ricardo"/>
    <n v="18"/>
    <s v="TECNOLOGIA"/>
    <x v="0"/>
    <d v="1899-12-30T08:00:00"/>
    <s v="1 - Alta - 8 horas úteis"/>
    <n v="6"/>
    <x v="0"/>
    <n v="18"/>
    <x v="14"/>
    <n v="80"/>
    <x v="54"/>
    <n v="5"/>
    <x v="1"/>
  </r>
  <r>
    <n v="33595"/>
    <s v="ANTECIPAÇÃO DE RECEBIVEIS - MULTI DISTRBUIDORA"/>
    <d v="2024-01-26T15:33:49"/>
    <d v="2024-01-26T16:36:07"/>
    <d v="1899-12-30T01:03:00"/>
    <n v="111"/>
    <s v="Bruno Rodrigues"/>
    <n v="95"/>
    <s v="Thiago Mendes"/>
    <n v="111"/>
    <s v="Bruno Rodrigues"/>
    <n v="2"/>
    <s v="00 - AGÊNCIA SEDE - ATENDIMENTO PJ"/>
    <x v="1"/>
    <d v="1899-12-30T08:00:00"/>
    <s v="1 - Alta - 8 horas úteis"/>
    <n v="3"/>
    <x v="1"/>
    <n v="13"/>
    <x v="4"/>
    <n v="25"/>
    <x v="9"/>
    <n v="3"/>
    <x v="2"/>
  </r>
  <r>
    <n v="33596"/>
    <s v="TRANSFERÊNCIA ENTRE CONTAS PJ"/>
    <d v="2024-01-26T15:53:24"/>
    <d v="2024-01-31T15:44:33"/>
    <d v="1899-12-31T02:54:00"/>
    <n v="62"/>
    <s v="Thiago Belém"/>
    <n v="62"/>
    <s v="Thiago Belém"/>
    <n v="62"/>
    <s v="Thiago Belém"/>
    <n v="16"/>
    <s v="FINANCEIRO"/>
    <x v="0"/>
    <d v="1899-12-30T08:00:00"/>
    <s v="1 - Alta - 8 horas úteis"/>
    <n v="3"/>
    <x v="1"/>
    <n v="2"/>
    <x v="3"/>
    <n v="56"/>
    <x v="2"/>
    <n v="3"/>
    <x v="2"/>
  </r>
  <r>
    <n v="33597"/>
    <s v="ANTECIPAÇÃO DE RECEBIVEIS - MULTI DISTRBUIDORA"/>
    <d v="2024-01-26T16:14:42"/>
    <d v="2024-01-26T17:03:37"/>
    <d v="1899-12-30T00:49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3598"/>
    <s v="ANTECIPAÇÃO DE RECEBIVEIS - EVOLUÇÃO COMERCIO"/>
    <d v="2024-01-26T16:18:22"/>
    <d v="2024-01-26T16:48:52"/>
    <d v="1899-12-30T00:30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3599"/>
    <s v="ANTECIPAÇÃO DE RECEBIVEIS - COMERCIO DE TOLDOS"/>
    <d v="2024-01-26T16:30:29"/>
    <d v="2024-02-05T11:20:48"/>
    <d v="1900-01-01T00:56:00"/>
    <n v="111"/>
    <s v="Bruno Rodrigues"/>
    <n v="52"/>
    <s v="Elisregina Medeiros"/>
    <n v="111"/>
    <s v="Bruno Rodrigues"/>
    <n v="2"/>
    <s v="00 - AGÊNCIA SEDE - ATENDIMENTO PJ"/>
    <x v="0"/>
    <d v="1899-12-30T08:00:00"/>
    <s v="1 - Alta - 8 horas úteis"/>
    <n v="3"/>
    <x v="1"/>
    <n v="16"/>
    <x v="2"/>
    <n v="25"/>
    <x v="9"/>
    <n v="3"/>
    <x v="2"/>
  </r>
  <r>
    <n v="33600"/>
    <s v="PROPOSTA CRÉDITO "/>
    <d v="2024-01-26T16:37:10"/>
    <d v="2024-02-16T09:19:29"/>
    <d v="1900-01-04T07:57:00"/>
    <n v="111"/>
    <s v="Bruno Rodrigues"/>
    <n v="111"/>
    <s v="Bruno Rodrigues"/>
    <n v="111"/>
    <s v="Bruno Rodrigues"/>
    <n v="27"/>
    <s v="SETOR DE EMPRÉSTIMO"/>
    <x v="0"/>
    <d v="1899-12-30T08:00:00"/>
    <s v="1 - Alta - 8 horas úteis"/>
    <n v="3"/>
    <x v="1"/>
    <n v="1"/>
    <x v="5"/>
    <n v="55"/>
    <x v="55"/>
    <n v="5"/>
    <x v="1"/>
  </r>
  <r>
    <n v="33601"/>
    <s v="PORTABILIDADE VENDA - VERALICE CARVALHO SAMPAIO"/>
    <d v="2024-01-29T08:57:54"/>
    <d v="2024-02-06T08:39:47"/>
    <d v="1900-01-01T05:48:00"/>
    <n v="91"/>
    <s v="Dayse Pereira da Silva"/>
    <n v="33"/>
    <s v="Lidiane Santos"/>
    <n v="91"/>
    <s v="Dayse Pereira da Silva"/>
    <n v="3"/>
    <s v="01 - AGÊNCIA SP"/>
    <x v="0"/>
    <d v="1899-12-30T08:00:00"/>
    <s v="1 - Alta - 8 horas úteis"/>
    <n v="3"/>
    <x v="1"/>
    <n v="11"/>
    <x v="1"/>
    <n v="33"/>
    <x v="41"/>
    <n v="5"/>
    <x v="1"/>
  </r>
  <r>
    <n v="33602"/>
    <s v="PROPOSTA"/>
    <d v="2024-01-29T09:04:21"/>
    <d v="2024-02-22T14:54:39"/>
    <d v="1900-01-06T00:08:00"/>
    <n v="66"/>
    <s v="Leonardo Mello"/>
    <n v="102"/>
    <s v="Vanja Marrocos"/>
    <n v="2"/>
    <s v="Juliano de Andrade Almeida"/>
    <n v="21"/>
    <s v="COMITÊ DE CRÉDITO - PJ"/>
    <x v="0"/>
    <d v="1899-12-31T00:00:00"/>
    <s v="3 - Normal - 24 horas úteis"/>
    <n v="3"/>
    <x v="1"/>
    <n v="2"/>
    <x v="3"/>
    <n v="25"/>
    <x v="9"/>
    <n v="5"/>
    <x v="1"/>
  </r>
  <r>
    <n v="33603"/>
    <s v="PORTABILIDADE VENDA - ISAAC CAMPOS VALERIO"/>
    <d v="2024-01-29T09:04:55"/>
    <d v="2024-02-05T17:27:18"/>
    <d v="1900-01-01T05:28:00"/>
    <n v="91"/>
    <s v="Dayse Pereira da Silva"/>
    <n v="33"/>
    <s v="Lidiane Santos"/>
    <n v="91"/>
    <s v="Dayse Pereira da Silva"/>
    <n v="5"/>
    <s v="03 - AGÊNCIA MG"/>
    <x v="0"/>
    <d v="1899-12-30T08:00:00"/>
    <s v="1 - Alta - 8 horas úteis"/>
    <n v="3"/>
    <x v="1"/>
    <n v="11"/>
    <x v="1"/>
    <n v="33"/>
    <x v="41"/>
    <n v="5"/>
    <x v="1"/>
  </r>
  <r>
    <n v="33604"/>
    <s v="PORTABILIDADE VENDA - MARIA DE FATIMA SERRÃO DE SOUSA"/>
    <d v="2024-01-29T09:08:49"/>
    <d v="2024-02-01T09:55:57"/>
    <d v="1899-12-31T03:50:00"/>
    <n v="91"/>
    <s v="Dayse Pereira da Silva"/>
    <n v="91"/>
    <s v="Dayse Pereira da Silva"/>
    <n v="91"/>
    <s v="Dayse Pereira da Silva"/>
    <n v="1"/>
    <s v="00 - AGÊNCIA SEDE - ATENDIMENTO PF"/>
    <x v="0"/>
    <d v="1899-12-30T08:00:00"/>
    <s v="1 - Alta - 8 horas úteis"/>
    <n v="3"/>
    <x v="1"/>
    <n v="27"/>
    <x v="15"/>
    <n v="33"/>
    <x v="41"/>
    <n v="5"/>
    <x v="1"/>
  </r>
  <r>
    <n v="33605"/>
    <s v="PAGAMENTO DE CARTÃO DE CRÉDITO - JOSE CAETANO DOS SANTOS"/>
    <d v="2024-01-29T09:14:15"/>
    <d v="2024-01-29T17:11:45"/>
    <d v="1899-12-30T07:57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606"/>
    <s v="PAGAMENTO DE CARTÃO DE CRÉDITO - JOSE CARLOS DA PAIXAO"/>
    <d v="2024-01-29T09:20:28"/>
    <d v="2024-01-29T17:10:22"/>
    <d v="1899-12-30T07:50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607"/>
    <s v="SENHA INCORRETA SICOOB NET ASSOCIADO"/>
    <d v="2024-01-29T09:52:09"/>
    <d v="2024-01-29T15:09:54"/>
    <d v="1899-12-30T05:17:00"/>
    <n v="38"/>
    <s v="José Ricardo"/>
    <n v="38"/>
    <s v="José Ricardo"/>
    <n v="38"/>
    <s v="José Ricardo"/>
    <n v="18"/>
    <s v="TECNOLOGIA"/>
    <x v="1"/>
    <d v="1899-12-31T00:00:00"/>
    <s v="3 - Normal - 24 horas úteis"/>
    <n v="3"/>
    <x v="1"/>
    <n v="6"/>
    <x v="10"/>
    <n v="56"/>
    <x v="2"/>
    <n v="5"/>
    <x v="1"/>
  </r>
  <r>
    <n v="33608"/>
    <s v="PROTESTO - TOVAR AUGUSTO FIALHO "/>
    <d v="2024-01-29T09:53:19"/>
    <d v="2024-01-29T10:09:56"/>
    <d v="1899-12-30T00:16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1"/>
    <x v="25"/>
    <n v="5"/>
    <x v="1"/>
  </r>
  <r>
    <n v="33609"/>
    <s v="DÉBITO TD (ERRO) - MULTI DIST."/>
    <d v="2024-01-29T09:57:28"/>
    <d v="2024-02-09T15:38:10"/>
    <d v="1900-01-02T14:50:00"/>
    <n v="62"/>
    <s v="Thiago Belém"/>
    <n v="55"/>
    <s v="Marcelindo Braga"/>
    <n v="62"/>
    <s v="Thiago Belém"/>
    <n v="2"/>
    <s v="00 - AGÊNCIA SEDE - ATENDIMENTO PJ"/>
    <x v="0"/>
    <d v="1899-12-30T08:00:00"/>
    <s v="1 - Alta - 8 horas úteis"/>
    <n v="3"/>
    <x v="1"/>
    <n v="13"/>
    <x v="4"/>
    <n v="56"/>
    <x v="2"/>
    <n v="2"/>
    <x v="3"/>
  </r>
  <r>
    <n v="33610"/>
    <s v="COMITÊ DE CRÉDITO - TOVAR AUGUSTO FIALHO"/>
    <d v="2024-01-29T10:09:08"/>
    <d v="2024-02-02T11:22:52"/>
    <d v="1899-12-31T13:17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3611"/>
    <s v="COMITÊ DE CRÉDITO -ALTERNATIVA COBRANCA E SERVICOS LTDA"/>
    <d v="2024-01-29T10:12:57"/>
    <d v="2024-02-26T11:08:49"/>
    <d v="1900-01-06T13:16:00"/>
    <n v="98"/>
    <s v="Alex Batista dos Santos"/>
    <n v="34"/>
    <s v="João Luiz"/>
    <n v="33"/>
    <s v="Lidiane Santos"/>
    <n v="11"/>
    <s v="COBRANÇA ADMINISTRATIVA"/>
    <x v="0"/>
    <d v="1899-12-30T16:00:00"/>
    <s v="2 - Média - 16 horas úteis"/>
    <n v="3"/>
    <x v="1"/>
    <n v="3"/>
    <x v="0"/>
    <n v="99"/>
    <x v="6"/>
    <n v="5"/>
    <x v="1"/>
  </r>
  <r>
    <n v="33612"/>
    <s v="BOLETOS PAGOS 26/01/2024"/>
    <d v="2024-01-29T10:43:27"/>
    <d v="2024-01-29T16:55:14"/>
    <d v="1899-12-30T06:12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3613"/>
    <s v="BOLETOS PAGOS REFERENTE A RATEIO DE PERDAS CREDLOJISTA - 26/01/2024"/>
    <d v="2024-01-29T10:45:07"/>
    <d v="2024-02-08T09:45:37"/>
    <d v="1900-01-01T23:08:00"/>
    <n v="98"/>
    <s v="Alex Batista dos Santos"/>
    <n v="29"/>
    <s v="Paloma Alves"/>
    <n v="98"/>
    <s v="Alex Batista dos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33614"/>
    <s v="REPASSE DE RECISÃO - EX COLABORADORA CONBRAL - MARCOS ANTONIO DE MESQUITA"/>
    <d v="2024-01-29T10:50:04"/>
    <d v="2024-01-29T17:08:51"/>
    <d v="1899-12-30T06:18:00"/>
    <n v="33"/>
    <s v="Lidiane Santos"/>
    <n v="99"/>
    <s v="Ana Santos"/>
    <n v="0"/>
    <s v="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3615"/>
    <s v="ALTERAÇÃO LIMITE DIARIO"/>
    <d v="2024-01-29T10:53:26"/>
    <d v="2024-01-30T09:35:21"/>
    <d v="1899-12-30T07:43:00"/>
    <n v="18"/>
    <s v="Nathalia Silvestre"/>
    <n v="18"/>
    <s v="Nathalia Silvestre"/>
    <n v="18"/>
    <s v="Nathalia Silvestre"/>
    <n v="2"/>
    <s v="00 - AGÊNCIA SEDE - ATENDIMENTO PJ"/>
    <x v="1"/>
    <d v="1899-12-30T08:00:00"/>
    <s v="1 - Alta - 8 horas úteis"/>
    <n v="3"/>
    <x v="1"/>
    <n v="5"/>
    <x v="7"/>
    <n v="38"/>
    <x v="5"/>
    <n v="5"/>
    <x v="1"/>
  </r>
  <r>
    <n v="33616"/>
    <s v="ALTERAÇÃO DE LIMITE DIÁRIO"/>
    <d v="2024-01-29T10:55:03"/>
    <d v="2024-01-29T13:51:50"/>
    <d v="1899-12-30T02:56:00"/>
    <n v="19"/>
    <s v="Adriana Martins"/>
    <n v="111"/>
    <s v="Bruno Rodrigues"/>
    <n v="19"/>
    <s v="Adriana Martins"/>
    <n v="5"/>
    <s v="03 - AGÊNCIA MG"/>
    <x v="1"/>
    <d v="1899-12-30T08:00:00"/>
    <s v="1 - Alta - 8 horas úteis"/>
    <n v="3"/>
    <x v="1"/>
    <n v="1"/>
    <x v="5"/>
    <n v="38"/>
    <x v="5"/>
    <n v="3"/>
    <x v="2"/>
  </r>
  <r>
    <n v="33617"/>
    <s v="EXCLUSÃO CONSIGNAÇÃO - HELENA TIMOTEO FERREIRA"/>
    <d v="2024-01-29T10:56:01"/>
    <d v="2024-02-15T16:24:16"/>
    <d v="1900-01-04T02:41:00"/>
    <n v="98"/>
    <s v="Alex Batista dos Santos"/>
    <n v="31"/>
    <s v="Maria Docarmo"/>
    <n v="98"/>
    <s v="Alex Batista dos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33618"/>
    <s v="BOLETO PARA REGULARIZAÇÃO DE PARCELA DE CAPITAL "/>
    <d v="2024-01-29T11:02:35"/>
    <d v="2024-01-29T13:56:12"/>
    <d v="1899-12-30T02:54:00"/>
    <n v="62"/>
    <s v="Thiago Belém"/>
    <n v="62"/>
    <s v="Thiago Belém"/>
    <n v="62"/>
    <s v="Thiago Belém"/>
    <n v="11"/>
    <s v="COBRANÇA ADMINISTRATIVA"/>
    <x v="1"/>
    <d v="1899-12-30T08:00:00"/>
    <s v="1 - Alta - 8 horas úteis"/>
    <n v="3"/>
    <x v="1"/>
    <n v="2"/>
    <x v="3"/>
    <n v="69"/>
    <x v="43"/>
    <n v="5"/>
    <x v="1"/>
  </r>
  <r>
    <n v="33619"/>
    <s v="CRÉDITO PESSOAL"/>
    <d v="2024-01-29T11:06:12"/>
    <d v="2024-02-02T15:52:05"/>
    <d v="1899-12-31T16:50:00"/>
    <n v="34"/>
    <s v="João Luiz"/>
    <n v="52"/>
    <s v="Elisregina Medeiros"/>
    <n v="34"/>
    <s v="João Luiz"/>
    <n v="3"/>
    <s v="01 - AGÊNCIA SP"/>
    <x v="0"/>
    <d v="1899-12-31T00:00:00"/>
    <s v="3 - Normal - 24 horas úteis"/>
    <n v="3"/>
    <x v="1"/>
    <n v="16"/>
    <x v="2"/>
    <n v="29"/>
    <x v="8"/>
    <n v="4"/>
    <x v="0"/>
  </r>
  <r>
    <n v="33620"/>
    <s v="COMITÊ DE CRÉDITO - CELIO FERREIRA FACO "/>
    <d v="2024-01-29T11:07:30"/>
    <d v="2024-03-12T15:19:31"/>
    <d v="1900-01-10T19:43:00"/>
    <n v="98"/>
    <s v="Alex Batista dos Santos"/>
    <n v="15"/>
    <s v="Karoline Vaz"/>
    <n v="98"/>
    <s v="Alex Batista dos Santos"/>
    <n v="11"/>
    <s v="COBRANÇA ADMINISTRATIVA"/>
    <x v="0"/>
    <d v="1899-12-30T16:00:00"/>
    <s v="2 - Média - 16 horas úteis"/>
    <n v="3"/>
    <x v="1"/>
    <n v="16"/>
    <x v="2"/>
    <n v="99"/>
    <x v="6"/>
    <n v="5"/>
    <x v="1"/>
  </r>
  <r>
    <n v="33621"/>
    <s v="EMPRÉSTIMO CONSIGNADO NOVO"/>
    <d v="2024-01-29T11:17:13"/>
    <d v="2024-02-08T09:12:38"/>
    <d v="1900-01-01T22:03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28"/>
    <x v="1"/>
    <n v="5"/>
    <x v="1"/>
  </r>
  <r>
    <n v="33622"/>
    <s v="APLICACAO FINANCEIRA -  ROSILDA PEREIRA DE ARAUJO"/>
    <d v="2024-01-29T11:21:19"/>
    <d v="2024-01-30T10:25:05"/>
    <d v="1899-12-30T08:05:00"/>
    <n v="26"/>
    <s v="Ana Coralina"/>
    <n v="26"/>
    <s v="Ana Coralina"/>
    <n v="0"/>
    <s v=""/>
    <n v="8"/>
    <s v="07 - AGÊNCIA NB"/>
    <x v="1"/>
    <d v="1899-12-30T16:00:00"/>
    <s v="2 - Média - 16 horas úteis"/>
    <n v="3"/>
    <x v="1"/>
    <n v="8"/>
    <x v="9"/>
    <n v="22"/>
    <x v="4"/>
    <n v="3"/>
    <x v="2"/>
  </r>
  <r>
    <n v="33623"/>
    <s v="SOLICITAÇÃO DE CARTÃO"/>
    <d v="2024-01-29T11:23:51"/>
    <d v="2024-01-29T11:24:44"/>
    <d v="1899-12-30T00:01:00"/>
    <n v="102"/>
    <s v="Vanja Marrocos"/>
    <n v="102"/>
    <s v="Vanja Marrocos"/>
    <n v="102"/>
    <s v="Vanja Marrocos"/>
    <n v="1"/>
    <s v="00 - AGÊNCIA SEDE - ATENDIMENTO PF"/>
    <x v="1"/>
    <d v="1899-12-30T08:00:00"/>
    <s v="1 - Alta - 8 horas úteis"/>
    <n v="3"/>
    <x v="1"/>
    <n v="1"/>
    <x v="5"/>
    <n v="14"/>
    <x v="37"/>
    <n v="5"/>
    <x v="1"/>
  </r>
  <r>
    <n v="33624"/>
    <s v="TRANSFERÊNCIA JUDICIAL"/>
    <d v="2024-01-29T11:30:23"/>
    <d v="2024-01-29T13:48:41"/>
    <d v="1899-12-30T02:18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3625"/>
    <s v="PROTESTO - COMPARTE SERVICOS E PARTICIPACOES LTDA"/>
    <d v="2024-01-29T12:03:19"/>
    <d v="2024-02-28T13:00:07"/>
    <d v="1900-01-07T07:19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3626"/>
    <s v="HONRA DE AVAIS"/>
    <d v="2024-01-29T13:02:37"/>
    <d v="2024-02-02T13:50:02"/>
    <d v="1899-12-31T12:52:00"/>
    <n v="55"/>
    <s v="Marcelindo Braga"/>
    <n v="55"/>
    <s v="Marcelindo Braga"/>
    <n v="55"/>
    <s v="Marcelindo Braga"/>
    <n v="27"/>
    <s v="SETOR DE EMPRÉSTIMO"/>
    <x v="0"/>
    <d v="1899-12-30T08:00:00"/>
    <s v="1 - Alta - 8 horas úteis"/>
    <n v="3"/>
    <x v="1"/>
    <n v="13"/>
    <x v="4"/>
    <n v="56"/>
    <x v="2"/>
    <n v="5"/>
    <x v="1"/>
  </r>
  <r>
    <n v="33627"/>
    <s v="LIQUIDAÇÃO DE COBRANÇA"/>
    <d v="2024-01-29T13:03:44"/>
    <d v="2024-01-29T13:32:54"/>
    <d v="1899-12-30T00:29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628"/>
    <s v="CRÉDITO DE PIX"/>
    <d v="2024-01-29T13:05:21"/>
    <d v="2024-01-30T15:27:05"/>
    <d v="1899-12-30T11:23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3629"/>
    <s v="ESTORNO HONRAS E AVAIS"/>
    <d v="2024-01-29T13:06:41"/>
    <d v="2024-01-29T16:16:26"/>
    <d v="1899-12-30T03:10:00"/>
    <n v="55"/>
    <s v="Marcelindo Braga"/>
    <n v="33"/>
    <s v="Lidiane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630"/>
    <s v="CRÉDITO SICOOB SEGURADORA"/>
    <d v="2024-01-29T13:08:27"/>
    <d v="2024-02-08T15:50:45"/>
    <d v="1900-01-02T02:50:00"/>
    <n v="55"/>
    <s v="Marcelindo Braga"/>
    <n v="55"/>
    <s v="Marcelindo Braga"/>
    <n v="55"/>
    <s v="Marcelindo Braga"/>
    <n v="11"/>
    <s v="COBRANÇA ADMINISTRATIVA"/>
    <x v="0"/>
    <d v="1899-12-30T08:00:00"/>
    <s v="1 - Alta - 8 horas úteis"/>
    <n v="3"/>
    <x v="1"/>
    <n v="13"/>
    <x v="4"/>
    <n v="56"/>
    <x v="2"/>
    <n v="5"/>
    <x v="1"/>
  </r>
  <r>
    <n v="33631"/>
    <s v="CRÉDITO CONSIGNADO"/>
    <d v="2024-01-29T13:45:05"/>
    <d v="2024-01-29T14:59:40"/>
    <d v="1899-12-30T01:14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33632"/>
    <s v="ADMISSÃO - ROSANE BORGER MOROZOV"/>
    <d v="2024-01-29T13:46:57"/>
    <d v="2024-02-21T15:04:34"/>
    <d v="1900-01-05T10:35:00"/>
    <n v="34"/>
    <s v="João Luiz"/>
    <n v="32"/>
    <s v="Gustavo Coelho"/>
    <n v="32"/>
    <s v="Gustavo Coelho"/>
    <n v="4"/>
    <s v="02 - AGÊNCIA RJ"/>
    <x v="0"/>
    <d v="1899-12-31T00:00:00"/>
    <s v="3 - Normal - 24 horas úteis"/>
    <n v="6"/>
    <x v="0"/>
    <n v="4"/>
    <x v="8"/>
    <n v="1"/>
    <x v="12"/>
    <n v="4"/>
    <x v="0"/>
  </r>
  <r>
    <n v="33633"/>
    <s v="SOLICITAÇÃO DE DED"/>
    <d v="2024-01-29T14:01:38"/>
    <d v="2024-02-16T09:26:38"/>
    <d v="1900-01-04T01:39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33634"/>
    <s v="CRÉDITO CONSIGNADO"/>
    <d v="2024-01-29T14:04:49"/>
    <d v="2024-02-22T13:55:53"/>
    <d v="1900-01-05T18:09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28"/>
    <x v="1"/>
    <n v="4"/>
    <x v="0"/>
  </r>
  <r>
    <n v="33635"/>
    <s v="CRÉDITO CONSIGNADO"/>
    <d v="2024-01-29T14:09:23"/>
    <d v="2024-02-02T13:29:43"/>
    <d v="1899-12-31T11:24:00"/>
    <n v="34"/>
    <s v="João Luiz"/>
    <n v="52"/>
    <s v="Elisregina Medeiros"/>
    <n v="102"/>
    <s v="Vanja Marrocos"/>
    <n v="1"/>
    <s v="00 - AGÊNCIA SEDE - ATENDIMENTO PF"/>
    <x v="0"/>
    <d v="1899-12-31T00:00:00"/>
    <s v="3 - Normal - 24 horas úteis"/>
    <n v="3"/>
    <x v="1"/>
    <n v="16"/>
    <x v="2"/>
    <n v="28"/>
    <x v="1"/>
    <n v="4"/>
    <x v="0"/>
  </r>
  <r>
    <n v="33636"/>
    <s v="CRÉDITO CONSIGNADO"/>
    <d v="2024-01-29T14:18:57"/>
    <d v="2024-03-19T16:40:49"/>
    <d v="1900-01-12T14:58:00"/>
    <n v="34"/>
    <s v="João Luiz"/>
    <n v="111"/>
    <s v="Bruno Rodrigues"/>
    <n v="102"/>
    <s v="Vanja Marrocos"/>
    <n v="1"/>
    <s v="00 - AGÊNCIA SEDE - ATENDIMENTO PF"/>
    <x v="0"/>
    <d v="1899-12-31T00:00:00"/>
    <s v="3 - Normal - 24 horas úteis"/>
    <n v="3"/>
    <x v="1"/>
    <n v="1"/>
    <x v="5"/>
    <n v="28"/>
    <x v="1"/>
    <n v="4"/>
    <x v="0"/>
  </r>
  <r>
    <n v="33637"/>
    <s v="CRÉDITO CONSIGNADO"/>
    <d v="2024-01-29T14:31:44"/>
    <d v="2024-02-02T16:28:57"/>
    <d v="1899-12-31T14:01:00"/>
    <n v="34"/>
    <s v="João Luiz"/>
    <n v="52"/>
    <s v="Elisregina Medeiros"/>
    <n v="103"/>
    <s v="Josyane Alves"/>
    <n v="6"/>
    <s v="05 - AGÊNCIA TAG SUL"/>
    <x v="0"/>
    <d v="1899-12-31T00:00:00"/>
    <s v="3 - Normal - 24 horas úteis"/>
    <n v="3"/>
    <x v="1"/>
    <n v="16"/>
    <x v="2"/>
    <n v="28"/>
    <x v="1"/>
    <n v="4"/>
    <x v="0"/>
  </r>
  <r>
    <n v="33638"/>
    <s v="CRÉDITO CONSIGNADO"/>
    <d v="2024-01-29T14:36:19"/>
    <d v="2024-01-30T16:55:15"/>
    <d v="1899-12-30T11:20:00"/>
    <n v="34"/>
    <s v="João Luiz"/>
    <n v="106"/>
    <s v="Erica Peniche"/>
    <n v="106"/>
    <s v="Erica Peniche"/>
    <n v="6"/>
    <s v="05 - AGÊNCIA TAG SUL"/>
    <x v="1"/>
    <d v="1899-12-31T00:00:00"/>
    <s v="3 - Normal - 24 horas úteis"/>
    <n v="6"/>
    <x v="0"/>
    <n v="6"/>
    <x v="10"/>
    <n v="28"/>
    <x v="1"/>
    <n v="4"/>
    <x v="0"/>
  </r>
  <r>
    <n v="33639"/>
    <s v="ANTECIPAÇÃO DE 13º SALAÁRIO."/>
    <d v="2024-01-29T14:38:42"/>
    <d v="2024-02-01T15:53:40"/>
    <d v="1899-12-31T04:18:00"/>
    <n v="62"/>
    <s v="Thiago Belém"/>
    <n v="52"/>
    <s v="Elisregina Medeiros"/>
    <n v="62"/>
    <s v="Thiago Belém"/>
    <n v="2"/>
    <s v="00 - AGÊNCIA SEDE - ATENDIMENTO PJ"/>
    <x v="0"/>
    <d v="1899-12-31T00:00:00"/>
    <s v="3 - Normal - 24 horas úteis"/>
    <n v="3"/>
    <x v="1"/>
    <n v="16"/>
    <x v="2"/>
    <n v="29"/>
    <x v="8"/>
    <n v="5"/>
    <x v="1"/>
  </r>
  <r>
    <n v="33640"/>
    <s v="CONSIGNADO NOVO "/>
    <d v="2024-01-29T15:04:05"/>
    <d v="2024-02-02T15:15:06"/>
    <d v="1899-12-31T12:15:00"/>
    <n v="30"/>
    <s v="Isabelle Mendes"/>
    <n v="52"/>
    <s v="Elisregina Medeiros"/>
    <n v="30"/>
    <s v="Isabelle Mendes"/>
    <n v="12"/>
    <s v="COMITÊ DE CRÉDITO - PF"/>
    <x v="1"/>
    <d v="1900-01-04T00:00:00"/>
    <s v="5 - Ampla - 120 horas"/>
    <n v="3"/>
    <x v="1"/>
    <n v="16"/>
    <x v="2"/>
    <n v="28"/>
    <x v="1"/>
    <n v="3"/>
    <x v="2"/>
  </r>
  <r>
    <n v="33641"/>
    <s v="ABERTURA CONTA CAPITAL - SAVIO AUGUSTO BARBOSA OLIVEIRA"/>
    <d v="2024-01-29T15:37:18"/>
    <d v="2024-02-01T17:03:36"/>
    <d v="1899-12-31T04:29:00"/>
    <n v="103"/>
    <s v="Josyane Alves"/>
    <n v="45"/>
    <s v="Marcelo Brandao"/>
    <n v="0"/>
    <s v=""/>
    <n v="10"/>
    <s v="CADASTRO"/>
    <x v="0"/>
    <d v="1899-12-31T00:00:00"/>
    <s v="3 - Normal - 24 horas úteis"/>
    <n v="3"/>
    <x v="1"/>
    <n v="10"/>
    <x v="13"/>
    <n v="1"/>
    <x v="12"/>
    <n v="5"/>
    <x v="1"/>
  </r>
  <r>
    <n v="33642"/>
    <s v="RESGATE EXCENDENTE DE CAPITAL"/>
    <d v="2024-01-29T15:52:53"/>
    <d v="2024-01-29T15:54:21"/>
    <d v="1899-12-30T00:02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8"/>
    <x v="23"/>
    <n v="4"/>
    <x v="0"/>
  </r>
  <r>
    <n v="33643"/>
    <s v="SOLICITAÇÃO RESGATE EXCEDENTE DE CAPITAL"/>
    <d v="2024-01-29T15:55:47"/>
    <d v="2024-03-07T16:40:07"/>
    <d v="1900-01-09T13:13:00"/>
    <n v="18"/>
    <s v="Nathalia Silvestre"/>
    <n v="18"/>
    <s v="Nathalia Silvestre"/>
    <n v="18"/>
    <s v="Nathalia Silvestre"/>
    <n v="5"/>
    <s v="03 - AGÊNCIA MG"/>
    <x v="0"/>
    <d v="1900-01-04T00:00:00"/>
    <s v="5 - Ampla - 120 horas"/>
    <n v="3"/>
    <x v="1"/>
    <n v="5"/>
    <x v="7"/>
    <n v="8"/>
    <x v="23"/>
    <n v="4"/>
    <x v="0"/>
  </r>
  <r>
    <n v="33644"/>
    <s v="COMUNICADO  DE FALECMENTO -  VALDIVINA FONSECA ROCHA ELIAS "/>
    <d v="2024-01-29T15:58:10"/>
    <d v="2024-02-08T14:24:03"/>
    <d v="1900-01-01T22:34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3645"/>
    <s v="ANTECIPAÇÃO DE RECEBIVEIS - MULTI DISTRBUIDORA"/>
    <d v="2024-01-29T16:01:24"/>
    <d v="2024-01-29T17:17:09"/>
    <d v="1899-12-30T01:16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3646"/>
    <s v="PAGAMENTO DE DESPESAS"/>
    <d v="2024-01-29T16:14:13"/>
    <d v="2024-01-30T14:31:58"/>
    <d v="1899-12-30T07:18:00"/>
    <n v="55"/>
    <s v="Marcelindo Braga"/>
    <n v="58"/>
    <s v="Lidia Souza"/>
    <n v="55"/>
    <s v="Marcelindo Braga"/>
    <n v="23"/>
    <s v="CAIXA"/>
    <x v="1"/>
    <d v="1899-12-30T08:00:00"/>
    <s v="1 - Alta - 8 horas úteis"/>
    <n v="3"/>
    <x v="1"/>
    <n v="13"/>
    <x v="4"/>
    <n v="56"/>
    <x v="2"/>
    <n v="5"/>
    <x v="1"/>
  </r>
  <r>
    <n v="33647"/>
    <s v="PROVIDENCIAR PROTESTO - DALVA BARREIROS EVANGELISTA DE CARVALHO "/>
    <d v="2024-01-29T16:32:06"/>
    <d v="2024-02-01T14:35:18"/>
    <d v="1899-12-31T01:06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3648"/>
    <s v="TRANSFERÊNCIA JUDICIAL"/>
    <d v="2024-01-30T09:26:02"/>
    <d v="2024-01-30T12:04:17"/>
    <d v="1899-12-30T02:38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3649"/>
    <s v="RESGATE EXCEDENTE DE CAPITAL"/>
    <d v="2024-01-30T09:33:53"/>
    <d v="2024-03-04T11:12:58"/>
    <d v="1900-01-08T02:03:00"/>
    <n v="19"/>
    <s v="Adriana Martins"/>
    <n v="19"/>
    <s v="Adriana Martins"/>
    <n v="19"/>
    <s v="Adriana Martins"/>
    <n v="5"/>
    <s v="03 - AGÊNCIA MG"/>
    <x v="0"/>
    <d v="1899-12-31T16:00:00"/>
    <s v="4 - Baixa - 40 horas úteis"/>
    <n v="3"/>
    <x v="1"/>
    <n v="5"/>
    <x v="7"/>
    <n v="8"/>
    <x v="23"/>
    <n v="3"/>
    <x v="2"/>
  </r>
  <r>
    <n v="33650"/>
    <s v="TROCA DE APARELHO CELULAR "/>
    <d v="2024-01-30T09:48:16"/>
    <d v="2024-02-09T09:08:19"/>
    <d v="1900-01-01T23:28:00"/>
    <n v="38"/>
    <s v="José Ricardo"/>
    <n v="54"/>
    <s v="Emanuel Araújo"/>
    <n v="38"/>
    <s v="José Ricardo"/>
    <n v="18"/>
    <s v="TECNOLOGIA"/>
    <x v="0"/>
    <d v="1899-12-30T08:00:00"/>
    <s v="1 - Alta - 8 horas úteis"/>
    <n v="3"/>
    <x v="1"/>
    <n v="18"/>
    <x v="14"/>
    <n v="56"/>
    <x v="2"/>
    <n v="5"/>
    <x v="1"/>
  </r>
  <r>
    <n v="33651"/>
    <s v="SOLICITAÇÕES DIVERSAS "/>
    <d v="2024-01-30T11:13:16"/>
    <d v="2024-01-30T12:03:49"/>
    <d v="1899-12-30T00:50:00"/>
    <n v="34"/>
    <s v="João Luiz"/>
    <n v="35"/>
    <s v="Fabimael Silva"/>
    <n v="35"/>
    <s v="Fabimael Silva"/>
    <n v="3"/>
    <s v="01 - AGÊNCIA SP"/>
    <x v="1"/>
    <d v="1899-12-31T00:00:00"/>
    <s v="3 - Normal - 24 horas úteis"/>
    <n v="6"/>
    <x v="0"/>
    <n v="3"/>
    <x v="0"/>
    <n v="29"/>
    <x v="8"/>
    <n v="4"/>
    <x v="0"/>
  </r>
  <r>
    <n v="33652"/>
    <s v="RESGATE DE APLICAÇÃO FINANCEIRA"/>
    <d v="2024-01-30T11:17:52"/>
    <d v="2024-01-31T12:37:32"/>
    <d v="1899-12-30T10:21:00"/>
    <n v="18"/>
    <s v="Nathalia Silvestre"/>
    <n v="99"/>
    <s v="Ana Santos"/>
    <n v="18"/>
    <s v="Nathalia Silvestre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3653"/>
    <s v="SOLICITAÇÃO DE LIBERAÇÃO DE CELULAR CORPORATIVO 55 61 9613-4371"/>
    <d v="2024-01-30T11:39:15"/>
    <d v="2024-01-31T12:03:48"/>
    <d v="1899-12-30T09:25:00"/>
    <n v="42"/>
    <s v="Aloma Petiani"/>
    <n v="112"/>
    <s v="Bruna Loraine Nogueira Barreto"/>
    <n v="54"/>
    <s v="Emanuel Araújo"/>
    <n v="18"/>
    <s v="TECNOLOGIA"/>
    <x v="1"/>
    <d v="1899-12-31T00:00:00"/>
    <s v="3 - Normal - 24 horas úteis"/>
    <n v="3"/>
    <x v="1"/>
    <n v="18"/>
    <x v="14"/>
    <n v="57"/>
    <x v="34"/>
    <n v="5"/>
    <x v="1"/>
  </r>
  <r>
    <n v="33654"/>
    <s v="SOLICITAÇÃO DE TALÃO DE CHEQUE"/>
    <d v="2024-01-30T11:52:05"/>
    <d v="2024-01-31T14:38:24"/>
    <d v="1899-12-30T11:47:00"/>
    <n v="34"/>
    <s v="João Luiz"/>
    <n v="43"/>
    <s v="Alair Vieira"/>
    <n v="102"/>
    <s v="Vanja Marrocos"/>
    <n v="2"/>
    <s v="00 - AGÊNCIA SEDE - ATENDIMENTO PJ"/>
    <x v="1"/>
    <d v="1899-12-31T00:00:00"/>
    <s v="3 - Normal - 24 horas úteis"/>
    <n v="3"/>
    <x v="1"/>
    <n v="23"/>
    <x v="11"/>
    <n v="74"/>
    <x v="32"/>
    <n v="4"/>
    <x v="0"/>
  </r>
  <r>
    <n v="33655"/>
    <s v="BOLETOS PAGOS 29/01/2024"/>
    <d v="2024-01-30T12:06:21"/>
    <d v="2024-01-30T16:42:32"/>
    <d v="1899-12-30T04:36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3656"/>
    <s v="TARIFAS DE AD VALOREM"/>
    <d v="2024-01-30T12:15:28"/>
    <d v="2024-01-30T17:01:55"/>
    <d v="1899-12-30T04:46:00"/>
    <n v="43"/>
    <s v="Alair Vieira"/>
    <n v="49"/>
    <s v="Patricia Pontes"/>
    <n v="43"/>
    <s v="Alair Vieira"/>
    <n v="16"/>
    <s v="FINANCEIRO"/>
    <x v="1"/>
    <d v="1899-12-30T08:00:00"/>
    <s v="1 - Alta - 8 horas úteis"/>
    <n v="3"/>
    <x v="1"/>
    <n v="16"/>
    <x v="2"/>
    <n v="56"/>
    <x v="2"/>
    <n v="5"/>
    <x v="1"/>
  </r>
  <r>
    <n v="33657"/>
    <s v="TARIFA EMISSÃO CHEQUE AVULSO"/>
    <d v="2024-01-30T12:17:24"/>
    <d v="2024-01-31T10:49:12"/>
    <d v="1899-12-30T07:33:00"/>
    <n v="43"/>
    <s v="Alair Vieira"/>
    <n v="49"/>
    <s v="Patricia Pontes"/>
    <n v="43"/>
    <s v="Alair Vieira"/>
    <n v="16"/>
    <s v="FINANCEIRO"/>
    <x v="1"/>
    <d v="1899-12-30T08:00:00"/>
    <s v="1 - Alta - 8 horas úteis"/>
    <n v="3"/>
    <x v="1"/>
    <n v="16"/>
    <x v="2"/>
    <n v="56"/>
    <x v="2"/>
    <n v="5"/>
    <x v="1"/>
  </r>
  <r>
    <n v="33658"/>
    <s v="EXCLUSÃO CONSIGNAÇÕES."/>
    <d v="2024-01-30T12:23:36"/>
    <d v="2024-02-06T08:46:06"/>
    <d v="1899-12-31T17:28:00"/>
    <n v="98"/>
    <s v="Alex Batista dos Santos"/>
    <n v="33"/>
    <s v="Lidiane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33659"/>
    <s v="ENVIO DE MALOTE - TALÕES DE CHEQUES"/>
    <d v="2024-01-30T12:24:04"/>
    <d v="2024-02-07T15:15:06"/>
    <d v="1900-01-01T08:57:00"/>
    <n v="95"/>
    <s v="Thiago Mendes"/>
    <n v="41"/>
    <s v="Diene Santos"/>
    <n v="95"/>
    <s v="Thiago Mendes"/>
    <n v="23"/>
    <s v="CAIXA"/>
    <x v="0"/>
    <d v="1899-12-30T16:00:00"/>
    <s v="2 - Média - 16 horas úteis"/>
    <n v="3"/>
    <x v="1"/>
    <n v="23"/>
    <x v="11"/>
    <n v="56"/>
    <x v="2"/>
    <n v="5"/>
    <x v="1"/>
  </r>
  <r>
    <n v="33660"/>
    <s v="QUITAÇÃO DE CONTRATO DA ASSOCIADA KARINA VALERIA CURCI RAMOS PEREIRA"/>
    <d v="2024-01-30T12:26:41"/>
    <d v="2024-02-07T15:58:53"/>
    <d v="1900-01-01T09:38:00"/>
    <n v="35"/>
    <s v="Fabimael Silva"/>
    <n v="47"/>
    <s v="Josy Alves"/>
    <n v="35"/>
    <s v="Fabimael Silva"/>
    <n v="3"/>
    <s v="01 - AGÊNCIA SP"/>
    <x v="0"/>
    <d v="1899-12-31T00:00:00"/>
    <s v="3 - Normal - 24 horas úteis"/>
    <n v="3"/>
    <x v="1"/>
    <n v="16"/>
    <x v="2"/>
    <n v="68"/>
    <x v="17"/>
    <n v="3"/>
    <x v="2"/>
  </r>
  <r>
    <n v="33661"/>
    <s v="RESGATE E APLICAÇÃO FINANCEIRA"/>
    <d v="2024-01-30T12:48:07"/>
    <d v="2024-02-01T10:46:12"/>
    <d v="1899-12-30T16:00:00"/>
    <n v="26"/>
    <s v="Ana Coralina"/>
    <n v="26"/>
    <s v="Ana Coralina"/>
    <n v="47"/>
    <s v="Josy Alves"/>
    <n v="16"/>
    <s v="FINANCEIRO"/>
    <x v="0"/>
    <d v="1899-12-30T08:00:00"/>
    <s v="1 - Alta - 8 horas úteis"/>
    <n v="3"/>
    <x v="1"/>
    <n v="8"/>
    <x v="9"/>
    <n v="56"/>
    <x v="2"/>
    <n v="3"/>
    <x v="2"/>
  </r>
  <r>
    <n v="33662"/>
    <s v="CANCELAMENTO DE PLANO DE INTEGRALIZAÇÃO"/>
    <d v="2024-01-30T13:40:03"/>
    <d v="2024-02-22T14:35:39"/>
    <d v="1900-01-05T10:12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5"/>
    <x v="50"/>
    <n v="4"/>
    <x v="0"/>
  </r>
  <r>
    <n v="33663"/>
    <s v="LIQUIDAÇÃO DE COBRANÇA"/>
    <d v="2024-01-30T13:43:25"/>
    <d v="2024-01-30T14:49:13"/>
    <d v="1899-12-30T01:06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664"/>
    <s v="PIX TRIBUNAL DE JUSTIÇA"/>
    <d v="2024-01-30T13:44:22"/>
    <d v="2024-02-05T14:14:05"/>
    <d v="1899-12-31T12:34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3665"/>
    <s v="CRÉDITO CONSIGNADO"/>
    <d v="2024-01-30T13:49:45"/>
    <d v="2024-02-08T10:41:07"/>
    <d v="1900-01-01T11:59:00"/>
    <n v="34"/>
    <s v="João Luiz"/>
    <n v="111"/>
    <s v="Bruno Rodrigues"/>
    <n v="102"/>
    <s v="Vanja Marrocos"/>
    <n v="1"/>
    <s v="00 - AGÊNCIA SEDE - ATENDIMENTO PF"/>
    <x v="0"/>
    <d v="1899-12-31T00:00:00"/>
    <s v="3 - Normal - 24 horas úteis"/>
    <n v="3"/>
    <x v="1"/>
    <n v="1"/>
    <x v="5"/>
    <n v="28"/>
    <x v="1"/>
    <n v="4"/>
    <x v="0"/>
  </r>
  <r>
    <n v="33666"/>
    <s v="SOLICITAÇÃO INFORME DE RENDIMENTOS ANO 2022"/>
    <d v="2024-01-30T13:52:41"/>
    <d v="2024-02-01T08:53:42"/>
    <d v="1899-12-30T13:03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21"/>
    <x v="56"/>
    <n v="3"/>
    <x v="2"/>
  </r>
  <r>
    <n v="33667"/>
    <s v="IMPLANTAÇÃO DE LIMITE DE CARTÃO DE CRÉDITO"/>
    <d v="2024-01-30T13:59:00"/>
    <d v="2024-03-12T16:07:38"/>
    <d v="1900-01-10T08:38:00"/>
    <n v="34"/>
    <s v="João Luiz"/>
    <n v="34"/>
    <s v="João Luiz"/>
    <n v="0"/>
    <s v=""/>
    <n v="3"/>
    <s v="01 - AGÊNCIA SP"/>
    <x v="0"/>
    <d v="1899-12-31T00:00:00"/>
    <s v="3 - Normal - 24 horas úteis"/>
    <n v="3"/>
    <x v="1"/>
    <n v="3"/>
    <x v="0"/>
    <n v="65"/>
    <x v="30"/>
    <n v="3"/>
    <x v="2"/>
  </r>
  <r>
    <n v="33668"/>
    <s v="INCLUSÃO DE CONTA"/>
    <d v="2024-01-30T14:37:07"/>
    <d v="2024-03-19T16:42:54"/>
    <d v="1900-01-12T05:40:00"/>
    <n v="34"/>
    <s v="João Luiz"/>
    <n v="111"/>
    <s v="Bruno Rodrigues"/>
    <n v="66"/>
    <s v="Leonardo Mello"/>
    <n v="2"/>
    <s v="00 - AGÊNCIA SEDE - ATENDIMENTO PJ"/>
    <x v="0"/>
    <d v="1899-12-31T00:00:00"/>
    <s v="3 - Normal - 24 horas úteis"/>
    <n v="3"/>
    <x v="1"/>
    <n v="2"/>
    <x v="3"/>
    <n v="1"/>
    <x v="12"/>
    <n v="4"/>
    <x v="0"/>
  </r>
  <r>
    <n v="33669"/>
    <s v="CRÉDITO CONSIGNADO"/>
    <d v="2024-01-30T14:56:03"/>
    <d v="2024-01-30T14:57:29"/>
    <d v="1899-12-30T00:01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3"/>
    <x v="2"/>
  </r>
  <r>
    <n v="33670"/>
    <s v="ANTECIPAÇÃO DE RECEBIVEIS - EVOLUÇÃO COMERCIO"/>
    <d v="2024-01-30T15:13:23"/>
    <d v="2024-01-30T16:07:12"/>
    <d v="1899-12-30T00:54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3671"/>
    <s v="ATUALIZAÇÃO CADASTRAL"/>
    <d v="2024-01-30T15:13:46"/>
    <d v="2024-02-08T09:42:01"/>
    <d v="1900-01-01T09:36:00"/>
    <n v="19"/>
    <s v="Adriana Martins"/>
    <n v="19"/>
    <s v="Adriana Martins"/>
    <n v="19"/>
    <s v="Adriana Martins"/>
    <n v="5"/>
    <s v="03 - AGÊNCIA MG"/>
    <x v="1"/>
    <d v="1900-01-04T00:00:00"/>
    <s v="5 - Ampla - 120 horas"/>
    <n v="3"/>
    <x v="1"/>
    <n v="5"/>
    <x v="7"/>
    <n v="73"/>
    <x v="15"/>
    <n v="2"/>
    <x v="3"/>
  </r>
  <r>
    <n v="33672"/>
    <s v="CORRESPONDÊNCIA SEDE - TALÃO DE CHEQUES E CARTÃO"/>
    <d v="2024-01-30T15:37:14"/>
    <d v="2024-01-30T16:17:55"/>
    <d v="1899-12-30T00:40:00"/>
    <n v="95"/>
    <s v="Thiago Mendes"/>
    <n v="80"/>
    <s v="Raiàne Carvâlho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3673"/>
    <s v="SOLICITAÇÃO EXTRATO EMPRÉSTIMO"/>
    <d v="2024-01-30T15:48:41"/>
    <d v="2024-01-31T09:36:49"/>
    <d v="1899-12-30T02:49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109"/>
    <x v="18"/>
    <n v="4"/>
    <x v="0"/>
  </r>
  <r>
    <n v="33674"/>
    <s v="PROGRAMAÇÕES ALTERAÇOES SICOOB - ATRASOS 01/02/2024"/>
    <d v="2024-01-30T16:18:01"/>
    <d v="2024-02-02T11:02:35"/>
    <d v="1899-12-30T21:47:00"/>
    <n v="98"/>
    <s v="Alex Batista dos Santos"/>
    <n v="98"/>
    <s v="Alex Batista dos Santos"/>
    <n v="98"/>
    <s v="Alex Batista dos Santos"/>
    <n v="11"/>
    <s v="COBRANÇA ADMINISTRATIVA"/>
    <x v="1"/>
    <d v="1899-12-31T00:00:00"/>
    <s v="3 - Normal - 24 horas úteis"/>
    <n v="3"/>
    <x v="1"/>
    <n v="11"/>
    <x v="1"/>
    <n v="15"/>
    <x v="11"/>
    <n v="5"/>
    <x v="1"/>
  </r>
  <r>
    <n v="33675"/>
    <s v="PORTABILIDADE VENDA - RITA DE CASSIA GOMES DE SA"/>
    <d v="2024-01-31T09:10:42"/>
    <d v="2024-02-02T08:59:11"/>
    <d v="1899-12-30T17:51:00"/>
    <n v="91"/>
    <s v="Dayse Pereira da Silva"/>
    <n v="91"/>
    <s v="Dayse Pereira da Silva"/>
    <n v="91"/>
    <s v="Dayse Pereira da Silva"/>
    <n v="4"/>
    <s v="02 - AGÊNCIA RJ"/>
    <x v="0"/>
    <d v="1899-12-30T08:00:00"/>
    <s v="1 - Alta - 8 horas úteis"/>
    <n v="3"/>
    <x v="1"/>
    <n v="27"/>
    <x v="15"/>
    <n v="33"/>
    <x v="41"/>
    <n v="5"/>
    <x v="1"/>
  </r>
  <r>
    <n v="33676"/>
    <s v="PROGRAMAÇÕES EXCLUSÕES 01/02/2024"/>
    <d v="2024-01-31T09:16:11"/>
    <d v="2024-02-02T12:16:07"/>
    <d v="1899-12-30T21:02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33677"/>
    <s v="LIBERAÇÃO DISPOSITIVO - UTILIZAÇÃO  SISBR"/>
    <d v="2024-01-31T09:42:06"/>
    <d v="2024-01-31T09:44:00"/>
    <d v="1899-12-30T00:02:00"/>
    <n v="19"/>
    <s v="Adriana Martins"/>
    <n v="19"/>
    <s v="Adriana Martins"/>
    <n v="112"/>
    <s v="Bruna Loraine Nogueira Barreto"/>
    <n v="18"/>
    <s v="TECNOLOGIA"/>
    <x v="1"/>
    <d v="1899-12-30T08:00:00"/>
    <s v="1 - Alta - 8 horas úteis"/>
    <n v="6"/>
    <x v="0"/>
    <n v="5"/>
    <x v="7"/>
    <n v="57"/>
    <x v="34"/>
    <n v="2"/>
    <x v="3"/>
  </r>
  <r>
    <n v="33678"/>
    <s v="LIBERAÇÃO DISPOSITIVO - UTILIZAÇÃO  SISBR"/>
    <d v="2024-01-31T09:45:48"/>
    <d v="2024-02-09T09:15:57"/>
    <d v="1900-01-01T14:37:00"/>
    <n v="19"/>
    <s v="Adriana Martins"/>
    <n v="54"/>
    <s v="Emanuel Araújo"/>
    <n v="112"/>
    <s v="Bruna Loraine Nogueira Barreto"/>
    <n v="18"/>
    <s v="TECNOLOGIA"/>
    <x v="0"/>
    <d v="1899-12-30T16:00:00"/>
    <s v="2 - Média - 16 horas úteis"/>
    <n v="3"/>
    <x v="1"/>
    <n v="18"/>
    <x v="14"/>
    <n v="57"/>
    <x v="34"/>
    <n v="2"/>
    <x v="3"/>
  </r>
  <r>
    <n v="33679"/>
    <s v="CRÉDITO CONSIGNADO SETOR PRIVADO"/>
    <d v="2024-01-31T10:20:11"/>
    <d v="2024-02-02T15:11:05"/>
    <d v="1899-12-30T22:53:00"/>
    <n v="34"/>
    <s v="João Luiz"/>
    <n v="49"/>
    <s v="Patricia Pontes"/>
    <n v="34"/>
    <s v="João Luiz"/>
    <n v="3"/>
    <s v="01 - AGÊNCIA SP"/>
    <x v="1"/>
    <d v="1899-12-31T00:00:00"/>
    <s v="3 - Normal - 24 horas úteis"/>
    <n v="3"/>
    <x v="1"/>
    <n v="16"/>
    <x v="2"/>
    <n v="28"/>
    <x v="1"/>
    <n v="4"/>
    <x v="0"/>
  </r>
  <r>
    <n v="33680"/>
    <s v="RECEITA DE JUROS - PAGAMENTO BB - MARIA APARECIDA DE OLIVEIRA GASPIO/WAGNER FERREIRA DUARTE"/>
    <d v="2024-01-31T10:26:29"/>
    <d v="2024-02-05T13:54:04"/>
    <d v="1899-12-31T06:31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3681"/>
    <s v="BOLETOS PAGOS 30/01/2024"/>
    <d v="2024-01-31T10:34:52"/>
    <d v="2024-01-31T15:11:17"/>
    <d v="1899-12-30T04:37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3682"/>
    <s v="ALTERAÇÃO DE LIMITE -  STHEFANE DA SILVA HEINRICH"/>
    <d v="2024-01-31T10:56:51"/>
    <d v="2024-01-31T11:00:14"/>
    <d v="1899-12-30T00:04:00"/>
    <n v="103"/>
    <s v="Josyane Alves"/>
    <n v="38"/>
    <s v="José Ricardo"/>
    <n v="0"/>
    <s v=""/>
    <n v="6"/>
    <s v="05 - AGÊNCIA TAG SUL"/>
    <x v="1"/>
    <d v="1899-12-30T08:00:00"/>
    <s v="1 - Alta - 8 horas úteis"/>
    <n v="3"/>
    <x v="1"/>
    <n v="6"/>
    <x v="10"/>
    <n v="38"/>
    <x v="5"/>
    <n v="5"/>
    <x v="1"/>
  </r>
  <r>
    <n v="33683"/>
    <s v="COMITÊ DE CRÉDITO - SAULO VINICIUS DOS SANTOS"/>
    <d v="2024-01-31T11:03:17"/>
    <d v="2024-02-26T17:15:26"/>
    <d v="1900-01-06T00:30:00"/>
    <n v="98"/>
    <s v="Alex Batista dos Santos"/>
    <n v="34"/>
    <s v="João Luiz"/>
    <n v="33"/>
    <s v="Lidiane Santos"/>
    <n v="11"/>
    <s v="COBRANÇA ADMINISTRATIVA"/>
    <x v="0"/>
    <d v="1899-12-30T16:00:00"/>
    <s v="2 - Média - 16 horas úteis"/>
    <n v="3"/>
    <x v="1"/>
    <n v="3"/>
    <x v="0"/>
    <n v="99"/>
    <x v="6"/>
    <n v="5"/>
    <x v="1"/>
  </r>
  <r>
    <n v="33684"/>
    <s v="LANÇAMENTO DE CHEQUE NÃO ENCONTRADO COMP"/>
    <d v="2024-01-31T11:30:14"/>
    <d v="2024-02-01T13:18:20"/>
    <d v="1899-12-30T10:49:00"/>
    <n v="43"/>
    <s v="Alair Vieira"/>
    <n v="43"/>
    <s v="Alair Vieira"/>
    <n v="43"/>
    <s v="Alair Vieira"/>
    <n v="16"/>
    <s v="FINANCEIRO"/>
    <x v="0"/>
    <d v="1899-12-30T08:00:00"/>
    <s v="1 - Alta - 8 horas úteis"/>
    <n v="3"/>
    <x v="1"/>
    <n v="23"/>
    <x v="11"/>
    <n v="56"/>
    <x v="2"/>
    <n v="5"/>
    <x v="1"/>
  </r>
  <r>
    <n v="33685"/>
    <s v="SOLICITAÇÃO DE TED"/>
    <d v="2024-01-31T11:46:05"/>
    <d v="2024-02-01T09:56:58"/>
    <d v="1899-12-30T07:11:00"/>
    <n v="18"/>
    <s v="Nathalia Silvestre"/>
    <n v="18"/>
    <s v="Nathalia Silvestre"/>
    <n v="18"/>
    <s v="Nathalia Silvestre"/>
    <n v="16"/>
    <s v="FINANCEIRO"/>
    <x v="1"/>
    <d v="1899-12-30T08:00:00"/>
    <s v="1 - Alta - 8 horas úteis"/>
    <n v="3"/>
    <x v="1"/>
    <n v="5"/>
    <x v="7"/>
    <n v="56"/>
    <x v="2"/>
    <n v="5"/>
    <x v="1"/>
  </r>
  <r>
    <n v="33686"/>
    <s v="PROTESTO - CARMEN DE LIMA SAMPAIO"/>
    <d v="2024-01-31T12:57:50"/>
    <d v="2024-01-31T13:04:50"/>
    <d v="1899-12-30T00:07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1"/>
    <x v="25"/>
    <n v="5"/>
    <x v="1"/>
  </r>
  <r>
    <n v="33687"/>
    <s v="COMITÊ DE CRÉDITO - CARMEN DE LIMA SAMPAIO"/>
    <d v="2024-01-31T13:01:13"/>
    <d v="2024-02-15T09:52:50"/>
    <d v="1900-01-03T00:02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3688"/>
    <s v="RENEGOCIAÇÃO EMPRÉSTIMO "/>
    <d v="2024-01-31T13:45:42"/>
    <d v="2024-02-16T10:07:19"/>
    <d v="1900-01-03T08:34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2"/>
    <x v="3"/>
  </r>
  <r>
    <n v="33689"/>
    <s v="ANTECIPAÇÃO DE RECEBÍVEIS - MONA COMERCIO E CONFECCOES DE ROUPAS LTDA"/>
    <d v="2024-01-31T14:09:42"/>
    <d v="2024-02-01T09:46:12"/>
    <d v="1899-12-30T04:38:00"/>
    <n v="103"/>
    <s v="Josyane Alves"/>
    <n v="52"/>
    <s v="Elisregina Medeiros"/>
    <n v="0"/>
    <s v=""/>
    <n v="13"/>
    <s v="CONTABILIDADE"/>
    <x v="1"/>
    <d v="1899-12-30T08:00:00"/>
    <s v="1 - Alta - 8 horas úteis"/>
    <n v="3"/>
    <x v="1"/>
    <n v="16"/>
    <x v="2"/>
    <n v="25"/>
    <x v="9"/>
    <n v="5"/>
    <x v="1"/>
  </r>
  <r>
    <n v="33690"/>
    <s v="ANTECIPAÇÃO DE RECEBÍVEIS - SET SERVIÇOS"/>
    <d v="2024-01-31T14:10:38"/>
    <d v="2024-02-01T09:58:02"/>
    <d v="1899-12-30T04:49:00"/>
    <n v="62"/>
    <s v="Thiago Belém"/>
    <n v="62"/>
    <s v="Thiago Belém"/>
    <n v="62"/>
    <s v="Thiago Belém"/>
    <n v="2"/>
    <s v="00 - AGÊNCIA SEDE - ATENDIMENTO PJ"/>
    <x v="1"/>
    <d v="1899-12-30T08:00:00"/>
    <s v="1 - Alta - 8 horas úteis"/>
    <n v="3"/>
    <x v="1"/>
    <n v="2"/>
    <x v="3"/>
    <n v="25"/>
    <x v="9"/>
    <n v="3"/>
    <x v="2"/>
  </r>
  <r>
    <n v="33691"/>
    <s v="PROGRAMAÇÕES CARTÃO DE CRÉDITO - 01/02/2024"/>
    <d v="2024-01-31T14:22:41"/>
    <d v="2024-02-02T15:24:41"/>
    <d v="1899-12-30T19:04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33692"/>
    <s v="ANTECIPAÇÃO DE RECEBIVEIS - GENY SILVA"/>
    <d v="2024-01-31T14:28:57"/>
    <d v="2024-01-31T15:43:43"/>
    <d v="1899-12-30T01:15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3693"/>
    <s v="CRÉDITO PESSOAL"/>
    <d v="2024-01-31T14:41:19"/>
    <d v="2024-02-09T16:25:20"/>
    <d v="1900-01-01T16:51:00"/>
    <n v="34"/>
    <s v="João Luiz"/>
    <n v="49"/>
    <s v="Patricia Pontes"/>
    <n v="34"/>
    <s v="João Luiz"/>
    <n v="12"/>
    <s v="COMITÊ DE CRÉDITO - PF"/>
    <x v="0"/>
    <d v="1899-12-31T00:00:00"/>
    <s v="3 - Normal - 24 horas úteis"/>
    <n v="3"/>
    <x v="1"/>
    <n v="16"/>
    <x v="2"/>
    <n v="29"/>
    <x v="8"/>
    <n v="5"/>
    <x v="1"/>
  </r>
  <r>
    <n v="33694"/>
    <s v="IMPLANTAÇÃO DE LIMITE DE CARTÃO DE CRÉDITO"/>
    <d v="2024-01-31T14:45:08"/>
    <d v="2024-02-06T16:34:05"/>
    <d v="1899-12-31T13:53:00"/>
    <n v="34"/>
    <s v="João Luiz"/>
    <n v="71"/>
    <s v="Renato Santos"/>
    <n v="71"/>
    <s v="Renato Santos"/>
    <n v="12"/>
    <s v="COMITÊ DE CRÉDITO - PF"/>
    <x v="0"/>
    <d v="1899-12-31T00:00:00"/>
    <s v="3 - Normal - 24 horas úteis"/>
    <n v="3"/>
    <x v="1"/>
    <n v="27"/>
    <x v="15"/>
    <n v="65"/>
    <x v="30"/>
    <n v="5"/>
    <x v="1"/>
  </r>
  <r>
    <n v="33695"/>
    <s v="PROTESTO - VERA LUCIA DE OLIVEIRA BARREIROS "/>
    <d v="2024-01-31T15:20:32"/>
    <d v="2024-02-01T13:43:13"/>
    <d v="1899-12-30T07:24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1"/>
    <x v="25"/>
    <n v="5"/>
    <x v="1"/>
  </r>
  <r>
    <n v="33696"/>
    <s v="COMITÊ DE CRÉDITO -  LE SAISON COMERCIO DE ROUPAS FEMININA LTDA "/>
    <d v="2024-01-31T15:32:18"/>
    <d v="2024-02-05T10:11:31"/>
    <d v="1899-12-30T21:42:00"/>
    <n v="33"/>
    <s v="Lidiane Santos"/>
    <n v="33"/>
    <s v="Lidiane Santos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3697"/>
    <s v="QUITAÇÃO DIVIDA CONSOLIDADA CARTÃO"/>
    <d v="2024-01-31T15:34:25"/>
    <d v="2024-02-01T11:35:57"/>
    <d v="1899-12-30T05:02:00"/>
    <n v="19"/>
    <s v="Adriana Martins"/>
    <n v="19"/>
    <s v="Adriana Martins"/>
    <n v="19"/>
    <s v="Adriana Martins"/>
    <n v="5"/>
    <s v="03 - AGÊNCIA MG"/>
    <x v="1"/>
    <d v="1899-12-30T08:00:00"/>
    <s v="1 - Alta - 8 horas úteis"/>
    <n v="3"/>
    <x v="1"/>
    <n v="5"/>
    <x v="7"/>
    <n v="13"/>
    <x v="24"/>
    <n v="3"/>
    <x v="2"/>
  </r>
  <r>
    <n v="33698"/>
    <s v="COMITÊ DE CRÉDITO  - RAIMUNDO BANDEIRA DA SILVA "/>
    <d v="2024-01-31T15:42:07"/>
    <d v="2024-02-14T13:58:20"/>
    <d v="1900-01-02T16:26:00"/>
    <n v="33"/>
    <s v="Lidiane Santos"/>
    <n v="33"/>
    <s v="Lidiane Santos"/>
    <n v="0"/>
    <s v="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3699"/>
    <s v="CRÉDITO PIX TRIBUNAL 1.463,82"/>
    <d v="2024-01-31T16:24:43"/>
    <d v="2024-02-05T11:41:58"/>
    <d v="1899-12-30T22:20:00"/>
    <n v="58"/>
    <s v="Lidia Souza"/>
    <n v="29"/>
    <s v="Paloma Alves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3700"/>
    <s v="CRÉDITO CONSIGNADO"/>
    <d v="2024-01-31T16:26:20"/>
    <d v="2024-02-09T14:41:32"/>
    <d v="1900-01-01T13:22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6"/>
    <x v="0"/>
    <n v="3"/>
    <x v="0"/>
    <n v="28"/>
    <x v="1"/>
    <n v="4"/>
    <x v="0"/>
  </r>
  <r>
    <n v="33701"/>
    <s v="CRÉDITO PIX - AGADIR SOUSA 0,99"/>
    <d v="2024-01-31T16:26:22"/>
    <d v="2024-02-06T17:29:47"/>
    <d v="1899-12-31T13:07:00"/>
    <n v="58"/>
    <s v="Lidia Souza"/>
    <n v="47"/>
    <s v="Josy Alves"/>
    <n v="0"/>
    <s v="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3702"/>
    <s v="CRÉDITO LIQUIDAÇÃO COBRANÇA - 1.000,00"/>
    <d v="2024-01-31T16:28:02"/>
    <d v="2024-01-31T17:21:02"/>
    <d v="1899-12-30T00:53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703"/>
    <s v="CRÉDITO ESTORNO HONRA DE AVAIS E FIANÇAS - 100,00"/>
    <d v="2024-01-31T16:29:35"/>
    <d v="2024-02-05T10:10:38"/>
    <d v="1899-12-30T20:44:00"/>
    <n v="58"/>
    <s v="Lidia Souza"/>
    <n v="29"/>
    <s v="Paloma Alves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3704"/>
    <s v="CREDITO PESSOAL"/>
    <d v="2024-01-31T16:30:26"/>
    <d v="2024-02-07T08:55:25"/>
    <d v="1899-12-31T13:30:00"/>
    <n v="34"/>
    <s v="João Luiz"/>
    <n v="32"/>
    <s v="Gustavo Coelho"/>
    <n v="32"/>
    <s v="Gustavo Coelho"/>
    <n v="4"/>
    <s v="02 - AGÊNCIA RJ"/>
    <x v="0"/>
    <d v="1899-12-30T16:00:00"/>
    <s v="2 - Média - 16 horas úteis"/>
    <n v="6"/>
    <x v="0"/>
    <n v="4"/>
    <x v="8"/>
    <n v="29"/>
    <x v="8"/>
    <n v="4"/>
    <x v="0"/>
  </r>
  <r>
    <n v="33705"/>
    <s v="EXCEDENTE DE CAPITAL: NERICIO MARTINHO DA SILVA "/>
    <d v="2024-01-31T16:33:35"/>
    <d v="2024-03-05T14:56:27"/>
    <d v="1900-01-07T22:47:00"/>
    <n v="74"/>
    <s v="Jaqueline Santos"/>
    <n v="74"/>
    <s v="Jaqueline Santos"/>
    <n v="74"/>
    <s v="Jaqueline Santos"/>
    <n v="1"/>
    <s v="00 - AGÊNCIA SEDE - ATENDIMENTO PF"/>
    <x v="0"/>
    <d v="1899-12-31T16:00:00"/>
    <s v="4 - Baixa - 40 horas úteis"/>
    <n v="3"/>
    <x v="1"/>
    <n v="1"/>
    <x v="5"/>
    <n v="8"/>
    <x v="23"/>
    <n v="5"/>
    <x v="1"/>
  </r>
  <r>
    <n v="33706"/>
    <s v="SOLICITAÇÃO DE DED"/>
    <d v="2024-01-31T16:38:10"/>
    <d v="2024-01-31T17:22:05"/>
    <d v="1899-12-30T00:44:00"/>
    <n v="34"/>
    <s v="João Luiz"/>
    <n v="30"/>
    <s v="Isabelle Mendes"/>
    <n v="32"/>
    <s v="Gustavo Coelho"/>
    <n v="4"/>
    <s v="02 - AGÊNCIA RJ"/>
    <x v="1"/>
    <d v="1899-12-31T00:00:00"/>
    <s v="3 - Normal - 24 horas úteis"/>
    <n v="3"/>
    <x v="1"/>
    <n v="4"/>
    <x v="8"/>
    <n v="109"/>
    <x v="18"/>
    <n v="4"/>
    <x v="0"/>
  </r>
  <r>
    <n v="33707"/>
    <s v="CRÉDITO CONSIGNADO"/>
    <d v="2024-01-31T16:43:50"/>
    <d v="2024-02-14T13:41:10"/>
    <d v="1900-01-02T15:08:00"/>
    <n v="34"/>
    <s v="João Luiz"/>
    <n v="18"/>
    <s v="Nathalia Silvestre"/>
    <n v="18"/>
    <s v="Nathalia Silvestre"/>
    <n v="5"/>
    <s v="03 - AGÊNCIA MG"/>
    <x v="0"/>
    <d v="1899-12-31T00:00:00"/>
    <s v="3 - Normal - 24 horas úteis"/>
    <n v="6"/>
    <x v="0"/>
    <n v="5"/>
    <x v="7"/>
    <n v="28"/>
    <x v="1"/>
    <n v="4"/>
    <x v="0"/>
  </r>
  <r>
    <n v="33708"/>
    <s v="2 VIA CONTRATO DE EMPRÉSTIMO"/>
    <d v="2024-01-31T16:49:20"/>
    <d v="2024-02-02T09:39:27"/>
    <d v="1899-12-30T10:52:00"/>
    <n v="34"/>
    <s v="João Luiz"/>
    <n v="32"/>
    <s v="Gustavo Coelho"/>
    <n v="32"/>
    <s v="Gustavo Coelho"/>
    <n v="4"/>
    <s v="02 - AGÊNCIA RJ"/>
    <x v="1"/>
    <d v="1899-12-31T00:00:00"/>
    <s v="3 - Normal - 24 horas úteis"/>
    <n v="3"/>
    <x v="1"/>
    <n v="4"/>
    <x v="8"/>
    <n v="120"/>
    <x v="57"/>
    <n v="4"/>
    <x v="0"/>
  </r>
  <r>
    <n v="33709"/>
    <s v="CREDITO PESSOAL"/>
    <d v="2024-01-31T16:55:22"/>
    <d v="2024-02-27T08:50:48"/>
    <d v="1900-01-05T19:14:00"/>
    <n v="34"/>
    <s v="João Luiz"/>
    <n v="69"/>
    <s v="Ludmila Costa"/>
    <n v="102"/>
    <s v="Vanja Marrocos"/>
    <n v="1"/>
    <s v="00 - AGÊNCIA SEDE - ATENDIMENTO PF"/>
    <x v="0"/>
    <d v="1899-12-31T00:00:00"/>
    <s v="3 - Normal - 24 horas úteis"/>
    <n v="3"/>
    <x v="1"/>
    <n v="1"/>
    <x v="5"/>
    <n v="29"/>
    <x v="8"/>
    <n v="4"/>
    <x v="0"/>
  </r>
  <r>
    <n v="33710"/>
    <s v="SOLICITAÇÃO DE DED"/>
    <d v="2024-01-31T17:00:19"/>
    <d v="2024-02-23T09:54:16"/>
    <d v="1900-01-05T02:11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33711"/>
    <s v="OPERAÇÃO PARA ANALISE DE CREDITO - CM3 COMERCIO DE ALIMENTOS - CARTÃO DE CRÉDITO"/>
    <d v="2024-01-31T17:19:20"/>
    <d v="2024-02-09T10:00:10"/>
    <d v="1900-01-01T07:48:00"/>
    <n v="26"/>
    <s v="Ana Coralina"/>
    <n v="68"/>
    <s v="Paulo Sousa"/>
    <n v="0"/>
    <s v=""/>
    <n v="21"/>
    <s v="COMITÊ DE CRÉDITO - PJ"/>
    <x v="0"/>
    <d v="1899-12-31T00:00:00"/>
    <s v="3 - Normal - 24 horas úteis"/>
    <n v="3"/>
    <x v="1"/>
    <n v="8"/>
    <x v="9"/>
    <n v="65"/>
    <x v="30"/>
    <n v="3"/>
    <x v="2"/>
  </r>
  <r>
    <n v="33712"/>
    <s v="FINANCIAMENTO DE ENERGIA SOLAR "/>
    <d v="2024-01-31T17:24:11"/>
    <d v="2024-05-07T15:00:20"/>
    <d v="1900-01-24T19:45:00"/>
    <n v="68"/>
    <s v="Paulo Sousa"/>
    <n v="47"/>
    <s v="Josy Alves"/>
    <n v="34"/>
    <s v="João Luiz"/>
    <n v="21"/>
    <s v="COMITÊ DE CRÉDITO - PJ"/>
    <x v="0"/>
    <d v="1899-12-31T00:00:00"/>
    <s v="3 - Normal - 24 horas úteis"/>
    <n v="3"/>
    <x v="1"/>
    <n v="16"/>
    <x v="2"/>
    <n v="29"/>
    <x v="8"/>
    <n v="5"/>
    <x v="1"/>
  </r>
  <r>
    <n v="33713"/>
    <s v="REGULARIZAÇÃO CARTÃO DÉBITO"/>
    <d v="2024-02-01T08:41:55"/>
    <d v="2024-02-02T13:55:32"/>
    <d v="1899-12-30T14:15:00"/>
    <n v="55"/>
    <s v="Marcelindo Braga"/>
    <n v="55"/>
    <s v="Marcelindo Braga"/>
    <n v="55"/>
    <s v="Marcelindo Braga"/>
    <n v="16"/>
    <s v="FINANCEIRO"/>
    <x v="0"/>
    <d v="1899-12-30T08:00:00"/>
    <s v="1 - Alta - 8 horas úteis"/>
    <n v="3"/>
    <x v="1"/>
    <n v="13"/>
    <x v="4"/>
    <n v="56"/>
    <x v="2"/>
    <n v="5"/>
    <x v="1"/>
  </r>
  <r>
    <n v="33714"/>
    <s v="REGULARIZAÇÃO CARTÃO DÉBITO"/>
    <d v="2024-02-01T08:42:47"/>
    <d v="2024-02-02T14:18:25"/>
    <d v="1899-12-30T14:37:00"/>
    <n v="55"/>
    <s v="Marcelindo Braga"/>
    <n v="55"/>
    <s v="Marcelindo Braga"/>
    <n v="55"/>
    <s v="Marcelindo Braga"/>
    <n v="16"/>
    <s v="FINANCEIRO"/>
    <x v="0"/>
    <d v="1899-12-30T08:00:00"/>
    <s v="1 - Alta - 8 horas úteis"/>
    <n v="3"/>
    <x v="1"/>
    <n v="13"/>
    <x v="4"/>
    <n v="56"/>
    <x v="2"/>
    <n v="5"/>
    <x v="1"/>
  </r>
  <r>
    <n v="33715"/>
    <s v="REGULARIZAÇÃO CARTÃO DÉBITO"/>
    <d v="2024-02-01T08:43:36"/>
    <d v="2024-02-02T14:20:00"/>
    <d v="1899-12-30T14:38:00"/>
    <n v="55"/>
    <s v="Marcelindo Braga"/>
    <n v="55"/>
    <s v="Marcelindo Braga"/>
    <n v="55"/>
    <s v="Marcelindo Braga"/>
    <n v="16"/>
    <s v="FINANCEIRO"/>
    <x v="0"/>
    <d v="1899-12-30T08:00:00"/>
    <s v="1 - Alta - 8 horas úteis"/>
    <n v="3"/>
    <x v="1"/>
    <n v="13"/>
    <x v="4"/>
    <n v="56"/>
    <x v="2"/>
    <n v="5"/>
    <x v="1"/>
  </r>
  <r>
    <n v="33716"/>
    <s v="REGULARIZAÇÃO CARTÃO DÉBITO"/>
    <d v="2024-02-01T08:44:25"/>
    <d v="2024-02-02T14:25:42"/>
    <d v="1899-12-30T14:42:00"/>
    <n v="55"/>
    <s v="Marcelindo Braga"/>
    <n v="55"/>
    <s v="Marcelindo Braga"/>
    <n v="55"/>
    <s v="Marcelindo Braga"/>
    <n v="16"/>
    <s v="FINANCEIRO"/>
    <x v="0"/>
    <d v="1899-12-30T08:00:00"/>
    <s v="1 - Alta - 8 horas úteis"/>
    <n v="3"/>
    <x v="1"/>
    <n v="13"/>
    <x v="4"/>
    <n v="56"/>
    <x v="2"/>
    <n v="5"/>
    <x v="1"/>
  </r>
  <r>
    <n v="33717"/>
    <s v="REGULARIZAÇÃO CARTÃO DÉBITO"/>
    <d v="2024-02-01T08:45:12"/>
    <d v="2024-02-02T14:37:08"/>
    <d v="1899-12-30T14:53:00"/>
    <n v="55"/>
    <s v="Marcelindo Braga"/>
    <n v="55"/>
    <s v="Marcelindo Braga"/>
    <n v="55"/>
    <s v="Marcelindo Braga"/>
    <n v="16"/>
    <s v="FINANCEIRO"/>
    <x v="0"/>
    <d v="1899-12-30T08:00:00"/>
    <s v="1 - Alta - 8 horas úteis"/>
    <n v="3"/>
    <x v="1"/>
    <n v="13"/>
    <x v="4"/>
    <n v="56"/>
    <x v="2"/>
    <n v="5"/>
    <x v="1"/>
  </r>
  <r>
    <n v="33718"/>
    <s v="ABERTURA DE CONTA CAPITAL - AMJX ESTÉTICA E SAÊDE LTDA"/>
    <d v="2024-02-01T09:07:37"/>
    <d v="2024-02-07T09:58:05"/>
    <d v="1899-12-31T12:55:00"/>
    <n v="45"/>
    <s v="Marcelo Brandao"/>
    <n v="45"/>
    <s v="Marcelo Brandao"/>
    <n v="66"/>
    <s v="Leonardo Mello"/>
    <n v="16"/>
    <s v="FINANCEIRO"/>
    <x v="1"/>
    <d v="1900-01-04T00:00:00"/>
    <s v="5 - Ampla - 120 horas"/>
    <n v="3"/>
    <x v="1"/>
    <n v="10"/>
    <x v="13"/>
    <n v="77"/>
    <x v="33"/>
    <n v="5"/>
    <x v="1"/>
  </r>
  <r>
    <n v="33719"/>
    <s v="PORTABILIDADE VENDA - ISMAEL PINTO MUNDIM"/>
    <d v="2024-02-01T09:32:03"/>
    <d v="2024-02-08T09:25:17"/>
    <d v="1899-12-31T20:58:00"/>
    <n v="91"/>
    <s v="Dayse Pereira da Silva"/>
    <n v="71"/>
    <s v="Renato Santos"/>
    <n v="91"/>
    <s v="Dayse Pereira da Silva"/>
    <n v="1"/>
    <s v="00 - AGÊNCIA SEDE - ATENDIMENTO PF"/>
    <x v="0"/>
    <d v="1899-12-30T08:00:00"/>
    <s v="1 - Alta - 8 horas úteis"/>
    <n v="3"/>
    <x v="1"/>
    <n v="27"/>
    <x v="15"/>
    <n v="33"/>
    <x v="41"/>
    <n v="5"/>
    <x v="1"/>
  </r>
  <r>
    <n v="33720"/>
    <s v="PAGAMENTOS DE ACORDOS PARA CONTABILIZAÇÃO E PAGAMENTOS DE HONORÁRIOS - JANEIRO 2024"/>
    <d v="2024-02-01T09:35:06"/>
    <d v="2024-02-02T14:41:49"/>
    <d v="1899-12-30T14:07:00"/>
    <n v="25"/>
    <s v="Raphael Silva"/>
    <n v="55"/>
    <s v="Marcelindo Braga"/>
    <n v="25"/>
    <s v="Raphael Silva"/>
    <n v="13"/>
    <s v="CONTABILIDADE"/>
    <x v="0"/>
    <d v="1899-12-30T08:00:00"/>
    <s v="1 - Alta - 8 horas úteis"/>
    <n v="3"/>
    <x v="1"/>
    <n v="13"/>
    <x v="4"/>
    <n v="56"/>
    <x v="2"/>
    <n v="5"/>
    <x v="1"/>
  </r>
  <r>
    <n v="33721"/>
    <s v="ABERTURA DE CONTA CAPITAL - ISABEL NATHALIA COSTA E FRANCILENE DO CARMO DE CARVALHO"/>
    <d v="2024-02-01T09:40:18"/>
    <d v="2024-02-05T10:22:10"/>
    <d v="1899-12-30T18:44:00"/>
    <n v="45"/>
    <s v="Marcelo Brandao"/>
    <n v="45"/>
    <s v="Marcelo Brandao"/>
    <n v="111"/>
    <s v="Bruno Rodrigues"/>
    <n v="16"/>
    <s v="FINANCEIRO"/>
    <x v="1"/>
    <d v="1900-01-04T00:00:00"/>
    <s v="5 - Ampla - 120 horas"/>
    <n v="3"/>
    <x v="1"/>
    <n v="10"/>
    <x v="13"/>
    <n v="77"/>
    <x v="33"/>
    <n v="5"/>
    <x v="1"/>
  </r>
  <r>
    <n v="33722"/>
    <s v="REPASSE DE RECISÃO - EX COLABORADORA ASSEFAZ -  ELISSANDRA BATISTA DOS SANTOS "/>
    <d v="2024-02-01T09:44:40"/>
    <d v="2024-02-02T10:23:34"/>
    <d v="1899-12-30T09:40:00"/>
    <n v="33"/>
    <s v="Lidiane Santos"/>
    <n v="99"/>
    <s v="Ana Santos"/>
    <n v="33"/>
    <s v="Lidiane Santo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3723"/>
    <s v="LANÇAMENTO DE CHEQUE NÃO ENCONTRADO COMP"/>
    <d v="2024-02-01T09:57:38"/>
    <d v="2024-02-01T13:17:15"/>
    <d v="1899-12-30T03:20:00"/>
    <n v="43"/>
    <s v="Alair Vieira"/>
    <n v="43"/>
    <s v="Alair Vieira"/>
    <n v="43"/>
    <s v="Alair Vieira"/>
    <n v="16"/>
    <s v="FINANCEIRO"/>
    <x v="1"/>
    <d v="1899-12-30T08:00:00"/>
    <s v="1 - Alta - 8 horas úteis"/>
    <n v="3"/>
    <x v="1"/>
    <n v="23"/>
    <x v="11"/>
    <n v="56"/>
    <x v="2"/>
    <n v="5"/>
    <x v="1"/>
  </r>
  <r>
    <n v="33724"/>
    <s v="BOLETOS PAGOS 31/01/2024"/>
    <d v="2024-02-01T10:52:07"/>
    <d v="2024-02-01T16:18:53"/>
    <d v="1899-12-30T05:26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3725"/>
    <s v="REPOSIÇÃO DE CARTÃO - MARIA DO CARMO RAFAEL"/>
    <d v="2024-02-01T11:04:36"/>
    <d v="2024-02-02T16:29:16"/>
    <d v="1899-12-30T14:26:00"/>
    <n v="62"/>
    <s v="Thiago Belém"/>
    <n v="62"/>
    <s v="Thiago Belém"/>
    <n v="62"/>
    <s v="Thiago Belém"/>
    <n v="2"/>
    <s v="00 - AGÊNCIA SEDE - ATENDIMENTO PJ"/>
    <x v="0"/>
    <d v="1899-12-30T08:00:00"/>
    <s v="1 - Alta - 8 horas úteis"/>
    <n v="3"/>
    <x v="1"/>
    <n v="2"/>
    <x v="3"/>
    <n v="14"/>
    <x v="37"/>
    <n v="5"/>
    <x v="1"/>
  </r>
  <r>
    <n v="33726"/>
    <s v="PAGTO DIVIDA CONSOLIDADA CARTÃO DE CRÉDITO"/>
    <d v="2024-02-01T11:11:31"/>
    <d v="2024-02-05T12:45:14"/>
    <d v="1899-12-30T19:36:00"/>
    <n v="19"/>
    <s v="Adriana Martins"/>
    <n v="19"/>
    <s v="Adriana Martins"/>
    <n v="19"/>
    <s v="Adriana Martins"/>
    <n v="5"/>
    <s v="03 - AGÊNCIA MG"/>
    <x v="1"/>
    <d v="1899-12-31T00:00:00"/>
    <s v="3 - Normal - 24 horas úteis"/>
    <n v="3"/>
    <x v="1"/>
    <n v="5"/>
    <x v="7"/>
    <n v="13"/>
    <x v="24"/>
    <n v="2"/>
    <x v="3"/>
  </r>
  <r>
    <n v="33727"/>
    <s v="CRÉDITO - TRANSFERÊNCIA ASSEFAZ 1.000,00"/>
    <d v="2024-02-01T11:28:12"/>
    <d v="2024-02-01T11:38:03"/>
    <d v="1899-12-30T00:10:00"/>
    <n v="58"/>
    <s v="Lidia Souza"/>
    <n v="33"/>
    <s v="Lidiane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728"/>
    <s v="EMPRESTIMO CONSIGNADO"/>
    <d v="2024-02-01T11:38:04"/>
    <d v="2024-02-02T14:49:01"/>
    <d v="1899-12-30T12:12:00"/>
    <n v="68"/>
    <s v="Paulo Sousa"/>
    <n v="52"/>
    <s v="Elisregina Medeiros"/>
    <n v="71"/>
    <s v="Renato Santos"/>
    <n v="27"/>
    <s v="SETOR DE EMPRÉSTIMO"/>
    <x v="1"/>
    <d v="1899-12-30T16:00:00"/>
    <s v="2 - Média - 16 horas úteis"/>
    <n v="3"/>
    <x v="1"/>
    <n v="16"/>
    <x v="2"/>
    <n v="28"/>
    <x v="1"/>
    <n v="5"/>
    <x v="1"/>
  </r>
  <r>
    <n v="33729"/>
    <s v="CRÉDITO CONSIGNADO"/>
    <d v="2024-02-01T11:41:57"/>
    <d v="2024-02-02T16:20:25"/>
    <d v="1899-12-30T13:40:00"/>
    <n v="35"/>
    <s v="Fabimael Silva"/>
    <n v="52"/>
    <s v="Elisregina Medeiros"/>
    <n v="35"/>
    <s v="Fabimael Silva"/>
    <n v="3"/>
    <s v="01 - AGÊNCIA SP"/>
    <x v="1"/>
    <d v="1899-12-31T16:00:00"/>
    <s v="4 - Baixa - 40 horas úteis"/>
    <n v="3"/>
    <x v="1"/>
    <n v="16"/>
    <x v="2"/>
    <n v="28"/>
    <x v="1"/>
    <n v="5"/>
    <x v="1"/>
  </r>
  <r>
    <n v="33730"/>
    <s v="MAJORAÇÃO DE LIMITE NO CARTÃO DE CRÉDITO"/>
    <d v="2024-02-01T11:46:26"/>
    <d v="2024-02-09T14:44:47"/>
    <d v="1900-01-01T09:04:00"/>
    <n v="35"/>
    <s v="Fabimael Silva"/>
    <n v="35"/>
    <s v="Fabimael Silva"/>
    <n v="35"/>
    <s v="Fabimael Silva"/>
    <n v="3"/>
    <s v="01 - AGÊNCIA SP"/>
    <x v="0"/>
    <d v="1899-12-31T16:00:00"/>
    <s v="4 - Baixa - 40 horas úteis"/>
    <n v="6"/>
    <x v="0"/>
    <n v="3"/>
    <x v="0"/>
    <n v="9"/>
    <x v="16"/>
    <n v="3"/>
    <x v="2"/>
  </r>
  <r>
    <n v="33731"/>
    <s v="ANTECIPAÇÃO DE RECEBÍVEIS"/>
    <d v="2024-02-01T12:08:40"/>
    <d v="2024-02-01T13:25:52"/>
    <d v="1899-12-30T01:17:00"/>
    <n v="106"/>
    <s v="Erica Peniche"/>
    <n v="52"/>
    <s v="Elisregina Medeiros"/>
    <n v="106"/>
    <s v="Erica Peniche"/>
    <n v="13"/>
    <s v="CONTABILIDADE"/>
    <x v="1"/>
    <d v="1899-12-30T08:00:00"/>
    <s v="1 - Alta - 8 horas úteis"/>
    <n v="3"/>
    <x v="1"/>
    <n v="16"/>
    <x v="2"/>
    <n v="25"/>
    <x v="9"/>
    <n v="5"/>
    <x v="1"/>
  </r>
  <r>
    <n v="33732"/>
    <s v="ALTERAÇÃO DE LIMITE DIARIO"/>
    <d v="2024-02-01T12:27:46"/>
    <d v="2024-02-01T16:20:38"/>
    <d v="1899-12-30T03:53:00"/>
    <n v="32"/>
    <s v="Gustavo Coelho"/>
    <n v="102"/>
    <s v="Vanja Marrocos"/>
    <n v="32"/>
    <s v="Gustavo Coelho"/>
    <n v="4"/>
    <s v="02 - AGÊNCIA RJ"/>
    <x v="1"/>
    <d v="1899-12-30T08:00:00"/>
    <s v="1 - Alta - 8 horas úteis"/>
    <n v="3"/>
    <x v="1"/>
    <n v="1"/>
    <x v="5"/>
    <n v="9"/>
    <x v="16"/>
    <n v="2"/>
    <x v="3"/>
  </r>
  <r>
    <n v="33733"/>
    <s v="LIQUIDAÇÃO DE COBRANÇA"/>
    <d v="2024-02-01T13:21:45"/>
    <d v="2024-02-01T13:31:17"/>
    <d v="1899-12-30T00:10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734"/>
    <s v="CREDITO DE TED METLIFE"/>
    <d v="2024-02-01T13:22:58"/>
    <d v="2024-02-01T14:18:11"/>
    <d v="1899-12-30T00:56:00"/>
    <n v="55"/>
    <s v="Marcelindo Braga"/>
    <n v="33"/>
    <s v="Lidiane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735"/>
    <s v="FUNDO FIXO DE JANEIRO DE 2024"/>
    <d v="2024-02-01T13:23:28"/>
    <d v="2024-02-02T11:39:56"/>
    <d v="1899-12-30T07:17:00"/>
    <n v="35"/>
    <s v="Fabimael Silva"/>
    <n v="58"/>
    <s v="Lidia Souza"/>
    <n v="35"/>
    <s v="Fabimael Silva"/>
    <n v="13"/>
    <s v="CONTABILIDADE"/>
    <x v="1"/>
    <d v="1899-12-30T08:00:00"/>
    <s v="1 - Alta - 8 horas úteis"/>
    <n v="3"/>
    <x v="1"/>
    <n v="13"/>
    <x v="4"/>
    <n v="56"/>
    <x v="2"/>
    <n v="5"/>
    <x v="1"/>
  </r>
  <r>
    <n v="33736"/>
    <s v="PORTABILIDADE DE CRÉDITO"/>
    <d v="2024-02-01T13:24:38"/>
    <d v="2024-02-01T16:20:37"/>
    <d v="1899-12-30T02:56:00"/>
    <n v="55"/>
    <s v="Marcelindo Braga"/>
    <n v="91"/>
    <s v="Dayse Pereira da Silva"/>
    <n v="55"/>
    <s v="Marcelindo Braga"/>
    <n v="27"/>
    <s v="SETOR DE EMPRÉSTIMO"/>
    <x v="1"/>
    <d v="1899-12-30T08:00:00"/>
    <s v="1 - Alta - 8 horas úteis"/>
    <n v="3"/>
    <x v="1"/>
    <n v="27"/>
    <x v="15"/>
    <n v="56"/>
    <x v="2"/>
    <n v="5"/>
    <x v="1"/>
  </r>
  <r>
    <n v="33737"/>
    <s v="COMITÊ DE CRÉDITO - VERA LUCIA DE OLIVEIRA BARREIROS "/>
    <d v="2024-02-01T13:39:55"/>
    <d v="2024-02-14T12:34:41"/>
    <d v="1900-01-02T08:04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3738"/>
    <s v="COMITÊ DE CRÉDITO - GUARDIOES DA VIDA SEGURANÇA EM SAUDE "/>
    <d v="2024-02-01T14:03:13"/>
    <d v="2024-02-26T17:29:25"/>
    <d v="1900-01-05T12:43:00"/>
    <n v="98"/>
    <s v="Alex Batista dos Santos"/>
    <n v="34"/>
    <s v="João Luiz"/>
    <n v="33"/>
    <s v="Lidiane Santos"/>
    <n v="11"/>
    <s v="COBRANÇA ADMINISTRATIVA"/>
    <x v="0"/>
    <d v="1899-12-30T16:00:00"/>
    <s v="2 - Média - 16 horas úteis"/>
    <n v="3"/>
    <x v="1"/>
    <n v="3"/>
    <x v="0"/>
    <n v="99"/>
    <x v="6"/>
    <n v="5"/>
    <x v="1"/>
  </r>
  <r>
    <n v="33739"/>
    <s v="TRANSFERÊNCIA JUDICIAL"/>
    <d v="2024-02-01T14:08:24"/>
    <d v="2024-02-01T16:03:44"/>
    <d v="1899-12-30T01:55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3740"/>
    <s v="COMITÊ DE CRÉDITO - THYAGO COSTA BRITO FRANCISCO"/>
    <d v="2024-02-01T14:20:32"/>
    <d v="2024-02-14T12:57:08"/>
    <d v="1900-01-02T07:46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3741"/>
    <s v="COMITÊ DE CRÉDITO - DALVA BARREIROS EVANGELISTA DE CARVALHO"/>
    <d v="2024-02-01T14:25:51"/>
    <d v="2024-02-16T11:19:22"/>
    <d v="1900-01-03T00:05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3742"/>
    <s v="RESGATE DE CAPITAL"/>
    <d v="2024-02-01T14:54:00"/>
    <d v="2024-02-05T17:31:46"/>
    <d v="1899-12-30T20:39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8"/>
    <x v="23"/>
    <n v="4"/>
    <x v="0"/>
  </r>
  <r>
    <n v="33743"/>
    <s v="ANTECIPAÇÃO DE RECEBÍVEIS - ANTONIO RANDES GONCALVES SILVA"/>
    <d v="2024-02-01T14:57:21"/>
    <d v="2024-02-01T16:37:29"/>
    <d v="1899-12-30T01:40:00"/>
    <n v="103"/>
    <s v="Josyane Alves"/>
    <n v="52"/>
    <s v="Elisregina Medeiros"/>
    <n v="0"/>
    <s v=""/>
    <n v="13"/>
    <s v="CONTABILIDADE"/>
    <x v="1"/>
    <d v="1899-12-30T08:00:00"/>
    <s v="1 - Alta - 8 horas úteis"/>
    <n v="3"/>
    <x v="1"/>
    <n v="16"/>
    <x v="2"/>
    <n v="25"/>
    <x v="9"/>
    <n v="5"/>
    <x v="1"/>
  </r>
  <r>
    <n v="33744"/>
    <s v="ANTECIPAÇÃO DE RECEBIVEIS - EVOLUÇÃO COMERCIO"/>
    <d v="2024-02-01T14:59:37"/>
    <d v="2024-02-01T16:24:05"/>
    <d v="1899-12-30T01:25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3745"/>
    <s v="ANTECIPAÇÃO DE RECEBIVEIS - GENY SILVA"/>
    <d v="2024-02-01T15:01:33"/>
    <d v="2024-02-01T16:15:49"/>
    <d v="1899-12-30T01:14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3746"/>
    <s v="ANTECIPAÇÃO DE RECEBÍVEIS - SET SERVIÇOS"/>
    <d v="2024-02-01T15:02:28"/>
    <d v="2024-02-01T16:07:55"/>
    <d v="1899-12-30T01:05:00"/>
    <n v="62"/>
    <s v="Thiago Belém"/>
    <n v="52"/>
    <s v="Elisregina Medeiros"/>
    <n v="62"/>
    <s v="Thiago Belém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3747"/>
    <s v="PROVIDENCIAR PROTESTO - CONCEITO SERVIÇOS ESPECIAIS LTDA"/>
    <d v="2024-02-01T15:23:47"/>
    <d v="2024-03-05T16:58:43"/>
    <d v="1900-01-07T16:58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3748"/>
    <s v="ALTERAÇÃO DE LIMITE DIÁRIO"/>
    <d v="2024-02-01T15:24:10"/>
    <d v="2024-02-07T09:43:12"/>
    <d v="1899-12-31T06:23:00"/>
    <n v="34"/>
    <s v="João Luiz"/>
    <n v="102"/>
    <s v="Vanja Marrocos"/>
    <n v="34"/>
    <s v="João Luiz"/>
    <n v="3"/>
    <s v="01 - AGÊNCIA SP"/>
    <x v="0"/>
    <d v="1899-12-31T00:00:00"/>
    <s v="3 - Normal - 24 horas úteis"/>
    <n v="3"/>
    <x v="1"/>
    <n v="1"/>
    <x v="5"/>
    <n v="38"/>
    <x v="5"/>
    <n v="4"/>
    <x v="0"/>
  </r>
  <r>
    <n v="33749"/>
    <s v="ALTERAÇÃO DE LIMITE DIARIO "/>
    <d v="2024-02-01T15:47:44"/>
    <d v="2024-02-02T16:25:44"/>
    <d v="1899-12-30T09:39:00"/>
    <n v="62"/>
    <s v="Thiago Belém"/>
    <n v="62"/>
    <s v="Thiago Belém"/>
    <n v="62"/>
    <s v="Thiago Belém"/>
    <n v="2"/>
    <s v="00 - AGÊNCIA SEDE - ATENDIMENTO PJ"/>
    <x v="0"/>
    <d v="1899-12-30T08:00:00"/>
    <s v="1 - Alta - 8 horas úteis"/>
    <n v="3"/>
    <x v="1"/>
    <n v="2"/>
    <x v="3"/>
    <n v="38"/>
    <x v="5"/>
    <n v="5"/>
    <x v="1"/>
  </r>
  <r>
    <n v="33750"/>
    <s v="PROTESTO - MELHOR TECNOLOGIA SERVIÇO EM TECNOLOGIA"/>
    <d v="2024-02-01T15:53:57"/>
    <d v="2024-02-20T16:36:01"/>
    <d v="1900-01-03T21:56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3751"/>
    <s v="SOLICITAÇÃO DE REPOSIÇÃO DE CARTÃO"/>
    <d v="2024-02-01T15:54:59"/>
    <d v="2024-02-02T16:23:41"/>
    <d v="1899-12-30T09:30:00"/>
    <n v="62"/>
    <s v="Thiago Belém"/>
    <n v="62"/>
    <s v="Thiago Belém"/>
    <n v="62"/>
    <s v="Thiago Belém"/>
    <n v="2"/>
    <s v="00 - AGÊNCIA SEDE - ATENDIMENTO PJ"/>
    <x v="0"/>
    <d v="1899-12-30T08:00:00"/>
    <s v="1 - Alta - 8 horas úteis"/>
    <n v="3"/>
    <x v="1"/>
    <n v="2"/>
    <x v="3"/>
    <n v="14"/>
    <x v="37"/>
    <n v="5"/>
    <x v="1"/>
  </r>
  <r>
    <n v="33752"/>
    <s v="CRÉDITO CONSIGNADO"/>
    <d v="2024-02-01T15:59:27"/>
    <d v="2024-02-07T14:41:28"/>
    <d v="1899-12-31T10:46:00"/>
    <n v="34"/>
    <s v="João Luiz"/>
    <n v="49"/>
    <s v="Patricia Pontes"/>
    <n v="102"/>
    <s v="Vanja Marrocos"/>
    <n v="1"/>
    <s v="00 - AGÊNCIA SEDE - ATENDIMENTO PF"/>
    <x v="0"/>
    <d v="1899-12-31T00:00:00"/>
    <s v="3 - Normal - 24 horas úteis"/>
    <n v="3"/>
    <x v="1"/>
    <n v="16"/>
    <x v="2"/>
    <n v="28"/>
    <x v="1"/>
    <n v="4"/>
    <x v="0"/>
  </r>
  <r>
    <n v="33753"/>
    <s v="DESLIGAMENTO CONTA PJ - PANIFICADORA E CONFEITARIA DIAMANTINA LTDA"/>
    <d v="2024-02-01T16:06:13"/>
    <d v="2024-02-29T11:25:43"/>
    <d v="1900-01-06T07:39:00"/>
    <n v="104"/>
    <s v="Fernanda Santos"/>
    <n v="52"/>
    <s v="Elisregina Medeiros"/>
    <n v="47"/>
    <s v="Josy Alves"/>
    <n v="6"/>
    <s v="05 - AGÊNCIA TAG SUL"/>
    <x v="0"/>
    <d v="1899-12-31T00:00:00"/>
    <s v="3 - Normal - 24 horas úteis"/>
    <n v="3"/>
    <x v="1"/>
    <n v="26"/>
    <x v="6"/>
    <n v="6"/>
    <x v="0"/>
    <n v="5"/>
    <x v="1"/>
  </r>
  <r>
    <n v="33754"/>
    <s v="COMITÊ DE CRÉDITO - MARIA APARECIDA DOS SANTOS LIMA"/>
    <d v="2024-02-01T16:10:08"/>
    <d v="2024-02-09T12:41:31"/>
    <d v="1900-01-01T02:37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3755"/>
    <s v="QUITAÇÃO DE CONTRATO"/>
    <d v="2024-02-01T16:14:07"/>
    <d v="2024-02-20T09:37:42"/>
    <d v="1900-01-03T14:36:00"/>
    <n v="34"/>
    <s v="João Luiz"/>
    <n v="34"/>
    <s v="João Luiz"/>
    <n v="34"/>
    <s v="João Luiz"/>
    <n v="3"/>
    <s v="01 - AGÊNCIA SP"/>
    <x v="0"/>
    <d v="1899-12-31T00:00:00"/>
    <s v="3 - Normal - 24 horas úteis"/>
    <n v="4"/>
    <x v="2"/>
    <n v="3"/>
    <x v="0"/>
    <n v="68"/>
    <x v="17"/>
    <n v="4"/>
    <x v="0"/>
  </r>
  <r>
    <n v="33756"/>
    <s v="CRÉDITO CONSIGNADO"/>
    <d v="2024-02-01T16:30:54"/>
    <d v="2024-02-01T16:32:06"/>
    <d v="1899-12-30T00:02:00"/>
    <n v="34"/>
    <s v="João Luiz"/>
    <n v="34"/>
    <s v="João Luiz"/>
    <n v="19"/>
    <s v="Adriana Martins"/>
    <n v="5"/>
    <s v="03 - AGÊNCIA MG"/>
    <x v="1"/>
    <d v="1899-12-31T00:00:00"/>
    <s v="3 - Normal - 24 horas úteis"/>
    <n v="6"/>
    <x v="0"/>
    <n v="3"/>
    <x v="0"/>
    <n v="28"/>
    <x v="1"/>
    <n v="4"/>
    <x v="0"/>
  </r>
  <r>
    <n v="33757"/>
    <s v="DÉBITO EM CONTA CORRENTE 01/02/2024"/>
    <d v="2024-02-01T16:32:30"/>
    <d v="2024-02-01T16:56:15"/>
    <d v="1899-12-30T00:24:00"/>
    <n v="98"/>
    <s v="Alex Batista dos Santos"/>
    <n v="98"/>
    <s v="Alex Batista dos Santos"/>
    <n v="98"/>
    <s v="Alex Batista dos Santos"/>
    <n v="23"/>
    <s v="CAIXA"/>
    <x v="1"/>
    <d v="1899-12-30T16:00:00"/>
    <s v="2 - Média - 16 horas úteis"/>
    <n v="3"/>
    <x v="1"/>
    <n v="11"/>
    <x v="1"/>
    <n v="56"/>
    <x v="2"/>
    <n v="5"/>
    <x v="1"/>
  </r>
  <r>
    <n v="33758"/>
    <s v="CRÉDITO CONSIGNADO"/>
    <d v="2024-02-01T16:33:41"/>
    <d v="2024-02-08T14:16:50"/>
    <d v="1899-12-31T18:48:00"/>
    <n v="34"/>
    <s v="João Luiz"/>
    <n v="49"/>
    <s v="Patricia Pontes"/>
    <n v="19"/>
    <s v="Adriana Martins"/>
    <n v="5"/>
    <s v="03 - AGÊNCIA MG"/>
    <x v="0"/>
    <d v="1899-12-31T00:00:00"/>
    <s v="3 - Normal - 24 horas úteis"/>
    <n v="3"/>
    <x v="1"/>
    <n v="16"/>
    <x v="2"/>
    <n v="28"/>
    <x v="1"/>
    <n v="4"/>
    <x v="0"/>
  </r>
  <r>
    <n v="33759"/>
    <s v="CRÉDITO CONSIGNADO"/>
    <d v="2024-02-01T16:37:05"/>
    <d v="2024-02-07T09:04:12"/>
    <d v="1899-12-31T04:31:00"/>
    <n v="34"/>
    <s v="João Luiz"/>
    <n v="103"/>
    <s v="Josyane Alves"/>
    <n v="103"/>
    <s v="Josyane Alves"/>
    <n v="6"/>
    <s v="05 - AGÊNCIA TAG SUL"/>
    <x v="0"/>
    <d v="1899-12-31T00:00:00"/>
    <s v="3 - Normal - 24 horas úteis"/>
    <n v="6"/>
    <x v="0"/>
    <n v="6"/>
    <x v="10"/>
    <n v="28"/>
    <x v="1"/>
    <n v="4"/>
    <x v="0"/>
  </r>
  <r>
    <n v="33760"/>
    <s v="SOLICITAÇÃO DE DED"/>
    <d v="2024-02-01T16:39:05"/>
    <d v="2024-02-05T16:59:04"/>
    <d v="1899-12-30T18:22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33761"/>
    <s v="ALTERAÇÃO DE VENCIMENTO DO CARTÃO"/>
    <d v="2024-02-02T09:10:03"/>
    <d v="2024-02-02T10:42:08"/>
    <d v="1899-12-30T01:32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3"/>
    <x v="24"/>
    <n v="4"/>
    <x v="0"/>
  </r>
  <r>
    <n v="33762"/>
    <s v="CRÉDITO CONSIGNADO"/>
    <d v="2024-02-02T09:13:53"/>
    <d v="2024-02-02T16:43:59"/>
    <d v="1899-12-30T07:30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33763"/>
    <s v="CRÉDITO CONSIGNADO"/>
    <d v="2024-02-02T09:21:23"/>
    <d v="2024-02-23T10:22:50"/>
    <d v="1900-01-04T16:16:00"/>
    <n v="34"/>
    <s v="João Luiz"/>
    <n v="34"/>
    <s v="João Luiz"/>
    <n v="34"/>
    <s v="João Luiz"/>
    <n v="3"/>
    <s v="01 - AGÊNCIA SP"/>
    <x v="0"/>
    <d v="1899-12-31T00:00:00"/>
    <s v="3 - Normal - 24 horas úteis"/>
    <n v="6"/>
    <x v="0"/>
    <n v="3"/>
    <x v="0"/>
    <n v="28"/>
    <x v="1"/>
    <n v="4"/>
    <x v="0"/>
  </r>
  <r>
    <n v="33764"/>
    <s v="SOLICITAÇÃO DE DED"/>
    <d v="2024-02-02T09:32:31"/>
    <d v="2024-02-02T10:37:42"/>
    <d v="1899-12-30T01:05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33765"/>
    <s v="PROTOCOLOS MÊS DE FEVEREIRO /2024 _ PF"/>
    <d v="2024-02-02T09:59:21"/>
    <d v="2024-04-22T15:06:16"/>
    <d v="1900-01-20T06:03:00"/>
    <n v="52"/>
    <s v="Elisregina Medeiros"/>
    <n v="60"/>
    <s v="Alessandro Alves"/>
    <n v="52"/>
    <s v="Elisregina Medeiros"/>
    <n v="9"/>
    <s v="ARQUIVO"/>
    <x v="0"/>
    <d v="1900-01-04T00:00:00"/>
    <s v="5 - Ampla - 120 horas"/>
    <n v="3"/>
    <x v="1"/>
    <n v="9"/>
    <x v="12"/>
    <n v="121"/>
    <x v="14"/>
    <n v="5"/>
    <x v="1"/>
  </r>
  <r>
    <n v="33766"/>
    <s v="PROTOCOLOS MÊS DE FEVEREIRO /2024 _ PJ"/>
    <d v="2024-02-02T10:02:18"/>
    <d v="2024-03-13T14:11:57"/>
    <d v="1900-01-09T16:37:00"/>
    <n v="52"/>
    <s v="Elisregina Medeiros"/>
    <n v="60"/>
    <s v="Alessandro Alves"/>
    <n v="52"/>
    <s v="Elisregina Medeiros"/>
    <n v="9"/>
    <s v="ARQUIVO"/>
    <x v="0"/>
    <d v="1900-01-04T00:00:00"/>
    <s v="5 - Ampla - 120 horas"/>
    <n v="3"/>
    <x v="1"/>
    <n v="9"/>
    <x v="12"/>
    <n v="121"/>
    <x v="14"/>
    <n v="5"/>
    <x v="1"/>
  </r>
  <r>
    <n v="33767"/>
    <s v="ENVIO DE MALOTE - TALÕES DE CHEQUES"/>
    <d v="2024-02-02T10:26:16"/>
    <d v="2024-02-05T10:37:35"/>
    <d v="1899-12-30T09:12:00"/>
    <n v="95"/>
    <s v="Thiago Mendes"/>
    <n v="105"/>
    <s v="Billy de Amorim Santos"/>
    <n v="95"/>
    <s v="Thiago Mendes"/>
    <n v="23"/>
    <s v="CAIXA"/>
    <x v="1"/>
    <d v="1899-12-31T16:00:00"/>
    <s v="4 - Baixa - 40 horas úteis"/>
    <n v="3"/>
    <x v="1"/>
    <n v="23"/>
    <x v="11"/>
    <n v="56"/>
    <x v="2"/>
    <n v="5"/>
    <x v="1"/>
  </r>
  <r>
    <n v="33768"/>
    <s v="DESLIGAMENTO CONTA PJ - PANIFICADORA E CONFEITARIA MERELY LTDA"/>
    <d v="2024-02-02T10:29:28"/>
    <d v="2024-02-21T11:43:49"/>
    <d v="1900-01-03T22:27:00"/>
    <n v="104"/>
    <s v="Fernanda Santos"/>
    <n v="52"/>
    <s v="Elisregina Medeiros"/>
    <n v="47"/>
    <s v="Josy Alves"/>
    <n v="8"/>
    <s v="07 - AGÊNCIA NB"/>
    <x v="0"/>
    <d v="1899-12-31T00:00:00"/>
    <s v="3 - Normal - 24 horas úteis"/>
    <n v="3"/>
    <x v="1"/>
    <n v="26"/>
    <x v="6"/>
    <n v="6"/>
    <x v="0"/>
    <n v="5"/>
    <x v="1"/>
  </r>
  <r>
    <n v="33769"/>
    <s v="LANÇAMENTO DE CHEQUE JÁ UTILIZADO COMPE"/>
    <d v="2024-02-02T10:42:28"/>
    <d v="2024-02-02T11:55:11"/>
    <d v="1899-12-30T01:13:00"/>
    <n v="43"/>
    <s v="Alair Vieira"/>
    <n v="7"/>
    <s v="Master"/>
    <n v="0"/>
    <s v=""/>
    <n v="16"/>
    <s v="FINANCEIRO"/>
    <x v="1"/>
    <d v="1899-12-30T08:00:00"/>
    <s v="1 - Alta - 8 horas úteis"/>
    <n v="6"/>
    <x v="0"/>
    <n v="16"/>
    <x v="2"/>
    <n v="56"/>
    <x v="2"/>
    <n v="5"/>
    <x v="1"/>
  </r>
  <r>
    <n v="33770"/>
    <s v="PROTESTO - PAULO HENRIQUE RODRIGUES DOS SANTOS"/>
    <d v="2024-02-02T10:45:47"/>
    <d v="2024-02-09T11:18:48"/>
    <d v="1899-12-31T21:38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3771"/>
    <s v="COMITÊ DE CRÉDITO - PAULO HENRIQUE RODRIGUES DOS SANTOS "/>
    <d v="2024-02-02T10:49:39"/>
    <d v="2024-02-14T12:49:03"/>
    <d v="1900-01-02T02:08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3772"/>
    <s v="AÇÃO JUDICIAL - MF CONSULTORIA COMERCIAL E ADMINISTRATIVA LTDA"/>
    <d v="2024-02-02T11:44:02"/>
    <d v="2024-02-15T10:39:26"/>
    <d v="1900-01-02T08:04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3773"/>
    <s v="EMPRESTIMO CONSIGNADO"/>
    <d v="2024-02-02T11:47:28"/>
    <d v="2024-02-02T16:35:38"/>
    <d v="1899-12-30T04:48:00"/>
    <n v="68"/>
    <s v="Paulo Sousa"/>
    <n v="52"/>
    <s v="Elisregina Medeiros"/>
    <n v="68"/>
    <s v="Paulo Sousa"/>
    <n v="27"/>
    <s v="SETOR DE EMPRÉSTIMO"/>
    <x v="1"/>
    <d v="1899-12-30T16:00:00"/>
    <s v="2 - Média - 16 horas úteis"/>
    <n v="3"/>
    <x v="1"/>
    <n v="16"/>
    <x v="2"/>
    <n v="28"/>
    <x v="1"/>
    <n v="4"/>
    <x v="0"/>
  </r>
  <r>
    <n v="33774"/>
    <s v="LANÇAMENTO DE CHEQUE JA UTILIZADO COMPE"/>
    <d v="2024-02-02T12:12:42"/>
    <d v="2024-02-05T15:48:37"/>
    <d v="1899-12-30T12:37:00"/>
    <n v="43"/>
    <s v="Alair Vieira"/>
    <n v="43"/>
    <s v="Alair Vieira"/>
    <n v="0"/>
    <s v=""/>
    <n v="16"/>
    <s v="FINANCEIRO"/>
    <x v="0"/>
    <d v="1899-12-30T08:00:00"/>
    <s v="1 - Alta - 8 horas úteis"/>
    <n v="3"/>
    <x v="1"/>
    <n v="23"/>
    <x v="11"/>
    <n v="56"/>
    <x v="2"/>
    <n v="5"/>
    <x v="1"/>
  </r>
  <r>
    <n v="33775"/>
    <s v="LIQUIDAÇÃO DE COBRANÇA"/>
    <d v="2024-02-02T12:55:29"/>
    <d v="2024-02-02T14:35:53"/>
    <d v="1899-12-30T01:40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33776"/>
    <s v="PIX TRIBUNAL DE JUSTIÇA"/>
    <d v="2024-02-02T12:56:32"/>
    <d v="2024-02-06T14:43:56"/>
    <d v="1899-12-30T19:49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3777"/>
    <s v="CREDITOS RECEBIDOS NO BANCO DO BRASIL"/>
    <d v="2024-02-02T12:57:55"/>
    <d v="2024-02-05T10:14:30"/>
    <d v="1899-12-30T06:18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6"/>
    <x v="4"/>
  </r>
  <r>
    <n v="33778"/>
    <s v="BLOQUEIO DE CARTÃO"/>
    <d v="2024-02-02T12:59:15"/>
    <d v="2024-02-05T17:23:10"/>
    <d v="1899-12-30T13:25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64"/>
    <x v="58"/>
    <n v="4"/>
    <x v="0"/>
  </r>
  <r>
    <n v="33779"/>
    <s v="CREDITO FOLHA PAGAMENTO MPOG"/>
    <d v="2024-02-02T12:59:34"/>
    <d v="2024-02-05T09:48:01"/>
    <d v="1899-12-30T05:50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780"/>
    <s v="BOLETOS PAGOS 01/02/2024"/>
    <d v="2024-02-02T14:18:10"/>
    <d v="2024-02-02T16:28:31"/>
    <d v="1899-12-30T02:10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3781"/>
    <s v="SIPAG - MÁQUINA"/>
    <d v="2024-02-02T14:36:32"/>
    <d v="2024-02-09T11:27:06"/>
    <d v="1899-12-31T17:56:00"/>
    <n v="66"/>
    <s v="Leonardo Mello"/>
    <n v="60"/>
    <s v="Alessandro Alves"/>
    <n v="60"/>
    <s v="Alessandro Alves"/>
    <n v="9"/>
    <s v="ARQUIVO"/>
    <x v="0"/>
    <d v="1899-12-31T00:00:00"/>
    <s v="3 - Normal - 24 horas úteis"/>
    <n v="3"/>
    <x v="1"/>
    <n v="9"/>
    <x v="12"/>
    <n v="119"/>
    <x v="59"/>
    <n v="5"/>
    <x v="1"/>
  </r>
  <r>
    <n v="33782"/>
    <s v="CARTÃO DE CRÉDITO"/>
    <d v="2024-02-02T15:38:28"/>
    <d v="2024-03-19T16:39:57"/>
    <d v="1900-01-11T01:33:00"/>
    <n v="66"/>
    <s v="Leonardo Mello"/>
    <n v="111"/>
    <s v="Bruno Rodrigues"/>
    <n v="102"/>
    <s v="Vanja Marrocos"/>
    <n v="1"/>
    <s v="00 - AGÊNCIA SEDE - ATENDIMENTO PF"/>
    <x v="0"/>
    <d v="1899-12-31T00:00:00"/>
    <s v="3 - Normal - 24 horas úteis"/>
    <n v="3"/>
    <x v="1"/>
    <n v="1"/>
    <x v="5"/>
    <n v="65"/>
    <x v="30"/>
    <n v="5"/>
    <x v="1"/>
  </r>
  <r>
    <n v="33783"/>
    <s v="OPERAÇÃO PARA LIBERAÇÃO - INVICTA EMPREENDIMENTOS IMOBILIARIOS LTDA"/>
    <d v="2024-02-02T15:47:55"/>
    <d v="2024-02-02T16:53:37"/>
    <d v="1899-12-30T01:06:00"/>
    <n v="26"/>
    <s v="Ana Coralina"/>
    <n v="52"/>
    <s v="Elisregina Medeiros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3784"/>
    <s v="ABERTURA DE CONTA - FERNANDO ALVES LIMA"/>
    <d v="2024-02-02T16:33:56"/>
    <d v="2024-02-09T11:30:18"/>
    <d v="1899-12-31T16:02:00"/>
    <n v="74"/>
    <s v="Jaqueline Santos"/>
    <n v="45"/>
    <s v="Marcelo Brandao"/>
    <n v="74"/>
    <s v="Jaqueline Santos"/>
    <n v="1"/>
    <s v="00 - AGÊNCIA SEDE - ATENDIMENTO PF"/>
    <x v="0"/>
    <d v="1899-12-30T08:00:00"/>
    <s v="1 - Alta - 8 horas úteis"/>
    <n v="3"/>
    <x v="1"/>
    <n v="10"/>
    <x v="13"/>
    <n v="1"/>
    <x v="12"/>
    <n v="5"/>
    <x v="1"/>
  </r>
  <r>
    <n v="33785"/>
    <s v="COMUNICADO DE FALECIMENTO -  ISOLA BENEVIDES VERANI "/>
    <d v="2024-02-02T16:35:23"/>
    <d v="2024-02-07T17:10:04"/>
    <d v="1899-12-31T03:38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3786"/>
    <s v="APLICAÇÃO EM RDC"/>
    <d v="2024-02-02T17:02:58"/>
    <d v="2024-02-05T12:38:34"/>
    <d v="1899-12-30T04:37:00"/>
    <n v="19"/>
    <s v="Adriana Martins"/>
    <n v="19"/>
    <s v="Adriana Martins"/>
    <n v="19"/>
    <s v="Adriana Martins"/>
    <n v="5"/>
    <s v="03 - AGÊNCIA MG"/>
    <x v="1"/>
    <d v="1899-12-31T16:00:00"/>
    <s v="4 - Baixa - 40 horas úteis"/>
    <n v="3"/>
    <x v="1"/>
    <n v="5"/>
    <x v="7"/>
    <n v="22"/>
    <x v="4"/>
    <n v="5"/>
    <x v="1"/>
  </r>
  <r>
    <n v="33787"/>
    <s v="MAQUININHA 2.0"/>
    <d v="2024-02-02T17:05:06"/>
    <d v="2024-02-22T14:52:34"/>
    <d v="1900-01-04T04:01:00"/>
    <n v="103"/>
    <s v="Josyane Alves"/>
    <n v="103"/>
    <s v="Josyane Alves"/>
    <n v="0"/>
    <s v=""/>
    <n v="9"/>
    <s v="ARQUIVO"/>
    <x v="0"/>
    <d v="1900-01-04T00:00:00"/>
    <s v="5 - Ampla - 120 horas"/>
    <n v="3"/>
    <x v="1"/>
    <n v="6"/>
    <x v="10"/>
    <n v="119"/>
    <x v="59"/>
    <n v="5"/>
    <x v="1"/>
  </r>
  <r>
    <n v="33788"/>
    <s v="MAQUININHA 2.0"/>
    <d v="2024-02-02T17:06:28"/>
    <d v="2024-02-22T14:53:12"/>
    <d v="1900-01-04T04:01:00"/>
    <n v="103"/>
    <s v="Josyane Alves"/>
    <n v="103"/>
    <s v="Josyane Alves"/>
    <n v="0"/>
    <s v=""/>
    <n v="9"/>
    <s v="ARQUIVO"/>
    <x v="0"/>
    <d v="1900-01-04T00:00:00"/>
    <s v="5 - Ampla - 120 horas"/>
    <n v="6"/>
    <x v="0"/>
    <n v="6"/>
    <x v="10"/>
    <n v="119"/>
    <x v="59"/>
    <n v="5"/>
    <x v="1"/>
  </r>
  <r>
    <n v="33789"/>
    <s v="PROPOSTA"/>
    <d v="2024-02-02T17:19:49"/>
    <d v="2024-03-11T09:15:21"/>
    <d v="1900-01-08T10:22:00"/>
    <n v="66"/>
    <s v="Leonardo Mello"/>
    <n v="69"/>
    <s v="Ludmila Costa"/>
    <n v="2"/>
    <s v="Juliano de Andrade Almeida"/>
    <n v="21"/>
    <s v="COMITÊ DE CRÉDITO - PJ"/>
    <x v="0"/>
    <d v="1899-12-31T00:00:00"/>
    <s v="3 - Normal - 24 horas úteis"/>
    <n v="3"/>
    <x v="1"/>
    <n v="1"/>
    <x v="5"/>
    <n v="65"/>
    <x v="30"/>
    <n v="5"/>
    <x v="1"/>
  </r>
  <r>
    <n v="33790"/>
    <s v="CRÉDITO PESSOAL"/>
    <d v="2024-02-02T17:20:51"/>
    <d v="2024-02-06T16:50:49"/>
    <d v="1899-12-30T17:32:00"/>
    <n v="35"/>
    <s v="Fabimael Silva"/>
    <n v="49"/>
    <s v="Patricia Pontes"/>
    <n v="35"/>
    <s v="Fabimael Silva"/>
    <n v="3"/>
    <s v="01 - AGÊNCIA SP"/>
    <x v="1"/>
    <d v="1899-12-31T16:00:00"/>
    <s v="4 - Baixa - 40 horas úteis"/>
    <n v="3"/>
    <x v="1"/>
    <n v="16"/>
    <x v="2"/>
    <n v="29"/>
    <x v="8"/>
    <n v="3"/>
    <x v="2"/>
  </r>
  <r>
    <n v="33791"/>
    <s v="PROPOSTA CRÉDITO "/>
    <d v="2024-02-02T17:23:21"/>
    <d v="2024-02-06T15:34:12"/>
    <d v="1899-12-30T16:13:00"/>
    <n v="111"/>
    <s v="Bruno Rodrigues"/>
    <n v="49"/>
    <s v="Patricia Pontes"/>
    <n v="111"/>
    <s v="Bruno Rodrigues"/>
    <n v="27"/>
    <s v="SETOR DE EMPRÉSTIMO"/>
    <x v="0"/>
    <d v="1899-12-30T08:00:00"/>
    <s v="1 - Alta - 8 horas úteis"/>
    <n v="3"/>
    <x v="1"/>
    <n v="16"/>
    <x v="2"/>
    <n v="55"/>
    <x v="55"/>
    <n v="3"/>
    <x v="2"/>
  </r>
  <r>
    <n v="33792"/>
    <s v="CRÉDITO CONSIGNADO"/>
    <d v="2024-02-05T08:48:32"/>
    <d v="2024-02-07T11:38:56"/>
    <d v="1899-12-30T20:52:00"/>
    <n v="34"/>
    <s v="João Luiz"/>
    <n v="49"/>
    <s v="Patricia Pontes"/>
    <n v="34"/>
    <s v="João Luiz"/>
    <n v="12"/>
    <s v="COMITÊ DE CRÉDITO - PF"/>
    <x v="1"/>
    <d v="1899-12-31T00:00:00"/>
    <s v="3 - Normal - 24 horas úteis"/>
    <n v="3"/>
    <x v="1"/>
    <n v="16"/>
    <x v="2"/>
    <n v="28"/>
    <x v="1"/>
    <n v="3"/>
    <x v="2"/>
  </r>
  <r>
    <n v="33793"/>
    <s v="LIBERAÇÃO ACESSO SISBR 2.0 CELULAR"/>
    <d v="2024-02-05T08:56:41"/>
    <d v="2024-02-05T08:57:58"/>
    <d v="1899-12-30T00:01:00"/>
    <n v="38"/>
    <s v="José Ricardo"/>
    <n v="112"/>
    <s v="Bruna Loraine Nogueira Barreto"/>
    <n v="38"/>
    <s v="José Ricardo"/>
    <n v="18"/>
    <s v="TECNOLOGIA"/>
    <x v="1"/>
    <d v="1899-12-30T08:00:00"/>
    <s v="1 - Alta - 8 horas úteis"/>
    <n v="3"/>
    <x v="1"/>
    <n v="18"/>
    <x v="14"/>
    <n v="75"/>
    <x v="22"/>
    <n v="5"/>
    <x v="1"/>
  </r>
  <r>
    <n v="33794"/>
    <s v="DÉBITO EM CONTA CORRENTE - ADEMILDE RAMOS DE SOUZA"/>
    <d v="2024-02-05T09:13:08"/>
    <d v="2024-02-06T12:25:38"/>
    <d v="1899-12-30T12:13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3795"/>
    <s v="LIBERAÇÃO DE DISPOSITIVO PARA ACESSO AO SISBR 2.0"/>
    <d v="2024-02-05T09:44:35"/>
    <d v="2024-02-05T15:14:49"/>
    <d v="1899-12-30T05:30:00"/>
    <n v="29"/>
    <s v="Paloma Alves"/>
    <n v="112"/>
    <s v="Bruna Loraine Nogueira Barreto"/>
    <n v="0"/>
    <s v=""/>
    <n v="18"/>
    <s v="TECNOLOGIA"/>
    <x v="1"/>
    <d v="1899-12-30T08:00:00"/>
    <s v="1 - Alta - 8 horas úteis"/>
    <n v="3"/>
    <x v="1"/>
    <n v="18"/>
    <x v="14"/>
    <n v="57"/>
    <x v="34"/>
    <n v="5"/>
    <x v="1"/>
  </r>
  <r>
    <n v="33796"/>
    <s v="PAGAMENTOS DE ACORDO JUDICIAL - MANOEL ENEAS BARRETO"/>
    <d v="2024-02-05T09:45:25"/>
    <d v="2024-02-06T16:35:39"/>
    <d v="1899-12-30T15:51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3797"/>
    <s v="CRÉDITO CONSIGNADO"/>
    <d v="2024-02-05T09:49:05"/>
    <d v="2024-02-20T14:36:27"/>
    <d v="1900-01-03T07:58:00"/>
    <n v="35"/>
    <s v="Fabimael Silva"/>
    <n v="35"/>
    <s v="Fabimael Silva"/>
    <n v="35"/>
    <s v="Fabimael Silva"/>
    <n v="3"/>
    <s v="01 - AGÊNCIA SP"/>
    <x v="0"/>
    <d v="1899-12-31T16:00:00"/>
    <s v="4 - Baixa - 40 horas úteis"/>
    <n v="6"/>
    <x v="0"/>
    <n v="3"/>
    <x v="0"/>
    <n v="28"/>
    <x v="1"/>
    <n v="3"/>
    <x v="2"/>
  </r>
  <r>
    <n v="33798"/>
    <s v="CRÉDITO CONSIGNADO"/>
    <d v="2024-02-05T09:58:34"/>
    <d v="2024-02-05T10:01:51"/>
    <d v="1899-12-30T00:03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4"/>
    <x v="0"/>
  </r>
  <r>
    <n v="33799"/>
    <s v="CRÉDITO CONSIGNADO"/>
    <d v="2024-02-05T10:04:37"/>
    <d v="2024-02-05T10:06:40"/>
    <d v="1899-12-30T00:02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4"/>
    <x v="0"/>
  </r>
  <r>
    <n v="33800"/>
    <s v="COMPRA DE PORTABILIDADE "/>
    <d v="2024-02-05T10:08:39"/>
    <d v="2024-02-05T10:13:45"/>
    <d v="1899-12-30T00:05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32"/>
    <x v="21"/>
    <n v="3"/>
    <x v="2"/>
  </r>
  <r>
    <n v="33801"/>
    <s v="PAGAMENTO DE ACORDO JUDICIAL - BANCO DO BRASIL 1 - 05/02/2024"/>
    <d v="2024-02-05T10:12:56"/>
    <d v="2024-02-07T14:10:24"/>
    <d v="1899-12-30T22:00:00"/>
    <n v="25"/>
    <s v="Raphael Silva"/>
    <n v="99"/>
    <s v="Ana Santos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3802"/>
    <s v="CADASTRO VENCIDO"/>
    <d v="2024-02-05T10:13:30"/>
    <d v="2024-02-27T10:08:53"/>
    <d v="1900-01-05T00:11:00"/>
    <n v="50"/>
    <s v="Valéria Souza"/>
    <n v="50"/>
    <s v="Valéria Souza"/>
    <n v="38"/>
    <s v="José Ricardo"/>
    <n v="6"/>
    <s v="05 - AGÊNCIA TAG SUL"/>
    <x v="0"/>
    <d v="1899-12-31T00:00:00"/>
    <s v="3 - Normal - 24 horas úteis"/>
    <n v="6"/>
    <x v="0"/>
    <n v="10"/>
    <x v="13"/>
    <n v="56"/>
    <x v="2"/>
    <n v="5"/>
    <x v="1"/>
  </r>
  <r>
    <n v="33803"/>
    <s v="RECEITA DE JUROS - CLESIO ROMEIRO"/>
    <d v="2024-02-05T10:17:28"/>
    <d v="2024-02-05T10:21:25"/>
    <d v="1899-12-30T00:04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804"/>
    <s v="CADASTRO VENCIDO"/>
    <d v="2024-02-05T10:18:42"/>
    <d v="2024-02-21T11:36:32"/>
    <d v="1900-01-03T13:30:00"/>
    <n v="50"/>
    <s v="Valéria Souza"/>
    <n v="50"/>
    <s v="Valéria Souza"/>
    <n v="102"/>
    <s v="Vanja Marrocos"/>
    <n v="1"/>
    <s v="00 - AGÊNCIA SEDE - ATENDIMENTO PF"/>
    <x v="0"/>
    <d v="1899-12-31T00:00:00"/>
    <s v="3 - Normal - 24 horas úteis"/>
    <n v="6"/>
    <x v="0"/>
    <n v="10"/>
    <x v="13"/>
    <n v="56"/>
    <x v="2"/>
    <n v="5"/>
    <x v="1"/>
  </r>
  <r>
    <n v="33805"/>
    <s v="RECEITA DE JUROS - CLESIO ROMEIRO"/>
    <d v="2024-02-05T10:20:42"/>
    <d v="2024-02-06T16:27:03"/>
    <d v="1899-12-30T15:08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3806"/>
    <s v="CADASTRO VENCIDO"/>
    <d v="2024-02-05T10:22:14"/>
    <d v="2024-02-26T17:19:06"/>
    <d v="1900-01-04T22:12:00"/>
    <n v="50"/>
    <s v="Valéria Souza"/>
    <n v="50"/>
    <s v="Valéria Souza"/>
    <n v="32"/>
    <s v="Gustavo Coelho"/>
    <n v="4"/>
    <s v="02 - AGÊNCIA RJ"/>
    <x v="0"/>
    <d v="1899-12-31T00:00:00"/>
    <s v="3 - Normal - 24 horas úteis"/>
    <n v="3"/>
    <x v="1"/>
    <n v="10"/>
    <x v="13"/>
    <n v="18"/>
    <x v="26"/>
    <n v="5"/>
    <x v="1"/>
  </r>
  <r>
    <n v="33807"/>
    <s v="CADASTRO VENCIDO"/>
    <d v="2024-02-05T10:24:38"/>
    <d v="2024-03-05T13:24:00"/>
    <d v="1900-01-07T00:21:00"/>
    <n v="50"/>
    <s v="Valéria Souza"/>
    <n v="45"/>
    <s v="Marcelo Brandao"/>
    <n v="20"/>
    <s v="Leticia Oliveira"/>
    <n v="8"/>
    <s v="07 - AGÊNCIA NB"/>
    <x v="0"/>
    <d v="1899-12-31T00:00:00"/>
    <s v="3 - Normal - 24 horas úteis"/>
    <n v="3"/>
    <x v="1"/>
    <n v="10"/>
    <x v="13"/>
    <n v="73"/>
    <x v="15"/>
    <n v="5"/>
    <x v="1"/>
  </r>
  <r>
    <n v="33808"/>
    <s v="RD- ELIZANDILDE"/>
    <d v="2024-02-05T10:28:23"/>
    <d v="2024-02-20T11:26:17"/>
    <d v="1900-01-03T04:09:00"/>
    <n v="85"/>
    <s v="Keila Cruz"/>
    <n v="69"/>
    <s v="Ludmila Costa"/>
    <n v="85"/>
    <s v="Keila Cruz"/>
    <n v="3"/>
    <s v="01 - AGÊNCIA SP"/>
    <x v="0"/>
    <d v="1899-12-30T16:00:00"/>
    <s v="2 - Média - 16 horas úteis"/>
    <n v="3"/>
    <x v="1"/>
    <n v="1"/>
    <x v="5"/>
    <n v="91"/>
    <x v="60"/>
    <n v="5"/>
    <x v="1"/>
  </r>
  <r>
    <n v="33809"/>
    <s v="RECEITA DE JUROS - WAGNER FERREIRA DUARTE"/>
    <d v="2024-02-05T10:33:45"/>
    <d v="2024-02-06T15:11:33"/>
    <d v="1899-12-30T13:39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100"/>
    <x v="19"/>
    <n v="5"/>
    <x v="1"/>
  </r>
  <r>
    <n v="33810"/>
    <s v="BOLETOS PAGOS 02/02/2024"/>
    <d v="2024-02-05T10:39:42"/>
    <d v="2024-02-06T08:49:49"/>
    <d v="1899-12-30T07:11:00"/>
    <n v="98"/>
    <s v="Alex Batista dos Santos"/>
    <n v="99"/>
    <s v="Ana Santos"/>
    <n v="98"/>
    <s v="Alex Batista dos Santos"/>
    <n v="11"/>
    <s v="COBRANÇA ADMINISTRATIVA"/>
    <x v="1"/>
    <d v="1899-12-30T16:00:00"/>
    <s v="2 - Média - 16 horas úteis"/>
    <n v="3"/>
    <x v="1"/>
    <n v="16"/>
    <x v="2"/>
    <n v="15"/>
    <x v="11"/>
    <n v="5"/>
    <x v="1"/>
  </r>
  <r>
    <n v="33811"/>
    <s v="RECEITA DE JUROS - MARIA APARECIDA DE OLIVEIRA GASPIO"/>
    <d v="2024-02-05T10:42:44"/>
    <d v="2024-02-06T15:09:29"/>
    <d v="1899-12-30T13:28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3812"/>
    <s v="RD- MARIA RAQUEL"/>
    <d v="2024-02-05T10:48:02"/>
    <d v="2024-02-14T13:16:28"/>
    <d v="1900-01-01T17:35:00"/>
    <n v="85"/>
    <s v="Keila Cruz"/>
    <n v="85"/>
    <s v="Keila Cruz"/>
    <n v="85"/>
    <s v="Keila Cruz"/>
    <n v="3"/>
    <s v="01 - AGÊNCIA SP"/>
    <x v="0"/>
    <d v="1899-12-31T00:00:00"/>
    <s v="3 - Normal - 24 horas úteis"/>
    <n v="3"/>
    <x v="1"/>
    <n v="20"/>
    <x v="18"/>
    <n v="91"/>
    <x v="60"/>
    <n v="5"/>
    <x v="1"/>
  </r>
  <r>
    <n v="33813"/>
    <s v="RENEGOCIAÇÃO EMPRÉSTIMO CONSIGNADO"/>
    <d v="2024-02-05T10:48:23"/>
    <d v="2024-02-08T08:53:14"/>
    <d v="1899-12-31T01:08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28"/>
    <x v="1"/>
    <n v="3"/>
    <x v="2"/>
  </r>
  <r>
    <n v="33814"/>
    <s v="APLICAÇÃO"/>
    <d v="2024-02-05T10:57:46"/>
    <d v="2024-02-05T11:10:05"/>
    <d v="1899-12-30T00:13:00"/>
    <n v="66"/>
    <s v="Leonardo Mello"/>
    <n v="66"/>
    <s v="Leonardo Mello"/>
    <n v="66"/>
    <s v="Leonardo Mello"/>
    <n v="2"/>
    <s v="00 - AGÊNCIA SEDE - ATENDIMENTO PJ"/>
    <x v="1"/>
    <d v="1899-12-31T00:00:00"/>
    <s v="3 - Normal - 24 horas úteis"/>
    <n v="3"/>
    <x v="1"/>
    <n v="2"/>
    <x v="3"/>
    <n v="22"/>
    <x v="4"/>
    <n v="5"/>
    <x v="1"/>
  </r>
  <r>
    <n v="33815"/>
    <s v="PAGAMENTO DE PARCELA NÃO VEIO NA FOLHA JANEIRO/2024 - NIVALDO ALVES DE OLIVEIRA"/>
    <d v="2024-02-05T10:58:29"/>
    <d v="2024-02-05T16:17:09"/>
    <d v="1899-12-30T05:19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816"/>
    <s v="AÇÃO JUDICIAL - MARLUCE MOREIRA"/>
    <d v="2024-02-05T11:04:32"/>
    <d v="2024-02-15T10:35:18"/>
    <d v="1900-01-01T23:39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3817"/>
    <s v="CRÉDITO CONSIGNADO"/>
    <d v="2024-02-05T11:06:15"/>
    <d v="2024-02-09T14:57:55"/>
    <d v="1899-12-31T15:55:00"/>
    <n v="34"/>
    <s v="João Luiz"/>
    <n v="34"/>
    <s v="João Luiz"/>
    <n v="34"/>
    <s v="João Luiz"/>
    <n v="3"/>
    <s v="01 - AGÊNCIA SP"/>
    <x v="0"/>
    <d v="1899-12-31T00:00:00"/>
    <s v="3 - Normal - 24 horas úteis"/>
    <n v="4"/>
    <x v="2"/>
    <n v="3"/>
    <x v="0"/>
    <n v="28"/>
    <x v="1"/>
    <n v="3"/>
    <x v="2"/>
  </r>
  <r>
    <n v="33818"/>
    <s v="RESGATE DE CAPITAL "/>
    <d v="2024-02-05T11:06:33"/>
    <d v="2024-02-16T10:43:58"/>
    <d v="1900-01-02T08:46:00"/>
    <n v="38"/>
    <s v="José Ricardo"/>
    <n v="25"/>
    <s v="Raphael Silva"/>
    <n v="38"/>
    <s v="José Ricardo"/>
    <n v="11"/>
    <s v="COBRANÇA ADMINISTRATIVA"/>
    <x v="0"/>
    <d v="1899-12-31T00:00:00"/>
    <s v="3 - Normal - 24 horas úteis"/>
    <n v="3"/>
    <x v="1"/>
    <n v="11"/>
    <x v="1"/>
    <n v="56"/>
    <x v="2"/>
    <n v="5"/>
    <x v="1"/>
  </r>
  <r>
    <n v="33819"/>
    <s v="APLICAÇÃO"/>
    <d v="2024-02-05T11:08:26"/>
    <d v="2024-02-05T11:09:13"/>
    <d v="1899-12-30T00:01:00"/>
    <n v="66"/>
    <s v="Leonardo Mello"/>
    <n v="66"/>
    <s v="Leonardo Mello"/>
    <n v="66"/>
    <s v="Leonardo Mello"/>
    <n v="2"/>
    <s v="00 - AGÊNCIA SEDE - ATENDIMENTO PJ"/>
    <x v="1"/>
    <d v="1899-12-31T00:00:00"/>
    <s v="3 - Normal - 24 horas úteis"/>
    <n v="3"/>
    <x v="1"/>
    <n v="2"/>
    <x v="3"/>
    <n v="22"/>
    <x v="4"/>
    <n v="5"/>
    <x v="1"/>
  </r>
  <r>
    <n v="33820"/>
    <s v="QUITAÇÃO DE RATEIO DE PERDAS - DELLCAR SERVICOS DE MONITORAMENTO LTDA"/>
    <d v="2024-02-05T11:10:34"/>
    <d v="2024-02-08T09:38:49"/>
    <d v="1899-12-31T01:31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3821"/>
    <s v="RESGATE DE CAPITAL "/>
    <d v="2024-02-05T11:12:07"/>
    <d v="2024-02-16T09:28:24"/>
    <d v="1900-01-02T07:25:00"/>
    <n v="38"/>
    <s v="José Ricardo"/>
    <n v="38"/>
    <s v="José Ricardo"/>
    <n v="38"/>
    <s v="José Ricardo"/>
    <n v="11"/>
    <s v="COBRANÇA ADMINISTRATIVA"/>
    <x v="0"/>
    <d v="1899-12-31T00:00:00"/>
    <s v="3 - Normal - 24 horas úteis"/>
    <n v="3"/>
    <x v="1"/>
    <n v="6"/>
    <x v="10"/>
    <n v="56"/>
    <x v="2"/>
    <n v="5"/>
    <x v="1"/>
  </r>
  <r>
    <n v="33822"/>
    <s v="RECEITA DE JUROS - ULYSSES RODRIGUES DOS SANTOS/NADIR ANGELICA PIRES ARRUDA"/>
    <d v="2024-02-05T11:19:57"/>
    <d v="2024-02-06T15:06:21"/>
    <d v="1899-12-30T12:48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3823"/>
    <s v="RD-SENASTIANA MARTINS"/>
    <d v="2024-02-05T11:27:30"/>
    <d v="2024-02-07T10:05:29"/>
    <d v="1899-12-30T16:40:00"/>
    <n v="85"/>
    <s v="Keila Cruz"/>
    <n v="85"/>
    <s v="Keila Cruz"/>
    <n v="85"/>
    <s v="Keila Cruz"/>
    <n v="3"/>
    <s v="01 - AGÊNCIA SP"/>
    <x v="1"/>
    <d v="1899-12-31T00:00:00"/>
    <s v="3 - Normal - 24 horas úteis"/>
    <n v="3"/>
    <x v="1"/>
    <n v="20"/>
    <x v="18"/>
    <n v="91"/>
    <x v="60"/>
    <n v="5"/>
    <x v="1"/>
  </r>
  <r>
    <n v="33824"/>
    <s v="RECEITA DE JUROS - VERA LUCIA DA CONCEIÇÃO SARAIVA"/>
    <d v="2024-02-05T11:29:26"/>
    <d v="2024-02-06T15:01:51"/>
    <d v="1899-12-30T12:33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3825"/>
    <s v="AÇÃO JUDICIAL - AF CONSTRUCAO E SERVICOS EIRELI"/>
    <d v="2024-02-05T11:35:02"/>
    <d v="2024-02-16T11:45:15"/>
    <d v="1900-01-02T09:19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3826"/>
    <s v="DEVOLUÇÕES REF. A FOLHA DE JANEIRO DE 2023"/>
    <d v="2024-02-05T11:40:31"/>
    <d v="2024-02-05T16:24:14"/>
    <d v="1899-12-30T04:44:00"/>
    <n v="33"/>
    <s v="Lidiane Santos"/>
    <n v="49"/>
    <s v="Patricia Pontes"/>
    <n v="33"/>
    <s v="Lidiane Santos"/>
    <n v="16"/>
    <s v="FINANCEIRO"/>
    <x v="1"/>
    <d v="1899-12-30T08:00:00"/>
    <s v="1 - Alta - 8 horas úteis"/>
    <n v="3"/>
    <x v="1"/>
    <n v="16"/>
    <x v="2"/>
    <n v="56"/>
    <x v="2"/>
    <n v="5"/>
    <x v="1"/>
  </r>
  <r>
    <n v="33827"/>
    <s v="RD- WALTER MIRANDA"/>
    <d v="2024-02-05T11:53:30"/>
    <d v="2024-02-05T15:20:28"/>
    <d v="1899-12-30T03:27:00"/>
    <n v="85"/>
    <s v="Keila Cruz"/>
    <n v="85"/>
    <s v="Keila Cruz"/>
    <n v="85"/>
    <s v="Keila Cruz"/>
    <n v="3"/>
    <s v="01 - AGÊNCIA SP"/>
    <x v="1"/>
    <d v="1899-12-31T00:00:00"/>
    <s v="3 - Normal - 24 horas úteis"/>
    <n v="3"/>
    <x v="1"/>
    <n v="20"/>
    <x v="18"/>
    <n v="91"/>
    <x v="60"/>
    <n v="5"/>
    <x v="1"/>
  </r>
  <r>
    <n v="33828"/>
    <s v="TRANSFERÊNCIAS JUDICIAIS"/>
    <d v="2024-02-05T12:03:43"/>
    <d v="2024-02-05T14:29:29"/>
    <d v="1899-12-30T02:26:00"/>
    <n v="95"/>
    <s v="Thiago Mendes"/>
    <n v="95"/>
    <s v="Thiago Mendes"/>
    <n v="95"/>
    <s v="Thiago Mendes"/>
    <n v="16"/>
    <s v="FINANCEIRO"/>
    <x v="1"/>
    <d v="1899-12-30T08:00:00"/>
    <s v="1 - Alta - 8 horas úteis"/>
    <n v="3"/>
    <x v="1"/>
    <n v="13"/>
    <x v="4"/>
    <n v="56"/>
    <x v="2"/>
    <n v="5"/>
    <x v="1"/>
  </r>
  <r>
    <n v="33829"/>
    <s v="ALTERAÇÃO DE LIMITE DE TRANSFERÊNCIA PJ"/>
    <d v="2024-02-05T12:11:04"/>
    <d v="2024-02-06T12:54:43"/>
    <d v="1899-12-30T09:44:00"/>
    <n v="106"/>
    <s v="Erica Peniche"/>
    <n v="38"/>
    <s v="José Ricardo"/>
    <n v="106"/>
    <s v="Erica Peniche"/>
    <n v="6"/>
    <s v="05 - AGÊNCIA TAG SUL"/>
    <x v="0"/>
    <d v="1899-12-30T08:00:00"/>
    <s v="1 - Alta - 8 horas úteis"/>
    <n v="3"/>
    <x v="1"/>
    <n v="6"/>
    <x v="10"/>
    <n v="38"/>
    <x v="5"/>
    <n v="5"/>
    <x v="1"/>
  </r>
  <r>
    <n v="33830"/>
    <s v="CRÉDITO CONSIGNADO"/>
    <d v="2024-02-05T12:13:37"/>
    <d v="2024-02-06T10:24:45"/>
    <d v="1899-12-30T07:12:00"/>
    <n v="34"/>
    <s v="João Luiz"/>
    <n v="69"/>
    <s v="Ludmila Costa"/>
    <n v="102"/>
    <s v="Vanja Marrocos"/>
    <n v="1"/>
    <s v="00 - AGÊNCIA SEDE - ATENDIMENTO PF"/>
    <x v="1"/>
    <d v="1899-12-31T00:00:00"/>
    <s v="3 - Normal - 24 horas úteis"/>
    <n v="3"/>
    <x v="1"/>
    <n v="1"/>
    <x v="5"/>
    <n v="28"/>
    <x v="1"/>
    <n v="4"/>
    <x v="0"/>
  </r>
  <r>
    <n v="33831"/>
    <s v="DESLIGAMENTO - ISMAEL PINTO MUNDIM"/>
    <d v="2024-02-05T12:26:46"/>
    <d v="2024-03-05T15:42:04"/>
    <d v="1900-01-07T00:37:00"/>
    <n v="34"/>
    <s v="João Luiz"/>
    <n v="74"/>
    <s v="Jaqueline Santos"/>
    <n v="102"/>
    <s v="Vanja Marrocos"/>
    <n v="1"/>
    <s v="00 - AGÊNCIA SEDE - ATENDIMENTO PF"/>
    <x v="0"/>
    <d v="1899-12-31T00:00:00"/>
    <s v="3 - Normal - 24 horas úteis"/>
    <n v="3"/>
    <x v="1"/>
    <n v="1"/>
    <x v="5"/>
    <n v="6"/>
    <x v="0"/>
    <n v="4"/>
    <x v="0"/>
  </r>
  <r>
    <n v="33832"/>
    <s v="CRÉDITO CONSIGNADO"/>
    <d v="2024-02-05T12:33:05"/>
    <d v="2024-02-06T15:44:09"/>
    <d v="1899-12-30T12:12:00"/>
    <n v="34"/>
    <s v="João Luiz"/>
    <n v="74"/>
    <s v="Jaqueline Santos"/>
    <n v="102"/>
    <s v="Vanja Marrocos"/>
    <n v="1"/>
    <s v="00 - AGÊNCIA SEDE - ATENDIMENTO PF"/>
    <x v="1"/>
    <d v="1899-12-31T00:00:00"/>
    <s v="3 - Normal - 24 horas úteis"/>
    <n v="3"/>
    <x v="1"/>
    <n v="1"/>
    <x v="5"/>
    <n v="28"/>
    <x v="1"/>
    <n v="4"/>
    <x v="0"/>
  </r>
  <r>
    <n v="33833"/>
    <s v="CRÉDITO CONSIGNADO"/>
    <d v="2024-02-05T12:38:14"/>
    <d v="2024-02-15T15:40:49"/>
    <d v="1900-01-02T03:10:00"/>
    <n v="34"/>
    <s v="João Luiz"/>
    <n v="52"/>
    <s v="Elisregina Medeiros"/>
    <n v="102"/>
    <s v="Vanja Marrocos"/>
    <n v="1"/>
    <s v="00 - AGÊNCIA SEDE - ATENDIMENTO PF"/>
    <x v="0"/>
    <d v="1899-12-31T00:00:00"/>
    <s v="3 - Normal - 24 horas úteis"/>
    <n v="3"/>
    <x v="1"/>
    <n v="16"/>
    <x v="2"/>
    <n v="28"/>
    <x v="1"/>
    <n v="4"/>
    <x v="0"/>
  </r>
  <r>
    <n v="33834"/>
    <s v="SOLICITAÇÃO DE DED"/>
    <d v="2024-02-05T12:39:43"/>
    <d v="2024-02-05T17:26:28"/>
    <d v="1899-12-30T04:47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33835"/>
    <s v="CREDITO PESSOAL"/>
    <d v="2024-02-05T12:45:22"/>
    <d v="2024-02-22T11:05:50"/>
    <d v="1900-01-03T19:33:00"/>
    <n v="34"/>
    <s v="João Luiz"/>
    <n v="68"/>
    <s v="Paulo Sousa"/>
    <n v="68"/>
    <s v="Paulo Sousa"/>
    <n v="8"/>
    <s v="07 - AGÊNCIA NB"/>
    <x v="0"/>
    <d v="1899-12-31T00:00:00"/>
    <s v="3 - Normal - 24 horas úteis"/>
    <n v="6"/>
    <x v="0"/>
    <n v="8"/>
    <x v="9"/>
    <n v="29"/>
    <x v="8"/>
    <n v="4"/>
    <x v="0"/>
  </r>
  <r>
    <n v="33836"/>
    <s v="RECEBIMENTO NOTIFICAÇÃO DE COMPRAS CARTÃO DE CRÉDITO VIA SMS"/>
    <d v="2024-02-05T12:49:12"/>
    <d v="2024-02-05T12:52:51"/>
    <d v="1899-12-30T00:03:00"/>
    <n v="19"/>
    <s v="Adriana Martins"/>
    <n v="19"/>
    <s v="Adriana Martins"/>
    <n v="19"/>
    <s v="Adriana Martins"/>
    <n v="5"/>
    <s v="03 - AGÊNCIA MG"/>
    <x v="1"/>
    <d v="1899-12-30T08:00:00"/>
    <s v="1 - Alta - 8 horas úteis"/>
    <n v="3"/>
    <x v="1"/>
    <n v="5"/>
    <x v="7"/>
    <n v="13"/>
    <x v="24"/>
    <n v="3"/>
    <x v="2"/>
  </r>
  <r>
    <n v="33837"/>
    <s v="CREDITO PESSOAL"/>
    <d v="2024-02-05T12:50:42"/>
    <d v="2024-02-14T12:20:59"/>
    <d v="1900-01-01T14:37:00"/>
    <n v="34"/>
    <s v="João Luiz"/>
    <n v="103"/>
    <s v="Josyane Alves"/>
    <n v="103"/>
    <s v="Josyane Alves"/>
    <n v="6"/>
    <s v="05 - AGÊNCIA TAG SUL"/>
    <x v="0"/>
    <d v="1899-12-31T00:00:00"/>
    <s v="3 - Normal - 24 horas úteis"/>
    <n v="3"/>
    <x v="1"/>
    <n v="6"/>
    <x v="10"/>
    <n v="29"/>
    <x v="8"/>
    <n v="4"/>
    <x v="0"/>
  </r>
  <r>
    <n v="33838"/>
    <s v="USO DO CAPITAL"/>
    <d v="2024-02-05T12:56:58"/>
    <d v="2024-02-22T14:38:55"/>
    <d v="1900-01-03T22:55:00"/>
    <n v="34"/>
    <s v="João Luiz"/>
    <n v="111"/>
    <s v="Bruno Rodrigues"/>
    <n v="102"/>
    <s v="Vanja Marrocos"/>
    <n v="1"/>
    <s v="00 - AGÊNCIA SEDE - ATENDIMENTO PF"/>
    <x v="0"/>
    <d v="1899-12-31T00:00:00"/>
    <s v="3 - Normal - 24 horas úteis"/>
    <n v="3"/>
    <x v="1"/>
    <n v="1"/>
    <x v="5"/>
    <n v="8"/>
    <x v="23"/>
    <n v="4"/>
    <x v="0"/>
  </r>
  <r>
    <n v="33839"/>
    <s v="LIQUIDAÇÃO DE COBRANÇA"/>
    <d v="2024-02-05T13:31:14"/>
    <d v="2024-02-05T13:50:15"/>
    <d v="1899-12-30T00:19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6"/>
    <x v="0"/>
    <n v="11"/>
    <x v="1"/>
    <n v="56"/>
    <x v="2"/>
    <n v="5"/>
    <x v="1"/>
  </r>
  <r>
    <n v="33840"/>
    <s v="TRANSFERÊNCIA CONBRAL"/>
    <d v="2024-02-05T13:33:19"/>
    <d v="2024-02-05T14:26:46"/>
    <d v="1899-12-30T00:53:00"/>
    <n v="55"/>
    <s v="Marcelindo Braga"/>
    <n v="33"/>
    <s v="Lidiane Santos"/>
    <n v="55"/>
    <s v="Marcelindo Braga"/>
    <n v="11"/>
    <s v="COBRANÇA ADMINISTRATIVA"/>
    <x v="1"/>
    <d v="1899-12-30T08:00:00"/>
    <s v="1 - Alta - 8 horas úteis"/>
    <n v="6"/>
    <x v="0"/>
    <n v="11"/>
    <x v="1"/>
    <n v="56"/>
    <x v="2"/>
    <n v="5"/>
    <x v="1"/>
  </r>
  <r>
    <n v="33841"/>
    <s v="TRANSFERÊNCIA SANTA EIRELI"/>
    <d v="2024-02-05T13:35:20"/>
    <d v="2024-02-09T15:39:15"/>
    <d v="1899-12-31T14:08:00"/>
    <n v="55"/>
    <s v="Marcelindo Braga"/>
    <n v="55"/>
    <s v="Marcelindo Braga"/>
    <n v="55"/>
    <s v="Marcelindo Braga"/>
    <n v="11"/>
    <s v="COBRANÇA ADMINISTRATIVA"/>
    <x v="0"/>
    <d v="1899-12-30T08:00:00"/>
    <s v="1 - Alta - 8 horas úteis"/>
    <n v="3"/>
    <x v="1"/>
    <n v="13"/>
    <x v="4"/>
    <n v="56"/>
    <x v="2"/>
    <n v="5"/>
    <x v="1"/>
  </r>
  <r>
    <n v="33842"/>
    <s v="ESTORNO DE RECEITA PARA ACERTA DIFERENÇA CONTÁBIL - LUCIMAR CARNEIRO MACHADO"/>
    <d v="2024-02-05T13:47:54"/>
    <d v="2024-02-09T15:42:13"/>
    <d v="1899-12-31T13:59:00"/>
    <n v="25"/>
    <s v="Raphael Silva"/>
    <n v="55"/>
    <s v="Marcelindo Braga"/>
    <n v="25"/>
    <s v="Raphael Silva"/>
    <n v="11"/>
    <s v="COBRANÇA ADMINISTRATIVA"/>
    <x v="0"/>
    <d v="1899-12-30T08:00:00"/>
    <s v="1 - Alta - 8 horas úteis"/>
    <n v="3"/>
    <x v="1"/>
    <n v="13"/>
    <x v="4"/>
    <n v="56"/>
    <x v="2"/>
    <n v="5"/>
    <x v="1"/>
  </r>
  <r>
    <n v="33843"/>
    <s v="EMPRESTIMO CONSIGNADO NOVO"/>
    <d v="2024-02-05T14:06:25"/>
    <d v="2024-02-07T08:48:16"/>
    <d v="1899-12-30T12:44:00"/>
    <n v="32"/>
    <s v="Gustavo Coelho"/>
    <n v="32"/>
    <s v="Gustavo Coelho"/>
    <n v="32"/>
    <s v="Gustavo Coelho"/>
    <n v="4"/>
    <s v="02 - AGÊNCIA RJ"/>
    <x v="1"/>
    <d v="1899-12-31T00:00:00"/>
    <s v="3 - Normal - 24 horas úteis"/>
    <n v="6"/>
    <x v="0"/>
    <n v="4"/>
    <x v="8"/>
    <n v="28"/>
    <x v="1"/>
    <n v="5"/>
    <x v="1"/>
  </r>
  <r>
    <n v="33844"/>
    <s v="RD - GIZELE GERALDA"/>
    <d v="2024-02-05T14:09:38"/>
    <d v="2024-02-21T15:23:30"/>
    <d v="1900-01-03T13:26:00"/>
    <n v="85"/>
    <s v="Keila Cruz"/>
    <n v="52"/>
    <s v="Elisregina Medeiros"/>
    <n v="85"/>
    <s v="Keila Cruz"/>
    <n v="3"/>
    <s v="01 - AGÊNCIA SP"/>
    <x v="0"/>
    <d v="1899-12-31T00:00:00"/>
    <s v="3 - Normal - 24 horas úteis"/>
    <n v="3"/>
    <x v="1"/>
    <n v="16"/>
    <x v="2"/>
    <n v="91"/>
    <x v="60"/>
    <n v="5"/>
    <x v="1"/>
  </r>
  <r>
    <n v="33845"/>
    <s v="RD- CHRISTIANE"/>
    <d v="2024-02-05T14:18:41"/>
    <d v="2024-02-21T08:50:16"/>
    <d v="1900-01-03T06:44:00"/>
    <n v="85"/>
    <s v="Keila Cruz"/>
    <n v="85"/>
    <s v="Keila Cruz"/>
    <n v="85"/>
    <s v="Keila Cruz"/>
    <n v="3"/>
    <s v="01 - AGÊNCIA SP"/>
    <x v="0"/>
    <d v="1899-12-31T00:00:00"/>
    <s v="3 - Normal - 24 horas úteis"/>
    <n v="3"/>
    <x v="1"/>
    <n v="20"/>
    <x v="18"/>
    <n v="91"/>
    <x v="60"/>
    <n v="5"/>
    <x v="1"/>
  </r>
  <r>
    <n v="33846"/>
    <s v="REPASSE DE RECISÃO - EX COLABORADOR DA CONBRAL - LUIZ FERNANDO DE AQUINO SOUSA "/>
    <d v="2024-02-05T14:20:42"/>
    <d v="2024-02-05T16:45:34"/>
    <d v="1899-12-30T02:25:00"/>
    <n v="33"/>
    <s v="Lidiane Santos"/>
    <n v="99"/>
    <s v="Ana Santos"/>
    <n v="33"/>
    <s v="Lidiane Santo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3847"/>
    <s v="DESLIGAMENTO - LUCIA MARIA LELA TOMAZ"/>
    <d v="2024-02-05T14:31:06"/>
    <d v="2024-02-21T11:42:49"/>
    <d v="1900-01-03T09:23:00"/>
    <n v="103"/>
    <s v="Josyane Alves"/>
    <n v="52"/>
    <s v="Elisregina Medeiros"/>
    <n v="0"/>
    <s v=""/>
    <n v="6"/>
    <s v="05 - AGÊNCIA TAG SUL"/>
    <x v="0"/>
    <d v="1899-12-31T16:00:00"/>
    <s v="4 - Baixa - 40 horas úteis"/>
    <n v="3"/>
    <x v="1"/>
    <n v="26"/>
    <x v="6"/>
    <n v="6"/>
    <x v="0"/>
    <n v="5"/>
    <x v="1"/>
  </r>
  <r>
    <n v="33848"/>
    <s v="CRÉDITO CONSIGNADO"/>
    <d v="2024-02-05T14:35:02"/>
    <d v="2024-02-20T14:30:57"/>
    <d v="1900-01-03T03:06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6"/>
    <x v="0"/>
    <n v="3"/>
    <x v="0"/>
    <n v="28"/>
    <x v="1"/>
    <n v="4"/>
    <x v="0"/>
  </r>
  <r>
    <n v="33849"/>
    <s v="PROTESTO - NELSON JOALHEIROS COMERCIO DE JOIAS E PRESENTES"/>
    <d v="2024-02-05T14:50:24"/>
    <d v="2024-03-05T16:53:25"/>
    <d v="1900-01-06T23:24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3850"/>
    <s v="APLICACAO MENSAL"/>
    <d v="2024-02-05T14:59:39"/>
    <d v="2024-02-07T10:53:35"/>
    <d v="1899-12-30T13:56:00"/>
    <n v="91"/>
    <s v="Dayse Pereira da Silva"/>
    <n v="99"/>
    <s v="Ana Santos"/>
    <n v="91"/>
    <s v="Dayse Pereira da Silva"/>
    <n v="16"/>
    <s v="FINANCEIRO"/>
    <x v="0"/>
    <d v="1899-12-30T08:00:00"/>
    <s v="1 - Alta - 8 horas úteis"/>
    <n v="3"/>
    <x v="1"/>
    <n v="16"/>
    <x v="2"/>
    <n v="56"/>
    <x v="2"/>
    <n v="5"/>
    <x v="1"/>
  </r>
  <r>
    <n v="33851"/>
    <s v="CRÉDITO CONSIGNADO"/>
    <d v="2024-02-05T15:08:12"/>
    <d v="2024-02-27T14:35:34"/>
    <d v="1900-01-04T23:43:00"/>
    <n v="34"/>
    <s v="João Luiz"/>
    <n v="52"/>
    <s v="Elisregina Medeiros"/>
    <n v="106"/>
    <s v="Erica Peniche"/>
    <n v="6"/>
    <s v="05 - AGÊNCIA TAG SUL"/>
    <x v="0"/>
    <d v="1899-12-31T00:00:00"/>
    <s v="3 - Normal - 24 horas úteis"/>
    <n v="3"/>
    <x v="1"/>
    <n v="16"/>
    <x v="2"/>
    <n v="28"/>
    <x v="1"/>
    <n v="4"/>
    <x v="0"/>
  </r>
  <r>
    <n v="33852"/>
    <s v="ENCERRAMENTO DE CONTA"/>
    <d v="2024-02-05T15:10:08"/>
    <d v="2024-02-20T11:18:03"/>
    <d v="1900-01-02T23:19:00"/>
    <n v="106"/>
    <s v="Erica Peniche"/>
    <n v="52"/>
    <s v="Elisregina Medeiros"/>
    <n v="106"/>
    <s v="Erica Peniche"/>
    <n v="16"/>
    <s v="FINANCEIRO"/>
    <x v="0"/>
    <d v="1899-12-31T16:00:00"/>
    <s v="4 - Baixa - 40 horas úteis"/>
    <n v="3"/>
    <x v="1"/>
    <n v="26"/>
    <x v="6"/>
    <n v="78"/>
    <x v="7"/>
    <n v="5"/>
    <x v="1"/>
  </r>
  <r>
    <n v="33853"/>
    <s v="CRÉDITO CONSIGNADO"/>
    <d v="2024-02-05T15:11:55"/>
    <d v="2024-02-16T14:21:31"/>
    <d v="1900-01-02T08:19:00"/>
    <n v="34"/>
    <s v="João Luiz"/>
    <n v="52"/>
    <s v="Elisregina Medeiros"/>
    <n v="103"/>
    <s v="Josyane Alves"/>
    <n v="6"/>
    <s v="05 - AGÊNCIA TAG SUL"/>
    <x v="0"/>
    <d v="1899-12-31T00:00:00"/>
    <s v="3 - Normal - 24 horas úteis"/>
    <n v="3"/>
    <x v="1"/>
    <n v="16"/>
    <x v="2"/>
    <n v="28"/>
    <x v="1"/>
    <n v="4"/>
    <x v="0"/>
  </r>
  <r>
    <n v="33854"/>
    <s v="ANTECIPAÇÃO DE RECEBIVEIS - MULTI DISTRBUIDORA"/>
    <d v="2024-02-05T15:20:47"/>
    <d v="2024-02-05T15:25:28"/>
    <d v="1899-12-30T00:05:00"/>
    <n v="111"/>
    <s v="Bruno Rodrigues"/>
    <n v="111"/>
    <s v="Bruno Rodrigues"/>
    <n v="111"/>
    <s v="Bruno Rodrigues"/>
    <n v="2"/>
    <s v="00 - AGÊNCIA SEDE - ATENDIMENTO PJ"/>
    <x v="1"/>
    <d v="1899-12-30T08:00:00"/>
    <s v="1 - Alta - 8 horas úteis"/>
    <n v="3"/>
    <x v="1"/>
    <n v="2"/>
    <x v="3"/>
    <n v="25"/>
    <x v="9"/>
    <n v="3"/>
    <x v="2"/>
  </r>
  <r>
    <n v="33855"/>
    <s v="ANTECIPAÇÃO DE RECEBIVEIS - MULTI DISTRBUIDORA"/>
    <d v="2024-02-05T15:26:45"/>
    <d v="2024-02-05T17:12:20"/>
    <d v="1899-12-30T01:46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3856"/>
    <s v="ABERTURA DE CONTA CAPITAL - CONBRAL "/>
    <d v="2024-02-05T15:39:51"/>
    <d v="2024-02-28T14:25:07"/>
    <d v="1900-01-05T08:03:00"/>
    <n v="45"/>
    <s v="Marcelo Brandao"/>
    <n v="45"/>
    <s v="Marcelo Brandao"/>
    <n v="45"/>
    <s v="Marcelo Brandao"/>
    <n v="16"/>
    <s v="FINANCEIRO"/>
    <x v="0"/>
    <d v="1900-01-04T00:00:00"/>
    <s v="5 - Ampla - 120 horas"/>
    <n v="3"/>
    <x v="1"/>
    <n v="10"/>
    <x v="13"/>
    <n v="77"/>
    <x v="33"/>
    <n v="5"/>
    <x v="1"/>
  </r>
  <r>
    <n v="33857"/>
    <s v="INFORMAÇÕES RETORNO COMO ASSOCIADO E EMPRÉSTIMO"/>
    <d v="2024-02-05T15:52:30"/>
    <d v="2024-02-09T09:06:54"/>
    <d v="1899-12-31T05:18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1"/>
    <x v="12"/>
    <n v="4"/>
    <x v="0"/>
  </r>
  <r>
    <n v="33858"/>
    <s v="ESTORNO DE PARCELA (DUPLICIDADE) - JOAO CANDIDO DE ARRUDA FALCAO"/>
    <d v="2024-02-05T16:55:18"/>
    <d v="2024-02-16T12:19:11"/>
    <d v="1900-01-02T04:33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6"/>
    <x v="27"/>
    <n v="5"/>
    <x v="1"/>
  </r>
  <r>
    <n v="33859"/>
    <s v="PROTESTO - SILVIO GONCALVES DO PRADO"/>
    <d v="2024-02-05T17:13:03"/>
    <d v="2024-03-08T11:58:43"/>
    <d v="1900-01-07T19:09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3860"/>
    <s v="CRÉDITO CONSIGNADO"/>
    <d v="2024-02-06T08:45:39"/>
    <d v="2024-02-14T14:34:45"/>
    <d v="1900-01-01T11:55:00"/>
    <n v="34"/>
    <s v="João Luiz"/>
    <n v="68"/>
    <s v="Paulo Sousa"/>
    <n v="68"/>
    <s v="Paulo Sousa"/>
    <n v="8"/>
    <s v="07 - AGÊNCIA NB"/>
    <x v="0"/>
    <d v="1899-12-31T00:00:00"/>
    <s v="3 - Normal - 24 horas úteis"/>
    <n v="6"/>
    <x v="0"/>
    <n v="8"/>
    <x v="9"/>
    <n v="28"/>
    <x v="1"/>
    <n v="4"/>
    <x v="0"/>
  </r>
  <r>
    <n v="33861"/>
    <s v="PORTABILIDADE VENDA - SONIA PREARD DE SOUZA MOTA"/>
    <d v="2024-02-06T09:01:45"/>
    <d v="2024-02-14T12:28:30"/>
    <d v="1900-01-01T09:33:00"/>
    <n v="91"/>
    <s v="Dayse Pereira da Silva"/>
    <n v="91"/>
    <s v="Dayse Pereira da Silva"/>
    <n v="91"/>
    <s v="Dayse Pereira da Silva"/>
    <n v="1"/>
    <s v="00 - AGÊNCIA SEDE - ATENDIMENTO PF"/>
    <x v="0"/>
    <d v="1899-12-30T08:00:00"/>
    <s v="1 - Alta - 8 horas úteis"/>
    <n v="3"/>
    <x v="1"/>
    <n v="27"/>
    <x v="15"/>
    <n v="33"/>
    <x v="41"/>
    <n v="4"/>
    <x v="0"/>
  </r>
  <r>
    <n v="33862"/>
    <s v="MAJORAÇÃO DE LIMITE DE CARTÃO DE CRÉDITO"/>
    <d v="2024-02-06T09:10:33"/>
    <d v="2024-02-15T12:00:16"/>
    <d v="1900-01-01T17:57:00"/>
    <n v="34"/>
    <s v="João Luiz"/>
    <n v="68"/>
    <s v="Paulo Sousa"/>
    <n v="68"/>
    <s v="Paulo Sousa"/>
    <n v="8"/>
    <s v="07 - AGÊNCIA NB"/>
    <x v="0"/>
    <d v="1899-12-31T00:00:00"/>
    <s v="3 - Normal - 24 horas úteis"/>
    <n v="6"/>
    <x v="0"/>
    <n v="8"/>
    <x v="9"/>
    <n v="9"/>
    <x v="16"/>
    <n v="4"/>
    <x v="0"/>
  </r>
  <r>
    <n v="33863"/>
    <s v="ENCERRAMENTO DE CONTA"/>
    <d v="2024-02-06T09:12:49"/>
    <d v="2024-02-22T14:35:23"/>
    <d v="1900-01-03T17:35:00"/>
    <n v="106"/>
    <s v="Erica Peniche"/>
    <n v="52"/>
    <s v="Elisregina Medeiros"/>
    <n v="106"/>
    <s v="Erica Peniche"/>
    <n v="16"/>
    <s v="FINANCEIRO"/>
    <x v="0"/>
    <d v="1899-12-31T16:00:00"/>
    <s v="4 - Baixa - 40 horas úteis"/>
    <n v="3"/>
    <x v="1"/>
    <n v="26"/>
    <x v="6"/>
    <n v="78"/>
    <x v="7"/>
    <n v="5"/>
    <x v="1"/>
  </r>
  <r>
    <n v="33864"/>
    <s v="PORTABILIDADE VENDA - RAIMUNDO ANTONIO CARDOSO COUTO"/>
    <d v="2024-02-06T09:19:02"/>
    <d v="2024-03-07T14:07:24"/>
    <d v="1900-01-07T11:10:00"/>
    <n v="91"/>
    <s v="Dayse Pereira da Silva"/>
    <n v="31"/>
    <s v="Maria Docarmo"/>
    <n v="91"/>
    <s v="Dayse Pereira da Silva"/>
    <n v="1"/>
    <s v="00 - AGÊNCIA SEDE - ATENDIMENTO PF"/>
    <x v="0"/>
    <d v="1899-12-30T08:00:00"/>
    <s v="1 - Alta - 8 horas úteis"/>
    <n v="3"/>
    <x v="1"/>
    <n v="11"/>
    <x v="1"/>
    <n v="33"/>
    <x v="41"/>
    <n v="5"/>
    <x v="1"/>
  </r>
  <r>
    <n v="33865"/>
    <s v="DESLIGAMENTO - MARIA APARECIDA DE CARVALHO CARLOS / MARCOS CARLOS"/>
    <d v="2024-02-06T09:21:21"/>
    <d v="2024-02-20T11:14:49"/>
    <d v="1900-01-02T20:03:00"/>
    <n v="103"/>
    <s v="Josyane Alves"/>
    <n v="52"/>
    <s v="Elisregina Medeiros"/>
    <n v="0"/>
    <s v=""/>
    <n v="6"/>
    <s v="05 - AGÊNCIA TAG SUL"/>
    <x v="0"/>
    <d v="1899-12-31T16:00:00"/>
    <s v="4 - Baixa - 40 horas úteis"/>
    <n v="3"/>
    <x v="1"/>
    <n v="26"/>
    <x v="6"/>
    <n v="6"/>
    <x v="0"/>
    <n v="5"/>
    <x v="1"/>
  </r>
  <r>
    <n v="33866"/>
    <s v="TARIFA DE AD VALOREM"/>
    <d v="2024-02-06T09:22:39"/>
    <d v="2024-02-06T16:35:38"/>
    <d v="1899-12-30T07:13:00"/>
    <n v="83"/>
    <s v="Leonardo Linhares"/>
    <n v="49"/>
    <s v="Patricia Ponte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3867"/>
    <s v="CRÉDITO CONSIGNADO SETOR PRIVADO"/>
    <d v="2024-02-06T09:22:46"/>
    <d v="2024-02-14T14:05:49"/>
    <d v="1900-01-01T10:49:00"/>
    <n v="34"/>
    <s v="João Luiz"/>
    <n v="34"/>
    <s v="João Luiz"/>
    <n v="34"/>
    <s v="João Luiz"/>
    <n v="3"/>
    <s v="01 - AGÊNCIA SP"/>
    <x v="0"/>
    <d v="1899-12-31T00:00:00"/>
    <s v="3 - Normal - 24 horas úteis"/>
    <n v="6"/>
    <x v="0"/>
    <n v="3"/>
    <x v="0"/>
    <n v="27"/>
    <x v="20"/>
    <n v="3"/>
    <x v="2"/>
  </r>
  <r>
    <n v="33868"/>
    <s v="CRÉDITO CONSIGNADO"/>
    <d v="2024-02-06T09:32:37"/>
    <d v="2024-02-08T16:40:54"/>
    <d v="1899-12-31T01:10:00"/>
    <n v="34"/>
    <s v="João Luiz"/>
    <n v="74"/>
    <s v="Jaqueline Santos"/>
    <n v="102"/>
    <s v="Vanja Marrocos"/>
    <n v="1"/>
    <s v="00 - AGÊNCIA SEDE - ATENDIMENTO PF"/>
    <x v="0"/>
    <d v="1899-12-31T00:00:00"/>
    <s v="3 - Normal - 24 horas úteis"/>
    <n v="3"/>
    <x v="1"/>
    <n v="1"/>
    <x v="5"/>
    <n v="28"/>
    <x v="1"/>
    <n v="4"/>
    <x v="0"/>
  </r>
  <r>
    <n v="33869"/>
    <s v="CRÉDITO CONSIGNADO"/>
    <d v="2024-02-06T09:36:19"/>
    <d v="2024-02-16T09:18:28"/>
    <d v="1900-01-01T23:50:00"/>
    <n v="34"/>
    <s v="João Luiz"/>
    <n v="111"/>
    <s v="Bruno Rodrigues"/>
    <n v="102"/>
    <s v="Vanja Marrocos"/>
    <n v="1"/>
    <s v="00 - AGÊNCIA SEDE - ATENDIMENTO PF"/>
    <x v="0"/>
    <d v="1899-12-31T00:00:00"/>
    <s v="3 - Normal - 24 horas úteis"/>
    <n v="3"/>
    <x v="1"/>
    <n v="1"/>
    <x v="5"/>
    <n v="28"/>
    <x v="1"/>
    <n v="4"/>
    <x v="0"/>
  </r>
  <r>
    <n v="33870"/>
    <s v="RELATÃ“RIO DE DESCONTO EM FOLHA DA AFIPERJ"/>
    <d v="2024-02-06T09:40:05"/>
    <d v="2024-02-08T15:39:23"/>
    <d v="1899-12-31T00:01:00"/>
    <n v="49"/>
    <s v="Patricia Pontes"/>
    <n v="99"/>
    <s v="Ana Santos"/>
    <n v="49"/>
    <s v="Patricia Pontes"/>
    <n v="16"/>
    <s v="FINANCEIRO"/>
    <x v="0"/>
    <d v="1899-12-30T08:00:00"/>
    <s v="1 - Alta - 8 horas úteis"/>
    <n v="3"/>
    <x v="1"/>
    <n v="16"/>
    <x v="2"/>
    <n v="56"/>
    <x v="2"/>
    <n v="5"/>
    <x v="1"/>
  </r>
  <r>
    <n v="33871"/>
    <s v="RELATÃ“RIO DE DESCONTO EM FOLHA DA ASSEFAZ"/>
    <d v="2024-02-06T09:46:41"/>
    <d v="2024-02-08T15:39:41"/>
    <d v="1899-12-30T23:55:00"/>
    <n v="49"/>
    <s v="Patricia Pontes"/>
    <n v="99"/>
    <s v="Ana Santos"/>
    <n v="49"/>
    <s v="Patricia Pontes"/>
    <n v="16"/>
    <s v="FINANCEIRO"/>
    <x v="0"/>
    <d v="1899-12-30T08:00:00"/>
    <s v="1 - Alta - 8 horas úteis"/>
    <n v="3"/>
    <x v="1"/>
    <n v="16"/>
    <x v="2"/>
    <n v="56"/>
    <x v="2"/>
    <n v="5"/>
    <x v="1"/>
  </r>
  <r>
    <n v="33872"/>
    <s v="RELATÃ“RIO DE DESCONTO EM FOLHA DO SINDIFISCO RJ"/>
    <d v="2024-02-06T09:50:13"/>
    <d v="2024-02-08T15:39:59"/>
    <d v="1899-12-30T23:51:00"/>
    <n v="49"/>
    <s v="Patricia Pontes"/>
    <n v="99"/>
    <s v="Ana Santos"/>
    <n v="49"/>
    <s v="Patricia Pontes"/>
    <n v="16"/>
    <s v="FINANCEIRO"/>
    <x v="0"/>
    <d v="1899-12-30T08:00:00"/>
    <s v="1 - Alta - 8 horas úteis"/>
    <n v="3"/>
    <x v="1"/>
    <n v="16"/>
    <x v="2"/>
    <n v="56"/>
    <x v="2"/>
    <n v="5"/>
    <x v="1"/>
  </r>
  <r>
    <n v="33873"/>
    <s v="ALTERAÇÃO DE LIMITE DIÁRIO"/>
    <d v="2024-02-06T09:51:31"/>
    <d v="2024-02-23T13:51:15"/>
    <d v="1900-01-04T01:13:00"/>
    <n v="34"/>
    <s v="João Luiz"/>
    <n v="34"/>
    <s v="João Luiz"/>
    <n v="34"/>
    <s v="João Luiz"/>
    <n v="3"/>
    <s v="01 - AGÊNCIA SP"/>
    <x v="0"/>
    <d v="1899-12-31T00:00:00"/>
    <s v="3 - Normal - 24 horas úteis"/>
    <n v="6"/>
    <x v="0"/>
    <n v="3"/>
    <x v="0"/>
    <n v="38"/>
    <x v="5"/>
    <n v="4"/>
    <x v="0"/>
  </r>
  <r>
    <n v="33874"/>
    <s v="TARIFA DE CHEQUE AVULSO"/>
    <d v="2024-02-06T10:37:00"/>
    <d v="2024-02-06T16:34:16"/>
    <d v="1899-12-30T05:57:00"/>
    <n v="83"/>
    <s v="Leonardo Linhares"/>
    <n v="49"/>
    <s v="Patricia Ponte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3875"/>
    <s v="ABERTURA DE CONTA CAPITAL - SAMUEL SOUSA E SILVA BRAGA"/>
    <d v="2024-02-06T10:39:10"/>
    <d v="2024-02-06T14:47:17"/>
    <d v="1899-12-30T04:08:00"/>
    <n v="45"/>
    <s v="Marcelo Brandao"/>
    <n v="50"/>
    <s v="Valéria Souza"/>
    <n v="45"/>
    <s v="Marcelo Brandao"/>
    <n v="16"/>
    <s v="FINANCEIRO"/>
    <x v="1"/>
    <d v="1900-01-04T00:00:00"/>
    <s v="5 - Ampla - 120 horas"/>
    <n v="3"/>
    <x v="1"/>
    <n v="10"/>
    <x v="13"/>
    <n v="77"/>
    <x v="33"/>
    <n v="5"/>
    <x v="1"/>
  </r>
  <r>
    <n v="33876"/>
    <s v="RELATÃ“RIO DE DESCONTO EM FOLHA DO GRUPO CONBRAL"/>
    <d v="2024-02-06T10:50:34"/>
    <d v="2024-02-14T13:11:12"/>
    <d v="1900-01-01T08:27:00"/>
    <n v="49"/>
    <s v="Patricia Pontes"/>
    <n v="99"/>
    <s v="Ana Santos"/>
    <n v="49"/>
    <s v="Patricia Pontes"/>
    <n v="16"/>
    <s v="FINANCEIRO"/>
    <x v="0"/>
    <d v="1899-12-30T08:00:00"/>
    <s v="1 - Alta - 8 horas úteis"/>
    <n v="3"/>
    <x v="1"/>
    <n v="16"/>
    <x v="2"/>
    <n v="56"/>
    <x v="2"/>
    <n v="5"/>
    <x v="1"/>
  </r>
  <r>
    <n v="33877"/>
    <s v="RELATÃ“RIO DE MOVIMENTO DE LIQUIDAÇÕES E BAIXAS - ANALÍTICO  05/02/2024"/>
    <d v="2024-02-06T11:03:20"/>
    <d v="2024-02-06T15:36:20"/>
    <d v="1899-12-30T04:33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3878"/>
    <s v="HONRA DE AVAIS"/>
    <d v="2024-02-06T11:20:57"/>
    <d v="2024-02-08T15:51:43"/>
    <d v="1899-12-30T22:33:00"/>
    <n v="55"/>
    <s v="Marcelindo Braga"/>
    <n v="55"/>
    <s v="Marcelindo Braga"/>
    <n v="55"/>
    <s v="Marcelindo Braga"/>
    <n v="27"/>
    <s v="SETOR DE EMPRÉSTIMO"/>
    <x v="0"/>
    <d v="1899-12-30T08:00:00"/>
    <s v="1 - Alta - 8 horas úteis"/>
    <n v="3"/>
    <x v="1"/>
    <n v="13"/>
    <x v="4"/>
    <n v="56"/>
    <x v="2"/>
    <n v="5"/>
    <x v="1"/>
  </r>
  <r>
    <n v="33879"/>
    <s v="LIQUIDAÇÃO DE COBRANÇA"/>
    <d v="2024-02-06T11:21:52"/>
    <d v="2024-02-06T11:38:05"/>
    <d v="1899-12-30T00:17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880"/>
    <s v="CREDITO FOLHA PAGAMENTO"/>
    <d v="2024-02-06T11:23:58"/>
    <d v="2024-02-06T14:34:29"/>
    <d v="1899-12-30T03:11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881"/>
    <s v="CRÉDITO DE PIX"/>
    <d v="2024-02-06T11:25:10"/>
    <d v="2024-02-07T10:24:37"/>
    <d v="1899-12-30T08:00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882"/>
    <s v="PIX TRIBUNAL DE JUSTIÇA"/>
    <d v="2024-02-06T11:26:26"/>
    <d v="2024-02-07T09:16:00"/>
    <d v="1899-12-30T06:51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883"/>
    <s v="IMPLANTAÇÃO DE LIMITES ANTECIPAÇÃO DE RECEBÍVEIS"/>
    <d v="2024-02-06T11:35:20"/>
    <d v="2024-02-15T10:27:40"/>
    <d v="1900-01-01T13:59:00"/>
    <n v="38"/>
    <s v="José Ricardo"/>
    <n v="38"/>
    <s v="José Ricardo"/>
    <n v="38"/>
    <s v="José Ricardo"/>
    <n v="21"/>
    <s v="COMITÊ DE CRÉDITO - PJ"/>
    <x v="0"/>
    <d v="1899-12-31T00:00:00"/>
    <s v="3 - Normal - 24 horas úteis"/>
    <n v="6"/>
    <x v="0"/>
    <n v="6"/>
    <x v="10"/>
    <n v="25"/>
    <x v="9"/>
    <n v="5"/>
    <x v="1"/>
  </r>
  <r>
    <n v="33884"/>
    <s v="BOLETOS PAGOS 05/02/2024"/>
    <d v="2024-02-06T12:06:30"/>
    <d v="2024-02-07T14:12:50"/>
    <d v="1899-12-30T11:07:00"/>
    <n v="98"/>
    <s v="Alex Batista dos Santos"/>
    <n v="99"/>
    <s v="Ana Santos"/>
    <n v="98"/>
    <s v="Alex Batista dos Santos"/>
    <n v="11"/>
    <s v="COBRANÇA ADMINISTRATIVA"/>
    <x v="1"/>
    <d v="1899-12-31T00:00:00"/>
    <s v="3 - Normal - 24 horas úteis"/>
    <n v="3"/>
    <x v="1"/>
    <n v="16"/>
    <x v="2"/>
    <n v="15"/>
    <x v="11"/>
    <n v="5"/>
    <x v="1"/>
  </r>
  <r>
    <n v="33885"/>
    <s v="TRANSFERÊNCIA VIA TED"/>
    <d v="2024-02-06T12:21:03"/>
    <d v="2024-02-06T16:43:59"/>
    <d v="1899-12-30T04:22:00"/>
    <n v="43"/>
    <s v="Alair Vieira"/>
    <n v="43"/>
    <s v="Alair Vieira"/>
    <n v="43"/>
    <s v="Alair Vieira"/>
    <n v="16"/>
    <s v="FINANCEIRO"/>
    <x v="1"/>
    <d v="1899-12-30T08:00:00"/>
    <s v="1 - Alta - 8 horas úteis"/>
    <n v="3"/>
    <x v="1"/>
    <n v="23"/>
    <x v="11"/>
    <n v="108"/>
    <x v="44"/>
    <n v="4"/>
    <x v="0"/>
  </r>
  <r>
    <n v="33886"/>
    <s v="SOLICITAÇÃO DE DED"/>
    <d v="2024-02-06T13:16:52"/>
    <d v="2024-02-23T13:38:40"/>
    <d v="1900-01-03T21:35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33887"/>
    <s v="CRÉDITO CONSIGNADO"/>
    <d v="2024-02-06T13:21:17"/>
    <d v="2024-02-16T15:51:19"/>
    <d v="1900-01-02T02:38:00"/>
    <n v="34"/>
    <s v="João Luiz"/>
    <n v="52"/>
    <s v="Elisregina Medeiros"/>
    <n v="74"/>
    <s v="Jaqueline Santos"/>
    <n v="1"/>
    <s v="00 - AGÊNCIA SEDE - ATENDIMENTO PF"/>
    <x v="0"/>
    <d v="1899-12-31T00:00:00"/>
    <s v="3 - Normal - 24 horas úteis"/>
    <n v="3"/>
    <x v="1"/>
    <n v="16"/>
    <x v="2"/>
    <n v="28"/>
    <x v="1"/>
    <n v="4"/>
    <x v="0"/>
  </r>
  <r>
    <n v="33888"/>
    <s v="CAPITAL CONSIGNADO NA ANALÍTICA DE JANEIRO 2024"/>
    <d v="2024-02-06T13:41:36"/>
    <d v="2024-02-06T14:11:48"/>
    <d v="1899-12-30T00:30:00"/>
    <n v="47"/>
    <s v="Josy Alves"/>
    <n v="25"/>
    <s v="Raphael Silva"/>
    <n v="47"/>
    <s v="Josy Alves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889"/>
    <s v="ANTECIPAÇÃO DE RECEBIVEIS - INVICTA EMPREEDIMENTOS IMOBILIARIOS LTDA"/>
    <d v="2024-02-06T13:42:26"/>
    <d v="2024-02-06T15:50:10"/>
    <d v="1899-12-30T02:08:00"/>
    <n v="104"/>
    <s v="Fernanda Santos"/>
    <n v="49"/>
    <s v="Patricia Pontes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3890"/>
    <s v="CONSTESTAÇÃO "/>
    <d v="2024-02-06T13:44:26"/>
    <d v="2024-02-20T10:06:49"/>
    <d v="1900-01-02T14:32:00"/>
    <n v="34"/>
    <s v="João Luiz"/>
    <n v="71"/>
    <s v="Renato Santos"/>
    <n v="71"/>
    <s v="Renato Santos"/>
    <n v="27"/>
    <s v="SETOR DE EMPRÉSTIMO"/>
    <x v="0"/>
    <d v="1899-12-31T00:00:00"/>
    <s v="3 - Normal - 24 horas úteis"/>
    <n v="3"/>
    <x v="1"/>
    <n v="27"/>
    <x v="15"/>
    <n v="11"/>
    <x v="13"/>
    <n v="4"/>
    <x v="0"/>
  </r>
  <r>
    <n v="33891"/>
    <s v="RECEITA DE JUROS - NEYDE HENRIQUES MAGALHAES"/>
    <d v="2024-02-06T13:59:37"/>
    <d v="2024-02-08T10:11:45"/>
    <d v="1899-12-30T14:14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3892"/>
    <s v="CRÉDITO CONSIGNADO"/>
    <d v="2024-02-06T14:04:21"/>
    <d v="2024-02-15T15:50:34"/>
    <d v="1900-01-01T16:53:00"/>
    <n v="34"/>
    <s v="João Luiz"/>
    <n v="62"/>
    <s v="Thiago Belém"/>
    <n v="102"/>
    <s v="Vanja Marrocos"/>
    <n v="2"/>
    <s v="00 - AGÊNCIA SEDE - ATENDIMENTO PJ"/>
    <x v="0"/>
    <d v="1899-12-31T00:00:00"/>
    <s v="3 - Normal - 24 horas úteis"/>
    <n v="3"/>
    <x v="1"/>
    <n v="2"/>
    <x v="3"/>
    <n v="28"/>
    <x v="1"/>
    <n v="4"/>
    <x v="0"/>
  </r>
  <r>
    <n v="33893"/>
    <s v="ALTERAÇÃO DE LIMITE DIARIO"/>
    <d v="2024-02-06T14:04:34"/>
    <d v="2024-02-08T16:01:25"/>
    <d v="1899-12-30T19:59:00"/>
    <n v="32"/>
    <s v="Gustavo Coelho"/>
    <n v="102"/>
    <s v="Vanja Marrocos"/>
    <n v="32"/>
    <s v="Gustavo Coelho"/>
    <n v="4"/>
    <s v="02 - AGÊNCIA RJ"/>
    <x v="0"/>
    <d v="1899-12-30T08:00:00"/>
    <s v="1 - Alta - 8 horas úteis"/>
    <n v="3"/>
    <x v="1"/>
    <n v="1"/>
    <x v="5"/>
    <n v="38"/>
    <x v="5"/>
    <n v="5"/>
    <x v="1"/>
  </r>
  <r>
    <n v="33894"/>
    <s v="LIBERAÇÃO"/>
    <d v="2024-02-06T14:11:36"/>
    <d v="2024-02-06T16:16:24"/>
    <d v="1899-12-30T02:05:00"/>
    <n v="111"/>
    <s v="Bruno Rodrigues"/>
    <n v="49"/>
    <s v="Patricia Pontes"/>
    <n v="111"/>
    <s v="Bruno Rodrigues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3895"/>
    <s v="TRANSFERENCIA ELETRONICA VIA TED "/>
    <d v="2024-02-06T14:13:47"/>
    <d v="2024-02-06T16:04:37"/>
    <d v="1899-12-30T01:51:00"/>
    <n v="80"/>
    <s v="Raiàne Carvâlho"/>
    <n v="80"/>
    <s v="Raiàne Carvâlho"/>
    <n v="80"/>
    <s v="Raiàne Carvâlho"/>
    <n v="16"/>
    <s v="FINANCEIRO"/>
    <x v="1"/>
    <d v="1899-12-30T08:00:00"/>
    <s v="1 - Alta - 8 horas úteis"/>
    <n v="3"/>
    <x v="1"/>
    <n v="23"/>
    <x v="11"/>
    <n v="56"/>
    <x v="2"/>
    <n v="4"/>
    <x v="0"/>
  </r>
  <r>
    <n v="33896"/>
    <s v="RECEITA DE JUROS - MARIA DO SOCORRO MONTEIRO DO CARMO"/>
    <d v="2024-02-06T14:32:35"/>
    <d v="2024-02-08T10:06:59"/>
    <d v="1899-12-30T13:36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3897"/>
    <s v="SOLICITAÇÃO DE DED"/>
    <d v="2024-02-06T14:33:26"/>
    <d v="2024-02-06T14:37:26"/>
    <d v="1899-12-30T00:04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28"/>
    <x v="1"/>
    <n v="4"/>
    <x v="0"/>
  </r>
  <r>
    <n v="33898"/>
    <s v="ANTECIPAÇÃO DE RECEBIVEIS - MULTI DISTRBUIDORA"/>
    <d v="2024-02-06T14:36:37"/>
    <d v="2024-02-06T15:53:18"/>
    <d v="1899-12-30T01:17:00"/>
    <n v="111"/>
    <s v="Bruno Rodrigues"/>
    <n v="49"/>
    <s v="Patricia Ponte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3899"/>
    <s v="PORTABILIDADE CONTA SALÁRIO"/>
    <d v="2024-02-06T14:38:45"/>
    <d v="2024-03-04T11:14:51"/>
    <d v="1900-01-05T23:55:00"/>
    <n v="19"/>
    <s v="Adriana Martins"/>
    <n v="19"/>
    <s v="Adriana Martins"/>
    <n v="19"/>
    <s v="Adriana Martins"/>
    <n v="5"/>
    <s v="03 - AGÊNCIA MG"/>
    <x v="0"/>
    <d v="1899-12-31T16:00:00"/>
    <s v="4 - Baixa - 40 horas úteis"/>
    <n v="3"/>
    <x v="1"/>
    <n v="5"/>
    <x v="7"/>
    <n v="19"/>
    <x v="28"/>
    <n v="5"/>
    <x v="1"/>
  </r>
  <r>
    <n v="33900"/>
    <s v="EMPRESTIMO CONSIGNADO NOVO"/>
    <d v="2024-02-06T14:38:49"/>
    <d v="2024-02-06T15:41:51"/>
    <d v="1899-12-30T01:03:00"/>
    <n v="32"/>
    <s v="Gustavo Coelho"/>
    <n v="49"/>
    <s v="Patricia Pontes"/>
    <n v="32"/>
    <s v="Gustavo Coelho"/>
    <n v="4"/>
    <s v="02 - AGÊNCIA RJ"/>
    <x v="1"/>
    <d v="1899-12-30T08:00:00"/>
    <s v="1 - Alta - 8 horas úteis"/>
    <n v="3"/>
    <x v="1"/>
    <n v="16"/>
    <x v="2"/>
    <n v="28"/>
    <x v="1"/>
    <n v="5"/>
    <x v="1"/>
  </r>
  <r>
    <n v="33901"/>
    <s v="ABERTURA DE CONTA CORRENTE- ADELMO GUIMARAES"/>
    <d v="2024-02-06T14:42:36"/>
    <d v="2024-02-15T15:32:09"/>
    <d v="1900-01-01T15:57:00"/>
    <n v="69"/>
    <s v="Ludmila Costa"/>
    <n v="45"/>
    <s v="Marcelo Brandao"/>
    <n v="69"/>
    <s v="Ludmila Costa"/>
    <n v="10"/>
    <s v="CADASTRO"/>
    <x v="0"/>
    <d v="1899-12-30T08:00:00"/>
    <s v="1 - Alta - 8 horas úteis"/>
    <n v="3"/>
    <x v="1"/>
    <n v="10"/>
    <x v="13"/>
    <n v="1"/>
    <x v="12"/>
    <n v="5"/>
    <x v="1"/>
  </r>
  <r>
    <n v="33902"/>
    <s v="COMITE DE CREDITO - NEO GERACAO ENERGIA SUSTENTAVEL LTDA"/>
    <d v="2024-02-06T14:48:05"/>
    <d v="2024-02-27T13:59:54"/>
    <d v="1900-01-04T14:26:00"/>
    <n v="98"/>
    <s v="Alex Batista dos Santos"/>
    <n v="31"/>
    <s v="Maria Docarmo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3903"/>
    <s v="COMITÊ DE CRÉDITO - INSTITUTO FALE CENTRO DE TERAPIAS E TREINAMENTOS LTDA"/>
    <d v="2024-02-06T14:48:12"/>
    <d v="2024-02-09T16:39:15"/>
    <d v="1899-12-31T04:54:00"/>
    <n v="29"/>
    <s v="Paloma Alves"/>
    <n v="47"/>
    <s v="Josy Alves"/>
    <n v="29"/>
    <s v="Paloma Alves"/>
    <n v="12"/>
    <s v="COMITÊ DE CRÉDITO - PF"/>
    <x v="0"/>
    <d v="1899-12-30T08:00:00"/>
    <s v="1 - Alta - 8 horas úteis"/>
    <n v="3"/>
    <x v="1"/>
    <n v="16"/>
    <x v="2"/>
    <n v="56"/>
    <x v="2"/>
    <n v="5"/>
    <x v="1"/>
  </r>
  <r>
    <n v="33904"/>
    <s v="LANCAMENTO OUTROS CREDITOS BOLETO PAGO A MAIOR"/>
    <d v="2024-02-06T15:51:18"/>
    <d v="2024-04-10T09:47:50"/>
    <d v="1900-01-16T00:42:00"/>
    <n v="83"/>
    <s v="Leonardo Linhares"/>
    <n v="83"/>
    <s v="Leonardo Linhares"/>
    <n v="83"/>
    <s v="Leonardo Linhares"/>
    <n v="16"/>
    <s v="FINANCEIRO"/>
    <x v="0"/>
    <d v="1899-12-30T08:00:00"/>
    <s v="1 - Alta - 8 horas úteis"/>
    <n v="3"/>
    <x v="1"/>
    <n v="23"/>
    <x v="11"/>
    <n v="56"/>
    <x v="2"/>
    <n v="5"/>
    <x v="1"/>
  </r>
  <r>
    <n v="33905"/>
    <s v="LIMITE PARA CAPITAL DE GIRO SUPERIOR A 30 DIAS. "/>
    <d v="2024-02-06T16:06:05"/>
    <d v="2024-02-16T09:40:15"/>
    <d v="1900-01-01T17:42:00"/>
    <n v="38"/>
    <s v="José Ricardo"/>
    <n v="38"/>
    <s v="José Ricardo"/>
    <n v="38"/>
    <s v="José Ricardo"/>
    <n v="21"/>
    <s v="COMITÊ DE CRÉDITO - PJ"/>
    <x v="0"/>
    <d v="1899-12-31T00:00:00"/>
    <s v="3 - Normal - 24 horas úteis"/>
    <n v="6"/>
    <x v="0"/>
    <n v="6"/>
    <x v="10"/>
    <n v="26"/>
    <x v="3"/>
    <n v="5"/>
    <x v="1"/>
  </r>
  <r>
    <n v="33906"/>
    <s v="LIMITE CHEQUE ESPECIAL EMPRESA "/>
    <d v="2024-02-06T16:08:00"/>
    <d v="2024-02-15T10:30:42"/>
    <d v="1900-01-01T09:29:00"/>
    <n v="38"/>
    <s v="José Ricardo"/>
    <n v="106"/>
    <s v="Erica Peniche"/>
    <n v="38"/>
    <s v="José Ricardo"/>
    <n v="21"/>
    <s v="COMITÊ DE CRÉDITO - PJ"/>
    <x v="0"/>
    <d v="1899-12-31T00:00:00"/>
    <s v="3 - Normal - 24 horas úteis"/>
    <n v="6"/>
    <x v="0"/>
    <n v="6"/>
    <x v="10"/>
    <n v="31"/>
    <x v="29"/>
    <n v="5"/>
    <x v="1"/>
  </r>
  <r>
    <n v="33907"/>
    <s v="LIMITE PARA CARTÃO DE CRÉDITO "/>
    <d v="2024-02-06T16:09:35"/>
    <d v="2024-02-15T10:27:33"/>
    <d v="1900-01-01T09:25:00"/>
    <n v="38"/>
    <s v="José Ricardo"/>
    <n v="106"/>
    <s v="Erica Peniche"/>
    <n v="38"/>
    <s v="José Ricardo"/>
    <n v="21"/>
    <s v="COMITÊ DE CRÉDITO - PJ"/>
    <x v="0"/>
    <d v="1899-12-31T00:00:00"/>
    <s v="3 - Normal - 24 horas úteis"/>
    <n v="6"/>
    <x v="0"/>
    <n v="6"/>
    <x v="10"/>
    <n v="56"/>
    <x v="2"/>
    <n v="5"/>
    <x v="1"/>
  </r>
  <r>
    <n v="33908"/>
    <s v="SIPAG - MÁQUINA"/>
    <d v="2024-02-06T16:30:38"/>
    <d v="2024-02-08T16:34:49"/>
    <d v="1899-12-30T18:06:00"/>
    <n v="66"/>
    <s v="Leonardo Mello"/>
    <n v="60"/>
    <s v="Alessandro Alves"/>
    <n v="0"/>
    <s v=""/>
    <n v="9"/>
    <s v="ARQUIVO"/>
    <x v="1"/>
    <d v="1899-12-31T00:00:00"/>
    <s v="3 - Normal - 24 horas úteis"/>
    <n v="3"/>
    <x v="1"/>
    <n v="9"/>
    <x v="12"/>
    <n v="119"/>
    <x v="59"/>
    <n v="5"/>
    <x v="1"/>
  </r>
  <r>
    <n v="33909"/>
    <s v="ADMISSÃO MATHEUS RODRIGUES DA SILVA"/>
    <d v="2024-02-06T16:32:16"/>
    <d v="2024-02-07T10:07:53"/>
    <d v="1899-12-30T02:36:00"/>
    <n v="50"/>
    <s v="Valéria Souza"/>
    <n v="45"/>
    <s v="Marcelo Brandao"/>
    <n v="47"/>
    <s v="Josy Alves"/>
    <n v="16"/>
    <s v="FINANCEIRO"/>
    <x v="1"/>
    <d v="1899-12-30T16:00:00"/>
    <s v="2 - Média - 16 horas úteis"/>
    <n v="3"/>
    <x v="1"/>
    <n v="10"/>
    <x v="13"/>
    <n v="56"/>
    <x v="2"/>
    <n v="5"/>
    <x v="1"/>
  </r>
  <r>
    <n v="33910"/>
    <s v="HABILITAÇÃO DA PLATAFORMA DE COBRANÇA BANCÁRIA - SUN ALIGN"/>
    <d v="2024-02-06T17:03:04"/>
    <d v="2024-02-06T17:05:37"/>
    <d v="1899-12-30T00:02:00"/>
    <n v="62"/>
    <s v="Thiago Belém"/>
    <n v="62"/>
    <s v="Thiago Belém"/>
    <n v="62"/>
    <s v="Thiago Belém"/>
    <n v="2"/>
    <s v="00 - AGÊNCIA SEDE - ATENDIMENTO PJ"/>
    <x v="1"/>
    <d v="1899-12-30T08:00:00"/>
    <s v="1 - Alta - 8 horas úteis"/>
    <n v="3"/>
    <x v="1"/>
    <n v="2"/>
    <x v="3"/>
    <n v="56"/>
    <x v="2"/>
    <n v="5"/>
    <x v="1"/>
  </r>
  <r>
    <n v="33911"/>
    <s v="COMUNICAÇÃO DE GOLPE"/>
    <d v="2024-02-06T17:14:50"/>
    <d v="2024-02-09T16:11:17"/>
    <d v="1899-12-31T02:00:00"/>
    <n v="18"/>
    <s v="Nathalia Silvestre"/>
    <n v="95"/>
    <s v="Thiago Mendes"/>
    <n v="18"/>
    <s v="Nathalia Silvestre"/>
    <n v="5"/>
    <s v="03 - AGÊNCIA MG"/>
    <x v="1"/>
    <d v="1900-01-04T00:00:00"/>
    <s v="5 - Ampla - 120 horas"/>
    <n v="3"/>
    <x v="1"/>
    <n v="13"/>
    <x v="4"/>
    <n v="18"/>
    <x v="26"/>
    <n v="3"/>
    <x v="2"/>
  </r>
  <r>
    <n v="33912"/>
    <s v="SOLICITAÇÃO FATURA CARTÃO DE CRÉDITO"/>
    <d v="2024-02-07T09:11:52"/>
    <d v="2024-02-08T08:51:04"/>
    <d v="1899-12-30T08:41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13"/>
    <x v="24"/>
    <n v="3"/>
    <x v="2"/>
  </r>
  <r>
    <n v="33913"/>
    <s v="SOLICITAÇÃO DE DESLIGAMENTO"/>
    <d v="2024-02-07T09:17:10"/>
    <d v="2024-02-20T11:13:01"/>
    <d v="1900-01-02T11:05:00"/>
    <n v="32"/>
    <s v="Gustavo Coelho"/>
    <n v="52"/>
    <s v="Elisregina Medeiros"/>
    <n v="32"/>
    <s v="Gustavo Coelho"/>
    <n v="1"/>
    <s v="00 - AGÊNCIA SEDE - ATENDIMENTO PF"/>
    <x v="1"/>
    <d v="1900-01-04T00:00:00"/>
    <s v="5 - Ampla - 120 horas"/>
    <n v="3"/>
    <x v="1"/>
    <n v="26"/>
    <x v="6"/>
    <n v="6"/>
    <x v="0"/>
    <n v="5"/>
    <x v="1"/>
  </r>
  <r>
    <n v="33914"/>
    <s v="PROTESTO - VIVIANNA MYLENA FERREIRA DE MENEZES ORNELAS"/>
    <d v="2024-02-07T09:24:00"/>
    <d v="2024-02-28T13:03:19"/>
    <d v="1900-01-04T18:54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3915"/>
    <s v="INSTRUMENTO CONCESSÃO USO CEDENTE. "/>
    <d v="2024-02-07T09:26:32"/>
    <d v="2024-02-07T16:53:45"/>
    <d v="1899-12-30T07:27:00"/>
    <n v="38"/>
    <s v="José Ricardo"/>
    <n v="38"/>
    <s v="José Ricardo"/>
    <n v="38"/>
    <s v="José Ricardo"/>
    <n v="6"/>
    <s v="05 - AGÊNCIA TAG SUL"/>
    <x v="1"/>
    <d v="1899-12-31T00:00:00"/>
    <s v="3 - Normal - 24 horas úteis"/>
    <n v="3"/>
    <x v="1"/>
    <n v="6"/>
    <x v="10"/>
    <n v="16"/>
    <x v="61"/>
    <n v="4"/>
    <x v="0"/>
  </r>
  <r>
    <n v="33916"/>
    <s v="PAGAMENTO DE FATURA EM DUPLICADE"/>
    <d v="2024-02-07T09:37:51"/>
    <d v="2024-02-09T14:18:53"/>
    <d v="1899-12-30T22:43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1"/>
    <x v="13"/>
    <n v="2"/>
    <x v="3"/>
  </r>
  <r>
    <n v="33917"/>
    <s v="ENCERRAMENTO DE CONTA- LUIZ ANTONIO DE CASTRO"/>
    <d v="2024-02-07T09:52:34"/>
    <d v="2024-02-20T17:27:41"/>
    <d v="1900-01-02T16:44:00"/>
    <n v="74"/>
    <s v="Jaqueline Santos"/>
    <n v="52"/>
    <s v="Elisregina Medeiros"/>
    <n v="74"/>
    <s v="Jaqueline Santos"/>
    <n v="1"/>
    <s v="00 - AGÊNCIA SEDE - ATENDIMENTO PF"/>
    <x v="0"/>
    <d v="1899-12-30T08:00:00"/>
    <s v="1 - Alta - 8 horas úteis"/>
    <n v="3"/>
    <x v="1"/>
    <n v="26"/>
    <x v="6"/>
    <n v="6"/>
    <x v="0"/>
    <n v="5"/>
    <x v="1"/>
  </r>
  <r>
    <n v="33918"/>
    <s v="RECEITA DE JUROS -  ELISABETH MARIA NEVES DA MOTTA"/>
    <d v="2024-02-07T09:57:42"/>
    <d v="2024-02-08T10:04:03"/>
    <d v="1899-12-30T09:08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3919"/>
    <s v="CRÉDITO CONSIGNADO"/>
    <d v="2024-02-07T10:00:05"/>
    <d v="2024-02-07T14:38:29"/>
    <d v="1899-12-30T04:38:00"/>
    <n v="35"/>
    <s v="Fabimael Silva"/>
    <n v="49"/>
    <s v="Patricia Ponte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5"/>
    <x v="1"/>
  </r>
  <r>
    <n v="33920"/>
    <s v="PROTESTO - CLODOALDO BRASIL SALDANHA "/>
    <d v="2024-02-07T10:06:58"/>
    <d v="2024-02-19T12:47:17"/>
    <d v="1900-01-02T02:49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3921"/>
    <s v="TRANSFERÊNCIA JUDICIAL"/>
    <d v="2024-02-07T10:20:07"/>
    <d v="2024-02-07T14:31:37"/>
    <d v="1899-12-30T04:11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3922"/>
    <s v="BLOQUEIO FUNÇÃO CRÉDITO"/>
    <d v="2024-02-07T10:38:42"/>
    <d v="2024-02-07T10:40:43"/>
    <d v="1899-12-30T00:02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97"/>
    <x v="62"/>
    <n v="5"/>
    <x v="1"/>
  </r>
  <r>
    <n v="33923"/>
    <s v="CRÉDITO CONSIGNADO"/>
    <d v="2024-02-07T10:44:58"/>
    <d v="2024-02-07T14:34:59"/>
    <d v="1899-12-30T03:50:00"/>
    <n v="35"/>
    <s v="Fabimael Silva"/>
    <n v="49"/>
    <s v="Patricia Ponte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33924"/>
    <s v="LANÇAMENTOS  CONTAS SALARIO UNIQUE FOODS"/>
    <d v="2024-02-07T10:55:18"/>
    <d v="2024-02-07T14:00:31"/>
    <d v="1899-12-30T03:05:00"/>
    <n v="83"/>
    <s v="Leonardo Linhares"/>
    <n v="49"/>
    <s v="Patricia Ponte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4"/>
    <x v="0"/>
  </r>
  <r>
    <n v="33925"/>
    <s v="PAGAMENTOS DE ACORDO JUDICIAL - PEDRO MAGNO SALOMAO DIAS - ART 916"/>
    <d v="2024-02-07T10:55:37"/>
    <d v="2024-02-08T09:56:12"/>
    <d v="1899-12-30T08:02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3926"/>
    <s v="IMPLANTAÇÃO DE LIMITE DE CRÉDITO NO CARTÃO"/>
    <d v="2024-02-07T11:03:42"/>
    <d v="2024-02-08T16:13:14"/>
    <d v="1899-12-30T14:11:00"/>
    <n v="106"/>
    <s v="Erica Peniche"/>
    <n v="106"/>
    <s v="Erica Peniche"/>
    <n v="106"/>
    <s v="Erica Peniche"/>
    <n v="12"/>
    <s v="COMITÊ DE CRÉDITO - PF"/>
    <x v="1"/>
    <d v="1899-12-31T00:00:00"/>
    <s v="3 - Normal - 24 horas úteis"/>
    <n v="6"/>
    <x v="0"/>
    <n v="6"/>
    <x v="10"/>
    <n v="65"/>
    <x v="30"/>
    <n v="5"/>
    <x v="1"/>
  </r>
  <r>
    <n v="33927"/>
    <s v="EXTRATO COTA SALÁRIO"/>
    <d v="2024-02-07T11:07:36"/>
    <d v="2024-02-26T14:51:53"/>
    <d v="1900-01-04T00:57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8"/>
    <x v="26"/>
    <n v="4"/>
    <x v="0"/>
  </r>
  <r>
    <n v="33928"/>
    <s v="LIQUIDAÇÃO DE COBRANÇA"/>
    <d v="2024-02-07T11:18:27"/>
    <d v="2024-02-07T11:21:46"/>
    <d v="1899-12-30T00:03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929"/>
    <s v="ESTORNO HONRAS E AVAIS"/>
    <d v="2024-02-07T11:19:35"/>
    <d v="2024-02-07T15:04:10"/>
    <d v="1899-12-30T03:45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930"/>
    <s v="CRÉDITO DE PIX"/>
    <d v="2024-02-07T11:20:33"/>
    <d v="2024-02-07T11:29:28"/>
    <d v="1899-12-30T00:09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931"/>
    <s v="PORTABILIDADE DE CRÉDITO"/>
    <d v="2024-02-07T11:22:03"/>
    <d v="2024-02-07T11:37:28"/>
    <d v="1899-12-30T00:15:00"/>
    <n v="55"/>
    <s v="Marcelindo Braga"/>
    <n v="91"/>
    <s v="Dayse Pereira da Silva"/>
    <n v="55"/>
    <s v="Marcelindo Braga"/>
    <n v="27"/>
    <s v="SETOR DE EMPRÉSTIMO"/>
    <x v="1"/>
    <d v="1899-12-30T08:00:00"/>
    <s v="1 - Alta - 8 horas úteis"/>
    <n v="3"/>
    <x v="1"/>
    <n v="27"/>
    <x v="15"/>
    <n v="56"/>
    <x v="2"/>
    <n v="5"/>
    <x v="1"/>
  </r>
  <r>
    <n v="33932"/>
    <s v="PROTESTO - D.LU BOUTIQUE EIRELI"/>
    <d v="2024-02-07T11:26:44"/>
    <d v="2024-02-09T16:23:05"/>
    <d v="1899-12-30T22:59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3933"/>
    <s v="PAGAMENTOS DE ACORDO JUDICIAL - IOLANDA DE MELO FERNANDEZ"/>
    <d v="2024-02-07T11:27:50"/>
    <d v="2024-02-08T09:51:19"/>
    <d v="1899-12-30T07:25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934"/>
    <s v="BOLETOS PAGOS 06/02/2024"/>
    <d v="2024-02-07T11:49:02"/>
    <d v="2024-02-07T16:44:21"/>
    <d v="1899-12-30T04:55:00"/>
    <n v="98"/>
    <s v="Alex Batista dos Santos"/>
    <n v="99"/>
    <s v="Ana Santos"/>
    <n v="98"/>
    <s v="Alex Batista dos Santos"/>
    <n v="11"/>
    <s v="COBRANÇA ADMINISTRATIVA"/>
    <x v="1"/>
    <d v="1899-12-30T16:00:00"/>
    <s v="2 - Média - 16 horas úteis"/>
    <n v="3"/>
    <x v="1"/>
    <n v="16"/>
    <x v="2"/>
    <n v="15"/>
    <x v="11"/>
    <n v="5"/>
    <x v="1"/>
  </r>
  <r>
    <n v="33935"/>
    <s v="CREDITO CONSIGNADO-SELENE GUERRA FERREIRA"/>
    <d v="2024-02-07T11:58:43"/>
    <d v="2024-02-08T16:46:09"/>
    <d v="1899-12-30T13:49:00"/>
    <n v="74"/>
    <s v="Jaqueline Santos"/>
    <n v="74"/>
    <s v="Jaqueline Santos"/>
    <n v="74"/>
    <s v="Jaqueline Santos"/>
    <n v="1"/>
    <s v="00 - AGÊNCIA SEDE - ATENDIMENTO PF"/>
    <x v="1"/>
    <d v="1899-12-31T00:00:00"/>
    <s v="3 - Normal - 24 horas úteis"/>
    <n v="3"/>
    <x v="1"/>
    <n v="1"/>
    <x v="5"/>
    <n v="28"/>
    <x v="1"/>
    <n v="5"/>
    <x v="1"/>
  </r>
  <r>
    <n v="33936"/>
    <s v="EMPRESTIMO CONSIGNADO"/>
    <d v="2024-02-07T12:06:26"/>
    <d v="2024-02-07T14:49:16"/>
    <d v="1899-12-30T02:43:00"/>
    <n v="68"/>
    <s v="Paulo Sousa"/>
    <n v="49"/>
    <s v="Patricia Pontes"/>
    <n v="68"/>
    <s v="Paulo Sousa"/>
    <n v="27"/>
    <s v="SETOR DE EMPRÉSTIMO"/>
    <x v="1"/>
    <d v="1899-12-30T16:00:00"/>
    <s v="2 - Média - 16 horas úteis"/>
    <n v="3"/>
    <x v="1"/>
    <n v="16"/>
    <x v="2"/>
    <n v="28"/>
    <x v="1"/>
    <n v="5"/>
    <x v="1"/>
  </r>
  <r>
    <n v="33937"/>
    <s v="DESLIGAMETO/ENCERRAMENTO DE CONTA - JHS CONSULTORIA"/>
    <d v="2024-02-07T14:09:39"/>
    <d v="2024-02-20T11:16:18"/>
    <d v="1900-01-02T06:16:00"/>
    <n v="62"/>
    <s v="Thiago Belém"/>
    <n v="52"/>
    <s v="Elisregina Medeiros"/>
    <n v="62"/>
    <s v="Thiago Belém"/>
    <n v="2"/>
    <s v="00 - AGÊNCIA SEDE - ATENDIMENTO PJ"/>
    <x v="1"/>
    <d v="1900-01-04T00:00:00"/>
    <s v="5 - Ampla - 120 horas"/>
    <n v="3"/>
    <x v="1"/>
    <n v="26"/>
    <x v="6"/>
    <n v="6"/>
    <x v="0"/>
    <n v="5"/>
    <x v="1"/>
  </r>
  <r>
    <n v="33938"/>
    <s v="ALTERAÇÃO DE LIMITE DIARIO - JHS CONSULTORIA"/>
    <d v="2024-02-07T14:19:19"/>
    <d v="2024-02-07T14:21:14"/>
    <d v="1899-12-30T00:02:00"/>
    <n v="62"/>
    <s v="Thiago Belém"/>
    <n v="62"/>
    <s v="Thiago Belém"/>
    <n v="62"/>
    <s v="Thiago Belém"/>
    <n v="2"/>
    <s v="00 - AGÊNCIA SEDE - ATENDIMENTO PJ"/>
    <x v="1"/>
    <d v="1899-12-30T08:00:00"/>
    <s v="1 - Alta - 8 horas úteis"/>
    <n v="3"/>
    <x v="1"/>
    <n v="2"/>
    <x v="3"/>
    <n v="38"/>
    <x v="5"/>
    <n v="5"/>
    <x v="1"/>
  </r>
  <r>
    <n v="33939"/>
    <s v="EMPRESTIMO NOVO DEBITO EM CC NA CREDFAZ"/>
    <d v="2024-02-07T14:19:30"/>
    <d v="2024-02-09T08:51:08"/>
    <d v="1899-12-30T12:34:00"/>
    <n v="32"/>
    <s v="Gustavo Coelho"/>
    <n v="32"/>
    <s v="Gustavo Coelho"/>
    <n v="32"/>
    <s v="Gustavo Coelho"/>
    <n v="12"/>
    <s v="COMITÊ DE CRÉDITO - PF"/>
    <x v="1"/>
    <d v="1899-12-31T16:00:00"/>
    <s v="4 - Baixa - 40 horas úteis"/>
    <n v="6"/>
    <x v="0"/>
    <n v="4"/>
    <x v="8"/>
    <n v="29"/>
    <x v="8"/>
    <n v="3"/>
    <x v="2"/>
  </r>
  <r>
    <n v="33940"/>
    <s v="AMORTIZAÇÃO DE HONRA DE AVAIS - LUMA GRACIELE SILVEIRA DE BARROS 00457355220"/>
    <d v="2024-02-07T14:24:03"/>
    <d v="2024-02-07T17:26:30"/>
    <d v="1899-12-30T03:02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3941"/>
    <s v="ANTECIPAÇÃO DE RECEBIVEIS - EVOLUÇÃO COMERCIO"/>
    <d v="2024-02-07T14:36:13"/>
    <d v="2024-02-07T15:15:56"/>
    <d v="1899-12-30T00:39:00"/>
    <n v="111"/>
    <s v="Bruno Rodrigues"/>
    <n v="49"/>
    <s v="Patricia Pontes"/>
    <n v="0"/>
    <s v="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3942"/>
    <s v="COMITÊ DE CRÉDITO - MATHEUS AUGUSTO DE SOUZA VIDAL"/>
    <d v="2024-02-07T14:36:14"/>
    <d v="2024-02-09T11:30:38"/>
    <d v="1899-12-30T14:56:00"/>
    <n v="29"/>
    <s v="Paloma Alves"/>
    <n v="29"/>
    <s v="Paloma Alves"/>
    <n v="29"/>
    <s v="Paloma Alve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3943"/>
    <s v="ANTECIPAÇÃO DE RECEBIVEIS - MULTI DISTRBUIDORA"/>
    <d v="2024-02-07T14:37:51"/>
    <d v="2024-02-07T15:11:34"/>
    <d v="1899-12-30T00:34:00"/>
    <n v="111"/>
    <s v="Bruno Rodrigues"/>
    <n v="49"/>
    <s v="Patricia Ponte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3944"/>
    <s v="ANTECIPAÇÃO DE RECEBIVEIS - GENY SILVA"/>
    <d v="2024-02-07T14:39:21"/>
    <d v="2024-02-07T15:06:46"/>
    <d v="1899-12-30T00:27:00"/>
    <n v="111"/>
    <s v="Bruno Rodrigues"/>
    <n v="49"/>
    <s v="Patricia Pontes"/>
    <n v="0"/>
    <s v="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3945"/>
    <s v="RELATÃ“RIO DE DESCONTO EM FOLHA DA PRIME CONSULTORIA E SERVIÇOS ESPECIALIZADOS LTDA"/>
    <d v="2024-02-07T14:54:07"/>
    <d v="2024-02-14T14:54:01"/>
    <d v="1899-12-31T21:05:00"/>
    <n v="49"/>
    <s v="Patricia Pontes"/>
    <n v="99"/>
    <s v="Ana Santos"/>
    <n v="49"/>
    <s v="Patricia Pontes"/>
    <n v="16"/>
    <s v="FINANCEIRO"/>
    <x v="0"/>
    <d v="1899-12-30T08:00:00"/>
    <s v="1 - Alta - 8 horas úteis"/>
    <n v="3"/>
    <x v="1"/>
    <n v="16"/>
    <x v="2"/>
    <n v="56"/>
    <x v="2"/>
    <n v="5"/>
    <x v="1"/>
  </r>
  <r>
    <n v="33946"/>
    <s v="FRAUDE BOLETO"/>
    <d v="2024-02-07T15:04:17"/>
    <d v="2024-02-09T16:59:12"/>
    <d v="1899-12-30T19:57:00"/>
    <n v="74"/>
    <s v="Jaqueline Santos"/>
    <n v="95"/>
    <s v="Thiago Mendes"/>
    <n v="74"/>
    <s v="Jaqueline Santos"/>
    <n v="1"/>
    <s v="00 - AGÊNCIA SEDE - ATENDIMENTO PF"/>
    <x v="0"/>
    <d v="1899-12-30T08:00:00"/>
    <s v="1 - Alta - 8 horas úteis"/>
    <n v="3"/>
    <x v="1"/>
    <n v="13"/>
    <x v="4"/>
    <n v="56"/>
    <x v="2"/>
    <n v="4"/>
    <x v="0"/>
  </r>
  <r>
    <n v="33947"/>
    <s v="ATUALIZAÇÃO CADASTRAL PJ"/>
    <d v="2024-02-07T15:13:01"/>
    <d v="2024-02-22T14:24:28"/>
    <d v="1900-01-03T02:22:00"/>
    <n v="111"/>
    <s v="Bruno Rodrigues"/>
    <n v="111"/>
    <s v="Bruno Rodrigues"/>
    <n v="111"/>
    <s v="Bruno Rodrigues"/>
    <n v="10"/>
    <s v="CADASTRO"/>
    <x v="0"/>
    <d v="1899-12-30T08:00:00"/>
    <s v="1 - Alta - 8 horas úteis"/>
    <n v="3"/>
    <x v="1"/>
    <n v="1"/>
    <x v="5"/>
    <n v="73"/>
    <x v="15"/>
    <n v="5"/>
    <x v="1"/>
  </r>
  <r>
    <n v="33948"/>
    <s v="TRANSFERÊNCIA  ENTRE CONTAS"/>
    <d v="2024-02-07T15:34:50"/>
    <d v="2024-02-07T17:20:53"/>
    <d v="1899-12-30T01:46:00"/>
    <n v="83"/>
    <s v="Leonardo Linhares"/>
    <n v="83"/>
    <s v="Leonardo Linhares"/>
    <n v="83"/>
    <s v="Leonardo Linhares"/>
    <n v="16"/>
    <s v="FINANCEIRO"/>
    <x v="1"/>
    <d v="1899-12-30T08:00:00"/>
    <s v="1 - Alta - 8 horas úteis"/>
    <n v="3"/>
    <x v="1"/>
    <n v="23"/>
    <x v="11"/>
    <n v="56"/>
    <x v="2"/>
    <n v="5"/>
    <x v="1"/>
  </r>
  <r>
    <n v="33949"/>
    <s v="RENEGOCIAÇÃO EMPRÉSTIMO CONSIGNADO"/>
    <d v="2024-02-07T15:36:09"/>
    <d v="2024-02-08T08:46:38"/>
    <d v="1899-12-30T02:11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3"/>
    <x v="2"/>
  </r>
  <r>
    <n v="33950"/>
    <s v="OPERAÇÃO DE CRÉDITO - CRÉDITO PESSOAL"/>
    <d v="2024-02-07T16:01:18"/>
    <d v="2024-02-08T16:15:49"/>
    <d v="1899-12-30T09:15:00"/>
    <n v="106"/>
    <s v="Erica Peniche"/>
    <n v="106"/>
    <s v="Erica Peniche"/>
    <n v="106"/>
    <s v="Erica Peniche"/>
    <n v="12"/>
    <s v="COMITÊ DE CRÉDITO - PF"/>
    <x v="1"/>
    <d v="1899-12-31T00:00:00"/>
    <s v="3 - Normal - 24 horas úteis"/>
    <n v="6"/>
    <x v="0"/>
    <n v="6"/>
    <x v="10"/>
    <n v="29"/>
    <x v="8"/>
    <n v="5"/>
    <x v="1"/>
  </r>
  <r>
    <n v="33951"/>
    <s v="MAJORAÇÃO LIMITE CARTÃO DE CRÉDITO"/>
    <d v="2024-02-07T17:13:33"/>
    <d v="2024-03-20T17:23:00"/>
    <d v="1900-01-10T06:40:00"/>
    <n v="18"/>
    <s v="Nathalia Silvestre"/>
    <n v="18"/>
    <s v="Nathalia Silvestre"/>
    <n v="18"/>
    <s v="Nathalia Silvestre"/>
    <n v="5"/>
    <s v="03 - AGÊNCIA MG"/>
    <x v="0"/>
    <d v="1900-01-04T00:00:00"/>
    <s v="5 - Ampla - 120 horas"/>
    <n v="6"/>
    <x v="0"/>
    <n v="5"/>
    <x v="7"/>
    <n v="9"/>
    <x v="16"/>
    <n v="4"/>
    <x v="0"/>
  </r>
  <r>
    <n v="33952"/>
    <s v="PROPOSTA CRÉDITO "/>
    <d v="2024-02-07T17:18:30"/>
    <d v="2024-02-08T09:17:00"/>
    <d v="1899-12-30T01:00:00"/>
    <n v="111"/>
    <s v="Bruno Rodrigues"/>
    <n v="111"/>
    <s v="Bruno Rodrigues"/>
    <n v="111"/>
    <s v="Bruno Rodrigues"/>
    <n v="27"/>
    <s v="SETOR DE EMPRÉSTIMO"/>
    <x v="1"/>
    <d v="1899-12-30T08:00:00"/>
    <s v="1 - Alta - 8 horas úteis"/>
    <n v="3"/>
    <x v="1"/>
    <n v="1"/>
    <x v="5"/>
    <n v="55"/>
    <x v="55"/>
    <n v="5"/>
    <x v="1"/>
  </r>
  <r>
    <n v="33953"/>
    <s v="DESBLOQUEIO DO CARTÃO DE CRÉDITO"/>
    <d v="2024-02-07T17:19:30"/>
    <d v="2024-02-16T09:44:55"/>
    <d v="1900-01-01T07:32:00"/>
    <n v="35"/>
    <s v="Fabimael Silva"/>
    <n v="34"/>
    <s v="João Luiz"/>
    <n v="35"/>
    <s v="Fabimael Silva"/>
    <n v="3"/>
    <s v="01 - AGÊNCIA SP"/>
    <x v="0"/>
    <d v="1899-12-30T08:00:00"/>
    <s v="1 - Alta - 8 horas úteis"/>
    <n v="3"/>
    <x v="1"/>
    <n v="3"/>
    <x v="0"/>
    <n v="97"/>
    <x v="62"/>
    <n v="5"/>
    <x v="1"/>
  </r>
  <r>
    <n v="33954"/>
    <s v="COMITE DE CRÉDITO-EMPRÉSTIMO CONSIGNADO FEDERAL"/>
    <d v="2024-02-07T17:19:42"/>
    <d v="2024-03-13T17:26:23"/>
    <d v="1900-01-08T09:32:00"/>
    <n v="69"/>
    <s v="Ludmila Costa"/>
    <n v="67"/>
    <s v="Emanuele Gomes"/>
    <n v="69"/>
    <s v="Ludmila Costa"/>
    <n v="12"/>
    <s v="COMITÊ DE CRÉDITO - PF"/>
    <x v="0"/>
    <d v="1899-12-30T08:00:00"/>
    <s v="1 - Alta - 8 horas úteis"/>
    <n v="3"/>
    <x v="1"/>
    <n v="27"/>
    <x v="15"/>
    <n v="28"/>
    <x v="1"/>
    <n v="5"/>
    <x v="1"/>
  </r>
  <r>
    <n v="33955"/>
    <s v="PROPOSTA CRÉDITO "/>
    <d v="2024-02-07T17:28:13"/>
    <d v="2024-03-18T15:08:25"/>
    <d v="1900-01-09T10:08:00"/>
    <n v="111"/>
    <s v="Bruno Rodrigues"/>
    <n v="111"/>
    <s v="Bruno Rodrigues"/>
    <n v="111"/>
    <s v="Bruno Rodrigues"/>
    <n v="27"/>
    <s v="SETOR DE EMPRÉSTIMO"/>
    <x v="0"/>
    <d v="1899-12-30T08:00:00"/>
    <s v="1 - Alta - 8 horas úteis"/>
    <n v="3"/>
    <x v="1"/>
    <n v="1"/>
    <x v="5"/>
    <n v="29"/>
    <x v="8"/>
    <n v="5"/>
    <x v="1"/>
  </r>
  <r>
    <n v="33956"/>
    <s v="ACESSO SIPAGNET"/>
    <d v="2024-02-08T09:17:47"/>
    <d v="2024-02-09T09:05:19"/>
    <d v="1899-12-30T08:49:00"/>
    <n v="103"/>
    <s v="Josyane Alves"/>
    <n v="54"/>
    <s v="Emanuel Araújo"/>
    <n v="0"/>
    <s v=""/>
    <n v="18"/>
    <s v="TECNOLOGIA"/>
    <x v="0"/>
    <d v="1899-12-30T08:00:00"/>
    <s v="1 - Alta - 8 horas úteis"/>
    <n v="3"/>
    <x v="1"/>
    <n v="18"/>
    <x v="14"/>
    <n v="57"/>
    <x v="34"/>
    <n v="5"/>
    <x v="1"/>
  </r>
  <r>
    <n v="33957"/>
    <s v="ABERTURA DE CONTA CAPITAL - CONBRAL "/>
    <d v="2024-02-08T09:32:34"/>
    <d v="2024-02-28T14:23:35"/>
    <d v="1900-01-04T11:05:00"/>
    <n v="45"/>
    <s v="Marcelo Brandao"/>
    <n v="45"/>
    <s v="Marcelo Brandao"/>
    <n v="45"/>
    <s v="Marcelo Brandao"/>
    <n v="16"/>
    <s v="FINANCEIRO"/>
    <x v="0"/>
    <d v="1900-01-04T00:00:00"/>
    <s v="5 - Ampla - 120 horas"/>
    <n v="3"/>
    <x v="1"/>
    <n v="10"/>
    <x v="13"/>
    <n v="77"/>
    <x v="33"/>
    <n v="5"/>
    <x v="1"/>
  </r>
  <r>
    <n v="33958"/>
    <s v="RELATÃ“RIO SERPRO REF. A FOLHA DE JANEIRO 2024"/>
    <d v="2024-02-08T09:33:43"/>
    <d v="2024-02-14T14:54:35"/>
    <d v="1899-12-31T17:25:00"/>
    <n v="49"/>
    <s v="Patricia Pontes"/>
    <n v="99"/>
    <s v="Ana Santos"/>
    <n v="49"/>
    <s v="Patricia Pontes"/>
    <n v="16"/>
    <s v="FINANCEIRO"/>
    <x v="0"/>
    <d v="1899-12-30T08:00:00"/>
    <s v="1 - Alta - 8 horas úteis"/>
    <n v="3"/>
    <x v="1"/>
    <n v="16"/>
    <x v="2"/>
    <n v="56"/>
    <x v="2"/>
    <n v="5"/>
    <x v="1"/>
  </r>
  <r>
    <n v="33959"/>
    <s v="BOLETOS PAGOS 07/02/2024"/>
    <d v="2024-02-08T09:55:40"/>
    <d v="2024-02-08T15:41:10"/>
    <d v="1899-12-30T05:46:00"/>
    <n v="98"/>
    <s v="Alex Batista dos Santos"/>
    <n v="99"/>
    <s v="Ana Santos"/>
    <n v="98"/>
    <s v="Alex Batista dos Santos"/>
    <n v="11"/>
    <s v="COBRANÇA ADMINISTRATIVA"/>
    <x v="1"/>
    <d v="1899-12-30T16:00:00"/>
    <s v="2 - Média - 16 horas úteis"/>
    <n v="3"/>
    <x v="1"/>
    <n v="16"/>
    <x v="2"/>
    <n v="15"/>
    <x v="11"/>
    <n v="5"/>
    <x v="1"/>
  </r>
  <r>
    <n v="33960"/>
    <s v="CRÉDITO CONSIGNADO"/>
    <d v="2024-02-08T10:34:00"/>
    <d v="2024-02-08T16:41:59"/>
    <d v="1899-12-30T06:07:00"/>
    <n v="35"/>
    <s v="Fabimael Silva"/>
    <n v="49"/>
    <s v="Patricia Ponte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33961"/>
    <s v="PROPOSTA"/>
    <d v="2024-02-08T11:10:01"/>
    <d v="2024-03-04T13:43:26"/>
    <d v="1900-01-05T11:50:00"/>
    <n v="66"/>
    <s v="Leonardo Mello"/>
    <n v="74"/>
    <s v="Jaqueline Santos"/>
    <n v="102"/>
    <s v="Vanja Marrocos"/>
    <n v="1"/>
    <s v="00 - AGÊNCIA SEDE - ATENDIMENTO PF"/>
    <x v="0"/>
    <d v="1899-12-31T00:00:00"/>
    <s v="3 - Normal - 24 horas úteis"/>
    <n v="3"/>
    <x v="1"/>
    <n v="1"/>
    <x v="5"/>
    <n v="84"/>
    <x v="63"/>
    <n v="5"/>
    <x v="1"/>
  </r>
  <r>
    <n v="33962"/>
    <s v="PORTABILIDAE VENDA - MARCELO SEREJO CARDOSO"/>
    <d v="2024-02-08T11:14:33"/>
    <d v="2024-02-14T12:25:56"/>
    <d v="1899-12-31T13:15:00"/>
    <n v="91"/>
    <s v="Dayse Pereira da Silva"/>
    <n v="91"/>
    <s v="Dayse Pereira da Silva"/>
    <n v="91"/>
    <s v="Dayse Pereira da Silva"/>
    <n v="4"/>
    <s v="02 - AGÊNCIA RJ"/>
    <x v="0"/>
    <d v="1899-12-30T08:00:00"/>
    <s v="1 - Alta - 8 horas úteis"/>
    <n v="3"/>
    <x v="1"/>
    <n v="27"/>
    <x v="15"/>
    <n v="33"/>
    <x v="41"/>
    <n v="5"/>
    <x v="1"/>
  </r>
  <r>
    <n v="33963"/>
    <s v="DEMANDA RELATÃ“RIO BACEN 5300 - 08-02-2024 -CARTÃO DE CRÉDITO"/>
    <d v="2024-02-08T11:19:29"/>
    <d v="2024-02-09T11:24:07"/>
    <d v="1899-12-30T09:06:00"/>
    <n v="25"/>
    <s v="Raphael Silva"/>
    <n v="49"/>
    <s v="Patricia Pontes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3964"/>
    <s v="LIQUIDAÇÃO DE COBRANÇA"/>
    <d v="2024-02-08T11:29:17"/>
    <d v="2024-02-08T11:41:47"/>
    <d v="1899-12-30T00:12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965"/>
    <s v="ALTERAÇÃO DE LIMITE DIARIO"/>
    <d v="2024-02-08T13:03:39"/>
    <d v="2024-02-09T09:47:17"/>
    <d v="1899-12-30T05:45:00"/>
    <n v="32"/>
    <s v="Gustavo Coelho"/>
    <n v="102"/>
    <s v="Vanja Marrocos"/>
    <n v="32"/>
    <s v="Gustavo Coelho"/>
    <n v="4"/>
    <s v="02 - AGÊNCIA RJ"/>
    <x v="1"/>
    <d v="1899-12-30T08:00:00"/>
    <s v="1 - Alta - 8 horas úteis"/>
    <n v="3"/>
    <x v="1"/>
    <n v="1"/>
    <x v="5"/>
    <n v="9"/>
    <x v="16"/>
    <n v="3"/>
    <x v="2"/>
  </r>
  <r>
    <n v="33966"/>
    <s v="ALTERAÇÃO DE LIMITE DIARIO - LUDMILA"/>
    <d v="2024-02-08T13:27:28"/>
    <d v="2024-02-08T13:31:16"/>
    <d v="1899-12-30T00:04:00"/>
    <n v="62"/>
    <s v="Thiago Belém"/>
    <n v="62"/>
    <s v="Thiago Belém"/>
    <n v="62"/>
    <s v="Thiago Belém"/>
    <n v="2"/>
    <s v="00 - AGÊNCIA SEDE - ATENDIMENTO PJ"/>
    <x v="1"/>
    <d v="1899-12-30T08:00:00"/>
    <s v="1 - Alta - 8 horas úteis"/>
    <n v="3"/>
    <x v="1"/>
    <n v="2"/>
    <x v="3"/>
    <n v="38"/>
    <x v="5"/>
    <n v="2"/>
    <x v="3"/>
  </r>
  <r>
    <n v="33967"/>
    <s v="ACESSO AO PORTAL SIPAG - GRUPO CONBRAL"/>
    <d v="2024-02-08T13:50:26"/>
    <d v="2024-02-21T16:39:54"/>
    <d v="1900-01-02T11:58:00"/>
    <n v="62"/>
    <s v="Thiago Belém"/>
    <n v="62"/>
    <s v="Thiago Belém"/>
    <n v="62"/>
    <s v="Thiago Belém"/>
    <n v="2"/>
    <s v="00 - AGÊNCIA SEDE - ATENDIMENTO PJ"/>
    <x v="0"/>
    <d v="1899-12-30T08:00:00"/>
    <s v="1 - Alta - 8 horas úteis"/>
    <n v="3"/>
    <x v="1"/>
    <n v="2"/>
    <x v="3"/>
    <n v="56"/>
    <x v="2"/>
    <n v="4"/>
    <x v="0"/>
  </r>
  <r>
    <n v="33968"/>
    <s v="LIBERAÇÃO DE CONTRATO"/>
    <d v="2024-02-08T13:52:44"/>
    <d v="2024-02-08T16:52:12"/>
    <d v="1899-12-30T03:00:00"/>
    <n v="69"/>
    <s v="Ludmila Costa"/>
    <n v="49"/>
    <s v="Patricia Pontes"/>
    <n v="69"/>
    <s v="Ludmila Costa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3969"/>
    <s v="RELATÃ“RIO DE DESCONTO EM FOLHA DA UNACON SINDICAL"/>
    <d v="2024-02-08T13:56:45"/>
    <d v="2024-02-14T14:55:04"/>
    <d v="1899-12-31T13:03:00"/>
    <n v="49"/>
    <s v="Patricia Pontes"/>
    <n v="99"/>
    <s v="Ana Santos"/>
    <n v="49"/>
    <s v="Patricia Pontes"/>
    <n v="16"/>
    <s v="FINANCEIRO"/>
    <x v="0"/>
    <d v="1899-12-30T08:00:00"/>
    <s v="1 - Alta - 8 horas úteis"/>
    <n v="3"/>
    <x v="1"/>
    <n v="16"/>
    <x v="2"/>
    <n v="56"/>
    <x v="2"/>
    <n v="5"/>
    <x v="1"/>
  </r>
  <r>
    <n v="33970"/>
    <s v="CRÉDITO CONSIGNADO"/>
    <d v="2024-02-08T14:14:32"/>
    <d v="2024-02-09T10:01:12"/>
    <d v="1899-12-30T04:48:00"/>
    <n v="34"/>
    <s v="João Luiz"/>
    <n v="69"/>
    <s v="Ludmila Costa"/>
    <n v="69"/>
    <s v="Ludmila Costa"/>
    <n v="2"/>
    <s v="00 - AGÊNCIA SEDE - ATENDIMENTO PJ"/>
    <x v="1"/>
    <d v="1899-12-31T00:00:00"/>
    <s v="3 - Normal - 24 horas úteis"/>
    <n v="3"/>
    <x v="1"/>
    <n v="2"/>
    <x v="3"/>
    <n v="28"/>
    <x v="1"/>
    <n v="4"/>
    <x v="0"/>
  </r>
  <r>
    <n v="33971"/>
    <s v="ABERTURA CONTA NOVA PJ - G. B MADEIRAS LTDA"/>
    <d v="2024-02-08T14:16:42"/>
    <d v="2024-02-19T17:14:10"/>
    <d v="1900-01-01T18:05:00"/>
    <n v="104"/>
    <s v="Fernanda Santos"/>
    <n v="45"/>
    <s v="Marcelo Brandao"/>
    <n v="45"/>
    <s v="Marcelo Brandao"/>
    <n v="10"/>
    <s v="CADASTRO"/>
    <x v="0"/>
    <d v="1899-12-30T08:00:00"/>
    <s v="1 - Alta - 8 horas úteis"/>
    <n v="3"/>
    <x v="1"/>
    <n v="10"/>
    <x v="13"/>
    <n v="1"/>
    <x v="12"/>
    <n v="5"/>
    <x v="1"/>
  </r>
  <r>
    <n v="33972"/>
    <s v="REGULARIZAÇÃO CARTÃO DÉBITO"/>
    <d v="2024-02-08T14:46:53"/>
    <d v="2024-02-09T15:06:00"/>
    <d v="1899-12-30T09:21:00"/>
    <n v="55"/>
    <s v="Marcelindo Braga"/>
    <n v="55"/>
    <s v="Marcelindo Braga"/>
    <n v="55"/>
    <s v="Marcelindo Braga"/>
    <n v="16"/>
    <s v="FINANCEIRO"/>
    <x v="0"/>
    <d v="1899-12-30T08:00:00"/>
    <s v="1 - Alta - 8 horas úteis"/>
    <n v="3"/>
    <x v="1"/>
    <n v="13"/>
    <x v="4"/>
    <n v="56"/>
    <x v="2"/>
    <n v="5"/>
    <x v="1"/>
  </r>
  <r>
    <n v="33973"/>
    <s v="REGULARIZAÇÃO CARTÃO DÉBITO"/>
    <d v="2024-02-08T14:48:20"/>
    <d v="2024-02-09T15:02:18"/>
    <d v="1899-12-30T09:15:00"/>
    <n v="55"/>
    <s v="Marcelindo Braga"/>
    <n v="55"/>
    <s v="Marcelindo Braga"/>
    <n v="55"/>
    <s v="Marcelindo Braga"/>
    <n v="16"/>
    <s v="FINANCEIRO"/>
    <x v="0"/>
    <d v="1899-12-30T08:00:00"/>
    <s v="1 - Alta - 8 horas úteis"/>
    <n v="3"/>
    <x v="1"/>
    <n v="13"/>
    <x v="4"/>
    <n v="56"/>
    <x v="2"/>
    <n v="5"/>
    <x v="1"/>
  </r>
  <r>
    <n v="33974"/>
    <s v="REGULARIZAÇÃO CARTÃO DÉBITO"/>
    <d v="2024-02-08T14:50:00"/>
    <d v="2024-02-09T14:59:27"/>
    <d v="1899-12-30T09:10:00"/>
    <n v="55"/>
    <s v="Marcelindo Braga"/>
    <n v="55"/>
    <s v="Marcelindo Braga"/>
    <n v="55"/>
    <s v="Marcelindo Braga"/>
    <n v="16"/>
    <s v="FINANCEIRO"/>
    <x v="0"/>
    <d v="1899-12-30T08:00:00"/>
    <s v="1 - Alta - 8 horas úteis"/>
    <n v="3"/>
    <x v="1"/>
    <n v="13"/>
    <x v="4"/>
    <n v="56"/>
    <x v="2"/>
    <n v="5"/>
    <x v="1"/>
  </r>
  <r>
    <n v="33975"/>
    <s v="LIBERAÇÃO DE CONTRATO"/>
    <d v="2024-02-08T14:50:30"/>
    <d v="2024-02-27T08:45:39"/>
    <d v="1900-01-03T15:08:00"/>
    <n v="69"/>
    <s v="Ludmila Costa"/>
    <n v="69"/>
    <s v="Ludmila Costa"/>
    <n v="69"/>
    <s v="Ludmila Costa"/>
    <n v="27"/>
    <s v="SETOR DE EMPRÉSTIMO"/>
    <x v="0"/>
    <d v="1899-12-30T08:00:00"/>
    <s v="1 - Alta - 8 horas úteis"/>
    <n v="3"/>
    <x v="1"/>
    <n v="1"/>
    <x v="5"/>
    <n v="28"/>
    <x v="1"/>
    <n v="5"/>
    <x v="1"/>
  </r>
  <r>
    <n v="33976"/>
    <s v="REGULARIZAÇÃO CARTÃO DÉBITO"/>
    <d v="2024-02-08T14:51:07"/>
    <d v="2024-02-09T14:55:58"/>
    <d v="1899-12-30T09:05:00"/>
    <n v="55"/>
    <s v="Marcelindo Braga"/>
    <n v="55"/>
    <s v="Marcelindo Braga"/>
    <n v="55"/>
    <s v="Marcelindo Braga"/>
    <n v="16"/>
    <s v="FINANCEIRO"/>
    <x v="0"/>
    <d v="1899-12-30T08:00:00"/>
    <s v="1 - Alta - 8 horas úteis"/>
    <n v="3"/>
    <x v="1"/>
    <n v="13"/>
    <x v="4"/>
    <n v="56"/>
    <x v="2"/>
    <n v="5"/>
    <x v="1"/>
  </r>
  <r>
    <n v="33977"/>
    <s v="ABERTURA CONTA CAPITAL - CARLOS WILLIAM SOARES ROCHA"/>
    <d v="2024-02-08T15:54:57"/>
    <d v="2024-02-28T14:19:56"/>
    <d v="1900-01-04T04:39:00"/>
    <n v="103"/>
    <s v="Josyane Alves"/>
    <n v="45"/>
    <s v="Marcelo Brandao"/>
    <n v="0"/>
    <s v=""/>
    <n v="10"/>
    <s v="CADASTRO"/>
    <x v="0"/>
    <d v="1899-12-30T08:00:00"/>
    <s v="1 - Alta - 8 horas úteis"/>
    <n v="3"/>
    <x v="1"/>
    <n v="10"/>
    <x v="13"/>
    <n v="1"/>
    <x v="12"/>
    <n v="5"/>
    <x v="1"/>
  </r>
  <r>
    <n v="33978"/>
    <s v="ABERTURA DE CONTA - MARIA SILVA ROSA JESUS OLIVEIRA"/>
    <d v="2024-02-08T16:52:58"/>
    <d v="2024-03-06T15:35:53"/>
    <d v="1900-01-06T02:02:00"/>
    <n v="106"/>
    <s v="Erica Peniche"/>
    <n v="45"/>
    <s v="Marcelo Brandao"/>
    <n v="106"/>
    <s v="Erica Peniche"/>
    <n v="10"/>
    <s v="CADASTRO"/>
    <x v="0"/>
    <d v="1899-12-31T00:00:00"/>
    <s v="3 - Normal - 24 horas úteis"/>
    <n v="3"/>
    <x v="1"/>
    <n v="10"/>
    <x v="13"/>
    <n v="1"/>
    <x v="12"/>
    <n v="5"/>
    <x v="1"/>
  </r>
  <r>
    <n v="33979"/>
    <s v="DEVOLUAÇÃO DE PARCELA CONSIGNADA "/>
    <d v="2024-02-08T16:53:43"/>
    <d v="2024-02-16T11:04:22"/>
    <d v="1900-01-01T00:17:00"/>
    <n v="69"/>
    <s v="Ludmila Costa"/>
    <n v="31"/>
    <s v="Maria Docarmo"/>
    <n v="69"/>
    <s v="Ludmila Costa"/>
    <n v="11"/>
    <s v="COBRANÇA ADMINISTRATIVA"/>
    <x v="0"/>
    <d v="1899-12-30T08:00:00"/>
    <s v="1 - Alta - 8 horas úteis"/>
    <n v="3"/>
    <x v="1"/>
    <n v="11"/>
    <x v="1"/>
    <n v="108"/>
    <x v="44"/>
    <n v="5"/>
    <x v="1"/>
  </r>
  <r>
    <n v="33980"/>
    <s v="CONSIGNADO SERVIDOR FEDERAL - MARIZETE DE MEDEIROS"/>
    <d v="2024-02-08T16:55:53"/>
    <d v="2024-02-16T14:28:04"/>
    <d v="1900-01-01T03:39:00"/>
    <n v="62"/>
    <s v="Thiago Belém"/>
    <n v="52"/>
    <s v="Elisregina Medeiros"/>
    <n v="62"/>
    <s v="Thiago Belém"/>
    <n v="2"/>
    <s v="00 - AGÊNCIA SEDE - ATENDIMENTO PJ"/>
    <x v="1"/>
    <d v="1900-01-04T00:00:00"/>
    <s v="5 - Ampla - 120 horas"/>
    <n v="3"/>
    <x v="1"/>
    <n v="16"/>
    <x v="2"/>
    <n v="28"/>
    <x v="1"/>
    <n v="5"/>
    <x v="1"/>
  </r>
  <r>
    <n v="33981"/>
    <s v="DEVOLUAÇÃO DE PARCELA CONSIGNADA "/>
    <d v="2024-02-08T16:56:37"/>
    <d v="2024-02-16T11:02:15"/>
    <d v="1900-01-01T00:12:00"/>
    <n v="69"/>
    <s v="Ludmila Costa"/>
    <n v="31"/>
    <s v="Maria Docarmo"/>
    <n v="69"/>
    <s v="Ludmila Costa"/>
    <n v="11"/>
    <s v="COBRANÇA ADMINISTRATIVA"/>
    <x v="0"/>
    <d v="1899-12-30T08:00:00"/>
    <s v="1 - Alta - 8 horas úteis"/>
    <n v="3"/>
    <x v="1"/>
    <n v="11"/>
    <x v="1"/>
    <n v="108"/>
    <x v="44"/>
    <n v="5"/>
    <x v="1"/>
  </r>
  <r>
    <n v="33982"/>
    <s v="REDUÇÃO DO LIMITE NO CARTÃO DE CRÉDITO"/>
    <d v="2024-02-08T17:05:35"/>
    <d v="2024-02-14T13:34:21"/>
    <d v="1899-12-31T08:33:00"/>
    <n v="35"/>
    <s v="Fabimael Silva"/>
    <n v="35"/>
    <s v="Fabimael Silva"/>
    <n v="35"/>
    <s v="Fabimael Silva"/>
    <n v="3"/>
    <s v="01 - AGÊNCIA SP"/>
    <x v="0"/>
    <d v="1899-12-30T08:00:00"/>
    <s v="1 - Alta - 8 horas úteis"/>
    <n v="3"/>
    <x v="1"/>
    <n v="3"/>
    <x v="0"/>
    <n v="9"/>
    <x v="16"/>
    <n v="5"/>
    <x v="1"/>
  </r>
  <r>
    <n v="33983"/>
    <s v="RECIBO DE RESGATE RDC"/>
    <d v="2024-02-09T08:47:50"/>
    <d v="2024-02-09T08:50:41"/>
    <d v="1899-12-30T00:03:00"/>
    <n v="38"/>
    <s v="José Ricardo"/>
    <n v="38"/>
    <s v="José Ricardo"/>
    <n v="38"/>
    <s v="José Ricardo"/>
    <n v="25"/>
    <s v="08 - AGÊNCIA TAG NORTE"/>
    <x v="1"/>
    <d v="1899-12-31T00:00:00"/>
    <s v="3 - Normal - 24 horas úteis"/>
    <n v="3"/>
    <x v="1"/>
    <n v="25"/>
    <x v="19"/>
    <n v="24"/>
    <x v="39"/>
    <n v="5"/>
    <x v="1"/>
  </r>
  <r>
    <n v="33984"/>
    <s v="SOLICITAÇÃO DE EXTRATO"/>
    <d v="2024-02-09T08:57:54"/>
    <d v="2024-02-09T09:00:40"/>
    <d v="1899-12-30T00:03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8"/>
    <x v="26"/>
    <n v="4"/>
    <x v="0"/>
  </r>
  <r>
    <n v="33985"/>
    <s v="APLICAÇÃO"/>
    <d v="2024-02-09T08:58:07"/>
    <d v="2024-02-09T08:59:05"/>
    <d v="1899-12-30T00:01:00"/>
    <n v="66"/>
    <s v="Leonardo Mello"/>
    <n v="66"/>
    <s v="Leonardo Mello"/>
    <n v="66"/>
    <s v="Leonardo Mello"/>
    <n v="2"/>
    <s v="00 - AGÊNCIA SEDE - ATENDIMENTO PJ"/>
    <x v="1"/>
    <d v="1899-12-30T16:00:00"/>
    <s v="2 - Média - 16 horas úteis"/>
    <n v="3"/>
    <x v="1"/>
    <n v="2"/>
    <x v="3"/>
    <n v="22"/>
    <x v="4"/>
    <n v="5"/>
    <x v="1"/>
  </r>
  <r>
    <n v="33986"/>
    <s v="CRÉDITO CONSIGNADO"/>
    <d v="2024-02-09T09:06:09"/>
    <d v="2024-02-16T16:12:46"/>
    <d v="1900-01-01T04:11:00"/>
    <n v="34"/>
    <s v="João Luiz"/>
    <n v="52"/>
    <s v="Elisregina Medeiros"/>
    <n v="19"/>
    <s v="Adriana Martins"/>
    <n v="5"/>
    <s v="03 - AGÊNCIA MG"/>
    <x v="0"/>
    <d v="1899-12-31T00:00:00"/>
    <s v="3 - Normal - 24 horas úteis"/>
    <n v="3"/>
    <x v="1"/>
    <n v="16"/>
    <x v="2"/>
    <n v="28"/>
    <x v="1"/>
    <n v="4"/>
    <x v="0"/>
  </r>
  <r>
    <n v="33987"/>
    <s v="RESGATE DE CAPITAL"/>
    <d v="2024-02-09T09:08:49"/>
    <d v="2024-02-26T14:57:21"/>
    <d v="1900-01-03T09:00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8"/>
    <x v="23"/>
    <n v="4"/>
    <x v="0"/>
  </r>
  <r>
    <n v="33988"/>
    <s v="RECEITA DE JUROS - DISK ENTREGA DISTRIBUIDORA DE BEBIDAS LTDA"/>
    <d v="2024-02-09T09:22:25"/>
    <d v="2024-02-09T13:05:20"/>
    <d v="1899-12-30T03:43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3989"/>
    <s v="DEBITO - DÉB.DESC.CONCEDIDO AO SACADO-TD"/>
    <d v="2024-02-09T09:42:47"/>
    <d v="2024-02-09T15:59:20"/>
    <d v="1899-12-30T06:17:00"/>
    <n v="26"/>
    <s v="Ana Coralina"/>
    <n v="55"/>
    <s v="Marcelindo Braga"/>
    <n v="47"/>
    <s v="Josy Alves"/>
    <n v="16"/>
    <s v="FINANCEIRO"/>
    <x v="1"/>
    <d v="1899-12-30T08:00:00"/>
    <s v="1 - Alta - 8 horas úteis"/>
    <n v="3"/>
    <x v="1"/>
    <n v="13"/>
    <x v="4"/>
    <n v="56"/>
    <x v="2"/>
    <n v="3"/>
    <x v="2"/>
  </r>
  <r>
    <n v="33990"/>
    <s v="REGULARIZAÇÃO CARTÃO DÉBITO"/>
    <d v="2024-02-09T09:51:13"/>
    <d v="2024-02-09T15:53:18"/>
    <d v="1899-12-30T06:02:00"/>
    <n v="55"/>
    <s v="Marcelindo Braga"/>
    <n v="55"/>
    <s v="Marcelindo Braga"/>
    <n v="55"/>
    <s v="Marcelindo Braga"/>
    <n v="16"/>
    <s v="FINANCEIRO"/>
    <x v="1"/>
    <d v="1899-12-30T08:00:00"/>
    <s v="1 - Alta - 8 horas úteis"/>
    <n v="3"/>
    <x v="1"/>
    <n v="13"/>
    <x v="4"/>
    <n v="56"/>
    <x v="2"/>
    <n v="5"/>
    <x v="1"/>
  </r>
  <r>
    <n v="33991"/>
    <s v="TRANSFERÊNCIA JUDICIAL"/>
    <d v="2024-02-09T09:52:53"/>
    <d v="2024-02-14T14:02:45"/>
    <d v="1899-12-31T07:13:00"/>
    <n v="58"/>
    <s v="Lidia Souza"/>
    <n v="58"/>
    <s v="Lidia Souza"/>
    <n v="0"/>
    <s v=""/>
    <n v="16"/>
    <s v="FINANCEIRO"/>
    <x v="0"/>
    <d v="1899-12-30T08:00:00"/>
    <s v="1 - Alta - 8 horas úteis"/>
    <n v="3"/>
    <x v="1"/>
    <n v="13"/>
    <x v="4"/>
    <n v="56"/>
    <x v="2"/>
    <n v="5"/>
    <x v="1"/>
  </r>
  <r>
    <n v="33992"/>
    <s v="COMITÊ DE CRÉDITO - CLEIDNEI LOURENÇO DE MEDEIROS"/>
    <d v="2024-02-09T09:53:09"/>
    <d v="2024-02-21T13:30:33"/>
    <d v="1900-01-02T03:45:00"/>
    <n v="29"/>
    <s v="Paloma Alves"/>
    <n v="29"/>
    <s v="Paloma Alves"/>
    <n v="29"/>
    <s v="Paloma Alve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3993"/>
    <s v="SOLICITAÇÃO DE EXTRATOS DE CONTA CORRENTE - FABIO INACIO DE OLIVEIRA"/>
    <d v="2024-02-09T10:09:14"/>
    <d v="2024-02-16T11:14:49"/>
    <d v="1899-12-31T22:10:00"/>
    <n v="29"/>
    <s v="Paloma Alves"/>
    <n v="29"/>
    <s v="Paloma Alves"/>
    <n v="0"/>
    <s v="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33994"/>
    <s v="PORTABILIDADE DE SALÁRIO"/>
    <d v="2024-02-09T10:23:15"/>
    <d v="2024-02-09T16:56:03"/>
    <d v="1899-12-30T06:33:00"/>
    <n v="34"/>
    <s v="João Luiz"/>
    <n v="74"/>
    <s v="Jaqueline Santos"/>
    <n v="102"/>
    <s v="Vanja Marrocos"/>
    <n v="1"/>
    <s v="00 - AGÊNCIA SEDE - ATENDIMENTO PF"/>
    <x v="1"/>
    <d v="1899-12-31T00:00:00"/>
    <s v="3 - Normal - 24 horas úteis"/>
    <n v="3"/>
    <x v="1"/>
    <n v="1"/>
    <x v="5"/>
    <n v="19"/>
    <x v="28"/>
    <n v="4"/>
    <x v="0"/>
  </r>
  <r>
    <n v="33995"/>
    <s v="COMITÊ DE CRÉDITO - DOCE AMOR COMERCIO DE DOCES E CONFEITARIA EIRELI"/>
    <d v="2024-02-09T10:27:38"/>
    <d v="2024-04-01T16:10:11"/>
    <d v="1900-01-12T18:19:00"/>
    <n v="98"/>
    <s v="Alex Batista dos Santos"/>
    <n v="31"/>
    <s v="Maria Docarmo"/>
    <n v="31"/>
    <s v="Maria Docarmo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3996"/>
    <s v="CRÉDITO CONSIGNADO"/>
    <d v="2024-02-09T10:32:20"/>
    <d v="2024-03-15T13:40:42"/>
    <d v="1900-01-08T12:33:00"/>
    <n v="35"/>
    <s v="Fabimael Silva"/>
    <n v="62"/>
    <s v="Thiago Belém"/>
    <n v="35"/>
    <s v="Fabimael Silva"/>
    <n v="3"/>
    <s v="01 - AGÊNCIA SP"/>
    <x v="0"/>
    <d v="1899-12-31T16:00:00"/>
    <s v="4 - Baixa - 40 horas úteis"/>
    <n v="3"/>
    <x v="1"/>
    <n v="2"/>
    <x v="3"/>
    <n v="28"/>
    <x v="1"/>
    <n v="2"/>
    <x v="3"/>
  </r>
  <r>
    <n v="33997"/>
    <s v="CRÉDITO CONSIGNADO"/>
    <d v="2024-02-09T10:44:54"/>
    <d v="2024-02-16T10:36:27"/>
    <d v="1899-12-31T20:57:00"/>
    <n v="34"/>
    <s v="João Luiz"/>
    <n v="69"/>
    <s v="Ludmila Costa"/>
    <n v="102"/>
    <s v="Vanja Marrocos"/>
    <n v="1"/>
    <s v="00 - AGÊNCIA SEDE - ATENDIMENTO PF"/>
    <x v="0"/>
    <d v="1899-12-31T00:00:00"/>
    <s v="3 - Normal - 24 horas úteis"/>
    <n v="3"/>
    <x v="1"/>
    <n v="1"/>
    <x v="5"/>
    <n v="28"/>
    <x v="1"/>
    <n v="4"/>
    <x v="0"/>
  </r>
  <r>
    <n v="33998"/>
    <s v="SOLICITAÇÃO DE DED"/>
    <d v="2024-02-09T10:47:00"/>
    <d v="2024-02-09T10:51:09"/>
    <d v="1899-12-30T00:04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33999"/>
    <s v="BOLETO PRESTAMISTA SICOOB SEGURADORA"/>
    <d v="2024-02-09T10:50:39"/>
    <d v="2024-02-09T12:40:12"/>
    <d v="1899-12-30T01:50:00"/>
    <n v="71"/>
    <s v="Renato Santos"/>
    <n v="55"/>
    <s v="Marcelindo Braga"/>
    <n v="71"/>
    <s v="Renato Santos"/>
    <n v="13"/>
    <s v="CONTABILIDADE"/>
    <x v="1"/>
    <d v="1899-12-30T08:00:00"/>
    <s v="1 - Alta - 8 horas úteis"/>
    <n v="3"/>
    <x v="1"/>
    <n v="13"/>
    <x v="4"/>
    <n v="56"/>
    <x v="2"/>
    <n v="5"/>
    <x v="1"/>
  </r>
  <r>
    <n v="34000"/>
    <s v="BOLETOS PAGOS 08/02/2024"/>
    <d v="2024-02-09T10:54:30"/>
    <d v="2024-02-09T16:32:04"/>
    <d v="1899-12-30T05:38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4001"/>
    <s v="SIPAG - MÁQUINA"/>
    <d v="2024-02-09T11:15:20"/>
    <d v="2024-02-16T16:56:21"/>
    <d v="1900-01-01T02:46:00"/>
    <n v="66"/>
    <s v="Leonardo Mello"/>
    <n v="60"/>
    <s v="Alessandro Alves"/>
    <n v="60"/>
    <s v="Alessandro Alves"/>
    <n v="9"/>
    <s v="ARQUIVO"/>
    <x v="0"/>
    <d v="1899-12-31T00:00:00"/>
    <s v="3 - Normal - 24 horas úteis"/>
    <n v="3"/>
    <x v="1"/>
    <n v="9"/>
    <x v="12"/>
    <n v="119"/>
    <x v="59"/>
    <n v="5"/>
    <x v="1"/>
  </r>
  <r>
    <n v="34002"/>
    <s v="SIPAG - MÁQUINA"/>
    <d v="2024-02-09T11:17:01"/>
    <d v="2024-02-16T16:54:05"/>
    <d v="1900-01-01T02:42:00"/>
    <n v="66"/>
    <s v="Leonardo Mello"/>
    <n v="60"/>
    <s v="Alessandro Alves"/>
    <n v="60"/>
    <s v="Alessandro Alves"/>
    <n v="9"/>
    <s v="ARQUIVO"/>
    <x v="0"/>
    <d v="1899-12-31T00:00:00"/>
    <s v="3 - Normal - 24 horas úteis"/>
    <n v="3"/>
    <x v="1"/>
    <n v="9"/>
    <x v="12"/>
    <n v="119"/>
    <x v="59"/>
    <n v="5"/>
    <x v="1"/>
  </r>
  <r>
    <n v="34003"/>
    <s v="CRÉDITO CONSIGNADO"/>
    <d v="2024-02-09T11:17:03"/>
    <d v="2024-03-19T16:38:35"/>
    <d v="1900-01-09T08:48:00"/>
    <n v="34"/>
    <s v="João Luiz"/>
    <n v="111"/>
    <s v="Bruno Rodrigues"/>
    <n v="102"/>
    <s v="Vanja Marrocos"/>
    <n v="1"/>
    <s v="00 - AGÊNCIA SEDE - ATENDIMENTO PF"/>
    <x v="0"/>
    <d v="1899-12-31T00:00:00"/>
    <s v="3 - Normal - 24 horas úteis"/>
    <n v="3"/>
    <x v="1"/>
    <n v="1"/>
    <x v="5"/>
    <n v="28"/>
    <x v="1"/>
    <n v="4"/>
    <x v="0"/>
  </r>
  <r>
    <n v="34004"/>
    <s v="LIQUIDAÇÃO DE COBRANÇA"/>
    <d v="2024-02-09T11:20:26"/>
    <d v="2024-02-09T11:25:20"/>
    <d v="1899-12-30T00:05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005"/>
    <s v="CRÉDITO DE PIX"/>
    <d v="2024-02-09T11:22:16"/>
    <d v="2024-02-14T13:40:18"/>
    <d v="1899-12-31T05:21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006"/>
    <s v="ESTORNO PAGAMENTO AVULSO"/>
    <d v="2024-02-09T11:24:05"/>
    <d v="2024-02-29T15:27:54"/>
    <d v="1900-01-04T10:17:00"/>
    <n v="55"/>
    <s v="Marcelindo Braga"/>
    <n v="55"/>
    <s v="Marcelindo Braga"/>
    <n v="55"/>
    <s v="Marcelindo Braga"/>
    <n v="27"/>
    <s v="SETOR DE EMPRÉSTIMO"/>
    <x v="0"/>
    <d v="1899-12-30T08:00:00"/>
    <s v="1 - Alta - 8 horas úteis"/>
    <n v="3"/>
    <x v="1"/>
    <n v="13"/>
    <x v="4"/>
    <n v="56"/>
    <x v="2"/>
    <n v="5"/>
    <x v="1"/>
  </r>
  <r>
    <n v="34007"/>
    <s v="CORRESPONDÊNCIA SEDE - TALÃO DE CHEQUES"/>
    <d v="2024-02-09T11:38:12"/>
    <d v="2024-02-09T12:19:41"/>
    <d v="1899-12-30T00:41:00"/>
    <n v="95"/>
    <s v="Thiago Mendes"/>
    <n v="83"/>
    <s v="Leonardo Linhares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4008"/>
    <s v="ANTECIPAÇÃO DE RECEBIVEIS - INVICTA EMPREEDIMENTOS IMOBILIARIOS LTDA"/>
    <d v="2024-02-09T12:07:58"/>
    <d v="2024-02-09T15:28:37"/>
    <d v="1899-12-30T03:21:00"/>
    <n v="104"/>
    <s v="Fernanda Santos"/>
    <n v="49"/>
    <s v="Patricia Pontes"/>
    <n v="47"/>
    <s v="Josy Alves"/>
    <n v="13"/>
    <s v="CONTABILIDADE"/>
    <x v="1"/>
    <d v="1899-12-31T00:00:00"/>
    <s v="3 - Normal - 24 horas úteis"/>
    <n v="3"/>
    <x v="1"/>
    <n v="16"/>
    <x v="2"/>
    <n v="25"/>
    <x v="9"/>
    <n v="3"/>
    <x v="2"/>
  </r>
  <r>
    <n v="34009"/>
    <s v="INTEGRALIZAÇÃO DE CAPITAL FOLHA GDF_JANEIRO 2024"/>
    <d v="2024-02-09T12:28:38"/>
    <d v="2024-02-09T16:47:23"/>
    <d v="1899-12-30T04:19:00"/>
    <n v="49"/>
    <s v="Patricia Pontes"/>
    <n v="99"/>
    <s v="Ana Santo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4010"/>
    <s v="REABILITAR SENHA SIPAGNET"/>
    <d v="2024-02-09T12:47:07"/>
    <d v="2024-02-14T17:56:40"/>
    <d v="1899-12-31T07:47:00"/>
    <n v="69"/>
    <s v="Ludmila Costa"/>
    <n v="112"/>
    <s v="Bruna Loraine Nogueira Barreto"/>
    <n v="69"/>
    <s v="Ludmila Costa"/>
    <n v="18"/>
    <s v="TECNOLOGIA"/>
    <x v="0"/>
    <d v="1899-12-30T08:00:00"/>
    <s v="1 - Alta - 8 horas úteis"/>
    <n v="3"/>
    <x v="1"/>
    <n v="18"/>
    <x v="14"/>
    <n v="57"/>
    <x v="34"/>
    <n v="5"/>
    <x v="1"/>
  </r>
  <r>
    <n v="34011"/>
    <s v="CRÉDITO PESSOAL"/>
    <d v="2024-02-09T12:58:10"/>
    <d v="2024-02-16T13:13:12"/>
    <d v="1899-12-31T21:20:00"/>
    <n v="35"/>
    <s v="Fabimael Silva"/>
    <n v="52"/>
    <s v="Elisregina Medeiros"/>
    <n v="35"/>
    <s v="Fabimael Silva"/>
    <n v="3"/>
    <s v="01 - AGÊNCIA SP"/>
    <x v="0"/>
    <d v="1899-12-31T16:00:00"/>
    <s v="4 - Baixa - 40 horas úteis"/>
    <n v="3"/>
    <x v="1"/>
    <n v="16"/>
    <x v="2"/>
    <n v="29"/>
    <x v="8"/>
    <n v="3"/>
    <x v="2"/>
  </r>
  <r>
    <n v="34012"/>
    <s v="RECEITA DE JUROS - DISK ENTREGA DISTRIBUIDORA DE BEBIDAS LTDA"/>
    <d v="2024-02-09T13:04:37"/>
    <d v="2024-02-14T12:38:43"/>
    <d v="1899-12-31T02:37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013"/>
    <s v="EMISSÃO DE BOLETO - SEGURO DE VIDA EM GRUPO LIBETY"/>
    <d v="2024-02-09T14:01:34"/>
    <d v="2024-02-14T13:52:23"/>
    <d v="1899-12-31T02:54:00"/>
    <n v="34"/>
    <s v="João Luiz"/>
    <n v="35"/>
    <s v="Fabimael Silva"/>
    <n v="35"/>
    <s v="Fabimael Silva"/>
    <n v="11"/>
    <s v="COBRANÇA ADMINISTRATIVA"/>
    <x v="0"/>
    <d v="1899-12-31T00:00:00"/>
    <s v="3 - Normal - 24 horas úteis"/>
    <n v="3"/>
    <x v="1"/>
    <n v="3"/>
    <x v="0"/>
    <n v="69"/>
    <x v="43"/>
    <n v="5"/>
    <x v="1"/>
  </r>
  <r>
    <n v="34014"/>
    <s v="ANTECIPAÇÃO DE RECEBÍVEIS - MONA COMERCIO E CONFECCOES DE ROUPAS LTDA"/>
    <d v="2024-02-09T14:13:53"/>
    <d v="2024-02-09T14:44:57"/>
    <d v="1899-12-30T00:31:00"/>
    <n v="103"/>
    <s v="Josyane Alves"/>
    <n v="49"/>
    <s v="Patricia Pontes"/>
    <n v="0"/>
    <s v=""/>
    <n v="13"/>
    <s v="CONTABILIDADE"/>
    <x v="1"/>
    <d v="1899-12-30T08:00:00"/>
    <s v="1 - Alta - 8 horas úteis"/>
    <n v="3"/>
    <x v="1"/>
    <n v="16"/>
    <x v="2"/>
    <n v="25"/>
    <x v="9"/>
    <n v="5"/>
    <x v="1"/>
  </r>
  <r>
    <n v="34015"/>
    <s v="ANTECIPAÇÃO DE RECEBÍVEIS - SET SERVIÇOS"/>
    <d v="2024-02-09T14:39:36"/>
    <d v="2024-02-09T15:04:53"/>
    <d v="1899-12-30T00:25:00"/>
    <n v="62"/>
    <s v="Thiago Belém"/>
    <n v="49"/>
    <s v="Patricia Pontes"/>
    <n v="62"/>
    <s v="Thiago Belém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4016"/>
    <s v="ANTECIPAÇÃO DE RECEBIVEIS - MULTI DISTRBUIDORA"/>
    <d v="2024-02-09T15:02:18"/>
    <d v="2024-02-09T15:38:04"/>
    <d v="1899-12-30T00:36:00"/>
    <n v="111"/>
    <s v="Bruno Rodrigues"/>
    <n v="49"/>
    <s v="Patricia Pontes"/>
    <n v="0"/>
    <s v="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4017"/>
    <s v="ANTECIPAÇÃO DE RECEBÍVEIS - GENY SILVA MOREIRA"/>
    <d v="2024-02-09T15:13:44"/>
    <d v="2024-02-09T15:33:04"/>
    <d v="1899-12-30T00:20:00"/>
    <n v="62"/>
    <s v="Thiago Belém"/>
    <n v="49"/>
    <s v="Patricia Pontes"/>
    <n v="62"/>
    <s v="Thiago Belém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4018"/>
    <s v="RELATÃ“RIO DE MOVIMENTO DE LIQUIDAÇÕES E BAIXAS - ANALÍTICO  05/02/2024"/>
    <d v="2024-02-09T15:35:57"/>
    <d v="2024-02-09T17:03:40"/>
    <d v="1899-12-30T01:28:00"/>
    <n v="98"/>
    <s v="Alex Batista dos Santos"/>
    <n v="49"/>
    <s v="Patricia Ponte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4019"/>
    <s v="LIMITE CARTÃO DE CRÉDITO PF "/>
    <d v="2024-02-09T15:37:39"/>
    <d v="2024-02-23T09:50:59"/>
    <d v="1900-01-02T12:23:00"/>
    <n v="38"/>
    <s v="José Ricardo"/>
    <n v="106"/>
    <s v="Erica Peniche"/>
    <n v="38"/>
    <s v="José Ricardo"/>
    <n v="12"/>
    <s v="COMITÊ DE CRÉDITO - PF"/>
    <x v="0"/>
    <d v="1899-12-31T00:00:00"/>
    <s v="3 - Normal - 24 horas úteis"/>
    <n v="3"/>
    <x v="1"/>
    <n v="6"/>
    <x v="10"/>
    <n v="65"/>
    <x v="30"/>
    <n v="5"/>
    <x v="1"/>
  </r>
  <r>
    <n v="34020"/>
    <s v="LANÇAMENTO DE TARIFA DEPÃ“SITOS REALIZADO NO CAIXA ( GRUPO CONBRAL)"/>
    <d v="2024-02-09T16:15:53"/>
    <d v="2024-02-09T17:09:50"/>
    <d v="1899-12-30T00:54:00"/>
    <n v="83"/>
    <s v="Leonardo Linhares"/>
    <n v="49"/>
    <s v="Patricia Ponte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4021"/>
    <s v="DEPOSITO INTERCREDIS"/>
    <d v="2024-02-09T16:19:12"/>
    <d v="2024-02-14T13:27:44"/>
    <d v="1899-12-31T00:11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022"/>
    <s v="DEPOSITO JUDICIAL"/>
    <d v="2024-02-09T16:59:19"/>
    <d v="2024-02-14T13:06:47"/>
    <d v="1899-12-30T23:10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023"/>
    <s v="PAGAMENTO DE ACORDO DE RATEIO DE PERDAS - CONDOMINIO COMERCIAL RECANTO DAS ÁGUAS MAL"/>
    <d v="2024-02-14T12:21:07"/>
    <d v="2024-02-14T15:54:59"/>
    <d v="1899-12-30T03:33:00"/>
    <n v="29"/>
    <s v="Paloma Alves"/>
    <n v="47"/>
    <s v="Josy Alv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4024"/>
    <s v="ALTERAÇÃO DE LIMITE DIÁRIO"/>
    <d v="2024-02-14T12:24:54"/>
    <d v="2024-02-14T12:25:25"/>
    <d v="1899-12-30T00:01:00"/>
    <n v="38"/>
    <s v="José Ricardo"/>
    <n v="38"/>
    <s v="José Ricardo"/>
    <n v="38"/>
    <s v="José Ricardo"/>
    <n v="25"/>
    <s v="08 - AGÊNCIA TAG NORTE"/>
    <x v="1"/>
    <d v="1899-12-31T00:00:00"/>
    <s v="3 - Normal - 24 horas úteis"/>
    <n v="3"/>
    <x v="1"/>
    <n v="25"/>
    <x v="19"/>
    <n v="38"/>
    <x v="5"/>
    <n v="5"/>
    <x v="1"/>
  </r>
  <r>
    <n v="34025"/>
    <s v="PORTABILIDADE VENDA - JONE ANTONIO JARDIM"/>
    <d v="2024-02-14T12:41:26"/>
    <d v="2024-02-21T12:22:27"/>
    <d v="1899-12-31T20:46:00"/>
    <n v="91"/>
    <s v="Dayse Pereira da Silva"/>
    <n v="91"/>
    <s v="Dayse Pereira da Silva"/>
    <n v="91"/>
    <s v="Dayse Pereira da Silva"/>
    <n v="1"/>
    <s v="00 - AGÊNCIA SEDE - ATENDIMENTO PF"/>
    <x v="0"/>
    <d v="1899-12-30T08:00:00"/>
    <s v="1 - Alta - 8 horas úteis"/>
    <n v="3"/>
    <x v="1"/>
    <n v="27"/>
    <x v="15"/>
    <n v="33"/>
    <x v="41"/>
    <n v="5"/>
    <x v="1"/>
  </r>
  <r>
    <n v="34026"/>
    <s v="LIBERAÇÃO"/>
    <d v="2024-02-14T12:48:15"/>
    <d v="2024-02-14T15:53:49"/>
    <d v="1899-12-30T03:05:00"/>
    <n v="111"/>
    <s v="Bruno Rodrigues"/>
    <n v="49"/>
    <s v="Patricia Pontes"/>
    <n v="111"/>
    <s v="Bruno Rodrigues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4027"/>
    <s v="SOLICITAÇÃO DE CARTÃO - JOAO CARLOS FARIAS"/>
    <d v="2024-02-14T12:52:46"/>
    <d v="2024-02-15T09:11:34"/>
    <d v="1899-12-30T05:20:00"/>
    <n v="29"/>
    <s v="Paloma Alves"/>
    <n v="111"/>
    <s v="Bruno Rodrigues"/>
    <n v="0"/>
    <s v=""/>
    <n v="1"/>
    <s v="00 - AGÊNCIA SEDE - ATENDIMENTO PF"/>
    <x v="1"/>
    <d v="1899-12-30T08:00:00"/>
    <s v="1 - Alta - 8 horas úteis"/>
    <n v="3"/>
    <x v="1"/>
    <n v="1"/>
    <x v="5"/>
    <n v="14"/>
    <x v="37"/>
    <n v="5"/>
    <x v="1"/>
  </r>
  <r>
    <n v="34028"/>
    <s v="BOLETOS PAGOS 09.02.2024"/>
    <d v="2024-02-14T12:55:23"/>
    <d v="2024-02-14T14:55:36"/>
    <d v="1899-12-30T02:00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4029"/>
    <s v="PORTABILIDADE VENDA - ROSEANA NEVES BRAGA"/>
    <d v="2024-02-14T12:56:44"/>
    <d v="2024-02-19T08:47:00"/>
    <d v="1899-12-30T22:54:00"/>
    <n v="91"/>
    <s v="Dayse Pereira da Silva"/>
    <n v="91"/>
    <s v="Dayse Pereira da Silva"/>
    <n v="91"/>
    <s v="Dayse Pereira da Silva"/>
    <n v="1"/>
    <s v="00 - AGÊNCIA SEDE - ATENDIMENTO PF"/>
    <x v="0"/>
    <d v="1899-12-30T08:00:00"/>
    <s v="1 - Alta - 8 horas úteis"/>
    <n v="3"/>
    <x v="1"/>
    <n v="27"/>
    <x v="15"/>
    <n v="33"/>
    <x v="41"/>
    <n v="5"/>
    <x v="1"/>
  </r>
  <r>
    <n v="34030"/>
    <s v="CRÉDITO CONSIGNADO"/>
    <d v="2024-02-14T12:57:52"/>
    <d v="2024-02-14T13:14:28"/>
    <d v="1899-12-30T00:17:00"/>
    <n v="35"/>
    <s v="Fabimael Silva"/>
    <n v="35"/>
    <s v="Fabimael Silva"/>
    <n v="35"/>
    <s v="Fabimael Silva"/>
    <n v="3"/>
    <s v="01 - AGÊNCIA SP"/>
    <x v="1"/>
    <d v="1899-12-31T16:00:00"/>
    <s v="4 - Baixa - 40 horas úteis"/>
    <n v="6"/>
    <x v="0"/>
    <n v="3"/>
    <x v="0"/>
    <n v="28"/>
    <x v="1"/>
    <n v="2"/>
    <x v="3"/>
  </r>
  <r>
    <n v="34031"/>
    <s v="RELATÃ“RIO DE DESCONTO EM FOLHA DA ATLÃ‚NTIDA"/>
    <d v="2024-02-14T12:58:30"/>
    <d v="2024-02-15T10:36:46"/>
    <d v="1899-12-30T06:39:00"/>
    <n v="49"/>
    <s v="Patricia Pontes"/>
    <n v="99"/>
    <s v="Ana Santo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4032"/>
    <s v="DECLARAÇÃO DE CONFORMIDADE "/>
    <d v="2024-02-14T13:05:27"/>
    <d v="2024-02-14T17:56:02"/>
    <d v="1899-12-30T04:26:00"/>
    <n v="57"/>
    <s v="Rutemberg Cesar"/>
    <n v="112"/>
    <s v="Bruna Loraine Nogueira Barreto"/>
    <n v="57"/>
    <s v="Rutemberg Cesar"/>
    <n v="15"/>
    <s v="DIRETORIA"/>
    <x v="1"/>
    <d v="1899-12-30T08:00:00"/>
    <s v="1 - Alta - 8 horas úteis"/>
    <n v="3"/>
    <x v="1"/>
    <n v="18"/>
    <x v="14"/>
    <n v="75"/>
    <x v="22"/>
    <n v="5"/>
    <x v="1"/>
  </r>
  <r>
    <n v="34033"/>
    <s v="EMISSÃO DE DIRF"/>
    <d v="2024-02-14T13:17:27"/>
    <d v="2024-02-16T13:28:52"/>
    <d v="1899-12-30T18:13:00"/>
    <n v="103"/>
    <s v="Josyane Alves"/>
    <n v="103"/>
    <s v="Josyane Alves"/>
    <n v="0"/>
    <s v=""/>
    <n v="13"/>
    <s v="CONTABILIDADE"/>
    <x v="0"/>
    <d v="1899-12-30T08:00:00"/>
    <s v="1 - Alta - 8 horas úteis"/>
    <n v="3"/>
    <x v="1"/>
    <n v="6"/>
    <x v="10"/>
    <n v="56"/>
    <x v="2"/>
    <n v="5"/>
    <x v="1"/>
  </r>
  <r>
    <n v="34034"/>
    <s v="PROTESTO - ANTONIO JOSE DA SILVA "/>
    <d v="2024-02-14T13:18:30"/>
    <d v="2024-02-27T16:16:48"/>
    <d v="1900-01-02T12:07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4035"/>
    <s v="PAGAMENTO DE ACORDO JUDICIAL - ALEXANDRE ROBERTO DOS SANTOS"/>
    <d v="2024-02-14T13:24:37"/>
    <d v="2024-02-21T13:06:39"/>
    <d v="1899-12-31T20:47:00"/>
    <n v="25"/>
    <s v="Raphael Silva"/>
    <n v="55"/>
    <s v="Marcelindo Braga"/>
    <n v="25"/>
    <s v="Raphael Silva"/>
    <n v="11"/>
    <s v="COBRANÇA ADMINISTRATIVA"/>
    <x v="0"/>
    <d v="1899-12-30T08:00:00"/>
    <s v="1 - Alta - 8 horas úteis"/>
    <n v="3"/>
    <x v="1"/>
    <n v="13"/>
    <x v="4"/>
    <n v="56"/>
    <x v="2"/>
    <n v="5"/>
    <x v="1"/>
  </r>
  <r>
    <n v="34036"/>
    <s v="ENTRADA DO ACORDO - HUMBERTO RODRIGUES DA SILVA"/>
    <d v="2024-02-14T13:37:57"/>
    <d v="2024-02-14T15:17:55"/>
    <d v="1899-12-30T01:40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037"/>
    <s v="RECEITA DE JUROS - VALDIVINO FERNANDES DE SOUSA"/>
    <d v="2024-02-14T13:47:55"/>
    <d v="2024-02-14T13:54:15"/>
    <d v="1899-12-30T00:07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038"/>
    <s v="TARIFA DE AD VALOREM"/>
    <d v="2024-02-14T13:54:51"/>
    <d v="2024-02-14T16:57:12"/>
    <d v="1899-12-30T03:03:00"/>
    <n v="83"/>
    <s v="Leonardo Linhares"/>
    <n v="49"/>
    <s v="Patricia Ponte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4039"/>
    <s v="COMITÊ DE CRÉDITO - REGINALDO BACCI ACUNHA "/>
    <d v="2024-02-14T13:59:07"/>
    <d v="2024-02-19T17:24:39"/>
    <d v="1899-12-31T06:28:00"/>
    <n v="98"/>
    <s v="Alex Batista dos Santos"/>
    <n v="33"/>
    <s v="Lidiane Santos"/>
    <n v="98"/>
    <s v="Alex Batista dos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4040"/>
    <s v="COMITÊ DE CRÉDITO - MELHOR TECNOLOGIA SERVICO EM TECNOLOGIA DA INFORMAÇÃO"/>
    <d v="2024-02-14T14:05:02"/>
    <d v="2024-02-16T15:08:48"/>
    <d v="1899-12-30T19:05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4041"/>
    <s v="RESGATE DE CAPITAL"/>
    <d v="2024-02-14T14:12:30"/>
    <d v="2024-02-15T12:03:08"/>
    <d v="1899-12-30T06:52:00"/>
    <n v="34"/>
    <s v="João Luiz"/>
    <n v="113"/>
    <s v="Flávia Guimarães"/>
    <n v="102"/>
    <s v="Vanja Marrocos"/>
    <n v="1"/>
    <s v="00 - AGÊNCIA SEDE - ATENDIMENTO PF"/>
    <x v="1"/>
    <d v="1899-12-31T00:00:00"/>
    <s v="3 - Normal - 24 horas úteis"/>
    <n v="3"/>
    <x v="1"/>
    <n v="1"/>
    <x v="5"/>
    <n v="8"/>
    <x v="23"/>
    <n v="4"/>
    <x v="0"/>
  </r>
  <r>
    <n v="34042"/>
    <s v="TRANSFERÊNCIA JUDICIAL"/>
    <d v="2024-02-14T14:14:15"/>
    <d v="2024-02-14T16:20:43"/>
    <d v="1899-12-30T02:06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4043"/>
    <s v="TARIFA DE CHEQUE AVULSO"/>
    <d v="2024-02-14T14:15:32"/>
    <d v="2024-02-14T16:55:20"/>
    <d v="1899-12-30T02:40:00"/>
    <n v="83"/>
    <s v="Leonardo Linhares"/>
    <n v="49"/>
    <s v="Patricia Ponte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4044"/>
    <s v="PARCELAMENTO DE CARTÃO DE CRÉDITO"/>
    <d v="2024-02-14T14:17:44"/>
    <d v="2024-02-26T15:16:02"/>
    <d v="1900-01-02T01:07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28"/>
    <x v="1"/>
    <n v="4"/>
    <x v="0"/>
  </r>
  <r>
    <n v="34045"/>
    <s v="SOLICITAÇÃO DE DED"/>
    <d v="2024-02-14T14:22:50"/>
    <d v="2024-02-14T14:36:32"/>
    <d v="1899-12-30T00:14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34046"/>
    <s v="DESCONTO DE JUROS - ACORDO JUDICIAL"/>
    <d v="2024-02-14T14:39:43"/>
    <d v="2024-02-14T16:03:57"/>
    <d v="1899-12-30T01:24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047"/>
    <s v="CRÉDITO CONSIGNADO SETOR PRIVADO"/>
    <d v="2024-02-14T14:42:02"/>
    <d v="2024-03-05T16:48:42"/>
    <d v="1900-01-04T08:20:00"/>
    <n v="34"/>
    <s v="João Luiz"/>
    <n v="111"/>
    <s v="Bruno Rodrigues"/>
    <n v="102"/>
    <s v="Vanja Marrocos"/>
    <n v="1"/>
    <s v="00 - AGÊNCIA SEDE - ATENDIMENTO PF"/>
    <x v="0"/>
    <d v="1899-12-31T00:00:00"/>
    <s v="3 - Normal - 24 horas úteis"/>
    <n v="3"/>
    <x v="1"/>
    <n v="1"/>
    <x v="5"/>
    <n v="27"/>
    <x v="20"/>
    <n v="4"/>
    <x v="0"/>
  </r>
  <r>
    <n v="34048"/>
    <s v="PARCELAMENTO DE CARTÃO E CHEQUE ESPECIAL"/>
    <d v="2024-02-14T14:51:20"/>
    <d v="2024-02-28T14:33:25"/>
    <d v="1900-01-02T17:52:00"/>
    <n v="34"/>
    <s v="João Luiz"/>
    <n v="106"/>
    <s v="Erica Peniche"/>
    <n v="38"/>
    <s v="José Ricardo"/>
    <n v="6"/>
    <s v="05 - AGÊNCIA TAG SUL"/>
    <x v="0"/>
    <d v="1899-12-30T16:00:00"/>
    <s v="2 - Média - 16 horas úteis"/>
    <n v="6"/>
    <x v="0"/>
    <n v="6"/>
    <x v="10"/>
    <n v="26"/>
    <x v="3"/>
    <n v="4"/>
    <x v="0"/>
  </r>
  <r>
    <n v="34049"/>
    <s v="PIX TRIBUNAL DE JUSTIÇA"/>
    <d v="2024-02-14T14:54:14"/>
    <d v="2024-02-19T13:27:34"/>
    <d v="1899-12-31T01:36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050"/>
    <s v="CREDITO PESSOAL"/>
    <d v="2024-02-14T14:54:16"/>
    <d v="2024-04-02T16:45:32"/>
    <d v="1900-01-11T20:25:00"/>
    <n v="19"/>
    <s v="Adriana Martins"/>
    <n v="19"/>
    <s v="Adriana Martins"/>
    <n v="19"/>
    <s v="Adriana Martins"/>
    <n v="5"/>
    <s v="03 - AGÊNCIA MG"/>
    <x v="0"/>
    <d v="1899-12-31T16:00:00"/>
    <s v="4 - Baixa - 40 horas úteis"/>
    <n v="6"/>
    <x v="0"/>
    <n v="5"/>
    <x v="7"/>
    <n v="29"/>
    <x v="8"/>
    <n v="2"/>
    <x v="3"/>
  </r>
  <r>
    <n v="34051"/>
    <s v="EMISSÃO DE BOLETO"/>
    <d v="2024-02-14T14:55:29"/>
    <d v="2024-02-23T13:36:40"/>
    <d v="1900-01-01T13:48:00"/>
    <n v="34"/>
    <s v="João Luiz"/>
    <n v="62"/>
    <s v="Thiago Belém"/>
    <n v="102"/>
    <s v="Vanja Marrocos"/>
    <n v="2"/>
    <s v="00 - AGÊNCIA SEDE - ATENDIMENTO PJ"/>
    <x v="0"/>
    <d v="1899-12-31T00:00:00"/>
    <s v="3 - Normal - 24 horas úteis"/>
    <n v="3"/>
    <x v="1"/>
    <n v="2"/>
    <x v="3"/>
    <n v="18"/>
    <x v="26"/>
    <n v="4"/>
    <x v="0"/>
  </r>
  <r>
    <n v="34052"/>
    <s v="LIQUIDAÇÃO DE COBRANÇA"/>
    <d v="2024-02-14T14:55:33"/>
    <d v="2024-02-14T15:20:43"/>
    <d v="1899-12-30T00:25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053"/>
    <s v="HONRA DE AVAIS"/>
    <d v="2024-02-14T14:57:10"/>
    <d v="2024-02-21T13:10:54"/>
    <d v="1899-12-31T19:18:00"/>
    <n v="55"/>
    <s v="Marcelindo Braga"/>
    <n v="55"/>
    <s v="Marcelindo Braga"/>
    <n v="55"/>
    <s v="Marcelindo Braga"/>
    <n v="27"/>
    <s v="SETOR DE EMPRÉSTIMO"/>
    <x v="0"/>
    <d v="1899-12-30T08:00:00"/>
    <s v="1 - Alta - 8 horas úteis"/>
    <n v="6"/>
    <x v="0"/>
    <n v="13"/>
    <x v="4"/>
    <n v="56"/>
    <x v="2"/>
    <n v="5"/>
    <x v="1"/>
  </r>
  <r>
    <n v="34054"/>
    <s v="RESGATE DE PREVIDENCIA"/>
    <d v="2024-02-14T15:02:15"/>
    <d v="2024-02-26T14:26:44"/>
    <d v="1900-01-01T23:32:00"/>
    <n v="34"/>
    <s v="João Luiz"/>
    <n v="77"/>
    <s v="Paulo Rodrigues"/>
    <n v="77"/>
    <s v="Paulo Rodrigues"/>
    <n v="22"/>
    <s v="PRODUTOS"/>
    <x v="0"/>
    <d v="1899-12-31T00:00:00"/>
    <s v="3 - Normal - 24 horas úteis"/>
    <n v="3"/>
    <x v="1"/>
    <n v="22"/>
    <x v="17"/>
    <n v="35"/>
    <x v="64"/>
    <n v="4"/>
    <x v="0"/>
  </r>
  <r>
    <n v="34055"/>
    <s v="ANTECIPAÇÃO DE RECEBIVEIS - MULTI DISTRBUIDORA"/>
    <d v="2024-02-14T15:06:57"/>
    <d v="2024-02-14T16:10:21"/>
    <d v="1899-12-30T01:04:00"/>
    <n v="111"/>
    <s v="Bruno Rodrigues"/>
    <n v="49"/>
    <s v="Patricia Ponte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4056"/>
    <s v="ALTERAÇÃO DE LIMITE DE TRANSFERÊNCIA PF"/>
    <d v="2024-02-14T15:14:23"/>
    <d v="2024-02-16T09:30:49"/>
    <d v="1899-12-30T12:18:00"/>
    <n v="106"/>
    <s v="Erica Peniche"/>
    <n v="38"/>
    <s v="José Ricardo"/>
    <n v="106"/>
    <s v="Erica Peniche"/>
    <n v="6"/>
    <s v="05 - AGÊNCIA TAG SUL"/>
    <x v="0"/>
    <d v="1899-12-30T08:00:00"/>
    <s v="1 - Alta - 8 horas úteis"/>
    <n v="3"/>
    <x v="1"/>
    <n v="6"/>
    <x v="10"/>
    <n v="38"/>
    <x v="5"/>
    <n v="5"/>
    <x v="1"/>
  </r>
  <r>
    <n v="34057"/>
    <s v="CREDITO PESSOAL"/>
    <d v="2024-02-14T15:14:23"/>
    <d v="2024-02-15T17:24:53"/>
    <d v="1899-12-30T11:11:00"/>
    <n v="34"/>
    <s v="João Luiz"/>
    <n v="34"/>
    <s v="João Luiz"/>
    <n v="34"/>
    <s v="João Luiz"/>
    <n v="12"/>
    <s v="COMITÊ DE CRÉDITO - PF"/>
    <x v="1"/>
    <d v="1899-12-31T00:00:00"/>
    <s v="3 - Normal - 24 horas úteis"/>
    <n v="3"/>
    <x v="1"/>
    <n v="3"/>
    <x v="0"/>
    <n v="29"/>
    <x v="8"/>
    <n v="3"/>
    <x v="2"/>
  </r>
  <r>
    <n v="34058"/>
    <s v="CREDITO PESSOAL"/>
    <d v="2024-02-14T15:17:38"/>
    <d v="2024-02-16T08:39:43"/>
    <d v="1899-12-30T11:24:00"/>
    <n v="34"/>
    <s v="João Luiz"/>
    <n v="34"/>
    <s v="João Luiz"/>
    <n v="34"/>
    <s v="João Luiz"/>
    <n v="12"/>
    <s v="COMITÊ DE CRÉDITO - PF"/>
    <x v="1"/>
    <d v="1899-12-31T00:00:00"/>
    <s v="3 - Normal - 24 horas úteis"/>
    <n v="3"/>
    <x v="1"/>
    <n v="3"/>
    <x v="0"/>
    <n v="29"/>
    <x v="8"/>
    <n v="4"/>
    <x v="0"/>
  </r>
  <r>
    <n v="34059"/>
    <s v="CUSTODIA"/>
    <d v="2024-02-14T15:46:25"/>
    <d v="2024-02-14T15:54:52"/>
    <d v="1899-12-30T00:08:00"/>
    <n v="111"/>
    <s v="Bruno Rodrigues"/>
    <n v="83"/>
    <s v="Leonardo Linhares"/>
    <n v="111"/>
    <s v="Bruno Rodrigues"/>
    <n v="23"/>
    <s v="CAIXA"/>
    <x v="1"/>
    <d v="1899-12-30T08:00:00"/>
    <s v="1 - Alta - 8 horas úteis"/>
    <n v="3"/>
    <x v="1"/>
    <n v="23"/>
    <x v="11"/>
    <n v="74"/>
    <x v="32"/>
    <n v="5"/>
    <x v="1"/>
  </r>
  <r>
    <n v="34060"/>
    <s v="ENVIO DE MALOTE - TALÃO DE CHEQUES"/>
    <d v="2024-02-14T16:00:43"/>
    <d v="2024-02-16T08:24:36"/>
    <d v="1899-12-30T10:32:00"/>
    <n v="95"/>
    <s v="Thiago Mendes"/>
    <n v="105"/>
    <s v="Billy de Amorim Santos"/>
    <n v="95"/>
    <s v="Thiago Mendes"/>
    <n v="23"/>
    <s v="CAIXA"/>
    <x v="1"/>
    <d v="1899-12-31T16:00:00"/>
    <s v="4 - Baixa - 40 horas úteis"/>
    <n v="3"/>
    <x v="1"/>
    <n v="23"/>
    <x v="11"/>
    <n v="56"/>
    <x v="2"/>
    <n v="5"/>
    <x v="1"/>
  </r>
  <r>
    <n v="34061"/>
    <s v="ENVIO DE MALOTE - TALÕES DE CHEQUES E CARTÃO"/>
    <d v="2024-02-14T16:02:35"/>
    <d v="2024-02-15T10:46:33"/>
    <d v="1899-12-30T03:45:00"/>
    <n v="95"/>
    <s v="Thiago Mendes"/>
    <n v="41"/>
    <s v="Diene Santos"/>
    <n v="95"/>
    <s v="Thiago Mendes"/>
    <n v="23"/>
    <s v="CAIXA"/>
    <x v="1"/>
    <d v="1899-12-31T16:00:00"/>
    <s v="4 - Baixa - 40 horas úteis"/>
    <n v="3"/>
    <x v="1"/>
    <n v="23"/>
    <x v="11"/>
    <n v="56"/>
    <x v="2"/>
    <n v="5"/>
    <x v="1"/>
  </r>
  <r>
    <n v="34062"/>
    <s v="CREDITO PESSOAL"/>
    <d v="2024-02-14T16:41:03"/>
    <d v="2024-02-19T11:32:59"/>
    <d v="1899-12-30T21:54:00"/>
    <n v="34"/>
    <s v="João Luiz"/>
    <n v="52"/>
    <s v="Elisregina Medeiros"/>
    <n v="102"/>
    <s v="Vanja Marrocos"/>
    <n v="3"/>
    <s v="01 - AGÊNCIA SP"/>
    <x v="1"/>
    <d v="1899-12-31T00:00:00"/>
    <s v="3 - Normal - 24 horas úteis"/>
    <n v="3"/>
    <x v="1"/>
    <n v="16"/>
    <x v="2"/>
    <n v="29"/>
    <x v="8"/>
    <n v="4"/>
    <x v="0"/>
  </r>
  <r>
    <n v="34063"/>
    <s v="CREDITO PESSOAL"/>
    <d v="2024-02-14T16:51:27"/>
    <d v="2024-02-26T12:15:20"/>
    <d v="1900-01-01T19:32:00"/>
    <n v="34"/>
    <s v="João Luiz"/>
    <n v="69"/>
    <s v="Ludmila Costa"/>
    <n v="102"/>
    <s v="Vanja Marrocos"/>
    <n v="1"/>
    <s v="00 - AGÊNCIA SEDE - ATENDIMENTO PF"/>
    <x v="0"/>
    <d v="1899-12-31T00:00:00"/>
    <s v="3 - Normal - 24 horas úteis"/>
    <n v="3"/>
    <x v="1"/>
    <n v="1"/>
    <x v="5"/>
    <n v="29"/>
    <x v="8"/>
    <n v="4"/>
    <x v="0"/>
  </r>
  <r>
    <n v="34064"/>
    <s v="ACESSO AO APP E PORTAL SIPAG 2.0 - PERCO PERFUMES"/>
    <d v="2024-02-14T17:17:16"/>
    <d v="2024-02-21T16:37:16"/>
    <d v="1899-12-31T20:25:00"/>
    <n v="62"/>
    <s v="Thiago Belém"/>
    <n v="62"/>
    <s v="Thiago Belém"/>
    <n v="62"/>
    <s v="Thiago Belém"/>
    <n v="2"/>
    <s v="00 - AGÊNCIA SEDE - ATENDIMENTO PJ"/>
    <x v="1"/>
    <d v="1900-01-04T00:00:00"/>
    <s v="5 - Ampla - 120 horas"/>
    <n v="3"/>
    <x v="1"/>
    <n v="2"/>
    <x v="3"/>
    <n v="56"/>
    <x v="2"/>
    <n v="4"/>
    <x v="0"/>
  </r>
  <r>
    <n v="34065"/>
    <s v="ACESSO AO APP E PORTAL SIPAG 2.0 - PROBELA PERFUMES"/>
    <d v="2024-02-14T17:25:02"/>
    <d v="2024-02-21T16:35:14"/>
    <d v="1899-12-31T20:15:00"/>
    <n v="62"/>
    <s v="Thiago Belém"/>
    <n v="62"/>
    <s v="Thiago Belém"/>
    <n v="62"/>
    <s v="Thiago Belém"/>
    <n v="2"/>
    <s v="00 - AGÊNCIA SEDE - ATENDIMENTO PJ"/>
    <x v="1"/>
    <d v="1900-01-04T00:00:00"/>
    <s v="5 - Ampla - 120 horas"/>
    <n v="3"/>
    <x v="1"/>
    <n v="2"/>
    <x v="3"/>
    <n v="56"/>
    <x v="2"/>
    <n v="4"/>
    <x v="0"/>
  </r>
  <r>
    <n v="34066"/>
    <s v="ACESSO AO APP E PORTAL SIPAG 2.0 - BELSERV SERVIÇOS"/>
    <d v="2024-02-14T17:28:05"/>
    <d v="2024-02-21T16:27:13"/>
    <d v="1899-12-31T20:04:00"/>
    <n v="62"/>
    <s v="Thiago Belém"/>
    <n v="62"/>
    <s v="Thiago Belém"/>
    <n v="62"/>
    <s v="Thiago Belém"/>
    <n v="2"/>
    <s v="00 - AGÊNCIA SEDE - ATENDIMENTO PJ"/>
    <x v="1"/>
    <d v="1900-01-04T00:00:00"/>
    <s v="5 - Ampla - 120 horas"/>
    <n v="3"/>
    <x v="1"/>
    <n v="2"/>
    <x v="3"/>
    <n v="56"/>
    <x v="2"/>
    <n v="4"/>
    <x v="0"/>
  </r>
  <r>
    <n v="34067"/>
    <s v="PROPOSTA"/>
    <d v="2024-02-14T18:00:05"/>
    <d v="2024-03-01T09:25:14"/>
    <d v="1900-01-03T04:06:00"/>
    <n v="66"/>
    <s v="Leonardo Mello"/>
    <n v="52"/>
    <s v="Elisregina Medeiros"/>
    <n v="34"/>
    <s v="João Luiz"/>
    <n v="21"/>
    <s v="COMITÊ DE CRÉDITO - PJ"/>
    <x v="0"/>
    <d v="1899-12-31T00:00:00"/>
    <s v="3 - Normal - 24 horas úteis"/>
    <n v="3"/>
    <x v="1"/>
    <n v="16"/>
    <x v="2"/>
    <n v="25"/>
    <x v="9"/>
    <n v="5"/>
    <x v="1"/>
  </r>
  <r>
    <n v="34068"/>
    <s v="PROPOSTA"/>
    <d v="2024-02-14T18:01:00"/>
    <d v="2024-02-27T15:14:37"/>
    <d v="1900-01-02T06:52:00"/>
    <n v="66"/>
    <s v="Leonardo Mello"/>
    <n v="52"/>
    <s v="Elisregina Medeiros"/>
    <n v="34"/>
    <s v="João Luiz"/>
    <n v="21"/>
    <s v="COMITÊ DE CRÉDITO - PJ"/>
    <x v="0"/>
    <d v="1899-12-31T00:00:00"/>
    <s v="3 - Normal - 24 horas úteis"/>
    <n v="3"/>
    <x v="1"/>
    <n v="16"/>
    <x v="2"/>
    <n v="25"/>
    <x v="9"/>
    <n v="5"/>
    <x v="1"/>
  </r>
  <r>
    <n v="34069"/>
    <s v="SOLICITAÇÃO DE ACESSO: PREENCHIMENTO DECLARAÇÃO DE CONFORMIDADE - PCF"/>
    <d v="2024-02-15T08:56:54"/>
    <d v="2024-02-15T14:28:07"/>
    <d v="1899-12-30T05:32:00"/>
    <n v="95"/>
    <s v="Thiago Mendes"/>
    <n v="112"/>
    <s v="Bruna Loraine Nogueira Barreto"/>
    <n v="95"/>
    <s v="Thiago Mendes"/>
    <n v="18"/>
    <s v="TECNOLOGIA"/>
    <x v="1"/>
    <d v="1899-12-30T08:00:00"/>
    <s v="1 - Alta - 8 horas úteis"/>
    <n v="3"/>
    <x v="1"/>
    <n v="18"/>
    <x v="14"/>
    <n v="75"/>
    <x v="22"/>
    <n v="5"/>
    <x v="1"/>
  </r>
  <r>
    <n v="34070"/>
    <s v="TRANSFERÊNCIA JUDICIAL"/>
    <d v="2024-02-15T09:57:23"/>
    <d v="2024-02-15T12:13:36"/>
    <d v="1899-12-30T02:16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4071"/>
    <s v="ADMISSÃO DE ALESSANDRA RIBEIRO COSTA - FUNCIONARIA CREDFAZ"/>
    <d v="2024-02-15T09:58:44"/>
    <d v="2024-03-04T14:35:42"/>
    <d v="1900-01-03T16:49:00"/>
    <n v="50"/>
    <s v="Valéria Souza"/>
    <n v="45"/>
    <s v="Marcelo Brandao"/>
    <n v="47"/>
    <s v="Josy Alves"/>
    <n v="16"/>
    <s v="FINANCEIRO"/>
    <x v="0"/>
    <d v="1899-12-30T16:00:00"/>
    <s v="2 - Média - 16 horas úteis"/>
    <n v="3"/>
    <x v="1"/>
    <n v="10"/>
    <x v="13"/>
    <n v="56"/>
    <x v="2"/>
    <n v="5"/>
    <x v="1"/>
  </r>
  <r>
    <n v="34072"/>
    <s v="BOLETOS PAGOS 14.02.2024"/>
    <d v="2024-02-15T10:10:37"/>
    <d v="2024-02-15T10:35:13"/>
    <d v="1899-12-30T00:25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4073"/>
    <s v="BOLETOS PAGOS REFERENTE A RATEIO DE PERDAS CREDLOJISTA - 14/02/2024"/>
    <d v="2024-02-15T10:12:15"/>
    <d v="2024-02-16T17:30:27"/>
    <d v="1899-12-30T16:19:00"/>
    <n v="98"/>
    <s v="Alex Batista dos Santos"/>
    <n v="47"/>
    <s v="Josy Alves"/>
    <n v="29"/>
    <s v="Paloma Alves"/>
    <n v="11"/>
    <s v="COBRANÇA ADMINISTRATIVA"/>
    <x v="0"/>
    <d v="1899-12-30T16:00:00"/>
    <s v="2 - Média - 16 horas úteis"/>
    <n v="3"/>
    <x v="1"/>
    <n v="16"/>
    <x v="2"/>
    <n v="15"/>
    <x v="11"/>
    <n v="5"/>
    <x v="1"/>
  </r>
  <r>
    <n v="34074"/>
    <s v="BOLETOS PAGOS REFERENTE A SEGURO DE VIDA - 14.02.2024"/>
    <d v="2024-02-15T10:14:15"/>
    <d v="2024-02-15T10:40:38"/>
    <d v="1899-12-30T00:26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4075"/>
    <s v="BOLETO PARA REGULARIZAÇÃO DE PARCELA DE CAPITAL EM ABERTO - ESSENCIAL CONSULTORIA"/>
    <d v="2024-02-15T10:32:37"/>
    <d v="2024-02-15T14:56:25"/>
    <d v="1899-12-30T04:24:00"/>
    <n v="74"/>
    <s v="Jaqueline Santos"/>
    <n v="74"/>
    <s v="Jaqueline Santos"/>
    <n v="74"/>
    <s v="Jaqueline Santos"/>
    <n v="11"/>
    <s v="COBRANÇA ADMINISTRATIVA"/>
    <x v="1"/>
    <d v="1899-12-30T08:00:00"/>
    <s v="1 - Alta - 8 horas úteis"/>
    <n v="3"/>
    <x v="1"/>
    <n v="2"/>
    <x v="3"/>
    <n v="69"/>
    <x v="43"/>
    <n v="5"/>
    <x v="1"/>
  </r>
  <r>
    <n v="34076"/>
    <s v="LIQUIDAÇÃO DE COBRANÇA"/>
    <d v="2024-02-15T10:33:35"/>
    <d v="2024-02-15T10:35:22"/>
    <d v="1899-12-30T00:02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077"/>
    <s v="CRÉDITO DE PIX"/>
    <d v="2024-02-15T10:34:40"/>
    <d v="2024-02-16T11:08:10"/>
    <d v="1899-12-30T09:35:00"/>
    <n v="55"/>
    <s v="Marcelindo Braga"/>
    <n v="33"/>
    <s v="Lidiane Santos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078"/>
    <s v="CRÉDITO DE PIX"/>
    <d v="2024-02-15T10:35:45"/>
    <d v="2024-02-16T11:59:03"/>
    <d v="1899-12-30T10:25:00"/>
    <n v="55"/>
    <s v="Marcelindo Braga"/>
    <n v="29"/>
    <s v="Paloma Alves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079"/>
    <s v="CREDITO DE TED"/>
    <d v="2024-02-15T10:37:25"/>
    <d v="2024-02-16T10:28:38"/>
    <d v="1899-12-30T08:52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080"/>
    <s v="PORTABILIDADE DE CRÉDITO"/>
    <d v="2024-02-15T10:38:43"/>
    <d v="2024-02-15T12:11:28"/>
    <d v="1899-12-30T01:33:00"/>
    <n v="55"/>
    <s v="Marcelindo Braga"/>
    <n v="91"/>
    <s v="Dayse Pereira da Silva"/>
    <n v="55"/>
    <s v="Marcelindo Braga"/>
    <n v="27"/>
    <s v="SETOR DE EMPRÉSTIMO"/>
    <x v="1"/>
    <d v="1899-12-30T08:00:00"/>
    <s v="1 - Alta - 8 horas úteis"/>
    <n v="3"/>
    <x v="1"/>
    <n v="27"/>
    <x v="15"/>
    <n v="56"/>
    <x v="2"/>
    <n v="5"/>
    <x v="1"/>
  </r>
  <r>
    <n v="34081"/>
    <s v="PROTESTO - FERNANDO DA SILVA FERNANDES FILHO"/>
    <d v="2024-02-15T11:43:40"/>
    <d v="2024-02-15T15:57:09"/>
    <d v="1899-12-30T04:14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1"/>
    <x v="25"/>
    <n v="5"/>
    <x v="1"/>
  </r>
  <r>
    <n v="34082"/>
    <s v="DESBLOQUEIO DO CARTÃO DE CRÉDITO"/>
    <d v="2024-02-15T11:54:01"/>
    <d v="2024-02-16T09:52:21"/>
    <d v="1899-12-30T06:59:00"/>
    <n v="35"/>
    <s v="Fabimael Silva"/>
    <n v="35"/>
    <s v="Fabimael Silva"/>
    <n v="35"/>
    <s v="Fabimael Silva"/>
    <n v="27"/>
    <s v="SETOR DE EMPRÉSTIMO"/>
    <x v="1"/>
    <d v="1899-12-30T08:00:00"/>
    <s v="1 - Alta - 8 horas úteis"/>
    <n v="3"/>
    <x v="1"/>
    <n v="3"/>
    <x v="0"/>
    <n v="97"/>
    <x v="62"/>
    <n v="3"/>
    <x v="2"/>
  </r>
  <r>
    <n v="34083"/>
    <s v="COMITÊ DE CRÉDITO -  JOSÉ MARIA SILVA FERREIRA FILHO "/>
    <d v="2024-02-15T11:54:15"/>
    <d v="2024-03-12T16:11:54"/>
    <d v="1900-01-05T22:35:00"/>
    <n v="33"/>
    <s v="Lidiane Santos"/>
    <n v="34"/>
    <s v="João Luiz"/>
    <n v="33"/>
    <s v="Lidiane Santos"/>
    <n v="11"/>
    <s v="COBRANÇA ADMINISTRATIVA"/>
    <x v="0"/>
    <d v="1899-12-30T08:00:00"/>
    <s v="1 - Alta - 8 horas úteis"/>
    <n v="3"/>
    <x v="1"/>
    <n v="3"/>
    <x v="0"/>
    <n v="56"/>
    <x v="2"/>
    <n v="5"/>
    <x v="1"/>
  </r>
  <r>
    <n v="34084"/>
    <s v="COMITÊ DE CRÉDITO - ELOIZA FAGUNDES DA SILVA"/>
    <d v="2024-02-15T11:56:31"/>
    <d v="2024-02-23T16:37:31"/>
    <d v="1900-01-01T10:47:00"/>
    <n v="98"/>
    <s v="Alex Batista dos Santos"/>
    <n v="31"/>
    <s v="Maria Docarmo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4085"/>
    <s v="COMITÊ DE CRÉDITO - ANGELA COUTINHO CAVALCANTI "/>
    <d v="2024-02-15T12:09:06"/>
    <d v="2024-02-22T14:35:20"/>
    <d v="1899-12-31T23:31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4086"/>
    <s v="REGULARIZAÇÃO CARTÃO DÉBITO"/>
    <d v="2024-02-15T13:22:28"/>
    <d v="2024-02-21T13:16:25"/>
    <d v="1899-12-31T11:58:00"/>
    <n v="55"/>
    <s v="Marcelindo Braga"/>
    <n v="55"/>
    <s v="Marcelindo Braga"/>
    <n v="55"/>
    <s v="Marcelindo Braga"/>
    <n v="16"/>
    <s v="FINANCEIRO"/>
    <x v="0"/>
    <d v="1899-12-30T08:00:00"/>
    <s v="1 - Alta - 8 horas úteis"/>
    <n v="3"/>
    <x v="1"/>
    <n v="13"/>
    <x v="4"/>
    <n v="56"/>
    <x v="2"/>
    <n v="5"/>
    <x v="1"/>
  </r>
  <r>
    <n v="34087"/>
    <s v="PROTESTO - MARIA APARECIDA MORAIS DA SILVA"/>
    <d v="2024-02-15T15:06:10"/>
    <d v="2024-03-18T11:20:00"/>
    <d v="1900-01-07T02:36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4088"/>
    <s v="ABERTURA CONTA NOVA PF - VITOR RIBEIRO RODRIGUES "/>
    <d v="2024-02-15T15:23:02"/>
    <d v="2024-02-28T14:21:28"/>
    <d v="1900-01-02T08:07:00"/>
    <n v="104"/>
    <s v="Fernanda Santos"/>
    <n v="45"/>
    <s v="Marcelo Brandao"/>
    <n v="45"/>
    <s v="Marcelo Brandao"/>
    <n v="10"/>
    <s v="CADASTRO"/>
    <x v="0"/>
    <d v="1899-12-30T08:00:00"/>
    <s v="1 - Alta - 8 horas úteis"/>
    <n v="3"/>
    <x v="1"/>
    <n v="10"/>
    <x v="13"/>
    <n v="1"/>
    <x v="12"/>
    <n v="5"/>
    <x v="1"/>
  </r>
  <r>
    <n v="34089"/>
    <s v="DEVOLUÇÕES DE VALORES RECEBIDOS A MAIOR - ANALÍTICA DE JANEIRO DE 2024"/>
    <d v="2024-02-15T15:25:20"/>
    <d v="2024-02-20T13:54:58"/>
    <d v="1899-12-31T01:32:00"/>
    <n v="52"/>
    <s v="Elisregina Medeiros"/>
    <n v="29"/>
    <s v="Paloma Alves"/>
    <n v="52"/>
    <s v="Elisregina Medeiros"/>
    <n v="11"/>
    <s v="COBRANÇA ADMINISTRATIVA"/>
    <x v="0"/>
    <d v="1899-12-30T08:00:00"/>
    <s v="1 - Alta - 8 horas úteis"/>
    <n v="3"/>
    <x v="1"/>
    <n v="11"/>
    <x v="1"/>
    <n v="106"/>
    <x v="27"/>
    <n v="5"/>
    <x v="1"/>
  </r>
  <r>
    <n v="34090"/>
    <s v="CREDITO PESSOAL-MARIA NEIDA DE ALMEIDA"/>
    <d v="2024-02-15T15:45:04"/>
    <d v="2024-02-21T15:08:49"/>
    <d v="1899-12-31T11:27:00"/>
    <n v="103"/>
    <s v="Josyane Alves"/>
    <n v="52"/>
    <s v="Elisregina Medeiros"/>
    <n v="0"/>
    <s v=""/>
    <n v="12"/>
    <s v="COMITÊ DE CRÉDITO - PF"/>
    <x v="0"/>
    <d v="1899-12-30T08:00:00"/>
    <s v="1 - Alta - 8 horas úteis"/>
    <n v="3"/>
    <x v="1"/>
    <n v="16"/>
    <x v="2"/>
    <n v="29"/>
    <x v="8"/>
    <n v="5"/>
    <x v="1"/>
  </r>
  <r>
    <n v="34091"/>
    <s v="COMITÊ DE CRÉDITO - FERNANDO DA SILVA FERNANDES FILHO"/>
    <d v="2024-02-15T15:46:36"/>
    <d v="2024-02-23T11:22:12"/>
    <d v="1900-01-01T01:42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4092"/>
    <s v=" EXCLUSÃO DA TEIMOSINHA REFERENTE A INTEGRALIZAÇÃO - AÇÃO JUDICIAL:"/>
    <d v="2024-02-15T15:54:38"/>
    <d v="2024-02-16T08:56:01"/>
    <d v="1899-12-30T02:03:00"/>
    <n v="98"/>
    <s v="Alex Batista dos Santos"/>
    <n v="98"/>
    <s v="Alex Batista dos Santos"/>
    <n v="98"/>
    <s v="Alex Batista dos Santos"/>
    <n v="11"/>
    <s v="COBRANÇA ADMINISTRATIVA"/>
    <x v="1"/>
    <d v="1899-12-31T00:00:00"/>
    <s v="3 - Normal - 24 horas úteis"/>
    <n v="3"/>
    <x v="1"/>
    <n v="11"/>
    <x v="1"/>
    <n v="15"/>
    <x v="11"/>
    <n v="5"/>
    <x v="1"/>
  </r>
  <r>
    <n v="34093"/>
    <s v="RESGATE DE CAPITAL"/>
    <d v="2024-02-15T16:07:54"/>
    <d v="2024-03-26T14:42:41"/>
    <d v="1900-01-09T11:03:00"/>
    <n v="34"/>
    <s v="João Luiz"/>
    <n v="32"/>
    <s v="Gustavo Coelho"/>
    <n v="32"/>
    <s v="Gustavo Coelho"/>
    <n v="4"/>
    <s v="02 - AGÊNCIA RJ"/>
    <x v="0"/>
    <d v="1899-12-31T00:00:00"/>
    <s v="3 - Normal - 24 horas úteis"/>
    <n v="6"/>
    <x v="0"/>
    <n v="4"/>
    <x v="8"/>
    <n v="8"/>
    <x v="23"/>
    <n v="4"/>
    <x v="0"/>
  </r>
  <r>
    <n v="34094"/>
    <s v="ABERTURA CONTA CAPITAL - L. M. DE BRITO LTDA"/>
    <d v="2024-02-15T16:13:21"/>
    <d v="2024-02-28T14:26:55"/>
    <d v="1900-01-02T07:22:00"/>
    <n v="103"/>
    <s v="Josyane Alves"/>
    <n v="45"/>
    <s v="Marcelo Brandao"/>
    <n v="0"/>
    <s v=""/>
    <n v="10"/>
    <s v="CADASTRO"/>
    <x v="0"/>
    <d v="1899-12-31T00:00:00"/>
    <s v="3 - Normal - 24 horas úteis"/>
    <n v="3"/>
    <x v="1"/>
    <n v="10"/>
    <x v="13"/>
    <n v="1"/>
    <x v="12"/>
    <n v="5"/>
    <x v="1"/>
  </r>
  <r>
    <n v="34095"/>
    <s v="MAJORAÇÃO DE LIMITE DE CARTÃO DE CRÉDITO"/>
    <d v="2024-02-15T16:15:06"/>
    <d v="2024-02-16T11:42:29"/>
    <d v="1899-12-30T04:28:00"/>
    <n v="71"/>
    <s v="Renato Santos"/>
    <n v="91"/>
    <s v="Dayse Pereira da Silva"/>
    <n v="71"/>
    <s v="Renato Santos"/>
    <n v="27"/>
    <s v="SETOR DE EMPRÉSTIMO"/>
    <x v="1"/>
    <d v="1899-12-30T08:00:00"/>
    <s v="1 - Alta - 8 horas úteis"/>
    <n v="3"/>
    <x v="1"/>
    <n v="27"/>
    <x v="15"/>
    <n v="9"/>
    <x v="16"/>
    <n v="5"/>
    <x v="1"/>
  </r>
  <r>
    <n v="34096"/>
    <s v="PROTESTO -  LABORATORIO TOP EIRELI"/>
    <d v="2024-02-15T16:42:04"/>
    <d v="2024-03-07T10:46:08"/>
    <d v="1900-01-04T09:19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4097"/>
    <s v="DEVOLUÇÃO DE PARCELA CONSIGNADA"/>
    <d v="2024-02-15T16:57:46"/>
    <d v="2024-03-07T13:14:45"/>
    <d v="1900-01-04T11:32:00"/>
    <n v="74"/>
    <s v="Jaqueline Santos"/>
    <n v="31"/>
    <s v="Maria Docarmo"/>
    <n v="74"/>
    <s v="Jaqueline Santos"/>
    <n v="11"/>
    <s v="COBRANÇA ADMINISTRATIVA"/>
    <x v="0"/>
    <d v="1899-12-31T00:00:00"/>
    <s v="3 - Normal - 24 horas úteis"/>
    <n v="3"/>
    <x v="1"/>
    <n v="11"/>
    <x v="1"/>
    <n v="106"/>
    <x v="27"/>
    <n v="5"/>
    <x v="1"/>
  </r>
  <r>
    <n v="34098"/>
    <s v="RENEGOCIAÇÃO EMPRÉSTIMO CONSIGNADO"/>
    <d v="2024-02-15T17:19:17"/>
    <d v="2024-02-16T09:47:03"/>
    <d v="1899-12-30T01:29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3"/>
    <x v="2"/>
  </r>
  <r>
    <n v="34099"/>
    <s v="EXCLUSÃO CONSIGNAÇÃO - MARTA ERCILIA MELO DOS SANTOS"/>
    <d v="2024-02-16T08:51:47"/>
    <d v="2024-02-19T11:49:46"/>
    <d v="1899-12-30T11:59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4100"/>
    <s v="PORTABILIDADE VENDA - TEREZA CRISTINA TARRAGO SOUZA RODRIGUES"/>
    <d v="2024-02-16T09:02:11"/>
    <d v="2024-03-07T13:24:04"/>
    <d v="1900-01-04T10:36:00"/>
    <n v="91"/>
    <s v="Dayse Pereira da Silva"/>
    <n v="31"/>
    <s v="Maria Docarmo"/>
    <n v="91"/>
    <s v="Dayse Pereira da Silva"/>
    <n v="5"/>
    <s v="03 - AGÊNCIA MG"/>
    <x v="0"/>
    <d v="1899-12-30T16:00:00"/>
    <s v="2 - Média - 16 horas úteis"/>
    <n v="3"/>
    <x v="1"/>
    <n v="11"/>
    <x v="1"/>
    <n v="33"/>
    <x v="41"/>
    <n v="5"/>
    <x v="1"/>
  </r>
  <r>
    <n v="34101"/>
    <s v="RECEITA DE JUROS - VERA LUCIA COSTA PORTO NUNES"/>
    <d v="2024-02-16T10:09:02"/>
    <d v="2024-02-16T14:58:33"/>
    <d v="1899-12-30T04:49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102"/>
    <s v="ENCERRAMENTO DE CONTA"/>
    <d v="2024-02-16T10:14:41"/>
    <d v="2024-02-21T11:38:06"/>
    <d v="1899-12-31T04:27:00"/>
    <n v="106"/>
    <s v="Erica Peniche"/>
    <n v="52"/>
    <s v="Elisregina Medeiros"/>
    <n v="106"/>
    <s v="Erica Peniche"/>
    <n v="16"/>
    <s v="FINANCEIRO"/>
    <x v="1"/>
    <d v="1900-01-04T00:00:00"/>
    <s v="5 - Ampla - 120 horas"/>
    <n v="3"/>
    <x v="1"/>
    <n v="26"/>
    <x v="6"/>
    <n v="78"/>
    <x v="7"/>
    <n v="5"/>
    <x v="1"/>
  </r>
  <r>
    <n v="34103"/>
    <s v="RENEGOCIAÇÃO EMPRÉSTIMO CONSIGNADO"/>
    <d v="2024-02-16T10:18:23"/>
    <d v="2024-02-19T09:11:52"/>
    <d v="1899-12-30T07:54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28"/>
    <x v="1"/>
    <n v="3"/>
    <x v="2"/>
  </r>
  <r>
    <n v="34104"/>
    <s v="RECEITA DE JUROS - HUMBERTO RODRIGUES DA SILVA"/>
    <d v="2024-02-16T10:22:31"/>
    <d v="2024-02-16T14:55:14"/>
    <d v="1899-12-30T04:33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105"/>
    <s v="PAGAMENTOS DE ACORDO JUDICIAL - ANDRE LUIZ BARBOSA DA SILVA 60311940153"/>
    <d v="2024-02-16T10:26:41"/>
    <d v="2024-02-16T16:07:02"/>
    <d v="1899-12-30T05:41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106"/>
    <s v="REGULARIZAÇÃO DE ADIANTAMENTO A DEPOSITANTE INADIMPLENTE - TECIDOS E CONFECCOES MARACAIPE EIRELI"/>
    <d v="2024-02-16T10:41:34"/>
    <d v="2024-02-16T15:13:19"/>
    <d v="1899-12-30T04:32:00"/>
    <n v="25"/>
    <s v="Raphael Silva"/>
    <n v="49"/>
    <s v="Patricia Pontes"/>
    <n v="25"/>
    <s v="Raphael Silva"/>
    <n v="11"/>
    <s v="COBRANÇA ADMINISTRATIVA"/>
    <x v="1"/>
    <d v="1899-12-30T08:00:00"/>
    <s v="1 - Alta - 8 horas úteis"/>
    <n v="3"/>
    <x v="1"/>
    <n v="16"/>
    <x v="2"/>
    <n v="15"/>
    <x v="11"/>
    <n v="5"/>
    <x v="1"/>
  </r>
  <r>
    <n v="34107"/>
    <s v="DEBITO EM CONTA CORRENTE - EDMEIA ROCHA"/>
    <d v="2024-02-16T10:44:00"/>
    <d v="2024-02-19T15:41:34"/>
    <d v="1899-12-30T13:58:00"/>
    <n v="31"/>
    <s v="Maria Docarmo"/>
    <n v="43"/>
    <s v="Alair Vieira"/>
    <n v="31"/>
    <s v="Maria Docarmo"/>
    <n v="11"/>
    <s v="COBRANÇA ADMINISTRATIVA"/>
    <x v="0"/>
    <d v="1899-12-30T08:00:00"/>
    <s v="1 - Alta - 8 horas úteis"/>
    <n v="3"/>
    <x v="1"/>
    <n v="23"/>
    <x v="11"/>
    <n v="56"/>
    <x v="2"/>
    <n v="5"/>
    <x v="1"/>
  </r>
  <r>
    <n v="34108"/>
    <s v="AMORTIZAÇÃO DE EMPRÉSTIMO - JENIFER PEREIRA DE AQUINO"/>
    <d v="2024-02-16T11:02:47"/>
    <d v="2024-02-16T14:35:48"/>
    <d v="1899-12-30T03:33:00"/>
    <n v="33"/>
    <s v="Lidiane Santos"/>
    <n v="99"/>
    <s v="Ana Santos"/>
    <n v="33"/>
    <s v="Lidiane Santo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4109"/>
    <s v="ALTERAÇÃO DE LIMITE DIARIO"/>
    <d v="2024-02-16T11:06:36"/>
    <d v="2024-02-20T10:33:26"/>
    <d v="1899-12-30T17:29:00"/>
    <n v="32"/>
    <s v="Gustavo Coelho"/>
    <n v="102"/>
    <s v="Vanja Marrocos"/>
    <n v="32"/>
    <s v="Gustavo Coelho"/>
    <n v="4"/>
    <s v="02 - AGÊNCIA RJ"/>
    <x v="0"/>
    <d v="1899-12-30T08:00:00"/>
    <s v="1 - Alta - 8 horas úteis"/>
    <n v="3"/>
    <x v="1"/>
    <n v="1"/>
    <x v="5"/>
    <n v="9"/>
    <x v="16"/>
    <n v="2"/>
    <x v="3"/>
  </r>
  <r>
    <n v="34110"/>
    <s v="APLICAÇÃO"/>
    <d v="2024-02-16T11:14:38"/>
    <d v="2024-02-16T11:15:31"/>
    <d v="1899-12-30T00:01:00"/>
    <n v="66"/>
    <s v="Leonardo Mello"/>
    <n v="66"/>
    <s v="Leonardo Mello"/>
    <n v="66"/>
    <s v="Leonardo Mello"/>
    <n v="2"/>
    <s v="00 - AGÊNCIA SEDE - ATENDIMENTO PJ"/>
    <x v="1"/>
    <d v="1899-12-31T00:00:00"/>
    <s v="3 - Normal - 24 horas úteis"/>
    <n v="3"/>
    <x v="1"/>
    <n v="2"/>
    <x v="3"/>
    <n v="22"/>
    <x v="4"/>
    <n v="5"/>
    <x v="1"/>
  </r>
  <r>
    <n v="34111"/>
    <s v="BOLETOS PAGOS 15/02/2024"/>
    <d v="2024-02-16T11:17:00"/>
    <d v="2024-02-16T14:50:44"/>
    <d v="1899-12-30T03:33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4112"/>
    <s v="LIQUIDAÇÃO DE COBRANÇA"/>
    <d v="2024-02-16T11:18:42"/>
    <d v="2024-02-16T11:32:29"/>
    <d v="1899-12-30T00:14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113"/>
    <s v="TRANSFERÊNCIA CONBRAL"/>
    <d v="2024-02-16T11:20:47"/>
    <d v="2024-03-04T10:23:25"/>
    <d v="1900-01-03T02:14:00"/>
    <n v="55"/>
    <s v="Marcelindo Braga"/>
    <n v="31"/>
    <s v="Maria Docarmo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114"/>
    <s v="CRÉDITO DE PIX"/>
    <d v="2024-02-16T11:21:51"/>
    <d v="2024-02-16T11:30:52"/>
    <d v="1899-12-30T00:09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115"/>
    <s v="PIX TRIBUNAL DE JUSTIÇA"/>
    <d v="2024-02-16T11:22:57"/>
    <d v="2024-02-21T14:26:58"/>
    <d v="1899-12-31T06:07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116"/>
    <s v="RESCISÃO CONTRATUAL CONBRAL S A  CONSTRUTORA - JACINEIDE DA SILVA SANTOS"/>
    <d v="2024-02-16T11:49:58"/>
    <d v="2024-02-16T12:06:24"/>
    <d v="1899-12-30T00:17:00"/>
    <n v="31"/>
    <s v="Maria Docarmo"/>
    <n v="31"/>
    <s v="Maria Docarmo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117"/>
    <s v="PAGAMENTO DE PARCELA DE ACORDO - VANDA LUCIA MARQUES DE FREITAS"/>
    <d v="2024-02-16T11:53:16"/>
    <d v="2024-02-19T10:38:13"/>
    <d v="1899-12-30T07:46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118"/>
    <s v="RESCISÃO CONTRATUAL CONBRAL S A CONSTRUTORA - JACINEIDE DA SILVA SANTOS"/>
    <d v="2024-02-16T11:59:13"/>
    <d v="2024-02-19T16:54:35"/>
    <d v="1899-12-30T13:56:00"/>
    <n v="31"/>
    <s v="Maria Docarmo"/>
    <n v="31"/>
    <s v="Maria Docarmo"/>
    <n v="31"/>
    <s v="Maria Docarmo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119"/>
    <s v="RETORNO BANCO DO BRASIL PARA INTEGRALIZAÇÃO DE CAPITAL"/>
    <d v="2024-02-16T12:01:38"/>
    <d v="2024-02-19T14:21:32"/>
    <d v="1899-12-30T11:21:00"/>
    <n v="49"/>
    <s v="Patricia Pontes"/>
    <n v="99"/>
    <s v="Ana Santos"/>
    <n v="49"/>
    <s v="Patricia Pontes"/>
    <n v="16"/>
    <s v="FINANCEIRO"/>
    <x v="0"/>
    <d v="1899-12-30T08:00:00"/>
    <s v="1 - Alta - 8 horas úteis"/>
    <n v="3"/>
    <x v="1"/>
    <n v="16"/>
    <x v="2"/>
    <n v="56"/>
    <x v="2"/>
    <n v="5"/>
    <x v="1"/>
  </r>
  <r>
    <n v="34120"/>
    <s v="ALTERAÇÃO DE LIMITE DE TRANSFERÊNCIA PJ"/>
    <d v="2024-02-16T12:08:55"/>
    <d v="2024-02-28T11:31:21"/>
    <d v="1900-01-01T23:31:00"/>
    <n v="106"/>
    <s v="Erica Peniche"/>
    <n v="106"/>
    <s v="Erica Peniche"/>
    <n v="106"/>
    <s v="Erica Peniche"/>
    <n v="6"/>
    <s v="05 - AGÊNCIA TAG SUL"/>
    <x v="0"/>
    <d v="1899-12-30T08:00:00"/>
    <s v="1 - Alta - 8 horas úteis"/>
    <n v="3"/>
    <x v="1"/>
    <n v="6"/>
    <x v="10"/>
    <n v="38"/>
    <x v="5"/>
    <n v="5"/>
    <x v="1"/>
  </r>
  <r>
    <n v="34121"/>
    <s v="CONTESTAÇÃO DE CARTÃO"/>
    <d v="2024-02-16T12:08:59"/>
    <d v="2024-02-16T12:18:28"/>
    <d v="1899-12-30T00:10:00"/>
    <n v="67"/>
    <s v="Emanuele Gomes"/>
    <n v="67"/>
    <s v="Emanuele Gomes"/>
    <n v="0"/>
    <s v=""/>
    <n v="27"/>
    <s v="SETOR DE EMPRÉSTIMO"/>
    <x v="1"/>
    <d v="1899-12-31T00:00:00"/>
    <s v="3 - Normal - 24 horas úteis"/>
    <n v="3"/>
    <x v="1"/>
    <n v="27"/>
    <x v="15"/>
    <n v="11"/>
    <x v="13"/>
    <n v="5"/>
    <x v="1"/>
  </r>
  <r>
    <n v="34122"/>
    <s v="DEVOLUÇÃO DE TRANSFERENCIA "/>
    <d v="2024-02-16T12:12:07"/>
    <d v="2024-02-21T13:22:53"/>
    <d v="1899-12-31T04:13:00"/>
    <n v="34"/>
    <s v="João Luiz"/>
    <n v="55"/>
    <s v="Marcelindo Braga"/>
    <n v="34"/>
    <s v="João Luiz"/>
    <n v="16"/>
    <s v="FINANCEIRO"/>
    <x v="0"/>
    <d v="1899-12-31T00:00:00"/>
    <s v="3 - Normal - 24 horas úteis"/>
    <n v="3"/>
    <x v="1"/>
    <n v="13"/>
    <x v="4"/>
    <n v="108"/>
    <x v="44"/>
    <n v="5"/>
    <x v="1"/>
  </r>
  <r>
    <n v="34123"/>
    <s v="CRÉDITO CONSIGNADO"/>
    <d v="2024-02-16T12:53:28"/>
    <d v="2024-02-16T15:33:39"/>
    <d v="1899-12-30T02:40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34124"/>
    <s v="CANCELAMENTO DO CARTÃO DE CRÉDITO"/>
    <d v="2024-02-16T13:34:27"/>
    <d v="2024-02-16T13:50:05"/>
    <d v="1899-12-30T00:16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"/>
    <x v="40"/>
    <n v="4"/>
    <x v="0"/>
  </r>
  <r>
    <n v="34125"/>
    <s v="DEBITO DA CONTA CORRENTE - ANTONIO JOSE VIEIRA LOURENCO DA SILVA"/>
    <d v="2024-02-16T13:55:38"/>
    <d v="2024-02-16T15:23:21"/>
    <d v="1899-12-30T01:28:00"/>
    <n v="33"/>
    <s v="Lidiane Santos"/>
    <n v="99"/>
    <s v="Ana Santos"/>
    <n v="33"/>
    <s v="Lidiane Santo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4126"/>
    <s v="MAJORAÇÃO DE LIMITE DE CARTÃO DE CRÉDITO"/>
    <d v="2024-02-16T13:56:11"/>
    <d v="2024-02-23T16:06:02"/>
    <d v="1899-12-31T23:15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6"/>
    <x v="0"/>
    <n v="3"/>
    <x v="0"/>
    <n v="9"/>
    <x v="16"/>
    <n v="4"/>
    <x v="0"/>
  </r>
  <r>
    <n v="34127"/>
    <s v="BOLETO"/>
    <d v="2024-02-16T14:08:46"/>
    <d v="2024-02-16T15:18:52"/>
    <d v="1899-12-30T01:10:00"/>
    <n v="111"/>
    <s v="Bruno Rodrigues"/>
    <n v="111"/>
    <s v="Bruno Rodrigues"/>
    <n v="111"/>
    <s v="Bruno Rodrigues"/>
    <n v="11"/>
    <s v="COBRANÇA ADMINISTRATIVA"/>
    <x v="1"/>
    <d v="1899-12-30T08:00:00"/>
    <s v="1 - Alta - 8 horas úteis"/>
    <n v="3"/>
    <x v="1"/>
    <n v="2"/>
    <x v="3"/>
    <n v="69"/>
    <x v="43"/>
    <n v="3"/>
    <x v="2"/>
  </r>
  <r>
    <n v="34128"/>
    <s v="ANTECIPAÇÃO DE RECEBIVEIS - INVICTA EMPREEDIMENTOS IMOBILIARIOS LTDA"/>
    <d v="2024-02-16T14:33:27"/>
    <d v="2024-02-19T13:05:52"/>
    <d v="1899-12-30T07:33:00"/>
    <n v="104"/>
    <s v="Fernanda Santos"/>
    <n v="26"/>
    <s v="Ana Coralina"/>
    <n v="47"/>
    <s v="Josy Alves"/>
    <n v="13"/>
    <s v="CONTABILIDADE"/>
    <x v="1"/>
    <d v="1899-12-30T08:00:00"/>
    <s v="1 - Alta - 8 horas úteis"/>
    <n v="3"/>
    <x v="1"/>
    <n v="8"/>
    <x v="9"/>
    <n v="25"/>
    <x v="9"/>
    <n v="3"/>
    <x v="2"/>
  </r>
  <r>
    <n v="34129"/>
    <s v="DEVOLUÇÃO DE SALDO DE VALORES A RECEBER DO BACEN"/>
    <d v="2024-02-16T14:39:08"/>
    <d v="2024-02-16T16:54:57"/>
    <d v="1899-12-30T02:15:00"/>
    <n v="52"/>
    <s v="Elisregina Medeiros"/>
    <n v="52"/>
    <s v="Elisregina Medeiros"/>
    <n v="52"/>
    <s v="Elisregina Medeiros"/>
    <n v="23"/>
    <s v="CAIXA"/>
    <x v="1"/>
    <d v="1899-12-30T08:00:00"/>
    <s v="1 - Alta - 8 horas úteis"/>
    <n v="3"/>
    <x v="1"/>
    <n v="16"/>
    <x v="2"/>
    <n v="56"/>
    <x v="2"/>
    <n v="5"/>
    <x v="1"/>
  </r>
  <r>
    <n v="34130"/>
    <s v="DEVOLUÇÃO DE PIX ABERTURA DE CONTA"/>
    <d v="2024-02-16T14:46:41"/>
    <d v="2024-02-21T13:29:30"/>
    <d v="1899-12-31T01:46:00"/>
    <n v="55"/>
    <s v="Marcelindo Braga"/>
    <n v="55"/>
    <s v="Marcelindo Braga"/>
    <n v="55"/>
    <s v="Marcelindo Braga"/>
    <n v="16"/>
    <s v="FINANCEIRO"/>
    <x v="0"/>
    <d v="1899-12-30T08:00:00"/>
    <s v="1 - Alta - 8 horas úteis"/>
    <n v="3"/>
    <x v="1"/>
    <n v="13"/>
    <x v="4"/>
    <n v="56"/>
    <x v="2"/>
    <n v="5"/>
    <x v="1"/>
  </r>
  <r>
    <n v="34131"/>
    <s v="BOLETO"/>
    <d v="2024-02-16T15:04:48"/>
    <d v="2024-02-19T09:23:40"/>
    <d v="1899-12-30T03:20:00"/>
    <n v="111"/>
    <s v="Bruno Rodrigues"/>
    <n v="111"/>
    <s v="Bruno Rodrigues"/>
    <n v="111"/>
    <s v="Bruno Rodrigues"/>
    <n v="11"/>
    <s v="COBRANÇA ADMINISTRATIVA"/>
    <x v="1"/>
    <d v="1899-12-30T08:00:00"/>
    <s v="1 - Alta - 8 horas úteis"/>
    <n v="3"/>
    <x v="1"/>
    <n v="1"/>
    <x v="5"/>
    <n v="69"/>
    <x v="43"/>
    <n v="3"/>
    <x v="2"/>
  </r>
  <r>
    <n v="34132"/>
    <s v="BOLETO CAPITAL - REGULARIZAÇÃO PARCELA EM ABERTO"/>
    <d v="2024-02-16T15:05:15"/>
    <d v="2024-02-19T11:34:49"/>
    <d v="1899-12-30T05:30:00"/>
    <n v="26"/>
    <s v="Ana Coralina"/>
    <n v="26"/>
    <s v="Ana Coralina"/>
    <n v="0"/>
    <s v=""/>
    <n v="11"/>
    <s v="COBRANÇA ADMINISTRATIVA"/>
    <x v="1"/>
    <d v="1899-12-30T08:00:00"/>
    <s v="1 - Alta - 8 horas úteis"/>
    <n v="3"/>
    <x v="1"/>
    <n v="8"/>
    <x v="9"/>
    <n v="56"/>
    <x v="2"/>
    <n v="3"/>
    <x v="2"/>
  </r>
  <r>
    <n v="34133"/>
    <s v="ANTECIPAÇÃO DE RECEBIVEIS - MULTI DISTRBUIDORA"/>
    <d v="2024-02-16T15:06:08"/>
    <d v="2024-02-16T15:43:44"/>
    <d v="1899-12-30T00:37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4134"/>
    <s v="COMUNICADO DE FALECIMENTO -  MARIO NERY "/>
    <d v="2024-02-16T15:47:15"/>
    <d v="2024-02-20T12:40:07"/>
    <d v="1899-12-30T14:55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135"/>
    <s v="RESGATE DE CAPITAL EXCEDENTE "/>
    <d v="2024-02-16T16:04:00"/>
    <d v="2024-03-18T13:22:34"/>
    <d v="1900-01-06T18:39:00"/>
    <n v="32"/>
    <s v="Gustavo Coelho"/>
    <n v="32"/>
    <s v="Gustavo Coelho"/>
    <n v="32"/>
    <s v="Gustavo Coelho"/>
    <n v="12"/>
    <s v="COMITÊ DE CRÉDITO - PF"/>
    <x v="0"/>
    <d v="1900-01-04T00:00:00"/>
    <s v="5 - Ampla - 120 horas"/>
    <n v="3"/>
    <x v="1"/>
    <n v="4"/>
    <x v="8"/>
    <n v="8"/>
    <x v="23"/>
    <n v="3"/>
    <x v="2"/>
  </r>
  <r>
    <n v="34136"/>
    <s v="FRAUDE PIX"/>
    <d v="2024-02-16T16:19:32"/>
    <d v="2024-02-16T17:08:21"/>
    <d v="1899-12-30T00:49:00"/>
    <n v="106"/>
    <s v="Erica Peniche"/>
    <n v="95"/>
    <s v="Thiago Mendes"/>
    <n v="106"/>
    <s v="Erica Peniche"/>
    <n v="13"/>
    <s v="CONTABILIDADE"/>
    <x v="1"/>
    <d v="1899-12-31T00:00:00"/>
    <s v="3 - Normal - 24 horas úteis"/>
    <n v="3"/>
    <x v="1"/>
    <n v="13"/>
    <x v="4"/>
    <n v="56"/>
    <x v="2"/>
    <n v="5"/>
    <x v="1"/>
  </r>
  <r>
    <n v="34137"/>
    <s v="MARIA DA CONCEICAO PEREIRA GOMES - ABERTURA DE CONTA CORRENTE - ASSOCIAÇÃO"/>
    <d v="2024-02-16T16:36:44"/>
    <d v="2024-02-19T10:49:14"/>
    <d v="1899-12-30T03:14:00"/>
    <n v="71"/>
    <s v="Renato Santos"/>
    <n v="50"/>
    <s v="Valéria Souza"/>
    <n v="71"/>
    <s v="Renato Santos"/>
    <n v="10"/>
    <s v="CADASTRO"/>
    <x v="1"/>
    <d v="1899-12-30T08:00:00"/>
    <s v="1 - Alta - 8 horas úteis"/>
    <n v="3"/>
    <x v="1"/>
    <n v="10"/>
    <x v="13"/>
    <n v="1"/>
    <x v="12"/>
    <n v="5"/>
    <x v="1"/>
  </r>
  <r>
    <n v="34138"/>
    <s v="DEVOLUÇÃO CAPITAL"/>
    <d v="2024-02-16T16:38:09"/>
    <d v="2024-03-18T15:05:15"/>
    <d v="1900-01-06T19:48:00"/>
    <n v="111"/>
    <s v="Bruno Rodrigues"/>
    <n v="111"/>
    <s v="Bruno Rodrigues"/>
    <n v="111"/>
    <s v="Bruno Rodrigues"/>
    <n v="12"/>
    <s v="COMITÊ DE CRÉDITO - PF"/>
    <x v="0"/>
    <d v="1899-12-30T08:00:00"/>
    <s v="1 - Alta - 8 horas úteis"/>
    <n v="3"/>
    <x v="1"/>
    <n v="1"/>
    <x v="5"/>
    <n v="8"/>
    <x v="23"/>
    <n v="3"/>
    <x v="2"/>
  </r>
  <r>
    <n v="34139"/>
    <s v="ANALISE PARA COMITE DE CREDITO PJ - GTR NIPPON - CHEQUE ESPECIAL"/>
    <d v="2024-02-16T16:48:01"/>
    <d v="2024-03-19T14:34:27"/>
    <d v="1900-01-07T04:08:00"/>
    <n v="26"/>
    <s v="Ana Coralina"/>
    <n v="52"/>
    <s v="Elisregina Medeiros"/>
    <n v="0"/>
    <s v=""/>
    <n v="21"/>
    <s v="COMITÊ DE CRÉDITO - PJ"/>
    <x v="0"/>
    <d v="1899-12-31T00:00:00"/>
    <s v="3 - Normal - 24 horas úteis"/>
    <n v="3"/>
    <x v="1"/>
    <n v="16"/>
    <x v="2"/>
    <n v="31"/>
    <x v="29"/>
    <n v="3"/>
    <x v="2"/>
  </r>
  <r>
    <n v="34140"/>
    <s v="ANALISE PARA COMITE DE CREDITO PJ - GTR NIPPON - CARTÃO DE CREDITO"/>
    <d v="2024-02-16T16:50:31"/>
    <d v="2024-02-28T17:29:29"/>
    <d v="1900-01-02T00:47:00"/>
    <n v="26"/>
    <s v="Ana Coralina"/>
    <n v="68"/>
    <s v="Paulo Sousa"/>
    <n v="0"/>
    <s v=""/>
    <n v="21"/>
    <s v="COMITÊ DE CRÉDITO - PJ"/>
    <x v="0"/>
    <d v="1899-12-31T00:00:00"/>
    <s v="3 - Normal - 24 horas úteis"/>
    <n v="3"/>
    <x v="1"/>
    <n v="8"/>
    <x v="9"/>
    <n v="65"/>
    <x v="30"/>
    <n v="3"/>
    <x v="2"/>
  </r>
  <r>
    <n v="34141"/>
    <s v="RENEGOCIAÇÃO EMPRÉSTIMO CONSIGNADO/ CONSIGNADO NOVO"/>
    <d v="2024-02-16T16:51:50"/>
    <d v="2024-03-25T15:44:50"/>
    <d v="1900-01-08T17:19:00"/>
    <n v="18"/>
    <s v="Nathalia Silvestre"/>
    <n v="18"/>
    <s v="Nathalia Silvestre"/>
    <n v="18"/>
    <s v="Nathalia Silvestre"/>
    <n v="5"/>
    <s v="03 - AGÊNCIA MG"/>
    <x v="0"/>
    <d v="1900-01-04T00:00:00"/>
    <s v="5 - Ampla - 120 horas"/>
    <n v="6"/>
    <x v="0"/>
    <n v="5"/>
    <x v="7"/>
    <n v="28"/>
    <x v="1"/>
    <n v="3"/>
    <x v="2"/>
  </r>
  <r>
    <n v="34142"/>
    <s v="SOLICITAÇÃO DE CARTÃO"/>
    <d v="2024-02-16T17:09:15"/>
    <d v="2024-02-23T14:00:15"/>
    <d v="1899-12-31T17:56:00"/>
    <n v="19"/>
    <s v="Adriana Martins"/>
    <n v="19"/>
    <s v="Adriana Martins"/>
    <n v="19"/>
    <s v="Adriana Martins"/>
    <n v="5"/>
    <s v="03 - AGÊNCIA MG"/>
    <x v="0"/>
    <d v="1899-12-31T16:00:00"/>
    <s v="4 - Baixa - 40 horas úteis"/>
    <n v="3"/>
    <x v="1"/>
    <n v="5"/>
    <x v="7"/>
    <n v="14"/>
    <x v="37"/>
    <n v="2"/>
    <x v="3"/>
  </r>
  <r>
    <n v="34143"/>
    <s v="CRÉDITO PESSOAL"/>
    <d v="2024-02-16T17:14:34"/>
    <d v="2024-02-21T11:11:29"/>
    <d v="1899-12-30T21:00:00"/>
    <n v="35"/>
    <s v="Fabimael Silva"/>
    <n v="52"/>
    <s v="Elisregina Medeiros"/>
    <n v="35"/>
    <s v="Fabimael Silva"/>
    <n v="3"/>
    <s v="01 - AGÊNCIA SP"/>
    <x v="1"/>
    <d v="1899-12-31T16:00:00"/>
    <s v="4 - Baixa - 40 horas úteis"/>
    <n v="3"/>
    <x v="1"/>
    <n v="16"/>
    <x v="2"/>
    <n v="29"/>
    <x v="8"/>
    <n v="3"/>
    <x v="2"/>
  </r>
  <r>
    <n v="34144"/>
    <s v="LIMITE DE CARTÃO DE CRÉDITO - KAMON SUSHI"/>
    <d v="2024-02-16T17:24:38"/>
    <d v="2024-02-29T09:12:44"/>
    <d v="1900-01-02T00:57:00"/>
    <n v="68"/>
    <s v="Paulo Sousa"/>
    <n v="68"/>
    <s v="Paulo Sousa"/>
    <n v="20"/>
    <s v="Leticia Oliveira"/>
    <n v="21"/>
    <s v="COMITÊ DE CRÉDITO - PJ"/>
    <x v="0"/>
    <d v="1899-12-31T00:00:00"/>
    <s v="3 - Normal - 24 horas úteis"/>
    <n v="3"/>
    <x v="1"/>
    <n v="8"/>
    <x v="9"/>
    <n v="65"/>
    <x v="30"/>
    <n v="5"/>
    <x v="1"/>
  </r>
  <r>
    <n v="34145"/>
    <s v="LIMITE DE CHEQUE ESPECIAL PJ - KAMON SUSHI"/>
    <d v="2024-02-16T17:27:56"/>
    <d v="2024-04-16T11:08:33"/>
    <d v="1900-01-14T12:23:00"/>
    <n v="68"/>
    <s v="Paulo Sousa"/>
    <n v="68"/>
    <s v="Paulo Sousa"/>
    <n v="20"/>
    <s v="Leticia Oliveira"/>
    <n v="21"/>
    <s v="COMITÊ DE CRÉDITO - PJ"/>
    <x v="0"/>
    <d v="1899-12-31T00:00:00"/>
    <s v="3 - Normal - 24 horas úteis"/>
    <n v="6"/>
    <x v="0"/>
    <n v="8"/>
    <x v="9"/>
    <n v="31"/>
    <x v="29"/>
    <n v="5"/>
    <x v="1"/>
  </r>
  <r>
    <n v="34146"/>
    <s v="RESGATE DE CAPITAL"/>
    <d v="2024-02-19T08:44:47"/>
    <d v="2024-02-26T15:00:55"/>
    <d v="1900-01-01T03:21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8"/>
    <x v="23"/>
    <n v="4"/>
    <x v="0"/>
  </r>
  <r>
    <n v="34147"/>
    <s v="LANÇAMENTO DE ACERTO DAD CHEQUE COMP A MAIOR"/>
    <d v="2024-02-19T08:49:46"/>
    <d v="2024-02-20T10:04:00"/>
    <d v="1899-12-30T10:16:00"/>
    <n v="83"/>
    <s v="Leonardo Linhares"/>
    <n v="83"/>
    <s v="Leonardo Linhares"/>
    <n v="83"/>
    <s v="Leonardo Linhares"/>
    <n v="16"/>
    <s v="FINANCEIRO"/>
    <x v="0"/>
    <d v="1899-12-30T08:00:00"/>
    <s v="1 - Alta - 8 horas úteis"/>
    <n v="3"/>
    <x v="1"/>
    <n v="23"/>
    <x v="11"/>
    <n v="56"/>
    <x v="2"/>
    <n v="5"/>
    <x v="1"/>
  </r>
  <r>
    <n v="34148"/>
    <s v="PORTABILIDADE VENDA - ANA MARIA CASTRO NASCIMENTO"/>
    <d v="2024-02-19T08:54:49"/>
    <d v="2024-03-07T13:34:14"/>
    <d v="1900-01-04T01:53:00"/>
    <n v="91"/>
    <s v="Dayse Pereira da Silva"/>
    <n v="31"/>
    <s v="Maria Docarmo"/>
    <n v="91"/>
    <s v="Dayse Pereira da Silva"/>
    <n v="5"/>
    <s v="03 - AGÊNCIA MG"/>
    <x v="0"/>
    <d v="1899-12-30T16:00:00"/>
    <s v="2 - Média - 16 horas úteis"/>
    <n v="3"/>
    <x v="1"/>
    <n v="11"/>
    <x v="1"/>
    <n v="33"/>
    <x v="41"/>
    <n v="5"/>
    <x v="1"/>
  </r>
  <r>
    <n v="34149"/>
    <s v="DESATIVAR FUNÇÃO APROXIMAÇÃO"/>
    <d v="2024-02-19T09:09:46"/>
    <d v="2024-02-26T15:05:21"/>
    <d v="1900-01-01T03:01:00"/>
    <n v="34"/>
    <s v="João Luiz"/>
    <n v="34"/>
    <s v="João Luiz"/>
    <n v="34"/>
    <s v="João Luiz"/>
    <n v="3"/>
    <s v="01 - AGÊNCIA SP"/>
    <x v="0"/>
    <d v="1899-12-31T00:00:00"/>
    <s v="3 - Normal - 24 horas úteis"/>
    <n v="4"/>
    <x v="2"/>
    <n v="3"/>
    <x v="0"/>
    <n v="10"/>
    <x v="40"/>
    <n v="4"/>
    <x v="0"/>
  </r>
  <r>
    <n v="34150"/>
    <s v="APLICAÇÃO"/>
    <d v="2024-02-19T09:12:57"/>
    <d v="2024-02-19T15:45:09"/>
    <d v="1899-12-30T06:33:00"/>
    <n v="19"/>
    <s v="Adriana Martins"/>
    <n v="99"/>
    <s v="Ana Santos"/>
    <n v="19"/>
    <s v="Adriana Martins"/>
    <n v="5"/>
    <s v="03 - AGÊNCIA MG"/>
    <x v="1"/>
    <d v="1899-12-31T00:00:00"/>
    <s v="3 - Normal - 24 horas úteis"/>
    <n v="3"/>
    <x v="1"/>
    <n v="16"/>
    <x v="2"/>
    <n v="22"/>
    <x v="4"/>
    <n v="5"/>
    <x v="1"/>
  </r>
  <r>
    <n v="34151"/>
    <s v="CORRESPONDÊNCIA SEDE - TALÕES DE CHEQUES"/>
    <d v="2024-02-19T09:14:41"/>
    <d v="2024-02-19T09:26:07"/>
    <d v="1899-12-30T00:12:00"/>
    <n v="95"/>
    <s v="Thiago Mendes"/>
    <n v="43"/>
    <s v="Alair Vieira"/>
    <n v="95"/>
    <s v="Thiago Mendes"/>
    <n v="23"/>
    <s v="CAIXA"/>
    <x v="1"/>
    <d v="1899-12-30T08:00:00"/>
    <s v="1 - Alta - 8 horas úteis"/>
    <n v="6"/>
    <x v="0"/>
    <n v="23"/>
    <x v="11"/>
    <n v="56"/>
    <x v="2"/>
    <n v="5"/>
    <x v="1"/>
  </r>
  <r>
    <n v="34152"/>
    <s v="IMPLANTAÇÃO DE LIMITE DE CARTÃO DE CRÉDITO"/>
    <d v="2024-02-19T09:18:24"/>
    <d v="2024-04-04T10:37:57"/>
    <d v="1900-01-11T10:52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6"/>
    <x v="0"/>
    <n v="3"/>
    <x v="0"/>
    <n v="65"/>
    <x v="30"/>
    <n v="4"/>
    <x v="0"/>
  </r>
  <r>
    <n v="34153"/>
    <s v="CRÉDITO CONSIGNADO"/>
    <d v="2024-02-19T09:27:07"/>
    <d v="2024-02-26T09:14:42"/>
    <d v="1899-12-31T20:52:00"/>
    <n v="34"/>
    <s v="João Luiz"/>
    <n v="34"/>
    <s v="João Luiz"/>
    <n v="102"/>
    <s v="Vanja Marrocos"/>
    <n v="1"/>
    <s v="00 - AGÊNCIA SEDE - ATENDIMENTO PF"/>
    <x v="0"/>
    <d v="1899-12-31T00:00:00"/>
    <s v="3 - Normal - 24 horas úteis"/>
    <n v="4"/>
    <x v="2"/>
    <n v="3"/>
    <x v="0"/>
    <n v="28"/>
    <x v="1"/>
    <n v="4"/>
    <x v="0"/>
  </r>
  <r>
    <n v="34154"/>
    <s v="TRANSFERÊNCIA DE SALDO"/>
    <d v="2024-02-19T09:36:23"/>
    <d v="2024-02-19T13:50:16"/>
    <d v="1899-12-30T04:14:00"/>
    <n v="34"/>
    <s v="João Luiz"/>
    <n v="49"/>
    <s v="Patricia Pontes"/>
    <n v="35"/>
    <s v="Fabimael Silva"/>
    <n v="3"/>
    <s v="01 - AGÊNCIA SP"/>
    <x v="1"/>
    <d v="1899-12-31T00:00:00"/>
    <s v="3 - Normal - 24 horas úteis"/>
    <n v="3"/>
    <x v="1"/>
    <n v="16"/>
    <x v="2"/>
    <n v="43"/>
    <x v="65"/>
    <n v="4"/>
    <x v="0"/>
  </r>
  <r>
    <n v="34155"/>
    <s v="RESGATE DE CAPITAL E DESLIGAMENTO"/>
    <d v="2024-02-19T09:39:40"/>
    <d v="2024-02-22T13:32:59"/>
    <d v="1899-12-31T06:56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8"/>
    <x v="23"/>
    <n v="4"/>
    <x v="0"/>
  </r>
  <r>
    <n v="34156"/>
    <s v="BOLETO METLIFE"/>
    <d v="2024-02-19T09:51:55"/>
    <d v="2024-02-21T13:01:41"/>
    <d v="1899-12-30T21:12:00"/>
    <n v="91"/>
    <s v="Dayse Pereira da Silva"/>
    <n v="55"/>
    <s v="Marcelindo Braga"/>
    <n v="91"/>
    <s v="Dayse Pereira da Silva"/>
    <n v="13"/>
    <s v="CONTABILIDADE"/>
    <x v="0"/>
    <d v="1899-12-30T16:00:00"/>
    <s v="2 - Média - 16 horas úteis"/>
    <n v="3"/>
    <x v="1"/>
    <n v="13"/>
    <x v="4"/>
    <n v="56"/>
    <x v="2"/>
    <n v="5"/>
    <x v="1"/>
  </r>
  <r>
    <n v="34157"/>
    <s v="TRANSFERÊNCIA JUDICIAL"/>
    <d v="2024-02-19T09:52:43"/>
    <d v="2024-02-19T12:19:15"/>
    <d v="1899-12-30T02:27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4158"/>
    <s v="DEBITO DA CONTA CORRENTE -  CARLOS GIL LOPES RODRIGUES"/>
    <d v="2024-02-19T09:57:39"/>
    <d v="2024-02-19T15:56:54"/>
    <d v="1899-12-30T05:59:00"/>
    <n v="33"/>
    <s v="Lidiane Santos"/>
    <n v="99"/>
    <s v="Ana Santos"/>
    <n v="33"/>
    <s v="Lidiane Santo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4159"/>
    <s v="LIQUIDAÇÃO DE COBRANÇA"/>
    <d v="2024-02-19T10:16:42"/>
    <d v="2024-02-19T10:43:25"/>
    <d v="1899-12-30T00:27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160"/>
    <s v="TRANSFERÊNCIA CONBRAL"/>
    <d v="2024-02-19T10:18:21"/>
    <d v="2024-02-19T17:21:10"/>
    <d v="1899-12-30T07:03:00"/>
    <n v="55"/>
    <s v="Marcelindo Braga"/>
    <n v="31"/>
    <s v="Maria Docarmo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161"/>
    <s v="CRÉDITO DE PIX"/>
    <d v="2024-02-19T10:19:44"/>
    <d v="2024-02-21T14:25:24"/>
    <d v="1899-12-30T22:08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162"/>
    <s v="CRÉDITO DE PIX"/>
    <d v="2024-02-19T10:20:50"/>
    <d v="2024-02-19T11:34:51"/>
    <d v="1899-12-30T01:14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163"/>
    <s v="CRÉDITO DE PIX"/>
    <d v="2024-02-19T10:21:58"/>
    <d v="2024-02-19T17:18:27"/>
    <d v="1899-12-30T06:57:00"/>
    <n v="55"/>
    <s v="Marcelindo Braga"/>
    <n v="31"/>
    <s v="Maria Docarmo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164"/>
    <s v="CRÉDITO DE PIX"/>
    <d v="2024-02-19T10:23:07"/>
    <d v="2024-02-19T17:01:57"/>
    <d v="1899-12-30T06:38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165"/>
    <s v="ABERTURA DE CONTA - ADMISSÃO DE RAFAEL DO NASCIMENTO OLIVEIRA "/>
    <d v="2024-02-19T10:25:54"/>
    <d v="2024-03-04T14:34:55"/>
    <d v="1900-01-02T22:19:00"/>
    <n v="50"/>
    <s v="Valéria Souza"/>
    <n v="45"/>
    <s v="Marcelo Brandao"/>
    <n v="47"/>
    <s v="Josy Alves"/>
    <n v="16"/>
    <s v="FINANCEIRO"/>
    <x v="0"/>
    <d v="1899-12-30T16:00:00"/>
    <s v="2 - Média - 16 horas úteis"/>
    <n v="3"/>
    <x v="1"/>
    <n v="10"/>
    <x v="13"/>
    <n v="77"/>
    <x v="33"/>
    <n v="5"/>
    <x v="1"/>
  </r>
  <r>
    <n v="34166"/>
    <s v="ABERTURA CONTA NOVA PJ - MARMORARIA RIACHO PEDRAS - COMERCIO DE MARMORES E GRANITOS LTDA"/>
    <d v="2024-02-19T10:55:50"/>
    <d v="2024-02-28T14:29:35"/>
    <d v="1900-01-01T18:41:00"/>
    <n v="104"/>
    <s v="Fernanda Santos"/>
    <n v="45"/>
    <s v="Marcelo Brandao"/>
    <n v="45"/>
    <s v="Marcelo Brandao"/>
    <n v="10"/>
    <s v="CADASTRO"/>
    <x v="0"/>
    <d v="1899-12-30T08:00:00"/>
    <s v="1 - Alta - 8 horas úteis"/>
    <n v="3"/>
    <x v="1"/>
    <n v="10"/>
    <x v="13"/>
    <n v="1"/>
    <x v="12"/>
    <n v="5"/>
    <x v="1"/>
  </r>
  <r>
    <n v="34167"/>
    <s v="BOLETOS PAGOS 16.02.2024"/>
    <d v="2024-02-19T10:59:00"/>
    <d v="2024-02-19T14:36:29"/>
    <d v="1899-12-30T03:37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4168"/>
    <s v="DEPOSITO VIA PIX - OSMIR RAMOS NOGUEIRA BARBOSA JUNIOR"/>
    <d v="2024-02-19T11:06:50"/>
    <d v="2024-02-20T11:42:43"/>
    <d v="1899-12-30T09:37:00"/>
    <n v="31"/>
    <s v="Maria Docarmo"/>
    <n v="99"/>
    <s v="Ana Santos"/>
    <n v="31"/>
    <s v="Maria Docarmo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4169"/>
    <s v="SOLICITAÇÃO DE TED"/>
    <d v="2024-02-19T11:26:42"/>
    <d v="2024-02-19T13:56:33"/>
    <d v="1899-12-30T02:30:00"/>
    <n v="35"/>
    <s v="Fabimael Silva"/>
    <n v="49"/>
    <s v="Patricia Pontes"/>
    <n v="35"/>
    <s v="Fabimael Silva"/>
    <n v="16"/>
    <s v="FINANCEIRO"/>
    <x v="1"/>
    <d v="1899-12-30T08:00:00"/>
    <s v="1 - Alta - 8 horas úteis"/>
    <n v="3"/>
    <x v="1"/>
    <n v="16"/>
    <x v="2"/>
    <n v="56"/>
    <x v="2"/>
    <n v="5"/>
    <x v="1"/>
  </r>
  <r>
    <n v="34170"/>
    <s v="ACERTO DE PARCELA -  FATIMA APARECIDA SOARES DA MOTTA SILVA"/>
    <d v="2024-02-19T11:31:11"/>
    <d v="2024-02-19T15:41:48"/>
    <d v="1899-12-30T04:10:00"/>
    <n v="98"/>
    <s v="Alex Batista dos Santos"/>
    <n v="15"/>
    <s v="Karoline Vaz"/>
    <n v="98"/>
    <s v="Alex Batista dos Santos"/>
    <n v="11"/>
    <s v="COBRANÇA ADMINISTRATIVA"/>
    <x v="1"/>
    <d v="1899-12-30T16:00:00"/>
    <s v="2 - Média - 16 horas úteis"/>
    <n v="3"/>
    <x v="1"/>
    <n v="16"/>
    <x v="2"/>
    <n v="15"/>
    <x v="11"/>
    <n v="5"/>
    <x v="1"/>
  </r>
  <r>
    <n v="34171"/>
    <s v="RESCISÃO CONTRATUAL CONBRAL S A  CONSTRUTORA - ROSELI OLIVEIRA R. FRANÇA"/>
    <d v="2024-02-19T11:42:50"/>
    <d v="2024-05-06T15:41:01"/>
    <d v="1900-01-19T19:54:00"/>
    <n v="31"/>
    <s v="Maria Docarmo"/>
    <n v="31"/>
    <s v="Maria Docarmo"/>
    <n v="31"/>
    <s v="Maria Docarmo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172"/>
    <s v="RESCISÃO CONTRATUAL CONBRAL - JACINEIDE"/>
    <d v="2024-02-19T11:59:30"/>
    <d v="2024-02-19T13:31:48"/>
    <d v="1899-12-30T01:32:00"/>
    <n v="31"/>
    <s v="Maria Docarmo"/>
    <n v="31"/>
    <s v="Maria Docarmo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173"/>
    <s v="PROTESTO - DIGITAL SEGURANÇA ELETRONICA LTDA"/>
    <d v="2024-02-19T12:19:20"/>
    <d v="2024-03-11T09:38:04"/>
    <d v="1900-01-04T12:34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4174"/>
    <s v="PROTESTO - DROGARIA PRECO JUSTO LTDA"/>
    <d v="2024-02-19T12:36:35"/>
    <d v="2024-03-20T11:18:19"/>
    <d v="1900-01-07T05:04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4175"/>
    <s v="AMORTIZAÇÃO DE PARCELA -  REGINALDO BACCI ACUNHA"/>
    <d v="2024-02-19T13:03:45"/>
    <d v="2024-03-11T16:07:36"/>
    <d v="1900-01-04T18:19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34176"/>
    <s v="EMPRESTIMO CONSIGNADO NOVO"/>
    <d v="2024-02-19T13:07:47"/>
    <d v="2024-02-19T14:42:34"/>
    <d v="1899-12-30T01:35:00"/>
    <n v="32"/>
    <s v="Gustavo Coelho"/>
    <n v="52"/>
    <s v="Elisregina Medeiros"/>
    <n v="32"/>
    <s v="Gustavo Coelho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34177"/>
    <s v="OPERAÇÃO PARA LIBERAÇÃO - INVICTA EMPREENDIMENTOS IMOBILIARIOS LTDA"/>
    <d v="2024-02-19T13:10:05"/>
    <d v="2024-02-19T15:08:43"/>
    <d v="1899-12-30T01:58:00"/>
    <n v="26"/>
    <s v="Ana Coralina"/>
    <n v="52"/>
    <s v="Elisregina Medeiros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4178"/>
    <s v="RESCISÃO CONTRATUAL CONBRAL - JACINEIDE DA SILVA SANTOS"/>
    <d v="2024-02-19T13:26:36"/>
    <d v="2024-02-20T11:18:47"/>
    <d v="1899-12-30T06:53:00"/>
    <n v="31"/>
    <s v="Maria Docarmo"/>
    <n v="15"/>
    <s v="Karoline Vaz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4179"/>
    <s v="LIMITE DE CARTÃO CRÉDITO"/>
    <d v="2024-02-19T13:40:52"/>
    <d v="2024-03-22T09:02:41"/>
    <d v="1900-01-07T19:46:00"/>
    <n v="102"/>
    <s v="Vanja Marrocos"/>
    <n v="62"/>
    <s v="Thiago Belém"/>
    <n v="102"/>
    <s v="Vanja Marrocos"/>
    <n v="2"/>
    <s v="00 - AGÊNCIA SEDE - ATENDIMENTO PJ"/>
    <x v="0"/>
    <d v="1899-12-30T08:00:00"/>
    <s v="1 - Alta - 8 horas úteis"/>
    <n v="6"/>
    <x v="0"/>
    <n v="2"/>
    <x v="3"/>
    <n v="65"/>
    <x v="30"/>
    <n v="4"/>
    <x v="0"/>
  </r>
  <r>
    <n v="34180"/>
    <s v="EMPRÉSTIMO CONSIGNADO NOVO"/>
    <d v="2024-02-19T14:11:07"/>
    <d v="2024-02-21T10:50:58"/>
    <d v="1899-12-30T14:41:00"/>
    <n v="18"/>
    <s v="Nathalia Silvestre"/>
    <n v="15"/>
    <s v="Karoline Vaz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34181"/>
    <s v="ESTORNO BANCO 24 HORAS"/>
    <d v="2024-02-19T14:17:45"/>
    <d v="2024-02-21T13:38:43"/>
    <d v="1899-12-30T17:23:00"/>
    <n v="102"/>
    <s v="Vanja Marrocos"/>
    <n v="55"/>
    <s v="Marcelindo Braga"/>
    <n v="102"/>
    <s v="Vanja Marrocos"/>
    <n v="13"/>
    <s v="CONTABILIDADE"/>
    <x v="0"/>
    <d v="1899-12-30T08:00:00"/>
    <s v="1 - Alta - 8 horas úteis"/>
    <n v="3"/>
    <x v="1"/>
    <n v="13"/>
    <x v="4"/>
    <n v="108"/>
    <x v="44"/>
    <n v="5"/>
    <x v="1"/>
  </r>
  <r>
    <n v="34182"/>
    <s v="RESGATE DE CAPITAL"/>
    <d v="2024-02-19T14:26:18"/>
    <d v="2024-03-12T16:14:06"/>
    <d v="1900-01-05T02:04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8"/>
    <x v="23"/>
    <n v="4"/>
    <x v="0"/>
  </r>
  <r>
    <n v="34183"/>
    <s v="ANTECIPAÇÃO DE RECEBIVEIS - EVOLUÇÃO COMERCIO"/>
    <d v="2024-02-19T14:28:08"/>
    <d v="2024-02-19T15:27:59"/>
    <d v="1899-12-30T00:59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4184"/>
    <s v="ANTECIPAÇÃO DE RECEBÍVEIS - MONA COMERCIO E CONFECCOES DE ROUPAS LTDA"/>
    <d v="2024-02-19T14:36:03"/>
    <d v="2024-02-19T15:19:58"/>
    <d v="1899-12-30T00:43:00"/>
    <n v="103"/>
    <s v="Josyane Alves"/>
    <n v="49"/>
    <s v="Patricia Pontes"/>
    <n v="0"/>
    <s v=""/>
    <n v="13"/>
    <s v="CONTABILIDADE"/>
    <x v="1"/>
    <d v="1899-12-30T08:00:00"/>
    <s v="1 - Alta - 8 horas úteis"/>
    <n v="3"/>
    <x v="1"/>
    <n v="16"/>
    <x v="2"/>
    <n v="25"/>
    <x v="9"/>
    <n v="5"/>
    <x v="1"/>
  </r>
  <r>
    <n v="34185"/>
    <s v="PROVIDENCIAR AÇÃO JUDICIAL - GUARDIOES DA VIDA SEGURANCA EM SAUDE CONDOMINIAL LTDA"/>
    <d v="2024-02-19T14:38:00"/>
    <d v="2024-03-12T14:25:07"/>
    <d v="1900-01-05T00:03:00"/>
    <n v="31"/>
    <s v="Maria Docarmo"/>
    <n v="98"/>
    <s v="Alex Batista dos Santos"/>
    <n v="31"/>
    <s v="Maria Docarmo"/>
    <n v="11"/>
    <s v="COBRANÇA ADMINISTRATIVA"/>
    <x v="0"/>
    <d v="1899-12-30T08:00:00"/>
    <s v="1 - Alta - 8 horas úteis"/>
    <n v="3"/>
    <x v="1"/>
    <n v="11"/>
    <x v="1"/>
    <n v="102"/>
    <x v="10"/>
    <n v="5"/>
    <x v="1"/>
  </r>
  <r>
    <n v="34186"/>
    <s v="ABERTURA DE CONTA - ADMISSÃO DE MARLI DOS SANTOS SOBRAL DA SILVA "/>
    <d v="2024-02-19T15:11:29"/>
    <d v="2024-02-26T09:05:36"/>
    <d v="1899-12-31T14:59:00"/>
    <n v="50"/>
    <s v="Valéria Souza"/>
    <n v="50"/>
    <s v="Valéria Souza"/>
    <n v="47"/>
    <s v="Josy Alves"/>
    <n v="16"/>
    <s v="FINANCEIRO"/>
    <x v="0"/>
    <d v="1899-12-30T16:00:00"/>
    <s v="2 - Média - 16 horas úteis"/>
    <n v="3"/>
    <x v="1"/>
    <n v="10"/>
    <x v="13"/>
    <n v="56"/>
    <x v="2"/>
    <n v="5"/>
    <x v="1"/>
  </r>
  <r>
    <n v="34187"/>
    <s v="CRIAÇÃO DE OPERADOR PARA ACESSO AO SICOOBNET EMPRESARIAL - COND. 55"/>
    <d v="2024-02-19T15:28:06"/>
    <d v="2024-02-21T12:32:35"/>
    <d v="1899-12-30T15:06:00"/>
    <n v="62"/>
    <s v="Thiago Belém"/>
    <n v="62"/>
    <s v="Thiago Belém"/>
    <n v="62"/>
    <s v="Thiago Belém"/>
    <n v="2"/>
    <s v="00 - AGÊNCIA SEDE - ATENDIMENTO PJ"/>
    <x v="1"/>
    <d v="1900-01-04T00:00:00"/>
    <s v="5 - Ampla - 120 horas"/>
    <n v="3"/>
    <x v="1"/>
    <n v="2"/>
    <x v="3"/>
    <n v="56"/>
    <x v="2"/>
    <n v="4"/>
    <x v="0"/>
  </r>
  <r>
    <n v="34188"/>
    <s v="RESGATE DE CAPITAL"/>
    <d v="2024-02-19T16:38:33"/>
    <d v="2024-02-21T14:32:44"/>
    <d v="1899-12-30T15:56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8"/>
    <x v="23"/>
    <n v="4"/>
    <x v="0"/>
  </r>
  <r>
    <n v="34189"/>
    <s v="SOLICITAÇÃO DE DED"/>
    <d v="2024-02-19T16:47:36"/>
    <d v="2024-02-23T11:49:47"/>
    <d v="1899-12-31T07:06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34190"/>
    <s v="PROTESTO - GUARDIOES SERVICOS DE SALVA-VIDAS E BRIGADISTA LTDA"/>
    <d v="2024-02-19T16:51:31"/>
    <d v="2024-02-19T16:53:27"/>
    <d v="1899-12-30T00:02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1"/>
    <x v="25"/>
    <n v="5"/>
    <x v="1"/>
  </r>
  <r>
    <n v="34191"/>
    <s v="PROTESTO GUARDIOES SERVICOS DE SALVA-VIDAS E BRIGADISTA LTDA"/>
    <d v="2024-02-19T16:56:52"/>
    <d v="2024-02-27T16:36:48"/>
    <d v="1900-01-01T05:46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4192"/>
    <s v="COMUNICADO DE FALECIMENTO -   TOVAR AUGUSTO FIALHO"/>
    <d v="2024-02-19T17:02:14"/>
    <d v="2024-03-12T09:17:19"/>
    <d v="1900-01-04T16:31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193"/>
    <s v="SOLICITAÇÃO DE DED"/>
    <d v="2024-02-19T17:02:50"/>
    <d v="2024-02-20T10:09:16"/>
    <d v="1899-12-30T02:08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34194"/>
    <s v="RESGATE DE CAPITAL"/>
    <d v="2024-02-19T17:10:54"/>
    <d v="2024-03-19T09:21:01"/>
    <d v="1900-01-06T13:32:00"/>
    <n v="34"/>
    <s v="João Luiz"/>
    <n v="62"/>
    <s v="Thiago Belém"/>
    <n v="102"/>
    <s v="Vanja Marrocos"/>
    <n v="1"/>
    <s v="00 - AGÊNCIA SEDE - ATENDIMENTO PF"/>
    <x v="0"/>
    <d v="1899-12-31T00:00:00"/>
    <s v="3 - Normal - 24 horas úteis"/>
    <n v="3"/>
    <x v="1"/>
    <n v="2"/>
    <x v="3"/>
    <n v="8"/>
    <x v="23"/>
    <n v="4"/>
    <x v="0"/>
  </r>
  <r>
    <n v="34195"/>
    <s v="RESGATE DE CAPITAL"/>
    <d v="2024-02-19T17:15:43"/>
    <d v="2024-04-04T11:18:23"/>
    <d v="1900-01-11T03:36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3"/>
    <x v="1"/>
    <n v="3"/>
    <x v="0"/>
    <n v="8"/>
    <x v="23"/>
    <n v="4"/>
    <x v="0"/>
  </r>
  <r>
    <n v="34196"/>
    <s v="CREDITO PESSOAL"/>
    <d v="2024-02-19T17:19:33"/>
    <d v="2024-02-22T14:32:24"/>
    <d v="1899-12-31T00:16:00"/>
    <n v="34"/>
    <s v="João Luiz"/>
    <n v="68"/>
    <s v="Paulo Sousa"/>
    <n v="68"/>
    <s v="Paulo Sousa"/>
    <n v="8"/>
    <s v="07 - AGÊNCIA NB"/>
    <x v="0"/>
    <d v="1899-12-31T00:00:00"/>
    <s v="3 - Normal - 24 horas úteis"/>
    <n v="6"/>
    <x v="0"/>
    <n v="8"/>
    <x v="9"/>
    <n v="29"/>
    <x v="8"/>
    <n v="4"/>
    <x v="0"/>
  </r>
  <r>
    <n v="34197"/>
    <s v="SOLICITAÇÃO DE DED"/>
    <d v="2024-02-19T17:24:51"/>
    <d v="2024-02-22T14:59:29"/>
    <d v="1899-12-31T00:38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34198"/>
    <s v="CRÉDITO CONSIGNADO"/>
    <d v="2024-02-20T08:38:58"/>
    <d v="2024-02-23T09:00:32"/>
    <d v="1899-12-31T03:25:00"/>
    <n v="34"/>
    <s v="João Luiz"/>
    <n v="69"/>
    <s v="Ludmila Costa"/>
    <n v="102"/>
    <s v="Vanja Marrocos"/>
    <n v="1"/>
    <s v="00 - AGÊNCIA SEDE - ATENDIMENTO PF"/>
    <x v="0"/>
    <d v="1899-12-31T00:00:00"/>
    <s v="3 - Normal - 24 horas úteis"/>
    <n v="3"/>
    <x v="1"/>
    <n v="1"/>
    <x v="5"/>
    <n v="28"/>
    <x v="1"/>
    <n v="4"/>
    <x v="0"/>
  </r>
  <r>
    <n v="34199"/>
    <s v="DESBLOQUEIO DE ACESSO"/>
    <d v="2024-02-20T08:46:43"/>
    <d v="2024-02-22T09:19:28"/>
    <d v="1899-12-30T18:35:00"/>
    <n v="34"/>
    <s v="João Luiz"/>
    <n v="111"/>
    <s v="Bruno Rodrigues"/>
    <n v="102"/>
    <s v="Vanja Marrocos"/>
    <n v="1"/>
    <s v="00 - AGÊNCIA SEDE - ATENDIMENTO PF"/>
    <x v="1"/>
    <d v="1899-12-31T00:00:00"/>
    <s v="3 - Normal - 24 horas úteis"/>
    <n v="3"/>
    <x v="1"/>
    <n v="1"/>
    <x v="5"/>
    <n v="18"/>
    <x v="26"/>
    <n v="4"/>
    <x v="0"/>
  </r>
  <r>
    <n v="34200"/>
    <s v="2 VIA CARTÃO"/>
    <d v="2024-02-20T08:49:57"/>
    <d v="2024-02-20T09:08:32"/>
    <d v="1899-12-30T00:19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4"/>
    <x v="37"/>
    <n v="4"/>
    <x v="0"/>
  </r>
  <r>
    <n v="34201"/>
    <s v="EMPRESTIMO CONSIGNADO"/>
    <d v="2024-02-20T08:54:32"/>
    <d v="2024-02-20T10:11:54"/>
    <d v="1899-12-30T01:17:00"/>
    <n v="19"/>
    <s v="Adriana Martins"/>
    <n v="52"/>
    <s v="Elisregina Medeiros"/>
    <n v="19"/>
    <s v="Adriana Martins"/>
    <n v="5"/>
    <s v="03 - AGÊNCIA MG"/>
    <x v="1"/>
    <d v="1899-12-30T16:00:00"/>
    <s v="2 - Média - 16 horas úteis"/>
    <n v="3"/>
    <x v="1"/>
    <n v="16"/>
    <x v="2"/>
    <n v="28"/>
    <x v="1"/>
    <n v="5"/>
    <x v="1"/>
  </r>
  <r>
    <n v="34202"/>
    <s v="PORTABILIDADE VENDA - MARIA LIDUINA DE OLIVEIRA GARCIA"/>
    <d v="2024-02-20T09:01:16"/>
    <d v="2024-02-26T08:54:36"/>
    <d v="1899-12-31T11:57:00"/>
    <n v="91"/>
    <s v="Dayse Pereira da Silva"/>
    <n v="91"/>
    <s v="Dayse Pereira da Silva"/>
    <n v="91"/>
    <s v="Dayse Pereira da Silva"/>
    <n v="5"/>
    <s v="03 - AGÊNCIA MG"/>
    <x v="0"/>
    <d v="1899-12-30T16:00:00"/>
    <s v="2 - Média - 16 horas úteis"/>
    <n v="3"/>
    <x v="1"/>
    <n v="27"/>
    <x v="15"/>
    <n v="33"/>
    <x v="41"/>
    <n v="5"/>
    <x v="1"/>
  </r>
  <r>
    <n v="34203"/>
    <s v="PORTABILIDADE VENDA - EUDE PESSOA SANTANA"/>
    <d v="2024-02-20T09:07:19"/>
    <d v="2024-02-23T08:52:05"/>
    <d v="1899-12-31T02:48:00"/>
    <n v="91"/>
    <s v="Dayse Pereira da Silva"/>
    <n v="91"/>
    <s v="Dayse Pereira da Silva"/>
    <n v="91"/>
    <s v="Dayse Pereira da Silva"/>
    <n v="1"/>
    <s v="00 - AGÊNCIA SEDE - ATENDIMENTO PF"/>
    <x v="0"/>
    <d v="1899-12-30T16:00:00"/>
    <s v="2 - Média - 16 horas úteis"/>
    <n v="3"/>
    <x v="1"/>
    <n v="27"/>
    <x v="15"/>
    <n v="33"/>
    <x v="41"/>
    <n v="5"/>
    <x v="1"/>
  </r>
  <r>
    <n v="34204"/>
    <s v="PROBLEMAS COM EQUIPAMENTO SIPAG - GRUPO LORD/CONBRAL"/>
    <d v="2024-02-20T09:08:22"/>
    <d v="2024-02-22T11:05:37"/>
    <d v="1899-12-30T19:59:00"/>
    <n v="62"/>
    <s v="Thiago Belém"/>
    <n v="60"/>
    <s v="Alessandro Alves"/>
    <n v="62"/>
    <s v="Thiago Belém"/>
    <n v="2"/>
    <s v="00 - AGÊNCIA SEDE - ATENDIMENTO PJ"/>
    <x v="1"/>
    <d v="1900-01-04T00:00:00"/>
    <s v="5 - Ampla - 120 horas"/>
    <n v="3"/>
    <x v="1"/>
    <n v="9"/>
    <x v="12"/>
    <n v="42"/>
    <x v="53"/>
    <n v="4"/>
    <x v="0"/>
  </r>
  <r>
    <n v="34205"/>
    <s v="TARIFA DE AD VALOREM"/>
    <d v="2024-02-20T10:06:56"/>
    <d v="2024-02-20T11:23:42"/>
    <d v="1899-12-30T01:17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4206"/>
    <s v="ADIANTAMENTO DE 13º"/>
    <d v="2024-02-20T10:17:13"/>
    <d v="2024-02-26T12:17:32"/>
    <d v="1899-12-31T14:04:00"/>
    <n v="34"/>
    <s v="João Luiz"/>
    <n v="69"/>
    <s v="Ludmila Costa"/>
    <n v="102"/>
    <s v="Vanja Marrocos"/>
    <n v="1"/>
    <s v="00 - AGÊNCIA SEDE - ATENDIMENTO PF"/>
    <x v="0"/>
    <d v="1899-12-31T00:00:00"/>
    <s v="3 - Normal - 24 horas úteis"/>
    <n v="3"/>
    <x v="1"/>
    <n v="1"/>
    <x v="5"/>
    <n v="29"/>
    <x v="8"/>
    <n v="4"/>
    <x v="0"/>
  </r>
  <r>
    <n v="34207"/>
    <s v="PROVA DE VIDA"/>
    <d v="2024-02-20T10:20:54"/>
    <d v="2024-04-17T15:56:05"/>
    <d v="1900-01-14T15:17:00"/>
    <n v="34"/>
    <s v="João Luiz"/>
    <n v="52"/>
    <s v="Elisregina Medeiros"/>
    <n v="102"/>
    <s v="Vanja Marrocos"/>
    <n v="1"/>
    <s v="00 - AGÊNCIA SEDE - ATENDIMENTO PF"/>
    <x v="0"/>
    <d v="1899-12-31T00:00:00"/>
    <s v="3 - Normal - 24 horas úteis"/>
    <n v="3"/>
    <x v="1"/>
    <n v="16"/>
    <x v="2"/>
    <n v="28"/>
    <x v="1"/>
    <n v="4"/>
    <x v="0"/>
  </r>
  <r>
    <n v="34208"/>
    <s v="BOLETOS PAGOS 19/02/2024"/>
    <d v="2024-02-20T10:21:35"/>
    <d v="2024-02-20T11:36:01"/>
    <d v="1899-12-30T01:15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4209"/>
    <s v="TRANSFERÊNCIA JUDICIAL"/>
    <d v="2024-02-20T10:24:39"/>
    <d v="2024-02-20T16:37:04"/>
    <d v="1899-12-30T06:13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4210"/>
    <s v="TARIFA DE CHEQUE AVULSO"/>
    <d v="2024-02-20T10:36:03"/>
    <d v="2024-02-20T15:07:51"/>
    <d v="1899-12-30T04:31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4211"/>
    <s v="DEBITO EM CONTA CORRENTE -BREVIMAR FRANCISCO DA SILVA"/>
    <d v="2024-02-20T10:47:33"/>
    <d v="2024-02-20T16:13:20"/>
    <d v="1899-12-30T05:26:00"/>
    <n v="31"/>
    <s v="Maria Docarmo"/>
    <n v="15"/>
    <s v="Karoline Vaz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4212"/>
    <s v="PROTESTO - FRANCISCA DAS CHAGAS FREIRE DE MENEZES AUTO PECAS"/>
    <d v="2024-02-20T10:52:02"/>
    <d v="2024-03-12T14:27:39"/>
    <d v="1900-01-04T18:50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4213"/>
    <s v="ABERTURA DE CONTA - CHARLES PINTO DE MORAES"/>
    <d v="2024-02-20T10:52:26"/>
    <d v="2024-03-06T17:26:06"/>
    <d v="1900-01-03T09:45:00"/>
    <n v="106"/>
    <s v="Erica Peniche"/>
    <n v="45"/>
    <s v="Marcelo Brandao"/>
    <n v="106"/>
    <s v="Erica Peniche"/>
    <n v="10"/>
    <s v="CADASTRO"/>
    <x v="0"/>
    <d v="1899-12-31T00:00:00"/>
    <s v="3 - Normal - 24 horas úteis"/>
    <n v="3"/>
    <x v="1"/>
    <n v="10"/>
    <x v="13"/>
    <n v="1"/>
    <x v="12"/>
    <n v="5"/>
    <x v="1"/>
  </r>
  <r>
    <n v="34214"/>
    <s v="APLICAÇÃO"/>
    <d v="2024-02-20T10:53:21"/>
    <d v="2024-02-20T10:54:06"/>
    <d v="1899-12-30T00:01:00"/>
    <n v="66"/>
    <s v="Leonardo Mello"/>
    <n v="66"/>
    <s v="Leonardo Mello"/>
    <n v="66"/>
    <s v="Leonardo Mello"/>
    <n v="2"/>
    <s v="00 - AGÊNCIA SEDE - ATENDIMENTO PJ"/>
    <x v="1"/>
    <d v="1899-12-31T00:00:00"/>
    <s v="3 - Normal - 24 horas úteis"/>
    <n v="3"/>
    <x v="1"/>
    <n v="2"/>
    <x v="3"/>
    <n v="22"/>
    <x v="4"/>
    <n v="5"/>
    <x v="1"/>
  </r>
  <r>
    <n v="34215"/>
    <s v="PAGAMENTO DE CARTÃO DE CRÉDITO - JOSE CARLOS DA PAIXAO"/>
    <d v="2024-02-20T10:57:24"/>
    <d v="2024-02-21T15:27:20"/>
    <d v="1899-12-30T13:31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216"/>
    <s v="AÇÃO JUDICIAL - THYAGO COSTA BRITO FRANCISCO"/>
    <d v="2024-02-20T10:59:39"/>
    <d v="2024-02-22T16:21:45"/>
    <d v="1899-12-30T23:24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4217"/>
    <s v="ABERTUDA DE CONTA SALÁRIO - MACIEL DE SOUSA PAES LANDIM"/>
    <d v="2024-02-20T11:01:06"/>
    <d v="2024-03-07T14:19:06"/>
    <d v="1900-01-03T15:30:00"/>
    <n v="34"/>
    <s v="João Luiz"/>
    <n v="74"/>
    <s v="Jaqueline Santos"/>
    <n v="102"/>
    <s v="Vanja Marrocos"/>
    <n v="1"/>
    <s v="00 - AGÊNCIA SEDE - ATENDIMENTO PF"/>
    <x v="0"/>
    <d v="1899-12-31T00:00:00"/>
    <s v="3 - Normal - 24 horas úteis"/>
    <n v="3"/>
    <x v="1"/>
    <n v="1"/>
    <x v="5"/>
    <n v="1"/>
    <x v="12"/>
    <n v="4"/>
    <x v="0"/>
  </r>
  <r>
    <n v="34218"/>
    <s v="CRÉDITO CONSIGNADO"/>
    <d v="2024-02-20T11:04:58"/>
    <d v="2024-02-20T14:27:56"/>
    <d v="1899-12-30T03:23:00"/>
    <n v="34"/>
    <s v="João Luiz"/>
    <n v="106"/>
    <s v="Erica Peniche"/>
    <n v="106"/>
    <s v="Erica Peniche"/>
    <n v="6"/>
    <s v="05 - AGÊNCIA TAG SUL"/>
    <x v="1"/>
    <d v="1899-12-31T00:00:00"/>
    <s v="3 - Normal - 24 horas úteis"/>
    <n v="3"/>
    <x v="1"/>
    <n v="6"/>
    <x v="10"/>
    <n v="28"/>
    <x v="1"/>
    <n v="4"/>
    <x v="0"/>
  </r>
  <r>
    <n v="34219"/>
    <s v="QUITAÇÃO PARCELAMENTO ROTATIVO CARTÃO"/>
    <d v="2024-02-20T11:28:27"/>
    <d v="2024-02-21T11:22:02"/>
    <d v="1899-12-30T08:55:00"/>
    <n v="19"/>
    <s v="Adriana Martins"/>
    <n v="19"/>
    <s v="Adriana Martins"/>
    <n v="19"/>
    <s v="Adriana Martins"/>
    <n v="5"/>
    <s v="03 - AGÊNCIA MG"/>
    <x v="1"/>
    <d v="1899-12-30T16:00:00"/>
    <s v="2 - Média - 16 horas úteis"/>
    <n v="3"/>
    <x v="1"/>
    <n v="5"/>
    <x v="7"/>
    <n v="13"/>
    <x v="24"/>
    <n v="5"/>
    <x v="1"/>
  </r>
  <r>
    <n v="34220"/>
    <s v="AÇÃO JUDICIAL - MELHOR TECNOLOGIA SERVICO EM TECNOLOGIA DA INFORMACAO LTDA"/>
    <d v="2024-02-20T11:39:21"/>
    <d v="2024-02-22T16:20:03"/>
    <d v="1899-12-30T22:43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4221"/>
    <s v="SOLICITAÇÃO DE CARTÃO"/>
    <d v="2024-02-20T12:15:27"/>
    <d v="2024-03-20T13:45:46"/>
    <d v="1900-01-06T22:51:00"/>
    <n v="19"/>
    <s v="Adriana Martins"/>
    <n v="19"/>
    <s v="Adriana Martins"/>
    <n v="19"/>
    <s v="Adriana Martins"/>
    <n v="5"/>
    <s v="03 - AGÊNCIA MG"/>
    <x v="0"/>
    <d v="1900-01-04T00:00:00"/>
    <s v="5 - Ampla - 120 horas"/>
    <n v="3"/>
    <x v="1"/>
    <n v="5"/>
    <x v="7"/>
    <n v="14"/>
    <x v="37"/>
    <n v="5"/>
    <x v="1"/>
  </r>
  <r>
    <n v="34222"/>
    <s v="PROVA DE VIDA"/>
    <d v="2024-02-20T12:20:11"/>
    <d v="2024-02-21T14:51:12"/>
    <d v="1899-12-30T11:32:00"/>
    <n v="19"/>
    <s v="Adriana Martins"/>
    <n v="19"/>
    <s v="Adriana Martins"/>
    <n v="19"/>
    <s v="Adriana Martins"/>
    <n v="5"/>
    <s v="03 - AGÊNCIA MG"/>
    <x v="1"/>
    <d v="1899-12-30T16:00:00"/>
    <s v="2 - Média - 16 horas úteis"/>
    <n v="3"/>
    <x v="1"/>
    <n v="5"/>
    <x v="7"/>
    <n v="87"/>
    <x v="66"/>
    <n v="5"/>
    <x v="1"/>
  </r>
  <r>
    <n v="34223"/>
    <s v="COMUNICADO DE FALECIMENTO - ALUIZIO FERNANDES"/>
    <d v="2024-02-20T12:28:18"/>
    <d v="2024-04-02T10:52:29"/>
    <d v="1900-01-10T04:54:00"/>
    <n v="31"/>
    <s v="Maria Docarmo"/>
    <n v="31"/>
    <s v="Maria Docarmo"/>
    <n v="31"/>
    <s v="Maria Docarmo"/>
    <n v="11"/>
    <s v="COBRANÇA ADMINISTRATIVA"/>
    <x v="0"/>
    <d v="1899-12-30T08:00:00"/>
    <s v="1 - Alta - 8 horas úteis"/>
    <n v="3"/>
    <x v="1"/>
    <n v="11"/>
    <x v="1"/>
    <n v="70"/>
    <x v="48"/>
    <n v="5"/>
    <x v="1"/>
  </r>
  <r>
    <n v="34224"/>
    <s v="CRÉDITO CONSIGNADO"/>
    <d v="2024-02-20T12:43:31"/>
    <d v="2024-04-04T11:21:23"/>
    <d v="1900-01-10T23:10:00"/>
    <n v="35"/>
    <s v="Fabimael Silva"/>
    <n v="35"/>
    <s v="Fabimael Silva"/>
    <n v="35"/>
    <s v="Fabimael Silva"/>
    <n v="3"/>
    <s v="01 - AGÊNCIA SP"/>
    <x v="0"/>
    <d v="1900-01-04T00:00:00"/>
    <s v="5 - Ampla - 120 horas"/>
    <n v="6"/>
    <x v="0"/>
    <n v="3"/>
    <x v="0"/>
    <n v="28"/>
    <x v="1"/>
    <n v="4"/>
    <x v="0"/>
  </r>
  <r>
    <n v="34225"/>
    <s v="PORTABILIDADE CONSIGNADA"/>
    <d v="2024-02-20T12:49:18"/>
    <d v="2024-04-04T11:24:16"/>
    <d v="1900-01-10T23:07:00"/>
    <n v="35"/>
    <s v="Fabimael Silva"/>
    <n v="35"/>
    <s v="Fabimael Silva"/>
    <n v="35"/>
    <s v="Fabimael Silva"/>
    <n v="3"/>
    <s v="01 - AGÊNCIA SP"/>
    <x v="0"/>
    <d v="1900-01-04T00:00:00"/>
    <s v="5 - Ampla - 120 horas"/>
    <n v="4"/>
    <x v="2"/>
    <n v="3"/>
    <x v="0"/>
    <n v="32"/>
    <x v="21"/>
    <n v="3"/>
    <x v="2"/>
  </r>
  <r>
    <n v="34226"/>
    <s v="CRÉDITO CONSIGNADO"/>
    <d v="2024-02-20T12:53:25"/>
    <d v="2024-04-04T11:27:21"/>
    <d v="1900-01-10T23:06:00"/>
    <n v="35"/>
    <s v="Fabimael Silva"/>
    <n v="35"/>
    <s v="Fabimael Silva"/>
    <n v="35"/>
    <s v="Fabimael Silva"/>
    <n v="3"/>
    <s v="01 - AGÊNCIA SP"/>
    <x v="0"/>
    <d v="1899-12-31T00:00:00"/>
    <s v="3 - Normal - 24 horas úteis"/>
    <n v="6"/>
    <x v="0"/>
    <n v="3"/>
    <x v="0"/>
    <n v="28"/>
    <x v="1"/>
    <n v="3"/>
    <x v="2"/>
  </r>
  <r>
    <n v="34227"/>
    <s v="DEVOLUÇÃO DE CAPITAL"/>
    <d v="2024-02-20T13:12:23"/>
    <d v="2024-02-20T13:17:20"/>
    <d v="1899-12-30T00:05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8"/>
    <x v="23"/>
    <n v="4"/>
    <x v="0"/>
  </r>
  <r>
    <n v="34228"/>
    <s v="CRÉDITO CONSIGNADO"/>
    <d v="2024-02-20T13:31:26"/>
    <d v="2024-02-23T10:06:13"/>
    <d v="1899-12-30T23:38:00"/>
    <n v="34"/>
    <s v="João Luiz"/>
    <n v="106"/>
    <s v="Erica Peniche"/>
    <n v="106"/>
    <s v="Erica Peniche"/>
    <n v="6"/>
    <s v="05 - AGÊNCIA TAG SUL"/>
    <x v="1"/>
    <d v="1899-12-31T00:00:00"/>
    <s v="3 - Normal - 24 horas úteis"/>
    <n v="6"/>
    <x v="0"/>
    <n v="6"/>
    <x v="10"/>
    <n v="28"/>
    <x v="1"/>
    <n v="4"/>
    <x v="0"/>
  </r>
  <r>
    <n v="34229"/>
    <s v="CRÉDITO CONSIGNADO"/>
    <d v="2024-02-20T14:50:05"/>
    <d v="2024-02-20T14:52:45"/>
    <d v="1899-12-30T00:02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3"/>
    <x v="2"/>
  </r>
  <r>
    <n v="34230"/>
    <s v="CRÉDITO CONSIGNADO"/>
    <d v="2024-02-20T14:54:10"/>
    <d v="2024-02-20T14:55:07"/>
    <d v="1899-12-30T00:01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3"/>
    <x v="2"/>
  </r>
  <r>
    <n v="34231"/>
    <s v="ALTERAÇÃO DE LIMITE DE TRANSFERÊNCIA PF"/>
    <d v="2024-02-20T15:03:48"/>
    <d v="2024-02-26T16:30:39"/>
    <d v="1899-12-31T13:31:00"/>
    <n v="106"/>
    <s v="Erica Peniche"/>
    <n v="38"/>
    <s v="José Ricardo"/>
    <n v="106"/>
    <s v="Erica Peniche"/>
    <n v="6"/>
    <s v="05 - AGÊNCIA TAG SUL"/>
    <x v="0"/>
    <d v="1899-12-30T08:00:00"/>
    <s v="1 - Alta - 8 horas úteis"/>
    <n v="3"/>
    <x v="1"/>
    <n v="6"/>
    <x v="10"/>
    <n v="38"/>
    <x v="5"/>
    <n v="5"/>
    <x v="1"/>
  </r>
  <r>
    <n v="34232"/>
    <s v="LIQUIDAÇÃO DE COBRANÇA"/>
    <d v="2024-02-20T15:11:30"/>
    <d v="2024-02-20T15:44:54"/>
    <d v="1899-12-30T00:33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233"/>
    <s v="CRÉDITO ASSEFAZ"/>
    <d v="2024-02-20T15:13:08"/>
    <d v="2024-02-23T17:16:16"/>
    <d v="1899-12-31T05:06:00"/>
    <n v="55"/>
    <s v="Marcelindo Braga"/>
    <n v="31"/>
    <s v="Maria Docarmo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234"/>
    <s v="CRÉDITO DE PIX"/>
    <d v="2024-02-20T15:14:12"/>
    <d v="2024-02-20T15:49:31"/>
    <d v="1899-12-30T00:35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235"/>
    <s v="CRÉDITO METLIFE"/>
    <d v="2024-02-20T15:16:12"/>
    <d v="2024-02-20T16:36:07"/>
    <d v="1899-12-30T01:20:00"/>
    <n v="55"/>
    <s v="Marcelindo Braga"/>
    <n v="33"/>
    <s v="Lidiane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236"/>
    <s v="PORTABILIDADE DE CRÉDITO"/>
    <d v="2024-02-20T15:17:25"/>
    <d v="2024-02-20T15:21:45"/>
    <d v="1899-12-30T00:04:00"/>
    <n v="55"/>
    <s v="Marcelindo Braga"/>
    <n v="91"/>
    <s v="Dayse Pereira da Silva"/>
    <n v="55"/>
    <s v="Marcelindo Braga"/>
    <n v="27"/>
    <s v="SETOR DE EMPRÉSTIMO"/>
    <x v="1"/>
    <d v="1899-12-30T08:00:00"/>
    <s v="1 - Alta - 8 horas úteis"/>
    <n v="3"/>
    <x v="1"/>
    <n v="27"/>
    <x v="15"/>
    <n v="56"/>
    <x v="2"/>
    <n v="5"/>
    <x v="1"/>
  </r>
  <r>
    <n v="34237"/>
    <s v="RESCISÃO  FUNDAÇÃO ASSEFAZ-  RONNE CLAUDIO TELES DOS SANTOS"/>
    <d v="2024-02-20T15:29:52"/>
    <d v="2024-02-22T13:26:38"/>
    <d v="1899-12-30T15:59:00"/>
    <n v="31"/>
    <s v="Maria Docarmo"/>
    <n v="31"/>
    <s v="Maria Docarmo"/>
    <n v="31"/>
    <s v="Maria Docarmo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238"/>
    <s v="COMITÊ DE CRÉDITO - SANDRO SILVA DE PAZ"/>
    <d v="2024-02-20T15:33:48"/>
    <d v="2024-02-22T12:36:33"/>
    <d v="1899-12-30T15:05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99"/>
    <x v="6"/>
    <n v="5"/>
    <x v="1"/>
  </r>
  <r>
    <n v="34239"/>
    <s v="RENEGOCIAÇÃO EMPRÉSTIMO CONSIGNADO"/>
    <d v="2024-02-20T15:39:19"/>
    <d v="2024-02-21T10:26:04"/>
    <d v="1899-12-30T03:48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3"/>
    <x v="2"/>
  </r>
  <r>
    <n v="34240"/>
    <s v="INFORMAÇÕES CONTA CORRENTE"/>
    <d v="2024-02-20T16:03:32"/>
    <d v="2024-02-21T10:24:23"/>
    <d v="1899-12-30T03:22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18"/>
    <x v="26"/>
    <n v="2"/>
    <x v="3"/>
  </r>
  <r>
    <n v="34241"/>
    <s v="PAGAMENTO DE DESPESAS"/>
    <d v="2024-02-20T16:23:04"/>
    <d v="2024-02-21T09:26:30"/>
    <d v="1899-12-30T02:04:00"/>
    <n v="55"/>
    <s v="Marcelindo Braga"/>
    <n v="58"/>
    <s v="Lidia Souza"/>
    <n v="0"/>
    <s v=""/>
    <n v="23"/>
    <s v="CAIXA"/>
    <x v="1"/>
    <d v="1899-12-30T08:00:00"/>
    <s v="1 - Alta - 8 horas úteis"/>
    <n v="3"/>
    <x v="1"/>
    <n v="13"/>
    <x v="4"/>
    <n v="56"/>
    <x v="2"/>
    <n v="5"/>
    <x v="1"/>
  </r>
  <r>
    <n v="34242"/>
    <s v="ATUALIZAÇÃO CADASTRAL - NAKAYOSHI COMÉRCIO"/>
    <d v="2024-02-20T16:38:43"/>
    <d v="2024-02-26T15:58:34"/>
    <d v="1899-12-31T11:24:00"/>
    <n v="62"/>
    <s v="Thiago Belém"/>
    <n v="45"/>
    <s v="Marcelo Brandao"/>
    <n v="62"/>
    <s v="Thiago Belém"/>
    <n v="10"/>
    <s v="CADASTRO"/>
    <x v="0"/>
    <d v="1899-12-31T00:00:00"/>
    <s v="3 - Normal - 24 horas úteis"/>
    <n v="3"/>
    <x v="1"/>
    <n v="10"/>
    <x v="13"/>
    <n v="73"/>
    <x v="15"/>
    <n v="3"/>
    <x v="2"/>
  </r>
  <r>
    <n v="34243"/>
    <s v="RELATÃ“RIO DE DESCONTO EM FOLHA UNAFISCO NACIONAL"/>
    <d v="2024-02-20T16:59:50"/>
    <d v="2024-02-21T09:21:53"/>
    <d v="1899-12-30T01:23:00"/>
    <n v="49"/>
    <s v="Patricia Pontes"/>
    <n v="99"/>
    <s v="Ana Santo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4244"/>
    <s v="MARJORAÇÃO DE LIMITE CARTÃO DE CRÉDITO- LEONILDA TEREZINHA DE ARAÊJO"/>
    <d v="2024-02-20T17:10:50"/>
    <d v="2024-02-27T17:14:01"/>
    <d v="1899-12-31T21:09:00"/>
    <n v="74"/>
    <s v="Jaqueline Santos"/>
    <n v="74"/>
    <s v="Jaqueline Santos"/>
    <n v="74"/>
    <s v="Jaqueline Santos"/>
    <n v="1"/>
    <s v="00 - AGÊNCIA SEDE - ATENDIMENTO PF"/>
    <x v="0"/>
    <d v="1899-12-30T08:00:00"/>
    <s v="1 - Alta - 8 horas úteis"/>
    <n v="3"/>
    <x v="1"/>
    <n v="1"/>
    <x v="5"/>
    <n v="9"/>
    <x v="16"/>
    <n v="5"/>
    <x v="1"/>
  </r>
  <r>
    <n v="34245"/>
    <s v="EXTRATO CONTA CAPITAL"/>
    <d v="2024-02-20T17:14:20"/>
    <d v="2024-02-28T16:17:38"/>
    <d v="1900-01-01T05:09:00"/>
    <n v="34"/>
    <s v="João Luiz"/>
    <n v="52"/>
    <s v="Elisregina Medeiros"/>
    <n v="34"/>
    <s v="João Luiz"/>
    <n v="3"/>
    <s v="01 - AGÊNCIA SP"/>
    <x v="0"/>
    <d v="1899-12-31T00:00:00"/>
    <s v="3 - Normal - 24 horas úteis"/>
    <n v="3"/>
    <x v="1"/>
    <n v="16"/>
    <x v="2"/>
    <n v="18"/>
    <x v="26"/>
    <n v="4"/>
    <x v="0"/>
  </r>
  <r>
    <n v="34246"/>
    <s v="FATURA CARTÃO DE CRÉDITO"/>
    <d v="2024-02-21T08:34:14"/>
    <d v="2024-02-21T09:06:36"/>
    <d v="1899-12-30T00:32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3"/>
    <x v="24"/>
    <n v="4"/>
    <x v="0"/>
  </r>
  <r>
    <n v="34247"/>
    <s v="EMISSÃO DE CARTA SENHA"/>
    <d v="2024-02-21T08:35:38"/>
    <d v="2024-03-05T09:36:16"/>
    <d v="1900-01-02T10:10:00"/>
    <n v="32"/>
    <s v="Gustavo Coelho"/>
    <n v="32"/>
    <s v="Gustavo Coelho"/>
    <n v="32"/>
    <s v="Gustavo Coelho"/>
    <n v="27"/>
    <s v="SETOR DE EMPRÉSTIMO"/>
    <x v="0"/>
    <d v="1899-12-30T08:00:00"/>
    <s v="1 - Alta - 8 horas úteis"/>
    <n v="3"/>
    <x v="1"/>
    <n v="4"/>
    <x v="8"/>
    <n v="56"/>
    <x v="2"/>
    <n v="4"/>
    <x v="0"/>
  </r>
  <r>
    <n v="34248"/>
    <s v="ANTECIPAÇÃO DA 1ª PARCELA DO 13º SALARIO"/>
    <d v="2024-02-21T08:44:28"/>
    <d v="2024-02-26T11:32:00"/>
    <d v="1899-12-31T05:51:00"/>
    <n v="32"/>
    <s v="Gustavo Coelho"/>
    <n v="52"/>
    <s v="Elisregina Medeiros"/>
    <n v="32"/>
    <s v="Gustavo Coelho"/>
    <n v="12"/>
    <s v="COMITÊ DE CRÉDITO - PF"/>
    <x v="1"/>
    <d v="1899-12-31T16:00:00"/>
    <s v="4 - Baixa - 40 horas úteis"/>
    <n v="3"/>
    <x v="1"/>
    <n v="16"/>
    <x v="2"/>
    <n v="29"/>
    <x v="8"/>
    <n v="3"/>
    <x v="2"/>
  </r>
  <r>
    <n v="34249"/>
    <s v="ANTECIPAÇÃO DA 1ª PARCELA DO 13º SALARIO"/>
    <d v="2024-02-21T08:46:23"/>
    <d v="2024-02-26T09:51:33"/>
    <d v="1899-12-31T04:08:00"/>
    <n v="32"/>
    <s v="Gustavo Coelho"/>
    <n v="52"/>
    <s v="Elisregina Medeiros"/>
    <n v="32"/>
    <s v="Gustavo Coelho"/>
    <n v="12"/>
    <s v="COMITÊ DE CRÉDITO - PF"/>
    <x v="1"/>
    <d v="1899-12-31T16:00:00"/>
    <s v="4 - Baixa - 40 horas úteis"/>
    <n v="3"/>
    <x v="1"/>
    <n v="16"/>
    <x v="2"/>
    <n v="29"/>
    <x v="8"/>
    <n v="3"/>
    <x v="2"/>
  </r>
  <r>
    <n v="34250"/>
    <s v="LIBERAÇÃO"/>
    <d v="2024-02-21T09:05:53"/>
    <d v="2024-02-21T11:27:22"/>
    <d v="1899-12-30T02:22:00"/>
    <n v="111"/>
    <s v="Bruno Rodrigues"/>
    <n v="52"/>
    <s v="Elisregina Medeiros"/>
    <n v="111"/>
    <s v="Bruno Rodrigues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4251"/>
    <s v="ALTERAÇÃO DE LIMITE DE TRANSFERÊNCIA PJ"/>
    <d v="2024-02-21T09:07:32"/>
    <d v="2024-02-26T14:56:31"/>
    <d v="1899-12-31T08:52:00"/>
    <n v="106"/>
    <s v="Erica Peniche"/>
    <n v="38"/>
    <s v="José Ricardo"/>
    <n v="106"/>
    <s v="Erica Peniche"/>
    <n v="6"/>
    <s v="05 - AGÊNCIA TAG SUL"/>
    <x v="0"/>
    <d v="1899-12-30T08:00:00"/>
    <s v="1 - Alta - 8 horas úteis"/>
    <n v="3"/>
    <x v="1"/>
    <n v="6"/>
    <x v="10"/>
    <n v="38"/>
    <x v="5"/>
    <n v="5"/>
    <x v="1"/>
  </r>
  <r>
    <n v="34252"/>
    <s v="CRÉDITO CONSIGNADO"/>
    <d v="2024-02-21T09:16:44"/>
    <d v="2024-02-21T13:57:09"/>
    <d v="1899-12-30T04:41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4"/>
    <x v="0"/>
  </r>
  <r>
    <n v="34253"/>
    <s v="NOVO EMPRÉSTIMO CONSIGNADO-NÊBIA MARIA DA CRUZ"/>
    <d v="2024-02-21T09:18:52"/>
    <d v="2024-02-23T16:41:39"/>
    <d v="1899-12-31T01:25:00"/>
    <n v="74"/>
    <s v="Jaqueline Santos"/>
    <n v="74"/>
    <s v="Jaqueline Santos"/>
    <n v="74"/>
    <s v="Jaqueline Santos"/>
    <n v="1"/>
    <s v="00 - AGÊNCIA SEDE - ATENDIMENTO PF"/>
    <x v="0"/>
    <d v="1899-12-30T08:00:00"/>
    <s v="1 - Alta - 8 horas úteis"/>
    <n v="3"/>
    <x v="1"/>
    <n v="1"/>
    <x v="5"/>
    <n v="28"/>
    <x v="1"/>
    <n v="5"/>
    <x v="1"/>
  </r>
  <r>
    <n v="34254"/>
    <s v="DEBITO DA CONTA CORRENTE -  ALVINA TEIXEIRA MACHADO"/>
    <d v="2024-02-21T09:40:03"/>
    <d v="2024-02-21T10:57:48"/>
    <d v="1899-12-30T01:17:00"/>
    <n v="33"/>
    <s v="Lidiane Santos"/>
    <n v="43"/>
    <s v="Alair Vieira"/>
    <n v="33"/>
    <s v="Lidiane Santos"/>
    <n v="11"/>
    <s v="COBRANÇA ADMINISTRATIVA"/>
    <x v="1"/>
    <d v="1899-12-30T08:00:00"/>
    <s v="1 - Alta - 8 horas úteis"/>
    <n v="3"/>
    <x v="1"/>
    <n v="23"/>
    <x v="11"/>
    <n v="56"/>
    <x v="2"/>
    <n v="5"/>
    <x v="1"/>
  </r>
  <r>
    <n v="34255"/>
    <s v="PAGAMENTO DE CARTÃO DE CRÉDITO - EDINO ALMEIDA GONCALVES"/>
    <d v="2024-02-21T09:50:39"/>
    <d v="2024-02-21T14:41:07"/>
    <d v="1899-12-30T04:51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256"/>
    <s v="ANTECIPAÇÃO DE RECEBIVEIS - EVOLUÇÃO COMERCIO"/>
    <d v="2024-02-21T10:04:19"/>
    <d v="2024-02-21T16:06:01"/>
    <d v="1899-12-30T06:02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4257"/>
    <s v="CRÉDITO CONSIGNADO"/>
    <d v="2024-02-21T10:05:11"/>
    <d v="2024-02-22T11:59:17"/>
    <d v="1899-12-30T10:55:00"/>
    <n v="35"/>
    <s v="Fabimael Silva"/>
    <n v="52"/>
    <s v="Elisregina Medeiros"/>
    <n v="35"/>
    <s v="Fabimael Silva"/>
    <n v="3"/>
    <s v="01 - AGÊNCIA SP"/>
    <x v="1"/>
    <d v="1899-12-31T00:00:00"/>
    <s v="3 - Normal - 24 horas úteis"/>
    <n v="3"/>
    <x v="1"/>
    <n v="16"/>
    <x v="2"/>
    <n v="28"/>
    <x v="1"/>
    <n v="3"/>
    <x v="2"/>
  </r>
  <r>
    <n v="34258"/>
    <s v="CRÉDITO CONSIGNADO"/>
    <d v="2024-02-21T10:07:24"/>
    <d v="2024-02-21T10:10:55"/>
    <d v="1899-12-30T00:03:00"/>
    <n v="35"/>
    <s v="Fabimael Silva"/>
    <n v="35"/>
    <s v="Fabimael Silva"/>
    <n v="35"/>
    <s v="Fabimael Silva"/>
    <n v="3"/>
    <s v="01 - AGÊNCIA SP"/>
    <x v="1"/>
    <d v="1899-12-31T00:00:00"/>
    <s v="3 - Normal - 24 horas úteis"/>
    <n v="6"/>
    <x v="0"/>
    <n v="3"/>
    <x v="0"/>
    <n v="28"/>
    <x v="1"/>
    <n v="3"/>
    <x v="2"/>
  </r>
  <r>
    <n v="34259"/>
    <s v="EXLUSÃO CONSIGNAÇÃO - EDMEIA ROCHA"/>
    <d v="2024-02-21T10:19:30"/>
    <d v="2024-03-06T10:58:23"/>
    <d v="1900-01-02T18:49:00"/>
    <n v="98"/>
    <s v="Alex Batista dos Santos"/>
    <n v="31"/>
    <s v="Maria Docarmo"/>
    <n v="98"/>
    <s v="Alex Batista dos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34260"/>
    <s v="LANÇAMENTO DE TARIFA EXCLUSÃO CCF"/>
    <d v="2024-02-21T10:24:26"/>
    <d v="2024-02-21T12:47:35"/>
    <d v="1899-12-30T02:23:00"/>
    <n v="105"/>
    <s v="Billy de Amorim Santos"/>
    <n v="99"/>
    <s v="Ana Santos"/>
    <n v="105"/>
    <s v="Billy de Amorim Santos"/>
    <n v="16"/>
    <s v="FINANCEIRO"/>
    <x v="1"/>
    <d v="1899-12-30T08:00:00"/>
    <s v="1 - Alta - 8 horas úteis"/>
    <n v="3"/>
    <x v="1"/>
    <n v="16"/>
    <x v="2"/>
    <n v="56"/>
    <x v="2"/>
    <n v="5"/>
    <x v="1"/>
  </r>
  <r>
    <n v="34261"/>
    <s v="LIQUIDAÇÃO DE COBRANÇA"/>
    <d v="2024-02-21T10:34:11"/>
    <d v="2024-02-21T11:48:50"/>
    <d v="1899-12-30T01:14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262"/>
    <s v="CRÉDITO DE PIX"/>
    <d v="2024-02-21T10:35:09"/>
    <d v="2024-02-21T14:09:56"/>
    <d v="1899-12-30T03:34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263"/>
    <s v="PIX TRIBUNAL DE JUSTIÇA"/>
    <d v="2024-02-21T10:36:13"/>
    <d v="2024-02-22T11:50:22"/>
    <d v="1899-12-30T10:15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264"/>
    <s v="PIX TRIBUNAL DE JUSTIÇA"/>
    <d v="2024-02-21T10:37:17"/>
    <d v="2024-03-05T14:14:10"/>
    <d v="1900-01-02T12:46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265"/>
    <s v="CREDITO DE TED"/>
    <d v="2024-02-21T10:38:28"/>
    <d v="2024-02-22T11:31:10"/>
    <d v="1899-12-30T09:54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266"/>
    <s v="RENEGOCIAÇÃO CONSIGNADO "/>
    <d v="2024-02-21T10:43:42"/>
    <d v="2024-02-26T10:58:25"/>
    <d v="1899-12-31T03:18:00"/>
    <n v="19"/>
    <s v="Adriana Martins"/>
    <n v="19"/>
    <s v="Adriana Martins"/>
    <n v="19"/>
    <s v="Adriana Martins"/>
    <n v="5"/>
    <s v="03 - AGÊNCIA MG"/>
    <x v="1"/>
    <d v="1899-12-31T16:00:00"/>
    <s v="4 - Baixa - 40 horas úteis"/>
    <n v="6"/>
    <x v="0"/>
    <n v="5"/>
    <x v="7"/>
    <n v="28"/>
    <x v="1"/>
    <n v="3"/>
    <x v="2"/>
  </r>
  <r>
    <n v="34267"/>
    <s v="BLOQUEIO JUDICIAL E ACORDO JUDICIAL - MACHADO E SOUSA"/>
    <d v="2024-02-21T10:52:40"/>
    <d v="2024-02-22T11:51:33"/>
    <d v="1899-12-30T10:00:00"/>
    <n v="103"/>
    <s v="Josyane Alves"/>
    <n v="25"/>
    <s v="Raphael Silva"/>
    <n v="0"/>
    <s v=""/>
    <n v="11"/>
    <s v="COBRANÇA ADMINISTRATIVA"/>
    <x v="0"/>
    <d v="1899-12-30T08:00:00"/>
    <s v="1 - Alta - 8 horas úteis"/>
    <n v="3"/>
    <x v="1"/>
    <n v="11"/>
    <x v="1"/>
    <n v="102"/>
    <x v="10"/>
    <n v="5"/>
    <x v="1"/>
  </r>
  <r>
    <n v="34268"/>
    <s v="PORTABILIDADE CONSIGNADA"/>
    <d v="2024-02-21T10:56:12"/>
    <d v="2024-02-22T08:39:12"/>
    <d v="1899-12-30T06:44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32"/>
    <x v="21"/>
    <n v="3"/>
    <x v="2"/>
  </r>
  <r>
    <n v="34269"/>
    <s v="QUITAÇÃO CONTRATO VIA APP"/>
    <d v="2024-02-21T11:10:02"/>
    <d v="2024-03-07T13:53:22"/>
    <d v="1900-01-03T05:54:00"/>
    <n v="18"/>
    <s v="Nathalia Silvestre"/>
    <n v="31"/>
    <s v="Maria Docarmo"/>
    <n v="18"/>
    <s v="Nathalia Silvestre"/>
    <n v="5"/>
    <s v="03 - AGÊNCIA MG"/>
    <x v="0"/>
    <d v="1899-12-30T16:00:00"/>
    <s v="2 - Média - 16 horas úteis"/>
    <n v="3"/>
    <x v="1"/>
    <n v="11"/>
    <x v="1"/>
    <n v="68"/>
    <x v="17"/>
    <n v="3"/>
    <x v="2"/>
  </r>
  <r>
    <n v="34270"/>
    <s v="TRANSFERÊNCIA JUDICIAL"/>
    <d v="2024-02-21T11:22:27"/>
    <d v="2024-02-21T13:53:04"/>
    <d v="1899-12-30T02:31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4271"/>
    <s v="ANTECIPAÇÃO DE RECEBIVEIS - INVICTA EMPREEDIMENTOS IMOBILIARIOS LTDA"/>
    <d v="2024-02-21T11:22:38"/>
    <d v="2024-02-21T15:58:29"/>
    <d v="1899-12-30T04:36:00"/>
    <n v="104"/>
    <s v="Fernanda Santos"/>
    <n v="52"/>
    <s v="Elisregina Medeiros"/>
    <n v="47"/>
    <s v="Josy Alves"/>
    <n v="13"/>
    <s v="CONTABILIDADE"/>
    <x v="1"/>
    <d v="1899-12-31T00:00:00"/>
    <s v="3 - Normal - 24 horas úteis"/>
    <n v="3"/>
    <x v="1"/>
    <n v="16"/>
    <x v="2"/>
    <n v="25"/>
    <x v="9"/>
    <n v="3"/>
    <x v="2"/>
  </r>
  <r>
    <n v="34272"/>
    <s v="DÉBITO CARTÃO DE CRÉDITO"/>
    <d v="2024-02-21T11:29:59"/>
    <d v="2024-02-21T14:55:30"/>
    <d v="1899-12-30T03:26:00"/>
    <n v="34"/>
    <s v="João Luiz"/>
    <n v="32"/>
    <s v="Gustavo Coelho"/>
    <n v="32"/>
    <s v="Gustavo Coelho"/>
    <n v="4"/>
    <s v="02 - AGÊNCIA RJ"/>
    <x v="1"/>
    <d v="1899-12-31T00:00:00"/>
    <s v="3 - Normal - 24 horas úteis"/>
    <n v="3"/>
    <x v="1"/>
    <n v="4"/>
    <x v="8"/>
    <n v="13"/>
    <x v="24"/>
    <n v="4"/>
    <x v="0"/>
  </r>
  <r>
    <n v="34273"/>
    <s v="MAJORAÇÃO DE LIMITE DE CARTÃO DE CRÉDITO"/>
    <d v="2024-02-21T11:36:06"/>
    <d v="2024-02-27T09:16:55"/>
    <d v="1899-12-31T09:44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3"/>
    <x v="1"/>
    <n v="3"/>
    <x v="0"/>
    <n v="9"/>
    <x v="16"/>
    <n v="4"/>
    <x v="0"/>
  </r>
  <r>
    <n v="34274"/>
    <s v="CERTIDÃO DE Ã“BITO- JOSE CARLOS DE COUTO"/>
    <d v="2024-02-21T11:37:12"/>
    <d v="2024-04-02T14:38:14"/>
    <d v="1900-01-10T00:30:00"/>
    <n v="74"/>
    <s v="Jaqueline Santos"/>
    <n v="31"/>
    <s v="Maria Docarmo"/>
    <n v="74"/>
    <s v="Jaqueline Santos"/>
    <n v="11"/>
    <s v="COBRANÇA ADMINISTRATIVA"/>
    <x v="0"/>
    <d v="1899-12-30T08:00:00"/>
    <s v="1 - Alta - 8 horas úteis"/>
    <n v="3"/>
    <x v="1"/>
    <n v="11"/>
    <x v="1"/>
    <n v="70"/>
    <x v="48"/>
    <n v="5"/>
    <x v="1"/>
  </r>
  <r>
    <n v="34275"/>
    <s v="EMPRESTIMO CONSIGNADO NOVO  - JOSE LUIZ LOPES PERDIGÃO  - APOSENTADO INSS"/>
    <d v="2024-02-21T11:51:40"/>
    <d v="2024-03-26T17:28:30"/>
    <d v="1900-01-08T06:01:00"/>
    <n v="32"/>
    <s v="Gustavo Coelho"/>
    <n v="45"/>
    <s v="Marcelo Brandao"/>
    <n v="32"/>
    <s v="Gustavo Coelho"/>
    <n v="10"/>
    <s v="CADASTRO"/>
    <x v="0"/>
    <d v="1900-01-04T00:00:00"/>
    <s v="5 - Ampla - 120 horas"/>
    <n v="3"/>
    <x v="1"/>
    <n v="10"/>
    <x v="13"/>
    <n v="1"/>
    <x v="12"/>
    <n v="5"/>
    <x v="1"/>
  </r>
  <r>
    <n v="34276"/>
    <s v="EMPRESTIMO CONSIGNADO"/>
    <d v="2024-02-21T12:11:38"/>
    <d v="2024-02-23T13:20:22"/>
    <d v="1899-12-30T19:11:00"/>
    <n v="19"/>
    <s v="Adriana Martins"/>
    <n v="52"/>
    <s v="Elisregina Medeiros"/>
    <n v="19"/>
    <s v="Adriana Martins"/>
    <n v="5"/>
    <s v="03 - AGÊNCIA MG"/>
    <x v="1"/>
    <d v="1900-01-04T00:00:00"/>
    <s v="5 - Ampla - 120 horas"/>
    <n v="3"/>
    <x v="1"/>
    <n v="16"/>
    <x v="2"/>
    <n v="28"/>
    <x v="1"/>
    <n v="5"/>
    <x v="1"/>
  </r>
  <r>
    <n v="34277"/>
    <s v="PORTABILIDADE VENDA - ROSEANA NEVES BRAGA"/>
    <d v="2024-02-21T12:27:16"/>
    <d v="2024-03-07T13:26:24"/>
    <d v="1900-01-03T04:10:00"/>
    <n v="91"/>
    <s v="Dayse Pereira da Silva"/>
    <n v="31"/>
    <s v="Maria Docarmo"/>
    <n v="91"/>
    <s v="Dayse Pereira da Silva"/>
    <n v="1"/>
    <s v="00 - AGÊNCIA SEDE - ATENDIMENTO PF"/>
    <x v="0"/>
    <d v="1899-12-30T16:00:00"/>
    <s v="2 - Média - 16 horas úteis"/>
    <n v="3"/>
    <x v="1"/>
    <n v="11"/>
    <x v="1"/>
    <n v="33"/>
    <x v="41"/>
    <n v="5"/>
    <x v="1"/>
  </r>
  <r>
    <n v="34279"/>
    <s v="BOLETOS PAGOS 20/02/2024"/>
    <d v="2024-02-21T12:27:56"/>
    <d v="2024-02-21T16:30:25"/>
    <d v="1899-12-30T04:03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4280"/>
    <s v="BOLETOS PAGOS REFERENTE A RATEIO DE PERDAS CREDLOJISTA - 20/02/2024"/>
    <d v="2024-02-21T12:29:23"/>
    <d v="2024-02-27T10:23:34"/>
    <d v="1899-12-31T09:58:00"/>
    <n v="98"/>
    <s v="Alex Batista dos Santos"/>
    <n v="47"/>
    <s v="Josy Alves"/>
    <n v="98"/>
    <s v="Alex Batista dos Santos"/>
    <n v="11"/>
    <s v="COBRANÇA ADMINISTRATIVA"/>
    <x v="0"/>
    <d v="1899-12-30T16:00:00"/>
    <s v="2 - Média - 16 horas úteis"/>
    <n v="3"/>
    <x v="1"/>
    <n v="16"/>
    <x v="2"/>
    <n v="15"/>
    <x v="11"/>
    <n v="5"/>
    <x v="1"/>
  </r>
  <r>
    <n v="34281"/>
    <s v="APLICAÇÃO"/>
    <d v="2024-02-21T12:33:39"/>
    <d v="2024-02-22T09:14:54"/>
    <d v="1899-12-30T05:42:00"/>
    <n v="66"/>
    <s v="Leonardo Mello"/>
    <n v="66"/>
    <s v="Leonardo Mello"/>
    <n v="15"/>
    <s v="Karoline Vaz"/>
    <n v="16"/>
    <s v="FINANCEIRO"/>
    <x v="1"/>
    <d v="1899-12-31T00:00:00"/>
    <s v="3 - Normal - 24 horas úteis"/>
    <n v="3"/>
    <x v="1"/>
    <n v="2"/>
    <x v="3"/>
    <n v="56"/>
    <x v="2"/>
    <n v="5"/>
    <x v="1"/>
  </r>
  <r>
    <n v="34282"/>
    <s v="FATURAMENTO SEGURO DE VIDA LIBERTY APÃ“LICE 930920230442232"/>
    <d v="2024-02-21T13:35:38"/>
    <d v="2024-02-29T15:20:16"/>
    <d v="1900-01-01T07:51:00"/>
    <n v="34"/>
    <s v="João Luiz"/>
    <n v="55"/>
    <s v="Marcelindo Braga"/>
    <n v="34"/>
    <s v="João Luiz"/>
    <n v="3"/>
    <s v="01 - AGÊNCIA SP"/>
    <x v="0"/>
    <d v="1899-12-31T00:00:00"/>
    <s v="3 - Normal - 24 horas úteis"/>
    <n v="3"/>
    <x v="1"/>
    <n v="13"/>
    <x v="4"/>
    <n v="37"/>
    <x v="45"/>
    <n v="5"/>
    <x v="1"/>
  </r>
  <r>
    <n v="34283"/>
    <s v="BOLETO PARA REGULARIZAÇÃO DE PARCELA DE CAPITAL EM ABERTO - GENY SILVA"/>
    <d v="2024-02-21T13:58:15"/>
    <d v="2024-02-21T15:00:56"/>
    <d v="1899-12-30T01:02:00"/>
    <n v="62"/>
    <s v="Thiago Belém"/>
    <n v="62"/>
    <s v="Thiago Belém"/>
    <n v="62"/>
    <s v="Thiago Belém"/>
    <n v="11"/>
    <s v="COBRANÇA ADMINISTRATIVA"/>
    <x v="1"/>
    <d v="1899-12-30T08:00:00"/>
    <s v="1 - Alta - 8 horas úteis"/>
    <n v="3"/>
    <x v="1"/>
    <n v="2"/>
    <x v="3"/>
    <n v="69"/>
    <x v="43"/>
    <n v="5"/>
    <x v="1"/>
  </r>
  <r>
    <n v="34284"/>
    <s v="PAGAMENTO PARCIAL TD - GUARDIOES DA VIDA"/>
    <d v="2024-02-21T14:16:24"/>
    <d v="2024-03-26T17:10:53"/>
    <d v="1900-01-08T03:18:00"/>
    <n v="62"/>
    <s v="Thiago Belém"/>
    <n v="62"/>
    <s v="Thiago Belém"/>
    <n v="62"/>
    <s v="Thiago Belém"/>
    <n v="2"/>
    <s v="00 - AGÊNCIA SEDE - ATENDIMENTO PJ"/>
    <x v="0"/>
    <d v="1900-01-04T00:00:00"/>
    <s v="5 - Ampla - 120 horas"/>
    <n v="3"/>
    <x v="1"/>
    <n v="2"/>
    <x v="3"/>
    <n v="56"/>
    <x v="2"/>
    <n v="5"/>
    <x v="1"/>
  </r>
  <r>
    <n v="34285"/>
    <s v="ABERTURA CONTA CAPITAL - MARTINS OLIVEIRA ODONTOLOGIA LTDA"/>
    <d v="2024-02-21T14:37:55"/>
    <d v="2024-02-28T14:27:39"/>
    <d v="1899-12-31T20:55:00"/>
    <n v="103"/>
    <s v="Josyane Alves"/>
    <n v="45"/>
    <s v="Marcelo Brandao"/>
    <n v="0"/>
    <s v=""/>
    <n v="10"/>
    <s v="CADASTRO"/>
    <x v="0"/>
    <d v="1899-12-30T08:00:00"/>
    <s v="1 - Alta - 8 horas úteis"/>
    <n v="3"/>
    <x v="1"/>
    <n v="10"/>
    <x v="13"/>
    <n v="1"/>
    <x v="12"/>
    <n v="5"/>
    <x v="1"/>
  </r>
  <r>
    <n v="34286"/>
    <s v="ABERTURA DE CONTA - NOROESTE VEICULOS"/>
    <d v="2024-02-21T15:20:29"/>
    <d v="2024-03-06T16:49:14"/>
    <d v="1900-01-02T19:39:00"/>
    <n v="103"/>
    <s v="Josyane Alves"/>
    <n v="103"/>
    <s v="Josyane Alves"/>
    <n v="0"/>
    <s v=""/>
    <n v="10"/>
    <s v="CADASTRO"/>
    <x v="0"/>
    <d v="1899-12-31T00:00:00"/>
    <s v="3 - Normal - 24 horas úteis"/>
    <n v="3"/>
    <x v="1"/>
    <n v="6"/>
    <x v="10"/>
    <n v="1"/>
    <x v="12"/>
    <n v="5"/>
    <x v="1"/>
  </r>
  <r>
    <n v="34287"/>
    <s v="ABERTURA DE CONTA - REABILIT'ART"/>
    <d v="2024-02-21T15:21:45"/>
    <d v="2024-02-22T14:56:41"/>
    <d v="1899-12-30T08:36:00"/>
    <n v="103"/>
    <s v="Josyane Alves"/>
    <n v="103"/>
    <s v="Josyane Alves"/>
    <n v="0"/>
    <s v=""/>
    <n v="10"/>
    <s v="CADASTRO"/>
    <x v="0"/>
    <d v="1899-12-30T08:00:00"/>
    <s v="1 - Alta - 8 horas úteis"/>
    <n v="3"/>
    <x v="1"/>
    <n v="6"/>
    <x v="10"/>
    <n v="1"/>
    <x v="12"/>
    <n v="5"/>
    <x v="1"/>
  </r>
  <r>
    <n v="34288"/>
    <s v="ABERTURA DA CONTA - ASSOCIACAO DOS COMPRADORES E REVENDEDORES DE SUCATA"/>
    <d v="2024-02-21T15:23:58"/>
    <d v="2024-03-01T08:49:19"/>
    <d v="1900-01-01T08:33:00"/>
    <n v="103"/>
    <s v="Josyane Alves"/>
    <n v="103"/>
    <s v="Josyane Alves"/>
    <n v="0"/>
    <s v=""/>
    <n v="6"/>
    <s v="05 - AGÊNCIA TAG SUL"/>
    <x v="0"/>
    <d v="1899-12-30T08:00:00"/>
    <s v="1 - Alta - 8 horas úteis"/>
    <n v="3"/>
    <x v="1"/>
    <n v="6"/>
    <x v="10"/>
    <n v="1"/>
    <x v="12"/>
    <n v="5"/>
    <x v="1"/>
  </r>
  <r>
    <n v="34289"/>
    <s v="COMITÊ DE CRÉDITO -  ELIANA LUCIA DA SILVA SANTOS"/>
    <d v="2024-02-21T15:25:40"/>
    <d v="2024-02-22T08:58:47"/>
    <d v="1899-12-30T02:34:00"/>
    <n v="31"/>
    <s v="Maria Docarmo"/>
    <n v="31"/>
    <s v="Maria Docarmo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290"/>
    <s v="ALTERAÇÃO DE LIMITE DIARIO - IPE, PISOS"/>
    <d v="2024-02-21T15:36:40"/>
    <d v="2024-02-21T15:39:22"/>
    <d v="1899-12-30T00:03:00"/>
    <n v="62"/>
    <s v="Thiago Belém"/>
    <n v="62"/>
    <s v="Thiago Belém"/>
    <n v="62"/>
    <s v="Thiago Belém"/>
    <n v="2"/>
    <s v="00 - AGÊNCIA SEDE - ATENDIMENTO PJ"/>
    <x v="1"/>
    <d v="1899-12-30T08:00:00"/>
    <s v="1 - Alta - 8 horas úteis"/>
    <n v="3"/>
    <x v="1"/>
    <n v="2"/>
    <x v="3"/>
    <n v="38"/>
    <x v="5"/>
    <n v="3"/>
    <x v="2"/>
  </r>
  <r>
    <n v="34291"/>
    <s v="TRANSFERENCIA TED"/>
    <d v="2024-02-21T15:55:02"/>
    <d v="2024-02-22T09:23:02"/>
    <d v="1899-12-30T02:29:00"/>
    <n v="111"/>
    <s v="Bruno Rodrigues"/>
    <n v="111"/>
    <s v="Bruno Rodrigues"/>
    <n v="111"/>
    <s v="Bruno Rodrigues"/>
    <n v="16"/>
    <s v="FINANCEIRO"/>
    <x v="1"/>
    <d v="1899-12-30T08:00:00"/>
    <s v="1 - Alta - 8 horas úteis"/>
    <n v="3"/>
    <x v="1"/>
    <n v="1"/>
    <x v="5"/>
    <n v="56"/>
    <x v="2"/>
    <n v="5"/>
    <x v="1"/>
  </r>
  <r>
    <n v="34292"/>
    <s v="DEVOLUÇÃO DE EQUIPAMENTO SIPAG 2.0 - GOLDBEL PERFUMES"/>
    <d v="2024-02-21T16:05:41"/>
    <d v="2024-02-22T11:04:52"/>
    <d v="1899-12-30T04:00:00"/>
    <n v="62"/>
    <s v="Thiago Belém"/>
    <n v="60"/>
    <s v="Alessandro Alves"/>
    <n v="62"/>
    <s v="Thiago Belém"/>
    <n v="9"/>
    <s v="ARQUIVO"/>
    <x v="1"/>
    <d v="1899-12-31T00:00:00"/>
    <s v="3 - Normal - 24 horas úteis"/>
    <n v="3"/>
    <x v="1"/>
    <n v="9"/>
    <x v="12"/>
    <n v="56"/>
    <x v="2"/>
    <n v="5"/>
    <x v="1"/>
  </r>
  <r>
    <n v="34293"/>
    <s v="CORRESPONDÊNCIA SEDE - TALÕES DE CHEQUES E CARTÃO DE CONTA"/>
    <d v="2024-02-21T16:20:28"/>
    <d v="2024-02-21T16:55:17"/>
    <d v="1899-12-30T00:35:00"/>
    <n v="95"/>
    <s v="Thiago Mendes"/>
    <n v="43"/>
    <s v="Alair Vieira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4294"/>
    <s v="ANALISE PARA COMITE DE CREDITO PJ - REAL DIVISORIA - CARTAO DE CREDITO"/>
    <d v="2024-02-21T17:17:01"/>
    <d v="2024-03-05T15:48:04"/>
    <d v="1900-01-02T07:40:00"/>
    <n v="26"/>
    <s v="Ana Coralina"/>
    <n v="26"/>
    <s v="Ana Coralina"/>
    <n v="0"/>
    <s v=""/>
    <n v="21"/>
    <s v="COMITÊ DE CRÉDITO - PJ"/>
    <x v="0"/>
    <d v="1899-12-31T00:00:00"/>
    <s v="3 - Normal - 24 horas úteis"/>
    <n v="3"/>
    <x v="1"/>
    <n v="8"/>
    <x v="9"/>
    <n v="65"/>
    <x v="30"/>
    <n v="3"/>
    <x v="2"/>
  </r>
  <r>
    <n v="34295"/>
    <s v="SOLICITAÇÃO DE DED"/>
    <d v="2024-02-21T17:26:46"/>
    <d v="2024-02-21T17:28:25"/>
    <d v="1899-12-30T00:02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3"/>
    <x v="1"/>
    <n v="3"/>
    <x v="0"/>
    <n v="109"/>
    <x v="18"/>
    <n v="4"/>
    <x v="0"/>
  </r>
  <r>
    <n v="34296"/>
    <s v="CANCELAMENTO DE PROGRAMAÇÃO DE DEBITO EM CC"/>
    <d v="2024-02-22T08:52:20"/>
    <d v="2024-02-22T11:00:19"/>
    <d v="1899-12-30T02:08:00"/>
    <n v="32"/>
    <s v="Gustavo Coelho"/>
    <n v="49"/>
    <s v="Patricia Pontes"/>
    <n v="32"/>
    <s v="Gustavo Coelho"/>
    <n v="16"/>
    <s v="FINANCEIRO"/>
    <x v="1"/>
    <d v="1899-12-30T08:00:00"/>
    <s v="1 - Alta - 8 horas úteis"/>
    <n v="3"/>
    <x v="1"/>
    <n v="16"/>
    <x v="2"/>
    <n v="56"/>
    <x v="2"/>
    <n v="3"/>
    <x v="2"/>
  </r>
  <r>
    <n v="34297"/>
    <s v="ALTERAÇÃO DE LIMITE - SERGIO ERNANDES ANDRADE DE ALMEIDA"/>
    <d v="2024-02-22T08:52:58"/>
    <d v="2024-02-22T09:05:38"/>
    <d v="1899-12-30T00:13:00"/>
    <n v="103"/>
    <s v="Josyane Alves"/>
    <n v="38"/>
    <s v="José Ricardo"/>
    <n v="0"/>
    <s v=""/>
    <n v="6"/>
    <s v="05 - AGÊNCIA TAG SUL"/>
    <x v="1"/>
    <d v="1899-12-30T08:00:00"/>
    <s v="1 - Alta - 8 horas úteis"/>
    <n v="3"/>
    <x v="1"/>
    <n v="6"/>
    <x v="10"/>
    <n v="38"/>
    <x v="5"/>
    <n v="5"/>
    <x v="1"/>
  </r>
  <r>
    <n v="34298"/>
    <s v="PORTABILIDADE VENDA - SAMUEL DE OLIVEIRA COELHO"/>
    <d v="2024-02-22T09:16:57"/>
    <d v="2024-03-07T14:04:45"/>
    <d v="1900-01-02T22:58:00"/>
    <n v="91"/>
    <s v="Dayse Pereira da Silva"/>
    <n v="31"/>
    <s v="Maria Docarmo"/>
    <n v="91"/>
    <s v="Dayse Pereira da Silva"/>
    <n v="5"/>
    <s v="03 - AGÊNCIA MG"/>
    <x v="0"/>
    <d v="1899-12-30T16:00:00"/>
    <s v="2 - Média - 16 horas úteis"/>
    <n v="3"/>
    <x v="1"/>
    <n v="11"/>
    <x v="1"/>
    <n v="33"/>
    <x v="41"/>
    <n v="5"/>
    <x v="1"/>
  </r>
  <r>
    <n v="34299"/>
    <s v="PROGRAMAÇÃO DE DESCONTO EM CC CREDFAZ."/>
    <d v="2024-02-22T09:29:12"/>
    <d v="2024-02-27T16:03:27"/>
    <d v="1899-12-31T09:37:00"/>
    <n v="32"/>
    <s v="Gustavo Coelho"/>
    <n v="98"/>
    <s v="Alex Batista dos Santos"/>
    <n v="32"/>
    <s v="Gustavo Coelho"/>
    <n v="16"/>
    <s v="FINANCEIRO"/>
    <x v="0"/>
    <d v="1899-12-31T00:00:00"/>
    <s v="3 - Normal - 24 horas úteis"/>
    <n v="3"/>
    <x v="1"/>
    <n v="11"/>
    <x v="1"/>
    <n v="56"/>
    <x v="2"/>
    <n v="3"/>
    <x v="2"/>
  </r>
  <r>
    <n v="34300"/>
    <s v="DÉBITO EM CONTA CORRENTE - PEDRO PAULO DE OLIVEIRA FAGUNDES"/>
    <d v="2024-02-22T09:40:47"/>
    <d v="2024-02-22T12:09:32"/>
    <d v="1899-12-30T02:29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4301"/>
    <s v="DEBITO DA CONTA CORRENTE - LEOVIL CORAL DAMASCENO"/>
    <d v="2024-02-22T09:46:28"/>
    <d v="2024-02-22T11:37:46"/>
    <d v="1899-12-30T01:51:00"/>
    <n v="33"/>
    <s v="Lidiane Santos"/>
    <n v="15"/>
    <s v="Karoline Vaz"/>
    <n v="33"/>
    <s v="Lidiane Santo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4302"/>
    <s v="PAGAMENTO DE PARCELA RESIDUAL NÃO DESCONTADO NA FOLHA JANEIRO/2024 - NORMA CORREIA SOARES"/>
    <d v="2024-02-22T09:48:50"/>
    <d v="2024-02-26T16:36:26"/>
    <d v="1899-12-31T00:50:00"/>
    <n v="25"/>
    <s v="Raphael Silva"/>
    <n v="15"/>
    <s v="Karoline Vaz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4303"/>
    <s v="CANCELAMENTO DE PROGRAMAÇÃO DE DEBITO EM CC"/>
    <d v="2024-02-22T10:19:27"/>
    <d v="2024-02-22T10:30:23"/>
    <d v="1899-12-30T00:11:00"/>
    <n v="32"/>
    <s v="Gustavo Coelho"/>
    <n v="32"/>
    <s v="Gustavo Coelho"/>
    <n v="32"/>
    <s v="Gustavo Coelho"/>
    <n v="16"/>
    <s v="FINANCEIRO"/>
    <x v="1"/>
    <d v="1899-12-30T08:00:00"/>
    <s v="1 - Alta - 8 horas úteis"/>
    <n v="6"/>
    <x v="0"/>
    <n v="4"/>
    <x v="8"/>
    <n v="56"/>
    <x v="2"/>
    <n v="5"/>
    <x v="1"/>
  </r>
  <r>
    <n v="34304"/>
    <s v="PAGAMENTO DE PARCELA DE EMPRESTIMO DEBITO EM CC NA CREDFAZ"/>
    <d v="2024-02-22T10:41:24"/>
    <d v="2024-03-01T16:49:55"/>
    <d v="1900-01-01T12:14:00"/>
    <n v="32"/>
    <s v="Gustavo Coelho"/>
    <n v="98"/>
    <s v="Alex Batista dos Santos"/>
    <n v="32"/>
    <s v="Gustavo Coelho"/>
    <n v="11"/>
    <s v="COBRANÇA ADMINISTRATIVA"/>
    <x v="1"/>
    <d v="1900-01-04T00:00:00"/>
    <s v="5 - Ampla - 120 horas"/>
    <n v="3"/>
    <x v="1"/>
    <n v="11"/>
    <x v="1"/>
    <n v="68"/>
    <x v="17"/>
    <n v="3"/>
    <x v="2"/>
  </r>
  <r>
    <n v="34305"/>
    <s v="PAGAMENTO DE PARCELA RESIDUAL NÃO DESCONTADO NA FOLHA JANEIRO/2024 - MARIA CRISTINA DE PAOLI FARIA"/>
    <d v="2024-02-22T11:08:42"/>
    <d v="2024-02-26T16:38:12"/>
    <d v="1899-12-30T23:32:00"/>
    <n v="25"/>
    <s v="Raphael Silva"/>
    <n v="15"/>
    <s v="Karoline Vaz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4306"/>
    <s v="PAGAMENTOS DE ACORDO JUDICIAL - THAINARA SOUSA PORTO DO AMARAL"/>
    <d v="2024-02-22T11:29:42"/>
    <d v="2024-02-26T16:40:12"/>
    <d v="1899-12-30T23:13:00"/>
    <n v="25"/>
    <s v="Raphael Silva"/>
    <n v="15"/>
    <s v="Karoline Vaz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4307"/>
    <s v="CRÉDITO CONSIGNADO"/>
    <d v="2024-02-22T11:36:56"/>
    <d v="2024-02-22T11:37:51"/>
    <d v="1899-12-30T00:01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3"/>
    <x v="2"/>
  </r>
  <r>
    <n v="34308"/>
    <s v="CRÉDITO CONSIGNADO"/>
    <d v="2024-02-22T11:39:34"/>
    <d v="2024-04-04T11:35:40"/>
    <d v="1900-01-10T06:26:00"/>
    <n v="35"/>
    <s v="Fabimael Silva"/>
    <n v="35"/>
    <s v="Fabimael Silva"/>
    <n v="35"/>
    <s v="Fabimael Silva"/>
    <n v="3"/>
    <s v="01 - AGÊNCIA SP"/>
    <x v="0"/>
    <d v="1899-12-31T16:00:00"/>
    <s v="4 - Baixa - 40 horas úteis"/>
    <n v="6"/>
    <x v="0"/>
    <n v="3"/>
    <x v="0"/>
    <n v="28"/>
    <x v="1"/>
    <n v="2"/>
    <x v="3"/>
  </r>
  <r>
    <n v="34309"/>
    <s v="ABERTURA DE CONTA CAPITAL - CONBRAL"/>
    <d v="2024-02-22T11:46:03"/>
    <d v="2024-02-28T14:22:11"/>
    <d v="1899-12-31T14:40:00"/>
    <n v="45"/>
    <s v="Marcelo Brandao"/>
    <n v="45"/>
    <s v="Marcelo Brandao"/>
    <n v="45"/>
    <s v="Marcelo Brandao"/>
    <n v="16"/>
    <s v="FINANCEIRO"/>
    <x v="1"/>
    <d v="1900-01-04T00:00:00"/>
    <s v="5 - Ampla - 120 horas"/>
    <n v="3"/>
    <x v="1"/>
    <n v="10"/>
    <x v="13"/>
    <n v="77"/>
    <x v="33"/>
    <n v="5"/>
    <x v="1"/>
  </r>
  <r>
    <n v="34310"/>
    <s v="BAIXA DE VALOR EM ACORDO JUDICIAL - BACENJUD - MACHADO &amp; SOUSA LTDA"/>
    <d v="2024-02-22T11:48:24"/>
    <d v="2024-02-26T16:46:41"/>
    <d v="1899-12-30T23:00:00"/>
    <n v="25"/>
    <s v="Raphael Silva"/>
    <n v="15"/>
    <s v="Karoline Vaz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4311"/>
    <s v="BOLETOS PAGOS 21/02/2024"/>
    <d v="2024-02-22T12:15:31"/>
    <d v="2024-02-22T14:05:15"/>
    <d v="1899-12-30T01:50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4312"/>
    <s v="BOLETOS PAGOS REFERENTE A RATEIO DE PERDAS CREDLOJISTA - 21/02/2024"/>
    <d v="2024-02-22T12:17:38"/>
    <d v="2024-02-28T11:12:58"/>
    <d v="1899-12-31T10:59:00"/>
    <n v="98"/>
    <s v="Alex Batista dos Santos"/>
    <n v="29"/>
    <s v="Paloma Alves"/>
    <n v="98"/>
    <s v="Alex Batista dos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34313"/>
    <s v="CRÉDITO CONSIGNADO"/>
    <d v="2024-02-22T12:21:32"/>
    <d v="2024-02-28T16:57:13"/>
    <d v="1899-12-31T16:40:00"/>
    <n v="35"/>
    <s v="Fabimael Silva"/>
    <n v="35"/>
    <s v="Fabimael Silva"/>
    <n v="35"/>
    <s v="Fabimael Silva"/>
    <n v="3"/>
    <s v="01 - AGÊNCIA SP"/>
    <x v="0"/>
    <d v="1899-12-31T16:00:00"/>
    <s v="4 - Baixa - 40 horas úteis"/>
    <n v="6"/>
    <x v="0"/>
    <n v="3"/>
    <x v="0"/>
    <n v="28"/>
    <x v="1"/>
    <n v="3"/>
    <x v="2"/>
  </r>
  <r>
    <n v="34314"/>
    <s v="DESCONTO DE JUROS - SANDRO SILVA DE PAZ"/>
    <d v="2024-02-22T12:50:19"/>
    <d v="2024-02-23T10:03:59"/>
    <d v="1899-12-30T06:14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4315"/>
    <s v="DÉBITO EM CONTA CORRENTE - BASEMATE OLIVEIRA DOS SANTOS"/>
    <d v="2024-02-22T13:10:31"/>
    <d v="2024-02-23T09:58:46"/>
    <d v="1899-12-30T05:49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4316"/>
    <s v="LIBERAÇÃO DE EMPRÉSTIMO CONSIGNADO"/>
    <d v="2024-02-22T13:14:41"/>
    <d v="2024-02-28T14:13:23"/>
    <d v="1899-12-31T13:03:00"/>
    <n v="113"/>
    <s v="Flávia Guimarães"/>
    <n v="113"/>
    <s v="Flávia Guimarães"/>
    <n v="113"/>
    <s v="Flávia Guimarães"/>
    <n v="27"/>
    <s v="SETOR DE EMPRÉSTIMO"/>
    <x v="0"/>
    <d v="1899-12-30T08:00:00"/>
    <s v="1 - Alta - 8 horas úteis"/>
    <n v="3"/>
    <x v="1"/>
    <n v="1"/>
    <x v="5"/>
    <n v="28"/>
    <x v="1"/>
    <n v="5"/>
    <x v="1"/>
  </r>
  <r>
    <n v="34317"/>
    <s v="ALTERAÇÃO DE LIMITE DIÁRIO"/>
    <d v="2024-02-22T13:34:49"/>
    <d v="2024-02-23T14:33:28"/>
    <d v="1899-12-30T10:00:00"/>
    <n v="34"/>
    <s v="João Luiz"/>
    <n v="102"/>
    <s v="Vanja Marrocos"/>
    <n v="34"/>
    <s v="João Luiz"/>
    <n v="3"/>
    <s v="01 - AGÊNCIA SP"/>
    <x v="1"/>
    <d v="1899-12-31T00:00:00"/>
    <s v="3 - Normal - 24 horas úteis"/>
    <n v="3"/>
    <x v="1"/>
    <n v="1"/>
    <x v="5"/>
    <n v="38"/>
    <x v="5"/>
    <n v="4"/>
    <x v="0"/>
  </r>
  <r>
    <n v="34318"/>
    <s v="LIQUIDAÇÃO DE COBRANÇA"/>
    <d v="2024-02-22T14:05:28"/>
    <d v="2024-02-22T14:35:51"/>
    <d v="1899-12-30T00:30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319"/>
    <s v="CRÉDITO DE PIX"/>
    <d v="2024-02-22T14:06:26"/>
    <d v="2024-02-22T15:09:29"/>
    <d v="1899-12-30T01:03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320"/>
    <s v="ESTORNO HONRAS E AVAIS"/>
    <d v="2024-02-22T14:07:52"/>
    <d v="2024-02-23T14:51:07"/>
    <d v="1899-12-30T09:45:00"/>
    <n v="55"/>
    <s v="Marcelindo Braga"/>
    <n v="31"/>
    <s v="Maria Docarmo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321"/>
    <s v="ANTECIPAÇÃO DE RECEBÍVEIS - GENY SILVA MOREIRA"/>
    <d v="2024-02-22T14:31:58"/>
    <d v="2024-02-22T15:09:12"/>
    <d v="1899-12-30T00:38:00"/>
    <n v="62"/>
    <s v="Thiago Belém"/>
    <n v="52"/>
    <s v="Elisregina Medeiros"/>
    <n v="62"/>
    <s v="Thiago Belém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4322"/>
    <s v="SIMULAÇÃO DE CRÉDITO CONSIGNADO"/>
    <d v="2024-02-22T14:39:23"/>
    <d v="2024-02-22T14:41:34"/>
    <d v="1899-12-30T00:02:00"/>
    <n v="113"/>
    <s v="Flávia Guimarães"/>
    <n v="113"/>
    <s v="Flávia Guimarães"/>
    <n v="113"/>
    <s v="Flávia Guimarães"/>
    <n v="1"/>
    <s v="00 - AGÊNCIA SEDE - ATENDIMENTO PF"/>
    <x v="1"/>
    <d v="1899-12-30T08:00:00"/>
    <s v="1 - Alta - 8 horas úteis"/>
    <n v="3"/>
    <x v="1"/>
    <n v="1"/>
    <x v="5"/>
    <n v="27"/>
    <x v="20"/>
    <n v="3"/>
    <x v="2"/>
  </r>
  <r>
    <n v="34323"/>
    <s v="SIMULAÇÃO DE CRÉDITO CONSIGNADO"/>
    <d v="2024-02-22T14:48:54"/>
    <d v="2024-02-29T10:28:32"/>
    <d v="1899-12-31T16:45:00"/>
    <n v="113"/>
    <s v="Flávia Guimarães"/>
    <n v="113"/>
    <s v="Flávia Guimarães"/>
    <n v="113"/>
    <s v="Flávia Guimarães"/>
    <n v="1"/>
    <s v="00 - AGÊNCIA SEDE - ATENDIMENTO PF"/>
    <x v="0"/>
    <d v="1899-12-31T00:00:00"/>
    <s v="3 - Normal - 24 horas úteis"/>
    <n v="3"/>
    <x v="1"/>
    <n v="1"/>
    <x v="5"/>
    <n v="27"/>
    <x v="20"/>
    <n v="3"/>
    <x v="2"/>
  </r>
  <r>
    <n v="34324"/>
    <s v="BAIXAS DE CAPITAL VIA BANCO PARA RECUPERAÇÃO DE RATEIO DE PERDAS DA EX-CREDILOJISTA"/>
    <d v="2024-02-22T14:54:02"/>
    <d v="2024-04-01T10:27:51"/>
    <d v="1900-01-08T23:00:00"/>
    <n v="49"/>
    <s v="Patricia Pontes"/>
    <n v="29"/>
    <s v="Paloma Alves"/>
    <n v="49"/>
    <s v="Patricia Pontes"/>
    <n v="16"/>
    <s v="FINANCEIRO"/>
    <x v="0"/>
    <d v="1899-12-30T08:00:00"/>
    <s v="1 - Alta - 8 horas úteis"/>
    <n v="3"/>
    <x v="1"/>
    <n v="11"/>
    <x v="1"/>
    <n v="56"/>
    <x v="2"/>
    <n v="5"/>
    <x v="1"/>
  </r>
  <r>
    <n v="34325"/>
    <s v="IMPLANTAÇÃO DE LIMITE DE CHEQUE ESPECIAL"/>
    <d v="2024-02-22T15:06:00"/>
    <d v="2024-02-26T16:14:38"/>
    <d v="1899-12-30T19:10:00"/>
    <n v="34"/>
    <s v="João Luiz"/>
    <n v="74"/>
    <s v="Jaqueline Santos"/>
    <n v="102"/>
    <s v="Vanja Marrocos"/>
    <n v="1"/>
    <s v="00 - AGÊNCIA SEDE - ATENDIMENTO PF"/>
    <x v="1"/>
    <d v="1899-12-31T00:00:00"/>
    <s v="3 - Normal - 24 horas úteis"/>
    <n v="3"/>
    <x v="1"/>
    <n v="1"/>
    <x v="5"/>
    <n v="30"/>
    <x v="49"/>
    <n v="4"/>
    <x v="0"/>
  </r>
  <r>
    <n v="34326"/>
    <s v="ALTERAÇÃO DE LIMITE DIÁRIO PARA PIX "/>
    <d v="2024-02-22T15:07:28"/>
    <d v="2024-02-26T13:51:32"/>
    <d v="1899-12-30T16:46:00"/>
    <n v="113"/>
    <s v="Flávia Guimarães"/>
    <n v="113"/>
    <s v="Flávia Guimarães"/>
    <n v="113"/>
    <s v="Flávia Guimarães"/>
    <n v="1"/>
    <s v="00 - AGÊNCIA SEDE - ATENDIMENTO PF"/>
    <x v="1"/>
    <d v="1899-12-31T00:00:00"/>
    <s v="3 - Normal - 24 horas úteis"/>
    <n v="3"/>
    <x v="1"/>
    <n v="1"/>
    <x v="5"/>
    <n v="38"/>
    <x v="5"/>
    <n v="3"/>
    <x v="2"/>
  </r>
  <r>
    <n v="34327"/>
    <s v="CREDITO PESSOAL"/>
    <d v="2024-02-22T15:10:28"/>
    <d v="2024-04-04T11:40:20"/>
    <d v="1900-01-10T03:00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6"/>
    <x v="0"/>
    <n v="3"/>
    <x v="0"/>
    <n v="29"/>
    <x v="8"/>
    <n v="4"/>
    <x v="0"/>
  </r>
  <r>
    <n v="34328"/>
    <s v="DEBITO EM CONTA CORRENTE - NIVALDO ALVES DE OLIVEIRA"/>
    <d v="2024-02-22T15:26:07"/>
    <d v="2024-02-23T08:41:37"/>
    <d v="1899-12-30T02:16:00"/>
    <n v="31"/>
    <s v="Maria Docarmo"/>
    <n v="99"/>
    <s v="Ana Santos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4329"/>
    <s v="ANUIDADE CARTÃO"/>
    <d v="2024-02-22T15:31:47"/>
    <d v="2024-02-22T17:08:41"/>
    <d v="1899-12-30T01:37:00"/>
    <n v="102"/>
    <s v="Vanja Marrocos"/>
    <n v="74"/>
    <s v="Jaqueline Santos"/>
    <n v="102"/>
    <s v="Vanja Marrocos"/>
    <n v="1"/>
    <s v="00 - AGÊNCIA SEDE - ATENDIMENTO PF"/>
    <x v="1"/>
    <d v="1899-12-30T08:00:00"/>
    <s v="1 - Alta - 8 horas úteis"/>
    <n v="3"/>
    <x v="1"/>
    <n v="1"/>
    <x v="5"/>
    <n v="11"/>
    <x v="13"/>
    <n v="5"/>
    <x v="1"/>
  </r>
  <r>
    <n v="34330"/>
    <s v="DEBITO EM CONTA CORRENTE - B&amp;M COMERCIO DE PECAS NOVAS E USADAS LTDA"/>
    <d v="2024-02-22T15:37:42"/>
    <d v="2024-02-22T15:41:01"/>
    <d v="1899-12-30T00:04:00"/>
    <n v="31"/>
    <s v="Maria Docarmo"/>
    <n v="31"/>
    <s v="Maria Docarmo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331"/>
    <s v="DESLIGAMENTO "/>
    <d v="2024-02-22T16:28:32"/>
    <d v="2024-03-05T09:18:40"/>
    <d v="1900-01-01T16:58:00"/>
    <n v="111"/>
    <s v="Bruno Rodrigues"/>
    <n v="52"/>
    <s v="Elisregina Medeiros"/>
    <n v="111"/>
    <s v="Bruno Rodrigues"/>
    <n v="1"/>
    <s v="00 - AGÊNCIA SEDE - ATENDIMENTO PF"/>
    <x v="0"/>
    <d v="1899-12-30T08:00:00"/>
    <s v="1 - Alta - 8 horas úteis"/>
    <n v="3"/>
    <x v="1"/>
    <n v="26"/>
    <x v="6"/>
    <n v="6"/>
    <x v="0"/>
    <n v="5"/>
    <x v="1"/>
  </r>
  <r>
    <n v="34332"/>
    <s v="EMPRÉSTIMO CONSIGNADO - MARIA DA GRAÇA SILVA DE CARVALHO"/>
    <d v="2024-02-22T17:16:31"/>
    <d v="2024-02-23T16:18:10"/>
    <d v="1899-12-30T08:03:00"/>
    <n v="74"/>
    <s v="Jaqueline Santos"/>
    <n v="52"/>
    <s v="Elisregina Medeiros"/>
    <n v="74"/>
    <s v="Jaqueline Santos"/>
    <n v="1"/>
    <s v="00 - AGÊNCIA SEDE - ATENDIMENTO PF"/>
    <x v="0"/>
    <d v="1899-12-30T08:00:00"/>
    <s v="1 - Alta - 8 horas úteis"/>
    <n v="3"/>
    <x v="1"/>
    <n v="16"/>
    <x v="2"/>
    <n v="28"/>
    <x v="1"/>
    <n v="5"/>
    <x v="1"/>
  </r>
  <r>
    <n v="34333"/>
    <s v="DESLIGAMENTO "/>
    <d v="2024-02-22T17:23:37"/>
    <d v="2024-03-05T09:20:57"/>
    <d v="1900-01-01T16:05:00"/>
    <n v="111"/>
    <s v="Bruno Rodrigues"/>
    <n v="52"/>
    <s v="Elisregina Medeiros"/>
    <n v="111"/>
    <s v="Bruno Rodrigues"/>
    <n v="1"/>
    <s v="00 - AGÊNCIA SEDE - ATENDIMENTO PF"/>
    <x v="0"/>
    <d v="1899-12-30T08:00:00"/>
    <s v="1 - Alta - 8 horas úteis"/>
    <n v="3"/>
    <x v="1"/>
    <n v="26"/>
    <x v="6"/>
    <n v="6"/>
    <x v="0"/>
    <n v="3"/>
    <x v="2"/>
  </r>
  <r>
    <n v="34334"/>
    <s v="PORTABILIDADE VENDA - ROGERIO EUSTAQIO MARIA GONÇALVES"/>
    <d v="2024-02-23T09:07:05"/>
    <d v="2024-02-29T09:33:25"/>
    <d v="1899-12-31T12:30:00"/>
    <n v="91"/>
    <s v="Dayse Pereira da Silva"/>
    <n v="91"/>
    <s v="Dayse Pereira da Silva"/>
    <n v="91"/>
    <s v="Dayse Pereira da Silva"/>
    <n v="1"/>
    <s v="00 - AGÊNCIA SEDE - ATENDIMENTO PF"/>
    <x v="0"/>
    <d v="1899-12-30T16:00:00"/>
    <s v="2 - Média - 16 horas úteis"/>
    <n v="3"/>
    <x v="1"/>
    <n v="27"/>
    <x v="15"/>
    <n v="33"/>
    <x v="41"/>
    <n v="5"/>
    <x v="1"/>
  </r>
  <r>
    <n v="34335"/>
    <s v="ABERTURA DE CONTA CAPITAL - NUCLEO VII CORRETORES DE IMOVEIS DO DF LTDA"/>
    <d v="2024-02-23T09:09:39"/>
    <d v="2024-04-04T17:01:56"/>
    <d v="1900-01-10T05:21:00"/>
    <n v="45"/>
    <s v="Marcelo Brandao"/>
    <n v="45"/>
    <s v="Marcelo Brandao"/>
    <n v="66"/>
    <s v="Leonardo Mello"/>
    <n v="16"/>
    <s v="FINANCEIRO"/>
    <x v="0"/>
    <d v="1900-01-04T00:00:00"/>
    <s v="5 - Ampla - 120 horas"/>
    <n v="3"/>
    <x v="1"/>
    <n v="10"/>
    <x v="13"/>
    <n v="77"/>
    <x v="33"/>
    <n v="5"/>
    <x v="1"/>
  </r>
  <r>
    <n v="34336"/>
    <s v="PAGAMENTO DE CARTÃO DE CRÉDITO - MARIA IZABEL DE MATTOS FREIRE"/>
    <d v="2024-02-23T09:31:08"/>
    <d v="2024-02-26T11:40:18"/>
    <d v="1899-12-30T11:10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337"/>
    <s v="DESLIGAMENTO - LUMA GRACIELE SILVEIRA DE BARROS 00457355220"/>
    <d v="2024-02-23T10:44:56"/>
    <d v="2024-02-23T11:10:22"/>
    <d v="1899-12-30T00:26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6"/>
    <x v="0"/>
    <n v="4"/>
    <x v="0"/>
  </r>
  <r>
    <n v="34338"/>
    <s v="EXCLUSÃO CONSIGNAÇÃO - MARTA ERCILIA MELO DOS SANTOS"/>
    <d v="2024-02-23T10:47:41"/>
    <d v="2024-03-07T13:40:34"/>
    <d v="1900-01-02T12:02:00"/>
    <n v="98"/>
    <s v="Alex Batista dos Santos"/>
    <n v="31"/>
    <s v="Maria Docarmo"/>
    <n v="98"/>
    <s v="Alex Batista dos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34339"/>
    <s v="ALTERAÇÃO DE LIMITE DIÁRIO"/>
    <d v="2024-02-23T11:16:56"/>
    <d v="2024-02-26T10:17:42"/>
    <d v="1899-12-30T08:02:00"/>
    <n v="19"/>
    <s v="Adriana Martins"/>
    <n v="19"/>
    <s v="Adriana Martins"/>
    <n v="19"/>
    <s v="Adriana Martins"/>
    <n v="5"/>
    <s v="03 - AGÊNCIA MG"/>
    <x v="1"/>
    <d v="1899-12-30T16:00:00"/>
    <s v="2 - Média - 16 horas úteis"/>
    <n v="3"/>
    <x v="1"/>
    <n v="5"/>
    <x v="7"/>
    <n v="38"/>
    <x v="5"/>
    <n v="3"/>
    <x v="2"/>
  </r>
  <r>
    <n v="34340"/>
    <s v="SEGURO AUTOMÃ“VEL"/>
    <d v="2024-02-23T11:23:18"/>
    <d v="2024-02-26T10:48:38"/>
    <d v="1899-12-30T08:26:00"/>
    <n v="19"/>
    <s v="Adriana Martins"/>
    <n v="77"/>
    <s v="Paulo Rodrigues"/>
    <n v="0"/>
    <s v=""/>
    <n v="22"/>
    <s v="PRODUTOS"/>
    <x v="0"/>
    <d v="1899-12-30T08:00:00"/>
    <s v="1 - Alta - 8 horas úteis"/>
    <n v="3"/>
    <x v="1"/>
    <n v="22"/>
    <x v="17"/>
    <n v="37"/>
    <x v="45"/>
    <n v="3"/>
    <x v="2"/>
  </r>
  <r>
    <n v="34341"/>
    <s v="CRÉDITO DE PIX"/>
    <d v="2024-02-23T11:24:58"/>
    <d v="2024-02-23T14:13:13"/>
    <d v="1899-12-30T02:49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342"/>
    <s v="QUESTIONÁRIO DE AVALIAÇÃO DE RISCO AMBIENTAL"/>
    <d v="2024-02-23T11:51:41"/>
    <d v="2024-02-23T13:56:05"/>
    <d v="1899-12-30T02:05:00"/>
    <n v="19"/>
    <s v="Adriana Martins"/>
    <n v="19"/>
    <s v="Adriana Martins"/>
    <n v="19"/>
    <s v="Adriana Martins"/>
    <n v="5"/>
    <s v="03 - AGÊNCIA MG"/>
    <x v="1"/>
    <d v="1899-12-31T00:00:00"/>
    <s v="3 - Normal - 24 horas úteis"/>
    <n v="3"/>
    <x v="1"/>
    <n v="5"/>
    <x v="7"/>
    <n v="73"/>
    <x v="15"/>
    <n v="5"/>
    <x v="1"/>
  </r>
  <r>
    <n v="34343"/>
    <s v="ALTERAÇÃO DE LIMITE DIARIO"/>
    <d v="2024-02-23T12:02:27"/>
    <d v="2024-02-23T14:34:32"/>
    <d v="1899-12-30T02:32:00"/>
    <n v="35"/>
    <s v="Fabimael Silva"/>
    <n v="102"/>
    <s v="Vanja Marrocos"/>
    <n v="35"/>
    <s v="Fabimael Silva"/>
    <n v="3"/>
    <s v="01 - AGÊNCIA SP"/>
    <x v="1"/>
    <d v="1899-12-30T08:00:00"/>
    <s v="1 - Alta - 8 horas úteis"/>
    <n v="3"/>
    <x v="1"/>
    <n v="1"/>
    <x v="5"/>
    <n v="38"/>
    <x v="5"/>
    <n v="3"/>
    <x v="2"/>
  </r>
  <r>
    <n v="34344"/>
    <s v="PROVA DE VIDA"/>
    <d v="2024-02-23T12:42:55"/>
    <d v="2024-02-27T14:15:57"/>
    <d v="1899-12-30T19:35:00"/>
    <n v="18"/>
    <s v="Nathalia Silvestre"/>
    <n v="18"/>
    <s v="Nathalia Silvestre"/>
    <n v="18"/>
    <s v="Nathalia Silvestre"/>
    <n v="5"/>
    <s v="03 - AGÊNCIA MG"/>
    <x v="1"/>
    <d v="1899-12-31T00:00:00"/>
    <s v="3 - Normal - 24 horas úteis"/>
    <n v="3"/>
    <x v="1"/>
    <n v="5"/>
    <x v="7"/>
    <n v="87"/>
    <x v="66"/>
    <n v="5"/>
    <x v="1"/>
  </r>
  <r>
    <n v="34345"/>
    <s v="ABERTURA DE CONTA - NADJARA LEILA CARDOSO MAIA"/>
    <d v="2024-02-23T12:45:48"/>
    <d v="2024-03-13T09:13:36"/>
    <d v="1900-01-03T17:41:00"/>
    <n v="106"/>
    <s v="Erica Peniche"/>
    <n v="45"/>
    <s v="Marcelo Brandao"/>
    <n v="106"/>
    <s v="Erica Peniche"/>
    <n v="10"/>
    <s v="CADASTRO"/>
    <x v="0"/>
    <d v="1899-12-30T08:00:00"/>
    <s v="1 - Alta - 8 horas úteis"/>
    <n v="3"/>
    <x v="1"/>
    <n v="10"/>
    <x v="13"/>
    <n v="1"/>
    <x v="12"/>
    <n v="5"/>
    <x v="1"/>
  </r>
  <r>
    <n v="34346"/>
    <s v="CRÉDITO PIX - ALEXANDRE FERREIRA CARDOSO"/>
    <d v="2024-02-23T12:53:41"/>
    <d v="2024-02-26T09:02:28"/>
    <d v="1899-12-30T05:10:00"/>
    <n v="98"/>
    <s v="Alex Batista dos Santos"/>
    <n v="99"/>
    <s v="Ana Santos"/>
    <n v="98"/>
    <s v="Alex Batista dos Santos"/>
    <n v="11"/>
    <s v="COBRANÇA ADMINISTRATIVA"/>
    <x v="1"/>
    <d v="1899-12-30T16:00:00"/>
    <s v="2 - Média - 16 horas úteis"/>
    <n v="3"/>
    <x v="1"/>
    <n v="16"/>
    <x v="2"/>
    <n v="15"/>
    <x v="11"/>
    <n v="5"/>
    <x v="1"/>
  </r>
  <r>
    <n v="34347"/>
    <s v="RENOVAÇÃO DE EMPRESTIMO CONSIGNADO"/>
    <d v="2024-02-23T13:19:30"/>
    <d v="2024-02-23T15:26:01"/>
    <d v="1899-12-30T02:07:00"/>
    <n v="32"/>
    <s v="Gustavo Coelho"/>
    <n v="52"/>
    <s v="Elisregina Medeiros"/>
    <n v="32"/>
    <s v="Gustavo Coelho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34348"/>
    <s v="TRANSFERENCIA ENTRE CONTAS CORRENTES"/>
    <d v="2024-02-23T13:22:24"/>
    <d v="2024-02-23T14:56:21"/>
    <d v="1899-12-30T01:34:00"/>
    <n v="19"/>
    <s v="Adriana Martins"/>
    <n v="49"/>
    <s v="Patricia Pontes"/>
    <n v="19"/>
    <s v="Adriana Martins"/>
    <n v="5"/>
    <s v="03 - AGÊNCIA MG"/>
    <x v="1"/>
    <d v="1899-12-30T16:00:00"/>
    <s v="2 - Média - 16 horas úteis"/>
    <n v="3"/>
    <x v="1"/>
    <n v="16"/>
    <x v="2"/>
    <n v="43"/>
    <x v="65"/>
    <n v="5"/>
    <x v="1"/>
  </r>
  <r>
    <n v="34349"/>
    <s v="RENOVAR COMERCIO ATACADISTA PRODUTOS LIMPEZA EIRELI - ESTORNO DE CARTÃO"/>
    <d v="2024-02-23T13:35:04"/>
    <d v="2024-02-26T11:10:08"/>
    <d v="1899-12-30T06:36:00"/>
    <n v="103"/>
    <s v="Josyane Alves"/>
    <n v="103"/>
    <s v="Josyane Alves"/>
    <n v="0"/>
    <s v=""/>
    <n v="16"/>
    <s v="FINANCEIRO"/>
    <x v="1"/>
    <d v="1899-12-31T00:00:00"/>
    <s v="3 - Normal - 24 horas úteis"/>
    <n v="3"/>
    <x v="1"/>
    <n v="6"/>
    <x v="10"/>
    <n v="108"/>
    <x v="44"/>
    <n v="5"/>
    <x v="1"/>
  </r>
  <r>
    <n v="34350"/>
    <s v="ANTECIPAÇÃO DE RECEBIVEIS - EVOLUÇÃO COMERCIO"/>
    <d v="2024-02-23T13:38:18"/>
    <d v="2024-02-23T16:16:57"/>
    <d v="1899-12-30T02:38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4351"/>
    <s v="ANTECIPAÇÃO DE RECEBIVEIS - GENY SILVA"/>
    <d v="2024-02-23T13:45:51"/>
    <d v="2024-02-23T15:10:34"/>
    <d v="1899-12-30T01:25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4352"/>
    <s v="COMPENSAÇÃO DEVOLUÇÃO DE COBRANÇA ( BOLETO PAGO VIA CAIXA )"/>
    <d v="2024-02-23T13:58:16"/>
    <d v="2024-02-26T09:08:03"/>
    <d v="1899-12-30T04:11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4353"/>
    <s v="QUITAÇÃOS HONRA DE AVAIS - MARIA DA CONCEICAO GOMES MORAIS"/>
    <d v="2024-02-23T14:07:17"/>
    <d v="2024-02-26T08:54:10"/>
    <d v="1899-12-30T03:48:00"/>
    <n v="33"/>
    <s v="Lidiane Santos"/>
    <n v="99"/>
    <s v="Ana Santos"/>
    <n v="33"/>
    <s v="Lidiane Santo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4354"/>
    <s v="ENCERRAMENTO DE CONTA"/>
    <d v="2024-02-23T14:09:00"/>
    <d v="2024-03-05T09:20:03"/>
    <d v="1900-01-01T10:18:00"/>
    <n v="69"/>
    <s v="Ludmila Costa"/>
    <n v="52"/>
    <s v="Elisregina Medeiros"/>
    <n v="69"/>
    <s v="Ludmila Costa"/>
    <n v="2"/>
    <s v="00 - AGÊNCIA SEDE - ATENDIMENTO PJ"/>
    <x v="0"/>
    <d v="1899-12-30T08:00:00"/>
    <s v="1 - Alta - 8 horas úteis"/>
    <n v="3"/>
    <x v="1"/>
    <n v="26"/>
    <x v="6"/>
    <n v="6"/>
    <x v="0"/>
    <n v="5"/>
    <x v="1"/>
  </r>
  <r>
    <n v="34355"/>
    <s v="IMPLANTAÇÃO DE LIMITES PARA CARTÃO DE CRÉDITO"/>
    <d v="2024-02-23T14:11:44"/>
    <d v="2024-02-23T14:15:33"/>
    <d v="1899-12-30T00:04:00"/>
    <n v="38"/>
    <s v="José Ricardo"/>
    <n v="38"/>
    <s v="José Ricardo"/>
    <n v="38"/>
    <s v="José Ricardo"/>
    <n v="6"/>
    <s v="05 - AGÊNCIA TAG SUL"/>
    <x v="1"/>
    <d v="1899-12-31T00:00:00"/>
    <s v="3 - Normal - 24 horas úteis"/>
    <n v="6"/>
    <x v="0"/>
    <n v="6"/>
    <x v="10"/>
    <n v="65"/>
    <x v="30"/>
    <n v="5"/>
    <x v="1"/>
  </r>
  <r>
    <n v="34356"/>
    <s v="ANTECIPAÇÃO DE RECEBIVEIS - MULTI DISTRBUIDORA"/>
    <d v="2024-02-23T14:43:16"/>
    <d v="2024-02-23T15:03:28"/>
    <d v="1899-12-30T00:20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4357"/>
    <s v="BOLETO"/>
    <d v="2024-02-23T14:52:15"/>
    <d v="2024-02-26T08:59:07"/>
    <d v="1899-12-30T03:08:00"/>
    <n v="111"/>
    <s v="Bruno Rodrigues"/>
    <n v="111"/>
    <s v="Bruno Rodrigues"/>
    <n v="111"/>
    <s v="Bruno Rodrigues"/>
    <n v="11"/>
    <s v="COBRANÇA ADMINISTRATIVA"/>
    <x v="1"/>
    <d v="1899-12-30T08:00:00"/>
    <s v="1 - Alta - 8 horas úteis"/>
    <n v="6"/>
    <x v="0"/>
    <n v="2"/>
    <x v="3"/>
    <n v="69"/>
    <x v="43"/>
    <n v="5"/>
    <x v="1"/>
  </r>
  <r>
    <n v="34358"/>
    <s v="SOLICITAÇÃO DE E-MAIL "/>
    <d v="2024-02-23T15:01:54"/>
    <d v="2024-03-15T09:20:18"/>
    <d v="1900-01-04T09:34:00"/>
    <n v="34"/>
    <s v="João Luiz"/>
    <n v="112"/>
    <s v="Bruna Loraine Nogueira Barreto"/>
    <n v="34"/>
    <s v="João Luiz"/>
    <n v="18"/>
    <s v="TECNOLOGIA"/>
    <x v="0"/>
    <d v="1899-12-30T08:00:00"/>
    <s v="1 - Alta - 8 horas úteis"/>
    <n v="6"/>
    <x v="0"/>
    <n v="18"/>
    <x v="14"/>
    <n v="62"/>
    <x v="67"/>
    <n v="5"/>
    <x v="1"/>
  </r>
  <r>
    <n v="34359"/>
    <s v="CRÉDITO CONSIGNADO"/>
    <d v="2024-02-23T15:08:59"/>
    <d v="2024-03-07T14:43:46"/>
    <d v="1900-01-02T08:44:00"/>
    <n v="35"/>
    <s v="Fabimael Silva"/>
    <n v="52"/>
    <s v="Elisregina Medeiros"/>
    <n v="35"/>
    <s v="Fabimael Silva"/>
    <n v="3"/>
    <s v="01 - AGÊNCIA SP"/>
    <x v="0"/>
    <d v="1899-12-30T08:00:00"/>
    <s v="1 - Alta - 8 horas úteis"/>
    <n v="3"/>
    <x v="1"/>
    <n v="16"/>
    <x v="2"/>
    <n v="28"/>
    <x v="1"/>
    <n v="5"/>
    <x v="1"/>
  </r>
  <r>
    <n v="34360"/>
    <s v="DESLIGAMETO/ENCERRAMENTO DE CONTA - SANDRA SALETE SALMEN"/>
    <d v="2024-02-23T15:18:36"/>
    <d v="2024-03-07T13:25:16"/>
    <d v="1900-01-02T07:16:00"/>
    <n v="62"/>
    <s v="Thiago Belém"/>
    <n v="52"/>
    <s v="Elisregina Medeiros"/>
    <n v="62"/>
    <s v="Thiago Belém"/>
    <n v="2"/>
    <s v="00 - AGÊNCIA SEDE - ATENDIMENTO PJ"/>
    <x v="1"/>
    <d v="1900-01-04T00:00:00"/>
    <s v="5 - Ampla - 120 horas"/>
    <n v="3"/>
    <x v="1"/>
    <n v="26"/>
    <x v="6"/>
    <n v="6"/>
    <x v="0"/>
    <n v="5"/>
    <x v="1"/>
  </r>
  <r>
    <n v="34361"/>
    <s v="CRÉDITO CONSIGNADO"/>
    <d v="2024-02-23T15:23:57"/>
    <d v="2024-03-12T16:16:08"/>
    <d v="1900-01-03T13:05:00"/>
    <n v="35"/>
    <s v="Fabimael Silva"/>
    <n v="34"/>
    <s v="João Luiz"/>
    <n v="35"/>
    <s v="Fabimael Silva"/>
    <n v="3"/>
    <s v="01 - AGÊNCIA SP"/>
    <x v="0"/>
    <d v="1899-12-31T16:00:00"/>
    <s v="4 - Baixa - 40 horas úteis"/>
    <n v="4"/>
    <x v="2"/>
    <n v="3"/>
    <x v="0"/>
    <n v="28"/>
    <x v="1"/>
    <n v="5"/>
    <x v="1"/>
  </r>
  <r>
    <n v="34362"/>
    <s v="ALTERAÇÃO DE LIMITE DIARIO - ESSENCIAL CONSULTORIA "/>
    <d v="2024-02-23T15:24:01"/>
    <d v="2024-02-23T15:36:27"/>
    <d v="1899-12-30T00:12:00"/>
    <n v="62"/>
    <s v="Thiago Belém"/>
    <n v="62"/>
    <s v="Thiago Belém"/>
    <n v="62"/>
    <s v="Thiago Belém"/>
    <n v="2"/>
    <s v="00 - AGÊNCIA SEDE - ATENDIMENTO PJ"/>
    <x v="1"/>
    <d v="1899-12-31T00:00:00"/>
    <s v="3 - Normal - 24 horas úteis"/>
    <n v="3"/>
    <x v="1"/>
    <n v="2"/>
    <x v="3"/>
    <n v="38"/>
    <x v="5"/>
    <n v="5"/>
    <x v="1"/>
  </r>
  <r>
    <n v="34363"/>
    <s v="CRÉDITO CONSIGNADO"/>
    <d v="2024-02-23T15:38:00"/>
    <d v="2024-02-23T15:39:31"/>
    <d v="1899-12-30T00:01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2"/>
    <x v="3"/>
  </r>
  <r>
    <n v="34364"/>
    <s v="CADASTRO DE ACESSO "/>
    <d v="2024-02-23T15:38:48"/>
    <d v="2024-03-15T16:50:24"/>
    <d v="1900-01-04T16:27:00"/>
    <n v="34"/>
    <s v="João Luiz"/>
    <n v="111"/>
    <s v="Bruno Rodrigues"/>
    <n v="102"/>
    <s v="Vanja Marrocos"/>
    <n v="2"/>
    <s v="00 - AGÊNCIA SEDE - ATENDIMENTO PJ"/>
    <x v="0"/>
    <d v="1899-12-31T00:00:00"/>
    <s v="3 - Normal - 24 horas úteis"/>
    <n v="3"/>
    <x v="1"/>
    <n v="2"/>
    <x v="3"/>
    <n v="18"/>
    <x v="26"/>
    <n v="4"/>
    <x v="0"/>
  </r>
  <r>
    <n v="34365"/>
    <s v="CORRESPONDÊNCIA SEDE - TALÕES DE CHEQUES"/>
    <d v="2024-02-23T15:40:57"/>
    <d v="2024-02-23T16:04:25"/>
    <d v="1899-12-30T00:24:00"/>
    <n v="95"/>
    <s v="Thiago Mendes"/>
    <n v="43"/>
    <s v="Alair Vieira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4366"/>
    <s v="ENVIO DE MALOTE - TALÕES DE CHEQUES E CARTÕES"/>
    <d v="2024-02-23T15:42:35"/>
    <d v="2024-02-27T15:25:16"/>
    <d v="1899-12-30T17:45:00"/>
    <n v="95"/>
    <s v="Thiago Mendes"/>
    <n v="41"/>
    <s v="Diene Santos"/>
    <n v="95"/>
    <s v="Thiago Mendes"/>
    <n v="23"/>
    <s v="CAIXA"/>
    <x v="1"/>
    <d v="1899-12-31T16:00:00"/>
    <s v="4 - Baixa - 40 horas úteis"/>
    <n v="3"/>
    <x v="1"/>
    <n v="23"/>
    <x v="11"/>
    <n v="56"/>
    <x v="2"/>
    <n v="5"/>
    <x v="1"/>
  </r>
  <r>
    <n v="34367"/>
    <s v="AVISO DE LANÇAMENTO - VANIA DIAS ROQUE"/>
    <d v="2024-02-23T15:47:29"/>
    <d v="2024-02-29T15:35:35"/>
    <d v="1899-12-31T11:52:00"/>
    <n v="71"/>
    <s v="Renato Santos"/>
    <n v="55"/>
    <s v="Marcelindo Braga"/>
    <n v="71"/>
    <s v="Renato Santos"/>
    <n v="16"/>
    <s v="FINANCEIRO"/>
    <x v="0"/>
    <d v="1899-12-30T08:00:00"/>
    <s v="1 - Alta - 8 horas úteis"/>
    <n v="3"/>
    <x v="1"/>
    <n v="13"/>
    <x v="4"/>
    <n v="108"/>
    <x v="44"/>
    <n v="5"/>
    <x v="1"/>
  </r>
  <r>
    <n v="34368"/>
    <s v="ENVIO DE MALOTE - INSTRUMENTO DE PROTESTO"/>
    <d v="2024-02-23T15:47:30"/>
    <d v="2024-02-27T10:34:30"/>
    <d v="1899-12-30T12:49:00"/>
    <n v="95"/>
    <s v="Thiago Mendes"/>
    <n v="105"/>
    <s v="Billy de Amorim Santos"/>
    <n v="95"/>
    <s v="Thiago Mendes"/>
    <n v="23"/>
    <s v="CAIXA"/>
    <x v="1"/>
    <d v="1899-12-31T16:00:00"/>
    <s v="4 - Baixa - 40 horas úteis"/>
    <n v="3"/>
    <x v="1"/>
    <n v="23"/>
    <x v="11"/>
    <n v="56"/>
    <x v="2"/>
    <n v="5"/>
    <x v="1"/>
  </r>
  <r>
    <n v="34369"/>
    <s v="ENVIO DE MALOTE - TALÕES DE CHEQUES"/>
    <d v="2024-02-23T15:49:31"/>
    <d v="2024-02-27T10:33:18"/>
    <d v="1899-12-30T12:46:00"/>
    <n v="95"/>
    <s v="Thiago Mendes"/>
    <n v="105"/>
    <s v="Billy de Amorim Santos"/>
    <n v="95"/>
    <s v="Thiago Mendes"/>
    <n v="23"/>
    <s v="CAIXA"/>
    <x v="1"/>
    <d v="1899-12-31T16:00:00"/>
    <s v="4 - Baixa - 40 horas úteis"/>
    <n v="3"/>
    <x v="1"/>
    <n v="23"/>
    <x v="11"/>
    <n v="56"/>
    <x v="2"/>
    <n v="5"/>
    <x v="1"/>
  </r>
  <r>
    <n v="34370"/>
    <s v="ABERTURA CONTA NOVA PJ -  RS CONSTRUCOES REFORMAS E INCORPORACOES IMOBILIARIAS LTDA"/>
    <d v="2024-02-23T16:07:04"/>
    <d v="2024-03-13T08:41:23"/>
    <d v="1900-01-03T13:47:00"/>
    <n v="104"/>
    <s v="Fernanda Santos"/>
    <n v="45"/>
    <s v="Marcelo Brandao"/>
    <n v="45"/>
    <s v="Marcelo Brandao"/>
    <n v="10"/>
    <s v="CADASTRO"/>
    <x v="0"/>
    <d v="1899-12-30T16:00:00"/>
    <s v="2 - Média - 16 horas úteis"/>
    <n v="3"/>
    <x v="1"/>
    <n v="10"/>
    <x v="13"/>
    <n v="1"/>
    <x v="12"/>
    <n v="5"/>
    <x v="1"/>
  </r>
  <r>
    <n v="34371"/>
    <s v="IMPLANTAÇÃO LIMITE CHEQUE ESPECIAL EMPRESA "/>
    <d v="2024-02-23T16:15:23"/>
    <d v="2024-03-12T14:57:07"/>
    <d v="1900-01-03T10:54:00"/>
    <n v="38"/>
    <s v="José Ricardo"/>
    <n v="52"/>
    <s v="Elisregina Medeiros"/>
    <n v="38"/>
    <s v="José Ricardo"/>
    <n v="21"/>
    <s v="COMITÊ DE CRÉDITO - PJ"/>
    <x v="0"/>
    <d v="1899-12-31T00:00:00"/>
    <s v="3 - Normal - 24 horas úteis"/>
    <n v="3"/>
    <x v="1"/>
    <n v="16"/>
    <x v="2"/>
    <n v="31"/>
    <x v="29"/>
    <n v="5"/>
    <x v="1"/>
  </r>
  <r>
    <n v="34372"/>
    <s v="PAGAMENTO CARTÃO DE CREDITO EM ATRASO"/>
    <d v="2024-02-23T16:21:28"/>
    <d v="2024-02-23T16:31:57"/>
    <d v="1899-12-30T00:10:00"/>
    <n v="105"/>
    <s v="Billy de Amorim Santos"/>
    <n v="26"/>
    <s v="Ana Coralina"/>
    <n v="105"/>
    <s v="Billy de Amorim Santos"/>
    <n v="8"/>
    <s v="07 - AGÊNCIA NB"/>
    <x v="1"/>
    <d v="1899-12-30T08:00:00"/>
    <s v="1 - Alta - 8 horas úteis"/>
    <n v="4"/>
    <x v="2"/>
    <n v="8"/>
    <x v="9"/>
    <n v="13"/>
    <x v="24"/>
    <n v="5"/>
    <x v="1"/>
  </r>
  <r>
    <n v="34373"/>
    <s v="PAGAMENTO CARTÃO DE CREDITO EM ATRASO"/>
    <d v="2024-02-23T16:31:41"/>
    <d v="2024-02-26T17:00:22"/>
    <d v="1899-12-30T09:30:00"/>
    <n v="105"/>
    <s v="Billy de Amorim Santos"/>
    <n v="26"/>
    <s v="Ana Coralina"/>
    <n v="105"/>
    <s v="Billy de Amorim Santos"/>
    <n v="8"/>
    <s v="07 - AGÊNCIA NB"/>
    <x v="0"/>
    <d v="1899-12-30T08:00:00"/>
    <s v="1 - Alta - 8 horas úteis"/>
    <n v="3"/>
    <x v="1"/>
    <n v="8"/>
    <x v="9"/>
    <n v="13"/>
    <x v="24"/>
    <n v="5"/>
    <x v="1"/>
  </r>
  <r>
    <n v="34374"/>
    <s v="CAPITAL DE GIRO SUPERIOR 365 DIAS"/>
    <d v="2024-02-23T16:50:42"/>
    <d v="2024-03-11T13:19:19"/>
    <d v="1900-01-02T23:40:00"/>
    <n v="38"/>
    <s v="José Ricardo"/>
    <n v="103"/>
    <s v="Josyane Alves"/>
    <n v="38"/>
    <s v="José Ricardo"/>
    <n v="21"/>
    <s v="COMITÊ DE CRÉDITO - PJ"/>
    <x v="0"/>
    <d v="1899-12-31T00:00:00"/>
    <s v="3 - Normal - 24 horas úteis"/>
    <n v="3"/>
    <x v="1"/>
    <n v="6"/>
    <x v="10"/>
    <n v="26"/>
    <x v="3"/>
    <n v="5"/>
    <x v="1"/>
  </r>
  <r>
    <n v="34375"/>
    <s v="PROVA DE VIDA"/>
    <d v="2024-02-23T17:02:16"/>
    <d v="2024-03-05T16:15:51"/>
    <d v="1900-01-01T14:20:00"/>
    <n v="19"/>
    <s v="Adriana Martins"/>
    <n v="19"/>
    <s v="Adriana Martins"/>
    <n v="19"/>
    <s v="Adriana Martins"/>
    <n v="5"/>
    <s v="03 - AGÊNCIA MG"/>
    <x v="0"/>
    <d v="1899-12-31T16:00:00"/>
    <s v="4 - Baixa - 40 horas úteis"/>
    <n v="3"/>
    <x v="1"/>
    <n v="5"/>
    <x v="7"/>
    <n v="87"/>
    <x v="66"/>
    <n v="5"/>
    <x v="1"/>
  </r>
  <r>
    <n v="34376"/>
    <s v="PROPOSTA"/>
    <d v="2024-02-23T17:18:37"/>
    <d v="2024-03-11T13:30:35"/>
    <d v="1900-01-02T23:23:00"/>
    <n v="66"/>
    <s v="Leonardo Mello"/>
    <n v="52"/>
    <s v="Elisregina Medeiros"/>
    <n v="34"/>
    <s v="João Luiz"/>
    <n v="21"/>
    <s v="COMITÊ DE CRÉDITO - PJ"/>
    <x v="0"/>
    <d v="1899-12-31T00:00:00"/>
    <s v="3 - Normal - 24 horas úteis"/>
    <n v="3"/>
    <x v="1"/>
    <n v="16"/>
    <x v="2"/>
    <n v="25"/>
    <x v="9"/>
    <n v="5"/>
    <x v="1"/>
  </r>
  <r>
    <n v="34377"/>
    <s v="PROPOSTA"/>
    <d v="2024-02-23T17:21:21"/>
    <d v="2024-04-10T11:34:03"/>
    <d v="1900-01-11T03:46:00"/>
    <n v="66"/>
    <s v="Leonardo Mello"/>
    <n v="98"/>
    <s v="Alex Batista dos Santos"/>
    <n v="34"/>
    <s v="João Luiz"/>
    <n v="21"/>
    <s v="COMITÊ DE CRÉDITO - PJ"/>
    <x v="0"/>
    <d v="1899-12-31T00:00:00"/>
    <s v="3 - Normal - 24 horas úteis"/>
    <n v="3"/>
    <x v="1"/>
    <n v="11"/>
    <x v="1"/>
    <n v="56"/>
    <x v="2"/>
    <n v="5"/>
    <x v="1"/>
  </r>
  <r>
    <n v="34378"/>
    <s v="RENOVAÇÃO DE SEGURO - PRISCILA FATIMA DE OLIVEIRA"/>
    <d v="2024-02-26T09:06:29"/>
    <d v="2024-02-28T17:21:41"/>
    <d v="1899-12-31T02:17:00"/>
    <n v="103"/>
    <s v="Josyane Alves"/>
    <n v="26"/>
    <s v="Ana Coralina"/>
    <n v="109"/>
    <s v="Letícia Dias"/>
    <n v="8"/>
    <s v="07 - AGÊNCIA NB"/>
    <x v="0"/>
    <d v="1899-12-31T00:00:00"/>
    <s v="3 - Normal - 24 horas úteis"/>
    <n v="3"/>
    <x v="1"/>
    <n v="8"/>
    <x v="9"/>
    <n v="37"/>
    <x v="45"/>
    <n v="5"/>
    <x v="1"/>
  </r>
  <r>
    <n v="34379"/>
    <s v="PORTABILIDADE VENDA - ROSA AMELIA MATTOS DA SILVA"/>
    <d v="2024-02-26T09:11:16"/>
    <d v="2024-03-07T13:29:04"/>
    <d v="1900-01-02T04:26:00"/>
    <n v="91"/>
    <s v="Dayse Pereira da Silva"/>
    <n v="31"/>
    <s v="Maria Docarmo"/>
    <n v="91"/>
    <s v="Dayse Pereira da Silva"/>
    <n v="3"/>
    <s v="01 - AGÊNCIA SP"/>
    <x v="0"/>
    <d v="1899-12-30T16:00:00"/>
    <s v="2 - Média - 16 horas úteis"/>
    <n v="3"/>
    <x v="1"/>
    <n v="11"/>
    <x v="1"/>
    <n v="33"/>
    <x v="41"/>
    <n v="5"/>
    <x v="1"/>
  </r>
  <r>
    <n v="34380"/>
    <s v="ACESSO PLATAFORMA DE CARTÃO-APROVAÇÃO DE LIMITE"/>
    <d v="2024-02-26T09:21:54"/>
    <d v="2024-02-27T10:17:07"/>
    <d v="1899-12-30T09:57:00"/>
    <n v="67"/>
    <s v="Emanuele Gomes"/>
    <n v="54"/>
    <s v="Emanuel Araújo"/>
    <n v="67"/>
    <s v="Emanuele Gomes"/>
    <n v="18"/>
    <s v="TECNOLOGIA"/>
    <x v="0"/>
    <d v="1899-12-30T08:00:00"/>
    <s v="1 - Alta - 8 horas úteis"/>
    <n v="3"/>
    <x v="1"/>
    <n v="18"/>
    <x v="14"/>
    <n v="57"/>
    <x v="34"/>
    <n v="5"/>
    <x v="1"/>
  </r>
  <r>
    <n v="34381"/>
    <s v="DÉBITO EM CONTA CORRENTE - CLAUDIA APARECIDA DE SOUZA TRINDADE"/>
    <d v="2024-02-26T10:03:22"/>
    <d v="2024-02-26T15:11:22"/>
    <d v="1899-12-30T05:08:00"/>
    <n v="98"/>
    <s v="Alex Batista dos Santos"/>
    <n v="15"/>
    <s v="Karoline Vaz"/>
    <n v="98"/>
    <s v="Alex Batista dos Santos"/>
    <n v="11"/>
    <s v="COBRANÇA ADMINISTRATIVA"/>
    <x v="1"/>
    <d v="1899-12-30T16:00:00"/>
    <s v="2 - Média - 16 horas úteis"/>
    <n v="3"/>
    <x v="1"/>
    <n v="16"/>
    <x v="2"/>
    <n v="15"/>
    <x v="11"/>
    <n v="5"/>
    <x v="1"/>
  </r>
  <r>
    <n v="34382"/>
    <s v="LIQUIDAÇÃO DE COBRANÇA"/>
    <d v="2024-02-26T10:06:49"/>
    <d v="2024-02-26T10:26:09"/>
    <d v="1899-12-30T00:20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383"/>
    <s v="CREDITO DE TED METLIFE"/>
    <d v="2024-02-26T10:08:27"/>
    <d v="2024-02-26T10:57:11"/>
    <d v="1899-12-30T00:49:00"/>
    <n v="55"/>
    <s v="Marcelindo Braga"/>
    <n v="33"/>
    <s v="Lidiane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384"/>
    <s v="DEPOSITO INTERCREDIS"/>
    <d v="2024-02-26T10:09:54"/>
    <d v="2024-02-26T11:03:56"/>
    <d v="1899-12-30T00:54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385"/>
    <s v="CRÉDITO DE PIX"/>
    <d v="2024-02-26T10:11:48"/>
    <d v="2024-02-26T15:40:51"/>
    <d v="1899-12-30T05:29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386"/>
    <s v="HONRA DE AVAIS"/>
    <d v="2024-02-26T10:16:31"/>
    <d v="2024-02-29T15:36:54"/>
    <d v="1899-12-31T08:23:00"/>
    <n v="55"/>
    <s v="Marcelindo Braga"/>
    <n v="55"/>
    <s v="Marcelindo Braga"/>
    <n v="55"/>
    <s v="Marcelindo Braga"/>
    <n v="27"/>
    <s v="SETOR DE EMPRÉSTIMO"/>
    <x v="0"/>
    <d v="1899-12-30T08:00:00"/>
    <s v="1 - Alta - 8 horas úteis"/>
    <n v="3"/>
    <x v="1"/>
    <n v="13"/>
    <x v="4"/>
    <n v="56"/>
    <x v="2"/>
    <n v="5"/>
    <x v="1"/>
  </r>
  <r>
    <n v="34387"/>
    <s v="PORTABILIDADE DE CRÉDITO"/>
    <d v="2024-02-26T10:17:37"/>
    <d v="2024-02-26T10:47:21"/>
    <d v="1899-12-30T00:30:00"/>
    <n v="55"/>
    <s v="Marcelindo Braga"/>
    <n v="91"/>
    <s v="Dayse Pereira da Silva"/>
    <n v="55"/>
    <s v="Marcelindo Braga"/>
    <n v="27"/>
    <s v="SETOR DE EMPRÉSTIMO"/>
    <x v="1"/>
    <d v="1899-12-30T08:00:00"/>
    <s v="1 - Alta - 8 horas úteis"/>
    <n v="3"/>
    <x v="1"/>
    <n v="27"/>
    <x v="15"/>
    <n v="56"/>
    <x v="2"/>
    <n v="5"/>
    <x v="1"/>
  </r>
  <r>
    <n v="34388"/>
    <s v="LANÇAMENTO HONRA E AVAIS"/>
    <d v="2024-02-26T10:33:49"/>
    <d v="2024-02-26T10:35:14"/>
    <d v="1899-12-30T00:02:00"/>
    <n v="91"/>
    <s v="Dayse Pereira da Silva"/>
    <n v="91"/>
    <s v="Dayse Pereira da Silva"/>
    <n v="91"/>
    <s v="Dayse Pereira da Silva"/>
    <n v="27"/>
    <s v="SETOR DE EMPRÉSTIMO"/>
    <x v="1"/>
    <d v="1899-12-30T08:00:00"/>
    <s v="1 - Alta - 8 horas úteis"/>
    <n v="3"/>
    <x v="1"/>
    <n v="27"/>
    <x v="15"/>
    <n v="56"/>
    <x v="2"/>
    <n v="5"/>
    <x v="1"/>
  </r>
  <r>
    <n v="34389"/>
    <s v="CANCELAMENTO DO CARTÃO DE CRÉDITO"/>
    <d v="2024-02-26T10:38:18"/>
    <d v="2024-04-09T09:55:44"/>
    <d v="1900-01-10T14:48:00"/>
    <n v="34"/>
    <s v="João Luiz"/>
    <n v="34"/>
    <s v="João Luiz"/>
    <n v="34"/>
    <s v="João Luiz"/>
    <n v="3"/>
    <s v="01 - AGÊNCIA SP"/>
    <x v="0"/>
    <d v="1899-12-31T16:00:00"/>
    <s v="4 - Baixa - 40 horas úteis"/>
    <n v="3"/>
    <x v="1"/>
    <n v="3"/>
    <x v="0"/>
    <n v="10"/>
    <x v="40"/>
    <n v="3"/>
    <x v="2"/>
  </r>
  <r>
    <n v="34390"/>
    <s v="PAGAMENTO DE ACORDO JUDICIAL - ALEXANDRE ROBERTO DOS SANTOS"/>
    <d v="2024-02-26T10:46:27"/>
    <d v="2024-02-26T16:43:41"/>
    <d v="1899-12-30T05:57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4391"/>
    <s v="MAJORAÇÃO DE LIMITE DE CHEQUE ESPECIAL"/>
    <d v="2024-02-26T10:46:39"/>
    <d v="2024-03-08T13:09:50"/>
    <d v="1900-01-02T11:32:00"/>
    <n v="34"/>
    <s v="João Luiz"/>
    <n v="52"/>
    <s v="Elisregina Medeiros"/>
    <n v="34"/>
    <s v="João Luiz"/>
    <n v="12"/>
    <s v="COMITÊ DE CRÉDITO - PF"/>
    <x v="0"/>
    <d v="1899-12-31T00:00:00"/>
    <s v="3 - Normal - 24 horas úteis"/>
    <n v="3"/>
    <x v="1"/>
    <n v="16"/>
    <x v="2"/>
    <n v="30"/>
    <x v="49"/>
    <n v="3"/>
    <x v="2"/>
  </r>
  <r>
    <n v="34392"/>
    <s v="BOLETOS PAGOS 23/02/2024"/>
    <d v="2024-02-26T10:58:48"/>
    <d v="2024-02-26T11:56:47"/>
    <d v="1899-12-30T00:58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4393"/>
    <s v="DESLIGAMENTO"/>
    <d v="2024-02-26T11:02:57"/>
    <d v="2024-04-09T14:03:36"/>
    <d v="1900-01-10T18:32:00"/>
    <n v="102"/>
    <s v="Vanja Marrocos"/>
    <n v="52"/>
    <s v="Elisregina Medeiros"/>
    <n v="102"/>
    <s v="Vanja Marrocos"/>
    <n v="2"/>
    <s v="00 - AGÊNCIA SEDE - ATENDIMENTO PJ"/>
    <x v="0"/>
    <d v="1899-12-30T08:00:00"/>
    <s v="1 - Alta - 8 horas úteis"/>
    <n v="3"/>
    <x v="1"/>
    <n v="26"/>
    <x v="6"/>
    <n v="5"/>
    <x v="50"/>
    <n v="4"/>
    <x v="0"/>
  </r>
  <r>
    <n v="34394"/>
    <s v="SOLICITAÇÃO DE CRIAÇÃO DE SENHAS DE ACESSO E EFETIVAÇÃO"/>
    <d v="2024-02-26T11:05:48"/>
    <d v="2024-02-27T13:26:53"/>
    <d v="1899-12-30T11:22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41"/>
    <x v="31"/>
    <n v="4"/>
    <x v="0"/>
  </r>
  <r>
    <n v="34395"/>
    <s v="ABERTURA CONTA NOVA PF - BRUNO SILVEIRA ARAUJO "/>
    <d v="2024-02-26T11:10:29"/>
    <d v="2024-02-28T14:20:41"/>
    <d v="1899-12-30T21:12:00"/>
    <n v="104"/>
    <s v="Fernanda Santos"/>
    <n v="45"/>
    <s v="Marcelo Brandao"/>
    <n v="45"/>
    <s v="Marcelo Brandao"/>
    <n v="10"/>
    <s v="CADASTRO"/>
    <x v="0"/>
    <d v="1899-12-30T16:00:00"/>
    <s v="2 - Média - 16 horas úteis"/>
    <n v="3"/>
    <x v="1"/>
    <n v="10"/>
    <x v="13"/>
    <n v="1"/>
    <x v="12"/>
    <n v="5"/>
    <x v="1"/>
  </r>
  <r>
    <n v="34396"/>
    <s v="DESLIGAMENTO - REGIS ALYSON ARAUJO BARBOSA"/>
    <d v="2024-02-26T11:20:10"/>
    <d v="2024-05-06T16:23:22"/>
    <d v="1900-01-17T23:53:00"/>
    <n v="34"/>
    <s v="João Luiz"/>
    <n v="52"/>
    <s v="Elisregina Medeiros"/>
    <n v="102"/>
    <s v="Vanja Marrocos"/>
    <n v="1"/>
    <s v="00 - AGÊNCIA SEDE - ATENDIMENTO PF"/>
    <x v="0"/>
    <d v="1899-12-31T00:00:00"/>
    <s v="3 - Normal - 24 horas úteis"/>
    <n v="3"/>
    <x v="1"/>
    <n v="26"/>
    <x v="6"/>
    <n v="6"/>
    <x v="0"/>
    <n v="4"/>
    <x v="0"/>
  </r>
  <r>
    <n v="34397"/>
    <s v="FRAUDE - ENI CARVALHO SOARES"/>
    <d v="2024-02-26T11:25:35"/>
    <d v="2024-03-06T15:03:23"/>
    <d v="1900-01-01T18:45:00"/>
    <n v="113"/>
    <s v="Flávia Guimarães"/>
    <n v="113"/>
    <s v="Flávia Guimarães"/>
    <n v="113"/>
    <s v="Flávia Guimarães"/>
    <n v="13"/>
    <s v="CONTABILIDADE"/>
    <x v="0"/>
    <d v="1899-12-30T08:00:00"/>
    <s v="1 - Alta - 8 horas úteis"/>
    <n v="6"/>
    <x v="0"/>
    <n v="1"/>
    <x v="5"/>
    <n v="56"/>
    <x v="2"/>
    <n v="3"/>
    <x v="2"/>
  </r>
  <r>
    <n v="34398"/>
    <s v="CRÉDITO CONSIGNADO"/>
    <d v="2024-02-26T11:28:04"/>
    <d v="2024-02-28T13:56:24"/>
    <d v="1899-12-30T20:30:00"/>
    <n v="34"/>
    <s v="João Luiz"/>
    <n v="52"/>
    <s v="Elisregina Medeiros"/>
    <n v="18"/>
    <s v="Nathalia Silvestre"/>
    <n v="5"/>
    <s v="03 - AGÊNCIA MG"/>
    <x v="1"/>
    <d v="1899-12-31T00:00:00"/>
    <s v="3 - Normal - 24 horas úteis"/>
    <n v="3"/>
    <x v="1"/>
    <n v="16"/>
    <x v="2"/>
    <n v="28"/>
    <x v="1"/>
    <n v="4"/>
    <x v="0"/>
  </r>
  <r>
    <n v="34399"/>
    <s v="CRÉDITO CONSIGNADO"/>
    <d v="2024-02-26T11:34:07"/>
    <d v="2024-03-11T09:34:26"/>
    <d v="1900-01-02T16:10:00"/>
    <n v="34"/>
    <s v="João Luiz"/>
    <n v="52"/>
    <s v="Elisregina Medeiros"/>
    <n v="106"/>
    <s v="Erica Peniche"/>
    <n v="6"/>
    <s v="05 - AGÊNCIA TAG SUL"/>
    <x v="0"/>
    <d v="1899-12-31T00:00:00"/>
    <s v="3 - Normal - 24 horas úteis"/>
    <n v="3"/>
    <x v="1"/>
    <n v="16"/>
    <x v="2"/>
    <n v="28"/>
    <x v="1"/>
    <n v="4"/>
    <x v="0"/>
  </r>
  <r>
    <n v="34400"/>
    <s v="CRÉDITO CONSIGNADO"/>
    <d v="2024-02-26T11:37:32"/>
    <d v="2024-02-27T14:57:52"/>
    <d v="1899-12-30T12:21:00"/>
    <n v="34"/>
    <s v="João Luiz"/>
    <n v="19"/>
    <s v="Adriana Martins"/>
    <n v="19"/>
    <s v="Adriana Martins"/>
    <n v="5"/>
    <s v="03 - AGÊNCIA MG"/>
    <x v="1"/>
    <d v="1899-12-31T00:00:00"/>
    <s v="3 - Normal - 24 horas úteis"/>
    <n v="6"/>
    <x v="0"/>
    <n v="5"/>
    <x v="7"/>
    <n v="28"/>
    <x v="1"/>
    <n v="4"/>
    <x v="0"/>
  </r>
  <r>
    <n v="34401"/>
    <s v="CONTEMPLAÇÃO EM CONSÃ“RCIO - B&amp;M COMERCIO DE PECAS NOVAS E USADAS LTDA21401016000186"/>
    <d v="2024-02-26T11:37:54"/>
    <d v="2024-02-26T17:05:38"/>
    <d v="1899-12-30T05:28:00"/>
    <n v="103"/>
    <s v="Josyane Alves"/>
    <n v="26"/>
    <s v="Ana Coralina"/>
    <n v="109"/>
    <s v="Letícia Dias"/>
    <n v="8"/>
    <s v="07 - AGÊNCIA NB"/>
    <x v="1"/>
    <d v="1899-12-31T00:00:00"/>
    <s v="3 - Normal - 24 horas úteis"/>
    <n v="3"/>
    <x v="1"/>
    <n v="8"/>
    <x v="9"/>
    <n v="17"/>
    <x v="68"/>
    <n v="5"/>
    <x v="1"/>
  </r>
  <r>
    <n v="34402"/>
    <s v="DEVOLUÇÃO DE VALOR REFERENTE ABERTURA DE CONTA"/>
    <d v="2024-02-26T11:39:49"/>
    <d v="2024-02-28T15:19:28"/>
    <d v="1899-12-30T21:42:00"/>
    <n v="106"/>
    <s v="Erica Peniche"/>
    <n v="49"/>
    <s v="Patricia Pontes"/>
    <n v="106"/>
    <s v="Erica Peniche"/>
    <n v="16"/>
    <s v="FINANCEIRO"/>
    <x v="0"/>
    <d v="1899-12-30T16:00:00"/>
    <s v="2 - Média - 16 horas úteis"/>
    <n v="3"/>
    <x v="1"/>
    <n v="16"/>
    <x v="2"/>
    <n v="108"/>
    <x v="44"/>
    <n v="5"/>
    <x v="1"/>
  </r>
  <r>
    <n v="34403"/>
    <s v="RENOVAÇÃO CONTRATO CONSIGNADO- ELIO MONTEZZO JUNIOR"/>
    <d v="2024-02-26T11:41:49"/>
    <d v="2024-02-26T16:53:02"/>
    <d v="1899-12-30T05:12:00"/>
    <n v="74"/>
    <s v="Jaqueline Santos"/>
    <n v="52"/>
    <s v="Elisregina Medeiros"/>
    <n v="74"/>
    <s v="Jaqueline Santos"/>
    <n v="1"/>
    <s v="00 - AGÊNCIA SEDE - ATENDIMENTO PF"/>
    <x v="1"/>
    <d v="1899-12-30T16:00:00"/>
    <s v="2 - Média - 16 horas úteis"/>
    <n v="3"/>
    <x v="1"/>
    <n v="16"/>
    <x v="2"/>
    <n v="28"/>
    <x v="1"/>
    <n v="4"/>
    <x v="0"/>
  </r>
  <r>
    <n v="34404"/>
    <s v="CREDITO PESSOAL"/>
    <d v="2024-02-26T11:57:03"/>
    <d v="2024-03-08T16:17:59"/>
    <d v="1900-01-02T13:29:00"/>
    <n v="34"/>
    <s v="João Luiz"/>
    <n v="69"/>
    <s v="Ludmila Costa"/>
    <n v="102"/>
    <s v="Vanja Marrocos"/>
    <n v="1"/>
    <s v="00 - AGÊNCIA SEDE - ATENDIMENTO PF"/>
    <x v="0"/>
    <d v="1899-12-31T00:00:00"/>
    <s v="3 - Normal - 24 horas úteis"/>
    <n v="3"/>
    <x v="1"/>
    <n v="1"/>
    <x v="5"/>
    <n v="29"/>
    <x v="8"/>
    <n v="4"/>
    <x v="0"/>
  </r>
  <r>
    <n v="34405"/>
    <s v="EMPRÉSTIMO CONSIGNADO NOVO"/>
    <d v="2024-02-26T11:57:34"/>
    <d v="2024-02-27T14:26:38"/>
    <d v="1899-12-30T11:30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34406"/>
    <s v="RENEGOCIAÇÃO EMPRÉSTIMO CONSIGNADO/ CONSIGNADO NOVO"/>
    <d v="2024-02-26T11:58:48"/>
    <d v="2024-02-27T09:35:18"/>
    <d v="1899-12-30T06:38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3"/>
    <x v="2"/>
  </r>
  <r>
    <n v="34407"/>
    <s v="RENEGOCIAÇÃO EMPRÉSTIMO CONSIGNADO/ CONSIGNADO NOVO"/>
    <d v="2024-02-26T12:00:22"/>
    <d v="2024-02-27T09:30:13"/>
    <d v="1899-12-30T06:31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28"/>
    <x v="1"/>
    <n v="3"/>
    <x v="2"/>
  </r>
  <r>
    <n v="34408"/>
    <s v="RESGATE DE CAPITAL"/>
    <d v="2024-02-26T12:01:38"/>
    <d v="2024-03-06T11:07:18"/>
    <d v="1900-01-01T14:13:00"/>
    <n v="34"/>
    <s v="João Luiz"/>
    <n v="74"/>
    <s v="Jaqueline Santos"/>
    <n v="102"/>
    <s v="Vanja Marrocos"/>
    <n v="1"/>
    <s v="00 - AGÊNCIA SEDE - ATENDIMENTO PF"/>
    <x v="0"/>
    <d v="1899-12-31T00:00:00"/>
    <s v="3 - Normal - 24 horas úteis"/>
    <n v="3"/>
    <x v="1"/>
    <n v="1"/>
    <x v="5"/>
    <n v="8"/>
    <x v="23"/>
    <n v="4"/>
    <x v="0"/>
  </r>
  <r>
    <n v="34409"/>
    <s v="EMPRESTIMO CONSIGNADO NOVO"/>
    <d v="2024-02-26T12:05:39"/>
    <d v="2024-03-05T09:14:52"/>
    <d v="1900-01-01T03:15:00"/>
    <n v="32"/>
    <s v="Gustavo Coelho"/>
    <n v="32"/>
    <s v="Gustavo Coelho"/>
    <n v="32"/>
    <s v="Gustavo Coelho"/>
    <n v="4"/>
    <s v="02 - AGÊNCIA RJ"/>
    <x v="0"/>
    <d v="1899-12-30T08:00:00"/>
    <s v="1 - Alta - 8 horas úteis"/>
    <n v="6"/>
    <x v="0"/>
    <n v="4"/>
    <x v="8"/>
    <n v="28"/>
    <x v="1"/>
    <n v="5"/>
    <x v="1"/>
  </r>
  <r>
    <n v="34410"/>
    <s v="TRANSFERÊNCIA  VIA TED"/>
    <d v="2024-02-26T12:18:36"/>
    <d v="2024-02-26T14:22:50"/>
    <d v="1899-12-30T02:04:00"/>
    <n v="83"/>
    <s v="Leonardo Linhares"/>
    <n v="83"/>
    <s v="Leonardo Linhares"/>
    <n v="83"/>
    <s v="Leonardo Linhares"/>
    <n v="16"/>
    <s v="FINANCEIRO"/>
    <x v="1"/>
    <d v="1899-12-30T08:00:00"/>
    <s v="1 - Alta - 8 horas úteis"/>
    <n v="3"/>
    <x v="1"/>
    <n v="23"/>
    <x v="11"/>
    <n v="56"/>
    <x v="2"/>
    <n v="4"/>
    <x v="0"/>
  </r>
  <r>
    <n v="34411"/>
    <s v="LIBERAÇÃO DE CONTRATO"/>
    <d v="2024-02-26T12:29:49"/>
    <d v="2024-02-26T15:50:06"/>
    <d v="1899-12-30T03:21:00"/>
    <n v="69"/>
    <s v="Ludmila Costa"/>
    <n v="49"/>
    <s v="Patricia Pontes"/>
    <n v="69"/>
    <s v="Ludmila Costa"/>
    <n v="27"/>
    <s v="SETOR DE EMPRÉSTIMO"/>
    <x v="1"/>
    <d v="1899-12-30T08:00:00"/>
    <s v="1 - Alta - 8 horas úteis"/>
    <n v="3"/>
    <x v="1"/>
    <n v="16"/>
    <x v="2"/>
    <n v="27"/>
    <x v="20"/>
    <n v="5"/>
    <x v="1"/>
  </r>
  <r>
    <n v="34412"/>
    <s v="LANÇAMENTO DE OUTROS DEBITOS PARA REGULARIZAÇÃO DE DCD"/>
    <d v="2024-02-26T12:46:57"/>
    <d v="2024-02-26T15:24:47"/>
    <d v="1899-12-30T02:38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4413"/>
    <s v="ALTERAÇÃO DE LIMITE DE TRANSFERÊNCIA PF"/>
    <d v="2024-02-26T12:58:23"/>
    <d v="2024-02-26T14:28:42"/>
    <d v="1899-12-30T01:30:00"/>
    <n v="106"/>
    <s v="Erica Peniche"/>
    <n v="38"/>
    <s v="José Ricardo"/>
    <n v="106"/>
    <s v="Erica Peniche"/>
    <n v="6"/>
    <s v="05 - AGÊNCIA TAG SUL"/>
    <x v="1"/>
    <d v="1899-12-30T08:00:00"/>
    <s v="1 - Alta - 8 horas úteis"/>
    <n v="3"/>
    <x v="1"/>
    <n v="6"/>
    <x v="10"/>
    <n v="38"/>
    <x v="5"/>
    <n v="5"/>
    <x v="1"/>
  </r>
  <r>
    <n v="34414"/>
    <s v="ANTECIPAÇÃO DE RECEBIVEIS - INVICTA EMPREEDIMENTOS IMOBILIARIOS LTDA"/>
    <d v="2024-02-26T13:12:23"/>
    <d v="2024-02-26T14:55:34"/>
    <d v="1899-12-30T01:43:00"/>
    <n v="104"/>
    <s v="Fernanda Santos"/>
    <n v="52"/>
    <s v="Elisregina Medeiros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4415"/>
    <s v="MAJORAÇÃO DE LIMITE DE CARTÃO DE CRÉDITO"/>
    <d v="2024-02-26T13:25:09"/>
    <d v="2024-03-04T08:38:04"/>
    <d v="1899-12-31T16:18:00"/>
    <n v="34"/>
    <s v="João Luiz"/>
    <n v="34"/>
    <s v="João Luiz"/>
    <n v="35"/>
    <s v="Fabimael Silva"/>
    <n v="3"/>
    <s v="01 - AGÊNCIA SP"/>
    <x v="0"/>
    <d v="1899-12-31T00:00:00"/>
    <s v="3 - Normal - 24 horas úteis"/>
    <n v="3"/>
    <x v="1"/>
    <n v="3"/>
    <x v="0"/>
    <n v="9"/>
    <x v="16"/>
    <n v="4"/>
    <x v="0"/>
  </r>
  <r>
    <n v="34416"/>
    <s v="RESGATE DE CAPITAL"/>
    <d v="2024-02-26T13:41:20"/>
    <d v="2024-03-01T10:30:39"/>
    <d v="1899-12-31T08:53:00"/>
    <n v="34"/>
    <s v="João Luiz"/>
    <n v="113"/>
    <s v="Flávia Guimarães"/>
    <n v="102"/>
    <s v="Vanja Marrocos"/>
    <n v="1"/>
    <s v="00 - AGÊNCIA SEDE - ATENDIMENTO PF"/>
    <x v="0"/>
    <d v="1899-12-31T00:00:00"/>
    <s v="3 - Normal - 24 horas úteis"/>
    <n v="3"/>
    <x v="1"/>
    <n v="1"/>
    <x v="5"/>
    <n v="8"/>
    <x v="23"/>
    <n v="4"/>
    <x v="0"/>
  </r>
  <r>
    <n v="34417"/>
    <s v="SOLICITAÇÃO DE CARTÃO - RAFAEL VITOR DOS SANTOS DE CARVALHO"/>
    <d v="2024-02-26T13:45:35"/>
    <d v="2024-03-04T13:56:16"/>
    <d v="1899-12-31T21:16:00"/>
    <n v="34"/>
    <s v="João Luiz"/>
    <n v="74"/>
    <s v="Jaqueline Santos"/>
    <n v="102"/>
    <s v="Vanja Marrocos"/>
    <n v="1"/>
    <s v="00 - AGÊNCIA SEDE - ATENDIMENTO PF"/>
    <x v="0"/>
    <d v="1899-12-31T00:00:00"/>
    <s v="3 - Normal - 24 horas úteis"/>
    <n v="3"/>
    <x v="1"/>
    <n v="1"/>
    <x v="5"/>
    <n v="14"/>
    <x v="37"/>
    <n v="4"/>
    <x v="0"/>
  </r>
  <r>
    <n v="34418"/>
    <s v="CANCELAMENTO DO CARTÃO DE CRÉDITO"/>
    <d v="2024-02-26T13:48:09"/>
    <d v="2024-02-26T14:48:55"/>
    <d v="1899-12-30T01:00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"/>
    <x v="40"/>
    <n v="4"/>
    <x v="0"/>
  </r>
  <r>
    <n v="34419"/>
    <s v="TESTE"/>
    <d v="2024-02-26T13:53:13"/>
    <d v="2024-02-26T15:43:24"/>
    <d v="1899-12-30T01:50:00"/>
    <n v="54"/>
    <s v="Emanuel Araújo"/>
    <n v="1"/>
    <s v="Admin"/>
    <n v="54"/>
    <s v="Emanuel Araújo"/>
    <n v="18"/>
    <s v="TECNOLOGIA"/>
    <x v="1"/>
    <d v="1899-12-30T08:00:00"/>
    <s v="1 - Alta - 8 horas úteis"/>
    <n v="3"/>
    <x v="1"/>
    <n v="18"/>
    <x v="14"/>
    <n v="56"/>
    <x v="2"/>
    <n v="5"/>
    <x v="1"/>
  </r>
  <r>
    <n v="34420"/>
    <s v="ANTECIPAÇÃO DE RECEBIVEIS - MULTI DISTRBUIDORA"/>
    <d v="2024-02-26T14:07:18"/>
    <d v="2024-02-26T14:48:28"/>
    <d v="1899-12-30T00:41:00"/>
    <n v="111"/>
    <s v="Bruno Rodrigues"/>
    <n v="52"/>
    <s v="Elisregina Medeiros"/>
    <n v="0"/>
    <s v="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4421"/>
    <s v="REPOSIÇA DE CARTÃO DE CRÉDITO PJ - EXCELLENCE SEGUROS"/>
    <d v="2024-02-26T14:34:11"/>
    <d v="2024-04-03T10:10:52"/>
    <d v="1900-01-08T23:03:00"/>
    <n v="62"/>
    <s v="Thiago Belém"/>
    <n v="62"/>
    <s v="Thiago Belém"/>
    <n v="62"/>
    <s v="Thiago Belém"/>
    <n v="2"/>
    <s v="00 - AGÊNCIA SEDE - ATENDIMENTO PJ"/>
    <x v="0"/>
    <d v="1899-12-30T08:00:00"/>
    <s v="1 - Alta - 8 horas úteis"/>
    <n v="3"/>
    <x v="1"/>
    <n v="2"/>
    <x v="3"/>
    <n v="56"/>
    <x v="2"/>
    <n v="3"/>
    <x v="2"/>
  </r>
  <r>
    <n v="34422"/>
    <s v="ESTORNO DE PAGAMENTO EM DUPLICIDADE E INDEVIDO - MISTERCAM ALARMES LTDA"/>
    <d v="2024-02-26T14:44:46"/>
    <d v="2024-02-26T14:45:43"/>
    <d v="1899-12-30T00:01:00"/>
    <n v="103"/>
    <s v="Josyane Alves"/>
    <n v="103"/>
    <s v="Josyane Alves"/>
    <n v="0"/>
    <s v=""/>
    <n v="6"/>
    <s v="05 - AGÊNCIA TAG SUL"/>
    <x v="1"/>
    <d v="1899-12-31T00:00:00"/>
    <s v="3 - Normal - 24 horas úteis"/>
    <n v="3"/>
    <x v="1"/>
    <n v="6"/>
    <x v="10"/>
    <n v="56"/>
    <x v="2"/>
    <n v="5"/>
    <x v="1"/>
  </r>
  <r>
    <n v="34423"/>
    <s v="COMUNICADO DE FALECIMENTO - JOSE BEZERRA DA SILVA "/>
    <d v="2024-02-26T14:44:54"/>
    <d v="2024-03-13T12:55:41"/>
    <d v="1900-01-03T10:23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70"/>
    <x v="48"/>
    <n v="5"/>
    <x v="1"/>
  </r>
  <r>
    <n v="34424"/>
    <s v="CONTA SALÁRIO"/>
    <d v="2024-02-26T14:45:17"/>
    <d v="2024-03-01T16:45:43"/>
    <d v="1899-12-31T14:04:00"/>
    <n v="34"/>
    <s v="João Luiz"/>
    <n v="62"/>
    <s v="Thiago Belém"/>
    <n v="102"/>
    <s v="Vanja Marrocos"/>
    <n v="1"/>
    <s v="00 - AGÊNCIA SEDE - ATENDIMENTO PF"/>
    <x v="0"/>
    <d v="1899-12-31T00:00:00"/>
    <s v="3 - Normal - 24 horas úteis"/>
    <n v="3"/>
    <x v="1"/>
    <n v="2"/>
    <x v="3"/>
    <n v="19"/>
    <x v="28"/>
    <n v="4"/>
    <x v="0"/>
  </r>
  <r>
    <n v="34425"/>
    <s v="ALTERAÇÃO DE LIMITE DIARIO - TUTTI E NINI"/>
    <d v="2024-02-26T14:46:05"/>
    <d v="2024-03-04T16:58:50"/>
    <d v="1899-12-31T23:17:00"/>
    <n v="62"/>
    <s v="Thiago Belém"/>
    <n v="62"/>
    <s v="Thiago Belém"/>
    <n v="62"/>
    <s v="Thiago Belém"/>
    <n v="2"/>
    <s v="00 - AGÊNCIA SEDE - ATENDIMENTO PJ"/>
    <x v="0"/>
    <d v="1899-12-30T08:00:00"/>
    <s v="1 - Alta - 8 horas úteis"/>
    <n v="3"/>
    <x v="1"/>
    <n v="2"/>
    <x v="3"/>
    <n v="38"/>
    <x v="5"/>
    <n v="3"/>
    <x v="2"/>
  </r>
  <r>
    <n v="34426"/>
    <s v="DEVOLUÇÃO PRESTAMISTA"/>
    <d v="2024-02-26T15:28:35"/>
    <d v="2024-02-29T15:14:35"/>
    <d v="1899-12-31T02:49:00"/>
    <n v="67"/>
    <s v="Emanuele Gomes"/>
    <n v="55"/>
    <s v="Marcelindo Braga"/>
    <n v="67"/>
    <s v="Emanuele Gomes"/>
    <n v="16"/>
    <s v="FINANCEIRO"/>
    <x v="0"/>
    <d v="1899-12-31T00:00:00"/>
    <s v="3 - Normal - 24 horas úteis"/>
    <n v="3"/>
    <x v="1"/>
    <n v="13"/>
    <x v="4"/>
    <n v="107"/>
    <x v="47"/>
    <n v="5"/>
    <x v="1"/>
  </r>
  <r>
    <n v="34427"/>
    <s v="PROPOSTA"/>
    <d v="2024-02-26T15:28:57"/>
    <d v="2024-03-01T09:00:22"/>
    <d v="1899-12-31T05:36:00"/>
    <n v="66"/>
    <s v="Leonardo Mello"/>
    <n v="62"/>
    <s v="Thiago Belém"/>
    <n v="34"/>
    <s v="João Luiz"/>
    <n v="21"/>
    <s v="COMITÊ DE CRÉDITO - PJ"/>
    <x v="0"/>
    <d v="1899-12-31T00:00:00"/>
    <s v="3 - Normal - 24 horas úteis"/>
    <n v="3"/>
    <x v="1"/>
    <n v="2"/>
    <x v="3"/>
    <n v="65"/>
    <x v="30"/>
    <n v="5"/>
    <x v="1"/>
  </r>
  <r>
    <n v="34428"/>
    <s v="DESLIGAMENTO "/>
    <d v="2024-02-26T15:31:46"/>
    <d v="2024-03-14T15:44:36"/>
    <d v="1900-01-03T21:26:00"/>
    <n v="111"/>
    <s v="Bruno Rodrigues"/>
    <n v="52"/>
    <s v="Elisregina Medeiros"/>
    <n v="111"/>
    <s v="Bruno Rodrigues"/>
    <n v="1"/>
    <s v="00 - AGÊNCIA SEDE - ATENDIMENTO PF"/>
    <x v="0"/>
    <d v="1899-12-30T08:00:00"/>
    <s v="1 - Alta - 8 horas úteis"/>
    <n v="3"/>
    <x v="1"/>
    <n v="26"/>
    <x v="6"/>
    <n v="6"/>
    <x v="0"/>
    <n v="5"/>
    <x v="1"/>
  </r>
  <r>
    <n v="34429"/>
    <s v="CRÉDITO PESSOAL"/>
    <d v="2024-02-26T15:45:48"/>
    <d v="2024-04-04T09:52:38"/>
    <d v="1900-01-09T06:35:00"/>
    <n v="35"/>
    <s v="Fabimael Silva"/>
    <n v="35"/>
    <s v="Fabimael Silva"/>
    <n v="35"/>
    <s v="Fabimael Silva"/>
    <n v="3"/>
    <s v="01 - AGÊNCIA SP"/>
    <x v="0"/>
    <d v="1899-12-31T16:00:00"/>
    <s v="4 - Baixa - 40 horas úteis"/>
    <n v="6"/>
    <x v="0"/>
    <n v="3"/>
    <x v="0"/>
    <n v="29"/>
    <x v="8"/>
    <n v="3"/>
    <x v="2"/>
  </r>
  <r>
    <n v="34430"/>
    <s v="AÇÃO JUDICIAL - BRAVO DISTRIBUIDORA DE ABRASIVOS EIRELI"/>
    <d v="2024-02-26T16:16:29"/>
    <d v="2024-03-05T17:02:52"/>
    <d v="1900-01-01T06:52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4431"/>
    <s v="RENEGOCIAÇÃO EMPRÉSTIMO CONSIGNADO/ CONSIGNADO NOVO"/>
    <d v="2024-02-26T16:34:16"/>
    <d v="2024-02-28T14:11:37"/>
    <d v="1899-12-30T15:39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34432"/>
    <s v="RESGATE DE CAPITAL EXCEDENTE"/>
    <d v="2024-02-26T16:41:32"/>
    <d v="2024-04-04T09:57:31"/>
    <d v="1900-01-09T05:44:00"/>
    <n v="35"/>
    <s v="Fabimael Silva"/>
    <n v="35"/>
    <s v="Fabimael Silva"/>
    <n v="35"/>
    <s v="Fabimael Silva"/>
    <n v="3"/>
    <s v="01 - AGÊNCIA SP"/>
    <x v="0"/>
    <d v="1899-12-31T16:00:00"/>
    <s v="4 - Baixa - 40 horas úteis"/>
    <n v="6"/>
    <x v="0"/>
    <n v="3"/>
    <x v="0"/>
    <n v="8"/>
    <x v="23"/>
    <n v="5"/>
    <x v="1"/>
  </r>
  <r>
    <n v="34433"/>
    <s v="PROTESTO - MARILENE HENRIQUE DE SIQUEIRA FERNANDES"/>
    <d v="2024-02-26T16:47:41"/>
    <d v="2024-03-13T12:58:10"/>
    <d v="1900-01-03T08:23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4434"/>
    <s v="DESLIGAMENTO - PAULO AUGUSTO DE FREITAS SOUZA"/>
    <d v="2024-02-26T16:52:03"/>
    <d v="2024-04-15T11:19:04"/>
    <d v="1900-01-11T22:02:00"/>
    <n v="34"/>
    <s v="João Luiz"/>
    <n v="52"/>
    <s v="Elisregina Medeiros"/>
    <n v="34"/>
    <s v="João Luiz"/>
    <n v="3"/>
    <s v="01 - AGÊNCIA SP"/>
    <x v="0"/>
    <d v="1899-12-31T00:00:00"/>
    <s v="3 - Normal - 24 horas úteis"/>
    <n v="3"/>
    <x v="1"/>
    <n v="26"/>
    <x v="6"/>
    <n v="6"/>
    <x v="0"/>
    <n v="2"/>
    <x v="3"/>
  </r>
  <r>
    <n v="34435"/>
    <s v="APLICAÇÃO FINANCEIRA"/>
    <d v="2024-02-26T16:54:12"/>
    <d v="2024-02-26T16:54:52"/>
    <d v="1899-12-30T00:00:00"/>
    <n v="20"/>
    <s v="Leticia Oliveira"/>
    <n v="20"/>
    <s v="Leticia Oliveira"/>
    <n v="20"/>
    <s v="Leticia Oliveira"/>
    <n v="8"/>
    <s v="07 - AGÊNCIA NB"/>
    <x v="1"/>
    <d v="1899-12-30T08:00:00"/>
    <s v="1 - Alta - 8 horas úteis"/>
    <n v="3"/>
    <x v="1"/>
    <n v="8"/>
    <x v="9"/>
    <n v="22"/>
    <x v="4"/>
    <n v="5"/>
    <x v="1"/>
  </r>
  <r>
    <n v="34436"/>
    <s v="CRÉDITO CONSIGNADO"/>
    <d v="2024-02-26T17:22:14"/>
    <d v="2024-04-04T11:42:27"/>
    <d v="1900-01-09T06:48:00"/>
    <n v="35"/>
    <s v="Fabimael Silva"/>
    <n v="35"/>
    <s v="Fabimael Silva"/>
    <n v="35"/>
    <s v="Fabimael Silva"/>
    <n v="3"/>
    <s v="01 - AGÊNCIA SP"/>
    <x v="0"/>
    <d v="1899-12-31T16:00:00"/>
    <s v="4 - Baixa - 40 horas úteis"/>
    <n v="6"/>
    <x v="0"/>
    <n v="3"/>
    <x v="0"/>
    <n v="28"/>
    <x v="1"/>
    <n v="3"/>
    <x v="2"/>
  </r>
  <r>
    <n v="34437"/>
    <s v="LIBERAÇÃO"/>
    <d v="2024-02-27T08:48:07"/>
    <d v="2024-02-27T14:44:16"/>
    <d v="1899-12-30T05:56:00"/>
    <n v="111"/>
    <s v="Bruno Rodrigues"/>
    <n v="52"/>
    <s v="Elisregina Medeiros"/>
    <n v="111"/>
    <s v="Bruno Rodrigues"/>
    <n v="27"/>
    <s v="SETOR DE EMPRÉSTIMO"/>
    <x v="1"/>
    <d v="1899-12-30T08:00:00"/>
    <s v="1 - Alta - 8 horas úteis"/>
    <n v="3"/>
    <x v="1"/>
    <n v="16"/>
    <x v="2"/>
    <n v="56"/>
    <x v="2"/>
    <n v="5"/>
    <x v="1"/>
  </r>
  <r>
    <n v="34438"/>
    <s v="EMISSÃO DE BOLETO - SEGURO DE VIDA EM GRUPO LIBETY"/>
    <d v="2024-02-27T08:54:52"/>
    <d v="2024-02-27T13:02:45"/>
    <d v="1899-12-30T04:08:00"/>
    <n v="34"/>
    <s v="João Luiz"/>
    <n v="34"/>
    <s v="João Luiz"/>
    <n v="34"/>
    <s v="João Luiz"/>
    <n v="11"/>
    <s v="COBRANÇA ADMINISTRATIVA"/>
    <x v="1"/>
    <d v="1899-12-31T00:00:00"/>
    <s v="3 - Normal - 24 horas úteis"/>
    <n v="3"/>
    <x v="1"/>
    <n v="3"/>
    <x v="0"/>
    <n v="69"/>
    <x v="43"/>
    <n v="5"/>
    <x v="1"/>
  </r>
  <r>
    <n v="34439"/>
    <s v="SOLICITAÇÃO DE DED"/>
    <d v="2024-02-27T09:10:32"/>
    <d v="2024-02-27T09:13:10"/>
    <d v="1899-12-30T00:03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3"/>
    <x v="1"/>
    <n v="3"/>
    <x v="0"/>
    <n v="109"/>
    <x v="18"/>
    <n v="4"/>
    <x v="0"/>
  </r>
  <r>
    <n v="34440"/>
    <s v="ACESSO AO SISBR 3.0. "/>
    <d v="2024-02-27T09:37:37"/>
    <d v="2024-03-25T11:22:18"/>
    <d v="1900-01-06T05:04:00"/>
    <n v="50"/>
    <s v="Valéria Souza"/>
    <n v="54"/>
    <s v="Emanuel Araújo"/>
    <n v="54"/>
    <s v="Emanuel Araújo"/>
    <n v="18"/>
    <s v="TECNOLOGIA"/>
    <x v="0"/>
    <d v="1899-12-30T08:00:00"/>
    <s v="1 - Alta - 8 horas úteis"/>
    <n v="3"/>
    <x v="1"/>
    <n v="18"/>
    <x v="14"/>
    <n v="57"/>
    <x v="34"/>
    <n v="5"/>
    <x v="1"/>
  </r>
  <r>
    <n v="34441"/>
    <s v="PCF - OCORRÊNCIA: 85547 (PROCESSO DE CONTESTAÇÃO) - GLEICON DA SILVA PEREIRA"/>
    <d v="2024-02-27T10:21:43"/>
    <d v="2024-02-28T14:34:55"/>
    <d v="1899-12-30T13:14:00"/>
    <n v="62"/>
    <s v="Thiago Belém"/>
    <n v="62"/>
    <s v="Thiago Belém"/>
    <n v="62"/>
    <s v="Thiago Belém"/>
    <n v="13"/>
    <s v="CONTABILIDADE"/>
    <x v="1"/>
    <d v="1900-01-04T00:00:00"/>
    <s v="5 - Ampla - 120 horas"/>
    <n v="3"/>
    <x v="1"/>
    <n v="2"/>
    <x v="3"/>
    <n v="56"/>
    <x v="2"/>
    <n v="4"/>
    <x v="0"/>
  </r>
  <r>
    <n v="34442"/>
    <s v="TARIFA DE AD VALOREM"/>
    <d v="2024-02-27T10:50:01"/>
    <d v="2024-02-27T12:00:25"/>
    <d v="1899-12-30T01:10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4443"/>
    <s v="DEVOLUÇÃO DE PARCELA PAGA EM DUPLICIDADE - MACHADO &amp; SOUSA LTDA"/>
    <d v="2024-02-27T10:52:18"/>
    <d v="2024-02-28T14:25:29"/>
    <d v="1899-12-30T12:34:00"/>
    <n v="103"/>
    <s v="Josyane Alves"/>
    <n v="103"/>
    <s v="Josyane Alves"/>
    <n v="0"/>
    <s v=""/>
    <n v="11"/>
    <s v="COBRANÇA ADMINISTRATIVA"/>
    <x v="1"/>
    <d v="1899-12-31T00:00:00"/>
    <s v="3 - Normal - 24 horas úteis"/>
    <n v="3"/>
    <x v="1"/>
    <n v="6"/>
    <x v="10"/>
    <n v="102"/>
    <x v="10"/>
    <n v="5"/>
    <x v="1"/>
  </r>
  <r>
    <n v="34444"/>
    <s v="TARIFA DE CHEQUE AVULSO"/>
    <d v="2024-02-27T10:54:14"/>
    <d v="2024-02-27T11:53:35"/>
    <d v="1899-12-30T00:59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4445"/>
    <s v="ABERTURA CONTA NOVA PF - JESSICA GOMES DE MORAES "/>
    <d v="2024-02-27T10:54:46"/>
    <d v="2024-03-19T16:35:02"/>
    <d v="1900-01-04T20:56:00"/>
    <n v="104"/>
    <s v="Fernanda Santos"/>
    <n v="45"/>
    <s v="Marcelo Brandao"/>
    <n v="45"/>
    <s v="Marcelo Brandao"/>
    <n v="10"/>
    <s v="CADASTRO"/>
    <x v="0"/>
    <d v="1899-12-30T16:00:00"/>
    <s v="2 - Média - 16 horas úteis"/>
    <n v="3"/>
    <x v="1"/>
    <n v="10"/>
    <x v="13"/>
    <n v="1"/>
    <x v="12"/>
    <n v="5"/>
    <x v="1"/>
  </r>
  <r>
    <n v="34446"/>
    <s v="BOLETOS PAGOS 26/02/2024"/>
    <d v="2024-02-27T10:58:28"/>
    <d v="2024-02-28T11:08:01"/>
    <d v="1899-12-30T09:11:00"/>
    <n v="98"/>
    <s v="Alex Batista dos Santos"/>
    <n v="98"/>
    <s v="Alex Batista dos Santos"/>
    <n v="98"/>
    <s v="Alex Batista dos Santos"/>
    <n v="16"/>
    <s v="FINANCEIRO"/>
    <x v="1"/>
    <d v="1899-12-30T16:00:00"/>
    <s v="2 - Média - 16 horas úteis"/>
    <n v="3"/>
    <x v="1"/>
    <n v="11"/>
    <x v="1"/>
    <n v="56"/>
    <x v="2"/>
    <n v="5"/>
    <x v="1"/>
  </r>
  <r>
    <n v="34447"/>
    <s v="ANTECIPAÇÃO DE RECEBIVEIS - INVICTA EMPREEDIMENTOS IMOBILIARIOS LTDA"/>
    <d v="2024-02-27T11:40:24"/>
    <d v="2024-02-27T13:32:19"/>
    <d v="1899-12-30T01:52:00"/>
    <n v="104"/>
    <s v="Fernanda Santos"/>
    <n v="52"/>
    <s v="Elisregina Medeiros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4448"/>
    <s v="ANTECIPAÇÃO DE RECEBÍVEIS"/>
    <d v="2024-02-27T11:44:22"/>
    <d v="2024-02-29T10:27:49"/>
    <d v="1899-12-30T16:45:00"/>
    <n v="106"/>
    <s v="Erica Peniche"/>
    <n v="52"/>
    <s v="Elisregina Medeiros"/>
    <n v="106"/>
    <s v="Erica Peniche"/>
    <n v="13"/>
    <s v="CONTABILIDADE"/>
    <x v="0"/>
    <d v="1899-12-30T08:00:00"/>
    <s v="1 - Alta - 8 horas úteis"/>
    <n v="3"/>
    <x v="1"/>
    <n v="16"/>
    <x v="2"/>
    <n v="25"/>
    <x v="9"/>
    <n v="5"/>
    <x v="1"/>
  </r>
  <r>
    <n v="34449"/>
    <s v="QUITAÇÃO DE RATEIO DE PERDAS COM USO DE CAPITAL -  BRASCESTAS COMERCIO DE ALIMENTOS LTDA"/>
    <d v="2024-02-27T11:44:25"/>
    <d v="2024-03-01T16:43:15"/>
    <d v="1899-12-31T08:02:00"/>
    <n v="29"/>
    <s v="Paloma Alves"/>
    <n v="99"/>
    <s v="Ana Santos"/>
    <n v="29"/>
    <s v="Paloma Alves"/>
    <n v="12"/>
    <s v="COMITÊ DE CRÉDITO - PF"/>
    <x v="0"/>
    <d v="1899-12-30T08:00:00"/>
    <s v="1 - Alta - 8 horas úteis"/>
    <n v="3"/>
    <x v="1"/>
    <n v="16"/>
    <x v="2"/>
    <n v="56"/>
    <x v="2"/>
    <n v="5"/>
    <x v="1"/>
  </r>
  <r>
    <n v="34450"/>
    <s v="PORTABILIDADE VENDA - JOSAFA ARAUJO SIQUEIRA"/>
    <d v="2024-02-27T11:45:40"/>
    <d v="2024-03-12T13:50:56"/>
    <d v="1900-01-02T20:15:00"/>
    <n v="91"/>
    <s v="Dayse Pereira da Silva"/>
    <n v="31"/>
    <s v="Maria Docarmo"/>
    <n v="91"/>
    <s v="Dayse Pereira da Silva"/>
    <n v="1"/>
    <s v="00 - AGÊNCIA SEDE - ATENDIMENTO PF"/>
    <x v="0"/>
    <d v="1899-12-30T16:00:00"/>
    <s v="2 - Média - 16 horas úteis"/>
    <n v="3"/>
    <x v="1"/>
    <n v="11"/>
    <x v="1"/>
    <n v="33"/>
    <x v="41"/>
    <n v="5"/>
    <x v="1"/>
  </r>
  <r>
    <n v="34451"/>
    <s v="PORTABILIDADE VENDA - RONILDA PEREIRA DE SOUZA"/>
    <d v="2024-02-27T11:59:34"/>
    <d v="2024-03-04T08:46:53"/>
    <d v="1899-12-31T08:51:00"/>
    <n v="91"/>
    <s v="Dayse Pereira da Silva"/>
    <n v="91"/>
    <s v="Dayse Pereira da Silva"/>
    <n v="91"/>
    <s v="Dayse Pereira da Silva"/>
    <n v="5"/>
    <s v="03 - AGÊNCIA MG"/>
    <x v="0"/>
    <d v="1899-12-30T16:00:00"/>
    <s v="2 - Média - 16 horas úteis"/>
    <n v="3"/>
    <x v="1"/>
    <n v="27"/>
    <x v="15"/>
    <n v="33"/>
    <x v="41"/>
    <n v="5"/>
    <x v="1"/>
  </r>
  <r>
    <n v="34452"/>
    <s v="PROTESTO - VALDIRENE DE LIMA SOARES"/>
    <d v="2024-02-27T12:10:32"/>
    <d v="2024-03-08T12:05:35"/>
    <d v="1900-01-02T00:03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4453"/>
    <s v="COMITÊ DE CRÉDITO - ABEC COMERCIO DE GENEROS ALIMENTICIOS LTDA"/>
    <d v="2024-02-27T12:18:07"/>
    <d v="2024-03-01T16:39:58"/>
    <d v="1899-12-31T07:24:00"/>
    <n v="29"/>
    <s v="Paloma Alves"/>
    <n v="99"/>
    <s v="Ana Santos"/>
    <n v="29"/>
    <s v="Paloma Alves"/>
    <n v="12"/>
    <s v="COMITÊ DE CRÉDITO - PF"/>
    <x v="0"/>
    <d v="1899-12-30T08:00:00"/>
    <s v="1 - Alta - 8 horas úteis"/>
    <n v="3"/>
    <x v="1"/>
    <n v="16"/>
    <x v="2"/>
    <n v="56"/>
    <x v="2"/>
    <n v="5"/>
    <x v="1"/>
  </r>
  <r>
    <n v="34454"/>
    <s v="PORTABILIDADE DE CRÉDITO"/>
    <d v="2024-02-27T13:16:46"/>
    <d v="2024-02-27T15:44:31"/>
    <d v="1899-12-30T02:28:00"/>
    <n v="55"/>
    <s v="Marcelindo Braga"/>
    <n v="91"/>
    <s v="Dayse Pereira da Silva"/>
    <n v="55"/>
    <s v="Marcelindo Braga"/>
    <n v="27"/>
    <s v="SETOR DE EMPRÉSTIMO"/>
    <x v="1"/>
    <d v="1899-12-30T08:00:00"/>
    <s v="1 - Alta - 8 horas úteis"/>
    <n v="3"/>
    <x v="1"/>
    <n v="27"/>
    <x v="15"/>
    <n v="56"/>
    <x v="2"/>
    <n v="5"/>
    <x v="1"/>
  </r>
  <r>
    <n v="34455"/>
    <s v="LIQUIDAÇÃO DE COBRANÇA"/>
    <d v="2024-02-27T13:17:42"/>
    <d v="2024-02-27T14:29:31"/>
    <d v="1899-12-30T01:12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456"/>
    <s v="CRÉDITO DE PIX"/>
    <d v="2024-02-27T13:18:41"/>
    <d v="2024-02-29T15:37:44"/>
    <d v="1899-12-30T20:21:00"/>
    <n v="55"/>
    <s v="Marcelindo Braga"/>
    <n v="55"/>
    <s v="Marcelindo Braga"/>
    <n v="55"/>
    <s v="Marcelindo Braga"/>
    <n v="11"/>
    <s v="COBRANÇA ADMINISTRATIVA"/>
    <x v="0"/>
    <d v="1899-12-30T08:00:00"/>
    <s v="1 - Alta - 8 horas úteis"/>
    <n v="3"/>
    <x v="1"/>
    <n v="13"/>
    <x v="4"/>
    <n v="56"/>
    <x v="2"/>
    <n v="5"/>
    <x v="1"/>
  </r>
  <r>
    <n v="34457"/>
    <s v="CRÉDITO DE PIX"/>
    <d v="2024-02-27T13:19:38"/>
    <d v="2024-02-27T13:49:00"/>
    <d v="1899-12-30T00:30:00"/>
    <n v="55"/>
    <s v="Marcelindo Braga"/>
    <n v="33"/>
    <s v="Lidiane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458"/>
    <s v="CRÉDITO DE PIX"/>
    <d v="2024-02-27T13:22:04"/>
    <d v="2024-02-28T11:42:35"/>
    <d v="1899-12-30T07:21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459"/>
    <s v="TRANSFERÊNCIA JUDICIAL"/>
    <d v="2024-02-27T13:44:06"/>
    <d v="2024-02-27T15:48:44"/>
    <d v="1899-12-30T02:04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4460"/>
    <s v=" LIQUIDAÇÃO DE PARCELA EM ATRASO -  MARIA CONCEICAO RODRIGUES DE FREITAS"/>
    <d v="2024-02-27T13:47:02"/>
    <d v="2024-02-28T12:26:07"/>
    <d v="1899-12-30T07:40:00"/>
    <n v="33"/>
    <s v="Lidiane Santos"/>
    <n v="99"/>
    <s v="Ana Santos"/>
    <n v="33"/>
    <s v="Lidiane Santo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4461"/>
    <s v="ATUALIZAÇÃO CADASTRAL PF - KARINA CUNHA"/>
    <d v="2024-02-27T13:49:49"/>
    <d v="2024-02-28T11:10:12"/>
    <d v="1899-12-30T06:22:00"/>
    <n v="62"/>
    <s v="Thiago Belém"/>
    <n v="50"/>
    <s v="Valéria Souza"/>
    <n v="62"/>
    <s v="Thiago Belém"/>
    <n v="10"/>
    <s v="CADASTRO"/>
    <x v="1"/>
    <d v="1899-12-31T00:00:00"/>
    <s v="3 - Normal - 24 horas úteis"/>
    <n v="3"/>
    <x v="1"/>
    <n v="10"/>
    <x v="13"/>
    <n v="73"/>
    <x v="15"/>
    <n v="5"/>
    <x v="1"/>
  </r>
  <r>
    <n v="34462"/>
    <s v="NOVO CONTRATO CONTA CORRENTE-LUZIMAR JUVITO DE SOUZA"/>
    <d v="2024-02-27T14:05:50"/>
    <d v="2024-03-05T08:58:41"/>
    <d v="1899-12-31T15:58:00"/>
    <n v="74"/>
    <s v="Jaqueline Santos"/>
    <n v="52"/>
    <s v="Elisregina Medeiros"/>
    <n v="0"/>
    <s v=""/>
    <n v="1"/>
    <s v="00 - AGÊNCIA SEDE - ATENDIMENTO PF"/>
    <x v="0"/>
    <d v="1899-12-30T08:00:00"/>
    <s v="1 - Alta - 8 horas úteis"/>
    <n v="3"/>
    <x v="1"/>
    <n v="16"/>
    <x v="2"/>
    <n v="18"/>
    <x v="26"/>
    <n v="5"/>
    <x v="1"/>
  </r>
  <r>
    <n v="34463"/>
    <s v="QUITAÇÃO DE CONTRATO"/>
    <d v="2024-02-27T14:06:16"/>
    <d v="2024-04-02T15:34:42"/>
    <d v="1900-01-08T10:53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68"/>
    <x v="17"/>
    <n v="4"/>
    <x v="0"/>
  </r>
  <r>
    <n v="34464"/>
    <s v="TRANSFERÊNCIAS JUDICIAIS"/>
    <d v="2024-02-27T14:15:52"/>
    <d v="2024-02-28T09:05:55"/>
    <d v="1899-12-30T03:51:00"/>
    <n v="95"/>
    <s v="Thiago Mendes"/>
    <n v="95"/>
    <s v="Thiago Mendes"/>
    <n v="95"/>
    <s v="Thiago Mendes"/>
    <n v="16"/>
    <s v="FINANCEIRO"/>
    <x v="1"/>
    <d v="1899-12-30T08:00:00"/>
    <s v="1 - Alta - 8 horas úteis"/>
    <n v="3"/>
    <x v="1"/>
    <n v="13"/>
    <x v="4"/>
    <n v="56"/>
    <x v="2"/>
    <n v="5"/>
    <x v="1"/>
  </r>
  <r>
    <n v="34465"/>
    <s v="ALTERAÇÃO DE LIMITE DIARIO - EXATA SOLUÇÕES GRÁFICAS"/>
    <d v="2024-02-27T14:19:55"/>
    <d v="2024-03-04T16:54:09"/>
    <d v="1899-12-31T14:39:00"/>
    <n v="62"/>
    <s v="Thiago Belém"/>
    <n v="62"/>
    <s v="Thiago Belém"/>
    <n v="62"/>
    <s v="Thiago Belém"/>
    <n v="2"/>
    <s v="00 - AGÊNCIA SEDE - ATENDIMENTO PJ"/>
    <x v="0"/>
    <d v="1899-12-30T08:00:00"/>
    <s v="1 - Alta - 8 horas úteis"/>
    <n v="3"/>
    <x v="1"/>
    <n v="2"/>
    <x v="3"/>
    <n v="38"/>
    <x v="5"/>
    <n v="5"/>
    <x v="1"/>
  </r>
  <r>
    <n v="34466"/>
    <s v="SOLICITAÇÃO DE DED"/>
    <d v="2024-02-27T14:20:40"/>
    <d v="2024-04-02T15:36:16"/>
    <d v="1900-01-08T10:41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34467"/>
    <s v="ALTERAÇÃO DE LIMITE DIARIO - EXATA SOLUÇÕES EM IMPRESSÃO"/>
    <d v="2024-02-27T14:21:46"/>
    <d v="2024-03-04T16:51:12"/>
    <d v="1899-12-31T14:34:00"/>
    <n v="62"/>
    <s v="Thiago Belém"/>
    <n v="62"/>
    <s v="Thiago Belém"/>
    <n v="62"/>
    <s v="Thiago Belém"/>
    <n v="2"/>
    <s v="00 - AGÊNCIA SEDE - ATENDIMENTO PJ"/>
    <x v="0"/>
    <d v="1899-12-30T08:00:00"/>
    <s v="1 - Alta - 8 horas úteis"/>
    <n v="3"/>
    <x v="1"/>
    <n v="2"/>
    <x v="3"/>
    <n v="38"/>
    <x v="5"/>
    <n v="5"/>
    <x v="1"/>
  </r>
  <r>
    <n v="34468"/>
    <s v="ALTERAÇÃO DE LIMITE DIARIO - COPIADORA COPIA EXATA"/>
    <d v="2024-02-27T14:23:17"/>
    <d v="2024-03-04T16:48:53"/>
    <d v="1899-12-31T14:29:00"/>
    <n v="62"/>
    <s v="Thiago Belém"/>
    <n v="62"/>
    <s v="Thiago Belém"/>
    <n v="62"/>
    <s v="Thiago Belém"/>
    <n v="2"/>
    <s v="00 - AGÊNCIA SEDE - ATENDIMENTO PJ"/>
    <x v="0"/>
    <d v="1899-12-30T08:00:00"/>
    <s v="1 - Alta - 8 horas úteis"/>
    <n v="3"/>
    <x v="1"/>
    <n v="2"/>
    <x v="3"/>
    <n v="38"/>
    <x v="5"/>
    <n v="5"/>
    <x v="1"/>
  </r>
  <r>
    <n v="34469"/>
    <s v="ALTERAÇÃO DE LIMITE DIARIO - HMH SOLUÇÕES"/>
    <d v="2024-02-27T14:24:23"/>
    <d v="2024-03-04T16:47:04"/>
    <d v="1899-12-31T14:27:00"/>
    <n v="62"/>
    <s v="Thiago Belém"/>
    <n v="62"/>
    <s v="Thiago Belém"/>
    <n v="62"/>
    <s v="Thiago Belém"/>
    <n v="2"/>
    <s v="00 - AGÊNCIA SEDE - ATENDIMENTO PJ"/>
    <x v="0"/>
    <d v="1899-12-30T08:00:00"/>
    <s v="1 - Alta - 8 horas úteis"/>
    <n v="3"/>
    <x v="1"/>
    <n v="2"/>
    <x v="3"/>
    <n v="38"/>
    <x v="5"/>
    <n v="5"/>
    <x v="1"/>
  </r>
  <r>
    <n v="34470"/>
    <s v="CRÉDITO CONSIGNADO"/>
    <d v="2024-02-27T14:28:40"/>
    <d v="2024-02-28T13:48:11"/>
    <d v="1899-12-30T08:21:00"/>
    <n v="34"/>
    <s v="João Luiz"/>
    <n v="52"/>
    <s v="Elisregina Medeiros"/>
    <n v="19"/>
    <s v="Adriana Martins"/>
    <n v="5"/>
    <s v="03 - AGÊNCIA MG"/>
    <x v="1"/>
    <d v="1899-12-31T00:00:00"/>
    <s v="3 - Normal - 24 horas úteis"/>
    <n v="3"/>
    <x v="1"/>
    <n v="16"/>
    <x v="2"/>
    <n v="28"/>
    <x v="1"/>
    <n v="4"/>
    <x v="0"/>
  </r>
  <r>
    <n v="34471"/>
    <s v="CREDITO PESSOAL"/>
    <d v="2024-02-27T14:33:02"/>
    <d v="2024-03-25T11:49:16"/>
    <d v="1900-01-06T00:35:00"/>
    <n v="34"/>
    <s v="João Luiz"/>
    <n v="18"/>
    <s v="Nathalia Silvestre"/>
    <n v="18"/>
    <s v="Nathalia Silvestre"/>
    <n v="5"/>
    <s v="03 - AGÊNCIA MG"/>
    <x v="0"/>
    <d v="1899-12-31T00:00:00"/>
    <s v="3 - Normal - 24 horas úteis"/>
    <n v="6"/>
    <x v="0"/>
    <n v="5"/>
    <x v="7"/>
    <n v="29"/>
    <x v="8"/>
    <n v="4"/>
    <x v="0"/>
  </r>
  <r>
    <n v="34472"/>
    <s v="INCLUSÃO DE DEBITO AUTOMÁTICO"/>
    <d v="2024-02-27T14:36:54"/>
    <d v="2024-04-02T15:47:02"/>
    <d v="1900-01-08T10:36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8"/>
    <x v="26"/>
    <n v="4"/>
    <x v="0"/>
  </r>
  <r>
    <n v="34473"/>
    <s v="PAGAMENTO CARTÃO DE CRÉDITO - MÁRIO CARLOS AIRES DE SOUZA"/>
    <d v="2024-02-27T14:49:17"/>
    <d v="2024-02-28T13:13:52"/>
    <d v="1899-12-30T07:25:00"/>
    <n v="31"/>
    <s v="Maria Docarmo"/>
    <n v="31"/>
    <s v="Maria Docarmo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474"/>
    <s v="ANTECIPAÇÃO DE RECEBIVEIS - EVOLUÇÃO COMERCIO"/>
    <d v="2024-02-27T14:54:08"/>
    <d v="2024-02-27T15:39:19"/>
    <d v="1899-12-30T00:45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4475"/>
    <s v="CAPITAL EM ATRASO - BOLETO PARA PAGAMENTO "/>
    <d v="2024-02-27T14:57:28"/>
    <d v="2024-02-28T10:36:08"/>
    <d v="1899-12-30T04:40:00"/>
    <n v="106"/>
    <s v="Erica Peniche"/>
    <n v="106"/>
    <s v="Erica Peniche"/>
    <n v="106"/>
    <s v="Erica Peniche"/>
    <n v="11"/>
    <s v="COBRANÇA ADMINISTRATIVA"/>
    <x v="1"/>
    <d v="1899-12-30T08:00:00"/>
    <s v="1 - Alta - 8 horas úteis"/>
    <n v="3"/>
    <x v="1"/>
    <n v="6"/>
    <x v="10"/>
    <n v="69"/>
    <x v="43"/>
    <n v="5"/>
    <x v="1"/>
  </r>
  <r>
    <n v="34476"/>
    <s v="ANTECIPAÇÃO DE RECEBIVEIS - SET SERVIÇOS "/>
    <d v="2024-02-27T15:01:59"/>
    <d v="2024-02-27T15:46:42"/>
    <d v="1899-12-30T00:45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4477"/>
    <s v="COTAS DE CONSÃ“RCIO"/>
    <d v="2024-02-27T15:18:21"/>
    <d v="2024-03-04T17:21:29"/>
    <d v="1899-12-31T14:07:00"/>
    <n v="103"/>
    <s v="Josyane Alves"/>
    <n v="103"/>
    <s v="Josyane Alves"/>
    <n v="0"/>
    <s v=""/>
    <n v="8"/>
    <s v="07 - AGÊNCIA NB"/>
    <x v="0"/>
    <d v="1899-12-31T00:00:00"/>
    <s v="3 - Normal - 24 horas úteis"/>
    <n v="6"/>
    <x v="0"/>
    <n v="6"/>
    <x v="10"/>
    <n v="17"/>
    <x v="68"/>
    <n v="5"/>
    <x v="1"/>
  </r>
  <r>
    <n v="34478"/>
    <s v="SOLICITAÇÃO DE DED"/>
    <d v="2024-02-27T15:19:26"/>
    <d v="2024-04-02T15:48:35"/>
    <d v="1900-01-08T09:54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34479"/>
    <s v="RENEGOCIAÇÃO CONSIGNADO PROGRAMA DE AJUDA FINANCEIRA"/>
    <d v="2024-02-27T15:23:00"/>
    <d v="2024-03-20T13:57:52"/>
    <d v="1900-01-04T22:50:00"/>
    <n v="19"/>
    <s v="Adriana Martins"/>
    <n v="19"/>
    <s v="Adriana Martins"/>
    <n v="19"/>
    <s v="Adriana Martins"/>
    <n v="5"/>
    <s v="03 - AGÊNCIA MG"/>
    <x v="0"/>
    <d v="1899-12-31T16:00:00"/>
    <s v="4 - Baixa - 40 horas úteis"/>
    <n v="6"/>
    <x v="0"/>
    <n v="5"/>
    <x v="7"/>
    <n v="28"/>
    <x v="1"/>
    <n v="3"/>
    <x v="2"/>
  </r>
  <r>
    <n v="34480"/>
    <s v="DEVOLUÇÃO DE PARCELA"/>
    <d v="2024-02-27T15:29:15"/>
    <d v="2024-03-07T13:18:43"/>
    <d v="1900-01-01T12:56:00"/>
    <n v="34"/>
    <s v="João Luiz"/>
    <n v="31"/>
    <s v="Maria Docarmo"/>
    <n v="34"/>
    <s v="João Luiz"/>
    <n v="3"/>
    <s v="01 - AGÊNCIA SP"/>
    <x v="0"/>
    <d v="1899-12-31T00:00:00"/>
    <s v="3 - Normal - 24 horas úteis"/>
    <n v="3"/>
    <x v="1"/>
    <n v="11"/>
    <x v="1"/>
    <n v="106"/>
    <x v="27"/>
    <n v="4"/>
    <x v="0"/>
  </r>
  <r>
    <n v="34481"/>
    <s v="AMORTIZAÇÃO HONRA DE AVAIS - LUMA GRACIELE SILVEIRA DE BARROS 00457355220"/>
    <d v="2024-02-27T15:39:49"/>
    <d v="2024-02-28T11:47:28"/>
    <d v="1899-12-30T05:09:00"/>
    <n v="98"/>
    <s v="Alex Batista dos Santos"/>
    <n v="15"/>
    <s v="Karoline Vaz"/>
    <n v="98"/>
    <s v="Alex Batista dos Santos"/>
    <n v="11"/>
    <s v="COBRANÇA ADMINISTRATIVA"/>
    <x v="1"/>
    <d v="1899-12-30T16:00:00"/>
    <s v="2 - Média - 16 horas úteis"/>
    <n v="3"/>
    <x v="1"/>
    <n v="16"/>
    <x v="2"/>
    <n v="15"/>
    <x v="11"/>
    <n v="5"/>
    <x v="1"/>
  </r>
  <r>
    <n v="34482"/>
    <s v="PROVA DE VIDA"/>
    <d v="2024-02-27T15:50:40"/>
    <d v="2024-02-28T09:59:07"/>
    <d v="1899-12-30T03:10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87"/>
    <x v="66"/>
    <n v="3"/>
    <x v="2"/>
  </r>
  <r>
    <n v="34483"/>
    <s v="CAPTAÇÃO REMUNERADA"/>
    <d v="2024-02-27T15:58:48"/>
    <d v="2024-02-28T11:36:22"/>
    <d v="1899-12-30T04:39:00"/>
    <n v="66"/>
    <s v="Leonardo Mello"/>
    <n v="112"/>
    <s v="Bruna Loraine Nogueira Barreto"/>
    <n v="54"/>
    <s v="Emanuel Araújo"/>
    <n v="18"/>
    <s v="TECNOLOGIA"/>
    <x v="1"/>
    <d v="1899-12-31T00:00:00"/>
    <s v="3 - Normal - 24 horas úteis"/>
    <n v="3"/>
    <x v="1"/>
    <n v="18"/>
    <x v="14"/>
    <n v="80"/>
    <x v="54"/>
    <n v="5"/>
    <x v="1"/>
  </r>
  <r>
    <n v="34484"/>
    <s v="HOMOLOGAÇÃO DE BOLETOS"/>
    <d v="2024-02-27T16:11:36"/>
    <d v="2024-03-01T13:28:37"/>
    <d v="1899-12-31T00:20:00"/>
    <n v="34"/>
    <s v="João Luiz"/>
    <n v="111"/>
    <s v="Bruno Rodrigues"/>
    <n v="102"/>
    <s v="Vanja Marrocos"/>
    <n v="2"/>
    <s v="00 - AGÊNCIA SEDE - ATENDIMENTO PJ"/>
    <x v="0"/>
    <d v="1899-12-31T00:00:00"/>
    <s v="3 - Normal - 24 horas úteis"/>
    <n v="3"/>
    <x v="1"/>
    <n v="2"/>
    <x v="3"/>
    <n v="16"/>
    <x v="61"/>
    <n v="4"/>
    <x v="0"/>
  </r>
  <r>
    <n v="34485"/>
    <s v="CRÉDITO CONSIGNADO"/>
    <d v="2024-02-27T16:16:27"/>
    <d v="2024-03-04T17:22:00"/>
    <d v="1899-12-31T13:10:00"/>
    <n v="34"/>
    <s v="João Luiz"/>
    <n v="74"/>
    <s v="Jaqueline Santos"/>
    <n v="102"/>
    <s v="Vanja Marrocos"/>
    <n v="1"/>
    <s v="00 - AGÊNCIA SEDE - ATENDIMENTO PF"/>
    <x v="0"/>
    <d v="1899-12-31T00:00:00"/>
    <s v="3 - Normal - 24 horas úteis"/>
    <n v="3"/>
    <x v="1"/>
    <n v="1"/>
    <x v="5"/>
    <n v="28"/>
    <x v="1"/>
    <n v="4"/>
    <x v="0"/>
  </r>
  <r>
    <n v="34486"/>
    <s v="CRÉDITO CONSIGNADO"/>
    <d v="2024-02-27T16:22:14"/>
    <d v="2024-03-08T14:25:15"/>
    <d v="1900-01-01T22:11:00"/>
    <n v="34"/>
    <s v="João Luiz"/>
    <n v="74"/>
    <s v="Jaqueline Santos"/>
    <n v="102"/>
    <s v="Vanja Marrocos"/>
    <n v="1"/>
    <s v="00 - AGÊNCIA SEDE - ATENDIMENTO PF"/>
    <x v="0"/>
    <d v="1899-12-31T00:00:00"/>
    <s v="3 - Normal - 24 horas úteis"/>
    <n v="3"/>
    <x v="1"/>
    <n v="1"/>
    <x v="5"/>
    <n v="28"/>
    <x v="1"/>
    <n v="4"/>
    <x v="0"/>
  </r>
  <r>
    <n v="34487"/>
    <s v="RENEGOCIAÇÃO EMPRÉSTIMO CONSIGNADO"/>
    <d v="2024-02-27T16:28:40"/>
    <d v="2024-02-28T09:54:04"/>
    <d v="1899-12-30T02:27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3"/>
    <x v="2"/>
  </r>
  <r>
    <n v="34488"/>
    <s v="LIBERAÇÃO DE DISPOSITIVO - CONDOMÍNIO 55"/>
    <d v="2024-02-27T16:28:49"/>
    <d v="2024-02-27T16:35:10"/>
    <d v="1899-12-30T00:07:00"/>
    <n v="62"/>
    <s v="Thiago Belém"/>
    <n v="43"/>
    <s v="Alair Vieira"/>
    <n v="62"/>
    <s v="Thiago Belém"/>
    <n v="23"/>
    <s v="CAIXA"/>
    <x v="1"/>
    <d v="1899-12-30T08:00:00"/>
    <s v="1 - Alta - 8 horas úteis"/>
    <n v="3"/>
    <x v="1"/>
    <n v="23"/>
    <x v="11"/>
    <n v="39"/>
    <x v="46"/>
    <n v="4"/>
    <x v="0"/>
  </r>
  <r>
    <n v="34489"/>
    <s v="CRÉDITO CONSIGNADO"/>
    <d v="2024-02-27T16:31:47"/>
    <d v="2024-03-13T10:26:52"/>
    <d v="1900-01-02T21:06:00"/>
    <n v="34"/>
    <s v="João Luiz"/>
    <n v="52"/>
    <s v="Elisregina Medeiros"/>
    <n v="102"/>
    <s v="Vanja Marrocos"/>
    <n v="1"/>
    <s v="00 - AGÊNCIA SEDE - ATENDIMENTO PF"/>
    <x v="0"/>
    <d v="1899-12-31T00:00:00"/>
    <s v="3 - Normal - 24 horas úteis"/>
    <n v="3"/>
    <x v="1"/>
    <n v="16"/>
    <x v="2"/>
    <n v="28"/>
    <x v="1"/>
    <n v="4"/>
    <x v="0"/>
  </r>
  <r>
    <n v="34490"/>
    <s v="COMITÊ DE CRÉDITO - GUARDIOES SERVICOS DE SALVA-VIDAS E BRIGADISTA LTDA"/>
    <d v="2024-02-27T16:34:45"/>
    <d v="2024-02-29T16:29:33"/>
    <d v="1899-12-30T17:57:00"/>
    <n v="98"/>
    <s v="Alex Batista dos Santos"/>
    <n v="31"/>
    <s v="Maria Docarmo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4491"/>
    <s v="ALTERAÇÃO DE LIMITE DIÁRIO"/>
    <d v="2024-02-27T16:43:17"/>
    <d v="2024-02-28T14:40:58"/>
    <d v="1899-12-30T06:58:00"/>
    <n v="34"/>
    <s v="João Luiz"/>
    <n v="102"/>
    <s v="Vanja Marrocos"/>
    <n v="34"/>
    <s v="João Luiz"/>
    <n v="3"/>
    <s v="01 - AGÊNCIA SP"/>
    <x v="1"/>
    <d v="1899-12-31T00:00:00"/>
    <s v="3 - Normal - 24 horas úteis"/>
    <n v="3"/>
    <x v="1"/>
    <n v="1"/>
    <x v="5"/>
    <n v="9"/>
    <x v="16"/>
    <n v="5"/>
    <x v="1"/>
  </r>
  <r>
    <n v="34492"/>
    <s v="REGISTRO CONTATO"/>
    <d v="2024-02-27T17:09:59"/>
    <d v="2024-02-28T13:25:49"/>
    <d v="1899-12-30T05:17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18"/>
    <x v="26"/>
    <n v="2"/>
    <x v="3"/>
  </r>
  <r>
    <n v="34493"/>
    <s v="BOLETO PARCELA DE CAPITAL PENDENTE"/>
    <d v="2024-02-27T17:16:09"/>
    <d v="2024-02-28T11:32:04"/>
    <d v="1899-12-30T03:17:00"/>
    <n v="106"/>
    <s v="Erica Peniche"/>
    <n v="106"/>
    <s v="Erica Peniche"/>
    <n v="106"/>
    <s v="Erica Peniche"/>
    <n v="13"/>
    <s v="CONTABILIDADE"/>
    <x v="1"/>
    <d v="1899-12-30T08:00:00"/>
    <s v="1 - Alta - 8 horas úteis"/>
    <n v="3"/>
    <x v="1"/>
    <n v="6"/>
    <x v="10"/>
    <n v="25"/>
    <x v="9"/>
    <n v="5"/>
    <x v="1"/>
  </r>
  <r>
    <n v="34494"/>
    <s v="DESLIGAMENTO - CELIO FERREIRA FACÃ“"/>
    <d v="2024-02-28T08:48:01"/>
    <d v="2024-04-02T15:57:17"/>
    <d v="1900-01-08T07:33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6"/>
    <x v="0"/>
    <n v="4"/>
    <x v="0"/>
  </r>
  <r>
    <n v="34495"/>
    <s v="QUESTIONAMENTO DIVERSOS"/>
    <d v="2024-02-28T09:20:46"/>
    <d v="2024-03-15T14:55:58"/>
    <d v="1900-01-03T17:47:00"/>
    <n v="34"/>
    <s v="João Luiz"/>
    <n v="74"/>
    <s v="Jaqueline Santos"/>
    <n v="102"/>
    <s v="Vanja Marrocos"/>
    <n v="1"/>
    <s v="00 - AGÊNCIA SEDE - ATENDIMENTO PF"/>
    <x v="0"/>
    <d v="1899-12-31T00:00:00"/>
    <s v="3 - Normal - 24 horas úteis"/>
    <n v="3"/>
    <x v="1"/>
    <n v="1"/>
    <x v="5"/>
    <n v="8"/>
    <x v="23"/>
    <n v="4"/>
    <x v="0"/>
  </r>
  <r>
    <n v="34496"/>
    <s v="BLOQUEIO JUDICIAL"/>
    <d v="2024-02-28T09:35:12"/>
    <d v="2024-03-01T14:41:45"/>
    <d v="1899-12-30T23:08:00"/>
    <n v="34"/>
    <s v="João Luiz"/>
    <n v="62"/>
    <s v="Thiago Belém"/>
    <n v="102"/>
    <s v="Vanja Marrocos"/>
    <n v="2"/>
    <s v="00 - AGÊNCIA SEDE - ATENDIMENTO PJ"/>
    <x v="1"/>
    <d v="1899-12-31T00:00:00"/>
    <s v="3 - Normal - 24 horas úteis"/>
    <n v="3"/>
    <x v="1"/>
    <n v="2"/>
    <x v="3"/>
    <n v="18"/>
    <x v="26"/>
    <n v="4"/>
    <x v="0"/>
  </r>
  <r>
    <n v="34497"/>
    <s v="ENCERRAMENTO DE CONTA"/>
    <d v="2024-02-28T09:41:53"/>
    <d v="2024-04-09T14:02:50"/>
    <d v="1900-01-10T01:50:00"/>
    <n v="66"/>
    <s v="Leonardo Mello"/>
    <n v="52"/>
    <s v="Elisregina Medeiros"/>
    <n v="102"/>
    <s v="Vanja Marrocos"/>
    <n v="1"/>
    <s v="00 - AGÊNCIA SEDE - ATENDIMENTO PF"/>
    <x v="0"/>
    <d v="1899-12-31T00:00:00"/>
    <s v="3 - Normal - 24 horas úteis"/>
    <n v="3"/>
    <x v="1"/>
    <n v="26"/>
    <x v="6"/>
    <n v="3"/>
    <x v="69"/>
    <n v="5"/>
    <x v="1"/>
  </r>
  <r>
    <n v="34498"/>
    <s v="ALTERAÇÃO DE LIMITE DIARIO"/>
    <d v="2024-02-28T10:18:22"/>
    <d v="2024-02-28T14:39:19"/>
    <d v="1899-12-30T04:21:00"/>
    <n v="35"/>
    <s v="Fabimael Silva"/>
    <n v="102"/>
    <s v="Vanja Marrocos"/>
    <n v="35"/>
    <s v="Fabimael Silva"/>
    <n v="3"/>
    <s v="01 - AGÊNCIA SP"/>
    <x v="1"/>
    <d v="1899-12-30T08:00:00"/>
    <s v="1 - Alta - 8 horas úteis"/>
    <n v="3"/>
    <x v="1"/>
    <n v="1"/>
    <x v="5"/>
    <n v="38"/>
    <x v="5"/>
    <n v="3"/>
    <x v="2"/>
  </r>
  <r>
    <n v="34499"/>
    <s v="TRANSFERÊNCIA JUDICIAL"/>
    <d v="2024-02-28T11:01:43"/>
    <d v="2024-02-28T13:49:36"/>
    <d v="1899-12-30T02:48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4500"/>
    <s v="LIQUIDAÇÃO DE COBRANÇA"/>
    <d v="2024-02-28T11:03:36"/>
    <d v="2024-02-28T11:17:37"/>
    <d v="1899-12-30T00:14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501"/>
    <s v="PORTABILIDADE DE CRÉDITO"/>
    <d v="2024-02-28T11:04:45"/>
    <d v="2024-02-28T14:14:25"/>
    <d v="1899-12-30T03:10:00"/>
    <n v="55"/>
    <s v="Marcelindo Braga"/>
    <n v="91"/>
    <s v="Dayse Pereira da Silva"/>
    <n v="55"/>
    <s v="Marcelindo Braga"/>
    <n v="16"/>
    <s v="FINANCEIRO"/>
    <x v="1"/>
    <d v="1899-12-30T08:00:00"/>
    <s v="1 - Alta - 8 horas úteis"/>
    <n v="3"/>
    <x v="1"/>
    <n v="27"/>
    <x v="15"/>
    <n v="56"/>
    <x v="2"/>
    <n v="5"/>
    <x v="1"/>
  </r>
  <r>
    <n v="34502"/>
    <s v="DÉBITO NO CAPITTAL -  ANTONIO JOSE DA SILVA"/>
    <d v="2024-02-28T11:12:02"/>
    <d v="2024-02-28T12:20:06"/>
    <d v="1899-12-30T01:08:00"/>
    <n v="33"/>
    <s v="Lidiane Santos"/>
    <n v="99"/>
    <s v="Ana Santos"/>
    <n v="33"/>
    <s v="Lidiane Santos"/>
    <n v="11"/>
    <s v="COBRANÇA ADMINISTRATIVA"/>
    <x v="1"/>
    <d v="1899-12-30T08:00:00"/>
    <s v="1 - Alta - 8 horas úteis"/>
    <n v="3"/>
    <x v="1"/>
    <n v="16"/>
    <x v="2"/>
    <n v="100"/>
    <x v="19"/>
    <n v="5"/>
    <x v="1"/>
  </r>
  <r>
    <n v="34503"/>
    <s v="CRÉDITO CONSIGNADO"/>
    <d v="2024-02-28T11:17:14"/>
    <d v="2024-02-28T11:56:15"/>
    <d v="1899-12-30T00:39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3"/>
    <x v="2"/>
  </r>
  <r>
    <n v="34504"/>
    <s v="APROVAÇÃO DE ACESSO PARA NOVOS COLABORADORES"/>
    <d v="2024-02-28T11:24:44"/>
    <d v="2024-02-29T08:51:24"/>
    <d v="1899-12-30T06:28:00"/>
    <n v="112"/>
    <s v="Bruna Loraine Nogueira Barreto"/>
    <n v="112"/>
    <s v="Bruna Loraine Nogueira Barreto"/>
    <n v="56"/>
    <s v="Alcindo Pironi"/>
    <n v="15"/>
    <s v="DIRETORIA"/>
    <x v="1"/>
    <d v="1899-12-30T08:00:00"/>
    <s v="1 - Alta - 8 horas úteis"/>
    <n v="3"/>
    <x v="1"/>
    <n v="18"/>
    <x v="14"/>
    <n v="75"/>
    <x v="22"/>
    <n v="5"/>
    <x v="1"/>
  </r>
  <r>
    <n v="34505"/>
    <s v="CREDITO PESSOAL"/>
    <d v="2024-02-28T11:32:08"/>
    <d v="2024-03-05T13:26:32"/>
    <d v="1899-12-31T13:58:00"/>
    <n v="34"/>
    <s v="João Luiz"/>
    <n v="52"/>
    <s v="Elisregina Medeiros"/>
    <n v="34"/>
    <s v="João Luiz"/>
    <n v="3"/>
    <s v="01 - AGÊNCIA SP"/>
    <x v="0"/>
    <d v="1899-12-31T00:00:00"/>
    <s v="3 - Normal - 24 horas úteis"/>
    <n v="3"/>
    <x v="1"/>
    <n v="16"/>
    <x v="2"/>
    <n v="29"/>
    <x v="8"/>
    <n v="4"/>
    <x v="0"/>
  </r>
  <r>
    <n v="34506"/>
    <s v="BOLETOS PAGOS 27/02/2024"/>
    <d v="2024-02-28T11:36:57"/>
    <d v="2024-02-28T14:09:07"/>
    <d v="1899-12-30T02:33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4507"/>
    <s v="PARCELA EM ATRASO - MOEMA NOGUEIRA NECO"/>
    <d v="2024-02-28T11:40:56"/>
    <d v="2024-02-29T09:14:17"/>
    <d v="1899-12-30T06:35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4508"/>
    <s v="DÉBITO EM CONTA CORRENTE -  ISABEL CHRISTINA DE FREITAS ABREU MELO"/>
    <d v="2024-02-28T11:49:30"/>
    <d v="2024-02-29T17:14:46"/>
    <d v="1899-12-30T14:26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4509"/>
    <s v="PORTABILIDADE DE SALÁRIO - MARIA APARECIDA"/>
    <d v="2024-02-28T12:54:34"/>
    <d v="2024-03-01T08:57:39"/>
    <d v="1899-12-30T14:05:00"/>
    <n v="62"/>
    <s v="Thiago Belém"/>
    <n v="62"/>
    <s v="Thiago Belém"/>
    <n v="62"/>
    <s v="Thiago Belém"/>
    <n v="2"/>
    <s v="00 - AGÊNCIA SEDE - ATENDIMENTO PJ"/>
    <x v="0"/>
    <d v="1899-12-30T08:00:00"/>
    <s v="1 - Alta - 8 horas úteis"/>
    <n v="3"/>
    <x v="1"/>
    <n v="2"/>
    <x v="3"/>
    <n v="56"/>
    <x v="2"/>
    <n v="5"/>
    <x v="1"/>
  </r>
  <r>
    <n v="34510"/>
    <s v="CONSIGNADO PRIVADO ATLANTIDA"/>
    <d v="2024-02-28T12:57:45"/>
    <d v="2024-03-05T15:23:15"/>
    <d v="1899-12-31T14:30:00"/>
    <n v="106"/>
    <s v="Erica Peniche"/>
    <n v="49"/>
    <s v="Patricia Pontes"/>
    <n v="106"/>
    <s v="Erica Peniche"/>
    <n v="12"/>
    <s v="COMITÊ DE CRÉDITO - PF"/>
    <x v="0"/>
    <d v="1899-12-31T00:00:00"/>
    <s v="3 - Normal - 24 horas úteis"/>
    <n v="3"/>
    <x v="1"/>
    <n v="16"/>
    <x v="2"/>
    <n v="27"/>
    <x v="20"/>
    <n v="5"/>
    <x v="1"/>
  </r>
  <r>
    <n v="34511"/>
    <s v="CARTÃO DE CREDITO BAIXA DE DIVIDA CONSOLIDADA"/>
    <d v="2024-02-28T13:28:54"/>
    <d v="2024-03-05T09:30:02"/>
    <d v="1899-12-31T08:06:00"/>
    <n v="32"/>
    <s v="Gustavo Coelho"/>
    <n v="32"/>
    <s v="Gustavo Coelho"/>
    <n v="32"/>
    <s v="Gustavo Coelho"/>
    <n v="27"/>
    <s v="SETOR DE EMPRÉSTIMO"/>
    <x v="0"/>
    <d v="1899-12-30T08:00:00"/>
    <s v="1 - Alta - 8 horas úteis"/>
    <n v="3"/>
    <x v="1"/>
    <n v="4"/>
    <x v="8"/>
    <n v="56"/>
    <x v="2"/>
    <n v="5"/>
    <x v="1"/>
  </r>
  <r>
    <n v="34512"/>
    <s v="ABERTURA DE CONTA - LÁYZA CRISTINA FERNANDES DE ALBUQUERQUE"/>
    <d v="2024-02-28T13:43:52"/>
    <d v="2024-03-06T15:32:56"/>
    <d v="1899-12-31T22:54:00"/>
    <n v="113"/>
    <s v="Flávia Guimarães"/>
    <n v="45"/>
    <s v="Marcelo Brandao"/>
    <n v="113"/>
    <s v="Flávia Guimarães"/>
    <n v="10"/>
    <s v="CADASTRO"/>
    <x v="0"/>
    <d v="1899-12-30T08:00:00"/>
    <s v="1 - Alta - 8 horas úteis"/>
    <n v="3"/>
    <x v="1"/>
    <n v="10"/>
    <x v="13"/>
    <n v="1"/>
    <x v="12"/>
    <n v="5"/>
    <x v="1"/>
  </r>
  <r>
    <n v="34513"/>
    <s v="EMPRESTIMO NOVO DEBITO EM CONTA CORRENTE NA CREDFAZ"/>
    <d v="2024-02-28T14:41:52"/>
    <d v="2024-03-05T09:07:53"/>
    <d v="1899-12-31T06:30:00"/>
    <n v="32"/>
    <s v="Gustavo Coelho"/>
    <n v="32"/>
    <s v="Gustavo Coelho"/>
    <n v="32"/>
    <s v="Gustavo Coelho"/>
    <n v="12"/>
    <s v="COMITÊ DE CRÉDITO - PF"/>
    <x v="1"/>
    <d v="1899-12-31T16:00:00"/>
    <s v="4 - Baixa - 40 horas úteis"/>
    <n v="3"/>
    <x v="1"/>
    <n v="4"/>
    <x v="8"/>
    <n v="29"/>
    <x v="8"/>
    <n v="3"/>
    <x v="2"/>
  </r>
  <r>
    <n v="34514"/>
    <s v="SOLICITAÇÃO AUMENTO LIMITE DIÁRIO"/>
    <d v="2024-02-28T14:52:21"/>
    <d v="2024-02-29T11:42:17"/>
    <d v="1899-12-30T05:51:00"/>
    <n v="19"/>
    <s v="Adriana Martins"/>
    <n v="19"/>
    <s v="Adriana Martins"/>
    <n v="19"/>
    <s v="Adriana Martins"/>
    <n v="5"/>
    <s v="03 - AGÊNCIA MG"/>
    <x v="1"/>
    <d v="1899-12-30T08:00:00"/>
    <s v="1 - Alta - 8 horas úteis"/>
    <n v="3"/>
    <x v="1"/>
    <n v="5"/>
    <x v="7"/>
    <n v="38"/>
    <x v="5"/>
    <n v="5"/>
    <x v="1"/>
  </r>
  <r>
    <n v="34515"/>
    <s v="ANTECIPAÇÃO DE RECEBIVEIS - EVOLUÇÃO COMERCIO"/>
    <d v="2024-02-28T14:53:02"/>
    <d v="2024-02-28T15:45:48"/>
    <d v="1899-12-30T00:52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4516"/>
    <s v="BOLETO PARCELA DE CAPITAL"/>
    <d v="2024-02-28T14:56:24"/>
    <d v="2024-02-29T13:57:44"/>
    <d v="1899-12-30T08:02:00"/>
    <n v="103"/>
    <s v="Josyane Alves"/>
    <n v="103"/>
    <s v="Josyane Alves"/>
    <n v="0"/>
    <s v=""/>
    <n v="11"/>
    <s v="COBRANÇA ADMINISTRATIVA"/>
    <x v="0"/>
    <d v="1899-12-30T08:00:00"/>
    <s v="1 - Alta - 8 horas úteis"/>
    <n v="3"/>
    <x v="1"/>
    <n v="6"/>
    <x v="10"/>
    <n v="69"/>
    <x v="43"/>
    <n v="5"/>
    <x v="1"/>
  </r>
  <r>
    <n v="34517"/>
    <s v="RENEGOCIAÇÃO EMPRÉSTIMO CONSIGNADO"/>
    <d v="2024-02-28T14:59:14"/>
    <d v="2024-03-25T11:51:31"/>
    <d v="1900-01-05T15:10:00"/>
    <n v="18"/>
    <s v="Nathalia Silvestre"/>
    <n v="18"/>
    <s v="Nathalia Silvestre"/>
    <n v="18"/>
    <s v="Nathalia Silvestre"/>
    <n v="5"/>
    <s v="03 - AGÊNCIA MG"/>
    <x v="0"/>
    <d v="1900-01-04T00:00:00"/>
    <s v="5 - Ampla - 120 horas"/>
    <n v="4"/>
    <x v="2"/>
    <n v="5"/>
    <x v="7"/>
    <n v="28"/>
    <x v="1"/>
    <n v="3"/>
    <x v="2"/>
  </r>
  <r>
    <n v="34518"/>
    <s v="PAGAMENTO CARTÃO DE CREDITO EM ATRASO"/>
    <d v="2024-02-28T15:18:07"/>
    <d v="2024-02-28T17:18:20"/>
    <d v="1899-12-30T02:00:00"/>
    <n v="105"/>
    <s v="Billy de Amorim Santos"/>
    <n v="26"/>
    <s v="Ana Coralina"/>
    <n v="105"/>
    <s v="Billy de Amorim Santos"/>
    <n v="8"/>
    <s v="07 - AGÊNCIA NB"/>
    <x v="1"/>
    <d v="1899-12-30T08:00:00"/>
    <s v="1 - Alta - 8 horas úteis"/>
    <n v="3"/>
    <x v="1"/>
    <n v="8"/>
    <x v="9"/>
    <n v="13"/>
    <x v="24"/>
    <n v="5"/>
    <x v="1"/>
  </r>
  <r>
    <n v="34519"/>
    <s v="ACERTO DE SALDO DEVEDOR EM CONTA CORRENTE - SAULO VINICIUS DOS SANTOS"/>
    <d v="2024-02-28T15:29:43"/>
    <d v="2024-02-29T15:06:43"/>
    <d v="1899-12-30T08:38:00"/>
    <n v="31"/>
    <s v="Maria Docarmo"/>
    <n v="31"/>
    <s v="Maria Docarmo"/>
    <n v="31"/>
    <s v="Maria Docarmo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520"/>
    <s v="CORRESPONDÊNCIA SEDE - TALÕES DE CHEQUES"/>
    <d v="2024-02-28T15:40:18"/>
    <d v="2024-02-28T16:39:42"/>
    <d v="1899-12-30T00:59:00"/>
    <n v="95"/>
    <s v="Thiago Mendes"/>
    <n v="80"/>
    <s v="Raiàne Carvâlho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4521"/>
    <s v="REPOSIÇÃO CARTÃO"/>
    <d v="2024-02-28T15:51:02"/>
    <d v="2024-03-20T13:47:03"/>
    <d v="1900-01-04T13:11:00"/>
    <n v="19"/>
    <s v="Adriana Martins"/>
    <n v="19"/>
    <s v="Adriana Martins"/>
    <n v="19"/>
    <s v="Adriana Martins"/>
    <n v="5"/>
    <s v="03 - AGÊNCIA MG"/>
    <x v="0"/>
    <d v="1900-01-04T00:00:00"/>
    <s v="5 - Ampla - 120 horas"/>
    <n v="3"/>
    <x v="1"/>
    <n v="5"/>
    <x v="7"/>
    <n v="14"/>
    <x v="37"/>
    <n v="3"/>
    <x v="2"/>
  </r>
  <r>
    <n v="34522"/>
    <s v="EMPRESTIMO NOVO CONSIGNADO PRIVADO SINDIFISCO RJ"/>
    <d v="2024-02-28T15:55:07"/>
    <d v="2024-03-04T15:57:39"/>
    <d v="1899-12-31T03:05:00"/>
    <n v="32"/>
    <s v="Gustavo Coelho"/>
    <n v="49"/>
    <s v="Patricia Pontes"/>
    <n v="32"/>
    <s v="Gustavo Coelho"/>
    <n v="12"/>
    <s v="COMITÊ DE CRÉDITO - PF"/>
    <x v="1"/>
    <d v="1899-12-31T16:00:00"/>
    <s v="4 - Baixa - 40 horas úteis"/>
    <n v="3"/>
    <x v="1"/>
    <n v="16"/>
    <x v="2"/>
    <n v="27"/>
    <x v="20"/>
    <n v="3"/>
    <x v="2"/>
  </r>
  <r>
    <n v="34523"/>
    <s v="EMPRESTIMO CONSIGNADO PRIVADO"/>
    <d v="2024-02-28T15:57:35"/>
    <d v="2024-03-04T16:02:48"/>
    <d v="1899-12-31T03:08:00"/>
    <n v="69"/>
    <s v="Ludmila Costa"/>
    <n v="49"/>
    <s v="Patricia Pontes"/>
    <n v="69"/>
    <s v="Ludmila Costa"/>
    <n v="12"/>
    <s v="COMITÊ DE CRÉDITO - PF"/>
    <x v="0"/>
    <d v="1899-12-30T08:00:00"/>
    <s v="1 - Alta - 8 horas úteis"/>
    <n v="3"/>
    <x v="1"/>
    <n v="16"/>
    <x v="2"/>
    <n v="27"/>
    <x v="20"/>
    <n v="5"/>
    <x v="1"/>
  </r>
  <r>
    <n v="34524"/>
    <s v="LIBERAÇÃO DE LIMITE NO CARTÃO DE CRÉDITO"/>
    <d v="2024-02-28T16:07:12"/>
    <d v="2024-03-18T09:07:59"/>
    <d v="1900-01-03T14:13:00"/>
    <n v="35"/>
    <s v="Fabimael Silva"/>
    <n v="30"/>
    <s v="Isabelle Mendes"/>
    <n v="35"/>
    <s v="Fabimael Silva"/>
    <n v="3"/>
    <s v="01 - AGÊNCIA SP"/>
    <x v="0"/>
    <d v="1899-12-30T08:00:00"/>
    <s v="1 - Alta - 8 horas úteis"/>
    <n v="3"/>
    <x v="1"/>
    <n v="4"/>
    <x v="8"/>
    <n v="9"/>
    <x v="16"/>
    <n v="4"/>
    <x v="0"/>
  </r>
  <r>
    <n v="34525"/>
    <s v="DOCUMENTO 5300 DO BACEN_ENCERRAMENTO DE CCO E DESLIGAMENTO"/>
    <d v="2024-02-28T16:09:07"/>
    <d v="2024-03-11T15:07:22"/>
    <d v="1900-01-01T23:06:00"/>
    <n v="49"/>
    <s v="Patricia Pontes"/>
    <n v="103"/>
    <s v="Josyane Alves"/>
    <n v="49"/>
    <s v="Patricia Pontes"/>
    <n v="6"/>
    <s v="05 - AGÊNCIA TAG SUL"/>
    <x v="0"/>
    <d v="1899-12-30T08:00:00"/>
    <s v="1 - Alta - 8 horas úteis"/>
    <n v="3"/>
    <x v="1"/>
    <n v="6"/>
    <x v="10"/>
    <n v="56"/>
    <x v="2"/>
    <n v="5"/>
    <x v="1"/>
  </r>
  <r>
    <n v="34526"/>
    <s v="REGULARIZAÇÃO CARTÃO DÉBITO"/>
    <d v="2024-02-28T16:11:40"/>
    <d v="2024-02-29T15:46:48"/>
    <d v="1899-12-30T08:36:00"/>
    <n v="55"/>
    <s v="Marcelindo Braga"/>
    <n v="55"/>
    <s v="Marcelindo Braga"/>
    <n v="55"/>
    <s v="Marcelindo Braga"/>
    <n v="16"/>
    <s v="FINANCEIRO"/>
    <x v="0"/>
    <d v="1899-12-30T08:00:00"/>
    <s v="1 - Alta - 8 horas úteis"/>
    <n v="3"/>
    <x v="1"/>
    <n v="13"/>
    <x v="4"/>
    <n v="56"/>
    <x v="2"/>
    <n v="5"/>
    <x v="1"/>
  </r>
  <r>
    <n v="34527"/>
    <s v="REGULARIZAÇÃO CARTÃO DÉBITO"/>
    <d v="2024-02-28T16:12:41"/>
    <d v="2024-02-29T15:48:26"/>
    <d v="1899-12-30T08:37:00"/>
    <n v="55"/>
    <s v="Marcelindo Braga"/>
    <n v="55"/>
    <s v="Marcelindo Braga"/>
    <n v="55"/>
    <s v="Marcelindo Braga"/>
    <n v="16"/>
    <s v="FINANCEIRO"/>
    <x v="0"/>
    <d v="1899-12-30T08:00:00"/>
    <s v="1 - Alta - 8 horas úteis"/>
    <n v="3"/>
    <x v="1"/>
    <n v="13"/>
    <x v="4"/>
    <n v="56"/>
    <x v="2"/>
    <n v="5"/>
    <x v="1"/>
  </r>
  <r>
    <n v="34528"/>
    <s v="REGULARIZAÇÃO CARTÃO DÉBITO"/>
    <d v="2024-02-28T16:13:41"/>
    <d v="2024-02-29T15:50:55"/>
    <d v="1899-12-30T08:38:00"/>
    <n v="55"/>
    <s v="Marcelindo Braga"/>
    <n v="55"/>
    <s v="Marcelindo Braga"/>
    <n v="55"/>
    <s v="Marcelindo Braga"/>
    <n v="16"/>
    <s v="FINANCEIRO"/>
    <x v="0"/>
    <d v="1899-12-30T08:00:00"/>
    <s v="1 - Alta - 8 horas úteis"/>
    <n v="3"/>
    <x v="1"/>
    <n v="13"/>
    <x v="4"/>
    <n v="56"/>
    <x v="2"/>
    <n v="5"/>
    <x v="1"/>
  </r>
  <r>
    <n v="34529"/>
    <s v="CRÉDITO CONSIGNADO SEM SEGURO"/>
    <d v="2024-02-28T16:14:24"/>
    <d v="2024-03-13T14:41:55"/>
    <d v="1900-01-02T16:37:00"/>
    <n v="35"/>
    <s v="Fabimael Silva"/>
    <n v="34"/>
    <s v="João Luiz"/>
    <n v="35"/>
    <s v="Fabimael Silva"/>
    <n v="3"/>
    <s v="01 - AGÊNCIA SP"/>
    <x v="0"/>
    <d v="1899-12-31T16:00:00"/>
    <s v="4 - Baixa - 40 horas úteis"/>
    <n v="4"/>
    <x v="2"/>
    <n v="3"/>
    <x v="0"/>
    <n v="28"/>
    <x v="1"/>
    <n v="5"/>
    <x v="1"/>
  </r>
  <r>
    <n v="34530"/>
    <s v="COMITÊ DE CRÉDITO - PROPOSTA DE ACORDO - SIDON GLOBAL TELECOMUNICACOES EIRELI"/>
    <d v="2024-02-28T16:14:36"/>
    <d v="2024-03-12T13:57:08"/>
    <d v="1900-01-02T06:52:00"/>
    <n v="31"/>
    <s v="Maria Docarmo"/>
    <n v="31"/>
    <s v="Maria Docarmo"/>
    <n v="31"/>
    <s v="Maria Docarmo"/>
    <n v="11"/>
    <s v="COBRANÇA ADMINISTRATIVA"/>
    <x v="0"/>
    <d v="1899-12-30T08:00:00"/>
    <s v="1 - Alta - 8 horas úteis"/>
    <n v="3"/>
    <x v="1"/>
    <n v="11"/>
    <x v="1"/>
    <n v="99"/>
    <x v="6"/>
    <n v="5"/>
    <x v="1"/>
  </r>
  <r>
    <n v="34531"/>
    <s v="TRANSFERENCIA ENTRE CONTAS BANCOOB"/>
    <d v="2024-02-28T16:15:03"/>
    <d v="2024-02-28T16:55:37"/>
    <d v="1899-12-30T00:40:00"/>
    <n v="19"/>
    <s v="Adriana Martins"/>
    <n v="47"/>
    <s v="Josy Alves"/>
    <n v="19"/>
    <s v="Adriana Martins"/>
    <n v="5"/>
    <s v="03 - AGÊNCIA MG"/>
    <x v="1"/>
    <d v="1899-12-30T08:00:00"/>
    <s v="1 - Alta - 8 horas úteis"/>
    <n v="3"/>
    <x v="1"/>
    <n v="16"/>
    <x v="2"/>
    <n v="43"/>
    <x v="65"/>
    <n v="5"/>
    <x v="1"/>
  </r>
  <r>
    <n v="34532"/>
    <s v="REGULARIZAÇÃO CARTÃO DÉBITO"/>
    <d v="2024-02-28T16:15:59"/>
    <d v="2024-02-29T15:53:33"/>
    <d v="1899-12-30T08:39:00"/>
    <n v="55"/>
    <s v="Marcelindo Braga"/>
    <n v="55"/>
    <s v="Marcelindo Braga"/>
    <n v="55"/>
    <s v="Marcelindo Braga"/>
    <n v="16"/>
    <s v="FINANCEIRO"/>
    <x v="0"/>
    <d v="1899-12-30T08:00:00"/>
    <s v="1 - Alta - 8 horas úteis"/>
    <n v="3"/>
    <x v="1"/>
    <n v="13"/>
    <x v="4"/>
    <n v="56"/>
    <x v="2"/>
    <n v="5"/>
    <x v="1"/>
  </r>
  <r>
    <n v="34533"/>
    <s v="RELAÇÃO DE DESCONTO NA FOLHA SINDIFISCO NACIONAL DF"/>
    <d v="2024-02-28T16:17:26"/>
    <d v="2024-02-29T10:31:10"/>
    <d v="1899-12-30T03:15:00"/>
    <n v="49"/>
    <s v="Patricia Pontes"/>
    <n v="99"/>
    <s v="Ana Santo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4534"/>
    <s v="REGULARIZAÇÃO CARTÃO DÉBITO"/>
    <d v="2024-02-28T16:17:33"/>
    <d v="2024-02-29T16:02:02"/>
    <d v="1899-12-30T08:46:00"/>
    <n v="55"/>
    <s v="Marcelindo Braga"/>
    <n v="55"/>
    <s v="Marcelindo Braga"/>
    <n v="55"/>
    <s v="Marcelindo Braga"/>
    <n v="16"/>
    <s v="FINANCEIRO"/>
    <x v="0"/>
    <d v="1899-12-30T08:00:00"/>
    <s v="1 - Alta - 8 horas úteis"/>
    <n v="3"/>
    <x v="1"/>
    <n v="13"/>
    <x v="4"/>
    <n v="56"/>
    <x v="2"/>
    <n v="5"/>
    <x v="1"/>
  </r>
  <r>
    <n v="34535"/>
    <s v="COMITÊ DE CRÉDITO - GUARDIOES SERVICOS DE SALVA-VIDAS E BRIGADISTA LTDA"/>
    <d v="2024-02-28T16:22:05"/>
    <d v="2024-05-06T09:41:30"/>
    <d v="1900-01-16T18:07:00"/>
    <n v="31"/>
    <s v="Maria Docarmo"/>
    <n v="33"/>
    <s v="Lidiane Santos"/>
    <n v="31"/>
    <s v="Maria Docarmo"/>
    <n v="11"/>
    <s v="COBRANÇA ADMINISTRATIVA"/>
    <x v="0"/>
    <d v="1899-12-30T08:00:00"/>
    <s v="1 - Alta - 8 horas úteis"/>
    <n v="3"/>
    <x v="1"/>
    <n v="11"/>
    <x v="1"/>
    <n v="99"/>
    <x v="6"/>
    <n v="5"/>
    <x v="1"/>
  </r>
  <r>
    <n v="34536"/>
    <s v="PROPOSTA CRÉDITO "/>
    <d v="2024-02-28T16:57:17"/>
    <d v="2024-03-05T15:32:28"/>
    <d v="1899-12-31T10:39:00"/>
    <n v="111"/>
    <s v="Bruno Rodrigues"/>
    <n v="49"/>
    <s v="Patricia Pontes"/>
    <n v="111"/>
    <s v="Bruno Rodrigues"/>
    <n v="12"/>
    <s v="COMITÊ DE CRÉDITO - PF"/>
    <x v="0"/>
    <d v="1899-12-30T08:00:00"/>
    <s v="1 - Alta - 8 horas úteis"/>
    <n v="3"/>
    <x v="1"/>
    <n v="16"/>
    <x v="2"/>
    <n v="29"/>
    <x v="8"/>
    <n v="3"/>
    <x v="2"/>
  </r>
  <r>
    <n v="34537"/>
    <s v="RENEGOCIAÇÃO EMPRÉSTIMO CONSIGNADO"/>
    <d v="2024-02-28T17:00:14"/>
    <d v="2024-03-04T10:49:20"/>
    <d v="1899-12-30T20:52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34538"/>
    <s v="RENEGOCIAÇÃO EMPRÉSTIMO CONSIGNADO"/>
    <d v="2024-02-28T17:01:51"/>
    <d v="2024-03-25T11:46:53"/>
    <d v="1900-01-05T13:03:00"/>
    <n v="18"/>
    <s v="Nathalia Silvestre"/>
    <n v="18"/>
    <s v="Nathalia Silvestre"/>
    <n v="18"/>
    <s v="Nathalia Silvestre"/>
    <n v="5"/>
    <s v="03 - AGÊNCIA MG"/>
    <x v="0"/>
    <d v="1900-01-04T00:00:00"/>
    <s v="5 - Ampla - 120 horas"/>
    <n v="6"/>
    <x v="0"/>
    <n v="5"/>
    <x v="7"/>
    <n v="28"/>
    <x v="1"/>
    <n v="3"/>
    <x v="2"/>
  </r>
  <r>
    <n v="34539"/>
    <s v="PROPOSTA CRÉDITO "/>
    <d v="2024-02-28T17:03:08"/>
    <d v="2024-03-05T15:38:00"/>
    <d v="1899-12-31T10:39:00"/>
    <n v="111"/>
    <s v="Bruno Rodrigues"/>
    <n v="52"/>
    <s v="Elisregina Medeiros"/>
    <n v="111"/>
    <s v="Bruno Rodrigues"/>
    <n v="12"/>
    <s v="COMITÊ DE CRÉDITO - PF"/>
    <x v="0"/>
    <d v="1899-12-30T08:00:00"/>
    <s v="1 - Alta - 8 horas úteis"/>
    <n v="3"/>
    <x v="1"/>
    <n v="16"/>
    <x v="2"/>
    <n v="29"/>
    <x v="8"/>
    <n v="3"/>
    <x v="2"/>
  </r>
  <r>
    <n v="34540"/>
    <s v="INSTALAÇÃO APLICATIVO SICOOBNET"/>
    <d v="2024-02-28T17:04:11"/>
    <d v="2024-02-29T11:37:47"/>
    <d v="1899-12-30T03:34:00"/>
    <n v="19"/>
    <s v="Adriana Martins"/>
    <n v="19"/>
    <s v="Adriana Martins"/>
    <n v="19"/>
    <s v="Adriana Martins"/>
    <n v="5"/>
    <s v="03 - AGÊNCIA MG"/>
    <x v="1"/>
    <d v="1899-12-31T00:00:00"/>
    <s v="3 - Normal - 24 horas úteis"/>
    <n v="3"/>
    <x v="1"/>
    <n v="5"/>
    <x v="7"/>
    <n v="40"/>
    <x v="42"/>
    <n v="2"/>
    <x v="3"/>
  </r>
  <r>
    <n v="34541"/>
    <s v="EMPRESTIMO EM C/C CREDFAZ -  MARIA DE LURDES PONTE COSTA"/>
    <d v="2024-02-28T17:10:15"/>
    <d v="2024-03-08T16:09:00"/>
    <d v="1900-01-01T14:06:00"/>
    <n v="68"/>
    <s v="Paulo Sousa"/>
    <n v="52"/>
    <s v="Elisregina Medeiros"/>
    <n v="68"/>
    <s v="Paulo Sousa"/>
    <n v="12"/>
    <s v="COMITÊ DE CRÉDITO - PF"/>
    <x v="0"/>
    <d v="1899-12-31T00:00:00"/>
    <s v="3 - Normal - 24 horas úteis"/>
    <n v="3"/>
    <x v="1"/>
    <n v="16"/>
    <x v="2"/>
    <n v="29"/>
    <x v="8"/>
    <n v="4"/>
    <x v="0"/>
  </r>
  <r>
    <n v="34542"/>
    <s v="PROPOSTA CRÉDITO "/>
    <d v="2024-02-28T17:11:38"/>
    <d v="2024-03-15T16:51:18"/>
    <d v="1900-01-03T11:52:00"/>
    <n v="111"/>
    <s v="Bruno Rodrigues"/>
    <n v="111"/>
    <s v="Bruno Rodrigues"/>
    <n v="111"/>
    <s v="Bruno Rodrigues"/>
    <n v="12"/>
    <s v="COMITÊ DE CRÉDITO - PF"/>
    <x v="0"/>
    <d v="1899-12-30T08:00:00"/>
    <s v="1 - Alta - 8 horas úteis"/>
    <n v="3"/>
    <x v="1"/>
    <n v="1"/>
    <x v="5"/>
    <n v="29"/>
    <x v="8"/>
    <n v="3"/>
    <x v="2"/>
  </r>
  <r>
    <n v="34543"/>
    <s v="PROPOSTA"/>
    <d v="2024-02-28T17:15:08"/>
    <d v="2024-04-19T16:06:57"/>
    <d v="1900-01-12T20:28:00"/>
    <n v="66"/>
    <s v="Leonardo Mello"/>
    <n v="98"/>
    <s v="Alex Batista dos Santos"/>
    <n v="34"/>
    <s v="João Luiz"/>
    <n v="21"/>
    <s v="COMITÊ DE CRÉDITO - PJ"/>
    <x v="0"/>
    <d v="1899-12-31T00:00:00"/>
    <s v="3 - Normal - 24 horas úteis"/>
    <n v="3"/>
    <x v="1"/>
    <n v="11"/>
    <x v="1"/>
    <n v="56"/>
    <x v="2"/>
    <n v="5"/>
    <x v="1"/>
  </r>
  <r>
    <n v="34544"/>
    <s v="PROPOSTA"/>
    <d v="2024-02-28T17:20:03"/>
    <d v="2024-05-23T10:38:03"/>
    <d v="1900-01-21T15:19:00"/>
    <n v="66"/>
    <s v="Leonardo Mello"/>
    <n v="26"/>
    <s v="Ana Coralina"/>
    <n v="34"/>
    <s v="João Luiz"/>
    <n v="21"/>
    <s v="COMITÊ DE CRÉDITO - PJ"/>
    <x v="0"/>
    <d v="1899-12-31T00:00:00"/>
    <s v="3 - Normal - 24 horas úteis"/>
    <n v="6"/>
    <x v="0"/>
    <n v="2"/>
    <x v="3"/>
    <n v="29"/>
    <x v="8"/>
    <n v="5"/>
    <x v="1"/>
  </r>
  <r>
    <n v="34545"/>
    <s v="ALTERAÇÃO DE LIMITE DIÁRIO"/>
    <d v="2024-02-29T08:38:40"/>
    <d v="2024-03-04T11:17:21"/>
    <d v="1899-12-30T20:41:00"/>
    <n v="19"/>
    <s v="Adriana Martins"/>
    <n v="19"/>
    <s v="Adriana Martins"/>
    <n v="19"/>
    <s v="Adriana Martins"/>
    <n v="5"/>
    <s v="03 - AGÊNCIA MG"/>
    <x v="0"/>
    <d v="1899-12-30T16:00:00"/>
    <s v="2 - Média - 16 horas úteis"/>
    <n v="3"/>
    <x v="1"/>
    <n v="5"/>
    <x v="7"/>
    <n v="38"/>
    <x v="5"/>
    <n v="3"/>
    <x v="2"/>
  </r>
  <r>
    <n v="34546"/>
    <s v="ALTERAÇÃO DE LIMITE DIÁRIO"/>
    <d v="2024-02-29T08:41:55"/>
    <d v="2024-03-04T11:18:06"/>
    <d v="1899-12-30T20:39:00"/>
    <n v="19"/>
    <s v="Adriana Martins"/>
    <n v="19"/>
    <s v="Adriana Martins"/>
    <n v="19"/>
    <s v="Adriana Martins"/>
    <n v="5"/>
    <s v="03 - AGÊNCIA MG"/>
    <x v="0"/>
    <d v="1899-12-30T16:00:00"/>
    <s v="2 - Média - 16 horas úteis"/>
    <n v="3"/>
    <x v="1"/>
    <n v="5"/>
    <x v="7"/>
    <n v="38"/>
    <x v="5"/>
    <n v="3"/>
    <x v="2"/>
  </r>
  <r>
    <n v="34547"/>
    <s v="COMITÊ DE CRÉDITO -  FRANCISCO RODRIGUES SOUSA "/>
    <d v="2024-02-29T09:48:26"/>
    <d v="2024-03-06T11:10:48"/>
    <d v="1899-12-31T13:26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548"/>
    <s v="PORTABILIDADE VENDA - JONE ANTONIO JARDIM"/>
    <d v="2024-02-29T09:56:36"/>
    <d v="2024-03-08T09:09:38"/>
    <d v="1900-01-01T05:19:00"/>
    <n v="91"/>
    <s v="Dayse Pereira da Silva"/>
    <n v="67"/>
    <s v="Emanuele Gomes"/>
    <n v="91"/>
    <s v="Dayse Pereira da Silva"/>
    <n v="1"/>
    <s v="00 - AGÊNCIA SEDE - ATENDIMENTO PF"/>
    <x v="0"/>
    <d v="1899-12-30T16:00:00"/>
    <s v="2 - Média - 16 horas úteis"/>
    <n v="3"/>
    <x v="1"/>
    <n v="27"/>
    <x v="15"/>
    <n v="33"/>
    <x v="41"/>
    <n v="5"/>
    <x v="1"/>
  </r>
  <r>
    <n v="34549"/>
    <s v="COMITÊ DE CRÉDITO - INES MARIA DE ARAUJO TEIXEIRA CORREA"/>
    <d v="2024-02-29T10:25:05"/>
    <d v="2024-04-02T16:16:11"/>
    <d v="1900-01-07T21:14:00"/>
    <n v="29"/>
    <s v="Paloma Alves"/>
    <n v="34"/>
    <s v="João Luiz"/>
    <n v="0"/>
    <s v=""/>
    <n v="11"/>
    <s v="COBRANÇA ADMINISTRATIVA"/>
    <x v="0"/>
    <d v="1899-12-31T00:00:00"/>
    <s v="3 - Normal - 24 horas úteis"/>
    <n v="3"/>
    <x v="1"/>
    <n v="3"/>
    <x v="0"/>
    <n v="99"/>
    <x v="6"/>
    <n v="5"/>
    <x v="1"/>
  </r>
  <r>
    <n v="34550"/>
    <s v="COMITÊ DE CRÉDITO - FERNADA RPODRIGUES SILVA "/>
    <d v="2024-02-29T10:45:52"/>
    <d v="2024-03-11T08:21:00"/>
    <d v="1900-01-01T12:52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100"/>
    <x v="19"/>
    <n v="5"/>
    <x v="1"/>
  </r>
  <r>
    <n v="34551"/>
    <s v="COMITÊ DE CRÉDITO - FRANCISCO ANDRE NETO"/>
    <d v="2024-02-29T11:13:49"/>
    <d v="2024-03-05T09:15:44"/>
    <d v="1899-12-31T01:05:00"/>
    <n v="29"/>
    <s v="Paloma Alves"/>
    <n v="31"/>
    <s v="Maria Docarmo"/>
    <n v="0"/>
    <s v=""/>
    <n v="11"/>
    <s v="COBRANÇA ADMINISTRATIVA"/>
    <x v="0"/>
    <d v="1899-12-30T08:00:00"/>
    <s v="1 - Alta - 8 horas úteis"/>
    <n v="3"/>
    <x v="1"/>
    <n v="11"/>
    <x v="1"/>
    <n v="99"/>
    <x v="6"/>
    <n v="5"/>
    <x v="1"/>
  </r>
  <r>
    <n v="34552"/>
    <s v="COMITÊ DE CRÉDITO - MARTA ELENA GONÇALVES DE JESUS"/>
    <d v="2024-02-29T11:16:46"/>
    <d v="2024-04-02T16:29:42"/>
    <d v="1900-01-07T20:36:00"/>
    <n v="25"/>
    <s v="Raphael Silva"/>
    <n v="34"/>
    <s v="João Luiz"/>
    <n v="25"/>
    <s v="Raphael Silva"/>
    <n v="11"/>
    <s v="COBRANÇA ADMINISTRATIVA"/>
    <x v="0"/>
    <d v="1899-12-30T08:00:00"/>
    <s v="1 - Alta - 8 horas úteis"/>
    <n v="3"/>
    <x v="1"/>
    <n v="3"/>
    <x v="0"/>
    <n v="99"/>
    <x v="6"/>
    <n v="5"/>
    <x v="1"/>
  </r>
  <r>
    <n v="34553"/>
    <s v="DÉBITO NA CONTA CORRENTE - MARIA DO DESTERRO SANTOS DA CONCEICAO"/>
    <d v="2024-02-29T11:23:19"/>
    <d v="2024-03-01T11:43:37"/>
    <d v="1899-12-30T09:21:00"/>
    <n v="33"/>
    <s v="Lidiane Santos"/>
    <n v="80"/>
    <s v="Raiàne Carvâlho"/>
    <n v="33"/>
    <s v="Lidiane Santos"/>
    <n v="11"/>
    <s v="COBRANÇA ADMINISTRATIVA"/>
    <x v="0"/>
    <d v="1899-12-30T08:00:00"/>
    <s v="1 - Alta - 8 horas úteis"/>
    <n v="3"/>
    <x v="1"/>
    <n v="23"/>
    <x v="11"/>
    <n v="56"/>
    <x v="2"/>
    <n v="5"/>
    <x v="1"/>
  </r>
  <r>
    <n v="34554"/>
    <s v="LIQUIDAÇÃO DE COBRANÇA"/>
    <d v="2024-02-29T11:27:39"/>
    <d v="2024-02-29T13:00:39"/>
    <d v="1899-12-30T01:33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555"/>
    <s v="PIX TRIBUNAL DE JUSTIÇA"/>
    <d v="2024-02-29T11:29:04"/>
    <d v="2024-03-05T13:47:03"/>
    <d v="1899-12-31T05:21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556"/>
    <s v="CRÉDITO DE PIX"/>
    <d v="2024-02-29T11:30:08"/>
    <d v="2024-02-29T14:57:29"/>
    <d v="1899-12-30T03:27:00"/>
    <n v="55"/>
    <s v="Marcelindo Braga"/>
    <n v="33"/>
    <s v="Lidiane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557"/>
    <s v="ESTORNO PAGAMENTO VISA ELECTRON"/>
    <d v="2024-02-29T11:31:41"/>
    <d v="2024-02-29T12:14:38"/>
    <d v="1899-12-30T00:43:00"/>
    <n v="55"/>
    <s v="Marcelindo Braga"/>
    <n v="33"/>
    <s v="Lidiane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558"/>
    <s v="CRÉDITO CONSIGNADO"/>
    <d v="2024-02-29T11:34:33"/>
    <d v="2024-02-29T11:37:51"/>
    <d v="1899-12-30T00:03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3"/>
    <x v="2"/>
  </r>
  <r>
    <n v="34559"/>
    <s v="COMITÊ DE CRÉDITO -PEDRO CANTUARIO FIGUEIREDO"/>
    <d v="2024-02-29T11:36:44"/>
    <d v="2024-02-29T13:20:01"/>
    <d v="1899-12-30T01:44:00"/>
    <n v="25"/>
    <s v="Raphael Silva"/>
    <n v="31"/>
    <s v="Maria Docarmo"/>
    <n v="25"/>
    <s v="Raphael Silva"/>
    <n v="11"/>
    <s v="COBRANÇA ADMINISTRATIVA"/>
    <x v="1"/>
    <d v="1899-12-30T08:00:00"/>
    <s v="1 - Alta - 8 horas úteis"/>
    <n v="3"/>
    <x v="1"/>
    <n v="11"/>
    <x v="1"/>
    <n v="99"/>
    <x v="6"/>
    <n v="5"/>
    <x v="1"/>
  </r>
  <r>
    <n v="34560"/>
    <s v="COMITÊ DE CRÉDITO - FARMASILVA COMERCIO DE MEDICAMENTOS LTDA"/>
    <d v="2024-02-29T11:37:07"/>
    <d v="2024-04-22T16:55:08"/>
    <d v="1900-01-13T02:55:00"/>
    <n v="29"/>
    <s v="Paloma Alves"/>
    <n v="34"/>
    <s v="João Luiz"/>
    <n v="0"/>
    <s v=""/>
    <n v="11"/>
    <s v="COBRANÇA ADMINISTRATIVA"/>
    <x v="0"/>
    <d v="1899-12-30T08:00:00"/>
    <s v="1 - Alta - 8 horas úteis"/>
    <n v="3"/>
    <x v="1"/>
    <n v="3"/>
    <x v="0"/>
    <n v="99"/>
    <x v="6"/>
    <n v="5"/>
    <x v="1"/>
  </r>
  <r>
    <n v="34561"/>
    <s v="CRÉDITO CONSIGNADO"/>
    <d v="2024-02-29T11:39:21"/>
    <d v="2024-02-29T11:40:33"/>
    <d v="1899-12-30T00:01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3"/>
    <x v="2"/>
  </r>
  <r>
    <n v="34562"/>
    <s v="CRÉDITO CONSIGNADO"/>
    <d v="2024-02-29T11:41:55"/>
    <d v="2024-02-29T11:43:41"/>
    <d v="1899-12-30T00:02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3"/>
    <x v="2"/>
  </r>
  <r>
    <n v="34563"/>
    <s v="CRÉDITO CONSIGNADO"/>
    <d v="2024-02-29T11:53:52"/>
    <d v="2024-02-29T11:55:12"/>
    <d v="1899-12-30T00:02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3"/>
    <x v="2"/>
  </r>
  <r>
    <n v="34564"/>
    <s v="PORTABILIDADE DE CONSIGNADO"/>
    <d v="2024-02-29T12:43:58"/>
    <d v="2024-04-05T14:29:23"/>
    <d v="1900-01-08T20:12:00"/>
    <n v="34"/>
    <s v="João Luiz"/>
    <n v="69"/>
    <s v="Ludmila Costa"/>
    <n v="102"/>
    <s v="Vanja Marrocos"/>
    <n v="1"/>
    <s v="00 - AGÊNCIA SEDE - ATENDIMENTO PF"/>
    <x v="0"/>
    <d v="1899-12-31T00:00:00"/>
    <s v="3 - Normal - 24 horas úteis"/>
    <n v="3"/>
    <x v="1"/>
    <n v="8"/>
    <x v="9"/>
    <n v="32"/>
    <x v="21"/>
    <n v="4"/>
    <x v="0"/>
  </r>
  <r>
    <n v="34565"/>
    <s v="ANTECIPAÇÃO DE RECEBÍVEIS"/>
    <d v="2024-02-29T12:44:34"/>
    <d v="2024-02-29T15:00:08"/>
    <d v="1899-12-30T02:16:00"/>
    <n v="106"/>
    <s v="Erica Peniche"/>
    <n v="52"/>
    <s v="Elisregina Medeiros"/>
    <n v="106"/>
    <s v="Erica Peniche"/>
    <n v="13"/>
    <s v="CONTABILIDADE"/>
    <x v="1"/>
    <d v="1899-12-30T08:00:00"/>
    <s v="1 - Alta - 8 horas úteis"/>
    <n v="3"/>
    <x v="1"/>
    <n v="16"/>
    <x v="2"/>
    <n v="25"/>
    <x v="9"/>
    <n v="5"/>
    <x v="1"/>
  </r>
  <r>
    <n v="34566"/>
    <s v="INCLUSÃO DE FATURA DE CARTÃO DE CRÉDITO EM DÉBITO AUTOMÁTICO - LOCATEC"/>
    <d v="2024-02-29T12:50:21"/>
    <d v="2024-02-29T13:21:34"/>
    <d v="1899-12-30T00:31:00"/>
    <n v="62"/>
    <s v="Thiago Belém"/>
    <n v="62"/>
    <s v="Thiago Belém"/>
    <n v="62"/>
    <s v="Thiago Belém"/>
    <n v="2"/>
    <s v="00 - AGÊNCIA SEDE - ATENDIMENTO PJ"/>
    <x v="1"/>
    <d v="1899-12-30T08:00:00"/>
    <s v="1 - Alta - 8 horas úteis"/>
    <n v="3"/>
    <x v="1"/>
    <n v="2"/>
    <x v="3"/>
    <n v="56"/>
    <x v="2"/>
    <n v="4"/>
    <x v="0"/>
  </r>
  <r>
    <n v="34567"/>
    <s v="INCLUSÃO DE FATURA DE CARTÃO DE CRÉDITO EM DÉBITO AUTOMÁTICO - MICBOX"/>
    <d v="2024-02-29T12:51:32"/>
    <d v="2024-02-29T13:20:29"/>
    <d v="1899-12-30T00:29:00"/>
    <n v="62"/>
    <s v="Thiago Belém"/>
    <n v="62"/>
    <s v="Thiago Belém"/>
    <n v="62"/>
    <s v="Thiago Belém"/>
    <n v="2"/>
    <s v="00 - AGÊNCIA SEDE - ATENDIMENTO PJ"/>
    <x v="1"/>
    <d v="1899-12-30T08:00:00"/>
    <s v="1 - Alta - 8 horas úteis"/>
    <n v="3"/>
    <x v="1"/>
    <n v="2"/>
    <x v="3"/>
    <n v="56"/>
    <x v="2"/>
    <n v="4"/>
    <x v="0"/>
  </r>
  <r>
    <n v="34568"/>
    <s v="CRÉDITO CONSIGNADO"/>
    <d v="2024-02-29T12:57:37"/>
    <d v="2024-03-04T15:27:35"/>
    <d v="1899-12-30T20:32:00"/>
    <n v="34"/>
    <s v="João Luiz"/>
    <n v="69"/>
    <s v="Ludmila Costa"/>
    <n v="102"/>
    <s v="Vanja Marrocos"/>
    <n v="1"/>
    <s v="00 - AGÊNCIA SEDE - ATENDIMENTO PF"/>
    <x v="1"/>
    <d v="1899-12-31T00:00:00"/>
    <s v="3 - Normal - 24 horas úteis"/>
    <n v="3"/>
    <x v="1"/>
    <n v="1"/>
    <x v="5"/>
    <n v="28"/>
    <x v="1"/>
    <n v="4"/>
    <x v="0"/>
  </r>
  <r>
    <n v="34569"/>
    <s v="CREDITO PESSOAL"/>
    <d v="2024-02-29T13:01:22"/>
    <d v="2024-03-07T16:41:01"/>
    <d v="1900-01-01T00:45:00"/>
    <n v="34"/>
    <s v="João Luiz"/>
    <n v="33"/>
    <s v="Lidiane Santos"/>
    <n v="102"/>
    <s v="Vanja Marrocos"/>
    <n v="1"/>
    <s v="00 - AGÊNCIA SEDE - ATENDIMENTO PF"/>
    <x v="0"/>
    <d v="1899-12-31T00:00:00"/>
    <s v="3 - Normal - 24 horas úteis"/>
    <n v="3"/>
    <x v="1"/>
    <n v="11"/>
    <x v="1"/>
    <n v="29"/>
    <x v="8"/>
    <n v="4"/>
    <x v="0"/>
  </r>
  <r>
    <n v="34570"/>
    <s v="REDUÇÃO DE TAXA - ALESSADRA FIRMES PEIXOTO"/>
    <d v="2024-02-29T13:10:52"/>
    <d v="2024-02-29T14:27:45"/>
    <d v="1899-12-30T01:17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27"/>
    <x v="20"/>
    <n v="4"/>
    <x v="0"/>
  </r>
  <r>
    <n v="34571"/>
    <s v="CRÉDITO CONSIGNADO"/>
    <d v="2024-02-29T13:18:54"/>
    <d v="2024-03-13T11:31:42"/>
    <d v="1900-01-02T07:22:00"/>
    <n v="34"/>
    <s v="João Luiz"/>
    <n v="74"/>
    <s v="Jaqueline Santos"/>
    <n v="34"/>
    <s v="João Luiz"/>
    <n v="3"/>
    <s v="01 - AGÊNCIA SP"/>
    <x v="0"/>
    <d v="1899-12-31T00:00:00"/>
    <s v="3 - Normal - 24 horas úteis"/>
    <n v="3"/>
    <x v="1"/>
    <n v="1"/>
    <x v="5"/>
    <n v="28"/>
    <x v="1"/>
    <n v="4"/>
    <x v="0"/>
  </r>
  <r>
    <n v="34572"/>
    <s v="CONSÃ“RCIO - COMERCIAL DE FRUTAS E VERDURAS MILSON EIRELI"/>
    <d v="2024-02-29T13:32:47"/>
    <d v="2024-03-04T17:22:13"/>
    <d v="1899-12-30T21:52:00"/>
    <n v="103"/>
    <s v="Josyane Alves"/>
    <n v="103"/>
    <s v="Josyane Alves"/>
    <n v="109"/>
    <s v="Letícia Dias"/>
    <n v="8"/>
    <s v="07 - AGÊNCIA NB"/>
    <x v="1"/>
    <d v="1899-12-31T16:00:00"/>
    <s v="4 - Baixa - 40 horas úteis"/>
    <n v="3"/>
    <x v="1"/>
    <n v="6"/>
    <x v="10"/>
    <n v="17"/>
    <x v="68"/>
    <n v="5"/>
    <x v="1"/>
  </r>
  <r>
    <n v="34573"/>
    <s v="CRÉDITO CONSIGNADO"/>
    <d v="2024-02-29T13:47:00"/>
    <d v="2024-03-07T15:22:02"/>
    <d v="1899-12-31T22:40:00"/>
    <n v="34"/>
    <s v="João Luiz"/>
    <n v="68"/>
    <s v="Paulo Sousa"/>
    <n v="68"/>
    <s v="Paulo Sousa"/>
    <n v="8"/>
    <s v="07 - AGÊNCIA NB"/>
    <x v="0"/>
    <d v="1899-12-31T00:00:00"/>
    <s v="3 - Normal - 24 horas úteis"/>
    <n v="6"/>
    <x v="0"/>
    <n v="8"/>
    <x v="9"/>
    <n v="28"/>
    <x v="1"/>
    <n v="4"/>
    <x v="0"/>
  </r>
  <r>
    <n v="34574"/>
    <s v="GANHOS A AUFERIR"/>
    <d v="2024-02-29T13:56:00"/>
    <d v="2024-04-10T14:51:16"/>
    <d v="1900-01-09T22:24:00"/>
    <n v="55"/>
    <s v="Marcelindo Braga"/>
    <n v="55"/>
    <s v="Marcelindo Braga"/>
    <n v="55"/>
    <s v="Marcelindo Braga"/>
    <n v="27"/>
    <s v="SETOR DE EMPRÉSTIMO"/>
    <x v="0"/>
    <d v="1899-12-30T08:00:00"/>
    <s v="1 - Alta - 8 horas úteis"/>
    <n v="3"/>
    <x v="1"/>
    <n v="13"/>
    <x v="4"/>
    <n v="56"/>
    <x v="2"/>
    <n v="5"/>
    <x v="1"/>
  </r>
  <r>
    <n v="34575"/>
    <s v="ADIANTAMENTO DE 13º - CLARICE PEREIRA DE BRITO"/>
    <d v="2024-02-29T13:58:53"/>
    <d v="2024-04-02T16:33:38"/>
    <d v="1900-01-07T17:58:00"/>
    <n v="34"/>
    <s v="João Luiz"/>
    <n v="34"/>
    <s v="João Luiz"/>
    <n v="102"/>
    <s v="Vanja Marrocos"/>
    <n v="1"/>
    <s v="00 - AGÊNCIA SEDE - ATENDIMENTO PF"/>
    <x v="0"/>
    <d v="1899-12-31T00:00:00"/>
    <s v="3 - Normal - 24 horas úteis"/>
    <n v="6"/>
    <x v="0"/>
    <n v="3"/>
    <x v="0"/>
    <n v="29"/>
    <x v="8"/>
    <n v="4"/>
    <x v="0"/>
  </r>
  <r>
    <n v="34576"/>
    <s v="CRÉDITO CONSIGNADO"/>
    <d v="2024-02-29T14:02:32"/>
    <d v="2024-03-11T14:55:26"/>
    <d v="1900-01-01T16:00:00"/>
    <n v="34"/>
    <s v="João Luiz"/>
    <n v="52"/>
    <s v="Elisregina Medeiros"/>
    <n v="35"/>
    <s v="Fabimael Silva"/>
    <n v="3"/>
    <s v="01 - AGÊNCIA SP"/>
    <x v="0"/>
    <d v="1899-12-31T00:00:00"/>
    <s v="3 - Normal - 24 horas úteis"/>
    <n v="3"/>
    <x v="1"/>
    <n v="16"/>
    <x v="2"/>
    <n v="28"/>
    <x v="1"/>
    <n v="4"/>
    <x v="0"/>
  </r>
  <r>
    <n v="34577"/>
    <s v="CRÉDITO CONSIGNADO"/>
    <d v="2024-02-29T14:07:25"/>
    <d v="2024-03-06T08:55:51"/>
    <d v="1899-12-31T06:52:00"/>
    <n v="34"/>
    <s v="João Luiz"/>
    <n v="103"/>
    <s v="Josyane Alves"/>
    <n v="103"/>
    <s v="Josyane Alves"/>
    <n v="6"/>
    <s v="05 - AGÊNCIA TAG SUL"/>
    <x v="0"/>
    <d v="1899-12-31T00:00:00"/>
    <s v="3 - Normal - 24 horas úteis"/>
    <n v="6"/>
    <x v="0"/>
    <n v="6"/>
    <x v="10"/>
    <n v="28"/>
    <x v="1"/>
    <n v="4"/>
    <x v="0"/>
  </r>
  <r>
    <n v="34578"/>
    <s v="EXTORNO DE PARCELA "/>
    <d v="2024-02-29T14:09:35"/>
    <d v="2024-03-06T13:15:05"/>
    <d v="1899-12-31T11:10:00"/>
    <n v="69"/>
    <s v="Ludmila Costa"/>
    <n v="47"/>
    <s v="Josy Alves"/>
    <n v="69"/>
    <s v="Ludmila Costa"/>
    <n v="16"/>
    <s v="FINANCEIRO"/>
    <x v="0"/>
    <d v="1899-12-30T08:00:00"/>
    <s v="1 - Alta - 8 horas úteis"/>
    <n v="3"/>
    <x v="1"/>
    <n v="16"/>
    <x v="2"/>
    <n v="108"/>
    <x v="44"/>
    <n v="5"/>
    <x v="1"/>
  </r>
  <r>
    <n v="34579"/>
    <s v="RECEITA DE JUROS - ELISABETH MARIA NEVES DA MOTTA"/>
    <d v="2024-02-29T14:11:30"/>
    <d v="2024-03-05T13:27:26"/>
    <d v="1899-12-31T02:19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580"/>
    <s v="DOCUMENTO 5300 DO BACEN_ENCERRAMENTO DE CCO E DESLIGAMENTO"/>
    <d v="2024-02-29T14:11:37"/>
    <d v="2024-04-02T15:15:13"/>
    <d v="1900-01-07T16:27:00"/>
    <n v="49"/>
    <s v="Patricia Pontes"/>
    <n v="49"/>
    <s v="Patricia Pontes"/>
    <n v="49"/>
    <s v="Patricia Pontes"/>
    <n v="8"/>
    <s v="07 - AGÊNCIA NB"/>
    <x v="0"/>
    <d v="1899-12-30T08:00:00"/>
    <s v="1 - Alta - 8 horas úteis"/>
    <n v="3"/>
    <x v="1"/>
    <n v="16"/>
    <x v="2"/>
    <n v="6"/>
    <x v="0"/>
    <n v="5"/>
    <x v="1"/>
  </r>
  <r>
    <n v="34581"/>
    <s v="FINANCIAMENTO DE VEÍCULO"/>
    <d v="2024-02-29T14:13:15"/>
    <d v="2024-03-19T13:50:48"/>
    <d v="1900-01-03T20:50:00"/>
    <n v="34"/>
    <s v="João Luiz"/>
    <n v="113"/>
    <s v="Flávia Guimarães"/>
    <n v="102"/>
    <s v="Vanja Marrocos"/>
    <n v="2"/>
    <s v="00 - AGÊNCIA SEDE - ATENDIMENTO PJ"/>
    <x v="0"/>
    <d v="1899-12-31T00:00:00"/>
    <s v="3 - Normal - 24 horas úteis"/>
    <n v="3"/>
    <x v="1"/>
    <n v="1"/>
    <x v="5"/>
    <n v="103"/>
    <x v="70"/>
    <n v="4"/>
    <x v="0"/>
  </r>
  <r>
    <n v="34582"/>
    <s v="RECEITA DE JUROS - ULYSSES RODRIGUES DOS SANTOS"/>
    <d v="2024-02-29T14:20:18"/>
    <d v="2024-03-05T13:29:03"/>
    <d v="1899-12-31T02:12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583"/>
    <s v="RECEITA DE JUROS - DISK ENTREGA DISTRIBUIDORA DE BEBIDAS LTDA"/>
    <d v="2024-02-29T14:24:16"/>
    <d v="2024-03-05T13:30:50"/>
    <d v="1899-12-31T02:09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584"/>
    <s v="DOCUMENTO 5300 DO BACEN_ENCERRAMENTO DE CCO E DESLIGAMENTO"/>
    <d v="2024-02-29T14:29:29"/>
    <d v="2024-03-12T10:39:50"/>
    <d v="1900-01-01T20:18:00"/>
    <n v="49"/>
    <s v="Patricia Pontes"/>
    <n v="49"/>
    <s v="Patricia Pontes"/>
    <n v="49"/>
    <s v="Patricia Pontes"/>
    <n v="6"/>
    <s v="05 - AGÊNCIA TAG SUL"/>
    <x v="0"/>
    <d v="1899-12-30T08:00:00"/>
    <s v="1 - Alta - 8 horas úteis"/>
    <n v="3"/>
    <x v="1"/>
    <n v="16"/>
    <x v="2"/>
    <n v="6"/>
    <x v="0"/>
    <n v="5"/>
    <x v="1"/>
  </r>
  <r>
    <n v="34585"/>
    <s v="RECEITA DE JUROS - DEBORA ALMEIDA CARVALHO"/>
    <d v="2024-02-29T14:34:55"/>
    <d v="2024-03-05T13:32:37"/>
    <d v="1899-12-31T02:01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586"/>
    <s v="RECEITA DE JUROS - WILSON OLIVEIRA RIBEIRO"/>
    <d v="2024-02-29T14:40:51"/>
    <d v="2024-03-05T13:34:10"/>
    <d v="1899-12-31T01:57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587"/>
    <s v="PAGAMENTOS DE ACORDO JUDICIAL - ROMARIO MELLO RODRIGUES"/>
    <d v="2024-02-29T14:46:21"/>
    <d v="2024-02-29T17:05:02"/>
    <d v="1899-12-30T02:19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4588"/>
    <s v="DOCUMENTO 5300 DO BACEN_ENCERRAMENTO DE CCO E DESLIGAMENTO"/>
    <d v="2024-02-29T14:48:46"/>
    <d v="2024-03-14T10:47:30"/>
    <d v="1900-01-02T14:09:00"/>
    <n v="49"/>
    <s v="Patricia Pontes"/>
    <n v="49"/>
    <s v="Patricia Pontes"/>
    <n v="49"/>
    <s v="Patricia Pontes"/>
    <n v="2"/>
    <s v="00 - AGÊNCIA SEDE - ATENDIMENTO PJ"/>
    <x v="0"/>
    <d v="1899-12-30T08:00:00"/>
    <s v="1 - Alta - 8 horas úteis"/>
    <n v="3"/>
    <x v="1"/>
    <n v="26"/>
    <x v="6"/>
    <n v="6"/>
    <x v="0"/>
    <n v="5"/>
    <x v="1"/>
  </r>
  <r>
    <n v="34589"/>
    <s v="REGULARIZAÇÃO CARTÃO DÉBITO"/>
    <d v="2024-02-29T14:50:00"/>
    <d v="2024-03-04T14:51:32"/>
    <d v="1899-12-30T18:03:00"/>
    <n v="55"/>
    <s v="Marcelindo Braga"/>
    <n v="55"/>
    <s v="Marcelindo Braga"/>
    <n v="55"/>
    <s v="Marcelindo Braga"/>
    <n v="16"/>
    <s v="FINANCEIRO"/>
    <x v="0"/>
    <d v="1899-12-30T08:00:00"/>
    <s v="1 - Alta - 8 horas úteis"/>
    <n v="3"/>
    <x v="1"/>
    <n v="13"/>
    <x v="4"/>
    <n v="56"/>
    <x v="2"/>
    <n v="5"/>
    <x v="1"/>
  </r>
  <r>
    <n v="34590"/>
    <s v="ANTECIPAÇÃO DE RECEBIVEIS - EVOLUÇÃO COMERCIO"/>
    <d v="2024-02-29T14:50:13"/>
    <d v="2024-02-29T16:46:36"/>
    <d v="1899-12-30T01:56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4591"/>
    <s v="DÉBITO EM CONTA CORRENTE - VALDELENE REGUEIRA TEIXEIRA DE MIRANDA"/>
    <d v="2024-02-29T14:55:09"/>
    <d v="2024-03-01T12:19:17"/>
    <d v="1899-12-30T06:25:00"/>
    <n v="33"/>
    <s v="Lidiane Santos"/>
    <n v="99"/>
    <s v="Ana Santos"/>
    <n v="33"/>
    <s v="Lidiane Santo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4592"/>
    <s v="BOLETOS PAGOS - 28/02/2024"/>
    <d v="2024-02-29T15:34:09"/>
    <d v="2024-02-29T17:00:08"/>
    <d v="1899-12-30T01:26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4593"/>
    <s v="ANTECIPAÇÃO DE RECEBIVEIS - GENY SILVA"/>
    <d v="2024-02-29T15:49:18"/>
    <d v="2024-02-29T16:38:37"/>
    <d v="1899-12-30T00:49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4594"/>
    <s v="CORRESPONDÊNCIA SEDE - TALÕES DE CHEQUES"/>
    <d v="2024-02-29T16:01:58"/>
    <d v="2024-02-29T16:14:08"/>
    <d v="1899-12-30T00:13:00"/>
    <n v="95"/>
    <s v="Thiago Mendes"/>
    <n v="80"/>
    <s v="Raiàne Carvâlho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4595"/>
    <s v="ABERTURA DA CONTA - ASSOCIACAO DOS COMPRADORES E REVENDEDORES DE SUCATAS E DERIVADOS EM GERAL DE BRASILIA - DF - ACRSDGB-DF"/>
    <d v="2024-02-29T16:13:46"/>
    <d v="2024-05-15T14:24:12"/>
    <d v="1900-01-19T05:05:00"/>
    <n v="103"/>
    <s v="Josyane Alves"/>
    <n v="45"/>
    <s v="Marcelo Brandao"/>
    <n v="0"/>
    <s v=""/>
    <n v="10"/>
    <s v="CADASTRO"/>
    <x v="0"/>
    <d v="1899-12-31T00:00:00"/>
    <s v="3 - Normal - 24 horas úteis"/>
    <n v="3"/>
    <x v="1"/>
    <n v="10"/>
    <x v="13"/>
    <n v="1"/>
    <x v="12"/>
    <n v="5"/>
    <x v="1"/>
  </r>
  <r>
    <n v="34596"/>
    <s v="ABERTURA CONTA CAPITAL - JONATHAN BEZERRA DA SILVA"/>
    <d v="2024-02-29T16:23:19"/>
    <d v="2024-03-06T15:35:00"/>
    <d v="1899-12-31T11:16:00"/>
    <n v="103"/>
    <s v="Josyane Alves"/>
    <n v="45"/>
    <s v="Marcelo Brandao"/>
    <n v="0"/>
    <s v=""/>
    <n v="10"/>
    <s v="CADASTRO"/>
    <x v="0"/>
    <d v="1899-12-31T00:00:00"/>
    <s v="3 - Normal - 24 horas úteis"/>
    <n v="3"/>
    <x v="1"/>
    <n v="10"/>
    <x v="13"/>
    <n v="1"/>
    <x v="12"/>
    <n v="5"/>
    <x v="1"/>
  </r>
  <r>
    <n v="34597"/>
    <s v="DESLIGAMENTO - VIRGILIO DANTAS LINS FILHO"/>
    <d v="2024-02-29T16:41:34"/>
    <d v="2024-03-06T08:53:11"/>
    <d v="1899-12-31T04:16:00"/>
    <n v="34"/>
    <s v="João Luiz"/>
    <n v="106"/>
    <s v="Erica Peniche"/>
    <n v="106"/>
    <s v="Erica Peniche"/>
    <n v="6"/>
    <s v="05 - AGÊNCIA TAG SUL"/>
    <x v="0"/>
    <d v="1899-12-31T00:00:00"/>
    <s v="3 - Normal - 24 horas úteis"/>
    <n v="3"/>
    <x v="1"/>
    <n v="6"/>
    <x v="10"/>
    <n v="6"/>
    <x v="0"/>
    <n v="4"/>
    <x v="0"/>
  </r>
  <r>
    <n v="34598"/>
    <s v="CRÉDITO CONSIGNADO"/>
    <d v="2024-02-29T17:00:38"/>
    <d v="2024-03-08T11:38:22"/>
    <d v="1900-01-01T00:44:00"/>
    <n v="34"/>
    <s v="João Luiz"/>
    <n v="19"/>
    <s v="Adriana Martins"/>
    <n v="19"/>
    <s v="Adriana Martins"/>
    <n v="5"/>
    <s v="03 - AGÊNCIA MG"/>
    <x v="0"/>
    <d v="1899-12-31T00:00:00"/>
    <s v="3 - Normal - 24 horas úteis"/>
    <n v="6"/>
    <x v="0"/>
    <n v="5"/>
    <x v="7"/>
    <n v="28"/>
    <x v="1"/>
    <n v="4"/>
    <x v="0"/>
  </r>
  <r>
    <n v="34599"/>
    <s v="2 VIA CONTRATO DE EMPRÉSTIMO"/>
    <d v="2024-02-29T17:11:57"/>
    <d v="2024-02-29T17:21:00"/>
    <d v="1899-12-30T00:10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20"/>
    <x v="57"/>
    <n v="4"/>
    <x v="0"/>
  </r>
  <r>
    <n v="34600"/>
    <s v="COMITÊ DE CRÉDITO - GILBERTO LIMA DE SANTANA"/>
    <d v="2024-03-01T09:02:56"/>
    <d v="2024-03-21T09:22:59"/>
    <d v="1900-01-04T06:34:00"/>
    <n v="29"/>
    <s v="Paloma Alves"/>
    <n v="71"/>
    <s v="Renato Santos"/>
    <n v="0"/>
    <s v=""/>
    <n v="11"/>
    <s v="COBRANÇA ADMINISTRATIVA"/>
    <x v="0"/>
    <d v="1899-12-31T00:00:00"/>
    <s v="3 - Normal - 24 horas úteis"/>
    <n v="3"/>
    <x v="1"/>
    <n v="27"/>
    <x v="15"/>
    <n v="99"/>
    <x v="6"/>
    <n v="5"/>
    <x v="1"/>
  </r>
  <r>
    <n v="34601"/>
    <s v="PORTABILIDADE VENDA - JOSE ROBERTO FRANÇA"/>
    <d v="2024-03-01T09:12:31"/>
    <d v="2024-03-12T13:41:29"/>
    <d v="1900-01-01T19:36:00"/>
    <n v="91"/>
    <s v="Dayse Pereira da Silva"/>
    <n v="31"/>
    <s v="Maria Docarmo"/>
    <n v="91"/>
    <s v="Dayse Pereira da Silva"/>
    <n v="1"/>
    <s v="00 - AGÊNCIA SEDE - ATENDIMENTO PF"/>
    <x v="0"/>
    <d v="1899-12-30T16:00:00"/>
    <s v="2 - Média - 16 horas úteis"/>
    <n v="3"/>
    <x v="1"/>
    <n v="11"/>
    <x v="1"/>
    <n v="33"/>
    <x v="41"/>
    <n v="5"/>
    <x v="1"/>
  </r>
  <r>
    <n v="34602"/>
    <s v="ATUALIZAÇÃO CADASTRAL"/>
    <d v="2024-03-01T09:22:52"/>
    <d v="2024-03-05T11:04:16"/>
    <d v="1899-12-30T19:44:00"/>
    <n v="102"/>
    <s v="Vanja Marrocos"/>
    <n v="102"/>
    <s v="Vanja Marrocos"/>
    <n v="102"/>
    <s v="Vanja Marrocos"/>
    <n v="1"/>
    <s v="00 - AGÊNCIA SEDE - ATENDIMENTO PF"/>
    <x v="0"/>
    <d v="1899-12-30T08:00:00"/>
    <s v="1 - Alta - 8 horas úteis"/>
    <n v="3"/>
    <x v="1"/>
    <n v="1"/>
    <x v="5"/>
    <n v="73"/>
    <x v="15"/>
    <n v="5"/>
    <x v="1"/>
  </r>
  <r>
    <n v="34603"/>
    <s v="ATUALIZAÇÃO CADASTRAL"/>
    <d v="2024-03-01T09:25:17"/>
    <d v="2024-03-20T16:21:42"/>
    <d v="1900-01-04T04:09:00"/>
    <n v="102"/>
    <s v="Vanja Marrocos"/>
    <n v="102"/>
    <s v="Vanja Marrocos"/>
    <n v="102"/>
    <s v="Vanja Marrocos"/>
    <n v="1"/>
    <s v="00 - AGÊNCIA SEDE - ATENDIMENTO PF"/>
    <x v="0"/>
    <d v="1899-12-30T08:00:00"/>
    <s v="1 - Alta - 8 horas úteis"/>
    <n v="3"/>
    <x v="1"/>
    <n v="1"/>
    <x v="5"/>
    <n v="73"/>
    <x v="15"/>
    <n v="4"/>
    <x v="0"/>
  </r>
  <r>
    <n v="34604"/>
    <s v="ENCERRAMENTO DE CONTA"/>
    <d v="2024-03-01T09:40:04"/>
    <d v="2024-03-18T13:40:45"/>
    <d v="1900-01-03T07:11:00"/>
    <n v="69"/>
    <s v="Ludmila Costa"/>
    <n v="52"/>
    <s v="Elisregina Medeiros"/>
    <n v="69"/>
    <s v="Ludmila Costa"/>
    <n v="2"/>
    <s v="00 - AGÊNCIA SEDE - ATENDIMENTO PJ"/>
    <x v="0"/>
    <d v="1899-12-30T08:00:00"/>
    <s v="1 - Alta - 8 horas úteis"/>
    <n v="3"/>
    <x v="1"/>
    <n v="26"/>
    <x v="6"/>
    <n v="6"/>
    <x v="0"/>
    <n v="5"/>
    <x v="1"/>
  </r>
  <r>
    <n v="34605"/>
    <s v="LIQUIDAÇÃO DE COBRANÇA"/>
    <d v="2024-03-01T10:47:53"/>
    <d v="2024-03-01T10:52:28"/>
    <d v="1899-12-30T00:05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606"/>
    <s v="BOLETOS PAGOS 29/02/2024"/>
    <d v="2024-03-01T11:16:02"/>
    <d v="2024-03-01T16:12:01"/>
    <d v="1899-12-30T04:56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4607"/>
    <s v="BOLETOS PAGOS REFERENTE A RATEIO DE PERDAS CREDLOJISTA -  29/02/2024"/>
    <d v="2024-03-01T11:17:35"/>
    <d v="2024-03-01T15:13:17"/>
    <d v="1899-12-30T03:56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4608"/>
    <s v="TRANSFERÊNCIA JUDICIAL"/>
    <d v="2024-03-01T11:46:05"/>
    <d v="2024-03-01T14:37:46"/>
    <d v="1899-12-30T02:51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4609"/>
    <s v="QUITAÇÃO DE RATEIO DE PERDAS - BRASILIA PRODUTOS NATURAIS EIRELI"/>
    <d v="2024-03-01T11:51:49"/>
    <d v="2024-03-06T15:36:30"/>
    <d v="1899-12-31T06:48:00"/>
    <n v="29"/>
    <s v="Paloma Alves"/>
    <n v="49"/>
    <s v="Patricia Pontes"/>
    <n v="29"/>
    <s v="Paloma Alves"/>
    <n v="11"/>
    <s v="COBRANÇA ADMINISTRATIVA"/>
    <x v="0"/>
    <d v="1899-12-30T08:00:00"/>
    <s v="1 - Alta - 8 horas úteis"/>
    <n v="3"/>
    <x v="1"/>
    <n v="16"/>
    <x v="2"/>
    <n v="15"/>
    <x v="11"/>
    <n v="5"/>
    <x v="1"/>
  </r>
  <r>
    <n v="34610"/>
    <s v="COMITÊ DE CRÉDITO -  HILTON LOPES DOS SANTOS "/>
    <d v="2024-03-01T11:56:53"/>
    <d v="2024-03-07T09:31:51"/>
    <d v="1899-12-31T09:39:00"/>
    <n v="33"/>
    <s v="Lidiane Santos"/>
    <n v="25"/>
    <s v="Raphael Silva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4611"/>
    <s v="ANTECIPAÇÃO DE RECEBÍVEIS - MONA COMERCIO E CONFECCOES DE ROUPAS LTDA"/>
    <d v="2024-03-01T11:58:25"/>
    <d v="2024-03-01T13:28:33"/>
    <d v="1899-12-30T01:30:00"/>
    <n v="103"/>
    <s v="Josyane Alves"/>
    <n v="52"/>
    <s v="Elisregina Medeiros"/>
    <n v="0"/>
    <s v=""/>
    <n v="13"/>
    <s v="CONTABILIDADE"/>
    <x v="1"/>
    <d v="1899-12-31T00:00:00"/>
    <s v="3 - Normal - 24 horas úteis"/>
    <n v="3"/>
    <x v="1"/>
    <n v="16"/>
    <x v="2"/>
    <n v="25"/>
    <x v="9"/>
    <n v="5"/>
    <x v="1"/>
  </r>
  <r>
    <n v="34612"/>
    <s v="CAPITAL DE GIRO SUPERIOR 365 DIAS"/>
    <d v="2024-03-01T12:25:17"/>
    <d v="2024-03-13T09:09:55"/>
    <d v="1900-01-01T20:52:00"/>
    <n v="38"/>
    <s v="José Ricardo"/>
    <n v="103"/>
    <s v="Josyane Alves"/>
    <n v="38"/>
    <s v="José Ricardo"/>
    <n v="21"/>
    <s v="COMITÊ DE CRÉDITO - PJ"/>
    <x v="0"/>
    <d v="1899-12-31T00:00:00"/>
    <s v="3 - Normal - 24 horas úteis"/>
    <n v="3"/>
    <x v="1"/>
    <n v="6"/>
    <x v="10"/>
    <n v="26"/>
    <x v="3"/>
    <n v="5"/>
    <x v="1"/>
  </r>
  <r>
    <n v="34613"/>
    <s v="PAGAMENTO DE ACORDO DE RATEIO DE PERDAS - CLEIDINEI LOURENÇO DE MEDEIROS"/>
    <d v="2024-03-01T12:41:27"/>
    <d v="2024-03-06T15:01:15"/>
    <d v="1899-12-31T05:23:00"/>
    <n v="29"/>
    <s v="Paloma Alves"/>
    <n v="49"/>
    <s v="Patricia Pont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4614"/>
    <s v="ANTECIPAÇÃO DE RECEBIVEIS  - INVICTA EMPREEDIMENTOS IMOBILIARIOS LTDA"/>
    <d v="2024-03-01T12:45:33"/>
    <d v="2024-03-01T15:19:47"/>
    <d v="1899-12-30T02:34:00"/>
    <n v="68"/>
    <s v="Paulo Sousa"/>
    <n v="52"/>
    <s v="Elisregina Medeiros"/>
    <n v="68"/>
    <s v="Paulo Sousa"/>
    <n v="13"/>
    <s v="CONTABILIDADE"/>
    <x v="1"/>
    <d v="1899-12-31T00:00:00"/>
    <s v="3 - Normal - 24 horas úteis"/>
    <n v="3"/>
    <x v="1"/>
    <n v="16"/>
    <x v="2"/>
    <n v="25"/>
    <x v="9"/>
    <n v="5"/>
    <x v="1"/>
  </r>
  <r>
    <n v="34615"/>
    <s v="CANCELAMENTO DÉBITO AUTOMÁTICO SOMENTE DESTE MÊS"/>
    <d v="2024-03-01T12:59:33"/>
    <d v="2024-03-04T14:47:53"/>
    <d v="1899-12-30T10:49:00"/>
    <n v="113"/>
    <s v="Flávia Guimarães"/>
    <n v="55"/>
    <s v="Marcelindo Braga"/>
    <n v="113"/>
    <s v="Flávia Guimarães"/>
    <n v="13"/>
    <s v="CONTABILIDADE"/>
    <x v="0"/>
    <d v="1899-12-30T08:00:00"/>
    <s v="1 - Alta - 8 horas úteis"/>
    <n v="3"/>
    <x v="1"/>
    <n v="13"/>
    <x v="4"/>
    <n v="56"/>
    <x v="2"/>
    <n v="5"/>
    <x v="1"/>
  </r>
  <r>
    <n v="34616"/>
    <s v="PAGAMENTO DE ACORDO DE RATEIO DE PERDAS - HUGO ULHOA PIMENTEL - CATERING, BUFFET E PROMOÇÃO DE EVENTOS EIRELI"/>
    <d v="2024-03-01T13:03:55"/>
    <d v="2024-03-06T14:53:16"/>
    <d v="1899-12-31T04:53:00"/>
    <n v="29"/>
    <s v="Paloma Alves"/>
    <n v="49"/>
    <s v="Patricia Pont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4617"/>
    <s v="ABERTURA CONTA NOVA PF - DANILO DA SILVA MALHEIROS "/>
    <d v="2024-03-01T13:27:44"/>
    <d v="2024-03-13T08:38:06"/>
    <d v="1900-01-01T19:19:00"/>
    <n v="104"/>
    <s v="Fernanda Santos"/>
    <n v="45"/>
    <s v="Marcelo Brandao"/>
    <n v="45"/>
    <s v="Marcelo Brandao"/>
    <n v="10"/>
    <s v="CADASTRO"/>
    <x v="0"/>
    <d v="1899-12-30T08:00:00"/>
    <s v="1 - Alta - 8 horas úteis"/>
    <n v="3"/>
    <x v="1"/>
    <n v="10"/>
    <x v="13"/>
    <n v="1"/>
    <x v="12"/>
    <n v="5"/>
    <x v="1"/>
  </r>
  <r>
    <n v="34618"/>
    <s v="PROSPECÇÃO - GERLANDO ALVES"/>
    <d v="2024-03-01T13:34:17"/>
    <d v="2024-03-13T12:59:14"/>
    <d v="1900-01-01T23:33:00"/>
    <n v="62"/>
    <s v="Thiago Belém"/>
    <n v="77"/>
    <s v="Paulo Rodrigues"/>
    <n v="62"/>
    <s v="Thiago Belém"/>
    <n v="22"/>
    <s v="PRODUTOS"/>
    <x v="0"/>
    <d v="1899-12-31T00:00:00"/>
    <s v="3 - Normal - 24 horas úteis"/>
    <n v="6"/>
    <x v="0"/>
    <n v="22"/>
    <x v="17"/>
    <n v="37"/>
    <x v="45"/>
    <n v="5"/>
    <x v="1"/>
  </r>
  <r>
    <n v="34619"/>
    <s v="CRÉDITO CONSIGNADO"/>
    <d v="2024-03-01T13:51:15"/>
    <d v="2024-03-05T16:47:50"/>
    <d v="1899-12-30T20:58:00"/>
    <n v="34"/>
    <s v="João Luiz"/>
    <n v="111"/>
    <s v="Bruno Rodrigues"/>
    <n v="102"/>
    <s v="Vanja Marrocos"/>
    <n v="1"/>
    <s v="00 - AGÊNCIA SEDE - ATENDIMENTO PF"/>
    <x v="1"/>
    <d v="1899-12-31T00:00:00"/>
    <s v="3 - Normal - 24 horas úteis"/>
    <n v="3"/>
    <x v="1"/>
    <n v="1"/>
    <x v="5"/>
    <n v="28"/>
    <x v="1"/>
    <n v="4"/>
    <x v="0"/>
  </r>
  <r>
    <n v="34620"/>
    <s v="SEGURO DE VIDA - GERLANDO "/>
    <d v="2024-03-01T13:57:59"/>
    <d v="2024-03-04T16:41:43"/>
    <d v="1899-12-30T11:45:00"/>
    <n v="62"/>
    <s v="Thiago Belém"/>
    <n v="62"/>
    <s v="Thiago Belém"/>
    <n v="62"/>
    <s v="Thiago Belém"/>
    <n v="2"/>
    <s v="00 - AGÊNCIA SEDE - ATENDIMENTO PJ"/>
    <x v="0"/>
    <d v="1899-12-30T08:00:00"/>
    <s v="1 - Alta - 8 horas úteis"/>
    <n v="3"/>
    <x v="1"/>
    <n v="2"/>
    <x v="3"/>
    <n v="37"/>
    <x v="45"/>
    <n v="5"/>
    <x v="1"/>
  </r>
  <r>
    <n v="34621"/>
    <s v="SOLICITAÇÃO DE DED"/>
    <d v="2024-03-01T13:59:16"/>
    <d v="2024-03-27T15:24:34"/>
    <d v="1900-01-05T19:43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34622"/>
    <s v="DESLIGAMENTO"/>
    <d v="2024-03-01T14:03:26"/>
    <d v="2024-03-18T10:14:02"/>
    <d v="1900-01-02T23:22:00"/>
    <n v="102"/>
    <s v="Vanja Marrocos"/>
    <n v="113"/>
    <s v="Flávia Guimarães"/>
    <n v="102"/>
    <s v="Vanja Marrocos"/>
    <n v="1"/>
    <s v="00 - AGÊNCIA SEDE - ATENDIMENTO PF"/>
    <x v="0"/>
    <d v="1899-12-30T08:00:00"/>
    <s v="1 - Alta - 8 horas úteis"/>
    <n v="6"/>
    <x v="0"/>
    <n v="1"/>
    <x v="5"/>
    <n v="6"/>
    <x v="0"/>
    <n v="5"/>
    <x v="1"/>
  </r>
  <r>
    <n v="34623"/>
    <s v="ABERTURA CONTA NOVA PF - JOÃO VICTOR MARTINS DE MOURA "/>
    <d v="2024-03-01T14:08:15"/>
    <d v="2024-03-13T08:36:20"/>
    <d v="1900-01-01T18:36:00"/>
    <n v="104"/>
    <s v="Fernanda Santos"/>
    <n v="45"/>
    <s v="Marcelo Brandao"/>
    <n v="45"/>
    <s v="Marcelo Brandao"/>
    <n v="10"/>
    <s v="CADASTRO"/>
    <x v="0"/>
    <d v="1899-12-30T08:00:00"/>
    <s v="1 - Alta - 8 horas úteis"/>
    <n v="3"/>
    <x v="1"/>
    <n v="10"/>
    <x v="13"/>
    <n v="1"/>
    <x v="12"/>
    <n v="5"/>
    <x v="1"/>
  </r>
  <r>
    <n v="34624"/>
    <s v="PORTABILIDADE DE CONSIGNADO INSS"/>
    <d v="2024-03-01T14:16:14"/>
    <d v="2024-04-26T12:29:13"/>
    <d v="1900-01-13T22:53:00"/>
    <n v="34"/>
    <s v="João Luiz"/>
    <n v="30"/>
    <s v="Isabelle Mendes"/>
    <n v="32"/>
    <s v="Gustavo Coelho"/>
    <n v="4"/>
    <s v="02 - AGÊNCIA RJ"/>
    <x v="0"/>
    <d v="1899-12-31T16:00:00"/>
    <s v="4 - Baixa - 40 horas úteis"/>
    <n v="6"/>
    <x v="0"/>
    <n v="4"/>
    <x v="8"/>
    <n v="32"/>
    <x v="21"/>
    <n v="4"/>
    <x v="0"/>
  </r>
  <r>
    <n v="34625"/>
    <s v="CRÉDITO CONSIGNADO"/>
    <d v="2024-03-01T14:30:52"/>
    <d v="2024-03-08T16:17:10"/>
    <d v="1899-12-31T22:52:00"/>
    <n v="34"/>
    <s v="João Luiz"/>
    <n v="30"/>
    <s v="Isabelle Mendes"/>
    <n v="30"/>
    <s v="Isabelle Mendes"/>
    <n v="4"/>
    <s v="02 - AGÊNCIA RJ"/>
    <x v="0"/>
    <d v="1899-12-31T00:00:00"/>
    <s v="3 - Normal - 24 horas úteis"/>
    <n v="6"/>
    <x v="0"/>
    <n v="4"/>
    <x v="8"/>
    <n v="28"/>
    <x v="1"/>
    <n v="4"/>
    <x v="0"/>
  </r>
  <r>
    <n v="34626"/>
    <s v="PAGAMENTO DE ACORDO DE RATEIO DE PERDAS - MATHEUS AUGUSTO DE SOUZA VIDAL"/>
    <d v="2024-03-01T14:32:17"/>
    <d v="2024-03-06T14:36:24"/>
    <d v="1899-12-31T03:07:00"/>
    <n v="29"/>
    <s v="Paloma Alves"/>
    <n v="49"/>
    <s v="Patricia Pont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4627"/>
    <s v="CRÉDITO CONSIGNADO"/>
    <d v="2024-03-01T14:37:16"/>
    <d v="2024-03-05T10:43:46"/>
    <d v="1899-12-30T14:08:00"/>
    <n v="34"/>
    <s v="João Luiz"/>
    <n v="19"/>
    <s v="Adriana Martins"/>
    <n v="19"/>
    <s v="Adriana Martins"/>
    <n v="5"/>
    <s v="03 - AGÊNCIA MG"/>
    <x v="1"/>
    <d v="1899-12-31T00:00:00"/>
    <s v="3 - Normal - 24 horas úteis"/>
    <n v="3"/>
    <x v="1"/>
    <n v="5"/>
    <x v="7"/>
    <n v="28"/>
    <x v="1"/>
    <n v="4"/>
    <x v="0"/>
  </r>
  <r>
    <n v="34628"/>
    <s v="SOLICITAÇÃO DE DESLIGAMENTO PJ - HVN PAPEIS LTDA"/>
    <d v="2024-03-01T14:44:12"/>
    <d v="2024-03-11T14:41:40"/>
    <d v="1900-01-01T06:03:00"/>
    <n v="113"/>
    <s v="Flávia Guimarães"/>
    <n v="52"/>
    <s v="Elisregina Medeiros"/>
    <n v="113"/>
    <s v="Flávia Guimarães"/>
    <n v="2"/>
    <s v="00 - AGÊNCIA SEDE - ATENDIMENTO PJ"/>
    <x v="0"/>
    <d v="1899-12-30T08:00:00"/>
    <s v="1 - Alta - 8 horas úteis"/>
    <n v="3"/>
    <x v="1"/>
    <n v="26"/>
    <x v="6"/>
    <n v="6"/>
    <x v="0"/>
    <n v="5"/>
    <x v="1"/>
  </r>
  <r>
    <n v="34629"/>
    <s v="CRÉDITO CONSIGNADO"/>
    <d v="2024-03-01T14:45:13"/>
    <d v="2024-04-02T16:37:42"/>
    <d v="1900-01-07T08:14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28"/>
    <x v="1"/>
    <n v="4"/>
    <x v="0"/>
  </r>
  <r>
    <n v="34630"/>
    <s v="CRÉDITO CONSIGNADO"/>
    <d v="2024-03-01T14:50:51"/>
    <d v="2024-03-05T11:27:07"/>
    <d v="1899-12-30T14:39:00"/>
    <n v="34"/>
    <s v="João Luiz"/>
    <n v="30"/>
    <s v="Isabelle Mendes"/>
    <n v="30"/>
    <s v="Isabelle Mendes"/>
    <n v="4"/>
    <s v="02 - AGÊNCIA RJ"/>
    <x v="1"/>
    <d v="1899-12-31T00:00:00"/>
    <s v="3 - Normal - 24 horas úteis"/>
    <n v="6"/>
    <x v="0"/>
    <n v="4"/>
    <x v="8"/>
    <n v="28"/>
    <x v="1"/>
    <n v="4"/>
    <x v="0"/>
  </r>
  <r>
    <n v="34631"/>
    <s v="PORTABILIDADE CONSIGNADA"/>
    <d v="2024-03-01T14:51:57"/>
    <d v="2024-03-28T14:44:40"/>
    <d v="1900-01-06T03:12:00"/>
    <n v="19"/>
    <s v="Adriana Martins"/>
    <n v="19"/>
    <s v="Adriana Martins"/>
    <n v="19"/>
    <s v="Adriana Martins"/>
    <n v="5"/>
    <s v="03 - AGÊNCIA MG"/>
    <x v="0"/>
    <d v="1900-01-04T00:00:00"/>
    <s v="5 - Ampla - 120 horas"/>
    <n v="6"/>
    <x v="0"/>
    <n v="5"/>
    <x v="7"/>
    <n v="28"/>
    <x v="1"/>
    <n v="2"/>
    <x v="3"/>
  </r>
  <r>
    <n v="34632"/>
    <s v="RENEGOCIAÇÃO EMPRÉSTIMO CONSIGNADO"/>
    <d v="2024-03-01T14:52:17"/>
    <d v="2024-03-08T09:28:15"/>
    <d v="1899-12-31T15:41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3"/>
    <x v="2"/>
  </r>
  <r>
    <n v="34633"/>
    <s v="EMPRESTIMO CONSIGNADO NOVO"/>
    <d v="2024-03-01T14:52:44"/>
    <d v="2024-03-26T14:35:10"/>
    <d v="1900-01-05T09:00:00"/>
    <n v="32"/>
    <s v="Gustavo Coelho"/>
    <n v="32"/>
    <s v="Gustavo Coelho"/>
    <n v="32"/>
    <s v="Gustavo Coelho"/>
    <n v="12"/>
    <s v="COMITÊ DE CRÉDITO - PF"/>
    <x v="0"/>
    <d v="1899-12-31T16:00:00"/>
    <s v="4 - Baixa - 40 horas úteis"/>
    <n v="6"/>
    <x v="0"/>
    <n v="4"/>
    <x v="8"/>
    <n v="28"/>
    <x v="1"/>
    <n v="3"/>
    <x v="2"/>
  </r>
  <r>
    <n v="34634"/>
    <s v="CRÉDITO CONSIGNADO"/>
    <d v="2024-03-01T14:56:50"/>
    <d v="2024-03-05T14:42:13"/>
    <d v="1899-12-30T17:48:00"/>
    <n v="34"/>
    <s v="João Luiz"/>
    <n v="68"/>
    <s v="Paulo Sousa"/>
    <n v="68"/>
    <s v="Paulo Sousa"/>
    <n v="8"/>
    <s v="07 - AGÊNCIA NB"/>
    <x v="1"/>
    <d v="1899-12-31T00:00:00"/>
    <s v="3 - Normal - 24 horas úteis"/>
    <n v="6"/>
    <x v="0"/>
    <n v="8"/>
    <x v="9"/>
    <n v="28"/>
    <x v="1"/>
    <n v="4"/>
    <x v="0"/>
  </r>
  <r>
    <n v="34635"/>
    <s v="CAPITA  DE GIRO"/>
    <d v="2024-03-01T15:01:43"/>
    <d v="2024-04-12T10:04:55"/>
    <d v="1900-01-10T01:33:00"/>
    <n v="34"/>
    <s v="João Luiz"/>
    <n v="62"/>
    <s v="Thiago Belém"/>
    <n v="102"/>
    <s v="Vanja Marrocos"/>
    <n v="2"/>
    <s v="00 - AGÊNCIA SEDE - ATENDIMENTO PJ"/>
    <x v="0"/>
    <d v="1899-12-31T00:00:00"/>
    <s v="3 - Normal - 24 horas úteis"/>
    <n v="6"/>
    <x v="0"/>
    <n v="2"/>
    <x v="3"/>
    <n v="26"/>
    <x v="3"/>
    <n v="4"/>
    <x v="0"/>
  </r>
  <r>
    <n v="34636"/>
    <s v="CRÉDITO CONSIGNADO"/>
    <d v="2024-03-01T15:04:22"/>
    <d v="2024-03-11T12:04:28"/>
    <d v="1900-01-01T03:06:00"/>
    <n v="34"/>
    <s v="João Luiz"/>
    <n v="106"/>
    <s v="Erica Peniche"/>
    <n v="106"/>
    <s v="Erica Peniche"/>
    <n v="6"/>
    <s v="05 - AGÊNCIA TAG SUL"/>
    <x v="0"/>
    <d v="1899-12-31T00:00:00"/>
    <s v="3 - Normal - 24 horas úteis"/>
    <n v="6"/>
    <x v="0"/>
    <n v="6"/>
    <x v="10"/>
    <n v="28"/>
    <x v="1"/>
    <n v="4"/>
    <x v="0"/>
  </r>
  <r>
    <n v="34637"/>
    <s v="PROGRAMAÇÕES CARTÃO DE CRÉDITO - 01/03/2024"/>
    <d v="2024-03-01T15:05:23"/>
    <d v="2024-03-01T16:34:15"/>
    <d v="1899-12-30T01:29:00"/>
    <n v="98"/>
    <s v="Alex Batista dos Santos"/>
    <n v="98"/>
    <s v="Alex Batista dos Santos"/>
    <n v="98"/>
    <s v="Alex Batista dos Santos"/>
    <n v="23"/>
    <s v="CAIXA"/>
    <x v="1"/>
    <d v="1899-12-30T16:00:00"/>
    <s v="2 - Média - 16 horas úteis"/>
    <n v="3"/>
    <x v="1"/>
    <n v="11"/>
    <x v="1"/>
    <n v="56"/>
    <x v="2"/>
    <n v="5"/>
    <x v="1"/>
  </r>
  <r>
    <n v="34638"/>
    <s v="PROGRAMAÇÕES ALTERAÇOES SICOOB - ATRASOS 01/03/2024"/>
    <d v="2024-03-01T15:07:06"/>
    <d v="2024-03-01T16:57:22"/>
    <d v="1899-12-30T01:50:00"/>
    <n v="98"/>
    <s v="Alex Batista dos Santos"/>
    <n v="15"/>
    <s v="Karoline Vaz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4639"/>
    <s v="PROGRAMAÇÕES SICOOB - 01/03/2024"/>
    <d v="2024-03-01T15:08:42"/>
    <d v="2024-03-01T16:54:42"/>
    <d v="1899-12-30T01:46:00"/>
    <n v="98"/>
    <s v="Alex Batista dos Santos"/>
    <n v="15"/>
    <s v="Karoline Vaz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4640"/>
    <s v="ABERTURA CONTA CAPITAL -ANA MARIA OLIVE "/>
    <d v="2024-03-01T15:10:32"/>
    <d v="2024-03-19T16:35:53"/>
    <d v="1900-01-03T13:37:00"/>
    <n v="103"/>
    <s v="Josyane Alves"/>
    <n v="45"/>
    <s v="Marcelo Brandao"/>
    <n v="0"/>
    <s v=""/>
    <n v="10"/>
    <s v="CADASTRO"/>
    <x v="0"/>
    <d v="1899-12-31T00:00:00"/>
    <s v="3 - Normal - 24 horas úteis"/>
    <n v="3"/>
    <x v="1"/>
    <n v="10"/>
    <x v="13"/>
    <n v="1"/>
    <x v="12"/>
    <n v="5"/>
    <x v="1"/>
  </r>
  <r>
    <n v="34641"/>
    <s v="LIMITE DE CHEQUE ESPECIAL PJ"/>
    <d v="2024-03-01T15:24:29"/>
    <d v="2024-03-14T09:52:46"/>
    <d v="1900-01-02T03:37:00"/>
    <n v="68"/>
    <s v="Paulo Sousa"/>
    <n v="68"/>
    <s v="Paulo Sousa"/>
    <n v="68"/>
    <s v="Paulo Sousa"/>
    <n v="21"/>
    <s v="COMITÊ DE CRÉDITO - PJ"/>
    <x v="0"/>
    <d v="1899-12-31T00:00:00"/>
    <s v="3 - Normal - 24 horas úteis"/>
    <n v="4"/>
    <x v="2"/>
    <n v="8"/>
    <x v="9"/>
    <n v="9"/>
    <x v="16"/>
    <n v="5"/>
    <x v="1"/>
  </r>
  <r>
    <n v="34642"/>
    <s v="ALTERAÇÃO DE LIMITE DIÁRIO"/>
    <d v="2024-03-01T15:36:32"/>
    <d v="2024-03-04T10:27:15"/>
    <d v="1899-12-30T03:52:00"/>
    <n v="19"/>
    <s v="Adriana Martins"/>
    <n v="19"/>
    <s v="Adriana Martins"/>
    <n v="19"/>
    <s v="Adriana Martins"/>
    <n v="5"/>
    <s v="03 - AGÊNCIA MG"/>
    <x v="1"/>
    <d v="1899-12-31T00:00:00"/>
    <s v="3 - Normal - 24 horas úteis"/>
    <n v="3"/>
    <x v="1"/>
    <n v="5"/>
    <x v="7"/>
    <n v="38"/>
    <x v="5"/>
    <n v="3"/>
    <x v="2"/>
  </r>
  <r>
    <n v="34643"/>
    <s v="CRÉDITO CONSIGNADO"/>
    <d v="2024-03-01T15:36:54"/>
    <d v="2024-03-14T09:02:39"/>
    <d v="1900-01-02T02:35:00"/>
    <n v="34"/>
    <s v="João Luiz"/>
    <n v="52"/>
    <s v="Elisregina Medeiros"/>
    <n v="102"/>
    <s v="Vanja Marrocos"/>
    <n v="1"/>
    <s v="00 - AGÊNCIA SEDE - ATENDIMENTO PF"/>
    <x v="0"/>
    <d v="1899-12-31T00:00:00"/>
    <s v="3 - Normal - 24 horas úteis"/>
    <n v="3"/>
    <x v="1"/>
    <n v="16"/>
    <x v="2"/>
    <n v="28"/>
    <x v="1"/>
    <n v="4"/>
    <x v="0"/>
  </r>
  <r>
    <n v="34644"/>
    <s v="SIMULAÇÃO CONSIGNADO"/>
    <d v="2024-03-01T15:38:27"/>
    <d v="2024-03-06T15:25:39"/>
    <d v="1899-12-31T02:50:00"/>
    <n v="102"/>
    <s v="Vanja Marrocos"/>
    <n v="49"/>
    <s v="Patricia Pontes"/>
    <n v="74"/>
    <s v="Jaqueline Santos"/>
    <n v="1"/>
    <s v="00 - AGÊNCIA SEDE - ATENDIMENTO PF"/>
    <x v="0"/>
    <d v="1899-12-30T08:00:00"/>
    <s v="1 - Alta - 8 horas úteis"/>
    <n v="3"/>
    <x v="1"/>
    <n v="16"/>
    <x v="2"/>
    <n v="28"/>
    <x v="1"/>
    <n v="3"/>
    <x v="2"/>
  </r>
  <r>
    <n v="34645"/>
    <s v="EMPRESTIMO CONSIGNADO PRIVADO FUNCIONARIA SINDIFISCO"/>
    <d v="2024-03-01T15:47:28"/>
    <d v="2024-03-18T13:14:40"/>
    <d v="1900-01-03T00:38:00"/>
    <n v="32"/>
    <s v="Gustavo Coelho"/>
    <n v="32"/>
    <s v="Gustavo Coelho"/>
    <n v="32"/>
    <s v="Gustavo Coelho"/>
    <n v="12"/>
    <s v="COMITÊ DE CRÉDITO - PF"/>
    <x v="1"/>
    <d v="1900-01-04T00:00:00"/>
    <s v="5 - Ampla - 120 horas"/>
    <n v="6"/>
    <x v="0"/>
    <n v="4"/>
    <x v="8"/>
    <n v="27"/>
    <x v="20"/>
    <n v="3"/>
    <x v="2"/>
  </r>
  <r>
    <n v="34646"/>
    <s v="CRÉDITO CONSIGNADO"/>
    <d v="2024-03-01T15:56:48"/>
    <d v="2024-03-06T09:21:32"/>
    <d v="1899-12-30T20:28:00"/>
    <n v="34"/>
    <s v="João Luiz"/>
    <n v="103"/>
    <s v="Josyane Alves"/>
    <n v="103"/>
    <s v="Josyane Alves"/>
    <n v="6"/>
    <s v="05 - AGÊNCIA TAG SUL"/>
    <x v="1"/>
    <d v="1899-12-31T00:00:00"/>
    <s v="3 - Normal - 24 horas úteis"/>
    <n v="6"/>
    <x v="0"/>
    <n v="6"/>
    <x v="10"/>
    <n v="28"/>
    <x v="1"/>
    <n v="4"/>
    <x v="0"/>
  </r>
  <r>
    <n v="34647"/>
    <s v="SIPAG - MÁQUINA"/>
    <d v="2024-03-01T16:01:36"/>
    <d v="2024-04-10T13:30:58"/>
    <d v="1900-01-09T09:57:00"/>
    <n v="66"/>
    <s v="Leonardo Mello"/>
    <n v="60"/>
    <s v="Alessandro Alves"/>
    <n v="62"/>
    <s v="Thiago Belém"/>
    <n v="2"/>
    <s v="00 - AGÊNCIA SEDE - ATENDIMENTO PJ"/>
    <x v="0"/>
    <d v="1899-12-31T00:00:00"/>
    <s v="3 - Normal - 24 horas úteis"/>
    <n v="3"/>
    <x v="1"/>
    <n v="9"/>
    <x v="12"/>
    <n v="42"/>
    <x v="53"/>
    <n v="5"/>
    <x v="1"/>
  </r>
  <r>
    <n v="34648"/>
    <s v="DESLIGAMENTO"/>
    <d v="2024-03-01T16:02:45"/>
    <d v="2024-03-18T10:19:00"/>
    <d v="1900-01-02T21:28:00"/>
    <n v="102"/>
    <s v="Vanja Marrocos"/>
    <n v="113"/>
    <s v="Flávia Guimarães"/>
    <n v="102"/>
    <s v="Vanja Marrocos"/>
    <n v="1"/>
    <s v="00 - AGÊNCIA SEDE - ATENDIMENTO PF"/>
    <x v="0"/>
    <d v="1899-12-30T08:00:00"/>
    <s v="1 - Alta - 8 horas úteis"/>
    <n v="6"/>
    <x v="0"/>
    <n v="1"/>
    <x v="5"/>
    <n v="6"/>
    <x v="0"/>
    <n v="5"/>
    <x v="1"/>
  </r>
  <r>
    <n v="34649"/>
    <s v="PROTESTO - CLAUDETE MARCIA DE JESUS"/>
    <d v="2024-03-01T16:07:44"/>
    <d v="2024-03-01T16:51:58"/>
    <d v="1899-12-30T00:44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1"/>
    <x v="25"/>
    <n v="5"/>
    <x v="1"/>
  </r>
  <r>
    <n v="34650"/>
    <s v="CRÉDITO CONSIGNADO"/>
    <d v="2024-03-01T16:08:58"/>
    <d v="2024-03-13T10:33:48"/>
    <d v="1900-01-01T18:33:00"/>
    <n v="34"/>
    <s v="João Luiz"/>
    <n v="52"/>
    <s v="Elisregina Medeiros"/>
    <n v="18"/>
    <s v="Nathalia Silvestre"/>
    <n v="5"/>
    <s v="03 - AGÊNCIA MG"/>
    <x v="0"/>
    <d v="1899-12-31T00:00:00"/>
    <s v="3 - Normal - 24 horas úteis"/>
    <n v="3"/>
    <x v="1"/>
    <n v="16"/>
    <x v="2"/>
    <n v="28"/>
    <x v="1"/>
    <n v="4"/>
    <x v="0"/>
  </r>
  <r>
    <n v="34651"/>
    <s v="RECOLHIMENTO SIPAG 1.0 - RESTAURANTE E LANCHONETE LENDÁRIO"/>
    <d v="2024-03-01T16:16:35"/>
    <d v="2024-05-06T16:21:09"/>
    <d v="1900-01-16T06:51:00"/>
    <n v="62"/>
    <s v="Thiago Belém"/>
    <n v="62"/>
    <s v="Thiago Belém"/>
    <n v="62"/>
    <s v="Thiago Belém"/>
    <n v="2"/>
    <s v="00 - AGÊNCIA SEDE - ATENDIMENTO PJ"/>
    <x v="0"/>
    <d v="1900-01-04T00:00:00"/>
    <s v="5 - Ampla - 120 horas"/>
    <n v="3"/>
    <x v="1"/>
    <n v="2"/>
    <x v="3"/>
    <n v="42"/>
    <x v="53"/>
    <n v="2"/>
    <x v="3"/>
  </r>
  <r>
    <n v="34652"/>
    <s v="COMITÊ DE CRÉDITO - CLAUDETE MARCIA DE JESUS"/>
    <d v="2024-03-01T16:20:23"/>
    <d v="2024-07-12T12:06:13"/>
    <d v="1900-02-03T12:21:00"/>
    <n v="98"/>
    <s v="Alex Batista dos Santos"/>
    <n v="98"/>
    <s v="Alex Batista dos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4653"/>
    <s v="PROTESTO - MARIA ALDENICE ANA DA SILVA LOPES"/>
    <d v="2024-03-01T16:59:05"/>
    <d v="2024-03-01T17:13:07"/>
    <d v="1899-12-30T00:14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1"/>
    <x v="25"/>
    <n v="5"/>
    <x v="1"/>
  </r>
  <r>
    <n v="34654"/>
    <s v="RENEGOCIAÇÃO EMPRÉSTIMO CONSIGNADO"/>
    <d v="2024-03-01T16:59:44"/>
    <d v="2024-03-07T17:03:46"/>
    <d v="1899-12-31T12:08:00"/>
    <n v="18"/>
    <s v="Nathalia Silvestre"/>
    <n v="15"/>
    <s v="Karoline Vaz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34655"/>
    <s v="BOLETO PARA REGULARIZAÇÃO DE PARCELA DE CAPITAL EM ATRASO"/>
    <d v="2024-03-01T17:01:54"/>
    <d v="2024-03-04T15:52:19"/>
    <d v="1899-12-30T07:52:00"/>
    <n v="62"/>
    <s v="Thiago Belém"/>
    <n v="62"/>
    <s v="Thiago Belém"/>
    <n v="62"/>
    <s v="Thiago Belém"/>
    <n v="11"/>
    <s v="COBRANÇA ADMINISTRATIVA"/>
    <x v="1"/>
    <d v="1899-12-30T08:00:00"/>
    <s v="1 - Alta - 8 horas úteis"/>
    <n v="3"/>
    <x v="1"/>
    <n v="2"/>
    <x v="3"/>
    <n v="69"/>
    <x v="43"/>
    <n v="5"/>
    <x v="1"/>
  </r>
  <r>
    <n v="34656"/>
    <s v="COMITÊ DE CRÉDITO - MARIA ALDENICE ANA DA SILVA LOPES"/>
    <d v="2024-03-01T17:05:17"/>
    <d v="2024-03-11T10:26:51"/>
    <d v="1899-12-31T23:27:00"/>
    <n v="98"/>
    <s v="Alex Batista dos Santos"/>
    <n v="31"/>
    <s v="Maria Docarmo"/>
    <n v="31"/>
    <s v="Maria Docarmo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4657"/>
    <s v="CRÉDITO CONSIGNADO"/>
    <d v="2024-03-01T17:11:17"/>
    <d v="2024-03-05T14:26:02"/>
    <d v="1899-12-30T15:17:00"/>
    <n v="35"/>
    <s v="Fabimael Silva"/>
    <n v="52"/>
    <s v="Elisregina Medeiros"/>
    <n v="35"/>
    <s v="Fabimael Silva"/>
    <n v="3"/>
    <s v="01 - AGÊNCIA SP"/>
    <x v="0"/>
    <d v="1899-12-30T08:00:00"/>
    <s v="1 - Alta - 8 horas úteis"/>
    <n v="3"/>
    <x v="1"/>
    <n v="16"/>
    <x v="2"/>
    <n v="28"/>
    <x v="1"/>
    <n v="3"/>
    <x v="2"/>
  </r>
  <r>
    <n v="34658"/>
    <s v="LIBERAÇÃO DE EXCEDENTE DE CAPITAL - REF. AO MÊS 02/2024 AUTORIZAÇÃO 245"/>
    <d v="2024-03-01T17:16:19"/>
    <d v="2024-03-06T13:19:41"/>
    <d v="1899-12-30T23:06:00"/>
    <n v="71"/>
    <s v="Renato Santos"/>
    <n v="47"/>
    <s v="Josy Alves"/>
    <n v="71"/>
    <s v="Renato Santos"/>
    <n v="11"/>
    <s v="COBRANÇA ADMINISTRATIVA"/>
    <x v="0"/>
    <d v="1899-12-30T08:00:00"/>
    <s v="1 - Alta - 8 horas úteis"/>
    <n v="3"/>
    <x v="1"/>
    <n v="16"/>
    <x v="2"/>
    <n v="108"/>
    <x v="44"/>
    <n v="5"/>
    <x v="1"/>
  </r>
  <r>
    <n v="34659"/>
    <s v="CRÉDITO CONSIGNADO"/>
    <d v="2024-03-01T17:29:01"/>
    <d v="2024-03-04T15:32:56"/>
    <d v="1899-12-30T07:04:00"/>
    <n v="35"/>
    <s v="Fabimael Silva"/>
    <n v="52"/>
    <s v="Elisregina Medeiros"/>
    <n v="35"/>
    <s v="Fabimael Silva"/>
    <n v="3"/>
    <s v="01 - AGÊNCIA SP"/>
    <x v="1"/>
    <d v="1899-12-31T16:00:00"/>
    <s v="4 - Baixa - 40 horas úteis"/>
    <n v="3"/>
    <x v="1"/>
    <n v="16"/>
    <x v="2"/>
    <n v="28"/>
    <x v="1"/>
    <n v="3"/>
    <x v="2"/>
  </r>
  <r>
    <n v="34660"/>
    <s v="CRÉDITO CONSIGNADO"/>
    <d v="2024-03-04T08:41:33"/>
    <d v="2024-04-02T16:40:12"/>
    <d v="1900-01-07T05:20:00"/>
    <n v="34"/>
    <s v="João Luiz"/>
    <n v="34"/>
    <s v="João Luiz"/>
    <n v="34"/>
    <s v="João Luiz"/>
    <n v="12"/>
    <s v="COMITÊ DE CRÉDITO - PF"/>
    <x v="0"/>
    <d v="1899-12-31T00:00:00"/>
    <s v="3 - Normal - 24 horas úteis"/>
    <n v="4"/>
    <x v="2"/>
    <n v="3"/>
    <x v="0"/>
    <n v="28"/>
    <x v="1"/>
    <n v="3"/>
    <x v="2"/>
  </r>
  <r>
    <n v="34661"/>
    <s v="VINCULAÇÃO DE CHEVE DE ACESSO"/>
    <d v="2024-03-04T08:43:53"/>
    <d v="2024-03-04T08:45:33"/>
    <d v="1899-12-30T00:02:00"/>
    <n v="62"/>
    <s v="Thiago Belém"/>
    <n v="62"/>
    <s v="Thiago Belém"/>
    <n v="62"/>
    <s v="Thiago Belém"/>
    <n v="2"/>
    <s v="00 - AGÊNCIA SEDE - ATENDIMENTO PJ"/>
    <x v="1"/>
    <d v="1899-12-30T08:00:00"/>
    <s v="1 - Alta - 8 horas úteis"/>
    <n v="3"/>
    <x v="1"/>
    <n v="2"/>
    <x v="3"/>
    <n v="56"/>
    <x v="2"/>
    <n v="4"/>
    <x v="0"/>
  </r>
  <r>
    <n v="34662"/>
    <s v="BLOQUEIO JUDICIAL - GUILHERME GALDINO"/>
    <d v="2024-03-04T09:14:40"/>
    <d v="2024-03-04T16:34:06"/>
    <d v="1899-12-30T07:20:00"/>
    <n v="62"/>
    <s v="Thiago Belém"/>
    <n v="62"/>
    <s v="Thiago Belém"/>
    <n v="62"/>
    <s v="Thiago Belém"/>
    <n v="13"/>
    <s v="CONTABILIDADE"/>
    <x v="1"/>
    <d v="1900-01-04T00:00:00"/>
    <s v="5 - Ampla - 120 horas"/>
    <n v="3"/>
    <x v="1"/>
    <n v="2"/>
    <x v="3"/>
    <n v="56"/>
    <x v="2"/>
    <n v="4"/>
    <x v="0"/>
  </r>
  <r>
    <n v="34663"/>
    <s v="COMITÊ DE CRÉDITO - JOECE RODRIGUES DE MOURA PAZ"/>
    <d v="2024-03-04T09:21:28"/>
    <d v="2024-03-12T09:12:22"/>
    <d v="1900-01-01T05:57:00"/>
    <n v="25"/>
    <s v="Raphael Silva"/>
    <n v="31"/>
    <s v="Maria Docarmo"/>
    <n v="25"/>
    <s v="Raphael Silva"/>
    <n v="11"/>
    <s v="COBRANÇA ADMINISTRATIVA"/>
    <x v="0"/>
    <d v="1899-12-30T08:00:00"/>
    <s v="1 - Alta - 8 horas úteis"/>
    <n v="3"/>
    <x v="1"/>
    <n v="11"/>
    <x v="1"/>
    <n v="99"/>
    <x v="6"/>
    <n v="5"/>
    <x v="1"/>
  </r>
  <r>
    <n v="34664"/>
    <s v="CRÉDITO CONSIGNADO"/>
    <d v="2024-03-04T09:51:05"/>
    <d v="2024-03-11T12:06:31"/>
    <d v="1899-12-31T23:20:00"/>
    <n v="34"/>
    <s v="João Luiz"/>
    <n v="68"/>
    <s v="Paulo Sousa"/>
    <n v="68"/>
    <s v="Paulo Sousa"/>
    <n v="8"/>
    <s v="07 - AGÊNCIA NB"/>
    <x v="0"/>
    <d v="1899-12-31T00:00:00"/>
    <s v="3 - Normal - 24 horas úteis"/>
    <n v="6"/>
    <x v="0"/>
    <n v="8"/>
    <x v="9"/>
    <n v="28"/>
    <x v="1"/>
    <n v="4"/>
    <x v="0"/>
  </r>
  <r>
    <n v="34665"/>
    <s v="CRÉDITO CONSIGNADO"/>
    <d v="2024-03-04T09:59:38"/>
    <d v="2024-03-11T11:15:37"/>
    <d v="1899-12-31T22:21:00"/>
    <n v="34"/>
    <s v="João Luiz"/>
    <n v="52"/>
    <s v="Elisregina Medeiros"/>
    <n v="30"/>
    <s v="Isabelle Mendes"/>
    <n v="4"/>
    <s v="02 - AGÊNCIA RJ"/>
    <x v="0"/>
    <d v="1899-12-31T00:00:00"/>
    <s v="3 - Normal - 24 horas úteis"/>
    <n v="3"/>
    <x v="1"/>
    <n v="16"/>
    <x v="2"/>
    <n v="28"/>
    <x v="1"/>
    <n v="4"/>
    <x v="0"/>
  </r>
  <r>
    <n v="34666"/>
    <s v="RENOVAÇÃO DE CONTRATO CONSIGNADO NOVO"/>
    <d v="2024-03-04T10:37:11"/>
    <d v="2024-03-05T08:58:18"/>
    <d v="1899-12-30T07:22:00"/>
    <n v="32"/>
    <s v="Gustavo Coelho"/>
    <n v="15"/>
    <s v="Karoline Vaz"/>
    <n v="32"/>
    <s v="Gustavo Coelho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34667"/>
    <s v="PAGAMENTOS DE ACORDOS PARA CONTABILIZAÇÃO E PAGAMENTOS DE HONORÁRIOS - FEVEREIRO 2024"/>
    <d v="2024-03-04T10:41:43"/>
    <d v="2024-03-04T14:45:32"/>
    <d v="1899-12-30T04:04:00"/>
    <n v="25"/>
    <s v="Raphael Silva"/>
    <n v="55"/>
    <s v="Marcelindo Braga"/>
    <n v="25"/>
    <s v="Raphael Silva"/>
    <n v="13"/>
    <s v="CONTABILIDADE"/>
    <x v="1"/>
    <d v="1899-12-30T08:00:00"/>
    <s v="1 - Alta - 8 horas úteis"/>
    <n v="3"/>
    <x v="1"/>
    <n v="13"/>
    <x v="4"/>
    <n v="56"/>
    <x v="2"/>
    <n v="5"/>
    <x v="1"/>
  </r>
  <r>
    <n v="34668"/>
    <s v="ANTECIPAÇÃO DE RECEBIVEIS - INVICTA EMPREEDIMENTOS IMOBILIARIOS LTDA"/>
    <d v="2024-03-04T11:06:54"/>
    <d v="2024-03-04T13:36:07"/>
    <d v="1899-12-30T02:30:00"/>
    <n v="104"/>
    <s v="Fernanda Santos"/>
    <n v="52"/>
    <s v="Elisregina Medeiros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4669"/>
    <s v="PORTABILIDADE DE CRÉDITO"/>
    <d v="2024-03-04T11:08:02"/>
    <d v="2024-03-04T16:28:02"/>
    <d v="1899-12-30T05:20:00"/>
    <n v="55"/>
    <s v="Marcelindo Braga"/>
    <n v="91"/>
    <s v="Dayse Pereira da Silva"/>
    <n v="55"/>
    <s v="Marcelindo Braga"/>
    <n v="27"/>
    <s v="SETOR DE EMPRÉSTIMO"/>
    <x v="1"/>
    <d v="1899-12-30T08:00:00"/>
    <s v="1 - Alta - 8 horas úteis"/>
    <n v="3"/>
    <x v="1"/>
    <n v="27"/>
    <x v="15"/>
    <n v="56"/>
    <x v="2"/>
    <n v="5"/>
    <x v="1"/>
  </r>
  <r>
    <n v="34670"/>
    <s v="LIQUIDAÇÃO DE COBRANÇA"/>
    <d v="2024-03-04T11:09:01"/>
    <d v="2024-03-04T14:36:20"/>
    <d v="1899-12-30T03:27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671"/>
    <s v="CREDITO FOLHA PAGAMENTO"/>
    <d v="2024-03-04T11:10:26"/>
    <d v="2024-03-05T14:41:11"/>
    <d v="1899-12-30T12:32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672"/>
    <s v="CREDITO CONSIGNADO"/>
    <d v="2024-03-04T11:10:40"/>
    <d v="2024-03-06T16:48:57"/>
    <d v="1899-12-30T23:40:00"/>
    <n v="91"/>
    <s v="Dayse Pereira da Silva"/>
    <n v="111"/>
    <s v="Bruno Rodrigues"/>
    <n v="91"/>
    <s v="Dayse Pereira da Silva"/>
    <n v="1"/>
    <s v="00 - AGÊNCIA SEDE - ATENDIMENTO PF"/>
    <x v="0"/>
    <d v="1899-12-30T16:00:00"/>
    <s v="2 - Média - 16 horas úteis"/>
    <n v="3"/>
    <x v="1"/>
    <n v="1"/>
    <x v="5"/>
    <n v="28"/>
    <x v="1"/>
    <n v="4"/>
    <x v="0"/>
  </r>
  <r>
    <n v="34673"/>
    <s v="CREDITOS RECEBIDOS NO BANCO DO BRASIL"/>
    <d v="2024-03-04T11:11:34"/>
    <d v="2024-03-07T09:14:45"/>
    <d v="1899-12-31T01:06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674"/>
    <s v="RENEGOCIAÇÃO EMPRÉSTIMO CONSIGNADO"/>
    <d v="2024-03-04T11:24:28"/>
    <d v="2024-03-13T11:01:07"/>
    <d v="1900-01-01T14:44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34675"/>
    <s v="RENEGOCIAÇÃO EMPRÉSTIMO CONSIGNADO"/>
    <d v="2024-03-04T11:29:15"/>
    <d v="2024-03-25T11:54:18"/>
    <d v="1900-01-04T15:40:00"/>
    <n v="18"/>
    <s v="Nathalia Silvestre"/>
    <n v="18"/>
    <s v="Nathalia Silvestre"/>
    <n v="18"/>
    <s v="Nathalia Silvestre"/>
    <n v="5"/>
    <s v="03 - AGÊNCIA MG"/>
    <x v="0"/>
    <d v="1900-01-04T00:00:00"/>
    <s v="5 - Ampla - 120 horas"/>
    <n v="6"/>
    <x v="0"/>
    <n v="5"/>
    <x v="7"/>
    <n v="28"/>
    <x v="1"/>
    <n v="3"/>
    <x v="2"/>
  </r>
  <r>
    <n v="34676"/>
    <s v="PROTOCOLOS MÊS DE MARÇO/2024 _ PJ"/>
    <d v="2024-03-04T11:32:46"/>
    <d v="2024-04-04T09:34:48"/>
    <d v="1900-01-07T13:25:00"/>
    <n v="52"/>
    <s v="Elisregina Medeiros"/>
    <n v="60"/>
    <s v="Alessandro Alves"/>
    <n v="52"/>
    <s v="Elisregina Medeiros"/>
    <n v="9"/>
    <s v="ARQUIVO"/>
    <x v="0"/>
    <d v="1900-01-04T00:00:00"/>
    <s v="5 - Ampla - 120 horas"/>
    <n v="3"/>
    <x v="1"/>
    <n v="9"/>
    <x v="12"/>
    <n v="121"/>
    <x v="14"/>
    <n v="5"/>
    <x v="1"/>
  </r>
  <r>
    <n v="34677"/>
    <s v="CREDITO CONSIGNADO"/>
    <d v="2024-03-04T11:40:24"/>
    <d v="2024-03-14T09:40:22"/>
    <d v="1900-01-01T22:08:00"/>
    <n v="91"/>
    <s v="Dayse Pereira da Silva"/>
    <n v="74"/>
    <s v="Jaqueline Santos"/>
    <n v="91"/>
    <s v="Dayse Pereira da Silva"/>
    <n v="1"/>
    <s v="00 - AGÊNCIA SEDE - ATENDIMENTO PF"/>
    <x v="0"/>
    <d v="1899-12-30T16:00:00"/>
    <s v="2 - Média - 16 horas úteis"/>
    <n v="3"/>
    <x v="1"/>
    <n v="1"/>
    <x v="5"/>
    <n v="28"/>
    <x v="1"/>
    <n v="4"/>
    <x v="0"/>
  </r>
  <r>
    <n v="34678"/>
    <s v="ANTECIPAÇÃO DE RECEBÍVEIS"/>
    <d v="2024-03-04T11:40:37"/>
    <d v="2024-03-05T15:26:58"/>
    <d v="1899-12-30T12:47:00"/>
    <n v="106"/>
    <s v="Erica Peniche"/>
    <n v="52"/>
    <s v="Elisregina Medeiros"/>
    <n v="0"/>
    <s v=""/>
    <n v="2"/>
    <s v="00 - AGÊNCIA SEDE - ATENDIMENTO PJ"/>
    <x v="0"/>
    <d v="1899-12-30T08:00:00"/>
    <s v="1 - Alta - 8 horas úteis"/>
    <n v="3"/>
    <x v="1"/>
    <n v="16"/>
    <x v="2"/>
    <n v="25"/>
    <x v="9"/>
    <n v="5"/>
    <x v="1"/>
  </r>
  <r>
    <n v="34679"/>
    <s v="TRANSFERÊNCIA JUDICIAL"/>
    <d v="2024-03-04T11:43:06"/>
    <d v="2024-03-04T13:48:30"/>
    <d v="1899-12-30T02:05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4680"/>
    <s v="PROTOCOLOS MÊS DE MARÇO/2024 _ PF"/>
    <d v="2024-03-04T11:44:10"/>
    <d v="2024-05-02T14:33:03"/>
    <d v="1900-01-15T06:32:00"/>
    <n v="52"/>
    <s v="Elisregina Medeiros"/>
    <n v="60"/>
    <s v="Alessandro Alves"/>
    <n v="52"/>
    <s v="Elisregina Medeiros"/>
    <n v="9"/>
    <s v="ARQUIVO"/>
    <x v="0"/>
    <d v="1900-01-04T00:00:00"/>
    <s v="5 - Ampla - 120 horas"/>
    <n v="3"/>
    <x v="1"/>
    <n v="9"/>
    <x v="12"/>
    <n v="121"/>
    <x v="14"/>
    <n v="5"/>
    <x v="1"/>
  </r>
  <r>
    <n v="34681"/>
    <s v="CREDITO CONSIGNADO"/>
    <d v="2024-03-04T11:51:38"/>
    <d v="2024-03-06T10:45:52"/>
    <d v="1899-12-30T16:56:00"/>
    <n v="91"/>
    <s v="Dayse Pereira da Silva"/>
    <n v="69"/>
    <s v="Ludmila Costa"/>
    <n v="91"/>
    <s v="Dayse Pereira da Silva"/>
    <n v="1"/>
    <s v="00 - AGÊNCIA SEDE - ATENDIMENTO PF"/>
    <x v="0"/>
    <d v="1899-12-30T16:00:00"/>
    <s v="2 - Média - 16 horas úteis"/>
    <n v="3"/>
    <x v="1"/>
    <n v="1"/>
    <x v="5"/>
    <n v="28"/>
    <x v="1"/>
    <n v="4"/>
    <x v="0"/>
  </r>
  <r>
    <n v="34682"/>
    <s v="RESGATE CAPITAL"/>
    <d v="2024-03-04T12:00:17"/>
    <d v="2024-03-27T17:00:29"/>
    <d v="1900-01-05T14:17:00"/>
    <n v="91"/>
    <s v="Dayse Pereira da Silva"/>
    <n v="68"/>
    <s v="Paulo Sousa"/>
    <n v="91"/>
    <s v="Dayse Pereira da Silva"/>
    <n v="8"/>
    <s v="07 - AGÊNCIA NB"/>
    <x v="0"/>
    <d v="1899-12-30T16:00:00"/>
    <s v="2 - Média - 16 horas úteis"/>
    <n v="3"/>
    <x v="1"/>
    <n v="8"/>
    <x v="9"/>
    <n v="8"/>
    <x v="23"/>
    <n v="4"/>
    <x v="0"/>
  </r>
  <r>
    <n v="34683"/>
    <s v="PORTABILIDADE COMPRA"/>
    <d v="2024-03-04T12:21:39"/>
    <d v="2024-03-13T14:38:15"/>
    <d v="1900-01-01T17:24:00"/>
    <n v="91"/>
    <s v="Dayse Pereira da Silva"/>
    <n v="103"/>
    <s v="Josyane Alves"/>
    <n v="91"/>
    <s v="Dayse Pereira da Silva"/>
    <n v="6"/>
    <s v="05 - AGÊNCIA TAG SUL"/>
    <x v="0"/>
    <d v="1899-12-30T16:00:00"/>
    <s v="2 - Média - 16 horas úteis"/>
    <n v="3"/>
    <x v="1"/>
    <n v="6"/>
    <x v="10"/>
    <n v="32"/>
    <x v="21"/>
    <n v="4"/>
    <x v="0"/>
  </r>
  <r>
    <n v="34684"/>
    <s v="BOLETOS PAGOS 01/03/2024"/>
    <d v="2024-03-04T12:23:01"/>
    <d v="2024-03-04T14:51:49"/>
    <d v="1899-12-30T02:28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4685"/>
    <s v="ERRO SISTEMICO "/>
    <d v="2024-03-04T12:23:19"/>
    <d v="2024-03-05T11:50:46"/>
    <d v="1899-12-30T08:28:00"/>
    <n v="77"/>
    <s v="Paulo Rodrigues"/>
    <n v="112"/>
    <s v="Bruna Loraine Nogueira Barreto"/>
    <n v="77"/>
    <s v="Paulo Rodrigues"/>
    <n v="18"/>
    <s v="TECNOLOGIA"/>
    <x v="0"/>
    <d v="1899-12-30T08:00:00"/>
    <s v="1 - Alta - 8 horas úteis"/>
    <n v="3"/>
    <x v="1"/>
    <n v="18"/>
    <x v="14"/>
    <n v="57"/>
    <x v="34"/>
    <n v="6"/>
    <x v="4"/>
  </r>
  <r>
    <n v="34686"/>
    <s v="RENEGOCIAÇÃO EMPRÉSTIMO CONSIGNADO"/>
    <d v="2024-03-04T14:04:37"/>
    <d v="2024-03-25T11:52:52"/>
    <d v="1900-01-04T13:03:00"/>
    <n v="18"/>
    <s v="Nathalia Silvestre"/>
    <n v="18"/>
    <s v="Nathalia Silvestre"/>
    <n v="18"/>
    <s v="Nathalia Silvestre"/>
    <n v="5"/>
    <s v="03 - AGÊNCIA MG"/>
    <x v="0"/>
    <d v="1900-01-04T00:00:00"/>
    <s v="5 - Ampla - 120 horas"/>
    <n v="6"/>
    <x v="0"/>
    <n v="5"/>
    <x v="7"/>
    <n v="28"/>
    <x v="1"/>
    <n v="3"/>
    <x v="2"/>
  </r>
  <r>
    <n v="34687"/>
    <s v="ANTECIPAÇÃO DE RECEBIVEIS - EVOLUÇÃO COMERCIO"/>
    <d v="2024-03-04T14:09:06"/>
    <d v="2024-03-04T14:47:44"/>
    <d v="1899-12-30T00:38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4688"/>
    <s v="ANTECIPAÇÃO DE RECEBIVEIS - MULTI DISTRBUIDORA"/>
    <d v="2024-03-04T14:10:48"/>
    <d v="2024-03-04T14:40:35"/>
    <d v="1899-12-30T00:30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4689"/>
    <s v="PROTESTO - ROBERIO PEREIRA DA SILVA "/>
    <d v="2024-03-04T14:19:50"/>
    <d v="2024-04-30T17:17:01"/>
    <d v="1900-01-14T12:39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34690"/>
    <s v="RENEGOCIAÇÃO EMPRÉSTIMO CONSIGNADO"/>
    <d v="2024-03-04T14:32:03"/>
    <d v="2024-03-04T14:33:24"/>
    <d v="1899-12-30T00:01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28"/>
    <x v="1"/>
    <n v="3"/>
    <x v="2"/>
  </r>
  <r>
    <n v="34691"/>
    <s v="CREDITO CONSIGNADO"/>
    <d v="2024-03-04T14:38:08"/>
    <d v="2024-03-26T09:11:10"/>
    <d v="1900-01-04T18:49:00"/>
    <n v="91"/>
    <s v="Dayse Pereira da Silva"/>
    <n v="18"/>
    <s v="Nathalia Silvestre"/>
    <n v="91"/>
    <s v="Dayse Pereira da Silva"/>
    <n v="5"/>
    <s v="03 - AGÊNCIA MG"/>
    <x v="0"/>
    <d v="1899-12-30T16:00:00"/>
    <s v="2 - Média - 16 horas úteis"/>
    <n v="6"/>
    <x v="0"/>
    <n v="5"/>
    <x v="7"/>
    <n v="28"/>
    <x v="1"/>
    <n v="4"/>
    <x v="0"/>
  </r>
  <r>
    <n v="34692"/>
    <s v="CREDITO CONSIGNADO"/>
    <d v="2024-03-04T14:42:10"/>
    <d v="2024-03-05T15:27:27"/>
    <d v="1899-12-30T09:46:00"/>
    <n v="91"/>
    <s v="Dayse Pereira da Silva"/>
    <n v="106"/>
    <s v="Erica Peniche"/>
    <n v="91"/>
    <s v="Dayse Pereira da Silva"/>
    <n v="6"/>
    <s v="05 - AGÊNCIA TAG SUL"/>
    <x v="1"/>
    <d v="1899-12-30T16:00:00"/>
    <s v="2 - Média - 16 horas úteis"/>
    <n v="6"/>
    <x v="0"/>
    <n v="6"/>
    <x v="10"/>
    <n v="28"/>
    <x v="1"/>
    <n v="4"/>
    <x v="0"/>
  </r>
  <r>
    <n v="34693"/>
    <s v="CAPITAL CONSIGNADO NA ANALÍTICA DE FEVEREIRO 2024"/>
    <d v="2024-03-04T14:45:45"/>
    <d v="2024-03-05T14:33:49"/>
    <d v="1899-12-30T08:49:00"/>
    <n v="49"/>
    <s v="Patricia Pontes"/>
    <n v="25"/>
    <s v="Raphael Silva"/>
    <n v="49"/>
    <s v="Patricia Pont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694"/>
    <s v="ATUALIZAÇÃO CADASTRAL"/>
    <d v="2024-03-04T14:48:23"/>
    <d v="2024-03-06T11:02:11"/>
    <d v="1899-12-30T14:16:00"/>
    <n v="113"/>
    <s v="Flávia Guimarães"/>
    <n v="113"/>
    <s v="Flávia Guimarães"/>
    <n v="113"/>
    <s v="Flávia Guimarães"/>
    <n v="10"/>
    <s v="CADASTRO"/>
    <x v="0"/>
    <d v="1899-12-30T08:00:00"/>
    <s v="1 - Alta - 8 horas úteis"/>
    <n v="3"/>
    <x v="1"/>
    <n v="1"/>
    <x v="5"/>
    <n v="73"/>
    <x v="15"/>
    <n v="5"/>
    <x v="1"/>
  </r>
  <r>
    <n v="34695"/>
    <s v="CONSIGNADO - OLIELSON FRANCA LOBATO"/>
    <d v="2024-03-04T14:54:32"/>
    <d v="2024-03-05T13:36:27"/>
    <d v="1899-12-30T07:43:00"/>
    <n v="103"/>
    <s v="Josyane Alves"/>
    <n v="52"/>
    <s v="Elisregina Medeiros"/>
    <n v="0"/>
    <s v=""/>
    <n v="27"/>
    <s v="SETOR DE EMPRÉSTIMO"/>
    <x v="1"/>
    <d v="1899-12-31T00:00:00"/>
    <s v="3 - Normal - 24 horas úteis"/>
    <n v="3"/>
    <x v="1"/>
    <n v="16"/>
    <x v="2"/>
    <n v="28"/>
    <x v="1"/>
    <n v="5"/>
    <x v="1"/>
  </r>
  <r>
    <n v="34696"/>
    <s v="OPERAÇÃO DE CREDITO"/>
    <d v="2024-03-04T15:03:16"/>
    <d v="2024-03-08T11:11:55"/>
    <d v="1899-12-31T08:12:00"/>
    <n v="91"/>
    <s v="Dayse Pereira da Silva"/>
    <n v="74"/>
    <s v="Jaqueline Santos"/>
    <n v="91"/>
    <s v="Dayse Pereira da Silva"/>
    <n v="1"/>
    <s v="00 - AGÊNCIA SEDE - ATENDIMENTO PF"/>
    <x v="0"/>
    <d v="1899-12-30T16:00:00"/>
    <s v="2 - Média - 16 horas úteis"/>
    <n v="3"/>
    <x v="1"/>
    <n v="1"/>
    <x v="5"/>
    <n v="28"/>
    <x v="1"/>
    <n v="4"/>
    <x v="0"/>
  </r>
  <r>
    <n v="34697"/>
    <s v="PROTESTO - MARIA GENI CARLOS D' APARECIDA"/>
    <d v="2024-03-04T15:13:02"/>
    <d v="2024-03-26T10:45:46"/>
    <d v="1900-01-04T19:48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4698"/>
    <s v="CREDITO CONSIGNADO"/>
    <d v="2024-03-04T15:21:48"/>
    <d v="2024-03-12T16:18:18"/>
    <d v="1900-01-01T07:03:00"/>
    <n v="91"/>
    <s v="Dayse Pereira da Silva"/>
    <n v="68"/>
    <s v="Paulo Sousa"/>
    <n v="91"/>
    <s v="Dayse Pereira da Silva"/>
    <n v="8"/>
    <s v="07 - AGÊNCIA NB"/>
    <x v="0"/>
    <d v="1899-12-30T16:00:00"/>
    <s v="2 - Média - 16 horas úteis"/>
    <n v="3"/>
    <x v="1"/>
    <n v="8"/>
    <x v="9"/>
    <n v="28"/>
    <x v="1"/>
    <n v="4"/>
    <x v="0"/>
  </r>
  <r>
    <n v="34699"/>
    <s v="LIBERAÇÃO DE CARTÃO DE CRÉDITO"/>
    <d v="2024-03-04T15:54:02"/>
    <d v="2024-03-08T10:32:04"/>
    <d v="1899-12-31T06:42:00"/>
    <n v="113"/>
    <s v="Flávia Guimarães"/>
    <n v="74"/>
    <s v="Jaqueline Santos"/>
    <n v="113"/>
    <s v="Flávia Guimarães"/>
    <n v="1"/>
    <s v="00 - AGÊNCIA SEDE - ATENDIMENTO PF"/>
    <x v="0"/>
    <d v="1899-12-30T08:00:00"/>
    <s v="1 - Alta - 8 horas úteis"/>
    <n v="3"/>
    <x v="1"/>
    <n v="1"/>
    <x v="5"/>
    <n v="9"/>
    <x v="16"/>
    <n v="5"/>
    <x v="1"/>
  </r>
  <r>
    <n v="34700"/>
    <s v="LANÇAMENTO DE OUTROS DEBITOS OU ESTORNO CHEQUE EM DUPLICIDADE"/>
    <d v="2024-03-04T16:08:00"/>
    <d v="2024-03-07T11:00:26"/>
    <d v="1899-12-30T21:55:00"/>
    <n v="83"/>
    <s v="Leonardo Linhares"/>
    <n v="55"/>
    <s v="Marcelindo Braga"/>
    <n v="83"/>
    <s v="Leonardo Linhares"/>
    <n v="16"/>
    <s v="FINANCEIRO"/>
    <x v="0"/>
    <d v="1899-12-30T08:00:00"/>
    <s v="1 - Alta - 8 horas úteis"/>
    <n v="3"/>
    <x v="1"/>
    <n v="13"/>
    <x v="4"/>
    <n v="56"/>
    <x v="2"/>
    <n v="5"/>
    <x v="1"/>
  </r>
  <r>
    <n v="34701"/>
    <s v="ABERTURA DE CONTA CAPITAL - DECORAÇÕES MESA COM ARTE LTDA - CNPJ: 54.006.973/0001-67"/>
    <d v="2024-03-04T16:14:52"/>
    <d v="2024-03-13T08:38:44"/>
    <d v="1900-01-01T07:31:00"/>
    <n v="43"/>
    <s v="Alair Vieira"/>
    <n v="45"/>
    <s v="Marcelo Brandao"/>
    <n v="43"/>
    <s v="Alair Vieira"/>
    <n v="10"/>
    <s v="CADASTRO"/>
    <x v="0"/>
    <d v="1899-12-30T08:00:00"/>
    <s v="1 - Alta - 8 horas úteis"/>
    <n v="3"/>
    <x v="1"/>
    <n v="10"/>
    <x v="13"/>
    <n v="1"/>
    <x v="12"/>
    <n v="5"/>
    <x v="1"/>
  </r>
  <r>
    <n v="34702"/>
    <s v="RENEGOCIAÇÃO EMPRÉSTIMO CONSIGNADO"/>
    <d v="2024-03-04T16:19:11"/>
    <d v="2024-03-08T13:49:31"/>
    <d v="1899-12-31T09:34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28"/>
    <x v="1"/>
    <n v="3"/>
    <x v="2"/>
  </r>
  <r>
    <n v="34703"/>
    <s v="SOLICITAÇÃO DE CRIAÇÃO DE SENHAS DE ACESSO "/>
    <d v="2024-03-04T16:29:45"/>
    <d v="2024-03-20T17:19:18"/>
    <d v="1900-01-03T13:02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18"/>
    <x v="26"/>
    <n v="2"/>
    <x v="3"/>
  </r>
  <r>
    <n v="34704"/>
    <s v="LANÇAMENTO HONRA E AVAIS"/>
    <d v="2024-03-04T16:33:22"/>
    <d v="2024-04-10T14:52:51"/>
    <d v="1900-01-09T01:46:00"/>
    <n v="91"/>
    <s v="Dayse Pereira da Silva"/>
    <n v="55"/>
    <s v="Marcelindo Braga"/>
    <n v="91"/>
    <s v="Dayse Pereira da Silva"/>
    <n v="27"/>
    <s v="SETOR DE EMPRÉSTIMO"/>
    <x v="0"/>
    <d v="1899-12-30T16:00:00"/>
    <s v="2 - Média - 16 horas úteis"/>
    <n v="3"/>
    <x v="1"/>
    <n v="13"/>
    <x v="4"/>
    <n v="56"/>
    <x v="2"/>
    <n v="5"/>
    <x v="1"/>
  </r>
  <r>
    <n v="34705"/>
    <s v="APLICAÇÃO FINANCEIRA MENSAL REF. Á FEVEIRODE  2024"/>
    <d v="2024-03-04T16:41:35"/>
    <d v="2024-03-07T14:44:40"/>
    <d v="1899-12-31T01:06:00"/>
    <n v="71"/>
    <s v="Renato Santos"/>
    <n v="99"/>
    <s v="Ana Santos"/>
    <n v="71"/>
    <s v="Renato Santos"/>
    <n v="16"/>
    <s v="FINANCEIRO"/>
    <x v="0"/>
    <d v="1899-12-30T16:00:00"/>
    <s v="2 - Média - 16 horas úteis"/>
    <n v="3"/>
    <x v="1"/>
    <n v="16"/>
    <x v="2"/>
    <n v="56"/>
    <x v="2"/>
    <n v="5"/>
    <x v="1"/>
  </r>
  <r>
    <n v="34706"/>
    <s v="ENVIO DE MALOTE - TALÕES DE CHEQUES E OUTROS"/>
    <d v="2024-03-04T16:42:04"/>
    <d v="2024-03-06T14:46:15"/>
    <d v="1899-12-30T16:06:00"/>
    <n v="95"/>
    <s v="Thiago Mendes"/>
    <n v="41"/>
    <s v="Diene Santos"/>
    <n v="95"/>
    <s v="Thiago Mendes"/>
    <n v="23"/>
    <s v="CAIXA"/>
    <x v="0"/>
    <d v="1899-12-30T08:00:00"/>
    <s v="1 - Alta - 8 horas úteis"/>
    <n v="3"/>
    <x v="1"/>
    <n v="23"/>
    <x v="11"/>
    <n v="56"/>
    <x v="2"/>
    <n v="5"/>
    <x v="1"/>
  </r>
  <r>
    <n v="34707"/>
    <s v="ENVIO DE MALOTE - TALÃO DE CHEQUES"/>
    <d v="2024-03-04T16:43:30"/>
    <d v="2024-03-05T11:29:00"/>
    <d v="1899-12-30T03:47:00"/>
    <n v="95"/>
    <s v="Thiago Mendes"/>
    <n v="105"/>
    <s v="Billy de Amorim Santos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4708"/>
    <s v="CREDITO CONSIGNADO"/>
    <d v="2024-03-04T16:53:36"/>
    <d v="2024-03-06T09:56:40"/>
    <d v="1899-12-30T11:05:00"/>
    <n v="91"/>
    <s v="Dayse Pereira da Silva"/>
    <n v="103"/>
    <s v="Josyane Alves"/>
    <n v="91"/>
    <s v="Dayse Pereira da Silva"/>
    <n v="6"/>
    <s v="05 - AGÊNCIA TAG SUL"/>
    <x v="1"/>
    <d v="1899-12-30T16:00:00"/>
    <s v="2 - Média - 16 horas úteis"/>
    <n v="6"/>
    <x v="0"/>
    <n v="6"/>
    <x v="10"/>
    <n v="28"/>
    <x v="1"/>
    <n v="4"/>
    <x v="0"/>
  </r>
  <r>
    <n v="34709"/>
    <s v="ABERTURA DE CONTA - CARLOS HENRIQUE TAVARES DE FREITAS"/>
    <d v="2024-03-04T16:54:17"/>
    <d v="2024-04-18T10:27:13"/>
    <d v="1900-01-11T03:06:00"/>
    <n v="103"/>
    <s v="Josyane Alves"/>
    <n v="45"/>
    <s v="Marcelo Brandao"/>
    <n v="0"/>
    <s v=""/>
    <n v="10"/>
    <s v="CADASTRO"/>
    <x v="0"/>
    <d v="1899-12-31T00:00:00"/>
    <s v="3 - Normal - 24 horas úteis"/>
    <n v="3"/>
    <x v="1"/>
    <n v="10"/>
    <x v="13"/>
    <n v="1"/>
    <x v="12"/>
    <n v="5"/>
    <x v="1"/>
  </r>
  <r>
    <n v="34710"/>
    <s v="OPERAÇÃO DE CREDITO"/>
    <d v="2024-03-04T16:56:57"/>
    <d v="2024-03-20T08:58:53"/>
    <d v="1900-01-03T04:14:00"/>
    <n v="91"/>
    <s v="Dayse Pereira da Silva"/>
    <n v="106"/>
    <s v="Erica Peniche"/>
    <n v="91"/>
    <s v="Dayse Pereira da Silva"/>
    <n v="6"/>
    <s v="05 - AGÊNCIA TAG SUL"/>
    <x v="0"/>
    <d v="1899-12-30T16:00:00"/>
    <s v="2 - Média - 16 horas úteis"/>
    <n v="6"/>
    <x v="0"/>
    <n v="6"/>
    <x v="10"/>
    <n v="28"/>
    <x v="1"/>
    <n v="4"/>
    <x v="0"/>
  </r>
  <r>
    <n v="34711"/>
    <s v="PROGRAMAÇÕES 05/03/2024"/>
    <d v="2024-03-04T17:00:51"/>
    <d v="2024-03-04T17:01:40"/>
    <d v="1899-12-30T00:01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4712"/>
    <s v="PROGRAMAÇÕES - 05/03/2024 NIVALDO ALVES DE OLIVEIRA"/>
    <d v="2024-03-04T17:03:02"/>
    <d v="2024-03-05T08:59:59"/>
    <d v="1899-12-30T00:57:00"/>
    <n v="98"/>
    <s v="Alex Batista dos Santos"/>
    <n v="15"/>
    <s v="Karoline Vaz"/>
    <n v="98"/>
    <s v="Alex Batista dos Santos"/>
    <n v="11"/>
    <s v="COBRANÇA ADMINISTRATIVA"/>
    <x v="1"/>
    <d v="1899-12-30T16:00:00"/>
    <s v="2 - Média - 16 horas úteis"/>
    <n v="3"/>
    <x v="1"/>
    <n v="16"/>
    <x v="2"/>
    <n v="15"/>
    <x v="11"/>
    <n v="5"/>
    <x v="1"/>
  </r>
  <r>
    <n v="34713"/>
    <s v="RENEGOCIAÇÃO CONSIGNADO "/>
    <d v="2024-03-04T17:03:57"/>
    <d v="2024-03-05T11:20:11"/>
    <d v="1899-12-30T03:18:00"/>
    <n v="19"/>
    <s v="Adriana Martins"/>
    <n v="19"/>
    <s v="Adriana Martins"/>
    <n v="19"/>
    <s v="Adriana Martins"/>
    <n v="5"/>
    <s v="03 - AGÊNCIA MG"/>
    <x v="1"/>
    <d v="1899-12-31T00:00:00"/>
    <s v="3 - Normal - 24 horas úteis"/>
    <n v="6"/>
    <x v="0"/>
    <n v="5"/>
    <x v="7"/>
    <n v="28"/>
    <x v="1"/>
    <n v="3"/>
    <x v="2"/>
  </r>
  <r>
    <n v="34714"/>
    <s v="RENEGOCIAÇÃO CONSIGNADO "/>
    <d v="2024-03-04T17:09:17"/>
    <d v="2024-03-05T11:15:54"/>
    <d v="1899-12-30T03:07:00"/>
    <n v="19"/>
    <s v="Adriana Martins"/>
    <n v="19"/>
    <s v="Adriana Martins"/>
    <n v="19"/>
    <s v="Adriana Martins"/>
    <n v="5"/>
    <s v="03 - AGÊNCIA MG"/>
    <x v="1"/>
    <d v="1899-12-31T00:00:00"/>
    <s v="3 - Normal - 24 horas úteis"/>
    <n v="6"/>
    <x v="0"/>
    <n v="5"/>
    <x v="7"/>
    <n v="28"/>
    <x v="1"/>
    <n v="3"/>
    <x v="2"/>
  </r>
  <r>
    <n v="34715"/>
    <s v="ABERTURA DE CONTA - VOLARE FISIOTERAPIA E PILATES LTDA"/>
    <d v="2024-03-04T17:09:41"/>
    <d v="2024-04-03T16:58:58"/>
    <d v="1900-01-07T06:11:00"/>
    <n v="106"/>
    <s v="Erica Peniche"/>
    <n v="45"/>
    <s v="Marcelo Brandao"/>
    <n v="106"/>
    <s v="Erica Peniche"/>
    <n v="10"/>
    <s v="CADASTRO"/>
    <x v="0"/>
    <d v="1899-12-31T00:00:00"/>
    <s v="3 - Normal - 24 horas úteis"/>
    <n v="3"/>
    <x v="1"/>
    <n v="10"/>
    <x v="13"/>
    <n v="1"/>
    <x v="12"/>
    <n v="5"/>
    <x v="1"/>
  </r>
  <r>
    <n v="34716"/>
    <s v="DEVOLUÇÕES  FOLHA DE FEVEREIRO - 2024"/>
    <d v="2024-03-04T17:13:37"/>
    <d v="2024-03-06T09:44:04"/>
    <d v="1899-12-30T10:33:00"/>
    <n v="31"/>
    <s v="Maria Docarmo"/>
    <n v="47"/>
    <s v="Josy Alves"/>
    <n v="31"/>
    <s v="Maria Docarmo"/>
    <n v="16"/>
    <s v="FINANCEIRO"/>
    <x v="0"/>
    <d v="1899-12-30T08:00:00"/>
    <s v="1 - Alta - 8 horas úteis"/>
    <n v="3"/>
    <x v="1"/>
    <n v="16"/>
    <x v="2"/>
    <n v="56"/>
    <x v="2"/>
    <n v="5"/>
    <x v="1"/>
  </r>
  <r>
    <n v="34717"/>
    <s v="OPERAÇÃO DE CREDITO"/>
    <d v="2024-03-04T17:21:14"/>
    <d v="2024-03-11T09:13:25"/>
    <d v="1899-12-31T12:57:00"/>
    <n v="91"/>
    <s v="Dayse Pereira da Silva"/>
    <n v="69"/>
    <s v="Ludmila Costa"/>
    <n v="91"/>
    <s v="Dayse Pereira da Silva"/>
    <n v="1"/>
    <s v="00 - AGÊNCIA SEDE - ATENDIMENTO PF"/>
    <x v="0"/>
    <d v="1899-12-30T16:00:00"/>
    <s v="2 - Média - 16 horas úteis"/>
    <n v="3"/>
    <x v="1"/>
    <n v="1"/>
    <x v="5"/>
    <n v="28"/>
    <x v="1"/>
    <n v="4"/>
    <x v="0"/>
  </r>
  <r>
    <n v="34718"/>
    <s v="APLICAÇÃO- VICENTINA DE FATIMA FERREIRA DAMACENA"/>
    <d v="2024-03-05T08:50:45"/>
    <d v="2024-03-05T08:51:08"/>
    <d v="1899-12-30T00:01:00"/>
    <n v="103"/>
    <s v="Josyane Alves"/>
    <n v="103"/>
    <s v="Josyane Alves"/>
    <n v="0"/>
    <s v=""/>
    <n v="6"/>
    <s v="05 - AGÊNCIA TAG SUL"/>
    <x v="1"/>
    <d v="1899-12-30T08:00:00"/>
    <s v="1 - Alta - 8 horas úteis"/>
    <n v="3"/>
    <x v="1"/>
    <n v="6"/>
    <x v="10"/>
    <n v="22"/>
    <x v="4"/>
    <n v="5"/>
    <x v="1"/>
  </r>
  <r>
    <n v="34719"/>
    <s v="PROVA DE VIDA - MARIA DO SOCORRO DA PAZ CARNEIRO"/>
    <d v="2024-03-05T09:04:07"/>
    <d v="2024-03-13T17:14:05"/>
    <d v="1900-01-01T14:16:00"/>
    <n v="62"/>
    <s v="Thiago Belém"/>
    <n v="62"/>
    <s v="Thiago Belém"/>
    <n v="62"/>
    <s v="Thiago Belém"/>
    <n v="2"/>
    <s v="00 - AGÊNCIA SEDE - ATENDIMENTO PJ"/>
    <x v="0"/>
    <d v="1899-12-31T00:00:00"/>
    <s v="3 - Normal - 24 horas úteis"/>
    <n v="3"/>
    <x v="1"/>
    <n v="2"/>
    <x v="3"/>
    <n v="87"/>
    <x v="66"/>
    <n v="5"/>
    <x v="1"/>
  </r>
  <r>
    <n v="34720"/>
    <s v="PROVA DE VIDA - MARIA DE LOURDES DA COSTA LIMA"/>
    <d v="2024-03-05T09:09:29"/>
    <d v="2024-03-08T09:27:15"/>
    <d v="1899-12-31T03:21:00"/>
    <n v="62"/>
    <s v="Thiago Belém"/>
    <n v="62"/>
    <s v="Thiago Belém"/>
    <n v="62"/>
    <s v="Thiago Belém"/>
    <n v="2"/>
    <s v="00 - AGÊNCIA SEDE - ATENDIMENTO PJ"/>
    <x v="0"/>
    <d v="1899-12-31T00:00:00"/>
    <s v="3 - Normal - 24 horas úteis"/>
    <n v="3"/>
    <x v="1"/>
    <n v="2"/>
    <x v="3"/>
    <n v="87"/>
    <x v="66"/>
    <n v="5"/>
    <x v="1"/>
  </r>
  <r>
    <n v="34721"/>
    <s v="REPOSIÇÃO DE TONER"/>
    <d v="2024-03-05T09:13:25"/>
    <d v="2024-03-12T09:15:05"/>
    <d v="1899-12-31T21:07:00"/>
    <n v="41"/>
    <s v="Diene Santos"/>
    <n v="41"/>
    <s v="Diene Santos"/>
    <n v="54"/>
    <s v="Emanuel Araújo"/>
    <n v="18"/>
    <s v="TECNOLOGIA"/>
    <x v="0"/>
    <d v="1899-12-31T16:00:00"/>
    <s v="4 - Baixa - 40 horas úteis"/>
    <n v="3"/>
    <x v="1"/>
    <n v="6"/>
    <x v="10"/>
    <n v="61"/>
    <x v="71"/>
    <n v="5"/>
    <x v="1"/>
  </r>
  <r>
    <n v="34722"/>
    <s v="LIBERAÇÃO DE CONTRATO- EMPRESTIMO CONSIGNADO SERVIDOR PUBLICO"/>
    <d v="2024-03-05T09:16:48"/>
    <d v="2024-03-06T09:10:15"/>
    <d v="1899-12-30T08:55:00"/>
    <n v="69"/>
    <s v="Ludmila Costa"/>
    <n v="69"/>
    <s v="Ludmila Costa"/>
    <n v="69"/>
    <s v="Ludmila Costa"/>
    <n v="27"/>
    <s v="SETOR DE EMPRÉSTIMO"/>
    <x v="0"/>
    <d v="1899-12-30T08:00:00"/>
    <s v="1 - Alta - 8 horas úteis"/>
    <n v="3"/>
    <x v="1"/>
    <n v="1"/>
    <x v="5"/>
    <n v="28"/>
    <x v="1"/>
    <n v="5"/>
    <x v="1"/>
  </r>
  <r>
    <n v="34723"/>
    <s v="EMPRESTIMO CONSIGNADO"/>
    <d v="2024-03-05T09:17:34"/>
    <d v="2024-03-12T16:54:57"/>
    <d v="1900-01-01T04:42:00"/>
    <n v="67"/>
    <s v="Emanuele Gomes"/>
    <n v="111"/>
    <s v="Bruno Rodrigues"/>
    <n v="67"/>
    <s v="Emanuele Gomes"/>
    <n v="1"/>
    <s v="00 - AGÊNCIA SEDE - ATENDIMENTO PF"/>
    <x v="0"/>
    <d v="1899-12-31T00:00:00"/>
    <s v="3 - Normal - 24 horas úteis"/>
    <n v="3"/>
    <x v="1"/>
    <n v="1"/>
    <x v="5"/>
    <n v="28"/>
    <x v="1"/>
    <n v="5"/>
    <x v="1"/>
  </r>
  <r>
    <n v="34724"/>
    <s v="PAGAMENTO DE CARTÃO DE CRÉDITO - STHEFANE DA SILVA HEINRICH"/>
    <d v="2024-03-05T09:19:17"/>
    <d v="2024-03-07T09:23:53"/>
    <d v="1899-12-30T18:06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725"/>
    <s v="EMPRESTIMO CONSIGNADO"/>
    <d v="2024-03-05T09:20:15"/>
    <d v="2024-03-25T10:44:33"/>
    <d v="1900-01-04T07:38:00"/>
    <n v="67"/>
    <s v="Emanuele Gomes"/>
    <n v="69"/>
    <s v="Ludmila Costa"/>
    <n v="67"/>
    <s v="Emanuele Gomes"/>
    <n v="1"/>
    <s v="00 - AGÊNCIA SEDE - ATENDIMENTO PF"/>
    <x v="0"/>
    <d v="1899-12-31T00:00:00"/>
    <s v="3 - Normal - 24 horas úteis"/>
    <n v="3"/>
    <x v="1"/>
    <n v="1"/>
    <x v="5"/>
    <n v="28"/>
    <x v="1"/>
    <n v="5"/>
    <x v="1"/>
  </r>
  <r>
    <n v="34726"/>
    <s v="COMITÊ DE CRÉDITO - CLODOALDO BRASIL SALDANHA"/>
    <d v="2024-03-05T09:30:04"/>
    <d v="2024-03-12T13:31:36"/>
    <d v="1900-01-01T01:06:00"/>
    <n v="98"/>
    <s v="Alex Batista dos Santos"/>
    <n v="31"/>
    <s v="Maria Docarmo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4727"/>
    <s v="CRÉDITO CONSIGNADO"/>
    <d v="2024-03-05T09:47:53"/>
    <d v="2024-03-05T13:46:29"/>
    <d v="1899-12-30T03:59:00"/>
    <n v="34"/>
    <s v="João Luiz"/>
    <n v="52"/>
    <s v="Elisregina Medeiros"/>
    <n v="34"/>
    <s v="João Luiz"/>
    <n v="3"/>
    <s v="01 - AGÊNCIA SP"/>
    <x v="1"/>
    <d v="1899-12-31T00:00:00"/>
    <s v="3 - Normal - 24 horas úteis"/>
    <n v="3"/>
    <x v="1"/>
    <n v="16"/>
    <x v="2"/>
    <n v="28"/>
    <x v="1"/>
    <n v="4"/>
    <x v="0"/>
  </r>
  <r>
    <n v="34728"/>
    <s v="BOLETOS PAGOS 04/03/2024"/>
    <d v="2024-03-05T10:02:44"/>
    <d v="2024-03-05T14:27:48"/>
    <d v="1899-12-30T04:25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4729"/>
    <s v="ATUALIZAÇÃO CADASTRAL"/>
    <d v="2024-03-05T10:36:20"/>
    <d v="2024-03-12T10:31:53"/>
    <d v="1899-12-31T21:00:00"/>
    <n v="113"/>
    <s v="Flávia Guimarães"/>
    <n v="29"/>
    <s v="Paloma Alves"/>
    <n v="113"/>
    <s v="Flávia Guimarães"/>
    <n v="10"/>
    <s v="CADASTRO"/>
    <x v="0"/>
    <d v="1899-12-30T08:00:00"/>
    <s v="1 - Alta - 8 horas úteis"/>
    <n v="3"/>
    <x v="1"/>
    <n v="11"/>
    <x v="1"/>
    <n v="73"/>
    <x v="15"/>
    <n v="5"/>
    <x v="1"/>
  </r>
  <r>
    <n v="34730"/>
    <s v="CAPITAL DE GIRO - BRAPI CONSTRUCOES E SERVICOS EIRELI"/>
    <d v="2024-03-05T10:38:38"/>
    <d v="2024-03-05T10:39:22"/>
    <d v="1899-12-30T00:01:00"/>
    <n v="103"/>
    <s v="Josyane Alves"/>
    <n v="103"/>
    <s v="Josyane Alves"/>
    <n v="0"/>
    <s v=""/>
    <n v="6"/>
    <s v="05 - AGÊNCIA TAG SUL"/>
    <x v="1"/>
    <d v="1899-12-31T00:00:00"/>
    <s v="3 - Normal - 24 horas úteis"/>
    <n v="3"/>
    <x v="1"/>
    <n v="6"/>
    <x v="10"/>
    <n v="26"/>
    <x v="3"/>
    <n v="5"/>
    <x v="1"/>
  </r>
  <r>
    <n v="34731"/>
    <s v="PROTESTO - DIGITAL SEGURANCA ELETRONICA LTDA"/>
    <d v="2024-03-05T10:39:06"/>
    <d v="2024-05-13T10:34:03"/>
    <d v="1900-01-17T09:44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4732"/>
    <s v="CRÉDITO CONSIGNADO"/>
    <d v="2024-03-05T10:50:55"/>
    <d v="2024-03-21T09:48:30"/>
    <d v="1900-01-03T11:10:00"/>
    <n v="34"/>
    <s v="João Luiz"/>
    <n v="62"/>
    <s v="Thiago Belém"/>
    <n v="102"/>
    <s v="Vanja Marrocos"/>
    <n v="1"/>
    <s v="00 - AGÊNCIA SEDE - ATENDIMENTO PF"/>
    <x v="0"/>
    <d v="1899-12-31T00:00:00"/>
    <s v="3 - Normal - 24 horas úteis"/>
    <n v="3"/>
    <x v="1"/>
    <n v="2"/>
    <x v="3"/>
    <n v="28"/>
    <x v="1"/>
    <n v="4"/>
    <x v="0"/>
  </r>
  <r>
    <n v="34733"/>
    <s v="ESTORNO DE CAPITAL - GILDEMIR DA SILVA ARAUJO"/>
    <d v="2024-03-05T11:03:46"/>
    <d v="2024-03-08T10:11:59"/>
    <d v="1899-12-31T02:11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734"/>
    <s v="CRÉDITO CONSIGNADO"/>
    <d v="2024-03-05T11:04:22"/>
    <d v="2024-03-15T16:47:02"/>
    <d v="1900-01-02T05:51:00"/>
    <n v="34"/>
    <s v="João Luiz"/>
    <n v="30"/>
    <s v="Isabelle Mendes"/>
    <n v="30"/>
    <s v="Isabelle Mendes"/>
    <n v="4"/>
    <s v="02 - AGÊNCIA RJ"/>
    <x v="0"/>
    <d v="1899-12-31T00:00:00"/>
    <s v="3 - Normal - 24 horas úteis"/>
    <n v="6"/>
    <x v="0"/>
    <n v="4"/>
    <x v="8"/>
    <n v="28"/>
    <x v="1"/>
    <n v="4"/>
    <x v="0"/>
  </r>
  <r>
    <n v="34735"/>
    <s v="CRÉDITO CONSIGNADO"/>
    <d v="2024-03-05T11:07:18"/>
    <d v="2024-03-11T15:07:53"/>
    <d v="1899-12-31T16:04:00"/>
    <n v="34"/>
    <s v="João Luiz"/>
    <n v="74"/>
    <s v="Jaqueline Santos"/>
    <n v="102"/>
    <s v="Vanja Marrocos"/>
    <n v="1"/>
    <s v="00 - AGÊNCIA SEDE - ATENDIMENTO PF"/>
    <x v="0"/>
    <d v="1899-12-31T00:00:00"/>
    <s v="3 - Normal - 24 horas úteis"/>
    <n v="3"/>
    <x v="1"/>
    <n v="1"/>
    <x v="5"/>
    <n v="28"/>
    <x v="1"/>
    <n v="4"/>
    <x v="0"/>
  </r>
  <r>
    <n v="34736"/>
    <s v="RECEITA DE JUROS - DEBORA ALMEIDA CARVALHO"/>
    <d v="2024-03-05T11:13:32"/>
    <d v="2024-03-05T16:03:11"/>
    <d v="1899-12-30T04:50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737"/>
    <s v="CRÉDITO CONSIGNADO SETOR PRIVADO"/>
    <d v="2024-03-05T11:17:05"/>
    <d v="2024-03-15T15:02:55"/>
    <d v="1900-01-02T03:53:00"/>
    <n v="34"/>
    <s v="João Luiz"/>
    <n v="74"/>
    <s v="Jaqueline Santos"/>
    <n v="102"/>
    <s v="Vanja Marrocos"/>
    <n v="1"/>
    <s v="00 - AGÊNCIA SEDE - ATENDIMENTO PF"/>
    <x v="0"/>
    <d v="1899-12-31T00:00:00"/>
    <s v="3 - Normal - 24 horas úteis"/>
    <n v="3"/>
    <x v="1"/>
    <n v="1"/>
    <x v="5"/>
    <n v="28"/>
    <x v="1"/>
    <n v="4"/>
    <x v="0"/>
  </r>
  <r>
    <n v="34738"/>
    <s v="TARIFA DE AD VALOREM"/>
    <d v="2024-03-05T11:19:32"/>
    <d v="2024-03-05T13:14:47"/>
    <d v="1899-12-30T01:55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4739"/>
    <s v="RENEGOCIAÇÃO CONSIGNADO "/>
    <d v="2024-03-05T11:22:13"/>
    <d v="2024-03-20T13:27:26"/>
    <d v="1900-01-03T05:16:00"/>
    <n v="19"/>
    <s v="Adriana Martins"/>
    <n v="19"/>
    <s v="Adriana Martins"/>
    <n v="19"/>
    <s v="Adriana Martins"/>
    <n v="5"/>
    <s v="03 - AGÊNCIA MG"/>
    <x v="0"/>
    <d v="1899-12-31T00:00:00"/>
    <s v="3 - Normal - 24 horas úteis"/>
    <n v="6"/>
    <x v="0"/>
    <n v="5"/>
    <x v="7"/>
    <n v="28"/>
    <x v="1"/>
    <n v="3"/>
    <x v="2"/>
  </r>
  <r>
    <n v="34740"/>
    <s v="PORTABILIDADE DE CONSIGNADO"/>
    <d v="2024-03-05T11:25:07"/>
    <d v="2024-03-12T09:32:09"/>
    <d v="1899-12-31T19:12:00"/>
    <n v="34"/>
    <s v="João Luiz"/>
    <n v="69"/>
    <s v="Ludmila Costa"/>
    <n v="102"/>
    <s v="Vanja Marrocos"/>
    <n v="1"/>
    <s v="00 - AGÊNCIA SEDE - ATENDIMENTO PF"/>
    <x v="0"/>
    <d v="1899-12-31T16:00:00"/>
    <s v="4 - Baixa - 40 horas úteis"/>
    <n v="3"/>
    <x v="1"/>
    <n v="1"/>
    <x v="5"/>
    <n v="32"/>
    <x v="21"/>
    <n v="4"/>
    <x v="0"/>
  </r>
  <r>
    <n v="34741"/>
    <s v="CRÉDITO CONSIGNADO"/>
    <d v="2024-03-05T11:40:24"/>
    <d v="2024-03-25T15:36:06"/>
    <d v="1900-01-04T10:10:00"/>
    <n v="34"/>
    <s v="João Luiz"/>
    <n v="18"/>
    <s v="Nathalia Silvestre"/>
    <n v="18"/>
    <s v="Nathalia Silvestre"/>
    <n v="5"/>
    <s v="03 - AGÊNCIA MG"/>
    <x v="0"/>
    <d v="1899-12-31T00:00:00"/>
    <s v="3 - Normal - 24 horas úteis"/>
    <n v="6"/>
    <x v="0"/>
    <n v="5"/>
    <x v="7"/>
    <n v="28"/>
    <x v="1"/>
    <n v="4"/>
    <x v="0"/>
  </r>
  <r>
    <n v="34742"/>
    <s v="CRÉDITO CONSIGNADO"/>
    <d v="2024-03-05T11:44:43"/>
    <d v="2024-03-07T11:30:02"/>
    <d v="1899-12-30T17:48:00"/>
    <n v="34"/>
    <s v="João Luiz"/>
    <n v="30"/>
    <s v="Isabelle Mendes"/>
    <n v="32"/>
    <s v="Gustavo Coelho"/>
    <n v="4"/>
    <s v="02 - AGÊNCIA RJ"/>
    <x v="1"/>
    <d v="1899-12-31T00:00:00"/>
    <s v="3 - Normal - 24 horas úteis"/>
    <n v="6"/>
    <x v="0"/>
    <n v="4"/>
    <x v="8"/>
    <n v="28"/>
    <x v="1"/>
    <n v="4"/>
    <x v="0"/>
  </r>
  <r>
    <n v="34743"/>
    <s v="SOLICITAÇÃO DE DED"/>
    <d v="2024-03-05T11:48:30"/>
    <d v="2024-04-02T16:43:24"/>
    <d v="1900-01-06T17:15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34744"/>
    <s v="RENEGOCIAÇÃO CONSIGNADO "/>
    <d v="2024-03-05T12:03:34"/>
    <d v="2024-03-20T13:59:23"/>
    <d v="1900-01-03T05:07:00"/>
    <n v="19"/>
    <s v="Adriana Martins"/>
    <n v="19"/>
    <s v="Adriana Martins"/>
    <n v="19"/>
    <s v="Adriana Martins"/>
    <n v="5"/>
    <s v="03 - AGÊNCIA MG"/>
    <x v="0"/>
    <d v="1899-12-31T16:00:00"/>
    <s v="4 - Baixa - 40 horas úteis"/>
    <n v="6"/>
    <x v="0"/>
    <n v="5"/>
    <x v="7"/>
    <n v="28"/>
    <x v="1"/>
    <n v="3"/>
    <x v="2"/>
  </r>
  <r>
    <n v="34745"/>
    <s v="CADASTRO VENCIDO"/>
    <d v="2024-03-05T12:05:15"/>
    <d v="2024-04-12T10:47:24"/>
    <d v="1900-01-09T11:10:00"/>
    <n v="50"/>
    <s v="Valéria Souza"/>
    <n v="50"/>
    <s v="Valéria Souza"/>
    <n v="102"/>
    <s v="Vanja Marrocos"/>
    <n v="1"/>
    <s v="00 - AGÊNCIA SEDE - ATENDIMENTO PF"/>
    <x v="0"/>
    <d v="1899-12-30T16:00:00"/>
    <s v="2 - Média - 16 horas úteis"/>
    <n v="3"/>
    <x v="1"/>
    <n v="10"/>
    <x v="13"/>
    <n v="56"/>
    <x v="2"/>
    <n v="5"/>
    <x v="1"/>
  </r>
  <r>
    <n v="34746"/>
    <s v="CADASTRO VENCIDO"/>
    <d v="2024-03-05T12:08:00"/>
    <d v="2024-04-03T12:57:27"/>
    <d v="1900-01-06T22:10:00"/>
    <n v="50"/>
    <s v="Valéria Souza"/>
    <n v="50"/>
    <s v="Valéria Souza"/>
    <n v="32"/>
    <s v="Gustavo Coelho"/>
    <n v="4"/>
    <s v="02 - AGÊNCIA RJ"/>
    <x v="0"/>
    <d v="1899-12-30T16:00:00"/>
    <s v="2 - Média - 16 horas úteis"/>
    <n v="3"/>
    <x v="1"/>
    <n v="10"/>
    <x v="13"/>
    <n v="18"/>
    <x v="26"/>
    <n v="5"/>
    <x v="1"/>
  </r>
  <r>
    <n v="34747"/>
    <s v="RENEGOCIAÇÃO CONSIGNADO "/>
    <d v="2024-03-05T12:09:26"/>
    <d v="2024-03-20T13:38:06"/>
    <d v="1900-01-03T04:40:00"/>
    <n v="19"/>
    <s v="Adriana Martins"/>
    <n v="19"/>
    <s v="Adriana Martins"/>
    <n v="19"/>
    <s v="Adriana Martins"/>
    <n v="5"/>
    <s v="03 - AGÊNCIA MG"/>
    <x v="0"/>
    <d v="1899-12-31T16:00:00"/>
    <s v="4 - Baixa - 40 horas úteis"/>
    <n v="6"/>
    <x v="0"/>
    <n v="5"/>
    <x v="7"/>
    <n v="28"/>
    <x v="1"/>
    <n v="3"/>
    <x v="2"/>
  </r>
  <r>
    <n v="34748"/>
    <s v="CADASTRO VENCIDO"/>
    <d v="2024-03-05T12:10:09"/>
    <d v="2024-03-21T12:51:10"/>
    <d v="1900-01-03T12:53:00"/>
    <n v="50"/>
    <s v="Valéria Souza"/>
    <n v="50"/>
    <s v="Valéria Souza"/>
    <n v="19"/>
    <s v="Adriana Martins"/>
    <n v="5"/>
    <s v="03 - AGÊNCIA MG"/>
    <x v="0"/>
    <d v="1899-12-30T16:00:00"/>
    <s v="2 - Média - 16 horas úteis"/>
    <n v="3"/>
    <x v="1"/>
    <n v="10"/>
    <x v="13"/>
    <n v="18"/>
    <x v="26"/>
    <n v="5"/>
    <x v="1"/>
  </r>
  <r>
    <n v="34749"/>
    <s v="CADASTRO VENCIDO"/>
    <d v="2024-03-05T12:13:25"/>
    <d v="2024-04-15T12:57:11"/>
    <d v="1900-01-09T22:13:00"/>
    <n v="50"/>
    <s v="Valéria Souza"/>
    <n v="50"/>
    <s v="Valéria Souza"/>
    <n v="38"/>
    <s v="José Ricardo"/>
    <n v="6"/>
    <s v="05 - AGÊNCIA TAG SUL"/>
    <x v="0"/>
    <d v="1899-12-30T16:00:00"/>
    <s v="2 - Média - 16 horas úteis"/>
    <n v="3"/>
    <x v="1"/>
    <n v="10"/>
    <x v="13"/>
    <n v="18"/>
    <x v="26"/>
    <n v="5"/>
    <x v="1"/>
  </r>
  <r>
    <n v="34750"/>
    <s v="ATUALIZAÇÃO CADASTRAL"/>
    <d v="2024-03-05T12:35:46"/>
    <d v="2024-03-07T11:18:08"/>
    <d v="1899-12-30T16:45:00"/>
    <n v="113"/>
    <s v="Flávia Guimarães"/>
    <n v="113"/>
    <s v="Flávia Guimarães"/>
    <n v="113"/>
    <s v="Flávia Guimarães"/>
    <n v="10"/>
    <s v="CADASTRO"/>
    <x v="0"/>
    <d v="1899-12-30T08:00:00"/>
    <s v="1 - Alta - 8 horas úteis"/>
    <n v="3"/>
    <x v="1"/>
    <n v="1"/>
    <x v="5"/>
    <n v="73"/>
    <x v="15"/>
    <n v="5"/>
    <x v="1"/>
  </r>
  <r>
    <n v="34751"/>
    <s v="RECEITA DE JUROS - ULYSSES RODRIGUES DOS SANTOS"/>
    <d v="2024-03-05T13:23:10"/>
    <d v="2024-03-05T16:01:04"/>
    <d v="1899-12-30T02:38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752"/>
    <s v="PAGAMENTOS DE ACORDO JUDICIAL - MARIANA SILVEIRA DE MENEZES - ART.916"/>
    <d v="2024-03-05T13:44:47"/>
    <d v="2024-03-05T17:16:06"/>
    <d v="1899-12-30T03:32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4753"/>
    <s v="ABERTURA DE CONTA PJ - MULTI PSI"/>
    <d v="2024-03-05T13:44:56"/>
    <d v="2024-03-15T16:55:15"/>
    <d v="1900-01-02T03:19:00"/>
    <n v="62"/>
    <s v="Thiago Belém"/>
    <n v="45"/>
    <s v="Marcelo Brandao"/>
    <n v="62"/>
    <s v="Thiago Belém"/>
    <n v="10"/>
    <s v="CADASTRO"/>
    <x v="1"/>
    <d v="1900-01-04T00:00:00"/>
    <s v="5 - Ampla - 120 horas"/>
    <n v="3"/>
    <x v="1"/>
    <n v="10"/>
    <x v="13"/>
    <n v="1"/>
    <x v="12"/>
    <n v="5"/>
    <x v="1"/>
  </r>
  <r>
    <n v="34754"/>
    <s v="MAJORAÇÃO DE LIMITE DE CARTÃO DE CRÉDITO"/>
    <d v="2024-03-05T13:57:09"/>
    <d v="2024-04-02T09:29:02"/>
    <d v="1900-01-06T07:52:00"/>
    <n v="34"/>
    <s v="João Luiz"/>
    <n v="106"/>
    <s v="Erica Peniche"/>
    <n v="66"/>
    <s v="Leonardo Mello"/>
    <n v="2"/>
    <s v="00 - AGÊNCIA SEDE - ATENDIMENTO PJ"/>
    <x v="0"/>
    <d v="1899-12-31T00:00:00"/>
    <s v="3 - Normal - 24 horas úteis"/>
    <n v="3"/>
    <x v="1"/>
    <n v="6"/>
    <x v="10"/>
    <n v="9"/>
    <x v="16"/>
    <n v="5"/>
    <x v="1"/>
  </r>
  <r>
    <n v="34755"/>
    <s v="CRÉDITO CONSIGNADO"/>
    <d v="2024-03-05T14:07:38"/>
    <d v="2024-03-25T12:20:50"/>
    <d v="1900-01-04T04:27:00"/>
    <n v="34"/>
    <s v="João Luiz"/>
    <n v="106"/>
    <s v="Erica Peniche"/>
    <n v="106"/>
    <s v="Erica Peniche"/>
    <n v="6"/>
    <s v="05 - AGÊNCIA TAG SUL"/>
    <x v="0"/>
    <d v="1899-12-31T00:00:00"/>
    <s v="3 - Normal - 24 horas úteis"/>
    <n v="6"/>
    <x v="0"/>
    <n v="6"/>
    <x v="10"/>
    <n v="28"/>
    <x v="1"/>
    <n v="4"/>
    <x v="0"/>
  </r>
  <r>
    <n v="34756"/>
    <s v="EMPRÉSTIMO CONSIGNADO NOVO"/>
    <d v="2024-03-05T14:12:34"/>
    <d v="2024-03-06T14:21:39"/>
    <d v="1899-12-30T09:10:00"/>
    <n v="18"/>
    <s v="Nathalia Silvestre"/>
    <n v="49"/>
    <s v="Patricia Ponte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34757"/>
    <s v="PAGAMENTO DE TÍTULO DESCONTADO - BACENJUD - COMERCIAL BRASIL COMERCIO DE UTILIDADES DO LAR E VARIEDADES LTDA"/>
    <d v="2024-03-05T14:12:43"/>
    <d v="2024-03-06T17:14:08"/>
    <d v="1899-12-30T12:03:00"/>
    <n v="25"/>
    <s v="Raphael Silva"/>
    <n v="15"/>
    <s v="Karoline Vaz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4758"/>
    <s v="CRÉDITO CONSIGNADO"/>
    <d v="2024-03-05T14:13:43"/>
    <d v="2024-03-13T10:49:31"/>
    <d v="1900-01-01T02:42:00"/>
    <n v="34"/>
    <s v="João Luiz"/>
    <n v="52"/>
    <s v="Elisregina Medeiros"/>
    <n v="103"/>
    <s v="Josyane Alves"/>
    <n v="6"/>
    <s v="05 - AGÊNCIA TAG SUL"/>
    <x v="0"/>
    <d v="1899-12-31T00:00:00"/>
    <s v="3 - Normal - 24 horas úteis"/>
    <n v="3"/>
    <x v="1"/>
    <n v="16"/>
    <x v="2"/>
    <n v="28"/>
    <x v="1"/>
    <n v="4"/>
    <x v="0"/>
  </r>
  <r>
    <n v="34759"/>
    <s v="BOLETOS PAGOS 01/03/2024"/>
    <d v="2024-03-05T14:16:49"/>
    <d v="2024-03-05T16:56:52"/>
    <d v="1899-12-30T02:40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4760"/>
    <s v="CRÉDITO CONSIGNADO"/>
    <d v="2024-03-05T14:19:16"/>
    <d v="2024-03-11T14:07:40"/>
    <d v="1899-12-31T11:52:00"/>
    <n v="34"/>
    <s v="João Luiz"/>
    <n v="52"/>
    <s v="Elisregina Medeiros"/>
    <n v="68"/>
    <s v="Paulo Sousa"/>
    <n v="8"/>
    <s v="07 - AGÊNCIA NB"/>
    <x v="0"/>
    <d v="1899-12-31T00:00:00"/>
    <s v="3 - Normal - 24 horas úteis"/>
    <n v="3"/>
    <x v="1"/>
    <n v="16"/>
    <x v="2"/>
    <n v="28"/>
    <x v="1"/>
    <n v="4"/>
    <x v="0"/>
  </r>
  <r>
    <n v="34761"/>
    <s v="PROTESTO - MARIA APARECIDA DOS SANTOS LIMA"/>
    <d v="2024-03-05T14:29:01"/>
    <d v="2024-03-05T14:31:34"/>
    <d v="1899-12-30T00:02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1"/>
    <x v="25"/>
    <n v="5"/>
    <x v="1"/>
  </r>
  <r>
    <n v="34762"/>
    <s v="TRANSFERÊNCIA JUDICIAL"/>
    <d v="2024-03-05T14:30:40"/>
    <d v="2024-03-05T15:09:39"/>
    <d v="1899-12-30T00:39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4763"/>
    <s v="RECEITA DE JUROS - NEYDE HENRIQUES MAGALHAES"/>
    <d v="2024-03-05T14:32:15"/>
    <d v="2024-03-05T15:59:27"/>
    <d v="1899-12-30T01:27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764"/>
    <s v="COMITÊ DE CRÉDITO - MARIA APARECIDA DOS SANTOS LIMA"/>
    <d v="2024-03-05T14:33:54"/>
    <d v="2024-04-17T17:02:37"/>
    <d v="1900-01-10T18:00:00"/>
    <n v="98"/>
    <s v="Alex Batista dos Santos"/>
    <n v="33"/>
    <s v="Lidiane Santos"/>
    <n v="31"/>
    <s v="Maria Docarmo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4765"/>
    <s v="PAGAMENTOS DE ACORDO JUDICIAL - MANOEL ENEAS BARRETO"/>
    <d v="2024-03-05T14:39:33"/>
    <d v="2024-03-05T16:49:55"/>
    <d v="1899-12-30T02:10:00"/>
    <n v="25"/>
    <s v="Raphael Silva"/>
    <n v="99"/>
    <s v="Ana Santo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4766"/>
    <s v="RECEITA DE JUROS - CLESIO ROMEIRO"/>
    <d v="2024-03-05T14:50:43"/>
    <d v="2024-03-05T16:03:48"/>
    <d v="1899-12-30T01:13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4767"/>
    <s v="DEVOLUÇÃO AOS HERDEIROS - MARIA DO PERPÉTUO SOCORRO LOBATO DE FARIAS "/>
    <d v="2024-03-05T14:51:40"/>
    <d v="2024-03-08T11:21:20"/>
    <d v="1899-12-30T23:33:00"/>
    <n v="33"/>
    <s v="Lidiane Santos"/>
    <n v="49"/>
    <s v="Patricia Pontes"/>
    <n v="33"/>
    <s v="Lidiane Santos"/>
    <n v="11"/>
    <s v="COBRANÇA ADMINISTRATIVA"/>
    <x v="0"/>
    <d v="1899-12-30T08:00:00"/>
    <s v="1 - Alta - 8 horas úteis"/>
    <n v="3"/>
    <x v="1"/>
    <n v="16"/>
    <x v="2"/>
    <n v="100"/>
    <x v="19"/>
    <n v="5"/>
    <x v="1"/>
  </r>
  <r>
    <n v="34768"/>
    <s v="PAGAMENTO DE ACORDO JUDICIAL - BANCO DO BRASIL 1 - 05/03/2024"/>
    <d v="2024-03-05T14:55:10"/>
    <d v="2024-03-06T16:13:25"/>
    <d v="1899-12-30T10:19:00"/>
    <n v="25"/>
    <s v="Raphael Silva"/>
    <n v="99"/>
    <s v="Ana Santos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4769"/>
    <s v="RECEITA DE JUROS - PAGAMENTO BB - MARIA APARECIDA DE OLIVEIRA GASPIO/WAGNER FERREIRA DUARTE"/>
    <d v="2024-03-05T15:02:34"/>
    <d v="2024-03-05T15:57:21"/>
    <d v="1899-12-30T00:55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770"/>
    <s v="PORTABILIDADE DE CONSIGNADO"/>
    <d v="2024-03-05T15:08:05"/>
    <d v="2024-03-06T09:48:36"/>
    <d v="1899-12-30T03:41:00"/>
    <n v="34"/>
    <s v="João Luiz"/>
    <n v="69"/>
    <s v="Ludmila Costa"/>
    <n v="102"/>
    <s v="Vanja Marrocos"/>
    <n v="1"/>
    <s v="00 - AGÊNCIA SEDE - ATENDIMENTO PF"/>
    <x v="1"/>
    <d v="1899-12-31T00:00:00"/>
    <s v="3 - Normal - 24 horas úteis"/>
    <n v="3"/>
    <x v="1"/>
    <n v="1"/>
    <x v="5"/>
    <n v="32"/>
    <x v="21"/>
    <n v="4"/>
    <x v="0"/>
  </r>
  <r>
    <n v="34771"/>
    <s v="RESGATE DE CAPITAL"/>
    <d v="2024-03-05T15:13:33"/>
    <d v="2024-04-02T16:45:22"/>
    <d v="1900-01-06T13:52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8"/>
    <x v="23"/>
    <n v="4"/>
    <x v="0"/>
  </r>
  <r>
    <n v="34772"/>
    <s v="ANTECIPAÇÃO DE RECEBIVEIS - MULTI DISTRBUIDORA"/>
    <d v="2024-03-05T15:18:26"/>
    <d v="2024-03-05T16:23:47"/>
    <d v="1899-12-30T01:05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4773"/>
    <s v="ANTECIPAÇÃO DE RECEBIVEIS - EVOLUÇÃO COMERCIO"/>
    <d v="2024-03-05T15:19:49"/>
    <d v="2024-03-05T16:18:05"/>
    <d v="1899-12-30T00:59:00"/>
    <n v="111"/>
    <s v="Bruno Rodrigues"/>
    <n v="52"/>
    <s v="Elisregina Medeiros"/>
    <n v="0"/>
    <s v="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4774"/>
    <s v="ANTECIPAÇÃO DE RECEBIVEIS - SET SERVIÇOS"/>
    <d v="2024-03-05T15:22:56"/>
    <d v="2024-03-05T16:11:59"/>
    <d v="1899-12-30T00:49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4775"/>
    <s v="PORTABILIDADE DE CONSIGNADO"/>
    <d v="2024-03-05T16:02:48"/>
    <d v="2024-03-19T16:37:24"/>
    <d v="1900-01-02T18:45:00"/>
    <n v="34"/>
    <s v="João Luiz"/>
    <n v="111"/>
    <s v="Bruno Rodrigues"/>
    <n v="102"/>
    <s v="Vanja Marrocos"/>
    <n v="1"/>
    <s v="00 - AGÊNCIA SEDE - ATENDIMENTO PF"/>
    <x v="0"/>
    <d v="1899-12-31T00:00:00"/>
    <s v="3 - Normal - 24 horas úteis"/>
    <n v="3"/>
    <x v="1"/>
    <n v="1"/>
    <x v="5"/>
    <n v="32"/>
    <x v="21"/>
    <n v="4"/>
    <x v="0"/>
  </r>
  <r>
    <n v="34776"/>
    <s v="CANCELAMENTO DA FUNÇÃO CRÉDITO - GERALDO CESAR DE ARAÊJO"/>
    <d v="2024-03-05T16:09:45"/>
    <d v="2024-03-05T16:16:36"/>
    <d v="1899-12-30T00:07:00"/>
    <n v="62"/>
    <s v="Thiago Belém"/>
    <n v="62"/>
    <s v="Thiago Belém"/>
    <n v="62"/>
    <s v="Thiago Belém"/>
    <n v="2"/>
    <s v="00 - AGÊNCIA SEDE - ATENDIMENTO PJ"/>
    <x v="1"/>
    <d v="1899-12-31T00:00:00"/>
    <s v="3 - Normal - 24 horas úteis"/>
    <n v="3"/>
    <x v="1"/>
    <n v="2"/>
    <x v="3"/>
    <n v="64"/>
    <x v="58"/>
    <n v="4"/>
    <x v="0"/>
  </r>
  <r>
    <n v="34777"/>
    <s v="CRÉDITO CONSIGNADO"/>
    <d v="2024-03-05T16:10:00"/>
    <d v="2024-03-11T10:45:26"/>
    <d v="1899-12-31T06:39:00"/>
    <n v="34"/>
    <s v="João Luiz"/>
    <n v="68"/>
    <s v="Paulo Sousa"/>
    <n v="68"/>
    <s v="Paulo Sousa"/>
    <n v="8"/>
    <s v="07 - AGÊNCIA NB"/>
    <x v="0"/>
    <d v="1899-12-31T00:00:00"/>
    <s v="3 - Normal - 24 horas úteis"/>
    <n v="6"/>
    <x v="0"/>
    <n v="8"/>
    <x v="9"/>
    <n v="28"/>
    <x v="1"/>
    <n v="4"/>
    <x v="0"/>
  </r>
  <r>
    <n v="34778"/>
    <s v="CRÉDITO CONSIGNADO"/>
    <d v="2024-03-05T16:24:27"/>
    <d v="2024-03-06T11:50:17"/>
    <d v="1899-12-30T04:27:00"/>
    <n v="34"/>
    <s v="João Luiz"/>
    <n v="103"/>
    <s v="Josyane Alves"/>
    <n v="103"/>
    <s v="Josyane Alves"/>
    <n v="6"/>
    <s v="05 - AGÊNCIA TAG SUL"/>
    <x v="1"/>
    <d v="1899-12-31T00:00:00"/>
    <s v="3 - Normal - 24 horas úteis"/>
    <n v="6"/>
    <x v="0"/>
    <n v="6"/>
    <x v="10"/>
    <n v="28"/>
    <x v="1"/>
    <n v="4"/>
    <x v="0"/>
  </r>
  <r>
    <n v="34779"/>
    <s v="EXTRATO DE CONTA CORRENTE"/>
    <d v="2024-03-05T16:35:01"/>
    <d v="2024-03-14T14:29:48"/>
    <d v="1900-01-01T13:01:00"/>
    <n v="34"/>
    <s v="João Luiz"/>
    <n v="30"/>
    <s v="Isabelle Mendes"/>
    <n v="32"/>
    <s v="Gustavo Coelho"/>
    <n v="4"/>
    <s v="02 - AGÊNCIA RJ"/>
    <x v="0"/>
    <d v="1899-12-31T00:00:00"/>
    <s v="3 - Normal - 24 horas úteis"/>
    <n v="3"/>
    <x v="1"/>
    <n v="4"/>
    <x v="8"/>
    <n v="18"/>
    <x v="26"/>
    <n v="4"/>
    <x v="0"/>
  </r>
  <r>
    <n v="34780"/>
    <s v="CRÉDITO PESSOAL - JULIO PAIXÃO CASTELO"/>
    <d v="2024-03-05T16:50:41"/>
    <d v="2024-04-08T10:40:32"/>
    <d v="1900-01-07T18:14:00"/>
    <n v="34"/>
    <s v="João Luiz"/>
    <n v="69"/>
    <s v="Ludmila Costa"/>
    <n v="102"/>
    <s v="Vanja Marrocos"/>
    <n v="1"/>
    <s v="00 - AGÊNCIA SEDE - ATENDIMENTO PF"/>
    <x v="0"/>
    <d v="1899-12-31T00:00:00"/>
    <s v="3 - Normal - 24 horas úteis"/>
    <n v="6"/>
    <x v="0"/>
    <n v="8"/>
    <x v="9"/>
    <n v="29"/>
    <x v="8"/>
    <n v="4"/>
    <x v="0"/>
  </r>
  <r>
    <n v="34781"/>
    <s v="COMITÊ DE CRÉDITO - NELSON JOALHEIROS COMERCIO DE JOIAS E PRESENTES"/>
    <d v="2024-03-05T16:52:17"/>
    <d v="2024-03-06T12:07:22"/>
    <d v="1899-12-30T04:16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2"/>
    <x v="10"/>
    <n v="5"/>
    <x v="1"/>
  </r>
  <r>
    <n v="34782"/>
    <s v="CRÉDITO CONSIGNADO"/>
    <d v="2024-03-05T16:54:39"/>
    <d v="2024-03-22T16:41:43"/>
    <d v="1900-01-03T21:00:00"/>
    <n v="34"/>
    <s v="João Luiz"/>
    <n v="52"/>
    <s v="Elisregina Medeiros"/>
    <n v="19"/>
    <s v="Adriana Martins"/>
    <n v="5"/>
    <s v="03 - AGÊNCIA MG"/>
    <x v="0"/>
    <d v="1899-12-31T00:00:00"/>
    <s v="3 - Normal - 24 horas úteis"/>
    <n v="3"/>
    <x v="1"/>
    <n v="16"/>
    <x v="2"/>
    <n v="28"/>
    <x v="1"/>
    <n v="4"/>
    <x v="0"/>
  </r>
  <r>
    <n v="34783"/>
    <s v="AÇÃO JUDICIAL - CONCEITO SERVIÇOS ESPECIAIS LTDA"/>
    <d v="2024-03-05T16:57:52"/>
    <d v="2024-03-11T17:21:21"/>
    <d v="1899-12-31T12:28:00"/>
    <n v="98"/>
    <s v="Alex Batista dos Santos"/>
    <n v="98"/>
    <s v="Alex Batista dos Santos"/>
    <n v="98"/>
    <s v="Alex Batista dos Santos"/>
    <n v="11"/>
    <s v="COBRANÇA ADMINISTRATIVA"/>
    <x v="0"/>
    <d v="1899-12-31T00:00:00"/>
    <s v="3 - Normal - 24 horas úteis"/>
    <n v="3"/>
    <x v="1"/>
    <n v="11"/>
    <x v="1"/>
    <n v="102"/>
    <x v="10"/>
    <n v="5"/>
    <x v="1"/>
  </r>
  <r>
    <n v="34784"/>
    <s v="CRÉDITO CONSIGNADO"/>
    <d v="2024-03-05T17:03:48"/>
    <d v="2024-03-07T09:56:28"/>
    <d v="1899-12-30T10:55:00"/>
    <n v="34"/>
    <s v="João Luiz"/>
    <n v="30"/>
    <s v="Isabelle Mendes"/>
    <n v="30"/>
    <s v="Isabelle Mendes"/>
    <n v="4"/>
    <s v="02 - AGÊNCIA RJ"/>
    <x v="1"/>
    <d v="1899-12-31T00:00:00"/>
    <s v="3 - Normal - 24 horas úteis"/>
    <n v="6"/>
    <x v="0"/>
    <n v="4"/>
    <x v="8"/>
    <n v="28"/>
    <x v="1"/>
    <n v="4"/>
    <x v="0"/>
  </r>
  <r>
    <n v="34785"/>
    <s v="ABERTURA DE CONTA - MARLEIDE ROBERTO DA SILVA"/>
    <d v="2024-03-05T17:06:13"/>
    <d v="2024-03-26T15:04:02"/>
    <d v="1900-01-04T13:13:00"/>
    <n v="106"/>
    <s v="Erica Peniche"/>
    <n v="45"/>
    <s v="Marcelo Brandao"/>
    <n v="106"/>
    <s v="Erica Peniche"/>
    <n v="10"/>
    <s v="CADASTRO"/>
    <x v="0"/>
    <d v="1899-12-31T00:00:00"/>
    <s v="3 - Normal - 24 horas úteis"/>
    <n v="3"/>
    <x v="1"/>
    <n v="10"/>
    <x v="13"/>
    <n v="1"/>
    <x v="12"/>
    <n v="5"/>
    <x v="1"/>
  </r>
  <r>
    <n v="34786"/>
    <s v="FATURA DE CARTÃO DE CRÉDITO - CELIA MARIA BARROS SOARES"/>
    <d v="2024-03-05T17:08:15"/>
    <d v="2024-03-18T17:00:21"/>
    <d v="1900-01-02T09:01:00"/>
    <n v="103"/>
    <s v="Josyane Alves"/>
    <n v="103"/>
    <s v="Josyane Alves"/>
    <n v="0"/>
    <s v=""/>
    <n v="27"/>
    <s v="SETOR DE EMPRÉSTIMO"/>
    <x v="0"/>
    <d v="1899-12-31T00:00:00"/>
    <s v="3 - Normal - 24 horas úteis"/>
    <n v="3"/>
    <x v="1"/>
    <n v="6"/>
    <x v="10"/>
    <n v="10"/>
    <x v="40"/>
    <n v="5"/>
    <x v="1"/>
  </r>
  <r>
    <n v="34787"/>
    <s v="PORTABILIDADE DE CONSIGNADO"/>
    <d v="2024-03-05T17:18:15"/>
    <d v="2024-03-08T15:03:08"/>
    <d v="1899-12-31T00:48:00"/>
    <n v="34"/>
    <s v="João Luiz"/>
    <n v="74"/>
    <s v="Jaqueline Santos"/>
    <n v="102"/>
    <s v="Vanja Marrocos"/>
    <n v="1"/>
    <s v="00 - AGÊNCIA SEDE - ATENDIMENTO PF"/>
    <x v="1"/>
    <d v="1899-12-31T16:00:00"/>
    <s v="4 - Baixa - 40 horas úteis"/>
    <n v="3"/>
    <x v="1"/>
    <n v="1"/>
    <x v="5"/>
    <n v="33"/>
    <x v="41"/>
    <n v="4"/>
    <x v="0"/>
  </r>
  <r>
    <n v="34788"/>
    <s v="HONRA DE AVAIS"/>
    <d v="2024-03-05T17:19:57"/>
    <d v="2024-03-06T09:34:40"/>
    <d v="1899-12-30T01:16:00"/>
    <n v="55"/>
    <s v="Marcelindo Braga"/>
    <n v="91"/>
    <s v="Dayse Pereira da Silva"/>
    <n v="55"/>
    <s v="Marcelindo Braga"/>
    <n v="27"/>
    <s v="SETOR DE EMPRÉSTIMO"/>
    <x v="1"/>
    <d v="1899-12-30T08:00:00"/>
    <s v="1 - Alta - 8 horas úteis"/>
    <n v="3"/>
    <x v="1"/>
    <n v="27"/>
    <x v="15"/>
    <n v="56"/>
    <x v="2"/>
    <n v="5"/>
    <x v="1"/>
  </r>
  <r>
    <n v="34789"/>
    <s v="LIQUIDAÇÃO DE COBRANÇA"/>
    <d v="2024-03-05T17:21:09"/>
    <d v="2024-03-05T17:26:48"/>
    <d v="1899-12-30T00:05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790"/>
    <s v="DEPOSITO INTERCREDIS"/>
    <d v="2024-03-05T17:22:28"/>
    <d v="2024-03-08T11:58:32"/>
    <d v="1899-12-30T21:39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791"/>
    <s v="CREDITO FOLHA PAGAMENTO"/>
    <d v="2024-03-05T17:23:52"/>
    <d v="2024-03-06T10:18:19"/>
    <d v="1899-12-30T01:56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792"/>
    <s v="PORTABILIDADE DE CONSIGNADO"/>
    <d v="2024-03-05T17:27:52"/>
    <d v="2024-03-14T12:31:23"/>
    <d v="1900-01-01T10:11:00"/>
    <n v="34"/>
    <s v="João Luiz"/>
    <n v="68"/>
    <s v="Paulo Sousa"/>
    <n v="68"/>
    <s v="Paulo Sousa"/>
    <n v="8"/>
    <s v="07 - AGÊNCIA NB"/>
    <x v="0"/>
    <d v="1899-12-31T00:00:00"/>
    <s v="3 - Normal - 24 horas úteis"/>
    <n v="6"/>
    <x v="0"/>
    <n v="8"/>
    <x v="9"/>
    <n v="32"/>
    <x v="21"/>
    <n v="4"/>
    <x v="0"/>
  </r>
  <r>
    <n v="34793"/>
    <s v="CRÉDITO CONSIGNADO"/>
    <d v="2024-03-05T17:31:06"/>
    <d v="2024-03-07T10:19:28"/>
    <d v="1899-12-30T10:50:00"/>
    <n v="34"/>
    <s v="João Luiz"/>
    <n v="30"/>
    <s v="Isabelle Mendes"/>
    <n v="32"/>
    <s v="Gustavo Coelho"/>
    <n v="4"/>
    <s v="02 - AGÊNCIA RJ"/>
    <x v="1"/>
    <d v="1899-12-31T00:00:00"/>
    <s v="3 - Normal - 24 horas úteis"/>
    <n v="6"/>
    <x v="0"/>
    <n v="4"/>
    <x v="8"/>
    <n v="28"/>
    <x v="1"/>
    <n v="4"/>
    <x v="0"/>
  </r>
  <r>
    <n v="34794"/>
    <s v="CRÉDITO CONSIGNADO"/>
    <d v="2024-03-05T17:34:35"/>
    <d v="2024-03-14T09:23:52"/>
    <d v="1900-01-01T06:59:00"/>
    <n v="34"/>
    <s v="João Luiz"/>
    <n v="74"/>
    <s v="Jaqueline Santos"/>
    <n v="102"/>
    <s v="Vanja Marrocos"/>
    <n v="1"/>
    <s v="00 - AGÊNCIA SEDE - ATENDIMENTO PF"/>
    <x v="0"/>
    <d v="1899-12-31T00:00:00"/>
    <s v="3 - Normal - 24 horas úteis"/>
    <n v="3"/>
    <x v="1"/>
    <n v="1"/>
    <x v="5"/>
    <n v="28"/>
    <x v="1"/>
    <n v="4"/>
    <x v="0"/>
  </r>
  <r>
    <n v="34795"/>
    <s v="CRÉDITO CONSIGNADO"/>
    <d v="2024-03-05T17:37:00"/>
    <d v="2024-03-07T11:50:04"/>
    <d v="1899-12-30T12:21:00"/>
    <n v="34"/>
    <s v="João Luiz"/>
    <n v="103"/>
    <s v="Josyane Alves"/>
    <n v="103"/>
    <s v="Josyane Alves"/>
    <n v="6"/>
    <s v="05 - AGÊNCIA TAG SUL"/>
    <x v="1"/>
    <d v="1899-12-31T00:00:00"/>
    <s v="3 - Normal - 24 horas úteis"/>
    <n v="6"/>
    <x v="0"/>
    <n v="6"/>
    <x v="10"/>
    <n v="28"/>
    <x v="1"/>
    <n v="4"/>
    <x v="0"/>
  </r>
  <r>
    <n v="34796"/>
    <s v="PROVA DE VIDA"/>
    <d v="2024-03-06T09:13:45"/>
    <d v="2024-03-07T09:55:25"/>
    <d v="1899-12-30T09:43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87"/>
    <x v="66"/>
    <n v="5"/>
    <x v="1"/>
  </r>
  <r>
    <n v="34797"/>
    <s v="SOLICITAÇÃO DE ACESSO: PCF"/>
    <d v="2024-03-06T09:16:10"/>
    <d v="2024-03-07T14:31:21"/>
    <d v="1899-12-30T14:16:00"/>
    <n v="95"/>
    <s v="Thiago Mendes"/>
    <n v="112"/>
    <s v="Bruna Loraine Nogueira Barreto"/>
    <n v="95"/>
    <s v="Thiago Mendes"/>
    <n v="18"/>
    <s v="TECNOLOGIA"/>
    <x v="0"/>
    <d v="1899-12-30T08:00:00"/>
    <s v="1 - Alta - 8 horas úteis"/>
    <n v="3"/>
    <x v="1"/>
    <n v="18"/>
    <x v="14"/>
    <n v="75"/>
    <x v="22"/>
    <n v="5"/>
    <x v="1"/>
  </r>
  <r>
    <n v="34798"/>
    <s v="CONSIGNADO NOVO "/>
    <d v="2024-03-06T09:23:44"/>
    <d v="2024-03-06T12:33:47"/>
    <d v="1899-12-30T03:10:00"/>
    <n v="30"/>
    <s v="Isabelle Mendes"/>
    <n v="49"/>
    <s v="Patricia Ponte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34799"/>
    <s v="PROTESTO - IVANILDO DE LIMA TRINDADE "/>
    <d v="2024-03-06T09:24:42"/>
    <d v="2024-04-02T10:23:03"/>
    <d v="1900-01-06T04:18:00"/>
    <n v="98"/>
    <s v="Alex Batista dos Santos"/>
    <n v="98"/>
    <s v="Alex Batista dos Santos"/>
    <n v="98"/>
    <s v="Alex Batista dos Santos"/>
    <n v="11"/>
    <s v="COBRANÇA ADMINISTRATIVA"/>
    <x v="0"/>
    <d v="1899-12-31T00:00:00"/>
    <s v="3 - Normal - 24 horas úteis"/>
    <n v="3"/>
    <x v="1"/>
    <n v="11"/>
    <x v="1"/>
    <n v="101"/>
    <x v="25"/>
    <n v="5"/>
    <x v="1"/>
  </r>
  <r>
    <n v="34800"/>
    <s v="PROVIDENCIAR AÇÃO JUDICIAL - VANTUIR LUIZ HENRIQUE SILVA"/>
    <d v="2024-03-06T09:46:59"/>
    <d v="2024-03-13T14:27:19"/>
    <d v="1900-01-01T01:46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4801"/>
    <s v="CRÉDITO CONSIGNADO"/>
    <d v="2024-03-06T10:08:03"/>
    <d v="2024-03-15T11:58:06"/>
    <d v="1900-01-01T16:57:00"/>
    <n v="34"/>
    <s v="João Luiz"/>
    <n v="15"/>
    <s v="Karoline Vaz"/>
    <n v="106"/>
    <s v="Erica Peniche"/>
    <n v="6"/>
    <s v="05 - AGÊNCIA TAG SUL"/>
    <x v="0"/>
    <d v="1899-12-31T00:00:00"/>
    <s v="3 - Normal - 24 horas úteis"/>
    <n v="3"/>
    <x v="1"/>
    <n v="16"/>
    <x v="2"/>
    <n v="28"/>
    <x v="1"/>
    <n v="4"/>
    <x v="0"/>
  </r>
  <r>
    <n v="34802"/>
    <s v="CRÉDITO CONSIGNADO"/>
    <d v="2024-03-06T10:12:17"/>
    <d v="2024-03-15T14:51:19"/>
    <d v="1900-01-01T19:46:00"/>
    <n v="34"/>
    <s v="João Luiz"/>
    <n v="103"/>
    <s v="Josyane Alves"/>
    <n v="103"/>
    <s v="Josyane Alves"/>
    <n v="6"/>
    <s v="05 - AGÊNCIA TAG SUL"/>
    <x v="0"/>
    <d v="1899-12-31T00:00:00"/>
    <s v="3 - Normal - 24 horas úteis"/>
    <n v="6"/>
    <x v="0"/>
    <n v="6"/>
    <x v="10"/>
    <n v="28"/>
    <x v="1"/>
    <n v="4"/>
    <x v="0"/>
  </r>
  <r>
    <n v="34803"/>
    <s v="RECEITA DE JUROS - MARIA DO SOCORRO MONTEIRO DO CARMO"/>
    <d v="2024-03-06T10:16:47"/>
    <d v="2024-03-08T10:26:25"/>
    <d v="1899-12-30T18:12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804"/>
    <s v="RELATÃ“RIOS SISBR ANALÍTICO: AUTOMAÇÃO"/>
    <d v="2024-03-06T10:28:15"/>
    <d v="2024-03-07T14:30:56"/>
    <d v="1899-12-30T13:03:00"/>
    <n v="95"/>
    <s v="Thiago Mendes"/>
    <n v="112"/>
    <s v="Bruna Loraine Nogueira Barreto"/>
    <n v="95"/>
    <s v="Thiago Mendes"/>
    <n v="18"/>
    <s v="TECNOLOGIA"/>
    <x v="1"/>
    <d v="1899-12-31T00:00:00"/>
    <s v="3 - Normal - 24 horas úteis"/>
    <n v="3"/>
    <x v="1"/>
    <n v="18"/>
    <x v="14"/>
    <n v="80"/>
    <x v="54"/>
    <n v="5"/>
    <x v="1"/>
  </r>
  <r>
    <n v="34805"/>
    <s v="CRÉDITO CONSIGNADO"/>
    <d v="2024-03-06T10:31:51"/>
    <d v="2024-03-07T09:23:10"/>
    <d v="1899-12-30T07:53:00"/>
    <n v="34"/>
    <s v="João Luiz"/>
    <n v="30"/>
    <s v="Isabelle Mendes"/>
    <n v="30"/>
    <s v="Isabelle Mendes"/>
    <n v="4"/>
    <s v="02 - AGÊNCIA RJ"/>
    <x v="1"/>
    <d v="1899-12-31T00:00:00"/>
    <s v="3 - Normal - 24 horas úteis"/>
    <n v="6"/>
    <x v="0"/>
    <n v="4"/>
    <x v="8"/>
    <n v="28"/>
    <x v="1"/>
    <n v="4"/>
    <x v="0"/>
  </r>
  <r>
    <n v="34806"/>
    <s v="CRÉDITO CONSIGNADO"/>
    <d v="2024-03-06T10:34:41"/>
    <d v="2024-03-18T12:09:57"/>
    <d v="1900-01-02T01:43:00"/>
    <n v="34"/>
    <s v="João Luiz"/>
    <n v="68"/>
    <s v="Paulo Sousa"/>
    <n v="68"/>
    <s v="Paulo Sousa"/>
    <n v="8"/>
    <s v="07 - AGÊNCIA NB"/>
    <x v="0"/>
    <d v="1899-12-31T00:00:00"/>
    <s v="3 - Normal - 24 horas úteis"/>
    <n v="6"/>
    <x v="0"/>
    <n v="8"/>
    <x v="9"/>
    <n v="28"/>
    <x v="1"/>
    <n v="4"/>
    <x v="0"/>
  </r>
  <r>
    <n v="34807"/>
    <s v="CEDENTE 05-03-2024 -  LANÇAMENTO"/>
    <d v="2024-03-06T10:35:04"/>
    <d v="2024-03-06T16:55:11"/>
    <d v="1899-12-30T06:20:00"/>
    <n v="31"/>
    <s v="Maria Docarmo"/>
    <n v="99"/>
    <s v="Ana Santos"/>
    <n v="31"/>
    <s v="Maria Docarmo"/>
    <n v="16"/>
    <s v="FINANCEIRO"/>
    <x v="1"/>
    <d v="1899-12-30T08:00:00"/>
    <s v="1 - Alta - 8 horas úteis"/>
    <n v="3"/>
    <x v="1"/>
    <n v="16"/>
    <x v="2"/>
    <n v="56"/>
    <x v="2"/>
    <n v="5"/>
    <x v="1"/>
  </r>
  <r>
    <n v="34808"/>
    <s v="RECEITA DE JUROS - VERA LUCIA DA CONCEIÇÃO SARAIVA"/>
    <d v="2024-03-06T10:35:39"/>
    <d v="2024-03-08T10:13:54"/>
    <d v="1899-12-30T17:40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809"/>
    <s v="CRÉDITO PESSOAL - MARCOS ANTONIO DA SILVA *EM ATRASO*"/>
    <d v="2024-03-06T10:37:41"/>
    <d v="2024-03-20T11:06:38"/>
    <d v="1900-01-02T18:39:00"/>
    <n v="103"/>
    <s v="Josyane Alves"/>
    <n v="19"/>
    <s v="Adriana Martins"/>
    <n v="102"/>
    <s v="Vanja Marrocos"/>
    <n v="1"/>
    <s v="00 - AGÊNCIA SEDE - ATENDIMENTO PF"/>
    <x v="0"/>
    <d v="1899-12-31T16:00:00"/>
    <s v="4 - Baixa - 40 horas úteis"/>
    <n v="6"/>
    <x v="0"/>
    <n v="5"/>
    <x v="7"/>
    <n v="29"/>
    <x v="8"/>
    <n v="5"/>
    <x v="1"/>
  </r>
  <r>
    <n v="34810"/>
    <s v="CRÉDITO CONSIGNADO"/>
    <d v="2024-03-06T10:40:50"/>
    <d v="2024-03-18T10:00:27"/>
    <d v="1900-01-01T23:28:00"/>
    <n v="34"/>
    <s v="João Luiz"/>
    <n v="111"/>
    <s v="Bruno Rodrigues"/>
    <n v="102"/>
    <s v="Vanja Marrocos"/>
    <n v="1"/>
    <s v="00 - AGÊNCIA SEDE - ATENDIMENTO PF"/>
    <x v="0"/>
    <d v="1899-12-31T00:00:00"/>
    <s v="3 - Normal - 24 horas úteis"/>
    <n v="3"/>
    <x v="1"/>
    <n v="1"/>
    <x v="5"/>
    <n v="28"/>
    <x v="1"/>
    <n v="4"/>
    <x v="0"/>
  </r>
  <r>
    <n v="34811"/>
    <s v="CEDENTE BOLETO PAGO 05-03-2024 -  RATEIO"/>
    <d v="2024-03-06T10:41:33"/>
    <d v="2024-03-11T09:35:59"/>
    <d v="1899-12-31T01:57:00"/>
    <n v="31"/>
    <s v="Maria Docarmo"/>
    <n v="29"/>
    <s v="Paloma Alves"/>
    <n v="31"/>
    <s v="Maria Docarmo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812"/>
    <s v="CRÉDITO CONSIGNADO"/>
    <d v="2024-03-06T10:47:21"/>
    <d v="2024-03-07T10:24:29"/>
    <d v="1899-12-30T08:38:00"/>
    <n v="34"/>
    <s v="João Luiz"/>
    <n v="52"/>
    <s v="Elisregina Medeiros"/>
    <n v="32"/>
    <s v="Gustavo Coelho"/>
    <n v="4"/>
    <s v="02 - AGÊNCIA RJ"/>
    <x v="1"/>
    <d v="1899-12-31T00:00:00"/>
    <s v="3 - Normal - 24 horas úteis"/>
    <n v="3"/>
    <x v="1"/>
    <n v="16"/>
    <x v="2"/>
    <n v="28"/>
    <x v="1"/>
    <n v="4"/>
    <x v="0"/>
  </r>
  <r>
    <n v="34813"/>
    <s v="CRÉDITO CONSIGNADO"/>
    <d v="2024-03-06T10:53:46"/>
    <d v="2024-03-11T10:08:26"/>
    <d v="1899-12-31T02:18:00"/>
    <n v="34"/>
    <s v="João Luiz"/>
    <n v="52"/>
    <s v="Elisregina Medeiros"/>
    <n v="102"/>
    <s v="Vanja Marrocos"/>
    <n v="1"/>
    <s v="00 - AGÊNCIA SEDE - ATENDIMENTO PF"/>
    <x v="0"/>
    <d v="1899-12-31T00:00:00"/>
    <s v="3 - Normal - 24 horas úteis"/>
    <n v="3"/>
    <x v="1"/>
    <n v="16"/>
    <x v="2"/>
    <n v="28"/>
    <x v="1"/>
    <n v="4"/>
    <x v="0"/>
  </r>
  <r>
    <n v="34814"/>
    <s v="RENEGOCIAÇÃO EMPRÉSTIMO CONSIGNADO"/>
    <d v="2024-03-06T10:55:32"/>
    <d v="2024-03-07T14:05:38"/>
    <d v="1899-12-30T12:11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34815"/>
    <s v="PROTESTO TÍTULOS DESCONTADOS - G F T DE OLIVEIRA "/>
    <d v="2024-03-06T11:20:21"/>
    <d v="2024-03-18T12:12:41"/>
    <d v="1900-01-02T01:00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4816"/>
    <s v="CRÉDITO CONSIGNADO"/>
    <d v="2024-03-06T11:21:58"/>
    <d v="2024-03-07T14:46:00"/>
    <d v="1899-12-30T12:26:00"/>
    <n v="34"/>
    <s v="João Luiz"/>
    <n v="52"/>
    <s v="Elisregina Medeiros"/>
    <n v="34"/>
    <s v="João Luiz"/>
    <n v="27"/>
    <s v="SETOR DE EMPRÉSTIMO"/>
    <x v="1"/>
    <d v="1899-12-31T00:00:00"/>
    <s v="3 - Normal - 24 horas úteis"/>
    <n v="3"/>
    <x v="1"/>
    <n v="16"/>
    <x v="2"/>
    <n v="28"/>
    <x v="1"/>
    <n v="4"/>
    <x v="0"/>
  </r>
  <r>
    <n v="34817"/>
    <s v="ANTECIPAÇÃO DE RECEBIVEIS - INVICTA EMPREEDIMENTOS IMOBILIARIOS LTDA"/>
    <d v="2024-03-06T11:42:08"/>
    <d v="2024-03-06T14:12:42"/>
    <d v="1899-12-30T02:30:00"/>
    <n v="104"/>
    <s v="Fernanda Santos"/>
    <n v="49"/>
    <s v="Patricia Pontes"/>
    <n v="47"/>
    <s v="Josy Alves"/>
    <n v="13"/>
    <s v="CONTABILIDADE"/>
    <x v="1"/>
    <d v="1899-12-31T00:00:00"/>
    <s v="3 - Normal - 24 horas úteis"/>
    <n v="3"/>
    <x v="1"/>
    <n v="16"/>
    <x v="2"/>
    <n v="25"/>
    <x v="9"/>
    <n v="3"/>
    <x v="2"/>
  </r>
  <r>
    <n v="34818"/>
    <s v="EXTRATO BANCARIO"/>
    <d v="2024-03-06T12:00:43"/>
    <d v="2024-03-26T17:05:19"/>
    <d v="1900-01-04T11:19:00"/>
    <n v="91"/>
    <s v="Dayse Pereira da Silva"/>
    <n v="62"/>
    <s v="Thiago Belém"/>
    <n v="91"/>
    <s v="Dayse Pereira da Silva"/>
    <n v="1"/>
    <s v="00 - AGÊNCIA SEDE - ATENDIMENTO PF"/>
    <x v="0"/>
    <d v="1899-12-30T16:00:00"/>
    <s v="2 - Média - 16 horas úteis"/>
    <n v="3"/>
    <x v="1"/>
    <n v="2"/>
    <x v="3"/>
    <n v="56"/>
    <x v="2"/>
    <n v="4"/>
    <x v="0"/>
  </r>
  <r>
    <n v="34819"/>
    <s v="AÇÃO JUDICIAL - NELSON JOALHEIROS COMERCIO DE JOIAS E PRESENTES LTDA"/>
    <d v="2024-03-06T12:08:09"/>
    <d v="2024-03-11T14:56:15"/>
    <d v="1899-12-31T05:51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4820"/>
    <s v="OPERAÇÃO DE CREDITO - INSS"/>
    <d v="2024-03-06T12:11:52"/>
    <d v="2024-05-03T16:42:30"/>
    <d v="1900-01-14T23:13:00"/>
    <n v="91"/>
    <s v="Dayse Pereira da Silva"/>
    <n v="19"/>
    <s v="Adriana Martins"/>
    <n v="91"/>
    <s v="Dayse Pereira da Silva"/>
    <n v="5"/>
    <s v="03 - AGÊNCIA MG"/>
    <x v="0"/>
    <d v="1899-12-30T16:00:00"/>
    <s v="2 - Média - 16 horas úteis"/>
    <n v="6"/>
    <x v="0"/>
    <n v="5"/>
    <x v="7"/>
    <n v="115"/>
    <x v="72"/>
    <n v="4"/>
    <x v="0"/>
  </r>
  <r>
    <n v="34821"/>
    <s v="MANUTENÇÃO DE IMPRESSORA"/>
    <d v="2024-03-06T12:13:45"/>
    <d v="2024-03-06T15:33:08"/>
    <d v="1899-12-30T03:20:00"/>
    <n v="68"/>
    <s v="Paulo Sousa"/>
    <n v="112"/>
    <s v="Bruna Loraine Nogueira Barreto"/>
    <n v="54"/>
    <s v="Emanuel Araújo"/>
    <n v="18"/>
    <s v="TECNOLOGIA"/>
    <x v="1"/>
    <d v="1899-12-30T08:00:00"/>
    <s v="1 - Alta - 8 horas úteis"/>
    <n v="3"/>
    <x v="1"/>
    <n v="18"/>
    <x v="14"/>
    <n v="61"/>
    <x v="71"/>
    <n v="5"/>
    <x v="1"/>
  </r>
  <r>
    <n v="34822"/>
    <s v="CRÉDITO CONSIGNADO"/>
    <d v="2024-03-06T12:54:05"/>
    <d v="2024-03-14T14:05:05"/>
    <d v="1900-01-01T07:17:00"/>
    <n v="34"/>
    <s v="João Luiz"/>
    <n v="52"/>
    <s v="Elisregina Medeiros"/>
    <n v="102"/>
    <s v="Vanja Marrocos"/>
    <n v="1"/>
    <s v="00 - AGÊNCIA SEDE - ATENDIMENTO PF"/>
    <x v="0"/>
    <d v="1899-12-31T00:00:00"/>
    <s v="3 - Normal - 24 horas úteis"/>
    <n v="3"/>
    <x v="1"/>
    <n v="16"/>
    <x v="2"/>
    <n v="28"/>
    <x v="1"/>
    <n v="4"/>
    <x v="0"/>
  </r>
  <r>
    <n v="34823"/>
    <s v="CRÉDITO CONSIGNADO"/>
    <d v="2024-03-06T13:00:24"/>
    <d v="2024-03-27T09:14:34"/>
    <d v="1900-01-04T11:29:00"/>
    <n v="34"/>
    <s v="João Luiz"/>
    <n v="69"/>
    <s v="Ludmila Costa"/>
    <n v="102"/>
    <s v="Vanja Marrocos"/>
    <n v="1"/>
    <s v="00 - AGÊNCIA SEDE - ATENDIMENTO PF"/>
    <x v="0"/>
    <d v="1899-12-31T00:00:00"/>
    <s v="3 - Normal - 24 horas úteis"/>
    <n v="3"/>
    <x v="1"/>
    <n v="1"/>
    <x v="5"/>
    <n v="28"/>
    <x v="1"/>
    <n v="4"/>
    <x v="0"/>
  </r>
  <r>
    <n v="34824"/>
    <s v="CRÉDITO CONSIGNADO SETOR PRIVADO"/>
    <d v="2024-03-06T13:06:55"/>
    <d v="2024-03-15T13:27:06"/>
    <d v="1900-01-01T15:28:00"/>
    <n v="34"/>
    <s v="João Luiz"/>
    <n v="111"/>
    <s v="Bruno Rodrigues"/>
    <n v="102"/>
    <s v="Vanja Marrocos"/>
    <n v="1"/>
    <s v="00 - AGÊNCIA SEDE - ATENDIMENTO PF"/>
    <x v="0"/>
    <d v="1899-12-31T00:00:00"/>
    <s v="3 - Normal - 24 horas úteis"/>
    <n v="3"/>
    <x v="1"/>
    <n v="1"/>
    <x v="5"/>
    <n v="27"/>
    <x v="20"/>
    <n v="4"/>
    <x v="0"/>
  </r>
  <r>
    <n v="34825"/>
    <s v="DESBLOQUEIO PARA USO INTERNACIONAL DO CARTÃO"/>
    <d v="2024-03-06T13:17:46"/>
    <d v="2024-04-02T16:21:20"/>
    <d v="1900-01-06T06:23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97"/>
    <x v="62"/>
    <n v="4"/>
    <x v="0"/>
  </r>
  <r>
    <n v="34826"/>
    <s v="LIBERAÇÃO DE CONTRATO"/>
    <d v="2024-03-06T13:39:53"/>
    <d v="2024-03-06T16:27:31"/>
    <d v="1899-12-30T02:48:00"/>
    <n v="69"/>
    <s v="Ludmila Costa"/>
    <n v="49"/>
    <s v="Patricia Pontes"/>
    <n v="69"/>
    <s v="Ludmila Costa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4827"/>
    <s v="RENOVAÇÃO DE CONTRATO CONSIGNADO "/>
    <d v="2024-03-06T14:37:42"/>
    <d v="2024-03-22T15:26:16"/>
    <d v="1900-01-03T13:01:00"/>
    <n v="32"/>
    <s v="Gustavo Coelho"/>
    <n v="52"/>
    <s v="Elisregina Medeiros"/>
    <n v="32"/>
    <s v="Gustavo Coelho"/>
    <n v="12"/>
    <s v="COMITÊ DE CRÉDITO - PF"/>
    <x v="0"/>
    <d v="1899-12-31T16:00:00"/>
    <s v="4 - Baixa - 40 horas úteis"/>
    <n v="3"/>
    <x v="1"/>
    <n v="16"/>
    <x v="2"/>
    <n v="28"/>
    <x v="1"/>
    <n v="3"/>
    <x v="2"/>
  </r>
  <r>
    <n v="34828"/>
    <s v="ANTECIPAÇÃO DE RECEBIVEIS - MULTI DISTRBUIDORA"/>
    <d v="2024-03-06T14:49:09"/>
    <d v="2024-03-06T15:43:35"/>
    <d v="1899-12-30T00:54:00"/>
    <n v="111"/>
    <s v="Bruno Rodrigues"/>
    <n v="49"/>
    <s v="Patricia Ponte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4829"/>
    <s v="RENEGOCIAÇÃO EMPRÉSTIMO CONSIGNADO"/>
    <d v="2024-03-06T14:49:20"/>
    <d v="2024-03-25T16:34:18"/>
    <d v="1900-01-03T22:58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3"/>
    <x v="2"/>
  </r>
  <r>
    <n v="34830"/>
    <s v="CRÉDITO CONSIGNADO"/>
    <d v="2024-03-06T15:03:59"/>
    <d v="2024-03-28T15:28:51"/>
    <d v="1900-01-05T00:41:00"/>
    <n v="34"/>
    <s v="João Luiz"/>
    <n v="52"/>
    <s v="Elisregina Medeiros"/>
    <n v="102"/>
    <s v="Vanja Marrocos"/>
    <n v="1"/>
    <s v="00 - AGÊNCIA SEDE - ATENDIMENTO PF"/>
    <x v="0"/>
    <d v="1899-12-31T00:00:00"/>
    <s v="3 - Normal - 24 horas úteis"/>
    <n v="3"/>
    <x v="1"/>
    <n v="16"/>
    <x v="2"/>
    <n v="28"/>
    <x v="1"/>
    <n v="4"/>
    <x v="0"/>
  </r>
  <r>
    <n v="34831"/>
    <s v="COMITE DE CRÉDITO"/>
    <d v="2024-03-06T15:04:09"/>
    <d v="2024-03-11T13:44:23"/>
    <d v="1899-12-31T01:43:00"/>
    <n v="69"/>
    <s v="Ludmila Costa"/>
    <n v="52"/>
    <s v="Elisregina Medeiros"/>
    <n v="69"/>
    <s v="Ludmila Costa"/>
    <n v="12"/>
    <s v="COMITÊ DE CRÉDITO - PF"/>
    <x v="0"/>
    <d v="1899-12-30T08:00:00"/>
    <s v="1 - Alta - 8 horas úteis"/>
    <n v="3"/>
    <x v="1"/>
    <n v="16"/>
    <x v="2"/>
    <n v="29"/>
    <x v="8"/>
    <n v="5"/>
    <x v="1"/>
  </r>
  <r>
    <n v="34832"/>
    <s v="CRÉDITO CONSIGNADO"/>
    <d v="2024-03-06T15:10:32"/>
    <d v="2024-03-15T15:36:11"/>
    <d v="1900-01-01T15:33:00"/>
    <n v="34"/>
    <s v="João Luiz"/>
    <n v="30"/>
    <s v="Isabelle Mendes"/>
    <n v="32"/>
    <s v="Gustavo Coelho"/>
    <n v="4"/>
    <s v="02 - AGÊNCIA RJ"/>
    <x v="0"/>
    <d v="1899-12-31T00:00:00"/>
    <s v="3 - Normal - 24 horas úteis"/>
    <n v="6"/>
    <x v="0"/>
    <n v="4"/>
    <x v="8"/>
    <n v="28"/>
    <x v="1"/>
    <n v="4"/>
    <x v="0"/>
  </r>
  <r>
    <n v="34833"/>
    <s v="CRÉDITO CONSIGNADO"/>
    <d v="2024-03-06T15:20:06"/>
    <d v="2024-03-15T09:07:01"/>
    <d v="1900-01-01T08:54:00"/>
    <n v="34"/>
    <s v="João Luiz"/>
    <n v="52"/>
    <s v="Elisregina Medeiros"/>
    <n v="102"/>
    <s v="Vanja Marrocos"/>
    <n v="1"/>
    <s v="00 - AGÊNCIA SEDE - ATENDIMENTO PF"/>
    <x v="0"/>
    <d v="1899-12-31T00:00:00"/>
    <s v="3 - Normal - 24 horas úteis"/>
    <n v="3"/>
    <x v="1"/>
    <n v="16"/>
    <x v="2"/>
    <n v="28"/>
    <x v="1"/>
    <n v="6"/>
    <x v="4"/>
  </r>
  <r>
    <n v="34834"/>
    <s v="SOLICITAÇÃO DE DED"/>
    <d v="2024-03-06T15:24:21"/>
    <d v="2024-04-02T16:50:50"/>
    <d v="1900-01-06T04:45:00"/>
    <n v="34"/>
    <s v="João Luiz"/>
    <n v="34"/>
    <s v="João Luiz"/>
    <n v="34"/>
    <s v="João Luiz"/>
    <n v="3"/>
    <s v="01 - AGÊNCIA SP"/>
    <x v="0"/>
    <d v="1899-12-31T00:00:00"/>
    <s v="3 - Normal - 24 horas úteis"/>
    <n v="6"/>
    <x v="0"/>
    <n v="3"/>
    <x v="0"/>
    <n v="109"/>
    <x v="18"/>
    <n v="4"/>
    <x v="0"/>
  </r>
  <r>
    <n v="34835"/>
    <s v="ABERTURA DE CONTRA CORRENTE - ATENA RIO SONSULTORIA E ANALISE DE DADOS"/>
    <d v="2024-03-06T15:27:36"/>
    <d v="2024-04-05T10:47:40"/>
    <d v="1900-01-07T01:42:00"/>
    <n v="32"/>
    <s v="Gustavo Coelho"/>
    <n v="45"/>
    <s v="Marcelo Brandao"/>
    <n v="32"/>
    <s v="Gustavo Coelho"/>
    <n v="10"/>
    <s v="CADASTRO"/>
    <x v="0"/>
    <d v="1900-01-04T00:00:00"/>
    <s v="5 - Ampla - 120 horas"/>
    <n v="3"/>
    <x v="1"/>
    <n v="10"/>
    <x v="13"/>
    <n v="1"/>
    <x v="12"/>
    <n v="3"/>
    <x v="2"/>
  </r>
  <r>
    <n v="34836"/>
    <s v="OPERAÇÃO DE CREDITO - ARNALDO SERVULO DE MELO"/>
    <d v="2024-03-06T15:36:32"/>
    <d v="2024-03-18T17:05:50"/>
    <d v="1900-01-02T01:37:00"/>
    <n v="91"/>
    <s v="Dayse Pereira da Silva"/>
    <n v="111"/>
    <s v="Bruno Rodrigues"/>
    <n v="91"/>
    <s v="Dayse Pereira da Silva"/>
    <n v="1"/>
    <s v="00 - AGÊNCIA SEDE - ATENDIMENTO PF"/>
    <x v="0"/>
    <d v="1899-12-30T16:00:00"/>
    <s v="2 - Média - 16 horas úteis"/>
    <n v="3"/>
    <x v="1"/>
    <n v="1"/>
    <x v="5"/>
    <n v="28"/>
    <x v="1"/>
    <n v="4"/>
    <x v="0"/>
  </r>
  <r>
    <n v="34837"/>
    <s v="DESLIGAMENTO - DIGO SOUZA GOMES"/>
    <d v="2024-03-06T15:36:54"/>
    <d v="2024-04-09T13:57:53"/>
    <d v="1900-01-07T22:45:00"/>
    <n v="34"/>
    <s v="João Luiz"/>
    <n v="52"/>
    <s v="Elisregina Medeiros"/>
    <n v="19"/>
    <s v="Adriana Martins"/>
    <n v="5"/>
    <s v="03 - AGÊNCIA MG"/>
    <x v="0"/>
    <d v="1899-12-31T00:00:00"/>
    <s v="3 - Normal - 24 horas úteis"/>
    <n v="3"/>
    <x v="1"/>
    <n v="26"/>
    <x v="6"/>
    <n v="6"/>
    <x v="0"/>
    <n v="4"/>
    <x v="0"/>
  </r>
  <r>
    <n v="34838"/>
    <s v="LIQUIDAÇÃO DE COBRANÇA"/>
    <d v="2024-03-06T15:59:31"/>
    <d v="2024-03-07T09:06:04"/>
    <d v="1899-12-30T02:08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839"/>
    <s v="CREDITO DE TED"/>
    <d v="2024-03-06T16:00:49"/>
    <d v="2024-03-07T09:04:32"/>
    <d v="1899-12-30T02:05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840"/>
    <s v="ABERTURA CONTA NOVA PF - SEIITI OIKAWA "/>
    <d v="2024-03-06T16:07:17"/>
    <d v="2024-03-19T16:37:31"/>
    <d v="1900-01-02T09:39:00"/>
    <n v="104"/>
    <s v="Fernanda Santos"/>
    <n v="45"/>
    <s v="Marcelo Brandao"/>
    <n v="45"/>
    <s v="Marcelo Brandao"/>
    <n v="10"/>
    <s v="CADASTRO"/>
    <x v="0"/>
    <d v="1899-12-30T08:00:00"/>
    <s v="1 - Alta - 8 horas úteis"/>
    <n v="3"/>
    <x v="1"/>
    <n v="10"/>
    <x v="13"/>
    <n v="1"/>
    <x v="12"/>
    <n v="5"/>
    <x v="1"/>
  </r>
  <r>
    <n v="34841"/>
    <s v="COMITÊ DE CRÉDITO - LUCIA KATIA ROSA"/>
    <d v="2024-03-06T16:11:01"/>
    <d v="2024-04-02T14:28:22"/>
    <d v="1900-01-06T01:36:00"/>
    <n v="98"/>
    <s v="Alex Batista dos Santos"/>
    <n v="52"/>
    <s v="Elisregina Medeiros"/>
    <n v="33"/>
    <s v="Lidiane Santos"/>
    <n v="11"/>
    <s v="COBRANÇA ADMINISTRATIVA"/>
    <x v="0"/>
    <d v="1899-12-30T16:00:00"/>
    <s v="2 - Média - 16 horas úteis"/>
    <n v="3"/>
    <x v="1"/>
    <n v="16"/>
    <x v="2"/>
    <n v="99"/>
    <x v="6"/>
    <n v="5"/>
    <x v="1"/>
  </r>
  <r>
    <n v="34842"/>
    <s v="PORTABILIDAE - TELCIO TORRES"/>
    <d v="2024-03-06T16:23:42"/>
    <d v="2024-03-27T09:12:01"/>
    <d v="1900-01-04T08:04:00"/>
    <n v="91"/>
    <s v="Dayse Pereira da Silva"/>
    <n v="69"/>
    <s v="Ludmila Costa"/>
    <n v="91"/>
    <s v="Dayse Pereira da Silva"/>
    <n v="1"/>
    <s v="00 - AGÊNCIA SEDE - ATENDIMENTO PF"/>
    <x v="0"/>
    <d v="1899-12-30T16:00:00"/>
    <s v="2 - Média - 16 horas úteis"/>
    <n v="3"/>
    <x v="1"/>
    <n v="1"/>
    <x v="5"/>
    <n v="32"/>
    <x v="21"/>
    <n v="4"/>
    <x v="0"/>
  </r>
  <r>
    <n v="34843"/>
    <s v="PROPOSTA CRÉDITO "/>
    <d v="2024-03-06T16:43:19"/>
    <d v="2024-03-12T16:17:53"/>
    <d v="1899-12-31T11:38:00"/>
    <n v="111"/>
    <s v="Bruno Rodrigues"/>
    <n v="52"/>
    <s v="Elisregina Medeiros"/>
    <n v="0"/>
    <s v=""/>
    <n v="27"/>
    <s v="SETOR DE EMPRÉSTIMO"/>
    <x v="0"/>
    <d v="1899-12-30T08:00:00"/>
    <s v="1 - Alta - 8 horas úteis"/>
    <n v="3"/>
    <x v="1"/>
    <n v="16"/>
    <x v="2"/>
    <n v="55"/>
    <x v="55"/>
    <n v="3"/>
    <x v="2"/>
  </r>
  <r>
    <n v="34844"/>
    <s v="COMITE DE CRÉDITO"/>
    <d v="2024-03-06T16:46:37"/>
    <d v="2024-03-11T09:56:56"/>
    <d v="1899-12-30T20:13:00"/>
    <n v="69"/>
    <s v="Ludmila Costa"/>
    <n v="52"/>
    <s v="Elisregina Medeiros"/>
    <n v="69"/>
    <s v="Ludmila Costa"/>
    <n v="12"/>
    <s v="COMITÊ DE CRÉDITO - PF"/>
    <x v="0"/>
    <d v="1899-12-30T08:00:00"/>
    <s v="1 - Alta - 8 horas úteis"/>
    <n v="3"/>
    <x v="1"/>
    <n v="16"/>
    <x v="2"/>
    <n v="28"/>
    <x v="1"/>
    <n v="5"/>
    <x v="1"/>
  </r>
  <r>
    <n v="34845"/>
    <s v="RELATÃ“RIO DE DESCONTO EM FOLHA DA ASSEFAZ"/>
    <d v="2024-03-06T17:05:56"/>
    <d v="2024-03-07T16:33:58"/>
    <d v="1899-12-30T08:29:00"/>
    <n v="49"/>
    <s v="Patricia Pontes"/>
    <n v="99"/>
    <s v="Ana Santos"/>
    <n v="49"/>
    <s v="Patricia Pontes"/>
    <n v="16"/>
    <s v="FINANCEIRO"/>
    <x v="0"/>
    <d v="1899-12-30T08:00:00"/>
    <s v="1 - Alta - 8 horas úteis"/>
    <n v="3"/>
    <x v="1"/>
    <n v="16"/>
    <x v="2"/>
    <n v="56"/>
    <x v="2"/>
    <n v="5"/>
    <x v="1"/>
  </r>
  <r>
    <n v="34846"/>
    <s v="APLICAÇÃO FINANCEIRA "/>
    <d v="2024-03-06T17:07:41"/>
    <d v="2024-03-11T16:48:13"/>
    <d v="1899-12-31T02:44:00"/>
    <n v="67"/>
    <s v="Emanuele Gomes"/>
    <n v="62"/>
    <s v="Thiago Belém"/>
    <n v="67"/>
    <s v="Emanuele Gomes"/>
    <n v="1"/>
    <s v="00 - AGÊNCIA SEDE - ATENDIMENTO PF"/>
    <x v="0"/>
    <d v="1899-12-30T16:00:00"/>
    <s v="2 - Média - 16 horas úteis"/>
    <n v="3"/>
    <x v="1"/>
    <n v="2"/>
    <x v="3"/>
    <n v="23"/>
    <x v="73"/>
    <n v="5"/>
    <x v="1"/>
  </r>
  <r>
    <n v="34847"/>
    <s v="RENEGOCIAÇÃO EMPRÉSTIMO CONSIGNADO"/>
    <d v="2024-03-06T17:14:25"/>
    <d v="2024-03-25T15:39:20"/>
    <d v="1900-01-03T19:38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3"/>
    <x v="2"/>
  </r>
  <r>
    <n v="34848"/>
    <s v="PROPOSTA"/>
    <d v="2024-03-06T17:19:50"/>
    <d v="2024-03-14T17:15:58"/>
    <d v="1900-01-01T06:02:00"/>
    <n v="66"/>
    <s v="Leonardo Mello"/>
    <n v="66"/>
    <s v="Leonardo Mello"/>
    <n v="34"/>
    <s v="João Luiz"/>
    <n v="21"/>
    <s v="COMITÊ DE CRÉDITO - PJ"/>
    <x v="0"/>
    <d v="1899-12-31T00:00:00"/>
    <s v="3 - Normal - 24 horas úteis"/>
    <n v="6"/>
    <x v="0"/>
    <n v="6"/>
    <x v="10"/>
    <n v="26"/>
    <x v="3"/>
    <n v="5"/>
    <x v="1"/>
  </r>
  <r>
    <n v="34849"/>
    <s v="COMITE DE CRÉDITO"/>
    <d v="2024-03-06T17:20:47"/>
    <d v="2024-03-14T17:17:06"/>
    <d v="1900-01-01T06:03:00"/>
    <n v="69"/>
    <s v="Ludmila Costa"/>
    <n v="69"/>
    <s v="Ludmila Costa"/>
    <n v="69"/>
    <s v="Ludmila Costa"/>
    <n v="12"/>
    <s v="COMITÊ DE CRÉDITO - PF"/>
    <x v="0"/>
    <d v="1899-12-30T08:00:00"/>
    <s v="1 - Alta - 8 horas úteis"/>
    <n v="3"/>
    <x v="1"/>
    <n v="1"/>
    <x v="5"/>
    <n v="29"/>
    <x v="8"/>
    <n v="5"/>
    <x v="1"/>
  </r>
  <r>
    <n v="34850"/>
    <s v="EMPRESTIMO CONSIGNADO"/>
    <d v="2024-03-06T17:25:25"/>
    <d v="2024-03-13T14:42:42"/>
    <d v="1899-12-31T18:22:00"/>
    <n v="19"/>
    <s v="Adriana Martins"/>
    <n v="52"/>
    <s v="Elisregina Medeiros"/>
    <n v="19"/>
    <s v="Adriana Martins"/>
    <n v="5"/>
    <s v="03 - AGÊNCIA MG"/>
    <x v="0"/>
    <d v="1899-12-31T16:00:00"/>
    <s v="4 - Baixa - 40 horas úteis"/>
    <n v="3"/>
    <x v="1"/>
    <n v="16"/>
    <x v="2"/>
    <n v="28"/>
    <x v="1"/>
    <n v="2"/>
    <x v="3"/>
  </r>
  <r>
    <n v="34851"/>
    <s v="RELATÃ“RIO DE DESCONTO EM FOLHA DO GRUPO CONBRAL"/>
    <d v="2024-03-06T17:27:19"/>
    <d v="2024-03-08T14:38:09"/>
    <d v="1899-12-30T15:13:00"/>
    <n v="49"/>
    <s v="Patricia Pontes"/>
    <n v="49"/>
    <s v="Patricia Pontes"/>
    <n v="49"/>
    <s v="Patricia Pontes"/>
    <n v="16"/>
    <s v="FINANCEIRO"/>
    <x v="0"/>
    <d v="1899-12-30T08:00:00"/>
    <s v="1 - Alta - 8 horas úteis"/>
    <n v="3"/>
    <x v="1"/>
    <n v="16"/>
    <x v="2"/>
    <n v="56"/>
    <x v="2"/>
    <n v="5"/>
    <x v="1"/>
  </r>
  <r>
    <n v="34852"/>
    <s v="CRÉDITO CONSIGNADO"/>
    <d v="2024-03-06T17:30:56"/>
    <d v="2024-03-14T14:06:15"/>
    <d v="1900-01-01T02:42:00"/>
    <n v="34"/>
    <s v="João Luiz"/>
    <n v="69"/>
    <s v="Ludmila Costa"/>
    <n v="102"/>
    <s v="Vanja Marrocos"/>
    <n v="1"/>
    <s v="00 - AGÊNCIA SEDE - ATENDIMENTO PF"/>
    <x v="0"/>
    <d v="1899-12-31T00:00:00"/>
    <s v="3 - Normal - 24 horas úteis"/>
    <n v="3"/>
    <x v="1"/>
    <n v="1"/>
    <x v="5"/>
    <n v="28"/>
    <x v="1"/>
    <n v="4"/>
    <x v="0"/>
  </r>
  <r>
    <n v="34853"/>
    <s v="NOVO EMPRÉSTIMO CONSIGNADO-MAGNO JOSE DOS SANTOS "/>
    <d v="2024-03-06T17:32:44"/>
    <d v="2024-03-13T11:47:28"/>
    <d v="1899-12-31T15:21:00"/>
    <n v="74"/>
    <s v="Jaqueline Santos"/>
    <n v="52"/>
    <s v="Elisregina Medeiros"/>
    <n v="74"/>
    <s v="Jaqueline Santos"/>
    <n v="12"/>
    <s v="COMITÊ DE CRÉDITO - PF"/>
    <x v="0"/>
    <d v="1899-12-30T08:00:00"/>
    <s v="1 - Alta - 8 horas úteis"/>
    <n v="3"/>
    <x v="1"/>
    <n v="16"/>
    <x v="2"/>
    <n v="28"/>
    <x v="1"/>
    <n v="5"/>
    <x v="1"/>
  </r>
  <r>
    <n v="34854"/>
    <s v="EMPRESTIMO DEBITO EM NA CREDFAZ"/>
    <d v="2024-03-07T08:40:30"/>
    <d v="2024-03-18T11:03:05"/>
    <d v="1900-01-01T17:30:00"/>
    <n v="32"/>
    <s v="Gustavo Coelho"/>
    <n v="52"/>
    <s v="Elisregina Medeiros"/>
    <n v="32"/>
    <s v="Gustavo Coelho"/>
    <n v="12"/>
    <s v="COMITÊ DE CRÉDITO - PF"/>
    <x v="0"/>
    <d v="1899-12-31T16:00:00"/>
    <s v="4 - Baixa - 40 horas úteis"/>
    <n v="3"/>
    <x v="1"/>
    <n v="16"/>
    <x v="2"/>
    <n v="29"/>
    <x v="8"/>
    <n v="2"/>
    <x v="3"/>
  </r>
  <r>
    <n v="34855"/>
    <s v="CRÉDITO CONSIGNADO"/>
    <d v="2024-03-07T08:44:18"/>
    <d v="2024-04-02T16:52:44"/>
    <d v="1900-01-06T02:26:00"/>
    <n v="34"/>
    <s v="João Luiz"/>
    <n v="34"/>
    <s v="João Luiz"/>
    <n v="34"/>
    <s v="João Luiz"/>
    <n v="12"/>
    <s v="COMITÊ DE CRÉDITO - PF"/>
    <x v="0"/>
    <d v="1899-12-31T00:00:00"/>
    <s v="3 - Normal - 24 horas úteis"/>
    <n v="3"/>
    <x v="1"/>
    <n v="3"/>
    <x v="0"/>
    <n v="28"/>
    <x v="1"/>
    <n v="3"/>
    <x v="2"/>
  </r>
  <r>
    <n v="34856"/>
    <s v="PAGAMENTOS DE ACORDO JUDICIAL - ANDRE LUIZ BARBOSA DA SILVA 60311940153"/>
    <d v="2024-03-07T09:03:08"/>
    <d v="2024-03-08T14:20:52"/>
    <d v="1899-12-30T14:18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857"/>
    <s v="PLANILHA PARA LANÇAMENTO NO 2.0 - HILTON LOPES DOS SANTOS"/>
    <d v="2024-03-07T09:31:02"/>
    <d v="2024-03-15T10:38:26"/>
    <d v="1900-01-01T07:13:00"/>
    <n v="25"/>
    <s v="Raphael Silva"/>
    <n v="25"/>
    <s v="Raphael Silva"/>
    <n v="25"/>
    <s v="Raphael Silva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34858"/>
    <s v="DEVOLUÇÕES DE VALORES RECEBIDOS A MAIOR - ANALÍTICA DE FEVEREIRO DE 2024."/>
    <d v="2024-03-07T09:36:42"/>
    <d v="2024-03-08T15:09:00"/>
    <d v="1899-12-30T14:34:00"/>
    <n v="15"/>
    <s v="Karoline Vaz"/>
    <n v="49"/>
    <s v="Patricia Pontes"/>
    <n v="15"/>
    <s v="Karoline Vaz"/>
    <n v="11"/>
    <s v="COBRANÇA ADMINISTRATIVA"/>
    <x v="0"/>
    <d v="1899-12-30T08:00:00"/>
    <s v="1 - Alta - 8 horas úteis"/>
    <n v="3"/>
    <x v="1"/>
    <n v="16"/>
    <x v="2"/>
    <n v="106"/>
    <x v="27"/>
    <n v="5"/>
    <x v="1"/>
  </r>
  <r>
    <n v="34859"/>
    <s v="CEDENTE BOLETO PAGO 06-03-2024 -  LANÇAMENTOS"/>
    <d v="2024-03-07T10:17:57"/>
    <d v="2024-03-07T16:32:54"/>
    <d v="1899-12-30T06:15:00"/>
    <n v="31"/>
    <s v="Maria Docarmo"/>
    <n v="99"/>
    <s v="Ana Santos"/>
    <n v="31"/>
    <s v="Maria Docarmo"/>
    <n v="16"/>
    <s v="FINANCEIRO"/>
    <x v="1"/>
    <d v="1899-12-30T08:00:00"/>
    <s v="1 - Alta - 8 horas úteis"/>
    <n v="3"/>
    <x v="1"/>
    <n v="16"/>
    <x v="2"/>
    <n v="56"/>
    <x v="2"/>
    <n v="5"/>
    <x v="1"/>
  </r>
  <r>
    <n v="34860"/>
    <s v="AÇÃO JUDICIAL - LABORATORIO TOP EIRELI "/>
    <d v="2024-03-07T10:42:06"/>
    <d v="2024-03-11T11:09:17"/>
    <d v="1899-12-30T18:29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4861"/>
    <s v="RENEGOCIAÇÃO EMPRÉSTIMO CONSIGNADO"/>
    <d v="2024-03-07T10:43:22"/>
    <d v="2024-03-11T15:52:05"/>
    <d v="1899-12-30T23:11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2"/>
    <x v="3"/>
  </r>
  <r>
    <n v="34862"/>
    <s v="ABERTURA DE CONTA"/>
    <d v="2024-03-07T10:47:41"/>
    <d v="2024-03-08T11:03:57"/>
    <d v="1899-12-30T09:17:00"/>
    <n v="113"/>
    <s v="Flávia Guimarães"/>
    <n v="45"/>
    <s v="Marcelo Brandao"/>
    <n v="113"/>
    <s v="Flávia Guimarães"/>
    <n v="1"/>
    <s v="00 - AGÊNCIA SEDE - ATENDIMENTO PF"/>
    <x v="0"/>
    <d v="1899-12-30T08:00:00"/>
    <s v="1 - Alta - 8 horas úteis"/>
    <n v="3"/>
    <x v="1"/>
    <n v="10"/>
    <x v="13"/>
    <n v="1"/>
    <x v="12"/>
    <n v="5"/>
    <x v="1"/>
  </r>
  <r>
    <n v="34863"/>
    <s v="LIQUIDAÇÃO DE COBRANÇA"/>
    <d v="2024-03-07T10:57:44"/>
    <d v="2024-03-07T11:08:27"/>
    <d v="1899-12-30T00:11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864"/>
    <s v="PORTABILIDADE DE CRÉDITO"/>
    <d v="2024-03-07T10:59:20"/>
    <d v="2024-03-07T15:17:47"/>
    <d v="1899-12-30T04:18:00"/>
    <n v="55"/>
    <s v="Marcelindo Braga"/>
    <n v="91"/>
    <s v="Dayse Pereira da Silva"/>
    <n v="55"/>
    <s v="Marcelindo Braga"/>
    <n v="27"/>
    <s v="SETOR DE EMPRÉSTIMO"/>
    <x v="1"/>
    <d v="1899-12-30T08:00:00"/>
    <s v="1 - Alta - 8 horas úteis"/>
    <n v="3"/>
    <x v="1"/>
    <n v="27"/>
    <x v="15"/>
    <n v="56"/>
    <x v="2"/>
    <n v="5"/>
    <x v="1"/>
  </r>
  <r>
    <n v="34865"/>
    <s v="BOLETO CONSORCIO"/>
    <d v="2024-03-07T11:05:02"/>
    <d v="2024-03-07T14:11:43"/>
    <d v="1899-12-30T03:06:00"/>
    <n v="41"/>
    <s v="Diene Santos"/>
    <n v="109"/>
    <s v="Letícia Dias"/>
    <n v="41"/>
    <s v="Diene Santos"/>
    <n v="22"/>
    <s v="PRODUTOS"/>
    <x v="1"/>
    <d v="1899-12-30T08:00:00"/>
    <s v="1 - Alta - 8 horas úteis"/>
    <n v="3"/>
    <x v="1"/>
    <n v="22"/>
    <x v="17"/>
    <n v="17"/>
    <x v="68"/>
    <n v="2"/>
    <x v="3"/>
  </r>
  <r>
    <n v="34866"/>
    <s v="RESGATE CAPITAL - ROSA MARIA GOMES DE OLIVEIRA"/>
    <d v="2024-03-07T11:11:33"/>
    <d v="2024-03-13T12:34:35"/>
    <d v="1899-12-31T13:27:00"/>
    <n v="91"/>
    <s v="Dayse Pereira da Silva"/>
    <n v="113"/>
    <s v="Flávia Guimarães"/>
    <n v="91"/>
    <s v="Dayse Pereira da Silva"/>
    <n v="1"/>
    <s v="00 - AGÊNCIA SEDE - ATENDIMENTO PF"/>
    <x v="0"/>
    <d v="1899-12-30T16:00:00"/>
    <s v="2 - Média - 16 horas úteis"/>
    <n v="3"/>
    <x v="1"/>
    <n v="1"/>
    <x v="5"/>
    <n v="8"/>
    <x v="23"/>
    <n v="4"/>
    <x v="0"/>
  </r>
  <r>
    <n v="34867"/>
    <s v="QUITAÇÃO DE EMPRÉSTIMO"/>
    <d v="2024-03-07T11:12:19"/>
    <d v="2024-03-15T16:49:21"/>
    <d v="1900-01-01T11:43:00"/>
    <n v="102"/>
    <s v="Vanja Marrocos"/>
    <n v="111"/>
    <s v="Bruno Rodrigues"/>
    <n v="102"/>
    <s v="Vanja Marrocos"/>
    <n v="1"/>
    <s v="00 - AGÊNCIA SEDE - ATENDIMENTO PF"/>
    <x v="0"/>
    <d v="1899-12-30T08:00:00"/>
    <s v="1 - Alta - 8 horas úteis"/>
    <n v="3"/>
    <x v="1"/>
    <n v="1"/>
    <x v="5"/>
    <n v="56"/>
    <x v="2"/>
    <n v="5"/>
    <x v="1"/>
  </r>
  <r>
    <n v="34868"/>
    <s v="EMPRESTIMO CONSIGNADO"/>
    <d v="2024-03-07T11:17:05"/>
    <d v="2024-03-07T13:48:49"/>
    <d v="1899-12-30T02:31:00"/>
    <n v="19"/>
    <s v="Adriana Martins"/>
    <n v="52"/>
    <s v="Elisregina Medeiros"/>
    <n v="19"/>
    <s v="Adriana Martins"/>
    <n v="5"/>
    <s v="03 - AGÊNCIA MG"/>
    <x v="1"/>
    <d v="1899-12-31T16:00:00"/>
    <s v="4 - Baixa - 40 horas úteis"/>
    <n v="3"/>
    <x v="1"/>
    <n v="16"/>
    <x v="2"/>
    <n v="28"/>
    <x v="1"/>
    <n v="5"/>
    <x v="1"/>
  </r>
  <r>
    <n v="34869"/>
    <s v="OPERAÇÃO DE CREDITO - ANTONIO RIBEIRO DA SILVEIRA"/>
    <d v="2024-03-07T11:17:07"/>
    <d v="2024-03-12T17:20:41"/>
    <d v="1899-12-31T09:06:00"/>
    <n v="91"/>
    <s v="Dayse Pereira da Silva"/>
    <n v="30"/>
    <s v="Isabelle Mendes"/>
    <n v="91"/>
    <s v="Dayse Pereira da Silva"/>
    <n v="4"/>
    <s v="02 - AGÊNCIA RJ"/>
    <x v="0"/>
    <d v="1899-12-30T16:00:00"/>
    <s v="2 - Média - 16 horas úteis"/>
    <n v="6"/>
    <x v="0"/>
    <n v="4"/>
    <x v="8"/>
    <n v="28"/>
    <x v="1"/>
    <n v="4"/>
    <x v="0"/>
  </r>
  <r>
    <n v="34870"/>
    <s v="OPERAÇÃO CONSIGNADO PRIVADO - IVANISE ROSARIO DOS SANTOS"/>
    <d v="2024-03-07T11:21:36"/>
    <d v="2024-03-13T14:28:21"/>
    <d v="1899-12-31T15:11:00"/>
    <n v="91"/>
    <s v="Dayse Pereira da Silva"/>
    <n v="68"/>
    <s v="Paulo Sousa"/>
    <n v="91"/>
    <s v="Dayse Pereira da Silva"/>
    <n v="8"/>
    <s v="07 - AGÊNCIA NB"/>
    <x v="0"/>
    <d v="1899-12-30T16:00:00"/>
    <s v="2 - Média - 16 horas úteis"/>
    <n v="6"/>
    <x v="0"/>
    <n v="8"/>
    <x v="9"/>
    <n v="27"/>
    <x v="20"/>
    <n v="4"/>
    <x v="0"/>
  </r>
  <r>
    <n v="34871"/>
    <s v="RENEGOCIAÇÃO EMPRÉSTIMO CONSIGNADO"/>
    <d v="2024-03-07T11:26:02"/>
    <d v="2024-03-18T13:30:28"/>
    <d v="1900-01-01T17:11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4"/>
    <x v="0"/>
  </r>
  <r>
    <n v="34872"/>
    <s v="OPERAÇÃO CREDITO CONSIGNADO - MARIA CRISTINA DE PAOLI FARIA"/>
    <d v="2024-03-07T11:26:57"/>
    <d v="2024-03-15T14:48:44"/>
    <d v="1900-01-01T09:28:00"/>
    <n v="91"/>
    <s v="Dayse Pereira da Silva"/>
    <n v="103"/>
    <s v="Josyane Alves"/>
    <n v="91"/>
    <s v="Dayse Pereira da Silva"/>
    <n v="6"/>
    <s v="05 - AGÊNCIA TAG SUL"/>
    <x v="0"/>
    <d v="1899-12-30T16:00:00"/>
    <s v="2 - Média - 16 horas úteis"/>
    <n v="3"/>
    <x v="1"/>
    <n v="6"/>
    <x v="10"/>
    <n v="28"/>
    <x v="1"/>
    <n v="4"/>
    <x v="0"/>
  </r>
  <r>
    <n v="34873"/>
    <s v="LIBERAÇÃO DE DISPOSITIVO - MARIA DO CEO LINS DE OLIVEIRA"/>
    <d v="2024-03-07T11:36:28"/>
    <d v="2024-03-13T08:50:30"/>
    <d v="1899-12-31T09:18:00"/>
    <n v="91"/>
    <s v="Dayse Pereira da Silva"/>
    <n v="18"/>
    <s v="Nathalia Silvestre"/>
    <n v="91"/>
    <s v="Dayse Pereira da Silva"/>
    <n v="5"/>
    <s v="03 - AGÊNCIA MG"/>
    <x v="0"/>
    <d v="1899-12-30T16:00:00"/>
    <s v="2 - Média - 16 horas úteis"/>
    <n v="3"/>
    <x v="1"/>
    <n v="5"/>
    <x v="7"/>
    <n v="38"/>
    <x v="5"/>
    <n v="4"/>
    <x v="0"/>
  </r>
  <r>
    <n v="34874"/>
    <s v="LANÇAMENTOS  CONTAS SALARIO UNIQUE FOODS"/>
    <d v="2024-03-07T11:46:23"/>
    <d v="2024-03-07T15:36:58"/>
    <d v="1899-12-30T03:50:00"/>
    <n v="83"/>
    <s v="Leonardo Linhares"/>
    <n v="49"/>
    <s v="Patricia Ponte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4"/>
    <x v="0"/>
  </r>
  <r>
    <n v="34875"/>
    <s v="OPERAÇÃO CONSIGNADO - ELIANA MARIA GOMES DOS  SANTOS"/>
    <d v="2024-03-07T11:49:17"/>
    <d v="2024-03-20T10:46:37"/>
    <d v="1900-01-02T08:06:00"/>
    <n v="91"/>
    <s v="Dayse Pereira da Silva"/>
    <n v="19"/>
    <s v="Adriana Martins"/>
    <n v="91"/>
    <s v="Dayse Pereira da Silva"/>
    <n v="5"/>
    <s v="03 - AGÊNCIA MG"/>
    <x v="0"/>
    <d v="1899-12-30T16:00:00"/>
    <s v="2 - Média - 16 horas úteis"/>
    <n v="6"/>
    <x v="0"/>
    <n v="5"/>
    <x v="7"/>
    <n v="28"/>
    <x v="1"/>
    <n v="4"/>
    <x v="0"/>
  </r>
  <r>
    <n v="34876"/>
    <s v="OPERAÇÃO CONSIGNADO - REGINALDO PEREIRA DE ARAUJO SOBRINHO"/>
    <d v="2024-03-07T11:59:19"/>
    <d v="2024-04-01T14:43:29"/>
    <d v="1900-01-05T12:01:00"/>
    <n v="91"/>
    <s v="Dayse Pereira da Silva"/>
    <n v="52"/>
    <s v="Elisregina Medeiros"/>
    <n v="91"/>
    <s v="Dayse Pereira da Silva"/>
    <n v="1"/>
    <s v="00 - AGÊNCIA SEDE - ATENDIMENTO PF"/>
    <x v="0"/>
    <d v="1899-12-30T16:00:00"/>
    <s v="2 - Média - 16 horas úteis"/>
    <n v="3"/>
    <x v="1"/>
    <n v="16"/>
    <x v="2"/>
    <n v="28"/>
    <x v="1"/>
    <n v="4"/>
    <x v="0"/>
  </r>
  <r>
    <n v="34877"/>
    <s v="ABERTURA DE CONTA PF"/>
    <d v="2024-03-07T12:16:09"/>
    <d v="2024-04-15T09:46:01"/>
    <d v="1900-01-09T00:57:00"/>
    <n v="111"/>
    <s v="Bruno Rodrigues"/>
    <n v="111"/>
    <s v="Bruno Rodrigues"/>
    <n v="111"/>
    <s v="Bruno Rodrigues"/>
    <n v="10"/>
    <s v="CADASTRO"/>
    <x v="0"/>
    <d v="1899-12-30T08:00:00"/>
    <s v="1 - Alta - 8 horas úteis"/>
    <n v="3"/>
    <x v="1"/>
    <n v="1"/>
    <x v="5"/>
    <n v="1"/>
    <x v="12"/>
    <n v="3"/>
    <x v="2"/>
  </r>
  <r>
    <n v="34878"/>
    <s v="RENEGOCIAÇÃO CONSIGNADO PROGRAMA DE AJUDA FINANCEIRA"/>
    <d v="2024-03-07T12:30:22"/>
    <d v="2024-03-07T15:16:37"/>
    <d v="1899-12-30T02:46:00"/>
    <n v="19"/>
    <s v="Adriana Martins"/>
    <n v="52"/>
    <s v="Elisregina Medeiros"/>
    <n v="19"/>
    <s v="Adriana Martins"/>
    <n v="5"/>
    <s v="03 - AGÊNCIA MG"/>
    <x v="1"/>
    <d v="1899-12-31T16:00:00"/>
    <s v="4 - Baixa - 40 horas úteis"/>
    <n v="3"/>
    <x v="1"/>
    <n v="16"/>
    <x v="2"/>
    <n v="28"/>
    <x v="1"/>
    <n v="3"/>
    <x v="2"/>
  </r>
  <r>
    <n v="34879"/>
    <s v="SOLICITAÇÃO DE TED"/>
    <d v="2024-03-07T12:32:21"/>
    <d v="2024-03-07T15:40:13"/>
    <d v="1899-12-30T03:08:00"/>
    <n v="34"/>
    <s v="João Luiz"/>
    <n v="49"/>
    <s v="Patricia Pontes"/>
    <n v="34"/>
    <s v="João Luiz"/>
    <n v="3"/>
    <s v="01 - AGÊNCIA SP"/>
    <x v="1"/>
    <d v="1899-12-30T08:00:00"/>
    <s v="1 - Alta - 8 horas úteis"/>
    <n v="3"/>
    <x v="1"/>
    <n v="16"/>
    <x v="2"/>
    <n v="43"/>
    <x v="65"/>
    <n v="4"/>
    <x v="0"/>
  </r>
  <r>
    <n v="34880"/>
    <s v="LIBERAÇÃO DE CONTRATO"/>
    <d v="2024-03-07T13:25:46"/>
    <d v="2024-03-07T15:03:44"/>
    <d v="1899-12-30T01:38:00"/>
    <n v="69"/>
    <s v="Ludmila Costa"/>
    <n v="52"/>
    <s v="Elisregina Medeiros"/>
    <n v="69"/>
    <s v="Ludmila Costa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4881"/>
    <s v="SOLICITAÇÃO DE 2ª VIA DO CARTÃO"/>
    <d v="2024-03-07T14:01:26"/>
    <d v="2024-03-25T09:40:07"/>
    <d v="1900-01-03T07:51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14"/>
    <x v="37"/>
    <n v="4"/>
    <x v="0"/>
  </r>
  <r>
    <n v="34882"/>
    <s v="ANTECIPAÇÃO DE RECEBIVEIS - EVOLUÇÃO COMERCIO"/>
    <d v="2024-03-07T14:35:19"/>
    <d v="2024-03-07T16:20:05"/>
    <d v="1899-12-30T01:45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31"/>
    <x v="29"/>
    <n v="3"/>
    <x v="2"/>
  </r>
  <r>
    <n v="34883"/>
    <s v="LIBERAÇÃO DE CONTRATO"/>
    <d v="2024-03-07T14:37:38"/>
    <d v="2024-03-07T15:53:35"/>
    <d v="1899-12-30T01:16:00"/>
    <n v="69"/>
    <s v="Ludmila Costa"/>
    <n v="52"/>
    <s v="Elisregina Medeiros"/>
    <n v="69"/>
    <s v="Ludmila Costa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4884"/>
    <s v="ANTECIPAÇÃO DE RECEBIVEIS - GENY SILVA"/>
    <d v="2024-03-07T14:44:48"/>
    <d v="2024-03-07T16:13:12"/>
    <d v="1899-12-30T01:29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4885"/>
    <s v="INTEGRALIZAÇÃO DE CAPITAL FOLHA GDF_FEVEREIRO 2024"/>
    <d v="2024-03-07T14:57:57"/>
    <d v="2024-03-07T16:32:27"/>
    <d v="1899-12-30T01:35:00"/>
    <n v="49"/>
    <s v="Patricia Pontes"/>
    <n v="99"/>
    <s v="Ana Santo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4887"/>
    <s v="RENEGOCIAÇÃO DE EMPRESTIMO CONSIGNADO"/>
    <d v="2024-03-07T14:59:26"/>
    <d v="2024-03-07T16:02:51"/>
    <d v="1899-12-30T01:03:00"/>
    <n v="68"/>
    <s v="Paulo Sousa"/>
    <n v="52"/>
    <s v="Elisregina Medeiros"/>
    <n v="68"/>
    <s v="Paulo Sousa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4888"/>
    <s v="ABERTURA DE CONTA PF - CLEIDE PEREIRA DOS SANTOS "/>
    <d v="2024-03-07T15:03:27"/>
    <d v="2024-03-13T08:37:18"/>
    <d v="1899-12-31T05:38:00"/>
    <n v="104"/>
    <s v="Fernanda Santos"/>
    <n v="45"/>
    <s v="Marcelo Brandao"/>
    <n v="45"/>
    <s v="Marcelo Brandao"/>
    <n v="10"/>
    <s v="CADASTRO"/>
    <x v="0"/>
    <d v="1899-12-31T00:00:00"/>
    <s v="3 - Normal - 24 horas úteis"/>
    <n v="3"/>
    <x v="1"/>
    <n v="10"/>
    <x v="13"/>
    <n v="1"/>
    <x v="12"/>
    <n v="3"/>
    <x v="2"/>
  </r>
  <r>
    <n v="34889"/>
    <s v="OPERAÇÃO CONGNADO PRIVADO - KELLY DE OLIVEIRA SANTOS"/>
    <d v="2024-03-07T15:22:41"/>
    <d v="2024-04-05T13:42:51"/>
    <d v="1900-01-06T19:41:00"/>
    <n v="91"/>
    <s v="Dayse Pereira da Silva"/>
    <n v="111"/>
    <s v="Bruno Rodrigues"/>
    <n v="91"/>
    <s v="Dayse Pereira da Silva"/>
    <n v="1"/>
    <s v="00 - AGÊNCIA SEDE - ATENDIMENTO PF"/>
    <x v="0"/>
    <d v="1899-12-30T16:00:00"/>
    <s v="2 - Média - 16 horas úteis"/>
    <n v="3"/>
    <x v="1"/>
    <n v="1"/>
    <x v="5"/>
    <n v="27"/>
    <x v="20"/>
    <n v="4"/>
    <x v="0"/>
  </r>
  <r>
    <n v="34890"/>
    <s v="DESBLOQUEIO DE APLICATIVO - GELSEIA MARIA RODRIGUES"/>
    <d v="2024-03-07T15:27:15"/>
    <d v="2024-04-08T16:24:57"/>
    <d v="1900-01-07T07:19:00"/>
    <n v="91"/>
    <s v="Dayse Pereira da Silva"/>
    <n v="26"/>
    <s v="Ana Coralina"/>
    <n v="91"/>
    <s v="Dayse Pereira da Silva"/>
    <n v="1"/>
    <s v="00 - AGÊNCIA SEDE - ATENDIMENTO PF"/>
    <x v="0"/>
    <d v="1899-12-30T16:00:00"/>
    <s v="2 - Média - 16 horas úteis"/>
    <n v="3"/>
    <x v="1"/>
    <n v="2"/>
    <x v="3"/>
    <n v="56"/>
    <x v="2"/>
    <n v="5"/>
    <x v="1"/>
  </r>
  <r>
    <n v="34891"/>
    <s v="APLICAÇÃO FINANCEIRA - ANA LUCIA FERREIRA DA SILVA"/>
    <d v="2024-03-07T15:35:11"/>
    <d v="2024-03-14T14:05:56"/>
    <d v="1899-12-31T19:35:00"/>
    <n v="29"/>
    <s v="Paloma Alves"/>
    <n v="62"/>
    <s v="Thiago Belém"/>
    <n v="0"/>
    <s v=""/>
    <n v="1"/>
    <s v="00 - AGÊNCIA SEDE - ATENDIMENTO PF"/>
    <x v="0"/>
    <d v="1899-12-30T08:00:00"/>
    <s v="1 - Alta - 8 horas úteis"/>
    <n v="3"/>
    <x v="1"/>
    <n v="2"/>
    <x v="3"/>
    <n v="22"/>
    <x v="4"/>
    <n v="5"/>
    <x v="1"/>
  </r>
  <r>
    <n v="34892"/>
    <s v="RENEGOCIAÇÃO EMPRÉSTIMO CONSIGNADO/CONTRATO NOVO"/>
    <d v="2024-03-07T15:40:19"/>
    <d v="2024-03-11T15:38:02"/>
    <d v="1899-12-30T18:00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34893"/>
    <s v="RENEGOCIAÇÃO EMPRÉSTIMO CONSIGNADO"/>
    <d v="2024-03-07T16:36:26"/>
    <d v="2024-03-25T11:58:56"/>
    <d v="1900-01-03T07:34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3"/>
    <x v="2"/>
  </r>
  <r>
    <n v="34894"/>
    <s v="AÇÃO JUDICIAL - GBR COMERCIO DE ROUPAS EIRELI"/>
    <d v="2024-03-07T16:55:18"/>
    <d v="2024-03-13T14:31:25"/>
    <d v="1899-12-31T09:40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4895"/>
    <s v="CONTRATO- AURINIVIA MARTINS FERNANDES BESSA"/>
    <d v="2024-03-07T16:56:31"/>
    <d v="2024-03-12T16:05:33"/>
    <d v="1899-12-31T02:12:00"/>
    <n v="74"/>
    <s v="Jaqueline Santos"/>
    <n v="74"/>
    <s v="Jaqueline Santos"/>
    <n v="74"/>
    <s v="Jaqueline Santos"/>
    <n v="15"/>
    <s v="DIRETORIA"/>
    <x v="0"/>
    <d v="1899-12-30T08:00:00"/>
    <s v="1 - Alta - 8 horas úteis"/>
    <n v="3"/>
    <x v="1"/>
    <n v="1"/>
    <x v="5"/>
    <n v="56"/>
    <x v="2"/>
    <n v="5"/>
    <x v="1"/>
  </r>
  <r>
    <n v="34896"/>
    <s v="COMITÊ DE CRÉDITO -MARIA APARECIDA MARTINS PEREIRA"/>
    <d v="2024-03-08T09:15:14"/>
    <d v="2024-03-18T11:08:19"/>
    <d v="1900-01-01T07:59:00"/>
    <n v="25"/>
    <s v="Raphael Silva"/>
    <n v="33"/>
    <s v="Lidiane Santos"/>
    <n v="25"/>
    <s v="Raphael Silva"/>
    <n v="11"/>
    <s v="COBRANÇA ADMINISTRATIVA"/>
    <x v="0"/>
    <d v="1899-12-30T08:00:00"/>
    <s v="1 - Alta - 8 horas úteis"/>
    <n v="3"/>
    <x v="1"/>
    <n v="11"/>
    <x v="1"/>
    <n v="99"/>
    <x v="6"/>
    <n v="5"/>
    <x v="1"/>
  </r>
  <r>
    <n v="34897"/>
    <s v="DEVOLUÇÃO DE VALOR REFERENTE ABERTURA DE CONTA"/>
    <d v="2024-03-08T09:22:41"/>
    <d v="2024-03-25T09:51:57"/>
    <d v="1900-01-03T03:40:00"/>
    <n v="106"/>
    <s v="Erica Peniche"/>
    <n v="55"/>
    <s v="Marcelindo Braga"/>
    <n v="106"/>
    <s v="Erica Peniche"/>
    <n v="2"/>
    <s v="00 - AGÊNCIA SEDE - ATENDIMENTO PJ"/>
    <x v="0"/>
    <d v="1899-12-31T00:00:00"/>
    <s v="3 - Normal - 24 horas úteis"/>
    <n v="3"/>
    <x v="1"/>
    <n v="13"/>
    <x v="4"/>
    <n v="56"/>
    <x v="2"/>
    <n v="5"/>
    <x v="1"/>
  </r>
  <r>
    <n v="34898"/>
    <s v="INFORME 2023"/>
    <d v="2024-03-08T09:23:44"/>
    <d v="2024-03-11T09:06:05"/>
    <d v="1899-12-30T08:44:00"/>
    <n v="85"/>
    <s v="Keila Cruz"/>
    <n v="85"/>
    <s v="Keila Cruz"/>
    <n v="85"/>
    <s v="Keila Cruz"/>
    <n v="20"/>
    <s v="TELEFONISTA"/>
    <x v="0"/>
    <d v="1899-12-30T08:00:00"/>
    <s v="1 - Alta - 8 horas úteis"/>
    <n v="3"/>
    <x v="1"/>
    <n v="20"/>
    <x v="18"/>
    <n v="56"/>
    <x v="2"/>
    <n v="4"/>
    <x v="0"/>
  </r>
  <r>
    <n v="34899"/>
    <s v="RENEGOCIAÇÃO EMPRÉSTIMO PESSOAL"/>
    <d v="2024-03-08T09:43:52"/>
    <d v="2024-03-19T11:29:38"/>
    <d v="1900-01-01T16:53:00"/>
    <n v="18"/>
    <s v="Nathalia Silvestre"/>
    <n v="49"/>
    <s v="Patricia Pontes"/>
    <n v="18"/>
    <s v="Nathalia Silvestre"/>
    <n v="5"/>
    <s v="03 - AGÊNCIA MG"/>
    <x v="1"/>
    <d v="1900-01-04T00:00:00"/>
    <s v="5 - Ampla - 120 horas"/>
    <n v="3"/>
    <x v="1"/>
    <n v="16"/>
    <x v="2"/>
    <n v="29"/>
    <x v="8"/>
    <n v="3"/>
    <x v="2"/>
  </r>
  <r>
    <n v="34900"/>
    <s v="SOLICITAÇÃO CERTIDÃO DE OBITO - AURELINA CERQUEIRA DOS SANTOS"/>
    <d v="2024-03-08T09:48:50"/>
    <d v="2024-04-05T09:52:13"/>
    <d v="1900-01-06T12:24:00"/>
    <n v="25"/>
    <s v="Raphael Silva"/>
    <n v="33"/>
    <s v="Lidiane Santos"/>
    <n v="25"/>
    <s v="Raphael Silva"/>
    <n v="4"/>
    <s v="02 - AGÊNCIA RJ"/>
    <x v="0"/>
    <d v="1899-12-30T08:00:00"/>
    <s v="1 - Alta - 8 horas úteis"/>
    <n v="3"/>
    <x v="1"/>
    <n v="11"/>
    <x v="1"/>
    <n v="2"/>
    <x v="35"/>
    <n v="5"/>
    <x v="1"/>
  </r>
  <r>
    <n v="34901"/>
    <s v="CARLOS GIL LOPES RODRIGUES - DÉBITO EM CONTA CORRENTE "/>
    <d v="2024-03-08T10:20:59"/>
    <d v="2024-03-08T15:06:35"/>
    <d v="1899-12-30T04:46:00"/>
    <n v="33"/>
    <s v="Lidiane Santos"/>
    <n v="99"/>
    <s v="Ana Santos"/>
    <n v="33"/>
    <s v="Lidiane Santo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4902"/>
    <s v="RENEGOCIAÇÃO EMPRÉSTIMO CONSIGNADO"/>
    <d v="2024-03-08T10:25:18"/>
    <d v="2024-03-11T15:04:24"/>
    <d v="1899-12-30T13:40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34903"/>
    <s v="RENOVAÇÃO DE CONTRATO CONSIGNADO"/>
    <d v="2024-03-08T10:34:11"/>
    <d v="2024-03-11T09:13:15"/>
    <d v="1899-12-30T07:40:00"/>
    <n v="32"/>
    <s v="Gustavo Coelho"/>
    <n v="52"/>
    <s v="Elisregina Medeiros"/>
    <n v="32"/>
    <s v="Gustavo Coelho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34904"/>
    <s v="RECEITA DE JUROS - HUMBERTO RODRIGUES DA SILVA"/>
    <d v="2024-03-08T10:40:04"/>
    <d v="2024-03-08T16:12:02"/>
    <d v="1899-12-30T05:32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905"/>
    <s v="ESTORNO PAGAMENTO CARTÃO DE CREDITO"/>
    <d v="2024-03-08T11:08:01"/>
    <d v="2024-03-14T09:02:37"/>
    <d v="1899-12-31T09:58:00"/>
    <n v="105"/>
    <s v="Billy de Amorim Santos"/>
    <n v="15"/>
    <s v="Karoline Vaz"/>
    <n v="26"/>
    <s v="Ana Coralina"/>
    <n v="27"/>
    <s v="SETOR DE EMPRÉSTIMO"/>
    <x v="0"/>
    <d v="1899-12-30T08:00:00"/>
    <s v="1 - Alta - 8 horas úteis"/>
    <n v="3"/>
    <x v="1"/>
    <n v="16"/>
    <x v="2"/>
    <n v="56"/>
    <x v="2"/>
    <n v="5"/>
    <x v="1"/>
  </r>
  <r>
    <n v="34906"/>
    <s v="REFINANCIAMENTO CONSIGNADO "/>
    <d v="2024-03-08T11:16:54"/>
    <d v="2024-03-13T11:55:20"/>
    <d v="1899-12-31T03:42:00"/>
    <n v="30"/>
    <s v="Isabelle Mendes"/>
    <n v="52"/>
    <s v="Elisregina Medeiros"/>
    <n v="30"/>
    <s v="Isabelle Mendes"/>
    <n v="4"/>
    <s v="02 - AGÊNCIA RJ"/>
    <x v="0"/>
    <d v="1899-12-30T08:00:00"/>
    <s v="1 - Alta - 8 horas úteis"/>
    <n v="3"/>
    <x v="1"/>
    <n v="16"/>
    <x v="2"/>
    <n v="28"/>
    <x v="1"/>
    <n v="5"/>
    <x v="1"/>
  </r>
  <r>
    <n v="34907"/>
    <s v="SOLICITAÇÃO DE ENVIO DE INFORME DE RENDIMENTOS - CLEONICE PEREIRA BORGES"/>
    <d v="2024-03-08T11:20:19"/>
    <d v="2024-03-08T11:20:43"/>
    <d v="1899-12-30T00:00:00"/>
    <n v="113"/>
    <s v="Flávia Guimarães"/>
    <n v="113"/>
    <s v="Flávia Guimarães"/>
    <n v="113"/>
    <s v="Flávia Guimarães"/>
    <n v="1"/>
    <s v="00 - AGÊNCIA SEDE - ATENDIMENTO PF"/>
    <x v="1"/>
    <d v="1899-12-30T08:00:00"/>
    <s v="1 - Alta - 8 horas úteis"/>
    <n v="3"/>
    <x v="1"/>
    <n v="1"/>
    <x v="5"/>
    <n v="21"/>
    <x v="56"/>
    <n v="5"/>
    <x v="1"/>
  </r>
  <r>
    <n v="34908"/>
    <s v="ANTECIPAÇÃO DE RECEBIVEIS - INVICTA EMPREEDIMENTOS IMOBILIARIOS LTDA"/>
    <d v="2024-03-08T11:36:27"/>
    <d v="2024-03-08T13:21:34"/>
    <d v="1899-12-30T01:45:00"/>
    <n v="104"/>
    <s v="Fernanda Santos"/>
    <n v="52"/>
    <s v="Elisregina Medeiros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4909"/>
    <s v="RELATÃ“RIO DE DESCONTO EM FOLHA DO SINDIFISCO RJ"/>
    <d v="2024-03-08T11:40:15"/>
    <d v="2024-03-08T14:22:27"/>
    <d v="1899-12-30T02:42:00"/>
    <n v="49"/>
    <s v="Patricia Pontes"/>
    <n v="99"/>
    <s v="Ana Santo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4910"/>
    <s v="REFINANCIAMENTO CONSIGNADO "/>
    <d v="2024-03-08T11:44:10"/>
    <d v="2024-03-13T13:17:43"/>
    <d v="1899-12-31T04:36:00"/>
    <n v="30"/>
    <s v="Isabelle Mendes"/>
    <n v="52"/>
    <s v="Elisregina Medeiros"/>
    <n v="30"/>
    <s v="Isabelle Mendes"/>
    <n v="4"/>
    <s v="02 - AGÊNCIA RJ"/>
    <x v="0"/>
    <d v="1899-12-30T08:00:00"/>
    <s v="1 - Alta - 8 horas úteis"/>
    <n v="3"/>
    <x v="1"/>
    <n v="16"/>
    <x v="2"/>
    <n v="28"/>
    <x v="1"/>
    <n v="3"/>
    <x v="2"/>
  </r>
  <r>
    <n v="34911"/>
    <s v="CEDENTE 07-03-2024 -  LANÇAMENTO"/>
    <d v="2024-03-08T11:47:00"/>
    <d v="2024-03-08T14:15:12"/>
    <d v="1899-12-30T02:28:00"/>
    <n v="31"/>
    <s v="Maria Docarmo"/>
    <n v="99"/>
    <s v="Ana Santos"/>
    <n v="31"/>
    <s v="Maria Docarmo"/>
    <n v="16"/>
    <s v="FINANCEIRO"/>
    <x v="1"/>
    <d v="1899-12-30T08:00:00"/>
    <s v="1 - Alta - 8 horas úteis"/>
    <n v="3"/>
    <x v="1"/>
    <n v="16"/>
    <x v="2"/>
    <n v="56"/>
    <x v="2"/>
    <n v="5"/>
    <x v="1"/>
  </r>
  <r>
    <n v="34912"/>
    <s v="RELATÃ“RIO DE DESCONTO EM FOLHA DA UNACON SINDICAL"/>
    <d v="2024-03-08T11:47:28"/>
    <d v="2024-03-08T14:57:26"/>
    <d v="1899-12-30T03:10:00"/>
    <n v="49"/>
    <s v="Patricia Pontes"/>
    <n v="15"/>
    <s v="Karoline Vaz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4913"/>
    <s v="RELATÃ“RIO SERPRO REF. A FOLHA DE FEVEREIRO 2024"/>
    <d v="2024-03-08T11:58:59"/>
    <d v="2024-03-08T16:33:17"/>
    <d v="1899-12-30T04:35:00"/>
    <n v="49"/>
    <s v="Patricia Pontes"/>
    <n v="15"/>
    <s v="Karoline Vaz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4914"/>
    <s v="REFINANCIAMENTO CONSIGNADO "/>
    <d v="2024-03-08T12:13:33"/>
    <d v="2024-03-11T11:23:05"/>
    <d v="1899-12-30T08:11:00"/>
    <n v="30"/>
    <s v="Isabelle Mendes"/>
    <n v="52"/>
    <s v="Elisregina Medeiros"/>
    <n v="30"/>
    <s v="Isabelle Mendes"/>
    <n v="4"/>
    <s v="02 - AGÊNCIA RJ"/>
    <x v="0"/>
    <d v="1899-12-30T08:00:00"/>
    <s v="1 - Alta - 8 horas úteis"/>
    <n v="3"/>
    <x v="1"/>
    <n v="16"/>
    <x v="2"/>
    <n v="28"/>
    <x v="1"/>
    <n v="3"/>
    <x v="2"/>
  </r>
  <r>
    <n v="34915"/>
    <s v="ABERTURA  PJ - HEALTH ENGENHARIA LTDA"/>
    <d v="2024-03-08T13:00:19"/>
    <d v="2024-03-14T09:29:54"/>
    <d v="1899-12-31T08:33:00"/>
    <n v="104"/>
    <s v="Fernanda Santos"/>
    <n v="45"/>
    <s v="Marcelo Brandao"/>
    <n v="45"/>
    <s v="Marcelo Brandao"/>
    <n v="10"/>
    <s v="CADASTRO"/>
    <x v="0"/>
    <d v="1899-12-30T08:00:00"/>
    <s v="1 - Alta - 8 horas úteis"/>
    <n v="3"/>
    <x v="1"/>
    <n v="10"/>
    <x v="13"/>
    <n v="1"/>
    <x v="12"/>
    <n v="3"/>
    <x v="2"/>
  </r>
  <r>
    <n v="34916"/>
    <s v="EMPRÉSTIMO CONSIGNADO -GRACILENE CABRAL LEAL"/>
    <d v="2024-03-08T13:17:50"/>
    <d v="2024-03-08T16:20:15"/>
    <d v="1899-12-30T03:03:00"/>
    <n v="74"/>
    <s v="Jaqueline Santos"/>
    <n v="52"/>
    <s v="Elisregina Medeiros"/>
    <n v="74"/>
    <s v="Jaqueline Santos"/>
    <n v="27"/>
    <s v="SETOR DE EMPRÉSTIMO"/>
    <x v="1"/>
    <d v="1899-12-30T08:00:00"/>
    <s v="1 - Alta - 8 horas úteis"/>
    <n v="3"/>
    <x v="1"/>
    <n v="16"/>
    <x v="2"/>
    <n v="28"/>
    <x v="1"/>
    <n v="4"/>
    <x v="0"/>
  </r>
  <r>
    <n v="34917"/>
    <s v="DEBITO EM CONTA CORRENTE - B&amp;M COMERCIO DE PECAS NOVAS E USADAS LTDA"/>
    <d v="2024-03-08T13:29:43"/>
    <d v="2024-03-08T13:35:57"/>
    <d v="1899-12-30T00:06:00"/>
    <n v="31"/>
    <s v="Maria Docarmo"/>
    <n v="31"/>
    <s v="Maria Docarmo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918"/>
    <s v="DEBITO EM CONTA CORRENTE -VALDELENE REGUEIRA TEIXEIRA DE MIRANDA"/>
    <d v="2024-03-08T13:33:11"/>
    <d v="2024-03-08T16:06:24"/>
    <d v="1899-12-30T02:33:00"/>
    <n v="31"/>
    <s v="Maria Docarmo"/>
    <n v="99"/>
    <s v="Ana Santos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4919"/>
    <s v="LIBERAÇÃO DE CONTRATO- EMPRESTIMO CONSIGNADO SERVIDOR PUBLICO"/>
    <d v="2024-03-08T13:35:33"/>
    <d v="2024-03-11T09:21:03"/>
    <d v="1899-12-30T04:47:00"/>
    <n v="69"/>
    <s v="Ludmila Costa"/>
    <n v="52"/>
    <s v="Elisregina Medeiros"/>
    <n v="69"/>
    <s v="Ludmila Costa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4920"/>
    <s v="DEVOLUÇÃO DE PIX - DAYSE CRISTINA DE SOUZA"/>
    <d v="2024-03-08T13:58:36"/>
    <d v="2024-03-08T14:56:36"/>
    <d v="1899-12-30T00:58:00"/>
    <n v="25"/>
    <s v="Raphael Silva"/>
    <n v="49"/>
    <s v="Patricia Pontes"/>
    <n v="25"/>
    <s v="Raphael Silva"/>
    <n v="16"/>
    <s v="FINANCEIRO"/>
    <x v="1"/>
    <d v="1899-12-30T08:00:00"/>
    <s v="1 - Alta - 8 horas úteis"/>
    <n v="3"/>
    <x v="1"/>
    <n v="16"/>
    <x v="2"/>
    <n v="108"/>
    <x v="44"/>
    <n v="5"/>
    <x v="1"/>
  </r>
  <r>
    <n v="34921"/>
    <s v="ABERTURA DE CONTA PJ - ABRITTA E GONÇALVES"/>
    <d v="2024-03-08T14:01:07"/>
    <d v="2024-03-14T10:13:12"/>
    <d v="1899-12-31T08:16:00"/>
    <n v="62"/>
    <s v="Thiago Belém"/>
    <n v="45"/>
    <s v="Marcelo Brandao"/>
    <n v="62"/>
    <s v="Thiago Belém"/>
    <n v="10"/>
    <s v="CADASTRO"/>
    <x v="1"/>
    <d v="1899-12-31T16:00:00"/>
    <s v="4 - Baixa - 40 horas úteis"/>
    <n v="3"/>
    <x v="1"/>
    <n v="10"/>
    <x v="13"/>
    <n v="1"/>
    <x v="12"/>
    <n v="5"/>
    <x v="1"/>
  </r>
  <r>
    <n v="34922"/>
    <s v="LIBERAÇÃO DE CONTRATO RENEGOCIAÇÃO DE EMPRÉSTIMO CONSIGNADO"/>
    <d v="2024-03-08T14:03:07"/>
    <d v="2024-03-11T09:44:02"/>
    <d v="1899-12-30T04:42:00"/>
    <n v="69"/>
    <s v="Ludmila Costa"/>
    <n v="52"/>
    <s v="Elisregina Medeiros"/>
    <n v="69"/>
    <s v="Ludmila Costa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4923"/>
    <s v="ASDAT - LIBERAÇÃO DE DISPOSITIVO"/>
    <d v="2024-03-08T14:18:07"/>
    <d v="2024-03-11T15:51:13"/>
    <d v="1899-12-30T10:34:00"/>
    <n v="62"/>
    <s v="Thiago Belém"/>
    <n v="82"/>
    <s v="Bruno Cesar"/>
    <n v="62"/>
    <s v="Thiago Belém"/>
    <n v="23"/>
    <s v="CAIXA"/>
    <x v="0"/>
    <d v="1899-12-30T08:00:00"/>
    <s v="1 - Alta - 8 horas úteis"/>
    <n v="3"/>
    <x v="1"/>
    <n v="23"/>
    <x v="11"/>
    <n v="39"/>
    <x v="46"/>
    <n v="5"/>
    <x v="1"/>
  </r>
  <r>
    <n v="34924"/>
    <s v="PROTESTO - EDISON DOS SANTOS TOMAZ"/>
    <d v="2024-03-08T14:40:11"/>
    <d v="2024-03-20T11:03:48"/>
    <d v="1900-01-01T20:31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4925"/>
    <s v="PLANO DE INTEGRALIZAÇÃO - APC CONTABILIDADE LTDA"/>
    <d v="2024-03-08T14:46:01"/>
    <d v="2024-03-11T13:49:12"/>
    <d v="1899-12-30T08:04:00"/>
    <n v="103"/>
    <s v="Josyane Alves"/>
    <n v="103"/>
    <s v="Josyane Alves"/>
    <n v="0"/>
    <s v=""/>
    <n v="6"/>
    <s v="05 - AGÊNCIA TAG SUL"/>
    <x v="1"/>
    <d v="1899-12-31T00:00:00"/>
    <s v="3 - Normal - 24 horas úteis"/>
    <n v="3"/>
    <x v="1"/>
    <n v="6"/>
    <x v="10"/>
    <n v="5"/>
    <x v="50"/>
    <n v="5"/>
    <x v="1"/>
  </r>
  <r>
    <n v="34926"/>
    <s v="TRANSFERÊNCIA JUDICIAL"/>
    <d v="2024-03-08T14:58:20"/>
    <d v="2024-03-08T16:11:05"/>
    <d v="1899-12-30T01:13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4927"/>
    <s v="LIQUIDAÇÃO DE COBRANÇA"/>
    <d v="2024-03-08T16:27:49"/>
    <d v="2024-03-11T08:57:27"/>
    <d v="1899-12-30T01:31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928"/>
    <s v="PORTABILIDADE DE CRÉDITO"/>
    <d v="2024-03-08T16:29:04"/>
    <d v="2024-03-11T15:01:59"/>
    <d v="1899-12-30T07:33:00"/>
    <n v="55"/>
    <s v="Marcelindo Braga"/>
    <n v="91"/>
    <s v="Dayse Pereira da Silva"/>
    <n v="55"/>
    <s v="Marcelindo Braga"/>
    <n v="27"/>
    <s v="SETOR DE EMPRÉSTIMO"/>
    <x v="1"/>
    <d v="1899-12-30T08:00:00"/>
    <s v="1 - Alta - 8 horas úteis"/>
    <n v="3"/>
    <x v="1"/>
    <n v="27"/>
    <x v="15"/>
    <n v="56"/>
    <x v="2"/>
    <n v="5"/>
    <x v="1"/>
  </r>
  <r>
    <n v="34929"/>
    <s v="COMITÊ DE CRÉDITO -   JOÃO VICENTE DE SANTANA 65DF "/>
    <d v="2024-03-08T16:57:06"/>
    <d v="2024-03-25T10:07:25"/>
    <d v="1900-01-02T20:21:00"/>
    <n v="33"/>
    <s v="Lidiane Santos"/>
    <n v="25"/>
    <s v="Raphael Silva"/>
    <n v="0"/>
    <s v="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4930"/>
    <s v="LIMITE DE CHEQUE ESPECIAL PJ"/>
    <d v="2024-03-08T17:09:30"/>
    <d v="2024-03-21T17:05:08"/>
    <d v="1900-01-02T09:05:00"/>
    <n v="68"/>
    <s v="Paulo Sousa"/>
    <n v="26"/>
    <s v="Ana Coralina"/>
    <n v="26"/>
    <s v="Ana Coralina"/>
    <n v="21"/>
    <s v="COMITÊ DE CRÉDITO - PJ"/>
    <x v="0"/>
    <d v="1899-12-30T08:00:00"/>
    <s v="1 - Alta - 8 horas úteis"/>
    <n v="6"/>
    <x v="0"/>
    <n v="8"/>
    <x v="9"/>
    <n v="30"/>
    <x v="49"/>
    <n v="5"/>
    <x v="1"/>
  </r>
  <r>
    <n v="34931"/>
    <s v="COMITÊ DE CRÉDITO -  LOGISTEC TERCEIRIZAÇÃO DE SERVIÇO LTDA "/>
    <d v="2024-03-08T17:09:59"/>
    <d v="2024-03-12T14:03:46"/>
    <d v="1899-12-30T14:56:00"/>
    <n v="33"/>
    <s v="Lidiane Santos"/>
    <n v="33"/>
    <s v="Lidiane Santos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4932"/>
    <s v="LIMITE DE CARTÃO DE CREDITO PJ"/>
    <d v="2024-03-08T17:11:46"/>
    <d v="2024-05-14T16:51:35"/>
    <d v="1900-01-16T15:27:00"/>
    <n v="68"/>
    <s v="Paulo Sousa"/>
    <n v="68"/>
    <s v="Paulo Sousa"/>
    <n v="26"/>
    <s v="Ana Coralina"/>
    <n v="21"/>
    <s v="COMITÊ DE CRÉDITO - PJ"/>
    <x v="0"/>
    <d v="1899-12-31T00:00:00"/>
    <s v="3 - Normal - 24 horas úteis"/>
    <n v="6"/>
    <x v="0"/>
    <n v="8"/>
    <x v="9"/>
    <n v="65"/>
    <x v="30"/>
    <n v="4"/>
    <x v="0"/>
  </r>
  <r>
    <n v="34933"/>
    <s v="COMITÊ DE CRÉDITO -  D.LU BOUTIQUE EIRELI "/>
    <d v="2024-03-08T17:13:37"/>
    <d v="2024-03-27T11:08:53"/>
    <d v="1900-01-03T15:08:00"/>
    <n v="33"/>
    <s v="Lidiane Santos"/>
    <n v="33"/>
    <s v="Lidiane Santos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4935"/>
    <s v="RENEGOCIAÇÃO CONSIGNADO PROGRAMA DE AJUDA FINANCEIRA"/>
    <d v="2024-03-08T17:23:59"/>
    <d v="2024-03-13T11:35:05"/>
    <d v="1899-12-30T21:15:00"/>
    <n v="19"/>
    <s v="Adriana Martins"/>
    <n v="52"/>
    <s v="Elisregina Medeiros"/>
    <n v="19"/>
    <s v="Adriana Martins"/>
    <n v="5"/>
    <s v="03 - AGÊNCIA MG"/>
    <x v="1"/>
    <d v="1900-01-04T00:00:00"/>
    <s v="5 - Ampla - 120 horas"/>
    <n v="3"/>
    <x v="1"/>
    <n v="16"/>
    <x v="2"/>
    <n v="28"/>
    <x v="1"/>
    <n v="3"/>
    <x v="2"/>
  </r>
  <r>
    <n v="34937"/>
    <s v="LIMITE DE CARTÃO DE CREDITO PJ"/>
    <d v="2024-03-08T17:27:06"/>
    <d v="2024-04-15T09:33:47"/>
    <d v="1900-01-08T10:32:00"/>
    <n v="68"/>
    <s v="Paulo Sousa"/>
    <n v="68"/>
    <s v="Paulo Sousa"/>
    <n v="26"/>
    <s v="Ana Coralina"/>
    <n v="21"/>
    <s v="COMITÊ DE CRÉDITO - PJ"/>
    <x v="0"/>
    <d v="1899-12-31T00:00:00"/>
    <s v="3 - Normal - 24 horas úteis"/>
    <n v="3"/>
    <x v="1"/>
    <n v="8"/>
    <x v="9"/>
    <n v="9"/>
    <x v="16"/>
    <n v="5"/>
    <x v="1"/>
  </r>
  <r>
    <n v="34938"/>
    <s v="RENEGOCIAÇÃO CONSIGNADO PROGRAMA DE AJUDA FINANCEIRA"/>
    <d v="2024-03-08T17:28:29"/>
    <d v="2024-04-02T16:50:26"/>
    <d v="1900-01-05T08:39:00"/>
    <n v="19"/>
    <s v="Adriana Martins"/>
    <n v="19"/>
    <s v="Adriana Martins"/>
    <n v="19"/>
    <s v="Adriana Martins"/>
    <n v="5"/>
    <s v="03 - AGÊNCIA MG"/>
    <x v="0"/>
    <d v="1900-01-04T00:00:00"/>
    <s v="5 - Ampla - 120 horas"/>
    <n v="6"/>
    <x v="0"/>
    <n v="5"/>
    <x v="7"/>
    <n v="28"/>
    <x v="1"/>
    <n v="3"/>
    <x v="2"/>
  </r>
  <r>
    <n v="34939"/>
    <s v="LIMITE DE CHEQUE ESPECIAL PJ"/>
    <d v="2024-03-08T17:28:49"/>
    <d v="2024-04-12T16:09:18"/>
    <d v="1900-01-08T08:06:00"/>
    <n v="68"/>
    <s v="Paulo Sousa"/>
    <n v="52"/>
    <s v="Elisregina Medeiros"/>
    <n v="26"/>
    <s v="Ana Coralina"/>
    <n v="21"/>
    <s v="COMITÊ DE CRÉDITO - PJ"/>
    <x v="0"/>
    <d v="1899-12-31T16:00:00"/>
    <s v="4 - Baixa - 40 horas úteis"/>
    <n v="3"/>
    <x v="1"/>
    <n v="16"/>
    <x v="2"/>
    <n v="31"/>
    <x v="29"/>
    <n v="4"/>
    <x v="0"/>
  </r>
  <r>
    <n v="34940"/>
    <s v="RENOVAÇÃO DE CONTRATOS CONSIGNADOS"/>
    <d v="2024-03-11T08:47:43"/>
    <d v="2024-03-21T09:11:19"/>
    <d v="1900-01-02T00:32:00"/>
    <n v="32"/>
    <s v="Gustavo Coelho"/>
    <n v="15"/>
    <s v="Karoline Vaz"/>
    <n v="32"/>
    <s v="Gustavo Coelho"/>
    <n v="12"/>
    <s v="COMITÊ DE CRÉDITO - PF"/>
    <x v="0"/>
    <d v="1899-12-31T16:00:00"/>
    <s v="4 - Baixa - 40 horas úteis"/>
    <n v="3"/>
    <x v="1"/>
    <n v="16"/>
    <x v="2"/>
    <n v="28"/>
    <x v="1"/>
    <n v="3"/>
    <x v="2"/>
  </r>
  <r>
    <n v="34941"/>
    <s v="RENOVAÇÃO DE CONTRATO CONSIGNADO"/>
    <d v="2024-03-11T08:50:39"/>
    <d v="2024-03-11T15:12:27"/>
    <d v="1899-12-30T06:22:00"/>
    <n v="32"/>
    <s v="Gustavo Coelho"/>
    <n v="52"/>
    <s v="Elisregina Medeiros"/>
    <n v="32"/>
    <s v="Gustavo Coelho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34942"/>
    <s v="PORTABILIDADE VENDA - MARIA JOSE MACHADO SILVA"/>
    <d v="2024-03-11T08:56:38"/>
    <d v="2024-04-08T09:44:03"/>
    <d v="1900-01-06T13:08:00"/>
    <n v="91"/>
    <s v="Dayse Pereira da Silva"/>
    <n v="31"/>
    <s v="Maria Docarmo"/>
    <n v="91"/>
    <s v="Dayse Pereira da Silva"/>
    <n v="4"/>
    <s v="02 - AGÊNCIA RJ"/>
    <x v="0"/>
    <d v="1899-12-30T16:00:00"/>
    <s v="2 - Média - 16 horas úteis"/>
    <n v="3"/>
    <x v="1"/>
    <n v="11"/>
    <x v="1"/>
    <n v="33"/>
    <x v="41"/>
    <n v="5"/>
    <x v="1"/>
  </r>
  <r>
    <n v="34943"/>
    <s v="CANCELAMENTO FUNÇÃO CRÉDITO"/>
    <d v="2024-03-11T09:02:46"/>
    <d v="2024-03-11T14:53:49"/>
    <d v="1899-12-30T05:51:00"/>
    <n v="106"/>
    <s v="Erica Peniche"/>
    <n v="106"/>
    <s v="Erica Peniche"/>
    <n v="106"/>
    <s v="Erica Peniche"/>
    <n v="27"/>
    <s v="SETOR DE EMPRÉSTIMO"/>
    <x v="1"/>
    <d v="1899-12-30T16:00:00"/>
    <s v="2 - Média - 16 horas úteis"/>
    <n v="3"/>
    <x v="1"/>
    <n v="6"/>
    <x v="10"/>
    <n v="10"/>
    <x v="40"/>
    <n v="5"/>
    <x v="1"/>
  </r>
  <r>
    <n v="34944"/>
    <s v="PORTABILIDADE DE VENDA - JORIZA GURGEL DE WECK RIBEIRO"/>
    <d v="2024-03-11T09:03:43"/>
    <d v="2024-03-18T15:06:32"/>
    <d v="1900-01-01T03:08:00"/>
    <n v="91"/>
    <s v="Dayse Pereira da Silva"/>
    <n v="91"/>
    <s v="Dayse Pereira da Silva"/>
    <n v="91"/>
    <s v="Dayse Pereira da Silva"/>
    <n v="1"/>
    <s v="00 - AGÊNCIA SEDE - ATENDIMENTO PF"/>
    <x v="0"/>
    <d v="1899-12-30T16:00:00"/>
    <s v="2 - Média - 16 horas úteis"/>
    <n v="3"/>
    <x v="1"/>
    <n v="27"/>
    <x v="15"/>
    <n v="33"/>
    <x v="41"/>
    <n v="5"/>
    <x v="1"/>
  </r>
  <r>
    <n v="34945"/>
    <s v="CRÉDITO CONSIGNADO"/>
    <d v="2024-03-11T09:06:13"/>
    <d v="2024-03-15T15:20:44"/>
    <d v="1899-12-31T18:18:00"/>
    <n v="34"/>
    <s v="João Luiz"/>
    <n v="106"/>
    <s v="Erica Peniche"/>
    <n v="106"/>
    <s v="Erica Peniche"/>
    <n v="6"/>
    <s v="05 - AGÊNCIA TAG SUL"/>
    <x v="0"/>
    <d v="1899-12-31T00:00:00"/>
    <s v="3 - Normal - 24 horas úteis"/>
    <n v="6"/>
    <x v="0"/>
    <n v="6"/>
    <x v="10"/>
    <n v="28"/>
    <x v="1"/>
    <n v="4"/>
    <x v="0"/>
  </r>
  <r>
    <n v="34946"/>
    <s v="CRÉDITO CONSIGNADO"/>
    <d v="2024-03-11T09:15:50"/>
    <d v="2024-04-04T10:06:44"/>
    <d v="1900-01-05T19:09:00"/>
    <n v="34"/>
    <s v="João Luiz"/>
    <n v="35"/>
    <s v="Fabimael Silva"/>
    <n v="34"/>
    <s v="João Luiz"/>
    <n v="3"/>
    <s v="01 - AGÊNCIA SP"/>
    <x v="0"/>
    <d v="1899-12-31T00:00:00"/>
    <s v="3 - Normal - 24 horas úteis"/>
    <n v="6"/>
    <x v="0"/>
    <n v="3"/>
    <x v="0"/>
    <n v="28"/>
    <x v="1"/>
    <n v="4"/>
    <x v="0"/>
  </r>
  <r>
    <n v="34947"/>
    <s v="PROPOSTA DE CRÉDITO"/>
    <d v="2024-03-11T09:18:07"/>
    <d v="2024-03-14T13:53:29"/>
    <d v="1899-12-31T07:38:00"/>
    <n v="62"/>
    <s v="Thiago Belém"/>
    <n v="62"/>
    <s v="Thiago Belém"/>
    <n v="62"/>
    <s v="Thiago Belém"/>
    <n v="12"/>
    <s v="COMITÊ DE CRÉDITO - PF"/>
    <x v="0"/>
    <d v="1899-12-31T00:00:00"/>
    <s v="3 - Normal - 24 horas úteis"/>
    <n v="3"/>
    <x v="1"/>
    <n v="2"/>
    <x v="3"/>
    <n v="56"/>
    <x v="2"/>
    <n v="5"/>
    <x v="1"/>
  </r>
  <r>
    <n v="34948"/>
    <s v="DEPÃ“SITO JUDICIAL - VILMA CASSIANO RODRIGUES"/>
    <d v="2024-03-11T09:29:36"/>
    <d v="2024-03-13T16:25:36"/>
    <d v="1899-12-31T00:58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4949"/>
    <s v="PAGAMENTO DE ACORDO DE RATEIO DE PERDAS - CONDOMINIO COMERCIAL RECANTO DAS ÁGUAS MAL"/>
    <d v="2024-03-11T09:50:08"/>
    <d v="2024-03-11T15:09:33"/>
    <d v="1899-12-30T05:19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4950"/>
    <s v="CEDENTE BOLETO PAGO 08-03-2024 -  LANÇAMENTO"/>
    <d v="2024-03-11T09:52:55"/>
    <d v="2024-03-11T10:05:31"/>
    <d v="1899-12-30T00:13:00"/>
    <n v="31"/>
    <s v="Maria Docarmo"/>
    <n v="15"/>
    <s v="Karoline Vaz"/>
    <n v="31"/>
    <s v="Maria Docarmo"/>
    <n v="16"/>
    <s v="FINANCEIRO"/>
    <x v="1"/>
    <d v="1899-12-30T08:00:00"/>
    <s v="1 - Alta - 8 horas úteis"/>
    <n v="3"/>
    <x v="1"/>
    <n v="16"/>
    <x v="2"/>
    <n v="56"/>
    <x v="2"/>
    <n v="5"/>
    <x v="1"/>
  </r>
  <r>
    <n v="34951"/>
    <s v="CEDENTE BOLETO PAGO 08-03-2024 -  RATEIO"/>
    <d v="2024-03-11T09:59:00"/>
    <d v="2024-03-11T15:29:44"/>
    <d v="1899-12-30T05:30:00"/>
    <n v="31"/>
    <s v="Maria Docarmo"/>
    <n v="49"/>
    <s v="Patricia Pontes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4952"/>
    <s v="RELATÃ“RIO DE DESCONTO EM FOLHA DA ATLÃ‚NTIDA"/>
    <d v="2024-03-11T10:18:39"/>
    <d v="2024-03-12T10:17:00"/>
    <d v="1899-12-30T09:00:00"/>
    <n v="49"/>
    <s v="Patricia Pontes"/>
    <n v="49"/>
    <s v="Patricia Pontes"/>
    <n v="49"/>
    <s v="Patricia Pontes"/>
    <n v="16"/>
    <s v="FINANCEIRO"/>
    <x v="0"/>
    <d v="1899-12-30T08:00:00"/>
    <s v="1 - Alta - 8 horas úteis"/>
    <n v="3"/>
    <x v="1"/>
    <n v="16"/>
    <x v="2"/>
    <n v="56"/>
    <x v="2"/>
    <n v="5"/>
    <x v="1"/>
  </r>
  <r>
    <n v="34953"/>
    <s v="SIPAG NET"/>
    <d v="2024-03-11T10:29:24"/>
    <d v="2024-03-15T09:19:00"/>
    <d v="1899-12-31T10:54:00"/>
    <n v="85"/>
    <s v="Keila Cruz"/>
    <n v="112"/>
    <s v="Bruna Loraine Nogueira Barreto"/>
    <n v="54"/>
    <s v="Emanuel Araújo"/>
    <n v="18"/>
    <s v="TECNOLOGIA"/>
    <x v="0"/>
    <d v="1899-12-30T08:00:00"/>
    <s v="1 - Alta - 8 horas úteis"/>
    <n v="3"/>
    <x v="1"/>
    <n v="18"/>
    <x v="14"/>
    <n v="57"/>
    <x v="34"/>
    <n v="5"/>
    <x v="1"/>
  </r>
  <r>
    <n v="34954"/>
    <s v="LANÇAMENTO TARIFA CHEQUE AVULSO"/>
    <d v="2024-03-11T11:03:34"/>
    <d v="2024-03-11T13:10:26"/>
    <d v="1899-12-30T02:07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4955"/>
    <s v="LANÇAMENTO DE TARIFA DEPÃ“SITOS REALIZADO NO CAIXA ( GRUPO CONBRAL)"/>
    <d v="2024-03-11T11:05:17"/>
    <d v="2024-03-11T13:10:41"/>
    <d v="1899-12-30T02:05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4956"/>
    <s v="COMITÊ DE CRÉDITO - LABORATORIO TOP EIRELI"/>
    <d v="2024-03-11T11:07:38"/>
    <d v="2024-05-22T13:53:24"/>
    <d v="1900-01-18T15:38:00"/>
    <n v="98"/>
    <s v="Alex Batista dos Santos"/>
    <n v="34"/>
    <s v="João Luiz"/>
    <n v="33"/>
    <s v="Lidiane Santos"/>
    <n v="11"/>
    <s v="COBRANÇA ADMINISTRATIVA"/>
    <x v="0"/>
    <d v="1899-12-30T16:00:00"/>
    <s v="2 - Média - 16 horas úteis"/>
    <n v="3"/>
    <x v="1"/>
    <n v="12"/>
    <x v="16"/>
    <n v="99"/>
    <x v="6"/>
    <n v="5"/>
    <x v="1"/>
  </r>
  <r>
    <n v="34957"/>
    <s v="COMUNICADO DE Ã“BITO - PEDRO PAULO DE OLIVEIRA FAGUDES "/>
    <d v="2024-03-11T11:10:48"/>
    <d v="2024-04-26T11:01:16"/>
    <d v="1900-01-11T18:25:00"/>
    <n v="33"/>
    <s v="Lidiane Santos"/>
    <n v="49"/>
    <s v="Patricia Pontes"/>
    <n v="33"/>
    <s v="Lidiane Santos"/>
    <n v="4"/>
    <s v="02 - AGÊNCIA RJ"/>
    <x v="0"/>
    <d v="1899-12-30T08:00:00"/>
    <s v="1 - Alta - 8 horas úteis"/>
    <n v="3"/>
    <x v="1"/>
    <n v="26"/>
    <x v="6"/>
    <n v="2"/>
    <x v="35"/>
    <n v="5"/>
    <x v="1"/>
  </r>
  <r>
    <n v="34958"/>
    <s v="LIQUIDAÇÃO DE COBRANÇA"/>
    <d v="2024-03-11T11:14:13"/>
    <d v="2024-03-11T13:59:06"/>
    <d v="1899-12-30T02:45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959"/>
    <s v="DEPOSITO INTERCREDIS"/>
    <d v="2024-03-11T11:17:36"/>
    <d v="2024-03-11T14:18:57"/>
    <d v="1899-12-30T03:01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960"/>
    <s v="ESTORNO PAGAMENTO AVULSO"/>
    <d v="2024-03-11T11:19:49"/>
    <d v="2024-03-11T11:49:46"/>
    <d v="1899-12-30T00:30:00"/>
    <n v="55"/>
    <s v="Marcelindo Braga"/>
    <n v="33"/>
    <s v="Lidiane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4961"/>
    <s v="RESGATE DE JUROS AO CAPITAL"/>
    <d v="2024-03-11T11:46:33"/>
    <d v="2024-03-12T10:05:59"/>
    <d v="1899-12-30T07:20:00"/>
    <n v="62"/>
    <s v="Thiago Belém"/>
    <n v="47"/>
    <s v="Josy Alves"/>
    <n v="62"/>
    <s v="Thiago Belém"/>
    <n v="16"/>
    <s v="FINANCEIRO"/>
    <x v="1"/>
    <d v="1900-01-04T00:00:00"/>
    <s v="5 - Ampla - 120 horas"/>
    <n v="3"/>
    <x v="1"/>
    <n v="16"/>
    <x v="2"/>
    <n v="108"/>
    <x v="44"/>
    <n v="5"/>
    <x v="1"/>
  </r>
  <r>
    <n v="34962"/>
    <s v="RENEGOCIAÇÃO EMPRÉSTIMO CONSIGNADO"/>
    <d v="2024-03-11T11:58:15"/>
    <d v="2024-03-25T15:42:11"/>
    <d v="1900-01-02T21:54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3"/>
    <x v="2"/>
  </r>
  <r>
    <n v="34963"/>
    <s v="PROTESTO - G F T DE OLIVEIRA (CAPITAL DE GIRO E CONTA GARANTIDA) "/>
    <d v="2024-03-11T12:07:38"/>
    <d v="2024-03-19T12:55:29"/>
    <d v="1900-01-01T06:54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4964"/>
    <s v="ANTECIPAÇÃO DE RECEBÍVEIS - MONA COMERCIO E CONFECCOES DE ROUPAS LTDA"/>
    <d v="2024-03-11T13:12:58"/>
    <d v="2024-03-11T16:28:07"/>
    <d v="1899-12-30T03:16:00"/>
    <n v="103"/>
    <s v="Josyane Alves"/>
    <n v="15"/>
    <s v="Karoline Vaz"/>
    <n v="0"/>
    <s v=""/>
    <n v="13"/>
    <s v="CONTABILIDADE"/>
    <x v="1"/>
    <d v="1899-12-30T08:00:00"/>
    <s v="1 - Alta - 8 horas úteis"/>
    <n v="3"/>
    <x v="1"/>
    <n v="16"/>
    <x v="2"/>
    <n v="25"/>
    <x v="9"/>
    <n v="5"/>
    <x v="1"/>
  </r>
  <r>
    <n v="34965"/>
    <s v="CRÉDITO CONSIGNADO"/>
    <d v="2024-03-11T13:35:55"/>
    <d v="2024-03-14T10:52:26"/>
    <d v="1899-12-31T00:20:00"/>
    <n v="34"/>
    <s v="João Luiz"/>
    <n v="111"/>
    <s v="Bruno Rodrigues"/>
    <n v="102"/>
    <s v="Vanja Marrocos"/>
    <n v="1"/>
    <s v="00 - AGÊNCIA SEDE - ATENDIMENTO PF"/>
    <x v="0"/>
    <d v="1899-12-31T00:00:00"/>
    <s v="3 - Normal - 24 horas úteis"/>
    <n v="3"/>
    <x v="1"/>
    <n v="1"/>
    <x v="5"/>
    <n v="28"/>
    <x v="1"/>
    <n v="4"/>
    <x v="0"/>
  </r>
  <r>
    <n v="34966"/>
    <s v="RENEGOCIAÇÃO EMPRÉSTIMO CONSIGNADO"/>
    <d v="2024-03-11T13:40:04"/>
    <d v="2024-04-04T11:29:36"/>
    <d v="1900-01-05T16:07:00"/>
    <n v="18"/>
    <s v="Nathalia Silvestre"/>
    <n v="18"/>
    <s v="Nathalia Silvestre"/>
    <n v="18"/>
    <s v="Nathalia Silvestre"/>
    <n v="5"/>
    <s v="03 - AGÊNCIA MG"/>
    <x v="0"/>
    <d v="1900-01-04T00:00:00"/>
    <s v="5 - Ampla - 120 horas"/>
    <n v="6"/>
    <x v="0"/>
    <n v="5"/>
    <x v="7"/>
    <n v="28"/>
    <x v="1"/>
    <n v="3"/>
    <x v="2"/>
  </r>
  <r>
    <n v="34967"/>
    <s v="LIBERAÇÃO DE UM COMPUTADOR PARA TRANSMITIR SIMBA"/>
    <d v="2024-03-11T13:46:56"/>
    <d v="2024-03-15T09:24:27"/>
    <d v="1899-12-31T07:42:00"/>
    <n v="55"/>
    <s v="Marcelindo Braga"/>
    <n v="112"/>
    <s v="Bruna Loraine Nogueira Barreto"/>
    <n v="55"/>
    <s v="Marcelindo Braga"/>
    <n v="18"/>
    <s v="TECNOLOGIA"/>
    <x v="0"/>
    <d v="1899-12-30T08:00:00"/>
    <s v="1 - Alta - 8 horas úteis"/>
    <n v="3"/>
    <x v="1"/>
    <n v="18"/>
    <x v="14"/>
    <n v="56"/>
    <x v="2"/>
    <n v="5"/>
    <x v="1"/>
  </r>
  <r>
    <n v="34968"/>
    <s v="CRÉDITO CONSIGNADO"/>
    <d v="2024-03-11T13:55:16"/>
    <d v="2024-03-12T16:20:27"/>
    <d v="1899-12-30T11:26:00"/>
    <n v="34"/>
    <s v="João Luiz"/>
    <n v="69"/>
    <s v="Ludmila Costa"/>
    <n v="102"/>
    <s v="Vanja Marrocos"/>
    <n v="1"/>
    <s v="00 - AGÊNCIA SEDE - ATENDIMENTO PF"/>
    <x v="1"/>
    <d v="1899-12-31T00:00:00"/>
    <s v="3 - Normal - 24 horas úteis"/>
    <n v="3"/>
    <x v="1"/>
    <n v="1"/>
    <x v="5"/>
    <n v="28"/>
    <x v="1"/>
    <n v="4"/>
    <x v="0"/>
  </r>
  <r>
    <n v="34969"/>
    <s v="SOLICITAÇÃO DE DED"/>
    <d v="2024-03-11T13:56:53"/>
    <d v="2024-03-14T12:24:48"/>
    <d v="1899-12-31T01:31:00"/>
    <n v="34"/>
    <s v="João Luiz"/>
    <n v="29"/>
    <s v="Paloma Alves"/>
    <n v="34"/>
    <s v="João Luiz"/>
    <n v="3"/>
    <s v="01 - AGÊNCIA SP"/>
    <x v="0"/>
    <d v="1899-12-31T00:00:00"/>
    <s v="3 - Normal - 24 horas úteis"/>
    <n v="3"/>
    <x v="1"/>
    <n v="11"/>
    <x v="1"/>
    <n v="109"/>
    <x v="18"/>
    <n v="4"/>
    <x v="0"/>
  </r>
  <r>
    <n v="34970"/>
    <s v="REFINANCIAMENTO CONSIGNADO "/>
    <d v="2024-03-11T14:00:16"/>
    <d v="2024-03-12T11:57:34"/>
    <d v="1899-12-30T06:58:00"/>
    <n v="30"/>
    <s v="Isabelle Mendes"/>
    <n v="52"/>
    <s v="Elisregina Medeiro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5"/>
    <x v="1"/>
  </r>
  <r>
    <n v="34971"/>
    <s v="BLOQUEIO PREVENTIVO CARTÃO - CINTIA RIBEIRO PEREIRA SOARES GRILLO"/>
    <d v="2024-03-11T14:11:25"/>
    <d v="2024-03-11T14:12:03"/>
    <d v="1899-12-30T00:01:00"/>
    <n v="113"/>
    <s v="Flávia Guimarães"/>
    <n v="113"/>
    <s v="Flávia Guimarães"/>
    <n v="113"/>
    <s v="Flávia Guimarães"/>
    <n v="1"/>
    <s v="00 - AGÊNCIA SEDE - ATENDIMENTO PF"/>
    <x v="1"/>
    <d v="1899-12-30T08:00:00"/>
    <s v="1 - Alta - 8 horas úteis"/>
    <n v="3"/>
    <x v="1"/>
    <n v="1"/>
    <x v="5"/>
    <n v="64"/>
    <x v="58"/>
    <n v="5"/>
    <x v="1"/>
  </r>
  <r>
    <n v="34972"/>
    <s v="PORTABILIDADE DE CONSIGNADO"/>
    <d v="2024-03-11T14:16:27"/>
    <d v="2024-03-26T13:16:58"/>
    <d v="1900-01-03T02:11:00"/>
    <n v="34"/>
    <s v="João Luiz"/>
    <n v="74"/>
    <s v="Jaqueline Santos"/>
    <n v="102"/>
    <s v="Vanja Marrocos"/>
    <n v="1"/>
    <s v="00 - AGÊNCIA SEDE - ATENDIMENTO PF"/>
    <x v="0"/>
    <d v="1899-12-31T00:00:00"/>
    <s v="3 - Normal - 24 horas úteis"/>
    <n v="3"/>
    <x v="1"/>
    <n v="1"/>
    <x v="5"/>
    <n v="28"/>
    <x v="1"/>
    <n v="4"/>
    <x v="0"/>
  </r>
  <r>
    <n v="34973"/>
    <s v="QUITAÇÃO DE PARCELA - PAULO CEZAR CUNHA"/>
    <d v="2024-03-11T14:17:12"/>
    <d v="2024-03-11T17:07:30"/>
    <d v="1899-12-30T02:50:00"/>
    <n v="29"/>
    <s v="Paloma Alves"/>
    <n v="15"/>
    <s v="Karoline Vaz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4974"/>
    <s v="TRANSFERÊNCIA JUDICIAL"/>
    <d v="2024-03-11T14:20:30"/>
    <d v="2024-03-11T15:56:00"/>
    <d v="1899-12-30T01:36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4975"/>
    <s v="REFINANCIAMENTO CONSIGNADO "/>
    <d v="2024-03-11T14:21:42"/>
    <d v="2024-03-11T14:22:30"/>
    <d v="1899-12-30T00:01:00"/>
    <n v="30"/>
    <s v="Isabelle Mendes"/>
    <n v="30"/>
    <s v="Isabelle Mendes"/>
    <n v="30"/>
    <s v="Isabelle Mendes"/>
    <n v="4"/>
    <s v="02 - AGÊNCIA RJ"/>
    <x v="1"/>
    <d v="1899-12-30T08:00:00"/>
    <s v="1 - Alta - 8 horas úteis"/>
    <n v="6"/>
    <x v="0"/>
    <n v="4"/>
    <x v="8"/>
    <n v="28"/>
    <x v="1"/>
    <n v="5"/>
    <x v="1"/>
  </r>
  <r>
    <n v="34976"/>
    <s v="CANCELAMENTO DE DISPOSITIVO"/>
    <d v="2024-03-11T14:23:19"/>
    <d v="2024-04-02T17:07:17"/>
    <d v="1900-01-05T03:00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40"/>
    <x v="42"/>
    <n v="4"/>
    <x v="0"/>
  </r>
  <r>
    <n v="34977"/>
    <s v="REFINANCIAMENTO CONSIGNADO "/>
    <d v="2024-03-11T14:24:53"/>
    <d v="2024-03-12T10:04:19"/>
    <d v="1899-12-30T04:41:00"/>
    <n v="30"/>
    <s v="Isabelle Mendes"/>
    <n v="52"/>
    <s v="Elisregina Medeiro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5"/>
    <x v="1"/>
  </r>
  <r>
    <n v="34978"/>
    <s v="FRAUDE CARTÃO"/>
    <d v="2024-03-11T14:25:40"/>
    <d v="2024-03-13T09:53:58"/>
    <d v="1899-12-30T13:30:00"/>
    <n v="34"/>
    <s v="João Luiz"/>
    <n v="34"/>
    <s v="João Luiz"/>
    <n v="34"/>
    <s v="João Luiz"/>
    <n v="3"/>
    <s v="01 - AGÊNCIA SP"/>
    <x v="1"/>
    <d v="1899-12-31T16:00:00"/>
    <s v="4 - Baixa - 40 horas úteis"/>
    <n v="3"/>
    <x v="1"/>
    <n v="3"/>
    <x v="0"/>
    <n v="11"/>
    <x v="13"/>
    <n v="5"/>
    <x v="1"/>
  </r>
  <r>
    <n v="34979"/>
    <s v="ANTECIPAÇÃO DE RECEBIVEIS - MULTI DISTRBUIDORA"/>
    <d v="2024-03-11T14:33:32"/>
    <d v="2024-03-11T15:48:35"/>
    <d v="1899-12-30T01:15:00"/>
    <n v="111"/>
    <s v="Bruno Rodrigues"/>
    <n v="15"/>
    <s v="Karoline Vaz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4980"/>
    <s v="RENEGOCIAÇÃO DE EMPRESTIMO CONSIGNADO"/>
    <d v="2024-03-11T14:37:54"/>
    <d v="2024-03-11T16:43:30"/>
    <d v="1899-12-30T02:06:00"/>
    <n v="68"/>
    <s v="Paulo Sousa"/>
    <n v="52"/>
    <s v="Elisregina Medeiros"/>
    <n v="68"/>
    <s v="Paulo Sousa"/>
    <n v="27"/>
    <s v="SETOR DE EMPRÉSTIMO"/>
    <x v="1"/>
    <d v="1899-12-31T00:00:00"/>
    <s v="3 - Normal - 24 horas úteis"/>
    <n v="3"/>
    <x v="1"/>
    <n v="16"/>
    <x v="2"/>
    <n v="28"/>
    <x v="1"/>
    <n v="5"/>
    <x v="1"/>
  </r>
  <r>
    <n v="34981"/>
    <s v="CRÉDITO CONSIGNADO"/>
    <d v="2024-03-11T14:38:00"/>
    <d v="2024-03-12T16:33:15"/>
    <d v="1899-12-30T10:56:00"/>
    <n v="34"/>
    <s v="João Luiz"/>
    <n v="30"/>
    <s v="Isabelle Mendes"/>
    <n v="30"/>
    <s v="Isabelle Mendes"/>
    <n v="4"/>
    <s v="02 - AGÊNCIA RJ"/>
    <x v="1"/>
    <d v="1899-12-30T16:00:00"/>
    <s v="2 - Média - 16 horas úteis"/>
    <n v="6"/>
    <x v="0"/>
    <n v="4"/>
    <x v="8"/>
    <n v="28"/>
    <x v="1"/>
    <n v="4"/>
    <x v="0"/>
  </r>
  <r>
    <n v="34982"/>
    <s v="ENCERRAMENTO DE CONTA"/>
    <d v="2024-03-11T14:50:22"/>
    <d v="2024-03-25T14:00:42"/>
    <d v="1900-01-02T17:20:00"/>
    <n v="102"/>
    <s v="Vanja Marrocos"/>
    <n v="52"/>
    <s v="Elisregina Medeiros"/>
    <n v="102"/>
    <s v="Vanja Marrocos"/>
    <n v="1"/>
    <s v="00 - AGÊNCIA SEDE - ATENDIMENTO PF"/>
    <x v="0"/>
    <d v="1899-12-30T08:00:00"/>
    <s v="1 - Alta - 8 horas úteis"/>
    <n v="3"/>
    <x v="1"/>
    <n v="26"/>
    <x v="6"/>
    <n v="6"/>
    <x v="0"/>
    <n v="5"/>
    <x v="1"/>
  </r>
  <r>
    <n v="34983"/>
    <s v="CRÉDITO CONSIGNADO"/>
    <d v="2024-03-11T14:50:37"/>
    <d v="2024-03-14T17:14:56"/>
    <d v="1899-12-31T05:27:00"/>
    <n v="34"/>
    <s v="João Luiz"/>
    <n v="69"/>
    <s v="Ludmila Costa"/>
    <n v="102"/>
    <s v="Vanja Marrocos"/>
    <n v="1"/>
    <s v="00 - AGÊNCIA SEDE - ATENDIMENTO PF"/>
    <x v="0"/>
    <d v="1899-12-31T00:00:00"/>
    <s v="3 - Normal - 24 horas úteis"/>
    <n v="3"/>
    <x v="1"/>
    <n v="1"/>
    <x v="5"/>
    <n v="28"/>
    <x v="1"/>
    <n v="4"/>
    <x v="0"/>
  </r>
  <r>
    <n v="34984"/>
    <s v="RENEGOCIAÇÃO EMPRÉSTIMO CONSIGNADO"/>
    <d v="2024-03-11T14:54:02"/>
    <d v="2024-03-26T09:01:50"/>
    <d v="1900-01-02T21:18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3"/>
    <x v="2"/>
  </r>
  <r>
    <n v="34985"/>
    <s v="CRÉDITO CONSIGNADO SETOR PRIVADO"/>
    <d v="2024-03-11T15:02:37"/>
    <d v="2024-03-12T09:49:34"/>
    <d v="1899-12-30T03:48:00"/>
    <n v="34"/>
    <s v="João Luiz"/>
    <n v="103"/>
    <s v="Josyane Alves"/>
    <n v="103"/>
    <s v="Josyane Alves"/>
    <n v="6"/>
    <s v="05 - AGÊNCIA TAG SUL"/>
    <x v="1"/>
    <d v="1899-12-31T00:00:00"/>
    <s v="3 - Normal - 24 horas úteis"/>
    <n v="6"/>
    <x v="0"/>
    <n v="6"/>
    <x v="10"/>
    <n v="27"/>
    <x v="20"/>
    <n v="4"/>
    <x v="0"/>
  </r>
  <r>
    <n v="34986"/>
    <s v="CRÉDITO CONSIGNADO"/>
    <d v="2024-03-11T15:08:08"/>
    <d v="2024-03-22T17:13:21"/>
    <d v="1900-01-02T11:14:00"/>
    <n v="34"/>
    <s v="João Luiz"/>
    <n v="106"/>
    <s v="Erica Peniche"/>
    <n v="106"/>
    <s v="Erica Peniche"/>
    <n v="6"/>
    <s v="05 - AGÊNCIA TAG SUL"/>
    <x v="0"/>
    <d v="1899-12-31T00:00:00"/>
    <s v="3 - Normal - 24 horas úteis"/>
    <n v="3"/>
    <x v="1"/>
    <n v="6"/>
    <x v="10"/>
    <n v="28"/>
    <x v="1"/>
    <n v="4"/>
    <x v="0"/>
  </r>
  <r>
    <n v="34987"/>
    <s v="PROTESTO - ESPAÇOS UNICOS COMERCIO DE MOVEIS E DECORAÇÕES"/>
    <d v="2024-03-11T15:14:04"/>
    <d v="2024-03-13T14:39:25"/>
    <d v="1899-12-30T17:27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4988"/>
    <s v="ANTECIPAÇÃO DE RECEBÍVEIS - COMÉRCIO DE TOLDOS"/>
    <d v="2024-03-11T15:17:57"/>
    <d v="2024-03-11T15:52:26"/>
    <d v="1899-12-30T00:35:00"/>
    <n v="62"/>
    <s v="Thiago Belém"/>
    <n v="15"/>
    <s v="Karoline Vaz"/>
    <n v="62"/>
    <s v="Thiago Belém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4989"/>
    <s v="PORTABILIDADE DE CONSIGNADO"/>
    <d v="2024-03-11T15:28:11"/>
    <d v="2024-03-27T15:55:42"/>
    <d v="1900-01-03T12:39:00"/>
    <n v="34"/>
    <s v="João Luiz"/>
    <n v="52"/>
    <s v="Elisregina Medeiros"/>
    <n v="32"/>
    <s v="Gustavo Coelho"/>
    <n v="4"/>
    <s v="02 - AGÊNCIA RJ"/>
    <x v="0"/>
    <d v="1899-12-31T00:00:00"/>
    <s v="3 - Normal - 24 horas úteis"/>
    <n v="3"/>
    <x v="1"/>
    <n v="16"/>
    <x v="2"/>
    <n v="32"/>
    <x v="21"/>
    <n v="4"/>
    <x v="0"/>
  </r>
  <r>
    <n v="34990"/>
    <s v="SOLICITAÇÃO DE DED"/>
    <d v="2024-03-11T15:40:19"/>
    <d v="2024-04-02T17:09:40"/>
    <d v="1900-01-05T01:45:00"/>
    <n v="34"/>
    <s v="João Luiz"/>
    <n v="34"/>
    <s v="João Luiz"/>
    <n v="34"/>
    <s v="João Luiz"/>
    <n v="3"/>
    <s v="01 - AGÊNCIA SP"/>
    <x v="0"/>
    <d v="1899-12-31T00:00:00"/>
    <s v="3 - Normal - 24 horas úteis"/>
    <n v="6"/>
    <x v="0"/>
    <n v="3"/>
    <x v="0"/>
    <n v="109"/>
    <x v="18"/>
    <n v="4"/>
    <x v="0"/>
  </r>
  <r>
    <n v="34991"/>
    <s v="CRÉDITO CONSIGNADO"/>
    <d v="2024-03-11T15:43:08"/>
    <d v="2024-03-13T11:08:02"/>
    <d v="1899-12-30T13:27:00"/>
    <n v="34"/>
    <s v="João Luiz"/>
    <n v="68"/>
    <s v="Paulo Sousa"/>
    <n v="68"/>
    <s v="Paulo Sousa"/>
    <n v="8"/>
    <s v="07 - AGÊNCIA NB"/>
    <x v="1"/>
    <d v="1899-12-31T00:00:00"/>
    <s v="3 - Normal - 24 horas úteis"/>
    <n v="6"/>
    <x v="0"/>
    <n v="8"/>
    <x v="9"/>
    <n v="28"/>
    <x v="1"/>
    <n v="4"/>
    <x v="0"/>
  </r>
  <r>
    <n v="34992"/>
    <s v="BLOQUEIO PREVENTIVO CARTÃO - CINTIA RIBEIRO PEREIRA SOARES GRILLO"/>
    <d v="2024-03-11T15:45:26"/>
    <d v="2024-03-14T10:40:04"/>
    <d v="1899-12-30T21:58:00"/>
    <n v="113"/>
    <s v="Flávia Guimarães"/>
    <n v="113"/>
    <s v="Flávia Guimarães"/>
    <n v="113"/>
    <s v="Flávia Guimarães"/>
    <n v="27"/>
    <s v="SETOR DE EMPRÉSTIMO"/>
    <x v="0"/>
    <d v="1899-12-30T08:00:00"/>
    <s v="1 - Alta - 8 horas úteis"/>
    <n v="3"/>
    <x v="1"/>
    <n v="1"/>
    <x v="5"/>
    <n v="97"/>
    <x v="62"/>
    <n v="5"/>
    <x v="1"/>
  </r>
  <r>
    <n v="34993"/>
    <s v="RELATÃ“RIO DE DESCONTO EM FOLHA DA PRIME CONSULTORIA E SERVIÇOS ESPECIALIZADOS LTDA"/>
    <d v="2024-03-11T15:52:17"/>
    <d v="2024-03-11T15:59:57"/>
    <d v="1899-12-30T00:07:00"/>
    <n v="49"/>
    <s v="Patricia Pontes"/>
    <n v="15"/>
    <s v="Karoline Vaz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4994"/>
    <s v="AÇÃO JUDICIAL - REGINALDO BACCI ACUNHA"/>
    <d v="2024-03-11T15:58:09"/>
    <d v="2024-04-09T17:20:20"/>
    <d v="1900-01-06T22:43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4995"/>
    <s v="EXCLUSÃO DE CONSIGNAÇÃO"/>
    <d v="2024-03-11T15:58:19"/>
    <d v="2024-03-12T10:17:20"/>
    <d v="1899-12-30T03:20:00"/>
    <n v="34"/>
    <s v="João Luiz"/>
    <n v="29"/>
    <s v="Paloma Alves"/>
    <n v="2"/>
    <s v="Juliano de Andrade Almeida"/>
    <n v="11"/>
    <s v="COBRANÇA ADMINISTRATIVA"/>
    <x v="1"/>
    <d v="1899-12-31T00:00:00"/>
    <s v="3 - Normal - 24 horas úteis"/>
    <n v="3"/>
    <x v="1"/>
    <n v="11"/>
    <x v="1"/>
    <n v="108"/>
    <x v="44"/>
    <n v="4"/>
    <x v="0"/>
  </r>
  <r>
    <n v="34996"/>
    <s v="CREDITO PESSOAL"/>
    <d v="2024-03-11T16:05:19"/>
    <d v="2024-03-25T15:17:44"/>
    <d v="1900-01-02T17:22:00"/>
    <n v="34"/>
    <s v="João Luiz"/>
    <n v="52"/>
    <s v="Elisregina Medeiros"/>
    <n v="102"/>
    <s v="Vanja Marrocos"/>
    <n v="1"/>
    <s v="00 - AGÊNCIA SEDE - ATENDIMENTO PF"/>
    <x v="0"/>
    <d v="1899-12-31T00:00:00"/>
    <s v="3 - Normal - 24 horas úteis"/>
    <n v="3"/>
    <x v="1"/>
    <n v="16"/>
    <x v="2"/>
    <n v="29"/>
    <x v="8"/>
    <n v="4"/>
    <x v="0"/>
  </r>
  <r>
    <n v="34997"/>
    <s v="PORTABILIDADE DE CONSIGNADO INSS -  WILLIAM LOPES MOREIRA"/>
    <d v="2024-03-11T16:11:28"/>
    <d v="2024-03-27T09:30:23"/>
    <d v="1900-01-03T05:31:00"/>
    <n v="34"/>
    <s v="João Luiz"/>
    <n v="69"/>
    <s v="Ludmila Costa"/>
    <n v="102"/>
    <s v="Vanja Marrocos"/>
    <n v="1"/>
    <s v="00 - AGÊNCIA SEDE - ATENDIMENTO PF"/>
    <x v="0"/>
    <d v="1899-12-31T16:00:00"/>
    <s v="4 - Baixa - 40 horas úteis"/>
    <n v="3"/>
    <x v="1"/>
    <n v="1"/>
    <x v="5"/>
    <n v="32"/>
    <x v="21"/>
    <n v="4"/>
    <x v="0"/>
  </r>
  <r>
    <n v="34998"/>
    <s v="CRÉDITO CONSIGNADO"/>
    <d v="2024-03-11T16:17:27"/>
    <d v="2024-03-27T10:23:59"/>
    <d v="1900-01-03T06:18:00"/>
    <n v="34"/>
    <s v="João Luiz"/>
    <n v="69"/>
    <s v="Ludmila Costa"/>
    <n v="102"/>
    <s v="Vanja Marrocos"/>
    <n v="1"/>
    <s v="00 - AGÊNCIA SEDE - ATENDIMENTO PF"/>
    <x v="0"/>
    <d v="1899-12-31T00:00:00"/>
    <s v="3 - Normal - 24 horas úteis"/>
    <n v="3"/>
    <x v="1"/>
    <n v="1"/>
    <x v="5"/>
    <n v="28"/>
    <x v="1"/>
    <n v="4"/>
    <x v="0"/>
  </r>
  <r>
    <n v="34999"/>
    <s v="PORTABILIDADE DE CONSIGNADO"/>
    <d v="2024-03-11T16:24:37"/>
    <d v="2024-04-16T11:11:44"/>
    <d v="1900-01-08T13:13:00"/>
    <n v="34"/>
    <s v="João Luiz"/>
    <n v="68"/>
    <s v="Paulo Sousa"/>
    <n v="68"/>
    <s v="Paulo Sousa"/>
    <n v="8"/>
    <s v="07 - AGÊNCIA NB"/>
    <x v="0"/>
    <d v="1899-12-31T00:00:00"/>
    <s v="3 - Normal - 24 horas úteis"/>
    <n v="6"/>
    <x v="0"/>
    <n v="8"/>
    <x v="9"/>
    <n v="32"/>
    <x v="21"/>
    <n v="4"/>
    <x v="0"/>
  </r>
  <r>
    <n v="35000"/>
    <s v="CRÉDITO CONSIGNADO"/>
    <d v="2024-03-11T16:27:37"/>
    <d v="2024-03-15T08:58:33"/>
    <d v="1899-12-31T04:35:00"/>
    <n v="34"/>
    <s v="João Luiz"/>
    <n v="106"/>
    <s v="Erica Peniche"/>
    <n v="106"/>
    <s v="Erica Peniche"/>
    <n v="6"/>
    <s v="05 - AGÊNCIA TAG SUL"/>
    <x v="0"/>
    <d v="1899-12-31T00:00:00"/>
    <s v="3 - Normal - 24 horas úteis"/>
    <n v="6"/>
    <x v="0"/>
    <n v="6"/>
    <x v="10"/>
    <n v="28"/>
    <x v="1"/>
    <n v="4"/>
    <x v="0"/>
  </r>
  <r>
    <n v="35001"/>
    <s v="CRÉDITO CONSIGNADO"/>
    <d v="2024-03-11T16:31:12"/>
    <d v="2024-03-20T11:12:29"/>
    <d v="1900-01-01T09:48:00"/>
    <n v="34"/>
    <s v="João Luiz"/>
    <n v="19"/>
    <s v="Adriana Martins"/>
    <n v="19"/>
    <s v="Adriana Martins"/>
    <n v="5"/>
    <s v="03 - AGÊNCIA MG"/>
    <x v="0"/>
    <d v="1899-12-31T00:00:00"/>
    <s v="3 - Normal - 24 horas úteis"/>
    <n v="6"/>
    <x v="0"/>
    <n v="5"/>
    <x v="7"/>
    <n v="28"/>
    <x v="1"/>
    <n v="4"/>
    <x v="0"/>
  </r>
  <r>
    <n v="35002"/>
    <s v="SOLICITAÇÃO DE ALTERAÇÃO LIMITE DIÁRIO"/>
    <d v="2024-03-11T16:36:26"/>
    <d v="2024-03-13T10:16:41"/>
    <d v="1899-12-30T11:42:00"/>
    <n v="18"/>
    <s v="Nathalia Silvestre"/>
    <n v="102"/>
    <s v="Vanja Marrocos"/>
    <n v="18"/>
    <s v="Nathalia Silvestre"/>
    <n v="5"/>
    <s v="03 - AGÊNCIA MG"/>
    <x v="0"/>
    <d v="1899-12-30T08:00:00"/>
    <s v="1 - Alta - 8 horas úteis"/>
    <n v="3"/>
    <x v="1"/>
    <n v="1"/>
    <x v="5"/>
    <n v="38"/>
    <x v="5"/>
    <n v="5"/>
    <x v="1"/>
  </r>
  <r>
    <n v="35003"/>
    <s v="CRÉDITO CONSIGNADO"/>
    <d v="2024-03-11T16:44:19"/>
    <d v="2024-03-14T10:00:05"/>
    <d v="1899-12-30T20:19:00"/>
    <n v="34"/>
    <s v="João Luiz"/>
    <n v="68"/>
    <s v="Paulo Sousa"/>
    <n v="68"/>
    <s v="Paulo Sousa"/>
    <n v="8"/>
    <s v="07 - AGÊNCIA NB"/>
    <x v="1"/>
    <d v="1899-12-31T00:00:00"/>
    <s v="3 - Normal - 24 horas úteis"/>
    <n v="6"/>
    <x v="0"/>
    <n v="8"/>
    <x v="9"/>
    <n v="28"/>
    <x v="1"/>
    <n v="4"/>
    <x v="0"/>
  </r>
  <r>
    <n v="35004"/>
    <s v="EMPRÉSTIMO CONSIGNADO NOVO"/>
    <d v="2024-03-11T16:49:49"/>
    <d v="2024-03-26T09:03:52"/>
    <d v="1900-01-02T19:25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28"/>
    <x v="1"/>
    <n v="3"/>
    <x v="2"/>
  </r>
  <r>
    <n v="35005"/>
    <s v="PORTABILIDADE DE CONSIGNADO"/>
    <d v="2024-03-11T16:51:55"/>
    <d v="2024-03-28T15:11:50"/>
    <d v="1900-01-03T19:33:00"/>
    <n v="34"/>
    <s v="João Luiz"/>
    <n v="69"/>
    <s v="Ludmila Costa"/>
    <n v="102"/>
    <s v="Vanja Marrocos"/>
    <n v="1"/>
    <s v="00 - AGÊNCIA SEDE - ATENDIMENTO PF"/>
    <x v="0"/>
    <d v="1899-12-31T00:00:00"/>
    <s v="3 - Normal - 24 horas úteis"/>
    <n v="3"/>
    <x v="1"/>
    <n v="1"/>
    <x v="5"/>
    <n v="28"/>
    <x v="1"/>
    <n v="4"/>
    <x v="0"/>
  </r>
  <r>
    <n v="35006"/>
    <s v="PORTABILIDADE DE CONSIGNADO"/>
    <d v="2024-03-11T17:08:48"/>
    <d v="2024-03-13T10:51:40"/>
    <d v="1899-12-30T11:45:00"/>
    <n v="34"/>
    <s v="João Luiz"/>
    <n v="103"/>
    <s v="Josyane Alves"/>
    <n v="103"/>
    <s v="Josyane Alves"/>
    <n v="6"/>
    <s v="05 - AGÊNCIA TAG SUL"/>
    <x v="1"/>
    <d v="1899-12-31T00:00:00"/>
    <s v="3 - Normal - 24 horas úteis"/>
    <n v="6"/>
    <x v="0"/>
    <n v="6"/>
    <x v="10"/>
    <n v="32"/>
    <x v="21"/>
    <n v="4"/>
    <x v="0"/>
  </r>
  <r>
    <n v="35007"/>
    <s v="PORTABILIDADE DE CONSIGNADO"/>
    <d v="2024-03-11T17:14:42"/>
    <d v="2024-03-25T16:20:45"/>
    <d v="1900-01-02T17:16:00"/>
    <n v="34"/>
    <s v="João Luiz"/>
    <n v="18"/>
    <s v="Nathalia Silvestre"/>
    <n v="18"/>
    <s v="Nathalia Silvestre"/>
    <n v="5"/>
    <s v="03 - AGÊNCIA MG"/>
    <x v="0"/>
    <d v="1899-12-31T00:00:00"/>
    <s v="3 - Normal - 24 horas úteis"/>
    <n v="6"/>
    <x v="0"/>
    <n v="5"/>
    <x v="7"/>
    <n v="32"/>
    <x v="21"/>
    <n v="4"/>
    <x v="0"/>
  </r>
  <r>
    <n v="35008"/>
    <s v="CRÉDITO CONSIGNADO SETOR PRIVADO"/>
    <d v="2024-03-11T17:18:22"/>
    <d v="2024-03-15T15:09:48"/>
    <d v="1899-12-31T09:55:00"/>
    <n v="34"/>
    <s v="João Luiz"/>
    <n v="74"/>
    <s v="Jaqueline Santos"/>
    <n v="102"/>
    <s v="Vanja Marrocos"/>
    <n v="1"/>
    <s v="00 - AGÊNCIA SEDE - ATENDIMENTO PF"/>
    <x v="0"/>
    <d v="1899-12-31T00:00:00"/>
    <s v="3 - Normal - 24 horas úteis"/>
    <n v="3"/>
    <x v="1"/>
    <n v="1"/>
    <x v="5"/>
    <n v="27"/>
    <x v="20"/>
    <n v="4"/>
    <x v="0"/>
  </r>
  <r>
    <n v="35011"/>
    <s v="CRÉDITO CONSIGNADO"/>
    <d v="2024-03-11T17:29:06"/>
    <d v="2024-03-12T10:35:56"/>
    <d v="1899-12-30T02:07:00"/>
    <n v="34"/>
    <s v="João Luiz"/>
    <n v="103"/>
    <s v="Josyane Alves"/>
    <n v="103"/>
    <s v="Josyane Alves"/>
    <n v="6"/>
    <s v="05 - AGÊNCIA TAG SUL"/>
    <x v="1"/>
    <d v="1899-12-31T00:00:00"/>
    <s v="3 - Normal - 24 horas úteis"/>
    <n v="3"/>
    <x v="1"/>
    <n v="6"/>
    <x v="10"/>
    <n v="28"/>
    <x v="1"/>
    <n v="4"/>
    <x v="0"/>
  </r>
  <r>
    <n v="35012"/>
    <s v="CRÉDITO CONSIGNADO"/>
    <d v="2024-03-11T17:29:46"/>
    <d v="2024-03-12T15:38:55"/>
    <d v="1899-12-30T07:10:00"/>
    <n v="34"/>
    <s v="João Luiz"/>
    <n v="30"/>
    <s v="Isabelle Mendes"/>
    <n v="32"/>
    <s v="Gustavo Coelho"/>
    <n v="4"/>
    <s v="02 - AGÊNCIA RJ"/>
    <x v="1"/>
    <d v="1899-12-31T00:00:00"/>
    <s v="3 - Normal - 24 horas úteis"/>
    <n v="6"/>
    <x v="0"/>
    <n v="4"/>
    <x v="8"/>
    <n v="28"/>
    <x v="1"/>
    <n v="4"/>
    <x v="0"/>
  </r>
  <r>
    <n v="35013"/>
    <s v="PORTABILIDADE DE CONSIGNADO"/>
    <d v="2024-03-11T17:38:05"/>
    <d v="2024-03-18T14:52:55"/>
    <d v="1899-12-31T18:26:00"/>
    <n v="34"/>
    <s v="João Luiz"/>
    <n v="111"/>
    <s v="Bruno Rodrigues"/>
    <n v="102"/>
    <s v="Vanja Marrocos"/>
    <n v="1"/>
    <s v="00 - AGÊNCIA SEDE - ATENDIMENTO PF"/>
    <x v="0"/>
    <d v="1899-12-31T00:00:00"/>
    <s v="3 - Normal - 24 horas úteis"/>
    <n v="3"/>
    <x v="1"/>
    <n v="1"/>
    <x v="5"/>
    <n v="28"/>
    <x v="1"/>
    <n v="4"/>
    <x v="0"/>
  </r>
  <r>
    <n v="35014"/>
    <s v="CRÉDITO CONSIGNADO"/>
    <d v="2024-03-11T17:44:18"/>
    <d v="2024-03-20T11:10:50"/>
    <d v="1900-01-01T08:46:00"/>
    <n v="34"/>
    <s v="João Luiz"/>
    <n v="19"/>
    <s v="Adriana Martins"/>
    <n v="19"/>
    <s v="Adriana Martins"/>
    <n v="5"/>
    <s v="03 - AGÊNCIA MG"/>
    <x v="0"/>
    <d v="1899-12-31T00:00:00"/>
    <s v="3 - Normal - 24 horas úteis"/>
    <n v="6"/>
    <x v="0"/>
    <n v="5"/>
    <x v="7"/>
    <n v="28"/>
    <x v="1"/>
    <n v="4"/>
    <x v="0"/>
  </r>
  <r>
    <n v="35015"/>
    <s v="RELATÃ“RIO DE DESCONTO EM FOLHA DA AFIPERJ"/>
    <d v="2024-03-12T09:05:12"/>
    <d v="2024-03-12T09:17:50"/>
    <d v="1899-12-30T00:12:00"/>
    <n v="49"/>
    <s v="Patricia Pontes"/>
    <n v="15"/>
    <s v="Karoline Vaz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5016"/>
    <s v="CRÉDITO CONSIGNADO SETOR PRIVADO"/>
    <d v="2024-03-12T09:22:23"/>
    <d v="2024-03-19T15:05:30"/>
    <d v="1900-01-01T02:48:00"/>
    <n v="34"/>
    <s v="João Luiz"/>
    <n v="71"/>
    <s v="Renato Santos"/>
    <n v="67"/>
    <s v="Emanuele Gomes"/>
    <n v="27"/>
    <s v="SETOR DE EMPRÉSTIMO"/>
    <x v="0"/>
    <d v="1899-12-31T00:00:00"/>
    <s v="3 - Normal - 24 horas úteis"/>
    <n v="3"/>
    <x v="1"/>
    <n v="27"/>
    <x v="15"/>
    <n v="27"/>
    <x v="20"/>
    <n v="5"/>
    <x v="1"/>
  </r>
  <r>
    <n v="35017"/>
    <s v="REDUÇÃO DE LIMITE DE CARTÃO DE CRÉDITO"/>
    <d v="2024-03-12T09:36:40"/>
    <d v="2024-03-12T09:38:18"/>
    <d v="1899-12-30T00:02:00"/>
    <n v="71"/>
    <s v="Renato Santos"/>
    <n v="71"/>
    <s v="Renato Santos"/>
    <n v="71"/>
    <s v="Renato Santos"/>
    <n v="27"/>
    <s v="SETOR DE EMPRÉSTIMO"/>
    <x v="1"/>
    <d v="1899-12-30T08:00:00"/>
    <s v="1 - Alta - 8 horas úteis"/>
    <n v="3"/>
    <x v="1"/>
    <n v="27"/>
    <x v="15"/>
    <n v="9"/>
    <x v="16"/>
    <n v="5"/>
    <x v="1"/>
  </r>
  <r>
    <n v="35018"/>
    <s v="LIBERAÇÃO"/>
    <d v="2024-03-12T09:39:02"/>
    <d v="2024-03-12T14:20:03"/>
    <d v="1899-12-30T04:41:00"/>
    <n v="111"/>
    <s v="Bruno Rodrigues"/>
    <n v="52"/>
    <s v="Elisregina Medeiros"/>
    <n v="111"/>
    <s v="Bruno Rodrigues"/>
    <n v="27"/>
    <s v="SETOR DE EMPRÉSTIMO"/>
    <x v="1"/>
    <d v="1899-12-30T08:00:00"/>
    <s v="1 - Alta - 8 horas úteis"/>
    <n v="3"/>
    <x v="1"/>
    <n v="16"/>
    <x v="2"/>
    <n v="28"/>
    <x v="1"/>
    <n v="3"/>
    <x v="2"/>
  </r>
  <r>
    <n v="35019"/>
    <s v="SOLICITAÇÃO DE APLICAÇÃO EM RDC"/>
    <d v="2024-03-12T09:41:07"/>
    <d v="2024-03-12T15:20:10"/>
    <d v="1899-12-30T05:39:00"/>
    <n v="18"/>
    <s v="Nathalia Silvestre"/>
    <n v="18"/>
    <s v="Nathalia Silvestre"/>
    <n v="18"/>
    <s v="Nathalia Silvestre"/>
    <n v="16"/>
    <s v="FINANCEIRO"/>
    <x v="1"/>
    <d v="1899-12-30T08:00:00"/>
    <s v="1 - Alta - 8 horas úteis"/>
    <n v="3"/>
    <x v="1"/>
    <n v="5"/>
    <x v="7"/>
    <n v="56"/>
    <x v="2"/>
    <n v="5"/>
    <x v="1"/>
  </r>
  <r>
    <n v="35020"/>
    <s v="ALTERAÇÃO DE LIMITE DIARIO"/>
    <d v="2024-03-12T09:42:31"/>
    <d v="2024-03-12T15:18:46"/>
    <d v="1899-12-30T05:36:00"/>
    <n v="32"/>
    <s v="Gustavo Coelho"/>
    <n v="102"/>
    <s v="Vanja Marrocos"/>
    <n v="32"/>
    <s v="Gustavo Coelho"/>
    <n v="4"/>
    <s v="02 - AGÊNCIA RJ"/>
    <x v="1"/>
    <d v="1899-12-30T08:00:00"/>
    <s v="1 - Alta - 8 horas úteis"/>
    <n v="3"/>
    <x v="1"/>
    <n v="1"/>
    <x v="5"/>
    <n v="9"/>
    <x v="16"/>
    <n v="3"/>
    <x v="2"/>
  </r>
  <r>
    <n v="35021"/>
    <s v="REFINANCIAMENTO CONSIGNADO "/>
    <d v="2024-03-12T09:49:11"/>
    <d v="2024-03-12T14:26:20"/>
    <d v="1899-12-30T04:37:00"/>
    <n v="30"/>
    <s v="Isabelle Mendes"/>
    <n v="52"/>
    <s v="Elisregina Medeiro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35022"/>
    <s v="ADMISSÃO/ABERTURA DE CONTA - RONALDO HISSAN CONSULTORIA E ASSESSORIA EMPRESARIAL - CNPJ: 23.792.303/0001-90"/>
    <d v="2024-03-12T10:11:41"/>
    <d v="2024-04-18T10:50:25"/>
    <d v="1900-01-09T04:06:00"/>
    <n v="34"/>
    <s v="João Luiz"/>
    <n v="45"/>
    <s v="Marcelo Brandao"/>
    <n v="34"/>
    <s v="João Luiz"/>
    <n v="10"/>
    <s v="CADASTRO"/>
    <x v="0"/>
    <d v="1899-12-31T00:00:00"/>
    <s v="3 - Normal - 24 horas úteis"/>
    <n v="3"/>
    <x v="1"/>
    <n v="10"/>
    <x v="13"/>
    <n v="1"/>
    <x v="12"/>
    <n v="5"/>
    <x v="1"/>
  </r>
  <r>
    <n v="35023"/>
    <s v="ADMISSÃO/ABERTURA DE CONTA - RONALDO HISSAO HAJANADA  CPF: 961.223.408-63"/>
    <d v="2024-03-12T10:18:27"/>
    <d v="2024-04-18T10:47:47"/>
    <d v="1900-01-09T03:56:00"/>
    <n v="34"/>
    <s v="João Luiz"/>
    <n v="45"/>
    <s v="Marcelo Brandao"/>
    <n v="34"/>
    <s v="João Luiz"/>
    <n v="10"/>
    <s v="CADASTRO"/>
    <x v="0"/>
    <d v="1899-12-31T00:00:00"/>
    <s v="3 - Normal - 24 horas úteis"/>
    <n v="3"/>
    <x v="1"/>
    <n v="10"/>
    <x v="13"/>
    <n v="1"/>
    <x v="12"/>
    <n v="5"/>
    <x v="1"/>
  </r>
  <r>
    <n v="35024"/>
    <s v="CRÉDITO CONSIGNADO"/>
    <d v="2024-03-12T10:34:07"/>
    <d v="2024-03-13T11:55:51"/>
    <d v="1899-12-30T10:22:00"/>
    <n v="34"/>
    <s v="João Luiz"/>
    <n v="103"/>
    <s v="Josyane Alves"/>
    <n v="103"/>
    <s v="Josyane Alves"/>
    <n v="6"/>
    <s v="05 - AGÊNCIA TAG SUL"/>
    <x v="1"/>
    <d v="1899-12-31T00:00:00"/>
    <s v="3 - Normal - 24 horas úteis"/>
    <n v="6"/>
    <x v="0"/>
    <n v="6"/>
    <x v="10"/>
    <n v="28"/>
    <x v="1"/>
    <n v="4"/>
    <x v="0"/>
  </r>
  <r>
    <n v="35025"/>
    <s v="PROTESTO - LUCIA MARIA CARDOSO BARBOSA "/>
    <d v="2024-03-12T10:56:26"/>
    <d v="2024-04-03T14:21:53"/>
    <d v="1900-01-05T03:41:00"/>
    <n v="98"/>
    <s v="Alex Batista dos Santos"/>
    <n v="98"/>
    <s v="Alex Batista dos Santos"/>
    <n v="98"/>
    <s v="Alex Batista dos Santos"/>
    <n v="11"/>
    <s v="COBRANÇA ADMINISTRATIVA"/>
    <x v="0"/>
    <d v="1899-12-31T00:00:00"/>
    <s v="3 - Normal - 24 horas úteis"/>
    <n v="3"/>
    <x v="1"/>
    <n v="11"/>
    <x v="1"/>
    <n v="101"/>
    <x v="25"/>
    <n v="5"/>
    <x v="1"/>
  </r>
  <r>
    <n v="35026"/>
    <s v="CRÉDITO CONSIGNADO"/>
    <d v="2024-03-12T10:56:51"/>
    <d v="2024-03-15T17:07:58"/>
    <d v="1899-12-31T09:14:00"/>
    <n v="34"/>
    <s v="João Luiz"/>
    <n v="19"/>
    <s v="Adriana Martins"/>
    <n v="19"/>
    <s v="Adriana Martins"/>
    <n v="5"/>
    <s v="03 - AGÊNCIA MG"/>
    <x v="0"/>
    <d v="1899-12-31T00:00:00"/>
    <s v="3 - Normal - 24 horas úteis"/>
    <n v="6"/>
    <x v="0"/>
    <n v="5"/>
    <x v="7"/>
    <n v="28"/>
    <x v="1"/>
    <n v="4"/>
    <x v="0"/>
  </r>
  <r>
    <n v="35027"/>
    <s v="CEDENTE 11-03-2024 -  LANÇAMENTO"/>
    <d v="2024-03-12T11:08:10"/>
    <d v="2024-03-12T11:40:53"/>
    <d v="1899-12-30T00:32:00"/>
    <n v="31"/>
    <s v="Maria Docarmo"/>
    <n v="15"/>
    <s v="Karoline Vaz"/>
    <n v="31"/>
    <s v="Maria Docarmo"/>
    <n v="16"/>
    <s v="FINANCEIRO"/>
    <x v="1"/>
    <d v="1899-12-30T08:00:00"/>
    <s v="1 - Alta - 8 horas úteis"/>
    <n v="3"/>
    <x v="1"/>
    <n v="16"/>
    <x v="2"/>
    <n v="56"/>
    <x v="2"/>
    <n v="5"/>
    <x v="1"/>
  </r>
  <r>
    <n v="35028"/>
    <s v="CEDENTE 11-03-2024 -  LANÇAMENTO"/>
    <d v="2024-03-12T11:12:50"/>
    <d v="2024-03-12T13:40:06"/>
    <d v="1899-12-30T02:28:00"/>
    <n v="31"/>
    <s v="Maria Docarmo"/>
    <n v="47"/>
    <s v="Josy Alves"/>
    <n v="31"/>
    <s v="Maria Docarmo"/>
    <n v="16"/>
    <s v="FINANCEIRO"/>
    <x v="1"/>
    <d v="1899-12-30T08:00:00"/>
    <s v="1 - Alta - 8 horas úteis"/>
    <n v="3"/>
    <x v="1"/>
    <n v="16"/>
    <x v="2"/>
    <n v="56"/>
    <x v="2"/>
    <n v="5"/>
    <x v="1"/>
  </r>
  <r>
    <n v="35029"/>
    <s v="RENEGOCIAÇÃO CONSIGNADO "/>
    <d v="2024-03-12T11:39:40"/>
    <d v="2024-03-13T10:05:37"/>
    <d v="1899-12-30T07:27:00"/>
    <n v="19"/>
    <s v="Adriana Martins"/>
    <n v="52"/>
    <s v="Elisregina Medeiros"/>
    <n v="19"/>
    <s v="Adriana Martins"/>
    <n v="5"/>
    <s v="03 - AGÊNCIA MG"/>
    <x v="1"/>
    <d v="1899-12-31T16:00:00"/>
    <s v="4 - Baixa - 40 horas úteis"/>
    <n v="3"/>
    <x v="1"/>
    <n v="16"/>
    <x v="2"/>
    <n v="28"/>
    <x v="1"/>
    <n v="3"/>
    <x v="2"/>
  </r>
  <r>
    <n v="35030"/>
    <s v="BOLETO PRESTAMISTA SICOOB SEGURADORA REFERENTE AO MÊS 02/2024 - VENCIMENTO 18/03/2024"/>
    <d v="2024-03-12T11:40:33"/>
    <d v="2024-03-12T13:33:03"/>
    <d v="1899-12-30T01:53:00"/>
    <n v="71"/>
    <s v="Renato Santos"/>
    <n v="55"/>
    <s v="Marcelindo Braga"/>
    <n v="71"/>
    <s v="Renato Santos"/>
    <n v="13"/>
    <s v="CONTABILIDADE"/>
    <x v="1"/>
    <d v="1899-12-30T08:00:00"/>
    <s v="1 - Alta - 8 horas úteis"/>
    <n v="3"/>
    <x v="1"/>
    <n v="13"/>
    <x v="4"/>
    <n v="56"/>
    <x v="2"/>
    <n v="5"/>
    <x v="1"/>
  </r>
  <r>
    <n v="35031"/>
    <s v="CRÉDITO CONSIGNADO"/>
    <d v="2024-03-12T11:51:53"/>
    <d v="2024-03-12T15:21:06"/>
    <d v="1899-12-30T03:30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28"/>
    <x v="1"/>
    <n v="4"/>
    <x v="0"/>
  </r>
  <r>
    <n v="35032"/>
    <s v="ANTECIPAÇÃO DE RECEBÍVEIS - MONA COMERCIO E CONFECCOES DE ROUPAS LTDA"/>
    <d v="2024-03-12T11:55:03"/>
    <d v="2024-03-12T13:42:33"/>
    <d v="1899-12-30T01:47:00"/>
    <n v="103"/>
    <s v="Josyane Alves"/>
    <n v="15"/>
    <s v="Karoline Vaz"/>
    <n v="0"/>
    <s v=""/>
    <n v="13"/>
    <s v="CONTABILIDADE"/>
    <x v="1"/>
    <d v="1899-12-30T08:00:00"/>
    <s v="1 - Alta - 8 horas úteis"/>
    <n v="3"/>
    <x v="1"/>
    <n v="16"/>
    <x v="2"/>
    <n v="25"/>
    <x v="9"/>
    <n v="5"/>
    <x v="1"/>
  </r>
  <r>
    <n v="35033"/>
    <s v="DÉBITO EM CONTA CORRENTE - ANTONIO JOSE VIEIRA LOURENCO DA SILVA"/>
    <d v="2024-03-12T12:14:51"/>
    <d v="2024-03-12T13:17:49"/>
    <d v="1899-12-30T01:03:00"/>
    <n v="98"/>
    <s v="Alex Batista dos Santos"/>
    <n v="15"/>
    <s v="Karoline Vaz"/>
    <n v="98"/>
    <s v="Alex Batista dos Santos"/>
    <n v="11"/>
    <s v="COBRANÇA ADMINISTRATIVA"/>
    <x v="1"/>
    <d v="1899-12-30T08:00:00"/>
    <s v="1 - Alta - 8 horas úteis"/>
    <n v="3"/>
    <x v="1"/>
    <n v="16"/>
    <x v="2"/>
    <n v="15"/>
    <x v="11"/>
    <n v="5"/>
    <x v="1"/>
  </r>
  <r>
    <n v="35034"/>
    <s v="BOLETO CAPITAL - REGULARIZAÇÃO PARCELA EM ABERTO"/>
    <d v="2024-03-12T12:15:11"/>
    <d v="2024-03-12T14:09:39"/>
    <d v="1899-12-30T01:54:00"/>
    <n v="104"/>
    <s v="Fernanda Santos"/>
    <n v="104"/>
    <s v="Fernanda Santos"/>
    <n v="104"/>
    <s v="Fernanda Santos"/>
    <n v="11"/>
    <s v="COBRANÇA ADMINISTRATIVA"/>
    <x v="1"/>
    <d v="1899-12-30T08:00:00"/>
    <s v="1 - Alta - 8 horas úteis"/>
    <n v="3"/>
    <x v="1"/>
    <n v="8"/>
    <x v="9"/>
    <n v="15"/>
    <x v="11"/>
    <n v="3"/>
    <x v="2"/>
  </r>
  <r>
    <n v="35035"/>
    <s v="REFINANCIAMENTO CONSIGNADO "/>
    <d v="2024-03-12T12:48:09"/>
    <d v="2024-03-13T13:15:13"/>
    <d v="1899-12-30T09:28:00"/>
    <n v="30"/>
    <s v="Isabelle Mendes"/>
    <n v="52"/>
    <s v="Elisregina Medeiros"/>
    <n v="0"/>
    <s v=""/>
    <n v="4"/>
    <s v="02 - AGÊNCIA RJ"/>
    <x v="0"/>
    <d v="1899-12-30T08:00:00"/>
    <s v="1 - Alta - 8 horas úteis"/>
    <n v="3"/>
    <x v="1"/>
    <n v="16"/>
    <x v="2"/>
    <n v="28"/>
    <x v="1"/>
    <n v="5"/>
    <x v="1"/>
  </r>
  <r>
    <n v="35036"/>
    <s v="ALTERAÇÃO DE LIMITE DIÁRIO"/>
    <d v="2024-03-12T13:12:06"/>
    <d v="2024-03-26T17:02:29"/>
    <d v="1900-01-02T22:00:00"/>
    <n v="34"/>
    <s v="João Luiz"/>
    <n v="62"/>
    <s v="Thiago Belém"/>
    <n v="102"/>
    <s v="Vanja Marrocos"/>
    <n v="2"/>
    <s v="00 - AGÊNCIA SEDE - ATENDIMENTO PJ"/>
    <x v="0"/>
    <d v="1899-12-31T00:00:00"/>
    <s v="3 - Normal - 24 horas úteis"/>
    <n v="3"/>
    <x v="1"/>
    <n v="2"/>
    <x v="3"/>
    <n v="38"/>
    <x v="5"/>
    <n v="4"/>
    <x v="0"/>
  </r>
  <r>
    <n v="35037"/>
    <s v="RENEGOCIAÇÃO EMPRÉSTIMO CONSIGNADO"/>
    <d v="2024-03-12T13:24:41"/>
    <d v="2024-03-19T13:48:44"/>
    <d v="1899-12-31T21:29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35038"/>
    <s v="PORTABILIDADE DE CONSIGNADO"/>
    <d v="2024-03-12T13:28:24"/>
    <d v="2024-03-18T14:13:35"/>
    <d v="1899-12-31T12:49:00"/>
    <n v="34"/>
    <s v="João Luiz"/>
    <n v="111"/>
    <s v="Bruno Rodrigues"/>
    <n v="102"/>
    <s v="Vanja Marrocos"/>
    <n v="1"/>
    <s v="00 - AGÊNCIA SEDE - ATENDIMENTO PF"/>
    <x v="0"/>
    <d v="1899-12-31T00:00:00"/>
    <s v="3 - Normal - 24 horas úteis"/>
    <n v="3"/>
    <x v="1"/>
    <n v="1"/>
    <x v="5"/>
    <n v="32"/>
    <x v="21"/>
    <n v="4"/>
    <x v="0"/>
  </r>
  <r>
    <n v="35039"/>
    <s v="CRÉDITO CONSIGNADO SETOR PRIVADO - JANAINA DAMASCENA"/>
    <d v="2024-03-12T13:47:39"/>
    <d v="2024-03-14T10:02:06"/>
    <d v="1899-12-30T14:17:00"/>
    <n v="34"/>
    <s v="João Luiz"/>
    <n v="106"/>
    <s v="Erica Peniche"/>
    <n v="106"/>
    <s v="Erica Peniche"/>
    <n v="6"/>
    <s v="05 - AGÊNCIA TAG SUL"/>
    <x v="1"/>
    <d v="1899-12-31T00:00:00"/>
    <s v="3 - Normal - 24 horas úteis"/>
    <n v="4"/>
    <x v="2"/>
    <n v="6"/>
    <x v="10"/>
    <n v="27"/>
    <x v="20"/>
    <n v="4"/>
    <x v="0"/>
  </r>
  <r>
    <n v="35040"/>
    <s v="PORTABILIDADE DE CONSIGNADO"/>
    <d v="2024-03-12T13:51:56"/>
    <d v="2024-03-18T14:32:05"/>
    <d v="1899-12-31T12:45:00"/>
    <n v="34"/>
    <s v="João Luiz"/>
    <n v="74"/>
    <s v="Jaqueline Santos"/>
    <n v="102"/>
    <s v="Vanja Marrocos"/>
    <n v="1"/>
    <s v="00 - AGÊNCIA SEDE - ATENDIMENTO PF"/>
    <x v="0"/>
    <d v="1899-12-31T00:00:00"/>
    <s v="3 - Normal - 24 horas úteis"/>
    <n v="3"/>
    <x v="1"/>
    <n v="1"/>
    <x v="5"/>
    <n v="32"/>
    <x v="21"/>
    <n v="4"/>
    <x v="0"/>
  </r>
  <r>
    <n v="35041"/>
    <s v="TARIFA DE AD VALOREM"/>
    <d v="2024-03-12T13:52:23"/>
    <d v="2024-03-12T17:05:17"/>
    <d v="1899-12-30T03:13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5042"/>
    <s v="LIQUIDAÇÃO DE COBRANÇA"/>
    <d v="2024-03-12T13:53:55"/>
    <d v="2024-03-12T16:03:22"/>
    <d v="1899-12-30T02:10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5043"/>
    <s v="RENEGOCIAÇÃO EMPRÉSTIMO CONSIGNADO"/>
    <d v="2024-03-12T13:54:22"/>
    <d v="2024-03-18T14:48:07"/>
    <d v="1899-12-31T12:58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35044"/>
    <s v="CRÉDITO DE PIX"/>
    <d v="2024-03-12T13:55:10"/>
    <d v="2024-03-14T11:13:35"/>
    <d v="1899-12-30T15:20:00"/>
    <n v="55"/>
    <s v="Marcelindo Braga"/>
    <n v="29"/>
    <s v="Paloma Alves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5045"/>
    <s v="TRANSFERENCIA ASSEFAZ"/>
    <d v="2024-03-12T13:56:31"/>
    <d v="2024-03-19T15:08:40"/>
    <d v="1899-12-31T22:17:00"/>
    <n v="55"/>
    <s v="Marcelindo Braga"/>
    <n v="31"/>
    <s v="Maria Docarmo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5046"/>
    <s v="CRÉDITO CONSIGNADO"/>
    <d v="2024-03-12T14:16:25"/>
    <d v="2024-03-18T09:28:11"/>
    <d v="1899-12-31T07:16:00"/>
    <n v="34"/>
    <s v="João Luiz"/>
    <n v="52"/>
    <s v="Elisregina Medeiros"/>
    <n v="103"/>
    <s v="Josyane Alves"/>
    <n v="6"/>
    <s v="05 - AGÊNCIA TAG SUL"/>
    <x v="0"/>
    <d v="1899-12-31T00:00:00"/>
    <s v="3 - Normal - 24 horas úteis"/>
    <n v="3"/>
    <x v="1"/>
    <n v="16"/>
    <x v="2"/>
    <n v="28"/>
    <x v="1"/>
    <n v="4"/>
    <x v="0"/>
  </r>
  <r>
    <n v="35047"/>
    <s v="RENEGOCIAÇÃO EMPRÉSTIMO CONSIGNADO"/>
    <d v="2024-03-12T14:25:31"/>
    <d v="2024-03-18T11:14:52"/>
    <d v="1899-12-31T08:53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35048"/>
    <s v="CRÉDITO CONSIGNADO"/>
    <d v="2024-03-12T14:27:15"/>
    <d v="2024-03-12T15:59:03"/>
    <d v="1899-12-30T01:32:00"/>
    <n v="34"/>
    <s v="João Luiz"/>
    <n v="30"/>
    <s v="Isabelle Mendes"/>
    <n v="30"/>
    <s v="Isabelle Mendes"/>
    <n v="4"/>
    <s v="02 - AGÊNCIA RJ"/>
    <x v="1"/>
    <d v="1899-12-31T00:00:00"/>
    <s v="3 - Normal - 24 horas úteis"/>
    <n v="6"/>
    <x v="0"/>
    <n v="4"/>
    <x v="8"/>
    <n v="28"/>
    <x v="1"/>
    <n v="4"/>
    <x v="0"/>
  </r>
  <r>
    <n v="35049"/>
    <s v="CREDITO PESSOAL"/>
    <d v="2024-03-12T14:44:22"/>
    <d v="2024-03-26T14:45:28"/>
    <d v="1900-01-02T18:11:00"/>
    <n v="34"/>
    <s v="João Luiz"/>
    <n v="32"/>
    <s v="Gustavo Coelho"/>
    <n v="32"/>
    <s v="Gustavo Coelho"/>
    <n v="4"/>
    <s v="02 - AGÊNCIA RJ"/>
    <x v="0"/>
    <d v="1899-12-31T00:00:00"/>
    <s v="3 - Normal - 24 horas úteis"/>
    <n v="6"/>
    <x v="0"/>
    <n v="4"/>
    <x v="8"/>
    <n v="29"/>
    <x v="8"/>
    <n v="4"/>
    <x v="0"/>
  </r>
  <r>
    <n v="35050"/>
    <s v="RENEGOCIAÇÃO DE EMPRESTIMO CONSIGNADO"/>
    <d v="2024-03-12T15:11:34"/>
    <d v="2024-03-13T09:54:16"/>
    <d v="1899-12-30T03:44:00"/>
    <n v="68"/>
    <s v="Paulo Sousa"/>
    <n v="52"/>
    <s v="Elisregina Medeiros"/>
    <n v="68"/>
    <s v="Paulo Sousa"/>
    <n v="27"/>
    <s v="SETOR DE EMPRÉSTIMO"/>
    <x v="1"/>
    <d v="1899-12-30T16:00:00"/>
    <s v="2 - Média - 16 horas úteis"/>
    <n v="3"/>
    <x v="1"/>
    <n v="16"/>
    <x v="2"/>
    <n v="29"/>
    <x v="8"/>
    <n v="3"/>
    <x v="2"/>
  </r>
  <r>
    <n v="35051"/>
    <s v="PROTESTO - FRANCISCO DE ASSIS BISPO SANTOS"/>
    <d v="2024-03-12T15:13:26"/>
    <d v="2024-04-02T16:52:37"/>
    <d v="1900-01-04T16:54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5052"/>
    <s v="SOLICITAÇÃO DE ENVIO DE INFORME DE RENDIMENTOS - ILAN BRUNO GUIMARAES DE SOUZA"/>
    <d v="2024-03-12T15:20:37"/>
    <d v="2024-03-12T15:21:10"/>
    <d v="1899-12-30T00:01:00"/>
    <n v="113"/>
    <s v="Flávia Guimarães"/>
    <n v="113"/>
    <s v="Flávia Guimarães"/>
    <n v="113"/>
    <s v="Flávia Guimarães"/>
    <n v="1"/>
    <s v="00 - AGÊNCIA SEDE - ATENDIMENTO PF"/>
    <x v="1"/>
    <d v="1899-12-30T08:00:00"/>
    <s v="1 - Alta - 8 horas úteis"/>
    <n v="3"/>
    <x v="1"/>
    <n v="1"/>
    <x v="5"/>
    <n v="21"/>
    <x v="56"/>
    <n v="5"/>
    <x v="1"/>
  </r>
  <r>
    <n v="35053"/>
    <s v="SOLICITAÇÃO DE BOLETO"/>
    <d v="2024-03-12T15:34:49"/>
    <d v="2024-03-13T10:55:35"/>
    <d v="1899-12-30T04:22:00"/>
    <n v="113"/>
    <s v="Flávia Guimarães"/>
    <n v="113"/>
    <s v="Flávia Guimarães"/>
    <n v="113"/>
    <s v="Flávia Guimarães"/>
    <n v="11"/>
    <s v="COBRANÇA ADMINISTRATIVA"/>
    <x v="1"/>
    <d v="1899-12-30T08:00:00"/>
    <s v="1 - Alta - 8 horas úteis"/>
    <n v="3"/>
    <x v="1"/>
    <n v="1"/>
    <x v="5"/>
    <n v="15"/>
    <x v="11"/>
    <n v="5"/>
    <x v="1"/>
  </r>
  <r>
    <n v="35054"/>
    <s v="PROVA DE VIDA"/>
    <d v="2024-03-12T15:40:30"/>
    <d v="2024-03-14T11:55:16"/>
    <d v="1899-12-30T14:17:00"/>
    <n v="18"/>
    <s v="Nathalia Silvestre"/>
    <n v="18"/>
    <s v="Nathalia Silvestre"/>
    <n v="18"/>
    <s v="Nathalia Silvestre"/>
    <n v="5"/>
    <s v="03 - AGÊNCIA MG"/>
    <x v="1"/>
    <d v="1899-12-30T16:00:00"/>
    <s v="2 - Média - 16 horas úteis"/>
    <n v="3"/>
    <x v="1"/>
    <n v="5"/>
    <x v="7"/>
    <n v="87"/>
    <x v="66"/>
    <n v="5"/>
    <x v="1"/>
  </r>
  <r>
    <n v="35055"/>
    <s v="CORRESPONDÊNCIA SEDE - TALÕES DE CHEQUES E CARTÕES DE CONTAS"/>
    <d v="2024-03-12T15:40:43"/>
    <d v="2024-03-12T16:01:42"/>
    <d v="1899-12-30T00:21:00"/>
    <n v="95"/>
    <s v="Thiago Mendes"/>
    <n v="114"/>
    <s v="Alessandra Ribeiro Costa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5056"/>
    <s v="TESTE DE CADASTRO"/>
    <d v="2024-03-12T15:44:45"/>
    <d v="2024-04-19T09:02:44"/>
    <d v="1900-01-09T05:46:00"/>
    <n v="50"/>
    <s v="Valéria Souza"/>
    <n v="50"/>
    <s v="Valéria Souza"/>
    <n v="66"/>
    <s v="Leonardo Mello"/>
    <n v="2"/>
    <s v="00 - AGÊNCIA SEDE - ATENDIMENTO PJ"/>
    <x v="0"/>
    <d v="1899-12-31T00:00:00"/>
    <s v="3 - Normal - 24 horas úteis"/>
    <n v="6"/>
    <x v="0"/>
    <n v="10"/>
    <x v="13"/>
    <n v="18"/>
    <x v="26"/>
    <n v="5"/>
    <x v="1"/>
  </r>
  <r>
    <n v="35057"/>
    <s v="TESTE DE CADASTRO"/>
    <d v="2024-03-12T15:47:56"/>
    <d v="2024-03-26T16:11:12"/>
    <d v="1900-01-02T18:34:00"/>
    <n v="50"/>
    <s v="Valéria Souza"/>
    <n v="50"/>
    <s v="Valéria Souza"/>
    <n v="20"/>
    <s v="Leticia Oliveira"/>
    <n v="8"/>
    <s v="07 - AGÊNCIA NB"/>
    <x v="0"/>
    <d v="1899-12-31T00:00:00"/>
    <s v="3 - Normal - 24 horas úteis"/>
    <n v="3"/>
    <x v="1"/>
    <n v="10"/>
    <x v="13"/>
    <n v="18"/>
    <x v="26"/>
    <n v="5"/>
    <x v="1"/>
  </r>
  <r>
    <n v="35058"/>
    <s v="TESTE DE CADASTRO"/>
    <d v="2024-03-12T15:53:15"/>
    <d v="2024-04-18T08:55:11"/>
    <d v="1900-01-08T20:29:00"/>
    <n v="50"/>
    <s v="Valéria Souza"/>
    <n v="50"/>
    <s v="Valéria Souza"/>
    <n v="38"/>
    <s v="José Ricardo"/>
    <n v="6"/>
    <s v="05 - AGÊNCIA TAG SUL"/>
    <x v="0"/>
    <d v="1899-12-31T00:00:00"/>
    <s v="3 - Normal - 24 horas úteis"/>
    <n v="3"/>
    <x v="1"/>
    <n v="10"/>
    <x v="13"/>
    <n v="18"/>
    <x v="26"/>
    <n v="5"/>
    <x v="1"/>
  </r>
  <r>
    <n v="35059"/>
    <s v="PAGAMENTO DE DESPESAS"/>
    <d v="2024-03-12T15:55:53"/>
    <d v="2024-03-13T15:01:39"/>
    <d v="1899-12-30T08:07:00"/>
    <n v="55"/>
    <s v="Marcelindo Braga"/>
    <n v="58"/>
    <s v="Lidia Souza"/>
    <n v="55"/>
    <s v="Marcelindo Braga"/>
    <n v="23"/>
    <s v="CAIXA"/>
    <x v="0"/>
    <d v="1899-12-30T08:00:00"/>
    <s v="1 - Alta - 8 horas úteis"/>
    <n v="3"/>
    <x v="1"/>
    <n v="13"/>
    <x v="4"/>
    <n v="56"/>
    <x v="2"/>
    <n v="5"/>
    <x v="1"/>
  </r>
  <r>
    <n v="35060"/>
    <s v="ABERTURA DE CONTA CAPITAL - CONBRAL"/>
    <d v="2024-03-12T16:51:40"/>
    <m/>
    <d v="1900-03-12T05:07:00"/>
    <n v="45"/>
    <s v="Marcelo Brandao"/>
    <n v="0"/>
    <s v=""/>
    <n v="45"/>
    <s v="Marcelo Brandao"/>
    <n v="16"/>
    <s v="FINANCEIRO"/>
    <x v="0"/>
    <d v="1900-01-04T00:00:00"/>
    <s v="5 - Ampla - 120 horas"/>
    <n v="2"/>
    <x v="3"/>
    <n v="10"/>
    <x v="13"/>
    <n v="77"/>
    <x v="33"/>
    <n v="5"/>
    <x v="1"/>
  </r>
  <r>
    <n v="35061"/>
    <s v="CONSIGNADO NOVO "/>
    <d v="2024-03-13T09:24:37"/>
    <d v="2024-03-13T13:25:45"/>
    <d v="1899-12-30T04:01:00"/>
    <n v="30"/>
    <s v="Isabelle Mendes"/>
    <n v="52"/>
    <s v="Elisregina Medeiro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35062"/>
    <s v="DED"/>
    <d v="2024-03-13T09:39:49"/>
    <d v="2024-03-13T11:37:42"/>
    <d v="1899-12-30T01:58:00"/>
    <n v="102"/>
    <s v="Vanja Marrocos"/>
    <n v="74"/>
    <s v="Jaqueline Santos"/>
    <n v="102"/>
    <s v="Vanja Marrocos"/>
    <n v="1"/>
    <s v="00 - AGÊNCIA SEDE - ATENDIMENTO PF"/>
    <x v="1"/>
    <d v="1899-12-30T08:00:00"/>
    <s v="1 - Alta - 8 horas úteis"/>
    <n v="3"/>
    <x v="1"/>
    <n v="1"/>
    <x v="5"/>
    <n v="33"/>
    <x v="41"/>
    <n v="5"/>
    <x v="1"/>
  </r>
  <r>
    <n v="35063"/>
    <s v="CRÉDITO CONSIGNADO"/>
    <d v="2024-03-13T09:50:50"/>
    <d v="2024-03-21T10:00:02"/>
    <d v="1900-01-01T06:16:00"/>
    <n v="34"/>
    <s v="João Luiz"/>
    <n v="69"/>
    <s v="Ludmila Costa"/>
    <n v="102"/>
    <s v="Vanja Marrocos"/>
    <n v="1"/>
    <s v="00 - AGÊNCIA SEDE - ATENDIMENTO PF"/>
    <x v="0"/>
    <d v="1899-12-31T00:00:00"/>
    <s v="3 - Normal - 24 horas úteis"/>
    <n v="3"/>
    <x v="1"/>
    <n v="1"/>
    <x v="5"/>
    <n v="28"/>
    <x v="1"/>
    <n v="4"/>
    <x v="0"/>
  </r>
  <r>
    <n v="35064"/>
    <s v="CRÉDITO CONSIGNADO"/>
    <d v="2024-03-13T09:57:07"/>
    <d v="2024-03-20T12:23:35"/>
    <d v="1899-12-31T23:31:00"/>
    <n v="34"/>
    <s v="João Luiz"/>
    <n v="113"/>
    <s v="Flávia Guimarães"/>
    <n v="102"/>
    <s v="Vanja Marrocos"/>
    <n v="1"/>
    <s v="00 - AGÊNCIA SEDE - ATENDIMENTO PF"/>
    <x v="0"/>
    <d v="1899-12-31T00:00:00"/>
    <s v="3 - Normal - 24 horas úteis"/>
    <n v="6"/>
    <x v="0"/>
    <n v="1"/>
    <x v="5"/>
    <n v="28"/>
    <x v="1"/>
    <n v="4"/>
    <x v="0"/>
  </r>
  <r>
    <n v="35065"/>
    <s v="CRÉDITO CONSIGNADO - LOBYANKA ALMEIDA DE SOUZA"/>
    <d v="2024-03-13T10:18:06"/>
    <d v="2024-04-26T12:33:53"/>
    <d v="1900-01-11T02:47:00"/>
    <n v="34"/>
    <s v="João Luiz"/>
    <n v="30"/>
    <s v="Isabelle Mendes"/>
    <n v="32"/>
    <s v="Gustavo Coelho"/>
    <n v="4"/>
    <s v="02 - AGÊNCIA RJ"/>
    <x v="0"/>
    <d v="1899-12-31T00:00:00"/>
    <s v="3 - Normal - 24 horas úteis"/>
    <n v="6"/>
    <x v="0"/>
    <n v="4"/>
    <x v="8"/>
    <n v="28"/>
    <x v="1"/>
    <n v="4"/>
    <x v="0"/>
  </r>
  <r>
    <n v="35066"/>
    <s v="CRÉDITO CONSIGNADO"/>
    <d v="2024-03-13T10:21:54"/>
    <d v="2024-03-15T14:59:37"/>
    <d v="1899-12-30T22:40:00"/>
    <n v="34"/>
    <s v="João Luiz"/>
    <n v="52"/>
    <s v="Elisregina Medeiros"/>
    <n v="30"/>
    <s v="Isabelle Mendes"/>
    <n v="4"/>
    <s v="02 - AGÊNCIA RJ"/>
    <x v="1"/>
    <d v="1899-12-31T00:00:00"/>
    <s v="3 - Normal - 24 horas úteis"/>
    <n v="3"/>
    <x v="1"/>
    <n v="16"/>
    <x v="2"/>
    <n v="28"/>
    <x v="1"/>
    <n v="4"/>
    <x v="0"/>
  </r>
  <r>
    <n v="35067"/>
    <s v="LIBERAÇÃO CONTRATO BNDU"/>
    <d v="2024-03-13T10:24:34"/>
    <d v="2024-03-19T14:45:38"/>
    <d v="1899-12-31T16:25:00"/>
    <n v="67"/>
    <s v="Emanuele Gomes"/>
    <n v="29"/>
    <s v="Paloma Alves"/>
    <n v="67"/>
    <s v="Emanuele Gomes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35068"/>
    <s v="RENOVAÇÃO DE CONTRATO CONSIGNADO"/>
    <d v="2024-03-13T10:30:19"/>
    <d v="2024-03-13T14:49:26"/>
    <d v="1899-12-30T04:19:00"/>
    <n v="32"/>
    <s v="Gustavo Coelho"/>
    <n v="52"/>
    <s v="Elisregina Medeiros"/>
    <n v="32"/>
    <s v="Gustavo Coelho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35069"/>
    <s v="CEDENTE 12-03-2024 -  LANÇAMENTO"/>
    <d v="2024-03-13T10:34:36"/>
    <d v="2024-03-13T11:22:33"/>
    <d v="1899-12-30T00:48:00"/>
    <n v="31"/>
    <s v="Maria Docarmo"/>
    <n v="15"/>
    <s v="Karoline Vaz"/>
    <n v="31"/>
    <s v="Maria Docarmo"/>
    <n v="16"/>
    <s v="FINANCEIRO"/>
    <x v="1"/>
    <d v="1899-12-30T08:00:00"/>
    <s v="1 - Alta - 8 horas úteis"/>
    <n v="3"/>
    <x v="1"/>
    <n v="16"/>
    <x v="2"/>
    <n v="56"/>
    <x v="2"/>
    <n v="5"/>
    <x v="1"/>
  </r>
  <r>
    <n v="35070"/>
    <s v="RENEGOCIAÇÃO CONSIGNADO - MARIA DO SOCORRO"/>
    <d v="2024-03-13T10:36:03"/>
    <d v="2024-03-13T14:30:59"/>
    <d v="1899-12-30T03:54:00"/>
    <n v="62"/>
    <s v="Thiago Belém"/>
    <n v="52"/>
    <s v="Elisregina Medeiros"/>
    <n v="62"/>
    <s v="Thiago Belém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5071"/>
    <s v="RENEGOCIAÇÃO EMPRÉSTIMO CONSIGNADO"/>
    <d v="2024-03-13T10:42:21"/>
    <d v="2024-03-25T16:13:59"/>
    <d v="1900-01-02T05:39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3"/>
    <x v="2"/>
  </r>
  <r>
    <n v="35072"/>
    <s v="SOLICITAÇÃO SENHA DE EFETIVAÇÃO"/>
    <d v="2024-03-13T10:46:42"/>
    <d v="2024-03-14T10:23:56"/>
    <d v="1899-12-30T08:38:00"/>
    <n v="18"/>
    <s v="Nathalia Silvestre"/>
    <n v="18"/>
    <s v="Nathalia Silvestre"/>
    <n v="18"/>
    <s v="Nathalia Silvestre"/>
    <n v="5"/>
    <s v="03 - AGÊNCIA MG"/>
    <x v="0"/>
    <d v="1899-12-30T08:00:00"/>
    <s v="1 - Alta - 8 horas úteis"/>
    <n v="3"/>
    <x v="1"/>
    <n v="5"/>
    <x v="7"/>
    <n v="41"/>
    <x v="31"/>
    <n v="5"/>
    <x v="1"/>
  </r>
  <r>
    <n v="35073"/>
    <s v="RECEITA DE JUROS - RM COMERCIO DE ALIMENTOS LTDA"/>
    <d v="2024-03-13T10:49:20"/>
    <d v="2024-03-15T15:52:06"/>
    <d v="1899-12-30T23:05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5074"/>
    <s v="RECEITA DE JUROS - NADIR ANGELICA PIRES ARRUDA"/>
    <d v="2024-03-13T11:02:50"/>
    <d v="2024-03-15T15:49:26"/>
    <d v="1899-12-30T22:49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5075"/>
    <s v="ANTECIPAÇÃO DE RECEBIVEIS  - INVICTA EMPREEDIMENTOS IMOBILIARIOS LTDA"/>
    <d v="2024-03-13T11:15:24"/>
    <d v="2024-03-13T11:43:33"/>
    <d v="1899-12-30T00:28:00"/>
    <n v="68"/>
    <s v="Paulo Sousa"/>
    <n v="15"/>
    <s v="Karoline Vaz"/>
    <n v="20"/>
    <s v="Leticia Oliveira"/>
    <n v="13"/>
    <s v="CONTABILIDADE"/>
    <x v="1"/>
    <d v="1899-12-30T16:00:00"/>
    <s v="2 - Média - 16 horas úteis"/>
    <n v="3"/>
    <x v="1"/>
    <n v="16"/>
    <x v="2"/>
    <n v="25"/>
    <x v="9"/>
    <n v="4"/>
    <x v="0"/>
  </r>
  <r>
    <n v="35076"/>
    <s v="RECEITA DE JUROS - DISK ENTREGA DISTRIBUIDORA DE BEBIDAS LTDA"/>
    <d v="2024-03-13T11:18:46"/>
    <d v="2024-03-15T15:43:18"/>
    <d v="1899-12-30T22:27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5077"/>
    <s v="QUITAÇÃO DE RATEIO DE PERDAS -  NISSEI INDUSTRIA E COMERCIO DE PRODUTOS ALIMENTICIOS EIRELI"/>
    <d v="2024-03-13T11:22:50"/>
    <d v="2024-03-13T17:10:30"/>
    <d v="1899-12-30T05:48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5078"/>
    <s v="CRÉDITO CONSIGNADO SETOR PRIVADO"/>
    <d v="2024-03-13T11:38:11"/>
    <d v="2024-03-22T09:18:26"/>
    <d v="1900-01-01T12:47:00"/>
    <n v="34"/>
    <s v="João Luiz"/>
    <n v="52"/>
    <s v="Elisregina Medeiros"/>
    <n v="34"/>
    <s v="João Luiz"/>
    <n v="12"/>
    <s v="COMITÊ DE CRÉDITO - PF"/>
    <x v="0"/>
    <d v="1899-12-31T00:00:00"/>
    <s v="3 - Normal - 24 horas úteis"/>
    <n v="3"/>
    <x v="1"/>
    <n v="16"/>
    <x v="2"/>
    <n v="27"/>
    <x v="20"/>
    <n v="3"/>
    <x v="2"/>
  </r>
  <r>
    <n v="35079"/>
    <s v="PORTABILIDADE VENDA - AIRTON APARECIDO FABIANO"/>
    <d v="2024-03-13T12:00:10"/>
    <d v="2024-04-08T09:56:17"/>
    <d v="1900-01-05T16:14:00"/>
    <n v="91"/>
    <s v="Dayse Pereira da Silva"/>
    <n v="31"/>
    <s v="Maria Docarmo"/>
    <n v="91"/>
    <s v="Dayse Pereira da Silva"/>
    <n v="3"/>
    <s v="01 - AGÊNCIA SP"/>
    <x v="0"/>
    <d v="1899-12-30T16:00:00"/>
    <s v="2 - Média - 16 horas úteis"/>
    <n v="3"/>
    <x v="1"/>
    <n v="11"/>
    <x v="1"/>
    <n v="33"/>
    <x v="41"/>
    <n v="5"/>
    <x v="1"/>
  </r>
  <r>
    <n v="35080"/>
    <s v="PORTABILIDADE VENDA - ANA MARIA MARTINS MENDES"/>
    <d v="2024-03-13T12:03:35"/>
    <d v="2024-04-08T09:52:41"/>
    <d v="1900-01-05T16:07:00"/>
    <n v="91"/>
    <s v="Dayse Pereira da Silva"/>
    <n v="31"/>
    <s v="Maria Docarmo"/>
    <n v="91"/>
    <s v="Dayse Pereira da Silva"/>
    <n v="5"/>
    <s v="03 - AGÊNCIA MG"/>
    <x v="0"/>
    <d v="1899-12-30T16:00:00"/>
    <s v="2 - Média - 16 horas úteis"/>
    <n v="3"/>
    <x v="1"/>
    <n v="11"/>
    <x v="1"/>
    <n v="33"/>
    <x v="41"/>
    <n v="5"/>
    <x v="1"/>
  </r>
  <r>
    <n v="35081"/>
    <s v="RESGATE DE CAPITAL"/>
    <d v="2024-03-13T13:16:29"/>
    <d v="2024-04-04T12:27:30"/>
    <d v="1900-01-04T23:27:00"/>
    <n v="34"/>
    <s v="João Luiz"/>
    <n v="35"/>
    <s v="Fabimael Silva"/>
    <n v="34"/>
    <s v="João Luiz"/>
    <n v="12"/>
    <s v="COMITÊ DE CRÉDITO - PF"/>
    <x v="0"/>
    <d v="1899-12-31T00:00:00"/>
    <s v="3 - Normal - 24 horas úteis"/>
    <n v="3"/>
    <x v="1"/>
    <n v="3"/>
    <x v="0"/>
    <n v="8"/>
    <x v="23"/>
    <n v="5"/>
    <x v="1"/>
  </r>
  <r>
    <n v="35082"/>
    <s v="RENEGOCIAÇÃO DOS DÉBITOS"/>
    <d v="2024-03-13T13:34:43"/>
    <d v="2024-05-17T14:24:24"/>
    <d v="1900-01-16T16:37:00"/>
    <n v="34"/>
    <s v="João Luiz"/>
    <n v="33"/>
    <s v="Lidiane Santos"/>
    <n v="66"/>
    <s v="Leonardo Mello"/>
    <n v="6"/>
    <s v="05 - AGÊNCIA TAG SUL"/>
    <x v="0"/>
    <d v="1899-12-31T00:00:00"/>
    <s v="3 - Normal - 24 horas úteis"/>
    <n v="3"/>
    <x v="1"/>
    <n v="11"/>
    <x v="1"/>
    <n v="26"/>
    <x v="3"/>
    <n v="4"/>
    <x v="0"/>
  </r>
  <r>
    <n v="35083"/>
    <s v="IR- LENIRA"/>
    <d v="2024-03-13T13:39:11"/>
    <d v="2024-03-14T15:50:11"/>
    <d v="1899-12-30T11:12:00"/>
    <n v="85"/>
    <s v="Keila Cruz"/>
    <n v="85"/>
    <s v="Keila Cruz"/>
    <n v="85"/>
    <s v="Keila Cruz"/>
    <n v="20"/>
    <s v="TELEFONISTA"/>
    <x v="0"/>
    <d v="1899-12-30T08:00:00"/>
    <s v="1 - Alta - 8 horas úteis"/>
    <n v="3"/>
    <x v="1"/>
    <n v="20"/>
    <x v="18"/>
    <n v="56"/>
    <x v="2"/>
    <n v="4"/>
    <x v="0"/>
  </r>
  <r>
    <n v="35084"/>
    <s v="PROVA DE VIDA"/>
    <d v="2024-03-13T13:39:31"/>
    <d v="2024-03-25T17:21:07"/>
    <d v="1900-01-02T03:50:00"/>
    <n v="34"/>
    <s v="João Luiz"/>
    <n v="62"/>
    <s v="Thiago Belém"/>
    <n v="102"/>
    <s v="Vanja Marrocos"/>
    <n v="1"/>
    <s v="00 - AGÊNCIA SEDE - ATENDIMENTO PF"/>
    <x v="0"/>
    <d v="1899-12-31T00:00:00"/>
    <s v="3 - Normal - 24 horas úteis"/>
    <n v="3"/>
    <x v="1"/>
    <n v="2"/>
    <x v="3"/>
    <n v="87"/>
    <x v="66"/>
    <n v="4"/>
    <x v="0"/>
  </r>
  <r>
    <n v="35085"/>
    <s v="TRANSFERÊNCIA JUDICIAL"/>
    <d v="2024-03-13T13:41:11"/>
    <d v="2024-03-13T15:26:56"/>
    <d v="1899-12-30T01:45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5086"/>
    <s v="CRÉDITO CONSIGNADO"/>
    <d v="2024-03-13T13:43:22"/>
    <d v="2024-03-18T12:15:54"/>
    <d v="1899-12-31T01:35:00"/>
    <n v="34"/>
    <s v="João Luiz"/>
    <n v="68"/>
    <s v="Paulo Sousa"/>
    <n v="68"/>
    <s v="Paulo Sousa"/>
    <n v="8"/>
    <s v="07 - AGÊNCIA NB"/>
    <x v="0"/>
    <d v="1899-12-31T00:00:00"/>
    <s v="3 - Normal - 24 horas úteis"/>
    <n v="6"/>
    <x v="0"/>
    <n v="8"/>
    <x v="9"/>
    <n v="28"/>
    <x v="1"/>
    <n v="4"/>
    <x v="0"/>
  </r>
  <r>
    <n v="35087"/>
    <s v="ABERTURA DE CONTA PF - JOAO EUFRAUZINO"/>
    <d v="2024-03-13T13:46:09"/>
    <d v="2024-04-01T09:01:14"/>
    <d v="1900-01-03T16:28:00"/>
    <n v="62"/>
    <s v="Thiago Belém"/>
    <n v="45"/>
    <s v="Marcelo Brandao"/>
    <n v="62"/>
    <s v="Thiago Belém"/>
    <n v="10"/>
    <s v="CADASTRO"/>
    <x v="1"/>
    <d v="1900-01-04T00:00:00"/>
    <s v="5 - Ampla - 120 horas"/>
    <n v="3"/>
    <x v="1"/>
    <n v="10"/>
    <x v="13"/>
    <n v="1"/>
    <x v="12"/>
    <n v="5"/>
    <x v="1"/>
  </r>
  <r>
    <n v="35088"/>
    <s v="REFINANCIAMENTO CONSIGNADO "/>
    <d v="2024-03-13T14:02:13"/>
    <d v="2024-03-13T15:06:28"/>
    <d v="1899-12-30T01:04:00"/>
    <n v="30"/>
    <s v="Isabelle Mendes"/>
    <n v="52"/>
    <s v="Elisregina Medeiro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35089"/>
    <s v="REFINANCIAMENTO CONSIGNADO "/>
    <d v="2024-03-13T14:10:58"/>
    <d v="2024-03-13T14:56:44"/>
    <d v="1899-12-30T00:46:00"/>
    <n v="30"/>
    <s v="Isabelle Mendes"/>
    <n v="52"/>
    <s v="Elisregina Medeiro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35090"/>
    <s v="CONTRATO CONSIGNADO"/>
    <d v="2024-03-13T14:28:46"/>
    <d v="2024-03-14T14:46:19"/>
    <d v="1899-12-30T09:19:00"/>
    <n v="69"/>
    <s v="Ludmila Costa"/>
    <n v="52"/>
    <s v="Elisregina Medeiros"/>
    <n v="0"/>
    <s v=""/>
    <n v="6"/>
    <s v="05 - AGÊNCIA TAG SUL"/>
    <x v="0"/>
    <d v="1899-12-30T08:00:00"/>
    <s v="1 - Alta - 8 horas úteis"/>
    <n v="3"/>
    <x v="1"/>
    <n v="16"/>
    <x v="2"/>
    <n v="28"/>
    <x v="1"/>
    <n v="5"/>
    <x v="1"/>
  </r>
  <r>
    <n v="35091"/>
    <s v="PORTABILIDADE - JOSE COUTO FILHO "/>
    <d v="2024-03-13T14:30:23"/>
    <d v="2024-03-22T14:03:24"/>
    <d v="1900-01-01T14:40:00"/>
    <n v="74"/>
    <s v="Jaqueline Santos"/>
    <n v="74"/>
    <s v="Jaqueline Santos"/>
    <n v="74"/>
    <s v="Jaqueline Santos"/>
    <n v="1"/>
    <s v="00 - AGÊNCIA SEDE - ATENDIMENTO PF"/>
    <x v="0"/>
    <d v="1899-12-30T08:00:00"/>
    <s v="1 - Alta - 8 horas úteis"/>
    <n v="3"/>
    <x v="1"/>
    <n v="1"/>
    <x v="5"/>
    <n v="32"/>
    <x v="21"/>
    <n v="4"/>
    <x v="0"/>
  </r>
  <r>
    <n v="35092"/>
    <s v="PORTABILIDADE DE CONSIGNADO"/>
    <d v="2024-03-13T14:33:35"/>
    <d v="2024-03-20T17:16:55"/>
    <d v="1899-12-31T23:48:00"/>
    <n v="34"/>
    <s v="João Luiz"/>
    <n v="62"/>
    <s v="Thiago Belém"/>
    <n v="102"/>
    <s v="Vanja Marrocos"/>
    <n v="2"/>
    <s v="00 - AGÊNCIA SEDE - ATENDIMENTO PJ"/>
    <x v="0"/>
    <d v="1899-12-31T00:00:00"/>
    <s v="3 - Normal - 24 horas úteis"/>
    <n v="3"/>
    <x v="1"/>
    <n v="2"/>
    <x v="3"/>
    <n v="32"/>
    <x v="21"/>
    <n v="4"/>
    <x v="0"/>
  </r>
  <r>
    <n v="35093"/>
    <s v="DESLGIAMENTO -  GUILHERME GALENO DOS SANTOS"/>
    <d v="2024-03-13T14:38:21"/>
    <d v="2024-04-16T16:51:17"/>
    <d v="1900-01-08T02:37:00"/>
    <n v="34"/>
    <s v="João Luiz"/>
    <n v="52"/>
    <s v="Elisregina Medeiros"/>
    <n v="102"/>
    <s v="Vanja Marrocos"/>
    <n v="1"/>
    <s v="00 - AGÊNCIA SEDE - ATENDIMENTO PF"/>
    <x v="0"/>
    <d v="1899-12-31T00:00:00"/>
    <s v="3 - Normal - 24 horas úteis"/>
    <n v="3"/>
    <x v="1"/>
    <n v="26"/>
    <x v="6"/>
    <n v="6"/>
    <x v="0"/>
    <n v="4"/>
    <x v="0"/>
  </r>
  <r>
    <n v="35094"/>
    <s v="DEBITO EM CONTA CORRENTE - LUCIA HOFFMANN PANATIERI"/>
    <d v="2024-03-13T15:03:03"/>
    <d v="2024-03-13T15:16:23"/>
    <d v="1899-12-30T00:13:00"/>
    <n v="31"/>
    <s v="Maria Docarmo"/>
    <n v="31"/>
    <s v="Maria Docarmo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5095"/>
    <s v="COMITÊ DE CRÉDITO - BELARMINO RODRIGUES FERREIRA JUNIOR"/>
    <d v="2024-03-13T15:06:59"/>
    <d v="2024-04-08T15:18:52"/>
    <d v="1900-01-05T18:30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5096"/>
    <s v="DEBITO EM CONTA CORRENTE - LUCIA HOFFMANN PANATIERI"/>
    <d v="2024-03-13T15:08:56"/>
    <d v="2024-03-14T09:59:10"/>
    <d v="1899-12-30T03:52:00"/>
    <n v="31"/>
    <s v="Maria Docarmo"/>
    <n v="82"/>
    <s v="Bruno Cesar"/>
    <n v="31"/>
    <s v="Maria Docarmo"/>
    <n v="11"/>
    <s v="COBRANÇA ADMINISTRATIVA"/>
    <x v="1"/>
    <d v="1899-12-30T08:00:00"/>
    <s v="1 - Alta - 8 horas úteis"/>
    <n v="3"/>
    <x v="1"/>
    <n v="23"/>
    <x v="11"/>
    <n v="56"/>
    <x v="2"/>
    <n v="5"/>
    <x v="1"/>
  </r>
  <r>
    <n v="35097"/>
    <s v="DESLIGAMETO/ENCERRAMENTO DE CONTA - MELHOR TECNOLOGIA"/>
    <d v="2024-03-13T15:17:13"/>
    <d v="2024-04-12T09:04:02"/>
    <d v="1900-01-07T00:09:00"/>
    <n v="62"/>
    <s v="Thiago Belém"/>
    <n v="52"/>
    <s v="Elisregina Medeiros"/>
    <n v="62"/>
    <s v="Thiago Belém"/>
    <n v="2"/>
    <s v="00 - AGÊNCIA SEDE - ATENDIMENTO PJ"/>
    <x v="0"/>
    <d v="1900-01-04T00:00:00"/>
    <s v="5 - Ampla - 120 horas"/>
    <n v="3"/>
    <x v="1"/>
    <n v="26"/>
    <x v="6"/>
    <n v="6"/>
    <x v="0"/>
    <n v="5"/>
    <x v="1"/>
  </r>
  <r>
    <n v="35098"/>
    <s v="ANTECIPAÇÃO DE RECEBIVEIS - GENY SILVA"/>
    <d v="2024-03-13T15:28:09"/>
    <d v="2024-03-14T08:56:52"/>
    <d v="1899-12-30T02:29:00"/>
    <n v="111"/>
    <s v="Bruno Rodrigues"/>
    <n v="15"/>
    <s v="Karoline Vaz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5099"/>
    <s v="ANTECIPAÇÃO DE RECEBIVEIS - MULTI DISTRBUIDORA"/>
    <d v="2024-03-13T15:31:07"/>
    <d v="2024-03-14T08:48:02"/>
    <d v="1899-12-30T02:18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5100"/>
    <s v="SENHA DE ACESSO E SENHA EFETIVAÇÃO"/>
    <d v="2024-03-13T15:55:24"/>
    <d v="2024-03-20T14:06:17"/>
    <d v="1899-12-31T19:16:00"/>
    <n v="19"/>
    <s v="Adriana Martins"/>
    <n v="19"/>
    <s v="Adriana Martins"/>
    <n v="19"/>
    <s v="Adriana Martins"/>
    <n v="5"/>
    <s v="03 - AGÊNCIA MG"/>
    <x v="0"/>
    <d v="1899-12-30T08:00:00"/>
    <s v="1 - Alta - 8 horas úteis"/>
    <n v="3"/>
    <x v="1"/>
    <n v="5"/>
    <x v="7"/>
    <n v="41"/>
    <x v="31"/>
    <n v="4"/>
    <x v="0"/>
  </r>
  <r>
    <n v="35101"/>
    <s v="COMITÊ DE CRÉDITO - SELVINA SOARES CARVALHO"/>
    <d v="2024-03-13T16:05:51"/>
    <d v="2024-03-15T08:58:47"/>
    <d v="1899-12-30T10:55:00"/>
    <n v="98"/>
    <s v="Alex Batista dos Santos"/>
    <n v="33"/>
    <s v="Lidiane Santos"/>
    <n v="31"/>
    <s v="Maria Docarmo"/>
    <n v="11"/>
    <s v="COBRANÇA ADMINISTRATIVA"/>
    <x v="1"/>
    <d v="1899-12-30T16:00:00"/>
    <s v="2 - Média - 16 horas úteis"/>
    <n v="3"/>
    <x v="1"/>
    <n v="11"/>
    <x v="1"/>
    <n v="99"/>
    <x v="6"/>
    <n v="5"/>
    <x v="1"/>
  </r>
  <r>
    <n v="35102"/>
    <s v="COMITÊ DE CRÉDITO -  PATRICIA MARIA ARRUDA ARAGÃO "/>
    <d v="2024-03-13T16:38:58"/>
    <d v="2024-04-01T15:10:10"/>
    <d v="1900-01-03T19:45:00"/>
    <n v="33"/>
    <s v="Lidiane Santos"/>
    <n v="33"/>
    <s v="Lidiane Santos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5103"/>
    <s v="LIBERAÇÃO DE EMPRÉSTIMO CONSIGNADO"/>
    <d v="2024-03-13T16:39:16"/>
    <d v="2024-03-14T14:55:57"/>
    <d v="1899-12-30T07:17:00"/>
    <n v="106"/>
    <s v="Erica Peniche"/>
    <n v="52"/>
    <s v="Elisregina Medeiros"/>
    <n v="106"/>
    <s v="Erica Peniche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5104"/>
    <s v="APLICAÇÃO FINANCEIRA - HGM GRAFICA"/>
    <d v="2024-03-13T16:42:53"/>
    <d v="2024-03-14T13:07:24"/>
    <d v="1899-12-30T05:26:00"/>
    <n v="62"/>
    <s v="Thiago Belém"/>
    <n v="62"/>
    <s v="Thiago Belém"/>
    <n v="62"/>
    <s v="Thiago Belém"/>
    <n v="2"/>
    <s v="00 - AGÊNCIA SEDE - ATENDIMENTO PJ"/>
    <x v="1"/>
    <d v="1899-12-30T08:00:00"/>
    <s v="1 - Alta - 8 horas úteis"/>
    <n v="3"/>
    <x v="1"/>
    <n v="2"/>
    <x v="3"/>
    <n v="22"/>
    <x v="4"/>
    <n v="5"/>
    <x v="1"/>
  </r>
  <r>
    <n v="35105"/>
    <s v="PROTESTO - MARIA APARECIDA BARBOSA ORRO "/>
    <d v="2024-03-13T16:56:56"/>
    <d v="2024-03-14T10:10:55"/>
    <d v="1899-12-30T02:15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1"/>
    <x v="25"/>
    <n v="5"/>
    <x v="1"/>
  </r>
  <r>
    <n v="35106"/>
    <s v="EMPRESTIMO CONSIGNADO NOVO"/>
    <d v="2024-03-13T17:03:39"/>
    <d v="2024-03-25T14:19:21"/>
    <d v="1900-01-01T21:24:00"/>
    <n v="32"/>
    <s v="Gustavo Coelho"/>
    <n v="52"/>
    <s v="Elisregina Medeiros"/>
    <n v="32"/>
    <s v="Gustavo Coelho"/>
    <n v="12"/>
    <s v="COMITÊ DE CRÉDITO - PF"/>
    <x v="0"/>
    <d v="1899-12-31T16:00:00"/>
    <s v="4 - Baixa - 40 horas úteis"/>
    <n v="3"/>
    <x v="1"/>
    <n v="16"/>
    <x v="2"/>
    <n v="28"/>
    <x v="1"/>
    <n v="5"/>
    <x v="1"/>
  </r>
  <r>
    <n v="35107"/>
    <s v="EMPRÉSTIMO NOVO  CREDFAZ "/>
    <d v="2024-03-13T17:11:38"/>
    <d v="2024-03-18T09:43:34"/>
    <d v="1899-12-30T19:35:00"/>
    <n v="30"/>
    <s v="Isabelle Mendes"/>
    <n v="52"/>
    <s v="Elisregina Medeiros"/>
    <n v="30"/>
    <s v="Isabelle Mendes"/>
    <n v="12"/>
    <s v="COMITÊ DE CRÉDITO - PF"/>
    <x v="1"/>
    <d v="1900-01-04T00:00:00"/>
    <s v="5 - Ampla - 120 horas"/>
    <n v="3"/>
    <x v="1"/>
    <n v="16"/>
    <x v="2"/>
    <n v="29"/>
    <x v="8"/>
    <n v="3"/>
    <x v="2"/>
  </r>
  <r>
    <n v="35108"/>
    <s v="PROPOSTA CRÉDITO "/>
    <d v="2024-03-13T17:16:37"/>
    <d v="2024-03-18T10:08:43"/>
    <d v="1899-12-30T19:55:00"/>
    <n v="111"/>
    <s v="Bruno Rodrigues"/>
    <n v="49"/>
    <s v="Patricia Pontes"/>
    <n v="111"/>
    <s v="Bruno Rodrigues"/>
    <n v="12"/>
    <s v="COMITÊ DE CRÉDITO - PF"/>
    <x v="0"/>
    <d v="1899-12-30T08:00:00"/>
    <s v="1 - Alta - 8 horas úteis"/>
    <n v="3"/>
    <x v="1"/>
    <n v="16"/>
    <x v="2"/>
    <n v="27"/>
    <x v="20"/>
    <n v="3"/>
    <x v="2"/>
  </r>
  <r>
    <n v="35109"/>
    <s v="PROPOSTA CRÉDITO "/>
    <d v="2024-03-13T17:20:46"/>
    <d v="2024-03-18T14:57:23"/>
    <d v="1899-12-31T00:40:00"/>
    <n v="111"/>
    <s v="Bruno Rodrigues"/>
    <n v="52"/>
    <s v="Elisregina Medeiros"/>
    <n v="111"/>
    <s v="Bruno Rodrigues"/>
    <n v="12"/>
    <s v="COMITÊ DE CRÉDITO - PF"/>
    <x v="0"/>
    <d v="1899-12-30T08:00:00"/>
    <s v="1 - Alta - 8 horas úteis"/>
    <n v="3"/>
    <x v="1"/>
    <n v="16"/>
    <x v="2"/>
    <n v="29"/>
    <x v="8"/>
    <n v="5"/>
    <x v="1"/>
  </r>
  <r>
    <n v="35111"/>
    <s v="ADEMAR BEZERRA DA SILVA - CADASTRO COOPERADO NOVO "/>
    <d v="2024-03-13T17:29:05"/>
    <d v="2024-03-14T09:02:00"/>
    <d v="1899-12-30T00:34:00"/>
    <n v="30"/>
    <s v="Isabelle Mendes"/>
    <n v="30"/>
    <s v="Isabelle Mendes"/>
    <n v="30"/>
    <s v="Isabelle Mendes"/>
    <n v="10"/>
    <s v="CADASTRO"/>
    <x v="1"/>
    <d v="1899-12-31T00:00:00"/>
    <s v="3 - Normal - 24 horas úteis"/>
    <n v="6"/>
    <x v="0"/>
    <n v="4"/>
    <x v="8"/>
    <n v="1"/>
    <x v="12"/>
    <n v="5"/>
    <x v="1"/>
  </r>
  <r>
    <n v="35112"/>
    <s v="CLAUDIO BEZERRA DA SILVA -  CADASTRO COOPERADO NOVO "/>
    <d v="2024-03-14T09:04:26"/>
    <d v="2024-03-22T11:32:02"/>
    <d v="1900-01-01T08:34:00"/>
    <n v="30"/>
    <s v="Isabelle Mendes"/>
    <n v="45"/>
    <s v="Marcelo Brandao"/>
    <n v="30"/>
    <s v="Isabelle Mendes"/>
    <n v="10"/>
    <s v="CADASTRO"/>
    <x v="0"/>
    <d v="1899-12-30T08:00:00"/>
    <s v="1 - Alta - 8 horas úteis"/>
    <n v="3"/>
    <x v="1"/>
    <n v="10"/>
    <x v="13"/>
    <n v="1"/>
    <x v="12"/>
    <n v="5"/>
    <x v="1"/>
  </r>
  <r>
    <n v="35113"/>
    <s v="DÉBITO EM CONTA CORRENTE - JOAO CARLOS FARIAS"/>
    <d v="2024-03-14T09:06:52"/>
    <d v="2024-03-14T15:55:10"/>
    <d v="1899-12-30T06:49:00"/>
    <n v="98"/>
    <s v="Alex Batista dos Santos"/>
    <n v="82"/>
    <s v="Bruno Cesar"/>
    <n v="98"/>
    <s v="Alex Batista dos Santos"/>
    <n v="11"/>
    <s v="COBRANÇA ADMINISTRATIVA"/>
    <x v="1"/>
    <d v="1899-12-30T16:00:00"/>
    <s v="2 - Média - 16 horas úteis"/>
    <n v="3"/>
    <x v="1"/>
    <n v="23"/>
    <x v="11"/>
    <n v="15"/>
    <x v="11"/>
    <n v="5"/>
    <x v="1"/>
  </r>
  <r>
    <n v="35114"/>
    <s v="EMPRESTIMO CONSIGNADO CONSIGNADO"/>
    <d v="2024-03-14T09:27:33"/>
    <d v="2024-03-20T09:15:01"/>
    <d v="1899-12-31T11:52:00"/>
    <n v="69"/>
    <s v="Ludmila Costa"/>
    <n v="52"/>
    <s v="Elisregina Medeiros"/>
    <n v="69"/>
    <s v="Ludmila Costa"/>
    <n v="27"/>
    <s v="SETOR DE EMPRÉSTIMO"/>
    <x v="0"/>
    <d v="1899-12-30T08:00:00"/>
    <s v="1 - Alta - 8 horas úteis"/>
    <n v="3"/>
    <x v="1"/>
    <n v="16"/>
    <x v="2"/>
    <n v="28"/>
    <x v="1"/>
    <n v="5"/>
    <x v="1"/>
  </r>
  <r>
    <n v="35115"/>
    <s v="LUCIA HELENA RODRIGUES LIMA - DÉBITO  NA CONTA CORRENTE - CARTÃO DE CRÉDITO EM ATRASO. "/>
    <d v="2024-03-14T09:45:07"/>
    <d v="2024-03-14T15:02:29"/>
    <d v="1899-12-30T05:17:00"/>
    <n v="33"/>
    <s v="Lidiane Santos"/>
    <n v="82"/>
    <s v="Bruno Cesar"/>
    <n v="33"/>
    <s v="Lidiane Santos"/>
    <n v="11"/>
    <s v="COBRANÇA ADMINISTRATIVA"/>
    <x v="1"/>
    <d v="1899-12-30T08:00:00"/>
    <s v="1 - Alta - 8 horas úteis"/>
    <n v="3"/>
    <x v="1"/>
    <n v="23"/>
    <x v="11"/>
    <n v="15"/>
    <x v="11"/>
    <n v="5"/>
    <x v="1"/>
  </r>
  <r>
    <n v="35116"/>
    <s v="RENEGOCIAÇÃO EMPRÉSTIMO CONSIGNADO"/>
    <d v="2024-03-14T09:51:29"/>
    <d v="2024-03-14T13:33:29"/>
    <d v="1899-12-30T03:42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35117"/>
    <s v="LIMITE DE CARTÃO DE CREDITO PJ"/>
    <d v="2024-03-14T09:51:32"/>
    <d v="2024-03-18T14:54:28"/>
    <d v="1899-12-30T23:05:00"/>
    <n v="68"/>
    <s v="Paulo Sousa"/>
    <n v="26"/>
    <s v="Ana Coralina"/>
    <n v="68"/>
    <s v="Paulo Sousa"/>
    <n v="27"/>
    <s v="SETOR DE EMPRÉSTIMO"/>
    <x v="0"/>
    <d v="1899-12-30T08:00:00"/>
    <s v="1 - Alta - 8 horas úteis"/>
    <n v="3"/>
    <x v="1"/>
    <n v="8"/>
    <x v="9"/>
    <n v="65"/>
    <x v="30"/>
    <n v="5"/>
    <x v="1"/>
  </r>
  <r>
    <n v="35118"/>
    <s v="BAIXA DE PARCELAMENTO ROTATIVO - CLODOALDO BRASIL"/>
    <d v="2024-03-14T09:56:21"/>
    <d v="2024-03-19T09:00:15"/>
    <d v="1899-12-31T02:07:00"/>
    <n v="62"/>
    <s v="Thiago Belém"/>
    <n v="62"/>
    <s v="Thiago Belém"/>
    <n v="62"/>
    <s v="Thiago Belém"/>
    <n v="27"/>
    <s v="SETOR DE EMPRÉSTIMO"/>
    <x v="0"/>
    <d v="1899-12-30T08:00:00"/>
    <s v="1 - Alta - 8 horas úteis"/>
    <n v="3"/>
    <x v="1"/>
    <n v="2"/>
    <x v="3"/>
    <n v="56"/>
    <x v="2"/>
    <n v="4"/>
    <x v="0"/>
  </r>
  <r>
    <n v="35119"/>
    <s v="ACERTO DE PARCELAS - ODRACY SEYPE DE OLIVEIRA"/>
    <d v="2024-03-14T10:05:38"/>
    <d v="2024-03-14T14:17:25"/>
    <d v="1899-12-30T04:12:00"/>
    <n v="29"/>
    <s v="Paloma Alves"/>
    <n v="15"/>
    <s v="Karoline Vaz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5120"/>
    <s v="COMITÊ DE CRÉDITO - MARIA APARECIDA BARBOSA ORRO"/>
    <d v="2024-03-14T10:08:32"/>
    <d v="2024-03-22T12:34:10"/>
    <d v="1900-01-01T08:32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5121"/>
    <s v="DEBITO EM CONTA CORRENTE - SANT ANA MARIA  DA SILVA"/>
    <d v="2024-03-14T10:12:08"/>
    <d v="2024-03-14T16:18:39"/>
    <d v="1899-12-30T06:06:00"/>
    <n v="31"/>
    <s v="Maria Docarmo"/>
    <n v="15"/>
    <s v="Karoline Vaz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5122"/>
    <s v="LIQUIDAÇÃO DE COBRANÇA"/>
    <d v="2024-03-14T10:38:37"/>
    <d v="2024-03-14T11:52:56"/>
    <d v="1899-12-30T01:14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5123"/>
    <s v="PAGAMENTO DE ACORDO - VANDA LUCIA MARQUES DE FREITAS"/>
    <d v="2024-03-14T10:39:26"/>
    <d v="2024-03-15T15:21:31"/>
    <d v="1899-12-30T13:43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5124"/>
    <s v="HONRA DE AVAIS"/>
    <d v="2024-03-14T10:40:15"/>
    <d v="2024-03-25T09:53:53"/>
    <d v="1900-01-01T14:20:00"/>
    <n v="55"/>
    <s v="Marcelindo Braga"/>
    <n v="55"/>
    <s v="Marcelindo Braga"/>
    <n v="55"/>
    <s v="Marcelindo Braga"/>
    <n v="27"/>
    <s v="SETOR DE EMPRÉSTIMO"/>
    <x v="0"/>
    <d v="1899-12-30T08:00:00"/>
    <s v="1 - Alta - 8 horas úteis"/>
    <n v="3"/>
    <x v="1"/>
    <n v="13"/>
    <x v="4"/>
    <n v="56"/>
    <x v="2"/>
    <n v="5"/>
    <x v="1"/>
  </r>
  <r>
    <n v="35125"/>
    <s v="TRANSFERÊNCIA VIA TED"/>
    <d v="2024-03-14T10:41:08"/>
    <d v="2024-03-15T10:07:36"/>
    <d v="1899-12-30T08:27:00"/>
    <n v="105"/>
    <s v="Billy de Amorim Santos"/>
    <n v="105"/>
    <s v="Billy de Amorim Santos"/>
    <n v="105"/>
    <s v="Billy de Amorim Santos"/>
    <n v="16"/>
    <s v="FINANCEIRO"/>
    <x v="0"/>
    <d v="1899-12-30T08:00:00"/>
    <s v="1 - Alta - 8 horas úteis"/>
    <n v="3"/>
    <x v="1"/>
    <n v="23"/>
    <x v="11"/>
    <n v="56"/>
    <x v="2"/>
    <n v="5"/>
    <x v="1"/>
  </r>
  <r>
    <n v="35126"/>
    <s v="ESTORNO PAGAMENTO AVULSO"/>
    <d v="2024-03-14T10:41:46"/>
    <d v="2024-03-25T09:58:21"/>
    <d v="1900-01-01T14:24:00"/>
    <n v="55"/>
    <s v="Marcelindo Braga"/>
    <n v="55"/>
    <s v="Marcelindo Braga"/>
    <n v="55"/>
    <s v="Marcelindo Braga"/>
    <n v="27"/>
    <s v="SETOR DE EMPRÉSTIMO"/>
    <x v="0"/>
    <d v="1899-12-30T08:00:00"/>
    <s v="1 - Alta - 8 horas úteis"/>
    <n v="3"/>
    <x v="1"/>
    <n v="13"/>
    <x v="4"/>
    <n v="56"/>
    <x v="2"/>
    <n v="5"/>
    <x v="1"/>
  </r>
  <r>
    <n v="35127"/>
    <s v="LIQUIDAÇÃO DE COBRANÇA"/>
    <d v="2024-03-14T10:42:45"/>
    <d v="2024-03-14T11:52:08"/>
    <d v="1899-12-30T01:10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5128"/>
    <s v="CRÉDITO DE PIX"/>
    <d v="2024-03-14T10:43:47"/>
    <d v="2024-03-14T14:58:58"/>
    <d v="1899-12-30T04:15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5129"/>
    <s v="LIBERAÇÃO DE CONTRATO"/>
    <d v="2024-03-14T11:19:15"/>
    <d v="2024-03-15T11:28:22"/>
    <d v="1899-12-30T09:10:00"/>
    <n v="69"/>
    <s v="Ludmila Costa"/>
    <n v="49"/>
    <s v="Patricia Pontes"/>
    <n v="69"/>
    <s v="Ludmila Costa"/>
    <n v="27"/>
    <s v="SETOR DE EMPRÉSTIMO"/>
    <x v="0"/>
    <d v="1899-12-30T08:00:00"/>
    <s v="1 - Alta - 8 horas úteis"/>
    <n v="3"/>
    <x v="1"/>
    <n v="16"/>
    <x v="2"/>
    <n v="28"/>
    <x v="1"/>
    <n v="5"/>
    <x v="1"/>
  </r>
  <r>
    <n v="35130"/>
    <s v="CEDENTE BOLETOS PAGOS-  13-03-2024 -  LANÇAMENTO"/>
    <d v="2024-03-14T11:32:09"/>
    <d v="2024-03-14T11:44:51"/>
    <d v="1899-12-30T00:12:00"/>
    <n v="31"/>
    <s v="Maria Docarmo"/>
    <n v="15"/>
    <s v="Karoline Vaz"/>
    <n v="31"/>
    <s v="Maria Docarmo"/>
    <n v="16"/>
    <s v="FINANCEIRO"/>
    <x v="1"/>
    <d v="1899-12-30T08:00:00"/>
    <s v="1 - Alta - 8 horas úteis"/>
    <n v="3"/>
    <x v="1"/>
    <n v="16"/>
    <x v="2"/>
    <n v="56"/>
    <x v="2"/>
    <n v="5"/>
    <x v="1"/>
  </r>
  <r>
    <n v="35131"/>
    <s v="CEDENTE BOLETO 13-03-2024 -  RATEIO"/>
    <d v="2024-03-14T11:39:57"/>
    <d v="2024-03-14T15:06:54"/>
    <d v="1899-12-30T03:27:00"/>
    <n v="31"/>
    <s v="Maria Docarmo"/>
    <n v="49"/>
    <s v="Patricia Pontes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5132"/>
    <s v="PORTABILIDADE CONSIGNADA"/>
    <d v="2024-03-14T11:52:06"/>
    <d v="2024-04-11T15:49:08"/>
    <d v="1900-01-06T16:17:00"/>
    <n v="18"/>
    <s v="Nathalia Silvestre"/>
    <n v="52"/>
    <s v="Elisregina Medeiros"/>
    <n v="18"/>
    <s v="Nathalia Silvestre"/>
    <n v="5"/>
    <s v="03 - AGÊNCIA MG"/>
    <x v="0"/>
    <d v="1900-01-04T00:00:00"/>
    <s v="5 - Ampla - 120 horas"/>
    <n v="3"/>
    <x v="1"/>
    <n v="16"/>
    <x v="2"/>
    <n v="32"/>
    <x v="21"/>
    <n v="3"/>
    <x v="2"/>
  </r>
  <r>
    <n v="35133"/>
    <s v="RENEGOCIAÇÃO CONSIGNADO PROGRAMA DE AJUDA FINANCEIRA"/>
    <d v="2024-03-14T12:35:47"/>
    <d v="2024-03-20T11:09:12"/>
    <d v="1899-12-31T10:38:00"/>
    <n v="19"/>
    <s v="Adriana Martins"/>
    <n v="19"/>
    <s v="Adriana Martins"/>
    <n v="19"/>
    <s v="Adriana Martins"/>
    <n v="5"/>
    <s v="03 - AGÊNCIA MG"/>
    <x v="0"/>
    <d v="1899-12-31T00:00:00"/>
    <s v="3 - Normal - 24 horas úteis"/>
    <n v="6"/>
    <x v="0"/>
    <n v="5"/>
    <x v="7"/>
    <n v="28"/>
    <x v="1"/>
    <n v="5"/>
    <x v="1"/>
  </r>
  <r>
    <n v="35134"/>
    <s v="DEVOLUÇÃO DE MAQUINA DE CONTAR DINHEIRO"/>
    <d v="2024-03-14T12:37:21"/>
    <d v="2024-03-19T10:44:05"/>
    <d v="1899-12-31T01:10:00"/>
    <n v="82"/>
    <s v="Bruno Cesar"/>
    <n v="54"/>
    <s v="Emanuel Araújo"/>
    <n v="54"/>
    <s v="Emanuel Araújo"/>
    <n v="18"/>
    <s v="TECNOLOGIA"/>
    <x v="0"/>
    <d v="1899-12-30T16:00:00"/>
    <s v="2 - Média - 16 horas úteis"/>
    <n v="3"/>
    <x v="1"/>
    <n v="18"/>
    <x v="14"/>
    <n v="56"/>
    <x v="2"/>
    <n v="5"/>
    <x v="1"/>
  </r>
  <r>
    <n v="35135"/>
    <s v="DÉBITO EM CONTA CORRENTE - TEREZINHA RAMIRO ROCHA"/>
    <d v="2024-03-14T12:54:14"/>
    <d v="2024-03-14T14:42:13"/>
    <d v="1899-12-30T01:48:00"/>
    <n v="98"/>
    <s v="Alex Batista dos Santos"/>
    <n v="15"/>
    <s v="Karoline Vaz"/>
    <n v="98"/>
    <s v="Alex Batista dos Santos"/>
    <n v="11"/>
    <s v="COBRANÇA ADMINISTRATIVA"/>
    <x v="1"/>
    <d v="1899-12-30T16:00:00"/>
    <s v="2 - Média - 16 horas úteis"/>
    <n v="3"/>
    <x v="1"/>
    <n v="16"/>
    <x v="2"/>
    <n v="15"/>
    <x v="11"/>
    <n v="5"/>
    <x v="1"/>
  </r>
  <r>
    <n v="35136"/>
    <s v="ANTECIPAÇÃO DE RECEBIVEIS - EVOLUÇÃO"/>
    <d v="2024-03-14T13:01:56"/>
    <d v="2024-03-14T14:34:44"/>
    <d v="1899-12-30T01:33:00"/>
    <n v="111"/>
    <s v="Bruno Rodrigues"/>
    <n v="15"/>
    <s v="Karoline Vaz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5137"/>
    <s v="ANTECIPAÇÃO DE RECEBIVEIS - EVOLUÇÃO"/>
    <d v="2024-03-14T13:27:14"/>
    <d v="2024-03-14T14:38:59"/>
    <d v="1899-12-30T01:11:00"/>
    <n v="111"/>
    <s v="Bruno Rodrigues"/>
    <n v="15"/>
    <s v="Karoline Vaz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5138"/>
    <s v="ATUALIZAÇÃO CADASTRAL PJ - JDC CONTÁBIL"/>
    <d v="2024-03-14T14:08:40"/>
    <d v="2024-03-19T13:52:16"/>
    <d v="1899-12-31T02:47:00"/>
    <n v="113"/>
    <s v="Flávia Guimarães"/>
    <n v="113"/>
    <s v="Flávia Guimarães"/>
    <n v="113"/>
    <s v="Flávia Guimarães"/>
    <n v="10"/>
    <s v="CADASTRO"/>
    <x v="0"/>
    <d v="1899-12-30T08:00:00"/>
    <s v="1 - Alta - 8 horas úteis"/>
    <n v="3"/>
    <x v="1"/>
    <n v="1"/>
    <x v="5"/>
    <n v="73"/>
    <x v="15"/>
    <n v="4"/>
    <x v="0"/>
  </r>
  <r>
    <n v="35139"/>
    <s v="ABERTURA CONTA CAPITAL -MANOEL MOREIRA DE GOIS"/>
    <d v="2024-03-14T14:42:46"/>
    <d v="2024-05-22T13:57:52"/>
    <d v="1900-01-17T09:04:00"/>
    <n v="103"/>
    <s v="Josyane Alves"/>
    <n v="45"/>
    <s v="Marcelo Brandao"/>
    <n v="0"/>
    <s v=""/>
    <n v="10"/>
    <s v="CADASTRO"/>
    <x v="0"/>
    <d v="1899-12-30T08:00:00"/>
    <s v="1 - Alta - 8 horas úteis"/>
    <n v="3"/>
    <x v="1"/>
    <n v="10"/>
    <x v="13"/>
    <n v="1"/>
    <x v="12"/>
    <n v="5"/>
    <x v="1"/>
  </r>
  <r>
    <n v="35140"/>
    <s v="PAGAMENTOS DE ACORDO JUDICIAL - SIDON GLOBAL TELECOMUNICACOES EIRELI"/>
    <d v="2024-03-14T14:55:58"/>
    <d v="2024-03-15T15:29:25"/>
    <d v="1899-12-30T09:35:00"/>
    <n v="25"/>
    <s v="Raphael Silva"/>
    <n v="15"/>
    <s v="Karoline Vaz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5141"/>
    <s v="CORRESPONDÊNCIA SEDE - CARTÕES"/>
    <d v="2024-03-14T15:01:19"/>
    <d v="2024-03-14T15:03:33"/>
    <d v="1899-12-30T00:02:00"/>
    <n v="95"/>
    <s v="Thiago Mendes"/>
    <n v="82"/>
    <s v="Bruno Cesar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5142"/>
    <s v="CERTIDÃO DE Ã“BITO - MARIA APARECIDA LOPES DOS REIS"/>
    <d v="2024-03-14T15:36:55"/>
    <d v="2024-04-22T11:26:26"/>
    <d v="1900-01-08T23:17:00"/>
    <n v="62"/>
    <s v="Thiago Belém"/>
    <n v="49"/>
    <s v="Patricia Pontes"/>
    <n v="62"/>
    <s v="Thiago Belém"/>
    <n v="11"/>
    <s v="COBRANÇA ADMINISTRATIVA"/>
    <x v="0"/>
    <d v="1900-01-04T00:00:00"/>
    <s v="5 - Ampla - 120 horas"/>
    <n v="3"/>
    <x v="1"/>
    <n v="26"/>
    <x v="6"/>
    <n v="56"/>
    <x v="2"/>
    <n v="5"/>
    <x v="1"/>
  </r>
  <r>
    <n v="35143"/>
    <s v="ABERTURA DE CONTA - ORDEM MISTICA E INICIATICA TRIBO DE GAIA"/>
    <d v="2024-03-14T15:42:15"/>
    <d v="2024-03-26T17:01:06"/>
    <d v="1900-01-02T01:27:00"/>
    <n v="45"/>
    <s v="Marcelo Brandao"/>
    <n v="45"/>
    <s v="Marcelo Brandao"/>
    <n v="45"/>
    <s v="Marcelo Brandao"/>
    <n v="16"/>
    <s v="FINANCEIRO"/>
    <x v="1"/>
    <d v="1900-01-04T00:00:00"/>
    <s v="5 - Ampla - 120 horas"/>
    <n v="3"/>
    <x v="1"/>
    <n v="10"/>
    <x v="13"/>
    <n v="77"/>
    <x v="33"/>
    <n v="5"/>
    <x v="1"/>
  </r>
  <r>
    <n v="35144"/>
    <s v="DESLIGAMENTO "/>
    <d v="2024-03-14T15:48:02"/>
    <d v="2024-03-22T15:08:16"/>
    <d v="1900-01-01T05:26:00"/>
    <n v="30"/>
    <s v="Isabelle Mendes"/>
    <n v="52"/>
    <s v="Elisregina Medeiros"/>
    <n v="30"/>
    <s v="Isabelle Mendes"/>
    <n v="4"/>
    <s v="02 - AGÊNCIA RJ"/>
    <x v="1"/>
    <d v="1900-01-04T00:00:00"/>
    <s v="5 - Ampla - 120 horas"/>
    <n v="3"/>
    <x v="1"/>
    <n v="26"/>
    <x v="6"/>
    <n v="6"/>
    <x v="0"/>
    <n v="5"/>
    <x v="1"/>
  </r>
  <r>
    <n v="35145"/>
    <s v="TRANSFERENCIA TED"/>
    <d v="2024-03-14T15:50:44"/>
    <d v="2024-03-14T16:48:49"/>
    <d v="1899-12-30T00:58:00"/>
    <n v="111"/>
    <s v="Bruno Rodrigues"/>
    <n v="47"/>
    <s v="Josy Alves"/>
    <n v="111"/>
    <s v="Bruno Rodrigues"/>
    <n v="16"/>
    <s v="FINANCEIRO"/>
    <x v="1"/>
    <d v="1899-12-30T08:00:00"/>
    <s v="1 - Alta - 8 horas úteis"/>
    <n v="3"/>
    <x v="1"/>
    <n v="16"/>
    <x v="2"/>
    <n v="56"/>
    <x v="2"/>
    <n v="5"/>
    <x v="1"/>
  </r>
  <r>
    <n v="35146"/>
    <s v="RELATÃ“RIO DE MOVIMENTO DE LIQUIDAÇÕES E BAIXAS - ANALÍTICO  05/03/2024"/>
    <d v="2024-03-14T16:04:10"/>
    <d v="2024-03-14T16:44:45"/>
    <d v="1899-12-30T00:40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5147"/>
    <s v="PORTABILIDADE CONSIGNADA"/>
    <d v="2024-03-14T16:05:16"/>
    <d v="2024-03-25T16:19:03"/>
    <d v="1900-01-01T15:21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32"/>
    <x v="21"/>
    <n v="3"/>
    <x v="2"/>
  </r>
  <r>
    <n v="35148"/>
    <s v="TRANSFERENCIA ENTRE CONTAS"/>
    <d v="2024-03-14T16:11:04"/>
    <d v="2024-03-14T16:53:36"/>
    <d v="1899-12-30T00:42:00"/>
    <n v="19"/>
    <s v="Adriana Martins"/>
    <n v="47"/>
    <s v="Josy Alves"/>
    <n v="19"/>
    <s v="Adriana Martins"/>
    <n v="5"/>
    <s v="03 - AGÊNCIA MG"/>
    <x v="1"/>
    <d v="1899-12-30T08:00:00"/>
    <s v="1 - Alta - 8 horas úteis"/>
    <n v="3"/>
    <x v="1"/>
    <n v="16"/>
    <x v="2"/>
    <n v="43"/>
    <x v="65"/>
    <n v="5"/>
    <x v="1"/>
  </r>
  <r>
    <n v="35149"/>
    <s v="AUTORIZAÇÃO PARA AUMENTO DE APLICAÇÃO EM RDC"/>
    <d v="2024-03-14T16:19:39"/>
    <d v="2024-03-20T17:13:14"/>
    <d v="1899-12-31T12:58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22"/>
    <x v="4"/>
    <n v="5"/>
    <x v="1"/>
  </r>
  <r>
    <n v="35150"/>
    <s v="PORTABILIDADE CONSIGNADA"/>
    <d v="2024-03-14T16:37:54"/>
    <d v="2024-03-22T15:46:07"/>
    <d v="1900-01-01T05:15:00"/>
    <n v="19"/>
    <s v="Adriana Martins"/>
    <n v="19"/>
    <s v="Adriana Martins"/>
    <n v="19"/>
    <s v="Adriana Martins"/>
    <n v="5"/>
    <s v="03 - AGÊNCIA MG"/>
    <x v="0"/>
    <d v="1899-12-30T16:00:00"/>
    <s v="2 - Média - 16 horas úteis"/>
    <n v="3"/>
    <x v="1"/>
    <n v="5"/>
    <x v="7"/>
    <n v="28"/>
    <x v="1"/>
    <n v="3"/>
    <x v="2"/>
  </r>
  <r>
    <n v="35151"/>
    <s v="RELATÃ“RIO DE MOVIMENTO DE LIQUIDAÇÕES E BAIXAS - ANALÍTICO  05/03/2024"/>
    <d v="2024-03-14T16:43:50"/>
    <d v="2024-03-14T16:50:41"/>
    <d v="1899-12-30T00:07:00"/>
    <n v="98"/>
    <s v="Alex Batista dos Santos"/>
    <n v="15"/>
    <s v="Karoline Vaz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5152"/>
    <s v="EMPRÉSTIMO CONSIGNADO -MANOEL JOSE DE SOUSA"/>
    <d v="2024-03-14T16:48:00"/>
    <d v="2024-03-15T14:50:24"/>
    <d v="1899-12-30T07:03:00"/>
    <n v="74"/>
    <s v="Jaqueline Santos"/>
    <n v="52"/>
    <s v="Elisregina Medeiros"/>
    <n v="74"/>
    <s v="Jaqueline Santos"/>
    <n v="1"/>
    <s v="00 - AGÊNCIA SEDE - ATENDIMENTO PF"/>
    <x v="1"/>
    <d v="1899-12-30T08:00:00"/>
    <s v="1 - Alta - 8 horas úteis"/>
    <n v="3"/>
    <x v="1"/>
    <n v="16"/>
    <x v="2"/>
    <n v="28"/>
    <x v="1"/>
    <n v="5"/>
    <x v="1"/>
  </r>
  <r>
    <n v="35153"/>
    <s v="RELATÃ“RIO DE MOVIMENTO DE LIQUIDAÇÕES E BAIXAS - ANALÍTICO  05/03/2024 (BEATRIZ CRISTINA GOMES DE CARVALHO)"/>
    <d v="2024-03-14T17:10:43"/>
    <d v="2024-03-15T08:46:03"/>
    <d v="1899-12-30T00:37:00"/>
    <n v="98"/>
    <s v="Alex Batista dos Santos"/>
    <n v="15"/>
    <s v="Karoline Vaz"/>
    <n v="98"/>
    <s v="Alex Batista dos Santos"/>
    <n v="11"/>
    <s v="COBRANÇA ADMINISTRATIVA"/>
    <x v="1"/>
    <d v="1899-12-30T16:00:00"/>
    <s v="2 - Média - 16 horas úteis"/>
    <n v="3"/>
    <x v="1"/>
    <n v="16"/>
    <x v="2"/>
    <n v="15"/>
    <x v="11"/>
    <n v="5"/>
    <x v="1"/>
  </r>
  <r>
    <n v="35154"/>
    <s v="PAGAMENTO DE DESPESAS"/>
    <d v="2024-03-14T17:18:07"/>
    <d v="2024-03-15T17:23:06"/>
    <d v="1899-12-30T09:06:00"/>
    <n v="55"/>
    <s v="Marcelindo Braga"/>
    <n v="58"/>
    <s v="Lidia Souza"/>
    <n v="0"/>
    <s v=""/>
    <n v="23"/>
    <s v="CAIXA"/>
    <x v="0"/>
    <d v="1899-12-30T08:00:00"/>
    <s v="1 - Alta - 8 horas úteis"/>
    <n v="3"/>
    <x v="1"/>
    <n v="13"/>
    <x v="4"/>
    <n v="56"/>
    <x v="2"/>
    <n v="5"/>
    <x v="1"/>
  </r>
  <r>
    <n v="35155"/>
    <s v="QUITAÇÃO CARTÃO DE CRÉDITO"/>
    <d v="2024-03-15T08:30:20"/>
    <d v="2024-03-19T11:23:01"/>
    <d v="1899-12-30T20:55:00"/>
    <n v="34"/>
    <s v="João Luiz"/>
    <n v="103"/>
    <s v="Josyane Alves"/>
    <n v="102"/>
    <s v="Vanja Marrocos"/>
    <n v="2"/>
    <s v="00 - AGÊNCIA SEDE - ATENDIMENTO PJ"/>
    <x v="1"/>
    <d v="1899-12-31T00:00:00"/>
    <s v="3 - Normal - 24 horas úteis"/>
    <n v="3"/>
    <x v="1"/>
    <n v="6"/>
    <x v="10"/>
    <n v="111"/>
    <x v="74"/>
    <n v="4"/>
    <x v="0"/>
  </r>
  <r>
    <n v="35156"/>
    <s v="ADIANTAMENTO DE IRPF 2024-2023"/>
    <d v="2024-03-15T08:48:13"/>
    <d v="2024-03-21T13:59:31"/>
    <d v="1899-12-31T17:15:00"/>
    <n v="34"/>
    <s v="João Luiz"/>
    <n v="52"/>
    <s v="Elisregina Medeiros"/>
    <n v="30"/>
    <s v="Isabelle Mendes"/>
    <n v="4"/>
    <s v="02 - AGÊNCIA RJ"/>
    <x v="0"/>
    <d v="1899-12-31T00:00:00"/>
    <s v="3 - Normal - 24 horas úteis"/>
    <n v="3"/>
    <x v="1"/>
    <n v="16"/>
    <x v="2"/>
    <n v="29"/>
    <x v="8"/>
    <n v="4"/>
    <x v="0"/>
  </r>
  <r>
    <n v="35157"/>
    <s v="PORTABILIDADE DE CONSIGNADO"/>
    <d v="2024-03-15T09:04:55"/>
    <d v="2024-03-20T17:18:11"/>
    <d v="1899-12-31T11:17:00"/>
    <n v="34"/>
    <s v="João Luiz"/>
    <n v="18"/>
    <s v="Nathalia Silvestre"/>
    <n v="18"/>
    <s v="Nathalia Silvestre"/>
    <n v="5"/>
    <s v="03 - AGÊNCIA MG"/>
    <x v="0"/>
    <d v="1899-12-31T00:00:00"/>
    <s v="3 - Normal - 24 horas úteis"/>
    <n v="3"/>
    <x v="1"/>
    <n v="5"/>
    <x v="7"/>
    <n v="32"/>
    <x v="21"/>
    <n v="4"/>
    <x v="0"/>
  </r>
  <r>
    <n v="35158"/>
    <s v="COMITÊ DE CRÉDITO - ACERTO DE DIVIDA CONSOLIDADA  DE CARTÃO -  LUIZA GOMES GUEDES"/>
    <d v="2024-03-15T09:18:08"/>
    <d v="2024-03-20T13:21:27"/>
    <d v="1899-12-31T07:06:00"/>
    <n v="31"/>
    <s v="Maria Docarmo"/>
    <n v="31"/>
    <s v="Maria Docarmo"/>
    <n v="31"/>
    <s v="Maria Docarmo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5159"/>
    <s v="PORTABILIDADE DE CONSIGNADO"/>
    <d v="2024-03-15T09:22:25"/>
    <d v="2024-04-08T11:43:28"/>
    <d v="1900-01-05T02:37:00"/>
    <n v="34"/>
    <s v="João Luiz"/>
    <n v="69"/>
    <s v="Ludmila Costa"/>
    <n v="102"/>
    <s v="Vanja Marrocos"/>
    <n v="1"/>
    <s v="00 - AGÊNCIA SEDE - ATENDIMENTO PF"/>
    <x v="0"/>
    <d v="1899-12-31T00:00:00"/>
    <s v="3 - Normal - 24 horas úteis"/>
    <n v="6"/>
    <x v="0"/>
    <n v="8"/>
    <x v="9"/>
    <n v="28"/>
    <x v="1"/>
    <n v="4"/>
    <x v="0"/>
  </r>
  <r>
    <n v="35160"/>
    <s v="CRÉDITO CONSIGNADO"/>
    <d v="2024-03-15T09:31:00"/>
    <d v="2024-03-22T16:05:23"/>
    <d v="1900-01-01T03:39:00"/>
    <n v="34"/>
    <s v="João Luiz"/>
    <n v="106"/>
    <s v="Erica Peniche"/>
    <n v="106"/>
    <s v="Erica Peniche"/>
    <n v="6"/>
    <s v="05 - AGÊNCIA TAG SUL"/>
    <x v="0"/>
    <d v="1899-12-31T00:00:00"/>
    <s v="3 - Normal - 24 horas úteis"/>
    <n v="6"/>
    <x v="0"/>
    <n v="6"/>
    <x v="10"/>
    <n v="28"/>
    <x v="1"/>
    <n v="4"/>
    <x v="0"/>
  </r>
  <r>
    <n v="35161"/>
    <s v="PORTABILIDADE DE CONSIGNADO"/>
    <d v="2024-03-15T09:59:14"/>
    <d v="2024-03-25T11:04:19"/>
    <d v="1900-01-01T07:11:00"/>
    <n v="34"/>
    <s v="João Luiz"/>
    <n v="68"/>
    <s v="Paulo Sousa"/>
    <n v="68"/>
    <s v="Paulo Sousa"/>
    <n v="8"/>
    <s v="07 - AGÊNCIA NB"/>
    <x v="0"/>
    <d v="1899-12-31T00:00:00"/>
    <s v="3 - Normal - 24 horas úteis"/>
    <n v="6"/>
    <x v="0"/>
    <n v="8"/>
    <x v="9"/>
    <n v="32"/>
    <x v="21"/>
    <n v="4"/>
    <x v="0"/>
  </r>
  <r>
    <n v="35162"/>
    <s v="DEBITO EM CONTA CORRENTE -NILMA MARTINS DE BRITO"/>
    <d v="2024-03-15T10:09:52"/>
    <d v="2024-03-18T14:59:34"/>
    <d v="1899-12-30T13:51:00"/>
    <n v="31"/>
    <s v="Maria Docarmo"/>
    <n v="80"/>
    <s v="Raiàne Carvâlho"/>
    <n v="31"/>
    <s v="Maria Docarmo"/>
    <n v="11"/>
    <s v="COBRANÇA ADMINISTRATIVA"/>
    <x v="0"/>
    <d v="1899-12-30T08:00:00"/>
    <s v="1 - Alta - 8 horas úteis"/>
    <n v="3"/>
    <x v="1"/>
    <n v="23"/>
    <x v="11"/>
    <n v="56"/>
    <x v="2"/>
    <n v="5"/>
    <x v="1"/>
  </r>
  <r>
    <n v="35163"/>
    <s v="LANÇAMENTO DE CHEQUE NÃO ENCONTRADO COMP"/>
    <d v="2024-03-15T10:12:02"/>
    <d v="2024-03-15T11:54:36"/>
    <d v="1899-12-30T01:42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5164"/>
    <s v="ADIANTAMENTO DE IRPF 2024-2023"/>
    <d v="2024-03-15T10:20:21"/>
    <d v="2024-03-19T15:03:00"/>
    <d v="1899-12-30T22:45:00"/>
    <n v="34"/>
    <s v="João Luiz"/>
    <n v="74"/>
    <s v="Jaqueline Santos"/>
    <n v="102"/>
    <s v="Vanja Marrocos"/>
    <n v="1"/>
    <s v="00 - AGÊNCIA SEDE - ATENDIMENTO PF"/>
    <x v="1"/>
    <d v="1899-12-31T00:00:00"/>
    <s v="3 - Normal - 24 horas úteis"/>
    <n v="3"/>
    <x v="1"/>
    <n v="1"/>
    <x v="5"/>
    <n v="29"/>
    <x v="8"/>
    <n v="4"/>
    <x v="0"/>
  </r>
  <r>
    <n v="35165"/>
    <s v="CRÉDITO CONSIGNADO"/>
    <d v="2024-03-15T10:23:43"/>
    <d v="2024-03-18T15:09:47"/>
    <d v="1899-12-30T13:47:00"/>
    <n v="34"/>
    <s v="João Luiz"/>
    <n v="103"/>
    <s v="Josyane Alves"/>
    <n v="103"/>
    <s v="Josyane Alves"/>
    <n v="6"/>
    <s v="05 - AGÊNCIA TAG SUL"/>
    <x v="1"/>
    <d v="1899-12-31T00:00:00"/>
    <s v="3 - Normal - 24 horas úteis"/>
    <n v="6"/>
    <x v="0"/>
    <n v="6"/>
    <x v="10"/>
    <n v="28"/>
    <x v="1"/>
    <n v="4"/>
    <x v="0"/>
  </r>
  <r>
    <n v="35166"/>
    <s v="PARCELA DE ACORDO - HILTON LOPES DOS SANTOS"/>
    <d v="2024-03-15T10:29:01"/>
    <d v="2024-03-15T16:00:08"/>
    <d v="1899-12-30T05:31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15"/>
    <x v="11"/>
    <n v="5"/>
    <x v="1"/>
  </r>
  <r>
    <n v="35167"/>
    <s v="ADIANTAMENTO DE IRPF 2024-2023"/>
    <d v="2024-03-15T10:31:24"/>
    <d v="2024-03-27T14:58:19"/>
    <d v="1900-01-02T04:35:00"/>
    <n v="34"/>
    <s v="João Luiz"/>
    <n v="52"/>
    <s v="Elisregina Medeiros"/>
    <n v="102"/>
    <s v="Vanja Marrocos"/>
    <n v="1"/>
    <s v="00 - AGÊNCIA SEDE - ATENDIMENTO PF"/>
    <x v="0"/>
    <d v="1899-12-31T00:00:00"/>
    <s v="3 - Normal - 24 horas úteis"/>
    <n v="3"/>
    <x v="1"/>
    <n v="16"/>
    <x v="2"/>
    <n v="29"/>
    <x v="8"/>
    <n v="4"/>
    <x v="0"/>
  </r>
  <r>
    <n v="35168"/>
    <s v="RECEITA DE JUROS -RM COMERCIO DE ALIMENTOS LTDA "/>
    <d v="2024-03-15T10:34:43"/>
    <d v="2024-03-15T15:38:16"/>
    <d v="1899-12-30T05:04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5169"/>
    <s v="EMISSÃO DE INFORME DE RENDIMENTOS 2024"/>
    <d v="2024-03-15T10:39:02"/>
    <d v="2024-04-02T17:22:35"/>
    <d v="1900-01-03T18:55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21"/>
    <x v="56"/>
    <n v="4"/>
    <x v="0"/>
  </r>
  <r>
    <n v="35170"/>
    <s v="ANTECIPAÇÃO DE RECEBÍVEIS"/>
    <d v="2024-03-15T10:52:20"/>
    <d v="2024-03-15T13:15:08"/>
    <d v="1899-12-30T02:23:00"/>
    <n v="106"/>
    <s v="Erica Peniche"/>
    <n v="52"/>
    <s v="Elisregina Medeiros"/>
    <n v="106"/>
    <s v="Erica Peniche"/>
    <n v="2"/>
    <s v="00 - AGÊNCIA SEDE - ATENDIMENTO PJ"/>
    <x v="1"/>
    <d v="1899-12-30T08:00:00"/>
    <s v="1 - Alta - 8 horas úteis"/>
    <n v="3"/>
    <x v="1"/>
    <n v="16"/>
    <x v="2"/>
    <n v="25"/>
    <x v="9"/>
    <n v="5"/>
    <x v="1"/>
  </r>
  <r>
    <n v="35171"/>
    <s v="RENEGOCIAÇÃO EMPRÉSTIMO CONSIGNADO"/>
    <d v="2024-03-15T11:02:55"/>
    <d v="2024-03-19T13:24:42"/>
    <d v="1899-12-30T20:24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35172"/>
    <s v="PORTABILIDADE CONSIGNADA"/>
    <d v="2024-03-15T11:07:29"/>
    <d v="2024-04-02T10:27:04"/>
    <d v="1900-01-03T11:32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32"/>
    <x v="21"/>
    <n v="3"/>
    <x v="2"/>
  </r>
  <r>
    <n v="35173"/>
    <s v="PROTESTO - BLL LOGISTICA EIRELI"/>
    <d v="2024-03-15T11:17:44"/>
    <d v="2024-04-11T12:15:52"/>
    <d v="1900-01-06T04:17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5174"/>
    <s v="CEDENTE BOLETO PAGO 14-03-2024 -  LANÇAMENTO"/>
    <d v="2024-03-15T11:25:47"/>
    <d v="2024-03-15T11:38:11"/>
    <d v="1899-12-30T00:13:00"/>
    <n v="31"/>
    <s v="Maria Docarmo"/>
    <n v="15"/>
    <s v="Karoline Vaz"/>
    <n v="31"/>
    <s v="Maria Docarmo"/>
    <n v="16"/>
    <s v="FINANCEIRO"/>
    <x v="1"/>
    <d v="1899-12-30T08:00:00"/>
    <s v="1 - Alta - 8 horas úteis"/>
    <n v="3"/>
    <x v="1"/>
    <n v="16"/>
    <x v="2"/>
    <n v="56"/>
    <x v="2"/>
    <n v="5"/>
    <x v="1"/>
  </r>
  <r>
    <n v="35175"/>
    <s v="EMPRESTIMO CONSIGNADO NOVO"/>
    <d v="2024-03-15T11:44:21"/>
    <d v="2024-03-15T15:46:16"/>
    <d v="1899-12-30T04:02:00"/>
    <n v="32"/>
    <s v="Gustavo Coelho"/>
    <n v="52"/>
    <s v="Elisregina Medeiros"/>
    <n v="32"/>
    <s v="Gustavo Coelho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35176"/>
    <s v="PROTESTO - DROGARIA INOVE FARMA LTDA"/>
    <d v="2024-03-15T11:59:09"/>
    <d v="2024-03-25T10:08:44"/>
    <d v="1900-01-01T04:15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5177"/>
    <s v="PROTESTO  - TGC SERVICOS ODONTOLOGICOS LTDA"/>
    <d v="2024-03-15T12:23:16"/>
    <d v="2024-05-02T10:45:59"/>
    <d v="1900-01-11T16:56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5178"/>
    <s v="CANCELAMENTO DO CARTÃO DE CRÉDITO"/>
    <d v="2024-03-15T13:06:13"/>
    <d v="2024-04-02T17:25:25"/>
    <d v="1900-01-03T16:31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"/>
    <x v="40"/>
    <n v="4"/>
    <x v="0"/>
  </r>
  <r>
    <n v="35179"/>
    <s v="SOLICITAÇÃO DE CARTÃO DE CRÉDITO"/>
    <d v="2024-03-15T13:09:34"/>
    <d v="2024-03-20T12:22:54"/>
    <d v="1899-12-31T02:16:00"/>
    <n v="113"/>
    <s v="Flávia Guimarães"/>
    <n v="113"/>
    <s v="Flávia Guimarães"/>
    <n v="113"/>
    <s v="Flávia Guimarães"/>
    <n v="1"/>
    <s v="00 - AGÊNCIA SEDE - ATENDIMENTO PF"/>
    <x v="0"/>
    <d v="1899-12-31T00:00:00"/>
    <s v="3 - Normal - 24 horas úteis"/>
    <n v="3"/>
    <x v="1"/>
    <n v="1"/>
    <x v="5"/>
    <n v="14"/>
    <x v="37"/>
    <n v="3"/>
    <x v="2"/>
  </r>
  <r>
    <n v="35180"/>
    <s v="EMISSÃO DE INFORME DE RENDIMENTOS 2024"/>
    <d v="2024-03-15T13:21:53"/>
    <d v="2024-03-15T13:25:04"/>
    <d v="1899-12-30T00:04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21"/>
    <x v="56"/>
    <n v="3"/>
    <x v="2"/>
  </r>
  <r>
    <n v="35181"/>
    <s v="RESGATE EXCENDENTE DE CAPITAL"/>
    <d v="2024-03-15T13:32:15"/>
    <d v="2024-04-03T09:31:28"/>
    <d v="1900-01-03T17:12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8"/>
    <x v="23"/>
    <n v="5"/>
    <x v="1"/>
  </r>
  <r>
    <n v="35182"/>
    <s v="DEVOLUÇÃO DE SALDO DE VALORES A RECEBER DO BACEN"/>
    <d v="2024-03-15T13:34:58"/>
    <d v="2024-03-15T16:13:23"/>
    <d v="1899-12-30T02:39:00"/>
    <n v="52"/>
    <s v="Elisregina Medeiros"/>
    <n v="52"/>
    <s v="Elisregina Medeiros"/>
    <n v="52"/>
    <s v="Elisregina Medeiros"/>
    <n v="23"/>
    <s v="CAIXA"/>
    <x v="1"/>
    <d v="1899-12-30T08:00:00"/>
    <s v="1 - Alta - 8 horas úteis"/>
    <n v="3"/>
    <x v="1"/>
    <n v="16"/>
    <x v="2"/>
    <n v="56"/>
    <x v="2"/>
    <n v="5"/>
    <x v="1"/>
  </r>
  <r>
    <n v="35183"/>
    <s v="LANÇAMENTO DE TARIFA SAQUE CHEQUE AVULSO"/>
    <d v="2024-03-15T13:35:04"/>
    <d v="2024-03-15T15:11:27"/>
    <d v="1899-12-30T01:36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5184"/>
    <s v="PORTABILIDADE DE CONSIGNADO"/>
    <d v="2024-03-15T13:39:42"/>
    <d v="2024-03-27T09:44:17"/>
    <d v="1900-01-01T20:13:00"/>
    <n v="34"/>
    <s v="João Luiz"/>
    <n v="34"/>
    <s v="João Luiz"/>
    <n v="34"/>
    <s v="João Luiz"/>
    <n v="3"/>
    <s v="01 - AGÊNCIA SP"/>
    <x v="0"/>
    <d v="1899-12-31T00:00:00"/>
    <s v="3 - Normal - 24 horas úteis"/>
    <n v="6"/>
    <x v="0"/>
    <n v="3"/>
    <x v="0"/>
    <n v="32"/>
    <x v="21"/>
    <n v="4"/>
    <x v="0"/>
  </r>
  <r>
    <n v="35185"/>
    <s v="CONTRATO- FRANCSICA DE ASSIS SILVA"/>
    <d v="2024-03-15T13:40:05"/>
    <d v="2024-04-26T14:37:22"/>
    <d v="1900-01-10T07:27:00"/>
    <n v="74"/>
    <s v="Jaqueline Santos"/>
    <n v="52"/>
    <s v="Elisregina Medeiros"/>
    <n v="74"/>
    <s v="Jaqueline Santos"/>
    <n v="15"/>
    <s v="DIRETORIA"/>
    <x v="0"/>
    <d v="1899-12-30T08:00:00"/>
    <s v="1 - Alta - 8 horas úteis"/>
    <n v="3"/>
    <x v="1"/>
    <n v="16"/>
    <x v="2"/>
    <n v="56"/>
    <x v="2"/>
    <n v="5"/>
    <x v="1"/>
  </r>
  <r>
    <n v="35186"/>
    <s v="ADIANTAMENTO DE IRPF 2024-2023"/>
    <d v="2024-03-15T13:45:46"/>
    <d v="2024-03-20T10:53:41"/>
    <d v="1899-12-31T00:11:00"/>
    <n v="34"/>
    <s v="João Luiz"/>
    <n v="52"/>
    <s v="Elisregina Medeiros"/>
    <n v="19"/>
    <s v="Adriana Martins"/>
    <n v="5"/>
    <s v="03 - AGÊNCIA MG"/>
    <x v="0"/>
    <d v="1899-12-31T00:00:00"/>
    <s v="3 - Normal - 24 horas úteis"/>
    <n v="3"/>
    <x v="1"/>
    <n v="16"/>
    <x v="2"/>
    <n v="29"/>
    <x v="8"/>
    <n v="4"/>
    <x v="0"/>
  </r>
  <r>
    <n v="35187"/>
    <s v="ABERTURA DE CONTA - CICERO DE OLIVEIRA FONSECA"/>
    <d v="2024-03-15T13:46:45"/>
    <d v="2024-03-19T16:36:47"/>
    <d v="1899-12-30T20:52:00"/>
    <n v="103"/>
    <s v="Josyane Alves"/>
    <n v="45"/>
    <s v="Marcelo Brandao"/>
    <n v="0"/>
    <s v=""/>
    <n v="10"/>
    <s v="CADASTRO"/>
    <x v="1"/>
    <d v="1899-12-31T00:00:00"/>
    <s v="3 - Normal - 24 horas úteis"/>
    <n v="3"/>
    <x v="1"/>
    <n v="10"/>
    <x v="13"/>
    <n v="1"/>
    <x v="12"/>
    <n v="5"/>
    <x v="1"/>
  </r>
  <r>
    <n v="35188"/>
    <s v="LIQUIDAÇÃO DE COBRANÇA"/>
    <d v="2024-03-15T13:48:26"/>
    <d v="2024-03-15T14:25:49"/>
    <d v="1899-12-30T00:37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5189"/>
    <s v="PORTABILIDADE DE CRÉDITO"/>
    <d v="2024-03-15T13:49:34"/>
    <d v="2024-03-15T15:48:31"/>
    <d v="1899-12-30T01:59:00"/>
    <n v="55"/>
    <s v="Marcelindo Braga"/>
    <n v="91"/>
    <s v="Dayse Pereira da Silva"/>
    <n v="55"/>
    <s v="Marcelindo Braga"/>
    <n v="27"/>
    <s v="SETOR DE EMPRÉSTIMO"/>
    <x v="1"/>
    <d v="1899-12-30T08:00:00"/>
    <s v="1 - Alta - 8 horas úteis"/>
    <n v="3"/>
    <x v="1"/>
    <n v="27"/>
    <x v="15"/>
    <n v="56"/>
    <x v="2"/>
    <n v="5"/>
    <x v="1"/>
  </r>
  <r>
    <n v="35190"/>
    <s v="SOLICITAÇÃO DE PAGAMENTO DE RENTABILIDADE SINDIFISCO NACIONAL"/>
    <d v="2024-03-15T13:54:03"/>
    <d v="2024-03-15T17:26:11"/>
    <d v="1899-12-30T03:32:00"/>
    <n v="47"/>
    <s v="Josy Alves"/>
    <n v="47"/>
    <s v="Josy Alves"/>
    <n v="47"/>
    <s v="Josy Alves"/>
    <n v="16"/>
    <s v="FINANCEIRO"/>
    <x v="1"/>
    <d v="1899-12-30T08:00:00"/>
    <s v="1 - Alta - 8 horas úteis"/>
    <n v="3"/>
    <x v="1"/>
    <n v="16"/>
    <x v="2"/>
    <n v="56"/>
    <x v="2"/>
    <n v="5"/>
    <x v="1"/>
  </r>
  <r>
    <n v="35191"/>
    <s v="ADIANTAMENTO DE IRPF 2024-2023"/>
    <d v="2024-03-15T13:57:12"/>
    <d v="2024-04-01T15:04:03"/>
    <d v="1900-01-03T04:18:00"/>
    <n v="34"/>
    <s v="João Luiz"/>
    <n v="52"/>
    <s v="Elisregina Medeiros"/>
    <n v="102"/>
    <s v="Vanja Marrocos"/>
    <n v="1"/>
    <s v="00 - AGÊNCIA SEDE - ATENDIMENTO PF"/>
    <x v="0"/>
    <d v="1899-12-31T00:00:00"/>
    <s v="3 - Normal - 24 horas úteis"/>
    <n v="3"/>
    <x v="1"/>
    <n v="16"/>
    <x v="2"/>
    <n v="29"/>
    <x v="8"/>
    <n v="4"/>
    <x v="0"/>
  </r>
  <r>
    <n v="35192"/>
    <s v="TRANSFERÊNCIA JUDICIAL"/>
    <d v="2024-03-15T14:05:35"/>
    <d v="2024-03-15T17:21:18"/>
    <d v="1899-12-30T03:16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5193"/>
    <s v="SAQUE BANCO 24 HORAS - LUCAS LACERDA"/>
    <d v="2024-03-15T14:10:44"/>
    <d v="2024-03-22T14:19:28"/>
    <d v="1899-12-31T21:14:00"/>
    <n v="62"/>
    <s v="Thiago Belém"/>
    <n v="62"/>
    <s v="Thiago Belém"/>
    <n v="62"/>
    <s v="Thiago Belém"/>
    <n v="23"/>
    <s v="CAIXA"/>
    <x v="1"/>
    <d v="1900-01-04T00:00:00"/>
    <s v="5 - Ampla - 120 horas"/>
    <n v="3"/>
    <x v="1"/>
    <n v="2"/>
    <x v="3"/>
    <n v="56"/>
    <x v="2"/>
    <n v="5"/>
    <x v="1"/>
  </r>
  <r>
    <n v="35194"/>
    <s v="BOLETO PARCELA DE CAPITAL - ANTONIO RANDES GONCALVES SILVA"/>
    <d v="2024-03-15T14:11:34"/>
    <d v="2024-03-18T09:03:39"/>
    <d v="1899-12-30T03:53:00"/>
    <n v="103"/>
    <s v="Josyane Alves"/>
    <n v="103"/>
    <s v="Josyane Alves"/>
    <n v="0"/>
    <s v=""/>
    <n v="11"/>
    <s v="COBRANÇA ADMINISTRATIVA"/>
    <x v="1"/>
    <d v="1899-12-30T08:00:00"/>
    <s v="1 - Alta - 8 horas úteis"/>
    <n v="3"/>
    <x v="1"/>
    <n v="6"/>
    <x v="10"/>
    <n v="69"/>
    <x v="43"/>
    <n v="5"/>
    <x v="1"/>
  </r>
  <r>
    <n v="35195"/>
    <s v="PREVIDENCIA "/>
    <d v="2024-03-15T14:22:03"/>
    <d v="2024-03-15T16:01:20"/>
    <d v="1899-12-30T01:39:00"/>
    <n v="19"/>
    <s v="Adriana Martins"/>
    <n v="77"/>
    <s v="Paulo Rodrigues"/>
    <n v="77"/>
    <s v="Paulo Rodrigues"/>
    <n v="22"/>
    <s v="PRODUTOS"/>
    <x v="1"/>
    <d v="1899-12-31T16:00:00"/>
    <s v="4 - Baixa - 40 horas úteis"/>
    <n v="3"/>
    <x v="1"/>
    <n v="22"/>
    <x v="17"/>
    <n v="35"/>
    <x v="64"/>
    <n v="5"/>
    <x v="1"/>
  </r>
  <r>
    <n v="35196"/>
    <s v="LIBERAÇÃO DE CONTRATO"/>
    <d v="2024-03-15T14:22:50"/>
    <d v="2024-03-15T16:56:37"/>
    <d v="1899-12-30T02:34:00"/>
    <n v="69"/>
    <s v="Ludmila Costa"/>
    <n v="52"/>
    <s v="Elisregina Medeiros"/>
    <n v="69"/>
    <s v="Ludmila Costa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5197"/>
    <s v="CARTÕES DESTRUÍDOS 2024"/>
    <d v="2024-03-15T14:32:23"/>
    <d v="2024-03-15T14:32:41"/>
    <d v="1899-12-30T00:00:00"/>
    <n v="113"/>
    <s v="Flávia Guimarães"/>
    <n v="113"/>
    <s v="Flávia Guimarães"/>
    <n v="113"/>
    <s v="Flávia Guimarães"/>
    <n v="1"/>
    <s v="00 - AGÊNCIA SEDE - ATENDIMENTO PF"/>
    <x v="1"/>
    <d v="1899-12-30T08:00:00"/>
    <s v="1 - Alta - 8 horas úteis"/>
    <n v="3"/>
    <x v="1"/>
    <n v="1"/>
    <x v="5"/>
    <n v="56"/>
    <x v="2"/>
    <n v="5"/>
    <x v="1"/>
  </r>
  <r>
    <n v="35198"/>
    <s v="LIBERAÇÃO DE CONTRATO"/>
    <d v="2024-03-15T14:41:12"/>
    <d v="2024-03-19T14:10:12"/>
    <d v="1899-12-30T17:31:00"/>
    <n v="69"/>
    <s v="Ludmila Costa"/>
    <n v="52"/>
    <s v="Elisregina Medeiros"/>
    <n v="69"/>
    <s v="Ludmila Costa"/>
    <n v="27"/>
    <s v="SETOR DE EMPRÉSTIMO"/>
    <x v="0"/>
    <d v="1899-12-30T08:00:00"/>
    <s v="1 - Alta - 8 horas úteis"/>
    <n v="3"/>
    <x v="1"/>
    <n v="16"/>
    <x v="2"/>
    <n v="28"/>
    <x v="1"/>
    <n v="5"/>
    <x v="1"/>
  </r>
  <r>
    <n v="35199"/>
    <s v="PROTESTO - PETRONIO DAMASCENO CASTELO BRANCO"/>
    <d v="2024-03-15T14:47:22"/>
    <d v="2024-04-10T17:08:07"/>
    <d v="1900-01-05T20:39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5200"/>
    <s v="ANTECIPAÇÃO DE RECEBIVEIS - INVICTA EMPREEDIMENTOS IMOBILIARIOS LTDA"/>
    <d v="2024-03-15T14:51:43"/>
    <d v="2024-03-15T15:17:42"/>
    <d v="1899-12-30T00:26:00"/>
    <n v="104"/>
    <s v="Fernanda Santos"/>
    <n v="52"/>
    <s v="Elisregina Medeiros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5201"/>
    <s v="COMITÊ DE CRÉDITO - MARCONDES FERREIRA XAVIER"/>
    <d v="2024-03-15T14:57:43"/>
    <d v="2024-03-22T11:44:03"/>
    <d v="1899-12-31T17:52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5202"/>
    <s v="DESTRUIÇÃO DE CARTÕES 2024"/>
    <d v="2024-03-15T15:16:44"/>
    <d v="2024-03-15T15:17:42"/>
    <d v="1899-12-30T00:01:00"/>
    <n v="113"/>
    <s v="Flávia Guimarães"/>
    <n v="113"/>
    <s v="Flávia Guimarães"/>
    <n v="113"/>
    <s v="Flávia Guimarães"/>
    <n v="1"/>
    <s v="00 - AGÊNCIA SEDE - ATENDIMENTO PF"/>
    <x v="1"/>
    <d v="1899-12-30T08:00:00"/>
    <s v="1 - Alta - 8 horas úteis"/>
    <n v="3"/>
    <x v="1"/>
    <n v="1"/>
    <x v="5"/>
    <n v="56"/>
    <x v="2"/>
    <n v="5"/>
    <x v="1"/>
  </r>
  <r>
    <n v="35203"/>
    <s v="APLICAÇÃO FINANCEIRA - ADALUCIA TIBURTINO DE OLIVEIRA SENA"/>
    <d v="2024-03-15T15:21:59"/>
    <d v="2024-03-15T15:22:16"/>
    <d v="1899-12-30T00:01:00"/>
    <n v="113"/>
    <s v="Flávia Guimarães"/>
    <n v="113"/>
    <s v="Flávia Guimarães"/>
    <n v="113"/>
    <s v="Flávia Guimarães"/>
    <n v="1"/>
    <s v="00 - AGÊNCIA SEDE - ATENDIMENTO PF"/>
    <x v="1"/>
    <d v="1899-12-30T08:00:00"/>
    <s v="1 - Alta - 8 horas úteis"/>
    <n v="3"/>
    <x v="1"/>
    <n v="1"/>
    <x v="5"/>
    <n v="22"/>
    <x v="4"/>
    <n v="5"/>
    <x v="1"/>
  </r>
  <r>
    <n v="35204"/>
    <s v="DESLIGAMENTO "/>
    <d v="2024-03-15T15:34:18"/>
    <d v="2024-03-22T15:10:59"/>
    <d v="1899-12-31T20:41:00"/>
    <n v="111"/>
    <s v="Bruno Rodrigues"/>
    <n v="52"/>
    <s v="Elisregina Medeiros"/>
    <n v="111"/>
    <s v="Bruno Rodrigues"/>
    <n v="1"/>
    <s v="00 - AGÊNCIA SEDE - ATENDIMENTO PF"/>
    <x v="0"/>
    <d v="1899-12-30T08:00:00"/>
    <s v="1 - Alta - 8 horas úteis"/>
    <n v="3"/>
    <x v="1"/>
    <n v="26"/>
    <x v="6"/>
    <n v="6"/>
    <x v="0"/>
    <n v="5"/>
    <x v="1"/>
  </r>
  <r>
    <n v="35205"/>
    <s v="DESLIGAMENTO "/>
    <d v="2024-03-15T15:36:43"/>
    <d v="2024-04-09T14:04:15"/>
    <d v="1900-01-05T07:45:00"/>
    <n v="111"/>
    <s v="Bruno Rodrigues"/>
    <n v="52"/>
    <s v="Elisregina Medeiros"/>
    <n v="111"/>
    <s v="Bruno Rodrigues"/>
    <n v="1"/>
    <s v="00 - AGÊNCIA SEDE - ATENDIMENTO PF"/>
    <x v="0"/>
    <d v="1899-12-30T08:00:00"/>
    <s v="1 - Alta - 8 horas úteis"/>
    <n v="3"/>
    <x v="1"/>
    <n v="26"/>
    <x v="6"/>
    <n v="6"/>
    <x v="0"/>
    <n v="5"/>
    <x v="1"/>
  </r>
  <r>
    <n v="35206"/>
    <s v="BAIXA DE DÉBITO DE HONRAS DE AVAIS HONRAS DE AVAIS - VALTER APARECIDO KOPPER CNPJ: 35.434.774/0001-05"/>
    <d v="2024-03-15T15:53:44"/>
    <d v="2024-03-26T13:57:33"/>
    <d v="1900-01-01T13:11:00"/>
    <n v="34"/>
    <s v="João Luiz"/>
    <n v="15"/>
    <s v="Karoline Vaz"/>
    <n v="34"/>
    <s v="João Luiz"/>
    <n v="3"/>
    <s v="01 - AGÊNCIA SP"/>
    <x v="0"/>
    <d v="1899-12-31T00:00:00"/>
    <s v="3 - Normal - 24 horas úteis"/>
    <n v="3"/>
    <x v="1"/>
    <n v="16"/>
    <x v="2"/>
    <n v="10"/>
    <x v="40"/>
    <n v="4"/>
    <x v="0"/>
  </r>
  <r>
    <n v="35207"/>
    <s v="OPERAÇÃO DE CRÉDITO - CONSIGNADO PRIVADO"/>
    <d v="2024-03-15T15:54:37"/>
    <d v="2024-03-22T15:41:39"/>
    <d v="1899-12-31T20:52:00"/>
    <n v="106"/>
    <s v="Erica Peniche"/>
    <n v="49"/>
    <s v="Patricia Pontes"/>
    <n v="106"/>
    <s v="Erica Peniche"/>
    <n v="12"/>
    <s v="COMITÊ DE CRÉDITO - PF"/>
    <x v="0"/>
    <d v="1899-12-31T00:00:00"/>
    <s v="3 - Normal - 24 horas úteis"/>
    <n v="3"/>
    <x v="1"/>
    <n v="16"/>
    <x v="2"/>
    <n v="27"/>
    <x v="20"/>
    <n v="5"/>
    <x v="1"/>
  </r>
  <r>
    <n v="35208"/>
    <s v="ENVIO DE FATURA"/>
    <d v="2024-03-15T16:05:52"/>
    <d v="2024-03-18T14:25:06"/>
    <d v="1899-12-30T07:21:00"/>
    <n v="85"/>
    <s v="Keila Cruz"/>
    <n v="85"/>
    <s v="Keila Cruz"/>
    <n v="85"/>
    <s v="Keila Cruz"/>
    <n v="20"/>
    <s v="TELEFONISTA"/>
    <x v="1"/>
    <d v="1899-12-30T08:00:00"/>
    <s v="1 - Alta - 8 horas úteis"/>
    <n v="3"/>
    <x v="1"/>
    <n v="20"/>
    <x v="18"/>
    <n v="56"/>
    <x v="2"/>
    <n v="5"/>
    <x v="1"/>
  </r>
  <r>
    <n v="35209"/>
    <s v="ANALISE PARA COMITE DE CREDITO PJ - QUADRI ADMINISTRADORA - CARTAO DE CREDITO"/>
    <d v="2024-03-15T16:39:39"/>
    <d v="2024-04-05T15:54:06"/>
    <d v="1900-01-04T14:30:00"/>
    <n v="26"/>
    <s v="Ana Coralina"/>
    <n v="104"/>
    <s v="Fernanda Santos"/>
    <n v="0"/>
    <s v=""/>
    <n v="21"/>
    <s v="COMITÊ DE CRÉDITO - PJ"/>
    <x v="0"/>
    <d v="1899-12-31T00:00:00"/>
    <s v="3 - Normal - 24 horas úteis"/>
    <n v="6"/>
    <x v="0"/>
    <n v="8"/>
    <x v="9"/>
    <n v="65"/>
    <x v="30"/>
    <n v="3"/>
    <x v="2"/>
  </r>
  <r>
    <n v="35210"/>
    <s v="ANALISE PARA COMITE DE CREDITO PJ  - CHEQUE ESPECIAL "/>
    <d v="2024-03-15T16:47:30"/>
    <d v="2024-04-05T15:54:47"/>
    <d v="1900-01-04T14:22:00"/>
    <n v="26"/>
    <s v="Ana Coralina"/>
    <n v="104"/>
    <s v="Fernanda Santos"/>
    <n v="0"/>
    <s v=""/>
    <n v="21"/>
    <s v="COMITÊ DE CRÉDITO - PJ"/>
    <x v="0"/>
    <d v="1899-12-31T00:00:00"/>
    <s v="3 - Normal - 24 horas úteis"/>
    <n v="6"/>
    <x v="0"/>
    <n v="8"/>
    <x v="9"/>
    <n v="31"/>
    <x v="29"/>
    <n v="3"/>
    <x v="2"/>
  </r>
  <r>
    <n v="35211"/>
    <s v="COMITÊ DE CRÉDITO  - MARCELA PONTES DE CARVALHO SILVA 69623589115"/>
    <d v="2024-03-15T16:56:44"/>
    <d v="2024-04-05T15:42:11"/>
    <d v="1900-01-04T14:01:00"/>
    <n v="33"/>
    <s v="Lidiane Santos"/>
    <n v="33"/>
    <s v="Lidiane Santos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5212"/>
    <s v="PORTABILIDADE DE CONSIGNADO"/>
    <d v="2024-03-15T16:58:34"/>
    <d v="2024-03-28T15:34:11"/>
    <d v="1900-01-02T07:45:00"/>
    <n v="34"/>
    <s v="João Luiz"/>
    <n v="52"/>
    <s v="Elisregina Medeiros"/>
    <n v="34"/>
    <s v="João Luiz"/>
    <n v="12"/>
    <s v="COMITÊ DE CRÉDITO - PF"/>
    <x v="0"/>
    <d v="1899-12-31T16:00:00"/>
    <s v="4 - Baixa - 40 horas úteis"/>
    <n v="3"/>
    <x v="1"/>
    <n v="16"/>
    <x v="2"/>
    <n v="32"/>
    <x v="21"/>
    <n v="3"/>
    <x v="2"/>
  </r>
  <r>
    <n v="35213"/>
    <s v="RENEGOCIAÇÃO CONSIGNADO PROGRAMA DE AJUDA FINANCEIRA"/>
    <d v="2024-03-15T17:18:29"/>
    <d v="2024-03-20T10:57:22"/>
    <d v="1899-12-30T20:42:00"/>
    <n v="19"/>
    <s v="Adriana Martins"/>
    <n v="19"/>
    <s v="Adriana Martins"/>
    <n v="19"/>
    <s v="Adriana Martins"/>
    <n v="5"/>
    <s v="03 - AGÊNCIA MG"/>
    <x v="1"/>
    <d v="1899-12-31T00:00:00"/>
    <s v="3 - Normal - 24 horas úteis"/>
    <n v="6"/>
    <x v="0"/>
    <n v="5"/>
    <x v="7"/>
    <n v="28"/>
    <x v="1"/>
    <n v="3"/>
    <x v="2"/>
  </r>
  <r>
    <n v="35214"/>
    <s v="RENEGOCIAÇÃO CONSIGNADO PROGRAMA DE AJUDA FINANCEIRA"/>
    <d v="2024-03-15T17:19:55"/>
    <d v="2024-03-26T09:39:01"/>
    <d v="1900-01-01T07:27:00"/>
    <n v="19"/>
    <s v="Adriana Martins"/>
    <n v="19"/>
    <s v="Adriana Martins"/>
    <n v="19"/>
    <s v="Adriana Martins"/>
    <n v="5"/>
    <s v="03 - AGÊNCIA MG"/>
    <x v="0"/>
    <d v="1899-12-31T16:00:00"/>
    <s v="4 - Baixa - 40 horas úteis"/>
    <n v="6"/>
    <x v="0"/>
    <n v="5"/>
    <x v="7"/>
    <n v="28"/>
    <x v="1"/>
    <n v="3"/>
    <x v="2"/>
  </r>
  <r>
    <n v="35215"/>
    <s v="PROPOSTA"/>
    <d v="2024-03-15T17:25:40"/>
    <d v="2024-04-03T11:00:37"/>
    <d v="1900-01-03T14:48:00"/>
    <n v="66"/>
    <s v="Leonardo Mello"/>
    <n v="62"/>
    <s v="Thiago Belém"/>
    <n v="34"/>
    <s v="João Luiz"/>
    <n v="12"/>
    <s v="COMITÊ DE CRÉDITO - PF"/>
    <x v="0"/>
    <d v="1899-12-31T00:00:00"/>
    <s v="3 - Normal - 24 horas úteis"/>
    <n v="3"/>
    <x v="1"/>
    <n v="2"/>
    <x v="3"/>
    <n v="9"/>
    <x v="16"/>
    <n v="5"/>
    <x v="1"/>
  </r>
  <r>
    <n v="35216"/>
    <s v="MAJORAÇÃO DE LIMITE DE CARTÃO DE CREDITO"/>
    <d v="2024-03-18T08:35:45"/>
    <d v="2024-03-19T11:24:07"/>
    <d v="1899-12-30T11:50:00"/>
    <n v="32"/>
    <s v="Gustavo Coelho"/>
    <n v="71"/>
    <s v="Renato Santos"/>
    <n v="32"/>
    <s v="Gustavo Coelho"/>
    <n v="12"/>
    <s v="COMITÊ DE CRÉDITO - PF"/>
    <x v="1"/>
    <d v="1899-12-31T16:00:00"/>
    <s v="4 - Baixa - 40 horas úteis"/>
    <n v="3"/>
    <x v="1"/>
    <n v="27"/>
    <x v="15"/>
    <n v="9"/>
    <x v="16"/>
    <n v="3"/>
    <x v="2"/>
  </r>
  <r>
    <n v="35217"/>
    <s v="MAJORAÇÃO DE LIMITE DE CHEQUE ESPECIAL"/>
    <d v="2024-03-18T08:38:47"/>
    <d v="2024-03-18T08:47:43"/>
    <d v="1899-12-30T00:09:00"/>
    <n v="32"/>
    <s v="Gustavo Coelho"/>
    <n v="32"/>
    <s v="Gustavo Coelho"/>
    <n v="32"/>
    <s v="Gustavo Coelho"/>
    <n v="12"/>
    <s v="COMITÊ DE CRÉDITO - PF"/>
    <x v="1"/>
    <d v="1899-12-31T16:00:00"/>
    <s v="4 - Baixa - 40 horas úteis"/>
    <n v="6"/>
    <x v="0"/>
    <n v="4"/>
    <x v="8"/>
    <n v="30"/>
    <x v="49"/>
    <n v="3"/>
    <x v="2"/>
  </r>
  <r>
    <n v="35218"/>
    <s v="MAJORAÇÃO DE LIMITE DE CHEQUE ESPECIAL"/>
    <d v="2024-03-18T08:44:41"/>
    <d v="2024-03-19T15:09:24"/>
    <d v="1899-12-30T15:26:00"/>
    <n v="32"/>
    <s v="Gustavo Coelho"/>
    <n v="32"/>
    <s v="Gustavo Coelho"/>
    <n v="32"/>
    <s v="Gustavo Coelho"/>
    <n v="12"/>
    <s v="COMITÊ DE CRÉDITO - PF"/>
    <x v="1"/>
    <d v="1899-12-31T16:00:00"/>
    <s v="4 - Baixa - 40 horas úteis"/>
    <n v="6"/>
    <x v="0"/>
    <n v="4"/>
    <x v="8"/>
    <n v="30"/>
    <x v="49"/>
    <n v="3"/>
    <x v="2"/>
  </r>
  <r>
    <n v="35219"/>
    <s v=" CRL - ACESSOS DIFERENTES DA RESOLUÇÃO"/>
    <d v="2024-03-18T09:15:18"/>
    <d v="2024-03-22T12:40:47"/>
    <d v="1899-12-31T15:29:00"/>
    <n v="95"/>
    <s v="Thiago Mendes"/>
    <n v="56"/>
    <s v="Alcindo Pironi"/>
    <n v="95"/>
    <s v="Thiago Mendes"/>
    <n v="18"/>
    <s v="TECNOLOGIA"/>
    <x v="0"/>
    <d v="1899-12-30T08:00:00"/>
    <s v="1 - Alta - 8 horas úteis"/>
    <n v="3"/>
    <x v="1"/>
    <n v="15"/>
    <x v="20"/>
    <n v="57"/>
    <x v="34"/>
    <n v="5"/>
    <x v="1"/>
  </r>
  <r>
    <n v="35220"/>
    <s v="CRÉDITO CONSIGNADO"/>
    <d v="2024-03-18T09:30:36"/>
    <d v="2024-03-18T14:03:28"/>
    <d v="1899-12-30T04:33:00"/>
    <n v="34"/>
    <s v="João Luiz"/>
    <n v="69"/>
    <s v="Ludmila Costa"/>
    <n v="102"/>
    <s v="Vanja Marrocos"/>
    <n v="1"/>
    <s v="00 - AGÊNCIA SEDE - ATENDIMENTO PF"/>
    <x v="1"/>
    <d v="1899-12-31T00:00:00"/>
    <s v="3 - Normal - 24 horas úteis"/>
    <n v="3"/>
    <x v="1"/>
    <n v="1"/>
    <x v="5"/>
    <n v="28"/>
    <x v="1"/>
    <n v="4"/>
    <x v="0"/>
  </r>
  <r>
    <n v="35221"/>
    <s v="DÉBITO EM CONTA CORRENTE - FRANCISCO RODRIGUES SOUSA"/>
    <d v="2024-03-18T09:42:32"/>
    <d v="2024-03-18T14:56:07"/>
    <d v="1899-12-30T05:14:00"/>
    <n v="31"/>
    <s v="Maria Docarmo"/>
    <n v="80"/>
    <s v="Raiàne Carvâlho"/>
    <n v="31"/>
    <s v="Maria Docarmo"/>
    <n v="11"/>
    <s v="COBRANÇA ADMINISTRATIVA"/>
    <x v="1"/>
    <d v="1899-12-30T08:00:00"/>
    <s v="1 - Alta - 8 horas úteis"/>
    <n v="3"/>
    <x v="1"/>
    <n v="23"/>
    <x v="11"/>
    <n v="56"/>
    <x v="2"/>
    <n v="5"/>
    <x v="1"/>
  </r>
  <r>
    <n v="35222"/>
    <s v="DÉBITO EM CONTA CORRENTE - ANTONIO MARTINS SOBRINHO"/>
    <d v="2024-03-18T09:55:08"/>
    <d v="2024-03-18T14:34:07"/>
    <d v="1899-12-30T04:39:00"/>
    <n v="98"/>
    <s v="Alex Batista dos Santos"/>
    <n v="80"/>
    <s v="Raiàne Carvâlho"/>
    <n v="98"/>
    <s v="Alex Batista dos Santos"/>
    <n v="11"/>
    <s v="COBRANÇA ADMINISTRATIVA"/>
    <x v="1"/>
    <d v="1899-12-30T16:00:00"/>
    <s v="2 - Média - 16 horas úteis"/>
    <n v="3"/>
    <x v="1"/>
    <n v="23"/>
    <x v="11"/>
    <n v="15"/>
    <x v="11"/>
    <n v="5"/>
    <x v="1"/>
  </r>
  <r>
    <n v="35223"/>
    <s v="PAGAMENTO DE CARTÃO DE CRÉDITO -VILMA TERESA ULIAN AVELAR"/>
    <d v="2024-03-18T09:55:29"/>
    <d v="2024-03-18T15:12:00"/>
    <d v="1899-12-30T05:17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108"/>
    <x v="44"/>
    <n v="5"/>
    <x v="1"/>
  </r>
  <r>
    <n v="35224"/>
    <s v="ACESSO SIPAGNET"/>
    <d v="2024-03-18T09:55:37"/>
    <d v="2024-03-25T11:19:04"/>
    <d v="1899-12-31T22:29:00"/>
    <n v="83"/>
    <s v="Leonardo Linhares"/>
    <n v="54"/>
    <s v="Emanuel Araújo"/>
    <n v="114"/>
    <s v="Alessandra Ribeiro Costa"/>
    <n v="18"/>
    <s v="TECNOLOGIA"/>
    <x v="0"/>
    <d v="1899-12-30T08:00:00"/>
    <s v="1 - Alta - 8 horas úteis"/>
    <n v="3"/>
    <x v="1"/>
    <n v="18"/>
    <x v="14"/>
    <n v="57"/>
    <x v="34"/>
    <n v="5"/>
    <x v="1"/>
  </r>
  <r>
    <n v="35225"/>
    <s v="ANTECIPAÇÃO 1ª PARCELA DE 13º SALÁRIO"/>
    <d v="2024-03-18T09:58:06"/>
    <d v="2024-03-18T13:20:08"/>
    <d v="1899-12-30T03:22:00"/>
    <n v="19"/>
    <s v="Adriana Martins"/>
    <n v="52"/>
    <s v="Elisregina Medeiros"/>
    <n v="19"/>
    <s v="Adriana Martins"/>
    <n v="5"/>
    <s v="03 - AGÊNCIA MG"/>
    <x v="1"/>
    <d v="1899-12-31T16:00:00"/>
    <s v="4 - Baixa - 40 horas úteis"/>
    <n v="3"/>
    <x v="1"/>
    <n v="16"/>
    <x v="2"/>
    <n v="29"/>
    <x v="8"/>
    <n v="3"/>
    <x v="2"/>
  </r>
  <r>
    <n v="35226"/>
    <s v="PAGAMENTO DE CARTÃO DE CRÉDITO - CLEIDE DAVIS COSTA"/>
    <d v="2024-03-18T09:58:28"/>
    <d v="2024-03-18T14:52:09"/>
    <d v="1899-12-30T04:54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5227"/>
    <s v="RETORNO BANCO DO BRASIL PARA INTEGRALIZAÇÃO DE CAPITAL"/>
    <d v="2024-03-18T10:15:32"/>
    <d v="2024-03-19T09:18:25"/>
    <d v="1899-12-30T08:04:00"/>
    <n v="49"/>
    <s v="Patricia Pontes"/>
    <n v="99"/>
    <s v="Ana Santos"/>
    <n v="49"/>
    <s v="Patricia Pontes"/>
    <n v="16"/>
    <s v="FINANCEIRO"/>
    <x v="0"/>
    <d v="1899-12-30T08:00:00"/>
    <s v="1 - Alta - 8 horas úteis"/>
    <n v="3"/>
    <x v="1"/>
    <n v="16"/>
    <x v="2"/>
    <n v="56"/>
    <x v="2"/>
    <n v="5"/>
    <x v="1"/>
  </r>
  <r>
    <n v="35228"/>
    <s v="DEBITO EM CONTA CORRENTE -LEOVIL CORAL DAMASCENO"/>
    <d v="2024-03-18T10:36:03"/>
    <d v="2024-03-18T14:56:07"/>
    <d v="1899-12-30T04:20:00"/>
    <n v="31"/>
    <s v="Maria Docarmo"/>
    <n v="15"/>
    <s v="Karoline Vaz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5229"/>
    <s v="ALTERAÇÃO DE LIMITE DIÁRIO"/>
    <d v="2024-03-18T11:00:21"/>
    <d v="2024-03-18T11:00:43"/>
    <d v="1899-12-30T00:00:00"/>
    <n v="113"/>
    <s v="Flávia Guimarães"/>
    <n v="113"/>
    <s v="Flávia Guimarães"/>
    <n v="113"/>
    <s v="Flávia Guimarães"/>
    <n v="1"/>
    <s v="00 - AGÊNCIA SEDE - ATENDIMENTO PF"/>
    <x v="1"/>
    <d v="1899-12-30T08:00:00"/>
    <s v="1 - Alta - 8 horas úteis"/>
    <n v="3"/>
    <x v="1"/>
    <n v="1"/>
    <x v="5"/>
    <n v="38"/>
    <x v="5"/>
    <n v="5"/>
    <x v="1"/>
  </r>
  <r>
    <n v="35230"/>
    <s v="LIQUIDAÇÃO DE COBRANÇA"/>
    <d v="2024-03-18T11:03:08"/>
    <d v="2024-03-18T13:06:15"/>
    <d v="1899-12-30T02:03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5231"/>
    <s v="ESTORNO PAGAMENTO VISA ELECTRON"/>
    <d v="2024-03-18T11:04:53"/>
    <d v="2024-04-02T17:27:51"/>
    <d v="1900-01-03T09:34:00"/>
    <n v="55"/>
    <s v="Marcelindo Braga"/>
    <n v="34"/>
    <s v="João Luiz"/>
    <n v="55"/>
    <s v="Marcelindo Braga"/>
    <n v="27"/>
    <s v="SETOR DE EMPRÉSTIMO"/>
    <x v="0"/>
    <d v="1899-12-30T08:00:00"/>
    <s v="1 - Alta - 8 horas úteis"/>
    <n v="3"/>
    <x v="1"/>
    <n v="3"/>
    <x v="0"/>
    <n v="56"/>
    <x v="2"/>
    <n v="5"/>
    <x v="1"/>
  </r>
  <r>
    <n v="35232"/>
    <s v="SOLICITAÇÃO CARTAO"/>
    <d v="2024-03-18T11:06:19"/>
    <d v="2024-04-09T17:02:40"/>
    <d v="1900-01-05T06:12:00"/>
    <n v="18"/>
    <s v="Nathalia Silvestre"/>
    <n v="18"/>
    <s v="Nathalia Silvestre"/>
    <n v="18"/>
    <s v="Nathalia Silvestre"/>
    <n v="5"/>
    <s v="03 - AGÊNCIA MG"/>
    <x v="0"/>
    <d v="1900-01-04T00:00:00"/>
    <s v="5 - Ampla - 120 horas"/>
    <n v="3"/>
    <x v="1"/>
    <n v="5"/>
    <x v="7"/>
    <n v="14"/>
    <x v="37"/>
    <n v="5"/>
    <x v="1"/>
  </r>
  <r>
    <n v="35233"/>
    <s v="INFORME 2023"/>
    <d v="2024-03-18T11:09:43"/>
    <d v="2024-03-18T14:28:39"/>
    <d v="1899-12-30T03:19:00"/>
    <n v="85"/>
    <s v="Keila Cruz"/>
    <n v="85"/>
    <s v="Keila Cruz"/>
    <n v="85"/>
    <s v="Keila Cruz"/>
    <n v="20"/>
    <s v="TELEFONISTA"/>
    <x v="1"/>
    <d v="1899-12-30T08:00:00"/>
    <s v="1 - Alta - 8 horas úteis"/>
    <n v="3"/>
    <x v="1"/>
    <n v="20"/>
    <x v="18"/>
    <n v="56"/>
    <x v="2"/>
    <n v="4"/>
    <x v="0"/>
  </r>
  <r>
    <n v="35234"/>
    <s v="COMITÊ DE CRÉDITO - MARIA APARECIDA MORAIS DA SILVA"/>
    <d v="2024-03-18T11:16:00"/>
    <d v="2024-05-14T16:30:28"/>
    <d v="1900-01-14T14:55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5235"/>
    <s v="PORTABILIDADE DE CONSIGNADO"/>
    <d v="2024-03-18T11:21:28"/>
    <d v="2024-04-17T13:32:24"/>
    <d v="1900-01-07T08:33:00"/>
    <n v="34"/>
    <s v="João Luiz"/>
    <n v="52"/>
    <s v="Elisregina Medeiros"/>
    <n v="103"/>
    <s v="Josyane Alves"/>
    <n v="6"/>
    <s v="05 - AGÊNCIA TAG SUL"/>
    <x v="0"/>
    <d v="1899-12-31T00:00:00"/>
    <s v="3 - Normal - 24 horas úteis"/>
    <n v="3"/>
    <x v="1"/>
    <n v="16"/>
    <x v="2"/>
    <n v="32"/>
    <x v="21"/>
    <n v="4"/>
    <x v="0"/>
  </r>
  <r>
    <n v="35236"/>
    <s v="CEDENTE BOLETO PAGO 15-03-2024 -  RATEIO"/>
    <d v="2024-03-18T11:21:39"/>
    <d v="2024-03-18T16:06:18"/>
    <d v="1899-12-30T04:45:00"/>
    <n v="31"/>
    <s v="Maria Docarmo"/>
    <n v="49"/>
    <s v="Patricia Pontes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5237"/>
    <s v="INFORME 2023"/>
    <d v="2024-03-18T11:23:45"/>
    <d v="2024-03-18T14:25:57"/>
    <d v="1899-12-30T03:02:00"/>
    <n v="85"/>
    <s v="Keila Cruz"/>
    <n v="85"/>
    <s v="Keila Cruz"/>
    <n v="85"/>
    <s v="Keila Cruz"/>
    <n v="20"/>
    <s v="TELEFONISTA"/>
    <x v="1"/>
    <d v="1899-12-30T08:00:00"/>
    <s v="1 - Alta - 8 horas úteis"/>
    <n v="3"/>
    <x v="1"/>
    <n v="20"/>
    <x v="18"/>
    <n v="56"/>
    <x v="2"/>
    <n v="4"/>
    <x v="0"/>
  </r>
  <r>
    <n v="35238"/>
    <s v="CRÉDITO CONSIGNADO SETOR PRIVADO"/>
    <d v="2024-03-18T11:25:13"/>
    <d v="2024-05-06T14:10:51"/>
    <d v="1900-01-12T06:20:00"/>
    <n v="34"/>
    <s v="João Luiz"/>
    <n v="49"/>
    <s v="Patricia Pontes"/>
    <n v="102"/>
    <s v="Vanja Marrocos"/>
    <n v="1"/>
    <s v="00 - AGÊNCIA SEDE - ATENDIMENTO PF"/>
    <x v="0"/>
    <d v="1899-12-31T00:00:00"/>
    <s v="3 - Normal - 24 horas úteis"/>
    <n v="3"/>
    <x v="1"/>
    <n v="16"/>
    <x v="2"/>
    <n v="27"/>
    <x v="20"/>
    <n v="4"/>
    <x v="0"/>
  </r>
  <r>
    <n v="35239"/>
    <s v="CRÉDITO CONSIGNADO INSS"/>
    <d v="2024-03-18T11:28:25"/>
    <d v="2024-04-04T12:29:10"/>
    <d v="1900-01-03T22:14:00"/>
    <n v="34"/>
    <s v="João Luiz"/>
    <n v="35"/>
    <s v="Fabimael Silva"/>
    <n v="34"/>
    <s v="João Luiz"/>
    <n v="3"/>
    <s v="01 - AGÊNCIA SP"/>
    <x v="0"/>
    <d v="1899-12-31T00:00:00"/>
    <s v="3 - Normal - 24 horas úteis"/>
    <n v="6"/>
    <x v="0"/>
    <n v="3"/>
    <x v="0"/>
    <n v="114"/>
    <x v="75"/>
    <n v="4"/>
    <x v="0"/>
  </r>
  <r>
    <n v="35240"/>
    <s v="DÉBITO EM CONTA CORRENTE -  SEBASTIAO MOREIRA LIMA NETO"/>
    <d v="2024-03-18T11:28:43"/>
    <d v="2024-03-20T10:18:31"/>
    <d v="1899-12-30T16:52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15"/>
    <x v="11"/>
    <n v="5"/>
    <x v="1"/>
  </r>
  <r>
    <n v="35241"/>
    <s v="CEDENTE BOLETOS PAGOS 15-03-2024 -  LANÇAMENTO"/>
    <d v="2024-03-18T11:28:54"/>
    <d v="2024-03-18T11:42:52"/>
    <d v="1899-12-30T00:14:00"/>
    <n v="31"/>
    <s v="Maria Docarmo"/>
    <n v="99"/>
    <s v="Ana Santos"/>
    <n v="31"/>
    <s v="Maria Docarmo"/>
    <n v="16"/>
    <s v="FINANCEIRO"/>
    <x v="1"/>
    <d v="1899-12-30T08:00:00"/>
    <s v="1 - Alta - 8 horas úteis"/>
    <n v="3"/>
    <x v="1"/>
    <n v="16"/>
    <x v="2"/>
    <n v="56"/>
    <x v="2"/>
    <n v="5"/>
    <x v="1"/>
  </r>
  <r>
    <n v="35242"/>
    <s v="RENEGOCIAÇÃO DE EMPRESTIMO CONSIGNADO"/>
    <d v="2024-03-18T11:30:58"/>
    <d v="2024-03-19T09:00:32"/>
    <d v="1899-12-30T06:31:00"/>
    <n v="68"/>
    <s v="Paulo Sousa"/>
    <n v="52"/>
    <s v="Elisregina Medeiros"/>
    <n v="68"/>
    <s v="Paulo Sousa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5243"/>
    <s v="TRANSFERÊNCIA JUDICIAL"/>
    <d v="2024-03-18T11:32:26"/>
    <d v="2024-03-18T13:56:32"/>
    <d v="1899-12-30T02:24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5244"/>
    <s v="APLICAÇÃO"/>
    <d v="2024-03-18T11:34:53"/>
    <d v="2024-03-18T11:36:02"/>
    <d v="1899-12-30T00:02:00"/>
    <n v="66"/>
    <s v="Leonardo Mello"/>
    <n v="66"/>
    <s v="Leonardo Mello"/>
    <n v="66"/>
    <s v="Leonardo Mello"/>
    <n v="2"/>
    <s v="00 - AGÊNCIA SEDE - ATENDIMENTO PJ"/>
    <x v="1"/>
    <d v="1899-12-31T00:00:00"/>
    <s v="3 - Normal - 24 horas úteis"/>
    <n v="3"/>
    <x v="1"/>
    <n v="2"/>
    <x v="3"/>
    <n v="22"/>
    <x v="4"/>
    <n v="5"/>
    <x v="1"/>
  </r>
  <r>
    <n v="35245"/>
    <s v="COMITE DE CRÉDITO - G F T DE OLIVEIRA "/>
    <d v="2024-03-18T12:08:28"/>
    <d v="2024-05-06T11:38:32"/>
    <d v="1900-01-12T03:05:00"/>
    <n v="98"/>
    <s v="Alex Batista dos Santos"/>
    <n v="33"/>
    <s v="Lidiane Santos"/>
    <n v="31"/>
    <s v="Maria Docarmo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5246"/>
    <s v="DESTRUIÇÃO DE CARTÕES 2024 - VENCIDOS E DE ASSOCIADOS DESLIGADOS"/>
    <d v="2024-03-18T12:22:55"/>
    <d v="2024-03-18T12:23:16"/>
    <d v="1899-12-30T00:01:00"/>
    <n v="113"/>
    <s v="Flávia Guimarães"/>
    <n v="113"/>
    <s v="Flávia Guimarães"/>
    <n v="113"/>
    <s v="Flávia Guimarães"/>
    <n v="1"/>
    <s v="00 - AGÊNCIA SEDE - ATENDIMENTO PF"/>
    <x v="1"/>
    <d v="1899-12-30T08:00:00"/>
    <s v="1 - Alta - 8 horas úteis"/>
    <n v="3"/>
    <x v="1"/>
    <n v="1"/>
    <x v="5"/>
    <n v="56"/>
    <x v="2"/>
    <n v="5"/>
    <x v="1"/>
  </r>
  <r>
    <n v="35247"/>
    <s v="APLICAÇÃO"/>
    <d v="2024-03-18T12:47:25"/>
    <d v="2024-03-18T12:48:09"/>
    <d v="1899-12-30T00:01:00"/>
    <n v="66"/>
    <s v="Leonardo Mello"/>
    <n v="66"/>
    <s v="Leonardo Mello"/>
    <n v="66"/>
    <s v="Leonardo Mello"/>
    <n v="2"/>
    <s v="00 - AGÊNCIA SEDE - ATENDIMENTO PJ"/>
    <x v="1"/>
    <d v="1899-12-31T00:00:00"/>
    <s v="3 - Normal - 24 horas úteis"/>
    <n v="3"/>
    <x v="1"/>
    <n v="2"/>
    <x v="3"/>
    <n v="22"/>
    <x v="4"/>
    <n v="5"/>
    <x v="1"/>
  </r>
  <r>
    <n v="35248"/>
    <s v="INFORME DE RENDIMENTO"/>
    <d v="2024-03-18T12:48:20"/>
    <d v="2024-03-18T15:16:44"/>
    <d v="1899-12-30T02:28:00"/>
    <n v="102"/>
    <s v="Vanja Marrocos"/>
    <n v="113"/>
    <s v="Flávia Guimarães"/>
    <n v="102"/>
    <s v="Vanja Marrocos"/>
    <n v="1"/>
    <s v="00 - AGÊNCIA SEDE - ATENDIMENTO PF"/>
    <x v="1"/>
    <d v="1899-12-30T08:00:00"/>
    <s v="1 - Alta - 8 horas úteis"/>
    <n v="3"/>
    <x v="1"/>
    <n v="1"/>
    <x v="5"/>
    <n v="21"/>
    <x v="56"/>
    <n v="5"/>
    <x v="1"/>
  </r>
  <r>
    <n v="35249"/>
    <s v="CARTÃO ANULADO"/>
    <d v="2024-03-18T12:55:44"/>
    <d v="2024-03-19T16:31:13"/>
    <d v="1899-12-30T12:37:00"/>
    <n v="111"/>
    <s v="Bruno Rodrigues"/>
    <n v="111"/>
    <s v="Bruno Rodrigues"/>
    <n v="111"/>
    <s v="Bruno Rodrigues"/>
    <n v="27"/>
    <s v="SETOR DE EMPRÉSTIMO"/>
    <x v="0"/>
    <d v="1899-12-30T08:00:00"/>
    <s v="1 - Alta - 8 horas úteis"/>
    <n v="3"/>
    <x v="1"/>
    <n v="1"/>
    <x v="5"/>
    <n v="10"/>
    <x v="40"/>
    <n v="3"/>
    <x v="2"/>
  </r>
  <r>
    <n v="35250"/>
    <s v="LIBERAÇÃO DE CONTRATO"/>
    <d v="2024-03-18T13:10:38"/>
    <d v="2024-03-19T10:57:46"/>
    <d v="1899-12-30T06:48:00"/>
    <n v="69"/>
    <s v="Ludmila Costa"/>
    <n v="52"/>
    <s v="Elisregina Medeiros"/>
    <n v="69"/>
    <s v="Ludmila Costa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5251"/>
    <s v="CRÉDITO CONSIGNADO"/>
    <d v="2024-03-18T13:29:15"/>
    <d v="2024-04-10T14:37:20"/>
    <d v="1900-01-05T10:25:00"/>
    <n v="34"/>
    <s v="João Luiz"/>
    <n v="52"/>
    <s v="Elisregina Medeiros"/>
    <n v="102"/>
    <s v="Vanja Marrocos"/>
    <n v="1"/>
    <s v="00 - AGÊNCIA SEDE - ATENDIMENTO PF"/>
    <x v="0"/>
    <d v="1899-12-31T00:00:00"/>
    <s v="3 - Normal - 24 horas úteis"/>
    <n v="3"/>
    <x v="1"/>
    <n v="16"/>
    <x v="2"/>
    <n v="28"/>
    <x v="1"/>
    <n v="4"/>
    <x v="0"/>
  </r>
  <r>
    <n v="35252"/>
    <s v="ADIANTAMENTO DE IRPF 2024-2023"/>
    <d v="2024-03-18T13:44:50"/>
    <d v="2024-04-01T09:03:50"/>
    <d v="1900-01-02T13:29:00"/>
    <n v="34"/>
    <s v="João Luiz"/>
    <n v="52"/>
    <s v="Elisregina Medeiros"/>
    <n v="106"/>
    <s v="Erica Peniche"/>
    <n v="6"/>
    <s v="05 - AGÊNCIA TAG SUL"/>
    <x v="0"/>
    <d v="1899-12-31T00:00:00"/>
    <s v="3 - Normal - 24 horas úteis"/>
    <n v="3"/>
    <x v="1"/>
    <n v="16"/>
    <x v="2"/>
    <n v="29"/>
    <x v="8"/>
    <n v="4"/>
    <x v="0"/>
  </r>
  <r>
    <n v="35253"/>
    <s v="LIBERAÇÃO DE CONTRATO"/>
    <d v="2024-03-18T13:49:43"/>
    <d v="2024-03-19T10:41:51"/>
    <d v="1899-12-30T05:53:00"/>
    <n v="69"/>
    <s v="Ludmila Costa"/>
    <n v="52"/>
    <s v="Elisregina Medeiros"/>
    <n v="69"/>
    <s v="Ludmila Costa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5254"/>
    <s v="ANTECIPAÇÃO DE RECEBÍVEIS - MULTI DISTRIBUIDORA"/>
    <d v="2024-03-18T13:56:57"/>
    <d v="2024-03-18T15:03:00"/>
    <d v="1899-12-30T01:07:00"/>
    <n v="62"/>
    <s v="Thiago Belém"/>
    <n v="15"/>
    <s v="Karoline Vaz"/>
    <n v="62"/>
    <s v="Thiago Belém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5255"/>
    <s v="PROTESTO - MARIA DAS GRAÇAS LUZ DA SILVA"/>
    <d v="2024-03-18T14:16:00"/>
    <d v="2024-04-01T12:12:38"/>
    <d v="1900-01-02T16:06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5256"/>
    <s v="SOLICITAÇÃO DE BOLETO - MULTI DISTRIBUIDORA DE METAIS"/>
    <d v="2024-03-18T14:24:19"/>
    <d v="2024-03-19T11:02:19"/>
    <d v="1899-12-30T05:39:00"/>
    <n v="113"/>
    <s v="Flávia Guimarães"/>
    <n v="113"/>
    <s v="Flávia Guimarães"/>
    <n v="113"/>
    <s v="Flávia Guimarães"/>
    <n v="11"/>
    <s v="COBRANÇA ADMINISTRATIVA"/>
    <x v="1"/>
    <d v="1899-12-30T08:00:00"/>
    <s v="1 - Alta - 8 horas úteis"/>
    <n v="3"/>
    <x v="1"/>
    <n v="1"/>
    <x v="5"/>
    <n v="69"/>
    <x v="43"/>
    <n v="5"/>
    <x v="1"/>
  </r>
  <r>
    <n v="35257"/>
    <s v="DOCUMENTO 5300 DO BACEN_ENCERRAMENTO DE CCO E DESLIGAMENTO"/>
    <d v="2024-03-18T14:27:45"/>
    <d v="2024-03-20T10:00:44"/>
    <d v="1899-12-30T13:35:00"/>
    <n v="49"/>
    <s v="Patricia Pontes"/>
    <n v="49"/>
    <s v="Patricia Pontes"/>
    <n v="49"/>
    <s v="Patricia Pontes"/>
    <n v="6"/>
    <s v="05 - AGÊNCIA TAG SUL"/>
    <x v="0"/>
    <d v="1899-12-30T08:00:00"/>
    <s v="1 - Alta - 8 horas úteis"/>
    <n v="3"/>
    <x v="1"/>
    <n v="16"/>
    <x v="2"/>
    <n v="56"/>
    <x v="2"/>
    <n v="5"/>
    <x v="1"/>
  </r>
  <r>
    <n v="35258"/>
    <s v="RESGATE DE CAPITAL"/>
    <d v="2024-03-18T14:34:17"/>
    <d v="2024-04-02T17:30:54"/>
    <d v="1900-01-03T06:07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8"/>
    <x v="23"/>
    <n v="4"/>
    <x v="0"/>
  </r>
  <r>
    <n v="35259"/>
    <s v="CEDENTE BOLETO PAGO 15-03-2024 -  RATEIO"/>
    <d v="2024-03-18T14:37:25"/>
    <d v="2024-03-18T15:55:57"/>
    <d v="1899-12-30T01:18:00"/>
    <n v="31"/>
    <s v="Maria Docarmo"/>
    <n v="49"/>
    <s v="Patricia Pontes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5260"/>
    <s v="CRÉDITO CONSIGNADO"/>
    <d v="2024-03-18T14:48:49"/>
    <d v="2024-03-19T11:36:48"/>
    <d v="1899-12-30T05:49:00"/>
    <n v="34"/>
    <s v="João Luiz"/>
    <n v="52"/>
    <s v="Elisregina Medeiros"/>
    <n v="34"/>
    <s v="João Luiz"/>
    <n v="3"/>
    <s v="01 - AGÊNCIA SP"/>
    <x v="1"/>
    <d v="1899-12-31T00:00:00"/>
    <s v="3 - Normal - 24 horas úteis"/>
    <n v="3"/>
    <x v="1"/>
    <n v="16"/>
    <x v="2"/>
    <n v="28"/>
    <x v="1"/>
    <n v="5"/>
    <x v="1"/>
  </r>
  <r>
    <n v="35261"/>
    <s v="SOLICITAÇÃO DE EMPRÉSTIMO - RICARDO BOCCOMINO"/>
    <d v="2024-03-18T14:54:34"/>
    <d v="2024-03-22T15:55:41"/>
    <d v="1899-12-31T13:05:00"/>
    <n v="113"/>
    <s v="Flávia Guimarães"/>
    <n v="113"/>
    <s v="Flávia Guimarães"/>
    <n v="113"/>
    <s v="Flávia Guimarães"/>
    <n v="1"/>
    <s v="00 - AGÊNCIA SEDE - ATENDIMENTO PF"/>
    <x v="1"/>
    <d v="1899-12-31T16:00:00"/>
    <s v="4 - Baixa - 40 horas úteis"/>
    <n v="3"/>
    <x v="1"/>
    <n v="1"/>
    <x v="5"/>
    <n v="56"/>
    <x v="2"/>
    <n v="2"/>
    <x v="3"/>
  </r>
  <r>
    <n v="35262"/>
    <s v="DOCUMENTO 5300 DO BACEN_ENCERRAMENTO DE CCO E DESLIGAMENTO"/>
    <d v="2024-03-18T14:54:35"/>
    <d v="2024-03-22T10:29:36"/>
    <d v="1899-12-31T07:39:00"/>
    <n v="49"/>
    <s v="Patricia Pontes"/>
    <n v="49"/>
    <s v="Patricia Pontes"/>
    <n v="49"/>
    <s v="Patricia Pontes"/>
    <n v="6"/>
    <s v="05 - AGÊNCIA TAG SUL"/>
    <x v="0"/>
    <d v="1899-12-30T08:00:00"/>
    <s v="1 - Alta - 8 horas úteis"/>
    <n v="3"/>
    <x v="1"/>
    <n v="26"/>
    <x v="6"/>
    <n v="56"/>
    <x v="2"/>
    <n v="5"/>
    <x v="1"/>
  </r>
  <r>
    <n v="35263"/>
    <s v="AJUSTE DE PENDENCIA DE CRÉDITO - ASSOCIADO FALECIDO : ORLANDO LOURENCO MOREIRA"/>
    <d v="2024-03-18T15:10:55"/>
    <d v="2024-03-18T15:51:39"/>
    <d v="1899-12-30T00:41:00"/>
    <n v="33"/>
    <s v="Lidiane Santos"/>
    <n v="33"/>
    <s v="Lidiane Santos"/>
    <n v="33"/>
    <s v="Lidiane Santos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5264"/>
    <s v="PROTESTO - MATERIAIS DE CONSTRUÇAÕ CONQUISTA LTDA"/>
    <d v="2024-03-18T15:39:02"/>
    <d v="2024-03-20T10:34:50"/>
    <d v="1899-12-30T12:57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1"/>
    <x v="25"/>
    <n v="5"/>
    <x v="1"/>
  </r>
  <r>
    <n v="35265"/>
    <s v="AJUSTE DE PENDÊNCIA DE CRÉDITO  DE ASSOCIADO FALECIDO: ORLANDO LOURENCO MOREIRA"/>
    <d v="2024-03-18T15:48:46"/>
    <d v="2024-03-25T10:05:17"/>
    <d v="1899-12-31T15:22:00"/>
    <n v="33"/>
    <s v="Lidiane Santos"/>
    <n v="55"/>
    <s v="Marcelindo Braga"/>
    <n v="33"/>
    <s v="Lidiane Santos"/>
    <n v="11"/>
    <s v="COBRANÇA ADMINISTRATIVA"/>
    <x v="0"/>
    <d v="1899-12-30T08:00:00"/>
    <s v="1 - Alta - 8 horas úteis"/>
    <n v="3"/>
    <x v="1"/>
    <n v="13"/>
    <x v="4"/>
    <n v="56"/>
    <x v="2"/>
    <n v="5"/>
    <x v="1"/>
  </r>
  <r>
    <n v="35266"/>
    <s v="CÃ“PIAS DOS CONTRATOS"/>
    <d v="2024-03-18T16:02:20"/>
    <d v="2024-03-25T10:01:31"/>
    <d v="1899-12-31T15:04:00"/>
    <n v="102"/>
    <s v="Vanja Marrocos"/>
    <n v="74"/>
    <s v="Jaqueline Santos"/>
    <n v="102"/>
    <s v="Vanja Marrocos"/>
    <n v="1"/>
    <s v="00 - AGÊNCIA SEDE - ATENDIMENTO PF"/>
    <x v="0"/>
    <d v="1899-12-30T08:00:00"/>
    <s v="1 - Alta - 8 horas úteis"/>
    <n v="3"/>
    <x v="1"/>
    <n v="1"/>
    <x v="5"/>
    <n v="120"/>
    <x v="57"/>
    <n v="5"/>
    <x v="1"/>
  </r>
  <r>
    <n v="35267"/>
    <s v="ALTERERAÇÃO DE LIMITE DIARIO"/>
    <d v="2024-03-18T17:01:10"/>
    <d v="2024-03-20T16:24:17"/>
    <d v="1899-12-30T17:25:00"/>
    <n v="32"/>
    <s v="Gustavo Coelho"/>
    <n v="102"/>
    <s v="Vanja Marrocos"/>
    <n v="32"/>
    <s v="Gustavo Coelho"/>
    <n v="4"/>
    <s v="02 - AGÊNCIA RJ"/>
    <x v="0"/>
    <d v="1899-12-30T16:00:00"/>
    <s v="2 - Média - 16 horas úteis"/>
    <n v="3"/>
    <x v="1"/>
    <n v="1"/>
    <x v="5"/>
    <n v="38"/>
    <x v="5"/>
    <n v="3"/>
    <x v="2"/>
  </r>
  <r>
    <n v="35268"/>
    <s v="EMISSÃO DE INFORME DE RENDIMENTOS 2024"/>
    <d v="2024-03-18T17:04:24"/>
    <d v="2024-04-02T17:31:58"/>
    <d v="1900-01-03T03:38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21"/>
    <x v="56"/>
    <n v="4"/>
    <x v="0"/>
  </r>
  <r>
    <n v="35269"/>
    <s v="COMITÊ DE CRÉDITO - MARILENE GONCALVES DA SILVA"/>
    <d v="2024-03-18T17:04:25"/>
    <d v="2024-04-09T10:01:18"/>
    <d v="1900-01-04T17:13:00"/>
    <n v="98"/>
    <s v="Alex Batista dos Santos"/>
    <n v="34"/>
    <s v="João Luiz"/>
    <n v="33"/>
    <s v="Lidiane Santos"/>
    <n v="11"/>
    <s v="COBRANÇA ADMINISTRATIVA"/>
    <x v="0"/>
    <d v="1899-12-30T16:00:00"/>
    <s v="2 - Média - 16 horas úteis"/>
    <n v="3"/>
    <x v="1"/>
    <n v="3"/>
    <x v="0"/>
    <n v="99"/>
    <x v="6"/>
    <n v="5"/>
    <x v="1"/>
  </r>
  <r>
    <n v="35270"/>
    <s v="ADIANTAMENTO IRPF CREDFAZ"/>
    <d v="2024-03-19T09:13:58"/>
    <d v="2024-03-20T10:40:34"/>
    <d v="1899-12-30T10:28:00"/>
    <n v="30"/>
    <s v="Isabelle Mendes"/>
    <n v="52"/>
    <s v="Elisregina Medeiros"/>
    <n v="30"/>
    <s v="Isabelle Mendes"/>
    <n v="12"/>
    <s v="COMITÊ DE CRÉDITO - PF"/>
    <x v="1"/>
    <d v="1900-01-04T00:00:00"/>
    <s v="5 - Ampla - 120 horas"/>
    <n v="3"/>
    <x v="1"/>
    <n v="16"/>
    <x v="2"/>
    <n v="29"/>
    <x v="8"/>
    <n v="3"/>
    <x v="2"/>
  </r>
  <r>
    <n v="35271"/>
    <s v="DÉBITO EM CONTA CORRENTE - MARIA APARECIDA DE CAMPOS"/>
    <d v="2024-03-19T09:28:33"/>
    <d v="2024-03-19T13:18:00"/>
    <d v="1899-12-30T03:50:00"/>
    <n v="98"/>
    <s v="Alex Batista dos Santos"/>
    <n v="114"/>
    <s v="Alessandra Ribeiro Costa"/>
    <n v="98"/>
    <s v="Alex Batista dos Santos"/>
    <n v="11"/>
    <s v="COBRANÇA ADMINISTRATIVA"/>
    <x v="1"/>
    <d v="1899-12-30T16:00:00"/>
    <s v="2 - Média - 16 horas úteis"/>
    <n v="3"/>
    <x v="1"/>
    <n v="23"/>
    <x v="11"/>
    <n v="15"/>
    <x v="11"/>
    <n v="5"/>
    <x v="1"/>
  </r>
  <r>
    <n v="35272"/>
    <s v="INFORME 2023"/>
    <d v="2024-03-19T09:32:55"/>
    <d v="2024-03-19T15:34:07"/>
    <d v="1899-12-30T06:02:00"/>
    <n v="85"/>
    <s v="Keila Cruz"/>
    <n v="85"/>
    <s v="Keila Cruz"/>
    <n v="85"/>
    <s v="Keila Cruz"/>
    <n v="20"/>
    <s v="TELEFONISTA"/>
    <x v="1"/>
    <d v="1899-12-30T08:00:00"/>
    <s v="1 - Alta - 8 horas úteis"/>
    <n v="3"/>
    <x v="1"/>
    <n v="20"/>
    <x v="18"/>
    <n v="56"/>
    <x v="2"/>
    <n v="4"/>
    <x v="0"/>
  </r>
  <r>
    <n v="35273"/>
    <s v="ENVIO DE MALOTE - TALÕES DE CHEQUES E CARTÕES"/>
    <d v="2024-03-19T09:35:36"/>
    <d v="2024-03-19T13:10:20"/>
    <d v="1899-12-30T03:35:00"/>
    <n v="95"/>
    <s v="Thiago Mendes"/>
    <n v="41"/>
    <s v="Diene Santos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5274"/>
    <s v="ADMISSÃO/ABERTURA DE CONTA CORRENTE - EDVALDO GERALDO DE OLIVEIRA  - CPF: 223.105.761-15"/>
    <d v="2024-03-19T09:41:05"/>
    <d v="2024-04-18T10:19:36"/>
    <d v="1900-01-07T07:00:00"/>
    <n v="34"/>
    <s v="João Luiz"/>
    <n v="45"/>
    <s v="Marcelo Brandao"/>
    <n v="68"/>
    <s v="Paulo Sousa"/>
    <n v="8"/>
    <s v="07 - AGÊNCIA NB"/>
    <x v="0"/>
    <d v="1899-12-30T08:00:00"/>
    <s v="1 - Alta - 8 horas úteis"/>
    <n v="3"/>
    <x v="1"/>
    <n v="10"/>
    <x v="13"/>
    <n v="1"/>
    <x v="12"/>
    <n v="4"/>
    <x v="0"/>
  </r>
  <r>
    <n v="35275"/>
    <s v="CONSIGNADO NOVO "/>
    <d v="2024-03-19T09:41:25"/>
    <d v="2024-03-19T11:07:54"/>
    <d v="1899-12-30T01:26:00"/>
    <n v="30"/>
    <s v="Isabelle Mendes"/>
    <n v="52"/>
    <s v="Elisregina Medeiro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35276"/>
    <s v="CRÉDITO CONSIGNADO - LUANA FONTES"/>
    <d v="2024-03-19T09:46:15"/>
    <d v="2024-03-19T16:17:50"/>
    <d v="1899-12-30T06:31:00"/>
    <n v="34"/>
    <s v="João Luiz"/>
    <n v="32"/>
    <s v="Gustavo Coelho"/>
    <n v="32"/>
    <s v="Gustavo Coelho"/>
    <n v="4"/>
    <s v="02 - AGÊNCIA RJ"/>
    <x v="1"/>
    <d v="1899-12-31T00:00:00"/>
    <s v="3 - Normal - 24 horas úteis"/>
    <n v="6"/>
    <x v="0"/>
    <n v="4"/>
    <x v="8"/>
    <n v="20"/>
    <x v="76"/>
    <n v="7"/>
    <x v="5"/>
  </r>
  <r>
    <n v="35277"/>
    <s v="LIQUIDAÇÃO DE COBRANÇA"/>
    <d v="2024-03-19T09:49:51"/>
    <d v="2024-03-19T10:18:14"/>
    <d v="1899-12-30T00:29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5278"/>
    <s v="PORTABILIDADE DE CRÉDITO"/>
    <d v="2024-03-19T09:50:51"/>
    <d v="2024-03-19T11:21:36"/>
    <d v="1899-12-30T01:31:00"/>
    <n v="55"/>
    <s v="Marcelindo Braga"/>
    <n v="91"/>
    <s v="Dayse Pereira da Silva"/>
    <n v="55"/>
    <s v="Marcelindo Braga"/>
    <n v="27"/>
    <s v="SETOR DE EMPRÉSTIMO"/>
    <x v="1"/>
    <d v="1899-12-30T08:00:00"/>
    <s v="1 - Alta - 8 horas úteis"/>
    <n v="3"/>
    <x v="1"/>
    <n v="27"/>
    <x v="15"/>
    <n v="56"/>
    <x v="2"/>
    <n v="5"/>
    <x v="1"/>
  </r>
  <r>
    <n v="35279"/>
    <s v="CRÉDITO CONSIGNADO"/>
    <d v="2024-03-19T10:00:09"/>
    <d v="2024-03-25T12:31:14"/>
    <d v="1899-12-31T14:35:00"/>
    <n v="34"/>
    <s v="João Luiz"/>
    <n v="106"/>
    <s v="Erica Peniche"/>
    <n v="106"/>
    <s v="Erica Peniche"/>
    <n v="6"/>
    <s v="05 - AGÊNCIA TAG SUL"/>
    <x v="0"/>
    <d v="1899-12-31T00:00:00"/>
    <s v="3 - Normal - 24 horas úteis"/>
    <n v="6"/>
    <x v="0"/>
    <n v="6"/>
    <x v="10"/>
    <n v="28"/>
    <x v="1"/>
    <n v="4"/>
    <x v="0"/>
  </r>
  <r>
    <n v="35280"/>
    <s v="EXCLUSÃO CONSIGNAÇÃO - CESAR MARMORE RIOS MOTA"/>
    <d v="2024-03-19T10:38:52"/>
    <d v="2024-03-19T14:53:47"/>
    <d v="1899-12-30T04:15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5281"/>
    <s v="CRÉDITOS DEPÃ“SITOS REF VENDA IMÃ“VEL"/>
    <d v="2024-03-19T10:48:17"/>
    <d v="2024-03-19T14:19:16"/>
    <d v="1899-12-30T03:31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5282"/>
    <s v="LIBERAÇÃO DE CONTRATO"/>
    <d v="2024-03-19T10:58:53"/>
    <d v="2024-03-20T09:24:59"/>
    <d v="1899-12-30T07:27:00"/>
    <n v="69"/>
    <s v="Ludmila Costa"/>
    <n v="52"/>
    <s v="Elisregina Medeiros"/>
    <n v="69"/>
    <s v="Ludmila Costa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5283"/>
    <s v="PORTABILIDADE CONSIGNADA"/>
    <d v="2024-03-19T10:59:47"/>
    <d v="2024-03-22T11:21:43"/>
    <d v="1899-12-31T03:25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32"/>
    <x v="21"/>
    <n v="3"/>
    <x v="2"/>
  </r>
  <r>
    <n v="35284"/>
    <s v="SOLICITAÇÃO DE INFORME DE RENDIMENTOS -  DESLIGADO "/>
    <d v="2024-03-19T11:02:31"/>
    <d v="2024-03-21T13:59:20"/>
    <d v="1899-12-30T20:59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21"/>
    <x v="56"/>
    <n v="3"/>
    <x v="2"/>
  </r>
  <r>
    <n v="35285"/>
    <s v="CEDENTE BOLETOS PAGOS -  18-03-2024 -  LANÇAMENTO"/>
    <d v="2024-03-19T11:11:30"/>
    <d v="2024-03-19T14:05:41"/>
    <d v="1899-12-30T02:54:00"/>
    <n v="31"/>
    <s v="Maria Docarmo"/>
    <n v="99"/>
    <s v="Ana Santos"/>
    <n v="31"/>
    <s v="Maria Docarmo"/>
    <n v="16"/>
    <s v="FINANCEIRO"/>
    <x v="1"/>
    <d v="1899-12-30T08:00:00"/>
    <s v="1 - Alta - 8 horas úteis"/>
    <n v="3"/>
    <x v="1"/>
    <n v="16"/>
    <x v="2"/>
    <n v="56"/>
    <x v="2"/>
    <n v="5"/>
    <x v="1"/>
  </r>
  <r>
    <n v="35286"/>
    <s v="CRÉDITO CONSIGNADO"/>
    <d v="2024-03-19T11:11:47"/>
    <d v="2024-03-26T14:47:50"/>
    <d v="1900-01-01T00:41:00"/>
    <n v="34"/>
    <s v="João Luiz"/>
    <n v="32"/>
    <s v="Gustavo Coelho"/>
    <n v="30"/>
    <s v="Isabelle Mendes"/>
    <n v="4"/>
    <s v="02 - AGÊNCIA RJ"/>
    <x v="0"/>
    <d v="1899-12-31T00:00:00"/>
    <s v="3 - Normal - 24 horas úteis"/>
    <n v="3"/>
    <x v="1"/>
    <n v="4"/>
    <x v="8"/>
    <n v="28"/>
    <x v="1"/>
    <n v="3"/>
    <x v="2"/>
  </r>
  <r>
    <n v="35287"/>
    <s v="LIQUIDAÇÃO DE PARCELAS - ANDERSON DE CARVALHO SANTIAGO"/>
    <d v="2024-03-19T11:30:09"/>
    <d v="2024-03-25T10:15:35"/>
    <d v="1899-12-31T10:49:00"/>
    <n v="29"/>
    <s v="Paloma Alves"/>
    <n v="55"/>
    <s v="Marcelindo Braga"/>
    <n v="29"/>
    <s v="Paloma Alves"/>
    <n v="11"/>
    <s v="COBRANÇA ADMINISTRATIVA"/>
    <x v="0"/>
    <d v="1899-12-30T08:00:00"/>
    <s v="1 - Alta - 8 horas úteis"/>
    <n v="3"/>
    <x v="1"/>
    <n v="13"/>
    <x v="4"/>
    <n v="56"/>
    <x v="2"/>
    <n v="5"/>
    <x v="1"/>
  </r>
  <r>
    <n v="35288"/>
    <s v="SOLICITAÇÃO DE DESLIGAMENTO - REGIRLEY GONÇALVES LEITE"/>
    <d v="2024-03-19T11:51:53"/>
    <d v="2024-03-26T17:04:35"/>
    <d v="1900-01-01T02:18:00"/>
    <n v="113"/>
    <s v="Flávia Guimarães"/>
    <n v="52"/>
    <s v="Elisregina Medeiros"/>
    <n v="113"/>
    <s v="Flávia Guimarães"/>
    <n v="16"/>
    <s v="FINANCEIRO"/>
    <x v="0"/>
    <d v="1899-12-30T08:00:00"/>
    <s v="1 - Alta - 8 horas úteis"/>
    <n v="3"/>
    <x v="1"/>
    <n v="26"/>
    <x v="6"/>
    <n v="78"/>
    <x v="7"/>
    <n v="5"/>
    <x v="1"/>
  </r>
  <r>
    <n v="35289"/>
    <s v="CONTABILIZAR RECEITA"/>
    <d v="2024-03-19T12:15:46"/>
    <d v="2024-03-25T10:20:44"/>
    <d v="1899-12-31T10:09:00"/>
    <n v="91"/>
    <s v="Dayse Pereira da Silva"/>
    <n v="55"/>
    <s v="Marcelindo Braga"/>
    <n v="91"/>
    <s v="Dayse Pereira da Silva"/>
    <n v="13"/>
    <s v="CONTABILIDADE"/>
    <x v="0"/>
    <d v="1899-12-30T16:00:00"/>
    <s v="2 - Média - 16 horas úteis"/>
    <n v="3"/>
    <x v="1"/>
    <n v="13"/>
    <x v="4"/>
    <n v="56"/>
    <x v="2"/>
    <n v="5"/>
    <x v="1"/>
  </r>
  <r>
    <n v="35290"/>
    <s v="LANÇAMENTO DE TARIFA SAQUE CHEQUE AVULSO"/>
    <d v="2024-03-19T12:21:57"/>
    <d v="2024-03-19T15:34:53"/>
    <d v="1899-12-30T03:13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5291"/>
    <s v="LANÇAMENTO DE TARIFA AD VALOREM"/>
    <d v="2024-03-19T12:25:20"/>
    <d v="2024-03-19T15:35:17"/>
    <d v="1899-12-30T03:10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5292"/>
    <s v="CANCELAMENTO DE CAPITALIZAÇÃO MENSAL"/>
    <d v="2024-03-19T12:44:31"/>
    <d v="2024-03-26T10:51:58"/>
    <d v="1899-12-31T19:12:00"/>
    <n v="34"/>
    <s v="João Luiz"/>
    <n v="99"/>
    <s v="Ana Santos"/>
    <n v="34"/>
    <s v="João Luiz"/>
    <n v="3"/>
    <s v="01 - AGÊNCIA SP"/>
    <x v="0"/>
    <d v="1899-12-31T00:00:00"/>
    <s v="3 - Normal - 24 horas úteis"/>
    <n v="3"/>
    <x v="1"/>
    <n v="16"/>
    <x v="2"/>
    <n v="5"/>
    <x v="50"/>
    <n v="4"/>
    <x v="0"/>
  </r>
  <r>
    <n v="35293"/>
    <s v="SOLICITAÇÃO DE DESLIGAMENTO - JOÃO DOS SANTOS FILHO"/>
    <d v="2024-03-19T13:06:54"/>
    <d v="2024-04-19T13:17:56"/>
    <d v="1900-01-07T15:34:00"/>
    <n v="113"/>
    <s v="Flávia Guimarães"/>
    <n v="52"/>
    <s v="Elisregina Medeiros"/>
    <n v="113"/>
    <s v="Flávia Guimarães"/>
    <n v="16"/>
    <s v="FINANCEIRO"/>
    <x v="0"/>
    <d v="1899-12-30T08:00:00"/>
    <s v="1 - Alta - 8 horas úteis"/>
    <n v="3"/>
    <x v="1"/>
    <n v="26"/>
    <x v="6"/>
    <n v="78"/>
    <x v="7"/>
    <n v="5"/>
    <x v="1"/>
  </r>
  <r>
    <n v="35294"/>
    <s v="SOLICITAÇÃO DE DESLIGAMENTO - MARIANO FIRMINO DA SILVA NETO"/>
    <d v="2024-03-19T13:15:21"/>
    <d v="2024-03-26T17:19:49"/>
    <d v="1900-01-01T01:09:00"/>
    <n v="113"/>
    <s v="Flávia Guimarães"/>
    <n v="52"/>
    <s v="Elisregina Medeiros"/>
    <n v="113"/>
    <s v="Flávia Guimarães"/>
    <n v="16"/>
    <s v="FINANCEIRO"/>
    <x v="0"/>
    <d v="1899-12-30T08:00:00"/>
    <s v="1 - Alta - 8 horas úteis"/>
    <n v="3"/>
    <x v="1"/>
    <n v="26"/>
    <x v="6"/>
    <n v="78"/>
    <x v="7"/>
    <n v="5"/>
    <x v="1"/>
  </r>
  <r>
    <n v="35295"/>
    <s v="RENEGOCIAÇÃO EMPRÉSTIMO CONSIGNADO"/>
    <d v="2024-03-19T13:34:34"/>
    <d v="2024-03-25T16:22:09"/>
    <d v="1899-12-31T14:52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28"/>
    <x v="1"/>
    <n v="3"/>
    <x v="2"/>
  </r>
  <r>
    <n v="35296"/>
    <s v="AUTORIZAÇÃO PARA AUMENTO DE APLICAÇÃO EM RDC"/>
    <d v="2024-03-19T13:48:34"/>
    <d v="2024-03-20T17:16:15"/>
    <d v="1899-12-30T12:29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4"/>
    <x v="77"/>
    <n v="5"/>
    <x v="1"/>
  </r>
  <r>
    <n v="35297"/>
    <s v="SOLICITAÇÃO DE ALTERAÇÃO LIMITE DIÁRIO"/>
    <d v="2024-03-19T14:28:37"/>
    <d v="2024-03-20T17:13:28"/>
    <d v="1899-12-30T11:46:00"/>
    <n v="18"/>
    <s v="Nathalia Silvestre"/>
    <n v="102"/>
    <s v="Vanja Marrocos"/>
    <n v="18"/>
    <s v="Nathalia Silvestre"/>
    <n v="5"/>
    <s v="03 - AGÊNCIA MG"/>
    <x v="0"/>
    <d v="1899-12-30T08:00:00"/>
    <s v="1 - Alta - 8 horas úteis"/>
    <n v="3"/>
    <x v="1"/>
    <n v="1"/>
    <x v="5"/>
    <n v="38"/>
    <x v="5"/>
    <n v="5"/>
    <x v="1"/>
  </r>
  <r>
    <n v="35298"/>
    <s v="ADIANTAMENTO DE IRPF 2024-2023"/>
    <d v="2024-03-19T14:29:00"/>
    <d v="2024-04-04T14:26:43"/>
    <d v="1900-01-03T12:09:00"/>
    <n v="34"/>
    <s v="João Luiz"/>
    <n v="35"/>
    <s v="Fabimael Silva"/>
    <n v="34"/>
    <s v="João Luiz"/>
    <n v="3"/>
    <s v="01 - AGÊNCIA SP"/>
    <x v="0"/>
    <d v="1899-12-31T00:00:00"/>
    <s v="3 - Normal - 24 horas úteis"/>
    <n v="3"/>
    <x v="1"/>
    <n v="3"/>
    <x v="0"/>
    <n v="29"/>
    <x v="8"/>
    <n v="4"/>
    <x v="0"/>
  </r>
  <r>
    <n v="35299"/>
    <s v="EXTRATO CONTA CAPITAL"/>
    <d v="2024-03-19T14:41:26"/>
    <d v="2024-04-10T13:02:16"/>
    <d v="1900-01-04T22:37:00"/>
    <n v="34"/>
    <s v="João Luiz"/>
    <n v="26"/>
    <s v="Ana Coralina"/>
    <n v="102"/>
    <s v="Vanja Marrocos"/>
    <n v="2"/>
    <s v="00 - AGÊNCIA SEDE - ATENDIMENTO PJ"/>
    <x v="0"/>
    <d v="1899-12-31T00:00:00"/>
    <s v="3 - Normal - 24 horas úteis"/>
    <n v="3"/>
    <x v="1"/>
    <n v="2"/>
    <x v="3"/>
    <n v="18"/>
    <x v="26"/>
    <n v="4"/>
    <x v="0"/>
  </r>
  <r>
    <n v="35300"/>
    <s v="ADIANTAMENTO DE IRPF 2024-2023"/>
    <d v="2024-03-19T14:44:29"/>
    <d v="2024-04-15T09:56:01"/>
    <d v="1900-01-05T22:31:00"/>
    <n v="34"/>
    <s v="João Luiz"/>
    <n v="111"/>
    <s v="Bruno Rodrigues"/>
    <n v="102"/>
    <s v="Vanja Marrocos"/>
    <n v="1"/>
    <s v="00 - AGÊNCIA SEDE - ATENDIMENTO PF"/>
    <x v="0"/>
    <d v="1899-12-31T00:00:00"/>
    <s v="3 - Normal - 24 horas úteis"/>
    <n v="3"/>
    <x v="1"/>
    <n v="1"/>
    <x v="5"/>
    <n v="29"/>
    <x v="8"/>
    <n v="4"/>
    <x v="0"/>
  </r>
  <r>
    <n v="35301"/>
    <s v="ANTECIPAÇÃO DE RECEBIVEIS - EVOLUÇÃO COMERCIO"/>
    <d v="2024-03-19T14:44:44"/>
    <d v="2024-03-20T09:05:44"/>
    <d v="1899-12-30T03:22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5302"/>
    <s v="CRÉDITO CONSIGNADO SETOR PRIVADO"/>
    <d v="2024-03-19T14:52:06"/>
    <d v="2024-04-16T09:38:55"/>
    <d v="1900-01-06T07:06:00"/>
    <n v="34"/>
    <s v="João Luiz"/>
    <n v="111"/>
    <s v="Bruno Rodrigues"/>
    <n v="68"/>
    <s v="Paulo Sousa"/>
    <n v="8"/>
    <s v="07 - AGÊNCIA NB"/>
    <x v="0"/>
    <d v="1899-12-31T00:00:00"/>
    <s v="3 - Normal - 24 horas úteis"/>
    <n v="3"/>
    <x v="1"/>
    <n v="1"/>
    <x v="5"/>
    <n v="27"/>
    <x v="20"/>
    <n v="4"/>
    <x v="0"/>
  </r>
  <r>
    <n v="35303"/>
    <s v="     EXCLUSÃO CONSIGNAÇÃO - CESAR MARMORE RIOS MOTA"/>
    <d v="2024-03-19T14:52:48"/>
    <d v="2024-04-08T09:50:10"/>
    <d v="1900-01-04T01:12:00"/>
    <n v="98"/>
    <s v="Alex Batista dos Santos"/>
    <n v="31"/>
    <s v="Maria Docarmo"/>
    <n v="98"/>
    <s v="Alex Batista dos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35304"/>
    <s v="RENEGOCIAÇÃO EMPRÉSTIMO CONSIGNADO/PORTABILIDADE"/>
    <d v="2024-03-19T14:53:27"/>
    <d v="2024-03-27T08:45:50"/>
    <d v="1899-12-31T23:58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28"/>
    <x v="1"/>
    <n v="3"/>
    <x v="2"/>
  </r>
  <r>
    <n v="35305"/>
    <s v="ADIANTAMENTO DE IRPF 2024-2023"/>
    <d v="2024-03-19T14:55:30"/>
    <d v="2024-04-12T14:43:02"/>
    <d v="1900-01-05T18:06:00"/>
    <n v="34"/>
    <s v="João Luiz"/>
    <n v="52"/>
    <s v="Elisregina Medeiros"/>
    <n v="30"/>
    <s v="Isabelle Mendes"/>
    <n v="4"/>
    <s v="02 - AGÊNCIA RJ"/>
    <x v="0"/>
    <d v="1899-12-31T00:00:00"/>
    <s v="3 - Normal - 24 horas úteis"/>
    <n v="3"/>
    <x v="1"/>
    <n v="16"/>
    <x v="2"/>
    <n v="29"/>
    <x v="8"/>
    <n v="4"/>
    <x v="0"/>
  </r>
  <r>
    <n v="35306"/>
    <s v="RESCISÃO CONTRATUAL FUNDAÇÃO ASSEFAZ - JHONATAN VENCESLAU DA SILVA"/>
    <d v="2024-03-19T14:59:09"/>
    <d v="2024-04-08T09:38:26"/>
    <d v="1900-01-04T00:53:00"/>
    <n v="31"/>
    <s v="Maria Docarmo"/>
    <n v="31"/>
    <s v="Maria Docarmo"/>
    <n v="31"/>
    <s v="Maria Docarmo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5307"/>
    <s v="INFORME 2023"/>
    <d v="2024-03-19T15:06:41"/>
    <d v="2024-03-19T15:35:01"/>
    <d v="1899-12-30T00:29:00"/>
    <n v="85"/>
    <s v="Keila Cruz"/>
    <n v="85"/>
    <s v="Keila Cruz"/>
    <n v="85"/>
    <s v="Keila Cruz"/>
    <n v="20"/>
    <s v="TELEFONISTA"/>
    <x v="1"/>
    <d v="1899-12-30T08:00:00"/>
    <s v="1 - Alta - 8 horas úteis"/>
    <n v="3"/>
    <x v="1"/>
    <n v="20"/>
    <x v="18"/>
    <n v="56"/>
    <x v="2"/>
    <n v="4"/>
    <x v="0"/>
  </r>
  <r>
    <n v="35308"/>
    <s v="ABERTURA DE CONTA SALÁRIO"/>
    <d v="2024-03-19T15:19:37"/>
    <d v="2024-04-02T17:34:34"/>
    <d v="1900-01-02T20:22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9"/>
    <x v="28"/>
    <n v="4"/>
    <x v="0"/>
  </r>
  <r>
    <n v="35309"/>
    <s v="ADIANTAMENTO DE IRPF 2024-2023"/>
    <d v="2024-03-19T15:30:26"/>
    <d v="2024-03-26T15:48:52"/>
    <d v="1899-12-31T21:23:00"/>
    <n v="34"/>
    <s v="João Luiz"/>
    <n v="52"/>
    <s v="Elisregina Medeiros"/>
    <n v="103"/>
    <s v="Josyane Alves"/>
    <n v="6"/>
    <s v="05 - AGÊNCIA TAG SUL"/>
    <x v="0"/>
    <d v="1899-12-31T00:00:00"/>
    <s v="3 - Normal - 24 horas úteis"/>
    <n v="3"/>
    <x v="1"/>
    <n v="16"/>
    <x v="2"/>
    <n v="29"/>
    <x v="8"/>
    <n v="4"/>
    <x v="0"/>
  </r>
  <r>
    <n v="35310"/>
    <s v="CORREÇÃO DE RATEIO DE PERDAS - ELY ASSUNCAO CONTABILIDADE E AUDITORIA LTDA E ELY DE ASSUNCAO"/>
    <d v="2024-03-19T15:30:35"/>
    <d v="2024-03-22T13:28:58"/>
    <d v="1899-12-31T01:01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5311"/>
    <s v="RESGATE DE CAPITAL"/>
    <d v="2024-03-19T15:33:07"/>
    <d v="2024-04-09T10:04:27"/>
    <d v="1900-01-04T09:46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8"/>
    <x v="23"/>
    <n v="4"/>
    <x v="0"/>
  </r>
  <r>
    <n v="35312"/>
    <s v="PLANO DE INTEGRALIZAÇÃO - ANA MARIA OLIVE"/>
    <d v="2024-03-19T15:34:18"/>
    <d v="2024-03-21T08:45:57"/>
    <d v="1899-12-30T11:13:00"/>
    <n v="103"/>
    <s v="Josyane Alves"/>
    <n v="15"/>
    <s v="Karoline Vaz"/>
    <n v="0"/>
    <s v=""/>
    <n v="16"/>
    <s v="FINANCEIRO"/>
    <x v="1"/>
    <d v="1899-12-31T00:00:00"/>
    <s v="3 - Normal - 24 horas úteis"/>
    <n v="3"/>
    <x v="1"/>
    <n v="16"/>
    <x v="2"/>
    <n v="56"/>
    <x v="2"/>
    <n v="5"/>
    <x v="1"/>
  </r>
  <r>
    <n v="35313"/>
    <s v="SOLICITAÇÃO DE INFORME DE RENDIMENTOS "/>
    <d v="2024-03-19T15:38:44"/>
    <d v="2024-03-20T16:29:52"/>
    <d v="1899-12-30T09:52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21"/>
    <x v="56"/>
    <n v="2"/>
    <x v="3"/>
  </r>
  <r>
    <n v="35314"/>
    <s v="PORTABILIDADE DE CONSIGNADO"/>
    <d v="2024-03-19T15:58:14"/>
    <d v="2024-03-26T16:49:31"/>
    <d v="1899-12-31T21:56:00"/>
    <n v="34"/>
    <s v="João Luiz"/>
    <n v="111"/>
    <s v="Bruno Rodrigues"/>
    <n v="102"/>
    <s v="Vanja Marrocos"/>
    <n v="1"/>
    <s v="00 - AGÊNCIA SEDE - ATENDIMENTO PF"/>
    <x v="0"/>
    <d v="1899-12-31T00:00:00"/>
    <s v="3 - Normal - 24 horas úteis"/>
    <n v="3"/>
    <x v="1"/>
    <n v="1"/>
    <x v="5"/>
    <n v="32"/>
    <x v="21"/>
    <n v="4"/>
    <x v="0"/>
  </r>
  <r>
    <n v="35315"/>
    <s v="CRÉDITO CONSIGNADO SETOR PRIVADO"/>
    <d v="2024-03-19T16:11:13"/>
    <d v="2024-04-08T14:06:36"/>
    <d v="1900-01-04T04:09:00"/>
    <n v="34"/>
    <s v="João Luiz"/>
    <n v="49"/>
    <s v="Patricia Pontes"/>
    <n v="102"/>
    <s v="Vanja Marrocos"/>
    <n v="1"/>
    <s v="00 - AGÊNCIA SEDE - ATENDIMENTO PF"/>
    <x v="0"/>
    <d v="1899-12-31T00:00:00"/>
    <s v="3 - Normal - 24 horas úteis"/>
    <n v="3"/>
    <x v="1"/>
    <n v="16"/>
    <x v="2"/>
    <n v="27"/>
    <x v="20"/>
    <n v="4"/>
    <x v="0"/>
  </r>
  <r>
    <n v="35316"/>
    <s v="PORTABILIDADE DE CONSIGNADO"/>
    <d v="2024-03-19T16:16:56"/>
    <d v="2024-03-25T16:23:13"/>
    <d v="1899-12-31T12:11:00"/>
    <n v="34"/>
    <s v="João Luiz"/>
    <n v="30"/>
    <s v="Isabelle Mendes"/>
    <n v="32"/>
    <s v="Gustavo Coelho"/>
    <n v="4"/>
    <s v="02 - AGÊNCIA RJ"/>
    <x v="0"/>
    <d v="1899-12-31T00:00:00"/>
    <s v="3 - Normal - 24 horas úteis"/>
    <n v="6"/>
    <x v="0"/>
    <n v="4"/>
    <x v="8"/>
    <n v="32"/>
    <x v="21"/>
    <n v="4"/>
    <x v="0"/>
  </r>
  <r>
    <n v="35317"/>
    <s v="SOLICITAÇÃO DE TRANSFERÊNCIA"/>
    <d v="2024-03-19T16:21:56"/>
    <d v="2024-03-19T17:07:31"/>
    <d v="1899-12-30T00:46:00"/>
    <n v="34"/>
    <s v="João Luiz"/>
    <n v="49"/>
    <s v="Patricia Pontes"/>
    <n v="34"/>
    <s v="João Luiz"/>
    <n v="3"/>
    <s v="01 - AGÊNCIA SP"/>
    <x v="1"/>
    <d v="1899-12-30T08:00:00"/>
    <s v="1 - Alta - 8 horas úteis"/>
    <n v="3"/>
    <x v="1"/>
    <n v="16"/>
    <x v="2"/>
    <n v="43"/>
    <x v="65"/>
    <n v="2"/>
    <x v="3"/>
  </r>
  <r>
    <n v="35318"/>
    <s v="PORTABILIDADE DE CONSIGNADO -LEONARDO MOREIRA"/>
    <d v="2024-03-19T16:28:08"/>
    <d v="2024-04-08T12:50:07"/>
    <d v="1900-01-04T02:36:00"/>
    <n v="34"/>
    <s v="João Luiz"/>
    <n v="18"/>
    <s v="Nathalia Silvestre"/>
    <n v="19"/>
    <s v="Adriana Martins"/>
    <n v="5"/>
    <s v="03 - AGÊNCIA MG"/>
    <x v="0"/>
    <d v="1899-12-31T00:00:00"/>
    <s v="3 - Normal - 24 horas úteis"/>
    <n v="6"/>
    <x v="0"/>
    <n v="5"/>
    <x v="7"/>
    <n v="20"/>
    <x v="76"/>
    <n v="6"/>
    <x v="4"/>
  </r>
  <r>
    <n v="35319"/>
    <s v="ADIANTAMENTO DE IRPF 2024-2023"/>
    <d v="2024-03-19T16:38:38"/>
    <d v="2024-03-21T15:50:16"/>
    <d v="1899-12-30T17:14:00"/>
    <n v="34"/>
    <s v="João Luiz"/>
    <n v="18"/>
    <s v="Nathalia Silvestre"/>
    <n v="18"/>
    <s v="Nathalia Silvestre"/>
    <n v="5"/>
    <s v="03 - AGÊNCIA MG"/>
    <x v="1"/>
    <d v="1899-12-31T00:00:00"/>
    <s v="3 - Normal - 24 horas úteis"/>
    <n v="4"/>
    <x v="2"/>
    <n v="5"/>
    <x v="7"/>
    <n v="29"/>
    <x v="8"/>
    <n v="4"/>
    <x v="0"/>
  </r>
  <r>
    <n v="35320"/>
    <s v="COMITÊ DE CRÉDITO - LIBERTY CONSTRUCOES INCORPORACOES E  ARQUITETURA EIRELI"/>
    <d v="2024-03-19T16:41:27"/>
    <d v="2024-04-03T11:37:23"/>
    <d v="1900-01-02T22:07:00"/>
    <n v="33"/>
    <s v="Lidiane Santos"/>
    <n v="25"/>
    <s v="Raphael Silva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5321"/>
    <s v="COMITÊ DE CRÉDITO - DIONILIO HERMES RIBEIRO RAMOS"/>
    <d v="2024-03-19T16:44:10"/>
    <d v="2024-04-01T14:29:42"/>
    <d v="1900-01-02T06:54:00"/>
    <n v="33"/>
    <s v="Lidiane Santos"/>
    <n v="33"/>
    <s v="Lidiane Santos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5322"/>
    <s v="PAGAMENTO DE DESPESAS"/>
    <d v="2024-03-19T16:47:09"/>
    <d v="2024-03-20T10:38:43"/>
    <d v="1899-12-30T02:52:00"/>
    <n v="55"/>
    <s v="Marcelindo Braga"/>
    <n v="58"/>
    <s v="Lidia Souza"/>
    <n v="55"/>
    <s v="Marcelindo Braga"/>
    <n v="23"/>
    <s v="CAIXA"/>
    <x v="1"/>
    <d v="1899-12-30T08:00:00"/>
    <s v="1 - Alta - 8 horas úteis"/>
    <n v="3"/>
    <x v="1"/>
    <n v="13"/>
    <x v="4"/>
    <n v="56"/>
    <x v="2"/>
    <n v="5"/>
    <x v="1"/>
  </r>
  <r>
    <n v="35323"/>
    <s v="PORTABILIDADE VENDA - SEVERINA LAURIDETE DE AZEVEDO"/>
    <d v="2024-03-20T08:47:06"/>
    <d v="2024-03-27T09:40:52"/>
    <d v="1899-12-31T21:58:00"/>
    <n v="91"/>
    <s v="Dayse Pereira da Silva"/>
    <n v="67"/>
    <s v="Emanuele Gomes"/>
    <n v="91"/>
    <s v="Dayse Pereira da Silva"/>
    <n v="4"/>
    <s v="02 - AGÊNCIA RJ"/>
    <x v="0"/>
    <d v="1899-12-30T16:00:00"/>
    <s v="2 - Média - 16 horas úteis"/>
    <n v="3"/>
    <x v="1"/>
    <n v="27"/>
    <x v="15"/>
    <n v="33"/>
    <x v="41"/>
    <n v="5"/>
    <x v="1"/>
  </r>
  <r>
    <n v="35324"/>
    <s v="PORTABALIDADE CONSIGNADA COMPRA"/>
    <d v="2024-03-20T08:57:37"/>
    <d v="2024-03-25T16:54:18"/>
    <d v="1899-12-31T11:00:00"/>
    <n v="32"/>
    <s v="Gustavo Coelho"/>
    <n v="47"/>
    <s v="Josy Alves"/>
    <n v="32"/>
    <s v="Gustavo Coelho"/>
    <n v="12"/>
    <s v="COMITÊ DE CRÉDITO - PF"/>
    <x v="1"/>
    <d v="1899-12-31T16:00:00"/>
    <s v="4 - Baixa - 40 horas úteis"/>
    <n v="3"/>
    <x v="1"/>
    <n v="16"/>
    <x v="2"/>
    <n v="28"/>
    <x v="1"/>
    <n v="3"/>
    <x v="2"/>
  </r>
  <r>
    <n v="35325"/>
    <s v="ADMISSÃO/ABERTURA DE CONTA - CHARLENE DA SILVA PEREIRA - CPF 372.203.468-08"/>
    <d v="2024-03-20T09:00:26"/>
    <d v="2024-04-18T10:44:22"/>
    <d v="1900-01-06T23:05:00"/>
    <n v="34"/>
    <s v="João Luiz"/>
    <n v="45"/>
    <s v="Marcelo Brandao"/>
    <n v="34"/>
    <s v="João Luiz"/>
    <n v="10"/>
    <s v="CADASTRO"/>
    <x v="0"/>
    <d v="1899-12-31T00:00:00"/>
    <s v="3 - Normal - 24 horas úteis"/>
    <n v="3"/>
    <x v="1"/>
    <n v="10"/>
    <x v="13"/>
    <n v="1"/>
    <x v="12"/>
    <n v="5"/>
    <x v="1"/>
  </r>
  <r>
    <n v="35326"/>
    <s v="CONSIGNADO NOVO "/>
    <d v="2024-03-20T09:03:50"/>
    <d v="2024-03-20T10:11:29"/>
    <d v="1899-12-30T01:08:00"/>
    <n v="30"/>
    <s v="Isabelle Mendes"/>
    <n v="52"/>
    <s v="Elisregina Medeiro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5"/>
    <x v="1"/>
  </r>
  <r>
    <n v="35327"/>
    <s v="PAGAMENTO DE PARCELA RESIDUAL NÃO DESCONTADO NA FOLHO DE FEVEREIRO/2024 - MARIA CRISTINA DE PAOLI FARIA"/>
    <d v="2024-03-20T09:05:02"/>
    <d v="2024-03-20T16:43:39"/>
    <d v="1899-12-30T07:38:00"/>
    <n v="25"/>
    <s v="Raphael Silva"/>
    <n v="99"/>
    <s v="Ana Santo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5328"/>
    <s v="BOLETO METLIFE"/>
    <d v="2024-03-20T09:05:32"/>
    <d v="2024-03-22T14:39:12"/>
    <d v="1899-12-30T23:36:00"/>
    <n v="91"/>
    <s v="Dayse Pereira da Silva"/>
    <n v="55"/>
    <s v="Marcelindo Braga"/>
    <n v="91"/>
    <s v="Dayse Pereira da Silva"/>
    <n v="13"/>
    <s v="CONTABILIDADE"/>
    <x v="0"/>
    <d v="1899-12-30T16:00:00"/>
    <s v="2 - Média - 16 horas úteis"/>
    <n v="3"/>
    <x v="1"/>
    <n v="13"/>
    <x v="4"/>
    <n v="56"/>
    <x v="2"/>
    <n v="5"/>
    <x v="1"/>
  </r>
  <r>
    <n v="35329"/>
    <s v="CANCELAMENTO DE INTEGRALIZAÇÃO "/>
    <d v="2024-03-20T09:19:53"/>
    <d v="2024-03-21T10:47:53"/>
    <d v="1899-12-30T10:29:00"/>
    <n v="103"/>
    <s v="Josyane Alves"/>
    <n v="103"/>
    <s v="Josyane Alves"/>
    <n v="0"/>
    <s v=""/>
    <n v="6"/>
    <s v="05 - AGÊNCIA TAG SUL"/>
    <x v="1"/>
    <d v="1899-12-31T00:00:00"/>
    <s v="3 - Normal - 24 horas úteis"/>
    <n v="3"/>
    <x v="1"/>
    <n v="6"/>
    <x v="10"/>
    <n v="5"/>
    <x v="50"/>
    <n v="4"/>
    <x v="0"/>
  </r>
  <r>
    <n v="35330"/>
    <s v="DÉBITO EM CONTA CORRENTE - NORMA CORREIA SOARES"/>
    <d v="2024-03-20T09:24:24"/>
    <d v="2024-03-20T15:11:42"/>
    <d v="1899-12-30T05:47:00"/>
    <n v="29"/>
    <s v="Paloma Alves"/>
    <n v="99"/>
    <s v="Ana Santo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5331"/>
    <s v="COMITÊ DE CRÉDITO - ARANDIR CALHEIROS"/>
    <d v="2024-03-20T09:38:42"/>
    <d v="2024-03-28T16:31:17"/>
    <d v="1900-01-01T12:59:00"/>
    <n v="25"/>
    <s v="Raphael Silva"/>
    <n v="33"/>
    <s v="Lidiane Santos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5332"/>
    <s v="LIBERAÇÃO DE CONTRATO"/>
    <d v="2024-03-20T09:55:04"/>
    <d v="2024-03-21T09:00:13"/>
    <d v="1899-12-30T08:06:00"/>
    <n v="69"/>
    <s v="Ludmila Costa"/>
    <n v="52"/>
    <s v="Elisregina Medeiros"/>
    <n v="69"/>
    <s v="Ludmila Costa"/>
    <n v="27"/>
    <s v="SETOR DE EMPRÉSTIMO"/>
    <x v="0"/>
    <d v="1899-12-30T08:00:00"/>
    <s v="1 - Alta - 8 horas úteis"/>
    <n v="3"/>
    <x v="1"/>
    <n v="16"/>
    <x v="2"/>
    <n v="28"/>
    <x v="1"/>
    <n v="5"/>
    <x v="1"/>
  </r>
  <r>
    <n v="35333"/>
    <s v="ADIANTAMENTO DE 13º"/>
    <d v="2024-03-20T09:58:29"/>
    <d v="2024-03-25T09:34:49"/>
    <d v="1899-12-31T02:39:00"/>
    <n v="34"/>
    <s v="João Luiz"/>
    <n v="62"/>
    <s v="Thiago Belém"/>
    <n v="102"/>
    <s v="Vanja Marrocos"/>
    <n v="1"/>
    <s v="00 - AGÊNCIA SEDE - ATENDIMENTO PF"/>
    <x v="0"/>
    <d v="1899-12-31T00:00:00"/>
    <s v="3 - Normal - 24 horas úteis"/>
    <n v="3"/>
    <x v="1"/>
    <n v="2"/>
    <x v="3"/>
    <n v="29"/>
    <x v="8"/>
    <n v="4"/>
    <x v="0"/>
  </r>
  <r>
    <n v="35334"/>
    <s v="ATUALIZAÇÃO CADASTRAL - CONDOMINIO DO EDIFÍCIO JESSE FREIRE"/>
    <d v="2024-03-20T10:02:32"/>
    <d v="2024-04-12T17:04:08"/>
    <d v="1900-01-05T16:19:00"/>
    <n v="62"/>
    <s v="Thiago Belém"/>
    <n v="45"/>
    <s v="Marcelo Brandao"/>
    <n v="62"/>
    <s v="Thiago Belém"/>
    <n v="10"/>
    <s v="CADASTRO"/>
    <x v="0"/>
    <d v="1900-01-04T00:00:00"/>
    <s v="5 - Ampla - 120 horas"/>
    <n v="3"/>
    <x v="1"/>
    <n v="10"/>
    <x v="13"/>
    <n v="73"/>
    <x v="15"/>
    <n v="5"/>
    <x v="1"/>
  </r>
  <r>
    <n v="35335"/>
    <s v="INCLUSÃO DE USUÁRIO  - CONTA PJ"/>
    <d v="2024-03-20T10:16:20"/>
    <d v="2024-04-08T16:16:47"/>
    <d v="1900-01-04T03:13:00"/>
    <n v="34"/>
    <s v="João Luiz"/>
    <n v="26"/>
    <s v="Ana Coralina"/>
    <n v="102"/>
    <s v="Vanja Marrocos"/>
    <n v="2"/>
    <s v="00 - AGÊNCIA SEDE - ATENDIMENTO PJ"/>
    <x v="0"/>
    <d v="1899-12-31T00:00:00"/>
    <s v="3 - Normal - 24 horas úteis"/>
    <n v="3"/>
    <x v="1"/>
    <n v="2"/>
    <x v="3"/>
    <n v="18"/>
    <x v="26"/>
    <n v="4"/>
    <x v="0"/>
  </r>
  <r>
    <n v="35336"/>
    <s v="ADIANTAMENTO DE IRPF 2024-2023"/>
    <d v="2024-03-20T10:21:25"/>
    <d v="2024-03-22T14:31:52"/>
    <d v="1899-12-30T22:12:00"/>
    <n v="34"/>
    <s v="João Luiz"/>
    <n v="106"/>
    <s v="Erica Peniche"/>
    <n v="106"/>
    <s v="Erica Peniche"/>
    <n v="6"/>
    <s v="05 - AGÊNCIA TAG SUL"/>
    <x v="1"/>
    <d v="1899-12-31T00:00:00"/>
    <s v="3 - Normal - 24 horas úteis"/>
    <n v="6"/>
    <x v="0"/>
    <n v="6"/>
    <x v="10"/>
    <n v="29"/>
    <x v="8"/>
    <n v="4"/>
    <x v="0"/>
  </r>
  <r>
    <n v="35337"/>
    <s v="CRÉDITO CONSIGNADO"/>
    <d v="2024-03-20T10:23:48"/>
    <d v="2024-04-10T17:09:45"/>
    <d v="1900-01-04T22:01:00"/>
    <n v="34"/>
    <s v="João Luiz"/>
    <n v="52"/>
    <s v="Elisregina Medeiros"/>
    <n v="34"/>
    <s v="João Luiz"/>
    <n v="3"/>
    <s v="01 - AGÊNCIA SP"/>
    <x v="0"/>
    <d v="1899-12-31T00:00:00"/>
    <s v="3 - Normal - 24 horas úteis"/>
    <n v="3"/>
    <x v="1"/>
    <n v="16"/>
    <x v="2"/>
    <n v="28"/>
    <x v="1"/>
    <n v="4"/>
    <x v="0"/>
  </r>
  <r>
    <n v="35338"/>
    <s v="ESTORNO DE ANUIDADE DE  CARTÃO - SEBASTIAO MOREIRA LIMA NETO "/>
    <d v="2024-03-20T10:30:23"/>
    <d v="2024-03-28T09:21:52"/>
    <d v="1900-01-01T04:57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5339"/>
    <s v="RENEGOCIAÇÃO CONSIGNADO PROGRAMA DE AJUDA FINANCEIRA"/>
    <d v="2024-03-20T10:34:52"/>
    <d v="2024-03-20T10:38:29"/>
    <d v="1899-12-30T00:04:00"/>
    <n v="19"/>
    <s v="Adriana Martins"/>
    <n v="19"/>
    <s v="Adriana Martins"/>
    <n v="19"/>
    <s v="Adriana Martins"/>
    <n v="5"/>
    <s v="03 - AGÊNCIA MG"/>
    <x v="1"/>
    <d v="1899-12-31T00:00:00"/>
    <s v="3 - Normal - 24 horas úteis"/>
    <n v="6"/>
    <x v="0"/>
    <n v="5"/>
    <x v="7"/>
    <n v="28"/>
    <x v="1"/>
    <n v="3"/>
    <x v="2"/>
  </r>
  <r>
    <n v="35340"/>
    <s v="CREDITO DE TED"/>
    <d v="2024-03-20T10:42:20"/>
    <d v="2024-03-20T11:27:24"/>
    <d v="1899-12-30T00:45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5341"/>
    <s v="RENEGOCIAÇÃO CONSIGNADO PROGRAMA DE AJUDA FINANCEIRA"/>
    <d v="2024-03-20T10:48:09"/>
    <d v="2024-03-20T10:49:30"/>
    <d v="1899-12-30T00:01:00"/>
    <n v="19"/>
    <s v="Adriana Martins"/>
    <n v="19"/>
    <s v="Adriana Martins"/>
    <n v="19"/>
    <s v="Adriana Martins"/>
    <n v="5"/>
    <s v="03 - AGÊNCIA MG"/>
    <x v="1"/>
    <d v="1899-12-31T16:00:00"/>
    <s v="4 - Baixa - 40 horas úteis"/>
    <n v="6"/>
    <x v="0"/>
    <n v="5"/>
    <x v="7"/>
    <n v="28"/>
    <x v="1"/>
    <n v="3"/>
    <x v="2"/>
  </r>
  <r>
    <n v="35342"/>
    <s v="COMITÊ DE CRÉDITO - DROGARIA PRECO JUSTO LTDA"/>
    <d v="2024-03-20T11:16:01"/>
    <d v="2024-04-08T12:19:56"/>
    <d v="1900-01-03T22:16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5343"/>
    <s v="PAGAMENTO DE ACORDO JUDICIAL - THAINARA SOUSA PORTO DO AMARAL"/>
    <d v="2024-03-20T11:25:52"/>
    <d v="2024-03-20T15:58:44"/>
    <d v="1899-12-30T04:33:00"/>
    <n v="25"/>
    <s v="Raphael Silva"/>
    <n v="99"/>
    <s v="Ana Santo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5344"/>
    <s v="PROTESTO - TOTTENHAM CONSULTORIA E ASSESSORIA EMPRESARIAL LTDA"/>
    <d v="2024-03-20T11:49:36"/>
    <d v="2024-04-10T16:46:08"/>
    <d v="1900-01-04T20:12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5345"/>
    <s v="TRANSFERÊNCIA JUDICIAL"/>
    <d v="2024-03-20T12:17:19"/>
    <d v="2024-03-20T14:39:06"/>
    <d v="1899-12-30T02:22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5346"/>
    <s v="SOLICITAÇÃO DE INFORME DE RENDIMENTO DE IRPF 2024 ANA DIAS SOARES"/>
    <d v="2024-03-20T13:02:57"/>
    <d v="2024-03-20T13:04:21"/>
    <d v="1899-12-30T00:02:00"/>
    <n v="115"/>
    <s v="Rafael do Nascimento Oliveira"/>
    <n v="115"/>
    <s v="Rafael do Nascimento Oliveira"/>
    <n v="115"/>
    <s v="Rafael do Nascimento Oliveira"/>
    <n v="1"/>
    <s v="00 - AGÊNCIA SEDE - ATENDIMENTO PF"/>
    <x v="1"/>
    <d v="1899-12-30T08:00:00"/>
    <s v="1 - Alta - 8 horas úteis"/>
    <n v="3"/>
    <x v="1"/>
    <n v="1"/>
    <x v="5"/>
    <n v="21"/>
    <x v="56"/>
    <n v="5"/>
    <x v="1"/>
  </r>
  <r>
    <n v="35347"/>
    <s v="LIBERAÇÃO DE CONTRATO"/>
    <d v="2024-03-20T13:19:29"/>
    <d v="2024-03-21T08:52:07"/>
    <d v="1899-12-30T04:34:00"/>
    <n v="69"/>
    <s v="Ludmila Costa"/>
    <n v="52"/>
    <s v="Elisregina Medeiros"/>
    <n v="69"/>
    <s v="Ludmila Costa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5348"/>
    <s v="RENEGOCIAÇÃO CONSIGNADO PROGRAMA DE AJUDA FINANCEIRA"/>
    <d v="2024-03-20T13:22:35"/>
    <d v="2024-03-20T13:23:48"/>
    <d v="1899-12-30T00:01:00"/>
    <n v="19"/>
    <s v="Adriana Martins"/>
    <n v="19"/>
    <s v="Adriana Martins"/>
    <n v="19"/>
    <s v="Adriana Martins"/>
    <n v="5"/>
    <s v="03 - AGÊNCIA MG"/>
    <x v="1"/>
    <d v="1899-12-31T16:00:00"/>
    <s v="4 - Baixa - 40 horas úteis"/>
    <n v="6"/>
    <x v="0"/>
    <n v="5"/>
    <x v="7"/>
    <n v="28"/>
    <x v="1"/>
    <n v="3"/>
    <x v="2"/>
  </r>
  <r>
    <n v="35349"/>
    <s v="ABERTURA DE CONTA CORRENTE PJ - CONDOMINIO RESIDENCIAL VILA REAL"/>
    <d v="2024-03-20T13:23:58"/>
    <d v="2024-04-09T16:35:45"/>
    <d v="1900-01-04T09:26:00"/>
    <n v="104"/>
    <s v="Fernanda Santos"/>
    <n v="45"/>
    <s v="Marcelo Brandao"/>
    <n v="45"/>
    <s v="Marcelo Brandao"/>
    <n v="10"/>
    <s v="CADASTRO"/>
    <x v="0"/>
    <d v="1899-12-30T08:00:00"/>
    <s v="1 - Alta - 8 horas úteis"/>
    <n v="3"/>
    <x v="1"/>
    <n v="10"/>
    <x v="13"/>
    <n v="1"/>
    <x v="12"/>
    <n v="5"/>
    <x v="1"/>
  </r>
  <r>
    <n v="35350"/>
    <s v="PORTABILIDADE DE CONSIGNADO - LÉRIO ADÃO SILVA DE ALMEIDA"/>
    <d v="2024-03-20T13:44:33"/>
    <d v="2024-03-21T10:33:14"/>
    <d v="1899-12-30T05:50:00"/>
    <n v="34"/>
    <s v="João Luiz"/>
    <n v="30"/>
    <s v="Isabelle Mendes"/>
    <n v="30"/>
    <s v="Isabelle Mendes"/>
    <n v="4"/>
    <s v="02 - AGÊNCIA RJ"/>
    <x v="1"/>
    <d v="1899-12-30T08:00:00"/>
    <s v="1 - Alta - 8 horas úteis"/>
    <n v="6"/>
    <x v="0"/>
    <n v="4"/>
    <x v="8"/>
    <n v="20"/>
    <x v="76"/>
    <n v="4"/>
    <x v="0"/>
  </r>
  <r>
    <n v="35351"/>
    <s v="SOLICITAÇÃO DE DESLIGAMENTO - LUANA DA SILVA BRAGA"/>
    <d v="2024-03-20T13:50:38"/>
    <d v="2024-04-30T10:09:37"/>
    <d v="1900-01-09T17:48:00"/>
    <n v="113"/>
    <s v="Flávia Guimarães"/>
    <n v="52"/>
    <s v="Elisregina Medeiros"/>
    <n v="113"/>
    <s v="Flávia Guimarães"/>
    <n v="1"/>
    <s v="00 - AGÊNCIA SEDE - ATENDIMENTO PF"/>
    <x v="0"/>
    <d v="1899-12-30T08:00:00"/>
    <s v="1 - Alta - 8 horas úteis"/>
    <n v="3"/>
    <x v="1"/>
    <n v="26"/>
    <x v="6"/>
    <n v="6"/>
    <x v="0"/>
    <n v="5"/>
    <x v="1"/>
  </r>
  <r>
    <n v="35352"/>
    <s v="RESGATE DE CAPITAL"/>
    <d v="2024-03-20T14:00:41"/>
    <d v="2024-04-09T13:09:40"/>
    <d v="1900-01-04T05:23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8"/>
    <x v="23"/>
    <n v="4"/>
    <x v="0"/>
  </r>
  <r>
    <n v="35353"/>
    <s v="PORTABILIDADE DE CONSIGNADO"/>
    <d v="2024-03-20T14:13:19"/>
    <d v="2024-04-26T12:27:42"/>
    <d v="1900-01-09T01:41:00"/>
    <n v="34"/>
    <s v="João Luiz"/>
    <n v="30"/>
    <s v="Isabelle Mendes"/>
    <n v="32"/>
    <s v="Gustavo Coelho"/>
    <n v="4"/>
    <s v="02 - AGÊNCIA RJ"/>
    <x v="0"/>
    <d v="1899-12-31T00:00:00"/>
    <s v="3 - Normal - 24 horas úteis"/>
    <n v="6"/>
    <x v="0"/>
    <n v="4"/>
    <x v="8"/>
    <n v="32"/>
    <x v="21"/>
    <n v="4"/>
    <x v="0"/>
  </r>
  <r>
    <n v="35354"/>
    <s v="DESLIGAMENTO"/>
    <d v="2024-03-20T14:13:56"/>
    <d v="2024-03-28T14:55:40"/>
    <d v="1900-01-01T06:48:00"/>
    <n v="115"/>
    <s v="Rafael do Nascimento Oliveira"/>
    <n v="52"/>
    <s v="Elisregina Medeiros"/>
    <n v="115"/>
    <s v="Rafael do Nascimento Oliveira"/>
    <n v="1"/>
    <s v="00 - AGÊNCIA SEDE - ATENDIMENTO PF"/>
    <x v="0"/>
    <d v="1899-12-30T08:00:00"/>
    <s v="1 - Alta - 8 horas úteis"/>
    <n v="3"/>
    <x v="1"/>
    <n v="26"/>
    <x v="6"/>
    <n v="6"/>
    <x v="0"/>
    <n v="5"/>
    <x v="1"/>
  </r>
  <r>
    <n v="35355"/>
    <s v="EMISSÃO DE BOLETO - SEGURO DE VIDA EM GRUPO LIBETY"/>
    <d v="2024-03-20T14:22:36"/>
    <d v="2024-04-03T13:21:25"/>
    <d v="1900-01-02T17:09:00"/>
    <n v="34"/>
    <s v="João Luiz"/>
    <n v="34"/>
    <s v="João Luiz"/>
    <n v="34"/>
    <s v="João Luiz"/>
    <n v="11"/>
    <s v="COBRANÇA ADMINISTRATIVA"/>
    <x v="0"/>
    <d v="1899-12-30T08:00:00"/>
    <s v="1 - Alta - 8 horas úteis"/>
    <n v="3"/>
    <x v="1"/>
    <n v="3"/>
    <x v="0"/>
    <n v="69"/>
    <x v="43"/>
    <n v="5"/>
    <x v="1"/>
  </r>
  <r>
    <n v="35356"/>
    <s v="APLICAÇÃO"/>
    <d v="2024-03-20T14:27:52"/>
    <d v="2024-03-20T14:28:40"/>
    <d v="1899-12-30T00:01:00"/>
    <n v="66"/>
    <s v="Leonardo Mello"/>
    <n v="66"/>
    <s v="Leonardo Mello"/>
    <n v="66"/>
    <s v="Leonardo Mello"/>
    <n v="2"/>
    <s v="00 - AGÊNCIA SEDE - ATENDIMENTO PJ"/>
    <x v="1"/>
    <d v="1899-12-31T00:00:00"/>
    <s v="3 - Normal - 24 horas úteis"/>
    <n v="3"/>
    <x v="1"/>
    <n v="2"/>
    <x v="3"/>
    <n v="22"/>
    <x v="4"/>
    <n v="5"/>
    <x v="1"/>
  </r>
  <r>
    <n v="35357"/>
    <s v="ANTECIPAÇÃO DE RECEBÍVEIS - ANTONIO RANDES GONÇALVES SILVA - ME"/>
    <d v="2024-03-20T14:33:58"/>
    <d v="2024-03-20T15:16:00"/>
    <d v="1899-12-30T00:43:00"/>
    <n v="103"/>
    <s v="Josyane Alves"/>
    <n v="52"/>
    <s v="Elisregina Medeiros"/>
    <n v="0"/>
    <s v=""/>
    <n v="13"/>
    <s v="CONTABILIDADE"/>
    <x v="1"/>
    <d v="1899-12-31T00:00:00"/>
    <s v="3 - Normal - 24 horas úteis"/>
    <n v="3"/>
    <x v="1"/>
    <n v="16"/>
    <x v="2"/>
    <n v="25"/>
    <x v="9"/>
    <n v="5"/>
    <x v="1"/>
  </r>
  <r>
    <n v="35358"/>
    <s v="FATURAMENTO SEGURO DE VIDA LIBERTY APÃ“LICE 930920230442232"/>
    <d v="2024-03-20T14:34:57"/>
    <d v="2024-04-04T11:05:03"/>
    <d v="1900-01-02T23:42:00"/>
    <n v="34"/>
    <s v="João Luiz"/>
    <n v="55"/>
    <s v="Marcelindo Braga"/>
    <n v="0"/>
    <s v=""/>
    <n v="3"/>
    <s v="01 - AGÊNCIA SP"/>
    <x v="0"/>
    <d v="1899-12-31T16:00:00"/>
    <s v="4 - Baixa - 40 horas úteis"/>
    <n v="3"/>
    <x v="1"/>
    <n v="13"/>
    <x v="4"/>
    <n v="37"/>
    <x v="45"/>
    <n v="5"/>
    <x v="1"/>
  </r>
  <r>
    <n v="35359"/>
    <s v="PAGAMENTO CARTÃO DE CREDITO"/>
    <d v="2024-03-20T14:44:38"/>
    <d v="2024-03-21T17:00:23"/>
    <d v="1899-12-30T11:17:00"/>
    <n v="105"/>
    <s v="Billy de Amorim Santos"/>
    <n v="26"/>
    <s v="Ana Coralina"/>
    <n v="105"/>
    <s v="Billy de Amorim Santos"/>
    <n v="8"/>
    <s v="07 - AGÊNCIA NB"/>
    <x v="0"/>
    <d v="1899-12-30T08:00:00"/>
    <s v="1 - Alta - 8 horas úteis"/>
    <n v="3"/>
    <x v="1"/>
    <n v="8"/>
    <x v="9"/>
    <n v="64"/>
    <x v="58"/>
    <n v="5"/>
    <x v="1"/>
  </r>
  <r>
    <n v="35360"/>
    <s v="ADIANTAMENTO DE IRPF 2024-2023"/>
    <d v="2024-03-20T14:48:41"/>
    <d v="2024-03-26T13:36:25"/>
    <d v="1899-12-31T10:52:00"/>
    <n v="34"/>
    <s v="João Luiz"/>
    <n v="52"/>
    <s v="Elisregina Medeiros"/>
    <n v="18"/>
    <s v="Nathalia Silvestre"/>
    <n v="5"/>
    <s v="03 - AGÊNCIA MG"/>
    <x v="0"/>
    <d v="1899-12-31T00:00:00"/>
    <s v="3 - Normal - 24 horas úteis"/>
    <n v="3"/>
    <x v="1"/>
    <n v="16"/>
    <x v="2"/>
    <n v="29"/>
    <x v="8"/>
    <n v="4"/>
    <x v="0"/>
  </r>
  <r>
    <n v="35361"/>
    <s v="REGULARIZAÇÃO CARTÃO DÉBITO"/>
    <d v="2024-03-20T14:58:22"/>
    <d v="2024-03-25T10:30:24"/>
    <d v="1899-12-30T22:35:00"/>
    <n v="55"/>
    <s v="Marcelindo Braga"/>
    <n v="55"/>
    <s v="Marcelindo Braga"/>
    <n v="55"/>
    <s v="Marcelindo Braga"/>
    <n v="16"/>
    <s v="FINANCEIRO"/>
    <x v="0"/>
    <d v="1899-12-30T08:00:00"/>
    <s v="1 - Alta - 8 horas úteis"/>
    <n v="6"/>
    <x v="0"/>
    <n v="13"/>
    <x v="4"/>
    <n v="56"/>
    <x v="2"/>
    <n v="5"/>
    <x v="1"/>
  </r>
  <r>
    <n v="35362"/>
    <s v="REDUÇÃO DE LIMITE DE CARTÃO DE  CRÉDITO"/>
    <d v="2024-03-20T15:09:48"/>
    <d v="2024-04-04T14:38:26"/>
    <d v="1900-01-03T02:40:00"/>
    <n v="34"/>
    <s v="João Luiz"/>
    <n v="18"/>
    <s v="Nathalia Silvestre"/>
    <n v="19"/>
    <s v="Adriana Martins"/>
    <n v="5"/>
    <s v="03 - AGÊNCIA MG"/>
    <x v="0"/>
    <d v="1899-12-31T00:00:00"/>
    <s v="3 - Normal - 24 horas úteis"/>
    <n v="3"/>
    <x v="1"/>
    <n v="5"/>
    <x v="7"/>
    <n v="9"/>
    <x v="16"/>
    <n v="4"/>
    <x v="0"/>
  </r>
  <r>
    <n v="35363"/>
    <s v="INTEGRAÇÃO DE LIMITE DE CARTÃO DE CRÉDITO"/>
    <d v="2024-03-20T15:15:05"/>
    <d v="2024-03-28T14:41:31"/>
    <d v="1900-01-01T05:32:00"/>
    <n v="69"/>
    <s v="Ludmila Costa"/>
    <n v="69"/>
    <s v="Ludmila Costa"/>
    <n v="69"/>
    <s v="Ludmila Costa"/>
    <n v="2"/>
    <s v="00 - AGÊNCIA SEDE - ATENDIMENTO PJ"/>
    <x v="0"/>
    <d v="1899-12-30T08:00:00"/>
    <s v="1 - Alta - 8 horas úteis"/>
    <n v="3"/>
    <x v="1"/>
    <n v="1"/>
    <x v="5"/>
    <n v="14"/>
    <x v="37"/>
    <n v="5"/>
    <x v="1"/>
  </r>
  <r>
    <n v="35364"/>
    <s v="ADIANTAMENTO DE IRPF 2024-2023"/>
    <d v="2024-03-20T15:17:28"/>
    <d v="2024-04-02T09:31:16"/>
    <d v="1900-01-02T03:23:00"/>
    <n v="34"/>
    <s v="João Luiz"/>
    <n v="106"/>
    <s v="Erica Peniche"/>
    <n v="106"/>
    <s v="Erica Peniche"/>
    <n v="6"/>
    <s v="05 - AGÊNCIA TAG SUL"/>
    <x v="0"/>
    <d v="1899-12-31T00:00:00"/>
    <s v="3 - Normal - 24 horas úteis"/>
    <n v="6"/>
    <x v="0"/>
    <n v="6"/>
    <x v="10"/>
    <n v="29"/>
    <x v="8"/>
    <n v="4"/>
    <x v="0"/>
  </r>
  <r>
    <n v="35365"/>
    <s v="ADIANTAMENTO DE IRPF 2024-2023"/>
    <d v="2024-03-20T15:25:26"/>
    <d v="2024-03-25T12:44:55"/>
    <d v="1899-12-31T00:22:00"/>
    <n v="34"/>
    <s v="João Luiz"/>
    <n v="68"/>
    <s v="Paulo Sousa"/>
    <n v="68"/>
    <s v="Paulo Sousa"/>
    <n v="8"/>
    <s v="07 - AGÊNCIA NB"/>
    <x v="0"/>
    <d v="1899-12-31T00:00:00"/>
    <s v="3 - Normal - 24 horas úteis"/>
    <n v="6"/>
    <x v="0"/>
    <n v="8"/>
    <x v="9"/>
    <n v="29"/>
    <x v="8"/>
    <n v="4"/>
    <x v="0"/>
  </r>
  <r>
    <n v="35366"/>
    <s v="QUITAÇÃO DE CONTRATO"/>
    <d v="2024-03-20T15:28:29"/>
    <d v="2024-04-09T13:15:13"/>
    <d v="1900-01-04T04:01:00"/>
    <n v="34"/>
    <s v="João Luiz"/>
    <n v="34"/>
    <s v="João Luiz"/>
    <n v="34"/>
    <s v="João Luiz"/>
    <n v="3"/>
    <s v="01 - AGÊNCIA SP"/>
    <x v="0"/>
    <d v="1899-12-31T00:00:00"/>
    <s v="3 - Normal - 24 horas úteis"/>
    <n v="6"/>
    <x v="0"/>
    <n v="3"/>
    <x v="0"/>
    <n v="69"/>
    <x v="43"/>
    <n v="4"/>
    <x v="0"/>
  </r>
  <r>
    <n v="35367"/>
    <s v="PORTABILIDADE DE CONSIGNADO"/>
    <d v="2024-03-20T15:38:56"/>
    <d v="2024-03-25T15:34:34"/>
    <d v="1899-12-31T02:59:00"/>
    <n v="34"/>
    <s v="João Luiz"/>
    <n v="19"/>
    <s v="Adriana Martins"/>
    <n v="19"/>
    <s v="Adriana Martins"/>
    <n v="5"/>
    <s v="03 - AGÊNCIA MG"/>
    <x v="0"/>
    <d v="1899-12-31T00:00:00"/>
    <s v="3 - Normal - 24 horas úteis"/>
    <n v="6"/>
    <x v="0"/>
    <n v="5"/>
    <x v="7"/>
    <n v="32"/>
    <x v="21"/>
    <n v="4"/>
    <x v="0"/>
  </r>
  <r>
    <n v="35368"/>
    <s v="DÉBITO EM CONTA CORRENTE - OSMIR RAMOS NOGUEIRA BARBOSA JUNIOR"/>
    <d v="2024-03-20T15:42:02"/>
    <d v="2024-03-20T16:19:12"/>
    <d v="1899-12-30T00:37:00"/>
    <n v="98"/>
    <s v="Alex Batista dos Santos"/>
    <n v="99"/>
    <s v="Ana Santos"/>
    <n v="98"/>
    <s v="Alex Batista dos Santos"/>
    <n v="11"/>
    <s v="COBRANÇA ADMINISTRATIVA"/>
    <x v="1"/>
    <d v="1899-12-30T16:00:00"/>
    <s v="2 - Média - 16 horas úteis"/>
    <n v="3"/>
    <x v="1"/>
    <n v="16"/>
    <x v="2"/>
    <n v="15"/>
    <x v="11"/>
    <n v="5"/>
    <x v="1"/>
  </r>
  <r>
    <n v="35369"/>
    <s v="INFORME DE RENDIMENTO - VIVALDO IFANGE"/>
    <d v="2024-03-20T15:57:27"/>
    <d v="2024-04-09T13:16:58"/>
    <d v="1900-01-04T03:33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21"/>
    <x v="56"/>
    <n v="4"/>
    <x v="0"/>
  </r>
  <r>
    <n v="35370"/>
    <s v="CRÉDITO CONSIGNADO SETOR PRIVADO"/>
    <d v="2024-03-20T16:06:28"/>
    <d v="2024-04-03T10:40:11"/>
    <d v="1900-01-02T12:44:00"/>
    <n v="34"/>
    <s v="João Luiz"/>
    <n v="111"/>
    <s v="Bruno Rodrigues"/>
    <n v="102"/>
    <s v="Vanja Marrocos"/>
    <n v="1"/>
    <s v="00 - AGÊNCIA SEDE - ATENDIMENTO PF"/>
    <x v="0"/>
    <d v="1899-12-31T00:00:00"/>
    <s v="3 - Normal - 24 horas úteis"/>
    <n v="3"/>
    <x v="1"/>
    <n v="1"/>
    <x v="5"/>
    <n v="27"/>
    <x v="20"/>
    <n v="4"/>
    <x v="0"/>
  </r>
  <r>
    <n v="35371"/>
    <s v="CRÉDITO CONSIGNADO"/>
    <d v="2024-03-20T16:14:14"/>
    <d v="2024-04-03T09:08:54"/>
    <d v="1900-01-02T11:04:00"/>
    <n v="34"/>
    <s v="João Luiz"/>
    <n v="30"/>
    <s v="Isabelle Mendes"/>
    <n v="30"/>
    <s v="Isabelle Mendes"/>
    <n v="4"/>
    <s v="02 - AGÊNCIA RJ"/>
    <x v="0"/>
    <d v="1899-12-31T00:00:00"/>
    <s v="3 - Normal - 24 horas úteis"/>
    <n v="6"/>
    <x v="0"/>
    <n v="4"/>
    <x v="8"/>
    <n v="28"/>
    <x v="1"/>
    <n v="4"/>
    <x v="0"/>
  </r>
  <r>
    <n v="35372"/>
    <s v="MARJORAÇÃO DE LIMITE CARTÃO DE CRÉDITO- BRENDA ROCHELLY MACED DOS SANTOS"/>
    <d v="2024-03-20T16:17:58"/>
    <d v="2024-03-28T15:42:43"/>
    <d v="1900-01-01T05:31:00"/>
    <n v="74"/>
    <s v="Jaqueline Santos"/>
    <n v="74"/>
    <s v="Jaqueline Santos"/>
    <n v="74"/>
    <s v="Jaqueline Santos"/>
    <n v="12"/>
    <s v="COMITÊ DE CRÉDITO - PF"/>
    <x v="0"/>
    <d v="1899-12-30T08:00:00"/>
    <s v="1 - Alta - 8 horas úteis"/>
    <n v="3"/>
    <x v="1"/>
    <n v="1"/>
    <x v="5"/>
    <n v="9"/>
    <x v="16"/>
    <n v="5"/>
    <x v="1"/>
  </r>
  <r>
    <n v="35373"/>
    <s v="IMPLANTAÇÃO DE LIMITE DE CARTÃO DE CRÉDITO - MARCIO TADEU DE ARAUJO ALMEIDA"/>
    <d v="2024-03-20T16:18:59"/>
    <d v="2024-03-26T16:23:56"/>
    <d v="1899-12-31T12:09:00"/>
    <n v="62"/>
    <s v="Thiago Belém"/>
    <n v="62"/>
    <s v="Thiago Belém"/>
    <n v="62"/>
    <s v="Thiago Belém"/>
    <n v="12"/>
    <s v="COMITÊ DE CRÉDITO - PF"/>
    <x v="1"/>
    <d v="1900-01-04T00:00:00"/>
    <s v="5 - Ampla - 120 horas"/>
    <n v="3"/>
    <x v="1"/>
    <n v="2"/>
    <x v="3"/>
    <n v="65"/>
    <x v="30"/>
    <n v="5"/>
    <x v="1"/>
  </r>
  <r>
    <n v="35374"/>
    <s v="ADIANTAMENTO DE IRPF 2024-2023"/>
    <d v="2024-03-20T16:22:36"/>
    <d v="2024-04-10T12:21:08"/>
    <d v="1900-01-04T11:14:00"/>
    <n v="34"/>
    <s v="João Luiz"/>
    <n v="35"/>
    <s v="Fabimael Silva"/>
    <n v="34"/>
    <s v="João Luiz"/>
    <n v="3"/>
    <s v="01 - AGÊNCIA SP"/>
    <x v="0"/>
    <d v="1899-12-31T00:00:00"/>
    <s v="3 - Normal - 24 horas úteis"/>
    <n v="4"/>
    <x v="2"/>
    <n v="3"/>
    <x v="0"/>
    <n v="29"/>
    <x v="8"/>
    <n v="4"/>
    <x v="0"/>
  </r>
  <r>
    <n v="35375"/>
    <s v="MARJORAÇÃO DE LIMITE CARTÃO DE CRÉDITO- GUSTAVO ALVES DA SILVA "/>
    <d v="2024-03-20T16:27:56"/>
    <d v="2024-03-28T15:41:02"/>
    <d v="1900-01-01T05:20:00"/>
    <n v="74"/>
    <s v="Jaqueline Santos"/>
    <n v="74"/>
    <s v="Jaqueline Santos"/>
    <n v="74"/>
    <s v="Jaqueline Santos"/>
    <n v="12"/>
    <s v="COMITÊ DE CRÉDITO - PF"/>
    <x v="0"/>
    <d v="1899-12-30T08:00:00"/>
    <s v="1 - Alta - 8 horas úteis"/>
    <n v="3"/>
    <x v="1"/>
    <n v="1"/>
    <x v="5"/>
    <n v="65"/>
    <x v="30"/>
    <n v="5"/>
    <x v="1"/>
  </r>
  <r>
    <n v="35376"/>
    <s v="ANTECIPAÇÃO DE IMPOSTO DE RENDA PF"/>
    <d v="2024-03-20T16:29:54"/>
    <d v="2024-04-03T14:40:33"/>
    <d v="1900-01-02T16:21:00"/>
    <n v="68"/>
    <s v="Paulo Sousa"/>
    <n v="52"/>
    <s v="Elisregina Medeiros"/>
    <n v="68"/>
    <s v="Paulo Sousa"/>
    <n v="12"/>
    <s v="COMITÊ DE CRÉDITO - PF"/>
    <x v="0"/>
    <d v="1899-12-30T16:00:00"/>
    <s v="2 - Média - 16 horas úteis"/>
    <n v="3"/>
    <x v="1"/>
    <n v="16"/>
    <x v="2"/>
    <n v="29"/>
    <x v="8"/>
    <n v="5"/>
    <x v="1"/>
  </r>
  <r>
    <n v="35377"/>
    <s v="RENEGOCIAÇÃO EMPRÉSTIMO PESSOAL"/>
    <d v="2024-03-20T16:53:46"/>
    <d v="2024-03-25T16:32:23"/>
    <d v="1899-12-31T02:42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29"/>
    <x v="8"/>
    <n v="3"/>
    <x v="2"/>
  </r>
  <r>
    <n v="35378"/>
    <s v="ANTECIPAÇÃO IR"/>
    <d v="2024-03-20T16:54:19"/>
    <d v="2024-03-26T15:03:02"/>
    <d v="1899-12-31T10:13:00"/>
    <n v="102"/>
    <s v="Vanja Marrocos"/>
    <n v="52"/>
    <s v="Elisregina Medeiros"/>
    <n v="102"/>
    <s v="Vanja Marrocos"/>
    <n v="1"/>
    <s v="00 - AGÊNCIA SEDE - ATENDIMENTO PF"/>
    <x v="0"/>
    <d v="1899-12-30T08:00:00"/>
    <s v="1 - Alta - 8 horas úteis"/>
    <n v="3"/>
    <x v="1"/>
    <n v="16"/>
    <x v="2"/>
    <n v="29"/>
    <x v="8"/>
    <n v="5"/>
    <x v="1"/>
  </r>
  <r>
    <n v="35379"/>
    <s v="CAPITAL DE GIRO COM GARANTIA DE CAPITAL"/>
    <d v="2024-03-20T17:07:53"/>
    <d v="2024-04-02T12:35:12"/>
    <d v="1900-01-02T04:37:00"/>
    <n v="68"/>
    <s v="Paulo Sousa"/>
    <n v="20"/>
    <s v="Leticia Oliveira"/>
    <n v="68"/>
    <s v="Paulo Sousa"/>
    <n v="21"/>
    <s v="COMITÊ DE CRÉDITO - PJ"/>
    <x v="0"/>
    <d v="1899-12-31T00:00:00"/>
    <s v="3 - Normal - 24 horas úteis"/>
    <n v="6"/>
    <x v="0"/>
    <n v="8"/>
    <x v="9"/>
    <n v="26"/>
    <x v="3"/>
    <n v="5"/>
    <x v="1"/>
  </r>
  <r>
    <n v="35380"/>
    <s v="MARJORAÇÃO DE CHEQUE ESPECIAL"/>
    <d v="2024-03-20T17:11:51"/>
    <d v="2024-04-09T16:33:06"/>
    <d v="1900-01-04T05:36:00"/>
    <n v="103"/>
    <s v="Josyane Alves"/>
    <n v="52"/>
    <s v="Elisregina Medeiros"/>
    <n v="0"/>
    <s v=""/>
    <n v="21"/>
    <s v="COMITÊ DE CRÉDITO - PJ"/>
    <x v="0"/>
    <d v="1899-12-31T00:00:00"/>
    <s v="3 - Normal - 24 horas úteis"/>
    <n v="3"/>
    <x v="1"/>
    <n v="16"/>
    <x v="2"/>
    <n v="31"/>
    <x v="29"/>
    <n v="5"/>
    <x v="1"/>
  </r>
  <r>
    <n v="35381"/>
    <s v="PORTABILIDADE VENDA - LUIZ CARLOS MIRANDA SMITH"/>
    <d v="2024-03-21T08:58:28"/>
    <d v="2024-03-27T09:38:13"/>
    <d v="1899-12-31T12:44:00"/>
    <n v="91"/>
    <s v="Dayse Pereira da Silva"/>
    <n v="67"/>
    <s v="Emanuele Gomes"/>
    <n v="91"/>
    <s v="Dayse Pereira da Silva"/>
    <n v="5"/>
    <s v="03 - AGÊNCIA MG"/>
    <x v="0"/>
    <d v="1899-12-30T16:00:00"/>
    <s v="2 - Média - 16 horas úteis"/>
    <n v="3"/>
    <x v="1"/>
    <n v="27"/>
    <x v="15"/>
    <n v="33"/>
    <x v="41"/>
    <n v="5"/>
    <x v="1"/>
  </r>
  <r>
    <n v="35382"/>
    <s v="CORRESPONDÊNCIA SEDE - TALÕES DE CHEQUES"/>
    <d v="2024-03-21T09:06:32"/>
    <d v="2024-03-21T13:21:18"/>
    <d v="1899-12-30T04:15:00"/>
    <n v="95"/>
    <s v="Thiago Mendes"/>
    <n v="114"/>
    <s v="Alessandra Ribeiro Costa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5383"/>
    <s v="RENOVAÇÃO CONTRATO CONSIGNADO- DIONETH FARAH SABB"/>
    <d v="2024-03-21T09:24:48"/>
    <d v="2024-03-22T10:25:41"/>
    <d v="1899-12-30T10:02:00"/>
    <n v="74"/>
    <s v="Jaqueline Santos"/>
    <n v="74"/>
    <s v="Jaqueline Santos"/>
    <n v="74"/>
    <s v="Jaqueline Santos"/>
    <n v="1"/>
    <s v="00 - AGÊNCIA SEDE - ATENDIMENTO PF"/>
    <x v="0"/>
    <d v="1899-12-30T08:00:00"/>
    <s v="1 - Alta - 8 horas úteis"/>
    <n v="3"/>
    <x v="1"/>
    <n v="1"/>
    <x v="5"/>
    <n v="28"/>
    <x v="1"/>
    <n v="3"/>
    <x v="2"/>
  </r>
  <r>
    <n v="35384"/>
    <s v="ANTECIPAÇÃO DE 13º C/C CREDFAZ"/>
    <d v="2024-03-21T09:30:13"/>
    <d v="2024-03-26T13:56:30"/>
    <d v="1899-12-31T07:29:00"/>
    <n v="68"/>
    <s v="Paulo Sousa"/>
    <n v="52"/>
    <s v="Elisregina Medeiros"/>
    <n v="68"/>
    <s v="Paulo Sousa"/>
    <n v="12"/>
    <s v="COMITÊ DE CRÉDITO - PF"/>
    <x v="0"/>
    <d v="1899-12-31T00:00:00"/>
    <s v="3 - Normal - 24 horas úteis"/>
    <n v="3"/>
    <x v="1"/>
    <n v="16"/>
    <x v="2"/>
    <n v="29"/>
    <x v="8"/>
    <n v="4"/>
    <x v="0"/>
  </r>
  <r>
    <n v="35385"/>
    <s v="REFINANCIAMENTO CONSIGNADO "/>
    <d v="2024-03-21T09:33:59"/>
    <d v="2024-03-21T09:35:54"/>
    <d v="1899-12-30T00:02:00"/>
    <n v="30"/>
    <s v="Isabelle Mendes"/>
    <n v="30"/>
    <s v="Isabelle Mendes"/>
    <n v="30"/>
    <s v="Isabelle Mendes"/>
    <n v="4"/>
    <s v="02 - AGÊNCIA RJ"/>
    <x v="1"/>
    <d v="1899-12-30T08:00:00"/>
    <s v="1 - Alta - 8 horas úteis"/>
    <n v="6"/>
    <x v="0"/>
    <n v="4"/>
    <x v="8"/>
    <n v="28"/>
    <x v="1"/>
    <n v="3"/>
    <x v="2"/>
  </r>
  <r>
    <n v="35386"/>
    <s v="COMITÊ DE CRÉDITO - MARCONDES FERREIRA XAVIER"/>
    <d v="2024-03-21T10:03:33"/>
    <d v="2024-03-21T11:12:57"/>
    <d v="1899-12-30T01:09:00"/>
    <n v="25"/>
    <s v="Raphael Silva"/>
    <n v="33"/>
    <s v="Lidiane Santos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5387"/>
    <s v="ALTERAÇÃO DE LIMITE DE TRANSFERÊNCIA PJ"/>
    <d v="2024-03-21T10:27:43"/>
    <d v="2024-03-21T16:33:29"/>
    <d v="1899-12-30T06:06:00"/>
    <n v="106"/>
    <s v="Erica Peniche"/>
    <n v="106"/>
    <s v="Erica Peniche"/>
    <n v="106"/>
    <s v="Erica Peniche"/>
    <n v="2"/>
    <s v="00 - AGÊNCIA SEDE - ATENDIMENTO PJ"/>
    <x v="1"/>
    <d v="1899-12-31T00:00:00"/>
    <s v="3 - Normal - 24 horas úteis"/>
    <n v="3"/>
    <x v="1"/>
    <n v="6"/>
    <x v="10"/>
    <n v="38"/>
    <x v="5"/>
    <n v="5"/>
    <x v="1"/>
  </r>
  <r>
    <n v="35388"/>
    <s v="ANTECIPAÇÃO DE RECEBÍVEIS"/>
    <d v="2024-03-21T10:33:50"/>
    <d v="2024-03-21T11:57:00"/>
    <d v="1899-12-30T01:24:00"/>
    <n v="106"/>
    <s v="Erica Peniche"/>
    <n v="15"/>
    <s v="Karoline Vaz"/>
    <n v="106"/>
    <s v="Erica Peniche"/>
    <n v="13"/>
    <s v="CONTABILIDADE"/>
    <x v="1"/>
    <d v="1899-12-30T08:00:00"/>
    <s v="1 - Alta - 8 horas úteis"/>
    <n v="3"/>
    <x v="1"/>
    <n v="16"/>
    <x v="2"/>
    <n v="25"/>
    <x v="9"/>
    <n v="5"/>
    <x v="1"/>
  </r>
  <r>
    <n v="35389"/>
    <s v="INFORME DE RENDIMENTOS"/>
    <d v="2024-03-21T10:39:53"/>
    <d v="2024-03-21T10:44:31"/>
    <d v="1899-12-30T00:05:00"/>
    <n v="115"/>
    <s v="Rafael do Nascimento Oliveira"/>
    <n v="115"/>
    <s v="Rafael do Nascimento Oliveira"/>
    <n v="115"/>
    <s v="Rafael do Nascimento Oliveira"/>
    <n v="1"/>
    <s v="00 - AGÊNCIA SEDE - ATENDIMENTO PF"/>
    <x v="1"/>
    <d v="1899-12-30T08:00:00"/>
    <s v="1 - Alta - 8 horas úteis"/>
    <n v="3"/>
    <x v="1"/>
    <n v="1"/>
    <x v="5"/>
    <n v="21"/>
    <x v="56"/>
    <n v="5"/>
    <x v="1"/>
  </r>
  <r>
    <n v="35390"/>
    <s v="LIQUIDAÇÃO DE COBRANÇA"/>
    <d v="2024-03-21T10:44:27"/>
    <d v="2024-03-21T11:10:17"/>
    <d v="1899-12-30T00:26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5391"/>
    <s v="CREDITO DE TED"/>
    <d v="2024-03-21T10:45:35"/>
    <d v="2024-03-21T13:47:21"/>
    <d v="1899-12-30T03:02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5392"/>
    <s v="CRÉDITO DE PIX"/>
    <d v="2024-03-21T10:46:34"/>
    <d v="2024-03-21T13:42:55"/>
    <d v="1899-12-30T02:56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5393"/>
    <s v="REFINANCIAMENTO CONSIGNADO "/>
    <d v="2024-03-21T10:48:51"/>
    <d v="2024-03-22T09:27:37"/>
    <d v="1899-12-30T07:40:00"/>
    <n v="30"/>
    <s v="Isabelle Mendes"/>
    <n v="52"/>
    <s v="Elisregina Medeiro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35394"/>
    <s v="CRÉDITO DE PIX"/>
    <d v="2024-03-21T10:48:53"/>
    <d v="2024-03-21T11:27:46"/>
    <d v="1899-12-30T00:39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5395"/>
    <s v="CRÉDITO DE PIX"/>
    <d v="2024-03-21T10:49:59"/>
    <d v="2024-03-21T14:00:26"/>
    <d v="1899-12-30T03:11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5396"/>
    <s v="ANTECIPAÇÃO DO IMPOSTO DE RENDDA"/>
    <d v="2024-03-21T10:55:32"/>
    <d v="2024-03-22T09:43:49"/>
    <d v="1899-12-30T07:49:00"/>
    <n v="32"/>
    <s v="Gustavo Coelho"/>
    <n v="52"/>
    <s v="Elisregina Medeiros"/>
    <n v="32"/>
    <s v="Gustavo Coelho"/>
    <n v="5"/>
    <s v="03 - AGÊNCIA MG"/>
    <x v="1"/>
    <d v="1899-12-30T08:00:00"/>
    <s v="1 - Alta - 8 horas úteis"/>
    <n v="3"/>
    <x v="1"/>
    <n v="16"/>
    <x v="2"/>
    <n v="29"/>
    <x v="8"/>
    <n v="5"/>
    <x v="1"/>
  </r>
  <r>
    <n v="35397"/>
    <s v="QUITAÇÃO DE PARCELA - MARCELA RIBEIRO ALVES"/>
    <d v="2024-03-21T11:24:56"/>
    <d v="2024-03-21T15:03:14"/>
    <d v="1899-12-30T03:39:00"/>
    <n v="29"/>
    <s v="Paloma Alves"/>
    <n v="15"/>
    <s v="Karoline Vaz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5398"/>
    <s v="ANTECIPAÇÃO DE IMPOSTO DE RENDA"/>
    <d v="2024-03-21T11:45:53"/>
    <d v="2024-03-22T11:09:02"/>
    <d v="1899-12-30T08:25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9"/>
    <x v="8"/>
    <n v="3"/>
    <x v="2"/>
  </r>
  <r>
    <n v="35399"/>
    <s v="ABERTURA DE CONTA CORRENTE PJ - BEM ESTAR LAR PARA IDOSOS LTDA"/>
    <d v="2024-03-21T11:52:14"/>
    <d v="2024-04-03T16:55:46"/>
    <d v="1900-01-02T14:12:00"/>
    <n v="104"/>
    <s v="Fernanda Santos"/>
    <n v="45"/>
    <s v="Marcelo Brandao"/>
    <n v="45"/>
    <s v="Marcelo Brandao"/>
    <n v="10"/>
    <s v="CADASTRO"/>
    <x v="0"/>
    <d v="1899-12-30T08:00:00"/>
    <s v="1 - Alta - 8 horas úteis"/>
    <n v="3"/>
    <x v="1"/>
    <n v="10"/>
    <x v="13"/>
    <n v="1"/>
    <x v="12"/>
    <n v="5"/>
    <x v="1"/>
  </r>
  <r>
    <n v="35400"/>
    <s v="RENEGOCIAÇÃO DE EMPRESTIMO CONSIGNADO"/>
    <d v="2024-03-21T12:33:30"/>
    <d v="2024-03-22T09:03:02"/>
    <d v="1899-12-30T05:31:00"/>
    <n v="68"/>
    <s v="Paulo Sousa"/>
    <n v="52"/>
    <s v="Elisregina Medeiros"/>
    <n v="68"/>
    <s v="Paulo Sousa"/>
    <n v="27"/>
    <s v="SETOR DE EMPRÉSTIMO"/>
    <x v="1"/>
    <d v="1899-12-30T16:00:00"/>
    <s v="2 - Média - 16 horas úteis"/>
    <n v="3"/>
    <x v="1"/>
    <n v="16"/>
    <x v="2"/>
    <n v="28"/>
    <x v="1"/>
    <n v="5"/>
    <x v="1"/>
  </r>
  <r>
    <n v="35401"/>
    <s v="ANTECIPAÇÃO DE IRPF - CARLÊCIO SOUSA"/>
    <d v="2024-03-21T13:35:58"/>
    <d v="2024-04-01T13:43:54"/>
    <d v="1900-01-01T15:15:00"/>
    <n v="62"/>
    <s v="Thiago Belém"/>
    <n v="62"/>
    <s v="Thiago Belém"/>
    <n v="62"/>
    <s v="Thiago Belém"/>
    <n v="2"/>
    <s v="00 - AGÊNCIA SEDE - ATENDIMENTO PJ"/>
    <x v="1"/>
    <d v="1900-01-04T00:00:00"/>
    <s v="5 - Ampla - 120 horas"/>
    <n v="3"/>
    <x v="1"/>
    <n v="2"/>
    <x v="3"/>
    <n v="29"/>
    <x v="8"/>
    <n v="4"/>
    <x v="0"/>
  </r>
  <r>
    <n v="35402"/>
    <s v="ANTECIPAÇÃO DE RECEBÍVEIS - MULTI DISTRIBUIDORA"/>
    <d v="2024-03-21T13:38:54"/>
    <d v="2024-03-21T14:31:35"/>
    <d v="1899-12-30T00:53:00"/>
    <n v="62"/>
    <s v="Thiago Belém"/>
    <n v="52"/>
    <s v="Elisregina Medeiros"/>
    <n v="62"/>
    <s v="Thiago Belém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5403"/>
    <s v="PARCELA EM ATRASO - MOEMA NOGUEIRA NECO"/>
    <d v="2024-03-21T13:41:29"/>
    <d v="2024-03-21T14:57:17"/>
    <d v="1899-12-30T01:16:00"/>
    <n v="25"/>
    <s v="Raphael Silva"/>
    <n v="99"/>
    <s v="Ana Santo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5404"/>
    <s v="PAGAMENTOS DE ACORDO JUDICIAL - ANDRE LUIZ BARBOSA DA SILVA 60311940153"/>
    <d v="2024-03-21T13:45:09"/>
    <d v="2024-03-21T14:56:49"/>
    <d v="1899-12-30T01:11:00"/>
    <n v="25"/>
    <s v="Raphael Silva"/>
    <n v="99"/>
    <s v="Ana Santo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5405"/>
    <s v="PARCELA EM ATRASO - FATIMA APARECIDA SOARES DA MOTTA SILVA"/>
    <d v="2024-03-21T13:51:26"/>
    <d v="2024-03-21T14:59:44"/>
    <d v="1899-12-30T01:08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5406"/>
    <s v="INFORME IRPF"/>
    <d v="2024-03-21T14:01:21"/>
    <d v="2024-03-28T10:24:45"/>
    <d v="1899-12-31T17:28:00"/>
    <n v="91"/>
    <s v="Dayse Pereira da Silva"/>
    <n v="113"/>
    <s v="Flávia Guimarães"/>
    <n v="91"/>
    <s v="Dayse Pereira da Silva"/>
    <n v="1"/>
    <s v="00 - AGÊNCIA SEDE - ATENDIMENTO PF"/>
    <x v="0"/>
    <d v="1899-12-30T16:00:00"/>
    <s v="2 - Média - 16 horas úteis"/>
    <n v="3"/>
    <x v="1"/>
    <n v="1"/>
    <x v="5"/>
    <n v="21"/>
    <x v="56"/>
    <n v="4"/>
    <x v="0"/>
  </r>
  <r>
    <n v="35407"/>
    <s v="ADIANTAMENTO DE IR- CYNTHIA ARRUDA DE CASTRO"/>
    <d v="2024-03-21T14:14:40"/>
    <d v="2024-03-25T14:34:41"/>
    <d v="1899-12-30T18:22:00"/>
    <n v="74"/>
    <s v="Jaqueline Santos"/>
    <n v="52"/>
    <s v="Elisregina Medeiros"/>
    <n v="74"/>
    <s v="Jaqueline Santos"/>
    <n v="1"/>
    <s v="00 - AGÊNCIA SEDE - ATENDIMENTO PF"/>
    <x v="0"/>
    <d v="1899-12-30T08:00:00"/>
    <s v="1 - Alta - 8 horas úteis"/>
    <n v="3"/>
    <x v="1"/>
    <n v="16"/>
    <x v="2"/>
    <n v="29"/>
    <x v="8"/>
    <n v="3"/>
    <x v="2"/>
  </r>
  <r>
    <n v="35408"/>
    <s v="ANTECIPAÇÃO IRPF - ANA PAULA DIAS LOBO"/>
    <d v="2024-03-21T14:35:05"/>
    <d v="2024-03-27T15:52:10"/>
    <d v="1899-12-31T13:21:00"/>
    <n v="91"/>
    <s v="Dayse Pereira da Silva"/>
    <n v="74"/>
    <s v="Jaqueline Santos"/>
    <n v="91"/>
    <s v="Dayse Pereira da Silva"/>
    <n v="1"/>
    <s v="00 - AGÊNCIA SEDE - ATENDIMENTO PF"/>
    <x v="0"/>
    <d v="1899-12-30T16:00:00"/>
    <s v="2 - Média - 16 horas úteis"/>
    <n v="3"/>
    <x v="1"/>
    <n v="1"/>
    <x v="5"/>
    <n v="21"/>
    <x v="56"/>
    <n v="4"/>
    <x v="0"/>
  </r>
  <r>
    <n v="35409"/>
    <s v="REGULARIZAÇÃO MASTERCARD"/>
    <d v="2024-03-21T14:57:52"/>
    <d v="2024-03-25T10:44:28"/>
    <d v="1899-12-30T13:49:00"/>
    <n v="55"/>
    <s v="Marcelindo Braga"/>
    <n v="55"/>
    <s v="Marcelindo Braga"/>
    <n v="55"/>
    <s v="Marcelindo Braga"/>
    <n v="16"/>
    <s v="FINANCEIRO"/>
    <x v="0"/>
    <d v="1899-12-30T08:00:00"/>
    <s v="1 - Alta - 8 horas úteis"/>
    <n v="3"/>
    <x v="1"/>
    <n v="13"/>
    <x v="4"/>
    <n v="56"/>
    <x v="2"/>
    <n v="5"/>
    <x v="1"/>
  </r>
  <r>
    <n v="35410"/>
    <s v="REGULARIZAÇÃO SAQUE BANCO 24 HORAS"/>
    <d v="2024-03-21T14:59:21"/>
    <d v="2024-03-25T10:51:19"/>
    <d v="1899-12-30T13:54:00"/>
    <n v="55"/>
    <s v="Marcelindo Braga"/>
    <n v="55"/>
    <s v="Marcelindo Braga"/>
    <n v="55"/>
    <s v="Marcelindo Braga"/>
    <n v="16"/>
    <s v="FINANCEIRO"/>
    <x v="0"/>
    <d v="1899-12-30T08:00:00"/>
    <s v="1 - Alta - 8 horas úteis"/>
    <n v="3"/>
    <x v="1"/>
    <n v="13"/>
    <x v="4"/>
    <n v="56"/>
    <x v="2"/>
    <n v="5"/>
    <x v="1"/>
  </r>
  <r>
    <n v="35411"/>
    <s v="BOLETOS PAGOS 18/03/2024, 19/03/2024 E 20/03/2024"/>
    <d v="2024-03-21T15:11:44"/>
    <d v="2024-03-22T11:10:28"/>
    <d v="1899-12-30T05:00:00"/>
    <n v="98"/>
    <s v="Alex Batista dos Santos"/>
    <n v="99"/>
    <s v="Ana Santos"/>
    <n v="98"/>
    <s v="Alex Batista dos Santos"/>
    <n v="11"/>
    <s v="COBRANÇA ADMINISTRATIVA"/>
    <x v="1"/>
    <d v="1899-12-30T16:00:00"/>
    <s v="2 - Média - 16 horas úteis"/>
    <n v="3"/>
    <x v="1"/>
    <n v="16"/>
    <x v="2"/>
    <n v="15"/>
    <x v="11"/>
    <n v="5"/>
    <x v="1"/>
  </r>
  <r>
    <n v="35412"/>
    <s v="ANTECIPAÇÃO DE RECEBIVEIS - INVICTA EMPREEDIMENTOS IMOBILIARIOS LTDA"/>
    <d v="2024-03-21T15:13:53"/>
    <d v="2024-03-21T15:32:38"/>
    <d v="1899-12-30T00:19:00"/>
    <n v="104"/>
    <s v="Fernanda Santos"/>
    <n v="52"/>
    <s v="Elisregina Medeiros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5413"/>
    <s v="BOLETOS PAGOS REFERENTE A RATEIO DE PERDAS 20/03/2024"/>
    <d v="2024-03-21T15:17:07"/>
    <d v="2024-03-25T13:55:03"/>
    <d v="1899-12-30T16:40:00"/>
    <n v="98"/>
    <s v="Alex Batista dos Santos"/>
    <n v="49"/>
    <s v="Patricia Pontes"/>
    <n v="29"/>
    <s v="Paloma Alves"/>
    <n v="11"/>
    <s v="COBRANÇA ADMINISTRATIVA"/>
    <x v="0"/>
    <d v="1899-12-30T16:00:00"/>
    <s v="2 - Média - 16 horas úteis"/>
    <n v="3"/>
    <x v="1"/>
    <n v="16"/>
    <x v="2"/>
    <n v="15"/>
    <x v="11"/>
    <n v="5"/>
    <x v="1"/>
  </r>
  <r>
    <n v="35414"/>
    <s v="COMITÊ DE CRÉDITO - GRAFICA E EDITORA SATURNO LTDA EPP"/>
    <d v="2024-03-21T16:31:51"/>
    <d v="2024-04-26T13:42:10"/>
    <d v="1900-01-08T15:37:00"/>
    <n v="29"/>
    <s v="Paloma Alves"/>
    <n v="25"/>
    <s v="Raphael Silva"/>
    <n v="29"/>
    <s v="Paloma Alves"/>
    <n v="12"/>
    <s v="COMITÊ DE CRÉDITO - PF"/>
    <x v="0"/>
    <d v="1899-12-31T00:00:00"/>
    <s v="3 - Normal - 24 horas úteis"/>
    <n v="6"/>
    <x v="0"/>
    <n v="11"/>
    <x v="1"/>
    <n v="56"/>
    <x v="2"/>
    <n v="5"/>
    <x v="1"/>
  </r>
  <r>
    <n v="35415"/>
    <s v="ADIANTAMENTO DE IRPF 2024-2023"/>
    <d v="2024-03-21T16:37:20"/>
    <d v="2024-03-22T17:21:54"/>
    <d v="1899-12-30T09:45:00"/>
    <n v="34"/>
    <s v="João Luiz"/>
    <n v="52"/>
    <s v="Elisregina Medeiros"/>
    <n v="34"/>
    <s v="João Luiz"/>
    <n v="12"/>
    <s v="COMITÊ DE CRÉDITO - PF"/>
    <x v="1"/>
    <d v="1899-12-31T00:00:00"/>
    <s v="3 - Normal - 24 horas úteis"/>
    <n v="3"/>
    <x v="1"/>
    <n v="16"/>
    <x v="2"/>
    <n v="29"/>
    <x v="8"/>
    <n v="3"/>
    <x v="2"/>
  </r>
  <r>
    <n v="35416"/>
    <s v="OPERAÇÃO CONSIGNADA - LUIS SANTOS DE SOUSA"/>
    <d v="2024-03-21T16:50:44"/>
    <d v="2024-03-27T09:16:49"/>
    <d v="1899-12-31T04:30:00"/>
    <n v="91"/>
    <s v="Dayse Pereira da Silva"/>
    <n v="69"/>
    <s v="Ludmila Costa"/>
    <n v="91"/>
    <s v="Dayse Pereira da Silva"/>
    <n v="1"/>
    <s v="00 - AGÊNCIA SEDE - ATENDIMENTO PF"/>
    <x v="0"/>
    <d v="1899-12-30T16:00:00"/>
    <s v="2 - Média - 16 horas úteis"/>
    <n v="3"/>
    <x v="1"/>
    <n v="1"/>
    <x v="5"/>
    <n v="28"/>
    <x v="1"/>
    <n v="5"/>
    <x v="1"/>
  </r>
  <r>
    <n v="35417"/>
    <s v="PORTABILIDADE COMPRA - ADEMAR CAMARA"/>
    <d v="2024-03-21T16:53:59"/>
    <d v="2024-03-25T12:39:00"/>
    <d v="1899-12-30T13:48:00"/>
    <n v="91"/>
    <s v="Dayse Pereira da Silva"/>
    <n v="30"/>
    <s v="Isabelle Mendes"/>
    <n v="91"/>
    <s v="Dayse Pereira da Silva"/>
    <n v="4"/>
    <s v="02 - AGÊNCIA RJ"/>
    <x v="1"/>
    <d v="1899-12-30T16:00:00"/>
    <s v="2 - Média - 16 horas úteis"/>
    <n v="6"/>
    <x v="0"/>
    <n v="4"/>
    <x v="8"/>
    <n v="32"/>
    <x v="21"/>
    <n v="4"/>
    <x v="0"/>
  </r>
  <r>
    <n v="35418"/>
    <s v="ADIANTAMENTO DE IRPF 2024-2023"/>
    <d v="2024-03-21T17:32:37"/>
    <d v="2024-04-04T09:38:48"/>
    <d v="1900-01-02T10:17:00"/>
    <n v="34"/>
    <s v="João Luiz"/>
    <n v="52"/>
    <s v="Elisregina Medeiros"/>
    <n v="34"/>
    <s v="João Luiz"/>
    <n v="12"/>
    <s v="COMITÊ DE CRÉDITO - PF"/>
    <x v="0"/>
    <d v="1899-12-31T00:00:00"/>
    <s v="3 - Normal - 24 horas úteis"/>
    <n v="3"/>
    <x v="1"/>
    <n v="16"/>
    <x v="2"/>
    <n v="29"/>
    <x v="8"/>
    <n v="5"/>
    <x v="1"/>
  </r>
  <r>
    <n v="35419"/>
    <s v="ADIANTAMENTO DE IRPF 2024-2023"/>
    <d v="2024-03-21T17:33:29"/>
    <d v="2024-04-08T09:10:58"/>
    <d v="1900-01-03T03:51:00"/>
    <n v="34"/>
    <s v="João Luiz"/>
    <n v="35"/>
    <s v="Fabimael Silva"/>
    <n v="34"/>
    <s v="João Luiz"/>
    <n v="12"/>
    <s v="COMITÊ DE CRÉDITO - PF"/>
    <x v="0"/>
    <d v="1899-12-31T00:00:00"/>
    <s v="3 - Normal - 24 horas úteis"/>
    <n v="6"/>
    <x v="0"/>
    <n v="3"/>
    <x v="0"/>
    <n v="29"/>
    <x v="8"/>
    <n v="4"/>
    <x v="0"/>
  </r>
  <r>
    <n v="35420"/>
    <s v="MAJORAÇÃO DE LIMITE DE CARTÃO DE CRÉDITO"/>
    <d v="2024-03-21T17:36:20"/>
    <d v="2024-04-16T10:35:10"/>
    <d v="1900-01-05T11:22:00"/>
    <n v="34"/>
    <s v="João Luiz"/>
    <n v="35"/>
    <s v="Fabimael Silva"/>
    <n v="34"/>
    <s v="João Luiz"/>
    <n v="12"/>
    <s v="COMITÊ DE CRÉDITO - PF"/>
    <x v="0"/>
    <d v="1899-12-31T00:00:00"/>
    <s v="3 - Normal - 24 horas úteis"/>
    <n v="4"/>
    <x v="2"/>
    <n v="3"/>
    <x v="0"/>
    <n v="9"/>
    <x v="16"/>
    <n v="5"/>
    <x v="1"/>
  </r>
  <r>
    <n v="35421"/>
    <s v="RELAÇÃO DE DESCONTO NA FOLHA SINDIFISCO NACIONAL DF"/>
    <d v="2024-03-22T09:02:39"/>
    <d v="2024-03-22T14:14:24"/>
    <d v="1899-12-30T05:12:00"/>
    <n v="49"/>
    <s v="Patricia Pontes"/>
    <n v="99"/>
    <s v="Ana Santo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5422"/>
    <s v="RELATÃ“RIO DE DESCONTO EM FOLHA UNAFISCO NACIONAL"/>
    <d v="2024-03-22T09:12:26"/>
    <d v="2024-03-22T13:16:43"/>
    <d v="1899-12-30T04:04:00"/>
    <n v="49"/>
    <s v="Patricia Pontes"/>
    <n v="15"/>
    <s v="Karoline Vaz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5423"/>
    <s v="CEDENTE BOLETOS PAGO 21-03-2024 -  LANÇAMENTO"/>
    <d v="2024-03-22T09:43:05"/>
    <d v="2024-03-22T11:29:06"/>
    <d v="1899-12-30T01:46:00"/>
    <n v="31"/>
    <s v="Maria Docarmo"/>
    <n v="99"/>
    <s v="Ana Santos"/>
    <n v="31"/>
    <s v="Maria Docarmo"/>
    <n v="16"/>
    <s v="FINANCEIRO"/>
    <x v="1"/>
    <d v="1899-12-30T08:00:00"/>
    <s v="1 - Alta - 8 horas úteis"/>
    <n v="3"/>
    <x v="1"/>
    <n v="16"/>
    <x v="2"/>
    <n v="56"/>
    <x v="2"/>
    <n v="5"/>
    <x v="1"/>
  </r>
  <r>
    <n v="35424"/>
    <s v="DEVOLUÇÃO SIPAG 2.0 - PERCO PERFUMES"/>
    <d v="2024-03-22T09:55:37"/>
    <d v="2024-03-22T16:52:16"/>
    <d v="1899-12-30T06:57:00"/>
    <n v="62"/>
    <s v="Thiago Belém"/>
    <n v="60"/>
    <s v="Alessandro Alves"/>
    <n v="62"/>
    <s v="Thiago Belém"/>
    <n v="9"/>
    <s v="ARQUIVO"/>
    <x v="1"/>
    <d v="1900-01-04T00:00:00"/>
    <s v="5 - Ampla - 120 horas"/>
    <n v="3"/>
    <x v="1"/>
    <n v="9"/>
    <x v="12"/>
    <n v="56"/>
    <x v="2"/>
    <n v="5"/>
    <x v="1"/>
  </r>
  <r>
    <n v="35425"/>
    <s v="DEVOLUÇÃO DE EQUIPAMENTO SIPAG 2.0 - CP COSMETICOS"/>
    <d v="2024-03-22T10:04:59"/>
    <d v="2024-03-22T16:50:01"/>
    <d v="1899-12-30T06:46:00"/>
    <n v="62"/>
    <s v="Thiago Belém"/>
    <n v="60"/>
    <s v="Alessandro Alves"/>
    <n v="62"/>
    <s v="Thiago Belém"/>
    <n v="9"/>
    <s v="ARQUIVO"/>
    <x v="1"/>
    <d v="1900-01-04T00:00:00"/>
    <s v="5 - Ampla - 120 horas"/>
    <n v="3"/>
    <x v="1"/>
    <n v="9"/>
    <x v="12"/>
    <n v="56"/>
    <x v="2"/>
    <n v="5"/>
    <x v="1"/>
  </r>
  <r>
    <n v="35426"/>
    <s v="RENEGOCIAÇÃO EMPRÉSTIMO CONSIGNADO"/>
    <d v="2024-03-22T10:29:13"/>
    <d v="2024-03-26T09:09:19"/>
    <d v="1899-12-30T16:42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28"/>
    <x v="1"/>
    <n v="3"/>
    <x v="2"/>
  </r>
  <r>
    <n v="35428"/>
    <s v="LIBERAÇÃO DE CONTRATO"/>
    <d v="2024-03-22T10:33:15"/>
    <d v="2024-03-25T14:10:05"/>
    <d v="1899-12-30T12:38:00"/>
    <n v="69"/>
    <s v="Ludmila Costa"/>
    <n v="52"/>
    <s v="Elisregina Medeiros"/>
    <n v="69"/>
    <s v="Ludmila Costa"/>
    <n v="27"/>
    <s v="SETOR DE EMPRÉSTIMO"/>
    <x v="0"/>
    <d v="1899-12-30T08:00:00"/>
    <s v="1 - Alta - 8 horas úteis"/>
    <n v="3"/>
    <x v="1"/>
    <n v="16"/>
    <x v="2"/>
    <n v="28"/>
    <x v="1"/>
    <n v="5"/>
    <x v="1"/>
  </r>
  <r>
    <n v="35429"/>
    <s v="DESLIGAMENTO "/>
    <d v="2024-03-22T10:35:17"/>
    <d v="2024-03-28T14:56:59"/>
    <d v="1899-12-31T16:25:00"/>
    <n v="111"/>
    <s v="Bruno Rodrigues"/>
    <n v="52"/>
    <s v="Elisregina Medeiros"/>
    <n v="111"/>
    <s v="Bruno Rodrigues"/>
    <n v="1"/>
    <s v="00 - AGÊNCIA SEDE - ATENDIMENTO PF"/>
    <x v="0"/>
    <d v="1899-12-30T08:00:00"/>
    <s v="1 - Alta - 8 horas úteis"/>
    <n v="3"/>
    <x v="1"/>
    <n v="26"/>
    <x v="6"/>
    <n v="6"/>
    <x v="0"/>
    <n v="3"/>
    <x v="2"/>
  </r>
  <r>
    <n v="35430"/>
    <s v="ATUALIZAÇÃO CADASTRAL"/>
    <d v="2024-03-22T11:06:05"/>
    <d v="2024-03-26T16:18:20"/>
    <d v="1899-12-30T23:14:00"/>
    <n v="102"/>
    <s v="Vanja Marrocos"/>
    <n v="62"/>
    <s v="Thiago Belém"/>
    <n v="102"/>
    <s v="Vanja Marrocos"/>
    <n v="10"/>
    <s v="CADASTRO"/>
    <x v="0"/>
    <d v="1899-12-30T08:00:00"/>
    <s v="1 - Alta - 8 horas úteis"/>
    <n v="3"/>
    <x v="1"/>
    <n v="2"/>
    <x v="3"/>
    <n v="73"/>
    <x v="15"/>
    <n v="4"/>
    <x v="0"/>
  </r>
  <r>
    <n v="35431"/>
    <s v="DEVOLUÇÃO AOS HERDEIROS - SEBASTIAO MOREIRA LIMA NETO "/>
    <d v="2024-03-22T11:06:50"/>
    <d v="2024-03-28T09:18:56"/>
    <d v="1899-12-31T10:16:00"/>
    <n v="33"/>
    <s v="Lidiane Santos"/>
    <n v="99"/>
    <s v="Ana Santos"/>
    <n v="33"/>
    <s v="Lidiane Santo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5432"/>
    <s v="ADIANTAMENTO DE IRPF 2024-2023"/>
    <d v="2024-03-22T11:13:36"/>
    <d v="2024-04-05T09:42:20"/>
    <d v="1900-01-02T16:39:00"/>
    <n v="34"/>
    <s v="João Luiz"/>
    <n v="52"/>
    <s v="Elisregina Medeiros"/>
    <n v="102"/>
    <s v="Vanja Marrocos"/>
    <n v="1"/>
    <s v="00 - AGÊNCIA SEDE - ATENDIMENTO PF"/>
    <x v="0"/>
    <d v="1899-12-31T00:00:00"/>
    <s v="3 - Normal - 24 horas úteis"/>
    <n v="3"/>
    <x v="1"/>
    <n v="16"/>
    <x v="2"/>
    <n v="29"/>
    <x v="8"/>
    <n v="3"/>
    <x v="2"/>
  </r>
  <r>
    <n v="35433"/>
    <s v="BOLETO PARCELA DE CAPITAL - METALPARTS PRODUTOS AUTOMOTIVOS LTDA"/>
    <d v="2024-03-22T11:30:55"/>
    <d v="2024-03-25T09:43:41"/>
    <d v="1899-12-30T07:14:00"/>
    <n v="103"/>
    <s v="Josyane Alves"/>
    <n v="103"/>
    <s v="Josyane Alves"/>
    <n v="0"/>
    <s v=""/>
    <n v="11"/>
    <s v="COBRANÇA ADMINISTRATIVA"/>
    <x v="1"/>
    <d v="1899-12-30T08:00:00"/>
    <s v="1 - Alta - 8 horas úteis"/>
    <n v="3"/>
    <x v="1"/>
    <n v="6"/>
    <x v="10"/>
    <n v="69"/>
    <x v="43"/>
    <n v="5"/>
    <x v="1"/>
  </r>
  <r>
    <n v="35434"/>
    <s v="RESGATE PARCIAL DE CAPITAL"/>
    <d v="2024-03-22T11:32:39"/>
    <d v="2024-05-03T09:50:19"/>
    <d v="1900-01-10T04:48:00"/>
    <n v="18"/>
    <s v="Nathalia Silvestre"/>
    <n v="18"/>
    <s v="Nathalia Silvestre"/>
    <n v="18"/>
    <s v="Nathalia Silvestre"/>
    <n v="5"/>
    <s v="03 - AGÊNCIA MG"/>
    <x v="0"/>
    <d v="1900-01-04T00:00:00"/>
    <s v="5 - Ampla - 120 horas"/>
    <n v="3"/>
    <x v="1"/>
    <n v="5"/>
    <x v="7"/>
    <n v="8"/>
    <x v="23"/>
    <n v="2"/>
    <x v="3"/>
  </r>
  <r>
    <n v="35435"/>
    <s v="ATUALIZAÇÃO CADASTRAL"/>
    <d v="2024-03-22T11:40:27"/>
    <d v="2024-03-26T16:09:36"/>
    <d v="1899-12-30T22:31:00"/>
    <n v="102"/>
    <s v="Vanja Marrocos"/>
    <n v="62"/>
    <s v="Thiago Belém"/>
    <n v="102"/>
    <s v="Vanja Marrocos"/>
    <n v="10"/>
    <s v="CADASTRO"/>
    <x v="0"/>
    <d v="1899-12-30T08:00:00"/>
    <s v="1 - Alta - 8 horas úteis"/>
    <n v="3"/>
    <x v="1"/>
    <n v="2"/>
    <x v="3"/>
    <n v="73"/>
    <x v="15"/>
    <n v="5"/>
    <x v="1"/>
  </r>
  <r>
    <n v="35436"/>
    <s v="SOLICITAÇÃO DE TED"/>
    <d v="2024-03-22T12:02:41"/>
    <d v="2024-03-22T12:27:50"/>
    <d v="1899-12-30T00:25:00"/>
    <n v="18"/>
    <s v="Nathalia Silvestre"/>
    <n v="49"/>
    <s v="Patricia Pontes"/>
    <n v="18"/>
    <s v="Nathalia Silvestre"/>
    <n v="16"/>
    <s v="FINANCEIRO"/>
    <x v="1"/>
    <d v="1899-12-30T08:00:00"/>
    <s v="1 - Alta - 8 horas úteis"/>
    <n v="3"/>
    <x v="1"/>
    <n v="16"/>
    <x v="2"/>
    <n v="56"/>
    <x v="2"/>
    <n v="5"/>
    <x v="1"/>
  </r>
  <r>
    <n v="35437"/>
    <s v="SOLICITAÇÃO DE INFORME DE RENDIMENTOS"/>
    <d v="2024-03-22T12:37:22"/>
    <d v="2024-03-22T12:37:43"/>
    <d v="1899-12-30T00:00:00"/>
    <n v="113"/>
    <s v="Flávia Guimarães"/>
    <n v="113"/>
    <s v="Flávia Guimarães"/>
    <n v="113"/>
    <s v="Flávia Guimarães"/>
    <n v="1"/>
    <s v="00 - AGÊNCIA SEDE - ATENDIMENTO PF"/>
    <x v="1"/>
    <d v="1899-12-30T08:00:00"/>
    <s v="1 - Alta - 8 horas úteis"/>
    <n v="3"/>
    <x v="1"/>
    <n v="1"/>
    <x v="5"/>
    <n v="21"/>
    <x v="56"/>
    <n v="5"/>
    <x v="1"/>
  </r>
  <r>
    <n v="35438"/>
    <s v="ADIANTAMENTO DE IRPF 2024-2023"/>
    <d v="2024-03-22T12:56:31"/>
    <d v="2024-03-22T16:48:24"/>
    <d v="1899-12-30T03:52:00"/>
    <n v="34"/>
    <s v="João Luiz"/>
    <n v="34"/>
    <s v="João Luiz"/>
    <n v="34"/>
    <s v="João Luiz"/>
    <n v="27"/>
    <s v="SETOR DE EMPRÉSTIMO"/>
    <x v="1"/>
    <d v="1899-12-31T00:00:00"/>
    <s v="3 - Normal - 24 horas úteis"/>
    <n v="6"/>
    <x v="0"/>
    <n v="3"/>
    <x v="0"/>
    <n v="29"/>
    <x v="8"/>
    <n v="3"/>
    <x v="2"/>
  </r>
  <r>
    <n v="35439"/>
    <s v="SOLICITAÇÃO DE ALTERAÇÃO DE LIMITES DIÁRIOS"/>
    <d v="2024-03-22T12:56:38"/>
    <d v="2024-03-22T12:56:54"/>
    <d v="1899-12-30T00:00:00"/>
    <n v="113"/>
    <s v="Flávia Guimarães"/>
    <n v="113"/>
    <s v="Flávia Guimarães"/>
    <n v="113"/>
    <s v="Flávia Guimarães"/>
    <n v="1"/>
    <s v="00 - AGÊNCIA SEDE - ATENDIMENTO PF"/>
    <x v="1"/>
    <d v="1899-12-30T08:00:00"/>
    <s v="1 - Alta - 8 horas úteis"/>
    <n v="3"/>
    <x v="1"/>
    <n v="1"/>
    <x v="5"/>
    <n v="38"/>
    <x v="5"/>
    <n v="5"/>
    <x v="1"/>
  </r>
  <r>
    <n v="35440"/>
    <s v="ANTECIPAÇÃO DE RECEBIVEIS - INVICTA EMPREEDIMENTOS IMOBILIARIOS LTDA"/>
    <d v="2024-03-22T13:06:34"/>
    <d v="2024-03-22T14:50:58"/>
    <d v="1899-12-30T01:44:00"/>
    <n v="104"/>
    <s v="Fernanda Santos"/>
    <n v="52"/>
    <s v="Elisregina Medeiros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5441"/>
    <s v="LIBERAÇÃO DE CONTRATO"/>
    <d v="2024-03-22T13:21:43"/>
    <d v="2024-03-25T14:28:05"/>
    <d v="1899-12-30T10:08:00"/>
    <n v="69"/>
    <s v="Ludmila Costa"/>
    <n v="52"/>
    <s v="Elisregina Medeiros"/>
    <n v="69"/>
    <s v="Ludmila Costa"/>
    <n v="27"/>
    <s v="SETOR DE EMPRÉSTIMO"/>
    <x v="0"/>
    <d v="1899-12-30T08:00:00"/>
    <s v="1 - Alta - 8 horas úteis"/>
    <n v="3"/>
    <x v="1"/>
    <n v="16"/>
    <x v="2"/>
    <n v="29"/>
    <x v="8"/>
    <n v="5"/>
    <x v="1"/>
  </r>
  <r>
    <n v="35442"/>
    <s v="REGULARIZAÇÃO MASTERCARD"/>
    <d v="2024-03-22T14:41:07"/>
    <d v="2024-03-25T10:56:01"/>
    <d v="1899-12-30T05:16:00"/>
    <n v="55"/>
    <s v="Marcelindo Braga"/>
    <n v="55"/>
    <s v="Marcelindo Braga"/>
    <n v="55"/>
    <s v="Marcelindo Braga"/>
    <n v="16"/>
    <s v="FINANCEIRO"/>
    <x v="1"/>
    <d v="1899-12-30T08:00:00"/>
    <s v="1 - Alta - 8 horas úteis"/>
    <n v="3"/>
    <x v="1"/>
    <n v="13"/>
    <x v="4"/>
    <n v="56"/>
    <x v="2"/>
    <n v="5"/>
    <x v="1"/>
  </r>
  <r>
    <n v="35443"/>
    <s v="REGULARIZAÇÃO SAQUE BANCO 24 HORAS"/>
    <d v="2024-03-22T14:42:53"/>
    <d v="2024-03-25T11:03:09"/>
    <d v="1899-12-30T05:22:00"/>
    <n v="55"/>
    <s v="Marcelindo Braga"/>
    <n v="55"/>
    <s v="Marcelindo Braga"/>
    <n v="55"/>
    <s v="Marcelindo Braga"/>
    <n v="16"/>
    <s v="FINANCEIRO"/>
    <x v="1"/>
    <d v="1899-12-30T08:00:00"/>
    <s v="1 - Alta - 8 horas úteis"/>
    <n v="3"/>
    <x v="1"/>
    <n v="13"/>
    <x v="4"/>
    <n v="56"/>
    <x v="2"/>
    <n v="5"/>
    <x v="1"/>
  </r>
  <r>
    <n v="35444"/>
    <s v="REGULARIZAÇÃO COMPRA CABAL DÉBITO"/>
    <d v="2024-03-22T14:44:27"/>
    <d v="2024-03-25T11:06:23"/>
    <d v="1899-12-30T05:23:00"/>
    <n v="55"/>
    <s v="Marcelindo Braga"/>
    <n v="55"/>
    <s v="Marcelindo Braga"/>
    <n v="55"/>
    <s v="Marcelindo Braga"/>
    <n v="16"/>
    <s v="FINANCEIRO"/>
    <x v="1"/>
    <d v="1899-12-30T08:00:00"/>
    <s v="1 - Alta - 8 horas úteis"/>
    <n v="3"/>
    <x v="1"/>
    <n v="13"/>
    <x v="4"/>
    <n v="56"/>
    <x v="2"/>
    <n v="5"/>
    <x v="1"/>
  </r>
  <r>
    <n v="35445"/>
    <s v="DESLIGAMETO/ENCERRAMENTO DE CONTA PF - MARIA ISABELA"/>
    <d v="2024-03-22T14:45:52"/>
    <d v="2024-04-09T13:58:44"/>
    <d v="1900-01-03T11:25:00"/>
    <n v="62"/>
    <s v="Thiago Belém"/>
    <n v="52"/>
    <s v="Elisregina Medeiros"/>
    <n v="62"/>
    <s v="Thiago Belém"/>
    <n v="2"/>
    <s v="00 - AGÊNCIA SEDE - ATENDIMENTO PJ"/>
    <x v="1"/>
    <d v="1900-01-04T00:00:00"/>
    <s v="5 - Ampla - 120 horas"/>
    <n v="3"/>
    <x v="1"/>
    <n v="26"/>
    <x v="6"/>
    <n v="6"/>
    <x v="0"/>
    <n v="5"/>
    <x v="1"/>
  </r>
  <r>
    <n v="35446"/>
    <s v="ABERTURA DE CONTA PF - MOACIR BOAVENTURA"/>
    <d v="2024-03-22T15:02:38"/>
    <d v="2024-04-04T16:51:52"/>
    <d v="1900-01-02T10:58:00"/>
    <n v="62"/>
    <s v="Thiago Belém"/>
    <n v="45"/>
    <s v="Marcelo Brandao"/>
    <n v="62"/>
    <s v="Thiago Belém"/>
    <n v="1"/>
    <s v="00 - AGÊNCIA SEDE - ATENDIMENTO PF"/>
    <x v="1"/>
    <d v="1900-01-04T00:00:00"/>
    <s v="5 - Ampla - 120 horas"/>
    <n v="3"/>
    <x v="1"/>
    <n v="10"/>
    <x v="13"/>
    <n v="1"/>
    <x v="12"/>
    <n v="5"/>
    <x v="1"/>
  </r>
  <r>
    <n v="35447"/>
    <s v="CREDITO CONSIGNADO"/>
    <d v="2024-03-22T15:20:09"/>
    <d v="2024-03-28T16:41:09"/>
    <d v="1899-12-31T13:25:00"/>
    <n v="106"/>
    <s v="Erica Peniche"/>
    <n v="52"/>
    <s v="Elisregina Medeiros"/>
    <n v="106"/>
    <s v="Erica Peniche"/>
    <n v="6"/>
    <s v="05 - AGÊNCIA TAG SUL"/>
    <x v="0"/>
    <d v="1899-12-31T00:00:00"/>
    <s v="3 - Normal - 24 horas úteis"/>
    <n v="3"/>
    <x v="1"/>
    <n v="16"/>
    <x v="2"/>
    <n v="28"/>
    <x v="1"/>
    <n v="5"/>
    <x v="1"/>
  </r>
  <r>
    <n v="35448"/>
    <s v="CARTÃO DE CRÉDITO"/>
    <d v="2024-03-22T16:13:55"/>
    <d v="2024-04-10T16:22:05"/>
    <d v="1900-01-03T21:22:00"/>
    <n v="103"/>
    <s v="Josyane Alves"/>
    <n v="103"/>
    <s v="Josyane Alves"/>
    <n v="0"/>
    <s v=""/>
    <n v="27"/>
    <s v="SETOR DE EMPRÉSTIMO"/>
    <x v="0"/>
    <d v="1899-12-31T16:00:00"/>
    <s v="4 - Baixa - 40 horas úteis"/>
    <n v="3"/>
    <x v="1"/>
    <n v="6"/>
    <x v="10"/>
    <n v="9"/>
    <x v="16"/>
    <n v="5"/>
    <x v="1"/>
  </r>
  <r>
    <n v="35449"/>
    <s v="ANTECIPAÇÃO DE 13º SALAÁRIO."/>
    <d v="2024-03-22T16:22:22"/>
    <d v="2024-03-28T08:43:43"/>
    <d v="1899-12-31T04:25:00"/>
    <n v="62"/>
    <s v="Thiago Belém"/>
    <n v="62"/>
    <s v="Thiago Belém"/>
    <n v="62"/>
    <s v="Thiago Belém"/>
    <n v="12"/>
    <s v="COMITÊ DE CRÉDITO - PF"/>
    <x v="1"/>
    <d v="1900-01-04T00:00:00"/>
    <s v="5 - Ampla - 120 horas"/>
    <n v="3"/>
    <x v="1"/>
    <n v="2"/>
    <x v="3"/>
    <n v="29"/>
    <x v="8"/>
    <n v="5"/>
    <x v="1"/>
  </r>
  <r>
    <n v="35450"/>
    <s v="ANTECIPAÇÃO DE 13º C/C CREDFAZ"/>
    <d v="2024-03-22T16:39:54"/>
    <d v="2024-03-26T13:14:38"/>
    <d v="1899-12-30T14:37:00"/>
    <n v="68"/>
    <s v="Paulo Sousa"/>
    <n v="52"/>
    <s v="Elisregina Medeiros"/>
    <n v="68"/>
    <s v="Paulo Sousa"/>
    <n v="12"/>
    <s v="COMITÊ DE CRÉDITO - PF"/>
    <x v="1"/>
    <d v="1899-12-31T00:00:00"/>
    <s v="3 - Normal - 24 horas úteis"/>
    <n v="3"/>
    <x v="1"/>
    <n v="16"/>
    <x v="2"/>
    <n v="29"/>
    <x v="8"/>
    <n v="4"/>
    <x v="0"/>
  </r>
  <r>
    <n v="35451"/>
    <s v="ANALISE PARA COMITE DE CREDITO PJ - CONDOMINIO RESIDENCIAL VILA REAL"/>
    <d v="2024-03-22T17:04:42"/>
    <d v="2024-03-25T17:20:47"/>
    <d v="1899-12-30T09:17:00"/>
    <n v="26"/>
    <s v="Ana Coralina"/>
    <n v="20"/>
    <s v="Leticia Oliveira"/>
    <n v="0"/>
    <s v=""/>
    <n v="21"/>
    <s v="COMITÊ DE CRÉDITO - PJ"/>
    <x v="1"/>
    <d v="1899-12-31T00:00:00"/>
    <s v="3 - Normal - 24 horas úteis"/>
    <n v="6"/>
    <x v="0"/>
    <n v="8"/>
    <x v="9"/>
    <n v="56"/>
    <x v="2"/>
    <n v="3"/>
    <x v="2"/>
  </r>
  <r>
    <n v="35452"/>
    <s v="RENEGOCIAÇÃO CONSIGNADO "/>
    <d v="2024-03-22T17:06:30"/>
    <d v="2024-04-02T16:57:49"/>
    <d v="1900-01-01T14:58:00"/>
    <n v="19"/>
    <s v="Adriana Martins"/>
    <n v="19"/>
    <s v="Adriana Martins"/>
    <n v="19"/>
    <s v="Adriana Martins"/>
    <n v="5"/>
    <s v="03 - AGÊNCIA MG"/>
    <x v="0"/>
    <d v="1899-12-31T16:00:00"/>
    <s v="4 - Baixa - 40 horas úteis"/>
    <n v="3"/>
    <x v="1"/>
    <n v="5"/>
    <x v="7"/>
    <n v="28"/>
    <x v="1"/>
    <n v="3"/>
    <x v="2"/>
  </r>
  <r>
    <n v="35453"/>
    <s v="PROPOSTA"/>
    <d v="2024-03-25T08:37:13"/>
    <d v="2024-03-25T08:58:40"/>
    <d v="1899-12-30T00:21:00"/>
    <n v="66"/>
    <s v="Leonardo Mello"/>
    <n v="66"/>
    <s v="Leonardo Mello"/>
    <n v="66"/>
    <s v="Leonardo Mello"/>
    <n v="6"/>
    <s v="05 - AGÊNCIA TAG SUL"/>
    <x v="1"/>
    <d v="1899-12-31T00:00:00"/>
    <s v="3 - Normal - 24 horas úteis"/>
    <n v="6"/>
    <x v="0"/>
    <n v="6"/>
    <x v="10"/>
    <n v="26"/>
    <x v="3"/>
    <n v="5"/>
    <x v="1"/>
  </r>
  <r>
    <n v="35454"/>
    <s v="PROPOSTA"/>
    <d v="2024-03-25T08:48:06"/>
    <d v="2024-04-16T11:50:55"/>
    <d v="1900-01-05T03:18:00"/>
    <n v="66"/>
    <s v="Leonardo Mello"/>
    <n v="106"/>
    <s v="Erica Peniche"/>
    <n v="66"/>
    <s v="Leonardo Mello"/>
    <n v="21"/>
    <s v="COMITÊ DE CRÉDITO - PJ"/>
    <x v="0"/>
    <d v="1899-12-31T00:00:00"/>
    <s v="3 - Normal - 24 horas úteis"/>
    <n v="4"/>
    <x v="2"/>
    <n v="6"/>
    <x v="10"/>
    <n v="26"/>
    <x v="3"/>
    <n v="5"/>
    <x v="1"/>
  </r>
  <r>
    <n v="35455"/>
    <s v="PAGAMENTO DE ACORDO DE RATEIO DE PERDAS - JOSE CAETANO DOS SANTOS"/>
    <d v="2024-03-25T09:06:53"/>
    <d v="2024-03-25T09:11:53"/>
    <d v="1899-12-30T00:05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5456"/>
    <s v="RENEGOCIAÇÃO EMPRÉSTIMO CONSIGNADO"/>
    <d v="2024-03-25T09:12:23"/>
    <d v="2024-03-26T09:06:05"/>
    <d v="1899-12-30T08:55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3"/>
    <x v="2"/>
  </r>
  <r>
    <n v="35457"/>
    <s v="PAGAMENTO DE CARTÃO DE CRÉDITO - JOSE CAETANO DOS SANTOS"/>
    <d v="2024-03-25T09:13:36"/>
    <d v="2024-03-25T12:46:06"/>
    <d v="1899-12-30T03:33:00"/>
    <n v="29"/>
    <s v="Paloma Alves"/>
    <n v="114"/>
    <s v="Alessandra Ribeiro Costa"/>
    <n v="29"/>
    <s v="Paloma Alves"/>
    <n v="11"/>
    <s v="COBRANÇA ADMINISTRATIVA"/>
    <x v="1"/>
    <d v="1899-12-30T08:00:00"/>
    <s v="1 - Alta - 8 horas úteis"/>
    <n v="3"/>
    <x v="1"/>
    <n v="23"/>
    <x v="11"/>
    <n v="56"/>
    <x v="2"/>
    <n v="5"/>
    <x v="1"/>
  </r>
  <r>
    <n v="35458"/>
    <s v="COMITE DE CRÉDITO"/>
    <d v="2024-03-25T09:26:30"/>
    <d v="2024-04-04T14:44:01"/>
    <d v="1900-01-02T05:26:00"/>
    <n v="69"/>
    <s v="Ludmila Costa"/>
    <n v="52"/>
    <s v="Elisregina Medeiros"/>
    <n v="69"/>
    <s v="Ludmila Costa"/>
    <n v="12"/>
    <s v="COMITÊ DE CRÉDITO - PF"/>
    <x v="0"/>
    <d v="1899-12-30T08:00:00"/>
    <s v="1 - Alta - 8 horas úteis"/>
    <n v="3"/>
    <x v="1"/>
    <n v="16"/>
    <x v="2"/>
    <n v="29"/>
    <x v="8"/>
    <n v="5"/>
    <x v="1"/>
  </r>
  <r>
    <n v="35459"/>
    <s v="ANTECIPAÇÃO DE IRPF C/C CREDFAZ- SEM SEGURO"/>
    <d v="2024-03-25T09:29:20"/>
    <d v="2024-03-27T15:00:14"/>
    <d v="1899-12-30T23:33:00"/>
    <n v="68"/>
    <s v="Paulo Sousa"/>
    <n v="68"/>
    <s v="Paulo Sousa"/>
    <n v="68"/>
    <s v="Paulo Sousa"/>
    <n v="12"/>
    <s v="COMITÊ DE CRÉDITO - PF"/>
    <x v="0"/>
    <d v="1899-12-30T16:00:00"/>
    <s v="2 - Média - 16 horas úteis"/>
    <n v="6"/>
    <x v="0"/>
    <n v="8"/>
    <x v="9"/>
    <n v="29"/>
    <x v="8"/>
    <n v="5"/>
    <x v="1"/>
  </r>
  <r>
    <n v="35460"/>
    <s v="ANTECIPAÇÃO DE IRPF C/C CREDFAZ"/>
    <d v="2024-03-25T09:30:50"/>
    <d v="2024-03-27T15:06:15"/>
    <d v="1899-12-30T23:38:00"/>
    <n v="68"/>
    <s v="Paulo Sousa"/>
    <n v="52"/>
    <s v="Elisregina Medeiros"/>
    <n v="68"/>
    <s v="Paulo Sousa"/>
    <n v="12"/>
    <s v="COMITÊ DE CRÉDITO - PF"/>
    <x v="1"/>
    <d v="1899-12-31T00:00:00"/>
    <s v="3 - Normal - 24 horas úteis"/>
    <n v="3"/>
    <x v="1"/>
    <n v="16"/>
    <x v="2"/>
    <n v="29"/>
    <x v="8"/>
    <n v="5"/>
    <x v="1"/>
  </r>
  <r>
    <n v="35461"/>
    <s v="PROVA DE VIDA"/>
    <d v="2024-03-25T09:33:16"/>
    <d v="2024-03-26T09:13:17"/>
    <d v="1899-12-30T08:41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87"/>
    <x v="66"/>
    <n v="4"/>
    <x v="0"/>
  </r>
  <r>
    <n v="35462"/>
    <s v="ANTECIPAÇÃO DE RECEBÍVEIS"/>
    <d v="2024-03-25T09:47:41"/>
    <d v="2024-03-25T11:05:08"/>
    <d v="1899-12-30T01:18:00"/>
    <n v="106"/>
    <s v="Erica Peniche"/>
    <n v="52"/>
    <s v="Elisregina Medeiros"/>
    <n v="106"/>
    <s v="Erica Peniche"/>
    <n v="2"/>
    <s v="00 - AGÊNCIA SEDE - ATENDIMENTO PJ"/>
    <x v="1"/>
    <d v="1899-12-30T08:00:00"/>
    <s v="1 - Alta - 8 horas úteis"/>
    <n v="3"/>
    <x v="1"/>
    <n v="16"/>
    <x v="2"/>
    <n v="25"/>
    <x v="9"/>
    <n v="5"/>
    <x v="1"/>
  </r>
  <r>
    <n v="35463"/>
    <s v="PLANILHA PARA LANÇAMENTO NO 2.0 - JOAO VICENTE DE SANTANA 658DF"/>
    <d v="2024-03-25T10:05:58"/>
    <d v="2024-04-04T11:40:09"/>
    <d v="1900-01-02T01:43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5464"/>
    <s v="TARIFA DE CARTÃO PROVISÃ“RIO"/>
    <d v="2024-03-25T10:09:26"/>
    <d v="2024-03-25T14:58:57"/>
    <d v="1899-12-30T04:49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5465"/>
    <s v="SOLICITAÇÃO DE INFORME DE RENDIMENTOS - LUCIA MARIA PEREIRA DE ALMEIDA"/>
    <d v="2024-03-25T10:30:05"/>
    <d v="2024-03-25T10:30:23"/>
    <d v="1899-12-30T00:00:00"/>
    <n v="113"/>
    <s v="Flávia Guimarães"/>
    <n v="113"/>
    <s v="Flávia Guimarães"/>
    <n v="113"/>
    <s v="Flávia Guimarães"/>
    <n v="1"/>
    <s v="00 - AGÊNCIA SEDE - ATENDIMENTO PF"/>
    <x v="1"/>
    <d v="1899-12-30T08:00:00"/>
    <s v="1 - Alta - 8 horas úteis"/>
    <n v="3"/>
    <x v="1"/>
    <n v="1"/>
    <x v="5"/>
    <n v="21"/>
    <x v="56"/>
    <n v="5"/>
    <x v="1"/>
  </r>
  <r>
    <n v="35466"/>
    <s v="ALTERAÇÃO DE LIMITE DIARIO"/>
    <d v="2024-03-25T10:48:06"/>
    <d v="2024-03-25T11:23:00"/>
    <d v="1899-12-30T00:35:00"/>
    <n v="32"/>
    <s v="Gustavo Coelho"/>
    <n v="102"/>
    <s v="Vanja Marrocos"/>
    <n v="32"/>
    <s v="Gustavo Coelho"/>
    <n v="1"/>
    <s v="00 - AGÊNCIA SEDE - ATENDIMENTO PF"/>
    <x v="1"/>
    <d v="1899-12-30T08:00:00"/>
    <s v="1 - Alta - 8 horas úteis"/>
    <n v="3"/>
    <x v="1"/>
    <n v="1"/>
    <x v="5"/>
    <n v="38"/>
    <x v="5"/>
    <n v="3"/>
    <x v="2"/>
  </r>
  <r>
    <n v="35467"/>
    <s v="RENEGOCIAÇÃO EMPRÉSTIMO CONSIGNADO"/>
    <d v="2024-03-25T10:48:35"/>
    <d v="2024-04-04T11:27:09"/>
    <d v="1900-01-02T00:47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28"/>
    <x v="1"/>
    <n v="3"/>
    <x v="2"/>
  </r>
  <r>
    <n v="35468"/>
    <s v="INFORME 2023"/>
    <d v="2024-03-25T11:47:53"/>
    <d v="2024-03-26T16:32:53"/>
    <d v="1899-12-30T13:46:00"/>
    <n v="85"/>
    <s v="Keila Cruz"/>
    <n v="85"/>
    <s v="Keila Cruz"/>
    <n v="85"/>
    <s v="Keila Cruz"/>
    <n v="20"/>
    <s v="TELEFONISTA"/>
    <x v="0"/>
    <d v="1899-12-30T08:00:00"/>
    <s v="1 - Alta - 8 horas úteis"/>
    <n v="3"/>
    <x v="1"/>
    <n v="20"/>
    <x v="18"/>
    <n v="56"/>
    <x v="2"/>
    <n v="2"/>
    <x v="3"/>
  </r>
  <r>
    <n v="35469"/>
    <s v="CRÉDITO CONSIGNADO"/>
    <d v="2024-03-25T11:48:47"/>
    <d v="2024-03-25T16:11:14"/>
    <d v="1899-12-30T04:23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5"/>
    <x v="1"/>
  </r>
  <r>
    <n v="35470"/>
    <s v="SOLICITAÇÃO DE DESLIGAMENTO - MILLANE CORREIA NEVES"/>
    <d v="2024-03-25T11:51:42"/>
    <d v="2024-04-09T13:59:30"/>
    <d v="1900-01-03T05:19:00"/>
    <n v="113"/>
    <s v="Flávia Guimarães"/>
    <n v="52"/>
    <s v="Elisregina Medeiros"/>
    <n v="113"/>
    <s v="Flávia Guimarães"/>
    <n v="1"/>
    <s v="00 - AGÊNCIA SEDE - ATENDIMENTO PF"/>
    <x v="0"/>
    <d v="1899-12-31T00:00:00"/>
    <s v="3 - Normal - 24 horas úteis"/>
    <n v="3"/>
    <x v="1"/>
    <n v="26"/>
    <x v="6"/>
    <n v="6"/>
    <x v="0"/>
    <n v="5"/>
    <x v="1"/>
  </r>
  <r>
    <n v="35471"/>
    <s v="LIBERAÇÃO"/>
    <d v="2024-03-25T12:29:24"/>
    <d v="2024-03-25T15:44:49"/>
    <d v="1899-12-30T03:15:00"/>
    <n v="111"/>
    <s v="Bruno Rodrigues"/>
    <n v="52"/>
    <s v="Elisregina Medeiros"/>
    <n v="111"/>
    <s v="Bruno Rodrigues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5472"/>
    <s v="LIBERAÇÃO"/>
    <d v="2024-03-25T12:53:21"/>
    <d v="2024-03-26T09:03:36"/>
    <d v="1899-12-30T05:11:00"/>
    <n v="111"/>
    <s v="Bruno Rodrigues"/>
    <n v="52"/>
    <s v="Elisregina Medeiros"/>
    <n v="111"/>
    <s v="Bruno Rodrigues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5473"/>
    <s v="ANTECIPAÇÃO DE RECEBIVEIS - EVOLUÇÃO COMERCIO"/>
    <d v="2024-03-25T13:01:25"/>
    <d v="2024-03-25T14:48:56"/>
    <d v="1899-12-30T01:47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5474"/>
    <s v="LIBERAÇÃO DE CONTRATO"/>
    <d v="2024-03-25T13:04:55"/>
    <d v="2024-03-26T13:53:34"/>
    <d v="1899-12-30T09:50:00"/>
    <n v="69"/>
    <s v="Ludmila Costa"/>
    <n v="52"/>
    <s v="Elisregina Medeiros"/>
    <n v="69"/>
    <s v="Ludmila Costa"/>
    <n v="27"/>
    <s v="SETOR DE EMPRÉSTIMO"/>
    <x v="0"/>
    <d v="1899-12-30T08:00:00"/>
    <s v="1 - Alta - 8 horas úteis"/>
    <n v="3"/>
    <x v="1"/>
    <n v="16"/>
    <x v="2"/>
    <n v="28"/>
    <x v="1"/>
    <n v="5"/>
    <x v="1"/>
  </r>
  <r>
    <n v="35475"/>
    <s v="CRÉDITO PESSOAL"/>
    <d v="2024-03-25T13:31:06"/>
    <d v="2024-03-26T14:39:24"/>
    <d v="1899-12-30T10:09:00"/>
    <n v="35"/>
    <s v="Fabimael Silva"/>
    <n v="52"/>
    <s v="Elisregina Medeiros"/>
    <n v="35"/>
    <s v="Fabimael Silva"/>
    <n v="3"/>
    <s v="01 - AGÊNCIA SP"/>
    <x v="0"/>
    <d v="1899-12-30T08:00:00"/>
    <s v="1 - Alta - 8 horas úteis"/>
    <n v="3"/>
    <x v="1"/>
    <n v="16"/>
    <x v="2"/>
    <n v="29"/>
    <x v="8"/>
    <n v="3"/>
    <x v="2"/>
  </r>
  <r>
    <n v="35476"/>
    <s v="RESGATE LCI "/>
    <d v="2024-03-25T13:35:33"/>
    <d v="2024-03-25T13:38:32"/>
    <d v="1899-12-30T00:03:00"/>
    <n v="102"/>
    <s v="Vanja Marrocos"/>
    <n v="102"/>
    <s v="Vanja Marrocos"/>
    <n v="102"/>
    <s v="Vanja Marrocos"/>
    <n v="1"/>
    <s v="00 - AGÊNCIA SEDE - ATENDIMENTO PF"/>
    <x v="1"/>
    <d v="1899-12-30T08:00:00"/>
    <s v="1 - Alta - 8 horas úteis"/>
    <n v="3"/>
    <x v="1"/>
    <n v="1"/>
    <x v="5"/>
    <n v="24"/>
    <x v="39"/>
    <n v="5"/>
    <x v="1"/>
  </r>
  <r>
    <n v="35477"/>
    <s v="ANTECIPAÇÃO DE RECEBIVEIS - MULTI DISTRBUIDORA"/>
    <d v="2024-03-25T13:47:54"/>
    <d v="2024-03-25T14:56:21"/>
    <d v="1899-12-30T01:09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5478"/>
    <s v="ANTECIPAÇÃO DE RECEBÍVEIS - GENY SILVA MOREIRA"/>
    <d v="2024-03-25T13:54:29"/>
    <d v="2024-03-25T14:42:24"/>
    <d v="1899-12-30T00:48:00"/>
    <n v="62"/>
    <s v="Thiago Belém"/>
    <n v="52"/>
    <s v="Elisregina Medeiros"/>
    <n v="62"/>
    <s v="Thiago Belém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5479"/>
    <s v="ABERTURA CONTA CAPITAL - ILDO FERREIRA DA SILVA JUNIOR"/>
    <d v="2024-03-25T14:30:36"/>
    <d v="2024-04-03T16:58:13"/>
    <d v="1900-01-01T17:35:00"/>
    <n v="103"/>
    <s v="Josyane Alves"/>
    <n v="45"/>
    <s v="Marcelo Brandao"/>
    <n v="0"/>
    <s v=""/>
    <n v="10"/>
    <s v="CADASTRO"/>
    <x v="0"/>
    <d v="1899-12-30T08:00:00"/>
    <s v="1 - Alta - 8 horas úteis"/>
    <n v="3"/>
    <x v="1"/>
    <n v="10"/>
    <x v="13"/>
    <n v="1"/>
    <x v="12"/>
    <n v="5"/>
    <x v="1"/>
  </r>
  <r>
    <n v="35480"/>
    <s v="LIQUIDAÇÃO DE COBRANÇA"/>
    <d v="2024-03-25T14:44:19"/>
    <d v="2024-03-26T10:36:00"/>
    <d v="1899-12-30T04:53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5481"/>
    <s v="CRÉDITO DE PIX"/>
    <d v="2024-03-25T14:48:41"/>
    <d v="2024-04-03T12:50:34"/>
    <d v="1900-01-01T13:09:00"/>
    <n v="55"/>
    <s v="Marcelindo Braga"/>
    <n v="55"/>
    <s v="Marcelindo Braga"/>
    <n v="55"/>
    <s v="Marcelindo Braga"/>
    <n v="11"/>
    <s v="COBRANÇA ADMINISTRATIVA"/>
    <x v="0"/>
    <d v="1899-12-30T08:00:00"/>
    <s v="1 - Alta - 8 horas úteis"/>
    <n v="3"/>
    <x v="1"/>
    <n v="13"/>
    <x v="4"/>
    <n v="56"/>
    <x v="2"/>
    <n v="5"/>
    <x v="1"/>
  </r>
  <r>
    <n v="35482"/>
    <s v="CEDENTE BOLETOS PAGOS EM  22-03-2024 -  RATEIO"/>
    <d v="2024-03-25T14:48:50"/>
    <d v="2024-03-26T10:56:24"/>
    <d v="1899-12-30T05:09:00"/>
    <n v="31"/>
    <s v="Maria Docarmo"/>
    <n v="49"/>
    <s v="Patricia Pontes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5483"/>
    <s v="PIX TRIBUNAL DE JUSTIÇA"/>
    <d v="2024-03-25T14:50:15"/>
    <d v="2024-03-28T10:40:24"/>
    <d v="1899-12-30T22:53:00"/>
    <n v="55"/>
    <s v="Marcelindo Braga"/>
    <n v="29"/>
    <s v="Paloma Alves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5484"/>
    <s v="PIX TRIBUNAL DE JUSTIÇA"/>
    <d v="2024-03-25T14:52:19"/>
    <d v="2024-03-28T14:30:57"/>
    <d v="1899-12-31T02:41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5485"/>
    <s v="DEPOSITO"/>
    <d v="2024-03-25T14:53:32"/>
    <d v="2024-03-28T10:57:07"/>
    <d v="1899-12-30T23:07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5486"/>
    <s v="CEDENTE BOLETO PAGO EM 22-03-2024 -  LANÇAMENTO"/>
    <d v="2024-03-25T15:00:08"/>
    <d v="2024-03-25T15:11:45"/>
    <d v="1899-12-30T00:11:00"/>
    <n v="31"/>
    <s v="Maria Docarmo"/>
    <n v="99"/>
    <s v="Ana Santos"/>
    <n v="31"/>
    <s v="Maria Docarmo"/>
    <n v="16"/>
    <s v="FINANCEIRO"/>
    <x v="1"/>
    <d v="1899-12-30T08:00:00"/>
    <s v="1 - Alta - 8 horas úteis"/>
    <n v="3"/>
    <x v="1"/>
    <n v="16"/>
    <x v="2"/>
    <n v="56"/>
    <x v="2"/>
    <n v="5"/>
    <x v="1"/>
  </r>
  <r>
    <n v="35487"/>
    <s v="SOLICITAÇÃO DE TED"/>
    <d v="2024-03-25T15:50:43"/>
    <d v="2024-03-26T09:22:14"/>
    <d v="1899-12-30T02:33:00"/>
    <n v="35"/>
    <s v="Fabimael Silva"/>
    <n v="49"/>
    <s v="Patricia Pontes"/>
    <n v="35"/>
    <s v="Fabimael Silva"/>
    <n v="3"/>
    <s v="01 - AGÊNCIA SP"/>
    <x v="1"/>
    <d v="1899-12-30T08:00:00"/>
    <s v="1 - Alta - 8 horas úteis"/>
    <n v="3"/>
    <x v="1"/>
    <n v="16"/>
    <x v="2"/>
    <n v="43"/>
    <x v="65"/>
    <n v="5"/>
    <x v="1"/>
  </r>
  <r>
    <n v="35488"/>
    <s v="LIBERAÇÃO DE EXCEDENTE DE CAPITAL AUTORIZAÇÃO Nº246"/>
    <d v="2024-03-25T16:27:49"/>
    <d v="2024-03-26T11:25:43"/>
    <d v="1899-12-30T03:59:00"/>
    <n v="71"/>
    <s v="Renato Santos"/>
    <n v="99"/>
    <s v="Ana Santos"/>
    <n v="71"/>
    <s v="Renato Santo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5489"/>
    <s v="REGULARIZAÇÃO VISA ELECTRON"/>
    <d v="2024-03-25T16:39:33"/>
    <d v="2024-04-03T12:49:36"/>
    <d v="1900-01-01T11:17:00"/>
    <n v="55"/>
    <s v="Marcelindo Braga"/>
    <n v="55"/>
    <s v="Marcelindo Braga"/>
    <n v="55"/>
    <s v="Marcelindo Braga"/>
    <n v="16"/>
    <s v="FINANCEIRO"/>
    <x v="0"/>
    <d v="1899-12-30T08:00:00"/>
    <s v="1 - Alta - 8 horas úteis"/>
    <n v="3"/>
    <x v="1"/>
    <n v="13"/>
    <x v="4"/>
    <n v="56"/>
    <x v="2"/>
    <n v="5"/>
    <x v="1"/>
  </r>
  <r>
    <n v="35490"/>
    <s v="ANTECIPAÇÃO IRRF"/>
    <d v="2024-03-25T16:44:38"/>
    <d v="2024-03-26T10:56:35"/>
    <d v="1899-12-30T03:13:00"/>
    <n v="19"/>
    <s v="Adriana Martins"/>
    <n v="52"/>
    <s v="Elisregina Medeiros"/>
    <n v="19"/>
    <s v="Adriana Martins"/>
    <n v="5"/>
    <s v="03 - AGÊNCIA MG"/>
    <x v="1"/>
    <d v="1899-12-31T16:00:00"/>
    <s v="4 - Baixa - 40 horas úteis"/>
    <n v="3"/>
    <x v="1"/>
    <n v="16"/>
    <x v="2"/>
    <n v="29"/>
    <x v="8"/>
    <n v="3"/>
    <x v="2"/>
  </r>
  <r>
    <n v="35491"/>
    <s v="ADIANTAMENTO DE IRPF 2024-2023"/>
    <d v="2024-03-25T17:31:32"/>
    <d v="2024-04-08T15:05:46"/>
    <d v="1900-01-02T15:44:00"/>
    <n v="34"/>
    <s v="João Luiz"/>
    <n v="74"/>
    <s v="Jaqueline Santos"/>
    <n v="102"/>
    <s v="Vanja Marrocos"/>
    <n v="1"/>
    <s v="00 - AGÊNCIA SEDE - ATENDIMENTO PF"/>
    <x v="0"/>
    <d v="1899-12-31T00:00:00"/>
    <s v="3 - Normal - 24 horas úteis"/>
    <n v="3"/>
    <x v="1"/>
    <n v="1"/>
    <x v="5"/>
    <n v="29"/>
    <x v="8"/>
    <n v="4"/>
    <x v="0"/>
  </r>
  <r>
    <n v="35492"/>
    <s v="APLICAÇÃO"/>
    <d v="2024-03-26T08:49:32"/>
    <d v="2024-03-26T08:50:42"/>
    <d v="1899-12-30T00:01:00"/>
    <n v="66"/>
    <s v="Leonardo Mello"/>
    <n v="66"/>
    <s v="Leonardo Mello"/>
    <n v="0"/>
    <s v=""/>
    <n v="2"/>
    <s v="00 - AGÊNCIA SEDE - ATENDIMENTO PJ"/>
    <x v="1"/>
    <d v="1899-12-31T00:00:00"/>
    <s v="3 - Normal - 24 horas úteis"/>
    <n v="3"/>
    <x v="1"/>
    <n v="2"/>
    <x v="3"/>
    <n v="22"/>
    <x v="4"/>
    <n v="5"/>
    <x v="1"/>
  </r>
  <r>
    <n v="35493"/>
    <s v="AVISO DE FALECIMENTO -  HÉDIO FATISTA DOS SANTOS "/>
    <d v="2024-03-26T08:49:55"/>
    <d v="2024-04-15T09:30:55"/>
    <d v="1900-01-04T06:55:00"/>
    <n v="34"/>
    <s v="João Luiz"/>
    <n v="49"/>
    <s v="Patricia Pontes"/>
    <n v="34"/>
    <s v="João Luiz"/>
    <n v="11"/>
    <s v="COBRANÇA ADMINISTRATIVA"/>
    <x v="0"/>
    <d v="1899-12-31T00:00:00"/>
    <s v="3 - Normal - 24 horas úteis"/>
    <n v="3"/>
    <x v="1"/>
    <n v="16"/>
    <x v="2"/>
    <n v="70"/>
    <x v="48"/>
    <n v="3"/>
    <x v="2"/>
  </r>
  <r>
    <n v="35494"/>
    <s v="INFORME 2023"/>
    <d v="2024-03-26T08:50:14"/>
    <d v="2024-03-27T12:33:40"/>
    <d v="1899-12-30T12:44:00"/>
    <n v="85"/>
    <s v="Keila Cruz"/>
    <n v="85"/>
    <s v="Keila Cruz"/>
    <n v="85"/>
    <s v="Keila Cruz"/>
    <n v="20"/>
    <s v="TELEFONISTA"/>
    <x v="0"/>
    <d v="1899-12-30T08:00:00"/>
    <s v="1 - Alta - 8 horas úteis"/>
    <n v="3"/>
    <x v="1"/>
    <n v="20"/>
    <x v="18"/>
    <n v="56"/>
    <x v="2"/>
    <n v="4"/>
    <x v="0"/>
  </r>
  <r>
    <n v="35495"/>
    <s v="PORTABILIDADE VENDA- DAYSEMAR ASSIS DE VASCONCELOS"/>
    <d v="2024-03-26T08:58:51"/>
    <d v="2024-04-01T08:43:41"/>
    <d v="1899-12-31T11:49:00"/>
    <n v="67"/>
    <s v="Emanuele Gomes"/>
    <n v="91"/>
    <s v="Dayse Pereira da Silva"/>
    <n v="67"/>
    <s v="Emanuele Gomes"/>
    <n v="4"/>
    <s v="02 - AGÊNCIA RJ"/>
    <x v="0"/>
    <d v="1899-12-30T08:00:00"/>
    <s v="1 - Alta - 8 horas úteis"/>
    <n v="3"/>
    <x v="1"/>
    <n v="27"/>
    <x v="15"/>
    <n v="33"/>
    <x v="41"/>
    <n v="5"/>
    <x v="1"/>
  </r>
  <r>
    <n v="35496"/>
    <s v="BOLETOS PAGOS 25/03/2024"/>
    <d v="2024-03-26T09:14:25"/>
    <d v="2024-03-26T11:21:33"/>
    <d v="1899-12-30T02:07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5497"/>
    <s v="CRÉDITO CONSIGNADO"/>
    <d v="2024-03-26T09:18:04"/>
    <d v="2024-04-04T09:08:50"/>
    <d v="1900-01-01T14:57:00"/>
    <n v="34"/>
    <s v="João Luiz"/>
    <n v="30"/>
    <s v="Isabelle Mendes"/>
    <n v="30"/>
    <s v="Isabelle Mendes"/>
    <n v="4"/>
    <s v="02 - AGÊNCIA RJ"/>
    <x v="0"/>
    <d v="1899-12-31T00:00:00"/>
    <s v="3 - Normal - 24 horas úteis"/>
    <n v="6"/>
    <x v="0"/>
    <n v="4"/>
    <x v="8"/>
    <n v="28"/>
    <x v="1"/>
    <n v="4"/>
    <x v="0"/>
  </r>
  <r>
    <n v="35498"/>
    <s v="CORRESPONDÊNCIA SEDE - TALÃO DE CHEQUES E CARTÃO"/>
    <d v="2024-03-26T09:20:38"/>
    <d v="2024-03-26T09:37:40"/>
    <d v="1899-12-30T00:17:00"/>
    <n v="95"/>
    <s v="Thiago Mendes"/>
    <n v="80"/>
    <s v="Raiàne Carvâlho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5499"/>
    <s v="EMPRESTIMO CONSIGNADO NOVO"/>
    <d v="2024-03-26T09:24:52"/>
    <d v="2024-03-26T14:34:06"/>
    <d v="1899-12-30T05:10:00"/>
    <n v="32"/>
    <s v="Gustavo Coelho"/>
    <n v="52"/>
    <s v="Elisregina Medeiros"/>
    <n v="32"/>
    <s v="Gustavo Coelho"/>
    <n v="5"/>
    <s v="03 - AGÊNCIA MG"/>
    <x v="1"/>
    <d v="1899-12-30T08:00:00"/>
    <s v="1 - Alta - 8 horas úteis"/>
    <n v="3"/>
    <x v="1"/>
    <n v="16"/>
    <x v="2"/>
    <n v="28"/>
    <x v="1"/>
    <n v="3"/>
    <x v="2"/>
  </r>
  <r>
    <n v="35500"/>
    <s v="INFORME DE RENDIMENTO - VIVALDO IFANGE"/>
    <d v="2024-03-26T09:25:55"/>
    <d v="2024-03-27T10:16:05"/>
    <d v="1899-12-30T09:52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21"/>
    <x v="56"/>
    <n v="4"/>
    <x v="0"/>
  </r>
  <r>
    <n v="35501"/>
    <s v="CORRESPONDÊNCIA SEDE - TALÕES DE CHEQUES E CARTÕES DE CONTA"/>
    <d v="2024-03-26T09:26:13"/>
    <d v="2024-03-26T12:37:54"/>
    <d v="1899-12-30T03:11:00"/>
    <n v="95"/>
    <s v="Thiago Mendes"/>
    <n v="41"/>
    <s v="Diene Santos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5502"/>
    <s v="RESGATE DE APLICAÇÃO FINANCEIRA"/>
    <d v="2024-03-26T09:51:36"/>
    <d v="2024-03-27T11:47:49"/>
    <d v="1899-12-30T10:57:00"/>
    <n v="18"/>
    <s v="Nathalia Silvestre"/>
    <n v="18"/>
    <s v="Nathalia Silvestre"/>
    <n v="18"/>
    <s v="Nathalia Silvestre"/>
    <n v="16"/>
    <s v="FINANCEIRO"/>
    <x v="0"/>
    <d v="1899-12-30T08:00:00"/>
    <s v="1 - Alta - 8 horas úteis"/>
    <n v="3"/>
    <x v="1"/>
    <n v="5"/>
    <x v="7"/>
    <n v="56"/>
    <x v="2"/>
    <n v="5"/>
    <x v="1"/>
  </r>
  <r>
    <n v="35503"/>
    <s v="LIBERAÇÃO DE ACESSO"/>
    <d v="2024-03-26T10:11:48"/>
    <d v="2024-03-27T13:06:44"/>
    <d v="1899-12-30T11:56:00"/>
    <n v="20"/>
    <s v="Leticia Oliveira"/>
    <n v="54"/>
    <s v="Emanuel Araújo"/>
    <n v="20"/>
    <s v="Leticia Oliveira"/>
    <n v="18"/>
    <s v="TECNOLOGIA"/>
    <x v="0"/>
    <d v="1899-12-30T08:00:00"/>
    <s v="1 - Alta - 8 horas úteis"/>
    <n v="3"/>
    <x v="1"/>
    <n v="18"/>
    <x v="14"/>
    <n v="57"/>
    <x v="34"/>
    <n v="5"/>
    <x v="1"/>
  </r>
  <r>
    <n v="35504"/>
    <s v="MAJORAÇÃO DE LIMITE DE CARTÃO DE CRÉDITO"/>
    <d v="2024-03-26T10:22:54"/>
    <d v="2024-04-04T16:21:58"/>
    <d v="1900-01-01T21:06:00"/>
    <n v="34"/>
    <s v="João Luiz"/>
    <n v="69"/>
    <s v="Ludmila Costa"/>
    <n v="102"/>
    <s v="Vanja Marrocos"/>
    <n v="1"/>
    <s v="00 - AGÊNCIA SEDE - ATENDIMENTO PF"/>
    <x v="0"/>
    <d v="1899-12-31T00:00:00"/>
    <s v="3 - Normal - 24 horas úteis"/>
    <n v="3"/>
    <x v="1"/>
    <n v="8"/>
    <x v="9"/>
    <n v="9"/>
    <x v="16"/>
    <n v="4"/>
    <x v="0"/>
  </r>
  <r>
    <n v="35505"/>
    <s v="MIKAEL DA COSTA CORRENTE - ABERTURA DE CONTA CORRENTE "/>
    <d v="2024-03-26T10:28:23"/>
    <d v="2024-04-03T10:49:16"/>
    <d v="1900-01-01T06:27:00"/>
    <n v="32"/>
    <s v="Gustavo Coelho"/>
    <n v="45"/>
    <s v="Marcelo Brandao"/>
    <n v="32"/>
    <s v="Gustavo Coelho"/>
    <n v="10"/>
    <s v="CADASTRO"/>
    <x v="0"/>
    <d v="1899-12-31T16:00:00"/>
    <s v="4 - Baixa - 40 horas úteis"/>
    <n v="3"/>
    <x v="1"/>
    <n v="10"/>
    <x v="13"/>
    <n v="1"/>
    <x v="12"/>
    <n v="3"/>
    <x v="2"/>
  </r>
  <r>
    <n v="35506"/>
    <s v="AÇÃO JUDICIAL - MARIA GENI CARLOS DÂ´APARECIDA"/>
    <d v="2024-03-26T10:38:35"/>
    <d v="2024-03-26T15:03:47"/>
    <d v="1899-12-30T04:25:00"/>
    <n v="98"/>
    <s v="Alex Batista dos Santos"/>
    <n v="98"/>
    <s v="Alex Batista dos Santos"/>
    <n v="98"/>
    <s v="Alex Batista dos Santos"/>
    <n v="11"/>
    <s v="COBRANÇA ADMINISTRATIVA"/>
    <x v="1"/>
    <d v="1899-12-31T00:00:00"/>
    <s v="3 - Normal - 24 horas úteis"/>
    <n v="3"/>
    <x v="1"/>
    <n v="11"/>
    <x v="1"/>
    <n v="102"/>
    <x v="10"/>
    <n v="5"/>
    <x v="1"/>
  </r>
  <r>
    <n v="35507"/>
    <s v="SOLICITAÇÃO DE BOBINAS"/>
    <d v="2024-03-26T10:44:38"/>
    <d v="2024-04-05T09:03:10"/>
    <d v="1900-01-01T22:27:00"/>
    <n v="106"/>
    <s v="Erica Peniche"/>
    <n v="106"/>
    <s v="Erica Peniche"/>
    <n v="106"/>
    <s v="Erica Peniche"/>
    <n v="9"/>
    <s v="ARQUIVO"/>
    <x v="0"/>
    <d v="1899-12-31T00:00:00"/>
    <s v="3 - Normal - 24 horas úteis"/>
    <n v="3"/>
    <x v="1"/>
    <n v="6"/>
    <x v="10"/>
    <n v="56"/>
    <x v="2"/>
    <n v="5"/>
    <x v="1"/>
  </r>
  <r>
    <n v="35508"/>
    <s v="ADIANTAMENTO DE IRPF 2024-2023"/>
    <d v="2024-03-26T10:52:57"/>
    <d v="2024-04-02T15:20:31"/>
    <d v="1900-01-01T01:33:00"/>
    <n v="34"/>
    <s v="João Luiz"/>
    <n v="52"/>
    <s v="Elisregina Medeiros"/>
    <n v="106"/>
    <s v="Erica Peniche"/>
    <n v="6"/>
    <s v="05 - AGÊNCIA TAG SUL"/>
    <x v="0"/>
    <d v="1899-12-31T00:00:00"/>
    <s v="3 - Normal - 24 horas úteis"/>
    <n v="3"/>
    <x v="1"/>
    <n v="16"/>
    <x v="2"/>
    <n v="29"/>
    <x v="8"/>
    <n v="4"/>
    <x v="0"/>
  </r>
  <r>
    <n v="35509"/>
    <s v="ADIANTAMENTO DE IRPF 2024-2023"/>
    <d v="2024-03-26T11:00:22"/>
    <d v="2024-04-02T15:37:18"/>
    <d v="1900-01-01T01:42:00"/>
    <n v="34"/>
    <s v="João Luiz"/>
    <n v="52"/>
    <s v="Elisregina Medeiros"/>
    <n v="102"/>
    <s v="Vanja Marrocos"/>
    <n v="1"/>
    <s v="00 - AGÊNCIA SEDE - ATENDIMENTO PF"/>
    <x v="0"/>
    <d v="1899-12-31T00:00:00"/>
    <s v="3 - Normal - 24 horas úteis"/>
    <n v="3"/>
    <x v="1"/>
    <n v="16"/>
    <x v="2"/>
    <n v="29"/>
    <x v="8"/>
    <n v="4"/>
    <x v="0"/>
  </r>
  <r>
    <n v="35510"/>
    <s v="LANÇAMENTO DE TARIFA AD VALOREM"/>
    <d v="2024-03-26T11:15:36"/>
    <d v="2024-03-26T15:53:22"/>
    <d v="1899-12-30T04:38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5511"/>
    <s v="LANÇAMENTO DE TARIFA SAQUE CHEQUE AVULSO"/>
    <d v="2024-03-26T11:17:38"/>
    <d v="2024-03-26T15:52:28"/>
    <d v="1899-12-30T04:35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5512"/>
    <s v="LANÇAMENTO DE TARIFA EXCLUSÃO CCF"/>
    <d v="2024-03-26T11:27:01"/>
    <d v="2024-03-26T15:26:35"/>
    <d v="1899-12-30T03:59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5513"/>
    <s v="ANTECIPAÇÃO DE RECEBIVEIS - INVICTA EMPREEDIMENTOS IMOBILIARIOS LTDA"/>
    <d v="2024-03-26T11:29:30"/>
    <d v="2024-03-26T13:36:19"/>
    <d v="1899-12-30T02:07:00"/>
    <n v="104"/>
    <s v="Fernanda Santos"/>
    <n v="15"/>
    <s v="Karoline Vaz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5514"/>
    <s v="ABERTURA DE CONTA CORRENTE PF - FERNANDO FLORES CORREA "/>
    <d v="2024-03-26T11:39:02"/>
    <d v="2024-04-03T17:19:17"/>
    <d v="1900-01-01T11:46:00"/>
    <n v="104"/>
    <s v="Fernanda Santos"/>
    <n v="45"/>
    <s v="Marcelo Brandao"/>
    <n v="45"/>
    <s v="Marcelo Brandao"/>
    <n v="10"/>
    <s v="CADASTRO"/>
    <x v="0"/>
    <d v="1899-12-30T08:00:00"/>
    <s v="1 - Alta - 8 horas úteis"/>
    <n v="3"/>
    <x v="1"/>
    <n v="10"/>
    <x v="13"/>
    <n v="1"/>
    <x v="12"/>
    <n v="3"/>
    <x v="2"/>
  </r>
  <r>
    <n v="35515"/>
    <s v="EMPRÉSTIMO CONSIGNADO -ILZENETE ROCHA DE SOUZA JUSTINO"/>
    <d v="2024-03-26T11:41:28"/>
    <d v="2024-03-26T14:51:06"/>
    <d v="1899-12-30T03:10:00"/>
    <n v="74"/>
    <s v="Jaqueline Santos"/>
    <n v="52"/>
    <s v="Elisregina Medeiros"/>
    <n v="74"/>
    <s v="Jaqueline Santos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5516"/>
    <s v="CUSTODIA DE CHEQUES - CASA MUNDO "/>
    <d v="2024-03-26T13:05:35"/>
    <d v="2024-03-26T13:28:20"/>
    <d v="1899-12-30T00:23:00"/>
    <n v="62"/>
    <s v="Thiago Belém"/>
    <n v="83"/>
    <s v="Leonardo Linhares"/>
    <n v="62"/>
    <s v="Thiago Belém"/>
    <n v="23"/>
    <s v="CAIXA"/>
    <x v="1"/>
    <d v="1899-12-30T08:00:00"/>
    <s v="1 - Alta - 8 horas úteis"/>
    <n v="3"/>
    <x v="1"/>
    <n v="23"/>
    <x v="11"/>
    <n v="74"/>
    <x v="32"/>
    <n v="5"/>
    <x v="1"/>
  </r>
  <r>
    <n v="35517"/>
    <s v="PROCESSO - BOM JESUS CONFECÇÕES."/>
    <d v="2024-03-26T13:12:56"/>
    <d v="2024-05-22T16:19:24"/>
    <d v="1900-01-14T12:48:00"/>
    <n v="31"/>
    <s v="Maria Docarmo"/>
    <n v="31"/>
    <s v="Maria Docarmo"/>
    <n v="31"/>
    <s v="Maria Docarmo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35518"/>
    <s v="TRANSFERENCIA TED"/>
    <d v="2024-03-26T13:18:04"/>
    <d v="2024-03-26T13:51:52"/>
    <d v="1899-12-30T00:33:00"/>
    <n v="111"/>
    <s v="Bruno Rodrigues"/>
    <n v="49"/>
    <s v="Patricia Pontes"/>
    <n v="111"/>
    <s v="Bruno Rodrigues"/>
    <n v="16"/>
    <s v="FINANCEIRO"/>
    <x v="1"/>
    <d v="1899-12-30T08:00:00"/>
    <s v="1 - Alta - 8 horas úteis"/>
    <n v="3"/>
    <x v="1"/>
    <n v="16"/>
    <x v="2"/>
    <n v="56"/>
    <x v="2"/>
    <n v="5"/>
    <x v="1"/>
  </r>
  <r>
    <n v="35519"/>
    <s v="ABERTURA DE CONTA"/>
    <d v="2024-03-26T13:33:43"/>
    <d v="2024-07-15T09:04:02"/>
    <d v="1900-01-28T11:50:00"/>
    <n v="115"/>
    <s v="Rafael do Nascimento Oliveira"/>
    <n v="111"/>
    <s v="Bruno Rodrigues"/>
    <n v="115"/>
    <s v="Rafael do Nascimento Oliveira"/>
    <n v="10"/>
    <s v="CADASTRO"/>
    <x v="0"/>
    <d v="1899-12-30T08:00:00"/>
    <s v="1 - Alta - 8 horas úteis"/>
    <n v="3"/>
    <x v="1"/>
    <n v="1"/>
    <x v="5"/>
    <n v="1"/>
    <x v="12"/>
    <n v="5"/>
    <x v="1"/>
  </r>
  <r>
    <n v="35520"/>
    <s v="SOLICITAÇÃO CONTATO VIA SITE"/>
    <d v="2024-03-26T13:50:58"/>
    <d v="2024-04-01T16:15:56"/>
    <d v="1899-12-31T14:29:00"/>
    <n v="34"/>
    <s v="João Luiz"/>
    <n v="62"/>
    <s v="Thiago Belém"/>
    <n v="102"/>
    <s v="Vanja Marrocos"/>
    <n v="1"/>
    <s v="00 - AGÊNCIA SEDE - ATENDIMENTO PF"/>
    <x v="0"/>
    <d v="1899-12-31T00:00:00"/>
    <s v="3 - Normal - 24 horas úteis"/>
    <n v="3"/>
    <x v="1"/>
    <n v="2"/>
    <x v="3"/>
    <n v="20"/>
    <x v="76"/>
    <n v="6"/>
    <x v="4"/>
  </r>
  <r>
    <n v="35521"/>
    <s v="SOLICITAÇÃO DE DED"/>
    <d v="2024-03-26T13:58:43"/>
    <d v="2024-04-09T13:21:57"/>
    <d v="1900-01-02T17:33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35522"/>
    <s v="DESLGIAMENTO - ANOTNIO CELSO SILVEIRA AMARAL"/>
    <d v="2024-03-26T14:06:51"/>
    <d v="2024-05-13T09:37:04"/>
    <d v="1900-01-11T14:05:00"/>
    <n v="34"/>
    <s v="João Luiz"/>
    <n v="52"/>
    <s v="Elisregina Medeiros"/>
    <n v="19"/>
    <s v="Adriana Martins"/>
    <n v="5"/>
    <s v="03 - AGÊNCIA MG"/>
    <x v="0"/>
    <d v="1899-12-31T00:00:00"/>
    <s v="3 - Normal - 24 horas úteis"/>
    <n v="3"/>
    <x v="1"/>
    <n v="26"/>
    <x v="6"/>
    <n v="6"/>
    <x v="0"/>
    <n v="4"/>
    <x v="0"/>
  </r>
  <r>
    <n v="35523"/>
    <s v="2 VIA CONTRATO DE EMPRÉSTIMO"/>
    <d v="2024-03-26T14:12:29"/>
    <d v="2024-03-27T09:59:43"/>
    <d v="1899-12-30T04:48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20"/>
    <x v="57"/>
    <n v="4"/>
    <x v="0"/>
  </r>
  <r>
    <n v="35524"/>
    <s v="CRÉDITO CONSIGNADO"/>
    <d v="2024-03-26T14:15:05"/>
    <d v="2024-04-09T11:36:52"/>
    <d v="1900-01-02T15:31:00"/>
    <n v="34"/>
    <s v="João Luiz"/>
    <n v="68"/>
    <s v="Paulo Sousa"/>
    <n v="68"/>
    <s v="Paulo Sousa"/>
    <n v="8"/>
    <s v="07 - AGÊNCIA NB"/>
    <x v="0"/>
    <d v="1899-12-31T00:00:00"/>
    <s v="3 - Normal - 24 horas úteis"/>
    <n v="6"/>
    <x v="0"/>
    <n v="8"/>
    <x v="9"/>
    <n v="28"/>
    <x v="1"/>
    <n v="4"/>
    <x v="0"/>
  </r>
  <r>
    <n v="35525"/>
    <s v="COMITÊ DE CRÉDITO - MARIA GENI CARLOS DÂ´APARECIDA"/>
    <d v="2024-03-26T14:22:50"/>
    <d v="2024-03-28T16:14:49"/>
    <d v="1899-12-30T19:54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5526"/>
    <s v="CRÉDITO CONSIGNADO"/>
    <d v="2024-03-26T14:24:28"/>
    <d v="2024-04-16T11:52:20"/>
    <d v="1900-01-04T12:43:00"/>
    <n v="34"/>
    <s v="João Luiz"/>
    <n v="104"/>
    <s v="Fernanda Santos"/>
    <n v="102"/>
    <s v="Vanja Marrocos"/>
    <n v="1"/>
    <s v="00 - AGÊNCIA SEDE - ATENDIMENTO PF"/>
    <x v="0"/>
    <d v="1899-12-31T00:00:00"/>
    <s v="3 - Normal - 24 horas úteis"/>
    <n v="6"/>
    <x v="0"/>
    <n v="8"/>
    <x v="9"/>
    <n v="28"/>
    <x v="1"/>
    <n v="4"/>
    <x v="0"/>
  </r>
  <r>
    <n v="35527"/>
    <s v="CRÉDITO CONSIGNADO"/>
    <d v="2024-03-26T14:31:43"/>
    <d v="2024-03-28T13:06:50"/>
    <d v="1899-12-30T16:37:00"/>
    <n v="34"/>
    <s v="João Luiz"/>
    <n v="103"/>
    <s v="Josyane Alves"/>
    <n v="103"/>
    <s v="Josyane Alves"/>
    <n v="6"/>
    <s v="05 - AGÊNCIA TAG SUL"/>
    <x v="1"/>
    <d v="1899-12-31T00:00:00"/>
    <s v="3 - Normal - 24 horas úteis"/>
    <n v="3"/>
    <x v="1"/>
    <n v="6"/>
    <x v="10"/>
    <n v="28"/>
    <x v="1"/>
    <n v="4"/>
    <x v="0"/>
  </r>
  <r>
    <n v="35528"/>
    <s v="SOLICITAÇÃO DE INFORME DE RENDIMENTOS"/>
    <d v="2024-03-26T14:32:53"/>
    <d v="2024-03-26T14:33:11"/>
    <d v="1899-12-30T00:01:00"/>
    <n v="113"/>
    <s v="Flávia Guimarães"/>
    <n v="113"/>
    <s v="Flávia Guimarães"/>
    <n v="113"/>
    <s v="Flávia Guimarães"/>
    <n v="1"/>
    <s v="00 - AGÊNCIA SEDE - ATENDIMENTO PF"/>
    <x v="1"/>
    <d v="1899-12-30T08:00:00"/>
    <s v="1 - Alta - 8 horas úteis"/>
    <n v="3"/>
    <x v="1"/>
    <n v="1"/>
    <x v="5"/>
    <n v="21"/>
    <x v="56"/>
    <n v="5"/>
    <x v="1"/>
  </r>
  <r>
    <n v="35529"/>
    <s v="ANTECIPAÇÃO DE RECEBÍVEIS - METALPARTS"/>
    <d v="2024-03-26T14:33:14"/>
    <d v="2024-03-26T16:37:24"/>
    <d v="1899-12-30T02:04:00"/>
    <n v="103"/>
    <s v="Josyane Alves"/>
    <n v="15"/>
    <s v="Karoline Vaz"/>
    <n v="0"/>
    <s v=""/>
    <n v="13"/>
    <s v="CONTABILIDADE"/>
    <x v="1"/>
    <d v="1899-12-30T08:00:00"/>
    <s v="1 - Alta - 8 horas úteis"/>
    <n v="3"/>
    <x v="1"/>
    <n v="16"/>
    <x v="2"/>
    <n v="25"/>
    <x v="9"/>
    <n v="5"/>
    <x v="1"/>
  </r>
  <r>
    <n v="35530"/>
    <s v="ADIANTAMENTO IRPF CREDFAZ"/>
    <d v="2024-03-26T14:34:03"/>
    <d v="2024-04-01T15:27:11"/>
    <d v="1899-12-31T12:57:00"/>
    <n v="30"/>
    <s v="Isabelle Mendes"/>
    <n v="52"/>
    <s v="Elisregina Medeiros"/>
    <n v="30"/>
    <s v="Isabelle Mendes"/>
    <n v="12"/>
    <s v="COMITÊ DE CRÉDITO - PF"/>
    <x v="1"/>
    <d v="1900-01-04T00:00:00"/>
    <s v="5 - Ampla - 120 horas"/>
    <n v="3"/>
    <x v="1"/>
    <n v="16"/>
    <x v="2"/>
    <n v="29"/>
    <x v="8"/>
    <n v="3"/>
    <x v="2"/>
  </r>
  <r>
    <n v="35531"/>
    <s v="ADIANTAMENTO DE IRPF 2024-2023"/>
    <d v="2024-03-26T14:34:14"/>
    <d v="2024-04-03T15:07:59"/>
    <d v="1900-01-01T06:39:00"/>
    <n v="34"/>
    <s v="João Luiz"/>
    <n v="52"/>
    <s v="Elisregina Medeiros"/>
    <n v="35"/>
    <s v="Fabimael Silva"/>
    <n v="3"/>
    <s v="01 - AGÊNCIA SP"/>
    <x v="0"/>
    <d v="1899-12-31T00:00:00"/>
    <s v="3 - Normal - 24 horas úteis"/>
    <n v="3"/>
    <x v="1"/>
    <n v="16"/>
    <x v="2"/>
    <n v="29"/>
    <x v="8"/>
    <n v="4"/>
    <x v="0"/>
  </r>
  <r>
    <n v="35532"/>
    <s v="PROVIDENCIAR AÇÃO JUDICIAL - MATHEUS AUGUSTO DE SOUZA VIDAL EIRELI"/>
    <d v="2024-03-26T14:46:31"/>
    <d v="2024-04-01T12:49:54"/>
    <d v="1899-12-31T10:07:00"/>
    <n v="31"/>
    <s v="Maria Docarmo"/>
    <n v="98"/>
    <s v="Alex Batista dos Santos"/>
    <n v="31"/>
    <s v="Maria Docarmo"/>
    <n v="11"/>
    <s v="COBRANÇA ADMINISTRATIVA"/>
    <x v="0"/>
    <d v="1899-12-30T08:00:00"/>
    <s v="1 - Alta - 8 horas úteis"/>
    <n v="3"/>
    <x v="1"/>
    <n v="11"/>
    <x v="1"/>
    <n v="102"/>
    <x v="10"/>
    <n v="5"/>
    <x v="1"/>
  </r>
  <r>
    <n v="35533"/>
    <s v="PORTABILIDADE CONSIGNADA"/>
    <d v="2024-03-26T15:27:24"/>
    <d v="2024-03-26T15:32:43"/>
    <d v="1899-12-30T00:05:00"/>
    <n v="19"/>
    <s v="Adriana Martins"/>
    <n v="19"/>
    <s v="Adriana Martins"/>
    <n v="19"/>
    <s v="Adriana Martins"/>
    <n v="5"/>
    <s v="03 - AGÊNCIA MG"/>
    <x v="1"/>
    <d v="1899-12-31T16:00:00"/>
    <s v="4 - Baixa - 40 horas úteis"/>
    <n v="6"/>
    <x v="0"/>
    <n v="5"/>
    <x v="7"/>
    <n v="28"/>
    <x v="1"/>
    <n v="3"/>
    <x v="2"/>
  </r>
  <r>
    <n v="35534"/>
    <s v="PARCELAMENTO DE CARTÃO DE CRÉDITO"/>
    <d v="2024-03-26T16:04:42"/>
    <d v="2024-04-09T11:40:14"/>
    <d v="1900-01-02T13:46:00"/>
    <n v="34"/>
    <s v="João Luiz"/>
    <n v="30"/>
    <s v="Isabelle Mendes"/>
    <n v="32"/>
    <s v="Gustavo Coelho"/>
    <n v="4"/>
    <s v="02 - AGÊNCIA RJ"/>
    <x v="0"/>
    <d v="1899-12-31T00:00:00"/>
    <s v="3 - Normal - 24 horas úteis"/>
    <n v="6"/>
    <x v="0"/>
    <n v="4"/>
    <x v="8"/>
    <n v="111"/>
    <x v="74"/>
    <n v="4"/>
    <x v="0"/>
  </r>
  <r>
    <n v="35535"/>
    <s v="PORTABILIDADE CONSIGNADA"/>
    <d v="2024-03-26T16:05:40"/>
    <d v="2024-04-02T16:43:17"/>
    <d v="1899-12-31T21:43:00"/>
    <n v="19"/>
    <s v="Adriana Martins"/>
    <n v="19"/>
    <s v="Adriana Martins"/>
    <n v="19"/>
    <s v="Adriana Martins"/>
    <n v="5"/>
    <s v="03 - AGÊNCIA MG"/>
    <x v="0"/>
    <d v="1899-12-31T16:00:00"/>
    <s v="4 - Baixa - 40 horas úteis"/>
    <n v="6"/>
    <x v="0"/>
    <n v="5"/>
    <x v="7"/>
    <n v="28"/>
    <x v="1"/>
    <n v="3"/>
    <x v="2"/>
  </r>
  <r>
    <n v="35536"/>
    <s v="CART]AO DE CRÉDITO - PROPOSTA DE CARTÃO DE CRÉDITO."/>
    <d v="2024-03-26T16:14:10"/>
    <d v="2024-04-09T08:52:00"/>
    <d v="1900-01-02T10:48:00"/>
    <n v="71"/>
    <s v="Renato Santos"/>
    <n v="71"/>
    <s v="Renato Santos"/>
    <n v="71"/>
    <s v="Renato Santos"/>
    <n v="27"/>
    <s v="SETOR DE EMPRÉSTIMO"/>
    <x v="0"/>
    <d v="1899-12-30T08:00:00"/>
    <s v="1 - Alta - 8 horas úteis"/>
    <n v="3"/>
    <x v="1"/>
    <n v="27"/>
    <x v="15"/>
    <n v="9"/>
    <x v="16"/>
    <n v="5"/>
    <x v="1"/>
  </r>
  <r>
    <n v="35537"/>
    <s v="DEVOLUÇÃO DE VALOR REFERENTE ABERTURA DE CONTA"/>
    <d v="2024-03-26T16:15:34"/>
    <d v="2024-03-28T13:55:58"/>
    <d v="1899-12-30T15:42:00"/>
    <n v="104"/>
    <s v="Fernanda Santos"/>
    <n v="104"/>
    <s v="Fernanda Santos"/>
    <n v="47"/>
    <s v="Josy Alves"/>
    <n v="8"/>
    <s v="07 - AGÊNCIA NB"/>
    <x v="0"/>
    <d v="1899-12-30T08:00:00"/>
    <s v="1 - Alta - 8 horas úteis"/>
    <n v="3"/>
    <x v="1"/>
    <n v="8"/>
    <x v="9"/>
    <n v="108"/>
    <x v="44"/>
    <n v="5"/>
    <x v="1"/>
  </r>
  <r>
    <n v="35538"/>
    <s v="REFINANCIAMENTO CONSIGNADO "/>
    <d v="2024-03-26T16:20:13"/>
    <d v="2024-03-27T16:03:44"/>
    <d v="1899-12-30T08:44:00"/>
    <n v="30"/>
    <s v="Isabelle Mendes"/>
    <n v="52"/>
    <s v="Elisregina Medeiros"/>
    <n v="30"/>
    <s v="Isabelle Mendes"/>
    <n v="4"/>
    <s v="02 - AGÊNCIA RJ"/>
    <x v="1"/>
    <d v="1899-12-31T00:00:00"/>
    <s v="3 - Normal - 24 horas úteis"/>
    <n v="3"/>
    <x v="1"/>
    <n v="16"/>
    <x v="2"/>
    <n v="28"/>
    <x v="1"/>
    <n v="5"/>
    <x v="1"/>
  </r>
  <r>
    <n v="35539"/>
    <s v="ADIANTAMENTO DE IRPF 2024-2023"/>
    <d v="2024-03-26T16:24:47"/>
    <d v="2024-03-27T13:23:51"/>
    <d v="1899-12-30T06:00:00"/>
    <n v="34"/>
    <s v="João Luiz"/>
    <n v="18"/>
    <s v="Nathalia Silvestre"/>
    <n v="18"/>
    <s v="Nathalia Silvestre"/>
    <n v="5"/>
    <s v="03 - AGÊNCIA MG"/>
    <x v="1"/>
    <d v="1899-12-31T00:00:00"/>
    <s v="3 - Normal - 24 horas úteis"/>
    <n v="4"/>
    <x v="2"/>
    <n v="5"/>
    <x v="7"/>
    <n v="29"/>
    <x v="8"/>
    <n v="4"/>
    <x v="0"/>
  </r>
  <r>
    <n v="35540"/>
    <s v="RESGATE DE PREVIDENCIA"/>
    <d v="2024-03-26T16:47:15"/>
    <d v="2024-03-28T10:30:39"/>
    <d v="1899-12-30T11:45:00"/>
    <n v="34"/>
    <s v="João Luiz"/>
    <n v="109"/>
    <s v="Letícia Dias"/>
    <n v="77"/>
    <s v="Paulo Rodrigues"/>
    <n v="22"/>
    <s v="PRODUTOS"/>
    <x v="1"/>
    <d v="1899-12-31T00:00:00"/>
    <s v="3 - Normal - 24 horas úteis"/>
    <n v="3"/>
    <x v="1"/>
    <n v="22"/>
    <x v="17"/>
    <n v="35"/>
    <x v="64"/>
    <n v="4"/>
    <x v="0"/>
  </r>
  <r>
    <n v="35541"/>
    <s v="ESTORNO DE VALORES"/>
    <d v="2024-03-26T16:56:10"/>
    <d v="2024-04-05T15:02:15"/>
    <d v="1900-01-01T22:14:00"/>
    <n v="34"/>
    <s v="João Luiz"/>
    <n v="55"/>
    <s v="Marcelindo Braga"/>
    <n v="71"/>
    <s v="Renato Santos"/>
    <n v="27"/>
    <s v="SETOR DE EMPRÉSTIMO"/>
    <x v="0"/>
    <d v="1899-12-31T00:00:00"/>
    <s v="3 - Normal - 24 horas úteis"/>
    <n v="3"/>
    <x v="1"/>
    <n v="13"/>
    <x v="4"/>
    <n v="11"/>
    <x v="13"/>
    <n v="4"/>
    <x v="0"/>
  </r>
  <r>
    <n v="35542"/>
    <s v="PORTABILIADDE DE INSS - MARCEL JEAN LOUIS - CPF 693,190.651-87"/>
    <d v="2024-03-26T16:59:56"/>
    <d v="2024-04-24T10:47:36"/>
    <d v="1900-01-06T15:09:00"/>
    <n v="34"/>
    <s v="João Luiz"/>
    <n v="69"/>
    <s v="Ludmila Costa"/>
    <n v="102"/>
    <s v="Vanja Marrocos"/>
    <n v="1"/>
    <s v="00 - AGÊNCIA SEDE - ATENDIMENTO PF"/>
    <x v="0"/>
    <d v="1899-12-31T00:00:00"/>
    <s v="3 - Normal - 24 horas úteis"/>
    <n v="6"/>
    <x v="0"/>
    <n v="8"/>
    <x v="9"/>
    <n v="32"/>
    <x v="21"/>
    <n v="4"/>
    <x v="0"/>
  </r>
  <r>
    <n v="35543"/>
    <s v="CRÉDITO DE PIX"/>
    <d v="2024-03-26T17:04:40"/>
    <d v="2024-04-03T11:34:17"/>
    <d v="1900-01-01T00:36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5544"/>
    <s v="ADIANTAMENTO DE IRPF 2024-2023"/>
    <d v="2024-03-26T17:05:25"/>
    <d v="2024-04-04T14:22:17"/>
    <d v="1900-01-01T12:24:00"/>
    <n v="34"/>
    <s v="João Luiz"/>
    <n v="74"/>
    <s v="Jaqueline Santos"/>
    <n v="102"/>
    <s v="Vanja Marrocos"/>
    <n v="1"/>
    <s v="00 - AGÊNCIA SEDE - ATENDIMENTO PF"/>
    <x v="0"/>
    <d v="1899-12-31T00:00:00"/>
    <s v="3 - Normal - 24 horas úteis"/>
    <n v="3"/>
    <x v="1"/>
    <n v="1"/>
    <x v="5"/>
    <n v="29"/>
    <x v="8"/>
    <n v="4"/>
    <x v="0"/>
  </r>
  <r>
    <n v="35545"/>
    <s v="CRÉDITO DE PIX"/>
    <d v="2024-03-26T17:06:05"/>
    <d v="2024-03-28T08:48:50"/>
    <d v="1899-12-30T09:44:00"/>
    <n v="55"/>
    <s v="Marcelindo Braga"/>
    <n v="31"/>
    <s v="Maria Docarmo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5546"/>
    <s v="ADIANTAMENTO DE IRPF 2024-2023"/>
    <d v="2024-03-26T17:12:33"/>
    <d v="2024-05-02T09:58:01"/>
    <d v="1900-01-08T20:13:00"/>
    <n v="34"/>
    <s v="João Luiz"/>
    <n v="106"/>
    <s v="Erica Peniche"/>
    <n v="106"/>
    <s v="Erica Peniche"/>
    <n v="6"/>
    <s v="05 - AGÊNCIA TAG SUL"/>
    <x v="0"/>
    <d v="1899-12-31T00:00:00"/>
    <s v="3 - Normal - 24 horas úteis"/>
    <n v="3"/>
    <x v="1"/>
    <n v="6"/>
    <x v="10"/>
    <n v="29"/>
    <x v="8"/>
    <n v="4"/>
    <x v="0"/>
  </r>
  <r>
    <n v="35547"/>
    <s v="CRÉDITO CONSIGNADO"/>
    <d v="2024-03-26T17:16:01"/>
    <d v="2024-04-19T11:23:08"/>
    <d v="1900-01-05T12:25:00"/>
    <n v="34"/>
    <s v="João Luiz"/>
    <n v="69"/>
    <s v="Ludmila Costa"/>
    <n v="106"/>
    <s v="Erica Peniche"/>
    <n v="6"/>
    <s v="05 - AGÊNCIA TAG SUL"/>
    <x v="0"/>
    <d v="1899-12-31T00:00:00"/>
    <s v="3 - Normal - 24 horas úteis"/>
    <n v="6"/>
    <x v="0"/>
    <n v="8"/>
    <x v="9"/>
    <n v="28"/>
    <x v="1"/>
    <n v="4"/>
    <x v="0"/>
  </r>
  <r>
    <n v="35548"/>
    <s v="RENOVAÇÃO DE PORTABILIDADE CONSIGNADA"/>
    <d v="2024-03-26T17:23:30"/>
    <d v="2024-03-27T16:19:53"/>
    <d v="1899-12-30T07:57:00"/>
    <n v="32"/>
    <s v="Gustavo Coelho"/>
    <n v="52"/>
    <s v="Elisregina Medeiros"/>
    <n v="32"/>
    <s v="Gustavo Coelho"/>
    <n v="5"/>
    <s v="03 - AGÊNCIA MG"/>
    <x v="1"/>
    <d v="1899-12-30T16:00:00"/>
    <s v="2 - Média - 16 horas úteis"/>
    <n v="3"/>
    <x v="1"/>
    <n v="16"/>
    <x v="2"/>
    <n v="32"/>
    <x v="21"/>
    <n v="3"/>
    <x v="2"/>
  </r>
  <r>
    <n v="35549"/>
    <s v="CRÉDITO PESSOAL"/>
    <d v="2024-03-27T09:20:58"/>
    <d v="2024-03-27T16:12:36"/>
    <d v="1899-12-30T06:52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9"/>
    <x v="8"/>
    <n v="3"/>
    <x v="2"/>
  </r>
  <r>
    <n v="35550"/>
    <s v="LIBERAÇÃO"/>
    <d v="2024-03-27T09:43:59"/>
    <d v="2024-04-01T15:55:54"/>
    <d v="1899-12-31T09:15:00"/>
    <n v="111"/>
    <s v="Bruno Rodrigues"/>
    <n v="52"/>
    <s v="Elisregina Medeiros"/>
    <n v="111"/>
    <s v="Bruno Rodrigues"/>
    <n v="27"/>
    <s v="SETOR DE EMPRÉSTIMO"/>
    <x v="0"/>
    <d v="1899-12-30T08:00:00"/>
    <s v="1 - Alta - 8 horas úteis"/>
    <n v="3"/>
    <x v="1"/>
    <n v="16"/>
    <x v="2"/>
    <n v="56"/>
    <x v="2"/>
    <n v="3"/>
    <x v="2"/>
  </r>
  <r>
    <n v="35551"/>
    <s v="ACORDO EXTRAJUDICIAL - PATRICIA MARIA ARRUDA ARAÇÃO"/>
    <d v="2024-03-27T09:51:03"/>
    <d v="2024-04-02T14:55:57"/>
    <d v="1899-12-31T17:08:00"/>
    <n v="34"/>
    <s v="João Luiz"/>
    <n v="52"/>
    <s v="Elisregina Medeiros"/>
    <n v="34"/>
    <s v="João Luiz"/>
    <n v="12"/>
    <s v="COMITÊ DE CRÉDITO - PF"/>
    <x v="0"/>
    <d v="1899-12-31T00:00:00"/>
    <s v="3 - Normal - 24 horas úteis"/>
    <n v="3"/>
    <x v="1"/>
    <n v="16"/>
    <x v="2"/>
    <n v="28"/>
    <x v="1"/>
    <n v="5"/>
    <x v="1"/>
  </r>
  <r>
    <n v="35552"/>
    <s v="CRÉDITO CONSIGNADO"/>
    <d v="2024-03-27T10:09:54"/>
    <d v="2024-04-04T14:37:03"/>
    <d v="1900-01-01T10:34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6"/>
    <x v="0"/>
    <n v="3"/>
    <x v="0"/>
    <n v="28"/>
    <x v="1"/>
    <n v="4"/>
    <x v="0"/>
  </r>
  <r>
    <n v="35553"/>
    <s v="CREDITO PESSOAL"/>
    <d v="2024-03-27T10:17:53"/>
    <d v="2024-04-24T09:37:40"/>
    <d v="1900-01-06T11:40:00"/>
    <n v="34"/>
    <s v="João Luiz"/>
    <n v="111"/>
    <s v="Bruno Rodrigues"/>
    <n v="102"/>
    <s v="Vanja Marrocos"/>
    <n v="1"/>
    <s v="00 - AGÊNCIA SEDE - ATENDIMENTO PF"/>
    <x v="0"/>
    <d v="1899-12-31T00:00:00"/>
    <s v="3 - Normal - 24 horas úteis"/>
    <n v="3"/>
    <x v="1"/>
    <n v="1"/>
    <x v="5"/>
    <n v="29"/>
    <x v="8"/>
    <n v="4"/>
    <x v="0"/>
  </r>
  <r>
    <n v="35554"/>
    <s v="BOLETOS PAGOS 26/03/2024"/>
    <d v="2024-03-27T10:23:48"/>
    <d v="2024-03-27T11:16:18"/>
    <d v="1899-12-30T00:53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5555"/>
    <s v="PROVA DE VIDA - DELANO PINTO PINHO"/>
    <d v="2024-03-27T10:41:57"/>
    <d v="2024-04-17T17:01:59"/>
    <d v="1900-01-04T21:35:00"/>
    <n v="34"/>
    <s v="João Luiz"/>
    <n v="35"/>
    <s v="Fabimael Silva"/>
    <n v="34"/>
    <s v="João Luiz"/>
    <n v="3"/>
    <s v="01 - AGÊNCIA SP"/>
    <x v="0"/>
    <d v="1899-12-31T00:00:00"/>
    <s v="3 - Normal - 24 horas úteis"/>
    <n v="3"/>
    <x v="1"/>
    <n v="3"/>
    <x v="0"/>
    <n v="87"/>
    <x v="66"/>
    <n v="4"/>
    <x v="0"/>
  </r>
  <r>
    <n v="35556"/>
    <s v="TRANSFERENCIA VIA TED"/>
    <d v="2024-03-27T10:43:34"/>
    <d v="2024-03-27T13:19:18"/>
    <d v="1899-12-30T02:36:00"/>
    <n v="114"/>
    <s v="Alessandra Ribeiro Costa"/>
    <n v="114"/>
    <s v="Alessandra Ribeiro Costa"/>
    <n v="114"/>
    <s v="Alessandra Ribeiro Costa"/>
    <n v="16"/>
    <s v="FINANCEIRO"/>
    <x v="1"/>
    <d v="1899-12-30T08:00:00"/>
    <s v="1 - Alta - 8 horas úteis"/>
    <n v="3"/>
    <x v="1"/>
    <n v="23"/>
    <x v="11"/>
    <n v="56"/>
    <x v="2"/>
    <n v="4"/>
    <x v="0"/>
  </r>
  <r>
    <n v="35557"/>
    <s v="ANTECIPAÇÃO DE IRPF C/C CREDFAZ"/>
    <d v="2024-03-27T10:45:02"/>
    <d v="2024-03-27T16:33:46"/>
    <d v="1899-12-30T05:48:00"/>
    <n v="68"/>
    <s v="Paulo Sousa"/>
    <n v="52"/>
    <s v="Elisregina Medeiros"/>
    <n v="68"/>
    <s v="Paulo Sousa"/>
    <n v="27"/>
    <s v="SETOR DE EMPRÉSTIMO"/>
    <x v="1"/>
    <d v="1899-12-30T16:00:00"/>
    <s v="2 - Média - 16 horas úteis"/>
    <n v="3"/>
    <x v="1"/>
    <n v="16"/>
    <x v="2"/>
    <n v="29"/>
    <x v="8"/>
    <n v="5"/>
    <x v="1"/>
  </r>
  <r>
    <n v="35558"/>
    <s v="ABERTURA DE CONTA CORRENTE PF - MARIA HELENA MARQUES DE SOUSA "/>
    <d v="2024-03-27T10:51:02"/>
    <d v="2024-04-03T16:57:26"/>
    <d v="1900-01-01T03:11:00"/>
    <n v="104"/>
    <s v="Fernanda Santos"/>
    <n v="45"/>
    <s v="Marcelo Brandao"/>
    <n v="45"/>
    <s v="Marcelo Brandao"/>
    <n v="10"/>
    <s v="CADASTRO"/>
    <x v="0"/>
    <d v="1899-12-30T08:00:00"/>
    <s v="1 - Alta - 8 horas úteis"/>
    <n v="3"/>
    <x v="1"/>
    <n v="10"/>
    <x v="13"/>
    <n v="1"/>
    <x v="12"/>
    <n v="3"/>
    <x v="2"/>
  </r>
  <r>
    <n v="35559"/>
    <s v="LIQUIDAÇÃO DE COBRANÇA"/>
    <d v="2024-03-27T11:00:43"/>
    <d v="2024-03-27T17:28:05"/>
    <d v="1899-12-30T06:28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5560"/>
    <s v="CONSIGNADO NOVO "/>
    <d v="2024-03-27T11:01:09"/>
    <d v="2024-03-27T12:48:48"/>
    <d v="1899-12-30T01:47:00"/>
    <n v="30"/>
    <s v="Isabelle Mendes"/>
    <n v="32"/>
    <s v="Gustavo Coelho"/>
    <n v="30"/>
    <s v="Isabelle Mendes"/>
    <n v="4"/>
    <s v="02 - AGÊNCIA RJ"/>
    <x v="1"/>
    <d v="1899-12-30T08:00:00"/>
    <s v="1 - Alta - 8 horas úteis"/>
    <n v="6"/>
    <x v="0"/>
    <n v="4"/>
    <x v="8"/>
    <n v="28"/>
    <x v="1"/>
    <n v="3"/>
    <x v="2"/>
  </r>
  <r>
    <n v="35561"/>
    <s v="SOLICITAÇÃO DE TED"/>
    <d v="2024-03-27T11:09:56"/>
    <d v="2024-03-27T11:37:38"/>
    <d v="1899-12-30T00:28:00"/>
    <n v="18"/>
    <s v="Nathalia Silvestre"/>
    <n v="49"/>
    <s v="Patricia Pontes"/>
    <n v="18"/>
    <s v="Nathalia Silvestre"/>
    <n v="16"/>
    <s v="FINANCEIRO"/>
    <x v="1"/>
    <d v="1899-12-30T08:00:00"/>
    <s v="1 - Alta - 8 horas úteis"/>
    <n v="3"/>
    <x v="1"/>
    <n v="16"/>
    <x v="2"/>
    <n v="56"/>
    <x v="2"/>
    <n v="5"/>
    <x v="1"/>
  </r>
  <r>
    <n v="35562"/>
    <s v="EMPRÉSTIMO CONSIGNADO EM FOLHA: EDUARDO FORTES DA SILVA "/>
    <d v="2024-03-27T11:54:01"/>
    <d v="2024-03-27T15:14:05"/>
    <d v="1899-12-30T03:20:00"/>
    <n v="74"/>
    <s v="Jaqueline Santos"/>
    <n v="52"/>
    <s v="Elisregina Medeiros"/>
    <n v="74"/>
    <s v="Jaqueline Santos"/>
    <n v="27"/>
    <s v="SETOR DE EMPRÉSTIMO"/>
    <x v="1"/>
    <d v="1899-12-30T08:00:00"/>
    <s v="1 - Alta - 8 horas úteis"/>
    <n v="3"/>
    <x v="1"/>
    <n v="16"/>
    <x v="2"/>
    <n v="28"/>
    <x v="1"/>
    <n v="3"/>
    <x v="2"/>
  </r>
  <r>
    <n v="35563"/>
    <s v="IMPLANTAÇÃO DE LIMITE"/>
    <d v="2024-03-27T12:01:15"/>
    <d v="2024-04-15T14:49:37"/>
    <d v="1900-01-04T00:01:00"/>
    <n v="102"/>
    <s v="Vanja Marrocos"/>
    <n v="26"/>
    <s v="Ana Coralina"/>
    <n v="102"/>
    <s v="Vanja Marrocos"/>
    <n v="2"/>
    <s v="00 - AGÊNCIA SEDE - ATENDIMENTO PJ"/>
    <x v="0"/>
    <d v="1899-12-30T08:00:00"/>
    <s v="1 - Alta - 8 horas úteis"/>
    <n v="6"/>
    <x v="0"/>
    <n v="2"/>
    <x v="3"/>
    <n v="9"/>
    <x v="16"/>
    <n v="5"/>
    <x v="1"/>
  </r>
  <r>
    <n v="35564"/>
    <s v="INFORME 2023"/>
    <d v="2024-03-27T12:32:33"/>
    <d v="2024-03-27T12:50:34"/>
    <d v="1899-12-30T00:18:00"/>
    <n v="85"/>
    <s v="Keila Cruz"/>
    <n v="85"/>
    <s v="Keila Cruz"/>
    <n v="85"/>
    <s v="Keila Cruz"/>
    <n v="20"/>
    <s v="TELEFONISTA"/>
    <x v="1"/>
    <d v="1899-12-30T08:00:00"/>
    <s v="1 - Alta - 8 horas úteis"/>
    <n v="3"/>
    <x v="1"/>
    <n v="20"/>
    <x v="18"/>
    <n v="56"/>
    <x v="2"/>
    <n v="4"/>
    <x v="0"/>
  </r>
  <r>
    <n v="35565"/>
    <s v="COMITÊ DE CRÉDITO - ATITUDE JEANS COMERCIO VAREJISTA EIRELI"/>
    <d v="2024-03-27T12:41:58"/>
    <d v="2024-07-19T11:58:36"/>
    <d v="1900-01-29T18:39:00"/>
    <n v="29"/>
    <s v="Paloma Alves"/>
    <n v="29"/>
    <s v="Paloma Alves"/>
    <n v="29"/>
    <s v="Paloma Alve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5566"/>
    <s v="LIBERAÇÃO DE CONTRATO"/>
    <d v="2024-03-27T12:45:19"/>
    <d v="2024-04-01T14:51:04"/>
    <d v="1899-12-31T05:09:00"/>
    <n v="69"/>
    <s v="Ludmila Costa"/>
    <n v="52"/>
    <s v="Elisregina Medeiros"/>
    <n v="69"/>
    <s v="Ludmila Costa"/>
    <n v="27"/>
    <s v="SETOR DE EMPRÉSTIMO"/>
    <x v="0"/>
    <d v="1899-12-30T08:00:00"/>
    <s v="1 - Alta - 8 horas úteis"/>
    <n v="3"/>
    <x v="1"/>
    <n v="16"/>
    <x v="2"/>
    <n v="29"/>
    <x v="8"/>
    <n v="5"/>
    <x v="1"/>
  </r>
  <r>
    <n v="35567"/>
    <s v="TRANSFERÊNCIA JUDICIAL"/>
    <d v="2024-03-27T13:41:04"/>
    <d v="2024-03-27T14:50:18"/>
    <d v="1899-12-30T01:09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5568"/>
    <s v="LIBERAÇÃO DE CONTRATO"/>
    <d v="2024-03-27T13:44:07"/>
    <d v="2024-03-28T14:40:51"/>
    <d v="1899-12-30T09:57:00"/>
    <n v="69"/>
    <s v="Ludmila Costa"/>
    <n v="52"/>
    <s v="Elisregina Medeiros"/>
    <n v="69"/>
    <s v="Ludmila Costa"/>
    <n v="27"/>
    <s v="SETOR DE EMPRÉSTIMO"/>
    <x v="0"/>
    <d v="1899-12-30T08:00:00"/>
    <s v="1 - Alta - 8 horas úteis"/>
    <n v="3"/>
    <x v="1"/>
    <n v="16"/>
    <x v="2"/>
    <n v="28"/>
    <x v="1"/>
    <n v="5"/>
    <x v="1"/>
  </r>
  <r>
    <n v="35569"/>
    <s v="PORTABILIDADE COMPRA - MIGUEL SOARES COIMBRA NETO"/>
    <d v="2024-03-27T14:04:03"/>
    <d v="2024-04-08T10:09:49"/>
    <d v="1900-01-01T20:13:00"/>
    <n v="103"/>
    <s v="Josyane Alves"/>
    <n v="52"/>
    <s v="Elisregina Medeiros"/>
    <n v="0"/>
    <s v=""/>
    <n v="12"/>
    <s v="COMITÊ DE CRÉDITO - PF"/>
    <x v="0"/>
    <d v="1899-12-31T00:00:00"/>
    <s v="3 - Normal - 24 horas úteis"/>
    <n v="3"/>
    <x v="1"/>
    <n v="16"/>
    <x v="2"/>
    <n v="32"/>
    <x v="21"/>
    <n v="5"/>
    <x v="1"/>
  </r>
  <r>
    <n v="35570"/>
    <s v="ANTECIPAÇÃO DE RECEBIVEIS - MULTI DISTRBUIDORA"/>
    <d v="2024-03-27T14:31:23"/>
    <d v="2024-03-27T15:23:17"/>
    <d v="1899-12-30T00:52:00"/>
    <n v="111"/>
    <s v="Bruno Rodrigues"/>
    <n v="15"/>
    <s v="Karoline Vaz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5571"/>
    <s v="ANTECIPAÇÃO DE RECEBIVEIS - EVOLUÇÃO COMERCIO"/>
    <d v="2024-03-27T14:33:01"/>
    <d v="2024-03-27T15:20:19"/>
    <d v="1899-12-30T00:47:00"/>
    <n v="111"/>
    <s v="Bruno Rodrigues"/>
    <n v="15"/>
    <s v="Karoline Vaz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5572"/>
    <s v="DESLIGAMENTO CONTA PJ  - ROBERTO C. R. LECCA LTDA"/>
    <d v="2024-03-27T15:14:06"/>
    <d v="2024-03-28T13:02:56"/>
    <d v="1899-12-30T06:49:00"/>
    <n v="104"/>
    <s v="Fernanda Santos"/>
    <n v="104"/>
    <s v="Fernanda Santos"/>
    <n v="47"/>
    <s v="Josy Alves"/>
    <n v="8"/>
    <s v="07 - AGÊNCIA NB"/>
    <x v="1"/>
    <d v="1899-12-31T00:00:00"/>
    <s v="3 - Normal - 24 horas úteis"/>
    <n v="6"/>
    <x v="0"/>
    <n v="8"/>
    <x v="9"/>
    <n v="6"/>
    <x v="0"/>
    <n v="3"/>
    <x v="2"/>
  </r>
  <r>
    <n v="35573"/>
    <s v="RENEGOCIAÇÃO EMPRÉSTIMO CONSIGNADO - LISTA VANJA"/>
    <d v="2024-03-27T15:19:29"/>
    <d v="2024-03-28T08:43:39"/>
    <d v="1899-12-30T02:25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3"/>
    <x v="2"/>
  </r>
  <r>
    <n v="35574"/>
    <s v="CREDITO PESSOAL"/>
    <d v="2024-03-27T15:26:52"/>
    <d v="2024-05-08T11:00:13"/>
    <d v="1900-01-10T02:04:00"/>
    <n v="34"/>
    <s v="João Luiz"/>
    <n v="35"/>
    <s v="Fabimael Silva"/>
    <n v="35"/>
    <s v="Fabimael Silva"/>
    <n v="12"/>
    <s v="COMITÊ DE CRÉDITO - PF"/>
    <x v="0"/>
    <d v="1899-12-31T00:00:00"/>
    <s v="3 - Normal - 24 horas úteis"/>
    <n v="6"/>
    <x v="0"/>
    <n v="3"/>
    <x v="0"/>
    <n v="29"/>
    <x v="8"/>
    <n v="4"/>
    <x v="0"/>
  </r>
  <r>
    <n v="35575"/>
    <s v="SIPAG"/>
    <d v="2024-03-27T15:27:22"/>
    <d v="2024-04-02T09:52:27"/>
    <d v="1899-12-31T06:29:00"/>
    <n v="102"/>
    <s v="Vanja Marrocos"/>
    <n v="62"/>
    <s v="Thiago Belém"/>
    <n v="102"/>
    <s v="Vanja Marrocos"/>
    <n v="2"/>
    <s v="00 - AGÊNCIA SEDE - ATENDIMENTO PJ"/>
    <x v="0"/>
    <d v="1899-12-30T08:00:00"/>
    <s v="1 - Alta - 8 horas úteis"/>
    <n v="3"/>
    <x v="1"/>
    <n v="2"/>
    <x v="3"/>
    <n v="42"/>
    <x v="53"/>
    <n v="5"/>
    <x v="1"/>
  </r>
  <r>
    <n v="35576"/>
    <s v="PORTABILIDADE CONSIGNADO INSS"/>
    <d v="2024-03-27T15:31:31"/>
    <d v="2024-04-12T14:17:20"/>
    <d v="1900-01-03T10:58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32"/>
    <x v="21"/>
    <n v="3"/>
    <x v="2"/>
  </r>
  <r>
    <n v="35577"/>
    <s v="RENEGOCIAÇÃO EMPRÉSTIMO CONSIGNADO/CONTRATO NOVO"/>
    <d v="2024-03-27T15:34:35"/>
    <d v="2024-04-04T11:35:13"/>
    <d v="1900-01-01T02:07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28"/>
    <x v="1"/>
    <n v="3"/>
    <x v="2"/>
  </r>
  <r>
    <n v="35578"/>
    <s v="ADIANTAMENTO DE IRPF 2024-2023"/>
    <d v="2024-03-27T15:50:09"/>
    <d v="2024-04-01T15:44:19"/>
    <d v="1899-12-31T02:57:00"/>
    <n v="34"/>
    <s v="João Luiz"/>
    <n v="52"/>
    <s v="Elisregina Medeiros"/>
    <n v="34"/>
    <s v="João Luiz"/>
    <n v="12"/>
    <s v="COMITÊ DE CRÉDITO - PF"/>
    <x v="0"/>
    <d v="1899-12-31T00:00:00"/>
    <s v="3 - Normal - 24 horas úteis"/>
    <n v="3"/>
    <x v="1"/>
    <n v="16"/>
    <x v="2"/>
    <n v="29"/>
    <x v="8"/>
    <n v="5"/>
    <x v="1"/>
  </r>
  <r>
    <n v="35579"/>
    <s v="DEPÃ“SITO VIA PIX -  ANTÃ”NIO JOÃO BARROS ARAÊJO"/>
    <d v="2024-03-27T16:08:24"/>
    <d v="2024-03-28T10:34:45"/>
    <d v="1899-12-30T03:27:00"/>
    <n v="31"/>
    <s v="Maria Docarmo"/>
    <n v="99"/>
    <s v="Ana Santos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5580"/>
    <s v="EXCLUSÃO DE DÉBITO"/>
    <d v="2024-03-27T16:08:39"/>
    <d v="2024-03-28T09:30:45"/>
    <d v="1899-12-30T02:23:00"/>
    <n v="34"/>
    <s v="João Luiz"/>
    <n v="47"/>
    <s v="Josy Alves"/>
    <n v="34"/>
    <s v="João Luiz"/>
    <n v="16"/>
    <s v="FINANCEIRO"/>
    <x v="1"/>
    <d v="1899-12-31T00:00:00"/>
    <s v="3 - Normal - 24 horas úteis"/>
    <n v="3"/>
    <x v="1"/>
    <n v="16"/>
    <x v="2"/>
    <n v="56"/>
    <x v="2"/>
    <n v="3"/>
    <x v="2"/>
  </r>
  <r>
    <n v="35581"/>
    <s v="COMITE DE CRÉDITO"/>
    <d v="2024-03-27T16:19:12"/>
    <d v="2024-04-18T09:32:23"/>
    <d v="1900-01-04T17:29:00"/>
    <n v="69"/>
    <s v="Ludmila Costa"/>
    <n v="52"/>
    <s v="Elisregina Medeiros"/>
    <n v="69"/>
    <s v="Ludmila Costa"/>
    <n v="12"/>
    <s v="COMITÊ DE CRÉDITO - PF"/>
    <x v="0"/>
    <d v="1899-12-30T08:00:00"/>
    <s v="1 - Alta - 8 horas úteis"/>
    <n v="3"/>
    <x v="1"/>
    <n v="16"/>
    <x v="2"/>
    <n v="28"/>
    <x v="1"/>
    <n v="5"/>
    <x v="1"/>
  </r>
  <r>
    <n v="35582"/>
    <s v="MICROFILMAGEM"/>
    <d v="2024-03-27T16:23:05"/>
    <d v="2024-04-02T17:00:04"/>
    <d v="1899-12-31T12:41:00"/>
    <n v="105"/>
    <s v="Billy de Amorim Santos"/>
    <n v="99"/>
    <s v="Ana Santos"/>
    <n v="105"/>
    <s v="Billy de Amorim Santos"/>
    <n v="8"/>
    <s v="07 - AGÊNCIA NB"/>
    <x v="0"/>
    <d v="1899-12-30T08:00:00"/>
    <s v="1 - Alta - 8 horas úteis"/>
    <n v="3"/>
    <x v="1"/>
    <n v="16"/>
    <x v="2"/>
    <n v="108"/>
    <x v="44"/>
    <n v="5"/>
    <x v="1"/>
  </r>
  <r>
    <n v="35583"/>
    <s v="RENEGOCIAÇÃO CONSIGNADO "/>
    <d v="2024-03-27T16:45:27"/>
    <d v="2024-03-27T16:47:10"/>
    <d v="1899-12-30T00:02:00"/>
    <n v="19"/>
    <s v="Adriana Martins"/>
    <n v="19"/>
    <s v="Adriana Martins"/>
    <n v="19"/>
    <s v="Adriana Martins"/>
    <n v="5"/>
    <s v="03 - AGÊNCIA MG"/>
    <x v="1"/>
    <d v="1899-12-31T16:00:00"/>
    <s v="4 - Baixa - 40 horas úteis"/>
    <n v="6"/>
    <x v="0"/>
    <n v="5"/>
    <x v="7"/>
    <n v="28"/>
    <x v="1"/>
    <n v="3"/>
    <x v="2"/>
  </r>
  <r>
    <n v="35584"/>
    <s v="RENEGOCIAÇÃO CONSIGNADO "/>
    <d v="2024-03-27T16:48:37"/>
    <d v="2024-03-27T16:49:50"/>
    <d v="1899-12-30T00:01:00"/>
    <n v="19"/>
    <s v="Adriana Martins"/>
    <n v="19"/>
    <s v="Adriana Martins"/>
    <n v="19"/>
    <s v="Adriana Martins"/>
    <n v="5"/>
    <s v="03 - AGÊNCIA MG"/>
    <x v="1"/>
    <d v="1899-12-31T16:00:00"/>
    <s v="4 - Baixa - 40 horas úteis"/>
    <n v="6"/>
    <x v="0"/>
    <n v="5"/>
    <x v="7"/>
    <n v="28"/>
    <x v="1"/>
    <n v="3"/>
    <x v="2"/>
  </r>
  <r>
    <n v="35585"/>
    <s v="RENEGOCIAÇÃO CONSIGNADO "/>
    <d v="2024-03-27T16:51:50"/>
    <d v="2024-03-28T14:41:40"/>
    <d v="1899-12-30T06:51:00"/>
    <n v="19"/>
    <s v="Adriana Martins"/>
    <n v="15"/>
    <s v="Karoline Vaz"/>
    <n v="19"/>
    <s v="Adriana Martins"/>
    <n v="5"/>
    <s v="03 - AGÊNCIA MG"/>
    <x v="1"/>
    <d v="1899-12-31T16:00:00"/>
    <s v="4 - Baixa - 40 horas úteis"/>
    <n v="3"/>
    <x v="1"/>
    <n v="16"/>
    <x v="2"/>
    <n v="28"/>
    <x v="1"/>
    <n v="2"/>
    <x v="3"/>
  </r>
  <r>
    <n v="35586"/>
    <s v="PARCELAMENTO DE CARTÃO VWC SERVIÇOS DE ESTETICA AUTOMOTIVA / RLF COMERCIO DE PRODUTOS DE PANIFICACAO LTDA"/>
    <d v="2024-03-27T17:02:42"/>
    <d v="2024-06-06T08:36:10"/>
    <d v="1900-01-17T19:25:00"/>
    <n v="103"/>
    <s v="Josyane Alves"/>
    <n v="52"/>
    <s v="Elisregina Medeiros"/>
    <n v="0"/>
    <s v=""/>
    <n v="21"/>
    <s v="COMITÊ DE CRÉDITO - PJ"/>
    <x v="0"/>
    <d v="1899-12-31T00:00:00"/>
    <s v="3 - Normal - 24 horas úteis"/>
    <n v="3"/>
    <x v="1"/>
    <n v="16"/>
    <x v="2"/>
    <n v="26"/>
    <x v="3"/>
    <n v="5"/>
    <x v="1"/>
  </r>
  <r>
    <n v="35587"/>
    <s v="PORTABILIDADE CONSIGNADA - COMPRA"/>
    <d v="2024-03-27T17:03:07"/>
    <d v="2024-04-29T17:04:20"/>
    <d v="1900-01-07T15:24:00"/>
    <n v="32"/>
    <s v="Gustavo Coelho"/>
    <n v="52"/>
    <s v="Elisregina Medeiros"/>
    <n v="32"/>
    <s v="Gustavo Coelho"/>
    <n v="12"/>
    <s v="COMITÊ DE CRÉDITO - PF"/>
    <x v="0"/>
    <d v="1899-12-31T16:00:00"/>
    <s v="4 - Baixa - 40 horas úteis"/>
    <n v="3"/>
    <x v="1"/>
    <n v="16"/>
    <x v="2"/>
    <n v="32"/>
    <x v="21"/>
    <n v="3"/>
    <x v="2"/>
  </r>
  <r>
    <n v="35588"/>
    <s v="IMPLANTAÇÃO DE LIMITE DE CARTÃO DE CREDITO"/>
    <d v="2024-03-27T17:04:58"/>
    <d v="2024-05-09T16:18:43"/>
    <d v="1900-01-10T14:45:00"/>
    <n v="32"/>
    <s v="Gustavo Coelho"/>
    <n v="32"/>
    <s v="Gustavo Coelho"/>
    <n v="32"/>
    <s v="Gustavo Coelho"/>
    <n v="12"/>
    <s v="COMITÊ DE CRÉDITO - PF"/>
    <x v="0"/>
    <d v="1899-12-31T16:00:00"/>
    <s v="4 - Baixa - 40 horas úteis"/>
    <n v="3"/>
    <x v="1"/>
    <n v="4"/>
    <x v="8"/>
    <n v="65"/>
    <x v="30"/>
    <n v="3"/>
    <x v="2"/>
  </r>
  <r>
    <n v="35589"/>
    <s v="EXCEDENTE DE CAPITAL: MARIA DA CONCEIÇÃO GERALDA "/>
    <d v="2024-03-27T17:06:48"/>
    <d v="2024-04-02T10:58:45"/>
    <d v="1899-12-31T05:56:00"/>
    <n v="74"/>
    <s v="Jaqueline Santos"/>
    <n v="74"/>
    <s v="Jaqueline Santos"/>
    <n v="74"/>
    <s v="Jaqueline Santos"/>
    <n v="1"/>
    <s v="00 - AGÊNCIA SEDE - ATENDIMENTO PF"/>
    <x v="0"/>
    <d v="1899-12-30T08:00:00"/>
    <s v="1 - Alta - 8 horas úteis"/>
    <n v="3"/>
    <x v="1"/>
    <n v="1"/>
    <x v="5"/>
    <n v="8"/>
    <x v="23"/>
    <n v="5"/>
    <x v="1"/>
  </r>
  <r>
    <n v="35591"/>
    <s v="MAJORAÇÃO DE LIMITE DE CARTÃO DE CREDITO"/>
    <d v="2024-03-27T17:07:22"/>
    <d v="2024-04-03T09:15:17"/>
    <d v="1899-12-31T13:13:00"/>
    <n v="32"/>
    <s v="Gustavo Coelho"/>
    <n v="30"/>
    <s v="Isabelle Mendes"/>
    <n v="32"/>
    <s v="Gustavo Coelho"/>
    <n v="12"/>
    <s v="COMITÊ DE CRÉDITO - PF"/>
    <x v="1"/>
    <d v="1899-12-31T16:00:00"/>
    <s v="4 - Baixa - 40 horas úteis"/>
    <n v="6"/>
    <x v="0"/>
    <n v="4"/>
    <x v="8"/>
    <n v="9"/>
    <x v="16"/>
    <n v="3"/>
    <x v="2"/>
  </r>
  <r>
    <n v="35592"/>
    <s v="COMITE DE CREDITO PJ - D.N. FAGUNDES"/>
    <d v="2024-03-27T17:19:49"/>
    <d v="2024-04-24T08:57:26"/>
    <d v="1900-01-06T03:58:00"/>
    <n v="62"/>
    <s v="Thiago Belém"/>
    <n v="52"/>
    <s v="Elisregina Medeiros"/>
    <n v="62"/>
    <s v="Thiago Belém"/>
    <n v="21"/>
    <s v="COMITÊ DE CRÉDITO - PJ"/>
    <x v="0"/>
    <d v="1900-01-04T00:00:00"/>
    <s v="5 - Ampla - 120 horas"/>
    <n v="3"/>
    <x v="1"/>
    <n v="16"/>
    <x v="2"/>
    <n v="31"/>
    <x v="29"/>
    <n v="5"/>
    <x v="1"/>
  </r>
  <r>
    <n v="35593"/>
    <s v="CRÉDITO PESSOAL"/>
    <d v="2024-03-28T08:39:04"/>
    <d v="2024-04-12T17:24:17"/>
    <d v="1900-01-03T11:56:00"/>
    <n v="35"/>
    <s v="Fabimael Silva"/>
    <n v="67"/>
    <s v="Emanuele Gomes"/>
    <n v="35"/>
    <s v="Fabimael Silva"/>
    <n v="3"/>
    <s v="01 - AGÊNCIA SP"/>
    <x v="0"/>
    <d v="1899-12-31T16:00:00"/>
    <s v="4 - Baixa - 40 horas úteis"/>
    <n v="3"/>
    <x v="1"/>
    <n v="27"/>
    <x v="15"/>
    <n v="29"/>
    <x v="8"/>
    <n v="5"/>
    <x v="1"/>
  </r>
  <r>
    <n v="35594"/>
    <s v="CRÉDITO PESSOAL"/>
    <d v="2024-03-28T08:44:44"/>
    <d v="2024-04-10T09:51:23"/>
    <d v="1900-01-02T10:16:00"/>
    <n v="35"/>
    <s v="Fabimael Silva"/>
    <n v="52"/>
    <s v="Elisregina Medeiros"/>
    <n v="35"/>
    <s v="Fabimael Silva"/>
    <n v="3"/>
    <s v="01 - AGÊNCIA SP"/>
    <x v="0"/>
    <d v="1899-12-31T16:00:00"/>
    <s v="4 - Baixa - 40 horas úteis"/>
    <n v="3"/>
    <x v="1"/>
    <n v="16"/>
    <x v="2"/>
    <n v="29"/>
    <x v="8"/>
    <n v="3"/>
    <x v="2"/>
  </r>
  <r>
    <n v="35595"/>
    <s v="REFINANCIAMENTO CONSIGNADO "/>
    <d v="2024-03-28T09:24:36"/>
    <d v="2024-03-28T15:09:50"/>
    <d v="1899-12-30T05:45:00"/>
    <n v="30"/>
    <s v="Isabelle Mendes"/>
    <n v="52"/>
    <s v="Elisregina Medeiro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35596"/>
    <s v="PAGAMENTOS DE ACORDO JUDICIAL - VANIA DE MELLO NOVAES"/>
    <d v="2024-03-28T10:05:57"/>
    <d v="2024-04-04T11:45:28"/>
    <d v="1899-12-31T22:45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5597"/>
    <s v="QUITAÇÃO DE RATEIO DE PERDAS - VCN MOTO PECAS LTDA"/>
    <d v="2024-03-28T10:34:47"/>
    <d v="2024-04-01T11:19:13"/>
    <d v="1899-12-30T18:47:00"/>
    <n v="29"/>
    <s v="Paloma Alves"/>
    <n v="29"/>
    <s v="Paloma Alves"/>
    <n v="49"/>
    <s v="Patricia Pont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5598"/>
    <s v="DÉBITO NA CONTA CORRENTE -  REGINA LUCIA DE AMORIM"/>
    <d v="2024-03-28T10:48:26"/>
    <d v="2024-03-28T14:27:25"/>
    <d v="1899-12-30T03:39:00"/>
    <n v="33"/>
    <s v="Lidiane Santos"/>
    <n v="15"/>
    <s v="Karoline Vaz"/>
    <n v="33"/>
    <s v="Lidiane Santos"/>
    <n v="11"/>
    <s v="COBRANÇA ADMINISTRATIVA"/>
    <x v="1"/>
    <d v="1899-12-30T08:00:00"/>
    <s v="1 - Alta - 8 horas úteis"/>
    <n v="3"/>
    <x v="1"/>
    <n v="16"/>
    <x v="2"/>
    <n v="15"/>
    <x v="11"/>
    <n v="5"/>
    <x v="1"/>
  </r>
  <r>
    <n v="35599"/>
    <s v="PAGAMENTO DE ACORDO JUDICIAL - ALEXANDRE ROBERTO DOS SANTOS"/>
    <d v="2024-03-28T10:55:44"/>
    <d v="2024-03-28T16:45:34"/>
    <d v="1899-12-30T05:50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5600"/>
    <s v="BOLETOS PAGOS 27/03/2024"/>
    <d v="2024-03-28T11:04:05"/>
    <d v="2024-03-28T15:01:28"/>
    <d v="1899-12-30T03:57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5601"/>
    <s v="ABERTURA DE CONTA CORRENTE - REATIVAÇÃO DE CADASTRO"/>
    <d v="2024-03-28T11:21:02"/>
    <d v="2024-04-04T16:55:29"/>
    <d v="1900-01-01T02:39:00"/>
    <n v="32"/>
    <s v="Gustavo Coelho"/>
    <n v="45"/>
    <s v="Marcelo Brandao"/>
    <n v="32"/>
    <s v="Gustavo Coelho"/>
    <n v="10"/>
    <s v="CADASTRO"/>
    <x v="0"/>
    <d v="1899-12-31T16:00:00"/>
    <s v="4 - Baixa - 40 horas úteis"/>
    <n v="3"/>
    <x v="1"/>
    <n v="10"/>
    <x v="13"/>
    <n v="1"/>
    <x v="12"/>
    <n v="3"/>
    <x v="2"/>
  </r>
  <r>
    <n v="35602"/>
    <s v="DESBLOQUEIO DO CARTÃO DE DEBITO"/>
    <d v="2024-03-28T11:50:16"/>
    <d v="2024-04-23T14:53:58"/>
    <d v="1900-01-05T21:21:00"/>
    <n v="35"/>
    <s v="Fabimael Silva"/>
    <n v="35"/>
    <s v="Fabimael Silva"/>
    <n v="35"/>
    <s v="Fabimael Silva"/>
    <n v="3"/>
    <s v="01 - AGÊNCIA SP"/>
    <x v="0"/>
    <d v="1899-12-30T08:00:00"/>
    <s v="1 - Alta - 8 horas úteis"/>
    <n v="3"/>
    <x v="1"/>
    <n v="3"/>
    <x v="0"/>
    <n v="97"/>
    <x v="62"/>
    <n v="3"/>
    <x v="2"/>
  </r>
  <r>
    <n v="35603"/>
    <s v="ANTECIPAÇÃO DE IMPOSTO DE RENDA"/>
    <d v="2024-03-28T11:51:28"/>
    <d v="2024-04-02T15:28:00"/>
    <d v="1899-12-31T06:40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9"/>
    <x v="8"/>
    <n v="5"/>
    <x v="1"/>
  </r>
  <r>
    <n v="35604"/>
    <s v="CRÉDITO CONSIGNADO"/>
    <d v="2024-03-28T12:33:44"/>
    <d v="2024-03-28T15:54:37"/>
    <d v="1899-12-30T03:21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35605"/>
    <s v="ALTERAÇÃO DE LIMITE DE TRANSFERÊNCIA PJ"/>
    <d v="2024-03-28T12:40:43"/>
    <d v="2024-04-02T09:23:39"/>
    <d v="1899-12-30T23:46:00"/>
    <n v="106"/>
    <s v="Erica Peniche"/>
    <n v="66"/>
    <s v="Leonardo Mello"/>
    <n v="106"/>
    <s v="Erica Peniche"/>
    <n v="2"/>
    <s v="00 - AGÊNCIA SEDE - ATENDIMENTO PJ"/>
    <x v="0"/>
    <d v="1899-12-30T08:00:00"/>
    <s v="1 - Alta - 8 horas úteis"/>
    <n v="3"/>
    <x v="1"/>
    <n v="2"/>
    <x v="3"/>
    <n v="38"/>
    <x v="5"/>
    <n v="5"/>
    <x v="1"/>
  </r>
  <r>
    <n v="35606"/>
    <s v="ABERTURA DE CONTA"/>
    <d v="2024-03-28T12:53:30"/>
    <d v="2024-04-11T16:56:04"/>
    <d v="1900-01-02T22:13:00"/>
    <n v="115"/>
    <s v="Rafael do Nascimento Oliveira"/>
    <n v="45"/>
    <s v="Marcelo Brandao"/>
    <n v="115"/>
    <s v="Rafael do Nascimento Oliveira"/>
    <n v="10"/>
    <s v="CADASTRO"/>
    <x v="0"/>
    <d v="1899-12-30T08:00:00"/>
    <s v="1 - Alta - 8 horas úteis"/>
    <n v="3"/>
    <x v="1"/>
    <n v="10"/>
    <x v="13"/>
    <n v="1"/>
    <x v="12"/>
    <n v="5"/>
    <x v="1"/>
  </r>
  <r>
    <n v="35607"/>
    <s v="LIBERAÇÃO DE CONTRATO"/>
    <d v="2024-03-28T13:34:17"/>
    <d v="2024-04-18T12:43:11"/>
    <d v="1900-01-04T14:24:00"/>
    <n v="69"/>
    <s v="Ludmila Costa"/>
    <n v="69"/>
    <s v="Ludmila Costa"/>
    <n v="69"/>
    <s v="Ludmila Costa"/>
    <n v="27"/>
    <s v="SETOR DE EMPRÉSTIMO"/>
    <x v="0"/>
    <d v="1899-12-30T08:00:00"/>
    <s v="1 - Alta - 8 horas úteis"/>
    <n v="3"/>
    <x v="1"/>
    <n v="8"/>
    <x v="9"/>
    <n v="29"/>
    <x v="8"/>
    <n v="5"/>
    <x v="1"/>
  </r>
  <r>
    <n v="35608"/>
    <s v="LANÇAMENTO DE ACERTO DAD CHEQUE COMP A MENOR"/>
    <d v="2024-03-28T14:28:34"/>
    <d v="2024-04-01T14:15:21"/>
    <d v="1899-12-30T17:49:00"/>
    <n v="83"/>
    <s v="Leonardo Linhares"/>
    <n v="99"/>
    <s v="Ana Santos"/>
    <n v="83"/>
    <s v="Leonardo Linhares"/>
    <n v="16"/>
    <s v="FINANCEIRO"/>
    <x v="0"/>
    <d v="1899-12-30T08:00:00"/>
    <s v="1 - Alta - 8 horas úteis"/>
    <n v="3"/>
    <x v="1"/>
    <n v="16"/>
    <x v="2"/>
    <n v="56"/>
    <x v="2"/>
    <n v="5"/>
    <x v="1"/>
  </r>
  <r>
    <n v="35609"/>
    <s v="PAGAMENTO JUDICIAL BACENJUD - JPXX COMERCIO DE SOBREMESAS EIRELI  CNPJ: 36.586.455/0001-88"/>
    <d v="2024-03-28T14:29:31"/>
    <d v="2024-03-28T16:24:47"/>
    <d v="1899-12-30T01:55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5610"/>
    <s v="ANTECIPAÇÃO DE RECEBIVEIS - EVOLUÇÃO COMERCIO"/>
    <d v="2024-03-28T14:34:33"/>
    <d v="2024-03-28T16:30:15"/>
    <d v="1899-12-30T01:56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5611"/>
    <s v="INFORME DE RENDIMENTOS  - AUTORIZAÇÃO  - MARIA ABADIA, MARIA DE FATIMA, LUCIO IGLESIAS, FLAVIO IGLESIAS."/>
    <d v="2024-03-28T14:47:54"/>
    <d v="2024-04-01T09:29:52"/>
    <d v="1899-12-30T12:44:00"/>
    <n v="71"/>
    <s v="Renato Santos"/>
    <n v="71"/>
    <s v="Renato Santos"/>
    <n v="71"/>
    <s v="Renato Santos"/>
    <n v="27"/>
    <s v="SETOR DE EMPRÉSTIMO"/>
    <x v="0"/>
    <d v="1899-12-30T08:00:00"/>
    <s v="1 - Alta - 8 horas úteis"/>
    <n v="3"/>
    <x v="1"/>
    <n v="27"/>
    <x v="15"/>
    <n v="56"/>
    <x v="2"/>
    <n v="5"/>
    <x v="1"/>
  </r>
  <r>
    <n v="35612"/>
    <s v="CORRESPONDÊNCIA SEDE - TALÕES DE CHEQUES"/>
    <d v="2024-03-28T15:24:53"/>
    <d v="2024-03-28T15:51:48"/>
    <d v="1899-12-30T00:27:00"/>
    <n v="95"/>
    <s v="Thiago Mendes"/>
    <n v="114"/>
    <s v="Alessandra Ribeiro Costa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5613"/>
    <s v="CRÉDITO CONSIGNADO"/>
    <d v="2024-03-28T15:39:39"/>
    <d v="2024-04-15T10:42:34"/>
    <d v="1900-01-03T07:15:00"/>
    <n v="34"/>
    <s v="João Luiz"/>
    <n v="52"/>
    <s v="Elisregina Medeiros"/>
    <n v="106"/>
    <s v="Erica Peniche"/>
    <n v="6"/>
    <s v="05 - AGÊNCIA TAG SUL"/>
    <x v="0"/>
    <d v="1899-12-31T00:00:00"/>
    <s v="3 - Normal - 24 horas úteis"/>
    <n v="3"/>
    <x v="1"/>
    <n v="16"/>
    <x v="2"/>
    <n v="28"/>
    <x v="1"/>
    <n v="4"/>
    <x v="0"/>
  </r>
  <r>
    <n v="35614"/>
    <s v="PROPOSTA DE CRÉDITO"/>
    <d v="2024-03-28T15:44:07"/>
    <d v="2024-04-05T09:33:23"/>
    <d v="1899-12-31T23:55:00"/>
    <n v="113"/>
    <s v="Flávia Guimarães"/>
    <n v="52"/>
    <s v="Elisregina Medeiros"/>
    <n v="113"/>
    <s v="Flávia Guimarães"/>
    <n v="12"/>
    <s v="COMITÊ DE CRÉDITO - PF"/>
    <x v="0"/>
    <d v="1899-12-31T00:00:00"/>
    <s v="3 - Normal - 24 horas úteis"/>
    <n v="3"/>
    <x v="1"/>
    <n v="16"/>
    <x v="2"/>
    <n v="56"/>
    <x v="2"/>
    <n v="5"/>
    <x v="1"/>
  </r>
  <r>
    <n v="35615"/>
    <s v="SOLICITAÇÃO DE DED"/>
    <d v="2024-03-28T15:44:07"/>
    <d v="2024-04-09T13:24:09"/>
    <d v="1900-01-01T21:48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35616"/>
    <s v="PROTESTO - DLS TREINAMENTOS LTDA"/>
    <d v="2024-03-28T15:44:17"/>
    <d v="2024-04-03T11:58:38"/>
    <d v="1899-12-31T08:18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5617"/>
    <s v="AMORTIZAÇÃO DE EMPRÉSTIMO - ITANA MARIA FALCAO DE ALBUQUERQUE"/>
    <d v="2024-03-28T15:45:14"/>
    <d v="2024-03-28T16:48:27"/>
    <d v="1899-12-30T01:03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5618"/>
    <s v="PROPOSTA DE CRÉDITO"/>
    <d v="2024-03-28T15:47:02"/>
    <d v="2024-04-10T14:18:56"/>
    <d v="1900-01-02T07:40:00"/>
    <n v="113"/>
    <s v="Flávia Guimarães"/>
    <n v="111"/>
    <s v="Bruno Rodrigues"/>
    <n v="113"/>
    <s v="Flávia Guimarães"/>
    <n v="12"/>
    <s v="COMITÊ DE CRÉDITO - PF"/>
    <x v="0"/>
    <d v="1899-12-31T00:00:00"/>
    <s v="3 - Normal - 24 horas úteis"/>
    <n v="3"/>
    <x v="1"/>
    <n v="1"/>
    <x v="5"/>
    <n v="56"/>
    <x v="2"/>
    <n v="5"/>
    <x v="1"/>
  </r>
  <r>
    <n v="35619"/>
    <s v="ABERTURA DE CONTA CORRENTE PF - HELOISA DE ARAUJO BORGES"/>
    <d v="2024-03-28T15:54:33"/>
    <d v="2024-04-03T16:56:32"/>
    <d v="1899-12-31T13:06:00"/>
    <n v="104"/>
    <s v="Fernanda Santos"/>
    <n v="45"/>
    <s v="Marcelo Brandao"/>
    <n v="45"/>
    <s v="Marcelo Brandao"/>
    <n v="10"/>
    <s v="CADASTRO"/>
    <x v="0"/>
    <d v="1899-12-31T00:00:00"/>
    <s v="3 - Normal - 24 horas úteis"/>
    <n v="3"/>
    <x v="1"/>
    <n v="10"/>
    <x v="13"/>
    <n v="1"/>
    <x v="12"/>
    <n v="5"/>
    <x v="1"/>
  </r>
  <r>
    <n v="35620"/>
    <s v="COMUNICADO DE Ã“BITO - MARIA GENI CARLOS DÂ´APARECIDA"/>
    <d v="2024-03-28T16:16:43"/>
    <d v="2024-04-11T17:07:01"/>
    <d v="1900-01-02T19:01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5621"/>
    <s v="ADIANTAMENTO DE 13º"/>
    <d v="2024-03-28T16:16:55"/>
    <d v="2024-04-02T11:47:22"/>
    <d v="1899-12-30T22:34:00"/>
    <n v="34"/>
    <s v="João Luiz"/>
    <n v="69"/>
    <s v="Ludmila Costa"/>
    <n v="102"/>
    <s v="Vanja Marrocos"/>
    <n v="1"/>
    <s v="00 - AGÊNCIA SEDE - ATENDIMENTO PF"/>
    <x v="1"/>
    <d v="1899-12-31T00:00:00"/>
    <s v="3 - Normal - 24 horas úteis"/>
    <n v="3"/>
    <x v="1"/>
    <n v="1"/>
    <x v="5"/>
    <n v="29"/>
    <x v="8"/>
    <n v="4"/>
    <x v="0"/>
  </r>
  <r>
    <n v="35622"/>
    <s v="DESLIGAMENTO CONTA PJ-  ROBERTO C. R. LECCA LTDA"/>
    <d v="2024-03-28T16:19:19"/>
    <d v="2024-04-09T14:00:19"/>
    <d v="1900-01-01T21:49:00"/>
    <n v="68"/>
    <s v="Paulo Sousa"/>
    <n v="52"/>
    <s v="Elisregina Medeiros"/>
    <n v="104"/>
    <s v="Fernanda Santos"/>
    <n v="26"/>
    <s v="FINANCEIRO - DESLIGAMENTO"/>
    <x v="0"/>
    <d v="1899-12-30T16:00:00"/>
    <s v="2 - Média - 16 horas úteis"/>
    <n v="3"/>
    <x v="1"/>
    <n v="26"/>
    <x v="6"/>
    <n v="6"/>
    <x v="0"/>
    <n v="5"/>
    <x v="1"/>
  </r>
  <r>
    <n v="35623"/>
    <s v="PAGAMENTO JUDICIAL BACENJUD - JPXX COMERCIO DE SOBREMESAS EIRELI CNPJ: 36.586.455/0001-88"/>
    <d v="2024-03-28T16:22:57"/>
    <d v="2024-03-28T17:18:47"/>
    <d v="1899-12-30T00:56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5624"/>
    <s v="ACESSO AO SISBR"/>
    <d v="2024-03-28T16:23:47"/>
    <d v="2024-04-04T16:46:39"/>
    <d v="1899-12-31T21:28:00"/>
    <n v="50"/>
    <s v="Valéria Souza"/>
    <n v="56"/>
    <s v="Alcindo Pironi"/>
    <n v="56"/>
    <s v="Alcindo Pironi"/>
    <n v="18"/>
    <s v="TECNOLOGIA"/>
    <x v="0"/>
    <d v="1899-12-30T16:00:00"/>
    <s v="2 - Média - 16 horas úteis"/>
    <n v="3"/>
    <x v="1"/>
    <n v="15"/>
    <x v="20"/>
    <n v="57"/>
    <x v="34"/>
    <n v="5"/>
    <x v="1"/>
  </r>
  <r>
    <n v="35625"/>
    <s v="SOLICTAÇÃO DE QUITAÇÃO"/>
    <d v="2024-03-28T16:25:55"/>
    <d v="2024-04-09T13:26:37"/>
    <d v="1900-01-01T21:09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68"/>
    <x v="17"/>
    <n v="4"/>
    <x v="0"/>
  </r>
  <r>
    <n v="35626"/>
    <s v="EMPRÉSTIMO INSS - ALZENIR DE LIMA SILVA"/>
    <d v="2024-03-28T16:31:58"/>
    <d v="2024-04-04T09:27:53"/>
    <d v="1899-12-31T14:01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6"/>
    <x v="0"/>
    <n v="3"/>
    <x v="0"/>
    <n v="20"/>
    <x v="76"/>
    <n v="6"/>
    <x v="4"/>
  </r>
  <r>
    <n v="35627"/>
    <s v="PROPOSTA DE PORTABILIDADE - MARCIO ANTONIO PERFEITO"/>
    <d v="2024-03-28T16:35:17"/>
    <d v="2024-05-09T11:34:14"/>
    <d v="1900-01-10T01:29:00"/>
    <n v="62"/>
    <s v="Thiago Belém"/>
    <n v="62"/>
    <s v="Thiago Belém"/>
    <n v="62"/>
    <s v="Thiago Belém"/>
    <n v="12"/>
    <s v="COMITÊ DE CRÉDITO - PF"/>
    <x v="0"/>
    <d v="1900-01-04T00:00:00"/>
    <s v="5 - Ampla - 120 horas"/>
    <n v="6"/>
    <x v="0"/>
    <n v="6"/>
    <x v="10"/>
    <n v="32"/>
    <x v="21"/>
    <n v="5"/>
    <x v="1"/>
  </r>
  <r>
    <n v="35628"/>
    <s v="SOLITAÇÃO DE DESBLOQUEI DE CARTÃO DE CRÉDITO"/>
    <d v="2024-03-28T16:35:53"/>
    <d v="2024-04-16T17:25:59"/>
    <d v="1900-01-03T22:03:00"/>
    <n v="69"/>
    <s v="Ludmila Costa"/>
    <n v="69"/>
    <s v="Ludmila Costa"/>
    <n v="69"/>
    <s v="Ludmila Costa"/>
    <n v="1"/>
    <s v="00 - AGÊNCIA SEDE - ATENDIMENTO PF"/>
    <x v="0"/>
    <d v="1899-12-30T08:00:00"/>
    <s v="1 - Alta - 8 horas úteis"/>
    <n v="6"/>
    <x v="0"/>
    <n v="8"/>
    <x v="9"/>
    <n v="9"/>
    <x v="16"/>
    <n v="5"/>
    <x v="1"/>
  </r>
  <r>
    <n v="35629"/>
    <s v="CREDITO PESSOAL - QUITAÇÃO DE CARTÃO"/>
    <d v="2024-03-28T16:45:17"/>
    <d v="2024-04-23T15:36:38"/>
    <d v="1900-01-05T17:09:00"/>
    <n v="34"/>
    <s v="João Luiz"/>
    <n v="106"/>
    <s v="Erica Peniche"/>
    <n v="106"/>
    <s v="Erica Peniche"/>
    <n v="6"/>
    <s v="05 - AGÊNCIA TAG SUL"/>
    <x v="0"/>
    <d v="1899-12-31T00:00:00"/>
    <s v="3 - Normal - 24 horas úteis"/>
    <n v="3"/>
    <x v="1"/>
    <n v="6"/>
    <x v="10"/>
    <n v="29"/>
    <x v="8"/>
    <n v="4"/>
    <x v="0"/>
  </r>
  <r>
    <n v="35630"/>
    <s v="ADIANTAMENTO DE IRPF 2024-2023"/>
    <d v="2024-03-28T16:54:47"/>
    <d v="2024-04-12T13:43:43"/>
    <d v="1900-01-03T00:00:00"/>
    <n v="34"/>
    <s v="João Luiz"/>
    <n v="52"/>
    <s v="Elisregina Medeiros"/>
    <n v="68"/>
    <s v="Paulo Sousa"/>
    <n v="8"/>
    <s v="07 - AGÊNCIA NB"/>
    <x v="0"/>
    <d v="1899-12-31T00:00:00"/>
    <s v="3 - Normal - 24 horas úteis"/>
    <n v="3"/>
    <x v="1"/>
    <n v="16"/>
    <x v="2"/>
    <n v="29"/>
    <x v="8"/>
    <n v="6"/>
    <x v="4"/>
  </r>
  <r>
    <n v="35631"/>
    <s v="ADIANTAMENTO DE IRPF 2024-2023"/>
    <d v="2024-03-28T16:58:22"/>
    <d v="2024-04-11T11:31:53"/>
    <d v="1900-01-02T12:43:00"/>
    <n v="34"/>
    <s v="João Luiz"/>
    <n v="52"/>
    <s v="Elisregina Medeiros"/>
    <n v="102"/>
    <s v="Vanja Marrocos"/>
    <n v="1"/>
    <s v="00 - AGÊNCIA SEDE - ATENDIMENTO PF"/>
    <x v="0"/>
    <d v="1899-12-31T00:00:00"/>
    <s v="3 - Normal - 24 horas úteis"/>
    <n v="3"/>
    <x v="1"/>
    <n v="16"/>
    <x v="2"/>
    <n v="29"/>
    <x v="8"/>
    <n v="4"/>
    <x v="0"/>
  </r>
  <r>
    <n v="35632"/>
    <s v="ADIANTAMENTO DE IRPF 2024-2023"/>
    <d v="2024-03-28T17:03:05"/>
    <d v="2024-04-09T15:51:10"/>
    <d v="1900-01-01T22:56:00"/>
    <n v="34"/>
    <s v="João Luiz"/>
    <n v="52"/>
    <s v="Elisregina Medeiros"/>
    <n v="18"/>
    <s v="Nathalia Silvestre"/>
    <n v="5"/>
    <s v="03 - AGÊNCIA MG"/>
    <x v="0"/>
    <d v="1899-12-31T00:00:00"/>
    <s v="3 - Normal - 24 horas úteis"/>
    <n v="3"/>
    <x v="1"/>
    <n v="16"/>
    <x v="2"/>
    <n v="29"/>
    <x v="8"/>
    <n v="4"/>
    <x v="0"/>
  </r>
  <r>
    <n v="35633"/>
    <s v="INFORME DE RENDIMENTO - VIVALDO IFANGE"/>
    <d v="2024-03-28T17:10:07"/>
    <d v="2024-04-09T13:27:34"/>
    <d v="1900-01-01T20:25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21"/>
    <x v="56"/>
    <n v="4"/>
    <x v="0"/>
  </r>
  <r>
    <n v="35634"/>
    <s v="ADIANTAMENTO DE IRPF 2024-2023"/>
    <d v="2024-03-28T17:13:22"/>
    <d v="2024-04-05T09:12:13"/>
    <d v="1899-12-31T22:05:00"/>
    <n v="34"/>
    <s v="João Luiz"/>
    <n v="52"/>
    <s v="Elisregina Medeiros"/>
    <n v="103"/>
    <s v="Josyane Alves"/>
    <n v="6"/>
    <s v="05 - AGÊNCIA TAG SUL"/>
    <x v="0"/>
    <d v="1899-12-31T00:00:00"/>
    <s v="3 - Normal - 24 horas úteis"/>
    <n v="3"/>
    <x v="1"/>
    <n v="16"/>
    <x v="2"/>
    <n v="29"/>
    <x v="8"/>
    <n v="4"/>
    <x v="0"/>
  </r>
  <r>
    <n v="35635"/>
    <s v="CREDITO PESSOAL"/>
    <d v="2024-03-28T17:16:30"/>
    <d v="2024-04-12T15:14:53"/>
    <d v="1900-01-03T01:09:00"/>
    <n v="34"/>
    <s v="João Luiz"/>
    <n v="52"/>
    <s v="Elisregina Medeiros"/>
    <n v="102"/>
    <s v="Vanja Marrocos"/>
    <n v="1"/>
    <s v="00 - AGÊNCIA SEDE - ATENDIMENTO PF"/>
    <x v="0"/>
    <d v="1899-12-31T00:00:00"/>
    <s v="3 - Normal - 24 horas úteis"/>
    <n v="3"/>
    <x v="1"/>
    <n v="16"/>
    <x v="2"/>
    <n v="29"/>
    <x v="8"/>
    <n v="4"/>
    <x v="0"/>
  </r>
  <r>
    <n v="35636"/>
    <s v="INFORME DE RENDIMENTO"/>
    <d v="2024-03-28T17:19:42"/>
    <d v="2024-04-09T13:28:39"/>
    <d v="1900-01-01T20:17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21"/>
    <x v="56"/>
    <n v="4"/>
    <x v="0"/>
  </r>
  <r>
    <n v="35637"/>
    <s v="PROPOSTA CRÉDITO "/>
    <d v="2024-03-28T17:24:50"/>
    <d v="2024-04-29T09:30:25"/>
    <d v="1900-01-06T22:28:00"/>
    <n v="111"/>
    <s v="Bruno Rodrigues"/>
    <n v="52"/>
    <s v="Elisregina Medeiros"/>
    <n v="111"/>
    <s v="Bruno Rodrigues"/>
    <n v="12"/>
    <s v="COMITÊ DE CRÉDITO - PF"/>
    <x v="0"/>
    <d v="1899-12-30T08:00:00"/>
    <s v="1 - Alta - 8 horas úteis"/>
    <n v="3"/>
    <x v="1"/>
    <n v="16"/>
    <x v="2"/>
    <n v="27"/>
    <x v="20"/>
    <n v="3"/>
    <x v="2"/>
  </r>
  <r>
    <n v="35638"/>
    <s v="PROPOSTA"/>
    <d v="2024-04-01T08:59:29"/>
    <d v="2024-04-08T17:27:10"/>
    <d v="1900-01-01T05:33:00"/>
    <n v="66"/>
    <s v="Leonardo Mello"/>
    <n v="103"/>
    <s v="Josyane Alves"/>
    <n v="34"/>
    <s v="João Luiz"/>
    <n v="21"/>
    <s v="COMITÊ DE CRÉDITO - PJ"/>
    <x v="0"/>
    <d v="1899-12-31T00:00:00"/>
    <s v="3 - Normal - 24 horas úteis"/>
    <n v="3"/>
    <x v="1"/>
    <n v="6"/>
    <x v="10"/>
    <n v="9"/>
    <x v="16"/>
    <n v="5"/>
    <x v="1"/>
  </r>
  <r>
    <n v="35639"/>
    <s v="PORTABILIDADE VENDA - GISELE SANTOS OLEGARIO DO NASCIMENTO"/>
    <d v="2024-04-01T09:00:08"/>
    <d v="2024-04-08T08:48:13"/>
    <d v="1899-12-31T20:53:00"/>
    <n v="91"/>
    <s v="Dayse Pereira da Silva"/>
    <n v="91"/>
    <s v="Dayse Pereira da Silva"/>
    <n v="91"/>
    <s v="Dayse Pereira da Silva"/>
    <n v="1"/>
    <s v="00 - AGÊNCIA SEDE - ATENDIMENTO PF"/>
    <x v="0"/>
    <d v="1899-12-30T16:00:00"/>
    <s v="2 - Média - 16 horas úteis"/>
    <n v="3"/>
    <x v="1"/>
    <n v="27"/>
    <x v="15"/>
    <n v="33"/>
    <x v="41"/>
    <n v="5"/>
    <x v="1"/>
  </r>
  <r>
    <n v="35640"/>
    <s v="CRÉDITO PESSOAL"/>
    <d v="2024-04-01T09:00:36"/>
    <d v="2024-04-04T14:54:01"/>
    <d v="1899-12-31T08:57:00"/>
    <n v="35"/>
    <s v="Fabimael Silva"/>
    <n v="52"/>
    <s v="Elisregina Medeiros"/>
    <n v="35"/>
    <s v="Fabimael Silva"/>
    <n v="3"/>
    <s v="01 - AGÊNCIA SP"/>
    <x v="1"/>
    <d v="1899-12-31T16:00:00"/>
    <s v="4 - Baixa - 40 horas úteis"/>
    <n v="3"/>
    <x v="1"/>
    <n v="16"/>
    <x v="2"/>
    <n v="29"/>
    <x v="8"/>
    <n v="3"/>
    <x v="2"/>
  </r>
  <r>
    <n v="35641"/>
    <s v="APLICAÇÃO"/>
    <d v="2024-04-01T09:18:13"/>
    <d v="2024-04-01T09:19:38"/>
    <d v="1899-12-30T00:01:00"/>
    <n v="66"/>
    <s v="Leonardo Mello"/>
    <n v="66"/>
    <s v="Leonardo Mello"/>
    <n v="66"/>
    <s v="Leonardo Mello"/>
    <n v="2"/>
    <s v="00 - AGÊNCIA SEDE - ATENDIMENTO PJ"/>
    <x v="1"/>
    <d v="1899-12-31T00:00:00"/>
    <s v="3 - Normal - 24 horas úteis"/>
    <n v="3"/>
    <x v="1"/>
    <n v="2"/>
    <x v="3"/>
    <n v="22"/>
    <x v="4"/>
    <n v="5"/>
    <x v="1"/>
  </r>
  <r>
    <n v="35642"/>
    <s v="LIBERAÇÃO DE EXCEDENTE DE CAPITAL - REF. AO MÊS MARÇO AUTORIZAÇÃO 247"/>
    <d v="2024-04-01T09:19:49"/>
    <d v="2024-04-02T13:33:13"/>
    <d v="1899-12-30T13:15:00"/>
    <n v="71"/>
    <s v="Renato Santos"/>
    <n v="47"/>
    <s v="Josy Alves"/>
    <n v="71"/>
    <s v="Renato Santo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5643"/>
    <s v="DESBLOQUEIOS DE CARTÕES DE DEBITOS"/>
    <d v="2024-04-01T09:31:45"/>
    <d v="2024-04-10T12:22:14"/>
    <d v="1900-01-01T17:58:00"/>
    <n v="35"/>
    <s v="Fabimael Silva"/>
    <n v="35"/>
    <s v="Fabimael Silva"/>
    <n v="35"/>
    <s v="Fabimael Silva"/>
    <n v="3"/>
    <s v="01 - AGÊNCIA SP"/>
    <x v="0"/>
    <d v="1899-12-30T08:00:00"/>
    <s v="1 - Alta - 8 horas úteis"/>
    <n v="3"/>
    <x v="1"/>
    <n v="3"/>
    <x v="0"/>
    <n v="97"/>
    <x v="62"/>
    <n v="5"/>
    <x v="1"/>
  </r>
  <r>
    <n v="35644"/>
    <s v="FATURA - CARTÃO"/>
    <d v="2024-04-01T09:56:31"/>
    <d v="2024-04-04T14:42:23"/>
    <d v="1899-12-31T07:49:00"/>
    <n v="85"/>
    <s v="Keila Cruz"/>
    <n v="85"/>
    <s v="Keila Cruz"/>
    <n v="85"/>
    <s v="Keila Cruz"/>
    <n v="20"/>
    <s v="TELEFONISTA"/>
    <x v="0"/>
    <d v="1899-12-30T08:00:00"/>
    <s v="1 - Alta - 8 horas úteis"/>
    <n v="3"/>
    <x v="1"/>
    <n v="20"/>
    <x v="18"/>
    <n v="56"/>
    <x v="2"/>
    <n v="2"/>
    <x v="3"/>
  </r>
  <r>
    <n v="35645"/>
    <s v="COMITÊ DE CRÉDITO - IVETE OLIVEIRA DA SILVA RAMOS"/>
    <d v="2024-04-01T10:03:44"/>
    <d v="2024-04-23T11:58:50"/>
    <d v="1900-01-05T02:11:00"/>
    <n v="25"/>
    <s v="Raphael Silva"/>
    <n v="34"/>
    <s v="João Luiz"/>
    <n v="25"/>
    <s v="Raphael Silva"/>
    <n v="11"/>
    <s v="COBRANÇA ADMINISTRATIVA"/>
    <x v="0"/>
    <d v="1899-12-30T08:00:00"/>
    <s v="1 - Alta - 8 horas úteis"/>
    <n v="3"/>
    <x v="1"/>
    <n v="3"/>
    <x v="0"/>
    <n v="99"/>
    <x v="6"/>
    <n v="5"/>
    <x v="1"/>
  </r>
  <r>
    <n v="35646"/>
    <s v="COMITÊ DE CRÉDITO - GILBERTO DO NASCIMENTO PEREIRA"/>
    <d v="2024-04-01T10:08:26"/>
    <d v="2024-07-09T09:07:57"/>
    <d v="1900-01-25T15:10:00"/>
    <n v="25"/>
    <s v="Raphael Silva"/>
    <n v="33"/>
    <s v="Lidiane Santos"/>
    <n v="25"/>
    <s v="Raphael Silva"/>
    <n v="11"/>
    <s v="COBRANÇA ADMINISTRATIVA"/>
    <x v="0"/>
    <d v="1899-12-30T08:00:00"/>
    <s v="1 - Alta - 8 horas úteis"/>
    <n v="3"/>
    <x v="1"/>
    <n v="11"/>
    <x v="1"/>
    <n v="99"/>
    <x v="6"/>
    <n v="5"/>
    <x v="1"/>
  </r>
  <r>
    <n v="35647"/>
    <s v="BOLETOS PAGOS 28.03.2024"/>
    <d v="2024-04-01T10:12:56"/>
    <d v="2024-04-01T14:36:23"/>
    <d v="1899-12-30T04:24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5648"/>
    <s v="LIQUIDAÇÃO DE COBRANÇA"/>
    <d v="2024-04-01T10:23:07"/>
    <d v="2024-04-01T13:42:03"/>
    <d v="1899-12-30T03:19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5649"/>
    <s v="SICOOB SEGURADORA"/>
    <d v="2024-04-01T10:25:14"/>
    <d v="2024-04-05T15:03:20"/>
    <d v="1899-12-31T16:42:00"/>
    <n v="55"/>
    <s v="Marcelindo Braga"/>
    <n v="55"/>
    <s v="Marcelindo Braga"/>
    <n v="55"/>
    <s v="Marcelindo Braga"/>
    <n v="11"/>
    <s v="COBRANÇA ADMINISTRATIVA"/>
    <x v="0"/>
    <d v="1899-12-30T08:00:00"/>
    <s v="1 - Alta - 8 horas úteis"/>
    <n v="3"/>
    <x v="1"/>
    <n v="13"/>
    <x v="4"/>
    <n v="56"/>
    <x v="2"/>
    <n v="5"/>
    <x v="1"/>
  </r>
  <r>
    <n v="35650"/>
    <s v="LIQUIDAÇÃO DE COBRANÇA"/>
    <d v="2024-04-01T10:27:49"/>
    <d v="2024-04-01T13:50:13"/>
    <d v="1899-12-30T03:23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5651"/>
    <s v="CONTRATO COBRANÇA"/>
    <d v="2024-04-01T11:19:50"/>
    <d v="2024-04-01T11:22:31"/>
    <d v="1899-12-30T00:03:00"/>
    <n v="66"/>
    <s v="Leonardo Mello"/>
    <n v="66"/>
    <s v="Leonardo Mello"/>
    <n v="66"/>
    <s v="Leonardo Mello"/>
    <n v="2"/>
    <s v="00 - AGÊNCIA SEDE - ATENDIMENTO PJ"/>
    <x v="1"/>
    <d v="1899-12-31T00:00:00"/>
    <s v="3 - Normal - 24 horas úteis"/>
    <n v="3"/>
    <x v="1"/>
    <n v="2"/>
    <x v="3"/>
    <n v="16"/>
    <x v="61"/>
    <n v="5"/>
    <x v="1"/>
  </r>
  <r>
    <n v="35652"/>
    <s v="ALTERAÇÃO DE LIMITE DE TRANSFERÊNCIA PF"/>
    <d v="2024-04-01T11:37:42"/>
    <d v="2024-04-02T09:22:18"/>
    <d v="1899-12-30T06:46:00"/>
    <n v="106"/>
    <s v="Erica Peniche"/>
    <n v="66"/>
    <s v="Leonardo Mello"/>
    <n v="106"/>
    <s v="Erica Peniche"/>
    <n v="2"/>
    <s v="00 - AGÊNCIA SEDE - ATENDIMENTO PJ"/>
    <x v="1"/>
    <d v="1899-12-30T08:00:00"/>
    <s v="1 - Alta - 8 horas úteis"/>
    <n v="3"/>
    <x v="1"/>
    <n v="2"/>
    <x v="3"/>
    <n v="38"/>
    <x v="5"/>
    <n v="5"/>
    <x v="1"/>
  </r>
  <r>
    <n v="35653"/>
    <s v="ANTECIPAÇÃO DE RECEBÍVEIS  - ANTONIO RANDES GONCALVES SILVA"/>
    <d v="2024-04-01T12:04:59"/>
    <d v="2024-04-01T13:29:55"/>
    <d v="1899-12-30T01:25:00"/>
    <n v="103"/>
    <s v="Josyane Alves"/>
    <n v="52"/>
    <s v="Elisregina Medeiros"/>
    <n v="0"/>
    <s v=""/>
    <n v="13"/>
    <s v="CONTABILIDADE"/>
    <x v="1"/>
    <d v="1899-12-30T08:00:00"/>
    <s v="1 - Alta - 8 horas úteis"/>
    <n v="3"/>
    <x v="1"/>
    <n v="16"/>
    <x v="2"/>
    <n v="25"/>
    <x v="9"/>
    <n v="5"/>
    <x v="1"/>
  </r>
  <r>
    <n v="35654"/>
    <s v="COMITÊ DE CRÉDITO - MARIA DAS GRAÇAS LUZ DA SILVA "/>
    <d v="2024-04-01T12:11:32"/>
    <d v="2024-04-08T09:29:43"/>
    <d v="1899-12-31T18:23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5655"/>
    <s v="TED - MARIA DAS GRAÇAS DOS REIS"/>
    <d v="2024-04-01T12:38:38"/>
    <d v="2024-04-01T13:21:13"/>
    <d v="1899-12-30T00:43:00"/>
    <n v="26"/>
    <s v="Ana Coralina"/>
    <n v="47"/>
    <s v="Josy Alves"/>
    <n v="47"/>
    <s v="Josy Alves"/>
    <n v="16"/>
    <s v="FINANCEIRO"/>
    <x v="1"/>
    <d v="1899-12-30T08:00:00"/>
    <s v="1 - Alta - 8 horas úteis"/>
    <n v="3"/>
    <x v="1"/>
    <n v="16"/>
    <x v="2"/>
    <n v="56"/>
    <x v="2"/>
    <n v="5"/>
    <x v="1"/>
  </r>
  <r>
    <n v="35656"/>
    <s v="ALTERAÇÃO DE LIMITE DIARIO"/>
    <d v="2024-04-01T12:40:22"/>
    <d v="2024-04-02T10:06:05"/>
    <d v="1899-12-30T06:27:00"/>
    <n v="35"/>
    <s v="Fabimael Silva"/>
    <n v="66"/>
    <s v="Leonardo Mello"/>
    <n v="35"/>
    <s v="Fabimael Silva"/>
    <n v="3"/>
    <s v="01 - AGÊNCIA SP"/>
    <x v="1"/>
    <d v="1899-12-30T08:00:00"/>
    <s v="1 - Alta - 8 horas úteis"/>
    <n v="3"/>
    <x v="1"/>
    <n v="1"/>
    <x v="5"/>
    <n v="38"/>
    <x v="5"/>
    <n v="2"/>
    <x v="3"/>
  </r>
  <r>
    <n v="35657"/>
    <s v="CRÉDITO CONSIGNADO"/>
    <d v="2024-04-01T12:50:09"/>
    <d v="2024-04-01T16:15:20"/>
    <d v="1899-12-30T03:25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35658"/>
    <s v="ANTECIPAÇÃO DE RECEBIVEIS - INVICTA EMPREEDIMENTOS IMOBILIARIOS LTDA"/>
    <d v="2024-04-01T13:14:19"/>
    <d v="2024-04-01T14:27:50"/>
    <d v="1899-12-30T01:13:00"/>
    <n v="104"/>
    <s v="Fernanda Santos"/>
    <n v="52"/>
    <s v="Elisregina Medeiros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5659"/>
    <s v="TENTATIVA DE GOLPE"/>
    <d v="2024-04-01T13:18:48"/>
    <d v="2024-04-03T16:32:31"/>
    <d v="1899-12-30T21:16:00"/>
    <n v="111"/>
    <s v="Bruno Rodrigues"/>
    <n v="112"/>
    <s v="Bruna Loraine Nogueira Barreto"/>
    <n v="111"/>
    <s v="Bruno Rodrigues"/>
    <n v="15"/>
    <s v="DIRETORIA"/>
    <x v="0"/>
    <d v="1899-12-30T08:00:00"/>
    <s v="1 - Alta - 8 horas úteis"/>
    <n v="3"/>
    <x v="1"/>
    <n v="18"/>
    <x v="14"/>
    <n v="56"/>
    <x v="2"/>
    <n v="5"/>
    <x v="1"/>
  </r>
  <r>
    <n v="35660"/>
    <s v="RENEGOCIAÇÃO CONSIGNADO - CARLÊCIO SOUSA"/>
    <d v="2024-04-01T13:26:40"/>
    <d v="2024-04-01T14:35:27"/>
    <d v="1899-12-30T01:09:00"/>
    <n v="62"/>
    <s v="Thiago Belém"/>
    <n v="52"/>
    <s v="Elisregina Medeiros"/>
    <n v="62"/>
    <s v="Thiago Belém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5661"/>
    <s v="CARTÃO DE CRÉDITO - GUSTAVO JOSE DA SILVA"/>
    <d v="2024-04-01T14:03:23"/>
    <d v="2024-04-08T11:49:39"/>
    <d v="1899-12-31T18:51:00"/>
    <n v="103"/>
    <s v="Josyane Alves"/>
    <n v="103"/>
    <s v="Josyane Alves"/>
    <n v="0"/>
    <s v=""/>
    <n v="6"/>
    <s v="05 - AGÊNCIA TAG SUL"/>
    <x v="0"/>
    <d v="1899-12-31T16:00:00"/>
    <s v="4 - Baixa - 40 horas úteis"/>
    <n v="6"/>
    <x v="0"/>
    <n v="6"/>
    <x v="10"/>
    <n v="65"/>
    <x v="30"/>
    <n v="5"/>
    <x v="1"/>
  </r>
  <r>
    <n v="35662"/>
    <s v="CRÉDITO CONSIGNADO"/>
    <d v="2024-04-01T14:23:22"/>
    <d v="2024-04-05T12:55:47"/>
    <d v="1899-12-31T10:36:00"/>
    <n v="34"/>
    <s v="João Luiz"/>
    <n v="69"/>
    <s v="Ludmila Costa"/>
    <n v="102"/>
    <s v="Vanja Marrocos"/>
    <n v="1"/>
    <s v="00 - AGÊNCIA SEDE - ATENDIMENTO PF"/>
    <x v="0"/>
    <d v="1899-12-31T00:00:00"/>
    <s v="3 - Normal - 24 horas úteis"/>
    <n v="3"/>
    <x v="1"/>
    <n v="8"/>
    <x v="9"/>
    <n v="28"/>
    <x v="1"/>
    <n v="4"/>
    <x v="0"/>
  </r>
  <r>
    <n v="35663"/>
    <s v="ACERTO DIVIDA DE CARTÃO DE CRÉDITO - LUIZA GOMES GUEDES"/>
    <d v="2024-04-01T14:26:57"/>
    <d v="2024-04-01T16:17:53"/>
    <d v="1899-12-30T01:51:00"/>
    <n v="31"/>
    <s v="Maria Docarmo"/>
    <n v="31"/>
    <s v="Maria Docarmo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5664"/>
    <s v="SOLICITAÇÕES DIVERSAS"/>
    <d v="2024-04-01T14:27:44"/>
    <d v="2024-04-11T08:56:02"/>
    <d v="1900-01-01T18:37:00"/>
    <n v="34"/>
    <s v="João Luiz"/>
    <n v="74"/>
    <s v="Jaqueline Santos"/>
    <n v="102"/>
    <s v="Vanja Marrocos"/>
    <n v="1"/>
    <s v="00 - AGÊNCIA SEDE - ATENDIMENTO PF"/>
    <x v="0"/>
    <d v="1899-12-31T00:00:00"/>
    <s v="3 - Normal - 24 horas úteis"/>
    <n v="3"/>
    <x v="1"/>
    <n v="1"/>
    <x v="5"/>
    <n v="32"/>
    <x v="21"/>
    <n v="4"/>
    <x v="0"/>
  </r>
  <r>
    <n v="35665"/>
    <s v="ADIANTAMENTO DE IRPF 2024-2023"/>
    <d v="2024-04-01T14:30:41"/>
    <d v="2024-04-08T09:30:27"/>
    <d v="1899-12-31T16:05:00"/>
    <n v="34"/>
    <s v="João Luiz"/>
    <n v="74"/>
    <s v="Jaqueline Santos"/>
    <n v="102"/>
    <s v="Vanja Marrocos"/>
    <n v="1"/>
    <s v="00 - AGÊNCIA SEDE - ATENDIMENTO PF"/>
    <x v="0"/>
    <d v="1899-12-31T00:00:00"/>
    <s v="3 - Normal - 24 horas úteis"/>
    <n v="3"/>
    <x v="1"/>
    <n v="1"/>
    <x v="5"/>
    <n v="29"/>
    <x v="8"/>
    <n v="4"/>
    <x v="0"/>
  </r>
  <r>
    <n v="35666"/>
    <s v="CONTRATOS - ESTER ALVES VIEIRA"/>
    <d v="2024-04-01T14:33:54"/>
    <d v="2024-04-10T14:20:47"/>
    <d v="1900-01-01T14:54:00"/>
    <n v="98"/>
    <s v="Alex Batista dos Santos"/>
    <n v="95"/>
    <s v="Thiago Mendes"/>
    <n v="98"/>
    <s v="Alex Batista dos Santos"/>
    <n v="9"/>
    <s v="ARQUIVO"/>
    <x v="0"/>
    <d v="1899-12-30T16:00:00"/>
    <s v="2 - Média - 16 horas úteis"/>
    <n v="3"/>
    <x v="1"/>
    <n v="13"/>
    <x v="4"/>
    <n v="56"/>
    <x v="2"/>
    <n v="5"/>
    <x v="1"/>
  </r>
  <r>
    <n v="35667"/>
    <s v="ACERTO DE DÍVIDA CONSOLIDADA CARTÃO DE CRÉDITO- LUIZA GOMES GUEDES"/>
    <d v="2024-04-01T14:33:55"/>
    <d v="2024-04-03T10:02:38"/>
    <d v="1899-12-30T13:31:00"/>
    <n v="31"/>
    <s v="Maria Docarmo"/>
    <n v="31"/>
    <s v="Maria Docarmo"/>
    <n v="31"/>
    <s v="Maria Docarmo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5668"/>
    <s v="ADIANTAMENTO DE IRPF 2024-2023"/>
    <d v="2024-04-01T14:37:15"/>
    <d v="2024-04-12T09:40:16"/>
    <d v="1900-01-02T04:12:00"/>
    <n v="34"/>
    <s v="João Luiz"/>
    <n v="52"/>
    <s v="Elisregina Medeiros"/>
    <n v="106"/>
    <s v="Erica Peniche"/>
    <n v="6"/>
    <s v="05 - AGÊNCIA TAG SUL"/>
    <x v="0"/>
    <d v="1899-12-31T00:00:00"/>
    <s v="3 - Normal - 24 horas úteis"/>
    <n v="3"/>
    <x v="1"/>
    <n v="16"/>
    <x v="2"/>
    <n v="29"/>
    <x v="8"/>
    <n v="4"/>
    <x v="0"/>
  </r>
  <r>
    <n v="35669"/>
    <s v="FUNDO FIXO DE ABRIL DE 2024"/>
    <d v="2024-04-01T14:37:22"/>
    <d v="2024-04-01T14:58:44"/>
    <d v="1899-12-30T00:21:00"/>
    <n v="35"/>
    <s v="Fabimael Silva"/>
    <n v="58"/>
    <s v="Lidia Souza"/>
    <n v="35"/>
    <s v="Fabimael Silva"/>
    <n v="13"/>
    <s v="CONTABILIDADE"/>
    <x v="1"/>
    <d v="1899-12-30T08:00:00"/>
    <s v="1 - Alta - 8 horas úteis"/>
    <n v="3"/>
    <x v="1"/>
    <n v="13"/>
    <x v="4"/>
    <n v="56"/>
    <x v="2"/>
    <n v="5"/>
    <x v="1"/>
  </r>
  <r>
    <n v="35670"/>
    <s v="REPOSIÇÃO DE FUNDO FIXO - PA - SP"/>
    <d v="2024-04-01T14:39:17"/>
    <d v="2024-04-01T15:00:23"/>
    <d v="1899-12-30T00:21:00"/>
    <n v="35"/>
    <s v="Fabimael Silva"/>
    <n v="58"/>
    <s v="Lidia Souza"/>
    <n v="35"/>
    <s v="Fabimael Silva"/>
    <n v="13"/>
    <s v="CONTABILIDADE"/>
    <x v="1"/>
    <d v="1899-12-30T08:00:00"/>
    <s v="1 - Alta - 8 horas úteis"/>
    <n v="3"/>
    <x v="1"/>
    <n v="13"/>
    <x v="4"/>
    <n v="56"/>
    <x v="2"/>
    <n v="5"/>
    <x v="1"/>
  </r>
  <r>
    <n v="35671"/>
    <s v="COMITE DE CRÉDITO - DELVINA GOMES FRANCA "/>
    <d v="2024-04-01T14:42:16"/>
    <d v="2024-04-08T14:44:48"/>
    <d v="1899-12-31T21:07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5672"/>
    <s v="ABERTURA DE CONTA - "/>
    <d v="2024-04-01T15:13:42"/>
    <d v="2024-04-04T15:13:10"/>
    <d v="1899-12-31T03:03:00"/>
    <n v="102"/>
    <s v="Vanja Marrocos"/>
    <n v="26"/>
    <s v="Ana Coralina"/>
    <n v="102"/>
    <s v="Vanja Marrocos"/>
    <n v="8"/>
    <s v="07 - AGÊNCIA NB"/>
    <x v="0"/>
    <d v="1899-12-30T08:00:00"/>
    <s v="1 - Alta - 8 horas úteis"/>
    <n v="3"/>
    <x v="1"/>
    <n v="2"/>
    <x v="3"/>
    <n v="1"/>
    <x v="12"/>
    <n v="5"/>
    <x v="1"/>
  </r>
  <r>
    <n v="35673"/>
    <s v="DESLIGAMENTO  - FRANCISCO CARLOS ANANIAS FERREIRA - CPF 125.210.514-20"/>
    <d v="2024-04-01T15:13:46"/>
    <d v="2024-04-11T14:42:52"/>
    <d v="1900-01-01T23:37:00"/>
    <n v="34"/>
    <s v="João Luiz"/>
    <n v="52"/>
    <s v="Elisregina Medeiros"/>
    <n v="34"/>
    <s v="João Luiz"/>
    <n v="3"/>
    <s v="01 - AGÊNCIA SP"/>
    <x v="0"/>
    <d v="1899-12-31T00:00:00"/>
    <s v="3 - Normal - 24 horas úteis"/>
    <n v="3"/>
    <x v="1"/>
    <n v="26"/>
    <x v="6"/>
    <n v="6"/>
    <x v="0"/>
    <n v="4"/>
    <x v="0"/>
  </r>
  <r>
    <n v="35674"/>
    <s v="PROGRAMAÇÕES CARTÃO DE CRÉDITO - 01/04/2024"/>
    <d v="2024-04-01T15:23:10"/>
    <d v="2024-04-01T16:18:42"/>
    <d v="1899-12-30T00:55:00"/>
    <n v="98"/>
    <s v="Alex Batista dos Santos"/>
    <n v="98"/>
    <s v="Alex Batista dos Santos"/>
    <n v="98"/>
    <s v="Alex Batista dos Santos"/>
    <n v="23"/>
    <s v="CAIXA"/>
    <x v="1"/>
    <d v="1899-12-30T16:00:00"/>
    <s v="2 - Média - 16 horas úteis"/>
    <n v="3"/>
    <x v="1"/>
    <n v="11"/>
    <x v="1"/>
    <n v="56"/>
    <x v="2"/>
    <n v="5"/>
    <x v="1"/>
  </r>
  <r>
    <n v="35675"/>
    <s v="PROGRAMAÇÕES ALTERAÇOES SICOOB - ATRASOS 01/04/2024"/>
    <d v="2024-04-01T15:25:39"/>
    <d v="2024-04-01T16:02:25"/>
    <d v="1899-12-30T00:37:00"/>
    <n v="98"/>
    <s v="Alex Batista dos Santos"/>
    <n v="15"/>
    <s v="Karoline Vaz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5676"/>
    <s v="ADIANTAMENTO DE IR- RICARDO GERALDO DA SILVA"/>
    <d v="2024-04-01T15:25:46"/>
    <d v="2024-04-05T14:55:31"/>
    <d v="1899-12-31T11:34:00"/>
    <n v="74"/>
    <s v="Jaqueline Santos"/>
    <n v="52"/>
    <s v="Elisregina Medeiros"/>
    <n v="74"/>
    <s v="Jaqueline Santos"/>
    <n v="1"/>
    <s v="00 - AGÊNCIA SEDE - ATENDIMENTO PF"/>
    <x v="0"/>
    <d v="1899-12-30T08:00:00"/>
    <s v="1 - Alta - 8 horas úteis"/>
    <n v="3"/>
    <x v="1"/>
    <n v="16"/>
    <x v="2"/>
    <n v="29"/>
    <x v="8"/>
    <n v="3"/>
    <x v="2"/>
  </r>
  <r>
    <n v="35677"/>
    <s v="PROGRAMAÇÕES ALTERAÇOES SICOOB - 01/04/2024"/>
    <d v="2024-04-01T15:27:28"/>
    <d v="2024-04-01T16:00:41"/>
    <d v="1899-12-30T00:33:00"/>
    <n v="98"/>
    <s v="Alex Batista dos Santos"/>
    <n v="15"/>
    <s v="Karoline Vaz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5678"/>
    <s v="EXCLUSÕES SICOOB CREDFAZ - 01/04/2024"/>
    <d v="2024-04-01T15:29:19"/>
    <d v="2024-04-01T15:57:50"/>
    <d v="1899-12-30T00:28:00"/>
    <n v="98"/>
    <s v="Alex Batista dos Santos"/>
    <n v="15"/>
    <s v="Karoline Vaz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5679"/>
    <s v="COMITÊ DE CRÉDITO -  INSTITUTO DE EDUCAÇÃO MONTESQUIEU LTDA"/>
    <d v="2024-04-01T15:35:54"/>
    <d v="2024-05-10T11:40:17"/>
    <d v="1900-01-09T17:34:00"/>
    <n v="29"/>
    <s v="Paloma Alves"/>
    <n v="25"/>
    <s v="Raphael Silva"/>
    <n v="25"/>
    <s v="Raphael Silva"/>
    <n v="12"/>
    <s v="COMITÊ DE CRÉDITO - PF"/>
    <x v="0"/>
    <d v="1899-12-31T00:00:00"/>
    <s v="3 - Normal - 24 horas úteis"/>
    <n v="3"/>
    <x v="1"/>
    <n v="11"/>
    <x v="1"/>
    <n v="56"/>
    <x v="2"/>
    <n v="5"/>
    <x v="1"/>
  </r>
  <r>
    <n v="35680"/>
    <s v="REFINANCIAMENTO PORTABILIDADE CONSIGNADO "/>
    <d v="2024-04-01T15:50:30"/>
    <d v="2024-04-02T14:41:58"/>
    <d v="1899-12-30T07:52:00"/>
    <n v="30"/>
    <s v="Isabelle Mendes"/>
    <n v="52"/>
    <s v="Elisregina Medeiros"/>
    <n v="30"/>
    <s v="Isabelle Mendes"/>
    <n v="4"/>
    <s v="02 - AGÊNCIA RJ"/>
    <x v="1"/>
    <d v="1899-12-31T00:00:00"/>
    <s v="3 - Normal - 24 horas úteis"/>
    <n v="3"/>
    <x v="1"/>
    <n v="16"/>
    <x v="2"/>
    <n v="28"/>
    <x v="1"/>
    <n v="3"/>
    <x v="2"/>
  </r>
  <r>
    <n v="35681"/>
    <s v="PROTESTO - DLS TREINAMENTOS LTDA"/>
    <d v="2024-04-01T16:24:34"/>
    <d v="2024-05-03T16:28:36"/>
    <d v="1900-01-08T00:28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5682"/>
    <s v="ANTECIPAÇÃO DE IMPOSTO DE RENDA"/>
    <d v="2024-04-01T17:16:40"/>
    <d v="2024-04-17T10:01:27"/>
    <d v="1900-01-03T04:57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9"/>
    <x v="8"/>
    <n v="3"/>
    <x v="2"/>
  </r>
  <r>
    <n v="35683"/>
    <s v="ATUALIZAÇÃO CADASTRAL "/>
    <d v="2024-04-02T08:40:45"/>
    <d v="2024-04-24T10:19:18"/>
    <d v="1900-01-05T01:55:00"/>
    <n v="34"/>
    <s v="João Luiz"/>
    <n v="111"/>
    <s v="Bruno Rodrigues"/>
    <n v="68"/>
    <s v="Paulo Sousa"/>
    <n v="8"/>
    <s v="07 - AGÊNCIA NB"/>
    <x v="0"/>
    <d v="1899-12-31T00:00:00"/>
    <s v="3 - Normal - 24 horas úteis"/>
    <n v="3"/>
    <x v="1"/>
    <n v="1"/>
    <x v="5"/>
    <n v="73"/>
    <x v="15"/>
    <n v="4"/>
    <x v="0"/>
  </r>
  <r>
    <n v="35684"/>
    <s v="PORTABILIDADE INSS - MARIA EUNICE MELO DA SILVA"/>
    <d v="2024-04-02T08:45:47"/>
    <d v="2024-04-16T10:36:02"/>
    <d v="1900-01-02T20:01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6"/>
    <x v="0"/>
    <n v="3"/>
    <x v="0"/>
    <n v="20"/>
    <x v="76"/>
    <n v="6"/>
    <x v="4"/>
  </r>
  <r>
    <n v="35685"/>
    <s v="ATUALIZAÇÃO CADASTRAL "/>
    <d v="2024-04-02T08:54:24"/>
    <d v="2024-04-08T11:47:07"/>
    <d v="1899-12-31T14:57:00"/>
    <n v="34"/>
    <s v="João Luiz"/>
    <n v="106"/>
    <s v="Erica Peniche"/>
    <n v="106"/>
    <s v="Erica Peniche"/>
    <n v="6"/>
    <s v="05 - AGÊNCIA TAG SUL"/>
    <x v="0"/>
    <d v="1899-12-31T00:00:00"/>
    <s v="3 - Normal - 24 horas úteis"/>
    <n v="3"/>
    <x v="1"/>
    <n v="6"/>
    <x v="10"/>
    <n v="73"/>
    <x v="15"/>
    <n v="4"/>
    <x v="0"/>
  </r>
  <r>
    <n v="35686"/>
    <s v="INFORME DE RENDIMENTO"/>
    <d v="2024-04-02T09:00:12"/>
    <d v="2024-04-02T09:03:13"/>
    <d v="1899-12-30T00:03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21"/>
    <x v="56"/>
    <n v="4"/>
    <x v="0"/>
  </r>
  <r>
    <n v="35687"/>
    <s v="PAGAMENTOS DOS ACORDOS JUDICIAIS - HONORÁRIOS "/>
    <d v="2024-04-02T09:01:57"/>
    <d v="2024-04-03T12:48:31"/>
    <d v="1899-12-30T12:48:00"/>
    <n v="25"/>
    <s v="Raphael Silva"/>
    <n v="55"/>
    <s v="Marcelindo Braga"/>
    <n v="25"/>
    <s v="Raphael Silva"/>
    <n v="13"/>
    <s v="CONTABILIDADE"/>
    <x v="0"/>
    <d v="1899-12-30T08:00:00"/>
    <s v="1 - Alta - 8 horas úteis"/>
    <n v="3"/>
    <x v="1"/>
    <n v="13"/>
    <x v="4"/>
    <n v="56"/>
    <x v="2"/>
    <n v="5"/>
    <x v="1"/>
  </r>
  <r>
    <n v="35688"/>
    <s v="PAGAMENTOS DOS ACORDOS JUDICIAIS - HONORÁRIOS - RATEIO DE PERDAS"/>
    <d v="2024-04-02T09:04:35"/>
    <d v="2024-04-03T12:47:04"/>
    <d v="1899-12-30T12:44:00"/>
    <n v="25"/>
    <s v="Raphael Silva"/>
    <n v="55"/>
    <s v="Marcelindo Braga"/>
    <n v="25"/>
    <s v="Raphael Silva"/>
    <n v="13"/>
    <s v="CONTABILIDADE"/>
    <x v="0"/>
    <d v="1899-12-30T08:00:00"/>
    <s v="1 - Alta - 8 horas úteis"/>
    <n v="3"/>
    <x v="1"/>
    <n v="13"/>
    <x v="4"/>
    <n v="56"/>
    <x v="2"/>
    <n v="5"/>
    <x v="1"/>
  </r>
  <r>
    <n v="35689"/>
    <s v="CONSULTA PERDAS - MRJ ENGENHARIA E CONSTRUCAO LTDA"/>
    <d v="2024-04-02T09:15:02"/>
    <d v="2024-04-03T08:42:55"/>
    <d v="1899-12-30T08:28:00"/>
    <n v="103"/>
    <s v="Josyane Alves"/>
    <n v="103"/>
    <s v="Josyane Alves"/>
    <n v="0"/>
    <s v=""/>
    <n v="16"/>
    <s v="FINANCEIRO"/>
    <x v="0"/>
    <d v="1899-12-30T08:00:00"/>
    <s v="1 - Alta - 8 horas úteis"/>
    <n v="3"/>
    <x v="1"/>
    <n v="6"/>
    <x v="10"/>
    <n v="56"/>
    <x v="2"/>
    <n v="5"/>
    <x v="1"/>
  </r>
  <r>
    <n v="35690"/>
    <s v="PROPOSTA PARA COMITE DE CREDITO PF - PAULO JUNIOR DA SILVA"/>
    <d v="2024-04-02T09:45:46"/>
    <d v="2024-04-17T14:06:50"/>
    <d v="1900-01-03T07:32:00"/>
    <n v="26"/>
    <s v="Ana Coralina"/>
    <n v="49"/>
    <s v="Patricia Pontes"/>
    <n v="0"/>
    <s v=""/>
    <n v="1"/>
    <s v="00 - AGÊNCIA SEDE - ATENDIMENTO PF"/>
    <x v="0"/>
    <d v="1899-12-31T00:00:00"/>
    <s v="3 - Normal - 24 horas úteis"/>
    <n v="3"/>
    <x v="1"/>
    <n v="16"/>
    <x v="2"/>
    <n v="27"/>
    <x v="20"/>
    <n v="5"/>
    <x v="1"/>
  </r>
  <r>
    <n v="35691"/>
    <s v="COMITÊ DE CRÉDITO - MARIA REVANE CUNHA DE LACERDA LEITE"/>
    <d v="2024-04-02T10:01:24"/>
    <d v="2024-05-14T12:24:52"/>
    <d v="1900-01-10T08:53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5692"/>
    <s v="LIBERAÇÃO DE DISPOSITIVO SISBR"/>
    <d v="2024-04-02T10:19:24"/>
    <d v="2024-04-02T13:26:54"/>
    <d v="1899-12-30T03:07:00"/>
    <n v="83"/>
    <s v="Leonardo Linhares"/>
    <n v="54"/>
    <s v="Emanuel Araújo"/>
    <n v="83"/>
    <s v="Leonardo Linhares"/>
    <n v="18"/>
    <s v="TECNOLOGIA"/>
    <x v="1"/>
    <d v="1899-12-30T08:00:00"/>
    <s v="1 - Alta - 8 horas úteis"/>
    <n v="3"/>
    <x v="1"/>
    <n v="18"/>
    <x v="14"/>
    <n v="57"/>
    <x v="34"/>
    <n v="5"/>
    <x v="1"/>
  </r>
  <r>
    <n v="35693"/>
    <s v="COMITÊ DE CRÉDITO - IVANILDO DE LIMA TRINDADE"/>
    <d v="2024-04-02T10:22:07"/>
    <d v="2024-04-08T12:09:57"/>
    <d v="1899-12-31T13:51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5694"/>
    <s v="ENVIO  DE MALOTE - INSTRUMENTOS DE PROTESTOS"/>
    <d v="2024-04-02T10:22:30"/>
    <d v="2024-04-03T09:00:20"/>
    <d v="1899-12-30T07:39:00"/>
    <n v="95"/>
    <s v="Thiago Mendes"/>
    <n v="41"/>
    <s v="Diene Santos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5695"/>
    <s v="BLOQUEIO DO CARTÃO DE CRÉDITO-CELIA DA SILVA SOARES"/>
    <d v="2024-04-02T10:56:02"/>
    <d v="2024-04-03T16:15:55"/>
    <d v="1899-12-30T14:20:00"/>
    <n v="74"/>
    <s v="Jaqueline Santos"/>
    <n v="74"/>
    <s v="Jaqueline Santos"/>
    <n v="74"/>
    <s v="Jaqueline Santos"/>
    <n v="27"/>
    <s v="SETOR DE EMPRÉSTIMO"/>
    <x v="0"/>
    <d v="1899-12-30T08:00:00"/>
    <s v="1 - Alta - 8 horas úteis"/>
    <n v="3"/>
    <x v="1"/>
    <n v="1"/>
    <x v="5"/>
    <n v="10"/>
    <x v="40"/>
    <n v="5"/>
    <x v="1"/>
  </r>
  <r>
    <n v="35696"/>
    <s v="CRÉDITO CONSIGNADO "/>
    <d v="2024-04-02T11:05:05"/>
    <d v="2024-04-16T11:40:24"/>
    <d v="1900-01-02T18:45:00"/>
    <n v="34"/>
    <s v="João Luiz"/>
    <n v="52"/>
    <s v="Elisregina Medeiros"/>
    <n v="102"/>
    <s v="Vanja Marrocos"/>
    <n v="1"/>
    <s v="00 - AGÊNCIA SEDE - ATENDIMENTO PF"/>
    <x v="0"/>
    <d v="1899-12-30T08:00:00"/>
    <s v="1 - Alta - 8 horas úteis"/>
    <n v="3"/>
    <x v="1"/>
    <n v="16"/>
    <x v="2"/>
    <n v="20"/>
    <x v="76"/>
    <n v="6"/>
    <x v="4"/>
  </r>
  <r>
    <n v="35697"/>
    <s v="CRÉDITO CONSIGNADO"/>
    <d v="2024-04-02T11:15:37"/>
    <d v="2024-04-05T14:30:57"/>
    <d v="1899-12-31T06:18:00"/>
    <n v="34"/>
    <s v="João Luiz"/>
    <n v="69"/>
    <s v="Ludmila Costa"/>
    <n v="102"/>
    <s v="Vanja Marrocos"/>
    <n v="1"/>
    <s v="00 - AGÊNCIA SEDE - ATENDIMENTO PF"/>
    <x v="0"/>
    <d v="1899-12-31T00:00:00"/>
    <s v="3 - Normal - 24 horas úteis"/>
    <n v="3"/>
    <x v="1"/>
    <n v="8"/>
    <x v="9"/>
    <n v="28"/>
    <x v="1"/>
    <n v="4"/>
    <x v="0"/>
  </r>
  <r>
    <n v="35699"/>
    <s v="BOLETOS PAGOS EM 01/04/2024"/>
    <d v="2024-04-02T11:26:15"/>
    <d v="2024-04-03T08:51:37"/>
    <d v="1899-12-30T06:26:00"/>
    <n v="98"/>
    <s v="Alex Batista dos Santos"/>
    <n v="99"/>
    <s v="Ana Santos"/>
    <n v="98"/>
    <s v="Alex Batista dos Santos"/>
    <n v="16"/>
    <s v="FINANCEIRO"/>
    <x v="1"/>
    <d v="1899-12-31T00:00:00"/>
    <s v="3 - Normal - 24 horas úteis"/>
    <n v="3"/>
    <x v="1"/>
    <n v="16"/>
    <x v="2"/>
    <n v="56"/>
    <x v="2"/>
    <n v="5"/>
    <x v="1"/>
  </r>
  <r>
    <n v="35700"/>
    <s v="LIBERAÇÃO DE ANTECIPAÇÃO DE IMPOSTO DE RENDA"/>
    <d v="2024-04-02T11:28:34"/>
    <d v="2024-04-02T17:20:21"/>
    <d v="1899-12-30T05:52:00"/>
    <n v="69"/>
    <s v="Ludmila Costa"/>
    <n v="52"/>
    <s v="Elisregina Medeiros"/>
    <n v="69"/>
    <s v="Ludmila Costa"/>
    <n v="27"/>
    <s v="SETOR DE EMPRÉSTIMO"/>
    <x v="1"/>
    <d v="1899-12-30T08:00:00"/>
    <s v="1 - Alta - 8 horas úteis"/>
    <n v="3"/>
    <x v="1"/>
    <n v="16"/>
    <x v="2"/>
    <n v="29"/>
    <x v="8"/>
    <n v="5"/>
    <x v="1"/>
  </r>
  <r>
    <n v="35701"/>
    <s v="DEVOLUÇÃO - ELIZANILDE SANTOS FONTINELE"/>
    <d v="2024-04-02T11:29:51"/>
    <d v="2024-04-02T13:09:47"/>
    <d v="1899-12-30T01:40:00"/>
    <n v="98"/>
    <s v="Alex Batista dos Santos"/>
    <n v="47"/>
    <s v="Josy Alves"/>
    <n v="98"/>
    <s v="Alex Batista dos Santos"/>
    <n v="11"/>
    <s v="COBRANÇA ADMINISTRATIVA"/>
    <x v="1"/>
    <d v="1899-12-30T16:00:00"/>
    <s v="2 - Média - 16 horas úteis"/>
    <n v="3"/>
    <x v="1"/>
    <n v="16"/>
    <x v="2"/>
    <n v="108"/>
    <x v="44"/>
    <n v="5"/>
    <x v="1"/>
  </r>
  <r>
    <n v="35702"/>
    <s v="QUITAÇAÕ DE CONTRATO"/>
    <d v="2024-04-02T11:38:08"/>
    <d v="2024-04-08T14:52:58"/>
    <d v="1899-12-31T15:18:00"/>
    <n v="34"/>
    <s v="João Luiz"/>
    <n v="47"/>
    <s v="Josy Alves"/>
    <n v="34"/>
    <s v="João Luiz"/>
    <n v="3"/>
    <s v="01 - AGÊNCIA SP"/>
    <x v="0"/>
    <d v="1899-12-31T00:00:00"/>
    <s v="3 - Normal - 24 horas úteis"/>
    <n v="3"/>
    <x v="1"/>
    <n v="16"/>
    <x v="2"/>
    <n v="68"/>
    <x v="17"/>
    <n v="5"/>
    <x v="1"/>
  </r>
  <r>
    <n v="35703"/>
    <s v="LIBERAÇÃO DE ANTECIPAÇÃO DE IMPOSTO DE RENDA"/>
    <d v="2024-04-02T11:46:00"/>
    <d v="2024-04-02T15:03:01"/>
    <d v="1899-12-30T03:17:00"/>
    <n v="69"/>
    <s v="Ludmila Costa"/>
    <n v="52"/>
    <s v="Elisregina Medeiros"/>
    <n v="69"/>
    <s v="Ludmila Costa"/>
    <n v="27"/>
    <s v="SETOR DE EMPRÉSTIMO"/>
    <x v="1"/>
    <d v="1899-12-30T08:00:00"/>
    <s v="1 - Alta - 8 horas úteis"/>
    <n v="3"/>
    <x v="1"/>
    <n v="16"/>
    <x v="2"/>
    <n v="29"/>
    <x v="8"/>
    <n v="5"/>
    <x v="1"/>
  </r>
  <r>
    <n v="35704"/>
    <s v="LANÇAMENTO DE TARIFA SAQUE CHEQUE AVULSO"/>
    <d v="2024-04-02T12:02:06"/>
    <d v="2024-04-02T15:46:51"/>
    <d v="1899-12-30T03:44:00"/>
    <n v="82"/>
    <s v="Bruno Cesar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5705"/>
    <s v="LANÇAMENTO DE TARIFA AD VALOREM"/>
    <d v="2024-04-02T12:03:12"/>
    <d v="2024-04-02T15:46:32"/>
    <d v="1899-12-30T03:43:00"/>
    <n v="82"/>
    <s v="Bruno Cesar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5706"/>
    <s v="ABERTURA CORRENTE PF - MARIZETE GERMINIO VIEIRA "/>
    <d v="2024-04-02T12:14:51"/>
    <d v="2024-04-18T10:26:06"/>
    <d v="1900-01-03T10:24:00"/>
    <n v="104"/>
    <s v="Fernanda Santos"/>
    <n v="45"/>
    <s v="Marcelo Brandao"/>
    <n v="45"/>
    <s v="Marcelo Brandao"/>
    <n v="10"/>
    <s v="CADASTRO"/>
    <x v="0"/>
    <d v="1899-12-30T08:00:00"/>
    <s v="1 - Alta - 8 horas úteis"/>
    <n v="3"/>
    <x v="1"/>
    <n v="10"/>
    <x v="13"/>
    <n v="1"/>
    <x v="12"/>
    <n v="5"/>
    <x v="1"/>
  </r>
  <r>
    <n v="35707"/>
    <s v="CRÉDITO CONSIGNADO"/>
    <d v="2024-04-02T12:31:05"/>
    <d v="2024-04-03T09:35:22"/>
    <d v="1899-12-30T06:05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35708"/>
    <s v="EXTRATO DE CRÉDITO PESSOAL"/>
    <d v="2024-04-02T12:43:34"/>
    <d v="2024-04-02T12:47:15"/>
    <d v="1899-12-30T00:04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3"/>
    <x v="1"/>
    <n v="3"/>
    <x v="0"/>
    <n v="29"/>
    <x v="8"/>
    <n v="4"/>
    <x v="0"/>
  </r>
  <r>
    <n v="35709"/>
    <s v="ABERTURA DE CONTA PF - DANIEL MAURICIO CORREA"/>
    <d v="2024-04-02T12:55:08"/>
    <d v="2024-04-11T10:27:59"/>
    <d v="1900-01-01T12:39:00"/>
    <n v="62"/>
    <s v="Thiago Belém"/>
    <n v="45"/>
    <s v="Marcelo Brandao"/>
    <n v="62"/>
    <s v="Thiago Belém"/>
    <n v="10"/>
    <s v="CADASTRO"/>
    <x v="1"/>
    <d v="1900-01-04T00:00:00"/>
    <s v="5 - Ampla - 120 horas"/>
    <n v="3"/>
    <x v="1"/>
    <n v="10"/>
    <x v="13"/>
    <n v="1"/>
    <x v="12"/>
    <n v="5"/>
    <x v="1"/>
  </r>
  <r>
    <n v="35710"/>
    <s v="ANTECIPAÇÃO DE RECEBÍVEIS"/>
    <d v="2024-04-02T13:03:48"/>
    <d v="2024-04-02T15:19:04"/>
    <d v="1899-12-30T02:16:00"/>
    <n v="106"/>
    <s v="Erica Peniche"/>
    <n v="15"/>
    <s v="Karoline Vaz"/>
    <n v="106"/>
    <s v="Erica Peniche"/>
    <n v="13"/>
    <s v="CONTABILIDADE"/>
    <x v="1"/>
    <d v="1899-12-30T08:00:00"/>
    <s v="1 - Alta - 8 horas úteis"/>
    <n v="3"/>
    <x v="1"/>
    <n v="16"/>
    <x v="2"/>
    <n v="25"/>
    <x v="9"/>
    <n v="5"/>
    <x v="1"/>
  </r>
  <r>
    <n v="35711"/>
    <s v="ANDIANTAMENTO DE 13"/>
    <d v="2024-04-02T13:38:14"/>
    <d v="2024-04-16T17:28:20"/>
    <d v="1900-01-02T22:00:00"/>
    <n v="102"/>
    <s v="Vanja Marrocos"/>
    <n v="69"/>
    <s v="Ludmila Costa"/>
    <n v="102"/>
    <s v="Vanja Marrocos"/>
    <n v="1"/>
    <s v="00 - AGÊNCIA SEDE - ATENDIMENTO PF"/>
    <x v="0"/>
    <d v="1899-12-30T08:00:00"/>
    <s v="1 - Alta - 8 horas úteis"/>
    <n v="6"/>
    <x v="0"/>
    <n v="8"/>
    <x v="9"/>
    <n v="29"/>
    <x v="8"/>
    <n v="5"/>
    <x v="1"/>
  </r>
  <r>
    <n v="35712"/>
    <s v="ANTECIPAÇÃO DE RECEBÍVEIS - GENY SILVA MOREIRA"/>
    <d v="2024-04-02T13:57:31"/>
    <d v="2024-04-02T15:15:26"/>
    <d v="1899-12-30T01:18:00"/>
    <n v="62"/>
    <s v="Thiago Belém"/>
    <n v="15"/>
    <s v="Karoline Vaz"/>
    <n v="62"/>
    <s v="Thiago Belém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5713"/>
    <s v="PROTOCOLOS MÊS DE ABRIL/2024 _ PF"/>
    <d v="2024-04-02T13:58:18"/>
    <d v="2024-08-23T10:29:27"/>
    <d v="1900-02-06T13:14:00"/>
    <n v="52"/>
    <s v="Elisregina Medeiros"/>
    <n v="60"/>
    <s v="Alessandro Alves"/>
    <n v="52"/>
    <s v="Elisregina Medeiros"/>
    <n v="9"/>
    <s v="ARQUIVO"/>
    <x v="0"/>
    <d v="1900-01-04T00:00:00"/>
    <s v="5 - Ampla - 120 horas"/>
    <n v="3"/>
    <x v="1"/>
    <n v="9"/>
    <x v="12"/>
    <n v="121"/>
    <x v="14"/>
    <n v="5"/>
    <x v="1"/>
  </r>
  <r>
    <n v="35714"/>
    <s v="PROTOCOLOS MÊS DE ABRIL/2024 _ PJ"/>
    <d v="2024-04-02T14:01:38"/>
    <d v="2024-05-03T11:32:56"/>
    <d v="1900-01-07T12:54:00"/>
    <n v="52"/>
    <s v="Elisregina Medeiros"/>
    <n v="60"/>
    <s v="Alessandro Alves"/>
    <n v="52"/>
    <s v="Elisregina Medeiros"/>
    <n v="9"/>
    <s v="ARQUIVO"/>
    <x v="0"/>
    <d v="1900-01-04T00:00:00"/>
    <s v="5 - Ampla - 120 horas"/>
    <n v="3"/>
    <x v="1"/>
    <n v="9"/>
    <x v="12"/>
    <n v="121"/>
    <x v="14"/>
    <n v="5"/>
    <x v="1"/>
  </r>
  <r>
    <n v="35715"/>
    <s v="SOLICITAÇÃO DE CONTATO"/>
    <d v="2024-04-02T14:02:41"/>
    <d v="2024-04-19T11:22:15"/>
    <d v="1900-01-03T18:33:00"/>
    <n v="34"/>
    <s v="João Luiz"/>
    <n v="69"/>
    <s v="Ludmila Costa"/>
    <n v="102"/>
    <s v="Vanja Marrocos"/>
    <n v="1"/>
    <s v="00 - AGÊNCIA SEDE - ATENDIMENTO PF"/>
    <x v="0"/>
    <d v="1899-12-30T16:00:00"/>
    <s v="2 - Média - 16 horas úteis"/>
    <n v="6"/>
    <x v="0"/>
    <n v="8"/>
    <x v="9"/>
    <n v="20"/>
    <x v="76"/>
    <n v="6"/>
    <x v="4"/>
  </r>
  <r>
    <n v="35716"/>
    <s v="ADIANTAMENTO DE IRPF 2024-2023"/>
    <d v="2024-04-02T14:36:44"/>
    <d v="2024-04-10T12:23:31"/>
    <d v="1900-01-01T03:53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4"/>
    <x v="2"/>
    <n v="3"/>
    <x v="0"/>
    <n v="29"/>
    <x v="8"/>
    <n v="4"/>
    <x v="0"/>
  </r>
  <r>
    <n v="35717"/>
    <s v="ANTECIPAÇÃO DE RECEBIVEIS - MULTI DISTRBUIDORA"/>
    <d v="2024-04-02T14:41:15"/>
    <d v="2024-04-02T15:09:57"/>
    <d v="1899-12-30T00:28:00"/>
    <n v="111"/>
    <s v="Bruno Rodrigues"/>
    <n v="15"/>
    <s v="Karoline Vaz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5718"/>
    <s v="ANTECIPAÇÃO DE RECEBIVEIS - EVOLUÇÃO COMERCIO"/>
    <d v="2024-04-02T14:42:45"/>
    <d v="2024-04-02T15:06:22"/>
    <d v="1899-12-30T00:24:00"/>
    <n v="111"/>
    <s v="Bruno Rodrigues"/>
    <n v="15"/>
    <s v="Karoline Vaz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5719"/>
    <s v="CRÉDITO CONSIGNADO"/>
    <d v="2024-04-02T14:43:10"/>
    <d v="2024-04-12T09:24:26"/>
    <d v="1900-01-01T18:49:00"/>
    <n v="34"/>
    <s v="João Luiz"/>
    <n v="74"/>
    <s v="Jaqueline Santos"/>
    <n v="0"/>
    <s v=""/>
    <n v="1"/>
    <s v="00 - AGÊNCIA SEDE - ATENDIMENTO PF"/>
    <x v="0"/>
    <d v="1899-12-31T00:00:00"/>
    <s v="3 - Normal - 24 horas úteis"/>
    <n v="3"/>
    <x v="1"/>
    <n v="1"/>
    <x v="5"/>
    <n v="28"/>
    <x v="1"/>
    <n v="4"/>
    <x v="0"/>
  </r>
  <r>
    <n v="35720"/>
    <s v="EMPRESTIMO CONSIGNADO NOVO - MIKAEL DA COSTA CORRENTE"/>
    <d v="2024-04-02T14:55:53"/>
    <d v="2024-04-09T15:18:18"/>
    <d v="1899-12-31T21:28:00"/>
    <n v="32"/>
    <s v="Gustavo Coelho"/>
    <n v="52"/>
    <s v="Elisregina Medeiros"/>
    <n v="32"/>
    <s v="Gustavo Coelho"/>
    <n v="4"/>
    <s v="02 - AGÊNCIA RJ"/>
    <x v="0"/>
    <d v="1899-12-31T16:00:00"/>
    <s v="4 - Baixa - 40 horas úteis"/>
    <n v="3"/>
    <x v="1"/>
    <n v="16"/>
    <x v="2"/>
    <n v="28"/>
    <x v="1"/>
    <n v="3"/>
    <x v="2"/>
  </r>
  <r>
    <n v="35721"/>
    <s v="SOLICITAÇÃO DE EMPRÉSTIMO"/>
    <d v="2024-04-02T15:11:28"/>
    <d v="2024-05-17T09:41:41"/>
    <d v="1900-01-11T04:03:00"/>
    <n v="102"/>
    <s v="Vanja Marrocos"/>
    <n v="26"/>
    <s v="Ana Coralina"/>
    <n v="102"/>
    <s v="Vanja Marrocos"/>
    <n v="2"/>
    <s v="00 - AGÊNCIA SEDE - ATENDIMENTO PJ"/>
    <x v="0"/>
    <d v="1899-12-30T08:00:00"/>
    <s v="1 - Alta - 8 horas úteis"/>
    <n v="3"/>
    <x v="1"/>
    <n v="2"/>
    <x v="3"/>
    <n v="29"/>
    <x v="8"/>
    <n v="5"/>
    <x v="1"/>
  </r>
  <r>
    <n v="35722"/>
    <s v="INTEGRALIZAÇÃO SINDIRECEITA - CNPJ 37.116.985/0026-83"/>
    <d v="2024-04-02T15:12:01"/>
    <d v="2024-04-03T13:18:46"/>
    <d v="1899-12-30T07:07:00"/>
    <n v="34"/>
    <s v="João Luiz"/>
    <n v="15"/>
    <s v="Karoline Vaz"/>
    <n v="34"/>
    <s v="João Luiz"/>
    <n v="3"/>
    <s v="01 - AGÊNCIA SP"/>
    <x v="1"/>
    <d v="1899-12-31T00:00:00"/>
    <s v="3 - Normal - 24 horas úteis"/>
    <n v="3"/>
    <x v="1"/>
    <n v="16"/>
    <x v="2"/>
    <n v="4"/>
    <x v="77"/>
    <n v="5"/>
    <x v="1"/>
  </r>
  <r>
    <n v="35723"/>
    <s v="PORTABILIDADE"/>
    <d v="2024-04-02T15:18:14"/>
    <d v="2024-04-19T12:16:46"/>
    <d v="1900-01-03T18:11:00"/>
    <n v="66"/>
    <s v="Leonardo Mello"/>
    <n v="69"/>
    <s v="Ludmila Costa"/>
    <n v="102"/>
    <s v="Vanja Marrocos"/>
    <n v="1"/>
    <s v="00 - AGÊNCIA SEDE - ATENDIMENTO PF"/>
    <x v="0"/>
    <d v="1899-12-31T00:00:00"/>
    <s v="3 - Normal - 24 horas úteis"/>
    <n v="3"/>
    <x v="1"/>
    <n v="8"/>
    <x v="9"/>
    <n v="28"/>
    <x v="1"/>
    <n v="5"/>
    <x v="1"/>
  </r>
  <r>
    <n v="35724"/>
    <s v="ALTERAÇÃO LIMITE DIARIO"/>
    <d v="2024-04-02T15:34:40"/>
    <d v="2024-04-03T09:44:32"/>
    <d v="1899-12-30T03:11:00"/>
    <n v="18"/>
    <s v="Nathalia Silvestre"/>
    <n v="102"/>
    <s v="Vanja Marrocos"/>
    <n v="18"/>
    <s v="Nathalia Silvestre"/>
    <n v="5"/>
    <s v="03 - AGÊNCIA MG"/>
    <x v="1"/>
    <d v="1899-12-30T16:00:00"/>
    <s v="2 - Média - 16 horas úteis"/>
    <n v="3"/>
    <x v="1"/>
    <n v="1"/>
    <x v="5"/>
    <n v="38"/>
    <x v="5"/>
    <n v="5"/>
    <x v="1"/>
  </r>
  <r>
    <n v="35725"/>
    <s v="RENEGOCIAÇÃO CONSIGNADO "/>
    <d v="2024-04-02T15:42:52"/>
    <d v="2024-04-03T10:53:40"/>
    <d v="1899-12-30T04:12:00"/>
    <n v="19"/>
    <s v="Adriana Martins"/>
    <n v="52"/>
    <s v="Elisregina Medeiros"/>
    <n v="19"/>
    <s v="Adriana Martins"/>
    <n v="5"/>
    <s v="03 - AGÊNCIA MG"/>
    <x v="1"/>
    <d v="1899-12-31T16:00:00"/>
    <s v="4 - Baixa - 40 horas úteis"/>
    <n v="3"/>
    <x v="1"/>
    <n v="16"/>
    <x v="2"/>
    <n v="28"/>
    <x v="1"/>
    <n v="5"/>
    <x v="1"/>
  </r>
  <r>
    <n v="35726"/>
    <s v="DEVOLUÇÃO DE PARCELA ACORDO JUDICIAL - MARIA APARECIDA DE OLIVEIRA GASPIO"/>
    <d v="2024-04-02T15:46:03"/>
    <d v="2024-04-02T15:50:32"/>
    <d v="1899-12-30T00:04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108"/>
    <x v="44"/>
    <n v="5"/>
    <x v="1"/>
  </r>
  <r>
    <n v="35727"/>
    <s v="DEVOLUÇÃO DE PARCELA ACORDO JUDICIAL - MARIA APARECIDA DE OLIVEIRA GASPIO"/>
    <d v="2024-04-02T15:48:56"/>
    <d v="2024-04-04T09:37:11"/>
    <d v="1899-12-30T11:51:00"/>
    <n v="25"/>
    <s v="Raphael Silva"/>
    <n v="47"/>
    <s v="Josy Alves"/>
    <n v="25"/>
    <s v="Raphael Silva"/>
    <n v="11"/>
    <s v="COBRANÇA ADMINISTRATIVA"/>
    <x v="0"/>
    <d v="1899-12-30T08:00:00"/>
    <s v="1 - Alta - 8 horas úteis"/>
    <n v="3"/>
    <x v="1"/>
    <n v="16"/>
    <x v="2"/>
    <n v="108"/>
    <x v="44"/>
    <n v="5"/>
    <x v="1"/>
  </r>
  <r>
    <n v="35728"/>
    <s v="PROTESTO - SANTA MARTA COMERCIO DE ALIMENTOS EIRELI"/>
    <d v="2024-04-02T16:48:56"/>
    <d v="2024-04-08T14:14:22"/>
    <d v="1899-12-31T09:30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5729"/>
    <s v="ABERTURA DE CONTA CAPITAL - ROSA MARIA GOMES MENDES"/>
    <d v="2024-04-02T16:52:44"/>
    <d v="2024-04-03T16:54:17"/>
    <d v="1899-12-30T09:03:00"/>
    <n v="45"/>
    <s v="Marcelo Brandao"/>
    <n v="45"/>
    <s v="Marcelo Brandao"/>
    <n v="45"/>
    <s v="Marcelo Brandao"/>
    <n v="16"/>
    <s v="FINANCEIRO"/>
    <x v="1"/>
    <d v="1900-01-04T00:00:00"/>
    <s v="5 - Ampla - 120 horas"/>
    <n v="3"/>
    <x v="1"/>
    <n v="10"/>
    <x v="13"/>
    <n v="77"/>
    <x v="33"/>
    <n v="5"/>
    <x v="1"/>
  </r>
  <r>
    <n v="35730"/>
    <s v="ABERTURA DE CONTA CAPITAL - A&amp;R POUSADA VERDES FLORES"/>
    <d v="2024-04-02T16:56:04"/>
    <d v="2024-04-03T16:54:53"/>
    <d v="1899-12-30T08:59:00"/>
    <n v="45"/>
    <s v="Marcelo Brandao"/>
    <n v="45"/>
    <s v="Marcelo Brandao"/>
    <n v="45"/>
    <s v="Marcelo Brandao"/>
    <n v="16"/>
    <s v="FINANCEIRO"/>
    <x v="1"/>
    <d v="1900-01-04T00:00:00"/>
    <s v="5 - Ampla - 120 horas"/>
    <n v="3"/>
    <x v="1"/>
    <n v="10"/>
    <x v="13"/>
    <n v="77"/>
    <x v="33"/>
    <n v="5"/>
    <x v="1"/>
  </r>
  <r>
    <n v="35731"/>
    <s v="CORRESPONDÊNCIA SEDE - TALÕES DE CHEQUES"/>
    <d v="2024-04-03T09:02:42"/>
    <d v="2024-04-03T09:53:28"/>
    <d v="1899-12-30T00:51:00"/>
    <n v="95"/>
    <s v="Thiago Mendes"/>
    <n v="82"/>
    <s v="Bruno Cesar"/>
    <n v="0"/>
    <s v=""/>
    <n v="23"/>
    <s v="CAIXA"/>
    <x v="1"/>
    <d v="1899-12-30T08:00:00"/>
    <s v="1 - Alta - 8 horas úteis"/>
    <n v="3"/>
    <x v="1"/>
    <n v="23"/>
    <x v="11"/>
    <n v="56"/>
    <x v="2"/>
    <n v="5"/>
    <x v="1"/>
  </r>
  <r>
    <n v="35732"/>
    <s v="INFORME DE RENDIMENTO"/>
    <d v="2024-04-03T09:06:23"/>
    <d v="2024-04-03T09:08:31"/>
    <d v="1899-12-30T00:02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28"/>
    <x v="1"/>
    <n v="4"/>
    <x v="0"/>
  </r>
  <r>
    <n v="35733"/>
    <s v="ABERTURA CONTA CAPITAL - DROGARIA SHIS - FARMA LTDA"/>
    <d v="2024-04-03T09:16:29"/>
    <d v="2024-04-10T09:40:49"/>
    <d v="1899-12-31T21:29:00"/>
    <n v="103"/>
    <s v="Josyane Alves"/>
    <n v="45"/>
    <s v="Marcelo Brandao"/>
    <n v="0"/>
    <s v=""/>
    <n v="10"/>
    <s v="CADASTRO"/>
    <x v="0"/>
    <d v="1899-12-30T08:00:00"/>
    <s v="1 - Alta - 8 horas úteis"/>
    <n v="3"/>
    <x v="1"/>
    <n v="10"/>
    <x v="13"/>
    <n v="1"/>
    <x v="12"/>
    <n v="5"/>
    <x v="1"/>
  </r>
  <r>
    <n v="35734"/>
    <s v="INFORME 2023"/>
    <d v="2024-04-03T09:17:53"/>
    <d v="2024-04-04T14:40:55"/>
    <d v="1899-12-30T14:24:00"/>
    <n v="85"/>
    <s v="Keila Cruz"/>
    <n v="85"/>
    <s v="Keila Cruz"/>
    <n v="85"/>
    <s v="Keila Cruz"/>
    <n v="20"/>
    <s v="TELEFONISTA"/>
    <x v="0"/>
    <d v="1899-12-30T08:00:00"/>
    <s v="1 - Alta - 8 horas úteis"/>
    <n v="3"/>
    <x v="1"/>
    <n v="20"/>
    <x v="18"/>
    <n v="56"/>
    <x v="2"/>
    <n v="4"/>
    <x v="0"/>
  </r>
  <r>
    <n v="35735"/>
    <s v="ACESSO A PLATAFORMA DE APROVAÇÃO DE CRL"/>
    <d v="2024-04-03T09:24:22"/>
    <d v="2024-04-11T16:24:31"/>
    <d v="1900-01-01T13:06:00"/>
    <n v="26"/>
    <s v="Ana Coralina"/>
    <n v="112"/>
    <s v="Bruna Loraine Nogueira Barreto"/>
    <n v="54"/>
    <s v="Emanuel Araújo"/>
    <n v="18"/>
    <s v="TECNOLOGIA"/>
    <x v="0"/>
    <d v="1899-12-30T08:00:00"/>
    <s v="1 - Alta - 8 horas úteis"/>
    <n v="3"/>
    <x v="1"/>
    <n v="18"/>
    <x v="14"/>
    <n v="57"/>
    <x v="34"/>
    <n v="5"/>
    <x v="1"/>
  </r>
  <r>
    <n v="35736"/>
    <s v="MAJORAÇÃO DE LIMITE DE CARTÃO DE CRÉDITO - AINA WINEE"/>
    <d v="2024-04-03T09:25:23"/>
    <d v="2024-04-15T16:15:46"/>
    <d v="1900-01-02T06:58:00"/>
    <n v="62"/>
    <s v="Thiago Belém"/>
    <n v="62"/>
    <s v="Thiago Belém"/>
    <n v="62"/>
    <s v="Thiago Belém"/>
    <n v="12"/>
    <s v="COMITÊ DE CRÉDITO - PF"/>
    <x v="1"/>
    <d v="1900-01-04T00:00:00"/>
    <s v="5 - Ampla - 120 horas"/>
    <n v="3"/>
    <x v="1"/>
    <n v="6"/>
    <x v="10"/>
    <n v="9"/>
    <x v="16"/>
    <n v="5"/>
    <x v="1"/>
  </r>
  <r>
    <n v="35737"/>
    <s v="DÉBITO EM CONTA CORRENTE - MARIA DOS PRAZERES MACHADO"/>
    <d v="2024-04-03T09:28:36"/>
    <d v="2024-04-03T15:28:43"/>
    <d v="1899-12-30T06:00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56"/>
    <x v="2"/>
    <n v="5"/>
    <x v="1"/>
  </r>
  <r>
    <n v="35738"/>
    <s v="DESBLOQUEIO FUNÇÃO FUNÇÃO CRÉDITO"/>
    <d v="2024-04-03T09:31:17"/>
    <d v="2024-04-08T10:02:07"/>
    <d v="1899-12-31T03:34:00"/>
    <n v="34"/>
    <s v="João Luiz"/>
    <n v="18"/>
    <s v="Nathalia Silvestre"/>
    <n v="18"/>
    <s v="Nathalia Silvestre"/>
    <n v="5"/>
    <s v="03 - AGÊNCIA MG"/>
    <x v="0"/>
    <d v="1899-12-31T00:00:00"/>
    <s v="3 - Normal - 24 horas úteis"/>
    <n v="6"/>
    <x v="0"/>
    <n v="5"/>
    <x v="7"/>
    <n v="65"/>
    <x v="30"/>
    <n v="4"/>
    <x v="0"/>
  </r>
  <r>
    <n v="35739"/>
    <s v="SOLICITAÇÃO DE CARTÃO PURO DÉBITO"/>
    <d v="2024-04-03T09:51:18"/>
    <d v="2024-04-10T09:01:15"/>
    <d v="1899-12-31T20:15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14"/>
    <x v="37"/>
    <n v="3"/>
    <x v="2"/>
  </r>
  <r>
    <n v="35740"/>
    <s v="BOLETOS PAGOS 02/04/2024"/>
    <d v="2024-04-03T10:07:28"/>
    <d v="2024-04-03T12:03:05"/>
    <d v="1899-12-30T01:56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5741"/>
    <s v="ANTECIPAÇÃO DE IMPOSTO DE RENDA"/>
    <d v="2024-04-03T10:12:04"/>
    <d v="2024-04-17T10:09:54"/>
    <d v="1900-01-02T18:07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9"/>
    <x v="8"/>
    <n v="3"/>
    <x v="2"/>
  </r>
  <r>
    <n v="35742"/>
    <s v="EMPRESTIMO CONSIGNADO NOVO"/>
    <d v="2024-04-03T10:24:28"/>
    <d v="2024-04-03T10:30:09"/>
    <d v="1899-12-30T00:06:00"/>
    <n v="32"/>
    <s v="Gustavo Coelho"/>
    <n v="32"/>
    <s v="Gustavo Coelho"/>
    <n v="32"/>
    <s v="Gustavo Coelho"/>
    <n v="27"/>
    <s v="SETOR DE EMPRÉSTIMO"/>
    <x v="1"/>
    <d v="1899-12-30T08:00:00"/>
    <s v="1 - Alta - 8 horas úteis"/>
    <n v="6"/>
    <x v="0"/>
    <n v="4"/>
    <x v="8"/>
    <n v="28"/>
    <x v="1"/>
    <n v="5"/>
    <x v="1"/>
  </r>
  <r>
    <n v="35743"/>
    <s v="RENOVAÇÃO DE CONTRATO CONSIGNADO"/>
    <d v="2024-04-03T10:26:47"/>
    <d v="2024-04-03T16:12:25"/>
    <d v="1899-12-30T05:46:00"/>
    <n v="32"/>
    <s v="Gustavo Coelho"/>
    <n v="15"/>
    <s v="Karoline Vaz"/>
    <n v="32"/>
    <s v="Gustavo Coelho"/>
    <n v="27"/>
    <s v="SETOR DE EMPRÉSTIMO"/>
    <x v="1"/>
    <d v="1899-12-30T08:00:00"/>
    <s v="1 - Alta - 8 horas úteis"/>
    <n v="3"/>
    <x v="1"/>
    <n v="16"/>
    <x v="2"/>
    <n v="28"/>
    <x v="1"/>
    <n v="3"/>
    <x v="2"/>
  </r>
  <r>
    <n v="35744"/>
    <s v="RELATÃ“RIO DE DESCONTO EM FOLHA DA AFIPERJ"/>
    <d v="2024-04-03T10:29:05"/>
    <d v="2024-04-03T11:52:44"/>
    <d v="1899-12-30T01:23:00"/>
    <n v="49"/>
    <s v="Patricia Pontes"/>
    <n v="15"/>
    <s v="Karoline Vaz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5745"/>
    <s v="RELATÃ“RIO DE DESCONTO EM FOLHA DO SINDIFISCO RJ"/>
    <d v="2024-04-03T10:34:05"/>
    <d v="2024-04-03T12:02:38"/>
    <d v="1899-12-30T01:28:00"/>
    <n v="49"/>
    <s v="Patricia Pontes"/>
    <n v="99"/>
    <s v="Ana Santo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5746"/>
    <s v="EMPRÉSTIMO CONSIGNADO-ODETE PEREIRA SOUZA"/>
    <d v="2024-04-03T11:02:03"/>
    <d v="2024-04-04T15:56:50"/>
    <d v="1899-12-30T13:55:00"/>
    <n v="74"/>
    <s v="Jaqueline Santos"/>
    <n v="52"/>
    <s v="Elisregina Medeiros"/>
    <n v="74"/>
    <s v="Jaqueline Santos"/>
    <n v="1"/>
    <s v="00 - AGÊNCIA SEDE - ATENDIMENTO PF"/>
    <x v="0"/>
    <d v="1899-12-30T08:00:00"/>
    <s v="1 - Alta - 8 horas úteis"/>
    <n v="3"/>
    <x v="1"/>
    <n v="16"/>
    <x v="2"/>
    <n v="28"/>
    <x v="1"/>
    <n v="5"/>
    <x v="1"/>
  </r>
  <r>
    <n v="35747"/>
    <s v="ANTECIPAÇÃO DE IMPOSTO DE RENDA"/>
    <d v="2024-04-03T11:17:22"/>
    <d v="2024-04-04T14:45:58"/>
    <d v="1899-12-30T12:29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9"/>
    <x v="8"/>
    <n v="3"/>
    <x v="2"/>
  </r>
  <r>
    <n v="35748"/>
    <s v="RESGATE DE CAPITAL"/>
    <d v="2024-04-03T11:41:13"/>
    <d v="2024-04-17T17:14:52"/>
    <d v="1900-01-02T23:43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6"/>
    <x v="0"/>
    <n v="3"/>
    <x v="0"/>
    <n v="8"/>
    <x v="23"/>
    <n v="4"/>
    <x v="0"/>
  </r>
  <r>
    <n v="35749"/>
    <s v="TRANSFERÊNCIA JUDICIAL"/>
    <d v="2024-04-03T12:20:34"/>
    <d v="2024-04-03T14:58:36"/>
    <d v="1899-12-30T02:38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5750"/>
    <s v="INFORME DE RENDIMENTO"/>
    <d v="2024-04-03T13:29:47"/>
    <d v="2024-04-03T13:31:07"/>
    <d v="1899-12-30T00:02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21"/>
    <x v="56"/>
    <n v="4"/>
    <x v="0"/>
  </r>
  <r>
    <n v="35751"/>
    <s v="IMPLANTAÇÃO DE LIMITE DE CARTÃO DE CRÉDITO"/>
    <d v="2024-04-03T13:40:06"/>
    <d v="2024-04-15T09:36:37"/>
    <d v="1900-01-01T20:04:00"/>
    <n v="34"/>
    <s v="João Luiz"/>
    <n v="106"/>
    <s v="Erica Peniche"/>
    <n v="106"/>
    <s v="Erica Peniche"/>
    <n v="6"/>
    <s v="05 - AGÊNCIA TAG SUL"/>
    <x v="0"/>
    <d v="1899-12-31T00:00:00"/>
    <s v="3 - Normal - 24 horas úteis"/>
    <n v="6"/>
    <x v="0"/>
    <n v="6"/>
    <x v="10"/>
    <n v="65"/>
    <x v="30"/>
    <n v="4"/>
    <x v="0"/>
  </r>
  <r>
    <n v="35752"/>
    <s v="LIQUIDAÇÃO DE COBRANÇA"/>
    <d v="2024-04-03T13:42:10"/>
    <d v="2024-04-03T15:18:55"/>
    <d v="1899-12-30T01:36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5753"/>
    <s v="CREDITO FOLHA PAGAMENTO"/>
    <d v="2024-04-03T13:43:58"/>
    <d v="2024-04-05T09:57:54"/>
    <d v="1899-12-30T14:16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5754"/>
    <s v="CRÉDITO CONSIGNADO"/>
    <d v="2024-04-03T13:44:31"/>
    <d v="2024-04-05T12:00:38"/>
    <d v="1899-12-30T16:18:00"/>
    <n v="34"/>
    <s v="João Luiz"/>
    <n v="52"/>
    <s v="Elisregina Medeiros"/>
    <n v="32"/>
    <s v="Gustavo Coelho"/>
    <n v="4"/>
    <s v="02 - AGÊNCIA RJ"/>
    <x v="1"/>
    <d v="1899-12-31T00:00:00"/>
    <s v="3 - Normal - 24 horas úteis"/>
    <n v="3"/>
    <x v="1"/>
    <n v="16"/>
    <x v="2"/>
    <n v="28"/>
    <x v="1"/>
    <n v="4"/>
    <x v="0"/>
  </r>
  <r>
    <n v="35755"/>
    <s v="CREDITO FOLHA PAGAMENTO"/>
    <d v="2024-04-03T13:45:56"/>
    <d v="2024-04-05T09:36:17"/>
    <d v="1899-12-30T13:53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5756"/>
    <s v="CREDITOS RECEBIDOS NO BANCO DO BRASIL"/>
    <d v="2024-04-03T13:49:13"/>
    <d v="2024-04-25T14:43:33"/>
    <d v="1900-01-05T01:10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5757"/>
    <s v="HONRA DE AVAIS"/>
    <d v="2024-04-03T13:51:05"/>
    <d v="2024-04-10T14:50:42"/>
    <d v="1899-12-31T22:04:00"/>
    <n v="55"/>
    <s v="Marcelindo Braga"/>
    <n v="55"/>
    <s v="Marcelindo Braga"/>
    <n v="55"/>
    <s v="Marcelindo Braga"/>
    <n v="27"/>
    <s v="SETOR DE EMPRÉSTIMO"/>
    <x v="0"/>
    <d v="1899-12-30T08:00:00"/>
    <s v="1 - Alta - 8 horas úteis"/>
    <n v="3"/>
    <x v="1"/>
    <n v="13"/>
    <x v="4"/>
    <n v="56"/>
    <x v="2"/>
    <n v="5"/>
    <x v="1"/>
  </r>
  <r>
    <n v="35758"/>
    <s v="LIQUIDAÇÃO DE COBRANÇA"/>
    <d v="2024-04-03T13:52:15"/>
    <d v="2024-04-04T11:22:16"/>
    <d v="1899-12-30T06:31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5759"/>
    <s v="CRÉDITO CONSIGNADO"/>
    <d v="2024-04-03T13:52:25"/>
    <d v="2024-04-09T15:26:44"/>
    <d v="1899-12-31T13:38:00"/>
    <n v="34"/>
    <s v="João Luiz"/>
    <n v="52"/>
    <s v="Elisregina Medeiros"/>
    <n v="30"/>
    <s v="Isabelle Mendes"/>
    <n v="4"/>
    <s v="02 - AGÊNCIA RJ"/>
    <x v="0"/>
    <d v="1899-12-31T00:00:00"/>
    <s v="3 - Normal - 24 horas úteis"/>
    <n v="3"/>
    <x v="1"/>
    <n v="16"/>
    <x v="2"/>
    <n v="28"/>
    <x v="1"/>
    <n v="4"/>
    <x v="0"/>
  </r>
  <r>
    <n v="35760"/>
    <s v="CRÉDITO CONSIGNADO"/>
    <d v="2024-04-03T13:53:32"/>
    <d v="2024-04-09T15:35:18"/>
    <d v="1899-12-31T13:46:00"/>
    <n v="34"/>
    <s v="João Luiz"/>
    <n v="52"/>
    <s v="Elisregina Medeiros"/>
    <n v="30"/>
    <s v="Isabelle Mendes"/>
    <n v="4"/>
    <s v="02 - AGÊNCIA RJ"/>
    <x v="0"/>
    <d v="1899-12-31T00:00:00"/>
    <s v="3 - Normal - 24 horas úteis"/>
    <n v="3"/>
    <x v="1"/>
    <n v="16"/>
    <x v="2"/>
    <n v="28"/>
    <x v="1"/>
    <n v="4"/>
    <x v="0"/>
  </r>
  <r>
    <n v="35761"/>
    <s v="PIX TRIBUNAL DE JUSTIÇA"/>
    <d v="2024-04-03T13:57:42"/>
    <d v="2024-04-11T10:49:12"/>
    <d v="1900-01-01T02:58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5762"/>
    <s v="PIX TRIBUNAL DE JUSTIÇA"/>
    <d v="2024-04-03T13:58:59"/>
    <d v="2024-04-11T10:51:03"/>
    <d v="1900-01-01T02:59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5763"/>
    <s v="COMITE DE CRÉDITO - LUCIA MARIA CARDOSO BARBOSA"/>
    <d v="2024-04-03T14:17:51"/>
    <d v="2024-04-10T16:28:37"/>
    <d v="1899-12-31T23:16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5764"/>
    <s v="COMITÊ DE CRÉDITO - BLL LOGISTIC EIRELI"/>
    <d v="2024-04-03T14:31:06"/>
    <d v="2024-05-10T10:17:59"/>
    <d v="1900-01-08T23:13:00"/>
    <n v="98"/>
    <s v="Alex Batista dos Santos"/>
    <n v="98"/>
    <s v="Alex Batista dos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5765"/>
    <s v="UTILIZAÇÃO DE WHATS APP EMPRESA "/>
    <d v="2024-04-03T14:37:34"/>
    <d v="2024-04-29T16:29:20"/>
    <d v="1900-01-05T20:10:00"/>
    <n v="38"/>
    <s v="José Ricardo"/>
    <n v="112"/>
    <s v="Bruna Loraine Nogueira Barreto"/>
    <n v="38"/>
    <s v="José Ricardo"/>
    <n v="18"/>
    <s v="TECNOLOGIA"/>
    <x v="0"/>
    <d v="1899-12-30T08:00:00"/>
    <s v="1 - Alta - 8 horas úteis"/>
    <n v="3"/>
    <x v="1"/>
    <n v="18"/>
    <x v="14"/>
    <n v="56"/>
    <x v="2"/>
    <n v="3"/>
    <x v="2"/>
  </r>
  <r>
    <n v="35766"/>
    <s v="LIBERAÇÃO DE EMPRESTIMO CONSIGNADO"/>
    <d v="2024-04-03T15:09:01"/>
    <d v="2024-04-04T15:18:58"/>
    <d v="1899-12-30T09:10:00"/>
    <n v="69"/>
    <s v="Ludmila Costa"/>
    <n v="52"/>
    <s v="Elisregina Medeiros"/>
    <n v="69"/>
    <s v="Ludmila Costa"/>
    <n v="27"/>
    <s v="SETOR DE EMPRÉSTIMO"/>
    <x v="0"/>
    <d v="1899-12-30T08:00:00"/>
    <s v="1 - Alta - 8 horas úteis"/>
    <n v="3"/>
    <x v="1"/>
    <n v="16"/>
    <x v="2"/>
    <n v="28"/>
    <x v="1"/>
    <n v="5"/>
    <x v="1"/>
  </r>
  <r>
    <n v="35767"/>
    <s v="IMPLANTAÇÃO DE LIMITE DE CHEQUE ESPECIAL"/>
    <d v="2024-04-03T15:23:53"/>
    <d v="2024-05-10T13:35:34"/>
    <d v="1900-01-09T01:39:00"/>
    <n v="32"/>
    <s v="Gustavo Coelho"/>
    <n v="15"/>
    <s v="Karoline Vaz"/>
    <n v="32"/>
    <s v="Gustavo Coelho"/>
    <n v="12"/>
    <s v="COMITÊ DE CRÉDITO - PF"/>
    <x v="0"/>
    <d v="1899-12-31T16:00:00"/>
    <s v="4 - Baixa - 40 horas úteis"/>
    <n v="3"/>
    <x v="1"/>
    <n v="16"/>
    <x v="2"/>
    <n v="30"/>
    <x v="49"/>
    <n v="3"/>
    <x v="2"/>
  </r>
  <r>
    <n v="35768"/>
    <s v="COMITÊ DE CRÉDITO -  FRANCISCO IRACI MATIAS PINHEIRO "/>
    <d v="2024-04-03T15:24:02"/>
    <d v="2024-04-16T10:45:29"/>
    <d v="1900-01-02T04:30:00"/>
    <n v="33"/>
    <s v="Lidiane Santos"/>
    <n v="33"/>
    <s v="Lidiane Santos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5769"/>
    <s v="PROTESTO - GUARDIOES DA VIDA SEGURANCA EM SAUDE CONDOMINIAL LTDA"/>
    <d v="2024-04-03T15:24:18"/>
    <d v="2024-04-10T11:34:25"/>
    <d v="1899-12-31T17:15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5770"/>
    <s v="COMITÊ DE CRÉDITO - MARIA DAS GRAÇAS COELHO DE ALMEIDA "/>
    <d v="2024-04-03T15:41:12"/>
    <d v="2024-04-05T16:21:07"/>
    <d v="1899-12-30T18:42:00"/>
    <n v="33"/>
    <s v="Lidiane Santos"/>
    <n v="33"/>
    <s v="Lidiane Santos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5771"/>
    <s v="INFORME DE RENDIMENTO - "/>
    <d v="2024-04-03T15:50:10"/>
    <d v="2024-04-09T09:26:36"/>
    <d v="1899-12-31T05:40:00"/>
    <n v="102"/>
    <s v="Vanja Marrocos"/>
    <n v="111"/>
    <s v="Bruno Rodrigues"/>
    <n v="102"/>
    <s v="Vanja Marrocos"/>
    <n v="1"/>
    <s v="00 - AGÊNCIA SEDE - ATENDIMENTO PF"/>
    <x v="0"/>
    <d v="1899-12-30T08:00:00"/>
    <s v="1 - Alta - 8 horas úteis"/>
    <n v="3"/>
    <x v="1"/>
    <n v="1"/>
    <x v="5"/>
    <n v="21"/>
    <x v="56"/>
    <n v="5"/>
    <x v="1"/>
  </r>
  <r>
    <n v="35772"/>
    <s v="ATUALIZAÇÃO CADASTRAL/DESBLOQUEIO DE CARTAO VIA APP"/>
    <d v="2024-04-03T15:57:09"/>
    <d v="2024-04-11T12:03:54"/>
    <d v="1900-01-01T02:12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73"/>
    <x v="15"/>
    <n v="3"/>
    <x v="2"/>
  </r>
  <r>
    <n v="35773"/>
    <s v="ANTECIPAÇÃO DE 13º SALÁRIO - MARCELO DE ALBUQUERQUE"/>
    <d v="2024-04-03T16:45:50"/>
    <d v="2024-04-10T17:25:43"/>
    <d v="1899-12-31T21:45:00"/>
    <n v="62"/>
    <s v="Thiago Belém"/>
    <n v="52"/>
    <s v="Elisregina Medeiros"/>
    <n v="62"/>
    <s v="Thiago Belém"/>
    <n v="12"/>
    <s v="COMITÊ DE CRÉDITO - PF"/>
    <x v="1"/>
    <d v="1900-01-04T00:00:00"/>
    <s v="5 - Ampla - 120 horas"/>
    <n v="3"/>
    <x v="1"/>
    <n v="16"/>
    <x v="2"/>
    <n v="29"/>
    <x v="8"/>
    <n v="5"/>
    <x v="1"/>
  </r>
  <r>
    <n v="35774"/>
    <s v="CREDITO PESSOAL"/>
    <d v="2024-04-03T16:56:49"/>
    <d v="2024-04-08T15:32:51"/>
    <d v="1899-12-31T01:39:00"/>
    <n v="34"/>
    <s v="João Luiz"/>
    <n v="103"/>
    <s v="Josyane Alves"/>
    <n v="34"/>
    <s v="João Luiz"/>
    <n v="6"/>
    <s v="05 - AGÊNCIA TAG SUL"/>
    <x v="0"/>
    <d v="1899-12-31T00:00:00"/>
    <s v="3 - Normal - 24 horas úteis"/>
    <n v="6"/>
    <x v="0"/>
    <n v="6"/>
    <x v="10"/>
    <n v="29"/>
    <x v="8"/>
    <n v="4"/>
    <x v="0"/>
  </r>
  <r>
    <n v="35775"/>
    <s v="CAPITAL DE GIRO ACIMA 365 DIAS - INVICTA"/>
    <d v="2024-04-03T17:18:16"/>
    <d v="2024-05-07T11:10:54"/>
    <d v="1900-01-07T18:16:00"/>
    <n v="68"/>
    <s v="Paulo Sousa"/>
    <n v="20"/>
    <s v="Leticia Oliveira"/>
    <n v="68"/>
    <s v="Paulo Sousa"/>
    <n v="21"/>
    <s v="COMITÊ DE CRÉDITO - PJ"/>
    <x v="0"/>
    <d v="1899-12-31T00:00:00"/>
    <s v="3 - Normal - 24 horas úteis"/>
    <n v="6"/>
    <x v="0"/>
    <n v="8"/>
    <x v="9"/>
    <n v="26"/>
    <x v="3"/>
    <n v="5"/>
    <x v="1"/>
  </r>
  <r>
    <n v="35776"/>
    <s v="CRÉDITO PESSOAL"/>
    <d v="2024-04-04T08:46:04"/>
    <d v="2024-04-09T14:56:27"/>
    <d v="1899-12-31T09:13:00"/>
    <n v="35"/>
    <s v="Fabimael Silva"/>
    <n v="52"/>
    <s v="Elisregina Medeiros"/>
    <n v="35"/>
    <s v="Fabimael Silva"/>
    <n v="3"/>
    <s v="01 - AGÊNCIA SP"/>
    <x v="1"/>
    <d v="1899-12-31T16:00:00"/>
    <s v="4 - Baixa - 40 horas úteis"/>
    <n v="3"/>
    <x v="1"/>
    <n v="16"/>
    <x v="2"/>
    <n v="29"/>
    <x v="8"/>
    <n v="3"/>
    <x v="2"/>
  </r>
  <r>
    <n v="35777"/>
    <s v="ANTECIPAÇÃO DE 13 º TERCEIRO"/>
    <d v="2024-04-04T09:10:27"/>
    <d v="2024-04-11T11:19:32"/>
    <d v="1899-12-31T23:14:00"/>
    <n v="69"/>
    <s v="Ludmila Costa"/>
    <n v="52"/>
    <s v="Elisregina Medeiros"/>
    <n v="69"/>
    <s v="Ludmila Costa"/>
    <n v="12"/>
    <s v="COMITÊ DE CRÉDITO - PF"/>
    <x v="0"/>
    <d v="1899-12-30T08:00:00"/>
    <s v="1 - Alta - 8 horas úteis"/>
    <n v="3"/>
    <x v="1"/>
    <n v="16"/>
    <x v="2"/>
    <n v="29"/>
    <x v="8"/>
    <n v="5"/>
    <x v="1"/>
  </r>
  <r>
    <n v="35778"/>
    <s v="PROPOSTA CRÉDITO "/>
    <d v="2024-04-04T09:22:07"/>
    <d v="2024-04-08T15:15:38"/>
    <d v="1899-12-30T23:55:00"/>
    <n v="111"/>
    <s v="Bruno Rodrigues"/>
    <n v="111"/>
    <s v="Bruno Rodrigues"/>
    <n v="0"/>
    <s v=""/>
    <n v="12"/>
    <s v="COMITÊ DE CRÉDITO - PF"/>
    <x v="0"/>
    <d v="1899-12-30T08:00:00"/>
    <s v="1 - Alta - 8 horas úteis"/>
    <n v="3"/>
    <x v="1"/>
    <n v="1"/>
    <x v="5"/>
    <n v="29"/>
    <x v="8"/>
    <n v="3"/>
    <x v="2"/>
  </r>
  <r>
    <n v="35779"/>
    <s v="AVISO DE VIAGEM "/>
    <d v="2024-04-04T09:24:28"/>
    <d v="2024-04-04T10:23:44"/>
    <d v="1899-12-30T00:59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97"/>
    <x v="62"/>
    <n v="4"/>
    <x v="0"/>
  </r>
  <r>
    <n v="35780"/>
    <s v="SOLICITAÇÃO DE DED"/>
    <d v="2024-04-04T09:44:02"/>
    <d v="2024-04-04T09:45:07"/>
    <d v="1899-12-30T00:01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3"/>
    <x v="1"/>
    <n v="3"/>
    <x v="0"/>
    <n v="109"/>
    <x v="18"/>
    <n v="4"/>
    <x v="0"/>
  </r>
  <r>
    <n v="35781"/>
    <s v="COMUNICADO DE Ã“BITO -  ODETTE LEAL DE ARAUJO LIMA"/>
    <d v="2024-04-04T10:11:44"/>
    <d v="2024-04-05T12:40:15"/>
    <d v="1899-12-30T11:30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6"/>
    <x v="0"/>
    <n v="11"/>
    <x v="1"/>
    <n v="56"/>
    <x v="2"/>
    <n v="5"/>
    <x v="1"/>
  </r>
  <r>
    <n v="35782"/>
    <s v="LIBERAÇÃO ACESSO DISPOSITIVO SISBR"/>
    <d v="2024-04-04T10:14:24"/>
    <d v="2024-04-04T11:13:14"/>
    <d v="1899-12-30T00:59:00"/>
    <n v="60"/>
    <s v="Alessandro Alves"/>
    <n v="112"/>
    <s v="Bruna Loraine Nogueira Barreto"/>
    <n v="60"/>
    <s v="Alessandro Alves"/>
    <n v="18"/>
    <s v="TECNOLOGIA"/>
    <x v="1"/>
    <d v="1899-12-30T08:00:00"/>
    <s v="1 - Alta - 8 horas úteis"/>
    <n v="3"/>
    <x v="1"/>
    <n v="18"/>
    <x v="14"/>
    <n v="75"/>
    <x v="22"/>
    <n v="5"/>
    <x v="1"/>
  </r>
  <r>
    <n v="35783"/>
    <s v="CRÉDITO CONSIGNADO"/>
    <d v="2024-04-04T10:27:16"/>
    <d v="2024-04-10T14:59:53"/>
    <d v="1899-12-31T16:36:00"/>
    <n v="34"/>
    <s v="João Luiz"/>
    <n v="52"/>
    <s v="Elisregina Medeiros"/>
    <n v="69"/>
    <s v="Ludmila Costa"/>
    <n v="8"/>
    <s v="07 - AGÊNCIA NB"/>
    <x v="0"/>
    <d v="1899-12-31T00:00:00"/>
    <s v="3 - Normal - 24 horas úteis"/>
    <n v="3"/>
    <x v="1"/>
    <n v="16"/>
    <x v="2"/>
    <n v="28"/>
    <x v="1"/>
    <n v="4"/>
    <x v="0"/>
  </r>
  <r>
    <n v="35784"/>
    <s v="TRANSFERENCIA ENTRE CONTAS CORRENTES"/>
    <d v="2024-04-04T10:33:08"/>
    <d v="2024-04-04T11:52:47"/>
    <d v="1899-12-30T01:19:00"/>
    <n v="26"/>
    <s v="Ana Coralina"/>
    <n v="15"/>
    <s v="Karoline Vaz"/>
    <n v="47"/>
    <s v="Josy Alves"/>
    <n v="16"/>
    <s v="FINANCEIRO"/>
    <x v="1"/>
    <d v="1899-12-30T08:00:00"/>
    <s v="1 - Alta - 8 horas úteis"/>
    <n v="3"/>
    <x v="1"/>
    <n v="16"/>
    <x v="2"/>
    <n v="56"/>
    <x v="2"/>
    <n v="2"/>
    <x v="3"/>
  </r>
  <r>
    <n v="35785"/>
    <s v="ADIANTAMENTO DE IRPF 2024-2023"/>
    <d v="2024-04-04T10:38:35"/>
    <d v="2024-04-08T09:25:39"/>
    <d v="1899-12-30T16:49:00"/>
    <n v="34"/>
    <s v="João Luiz"/>
    <n v="52"/>
    <s v="Elisregina Medeiros"/>
    <n v="18"/>
    <s v="Nathalia Silvestre"/>
    <n v="5"/>
    <s v="03 - AGÊNCIA MG"/>
    <x v="1"/>
    <d v="1899-12-31T00:00:00"/>
    <s v="3 - Normal - 24 horas úteis"/>
    <n v="3"/>
    <x v="1"/>
    <n v="16"/>
    <x v="2"/>
    <n v="29"/>
    <x v="8"/>
    <n v="4"/>
    <x v="0"/>
  </r>
  <r>
    <n v="35786"/>
    <s v="ADIANTAMENTO DE IRPF 2024-2023"/>
    <d v="2024-04-04T10:42:19"/>
    <d v="2024-04-10T15:22:04"/>
    <d v="1899-12-31T16:44:00"/>
    <n v="34"/>
    <s v="João Luiz"/>
    <n v="52"/>
    <s v="Elisregina Medeiros"/>
    <n v="62"/>
    <s v="Thiago Belém"/>
    <n v="1"/>
    <s v="00 - AGÊNCIA SEDE - ATENDIMENTO PF"/>
    <x v="0"/>
    <d v="1899-12-31T00:00:00"/>
    <s v="3 - Normal - 24 horas úteis"/>
    <n v="3"/>
    <x v="1"/>
    <n v="16"/>
    <x v="2"/>
    <n v="29"/>
    <x v="8"/>
    <n v="4"/>
    <x v="0"/>
  </r>
  <r>
    <n v="35787"/>
    <s v="2 VIA CARTÃO"/>
    <d v="2024-04-04T10:45:47"/>
    <d v="2024-04-04T17:10:25"/>
    <d v="1899-12-30T06:25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4"/>
    <x v="37"/>
    <n v="4"/>
    <x v="0"/>
  </r>
  <r>
    <n v="35788"/>
    <s v="LIQUIDAÇÃO DE COBRANÇA"/>
    <d v="2024-04-04T10:55:49"/>
    <d v="2024-04-04T11:20:57"/>
    <d v="1899-12-30T00:25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5789"/>
    <s v="DEPOSITO BB"/>
    <d v="2024-04-04T10:57:34"/>
    <d v="2024-04-09T10:50:34"/>
    <d v="1899-12-31T02:56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5790"/>
    <s v="CRÉDITO DE PIX"/>
    <d v="2024-04-04T10:59:17"/>
    <d v="2024-04-04T14:33:05"/>
    <d v="1899-12-30T03:34:00"/>
    <n v="55"/>
    <s v="Marcelindo Braga"/>
    <n v="31"/>
    <s v="Maria Docarmo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5791"/>
    <s v="ADIANTAMENTO DE IRPF 2024-2023"/>
    <d v="2024-04-04T11:01:05"/>
    <d v="2024-04-24T09:29:55"/>
    <d v="1900-01-04T04:42:00"/>
    <n v="34"/>
    <s v="João Luiz"/>
    <n v="111"/>
    <s v="Bruno Rodrigues"/>
    <n v="111"/>
    <s v="Bruno Rodrigues"/>
    <n v="1"/>
    <s v="00 - AGÊNCIA SEDE - ATENDIMENTO PF"/>
    <x v="0"/>
    <d v="1899-12-31T00:00:00"/>
    <s v="3 - Normal - 24 horas úteis"/>
    <n v="3"/>
    <x v="1"/>
    <n v="1"/>
    <x v="5"/>
    <n v="29"/>
    <x v="8"/>
    <n v="4"/>
    <x v="0"/>
  </r>
  <r>
    <n v="35792"/>
    <s v="CRÉDITO DE PIX"/>
    <d v="2024-04-04T11:01:14"/>
    <d v="2024-04-04T14:29:04"/>
    <d v="1899-12-30T03:28:00"/>
    <n v="55"/>
    <s v="Marcelindo Braga"/>
    <n v="33"/>
    <s v="Lidiane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5793"/>
    <s v="CAPITAL CONSIGNADO NA ANALÍTICA DE MARÇO 2024"/>
    <d v="2024-04-04T11:16:54"/>
    <d v="2024-04-09T14:44:48"/>
    <d v="1899-12-31T06:31:00"/>
    <n v="49"/>
    <s v="Patricia Pontes"/>
    <n v="25"/>
    <s v="Raphael Silva"/>
    <n v="49"/>
    <s v="Patricia Pont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5794"/>
    <s v="ESTORNO DE CAPITAL - SÃ”NIA MARIA LIMA BERNARDES"/>
    <d v="2024-04-04T11:32:11"/>
    <d v="2024-04-04T16:28:10"/>
    <d v="1899-12-30T04:56:00"/>
    <n v="104"/>
    <s v="Fernanda Santos"/>
    <n v="49"/>
    <s v="Patricia Pontes"/>
    <n v="47"/>
    <s v="Josy Alves"/>
    <n v="16"/>
    <s v="FINANCEIRO"/>
    <x v="1"/>
    <d v="1899-12-30T08:00:00"/>
    <s v="1 - Alta - 8 horas úteis"/>
    <n v="3"/>
    <x v="1"/>
    <n v="16"/>
    <x v="2"/>
    <n v="108"/>
    <x v="44"/>
    <n v="5"/>
    <x v="1"/>
  </r>
  <r>
    <n v="35795"/>
    <s v="SOLICITAÇÃO DE ABERTURA DE CONTA"/>
    <d v="2024-04-04T11:45:09"/>
    <d v="2024-04-08T15:12:24"/>
    <d v="1899-12-30T21:29:00"/>
    <n v="113"/>
    <s v="Flávia Guimarães"/>
    <n v="50"/>
    <s v="Valéria Souza"/>
    <n v="113"/>
    <s v="Flávia Guimarães"/>
    <n v="1"/>
    <s v="00 - AGÊNCIA SEDE - ATENDIMENTO PF"/>
    <x v="1"/>
    <d v="1899-12-31T00:00:00"/>
    <s v="3 - Normal - 24 horas úteis"/>
    <n v="3"/>
    <x v="1"/>
    <n v="10"/>
    <x v="13"/>
    <n v="1"/>
    <x v="12"/>
    <n v="3"/>
    <x v="2"/>
  </r>
  <r>
    <n v="35796"/>
    <s v="CEDENTE BOLETO PAGO  EM 03/04/2024 - LANÇAMENTO"/>
    <d v="2024-04-04T12:04:09"/>
    <d v="2024-04-04T14:29:36"/>
    <d v="1899-12-30T02:25:00"/>
    <n v="31"/>
    <s v="Maria Docarmo"/>
    <n v="99"/>
    <s v="Ana Santos"/>
    <n v="31"/>
    <s v="Maria Docarmo"/>
    <n v="16"/>
    <s v="FINANCEIRO"/>
    <x v="1"/>
    <d v="1899-12-30T08:00:00"/>
    <s v="1 - Alta - 8 horas úteis"/>
    <n v="3"/>
    <x v="1"/>
    <n v="16"/>
    <x v="2"/>
    <n v="56"/>
    <x v="2"/>
    <n v="5"/>
    <x v="1"/>
  </r>
  <r>
    <n v="35797"/>
    <s v="ANTECIPAÇÃO DE IMPOSTO DE RENDA"/>
    <d v="2024-04-04T12:09:12"/>
    <d v="2024-04-17T10:16:01"/>
    <d v="1900-01-02T07:16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9"/>
    <x v="8"/>
    <n v="3"/>
    <x v="2"/>
  </r>
  <r>
    <n v="35798"/>
    <s v="LIBERAÇÃO"/>
    <d v="2024-04-04T12:19:56"/>
    <d v="2024-04-05T09:03:49"/>
    <d v="1899-12-30T05:45:00"/>
    <n v="111"/>
    <s v="Bruno Rodrigues"/>
    <n v="52"/>
    <s v="Elisregina Medeiros"/>
    <n v="111"/>
    <s v="Bruno Rodrigues"/>
    <n v="27"/>
    <s v="SETOR DE EMPRÉSTIMO"/>
    <x v="1"/>
    <d v="1899-12-30T08:00:00"/>
    <s v="1 - Alta - 8 horas úteis"/>
    <n v="3"/>
    <x v="1"/>
    <n v="16"/>
    <x v="2"/>
    <n v="29"/>
    <x v="8"/>
    <n v="3"/>
    <x v="2"/>
  </r>
  <r>
    <n v="35799"/>
    <s v="APLICAÇÃO MENSAL"/>
    <d v="2024-04-04T12:50:55"/>
    <d v="2024-04-05T11:16:50"/>
    <d v="1899-12-30T07:27:00"/>
    <n v="67"/>
    <s v="Emanuele Gomes"/>
    <n v="99"/>
    <s v="Ana Santos"/>
    <n v="67"/>
    <s v="Emanuele Gomes"/>
    <n v="16"/>
    <s v="FINANCEIRO"/>
    <x v="1"/>
    <d v="1899-12-31T00:00:00"/>
    <s v="3 - Normal - 24 horas úteis"/>
    <n v="3"/>
    <x v="1"/>
    <n v="16"/>
    <x v="2"/>
    <n v="56"/>
    <x v="2"/>
    <n v="5"/>
    <x v="1"/>
  </r>
  <r>
    <n v="35800"/>
    <s v="LIBERAÇÃO DE LIMITE NO CARTÃO DE CRÉDITO"/>
    <d v="2024-04-04T12:58:46"/>
    <d v="2024-04-23T10:06:57"/>
    <d v="1900-01-03T18:21:00"/>
    <n v="35"/>
    <s v="Fabimael Silva"/>
    <n v="35"/>
    <s v="Fabimael Silva"/>
    <n v="35"/>
    <s v="Fabimael Silva"/>
    <n v="3"/>
    <s v="01 - AGÊNCIA SP"/>
    <x v="0"/>
    <d v="1899-12-31T16:00:00"/>
    <s v="4 - Baixa - 40 horas úteis"/>
    <n v="3"/>
    <x v="1"/>
    <n v="3"/>
    <x v="0"/>
    <n v="9"/>
    <x v="16"/>
    <n v="3"/>
    <x v="2"/>
  </r>
  <r>
    <n v="35801"/>
    <s v="LIBERAÇÃO DE EMPRESTIMO CONSIGNADO"/>
    <d v="2024-04-04T12:59:40"/>
    <d v="2024-04-05T16:32:47"/>
    <d v="1899-12-30T12:34:00"/>
    <n v="69"/>
    <s v="Ludmila Costa"/>
    <n v="52"/>
    <s v="Elisregina Medeiros"/>
    <n v="69"/>
    <s v="Ludmila Costa"/>
    <n v="27"/>
    <s v="SETOR DE EMPRÉSTIMO"/>
    <x v="0"/>
    <d v="1899-12-30T08:00:00"/>
    <s v="1 - Alta - 8 horas úteis"/>
    <n v="3"/>
    <x v="1"/>
    <n v="16"/>
    <x v="2"/>
    <n v="28"/>
    <x v="1"/>
    <n v="5"/>
    <x v="1"/>
  </r>
  <r>
    <n v="35802"/>
    <s v="OPERAÇÃO DE CRÉDITO - CONSIGNADO PRIVADO"/>
    <d v="2024-04-04T13:03:47"/>
    <d v="2024-04-09T14:41:06"/>
    <d v="1899-12-31T04:41:00"/>
    <n v="106"/>
    <s v="Erica Peniche"/>
    <n v="52"/>
    <s v="Elisregina Medeiros"/>
    <n v="106"/>
    <s v="Erica Peniche"/>
    <n v="12"/>
    <s v="COMITÊ DE CRÉDITO - PF"/>
    <x v="0"/>
    <d v="1899-12-31T00:00:00"/>
    <s v="3 - Normal - 24 horas úteis"/>
    <n v="3"/>
    <x v="1"/>
    <n v="16"/>
    <x v="2"/>
    <n v="27"/>
    <x v="20"/>
    <n v="5"/>
    <x v="1"/>
  </r>
  <r>
    <n v="35803"/>
    <s v="PROPOSTA DE CRÉDITO"/>
    <d v="2024-04-04T13:39:52"/>
    <d v="2024-04-10T10:15:47"/>
    <d v="1899-12-31T08:40:00"/>
    <n v="113"/>
    <s v="Flávia Guimarães"/>
    <n v="113"/>
    <s v="Flávia Guimarães"/>
    <n v="113"/>
    <s v="Flávia Guimarães"/>
    <n v="1"/>
    <s v="00 - AGÊNCIA SEDE - ATENDIMENTO PF"/>
    <x v="0"/>
    <d v="1899-12-31T00:00:00"/>
    <s v="3 - Normal - 24 horas úteis"/>
    <n v="6"/>
    <x v="0"/>
    <n v="1"/>
    <x v="5"/>
    <n v="29"/>
    <x v="8"/>
    <n v="3"/>
    <x v="2"/>
  </r>
  <r>
    <n v="35804"/>
    <s v="DEPÃ“SITO VIA PIX -  NILMA LUCIA GONCALVES MENDES"/>
    <d v="2024-04-04T14:03:57"/>
    <d v="2024-04-05T16:26:25"/>
    <d v="1899-12-30T11:24:00"/>
    <n v="31"/>
    <s v="Maria Docarmo"/>
    <n v="99"/>
    <s v="Ana Santos"/>
    <n v="31"/>
    <s v="Maria Docarmo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5805"/>
    <s v="SOLICITAÇÃO DE TALÃO DE CHEQUES"/>
    <d v="2024-04-04T14:06:17"/>
    <d v="2024-04-05T08:44:15"/>
    <d v="1899-12-30T03:39:00"/>
    <n v="62"/>
    <s v="Thiago Belém"/>
    <n v="82"/>
    <s v="Bruno Cesar"/>
    <n v="0"/>
    <s v=""/>
    <n v="23"/>
    <s v="CAIXA"/>
    <x v="1"/>
    <d v="1899-12-30T08:00:00"/>
    <s v="1 - Alta - 8 horas úteis"/>
    <n v="3"/>
    <x v="1"/>
    <n v="23"/>
    <x v="11"/>
    <n v="56"/>
    <x v="2"/>
    <n v="4"/>
    <x v="0"/>
  </r>
  <r>
    <n v="35806"/>
    <s v="PORTABILIDADE CONSIGNADA"/>
    <d v="2024-04-04T14:12:56"/>
    <d v="2024-04-15T13:41:34"/>
    <d v="1900-01-01T14:36:00"/>
    <n v="35"/>
    <s v="Fabimael Silva"/>
    <n v="52"/>
    <s v="Elisregina Medeiros"/>
    <n v="35"/>
    <s v="Fabimael Silva"/>
    <n v="3"/>
    <s v="01 - AGÊNCIA SP"/>
    <x v="1"/>
    <d v="1900-01-04T00:00:00"/>
    <s v="5 - Ampla - 120 horas"/>
    <n v="3"/>
    <x v="1"/>
    <n v="16"/>
    <x v="2"/>
    <n v="32"/>
    <x v="21"/>
    <n v="3"/>
    <x v="2"/>
  </r>
  <r>
    <n v="35807"/>
    <s v="PAGAEMNTO DE PARCELA EM ATRASO - GEORGES CHARLES DE WECK RIBEIRO  "/>
    <d v="2024-04-04T14:27:27"/>
    <d v="2024-04-05T09:04:40"/>
    <d v="1899-12-30T03:38:00"/>
    <n v="33"/>
    <s v="Lidiane Santos"/>
    <n v="15"/>
    <s v="Karoline Vaz"/>
    <n v="33"/>
    <s v="Lidiane Santo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5808"/>
    <s v="APLICAÇÃO"/>
    <d v="2024-04-04T14:38:04"/>
    <d v="2024-04-04T14:40:00"/>
    <d v="1899-12-30T00:02:00"/>
    <n v="26"/>
    <s v="Ana Coralina"/>
    <n v="26"/>
    <s v="Ana Coralina"/>
    <n v="26"/>
    <s v="Ana Coralina"/>
    <n v="2"/>
    <s v="00 - AGÊNCIA SEDE - ATENDIMENTO PJ"/>
    <x v="1"/>
    <d v="1899-12-30T08:00:00"/>
    <s v="1 - Alta - 8 horas úteis"/>
    <n v="3"/>
    <x v="1"/>
    <n v="2"/>
    <x v="3"/>
    <n v="22"/>
    <x v="4"/>
    <n v="4"/>
    <x v="0"/>
  </r>
  <r>
    <n v="35809"/>
    <s v="ADIANTAMENTO DE IRPF 2024-2023"/>
    <d v="2024-04-04T14:42:38"/>
    <d v="2024-04-18T11:56:03"/>
    <d v="1900-01-02T15:24:00"/>
    <n v="34"/>
    <s v="João Luiz"/>
    <n v="52"/>
    <s v="Elisregina Medeiros"/>
    <n v="111"/>
    <s v="Bruno Rodrigues"/>
    <n v="1"/>
    <s v="00 - AGÊNCIA SEDE - ATENDIMENTO PF"/>
    <x v="0"/>
    <d v="1899-12-31T00:00:00"/>
    <s v="3 - Normal - 24 horas úteis"/>
    <n v="3"/>
    <x v="1"/>
    <n v="16"/>
    <x v="2"/>
    <n v="29"/>
    <x v="8"/>
    <n v="4"/>
    <x v="0"/>
  </r>
  <r>
    <n v="35810"/>
    <s v="CRÉDITO CONSIGNADO"/>
    <d v="2024-04-04T14:55:01"/>
    <d v="2024-04-11T14:16:28"/>
    <d v="1899-12-31T20:26:00"/>
    <n v="34"/>
    <s v="João Luiz"/>
    <n v="52"/>
    <s v="Elisregina Medeiros"/>
    <n v="69"/>
    <s v="Ludmila Costa"/>
    <n v="8"/>
    <s v="07 - AGÊNCIA NB"/>
    <x v="0"/>
    <d v="1899-12-31T00:00:00"/>
    <s v="3 - Normal - 24 horas úteis"/>
    <n v="3"/>
    <x v="1"/>
    <n v="16"/>
    <x v="2"/>
    <n v="28"/>
    <x v="1"/>
    <n v="4"/>
    <x v="0"/>
  </r>
  <r>
    <n v="35811"/>
    <s v="ADIANTAMENTO DE IRPF 2024-2023"/>
    <d v="2024-04-04T15:02:49"/>
    <d v="2024-04-08T12:05:45"/>
    <d v="1899-12-30T15:05:00"/>
    <n v="34"/>
    <s v="João Luiz"/>
    <n v="106"/>
    <s v="Erica Peniche"/>
    <n v="106"/>
    <s v="Erica Peniche"/>
    <n v="6"/>
    <s v="05 - AGÊNCIA TAG SUL"/>
    <x v="1"/>
    <d v="1899-12-31T00:00:00"/>
    <s v="3 - Normal - 24 horas úteis"/>
    <n v="3"/>
    <x v="1"/>
    <n v="6"/>
    <x v="10"/>
    <n v="29"/>
    <x v="8"/>
    <n v="4"/>
    <x v="0"/>
  </r>
  <r>
    <n v="35812"/>
    <s v="SOLICITAÇÃO DE DED"/>
    <d v="2024-04-04T15:13:08"/>
    <d v="2024-04-09T13:29:49"/>
    <d v="1899-12-31T01:19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35813"/>
    <s v="SOLICITAÇÃO DE ADICIONAL CARTÃO"/>
    <d v="2024-04-04T15:28:43"/>
    <d v="2024-04-04T15:29:47"/>
    <d v="1899-12-30T00:01:00"/>
    <n v="102"/>
    <s v="Vanja Marrocos"/>
    <n v="102"/>
    <s v="Vanja Marrocos"/>
    <n v="102"/>
    <s v="Vanja Marrocos"/>
    <n v="1"/>
    <s v="00 - AGÊNCIA SEDE - ATENDIMENTO PF"/>
    <x v="1"/>
    <d v="1899-12-30T08:00:00"/>
    <s v="1 - Alta - 8 horas úteis"/>
    <n v="3"/>
    <x v="1"/>
    <n v="1"/>
    <x v="5"/>
    <n v="14"/>
    <x v="37"/>
    <n v="5"/>
    <x v="1"/>
  </r>
  <r>
    <n v="35814"/>
    <s v="CAPITAL DE GIRO SUPERIOR 365 DIAS"/>
    <d v="2024-04-04T15:29:02"/>
    <d v="2024-04-23T10:27:37"/>
    <d v="1900-01-03T16:11:00"/>
    <n v="38"/>
    <s v="José Ricardo"/>
    <n v="106"/>
    <s v="Erica Peniche"/>
    <n v="38"/>
    <s v="José Ricardo"/>
    <n v="21"/>
    <s v="COMITÊ DE CRÉDITO - PJ"/>
    <x v="0"/>
    <d v="1899-12-31T00:00:00"/>
    <s v="3 - Normal - 24 horas úteis"/>
    <n v="6"/>
    <x v="0"/>
    <n v="6"/>
    <x v="10"/>
    <n v="26"/>
    <x v="3"/>
    <n v="5"/>
    <x v="1"/>
  </r>
  <r>
    <n v="35815"/>
    <s v="ADIANTAMENTO DE IRPF 2024-2023"/>
    <d v="2024-04-04T15:33:03"/>
    <d v="2024-04-16T10:38:06"/>
    <d v="1900-01-01T19:13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3"/>
    <x v="1"/>
    <n v="3"/>
    <x v="0"/>
    <n v="29"/>
    <x v="8"/>
    <n v="4"/>
    <x v="0"/>
  </r>
  <r>
    <n v="35816"/>
    <s v="ADIANTAMENTO DE IRPF 2024-2023"/>
    <d v="2024-04-04T15:36:02"/>
    <d v="2024-04-09T11:52:09"/>
    <d v="1899-12-30T23:19:00"/>
    <n v="34"/>
    <s v="João Luiz"/>
    <n v="30"/>
    <s v="Isabelle Mendes"/>
    <n v="32"/>
    <s v="Gustavo Coelho"/>
    <n v="4"/>
    <s v="02 - AGÊNCIA RJ"/>
    <x v="1"/>
    <d v="1899-12-31T00:00:00"/>
    <s v="3 - Normal - 24 horas úteis"/>
    <n v="6"/>
    <x v="0"/>
    <n v="4"/>
    <x v="8"/>
    <n v="29"/>
    <x v="8"/>
    <n v="4"/>
    <x v="0"/>
  </r>
  <r>
    <n v="35817"/>
    <s v="ANTECIPAÇÃO DE RECEBÍVEIS - METALPARTS"/>
    <d v="2024-04-04T15:37:00"/>
    <d v="2024-04-04T15:51:20"/>
    <d v="1899-12-30T00:14:00"/>
    <n v="103"/>
    <s v="Josyane Alves"/>
    <n v="15"/>
    <s v="Karoline Vaz"/>
    <n v="0"/>
    <s v=""/>
    <n v="13"/>
    <s v="CONTABILIDADE"/>
    <x v="1"/>
    <d v="1899-12-31T00:00:00"/>
    <s v="3 - Normal - 24 horas úteis"/>
    <n v="3"/>
    <x v="1"/>
    <n v="16"/>
    <x v="2"/>
    <n v="25"/>
    <x v="9"/>
    <n v="5"/>
    <x v="1"/>
  </r>
  <r>
    <n v="35818"/>
    <s v="ADIANTAMENTO DE IRPF 2024-2023"/>
    <d v="2024-04-04T15:39:30"/>
    <d v="2024-04-12T15:20:03"/>
    <d v="1900-01-01T05:47:00"/>
    <n v="34"/>
    <s v="João Luiz"/>
    <n v="30"/>
    <s v="Isabelle Mendes"/>
    <n v="30"/>
    <s v="Isabelle Mendes"/>
    <n v="4"/>
    <s v="02 - AGÊNCIA RJ"/>
    <x v="0"/>
    <d v="1899-12-31T00:00:00"/>
    <s v="3 - Normal - 24 horas úteis"/>
    <n v="6"/>
    <x v="0"/>
    <n v="4"/>
    <x v="8"/>
    <n v="29"/>
    <x v="8"/>
    <n v="4"/>
    <x v="0"/>
  </r>
  <r>
    <n v="35819"/>
    <s v="OS"/>
    <d v="2024-04-04T15:50:31"/>
    <d v="2024-04-04T16:52:54"/>
    <d v="1899-12-30T01:02:00"/>
    <n v="102"/>
    <s v="Vanja Marrocos"/>
    <n v="112"/>
    <s v="Bruna Loraine Nogueira Barreto"/>
    <n v="102"/>
    <s v="Vanja Marrocos"/>
    <n v="18"/>
    <s v="TECNOLOGIA"/>
    <x v="1"/>
    <d v="1899-12-30T08:00:00"/>
    <s v="1 - Alta - 8 horas úteis"/>
    <n v="3"/>
    <x v="1"/>
    <n v="18"/>
    <x v="14"/>
    <n v="67"/>
    <x v="38"/>
    <n v="5"/>
    <x v="1"/>
  </r>
  <r>
    <n v="35820"/>
    <s v="CADASTRO VENCIDO MARÇO 2024"/>
    <d v="2024-04-04T16:09:46"/>
    <d v="2024-04-22T14:23:08"/>
    <d v="1900-01-03T10:26:00"/>
    <n v="50"/>
    <s v="Valéria Souza"/>
    <n v="50"/>
    <s v="Valéria Souza"/>
    <n v="102"/>
    <s v="Vanja Marrocos"/>
    <n v="1"/>
    <s v="00 - AGÊNCIA SEDE - ATENDIMENTO PF"/>
    <x v="0"/>
    <d v="1899-12-31T00:00:00"/>
    <s v="3 - Normal - 24 horas úteis"/>
    <n v="3"/>
    <x v="1"/>
    <n v="10"/>
    <x v="13"/>
    <n v="56"/>
    <x v="2"/>
    <n v="5"/>
    <x v="1"/>
  </r>
  <r>
    <n v="35821"/>
    <s v="CADASTRO VENCIDO MARÇO 2024"/>
    <d v="2024-04-04T16:12:10"/>
    <d v="2024-04-26T08:59:55"/>
    <d v="1900-01-04T17:03:00"/>
    <n v="50"/>
    <s v="Valéria Souza"/>
    <n v="50"/>
    <s v="Valéria Souza"/>
    <n v="38"/>
    <s v="José Ricardo"/>
    <n v="6"/>
    <s v="05 - AGÊNCIA TAG SUL"/>
    <x v="0"/>
    <d v="1899-12-31T00:00:00"/>
    <s v="3 - Normal - 24 horas úteis"/>
    <n v="6"/>
    <x v="0"/>
    <n v="10"/>
    <x v="13"/>
    <n v="56"/>
    <x v="2"/>
    <n v="5"/>
    <x v="1"/>
  </r>
  <r>
    <n v="35822"/>
    <s v="CADASTRO VENCIDO MARÇO 2024"/>
    <d v="2024-04-04T16:29:58"/>
    <d v="2024-04-25T10:00:27"/>
    <d v="1900-01-04T08:46:00"/>
    <n v="50"/>
    <s v="Valéria Souza"/>
    <n v="50"/>
    <s v="Valéria Souza"/>
    <n v="32"/>
    <s v="Gustavo Coelho"/>
    <n v="4"/>
    <s v="02 - AGÊNCIA RJ"/>
    <x v="0"/>
    <d v="1899-12-31T00:00:00"/>
    <s v="3 - Normal - 24 horas úteis"/>
    <n v="3"/>
    <x v="1"/>
    <n v="10"/>
    <x v="13"/>
    <n v="73"/>
    <x v="15"/>
    <n v="5"/>
    <x v="1"/>
  </r>
  <r>
    <n v="35823"/>
    <s v="CADASTRO VENCIDO MARÇO 2024"/>
    <d v="2024-04-04T16:31:31"/>
    <d v="2024-04-08T10:51:35"/>
    <d v="1899-12-30T12:22:00"/>
    <n v="50"/>
    <s v="Valéria Souza"/>
    <n v="50"/>
    <s v="Valéria Souza"/>
    <n v="19"/>
    <s v="Adriana Martins"/>
    <n v="5"/>
    <s v="03 - AGÊNCIA MG"/>
    <x v="1"/>
    <d v="1899-12-31T00:00:00"/>
    <s v="3 - Normal - 24 horas úteis"/>
    <n v="3"/>
    <x v="1"/>
    <n v="10"/>
    <x v="13"/>
    <n v="73"/>
    <x v="15"/>
    <n v="5"/>
    <x v="1"/>
  </r>
  <r>
    <n v="35824"/>
    <s v="CADASTRO VENCIDO MARÇO 2024"/>
    <d v="2024-04-04T16:34:56"/>
    <d v="2024-04-22T12:04:50"/>
    <d v="1900-01-03T07:42:00"/>
    <n v="50"/>
    <s v="Valéria Souza"/>
    <n v="50"/>
    <s v="Valéria Souza"/>
    <n v="34"/>
    <s v="João Luiz"/>
    <n v="3"/>
    <s v="01 - AGÊNCIA SP"/>
    <x v="0"/>
    <d v="1899-12-31T00:00:00"/>
    <s v="3 - Normal - 24 horas úteis"/>
    <n v="3"/>
    <x v="1"/>
    <n v="10"/>
    <x v="13"/>
    <n v="73"/>
    <x v="15"/>
    <n v="5"/>
    <x v="1"/>
  </r>
  <r>
    <n v="35825"/>
    <s v="TESTE"/>
    <d v="2024-04-04T16:50:19"/>
    <d v="2024-04-04T16:53:24"/>
    <d v="1899-12-30T00:03:00"/>
    <n v="7"/>
    <s v="Master"/>
    <n v="112"/>
    <s v="Bruna Loraine Nogueira Barreto"/>
    <n v="54"/>
    <s v="Emanuel Araújo"/>
    <n v="18"/>
    <s v="TECNOLOGIA"/>
    <x v="1"/>
    <d v="1899-12-30T08:00:00"/>
    <s v="1 - Alta - 8 horas úteis"/>
    <n v="3"/>
    <x v="1"/>
    <n v="18"/>
    <x v="14"/>
    <n v="57"/>
    <x v="34"/>
    <n v="5"/>
    <x v="1"/>
  </r>
  <r>
    <n v="35826"/>
    <s v="CRÉDITO CONSIGNADO"/>
    <d v="2024-04-04T17:13:40"/>
    <d v="2024-04-11T15:25:49"/>
    <d v="1899-12-31T19:17:00"/>
    <n v="34"/>
    <s v="João Luiz"/>
    <n v="52"/>
    <s v="Elisregina Medeiros"/>
    <n v="103"/>
    <s v="Josyane Alves"/>
    <n v="6"/>
    <s v="05 - AGÊNCIA TAG SUL"/>
    <x v="0"/>
    <d v="1899-12-31T00:00:00"/>
    <s v="3 - Normal - 24 horas úteis"/>
    <n v="3"/>
    <x v="1"/>
    <n v="16"/>
    <x v="2"/>
    <n v="28"/>
    <x v="1"/>
    <n v="4"/>
    <x v="0"/>
  </r>
  <r>
    <n v="35827"/>
    <s v="INFORME DE RENDIMENTO"/>
    <d v="2024-04-05T08:21:49"/>
    <d v="2024-04-09T13:30:50"/>
    <d v="1899-12-30T23:02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21"/>
    <x v="56"/>
    <n v="4"/>
    <x v="0"/>
  </r>
  <r>
    <n v="35828"/>
    <s v="CRÉDITO CONSIGNADO"/>
    <d v="2024-04-05T08:51:23"/>
    <d v="2024-04-18T11:56:18"/>
    <d v="1900-01-02T12:14:00"/>
    <n v="34"/>
    <s v="João Luiz"/>
    <n v="69"/>
    <s v="Ludmila Costa"/>
    <n v="69"/>
    <s v="Ludmila Costa"/>
    <n v="8"/>
    <s v="07 - AGÊNCIA NB"/>
    <x v="0"/>
    <d v="1899-12-31T00:00:00"/>
    <s v="3 - Normal - 24 horas úteis"/>
    <n v="6"/>
    <x v="0"/>
    <n v="8"/>
    <x v="9"/>
    <n v="28"/>
    <x v="1"/>
    <n v="4"/>
    <x v="0"/>
  </r>
  <r>
    <n v="35829"/>
    <s v="ANTECIPAÇÃO DO IMPOSTO DE RENDDA"/>
    <d v="2024-04-05T09:02:16"/>
    <d v="2024-04-15T15:58:03"/>
    <d v="1900-01-01T13:02:00"/>
    <n v="32"/>
    <s v="Gustavo Coelho"/>
    <n v="32"/>
    <s v="Gustavo Coelho"/>
    <n v="32"/>
    <s v="Gustavo Coelho"/>
    <n v="12"/>
    <s v="COMITÊ DE CRÉDITO - PF"/>
    <x v="0"/>
    <d v="1899-12-31T16:00:00"/>
    <s v="4 - Baixa - 40 horas úteis"/>
    <n v="6"/>
    <x v="0"/>
    <n v="4"/>
    <x v="8"/>
    <n v="29"/>
    <x v="8"/>
    <n v="3"/>
    <x v="2"/>
  </r>
  <r>
    <n v="35830"/>
    <s v="RESGATE DE CAPITAL"/>
    <d v="2024-04-05T09:09:49"/>
    <d v="2024-04-09T13:32:22"/>
    <d v="1899-12-30T22:25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8"/>
    <x v="23"/>
    <n v="4"/>
    <x v="0"/>
  </r>
  <r>
    <n v="35831"/>
    <s v="CRÉDITO CONSIGNADO"/>
    <d v="2024-04-05T09:09:57"/>
    <d v="2024-04-05T09:11:10"/>
    <d v="1899-12-30T00:02:00"/>
    <n v="35"/>
    <s v="Fabimael Silva"/>
    <n v="35"/>
    <s v="Fabimael Silva"/>
    <n v="35"/>
    <s v="Fabimael Silva"/>
    <n v="3"/>
    <s v="01 - AGÊNCIA SP"/>
    <x v="1"/>
    <d v="1899-12-30T16:00:00"/>
    <s v="2 - Média - 16 horas úteis"/>
    <n v="6"/>
    <x v="0"/>
    <n v="3"/>
    <x v="0"/>
    <n v="28"/>
    <x v="1"/>
    <n v="3"/>
    <x v="2"/>
  </r>
  <r>
    <n v="35832"/>
    <s v="DESLIGAMENTO - IURY SILVA WAGNER - CPF 044.584.871-59"/>
    <d v="2024-04-05T09:29:07"/>
    <d v="2024-04-22T09:17:59"/>
    <d v="1900-01-03T02:59:00"/>
    <n v="34"/>
    <s v="João Luiz"/>
    <n v="18"/>
    <s v="Nathalia Silvestre"/>
    <n v="18"/>
    <s v="Nathalia Silvestre"/>
    <n v="5"/>
    <s v="03 - AGÊNCIA MG"/>
    <x v="0"/>
    <d v="1899-12-31T00:00:00"/>
    <s v="3 - Normal - 24 horas úteis"/>
    <n v="6"/>
    <x v="0"/>
    <n v="5"/>
    <x v="7"/>
    <n v="6"/>
    <x v="0"/>
    <n v="4"/>
    <x v="0"/>
  </r>
  <r>
    <n v="35833"/>
    <s v="CEDENTE BOLETOS  PAGOS EM  04-04-2024 -  LANÇAMENTO"/>
    <d v="2024-04-05T09:31:59"/>
    <d v="2024-04-05T16:50:01"/>
    <d v="1899-12-30T07:19:00"/>
    <n v="31"/>
    <s v="Maria Docarmo"/>
    <n v="99"/>
    <s v="Ana Santos"/>
    <n v="31"/>
    <s v="Maria Docarmo"/>
    <n v="16"/>
    <s v="FINANCEIRO"/>
    <x v="1"/>
    <d v="1899-12-30T08:00:00"/>
    <s v="1 - Alta - 8 horas úteis"/>
    <n v="3"/>
    <x v="1"/>
    <n v="16"/>
    <x v="2"/>
    <n v="56"/>
    <x v="2"/>
    <n v="5"/>
    <x v="1"/>
  </r>
  <r>
    <n v="35834"/>
    <s v="CRÉDITO CONSIGNADO"/>
    <d v="2024-04-05T09:34:02"/>
    <d v="2024-04-15T14:40:25"/>
    <d v="1900-01-01T11:12:00"/>
    <n v="34"/>
    <s v="João Luiz"/>
    <n v="52"/>
    <s v="Elisregina Medeiros"/>
    <n v="62"/>
    <s v="Thiago Belém"/>
    <n v="1"/>
    <s v="00 - AGÊNCIA SEDE - ATENDIMENTO PF"/>
    <x v="0"/>
    <d v="1899-12-31T00:00:00"/>
    <s v="3 - Normal - 24 horas úteis"/>
    <n v="3"/>
    <x v="1"/>
    <n v="16"/>
    <x v="2"/>
    <n v="28"/>
    <x v="1"/>
    <n v="4"/>
    <x v="0"/>
  </r>
  <r>
    <n v="35835"/>
    <s v="PAGAMENTOS DE ACORDO JUDICIAL - MANOEL ENEAS BARRETO"/>
    <d v="2024-04-05T09:34:55"/>
    <d v="2024-04-08T11:56:36"/>
    <d v="1899-12-30T11:23:00"/>
    <n v="25"/>
    <s v="Raphael Silva"/>
    <n v="15"/>
    <s v="Karoline Vaz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5836"/>
    <s v="DEVOLUÇÕES  FOLHA DE MARÇO-  2024"/>
    <d v="2024-04-05T09:39:57"/>
    <d v="2024-04-05T16:20:40"/>
    <d v="1899-12-30T06:41:00"/>
    <n v="31"/>
    <s v="Maria Docarmo"/>
    <n v="47"/>
    <s v="Josy Alves"/>
    <n v="31"/>
    <s v="Maria Docarmo"/>
    <n v="16"/>
    <s v="FINANCEIRO"/>
    <x v="1"/>
    <d v="1899-12-30T08:00:00"/>
    <s v="1 - Alta - 8 horas úteis"/>
    <n v="3"/>
    <x v="1"/>
    <n v="16"/>
    <x v="2"/>
    <n v="56"/>
    <x v="2"/>
    <n v="5"/>
    <x v="1"/>
  </r>
  <r>
    <n v="35837"/>
    <s v="CONSIGNADO NOVO 808065"/>
    <d v="2024-04-05T09:40:14"/>
    <d v="2024-04-05T14:33:36"/>
    <d v="1899-12-30T04:53:00"/>
    <n v="30"/>
    <s v="Isabelle Mendes"/>
    <n v="52"/>
    <s v="Elisregina Medeiro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35838"/>
    <s v="RECEITA DE JUROS - CLESIO ROMEIRO"/>
    <d v="2024-04-05T09:41:11"/>
    <d v="2024-04-08T11:51:38"/>
    <d v="1899-12-30T11:11:00"/>
    <n v="25"/>
    <s v="Raphael Silva"/>
    <n v="15"/>
    <s v="Karoline Vaz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5839"/>
    <s v="PAGAMENTO DE ACORDO JUDICIAL - BANCO DO BRASIL 1 - 05/04/2024"/>
    <d v="2024-04-05T09:45:19"/>
    <d v="2024-04-08T12:02:25"/>
    <d v="1899-12-30T11:18:00"/>
    <n v="25"/>
    <s v="Raphael Silva"/>
    <n v="15"/>
    <s v="Karoline Vaz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5840"/>
    <s v="QUITAÇÃO DE EMPRÉSTIMO CONSIGNADO - ASSOCIADA FALECIDA "/>
    <d v="2024-04-05T09:47:04"/>
    <d v="2024-04-09T15:28:55"/>
    <d v="1899-12-30T23:43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5841"/>
    <s v="CONSIGNADO NOVO 808097"/>
    <d v="2024-04-05T09:49:49"/>
    <d v="2024-04-05T14:36:50"/>
    <d v="1899-12-30T04:47:00"/>
    <n v="30"/>
    <s v="Isabelle Mendes"/>
    <n v="52"/>
    <s v="Elisregina Medeiro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35842"/>
    <s v="RECEITA DE JUROS - NEYDE HENRIQUES MAGALHAES"/>
    <d v="2024-04-05T09:50:10"/>
    <d v="2024-04-08T16:09:08"/>
    <d v="1899-12-30T15:20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5843"/>
    <s v="RECEITA DE JUROS - MARIA DO SOCORRO MONTEIRO DO CARMO"/>
    <d v="2024-04-05T09:55:15"/>
    <d v="2024-04-08T16:10:15"/>
    <d v="1899-12-30T15:16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5844"/>
    <s v="PORTABILIDADE VENDA - HELIO FERREIRA DO NASCIMENTO"/>
    <d v="2024-04-05T10:28:45"/>
    <d v="2024-05-08T09:06:32"/>
    <d v="1900-01-07T14:01:00"/>
    <n v="91"/>
    <s v="Dayse Pereira da Silva"/>
    <n v="31"/>
    <s v="Maria Docarmo"/>
    <n v="91"/>
    <s v="Dayse Pereira da Silva"/>
    <n v="3"/>
    <s v="01 - AGÊNCIA SP"/>
    <x v="0"/>
    <d v="1899-12-30T16:00:00"/>
    <s v="2 - Média - 16 horas úteis"/>
    <n v="3"/>
    <x v="1"/>
    <n v="11"/>
    <x v="1"/>
    <n v="33"/>
    <x v="41"/>
    <n v="5"/>
    <x v="1"/>
  </r>
  <r>
    <n v="35845"/>
    <s v="PORTABILIDADE VENDA - ALONSO FAUSTINO MAIA"/>
    <d v="2024-04-05T10:54:06"/>
    <d v="2024-04-11T09:46:57"/>
    <d v="1899-12-31T10:56:00"/>
    <n v="91"/>
    <s v="Dayse Pereira da Silva"/>
    <n v="91"/>
    <s v="Dayse Pereira da Silva"/>
    <n v="91"/>
    <s v="Dayse Pereira da Silva"/>
    <n v="5"/>
    <s v="03 - AGÊNCIA MG"/>
    <x v="0"/>
    <d v="1899-12-30T16:00:00"/>
    <s v="2 - Média - 16 horas úteis"/>
    <n v="3"/>
    <x v="1"/>
    <n v="27"/>
    <x v="15"/>
    <n v="33"/>
    <x v="41"/>
    <n v="5"/>
    <x v="1"/>
  </r>
  <r>
    <n v="35846"/>
    <s v="LANÇAMENTO CONTA SALÁRIO UNIQUE FOODS"/>
    <d v="2024-04-05T11:31:26"/>
    <d v="2024-04-05T16:45:29"/>
    <d v="1899-12-30T05:14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4"/>
    <x v="0"/>
  </r>
  <r>
    <n v="35847"/>
    <s v="ANTECIPAÇÃO DE RECEBIVEIS - INVICTA EMPREEDIMENTOS IMOBILIARIOS LTDA"/>
    <d v="2024-04-05T12:07:48"/>
    <d v="2024-04-05T15:32:17"/>
    <d v="1899-12-30T03:25:00"/>
    <n v="104"/>
    <s v="Fernanda Santos"/>
    <n v="52"/>
    <s v="Elisregina Medeiros"/>
    <n v="47"/>
    <s v="Josy Alves"/>
    <n v="13"/>
    <s v="CONTABILIDADE"/>
    <x v="1"/>
    <d v="1899-12-31T00:00:00"/>
    <s v="3 - Normal - 24 horas úteis"/>
    <n v="3"/>
    <x v="1"/>
    <n v="16"/>
    <x v="2"/>
    <n v="25"/>
    <x v="9"/>
    <n v="3"/>
    <x v="2"/>
  </r>
  <r>
    <n v="35848"/>
    <s v="TRANSFERÊNCIA VIA TED "/>
    <d v="2024-04-05T12:34:06"/>
    <d v="2024-04-05T16:05:54"/>
    <d v="1899-12-30T03:31:00"/>
    <n v="82"/>
    <s v="Bruno Cesar"/>
    <n v="80"/>
    <s v="Raiàne Carvâlho"/>
    <n v="83"/>
    <s v="Leonardo Linhares"/>
    <n v="16"/>
    <s v="FINANCEIRO"/>
    <x v="1"/>
    <d v="1899-12-30T08:00:00"/>
    <s v="1 - Alta - 8 horas úteis"/>
    <n v="3"/>
    <x v="1"/>
    <n v="23"/>
    <x v="11"/>
    <n v="56"/>
    <x v="2"/>
    <n v="5"/>
    <x v="1"/>
  </r>
  <r>
    <n v="35849"/>
    <s v="RELATÃ“RIO DE DESCONTO EM FOLHA DA PRIME CONSULTORIA E SERVIÇOS ESPECIALIZADOS LTDA"/>
    <d v="2024-04-05T13:22:26"/>
    <d v="2024-04-05T16:58:12"/>
    <d v="1899-12-30T03:36:00"/>
    <n v="47"/>
    <s v="Josy Alves"/>
    <n v="99"/>
    <s v="Ana Santos"/>
    <n v="47"/>
    <s v="Josy Alves"/>
    <n v="16"/>
    <s v="FINANCEIRO"/>
    <x v="1"/>
    <d v="1899-12-31T00:00:00"/>
    <s v="3 - Normal - 24 horas úteis"/>
    <n v="3"/>
    <x v="1"/>
    <n v="16"/>
    <x v="2"/>
    <n v="108"/>
    <x v="44"/>
    <n v="5"/>
    <x v="1"/>
  </r>
  <r>
    <n v="35850"/>
    <s v="RELATÃ“RIO DE DESCONTO EM FOLHA DA UNACON SINDICAL"/>
    <d v="2024-04-05T13:28:22"/>
    <d v="2024-04-05T16:58:26"/>
    <d v="1899-12-30T03:30:00"/>
    <n v="47"/>
    <s v="Josy Alves"/>
    <n v="99"/>
    <s v="Ana Santos"/>
    <n v="47"/>
    <s v="Josy Alves"/>
    <n v="16"/>
    <s v="FINANCEIRO"/>
    <x v="1"/>
    <d v="1899-12-31T00:00:00"/>
    <s v="3 - Normal - 24 horas úteis"/>
    <n v="3"/>
    <x v="1"/>
    <n v="16"/>
    <x v="2"/>
    <n v="56"/>
    <x v="2"/>
    <n v="5"/>
    <x v="1"/>
  </r>
  <r>
    <n v="35851"/>
    <s v="LIBERAÇÃO"/>
    <d v="2024-04-05T13:30:52"/>
    <d v="2024-04-08T14:54:34"/>
    <d v="1899-12-30T10:25:00"/>
    <n v="111"/>
    <s v="Bruno Rodrigues"/>
    <n v="49"/>
    <s v="Patricia Pontes"/>
    <n v="111"/>
    <s v="Bruno Rodrigues"/>
    <n v="27"/>
    <s v="SETOR DE EMPRÉSTIMO"/>
    <x v="0"/>
    <d v="1899-12-30T08:00:00"/>
    <s v="1 - Alta - 8 horas úteis"/>
    <n v="3"/>
    <x v="1"/>
    <n v="16"/>
    <x v="2"/>
    <n v="29"/>
    <x v="8"/>
    <n v="3"/>
    <x v="2"/>
  </r>
  <r>
    <n v="35852"/>
    <s v="ANTECIPAÇÃO DE RECEBÍVEIS - GENY SILVA MOREIRA"/>
    <d v="2024-04-05T13:31:25"/>
    <d v="2024-04-05T15:21:53"/>
    <d v="1899-12-30T01:50:00"/>
    <n v="62"/>
    <s v="Thiago Belém"/>
    <n v="52"/>
    <s v="Elisregina Medeiros"/>
    <n v="62"/>
    <s v="Thiago Belém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5853"/>
    <s v="ANTECIPAÇÃO DE RECEBIVEIS - MULTI DISTRBUIDORA"/>
    <d v="2024-04-05T13:36:42"/>
    <d v="2024-04-05T15:13:27"/>
    <d v="1899-12-30T01:37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5854"/>
    <s v="ANTECIPAÇÃO DE RECEBIVEIS - SET SERVIÇOS "/>
    <d v="2024-04-05T13:39:06"/>
    <d v="2024-04-05T16:14:23"/>
    <d v="1899-12-30T02:35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5855"/>
    <s v="ENCERRAMENTO DE CONTA-NICAELEN DE MORAIS COSTA"/>
    <d v="2024-04-05T13:45:07"/>
    <d v="2024-04-16T16:12:03"/>
    <d v="1900-01-01T17:34:00"/>
    <n v="74"/>
    <s v="Jaqueline Santos"/>
    <n v="52"/>
    <s v="Elisregina Medeiros"/>
    <n v="74"/>
    <s v="Jaqueline Santos"/>
    <n v="1"/>
    <s v="00 - AGÊNCIA SEDE - ATENDIMENTO PF"/>
    <x v="0"/>
    <d v="1899-12-30T08:00:00"/>
    <s v="1 - Alta - 8 horas úteis"/>
    <n v="3"/>
    <x v="1"/>
    <n v="26"/>
    <x v="6"/>
    <n v="6"/>
    <x v="0"/>
    <n v="5"/>
    <x v="1"/>
  </r>
  <r>
    <n v="35856"/>
    <s v="TRANSFERÊNCIA JUDICIAL"/>
    <d v="2024-04-05T14:17:15"/>
    <d v="2024-04-08T10:39:26"/>
    <d v="1899-12-30T05:23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5857"/>
    <s v="DEVOLUÇÃO DE SALDO DE VALORES A RECEBER DO BACEN"/>
    <d v="2024-04-05T14:29:12"/>
    <d v="2024-04-08T08:58:33"/>
    <d v="1899-12-30T03:30:00"/>
    <n v="52"/>
    <s v="Elisregina Medeiros"/>
    <n v="52"/>
    <s v="Elisregina Medeiros"/>
    <n v="52"/>
    <s v="Elisregina Medeiros"/>
    <n v="23"/>
    <s v="CAIXA"/>
    <x v="1"/>
    <d v="1899-12-30T08:00:00"/>
    <s v="1 - Alta - 8 horas úteis"/>
    <n v="3"/>
    <x v="1"/>
    <n v="16"/>
    <x v="2"/>
    <n v="56"/>
    <x v="2"/>
    <n v="5"/>
    <x v="1"/>
  </r>
  <r>
    <n v="35858"/>
    <s v="RELATÃ“RIO DE DESCONTO EM FOLHA DO GRUPO CONBRAL"/>
    <d v="2024-04-05T14:48:40"/>
    <d v="2024-04-10T10:55:28"/>
    <d v="1899-12-30T23:10:00"/>
    <n v="47"/>
    <s v="Josy Alves"/>
    <n v="99"/>
    <s v="Ana Santos"/>
    <n v="47"/>
    <s v="Josy Alves"/>
    <n v="16"/>
    <s v="FINANCEIRO"/>
    <x v="1"/>
    <d v="1899-12-31T00:00:00"/>
    <s v="3 - Normal - 24 horas úteis"/>
    <n v="3"/>
    <x v="1"/>
    <n v="16"/>
    <x v="2"/>
    <n v="56"/>
    <x v="2"/>
    <n v="5"/>
    <x v="1"/>
  </r>
  <r>
    <n v="35859"/>
    <s v="LIQUIDAÇÃO DE COBRANÇA"/>
    <d v="2024-04-05T14:54:05"/>
    <d v="2024-04-05T16:51:11"/>
    <d v="1899-12-30T01:57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5860"/>
    <s v="INFORME 2023"/>
    <d v="2024-04-05T15:05:15"/>
    <d v="2024-04-08T11:00:59"/>
    <d v="1899-12-30T04:56:00"/>
    <n v="85"/>
    <s v="Keila Cruz"/>
    <n v="85"/>
    <s v="Keila Cruz"/>
    <n v="85"/>
    <s v="Keila Cruz"/>
    <n v="20"/>
    <s v="TELEFONISTA"/>
    <x v="1"/>
    <d v="1899-12-30T08:00:00"/>
    <s v="1 - Alta - 8 horas úteis"/>
    <n v="3"/>
    <x v="1"/>
    <n v="20"/>
    <x v="18"/>
    <n v="56"/>
    <x v="2"/>
    <n v="4"/>
    <x v="0"/>
  </r>
  <r>
    <n v="35861"/>
    <s v="ANTECIPAÇÃO DE RECEBIVEIS - SET SERVIÇOS "/>
    <d v="2024-04-05T15:10:46"/>
    <d v="2024-04-05T16:19:07"/>
    <d v="1899-12-30T01:09:00"/>
    <n v="111"/>
    <s v="Bruno Rodrigues"/>
    <n v="52"/>
    <s v="Elisregina Medeiros"/>
    <n v="111"/>
    <s v="Bruno Rodrigues"/>
    <n v="16"/>
    <s v="FINANCEIRO"/>
    <x v="1"/>
    <d v="1899-12-30T08:00:00"/>
    <s v="1 - Alta - 8 horas úteis"/>
    <n v="3"/>
    <x v="1"/>
    <n v="16"/>
    <x v="2"/>
    <n v="25"/>
    <x v="9"/>
    <n v="3"/>
    <x v="2"/>
  </r>
  <r>
    <n v="35862"/>
    <s v="ABERTURA DE CONTA CAPITAL - CONBRAL"/>
    <d v="2024-04-05T15:31:00"/>
    <m/>
    <d v="1900-03-05T12:09:00"/>
    <n v="45"/>
    <s v="Marcelo Brandao"/>
    <n v="0"/>
    <s v=""/>
    <n v="45"/>
    <s v="Marcelo Brandao"/>
    <n v="16"/>
    <s v="FINANCEIRO"/>
    <x v="0"/>
    <d v="1900-01-04T00:00:00"/>
    <s v="5 - Ampla - 120 horas"/>
    <n v="2"/>
    <x v="3"/>
    <n v="10"/>
    <x v="13"/>
    <n v="77"/>
    <x v="33"/>
    <n v="5"/>
    <x v="1"/>
  </r>
  <r>
    <n v="35863"/>
    <s v="INFORME DE RENDIMENTO - DIMITRI SERAPHIM AGUIAR "/>
    <d v="2024-04-05T15:45:40"/>
    <d v="2024-04-05T15:49:52"/>
    <d v="1899-12-30T00:04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3"/>
    <x v="1"/>
    <n v="3"/>
    <x v="0"/>
    <n v="21"/>
    <x v="56"/>
    <n v="4"/>
    <x v="0"/>
  </r>
  <r>
    <n v="35864"/>
    <s v="DESLIGAMENTO - MARIA FLAVIA MELO NOVAES - CPF: 034.510.531-10"/>
    <d v="2024-04-05T15:51:36"/>
    <d v="2024-04-24T09:35:16"/>
    <d v="1900-01-03T14:57:00"/>
    <n v="34"/>
    <s v="João Luiz"/>
    <n v="111"/>
    <s v="Bruno Rodrigues"/>
    <n v="111"/>
    <s v="Bruno Rodrigues"/>
    <n v="1"/>
    <s v="00 - AGÊNCIA SEDE - ATENDIMENTO PF"/>
    <x v="0"/>
    <d v="1899-12-31T00:00:00"/>
    <s v="3 - Normal - 24 horas úteis"/>
    <n v="3"/>
    <x v="1"/>
    <n v="1"/>
    <x v="5"/>
    <n v="6"/>
    <x v="0"/>
    <n v="4"/>
    <x v="0"/>
  </r>
  <r>
    <n v="35865"/>
    <s v="INFORME DE RENDIMENTO"/>
    <d v="2024-04-05T16:05:25"/>
    <d v="2024-04-09T13:35:41"/>
    <d v="1899-12-30T15:32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21"/>
    <x v="56"/>
    <n v="4"/>
    <x v="0"/>
  </r>
  <r>
    <n v="35866"/>
    <s v="LIBERAÇÃO DE ANTECIPAÇÃO DE IMPOSTO DE RENDA"/>
    <d v="2024-04-05T16:06:49"/>
    <d v="2024-04-12T13:33:16"/>
    <d v="1899-12-31T18:32:00"/>
    <n v="69"/>
    <s v="Ludmila Costa"/>
    <n v="52"/>
    <s v="Elisregina Medeiros"/>
    <n v="69"/>
    <s v="Ludmila Costa"/>
    <n v="12"/>
    <s v="COMITÊ DE CRÉDITO - PF"/>
    <x v="0"/>
    <d v="1899-12-30T08:00:00"/>
    <s v="1 - Alta - 8 horas úteis"/>
    <n v="3"/>
    <x v="1"/>
    <n v="16"/>
    <x v="2"/>
    <n v="29"/>
    <x v="8"/>
    <n v="5"/>
    <x v="1"/>
  </r>
  <r>
    <n v="35867"/>
    <s v="ATUALIZAÇÃO CADASTRAL - CONDOMINIO DO BLOCO J"/>
    <d v="2024-04-05T16:17:57"/>
    <d v="2024-04-08T14:50:10"/>
    <d v="1899-12-30T07:34:00"/>
    <n v="62"/>
    <s v="Thiago Belém"/>
    <n v="50"/>
    <s v="Valéria Souza"/>
    <n v="0"/>
    <s v=""/>
    <n v="10"/>
    <s v="CADASTRO"/>
    <x v="1"/>
    <d v="1899-12-31T00:00:00"/>
    <s v="3 - Normal - 24 horas úteis"/>
    <n v="3"/>
    <x v="1"/>
    <n v="10"/>
    <x v="13"/>
    <n v="73"/>
    <x v="15"/>
    <n v="5"/>
    <x v="1"/>
  </r>
  <r>
    <n v="35868"/>
    <s v="SOLICITAÇÃO DE DED"/>
    <d v="2024-04-05T16:39:10"/>
    <d v="2024-04-09T13:33:14"/>
    <d v="1899-12-30T14:56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35869"/>
    <s v="PROPOSTA CRÉDITO "/>
    <d v="2024-04-05T16:41:04"/>
    <d v="2024-04-09T09:25:33"/>
    <d v="1899-12-30T10:46:00"/>
    <n v="111"/>
    <s v="Bruno Rodrigues"/>
    <n v="111"/>
    <s v="Bruno Rodrigues"/>
    <n v="111"/>
    <s v="Bruno Rodrigues"/>
    <n v="12"/>
    <s v="COMITÊ DE CRÉDITO - PF"/>
    <x v="0"/>
    <d v="1899-12-30T08:00:00"/>
    <s v="1 - Alta - 8 horas úteis"/>
    <n v="3"/>
    <x v="1"/>
    <n v="1"/>
    <x v="5"/>
    <n v="29"/>
    <x v="8"/>
    <n v="5"/>
    <x v="1"/>
  </r>
  <r>
    <n v="35870"/>
    <s v="FATURA CARTÃO DE CRÉDITO"/>
    <d v="2024-04-05T16:54:18"/>
    <d v="2024-04-22T17:00:38"/>
    <d v="1900-01-03T03:17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3"/>
    <x v="24"/>
    <n v="4"/>
    <x v="0"/>
  </r>
  <r>
    <n v="35871"/>
    <s v="ADIANTAMENTO DE IRPF 2024-2023"/>
    <d v="2024-04-05T17:00:09"/>
    <d v="2024-04-10T15:44:48"/>
    <d v="1899-12-31T01:47:00"/>
    <n v="34"/>
    <s v="João Luiz"/>
    <n v="52"/>
    <s v="Elisregina Medeiros"/>
    <n v="106"/>
    <s v="Erica Peniche"/>
    <n v="6"/>
    <s v="05 - AGÊNCIA TAG SUL"/>
    <x v="0"/>
    <d v="1899-12-31T00:00:00"/>
    <s v="3 - Normal - 24 horas úteis"/>
    <n v="3"/>
    <x v="1"/>
    <n v="16"/>
    <x v="2"/>
    <n v="29"/>
    <x v="8"/>
    <n v="4"/>
    <x v="0"/>
  </r>
  <r>
    <n v="35872"/>
    <s v="DESLIGAMENTO - ELIGREISON SILVA DA PAIXAO"/>
    <d v="2024-04-08T08:49:50"/>
    <d v="2024-04-11T17:18:43"/>
    <d v="1899-12-31T11:32:00"/>
    <n v="103"/>
    <s v="Josyane Alves"/>
    <n v="52"/>
    <s v="Elisregina Medeiros"/>
    <n v="0"/>
    <s v=""/>
    <n v="6"/>
    <s v="05 - AGÊNCIA TAG SUL"/>
    <x v="1"/>
    <d v="1900-01-04T00:00:00"/>
    <s v="5 - Ampla - 120 horas"/>
    <n v="3"/>
    <x v="1"/>
    <n v="26"/>
    <x v="6"/>
    <n v="6"/>
    <x v="0"/>
    <n v="5"/>
    <x v="1"/>
  </r>
  <r>
    <n v="35873"/>
    <s v="EMPRÉSTIMO CONTA CORRENTE CREDFAZ-DEVANIR BOA FE "/>
    <d v="2024-04-08T08:50:35"/>
    <d v="2024-04-19T17:15:11"/>
    <d v="1900-01-02T17:34:00"/>
    <n v="74"/>
    <s v="Jaqueline Santos"/>
    <n v="74"/>
    <s v="Jaqueline Santos"/>
    <n v="74"/>
    <s v="Jaqueline Santos"/>
    <n v="12"/>
    <s v="COMITÊ DE CRÉDITO - PF"/>
    <x v="0"/>
    <d v="1899-12-30T08:00:00"/>
    <s v="1 - Alta - 8 horas úteis"/>
    <n v="3"/>
    <x v="1"/>
    <n v="1"/>
    <x v="5"/>
    <n v="29"/>
    <x v="8"/>
    <n v="3"/>
    <x v="2"/>
  </r>
  <r>
    <n v="35874"/>
    <s v="ADIANTAMENTO IRPF CREDFAZ"/>
    <d v="2024-04-08T09:13:18"/>
    <d v="2024-04-08T14:17:08"/>
    <d v="1899-12-30T05:04:00"/>
    <n v="30"/>
    <s v="Isabelle Mendes"/>
    <n v="49"/>
    <s v="Patricia Pontes"/>
    <n v="30"/>
    <s v="Isabelle Mendes"/>
    <n v="4"/>
    <s v="02 - AGÊNCIA RJ"/>
    <x v="1"/>
    <d v="1899-12-30T08:00:00"/>
    <s v="1 - Alta - 8 horas úteis"/>
    <n v="3"/>
    <x v="1"/>
    <n v="16"/>
    <x v="2"/>
    <n v="29"/>
    <x v="8"/>
    <n v="3"/>
    <x v="2"/>
  </r>
  <r>
    <n v="35875"/>
    <s v="CREDITO PESSOAL"/>
    <d v="2024-04-08T09:27:17"/>
    <d v="2024-04-11T14:20:38"/>
    <d v="1899-12-31T07:56:00"/>
    <n v="34"/>
    <s v="João Luiz"/>
    <n v="30"/>
    <s v="Isabelle Mendes"/>
    <n v="32"/>
    <s v="Gustavo Coelho"/>
    <n v="4"/>
    <s v="02 - AGÊNCIA RJ"/>
    <x v="0"/>
    <d v="1899-12-31T00:00:00"/>
    <s v="3 - Normal - 24 horas úteis"/>
    <n v="6"/>
    <x v="0"/>
    <n v="4"/>
    <x v="8"/>
    <n v="29"/>
    <x v="8"/>
    <n v="4"/>
    <x v="0"/>
  </r>
  <r>
    <n v="35876"/>
    <s v="BOLETOS PAGOS 05/04/2024"/>
    <d v="2024-04-08T09:31:09"/>
    <d v="2024-04-08T17:08:02"/>
    <d v="1899-12-30T07:37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5877"/>
    <s v="RELATÃ“RIO SERPRO REF. A FOLHA DE MARÇO 2024"/>
    <d v="2024-04-08T09:39:13"/>
    <d v="2024-04-11T16:59:02"/>
    <d v="1899-12-31T10:23:00"/>
    <n v="49"/>
    <s v="Patricia Pontes"/>
    <n v="49"/>
    <s v="Patricia Pontes"/>
    <n v="49"/>
    <s v="Patricia Pontes"/>
    <n v="16"/>
    <s v="FINANCEIRO"/>
    <x v="0"/>
    <d v="1899-12-30T08:00:00"/>
    <s v="1 - Alta - 8 horas úteis"/>
    <n v="3"/>
    <x v="1"/>
    <n v="16"/>
    <x v="2"/>
    <n v="56"/>
    <x v="2"/>
    <n v="5"/>
    <x v="1"/>
  </r>
  <r>
    <n v="35878"/>
    <s v="DESLIGAMENTO - LUMA GRACIELE SILVEIRA DE BARROS 00457355220"/>
    <d v="2024-04-08T09:40:38"/>
    <d v="2024-04-19T15:30:50"/>
    <d v="1900-01-02T14:59:00"/>
    <n v="34"/>
    <s v="João Luiz"/>
    <n v="74"/>
    <s v="Jaqueline Santos"/>
    <n v="102"/>
    <s v="Vanja Marrocos"/>
    <n v="2"/>
    <s v="00 - AGÊNCIA SEDE - ATENDIMENTO PJ"/>
    <x v="0"/>
    <d v="1899-12-31T00:00:00"/>
    <s v="3 - Normal - 24 horas úteis"/>
    <n v="3"/>
    <x v="1"/>
    <n v="2"/>
    <x v="3"/>
    <n v="28"/>
    <x v="1"/>
    <n v="4"/>
    <x v="0"/>
  </r>
  <r>
    <n v="35879"/>
    <s v="COMITÊ DE CRÉDITO - REGINALDO BACCI ACUNHA"/>
    <d v="2024-04-08T09:47:38"/>
    <d v="2024-04-26T17:08:17"/>
    <d v="1900-01-04T13:35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5880"/>
    <s v="SOLICITAÇÃO DE CONTATO - GUSTAVO VEIGA LAGO"/>
    <d v="2024-04-08T09:49:34"/>
    <d v="2024-04-09T14:32:46"/>
    <d v="1899-12-30T13:44:00"/>
    <n v="34"/>
    <s v="João Luiz"/>
    <n v="35"/>
    <s v="Fabimael Silva"/>
    <n v="35"/>
    <s v="Fabimael Silva"/>
    <n v="3"/>
    <s v="01 - AGÊNCIA SP"/>
    <x v="1"/>
    <d v="1899-12-31T00:00:00"/>
    <s v="3 - Normal - 24 horas úteis"/>
    <n v="6"/>
    <x v="0"/>
    <n v="3"/>
    <x v="0"/>
    <n v="20"/>
    <x v="76"/>
    <n v="6"/>
    <x v="4"/>
  </r>
  <r>
    <n v="35881"/>
    <s v="ADIANTAMENTO DE IRPF 2024-2023"/>
    <d v="2024-04-08T10:02:36"/>
    <d v="2024-04-18T15:28:44"/>
    <d v="1900-01-02T05:34:00"/>
    <n v="34"/>
    <s v="João Luiz"/>
    <n v="30"/>
    <s v="Isabelle Mendes"/>
    <n v="30"/>
    <s v="Isabelle Mendes"/>
    <n v="4"/>
    <s v="02 - AGÊNCIA RJ"/>
    <x v="0"/>
    <d v="1899-12-31T00:00:00"/>
    <s v="3 - Normal - 24 horas úteis"/>
    <n v="6"/>
    <x v="0"/>
    <n v="4"/>
    <x v="8"/>
    <n v="29"/>
    <x v="8"/>
    <n v="4"/>
    <x v="0"/>
  </r>
  <r>
    <n v="35882"/>
    <s v="CRÉDITO CONSIGNADO"/>
    <d v="2024-04-08T10:10:09"/>
    <d v="2024-04-17T09:24:56"/>
    <d v="1900-01-01T14:21:00"/>
    <n v="34"/>
    <s v="João Luiz"/>
    <n v="49"/>
    <s v="Patricia Pontes"/>
    <n v="34"/>
    <s v="João Luiz"/>
    <n v="3"/>
    <s v="01 - AGÊNCIA SP"/>
    <x v="0"/>
    <d v="1899-12-31T00:00:00"/>
    <s v="3 - Normal - 24 horas úteis"/>
    <n v="3"/>
    <x v="1"/>
    <n v="16"/>
    <x v="2"/>
    <n v="27"/>
    <x v="20"/>
    <n v="3"/>
    <x v="2"/>
  </r>
  <r>
    <n v="35883"/>
    <s v="CRÉDITO CONSIGNADO SETOR PRIVADO"/>
    <d v="2024-04-08T10:12:47"/>
    <d v="2024-04-10T13:55:25"/>
    <d v="1899-12-30T21:45:00"/>
    <n v="34"/>
    <s v="João Luiz"/>
    <n v="103"/>
    <s v="Josyane Alves"/>
    <n v="103"/>
    <s v="Josyane Alves"/>
    <n v="6"/>
    <s v="05 - AGÊNCIA TAG SUL"/>
    <x v="1"/>
    <d v="1899-12-31T00:00:00"/>
    <s v="3 - Normal - 24 horas úteis"/>
    <n v="6"/>
    <x v="0"/>
    <n v="6"/>
    <x v="10"/>
    <n v="27"/>
    <x v="20"/>
    <n v="4"/>
    <x v="0"/>
  </r>
  <r>
    <n v="35884"/>
    <s v="SOLICITAÇÃO DE EXTRATO"/>
    <d v="2024-04-08T10:31:42"/>
    <d v="2024-04-09T16:11:49"/>
    <d v="1899-12-30T14:41:00"/>
    <n v="34"/>
    <s v="João Luiz"/>
    <n v="26"/>
    <s v="Ana Coralina"/>
    <n v="102"/>
    <s v="Vanja Marrocos"/>
    <n v="2"/>
    <s v="00 - AGÊNCIA SEDE - ATENDIMENTO PJ"/>
    <x v="1"/>
    <d v="1899-12-31T00:00:00"/>
    <s v="3 - Normal - 24 horas úteis"/>
    <n v="3"/>
    <x v="1"/>
    <n v="2"/>
    <x v="3"/>
    <n v="18"/>
    <x v="26"/>
    <n v="4"/>
    <x v="0"/>
  </r>
  <r>
    <n v="35885"/>
    <s v="PORTABILIDADE DE CONSIGNADO - AGENILSON SANTOS MORAIS"/>
    <d v="2024-04-08T10:34:18"/>
    <d v="2024-05-08T10:06:58"/>
    <d v="1900-01-07T05:54:00"/>
    <n v="34"/>
    <s v="João Luiz"/>
    <n v="69"/>
    <s v="Ludmila Costa"/>
    <n v="69"/>
    <s v="Ludmila Costa"/>
    <n v="8"/>
    <s v="07 - AGÊNCIA NB"/>
    <x v="0"/>
    <d v="1899-12-31T00:00:00"/>
    <s v="3 - Normal - 24 horas úteis"/>
    <n v="6"/>
    <x v="0"/>
    <n v="8"/>
    <x v="9"/>
    <n v="32"/>
    <x v="21"/>
    <n v="4"/>
    <x v="0"/>
  </r>
  <r>
    <n v="35886"/>
    <s v="ACESSO AO APP SICOOBCARD"/>
    <d v="2024-04-08T10:37:51"/>
    <d v="2024-04-19T14:43:24"/>
    <d v="1900-01-02T13:15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40"/>
    <x v="42"/>
    <n v="4"/>
    <x v="0"/>
  </r>
  <r>
    <n v="35887"/>
    <s v="CRÉDITO PESSOAL"/>
    <d v="2024-04-08T10:56:09"/>
    <d v="2024-04-10T09:36:35"/>
    <d v="1899-12-30T16:42:00"/>
    <n v="35"/>
    <s v="Fabimael Silva"/>
    <n v="52"/>
    <s v="Elisregina Medeiros"/>
    <n v="35"/>
    <s v="Fabimael Silva"/>
    <n v="3"/>
    <s v="01 - AGÊNCIA SP"/>
    <x v="1"/>
    <d v="1899-12-31T00:00:00"/>
    <s v="3 - Normal - 24 horas úteis"/>
    <n v="3"/>
    <x v="1"/>
    <n v="16"/>
    <x v="2"/>
    <n v="29"/>
    <x v="8"/>
    <n v="3"/>
    <x v="2"/>
  </r>
  <r>
    <n v="35888"/>
    <s v="COMITÊ DE CRÉDITO - LUCIA MARIA CARDOSO BARBOSA"/>
    <d v="2024-04-08T11:28:55"/>
    <d v="2024-04-08T11:29:57"/>
    <d v="1899-12-30T00:01:00"/>
    <n v="98"/>
    <s v="Alex Batista dos Santos"/>
    <n v="98"/>
    <s v="Alex Batista dos Santos"/>
    <n v="33"/>
    <s v="Lidiane Santos"/>
    <n v="11"/>
    <s v="COBRANÇA ADMINISTRATIVA"/>
    <x v="1"/>
    <d v="1899-12-30T16:00:00"/>
    <s v="2 - Média - 16 horas úteis"/>
    <n v="3"/>
    <x v="1"/>
    <n v="11"/>
    <x v="1"/>
    <n v="99"/>
    <x v="6"/>
    <n v="5"/>
    <x v="1"/>
  </r>
  <r>
    <n v="35889"/>
    <s v="SOLICITAÇÃO DE QUITAÇÃO CONTRATO 723839"/>
    <d v="2024-04-08T11:29:02"/>
    <d v="2024-04-09T11:34:47"/>
    <d v="1899-12-30T09:06:00"/>
    <n v="18"/>
    <s v="Nathalia Silvestre"/>
    <n v="18"/>
    <s v="Nathalia Silvestre"/>
    <n v="18"/>
    <s v="Nathalia Silvestre"/>
    <n v="5"/>
    <s v="03 - AGÊNCIA MG"/>
    <x v="1"/>
    <d v="1899-12-31T00:00:00"/>
    <s v="3 - Normal - 24 horas úteis"/>
    <n v="3"/>
    <x v="1"/>
    <n v="5"/>
    <x v="7"/>
    <n v="68"/>
    <x v="17"/>
    <n v="4"/>
    <x v="0"/>
  </r>
  <r>
    <n v="35890"/>
    <s v="QUITAÇÃO DE CONTRATO -LUMA GRACIELE SILVEIRA DE BARROS 00457355220"/>
    <d v="2024-04-08T11:58:46"/>
    <d v="2024-04-08T17:06:07"/>
    <d v="1899-12-30T05:08:00"/>
    <n v="98"/>
    <s v="Alex Batista dos Santos"/>
    <n v="99"/>
    <s v="Ana Santos"/>
    <n v="98"/>
    <s v="Alex Batista dos Santos"/>
    <n v="11"/>
    <s v="COBRANÇA ADMINISTRATIVA"/>
    <x v="1"/>
    <d v="1899-12-30T16:00:00"/>
    <s v="2 - Média - 16 horas úteis"/>
    <n v="3"/>
    <x v="1"/>
    <n v="16"/>
    <x v="2"/>
    <n v="15"/>
    <x v="11"/>
    <n v="5"/>
    <x v="1"/>
  </r>
  <r>
    <n v="35891"/>
    <s v="TRANSFERÊNCIA JUDICIAL"/>
    <d v="2024-04-08T12:00:59"/>
    <d v="2024-04-08T16:25:58"/>
    <d v="1899-12-30T04:25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5892"/>
    <s v="TRANSFERÊNCIA JUDICIAL"/>
    <d v="2024-04-08T12:03:54"/>
    <d v="2024-04-08T16:26:34"/>
    <d v="1899-12-30T04:23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5893"/>
    <s v="ALTERAÇÃO LIMITE DIARIO"/>
    <d v="2024-04-08T12:40:37"/>
    <d v="2024-04-09T13:11:42"/>
    <d v="1899-12-30T09:32:00"/>
    <n v="18"/>
    <s v="Nathalia Silvestre"/>
    <n v="102"/>
    <s v="Vanja Marrocos"/>
    <n v="18"/>
    <s v="Nathalia Silvestre"/>
    <n v="5"/>
    <s v="03 - AGÊNCIA MG"/>
    <x v="0"/>
    <d v="1899-12-30T08:00:00"/>
    <s v="1 - Alta - 8 horas úteis"/>
    <n v="3"/>
    <x v="1"/>
    <n v="1"/>
    <x v="5"/>
    <n v="38"/>
    <x v="5"/>
    <n v="5"/>
    <x v="1"/>
  </r>
  <r>
    <n v="35894"/>
    <s v="ANTECIPAÇÃO DE RECEBÍVEIS - MULTI DISTRIBUIDORA"/>
    <d v="2024-04-08T14:02:45"/>
    <d v="2024-04-08T14:38:49"/>
    <d v="1899-12-30T00:36:00"/>
    <n v="62"/>
    <s v="Thiago Belém"/>
    <n v="49"/>
    <s v="Patricia Pontes"/>
    <n v="0"/>
    <s v="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5895"/>
    <s v="AÇÃO JUDICIAL - SANTA MARTA COMERCIO DE ALIMENTOS EIRELI"/>
    <d v="2024-04-08T14:05:07"/>
    <d v="2024-04-11T12:17:43"/>
    <d v="1899-12-31T01:15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5896"/>
    <s v="CRÉDITO CONSIGNADO"/>
    <d v="2024-04-08T14:05:13"/>
    <d v="2024-04-09T14:40:40"/>
    <d v="1899-12-30T09:36:00"/>
    <n v="34"/>
    <s v="João Luiz"/>
    <n v="18"/>
    <s v="Nathalia Silvestre"/>
    <n v="18"/>
    <s v="Nathalia Silvestre"/>
    <n v="5"/>
    <s v="03 - AGÊNCIA MG"/>
    <x v="1"/>
    <d v="1899-12-31T00:00:00"/>
    <s v="3 - Normal - 24 horas úteis"/>
    <n v="3"/>
    <x v="1"/>
    <n v="5"/>
    <x v="7"/>
    <n v="28"/>
    <x v="1"/>
    <n v="4"/>
    <x v="0"/>
  </r>
  <r>
    <n v="35897"/>
    <s v="RESGATE DE CAPITAL"/>
    <d v="2024-04-08T14:28:45"/>
    <d v="2024-04-24T09:29:23"/>
    <d v="1900-01-03T07:13:00"/>
    <n v="34"/>
    <s v="João Luiz"/>
    <n v="111"/>
    <s v="Bruno Rodrigues"/>
    <n v="111"/>
    <s v="Bruno Rodrigues"/>
    <n v="1"/>
    <s v="00 - AGÊNCIA SEDE - ATENDIMENTO PF"/>
    <x v="0"/>
    <d v="1899-12-31T00:00:00"/>
    <s v="3 - Normal - 24 horas úteis"/>
    <n v="3"/>
    <x v="1"/>
    <n v="1"/>
    <x v="5"/>
    <n v="8"/>
    <x v="23"/>
    <n v="4"/>
    <x v="0"/>
  </r>
  <r>
    <n v="35898"/>
    <s v="LIQUIDAÇÃO DE COBRANÇA"/>
    <d v="2024-04-08T14:32:23"/>
    <d v="2024-04-08T14:45:09"/>
    <d v="1899-12-30T00:13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5899"/>
    <s v="ALTERAÇÃO DE LIMITE DIÁRIO"/>
    <d v="2024-04-08T14:36:42"/>
    <d v="2024-04-08T14:37:26"/>
    <d v="1899-12-30T00:01:00"/>
    <n v="113"/>
    <s v="Flávia Guimarães"/>
    <n v="113"/>
    <s v="Flávia Guimarães"/>
    <n v="113"/>
    <s v="Flávia Guimarães"/>
    <n v="1"/>
    <s v="00 - AGÊNCIA SEDE - ATENDIMENTO PF"/>
    <x v="1"/>
    <d v="1899-12-30T08:00:00"/>
    <s v="1 - Alta - 8 horas úteis"/>
    <n v="3"/>
    <x v="1"/>
    <n v="1"/>
    <x v="5"/>
    <n v="38"/>
    <x v="5"/>
    <n v="5"/>
    <x v="1"/>
  </r>
  <r>
    <n v="35900"/>
    <s v="PROTESTO - SILVIO GONCALVES DO PRADO"/>
    <d v="2024-04-08T15:06:13"/>
    <d v="2024-05-22T12:17:31"/>
    <d v="1900-01-10T21:43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5901"/>
    <s v="ALTERAÇÃO DE LIMITE DIARIO"/>
    <d v="2024-04-08T15:45:47"/>
    <d v="2024-04-09T11:09:59"/>
    <d v="1899-12-30T04:25:00"/>
    <n v="35"/>
    <s v="Fabimael Silva"/>
    <n v="35"/>
    <s v="Fabimael Silva"/>
    <n v="35"/>
    <s v="Fabimael Silva"/>
    <n v="16"/>
    <s v="FINANCEIRO"/>
    <x v="1"/>
    <d v="1899-12-30T08:00:00"/>
    <s v="1 - Alta - 8 horas úteis"/>
    <n v="3"/>
    <x v="1"/>
    <n v="3"/>
    <x v="0"/>
    <n v="38"/>
    <x v="5"/>
    <n v="3"/>
    <x v="2"/>
  </r>
  <r>
    <n v="35902"/>
    <s v="ALTERAÇÃO DE LIMITE DIARIO"/>
    <d v="2024-04-08T15:51:26"/>
    <d v="2024-04-09T11:09:45"/>
    <d v="1899-12-30T04:19:00"/>
    <n v="35"/>
    <s v="Fabimael Silva"/>
    <n v="35"/>
    <s v="Fabimael Silva"/>
    <n v="35"/>
    <s v="Fabimael Silva"/>
    <n v="16"/>
    <s v="FINANCEIRO"/>
    <x v="1"/>
    <d v="1899-12-30T08:00:00"/>
    <s v="1 - Alta - 8 horas úteis"/>
    <n v="3"/>
    <x v="1"/>
    <n v="3"/>
    <x v="0"/>
    <n v="38"/>
    <x v="5"/>
    <n v="3"/>
    <x v="2"/>
  </r>
  <r>
    <n v="35903"/>
    <s v="SOLICITAÇÃO DE ABERTURA DE CONTA SALÁRIO"/>
    <d v="2024-04-08T16:10:18"/>
    <d v="2024-04-24T14:36:13"/>
    <d v="1900-01-03T10:38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73"/>
    <x v="15"/>
    <n v="4"/>
    <x v="0"/>
  </r>
  <r>
    <n v="35904"/>
    <s v="LANÇAMENTO EM CONTA CORRENTE"/>
    <d v="2024-04-08T16:15:26"/>
    <d v="2024-04-10T14:45:55"/>
    <d v="1899-12-30T16:32:00"/>
    <n v="55"/>
    <s v="Marcelindo Braga"/>
    <n v="55"/>
    <s v="Marcelindo Braga"/>
    <n v="0"/>
    <s v=""/>
    <n v="16"/>
    <s v="FINANCEIRO"/>
    <x v="0"/>
    <d v="1899-12-30T08:00:00"/>
    <s v="1 - Alta - 8 horas úteis"/>
    <n v="3"/>
    <x v="1"/>
    <n v="13"/>
    <x v="4"/>
    <n v="56"/>
    <x v="2"/>
    <n v="5"/>
    <x v="1"/>
  </r>
  <r>
    <n v="35905"/>
    <s v="QUITAÇÃO DÍVIDA CONSOLIDADA CARTÃO DE CRÉDITO"/>
    <d v="2024-04-08T16:58:48"/>
    <d v="2024-04-16T16:19:22"/>
    <d v="1900-01-01T05:27:00"/>
    <n v="18"/>
    <s v="Nathalia Silvestre"/>
    <n v="18"/>
    <s v="Nathalia Silvestre"/>
    <n v="18"/>
    <s v="Nathalia Silvestre"/>
    <n v="27"/>
    <s v="SETOR DE EMPRÉSTIMO"/>
    <x v="0"/>
    <d v="1899-12-30T16:00:00"/>
    <s v="2 - Média - 16 horas úteis"/>
    <n v="3"/>
    <x v="1"/>
    <n v="5"/>
    <x v="7"/>
    <n v="56"/>
    <x v="2"/>
    <n v="4"/>
    <x v="0"/>
  </r>
  <r>
    <n v="35906"/>
    <s v="ABERTURA DE CONTA CORRENTE  - LM REFRIGERACAO EQUIPAMENTOS COPA E UTILIDADES LTDA"/>
    <d v="2024-04-08T17:01:22"/>
    <m/>
    <d v="1900-03-05T01:38:00"/>
    <n v="26"/>
    <s v="Ana Coralina"/>
    <n v="0"/>
    <s v=""/>
    <n v="0"/>
    <s v=""/>
    <n v="10"/>
    <s v="CADASTRO"/>
    <x v="0"/>
    <d v="1899-12-31T00:00:00"/>
    <s v="3 - Normal - 24 horas úteis"/>
    <n v="5"/>
    <x v="4"/>
    <n v="2"/>
    <x v="3"/>
    <n v="1"/>
    <x v="12"/>
    <n v="2"/>
    <x v="3"/>
  </r>
  <r>
    <n v="35907"/>
    <s v="ABERTURA DE CONTA CORRENTE  - TOP EQUIPAMENTOS E REFRIGERACAO LTDA"/>
    <d v="2024-04-08T17:11:59"/>
    <m/>
    <d v="1900-03-05T01:28:00"/>
    <n v="26"/>
    <s v="Ana Coralina"/>
    <n v="0"/>
    <s v=""/>
    <n v="0"/>
    <s v=""/>
    <n v="10"/>
    <s v="CADASTRO"/>
    <x v="0"/>
    <d v="1899-12-31T00:00:00"/>
    <s v="3 - Normal - 24 horas úteis"/>
    <n v="5"/>
    <x v="4"/>
    <n v="2"/>
    <x v="3"/>
    <n v="1"/>
    <x v="12"/>
    <n v="2"/>
    <x v="3"/>
  </r>
  <r>
    <n v="35908"/>
    <s v="ADIANTAMENTO DE IRPF 2024-2023"/>
    <d v="2024-04-08T17:13:43"/>
    <d v="2024-04-18T15:15:50"/>
    <d v="1900-01-01T22:10:00"/>
    <n v="106"/>
    <s v="Erica Peniche"/>
    <n v="52"/>
    <s v="Elisregina Medeiros"/>
    <n v="106"/>
    <s v="Erica Peniche"/>
    <n v="6"/>
    <s v="05 - AGÊNCIA TAG SUL"/>
    <x v="0"/>
    <d v="1899-12-31T00:00:00"/>
    <s v="3 - Normal - 24 horas úteis"/>
    <n v="3"/>
    <x v="1"/>
    <n v="16"/>
    <x v="2"/>
    <n v="29"/>
    <x v="8"/>
    <n v="5"/>
    <x v="1"/>
  </r>
  <r>
    <n v="35909"/>
    <s v="DESLIGAMENTO - MARIA DAS GRAÇAS LUZ DA SILVA - CPF: 036.498.062-15"/>
    <d v="2024-04-08T17:24:00"/>
    <d v="2024-04-11T15:55:14"/>
    <d v="1899-12-31T01:34:00"/>
    <n v="34"/>
    <s v="João Luiz"/>
    <n v="106"/>
    <s v="Erica Peniche"/>
    <n v="106"/>
    <s v="Erica Peniche"/>
    <n v="6"/>
    <s v="05 - AGÊNCIA TAG SUL"/>
    <x v="0"/>
    <d v="1899-12-31T00:00:00"/>
    <s v="3 - Normal - 24 horas úteis"/>
    <n v="3"/>
    <x v="1"/>
    <n v="6"/>
    <x v="10"/>
    <n v="6"/>
    <x v="0"/>
    <n v="4"/>
    <x v="0"/>
  </r>
  <r>
    <n v="35910"/>
    <s v="ADIANTAMENTO DE IRPF 2024-2023"/>
    <d v="2024-04-08T17:29:17"/>
    <d v="2024-04-15T11:08:58"/>
    <d v="1899-12-31T14:44:00"/>
    <n v="34"/>
    <s v="João Luiz"/>
    <n v="30"/>
    <s v="Isabelle Mendes"/>
    <n v="32"/>
    <s v="Gustavo Coelho"/>
    <n v="4"/>
    <s v="02 - AGÊNCIA RJ"/>
    <x v="0"/>
    <d v="1899-12-31T00:00:00"/>
    <s v="3 - Normal - 24 horas úteis"/>
    <n v="6"/>
    <x v="0"/>
    <n v="4"/>
    <x v="8"/>
    <n v="29"/>
    <x v="8"/>
    <n v="4"/>
    <x v="0"/>
  </r>
  <r>
    <n v="35911"/>
    <s v="PROTESTOS - MCA PRE-MOLDADOS E ARTEFATOS EM CONCRETO LTDA"/>
    <d v="2024-04-09T08:53:58"/>
    <d v="2024-05-02T11:46:49"/>
    <d v="1900-01-05T12:10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5912"/>
    <s v="RELATÃ“RIO DE DESCONTO EM FOLHA DA ASSEFAZ"/>
    <d v="2024-04-09T09:01:14"/>
    <d v="2024-04-10T10:56:12"/>
    <d v="1899-12-30T10:56:00"/>
    <n v="49"/>
    <s v="Patricia Pontes"/>
    <n v="99"/>
    <s v="Ana Santos"/>
    <n v="49"/>
    <s v="Patricia Pontes"/>
    <n v="16"/>
    <s v="FINANCEIRO"/>
    <x v="0"/>
    <d v="1899-12-30T08:00:00"/>
    <s v="1 - Alta - 8 horas úteis"/>
    <n v="3"/>
    <x v="1"/>
    <n v="16"/>
    <x v="2"/>
    <n v="56"/>
    <x v="2"/>
    <n v="5"/>
    <x v="1"/>
  </r>
  <r>
    <n v="35913"/>
    <s v="BOLETO SICOOB SEGURADORA"/>
    <d v="2024-04-09T09:07:37"/>
    <d v="2024-04-09T09:21:11"/>
    <d v="1899-12-30T00:14:00"/>
    <n v="67"/>
    <s v="Emanuele Gomes"/>
    <n v="55"/>
    <s v="Marcelindo Braga"/>
    <n v="55"/>
    <s v="Marcelindo Braga"/>
    <n v="13"/>
    <s v="CONTABILIDADE"/>
    <x v="1"/>
    <d v="1899-12-30T16:00:00"/>
    <s v="2 - Média - 16 horas úteis"/>
    <n v="3"/>
    <x v="1"/>
    <n v="13"/>
    <x v="4"/>
    <n v="56"/>
    <x v="2"/>
    <n v="5"/>
    <x v="1"/>
  </r>
  <r>
    <n v="35914"/>
    <s v="ENVIO DE MALOTE - TALÃO DE CHEQUES"/>
    <d v="2024-04-09T09:10:30"/>
    <d v="2024-04-11T12:57:23"/>
    <d v="1899-12-30T21:49:00"/>
    <n v="95"/>
    <s v="Thiago Mendes"/>
    <n v="41"/>
    <s v="Diene Santos"/>
    <n v="95"/>
    <s v="Thiago Mendes"/>
    <n v="23"/>
    <s v="CAIXA"/>
    <x v="0"/>
    <d v="1899-12-30T08:00:00"/>
    <s v="1 - Alta - 8 horas úteis"/>
    <n v="3"/>
    <x v="1"/>
    <n v="23"/>
    <x v="11"/>
    <n v="56"/>
    <x v="2"/>
    <n v="5"/>
    <x v="1"/>
  </r>
  <r>
    <n v="35915"/>
    <s v="BOLETOS PAGOS 08/04/2024"/>
    <d v="2024-04-09T09:12:42"/>
    <d v="2024-04-09T10:11:51"/>
    <d v="1899-12-30T00:59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5916"/>
    <s v="BOLETOS PAGOS REFERENTE A RATEIO DE PERDAS CREDLOJISTA - 08/04/2024"/>
    <d v="2024-04-09T09:13:52"/>
    <d v="2024-04-09T14:59:27"/>
    <d v="1899-12-30T05:46:00"/>
    <n v="98"/>
    <s v="Alex Batista dos Santos"/>
    <n v="49"/>
    <s v="Patricia Pontes"/>
    <n v="25"/>
    <s v="Raphael Silva"/>
    <n v="11"/>
    <s v="COBRANÇA ADMINISTRATIVA"/>
    <x v="1"/>
    <d v="1899-12-30T16:00:00"/>
    <s v="2 - Média - 16 horas úteis"/>
    <n v="3"/>
    <x v="1"/>
    <n v="16"/>
    <x v="2"/>
    <n v="15"/>
    <x v="11"/>
    <n v="5"/>
    <x v="1"/>
  </r>
  <r>
    <n v="35917"/>
    <s v="SENHA SIPAGNET"/>
    <d v="2024-04-09T09:24:37"/>
    <d v="2024-04-09T15:47:58"/>
    <d v="1899-12-30T06:23:00"/>
    <n v="111"/>
    <s v="Bruno Rodrigues"/>
    <n v="54"/>
    <s v="Emanuel Araújo"/>
    <n v="0"/>
    <s v=""/>
    <n v="18"/>
    <s v="TECNOLOGIA"/>
    <x v="1"/>
    <d v="1899-12-30T08:00:00"/>
    <s v="1 - Alta - 8 horas úteis"/>
    <n v="3"/>
    <x v="1"/>
    <n v="18"/>
    <x v="14"/>
    <n v="57"/>
    <x v="34"/>
    <n v="5"/>
    <x v="1"/>
  </r>
  <r>
    <n v="35918"/>
    <s v="COMITÊ DE CRÉDITO - EDSON COELHO DE JESUS"/>
    <d v="2024-04-09T10:06:50"/>
    <d v="2024-04-22T16:58:52"/>
    <d v="1900-01-02T16:01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5919"/>
    <s v="SOLICITAÇÃO DE DED"/>
    <d v="2024-04-09T10:14:49"/>
    <d v="2024-04-09T10:15:27"/>
    <d v="1899-12-30T00:01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3"/>
    <x v="1"/>
    <n v="3"/>
    <x v="0"/>
    <n v="109"/>
    <x v="18"/>
    <n v="4"/>
    <x v="0"/>
  </r>
  <r>
    <n v="35920"/>
    <s v="PROTESTO - JUDAS TADEU DE OLIVEIRA "/>
    <d v="2024-04-09T10:27:44"/>
    <d v="2024-05-02T15:42:02"/>
    <d v="1900-01-05T14:32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5921"/>
    <s v="REFINANCIAMENTO CONSIGNADO "/>
    <d v="2024-04-09T10:36:51"/>
    <d v="2024-04-09T15:43:26"/>
    <d v="1899-12-30T05:07:00"/>
    <n v="30"/>
    <s v="Isabelle Mendes"/>
    <n v="52"/>
    <s v="Elisregina Medeiro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5"/>
    <x v="1"/>
  </r>
  <r>
    <n v="35922"/>
    <s v="PROTESTO - FRANCINALDO JOSE RODRIGUES DE BARROS"/>
    <d v="2024-04-09T10:44:48"/>
    <d v="2024-05-08T10:12:00"/>
    <d v="1900-01-06T20:49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5923"/>
    <s v="CRÉDITO CONSIGNADO"/>
    <d v="2024-04-09T10:53:16"/>
    <d v="2024-04-09T14:30:47"/>
    <d v="1899-12-30T03:37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35924"/>
    <s v="PROTESTO - VIVIANNA MYLENA FERREIRA DE MENEZES ORNELAS"/>
    <d v="2024-04-09T11:03:25"/>
    <d v="2024-05-06T12:03:07"/>
    <d v="1900-01-06T04:19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5925"/>
    <s v="SOLICITAÇÃO DE CONTATO - JEVERSON DE OLIVEIA SOUZA"/>
    <d v="2024-04-09T11:16:16"/>
    <d v="2024-04-10T16:21:20"/>
    <d v="1899-12-30T14:06:00"/>
    <n v="34"/>
    <s v="João Luiz"/>
    <n v="103"/>
    <s v="Josyane Alves"/>
    <n v="103"/>
    <s v="Josyane Alves"/>
    <n v="6"/>
    <s v="05 - AGÊNCIA TAG SUL"/>
    <x v="1"/>
    <d v="1899-12-30T16:00:00"/>
    <s v="2 - Média - 16 horas úteis"/>
    <n v="6"/>
    <x v="0"/>
    <n v="6"/>
    <x v="10"/>
    <n v="20"/>
    <x v="76"/>
    <n v="6"/>
    <x v="4"/>
  </r>
  <r>
    <n v="35926"/>
    <s v="PORTABILIDADE DE CONSIGNADO"/>
    <d v="2024-04-09T11:21:01"/>
    <d v="2024-04-12T15:10:34"/>
    <d v="1899-12-31T06:52:00"/>
    <n v="34"/>
    <s v="João Luiz"/>
    <n v="30"/>
    <s v="Isabelle Mendes"/>
    <n v="30"/>
    <s v="Isabelle Mendes"/>
    <n v="4"/>
    <s v="02 - AGÊNCIA RJ"/>
    <x v="1"/>
    <d v="1899-12-31T16:00:00"/>
    <s v="4 - Baixa - 40 horas úteis"/>
    <n v="6"/>
    <x v="0"/>
    <n v="4"/>
    <x v="8"/>
    <n v="32"/>
    <x v="21"/>
    <n v="4"/>
    <x v="0"/>
  </r>
  <r>
    <n v="35927"/>
    <s v="CRÉDITO CONSIGNADO"/>
    <d v="2024-04-09T11:30:10"/>
    <d v="2024-04-12T13:24:09"/>
    <d v="1899-12-31T04:57:00"/>
    <n v="34"/>
    <s v="João Luiz"/>
    <n v="52"/>
    <s v="Elisregina Medeiros"/>
    <n v="69"/>
    <s v="Ludmila Costa"/>
    <n v="8"/>
    <s v="07 - AGÊNCIA NB"/>
    <x v="0"/>
    <d v="1899-12-31T00:00:00"/>
    <s v="3 - Normal - 24 horas úteis"/>
    <n v="3"/>
    <x v="1"/>
    <n v="16"/>
    <x v="2"/>
    <n v="28"/>
    <x v="1"/>
    <n v="4"/>
    <x v="0"/>
  </r>
  <r>
    <n v="35928"/>
    <s v="SOLICITAÇÃO DE INFORME DE RENDIMENTOS"/>
    <d v="2024-04-09T12:26:24"/>
    <d v="2024-04-09T12:26:51"/>
    <d v="1899-12-30T00:00:00"/>
    <n v="113"/>
    <s v="Flávia Guimarães"/>
    <n v="113"/>
    <s v="Flávia Guimarães"/>
    <n v="113"/>
    <s v="Flávia Guimarães"/>
    <n v="1"/>
    <s v="00 - AGÊNCIA SEDE - ATENDIMENTO PF"/>
    <x v="1"/>
    <d v="1899-12-30T08:00:00"/>
    <s v="1 - Alta - 8 horas úteis"/>
    <n v="3"/>
    <x v="1"/>
    <n v="1"/>
    <x v="5"/>
    <n v="21"/>
    <x v="56"/>
    <n v="5"/>
    <x v="1"/>
  </r>
  <r>
    <n v="35929"/>
    <s v="ANTECIPAÇÃO DE IMPOSTO DE RENDA"/>
    <d v="2024-04-09T12:30:42"/>
    <d v="2024-04-17T09:57:33"/>
    <d v="1900-01-01T03:33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9"/>
    <x v="8"/>
    <n v="3"/>
    <x v="2"/>
  </r>
  <r>
    <n v="35930"/>
    <s v="AÇÃO JUDICIAL - PIERRE PARREIRA DO NASCIMENTO FILHO"/>
    <d v="2024-04-09T12:36:53"/>
    <d v="2024-04-12T10:59:28"/>
    <d v="1899-12-31T01:26:00"/>
    <n v="98"/>
    <s v="Alex Batista dos Santos"/>
    <n v="98"/>
    <s v="Alex Batista dos Santos"/>
    <n v="98"/>
    <s v="Alex Batista dos Santos"/>
    <n v="11"/>
    <s v="COBRANÇA ADMINISTRATIVA"/>
    <x v="0"/>
    <d v="1899-12-31T00:00:00"/>
    <s v="3 - Normal - 24 horas úteis"/>
    <n v="3"/>
    <x v="1"/>
    <n v="11"/>
    <x v="1"/>
    <n v="102"/>
    <x v="10"/>
    <n v="5"/>
    <x v="1"/>
  </r>
  <r>
    <n v="35931"/>
    <s v="DÉBITO EM CONTA CORRENTE - ESTER ALVES VIEIRA"/>
    <d v="2024-04-09T13:02:38"/>
    <d v="2024-04-11T12:18:34"/>
    <d v="1899-12-30T17:18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35932"/>
    <s v="LANÇAMENTO DE TARIFA AD VALOREM"/>
    <d v="2024-04-09T13:10:54"/>
    <d v="2024-04-09T15:41:05"/>
    <d v="1899-12-30T02:31:00"/>
    <n v="83"/>
    <s v="Leonardo Linhares"/>
    <n v="49"/>
    <s v="Patricia Ponte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5933"/>
    <s v="LANÇAMENTO DE TARIFA SAQUE CHEQUE AVULSO"/>
    <d v="2024-04-09T13:12:51"/>
    <d v="2024-04-09T15:36:40"/>
    <d v="1899-12-30T02:24:00"/>
    <n v="83"/>
    <s v="Leonardo Linhares"/>
    <n v="49"/>
    <s v="Patricia Ponte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5934"/>
    <s v="INTEGRALIZAÇÃO DE CAPITAL FOLHA GDF_MARÇO 2024"/>
    <d v="2024-04-09T13:52:44"/>
    <d v="2024-04-09T13:57:49"/>
    <d v="1899-12-30T00:05:00"/>
    <n v="49"/>
    <s v="Patricia Pontes"/>
    <n v="49"/>
    <s v="Patricia Ponte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5935"/>
    <s v="CRÉDITO CONSIGNADO SETOR PRIVADO - MARIANA OLIVEIRA ALMEIDA"/>
    <d v="2024-04-09T13:55:00"/>
    <d v="2024-04-25T16:16:32"/>
    <d v="1900-01-03T14:33:00"/>
    <n v="34"/>
    <s v="João Luiz"/>
    <n v="74"/>
    <s v="Jaqueline Santos"/>
    <n v="102"/>
    <s v="Vanja Marrocos"/>
    <n v="1"/>
    <s v="00 - AGÊNCIA SEDE - ATENDIMENTO PF"/>
    <x v="0"/>
    <d v="1899-12-31T00:00:00"/>
    <s v="3 - Normal - 24 horas úteis"/>
    <n v="3"/>
    <x v="1"/>
    <n v="1"/>
    <x v="5"/>
    <n v="28"/>
    <x v="1"/>
    <n v="4"/>
    <x v="0"/>
  </r>
  <r>
    <n v="35936"/>
    <s v="LIQUIDAÇÃO DE COBRANÇA"/>
    <d v="2024-04-09T13:55:25"/>
    <d v="2024-04-09T14:13:52"/>
    <d v="1899-12-30T00:18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5937"/>
    <s v="CRÉDITO DE PIX"/>
    <d v="2024-04-09T13:56:22"/>
    <d v="2024-04-16T13:57:39"/>
    <d v="1899-12-31T21:06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5938"/>
    <s v="CRÉDITO CONSIGNADO"/>
    <d v="2024-04-09T14:00:54"/>
    <d v="2024-04-25T14:44:52"/>
    <d v="1900-01-03T12:56:00"/>
    <n v="34"/>
    <s v="João Luiz"/>
    <n v="52"/>
    <s v="Elisregina Medeiros"/>
    <n v="103"/>
    <s v="Josyane Alves"/>
    <n v="6"/>
    <s v="05 - AGÊNCIA TAG SUL"/>
    <x v="0"/>
    <d v="1899-12-31T00:00:00"/>
    <s v="3 - Normal - 24 horas úteis"/>
    <n v="3"/>
    <x v="1"/>
    <n v="16"/>
    <x v="2"/>
    <n v="28"/>
    <x v="1"/>
    <n v="4"/>
    <x v="0"/>
  </r>
  <r>
    <n v="35939"/>
    <s v="CRÉDITO PESSOAL"/>
    <d v="2024-04-09T14:34:24"/>
    <d v="2024-04-10T10:02:12"/>
    <d v="1899-12-30T04:29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9"/>
    <x v="8"/>
    <n v="3"/>
    <x v="2"/>
  </r>
  <r>
    <n v="35940"/>
    <s v="RENOVAÇÃO DE LIMITE DE ANTECIPAÇÃO DE RECEBÍVEIS "/>
    <d v="2024-04-09T15:01:35"/>
    <d v="2024-04-22T15:40:36"/>
    <d v="1900-01-02T09:48:00"/>
    <n v="38"/>
    <s v="José Ricardo"/>
    <n v="38"/>
    <s v="José Ricardo"/>
    <n v="38"/>
    <s v="José Ricardo"/>
    <n v="21"/>
    <s v="COMITÊ DE CRÉDITO - PJ"/>
    <x v="0"/>
    <d v="1899-12-31T00:00:00"/>
    <s v="3 - Normal - 24 horas úteis"/>
    <n v="6"/>
    <x v="0"/>
    <n v="6"/>
    <x v="10"/>
    <n v="25"/>
    <x v="9"/>
    <n v="5"/>
    <x v="1"/>
  </r>
  <r>
    <n v="35941"/>
    <s v="DESLIGAMENTO - MATERIAIS DE CONSTRUCAO CONQUISTA LTDA"/>
    <d v="2024-04-09T15:11:58"/>
    <d v="2024-05-29T15:23:18"/>
    <d v="1900-01-12T12:48:00"/>
    <n v="104"/>
    <s v="Fernanda Santos"/>
    <n v="104"/>
    <s v="Fernanda Santos"/>
    <n v="47"/>
    <s v="Josy Alves"/>
    <n v="8"/>
    <s v="07 - AGÊNCIA NB"/>
    <x v="0"/>
    <d v="1899-12-30T08:00:00"/>
    <s v="1 - Alta - 8 horas úteis"/>
    <n v="6"/>
    <x v="0"/>
    <n v="8"/>
    <x v="9"/>
    <n v="6"/>
    <x v="0"/>
    <n v="5"/>
    <x v="1"/>
  </r>
  <r>
    <n v="35942"/>
    <s v="ANTECIPAÇÃO DE RECEBIVEIS - SET SERVIÇOS"/>
    <d v="2024-04-09T15:13:55"/>
    <d v="2024-04-09T16:07:04"/>
    <d v="1899-12-30T00:54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5943"/>
    <s v="DEVOLUÇÕES DE VALORES RECEBIDOS A MAIOR - ANALÍTICA DE MARÇO DE 2024"/>
    <d v="2024-04-09T15:16:07"/>
    <d v="2024-04-10T17:00:16"/>
    <d v="1899-12-30T10:45:00"/>
    <n v="15"/>
    <s v="Karoline Vaz"/>
    <n v="49"/>
    <s v="Patricia Pontes"/>
    <n v="15"/>
    <s v="Karoline Vaz"/>
    <n v="11"/>
    <s v="COBRANÇA ADMINISTRATIVA"/>
    <x v="0"/>
    <d v="1899-12-30T08:00:00"/>
    <s v="1 - Alta - 8 horas úteis"/>
    <n v="3"/>
    <x v="1"/>
    <n v="16"/>
    <x v="2"/>
    <n v="106"/>
    <x v="27"/>
    <n v="5"/>
    <x v="1"/>
  </r>
  <r>
    <n v="35944"/>
    <s v="ANTECIPAÇÃO DE RECEBIVEIS - GENY SILVA"/>
    <d v="2024-04-09T15:19:01"/>
    <d v="2024-04-09T15:59:58"/>
    <d v="1899-12-30T00:40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5945"/>
    <s v="SOLICITAÇÃO DE TRANSFERENCIA "/>
    <d v="2024-04-09T15:27:37"/>
    <d v="2024-04-09T16:16:35"/>
    <d v="1899-12-30T00:49:00"/>
    <n v="30"/>
    <s v="Isabelle Mendes"/>
    <n v="47"/>
    <s v="Josy Alves"/>
    <n v="30"/>
    <s v="Isabelle Mendes"/>
    <n v="16"/>
    <s v="FINANCEIRO"/>
    <x v="1"/>
    <d v="1899-12-30T08:00:00"/>
    <s v="1 - Alta - 8 horas úteis"/>
    <n v="3"/>
    <x v="1"/>
    <n v="16"/>
    <x v="2"/>
    <n v="56"/>
    <x v="2"/>
    <n v="3"/>
    <x v="2"/>
  </r>
  <r>
    <n v="35946"/>
    <s v="EMPRÉSTIMO CONSIGNADO NOVO"/>
    <d v="2024-04-09T15:48:59"/>
    <d v="2024-04-12T11:40:51"/>
    <d v="1899-12-30T22:55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4"/>
    <x v="0"/>
  </r>
  <r>
    <n v="35947"/>
    <s v="LANÇAMENTO EM CONTA CORRENTE"/>
    <d v="2024-04-09T15:49:34"/>
    <d v="2024-04-10T14:46:45"/>
    <d v="1899-12-30T07:58:00"/>
    <n v="55"/>
    <s v="Marcelindo Braga"/>
    <n v="55"/>
    <s v="Marcelindo Braga"/>
    <n v="55"/>
    <s v="Marcelindo Braga"/>
    <n v="16"/>
    <s v="FINANCEIRO"/>
    <x v="1"/>
    <d v="1899-12-30T08:00:00"/>
    <s v="1 - Alta - 8 horas úteis"/>
    <n v="3"/>
    <x v="1"/>
    <n v="13"/>
    <x v="4"/>
    <n v="56"/>
    <x v="2"/>
    <n v="5"/>
    <x v="1"/>
  </r>
  <r>
    <n v="35948"/>
    <s v="RENEGOCIAÇÃO EMPRÉSTIMO CONSIGNADO"/>
    <d v="2024-04-09T15:59:12"/>
    <d v="2024-04-10T14:27:33"/>
    <d v="1899-12-30T07:29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35949"/>
    <s v="ADIANTAMENTO DE IRPF 2024-2023"/>
    <d v="2024-04-09T16:04:55"/>
    <d v="2024-04-19T14:53:52"/>
    <d v="1900-01-01T22:57:00"/>
    <n v="34"/>
    <s v="João Luiz"/>
    <n v="34"/>
    <s v="João Luiz"/>
    <n v="18"/>
    <s v="Nathalia Silvestre"/>
    <n v="5"/>
    <s v="03 - AGÊNCIA MG"/>
    <x v="0"/>
    <d v="1899-12-31T00:00:00"/>
    <s v="3 - Normal - 24 horas úteis"/>
    <n v="3"/>
    <x v="1"/>
    <n v="3"/>
    <x v="0"/>
    <n v="28"/>
    <x v="1"/>
    <n v="4"/>
    <x v="0"/>
  </r>
  <r>
    <n v="35950"/>
    <s v="PORTABILIDADE DE CONSIGNADO"/>
    <d v="2024-04-09T16:11:43"/>
    <d v="2024-04-16T11:41:34"/>
    <d v="1899-12-31T16:35:00"/>
    <n v="34"/>
    <s v="João Luiz"/>
    <n v="68"/>
    <s v="Paulo Sousa"/>
    <n v="68"/>
    <s v="Paulo Sousa"/>
    <n v="8"/>
    <s v="07 - AGÊNCIA NB"/>
    <x v="0"/>
    <d v="1899-12-31T16:00:00"/>
    <s v="4 - Baixa - 40 horas úteis"/>
    <n v="6"/>
    <x v="0"/>
    <n v="8"/>
    <x v="9"/>
    <n v="32"/>
    <x v="21"/>
    <n v="4"/>
    <x v="0"/>
  </r>
  <r>
    <n v="35951"/>
    <s v="CREDITO PESSOAL"/>
    <d v="2024-04-09T16:18:29"/>
    <d v="2024-04-16T10:40:43"/>
    <d v="1899-12-31T15:27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6"/>
    <x v="0"/>
    <n v="3"/>
    <x v="0"/>
    <n v="29"/>
    <x v="8"/>
    <n v="4"/>
    <x v="0"/>
  </r>
  <r>
    <n v="35952"/>
    <s v="SOLICITAÇÃO DE CONTATO - ROBERTO PIRES DE OLIVEIRA"/>
    <d v="2024-04-09T16:22:06"/>
    <d v="2024-04-11T10:42:00"/>
    <d v="1899-12-30T12:22:00"/>
    <n v="34"/>
    <s v="João Luiz"/>
    <n v="62"/>
    <s v="Thiago Belém"/>
    <n v="62"/>
    <s v="Thiago Belém"/>
    <n v="1"/>
    <s v="00 - AGÊNCIA SEDE - ATENDIMENTO PF"/>
    <x v="1"/>
    <d v="1899-12-31T00:00:00"/>
    <s v="3 - Normal - 24 horas úteis"/>
    <n v="6"/>
    <x v="0"/>
    <n v="1"/>
    <x v="5"/>
    <n v="28"/>
    <x v="1"/>
    <n v="6"/>
    <x v="4"/>
  </r>
  <r>
    <n v="35953"/>
    <s v="RELATÃ“RIO DE DESCONTO EM FOLHA DA ATLÃ‚NTIDA"/>
    <d v="2024-04-09T16:24:02"/>
    <d v="2024-04-11T09:28:26"/>
    <d v="1899-12-30T11:06:00"/>
    <n v="49"/>
    <s v="Patricia Pontes"/>
    <n v="99"/>
    <s v="Ana Santos"/>
    <n v="49"/>
    <s v="Patricia Ponte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5954"/>
    <s v="CRÉDITO CONSIGNADO"/>
    <d v="2024-04-09T16:27:38"/>
    <d v="2024-04-12T15:30:38"/>
    <d v="1899-12-31T02:06:00"/>
    <n v="34"/>
    <s v="João Luiz"/>
    <n v="111"/>
    <s v="Bruno Rodrigues"/>
    <n v="111"/>
    <s v="Bruno Rodrigues"/>
    <n v="1"/>
    <s v="00 - AGÊNCIA SEDE - ATENDIMENTO PF"/>
    <x v="0"/>
    <d v="1899-12-31T00:00:00"/>
    <s v="3 - Normal - 24 horas úteis"/>
    <n v="3"/>
    <x v="1"/>
    <n v="1"/>
    <x v="5"/>
    <n v="28"/>
    <x v="1"/>
    <n v="4"/>
    <x v="0"/>
  </r>
  <r>
    <n v="35955"/>
    <s v="INFORMAÇÕES SOBRE SOBRAS"/>
    <d v="2024-04-09T16:31:53"/>
    <d v="2024-04-19T15:24:35"/>
    <d v="1900-01-01T23:01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36"/>
    <x v="78"/>
    <n v="4"/>
    <x v="0"/>
  </r>
  <r>
    <n v="35956"/>
    <s v="QUITAÇÃO DE CONTRATO"/>
    <d v="2024-04-09T16:42:57"/>
    <d v="2024-05-08T09:21:15"/>
    <d v="1900-01-06T14:00:00"/>
    <n v="34"/>
    <s v="João Luiz"/>
    <n v="31"/>
    <s v="Maria Docarmo"/>
    <n v="34"/>
    <s v="João Luiz"/>
    <n v="3"/>
    <s v="01 - AGÊNCIA SP"/>
    <x v="0"/>
    <d v="1899-12-31T00:00:00"/>
    <s v="3 - Normal - 24 horas úteis"/>
    <n v="3"/>
    <x v="1"/>
    <n v="11"/>
    <x v="1"/>
    <n v="68"/>
    <x v="17"/>
    <n v="4"/>
    <x v="0"/>
  </r>
  <r>
    <n v="35957"/>
    <s v="EMPRÉSTIMO CONTA CORRENTE CREDFAZ"/>
    <d v="2024-04-09T16:58:35"/>
    <d v="2024-04-10T17:18:07"/>
    <d v="1899-12-30T09:21:00"/>
    <n v="102"/>
    <s v="Vanja Marrocos"/>
    <n v="52"/>
    <s v="Elisregina Medeiros"/>
    <n v="74"/>
    <s v="Jaqueline Santos"/>
    <n v="1"/>
    <s v="00 - AGÊNCIA SEDE - ATENDIMENTO PF"/>
    <x v="0"/>
    <d v="1899-12-30T08:00:00"/>
    <s v="1 - Alta - 8 horas úteis"/>
    <n v="3"/>
    <x v="1"/>
    <n v="16"/>
    <x v="2"/>
    <n v="56"/>
    <x v="2"/>
    <n v="5"/>
    <x v="1"/>
  </r>
  <r>
    <n v="35958"/>
    <s v="CRÉDITO CONSIGNADO"/>
    <d v="2024-04-09T17:04:22"/>
    <d v="2024-04-10T14:52:38"/>
    <d v="1899-12-30T06:49:00"/>
    <n v="35"/>
    <s v="Fabimael Silva"/>
    <n v="52"/>
    <s v="Elisregina Medeiros"/>
    <n v="35"/>
    <s v="Fabimael Silva"/>
    <n v="3"/>
    <s v="01 - AGÊNCIA SP"/>
    <x v="1"/>
    <d v="1899-12-31T00:00:00"/>
    <s v="3 - Normal - 24 horas úteis"/>
    <n v="3"/>
    <x v="1"/>
    <n v="16"/>
    <x v="2"/>
    <n v="28"/>
    <x v="1"/>
    <n v="3"/>
    <x v="2"/>
  </r>
  <r>
    <n v="35959"/>
    <s v="RESGATE DE CAPITAL"/>
    <d v="2024-04-10T08:40:22"/>
    <d v="2024-05-22T14:28:25"/>
    <d v="1900-01-10T12:18:00"/>
    <n v="34"/>
    <s v="João Luiz"/>
    <n v="106"/>
    <s v="Erica Peniche"/>
    <n v="106"/>
    <s v="Erica Peniche"/>
    <n v="6"/>
    <s v="05 - AGÊNCIA TAG SUL"/>
    <x v="0"/>
    <d v="1899-12-31T00:00:00"/>
    <s v="3 - Normal - 24 horas úteis"/>
    <n v="3"/>
    <x v="1"/>
    <n v="6"/>
    <x v="10"/>
    <n v="8"/>
    <x v="23"/>
    <n v="4"/>
    <x v="0"/>
  </r>
  <r>
    <n v="35960"/>
    <s v="CREDITO PESSOAL"/>
    <d v="2024-04-10T08:44:33"/>
    <d v="2024-04-16T09:20:27"/>
    <d v="1899-12-31T12:40:00"/>
    <n v="34"/>
    <s v="João Luiz"/>
    <n v="30"/>
    <s v="Isabelle Mendes"/>
    <n v="32"/>
    <s v="Gustavo Coelho"/>
    <n v="4"/>
    <s v="02 - AGÊNCIA RJ"/>
    <x v="0"/>
    <d v="1899-12-31T00:00:00"/>
    <s v="3 - Normal - 24 horas úteis"/>
    <n v="6"/>
    <x v="0"/>
    <n v="4"/>
    <x v="8"/>
    <n v="29"/>
    <x v="8"/>
    <n v="4"/>
    <x v="0"/>
  </r>
  <r>
    <n v="35961"/>
    <s v="SEGURO DE VIDA - ARMINDO FRANCISCO"/>
    <d v="2024-04-10T08:47:37"/>
    <d v="2024-04-10T08:49:07"/>
    <d v="1899-12-30T00:02:00"/>
    <n v="62"/>
    <s v="Thiago Belém"/>
    <n v="62"/>
    <s v="Thiago Belém"/>
    <n v="62"/>
    <s v="Thiago Belém"/>
    <n v="2"/>
    <s v="00 - AGÊNCIA SEDE - ATENDIMENTO PJ"/>
    <x v="1"/>
    <d v="1899-12-30T08:00:00"/>
    <s v="1 - Alta - 8 horas úteis"/>
    <n v="3"/>
    <x v="1"/>
    <n v="2"/>
    <x v="3"/>
    <n v="37"/>
    <x v="45"/>
    <n v="5"/>
    <x v="1"/>
  </r>
  <r>
    <n v="35962"/>
    <s v="RENOVAÇÃO DE CONTRATO CONSIGNADO"/>
    <d v="2024-04-10T08:58:02"/>
    <d v="2024-04-10T15:09:54"/>
    <d v="1899-12-30T06:11:00"/>
    <n v="32"/>
    <s v="Gustavo Coelho"/>
    <n v="52"/>
    <s v="Elisregina Medeiros"/>
    <n v="32"/>
    <s v="Gustavo Coelho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5963"/>
    <s v="REPACTUAÇÃO CONSIGNADA "/>
    <d v="2024-04-10T08:59:44"/>
    <d v="2024-04-10T11:40:27"/>
    <d v="1899-12-30T02:41:00"/>
    <n v="30"/>
    <s v="Isabelle Mendes"/>
    <n v="52"/>
    <s v="Elisregina Medeiro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35964"/>
    <s v="PAGAMENTO DE ACORDO DE RATEIO DE PERDAS - CONDOMÍNIO COMERCIAL RECANTO DAS ÁGUAS MAL"/>
    <d v="2024-04-10T09:11:09"/>
    <d v="2024-04-10T17:16:55"/>
    <d v="1899-12-30T08:05:00"/>
    <n v="25"/>
    <s v="Raphael Silva"/>
    <n v="49"/>
    <s v="Patricia Pontes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5965"/>
    <s v="LIBERAÇÃO"/>
    <d v="2024-04-10T09:11:50"/>
    <d v="2024-04-10T09:25:19"/>
    <d v="1899-12-30T00:14:00"/>
    <n v="111"/>
    <s v="Bruno Rodrigues"/>
    <n v="111"/>
    <s v="Bruno Rodrigues"/>
    <n v="111"/>
    <s v="Bruno Rodrigues"/>
    <n v="27"/>
    <s v="SETOR DE EMPRÉSTIMO"/>
    <x v="1"/>
    <d v="1899-12-30T08:00:00"/>
    <s v="1 - Alta - 8 horas úteis"/>
    <n v="3"/>
    <x v="1"/>
    <n v="1"/>
    <x v="5"/>
    <n v="28"/>
    <x v="1"/>
    <n v="5"/>
    <x v="1"/>
  </r>
  <r>
    <n v="35966"/>
    <s v="LIBERAÇÃO"/>
    <d v="2024-04-10T09:28:08"/>
    <d v="2024-04-10T14:44:58"/>
    <d v="1899-12-30T05:16:00"/>
    <n v="111"/>
    <s v="Bruno Rodrigues"/>
    <n v="52"/>
    <s v="Elisregina Medeiros"/>
    <n v="111"/>
    <s v="Bruno Rodrigues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5967"/>
    <s v="RENEGOCIAÇÃO - CARLOS ALBERTO "/>
    <d v="2024-04-10T09:51:48"/>
    <d v="2024-04-18T13:25:09"/>
    <d v="1900-01-01T09:40:00"/>
    <n v="62"/>
    <s v="Thiago Belém"/>
    <n v="52"/>
    <s v="Elisregina Medeiros"/>
    <n v="62"/>
    <s v="Thiago Belém"/>
    <n v="8"/>
    <s v="07 - AGÊNCIA NB"/>
    <x v="1"/>
    <d v="1900-01-04T00:00:00"/>
    <s v="5 - Ampla - 120 horas"/>
    <n v="3"/>
    <x v="1"/>
    <n v="16"/>
    <x v="2"/>
    <n v="29"/>
    <x v="8"/>
    <n v="5"/>
    <x v="1"/>
  </r>
  <r>
    <n v="35968"/>
    <s v="BOLETO CAPITAL - REGULARIZAÇÃO PARCELA EM ABERTO"/>
    <d v="2024-04-10T10:26:33"/>
    <d v="2024-04-10T13:21:34"/>
    <d v="1899-12-30T02:55:00"/>
    <n v="104"/>
    <s v="Fernanda Santos"/>
    <n v="104"/>
    <s v="Fernanda Santos"/>
    <n v="104"/>
    <s v="Fernanda Santos"/>
    <n v="11"/>
    <s v="COBRANÇA ADMINISTRATIVA"/>
    <x v="1"/>
    <d v="1899-12-30T08:00:00"/>
    <s v="1 - Alta - 8 horas úteis"/>
    <n v="3"/>
    <x v="1"/>
    <n v="8"/>
    <x v="9"/>
    <n v="15"/>
    <x v="11"/>
    <n v="3"/>
    <x v="2"/>
  </r>
  <r>
    <n v="35969"/>
    <s v="CONSIGNADO/PORTABILIDADE - MIGUEL SOARES COIMBRA NETO"/>
    <d v="2024-04-10T10:56:22"/>
    <d v="2024-04-15T15:06:53"/>
    <d v="1899-12-31T07:13:00"/>
    <n v="103"/>
    <s v="Josyane Alves"/>
    <n v="52"/>
    <s v="Elisregina Medeiros"/>
    <n v="0"/>
    <s v=""/>
    <n v="12"/>
    <s v="COMITÊ DE CRÉDITO - PF"/>
    <x v="1"/>
    <d v="1899-12-31T16:00:00"/>
    <s v="4 - Baixa - 40 horas úteis"/>
    <n v="3"/>
    <x v="1"/>
    <n v="16"/>
    <x v="2"/>
    <n v="28"/>
    <x v="1"/>
    <n v="5"/>
    <x v="1"/>
  </r>
  <r>
    <n v="35970"/>
    <s v="OPERAÇÃO DE CRÉDITO - CONSIGNADO SERVIDOR PÊBLICO"/>
    <d v="2024-04-10T11:02:46"/>
    <d v="2024-04-11T09:39:08"/>
    <d v="1899-12-30T07:38:00"/>
    <n v="106"/>
    <s v="Erica Peniche"/>
    <n v="52"/>
    <s v="Elisregina Medeiros"/>
    <n v="106"/>
    <s v="Erica Peniche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5971"/>
    <s v="CRÉDITO CONSIGNADO"/>
    <d v="2024-04-10T11:16:00"/>
    <d v="2024-04-11T09:30:53"/>
    <d v="1899-12-30T07:15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35972"/>
    <s v="LIQUIDAÇÃO DE COBRANÇA"/>
    <d v="2024-04-10T11:22:56"/>
    <d v="2024-04-10T11:50:22"/>
    <d v="1899-12-30T00:28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5973"/>
    <s v="CRÉDITO DE PIX"/>
    <d v="2024-04-10T11:24:24"/>
    <d v="2024-04-25T14:46:11"/>
    <d v="1900-01-03T06:33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5974"/>
    <s v="RENEGOCIAÇÃO EMPRÉSTIMO CONSIGNADO"/>
    <d v="2024-04-10T11:24:56"/>
    <d v="2024-04-11T12:52:49"/>
    <d v="1899-12-30T10:29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3"/>
    <x v="2"/>
  </r>
  <r>
    <n v="35975"/>
    <s v="COMITÊ DE CRÉDITO - GUARDIOES DA VIDA SEGURANCA EM SAUDE CONDOMINIAL LTDA"/>
    <d v="2024-04-10T11:32:39"/>
    <d v="2024-05-06T17:18:09"/>
    <d v="1900-01-06T00:04:00"/>
    <n v="98"/>
    <s v="Alex Batista dos Santos"/>
    <n v="33"/>
    <s v="Lidiane Santos"/>
    <n v="33"/>
    <s v="Lidiane Santos"/>
    <n v="11"/>
    <s v="COBRANÇA ADMINISTRATIVA"/>
    <x v="0"/>
    <d v="1899-12-31T00:00:00"/>
    <s v="3 - Normal - 24 horas úteis"/>
    <n v="3"/>
    <x v="1"/>
    <n v="11"/>
    <x v="1"/>
    <n v="99"/>
    <x v="6"/>
    <n v="5"/>
    <x v="1"/>
  </r>
  <r>
    <n v="35976"/>
    <s v="DESLIGAMENTO CONTA PJ - JR ECOTURISMO E ADMINISTRACAO DE IMOVEIS LTDA"/>
    <d v="2024-04-10T12:08:09"/>
    <d v="2024-04-17T15:33:44"/>
    <d v="1900-01-01T00:30:00"/>
    <n v="104"/>
    <s v="Fernanda Santos"/>
    <n v="52"/>
    <s v="Elisregina Medeiros"/>
    <n v="47"/>
    <s v="Josy Alves"/>
    <n v="8"/>
    <s v="07 - AGÊNCIA NB"/>
    <x v="0"/>
    <d v="1899-12-30T08:00:00"/>
    <s v="1 - Alta - 8 horas úteis"/>
    <n v="3"/>
    <x v="1"/>
    <n v="26"/>
    <x v="6"/>
    <n v="6"/>
    <x v="0"/>
    <n v="5"/>
    <x v="1"/>
  </r>
  <r>
    <n v="35977"/>
    <s v="CONSIGNADO NOVO "/>
    <d v="2024-04-10T12:14:48"/>
    <d v="2024-04-10T14:06:20"/>
    <d v="1899-12-30T01:52:00"/>
    <n v="30"/>
    <s v="Isabelle Mendes"/>
    <n v="52"/>
    <s v="Elisregina Medeiro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35978"/>
    <s v="ALTERAÇÃO LIMITE DIARIO"/>
    <d v="2024-04-10T12:17:29"/>
    <d v="2024-04-11T14:31:49"/>
    <d v="1899-12-30T11:15:00"/>
    <n v="18"/>
    <s v="Nathalia Silvestre"/>
    <n v="102"/>
    <s v="Vanja Marrocos"/>
    <n v="18"/>
    <s v="Nathalia Silvestre"/>
    <n v="5"/>
    <s v="03 - AGÊNCIA MG"/>
    <x v="1"/>
    <d v="1900-01-04T00:00:00"/>
    <s v="5 - Ampla - 120 horas"/>
    <n v="3"/>
    <x v="1"/>
    <n v="1"/>
    <x v="5"/>
    <n v="38"/>
    <x v="5"/>
    <n v="3"/>
    <x v="2"/>
  </r>
  <r>
    <n v="35979"/>
    <s v="SOLICITACAO INFORME DE RENDIMENTO "/>
    <d v="2024-04-10T12:22:04"/>
    <d v="2024-04-10T12:22:19"/>
    <d v="1899-12-30T00:00:00"/>
    <n v="26"/>
    <s v="Ana Coralina"/>
    <n v="26"/>
    <s v="Ana Coralina"/>
    <n v="0"/>
    <s v=""/>
    <n v="2"/>
    <s v="00 - AGÊNCIA SEDE - ATENDIMENTO PJ"/>
    <x v="1"/>
    <d v="1899-12-30T08:00:00"/>
    <s v="1 - Alta - 8 horas úteis"/>
    <n v="3"/>
    <x v="1"/>
    <n v="2"/>
    <x v="3"/>
    <n v="56"/>
    <x v="2"/>
    <n v="5"/>
    <x v="1"/>
  </r>
  <r>
    <n v="35980"/>
    <s v="SOLICITACAO INFORME DE RENDIMENTO "/>
    <d v="2024-04-10T12:27:33"/>
    <d v="2024-04-10T12:28:14"/>
    <d v="1899-12-30T00:01:00"/>
    <n v="26"/>
    <s v="Ana Coralina"/>
    <n v="26"/>
    <s v="Ana Coralina"/>
    <n v="0"/>
    <s v=""/>
    <n v="2"/>
    <s v="00 - AGÊNCIA SEDE - ATENDIMENTO PJ"/>
    <x v="1"/>
    <d v="1899-12-30T08:00:00"/>
    <s v="1 - Alta - 8 horas úteis"/>
    <n v="3"/>
    <x v="1"/>
    <n v="2"/>
    <x v="3"/>
    <n v="56"/>
    <x v="2"/>
    <n v="4"/>
    <x v="0"/>
  </r>
  <r>
    <n v="35981"/>
    <s v="INFORME DE RENDIMENTO"/>
    <d v="2024-04-10T13:10:09"/>
    <d v="2024-04-15T14:01:51"/>
    <d v="1899-12-31T03:54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21"/>
    <x v="56"/>
    <n v="4"/>
    <x v="0"/>
  </r>
  <r>
    <n v="35982"/>
    <s v="CRÉDITO CONSIGNADO"/>
    <d v="2024-04-10T13:14:57"/>
    <d v="2024-04-11T16:00:47"/>
    <d v="1899-12-30T11:47:00"/>
    <n v="34"/>
    <s v="João Luiz"/>
    <n v="30"/>
    <s v="Isabelle Mendes"/>
    <n v="30"/>
    <s v="Isabelle Mendes"/>
    <n v="4"/>
    <s v="02 - AGÊNCIA RJ"/>
    <x v="1"/>
    <d v="1899-12-31T00:00:00"/>
    <s v="3 - Normal - 24 horas úteis"/>
    <n v="6"/>
    <x v="0"/>
    <n v="4"/>
    <x v="8"/>
    <n v="28"/>
    <x v="1"/>
    <n v="4"/>
    <x v="0"/>
  </r>
  <r>
    <n v="35983"/>
    <s v="BOLETOS - I.J. COMERCIAL HORTIFRUTAS"/>
    <d v="2024-04-10T13:20:19"/>
    <d v="2024-04-10T16:11:49"/>
    <d v="1899-12-30T02:51:00"/>
    <n v="103"/>
    <s v="Josyane Alves"/>
    <n v="103"/>
    <s v="Josyane Alves"/>
    <n v="0"/>
    <s v=""/>
    <n v="11"/>
    <s v="COBRANÇA ADMINISTRATIVA"/>
    <x v="1"/>
    <d v="1899-12-30T08:00:00"/>
    <s v="1 - Alta - 8 horas úteis"/>
    <n v="3"/>
    <x v="1"/>
    <n v="6"/>
    <x v="10"/>
    <n v="69"/>
    <x v="43"/>
    <n v="5"/>
    <x v="1"/>
  </r>
  <r>
    <n v="35984"/>
    <s v="TRANSFERÊNCIA JUDICIAL"/>
    <d v="2024-04-10T13:38:34"/>
    <d v="2024-04-10T17:00:36"/>
    <d v="1899-12-30T03:22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5985"/>
    <s v="SOLICITAÇÃO DE SALDO DEVEDOR"/>
    <d v="2024-04-10T13:42:09"/>
    <d v="2024-04-10T16:25:22"/>
    <d v="1899-12-30T02:43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68"/>
    <x v="17"/>
    <n v="4"/>
    <x v="0"/>
  </r>
  <r>
    <n v="35986"/>
    <s v="ADIANTAMENTO DE 13º - RICARDO GERALDO DA SILVA "/>
    <d v="2024-04-10T13:44:19"/>
    <d v="2024-04-12T16:47:41"/>
    <d v="1899-12-30T21:05:00"/>
    <n v="74"/>
    <s v="Jaqueline Santos"/>
    <n v="74"/>
    <s v="Jaqueline Santos"/>
    <n v="74"/>
    <s v="Jaqueline Santos"/>
    <n v="27"/>
    <s v="SETOR DE EMPRÉSTIMO"/>
    <x v="0"/>
    <d v="1899-12-30T08:00:00"/>
    <s v="1 - Alta - 8 horas úteis"/>
    <n v="3"/>
    <x v="1"/>
    <n v="1"/>
    <x v="5"/>
    <n v="29"/>
    <x v="8"/>
    <n v="5"/>
    <x v="1"/>
  </r>
  <r>
    <n v="35987"/>
    <s v="ADIANTAMENTO DE IRPF 2024-2023"/>
    <d v="2024-04-10T13:59:22"/>
    <d v="2024-09-19T15:28:11"/>
    <d v="1900-02-11T15:25:00"/>
    <n v="34"/>
    <s v="João Luiz"/>
    <n v="71"/>
    <s v="Renato Santos"/>
    <n v="62"/>
    <s v="Thiago Belém"/>
    <n v="1"/>
    <s v="00 - AGÊNCIA SEDE - ATENDIMENTO PF"/>
    <x v="0"/>
    <d v="1899-12-31T00:00:00"/>
    <s v="3 - Normal - 24 horas úteis"/>
    <n v="3"/>
    <x v="1"/>
    <n v="1"/>
    <x v="5"/>
    <n v="29"/>
    <x v="8"/>
    <n v="4"/>
    <x v="0"/>
  </r>
  <r>
    <n v="35988"/>
    <s v="ADIANTAMENTO DE IRPF 2024-2023"/>
    <d v="2024-04-10T14:05:40"/>
    <d v="2024-04-18T14:28:41"/>
    <d v="1900-01-01T06:29:00"/>
    <n v="34"/>
    <s v="João Luiz"/>
    <n v="74"/>
    <s v="Jaqueline Santos"/>
    <n v="74"/>
    <s v="Jaqueline Santos"/>
    <n v="1"/>
    <s v="00 - AGÊNCIA SEDE - ATENDIMENTO PF"/>
    <x v="0"/>
    <d v="1899-12-31T00:00:00"/>
    <s v="3 - Normal - 24 horas úteis"/>
    <n v="3"/>
    <x v="1"/>
    <n v="1"/>
    <x v="5"/>
    <n v="29"/>
    <x v="8"/>
    <n v="4"/>
    <x v="0"/>
  </r>
  <r>
    <n v="35989"/>
    <s v="RESGATE DE CAPITAL"/>
    <d v="2024-04-10T14:13:15"/>
    <d v="2024-05-06T16:58:53"/>
    <d v="1900-01-05T21:03:00"/>
    <n v="35"/>
    <s v="Fabimael Silva"/>
    <n v="35"/>
    <s v="Fabimael Silva"/>
    <n v="35"/>
    <s v="Fabimael Silva"/>
    <n v="3"/>
    <s v="01 - AGÊNCIA SP"/>
    <x v="0"/>
    <d v="1899-12-31T16:00:00"/>
    <s v="4 - Baixa - 40 horas úteis"/>
    <n v="3"/>
    <x v="1"/>
    <n v="3"/>
    <x v="0"/>
    <n v="8"/>
    <x v="23"/>
    <n v="5"/>
    <x v="1"/>
  </r>
  <r>
    <n v="35990"/>
    <s v="LIBERAÇÃO"/>
    <d v="2024-04-10T14:21:40"/>
    <d v="2024-04-12T09:30:17"/>
    <d v="1899-12-30T13:11:00"/>
    <n v="111"/>
    <s v="Bruno Rodrigues"/>
    <n v="52"/>
    <s v="Elisregina Medeiros"/>
    <n v="111"/>
    <s v="Bruno Rodrigues"/>
    <n v="27"/>
    <s v="SETOR DE EMPRÉSTIMO"/>
    <x v="0"/>
    <d v="1899-12-30T08:00:00"/>
    <s v="1 - Alta - 8 horas úteis"/>
    <n v="3"/>
    <x v="1"/>
    <n v="16"/>
    <x v="2"/>
    <n v="29"/>
    <x v="8"/>
    <n v="3"/>
    <x v="2"/>
  </r>
  <r>
    <n v="35991"/>
    <s v="PLANILHA PARA LANÇAMENTO NO 2.0 - TRANSPORTADORA EL SHADAY LTDA"/>
    <d v="2024-04-10T14:49:29"/>
    <d v="2024-04-16T14:13:46"/>
    <d v="1899-12-31T11:28:00"/>
    <n v="25"/>
    <s v="Raphael Silva"/>
    <n v="25"/>
    <s v="Raphael Silva"/>
    <n v="25"/>
    <s v="Raphael Silva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35992"/>
    <s v="DÉBITO EM CONTA CORRENTE - MARGARETE LEIDE CORDEIRO"/>
    <d v="2024-04-10T15:26:11"/>
    <d v="2024-04-11T10:36:49"/>
    <d v="1899-12-30T04:11:00"/>
    <n v="98"/>
    <s v="Alex Batista dos Santos"/>
    <n v="98"/>
    <s v="Alex Batista dos Santos"/>
    <n v="98"/>
    <s v="Alex Batista dos Santos"/>
    <n v="11"/>
    <s v="COBRANÇA ADMINISTRATIVA"/>
    <x v="1"/>
    <d v="1899-12-31T00:00:00"/>
    <s v="3 - Normal - 24 horas úteis"/>
    <n v="3"/>
    <x v="1"/>
    <n v="11"/>
    <x v="1"/>
    <n v="15"/>
    <x v="11"/>
    <n v="5"/>
    <x v="1"/>
  </r>
  <r>
    <n v="35993"/>
    <s v="CRÉDITO PESSOAL - PEDRO SANTANA BRAMUCCI - CPF: 419.928.978-08"/>
    <d v="2024-04-10T16:11:22"/>
    <d v="2024-04-16T10:41:30"/>
    <d v="1899-12-31T06:34:00"/>
    <n v="35"/>
    <s v="Fabimael Silva"/>
    <n v="35"/>
    <s v="Fabimael Silva"/>
    <n v="35"/>
    <s v="Fabimael Silva"/>
    <n v="3"/>
    <s v="01 - AGÊNCIA SP"/>
    <x v="1"/>
    <d v="1899-12-31T16:00:00"/>
    <s v="4 - Baixa - 40 horas úteis"/>
    <n v="6"/>
    <x v="0"/>
    <n v="3"/>
    <x v="0"/>
    <n v="29"/>
    <x v="8"/>
    <n v="5"/>
    <x v="1"/>
  </r>
  <r>
    <n v="35994"/>
    <s v="ATIVIDADE MÉDICA AMBULATORIAL"/>
    <d v="2024-04-10T16:15:47"/>
    <d v="2024-04-24T09:13:55"/>
    <d v="1900-01-02T11:08:00"/>
    <n v="102"/>
    <s v="Vanja Marrocos"/>
    <n v="62"/>
    <s v="Thiago Belém"/>
    <n v="102"/>
    <s v="Vanja Marrocos"/>
    <n v="2"/>
    <s v="00 - AGÊNCIA SEDE - ATENDIMENTO PJ"/>
    <x v="0"/>
    <d v="1899-12-30T08:00:00"/>
    <s v="1 - Alta - 8 horas úteis"/>
    <n v="3"/>
    <x v="1"/>
    <n v="2"/>
    <x v="3"/>
    <n v="73"/>
    <x v="15"/>
    <n v="5"/>
    <x v="1"/>
  </r>
  <r>
    <n v="35995"/>
    <s v="ABERTURA DE CONTA PF"/>
    <d v="2024-04-10T16:27:13"/>
    <d v="2024-04-18T15:37:49"/>
    <d v="1900-01-01T05:16:00"/>
    <n v="111"/>
    <s v="Bruno Rodrigues"/>
    <n v="45"/>
    <s v="Marcelo Brandao"/>
    <n v="111"/>
    <s v="Bruno Rodrigues"/>
    <n v="10"/>
    <s v="CADASTRO"/>
    <x v="0"/>
    <d v="1899-12-30T08:00:00"/>
    <s v="1 - Alta - 8 horas úteis"/>
    <n v="3"/>
    <x v="1"/>
    <n v="10"/>
    <x v="13"/>
    <n v="1"/>
    <x v="12"/>
    <n v="5"/>
    <x v="1"/>
  </r>
  <r>
    <n v="35996"/>
    <s v="COMITÊ DE CRÉDITO - TOTTENHAM CONSULTORIA E ASSESSORIA EMPRESARIAL LTDA"/>
    <d v="2024-04-10T16:41:21"/>
    <d v="2024-05-28T14:13:58"/>
    <d v="1900-01-11T16:06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5997"/>
    <s v="PORTABILIDADE VENDA - DAYSEMAR ASSIS DE VASCONCELOS"/>
    <d v="2024-04-10T16:45:47"/>
    <d v="2024-04-16T08:43:05"/>
    <d v="1899-12-31T04:02:00"/>
    <n v="91"/>
    <s v="Dayse Pereira da Silva"/>
    <n v="91"/>
    <s v="Dayse Pereira da Silva"/>
    <n v="91"/>
    <s v="Dayse Pereira da Silva"/>
    <n v="4"/>
    <s v="02 - AGÊNCIA RJ"/>
    <x v="0"/>
    <d v="1899-12-30T16:00:00"/>
    <s v="2 - Média - 16 horas úteis"/>
    <n v="3"/>
    <x v="1"/>
    <n v="27"/>
    <x v="15"/>
    <n v="33"/>
    <x v="41"/>
    <n v="5"/>
    <x v="1"/>
  </r>
  <r>
    <n v="35998"/>
    <s v="REPOSIÇÃO DE CARTÃO DE DÉBITO - RAIMUNDO RAPOSO MOTA"/>
    <d v="2024-04-10T16:52:50"/>
    <d v="2024-04-10T17:07:59"/>
    <d v="1899-12-30T00:15:00"/>
    <n v="62"/>
    <s v="Thiago Belém"/>
    <n v="62"/>
    <s v="Thiago Belém"/>
    <n v="62"/>
    <s v="Thiago Belém"/>
    <n v="2"/>
    <s v="00 - AGÊNCIA SEDE - ATENDIMENTO PJ"/>
    <x v="1"/>
    <d v="1899-12-30T08:00:00"/>
    <s v="1 - Alta - 8 horas úteis"/>
    <n v="3"/>
    <x v="1"/>
    <n v="2"/>
    <x v="3"/>
    <n v="56"/>
    <x v="2"/>
    <n v="5"/>
    <x v="1"/>
  </r>
  <r>
    <n v="35999"/>
    <s v="ALTERAÇÃO DE LIMITE DIARIO"/>
    <d v="2024-04-10T17:24:21"/>
    <d v="2024-05-07T10:58:51"/>
    <d v="1900-01-05T20:53:00"/>
    <n v="32"/>
    <s v="Gustavo Coelho"/>
    <n v="32"/>
    <s v="Gustavo Coelho"/>
    <n v="32"/>
    <s v="Gustavo Coelho"/>
    <n v="4"/>
    <s v="02 - AGÊNCIA RJ"/>
    <x v="0"/>
    <d v="1899-12-30T16:00:00"/>
    <s v="2 - Média - 16 horas úteis"/>
    <n v="3"/>
    <x v="1"/>
    <n v="4"/>
    <x v="8"/>
    <n v="38"/>
    <x v="5"/>
    <n v="3"/>
    <x v="2"/>
  </r>
  <r>
    <n v="36000"/>
    <s v="COMITÊ DE CRÉDITO - MARIA ONDINA DA LUZ CARNAVAROLI"/>
    <d v="2024-04-11T09:00:16"/>
    <d v="2024-05-17T16:08:57"/>
    <d v="1900-01-09T01:34:00"/>
    <n v="25"/>
    <s v="Raphael Silva"/>
    <n v="33"/>
    <s v="Lidiane Santos"/>
    <n v="25"/>
    <s v="Raphael Silva"/>
    <n v="11"/>
    <s v="COBRANÇA ADMINISTRATIVA"/>
    <x v="0"/>
    <d v="1899-12-30T08:00:00"/>
    <s v="1 - Alta - 8 horas úteis"/>
    <n v="3"/>
    <x v="1"/>
    <n v="11"/>
    <x v="1"/>
    <n v="99"/>
    <x v="6"/>
    <n v="5"/>
    <x v="1"/>
  </r>
  <r>
    <n v="36001"/>
    <s v="DÉBITO EM CONTA CORRENTE -  CARLOS GIL LOPES RODRIGUES"/>
    <d v="2024-04-11T09:05:48"/>
    <d v="2024-04-11T13:59:41"/>
    <d v="1899-12-30T04:54:00"/>
    <n v="33"/>
    <s v="Lidiane Santos"/>
    <n v="15"/>
    <s v="Karoline Vaz"/>
    <n v="33"/>
    <s v="Lidiane Santo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6002"/>
    <s v="REFINANCIAMENTO CONSIGNADO "/>
    <d v="2024-04-11T09:17:56"/>
    <d v="2024-04-11T14:20:29"/>
    <d v="1899-12-30T05:03:00"/>
    <n v="30"/>
    <s v="Isabelle Mendes"/>
    <n v="52"/>
    <s v="Elisregina Medeiro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36003"/>
    <s v="DÉBITO EM CONTA CORRENTE - ALDENICE LUCILA DOS SANTOS PONCE DE LEON"/>
    <d v="2024-04-11T09:20:53"/>
    <d v="2024-04-11T09:43:34"/>
    <d v="1899-12-30T00:23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6004"/>
    <s v="CORRESPONDÊNCIA SEDE - TALÃO DE CHEQUES E CARTÕES"/>
    <d v="2024-04-11T09:30:40"/>
    <d v="2024-04-11T16:57:57"/>
    <d v="1899-12-30T07:27:00"/>
    <n v="95"/>
    <s v="Thiago Mendes"/>
    <n v="114"/>
    <s v="Alessandra Ribeiro Costa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6005"/>
    <s v="DÉBITO EM CONTA CORRENTE - ALDENICE LUCILA DOS SANTOS PONCE DE LEON"/>
    <d v="2024-04-11T09:40:26"/>
    <d v="2024-04-11T17:28:45"/>
    <d v="1899-12-30T07:48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6006"/>
    <s v="RECEITA DE JUROS - VERA LUCIA COSTA PORTO NUNES"/>
    <d v="2024-04-11T09:52:45"/>
    <d v="2024-04-18T11:45:23"/>
    <d v="1899-12-31T22:58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007"/>
    <s v="RECEITA DE JUROS - VENILTON JOSE DE AVILA"/>
    <d v="2024-04-11T10:10:19"/>
    <d v="2024-04-16T13:45:57"/>
    <d v="1899-12-31T06:38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008"/>
    <s v="SOLICITAÇÃO DE INFORME DE RENDIMENTOS "/>
    <d v="2024-04-11T10:22:38"/>
    <d v="2024-04-11T10:23:13"/>
    <d v="1899-12-30T00:01:00"/>
    <n v="113"/>
    <s v="Flávia Guimarães"/>
    <n v="113"/>
    <s v="Flávia Guimarães"/>
    <n v="113"/>
    <s v="Flávia Guimarães"/>
    <n v="1"/>
    <s v="00 - AGÊNCIA SEDE - ATENDIMENTO PF"/>
    <x v="1"/>
    <d v="1899-12-30T08:00:00"/>
    <s v="1 - Alta - 8 horas úteis"/>
    <n v="3"/>
    <x v="1"/>
    <n v="1"/>
    <x v="5"/>
    <n v="21"/>
    <x v="56"/>
    <n v="5"/>
    <x v="1"/>
  </r>
  <r>
    <n v="36009"/>
    <s v="BOLETOS PAGOS 10/04/2024"/>
    <d v="2024-04-11T10:24:12"/>
    <d v="2024-04-11T11:06:02"/>
    <d v="1899-12-30T00:42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6010"/>
    <s v="REALIZAÇÃO DE PROVA DE VIDA "/>
    <d v="2024-04-11T10:31:14"/>
    <d v="2024-04-11T10:40:51"/>
    <d v="1899-12-30T00:09:00"/>
    <n v="113"/>
    <s v="Flávia Guimarães"/>
    <n v="113"/>
    <s v="Flávia Guimarães"/>
    <n v="113"/>
    <s v="Flávia Guimarães"/>
    <n v="1"/>
    <s v="00 - AGÊNCIA SEDE - ATENDIMENTO PF"/>
    <x v="1"/>
    <d v="1899-12-30T08:00:00"/>
    <s v="1 - Alta - 8 horas úteis"/>
    <n v="3"/>
    <x v="1"/>
    <n v="1"/>
    <x v="5"/>
    <n v="87"/>
    <x v="66"/>
    <n v="5"/>
    <x v="1"/>
  </r>
  <r>
    <n v="36011"/>
    <s v="SOLICITAÇÃO DE  COMPUTADOR E MONITOR PARA TESOURARIA"/>
    <d v="2024-04-11T10:46:22"/>
    <m/>
    <d v="1900-03-04T04:50:00"/>
    <n v="83"/>
    <s v="Leonardo Linhares"/>
    <n v="0"/>
    <s v=""/>
    <n v="83"/>
    <s v="Leonardo Linhares"/>
    <n v="18"/>
    <s v="TECNOLOGIA"/>
    <x v="0"/>
    <d v="1899-12-30T08:00:00"/>
    <s v="1 - Alta - 8 horas úteis"/>
    <n v="2"/>
    <x v="3"/>
    <n v="18"/>
    <x v="14"/>
    <n v="56"/>
    <x v="2"/>
    <n v="5"/>
    <x v="1"/>
  </r>
  <r>
    <n v="36012"/>
    <s v="SOLICITAÇÕES DIVERSAS"/>
    <d v="2024-04-11T10:55:19"/>
    <d v="2024-04-12T13:50:21"/>
    <d v="1899-12-30T11:56:00"/>
    <n v="34"/>
    <s v="João Luiz"/>
    <n v="103"/>
    <s v="Josyane Alves"/>
    <n v="103"/>
    <s v="Josyane Alves"/>
    <n v="6"/>
    <s v="05 - AGÊNCIA TAG SUL"/>
    <x v="1"/>
    <d v="1899-12-31T00:00:00"/>
    <s v="3 - Normal - 24 horas úteis"/>
    <n v="3"/>
    <x v="1"/>
    <n v="6"/>
    <x v="10"/>
    <n v="65"/>
    <x v="30"/>
    <n v="4"/>
    <x v="0"/>
  </r>
  <r>
    <n v="36013"/>
    <s v="AÇÃO JUDICIAL - ALEXANDRE COUTO AMARO"/>
    <d v="2024-04-11T10:56:05"/>
    <d v="2024-04-11T14:29:22"/>
    <d v="1899-12-30T03:33:00"/>
    <n v="31"/>
    <s v="Maria Docarmo"/>
    <n v="98"/>
    <s v="Alex Batista dos Santos"/>
    <n v="31"/>
    <s v="Maria Docarmo"/>
    <n v="11"/>
    <s v="COBRANÇA ADMINISTRATIVA"/>
    <x v="1"/>
    <d v="1899-12-30T08:00:00"/>
    <s v="1 - Alta - 8 horas úteis"/>
    <n v="3"/>
    <x v="1"/>
    <n v="11"/>
    <x v="1"/>
    <n v="102"/>
    <x v="10"/>
    <n v="5"/>
    <x v="1"/>
  </r>
  <r>
    <n v="36014"/>
    <s v="CRÉDITO CONSIGNADO"/>
    <d v="2024-04-11T11:04:19"/>
    <d v="2024-04-15T17:06:12"/>
    <d v="1899-12-31T00:04:00"/>
    <n v="34"/>
    <s v="João Luiz"/>
    <n v="52"/>
    <s v="Elisregina Medeiros"/>
    <n v="34"/>
    <s v="João Luiz"/>
    <n v="3"/>
    <s v="01 - AGÊNCIA SP"/>
    <x v="0"/>
    <d v="1899-12-31T00:00:00"/>
    <s v="3 - Normal - 24 horas úteis"/>
    <n v="3"/>
    <x v="1"/>
    <n v="16"/>
    <x v="2"/>
    <n v="28"/>
    <x v="1"/>
    <n v="4"/>
    <x v="0"/>
  </r>
  <r>
    <n v="36015"/>
    <s v="2 VIA CARTÃO E INFORME"/>
    <d v="2024-04-11T11:08:08"/>
    <d v="2024-04-12T16:53:31"/>
    <d v="1899-12-30T14:46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4"/>
    <x v="37"/>
    <n v="4"/>
    <x v="0"/>
  </r>
  <r>
    <n v="36016"/>
    <s v="DESBLOQUEIO DE CARTÃO"/>
    <d v="2024-04-11T11:23:39"/>
    <d v="2024-04-15T16:56:41"/>
    <d v="1899-12-30T23:35:00"/>
    <n v="34"/>
    <s v="João Luiz"/>
    <n v="74"/>
    <s v="Jaqueline Santos"/>
    <n v="74"/>
    <s v="Jaqueline Santos"/>
    <n v="1"/>
    <s v="00 - AGÊNCIA SEDE - ATENDIMENTO PF"/>
    <x v="1"/>
    <d v="1899-12-31T00:00:00"/>
    <s v="3 - Normal - 24 horas úteis"/>
    <n v="3"/>
    <x v="1"/>
    <n v="1"/>
    <x v="5"/>
    <n v="97"/>
    <x v="62"/>
    <n v="4"/>
    <x v="0"/>
  </r>
  <r>
    <n v="36017"/>
    <s v="TRANSFERÊNCIA JUDICIAL"/>
    <d v="2024-04-11T11:24:42"/>
    <d v="2024-04-11T12:11:40"/>
    <d v="1899-12-30T00:47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6018"/>
    <s v="CRÉDITO CONSIGNADO"/>
    <d v="2024-04-11T11:38:43"/>
    <d v="2024-04-11T13:53:54"/>
    <d v="1899-12-30T02:15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36019"/>
    <s v="CRÉDITO CONSIGNADO"/>
    <d v="2024-04-11T12:04:56"/>
    <d v="2024-04-12T11:54:21"/>
    <d v="1899-12-30T08:51:00"/>
    <n v="35"/>
    <s v="Fabimael Silva"/>
    <n v="52"/>
    <s v="Elisregina Medeiros"/>
    <n v="35"/>
    <s v="Fabimael Silva"/>
    <n v="3"/>
    <s v="01 - AGÊNCIA SP"/>
    <x v="0"/>
    <d v="1899-12-30T08:00:00"/>
    <s v="1 - Alta - 8 horas úteis"/>
    <n v="3"/>
    <x v="1"/>
    <n v="16"/>
    <x v="2"/>
    <n v="28"/>
    <x v="1"/>
    <n v="3"/>
    <x v="2"/>
  </r>
  <r>
    <n v="36020"/>
    <s v="FALHA DE ACESSO AO HOME BROKER"/>
    <d v="2024-04-11T12:50:45"/>
    <d v="2024-04-12T08:37:17"/>
    <d v="1899-12-30T04:48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23"/>
    <x v="73"/>
    <n v="3"/>
    <x v="2"/>
  </r>
  <r>
    <n v="36021"/>
    <s v="LIQUIDAÇÃO DE COBRANÇA"/>
    <d v="2024-04-11T13:07:19"/>
    <d v="2024-04-11T13:11:46"/>
    <d v="1899-12-30T00:04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022"/>
    <s v="ORDEM BANCÁRIA"/>
    <d v="2024-04-11T13:09:17"/>
    <d v="2024-04-26T15:13:35"/>
    <d v="1900-01-03T05:15:00"/>
    <n v="55"/>
    <s v="Marcelindo Braga"/>
    <n v="55"/>
    <s v="Marcelindo Braga"/>
    <n v="55"/>
    <s v="Marcelindo Braga"/>
    <n v="11"/>
    <s v="COBRANÇA ADMINISTRATIVA"/>
    <x v="0"/>
    <d v="1899-12-30T08:00:00"/>
    <s v="1 - Alta - 8 horas úteis"/>
    <n v="3"/>
    <x v="1"/>
    <n v="13"/>
    <x v="4"/>
    <n v="56"/>
    <x v="2"/>
    <n v="5"/>
    <x v="1"/>
  </r>
  <r>
    <n v="36023"/>
    <s v="CRÉDITO DE PIX"/>
    <d v="2024-04-11T13:10:16"/>
    <d v="2024-04-11T13:19:32"/>
    <d v="1899-12-30T00:09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024"/>
    <s v="PIX TRIBUNAL DE JUSTIÇA"/>
    <d v="2024-04-11T13:11:34"/>
    <d v="2024-04-17T08:23:32"/>
    <d v="1899-12-31T07:23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025"/>
    <s v="PIX TRIBUNAL DE JUSTIÇA"/>
    <d v="2024-04-11T13:12:49"/>
    <d v="2024-04-25T14:54:30"/>
    <d v="1900-01-02T19:52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026"/>
    <s v="CRÉDITO TED JUDICIAL"/>
    <d v="2024-04-11T13:14:07"/>
    <d v="2024-04-17T08:36:11"/>
    <d v="1899-12-31T07:26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027"/>
    <s v="HONRA DE AVAIS"/>
    <d v="2024-04-11T13:15:13"/>
    <d v="2024-04-26T15:14:55"/>
    <d v="1900-01-03T05:10:00"/>
    <n v="55"/>
    <s v="Marcelindo Braga"/>
    <n v="55"/>
    <s v="Marcelindo Braga"/>
    <n v="55"/>
    <s v="Marcelindo Braga"/>
    <n v="27"/>
    <s v="SETOR DE EMPRÉSTIMO"/>
    <x v="0"/>
    <d v="1899-12-30T08:00:00"/>
    <s v="1 - Alta - 8 horas úteis"/>
    <n v="3"/>
    <x v="1"/>
    <n v="13"/>
    <x v="4"/>
    <n v="56"/>
    <x v="2"/>
    <n v="5"/>
    <x v="1"/>
  </r>
  <r>
    <n v="36028"/>
    <s v="PARCELA EM ATRASO - CARMEN MORAS"/>
    <d v="2024-04-11T13:17:42"/>
    <d v="2024-04-12T10:55:04"/>
    <d v="1899-12-30T06:39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6029"/>
    <s v="PORTABILIDADE DE CRÉDITO"/>
    <d v="2024-04-11T13:17:55"/>
    <d v="2024-04-11T17:17:27"/>
    <d v="1899-12-30T04:00:00"/>
    <n v="55"/>
    <s v="Marcelindo Braga"/>
    <n v="91"/>
    <s v="Dayse Pereira da Silva"/>
    <n v="55"/>
    <s v="Marcelindo Braga"/>
    <n v="27"/>
    <s v="SETOR DE EMPRÉSTIMO"/>
    <x v="1"/>
    <d v="1899-12-30T08:00:00"/>
    <s v="1 - Alta - 8 horas úteis"/>
    <n v="3"/>
    <x v="1"/>
    <n v="27"/>
    <x v="15"/>
    <n v="56"/>
    <x v="2"/>
    <n v="5"/>
    <x v="1"/>
  </r>
  <r>
    <n v="36030"/>
    <s v="SOLICITAÇÃO DE ABERTURA DE CONTA - ROSANGELA FERREIRA DE SOUSA"/>
    <d v="2024-04-11T13:25:43"/>
    <d v="2024-04-25T11:44:54"/>
    <d v="1900-01-02T16:29:00"/>
    <n v="113"/>
    <s v="Flávia Guimarães"/>
    <n v="45"/>
    <s v="Marcelo Brandao"/>
    <n v="113"/>
    <s v="Flávia Guimarães"/>
    <n v="1"/>
    <s v="00 - AGÊNCIA SEDE - ATENDIMENTO PF"/>
    <x v="0"/>
    <d v="1899-12-31T00:00:00"/>
    <s v="3 - Normal - 24 horas úteis"/>
    <n v="3"/>
    <x v="1"/>
    <n v="10"/>
    <x v="13"/>
    <n v="1"/>
    <x v="12"/>
    <n v="5"/>
    <x v="1"/>
  </r>
  <r>
    <n v="36031"/>
    <s v="ANTECIAPAÇÃO DO IMPOSTO DE RENDA"/>
    <d v="2024-04-11T13:35:26"/>
    <d v="2024-04-12T09:17:34"/>
    <d v="1899-12-30T04:43:00"/>
    <n v="32"/>
    <s v="Gustavo Coelho"/>
    <n v="52"/>
    <s v="Elisregina Medeiros"/>
    <n v="32"/>
    <s v="Gustavo Coelho"/>
    <n v="27"/>
    <s v="SETOR DE EMPRÉSTIMO"/>
    <x v="1"/>
    <d v="1899-12-30T08:00:00"/>
    <s v="1 - Alta - 8 horas úteis"/>
    <n v="3"/>
    <x v="1"/>
    <n v="16"/>
    <x v="2"/>
    <n v="29"/>
    <x v="8"/>
    <n v="3"/>
    <x v="2"/>
  </r>
  <r>
    <n v="36032"/>
    <s v="ANTECIPAÇÃO DO IMPOSTO DE RENDDA"/>
    <d v="2024-04-11T13:38:03"/>
    <d v="2024-04-12T14:00:18"/>
    <d v="1899-12-30T09:23:00"/>
    <n v="32"/>
    <s v="Gustavo Coelho"/>
    <n v="52"/>
    <s v="Elisregina Medeiros"/>
    <n v="32"/>
    <s v="Gustavo Coelho"/>
    <n v="27"/>
    <s v="SETOR DE EMPRÉSTIMO"/>
    <x v="0"/>
    <d v="1899-12-30T08:00:00"/>
    <s v="1 - Alta - 8 horas úteis"/>
    <n v="3"/>
    <x v="1"/>
    <n v="16"/>
    <x v="2"/>
    <n v="29"/>
    <x v="8"/>
    <n v="3"/>
    <x v="2"/>
  </r>
  <r>
    <n v="36033"/>
    <s v="ADIANTAMENTO DE IRPF 2024-2023"/>
    <d v="2024-04-11T13:47:15"/>
    <d v="2024-04-22T09:16:06"/>
    <d v="1900-01-01T10:36:00"/>
    <n v="34"/>
    <s v="João Luiz"/>
    <n v="69"/>
    <s v="Ludmila Costa"/>
    <n v="69"/>
    <s v="Ludmila Costa"/>
    <n v="8"/>
    <s v="07 - AGÊNCIA NB"/>
    <x v="0"/>
    <d v="1899-12-31T00:00:00"/>
    <s v="3 - Normal - 24 horas úteis"/>
    <n v="6"/>
    <x v="0"/>
    <n v="8"/>
    <x v="9"/>
    <n v="29"/>
    <x v="8"/>
    <n v="4"/>
    <x v="0"/>
  </r>
  <r>
    <n v="36034"/>
    <s v="RENEGOCIAÇÃO DE EMPRÉSTIMO "/>
    <d v="2024-04-11T14:15:47"/>
    <d v="2024-04-12T13:17:44"/>
    <d v="1899-12-30T08:03:00"/>
    <n v="68"/>
    <s v="Paulo Sousa"/>
    <n v="52"/>
    <s v="Elisregina Medeiros"/>
    <n v="68"/>
    <s v="Paulo Sousa"/>
    <n v="27"/>
    <s v="SETOR DE EMPRÉSTIMO"/>
    <x v="1"/>
    <d v="1899-12-30T16:00:00"/>
    <s v="2 - Média - 16 horas úteis"/>
    <n v="3"/>
    <x v="1"/>
    <n v="16"/>
    <x v="2"/>
    <n v="28"/>
    <x v="1"/>
    <n v="5"/>
    <x v="1"/>
  </r>
  <r>
    <n v="36035"/>
    <s v="AÇÃO JUDICIAL - DROGARIA PREÇO JUSTO LTDA "/>
    <d v="2024-04-11T14:23:24"/>
    <d v="2024-04-19T16:08:04"/>
    <d v="1900-01-01T07:51:00"/>
    <n v="98"/>
    <s v="Alex Batista dos Santos"/>
    <n v="98"/>
    <s v="Alex Batista dos Santos"/>
    <n v="98"/>
    <s v="Alex Batista dos Santos"/>
    <n v="11"/>
    <s v="COBRANÇA ADMINISTRATIVA"/>
    <x v="0"/>
    <d v="1899-12-31T00:00:00"/>
    <s v="3 - Normal - 24 horas úteis"/>
    <n v="3"/>
    <x v="1"/>
    <n v="11"/>
    <x v="1"/>
    <n v="102"/>
    <x v="10"/>
    <n v="5"/>
    <x v="1"/>
  </r>
  <r>
    <n v="36036"/>
    <s v="RECEITA DE JUROS - WILSON OLIVEIRA RIBEIRO/ ULYSSES RODRIGUES DOS SANTOS"/>
    <d v="2024-04-11T14:28:54"/>
    <d v="2024-04-16T13:45:11"/>
    <d v="1899-12-31T02:20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037"/>
    <s v="LANÇAMENTO DE TARIFA DEPÃ“SITOS REALIZADO NO CAIXA ( GRUPO CONBRAL)"/>
    <d v="2024-04-11T14:29:04"/>
    <d v="2024-04-12T10:10:16"/>
    <d v="1899-12-30T04:42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6038"/>
    <s v="DEVOLUÇÃO DE VALOR RECEBIDO A MAIOR - ANALÍTICA DE MARÇO DE 2024"/>
    <d v="2024-04-11T14:32:45"/>
    <d v="2024-04-11T15:44:49"/>
    <d v="1899-12-30T01:12:00"/>
    <n v="15"/>
    <s v="Karoline Vaz"/>
    <n v="49"/>
    <s v="Patricia Pontes"/>
    <n v="15"/>
    <s v="Karoline Vaz"/>
    <n v="16"/>
    <s v="FINANCEIRO"/>
    <x v="1"/>
    <d v="1899-12-30T08:00:00"/>
    <s v="1 - Alta - 8 horas úteis"/>
    <n v="3"/>
    <x v="1"/>
    <n v="16"/>
    <x v="2"/>
    <n v="106"/>
    <x v="27"/>
    <n v="5"/>
    <x v="1"/>
  </r>
  <r>
    <n v="36039"/>
    <s v="RECEITA DE JUROS - DEBORA ALMEIDA CARVALHO"/>
    <d v="2024-04-11T14:38:01"/>
    <d v="2024-04-17T08:16:00"/>
    <d v="1899-12-31T05:56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040"/>
    <s v="PORTABILIDADE CONSIGNADA"/>
    <d v="2024-04-11T14:48:43"/>
    <d v="2024-04-15T11:43:09"/>
    <d v="1899-12-30T14:57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32"/>
    <x v="21"/>
    <n v="5"/>
    <x v="1"/>
  </r>
  <r>
    <n v="36041"/>
    <s v="REPOSIÇÃO DE CARTÃO"/>
    <d v="2024-04-11T15:03:24"/>
    <d v="2024-04-11T15:11:58"/>
    <d v="1899-12-30T00:08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4"/>
    <x v="37"/>
    <n v="3"/>
    <x v="2"/>
  </r>
  <r>
    <n v="36042"/>
    <s v="ABERTURA DE CONTA CAPITAL - CONBRAL"/>
    <d v="2024-04-11T15:23:40"/>
    <d v="2024-05-06T16:30:13"/>
    <d v="1900-01-05T10:24:00"/>
    <n v="45"/>
    <s v="Marcelo Brandao"/>
    <n v="45"/>
    <s v="Marcelo Brandao"/>
    <n v="45"/>
    <s v="Marcelo Brandao"/>
    <n v="16"/>
    <s v="FINANCEIRO"/>
    <x v="0"/>
    <d v="1900-01-04T00:00:00"/>
    <s v="5 - Ampla - 120 horas"/>
    <n v="3"/>
    <x v="1"/>
    <n v="10"/>
    <x v="13"/>
    <n v="77"/>
    <x v="33"/>
    <n v="5"/>
    <x v="1"/>
  </r>
  <r>
    <n v="36043"/>
    <s v="ELIZABETH VIGLIAR - CADASTRO NOVO E ABERTURA DE CONTA CORRENTE"/>
    <d v="2024-04-11T15:24:01"/>
    <d v="2024-04-18T11:52:59"/>
    <d v="1899-12-31T17:33:00"/>
    <n v="32"/>
    <s v="Gustavo Coelho"/>
    <n v="45"/>
    <s v="Marcelo Brandao"/>
    <n v="32"/>
    <s v="Gustavo Coelho"/>
    <n v="10"/>
    <s v="CADASTRO"/>
    <x v="0"/>
    <d v="1899-12-31T16:00:00"/>
    <s v="4 - Baixa - 40 horas úteis"/>
    <n v="3"/>
    <x v="1"/>
    <n v="10"/>
    <x v="13"/>
    <n v="1"/>
    <x v="12"/>
    <n v="3"/>
    <x v="2"/>
  </r>
  <r>
    <n v="36044"/>
    <s v="SOLICITAÇÃO DE DED"/>
    <d v="2024-04-11T15:42:57"/>
    <d v="2024-04-11T15:57:55"/>
    <d v="1899-12-30T00:15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3"/>
    <x v="1"/>
    <n v="3"/>
    <x v="0"/>
    <n v="109"/>
    <x v="18"/>
    <n v="4"/>
    <x v="0"/>
  </r>
  <r>
    <n v="36045"/>
    <s v="ENCERRAMENTO DE CONTA"/>
    <d v="2024-04-11T16:03:18"/>
    <d v="2024-04-23T15:57:06"/>
    <d v="1900-01-02T00:02:00"/>
    <n v="106"/>
    <s v="Erica Peniche"/>
    <n v="52"/>
    <s v="Elisregina Medeiros"/>
    <n v="106"/>
    <s v="Erica Peniche"/>
    <n v="16"/>
    <s v="FINANCEIRO"/>
    <x v="0"/>
    <d v="1899-12-31T00:00:00"/>
    <s v="3 - Normal - 24 horas úteis"/>
    <n v="3"/>
    <x v="1"/>
    <n v="26"/>
    <x v="6"/>
    <n v="78"/>
    <x v="7"/>
    <n v="5"/>
    <x v="1"/>
  </r>
  <r>
    <n v="36046"/>
    <s v="ANTECIPAÇÃO DO IMPOSTO DE RENDA"/>
    <d v="2024-04-11T16:04:41"/>
    <d v="2024-04-16T09:26:04"/>
    <d v="1899-12-30T20:25:00"/>
    <n v="32"/>
    <s v="Gustavo Coelho"/>
    <n v="52"/>
    <s v="Elisregina Medeiros"/>
    <n v="32"/>
    <s v="Gustavo Coelho"/>
    <n v="12"/>
    <s v="COMITÊ DE CRÉDITO - PF"/>
    <x v="1"/>
    <d v="1899-12-31T16:00:00"/>
    <s v="4 - Baixa - 40 horas úteis"/>
    <n v="3"/>
    <x v="1"/>
    <n v="16"/>
    <x v="2"/>
    <n v="29"/>
    <x v="8"/>
    <n v="3"/>
    <x v="2"/>
  </r>
  <r>
    <n v="36047"/>
    <s v="ABERTURA DE CONTA - CLINICA BRASIL CENTRAL SOLUCOES LTDA CNPJ 53.666.091/0001-65"/>
    <d v="2024-04-11T16:38:15"/>
    <d v="2024-05-15T16:20:41"/>
    <d v="1900-01-08T00:06:00"/>
    <n v="103"/>
    <s v="Josyane Alves"/>
    <n v="45"/>
    <s v="Marcelo Brandao"/>
    <n v="0"/>
    <s v=""/>
    <n v="10"/>
    <s v="CADASTRO"/>
    <x v="0"/>
    <d v="1899-12-31T00:00:00"/>
    <s v="3 - Normal - 24 horas úteis"/>
    <n v="3"/>
    <x v="1"/>
    <n v="10"/>
    <x v="13"/>
    <n v="1"/>
    <x v="12"/>
    <n v="5"/>
    <x v="1"/>
  </r>
  <r>
    <n v="36048"/>
    <s v="APLICAÇÃO EM RDC"/>
    <d v="2024-04-11T16:46:33"/>
    <d v="2024-04-11T17:07:08"/>
    <d v="1899-12-30T00:21:00"/>
    <n v="18"/>
    <s v="Nathalia Silvestre"/>
    <n v="18"/>
    <s v="Nathalia Silvestre"/>
    <n v="18"/>
    <s v="Nathalia Silvestre"/>
    <n v="16"/>
    <s v="FINANCEIRO"/>
    <x v="1"/>
    <d v="1899-12-30T16:00:00"/>
    <s v="2 - Média - 16 horas úteis"/>
    <n v="3"/>
    <x v="1"/>
    <n v="5"/>
    <x v="7"/>
    <n v="56"/>
    <x v="2"/>
    <n v="5"/>
    <x v="1"/>
  </r>
  <r>
    <n v="36049"/>
    <s v="SOLICITAÇÃO PARA EMISSÃO DE TALÃO DE CHEQUES "/>
    <d v="2024-04-11T17:01:24"/>
    <d v="2024-04-11T17:10:25"/>
    <d v="1899-12-30T00:09:00"/>
    <n v="38"/>
    <s v="José Ricardo"/>
    <n v="41"/>
    <s v="Diene Santos"/>
    <n v="38"/>
    <s v="José Ricardo"/>
    <n v="6"/>
    <s v="05 - AGÊNCIA TAG SUL"/>
    <x v="1"/>
    <d v="1899-12-30T16:00:00"/>
    <s v="2 - Média - 16 horas úteis"/>
    <n v="3"/>
    <x v="1"/>
    <n v="6"/>
    <x v="10"/>
    <n v="56"/>
    <x v="2"/>
    <n v="5"/>
    <x v="1"/>
  </r>
  <r>
    <n v="36050"/>
    <s v="CRÉDITO PESSOAL"/>
    <d v="2024-04-11T17:04:58"/>
    <d v="2024-04-16T10:42:24"/>
    <d v="1899-12-30T20:41:00"/>
    <n v="35"/>
    <s v="Fabimael Silva"/>
    <n v="35"/>
    <s v="Fabimael Silva"/>
    <n v="35"/>
    <s v="Fabimael Silva"/>
    <n v="3"/>
    <s v="01 - AGÊNCIA SP"/>
    <x v="1"/>
    <d v="1899-12-31T16:00:00"/>
    <s v="4 - Baixa - 40 horas úteis"/>
    <n v="6"/>
    <x v="0"/>
    <n v="3"/>
    <x v="0"/>
    <n v="29"/>
    <x v="8"/>
    <n v="3"/>
    <x v="2"/>
  </r>
  <r>
    <n v="36051"/>
    <s v="ELIZABETH VIGLIAR - EMPRESTIMO CONSIGNADO NOVO"/>
    <d v="2024-04-11T17:25:30"/>
    <d v="2024-04-19T10:59:56"/>
    <d v="1899-12-31T23:40:00"/>
    <n v="32"/>
    <s v="Gustavo Coelho"/>
    <n v="15"/>
    <s v="Karoline Vaz"/>
    <n v="32"/>
    <s v="Gustavo Coelho"/>
    <n v="12"/>
    <s v="COMITÊ DE CRÉDITO - PF"/>
    <x v="0"/>
    <d v="1899-12-31T16:00:00"/>
    <s v="4 - Baixa - 40 horas úteis"/>
    <n v="3"/>
    <x v="1"/>
    <n v="16"/>
    <x v="2"/>
    <n v="28"/>
    <x v="1"/>
    <n v="3"/>
    <x v="2"/>
  </r>
  <r>
    <n v="36052"/>
    <s v="ANTECIPAÇÃO DE IR - CARLOS MAURICIO CORREA"/>
    <d v="2024-04-11T17:27:33"/>
    <d v="2024-04-24T09:28:49"/>
    <d v="1900-01-02T01:10:00"/>
    <n v="26"/>
    <s v="Ana Coralina"/>
    <n v="111"/>
    <s v="Bruno Rodrigues"/>
    <n v="0"/>
    <s v=""/>
    <n v="1"/>
    <s v="00 - AGÊNCIA SEDE - ATENDIMENTO PF"/>
    <x v="0"/>
    <d v="1899-12-31T00:00:00"/>
    <s v="3 - Normal - 24 horas úteis"/>
    <n v="3"/>
    <x v="1"/>
    <n v="1"/>
    <x v="5"/>
    <n v="56"/>
    <x v="2"/>
    <n v="3"/>
    <x v="2"/>
  </r>
  <r>
    <n v="36053"/>
    <s v="MAJORAÇÃO DE LIMITE NO CARTÃO DE CRÉDITO"/>
    <d v="2024-04-11T17:28:08"/>
    <d v="2024-05-29T10:18:23"/>
    <d v="1900-01-11T11:24:00"/>
    <n v="35"/>
    <s v="Fabimael Silva"/>
    <n v="35"/>
    <s v="Fabimael Silva"/>
    <n v="35"/>
    <s v="Fabimael Silva"/>
    <n v="3"/>
    <s v="01 - AGÊNCIA SP"/>
    <x v="0"/>
    <d v="1899-12-31T16:00:00"/>
    <s v="4 - Baixa - 40 horas úteis"/>
    <n v="3"/>
    <x v="1"/>
    <n v="3"/>
    <x v="0"/>
    <n v="9"/>
    <x v="16"/>
    <n v="2"/>
    <x v="3"/>
  </r>
  <r>
    <n v="36054"/>
    <s v="ABERTURA DE CONTA - FERNANDA FERREIRA ALVES"/>
    <d v="2024-04-12T09:35:36"/>
    <d v="2024-05-15T14:28:20"/>
    <d v="1900-01-07T20:16:00"/>
    <n v="103"/>
    <s v="Josyane Alves"/>
    <n v="45"/>
    <s v="Marcelo Brandao"/>
    <n v="0"/>
    <s v=""/>
    <n v="10"/>
    <s v="CADASTRO"/>
    <x v="0"/>
    <d v="1899-12-30T08:00:00"/>
    <s v="1 - Alta - 8 horas úteis"/>
    <n v="3"/>
    <x v="1"/>
    <n v="10"/>
    <x v="13"/>
    <n v="1"/>
    <x v="12"/>
    <n v="5"/>
    <x v="1"/>
  </r>
  <r>
    <n v="36055"/>
    <s v="CONSIGNADO NOVO "/>
    <d v="2024-04-12T09:35:43"/>
    <d v="2024-04-12T11:44:13"/>
    <d v="1899-12-30T02:09:00"/>
    <n v="30"/>
    <s v="Isabelle Mendes"/>
    <n v="52"/>
    <s v="Elisregina Medeiro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36056"/>
    <s v="ANTECIPAÇÃO DE IMPOSTO DE RENDA"/>
    <d v="2024-04-12T09:47:46"/>
    <d v="2024-04-16T15:10:57"/>
    <d v="1899-12-30T23:25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9"/>
    <x v="8"/>
    <n v="3"/>
    <x v="2"/>
  </r>
  <r>
    <n v="36057"/>
    <s v="CRÉDITO PESSOAL"/>
    <d v="2024-04-12T09:54:08"/>
    <d v="2024-04-15T09:52:41"/>
    <d v="1899-12-30T08:59:00"/>
    <n v="35"/>
    <s v="Fabimael Silva"/>
    <n v="52"/>
    <s v="Elisregina Medeiros"/>
    <n v="35"/>
    <s v="Fabimael Silva"/>
    <n v="3"/>
    <s v="01 - AGÊNCIA SP"/>
    <x v="0"/>
    <d v="1899-12-30T08:00:00"/>
    <s v="1 - Alta - 8 horas úteis"/>
    <n v="3"/>
    <x v="1"/>
    <n v="16"/>
    <x v="2"/>
    <n v="29"/>
    <x v="8"/>
    <n v="3"/>
    <x v="2"/>
  </r>
  <r>
    <n v="36058"/>
    <s v="EMPRESTIMO CONSIGNADO CONBRAL"/>
    <d v="2024-04-12T09:55:31"/>
    <d v="2024-04-19T11:35:06"/>
    <d v="1899-12-31T22:45:00"/>
    <n v="26"/>
    <s v="Ana Coralina"/>
    <n v="49"/>
    <s v="Patricia Pontes"/>
    <n v="0"/>
    <s v=""/>
    <n v="1"/>
    <s v="00 - AGÊNCIA SEDE - ATENDIMENTO PF"/>
    <x v="0"/>
    <d v="1899-12-31T00:00:00"/>
    <s v="3 - Normal - 24 horas úteis"/>
    <n v="3"/>
    <x v="1"/>
    <n v="16"/>
    <x v="2"/>
    <n v="27"/>
    <x v="20"/>
    <n v="4"/>
    <x v="0"/>
  </r>
  <r>
    <n v="36059"/>
    <s v="LIBERAÇÃO"/>
    <d v="2024-04-12T09:58:18"/>
    <d v="2024-04-15T10:42:23"/>
    <d v="1899-12-30T09:45:00"/>
    <n v="111"/>
    <s v="Bruno Rodrigues"/>
    <n v="49"/>
    <s v="Patricia Pontes"/>
    <n v="111"/>
    <s v="Bruno Rodrigues"/>
    <n v="27"/>
    <s v="SETOR DE EMPRÉSTIMO"/>
    <x v="0"/>
    <d v="1899-12-30T08:00:00"/>
    <s v="1 - Alta - 8 horas úteis"/>
    <n v="3"/>
    <x v="1"/>
    <n v="16"/>
    <x v="2"/>
    <n v="27"/>
    <x v="20"/>
    <n v="5"/>
    <x v="1"/>
  </r>
  <r>
    <n v="36060"/>
    <s v="ABERTURA DE CONTA - BRASIL CENTRAL MEDICINA OCUPACIONAL"/>
    <d v="2024-04-12T10:03:24"/>
    <d v="2024-05-15T16:21:24"/>
    <d v="1900-01-07T21:41:00"/>
    <n v="106"/>
    <s v="Erica Peniche"/>
    <n v="45"/>
    <s v="Marcelo Brandao"/>
    <n v="106"/>
    <s v="Erica Peniche"/>
    <n v="10"/>
    <s v="CADASTRO"/>
    <x v="0"/>
    <d v="1899-12-31T00:00:00"/>
    <s v="3 - Normal - 24 horas úteis"/>
    <n v="3"/>
    <x v="1"/>
    <n v="10"/>
    <x v="13"/>
    <n v="1"/>
    <x v="12"/>
    <n v="5"/>
    <x v="1"/>
  </r>
  <r>
    <n v="36061"/>
    <s v="BOLETOS PAGOS 11/04/2024"/>
    <d v="2024-04-12T10:04:17"/>
    <d v="2024-04-12T11:01:27"/>
    <d v="1899-12-30T00:57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6062"/>
    <s v="EMPRESTIMO CONSIGNADO CONBRAL"/>
    <d v="2024-04-12T10:07:44"/>
    <d v="2024-04-19T16:12:00"/>
    <d v="1900-01-01T03:10:00"/>
    <n v="26"/>
    <s v="Ana Coralina"/>
    <n v="49"/>
    <s v="Patricia Pontes"/>
    <n v="0"/>
    <s v=""/>
    <n v="1"/>
    <s v="00 - AGÊNCIA SEDE - ATENDIMENTO PF"/>
    <x v="0"/>
    <d v="1899-12-31T00:00:00"/>
    <s v="3 - Normal - 24 horas úteis"/>
    <n v="3"/>
    <x v="1"/>
    <n v="16"/>
    <x v="2"/>
    <n v="27"/>
    <x v="20"/>
    <n v="4"/>
    <x v="0"/>
  </r>
  <r>
    <n v="36063"/>
    <s v="LIMITE DE CARTÃO DE CRÉDITO - 52.849.376 CAMILA PEREIRA COELHO"/>
    <d v="2024-04-12T10:25:49"/>
    <d v="2024-04-22T12:37:56"/>
    <d v="1900-01-01T08:18:00"/>
    <n v="68"/>
    <s v="Paulo Sousa"/>
    <n v="20"/>
    <s v="Leticia Oliveira"/>
    <n v="68"/>
    <s v="Paulo Sousa"/>
    <n v="21"/>
    <s v="COMITÊ DE CRÉDITO - PJ"/>
    <x v="0"/>
    <d v="1899-12-31T00:00:00"/>
    <s v="3 - Normal - 24 horas úteis"/>
    <n v="6"/>
    <x v="0"/>
    <n v="8"/>
    <x v="9"/>
    <n v="65"/>
    <x v="30"/>
    <n v="5"/>
    <x v="1"/>
  </r>
  <r>
    <n v="36064"/>
    <s v="LIMITE DE CHEQUE ESPECIAL  - 52.849.376 CAMILA PEREIRA COELHO"/>
    <d v="2024-04-12T10:27:45"/>
    <d v="2024-04-26T14:58:02"/>
    <d v="1900-01-02T22:41:00"/>
    <n v="68"/>
    <s v="Paulo Sousa"/>
    <n v="68"/>
    <s v="Paulo Sousa"/>
    <n v="68"/>
    <s v="Paulo Sousa"/>
    <n v="21"/>
    <s v="COMITÊ DE CRÉDITO - PJ"/>
    <x v="0"/>
    <d v="1899-12-31T00:00:00"/>
    <s v="3 - Normal - 24 horas úteis"/>
    <n v="6"/>
    <x v="0"/>
    <n v="8"/>
    <x v="9"/>
    <n v="31"/>
    <x v="29"/>
    <n v="5"/>
    <x v="1"/>
  </r>
  <r>
    <n v="36065"/>
    <s v="CRÉDITO CONSIGNADO"/>
    <d v="2024-04-12T10:33:24"/>
    <d v="2024-04-12T14:18:06"/>
    <d v="1899-12-30T03:45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36066"/>
    <s v="ABERTURA DE CONTA - THAIS MARIA ROBERTO "/>
    <d v="2024-04-12T11:00:21"/>
    <d v="2024-04-23T16:07:59"/>
    <d v="1900-01-01T20:14:00"/>
    <n v="106"/>
    <s v="Erica Peniche"/>
    <n v="45"/>
    <s v="Marcelo Brandao"/>
    <n v="106"/>
    <s v="Erica Peniche"/>
    <n v="10"/>
    <s v="CADASTRO"/>
    <x v="0"/>
    <d v="1899-12-31T00:00:00"/>
    <s v="3 - Normal - 24 horas úteis"/>
    <n v="3"/>
    <x v="1"/>
    <n v="10"/>
    <x v="13"/>
    <n v="1"/>
    <x v="12"/>
    <n v="5"/>
    <x v="1"/>
  </r>
  <r>
    <n v="36067"/>
    <s v="ABERTURA DE CONTA SALÁRIO"/>
    <d v="2024-04-12T11:32:48"/>
    <d v="2024-04-22T14:55:48"/>
    <d v="1900-01-01T09:29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19"/>
    <x v="28"/>
    <n v="3"/>
    <x v="2"/>
  </r>
  <r>
    <n v="36068"/>
    <s v="AÇÃO JUDICIAL - BELARMINO RODRIGUES FERREIRA JUNIOR"/>
    <d v="2024-04-12T11:49:17"/>
    <d v="2024-04-19T16:08:42"/>
    <d v="1900-01-01T01:24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6069"/>
    <s v="LIBERAÇÃO DE EMPRESTIMO CONSIGNADO"/>
    <d v="2024-04-12T11:52:41"/>
    <d v="2024-04-15T10:52:50"/>
    <d v="1899-12-30T08:01:00"/>
    <n v="69"/>
    <s v="Ludmila Costa"/>
    <n v="49"/>
    <s v="Patricia Pontes"/>
    <n v="69"/>
    <s v="Ludmila Costa"/>
    <n v="27"/>
    <s v="SETOR DE EMPRÉSTIMO"/>
    <x v="0"/>
    <d v="1899-12-30T08:00:00"/>
    <s v="1 - Alta - 8 horas úteis"/>
    <n v="3"/>
    <x v="1"/>
    <n v="16"/>
    <x v="2"/>
    <n v="28"/>
    <x v="1"/>
    <n v="3"/>
    <x v="2"/>
  </r>
  <r>
    <n v="36070"/>
    <s v="TRANSFERÊNCIAS JUDICIAIS"/>
    <d v="2024-04-12T12:08:14"/>
    <d v="2024-04-12T14:40:14"/>
    <d v="1899-12-30T02:32:00"/>
    <n v="95"/>
    <s v="Thiago Mendes"/>
    <n v="95"/>
    <s v="Thiago Mendes"/>
    <n v="95"/>
    <s v="Thiago Mendes"/>
    <n v="16"/>
    <s v="FINANCEIRO"/>
    <x v="1"/>
    <d v="1899-12-30T08:00:00"/>
    <s v="1 - Alta - 8 horas úteis"/>
    <n v="3"/>
    <x v="1"/>
    <n v="13"/>
    <x v="4"/>
    <n v="56"/>
    <x v="2"/>
    <n v="5"/>
    <x v="1"/>
  </r>
  <r>
    <n v="36071"/>
    <s v="ASSINATURA FICHA CADASTRAL"/>
    <d v="2024-04-12T12:30:39"/>
    <d v="2024-04-24T10:01:52"/>
    <d v="1900-01-01T21:39:00"/>
    <n v="18"/>
    <s v="Nathalia Silvestre"/>
    <n v="18"/>
    <s v="Nathalia Silvestre"/>
    <n v="18"/>
    <s v="Nathalia Silvestre"/>
    <n v="1"/>
    <s v="00 - AGÊNCIA SEDE - ATENDIMENTO PF"/>
    <x v="0"/>
    <d v="1899-12-30T16:00:00"/>
    <s v="2 - Média - 16 horas úteis"/>
    <n v="3"/>
    <x v="1"/>
    <n v="5"/>
    <x v="7"/>
    <n v="73"/>
    <x v="15"/>
    <n v="5"/>
    <x v="1"/>
  </r>
  <r>
    <n v="36072"/>
    <s v="CRÉDITO CONSIGNADO"/>
    <d v="2024-04-12T12:42:34"/>
    <d v="2024-04-15T10:27:51"/>
    <d v="1899-12-30T06:46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36073"/>
    <s v="ANTECIPAÇÃO DE RECEBIVEIS - INVICTA EMPREEDIMENTOS IMOBILIARIOS LTDA"/>
    <d v="2024-04-12T13:17:47"/>
    <d v="2024-04-12T14:28:17"/>
    <d v="1899-12-30T01:11:00"/>
    <n v="104"/>
    <s v="Fernanda Santos"/>
    <n v="15"/>
    <s v="Karoline Vaz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6074"/>
    <s v="LIQUIDAÇÃO DE COBRANÇA"/>
    <d v="2024-04-12T13:50:37"/>
    <d v="2024-04-12T13:55:15"/>
    <d v="1899-12-30T00:05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075"/>
    <s v="CREDITOS RECEBIDOS NO BANCO DO BRASIL"/>
    <d v="2024-04-12T13:51:43"/>
    <d v="2024-04-12T14:13:18"/>
    <d v="1899-12-30T00:22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076"/>
    <s v="ANTECIPAÇÃO DE RECEBIVEIS - MULTI DISTRBUIDORA"/>
    <d v="2024-04-12T14:23:32"/>
    <d v="2024-04-12T15:01:54"/>
    <d v="1899-12-30T00:38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6077"/>
    <s v="PROTESTO - COMARCA AUTO PECAS LTDA"/>
    <d v="2024-04-12T14:24:23"/>
    <d v="2024-04-15T11:58:41"/>
    <d v="1899-12-30T06:35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1"/>
    <x v="25"/>
    <n v="5"/>
    <x v="1"/>
  </r>
  <r>
    <n v="36078"/>
    <s v="EMISSÃO DE BOLETO - SEGURO DE VIDA EM GRUPO LIBETY"/>
    <d v="2024-04-12T14:32:11"/>
    <d v="2024-04-16T10:55:25"/>
    <d v="1899-12-30T14:25:00"/>
    <n v="34"/>
    <s v="João Luiz"/>
    <n v="35"/>
    <s v="Fabimael Silva"/>
    <n v="34"/>
    <s v="João Luiz"/>
    <n v="11"/>
    <s v="COBRANÇA ADMINISTRATIVA"/>
    <x v="1"/>
    <d v="1899-12-31T00:00:00"/>
    <s v="3 - Normal - 24 horas úteis"/>
    <n v="3"/>
    <x v="1"/>
    <n v="3"/>
    <x v="0"/>
    <n v="69"/>
    <x v="43"/>
    <n v="4"/>
    <x v="0"/>
  </r>
  <r>
    <n v="36079"/>
    <s v="SOLICITAÇÃO DE CARTÃO"/>
    <d v="2024-04-12T14:37:20"/>
    <d v="2024-04-26T16:11:51"/>
    <d v="1900-01-02T19:44:00"/>
    <n v="35"/>
    <s v="Fabimael Silva"/>
    <n v="35"/>
    <s v="Fabimael Silva"/>
    <n v="35"/>
    <s v="Fabimael Silva"/>
    <n v="3"/>
    <s v="01 - AGÊNCIA SP"/>
    <x v="0"/>
    <d v="1899-12-30T08:00:00"/>
    <s v="1 - Alta - 8 horas úteis"/>
    <n v="3"/>
    <x v="1"/>
    <n v="3"/>
    <x v="0"/>
    <n v="14"/>
    <x v="37"/>
    <n v="4"/>
    <x v="0"/>
  </r>
  <r>
    <n v="36080"/>
    <s v="PROTESTO - I.J. COMERCIAL HORTIFRUTAS LTDA"/>
    <d v="2024-04-12T14:52:21"/>
    <d v="2024-04-17T17:11:40"/>
    <d v="1899-12-31T05:22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6081"/>
    <s v="SOLICITAÇÃO DE DED"/>
    <d v="2024-04-12T15:04:22"/>
    <d v="2024-04-12T15:26:29"/>
    <d v="1899-12-30T00:22:00"/>
    <n v="30"/>
    <s v="Isabelle Mendes"/>
    <n v="30"/>
    <s v="Isabelle Mendes"/>
    <n v="30"/>
    <s v="Isabelle Mendes"/>
    <n v="4"/>
    <s v="02 - AGÊNCIA RJ"/>
    <x v="1"/>
    <d v="1899-12-30T08:00:00"/>
    <s v="1 - Alta - 8 horas úteis"/>
    <n v="3"/>
    <x v="1"/>
    <n v="4"/>
    <x v="8"/>
    <n v="33"/>
    <x v="41"/>
    <n v="3"/>
    <x v="2"/>
  </r>
  <r>
    <n v="36082"/>
    <s v="CREDITO PESSOAL"/>
    <d v="2024-04-12T15:53:45"/>
    <d v="2024-04-12T15:58:42"/>
    <d v="1899-12-30T00:05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29"/>
    <x v="8"/>
    <n v="4"/>
    <x v="0"/>
  </r>
  <r>
    <n v="36083"/>
    <s v="CRÉDITO CONSIGNADO"/>
    <d v="2024-04-12T16:01:24"/>
    <d v="2024-04-17T14:46:57"/>
    <d v="1899-12-31T01:48:00"/>
    <n v="34"/>
    <s v="João Luiz"/>
    <n v="62"/>
    <s v="Thiago Belém"/>
    <n v="62"/>
    <s v="Thiago Belém"/>
    <n v="1"/>
    <s v="00 - AGÊNCIA SEDE - ATENDIMENTO PF"/>
    <x v="0"/>
    <d v="1899-12-31T00:00:00"/>
    <s v="3 - Normal - 24 horas úteis"/>
    <n v="3"/>
    <x v="1"/>
    <n v="1"/>
    <x v="5"/>
    <n v="28"/>
    <x v="1"/>
    <n v="4"/>
    <x v="0"/>
  </r>
  <r>
    <n v="36084"/>
    <s v="CARTA DED"/>
    <d v="2024-04-12T16:04:27"/>
    <d v="2024-04-12T16:05:28"/>
    <d v="1899-12-30T00:01:00"/>
    <n v="30"/>
    <s v="Isabelle Mendes"/>
    <n v="30"/>
    <s v="Isabelle Mendes"/>
    <n v="30"/>
    <s v="Isabelle Mendes"/>
    <n v="4"/>
    <s v="02 - AGÊNCIA RJ"/>
    <x v="1"/>
    <d v="1899-12-30T08:00:00"/>
    <s v="1 - Alta - 8 horas úteis"/>
    <n v="3"/>
    <x v="1"/>
    <n v="4"/>
    <x v="8"/>
    <n v="33"/>
    <x v="41"/>
    <n v="4"/>
    <x v="0"/>
  </r>
  <r>
    <n v="36085"/>
    <s v="SOLICITAÇÃO DE DED"/>
    <d v="2024-04-12T16:05:55"/>
    <d v="2024-04-12T16:07:31"/>
    <d v="1899-12-30T00:02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36086"/>
    <s v="COMITÊ DE CRÉDITO - GILSON MENDONCA DE OLIVEIRA JUNIOR"/>
    <d v="2024-04-12T16:18:43"/>
    <d v="2024-04-18T14:34:58"/>
    <d v="1899-12-31T10:20:00"/>
    <n v="98"/>
    <s v="Alex Batista dos Santos"/>
    <n v="99"/>
    <s v="Ana Santos"/>
    <n v="33"/>
    <s v="Lidiane Santos"/>
    <n v="11"/>
    <s v="COBRANÇA ADMINISTRATIVA"/>
    <x v="0"/>
    <d v="1899-12-30T16:00:00"/>
    <s v="2 - Média - 16 horas úteis"/>
    <n v="3"/>
    <x v="1"/>
    <n v="16"/>
    <x v="2"/>
    <n v="99"/>
    <x v="6"/>
    <n v="5"/>
    <x v="1"/>
  </r>
  <r>
    <n v="36087"/>
    <s v="ADIANTAMENTO DE IRPF 2024-2023"/>
    <d v="2024-04-12T16:23:35"/>
    <d v="2024-04-23T14:32:18"/>
    <d v="1900-01-01T13:16:00"/>
    <n v="34"/>
    <s v="João Luiz"/>
    <n v="52"/>
    <s v="Elisregina Medeiros"/>
    <n v="111"/>
    <s v="Bruno Rodrigues"/>
    <n v="1"/>
    <s v="00 - AGÊNCIA SEDE - ATENDIMENTO PF"/>
    <x v="0"/>
    <d v="1899-12-31T00:00:00"/>
    <s v="3 - Normal - 24 horas úteis"/>
    <n v="3"/>
    <x v="1"/>
    <n v="16"/>
    <x v="2"/>
    <n v="29"/>
    <x v="8"/>
    <n v="4"/>
    <x v="0"/>
  </r>
  <r>
    <n v="36088"/>
    <s v="SOLICITAÇÃO DE CONTATO - SILVESTRE FONSECA DE LIMA"/>
    <d v="2024-04-12T16:30:43"/>
    <d v="2024-04-29T11:41:12"/>
    <d v="1900-01-02T22:22:00"/>
    <n v="34"/>
    <s v="João Luiz"/>
    <n v="106"/>
    <s v="Erica Peniche"/>
    <n v="106"/>
    <s v="Erica Peniche"/>
    <n v="6"/>
    <s v="05 - AGÊNCIA TAG SUL"/>
    <x v="0"/>
    <d v="1899-12-30T16:00:00"/>
    <s v="2 - Média - 16 horas úteis"/>
    <n v="3"/>
    <x v="1"/>
    <n v="6"/>
    <x v="10"/>
    <n v="20"/>
    <x v="76"/>
    <n v="6"/>
    <x v="4"/>
  </r>
  <r>
    <n v="36089"/>
    <s v="SOLICITAÇÃO DE DED"/>
    <d v="2024-04-12T16:31:59"/>
    <d v="2024-04-19T16:11:47"/>
    <d v="1899-12-31T20:45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36090"/>
    <s v="COMITÊ DE CRÉDITO - FERNANDA CRISTINE CARDOSO OLIVEIRA 70339436107"/>
    <d v="2024-04-12T16:37:11"/>
    <d v="2024-04-26T16:05:07"/>
    <d v="1900-01-02T17:38:00"/>
    <n v="98"/>
    <s v="Alex Batista dos Santos"/>
    <n v="33"/>
    <s v="Lidiane Santos"/>
    <n v="31"/>
    <s v="Maria Docarmo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6091"/>
    <s v="PORTABILIDADE VENDA - MARIA DE LOURDES ANDRADE PEREIRA DE CARVALHO"/>
    <d v="2024-04-12T16:37:12"/>
    <d v="2024-04-17T09:03:17"/>
    <d v="1899-12-30T19:29:00"/>
    <n v="91"/>
    <s v="Dayse Pereira da Silva"/>
    <n v="91"/>
    <s v="Dayse Pereira da Silva"/>
    <n v="91"/>
    <s v="Dayse Pereira da Silva"/>
    <n v="1"/>
    <s v="00 - AGÊNCIA SEDE - ATENDIMENTO PF"/>
    <x v="0"/>
    <d v="1899-12-30T16:00:00"/>
    <s v="2 - Média - 16 horas úteis"/>
    <n v="3"/>
    <x v="1"/>
    <n v="27"/>
    <x v="15"/>
    <n v="33"/>
    <x v="41"/>
    <n v="5"/>
    <x v="1"/>
  </r>
  <r>
    <n v="36092"/>
    <s v="PLANO DE INTEGRALIZAÇÃO - FRANCISCO MAIRTON"/>
    <d v="2024-04-12T16:37:59"/>
    <d v="2024-04-12T16:49:07"/>
    <d v="1899-12-30T00:12:00"/>
    <n v="62"/>
    <s v="Thiago Belém"/>
    <n v="15"/>
    <s v="Karoline Vaz"/>
    <n v="62"/>
    <s v="Thiago Belém"/>
    <n v="16"/>
    <s v="FINANCEIRO"/>
    <x v="1"/>
    <d v="1899-12-31T00:00:00"/>
    <s v="3 - Normal - 24 horas úteis"/>
    <n v="3"/>
    <x v="1"/>
    <n v="16"/>
    <x v="2"/>
    <n v="56"/>
    <x v="2"/>
    <n v="5"/>
    <x v="1"/>
  </r>
  <r>
    <n v="36093"/>
    <s v="CRÉDITO PESSOAL"/>
    <d v="2024-04-12T16:55:49"/>
    <d v="2024-04-17T13:42:04"/>
    <d v="1899-12-30T23:50:00"/>
    <n v="35"/>
    <s v="Fabimael Silva"/>
    <n v="52"/>
    <s v="Elisregina Medeiros"/>
    <n v="35"/>
    <s v="Fabimael Silva"/>
    <n v="3"/>
    <s v="01 - AGÊNCIA SP"/>
    <x v="1"/>
    <d v="1899-12-31T16:00:00"/>
    <s v="4 - Baixa - 40 horas úteis"/>
    <n v="3"/>
    <x v="1"/>
    <n v="16"/>
    <x v="2"/>
    <n v="29"/>
    <x v="8"/>
    <n v="3"/>
    <x v="2"/>
  </r>
  <r>
    <n v="36094"/>
    <s v="EMPRESTIMO NOVO VIA DEBITO EM CC NA CREDFAZ"/>
    <d v="2024-04-12T16:57:09"/>
    <d v="2024-04-19T09:25:49"/>
    <d v="1899-12-31T13:33:00"/>
    <n v="32"/>
    <s v="Gustavo Coelho"/>
    <n v="32"/>
    <s v="Gustavo Coelho"/>
    <n v="32"/>
    <s v="Gustavo Coelho"/>
    <n v="12"/>
    <s v="COMITÊ DE CRÉDITO - PF"/>
    <x v="1"/>
    <d v="1899-12-31T16:00:00"/>
    <s v="4 - Baixa - 40 horas úteis"/>
    <n v="6"/>
    <x v="0"/>
    <n v="4"/>
    <x v="8"/>
    <n v="29"/>
    <x v="8"/>
    <n v="5"/>
    <x v="1"/>
  </r>
  <r>
    <n v="36095"/>
    <s v="PORTABILIDADE - ALEXSANDRO LOPES"/>
    <d v="2024-04-12T16:58:55"/>
    <d v="2024-04-23T11:26:27"/>
    <d v="1900-01-01T09:35:00"/>
    <n v="34"/>
    <s v="João Luiz"/>
    <n v="35"/>
    <s v="Fabimael Silva"/>
    <n v="35"/>
    <s v="Fabimael Silva"/>
    <n v="3"/>
    <s v="01 - AGÊNCIA SP"/>
    <x v="0"/>
    <d v="1899-12-31T16:00:00"/>
    <s v="4 - Baixa - 40 horas úteis"/>
    <n v="6"/>
    <x v="0"/>
    <n v="3"/>
    <x v="0"/>
    <n v="32"/>
    <x v="21"/>
    <n v="4"/>
    <x v="0"/>
  </r>
  <r>
    <n v="36096"/>
    <s v="SEGURO DE VIDA - WALLISON ROCHA"/>
    <d v="2024-04-12T16:59:45"/>
    <d v="2024-04-12T17:01:27"/>
    <d v="1899-12-30T00:02:00"/>
    <n v="62"/>
    <s v="Thiago Belém"/>
    <n v="62"/>
    <s v="Thiago Belém"/>
    <n v="62"/>
    <s v="Thiago Belém"/>
    <n v="2"/>
    <s v="00 - AGÊNCIA SEDE - ATENDIMENTO PJ"/>
    <x v="1"/>
    <d v="1899-12-30T08:00:00"/>
    <s v="1 - Alta - 8 horas úteis"/>
    <n v="3"/>
    <x v="1"/>
    <n v="2"/>
    <x v="3"/>
    <n v="37"/>
    <x v="45"/>
    <n v="5"/>
    <x v="1"/>
  </r>
  <r>
    <n v="36097"/>
    <s v="EMPRÉSTIMO CONSIGNADO NOVO"/>
    <d v="2024-04-12T17:06:36"/>
    <d v="2024-04-26T09:05:30"/>
    <d v="1900-01-02T10:09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3"/>
    <x v="2"/>
  </r>
  <r>
    <n v="36098"/>
    <s v="PROPOSTA CRÉDITO "/>
    <d v="2024-04-15T08:52:19"/>
    <d v="2024-04-22T16:11:43"/>
    <d v="1900-01-01T04:24:00"/>
    <n v="111"/>
    <s v="Bruno Rodrigues"/>
    <n v="52"/>
    <s v="Elisregina Medeiros"/>
    <n v="111"/>
    <s v="Bruno Rodrigues"/>
    <n v="12"/>
    <s v="COMITÊ DE CRÉDITO - PF"/>
    <x v="0"/>
    <d v="1899-12-30T08:00:00"/>
    <s v="1 - Alta - 8 horas úteis"/>
    <n v="3"/>
    <x v="1"/>
    <n v="16"/>
    <x v="2"/>
    <n v="29"/>
    <x v="8"/>
    <n v="5"/>
    <x v="1"/>
  </r>
  <r>
    <n v="36099"/>
    <s v="DÉBITO EM CONTA CORRENTE - RAIMUNDO ASSUNCAO RODRIGUES ARAUJO"/>
    <d v="2024-04-15T08:57:56"/>
    <d v="2024-04-16T11:23:20"/>
    <d v="1899-12-30T11:27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6100"/>
    <s v="DÉBITO EM CONTA CORRENTE - L.H. DE SOUZA FREITAS"/>
    <d v="2024-04-15T09:24:56"/>
    <d v="2024-04-15T15:45:59"/>
    <d v="1899-12-30T06:21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6101"/>
    <s v="BOLETO"/>
    <d v="2024-04-15T09:37:43"/>
    <d v="2024-04-15T13:45:40"/>
    <d v="1899-12-30T04:08:00"/>
    <n v="111"/>
    <s v="Bruno Rodrigues"/>
    <n v="111"/>
    <s v="Bruno Rodrigues"/>
    <n v="111"/>
    <s v="Bruno Rodrigues"/>
    <n v="11"/>
    <s v="COBRANÇA ADMINISTRATIVA"/>
    <x v="1"/>
    <d v="1899-12-30T08:00:00"/>
    <s v="1 - Alta - 8 horas úteis"/>
    <n v="3"/>
    <x v="1"/>
    <n v="1"/>
    <x v="5"/>
    <n v="69"/>
    <x v="43"/>
    <n v="3"/>
    <x v="2"/>
  </r>
  <r>
    <n v="36102"/>
    <s v="COMITÊ DE CRÉDITO - JOAO GOMES GONCALVES"/>
    <d v="2024-04-15T09:51:43"/>
    <d v="2024-04-30T11:53:45"/>
    <d v="1900-01-03T05:13:00"/>
    <n v="98"/>
    <s v="Alex Batista dos Santos"/>
    <n v="34"/>
    <s v="João Luiz"/>
    <n v="33"/>
    <s v="Lidiane Santos"/>
    <n v="11"/>
    <s v="COBRANÇA ADMINISTRATIVA"/>
    <x v="0"/>
    <d v="1899-12-30T16:00:00"/>
    <s v="2 - Média - 16 horas úteis"/>
    <n v="3"/>
    <x v="1"/>
    <n v="3"/>
    <x v="0"/>
    <n v="99"/>
    <x v="6"/>
    <n v="5"/>
    <x v="1"/>
  </r>
  <r>
    <n v="36103"/>
    <s v="DÉBITO NA CONTA CORRENTE - CHRISTINA NAZARETH DE OLIVEIRA COSTA"/>
    <d v="2024-04-15T09:56:16"/>
    <d v="2024-04-15T14:14:18"/>
    <d v="1899-12-30T04:18:00"/>
    <n v="33"/>
    <s v="Lidiane Santos"/>
    <n v="80"/>
    <s v="Raiàne Carvâlho"/>
    <n v="33"/>
    <s v="Lidiane Santos"/>
    <n v="11"/>
    <s v="COBRANÇA ADMINISTRATIVA"/>
    <x v="1"/>
    <d v="1899-12-30T08:00:00"/>
    <s v="1 - Alta - 8 horas úteis"/>
    <n v="3"/>
    <x v="1"/>
    <n v="23"/>
    <x v="11"/>
    <n v="56"/>
    <x v="2"/>
    <n v="5"/>
    <x v="1"/>
  </r>
  <r>
    <n v="36104"/>
    <s v="BOLETOS PAGOS 12/04/2024"/>
    <d v="2024-04-15T10:19:28"/>
    <d v="2024-04-15T10:38:04"/>
    <d v="1899-12-30T00:19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6105"/>
    <s v="DESLIGAMENTO "/>
    <d v="2024-04-15T10:33:41"/>
    <d v="2024-04-23T15:54:59"/>
    <d v="1900-01-01T11:27:00"/>
    <n v="111"/>
    <s v="Bruno Rodrigues"/>
    <n v="52"/>
    <s v="Elisregina Medeiros"/>
    <n v="111"/>
    <s v="Bruno Rodrigues"/>
    <n v="1"/>
    <s v="00 - AGÊNCIA SEDE - ATENDIMENTO PF"/>
    <x v="0"/>
    <d v="1899-12-30T08:00:00"/>
    <s v="1 - Alta - 8 horas úteis"/>
    <n v="3"/>
    <x v="1"/>
    <n v="26"/>
    <x v="6"/>
    <n v="6"/>
    <x v="0"/>
    <n v="5"/>
    <x v="1"/>
  </r>
  <r>
    <n v="36106"/>
    <s v="DESLIGAMENTO "/>
    <d v="2024-04-15T10:52:38"/>
    <d v="2024-04-29T11:42:56"/>
    <d v="1900-01-02T19:00:00"/>
    <n v="111"/>
    <s v="Bruno Rodrigues"/>
    <n v="52"/>
    <s v="Elisregina Medeiros"/>
    <n v="111"/>
    <s v="Bruno Rodrigues"/>
    <n v="1"/>
    <s v="00 - AGÊNCIA SEDE - ATENDIMENTO PF"/>
    <x v="0"/>
    <d v="1899-12-30T08:00:00"/>
    <s v="1 - Alta - 8 horas úteis"/>
    <n v="3"/>
    <x v="1"/>
    <n v="26"/>
    <x v="6"/>
    <n v="6"/>
    <x v="0"/>
    <n v="5"/>
    <x v="1"/>
  </r>
  <r>
    <n v="36107"/>
    <s v="EMPRÉSTIMO CONSIGNADO EM FOLHA: OSVALDO JOAO PEDRO PACHECO PADILHA "/>
    <d v="2024-04-15T11:01:14"/>
    <d v="2024-04-15T13:57:40"/>
    <d v="1899-12-30T02:56:00"/>
    <n v="74"/>
    <s v="Jaqueline Santos"/>
    <n v="52"/>
    <s v="Elisregina Medeiros"/>
    <n v="0"/>
    <s v="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6108"/>
    <s v="CAPITAL DE GIRO SUPERIOR 365 DIAS"/>
    <d v="2024-04-15T11:18:51"/>
    <d v="2024-05-02T17:21:25"/>
    <d v="1900-01-04T03:16:00"/>
    <n v="38"/>
    <s v="José Ricardo"/>
    <n v="38"/>
    <s v="José Ricardo"/>
    <n v="38"/>
    <s v="José Ricardo"/>
    <n v="21"/>
    <s v="COMITÊ DE CRÉDITO - PJ"/>
    <x v="0"/>
    <d v="1899-12-31T00:00:00"/>
    <s v="3 - Normal - 24 horas úteis"/>
    <n v="6"/>
    <x v="0"/>
    <n v="6"/>
    <x v="10"/>
    <n v="26"/>
    <x v="3"/>
    <n v="5"/>
    <x v="1"/>
  </r>
  <r>
    <n v="36109"/>
    <s v="OPERAÇÃO DE CRÉDITO - CRÉDITO PESSOAL"/>
    <d v="2024-04-15T12:36:23"/>
    <d v="2024-04-23T12:45:40"/>
    <d v="1900-01-01T06:15:00"/>
    <n v="106"/>
    <s v="Erica Peniche"/>
    <n v="106"/>
    <s v="Erica Peniche"/>
    <n v="106"/>
    <s v="Erica Peniche"/>
    <n v="27"/>
    <s v="SETOR DE EMPRÉSTIMO"/>
    <x v="0"/>
    <d v="1899-12-31T00:00:00"/>
    <s v="3 - Normal - 24 horas úteis"/>
    <n v="4"/>
    <x v="2"/>
    <n v="6"/>
    <x v="10"/>
    <n v="29"/>
    <x v="8"/>
    <n v="5"/>
    <x v="1"/>
  </r>
  <r>
    <n v="36110"/>
    <s v="TRANSFERÊNCIA JUDICIAL"/>
    <d v="2024-04-15T13:36:32"/>
    <d v="2024-04-15T15:55:47"/>
    <d v="1899-12-30T02:19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6111"/>
    <s v="QUITAÇÃO DE CONTRATO"/>
    <d v="2024-04-15T13:37:31"/>
    <d v="2024-05-08T09:08:39"/>
    <d v="1900-01-05T04:48:00"/>
    <n v="34"/>
    <s v="João Luiz"/>
    <n v="31"/>
    <s v="Maria Docarmo"/>
    <n v="34"/>
    <s v="João Luiz"/>
    <n v="3"/>
    <s v="01 - AGÊNCIA SP"/>
    <x v="0"/>
    <d v="1899-12-31T00:00:00"/>
    <s v="3 - Normal - 24 horas úteis"/>
    <n v="3"/>
    <x v="1"/>
    <n v="11"/>
    <x v="1"/>
    <n v="68"/>
    <x v="17"/>
    <n v="4"/>
    <x v="0"/>
  </r>
  <r>
    <n v="36112"/>
    <s v="CANCELAMENTO DE PPR"/>
    <d v="2024-04-15T13:47:01"/>
    <d v="2024-04-19T15:00:36"/>
    <d v="1899-12-31T13:17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"/>
    <x v="40"/>
    <n v="4"/>
    <x v="0"/>
  </r>
  <r>
    <n v="36113"/>
    <s v="CONSIGNADO"/>
    <d v="2024-04-15T13:47:26"/>
    <d v="2024-04-15T13:47:41"/>
    <d v="1899-12-30T00:00:00"/>
    <n v="103"/>
    <s v="Josyane Alves"/>
    <n v="103"/>
    <s v="Josyane Alves"/>
    <n v="0"/>
    <s v=""/>
    <n v="1"/>
    <s v="00 - AGÊNCIA SEDE - ATENDIMENTO PF"/>
    <x v="1"/>
    <d v="1899-12-31T00:00:00"/>
    <s v="3 - Normal - 24 horas úteis"/>
    <n v="6"/>
    <x v="0"/>
    <n v="1"/>
    <x v="5"/>
    <n v="28"/>
    <x v="1"/>
    <n v="5"/>
    <x v="1"/>
  </r>
  <r>
    <n v="36114"/>
    <s v="ANTECIPAÇÃO DE RECEBIVEIS - GENY SILVA"/>
    <d v="2024-04-15T13:52:29"/>
    <d v="2024-04-15T16:45:52"/>
    <d v="1899-12-30T02:53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6115"/>
    <s v="IMPLANTAÇÃO LIMITE DE CARTÃO DE CRÉDITO"/>
    <d v="2024-04-15T14:11:40"/>
    <d v="2024-04-15T15:31:13"/>
    <d v="1899-12-30T01:20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65"/>
    <x v="30"/>
    <n v="3"/>
    <x v="2"/>
  </r>
  <r>
    <n v="36116"/>
    <s v="CRÉDITO CONSIGNADO"/>
    <d v="2024-04-15T14:15:26"/>
    <d v="2024-04-22T11:29:04"/>
    <d v="1899-12-31T18:19:00"/>
    <n v="34"/>
    <s v="João Luiz"/>
    <n v="18"/>
    <s v="Nathalia Silvestre"/>
    <n v="18"/>
    <s v="Nathalia Silvestre"/>
    <n v="5"/>
    <s v="03 - AGÊNCIA MG"/>
    <x v="0"/>
    <d v="1899-12-31T00:00:00"/>
    <s v="3 - Normal - 24 horas úteis"/>
    <n v="6"/>
    <x v="0"/>
    <n v="5"/>
    <x v="7"/>
    <n v="28"/>
    <x v="1"/>
    <n v="4"/>
    <x v="0"/>
  </r>
  <r>
    <n v="36117"/>
    <s v="ADIANTAMENTO DE IRPF 2024-2023"/>
    <d v="2024-04-15T14:23:11"/>
    <d v="2024-04-18T17:15:04"/>
    <d v="1899-12-31T05:55:00"/>
    <n v="34"/>
    <s v="João Luiz"/>
    <n v="52"/>
    <s v="Elisregina Medeiros"/>
    <n v="69"/>
    <s v="Ludmila Costa"/>
    <n v="8"/>
    <s v="07 - AGÊNCIA NB"/>
    <x v="0"/>
    <d v="1899-12-31T00:00:00"/>
    <s v="3 - Normal - 24 horas úteis"/>
    <n v="3"/>
    <x v="1"/>
    <n v="16"/>
    <x v="2"/>
    <n v="29"/>
    <x v="8"/>
    <n v="4"/>
    <x v="0"/>
  </r>
  <r>
    <n v="36118"/>
    <s v="CRÉDITO CONSIGNADO"/>
    <d v="2024-04-15T14:31:05"/>
    <d v="2024-04-26T14:55:42"/>
    <d v="1900-01-02T09:33:00"/>
    <n v="34"/>
    <s v="João Luiz"/>
    <n v="68"/>
    <s v="Paulo Sousa"/>
    <n v="68"/>
    <s v="Paulo Sousa"/>
    <n v="8"/>
    <s v="07 - AGÊNCIA NB"/>
    <x v="0"/>
    <d v="1899-12-31T00:00:00"/>
    <s v="3 - Normal - 24 horas úteis"/>
    <n v="6"/>
    <x v="0"/>
    <n v="8"/>
    <x v="9"/>
    <n v="28"/>
    <x v="1"/>
    <n v="4"/>
    <x v="0"/>
  </r>
  <r>
    <n v="36119"/>
    <s v="LIQUIDAÇÃO DE COBRANÇA"/>
    <d v="2024-04-15T14:32:54"/>
    <d v="2024-04-15T15:00:23"/>
    <d v="1899-12-30T00:28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120"/>
    <s v="CRÉDITO DE PIX"/>
    <d v="2024-04-15T14:33:57"/>
    <d v="2024-04-25T15:03:11"/>
    <d v="1900-01-02T00:38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121"/>
    <s v="TRANSFERÊNCIA INTERCREDIS"/>
    <d v="2024-04-15T14:35:18"/>
    <d v="2024-04-16T13:43:41"/>
    <d v="1899-12-30T08:09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122"/>
    <s v="DESLIGAMENTO - FRANCISCO CARLOS SERRANO"/>
    <d v="2024-04-15T14:42:25"/>
    <d v="2024-04-30T10:08:13"/>
    <d v="1900-01-02T22:37:00"/>
    <n v="34"/>
    <s v="João Luiz"/>
    <n v="52"/>
    <s v="Elisregina Medeiros"/>
    <n v="34"/>
    <s v="João Luiz"/>
    <n v="3"/>
    <s v="01 - AGÊNCIA SP"/>
    <x v="0"/>
    <d v="1899-12-31T00:00:00"/>
    <s v="3 - Normal - 24 horas úteis"/>
    <n v="3"/>
    <x v="1"/>
    <n v="26"/>
    <x v="6"/>
    <n v="6"/>
    <x v="0"/>
    <n v="4"/>
    <x v="0"/>
  </r>
  <r>
    <n v="36123"/>
    <s v="SOLICITAÇÃO DE DESBLOQUEIO DE CARTÃO - BLOQUEIO PREVENTIVO"/>
    <d v="2024-04-15T14:56:16"/>
    <d v="2024-04-22T10:19:49"/>
    <d v="1899-12-31T16:28:00"/>
    <n v="113"/>
    <s v="Flávia Guimarães"/>
    <n v="113"/>
    <s v="Flávia Guimarães"/>
    <n v="113"/>
    <s v="Flávia Guimarães"/>
    <n v="27"/>
    <s v="SETOR DE EMPRÉSTIMO"/>
    <x v="0"/>
    <d v="1899-12-30T08:00:00"/>
    <s v="1 - Alta - 8 horas úteis"/>
    <n v="3"/>
    <x v="1"/>
    <n v="1"/>
    <x v="5"/>
    <n v="97"/>
    <x v="62"/>
    <n v="5"/>
    <x v="1"/>
  </r>
  <r>
    <n v="36124"/>
    <s v="ABERTURA DE CONTA CAPITAL PJ - LUMINI CLINIC LTDA - CNPJ: 52.923.680/0001-19"/>
    <d v="2024-04-15T15:19:59"/>
    <d v="2024-05-03T11:26:22"/>
    <d v="1900-01-04T02:21:00"/>
    <n v="43"/>
    <s v="Alair Vieira"/>
    <n v="45"/>
    <s v="Marcelo Brandao"/>
    <n v="43"/>
    <s v="Alair Vieira"/>
    <n v="10"/>
    <s v="CADASTRO"/>
    <x v="0"/>
    <d v="1899-12-30T08:00:00"/>
    <s v="1 - Alta - 8 horas úteis"/>
    <n v="3"/>
    <x v="1"/>
    <n v="10"/>
    <x v="13"/>
    <n v="1"/>
    <x v="12"/>
    <n v="5"/>
    <x v="1"/>
  </r>
  <r>
    <n v="36125"/>
    <s v="MAJORAÇÃO LIMITE CARTÃO DE CRÉDITO"/>
    <d v="2024-04-15T15:27:45"/>
    <d v="2024-04-18T10:45:34"/>
    <d v="1899-12-30T22:21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9"/>
    <x v="16"/>
    <n v="3"/>
    <x v="2"/>
  </r>
  <r>
    <n v="36126"/>
    <s v="MAJORAÇÃO LIMITE CHEQUE ESPECIAL"/>
    <d v="2024-04-15T15:29:17"/>
    <d v="2024-04-18T10:45:11"/>
    <d v="1899-12-30T22:19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30"/>
    <x v="49"/>
    <n v="3"/>
    <x v="2"/>
  </r>
  <r>
    <n v="36127"/>
    <s v="COMITÊ DE CRÉDITO -  MARIA DE FATIMA DE ARAÊJO ALMEIDA "/>
    <d v="2024-04-15T16:40:17"/>
    <d v="2024-04-22T17:16:26"/>
    <d v="1899-12-31T21:41:00"/>
    <n v="33"/>
    <s v="Lidiane Santos"/>
    <n v="33"/>
    <s v="Lidiane Santos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6128"/>
    <s v="COMITÊ DE CRÉDITO - LAZARA MARIA FERREIRA "/>
    <d v="2024-04-15T16:42:27"/>
    <d v="2024-05-13T16:24:40"/>
    <d v="1900-01-06T12:02:00"/>
    <n v="33"/>
    <s v="Lidiane Santos"/>
    <n v="25"/>
    <s v="Raphael Silva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6129"/>
    <s v="ALTERAÇÃO DE LIMITE "/>
    <d v="2024-04-15T16:44:33"/>
    <d v="2024-04-16T09:39:05"/>
    <d v="1899-12-30T01:56:00"/>
    <n v="30"/>
    <s v="Isabelle Mendes"/>
    <n v="102"/>
    <s v="Vanja Marrocos"/>
    <n v="30"/>
    <s v="Isabelle Mendes"/>
    <n v="4"/>
    <s v="02 - AGÊNCIA RJ"/>
    <x v="1"/>
    <d v="1899-12-30T08:00:00"/>
    <s v="1 - Alta - 8 horas úteis"/>
    <n v="3"/>
    <x v="1"/>
    <n v="1"/>
    <x v="5"/>
    <n v="38"/>
    <x v="5"/>
    <n v="3"/>
    <x v="2"/>
  </r>
  <r>
    <n v="36130"/>
    <s v="LANÇAMENTO EM CONTA CORRENTE"/>
    <d v="2024-04-15T16:57:04"/>
    <d v="2024-04-17T15:40:31"/>
    <d v="1899-12-30T16:45:00"/>
    <n v="55"/>
    <s v="Marcelindo Braga"/>
    <n v="55"/>
    <s v="Marcelindo Braga"/>
    <n v="55"/>
    <s v="Marcelindo Braga"/>
    <n v="16"/>
    <s v="FINANCEIRO"/>
    <x v="0"/>
    <d v="1899-12-30T08:00:00"/>
    <s v="1 - Alta - 8 horas úteis"/>
    <n v="3"/>
    <x v="1"/>
    <n v="13"/>
    <x v="4"/>
    <n v="56"/>
    <x v="2"/>
    <n v="5"/>
    <x v="1"/>
  </r>
  <r>
    <n v="36131"/>
    <s v="RESGATE DE APLICAÇÃO FINANCEIRA"/>
    <d v="2024-04-15T17:23:45"/>
    <d v="2024-04-17T09:27:01"/>
    <d v="1899-12-30T10:06:00"/>
    <n v="68"/>
    <s v="Paulo Sousa"/>
    <n v="20"/>
    <s v="Leticia Oliveira"/>
    <n v="15"/>
    <s v="Karoline Vaz"/>
    <n v="16"/>
    <s v="FINANCEIRO"/>
    <x v="1"/>
    <d v="1899-12-30T16:00:00"/>
    <s v="2 - Média - 16 horas úteis"/>
    <n v="3"/>
    <x v="1"/>
    <n v="8"/>
    <x v="9"/>
    <n v="56"/>
    <x v="2"/>
    <n v="5"/>
    <x v="1"/>
  </r>
  <r>
    <n v="36132"/>
    <s v="ENVIO DE MALOTE - TALÃO DE CHEQUES"/>
    <d v="2024-04-16T08:53:44"/>
    <d v="2024-04-16T15:48:32"/>
    <d v="1899-12-30T06:55:00"/>
    <n v="95"/>
    <s v="Thiago Mendes"/>
    <n v="105"/>
    <s v="Billy de Amorim Santos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6133"/>
    <s v="ENVIO DE MALOTE - CARTÕES E OUTROS"/>
    <d v="2024-04-16T08:55:32"/>
    <d v="2024-04-17T12:22:18"/>
    <d v="1899-12-30T12:28:00"/>
    <n v="95"/>
    <s v="Thiago Mendes"/>
    <n v="41"/>
    <s v="Diene Santos"/>
    <n v="95"/>
    <s v="Thiago Mendes"/>
    <n v="23"/>
    <s v="CAIXA"/>
    <x v="0"/>
    <d v="1899-12-30T08:00:00"/>
    <s v="1 - Alta - 8 horas úteis"/>
    <n v="3"/>
    <x v="1"/>
    <n v="23"/>
    <x v="11"/>
    <n v="56"/>
    <x v="2"/>
    <n v="5"/>
    <x v="1"/>
  </r>
  <r>
    <n v="36134"/>
    <s v="ENVIO DE MALOTE - INSTRUMENTOS DE PROTESTOS"/>
    <d v="2024-04-16T08:58:03"/>
    <d v="2024-04-17T12:27:39"/>
    <d v="1899-12-30T12:30:00"/>
    <n v="95"/>
    <s v="Thiago Mendes"/>
    <n v="41"/>
    <s v="Diene Santos"/>
    <n v="95"/>
    <s v="Thiago Mendes"/>
    <n v="23"/>
    <s v="CAIXA"/>
    <x v="0"/>
    <d v="1899-12-30T08:00:00"/>
    <s v="1 - Alta - 8 horas úteis"/>
    <n v="3"/>
    <x v="1"/>
    <n v="23"/>
    <x v="11"/>
    <n v="56"/>
    <x v="2"/>
    <n v="5"/>
    <x v="1"/>
  </r>
  <r>
    <n v="36135"/>
    <s v="CORRESPONDÊNCIA SEDE - TALÕES DE CHEQUES E CARTÕES"/>
    <d v="2024-04-16T09:02:03"/>
    <d v="2024-04-16T09:38:08"/>
    <d v="1899-12-30T00:36:00"/>
    <n v="95"/>
    <s v="Thiago Mendes"/>
    <n v="82"/>
    <s v="Bruno Cesar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6136"/>
    <s v="CONSIGNAÇÃO"/>
    <d v="2024-04-16T09:45:49"/>
    <d v="2024-04-16T15:17:27"/>
    <d v="1899-12-30T05:32:00"/>
    <n v="102"/>
    <s v="Vanja Marrocos"/>
    <n v="103"/>
    <s v="Josyane Alves"/>
    <n v="102"/>
    <s v="Vanja Marrocos"/>
    <n v="1"/>
    <s v="00 - AGÊNCIA SEDE - ATENDIMENTO PF"/>
    <x v="1"/>
    <d v="1899-12-30T08:00:00"/>
    <s v="1 - Alta - 8 horas úteis"/>
    <n v="6"/>
    <x v="0"/>
    <n v="1"/>
    <x v="5"/>
    <n v="28"/>
    <x v="1"/>
    <n v="3"/>
    <x v="2"/>
  </r>
  <r>
    <n v="36137"/>
    <s v="DÉBITO EM CONTA CORRENTE - NADIR ALVES"/>
    <d v="2024-04-16T09:59:57"/>
    <d v="2024-04-16T11:22:45"/>
    <d v="1899-12-30T01:23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6138"/>
    <s v="PARCELA EM ATRASO -  CLAUDIA DOLORES ROSA"/>
    <d v="2024-04-16T10:16:03"/>
    <d v="2024-04-17T08:44:00"/>
    <d v="1899-12-30T07:29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6139"/>
    <s v="BOLETOS PAGOS 15/04/2024"/>
    <d v="2024-04-16T10:27:35"/>
    <d v="2024-04-16T16:35:29"/>
    <d v="1899-12-30T06:08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6140"/>
    <s v="BOLETOS PAGOS REFERENTE A SEGURO DE VIDA 15/04/2024 - IVONE MEDEIROS GUIMARAES"/>
    <d v="2024-04-16T10:33:29"/>
    <d v="2024-04-16T11:11:41"/>
    <d v="1899-12-30T00:38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6141"/>
    <s v="BOLETOS PAGOS REFERENTE A RATEIO DE PERDAS CREDLOJISTA - 15/04/2024"/>
    <d v="2024-04-16T10:35:20"/>
    <d v="2024-04-16T13:35:34"/>
    <d v="1899-12-30T03:00:00"/>
    <n v="98"/>
    <s v="Alex Batista dos Santos"/>
    <n v="25"/>
    <s v="Raphael Silva"/>
    <n v="25"/>
    <s v="Raphael Silva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6142"/>
    <s v="DESBLOQUEIO DO CARTÃO DE DEBITO"/>
    <d v="2024-04-16T11:13:28"/>
    <d v="2024-04-16T11:40:19"/>
    <d v="1899-12-30T00:27:00"/>
    <n v="35"/>
    <s v="Fabimael Silva"/>
    <n v="71"/>
    <s v="Renato Santos"/>
    <n v="35"/>
    <s v="Fabimael Silva"/>
    <n v="27"/>
    <s v="SETOR DE EMPRÉSTIMO"/>
    <x v="1"/>
    <d v="1899-12-30T08:00:00"/>
    <s v="1 - Alta - 8 horas úteis"/>
    <n v="3"/>
    <x v="1"/>
    <n v="27"/>
    <x v="15"/>
    <n v="97"/>
    <x v="62"/>
    <n v="5"/>
    <x v="1"/>
  </r>
  <r>
    <n v="36143"/>
    <s v="RD - MARIA VERONICA "/>
    <d v="2024-04-16T11:21:22"/>
    <d v="2024-04-24T10:37:12"/>
    <d v="1900-01-01T05:22:00"/>
    <n v="85"/>
    <s v="Keila Cruz"/>
    <n v="69"/>
    <s v="Ludmila Costa"/>
    <n v="34"/>
    <s v="João Luiz"/>
    <n v="1"/>
    <s v="00 - AGÊNCIA SEDE - ATENDIMENTO PF"/>
    <x v="0"/>
    <d v="1899-12-31T00:00:00"/>
    <s v="3 - Normal - 24 horas úteis"/>
    <n v="6"/>
    <x v="0"/>
    <n v="8"/>
    <x v="9"/>
    <n v="91"/>
    <x v="60"/>
    <n v="5"/>
    <x v="1"/>
  </r>
  <r>
    <n v="36144"/>
    <s v="CADASTRO NOVO - EDSON FERNANDO COUTINHO DE ALCANTARA"/>
    <d v="2024-04-16T11:25:52"/>
    <d v="2024-05-09T11:21:59"/>
    <d v="1900-01-05T09:13:00"/>
    <n v="32"/>
    <s v="Gustavo Coelho"/>
    <n v="45"/>
    <s v="Marcelo Brandao"/>
    <n v="32"/>
    <s v="Gustavo Coelho"/>
    <n v="10"/>
    <s v="CADASTRO"/>
    <x v="0"/>
    <d v="1899-12-31T16:00:00"/>
    <s v="4 - Baixa - 40 horas úteis"/>
    <n v="3"/>
    <x v="1"/>
    <n v="10"/>
    <x v="13"/>
    <n v="1"/>
    <x v="12"/>
    <n v="5"/>
    <x v="1"/>
  </r>
  <r>
    <n v="36145"/>
    <s v="ANTECIPAÇÃO DE RECEBIVEIS - INVICTA EMPREEDIMENTOS IMOBILIARIOS LTDA"/>
    <d v="2024-04-16T11:37:08"/>
    <d v="2024-04-16T13:16:13"/>
    <d v="1899-12-30T01:39:00"/>
    <n v="104"/>
    <s v="Fernanda Santos"/>
    <n v="52"/>
    <s v="Elisregina Medeiros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6146"/>
    <s v="COMITÊ DE CRÉDITO - DUARTINA BENEDITA DE SOUZA SILVA"/>
    <d v="2024-04-16T11:37:40"/>
    <d v="2024-05-16T16:39:59"/>
    <d v="1900-01-07T11:24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6147"/>
    <s v="ABERTURA DE CONTA - TENDSOL AQUECEDORES LTDA"/>
    <d v="2024-04-16T11:46:38"/>
    <d v="2024-05-02T14:38:37"/>
    <d v="1900-01-03T15:04:00"/>
    <n v="106"/>
    <s v="Erica Peniche"/>
    <n v="45"/>
    <s v="Marcelo Brandao"/>
    <n v="106"/>
    <s v="Erica Peniche"/>
    <n v="10"/>
    <s v="CADASTRO"/>
    <x v="0"/>
    <d v="1899-12-31T00:00:00"/>
    <s v="3 - Normal - 24 horas úteis"/>
    <n v="3"/>
    <x v="1"/>
    <n v="10"/>
    <x v="13"/>
    <n v="1"/>
    <x v="12"/>
    <n v="5"/>
    <x v="1"/>
  </r>
  <r>
    <n v="36148"/>
    <s v="COMITÊ DE CRÉDITO - REMO NONATO"/>
    <d v="2024-04-16T11:46:45"/>
    <d v="2024-05-13T16:47:30"/>
    <d v="1900-01-06T08:20:00"/>
    <n v="98"/>
    <s v="Alex Batista dos Santos"/>
    <n v="34"/>
    <s v="João Luiz"/>
    <n v="98"/>
    <s v="Alex Batista dos Santos"/>
    <n v="11"/>
    <s v="COBRANÇA ADMINISTRATIVA"/>
    <x v="0"/>
    <d v="1899-12-30T16:00:00"/>
    <s v="2 - Média - 16 horas úteis"/>
    <n v="3"/>
    <x v="1"/>
    <n v="3"/>
    <x v="0"/>
    <n v="99"/>
    <x v="6"/>
    <n v="5"/>
    <x v="1"/>
  </r>
  <r>
    <n v="36149"/>
    <s v="LANÇAMENTO DE TARIFA AD VALOREM"/>
    <d v="2024-04-16T12:01:34"/>
    <d v="2024-04-16T14:26:49"/>
    <d v="1899-12-30T02:25:00"/>
    <n v="82"/>
    <s v="Bruno Cesar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6150"/>
    <s v="DÉBITO EM CONTA CORRENTE - DINAEL DA SILVA MOURA"/>
    <d v="2024-04-16T12:13:16"/>
    <d v="2024-04-16T12:36:50"/>
    <d v="1899-12-30T00:23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6151"/>
    <s v="DÉBITO NA CONTA CORRENTE - ODRACY SEYPE DE OLIVEIRA"/>
    <d v="2024-04-16T12:49:10"/>
    <d v="2024-04-16T17:19:06"/>
    <d v="1899-12-30T04:30:00"/>
    <n v="33"/>
    <s v="Lidiane Santos"/>
    <n v="15"/>
    <s v="Karoline Vaz"/>
    <n v="33"/>
    <s v="Lidiane Santo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6152"/>
    <s v="PAGAMENTO DE RATEIO DE PERDAS - MATHEUS AUGUSTO DE SOUZA VIDAL"/>
    <d v="2024-04-16T13:26:31"/>
    <d v="2024-04-29T11:36:45"/>
    <d v="1900-01-02T07:19:00"/>
    <n v="25"/>
    <s v="Raphael Silva"/>
    <n v="49"/>
    <s v="Patricia Pontes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6153"/>
    <s v="TRANSFERÊNCIA JUDICIAL"/>
    <d v="2024-04-16T13:38:37"/>
    <d v="2024-04-16T16:04:39"/>
    <d v="1899-12-30T02:26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6154"/>
    <s v="INFORME DE RENDIMENTO"/>
    <d v="2024-04-16T13:41:48"/>
    <d v="2024-04-19T15:22:50"/>
    <d v="1899-12-31T04:44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21"/>
    <x v="56"/>
    <n v="4"/>
    <x v="0"/>
  </r>
  <r>
    <n v="36155"/>
    <s v="PAGAMENTO DE PARCELA - ANDERSON DE CARVALHO SANTIAGO"/>
    <d v="2024-04-16T13:42:49"/>
    <d v="2024-04-17T09:32:04"/>
    <d v="1899-12-30T04:51:00"/>
    <n v="25"/>
    <s v="Raphael Silva"/>
    <n v="99"/>
    <s v="Ana Santo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6156"/>
    <s v="PAGAMENTO DE ACORDO JUDICIAL -  TRANSPORTADORA EL SHADAY LTDA"/>
    <d v="2024-04-16T13:56:40"/>
    <d v="2024-04-17T08:48:09"/>
    <d v="1899-12-30T03:53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6157"/>
    <s v="CHEQUE ESPECIAL E CARTÃO DE CRÉDITO - MARCOS FERNANDES MARINHO"/>
    <d v="2024-04-16T14:10:55"/>
    <d v="2024-04-16T15:22:27"/>
    <d v="1899-12-30T01:12:00"/>
    <n v="103"/>
    <s v="Josyane Alves"/>
    <n v="103"/>
    <s v="Josyane Alves"/>
    <n v="0"/>
    <s v=""/>
    <n v="1"/>
    <s v="00 - AGÊNCIA SEDE - ATENDIMENTO PF"/>
    <x v="1"/>
    <d v="1899-12-31T16:00:00"/>
    <s v="4 - Baixa - 40 horas úteis"/>
    <n v="6"/>
    <x v="0"/>
    <n v="1"/>
    <x v="5"/>
    <n v="30"/>
    <x v="49"/>
    <n v="5"/>
    <x v="1"/>
  </r>
  <r>
    <n v="36158"/>
    <s v="ADIANTAMENTO DE IRPF 2024-2023"/>
    <d v="2024-04-16T14:38:15"/>
    <d v="2024-05-08T09:22:55"/>
    <d v="1900-01-04T19:00:00"/>
    <n v="34"/>
    <s v="João Luiz"/>
    <n v="74"/>
    <s v="Jaqueline Santos"/>
    <n v="74"/>
    <s v="Jaqueline Santos"/>
    <n v="1"/>
    <s v="00 - AGÊNCIA SEDE - ATENDIMENTO PF"/>
    <x v="0"/>
    <d v="1899-12-31T00:00:00"/>
    <s v="3 - Normal - 24 horas úteis"/>
    <n v="3"/>
    <x v="1"/>
    <n v="1"/>
    <x v="5"/>
    <n v="29"/>
    <x v="8"/>
    <n v="4"/>
    <x v="0"/>
  </r>
  <r>
    <n v="36159"/>
    <s v="EMPRÉSTIMO CONSIGNADO NOVO"/>
    <d v="2024-04-16T14:42:24"/>
    <d v="2024-04-18T09:51:53"/>
    <d v="1899-12-30T13:11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5"/>
    <x v="1"/>
  </r>
  <r>
    <n v="36160"/>
    <s v="LANÇAMENTO DE TARIFA SAQUE CHEQUE AVULSO"/>
    <d v="2024-04-16T14:47:44"/>
    <d v="2024-04-17T08:45:00"/>
    <d v="1899-12-30T02:59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6161"/>
    <s v="CRÉDITO CONSIGNADO"/>
    <d v="2024-04-16T14:48:36"/>
    <d v="2024-04-16T15:48:27"/>
    <d v="1899-12-30T01:00:00"/>
    <n v="34"/>
    <s v="João Luiz"/>
    <n v="30"/>
    <s v="Isabelle Mendes"/>
    <n v="32"/>
    <s v="Gustavo Coelho"/>
    <n v="4"/>
    <s v="02 - AGÊNCIA RJ"/>
    <x v="1"/>
    <d v="1899-12-31T00:00:00"/>
    <s v="3 - Normal - 24 horas úteis"/>
    <n v="6"/>
    <x v="0"/>
    <n v="4"/>
    <x v="8"/>
    <n v="27"/>
    <x v="20"/>
    <n v="4"/>
    <x v="0"/>
  </r>
  <r>
    <n v="36162"/>
    <s v="EMPRÉSTIMO CONSIGNADO NOVO"/>
    <d v="2024-04-16T14:52:38"/>
    <d v="2024-04-17T15:18:45"/>
    <d v="1899-12-30T09:27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5"/>
    <x v="1"/>
  </r>
  <r>
    <n v="36163"/>
    <s v="RENEGOCIAÇÃO EMPRÉSTIMO CONSIGNADO"/>
    <d v="2024-04-16T14:55:41"/>
    <d v="2024-04-17T15:12:16"/>
    <d v="1899-12-30T09:18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36164"/>
    <s v="ADIANTAMENTO DE IRPF 2024-2023 - QUEILA MARIA CECILIO DAMACENO"/>
    <d v="2024-04-16T15:01:01"/>
    <d v="2024-04-17T09:57:27"/>
    <d v="1899-12-30T03:57:00"/>
    <n v="34"/>
    <s v="João Luiz"/>
    <n v="30"/>
    <s v="Isabelle Mendes"/>
    <n v="30"/>
    <s v="Isabelle Mendes"/>
    <n v="4"/>
    <s v="02 - AGÊNCIA RJ"/>
    <x v="1"/>
    <d v="1899-12-31T00:00:00"/>
    <s v="3 - Normal - 24 horas úteis"/>
    <n v="6"/>
    <x v="0"/>
    <n v="4"/>
    <x v="8"/>
    <n v="29"/>
    <x v="8"/>
    <n v="4"/>
    <x v="0"/>
  </r>
  <r>
    <n v="36165"/>
    <s v="CRÉDITO CONSIGNADO"/>
    <d v="2024-04-16T15:04:06"/>
    <d v="2024-04-17T12:46:00"/>
    <d v="1899-12-30T06:43:00"/>
    <n v="34"/>
    <s v="João Luiz"/>
    <n v="103"/>
    <s v="Josyane Alves"/>
    <n v="103"/>
    <s v="Josyane Alves"/>
    <n v="1"/>
    <s v="00 - AGÊNCIA SEDE - ATENDIMENTO PF"/>
    <x v="1"/>
    <d v="1899-12-31T00:00:00"/>
    <s v="3 - Normal - 24 horas úteis"/>
    <n v="3"/>
    <x v="1"/>
    <n v="1"/>
    <x v="5"/>
    <n v="28"/>
    <x v="1"/>
    <n v="4"/>
    <x v="0"/>
  </r>
  <r>
    <n v="36166"/>
    <s v="ABERTURA DE CONTA SALÁRIO - SITA GUIMARAES OLIVEIRA BRASILEIRO"/>
    <d v="2024-04-16T15:06:52"/>
    <d v="2024-04-18T10:14:00"/>
    <d v="1899-12-30T13:10:00"/>
    <n v="103"/>
    <s v="Josyane Alves"/>
    <n v="45"/>
    <s v="Marcelo Brandao"/>
    <n v="0"/>
    <s v=""/>
    <n v="1"/>
    <s v="00 - AGÊNCIA SEDE - ATENDIMENTO PF"/>
    <x v="1"/>
    <d v="1899-12-31T16:00:00"/>
    <s v="4 - Baixa - 40 horas úteis"/>
    <n v="3"/>
    <x v="1"/>
    <n v="10"/>
    <x v="13"/>
    <n v="1"/>
    <x v="12"/>
    <n v="5"/>
    <x v="1"/>
  </r>
  <r>
    <n v="36167"/>
    <s v="ANTECIPAÇÃO DE RECEBIVEIS - MULTI DISTRBUIDORA"/>
    <d v="2024-04-16T15:13:39"/>
    <d v="2024-04-17T08:59:03"/>
    <d v="1899-12-30T02:47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6168"/>
    <s v="RENOVAÇÃO DE EMPRESTIMOS CONSIGNADOS "/>
    <d v="2024-04-16T15:20:13"/>
    <d v="2024-04-19T10:24:26"/>
    <d v="1899-12-30T22:07:00"/>
    <n v="32"/>
    <s v="Gustavo Coelho"/>
    <n v="15"/>
    <s v="Karoline Vaz"/>
    <n v="32"/>
    <s v="Gustavo Coelho"/>
    <n v="12"/>
    <s v="COMITÊ DE CRÉDITO - PF"/>
    <x v="1"/>
    <d v="1899-12-31T16:00:00"/>
    <s v="4 - Baixa - 40 horas úteis"/>
    <n v="3"/>
    <x v="1"/>
    <n v="16"/>
    <x v="2"/>
    <n v="28"/>
    <x v="1"/>
    <n v="3"/>
    <x v="2"/>
  </r>
  <r>
    <n v="36169"/>
    <s v="COMITÊ DE CRÉDITO -  NILZA RIBEIRO DOS SANTOS "/>
    <d v="2024-04-16T15:24:47"/>
    <d v="2024-04-26T10:43:44"/>
    <d v="1900-01-01T19:27:00"/>
    <n v="33"/>
    <s v="Lidiane Santos"/>
    <n v="33"/>
    <s v="Lidiane Santos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6170"/>
    <s v="CONSIGNADO PRIVADO - GRUPO ATLANTIDA - ROSEMEIRE ROQUE DA SILVA"/>
    <d v="2024-04-16T15:45:17"/>
    <m/>
    <d v="1900-03-02T20:48:00"/>
    <n v="43"/>
    <s v="Alair Vieira"/>
    <n v="0"/>
    <s v=""/>
    <n v="43"/>
    <s v="Alair Vieira"/>
    <n v="25"/>
    <s v="08 - AGÊNCIA TAG NORTE"/>
    <x v="0"/>
    <d v="1899-12-30T16:00:00"/>
    <s v="2 - Média - 16 horas úteis"/>
    <n v="16"/>
    <x v="5"/>
    <n v="25"/>
    <x v="19"/>
    <n v="27"/>
    <x v="20"/>
    <n v="5"/>
    <x v="1"/>
  </r>
  <r>
    <n v="36171"/>
    <s v="CONSIGNADO PRIVADO - GRUPO ATLANTIDA - AELCIO SA OLIVEIRA"/>
    <d v="2024-04-16T15:47:44"/>
    <d v="2024-04-22T10:13:49"/>
    <d v="1899-12-31T06:30:00"/>
    <n v="43"/>
    <s v="Alair Vieira"/>
    <n v="49"/>
    <s v="Patricia Pontes"/>
    <n v="43"/>
    <s v="Alair Vieira"/>
    <n v="25"/>
    <s v="08 - AGÊNCIA TAG NORTE"/>
    <x v="0"/>
    <d v="1899-12-30T16:00:00"/>
    <s v="2 - Média - 16 horas úteis"/>
    <n v="3"/>
    <x v="1"/>
    <n v="16"/>
    <x v="2"/>
    <n v="27"/>
    <x v="20"/>
    <n v="5"/>
    <x v="1"/>
  </r>
  <r>
    <n v="36172"/>
    <s v="CONSIGNADO PRIVADO - GRUPO ATLANTIDA - MARIA MADALENA RIBEIRO ROCHA"/>
    <d v="2024-04-16T15:49:56"/>
    <d v="2024-04-19T10:09:08"/>
    <d v="1899-12-30T21:23:00"/>
    <n v="43"/>
    <s v="Alair Vieira"/>
    <n v="49"/>
    <s v="Patricia Pontes"/>
    <n v="43"/>
    <s v="Alair Vieira"/>
    <n v="25"/>
    <s v="08 - AGÊNCIA TAG NORTE"/>
    <x v="0"/>
    <d v="1899-12-30T16:00:00"/>
    <s v="2 - Média - 16 horas úteis"/>
    <n v="3"/>
    <x v="1"/>
    <n v="16"/>
    <x v="2"/>
    <n v="27"/>
    <x v="20"/>
    <n v="5"/>
    <x v="1"/>
  </r>
  <r>
    <n v="36173"/>
    <s v="DÉBITO EM CONTA CORRENTE - MARIA CRISTINA DE PAOLI FARIA"/>
    <d v="2024-04-16T16:12:16"/>
    <d v="2024-04-17T09:45:22"/>
    <d v="1899-12-30T02:34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6174"/>
    <s v="DESBLOQUEIO DE APP SICOOB"/>
    <d v="2024-04-16T16:12:36"/>
    <d v="2024-04-16T17:00:49"/>
    <d v="1899-12-30T00:48:00"/>
    <n v="34"/>
    <s v="João Luiz"/>
    <n v="34"/>
    <s v="João Luiz"/>
    <n v="35"/>
    <s v="Fabimael Silva"/>
    <n v="3"/>
    <s v="01 - AGÊNCIA SP"/>
    <x v="1"/>
    <d v="1899-12-31T00:00:00"/>
    <s v="3 - Normal - 24 horas úteis"/>
    <n v="3"/>
    <x v="1"/>
    <n v="3"/>
    <x v="0"/>
    <n v="18"/>
    <x v="26"/>
    <n v="4"/>
    <x v="0"/>
  </r>
  <r>
    <n v="36175"/>
    <s v="SOLICITAÇÃO DE DED"/>
    <d v="2024-04-16T16:16:34"/>
    <d v="2024-04-16T17:02:13"/>
    <d v="1899-12-30T00:46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36176"/>
    <s v="RESGATE EXCENDENTE DE CAPITAL"/>
    <d v="2024-04-16T16:40:23"/>
    <d v="2024-05-03T09:43:09"/>
    <d v="1900-01-03T14:16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8"/>
    <x v="23"/>
    <n v="3"/>
    <x v="2"/>
  </r>
  <r>
    <n v="36177"/>
    <s v="DEVOLUÇÃO DE VALOR REFERENTE ABERTURA DE CONTA"/>
    <d v="2024-04-16T16:58:35"/>
    <d v="2024-04-26T15:16:12"/>
    <d v="1900-01-01T22:26:00"/>
    <n v="106"/>
    <s v="Erica Peniche"/>
    <n v="55"/>
    <s v="Marcelindo Braga"/>
    <n v="106"/>
    <s v="Erica Peniche"/>
    <n v="6"/>
    <s v="05 - AGÊNCIA TAG SUL"/>
    <x v="0"/>
    <d v="1899-12-30T08:00:00"/>
    <s v="1 - Alta - 8 horas úteis"/>
    <n v="3"/>
    <x v="1"/>
    <n v="13"/>
    <x v="4"/>
    <n v="56"/>
    <x v="2"/>
    <n v="5"/>
    <x v="1"/>
  </r>
  <r>
    <n v="36178"/>
    <s v="CRÉDITO CONSIGNADO"/>
    <d v="2024-04-16T17:03:18"/>
    <d v="2024-04-19T15:19:42"/>
    <d v="1899-12-31T01:19:00"/>
    <n v="34"/>
    <s v="João Luiz"/>
    <n v="34"/>
    <s v="João Luiz"/>
    <n v="34"/>
    <s v="João Luiz"/>
    <n v="3"/>
    <s v="01 - AGÊNCIA SP"/>
    <x v="0"/>
    <d v="1899-12-31T00:00:00"/>
    <s v="3 - Normal - 24 horas úteis"/>
    <n v="6"/>
    <x v="0"/>
    <n v="3"/>
    <x v="0"/>
    <n v="28"/>
    <x v="1"/>
    <n v="4"/>
    <x v="0"/>
  </r>
  <r>
    <n v="36179"/>
    <s v="CONSIGNADO CONBRAL - NEUSA TIAGO DE SOUSA"/>
    <d v="2024-04-16T17:12:44"/>
    <d v="2024-04-23T15:55:44"/>
    <d v="1899-12-31T19:48:00"/>
    <n v="103"/>
    <s v="Josyane Alves"/>
    <n v="49"/>
    <s v="Patricia Pontes"/>
    <n v="0"/>
    <s v=""/>
    <n v="12"/>
    <s v="COMITÊ DE CRÉDITO - PF"/>
    <x v="0"/>
    <d v="1899-12-31T00:00:00"/>
    <s v="3 - Normal - 24 horas úteis"/>
    <n v="3"/>
    <x v="1"/>
    <n v="16"/>
    <x v="2"/>
    <n v="27"/>
    <x v="20"/>
    <n v="5"/>
    <x v="1"/>
  </r>
  <r>
    <n v="36180"/>
    <s v="LIBERAÇÃO DE LIMITE DE CHEQUE ESPECIAL"/>
    <d v="2024-04-16T17:14:15"/>
    <d v="2024-04-29T15:02:52"/>
    <d v="1900-01-02T06:57:00"/>
    <n v="35"/>
    <s v="Fabimael Silva"/>
    <n v="52"/>
    <s v="Elisregina Medeiros"/>
    <n v="35"/>
    <s v="Fabimael Silva"/>
    <n v="3"/>
    <s v="01 - AGÊNCIA SP"/>
    <x v="0"/>
    <d v="1899-12-31T16:00:00"/>
    <s v="4 - Baixa - 40 horas úteis"/>
    <n v="3"/>
    <x v="1"/>
    <n v="16"/>
    <x v="2"/>
    <n v="30"/>
    <x v="49"/>
    <n v="3"/>
    <x v="2"/>
  </r>
  <r>
    <n v="36181"/>
    <s v="IMPLANTAÇÃO DE LIMITE DE CARTÃO DE CRÉDITO"/>
    <d v="2024-04-17T08:43:25"/>
    <d v="2024-04-22T17:02:07"/>
    <d v="1899-12-31T11:22:00"/>
    <n v="34"/>
    <s v="João Luiz"/>
    <n v="34"/>
    <s v="João Luiz"/>
    <n v="34"/>
    <s v="João Luiz"/>
    <n v="12"/>
    <s v="COMITÊ DE CRÉDITO - PF"/>
    <x v="0"/>
    <d v="1899-12-31T00:00:00"/>
    <s v="3 - Normal - 24 horas úteis"/>
    <n v="3"/>
    <x v="1"/>
    <n v="3"/>
    <x v="0"/>
    <n v="65"/>
    <x v="30"/>
    <n v="5"/>
    <x v="1"/>
  </r>
  <r>
    <n v="36182"/>
    <s v="PORTABILIDADE VENDA - HELIO FERREIRA DO NASCIMENTO"/>
    <d v="2024-04-17T08:49:12"/>
    <d v="2024-05-08T09:04:51"/>
    <d v="1900-01-04T15:30:00"/>
    <n v="91"/>
    <s v="Dayse Pereira da Silva"/>
    <n v="31"/>
    <s v="Maria Docarmo"/>
    <n v="91"/>
    <s v="Dayse Pereira da Silva"/>
    <n v="3"/>
    <s v="01 - AGÊNCIA SP"/>
    <x v="0"/>
    <d v="1899-12-30T16:00:00"/>
    <s v="2 - Média - 16 horas úteis"/>
    <n v="3"/>
    <x v="1"/>
    <n v="11"/>
    <x v="1"/>
    <n v="33"/>
    <x v="41"/>
    <n v="5"/>
    <x v="1"/>
  </r>
  <r>
    <n v="36183"/>
    <s v="LIBERAÇÃO DE LIMITE DE CHEQUE ESPECIAL"/>
    <d v="2024-04-17T08:54:57"/>
    <d v="2024-05-07T16:01:41"/>
    <d v="1900-01-04T13:21:00"/>
    <n v="35"/>
    <s v="Fabimael Silva"/>
    <n v="52"/>
    <s v="Elisregina Medeiros"/>
    <n v="35"/>
    <s v="Fabimael Silva"/>
    <n v="3"/>
    <s v="01 - AGÊNCIA SP"/>
    <x v="0"/>
    <d v="1899-12-31T16:00:00"/>
    <s v="4 - Baixa - 40 horas úteis"/>
    <n v="3"/>
    <x v="1"/>
    <n v="16"/>
    <x v="2"/>
    <n v="30"/>
    <x v="49"/>
    <n v="3"/>
    <x v="2"/>
  </r>
  <r>
    <n v="36184"/>
    <s v="INTEGRALIZAÇÃO DE CAPITAL - ELIZABETH VIGLIAR"/>
    <d v="2024-04-17T08:57:44"/>
    <d v="2024-04-17T16:38:28"/>
    <d v="1899-12-30T07:41:00"/>
    <n v="32"/>
    <s v="Gustavo Coelho"/>
    <n v="99"/>
    <s v="Ana Santos"/>
    <n v="32"/>
    <s v="Gustavo Coelho"/>
    <n v="16"/>
    <s v="FINANCEIRO"/>
    <x v="1"/>
    <d v="1899-12-30T08:00:00"/>
    <s v="1 - Alta - 8 horas úteis"/>
    <n v="3"/>
    <x v="1"/>
    <n v="16"/>
    <x v="2"/>
    <n v="56"/>
    <x v="2"/>
    <n v="3"/>
    <x v="2"/>
  </r>
  <r>
    <n v="36185"/>
    <s v="PROPOSTA CRÉDITO "/>
    <d v="2024-04-17T09:07:54"/>
    <d v="2024-05-02T09:19:33"/>
    <d v="1900-01-03T03:23:00"/>
    <n v="111"/>
    <s v="Bruno Rodrigues"/>
    <n v="111"/>
    <s v="Bruno Rodrigues"/>
    <n v="111"/>
    <s v="Bruno Rodrigues"/>
    <n v="12"/>
    <s v="COMITÊ DE CRÉDITO - PF"/>
    <x v="0"/>
    <d v="1899-12-30T08:00:00"/>
    <s v="1 - Alta - 8 horas úteis"/>
    <n v="3"/>
    <x v="1"/>
    <n v="1"/>
    <x v="5"/>
    <n v="29"/>
    <x v="8"/>
    <n v="5"/>
    <x v="1"/>
  </r>
  <r>
    <n v="36186"/>
    <s v="DÉBITO NO CAPITTAL -   GILBERTO LIMA DE SANTANA"/>
    <d v="2024-04-17T09:18:51"/>
    <d v="2024-04-17T11:23:53"/>
    <d v="1899-12-30T02:05:00"/>
    <n v="33"/>
    <s v="Lidiane Santos"/>
    <n v="99"/>
    <s v="Ana Santos"/>
    <n v="0"/>
    <s v=""/>
    <n v="23"/>
    <s v="CAIXA"/>
    <x v="1"/>
    <d v="1899-12-30T08:00:00"/>
    <s v="1 - Alta - 8 horas úteis"/>
    <n v="3"/>
    <x v="1"/>
    <n v="16"/>
    <x v="2"/>
    <n v="56"/>
    <x v="2"/>
    <n v="5"/>
    <x v="1"/>
  </r>
  <r>
    <n v="36187"/>
    <s v="RELATÃ“RIO DE DESCONTO EM FOLHA UNAFISCO NACIONAL"/>
    <d v="2024-04-17T09:35:16"/>
    <d v="2024-04-17T11:35:22"/>
    <d v="1899-12-30T02:00:00"/>
    <n v="49"/>
    <s v="Patricia Pontes"/>
    <n v="15"/>
    <s v="Karoline Vaz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6188"/>
    <s v="RENEGOCIAÇÃO DE PORTABILIDADE"/>
    <d v="2024-04-17T09:51:07"/>
    <d v="2024-04-17T14:26:46"/>
    <d v="1899-12-30T04:35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36189"/>
    <s v="CONSIGNADO -MARIA GORETTI LELIS DE ARAGAO MORAIS"/>
    <d v="2024-04-17T10:09:32"/>
    <d v="2024-04-17T12:25:22"/>
    <d v="1899-12-30T02:16:00"/>
    <n v="103"/>
    <s v="Josyane Alves"/>
    <n v="103"/>
    <s v="Josyane Alves"/>
    <n v="0"/>
    <s v=""/>
    <n v="1"/>
    <s v="00 - AGÊNCIA SEDE - ATENDIMENTO PF"/>
    <x v="1"/>
    <d v="1899-12-31T00:00:00"/>
    <s v="3 - Normal - 24 horas úteis"/>
    <n v="3"/>
    <x v="1"/>
    <n v="1"/>
    <x v="5"/>
    <n v="28"/>
    <x v="1"/>
    <n v="3"/>
    <x v="2"/>
  </r>
  <r>
    <n v="36190"/>
    <s v="LIQUIDAÇÃO DE COBRANÇA"/>
    <d v="2024-04-17T10:23:25"/>
    <d v="2024-04-17T10:42:40"/>
    <d v="1899-12-30T00:19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191"/>
    <s v="HONRA DE AVAIS"/>
    <d v="2024-04-17T10:24:25"/>
    <d v="2024-04-26T15:17:50"/>
    <d v="1900-01-01T20:00:00"/>
    <n v="55"/>
    <s v="Marcelindo Braga"/>
    <n v="55"/>
    <s v="Marcelindo Braga"/>
    <n v="55"/>
    <s v="Marcelindo Braga"/>
    <n v="27"/>
    <s v="SETOR DE EMPRÉSTIMO"/>
    <x v="0"/>
    <d v="1899-12-30T08:00:00"/>
    <s v="1 - Alta - 8 horas úteis"/>
    <n v="3"/>
    <x v="1"/>
    <n v="13"/>
    <x v="4"/>
    <n v="56"/>
    <x v="2"/>
    <n v="5"/>
    <x v="1"/>
  </r>
  <r>
    <n v="36192"/>
    <s v="LIBERAÇÃO"/>
    <d v="2024-04-17T10:26:25"/>
    <d v="2024-04-18T09:24:42"/>
    <d v="1899-12-30T07:59:00"/>
    <n v="111"/>
    <s v="Bruno Rodrigues"/>
    <n v="52"/>
    <s v="Elisregina Medeiros"/>
    <n v="111"/>
    <s v="Bruno Rodrigues"/>
    <n v="27"/>
    <s v="SETOR DE EMPRÉSTIMO"/>
    <x v="1"/>
    <d v="1899-12-30T08:00:00"/>
    <s v="1 - Alta - 8 horas úteis"/>
    <n v="3"/>
    <x v="1"/>
    <n v="16"/>
    <x v="2"/>
    <n v="28"/>
    <x v="1"/>
    <n v="3"/>
    <x v="2"/>
  </r>
  <r>
    <n v="36193"/>
    <s v="BOLETOS PAGOS 16/04/2024"/>
    <d v="2024-04-17T10:27:55"/>
    <d v="2024-04-17T16:35:57"/>
    <d v="1899-12-30T06:08:00"/>
    <n v="98"/>
    <s v="Alex Batista dos Santos"/>
    <n v="99"/>
    <s v="Ana Santos"/>
    <n v="98"/>
    <s v="Alex Batista dos Santos"/>
    <n v="16"/>
    <s v="FINANCEIRO"/>
    <x v="1"/>
    <d v="1899-12-30T08:00:00"/>
    <s v="1 - Alta - 8 horas úteis"/>
    <n v="3"/>
    <x v="1"/>
    <n v="16"/>
    <x v="2"/>
    <n v="56"/>
    <x v="2"/>
    <n v="5"/>
    <x v="1"/>
  </r>
  <r>
    <n v="36194"/>
    <s v="LIQUIDAÇÃO DE COBRANÇA"/>
    <d v="2024-04-17T10:28:14"/>
    <d v="2024-04-17T10:41:12"/>
    <d v="1899-12-30T00:13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195"/>
    <s v="CRÉDITO DE PIX"/>
    <d v="2024-04-17T10:29:22"/>
    <d v="2024-04-26T15:20:21"/>
    <d v="1900-01-01T19:58:00"/>
    <n v="55"/>
    <s v="Marcelindo Braga"/>
    <n v="55"/>
    <s v="Marcelindo Braga"/>
    <n v="55"/>
    <s v="Marcelindo Braga"/>
    <n v="11"/>
    <s v="COBRANÇA ADMINISTRATIVA"/>
    <x v="0"/>
    <d v="1899-12-30T08:00:00"/>
    <s v="1 - Alta - 8 horas úteis"/>
    <n v="3"/>
    <x v="1"/>
    <n v="13"/>
    <x v="4"/>
    <n v="56"/>
    <x v="2"/>
    <n v="5"/>
    <x v="1"/>
  </r>
  <r>
    <n v="36196"/>
    <s v="BOLETOS PAGOS REFERENTE A RATEIO DE PERDAS CREDLOJISTA - 16/04/2024"/>
    <d v="2024-04-17T10:29:57"/>
    <d v="2024-04-18T10:52:23"/>
    <d v="1899-12-30T09:24:00"/>
    <n v="98"/>
    <s v="Alex Batista dos Santos"/>
    <n v="25"/>
    <s v="Raphael Silva"/>
    <n v="25"/>
    <s v="Raphael Silva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6197"/>
    <s v="CREDITO DE TED"/>
    <d v="2024-04-17T10:30:17"/>
    <d v="2024-04-18T11:49:22"/>
    <d v="1899-12-30T10:20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198"/>
    <s v="CRÉDITO PESSOAL"/>
    <d v="2024-04-17T10:32:08"/>
    <d v="2024-04-17T15:28:00"/>
    <d v="1899-12-30T04:56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9"/>
    <x v="8"/>
    <n v="3"/>
    <x v="2"/>
  </r>
  <r>
    <n v="36199"/>
    <s v="TRANSFERÊNCIA JUDICIAL"/>
    <d v="2024-04-17T10:37:57"/>
    <d v="2024-04-17T13:54:50"/>
    <d v="1899-12-30T03:17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6200"/>
    <s v="REFINANCIAMENTO CONSIGNADO "/>
    <d v="2024-04-17T10:46:21"/>
    <d v="2024-04-17T15:03:49"/>
    <d v="1899-12-30T04:17:00"/>
    <n v="30"/>
    <s v="Isabelle Mendes"/>
    <n v="52"/>
    <s v="Elisregina Medeiro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36201"/>
    <s v="REGULARIZAÇÃO SAQUE BANCO 24 HORAS"/>
    <d v="2024-04-17T10:47:28"/>
    <d v="2024-04-17T15:40:01"/>
    <d v="1899-12-30T04:53:00"/>
    <n v="55"/>
    <s v="Marcelindo Braga"/>
    <n v="55"/>
    <s v="Marcelindo Braga"/>
    <n v="55"/>
    <s v="Marcelindo Braga"/>
    <n v="16"/>
    <s v="FINANCEIRO"/>
    <x v="1"/>
    <d v="1899-12-30T08:00:00"/>
    <s v="1 - Alta - 8 horas úteis"/>
    <n v="3"/>
    <x v="1"/>
    <n v="13"/>
    <x v="4"/>
    <n v="56"/>
    <x v="2"/>
    <n v="5"/>
    <x v="1"/>
  </r>
  <r>
    <n v="36202"/>
    <s v="FATURA PRESTAMISTA - METLIFE"/>
    <d v="2024-04-17T10:52:09"/>
    <d v="2024-04-17T15:39:17"/>
    <d v="1899-12-30T04:47:00"/>
    <n v="91"/>
    <s v="Dayse Pereira da Silva"/>
    <n v="55"/>
    <s v="Marcelindo Braga"/>
    <n v="91"/>
    <s v="Dayse Pereira da Silva"/>
    <n v="13"/>
    <s v="CONTABILIDADE"/>
    <x v="1"/>
    <d v="1899-12-31T00:00:00"/>
    <s v="3 - Normal - 24 horas úteis"/>
    <n v="3"/>
    <x v="1"/>
    <n v="13"/>
    <x v="4"/>
    <n v="56"/>
    <x v="2"/>
    <n v="5"/>
    <x v="1"/>
  </r>
  <r>
    <n v="36203"/>
    <s v="EXCLUSÃO"/>
    <d v="2024-04-17T10:55:36"/>
    <d v="2024-06-13T15:18:28"/>
    <d v="1900-01-14T14:04:00"/>
    <n v="111"/>
    <s v="Bruno Rodrigues"/>
    <n v="112"/>
    <s v="Bruna Loraine Nogueira Barreto"/>
    <n v="111"/>
    <s v="Bruno Rodrigues"/>
    <n v="18"/>
    <s v="TECNOLOGIA"/>
    <x v="0"/>
    <d v="1899-12-30T08:00:00"/>
    <s v="1 - Alta - 8 horas úteis"/>
    <n v="3"/>
    <x v="1"/>
    <n v="18"/>
    <x v="14"/>
    <n v="56"/>
    <x v="2"/>
    <n v="5"/>
    <x v="1"/>
  </r>
  <r>
    <n v="36204"/>
    <s v="PORTABILIDADE VENDA - DAYSEMAR ASSIS DE VASCONCELOS"/>
    <d v="2024-04-17T10:55:57"/>
    <d v="2024-04-17T10:58:57"/>
    <d v="1899-12-30T00:03:00"/>
    <n v="91"/>
    <s v="Dayse Pereira da Silva"/>
    <n v="34"/>
    <s v="João Luiz"/>
    <n v="91"/>
    <s v="Dayse Pereira da Silva"/>
    <n v="3"/>
    <s v="01 - AGÊNCIA SP"/>
    <x v="1"/>
    <d v="1899-12-30T16:00:00"/>
    <s v="2 - Média - 16 horas úteis"/>
    <n v="3"/>
    <x v="1"/>
    <n v="3"/>
    <x v="0"/>
    <n v="33"/>
    <x v="41"/>
    <n v="5"/>
    <x v="1"/>
  </r>
  <r>
    <n v="36205"/>
    <s v="DESBLOQUEIO DO CARTÃO DE DEBITO "/>
    <d v="2024-04-17T11:07:03"/>
    <d v="2024-04-17T17:19:23"/>
    <d v="1899-12-30T06:12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3"/>
    <x v="1"/>
    <n v="3"/>
    <x v="0"/>
    <n v="97"/>
    <x v="62"/>
    <n v="3"/>
    <x v="2"/>
  </r>
  <r>
    <n v="36206"/>
    <s v="DEVOLUÇÃO- VALOR PAGO A MAIOR REF. ACORDO EXTRAJUDICIAL QUITADO."/>
    <d v="2024-04-17T11:10:03"/>
    <d v="2024-04-18T16:59:34"/>
    <d v="1899-12-30T14:50:00"/>
    <n v="31"/>
    <s v="Maria Docarmo"/>
    <n v="47"/>
    <s v="Josy Alves"/>
    <n v="31"/>
    <s v="Maria Docarmo"/>
    <n v="16"/>
    <s v="FINANCEIRO"/>
    <x v="0"/>
    <d v="1899-12-30T08:00:00"/>
    <s v="1 - Alta - 8 horas úteis"/>
    <n v="3"/>
    <x v="1"/>
    <n v="16"/>
    <x v="2"/>
    <n v="56"/>
    <x v="2"/>
    <n v="5"/>
    <x v="1"/>
  </r>
  <r>
    <n v="36207"/>
    <s v="ANTECIPAÇÃO DE RECEBÍVEIS"/>
    <d v="2024-04-17T11:25:47"/>
    <d v="2024-04-19T11:09:19"/>
    <d v="1899-12-30T17:46:00"/>
    <n v="106"/>
    <s v="Erica Peniche"/>
    <n v="52"/>
    <s v="Elisregina Medeiros"/>
    <n v="106"/>
    <s v="Erica Peniche"/>
    <n v="13"/>
    <s v="CONTABILIDADE"/>
    <x v="0"/>
    <d v="1899-12-30T08:00:00"/>
    <s v="1 - Alta - 8 horas úteis"/>
    <n v="3"/>
    <x v="1"/>
    <n v="16"/>
    <x v="2"/>
    <n v="25"/>
    <x v="9"/>
    <n v="5"/>
    <x v="1"/>
  </r>
  <r>
    <n v="36208"/>
    <s v="ALTERAÇÃO LIMITE DIARIO"/>
    <d v="2024-04-17T11:42:42"/>
    <d v="2024-04-18T15:18:44"/>
    <d v="1899-12-30T12:37:00"/>
    <n v="18"/>
    <s v="Nathalia Silvestre"/>
    <n v="102"/>
    <s v="Vanja Marrocos"/>
    <n v="18"/>
    <s v="Nathalia Silvestre"/>
    <n v="5"/>
    <s v="03 - AGÊNCIA MG"/>
    <x v="1"/>
    <d v="1899-12-30T16:00:00"/>
    <s v="2 - Média - 16 horas úteis"/>
    <n v="3"/>
    <x v="1"/>
    <n v="1"/>
    <x v="5"/>
    <n v="38"/>
    <x v="5"/>
    <n v="5"/>
    <x v="1"/>
  </r>
  <r>
    <n v="36209"/>
    <s v="CONSIGNADO NOVO "/>
    <d v="2024-04-17T13:08:22"/>
    <d v="2024-04-18T11:38:57"/>
    <d v="1899-12-30T07:31:00"/>
    <n v="30"/>
    <s v="Isabelle Mendes"/>
    <n v="52"/>
    <s v="Elisregina Medeiro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36210"/>
    <s v="ANTECIPAÇÃO DE RECEBÍVEIS -GENY SILVA MOREIRA"/>
    <d v="2024-04-17T13:15:15"/>
    <d v="2024-04-17T14:54:16"/>
    <d v="1899-12-30T01:39:00"/>
    <n v="103"/>
    <s v="Josyane Alves"/>
    <n v="52"/>
    <s v="Elisregina Medeiros"/>
    <n v="0"/>
    <s v=""/>
    <n v="13"/>
    <s v="CONTABILIDADE"/>
    <x v="1"/>
    <d v="1899-12-30T08:00:00"/>
    <s v="1 - Alta - 8 horas úteis"/>
    <n v="3"/>
    <x v="1"/>
    <n v="16"/>
    <x v="2"/>
    <n v="25"/>
    <x v="9"/>
    <n v="5"/>
    <x v="1"/>
  </r>
  <r>
    <n v="36211"/>
    <s v="ABERTURA DE CONTA POUPANÇA"/>
    <d v="2024-04-17T13:21:44"/>
    <d v="2024-04-19T15:16:54"/>
    <d v="1899-12-30T19:57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"/>
    <x v="12"/>
    <n v="4"/>
    <x v="0"/>
  </r>
  <r>
    <n v="36212"/>
    <s v="SOLICITAÇÃO DE COMPROVANTES DE PAGAMENTO"/>
    <d v="2024-04-17T13:53:58"/>
    <d v="2024-04-19T11:55:28"/>
    <d v="1899-12-30T16:04:00"/>
    <n v="102"/>
    <s v="Vanja Marrocos"/>
    <n v="113"/>
    <s v="Flávia Guimarães"/>
    <n v="102"/>
    <s v="Vanja Marrocos"/>
    <n v="1"/>
    <s v="00 - AGÊNCIA SEDE - ATENDIMENTO PF"/>
    <x v="0"/>
    <d v="1899-12-30T08:00:00"/>
    <s v="1 - Alta - 8 horas úteis"/>
    <n v="6"/>
    <x v="0"/>
    <n v="1"/>
    <x v="5"/>
    <n v="56"/>
    <x v="2"/>
    <n v="4"/>
    <x v="0"/>
  </r>
  <r>
    <n v="36213"/>
    <s v="ANTECIPAÇÃO DE RECEBIVEIS - EVOLUÇÃO COMERCIO"/>
    <d v="2024-04-17T14:06:51"/>
    <d v="2024-04-17T14:48:11"/>
    <d v="1899-12-30T00:42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6214"/>
    <s v="TRANSFERENCIA DE VALOR PARA CONTA CAPITAL "/>
    <d v="2024-04-17T14:18:57"/>
    <d v="2024-04-26T15:22:09"/>
    <d v="1900-01-01T16:11:00"/>
    <n v="45"/>
    <s v="Marcelo Brandao"/>
    <n v="55"/>
    <s v="Marcelindo Braga"/>
    <n v="47"/>
    <s v="Josy Alves"/>
    <n v="16"/>
    <s v="FINANCEIRO"/>
    <x v="0"/>
    <d v="1899-12-30T08:00:00"/>
    <s v="1 - Alta - 8 horas úteis"/>
    <n v="3"/>
    <x v="1"/>
    <n v="13"/>
    <x v="4"/>
    <n v="56"/>
    <x v="2"/>
    <n v="5"/>
    <x v="1"/>
  </r>
  <r>
    <n v="36215"/>
    <s v="CERTIÃO DE Ã“BITO"/>
    <d v="2024-04-17T15:30:10"/>
    <d v="2024-04-17T16:02:11"/>
    <d v="1899-12-30T00:32:00"/>
    <n v="102"/>
    <s v="Vanja Marrocos"/>
    <n v="33"/>
    <s v="Lidiane Santos"/>
    <n v="102"/>
    <s v="Vanja Marrocos"/>
    <n v="11"/>
    <s v="COBRANÇA ADMINISTRATIVA"/>
    <x v="1"/>
    <d v="1899-12-30T08:00:00"/>
    <s v="1 - Alta - 8 horas úteis"/>
    <n v="3"/>
    <x v="1"/>
    <n v="11"/>
    <x v="1"/>
    <n v="70"/>
    <x v="48"/>
    <n v="5"/>
    <x v="1"/>
  </r>
  <r>
    <n v="36216"/>
    <s v="SOLICITAÇÃO DE TALÃO DE CHEQUE "/>
    <d v="2024-04-17T15:32:15"/>
    <d v="2024-04-18T12:26:08"/>
    <d v="1899-12-30T05:55:00"/>
    <n v="26"/>
    <s v="Ana Coralina"/>
    <n v="82"/>
    <s v="Bruno Cesar"/>
    <n v="83"/>
    <s v="Leonardo Linhares"/>
    <n v="23"/>
    <s v="CAIXA"/>
    <x v="1"/>
    <d v="1899-12-30T08:00:00"/>
    <s v="1 - Alta - 8 horas úteis"/>
    <n v="3"/>
    <x v="1"/>
    <n v="23"/>
    <x v="11"/>
    <n v="56"/>
    <x v="2"/>
    <n v="5"/>
    <x v="1"/>
  </r>
  <r>
    <n v="36217"/>
    <s v="PORTABILIDADE DE CONSIGNADO"/>
    <d v="2024-04-17T15:33:53"/>
    <d v="2024-04-18T09:43:10"/>
    <d v="1899-12-30T03:11:00"/>
    <n v="34"/>
    <s v="João Luiz"/>
    <n v="52"/>
    <s v="Elisregina Medeiros"/>
    <n v="34"/>
    <s v="João Luiz"/>
    <n v="3"/>
    <s v="01 - AGÊNCIA SP"/>
    <x v="1"/>
    <d v="1899-12-31T00:00:00"/>
    <s v="3 - Normal - 24 horas úteis"/>
    <n v="3"/>
    <x v="1"/>
    <n v="16"/>
    <x v="2"/>
    <n v="32"/>
    <x v="21"/>
    <n v="5"/>
    <x v="1"/>
  </r>
  <r>
    <n v="36218"/>
    <s v="SOLICITAÇÃO DE RESGATE DE CAPITAL"/>
    <d v="2024-04-17T15:48:37"/>
    <d v="2024-04-17T15:50:29"/>
    <d v="1899-12-30T00:02:00"/>
    <n v="113"/>
    <s v="Flávia Guimarães"/>
    <n v="113"/>
    <s v="Flávia Guimarães"/>
    <n v="113"/>
    <s v="Flávia Guimarães"/>
    <n v="1"/>
    <s v="00 - AGÊNCIA SEDE - ATENDIMENTO PF"/>
    <x v="1"/>
    <d v="1899-12-30T08:00:00"/>
    <s v="1 - Alta - 8 horas úteis"/>
    <n v="6"/>
    <x v="0"/>
    <n v="1"/>
    <x v="5"/>
    <n v="8"/>
    <x v="23"/>
    <n v="5"/>
    <x v="1"/>
  </r>
  <r>
    <n v="36219"/>
    <s v="PROTESTO - MESSIAS DE FARIAS "/>
    <d v="2024-04-17T16:03:50"/>
    <d v="2024-04-23T10:47:12"/>
    <d v="1899-12-31T06:48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6220"/>
    <s v="RENEGOCIAÇÃO PORTABILIDADE CONSIGNADA"/>
    <d v="2024-04-17T16:20:52"/>
    <d v="2024-04-19T10:19:25"/>
    <d v="1899-12-30T12:01:00"/>
    <n v="18"/>
    <s v="Nathalia Silvestre"/>
    <n v="15"/>
    <s v="Karoline Vaz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5"/>
    <x v="1"/>
  </r>
  <r>
    <n v="36221"/>
    <s v="PORTABILIDADE CONSIGNADA "/>
    <d v="2024-04-17T16:53:34"/>
    <d v="2024-04-18T15:22:59"/>
    <d v="1899-12-30T07:30:00"/>
    <n v="30"/>
    <s v="Isabelle Mendes"/>
    <n v="30"/>
    <s v="Isabelle Mendes"/>
    <n v="30"/>
    <s v="Isabelle Mendes"/>
    <n v="4"/>
    <s v="02 - AGÊNCIA RJ"/>
    <x v="1"/>
    <d v="1899-12-30T08:00:00"/>
    <s v="1 - Alta - 8 horas úteis"/>
    <n v="6"/>
    <x v="0"/>
    <n v="4"/>
    <x v="8"/>
    <n v="32"/>
    <x v="21"/>
    <n v="3"/>
    <x v="2"/>
  </r>
  <r>
    <n v="36222"/>
    <s v="APLICAÇÃO"/>
    <d v="2024-04-17T17:06:58"/>
    <d v="2024-04-17T17:07:46"/>
    <d v="1899-12-30T00:01:00"/>
    <n v="26"/>
    <s v="Ana Coralina"/>
    <n v="26"/>
    <s v="Ana Coralina"/>
    <n v="0"/>
    <s v=""/>
    <n v="2"/>
    <s v="00 - AGÊNCIA SEDE - ATENDIMENTO PJ"/>
    <x v="1"/>
    <d v="1899-12-30T08:00:00"/>
    <s v="1 - Alta - 8 horas úteis"/>
    <n v="3"/>
    <x v="1"/>
    <n v="2"/>
    <x v="3"/>
    <n v="22"/>
    <x v="4"/>
    <n v="3"/>
    <x v="2"/>
  </r>
  <r>
    <n v="36223"/>
    <s v="ENCERRAMENTO DE CONTA"/>
    <d v="2024-04-17T17:14:59"/>
    <d v="2024-04-23T15:52:46"/>
    <d v="1899-12-31T10:42:00"/>
    <n v="106"/>
    <s v="Erica Peniche"/>
    <n v="52"/>
    <s v="Elisregina Medeiros"/>
    <n v="106"/>
    <s v="Erica Peniche"/>
    <n v="16"/>
    <s v="FINANCEIRO"/>
    <x v="1"/>
    <d v="1899-12-31T16:00:00"/>
    <s v="4 - Baixa - 40 horas úteis"/>
    <n v="3"/>
    <x v="1"/>
    <n v="26"/>
    <x v="6"/>
    <n v="78"/>
    <x v="7"/>
    <n v="5"/>
    <x v="1"/>
  </r>
  <r>
    <n v="36224"/>
    <s v="CANCELAMENTO DO SEGURO PRESTAMISTA"/>
    <d v="2024-04-17T17:17:51"/>
    <d v="2024-05-06T16:22:53"/>
    <d v="1900-01-03T20:18:00"/>
    <n v="34"/>
    <s v="João Luiz"/>
    <n v="67"/>
    <s v="Emanuele Gomes"/>
    <n v="34"/>
    <s v="João Luiz"/>
    <n v="3"/>
    <s v="01 - AGÊNCIA SP"/>
    <x v="0"/>
    <d v="1899-12-31T00:00:00"/>
    <s v="3 - Normal - 24 horas úteis"/>
    <n v="3"/>
    <x v="1"/>
    <n v="27"/>
    <x v="15"/>
    <n v="37"/>
    <x v="45"/>
    <n v="4"/>
    <x v="0"/>
  </r>
  <r>
    <n v="36225"/>
    <s v="ANTECIPAÇÃO DE IMPOSTO DE RENDA"/>
    <d v="2024-04-17T17:23:24"/>
    <d v="2024-04-22T12:17:50"/>
    <d v="1899-12-30T21:57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9"/>
    <x v="8"/>
    <n v="3"/>
    <x v="2"/>
  </r>
  <r>
    <n v="36226"/>
    <s v="BOLETO PARCELA DE CAPITAL PENDENTE"/>
    <d v="2024-04-18T09:02:24"/>
    <d v="2024-04-18T14:20:49"/>
    <d v="1899-12-30T05:18:00"/>
    <n v="106"/>
    <s v="Erica Peniche"/>
    <n v="106"/>
    <s v="Erica Peniche"/>
    <n v="106"/>
    <s v="Erica Peniche"/>
    <n v="11"/>
    <s v="COBRANÇA ADMINISTRATIVA"/>
    <x v="1"/>
    <d v="1899-12-30T08:00:00"/>
    <s v="1 - Alta - 8 horas úteis"/>
    <n v="3"/>
    <x v="1"/>
    <n v="6"/>
    <x v="10"/>
    <n v="69"/>
    <x v="43"/>
    <n v="5"/>
    <x v="1"/>
  </r>
  <r>
    <n v="36227"/>
    <s v="PORTABILIDADE VENDA - ARY BARBOSA DA COSTA"/>
    <d v="2024-04-18T09:02:41"/>
    <d v="2024-04-24T08:55:36"/>
    <d v="1899-12-31T11:57:00"/>
    <n v="91"/>
    <s v="Dayse Pereira da Silva"/>
    <n v="71"/>
    <s v="Renato Santos"/>
    <n v="91"/>
    <s v="Dayse Pereira da Silva"/>
    <n v="5"/>
    <s v="03 - AGÊNCIA MG"/>
    <x v="0"/>
    <d v="1899-12-30T16:00:00"/>
    <s v="2 - Média - 16 horas úteis"/>
    <n v="3"/>
    <x v="1"/>
    <n v="27"/>
    <x v="15"/>
    <n v="33"/>
    <x v="41"/>
    <n v="5"/>
    <x v="1"/>
  </r>
  <r>
    <n v="36228"/>
    <s v="LIBERAÇÃO"/>
    <d v="2024-04-18T09:26:06"/>
    <d v="2024-04-19T15:50:03"/>
    <d v="1899-12-30T15:25:00"/>
    <n v="111"/>
    <s v="Bruno Rodrigues"/>
    <n v="49"/>
    <s v="Patricia Pontes"/>
    <n v="0"/>
    <s v=""/>
    <n v="27"/>
    <s v="SETOR DE EMPRÉSTIMO"/>
    <x v="0"/>
    <d v="1899-12-30T08:00:00"/>
    <s v="1 - Alta - 8 horas úteis"/>
    <n v="3"/>
    <x v="1"/>
    <n v="16"/>
    <x v="2"/>
    <n v="27"/>
    <x v="20"/>
    <n v="5"/>
    <x v="1"/>
  </r>
  <r>
    <n v="36229"/>
    <s v="RESGATE DE CAPITAL"/>
    <d v="2024-04-18T09:42:00"/>
    <d v="2024-04-23T09:02:04"/>
    <d v="1899-12-31T02:23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8"/>
    <x v="23"/>
    <n v="4"/>
    <x v="0"/>
  </r>
  <r>
    <n v="36230"/>
    <s v="CRÉDITO CONSIGNADO"/>
    <d v="2024-04-18T10:19:00"/>
    <d v="2024-04-22T16:13:42"/>
    <d v="1899-12-30T23:56:00"/>
    <n v="34"/>
    <s v="João Luiz"/>
    <n v="69"/>
    <s v="Ludmila Costa"/>
    <n v="68"/>
    <s v="Paulo Sousa"/>
    <n v="8"/>
    <s v="07 - AGÊNCIA NB"/>
    <x v="1"/>
    <d v="1899-12-31T00:00:00"/>
    <s v="3 - Normal - 24 horas úteis"/>
    <n v="6"/>
    <x v="0"/>
    <n v="8"/>
    <x v="9"/>
    <n v="28"/>
    <x v="1"/>
    <n v="4"/>
    <x v="0"/>
  </r>
  <r>
    <n v="36231"/>
    <s v="BOLETOS PAGOS 17/04/2024"/>
    <d v="2024-04-18T10:27:30"/>
    <d v="2024-04-18T14:34:07"/>
    <d v="1899-12-30T04:07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6232"/>
    <s v="BOLETOS PAGOS REFERENTE A RATEIO DE PERDAS CREDLOJISTA - 17/04/2024"/>
    <d v="2024-04-18T10:28:42"/>
    <d v="2024-04-26T09:41:22"/>
    <d v="1900-01-01T05:19:00"/>
    <n v="98"/>
    <s v="Alex Batista dos Santos"/>
    <n v="25"/>
    <s v="Raphael Silva"/>
    <n v="98"/>
    <s v="Alex Batista dos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36233"/>
    <s v="EMPRÉSTIMO PESSOAL"/>
    <d v="2024-04-18T10:31:32"/>
    <d v="2024-04-22T11:03:54"/>
    <d v="1899-12-30T18:34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9"/>
    <x v="8"/>
    <n v="2"/>
    <x v="3"/>
  </r>
  <r>
    <n v="36234"/>
    <s v="PORTABILIDADE DE CONSIGNADO"/>
    <d v="2024-04-18T10:34:56"/>
    <d v="2024-05-09T09:12:59"/>
    <d v="1900-01-04T13:53:00"/>
    <n v="34"/>
    <s v="João Luiz"/>
    <n v="35"/>
    <s v="Fabimael Silva"/>
    <n v="35"/>
    <s v="Fabimael Silva"/>
    <n v="3"/>
    <s v="01 - AGÊNCIA SP"/>
    <x v="0"/>
    <d v="1899-12-31T16:00:00"/>
    <s v="4 - Baixa - 40 horas úteis"/>
    <n v="4"/>
    <x v="2"/>
    <n v="3"/>
    <x v="0"/>
    <n v="32"/>
    <x v="21"/>
    <n v="4"/>
    <x v="0"/>
  </r>
  <r>
    <n v="36235"/>
    <s v="CREDITO PESSOAL"/>
    <d v="2024-04-18T10:40:09"/>
    <d v="2024-05-02T10:40:20"/>
    <d v="1900-01-02T18:10:00"/>
    <n v="34"/>
    <s v="João Luiz"/>
    <n v="69"/>
    <s v="Ludmila Costa"/>
    <n v="68"/>
    <s v="Paulo Sousa"/>
    <n v="8"/>
    <s v="07 - AGÊNCIA NB"/>
    <x v="0"/>
    <d v="1899-12-31T00:00:00"/>
    <s v="3 - Normal - 24 horas úteis"/>
    <n v="6"/>
    <x v="0"/>
    <n v="8"/>
    <x v="9"/>
    <n v="29"/>
    <x v="8"/>
    <n v="4"/>
    <x v="0"/>
  </r>
  <r>
    <n v="36236"/>
    <s v="RENEGOCIAÇÃO EMPRÉSTIMO CONSIGNADO"/>
    <d v="2024-04-18T10:41:24"/>
    <d v="2024-04-26T09:04:27"/>
    <d v="1900-01-01T04:29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3"/>
    <x v="2"/>
  </r>
  <r>
    <n v="36237"/>
    <s v="DESBLOQUEIO DE CARTÃO"/>
    <d v="2024-04-18T10:50:58"/>
    <d v="2024-04-19T08:44:14"/>
    <d v="1899-12-30T06:55:00"/>
    <n v="34"/>
    <s v="João Luiz"/>
    <n v="18"/>
    <s v="Nathalia Silvestre"/>
    <n v="18"/>
    <s v="Nathalia Silvestre"/>
    <n v="5"/>
    <s v="03 - AGÊNCIA MG"/>
    <x v="1"/>
    <d v="1899-12-31T00:00:00"/>
    <s v="3 - Normal - 24 horas úteis"/>
    <n v="3"/>
    <x v="1"/>
    <n v="5"/>
    <x v="7"/>
    <n v="28"/>
    <x v="1"/>
    <n v="4"/>
    <x v="0"/>
  </r>
  <r>
    <n v="36238"/>
    <s v="PAGAMENTO DE RATEIO DE PERDAS - IDENILSON DA SILVA SANTOS"/>
    <d v="2024-04-18T10:51:17"/>
    <d v="2024-04-29T11:29:58"/>
    <d v="1900-01-01T15:45:00"/>
    <n v="25"/>
    <s v="Raphael Silva"/>
    <n v="49"/>
    <s v="Patricia Pontes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6239"/>
    <s v="ADIANTAMENTO DE IRPF 2024-2023"/>
    <d v="2024-04-18T11:08:54"/>
    <d v="2024-04-23T16:09:55"/>
    <d v="1899-12-31T08:04:00"/>
    <n v="34"/>
    <s v="João Luiz"/>
    <n v="52"/>
    <s v="Elisregina Medeiros"/>
    <n v="74"/>
    <s v="Jaqueline Santos"/>
    <n v="1"/>
    <s v="00 - AGÊNCIA SEDE - ATENDIMENTO PF"/>
    <x v="0"/>
    <d v="1899-12-31T00:00:00"/>
    <s v="3 - Normal - 24 horas úteis"/>
    <n v="3"/>
    <x v="1"/>
    <n v="16"/>
    <x v="2"/>
    <n v="29"/>
    <x v="8"/>
    <n v="4"/>
    <x v="0"/>
  </r>
  <r>
    <n v="36240"/>
    <s v="DESLIGAMENTO - MARIA APARECIDA DOS SANTOS LIMA -  CPF: 004.267.128-03"/>
    <d v="2024-04-18T11:41:30"/>
    <d v="2024-05-06T16:20:22"/>
    <d v="1900-01-03T16:51:00"/>
    <n v="34"/>
    <s v="João Luiz"/>
    <n v="52"/>
    <s v="Elisregina Medeiros"/>
    <n v="34"/>
    <s v="João Luiz"/>
    <n v="1"/>
    <s v="00 - AGÊNCIA SEDE - ATENDIMENTO PF"/>
    <x v="0"/>
    <d v="1899-12-31T00:00:00"/>
    <s v="3 - Normal - 24 horas úteis"/>
    <n v="3"/>
    <x v="1"/>
    <n v="26"/>
    <x v="6"/>
    <n v="6"/>
    <x v="0"/>
    <n v="4"/>
    <x v="0"/>
  </r>
  <r>
    <n v="36241"/>
    <s v="PAGAMENTO DE ACORDO JUDICIAL - THAINARA SOUSA PORTO DO AMARAL"/>
    <d v="2024-04-18T11:48:33"/>
    <d v="2024-04-19T10:27:51"/>
    <d v="1899-12-30T07:40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6242"/>
    <s v="PROTESTO - CLAUDIO PARAGUASSU VIEIRA "/>
    <d v="2024-04-18T11:56:42"/>
    <d v="2024-05-13T10:42:55"/>
    <d v="1900-01-05T08:03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6243"/>
    <s v="PROTESTO - IMPERIAL COMERICO DE MOVEIS LTDA"/>
    <d v="2024-04-18T12:30:43"/>
    <d v="2024-05-06T11:39:59"/>
    <d v="1900-01-03T11:21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6244"/>
    <s v="SOLICITAÇÃO DE ENCERRAMENTO DE CONTA"/>
    <d v="2024-04-18T12:34:43"/>
    <d v="2024-05-31T10:02:13"/>
    <d v="1900-01-10T12:59:00"/>
    <n v="113"/>
    <s v="Flávia Guimarães"/>
    <n v="52"/>
    <s v="Elisregina Medeiros"/>
    <n v="113"/>
    <s v="Flávia Guimarães"/>
    <n v="1"/>
    <s v="00 - AGÊNCIA SEDE - ATENDIMENTO PF"/>
    <x v="0"/>
    <d v="1899-12-31T00:00:00"/>
    <s v="3 - Normal - 24 horas úteis"/>
    <n v="3"/>
    <x v="1"/>
    <n v="26"/>
    <x v="6"/>
    <n v="6"/>
    <x v="0"/>
    <n v="5"/>
    <x v="1"/>
  </r>
  <r>
    <n v="36245"/>
    <s v="BOLETO"/>
    <d v="2024-04-18T12:52:23"/>
    <d v="2024-04-19T15:05:47"/>
    <d v="1899-12-30T11:14:00"/>
    <n v="111"/>
    <s v="Bruno Rodrigues"/>
    <n v="111"/>
    <s v="Bruno Rodrigues"/>
    <n v="111"/>
    <s v="Bruno Rodrigues"/>
    <n v="11"/>
    <s v="COBRANÇA ADMINISTRATIVA"/>
    <x v="0"/>
    <d v="1899-12-30T08:00:00"/>
    <s v="1 - Alta - 8 horas úteis"/>
    <n v="3"/>
    <x v="1"/>
    <n v="1"/>
    <x v="5"/>
    <n v="69"/>
    <x v="43"/>
    <n v="3"/>
    <x v="2"/>
  </r>
  <r>
    <n v="36246"/>
    <s v="REFINANCIAMENTO CONSIGNADO "/>
    <d v="2024-04-18T13:05:14"/>
    <d v="2024-04-19T09:35:13"/>
    <d v="1899-12-30T05:31:00"/>
    <n v="30"/>
    <s v="Isabelle Mendes"/>
    <n v="52"/>
    <s v="Elisregina Medeiro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36247"/>
    <s v="MAJORAÇÃO DE LIMITE NO CARTÃO DE CRÉDITO"/>
    <d v="2024-04-18T13:06:47"/>
    <d v="2024-04-19T12:40:48"/>
    <d v="1899-12-30T08:35:00"/>
    <n v="35"/>
    <s v="Fabimael Silva"/>
    <n v="35"/>
    <s v="Fabimael Silva"/>
    <n v="35"/>
    <s v="Fabimael Silva"/>
    <n v="3"/>
    <s v="01 - AGÊNCIA SP"/>
    <x v="1"/>
    <d v="1899-12-31T16:00:00"/>
    <s v="4 - Baixa - 40 horas úteis"/>
    <n v="6"/>
    <x v="0"/>
    <n v="3"/>
    <x v="0"/>
    <n v="9"/>
    <x v="16"/>
    <n v="3"/>
    <x v="2"/>
  </r>
  <r>
    <n v="36248"/>
    <s v="CREDITO PESSOAL"/>
    <d v="2024-04-18T13:54:06"/>
    <d v="2024-04-26T10:12:49"/>
    <d v="1900-01-01T02:24:00"/>
    <n v="34"/>
    <s v="João Luiz"/>
    <n v="106"/>
    <s v="Erica Peniche"/>
    <n v="0"/>
    <s v=""/>
    <n v="6"/>
    <s v="05 - AGÊNCIA TAG SUL"/>
    <x v="0"/>
    <d v="1899-12-31T00:00:00"/>
    <s v="3 - Normal - 24 horas úteis"/>
    <n v="6"/>
    <x v="0"/>
    <n v="6"/>
    <x v="10"/>
    <n v="29"/>
    <x v="8"/>
    <n v="4"/>
    <x v="0"/>
  </r>
  <r>
    <n v="36249"/>
    <s v="SOLICITAÇÃO DE ENCERRAMENTO DE CONTA"/>
    <d v="2024-04-18T13:54:45"/>
    <d v="2024-05-23T15:51:37"/>
    <d v="1900-01-08T11:22:00"/>
    <n v="113"/>
    <s v="Flávia Guimarães"/>
    <n v="52"/>
    <s v="Elisregina Medeiros"/>
    <n v="113"/>
    <s v="Flávia Guimarães"/>
    <n v="1"/>
    <s v="00 - AGÊNCIA SEDE - ATENDIMENTO PF"/>
    <x v="0"/>
    <d v="1899-12-31T00:00:00"/>
    <s v="3 - Normal - 24 horas úteis"/>
    <n v="3"/>
    <x v="1"/>
    <n v="26"/>
    <x v="6"/>
    <n v="6"/>
    <x v="0"/>
    <n v="5"/>
    <x v="1"/>
  </r>
  <r>
    <n v="36250"/>
    <s v="MAJORAÇÃO DE LIMITE DE CARTÃO DE CRÉDITO"/>
    <d v="2024-04-18T13:58:34"/>
    <d v="2024-04-19T12:12:40"/>
    <d v="1899-12-30T07:15:00"/>
    <n v="34"/>
    <s v="João Luiz"/>
    <n v="62"/>
    <s v="Thiago Belém"/>
    <n v="62"/>
    <s v="Thiago Belém"/>
    <n v="6"/>
    <s v="05 - AGÊNCIA TAG SUL"/>
    <x v="1"/>
    <d v="1899-12-31T00:00:00"/>
    <s v="3 - Normal - 24 horas úteis"/>
    <n v="6"/>
    <x v="0"/>
    <n v="6"/>
    <x v="10"/>
    <n v="9"/>
    <x v="16"/>
    <n v="4"/>
    <x v="0"/>
  </r>
  <r>
    <n v="36251"/>
    <s v="IMPLANTAÇÃO DE LIMITE DE CHEQUE ESPECIAL - PAULO JUNIOR "/>
    <d v="2024-04-18T14:12:33"/>
    <d v="2024-05-02T08:43:30"/>
    <d v="1900-01-02T12:41:00"/>
    <n v="62"/>
    <s v="Thiago Belém"/>
    <n v="52"/>
    <s v="Elisregina Medeiros"/>
    <n v="62"/>
    <s v="Thiago Belém"/>
    <n v="12"/>
    <s v="COMITÊ DE CRÉDITO - PF"/>
    <x v="1"/>
    <d v="1900-01-04T00:00:00"/>
    <s v="5 - Ampla - 120 horas"/>
    <n v="3"/>
    <x v="1"/>
    <n v="16"/>
    <x v="2"/>
    <n v="30"/>
    <x v="49"/>
    <n v="5"/>
    <x v="1"/>
  </r>
  <r>
    <n v="36252"/>
    <s v="IMPLANTAÇÃO DE LIMITE DE CHEQUE ESPECIAL - EUDA PEREIRA"/>
    <d v="2024-04-18T14:15:53"/>
    <d v="2024-05-07T16:12:15"/>
    <d v="1900-01-03T23:10:00"/>
    <n v="62"/>
    <s v="Thiago Belém"/>
    <n v="52"/>
    <s v="Elisregina Medeiros"/>
    <n v="62"/>
    <s v="Thiago Belém"/>
    <n v="12"/>
    <s v="COMITÊ DE CRÉDITO - PF"/>
    <x v="1"/>
    <d v="1900-01-04T00:00:00"/>
    <s v="5 - Ampla - 120 horas"/>
    <n v="3"/>
    <x v="1"/>
    <n v="16"/>
    <x v="2"/>
    <n v="30"/>
    <x v="49"/>
    <n v="5"/>
    <x v="1"/>
  </r>
  <r>
    <n v="36253"/>
    <s v="IMPLANTAÇÃO DE LIMITE DE CARTÃO DE CRÉDITO - PAULO JUNIOR "/>
    <d v="2024-04-18T14:20:39"/>
    <d v="2024-05-10T15:56:34"/>
    <d v="1900-01-05T01:52:00"/>
    <n v="62"/>
    <s v="Thiago Belém"/>
    <n v="62"/>
    <s v="Thiago Belém"/>
    <n v="62"/>
    <s v="Thiago Belém"/>
    <n v="12"/>
    <s v="COMITÊ DE CRÉDITO - PF"/>
    <x v="0"/>
    <d v="1900-01-04T00:00:00"/>
    <s v="5 - Ampla - 120 horas"/>
    <n v="3"/>
    <x v="1"/>
    <n v="6"/>
    <x v="10"/>
    <n v="65"/>
    <x v="30"/>
    <n v="5"/>
    <x v="1"/>
  </r>
  <r>
    <n v="36254"/>
    <s v="EMPRÉSTIMO CONSIGNADO -CECILIA MARIA BELEM"/>
    <d v="2024-04-18T14:24:49"/>
    <d v="2024-04-18T15:02:28"/>
    <d v="1899-12-30T00:38:00"/>
    <n v="74"/>
    <s v="Jaqueline Santos"/>
    <n v="52"/>
    <s v="Elisregina Medeiros"/>
    <n v="74"/>
    <s v="Jaqueline Santos"/>
    <n v="27"/>
    <s v="SETOR DE EMPRÉSTIMO"/>
    <x v="1"/>
    <d v="1899-12-30T08:00:00"/>
    <s v="1 - Alta - 8 horas úteis"/>
    <n v="3"/>
    <x v="1"/>
    <n v="16"/>
    <x v="2"/>
    <n v="28"/>
    <x v="1"/>
    <n v="4"/>
    <x v="0"/>
  </r>
  <r>
    <n v="36255"/>
    <s v="LIQUIDAÇÃO DE COBRANÇA"/>
    <d v="2024-04-18T14:25:00"/>
    <d v="2024-04-18T14:26:36"/>
    <d v="1899-12-30T00:01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256"/>
    <s v="REFINANCIAMENTO CONSIGNADO "/>
    <d v="2024-04-18T14:25:43"/>
    <d v="2024-04-19T09:30:32"/>
    <d v="1899-12-30T04:06:00"/>
    <n v="30"/>
    <s v="Isabelle Mendes"/>
    <n v="52"/>
    <s v="Elisregina Medeiro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36257"/>
    <s v="CRÉDITO CONSIGNADO INSS"/>
    <d v="2024-04-18T14:25:46"/>
    <d v="2024-04-23T16:34:05"/>
    <d v="1899-12-31T05:12:00"/>
    <n v="34"/>
    <s v="João Luiz"/>
    <n v="111"/>
    <s v="Bruno Rodrigues"/>
    <n v="111"/>
    <s v="Bruno Rodrigues"/>
    <n v="1"/>
    <s v="00 - AGÊNCIA SEDE - ATENDIMENTO PF"/>
    <x v="0"/>
    <d v="1899-12-31T00:00:00"/>
    <s v="3 - Normal - 24 horas úteis"/>
    <n v="3"/>
    <x v="1"/>
    <n v="1"/>
    <x v="5"/>
    <n v="114"/>
    <x v="75"/>
    <n v="4"/>
    <x v="0"/>
  </r>
  <r>
    <n v="36258"/>
    <s v="REGULARIZAÇÃO SAQUE BANCO 24 HORAS"/>
    <d v="2024-04-18T14:33:15"/>
    <d v="2024-04-26T15:04:00"/>
    <d v="1900-01-01T06:37:00"/>
    <n v="55"/>
    <s v="Marcelindo Braga"/>
    <n v="55"/>
    <s v="Marcelindo Braga"/>
    <n v="55"/>
    <s v="Marcelindo Braga"/>
    <n v="16"/>
    <s v="FINANCEIRO"/>
    <x v="0"/>
    <d v="1899-12-30T08:00:00"/>
    <s v="1 - Alta - 8 horas úteis"/>
    <n v="3"/>
    <x v="1"/>
    <n v="13"/>
    <x v="4"/>
    <n v="56"/>
    <x v="2"/>
    <n v="5"/>
    <x v="1"/>
  </r>
  <r>
    <n v="36259"/>
    <s v="DEVOLUÇÃO DE PIX ABERTURA DE CONTA"/>
    <d v="2024-04-18T14:34:27"/>
    <d v="2024-04-26T15:23:04"/>
    <d v="1900-01-01T06:55:00"/>
    <n v="55"/>
    <s v="Marcelindo Braga"/>
    <n v="55"/>
    <s v="Marcelindo Braga"/>
    <n v="55"/>
    <s v="Marcelindo Braga"/>
    <n v="16"/>
    <s v="FINANCEIRO"/>
    <x v="0"/>
    <d v="1899-12-30T08:00:00"/>
    <s v="1 - Alta - 8 horas úteis"/>
    <n v="3"/>
    <x v="1"/>
    <n v="13"/>
    <x v="4"/>
    <n v="56"/>
    <x v="2"/>
    <n v="5"/>
    <x v="1"/>
  </r>
  <r>
    <n v="36260"/>
    <s v="ABERTURA DE CONTA - CLEILSON DA SILVA SANTANA"/>
    <d v="2024-04-18T14:46:45"/>
    <d v="2024-04-30T15:15:43"/>
    <d v="1900-01-02T00:37:00"/>
    <n v="106"/>
    <s v="Erica Peniche"/>
    <n v="45"/>
    <s v="Marcelo Brandao"/>
    <n v="106"/>
    <s v="Erica Peniche"/>
    <n v="10"/>
    <s v="CADASTRO"/>
    <x v="0"/>
    <d v="1899-12-31T16:00:00"/>
    <s v="4 - Baixa - 40 horas úteis"/>
    <n v="3"/>
    <x v="1"/>
    <n v="10"/>
    <x v="13"/>
    <n v="1"/>
    <x v="12"/>
    <n v="5"/>
    <x v="1"/>
  </r>
  <r>
    <n v="36261"/>
    <s v="MAJORAÇÃO DE LIMITE DE CARTÃO DE CRÉDITO "/>
    <d v="2024-04-18T14:50:04"/>
    <d v="2024-04-26T09:54:02"/>
    <d v="1900-01-01T01:10:00"/>
    <n v="30"/>
    <s v="Isabelle Mendes"/>
    <n v="30"/>
    <s v="Isabelle Mendes"/>
    <n v="30"/>
    <s v="Isabelle Mendes"/>
    <n v="12"/>
    <s v="COMITÊ DE CRÉDITO - PF"/>
    <x v="1"/>
    <d v="1900-01-04T00:00:00"/>
    <s v="5 - Ampla - 120 horas"/>
    <n v="3"/>
    <x v="1"/>
    <n v="4"/>
    <x v="8"/>
    <n v="9"/>
    <x v="16"/>
    <n v="3"/>
    <x v="2"/>
  </r>
  <r>
    <n v="36262"/>
    <s v="CAPITAL DE GIRO"/>
    <d v="2024-04-18T15:00:29"/>
    <d v="2024-11-04T17:02:09"/>
    <d v="1900-02-21T10:24:00"/>
    <n v="34"/>
    <s v="João Luiz"/>
    <n v="26"/>
    <s v="Ana Coralina"/>
    <n v="102"/>
    <s v="Vanja Marrocos"/>
    <n v="2"/>
    <s v="00 - AGÊNCIA SEDE - ATENDIMENTO PJ"/>
    <x v="0"/>
    <d v="1899-12-31T00:00:00"/>
    <s v="3 - Normal - 24 horas úteis"/>
    <n v="6"/>
    <x v="0"/>
    <n v="2"/>
    <x v="3"/>
    <n v="26"/>
    <x v="3"/>
    <n v="4"/>
    <x v="0"/>
  </r>
  <r>
    <n v="36263"/>
    <s v="CRÉDITO CONSIGNADO"/>
    <d v="2024-04-18T15:09:58"/>
    <d v="2024-04-30T15:33:03"/>
    <d v="1900-01-02T00:32:00"/>
    <n v="34"/>
    <s v="João Luiz"/>
    <n v="62"/>
    <s v="Thiago Belém"/>
    <n v="62"/>
    <s v="Thiago Belém"/>
    <n v="6"/>
    <s v="05 - AGÊNCIA TAG SUL"/>
    <x v="0"/>
    <d v="1899-12-31T00:00:00"/>
    <s v="3 - Normal - 24 horas úteis"/>
    <n v="3"/>
    <x v="1"/>
    <n v="6"/>
    <x v="10"/>
    <n v="28"/>
    <x v="1"/>
    <n v="4"/>
    <x v="0"/>
  </r>
  <r>
    <n v="36264"/>
    <s v="ATUALIZAÇÃO CADASTRAL"/>
    <d v="2024-04-18T15:10:43"/>
    <d v="2024-09-12T16:51:48"/>
    <d v="1900-02-07T12:26:00"/>
    <n v="26"/>
    <s v="Ana Coralina"/>
    <n v="111"/>
    <s v="Bruno Rodrigues"/>
    <n v="0"/>
    <s v=""/>
    <n v="10"/>
    <s v="CADASTRO"/>
    <x v="0"/>
    <d v="1899-12-30T16:00:00"/>
    <s v="2 - Média - 16 horas úteis"/>
    <n v="3"/>
    <x v="1"/>
    <n v="2"/>
    <x v="3"/>
    <n v="73"/>
    <x v="15"/>
    <n v="3"/>
    <x v="2"/>
  </r>
  <r>
    <n v="36265"/>
    <s v="CANCELAMENTO DE DÉBITO AUTOMÁTICO DA ICATU SEGUROS - ASSSOCIADA FALECIDA  ELIZABETE SIMOES SILVA  "/>
    <d v="2024-04-18T15:15:54"/>
    <d v="2024-04-22T13:52:44"/>
    <d v="1899-12-30T16:39:00"/>
    <n v="33"/>
    <s v="Lidiane Santos"/>
    <n v="83"/>
    <s v="Leonardo Linhares"/>
    <n v="33"/>
    <s v="Lidiane Santos"/>
    <n v="23"/>
    <s v="CAIXA"/>
    <x v="0"/>
    <d v="1899-12-30T08:00:00"/>
    <s v="1 - Alta - 8 horas úteis"/>
    <n v="3"/>
    <x v="1"/>
    <n v="23"/>
    <x v="11"/>
    <n v="56"/>
    <x v="2"/>
    <n v="5"/>
    <x v="1"/>
  </r>
  <r>
    <n v="36266"/>
    <s v="SSOLICITAÇÃO DE TALÃO DE CHEQUE "/>
    <d v="2024-04-18T15:22:56"/>
    <d v="2024-04-19T09:15:30"/>
    <d v="1899-12-30T02:54:00"/>
    <n v="20"/>
    <s v="Leticia Oliveira"/>
    <n v="105"/>
    <s v="Billy de Amorim Santos"/>
    <n v="105"/>
    <s v="Billy de Amorim Santos"/>
    <n v="23"/>
    <s v="CAIXA"/>
    <x v="1"/>
    <d v="1899-12-31T00:00:00"/>
    <s v="3 - Normal - 24 horas úteis"/>
    <n v="3"/>
    <x v="1"/>
    <n v="23"/>
    <x v="11"/>
    <n v="56"/>
    <x v="2"/>
    <n v="5"/>
    <x v="1"/>
  </r>
  <r>
    <n v="36267"/>
    <s v="ABERTURA DE CONTA PJ - RAIMUNDO NONATO SILVA"/>
    <d v="2024-04-18T15:29:29"/>
    <d v="2024-05-03T10:16:30"/>
    <d v="1900-01-02T21:58:00"/>
    <n v="106"/>
    <s v="Erica Peniche"/>
    <n v="45"/>
    <s v="Marcelo Brandao"/>
    <n v="106"/>
    <s v="Erica Peniche"/>
    <n v="10"/>
    <s v="CADASTRO"/>
    <x v="0"/>
    <d v="1899-12-31T16:00:00"/>
    <s v="4 - Baixa - 40 horas úteis"/>
    <n v="3"/>
    <x v="1"/>
    <n v="10"/>
    <x v="13"/>
    <n v="1"/>
    <x v="12"/>
    <n v="5"/>
    <x v="1"/>
  </r>
  <r>
    <n v="36268"/>
    <s v="ADIANTAMENTO IRPF CREDFAZ"/>
    <d v="2024-04-18T15:33:10"/>
    <d v="2024-04-25T16:35:38"/>
    <d v="1899-12-31T22:07:00"/>
    <n v="30"/>
    <s v="Isabelle Mendes"/>
    <n v="30"/>
    <s v="Isabelle Mendes"/>
    <n v="30"/>
    <s v="Isabelle Mendes"/>
    <n v="12"/>
    <s v="COMITÊ DE CRÉDITO - PF"/>
    <x v="1"/>
    <d v="1900-01-04T00:00:00"/>
    <s v="5 - Ampla - 120 horas"/>
    <n v="6"/>
    <x v="0"/>
    <n v="4"/>
    <x v="8"/>
    <n v="29"/>
    <x v="8"/>
    <n v="3"/>
    <x v="2"/>
  </r>
  <r>
    <n v="36269"/>
    <s v="DESBLOQUEIO E MAJORAÇÃO "/>
    <d v="2024-04-18T15:34:43"/>
    <d v="2024-05-07T10:47:04"/>
    <d v="1900-01-03T16:26:00"/>
    <n v="30"/>
    <s v="Isabelle Mendes"/>
    <n v="30"/>
    <s v="Isabelle Mendes"/>
    <n v="30"/>
    <s v="Isabelle Mendes"/>
    <n v="12"/>
    <s v="COMITÊ DE CRÉDITO - PF"/>
    <x v="1"/>
    <d v="1900-01-04T00:00:00"/>
    <s v="5 - Ampla - 120 horas"/>
    <n v="3"/>
    <x v="1"/>
    <n v="4"/>
    <x v="8"/>
    <n v="9"/>
    <x v="16"/>
    <n v="3"/>
    <x v="2"/>
  </r>
  <r>
    <n v="36270"/>
    <s v="COMITÊ DE CRÉDITO - RAIMUNDO JOAO DE DEUS GOMES"/>
    <d v="2024-04-18T15:58:19"/>
    <d v="2024-04-25T15:22:13"/>
    <d v="1899-12-31T20:29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271"/>
    <s v="COMITÊ DE CRÉDITO - MESSIAS DE FARIAS "/>
    <d v="2024-04-18T16:00:38"/>
    <d v="2024-04-23T10:47:48"/>
    <d v="1899-12-30T21:50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6272"/>
    <s v="REPCTUAÇÃO DE EMPRESTIMO CONSIGNADO"/>
    <d v="2024-04-18T16:04:08"/>
    <d v="2024-05-02T08:56:58"/>
    <d v="1900-01-02T11:02:00"/>
    <n v="69"/>
    <s v="Ludmila Costa"/>
    <n v="52"/>
    <s v="Elisregina Medeiros"/>
    <n v="69"/>
    <s v="Ludmila Costa"/>
    <n v="12"/>
    <s v="COMITÊ DE CRÉDITO - PF"/>
    <x v="0"/>
    <d v="1899-12-30T08:00:00"/>
    <s v="1 - Alta - 8 horas úteis"/>
    <n v="3"/>
    <x v="1"/>
    <n v="16"/>
    <x v="2"/>
    <n v="28"/>
    <x v="1"/>
    <n v="5"/>
    <x v="1"/>
  </r>
  <r>
    <n v="36273"/>
    <s v="REGULARIZAÇÃO SAQUE BANCO 24 HORAS"/>
    <d v="2024-04-18T16:11:18"/>
    <d v="2024-04-26T15:00:19"/>
    <d v="1900-01-01T04:55:00"/>
    <n v="55"/>
    <s v="Marcelindo Braga"/>
    <n v="55"/>
    <s v="Marcelindo Braga"/>
    <n v="55"/>
    <s v="Marcelindo Braga"/>
    <n v="16"/>
    <s v="FINANCEIRO"/>
    <x v="0"/>
    <d v="1899-12-30T08:00:00"/>
    <s v="1 - Alta - 8 horas úteis"/>
    <n v="3"/>
    <x v="1"/>
    <n v="13"/>
    <x v="4"/>
    <n v="56"/>
    <x v="2"/>
    <n v="5"/>
    <x v="1"/>
  </r>
  <r>
    <n v="36274"/>
    <s v="DEVOLUÇÃO CAPITAL"/>
    <d v="2024-04-18T16:21:21"/>
    <d v="2024-05-07T09:38:55"/>
    <d v="1900-01-03T14:30:00"/>
    <n v="111"/>
    <s v="Bruno Rodrigues"/>
    <n v="111"/>
    <s v="Bruno Rodrigues"/>
    <n v="111"/>
    <s v="Bruno Rodrigues"/>
    <n v="12"/>
    <s v="COMITÊ DE CRÉDITO - PF"/>
    <x v="0"/>
    <d v="1899-12-30T08:00:00"/>
    <s v="1 - Alta - 8 horas úteis"/>
    <n v="3"/>
    <x v="1"/>
    <n v="1"/>
    <x v="5"/>
    <n v="8"/>
    <x v="23"/>
    <n v="5"/>
    <x v="1"/>
  </r>
  <r>
    <n v="36275"/>
    <s v="RENEGOCIAÇÃO DE PORTABILIDADE CONSIGNADO - MARTA SOLANGE DE MORAES ROCHA"/>
    <d v="2024-04-18T16:49:28"/>
    <d v="2024-04-19T14:08:19"/>
    <d v="1899-12-30T06:20:00"/>
    <n v="103"/>
    <s v="Josyane Alves"/>
    <n v="52"/>
    <s v="Elisregina Medeiros"/>
    <n v="0"/>
    <s v=""/>
    <n v="27"/>
    <s v="SETOR DE EMPRÉSTIMO"/>
    <x v="1"/>
    <d v="1899-12-31T16:00:00"/>
    <s v="4 - Baixa - 40 horas úteis"/>
    <n v="3"/>
    <x v="1"/>
    <n v="16"/>
    <x v="2"/>
    <n v="28"/>
    <x v="1"/>
    <n v="5"/>
    <x v="1"/>
  </r>
  <r>
    <n v="36276"/>
    <s v="LIBERAÇÃO"/>
    <d v="2024-04-18T16:55:03"/>
    <d v="2024-04-19T14:02:49"/>
    <d v="1899-12-30T06:08:00"/>
    <n v="111"/>
    <s v="Bruno Rodrigues"/>
    <n v="52"/>
    <s v="Elisregina Medeiros"/>
    <n v="111"/>
    <s v="Bruno Rodrigues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6277"/>
    <s v="EXCEDENTE DE CAPITAL- EUNI NOGUEIRA DUARTE"/>
    <d v="2024-04-18T17:03:34"/>
    <d v="2024-05-02T16:38:54"/>
    <d v="1900-01-02T17:45:00"/>
    <n v="74"/>
    <s v="Jaqueline Santos"/>
    <n v="98"/>
    <s v="Alex Batista dos Santos"/>
    <n v="74"/>
    <s v="Jaqueline Santos"/>
    <n v="12"/>
    <s v="COMITÊ DE CRÉDITO - PF"/>
    <x v="0"/>
    <d v="1899-12-30T08:00:00"/>
    <s v="1 - Alta - 8 horas úteis"/>
    <n v="3"/>
    <x v="1"/>
    <n v="11"/>
    <x v="1"/>
    <n v="8"/>
    <x v="23"/>
    <n v="5"/>
    <x v="1"/>
  </r>
  <r>
    <n v="36278"/>
    <s v="DESLIGAMENTO "/>
    <d v="2024-04-18T17:22:30"/>
    <d v="2024-05-10T09:35:01"/>
    <d v="1900-01-04T16:29:00"/>
    <n v="111"/>
    <s v="Bruno Rodrigues"/>
    <n v="52"/>
    <s v="Elisregina Medeiros"/>
    <n v="111"/>
    <s v="Bruno Rodrigues"/>
    <n v="1"/>
    <s v="00 - AGÊNCIA SEDE - ATENDIMENTO PF"/>
    <x v="0"/>
    <d v="1899-12-30T08:00:00"/>
    <s v="1 - Alta - 8 horas úteis"/>
    <n v="3"/>
    <x v="1"/>
    <n v="26"/>
    <x v="6"/>
    <n v="6"/>
    <x v="0"/>
    <n v="5"/>
    <x v="1"/>
  </r>
  <r>
    <n v="36279"/>
    <s v="LIBERAÇÃO DE COMPUTADOR PJ"/>
    <d v="2024-04-18T17:27:24"/>
    <d v="2024-04-19T15:00:37"/>
    <d v="1899-12-30T06:34:00"/>
    <n v="106"/>
    <s v="Erica Peniche"/>
    <n v="41"/>
    <s v="Diene Santos"/>
    <n v="106"/>
    <s v="Erica Peniche"/>
    <n v="6"/>
    <s v="05 - AGÊNCIA TAG SUL"/>
    <x v="1"/>
    <d v="1899-12-30T08:00:00"/>
    <s v="1 - Alta - 8 horas úteis"/>
    <n v="3"/>
    <x v="1"/>
    <n v="6"/>
    <x v="10"/>
    <n v="39"/>
    <x v="46"/>
    <n v="5"/>
    <x v="1"/>
  </r>
  <r>
    <n v="36280"/>
    <s v="RESGATE DE CAPITAL"/>
    <d v="2024-04-18T17:29:07"/>
    <d v="2024-04-22T11:38:00"/>
    <d v="1899-12-30T12:11:00"/>
    <n v="68"/>
    <s v="Paulo Sousa"/>
    <n v="69"/>
    <s v="Ludmila Costa"/>
    <n v="68"/>
    <s v="Paulo Sousa"/>
    <n v="12"/>
    <s v="COMITÊ DE CRÉDITO - PF"/>
    <x v="1"/>
    <d v="1899-12-31T00:00:00"/>
    <s v="3 - Normal - 24 horas úteis"/>
    <n v="6"/>
    <x v="0"/>
    <n v="8"/>
    <x v="9"/>
    <n v="8"/>
    <x v="23"/>
    <n v="5"/>
    <x v="1"/>
  </r>
  <r>
    <n v="36281"/>
    <s v="PORTABILIDADE VENDA - MARIA DE LOURDES ANDRADE PEREIRA DE CARVALHO"/>
    <d v="2024-04-19T08:55:51"/>
    <d v="2024-04-24T08:54:06"/>
    <d v="1899-12-31T03:02:00"/>
    <n v="91"/>
    <s v="Dayse Pereira da Silva"/>
    <n v="71"/>
    <s v="Renato Santos"/>
    <n v="91"/>
    <s v="Dayse Pereira da Silva"/>
    <n v="1"/>
    <s v="00 - AGÊNCIA SEDE - ATENDIMENTO PF"/>
    <x v="0"/>
    <d v="1899-12-30T16:00:00"/>
    <s v="2 - Média - 16 horas úteis"/>
    <n v="3"/>
    <x v="1"/>
    <n v="27"/>
    <x v="15"/>
    <n v="33"/>
    <x v="41"/>
    <n v="5"/>
    <x v="1"/>
  </r>
  <r>
    <n v="36282"/>
    <s v="PORTABILIDADE VENDA - SANDRO ALEX BEZERRA VIEIRA"/>
    <d v="2024-04-19T09:00:54"/>
    <d v="2024-05-08T09:19:10"/>
    <d v="1900-01-03T21:32:00"/>
    <n v="91"/>
    <s v="Dayse Pereira da Silva"/>
    <n v="31"/>
    <s v="Maria Docarmo"/>
    <n v="91"/>
    <s v="Dayse Pereira da Silva"/>
    <n v="1"/>
    <s v="00 - AGÊNCIA SEDE - ATENDIMENTO PF"/>
    <x v="0"/>
    <d v="1899-12-30T16:00:00"/>
    <s v="2 - Média - 16 horas úteis"/>
    <n v="3"/>
    <x v="1"/>
    <n v="11"/>
    <x v="1"/>
    <n v="33"/>
    <x v="41"/>
    <n v="5"/>
    <x v="1"/>
  </r>
  <r>
    <n v="36283"/>
    <s v="PORTABILIDADE VENDA - DARIO DA SILVA BRAYNER FILHO"/>
    <d v="2024-04-19T09:07:09"/>
    <d v="2024-05-08T09:02:03"/>
    <d v="1900-01-03T21:08:00"/>
    <n v="91"/>
    <s v="Dayse Pereira da Silva"/>
    <n v="31"/>
    <s v="Maria Docarmo"/>
    <n v="91"/>
    <s v="Dayse Pereira da Silva"/>
    <n v="1"/>
    <s v="00 - AGÊNCIA SEDE - ATENDIMENTO PF"/>
    <x v="0"/>
    <d v="1899-12-30T16:00:00"/>
    <s v="2 - Média - 16 horas úteis"/>
    <n v="3"/>
    <x v="1"/>
    <n v="11"/>
    <x v="1"/>
    <n v="33"/>
    <x v="41"/>
    <n v="5"/>
    <x v="1"/>
  </r>
  <r>
    <n v="36284"/>
    <s v="SOLCIITAÇÃO DOCUMENTAÇÃO IRON"/>
    <d v="2024-04-19T09:14:11"/>
    <d v="2024-05-06T10:25:24"/>
    <d v="1900-01-03T04:22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120"/>
    <x v="57"/>
    <n v="5"/>
    <x v="1"/>
  </r>
  <r>
    <n v="36285"/>
    <s v="RENOVAÇÃO DE EMPRESTIMO CONSIGNADO INSS"/>
    <d v="2024-04-19T09:18:56"/>
    <d v="2024-05-09T16:24:59"/>
    <d v="1900-01-04T13:20:00"/>
    <n v="32"/>
    <s v="Gustavo Coelho"/>
    <n v="32"/>
    <s v="Gustavo Coelho"/>
    <n v="32"/>
    <s v="Gustavo Coelho"/>
    <n v="10"/>
    <s v="CADASTRO"/>
    <x v="0"/>
    <d v="1899-12-31T16:00:00"/>
    <s v="4 - Baixa - 40 horas úteis"/>
    <n v="6"/>
    <x v="0"/>
    <n v="4"/>
    <x v="8"/>
    <n v="56"/>
    <x v="2"/>
    <n v="5"/>
    <x v="1"/>
  </r>
  <r>
    <n v="36286"/>
    <s v="CORRESPONDÊNCIA SEDE - CARTÃO"/>
    <d v="2024-04-19T09:27:46"/>
    <d v="2024-04-19T10:09:34"/>
    <d v="1899-12-30T00:42:00"/>
    <n v="95"/>
    <s v="Thiago Mendes"/>
    <n v="80"/>
    <s v="Raiàne Carvâlho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6287"/>
    <s v="DÉBITO EM CONTA CORRENTE - VILMA TERESA ULIAN AVELAR"/>
    <d v="2024-04-19T09:33:52"/>
    <d v="2024-04-19T14:28:19"/>
    <d v="1899-12-30T04:55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6288"/>
    <s v="DESBLOQUEIO FUNÇÃO FUNÇÃO CRÉDITO"/>
    <d v="2024-04-19T09:42:10"/>
    <d v="2024-04-26T09:31:42"/>
    <d v="1899-12-31T20:54:00"/>
    <n v="34"/>
    <s v="João Luiz"/>
    <n v="62"/>
    <s v="Thiago Belém"/>
    <n v="106"/>
    <s v="Erica Peniche"/>
    <n v="6"/>
    <s v="05 - AGÊNCIA TAG SUL"/>
    <x v="0"/>
    <d v="1899-12-31T00:00:00"/>
    <s v="3 - Normal - 24 horas úteis"/>
    <n v="3"/>
    <x v="1"/>
    <n v="6"/>
    <x v="10"/>
    <n v="9"/>
    <x v="16"/>
    <n v="4"/>
    <x v="0"/>
  </r>
  <r>
    <n v="36289"/>
    <s v="SOLICITAÇÃO DE CARTA DE CIRCULARIZAÇÃO FBZ COMERCIO DE CARNES"/>
    <d v="2024-04-19T09:52:54"/>
    <d v="2024-04-19T10:36:05"/>
    <d v="1899-12-30T00:44:00"/>
    <n v="20"/>
    <s v="Leticia Oliveira"/>
    <n v="95"/>
    <s v="Thiago Mendes"/>
    <n v="20"/>
    <s v="Leticia Oliveira"/>
    <n v="13"/>
    <s v="CONTABILIDADE"/>
    <x v="1"/>
    <d v="1899-12-31T00:00:00"/>
    <s v="3 - Normal - 24 horas úteis"/>
    <n v="3"/>
    <x v="1"/>
    <n v="13"/>
    <x v="4"/>
    <n v="56"/>
    <x v="2"/>
    <n v="5"/>
    <x v="1"/>
  </r>
  <r>
    <n v="36290"/>
    <s v="PAGAMENTO DE CARTÃO DE CRÉDITO - FRANCISCO RODRIGUES SOUSA"/>
    <d v="2024-04-19T09:53:35"/>
    <d v="2024-04-22T14:29:42"/>
    <d v="1899-12-30T13:37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291"/>
    <s v="BOLETOS PAGOS 18/04/2024"/>
    <d v="2024-04-19T10:07:54"/>
    <d v="2024-04-19T10:33:22"/>
    <d v="1899-12-30T00:26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6292"/>
    <s v="REFINANCIAMENTO CONSIGNADO "/>
    <d v="2024-04-19T10:15:25"/>
    <d v="2024-04-22T14:37:45"/>
    <d v="1899-12-30T13:23:00"/>
    <n v="30"/>
    <s v="Isabelle Mendes"/>
    <n v="15"/>
    <s v="Karoline Vaz"/>
    <n v="30"/>
    <s v="Isabelle Mendes"/>
    <n v="4"/>
    <s v="02 - AGÊNCIA RJ"/>
    <x v="1"/>
    <d v="1900-01-04T00:00:00"/>
    <s v="5 - Ampla - 120 horas"/>
    <n v="3"/>
    <x v="1"/>
    <n v="16"/>
    <x v="2"/>
    <n v="28"/>
    <x v="1"/>
    <n v="2"/>
    <x v="3"/>
  </r>
  <r>
    <n v="36293"/>
    <s v="RENEGOCIAÇÃO CONSIG. PRIVADO SINDIFISCO NACIONAL DF"/>
    <d v="2024-04-19T10:23:52"/>
    <d v="2024-04-29T09:50:19"/>
    <d v="1900-01-01T05:33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7"/>
    <x v="20"/>
    <n v="5"/>
    <x v="1"/>
  </r>
  <r>
    <n v="36294"/>
    <s v="SOLICITAÇÃO DE BOBINAS"/>
    <d v="2024-04-19T10:49:14"/>
    <d v="2024-04-23T15:38:44"/>
    <d v="1899-12-30T22:51:00"/>
    <n v="106"/>
    <s v="Erica Peniche"/>
    <n v="106"/>
    <s v="Erica Peniche"/>
    <n v="106"/>
    <s v="Erica Peniche"/>
    <n v="9"/>
    <s v="ARQUIVO"/>
    <x v="1"/>
    <d v="1899-12-31T00:00:00"/>
    <s v="3 - Normal - 24 horas úteis"/>
    <n v="3"/>
    <x v="1"/>
    <n v="6"/>
    <x v="10"/>
    <n v="56"/>
    <x v="2"/>
    <n v="5"/>
    <x v="1"/>
  </r>
  <r>
    <n v="36295"/>
    <s v="CRÉDITO - LIQUIDAÇÃO COBRANÇA 210,00"/>
    <d v="2024-04-19T10:49:29"/>
    <d v="2024-04-19T11:11:42"/>
    <d v="1899-12-30T00:22:00"/>
    <n v="58"/>
    <s v="Lidia Souza"/>
    <n v="25"/>
    <s v="Raphael Silva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296"/>
    <s v="DÉBITO EM CONTA CORRENTE - SANT ANA MARIA  DA SILVA"/>
    <d v="2024-04-19T10:56:36"/>
    <d v="2024-04-19T11:35:59"/>
    <d v="1899-12-30T00:39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6297"/>
    <s v="DESBLOQUEIO DO CARTÃO DE DEBITO E CRÉDITO"/>
    <d v="2024-04-19T11:00:34"/>
    <d v="2024-04-19T11:02:11"/>
    <d v="1899-12-30T00:02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3"/>
    <x v="1"/>
    <n v="3"/>
    <x v="0"/>
    <n v="97"/>
    <x v="62"/>
    <n v="3"/>
    <x v="2"/>
  </r>
  <r>
    <n v="36298"/>
    <s v="DEVOLUÇÃO CAPITAL"/>
    <d v="2024-04-19T11:04:17"/>
    <d v="2024-06-04T13:55:16"/>
    <d v="1900-01-11T03:23:00"/>
    <n v="111"/>
    <s v="Bruno Rodrigues"/>
    <n v="111"/>
    <s v="Bruno Rodrigues"/>
    <n v="111"/>
    <s v="Bruno Rodrigues"/>
    <n v="12"/>
    <s v="COMITÊ DE CRÉDITO - PF"/>
    <x v="0"/>
    <d v="1899-12-30T08:00:00"/>
    <s v="1 - Alta - 8 horas úteis"/>
    <n v="3"/>
    <x v="1"/>
    <n v="1"/>
    <x v="5"/>
    <n v="8"/>
    <x v="23"/>
    <n v="5"/>
    <x v="1"/>
  </r>
  <r>
    <n v="36299"/>
    <s v="PORTABILIDADE CONSIGNADA"/>
    <d v="2024-04-19T12:02:11"/>
    <d v="2024-04-26T12:01:57"/>
    <d v="1899-12-31T21:04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32"/>
    <x v="21"/>
    <n v="5"/>
    <x v="1"/>
  </r>
  <r>
    <n v="36300"/>
    <s v="EMPRÉSTIMO CONSIGNADO -SILVANA TAVARES  DOS REIS "/>
    <d v="2024-04-19T12:46:19"/>
    <d v="2024-04-22T10:19:04"/>
    <d v="1899-12-30T06:34:00"/>
    <n v="74"/>
    <s v="Jaqueline Santos"/>
    <n v="52"/>
    <s v="Elisregina Medeiros"/>
    <n v="74"/>
    <s v="Jaqueline Santos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6301"/>
    <s v="PORTABILIDADE CONSIGNADA  COMPRA"/>
    <d v="2024-04-19T13:22:01"/>
    <d v="2024-04-22T14:21:20"/>
    <d v="1899-12-30T10:00:00"/>
    <n v="32"/>
    <s v="Gustavo Coelho"/>
    <n v="52"/>
    <s v="Elisregina Medeiros"/>
    <n v="32"/>
    <s v="Gustavo Coelho"/>
    <n v="27"/>
    <s v="SETOR DE EMPRÉSTIMO"/>
    <x v="1"/>
    <d v="1899-12-31T16:00:00"/>
    <s v="4 - Baixa - 40 horas úteis"/>
    <n v="3"/>
    <x v="1"/>
    <n v="16"/>
    <x v="2"/>
    <n v="32"/>
    <x v="21"/>
    <n v="3"/>
    <x v="2"/>
  </r>
  <r>
    <n v="36302"/>
    <s v="DESLIGAMENTO -"/>
    <d v="2024-04-19T13:28:49"/>
    <d v="2024-05-17T09:36:13"/>
    <d v="1900-01-06T08:28:00"/>
    <n v="34"/>
    <s v="João Luiz"/>
    <n v="26"/>
    <s v="Ana Coralina"/>
    <n v="102"/>
    <s v="Vanja Marrocos"/>
    <n v="2"/>
    <s v="00 - AGÊNCIA SEDE - ATENDIMENTO PJ"/>
    <x v="0"/>
    <d v="1899-12-31T00:00:00"/>
    <s v="3 - Normal - 24 horas úteis"/>
    <n v="3"/>
    <x v="1"/>
    <n v="2"/>
    <x v="3"/>
    <n v="6"/>
    <x v="0"/>
    <n v="4"/>
    <x v="0"/>
  </r>
  <r>
    <n v="36303"/>
    <s v="SOLICITAÇÃO DE DED"/>
    <d v="2024-04-19T13:34:04"/>
    <d v="2024-04-19T15:01:23"/>
    <d v="1899-12-30T01:27:00"/>
    <n v="34"/>
    <s v="João Luiz"/>
    <n v="34"/>
    <s v="João Luiz"/>
    <n v="34"/>
    <s v="João Luiz"/>
    <n v="3"/>
    <s v="01 - AGÊNCIA SP"/>
    <x v="1"/>
    <d v="1899-12-31T00:00:00"/>
    <s v="3 - Normal - 24 horas úteis"/>
    <n v="4"/>
    <x v="2"/>
    <n v="3"/>
    <x v="0"/>
    <n v="109"/>
    <x v="18"/>
    <n v="4"/>
    <x v="0"/>
  </r>
  <r>
    <n v="36304"/>
    <s v="LIBERAÇÃO DE USO DO CARTÃO NO EXTERIOR"/>
    <d v="2024-04-19T13:38:47"/>
    <d v="2024-04-19T15:02:27"/>
    <d v="1899-12-30T01:24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13"/>
    <x v="51"/>
    <n v="4"/>
    <x v="0"/>
  </r>
  <r>
    <n v="36305"/>
    <s v="ALTERAÇÃO DE LIMITE DIÁRIO"/>
    <d v="2024-04-19T13:50:51"/>
    <d v="2024-04-23T13:43:34"/>
    <d v="1899-12-30T17:55:00"/>
    <n v="34"/>
    <s v="João Luiz"/>
    <n v="102"/>
    <s v="Vanja Marrocos"/>
    <n v="34"/>
    <s v="João Luiz"/>
    <n v="3"/>
    <s v="01 - AGÊNCIA SP"/>
    <x v="1"/>
    <d v="1899-12-31T00:00:00"/>
    <s v="3 - Normal - 24 horas úteis"/>
    <n v="3"/>
    <x v="1"/>
    <n v="1"/>
    <x v="5"/>
    <n v="38"/>
    <x v="5"/>
    <n v="4"/>
    <x v="0"/>
  </r>
  <r>
    <n v="36306"/>
    <s v="QUITAÇÃO DE CONTRATO COM O CAPITAL"/>
    <d v="2024-04-19T13:56:08"/>
    <d v="2024-04-25T14:21:29"/>
    <d v="1899-12-31T12:29:00"/>
    <n v="34"/>
    <s v="João Luiz"/>
    <n v="111"/>
    <s v="Bruno Rodrigues"/>
    <n v="102"/>
    <s v="Vanja Marrocos"/>
    <n v="1"/>
    <s v="00 - AGÊNCIA SEDE - ATENDIMENTO PF"/>
    <x v="0"/>
    <d v="1899-12-31T00:00:00"/>
    <s v="3 - Normal - 24 horas úteis"/>
    <n v="3"/>
    <x v="1"/>
    <n v="1"/>
    <x v="5"/>
    <n v="8"/>
    <x v="23"/>
    <n v="4"/>
    <x v="0"/>
  </r>
  <r>
    <n v="36307"/>
    <s v="TED"/>
    <d v="2024-04-19T13:56:58"/>
    <d v="2024-04-19T15:23:53"/>
    <d v="1899-12-30T01:27:00"/>
    <n v="102"/>
    <s v="Vanja Marrocos"/>
    <n v="47"/>
    <s v="Josy Alves"/>
    <n v="47"/>
    <s v="Josy Alves"/>
    <n v="16"/>
    <s v="FINANCEIRO"/>
    <x v="1"/>
    <d v="1899-12-30T08:00:00"/>
    <s v="1 - Alta - 8 horas úteis"/>
    <n v="3"/>
    <x v="1"/>
    <n v="16"/>
    <x v="2"/>
    <n v="56"/>
    <x v="2"/>
    <n v="3"/>
    <x v="2"/>
  </r>
  <r>
    <n v="36308"/>
    <s v="DESBLOQUEIO FUNÇÃO FUNÇÃO CRÉDITO"/>
    <d v="2024-04-19T14:15:00"/>
    <d v="2024-04-26T16:51:40"/>
    <d v="1899-12-31T23:41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13"/>
    <x v="51"/>
    <n v="4"/>
    <x v="0"/>
  </r>
  <r>
    <n v="36309"/>
    <s v="ANTECIPAÇÃO DE RECEBÍVEIS - EVOLUCAO COMERCIO DE ENCERADEIRAS LTDA"/>
    <d v="2024-04-19T14:19:46"/>
    <d v="2024-04-19T15:35:51"/>
    <d v="1899-12-30T01:16:00"/>
    <n v="103"/>
    <s v="Josyane Alves"/>
    <n v="15"/>
    <s v="Karoline Vaz"/>
    <n v="0"/>
    <s v=""/>
    <n v="13"/>
    <s v="CONTABILIDADE"/>
    <x v="1"/>
    <d v="1899-12-30T08:00:00"/>
    <s v="1 - Alta - 8 horas úteis"/>
    <n v="3"/>
    <x v="1"/>
    <n v="16"/>
    <x v="2"/>
    <n v="25"/>
    <x v="9"/>
    <n v="5"/>
    <x v="1"/>
  </r>
  <r>
    <n v="36310"/>
    <s v="ANTECIPAÇÃO DE RECEBÍVEIS -  SET SERVICOS EMPRESARIAIS LTD"/>
    <d v="2024-04-19T14:21:09"/>
    <d v="2024-04-19T15:31:37"/>
    <d v="1899-12-30T01:10:00"/>
    <n v="103"/>
    <s v="Josyane Alves"/>
    <n v="15"/>
    <s v="Karoline Vaz"/>
    <n v="0"/>
    <s v=""/>
    <n v="13"/>
    <s v="CONTABILIDADE"/>
    <x v="1"/>
    <d v="1899-12-30T08:00:00"/>
    <s v="1 - Alta - 8 horas úteis"/>
    <n v="3"/>
    <x v="1"/>
    <n v="16"/>
    <x v="2"/>
    <n v="25"/>
    <x v="9"/>
    <n v="5"/>
    <x v="1"/>
  </r>
  <r>
    <n v="36311"/>
    <s v="SOLICITAÇÃO DE ABERTURA DE CONTA - ANA BEATRIZ CORREA MAIA MORAIS"/>
    <d v="2024-04-19T14:31:12"/>
    <d v="2024-04-25T14:17:07"/>
    <d v="1899-12-31T11:50:00"/>
    <n v="113"/>
    <s v="Flávia Guimarães"/>
    <n v="45"/>
    <s v="Marcelo Brandao"/>
    <n v="113"/>
    <s v="Flávia Guimarães"/>
    <n v="10"/>
    <s v="CADASTRO"/>
    <x v="0"/>
    <d v="1899-12-30T08:00:00"/>
    <s v="1 - Alta - 8 horas úteis"/>
    <n v="3"/>
    <x v="1"/>
    <n v="10"/>
    <x v="13"/>
    <n v="1"/>
    <x v="12"/>
    <n v="5"/>
    <x v="1"/>
  </r>
  <r>
    <n v="36312"/>
    <s v="ANTECIPAÇÃO DE RECEBIVEIS - MULTI DISTRBUIDORA"/>
    <d v="2024-04-19T14:34:23"/>
    <d v="2024-04-19T15:31:30"/>
    <d v="1899-12-30T00:57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6313"/>
    <s v="AUTORIZAÇÃO TED- JOSE WILSON CAVALCANTE"/>
    <d v="2024-04-19T14:44:42"/>
    <d v="2024-04-19T15:15:10"/>
    <d v="1899-12-30T00:31:00"/>
    <n v="103"/>
    <s v="Josyane Alves"/>
    <n v="47"/>
    <s v="Josy Alves"/>
    <n v="0"/>
    <s v=""/>
    <n v="16"/>
    <s v="FINANCEIRO"/>
    <x v="1"/>
    <d v="1899-12-30T08:00:00"/>
    <s v="1 - Alta - 8 horas úteis"/>
    <n v="3"/>
    <x v="1"/>
    <n v="16"/>
    <x v="2"/>
    <n v="56"/>
    <x v="2"/>
    <n v="5"/>
    <x v="1"/>
  </r>
  <r>
    <n v="36314"/>
    <s v="COMPENSAÇÃO DE DEVOLUÇÃO DE COBRANÇA"/>
    <d v="2024-04-19T14:45:46"/>
    <d v="2024-04-22T09:29:53"/>
    <d v="1899-12-30T03:45:00"/>
    <n v="83"/>
    <s v="Leonardo Linhares"/>
    <n v="58"/>
    <s v="Lidia Souza"/>
    <n v="83"/>
    <s v="Leonardo Linhares"/>
    <n v="13"/>
    <s v="CONTABILIDADE"/>
    <x v="1"/>
    <d v="1899-12-30T08:00:00"/>
    <s v="1 - Alta - 8 horas úteis"/>
    <n v="3"/>
    <x v="1"/>
    <n v="13"/>
    <x v="4"/>
    <n v="118"/>
    <x v="79"/>
    <n v="5"/>
    <x v="1"/>
  </r>
  <r>
    <n v="36315"/>
    <s v="ALTERAÇÃO DE LIMITE DE TRANSFERÊNCIA PF"/>
    <d v="2024-04-19T14:50:14"/>
    <d v="2024-04-19T15:24:26"/>
    <d v="1899-12-30T00:34:00"/>
    <n v="106"/>
    <s v="Erica Peniche"/>
    <n v="38"/>
    <s v="José Ricardo"/>
    <n v="106"/>
    <s v="Erica Peniche"/>
    <n v="6"/>
    <s v="05 - AGÊNCIA TAG SUL"/>
    <x v="1"/>
    <d v="1899-12-30T08:00:00"/>
    <s v="1 - Alta - 8 horas úteis"/>
    <n v="3"/>
    <x v="1"/>
    <n v="6"/>
    <x v="10"/>
    <n v="38"/>
    <x v="5"/>
    <n v="5"/>
    <x v="1"/>
  </r>
  <r>
    <n v="36316"/>
    <s v="MAJORAÇÃO DE LIMITE NO CARTÃO DE CRÉDITO"/>
    <d v="2024-04-19T14:58:16"/>
    <d v="2024-04-23T11:52:30"/>
    <d v="1899-12-30T14:56:00"/>
    <n v="35"/>
    <s v="Fabimael Silva"/>
    <n v="35"/>
    <s v="Fabimael Silva"/>
    <n v="35"/>
    <s v="Fabimael Silva"/>
    <n v="3"/>
    <s v="01 - AGÊNCIA SP"/>
    <x v="1"/>
    <d v="1899-12-31T16:00:00"/>
    <s v="4 - Baixa - 40 horas úteis"/>
    <n v="4"/>
    <x v="2"/>
    <n v="3"/>
    <x v="0"/>
    <n v="9"/>
    <x v="16"/>
    <n v="4"/>
    <x v="0"/>
  </r>
  <r>
    <n v="36317"/>
    <s v="MAJORAÇÃO DE LIMITE DE CHEQUE ESPECIAL"/>
    <d v="2024-04-19T15:00:56"/>
    <d v="2024-04-23T11:52:44"/>
    <d v="1899-12-30T14:54:00"/>
    <n v="35"/>
    <s v="Fabimael Silva"/>
    <n v="35"/>
    <s v="Fabimael Silva"/>
    <n v="35"/>
    <s v="Fabimael Silva"/>
    <n v="3"/>
    <s v="01 - AGÊNCIA SP"/>
    <x v="1"/>
    <d v="1899-12-31T16:00:00"/>
    <s v="4 - Baixa - 40 horas úteis"/>
    <n v="4"/>
    <x v="2"/>
    <n v="3"/>
    <x v="0"/>
    <n v="30"/>
    <x v="49"/>
    <n v="4"/>
    <x v="0"/>
  </r>
  <r>
    <n v="36318"/>
    <s v="RESGATE DE CAPITAL"/>
    <d v="2024-04-19T15:22:03"/>
    <d v="2024-04-19T15:22:43"/>
    <d v="1899-12-30T00:00:00"/>
    <n v="68"/>
    <s v="Paulo Sousa"/>
    <n v="68"/>
    <s v="Paulo Sousa"/>
    <n v="68"/>
    <s v="Paulo Sousa"/>
    <n v="8"/>
    <s v="07 - AGÊNCIA NB"/>
    <x v="1"/>
    <d v="1899-12-31T00:00:00"/>
    <s v="3 - Normal - 24 horas úteis"/>
    <n v="6"/>
    <x v="0"/>
    <n v="8"/>
    <x v="9"/>
    <n v="8"/>
    <x v="23"/>
    <n v="5"/>
    <x v="1"/>
  </r>
  <r>
    <n v="36319"/>
    <s v="ABERTURA DE CONTA PF - ELETICIA MACHADO"/>
    <d v="2024-04-19T15:28:10"/>
    <d v="2024-04-30T16:02:17"/>
    <d v="1900-01-01T15:41:00"/>
    <n v="62"/>
    <s v="Thiago Belém"/>
    <n v="50"/>
    <s v="Valéria Souza"/>
    <n v="62"/>
    <s v="Thiago Belém"/>
    <n v="10"/>
    <s v="CADASTRO"/>
    <x v="1"/>
    <d v="1900-01-04T00:00:00"/>
    <s v="5 - Ampla - 120 horas"/>
    <n v="3"/>
    <x v="1"/>
    <n v="10"/>
    <x v="13"/>
    <n v="1"/>
    <x v="12"/>
    <n v="5"/>
    <x v="1"/>
  </r>
  <r>
    <n v="36320"/>
    <s v="SOLICITAÇÃO DE DED"/>
    <d v="2024-04-19T15:29:33"/>
    <d v="2024-04-22T14:13:40"/>
    <d v="1899-12-30T07:45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36321"/>
    <s v="COMITÊ DE CRÉDITO - BRAVO DISTRIBUIDORA DE ABRASIVOS LTDA"/>
    <d v="2024-04-19T15:54:16"/>
    <d v="2024-04-23T15:39:35"/>
    <d v="1899-12-30T17:47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6322"/>
    <s v="RENOVAÇÃO DE CONTRATO VIA DEBITO EM CC NA CREDFAZ"/>
    <d v="2024-04-19T15:58:52"/>
    <d v="2024-04-23T16:36:13"/>
    <d v="1899-12-30T18:40:00"/>
    <n v="32"/>
    <s v="Gustavo Coelho"/>
    <n v="52"/>
    <s v="Elisregina Medeiros"/>
    <n v="32"/>
    <s v="Gustavo Coelho"/>
    <n v="12"/>
    <s v="COMITÊ DE CRÉDITO - PF"/>
    <x v="1"/>
    <d v="1899-12-31T16:00:00"/>
    <s v="4 - Baixa - 40 horas úteis"/>
    <n v="3"/>
    <x v="1"/>
    <n v="16"/>
    <x v="2"/>
    <n v="29"/>
    <x v="8"/>
    <n v="3"/>
    <x v="2"/>
  </r>
  <r>
    <n v="36323"/>
    <s v="EMPRESTIMO CONSIGNADO PRIVADO - DENIS OTAVIO MONTEIRO DA SILVA"/>
    <d v="2024-04-19T15:59:20"/>
    <d v="2024-04-26T10:45:52"/>
    <d v="1899-12-31T15:51:00"/>
    <n v="43"/>
    <s v="Alair Vieira"/>
    <n v="43"/>
    <s v="Alair Vieira"/>
    <n v="43"/>
    <s v="Alair Vieira"/>
    <n v="25"/>
    <s v="08 - AGÊNCIA TAG NORTE"/>
    <x v="1"/>
    <d v="1899-12-31T16:00:00"/>
    <s v="4 - Baixa - 40 horas úteis"/>
    <n v="6"/>
    <x v="0"/>
    <n v="25"/>
    <x v="19"/>
    <n v="27"/>
    <x v="20"/>
    <n v="5"/>
    <x v="1"/>
  </r>
  <r>
    <n v="36324"/>
    <s v="RENEGOCIAÇÃO EMPRÉSTIMO CONSIGNADO"/>
    <d v="2024-04-19T16:02:15"/>
    <d v="2024-05-02T08:40:52"/>
    <d v="1900-01-02T01:47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36325"/>
    <s v="PROVISIONAMENTO DE TARIFA SAQUE CHEQUE AVULSO"/>
    <d v="2024-04-19T16:07:54"/>
    <d v="2024-04-22T11:41:50"/>
    <d v="1899-12-30T04:35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6326"/>
    <s v="CRÉDITO PESSOAL"/>
    <d v="2024-04-19T16:20:06"/>
    <d v="2024-04-23T15:24:56"/>
    <d v="1899-12-30T17:06:00"/>
    <n v="35"/>
    <s v="Fabimael Silva"/>
    <n v="52"/>
    <s v="Elisregina Medeiros"/>
    <n v="35"/>
    <s v="Fabimael Silva"/>
    <n v="3"/>
    <s v="01 - AGÊNCIA SP"/>
    <x v="1"/>
    <d v="1899-12-31T16:00:00"/>
    <s v="4 - Baixa - 40 horas úteis"/>
    <n v="3"/>
    <x v="1"/>
    <n v="16"/>
    <x v="2"/>
    <n v="29"/>
    <x v="8"/>
    <n v="3"/>
    <x v="2"/>
  </r>
  <r>
    <n v="36327"/>
    <s v="ABERTURA DE CONTA PJ - MURALHA GAS COMERCIO VAREJISTA LTDA"/>
    <d v="2024-04-19T16:46:58"/>
    <d v="2024-06-05T16:32:57"/>
    <d v="1900-01-11T09:19:00"/>
    <n v="106"/>
    <s v="Erica Peniche"/>
    <n v="45"/>
    <s v="Marcelo Brandao"/>
    <n v="106"/>
    <s v="Erica Peniche"/>
    <n v="10"/>
    <s v="CADASTRO"/>
    <x v="0"/>
    <d v="1899-12-31T16:00:00"/>
    <s v="4 - Baixa - 40 horas úteis"/>
    <n v="3"/>
    <x v="1"/>
    <n v="10"/>
    <x v="13"/>
    <n v="1"/>
    <x v="12"/>
    <n v="5"/>
    <x v="1"/>
  </r>
  <r>
    <n v="36328"/>
    <s v="DÉBITO EM CONTA CORRENTE - ELIETE MEDEIROS SEEHABER"/>
    <d v="2024-04-19T16:59:34"/>
    <d v="2024-04-22T14:46:23"/>
    <d v="1899-12-30T06:48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6329"/>
    <s v="PORTABILIDADE CONSIGNADA "/>
    <d v="2024-04-19T17:18:41"/>
    <d v="2024-05-06T14:04:09"/>
    <d v="1900-01-02T23:57:00"/>
    <n v="30"/>
    <s v="Isabelle Mendes"/>
    <n v="49"/>
    <s v="Patricia Pontes"/>
    <n v="30"/>
    <s v="Isabelle Mendes"/>
    <n v="12"/>
    <s v="COMITÊ DE CRÉDITO - PF"/>
    <x v="1"/>
    <d v="1900-01-04T00:00:00"/>
    <s v="5 - Ampla - 120 horas"/>
    <n v="3"/>
    <x v="1"/>
    <n v="16"/>
    <x v="2"/>
    <n v="32"/>
    <x v="21"/>
    <n v="3"/>
    <x v="2"/>
  </r>
  <r>
    <n v="36330"/>
    <s v="FATURAMENTO SEGURO DE VIDA LIBERTY APÃ“LICE 930920230442232"/>
    <d v="2024-04-22T08:55:38"/>
    <d v="2024-04-26T15:29:36"/>
    <d v="1899-12-31T18:38:00"/>
    <n v="34"/>
    <s v="João Luiz"/>
    <n v="55"/>
    <s v="Marcelindo Braga"/>
    <n v="34"/>
    <s v="João Luiz"/>
    <n v="3"/>
    <s v="01 - AGÊNCIA SP"/>
    <x v="0"/>
    <d v="1899-12-31T00:00:00"/>
    <s v="3 - Normal - 24 horas úteis"/>
    <n v="3"/>
    <x v="1"/>
    <n v="13"/>
    <x v="4"/>
    <n v="37"/>
    <x v="45"/>
    <n v="5"/>
    <x v="1"/>
  </r>
  <r>
    <n v="36331"/>
    <s v="OPERAÇÕES DE CRÉDITO DIVERSAS"/>
    <d v="2024-04-22T08:57:47"/>
    <d v="2024-04-26T16:20:42"/>
    <d v="1899-12-31T19:27:00"/>
    <n v="34"/>
    <s v="João Luiz"/>
    <n v="52"/>
    <s v="Elisregina Medeiros"/>
    <n v="106"/>
    <s v="Erica Peniche"/>
    <n v="6"/>
    <s v="05 - AGÊNCIA TAG SUL"/>
    <x v="0"/>
    <d v="1899-12-31T00:00:00"/>
    <s v="3 - Normal - 24 horas úteis"/>
    <n v="3"/>
    <x v="1"/>
    <n v="16"/>
    <x v="2"/>
    <n v="28"/>
    <x v="1"/>
    <n v="4"/>
    <x v="0"/>
  </r>
  <r>
    <n v="36332"/>
    <s v="CONSIGNADO INSS - LEONARDO TEIXEIRA MACIEL"/>
    <d v="2024-04-22T09:01:58"/>
    <d v="2024-04-26T16:12:42"/>
    <d v="1899-12-31T19:15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3"/>
    <x v="1"/>
    <n v="3"/>
    <x v="0"/>
    <n v="20"/>
    <x v="76"/>
    <n v="6"/>
    <x v="4"/>
  </r>
  <r>
    <n v="36333"/>
    <s v="SOLICITAÇÃO DE DED"/>
    <d v="2024-04-22T09:05:58"/>
    <d v="2024-04-23T15:12:17"/>
    <d v="1899-12-30T15:08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36334"/>
    <s v="2 VIA CONTRATO DE EMPRÉSTIMO"/>
    <d v="2024-04-22T09:17:48"/>
    <d v="2024-05-08T09:48:25"/>
    <d v="1900-01-03T12:43:00"/>
    <n v="34"/>
    <s v="João Luiz"/>
    <n v="98"/>
    <s v="Alex Batista dos Santos"/>
    <n v="25"/>
    <s v="Raphael Silva"/>
    <n v="11"/>
    <s v="COBRANÇA ADMINISTRATIVA"/>
    <x v="0"/>
    <d v="1899-12-31T00:00:00"/>
    <s v="3 - Normal - 24 horas úteis"/>
    <n v="3"/>
    <x v="1"/>
    <n v="11"/>
    <x v="1"/>
    <n v="56"/>
    <x v="2"/>
    <n v="4"/>
    <x v="0"/>
  </r>
  <r>
    <n v="36335"/>
    <s v="CRÉDITO CONSIGNADO"/>
    <d v="2024-04-22T09:26:46"/>
    <d v="2024-04-22T15:03:21"/>
    <d v="1899-12-30T05:37:00"/>
    <n v="34"/>
    <s v="João Luiz"/>
    <n v="30"/>
    <s v="Isabelle Mendes"/>
    <n v="32"/>
    <s v="Gustavo Coelho"/>
    <n v="4"/>
    <s v="02 - AGÊNCIA RJ"/>
    <x v="1"/>
    <d v="1899-12-31T00:00:00"/>
    <s v="3 - Normal - 24 horas úteis"/>
    <n v="6"/>
    <x v="0"/>
    <n v="4"/>
    <x v="8"/>
    <n v="28"/>
    <x v="1"/>
    <n v="4"/>
    <x v="0"/>
  </r>
  <r>
    <n v="36336"/>
    <s v="REFINANCIAMENTO CONSIGNADO "/>
    <d v="2024-04-22T09:29:26"/>
    <d v="2024-04-22T13:18:05"/>
    <d v="1899-12-30T03:49:00"/>
    <n v="30"/>
    <s v="Isabelle Mendes"/>
    <n v="52"/>
    <s v="Elisregina Medeiro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36337"/>
    <s v="ABERTURA DE CONTA - FERNANDO FRANCO CARVALHO"/>
    <d v="2024-04-22T09:41:10"/>
    <d v="2024-04-23T16:07:21"/>
    <d v="1899-12-30T15:27:00"/>
    <n v="106"/>
    <s v="Erica Peniche"/>
    <n v="45"/>
    <s v="Marcelo Brandao"/>
    <n v="106"/>
    <s v="Erica Peniche"/>
    <n v="10"/>
    <s v="CADASTRO"/>
    <x v="1"/>
    <d v="1899-12-31T16:00:00"/>
    <s v="4 - Baixa - 40 horas úteis"/>
    <n v="3"/>
    <x v="1"/>
    <n v="10"/>
    <x v="13"/>
    <n v="1"/>
    <x v="12"/>
    <n v="5"/>
    <x v="1"/>
  </r>
  <r>
    <n v="36338"/>
    <s v="REFINANCIAMENTO CONSIGNADO "/>
    <d v="2024-04-22T09:43:35"/>
    <d v="2024-04-22T13:24:00"/>
    <d v="1899-12-30T03:41:00"/>
    <n v="30"/>
    <s v="Isabelle Mendes"/>
    <n v="52"/>
    <s v="Elisregina Medeiro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36339"/>
    <s v="CRÉDITO - PIX - TJDF 1.514,06"/>
    <d v="2024-04-22T09:45:07"/>
    <d v="2024-04-23T14:47:08"/>
    <d v="1899-12-30T14:03:00"/>
    <n v="58"/>
    <s v="Lidia Souza"/>
    <n v="25"/>
    <s v="Raphael Silva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340"/>
    <s v="CRÉDITO - PIX - TJDF 5.017,47"/>
    <d v="2024-04-22T09:46:13"/>
    <d v="2024-04-26T09:59:52"/>
    <d v="1899-12-31T12:17:00"/>
    <n v="58"/>
    <s v="Lidia Souza"/>
    <n v="25"/>
    <s v="Raphael Silva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341"/>
    <s v="CRÉDITO - PIX - MOEMA NOGUEIRA NECO- 2,07"/>
    <d v="2024-04-22T09:47:40"/>
    <d v="2024-04-22T11:04:07"/>
    <d v="1899-12-30T01:17:00"/>
    <n v="58"/>
    <s v="Lidia Souza"/>
    <n v="25"/>
    <s v="Raphael Silva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342"/>
    <s v="DÉBITO EM CONTA CORRENTE -MARIA VANILDA FREITAS DE PINHO GOMES"/>
    <d v="2024-04-22T09:49:06"/>
    <d v="2024-04-22T14:41:57"/>
    <d v="1899-12-30T04:52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6343"/>
    <s v="QUITAÇÃO DE CONTRATO DO ASSOCIADO DIOGO AVANCINI MOREIRA"/>
    <d v="2024-04-22T09:50:22"/>
    <d v="2024-05-07T17:36:21"/>
    <d v="1900-01-03T10:52:00"/>
    <n v="35"/>
    <s v="Fabimael Silva"/>
    <n v="47"/>
    <s v="Josy Alves"/>
    <n v="35"/>
    <s v="Fabimael Silva"/>
    <n v="16"/>
    <s v="FINANCEIRO"/>
    <x v="0"/>
    <d v="1899-12-31T16:00:00"/>
    <s v="4 - Baixa - 40 horas úteis"/>
    <n v="3"/>
    <x v="1"/>
    <n v="16"/>
    <x v="2"/>
    <n v="106"/>
    <x v="27"/>
    <n v="5"/>
    <x v="1"/>
  </r>
  <r>
    <n v="36344"/>
    <s v="BOLETOS PAGOS 19/04/2024"/>
    <d v="2024-04-22T10:34:59"/>
    <d v="2024-04-23T15:36:43"/>
    <d v="1899-12-30T14:03:00"/>
    <n v="98"/>
    <s v="Alex Batista dos Santos"/>
    <n v="98"/>
    <s v="Alex Batista dos Santos"/>
    <n v="98"/>
    <s v="Alex Batista dos Santos"/>
    <n v="16"/>
    <s v="FINANCEIRO"/>
    <x v="1"/>
    <d v="1899-12-30T16:00:00"/>
    <s v="2 - Média - 16 horas úteis"/>
    <n v="3"/>
    <x v="1"/>
    <n v="11"/>
    <x v="1"/>
    <n v="56"/>
    <x v="2"/>
    <n v="5"/>
    <x v="1"/>
  </r>
  <r>
    <n v="36345"/>
    <s v="BOLETOS PAGOS REFERENTE A RATEIO DE PERDAS 19/04/2024"/>
    <d v="2024-04-22T10:37:14"/>
    <d v="2024-04-22T16:01:45"/>
    <d v="1899-12-30T05:24:00"/>
    <n v="98"/>
    <s v="Alex Batista dos Santos"/>
    <n v="25"/>
    <s v="Raphael Silva"/>
    <n v="25"/>
    <s v="Raphael Silva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6346"/>
    <s v="PARCELA EM ATRASO - MOEMA NOGUEIRA NECO"/>
    <d v="2024-04-22T11:02:41"/>
    <d v="2024-04-22T13:28:36"/>
    <d v="1899-12-30T02:26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6347"/>
    <s v="SOLICITAÇÃO DE BOBINAS"/>
    <d v="2024-04-22T11:35:13"/>
    <d v="2024-05-02T11:21:51"/>
    <d v="1900-01-01T23:54:00"/>
    <n v="106"/>
    <s v="Erica Peniche"/>
    <n v="106"/>
    <s v="Erica Peniche"/>
    <n v="106"/>
    <s v="Erica Peniche"/>
    <n v="9"/>
    <s v="ARQUIVO"/>
    <x v="0"/>
    <d v="1899-12-30T08:00:00"/>
    <s v="1 - Alta - 8 horas úteis"/>
    <n v="3"/>
    <x v="1"/>
    <n v="6"/>
    <x v="10"/>
    <n v="56"/>
    <x v="2"/>
    <n v="5"/>
    <x v="1"/>
  </r>
  <r>
    <n v="36348"/>
    <s v="REFINANCIAMENTO CONSIGNADO "/>
    <d v="2024-04-22T11:52:53"/>
    <d v="2024-04-22T13:51:12"/>
    <d v="1899-12-30T01:59:00"/>
    <n v="30"/>
    <s v="Isabelle Mendes"/>
    <n v="52"/>
    <s v="Elisregina Medeiro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36349"/>
    <s v="DEVOLUÇÃO Ã€S HERDEIRAS - ELISABETE SIMOES SILVA"/>
    <d v="2024-04-22T12:05:55"/>
    <d v="2024-05-06T12:58:38"/>
    <d v="1900-01-02T19:03:00"/>
    <n v="33"/>
    <s v="Lidiane Santos"/>
    <n v="47"/>
    <s v="Josy Alves"/>
    <n v="33"/>
    <s v="Lidiane Santos"/>
    <n v="11"/>
    <s v="COBRANÇA ADMINISTRATIVA"/>
    <x v="0"/>
    <d v="1899-12-30T08:00:00"/>
    <s v="1 - Alta - 8 horas úteis"/>
    <n v="3"/>
    <x v="1"/>
    <n v="16"/>
    <x v="2"/>
    <n v="100"/>
    <x v="19"/>
    <n v="5"/>
    <x v="1"/>
  </r>
  <r>
    <n v="36350"/>
    <s v="ANTECIPAÇÃO DE RECEBIVEIS - INVICTA EMPREEDIMENTOS IMOBILIARIOS LTDA"/>
    <d v="2024-04-22T12:17:52"/>
    <d v="2024-04-22T13:35:10"/>
    <d v="1899-12-30T01:18:00"/>
    <n v="104"/>
    <s v="Fernanda Santos"/>
    <n v="52"/>
    <s v="Elisregina Medeiros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6351"/>
    <s v="DÉBITO NA CONTA CORRENTE - JOAO SERGIO DE MORAES SIMOES"/>
    <d v="2024-04-22T12:44:20"/>
    <d v="2024-04-22T14:21:58"/>
    <d v="1899-12-30T01:37:00"/>
    <n v="33"/>
    <s v="Lidiane Santos"/>
    <n v="99"/>
    <s v="Ana Santos"/>
    <n v="33"/>
    <s v="Lidiane Santos"/>
    <n v="11"/>
    <s v="COBRANÇA ADMINISTRATIVA"/>
    <x v="1"/>
    <d v="1899-12-30T08:00:00"/>
    <s v="1 - Alta - 8 horas úteis"/>
    <n v="3"/>
    <x v="1"/>
    <n v="16"/>
    <x v="2"/>
    <n v="15"/>
    <x v="11"/>
    <n v="5"/>
    <x v="1"/>
  </r>
  <r>
    <n v="36352"/>
    <s v="ANTECIPAÇÃO DE RECEBIVEIS - GENY SILVA"/>
    <d v="2024-04-22T13:29:59"/>
    <d v="2024-04-22T15:32:02"/>
    <d v="1899-12-30T02:03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6353"/>
    <s v="PROVA DE VIDA "/>
    <d v="2024-04-22T13:52:42"/>
    <d v="2024-04-22T13:53:16"/>
    <d v="1899-12-30T00:01:00"/>
    <n v="113"/>
    <s v="Flávia Guimarães"/>
    <n v="113"/>
    <s v="Flávia Guimarães"/>
    <n v="113"/>
    <s v="Flávia Guimarães"/>
    <n v="1"/>
    <s v="00 - AGÊNCIA SEDE - ATENDIMENTO PF"/>
    <x v="1"/>
    <d v="1899-12-30T08:00:00"/>
    <s v="1 - Alta - 8 horas úteis"/>
    <n v="3"/>
    <x v="1"/>
    <n v="1"/>
    <x v="5"/>
    <n v="87"/>
    <x v="66"/>
    <n v="5"/>
    <x v="1"/>
  </r>
  <r>
    <n v="36354"/>
    <s v="CONTA SALÁRIO - MAIRA MACHADO SAKOLOWSKI"/>
    <d v="2024-04-22T14:11:20"/>
    <d v="2024-04-22T16:38:09"/>
    <d v="1899-12-30T02:27:00"/>
    <n v="74"/>
    <s v="Jaqueline Santos"/>
    <n v="74"/>
    <s v="Jaqueline Santos"/>
    <n v="74"/>
    <s v="Jaqueline Santos"/>
    <n v="1"/>
    <s v="00 - AGÊNCIA SEDE - ATENDIMENTO PF"/>
    <x v="1"/>
    <d v="1899-12-30T08:00:00"/>
    <s v="1 - Alta - 8 horas úteis"/>
    <n v="3"/>
    <x v="1"/>
    <n v="1"/>
    <x v="5"/>
    <n v="56"/>
    <x v="2"/>
    <n v="5"/>
    <x v="1"/>
  </r>
  <r>
    <n v="36355"/>
    <s v="ANTECIPAÇÃO DE RECEBIVEIS - COMERCIO DE TOLDOS"/>
    <d v="2024-04-22T14:21:35"/>
    <d v="2024-04-22T15:26:58"/>
    <d v="1899-12-30T01:05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6356"/>
    <s v="MAJORAÇÃO DE LIMITE"/>
    <d v="2024-04-22T14:37:51"/>
    <d v="2024-04-24T16:37:56"/>
    <d v="1899-12-30T20:02:00"/>
    <n v="102"/>
    <s v="Vanja Marrocos"/>
    <n v="74"/>
    <s v="Jaqueline Santos"/>
    <n v="102"/>
    <s v="Vanja Marrocos"/>
    <n v="1"/>
    <s v="00 - AGÊNCIA SEDE - ATENDIMENTO PF"/>
    <x v="0"/>
    <d v="1899-12-30T08:00:00"/>
    <s v="1 - Alta - 8 horas úteis"/>
    <n v="3"/>
    <x v="1"/>
    <n v="1"/>
    <x v="5"/>
    <n v="9"/>
    <x v="16"/>
    <n v="5"/>
    <x v="1"/>
  </r>
  <r>
    <n v="36357"/>
    <s v="INFORME DE RENDIMENTO"/>
    <d v="2024-04-22T14:38:10"/>
    <d v="2024-04-24T08:53:49"/>
    <d v="1899-12-30T12:17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21"/>
    <x v="56"/>
    <n v="4"/>
    <x v="0"/>
  </r>
  <r>
    <n v="36358"/>
    <s v="DEVOLUÇÃO DE VALOR CONTA CAPITAL - CLAUDIA REGINA JUSTINO FERNANDES"/>
    <d v="2024-04-22T14:53:10"/>
    <d v="2024-04-23T16:22:51"/>
    <d v="1899-12-30T10:30:00"/>
    <n v="113"/>
    <s v="Flávia Guimarães"/>
    <n v="49"/>
    <s v="Patricia Pontes"/>
    <n v="113"/>
    <s v="Flávia Guimarães"/>
    <n v="10"/>
    <s v="CADASTRO"/>
    <x v="0"/>
    <d v="1899-12-30T08:00:00"/>
    <s v="1 - Alta - 8 horas úteis"/>
    <n v="3"/>
    <x v="1"/>
    <n v="16"/>
    <x v="2"/>
    <n v="108"/>
    <x v="44"/>
    <n v="5"/>
    <x v="1"/>
  </r>
  <r>
    <n v="36359"/>
    <s v="SOLICITAÇÃO DE TRANSFERENCIA "/>
    <d v="2024-04-22T14:56:23"/>
    <d v="2024-04-22T15:54:49"/>
    <d v="1899-12-30T00:58:00"/>
    <n v="30"/>
    <s v="Isabelle Mendes"/>
    <n v="49"/>
    <s v="Patricia Pontes"/>
    <n v="30"/>
    <s v="Isabelle Mendes"/>
    <n v="16"/>
    <s v="FINANCEIRO"/>
    <x v="1"/>
    <d v="1899-12-30T08:00:00"/>
    <s v="1 - Alta - 8 horas úteis"/>
    <n v="3"/>
    <x v="1"/>
    <n v="16"/>
    <x v="2"/>
    <n v="56"/>
    <x v="2"/>
    <n v="3"/>
    <x v="2"/>
  </r>
  <r>
    <n v="36360"/>
    <s v="MAJORAÇÃO DE LIMITE DE CARTÃO DE CRÉDITO"/>
    <d v="2024-04-22T15:12:53"/>
    <d v="2024-04-22T15:19:48"/>
    <d v="1899-12-30T00:07:00"/>
    <n v="34"/>
    <s v="João Luiz"/>
    <n v="34"/>
    <s v="João Luiz"/>
    <n v="102"/>
    <s v="Vanja Marrocos"/>
    <n v="1"/>
    <s v="00 - AGÊNCIA SEDE - ATENDIMENTO PF"/>
    <x v="1"/>
    <d v="1899-12-31T00:00:00"/>
    <s v="3 - Normal - 24 horas úteis"/>
    <n v="6"/>
    <x v="0"/>
    <n v="3"/>
    <x v="0"/>
    <n v="38"/>
    <x v="5"/>
    <n v="4"/>
    <x v="0"/>
  </r>
  <r>
    <n v="36361"/>
    <s v="ADIANTAMENTO DE 13º"/>
    <d v="2024-04-22T15:23:41"/>
    <d v="2024-05-13T14:44:31"/>
    <d v="1900-01-04T14:36:00"/>
    <n v="34"/>
    <s v="João Luiz"/>
    <n v="30"/>
    <s v="Isabelle Mendes"/>
    <n v="30"/>
    <s v="Isabelle Mendes"/>
    <n v="4"/>
    <s v="02 - AGÊNCIA RJ"/>
    <x v="0"/>
    <d v="1899-12-31T00:00:00"/>
    <s v="3 - Normal - 24 horas úteis"/>
    <n v="6"/>
    <x v="0"/>
    <n v="4"/>
    <x v="8"/>
    <n v="29"/>
    <x v="8"/>
    <n v="4"/>
    <x v="0"/>
  </r>
  <r>
    <n v="36362"/>
    <s v="CRÉDITO CONSIGNADO"/>
    <d v="2024-04-22T15:29:58"/>
    <d v="2024-04-29T11:28:35"/>
    <d v="1899-12-31T17:04:00"/>
    <n v="34"/>
    <s v="João Luiz"/>
    <n v="69"/>
    <s v="Ludmila Costa"/>
    <n v="69"/>
    <s v="Ludmila Costa"/>
    <n v="8"/>
    <s v="07 - AGÊNCIA NB"/>
    <x v="0"/>
    <d v="1899-12-31T00:00:00"/>
    <s v="3 - Normal - 24 horas úteis"/>
    <n v="6"/>
    <x v="0"/>
    <n v="8"/>
    <x v="9"/>
    <n v="28"/>
    <x v="1"/>
    <n v="4"/>
    <x v="0"/>
  </r>
  <r>
    <n v="36363"/>
    <s v="DESLIGAMENTO "/>
    <d v="2024-04-22T15:30:21"/>
    <d v="2024-10-21T15:27:21"/>
    <d v="1900-02-16T20:07:00"/>
    <n v="111"/>
    <s v="Bruno Rodrigues"/>
    <n v="47"/>
    <s v="Josy Alves"/>
    <n v="111"/>
    <s v="Bruno Rodrigues"/>
    <n v="2"/>
    <s v="00 - AGÊNCIA SEDE - ATENDIMENTO PJ"/>
    <x v="0"/>
    <d v="1899-12-30T08:00:00"/>
    <s v="1 - Alta - 8 horas úteis"/>
    <n v="3"/>
    <x v="1"/>
    <n v="26"/>
    <x v="6"/>
    <n v="6"/>
    <x v="0"/>
    <n v="5"/>
    <x v="1"/>
  </r>
  <r>
    <n v="36364"/>
    <s v="ATUALIZAÇÃO CADASTRAL "/>
    <d v="2024-04-22T15:37:09"/>
    <d v="2024-04-26T16:52:06"/>
    <d v="1899-12-31T13:19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6"/>
    <x v="0"/>
    <n v="3"/>
    <x v="0"/>
    <n v="73"/>
    <x v="15"/>
    <n v="4"/>
    <x v="0"/>
  </r>
  <r>
    <n v="36365"/>
    <s v="AÇÃO JUDICIAL - CLESIA RODRIGUES"/>
    <d v="2024-04-22T15:48:16"/>
    <d v="2024-04-30T15:51:04"/>
    <d v="1900-01-01T06:09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6366"/>
    <s v="EMPRÉSTIMO CONSIGNADO NOVO"/>
    <d v="2024-04-22T15:55:11"/>
    <d v="2024-04-23T14:32:18"/>
    <d v="1899-12-30T07:38:00"/>
    <n v="18"/>
    <s v="Nathalia Silvestre"/>
    <n v="15"/>
    <s v="Karoline Vaz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36367"/>
    <s v="PAGAMENTO DE RATEIO DE PERDAS -  IMPERIO ELLAS LIMPEZA E CONSERVAÇÃO EIRELI"/>
    <d v="2024-04-22T16:00:44"/>
    <d v="2024-04-29T11:16:31"/>
    <d v="1899-12-31T16:21:00"/>
    <n v="25"/>
    <s v="Raphael Silva"/>
    <n v="49"/>
    <s v="Patricia Pontes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6368"/>
    <s v="BLOQUEIO SISBR"/>
    <d v="2024-04-22T16:51:00"/>
    <d v="2024-04-25T10:13:20"/>
    <d v="1899-12-30T20:25:00"/>
    <n v="62"/>
    <s v="Thiago Belém"/>
    <n v="112"/>
    <s v="Bruna Loraine Nogueira Barreto"/>
    <n v="62"/>
    <s v="Thiago Belém"/>
    <n v="18"/>
    <s v="TECNOLOGIA"/>
    <x v="0"/>
    <d v="1899-12-30T08:00:00"/>
    <s v="1 - Alta - 8 horas úteis"/>
    <n v="3"/>
    <x v="1"/>
    <n v="18"/>
    <x v="14"/>
    <n v="57"/>
    <x v="34"/>
    <n v="5"/>
    <x v="1"/>
  </r>
  <r>
    <n v="36369"/>
    <s v="RESGATE DE CAPITAL"/>
    <d v="2024-04-22T17:09:59"/>
    <d v="2024-04-23T10:47:33"/>
    <d v="1899-12-30T02:39:00"/>
    <n v="34"/>
    <s v="João Luiz"/>
    <n v="33"/>
    <s v="Lidiane Santos"/>
    <n v="34"/>
    <s v="João Luiz"/>
    <n v="3"/>
    <s v="01 - AGÊNCIA SP"/>
    <x v="1"/>
    <d v="1899-12-31T00:00:00"/>
    <s v="3 - Normal - 24 horas úteis"/>
    <n v="3"/>
    <x v="1"/>
    <n v="11"/>
    <x v="1"/>
    <n v="8"/>
    <x v="23"/>
    <n v="4"/>
    <x v="0"/>
  </r>
  <r>
    <n v="36370"/>
    <s v="REFINANCIAMENTO CONSIGNADO "/>
    <d v="2024-04-22T17:17:58"/>
    <d v="2024-04-23T15:32:41"/>
    <d v="1899-12-30T07:16:00"/>
    <n v="30"/>
    <s v="Isabelle Mendes"/>
    <n v="52"/>
    <s v="Elisregina Medeiros"/>
    <n v="30"/>
    <s v="Isabelle Mendes"/>
    <n v="4"/>
    <s v="02 - AGÊNCIA RJ"/>
    <x v="1"/>
    <d v="1899-12-31T00:00:00"/>
    <s v="3 - Normal - 24 horas úteis"/>
    <n v="3"/>
    <x v="1"/>
    <n v="16"/>
    <x v="2"/>
    <n v="28"/>
    <x v="1"/>
    <n v="3"/>
    <x v="2"/>
  </r>
  <r>
    <n v="36371"/>
    <s v="TESTE PESQUISA DE SATISFAÇÃO"/>
    <d v="2024-04-22T17:25:22"/>
    <d v="2024-04-22T17:28:20"/>
    <d v="1899-12-30T00:03:00"/>
    <n v="2"/>
    <s v="Juliano de Andrade Almeida"/>
    <n v="2"/>
    <s v="Juliano de Andrade Almeida"/>
    <n v="2"/>
    <s v="Juliano de Andrade Almeida"/>
    <n v="15"/>
    <s v="DIRETORIA"/>
    <x v="1"/>
    <d v="1899-12-31T16:00:00"/>
    <s v="4 - Baixa - 40 horas úteis"/>
    <n v="3"/>
    <x v="1"/>
    <n v="15"/>
    <x v="20"/>
    <n v="56"/>
    <x v="2"/>
    <n v="5"/>
    <x v="1"/>
  </r>
  <r>
    <n v="36372"/>
    <s v="EMISSÃO DE BOLETO - SEGURO DE VIDA EM GRUPO LIBETY"/>
    <d v="2024-04-23T08:41:38"/>
    <d v="2024-04-24T11:47:07"/>
    <d v="1899-12-30T12:07:00"/>
    <n v="34"/>
    <s v="João Luiz"/>
    <n v="112"/>
    <s v="Bruna Loraine Nogueira Barreto"/>
    <n v="34"/>
    <s v="João Luiz"/>
    <n v="11"/>
    <s v="COBRANÇA ADMINISTRATIVA"/>
    <x v="1"/>
    <d v="1899-12-30T16:00:00"/>
    <s v="2 - Média - 16 horas úteis"/>
    <n v="3"/>
    <x v="1"/>
    <n v="18"/>
    <x v="14"/>
    <n v="69"/>
    <x v="43"/>
    <n v="5"/>
    <x v="1"/>
  </r>
  <r>
    <n v="36373"/>
    <s v="EMISSÃO DE BOLETO - SEGURO DE VIDA EM GRUPO LIBETY"/>
    <d v="2024-04-23T08:44:41"/>
    <d v="2024-04-24T11:47:55"/>
    <d v="1899-12-30T12:04:00"/>
    <n v="34"/>
    <s v="João Luiz"/>
    <n v="112"/>
    <s v="Bruna Loraine Nogueira Barreto"/>
    <n v="34"/>
    <s v="João Luiz"/>
    <n v="11"/>
    <s v="COBRANÇA ADMINISTRATIVA"/>
    <x v="1"/>
    <d v="1899-12-31T00:00:00"/>
    <s v="3 - Normal - 24 horas úteis"/>
    <n v="3"/>
    <x v="1"/>
    <n v="18"/>
    <x v="14"/>
    <n v="69"/>
    <x v="43"/>
    <n v="5"/>
    <x v="1"/>
  </r>
  <r>
    <n v="36374"/>
    <s v="ENVIO DE MALOTE - TALÃO DE CHEQUES"/>
    <d v="2024-04-23T08:54:28"/>
    <d v="2024-04-23T11:31:52"/>
    <d v="1899-12-30T02:37:00"/>
    <n v="95"/>
    <s v="Thiago Mendes"/>
    <n v="105"/>
    <s v="Billy de Amorim Santos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6375"/>
    <s v="ENVIO DE MALOTE - TALÕES DE CHEQUES E CARTÕES"/>
    <d v="2024-04-23T08:56:31"/>
    <d v="2024-04-23T13:18:13"/>
    <d v="1899-12-30T04:22:00"/>
    <n v="95"/>
    <s v="Thiago Mendes"/>
    <n v="41"/>
    <s v="Diene Santos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6376"/>
    <s v="DÉBITO EM CONTA CORRENTE - RAMON CLAUDINO DIAS"/>
    <d v="2024-04-23T09:17:31"/>
    <d v="2024-04-23T14:16:58"/>
    <d v="1899-12-30T04:59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6377"/>
    <s v="EMISSÃO DE BOLETO - SEGURO DE VIDA EM GRUPO LIBETY"/>
    <d v="2024-04-23T09:23:18"/>
    <d v="2024-04-23T11:54:17"/>
    <d v="1899-12-30T02:31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69"/>
    <x v="43"/>
    <n v="5"/>
    <x v="1"/>
  </r>
  <r>
    <n v="36378"/>
    <s v="SOLICITAÇÃO DE CARTÃO PURO DÉBITO"/>
    <d v="2024-04-23T09:33:32"/>
    <d v="2024-05-13T09:27:17"/>
    <d v="1900-01-04T06:08:00"/>
    <n v="18"/>
    <s v="Nathalia Silvestre"/>
    <n v="18"/>
    <s v="Nathalia Silvestre"/>
    <n v="18"/>
    <s v="Nathalia Silvestre"/>
    <n v="5"/>
    <s v="03 - AGÊNCIA MG"/>
    <x v="0"/>
    <d v="1900-01-04T00:00:00"/>
    <s v="5 - Ampla - 120 horas"/>
    <n v="3"/>
    <x v="1"/>
    <n v="5"/>
    <x v="7"/>
    <n v="14"/>
    <x v="37"/>
    <n v="2"/>
    <x v="3"/>
  </r>
  <r>
    <n v="36379"/>
    <s v="ABERTURA DE CONTA CAPITAL - CONBRAL"/>
    <d v="2024-04-23T09:41:51"/>
    <d v="2024-09-05T15:10:57"/>
    <d v="1900-02-04T16:06:00"/>
    <n v="45"/>
    <s v="Marcelo Brandao"/>
    <n v="45"/>
    <s v="Marcelo Brandao"/>
    <n v="45"/>
    <s v="Marcelo Brandao"/>
    <n v="16"/>
    <s v="FINANCEIRO"/>
    <x v="0"/>
    <d v="1900-01-04T00:00:00"/>
    <s v="5 - Ampla - 120 horas"/>
    <n v="3"/>
    <x v="1"/>
    <n v="10"/>
    <x v="13"/>
    <n v="77"/>
    <x v="33"/>
    <n v="5"/>
    <x v="1"/>
  </r>
  <r>
    <n v="36380"/>
    <s v="RENEGOCIAÇÃO EMPRÉSTIMO PESSOAL"/>
    <d v="2024-04-23T10:06:42"/>
    <d v="2024-04-24T09:25:10"/>
    <d v="1899-12-30T08:20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9"/>
    <x v="8"/>
    <n v="2"/>
    <x v="3"/>
  </r>
  <r>
    <n v="36381"/>
    <s v="CRÉDITO - PIX - TJDF 4.269,23"/>
    <d v="2024-04-23T10:10:01"/>
    <d v="2024-04-23T14:36:35"/>
    <d v="1899-12-30T04:26:00"/>
    <n v="58"/>
    <s v="Lidia Souza"/>
    <n v="25"/>
    <s v="Raphael Silva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382"/>
    <s v="CRÉDITO - PIX - METROPOLITAN - 9.242,23"/>
    <d v="2024-04-23T10:11:03"/>
    <d v="2024-04-23T15:54:46"/>
    <d v="1899-12-30T05:43:00"/>
    <n v="58"/>
    <s v="Lidia Souza"/>
    <n v="33"/>
    <s v="Lidiane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383"/>
    <s v="CRÉDITO - LIQUIDAÇÃO COBRANÇA 100,00"/>
    <d v="2024-04-23T10:13:50"/>
    <d v="2024-04-23T11:29:11"/>
    <d v="1899-12-30T01:16:00"/>
    <n v="58"/>
    <s v="Lidia Souza"/>
    <n v="25"/>
    <s v="Raphael Silva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384"/>
    <s v="CRÉDITO - LIQUIDAÇÃO COBRANÇA 10.420,00"/>
    <d v="2024-04-23T10:14:45"/>
    <d v="2024-04-23T11:25:28"/>
    <d v="1899-12-30T01:11:00"/>
    <n v="58"/>
    <s v="Lidia Souza"/>
    <n v="25"/>
    <s v="Raphael Silva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385"/>
    <s v="DEPÃ“SITO INTERCREDIS - ALEXANDRE ROBERTO - 548,55"/>
    <d v="2024-04-23T10:16:37"/>
    <d v="2024-04-23T11:28:41"/>
    <d v="1899-12-30T01:12:00"/>
    <n v="58"/>
    <s v="Lidia Souza"/>
    <n v="25"/>
    <s v="Raphael Silva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386"/>
    <s v="ALTERAÇÃO LIMITE DIARIO"/>
    <d v="2024-04-23T10:30:22"/>
    <d v="2024-04-24T11:50:52"/>
    <d v="1899-12-30T10:21:00"/>
    <n v="18"/>
    <s v="Nathalia Silvestre"/>
    <n v="102"/>
    <s v="Vanja Marrocos"/>
    <n v="18"/>
    <s v="Nathalia Silvestre"/>
    <n v="5"/>
    <s v="03 - AGÊNCIA MG"/>
    <x v="1"/>
    <d v="1899-12-31T00:00:00"/>
    <s v="3 - Normal - 24 horas úteis"/>
    <n v="3"/>
    <x v="1"/>
    <n v="2"/>
    <x v="3"/>
    <n v="38"/>
    <x v="5"/>
    <n v="5"/>
    <x v="1"/>
  </r>
  <r>
    <n v="36387"/>
    <s v="INFORME DE RENDIMENTO - MARINA ZULMA BARTOLOZZI BASTOS "/>
    <d v="2024-04-23T10:40:08"/>
    <d v="2024-04-23T10:52:46"/>
    <d v="1899-12-30T00:12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3"/>
    <x v="1"/>
    <n v="3"/>
    <x v="0"/>
    <n v="21"/>
    <x v="56"/>
    <n v="4"/>
    <x v="0"/>
  </r>
  <r>
    <n v="36388"/>
    <s v="LANÇAMENTO DE TARIFA SAQUE CHEQUE AVULSO"/>
    <d v="2024-04-23T10:41:20"/>
    <d v="2024-04-24T09:20:41"/>
    <d v="1899-12-30T07:40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6389"/>
    <s v="LANÇAMENTO DE TARIFA AD VALOREM"/>
    <d v="2024-04-23T10:43:56"/>
    <d v="2024-04-24T15:53:06"/>
    <d v="1899-12-30T14:11:00"/>
    <n v="83"/>
    <s v="Leonardo Linhares"/>
    <n v="49"/>
    <s v="Patricia Pontes"/>
    <n v="83"/>
    <s v="Leonardo Linhares"/>
    <n v="16"/>
    <s v="FINANCEIRO"/>
    <x v="0"/>
    <d v="1899-12-30T08:00:00"/>
    <s v="1 - Alta - 8 horas úteis"/>
    <n v="3"/>
    <x v="1"/>
    <n v="16"/>
    <x v="2"/>
    <n v="56"/>
    <x v="2"/>
    <n v="5"/>
    <x v="1"/>
  </r>
  <r>
    <n v="36390"/>
    <s v="APLICAÇÃO EM RENDA FIXA"/>
    <d v="2024-04-23T10:47:01"/>
    <d v="2024-04-25T11:10:32"/>
    <d v="1899-12-30T18:25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22"/>
    <x v="4"/>
    <n v="4"/>
    <x v="0"/>
  </r>
  <r>
    <n v="36391"/>
    <s v="ADIANTAMENTO DE IRPF 2024-2023"/>
    <d v="2024-04-23T11:10:41"/>
    <d v="2024-04-29T10:00:31"/>
    <d v="1899-12-31T10:54:00"/>
    <n v="34"/>
    <s v="João Luiz"/>
    <n v="30"/>
    <s v="Isabelle Mendes"/>
    <n v="32"/>
    <s v="Gustavo Coelho"/>
    <n v="4"/>
    <s v="02 - AGÊNCIA RJ"/>
    <x v="0"/>
    <d v="1899-12-31T00:00:00"/>
    <s v="3 - Normal - 24 horas úteis"/>
    <n v="6"/>
    <x v="0"/>
    <n v="4"/>
    <x v="8"/>
    <n v="29"/>
    <x v="8"/>
    <n v="4"/>
    <x v="0"/>
  </r>
  <r>
    <n v="36392"/>
    <s v="PAGAMENTO DE PORTABILIDADE "/>
    <d v="2024-04-23T11:22:54"/>
    <d v="2024-04-26T09:50:06"/>
    <d v="1899-12-31T01:31:00"/>
    <n v="69"/>
    <s v="Ludmila Costa"/>
    <n v="52"/>
    <s v="Elisregina Medeiros"/>
    <n v="69"/>
    <s v="Ludmila Costa"/>
    <n v="27"/>
    <s v="SETOR DE EMPRÉSTIMO"/>
    <x v="0"/>
    <d v="1899-12-30T08:00:00"/>
    <s v="1 - Alta - 8 horas úteis"/>
    <n v="3"/>
    <x v="1"/>
    <n v="16"/>
    <x v="2"/>
    <n v="28"/>
    <x v="1"/>
    <n v="5"/>
    <x v="1"/>
  </r>
  <r>
    <n v="36393"/>
    <s v="LIMITE PARA CARTÃO DE CRÉDITO PJ"/>
    <d v="2024-04-23T11:23:42"/>
    <d v="2024-04-23T11:26:06"/>
    <d v="1899-12-30T00:03:00"/>
    <n v="38"/>
    <s v="José Ricardo"/>
    <n v="38"/>
    <s v="José Ricardo"/>
    <n v="38"/>
    <s v="José Ricardo"/>
    <n v="6"/>
    <s v="05 - AGÊNCIA TAG SUL"/>
    <x v="1"/>
    <d v="1899-12-31T00:00:00"/>
    <s v="3 - Normal - 24 horas úteis"/>
    <n v="6"/>
    <x v="0"/>
    <n v="6"/>
    <x v="10"/>
    <n v="65"/>
    <x v="30"/>
    <n v="5"/>
    <x v="1"/>
  </r>
  <r>
    <n v="36394"/>
    <s v="BOLETOS PAGOS 22/04/2024"/>
    <d v="2024-04-23T11:25:27"/>
    <d v="2024-04-23T14:20:57"/>
    <d v="1899-12-30T02:55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6395"/>
    <s v="PAGAMENTO DE ACORDO JUDICIAL - ALEXANDRE ROBERTO DOS SANTOS"/>
    <d v="2024-04-23T11:27:50"/>
    <d v="2024-04-24T14:36:21"/>
    <d v="1899-12-30T12:10:00"/>
    <n v="25"/>
    <s v="Raphael Silva"/>
    <n v="99"/>
    <s v="Ana Santos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6396"/>
    <s v="DÉBITO EM CONTA CORRENTE - DINAEL DA SILVA MOURA"/>
    <d v="2024-04-23T11:46:31"/>
    <d v="2024-04-23T14:16:14"/>
    <d v="1899-12-30T02:30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6397"/>
    <s v="RENEGOCIAÇÃO EMPRÉSTIMO CONSIGNADO"/>
    <d v="2024-04-23T12:05:07"/>
    <d v="2024-04-29T16:46:13"/>
    <d v="1899-12-31T16:45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2"/>
    <x v="3"/>
  </r>
  <r>
    <n v="36398"/>
    <s v="INFORME DE RENDIMENTO - JOSÉ AFONSO GOMES CARDOSO "/>
    <d v="2024-04-23T12:22:50"/>
    <d v="2024-04-30T15:48:02"/>
    <d v="1900-01-01T00:31:00"/>
    <n v="35"/>
    <s v="Fabimael Silva"/>
    <n v="35"/>
    <s v="Fabimael Silva"/>
    <n v="35"/>
    <s v="Fabimael Silva"/>
    <n v="3"/>
    <s v="01 - AGÊNCIA SP"/>
    <x v="0"/>
    <d v="1899-12-31T16:00:00"/>
    <s v="4 - Baixa - 40 horas úteis"/>
    <n v="3"/>
    <x v="1"/>
    <n v="3"/>
    <x v="0"/>
    <n v="21"/>
    <x v="56"/>
    <n v="4"/>
    <x v="0"/>
  </r>
  <r>
    <n v="36399"/>
    <s v="TESTE PESQUISA DE SATISFAÇÃO"/>
    <d v="2024-04-23T13:26:45"/>
    <d v="2024-04-23T13:27:15"/>
    <d v="1899-12-30T00:01:00"/>
    <n v="2"/>
    <s v="Juliano de Andrade Almeida"/>
    <n v="2"/>
    <s v="Juliano de Andrade Almeida"/>
    <n v="2"/>
    <s v="Juliano de Andrade Almeida"/>
    <n v="15"/>
    <s v="DIRETORIA"/>
    <x v="1"/>
    <d v="1899-12-31T16:00:00"/>
    <s v="4 - Baixa - 40 horas úteis"/>
    <n v="3"/>
    <x v="1"/>
    <n v="15"/>
    <x v="20"/>
    <n v="56"/>
    <x v="2"/>
    <n v="3"/>
    <x v="2"/>
  </r>
  <r>
    <n v="36400"/>
    <s v="ATUALIZAÇÃO CADASTRAL PJ"/>
    <d v="2024-04-23T13:27:56"/>
    <d v="2024-07-15T09:07:36"/>
    <d v="1900-01-20T23:39:00"/>
    <n v="111"/>
    <s v="Bruno Rodrigues"/>
    <n v="111"/>
    <s v="Bruno Rodrigues"/>
    <n v="111"/>
    <s v="Bruno Rodrigues"/>
    <n v="10"/>
    <s v="CADASTRO"/>
    <x v="0"/>
    <d v="1899-12-30T08:00:00"/>
    <s v="1 - Alta - 8 horas úteis"/>
    <n v="3"/>
    <x v="1"/>
    <n v="1"/>
    <x v="5"/>
    <n v="73"/>
    <x v="15"/>
    <n v="5"/>
    <x v="1"/>
  </r>
  <r>
    <n v="36401"/>
    <s v="TRANSFERÊNCIA JUDICIAL"/>
    <d v="2024-04-23T13:37:23"/>
    <d v="2024-04-23T14:33:31"/>
    <d v="1899-12-30T00:56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6402"/>
    <s v="ABERTURA DE CONTA SALÁRIO-LUANA CLARA LOURENÇO "/>
    <d v="2024-04-23T13:42:46"/>
    <d v="2024-05-16T10:24:44"/>
    <d v="1900-01-05T05:59:00"/>
    <n v="74"/>
    <s v="Jaqueline Santos"/>
    <n v="74"/>
    <s v="Jaqueline Santos"/>
    <n v="74"/>
    <s v="Jaqueline Santos"/>
    <n v="1"/>
    <s v="00 - AGÊNCIA SEDE - ATENDIMENTO PF"/>
    <x v="0"/>
    <d v="1899-12-30T08:00:00"/>
    <s v="1 - Alta - 8 horas úteis"/>
    <n v="3"/>
    <x v="1"/>
    <n v="1"/>
    <x v="5"/>
    <n v="1"/>
    <x v="12"/>
    <n v="5"/>
    <x v="1"/>
  </r>
  <r>
    <n v="36403"/>
    <s v="QUITAÇÃO DE RATEIO DE PERDAS - ELISÃ‚NGELA DE SOUSA MOREIRA"/>
    <d v="2024-04-23T13:45:43"/>
    <d v="2024-05-15T15:24:11"/>
    <d v="1900-01-05T01:55:00"/>
    <n v="25"/>
    <s v="Raphael Silva"/>
    <n v="29"/>
    <s v="Paloma Alves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404"/>
    <s v="ANTECIPAÇÃO DE RECEBIVEIS - MULTI DISTRBUIDORA"/>
    <d v="2024-04-23T14:12:15"/>
    <d v="2024-04-24T13:54:36"/>
    <d v="1899-12-30T08:43:00"/>
    <n v="111"/>
    <s v="Bruno Rodrigues"/>
    <n v="111"/>
    <s v="Bruno Rodrigues"/>
    <n v="111"/>
    <s v="Bruno Rodrigues"/>
    <n v="2"/>
    <s v="00 - AGÊNCIA SEDE - ATENDIMENTO PJ"/>
    <x v="0"/>
    <d v="1899-12-30T08:00:00"/>
    <s v="1 - Alta - 8 horas úteis"/>
    <n v="3"/>
    <x v="1"/>
    <n v="2"/>
    <x v="3"/>
    <n v="25"/>
    <x v="9"/>
    <n v="3"/>
    <x v="2"/>
  </r>
  <r>
    <n v="36405"/>
    <s v="SOLICITAÇÃO DE DED"/>
    <d v="2024-04-23T14:17:05"/>
    <d v="2024-04-23T14:19:26"/>
    <d v="1899-12-30T00:02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3"/>
    <x v="1"/>
    <n v="3"/>
    <x v="0"/>
    <n v="109"/>
    <x v="18"/>
    <n v="4"/>
    <x v="0"/>
  </r>
  <r>
    <n v="36406"/>
    <s v="RECEITA DE JUROS - BACENJUD - ML PAES E CONVENIENCIA LTDA"/>
    <d v="2024-04-23T14:35:42"/>
    <d v="2024-04-24T13:39:33"/>
    <d v="1899-12-30T08:05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407"/>
    <s v="ATUALIZAÇÃO CADASTRAL PJ"/>
    <d v="2024-04-23T14:37:56"/>
    <d v="2024-04-25T13:44:14"/>
    <d v="1899-12-30T17:09:00"/>
    <n v="111"/>
    <s v="Bruno Rodrigues"/>
    <n v="111"/>
    <s v="Bruno Rodrigues"/>
    <n v="111"/>
    <s v="Bruno Rodrigues"/>
    <n v="10"/>
    <s v="CADASTRO"/>
    <x v="0"/>
    <d v="1899-12-30T08:00:00"/>
    <s v="1 - Alta - 8 horas úteis"/>
    <n v="3"/>
    <x v="1"/>
    <n v="1"/>
    <x v="5"/>
    <n v="73"/>
    <x v="15"/>
    <n v="5"/>
    <x v="1"/>
  </r>
  <r>
    <n v="36408"/>
    <s v="CRÉDITO CONSIGNADO"/>
    <d v="2024-04-23T14:51:30"/>
    <d v="2024-04-24T14:58:16"/>
    <d v="1899-12-30T09:08:00"/>
    <n v="34"/>
    <s v="João Luiz"/>
    <n v="30"/>
    <s v="Isabelle Mendes"/>
    <n v="30"/>
    <s v="Isabelle Mendes"/>
    <n v="4"/>
    <s v="02 - AGÊNCIA RJ"/>
    <x v="1"/>
    <d v="1899-12-31T00:00:00"/>
    <s v="3 - Normal - 24 horas úteis"/>
    <n v="6"/>
    <x v="0"/>
    <n v="4"/>
    <x v="8"/>
    <n v="28"/>
    <x v="1"/>
    <n v="4"/>
    <x v="0"/>
  </r>
  <r>
    <n v="36409"/>
    <s v="ANTECIPAÇÃO DE RECEBIVEIS - SET SERVIÇOS"/>
    <d v="2024-04-23T14:52:02"/>
    <d v="2024-04-23T15:23:01"/>
    <d v="1899-12-30T00:31:00"/>
    <n v="111"/>
    <s v="Bruno Rodrigues"/>
    <n v="15"/>
    <s v="Karoline Vaz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6410"/>
    <s v="CRÉDITO CONSIGNADO"/>
    <d v="2024-04-23T14:54:26"/>
    <d v="2024-04-29T15:13:03"/>
    <d v="1899-12-31T12:23:00"/>
    <n v="34"/>
    <s v="João Luiz"/>
    <n v="52"/>
    <s v="Elisregina Medeiros"/>
    <n v="74"/>
    <s v="Jaqueline Santos"/>
    <n v="1"/>
    <s v="00 - AGÊNCIA SEDE - ATENDIMENTO PF"/>
    <x v="0"/>
    <d v="1899-12-31T00:00:00"/>
    <s v="3 - Normal - 24 horas úteis"/>
    <n v="3"/>
    <x v="1"/>
    <n v="16"/>
    <x v="2"/>
    <n v="28"/>
    <x v="1"/>
    <n v="4"/>
    <x v="0"/>
  </r>
  <r>
    <n v="36411"/>
    <s v="DEVOLUÇÃO POR OFICIO - TORQUATO RAUPP DE CAMPOS VELHO "/>
    <d v="2024-04-23T14:56:49"/>
    <d v="2024-04-25T08:52:35"/>
    <d v="1899-12-30T11:58:00"/>
    <n v="33"/>
    <s v="Lidiane Santos"/>
    <n v="33"/>
    <s v="Lidiane Santos"/>
    <n v="0"/>
    <s v=""/>
    <n v="11"/>
    <s v="COBRANÇA ADMINISTRATIVA"/>
    <x v="0"/>
    <d v="1899-12-30T08:00:00"/>
    <s v="1 - Alta - 8 horas úteis"/>
    <n v="3"/>
    <x v="1"/>
    <n v="11"/>
    <x v="1"/>
    <n v="100"/>
    <x v="19"/>
    <n v="5"/>
    <x v="1"/>
  </r>
  <r>
    <n v="36412"/>
    <s v="COMITE DE CREDITO - MCA PRE-MOLDADOS E ARTEFATOS EM CONCRETO LTDA"/>
    <d v="2024-04-23T15:15:33"/>
    <d v="2024-06-06T16:07:22"/>
    <d v="1900-01-11T01:24:00"/>
    <n v="98"/>
    <s v="Alex Batista dos Santos"/>
    <n v="34"/>
    <s v="João Luiz"/>
    <n v="33"/>
    <s v="Lidiane Santos"/>
    <n v="11"/>
    <s v="COBRANÇA ADMINISTRATIVA"/>
    <x v="0"/>
    <d v="1899-12-30T16:00:00"/>
    <s v="2 - Média - 16 horas úteis"/>
    <n v="3"/>
    <x v="1"/>
    <n v="3"/>
    <x v="0"/>
    <n v="99"/>
    <x v="6"/>
    <n v="5"/>
    <x v="1"/>
  </r>
  <r>
    <n v="36413"/>
    <s v="2 VIA CARTÃO"/>
    <d v="2024-04-23T15:18:37"/>
    <d v="2024-04-25T11:05:53"/>
    <d v="1899-12-30T13:49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4"/>
    <x v="37"/>
    <n v="4"/>
    <x v="0"/>
  </r>
  <r>
    <n v="36414"/>
    <s v="BOLETO"/>
    <d v="2024-04-23T15:19:34"/>
    <d v="2024-04-23T16:32:37"/>
    <d v="1899-12-30T01:13:00"/>
    <n v="111"/>
    <s v="Bruno Rodrigues"/>
    <n v="111"/>
    <s v="Bruno Rodrigues"/>
    <n v="111"/>
    <s v="Bruno Rodrigues"/>
    <n v="11"/>
    <s v="COBRANÇA ADMINISTRATIVA"/>
    <x v="1"/>
    <d v="1899-12-30T08:00:00"/>
    <s v="1 - Alta - 8 horas úteis"/>
    <n v="3"/>
    <x v="1"/>
    <n v="1"/>
    <x v="5"/>
    <n v="69"/>
    <x v="43"/>
    <n v="3"/>
    <x v="2"/>
  </r>
  <r>
    <n v="36415"/>
    <s v="DESLIGAMENTO - ROBERTA ROMA ISAIAS DOS MARTELINE - CPF: 088.879.158-57"/>
    <d v="2024-04-23T15:32:16"/>
    <d v="2024-06-19T10:10:37"/>
    <d v="1900-01-14T04:19:00"/>
    <n v="34"/>
    <s v="João Luiz"/>
    <n v="52"/>
    <s v="Elisregina Medeiros"/>
    <n v="69"/>
    <s v="Ludmila Costa"/>
    <n v="8"/>
    <s v="07 - AGÊNCIA NB"/>
    <x v="0"/>
    <d v="1899-12-31T00:00:00"/>
    <s v="3 - Normal - 24 horas úteis"/>
    <n v="3"/>
    <x v="1"/>
    <n v="26"/>
    <x v="6"/>
    <n v="6"/>
    <x v="0"/>
    <n v="4"/>
    <x v="0"/>
  </r>
  <r>
    <n v="36416"/>
    <s v="CRÉDITO PESSOAL - QUITAÇÃO DE CARTÃO DE CRÉDITO"/>
    <d v="2024-04-23T15:35:13"/>
    <d v="2024-04-26T10:13:40"/>
    <d v="1899-12-30T21:41:00"/>
    <n v="106"/>
    <s v="Erica Peniche"/>
    <n v="106"/>
    <s v="Erica Peniche"/>
    <n v="106"/>
    <s v="Erica Peniche"/>
    <n v="6"/>
    <s v="05 - AGÊNCIA TAG SUL"/>
    <x v="1"/>
    <d v="1899-12-31T00:00:00"/>
    <s v="3 - Normal - 24 horas úteis"/>
    <n v="6"/>
    <x v="0"/>
    <n v="6"/>
    <x v="10"/>
    <n v="29"/>
    <x v="8"/>
    <n v="5"/>
    <x v="1"/>
  </r>
  <r>
    <n v="36417"/>
    <s v="IMPLANTAÇÃO DE LIMITE DE CARTÃO DE CRÉDITO"/>
    <d v="2024-04-23T15:36:18"/>
    <d v="2024-04-25T15:42:10"/>
    <d v="1899-12-30T18:08:00"/>
    <n v="34"/>
    <s v="João Luiz"/>
    <n v="34"/>
    <s v="João Luiz"/>
    <n v="34"/>
    <s v="João Luiz"/>
    <n v="12"/>
    <s v="COMITÊ DE CRÉDITO - PF"/>
    <x v="1"/>
    <d v="1899-12-31T00:00:00"/>
    <s v="3 - Normal - 24 horas úteis"/>
    <n v="3"/>
    <x v="1"/>
    <n v="3"/>
    <x v="0"/>
    <n v="65"/>
    <x v="30"/>
    <n v="5"/>
    <x v="1"/>
  </r>
  <r>
    <n v="36418"/>
    <s v="AÇÃO JUDICIAL - BRAVO DISTRIBUIDORA DE ABRASIVOS LTDA "/>
    <d v="2024-04-23T15:38:39"/>
    <d v="2024-04-30T15:49:41"/>
    <d v="1899-12-31T21:16:00"/>
    <n v="98"/>
    <s v="Alex Batista dos Santos"/>
    <n v="98"/>
    <s v="Alex Batista dos Santos"/>
    <n v="98"/>
    <s v="Alex Batista dos Santos"/>
    <n v="11"/>
    <s v="COBRANÇA ADMINISTRATIVA"/>
    <x v="0"/>
    <d v="1899-12-31T00:00:00"/>
    <s v="3 - Normal - 24 horas úteis"/>
    <n v="3"/>
    <x v="1"/>
    <n v="11"/>
    <x v="1"/>
    <n v="102"/>
    <x v="10"/>
    <n v="5"/>
    <x v="1"/>
  </r>
  <r>
    <n v="36419"/>
    <s v="AÇÃO JUDICIAL - SILVIO GONCALVES DO PRADO "/>
    <d v="2024-04-23T15:40:55"/>
    <d v="2024-04-24T14:26:26"/>
    <d v="1899-12-30T07:47:00"/>
    <n v="98"/>
    <s v="Alex Batista dos Santos"/>
    <n v="98"/>
    <s v="Alex Batista dos Santos"/>
    <n v="98"/>
    <s v="Alex Batista dos Santos"/>
    <n v="11"/>
    <s v="COBRANÇA ADMINISTRATIVA"/>
    <x v="1"/>
    <d v="1899-12-31T00:00:00"/>
    <s v="3 - Normal - 24 horas úteis"/>
    <n v="3"/>
    <x v="1"/>
    <n v="11"/>
    <x v="1"/>
    <n v="102"/>
    <x v="10"/>
    <n v="5"/>
    <x v="1"/>
  </r>
  <r>
    <n v="36420"/>
    <s v="COMUNICADO DE FALECIMENTO"/>
    <d v="2024-04-23T15:44:41"/>
    <d v="2024-04-26T10:16:32"/>
    <d v="1899-12-30T21:35:00"/>
    <n v="18"/>
    <s v="Nathalia Silvestre"/>
    <n v="49"/>
    <s v="Patricia Pontes"/>
    <n v="18"/>
    <s v="Nathalia Silvestre"/>
    <n v="5"/>
    <s v="03 - AGÊNCIA MG"/>
    <x v="1"/>
    <d v="1900-01-04T00:00:00"/>
    <s v="5 - Ampla - 120 horas"/>
    <n v="3"/>
    <x v="1"/>
    <n v="26"/>
    <x v="6"/>
    <n v="2"/>
    <x v="35"/>
    <n v="2"/>
    <x v="3"/>
  </r>
  <r>
    <n v="36421"/>
    <s v="ANTECIPAÇÃO DE 13 º TERCEIRO"/>
    <d v="2024-04-23T16:01:54"/>
    <d v="2024-04-29T11:33:29"/>
    <d v="1899-12-31T07:36:00"/>
    <n v="69"/>
    <s v="Ludmila Costa"/>
    <n v="69"/>
    <s v="Ludmila Costa"/>
    <n v="69"/>
    <s v="Ludmila Costa"/>
    <n v="12"/>
    <s v="COMITÊ DE CRÉDITO - PF"/>
    <x v="0"/>
    <d v="1899-12-30T08:00:00"/>
    <s v="1 - Alta - 8 horas úteis"/>
    <n v="6"/>
    <x v="0"/>
    <n v="8"/>
    <x v="9"/>
    <n v="29"/>
    <x v="8"/>
    <n v="5"/>
    <x v="1"/>
  </r>
  <r>
    <n v="36422"/>
    <s v="QUITAÇÃO DE PROCESSO JUDICIAL - HELBIA CAMILA TERRA FREITAS"/>
    <d v="2024-04-23T16:24:44"/>
    <d v="2024-04-23T16:35:15"/>
    <d v="1899-12-30T00:11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423"/>
    <s v="QUITAÇÃO DE PROCESSO JUDICIAL - HELBIA CAMILA TERRA FREITAS"/>
    <d v="2024-04-23T16:33:16"/>
    <d v="2024-04-23T16:52:29"/>
    <d v="1899-12-30T00:19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424"/>
    <s v="QUITAÇÃO DE PROCESSO JUDICIAL - HELBIA CAMILA TERRA FREITAS"/>
    <d v="2024-04-23T16:51:10"/>
    <d v="2024-04-24T14:18:13"/>
    <d v="1899-12-30T06:28:00"/>
    <n v="25"/>
    <s v="Raphael Silva"/>
    <n v="99"/>
    <s v="Ana Santo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6425"/>
    <s v="APLICAÇÃO FINANCEIRA"/>
    <d v="2024-04-23T16:52:49"/>
    <d v="2024-04-23T16:53:25"/>
    <d v="1899-12-30T00:01:00"/>
    <n v="20"/>
    <s v="Leticia Oliveira"/>
    <n v="20"/>
    <s v="Leticia Oliveira"/>
    <n v="20"/>
    <s v="Leticia Oliveira"/>
    <n v="8"/>
    <s v="07 - AGÊNCIA NB"/>
    <x v="1"/>
    <d v="1899-12-30T08:00:00"/>
    <s v="1 - Alta - 8 horas úteis"/>
    <n v="3"/>
    <x v="1"/>
    <n v="8"/>
    <x v="9"/>
    <n v="22"/>
    <x v="4"/>
    <n v="5"/>
    <x v="1"/>
  </r>
  <r>
    <n v="36426"/>
    <s v="TESTE PESQUISA DE SATISFAÇÃO"/>
    <d v="2024-04-23T17:26:11"/>
    <d v="2024-04-23T17:26:35"/>
    <d v="1899-12-30T00:00:00"/>
    <n v="2"/>
    <s v="Juliano de Andrade Almeida"/>
    <n v="2"/>
    <s v="Juliano de Andrade Almeida"/>
    <n v="2"/>
    <s v="Juliano de Andrade Almeida"/>
    <n v="15"/>
    <s v="DIRETORIA"/>
    <x v="1"/>
    <d v="1899-12-31T16:00:00"/>
    <s v="4 - Baixa - 40 horas úteis"/>
    <n v="3"/>
    <x v="1"/>
    <n v="15"/>
    <x v="20"/>
    <n v="56"/>
    <x v="2"/>
    <n v="3"/>
    <x v="2"/>
  </r>
  <r>
    <n v="36427"/>
    <s v="TESTE PESQUISA DE SATISFAÇÃO"/>
    <d v="2024-04-23T17:27:20"/>
    <d v="2024-04-23T17:27:38"/>
    <d v="1899-12-30T00:00:00"/>
    <n v="2"/>
    <s v="Juliano de Andrade Almeida"/>
    <n v="2"/>
    <s v="Juliano de Andrade Almeida"/>
    <n v="2"/>
    <s v="Juliano de Andrade Almeida"/>
    <n v="15"/>
    <s v="DIRETORIA"/>
    <x v="1"/>
    <d v="1899-12-31T16:00:00"/>
    <s v="4 - Baixa - 40 horas úteis"/>
    <n v="3"/>
    <x v="1"/>
    <n v="15"/>
    <x v="20"/>
    <n v="56"/>
    <x v="2"/>
    <n v="3"/>
    <x v="2"/>
  </r>
  <r>
    <n v="36428"/>
    <s v="RENEGOCIAÇÃO EMPRÉSTIMO CONSIGNADO"/>
    <d v="2024-04-24T09:19:34"/>
    <d v="2024-04-24T15:57:04"/>
    <d v="1899-12-30T06:38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36429"/>
    <s v="PORTABILIDADE VENDA - SANDRO ALEX BEZERRA VIEIRA"/>
    <d v="2024-04-24T09:25:37"/>
    <d v="2024-05-08T09:14:15"/>
    <d v="1900-01-02T17:59:00"/>
    <n v="71"/>
    <s v="Renato Santos"/>
    <n v="31"/>
    <s v="Maria Docarmo"/>
    <n v="71"/>
    <s v="Renato Santos"/>
    <n v="1"/>
    <s v="00 - AGÊNCIA SEDE - ATENDIMENTO PF"/>
    <x v="0"/>
    <d v="1899-12-30T16:00:00"/>
    <s v="2 - Média - 16 horas úteis"/>
    <n v="3"/>
    <x v="1"/>
    <n v="11"/>
    <x v="1"/>
    <n v="33"/>
    <x v="41"/>
    <n v="5"/>
    <x v="1"/>
  </r>
  <r>
    <n v="36430"/>
    <s v="RD- NIVIS MARTINS "/>
    <d v="2024-04-24T09:34:52"/>
    <d v="2024-05-02T10:53:43"/>
    <d v="1900-01-01T07:25:00"/>
    <n v="85"/>
    <s v="Keila Cruz"/>
    <n v="106"/>
    <s v="Erica Peniche"/>
    <n v="34"/>
    <s v="João Luiz"/>
    <n v="3"/>
    <s v="01 - AGÊNCIA SP"/>
    <x v="0"/>
    <d v="1899-12-31T00:00:00"/>
    <s v="3 - Normal - 24 horas úteis"/>
    <n v="3"/>
    <x v="1"/>
    <n v="6"/>
    <x v="10"/>
    <n v="91"/>
    <x v="60"/>
    <n v="5"/>
    <x v="1"/>
  </r>
  <r>
    <n v="36431"/>
    <s v="RD- NEIDE "/>
    <d v="2024-04-24T09:43:31"/>
    <d v="2024-04-25T13:45:46"/>
    <d v="1899-12-30T13:03:00"/>
    <n v="85"/>
    <s v="Keila Cruz"/>
    <n v="111"/>
    <s v="Bruno Rodrigues"/>
    <n v="34"/>
    <s v="João Luiz"/>
    <n v="3"/>
    <s v="01 - AGÊNCIA SP"/>
    <x v="1"/>
    <d v="1899-12-31T00:00:00"/>
    <s v="3 - Normal - 24 horas úteis"/>
    <n v="3"/>
    <x v="1"/>
    <n v="1"/>
    <x v="5"/>
    <n v="91"/>
    <x v="60"/>
    <n v="5"/>
    <x v="1"/>
  </r>
  <r>
    <n v="36432"/>
    <s v="DÉBITO NA CONTA CORRENTE -  SEVERINA LAURIDETE DE AZEVEDO"/>
    <d v="2024-04-24T09:47:43"/>
    <d v="2024-04-24T16:52:55"/>
    <d v="1899-12-30T07:05:00"/>
    <n v="33"/>
    <s v="Lidiane Santos"/>
    <n v="80"/>
    <s v="Raiàne Carvâlho"/>
    <n v="33"/>
    <s v="Lidiane Santos"/>
    <n v="11"/>
    <s v="COBRANÇA ADMINISTRATIVA"/>
    <x v="1"/>
    <d v="1899-12-30T08:00:00"/>
    <s v="1 - Alta - 8 horas úteis"/>
    <n v="3"/>
    <x v="1"/>
    <n v="23"/>
    <x v="11"/>
    <n v="56"/>
    <x v="2"/>
    <n v="5"/>
    <x v="1"/>
  </r>
  <r>
    <n v="36433"/>
    <s v="AVISO DE LANÇAMENTO - DAD CHEQUE COMPENSADO A MENOR - ATLANTIDA DECORAÇÕES LTDA"/>
    <d v="2024-04-24T09:48:46"/>
    <d v="2024-04-24T12:10:44"/>
    <d v="1899-12-30T02:22:00"/>
    <n v="43"/>
    <s v="Alair Vieira"/>
    <n v="99"/>
    <s v="Ana Santos"/>
    <n v="43"/>
    <s v="Alair Vieira"/>
    <n v="16"/>
    <s v="FINANCEIRO"/>
    <x v="1"/>
    <d v="1899-12-30T08:00:00"/>
    <s v="1 - Alta - 8 horas úteis"/>
    <n v="3"/>
    <x v="1"/>
    <n v="16"/>
    <x v="2"/>
    <n v="56"/>
    <x v="2"/>
    <n v="5"/>
    <x v="1"/>
  </r>
  <r>
    <n v="36434"/>
    <s v="CANCELAMENTO DO PLANO DE INTEGRALIZAÇÃO"/>
    <d v="2024-04-24T09:55:36"/>
    <d v="2024-05-17T08:47:05"/>
    <d v="1900-01-05T08:09:00"/>
    <n v="106"/>
    <s v="Erica Peniche"/>
    <n v="38"/>
    <s v="José Ricardo"/>
    <n v="106"/>
    <s v="Erica Peniche"/>
    <n v="6"/>
    <s v="05 - AGÊNCIA TAG SUL"/>
    <x v="0"/>
    <d v="1899-12-31T00:00:00"/>
    <s v="3 - Normal - 24 horas úteis"/>
    <n v="6"/>
    <x v="0"/>
    <n v="6"/>
    <x v="10"/>
    <n v="5"/>
    <x v="50"/>
    <n v="5"/>
    <x v="1"/>
  </r>
  <r>
    <n v="36435"/>
    <s v="RD- JOSAFA"/>
    <d v="2024-04-24T10:02:00"/>
    <d v="2024-04-24T16:59:58"/>
    <d v="1899-12-30T06:57:00"/>
    <n v="85"/>
    <s v="Keila Cruz"/>
    <n v="85"/>
    <s v="Keila Cruz"/>
    <n v="34"/>
    <s v="João Luiz"/>
    <n v="3"/>
    <s v="01 - AGÊNCIA SP"/>
    <x v="1"/>
    <d v="1899-12-31T00:00:00"/>
    <s v="3 - Normal - 24 horas úteis"/>
    <n v="3"/>
    <x v="1"/>
    <n v="20"/>
    <x v="18"/>
    <n v="91"/>
    <x v="60"/>
    <n v="5"/>
    <x v="1"/>
  </r>
  <r>
    <n v="36436"/>
    <s v="RD- MARGARETH"/>
    <d v="2024-04-24T10:07:05"/>
    <d v="2024-05-10T15:59:35"/>
    <d v="1900-01-03T18:04:00"/>
    <n v="85"/>
    <s v="Keila Cruz"/>
    <n v="62"/>
    <s v="Thiago Belém"/>
    <n v="34"/>
    <s v="João Luiz"/>
    <n v="3"/>
    <s v="01 - AGÊNCIA SP"/>
    <x v="0"/>
    <d v="1899-12-31T00:00:00"/>
    <s v="3 - Normal - 24 horas úteis"/>
    <n v="3"/>
    <x v="1"/>
    <n v="1"/>
    <x v="5"/>
    <n v="91"/>
    <x v="60"/>
    <n v="5"/>
    <x v="1"/>
  </r>
  <r>
    <n v="36437"/>
    <s v="RD- MARIA DEUZALINA"/>
    <d v="2024-04-24T10:13:37"/>
    <d v="2024-04-25T14:26:36"/>
    <d v="1899-12-30T13:14:00"/>
    <n v="85"/>
    <s v="Keila Cruz"/>
    <n v="85"/>
    <s v="Keila Cruz"/>
    <n v="34"/>
    <s v="João Luiz"/>
    <n v="3"/>
    <s v="01 - AGÊNCIA SP"/>
    <x v="1"/>
    <d v="1899-12-31T00:00:00"/>
    <s v="3 - Normal - 24 horas úteis"/>
    <n v="3"/>
    <x v="1"/>
    <n v="20"/>
    <x v="18"/>
    <n v="91"/>
    <x v="60"/>
    <n v="5"/>
    <x v="1"/>
  </r>
  <r>
    <n v="36438"/>
    <s v="PAGAMENTO CUSTAS - JOSÉ AGILSON - BRADESCO - RETIRADA CAIXA"/>
    <d v="2024-04-24T10:23:40"/>
    <d v="2024-04-25T09:53:53"/>
    <d v="1899-12-30T08:31:00"/>
    <n v="58"/>
    <s v="Lidia Souza"/>
    <n v="58"/>
    <s v="Lidia Souza"/>
    <n v="83"/>
    <s v="Leonardo Linhares"/>
    <n v="23"/>
    <s v="CAIXA"/>
    <x v="0"/>
    <d v="1899-12-30T08:00:00"/>
    <s v="1 - Alta - 8 horas úteis"/>
    <n v="3"/>
    <x v="1"/>
    <n v="13"/>
    <x v="4"/>
    <n v="56"/>
    <x v="2"/>
    <n v="5"/>
    <x v="1"/>
  </r>
  <r>
    <n v="36439"/>
    <s v="CRÉDITO - LIQUIDAÇÃO COBRANÇA 105,00"/>
    <d v="2024-04-24T10:31:25"/>
    <d v="2024-04-24T10:52:21"/>
    <d v="1899-12-30T00:21:00"/>
    <n v="58"/>
    <s v="Lidia Souza"/>
    <n v="25"/>
    <s v="Raphael Silva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440"/>
    <s v="CRÉDITO - PIX - FCAR LAVAGEM - 5.985,64"/>
    <d v="2024-04-24T10:34:05"/>
    <d v="2024-04-26T10:25:13"/>
    <d v="1899-12-30T17:53:00"/>
    <n v="58"/>
    <s v="Lidia Souza"/>
    <n v="25"/>
    <s v="Raphael Silva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441"/>
    <s v="CRÉDITO - PIX - LUCIANO DIAS 200,00"/>
    <d v="2024-04-24T10:35:10"/>
    <d v="2024-04-30T15:19:05"/>
    <d v="1899-12-31T16:48:00"/>
    <n v="58"/>
    <s v="Lidia Souza"/>
    <n v="55"/>
    <s v="Marcelindo Braga"/>
    <n v="0"/>
    <s v=""/>
    <n v="11"/>
    <s v="COBRANÇA ADMINISTRATIVA"/>
    <x v="0"/>
    <d v="1899-12-30T08:00:00"/>
    <s v="1 - Alta - 8 horas úteis"/>
    <n v="3"/>
    <x v="1"/>
    <n v="13"/>
    <x v="4"/>
    <n v="56"/>
    <x v="2"/>
    <n v="5"/>
    <x v="1"/>
  </r>
  <r>
    <n v="36442"/>
    <s v="CRÉDITO - PIX - MARABU - 4.814,03"/>
    <d v="2024-04-24T10:36:36"/>
    <d v="2024-04-25T15:21:41"/>
    <d v="1899-12-30T13:46:00"/>
    <n v="58"/>
    <s v="Lidia Souza"/>
    <n v="25"/>
    <s v="Raphael Silva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443"/>
    <s v="CRÉDITO - PIX - TJDF 516,17"/>
    <d v="2024-04-24T10:37:30"/>
    <d v="2024-04-26T13:47:26"/>
    <d v="1899-12-30T21:12:00"/>
    <n v="58"/>
    <s v="Lidia Souza"/>
    <n v="25"/>
    <s v="Raphael Silva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444"/>
    <s v="CRÉDITO - PIX - TRIBUNAL - 2.964,09"/>
    <d v="2024-04-24T10:38:54"/>
    <d v="2024-05-09T12:04:08"/>
    <d v="1900-01-03T04:37:00"/>
    <n v="58"/>
    <s v="Lidia Souza"/>
    <n v="29"/>
    <s v="Paloma Alves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445"/>
    <s v="DÉBITO - HONRA DE AVAIS - 4.946,55"/>
    <d v="2024-04-24T10:44:23"/>
    <d v="2024-04-30T15:17:45"/>
    <d v="1899-12-31T16:37:00"/>
    <n v="58"/>
    <s v="Lidia Souza"/>
    <n v="55"/>
    <s v="Marcelindo Braga"/>
    <n v="0"/>
    <s v=""/>
    <n v="27"/>
    <s v="SETOR DE EMPRÉSTIMO"/>
    <x v="0"/>
    <d v="1899-12-30T08:00:00"/>
    <s v="1 - Alta - 8 horas úteis"/>
    <n v="3"/>
    <x v="1"/>
    <n v="13"/>
    <x v="4"/>
    <n v="56"/>
    <x v="2"/>
    <n v="5"/>
    <x v="1"/>
  </r>
  <r>
    <n v="36446"/>
    <s v="1º VIA DO CONTRATO DE CREDITO"/>
    <d v="2024-04-24T10:45:08"/>
    <d v="2024-04-24T13:53:58"/>
    <d v="1899-12-30T03:08:00"/>
    <n v="67"/>
    <s v="Emanuele Gomes"/>
    <n v="111"/>
    <s v="Bruno Rodrigues"/>
    <n v="102"/>
    <s v="Vanja Marrocos"/>
    <n v="1"/>
    <s v="00 - AGÊNCIA SEDE - ATENDIMENTO PF"/>
    <x v="1"/>
    <d v="1899-12-30T08:00:00"/>
    <s v="1 - Alta - 8 horas úteis"/>
    <n v="3"/>
    <x v="1"/>
    <n v="1"/>
    <x v="5"/>
    <n v="56"/>
    <x v="2"/>
    <n v="5"/>
    <x v="1"/>
  </r>
  <r>
    <n v="36447"/>
    <s v="SOLICITAÇÃO DE ENCERRAMENTO DE CONTA"/>
    <d v="2024-04-24T10:55:42"/>
    <d v="2024-05-10T09:14:33"/>
    <d v="1900-01-03T10:31:00"/>
    <n v="113"/>
    <s v="Flávia Guimarães"/>
    <n v="52"/>
    <s v="Elisregina Medeiros"/>
    <n v="113"/>
    <s v="Flávia Guimarães"/>
    <n v="1"/>
    <s v="00 - AGÊNCIA SEDE - ATENDIMENTO PF"/>
    <x v="0"/>
    <d v="1899-12-31T00:00:00"/>
    <s v="3 - Normal - 24 horas úteis"/>
    <n v="3"/>
    <x v="1"/>
    <n v="26"/>
    <x v="6"/>
    <n v="6"/>
    <x v="0"/>
    <n v="5"/>
    <x v="1"/>
  </r>
  <r>
    <n v="36448"/>
    <s v="BOLETOS PAGOS 24/04/2024"/>
    <d v="2024-04-24T11:01:32"/>
    <d v="2024-04-25T08:39:01"/>
    <d v="1899-12-30T06:39:00"/>
    <n v="98"/>
    <s v="Alex Batista dos Santos"/>
    <n v="99"/>
    <s v="Ana Santos"/>
    <n v="98"/>
    <s v="Alex Batista dos Santos"/>
    <n v="16"/>
    <s v="FINANCEIRO"/>
    <x v="1"/>
    <d v="1899-12-31T00:00:00"/>
    <s v="3 - Normal - 24 horas úteis"/>
    <n v="3"/>
    <x v="1"/>
    <n v="16"/>
    <x v="2"/>
    <n v="56"/>
    <x v="2"/>
    <n v="5"/>
    <x v="1"/>
  </r>
  <r>
    <n v="36449"/>
    <s v="RENOVAÇÃO DE PORTABILIDADE CONSIGNADA"/>
    <d v="2024-04-24T11:50:49"/>
    <d v="2024-04-24T15:46:59"/>
    <d v="1899-12-30T03:56:00"/>
    <n v="32"/>
    <s v="Gustavo Coelho"/>
    <n v="52"/>
    <s v="Elisregina Medeiros"/>
    <n v="32"/>
    <s v="Gustavo Coelho"/>
    <n v="27"/>
    <s v="SETOR DE EMPRÉSTIMO"/>
    <x v="1"/>
    <d v="1899-12-30T08:00:00"/>
    <s v="1 - Alta - 8 horas úteis"/>
    <n v="3"/>
    <x v="1"/>
    <n v="16"/>
    <x v="2"/>
    <n v="32"/>
    <x v="21"/>
    <n v="3"/>
    <x v="2"/>
  </r>
  <r>
    <n v="36450"/>
    <s v="RENEGOCIAÇÃO EMPRÉSTIMO CONSIGNADO"/>
    <d v="2024-04-24T11:53:51"/>
    <d v="2024-04-25T15:29:10"/>
    <d v="1899-12-30T12:37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28"/>
    <x v="1"/>
    <n v="3"/>
    <x v="2"/>
  </r>
  <r>
    <n v="36451"/>
    <s v="CRÉDITO CONSIGNADO"/>
    <d v="2024-04-24T12:37:45"/>
    <d v="2024-04-25T15:13:45"/>
    <d v="1899-12-30T11:37:00"/>
    <n v="35"/>
    <s v="Fabimael Silva"/>
    <n v="52"/>
    <s v="Elisregina Medeiros"/>
    <n v="35"/>
    <s v="Fabimael Silva"/>
    <n v="3"/>
    <s v="01 - AGÊNCIA SP"/>
    <x v="0"/>
    <d v="1899-12-30T08:00:00"/>
    <s v="1 - Alta - 8 horas úteis"/>
    <n v="3"/>
    <x v="1"/>
    <n v="16"/>
    <x v="2"/>
    <n v="28"/>
    <x v="1"/>
    <n v="3"/>
    <x v="2"/>
  </r>
  <r>
    <n v="36452"/>
    <s v="CRÉDITO CONSIGNADO"/>
    <d v="2024-04-24T12:48:45"/>
    <d v="2024-04-24T12:51:45"/>
    <d v="1899-12-30T00:03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3"/>
    <x v="2"/>
  </r>
  <r>
    <n v="36453"/>
    <s v="SOLICITAÇÃO DE EQUIPAMENTOS - PA 08 - TAGUATINGA NORTE"/>
    <d v="2024-04-24T13:42:36"/>
    <d v="2024-06-12T09:03:09"/>
    <d v="1900-01-11T22:56:00"/>
    <n v="43"/>
    <s v="Alair Vieira"/>
    <n v="112"/>
    <s v="Bruna Loraine Nogueira Barreto"/>
    <n v="43"/>
    <s v="Alair Vieira"/>
    <n v="18"/>
    <s v="TECNOLOGIA"/>
    <x v="0"/>
    <d v="1899-12-31T00:00:00"/>
    <s v="3 - Normal - 24 horas úteis"/>
    <n v="3"/>
    <x v="1"/>
    <n v="18"/>
    <x v="14"/>
    <n v="56"/>
    <x v="2"/>
    <n v="5"/>
    <x v="1"/>
  </r>
  <r>
    <n v="36454"/>
    <s v="LIBERAÇÃO DE FAVORECIDOS - GRUPO CONBRAL"/>
    <d v="2024-04-24T13:44:12"/>
    <d v="2024-04-25T10:07:12"/>
    <d v="1899-12-30T05:24:00"/>
    <n v="62"/>
    <s v="Thiago Belém"/>
    <n v="62"/>
    <s v="Thiago Belém"/>
    <n v="62"/>
    <s v="Thiago Belém"/>
    <n v="2"/>
    <s v="00 - AGÊNCIA SEDE - ATENDIMENTO PJ"/>
    <x v="1"/>
    <d v="1899-12-30T08:00:00"/>
    <s v="1 - Alta - 8 horas úteis"/>
    <n v="3"/>
    <x v="1"/>
    <n v="2"/>
    <x v="3"/>
    <n v="56"/>
    <x v="2"/>
    <n v="4"/>
    <x v="0"/>
  </r>
  <r>
    <n v="36455"/>
    <s v="ABERTURA DE CONTA - VINICIUS OLIVEIRA DE CASTRO"/>
    <d v="2024-04-24T13:50:45"/>
    <d v="2024-05-13T16:12:52"/>
    <d v="1900-01-03T23:35:00"/>
    <n v="113"/>
    <s v="Flávia Guimarães"/>
    <n v="45"/>
    <s v="Marcelo Brandao"/>
    <n v="113"/>
    <s v="Flávia Guimarães"/>
    <n v="1"/>
    <s v="00 - AGÊNCIA SEDE - ATENDIMENTO PF"/>
    <x v="0"/>
    <d v="1899-12-30T08:00:00"/>
    <s v="1 - Alta - 8 horas úteis"/>
    <n v="3"/>
    <x v="1"/>
    <n v="10"/>
    <x v="13"/>
    <n v="1"/>
    <x v="12"/>
    <n v="5"/>
    <x v="1"/>
  </r>
  <r>
    <n v="36456"/>
    <s v="ANTECIPAÇÃO DE RECEBIVEIS - MULTI DISTRBUIDORA"/>
    <d v="2024-04-24T13:56:49"/>
    <d v="2024-04-24T15:11:18"/>
    <d v="1899-12-30T01:15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6457"/>
    <s v="EXCLUSÃO CAIXA ECONÃ”MICA -  MARGARETE PANITZ KORNOWSKI"/>
    <d v="2024-04-24T13:58:34"/>
    <d v="2024-04-24T14:15:23"/>
    <d v="1899-12-30T00:17:00"/>
    <n v="31"/>
    <s v="Maria Docarmo"/>
    <n v="49"/>
    <s v="Patricia Pontes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6458"/>
    <s v="ANTECIPAÇÃO DE RECEBIVEIS - EVOLUÇÃO COMERCIO"/>
    <d v="2024-04-24T13:58:38"/>
    <d v="2024-04-24T15:19:02"/>
    <d v="1899-12-30T01:21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6459"/>
    <s v="SOLICITAÇÃO DE ABERTURA DE CONTA - BENEDITO DE JESUS TORRES"/>
    <d v="2024-04-24T14:10:47"/>
    <d v="2024-05-06T15:16:39"/>
    <d v="1900-01-02T01:14:00"/>
    <n v="113"/>
    <s v="Flávia Guimarães"/>
    <n v="45"/>
    <s v="Marcelo Brandao"/>
    <n v="113"/>
    <s v="Flávia Guimarães"/>
    <n v="10"/>
    <s v="CADASTRO"/>
    <x v="0"/>
    <d v="1899-12-30T08:00:00"/>
    <s v="1 - Alta - 8 horas úteis"/>
    <n v="3"/>
    <x v="1"/>
    <n v="10"/>
    <x v="13"/>
    <n v="1"/>
    <x v="12"/>
    <n v="5"/>
    <x v="1"/>
  </r>
  <r>
    <n v="36460"/>
    <s v="PORTABILIDADE CONSIGNADA - COMPRA"/>
    <d v="2024-04-24T14:58:59"/>
    <d v="2024-04-26T13:18:28"/>
    <d v="1899-12-30T16:22:00"/>
    <n v="32"/>
    <s v="Gustavo Coelho"/>
    <n v="52"/>
    <s v="Elisregina Medeiros"/>
    <n v="32"/>
    <s v="Gustavo Coelho"/>
    <n v="27"/>
    <s v="SETOR DE EMPRÉSTIMO"/>
    <x v="1"/>
    <d v="1899-12-31T16:00:00"/>
    <s v="4 - Baixa - 40 horas úteis"/>
    <n v="3"/>
    <x v="1"/>
    <n v="16"/>
    <x v="2"/>
    <n v="32"/>
    <x v="21"/>
    <n v="3"/>
    <x v="2"/>
  </r>
  <r>
    <n v="36461"/>
    <s v="SOLICITAÇÃO DE ABERTURA DE CONTA - ANA LYDIA GONÇALVES DA CRUZ"/>
    <d v="2024-04-24T15:07:06"/>
    <d v="2024-05-07T13:21:41"/>
    <d v="1900-01-02T07:23:00"/>
    <n v="113"/>
    <s v="Flávia Guimarães"/>
    <n v="45"/>
    <s v="Marcelo Brandao"/>
    <n v="113"/>
    <s v="Flávia Guimarães"/>
    <n v="10"/>
    <s v="CADASTRO"/>
    <x v="0"/>
    <d v="1899-12-30T08:00:00"/>
    <s v="1 - Alta - 8 horas úteis"/>
    <n v="3"/>
    <x v="1"/>
    <n v="10"/>
    <x v="13"/>
    <n v="1"/>
    <x v="12"/>
    <n v="5"/>
    <x v="1"/>
  </r>
  <r>
    <n v="36462"/>
    <s v="CRÉDITO CONSIGNADO"/>
    <d v="2024-04-24T15:39:08"/>
    <d v="2024-04-26T09:56:34"/>
    <d v="1899-12-30T12:19:00"/>
    <n v="34"/>
    <s v="João Luiz"/>
    <n v="52"/>
    <s v="Elisregina Medeiros"/>
    <n v="35"/>
    <s v="Fabimael Silva"/>
    <n v="3"/>
    <s v="01 - AGÊNCIA SP"/>
    <x v="1"/>
    <d v="1899-12-31T00:00:00"/>
    <s v="3 - Normal - 24 horas úteis"/>
    <n v="3"/>
    <x v="1"/>
    <n v="16"/>
    <x v="2"/>
    <n v="28"/>
    <x v="1"/>
    <n v="4"/>
    <x v="0"/>
  </r>
  <r>
    <n v="36463"/>
    <s v="DESLIGAMENTO CONTA PJ - DROGARIA INOVE FARMA LTDA"/>
    <d v="2024-04-24T15:40:00"/>
    <d v="2024-05-27T09:38:13"/>
    <d v="1900-01-07T09:21:00"/>
    <n v="104"/>
    <s v="Fernanda Santos"/>
    <n v="52"/>
    <s v="Elisregina Medeiros"/>
    <n v="47"/>
    <s v="Josy Alves"/>
    <n v="8"/>
    <s v="07 - AGÊNCIA NB"/>
    <x v="0"/>
    <d v="1899-12-31T00:00:00"/>
    <s v="3 - Normal - 24 horas úteis"/>
    <n v="3"/>
    <x v="1"/>
    <n v="26"/>
    <x v="6"/>
    <n v="6"/>
    <x v="0"/>
    <n v="5"/>
    <x v="1"/>
  </r>
  <r>
    <n v="36464"/>
    <s v="SOLICITAÇÃO DE ABERTURA DE CONTA - LUCIANO DIAS"/>
    <d v="2024-04-24T15:44:22"/>
    <d v="2024-05-06T15:17:09"/>
    <d v="1900-01-01T23:41:00"/>
    <n v="113"/>
    <s v="Flávia Guimarães"/>
    <n v="45"/>
    <s v="Marcelo Brandao"/>
    <n v="113"/>
    <s v="Flávia Guimarães"/>
    <n v="10"/>
    <s v="CADASTRO"/>
    <x v="0"/>
    <d v="1899-12-30T08:00:00"/>
    <s v="1 - Alta - 8 horas úteis"/>
    <n v="3"/>
    <x v="1"/>
    <n v="10"/>
    <x v="13"/>
    <n v="1"/>
    <x v="12"/>
    <n v="5"/>
    <x v="1"/>
  </r>
  <r>
    <n v="36465"/>
    <s v="SOLICITAÇÃO DE CONTATO - CONSIGANDO INSS - LEONARDO TEIXEIRA MACIEL"/>
    <d v="2024-04-24T15:50:23"/>
    <d v="2024-05-10T08:55:24"/>
    <d v="1900-01-03T05:17:00"/>
    <n v="34"/>
    <s v="João Luiz"/>
    <n v="30"/>
    <s v="Isabelle Mendes"/>
    <n v="32"/>
    <s v="Gustavo Coelho"/>
    <n v="4"/>
    <s v="02 - AGÊNCIA RJ"/>
    <x v="0"/>
    <d v="1899-12-31T00:00:00"/>
    <s v="3 - Normal - 24 horas úteis"/>
    <n v="6"/>
    <x v="0"/>
    <n v="4"/>
    <x v="8"/>
    <n v="20"/>
    <x v="76"/>
    <n v="4"/>
    <x v="0"/>
  </r>
  <r>
    <n v="36466"/>
    <s v="SENHA APP SICOOB"/>
    <d v="2024-04-24T15:52:18"/>
    <d v="2024-04-25T15:07:14"/>
    <d v="1899-12-30T08:16:00"/>
    <n v="34"/>
    <s v="João Luiz"/>
    <n v="30"/>
    <s v="Isabelle Mendes"/>
    <n v="30"/>
    <s v="Isabelle Mendes"/>
    <n v="4"/>
    <s v="02 - AGÊNCIA RJ"/>
    <x v="1"/>
    <d v="1899-12-31T00:00:00"/>
    <s v="3 - Normal - 24 horas úteis"/>
    <n v="3"/>
    <x v="1"/>
    <n v="4"/>
    <x v="8"/>
    <n v="18"/>
    <x v="26"/>
    <n v="4"/>
    <x v="0"/>
  </r>
  <r>
    <n v="36467"/>
    <s v="DESLIGAMENTO CONTA PF - MARIZETE GERMINIO VIEIRA "/>
    <d v="2024-04-24T15:54:31"/>
    <d v="2024-05-10T09:13:51"/>
    <d v="1900-01-03T05:31:00"/>
    <n v="104"/>
    <s v="Fernanda Santos"/>
    <n v="52"/>
    <s v="Elisregina Medeiros"/>
    <n v="47"/>
    <s v="Josy Alves"/>
    <n v="8"/>
    <s v="07 - AGÊNCIA NB"/>
    <x v="0"/>
    <d v="1899-12-31T00:00:00"/>
    <s v="3 - Normal - 24 horas úteis"/>
    <n v="3"/>
    <x v="1"/>
    <n v="26"/>
    <x v="6"/>
    <n v="6"/>
    <x v="0"/>
    <n v="3"/>
    <x v="2"/>
  </r>
  <r>
    <n v="36468"/>
    <s v="PORTABILIDADE CONSIGNADA"/>
    <d v="2024-04-24T15:56:43"/>
    <d v="2024-05-10T10:25:43"/>
    <d v="1900-01-03T06:41:00"/>
    <n v="18"/>
    <s v="Nathalia Silvestre"/>
    <n v="49"/>
    <s v="Patricia Pontes"/>
    <n v="18"/>
    <s v="Nathalia Silvestre"/>
    <n v="5"/>
    <s v="03 - AGÊNCIA MG"/>
    <x v="1"/>
    <d v="1900-01-04T00:00:00"/>
    <s v="5 - Ampla - 120 horas"/>
    <n v="3"/>
    <x v="1"/>
    <n v="16"/>
    <x v="2"/>
    <n v="32"/>
    <x v="21"/>
    <n v="5"/>
    <x v="1"/>
  </r>
  <r>
    <n v="36469"/>
    <s v="CRÉDITO CONSIGNADO"/>
    <d v="2024-04-24T15:57:48"/>
    <d v="2024-04-29T16:00:00"/>
    <d v="1899-12-31T03:06:00"/>
    <n v="34"/>
    <s v="João Luiz"/>
    <n v="52"/>
    <s v="Elisregina Medeiros"/>
    <n v="74"/>
    <s v="Jaqueline Santos"/>
    <n v="1"/>
    <s v="00 - AGÊNCIA SEDE - ATENDIMENTO PF"/>
    <x v="0"/>
    <d v="1899-12-31T00:00:00"/>
    <s v="3 - Normal - 24 horas úteis"/>
    <n v="3"/>
    <x v="1"/>
    <n v="16"/>
    <x v="2"/>
    <n v="28"/>
    <x v="1"/>
    <n v="4"/>
    <x v="0"/>
  </r>
  <r>
    <n v="36470"/>
    <s v="CRÉDITO CONSIGNADO"/>
    <d v="2024-04-24T16:07:29"/>
    <d v="2024-05-15T11:58:37"/>
    <d v="1900-01-04T11:06:00"/>
    <n v="34"/>
    <s v="João Luiz"/>
    <n v="69"/>
    <s v="Ludmila Costa"/>
    <n v="69"/>
    <s v="Ludmila Costa"/>
    <n v="8"/>
    <s v="07 - AGÊNCIA NB"/>
    <x v="0"/>
    <d v="1899-12-31T00:00:00"/>
    <s v="3 - Normal - 24 horas úteis"/>
    <n v="3"/>
    <x v="1"/>
    <n v="8"/>
    <x v="9"/>
    <n v="28"/>
    <x v="1"/>
    <n v="4"/>
    <x v="0"/>
  </r>
  <r>
    <n v="36471"/>
    <s v="CRÉDITO CONSIGNADO"/>
    <d v="2024-04-24T16:12:02"/>
    <d v="2024-05-02T10:55:11"/>
    <d v="1900-01-01T00:49:00"/>
    <n v="34"/>
    <s v="João Luiz"/>
    <n v="18"/>
    <s v="Nathalia Silvestre"/>
    <n v="18"/>
    <s v="Nathalia Silvestre"/>
    <n v="5"/>
    <s v="03 - AGÊNCIA MG"/>
    <x v="0"/>
    <d v="1899-12-31T00:00:00"/>
    <s v="3 - Normal - 24 horas úteis"/>
    <n v="6"/>
    <x v="0"/>
    <n v="5"/>
    <x v="7"/>
    <n v="28"/>
    <x v="1"/>
    <n v="4"/>
    <x v="0"/>
  </r>
  <r>
    <n v="36472"/>
    <s v="OPERAÇÃO DE CRÉDITO"/>
    <d v="2024-04-24T16:21:24"/>
    <d v="2024-05-10T16:11:30"/>
    <d v="1900-01-03T12:02:00"/>
    <n v="34"/>
    <s v="João Luiz"/>
    <n v="62"/>
    <s v="Thiago Belém"/>
    <n v="62"/>
    <s v="Thiago Belém"/>
    <n v="6"/>
    <s v="05 - AGÊNCIA TAG SUL"/>
    <x v="0"/>
    <d v="1899-12-31T00:00:00"/>
    <s v="3 - Normal - 24 horas úteis"/>
    <n v="3"/>
    <x v="1"/>
    <n v="6"/>
    <x v="10"/>
    <n v="28"/>
    <x v="1"/>
    <n v="4"/>
    <x v="0"/>
  </r>
  <r>
    <n v="36473"/>
    <s v="EMPRÉSTIMO CONSIGNADO-REGINALDO JOSE DE ABREU"/>
    <d v="2024-04-24T16:47:13"/>
    <d v="2024-04-25T14:56:20"/>
    <d v="1899-12-30T07:10:00"/>
    <n v="74"/>
    <s v="Jaqueline Santos"/>
    <n v="52"/>
    <s v="Elisregina Medeiros"/>
    <n v="74"/>
    <s v="Jaqueline Santos"/>
    <n v="1"/>
    <s v="00 - AGÊNCIA SEDE - ATENDIMENTO PF"/>
    <x v="1"/>
    <d v="1899-12-30T08:00:00"/>
    <s v="1 - Alta - 8 horas úteis"/>
    <n v="3"/>
    <x v="1"/>
    <n v="16"/>
    <x v="2"/>
    <n v="28"/>
    <x v="1"/>
    <n v="3"/>
    <x v="2"/>
  </r>
  <r>
    <n v="36474"/>
    <s v="FATURA CARTÃO DE CRÉDITO"/>
    <d v="2024-04-24T16:54:22"/>
    <d v="2024-05-07T12:00:54"/>
    <d v="1900-01-02T04:15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3"/>
    <x v="24"/>
    <n v="4"/>
    <x v="0"/>
  </r>
  <r>
    <n v="36475"/>
    <s v="DESBLOQUEIO DO CARTÃO DE CRÉDITO"/>
    <d v="2024-04-24T16:59:04"/>
    <d v="2024-04-25T11:12:26"/>
    <d v="1899-12-30T03:14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65"/>
    <x v="30"/>
    <n v="4"/>
    <x v="0"/>
  </r>
  <r>
    <n v="36476"/>
    <s v="ADMISSÃO DE FUNCIONARIO - CAMILA CAMPOS SILVA"/>
    <d v="2024-04-24T17:25:11"/>
    <d v="2024-05-03T15:16:34"/>
    <d v="1900-01-01T12:58:00"/>
    <n v="50"/>
    <s v="Valéria Souza"/>
    <n v="45"/>
    <s v="Marcelo Brandao"/>
    <n v="47"/>
    <s v="Josy Alves"/>
    <n v="16"/>
    <s v="FINANCEIRO"/>
    <x v="0"/>
    <d v="1899-12-30T08:00:00"/>
    <s v="1 - Alta - 8 horas úteis"/>
    <n v="3"/>
    <x v="1"/>
    <n v="10"/>
    <x v="13"/>
    <n v="77"/>
    <x v="33"/>
    <n v="5"/>
    <x v="1"/>
  </r>
  <r>
    <n v="36477"/>
    <s v="LIBERAÇÃO DE EXCEDENTE DE CAPITAL - REF. AO MÊS 04-2024 AUTORIZAÇÃO 248"/>
    <d v="2024-04-24T17:25:17"/>
    <d v="2024-05-03T14:45:03"/>
    <d v="1900-01-01T12:27:00"/>
    <n v="71"/>
    <s v="Renato Santos"/>
    <n v="49"/>
    <s v="Patricia Pontes"/>
    <n v="71"/>
    <s v="Renato Santos"/>
    <n v="11"/>
    <s v="COBRANÇA ADMINISTRATIVA"/>
    <x v="0"/>
    <d v="1899-12-30T16:00:00"/>
    <s v="2 - Média - 16 horas úteis"/>
    <n v="3"/>
    <x v="1"/>
    <n v="16"/>
    <x v="2"/>
    <n v="56"/>
    <x v="2"/>
    <n v="5"/>
    <x v="1"/>
  </r>
  <r>
    <n v="36478"/>
    <s v="RD- SOLANGE BORGES "/>
    <d v="2024-04-25T08:59:19"/>
    <d v="2024-05-06T15:58:52"/>
    <d v="1900-01-01T22:06:00"/>
    <n v="85"/>
    <s v="Keila Cruz"/>
    <n v="109"/>
    <s v="Letícia Dias"/>
    <n v="34"/>
    <s v="João Luiz"/>
    <n v="3"/>
    <s v="01 - AGÊNCIA SP"/>
    <x v="0"/>
    <d v="1899-12-31T00:00:00"/>
    <s v="3 - Normal - 24 horas úteis"/>
    <n v="3"/>
    <x v="1"/>
    <n v="22"/>
    <x v="17"/>
    <n v="91"/>
    <x v="60"/>
    <n v="5"/>
    <x v="1"/>
  </r>
  <r>
    <n v="36479"/>
    <s v="RD - ADÃO PEREIRA"/>
    <d v="2024-04-25T09:10:30"/>
    <d v="2024-05-06T15:57:24"/>
    <d v="1900-01-01T21:54:00"/>
    <n v="85"/>
    <s v="Keila Cruz"/>
    <n v="109"/>
    <s v="Letícia Dias"/>
    <n v="34"/>
    <s v="João Luiz"/>
    <n v="3"/>
    <s v="01 - AGÊNCIA SP"/>
    <x v="0"/>
    <d v="1899-12-31T00:00:00"/>
    <s v="3 - Normal - 24 horas úteis"/>
    <n v="3"/>
    <x v="1"/>
    <n v="22"/>
    <x v="17"/>
    <n v="91"/>
    <x v="60"/>
    <n v="5"/>
    <x v="1"/>
  </r>
  <r>
    <n v="36480"/>
    <s v="PORTABILIDADE VENDA - ARNALDO BARBOSA DOS SANTOS"/>
    <d v="2024-04-25T09:18:07"/>
    <d v="2024-05-08T08:59:26"/>
    <d v="1900-01-02T08:50:00"/>
    <n v="71"/>
    <s v="Renato Santos"/>
    <n v="31"/>
    <s v="Maria Docarmo"/>
    <n v="71"/>
    <s v="Renato Santos"/>
    <n v="5"/>
    <s v="03 - AGÊNCIA MG"/>
    <x v="0"/>
    <d v="1899-12-31T00:00:00"/>
    <s v="3 - Normal - 24 horas úteis"/>
    <n v="3"/>
    <x v="1"/>
    <n v="11"/>
    <x v="1"/>
    <n v="33"/>
    <x v="41"/>
    <n v="5"/>
    <x v="1"/>
  </r>
  <r>
    <n v="36481"/>
    <s v="EXTORNO DE DEPOSITO NA CONTA CAPITAL"/>
    <d v="2024-04-25T09:28:09"/>
    <d v="2024-04-25T10:40:45"/>
    <d v="1899-12-30T01:12:00"/>
    <n v="45"/>
    <s v="Marcelo Brandao"/>
    <n v="45"/>
    <s v="Marcelo Brandao"/>
    <n v="45"/>
    <s v="Marcelo Brandao"/>
    <n v="16"/>
    <s v="FINANCEIRO"/>
    <x v="1"/>
    <d v="1900-01-04T00:00:00"/>
    <s v="5 - Ampla - 120 horas"/>
    <n v="3"/>
    <x v="1"/>
    <n v="10"/>
    <x v="13"/>
    <n v="56"/>
    <x v="2"/>
    <n v="5"/>
    <x v="1"/>
  </r>
  <r>
    <n v="36482"/>
    <s v="ADMISSÃO DE FUNCIONARIO CREDFAZ: LETICIA ALMEIDA BARBOSA "/>
    <d v="2024-04-25T09:45:24"/>
    <d v="2024-05-03T15:17:13"/>
    <d v="1900-01-01T11:38:00"/>
    <n v="50"/>
    <s v="Valéria Souza"/>
    <n v="45"/>
    <s v="Marcelo Brandao"/>
    <n v="47"/>
    <s v="Josy Alves"/>
    <n v="16"/>
    <s v="FINANCEIRO"/>
    <x v="0"/>
    <d v="1899-12-30T08:00:00"/>
    <s v="1 - Alta - 8 horas úteis"/>
    <n v="3"/>
    <x v="1"/>
    <n v="10"/>
    <x v="13"/>
    <n v="77"/>
    <x v="33"/>
    <n v="5"/>
    <x v="1"/>
  </r>
  <r>
    <n v="36483"/>
    <s v="CRÉDITO CONSIGNADO"/>
    <d v="2024-04-25T09:57:34"/>
    <d v="2024-04-25T14:49:57"/>
    <d v="1899-12-30T04:52:00"/>
    <n v="35"/>
    <s v="Fabimael Silva"/>
    <n v="52"/>
    <s v="Elisregina Medeiros"/>
    <n v="35"/>
    <s v="Fabimael Silva"/>
    <n v="3"/>
    <s v="01 - AGÊNCIA SP"/>
    <x v="1"/>
    <d v="1899-12-30T16:00:00"/>
    <s v="2 - Média - 16 horas úteis"/>
    <n v="3"/>
    <x v="1"/>
    <n v="16"/>
    <x v="2"/>
    <n v="28"/>
    <x v="1"/>
    <n v="3"/>
    <x v="2"/>
  </r>
  <r>
    <n v="36484"/>
    <s v="CRÉDITO - PIX - BLOQUEIO CAUTELAR 777,96"/>
    <d v="2024-04-25T10:12:52"/>
    <d v="2024-04-30T15:19:53"/>
    <d v="1899-12-31T08:10:00"/>
    <n v="58"/>
    <s v="Lidia Souza"/>
    <n v="55"/>
    <s v="Marcelindo Braga"/>
    <n v="0"/>
    <s v=""/>
    <n v="11"/>
    <s v="COBRANÇA ADMINISTRATIVA"/>
    <x v="0"/>
    <d v="1899-12-30T08:00:00"/>
    <s v="1 - Alta - 8 horas úteis"/>
    <n v="3"/>
    <x v="1"/>
    <n v="13"/>
    <x v="4"/>
    <n v="56"/>
    <x v="2"/>
    <n v="5"/>
    <x v="1"/>
  </r>
  <r>
    <n v="36485"/>
    <s v="CRÉDITO - PIX - METROPOLITAN - 102.652,63"/>
    <d v="2024-04-25T10:14:05"/>
    <d v="2024-04-25T15:57:51"/>
    <d v="1899-12-30T05:43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486"/>
    <s v="APLICAÇÃO"/>
    <d v="2024-04-25T10:26:55"/>
    <d v="2024-04-25T13:15:09"/>
    <d v="1899-12-30T02:49:00"/>
    <n v="102"/>
    <s v="Vanja Marrocos"/>
    <n v="111"/>
    <s v="Bruno Rodrigues"/>
    <n v="102"/>
    <s v="Vanja Marrocos"/>
    <n v="1"/>
    <s v="00 - AGÊNCIA SEDE - ATENDIMENTO PF"/>
    <x v="1"/>
    <d v="1899-12-30T08:00:00"/>
    <s v="1 - Alta - 8 horas úteis"/>
    <n v="3"/>
    <x v="1"/>
    <n v="1"/>
    <x v="5"/>
    <n v="22"/>
    <x v="4"/>
    <n v="3"/>
    <x v="2"/>
  </r>
  <r>
    <n v="36487"/>
    <s v="RENEGOCIAÇÃO EMPRÉSTIMO CONSIGNADO"/>
    <d v="2024-04-25T10:30:20"/>
    <d v="2024-05-02T10:56:03"/>
    <d v="1899-12-31T21:31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3"/>
    <x v="2"/>
  </r>
  <r>
    <n v="36488"/>
    <s v="TRANSFERÊNCIA JUDICIAL"/>
    <d v="2024-04-25T10:42:40"/>
    <d v="2024-04-25T13:50:15"/>
    <d v="1899-12-30T03:08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6489"/>
    <s v="EXCLUSÃO BANCO  SICOOB CREDFAZ- MARGARETE PANITZ KORNOWSKI"/>
    <d v="2024-04-25T11:15:26"/>
    <d v="2024-04-25T14:30:05"/>
    <d v="1899-12-30T03:15:00"/>
    <n v="31"/>
    <s v="Maria Docarmo"/>
    <n v="31"/>
    <s v="Maria Docarmo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490"/>
    <s v="PROTESTO - AQUISICAO GESTAO DE IMOVEIS E CORRESPONDENTE BANCARIO LTDA"/>
    <d v="2024-04-25T11:26:44"/>
    <d v="2024-05-13T10:44:17"/>
    <d v="1900-01-03T11:30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6491"/>
    <s v="SOLICITAÇÃO DE ABERTURA DE CONTA SALÁRIO - LUCAS DE ALBUQUERQUE MIRANDA"/>
    <d v="2024-04-25T12:33:39"/>
    <d v="2024-05-15T17:07:47"/>
    <d v="1900-01-04T10:48:00"/>
    <n v="113"/>
    <s v="Flávia Guimarães"/>
    <n v="111"/>
    <s v="Bruno Rodrigues"/>
    <n v="113"/>
    <s v="Flávia Guimarães"/>
    <n v="1"/>
    <s v="00 - AGÊNCIA SEDE - ATENDIMENTO PF"/>
    <x v="0"/>
    <d v="1899-12-30T08:00:00"/>
    <s v="1 - Alta - 8 horas úteis"/>
    <n v="3"/>
    <x v="1"/>
    <n v="1"/>
    <x v="5"/>
    <n v="1"/>
    <x v="12"/>
    <n v="5"/>
    <x v="1"/>
  </r>
  <r>
    <n v="36492"/>
    <s v="SOLICITAÇÃO DE ABERTURA DE CONTA SALÁRIO - TALITA CABRAL MACHADO"/>
    <d v="2024-04-25T12:45:45"/>
    <d v="2024-05-15T17:04:30"/>
    <d v="1900-01-04T10:33:00"/>
    <n v="113"/>
    <s v="Flávia Guimarães"/>
    <n v="111"/>
    <s v="Bruno Rodrigues"/>
    <n v="113"/>
    <s v="Flávia Guimarães"/>
    <n v="1"/>
    <s v="00 - AGÊNCIA SEDE - ATENDIMENTO PF"/>
    <x v="0"/>
    <d v="1899-12-30T08:00:00"/>
    <s v="1 - Alta - 8 horas úteis"/>
    <n v="3"/>
    <x v="1"/>
    <n v="1"/>
    <x v="5"/>
    <n v="1"/>
    <x v="12"/>
    <n v="5"/>
    <x v="1"/>
  </r>
  <r>
    <n v="36493"/>
    <s v="SOLICITAÇÃO DE CRÉDITO CONSIGNADO CONBRAL"/>
    <d v="2024-04-25T12:56:47"/>
    <d v="2024-05-22T17:17:55"/>
    <d v="1900-01-06T07:40:00"/>
    <n v="113"/>
    <s v="Flávia Guimarães"/>
    <n v="111"/>
    <s v="Bruno Rodrigues"/>
    <n v="113"/>
    <s v="Flávia Guimarães"/>
    <n v="1"/>
    <s v="00 - AGÊNCIA SEDE - ATENDIMENTO PF"/>
    <x v="0"/>
    <d v="1899-12-31T00:00:00"/>
    <s v="3 - Normal - 24 horas úteis"/>
    <n v="3"/>
    <x v="1"/>
    <n v="1"/>
    <x v="5"/>
    <n v="27"/>
    <x v="20"/>
    <n v="5"/>
    <x v="1"/>
  </r>
  <r>
    <n v="36494"/>
    <s v="SOLICITAÇÃO DE ENCERRAMENTO DE CONTA"/>
    <d v="2024-04-25T13:08:47"/>
    <d v="2024-06-04T09:03:48"/>
    <d v="1900-01-09T08:23:00"/>
    <n v="113"/>
    <s v="Flávia Guimarães"/>
    <n v="74"/>
    <s v="Jaqueline Santos"/>
    <n v="113"/>
    <s v="Flávia Guimarães"/>
    <n v="1"/>
    <s v="00 - AGÊNCIA SEDE - ATENDIMENTO PF"/>
    <x v="0"/>
    <d v="1899-12-31T00:00:00"/>
    <s v="3 - Normal - 24 horas úteis"/>
    <n v="3"/>
    <x v="1"/>
    <n v="1"/>
    <x v="5"/>
    <n v="6"/>
    <x v="0"/>
    <n v="5"/>
    <x v="1"/>
  </r>
  <r>
    <n v="36495"/>
    <s v="SOLICITAÇÃO DE ABERTURA DE CONTA SALÁRIO - LAILSON RODRIGUES DOS SANTOS"/>
    <d v="2024-04-25T13:30:00"/>
    <d v="2024-07-15T17:22:58"/>
    <d v="1900-01-20T13:49:00"/>
    <n v="113"/>
    <s v="Flávia Guimarães"/>
    <n v="111"/>
    <s v="Bruno Rodrigues"/>
    <n v="113"/>
    <s v="Flávia Guimarães"/>
    <n v="1"/>
    <s v="00 - AGÊNCIA SEDE - ATENDIMENTO PF"/>
    <x v="0"/>
    <d v="1899-12-31T00:00:00"/>
    <s v="3 - Normal - 24 horas úteis"/>
    <n v="3"/>
    <x v="1"/>
    <n v="1"/>
    <x v="5"/>
    <n v="1"/>
    <x v="12"/>
    <n v="5"/>
    <x v="1"/>
  </r>
  <r>
    <n v="36496"/>
    <s v="EMPRESTIMO CONSIGNADO"/>
    <d v="2024-04-25T13:59:45"/>
    <d v="2024-04-26T16:10:05"/>
    <d v="1899-12-30T11:12:00"/>
    <n v="69"/>
    <s v="Ludmila Costa"/>
    <n v="52"/>
    <s v="Elisregina Medeiros"/>
    <n v="69"/>
    <s v="Ludmila Costa"/>
    <n v="27"/>
    <s v="SETOR DE EMPRÉSTIMO"/>
    <x v="0"/>
    <d v="1899-12-30T08:00:00"/>
    <s v="1 - Alta - 8 horas úteis"/>
    <n v="3"/>
    <x v="1"/>
    <n v="16"/>
    <x v="2"/>
    <n v="28"/>
    <x v="1"/>
    <n v="3"/>
    <x v="2"/>
  </r>
  <r>
    <n v="36497"/>
    <s v="SOLICITAÇÃO DE ENCERRAMENTO DE CONTA"/>
    <d v="2024-04-25T14:00:09"/>
    <d v="2024-05-10T15:38:33"/>
    <d v="1900-01-03T04:49:00"/>
    <n v="113"/>
    <s v="Flávia Guimarães"/>
    <n v="74"/>
    <s v="Jaqueline Santos"/>
    <n v="113"/>
    <s v="Flávia Guimarães"/>
    <n v="1"/>
    <s v="00 - AGÊNCIA SEDE - ATENDIMENTO PF"/>
    <x v="1"/>
    <d v="1900-01-04T00:00:00"/>
    <s v="5 - Ampla - 120 horas"/>
    <n v="3"/>
    <x v="1"/>
    <n v="1"/>
    <x v="5"/>
    <n v="6"/>
    <x v="0"/>
    <n v="5"/>
    <x v="1"/>
  </r>
  <r>
    <n v="36498"/>
    <s v="ANTECIPAÇÃO DE RECEBIVEIS - COMERCIO DE TOLDOS"/>
    <d v="2024-04-25T14:02:17"/>
    <d v="2024-04-25T15:27:46"/>
    <d v="1899-12-30T01:25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6499"/>
    <s v="ANTECIPAÇÃO DE RECEBIVEIS - GENY SILVA"/>
    <d v="2024-04-25T14:04:14"/>
    <d v="2024-04-25T15:21:27"/>
    <d v="1899-12-30T01:17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6500"/>
    <s v="EXCLUSÃO BANCO SICOOB CREDFAZ- MARGARETE PANITZ KORNOWSKI"/>
    <d v="2024-04-25T14:08:58"/>
    <d v="2024-04-26T13:04:22"/>
    <d v="1899-12-30T07:57:00"/>
    <n v="31"/>
    <s v="Maria Docarmo"/>
    <n v="47"/>
    <s v="Josy Alves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6501"/>
    <s v="RECEITA DE JUROS - PAGAMENTO BB - ABILIO COELHO DE SOUSA/WAGNER FERREIRA DUARTE"/>
    <d v="2024-04-25T14:42:27"/>
    <d v="2024-04-29T11:35:10"/>
    <d v="1899-12-30T14:55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502"/>
    <s v="COMITÊ DE CRÉDITO DECISÃO E CUMPRIMENTO DE OFÍCIO - MARGARETE PANITZ KORNOWSKI "/>
    <d v="2024-04-25T15:02:07"/>
    <d v="2024-07-03T15:01:46"/>
    <d v="1900-01-17T09:48:00"/>
    <n v="33"/>
    <s v="Lidiane Santos"/>
    <n v="31"/>
    <s v="Maria Docarmo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503"/>
    <s v="RECOLHIMENTO DE EQUIPAMENTO SIPAG - FELLINI MOTEL"/>
    <d v="2024-04-25T15:05:29"/>
    <d v="2024-06-28T14:07:55"/>
    <d v="1900-01-16T05:48:00"/>
    <n v="62"/>
    <s v="Thiago Belém"/>
    <n v="62"/>
    <s v="Thiago Belém"/>
    <n v="62"/>
    <s v="Thiago Belém"/>
    <n v="2"/>
    <s v="00 - AGÊNCIA SEDE - ATENDIMENTO PJ"/>
    <x v="0"/>
    <d v="1900-01-04T00:00:00"/>
    <s v="5 - Ampla - 120 horas"/>
    <n v="3"/>
    <x v="1"/>
    <n v="2"/>
    <x v="3"/>
    <n v="42"/>
    <x v="53"/>
    <n v="5"/>
    <x v="1"/>
  </r>
  <r>
    <n v="36504"/>
    <s v="RENOVAÇÃO DE CONTRATO CONSIGNADO"/>
    <d v="2024-04-25T15:14:23"/>
    <d v="2024-04-29T13:28:35"/>
    <d v="1899-12-30T16:16:00"/>
    <n v="32"/>
    <s v="Gustavo Coelho"/>
    <n v="52"/>
    <s v="Elisregina Medeiros"/>
    <n v="32"/>
    <s v="Gustavo Coelho"/>
    <n v="12"/>
    <s v="COMITÊ DE CRÉDITO - PF"/>
    <x v="1"/>
    <d v="1899-12-31T16:00:00"/>
    <s v="4 - Baixa - 40 horas úteis"/>
    <n v="3"/>
    <x v="1"/>
    <n v="16"/>
    <x v="2"/>
    <n v="28"/>
    <x v="1"/>
    <n v="3"/>
    <x v="2"/>
  </r>
  <r>
    <n v="36505"/>
    <s v="MAJORAÇÃO DE LIMITE DE CARTÃO E CHEQUE ESPECIAL"/>
    <d v="2024-04-25T15:18:39"/>
    <d v="2024-06-04T14:02:16"/>
    <d v="1900-01-09T11:12:00"/>
    <n v="102"/>
    <s v="Vanja Marrocos"/>
    <n v="74"/>
    <s v="Jaqueline Santos"/>
    <n v="74"/>
    <s v="Jaqueline Santos"/>
    <n v="1"/>
    <s v="00 - AGÊNCIA SEDE - ATENDIMENTO PF"/>
    <x v="0"/>
    <d v="1899-12-30T08:00:00"/>
    <s v="1 - Alta - 8 horas úteis"/>
    <n v="3"/>
    <x v="1"/>
    <n v="1"/>
    <x v="5"/>
    <n v="9"/>
    <x v="16"/>
    <n v="5"/>
    <x v="1"/>
  </r>
  <r>
    <n v="36506"/>
    <s v="CÉDULAS DE CRÉDITO BANCÁRIO - JOSE FRANCISCO DA SILVA"/>
    <d v="2024-04-25T15:30:55"/>
    <d v="2024-04-30T12:15:58"/>
    <d v="1899-12-30T23:48:00"/>
    <n v="98"/>
    <s v="Alex Batista dos Santos"/>
    <n v="98"/>
    <s v="Alex Batista dos Santos"/>
    <n v="98"/>
    <s v="Alex Batista dos Santos"/>
    <n v="9"/>
    <s v="ARQUIVO"/>
    <x v="0"/>
    <d v="1899-12-30T16:00:00"/>
    <s v="2 - Média - 16 horas úteis"/>
    <n v="3"/>
    <x v="1"/>
    <n v="11"/>
    <x v="1"/>
    <n v="56"/>
    <x v="2"/>
    <n v="5"/>
    <x v="1"/>
  </r>
  <r>
    <n v="36507"/>
    <s v="IMPLANTAÇÃO DE LIMITE DE CARTÃO DE CREDITO - JOHNNY DO CARMO E SILVA"/>
    <d v="2024-04-25T15:34:02"/>
    <d v="2024-06-06T09:28:39"/>
    <d v="1900-01-10T00:24:00"/>
    <n v="43"/>
    <s v="Alair Vieira"/>
    <n v="106"/>
    <s v="Erica Peniche"/>
    <n v="43"/>
    <s v="Alair Vieira"/>
    <n v="25"/>
    <s v="08 - AGÊNCIA TAG NORTE"/>
    <x v="0"/>
    <d v="1899-12-31T16:00:00"/>
    <s v="4 - Baixa - 40 horas úteis"/>
    <n v="3"/>
    <x v="1"/>
    <n v="6"/>
    <x v="10"/>
    <n v="65"/>
    <x v="30"/>
    <n v="5"/>
    <x v="1"/>
  </r>
  <r>
    <n v="36508"/>
    <s v="ALTERAÇÃO DE LIMITE DIARIO"/>
    <d v="2024-04-25T15:39:59"/>
    <d v="2024-04-26T16:14:42"/>
    <d v="1899-12-30T09:36:00"/>
    <n v="35"/>
    <s v="Fabimael Silva"/>
    <n v="35"/>
    <s v="Fabimael Silva"/>
    <n v="35"/>
    <s v="Fabimael Silva"/>
    <n v="3"/>
    <s v="01 - AGÊNCIA SP"/>
    <x v="0"/>
    <d v="1899-12-30T08:00:00"/>
    <s v="1 - Alta - 8 horas úteis"/>
    <n v="3"/>
    <x v="1"/>
    <n v="3"/>
    <x v="0"/>
    <n v="38"/>
    <x v="5"/>
    <n v="3"/>
    <x v="2"/>
  </r>
  <r>
    <n v="36509"/>
    <s v="LANÇAMENTO DE TARIFA EXCLUSÃO CCF"/>
    <d v="2024-04-25T15:45:59"/>
    <d v="2024-04-26T10:27:32"/>
    <d v="1899-12-30T03:43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6510"/>
    <s v="EQUIPAMENTOS CAIXA"/>
    <d v="2024-04-25T16:09:25"/>
    <d v="2024-04-29T16:27:49"/>
    <d v="1899-12-30T18:20:00"/>
    <n v="102"/>
    <s v="Vanja Marrocos"/>
    <n v="112"/>
    <s v="Bruna Loraine Nogueira Barreto"/>
    <n v="112"/>
    <s v="Bruna Loraine Nogueira Barreto"/>
    <n v="18"/>
    <s v="TECNOLOGIA"/>
    <x v="1"/>
    <d v="1899-12-31T00:00:00"/>
    <s v="3 - Normal - 24 horas úteis"/>
    <n v="3"/>
    <x v="1"/>
    <n v="18"/>
    <x v="14"/>
    <n v="66"/>
    <x v="80"/>
    <n v="4"/>
    <x v="0"/>
  </r>
  <r>
    <n v="36511"/>
    <s v="PORTABILIDADE CONSIGNADA"/>
    <d v="2024-04-25T16:10:47"/>
    <d v="2024-05-21T10:42:35"/>
    <d v="1900-01-05T12:50:00"/>
    <n v="35"/>
    <s v="Fabimael Silva"/>
    <n v="49"/>
    <s v="Patricia Pontes"/>
    <n v="35"/>
    <s v="Fabimael Silva"/>
    <n v="3"/>
    <s v="01 - AGÊNCIA SP"/>
    <x v="0"/>
    <d v="1900-01-04T00:00:00"/>
    <s v="5 - Ampla - 120 horas"/>
    <n v="3"/>
    <x v="1"/>
    <n v="16"/>
    <x v="2"/>
    <n v="32"/>
    <x v="21"/>
    <n v="3"/>
    <x v="2"/>
  </r>
  <r>
    <n v="36512"/>
    <s v="PORTABILIDADE CONSIGNADA"/>
    <d v="2024-04-25T16:15:27"/>
    <d v="2024-05-06T14:01:45"/>
    <d v="1900-01-01T12:53:00"/>
    <n v="35"/>
    <s v="Fabimael Silva"/>
    <n v="49"/>
    <s v="Patricia Pontes"/>
    <n v="35"/>
    <s v="Fabimael Silva"/>
    <n v="3"/>
    <s v="01 - AGÊNCIA SP"/>
    <x v="1"/>
    <d v="1900-01-04T00:00:00"/>
    <s v="5 - Ampla - 120 horas"/>
    <n v="3"/>
    <x v="1"/>
    <n v="16"/>
    <x v="2"/>
    <n v="32"/>
    <x v="21"/>
    <n v="3"/>
    <x v="2"/>
  </r>
  <r>
    <n v="36513"/>
    <s v="EXTRATO DA CONTA CAPITAL"/>
    <d v="2024-04-25T16:42:03"/>
    <d v="2024-04-25T16:46:34"/>
    <d v="1899-12-30T00:04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3"/>
    <x v="1"/>
    <n v="3"/>
    <x v="0"/>
    <n v="108"/>
    <x v="44"/>
    <n v="4"/>
    <x v="0"/>
  </r>
  <r>
    <n v="36514"/>
    <s v="PORTABILIDADE CONSIGNADA"/>
    <d v="2024-04-25T16:55:17"/>
    <d v="2024-04-29T10:48:15"/>
    <d v="1899-12-30T11:55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32"/>
    <x v="21"/>
    <n v="4"/>
    <x v="0"/>
  </r>
  <r>
    <n v="36515"/>
    <s v="IMPLANTAÇAÕ DE CARTÃO DE CRÉDITO"/>
    <d v="2024-04-25T16:56:40"/>
    <d v="2024-06-13T17:16:23"/>
    <d v="1900-01-12T03:55:00"/>
    <n v="69"/>
    <s v="Ludmila Costa"/>
    <n v="71"/>
    <s v="Renato Santos"/>
    <n v="69"/>
    <s v="Ludmila Costa"/>
    <n v="21"/>
    <s v="COMITÊ DE CRÉDITO - PJ"/>
    <x v="0"/>
    <d v="1899-12-30T08:00:00"/>
    <s v="1 - Alta - 8 horas úteis"/>
    <n v="3"/>
    <x v="1"/>
    <n v="27"/>
    <x v="15"/>
    <n v="65"/>
    <x v="30"/>
    <n v="5"/>
    <x v="1"/>
  </r>
  <r>
    <n v="36516"/>
    <s v="IMPLANTAÇÃO DE CHEQUE ESPECIAL"/>
    <d v="2024-04-25T17:00:55"/>
    <d v="2024-06-10T14:54:28"/>
    <d v="1900-01-10T22:26:00"/>
    <n v="69"/>
    <s v="Ludmila Costa"/>
    <n v="71"/>
    <s v="Renato Santos"/>
    <n v="69"/>
    <s v="Ludmila Costa"/>
    <n v="21"/>
    <s v="COMITÊ DE CRÉDITO - PJ"/>
    <x v="0"/>
    <d v="1899-12-30T08:00:00"/>
    <s v="1 - Alta - 8 horas úteis"/>
    <n v="3"/>
    <x v="1"/>
    <n v="27"/>
    <x v="15"/>
    <n v="30"/>
    <x v="49"/>
    <n v="5"/>
    <x v="1"/>
  </r>
  <r>
    <n v="36517"/>
    <s v="REATIVAÇÃO DE LIMITE DE CARTÃO DE CRÉDITO - JOSAFA ARAUJO"/>
    <d v="2024-04-25T17:01:30"/>
    <d v="2024-05-10T16:09:26"/>
    <d v="1900-01-03T02:19:00"/>
    <n v="62"/>
    <s v="Thiago Belém"/>
    <n v="62"/>
    <s v="Thiago Belém"/>
    <n v="62"/>
    <s v="Thiago Belém"/>
    <n v="12"/>
    <s v="COMITÊ DE CRÉDITO - PF"/>
    <x v="1"/>
    <d v="1900-01-04T00:00:00"/>
    <s v="5 - Ampla - 120 horas"/>
    <n v="3"/>
    <x v="1"/>
    <n v="6"/>
    <x v="10"/>
    <n v="56"/>
    <x v="2"/>
    <n v="5"/>
    <x v="1"/>
  </r>
  <r>
    <n v="36518"/>
    <s v="APROVAÇÃO DE ACESSO - PLD"/>
    <d v="2024-04-25T17:23:29"/>
    <d v="2024-04-26T11:59:29"/>
    <d v="1899-12-30T03:37:00"/>
    <n v="112"/>
    <s v="Bruna Loraine Nogueira Barreto"/>
    <n v="112"/>
    <s v="Bruna Loraine Nogueira Barreto"/>
    <n v="56"/>
    <s v="Alcindo Pironi"/>
    <n v="15"/>
    <s v="DIRETORIA"/>
    <x v="1"/>
    <d v="1899-12-30T08:00:00"/>
    <s v="1 - Alta - 8 horas úteis"/>
    <n v="3"/>
    <x v="1"/>
    <n v="18"/>
    <x v="14"/>
    <n v="75"/>
    <x v="22"/>
    <n v="5"/>
    <x v="1"/>
  </r>
  <r>
    <n v="36519"/>
    <s v="SOLICITAÇÃO DE DESLIGAMENTO"/>
    <d v="2024-04-26T09:16:38"/>
    <d v="2024-05-10T09:15:08"/>
    <d v="1900-01-02T18:09:00"/>
    <n v="32"/>
    <s v="Gustavo Coelho"/>
    <n v="52"/>
    <s v="Elisregina Medeiros"/>
    <n v="32"/>
    <s v="Gustavo Coelho"/>
    <n v="4"/>
    <s v="02 - AGÊNCIA RJ"/>
    <x v="1"/>
    <d v="1900-01-04T00:00:00"/>
    <s v="5 - Ampla - 120 horas"/>
    <n v="3"/>
    <x v="1"/>
    <n v="26"/>
    <x v="6"/>
    <n v="6"/>
    <x v="0"/>
    <n v="5"/>
    <x v="1"/>
  </r>
  <r>
    <n v="36520"/>
    <s v="RD- CEZAR PEREIRA"/>
    <d v="2024-04-26T09:22:56"/>
    <d v="2024-05-06T15:58:18"/>
    <d v="1900-01-01T12:42:00"/>
    <n v="85"/>
    <s v="Keila Cruz"/>
    <n v="109"/>
    <s v="Letícia Dias"/>
    <n v="34"/>
    <s v="João Luiz"/>
    <n v="3"/>
    <s v="01 - AGÊNCIA SP"/>
    <x v="0"/>
    <d v="1899-12-31T16:00:00"/>
    <s v="4 - Baixa - 40 horas úteis"/>
    <n v="3"/>
    <x v="1"/>
    <n v="22"/>
    <x v="17"/>
    <n v="91"/>
    <x v="60"/>
    <n v="5"/>
    <x v="1"/>
  </r>
  <r>
    <n v="36521"/>
    <s v="DEVOLUÇÃO PRESTAMISTA"/>
    <d v="2024-04-26T09:31:52"/>
    <d v="2024-04-30T15:20:42"/>
    <d v="1899-12-30T23:51:00"/>
    <n v="91"/>
    <s v="Dayse Pereira da Silva"/>
    <n v="55"/>
    <s v="Marcelindo Braga"/>
    <n v="91"/>
    <s v="Dayse Pereira da Silva"/>
    <n v="16"/>
    <s v="FINANCEIRO"/>
    <x v="0"/>
    <d v="1899-12-30T08:00:00"/>
    <s v="1 - Alta - 8 horas úteis"/>
    <n v="3"/>
    <x v="1"/>
    <n v="13"/>
    <x v="4"/>
    <n v="107"/>
    <x v="47"/>
    <n v="5"/>
    <x v="1"/>
  </r>
  <r>
    <n v="36522"/>
    <s v="PORTABILIDADE VENDA - MARIA DE LOURDES"/>
    <d v="2024-04-26T09:39:38"/>
    <d v="2024-05-03T11:20:31"/>
    <d v="1899-12-31T22:46:00"/>
    <n v="71"/>
    <s v="Renato Santos"/>
    <n v="71"/>
    <s v="Renato Santos"/>
    <n v="71"/>
    <s v="Renato Santos"/>
    <n v="8"/>
    <s v="07 - AGÊNCIA NB"/>
    <x v="0"/>
    <d v="1899-12-31T00:00:00"/>
    <s v="3 - Normal - 24 horas úteis"/>
    <n v="3"/>
    <x v="1"/>
    <n v="27"/>
    <x v="15"/>
    <n v="33"/>
    <x v="41"/>
    <n v="5"/>
    <x v="1"/>
  </r>
  <r>
    <n v="36523"/>
    <s v="QUITAÇÃO DE RATEIO DE PERDAS - ROMOLO MARTINS FERREIRA"/>
    <d v="2024-04-26T09:47:33"/>
    <d v="2024-05-09T15:43:20"/>
    <d v="1900-01-02T15:05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524"/>
    <s v="BOLETOS PAGOS 25/04/2024"/>
    <d v="2024-04-26T10:14:05"/>
    <d v="2024-04-26T10:21:34"/>
    <d v="1899-12-30T00:07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6525"/>
    <s v="QUITAÇÃO DE PROCESSO JUDICIAL - D.LU BOUTIQUE EIRELI"/>
    <d v="2024-04-26T10:24:18"/>
    <d v="2024-04-26T16:21:51"/>
    <d v="1899-12-30T05:57:00"/>
    <n v="25"/>
    <s v="Raphael Silva"/>
    <n v="99"/>
    <s v="Ana Santo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6526"/>
    <s v="ENVIO DE MALOTE - TALÃO DE CHEQUES"/>
    <d v="2024-04-26T10:30:17"/>
    <d v="2024-04-26T10:58:06"/>
    <d v="1899-12-30T00:28:00"/>
    <n v="95"/>
    <s v="Thiago Mendes"/>
    <n v="80"/>
    <s v="Raiàne Carvâlho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6527"/>
    <s v="ESTORNO PAGAMENTO AVULSO"/>
    <d v="2024-04-26T10:44:36"/>
    <d v="2024-04-26T12:35:09"/>
    <d v="1899-12-30T01:51:00"/>
    <n v="55"/>
    <s v="Marcelindo Braga"/>
    <n v="33"/>
    <s v="Lidiane Santos"/>
    <n v="55"/>
    <s v="Marcelindo Braga"/>
    <n v="27"/>
    <s v="SETOR DE EMPRÉSTIMO"/>
    <x v="1"/>
    <d v="1899-12-30T08:00:00"/>
    <s v="1 - Alta - 8 horas úteis"/>
    <n v="3"/>
    <x v="1"/>
    <n v="11"/>
    <x v="1"/>
    <n v="56"/>
    <x v="2"/>
    <n v="5"/>
    <x v="1"/>
  </r>
  <r>
    <n v="36528"/>
    <s v="PORTABILIDADE CONSIGNADA"/>
    <d v="2024-04-26T10:54:06"/>
    <d v="2024-04-29T17:00:12"/>
    <d v="1899-12-30T15:07:00"/>
    <n v="18"/>
    <s v="Nathalia Silvestre"/>
    <n v="71"/>
    <s v="Renato Santos"/>
    <n v="18"/>
    <s v="Nathalia Silvestre"/>
    <n v="5"/>
    <s v="03 - AGÊNCIA MG"/>
    <x v="1"/>
    <d v="1900-01-04T00:00:00"/>
    <s v="5 - Ampla - 120 horas"/>
    <n v="3"/>
    <x v="1"/>
    <n v="27"/>
    <x v="15"/>
    <n v="32"/>
    <x v="21"/>
    <n v="5"/>
    <x v="1"/>
  </r>
  <r>
    <n v="36529"/>
    <s v="RECEITA DE JUROS -HUMBERTO RODRIGUES DA SILVA/NADIR ANGELICA PIRES ARRUDA/VERA LUCIA DA CONCEIÇÃO SARAIVA"/>
    <d v="2024-04-26T10:59:29"/>
    <d v="2024-04-29T11:34:22"/>
    <d v="1899-12-30T09:36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530"/>
    <s v="RECEITA DE JUROS -RM COMERCIO DE ALIMENTOS LTDA"/>
    <d v="2024-04-26T11:08:47"/>
    <d v="2024-04-29T11:33:16"/>
    <d v="1899-12-30T09:26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531"/>
    <s v="PROTESTO - MADEIREIRA E TRANSPORTADORA BRAUNA LTDA"/>
    <d v="2024-04-26T11:09:33"/>
    <d v="2024-05-20T16:16:46"/>
    <d v="1900-01-05T05:23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6532"/>
    <s v="RECEITA DE JUROS - DISK ENTREGA DISTRIBUIDORA DE BEBIDAS LTDA"/>
    <d v="2024-04-26T11:13:17"/>
    <d v="2024-04-29T11:31:10"/>
    <d v="1899-12-30T09:19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533"/>
    <s v="RESGATE DE APLICAÇÃO"/>
    <d v="2024-04-26T11:24:55"/>
    <d v="2024-04-26T11:25:20"/>
    <d v="1899-12-30T00:01:00"/>
    <n v="106"/>
    <s v="Erica Peniche"/>
    <n v="106"/>
    <s v="Erica Peniche"/>
    <n v="106"/>
    <s v="Erica Peniche"/>
    <n v="6"/>
    <s v="05 - AGÊNCIA TAG SUL"/>
    <x v="1"/>
    <d v="1899-12-30T08:00:00"/>
    <s v="1 - Alta - 8 horas úteis"/>
    <n v="3"/>
    <x v="1"/>
    <n v="6"/>
    <x v="10"/>
    <n v="24"/>
    <x v="39"/>
    <n v="5"/>
    <x v="1"/>
  </r>
  <r>
    <n v="36534"/>
    <s v="APLICAÇÃO FINANCEIRA"/>
    <d v="2024-04-26T11:26:29"/>
    <d v="2024-04-26T11:26:52"/>
    <d v="1899-12-30T00:00:00"/>
    <n v="106"/>
    <s v="Erica Peniche"/>
    <n v="106"/>
    <s v="Erica Peniche"/>
    <n v="106"/>
    <s v="Erica Peniche"/>
    <n v="6"/>
    <s v="05 - AGÊNCIA TAG SUL"/>
    <x v="1"/>
    <d v="1899-12-30T08:00:00"/>
    <s v="1 - Alta - 8 horas úteis"/>
    <n v="3"/>
    <x v="1"/>
    <n v="6"/>
    <x v="10"/>
    <n v="22"/>
    <x v="4"/>
    <n v="5"/>
    <x v="1"/>
  </r>
  <r>
    <n v="36535"/>
    <s v="PROTESTO - TH IMPORTADORA COMERCIO DE UTILIDADES DOMESTICAS"/>
    <d v="2024-04-26T11:31:34"/>
    <d v="2024-05-17T14:19:44"/>
    <d v="1900-01-04T18:03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6536"/>
    <s v="RECEITA DE JUROS -VANESSA CRISTINE BALDEZ OLIVEIRA"/>
    <d v="2024-04-26T11:51:22"/>
    <d v="2024-04-29T11:32:18"/>
    <d v="1899-12-30T08:42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537"/>
    <s v="ANTECIPAÇÃO DE RECEBIVEIS - INVICTA EMPREEDIMENTOS IMOBILIARIOS LTDA"/>
    <d v="2024-04-26T12:07:31"/>
    <d v="2024-04-26T13:49:13"/>
    <d v="1899-12-30T01:42:00"/>
    <n v="104"/>
    <s v="Fernanda Santos"/>
    <n v="52"/>
    <s v="Elisregina Medeiros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6538"/>
    <s v="CRÉDITO CONSIGNADO"/>
    <d v="2024-04-26T13:38:12"/>
    <d v="2024-05-13T13:03:48"/>
    <d v="1900-01-03T02:36:00"/>
    <n v="34"/>
    <s v="João Luiz"/>
    <n v="111"/>
    <s v="Bruno Rodrigues"/>
    <n v="111"/>
    <s v="Bruno Rodrigues"/>
    <n v="1"/>
    <s v="00 - AGÊNCIA SEDE - ATENDIMENTO PF"/>
    <x v="0"/>
    <d v="1899-12-31T00:00:00"/>
    <s v="3 - Normal - 24 horas úteis"/>
    <n v="6"/>
    <x v="0"/>
    <n v="1"/>
    <x v="5"/>
    <n v="28"/>
    <x v="1"/>
    <n v="4"/>
    <x v="0"/>
  </r>
  <r>
    <n v="36539"/>
    <s v="DEVOLUÇÃO DE SOBRAS"/>
    <d v="2024-04-26T13:41:02"/>
    <d v="2024-05-06T10:55:32"/>
    <d v="1900-01-01T03:20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36"/>
    <x v="78"/>
    <n v="4"/>
    <x v="0"/>
  </r>
  <r>
    <n v="36540"/>
    <s v="TRANSFERENCIA ELETRONICA VIA TED "/>
    <d v="2024-04-26T13:41:21"/>
    <d v="2024-04-26T15:32:35"/>
    <d v="1899-12-30T01:51:00"/>
    <n v="80"/>
    <s v="Raiàne Carvâlho"/>
    <n v="80"/>
    <s v="Raiàne Carvâlho"/>
    <n v="80"/>
    <s v="Raiàne Carvâlho"/>
    <n v="16"/>
    <s v="FINANCEIRO"/>
    <x v="1"/>
    <d v="1899-12-30T08:00:00"/>
    <s v="1 - Alta - 8 horas úteis"/>
    <n v="3"/>
    <x v="1"/>
    <n v="23"/>
    <x v="11"/>
    <n v="56"/>
    <x v="2"/>
    <n v="5"/>
    <x v="1"/>
  </r>
  <r>
    <n v="36541"/>
    <s v="INFORME DE RENDIMENTO"/>
    <d v="2024-04-26T14:02:23"/>
    <d v="2024-05-06T15:03:56"/>
    <d v="1900-01-01T07:07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21"/>
    <x v="56"/>
    <n v="4"/>
    <x v="0"/>
  </r>
  <r>
    <n v="36542"/>
    <s v="TESTE PESQUISA DE SATISFAÇÃO"/>
    <d v="2024-04-26T14:02:52"/>
    <d v="2024-04-26T14:03:03"/>
    <d v="1899-12-30T00:01:00"/>
    <n v="2"/>
    <s v="Juliano de Andrade Almeida"/>
    <n v="2"/>
    <s v="Juliano de Andrade Almeida"/>
    <n v="2"/>
    <s v="Juliano de Andrade Almeida"/>
    <n v="15"/>
    <s v="DIRETORIA"/>
    <x v="1"/>
    <d v="1899-12-31T16:00:00"/>
    <s v="4 - Baixa - 40 horas úteis"/>
    <n v="3"/>
    <x v="1"/>
    <n v="15"/>
    <x v="20"/>
    <n v="56"/>
    <x v="2"/>
    <n v="3"/>
    <x v="2"/>
  </r>
  <r>
    <n v="36543"/>
    <s v="TESTE PESQUISA DE SATISFAÇÃO"/>
    <d v="2024-04-26T14:03:52"/>
    <d v="2024-04-26T14:04:08"/>
    <d v="1899-12-30T00:01:00"/>
    <n v="2"/>
    <s v="Juliano de Andrade Almeida"/>
    <n v="2"/>
    <s v="Juliano de Andrade Almeida"/>
    <n v="2"/>
    <s v="Juliano de Andrade Almeida"/>
    <n v="15"/>
    <s v="DIRETORIA"/>
    <x v="1"/>
    <d v="1899-12-31T16:00:00"/>
    <s v="4 - Baixa - 40 horas úteis"/>
    <n v="3"/>
    <x v="1"/>
    <n v="15"/>
    <x v="20"/>
    <n v="56"/>
    <x v="2"/>
    <n v="3"/>
    <x v="2"/>
  </r>
  <r>
    <n v="36544"/>
    <s v="TESTE PESQUISA DE SATISFAÇÃO"/>
    <d v="2024-04-26T14:05:38"/>
    <d v="2024-04-26T14:05:51"/>
    <d v="1899-12-30T00:00:00"/>
    <n v="2"/>
    <s v="Juliano de Andrade Almeida"/>
    <n v="2"/>
    <s v="Juliano de Andrade Almeida"/>
    <n v="2"/>
    <s v="Juliano de Andrade Almeida"/>
    <n v="15"/>
    <s v="DIRETORIA"/>
    <x v="1"/>
    <d v="1899-12-31T16:00:00"/>
    <s v="4 - Baixa - 40 horas úteis"/>
    <n v="3"/>
    <x v="1"/>
    <n v="15"/>
    <x v="20"/>
    <n v="56"/>
    <x v="2"/>
    <n v="3"/>
    <x v="2"/>
  </r>
  <r>
    <n v="36545"/>
    <s v="TESTE PESQUISA DE SATISFAÇÃO"/>
    <d v="2024-04-26T14:06:34"/>
    <d v="2024-04-26T14:06:46"/>
    <d v="1899-12-30T00:00:00"/>
    <n v="2"/>
    <s v="Juliano de Andrade Almeida"/>
    <n v="2"/>
    <s v="Juliano de Andrade Almeida"/>
    <n v="2"/>
    <s v="Juliano de Andrade Almeida"/>
    <n v="15"/>
    <s v="DIRETORIA"/>
    <x v="1"/>
    <d v="1899-12-31T16:00:00"/>
    <s v="4 - Baixa - 40 horas úteis"/>
    <n v="3"/>
    <x v="1"/>
    <n v="15"/>
    <x v="20"/>
    <n v="56"/>
    <x v="2"/>
    <n v="3"/>
    <x v="2"/>
  </r>
  <r>
    <n v="36546"/>
    <s v="TESTE PESQUISA DE SATISFAÇÃO"/>
    <d v="2024-04-26T14:07:25"/>
    <d v="2024-04-26T14:07:39"/>
    <d v="1899-12-30T00:00:00"/>
    <n v="2"/>
    <s v="Juliano de Andrade Almeida"/>
    <n v="2"/>
    <s v="Juliano de Andrade Almeida"/>
    <n v="2"/>
    <s v="Juliano de Andrade Almeida"/>
    <n v="15"/>
    <s v="DIRETORIA"/>
    <x v="1"/>
    <d v="1899-12-31T16:00:00"/>
    <s v="4 - Baixa - 40 horas úteis"/>
    <n v="3"/>
    <x v="1"/>
    <n v="15"/>
    <x v="20"/>
    <n v="56"/>
    <x v="2"/>
    <n v="3"/>
    <x v="2"/>
  </r>
  <r>
    <n v="36547"/>
    <s v="TESTE PESQUISA DE SATISFAÇÃO"/>
    <d v="2024-04-26T14:08:21"/>
    <d v="2024-04-26T14:09:01"/>
    <d v="1899-12-30T00:01:00"/>
    <n v="2"/>
    <s v="Juliano de Andrade Almeida"/>
    <n v="2"/>
    <s v="Juliano de Andrade Almeida"/>
    <n v="2"/>
    <s v="Juliano de Andrade Almeida"/>
    <n v="15"/>
    <s v="DIRETORIA"/>
    <x v="1"/>
    <d v="1899-12-31T16:00:00"/>
    <s v="4 - Baixa - 40 horas úteis"/>
    <n v="3"/>
    <x v="1"/>
    <n v="15"/>
    <x v="20"/>
    <n v="56"/>
    <x v="2"/>
    <n v="3"/>
    <x v="2"/>
  </r>
  <r>
    <n v="36548"/>
    <s v="TESTE PESQUISA DE SATISFAÇÃO"/>
    <d v="2024-04-26T14:09:52"/>
    <d v="2024-04-26T14:10:05"/>
    <d v="1899-12-30T00:01:00"/>
    <n v="2"/>
    <s v="Juliano de Andrade Almeida"/>
    <n v="2"/>
    <s v="Juliano de Andrade Almeida"/>
    <n v="2"/>
    <s v="Juliano de Andrade Almeida"/>
    <n v="15"/>
    <s v="DIRETORIA"/>
    <x v="1"/>
    <d v="1899-12-31T16:00:00"/>
    <s v="4 - Baixa - 40 horas úteis"/>
    <n v="3"/>
    <x v="1"/>
    <n v="15"/>
    <x v="20"/>
    <n v="56"/>
    <x v="2"/>
    <n v="3"/>
    <x v="2"/>
  </r>
  <r>
    <n v="36549"/>
    <s v="TESTE PESQUISA DE SATISFAÇÃO"/>
    <d v="2024-04-26T14:10:42"/>
    <d v="2024-04-26T14:10:52"/>
    <d v="1899-12-30T00:00:00"/>
    <n v="2"/>
    <s v="Juliano de Andrade Almeida"/>
    <n v="2"/>
    <s v="Juliano de Andrade Almeida"/>
    <n v="2"/>
    <s v="Juliano de Andrade Almeida"/>
    <n v="15"/>
    <s v="DIRETORIA"/>
    <x v="1"/>
    <d v="1899-12-31T16:00:00"/>
    <s v="4 - Baixa - 40 horas úteis"/>
    <n v="3"/>
    <x v="1"/>
    <n v="15"/>
    <x v="20"/>
    <n v="56"/>
    <x v="2"/>
    <n v="3"/>
    <x v="2"/>
  </r>
  <r>
    <n v="36550"/>
    <s v="TESTE PESQUISA DE SATISFAÇÃO"/>
    <d v="2024-04-26T14:11:28"/>
    <d v="2024-04-26T14:11:37"/>
    <d v="1899-12-30T00:00:00"/>
    <n v="2"/>
    <s v="Juliano de Andrade Almeida"/>
    <n v="2"/>
    <s v="Juliano de Andrade Almeida"/>
    <n v="2"/>
    <s v="Juliano de Andrade Almeida"/>
    <n v="15"/>
    <s v="DIRETORIA"/>
    <x v="1"/>
    <d v="1899-12-31T16:00:00"/>
    <s v="4 - Baixa - 40 horas úteis"/>
    <n v="3"/>
    <x v="1"/>
    <n v="15"/>
    <x v="20"/>
    <n v="56"/>
    <x v="2"/>
    <n v="3"/>
    <x v="2"/>
  </r>
  <r>
    <n v="36551"/>
    <s v="TESTE PESQUISA DE SATISFAÇÃO"/>
    <d v="2024-04-26T14:12:10"/>
    <d v="2024-04-30T08:41:13"/>
    <d v="1899-12-30T12:31:00"/>
    <n v="2"/>
    <s v="Juliano de Andrade Almeida"/>
    <n v="2"/>
    <s v="Juliano de Andrade Almeida"/>
    <n v="2"/>
    <s v="Juliano de Andrade Almeida"/>
    <n v="15"/>
    <s v="DIRETORIA"/>
    <x v="1"/>
    <d v="1899-12-31T16:00:00"/>
    <s v="4 - Baixa - 40 horas úteis"/>
    <n v="3"/>
    <x v="1"/>
    <n v="15"/>
    <x v="20"/>
    <n v="56"/>
    <x v="2"/>
    <n v="3"/>
    <x v="2"/>
  </r>
  <r>
    <n v="36552"/>
    <s v="TESTE PESQUISA DE SATISFAÇÃO"/>
    <d v="2024-04-26T14:13:51"/>
    <d v="2024-04-26T14:14:06"/>
    <d v="1899-12-30T00:01:00"/>
    <n v="2"/>
    <s v="Juliano de Andrade Almeida"/>
    <n v="2"/>
    <s v="Juliano de Andrade Almeida"/>
    <n v="2"/>
    <s v="Juliano de Andrade Almeida"/>
    <n v="15"/>
    <s v="DIRETORIA"/>
    <x v="1"/>
    <d v="1899-12-31T16:00:00"/>
    <s v="4 - Baixa - 40 horas úteis"/>
    <n v="3"/>
    <x v="1"/>
    <n v="15"/>
    <x v="20"/>
    <n v="56"/>
    <x v="2"/>
    <n v="3"/>
    <x v="2"/>
  </r>
  <r>
    <n v="36553"/>
    <s v="TESTE PESQUISA DE SATISFAÇÃO"/>
    <d v="2024-04-26T14:14:37"/>
    <d v="2024-04-26T14:14:46"/>
    <d v="1899-12-30T00:00:00"/>
    <n v="2"/>
    <s v="Juliano de Andrade Almeida"/>
    <n v="2"/>
    <s v="Juliano de Andrade Almeida"/>
    <n v="2"/>
    <s v="Juliano de Andrade Almeida"/>
    <n v="15"/>
    <s v="DIRETORIA"/>
    <x v="1"/>
    <d v="1899-12-31T16:00:00"/>
    <s v="4 - Baixa - 40 horas úteis"/>
    <n v="3"/>
    <x v="1"/>
    <n v="15"/>
    <x v="20"/>
    <n v="56"/>
    <x v="2"/>
    <n v="3"/>
    <x v="2"/>
  </r>
  <r>
    <n v="36554"/>
    <s v="ANTECIPAÇÃO DE RECEBIVEIS - GENY SILVA"/>
    <d v="2024-04-26T14:20:27"/>
    <d v="2024-04-29T08:54:44"/>
    <d v="1899-12-30T03:35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6555"/>
    <s v="CAPITAL DE GIRO SUPERIOR 365 DIAS "/>
    <d v="2024-04-26T14:29:18"/>
    <d v="2024-05-27T12:35:20"/>
    <d v="1900-01-06T19:27:00"/>
    <n v="38"/>
    <s v="José Ricardo"/>
    <n v="106"/>
    <s v="Erica Peniche"/>
    <n v="38"/>
    <s v="José Ricardo"/>
    <n v="21"/>
    <s v="COMITÊ DE CRÉDITO - PJ"/>
    <x v="0"/>
    <d v="1899-12-31T00:00:00"/>
    <s v="3 - Normal - 24 horas úteis"/>
    <n v="6"/>
    <x v="0"/>
    <n v="6"/>
    <x v="10"/>
    <n v="26"/>
    <x v="3"/>
    <n v="5"/>
    <x v="1"/>
  </r>
  <r>
    <n v="36556"/>
    <s v="COMITÊ DE CRÉDITO -   BRUNO DARES ALVES "/>
    <d v="2024-04-26T14:36:19"/>
    <d v="2024-05-07T15:42:41"/>
    <d v="1900-01-01T16:13:00"/>
    <n v="33"/>
    <s v="Lidiane Santos"/>
    <n v="33"/>
    <s v="Lidiane Santos"/>
    <n v="33"/>
    <s v="Lidiane Santos"/>
    <n v="21"/>
    <s v="COMITÊ DE CRÉDITO - PJ"/>
    <x v="0"/>
    <d v="1899-12-30T08:00:00"/>
    <s v="1 - Alta - 8 horas úteis"/>
    <n v="3"/>
    <x v="1"/>
    <n v="11"/>
    <x v="1"/>
    <n v="56"/>
    <x v="2"/>
    <n v="5"/>
    <x v="1"/>
  </r>
  <r>
    <n v="36557"/>
    <s v="LIBERAÇÃO DE LIMITE DE CHEQUE ESPECIAL"/>
    <d v="2024-04-26T15:22:33"/>
    <d v="2024-05-08T17:08:45"/>
    <d v="1900-01-02T01:54:00"/>
    <n v="35"/>
    <s v="Fabimael Silva"/>
    <n v="15"/>
    <s v="Karoline Vaz"/>
    <n v="35"/>
    <s v="Fabimael Silva"/>
    <n v="3"/>
    <s v="01 - AGÊNCIA SP"/>
    <x v="0"/>
    <d v="1899-12-31T16:00:00"/>
    <s v="4 - Baixa - 40 horas úteis"/>
    <n v="3"/>
    <x v="1"/>
    <n v="16"/>
    <x v="2"/>
    <n v="30"/>
    <x v="49"/>
    <n v="3"/>
    <x v="2"/>
  </r>
  <r>
    <n v="36558"/>
    <s v="IMPLANTAÇÃO DE LIMITE DE CRÉDITO NO CARTÃO"/>
    <d v="2024-04-26T16:26:12"/>
    <d v="2024-04-29T10:35:06"/>
    <d v="1899-12-30T03:10:00"/>
    <n v="106"/>
    <s v="Erica Peniche"/>
    <n v="106"/>
    <s v="Erica Peniche"/>
    <n v="106"/>
    <s v="Erica Peniche"/>
    <n v="12"/>
    <s v="COMITÊ DE CRÉDITO - PF"/>
    <x v="1"/>
    <d v="1899-12-30T08:00:00"/>
    <s v="1 - Alta - 8 horas úteis"/>
    <n v="3"/>
    <x v="1"/>
    <n v="6"/>
    <x v="10"/>
    <n v="65"/>
    <x v="30"/>
    <n v="5"/>
    <x v="1"/>
  </r>
  <r>
    <n v="36559"/>
    <s v="REPCTUAÇÃO DE EMPRESTIMO CONSIGNADO"/>
    <d v="2024-04-26T16:41:55"/>
    <d v="2024-04-30T15:44:31"/>
    <d v="1899-12-30T17:05:00"/>
    <n v="69"/>
    <s v="Ludmila Costa"/>
    <n v="52"/>
    <s v="Elisregina Medeiros"/>
    <n v="69"/>
    <s v="Ludmila Costa"/>
    <n v="12"/>
    <s v="COMITÊ DE CRÉDITO - PF"/>
    <x v="0"/>
    <d v="1899-12-30T08:00:00"/>
    <s v="1 - Alta - 8 horas úteis"/>
    <n v="3"/>
    <x v="1"/>
    <n v="16"/>
    <x v="2"/>
    <n v="28"/>
    <x v="1"/>
    <n v="5"/>
    <x v="1"/>
  </r>
  <r>
    <n v="36560"/>
    <s v="INFOMRAÇÃO REFERENTE A CAPITALIZAÇÃO - MARIA JOSE LIMA TEMOTEO"/>
    <d v="2024-04-26T16:46:41"/>
    <d v="2024-05-08T10:37:59"/>
    <d v="1900-01-01T17:59:00"/>
    <n v="31"/>
    <s v="Maria Docarmo"/>
    <n v="47"/>
    <s v="Josy Alves"/>
    <n v="31"/>
    <s v="Maria Docarmo"/>
    <n v="1"/>
    <s v="00 - AGÊNCIA SEDE - ATENDIMENTO PF"/>
    <x v="0"/>
    <d v="1899-12-30T08:00:00"/>
    <s v="1 - Alta - 8 horas úteis"/>
    <n v="3"/>
    <x v="1"/>
    <n v="16"/>
    <x v="2"/>
    <n v="56"/>
    <x v="2"/>
    <n v="5"/>
    <x v="1"/>
  </r>
  <r>
    <n v="36561"/>
    <s v="ACESSO AO APP SICOOB"/>
    <d v="2024-04-26T17:14:00"/>
    <d v="2024-04-30T12:50:57"/>
    <d v="1899-12-30T13:38:00"/>
    <n v="34"/>
    <s v="João Luiz"/>
    <n v="30"/>
    <s v="Isabelle Mendes"/>
    <n v="30"/>
    <s v="Isabelle Mendes"/>
    <n v="4"/>
    <s v="02 - AGÊNCIA RJ"/>
    <x v="1"/>
    <d v="1899-12-31T00:00:00"/>
    <s v="3 - Normal - 24 horas úteis"/>
    <n v="6"/>
    <x v="0"/>
    <n v="4"/>
    <x v="8"/>
    <n v="18"/>
    <x v="26"/>
    <n v="4"/>
    <x v="0"/>
  </r>
  <r>
    <n v="36562"/>
    <s v="ABERTURA DE CONTA CAPITAL - ALTAMIRO XAVIER TOLEDO JUNIOR"/>
    <d v="2024-04-29T08:56:48"/>
    <d v="2024-05-06T10:59:00"/>
    <d v="1899-12-31T23:08:00"/>
    <n v="45"/>
    <s v="Marcelo Brandao"/>
    <n v="45"/>
    <s v="Marcelo Brandao"/>
    <n v="45"/>
    <s v="Marcelo Brandao"/>
    <n v="16"/>
    <s v="FINANCEIRO"/>
    <x v="1"/>
    <d v="1900-01-04T00:00:00"/>
    <s v="5 - Ampla - 120 horas"/>
    <n v="3"/>
    <x v="1"/>
    <n v="10"/>
    <x v="13"/>
    <n v="77"/>
    <x v="33"/>
    <n v="5"/>
    <x v="1"/>
  </r>
  <r>
    <n v="36563"/>
    <s v="SOLICITAÇÃO DE DED"/>
    <d v="2024-04-29T09:11:44"/>
    <d v="2024-04-30T10:50:25"/>
    <d v="1899-12-30T10:40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36564"/>
    <s v="PORTABILIDADE DE VENDA - MAURICIO LEONARDO DOS SANTOS "/>
    <d v="2024-04-29T09:21:21"/>
    <d v="2024-05-03T11:23:55"/>
    <d v="1899-12-31T14:06:00"/>
    <n v="71"/>
    <s v="Renato Santos"/>
    <n v="71"/>
    <s v="Renato Santos"/>
    <n v="71"/>
    <s v="Renato Santos"/>
    <n v="4"/>
    <s v="02 - AGÊNCIA RJ"/>
    <x v="0"/>
    <d v="1899-12-30T08:00:00"/>
    <s v="1 - Alta - 8 horas úteis"/>
    <n v="3"/>
    <x v="1"/>
    <n v="27"/>
    <x v="15"/>
    <n v="33"/>
    <x v="41"/>
    <n v="5"/>
    <x v="1"/>
  </r>
  <r>
    <n v="36565"/>
    <s v="CRÉDITO CONSIGNADO"/>
    <d v="2024-04-29T09:21:57"/>
    <d v="2024-05-14T14:18:11"/>
    <d v="1900-01-03T08:08:00"/>
    <n v="34"/>
    <s v="João Luiz"/>
    <n v="49"/>
    <s v="Patricia Pontes"/>
    <n v="106"/>
    <s v="Erica Peniche"/>
    <n v="6"/>
    <s v="05 - AGÊNCIA TAG SUL"/>
    <x v="0"/>
    <d v="1899-12-31T00:00:00"/>
    <s v="3 - Normal - 24 horas úteis"/>
    <n v="3"/>
    <x v="1"/>
    <n v="16"/>
    <x v="2"/>
    <n v="27"/>
    <x v="20"/>
    <n v="4"/>
    <x v="0"/>
  </r>
  <r>
    <n v="36566"/>
    <s v="PORTABILIDADE DE VENDA - MARISTELA FATIA CEMBRANEL"/>
    <d v="2024-04-29T09:33:05"/>
    <d v="2024-05-08T09:11:20"/>
    <d v="1900-01-01T14:45:00"/>
    <n v="71"/>
    <s v="Renato Santos"/>
    <n v="31"/>
    <s v="Maria Docarmo"/>
    <n v="71"/>
    <s v="Renato Santos"/>
    <n v="1"/>
    <s v="00 - AGÊNCIA SEDE - ATENDIMENTO PF"/>
    <x v="0"/>
    <d v="1899-12-31T00:00:00"/>
    <s v="3 - Normal - 24 horas úteis"/>
    <n v="3"/>
    <x v="1"/>
    <n v="11"/>
    <x v="1"/>
    <n v="33"/>
    <x v="41"/>
    <n v="5"/>
    <x v="1"/>
  </r>
  <r>
    <n v="36567"/>
    <s v="APROVAÇÃO DE ACESSO PARA NOVOS COLABORADORES"/>
    <d v="2024-04-29T09:37:03"/>
    <d v="2024-05-02T16:37:15"/>
    <d v="1899-12-31T10:03:00"/>
    <n v="112"/>
    <s v="Bruna Loraine Nogueira Barreto"/>
    <n v="112"/>
    <s v="Bruna Loraine Nogueira Barreto"/>
    <n v="56"/>
    <s v="Alcindo Pironi"/>
    <n v="15"/>
    <s v="DIRETORIA"/>
    <x v="0"/>
    <d v="1899-12-30T08:00:00"/>
    <s v="1 - Alta - 8 horas úteis"/>
    <n v="3"/>
    <x v="1"/>
    <n v="18"/>
    <x v="14"/>
    <n v="75"/>
    <x v="22"/>
    <n v="5"/>
    <x v="1"/>
  </r>
  <r>
    <n v="36568"/>
    <s v="COOPERADOS QUE RETIRARAM O SALÁRIO DA CREDFAZ, MAS POSSUEM DEBITOS NA CC"/>
    <d v="2024-04-29T09:38:00"/>
    <d v="2024-04-29T10:50:20"/>
    <d v="1899-12-30T01:12:00"/>
    <n v="15"/>
    <s v="Karoline Vaz"/>
    <n v="15"/>
    <s v="Karoline Vaz"/>
    <n v="15"/>
    <s v="Karoline Vaz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6569"/>
    <s v="RD - SORAYA MARIA"/>
    <d v="2024-04-29T09:55:13"/>
    <d v="2024-05-06T15:56:48"/>
    <d v="1900-01-01T03:06:00"/>
    <n v="85"/>
    <s v="Keila Cruz"/>
    <n v="109"/>
    <s v="Letícia Dias"/>
    <n v="34"/>
    <s v="João Luiz"/>
    <n v="3"/>
    <s v="01 - AGÊNCIA SP"/>
    <x v="0"/>
    <d v="1899-12-31T00:00:00"/>
    <s v="3 - Normal - 24 horas úteis"/>
    <n v="3"/>
    <x v="1"/>
    <n v="22"/>
    <x v="17"/>
    <n v="91"/>
    <x v="60"/>
    <n v="5"/>
    <x v="1"/>
  </r>
  <r>
    <n v="36570"/>
    <s v="CRÉDITO DE PIX"/>
    <d v="2024-04-29T10:01:59"/>
    <d v="2024-05-08T10:24:06"/>
    <d v="1900-01-01T15:30:00"/>
    <n v="55"/>
    <s v="Marcelindo Braga"/>
    <n v="31"/>
    <s v="Maria Docarmo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571"/>
    <s v="DECISÃO DO COMITÊ DE CRÉDITO DO DIA 05/04/2024 - IVANILDO DE LIMA TRINDADE "/>
    <d v="2024-04-29T10:09:54"/>
    <d v="2024-05-06T09:53:17"/>
    <d v="1899-12-31T20:49:00"/>
    <n v="33"/>
    <s v="Lidiane Santos"/>
    <n v="33"/>
    <s v="Lidiane Santos"/>
    <n v="58"/>
    <s v="Lidia Souz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572"/>
    <s v="CRÉDITO CONSIGNADO"/>
    <d v="2024-04-29T10:11:46"/>
    <d v="2024-05-17T09:33:34"/>
    <d v="1900-01-04T05:36:00"/>
    <n v="35"/>
    <s v="Fabimael Silva"/>
    <n v="35"/>
    <s v="Fabimael Silva"/>
    <n v="35"/>
    <s v="Fabimael Silva"/>
    <n v="3"/>
    <s v="01 - AGÊNCIA SP"/>
    <x v="0"/>
    <d v="1899-12-31T16:00:00"/>
    <s v="4 - Baixa - 40 horas úteis"/>
    <n v="4"/>
    <x v="2"/>
    <n v="3"/>
    <x v="0"/>
    <n v="28"/>
    <x v="1"/>
    <n v="2"/>
    <x v="3"/>
  </r>
  <r>
    <n v="36573"/>
    <s v="RD- ELIANA MACHADO"/>
    <d v="2024-04-29T10:25:03"/>
    <d v="2024-05-06T15:56:15"/>
    <d v="1900-01-01T02:36:00"/>
    <n v="85"/>
    <s v="Keila Cruz"/>
    <n v="109"/>
    <s v="Letícia Dias"/>
    <n v="0"/>
    <s v=""/>
    <n v="3"/>
    <s v="01 - AGÊNCIA SP"/>
    <x v="0"/>
    <d v="1899-12-31T00:00:00"/>
    <s v="3 - Normal - 24 horas úteis"/>
    <n v="3"/>
    <x v="1"/>
    <n v="22"/>
    <x v="17"/>
    <n v="91"/>
    <x v="60"/>
    <n v="5"/>
    <x v="1"/>
  </r>
  <r>
    <n v="36574"/>
    <s v="DÉBITO NA CONTA CORRENTE -  MARIA DA CONCEICAO GOMES MORAIS"/>
    <d v="2024-04-29T10:26:03"/>
    <d v="2024-04-29T12:48:04"/>
    <d v="1899-12-30T02:22:00"/>
    <n v="33"/>
    <s v="Lidiane Santos"/>
    <n v="99"/>
    <s v="Ana Santos"/>
    <n v="33"/>
    <s v="Lidiane Santo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6575"/>
    <s v="RD - TELMA TORRES"/>
    <d v="2024-04-29T10:29:41"/>
    <d v="2024-05-06T15:55:38"/>
    <d v="1900-01-01T02:31:00"/>
    <n v="85"/>
    <s v="Keila Cruz"/>
    <n v="109"/>
    <s v="Letícia Dias"/>
    <n v="34"/>
    <s v="João Luiz"/>
    <n v="3"/>
    <s v="01 - AGÊNCIA SP"/>
    <x v="0"/>
    <d v="1899-12-31T00:00:00"/>
    <s v="3 - Normal - 24 horas úteis"/>
    <n v="3"/>
    <x v="1"/>
    <n v="22"/>
    <x v="17"/>
    <n v="91"/>
    <x v="60"/>
    <n v="5"/>
    <x v="1"/>
  </r>
  <r>
    <n v="36576"/>
    <s v="ANTECIPAÇÃO DE RECEBIVEIS - COMERCIO DE TOLDOS"/>
    <d v="2024-04-29T10:37:26"/>
    <d v="2024-04-29T11:34:18"/>
    <d v="1899-12-30T00:57:00"/>
    <n v="111"/>
    <s v="Bruno Rodrigues"/>
    <n v="15"/>
    <s v="Karoline Vaz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6577"/>
    <s v="EMPRÉSTIMO CONSIGNADO NOVO"/>
    <d v="2024-04-29T10:38:00"/>
    <d v="2024-04-29T16:51:12"/>
    <d v="1899-12-30T06:13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5"/>
    <x v="1"/>
  </r>
  <r>
    <n v="36578"/>
    <s v="ANTECIPAÇÃO DE RECEBIVEIS - SET SERVIÇOS"/>
    <d v="2024-04-29T10:42:08"/>
    <d v="2024-04-29T11:37:48"/>
    <d v="1899-12-30T00:55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6579"/>
    <s v="RESGATE AUTOMÁTICO DE APLICAÇÃO"/>
    <d v="2024-04-29T10:49:58"/>
    <d v="2024-04-29T13:36:39"/>
    <d v="1899-12-30T02:47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24"/>
    <x v="39"/>
    <n v="4"/>
    <x v="0"/>
  </r>
  <r>
    <n v="36580"/>
    <s v="RELAÇÃO DE DESCONTO NA FOLHA SINDIFISCO NACIONAL DF"/>
    <d v="2024-04-29T10:57:59"/>
    <d v="2024-04-29T14:53:59"/>
    <d v="1899-12-30T03:56:00"/>
    <n v="49"/>
    <s v="Patricia Pontes"/>
    <n v="49"/>
    <s v="Patricia Ponte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6581"/>
    <s v="RESGATE DE CAPITAL"/>
    <d v="2024-04-29T10:59:12"/>
    <d v="2024-05-06T15:05:11"/>
    <d v="1900-01-01T01:11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8"/>
    <x v="23"/>
    <n v="4"/>
    <x v="0"/>
  </r>
  <r>
    <n v="36582"/>
    <s v="EXCLUSÃO BANCO DO BRASIL"/>
    <d v="2024-04-29T11:00:59"/>
    <d v="2024-04-29T11:33:09"/>
    <d v="1899-12-30T00:33:00"/>
    <n v="31"/>
    <s v="Maria Docarmo"/>
    <n v="31"/>
    <s v="Maria Docarmo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583"/>
    <s v="EXCLUSÃO BANCO DO BRASIL"/>
    <d v="2024-04-29T11:03:58"/>
    <d v="2024-04-29T17:00:21"/>
    <d v="1899-12-30T05:57:00"/>
    <n v="31"/>
    <s v="Maria Docarmo"/>
    <n v="47"/>
    <s v="Josy Alves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6584"/>
    <s v="DADOS DO ASSOCIADO"/>
    <d v="2024-04-29T11:07:14"/>
    <d v="2024-04-29T11:09:01"/>
    <d v="1899-12-30T00:02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3"/>
    <x v="1"/>
    <n v="3"/>
    <x v="0"/>
    <n v="18"/>
    <x v="26"/>
    <n v="4"/>
    <x v="0"/>
  </r>
  <r>
    <n v="36585"/>
    <s v="ALTERAÇÃO DE LIMITE DIÁRIO - VALE SILVA"/>
    <d v="2024-04-29T11:21:56"/>
    <d v="2024-04-29T11:26:01"/>
    <d v="1899-12-30T00:05:00"/>
    <n v="62"/>
    <s v="Thiago Belém"/>
    <n v="62"/>
    <s v="Thiago Belém"/>
    <n v="62"/>
    <s v="Thiago Belém"/>
    <n v="2"/>
    <s v="00 - AGÊNCIA SEDE - ATENDIMENTO PJ"/>
    <x v="1"/>
    <d v="1899-12-30T08:00:00"/>
    <s v="1 - Alta - 8 horas úteis"/>
    <n v="3"/>
    <x v="1"/>
    <n v="2"/>
    <x v="3"/>
    <n v="38"/>
    <x v="5"/>
    <n v="2"/>
    <x v="3"/>
  </r>
  <r>
    <n v="36586"/>
    <s v="RENOVAÇÃO DE PORTABILIDADE CONSIGNADA"/>
    <d v="2024-04-29T11:44:11"/>
    <d v="2024-04-29T14:28:24"/>
    <d v="1899-12-30T02:44:00"/>
    <n v="32"/>
    <s v="Gustavo Coelho"/>
    <n v="52"/>
    <s v="Elisregina Medeiros"/>
    <n v="32"/>
    <s v="Gustavo Coelho"/>
    <n v="27"/>
    <s v="SETOR DE EMPRÉSTIMO"/>
    <x v="1"/>
    <d v="1899-12-30T08:00:00"/>
    <s v="1 - Alta - 8 horas úteis"/>
    <n v="3"/>
    <x v="1"/>
    <n v="16"/>
    <x v="2"/>
    <n v="32"/>
    <x v="21"/>
    <n v="3"/>
    <x v="2"/>
  </r>
  <r>
    <n v="36587"/>
    <s v="EXCLUSÃO DE DISPOSITIVOS"/>
    <d v="2024-04-29T13:11:42"/>
    <d v="2024-04-30T10:59:38"/>
    <d v="1899-12-30T06:49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8"/>
    <x v="26"/>
    <n v="4"/>
    <x v="0"/>
  </r>
  <r>
    <n v="36588"/>
    <s v="CRÉDITO CONSIGNADO"/>
    <d v="2024-04-29T13:23:11"/>
    <d v="2024-05-06T17:04:08"/>
    <d v="1900-01-01T00:46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6"/>
    <x v="0"/>
    <n v="3"/>
    <x v="0"/>
    <n v="28"/>
    <x v="1"/>
    <n v="4"/>
    <x v="0"/>
  </r>
  <r>
    <n v="36589"/>
    <s v="ANTECIPAÇÃO DE RECEBIVEIS - MULTI DISTRBUIDORA"/>
    <d v="2024-04-29T14:13:37"/>
    <d v="2024-04-29T14:41:38"/>
    <d v="1899-12-30T00:28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6590"/>
    <s v="LIQUIDAÇÃO DE ADIANTAMENTO A DEPOSITANTE - SOBRAS "/>
    <d v="2024-04-29T14:14:01"/>
    <d v="2024-04-30T11:26:42"/>
    <d v="1899-12-30T06:13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6591"/>
    <s v="DEPOSITO VIA PIX - MARIA APARECIDA BARBOSA ORRO"/>
    <d v="2024-04-29T14:14:05"/>
    <d v="2024-05-03T15:28:48"/>
    <d v="1899-12-31T13:18:00"/>
    <n v="31"/>
    <s v="Maria Docarmo"/>
    <n v="99"/>
    <s v="Ana Santos"/>
    <n v="31"/>
    <s v="Maria Docarmo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6592"/>
    <s v="SOLICITAÇÃO DE MATERIAL"/>
    <d v="2024-04-29T14:50:58"/>
    <d v="2024-04-29T16:25:08"/>
    <d v="1899-12-30T01:35:00"/>
    <n v="106"/>
    <s v="Erica Peniche"/>
    <n v="112"/>
    <s v="Bruna Loraine Nogueira Barreto"/>
    <n v="106"/>
    <s v="Erica Peniche"/>
    <n v="18"/>
    <s v="TECNOLOGIA"/>
    <x v="1"/>
    <d v="1899-12-30T08:00:00"/>
    <s v="1 - Alta - 8 horas úteis"/>
    <n v="3"/>
    <x v="1"/>
    <n v="18"/>
    <x v="14"/>
    <n v="66"/>
    <x v="80"/>
    <n v="5"/>
    <x v="1"/>
  </r>
  <r>
    <n v="36593"/>
    <s v="SEGURO DE VIDA - PAULO JUNIOR DA SILVA"/>
    <d v="2024-04-29T14:59:39"/>
    <d v="2024-04-29T15:07:41"/>
    <d v="1899-12-30T00:08:00"/>
    <n v="62"/>
    <s v="Thiago Belém"/>
    <n v="62"/>
    <s v="Thiago Belém"/>
    <n v="62"/>
    <s v="Thiago Belém"/>
    <n v="2"/>
    <s v="00 - AGÊNCIA SEDE - ATENDIMENTO PJ"/>
    <x v="1"/>
    <d v="1899-12-30T08:00:00"/>
    <s v="1 - Alta - 8 horas úteis"/>
    <n v="3"/>
    <x v="1"/>
    <n v="2"/>
    <x v="3"/>
    <n v="37"/>
    <x v="45"/>
    <n v="5"/>
    <x v="1"/>
  </r>
  <r>
    <n v="36594"/>
    <s v="DÉBITO NA CONTA CORRENTE - MARIA DA CONCEICAO GOMES MORAIS"/>
    <d v="2024-04-29T15:13:39"/>
    <d v="2024-05-03T11:33:08"/>
    <d v="1899-12-31T08:24:00"/>
    <n v="99"/>
    <s v="Ana Santos"/>
    <n v="49"/>
    <s v="Patricia Pontes"/>
    <n v="99"/>
    <s v="Ana Santos"/>
    <n v="26"/>
    <s v="FINANCEIRO - DESLIGAMENTO"/>
    <x v="0"/>
    <d v="1899-12-30T08:00:00"/>
    <s v="1 - Alta - 8 horas úteis"/>
    <n v="3"/>
    <x v="1"/>
    <n v="26"/>
    <x v="6"/>
    <n v="6"/>
    <x v="0"/>
    <n v="5"/>
    <x v="1"/>
  </r>
  <r>
    <n v="36595"/>
    <s v="LANÇAMENTO EM CONTA CORRENTE"/>
    <d v="2024-04-29T15:15:12"/>
    <d v="2024-04-30T15:21:27"/>
    <d v="1899-12-30T09:07:00"/>
    <n v="55"/>
    <s v="Marcelindo Braga"/>
    <n v="55"/>
    <s v="Marcelindo Braga"/>
    <n v="55"/>
    <s v="Marcelindo Braga"/>
    <n v="16"/>
    <s v="FINANCEIRO"/>
    <x v="0"/>
    <d v="1899-12-30T08:00:00"/>
    <s v="1 - Alta - 8 horas úteis"/>
    <n v="3"/>
    <x v="1"/>
    <n v="13"/>
    <x v="4"/>
    <n v="56"/>
    <x v="2"/>
    <n v="5"/>
    <x v="1"/>
  </r>
  <r>
    <n v="36596"/>
    <s v="DOCUMENTOS CADASTRAIS"/>
    <d v="2024-04-29T15:15:15"/>
    <d v="2024-07-18T15:02:26"/>
    <d v="1900-01-20T18:45:00"/>
    <n v="102"/>
    <s v="Vanja Marrocos"/>
    <n v="102"/>
    <s v="Vanja Marrocos"/>
    <n v="102"/>
    <s v="Vanja Marrocos"/>
    <n v="2"/>
    <s v="00 - AGÊNCIA SEDE - ATENDIMENTO PJ"/>
    <x v="0"/>
    <d v="1899-12-30T08:00:00"/>
    <s v="1 - Alta - 8 horas úteis"/>
    <n v="3"/>
    <x v="1"/>
    <n v="2"/>
    <x v="3"/>
    <n v="73"/>
    <x v="15"/>
    <n v="5"/>
    <x v="1"/>
  </r>
  <r>
    <n v="36597"/>
    <s v="EXCLUSÃO DE DISPOSITIVOS"/>
    <d v="2024-04-29T15:31:00"/>
    <d v="2024-04-30T10:57:17"/>
    <d v="1899-12-30T04:27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8"/>
    <x v="26"/>
    <n v="4"/>
    <x v="0"/>
  </r>
  <r>
    <n v="36598"/>
    <s v="ABERTURA DE CONTA SALÁRIO- LUCIVÃ‚NIA AMARO DE MELO  "/>
    <d v="2024-04-29T16:21:10"/>
    <d v="2024-05-16T10:25:40"/>
    <d v="1900-01-03T15:17:00"/>
    <n v="74"/>
    <s v="Jaqueline Santos"/>
    <n v="74"/>
    <s v="Jaqueline Santos"/>
    <n v="74"/>
    <s v="Jaqueline Santos"/>
    <n v="1"/>
    <s v="00 - AGÊNCIA SEDE - ATENDIMENTO PF"/>
    <x v="0"/>
    <d v="1899-12-30T08:00:00"/>
    <s v="1 - Alta - 8 horas úteis"/>
    <n v="3"/>
    <x v="1"/>
    <n v="1"/>
    <x v="5"/>
    <n v="1"/>
    <x v="12"/>
    <n v="5"/>
    <x v="1"/>
  </r>
  <r>
    <n v="36599"/>
    <s v="ATUALIZAÇÃO CADASTRAL - 34.424.045 ELETICIA MACHADO"/>
    <d v="2024-04-29T16:39:02"/>
    <d v="2024-04-29T17:08:26"/>
    <d v="1899-12-30T00:29:00"/>
    <n v="62"/>
    <s v="Thiago Belém"/>
    <n v="50"/>
    <s v="Valéria Souza"/>
    <n v="62"/>
    <s v="Thiago Belém"/>
    <n v="10"/>
    <s v="CADASTRO"/>
    <x v="1"/>
    <d v="1899-12-31T00:00:00"/>
    <s v="3 - Normal - 24 horas úteis"/>
    <n v="3"/>
    <x v="1"/>
    <n v="10"/>
    <x v="13"/>
    <n v="73"/>
    <x v="15"/>
    <n v="5"/>
    <x v="1"/>
  </r>
  <r>
    <n v="36600"/>
    <s v="ABERTURA DE CONTA - PAULO RODRIGO DINIZ AMORIM"/>
    <d v="2024-04-29T16:44:54"/>
    <d v="2024-05-15T14:15:51"/>
    <d v="1900-01-03T09:43:00"/>
    <n v="106"/>
    <s v="Erica Peniche"/>
    <n v="45"/>
    <s v="Marcelo Brandao"/>
    <n v="106"/>
    <s v="Erica Peniche"/>
    <n v="10"/>
    <s v="CADASTRO"/>
    <x v="0"/>
    <d v="1899-12-31T16:00:00"/>
    <s v="4 - Baixa - 40 horas úteis"/>
    <n v="3"/>
    <x v="1"/>
    <n v="10"/>
    <x v="13"/>
    <n v="1"/>
    <x v="12"/>
    <n v="5"/>
    <x v="1"/>
  </r>
  <r>
    <n v="36601"/>
    <s v="ABERTURA DE CONTA - THIAGO JERONIMO AMORIM"/>
    <d v="2024-04-29T16:46:31"/>
    <d v="2024-05-15T14:21:53"/>
    <d v="1900-01-03T09:47:00"/>
    <n v="106"/>
    <s v="Erica Peniche"/>
    <n v="45"/>
    <s v="Marcelo Brandao"/>
    <n v="106"/>
    <s v="Erica Peniche"/>
    <n v="10"/>
    <s v="CADASTRO"/>
    <x v="0"/>
    <d v="1899-12-31T16:00:00"/>
    <s v="4 - Baixa - 40 horas úteis"/>
    <n v="3"/>
    <x v="1"/>
    <n v="10"/>
    <x v="13"/>
    <n v="1"/>
    <x v="12"/>
    <n v="5"/>
    <x v="1"/>
  </r>
  <r>
    <n v="36602"/>
    <s v="PORTABILIDADE CONSIGNADA"/>
    <d v="2024-04-29T17:07:26"/>
    <d v="2024-05-02T09:34:06"/>
    <d v="1899-12-30T19:30:00"/>
    <n v="35"/>
    <s v="Fabimael Silva"/>
    <n v="49"/>
    <s v="Patricia Pontes"/>
    <n v="35"/>
    <s v="Fabimael Silva"/>
    <n v="3"/>
    <s v="01 - AGÊNCIA SP"/>
    <x v="1"/>
    <d v="1899-12-31T16:00:00"/>
    <s v="4 - Baixa - 40 horas úteis"/>
    <n v="3"/>
    <x v="1"/>
    <n v="16"/>
    <x v="2"/>
    <n v="28"/>
    <x v="1"/>
    <n v="5"/>
    <x v="1"/>
  </r>
  <r>
    <n v="36603"/>
    <s v="SOLICITAÇÃO NÃO PROVISIONAMENTO DE PARCELAS DE EMPRESTIMOS - AUREO RANIERI DE OLIVEIRA BOMFIM."/>
    <d v="2024-04-29T17:16:08"/>
    <d v="2024-05-02T16:54:25"/>
    <d v="1899-12-31T02:41:00"/>
    <n v="31"/>
    <s v="Maria Docarmo"/>
    <n v="31"/>
    <s v="Maria Docarmo"/>
    <n v="31"/>
    <s v="Maria Docarmo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604"/>
    <s v="ENVIO DE MALOTE - TALÃO DE CHEQUES"/>
    <d v="2024-04-30T08:51:51"/>
    <d v="2024-05-02T14:57:56"/>
    <d v="1899-12-31T00:08:00"/>
    <n v="95"/>
    <s v="Thiago Mendes"/>
    <n v="41"/>
    <s v="Diene Santos"/>
    <n v="95"/>
    <s v="Thiago Mendes"/>
    <n v="23"/>
    <s v="CAIXA"/>
    <x v="0"/>
    <d v="1899-12-30T08:00:00"/>
    <s v="1 - Alta - 8 horas úteis"/>
    <n v="3"/>
    <x v="1"/>
    <n v="23"/>
    <x v="11"/>
    <n v="56"/>
    <x v="2"/>
    <n v="5"/>
    <x v="1"/>
  </r>
  <r>
    <n v="36605"/>
    <s v="ENVIO DE MALOTE - TALÃO DE CHEQUES"/>
    <d v="2024-04-30T08:53:20"/>
    <d v="2024-04-30T14:49:14"/>
    <d v="1899-12-30T05:56:00"/>
    <n v="95"/>
    <s v="Thiago Mendes"/>
    <n v="105"/>
    <s v="Billy de Amorim Santos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6606"/>
    <s v="CRÉDITO CONSIGNADO"/>
    <d v="2024-04-30T08:57:39"/>
    <d v="2024-04-30T10:52:53"/>
    <d v="1899-12-30T01:55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5"/>
    <x v="1"/>
  </r>
  <r>
    <n v="36607"/>
    <s v="BOLETOS PAGOS 29/04/2024"/>
    <d v="2024-04-30T09:02:19"/>
    <d v="2024-04-30T10:53:09"/>
    <d v="1899-12-30T01:51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6608"/>
    <s v="LIQUIDAÇÃO DE CARTÃO DE CRÉDITO - SOBRAS"/>
    <d v="2024-04-30T09:02:34"/>
    <d v="2024-05-10T09:57:22"/>
    <d v="1900-01-02T01:03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609"/>
    <s v="CORRESPONDÊNCIA SEDE - CARTÕES"/>
    <d v="2024-04-30T09:05:02"/>
    <d v="2024-04-30T09:55:31"/>
    <d v="1899-12-30T00:50:00"/>
    <n v="95"/>
    <s v="Thiago Mendes"/>
    <n v="82"/>
    <s v="Bruno Cesar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6610"/>
    <s v="CORRESPONDÊNCIA SEDE - DOCUMENTO SOBRE CÉDULAS SUSPEITAS DE FALSIFICAÇÃO"/>
    <d v="2024-04-30T09:07:02"/>
    <d v="2024-06-17T10:24:40"/>
    <d v="1900-01-11T19:51:00"/>
    <n v="95"/>
    <s v="Thiago Mendes"/>
    <n v="41"/>
    <s v="Diene Santos"/>
    <n v="95"/>
    <s v="Thiago Mendes"/>
    <n v="23"/>
    <s v="CAIXA"/>
    <x v="0"/>
    <d v="1899-12-30T08:00:00"/>
    <s v="1 - Alta - 8 horas úteis"/>
    <n v="3"/>
    <x v="1"/>
    <n v="23"/>
    <x v="11"/>
    <n v="56"/>
    <x v="2"/>
    <n v="5"/>
    <x v="1"/>
  </r>
  <r>
    <n v="36611"/>
    <s v="EXCLUSÃO CONSIGNAÇÃO - LAURITO MARTINS DA COSTA"/>
    <d v="2024-04-30T09:14:28"/>
    <d v="2024-05-03T16:03:19"/>
    <d v="1899-12-31T09:52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36612"/>
    <s v="PORTABILIDADE VENDA - ARY BARBOSA DA COSTA"/>
    <d v="2024-04-30T09:25:55"/>
    <d v="2024-05-08T08:55:49"/>
    <d v="1900-01-01T05:36:00"/>
    <n v="71"/>
    <s v="Renato Santos"/>
    <n v="31"/>
    <s v="Maria Docarmo"/>
    <n v="71"/>
    <s v="Renato Santos"/>
    <n v="5"/>
    <s v="03 - AGÊNCIA MG"/>
    <x v="0"/>
    <d v="1899-12-31T00:00:00"/>
    <s v="3 - Normal - 24 horas úteis"/>
    <n v="3"/>
    <x v="1"/>
    <n v="11"/>
    <x v="1"/>
    <n v="33"/>
    <x v="41"/>
    <n v="5"/>
    <x v="1"/>
  </r>
  <r>
    <n v="36613"/>
    <s v="PORTABILIDADE VENDA - MARIA DA GLORIA GUIMARAES"/>
    <d v="2024-04-30T09:33:51"/>
    <d v="2024-05-07T08:53:26"/>
    <d v="1899-12-31T20:25:00"/>
    <n v="71"/>
    <s v="Renato Santos"/>
    <n v="71"/>
    <s v="Renato Santos"/>
    <n v="71"/>
    <s v="Renato Santos"/>
    <n v="8"/>
    <s v="07 - AGÊNCIA NB"/>
    <x v="0"/>
    <d v="1899-12-31T00:00:00"/>
    <s v="3 - Normal - 24 horas úteis"/>
    <n v="3"/>
    <x v="1"/>
    <n v="27"/>
    <x v="15"/>
    <n v="33"/>
    <x v="41"/>
    <n v="5"/>
    <x v="1"/>
  </r>
  <r>
    <n v="36614"/>
    <s v="ABERTURA DE CONTA CORRENTE PJ - MOURAO SILVA OLIVEIRA &amp; CIA LTDA"/>
    <d v="2024-04-30T10:39:28"/>
    <d v="2024-05-08T10:34:18"/>
    <d v="1900-01-01T06:01:00"/>
    <n v="104"/>
    <s v="Fernanda Santos"/>
    <n v="45"/>
    <s v="Marcelo Brandao"/>
    <n v="45"/>
    <s v="Marcelo Brandao"/>
    <n v="10"/>
    <s v="CADASTRO"/>
    <x v="0"/>
    <d v="1899-12-30T08:00:00"/>
    <s v="1 - Alta - 8 horas úteis"/>
    <n v="3"/>
    <x v="1"/>
    <n v="10"/>
    <x v="13"/>
    <n v="1"/>
    <x v="12"/>
    <n v="5"/>
    <x v="1"/>
  </r>
  <r>
    <n v="36615"/>
    <s v="COMITÊ DE  CRÉDITO - BELARMINO RODRIGUES FERREIRA JUNIOR  "/>
    <d v="2024-04-30T10:45:17"/>
    <d v="2024-05-06T10:03:31"/>
    <d v="1899-12-31T11:22:00"/>
    <n v="33"/>
    <s v="Lidiane Santos"/>
    <n v="33"/>
    <s v="Lidiane Santos"/>
    <n v="33"/>
    <s v="Lidiane Santos"/>
    <n v="16"/>
    <s v="FINANCEIRO"/>
    <x v="0"/>
    <d v="1899-12-30T08:00:00"/>
    <s v="1 - Alta - 8 horas úteis"/>
    <n v="6"/>
    <x v="0"/>
    <n v="11"/>
    <x v="1"/>
    <n v="56"/>
    <x v="2"/>
    <n v="5"/>
    <x v="1"/>
  </r>
  <r>
    <n v="36616"/>
    <s v="LIQUIDAÇÃO DE COBRANÇA"/>
    <d v="2024-04-30T10:59:59"/>
    <d v="2024-04-30T14:15:26"/>
    <d v="1899-12-30T03:16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617"/>
    <s v="HONRA DE AVAIS"/>
    <d v="2024-04-30T11:01:23"/>
    <d v="2024-05-07T14:53:38"/>
    <d v="1900-01-01T00:57:00"/>
    <n v="55"/>
    <s v="Marcelindo Braga"/>
    <n v="55"/>
    <s v="Marcelindo Braga"/>
    <n v="55"/>
    <s v="Marcelindo Braga"/>
    <n v="27"/>
    <s v="SETOR DE EMPRÉSTIMO"/>
    <x v="0"/>
    <d v="1899-12-30T08:00:00"/>
    <s v="1 - Alta - 8 horas úteis"/>
    <n v="3"/>
    <x v="1"/>
    <n v="13"/>
    <x v="4"/>
    <n v="56"/>
    <x v="2"/>
    <n v="5"/>
    <x v="1"/>
  </r>
  <r>
    <n v="36618"/>
    <s v="LIBERAÇÃO DE EMPRESTIMO CONSIGNADO"/>
    <d v="2024-04-30T11:19:22"/>
    <d v="2024-04-30T14:51:05"/>
    <d v="1899-12-30T03:32:00"/>
    <n v="69"/>
    <s v="Ludmila Costa"/>
    <n v="52"/>
    <s v="Elisregina Medeiros"/>
    <n v="69"/>
    <s v="Ludmila Costa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6619"/>
    <s v="LIQUIDAÇÃO DE EMPRÉSTIMOS - SOBRAS"/>
    <d v="2024-04-30T11:39:07"/>
    <d v="2024-04-30T11:47:13"/>
    <d v="1899-12-30T00:08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620"/>
    <s v="ACESSO AO APP SICOOB"/>
    <d v="2024-04-30T11:39:32"/>
    <d v="2024-05-13T09:19:28"/>
    <d v="1900-01-02T06:49:00"/>
    <n v="34"/>
    <s v="João Luiz"/>
    <n v="34"/>
    <s v="João Luiz"/>
    <n v="34"/>
    <s v="João Luiz"/>
    <n v="3"/>
    <s v="01 - AGÊNCIA SP"/>
    <x v="0"/>
    <d v="1899-12-31T00:00:00"/>
    <s v="3 - Normal - 24 horas úteis"/>
    <n v="6"/>
    <x v="0"/>
    <n v="3"/>
    <x v="0"/>
    <n v="18"/>
    <x v="26"/>
    <n v="4"/>
    <x v="0"/>
  </r>
  <r>
    <n v="36621"/>
    <s v="IMPLANTAÇÃO DE LIMITE DE CHEQUE ESPECIAL "/>
    <d v="2024-04-30T11:41:00"/>
    <d v="2024-05-13T14:28:44"/>
    <d v="1900-01-02T11:56:00"/>
    <n v="106"/>
    <s v="Erica Peniche"/>
    <n v="71"/>
    <s v="Renato Santos"/>
    <n v="106"/>
    <s v="Erica Peniche"/>
    <n v="12"/>
    <s v="COMITÊ DE CRÉDITO - PF"/>
    <x v="0"/>
    <d v="1899-12-31T00:00:00"/>
    <s v="3 - Normal - 24 horas úteis"/>
    <n v="3"/>
    <x v="1"/>
    <n v="27"/>
    <x v="15"/>
    <n v="30"/>
    <x v="49"/>
    <n v="5"/>
    <x v="1"/>
  </r>
  <r>
    <n v="36622"/>
    <s v="CRÉDITO CONSIGNADO"/>
    <d v="2024-04-30T11:41:25"/>
    <d v="2024-05-06T09:08:43"/>
    <d v="1899-12-31T09:31:00"/>
    <n v="34"/>
    <s v="João Luiz"/>
    <n v="30"/>
    <s v="Isabelle Mendes"/>
    <n v="32"/>
    <s v="Gustavo Coelho"/>
    <n v="4"/>
    <s v="02 - AGÊNCIA RJ"/>
    <x v="0"/>
    <d v="1899-12-31T00:00:00"/>
    <s v="3 - Normal - 24 horas úteis"/>
    <n v="6"/>
    <x v="0"/>
    <n v="4"/>
    <x v="8"/>
    <n v="28"/>
    <x v="1"/>
    <n v="4"/>
    <x v="0"/>
  </r>
  <r>
    <n v="36623"/>
    <s v="LIQUIDAÇÃO DE EMPRÉSTIMOS - SOBRAS"/>
    <d v="2024-04-30T11:43:41"/>
    <d v="2024-05-10T09:57:09"/>
    <d v="1900-01-01T22:22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624"/>
    <s v="LANÇAMENTO DE TARIFA AD VALOREM"/>
    <d v="2024-04-30T12:20:10"/>
    <d v="2024-05-02T09:54:05"/>
    <d v="1899-12-30T15:36:00"/>
    <n v="83"/>
    <s v="Leonardo Linhares"/>
    <n v="99"/>
    <s v="Ana Santos"/>
    <n v="83"/>
    <s v="Leonardo Linhares"/>
    <n v="16"/>
    <s v="FINANCEIRO"/>
    <x v="0"/>
    <d v="1899-12-30T08:00:00"/>
    <s v="1 - Alta - 8 horas úteis"/>
    <n v="3"/>
    <x v="1"/>
    <n v="16"/>
    <x v="2"/>
    <n v="56"/>
    <x v="2"/>
    <n v="5"/>
    <x v="1"/>
  </r>
  <r>
    <n v="36625"/>
    <s v="DESLIGAMENTO:  FABIOLA MARTINS MENDES CPF: 041.494.981-13"/>
    <d v="2024-04-30T12:32:49"/>
    <d v="2024-05-10T09:16:01"/>
    <d v="1900-01-01T20:52:00"/>
    <n v="35"/>
    <s v="Fabimael Silva"/>
    <n v="52"/>
    <s v="Elisregina Medeiros"/>
    <n v="35"/>
    <s v="Fabimael Silva"/>
    <n v="3"/>
    <s v="01 - AGÊNCIA SP"/>
    <x v="0"/>
    <d v="1899-12-31T00:00:00"/>
    <s v="3 - Normal - 24 horas úteis"/>
    <n v="3"/>
    <x v="1"/>
    <n v="26"/>
    <x v="6"/>
    <n v="6"/>
    <x v="0"/>
    <n v="4"/>
    <x v="0"/>
  </r>
  <r>
    <n v="36626"/>
    <s v="LIBERAÇÃO DE DISPOSITIVOS PJ"/>
    <d v="2024-04-30T12:43:30"/>
    <d v="2024-04-30T15:46:09"/>
    <d v="1899-12-30T03:03:00"/>
    <n v="106"/>
    <s v="Erica Peniche"/>
    <n v="41"/>
    <s v="Diene Santos"/>
    <n v="106"/>
    <s v="Erica Peniche"/>
    <n v="6"/>
    <s v="05 - AGÊNCIA TAG SUL"/>
    <x v="1"/>
    <d v="1899-12-30T08:00:00"/>
    <s v="1 - Alta - 8 horas úteis"/>
    <n v="3"/>
    <x v="1"/>
    <n v="6"/>
    <x v="10"/>
    <n v="40"/>
    <x v="42"/>
    <n v="5"/>
    <x v="1"/>
  </r>
  <r>
    <n v="36627"/>
    <s v="RENOVAÇÃO DE PORTABILIDADE CONSIGNADA"/>
    <d v="2024-04-30T13:15:19"/>
    <d v="2024-05-02T15:28:43"/>
    <d v="1899-12-30T20:15:00"/>
    <n v="32"/>
    <s v="Gustavo Coelho"/>
    <n v="52"/>
    <s v="Elisregina Medeiros"/>
    <n v="32"/>
    <s v="Gustavo Coelho"/>
    <n v="27"/>
    <s v="SETOR DE EMPRÉSTIMO"/>
    <x v="0"/>
    <d v="1899-12-30T08:00:00"/>
    <s v="1 - Alta - 8 horas úteis"/>
    <n v="3"/>
    <x v="1"/>
    <n v="16"/>
    <x v="2"/>
    <n v="32"/>
    <x v="21"/>
    <n v="3"/>
    <x v="2"/>
  </r>
  <r>
    <n v="36628"/>
    <s v="ANTECIPAÇÃO DE RECEBIVEIS - EVOLUÇÃO COMERCIO"/>
    <d v="2024-04-30T13:49:23"/>
    <d v="2024-04-30T14:54:26"/>
    <d v="1899-12-30T01:05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6629"/>
    <s v="QUESTIONAMENTO PLANO DE INTEGRALIZAÇÃO"/>
    <d v="2024-04-30T13:53:48"/>
    <d v="2024-05-06T15:06:06"/>
    <d v="1899-12-31T13:17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7"/>
    <x v="52"/>
    <n v="4"/>
    <x v="0"/>
  </r>
  <r>
    <n v="36630"/>
    <s v="LIQUIDAÇÃO DE TÍTULOS DESCONTADOS - SOBRAS"/>
    <d v="2024-04-30T14:00:25"/>
    <d v="2024-04-30T14:15:17"/>
    <d v="1899-12-30T00:15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631"/>
    <s v="TESTE PESQUISA DE SATISFAÇÃO"/>
    <d v="2024-04-30T14:02:14"/>
    <d v="2024-04-30T14:02:34"/>
    <d v="1899-12-30T00:00:00"/>
    <n v="2"/>
    <s v="Juliano de Andrade Almeida"/>
    <n v="2"/>
    <s v="Juliano de Andrade Almeida"/>
    <n v="2"/>
    <s v="Juliano de Andrade Almeida"/>
    <n v="15"/>
    <s v="DIRETORIA"/>
    <x v="1"/>
    <d v="1899-12-31T16:00:00"/>
    <s v="4 - Baixa - 40 horas úteis"/>
    <n v="3"/>
    <x v="1"/>
    <n v="15"/>
    <x v="20"/>
    <n v="56"/>
    <x v="2"/>
    <n v="3"/>
    <x v="2"/>
  </r>
  <r>
    <n v="36632"/>
    <s v="LIQUIDAÇÃO DE TÍTULOS DESCONTADOS - SOBRAS"/>
    <d v="2024-04-30T14:14:10"/>
    <d v="2024-05-10T09:56:57"/>
    <d v="1900-01-01T19:50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633"/>
    <s v="ALTERAÇÃO DE LIMITE DIÁRIO - OBIDULIA RAMOS"/>
    <d v="2024-04-30T14:29:25"/>
    <d v="2024-04-30T14:33:35"/>
    <d v="1899-12-30T00:04:00"/>
    <n v="62"/>
    <s v="Thiago Belém"/>
    <n v="62"/>
    <s v="Thiago Belém"/>
    <n v="62"/>
    <s v="Thiago Belém"/>
    <n v="2"/>
    <s v="00 - AGÊNCIA SEDE - ATENDIMENTO PJ"/>
    <x v="1"/>
    <d v="1899-12-30T08:00:00"/>
    <s v="1 - Alta - 8 horas úteis"/>
    <n v="3"/>
    <x v="1"/>
    <n v="2"/>
    <x v="3"/>
    <n v="38"/>
    <x v="5"/>
    <n v="5"/>
    <x v="1"/>
  </r>
  <r>
    <n v="36634"/>
    <s v="ANTECIPAÇÃO DE RECEBIVEIS - TCQ"/>
    <d v="2024-04-30T14:38:05"/>
    <d v="2024-04-30T15:34:01"/>
    <d v="1899-12-30T00:56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5"/>
    <x v="1"/>
  </r>
  <r>
    <n v="36635"/>
    <s v="RENEGOCIAÇÃO EMPRÉSTIMO CONSIGNADO"/>
    <d v="2024-04-30T15:22:38"/>
    <d v="2024-05-03T09:36:38"/>
    <d v="1899-12-30T21:17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3"/>
    <x v="2"/>
  </r>
  <r>
    <n v="36636"/>
    <s v="REGULARIZAÇÃO SAQUE BANCO 24 HORAS"/>
    <d v="2024-04-30T15:22:58"/>
    <d v="2024-05-07T14:58:04"/>
    <d v="1899-12-31T20:41:00"/>
    <n v="55"/>
    <s v="Marcelindo Braga"/>
    <n v="55"/>
    <s v="Marcelindo Braga"/>
    <n v="55"/>
    <s v="Marcelindo Braga"/>
    <n v="16"/>
    <s v="FINANCEIRO"/>
    <x v="0"/>
    <d v="1899-12-30T08:00:00"/>
    <s v="1 - Alta - 8 horas úteis"/>
    <n v="3"/>
    <x v="1"/>
    <n v="13"/>
    <x v="4"/>
    <n v="56"/>
    <x v="2"/>
    <n v="5"/>
    <x v="1"/>
  </r>
  <r>
    <n v="36637"/>
    <s v="EXCLUSÃO BANCO SICOOB CREDFAZ- MARGARETE PANITZ KORNOWSKI"/>
    <d v="2024-04-30T15:29:15"/>
    <d v="2024-05-02T15:45:11"/>
    <d v="1899-12-30T18:18:00"/>
    <n v="31"/>
    <s v="Maria Docarmo"/>
    <n v="99"/>
    <s v="Ana Santos"/>
    <n v="31"/>
    <s v="Maria Docarmo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6638"/>
    <s v="DESLIGAMENTO "/>
    <d v="2024-04-30T15:57:23"/>
    <d v="2024-09-05T08:48:06"/>
    <d v="1900-02-02T06:23:00"/>
    <n v="111"/>
    <s v="Bruno Rodrigues"/>
    <n v="111"/>
    <s v="Bruno Rodrigues"/>
    <n v="111"/>
    <s v="Bruno Rodrigues"/>
    <n v="2"/>
    <s v="00 - AGÊNCIA SEDE - ATENDIMENTO PJ"/>
    <x v="0"/>
    <d v="1899-12-30T08:00:00"/>
    <s v="1 - Alta - 8 horas úteis"/>
    <n v="3"/>
    <x v="1"/>
    <n v="1"/>
    <x v="5"/>
    <n v="6"/>
    <x v="0"/>
    <n v="3"/>
    <x v="2"/>
  </r>
  <r>
    <n v="36639"/>
    <s v="RESGATE DE APLICAÇÃO"/>
    <d v="2024-04-30T16:01:44"/>
    <d v="2024-05-02T16:09:03"/>
    <d v="1899-12-30T18:10:00"/>
    <n v="26"/>
    <s v="Ana Coralina"/>
    <n v="99"/>
    <s v="Ana Santos"/>
    <n v="47"/>
    <s v="Josy Alves"/>
    <n v="16"/>
    <s v="FINANCEIRO"/>
    <x v="0"/>
    <d v="1899-12-30T08:00:00"/>
    <s v="1 - Alta - 8 horas úteis"/>
    <n v="3"/>
    <x v="1"/>
    <n v="16"/>
    <x v="2"/>
    <n v="56"/>
    <x v="2"/>
    <n v="3"/>
    <x v="2"/>
  </r>
  <r>
    <n v="36640"/>
    <s v="ABERTURA DE CONTA CAPITAL - CONBRAL"/>
    <d v="2024-04-30T16:09:17"/>
    <d v="2024-05-23T13:13:50"/>
    <d v="1900-01-05T06:21:00"/>
    <n v="45"/>
    <s v="Marcelo Brandao"/>
    <n v="45"/>
    <s v="Marcelo Brandao"/>
    <n v="45"/>
    <s v="Marcelo Brandao"/>
    <n v="16"/>
    <s v="FINANCEIRO"/>
    <x v="0"/>
    <d v="1900-01-04T00:00:00"/>
    <s v="5 - Ampla - 120 horas"/>
    <n v="3"/>
    <x v="1"/>
    <n v="10"/>
    <x v="13"/>
    <n v="77"/>
    <x v="33"/>
    <n v="5"/>
    <x v="1"/>
  </r>
  <r>
    <n v="36641"/>
    <s v="RENEGOCIAÇÃO EMPRÉSTIMO CONSIGNADO"/>
    <d v="2024-04-30T16:44:45"/>
    <d v="2024-04-30T16:46:04"/>
    <d v="1899-12-30T00:02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28"/>
    <x v="1"/>
    <n v="4"/>
    <x v="0"/>
  </r>
  <r>
    <n v="36642"/>
    <s v="RENEGOCIAÇÃO EMPRÉSTIMO CONSIGNADO"/>
    <d v="2024-04-30T16:46:43"/>
    <d v="2024-05-10T08:46:39"/>
    <d v="1900-01-01T16:08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4"/>
    <x v="0"/>
  </r>
  <r>
    <n v="36643"/>
    <s v="EMPRÉSTIMO CONSIGNADO NOVO"/>
    <d v="2024-04-30T17:15:23"/>
    <d v="2024-05-03T09:26:00"/>
    <d v="1899-12-30T19:14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28"/>
    <x v="1"/>
    <n v="3"/>
    <x v="2"/>
  </r>
  <r>
    <n v="36644"/>
    <s v="PORTABILIDADE  VENDA -  SEVERINA LAURIDETE DE AZEVEDO"/>
    <d v="2024-05-02T09:25:57"/>
    <d v="2024-05-07T08:50:42"/>
    <d v="1899-12-31T02:28:00"/>
    <n v="71"/>
    <s v="Renato Santos"/>
    <n v="71"/>
    <s v="Renato Santos"/>
    <n v="71"/>
    <s v="Renato Santos"/>
    <n v="4"/>
    <s v="02 - AGÊNCIA RJ"/>
    <x v="0"/>
    <d v="1899-12-31T00:00:00"/>
    <s v="3 - Normal - 24 horas úteis"/>
    <n v="3"/>
    <x v="1"/>
    <n v="27"/>
    <x v="15"/>
    <n v="33"/>
    <x v="41"/>
    <n v="5"/>
    <x v="1"/>
  </r>
  <r>
    <n v="36645"/>
    <s v="PORTABILIDADE VENDA - MARIA VANIA SOUZA GUIMARAES"/>
    <d v="2024-05-02T09:32:35"/>
    <d v="2024-05-09T11:38:35"/>
    <d v="1899-12-31T23:11:00"/>
    <n v="71"/>
    <s v="Renato Santos"/>
    <n v="67"/>
    <s v="Emanuele Gomes"/>
    <n v="71"/>
    <s v="Renato Santos"/>
    <n v="4"/>
    <s v="02 - AGÊNCIA RJ"/>
    <x v="0"/>
    <d v="1899-12-31T00:00:00"/>
    <s v="3 - Normal - 24 horas úteis"/>
    <n v="3"/>
    <x v="1"/>
    <n v="27"/>
    <x v="15"/>
    <n v="33"/>
    <x v="41"/>
    <n v="5"/>
    <x v="1"/>
  </r>
  <r>
    <n v="36646"/>
    <s v="EXCEDENTE DE CAPITAL - GAUDIO MARCELINO MORAES DE SOUZA"/>
    <d v="2024-05-02T09:32:44"/>
    <d v="2024-06-04T13:53:53"/>
    <d v="1900-01-07T19:44:00"/>
    <n v="91"/>
    <s v="Dayse Pereira da Silva"/>
    <n v="74"/>
    <s v="Jaqueline Santos"/>
    <n v="91"/>
    <s v="Dayse Pereira da Silva"/>
    <n v="1"/>
    <s v="00 - AGÊNCIA SEDE - ATENDIMENTO PF"/>
    <x v="0"/>
    <d v="1899-12-30T16:00:00"/>
    <s v="2 - Média - 16 horas úteis"/>
    <n v="3"/>
    <x v="1"/>
    <n v="1"/>
    <x v="5"/>
    <n v="8"/>
    <x v="23"/>
    <n v="4"/>
    <x v="0"/>
  </r>
  <r>
    <n v="36647"/>
    <s v="LIMITE CHEQUE ESPECIAL - PEDRO LUIZ SANTOS CRUZ BERNARDO"/>
    <d v="2024-05-02T09:38:49"/>
    <d v="2024-05-13T14:53:02"/>
    <d v="1900-01-01T20:22:00"/>
    <n v="91"/>
    <s v="Dayse Pereira da Silva"/>
    <n v="52"/>
    <s v="Elisregina Medeiros"/>
    <n v="91"/>
    <s v="Dayse Pereira da Silva"/>
    <n v="3"/>
    <s v="01 - AGÊNCIA SP"/>
    <x v="0"/>
    <d v="1899-12-30T16:00:00"/>
    <s v="2 - Média - 16 horas úteis"/>
    <n v="3"/>
    <x v="1"/>
    <n v="16"/>
    <x v="2"/>
    <n v="30"/>
    <x v="49"/>
    <n v="4"/>
    <x v="0"/>
  </r>
  <r>
    <n v="36648"/>
    <s v="INFORME IRPF - FAIDE RAMOS PROSPERO"/>
    <d v="2024-05-02T09:47:20"/>
    <d v="2024-05-02T11:57:37"/>
    <d v="1899-12-30T02:10:00"/>
    <n v="91"/>
    <s v="Dayse Pereira da Silva"/>
    <n v="18"/>
    <s v="Nathalia Silvestre"/>
    <n v="91"/>
    <s v="Dayse Pereira da Silva"/>
    <n v="5"/>
    <s v="03 - AGÊNCIA MG"/>
    <x v="1"/>
    <d v="1899-12-30T16:00:00"/>
    <s v="2 - Média - 16 horas úteis"/>
    <n v="3"/>
    <x v="1"/>
    <n v="5"/>
    <x v="7"/>
    <n v="21"/>
    <x v="56"/>
    <n v="4"/>
    <x v="0"/>
  </r>
  <r>
    <n v="36649"/>
    <s v="COMITÊ DE CRÉDITO -  LIA SIQUEIRA NUNES DE SOUZA"/>
    <d v="2024-05-02T09:54:13"/>
    <d v="2024-05-13T17:03:55"/>
    <d v="1900-01-01T22:16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650"/>
    <s v="EXCEDENTE DE CAPITAL - JOAO SERGIO DE MORAES SIMOES"/>
    <d v="2024-05-02T09:58:26"/>
    <d v="2024-05-03T16:21:59"/>
    <d v="1899-12-30T15:24:00"/>
    <n v="91"/>
    <s v="Dayse Pereira da Silva"/>
    <n v="30"/>
    <s v="Isabelle Mendes"/>
    <n v="91"/>
    <s v="Dayse Pereira da Silva"/>
    <n v="4"/>
    <s v="02 - AGÊNCIA RJ"/>
    <x v="1"/>
    <d v="1899-12-30T16:00:00"/>
    <s v="2 - Média - 16 horas úteis"/>
    <n v="3"/>
    <x v="1"/>
    <n v="4"/>
    <x v="8"/>
    <n v="8"/>
    <x v="23"/>
    <n v="4"/>
    <x v="0"/>
  </r>
  <r>
    <n v="36651"/>
    <s v="SOLICITAÇÃO DE BOLETO CONTRATO 807970"/>
    <d v="2024-05-02T10:28:14"/>
    <d v="2024-05-06T10:14:59"/>
    <d v="1899-12-30T17:48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68"/>
    <x v="17"/>
    <n v="4"/>
    <x v="0"/>
  </r>
  <r>
    <n v="36652"/>
    <s v="COMITÊ DE CRÉDITO - TGC SERVICOS ODONTOLOGICOS LTDA"/>
    <d v="2024-05-02T10:45:10"/>
    <d v="2024-06-06T10:13:17"/>
    <d v="1900-01-08T08:53:00"/>
    <n v="98"/>
    <s v="Alex Batista dos Santos"/>
    <n v="31"/>
    <s v="Maria Docarmo"/>
    <n v="33"/>
    <s v="Lidiane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36653"/>
    <s v="RECEITA DE JUROS - VERA LUCIA DA CONCEIÇÃO SARAIVA - ABRIL-2024"/>
    <d v="2024-05-02T11:06:50"/>
    <d v="2024-05-03T13:51:14"/>
    <d v="1899-12-30T11:46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654"/>
    <s v="CEDENTE BOLETO PAGO EM 30-04-2024 -  RATEIO"/>
    <d v="2024-05-02T11:10:46"/>
    <d v="2024-05-03T15:15:52"/>
    <d v="1899-12-30T13:06:00"/>
    <n v="31"/>
    <s v="Maria Docarmo"/>
    <n v="49"/>
    <s v="Patricia Pontes"/>
    <n v="31"/>
    <s v="Maria Docarmo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6655"/>
    <s v="INFORME IRPF - LENIRA DE VASCONCELOS CARVALHO"/>
    <d v="2024-05-02T11:25:10"/>
    <d v="2024-05-03T12:39:13"/>
    <d v="1899-12-30T10:15:00"/>
    <n v="91"/>
    <s v="Dayse Pereira da Silva"/>
    <n v="68"/>
    <s v="Paulo Sousa"/>
    <n v="91"/>
    <s v="Dayse Pereira da Silva"/>
    <n v="8"/>
    <s v="07 - AGÊNCIA NB"/>
    <x v="1"/>
    <d v="1899-12-30T16:00:00"/>
    <s v="2 - Média - 16 horas úteis"/>
    <n v="3"/>
    <x v="1"/>
    <n v="8"/>
    <x v="9"/>
    <n v="21"/>
    <x v="56"/>
    <n v="4"/>
    <x v="0"/>
  </r>
  <r>
    <n v="36656"/>
    <s v="INFORME IRPF - RAIMUNDO NONATO FEITOSA DOS SANTOS"/>
    <d v="2024-05-02T11:28:58"/>
    <d v="2024-05-06T10:30:36"/>
    <d v="1899-12-30T17:04:00"/>
    <n v="91"/>
    <s v="Dayse Pereira da Silva"/>
    <n v="74"/>
    <s v="Jaqueline Santos"/>
    <n v="91"/>
    <s v="Dayse Pereira da Silva"/>
    <n v="1"/>
    <s v="00 - AGÊNCIA SEDE - ATENDIMENTO PF"/>
    <x v="0"/>
    <d v="1899-12-30T16:00:00"/>
    <s v="2 - Média - 16 horas úteis"/>
    <n v="3"/>
    <x v="1"/>
    <n v="1"/>
    <x v="5"/>
    <n v="21"/>
    <x v="56"/>
    <n v="4"/>
    <x v="0"/>
  </r>
  <r>
    <n v="36657"/>
    <s v="PAGAMENTO DE ACORDOS JUDICIAIS - HONORÁRIOS"/>
    <d v="2024-05-02T11:32:00"/>
    <d v="2024-05-07T14:59:04"/>
    <d v="1899-12-31T06:30:00"/>
    <n v="25"/>
    <s v="Raphael Silva"/>
    <n v="55"/>
    <s v="Marcelindo Braga"/>
    <n v="25"/>
    <s v="Raphael Silva"/>
    <n v="13"/>
    <s v="CONTABILIDADE"/>
    <x v="0"/>
    <d v="1899-12-30T08:00:00"/>
    <s v="1 - Alta - 8 horas úteis"/>
    <n v="3"/>
    <x v="1"/>
    <n v="13"/>
    <x v="4"/>
    <n v="56"/>
    <x v="2"/>
    <n v="5"/>
    <x v="1"/>
  </r>
  <r>
    <n v="36658"/>
    <s v="SALDO DEVEDOR - DARCYMAR SANTOS NOGUEIRA DE OLIVEIRA"/>
    <d v="2024-05-02T11:33:03"/>
    <d v="2024-05-06T15:27:35"/>
    <d v="1899-12-30T21:56:00"/>
    <n v="91"/>
    <s v="Dayse Pereira da Silva"/>
    <n v="35"/>
    <s v="Fabimael Silva"/>
    <n v="91"/>
    <s v="Dayse Pereira da Silva"/>
    <n v="3"/>
    <s v="01 - AGÊNCIA SP"/>
    <x v="0"/>
    <d v="1899-12-30T16:00:00"/>
    <s v="2 - Média - 16 horas úteis"/>
    <n v="3"/>
    <x v="1"/>
    <n v="3"/>
    <x v="0"/>
    <n v="68"/>
    <x v="17"/>
    <n v="4"/>
    <x v="0"/>
  </r>
  <r>
    <n v="36659"/>
    <s v="CAPITAL DE GIRO SUPERIOR 365 DIAS"/>
    <d v="2024-05-02T11:41:39"/>
    <d v="2024-05-28T16:26:03"/>
    <d v="1900-01-05T23:03:00"/>
    <n v="38"/>
    <s v="José Ricardo"/>
    <n v="38"/>
    <s v="José Ricardo"/>
    <n v="38"/>
    <s v="José Ricardo"/>
    <n v="21"/>
    <s v="COMITÊ DE CRÉDITO - PJ"/>
    <x v="0"/>
    <d v="1899-12-31T00:00:00"/>
    <s v="3 - Normal - 24 horas úteis"/>
    <n v="4"/>
    <x v="2"/>
    <n v="6"/>
    <x v="10"/>
    <n v="26"/>
    <x v="3"/>
    <n v="5"/>
    <x v="1"/>
  </r>
  <r>
    <n v="36660"/>
    <s v="TRANSFERENCIA - JOSE MARQUES DE BRITO"/>
    <d v="2024-05-02T12:01:19"/>
    <d v="2024-05-06T16:26:47"/>
    <d v="1899-12-30T22:27:00"/>
    <n v="91"/>
    <s v="Dayse Pereira da Silva"/>
    <n v="47"/>
    <s v="Josy Alves"/>
    <n v="91"/>
    <s v="Dayse Pereira da Silva"/>
    <n v="5"/>
    <s v="03 - AGÊNCIA MG"/>
    <x v="0"/>
    <d v="1899-12-30T16:00:00"/>
    <s v="2 - Média - 16 horas úteis"/>
    <n v="3"/>
    <x v="1"/>
    <n v="16"/>
    <x v="2"/>
    <n v="18"/>
    <x v="26"/>
    <n v="4"/>
    <x v="0"/>
  </r>
  <r>
    <n v="36661"/>
    <s v="RENEGOCIAÇÃO EMPRÉSTIMO PESSOAL"/>
    <d v="2024-05-02T12:08:18"/>
    <d v="2024-05-06T14:03:08"/>
    <d v="1899-12-30T19:57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29"/>
    <x v="8"/>
    <n v="5"/>
    <x v="1"/>
  </r>
  <r>
    <n v="36662"/>
    <s v="EMPRESTIMO  - VILMA MARIA FENELON SANTOS"/>
    <d v="2024-05-02T12:12:47"/>
    <d v="2024-05-09T16:09:51"/>
    <d v="1900-01-01T01:02:00"/>
    <n v="91"/>
    <s v="Dayse Pereira da Silva"/>
    <n v="52"/>
    <s v="Elisregina Medeiros"/>
    <n v="91"/>
    <s v="Dayse Pereira da Silva"/>
    <n v="6"/>
    <s v="05 - AGÊNCIA TAG SUL"/>
    <x v="0"/>
    <d v="1899-12-30T16:00:00"/>
    <s v="2 - Média - 16 horas úteis"/>
    <n v="3"/>
    <x v="1"/>
    <n v="16"/>
    <x v="2"/>
    <n v="28"/>
    <x v="1"/>
    <n v="4"/>
    <x v="0"/>
  </r>
  <r>
    <n v="36663"/>
    <s v="RENEGOCIAÇÃO DE EMPRESTIMO CONSIGNADO"/>
    <d v="2024-05-02T12:16:52"/>
    <d v="2024-05-15T16:12:34"/>
    <d v="1900-01-02T13:05:00"/>
    <n v="26"/>
    <s v="Ana Coralina"/>
    <n v="74"/>
    <s v="Jaqueline Santos"/>
    <n v="102"/>
    <s v="Vanja Marrocos"/>
    <n v="1"/>
    <s v="00 - AGÊNCIA SEDE - ATENDIMENTO PF"/>
    <x v="0"/>
    <d v="1899-12-30T16:00:00"/>
    <s v="2 - Média - 16 horas úteis"/>
    <n v="6"/>
    <x v="0"/>
    <n v="1"/>
    <x v="5"/>
    <n v="28"/>
    <x v="1"/>
    <n v="5"/>
    <x v="1"/>
  </r>
  <r>
    <n v="36664"/>
    <s v="SENHA EFETIVAÇÃO"/>
    <d v="2024-05-02T12:49:14"/>
    <d v="2024-05-02T15:28:04"/>
    <d v="1899-12-30T02:39:00"/>
    <n v="106"/>
    <s v="Erica Peniche"/>
    <n v="41"/>
    <s v="Diene Santos"/>
    <n v="106"/>
    <s v="Erica Peniche"/>
    <n v="6"/>
    <s v="05 - AGÊNCIA TAG SUL"/>
    <x v="1"/>
    <d v="1899-12-30T08:00:00"/>
    <s v="1 - Alta - 8 horas úteis"/>
    <n v="3"/>
    <x v="1"/>
    <n v="6"/>
    <x v="10"/>
    <n v="41"/>
    <x v="31"/>
    <n v="5"/>
    <x v="1"/>
  </r>
  <r>
    <n v="36665"/>
    <s v="PAGAMENTO PORTABILIDADE"/>
    <d v="2024-05-02T13:05:09"/>
    <d v="2024-05-03T11:12:30"/>
    <d v="1899-12-30T07:08:00"/>
    <n v="30"/>
    <s v="Isabelle Mendes"/>
    <n v="49"/>
    <s v="Patricia Pontes"/>
    <n v="30"/>
    <s v="Isabelle Mendes"/>
    <n v="4"/>
    <s v="02 - AGÊNCIA RJ"/>
    <x v="1"/>
    <d v="1899-12-30T08:00:00"/>
    <s v="1 - Alta - 8 horas úteis"/>
    <n v="3"/>
    <x v="1"/>
    <n v="16"/>
    <x v="2"/>
    <n v="32"/>
    <x v="21"/>
    <n v="3"/>
    <x v="2"/>
  </r>
  <r>
    <n v="36666"/>
    <s v="LIQUIDAÇÃO DE COBRANÇA"/>
    <d v="2024-05-02T13:51:06"/>
    <d v="2024-05-03T09:24:43"/>
    <d v="1899-12-30T04:34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667"/>
    <s v="ANTECIPAÇÃO DE RECEBIVEIS - SET SERVIÇOS "/>
    <d v="2024-05-02T14:19:22"/>
    <d v="2024-05-02T16:56:08"/>
    <d v="1899-12-30T02:37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6668"/>
    <s v="EMPRESTIMO PESSOAL - RAIMUNDO AZEVEDO BARBOSA"/>
    <d v="2024-05-02T14:21:04"/>
    <d v="2024-05-03T17:26:30"/>
    <d v="1899-12-30T12:06:00"/>
    <n v="91"/>
    <s v="Dayse Pereira da Silva"/>
    <n v="106"/>
    <s v="Erica Peniche"/>
    <n v="91"/>
    <s v="Dayse Pereira da Silva"/>
    <n v="6"/>
    <s v="05 - AGÊNCIA TAG SUL"/>
    <x v="1"/>
    <d v="1899-12-30T16:00:00"/>
    <s v="2 - Média - 16 horas úteis"/>
    <n v="6"/>
    <x v="0"/>
    <n v="6"/>
    <x v="10"/>
    <n v="29"/>
    <x v="8"/>
    <n v="4"/>
    <x v="0"/>
  </r>
  <r>
    <n v="36669"/>
    <s v="ANTECIPAÇÃO DE RECEBIVEIS - TCQ"/>
    <d v="2024-05-02T14:21:21"/>
    <d v="2024-05-02T16:45:30"/>
    <d v="1899-12-30T02:24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6670"/>
    <s v="LIBERAÇÃO CARTÃO - REGINALDO TORRES ALVES"/>
    <d v="2024-05-02T14:28:36"/>
    <d v="2024-05-09T15:14:09"/>
    <d v="1899-12-31T21:51:00"/>
    <n v="91"/>
    <s v="Dayse Pereira da Silva"/>
    <n v="35"/>
    <s v="Fabimael Silva"/>
    <n v="91"/>
    <s v="Dayse Pereira da Silva"/>
    <n v="3"/>
    <s v="01 - AGÊNCIA SP"/>
    <x v="0"/>
    <d v="1899-12-30T16:00:00"/>
    <s v="2 - Média - 16 horas úteis"/>
    <n v="3"/>
    <x v="1"/>
    <n v="3"/>
    <x v="0"/>
    <n v="97"/>
    <x v="62"/>
    <n v="4"/>
    <x v="0"/>
  </r>
  <r>
    <n v="36671"/>
    <s v="SOLICITAÇÃO DE CARTÃO PURO DÉBITO"/>
    <d v="2024-05-02T14:28:52"/>
    <d v="2024-06-19T15:14:07"/>
    <d v="1900-01-11T19:20:00"/>
    <n v="18"/>
    <s v="Nathalia Silvestre"/>
    <n v="18"/>
    <s v="Nathalia Silvestre"/>
    <n v="18"/>
    <s v="Nathalia Silvestre"/>
    <n v="5"/>
    <s v="03 - AGÊNCIA MG"/>
    <x v="0"/>
    <d v="1900-01-04T00:00:00"/>
    <s v="5 - Ampla - 120 horas"/>
    <n v="3"/>
    <x v="1"/>
    <n v="5"/>
    <x v="7"/>
    <n v="14"/>
    <x v="37"/>
    <n v="3"/>
    <x v="2"/>
  </r>
  <r>
    <n v="36672"/>
    <s v="TESTE PESQUISA DE SATISFAÇÃO"/>
    <d v="2024-05-02T14:37:14"/>
    <d v="2024-05-02T14:37:28"/>
    <d v="1899-12-30T00:00:00"/>
    <n v="2"/>
    <s v="Juliano de Andrade Almeida"/>
    <n v="2"/>
    <s v="Juliano de Andrade Almeida"/>
    <n v="2"/>
    <s v="Juliano de Andrade Almeida"/>
    <n v="15"/>
    <s v="DIRETORIA"/>
    <x v="1"/>
    <d v="1899-12-31T16:00:00"/>
    <s v="4 - Baixa - 40 horas úteis"/>
    <n v="3"/>
    <x v="1"/>
    <n v="15"/>
    <x v="20"/>
    <n v="56"/>
    <x v="2"/>
    <n v="3"/>
    <x v="2"/>
  </r>
  <r>
    <n v="36673"/>
    <s v="ATUALIZAÇÃO CADASTRAL"/>
    <d v="2024-05-02T15:19:52"/>
    <d v="2024-05-09T13:59:21"/>
    <d v="1899-12-31T19:45:00"/>
    <n v="102"/>
    <s v="Vanja Marrocos"/>
    <n v="74"/>
    <s v="Jaqueline Santos"/>
    <n v="74"/>
    <s v="Jaqueline Santos"/>
    <n v="1"/>
    <s v="00 - AGÊNCIA SEDE - ATENDIMENTO PF"/>
    <x v="0"/>
    <d v="1899-12-30T08:00:00"/>
    <s v="1 - Alta - 8 horas úteis"/>
    <n v="3"/>
    <x v="1"/>
    <n v="1"/>
    <x v="5"/>
    <n v="73"/>
    <x v="15"/>
    <n v="3"/>
    <x v="2"/>
  </r>
  <r>
    <n v="36674"/>
    <s v="FUNDO FIXO DE ABRIL DE 2024"/>
    <d v="2024-05-02T15:28:40"/>
    <d v="2024-05-02T15:57:51"/>
    <d v="1899-12-30T00:29:00"/>
    <n v="35"/>
    <s v="Fabimael Silva"/>
    <n v="58"/>
    <s v="Lidia Souza"/>
    <n v="35"/>
    <s v="Fabimael Silva"/>
    <n v="13"/>
    <s v="CONTABILIDADE"/>
    <x v="1"/>
    <d v="1899-12-30T08:00:00"/>
    <s v="1 - Alta - 8 horas úteis"/>
    <n v="3"/>
    <x v="1"/>
    <n v="13"/>
    <x v="4"/>
    <n v="56"/>
    <x v="2"/>
    <n v="5"/>
    <x v="1"/>
  </r>
  <r>
    <n v="36675"/>
    <s v="OPERAÇÃO CONSIGNADO - ROSEANA NEVES BRAGA"/>
    <d v="2024-05-02T15:35:23"/>
    <d v="2024-05-07T15:41:20"/>
    <d v="1899-12-31T03:09:00"/>
    <n v="91"/>
    <s v="Dayse Pereira da Silva"/>
    <n v="52"/>
    <s v="Elisregina Medeiros"/>
    <n v="91"/>
    <s v="Dayse Pereira da Silva"/>
    <n v="8"/>
    <s v="07 - AGÊNCIA NB"/>
    <x v="0"/>
    <d v="1899-12-30T16:00:00"/>
    <s v="2 - Média - 16 horas úteis"/>
    <n v="3"/>
    <x v="1"/>
    <n v="16"/>
    <x v="2"/>
    <n v="28"/>
    <x v="1"/>
    <n v="4"/>
    <x v="0"/>
  </r>
  <r>
    <n v="36676"/>
    <s v="SOLICITAÇÃO DE DESLIGAMENTO"/>
    <d v="2024-05-02T15:45:08"/>
    <d v="2024-05-17T08:45:40"/>
    <d v="1900-01-02T20:11:00"/>
    <n v="102"/>
    <s v="Vanja Marrocos"/>
    <n v="52"/>
    <s v="Elisregina Medeiros"/>
    <n v="102"/>
    <s v="Vanja Marrocos"/>
    <n v="8"/>
    <s v="07 - AGÊNCIA NB"/>
    <x v="0"/>
    <d v="1899-12-30T08:00:00"/>
    <s v="1 - Alta - 8 horas úteis"/>
    <n v="3"/>
    <x v="1"/>
    <n v="26"/>
    <x v="6"/>
    <n v="73"/>
    <x v="15"/>
    <n v="3"/>
    <x v="2"/>
  </r>
  <r>
    <n v="36677"/>
    <s v="PROGRAMAÇÕES EXCLUSÕES 02/05/2024"/>
    <d v="2024-05-02T15:55:48"/>
    <d v="2024-05-02T16:24:10"/>
    <d v="1899-12-30T00:29:00"/>
    <n v="98"/>
    <s v="Alex Batista dos Santos"/>
    <n v="15"/>
    <s v="Karoline Vaz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6678"/>
    <s v="PROGRAMAÇÕES CARTÃO DE CRÉDITO - 02/05/2024"/>
    <d v="2024-05-02T15:58:03"/>
    <d v="2024-05-03T09:09:02"/>
    <d v="1899-12-30T02:12:00"/>
    <n v="98"/>
    <s v="Alex Batista dos Santos"/>
    <n v="98"/>
    <s v="Alex Batista dos Santos"/>
    <n v="98"/>
    <s v="Alex Batista dos Santos"/>
    <n v="23"/>
    <s v="CAIXA"/>
    <x v="1"/>
    <d v="1899-12-30T16:00:00"/>
    <s v="2 - Média - 16 horas úteis"/>
    <n v="3"/>
    <x v="1"/>
    <n v="11"/>
    <x v="1"/>
    <n v="56"/>
    <x v="2"/>
    <n v="5"/>
    <x v="1"/>
  </r>
  <r>
    <n v="36679"/>
    <s v="PROGRAMAÇÕES ALTERAÇOES SICOOB - ATRASOS 02/05/2024"/>
    <d v="2024-05-02T15:59:12"/>
    <d v="2024-05-02T16:21:15"/>
    <d v="1899-12-30T00:22:00"/>
    <n v="98"/>
    <s v="Alex Batista dos Santos"/>
    <n v="15"/>
    <s v="Karoline Vaz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6680"/>
    <s v="PROGRAMAÇÕES ALTERAÇOES SICOOB - 02/05/2024"/>
    <d v="2024-05-02T15:59:50"/>
    <d v="2024-05-02T16:18:58"/>
    <d v="1899-12-30T00:19:00"/>
    <n v="98"/>
    <s v="Alex Batista dos Santos"/>
    <n v="15"/>
    <s v="Karoline Vaz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6681"/>
    <s v="COMITÊ DE CRÉDITO - ALEXANDRE JOSE BARBOSA XIMENES"/>
    <d v="2024-05-02T16:23:11"/>
    <d v="2024-05-13T17:11:10"/>
    <d v="1900-01-01T15:55:00"/>
    <n v="98"/>
    <s v="Alex Batista dos Santos"/>
    <n v="34"/>
    <s v="João Luiz"/>
    <n v="33"/>
    <s v="Lidiane Santos"/>
    <n v="11"/>
    <s v="COBRANÇA ADMINISTRATIVA"/>
    <x v="0"/>
    <d v="1899-12-30T16:00:00"/>
    <s v="2 - Média - 16 horas úteis"/>
    <n v="3"/>
    <x v="1"/>
    <n v="12"/>
    <x v="16"/>
    <n v="99"/>
    <x v="6"/>
    <n v="5"/>
    <x v="1"/>
  </r>
  <r>
    <n v="36682"/>
    <s v="COMITÊ DE CRÉDITO -  GABRIEL GAICHT ESPINDOLA"/>
    <d v="2024-05-02T16:30:40"/>
    <d v="2024-05-03T17:13:13"/>
    <d v="1899-12-30T09:44:00"/>
    <n v="33"/>
    <s v="Lidiane Santos"/>
    <n v="33"/>
    <s v="Lidiane Santos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6683"/>
    <s v="REIMPRESSÃO DE CARTÃO"/>
    <d v="2024-05-02T16:37:41"/>
    <d v="2024-05-06T11:04:50"/>
    <d v="1899-12-30T12:29:00"/>
    <n v="102"/>
    <s v="Vanja Marrocos"/>
    <n v="102"/>
    <s v="Vanja Marrocos"/>
    <n v="102"/>
    <s v="Vanja Marrocos"/>
    <n v="1"/>
    <s v="00 - AGÊNCIA SEDE - ATENDIMENTO PF"/>
    <x v="0"/>
    <d v="1899-12-30T08:00:00"/>
    <s v="1 - Alta - 8 horas úteis"/>
    <n v="3"/>
    <x v="1"/>
    <n v="1"/>
    <x v="5"/>
    <n v="14"/>
    <x v="37"/>
    <n v="3"/>
    <x v="2"/>
  </r>
  <r>
    <n v="36684"/>
    <s v="ABERTURA DE CONTA CORRENTE  - HEGEMONI BUSINESS E SOLUTIONS LTDA"/>
    <d v="2024-05-02T16:50:05"/>
    <d v="2024-05-06T15:17:40"/>
    <d v="1899-12-30T16:29:00"/>
    <n v="26"/>
    <s v="Ana Coralina"/>
    <n v="45"/>
    <s v="Marcelo Brandao"/>
    <n v="0"/>
    <s v=""/>
    <n v="10"/>
    <s v="CADASTRO"/>
    <x v="0"/>
    <d v="1899-12-30T08:00:00"/>
    <s v="1 - Alta - 8 horas úteis"/>
    <n v="3"/>
    <x v="1"/>
    <n v="10"/>
    <x v="13"/>
    <n v="1"/>
    <x v="12"/>
    <n v="5"/>
    <x v="1"/>
  </r>
  <r>
    <n v="36685"/>
    <s v="RENOVAÇÃO DE LIMITE DE ANTECIPAÇÃO DE RECEBÍVEIS "/>
    <d v="2024-05-02T16:56:39"/>
    <d v="2024-05-14T15:36:56"/>
    <d v="1900-01-01T22:48:00"/>
    <n v="38"/>
    <s v="José Ricardo"/>
    <n v="52"/>
    <s v="Elisregina Medeiros"/>
    <n v="38"/>
    <s v="José Ricardo"/>
    <n v="21"/>
    <s v="COMITÊ DE CRÉDITO - PJ"/>
    <x v="0"/>
    <d v="1899-12-31T00:00:00"/>
    <s v="3 - Normal - 24 horas úteis"/>
    <n v="3"/>
    <x v="1"/>
    <n v="16"/>
    <x v="2"/>
    <n v="25"/>
    <x v="9"/>
    <n v="5"/>
    <x v="1"/>
  </r>
  <r>
    <n v="36686"/>
    <s v="LIMITE DE CARTÃO DE CRÉDITO - LASALUS "/>
    <d v="2024-05-02T17:16:31"/>
    <d v="2024-05-24T15:48:27"/>
    <d v="1900-01-04T22:48:00"/>
    <n v="68"/>
    <s v="Paulo Sousa"/>
    <n v="68"/>
    <s v="Paulo Sousa"/>
    <n v="68"/>
    <s v="Paulo Sousa"/>
    <n v="21"/>
    <s v="COMITÊ DE CRÉDITO - PJ"/>
    <x v="0"/>
    <d v="1899-12-31T00:00:00"/>
    <s v="3 - Normal - 24 horas úteis"/>
    <n v="6"/>
    <x v="0"/>
    <n v="8"/>
    <x v="9"/>
    <n v="9"/>
    <x v="16"/>
    <n v="5"/>
    <x v="1"/>
  </r>
  <r>
    <n v="36687"/>
    <s v="LIMITE DE CHEQUE ESPECIAL  - LASALUS"/>
    <d v="2024-05-02T17:18:33"/>
    <d v="2024-07-22T11:41:51"/>
    <d v="1900-01-20T04:20:00"/>
    <n v="68"/>
    <s v="Paulo Sousa"/>
    <n v="26"/>
    <s v="Ana Coralina"/>
    <n v="68"/>
    <s v="Paulo Sousa"/>
    <n v="21"/>
    <s v="COMITÊ DE CRÉDITO - PJ"/>
    <x v="0"/>
    <d v="1899-12-30T16:00:00"/>
    <s v="2 - Média - 16 horas úteis"/>
    <n v="6"/>
    <x v="0"/>
    <n v="8"/>
    <x v="9"/>
    <n v="31"/>
    <x v="29"/>
    <n v="5"/>
    <x v="1"/>
  </r>
  <r>
    <n v="36688"/>
    <s v="CRÉDITO CONSIGNADO SEM SEGURO"/>
    <d v="2024-05-02T17:26:45"/>
    <d v="2024-05-08T11:20:39"/>
    <d v="1899-12-31T05:58:00"/>
    <n v="35"/>
    <s v="Fabimael Silva"/>
    <n v="35"/>
    <s v="Fabimael Silva"/>
    <n v="35"/>
    <s v="Fabimael Silva"/>
    <n v="3"/>
    <s v="01 - AGÊNCIA SP"/>
    <x v="0"/>
    <d v="1899-12-30T08:00:00"/>
    <s v="1 - Alta - 8 horas úteis"/>
    <n v="4"/>
    <x v="2"/>
    <n v="3"/>
    <x v="0"/>
    <n v="28"/>
    <x v="1"/>
    <n v="5"/>
    <x v="1"/>
  </r>
  <r>
    <n v="36689"/>
    <s v="ANALISE DE CREDITO PARA COMITE PJ - LANCIANO INVESTIMENTOS E PARTICIPACOES S/A"/>
    <d v="2024-05-02T17:28:37"/>
    <d v="2024-06-27T15:06:55"/>
    <d v="1900-01-13T22:18:00"/>
    <n v="26"/>
    <s v="Ana Coralina"/>
    <n v="52"/>
    <s v="Elisregina Medeiros"/>
    <n v="0"/>
    <s v=""/>
    <n v="21"/>
    <s v="COMITÊ DE CRÉDITO - PJ"/>
    <x v="0"/>
    <d v="1899-12-30T16:00:00"/>
    <s v="2 - Média - 16 horas úteis"/>
    <n v="3"/>
    <x v="1"/>
    <n v="16"/>
    <x v="2"/>
    <n v="26"/>
    <x v="3"/>
    <n v="5"/>
    <x v="1"/>
  </r>
  <r>
    <n v="36690"/>
    <s v="TESTE PESQUISA DE SATISFAÇÃO"/>
    <d v="2024-05-03T08:58:56"/>
    <d v="2024-05-03T08:59:58"/>
    <d v="1899-12-30T00:01:00"/>
    <n v="2"/>
    <s v="Juliano de Andrade Almeida"/>
    <n v="2"/>
    <s v="Juliano de Andrade Almeida"/>
    <n v="2"/>
    <s v="Juliano de Andrade Almeida"/>
    <n v="15"/>
    <s v="DIRETORIA"/>
    <x v="1"/>
    <d v="1899-12-31T16:00:00"/>
    <s v="4 - Baixa - 40 horas úteis"/>
    <n v="3"/>
    <x v="1"/>
    <n v="15"/>
    <x v="20"/>
    <n v="56"/>
    <x v="2"/>
    <n v="3"/>
    <x v="2"/>
  </r>
  <r>
    <n v="36691"/>
    <s v="CRÉDITO CONSIGNADO"/>
    <d v="2024-05-03T09:05:56"/>
    <d v="2024-05-03T14:19:53"/>
    <d v="1899-12-30T05:14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36692"/>
    <s v="PROTOCOLOS MÊS DE MAIO/2024 _ PF"/>
    <d v="2024-05-03T09:12:55"/>
    <d v="2024-08-23T10:50:30"/>
    <d v="1900-01-29T02:58:00"/>
    <n v="52"/>
    <s v="Elisregina Medeiros"/>
    <n v="60"/>
    <s v="Alessandro Alves"/>
    <n v="52"/>
    <s v="Elisregina Medeiros"/>
    <n v="9"/>
    <s v="ARQUIVO"/>
    <x v="0"/>
    <d v="1900-01-04T00:00:00"/>
    <s v="5 - Ampla - 120 horas"/>
    <n v="3"/>
    <x v="1"/>
    <n v="9"/>
    <x v="12"/>
    <n v="121"/>
    <x v="14"/>
    <n v="5"/>
    <x v="1"/>
  </r>
  <r>
    <n v="36693"/>
    <s v="PROTOCOLOS MÊS DE MAIO/2024 _ PJ"/>
    <d v="2024-05-03T09:15:10"/>
    <d v="2024-06-11T16:38:41"/>
    <d v="1900-01-09T10:50:00"/>
    <n v="52"/>
    <s v="Elisregina Medeiros"/>
    <n v="60"/>
    <s v="Alessandro Alves"/>
    <n v="52"/>
    <s v="Elisregina Medeiros"/>
    <n v="9"/>
    <s v="ARQUIVO"/>
    <x v="0"/>
    <d v="1900-01-04T00:00:00"/>
    <s v="5 - Ampla - 120 horas"/>
    <n v="3"/>
    <x v="1"/>
    <n v="9"/>
    <x v="12"/>
    <n v="121"/>
    <x v="14"/>
    <n v="5"/>
    <x v="1"/>
  </r>
  <r>
    <n v="36694"/>
    <s v="RD - INALDA AZEVEDO"/>
    <d v="2024-05-03T09:21:12"/>
    <d v="2024-05-24T15:47:40"/>
    <d v="1900-01-04T21:41:00"/>
    <n v="85"/>
    <s v="Keila Cruz"/>
    <n v="77"/>
    <s v="Paulo Rodrigues"/>
    <n v="54"/>
    <s v="Emanuel Araújo"/>
    <n v="1"/>
    <s v="00 - AGÊNCIA SEDE - ATENDIMENTO PF"/>
    <x v="0"/>
    <d v="1899-12-31T16:00:00"/>
    <s v="4 - Baixa - 40 horas úteis"/>
    <n v="6"/>
    <x v="0"/>
    <n v="22"/>
    <x v="17"/>
    <n v="91"/>
    <x v="60"/>
    <n v="5"/>
    <x v="1"/>
  </r>
  <r>
    <n v="36695"/>
    <s v="LIBERAÇÃO CARTÃO DE CRÉDITO - CORALIA CRISTINA C NOGUEIRA"/>
    <d v="2024-05-03T09:29:59"/>
    <d v="2024-05-03T16:22:54"/>
    <d v="1899-12-30T06:53:00"/>
    <n v="91"/>
    <s v="Dayse Pereira da Silva"/>
    <n v="19"/>
    <s v="Adriana Martins"/>
    <n v="91"/>
    <s v="Dayse Pereira da Silva"/>
    <n v="5"/>
    <s v="03 - AGÊNCIA MG"/>
    <x v="1"/>
    <d v="1899-12-30T16:00:00"/>
    <s v="2 - Média - 16 horas úteis"/>
    <n v="3"/>
    <x v="1"/>
    <n v="5"/>
    <x v="7"/>
    <n v="38"/>
    <x v="5"/>
    <n v="4"/>
    <x v="0"/>
  </r>
  <r>
    <n v="36697"/>
    <s v="RENOVAÇÃO CONTRATO CONSIGNADO- JOAO RODRIGUES DE SOUZA"/>
    <d v="2024-05-03T09:37:26"/>
    <d v="2024-05-09T16:05:05"/>
    <d v="1899-12-31T18:32:00"/>
    <n v="74"/>
    <s v="Jaqueline Santos"/>
    <n v="52"/>
    <s v="Elisregina Medeiros"/>
    <n v="74"/>
    <s v="Jaqueline Santos"/>
    <n v="12"/>
    <s v="COMITÊ DE CRÉDITO - PF"/>
    <x v="0"/>
    <d v="1899-12-30T08:00:00"/>
    <s v="1 - Alta - 8 horas úteis"/>
    <n v="3"/>
    <x v="1"/>
    <n v="16"/>
    <x v="2"/>
    <n v="28"/>
    <x v="1"/>
    <n v="5"/>
    <x v="1"/>
  </r>
  <r>
    <n v="36698"/>
    <s v="RD- RITA ORNELLAS"/>
    <d v="2024-05-03T09:45:29"/>
    <d v="2024-05-08T16:28:31"/>
    <d v="1899-12-31T09:46:00"/>
    <n v="85"/>
    <s v="Keila Cruz"/>
    <n v="85"/>
    <s v="Keila Cruz"/>
    <n v="67"/>
    <s v="Emanuele Gomes"/>
    <n v="1"/>
    <s v="00 - AGÊNCIA SEDE - ATENDIMENTO PF"/>
    <x v="1"/>
    <d v="1899-12-31T16:00:00"/>
    <s v="4 - Baixa - 40 horas úteis"/>
    <n v="3"/>
    <x v="1"/>
    <n v="20"/>
    <x v="18"/>
    <n v="91"/>
    <x v="60"/>
    <n v="5"/>
    <x v="1"/>
  </r>
  <r>
    <n v="36699"/>
    <s v="CEDENTE BOLETOS PAGO 30-04-2024 -LANÇAMENTOS"/>
    <d v="2024-05-03T09:46:45"/>
    <d v="2024-05-03T12:18:28"/>
    <d v="1899-12-30T02:32:00"/>
    <n v="31"/>
    <s v="Maria Docarmo"/>
    <n v="99"/>
    <s v="Ana Santos"/>
    <n v="31"/>
    <s v="Maria Docarmo"/>
    <n v="16"/>
    <s v="FINANCEIRO"/>
    <x v="1"/>
    <d v="1899-12-30T08:00:00"/>
    <s v="1 - Alta - 8 horas úteis"/>
    <n v="3"/>
    <x v="1"/>
    <n v="16"/>
    <x v="2"/>
    <n v="56"/>
    <x v="2"/>
    <n v="5"/>
    <x v="1"/>
  </r>
  <r>
    <n v="36700"/>
    <s v="RD- ANA APARECIDA "/>
    <d v="2024-05-03T09:55:05"/>
    <d v="2024-05-22T11:06:06"/>
    <d v="1900-01-03T22:24:00"/>
    <n v="85"/>
    <s v="Keila Cruz"/>
    <n v="69"/>
    <s v="Ludmila Costa"/>
    <n v="67"/>
    <s v="Emanuele Gomes"/>
    <n v="1"/>
    <s v="00 - AGÊNCIA SEDE - ATENDIMENTO PF"/>
    <x v="0"/>
    <d v="1899-12-31T16:00:00"/>
    <s v="4 - Baixa - 40 horas úteis"/>
    <n v="6"/>
    <x v="0"/>
    <n v="8"/>
    <x v="9"/>
    <n v="91"/>
    <x v="60"/>
    <n v="5"/>
    <x v="1"/>
  </r>
  <r>
    <n v="36701"/>
    <s v="ENCERRAMENTO DE CONTA"/>
    <d v="2024-05-03T10:03:16"/>
    <d v="2024-05-23T15:43:09"/>
    <d v="1900-01-04T11:54:00"/>
    <n v="106"/>
    <s v="Erica Peniche"/>
    <n v="52"/>
    <s v="Elisregina Medeiros"/>
    <n v="106"/>
    <s v="Erica Peniche"/>
    <n v="16"/>
    <s v="FINANCEIRO"/>
    <x v="0"/>
    <d v="1899-12-31T16:00:00"/>
    <s v="4 - Baixa - 40 horas úteis"/>
    <n v="3"/>
    <x v="1"/>
    <n v="26"/>
    <x v="6"/>
    <n v="78"/>
    <x v="7"/>
    <n v="5"/>
    <x v="1"/>
  </r>
  <r>
    <n v="36702"/>
    <s v="BOLETOS PAGOS 02/05/2024"/>
    <d v="2024-05-03T10:09:53"/>
    <d v="2024-05-03T15:59:17"/>
    <d v="1899-12-30T05:50:00"/>
    <n v="98"/>
    <s v="Alex Batista dos Santos"/>
    <n v="49"/>
    <s v="Patricia Ponte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6703"/>
    <s v="CANCELAMENTO"/>
    <d v="2024-05-03T10:10:12"/>
    <d v="2024-05-21T12:13:11"/>
    <d v="1900-01-03T14:15:00"/>
    <n v="111"/>
    <s v="Bruno Rodrigues"/>
    <n v="111"/>
    <s v="Bruno Rodrigues"/>
    <n v="111"/>
    <s v="Bruno Rodrigues"/>
    <n v="1"/>
    <s v="00 - AGÊNCIA SEDE - ATENDIMENTO PF"/>
    <x v="0"/>
    <d v="1899-12-30T08:00:00"/>
    <s v="1 - Alta - 8 horas úteis"/>
    <n v="3"/>
    <x v="1"/>
    <n v="1"/>
    <x v="5"/>
    <n v="10"/>
    <x v="40"/>
    <n v="3"/>
    <x v="2"/>
  </r>
  <r>
    <n v="36704"/>
    <s v="RD - OTACIO SILVA"/>
    <d v="2024-05-03T10:10:15"/>
    <d v="2024-05-03T16:19:03"/>
    <d v="1899-12-30T06:09:00"/>
    <n v="85"/>
    <s v="Keila Cruz"/>
    <n v="85"/>
    <s v="Keila Cruz"/>
    <n v="67"/>
    <s v="Emanuele Gomes"/>
    <n v="1"/>
    <s v="00 - AGÊNCIA SEDE - ATENDIMENTO PF"/>
    <x v="1"/>
    <d v="1899-12-31T16:00:00"/>
    <s v="4 - Baixa - 40 horas úteis"/>
    <n v="3"/>
    <x v="1"/>
    <n v="20"/>
    <x v="18"/>
    <n v="91"/>
    <x v="60"/>
    <n v="5"/>
    <x v="1"/>
  </r>
  <r>
    <n v="36705"/>
    <s v="RD- CAIRO"/>
    <d v="2024-05-03T10:31:06"/>
    <d v="2024-05-07T11:23:33"/>
    <d v="1899-12-30T18:54:00"/>
    <n v="85"/>
    <s v="Keila Cruz"/>
    <n v="69"/>
    <s v="Ludmila Costa"/>
    <n v="67"/>
    <s v="Emanuele Gomes"/>
    <n v="1"/>
    <s v="00 - AGÊNCIA SEDE - ATENDIMENTO PF"/>
    <x v="1"/>
    <d v="1899-12-31T16:00:00"/>
    <s v="4 - Baixa - 40 horas úteis"/>
    <n v="6"/>
    <x v="0"/>
    <n v="8"/>
    <x v="9"/>
    <n v="91"/>
    <x v="60"/>
    <n v="5"/>
    <x v="1"/>
  </r>
  <r>
    <n v="36706"/>
    <s v="LIQUIDAÇÃO DE PREJUÍZO - SOBRAS"/>
    <d v="2024-05-03T10:45:37"/>
    <d v="2024-05-03T10:53:01"/>
    <d v="1899-12-30T00:08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707"/>
    <s v="DEVOLUÇÃO AOS HERDEIROS - SAUL MARCIO NOBRE MAIA "/>
    <d v="2024-05-03T10:48:16"/>
    <d v="2024-05-08T09:32:02"/>
    <d v="1899-12-31T01:47:00"/>
    <n v="33"/>
    <s v="Lidiane Santos"/>
    <n v="49"/>
    <s v="Patricia Pontes"/>
    <n v="33"/>
    <s v="Lidiane Santos"/>
    <n v="11"/>
    <s v="COBRANÇA ADMINISTRATIVA"/>
    <x v="0"/>
    <d v="1899-12-30T08:00:00"/>
    <s v="1 - Alta - 8 horas úteis"/>
    <n v="3"/>
    <x v="1"/>
    <n v="16"/>
    <x v="2"/>
    <n v="100"/>
    <x v="19"/>
    <n v="5"/>
    <x v="1"/>
  </r>
  <r>
    <n v="36708"/>
    <s v="LIQUIDAÇÃO DE PREJUÍZO - SOBRAS"/>
    <d v="2024-05-03T10:52:41"/>
    <d v="2024-05-10T11:02:48"/>
    <d v="1899-12-31T21:15:00"/>
    <n v="25"/>
    <s v="Raphael Silva"/>
    <n v="15"/>
    <s v="Karoline Vaz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6709"/>
    <s v="EXTRATO CONTA CORRENTE INDISPONÍVEL"/>
    <d v="2024-05-03T11:07:33"/>
    <d v="2024-05-08T08:55:27"/>
    <d v="1899-12-31T00:51:00"/>
    <n v="38"/>
    <s v="José Ricardo"/>
    <n v="112"/>
    <s v="Bruna Loraine Nogueira Barreto"/>
    <n v="38"/>
    <s v="José Ricardo"/>
    <n v="18"/>
    <s v="TECNOLOGIA"/>
    <x v="0"/>
    <d v="1899-12-31T00:00:00"/>
    <s v="3 - Normal - 24 horas úteis"/>
    <n v="3"/>
    <x v="1"/>
    <n v="18"/>
    <x v="14"/>
    <n v="56"/>
    <x v="2"/>
    <n v="5"/>
    <x v="1"/>
  </r>
  <r>
    <n v="36710"/>
    <s v="OPERAÇÃO CONSIGNADO PRIVADO - TATIANE  SANTANA DE JESUS"/>
    <d v="2024-05-03T11:11:27"/>
    <d v="2024-05-15T12:12:38"/>
    <d v="1900-01-02T01:09:00"/>
    <n v="91"/>
    <s v="Dayse Pereira da Silva"/>
    <n v="49"/>
    <s v="Patricia Pontes"/>
    <n v="91"/>
    <s v="Dayse Pereira da Silva"/>
    <n v="4"/>
    <s v="02 - AGÊNCIA RJ"/>
    <x v="0"/>
    <d v="1899-12-30T16:00:00"/>
    <s v="2 - Média - 16 horas úteis"/>
    <n v="3"/>
    <x v="1"/>
    <n v="16"/>
    <x v="2"/>
    <n v="27"/>
    <x v="20"/>
    <n v="4"/>
    <x v="0"/>
  </r>
  <r>
    <n v="36711"/>
    <s v="ABERTURA DE CONTA PF - CLEBER GOMES DE CASTRO"/>
    <d v="2024-05-03T11:14:12"/>
    <d v="2024-05-22T13:56:08"/>
    <d v="1900-01-03T23:55:00"/>
    <n v="106"/>
    <s v="Erica Peniche"/>
    <n v="45"/>
    <s v="Marcelo Brandao"/>
    <n v="106"/>
    <s v="Erica Peniche"/>
    <n v="10"/>
    <s v="CADASTRO"/>
    <x v="0"/>
    <d v="1899-12-31T16:00:00"/>
    <s v="4 - Baixa - 40 horas úteis"/>
    <n v="3"/>
    <x v="1"/>
    <n v="10"/>
    <x v="13"/>
    <n v="1"/>
    <x v="12"/>
    <n v="3"/>
    <x v="2"/>
  </r>
  <r>
    <n v="36712"/>
    <s v="ANTECIPAÇÃO DE RECEBÍVEIS"/>
    <d v="2024-05-03T11:16:49"/>
    <d v="2024-05-03T13:16:48"/>
    <d v="1899-12-30T02:00:00"/>
    <n v="106"/>
    <s v="Erica Peniche"/>
    <n v="52"/>
    <s v="Elisregina Medeiros"/>
    <n v="106"/>
    <s v="Erica Peniche"/>
    <n v="13"/>
    <s v="CONTABILIDADE"/>
    <x v="1"/>
    <d v="1899-12-30T08:00:00"/>
    <s v="1 - Alta - 8 horas úteis"/>
    <n v="3"/>
    <x v="1"/>
    <n v="16"/>
    <x v="2"/>
    <n v="25"/>
    <x v="9"/>
    <n v="5"/>
    <x v="1"/>
  </r>
  <r>
    <n v="36713"/>
    <s v="HONRA DE AVAIS"/>
    <d v="2024-05-03T11:19:29"/>
    <d v="2024-05-07T15:00:12"/>
    <d v="1899-12-30T21:43:00"/>
    <n v="55"/>
    <s v="Marcelindo Braga"/>
    <n v="55"/>
    <s v="Marcelindo Braga"/>
    <n v="55"/>
    <s v="Marcelindo Braga"/>
    <n v="27"/>
    <s v="SETOR DE EMPRÉSTIMO"/>
    <x v="0"/>
    <d v="1899-12-30T08:00:00"/>
    <s v="1 - Alta - 8 horas úteis"/>
    <n v="3"/>
    <x v="1"/>
    <n v="13"/>
    <x v="4"/>
    <n v="56"/>
    <x v="2"/>
    <n v="5"/>
    <x v="1"/>
  </r>
  <r>
    <n v="36714"/>
    <s v="LIQUIDAÇÃO DE COBRANÇA"/>
    <d v="2024-05-03T11:20:26"/>
    <d v="2024-05-03T13:40:46"/>
    <d v="1899-12-30T02:20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715"/>
    <s v="PIX TRIBUNAL DE JUSTIÇA"/>
    <d v="2024-05-03T11:22:20"/>
    <d v="2024-05-08T10:03:18"/>
    <d v="1899-12-31T01:44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716"/>
    <s v="CREDITO FOLHA PAGAMENTO"/>
    <d v="2024-05-03T11:23:31"/>
    <d v="2024-05-03T15:12:34"/>
    <d v="1899-12-30T03:49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717"/>
    <s v="CREDITOS RECEBIDOS NO BANCO DO BRASIL"/>
    <d v="2024-05-03T11:24:24"/>
    <d v="2024-05-10T11:34:05"/>
    <d v="1899-12-31T21:15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718"/>
    <s v="LIBERAÇÃO DE DISPOSITIVO"/>
    <d v="2024-05-03T11:28:48"/>
    <d v="2024-05-03T15:48:39"/>
    <d v="1899-12-30T04:20:00"/>
    <n v="30"/>
    <s v="Isabelle Mendes"/>
    <n v="80"/>
    <s v="Raiàne Carvâlho"/>
    <n v="35"/>
    <s v="Fabimael Silva"/>
    <n v="23"/>
    <s v="CAIXA"/>
    <x v="1"/>
    <d v="1899-12-30T08:00:00"/>
    <s v="1 - Alta - 8 horas úteis"/>
    <n v="3"/>
    <x v="1"/>
    <n v="23"/>
    <x v="11"/>
    <n v="39"/>
    <x v="46"/>
    <n v="3"/>
    <x v="2"/>
  </r>
  <r>
    <n v="36719"/>
    <s v="RESGATE DE EXCEDENTE DE CAPITAL "/>
    <d v="2024-05-03T11:40:00"/>
    <d v="2024-06-04T13:48:50"/>
    <d v="1900-01-07T08:30:00"/>
    <n v="102"/>
    <s v="Vanja Marrocos"/>
    <n v="74"/>
    <s v="Jaqueline Santos"/>
    <n v="74"/>
    <s v="Jaqueline Santos"/>
    <n v="1"/>
    <s v="00 - AGÊNCIA SEDE - ATENDIMENTO PF"/>
    <x v="0"/>
    <d v="1899-12-30T08:00:00"/>
    <s v="1 - Alta - 8 horas úteis"/>
    <n v="3"/>
    <x v="1"/>
    <n v="1"/>
    <x v="5"/>
    <n v="8"/>
    <x v="23"/>
    <n v="5"/>
    <x v="1"/>
  </r>
  <r>
    <n v="36720"/>
    <s v="AUTORIZAÇÃO PARA APLICAÇÃO FINANCEIRA"/>
    <d v="2024-05-03T12:00:31"/>
    <d v="2024-05-07T08:53:25"/>
    <d v="1899-12-30T14:55:00"/>
    <n v="68"/>
    <s v="Paulo Sousa"/>
    <n v="68"/>
    <s v="Paulo Sousa"/>
    <n v="68"/>
    <s v="Paulo Sousa"/>
    <n v="16"/>
    <s v="FINANCEIRO"/>
    <x v="0"/>
    <d v="1899-12-30T08:00:00"/>
    <s v="1 - Alta - 8 horas úteis"/>
    <n v="3"/>
    <x v="1"/>
    <n v="8"/>
    <x v="9"/>
    <n v="56"/>
    <x v="2"/>
    <n v="5"/>
    <x v="1"/>
  </r>
  <r>
    <n v="36721"/>
    <s v="MAJORAÇÃO DE CARTÃO DE CREDITO"/>
    <d v="2024-05-03T12:07:15"/>
    <d v="2024-05-03T12:18:14"/>
    <d v="1899-12-30T00:11:00"/>
    <n v="67"/>
    <s v="Emanuele Gomes"/>
    <n v="67"/>
    <s v="Emanuele Gomes"/>
    <n v="67"/>
    <s v="Emanuele Gomes"/>
    <n v="27"/>
    <s v="SETOR DE EMPRÉSTIMO"/>
    <x v="1"/>
    <d v="1899-12-30T08:00:00"/>
    <s v="1 - Alta - 8 horas úteis"/>
    <n v="3"/>
    <x v="1"/>
    <n v="27"/>
    <x v="15"/>
    <n v="9"/>
    <x v="16"/>
    <n v="5"/>
    <x v="1"/>
  </r>
  <r>
    <n v="36722"/>
    <s v="REGULARIZAÇÃO DE PENDÊNCIA - 26/03/2024"/>
    <d v="2024-05-03T12:48:57"/>
    <d v="2024-05-07T14:52:16"/>
    <d v="1899-12-30T20:06:00"/>
    <n v="98"/>
    <s v="Alex Batista dos Santos"/>
    <n v="55"/>
    <s v="Marcelindo Braga"/>
    <n v="98"/>
    <s v="Alex Batista dos Santos"/>
    <n v="13"/>
    <s v="CONTABILIDADE"/>
    <x v="0"/>
    <d v="1899-12-30T16:00:00"/>
    <s v="2 - Média - 16 horas úteis"/>
    <n v="3"/>
    <x v="1"/>
    <n v="13"/>
    <x v="4"/>
    <n v="56"/>
    <x v="2"/>
    <n v="5"/>
    <x v="1"/>
  </r>
  <r>
    <n v="36723"/>
    <s v="ANTECIPAÇÃO DE RECEBIVEIS - MULTI DISTRBUIDORA"/>
    <d v="2024-05-03T13:54:39"/>
    <d v="2024-05-03T15:08:12"/>
    <d v="1899-12-30T01:14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6724"/>
    <s v="ANTECIPAÇÃO DE RECEBIVEIS - EVOLUÇÃO COMERCIO"/>
    <d v="2024-05-03T13:56:33"/>
    <d v="2024-05-03T15:03:00"/>
    <d v="1899-12-30T01:07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6725"/>
    <s v="ALTERAÇÃO DE LIMITE DIARIO"/>
    <d v="2024-05-03T13:56:48"/>
    <d v="2024-05-07T09:07:37"/>
    <d v="1899-12-30T13:13:00"/>
    <n v="35"/>
    <s v="Fabimael Silva"/>
    <n v="102"/>
    <s v="Vanja Marrocos"/>
    <n v="35"/>
    <s v="Fabimael Silva"/>
    <n v="3"/>
    <s v="01 - AGÊNCIA SP"/>
    <x v="1"/>
    <d v="1899-12-30T16:00:00"/>
    <s v="2 - Média - 16 horas úteis"/>
    <n v="3"/>
    <x v="1"/>
    <n v="1"/>
    <x v="5"/>
    <n v="38"/>
    <x v="5"/>
    <n v="3"/>
    <x v="2"/>
  </r>
  <r>
    <n v="36726"/>
    <s v="ANTECIPAÇÃO DE RECEBIVEIS - INVICTA EMPREEDIMENTOS IMOBILIARIOS LTDA"/>
    <d v="2024-05-03T14:17:05"/>
    <d v="2024-05-03T14:56:03"/>
    <d v="1899-12-30T00:39:00"/>
    <n v="104"/>
    <s v="Fernanda Santos"/>
    <n v="52"/>
    <s v="Elisregina Medeiros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6727"/>
    <s v="EXCEDENTE DE CAPITAL - MARTA PASSERI VIEIRA"/>
    <d v="2024-05-03T14:19:20"/>
    <d v="2024-06-05T09:53:22"/>
    <d v="1900-01-07T10:57:00"/>
    <n v="91"/>
    <s v="Dayse Pereira da Silva"/>
    <n v="68"/>
    <s v="Paulo Sousa"/>
    <n v="91"/>
    <s v="Dayse Pereira da Silva"/>
    <n v="8"/>
    <s v="07 - AGÊNCIA NB"/>
    <x v="0"/>
    <d v="1899-12-30T16:00:00"/>
    <s v="2 - Média - 16 horas úteis"/>
    <n v="3"/>
    <x v="1"/>
    <n v="8"/>
    <x v="9"/>
    <n v="8"/>
    <x v="23"/>
    <n v="4"/>
    <x v="0"/>
  </r>
  <r>
    <n v="36728"/>
    <s v="SOLICITAÇÃO DE TED"/>
    <d v="2024-05-03T14:40:10"/>
    <d v="2024-05-03T15:24:36"/>
    <d v="1899-12-30T00:44:00"/>
    <n v="35"/>
    <s v="Fabimael Silva"/>
    <n v="49"/>
    <s v="Patricia Pontes"/>
    <n v="35"/>
    <s v="Fabimael Silva"/>
    <n v="16"/>
    <s v="FINANCEIRO"/>
    <x v="1"/>
    <d v="1899-12-30T08:00:00"/>
    <s v="1 - Alta - 8 horas úteis"/>
    <n v="3"/>
    <x v="1"/>
    <n v="16"/>
    <x v="2"/>
    <n v="56"/>
    <x v="2"/>
    <n v="5"/>
    <x v="1"/>
  </r>
  <r>
    <n v="36729"/>
    <s v="APLICAÇÃO RDC"/>
    <d v="2024-05-03T14:41:45"/>
    <d v="2024-05-06T16:01:27"/>
    <d v="1899-12-30T10:21:00"/>
    <n v="35"/>
    <s v="Fabimael Silva"/>
    <n v="35"/>
    <s v="Fabimael Silva"/>
    <n v="35"/>
    <s v="Fabimael Silva"/>
    <n v="16"/>
    <s v="FINANCEIRO"/>
    <x v="0"/>
    <d v="1899-12-30T08:00:00"/>
    <s v="1 - Alta - 8 horas úteis"/>
    <n v="3"/>
    <x v="1"/>
    <n v="3"/>
    <x v="0"/>
    <n v="56"/>
    <x v="2"/>
    <n v="5"/>
    <x v="1"/>
  </r>
  <r>
    <n v="36730"/>
    <s v="PORTABILIDADE CONSIGNADO - ANTONIO LUIZ RODRIGUES"/>
    <d v="2024-05-03T14:42:19"/>
    <d v="2024-05-08T09:34:40"/>
    <d v="1899-12-30T21:55:00"/>
    <n v="91"/>
    <s v="Dayse Pereira da Silva"/>
    <n v="69"/>
    <s v="Ludmila Costa"/>
    <n v="91"/>
    <s v="Dayse Pereira da Silva"/>
    <n v="8"/>
    <s v="07 - AGÊNCIA NB"/>
    <x v="0"/>
    <d v="1899-12-30T16:00:00"/>
    <s v="2 - Média - 16 horas úteis"/>
    <n v="6"/>
    <x v="0"/>
    <n v="8"/>
    <x v="9"/>
    <n v="32"/>
    <x v="21"/>
    <n v="4"/>
    <x v="0"/>
  </r>
  <r>
    <n v="36731"/>
    <s v="INFORME DE RENDIMENTO - MARCELO DUARTE DE ALMEIDA"/>
    <d v="2024-05-03T14:45:34"/>
    <d v="2024-05-03T14:46:50"/>
    <d v="1899-12-30T00:01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3"/>
    <x v="1"/>
    <n v="3"/>
    <x v="0"/>
    <n v="21"/>
    <x v="56"/>
    <n v="5"/>
    <x v="1"/>
  </r>
  <r>
    <n v="36732"/>
    <s v="ESTORNO PAGAMENTO CARTAO DE CREDITO"/>
    <d v="2024-05-03T14:51:28"/>
    <d v="2024-05-16T16:25:46"/>
    <d v="1900-01-02T10:43:00"/>
    <n v="26"/>
    <s v="Ana Coralina"/>
    <n v="26"/>
    <s v="Ana Coralina"/>
    <n v="0"/>
    <s v=""/>
    <n v="27"/>
    <s v="SETOR DE EMPRÉSTIMO"/>
    <x v="0"/>
    <d v="1899-12-30T08:00:00"/>
    <s v="1 - Alta - 8 horas úteis"/>
    <n v="3"/>
    <x v="1"/>
    <n v="2"/>
    <x v="3"/>
    <n v="11"/>
    <x v="13"/>
    <n v="5"/>
    <x v="1"/>
  </r>
  <r>
    <n v="36733"/>
    <s v="DESLIGAMENTO -  JUCELIA CAETANO PEREIRA CIRIACO"/>
    <d v="2024-05-03T14:53:35"/>
    <d v="2024-05-20T09:01:30"/>
    <d v="1900-01-02T21:19:00"/>
    <n v="91"/>
    <s v="Dayse Pereira da Silva"/>
    <n v="52"/>
    <s v="Elisregina Medeiros"/>
    <n v="91"/>
    <s v="Dayse Pereira da Silva"/>
    <n v="1"/>
    <s v="00 - AGÊNCIA SEDE - ATENDIMENTO PF"/>
    <x v="0"/>
    <d v="1899-12-30T16:00:00"/>
    <s v="2 - Média - 16 horas úteis"/>
    <n v="3"/>
    <x v="1"/>
    <n v="26"/>
    <x v="6"/>
    <n v="6"/>
    <x v="0"/>
    <n v="4"/>
    <x v="0"/>
  </r>
  <r>
    <n v="36734"/>
    <s v="EXCEDENTE DE CAPITAL - FRANCISCO DE ASSIS BISPO SANTOS"/>
    <d v="2024-05-03T14:58:15"/>
    <d v="2024-05-23T17:23:39"/>
    <d v="1900-01-04T08:39:00"/>
    <n v="91"/>
    <s v="Dayse Pereira da Silva"/>
    <n v="74"/>
    <s v="Jaqueline Santos"/>
    <n v="91"/>
    <s v="Dayse Pereira da Silva"/>
    <n v="1"/>
    <s v="00 - AGÊNCIA SEDE - ATENDIMENTO PF"/>
    <x v="0"/>
    <d v="1899-12-30T16:00:00"/>
    <s v="2 - Média - 16 horas úteis"/>
    <n v="3"/>
    <x v="1"/>
    <n v="1"/>
    <x v="5"/>
    <n v="8"/>
    <x v="23"/>
    <n v="4"/>
    <x v="0"/>
  </r>
  <r>
    <n v="36735"/>
    <s v="REFINANCIAMENTO CONSIGNADO PRIVADO "/>
    <d v="2024-05-03T15:11:04"/>
    <d v="2024-05-08T09:30:34"/>
    <d v="1899-12-30T21:22:00"/>
    <n v="30"/>
    <s v="Isabelle Mendes"/>
    <n v="49"/>
    <s v="Patricia Pontes"/>
    <n v="30"/>
    <s v="Isabelle Mendes"/>
    <n v="12"/>
    <s v="COMITÊ DE CRÉDITO - PF"/>
    <x v="1"/>
    <d v="1900-01-04T00:00:00"/>
    <s v="5 - Ampla - 120 horas"/>
    <n v="3"/>
    <x v="1"/>
    <n v="16"/>
    <x v="2"/>
    <n v="27"/>
    <x v="20"/>
    <n v="3"/>
    <x v="2"/>
  </r>
  <r>
    <n v="36736"/>
    <s v="PAGAMENTOS DE ACORDO JUDICIAL - MANOEL ENEAS BARRETO"/>
    <d v="2024-05-03T15:12:15"/>
    <d v="2024-05-06T14:39:42"/>
    <d v="1899-12-30T08:28:00"/>
    <n v="25"/>
    <s v="Raphael Silva"/>
    <n v="15"/>
    <s v="Karoline Vaz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6737"/>
    <s v="CADASTRO VENCIDO "/>
    <d v="2024-05-03T15:20:36"/>
    <d v="2024-05-29T16:58:33"/>
    <d v="1900-01-05T19:56:00"/>
    <n v="50"/>
    <s v="Valéria Souza"/>
    <n v="50"/>
    <s v="Valéria Souza"/>
    <n v="102"/>
    <s v="Vanja Marrocos"/>
    <n v="1"/>
    <s v="00 - AGÊNCIA SEDE - ATENDIMENTO PF"/>
    <x v="0"/>
    <d v="1899-12-31T00:00:00"/>
    <s v="3 - Normal - 24 horas úteis"/>
    <n v="3"/>
    <x v="1"/>
    <n v="10"/>
    <x v="13"/>
    <n v="18"/>
    <x v="26"/>
    <n v="5"/>
    <x v="1"/>
  </r>
  <r>
    <n v="36738"/>
    <s v="CADASTRO VENCIDO "/>
    <d v="2024-05-03T15:22:38"/>
    <d v="2024-06-03T16:07:09"/>
    <d v="1900-01-06T22:06:00"/>
    <n v="50"/>
    <s v="Valéria Souza"/>
    <n v="50"/>
    <s v="Valéria Souza"/>
    <n v="38"/>
    <s v="José Ricardo"/>
    <n v="6"/>
    <s v="05 - AGÊNCIA TAG SUL"/>
    <x v="0"/>
    <d v="1899-12-31T00:00:00"/>
    <s v="3 - Normal - 24 horas úteis"/>
    <n v="6"/>
    <x v="0"/>
    <n v="10"/>
    <x v="13"/>
    <n v="18"/>
    <x v="26"/>
    <n v="5"/>
    <x v="1"/>
  </r>
  <r>
    <n v="36739"/>
    <s v="CADASTRO VENCIDO "/>
    <d v="2024-05-03T15:24:52"/>
    <d v="2024-05-08T16:44:45"/>
    <d v="1899-12-31T04:23:00"/>
    <n v="50"/>
    <s v="Valéria Souza"/>
    <n v="50"/>
    <s v="Valéria Souza"/>
    <n v="34"/>
    <s v="João Luiz"/>
    <n v="3"/>
    <s v="01 - AGÊNCIA SP"/>
    <x v="0"/>
    <d v="1899-12-31T00:00:00"/>
    <s v="3 - Normal - 24 horas úteis"/>
    <n v="3"/>
    <x v="1"/>
    <n v="10"/>
    <x v="13"/>
    <n v="18"/>
    <x v="26"/>
    <n v="5"/>
    <x v="1"/>
  </r>
  <r>
    <n v="36740"/>
    <s v="CADASTRO VENCIDO "/>
    <d v="2024-05-03T15:26:11"/>
    <d v="2024-05-28T09:48:27"/>
    <d v="1900-01-05T03:39:00"/>
    <n v="50"/>
    <s v="Valéria Souza"/>
    <n v="50"/>
    <s v="Valéria Souza"/>
    <n v="32"/>
    <s v="Gustavo Coelho"/>
    <n v="4"/>
    <s v="02 - AGÊNCIA RJ"/>
    <x v="0"/>
    <d v="1899-12-31T00:00:00"/>
    <s v="3 - Normal - 24 horas úteis"/>
    <n v="3"/>
    <x v="1"/>
    <n v="10"/>
    <x v="13"/>
    <n v="18"/>
    <x v="26"/>
    <n v="5"/>
    <x v="1"/>
  </r>
  <r>
    <n v="36741"/>
    <s v="CADASTRO VENCIDO "/>
    <d v="2024-05-03T15:27:26"/>
    <d v="2024-05-14T10:39:36"/>
    <d v="1900-01-01T10:19:00"/>
    <n v="50"/>
    <s v="Valéria Souza"/>
    <n v="50"/>
    <s v="Valéria Souza"/>
    <n v="19"/>
    <s v="Adriana Martins"/>
    <n v="5"/>
    <s v="03 - AGÊNCIA MG"/>
    <x v="0"/>
    <d v="1899-12-31T00:00:00"/>
    <s v="3 - Normal - 24 horas úteis"/>
    <n v="3"/>
    <x v="1"/>
    <n v="10"/>
    <x v="13"/>
    <n v="18"/>
    <x v="26"/>
    <n v="5"/>
    <x v="1"/>
  </r>
  <r>
    <n v="36743"/>
    <s v="ALTERAÇÃO DE CONTA DEVOLUÇÃO DE CAPITAL"/>
    <d v="2024-05-03T15:43:16"/>
    <d v="2024-05-06T13:54:47"/>
    <d v="1899-12-30T07:12:00"/>
    <n v="102"/>
    <s v="Vanja Marrocos"/>
    <n v="49"/>
    <s v="Patricia Pontes"/>
    <n v="102"/>
    <s v="Vanja Marrocos"/>
    <n v="16"/>
    <s v="FINANCEIRO"/>
    <x v="1"/>
    <d v="1899-12-30T08:00:00"/>
    <s v="1 - Alta - 8 horas úteis"/>
    <n v="3"/>
    <x v="1"/>
    <n v="16"/>
    <x v="2"/>
    <n v="108"/>
    <x v="44"/>
    <n v="4"/>
    <x v="0"/>
  </r>
  <r>
    <n v="36744"/>
    <s v="RENEGOCIAÇÃO PORTABILIDADE CONSIGNADA"/>
    <d v="2024-05-03T15:49:11"/>
    <d v="2024-05-06T15:08:41"/>
    <d v="1899-12-30T08:20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36745"/>
    <s v="ENCERRAMENTO DE CONTA - JOSYANE ALVES DE AGUIAR"/>
    <d v="2024-05-03T15:52:14"/>
    <d v="2024-05-14T11:56:25"/>
    <d v="1900-01-01T11:11:00"/>
    <n v="106"/>
    <s v="Erica Peniche"/>
    <n v="52"/>
    <s v="Elisregina Medeiros"/>
    <n v="106"/>
    <s v="Erica Peniche"/>
    <n v="16"/>
    <s v="FINANCEIRO"/>
    <x v="0"/>
    <d v="1899-12-31T16:00:00"/>
    <s v="4 - Baixa - 40 horas úteis"/>
    <n v="3"/>
    <x v="1"/>
    <n v="26"/>
    <x v="6"/>
    <n v="78"/>
    <x v="7"/>
    <n v="5"/>
    <x v="1"/>
  </r>
  <r>
    <n v="36746"/>
    <s v="PROTESTO - CARLOS ROBERTO PINHEIRO TORRES "/>
    <d v="2024-05-03T16:01:02"/>
    <d v="2024-06-06T12:06:37"/>
    <d v="1900-01-07T20:29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6747"/>
    <s v="PROTESTO - EDSON COELHO DE JESUS "/>
    <d v="2024-05-03T16:02:49"/>
    <d v="2024-05-22T12:19:27"/>
    <d v="1900-01-03T17:30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6748"/>
    <s v="SALDO DEVEDOR - EMANUEL CORDEIRO CAVALCANTI"/>
    <d v="2024-05-03T16:05:50"/>
    <d v="2024-05-08T09:53:04"/>
    <d v="1899-12-30T20:51:00"/>
    <n v="91"/>
    <s v="Dayse Pereira da Silva"/>
    <n v="30"/>
    <s v="Isabelle Mendes"/>
    <n v="91"/>
    <s v="Dayse Pereira da Silva"/>
    <n v="4"/>
    <s v="02 - AGÊNCIA RJ"/>
    <x v="0"/>
    <d v="1899-12-30T16:00:00"/>
    <s v="2 - Média - 16 horas úteis"/>
    <n v="3"/>
    <x v="1"/>
    <n v="4"/>
    <x v="8"/>
    <n v="28"/>
    <x v="1"/>
    <n v="4"/>
    <x v="0"/>
  </r>
  <r>
    <n v="36749"/>
    <s v="PROGRAMAÇÃO CONTA CORRENTE SICOOB CREDFAZ - BEATRIZ CRISTINA"/>
    <d v="2024-05-03T16:16:51"/>
    <d v="2024-05-03T17:18:48"/>
    <d v="1899-12-30T01:02:00"/>
    <n v="31"/>
    <s v="Maria Docarmo"/>
    <n v="15"/>
    <s v="Karoline Vaz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6750"/>
    <s v="COMITÊ DE CRÉDITO -  CLAUDIO ALVES MOTA"/>
    <d v="2024-05-03T17:02:23"/>
    <d v="2024-05-08T10:16:15"/>
    <d v="1899-12-30T20:17:00"/>
    <n v="33"/>
    <s v="Lidiane Santos"/>
    <n v="33"/>
    <s v="Lidiane Santos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6751"/>
    <s v="DESLIGAMENTO "/>
    <d v="2024-05-03T17:13:46"/>
    <d v="2024-05-20T16:22:56"/>
    <d v="1900-01-03T02:20:00"/>
    <n v="111"/>
    <s v="Bruno Rodrigues"/>
    <n v="52"/>
    <s v="Elisregina Medeiros"/>
    <n v="111"/>
    <s v="Bruno Rodrigues"/>
    <n v="1"/>
    <s v="00 - AGÊNCIA SEDE - ATENDIMENTO PF"/>
    <x v="0"/>
    <d v="1899-12-30T08:00:00"/>
    <s v="1 - Alta - 8 horas úteis"/>
    <n v="3"/>
    <x v="1"/>
    <n v="26"/>
    <x v="6"/>
    <n v="6"/>
    <x v="0"/>
    <n v="5"/>
    <x v="1"/>
  </r>
  <r>
    <n v="36752"/>
    <s v="DESLIGAMENTO "/>
    <d v="2024-05-03T17:15:10"/>
    <d v="2024-05-21T17:09:46"/>
    <d v="1900-01-03T12:06:00"/>
    <n v="111"/>
    <s v="Bruno Rodrigues"/>
    <n v="111"/>
    <s v="Bruno Rodrigues"/>
    <n v="111"/>
    <s v="Bruno Rodrigues"/>
    <n v="1"/>
    <s v="00 - AGÊNCIA SEDE - ATENDIMENTO PF"/>
    <x v="0"/>
    <d v="1899-12-30T08:00:00"/>
    <s v="1 - Alta - 8 horas úteis"/>
    <n v="3"/>
    <x v="1"/>
    <n v="1"/>
    <x v="5"/>
    <n v="6"/>
    <x v="0"/>
    <n v="5"/>
    <x v="1"/>
  </r>
  <r>
    <n v="36753"/>
    <s v="DESLIGAMENTO "/>
    <d v="2024-05-03T17:16:11"/>
    <d v="2024-05-06T10:13:11"/>
    <d v="1899-12-30T01:58:00"/>
    <n v="111"/>
    <s v="Bruno Rodrigues"/>
    <n v="111"/>
    <s v="Bruno Rodrigues"/>
    <n v="111"/>
    <s v="Bruno Rodrigues"/>
    <n v="1"/>
    <s v="00 - AGÊNCIA SEDE - ATENDIMENTO PF"/>
    <x v="1"/>
    <d v="1899-12-30T08:00:00"/>
    <s v="1 - Alta - 8 horas úteis"/>
    <n v="3"/>
    <x v="1"/>
    <n v="1"/>
    <x v="5"/>
    <n v="6"/>
    <x v="0"/>
    <n v="5"/>
    <x v="1"/>
  </r>
  <r>
    <n v="36754"/>
    <s v="RENEGOCIAÇÃO DE ANTECIPAÇÃO DE RECEBIVEIS"/>
    <d v="2024-05-03T17:26:25"/>
    <d v="2024-05-16T16:54:09"/>
    <d v="1900-01-02T08:37:00"/>
    <n v="68"/>
    <s v="Paulo Sousa"/>
    <n v="52"/>
    <s v="Elisregina Medeiros"/>
    <n v="68"/>
    <s v="Paulo Sousa"/>
    <n v="21"/>
    <s v="COMITÊ DE CRÉDITO - PJ"/>
    <x v="0"/>
    <d v="1899-12-30T16:00:00"/>
    <s v="2 - Média - 16 horas úteis"/>
    <n v="3"/>
    <x v="1"/>
    <n v="16"/>
    <x v="2"/>
    <n v="25"/>
    <x v="9"/>
    <n v="4"/>
    <x v="0"/>
  </r>
  <r>
    <n v="36755"/>
    <s v="ABERTURA DE CONTA - ENZO MARQUES FERNANDES DA SILVA "/>
    <d v="2024-05-06T09:30:14"/>
    <d v="2024-05-14T12:04:34"/>
    <d v="1900-01-01T08:40:00"/>
    <n v="106"/>
    <s v="Erica Peniche"/>
    <n v="106"/>
    <s v="Erica Peniche"/>
    <n v="106"/>
    <s v="Erica Peniche"/>
    <n v="10"/>
    <s v="CADASTRO"/>
    <x v="0"/>
    <d v="1899-12-31T00:00:00"/>
    <s v="3 - Normal - 24 horas úteis"/>
    <n v="3"/>
    <x v="1"/>
    <n v="6"/>
    <x v="10"/>
    <n v="1"/>
    <x v="12"/>
    <n v="5"/>
    <x v="1"/>
  </r>
  <r>
    <n v="36756"/>
    <s v="DESLIGAMENTO "/>
    <d v="2024-05-06T10:16:01"/>
    <d v="2024-05-20T16:21:53"/>
    <d v="1900-01-03T00:15:00"/>
    <n v="111"/>
    <s v="Bruno Rodrigues"/>
    <n v="52"/>
    <s v="Elisregina Medeiros"/>
    <n v="111"/>
    <s v="Bruno Rodrigues"/>
    <n v="1"/>
    <s v="00 - AGÊNCIA SEDE - ATENDIMENTO PF"/>
    <x v="0"/>
    <d v="1899-12-30T08:00:00"/>
    <s v="1 - Alta - 8 horas úteis"/>
    <n v="3"/>
    <x v="1"/>
    <n v="26"/>
    <x v="6"/>
    <n v="6"/>
    <x v="0"/>
    <n v="5"/>
    <x v="1"/>
  </r>
  <r>
    <n v="36757"/>
    <s v="BOLETOS PAGOS 03/05/2024"/>
    <d v="2024-05-06T10:18:01"/>
    <d v="2024-05-06T16:15:07"/>
    <d v="1899-12-30T05:57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6758"/>
    <s v="RESGATE EXCENDENTE DE CAPITAL"/>
    <d v="2024-05-06T10:19:48"/>
    <d v="2024-06-03T16:03:24"/>
    <d v="1900-01-06T18:04:00"/>
    <n v="18"/>
    <s v="Nathalia Silvestre"/>
    <n v="18"/>
    <s v="Nathalia Silvestre"/>
    <n v="18"/>
    <s v="Nathalia Silvestre"/>
    <n v="5"/>
    <s v="03 - AGÊNCIA MG"/>
    <x v="0"/>
    <d v="1900-01-04T00:00:00"/>
    <s v="5 - Ampla - 120 horas"/>
    <n v="3"/>
    <x v="1"/>
    <n v="5"/>
    <x v="7"/>
    <n v="8"/>
    <x v="23"/>
    <n v="3"/>
    <x v="2"/>
  </r>
  <r>
    <n v="36759"/>
    <s v="CAPITAL CONSIGNADO NA ANALÍTICA DE ABRIL 2024"/>
    <d v="2024-05-06T10:41:20"/>
    <d v="2024-05-08T10:51:13"/>
    <d v="1899-12-30T18:12:00"/>
    <n v="49"/>
    <s v="Patricia Pontes"/>
    <n v="25"/>
    <s v="Raphael Silva"/>
    <n v="49"/>
    <s v="Patricia Pont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760"/>
    <s v="COMITÊ DE CRÉDITO - MARCELO DA CONCEICAO MACEDO"/>
    <d v="2024-05-06T10:44:23"/>
    <d v="2024-05-06T10:47:36"/>
    <d v="1899-12-30T00:03:00"/>
    <n v="98"/>
    <s v="Alex Batista dos Santos"/>
    <n v="98"/>
    <s v="Alex Batista dos Santos"/>
    <n v="33"/>
    <s v="Lidiane Santos"/>
    <n v="11"/>
    <s v="COBRANÇA ADMINISTRATIVA"/>
    <x v="1"/>
    <d v="1899-12-30T16:00:00"/>
    <s v="2 - Média - 16 horas úteis"/>
    <n v="3"/>
    <x v="1"/>
    <n v="11"/>
    <x v="1"/>
    <n v="99"/>
    <x v="6"/>
    <n v="5"/>
    <x v="1"/>
  </r>
  <r>
    <n v="36761"/>
    <s v="CRÉDITO CONSIGNADO"/>
    <d v="2024-05-06T10:52:07"/>
    <d v="2024-05-31T10:48:32"/>
    <d v="1900-01-06T03:15:00"/>
    <n v="34"/>
    <s v="João Luiz"/>
    <n v="111"/>
    <s v="Bruno Rodrigues"/>
    <n v="111"/>
    <s v="Bruno Rodrigues"/>
    <n v="1"/>
    <s v="00 - AGÊNCIA SEDE - ATENDIMENTO PF"/>
    <x v="0"/>
    <d v="1899-12-31T00:00:00"/>
    <s v="3 - Normal - 24 horas úteis"/>
    <n v="3"/>
    <x v="1"/>
    <n v="1"/>
    <x v="5"/>
    <n v="28"/>
    <x v="1"/>
    <n v="4"/>
    <x v="0"/>
  </r>
  <r>
    <n v="36762"/>
    <s v="CRÉDITO CONSIGNADO"/>
    <d v="2024-05-06T10:52:46"/>
    <d v="2024-05-06T14:53:48"/>
    <d v="1899-12-30T04:01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36763"/>
    <s v="DÉBITO EM CONTA CORRENTE -  MARCELO DA CONCEICAO MACEDO"/>
    <d v="2024-05-06T10:55:12"/>
    <d v="2024-05-06T14:38:50"/>
    <d v="1899-12-30T03:43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6764"/>
    <s v="CRÉDITO CONSIGNADO"/>
    <d v="2024-05-06T11:01:25"/>
    <d v="2024-05-07T15:29:25"/>
    <d v="1899-12-30T13:29:00"/>
    <n v="34"/>
    <s v="João Luiz"/>
    <n v="19"/>
    <s v="Adriana Martins"/>
    <n v="19"/>
    <s v="Adriana Martins"/>
    <n v="5"/>
    <s v="03 - AGÊNCIA MG"/>
    <x v="1"/>
    <d v="1899-12-31T00:00:00"/>
    <s v="3 - Normal - 24 horas úteis"/>
    <n v="6"/>
    <x v="0"/>
    <n v="5"/>
    <x v="7"/>
    <n v="28"/>
    <x v="1"/>
    <n v="4"/>
    <x v="0"/>
  </r>
  <r>
    <n v="36765"/>
    <s v="EMPRÉSTIMO CONSIGNADO - NILDA DO CARMO SILVA OLIVEIRA "/>
    <d v="2024-05-06T11:02:48"/>
    <d v="2024-05-08T17:03:54"/>
    <d v="1899-12-31T00:03:00"/>
    <n v="74"/>
    <s v="Jaqueline Santos"/>
    <n v="52"/>
    <s v="Elisregina Medeiros"/>
    <n v="74"/>
    <s v="Jaqueline Santos"/>
    <n v="1"/>
    <s v="00 - AGÊNCIA SEDE - ATENDIMENTO PF"/>
    <x v="0"/>
    <d v="1899-12-30T08:00:00"/>
    <s v="1 - Alta - 8 horas úteis"/>
    <n v="3"/>
    <x v="1"/>
    <n v="16"/>
    <x v="2"/>
    <n v="28"/>
    <x v="1"/>
    <n v="5"/>
    <x v="1"/>
  </r>
  <r>
    <n v="36766"/>
    <s v="DIVERSOS - SOBRAS"/>
    <d v="2024-05-06T11:07:03"/>
    <d v="2024-05-06T11:12:25"/>
    <d v="1899-12-30T00:05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767"/>
    <s v="RESGATE DE CAPITAL"/>
    <d v="2024-05-06T11:09:11"/>
    <d v="2024-05-22T14:31:56"/>
    <d v="1900-01-03T15:34:00"/>
    <n v="34"/>
    <s v="João Luiz"/>
    <n v="106"/>
    <s v="Erica Peniche"/>
    <n v="106"/>
    <s v="Erica Peniche"/>
    <n v="6"/>
    <s v="05 - AGÊNCIA TAG SUL"/>
    <x v="0"/>
    <d v="1899-12-31T00:00:00"/>
    <s v="3 - Normal - 24 horas úteis"/>
    <n v="3"/>
    <x v="1"/>
    <n v="6"/>
    <x v="10"/>
    <n v="8"/>
    <x v="23"/>
    <n v="4"/>
    <x v="0"/>
  </r>
  <r>
    <n v="36768"/>
    <s v="DIVERSOS - SOBRAS"/>
    <d v="2024-05-06T11:10:14"/>
    <d v="2024-05-10T09:56:45"/>
    <d v="1899-12-31T10:50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769"/>
    <s v="CRÉDITO CONSIGNADO"/>
    <d v="2024-05-06T11:12:20"/>
    <d v="2024-05-14T14:22:34"/>
    <d v="1900-01-01T09:16:00"/>
    <n v="34"/>
    <s v="João Luiz"/>
    <n v="52"/>
    <s v="Elisregina Medeiros"/>
    <n v="35"/>
    <s v="Fabimael Silva"/>
    <n v="3"/>
    <s v="01 - AGÊNCIA SP"/>
    <x v="0"/>
    <d v="1899-12-31T00:00:00"/>
    <s v="3 - Normal - 24 horas úteis"/>
    <n v="3"/>
    <x v="1"/>
    <n v="16"/>
    <x v="2"/>
    <n v="28"/>
    <x v="1"/>
    <n v="4"/>
    <x v="0"/>
  </r>
  <r>
    <n v="36770"/>
    <s v="CRÉDITO CONSIGNADO"/>
    <d v="2024-05-06T11:17:55"/>
    <d v="2024-05-10T14:53:31"/>
    <d v="1899-12-31T15:40:00"/>
    <n v="34"/>
    <s v="João Luiz"/>
    <n v="52"/>
    <s v="Elisregina Medeiros"/>
    <n v="74"/>
    <s v="Jaqueline Santos"/>
    <n v="1"/>
    <s v="00 - AGÊNCIA SEDE - ATENDIMENTO PF"/>
    <x v="0"/>
    <d v="1899-12-31T00:00:00"/>
    <s v="3 - Normal - 24 horas úteis"/>
    <n v="3"/>
    <x v="1"/>
    <n v="16"/>
    <x v="2"/>
    <n v="28"/>
    <x v="1"/>
    <n v="4"/>
    <x v="0"/>
  </r>
  <r>
    <n v="36771"/>
    <s v="ACORDO EXTRAJUDICIAL - MARCO LUCIANO APARECIDO CAMARGO"/>
    <d v="2024-05-06T11:23:07"/>
    <d v="2024-05-09T09:04:37"/>
    <d v="1899-12-31T00:44:00"/>
    <n v="34"/>
    <s v="João Luiz"/>
    <n v="30"/>
    <s v="Isabelle Mendes"/>
    <n v="30"/>
    <s v="Isabelle Mendes"/>
    <n v="4"/>
    <s v="02 - AGÊNCIA RJ"/>
    <x v="0"/>
    <d v="1899-12-31T00:00:00"/>
    <s v="3 - Normal - 24 horas úteis"/>
    <n v="3"/>
    <x v="1"/>
    <n v="4"/>
    <x v="8"/>
    <n v="29"/>
    <x v="8"/>
    <n v="5"/>
    <x v="1"/>
  </r>
  <r>
    <n v="36772"/>
    <s v="CONSIGNAÇÃO"/>
    <d v="2024-05-06T11:24:28"/>
    <d v="2024-05-06T14:26:33"/>
    <d v="1899-12-30T03:02:00"/>
    <n v="102"/>
    <s v="Vanja Marrocos"/>
    <n v="74"/>
    <s v="Jaqueline Santos"/>
    <n v="74"/>
    <s v="Jaqueline Santos"/>
    <n v="1"/>
    <s v="00 - AGÊNCIA SEDE - ATENDIMENTO PF"/>
    <x v="1"/>
    <d v="1899-12-30T08:00:00"/>
    <s v="1 - Alta - 8 horas úteis"/>
    <n v="3"/>
    <x v="1"/>
    <n v="1"/>
    <x v="5"/>
    <n v="28"/>
    <x v="1"/>
    <n v="3"/>
    <x v="2"/>
  </r>
  <r>
    <n v="36773"/>
    <s v="COMITÊ DE CRÉDITO - IMPERIAL COMERCIO DE MOVEIS LTDA"/>
    <d v="2024-05-06T11:38:46"/>
    <d v="2024-05-28T11:27:05"/>
    <d v="1900-01-05T00:05:00"/>
    <n v="98"/>
    <s v="Alex Batista dos Santos"/>
    <n v="49"/>
    <s v="Patricia Pontes"/>
    <n v="33"/>
    <s v="Lidiane Santos"/>
    <n v="11"/>
    <s v="COBRANÇA ADMINISTRATIVA"/>
    <x v="0"/>
    <d v="1899-12-30T16:00:00"/>
    <s v="2 - Média - 16 horas úteis"/>
    <n v="3"/>
    <x v="1"/>
    <n v="16"/>
    <x v="2"/>
    <n v="99"/>
    <x v="6"/>
    <n v="5"/>
    <x v="1"/>
  </r>
  <r>
    <n v="36774"/>
    <s v="ANTECIPAÇÃO DE RECEBIVEIS - INVICTA EMPREEDIMENTOS IMOBILIARIOS LTDA"/>
    <d v="2024-05-06T11:59:37"/>
    <d v="2024-05-06T14:37:08"/>
    <d v="1899-12-30T02:38:00"/>
    <n v="104"/>
    <s v="Fernanda Santos"/>
    <n v="52"/>
    <s v="Elisregina Medeiros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6775"/>
    <s v="COMITÊ DE CRÉDITO - VIVIANNA MYLENA FERREIRA DE MENEZES ORNELAS "/>
    <d v="2024-05-06T12:02:34"/>
    <d v="2024-05-24T15:54:43"/>
    <d v="1900-01-04T10:06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6776"/>
    <s v="RELATÃ“RIO DE DESCONTO EM FOLHA DA AFIPERJ"/>
    <d v="2024-05-06T12:25:19"/>
    <d v="2024-05-06T16:17:30"/>
    <d v="1899-12-30T03:52:00"/>
    <n v="49"/>
    <s v="Patricia Pontes"/>
    <n v="49"/>
    <s v="Patricia Ponte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6777"/>
    <s v="PROTESTO - DENALI CONSULTORIA IMOBILIARIA LTDA "/>
    <d v="2024-05-06T12:50:56"/>
    <d v="2024-06-06T10:41:57"/>
    <d v="1900-01-07T13:14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6778"/>
    <s v="MAQUININHA SIPAG 2.0"/>
    <d v="2024-05-06T12:51:42"/>
    <d v="2024-05-08T15:48:55"/>
    <d v="1899-12-30T20:59:00"/>
    <n v="106"/>
    <s v="Erica Peniche"/>
    <n v="60"/>
    <s v="Alessandro Alves"/>
    <n v="106"/>
    <s v="Erica Peniche"/>
    <n v="9"/>
    <s v="ARQUIVO"/>
    <x v="1"/>
    <d v="1899-12-31T00:00:00"/>
    <s v="3 - Normal - 24 horas úteis"/>
    <n v="3"/>
    <x v="1"/>
    <n v="9"/>
    <x v="12"/>
    <n v="119"/>
    <x v="59"/>
    <n v="5"/>
    <x v="1"/>
  </r>
  <r>
    <n v="36779"/>
    <s v="ALTERAÇÃO DE LIMITE DE TRANSFERÊNCIA PJ - MARINO A RAMOS "/>
    <d v="2024-05-06T12:58:18"/>
    <d v="2024-05-13T12:54:20"/>
    <d v="1899-12-31T21:01:00"/>
    <n v="106"/>
    <s v="Erica Peniche"/>
    <n v="38"/>
    <s v="José Ricardo"/>
    <n v="106"/>
    <s v="Erica Peniche"/>
    <n v="6"/>
    <s v="05 - AGÊNCIA TAG SUL"/>
    <x v="0"/>
    <d v="1899-12-30T08:00:00"/>
    <s v="1 - Alta - 8 horas úteis"/>
    <n v="3"/>
    <x v="1"/>
    <n v="6"/>
    <x v="10"/>
    <n v="38"/>
    <x v="5"/>
    <n v="5"/>
    <x v="1"/>
  </r>
  <r>
    <n v="36780"/>
    <s v="EMPRESTIMO CONSIGNADO"/>
    <d v="2024-05-06T13:02:15"/>
    <d v="2024-05-09T15:52:25"/>
    <d v="1899-12-31T05:53:00"/>
    <n v="68"/>
    <s v="Paulo Sousa"/>
    <n v="52"/>
    <s v="Elisregina Medeiros"/>
    <n v="68"/>
    <s v="Paulo Sousa"/>
    <n v="8"/>
    <s v="07 - AGÊNCIA NB"/>
    <x v="0"/>
    <d v="1899-12-30T16:00:00"/>
    <s v="2 - Média - 16 horas úteis"/>
    <n v="3"/>
    <x v="1"/>
    <n v="16"/>
    <x v="2"/>
    <n v="28"/>
    <x v="1"/>
    <n v="4"/>
    <x v="0"/>
  </r>
  <r>
    <n v="36781"/>
    <s v="ACESSO SICOOB CARD"/>
    <d v="2024-05-06T13:12:34"/>
    <d v="2024-05-07T09:05:13"/>
    <d v="1899-12-30T04:54:00"/>
    <n v="111"/>
    <s v="Bruno Rodrigues"/>
    <n v="111"/>
    <s v="Bruno Rodrigues"/>
    <n v="111"/>
    <s v="Bruno Rodrigues"/>
    <n v="27"/>
    <s v="SETOR DE EMPRÉSTIMO"/>
    <x v="1"/>
    <d v="1899-12-30T08:00:00"/>
    <s v="1 - Alta - 8 horas úteis"/>
    <n v="3"/>
    <x v="1"/>
    <n v="1"/>
    <x v="5"/>
    <n v="56"/>
    <x v="2"/>
    <n v="5"/>
    <x v="1"/>
  </r>
  <r>
    <n v="36782"/>
    <s v="TRANSFERENCIA ELETRONICA VIA TED "/>
    <d v="2024-05-06T13:30:23"/>
    <d v="2024-05-06T15:44:51"/>
    <d v="1899-12-30T02:14:00"/>
    <n v="80"/>
    <s v="Raiàne Carvâlho"/>
    <n v="80"/>
    <s v="Raiàne Carvâlho"/>
    <n v="80"/>
    <s v="Raiàne Carvâlho"/>
    <n v="16"/>
    <s v="FINANCEIRO"/>
    <x v="1"/>
    <d v="1899-12-30T08:00:00"/>
    <s v="1 - Alta - 8 horas úteis"/>
    <n v="3"/>
    <x v="1"/>
    <n v="23"/>
    <x v="11"/>
    <n v="56"/>
    <x v="2"/>
    <n v="4"/>
    <x v="0"/>
  </r>
  <r>
    <n v="36783"/>
    <s v="RENEGOCIAÇÃO EMPRÉSTIMO CONSIGNADO"/>
    <d v="2024-05-06T13:38:25"/>
    <d v="2024-05-08T11:05:24"/>
    <d v="1899-12-30T15:29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3"/>
    <x v="2"/>
  </r>
  <r>
    <n v="36784"/>
    <s v="CRÉDITO CONSIGNADO"/>
    <d v="2024-05-06T13:49:16"/>
    <d v="2024-05-06T14:54:55"/>
    <d v="1899-12-30T01:05:00"/>
    <n v="34"/>
    <s v="João Luiz"/>
    <n v="30"/>
    <s v="Isabelle Mendes"/>
    <n v="32"/>
    <s v="Gustavo Coelho"/>
    <n v="4"/>
    <s v="02 - AGÊNCIA RJ"/>
    <x v="1"/>
    <d v="1899-12-31T00:00:00"/>
    <s v="3 - Normal - 24 horas úteis"/>
    <n v="6"/>
    <x v="0"/>
    <n v="4"/>
    <x v="8"/>
    <n v="28"/>
    <x v="1"/>
    <n v="4"/>
    <x v="0"/>
  </r>
  <r>
    <n v="36785"/>
    <s v="TRANSFERÊNCIA JUDICIAL"/>
    <d v="2024-05-06T13:55:08"/>
    <d v="2024-05-06T14:59:30"/>
    <d v="1899-12-30T01:04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6786"/>
    <s v="DESLIGAMENTO - MARUSSIA PIRES DE OLIVEIRA"/>
    <d v="2024-05-06T13:57:20"/>
    <d v="2024-05-23T15:49:56"/>
    <d v="1900-01-03T23:05:00"/>
    <n v="34"/>
    <s v="João Luiz"/>
    <n v="52"/>
    <s v="Elisregina Medeiros"/>
    <n v="30"/>
    <s v="Isabelle Mendes"/>
    <n v="4"/>
    <s v="02 - AGÊNCIA RJ"/>
    <x v="0"/>
    <d v="1899-12-31T00:00:00"/>
    <s v="3 - Normal - 24 horas úteis"/>
    <n v="3"/>
    <x v="1"/>
    <n v="26"/>
    <x v="6"/>
    <n v="6"/>
    <x v="0"/>
    <n v="4"/>
    <x v="0"/>
  </r>
  <r>
    <n v="36787"/>
    <s v="RESGATE DE CAPITAL"/>
    <d v="2024-05-06T14:07:47"/>
    <d v="2024-05-09T13:50:12"/>
    <d v="1899-12-31T02:46:00"/>
    <n v="34"/>
    <s v="João Luiz"/>
    <n v="69"/>
    <s v="Ludmila Costa"/>
    <n v="69"/>
    <s v="Ludmila Costa"/>
    <n v="8"/>
    <s v="07 - AGÊNCIA NB"/>
    <x v="0"/>
    <d v="1899-12-31T00:00:00"/>
    <s v="3 - Normal - 24 horas úteis"/>
    <n v="6"/>
    <x v="0"/>
    <n v="8"/>
    <x v="9"/>
    <n v="8"/>
    <x v="23"/>
    <n v="4"/>
    <x v="0"/>
  </r>
  <r>
    <n v="36788"/>
    <s v="MAJORAÇÃO DE LIMITE DE CARTÃO DE CRÉDITO"/>
    <d v="2024-05-06T14:11:09"/>
    <d v="2024-05-17T13:37:36"/>
    <d v="1900-01-02T08:35:00"/>
    <n v="34"/>
    <s v="João Luiz"/>
    <n v="18"/>
    <s v="Nathalia Silvestre"/>
    <n v="18"/>
    <s v="Nathalia Silvestre"/>
    <n v="5"/>
    <s v="03 - AGÊNCIA MG"/>
    <x v="0"/>
    <d v="1899-12-31T00:00:00"/>
    <s v="3 - Normal - 24 horas úteis"/>
    <n v="6"/>
    <x v="0"/>
    <n v="5"/>
    <x v="7"/>
    <n v="9"/>
    <x v="16"/>
    <n v="4"/>
    <x v="0"/>
  </r>
  <r>
    <n v="36789"/>
    <s v="AÇÃO JUDICIAL - MF CONSULTORIA COMERCIAL E ADMINISTRATIVA LTDA"/>
    <d v="2024-05-06T14:21:00"/>
    <d v="2024-05-13T10:55:37"/>
    <d v="1899-12-31T17:39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6790"/>
    <s v="AÇÃO JUDICIAL - JULIA APARECIDA LEITE ARSENIO"/>
    <d v="2024-05-06T14:49:22"/>
    <d v="2024-05-13T10:57:14"/>
    <d v="1899-12-31T17:13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6791"/>
    <s v="IMPLANTAÇÃO DE LIMITE PARA CHEQUE ESPECIAL EMPRESA"/>
    <d v="2024-05-06T14:49:52"/>
    <d v="2024-05-22T13:51:43"/>
    <d v="1900-01-03T11:14:00"/>
    <n v="38"/>
    <s v="José Ricardo"/>
    <n v="52"/>
    <s v="Elisregina Medeiros"/>
    <n v="38"/>
    <s v="José Ricardo"/>
    <n v="21"/>
    <s v="COMITÊ DE CRÉDITO - PJ"/>
    <x v="0"/>
    <d v="1899-12-31T00:00:00"/>
    <s v="3 - Normal - 24 horas úteis"/>
    <n v="3"/>
    <x v="1"/>
    <n v="16"/>
    <x v="2"/>
    <n v="31"/>
    <x v="29"/>
    <n v="5"/>
    <x v="1"/>
  </r>
  <r>
    <n v="36792"/>
    <s v="DEVOLUÇÃO AOS HERDEIROS - JOÃO BOSCO SEBASTIÃO "/>
    <d v="2024-05-06T14:57:06"/>
    <d v="2024-05-09T16:02:14"/>
    <d v="1899-12-31T04:08:00"/>
    <n v="33"/>
    <s v="Lidiane Santos"/>
    <n v="15"/>
    <s v="Karoline Vaz"/>
    <n v="33"/>
    <s v="Lidiane Santo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6793"/>
    <s v="APLICAÇÃO MENSAL"/>
    <d v="2024-05-06T15:18:27"/>
    <d v="2024-05-08T12:45:41"/>
    <d v="1899-12-30T15:29:00"/>
    <n v="67"/>
    <s v="Emanuele Gomes"/>
    <n v="99"/>
    <s v="Ana Santos"/>
    <n v="47"/>
    <s v="Josy Alves"/>
    <n v="16"/>
    <s v="FINANCEIRO"/>
    <x v="1"/>
    <d v="1899-12-31T00:00:00"/>
    <s v="3 - Normal - 24 horas úteis"/>
    <n v="3"/>
    <x v="1"/>
    <n v="16"/>
    <x v="2"/>
    <n v="56"/>
    <x v="2"/>
    <n v="5"/>
    <x v="1"/>
  </r>
  <r>
    <n v="36794"/>
    <s v="COMITE DE CRÉDITO -LUIZ HENRIQUE LIMA DE LIMA"/>
    <d v="2024-05-06T15:48:49"/>
    <d v="2024-05-28T16:02:22"/>
    <d v="1900-01-05T00:30:00"/>
    <n v="98"/>
    <s v="Alex Batista dos Santos"/>
    <n v="34"/>
    <s v="João Luiz"/>
    <n v="33"/>
    <s v="Lidiane Santos"/>
    <n v="11"/>
    <s v="COBRANÇA ADMINISTRATIVA"/>
    <x v="0"/>
    <d v="1899-12-30T16:00:00"/>
    <s v="2 - Média - 16 horas úteis"/>
    <n v="3"/>
    <x v="1"/>
    <n v="3"/>
    <x v="0"/>
    <n v="99"/>
    <x v="6"/>
    <n v="5"/>
    <x v="1"/>
  </r>
  <r>
    <n v="36795"/>
    <s v="COMITÊ DE CRÉDITO - THYAGO COSTA BRITO FRANCISCO"/>
    <d v="2024-05-06T16:34:48"/>
    <d v="2024-05-20T10:53:32"/>
    <d v="1900-01-02T12:29:00"/>
    <n v="33"/>
    <s v="Lidiane Santos"/>
    <n v="25"/>
    <s v="Raphael Silva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6796"/>
    <s v="CREDITO DE LIQUIDAÇÃO DE COBRANÇA"/>
    <d v="2024-05-06T16:39:32"/>
    <d v="2024-05-06T17:19:28"/>
    <d v="1899-12-30T00:40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797"/>
    <s v="PIX TRIBUNAL DE JUSTIÇA"/>
    <d v="2024-05-06T16:41:07"/>
    <d v="2024-05-20T11:34:01"/>
    <d v="1900-01-02T13:03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798"/>
    <s v="PIX TRIBUNAL DE JUSTIÇA"/>
    <d v="2024-05-06T16:42:14"/>
    <d v="2024-05-13T14:15:47"/>
    <d v="1899-12-31T18:38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799"/>
    <s v="CREDITO DE PIX"/>
    <d v="2024-05-06T16:43:38"/>
    <d v="2024-05-08T10:24:44"/>
    <d v="1899-12-30T11:43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800"/>
    <s v="DEPOSITO BB"/>
    <d v="2024-05-06T16:44:49"/>
    <d v="2024-05-08T10:53:05"/>
    <d v="1899-12-30T12:11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801"/>
    <s v="CREDITO FOLHA PAGAMENTO"/>
    <d v="2024-05-06T16:46:14"/>
    <d v="2024-05-08T10:47:20"/>
    <d v="1899-12-30T12:03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802"/>
    <s v="SOLICITAÇÃO DE SEGUNDA VIA DE CARTÃO - EVERSON"/>
    <d v="2024-05-06T16:51:34"/>
    <d v="2024-05-10T16:02:26"/>
    <d v="1899-12-31T11:15:00"/>
    <n v="62"/>
    <s v="Thiago Belém"/>
    <n v="62"/>
    <s v="Thiago Belém"/>
    <n v="62"/>
    <s v="Thiago Belém"/>
    <n v="1"/>
    <s v="00 - AGÊNCIA SEDE - ATENDIMENTO PF"/>
    <x v="0"/>
    <d v="1899-12-30T08:00:00"/>
    <s v="1 - Alta - 8 horas úteis"/>
    <n v="3"/>
    <x v="1"/>
    <n v="1"/>
    <x v="5"/>
    <n v="56"/>
    <x v="2"/>
    <n v="4"/>
    <x v="0"/>
  </r>
  <r>
    <n v="36803"/>
    <s v="SOLICITAÇÃO DE DED"/>
    <d v="2024-05-07T08:58:08"/>
    <d v="2024-05-13T09:20:52"/>
    <d v="1899-12-31T12:26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36804"/>
    <s v="RENEGOCIAÇÃO EMPRÉSTIMO CONSIGNADO"/>
    <d v="2024-05-07T09:30:18"/>
    <d v="2024-05-09T11:39:18"/>
    <d v="1899-12-30T20:11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36805"/>
    <s v="ENVIO DE MALOTE - TALÃO DE CHEQUES"/>
    <d v="2024-05-07T09:34:37"/>
    <d v="2024-05-13T08:55:57"/>
    <d v="1899-12-31T11:25:00"/>
    <n v="95"/>
    <s v="Thiago Mendes"/>
    <n v="105"/>
    <s v="Billy de Amorim Santos"/>
    <n v="95"/>
    <s v="Thiago Mendes"/>
    <n v="23"/>
    <s v="CAIXA"/>
    <x v="0"/>
    <d v="1899-12-30T08:00:00"/>
    <s v="1 - Alta - 8 horas úteis"/>
    <n v="3"/>
    <x v="1"/>
    <n v="23"/>
    <x v="11"/>
    <n v="56"/>
    <x v="2"/>
    <n v="5"/>
    <x v="1"/>
  </r>
  <r>
    <n v="36806"/>
    <s v="BOLETOS PAGOS 06/05/2024"/>
    <d v="2024-05-07T09:35:52"/>
    <d v="2024-05-09T09:03:10"/>
    <d v="1899-12-30T17:30:00"/>
    <n v="98"/>
    <s v="Alex Batista dos Santos"/>
    <n v="99"/>
    <s v="Ana Santos"/>
    <n v="98"/>
    <s v="Alex Batista dos Santos"/>
    <n v="16"/>
    <s v="FINANCEIRO"/>
    <x v="0"/>
    <d v="1899-12-30T16:00:00"/>
    <s v="2 - Média - 16 horas úteis"/>
    <n v="3"/>
    <x v="1"/>
    <n v="16"/>
    <x v="2"/>
    <n v="56"/>
    <x v="2"/>
    <n v="5"/>
    <x v="1"/>
  </r>
  <r>
    <n v="36807"/>
    <s v="AVISO DE LANÇAMENTO - AD VALOREM"/>
    <d v="2024-05-07T09:36:02"/>
    <d v="2024-05-07T11:38:22"/>
    <d v="1899-12-30T02:02:00"/>
    <n v="43"/>
    <s v="Alair Vieira"/>
    <n v="15"/>
    <s v="Karoline Vaz"/>
    <n v="43"/>
    <s v="Alair Vieira"/>
    <n v="16"/>
    <s v="FINANCEIRO"/>
    <x v="1"/>
    <d v="1899-12-30T08:00:00"/>
    <s v="1 - Alta - 8 horas úteis"/>
    <n v="3"/>
    <x v="1"/>
    <n v="16"/>
    <x v="2"/>
    <n v="56"/>
    <x v="2"/>
    <n v="5"/>
    <x v="1"/>
  </r>
  <r>
    <n v="36808"/>
    <s v="ENVIO DE MALOTE - TALÕES DE CHEQUES E OUTROS"/>
    <d v="2024-05-07T09:36:17"/>
    <d v="2024-05-09T15:32:33"/>
    <d v="1899-12-30T23:58:00"/>
    <n v="95"/>
    <s v="Thiago Mendes"/>
    <n v="41"/>
    <s v="Diene Santos"/>
    <n v="95"/>
    <s v="Thiago Mendes"/>
    <n v="23"/>
    <s v="CAIXA"/>
    <x v="0"/>
    <d v="1899-12-30T08:00:00"/>
    <s v="1 - Alta - 8 horas úteis"/>
    <n v="3"/>
    <x v="1"/>
    <n v="23"/>
    <x v="11"/>
    <n v="56"/>
    <x v="2"/>
    <n v="5"/>
    <x v="1"/>
  </r>
  <r>
    <n v="36809"/>
    <s v="ASSINATURA"/>
    <d v="2024-05-07T09:46:16"/>
    <d v="2024-05-15T14:07:30"/>
    <d v="1900-01-01T10:27:00"/>
    <n v="102"/>
    <s v="Vanja Marrocos"/>
    <n v="74"/>
    <s v="Jaqueline Santos"/>
    <n v="102"/>
    <s v="Vanja Marrocos"/>
    <n v="1"/>
    <s v="00 - AGÊNCIA SEDE - ATENDIMENTO PF"/>
    <x v="0"/>
    <d v="1899-12-30T08:00:00"/>
    <s v="1 - Alta - 8 horas úteis"/>
    <n v="3"/>
    <x v="1"/>
    <n v="1"/>
    <x v="5"/>
    <n v="56"/>
    <x v="2"/>
    <n v="4"/>
    <x v="0"/>
  </r>
  <r>
    <n v="36810"/>
    <s v="EMPRESTIMO CONSIGNADO NOVO"/>
    <d v="2024-05-07T10:00:55"/>
    <d v="2024-05-07T15:53:23"/>
    <d v="1899-12-30T05:53:00"/>
    <n v="32"/>
    <s v="Gustavo Coelho"/>
    <n v="52"/>
    <s v="Elisregina Medeiros"/>
    <n v="32"/>
    <s v="Gustavo Coelho"/>
    <n v="5"/>
    <s v="03 - AGÊNCIA MG"/>
    <x v="1"/>
    <d v="1899-12-30T08:00:00"/>
    <s v="1 - Alta - 8 horas úteis"/>
    <n v="3"/>
    <x v="1"/>
    <n v="16"/>
    <x v="2"/>
    <n v="28"/>
    <x v="1"/>
    <n v="5"/>
    <x v="1"/>
  </r>
  <r>
    <n v="36811"/>
    <s v="ABERTURA DE CONTA PJ"/>
    <d v="2024-05-07T10:54:46"/>
    <d v="2024-07-15T09:08:48"/>
    <d v="1900-01-17T08:03:00"/>
    <n v="111"/>
    <s v="Bruno Rodrigues"/>
    <n v="111"/>
    <s v="Bruno Rodrigues"/>
    <n v="111"/>
    <s v="Bruno Rodrigues"/>
    <n v="10"/>
    <s v="CADASTRO"/>
    <x v="0"/>
    <d v="1899-12-30T08:00:00"/>
    <s v="1 - Alta - 8 horas úteis"/>
    <n v="3"/>
    <x v="1"/>
    <n v="2"/>
    <x v="3"/>
    <n v="1"/>
    <x v="12"/>
    <n v="3"/>
    <x v="2"/>
  </r>
  <r>
    <n v="36812"/>
    <s v="EXTRATO CONTA CAPITAL"/>
    <d v="2024-05-07T11:05:35"/>
    <d v="2024-05-13T09:23:34"/>
    <d v="1899-12-31T10:22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8"/>
    <x v="26"/>
    <n v="4"/>
    <x v="0"/>
  </r>
  <r>
    <n v="36813"/>
    <s v="RELATÃ“RIO DE DESCONTO EM FOLHA DO GRUPO CONBRAL"/>
    <d v="2024-05-07T11:07:51"/>
    <d v="2024-05-08T17:12:22"/>
    <d v="1899-12-30T15:06:00"/>
    <n v="49"/>
    <s v="Patricia Pontes"/>
    <n v="49"/>
    <s v="Patricia Pontes"/>
    <n v="49"/>
    <s v="Patricia Pontes"/>
    <n v="16"/>
    <s v="FINANCEIRO"/>
    <x v="0"/>
    <d v="1899-12-30T08:00:00"/>
    <s v="1 - Alta - 8 horas úteis"/>
    <n v="3"/>
    <x v="1"/>
    <n v="16"/>
    <x v="2"/>
    <n v="56"/>
    <x v="2"/>
    <n v="5"/>
    <x v="1"/>
  </r>
  <r>
    <n v="36814"/>
    <s v="ANTECIPAÇÃO DE RECEBIVEIS - INVICTA EMPREEDIMENTOS IMOBILIARIOS LTDA"/>
    <d v="2024-05-07T11:15:06"/>
    <d v="2024-05-07T13:20:29"/>
    <d v="1899-12-30T02:05:00"/>
    <n v="104"/>
    <s v="Fernanda Santos"/>
    <n v="52"/>
    <s v="Elisregina Medeiros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6815"/>
    <s v="TRANSFERÊNCIA JUDICIAL"/>
    <d v="2024-05-07T11:26:47"/>
    <d v="2024-05-07T13:46:19"/>
    <d v="1899-12-30T02:20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6816"/>
    <s v="RELATÃ“RIO DE DESCONTO EM FOLHA DO SINDIFISCO RJ"/>
    <d v="2024-05-07T11:28:32"/>
    <d v="2024-05-08T15:57:42"/>
    <d v="1899-12-30T13:30:00"/>
    <n v="49"/>
    <s v="Patricia Pontes"/>
    <n v="49"/>
    <s v="Patricia Pontes"/>
    <n v="49"/>
    <s v="Patricia Pontes"/>
    <n v="16"/>
    <s v="FINANCEIRO"/>
    <x v="0"/>
    <d v="1899-12-30T08:00:00"/>
    <s v="1 - Alta - 8 horas úteis"/>
    <n v="3"/>
    <x v="1"/>
    <n v="16"/>
    <x v="2"/>
    <n v="56"/>
    <x v="2"/>
    <n v="5"/>
    <x v="1"/>
  </r>
  <r>
    <n v="36817"/>
    <s v="CRÉDITO CONSIGNADO"/>
    <d v="2024-05-07T11:43:49"/>
    <d v="2024-05-20T16:19:40"/>
    <d v="1900-01-02T13:45:00"/>
    <n v="34"/>
    <s v="João Luiz"/>
    <n v="68"/>
    <s v="Paulo Sousa"/>
    <n v="68"/>
    <s v="Paulo Sousa"/>
    <n v="8"/>
    <s v="07 - AGÊNCIA NB"/>
    <x v="0"/>
    <d v="1899-12-31T00:00:00"/>
    <s v="3 - Normal - 24 horas úteis"/>
    <n v="6"/>
    <x v="0"/>
    <n v="8"/>
    <x v="9"/>
    <n v="28"/>
    <x v="1"/>
    <n v="4"/>
    <x v="0"/>
  </r>
  <r>
    <n v="36818"/>
    <s v="DESLIGAMNTO - ADRIANA GOTTGTROY DOS MONTES MOURA"/>
    <d v="2024-05-07T11:49:45"/>
    <d v="2024-05-13T14:55:55"/>
    <d v="1899-12-31T15:10:00"/>
    <n v="34"/>
    <s v="João Luiz"/>
    <n v="111"/>
    <s v="Bruno Rodrigues"/>
    <n v="102"/>
    <s v="Vanja Marrocos"/>
    <n v="2"/>
    <s v="00 - AGÊNCIA SEDE - ATENDIMENTO PJ"/>
    <x v="0"/>
    <d v="1899-12-31T00:00:00"/>
    <s v="3 - Normal - 24 horas úteis"/>
    <n v="3"/>
    <x v="1"/>
    <n v="2"/>
    <x v="3"/>
    <n v="6"/>
    <x v="0"/>
    <n v="4"/>
    <x v="0"/>
  </r>
  <r>
    <n v="36819"/>
    <s v="CRÉDITO CONSIGNADO"/>
    <d v="2024-05-07T11:57:41"/>
    <d v="2024-05-21T14:30:08"/>
    <d v="1900-01-02T20:43:00"/>
    <n v="34"/>
    <s v="João Luiz"/>
    <n v="62"/>
    <s v="Thiago Belém"/>
    <n v="62"/>
    <s v="Thiago Belém"/>
    <n v="6"/>
    <s v="05 - AGÊNCIA TAG SUL"/>
    <x v="0"/>
    <d v="1899-12-31T00:00:00"/>
    <s v="3 - Normal - 24 horas úteis"/>
    <n v="3"/>
    <x v="1"/>
    <n v="6"/>
    <x v="10"/>
    <n v="28"/>
    <x v="1"/>
    <n v="4"/>
    <x v="0"/>
  </r>
  <r>
    <n v="36820"/>
    <s v="AÇÃO JUDICIAL - LABORATORIO TOP EIRELI"/>
    <d v="2024-05-07T12:15:44"/>
    <d v="2024-05-17T15:56:35"/>
    <d v="1900-01-02T03:49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6821"/>
    <s v="REDUÇÃO DO LIMITE NO CARTÃO DE CRÉDITO"/>
    <d v="2024-05-07T12:16:27"/>
    <d v="2024-05-08T11:25:06"/>
    <d v="1899-12-30T08:10:00"/>
    <n v="35"/>
    <s v="Fabimael Silva"/>
    <n v="35"/>
    <s v="Fabimael Silva"/>
    <n v="35"/>
    <s v="Fabimael Silva"/>
    <n v="27"/>
    <s v="SETOR DE EMPRÉSTIMO"/>
    <x v="0"/>
    <d v="1899-12-30T08:00:00"/>
    <s v="1 - Alta - 8 horas úteis"/>
    <n v="3"/>
    <x v="1"/>
    <n v="3"/>
    <x v="0"/>
    <n v="9"/>
    <x v="16"/>
    <n v="5"/>
    <x v="1"/>
  </r>
  <r>
    <n v="36822"/>
    <s v="RESGATE RDC"/>
    <d v="2024-05-07T12:16:33"/>
    <d v="2024-05-08T10:21:42"/>
    <d v="1899-12-30T07:06:00"/>
    <n v="19"/>
    <s v="Adriana Martins"/>
    <n v="19"/>
    <s v="Adriana Martins"/>
    <n v="19"/>
    <s v="Adriana Martins"/>
    <n v="5"/>
    <s v="03 - AGÊNCIA MG"/>
    <x v="1"/>
    <d v="1899-12-30T08:00:00"/>
    <s v="1 - Alta - 8 horas úteis"/>
    <n v="3"/>
    <x v="1"/>
    <n v="5"/>
    <x v="7"/>
    <n v="22"/>
    <x v="4"/>
    <n v="5"/>
    <x v="1"/>
  </r>
  <r>
    <n v="36823"/>
    <s v="LANÇAMENTO DE CONTA SALÁRIO - UNIQUE FOODS ALIMENTOS"/>
    <d v="2024-05-07T13:19:12"/>
    <d v="2024-05-07T17:16:07"/>
    <d v="1899-12-30T03:57:00"/>
    <n v="43"/>
    <s v="Alair Vieira"/>
    <n v="99"/>
    <s v="Ana Santos"/>
    <n v="43"/>
    <s v="Alair Vieira"/>
    <n v="16"/>
    <s v="FINANCEIRO"/>
    <x v="1"/>
    <d v="1899-12-30T08:00:00"/>
    <s v="1 - Alta - 8 horas úteis"/>
    <n v="3"/>
    <x v="1"/>
    <n v="16"/>
    <x v="2"/>
    <n v="56"/>
    <x v="2"/>
    <n v="5"/>
    <x v="1"/>
  </r>
  <r>
    <n v="36824"/>
    <s v="TARIFA EMISSÃO CHEQUE AVULSO"/>
    <d v="2024-05-07T13:22:03"/>
    <d v="2024-05-07T17:15:47"/>
    <d v="1899-12-30T03:53:00"/>
    <n v="43"/>
    <s v="Alair Vieira"/>
    <n v="99"/>
    <s v="Ana Santos"/>
    <n v="43"/>
    <s v="Alair Vieira"/>
    <n v="16"/>
    <s v="FINANCEIRO"/>
    <x v="1"/>
    <d v="1899-12-30T08:00:00"/>
    <s v="1 - Alta - 8 horas úteis"/>
    <n v="3"/>
    <x v="1"/>
    <n v="16"/>
    <x v="2"/>
    <n v="56"/>
    <x v="2"/>
    <n v="5"/>
    <x v="1"/>
  </r>
  <r>
    <n v="36825"/>
    <s v="CREDITO DE LIQUIDAÇÃO DE COBRANÇA"/>
    <d v="2024-05-07T13:25:59"/>
    <d v="2024-05-07T14:07:20"/>
    <d v="1899-12-30T00:42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826"/>
    <s v="CREDITO DE PIX"/>
    <d v="2024-05-07T13:28:59"/>
    <d v="2024-05-08T10:15:17"/>
    <d v="1899-12-30T05:48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827"/>
    <s v="SALDO CONTA CAPITAL"/>
    <d v="2024-05-07T13:29:09"/>
    <d v="2024-05-13T16:50:58"/>
    <d v="1899-12-31T15:25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8"/>
    <x v="23"/>
    <n v="4"/>
    <x v="0"/>
  </r>
  <r>
    <n v="36828"/>
    <s v="ANTECIPAÇÃO DE RECEBIVEIS - GENY"/>
    <d v="2024-05-07T14:07:55"/>
    <d v="2024-05-07T15:19:58"/>
    <d v="1899-12-30T01:12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6829"/>
    <s v="ANTECIPAÇÃO DE RECEBIVEIS - MULTI DISTRBUIDORA"/>
    <d v="2024-05-07T14:09:55"/>
    <d v="2024-05-07T15:14:05"/>
    <d v="1899-12-30T01:05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6830"/>
    <s v="TRANSFERÊNCIA CONBRAL"/>
    <d v="2024-05-07T14:31:43"/>
    <d v="2024-05-07T15:26:07"/>
    <d v="1899-12-30T00:55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831"/>
    <s v="RESCISÃO CONTRATUAL CONBRAL - DOMINGOS CHARLES SILVA CANTANHEDE REIS"/>
    <d v="2024-05-07T14:35:58"/>
    <d v="2024-05-08T16:25:29"/>
    <d v="1899-12-30T10:51:00"/>
    <n v="98"/>
    <s v="Alex Batista dos Santos"/>
    <n v="55"/>
    <s v="Marcelindo Braga"/>
    <n v="98"/>
    <s v="Alex Batista dos Santos"/>
    <n v="11"/>
    <s v="COBRANÇA ADMINISTRATIVA"/>
    <x v="1"/>
    <d v="1899-12-30T16:00:00"/>
    <s v="2 - Média - 16 horas úteis"/>
    <n v="3"/>
    <x v="1"/>
    <n v="13"/>
    <x v="4"/>
    <n v="15"/>
    <x v="11"/>
    <n v="5"/>
    <x v="1"/>
  </r>
  <r>
    <n v="36832"/>
    <s v="CORRESPONDÊNCIA SEDE - TALÕES DE CHEQUES"/>
    <d v="2024-05-07T14:37:13"/>
    <d v="2024-05-07T16:49:25"/>
    <d v="1899-12-30T02:12:00"/>
    <n v="95"/>
    <s v="Thiago Mendes"/>
    <n v="80"/>
    <s v="Raiàne Carvâlho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6833"/>
    <s v="CERTIDÃO DE Ã“BITO - MARIA CELIA MONTEIRO "/>
    <d v="2024-05-07T14:42:51"/>
    <d v="2024-05-07T14:58:28"/>
    <d v="1899-12-30T00:16:00"/>
    <n v="62"/>
    <s v="Thiago Belém"/>
    <n v="33"/>
    <s v="Lidiane Santos"/>
    <n v="62"/>
    <s v="Thiago Belém"/>
    <n v="11"/>
    <s v="COBRANÇA ADMINISTRATIVA"/>
    <x v="1"/>
    <d v="1900-01-04T00:00:00"/>
    <s v="5 - Ampla - 120 horas"/>
    <n v="3"/>
    <x v="1"/>
    <n v="11"/>
    <x v="1"/>
    <n v="70"/>
    <x v="48"/>
    <n v="5"/>
    <x v="1"/>
  </r>
  <r>
    <n v="36834"/>
    <s v="DEVOLUÇÕES FOLHA DE ABRIL-2024."/>
    <d v="2024-05-07T14:58:07"/>
    <d v="2024-05-07T16:48:45"/>
    <d v="1899-12-30T01:50:00"/>
    <n v="31"/>
    <s v="Maria Docarmo"/>
    <n v="47"/>
    <s v="Josy Alves"/>
    <n v="31"/>
    <s v="Maria Docarmo"/>
    <n v="16"/>
    <s v="FINANCEIRO"/>
    <x v="1"/>
    <d v="1899-12-30T08:00:00"/>
    <s v="1 - Alta - 8 horas úteis"/>
    <n v="3"/>
    <x v="1"/>
    <n v="16"/>
    <x v="2"/>
    <n v="106"/>
    <x v="27"/>
    <n v="5"/>
    <x v="1"/>
  </r>
  <r>
    <n v="36835"/>
    <s v="ANALISE DE CREDITO PARA COMITE PJ - GENY SILVA "/>
    <d v="2024-05-07T15:23:12"/>
    <d v="2024-05-24T09:00:26"/>
    <d v="1900-01-03T14:50:00"/>
    <n v="26"/>
    <s v="Ana Coralina"/>
    <n v="66"/>
    <s v="Leonardo Mello"/>
    <n v="0"/>
    <s v=""/>
    <n v="21"/>
    <s v="COMITÊ DE CRÉDITO - PJ"/>
    <x v="0"/>
    <d v="1899-12-31T00:00:00"/>
    <s v="3 - Normal - 24 horas úteis"/>
    <n v="6"/>
    <x v="0"/>
    <n v="2"/>
    <x v="3"/>
    <n v="26"/>
    <x v="3"/>
    <n v="5"/>
    <x v="1"/>
  </r>
  <r>
    <n v="36836"/>
    <s v="PENDÊNCIA SEGURO PRESTAMISTA"/>
    <d v="2024-05-07T15:37:06"/>
    <d v="2024-05-09T15:20:28"/>
    <d v="1899-12-30T17:45:00"/>
    <n v="67"/>
    <s v="Emanuele Gomes"/>
    <n v="55"/>
    <s v="Marcelindo Braga"/>
    <n v="55"/>
    <s v="Marcelindo Braga"/>
    <n v="13"/>
    <s v="CONTABILIDADE"/>
    <x v="0"/>
    <d v="1899-12-30T16:00:00"/>
    <s v="2 - Média - 16 horas úteis"/>
    <n v="3"/>
    <x v="1"/>
    <n v="13"/>
    <x v="4"/>
    <n v="107"/>
    <x v="47"/>
    <n v="5"/>
    <x v="1"/>
  </r>
  <r>
    <n v="36837"/>
    <s v="PORTABILIDADE "/>
    <d v="2024-05-07T15:46:39"/>
    <d v="2024-05-23T09:50:31"/>
    <d v="1900-01-03T06:16:00"/>
    <n v="69"/>
    <s v="Ludmila Costa"/>
    <n v="69"/>
    <s v="Ludmila Costa"/>
    <n v="69"/>
    <s v="Ludmila Costa"/>
    <n v="12"/>
    <s v="COMITÊ DE CRÉDITO - PF"/>
    <x v="0"/>
    <d v="1899-12-30T08:00:00"/>
    <s v="1 - Alta - 8 horas úteis"/>
    <n v="6"/>
    <x v="0"/>
    <n v="8"/>
    <x v="9"/>
    <n v="28"/>
    <x v="1"/>
    <n v="5"/>
    <x v="1"/>
  </r>
  <r>
    <n v="36838"/>
    <s v="RENEGOCIAÇÃO EMPRÉSTIMO CONSIGNADO"/>
    <d v="2024-05-07T16:03:39"/>
    <d v="2024-05-08T10:55:02"/>
    <d v="1899-12-30T03:53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3"/>
    <x v="2"/>
  </r>
  <r>
    <n v="36839"/>
    <s v="CRÉDITO CONSIGNADO"/>
    <d v="2024-05-07T16:35:29"/>
    <d v="2024-05-10T13:58:44"/>
    <d v="1899-12-31T00:26:00"/>
    <n v="34"/>
    <s v="João Luiz"/>
    <n v="52"/>
    <s v="Elisregina Medeiros"/>
    <n v="19"/>
    <s v="Adriana Martins"/>
    <n v="5"/>
    <s v="03 - AGÊNCIA MG"/>
    <x v="0"/>
    <d v="1899-12-31T00:00:00"/>
    <s v="3 - Normal - 24 horas úteis"/>
    <n v="3"/>
    <x v="1"/>
    <n v="16"/>
    <x v="2"/>
    <n v="28"/>
    <x v="1"/>
    <n v="4"/>
    <x v="0"/>
  </r>
  <r>
    <n v="36840"/>
    <s v="LANÇAMENTO EM CONTA CORRENTE"/>
    <d v="2024-05-07T16:47:12"/>
    <d v="2024-05-08T16:41:03"/>
    <d v="1899-12-30T08:55:00"/>
    <n v="55"/>
    <s v="Marcelindo Braga"/>
    <n v="55"/>
    <s v="Marcelindo Braga"/>
    <n v="55"/>
    <s v="Marcelindo Braga"/>
    <n v="16"/>
    <s v="FINANCEIRO"/>
    <x v="0"/>
    <d v="1899-12-30T08:00:00"/>
    <s v="1 - Alta - 8 horas úteis"/>
    <n v="3"/>
    <x v="1"/>
    <n v="13"/>
    <x v="4"/>
    <n v="56"/>
    <x v="2"/>
    <n v="5"/>
    <x v="1"/>
  </r>
  <r>
    <n v="36841"/>
    <s v="ALTERAÇÃO DE LIMITE DIÁRIO - STUDIO VENUSTA"/>
    <d v="2024-05-07T16:53:49"/>
    <d v="2024-05-07T16:55:49"/>
    <d v="1899-12-30T00:02:00"/>
    <n v="62"/>
    <s v="Thiago Belém"/>
    <n v="62"/>
    <s v="Thiago Belém"/>
    <n v="62"/>
    <s v="Thiago Belém"/>
    <n v="1"/>
    <s v="00 - AGÊNCIA SEDE - ATENDIMENTO PF"/>
    <x v="1"/>
    <d v="1899-12-30T08:00:00"/>
    <s v="1 - Alta - 8 horas úteis"/>
    <n v="3"/>
    <x v="1"/>
    <n v="1"/>
    <x v="5"/>
    <n v="38"/>
    <x v="5"/>
    <n v="5"/>
    <x v="1"/>
  </r>
  <r>
    <n v="36842"/>
    <s v="DESBLOQUEIO DA FUNÇÃO CREDITO DO CARTAO "/>
    <d v="2024-05-07T17:11:00"/>
    <d v="2024-06-13T16:56:35"/>
    <d v="1900-01-09T03:12:00"/>
    <n v="32"/>
    <s v="Gustavo Coelho"/>
    <n v="32"/>
    <s v="Gustavo Coelho"/>
    <n v="32"/>
    <s v="Gustavo Coelho"/>
    <n v="12"/>
    <s v="COMITÊ DE CRÉDITO - PF"/>
    <x v="0"/>
    <d v="1899-12-31T16:00:00"/>
    <s v="4 - Baixa - 40 horas úteis"/>
    <n v="6"/>
    <x v="0"/>
    <n v="4"/>
    <x v="8"/>
    <n v="65"/>
    <x v="30"/>
    <n v="5"/>
    <x v="1"/>
  </r>
  <r>
    <n v="36843"/>
    <s v="ABERTURA DE CONTA PF"/>
    <d v="2024-05-07T17:21:29"/>
    <d v="2024-05-15T14:14:05"/>
    <d v="1900-01-01T02:59:00"/>
    <n v="111"/>
    <s v="Bruno Rodrigues"/>
    <n v="45"/>
    <s v="Marcelo Brandao"/>
    <n v="111"/>
    <s v="Bruno Rodrigues"/>
    <n v="10"/>
    <s v="CADASTRO"/>
    <x v="0"/>
    <d v="1899-12-30T08:00:00"/>
    <s v="1 - Alta - 8 horas úteis"/>
    <n v="3"/>
    <x v="1"/>
    <n v="10"/>
    <x v="13"/>
    <n v="1"/>
    <x v="12"/>
    <n v="5"/>
    <x v="1"/>
  </r>
  <r>
    <n v="36844"/>
    <s v="COMITÊ DE CRÉDITO -   IVANILDO DE LIMA TRINDADE "/>
    <d v="2024-05-07T17:26:20"/>
    <d v="2024-05-17T15:48:22"/>
    <d v="1900-01-01T22:30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845"/>
    <s v="OPERAÇÃO DE ENERGIA SOLAR"/>
    <d v="2024-05-07T17:30:13"/>
    <d v="2024-05-08T09:20:12"/>
    <d v="1899-12-30T00:51:00"/>
    <n v="68"/>
    <s v="Paulo Sousa"/>
    <n v="67"/>
    <s v="Emanuele Gomes"/>
    <n v="68"/>
    <s v="Paulo Sousa"/>
    <n v="27"/>
    <s v="SETOR DE EMPRÉSTIMO"/>
    <x v="1"/>
    <d v="1899-12-30T08:00:00"/>
    <s v="1 - Alta - 8 horas úteis"/>
    <n v="3"/>
    <x v="1"/>
    <n v="27"/>
    <x v="15"/>
    <n v="29"/>
    <x v="8"/>
    <n v="5"/>
    <x v="1"/>
  </r>
  <r>
    <n v="36846"/>
    <s v="COMUNICADO DE FALECIMENTO - MARIA DA GLORIA SILVA  "/>
    <d v="2024-05-08T08:56:39"/>
    <d v="2024-05-10T11:25:52"/>
    <d v="1899-12-30T20:31:00"/>
    <n v="33"/>
    <s v="Lidiane Santos"/>
    <n v="52"/>
    <s v="Elisregina Medeiros"/>
    <n v="33"/>
    <s v="Lidiane Santo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6847"/>
    <s v="ACESSO AO APP SICOOB"/>
    <d v="2024-05-08T09:22:20"/>
    <d v="2024-05-31T10:49:36"/>
    <d v="1900-01-05T10:44:00"/>
    <n v="34"/>
    <s v="João Luiz"/>
    <n v="111"/>
    <s v="Bruno Rodrigues"/>
    <n v="111"/>
    <s v="Bruno Rodrigues"/>
    <n v="1"/>
    <s v="00 - AGÊNCIA SEDE - ATENDIMENTO PF"/>
    <x v="0"/>
    <d v="1899-12-31T00:00:00"/>
    <s v="3 - Normal - 24 horas úteis"/>
    <n v="3"/>
    <x v="1"/>
    <n v="1"/>
    <x v="5"/>
    <n v="18"/>
    <x v="26"/>
    <n v="4"/>
    <x v="0"/>
  </r>
  <r>
    <n v="36848"/>
    <s v="RENOVAÇÃO DE CONSIGNADO - JORGE GOMES "/>
    <d v="2024-05-08T09:27:27"/>
    <d v="2024-05-10T16:03:50"/>
    <d v="1899-12-31T00:38:00"/>
    <n v="62"/>
    <s v="Thiago Belém"/>
    <n v="62"/>
    <s v="Thiago Belém"/>
    <n v="62"/>
    <s v="Thiago Belém"/>
    <n v="1"/>
    <s v="00 - AGÊNCIA SEDE - ATENDIMENTO PF"/>
    <x v="1"/>
    <d v="1900-01-04T00:00:00"/>
    <s v="5 - Ampla - 120 horas"/>
    <n v="3"/>
    <x v="1"/>
    <n v="1"/>
    <x v="5"/>
    <n v="28"/>
    <x v="1"/>
    <n v="5"/>
    <x v="1"/>
  </r>
  <r>
    <n v="36849"/>
    <s v="SALDO CONTA CAPITAL"/>
    <d v="2024-05-08T09:29:47"/>
    <d v="2024-05-13T09:24:19"/>
    <d v="1899-12-31T02:58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8"/>
    <x v="26"/>
    <n v="4"/>
    <x v="0"/>
  </r>
  <r>
    <n v="36850"/>
    <s v="BOLETOS PAGOS  07/05/2024"/>
    <d v="2024-05-08T09:40:11"/>
    <d v="2024-05-09T09:03:52"/>
    <d v="1899-12-30T08:24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6851"/>
    <s v="SOLICITA DE TED"/>
    <d v="2024-05-08T09:44:08"/>
    <d v="2024-05-08T11:37:18"/>
    <d v="1899-12-30T01:53:00"/>
    <n v="19"/>
    <s v="Adriana Martins"/>
    <n v="47"/>
    <s v="Josy Alves"/>
    <n v="19"/>
    <s v="Adriana Martins"/>
    <n v="5"/>
    <s v="03 - AGÊNCIA MG"/>
    <x v="1"/>
    <d v="1899-12-30T08:00:00"/>
    <s v="1 - Alta - 8 horas úteis"/>
    <n v="3"/>
    <x v="1"/>
    <n v="16"/>
    <x v="2"/>
    <n v="43"/>
    <x v="65"/>
    <n v="5"/>
    <x v="1"/>
  </r>
  <r>
    <n v="36852"/>
    <s v="ABERTURA DE CONTA PF - GABRIEL LEANDRO LIMA"/>
    <d v="2024-05-08T09:57:02"/>
    <d v="2024-05-15T14:26:41"/>
    <d v="1900-01-01T01:34:00"/>
    <n v="62"/>
    <s v="Thiago Belém"/>
    <n v="45"/>
    <s v="Marcelo Brandao"/>
    <n v="62"/>
    <s v="Thiago Belém"/>
    <n v="1"/>
    <s v="00 - AGÊNCIA SEDE - ATENDIMENTO PF"/>
    <x v="1"/>
    <d v="1900-01-04T00:00:00"/>
    <s v="5 - Ampla - 120 horas"/>
    <n v="3"/>
    <x v="1"/>
    <n v="10"/>
    <x v="13"/>
    <n v="1"/>
    <x v="12"/>
    <n v="5"/>
    <x v="1"/>
  </r>
  <r>
    <n v="36853"/>
    <s v="RENEGOCIAÇÃO DE PORTABILIDADE"/>
    <d v="2024-05-08T10:01:41"/>
    <d v="2024-05-08T15:46:15"/>
    <d v="1899-12-30T05:45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5"/>
    <x v="1"/>
  </r>
  <r>
    <n v="36854"/>
    <s v="RENEGOCIAÇÃO EMPRÉSTIMO CONSIGNADO"/>
    <d v="2024-05-08T10:08:33"/>
    <d v="2024-05-13T11:09:21"/>
    <d v="1899-12-31T04:04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36855"/>
    <s v="RELATÃ“RIO DE DESCONTO EM FOLHA DA ASSEFAZ"/>
    <d v="2024-05-08T10:21:57"/>
    <d v="2024-05-10T11:15:58"/>
    <d v="1899-12-30T18:56:00"/>
    <n v="49"/>
    <s v="Patricia Pontes"/>
    <n v="49"/>
    <s v="Patricia Pontes"/>
    <n v="49"/>
    <s v="Patricia Pontes"/>
    <n v="16"/>
    <s v="FINANCEIRO"/>
    <x v="0"/>
    <d v="1899-12-30T08:00:00"/>
    <s v="1 - Alta - 8 horas úteis"/>
    <n v="3"/>
    <x v="1"/>
    <n v="16"/>
    <x v="2"/>
    <n v="56"/>
    <x v="2"/>
    <n v="5"/>
    <x v="1"/>
  </r>
  <r>
    <n v="36856"/>
    <s v="PAGAMENTO DE ACORDO JUDICIAL - BRUNO TEMISTOCLES DE ALMEIDA FERREIRA"/>
    <d v="2024-05-08T10:23:44"/>
    <d v="2024-05-08T15:34:54"/>
    <d v="1899-12-30T05:11:00"/>
    <n v="25"/>
    <s v="Raphael Silva"/>
    <n v="99"/>
    <s v="Ana Santo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6857"/>
    <s v="RELATÃ“RIO DE DESCONTO EM FOLHA DA PRIME CONSULTORIA E SERVIÇOS ESPECIALIZADOS LTDA"/>
    <d v="2024-05-08T10:25:47"/>
    <d v="2024-05-08T15:58:15"/>
    <d v="1899-12-30T05:33:00"/>
    <n v="49"/>
    <s v="Patricia Pontes"/>
    <n v="49"/>
    <s v="Patricia Ponte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6858"/>
    <s v="QUITAÇÃO DE PROCESSO JUDICIAL - GABRIEL GAICHT ESPINDOLA"/>
    <d v="2024-05-08T10:38:20"/>
    <d v="2024-05-08T15:38:08"/>
    <d v="1899-12-30T05:00:00"/>
    <n v="25"/>
    <s v="Raphael Silva"/>
    <n v="99"/>
    <s v="Ana Santos"/>
    <n v="25"/>
    <s v="Raphael Silva"/>
    <n v="11"/>
    <s v="COBRANÇA ADMINISTRATIVA"/>
    <x v="1"/>
    <d v="1899-12-30T16:00:00"/>
    <s v="2 - Média - 16 horas úteis"/>
    <n v="3"/>
    <x v="1"/>
    <n v="16"/>
    <x v="2"/>
    <n v="56"/>
    <x v="2"/>
    <n v="5"/>
    <x v="1"/>
  </r>
  <r>
    <n v="36859"/>
    <s v="RECEITA DE JUROS - MARIA DO SOCORRO MONTEIRO DO CARMO"/>
    <d v="2024-05-08T10:46:24"/>
    <d v="2024-05-08T15:01:42"/>
    <d v="1899-12-30T04:15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860"/>
    <s v="CHEQUE ESPECIAL - CELSO FERNANDES"/>
    <d v="2024-05-08T10:48:59"/>
    <d v="2024-06-07T11:37:37"/>
    <d v="1900-01-07T07:11:00"/>
    <n v="35"/>
    <s v="Fabimael Silva"/>
    <n v="35"/>
    <s v="Fabimael Silva"/>
    <n v="35"/>
    <s v="Fabimael Silva"/>
    <n v="3"/>
    <s v="01 - AGÊNCIA SP"/>
    <x v="0"/>
    <d v="1899-12-30T08:00:00"/>
    <s v="1 - Alta - 8 horas úteis"/>
    <n v="3"/>
    <x v="1"/>
    <n v="3"/>
    <x v="0"/>
    <n v="30"/>
    <x v="49"/>
    <n v="5"/>
    <x v="1"/>
  </r>
  <r>
    <n v="36861"/>
    <s v="RECEITA DE JUROS - NEYDE HENRIQUES MAGALHAES"/>
    <d v="2024-05-08T10:50:14"/>
    <d v="2024-05-10T14:12:53"/>
    <d v="1899-12-30T21:24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862"/>
    <s v="ANTECIPAÇÃO DE IMPOSTO DE RENDA"/>
    <d v="2024-05-08T11:00:09"/>
    <d v="2024-05-17T09:16:11"/>
    <d v="1900-01-01T13:23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9"/>
    <x v="8"/>
    <n v="3"/>
    <x v="2"/>
  </r>
  <r>
    <n v="36863"/>
    <s v="RECEITA DE JUROS - CLESIO ROMEIRO"/>
    <d v="2024-05-08T11:14:47"/>
    <d v="2024-05-08T15:40:16"/>
    <d v="1899-12-30T04:26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6864"/>
    <s v="DEVOLUÇÃO AOS HERDEIROS - JOAQUIM HENRIQUE  MONTELO MOURA "/>
    <d v="2024-05-08T11:18:46"/>
    <d v="2024-05-09T16:02:28"/>
    <d v="1899-12-30T13:45:00"/>
    <n v="33"/>
    <s v="Lidiane Santos"/>
    <n v="15"/>
    <s v="Karoline Vaz"/>
    <n v="33"/>
    <s v="Lidiane Santo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6865"/>
    <s v="PAGAMENTO DE ACORDO JUDICIAL - BANCO DO BRASIL 1 - 08/05/2024"/>
    <d v="2024-05-08T11:25:13"/>
    <d v="2024-05-08T15:34:39"/>
    <d v="1899-12-30T04:09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100"/>
    <x v="19"/>
    <n v="5"/>
    <x v="1"/>
  </r>
  <r>
    <n v="36866"/>
    <s v="RECEITA DE JUROS - PAGAMENTO BB - ABILIO COELHO DE SOUSA/WAGNER FERREIRA DUARTE"/>
    <d v="2024-05-08T11:28:52"/>
    <d v="2024-05-08T14:58:13"/>
    <d v="1899-12-30T03:30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867"/>
    <s v="SOLICITAÇÃO DE DED"/>
    <d v="2024-05-08T11:31:57"/>
    <d v="2024-05-08T13:31:43"/>
    <d v="1899-12-30T02:00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3"/>
    <x v="1"/>
    <n v="3"/>
    <x v="0"/>
    <n v="109"/>
    <x v="18"/>
    <n v="4"/>
    <x v="0"/>
  </r>
  <r>
    <n v="36868"/>
    <s v="RENOVAÇÃO DE EMPRÉSTIMO CONSIGNADO"/>
    <d v="2024-05-08T11:35:24"/>
    <d v="2024-05-08T16:05:09"/>
    <d v="1899-12-30T04:30:00"/>
    <n v="32"/>
    <s v="Gustavo Coelho"/>
    <n v="49"/>
    <s v="Patricia Pontes"/>
    <n v="32"/>
    <s v="Gustavo Coelho"/>
    <n v="5"/>
    <s v="03 - AGÊNCIA MG"/>
    <x v="1"/>
    <d v="1899-12-30T08:00:00"/>
    <s v="1 - Alta - 8 horas úteis"/>
    <n v="3"/>
    <x v="1"/>
    <n v="16"/>
    <x v="2"/>
    <n v="28"/>
    <x v="1"/>
    <n v="3"/>
    <x v="2"/>
  </r>
  <r>
    <n v="36869"/>
    <s v="PROTESTO - GUARDIOES DA VIDA SEGURANCA EM SAUDE CONDOMINIAL LTDA"/>
    <d v="2024-05-08T11:45:58"/>
    <d v="2024-05-13T08:57:24"/>
    <d v="1899-12-31T00:15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6870"/>
    <s v="AÇÃO JUDICIAL -GUARDIOES DA VIDA SEGURANCA EM SAUDE CONDOMINIAL LTDA"/>
    <d v="2024-05-08T11:49:06"/>
    <d v="2024-05-14T12:56:02"/>
    <d v="1899-12-31T13:11:00"/>
    <n v="98"/>
    <s v="Alex Batista dos Santos"/>
    <n v="98"/>
    <s v="Alex Batista dos Santos"/>
    <n v="98"/>
    <s v="Alex Batista dos Santos"/>
    <n v="11"/>
    <s v="COBRANÇA ADMINISTRATIVA"/>
    <x v="0"/>
    <d v="1899-12-31T00:00:00"/>
    <s v="3 - Normal - 24 horas úteis"/>
    <n v="3"/>
    <x v="1"/>
    <n v="11"/>
    <x v="1"/>
    <n v="102"/>
    <x v="10"/>
    <n v="5"/>
    <x v="1"/>
  </r>
  <r>
    <n v="36871"/>
    <s v="SOLICITAÇÃO DE TECLADO"/>
    <d v="2024-05-08T12:06:13"/>
    <d v="2024-05-08T16:42:41"/>
    <d v="1899-12-30T04:36:00"/>
    <n v="67"/>
    <s v="Emanuele Gomes"/>
    <n v="95"/>
    <s v="Thiago Mendes"/>
    <n v="67"/>
    <s v="Emanuele Gomes"/>
    <n v="18"/>
    <s v="TECNOLOGIA"/>
    <x v="1"/>
    <d v="1899-12-30T16:00:00"/>
    <s v="2 - Média - 16 horas úteis"/>
    <n v="3"/>
    <x v="1"/>
    <n v="13"/>
    <x v="4"/>
    <n v="66"/>
    <x v="80"/>
    <n v="5"/>
    <x v="1"/>
  </r>
  <r>
    <n v="36872"/>
    <s v="RENOVAÇÃO DE PORTABILIDADE"/>
    <d v="2024-05-08T12:22:27"/>
    <d v="2024-05-08T15:38:32"/>
    <d v="1899-12-30T03:16:00"/>
    <n v="30"/>
    <s v="Isabelle Mendes"/>
    <n v="52"/>
    <s v="Elisregina Medeiro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36873"/>
    <s v="RECEITA DE JUROS - ULYSSES RODRIGUES DOS SANTOS"/>
    <d v="2024-05-08T13:25:05"/>
    <d v="2024-05-08T14:56:54"/>
    <d v="1899-12-30T01:31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874"/>
    <s v="RECEITA DE JUROS - WILSON OLIVEIRA RIBEIRO"/>
    <d v="2024-05-08T13:29:12"/>
    <d v="2024-05-08T14:55:38"/>
    <d v="1899-12-30T01:26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875"/>
    <s v="RENEGOCIAÇÃO DE PORTABILIDADE"/>
    <d v="2024-05-08T13:51:37"/>
    <d v="2024-05-08T15:59:03"/>
    <d v="1899-12-30T02:08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36876"/>
    <s v="TRANSFERÊNCIA JUDICIAL"/>
    <d v="2024-05-08T13:52:51"/>
    <d v="2024-05-08T15:54:52"/>
    <d v="1899-12-30T02:02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6877"/>
    <s v="PAGAMENTO DE ACORDO JUDICIAL - RATEIO DE PERDAS - CLEIDNEI LOURENCO DE MEDEIROS"/>
    <d v="2024-05-08T14:07:08"/>
    <d v="2024-05-08T16:19:03"/>
    <d v="1899-12-30T02:12:00"/>
    <n v="25"/>
    <s v="Raphael Silva"/>
    <n v="49"/>
    <s v="Patricia Ponte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6878"/>
    <s v="RECEITA DE JUROS - VALDIVINO FERNANDES DE SOUSA"/>
    <d v="2024-05-08T14:08:35"/>
    <d v="2024-05-08T14:52:18"/>
    <d v="1899-12-30T00:44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879"/>
    <s v="RECEITA DE JUROS -VANESSA CRISTINE BALDEZ OLIVEIRA"/>
    <d v="2024-05-08T14:15:24"/>
    <d v="2024-05-08T14:51:13"/>
    <d v="1899-12-30T00:36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880"/>
    <s v="TRANSFERÊNCIA VIA TED"/>
    <d v="2024-05-08T14:17:56"/>
    <d v="2024-05-08T16:13:01"/>
    <d v="1899-12-30T01:56:00"/>
    <n v="43"/>
    <s v="Alair Vieira"/>
    <n v="80"/>
    <s v="Raiàne Carvâlho"/>
    <n v="43"/>
    <s v="Alair Vieira"/>
    <n v="16"/>
    <s v="FINANCEIRO"/>
    <x v="1"/>
    <d v="1899-12-30T08:00:00"/>
    <s v="1 - Alta - 8 horas úteis"/>
    <n v="3"/>
    <x v="1"/>
    <n v="23"/>
    <x v="11"/>
    <n v="56"/>
    <x v="2"/>
    <n v="5"/>
    <x v="1"/>
  </r>
  <r>
    <n v="36881"/>
    <s v="ANTECIPAÇÃO DE RECEBIVEIS - EVOLUÇÃO COMERCIO"/>
    <d v="2024-05-08T14:18:13"/>
    <d v="2024-05-08T15:31:53"/>
    <d v="1899-12-30T01:13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6882"/>
    <s v="ANTECIPAÇÃO DE RECEBIVEIS - GENY SILVA"/>
    <d v="2024-05-08T14:29:31"/>
    <d v="2024-05-08T15:28:29"/>
    <d v="1899-12-30T00:59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6883"/>
    <s v="PENDÊNCIA PRESTAMISTA "/>
    <d v="2024-05-08T15:13:19"/>
    <d v="2024-05-09T15:24:42"/>
    <d v="1899-12-30T09:12:00"/>
    <n v="67"/>
    <s v="Emanuele Gomes"/>
    <n v="55"/>
    <s v="Marcelindo Braga"/>
    <n v="67"/>
    <s v="Emanuele Gomes"/>
    <n v="13"/>
    <s v="CONTABILIDADE"/>
    <x v="1"/>
    <d v="1899-12-30T16:00:00"/>
    <s v="2 - Média - 16 horas úteis"/>
    <n v="3"/>
    <x v="1"/>
    <n v="13"/>
    <x v="4"/>
    <n v="56"/>
    <x v="2"/>
    <n v="5"/>
    <x v="1"/>
  </r>
  <r>
    <n v="36884"/>
    <s v="RESGATE DE CAPITAL"/>
    <d v="2024-05-08T15:14:23"/>
    <d v="2024-05-20T16:36:40"/>
    <d v="1900-01-02T01:30:00"/>
    <n v="34"/>
    <s v="João Luiz"/>
    <n v="74"/>
    <s v="Jaqueline Santos"/>
    <n v="106"/>
    <s v="Erica Peniche"/>
    <n v="6"/>
    <s v="05 - AGÊNCIA TAG SUL"/>
    <x v="0"/>
    <d v="1899-12-31T00:00:00"/>
    <s v="3 - Normal - 24 horas úteis"/>
    <n v="3"/>
    <x v="1"/>
    <n v="1"/>
    <x v="5"/>
    <n v="8"/>
    <x v="23"/>
    <n v="4"/>
    <x v="0"/>
  </r>
  <r>
    <n v="36885"/>
    <s v="PARCELAMENTO DE CARTÃO DE CRÉDITO"/>
    <d v="2024-05-08T15:17:11"/>
    <d v="2024-05-08T15:30:00"/>
    <d v="1899-12-30T00:13:00"/>
    <n v="34"/>
    <s v="João Luiz"/>
    <n v="68"/>
    <s v="Paulo Sousa"/>
    <n v="34"/>
    <s v="João Luiz"/>
    <n v="3"/>
    <s v="01 - AGÊNCIA SP"/>
    <x v="1"/>
    <d v="1899-12-31T00:00:00"/>
    <s v="3 - Normal - 24 horas úteis"/>
    <n v="3"/>
    <x v="1"/>
    <n v="8"/>
    <x v="9"/>
    <n v="111"/>
    <x v="74"/>
    <n v="4"/>
    <x v="0"/>
  </r>
  <r>
    <n v="36886"/>
    <s v="ANTECIPAÇÃO DE IMPOSTO DE RENDA"/>
    <d v="2024-05-08T15:28:13"/>
    <d v="2024-05-20T15:53:54"/>
    <d v="1900-01-02T00:33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29"/>
    <x v="8"/>
    <n v="2"/>
    <x v="3"/>
  </r>
  <r>
    <n v="36887"/>
    <s v="RESGATE DE CAPITAL"/>
    <d v="2024-05-08T15:35:04"/>
    <d v="2024-05-13T16:03:41"/>
    <d v="1899-12-31T03:31:00"/>
    <n v="34"/>
    <s v="João Luiz"/>
    <n v="69"/>
    <s v="Ludmila Costa"/>
    <n v="102"/>
    <s v="Vanja Marrocos"/>
    <n v="1"/>
    <s v="00 - AGÊNCIA SEDE - ATENDIMENTO PF"/>
    <x v="0"/>
    <d v="1899-12-31T00:00:00"/>
    <s v="3 - Normal - 24 horas úteis"/>
    <n v="6"/>
    <x v="0"/>
    <n v="8"/>
    <x v="9"/>
    <n v="8"/>
    <x v="23"/>
    <n v="4"/>
    <x v="0"/>
  </r>
  <r>
    <n v="36888"/>
    <s v="ANTECIPAÇÃO DE RECEBIVEIS - SET SERVIÇOS"/>
    <d v="2024-05-08T15:39:08"/>
    <d v="2024-05-09T14:31:59"/>
    <d v="1899-12-30T07:53:00"/>
    <n v="111"/>
    <s v="Bruno Rodrigues"/>
    <n v="111"/>
    <s v="Bruno Rodrigues"/>
    <n v="111"/>
    <s v="Bruno Rodrigues"/>
    <n v="2"/>
    <s v="00 - AGÊNCIA SEDE - ATENDIMENTO PJ"/>
    <x v="1"/>
    <d v="1899-12-30T08:00:00"/>
    <s v="1 - Alta - 8 horas úteis"/>
    <n v="3"/>
    <x v="1"/>
    <n v="2"/>
    <x v="3"/>
    <n v="25"/>
    <x v="9"/>
    <n v="3"/>
    <x v="2"/>
  </r>
  <r>
    <n v="36889"/>
    <s v="SOLICITAÇÃO DE CONTATO - LUIZ ANTONIO DE PAULA"/>
    <d v="2024-05-08T15:44:26"/>
    <d v="2024-05-08T16:59:44"/>
    <d v="1899-12-30T01:15:00"/>
    <n v="34"/>
    <s v="João Luiz"/>
    <n v="30"/>
    <s v="Isabelle Mendes"/>
    <n v="30"/>
    <s v="Isabelle Mendes"/>
    <n v="4"/>
    <s v="02 - AGÊNCIA RJ"/>
    <x v="1"/>
    <d v="1899-12-31T00:00:00"/>
    <s v="3 - Normal - 24 horas úteis"/>
    <n v="6"/>
    <x v="0"/>
    <n v="4"/>
    <x v="8"/>
    <n v="20"/>
    <x v="76"/>
    <n v="6"/>
    <x v="4"/>
  </r>
  <r>
    <n v="36890"/>
    <s v="RESGATE DE CAPITAL"/>
    <d v="2024-05-08T15:46:08"/>
    <d v="2024-06-05T08:54:04"/>
    <d v="1900-01-06T05:28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3"/>
    <x v="1"/>
    <n v="3"/>
    <x v="0"/>
    <n v="8"/>
    <x v="23"/>
    <n v="4"/>
    <x v="0"/>
  </r>
  <r>
    <n v="36891"/>
    <s v="SOLICITAÇÃO DE DED"/>
    <d v="2024-05-08T15:49:16"/>
    <d v="2024-05-13T16:49:58"/>
    <d v="1899-12-31T04:03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36892"/>
    <s v="SOLICITAÇÃO DE DED"/>
    <d v="2024-05-08T15:57:12"/>
    <d v="2024-05-13T16:48:30"/>
    <d v="1899-12-31T03:54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36893"/>
    <s v="COMITÊ DE CRÉDITO - LUIZ CARLOS MUNHOZ DE ALBUQUERQUE"/>
    <d v="2024-05-08T15:58:11"/>
    <d v="2024-05-14T13:20:27"/>
    <d v="1899-12-31T09:26:00"/>
    <n v="98"/>
    <s v="Alex Batista dos Santos"/>
    <n v="15"/>
    <s v="Karoline Vaz"/>
    <n v="98"/>
    <s v="Alex Batista dos Santos"/>
    <n v="12"/>
    <s v="COMITÊ DE CRÉDITO - PF"/>
    <x v="0"/>
    <d v="1899-12-30T16:00:00"/>
    <s v="2 - Média - 16 horas úteis"/>
    <n v="3"/>
    <x v="1"/>
    <n v="16"/>
    <x v="2"/>
    <n v="56"/>
    <x v="2"/>
    <n v="5"/>
    <x v="1"/>
  </r>
  <r>
    <n v="36894"/>
    <s v="RESGATE DE CAPITAL"/>
    <d v="2024-05-08T16:04:21"/>
    <d v="2024-05-13T09:15:10"/>
    <d v="1899-12-30T20:14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8"/>
    <x v="23"/>
    <n v="4"/>
    <x v="0"/>
  </r>
  <r>
    <n v="36895"/>
    <s v="REGULARIZAÇÃO SAQUE BANCO 24 HORAS"/>
    <d v="2024-05-08T16:26:45"/>
    <d v="2024-05-09T15:18:33"/>
    <d v="1899-12-30T07:53:00"/>
    <n v="55"/>
    <s v="Marcelindo Braga"/>
    <n v="55"/>
    <s v="Marcelindo Braga"/>
    <n v="55"/>
    <s v="Marcelindo Braga"/>
    <n v="16"/>
    <s v="FINANCEIRO"/>
    <x v="1"/>
    <d v="1899-12-30T08:00:00"/>
    <s v="1 - Alta - 8 horas úteis"/>
    <n v="3"/>
    <x v="1"/>
    <n v="13"/>
    <x v="4"/>
    <n v="56"/>
    <x v="2"/>
    <n v="5"/>
    <x v="1"/>
  </r>
  <r>
    <n v="36896"/>
    <s v="REGULARIZAÇÃO MASTERCARD"/>
    <d v="2024-05-08T16:33:57"/>
    <d v="2024-05-09T15:26:28"/>
    <d v="1899-12-30T07:54:00"/>
    <n v="55"/>
    <s v="Marcelindo Braga"/>
    <n v="55"/>
    <s v="Marcelindo Braga"/>
    <n v="55"/>
    <s v="Marcelindo Braga"/>
    <n v="16"/>
    <s v="FINANCEIRO"/>
    <x v="1"/>
    <d v="1899-12-30T08:00:00"/>
    <s v="1 - Alta - 8 horas úteis"/>
    <n v="3"/>
    <x v="1"/>
    <n v="13"/>
    <x v="4"/>
    <n v="56"/>
    <x v="2"/>
    <n v="5"/>
    <x v="1"/>
  </r>
  <r>
    <n v="36897"/>
    <s v="DEVOLUÇÃO TED"/>
    <d v="2024-05-08T16:39:15"/>
    <d v="2024-05-08T17:04:08"/>
    <d v="1899-12-30T00:25:00"/>
    <n v="19"/>
    <s v="Adriana Martins"/>
    <n v="47"/>
    <s v="Josy Alves"/>
    <n v="19"/>
    <s v="Adriana Martins"/>
    <n v="5"/>
    <s v="03 - AGÊNCIA MG"/>
    <x v="1"/>
    <d v="1899-12-30T08:00:00"/>
    <s v="1 - Alta - 8 horas úteis"/>
    <n v="3"/>
    <x v="1"/>
    <n v="16"/>
    <x v="2"/>
    <n v="43"/>
    <x v="65"/>
    <n v="5"/>
    <x v="1"/>
  </r>
  <r>
    <n v="36898"/>
    <s v="CONTRATO DE PRESTAÇÃO DE SERVIÇOS SICOOB SALÁRIO: ASSOCIAÇÃO ANTROPOSÃ“FICA MOARA "/>
    <d v="2024-05-08T16:49:29"/>
    <d v="2024-05-08T17:21:10"/>
    <d v="1899-12-30T00:32:00"/>
    <n v="74"/>
    <s v="Jaqueline Santos"/>
    <n v="74"/>
    <s v="Jaqueline Santos"/>
    <n v="74"/>
    <s v="Jaqueline Santos"/>
    <n v="15"/>
    <s v="DIRETORIA"/>
    <x v="1"/>
    <d v="1899-12-30T08:00:00"/>
    <s v="1 - Alta - 8 horas úteis"/>
    <n v="3"/>
    <x v="1"/>
    <n v="1"/>
    <x v="5"/>
    <n v="56"/>
    <x v="2"/>
    <n v="4"/>
    <x v="0"/>
  </r>
  <r>
    <n v="36899"/>
    <s v="TESTE PESQUISA DE SATISFAÇÃO"/>
    <d v="2024-05-08T16:50:16"/>
    <d v="2024-05-08T16:50:37"/>
    <d v="1899-12-30T00:00:00"/>
    <n v="2"/>
    <s v="Juliano de Andrade Almeida"/>
    <n v="2"/>
    <s v="Juliano de Andrade Almeida"/>
    <n v="2"/>
    <s v="Juliano de Andrade Almeida"/>
    <n v="15"/>
    <s v="DIRETORIA"/>
    <x v="1"/>
    <d v="1899-12-31T16:00:00"/>
    <s v="4 - Baixa - 40 horas úteis"/>
    <n v="3"/>
    <x v="1"/>
    <n v="15"/>
    <x v="20"/>
    <n v="56"/>
    <x v="2"/>
    <n v="3"/>
    <x v="2"/>
  </r>
  <r>
    <n v="36900"/>
    <s v="DEVOLUÇÕES DE VALORES RECEBIDOS A MAIOR - ANALÍTICA DE ABRIL DE 2024"/>
    <d v="2024-05-08T17:03:17"/>
    <d v="2024-05-09T16:48:24"/>
    <d v="1899-12-30T08:46:00"/>
    <n v="15"/>
    <s v="Karoline Vaz"/>
    <n v="49"/>
    <s v="Patricia Pontes"/>
    <n v="15"/>
    <s v="Karoline Vaz"/>
    <n v="11"/>
    <s v="COBRANÇA ADMINISTRATIVA"/>
    <x v="0"/>
    <d v="1899-12-30T08:00:00"/>
    <s v="1 - Alta - 8 horas úteis"/>
    <n v="3"/>
    <x v="1"/>
    <n v="16"/>
    <x v="2"/>
    <n v="106"/>
    <x v="27"/>
    <n v="5"/>
    <x v="1"/>
  </r>
  <r>
    <n v="36901"/>
    <s v="DEVOLUÇÃO DE PARCELA CONSIGNADA : ETELIA VANJA MOREIRA GONÇALVES "/>
    <d v="2024-05-08T17:14:16"/>
    <d v="2024-05-09T10:09:43"/>
    <d v="1899-12-30T01:56:00"/>
    <n v="74"/>
    <s v="Jaqueline Santos"/>
    <n v="15"/>
    <s v="Karoline Vaz"/>
    <n v="74"/>
    <s v="Jaqueline Santos"/>
    <n v="16"/>
    <s v="FINANCEIRO"/>
    <x v="1"/>
    <d v="1899-12-30T08:00:00"/>
    <s v="1 - Alta - 8 horas úteis"/>
    <n v="3"/>
    <x v="1"/>
    <n v="16"/>
    <x v="2"/>
    <n v="106"/>
    <x v="27"/>
    <n v="5"/>
    <x v="1"/>
  </r>
  <r>
    <n v="36902"/>
    <s v="AÇÃO JUDICIAL - MATHEUS AUGUSTO DE SOUZA VIDAL EIRELI "/>
    <d v="2024-05-09T08:48:57"/>
    <d v="2024-05-14T15:40:16"/>
    <d v="1899-12-31T09:55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6903"/>
    <s v="LIBERAÇÃO"/>
    <d v="2024-05-09T09:22:17"/>
    <d v="2024-05-10T13:17:58"/>
    <d v="1899-12-30T12:56:00"/>
    <n v="111"/>
    <s v="Bruno Rodrigues"/>
    <n v="52"/>
    <s v="Elisregina Medeiros"/>
    <n v="111"/>
    <s v="Bruno Rodrigues"/>
    <n v="27"/>
    <s v="SETOR DE EMPRÉSTIMO"/>
    <x v="0"/>
    <d v="1899-12-30T08:00:00"/>
    <s v="1 - Alta - 8 horas úteis"/>
    <n v="3"/>
    <x v="1"/>
    <n v="16"/>
    <x v="2"/>
    <n v="28"/>
    <x v="1"/>
    <n v="5"/>
    <x v="1"/>
  </r>
  <r>
    <n v="36904"/>
    <s v="REFINANCIAMENTO PORTABILIDADE CONSIGNADA "/>
    <d v="2024-05-09T09:59:07"/>
    <d v="2024-05-09T11:32:07"/>
    <d v="1899-12-30T01:33:00"/>
    <n v="30"/>
    <s v="Isabelle Mendes"/>
    <n v="52"/>
    <s v="Elisregina Medeiros"/>
    <n v="30"/>
    <s v="Isabelle Mendes"/>
    <n v="4"/>
    <s v="02 - AGÊNCIA RJ"/>
    <x v="1"/>
    <d v="1899-12-30T08:00:00"/>
    <s v="1 - Alta - 8 horas úteis"/>
    <n v="3"/>
    <x v="1"/>
    <n v="16"/>
    <x v="2"/>
    <n v="32"/>
    <x v="21"/>
    <n v="3"/>
    <x v="2"/>
  </r>
  <r>
    <n v="36905"/>
    <s v="EMPRESTIMO CONSIGNADO"/>
    <d v="2024-05-09T10:01:31"/>
    <d v="2024-05-09T14:50:27"/>
    <d v="1899-12-30T04:49:00"/>
    <n v="68"/>
    <s v="Paulo Sousa"/>
    <n v="52"/>
    <s v="Elisregina Medeiros"/>
    <n v="68"/>
    <s v="Paulo Sousa"/>
    <n v="27"/>
    <s v="SETOR DE EMPRÉSTIMO"/>
    <x v="1"/>
    <d v="1899-12-30T16:00:00"/>
    <s v="2 - Média - 16 horas úteis"/>
    <n v="3"/>
    <x v="1"/>
    <n v="16"/>
    <x v="2"/>
    <n v="28"/>
    <x v="1"/>
    <n v="4"/>
    <x v="0"/>
  </r>
  <r>
    <n v="36906"/>
    <s v="BOLETOS PAGOS 08/05/2024"/>
    <d v="2024-05-09T10:22:06"/>
    <d v="2024-05-09T15:20:44"/>
    <d v="1899-12-30T04:58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6907"/>
    <s v="PORTABILIDADE VENDA - SONIA SILVA SANTOS SOUSA"/>
    <d v="2024-05-09T10:24:27"/>
    <d v="2024-05-13T08:53:27"/>
    <d v="1899-12-30T16:31:00"/>
    <n v="71"/>
    <s v="Renato Santos"/>
    <n v="71"/>
    <s v="Renato Santos"/>
    <n v="71"/>
    <s v="Renato Santos"/>
    <n v="5"/>
    <s v="03 - AGÊNCIA MG"/>
    <x v="1"/>
    <d v="1899-12-31T00:00:00"/>
    <s v="3 - Normal - 24 horas úteis"/>
    <n v="3"/>
    <x v="1"/>
    <n v="27"/>
    <x v="15"/>
    <n v="33"/>
    <x v="41"/>
    <n v="5"/>
    <x v="1"/>
  </r>
  <r>
    <n v="36908"/>
    <s v="RENEGOCIAÇÃO DE CONSIGNADO"/>
    <d v="2024-05-09T10:31:42"/>
    <d v="2024-05-09T10:47:13"/>
    <d v="1899-12-30T00:16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3"/>
    <x v="2"/>
  </r>
  <r>
    <n v="36909"/>
    <s v="CREDITO DE LIQUIDAÇÃO DE COBRANÇA"/>
    <d v="2024-05-09T10:42:01"/>
    <d v="2024-05-09T10:52:25"/>
    <d v="1899-12-30T00:10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910"/>
    <s v="CREDITO DE LIQUIDAÇÃO DE COBRANÇA"/>
    <d v="2024-05-09T10:43:19"/>
    <d v="2024-05-09T10:51:42"/>
    <d v="1899-12-30T00:08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911"/>
    <s v="PIX TRIBUNAL DE JUSTIÇA"/>
    <d v="2024-05-09T10:46:11"/>
    <d v="2024-05-14T13:29:44"/>
    <d v="1899-12-31T05:46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912"/>
    <s v="QUITAÇÃO DE RATEIO DE PERDAS - START SERVICOS E TRANSPORTES EIRELI - ME"/>
    <d v="2024-05-09T10:49:15"/>
    <d v="2024-05-09T15:55:25"/>
    <d v="1899-12-30T05:06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6913"/>
    <s v="BOLETO CAPITAL - REGULARIZAÇÃO PARCELA EM ABERTO"/>
    <d v="2024-05-09T10:50:46"/>
    <d v="2024-05-09T13:47:50"/>
    <d v="1899-12-30T02:57:00"/>
    <n v="104"/>
    <s v="Fernanda Santos"/>
    <n v="104"/>
    <s v="Fernanda Santos"/>
    <n v="104"/>
    <s v="Fernanda Santos"/>
    <n v="11"/>
    <s v="COBRANÇA ADMINISTRATIVA"/>
    <x v="1"/>
    <d v="1899-12-31T00:00:00"/>
    <s v="3 - Normal - 24 horas úteis"/>
    <n v="3"/>
    <x v="1"/>
    <n v="8"/>
    <x v="9"/>
    <n v="15"/>
    <x v="11"/>
    <n v="3"/>
    <x v="2"/>
  </r>
  <r>
    <n v="36914"/>
    <s v="ANTECIPAÇÃO DE RECEBIVEIS - INVICTA EMPREEDIMENTOS IMOBILIARIOS LTDA"/>
    <d v="2024-05-09T10:52:48"/>
    <d v="2024-05-09T11:23:08"/>
    <d v="1899-12-30T00:31:00"/>
    <n v="104"/>
    <s v="Fernanda Santos"/>
    <n v="52"/>
    <s v="Elisregina Medeiros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6915"/>
    <s v="COMITÊ DE CRÉDITO - JOSE MARIO SANTOS BARBALHO"/>
    <d v="2024-05-09T10:55:49"/>
    <d v="2024-05-13T17:29:49"/>
    <d v="1899-12-31T00:36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6916"/>
    <s v="CRÉDITO CONSIGNADO"/>
    <d v="2024-05-09T11:04:27"/>
    <d v="2024-05-23T09:02:44"/>
    <d v="1900-01-02T16:08:00"/>
    <n v="34"/>
    <s v="João Luiz"/>
    <n v="52"/>
    <s v="Elisregina Medeiros"/>
    <n v="35"/>
    <s v="Fabimael Silva"/>
    <n v="3"/>
    <s v="01 - AGÊNCIA SP"/>
    <x v="0"/>
    <d v="1899-12-31T00:00:00"/>
    <s v="3 - Normal - 24 horas úteis"/>
    <n v="3"/>
    <x v="1"/>
    <n v="16"/>
    <x v="2"/>
    <n v="28"/>
    <x v="1"/>
    <n v="3"/>
    <x v="2"/>
  </r>
  <r>
    <n v="36917"/>
    <s v="TRANSFERÊNCIA JUDICIAL"/>
    <d v="2024-05-09T11:38:51"/>
    <d v="2024-05-09T14:42:03"/>
    <d v="1899-12-30T03:04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6918"/>
    <s v="INFORME DE RENDIMENTOS - ENIO JOSE SINE"/>
    <d v="2024-05-09T11:44:39"/>
    <d v="2024-05-09T14:48:13"/>
    <d v="1899-12-30T03:04:00"/>
    <n v="62"/>
    <s v="Thiago Belém"/>
    <n v="62"/>
    <s v="Thiago Belém"/>
    <n v="62"/>
    <s v="Thiago Belém"/>
    <n v="1"/>
    <s v="00 - AGÊNCIA SEDE - ATENDIMENTO PF"/>
    <x v="1"/>
    <d v="1899-12-31T00:00:00"/>
    <s v="3 - Normal - 24 horas úteis"/>
    <n v="3"/>
    <x v="1"/>
    <n v="1"/>
    <x v="5"/>
    <n v="21"/>
    <x v="56"/>
    <n v="5"/>
    <x v="1"/>
  </r>
  <r>
    <n v="36919"/>
    <s v="RESGATE DE CAPITAL"/>
    <d v="2024-05-09T11:46:28"/>
    <d v="2024-06-11T17:08:34"/>
    <d v="1900-01-07T20:45:00"/>
    <n v="102"/>
    <s v="Vanja Marrocos"/>
    <n v="69"/>
    <s v="Ludmila Costa"/>
    <n v="69"/>
    <s v="Ludmila Costa"/>
    <n v="8"/>
    <s v="07 - AGÊNCIA NB"/>
    <x v="0"/>
    <d v="1899-12-30T08:00:00"/>
    <s v="1 - Alta - 8 horas úteis"/>
    <n v="3"/>
    <x v="1"/>
    <n v="8"/>
    <x v="9"/>
    <n v="8"/>
    <x v="23"/>
    <n v="3"/>
    <x v="2"/>
  </r>
  <r>
    <n v="36920"/>
    <s v="ABERTURA CORRENTE PF - RENATA MENDES ABREO "/>
    <d v="2024-05-09T11:47:08"/>
    <d v="2024-08-01T11:16:32"/>
    <d v="1900-01-21T12:29:00"/>
    <n v="104"/>
    <s v="Fernanda Santos"/>
    <n v="45"/>
    <s v="Marcelo Brandao"/>
    <n v="45"/>
    <s v="Marcelo Brandao"/>
    <n v="10"/>
    <s v="CADASTRO"/>
    <x v="0"/>
    <d v="1899-12-31T00:00:00"/>
    <s v="3 - Normal - 24 horas úteis"/>
    <n v="3"/>
    <x v="1"/>
    <n v="10"/>
    <x v="13"/>
    <n v="1"/>
    <x v="12"/>
    <n v="3"/>
    <x v="2"/>
  </r>
  <r>
    <n v="36921"/>
    <s v="DÉBITO EM CONTA CORRENTE - JORGE DE ALMEIDA MORAES"/>
    <d v="2024-05-09T12:36:30"/>
    <d v="2024-05-09T14:08:02"/>
    <d v="1899-12-30T01:32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6922"/>
    <s v="SOLICITAÇÃO RESTITUIÇÃO - PARCELA PORTABILIDADE INSS - ESTER FERNANDES DE CASTRO"/>
    <d v="2024-05-09T12:54:51"/>
    <d v="2024-05-09T16:04:32"/>
    <d v="1899-12-30T03:10:00"/>
    <n v="18"/>
    <s v="Nathalia Silvestre"/>
    <n v="18"/>
    <s v="Nathalia Silvestre"/>
    <n v="18"/>
    <s v="Nathalia Silvestre"/>
    <n v="5"/>
    <s v="03 - AGÊNCIA MG"/>
    <x v="1"/>
    <d v="1899-12-30T16:00:00"/>
    <s v="2 - Média - 16 horas úteis"/>
    <n v="3"/>
    <x v="1"/>
    <n v="5"/>
    <x v="7"/>
    <n v="108"/>
    <x v="44"/>
    <n v="2"/>
    <x v="3"/>
  </r>
  <r>
    <n v="36923"/>
    <s v="ABERTURA CORRENTE PF - ATILA DOS SANTOS "/>
    <d v="2024-05-09T12:55:27"/>
    <d v="2024-05-22T14:00:58"/>
    <d v="1900-01-02T10:14:00"/>
    <n v="104"/>
    <s v="Fernanda Santos"/>
    <n v="45"/>
    <s v="Marcelo Brandao"/>
    <n v="45"/>
    <s v="Marcelo Brandao"/>
    <n v="10"/>
    <s v="CADASTRO"/>
    <x v="0"/>
    <d v="1899-12-31T00:00:00"/>
    <s v="3 - Normal - 24 horas úteis"/>
    <n v="3"/>
    <x v="1"/>
    <n v="10"/>
    <x v="13"/>
    <n v="1"/>
    <x v="12"/>
    <n v="3"/>
    <x v="2"/>
  </r>
  <r>
    <n v="36924"/>
    <s v="PLANILHA PARA LANÇAMENTO NO 2.0 - TECIDOS E CONFECÇÕES OLIVEIRA EIRELI"/>
    <d v="2024-05-09T13:32:14"/>
    <d v="2024-06-10T09:36:45"/>
    <d v="1900-01-07T02:26:00"/>
    <n v="25"/>
    <s v="Raphael Silva"/>
    <n v="25"/>
    <s v="Raphael Silva"/>
    <n v="25"/>
    <s v="Raphael Silva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36925"/>
    <s v="CANCELAMENTO CARTÃO"/>
    <d v="2024-05-09T13:42:01"/>
    <d v="2024-06-07T12:35:20"/>
    <d v="1900-01-06T20:14:00"/>
    <n v="34"/>
    <s v="João Luiz"/>
    <n v="30"/>
    <s v="Isabelle Mendes"/>
    <n v="32"/>
    <s v="Gustavo Coelho"/>
    <n v="4"/>
    <s v="02 - AGÊNCIA RJ"/>
    <x v="0"/>
    <d v="1899-12-31T00:00:00"/>
    <s v="3 - Normal - 24 horas úteis"/>
    <n v="3"/>
    <x v="1"/>
    <n v="4"/>
    <x v="8"/>
    <n v="10"/>
    <x v="40"/>
    <n v="4"/>
    <x v="0"/>
  </r>
  <r>
    <n v="36926"/>
    <s v="SOLICITAÇÃO DE CONTATO - UBIRATAN"/>
    <d v="2024-05-09T13:46:04"/>
    <d v="2024-05-17T11:17:14"/>
    <d v="1900-01-01T03:37:00"/>
    <n v="34"/>
    <s v="João Luiz"/>
    <n v="74"/>
    <s v="Jaqueline Santos"/>
    <n v="74"/>
    <s v="Jaqueline Santos"/>
    <n v="1"/>
    <s v="00 - AGÊNCIA SEDE - ATENDIMENTO PF"/>
    <x v="0"/>
    <d v="1899-12-31T00:00:00"/>
    <s v="3 - Normal - 24 horas úteis"/>
    <n v="3"/>
    <x v="1"/>
    <n v="1"/>
    <x v="5"/>
    <n v="20"/>
    <x v="76"/>
    <n v="6"/>
    <x v="4"/>
  </r>
  <r>
    <n v="36927"/>
    <s v="NOVO EMPRÉSTIMO CONSIGNADO-JOAO RODRIGUES DE SOUZA NETO"/>
    <d v="2024-05-09T13:48:53"/>
    <d v="2024-05-09T15:58:56"/>
    <d v="1899-12-30T02:10:00"/>
    <n v="74"/>
    <s v="Jaqueline Santos"/>
    <n v="52"/>
    <s v="Elisregina Medeiros"/>
    <n v="74"/>
    <s v="Jaqueline Santos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6928"/>
    <s v="DESLIGAMENTO - "/>
    <d v="2024-05-09T13:55:45"/>
    <d v="2024-05-20T15:23:34"/>
    <d v="1900-01-01T16:35:00"/>
    <n v="34"/>
    <s v="João Luiz"/>
    <n v="104"/>
    <s v="Fernanda Santos"/>
    <n v="69"/>
    <s v="Ludmila Costa"/>
    <n v="8"/>
    <s v="07 - AGÊNCIA NB"/>
    <x v="0"/>
    <d v="1899-12-31T00:00:00"/>
    <s v="3 - Normal - 24 horas úteis"/>
    <n v="3"/>
    <x v="1"/>
    <n v="8"/>
    <x v="9"/>
    <n v="6"/>
    <x v="0"/>
    <n v="4"/>
    <x v="0"/>
  </r>
  <r>
    <n v="36929"/>
    <s v="CRÉDITO CONSIGNADO SETOR PRIVADO"/>
    <d v="2024-05-09T14:01:58"/>
    <d v="2024-05-16T09:53:05"/>
    <d v="1899-12-31T16:57:00"/>
    <n v="34"/>
    <s v="João Luiz"/>
    <n v="106"/>
    <s v="Erica Peniche"/>
    <n v="18"/>
    <s v="Nathalia Silvestre"/>
    <n v="5"/>
    <s v="03 - AGÊNCIA MG"/>
    <x v="0"/>
    <d v="1899-12-31T00:00:00"/>
    <s v="3 - Normal - 24 horas úteis"/>
    <n v="6"/>
    <x v="0"/>
    <n v="6"/>
    <x v="10"/>
    <n v="27"/>
    <x v="20"/>
    <n v="4"/>
    <x v="0"/>
  </r>
  <r>
    <n v="36930"/>
    <s v="PLANILHA PARA LANÇAMENTO NO 2.0 -  HIGOR HENDRIO BRITO UNIFORMES MILITARES LTDA"/>
    <d v="2024-05-09T14:12:20"/>
    <d v="2024-06-12T13:50:18"/>
    <d v="1900-01-08T00:02:00"/>
    <n v="25"/>
    <s v="Raphael Silva"/>
    <n v="25"/>
    <s v="Raphael Silva"/>
    <n v="25"/>
    <s v="Raphael Silva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36931"/>
    <s v="ANTECIPAÇÃO DE RECEBIVEIS - TCQ ILUMINAÇÃO."/>
    <d v="2024-05-09T14:18:25"/>
    <d v="2024-05-13T10:36:31"/>
    <d v="1899-12-30T14:20:00"/>
    <n v="111"/>
    <s v="Bruno Rodrigues"/>
    <n v="15"/>
    <s v="Karoline Vaz"/>
    <n v="111"/>
    <s v="Bruno Rodrigues"/>
    <n v="2"/>
    <s v="00 - AGÊNCIA SEDE - ATENDIMENTO PJ"/>
    <x v="0"/>
    <d v="1899-12-30T08:00:00"/>
    <s v="1 - Alta - 8 horas úteis"/>
    <n v="3"/>
    <x v="1"/>
    <n v="16"/>
    <x v="2"/>
    <n v="25"/>
    <x v="9"/>
    <n v="3"/>
    <x v="2"/>
  </r>
  <r>
    <n v="36932"/>
    <s v="AÇÃO JUDICIAL - JOANDSON ALVES DA PAZ"/>
    <d v="2024-05-09T14:25:10"/>
    <d v="2024-05-14T15:35:48"/>
    <d v="1899-12-31T04:13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6933"/>
    <s v="ANTECIPAÇÃO DE RECEBIVEIS - SET SERVIÇOS"/>
    <d v="2024-05-09T14:30:23"/>
    <d v="2024-05-13T14:13:54"/>
    <d v="1899-12-30T17:45:00"/>
    <n v="111"/>
    <s v="Bruno Rodrigues"/>
    <n v="15"/>
    <s v="Karoline Vaz"/>
    <n v="111"/>
    <s v="Bruno Rodrigues"/>
    <n v="2"/>
    <s v="00 - AGÊNCIA SEDE - ATENDIMENTO PJ"/>
    <x v="0"/>
    <d v="1899-12-30T08:00:00"/>
    <s v="1 - Alta - 8 horas úteis"/>
    <n v="3"/>
    <x v="1"/>
    <n v="16"/>
    <x v="2"/>
    <n v="25"/>
    <x v="9"/>
    <n v="3"/>
    <x v="2"/>
  </r>
  <r>
    <n v="36934"/>
    <s v="TELEFONE PA TAGUATINGA"/>
    <d v="2024-05-09T14:37:33"/>
    <d v="2024-05-13T12:53:35"/>
    <d v="1899-12-30T16:18:00"/>
    <n v="106"/>
    <s v="Erica Peniche"/>
    <n v="38"/>
    <s v="José Ricardo"/>
    <n v="106"/>
    <s v="Erica Peniche"/>
    <n v="6"/>
    <s v="05 - AGÊNCIA TAG SUL"/>
    <x v="1"/>
    <d v="1900-01-04T00:00:00"/>
    <s v="5 - Ampla - 120 horas"/>
    <n v="6"/>
    <x v="0"/>
    <n v="6"/>
    <x v="10"/>
    <n v="56"/>
    <x v="2"/>
    <n v="5"/>
    <x v="1"/>
  </r>
  <r>
    <n v="36935"/>
    <s v="PLANILHA PARA LANÇAMENTO NO 2.0 - MENINA MOCA MULTMARCAS ROUPAS CALCADOS E CONFECCOES"/>
    <d v="2024-05-09T14:47:27"/>
    <d v="2024-06-10T09:33:21"/>
    <d v="1900-01-07T01:08:00"/>
    <n v="25"/>
    <s v="Raphael Silva"/>
    <n v="25"/>
    <s v="Raphael Silva"/>
    <n v="25"/>
    <s v="Raphael Silva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36936"/>
    <s v="REDUÇÃO DE LIMITE NO CARTÃO / CANCELAMENTO DE CARTÃO VISA / DESBLOQUEIO DE APLICAÇÃO"/>
    <d v="2024-05-09T15:09:12"/>
    <d v="2024-07-23T15:47:26"/>
    <d v="1900-01-18T22:31:00"/>
    <n v="35"/>
    <s v="Fabimael Silva"/>
    <n v="47"/>
    <s v="Josy Alves"/>
    <n v="35"/>
    <s v="Fabimael Silva"/>
    <n v="3"/>
    <s v="01 - AGÊNCIA SP"/>
    <x v="0"/>
    <d v="1899-12-31T16:00:00"/>
    <s v="4 - Baixa - 40 horas úteis"/>
    <n v="3"/>
    <x v="1"/>
    <n v="16"/>
    <x v="2"/>
    <n v="9"/>
    <x v="16"/>
    <n v="3"/>
    <x v="2"/>
  </r>
  <r>
    <n v="36937"/>
    <s v="DESCONTO DE PARCELA CONSIGNADO- HIRAIANA CRISTINA MARTINS"/>
    <d v="2024-05-09T15:11:17"/>
    <d v="2024-06-27T11:08:35"/>
    <d v="1900-01-11T23:32:00"/>
    <n v="74"/>
    <s v="Jaqueline Santos"/>
    <n v="15"/>
    <s v="Karoline Vaz"/>
    <n v="74"/>
    <s v="Jaqueline Santo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6938"/>
    <s v="PORTABILIDADE CONSIGNADA"/>
    <d v="2024-05-09T15:27:50"/>
    <d v="2024-05-27T09:26:16"/>
    <d v="1900-01-03T06:11:00"/>
    <n v="18"/>
    <s v="Nathalia Silvestre"/>
    <n v="49"/>
    <s v="Patricia Pontes"/>
    <n v="18"/>
    <s v="Nathalia Silvestre"/>
    <n v="5"/>
    <s v="03 - AGÊNCIA MG"/>
    <x v="1"/>
    <d v="1900-01-04T00:00:00"/>
    <s v="5 - Ampla - 120 horas"/>
    <n v="3"/>
    <x v="1"/>
    <n v="16"/>
    <x v="2"/>
    <n v="32"/>
    <x v="21"/>
    <n v="4"/>
    <x v="0"/>
  </r>
  <r>
    <n v="36939"/>
    <s v="PLANILHA PARA LANÇAMENTO NO 2.0 - ONEPAV ATACADO LTDA"/>
    <d v="2024-05-09T15:40:56"/>
    <d v="2024-06-11T10:21:17"/>
    <d v="1900-01-07T10:04:00"/>
    <n v="25"/>
    <s v="Raphael Silva"/>
    <n v="25"/>
    <s v="Raphael Silva"/>
    <n v="25"/>
    <s v="Raphael Silva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36940"/>
    <s v="QUITAÇÃO DE RATEIO DE PERDAS -  ROMOLO MARTINS FERREIRA"/>
    <d v="2024-05-09T15:41:50"/>
    <d v="2024-05-14T15:14:14"/>
    <d v="1899-12-31T02:36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941"/>
    <s v="RENEGOCIAÇÃO EMPRÉSTIMO CONSIGNADO"/>
    <d v="2024-05-09T16:06:31"/>
    <d v="2024-05-10T08:41:56"/>
    <d v="1899-12-30T01:36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28"/>
    <x v="1"/>
    <n v="3"/>
    <x v="2"/>
  </r>
  <r>
    <n v="36942"/>
    <s v="PLANILHA PARA LANÇAMENTO NO 2.0 - RAIMUNDO JOAO DE DEUS GOMES"/>
    <d v="2024-05-09T16:06:56"/>
    <d v="2024-06-06T14:16:48"/>
    <d v="1900-01-06T10:30:00"/>
    <n v="25"/>
    <s v="Raphael Silva"/>
    <n v="25"/>
    <s v="Raphael Silva"/>
    <n v="25"/>
    <s v="Raphael Silva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36943"/>
    <s v="INTEGRALIZAÇÃO DE CAPITAL FOLHA GDF_ABRIL 2024"/>
    <d v="2024-05-09T16:08:07"/>
    <d v="2024-05-09T16:58:34"/>
    <d v="1899-12-30T00:50:00"/>
    <n v="49"/>
    <s v="Patricia Pontes"/>
    <n v="49"/>
    <s v="Patricia Ponte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6944"/>
    <s v="PLANILHA PARA LANÇAMENTO NO 2.0 - MARCELA PONTES DE CARVALHO SILVA 69623589115"/>
    <d v="2024-05-09T16:22:28"/>
    <d v="2024-05-28T09:57:46"/>
    <d v="1900-01-03T14:48:00"/>
    <n v="25"/>
    <s v="Raphael Silva"/>
    <n v="25"/>
    <s v="Raphael Silva"/>
    <n v="25"/>
    <s v="Raphael Silva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36945"/>
    <s v="WEBCAM"/>
    <d v="2024-05-09T16:24:48"/>
    <d v="2024-05-10T12:22:14"/>
    <d v="1899-12-30T04:59:00"/>
    <n v="57"/>
    <s v="Rutemberg Cesar"/>
    <n v="95"/>
    <s v="Thiago Mendes"/>
    <n v="112"/>
    <s v="Bruna Loraine Nogueira Barreto"/>
    <n v="18"/>
    <s v="TECNOLOGIA"/>
    <x v="1"/>
    <d v="1899-12-30T08:00:00"/>
    <s v="1 - Alta - 8 horas úteis"/>
    <n v="3"/>
    <x v="1"/>
    <n v="13"/>
    <x v="4"/>
    <n v="56"/>
    <x v="2"/>
    <n v="5"/>
    <x v="1"/>
  </r>
  <r>
    <n v="36946"/>
    <s v="IMPLANTAÇÃO DE LIMITE DE CARTÃO DE CRÉDITO "/>
    <d v="2024-05-09T16:38:35"/>
    <d v="2024-05-13T08:49:35"/>
    <d v="1899-12-30T10:13:00"/>
    <n v="30"/>
    <s v="Isabelle Mendes"/>
    <n v="30"/>
    <s v="Isabelle Mendes"/>
    <n v="30"/>
    <s v="Isabelle Mendes"/>
    <n v="12"/>
    <s v="COMITÊ DE CRÉDITO - PF"/>
    <x v="1"/>
    <d v="1900-01-04T00:00:00"/>
    <s v="5 - Ampla - 120 horas"/>
    <n v="6"/>
    <x v="0"/>
    <n v="4"/>
    <x v="8"/>
    <n v="65"/>
    <x v="30"/>
    <n v="3"/>
    <x v="2"/>
  </r>
  <r>
    <n v="36947"/>
    <s v="CRÉDITO CONSIGNADO"/>
    <d v="2024-05-09T16:39:27"/>
    <d v="2024-05-10T15:29:37"/>
    <d v="1899-12-30T07:51:00"/>
    <n v="34"/>
    <s v="João Luiz"/>
    <n v="52"/>
    <s v="Elisregina Medeiros"/>
    <n v="68"/>
    <s v="Paulo Sousa"/>
    <n v="8"/>
    <s v="07 - AGÊNCIA NB"/>
    <x v="1"/>
    <d v="1899-12-31T00:00:00"/>
    <s v="3 - Normal - 24 horas úteis"/>
    <n v="3"/>
    <x v="1"/>
    <n v="16"/>
    <x v="2"/>
    <n v="28"/>
    <x v="1"/>
    <n v="4"/>
    <x v="0"/>
  </r>
  <r>
    <n v="36948"/>
    <s v="LIMITE DE CARTÃO DE CRÉDITOP PJ"/>
    <d v="2024-05-09T16:47:18"/>
    <d v="2024-06-04T12:21:07"/>
    <d v="1900-01-05T13:52:00"/>
    <n v="68"/>
    <s v="Paulo Sousa"/>
    <n v="68"/>
    <s v="Paulo Sousa"/>
    <n v="68"/>
    <s v="Paulo Sousa"/>
    <n v="21"/>
    <s v="COMITÊ DE CRÉDITO - PJ"/>
    <x v="0"/>
    <d v="1899-12-31T00:00:00"/>
    <s v="3 - Normal - 24 horas úteis"/>
    <n v="3"/>
    <x v="1"/>
    <n v="8"/>
    <x v="9"/>
    <n v="65"/>
    <x v="30"/>
    <n v="5"/>
    <x v="1"/>
  </r>
  <r>
    <n v="36949"/>
    <s v="LIMITE DE CHEQUE ESPECIAL PJ"/>
    <d v="2024-05-09T16:49:24"/>
    <d v="2024-05-29T16:16:05"/>
    <d v="1900-01-04T05:41:00"/>
    <n v="68"/>
    <s v="Paulo Sousa"/>
    <n v="52"/>
    <s v="Elisregina Medeiros"/>
    <n v="68"/>
    <s v="Paulo Sousa"/>
    <n v="21"/>
    <s v="COMITÊ DE CRÉDITO - PJ"/>
    <x v="0"/>
    <d v="1899-12-31T00:00:00"/>
    <s v="3 - Normal - 24 horas úteis"/>
    <n v="3"/>
    <x v="1"/>
    <n v="16"/>
    <x v="2"/>
    <n v="31"/>
    <x v="29"/>
    <n v="5"/>
    <x v="1"/>
  </r>
  <r>
    <n v="36950"/>
    <s v="SOLICITAÇÃO DE DESBLOQUEIO DE LIMITE CARTÃO DE CRÉDITO"/>
    <d v="2024-05-09T17:21:09"/>
    <d v="2024-05-09T17:24:06"/>
    <d v="1899-12-30T00:03:00"/>
    <n v="38"/>
    <s v="José Ricardo"/>
    <n v="38"/>
    <s v="José Ricardo"/>
    <n v="38"/>
    <s v="José Ricardo"/>
    <n v="6"/>
    <s v="05 - AGÊNCIA TAG SUL"/>
    <x v="1"/>
    <d v="1899-12-31T00:00:00"/>
    <s v="3 - Normal - 24 horas úteis"/>
    <n v="6"/>
    <x v="0"/>
    <n v="6"/>
    <x v="10"/>
    <n v="56"/>
    <x v="2"/>
    <n v="5"/>
    <x v="1"/>
  </r>
  <r>
    <n v="36951"/>
    <s v="COMITÊ DE CRÉDITO -  MARIA FATIMA ARAUJO ALMEIDA "/>
    <d v="2024-05-09T17:22:48"/>
    <d v="2024-05-10T11:41:26"/>
    <d v="1899-12-30T03:20:00"/>
    <n v="33"/>
    <s v="Lidiane Santos"/>
    <n v="33"/>
    <s v="Lidiane Santos"/>
    <n v="33"/>
    <s v="Lidiane Santos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952"/>
    <s v="ABERTURA DE CONTA PJ - CONTABILIDADE EXATA LTDA"/>
    <d v="2024-05-09T17:23:16"/>
    <d v="2024-05-22T13:57:11"/>
    <d v="1900-01-02T05:43:00"/>
    <n v="106"/>
    <s v="Erica Peniche"/>
    <n v="45"/>
    <s v="Marcelo Brandao"/>
    <n v="106"/>
    <s v="Erica Peniche"/>
    <n v="10"/>
    <s v="CADASTRO"/>
    <x v="0"/>
    <d v="1899-12-31T16:00:00"/>
    <s v="4 - Baixa - 40 horas úteis"/>
    <n v="3"/>
    <x v="1"/>
    <n v="10"/>
    <x v="13"/>
    <n v="1"/>
    <x v="12"/>
    <n v="5"/>
    <x v="1"/>
  </r>
  <r>
    <n v="36954"/>
    <s v="COMITÊ DE CRÉDITO - BLL LOGISTIC EIRELI"/>
    <d v="2024-05-10T08:57:18"/>
    <d v="2024-06-03T15:47:31"/>
    <d v="1900-01-05T07:06:00"/>
    <n v="98"/>
    <s v="Alex Batista dos Santos"/>
    <n v="98"/>
    <s v="Alex Batista dos Santos"/>
    <n v="98"/>
    <s v="Alex Batista dos Santos"/>
    <n v="12"/>
    <s v="COMITÊ DE CRÉDITO - PF"/>
    <x v="0"/>
    <d v="1899-12-30T16:00:00"/>
    <s v="2 - Média - 16 horas úteis"/>
    <n v="3"/>
    <x v="1"/>
    <n v="11"/>
    <x v="1"/>
    <n v="56"/>
    <x v="2"/>
    <n v="5"/>
    <x v="1"/>
  </r>
  <r>
    <n v="36955"/>
    <s v="ALTERAÇÃO LIMITE DIARIO"/>
    <d v="2024-05-10T09:00:18"/>
    <d v="2024-05-13T15:13:03"/>
    <d v="1899-12-30T15:14:00"/>
    <n v="18"/>
    <s v="Nathalia Silvestre"/>
    <n v="102"/>
    <s v="Vanja Marrocos"/>
    <n v="18"/>
    <s v="Nathalia Silvestre"/>
    <n v="5"/>
    <s v="03 - AGÊNCIA MG"/>
    <x v="0"/>
    <d v="1899-12-30T08:00:00"/>
    <s v="1 - Alta - 8 horas úteis"/>
    <n v="3"/>
    <x v="1"/>
    <n v="1"/>
    <x v="5"/>
    <n v="38"/>
    <x v="5"/>
    <n v="3"/>
    <x v="2"/>
  </r>
  <r>
    <n v="36956"/>
    <s v="PORTABILIDADE VENDA - TEREZA CRISTINA TARRAGO SOUZA RODRIGUES"/>
    <d v="2024-05-10T09:24:16"/>
    <d v="2024-05-15T10:49:14"/>
    <d v="1899-12-31T04:28:00"/>
    <n v="71"/>
    <s v="Renato Santos"/>
    <n v="71"/>
    <s v="Renato Santos"/>
    <n v="71"/>
    <s v="Renato Santos"/>
    <n v="4"/>
    <s v="02 - AGÊNCIA RJ"/>
    <x v="0"/>
    <d v="1899-12-31T00:00:00"/>
    <s v="3 - Normal - 24 horas úteis"/>
    <n v="3"/>
    <x v="1"/>
    <n v="27"/>
    <x v="15"/>
    <n v="33"/>
    <x v="41"/>
    <n v="5"/>
    <x v="1"/>
  </r>
  <r>
    <n v="36957"/>
    <s v="BOLETOS PAGOS 09/05/2024"/>
    <d v="2024-05-10T09:26:03"/>
    <d v="2024-05-10T14:09:16"/>
    <d v="1899-12-30T04:43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6958"/>
    <s v="PROPOSTA"/>
    <d v="2024-05-10T09:26:39"/>
    <d v="2024-06-04T09:22:38"/>
    <d v="1900-01-05T09:13:00"/>
    <n v="66"/>
    <s v="Leonardo Mello"/>
    <n v="66"/>
    <s v="Leonardo Mello"/>
    <n v="34"/>
    <s v="João Luiz"/>
    <n v="2"/>
    <s v="00 - AGÊNCIA SEDE - ATENDIMENTO PJ"/>
    <x v="0"/>
    <d v="1899-12-31T00:00:00"/>
    <s v="3 - Normal - 24 horas úteis"/>
    <n v="6"/>
    <x v="0"/>
    <n v="1"/>
    <x v="5"/>
    <n v="9"/>
    <x v="16"/>
    <n v="5"/>
    <x v="1"/>
  </r>
  <r>
    <n v="36959"/>
    <s v="BOLETO PAGO REFERENTE A SEGURO DE VIDA -  IVONE MEDEIROS GUIMARAES "/>
    <d v="2024-05-10T09:28:14"/>
    <d v="2024-05-10T10:09:25"/>
    <d v="1899-12-30T00:41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6960"/>
    <s v="BOLETOS PAGOS REFERENTE A RATEIO DE PERDAS CREDLOJISTA - 09/05/2024"/>
    <d v="2024-05-10T09:29:48"/>
    <d v="2024-05-10T17:19:19"/>
    <d v="1899-12-30T07:50:00"/>
    <n v="98"/>
    <s v="Alex Batista dos Santos"/>
    <n v="49"/>
    <s v="Patricia Pontes"/>
    <n v="98"/>
    <s v="Alex Batista dos Santos"/>
    <n v="11"/>
    <s v="COBRANÇA ADMINISTRATIVA"/>
    <x v="1"/>
    <d v="1899-12-30T16:00:00"/>
    <s v="2 - Média - 16 horas úteis"/>
    <n v="3"/>
    <x v="1"/>
    <n v="16"/>
    <x v="2"/>
    <n v="15"/>
    <x v="11"/>
    <n v="5"/>
    <x v="1"/>
  </r>
  <r>
    <n v="36961"/>
    <s v="PORTABILIDADE VENDA - ROSERLANI SCHMIDT"/>
    <d v="2024-05-10T09:31:16"/>
    <d v="2024-06-10T09:20:23"/>
    <d v="1900-01-06T21:10:00"/>
    <n v="71"/>
    <s v="Renato Santos"/>
    <n v="31"/>
    <s v="Maria Docarmo"/>
    <n v="71"/>
    <s v="Renato Santos"/>
    <n v="3"/>
    <s v="01 - AGÊNCIA SP"/>
    <x v="0"/>
    <d v="1899-12-31T00:00:00"/>
    <s v="3 - Normal - 24 horas úteis"/>
    <n v="3"/>
    <x v="1"/>
    <n v="11"/>
    <x v="1"/>
    <n v="33"/>
    <x v="41"/>
    <n v="5"/>
    <x v="1"/>
  </r>
  <r>
    <n v="36962"/>
    <s v="RECEITA DE JUROS - DISK ENTREGA DISTRIBUIDORA DE BEBIDAS LTDA"/>
    <d v="2024-05-10T09:31:33"/>
    <d v="2024-05-10T14:24:46"/>
    <d v="1899-12-30T04:53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963"/>
    <s v="PROPOSTA"/>
    <d v="2024-05-10T09:32:48"/>
    <d v="2024-07-15T16:41:29"/>
    <d v="1900-01-16T13:55:00"/>
    <n v="66"/>
    <s v="Leonardo Mello"/>
    <n v="66"/>
    <s v="Leonardo Mello"/>
    <n v="34"/>
    <s v="João Luiz"/>
    <n v="21"/>
    <s v="COMITÊ DE CRÉDITO - PJ"/>
    <x v="0"/>
    <d v="1899-12-31T00:00:00"/>
    <s v="3 - Normal - 24 horas úteis"/>
    <n v="3"/>
    <x v="1"/>
    <n v="1"/>
    <x v="5"/>
    <n v="56"/>
    <x v="2"/>
    <n v="5"/>
    <x v="1"/>
  </r>
  <r>
    <n v="36964"/>
    <s v="RECEITA DE JUROS - HUMBERTO RODRIGUES DA SILVA"/>
    <d v="2024-05-10T09:34:01"/>
    <d v="2024-05-10T14:23:35"/>
    <d v="1899-12-30T04:49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965"/>
    <s v="EXCLUSÃO CONSIGNAÇÃO - PAULO ROBERTO DE ARAUJO RAMOS"/>
    <d v="2024-05-10T09:46:53"/>
    <d v="2024-06-07T13:33:33"/>
    <d v="1900-01-06T16:07:00"/>
    <n v="98"/>
    <s v="Alex Batista dos Santos"/>
    <n v="31"/>
    <s v="Maria Docarmo"/>
    <n v="98"/>
    <s v="Alex Batista dos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36966"/>
    <s v="BOLETO PRESTAMISTA-SICOOB SEGURADORA"/>
    <d v="2024-05-10T09:51:34"/>
    <d v="2024-05-10T10:16:18"/>
    <d v="1899-12-30T00:25:00"/>
    <n v="67"/>
    <s v="Emanuele Gomes"/>
    <n v="55"/>
    <s v="Marcelindo Braga"/>
    <n v="67"/>
    <s v="Emanuele Gomes"/>
    <n v="13"/>
    <s v="CONTABILIDADE"/>
    <x v="1"/>
    <d v="1899-12-30T16:00:00"/>
    <s v="2 - Média - 16 horas úteis"/>
    <n v="3"/>
    <x v="1"/>
    <n v="13"/>
    <x v="4"/>
    <n v="56"/>
    <x v="2"/>
    <n v="5"/>
    <x v="1"/>
  </r>
  <r>
    <n v="36967"/>
    <s v="LIBERAÇÃO"/>
    <d v="2024-05-10T10:18:38"/>
    <d v="2024-05-10T14:27:30"/>
    <d v="1899-12-30T04:09:00"/>
    <n v="111"/>
    <s v="Bruno Rodrigues"/>
    <n v="52"/>
    <s v="Elisregina Medeiros"/>
    <n v="111"/>
    <s v="Bruno Rodrigues"/>
    <n v="27"/>
    <s v="SETOR DE EMPRÉSTIMO"/>
    <x v="1"/>
    <d v="1899-12-30T08:00:00"/>
    <s v="1 - Alta - 8 horas úteis"/>
    <n v="3"/>
    <x v="1"/>
    <n v="16"/>
    <x v="2"/>
    <n v="25"/>
    <x v="9"/>
    <n v="5"/>
    <x v="1"/>
  </r>
  <r>
    <n v="36968"/>
    <s v="PLANILHA PARA LANÇAMENTO NO 2.0 - NILZA RIBEIRO DOS SANTOS"/>
    <d v="2024-05-10T10:52:20"/>
    <d v="2024-05-31T09:41:54"/>
    <d v="1900-01-04T14:04:00"/>
    <n v="25"/>
    <s v="Raphael Silva"/>
    <n v="25"/>
    <s v="Raphael Silva"/>
    <n v="25"/>
    <s v="Raphael Silva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36969"/>
    <s v="ANALISE DE DOCUMENTAÇÃO SEGURO PRESTAMISTA"/>
    <d v="2024-05-10T11:01:54"/>
    <d v="2024-05-27T14:54:03"/>
    <d v="1900-01-03T07:04:00"/>
    <n v="67"/>
    <s v="Emanuele Gomes"/>
    <n v="58"/>
    <s v="Lidia Souza"/>
    <n v="67"/>
    <s v="Emanuele Gomes"/>
    <n v="4"/>
    <s v="02 - AGÊNCIA RJ"/>
    <x v="0"/>
    <d v="1899-12-30T08:00:00"/>
    <s v="1 - Alta - 8 horas úteis"/>
    <n v="3"/>
    <x v="1"/>
    <n v="13"/>
    <x v="4"/>
    <n v="120"/>
    <x v="57"/>
    <n v="5"/>
    <x v="1"/>
  </r>
  <r>
    <n v="36970"/>
    <s v="PROVIDENCIAR AÇÃO JUDICIAL - MCA PRE-MOLDADOS E ARTEFATOS EM CONCRETO LTDA"/>
    <d v="2024-05-10T11:05:10"/>
    <d v="2024-05-23T17:19:25"/>
    <d v="1900-01-02T15:23:00"/>
    <n v="31"/>
    <s v="Maria Docarmo"/>
    <n v="98"/>
    <s v="Alex Batista dos Santos"/>
    <n v="31"/>
    <s v="Maria Docarmo"/>
    <n v="11"/>
    <s v="COBRANÇA ADMINISTRATIVA"/>
    <x v="0"/>
    <d v="1899-12-30T08:00:00"/>
    <s v="1 - Alta - 8 horas úteis"/>
    <n v="3"/>
    <x v="1"/>
    <n v="11"/>
    <x v="1"/>
    <n v="102"/>
    <x v="10"/>
    <n v="5"/>
    <x v="1"/>
  </r>
  <r>
    <n v="36971"/>
    <s v="ABERTURA CORRENTE PF - JAIR FERNANDO LANGKAMMER "/>
    <d v="2024-05-10T11:13:21"/>
    <d v="2024-05-15T14:29:27"/>
    <d v="1899-12-31T06:19:00"/>
    <n v="104"/>
    <s v="Fernanda Santos"/>
    <n v="45"/>
    <s v="Marcelo Brandao"/>
    <n v="45"/>
    <s v="Marcelo Brandao"/>
    <n v="10"/>
    <s v="CADASTRO"/>
    <x v="0"/>
    <d v="1899-12-31T00:00:00"/>
    <s v="3 - Normal - 24 horas úteis"/>
    <n v="3"/>
    <x v="1"/>
    <n v="10"/>
    <x v="13"/>
    <n v="1"/>
    <x v="12"/>
    <n v="5"/>
    <x v="1"/>
  </r>
  <r>
    <n v="36972"/>
    <s v="CREDITO CONSIGNADO NOVO - ELISABETE GONGALVES"/>
    <d v="2024-05-10T11:28:40"/>
    <d v="2024-05-23T16:26:29"/>
    <d v="1900-01-02T14:07:00"/>
    <n v="62"/>
    <s v="Thiago Belém"/>
    <n v="52"/>
    <s v="Elisregina Medeiros"/>
    <n v="62"/>
    <s v="Thiago Belém"/>
    <n v="1"/>
    <s v="00 - AGÊNCIA SEDE - ATENDIMENTO PF"/>
    <x v="1"/>
    <d v="1900-01-04T00:00:00"/>
    <s v="5 - Ampla - 120 horas"/>
    <n v="3"/>
    <x v="1"/>
    <n v="16"/>
    <x v="2"/>
    <n v="28"/>
    <x v="1"/>
    <n v="5"/>
    <x v="1"/>
  </r>
  <r>
    <n v="36973"/>
    <s v="QUITAÇÃO DE RATEIO DE PERDAS - CONDOMINIO COMERCIAL RECANTO DAS ÁGUAS MALL  CNPJ: 15.733.001/0001-12"/>
    <d v="2024-05-10T11:44:41"/>
    <d v="2024-05-15T15:10:29"/>
    <d v="1899-12-31T06:29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974"/>
    <s v="ANTECIPAÇÃO DE RECEBIVEIS - INVICTA EMPREEDIMENTOS IMOBILIARIOS LTDA"/>
    <d v="2024-05-10T12:08:10"/>
    <d v="2024-05-10T13:39:28"/>
    <d v="1899-12-30T01:31:00"/>
    <n v="104"/>
    <s v="Fernanda Santos"/>
    <n v="15"/>
    <s v="Karoline Vaz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6975"/>
    <s v="TRANSFERÊNCIA JUDICIAL"/>
    <d v="2024-05-10T12:21:29"/>
    <d v="2024-05-10T14:32:07"/>
    <d v="1899-12-30T02:11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6976"/>
    <s v="LIBERAÇÃO"/>
    <d v="2024-05-10T12:30:32"/>
    <d v="2024-05-10T14:16:00"/>
    <d v="1899-12-30T01:46:00"/>
    <n v="111"/>
    <s v="Bruno Rodrigues"/>
    <n v="52"/>
    <s v="Elisregina Medeiros"/>
    <n v="111"/>
    <s v="Bruno Rodrigues"/>
    <n v="27"/>
    <s v="SETOR DE EMPRÉSTIMO"/>
    <x v="1"/>
    <d v="1899-12-30T08:00:00"/>
    <s v="1 - Alta - 8 horas úteis"/>
    <n v="3"/>
    <x v="1"/>
    <n v="16"/>
    <x v="2"/>
    <n v="28"/>
    <x v="1"/>
    <n v="3"/>
    <x v="2"/>
  </r>
  <r>
    <n v="36977"/>
    <s v="CRÉDITO CONSIGNADO"/>
    <d v="2024-05-10T12:35:10"/>
    <d v="2024-05-10T14:47:32"/>
    <d v="1899-12-30T02:12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4"/>
    <x v="0"/>
  </r>
  <r>
    <n v="36978"/>
    <s v="APLICAÇÃO FINANCEIRA"/>
    <d v="2024-05-10T12:51:39"/>
    <d v="2024-05-14T10:17:12"/>
    <d v="1899-12-30T15:28:00"/>
    <n v="20"/>
    <s v="Leticia Oliveira"/>
    <n v="52"/>
    <s v="Elisregina Medeiros"/>
    <n v="20"/>
    <s v="Leticia Oliveira"/>
    <n v="16"/>
    <s v="FINANCEIRO"/>
    <x v="0"/>
    <d v="1899-12-30T08:00:00"/>
    <s v="1 - Alta - 8 horas úteis"/>
    <n v="3"/>
    <x v="1"/>
    <n v="16"/>
    <x v="2"/>
    <n v="56"/>
    <x v="2"/>
    <n v="5"/>
    <x v="1"/>
  </r>
  <r>
    <n v="36979"/>
    <s v="ABERTURA DE CONTA PF"/>
    <d v="2024-05-10T13:09:17"/>
    <d v="2024-06-20T09:08:11"/>
    <d v="1900-01-09T17:28:00"/>
    <n v="111"/>
    <s v="Bruno Rodrigues"/>
    <n v="50"/>
    <s v="Valéria Souza"/>
    <n v="111"/>
    <s v="Bruno Rodrigues"/>
    <n v="10"/>
    <s v="CADASTRO"/>
    <x v="0"/>
    <d v="1899-12-30T08:00:00"/>
    <s v="1 - Alta - 8 horas úteis"/>
    <n v="3"/>
    <x v="1"/>
    <n v="10"/>
    <x v="13"/>
    <n v="1"/>
    <x v="12"/>
    <n v="3"/>
    <x v="2"/>
  </r>
  <r>
    <n v="36980"/>
    <s v="LIBERAÇÃO DE EMPRESTIMO CONSIGNADO"/>
    <d v="2024-05-10T13:44:00"/>
    <d v="2024-05-13T11:34:30"/>
    <d v="1899-12-30T06:51:00"/>
    <n v="69"/>
    <s v="Ludmila Costa"/>
    <n v="52"/>
    <s v="Elisregina Medeiros"/>
    <n v="69"/>
    <s v="Ludmila Costa"/>
    <n v="27"/>
    <s v="SETOR DE EMPRÉSTIMO"/>
    <x v="1"/>
    <d v="1899-12-30T08:00:00"/>
    <s v="1 - Alta - 8 horas úteis"/>
    <n v="3"/>
    <x v="1"/>
    <n v="16"/>
    <x v="2"/>
    <n v="28"/>
    <x v="1"/>
    <n v="3"/>
    <x v="2"/>
  </r>
  <r>
    <n v="36981"/>
    <s v="ANTECIPAÇÃO DE RECEBIVEIS - MULTI DISTRBUIDORA"/>
    <d v="2024-05-10T14:16:10"/>
    <d v="2024-05-10T15:26:36"/>
    <d v="1899-12-30T01:10:00"/>
    <n v="111"/>
    <s v="Bruno Rodrigues"/>
    <n v="15"/>
    <s v="Karoline Vaz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6982"/>
    <s v="ANTECIPAÇÃO DE RECEBIVEIS - EVOLUÇÃO COMERCIO"/>
    <d v="2024-05-10T14:17:24"/>
    <d v="2024-05-10T15:11:21"/>
    <d v="1899-12-30T00:54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6983"/>
    <s v="RELATÃ“RIO DE DESCONTO EM FOLHA DA ATLÃ‚NTIDA"/>
    <d v="2024-05-10T14:17:48"/>
    <d v="2024-05-13T09:59:41"/>
    <d v="1899-12-30T04:43:00"/>
    <n v="49"/>
    <s v="Patricia Pontes"/>
    <n v="49"/>
    <s v="Patricia Ponte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6984"/>
    <s v="ANTECIPAÇÃO DE RECEBIVEIS - GENY SILVA"/>
    <d v="2024-05-10T14:18:27"/>
    <d v="2024-05-10T15:05:41"/>
    <d v="1899-12-30T00:47:00"/>
    <n v="111"/>
    <s v="Bruno Rodrigues"/>
    <n v="52"/>
    <s v="Elisregina Medeiros"/>
    <n v="0"/>
    <s v="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6985"/>
    <s v="SOLICITAÇÃO DE ALTERAÇÃO LIMITE DIÁRIO"/>
    <d v="2024-05-10T14:32:47"/>
    <d v="2024-05-13T15:12:36"/>
    <d v="1899-12-30T09:41:00"/>
    <n v="18"/>
    <s v="Nathalia Silvestre"/>
    <n v="102"/>
    <s v="Vanja Marrocos"/>
    <n v="18"/>
    <s v="Nathalia Silvestre"/>
    <n v="5"/>
    <s v="03 - AGÊNCIA MG"/>
    <x v="0"/>
    <d v="1899-12-30T08:00:00"/>
    <s v="1 - Alta - 8 horas úteis"/>
    <n v="3"/>
    <x v="1"/>
    <n v="1"/>
    <x v="5"/>
    <n v="38"/>
    <x v="5"/>
    <n v="3"/>
    <x v="2"/>
  </r>
  <r>
    <n v="36986"/>
    <s v="ABERTURA DE CONTA CORRENTE  - CLINICA DEVIR DE PSICOLOGIA E EDUCACAO LTDA"/>
    <d v="2024-05-10T14:49:45"/>
    <d v="2024-06-11T16:03:00"/>
    <d v="1900-01-07T07:36:00"/>
    <n v="26"/>
    <s v="Ana Coralina"/>
    <n v="45"/>
    <s v="Marcelo Brandao"/>
    <n v="0"/>
    <s v=""/>
    <n v="10"/>
    <s v="CADASTRO"/>
    <x v="0"/>
    <d v="1899-12-31T00:00:00"/>
    <s v="3 - Normal - 24 horas úteis"/>
    <n v="3"/>
    <x v="1"/>
    <n v="10"/>
    <x v="13"/>
    <n v="1"/>
    <x v="12"/>
    <n v="5"/>
    <x v="1"/>
  </r>
  <r>
    <n v="36987"/>
    <s v="PAGAMENTO DE ACORDO JUDICIAL - NEIDE DE OLIVEIRA SILVA"/>
    <d v="2024-05-10T14:51:28"/>
    <d v="2024-05-13T13:30:07"/>
    <d v="1899-12-30T07:40:00"/>
    <n v="25"/>
    <s v="Raphael Silva"/>
    <n v="55"/>
    <s v="Marcelindo Braga"/>
    <n v="25"/>
    <s v="Raphael Silva"/>
    <n v="11"/>
    <s v="COBRANÇA ADMINISTRATIVA"/>
    <x v="1"/>
    <d v="1899-12-30T08:00:00"/>
    <s v="1 - Alta - 8 horas úteis"/>
    <n v="3"/>
    <x v="1"/>
    <n v="13"/>
    <x v="4"/>
    <n v="56"/>
    <x v="2"/>
    <n v="5"/>
    <x v="1"/>
  </r>
  <r>
    <n v="36988"/>
    <s v="DESBLOQUEIO LIMITE CARTÃO DE CRÉDITO "/>
    <d v="2024-05-10T15:16:07"/>
    <d v="2024-05-17T10:45:49"/>
    <d v="1899-12-31T16:34:00"/>
    <n v="38"/>
    <s v="José Ricardo"/>
    <n v="106"/>
    <s v="Erica Peniche"/>
    <n v="38"/>
    <s v="José Ricardo"/>
    <n v="21"/>
    <s v="COMITÊ DE CRÉDITO - PJ"/>
    <x v="0"/>
    <d v="1899-12-31T00:00:00"/>
    <s v="3 - Normal - 24 horas úteis"/>
    <n v="6"/>
    <x v="0"/>
    <n v="6"/>
    <x v="10"/>
    <n v="9"/>
    <x v="16"/>
    <n v="5"/>
    <x v="1"/>
  </r>
  <r>
    <n v="36989"/>
    <s v="COMITÊ DE CRÉDITO -  AMARAL COUTINHO COMERCIO DE PECAS E TRANSPORTE EIR"/>
    <d v="2024-05-10T15:26:50"/>
    <d v="2024-05-27T14:01:18"/>
    <d v="1900-01-03T01:46:00"/>
    <n v="33"/>
    <s v="Lidiane Santos"/>
    <n v="33"/>
    <s v="Lidiane Santos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6990"/>
    <s v="ABERTURA DE CONTA CORRENTE PJ - ERINETE PEREIRA DA CUNHA"/>
    <d v="2024-05-10T15:27:46"/>
    <d v="2024-05-15T14:30:17"/>
    <d v="1899-12-31T02:06:00"/>
    <n v="104"/>
    <s v="Fernanda Santos"/>
    <n v="45"/>
    <s v="Marcelo Brandao"/>
    <n v="45"/>
    <s v="Marcelo Brandao"/>
    <n v="10"/>
    <s v="CADASTRO"/>
    <x v="0"/>
    <d v="1899-12-31T00:00:00"/>
    <s v="3 - Normal - 24 horas úteis"/>
    <n v="3"/>
    <x v="1"/>
    <n v="10"/>
    <x v="13"/>
    <n v="1"/>
    <x v="12"/>
    <n v="5"/>
    <x v="1"/>
  </r>
  <r>
    <n v="36991"/>
    <s v="DEVOLUÇÃO SEGURO PRESTAMISTA"/>
    <d v="2024-05-10T15:27:47"/>
    <d v="2024-05-14T14:47:31"/>
    <d v="1899-12-30T17:22:00"/>
    <n v="55"/>
    <s v="Marcelindo Braga"/>
    <n v="55"/>
    <s v="Marcelindo Braga"/>
    <n v="55"/>
    <s v="Marcelindo Braga"/>
    <n v="27"/>
    <s v="SETOR DE EMPRÉSTIMO"/>
    <x v="0"/>
    <d v="1899-12-30T08:00:00"/>
    <s v="1 - Alta - 8 horas úteis"/>
    <n v="3"/>
    <x v="1"/>
    <n v="13"/>
    <x v="4"/>
    <n v="56"/>
    <x v="2"/>
    <n v="5"/>
    <x v="1"/>
  </r>
  <r>
    <n v="36992"/>
    <s v="CREDITO DE TED"/>
    <d v="2024-05-10T15:29:56"/>
    <d v="2024-05-13T14:14:17"/>
    <d v="1899-12-30T07:46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993"/>
    <s v="CREDITO DE LIQUIDAÇÃO DE COBRANÇA"/>
    <d v="2024-05-10T15:30:52"/>
    <d v="2024-05-10T15:57:58"/>
    <d v="1899-12-30T00:27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6994"/>
    <s v="RENOVAÇÃO DE LIMITE DE ANTECIPAÇÃO DE RECEBÍVEIS "/>
    <d v="2024-05-10T15:32:31"/>
    <d v="2024-05-17T10:45:23"/>
    <d v="1899-12-31T16:18:00"/>
    <n v="38"/>
    <s v="José Ricardo"/>
    <n v="106"/>
    <s v="Erica Peniche"/>
    <n v="38"/>
    <s v="José Ricardo"/>
    <n v="21"/>
    <s v="COMITÊ DE CRÉDITO - PJ"/>
    <x v="0"/>
    <d v="1899-12-31T00:00:00"/>
    <s v="3 - Normal - 24 horas úteis"/>
    <n v="6"/>
    <x v="0"/>
    <n v="6"/>
    <x v="10"/>
    <n v="25"/>
    <x v="9"/>
    <n v="5"/>
    <x v="1"/>
  </r>
  <r>
    <n v="36995"/>
    <s v="RESGATE DE CAPITAL"/>
    <d v="2024-05-10T15:33:00"/>
    <d v="2024-06-07T16:05:49"/>
    <d v="1900-01-06T12:52:00"/>
    <n v="34"/>
    <s v="João Luiz"/>
    <n v="62"/>
    <s v="Thiago Belém"/>
    <n v="62"/>
    <s v="Thiago Belém"/>
    <n v="6"/>
    <s v="05 - AGÊNCIA TAG SUL"/>
    <x v="0"/>
    <d v="1899-12-31T00:00:00"/>
    <s v="3 - Normal - 24 horas úteis"/>
    <n v="3"/>
    <x v="1"/>
    <n v="6"/>
    <x v="10"/>
    <n v="8"/>
    <x v="23"/>
    <n v="4"/>
    <x v="0"/>
  </r>
  <r>
    <n v="36996"/>
    <s v="CREDITO DE PIX"/>
    <d v="2024-05-10T15:34:18"/>
    <d v="2024-05-13T16:22:21"/>
    <d v="1899-12-30T09:49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997"/>
    <s v="CREDITO DE PIX"/>
    <d v="2024-05-10T15:36:20"/>
    <d v="2024-05-14T08:50:41"/>
    <d v="1899-12-30T11:16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6998"/>
    <s v="DESBLOQUEIO FUNÇÃO FUNÇÃO CRÉDITO"/>
    <d v="2024-05-10T15:37:50"/>
    <d v="2024-05-15T11:53:23"/>
    <d v="1899-12-30T23:19:00"/>
    <n v="34"/>
    <s v="João Luiz"/>
    <n v="19"/>
    <s v="Adriana Martins"/>
    <n v="19"/>
    <s v="Adriana Martins"/>
    <n v="5"/>
    <s v="03 - AGÊNCIA MG"/>
    <x v="1"/>
    <d v="1899-12-31T00:00:00"/>
    <s v="3 - Normal - 24 horas úteis"/>
    <n v="6"/>
    <x v="0"/>
    <n v="5"/>
    <x v="7"/>
    <n v="65"/>
    <x v="30"/>
    <n v="4"/>
    <x v="0"/>
  </r>
  <r>
    <n v="36999"/>
    <s v="ACESSO AO APP SICOOB"/>
    <d v="2024-05-10T15:41:54"/>
    <d v="2024-05-24T16:49:30"/>
    <d v="1900-01-02T19:18:00"/>
    <n v="34"/>
    <s v="João Luiz"/>
    <n v="111"/>
    <s v="Bruno Rodrigues"/>
    <n v="111"/>
    <s v="Bruno Rodrigues"/>
    <n v="1"/>
    <s v="00 - AGÊNCIA SEDE - ATENDIMENTO PF"/>
    <x v="0"/>
    <d v="1899-12-31T00:00:00"/>
    <s v="3 - Normal - 24 horas úteis"/>
    <n v="3"/>
    <x v="1"/>
    <n v="1"/>
    <x v="5"/>
    <n v="18"/>
    <x v="26"/>
    <n v="4"/>
    <x v="0"/>
  </r>
  <r>
    <n v="37000"/>
    <s v="REFINANCIAMENTO C/C CREDFAZ "/>
    <d v="2024-05-10T15:49:03"/>
    <d v="2024-05-13T14:38:48"/>
    <d v="1899-12-30T07:50:00"/>
    <n v="30"/>
    <s v="Isabelle Mendes"/>
    <n v="30"/>
    <s v="Isabelle Mendes"/>
    <n v="30"/>
    <s v="Isabelle Mendes"/>
    <n v="12"/>
    <s v="COMITÊ DE CRÉDITO - PF"/>
    <x v="1"/>
    <d v="1900-01-04T00:00:00"/>
    <s v="5 - Ampla - 120 horas"/>
    <n v="6"/>
    <x v="0"/>
    <n v="4"/>
    <x v="8"/>
    <n v="29"/>
    <x v="8"/>
    <n v="3"/>
    <x v="2"/>
  </r>
  <r>
    <n v="37001"/>
    <s v="CRÉDITO CONSIGNADO"/>
    <d v="2024-05-10T15:55:09"/>
    <d v="2024-05-10T15:57:13"/>
    <d v="1899-12-30T00:02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3"/>
    <x v="2"/>
  </r>
  <r>
    <n v="37002"/>
    <s v="ADIANTAMENTO DE IRPF / CRÉDITO CONSIGNADO"/>
    <d v="2024-05-10T16:04:58"/>
    <d v="2024-05-10T16:09:44"/>
    <d v="1899-12-30T00:05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9"/>
    <x v="8"/>
    <n v="2"/>
    <x v="3"/>
  </r>
  <r>
    <n v="37003"/>
    <s v="CRÉDITO CONSIGNADO"/>
    <d v="2024-05-10T16:22:00"/>
    <d v="2024-05-13T14:09:28"/>
    <d v="1899-12-30T06:48:00"/>
    <n v="35"/>
    <s v="Fabimael Silva"/>
    <n v="52"/>
    <s v="Elisregina Medeiros"/>
    <n v="35"/>
    <s v="Fabimael Silva"/>
    <n v="3"/>
    <s v="01 - AGÊNCIA SP"/>
    <x v="1"/>
    <d v="1899-12-31T16:00:00"/>
    <s v="4 - Baixa - 40 horas úteis"/>
    <n v="3"/>
    <x v="1"/>
    <n v="16"/>
    <x v="2"/>
    <n v="28"/>
    <x v="1"/>
    <n v="3"/>
    <x v="2"/>
  </r>
  <r>
    <n v="37004"/>
    <s v="COMITÊ DE CRÉDITO -  VISA SERVICOS GRAFICOS EIRELI"/>
    <d v="2024-05-10T16:36:33"/>
    <d v="2024-05-28T12:08:45"/>
    <d v="1900-01-03T07:44:00"/>
    <n v="33"/>
    <s v="Lidiane Santos"/>
    <n v="33"/>
    <s v="Lidiane Santos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7005"/>
    <s v="RENOVAÇÃO DE LIMITE DE ANTECIPAÇÃO DE RECEBÍVEIS "/>
    <d v="2024-05-10T16:45:07"/>
    <d v="2024-06-10T10:26:14"/>
    <d v="1900-01-06T15:02:00"/>
    <n v="38"/>
    <s v="José Ricardo"/>
    <n v="106"/>
    <s v="Erica Peniche"/>
    <n v="38"/>
    <s v="José Ricardo"/>
    <n v="21"/>
    <s v="COMITÊ DE CRÉDITO - PJ"/>
    <x v="0"/>
    <d v="1899-12-31T00:00:00"/>
    <s v="3 - Normal - 24 horas úteis"/>
    <n v="6"/>
    <x v="0"/>
    <n v="6"/>
    <x v="10"/>
    <n v="25"/>
    <x v="9"/>
    <n v="5"/>
    <x v="1"/>
  </r>
  <r>
    <n v="37006"/>
    <s v="RENOVAÇÃO DE LIMITE DE ANTECIPAÇÃO DE RECEBÍVEIS "/>
    <d v="2024-05-10T16:47:26"/>
    <d v="2024-06-10T10:26:42"/>
    <d v="1900-01-06T15:00:00"/>
    <n v="38"/>
    <s v="José Ricardo"/>
    <n v="106"/>
    <s v="Erica Peniche"/>
    <n v="38"/>
    <s v="José Ricardo"/>
    <n v="21"/>
    <s v="COMITÊ DE CRÉDITO - PJ"/>
    <x v="0"/>
    <d v="1899-12-31T00:00:00"/>
    <s v="3 - Normal - 24 horas úteis"/>
    <n v="6"/>
    <x v="0"/>
    <n v="6"/>
    <x v="10"/>
    <n v="25"/>
    <x v="9"/>
    <n v="5"/>
    <x v="1"/>
  </r>
  <r>
    <n v="37007"/>
    <s v="BOLETO"/>
    <d v="2024-05-10T16:51:09"/>
    <d v="2024-05-13T10:22:05"/>
    <d v="1899-12-30T02:32:00"/>
    <n v="111"/>
    <s v="Bruno Rodrigues"/>
    <n v="111"/>
    <s v="Bruno Rodrigues"/>
    <n v="111"/>
    <s v="Bruno Rodrigues"/>
    <n v="11"/>
    <s v="COBRANÇA ADMINISTRATIVA"/>
    <x v="1"/>
    <d v="1899-12-30T08:00:00"/>
    <s v="1 - Alta - 8 horas úteis"/>
    <n v="3"/>
    <x v="1"/>
    <n v="1"/>
    <x v="5"/>
    <n v="69"/>
    <x v="43"/>
    <n v="3"/>
    <x v="2"/>
  </r>
  <r>
    <n v="37008"/>
    <s v="ANALISE DE CREDITO PARA COMITE PJ - HEGEMONI BUSINESS E SOLUTIONS LTDA"/>
    <d v="2024-05-10T17:02:39"/>
    <d v="2024-07-12T17:07:12"/>
    <d v="1900-01-15T21:50:00"/>
    <n v="26"/>
    <s v="Ana Coralina"/>
    <n v="116"/>
    <s v="Leticia Almeida Barbosa"/>
    <n v="0"/>
    <s v=""/>
    <n v="21"/>
    <s v="COMITÊ DE CRÉDITO - PJ"/>
    <x v="0"/>
    <d v="1899-12-31T00:00:00"/>
    <s v="3 - Normal - 24 horas úteis"/>
    <n v="3"/>
    <x v="1"/>
    <n v="2"/>
    <x v="3"/>
    <n v="26"/>
    <x v="3"/>
    <n v="5"/>
    <x v="1"/>
  </r>
  <r>
    <n v="37009"/>
    <s v="LIMITE DE CHEQUE ESPECIAL PJ"/>
    <d v="2024-05-10T17:06:18"/>
    <d v="2024-06-19T14:44:01"/>
    <d v="1900-01-09T10:06:00"/>
    <n v="68"/>
    <s v="Paulo Sousa"/>
    <n v="52"/>
    <s v="Elisregina Medeiros"/>
    <n v="68"/>
    <s v="Paulo Sousa"/>
    <n v="21"/>
    <s v="COMITÊ DE CRÉDITO - PJ"/>
    <x v="0"/>
    <d v="1899-12-31T00:00:00"/>
    <s v="3 - Normal - 24 horas úteis"/>
    <n v="3"/>
    <x v="1"/>
    <n v="16"/>
    <x v="2"/>
    <n v="31"/>
    <x v="29"/>
    <n v="5"/>
    <x v="1"/>
  </r>
  <r>
    <n v="37010"/>
    <s v="ABERTURA DE CONTA SALÁRIO- PEDRO CASTILHO LINS DE SALES"/>
    <d v="2024-05-10T17:06:57"/>
    <d v="2024-05-16T10:26:27"/>
    <d v="1899-12-31T05:24:00"/>
    <n v="74"/>
    <s v="Jaqueline Santos"/>
    <n v="74"/>
    <s v="Jaqueline Santos"/>
    <n v="74"/>
    <s v="Jaqueline Santos"/>
    <n v="1"/>
    <s v="00 - AGÊNCIA SEDE - ATENDIMENTO PF"/>
    <x v="0"/>
    <d v="1899-12-31T00:00:00"/>
    <s v="3 - Normal - 24 horas úteis"/>
    <n v="3"/>
    <x v="1"/>
    <n v="1"/>
    <x v="5"/>
    <n v="1"/>
    <x v="12"/>
    <n v="5"/>
    <x v="1"/>
  </r>
  <r>
    <n v="37011"/>
    <s v="PROBLEMAS NA TELEFONIA DO PA 05 "/>
    <d v="2024-05-10T17:10:40"/>
    <d v="2024-05-14T14:26:59"/>
    <d v="1899-12-30T15:18:00"/>
    <n v="38"/>
    <s v="José Ricardo"/>
    <n v="112"/>
    <s v="Bruna Loraine Nogueira Barreto"/>
    <n v="38"/>
    <s v="José Ricardo"/>
    <n v="18"/>
    <s v="TECNOLOGIA"/>
    <x v="0"/>
    <d v="1899-12-30T08:00:00"/>
    <s v="1 - Alta - 8 horas úteis"/>
    <n v="3"/>
    <x v="1"/>
    <n v="18"/>
    <x v="14"/>
    <n v="94"/>
    <x v="81"/>
    <n v="5"/>
    <x v="1"/>
  </r>
  <r>
    <n v="37012"/>
    <s v="RECEITA DE JUROS -VANESSA CRISTINE BALDEZ OLIVEIRA"/>
    <d v="2024-05-13T08:30:55"/>
    <d v="2024-05-13T13:12:27"/>
    <d v="1899-12-30T04:42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013"/>
    <s v="SOLICITAÇÃO DE CONTATO "/>
    <d v="2024-05-13T08:39:08"/>
    <d v="2024-05-31T10:50:43"/>
    <d v="1900-01-04T08:25:00"/>
    <n v="34"/>
    <s v="João Luiz"/>
    <n v="111"/>
    <s v="Bruno Rodrigues"/>
    <n v="111"/>
    <s v="Bruno Rodrigues"/>
    <n v="1"/>
    <s v="00 - AGÊNCIA SEDE - ATENDIMENTO PF"/>
    <x v="0"/>
    <d v="1899-12-31T00:00:00"/>
    <s v="3 - Normal - 24 horas úteis"/>
    <n v="3"/>
    <x v="1"/>
    <n v="1"/>
    <x v="5"/>
    <n v="20"/>
    <x v="76"/>
    <n v="6"/>
    <x v="4"/>
  </r>
  <r>
    <n v="37014"/>
    <s v="SOLICITAÇÃO DE DED"/>
    <d v="2024-05-13T08:45:10"/>
    <d v="2024-05-14T16:31:28"/>
    <d v="1899-12-30T16:47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37015"/>
    <s v="PORTABILIDADE VENDA - DENISE ANDRADE GOMES"/>
    <d v="2024-05-13T09:08:58"/>
    <d v="2024-05-15T10:50:37"/>
    <d v="1899-12-30T19:44:00"/>
    <n v="71"/>
    <s v="Renato Santos"/>
    <n v="71"/>
    <s v="Renato Santos"/>
    <n v="71"/>
    <s v="Renato Santos"/>
    <n v="5"/>
    <s v="03 - AGÊNCIA MG"/>
    <x v="1"/>
    <d v="1899-12-31T00:00:00"/>
    <s v="3 - Normal - 24 horas úteis"/>
    <n v="3"/>
    <x v="1"/>
    <n v="27"/>
    <x v="15"/>
    <n v="33"/>
    <x v="41"/>
    <n v="5"/>
    <x v="1"/>
  </r>
  <r>
    <n v="37016"/>
    <s v="PORTABILIDADE VENDA - FLAVIA REGINA RODRIGUES DA SILVA"/>
    <d v="2024-05-13T09:22:59"/>
    <d v="2024-05-14T08:53:30"/>
    <d v="1899-12-30T08:32:00"/>
    <n v="71"/>
    <s v="Renato Santos"/>
    <n v="71"/>
    <s v="Renato Santos"/>
    <n v="71"/>
    <s v="Renato Santos"/>
    <n v="3"/>
    <s v="01 - AGÊNCIA SP"/>
    <x v="1"/>
    <d v="1899-12-31T00:00:00"/>
    <s v="3 - Normal - 24 horas úteis"/>
    <n v="3"/>
    <x v="1"/>
    <n v="27"/>
    <x v="15"/>
    <n v="33"/>
    <x v="41"/>
    <n v="5"/>
    <x v="1"/>
  </r>
  <r>
    <n v="37017"/>
    <s v="DÉBITO NA CONTA CORRENTE -  LUZIA DOS ANJOS SOARES"/>
    <d v="2024-05-13T09:23:28"/>
    <d v="2024-05-13T14:40:21"/>
    <d v="1899-12-30T05:17:00"/>
    <n v="33"/>
    <s v="Lidiane Santos"/>
    <n v="33"/>
    <s v="Lidiane Santos"/>
    <n v="33"/>
    <s v="Lidiane Santos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018"/>
    <s v="ANALISE DE CREDITO PARA COMITE PJ - DENALI CONSULTORIA IMOBILIARIA"/>
    <d v="2024-05-13T09:36:38"/>
    <d v="2024-06-07T15:21:19"/>
    <d v="1900-01-06T09:04:00"/>
    <n v="26"/>
    <s v="Ana Coralina"/>
    <n v="26"/>
    <s v="Ana Coralina"/>
    <n v="0"/>
    <s v=""/>
    <n v="21"/>
    <s v="COMITÊ DE CRÉDITO - PJ"/>
    <x v="0"/>
    <d v="1899-12-30T16:00:00"/>
    <s v="2 - Média - 16 horas úteis"/>
    <n v="6"/>
    <x v="0"/>
    <n v="2"/>
    <x v="3"/>
    <n v="26"/>
    <x v="3"/>
    <n v="5"/>
    <x v="1"/>
  </r>
  <r>
    <n v="37019"/>
    <s v="DÉBITO EM CONTA CORRENTE -  CARTÃO DE CRÉDITO - EDNA MAGALHAES DAMACENO"/>
    <d v="2024-05-13T09:41:37"/>
    <d v="2024-05-13T14:39:33"/>
    <d v="1899-12-30T04:58:00"/>
    <n v="33"/>
    <s v="Lidiane Santos"/>
    <n v="33"/>
    <s v="Lidiane Santos"/>
    <n v="33"/>
    <s v="Lidiane Santos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020"/>
    <s v="PAGAMENTO DE CARTÃO DE CRÉDITO -JOSE MANUEL RECOUSO DE LA FUENTE"/>
    <d v="2024-05-13T09:56:06"/>
    <d v="2024-05-13T16:03:34"/>
    <d v="1899-12-30T06:07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021"/>
    <s v="LANÇAMENTOS DE TARIFAS DE DEPÃ“SITOS REALIZADO NO CAIXA - (GRUPO CONBRAL)"/>
    <d v="2024-05-13T10:19:02"/>
    <d v="2024-05-13T14:21:07"/>
    <d v="1899-12-30T04:02:00"/>
    <n v="43"/>
    <s v="Alair Vieira"/>
    <n v="99"/>
    <s v="Ana Santos"/>
    <n v="0"/>
    <s v=""/>
    <n v="16"/>
    <s v="FINANCEIRO"/>
    <x v="1"/>
    <d v="1899-12-30T08:00:00"/>
    <s v="1 - Alta - 8 horas úteis"/>
    <n v="3"/>
    <x v="1"/>
    <n v="16"/>
    <x v="2"/>
    <n v="56"/>
    <x v="2"/>
    <n v="5"/>
    <x v="1"/>
  </r>
  <r>
    <n v="37022"/>
    <s v="COMITÊ DE CRÉDITO -DIGITAL SEGURANCA ELETRONICA LTDA"/>
    <d v="2024-05-13T10:32:22"/>
    <d v="2024-05-31T10:46:34"/>
    <d v="1900-01-04T06:28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7023"/>
    <s v="COMITÊ DE CRÉDITO - CLAUDIO PARAGUASSU VIEIRA"/>
    <d v="2024-05-13T10:41:48"/>
    <d v="2024-05-17T17:23:07"/>
    <d v="1899-12-31T18:46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7024"/>
    <s v="CREDITO DE PIX"/>
    <d v="2024-05-13T11:01:27"/>
    <d v="2024-05-14T15:04:31"/>
    <d v="1899-12-30T13:04:00"/>
    <n v="55"/>
    <s v="Marcelindo Braga"/>
    <n v="55"/>
    <s v="Marcelindo Braga"/>
    <n v="55"/>
    <s v="Marcelindo Braga"/>
    <n v="11"/>
    <s v="COBRANÇA ADMINISTRATIVA"/>
    <x v="0"/>
    <d v="1899-12-30T08:00:00"/>
    <s v="1 - Alta - 8 horas úteis"/>
    <n v="3"/>
    <x v="1"/>
    <n v="13"/>
    <x v="4"/>
    <n v="56"/>
    <x v="2"/>
    <n v="5"/>
    <x v="1"/>
  </r>
  <r>
    <n v="37025"/>
    <s v="CRÉDITO CONSIGNADO"/>
    <d v="2024-05-13T11:04:33"/>
    <d v="2024-05-14T09:53:41"/>
    <d v="1899-12-30T07:50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37026"/>
    <s v="ADMISSÃO PJ PEDRO B. PIO"/>
    <d v="2024-05-13T11:28:49"/>
    <d v="2024-05-14T10:14:19"/>
    <d v="1899-12-30T07:47:00"/>
    <n v="50"/>
    <s v="Valéria Souza"/>
    <n v="45"/>
    <s v="Marcelo Brandao"/>
    <n v="47"/>
    <s v="Josy Alves"/>
    <n v="16"/>
    <s v="FINANCEIRO"/>
    <x v="1"/>
    <d v="1899-12-30T08:00:00"/>
    <s v="1 - Alta - 8 horas úteis"/>
    <n v="3"/>
    <x v="1"/>
    <n v="10"/>
    <x v="13"/>
    <n v="77"/>
    <x v="33"/>
    <n v="5"/>
    <x v="1"/>
  </r>
  <r>
    <n v="37027"/>
    <s v="ENCERRAMENTO DE CONTA - J. H. TOMAZ DE LIMA TABACARIA"/>
    <d v="2024-05-13T11:30:12"/>
    <d v="2024-05-13T12:20:59"/>
    <d v="1899-12-30T00:50:00"/>
    <n v="106"/>
    <s v="Erica Peniche"/>
    <n v="106"/>
    <s v="Erica Peniche"/>
    <n v="106"/>
    <s v="Erica Peniche"/>
    <n v="16"/>
    <s v="FINANCEIRO"/>
    <x v="1"/>
    <d v="1899-12-31T16:00:00"/>
    <s v="4 - Baixa - 40 horas úteis"/>
    <n v="3"/>
    <x v="1"/>
    <n v="6"/>
    <x v="10"/>
    <n v="78"/>
    <x v="7"/>
    <n v="5"/>
    <x v="1"/>
  </r>
  <r>
    <n v="37028"/>
    <s v="COMITÊ DE CRÉDITO - ELI LOPES DA SILVA"/>
    <d v="2024-05-13T11:42:38"/>
    <d v="2024-05-23T10:17:10"/>
    <d v="1900-01-01T22:43:00"/>
    <n v="98"/>
    <s v="Alex Batista dos Santos"/>
    <n v="31"/>
    <s v="Maria Docarmo"/>
    <n v="33"/>
    <s v="Lidiane Santos"/>
    <n v="11"/>
    <s v="COBRANÇA ADMINISTRATIVA"/>
    <x v="0"/>
    <d v="1899-12-31T00:00:00"/>
    <s v="3 - Normal - 24 horas úteis"/>
    <n v="3"/>
    <x v="1"/>
    <n v="11"/>
    <x v="1"/>
    <n v="99"/>
    <x v="6"/>
    <n v="5"/>
    <x v="1"/>
  </r>
  <r>
    <n v="37029"/>
    <s v="PROTESTO - MARIA DO CARMO BORGES DOS SANTOS"/>
    <d v="2024-05-13T12:04:59"/>
    <d v="2024-05-28T14:14:00"/>
    <d v="1900-01-03T05:21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7030"/>
    <s v="TRANSFERÊNCIA JUDICIAL"/>
    <d v="2024-05-13T12:28:16"/>
    <d v="2024-05-13T15:21:49"/>
    <d v="1899-12-30T02:53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7031"/>
    <s v="ANTECIPAÇÃO DE RECEBIVEIS - INVICTA EMPREEDIMENTOS IMOBILIARIOS LTDA"/>
    <d v="2024-05-13T13:13:47"/>
    <d v="2024-05-13T14:17:15"/>
    <d v="1899-12-30T01:04:00"/>
    <n v="104"/>
    <s v="Fernanda Santos"/>
    <n v="52"/>
    <s v="Elisregina Medeiros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7032"/>
    <s v="TRANSFERÊNCIA CONBRAL"/>
    <d v="2024-05-13T13:21:03"/>
    <d v="2024-05-13T16:25:59"/>
    <d v="1899-12-30T03:04:00"/>
    <n v="55"/>
    <s v="Marcelindo Braga"/>
    <n v="31"/>
    <s v="Maria Docarmo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033"/>
    <s v="TRANSFERÊNCIA CONBRAL"/>
    <d v="2024-05-13T13:21:53"/>
    <d v="2024-05-13T16:27:25"/>
    <d v="1899-12-30T03:06:00"/>
    <n v="55"/>
    <s v="Marcelindo Braga"/>
    <n v="31"/>
    <s v="Maria Docarmo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034"/>
    <s v="APLICAÇÃO PROGRAMADA EM FOLHA DE PAGAMENTO - RDC PROGRESSIVO"/>
    <d v="2024-05-13T13:50:53"/>
    <d v="2024-05-17T09:15:13"/>
    <d v="1899-12-31T07:29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22"/>
    <x v="4"/>
    <n v="3"/>
    <x v="2"/>
  </r>
  <r>
    <n v="37035"/>
    <s v="IMPLANTAÇÃO LIMITE DE CARTÃO DE CRÉDITO"/>
    <d v="2024-05-13T13:54:40"/>
    <d v="2024-05-14T15:35:26"/>
    <d v="1899-12-30T10:42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65"/>
    <x v="30"/>
    <n v="4"/>
    <x v="0"/>
  </r>
  <r>
    <n v="37036"/>
    <s v="PORTABILIDADE CONSIGNADA - COMPRA"/>
    <d v="2024-05-13T14:02:41"/>
    <d v="2024-05-14T09:47:46"/>
    <d v="1899-12-30T04:46:00"/>
    <n v="32"/>
    <s v="Gustavo Coelho"/>
    <n v="49"/>
    <s v="Patricia Pontes"/>
    <n v="32"/>
    <s v="Gustavo Coelho"/>
    <n v="27"/>
    <s v="SETOR DE EMPRÉSTIMO"/>
    <x v="1"/>
    <d v="1899-12-31T16:00:00"/>
    <s v="4 - Baixa - 40 horas úteis"/>
    <n v="3"/>
    <x v="1"/>
    <n v="16"/>
    <x v="2"/>
    <n v="32"/>
    <x v="21"/>
    <n v="3"/>
    <x v="2"/>
  </r>
  <r>
    <n v="37037"/>
    <s v="RELATÃ“RIO DE DESCONTO EM FOLHA DA UNACON SINDICAL"/>
    <d v="2024-05-13T14:06:58"/>
    <d v="2024-05-13T14:30:21"/>
    <d v="1899-12-30T00:24:00"/>
    <n v="49"/>
    <s v="Patricia Pontes"/>
    <n v="49"/>
    <s v="Patricia Ponte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7038"/>
    <s v="PAGAMENTOS DE ACORDO JUDICIAL - ANDRE LUIZ BARBOSA DA SILVA 60311940153"/>
    <d v="2024-05-13T14:13:32"/>
    <d v="2024-05-14T11:13:24"/>
    <d v="1899-12-30T06:01:00"/>
    <n v="25"/>
    <s v="Raphael Silva"/>
    <n v="99"/>
    <s v="Ana Santo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039"/>
    <s v="DESLIGAMENTO "/>
    <d v="2024-05-13T14:31:46"/>
    <d v="2024-06-19T09:11:20"/>
    <d v="1900-01-08T22:07:00"/>
    <n v="111"/>
    <s v="Bruno Rodrigues"/>
    <n v="52"/>
    <s v="Elisregina Medeiros"/>
    <n v="111"/>
    <s v="Bruno Rodrigues"/>
    <n v="2"/>
    <s v="00 - AGÊNCIA SEDE - ATENDIMENTO PJ"/>
    <x v="0"/>
    <d v="1899-12-30T08:00:00"/>
    <s v="1 - Alta - 8 horas úteis"/>
    <n v="3"/>
    <x v="1"/>
    <n v="26"/>
    <x v="6"/>
    <n v="6"/>
    <x v="0"/>
    <n v="3"/>
    <x v="2"/>
  </r>
  <r>
    <n v="37040"/>
    <s v="DESLIGAMENTO "/>
    <d v="2024-05-13T14:40:51"/>
    <d v="2024-06-19T09:13:10"/>
    <d v="1900-01-08T22:00:00"/>
    <n v="111"/>
    <s v="Bruno Rodrigues"/>
    <n v="52"/>
    <s v="Elisregina Medeiros"/>
    <n v="111"/>
    <s v="Bruno Rodrigues"/>
    <n v="2"/>
    <s v="00 - AGÊNCIA SEDE - ATENDIMENTO PJ"/>
    <x v="0"/>
    <d v="1899-12-30T08:00:00"/>
    <s v="1 - Alta - 8 horas úteis"/>
    <n v="3"/>
    <x v="1"/>
    <n v="26"/>
    <x v="6"/>
    <n v="6"/>
    <x v="0"/>
    <n v="3"/>
    <x v="2"/>
  </r>
  <r>
    <n v="37041"/>
    <s v="DESLIGAMENTO "/>
    <d v="2024-05-13T14:44:50"/>
    <d v="2024-06-19T09:14:11"/>
    <d v="1900-01-08T21:57:00"/>
    <n v="111"/>
    <s v="Bruno Rodrigues"/>
    <n v="52"/>
    <s v="Elisregina Medeiros"/>
    <n v="111"/>
    <s v="Bruno Rodrigues"/>
    <n v="2"/>
    <s v="00 - AGÊNCIA SEDE - ATENDIMENTO PJ"/>
    <x v="0"/>
    <d v="1899-12-30T08:00:00"/>
    <s v="1 - Alta - 8 horas úteis"/>
    <n v="3"/>
    <x v="1"/>
    <n v="26"/>
    <x v="6"/>
    <n v="6"/>
    <x v="0"/>
    <n v="3"/>
    <x v="2"/>
  </r>
  <r>
    <n v="37042"/>
    <s v="DESLIGAMENTO "/>
    <d v="2024-05-13T14:54:04"/>
    <d v="2024-06-19T09:12:21"/>
    <d v="1900-01-08T21:45:00"/>
    <n v="111"/>
    <s v="Bruno Rodrigues"/>
    <n v="52"/>
    <s v="Elisregina Medeiros"/>
    <n v="111"/>
    <s v="Bruno Rodrigues"/>
    <n v="2"/>
    <s v="00 - AGÊNCIA SEDE - ATENDIMENTO PJ"/>
    <x v="0"/>
    <d v="1899-12-30T08:00:00"/>
    <s v="1 - Alta - 8 horas úteis"/>
    <n v="3"/>
    <x v="1"/>
    <n v="26"/>
    <x v="6"/>
    <n v="6"/>
    <x v="0"/>
    <n v="3"/>
    <x v="2"/>
  </r>
  <r>
    <n v="37043"/>
    <s v="COMITÊ DE CRÉDITO - COLOR STORE LTDA "/>
    <d v="2024-05-13T14:55:42"/>
    <d v="2024-05-21T15:34:18"/>
    <d v="1900-01-01T06:45:00"/>
    <n v="98"/>
    <s v="Alex Batista dos Santos"/>
    <n v="31"/>
    <s v="Maria Docarmo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7044"/>
    <s v="RESCISÃO CONTRATUAL CONBRAL - ADILSON DA CRUZ SANTOS"/>
    <d v="2024-05-13T15:38:38"/>
    <d v="2024-05-14T10:37:20"/>
    <d v="1899-12-30T04:00:00"/>
    <n v="31"/>
    <s v="Maria Docarmo"/>
    <n v="15"/>
    <s v="Karoline Vaz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045"/>
    <s v="DEVOLUÇÃO AOS HERDEIROS - BRUNA TONANI PEREIRA"/>
    <d v="2024-05-13T15:50:55"/>
    <d v="2024-05-15T16:39:36"/>
    <d v="1899-12-30T18:51:00"/>
    <n v="29"/>
    <s v="Paloma Alves"/>
    <n v="49"/>
    <s v="Patricia Pontes"/>
    <n v="29"/>
    <s v="Paloma Alves"/>
    <n v="11"/>
    <s v="COBRANÇA ADMINISTRATIVA"/>
    <x v="0"/>
    <d v="1899-12-30T08:00:00"/>
    <s v="1 - Alta - 8 horas úteis"/>
    <n v="3"/>
    <x v="1"/>
    <n v="16"/>
    <x v="2"/>
    <n v="108"/>
    <x v="44"/>
    <n v="5"/>
    <x v="1"/>
  </r>
  <r>
    <n v="37046"/>
    <s v="CRÉDITO CONSIGNADO"/>
    <d v="2024-05-13T15:54:48"/>
    <d v="2024-05-14T14:57:32"/>
    <d v="1899-12-30T08:04:00"/>
    <n v="34"/>
    <s v="João Luiz"/>
    <n v="69"/>
    <s v="Ludmila Costa"/>
    <n v="69"/>
    <s v="Ludmila Costa"/>
    <n v="8"/>
    <s v="07 - AGÊNCIA NB"/>
    <x v="1"/>
    <d v="1899-12-31T00:00:00"/>
    <s v="3 - Normal - 24 horas úteis"/>
    <n v="6"/>
    <x v="0"/>
    <n v="8"/>
    <x v="9"/>
    <n v="28"/>
    <x v="1"/>
    <n v="4"/>
    <x v="0"/>
  </r>
  <r>
    <n v="37047"/>
    <s v="CREDITO PESSOAL"/>
    <d v="2024-05-13T16:05:26"/>
    <d v="2024-05-20T13:04:13"/>
    <d v="1899-12-31T18:04:00"/>
    <n v="34"/>
    <s v="João Luiz"/>
    <n v="106"/>
    <s v="Erica Peniche"/>
    <n v="106"/>
    <s v="Erica Peniche"/>
    <n v="6"/>
    <s v="05 - AGÊNCIA TAG SUL"/>
    <x v="0"/>
    <d v="1899-12-31T00:00:00"/>
    <s v="3 - Normal - 24 horas úteis"/>
    <n v="6"/>
    <x v="0"/>
    <n v="6"/>
    <x v="10"/>
    <n v="29"/>
    <x v="8"/>
    <n v="4"/>
    <x v="0"/>
  </r>
  <r>
    <n v="37048"/>
    <s v="RESCISÃO CONTRATUAL CONBRAL -JOSE DA COSTA MORAIS FILHO MENDES"/>
    <d v="2024-05-13T16:15:00"/>
    <d v="2024-05-16T16:50:31"/>
    <d v="1899-12-31T03:38:00"/>
    <n v="31"/>
    <s v="Maria Docarmo"/>
    <n v="15"/>
    <s v="Karoline Vaz"/>
    <n v="31"/>
    <s v="Maria Docarmo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7049"/>
    <s v="PLANILHA PARA LANÇAMENTO NO 2.0 - BRUNO DARES ALVES"/>
    <d v="2024-05-13T16:21:42"/>
    <d v="2024-06-12T13:49:17"/>
    <d v="1900-01-07T03:50:00"/>
    <n v="25"/>
    <s v="Raphael Silva"/>
    <n v="25"/>
    <s v="Raphael Silva"/>
    <n v="25"/>
    <s v="Raphael Silva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37050"/>
    <s v="CRÉDITO CONSIGNADO"/>
    <d v="2024-05-13T16:25:44"/>
    <d v="2024-05-13T16:27:30"/>
    <d v="1899-12-30T00:02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3"/>
    <x v="2"/>
  </r>
  <r>
    <n v="37051"/>
    <s v="DESLIGAMENTO - MARIA ALICE RIOS CAMPELO"/>
    <d v="2024-05-13T16:27:24"/>
    <d v="2024-06-05T09:05:26"/>
    <d v="1900-01-05T01:55:00"/>
    <n v="34"/>
    <s v="João Luiz"/>
    <n v="52"/>
    <s v="Elisregina Medeiros"/>
    <n v="35"/>
    <s v="Fabimael Silva"/>
    <n v="3"/>
    <s v="01 - AGÊNCIA SP"/>
    <x v="0"/>
    <d v="1899-12-31T00:00:00"/>
    <s v="3 - Normal - 24 horas úteis"/>
    <n v="3"/>
    <x v="1"/>
    <n v="26"/>
    <x v="6"/>
    <n v="6"/>
    <x v="0"/>
    <n v="4"/>
    <x v="0"/>
  </r>
  <r>
    <n v="37052"/>
    <s v="CRÉDITO CONSIGNADO"/>
    <d v="2024-05-13T16:39:44"/>
    <d v="2024-07-24T11:03:36"/>
    <d v="1900-01-18T07:16:00"/>
    <n v="34"/>
    <s v="João Luiz"/>
    <n v="52"/>
    <s v="Elisregina Medeiros"/>
    <n v="111"/>
    <s v="Bruno Rodrigues"/>
    <n v="1"/>
    <s v="00 - AGÊNCIA SEDE - ATENDIMENTO PF"/>
    <x v="0"/>
    <d v="1899-12-31T00:00:00"/>
    <s v="3 - Normal - 24 horas úteis"/>
    <n v="3"/>
    <x v="1"/>
    <n v="16"/>
    <x v="2"/>
    <n v="28"/>
    <x v="1"/>
    <n v="4"/>
    <x v="0"/>
  </r>
  <r>
    <n v="37053"/>
    <s v="EMPRÉSTIMO CONSIGNADO EM FOLHA: OSMIR LOURENÇO DA SILVA "/>
    <d v="2024-05-13T17:00:38"/>
    <d v="2024-05-14T15:50:18"/>
    <d v="1899-12-30T07:51:00"/>
    <n v="74"/>
    <s v="Jaqueline Santos"/>
    <n v="52"/>
    <s v="Elisregina Medeiros"/>
    <n v="74"/>
    <s v="Jaqueline Santos"/>
    <n v="1"/>
    <s v="00 - AGÊNCIA SEDE - ATENDIMENTO PF"/>
    <x v="1"/>
    <d v="1899-12-30T08:00:00"/>
    <s v="1 - Alta - 8 horas úteis"/>
    <n v="3"/>
    <x v="1"/>
    <n v="16"/>
    <x v="2"/>
    <n v="28"/>
    <x v="1"/>
    <n v="5"/>
    <x v="1"/>
  </r>
  <r>
    <n v="37054"/>
    <s v="EMPRÉSTIMO CONSIGNADO EM FOLHA: SILVANA TAVARES DOS REIS "/>
    <d v="2024-05-13T17:21:54"/>
    <d v="2024-05-14T16:00:38"/>
    <d v="1899-12-30T07:40:00"/>
    <n v="74"/>
    <s v="Jaqueline Santos"/>
    <n v="52"/>
    <s v="Elisregina Medeiros"/>
    <n v="74"/>
    <s v="Jaqueline Santos"/>
    <n v="1"/>
    <s v="00 - AGÊNCIA SEDE - ATENDIMENTO PF"/>
    <x v="1"/>
    <d v="1899-12-30T08:00:00"/>
    <s v="1 - Alta - 8 horas úteis"/>
    <n v="3"/>
    <x v="1"/>
    <n v="16"/>
    <x v="2"/>
    <n v="28"/>
    <x v="1"/>
    <n v="5"/>
    <x v="1"/>
  </r>
  <r>
    <n v="37055"/>
    <s v="PAGAMENTO DE RESCISÃO FUNCIONÁRIO ATLÃ‚NTIDA MÃ“VEIS"/>
    <d v="2024-05-14T08:44:25"/>
    <d v="2024-05-16T08:59:10"/>
    <d v="1899-12-30T18:17:00"/>
    <n v="38"/>
    <s v="José Ricardo"/>
    <n v="47"/>
    <s v="Josy Alves"/>
    <n v="38"/>
    <s v="José Ricardo"/>
    <n v="16"/>
    <s v="FINANCEIRO"/>
    <x v="1"/>
    <d v="1899-12-31T00:00:00"/>
    <s v="3 - Normal - 24 horas úteis"/>
    <n v="3"/>
    <x v="1"/>
    <n v="16"/>
    <x v="2"/>
    <n v="56"/>
    <x v="2"/>
    <n v="5"/>
    <x v="1"/>
  </r>
  <r>
    <n v="37056"/>
    <s v="PAGAMENTOS DE ACORDO JUDICIAL - TRANSPORTADORA EL SHADAY LTDA"/>
    <d v="2024-05-14T08:49:15"/>
    <d v="2024-05-15T11:00:42"/>
    <d v="1899-12-30T11:12:00"/>
    <n v="25"/>
    <s v="Raphael Silva"/>
    <n v="15"/>
    <s v="Karoline Vaz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7057"/>
    <s v="REFINANCIAMENTO CONSIGNADO "/>
    <d v="2024-05-14T09:07:23"/>
    <d v="2024-05-14T13:56:40"/>
    <d v="1899-12-30T04:49:00"/>
    <n v="30"/>
    <s v="Isabelle Mendes"/>
    <n v="52"/>
    <s v="Elisregina Medeiro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37058"/>
    <s v="RENEGOCIAÇÃO PORTABILIDADE CONSIGNADA"/>
    <d v="2024-05-14T09:09:43"/>
    <d v="2024-05-15T12:04:50"/>
    <d v="1899-12-30T11:56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37059"/>
    <s v="ENVIO DE MALOTE - CARTÕES E OUTROS"/>
    <d v="2024-05-14T09:50:42"/>
    <d v="2024-05-14T12:04:24"/>
    <d v="1899-12-30T02:14:00"/>
    <n v="95"/>
    <s v="Thiago Mendes"/>
    <n v="41"/>
    <s v="Diene Santos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7060"/>
    <s v="ENVIO DE MALOTE - INSTRUMENTOS DE PROTESTOS"/>
    <d v="2024-05-14T09:51:37"/>
    <d v="2024-05-14T12:00:30"/>
    <d v="1899-12-30T02:09:00"/>
    <n v="95"/>
    <s v="Thiago Mendes"/>
    <n v="41"/>
    <s v="Diene Santos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7061"/>
    <s v="DÉBITO EM CONTA CORRENTE - ESTRELLA DE LUNA COMERCIO DE PRODUTOS ARQUITETONIC"/>
    <d v="2024-05-14T09:52:35"/>
    <d v="2024-05-14T15:21:00"/>
    <d v="1899-12-30T05:29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7062"/>
    <s v="CORRESPONDÊNCIA SEDE - TALÕES DE CHEQUES"/>
    <d v="2024-05-14T09:53:38"/>
    <d v="2024-05-15T13:33:59"/>
    <d v="1899-12-30T12:41:00"/>
    <n v="95"/>
    <s v="Thiago Mendes"/>
    <n v="80"/>
    <s v="Raiàne Carvâlho"/>
    <n v="95"/>
    <s v="Thiago Mendes"/>
    <n v="23"/>
    <s v="CAIXA"/>
    <x v="0"/>
    <d v="1899-12-30T08:00:00"/>
    <s v="1 - Alta - 8 horas úteis"/>
    <n v="3"/>
    <x v="1"/>
    <n v="23"/>
    <x v="11"/>
    <n v="56"/>
    <x v="2"/>
    <n v="5"/>
    <x v="1"/>
  </r>
  <r>
    <n v="37063"/>
    <s v="DÉBITO EM CONTA CORRENTE - MARIA DOS PRAZERES MACHADO"/>
    <d v="2024-05-14T09:57:47"/>
    <d v="2024-05-14T15:05:20"/>
    <d v="1899-12-30T05:08:00"/>
    <n v="33"/>
    <s v="Lidiane Santos"/>
    <n v="80"/>
    <s v="Raiàne Carvâlho"/>
    <n v="33"/>
    <s v="Lidiane Santos"/>
    <n v="11"/>
    <s v="COBRANÇA ADMINISTRATIVA"/>
    <x v="1"/>
    <d v="1899-12-30T08:00:00"/>
    <s v="1 - Alta - 8 horas úteis"/>
    <n v="3"/>
    <x v="1"/>
    <n v="23"/>
    <x v="11"/>
    <n v="56"/>
    <x v="2"/>
    <n v="5"/>
    <x v="1"/>
  </r>
  <r>
    <n v="37064"/>
    <s v="QUESTIONAMENTO SEGURO PRESTAMISTA"/>
    <d v="2024-05-14T09:59:59"/>
    <d v="2024-05-22T16:51:10"/>
    <d v="1900-01-01T12:58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37"/>
    <x v="45"/>
    <n v="4"/>
    <x v="0"/>
  </r>
  <r>
    <n v="37065"/>
    <s v="SOLICITAÇÃO DE CONTATO - BARBARA SILVA NUNES"/>
    <d v="2024-05-14T10:05:01"/>
    <d v="2024-06-13T15:37:26"/>
    <d v="1900-01-07T11:54:00"/>
    <n v="34"/>
    <s v="João Luiz"/>
    <n v="32"/>
    <s v="Gustavo Coelho"/>
    <n v="32"/>
    <s v="Gustavo Coelho"/>
    <n v="4"/>
    <s v="02 - AGÊNCIA RJ"/>
    <x v="0"/>
    <d v="1899-12-31T00:00:00"/>
    <s v="3 - Normal - 24 horas úteis"/>
    <n v="6"/>
    <x v="0"/>
    <n v="4"/>
    <x v="8"/>
    <n v="20"/>
    <x v="76"/>
    <n v="6"/>
    <x v="4"/>
  </r>
  <r>
    <n v="37066"/>
    <s v="RESGATE DE CAPITAL"/>
    <d v="2024-05-14T10:08:03"/>
    <d v="2024-05-14T16:32:20"/>
    <d v="1899-12-30T06:24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8"/>
    <x v="23"/>
    <n v="4"/>
    <x v="0"/>
  </r>
  <r>
    <n v="37067"/>
    <s v="DEBITO EM CONTA CORRENTE - CLAUDIA DOLORES ROSA"/>
    <d v="2024-05-14T10:17:48"/>
    <d v="2024-05-14T10:28:08"/>
    <d v="1899-12-30T00:11:00"/>
    <n v="31"/>
    <s v="Maria Docarmo"/>
    <n v="31"/>
    <s v="Maria Docarmo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068"/>
    <s v="DEBITO EM CONTA CORRENTE - CLAUDIA DOLORES ROSA"/>
    <d v="2024-05-14T10:23:20"/>
    <d v="2024-05-14T15:19:15"/>
    <d v="1899-12-30T04:56:00"/>
    <n v="31"/>
    <s v="Maria Docarmo"/>
    <n v="31"/>
    <s v="Maria Docarmo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069"/>
    <s v="BOLETOS PAGOS 13/05/2024"/>
    <d v="2024-05-14T10:24:07"/>
    <d v="2024-05-14T11:11:18"/>
    <d v="1899-12-30T00:47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7070"/>
    <s v="PAGAMENTO DE CARTÃO DE CRÉDITO -CHRISTINA NAZARETH DE OLIVEIRA COSTA"/>
    <d v="2024-05-14T10:32:35"/>
    <d v="2024-05-15T15:08:45"/>
    <d v="1899-12-30T13:37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071"/>
    <s v="PAGAMENTO DE CARTÃO DE CRÉDITO -VALTAIR GUSMAO DA SILVA"/>
    <d v="2024-05-14T10:36:41"/>
    <d v="2024-05-15T15:08:17"/>
    <d v="1899-12-30T13:33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072"/>
    <s v="TRANSFERENCIA ELETRÃ”NICA"/>
    <d v="2024-05-14T10:53:17"/>
    <d v="2024-05-14T11:19:24"/>
    <d v="1899-12-30T00:26:00"/>
    <n v="19"/>
    <s v="Adriana Martins"/>
    <n v="49"/>
    <s v="Patricia Pontes"/>
    <n v="19"/>
    <s v="Adriana Martins"/>
    <n v="5"/>
    <s v="03 - AGÊNCIA MG"/>
    <x v="1"/>
    <d v="1899-12-31T00:00:00"/>
    <s v="3 - Normal - 24 horas úteis"/>
    <n v="3"/>
    <x v="1"/>
    <n v="16"/>
    <x v="2"/>
    <n v="43"/>
    <x v="65"/>
    <n v="5"/>
    <x v="1"/>
  </r>
  <r>
    <n v="37073"/>
    <s v="PAGAMENTO DE CARTÃO DE CRÉDITO -  NADIR ALVES"/>
    <d v="2024-05-14T11:01:42"/>
    <d v="2024-05-15T15:07:54"/>
    <d v="1899-12-30T13:07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074"/>
    <s v="DÉBITO EM CONTA CORRENTE - MARLENE AGREDA DA MOTTA "/>
    <d v="2024-05-14T11:49:20"/>
    <d v="2024-05-14T15:17:47"/>
    <d v="1899-12-30T03:28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7075"/>
    <s v="DEBITO EM CONTA CORRENTE -CLAÊDIA DOLORES ROSA"/>
    <d v="2024-05-14T11:49:28"/>
    <d v="2024-05-14T15:38:12"/>
    <d v="1899-12-30T03:49:00"/>
    <n v="31"/>
    <s v="Maria Docarmo"/>
    <n v="99"/>
    <s v="Ana Santos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076"/>
    <s v="ENCERRAMENTO DE CONTA - ENZO MARQUES FERNANDES DA SILVA"/>
    <d v="2024-05-14T12:04:02"/>
    <d v="2024-05-17T08:44:54"/>
    <d v="1899-12-30T23:43:00"/>
    <n v="106"/>
    <s v="Erica Peniche"/>
    <n v="52"/>
    <s v="Elisregina Medeiros"/>
    <n v="106"/>
    <s v="Erica Peniche"/>
    <n v="16"/>
    <s v="FINANCEIRO"/>
    <x v="1"/>
    <d v="1899-12-31T16:00:00"/>
    <s v="4 - Baixa - 40 horas úteis"/>
    <n v="3"/>
    <x v="1"/>
    <n v="26"/>
    <x v="6"/>
    <n v="78"/>
    <x v="7"/>
    <n v="5"/>
    <x v="1"/>
  </r>
  <r>
    <n v="37077"/>
    <s v="AVISO DE LANÇAMENTO - AD VALOREM"/>
    <d v="2024-05-14T13:38:07"/>
    <d v="2024-05-14T16:03:42"/>
    <d v="1899-12-30T02:25:00"/>
    <n v="43"/>
    <s v="Alair Vieira"/>
    <n v="99"/>
    <s v="Ana Santos"/>
    <n v="43"/>
    <s v="Alair Vieira"/>
    <n v="16"/>
    <s v="FINANCEIRO"/>
    <x v="1"/>
    <d v="1899-12-30T08:00:00"/>
    <s v="1 - Alta - 8 horas úteis"/>
    <n v="3"/>
    <x v="1"/>
    <n v="16"/>
    <x v="2"/>
    <n v="56"/>
    <x v="2"/>
    <n v="5"/>
    <x v="1"/>
  </r>
  <r>
    <n v="37078"/>
    <s v="TARIFA EMISSÃO CHEQUE AVULSO"/>
    <d v="2024-05-14T13:40:23"/>
    <d v="2024-05-14T16:11:56"/>
    <d v="1899-12-30T02:31:00"/>
    <n v="43"/>
    <s v="Alair Vieira"/>
    <n v="15"/>
    <s v="Karoline Vaz"/>
    <n v="0"/>
    <s v=""/>
    <n v="16"/>
    <s v="FINANCEIRO"/>
    <x v="1"/>
    <d v="1899-12-30T08:00:00"/>
    <s v="1 - Alta - 8 horas úteis"/>
    <n v="3"/>
    <x v="1"/>
    <n v="16"/>
    <x v="2"/>
    <n v="56"/>
    <x v="2"/>
    <n v="5"/>
    <x v="1"/>
  </r>
  <r>
    <n v="37079"/>
    <s v="QUESTIONAMENTO DE RESGATE DE CAPITAL"/>
    <d v="2024-05-14T13:50:17"/>
    <d v="2024-05-14T16:34:00"/>
    <d v="1899-12-30T02:44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8"/>
    <x v="23"/>
    <n v="4"/>
    <x v="0"/>
  </r>
  <r>
    <n v="37080"/>
    <s v="RESGATE DE CAPITAL"/>
    <d v="2024-05-14T13:58:43"/>
    <d v="2024-05-14T16:35:22"/>
    <d v="1899-12-30T02:37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8"/>
    <x v="23"/>
    <n v="4"/>
    <x v="0"/>
  </r>
  <r>
    <n v="37081"/>
    <s v="TESTE PESQUISA DE SATISFAÇÃO"/>
    <d v="2024-05-14T14:06:45"/>
    <d v="2024-05-14T14:07:15"/>
    <d v="1899-12-30T00:01:00"/>
    <n v="2"/>
    <s v="Juliano de Andrade Almeida"/>
    <n v="2"/>
    <s v="Juliano de Andrade Almeida"/>
    <n v="2"/>
    <s v="Juliano de Andrade Almeida"/>
    <n v="15"/>
    <s v="DIRETORIA"/>
    <x v="1"/>
    <d v="1899-12-31T16:00:00"/>
    <s v="4 - Baixa - 40 horas úteis"/>
    <n v="3"/>
    <x v="1"/>
    <n v="15"/>
    <x v="20"/>
    <n v="56"/>
    <x v="2"/>
    <n v="3"/>
    <x v="2"/>
  </r>
  <r>
    <n v="37082"/>
    <s v="EMISSÃO DE CARTÃO"/>
    <d v="2024-05-14T14:08:40"/>
    <d v="2024-05-20T09:01:52"/>
    <d v="1899-12-31T06:57:00"/>
    <n v="34"/>
    <s v="João Luiz"/>
    <n v="30"/>
    <s v="Isabelle Mendes"/>
    <n v="30"/>
    <s v="Isabelle Mendes"/>
    <n v="4"/>
    <s v="02 - AGÊNCIA RJ"/>
    <x v="0"/>
    <d v="1899-12-31T00:00:00"/>
    <s v="3 - Normal - 24 horas úteis"/>
    <n v="3"/>
    <x v="1"/>
    <n v="4"/>
    <x v="8"/>
    <n v="14"/>
    <x v="37"/>
    <n v="4"/>
    <x v="0"/>
  </r>
  <r>
    <n v="37083"/>
    <s v="CREDITO DE LIQUIDAÇÃO DE COBRANÇA"/>
    <d v="2024-05-14T14:17:08"/>
    <d v="2024-05-14T14:18:04"/>
    <d v="1899-12-30T00:01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084"/>
    <s v="CREDITO DE PIX"/>
    <d v="2024-05-14T14:18:01"/>
    <d v="2024-05-15T12:09:44"/>
    <d v="1899-12-30T06:52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085"/>
    <s v="CREDITO PESSOAL"/>
    <d v="2024-05-14T14:20:31"/>
    <d v="2024-05-22T11:10:18"/>
    <d v="1900-01-01T02:56:00"/>
    <n v="34"/>
    <s v="João Luiz"/>
    <n v="69"/>
    <s v="Ludmila Costa"/>
    <n v="102"/>
    <s v="Vanja Marrocos"/>
    <n v="1"/>
    <s v="00 - AGÊNCIA SEDE - ATENDIMENTO PF"/>
    <x v="0"/>
    <d v="1899-12-31T00:00:00"/>
    <s v="3 - Normal - 24 horas úteis"/>
    <n v="6"/>
    <x v="0"/>
    <n v="8"/>
    <x v="9"/>
    <n v="29"/>
    <x v="8"/>
    <n v="4"/>
    <x v="0"/>
  </r>
  <r>
    <n v="37086"/>
    <s v="CRÉDITO CONSIGNADO SETOR PRIVADO"/>
    <d v="2024-05-14T14:24:12"/>
    <d v="2024-05-16T14:33:00"/>
    <d v="1899-12-30T18:11:00"/>
    <n v="34"/>
    <s v="João Luiz"/>
    <n v="74"/>
    <s v="Jaqueline Santos"/>
    <n v="74"/>
    <s v="Jaqueline Santos"/>
    <n v="1"/>
    <s v="00 - AGÊNCIA SEDE - ATENDIMENTO PF"/>
    <x v="1"/>
    <d v="1899-12-31T00:00:00"/>
    <s v="3 - Normal - 24 horas úteis"/>
    <n v="3"/>
    <x v="1"/>
    <n v="1"/>
    <x v="5"/>
    <n v="27"/>
    <x v="20"/>
    <n v="4"/>
    <x v="0"/>
  </r>
  <r>
    <n v="37087"/>
    <s v="ADIANTAMENTO DE IRPF 2024-2023"/>
    <d v="2024-05-14T14:37:19"/>
    <d v="2024-05-21T09:27:24"/>
    <d v="1899-12-31T15:55:00"/>
    <n v="34"/>
    <s v="João Luiz"/>
    <n v="69"/>
    <s v="Ludmila Costa"/>
    <n v="69"/>
    <s v="Ludmila Costa"/>
    <n v="8"/>
    <s v="07 - AGÊNCIA NB"/>
    <x v="0"/>
    <d v="1899-12-31T00:00:00"/>
    <s v="3 - Normal - 24 horas úteis"/>
    <n v="6"/>
    <x v="0"/>
    <n v="8"/>
    <x v="9"/>
    <n v="29"/>
    <x v="8"/>
    <n v="4"/>
    <x v="0"/>
  </r>
  <r>
    <n v="37088"/>
    <s v="RESGATE PARCIAL DO CAPITAL"/>
    <d v="2024-05-14T14:38:06"/>
    <d v="2024-06-04T13:50:31"/>
    <d v="1900-01-04T14:27:00"/>
    <n v="102"/>
    <s v="Vanja Marrocos"/>
    <n v="74"/>
    <s v="Jaqueline Santos"/>
    <n v="102"/>
    <s v="Vanja Marrocos"/>
    <n v="1"/>
    <s v="00 - AGÊNCIA SEDE - ATENDIMENTO PF"/>
    <x v="0"/>
    <d v="1899-12-30T08:00:00"/>
    <s v="1 - Alta - 8 horas úteis"/>
    <n v="3"/>
    <x v="1"/>
    <n v="1"/>
    <x v="5"/>
    <n v="8"/>
    <x v="23"/>
    <n v="4"/>
    <x v="0"/>
  </r>
  <r>
    <n v="37089"/>
    <s v="ABERTURA DE CONTA CORRENTE PJ - CASA DA CONSTRUCAO E UTENSILIOS DO LAR LTDA"/>
    <d v="2024-05-14T14:39:53"/>
    <d v="2024-05-22T14:00:02"/>
    <d v="1900-01-01T05:27:00"/>
    <n v="104"/>
    <s v="Fernanda Santos"/>
    <n v="45"/>
    <s v="Marcelo Brandao"/>
    <n v="45"/>
    <s v="Marcelo Brandao"/>
    <n v="10"/>
    <s v="CADASTRO"/>
    <x v="0"/>
    <d v="1899-12-31T00:00:00"/>
    <s v="3 - Normal - 24 horas úteis"/>
    <n v="3"/>
    <x v="1"/>
    <n v="10"/>
    <x v="13"/>
    <n v="1"/>
    <x v="12"/>
    <n v="5"/>
    <x v="1"/>
  </r>
  <r>
    <n v="37090"/>
    <s v="BOLETO CAPITAL - REGULARIZAÇÃO PARCELA EM ABERTO"/>
    <d v="2024-05-14T14:58:15"/>
    <d v="2024-05-14T15:49:47"/>
    <d v="1899-12-30T00:51:00"/>
    <n v="104"/>
    <s v="Fernanda Santos"/>
    <n v="104"/>
    <s v="Fernanda Santos"/>
    <n v="104"/>
    <s v="Fernanda Santos"/>
    <n v="11"/>
    <s v="COBRANÇA ADMINISTRATIVA"/>
    <x v="1"/>
    <d v="1899-12-30T08:00:00"/>
    <s v="1 - Alta - 8 horas úteis"/>
    <n v="3"/>
    <x v="1"/>
    <n v="8"/>
    <x v="9"/>
    <n v="15"/>
    <x v="11"/>
    <n v="3"/>
    <x v="2"/>
  </r>
  <r>
    <n v="37091"/>
    <s v="CRÉDITO CONSIGNADO"/>
    <d v="2024-05-14T15:06:03"/>
    <d v="2024-05-17T08:41:28"/>
    <d v="1899-12-30T20:38:00"/>
    <n v="34"/>
    <s v="João Luiz"/>
    <n v="18"/>
    <s v="Nathalia Silvestre"/>
    <n v="18"/>
    <s v="Nathalia Silvestre"/>
    <n v="5"/>
    <s v="03 - AGÊNCIA MG"/>
    <x v="1"/>
    <d v="1899-12-31T00:00:00"/>
    <s v="3 - Normal - 24 horas úteis"/>
    <n v="6"/>
    <x v="0"/>
    <n v="5"/>
    <x v="7"/>
    <n v="28"/>
    <x v="1"/>
    <n v="4"/>
    <x v="0"/>
  </r>
  <r>
    <n v="37092"/>
    <s v="EMPRÉSTIMO CONSIGNADO NOVO"/>
    <d v="2024-05-14T15:30:44"/>
    <d v="2024-05-23T16:36:31"/>
    <d v="1900-01-01T16:13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37093"/>
    <s v="BOLETO CAPITALIZAÇÃO - EVOLUÇÃO COMERCIO ENCERADEIRA"/>
    <d v="2024-05-14T15:42:16"/>
    <d v="2024-05-15T11:06:50"/>
    <d v="1899-12-30T04:25:00"/>
    <n v="26"/>
    <s v="Ana Coralina"/>
    <n v="26"/>
    <s v="Ana Coralina"/>
    <n v="0"/>
    <s v=""/>
    <n v="11"/>
    <s v="COBRANÇA ADMINISTRATIVA"/>
    <x v="1"/>
    <d v="1899-12-30T08:00:00"/>
    <s v="1 - Alta - 8 horas úteis"/>
    <n v="3"/>
    <x v="1"/>
    <n v="2"/>
    <x v="3"/>
    <n v="56"/>
    <x v="2"/>
    <n v="5"/>
    <x v="1"/>
  </r>
  <r>
    <n v="37094"/>
    <s v="LIQUIDAÇÃO DE PARCELAS - CARMEN MORAS"/>
    <d v="2024-05-14T15:45:40"/>
    <d v="2024-05-15T13:34:33"/>
    <d v="1899-12-30T06:50:00"/>
    <n v="98"/>
    <s v="Alex Batista dos Santos"/>
    <n v="15"/>
    <s v="Karoline Vaz"/>
    <n v="98"/>
    <s v="Alex Batista dos Santos"/>
    <n v="11"/>
    <s v="COBRANÇA ADMINISTRATIVA"/>
    <x v="1"/>
    <d v="1899-12-30T16:00:00"/>
    <s v="2 - Média - 16 horas úteis"/>
    <n v="3"/>
    <x v="1"/>
    <n v="16"/>
    <x v="2"/>
    <n v="15"/>
    <x v="11"/>
    <n v="5"/>
    <x v="1"/>
  </r>
  <r>
    <n v="37095"/>
    <s v="MAJORAÇÃO DE LIMITE DE CARTÃO DE CRÉDITO"/>
    <d v="2024-05-14T15:49:07"/>
    <d v="2024-05-20T16:25:05"/>
    <d v="1899-12-31T12:40:00"/>
    <n v="34"/>
    <s v="João Luiz"/>
    <n v="68"/>
    <s v="Paulo Sousa"/>
    <n v="68"/>
    <s v="Paulo Sousa"/>
    <n v="8"/>
    <s v="07 - AGÊNCIA NB"/>
    <x v="0"/>
    <d v="1899-12-31T00:00:00"/>
    <s v="3 - Normal - 24 horas úteis"/>
    <n v="6"/>
    <x v="0"/>
    <n v="8"/>
    <x v="9"/>
    <n v="9"/>
    <x v="16"/>
    <n v="4"/>
    <x v="0"/>
  </r>
  <r>
    <n v="37096"/>
    <s v="SOLICITAÇÃO DE CONTATO -  ERIKA SANTANA MELO DE JESUS"/>
    <d v="2024-05-14T15:53:19"/>
    <d v="2024-05-16T15:07:41"/>
    <d v="1899-12-30T17:16:00"/>
    <n v="34"/>
    <s v="João Luiz"/>
    <n v="62"/>
    <s v="Thiago Belém"/>
    <n v="62"/>
    <s v="Thiago Belém"/>
    <n v="6"/>
    <s v="05 - AGÊNCIA TAG SUL"/>
    <x v="1"/>
    <d v="1899-12-31T00:00:00"/>
    <s v="3 - Normal - 24 horas úteis"/>
    <n v="3"/>
    <x v="1"/>
    <n v="6"/>
    <x v="10"/>
    <n v="20"/>
    <x v="76"/>
    <n v="6"/>
    <x v="4"/>
  </r>
  <r>
    <n v="37097"/>
    <s v="ATENA RIO CONSULTORIA   - IMPLANTAÇÃO DE LIMITE DE CARTÃO DE CREDITO"/>
    <d v="2024-05-14T15:53:23"/>
    <d v="2024-06-12T10:02:34"/>
    <d v="1900-01-06T15:30:00"/>
    <n v="32"/>
    <s v="Gustavo Coelho"/>
    <n v="32"/>
    <s v="Gustavo Coelho"/>
    <n v="32"/>
    <s v="Gustavo Coelho"/>
    <n v="21"/>
    <s v="COMITÊ DE CRÉDITO - PJ"/>
    <x v="0"/>
    <d v="1899-12-31T16:00:00"/>
    <s v="4 - Baixa - 40 horas úteis"/>
    <n v="6"/>
    <x v="0"/>
    <n v="4"/>
    <x v="8"/>
    <n v="65"/>
    <x v="30"/>
    <n v="3"/>
    <x v="2"/>
  </r>
  <r>
    <n v="37098"/>
    <s v="SOLICITAÇÃO DE DED"/>
    <d v="2024-05-14T16:18:48"/>
    <d v="2024-05-22T16:44:46"/>
    <d v="1900-01-01T06:32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37099"/>
    <s v="DESLIGAMENTO/ENCERRAMENTO DE CONTA PJ - MARIA EDUARDA DO REGO"/>
    <d v="2024-05-14T16:29:30"/>
    <d v="2024-05-23T15:53:44"/>
    <d v="1900-01-01T14:31:00"/>
    <n v="62"/>
    <s v="Thiago Belém"/>
    <n v="52"/>
    <s v="Elisregina Medeiros"/>
    <n v="62"/>
    <s v="Thiago Belém"/>
    <n v="6"/>
    <s v="05 - AGÊNCIA TAG SUL"/>
    <x v="1"/>
    <d v="1900-01-04T00:00:00"/>
    <s v="5 - Ampla - 120 horas"/>
    <n v="3"/>
    <x v="1"/>
    <n v="26"/>
    <x v="6"/>
    <n v="6"/>
    <x v="0"/>
    <n v="5"/>
    <x v="1"/>
  </r>
  <r>
    <n v="37100"/>
    <s v="COMITÊ DE CRÉDITO - VERA LUCIA SANTOS BEZERRA "/>
    <d v="2024-05-14T16:33:54"/>
    <d v="2024-05-17T15:59:51"/>
    <d v="1899-12-31T02:29:00"/>
    <n v="98"/>
    <s v="Alex Batista dos Santos"/>
    <n v="33"/>
    <s v="Lidiane Santos"/>
    <n v="33"/>
    <s v="Lidiane Santos"/>
    <n v="11"/>
    <s v="COBRANÇA ADMINISTRATIVA"/>
    <x v="0"/>
    <d v="1899-12-31T00:00:00"/>
    <s v="3 - Normal - 24 horas úteis"/>
    <n v="3"/>
    <x v="1"/>
    <n v="11"/>
    <x v="1"/>
    <n v="99"/>
    <x v="6"/>
    <n v="5"/>
    <x v="1"/>
  </r>
  <r>
    <n v="37101"/>
    <s v="ADIANTAMENTO DE IRPF 2024-2023"/>
    <d v="2024-05-14T16:49:41"/>
    <d v="2024-05-15T15:31:08"/>
    <d v="1899-12-30T07:43:00"/>
    <n v="34"/>
    <s v="João Luiz"/>
    <n v="19"/>
    <s v="Adriana Martins"/>
    <n v="19"/>
    <s v="Adriana Martins"/>
    <n v="5"/>
    <s v="03 - AGÊNCIA MG"/>
    <x v="1"/>
    <d v="1899-12-31T00:00:00"/>
    <s v="3 - Normal - 24 horas úteis"/>
    <n v="6"/>
    <x v="0"/>
    <n v="5"/>
    <x v="7"/>
    <n v="29"/>
    <x v="8"/>
    <n v="4"/>
    <x v="0"/>
  </r>
  <r>
    <n v="37102"/>
    <s v="APLICAÇÃO EM RDC PROGRESSIVO"/>
    <d v="2024-05-14T16:50:23"/>
    <d v="2024-05-15T10:43:27"/>
    <d v="1899-12-30T02:54:00"/>
    <n v="18"/>
    <s v="Nathalia Silvestre"/>
    <n v="18"/>
    <s v="Nathalia Silvestre"/>
    <n v="18"/>
    <s v="Nathalia Silvestre"/>
    <n v="5"/>
    <s v="03 - AGÊNCIA MG"/>
    <x v="1"/>
    <d v="1899-12-30T16:00:00"/>
    <s v="2 - Média - 16 horas úteis"/>
    <n v="3"/>
    <x v="1"/>
    <n v="5"/>
    <x v="7"/>
    <n v="22"/>
    <x v="4"/>
    <n v="5"/>
    <x v="1"/>
  </r>
  <r>
    <n v="37103"/>
    <s v="PORTABILIDADE CONSIGNADA"/>
    <d v="2024-05-14T16:59:34"/>
    <d v="2024-06-13T09:49:58"/>
    <d v="1900-01-06T23:12:00"/>
    <n v="19"/>
    <s v="Adriana Martins"/>
    <n v="49"/>
    <s v="Patricia Pontes"/>
    <n v="19"/>
    <s v="Adriana Martins"/>
    <n v="5"/>
    <s v="03 - AGÊNCIA MG"/>
    <x v="0"/>
    <d v="1900-01-04T00:00:00"/>
    <s v="5 - Ampla - 120 horas"/>
    <n v="3"/>
    <x v="1"/>
    <n v="16"/>
    <x v="2"/>
    <n v="28"/>
    <x v="1"/>
    <n v="5"/>
    <x v="1"/>
  </r>
  <r>
    <n v="37104"/>
    <s v="DÉBITO EM CONTA CORRENTE - ODRACY SEYPE DE OLIVEIRA"/>
    <d v="2024-05-15T10:46:13"/>
    <d v="2024-05-15T12:16:52"/>
    <d v="1899-12-30T01:30:00"/>
    <n v="29"/>
    <s v="Paloma Alves"/>
    <n v="99"/>
    <s v="Ana Santo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105"/>
    <s v="DÉBITO EM CONTA CORRENTE - MARIA CRISTINA DE PAOLI FARIA"/>
    <d v="2024-05-15T10:51:08"/>
    <d v="2024-05-15T14:23:30"/>
    <d v="1899-12-30T03:32:00"/>
    <n v="29"/>
    <s v="Paloma Alves"/>
    <n v="99"/>
    <s v="Ana Santo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106"/>
    <s v="MANUTENÇÃO CHEQUE ESPECIAL"/>
    <d v="2024-05-15T10:51:54"/>
    <d v="2024-05-16T09:11:16"/>
    <d v="1899-12-30T07:21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30"/>
    <x v="49"/>
    <n v="5"/>
    <x v="1"/>
  </r>
  <r>
    <n v="37107"/>
    <s v="PAGAMENTO DE PARCELA EM ATRASO - ELISSANDRA BATISTA DOS SANTOS/LEOVIL CORAL DAMASCENO"/>
    <d v="2024-05-15T11:00:26"/>
    <d v="2024-05-15T16:53:32"/>
    <d v="1899-12-30T05:53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108"/>
    <s v="BOLETOS PAGOS 14/05/2024"/>
    <d v="2024-05-15T11:02:05"/>
    <d v="2024-05-15T14:45:05"/>
    <d v="1899-12-30T03:43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7109"/>
    <s v="DÉBITO NA CONTA CORRENTE - CARLOS GIL LOPES RODRIGUES"/>
    <d v="2024-05-15T11:07:02"/>
    <d v="2024-05-15T14:52:16"/>
    <d v="1899-12-30T03:45:00"/>
    <n v="33"/>
    <s v="Lidiane Santos"/>
    <n v="99"/>
    <s v="Ana Santos"/>
    <n v="33"/>
    <s v="Lidiane Santo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110"/>
    <s v="DÉBITO EM CONTA CORRENTE - JACIARA DE PINA BULHOES"/>
    <d v="2024-05-15T11:22:18"/>
    <d v="2024-05-15T13:28:50"/>
    <d v="1899-12-30T02:06:00"/>
    <n v="29"/>
    <s v="Paloma Alves"/>
    <n v="15"/>
    <s v="Karoline Vaz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111"/>
    <s v="BOLETO PARCELA DE CAPITAL PENDENTE - METALPARTS"/>
    <d v="2024-05-15T11:22:59"/>
    <d v="2024-05-15T14:22:19"/>
    <d v="1899-12-30T03:00:00"/>
    <n v="106"/>
    <s v="Erica Peniche"/>
    <n v="106"/>
    <s v="Erica Peniche"/>
    <n v="106"/>
    <s v="Erica Peniche"/>
    <n v="11"/>
    <s v="COBRANÇA ADMINISTRATIVA"/>
    <x v="1"/>
    <d v="1899-12-30T08:00:00"/>
    <s v="1 - Alta - 8 horas úteis"/>
    <n v="3"/>
    <x v="1"/>
    <n v="6"/>
    <x v="10"/>
    <n v="69"/>
    <x v="43"/>
    <n v="5"/>
    <x v="1"/>
  </r>
  <r>
    <n v="37112"/>
    <s v="BOLETO PARCELA DE CAPITAL PENDENTE - AMETALPARTS PRODUTOS AUTOMOTIVOS EIRELI"/>
    <d v="2024-05-15T11:25:02"/>
    <d v="2024-05-15T14:22:37"/>
    <d v="1899-12-30T02:57:00"/>
    <n v="106"/>
    <s v="Erica Peniche"/>
    <n v="106"/>
    <s v="Erica Peniche"/>
    <n v="106"/>
    <s v="Erica Peniche"/>
    <n v="11"/>
    <s v="COBRANÇA ADMINISTRATIVA"/>
    <x v="1"/>
    <d v="1899-12-30T08:00:00"/>
    <s v="1 - Alta - 8 horas úteis"/>
    <n v="3"/>
    <x v="1"/>
    <n v="6"/>
    <x v="10"/>
    <n v="69"/>
    <x v="43"/>
    <n v="5"/>
    <x v="1"/>
  </r>
  <r>
    <n v="37113"/>
    <s v="DÉBITO EM CONTA CORRENTE - SIMONE CRISTINA BERTULIO"/>
    <d v="2024-05-15T11:46:58"/>
    <d v="2024-05-15T13:30:17"/>
    <d v="1899-12-30T01:44:00"/>
    <n v="29"/>
    <s v="Paloma Alves"/>
    <n v="15"/>
    <s v="Karoline Vaz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114"/>
    <s v="ABERTURA DE CONTA CAPITAL - MICHELE CRISTINA REIS NEVES MOREIRA"/>
    <d v="2024-05-15T12:01:31"/>
    <d v="2024-05-16T14:36:18"/>
    <d v="1899-12-30T11:36:00"/>
    <n v="45"/>
    <s v="Marcelo Brandao"/>
    <n v="45"/>
    <s v="Marcelo Brandao"/>
    <n v="45"/>
    <s v="Marcelo Brandao"/>
    <n v="16"/>
    <s v="FINANCEIRO"/>
    <x v="0"/>
    <d v="1899-12-30T08:00:00"/>
    <s v="1 - Alta - 8 horas úteis"/>
    <n v="3"/>
    <x v="1"/>
    <n v="10"/>
    <x v="13"/>
    <n v="77"/>
    <x v="33"/>
    <n v="5"/>
    <x v="1"/>
  </r>
  <r>
    <n v="37115"/>
    <s v="DECISÃO DO COMITÊ DE CRÉDITO DO DIA 28/03/2024 - G F T DE OLIVEIRA "/>
    <d v="2024-05-15T12:11:19"/>
    <d v="2024-05-15T16:15:54"/>
    <d v="1899-12-30T04:04:00"/>
    <n v="33"/>
    <s v="Lidiane Santos"/>
    <n v="99"/>
    <s v="Ana Santos"/>
    <n v="33"/>
    <s v="Lidiane Santo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116"/>
    <s v="CRÉDITO - LIQUIDAÇÃO COBRANÇA 2.075,39"/>
    <d v="2024-05-15T12:16:06"/>
    <d v="2024-05-15T13:21:08"/>
    <d v="1899-12-30T01:05:00"/>
    <n v="58"/>
    <s v="Lidia Souza"/>
    <n v="25"/>
    <s v="Raphael Silva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117"/>
    <s v="CRÉDITO - LIQUIDAÇÃO COBRANÇA 2.560,47"/>
    <d v="2024-05-15T12:17:41"/>
    <d v="2024-05-15T13:20:35"/>
    <d v="1899-12-30T01:03:00"/>
    <n v="58"/>
    <s v="Lidia Souza"/>
    <n v="25"/>
    <s v="Raphael Silva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118"/>
    <s v="CRÉDITO - TRANSFERÊNCIA CONBRAL - 1,48"/>
    <d v="2024-05-15T12:19:01"/>
    <d v="2024-05-15T14:31:45"/>
    <d v="1899-12-30T02:12:00"/>
    <n v="58"/>
    <s v="Lidia Souza"/>
    <n v="31"/>
    <s v="Maria Docarmo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119"/>
    <s v="CRÉDITO - PIX - 2,07"/>
    <d v="2024-05-15T12:20:25"/>
    <d v="2024-05-15T13:18:14"/>
    <d v="1899-12-30T00:58:00"/>
    <n v="58"/>
    <s v="Lidia Souza"/>
    <n v="25"/>
    <s v="Raphael Silva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120"/>
    <s v="CRÉDITO - PIX - 447,34"/>
    <d v="2024-05-15T12:21:26"/>
    <d v="2024-05-16T17:07:56"/>
    <d v="1899-12-30T13:47:00"/>
    <n v="58"/>
    <s v="Lidia Souza"/>
    <n v="49"/>
    <s v="Patricia Pontes"/>
    <n v="0"/>
    <s v="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7121"/>
    <s v="BOLETO"/>
    <d v="2024-05-15T12:27:50"/>
    <d v="2024-05-15T16:26:35"/>
    <d v="1899-12-30T03:59:00"/>
    <n v="111"/>
    <s v="Bruno Rodrigues"/>
    <n v="111"/>
    <s v="Bruno Rodrigues"/>
    <n v="111"/>
    <s v="Bruno Rodrigues"/>
    <n v="11"/>
    <s v="COBRANÇA ADMINISTRATIVA"/>
    <x v="1"/>
    <d v="1899-12-30T08:00:00"/>
    <s v="1 - Alta - 8 horas úteis"/>
    <n v="3"/>
    <x v="1"/>
    <n v="1"/>
    <x v="5"/>
    <n v="69"/>
    <x v="43"/>
    <n v="3"/>
    <x v="2"/>
  </r>
  <r>
    <n v="37122"/>
    <s v="PROTESTO - AIKO CONSULTORIA LTDA"/>
    <d v="2024-05-15T12:44:07"/>
    <d v="2024-05-21T11:25:58"/>
    <d v="1899-12-31T10:45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7123"/>
    <s v="PROTESTO - R3 COOPERATIVA DE CATADORES DE SANTA MARIA"/>
    <d v="2024-05-15T12:53:51"/>
    <d v="2024-07-08T10:22:50"/>
    <d v="1900-01-13T04:07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7124"/>
    <s v="PARCELA EM ATRASO - MOEMA NOGUEIRA NECO"/>
    <d v="2024-05-15T13:17:18"/>
    <d v="2024-05-15T16:57:55"/>
    <d v="1899-12-30T03:40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125"/>
    <s v="ANTECIPAÇÃO DE RECEBIVEIS - INVICTA EMPREEDIMENTOS IMOBILIARIOS LTDA"/>
    <d v="2024-05-15T13:24:24"/>
    <d v="2024-05-15T16:50:46"/>
    <d v="1899-12-30T03:26:00"/>
    <n v="104"/>
    <s v="Fernanda Santos"/>
    <n v="52"/>
    <s v="Elisregina Medeiros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7126"/>
    <s v="RESGATE DE CAPITAL"/>
    <d v="2024-05-15T13:28:39"/>
    <d v="2024-05-31T10:52:33"/>
    <d v="1900-01-03T09:36:00"/>
    <n v="34"/>
    <s v="João Luiz"/>
    <n v="111"/>
    <s v="Bruno Rodrigues"/>
    <n v="111"/>
    <s v="Bruno Rodrigues"/>
    <n v="1"/>
    <s v="00 - AGÊNCIA SEDE - ATENDIMENTO PF"/>
    <x v="0"/>
    <d v="1899-12-31T00:00:00"/>
    <s v="3 - Normal - 24 horas úteis"/>
    <n v="3"/>
    <x v="1"/>
    <n v="1"/>
    <x v="5"/>
    <n v="8"/>
    <x v="23"/>
    <n v="4"/>
    <x v="0"/>
  </r>
  <r>
    <n v="37127"/>
    <s v="EMPRÉSTIMO CONSIGNADO EM FOLHA :ROSSANA  VALERIA GONÇALVES"/>
    <d v="2024-05-15T13:32:47"/>
    <d v="2024-05-15T16:23:09"/>
    <d v="1899-12-30T02:51:00"/>
    <n v="74"/>
    <s v="Jaqueline Santos"/>
    <n v="52"/>
    <s v="Elisregina Medeiros"/>
    <n v="74"/>
    <s v="Jaqueline Santos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7128"/>
    <s v="TRANSFERÊNCIA JUDICIAL"/>
    <d v="2024-05-15T13:36:37"/>
    <d v="2024-05-15T14:09:02"/>
    <d v="1899-12-30T00:33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7129"/>
    <s v="SOLICITAÇÃO DE CONTATO - JHANIFER SANTOS DA SILVA SOUZA"/>
    <d v="2024-05-15T13:39:04"/>
    <d v="2024-05-20T09:06:27"/>
    <d v="1899-12-30T22:30:00"/>
    <n v="34"/>
    <s v="João Luiz"/>
    <n v="106"/>
    <s v="Erica Peniche"/>
    <n v="106"/>
    <s v="Erica Peniche"/>
    <n v="6"/>
    <s v="05 - AGÊNCIA TAG SUL"/>
    <x v="1"/>
    <d v="1899-12-31T00:00:00"/>
    <s v="3 - Normal - 24 horas úteis"/>
    <n v="6"/>
    <x v="0"/>
    <n v="6"/>
    <x v="10"/>
    <n v="20"/>
    <x v="76"/>
    <n v="4"/>
    <x v="0"/>
  </r>
  <r>
    <n v="37130"/>
    <s v="RECEITA DE JUROS - NADIR ANGELICA PIRES ARRUDA"/>
    <d v="2024-05-15T13:46:23"/>
    <d v="2024-05-15T16:49:25"/>
    <d v="1899-12-30T03:03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131"/>
    <s v="REDUÇÃO DE LIMITE  CARTÃO DE CREDITO: ROSSANA VALERIA GONÇALVES"/>
    <d v="2024-05-15T14:01:54"/>
    <d v="2024-05-16T10:17:55"/>
    <d v="1899-12-30T05:17:00"/>
    <n v="74"/>
    <s v="Jaqueline Santos"/>
    <n v="74"/>
    <s v="Jaqueline Santos"/>
    <n v="74"/>
    <s v="Jaqueline Santos"/>
    <n v="27"/>
    <s v="SETOR DE EMPRÉSTIMO"/>
    <x v="1"/>
    <d v="1899-12-30T08:00:00"/>
    <s v="1 - Alta - 8 horas úteis"/>
    <n v="3"/>
    <x v="1"/>
    <n v="1"/>
    <x v="5"/>
    <n v="9"/>
    <x v="16"/>
    <n v="5"/>
    <x v="1"/>
  </r>
  <r>
    <n v="37132"/>
    <s v="TESTE PESQUISA DE SATISFAÇÃO"/>
    <d v="2024-05-15T14:04:29"/>
    <d v="2024-05-15T14:05:15"/>
    <d v="1899-12-30T00:01:00"/>
    <n v="2"/>
    <s v="Juliano de Andrade Almeida"/>
    <n v="2"/>
    <s v="Juliano de Andrade Almeida"/>
    <n v="2"/>
    <s v="Juliano de Andrade Almeida"/>
    <n v="15"/>
    <s v="DIRETORIA"/>
    <x v="1"/>
    <d v="1899-12-31T16:00:00"/>
    <s v="4 - Baixa - 40 horas úteis"/>
    <n v="6"/>
    <x v="0"/>
    <n v="15"/>
    <x v="20"/>
    <n v="56"/>
    <x v="2"/>
    <n v="3"/>
    <x v="2"/>
  </r>
  <r>
    <n v="37133"/>
    <s v="TESTE PESQUISA DE SATISFAÇÃO"/>
    <d v="2024-05-15T14:13:47"/>
    <d v="2024-05-15T14:14:03"/>
    <d v="1899-12-30T00:01:00"/>
    <n v="2"/>
    <s v="Juliano de Andrade Almeida"/>
    <n v="2"/>
    <s v="Juliano de Andrade Almeida"/>
    <n v="2"/>
    <s v="Juliano de Andrade Almeida"/>
    <n v="15"/>
    <s v="DIRETORIA"/>
    <x v="1"/>
    <d v="1899-12-31T16:00:00"/>
    <s v="4 - Baixa - 40 horas úteis"/>
    <n v="3"/>
    <x v="1"/>
    <n v="15"/>
    <x v="20"/>
    <n v="56"/>
    <x v="2"/>
    <n v="3"/>
    <x v="2"/>
  </r>
  <r>
    <n v="37134"/>
    <s v="TESTE PESQUISA DE SATISFAÇÃO"/>
    <d v="2024-05-15T14:14:32"/>
    <d v="2024-05-15T14:15:01"/>
    <d v="1899-12-30T00:01:00"/>
    <n v="2"/>
    <s v="Juliano de Andrade Almeida"/>
    <n v="2"/>
    <s v="Juliano de Andrade Almeida"/>
    <n v="2"/>
    <s v="Juliano de Andrade Almeida"/>
    <n v="15"/>
    <s v="DIRETORIA"/>
    <x v="1"/>
    <d v="1899-12-31T16:00:00"/>
    <s v="4 - Baixa - 40 horas úteis"/>
    <n v="3"/>
    <x v="1"/>
    <n v="15"/>
    <x v="20"/>
    <n v="56"/>
    <x v="2"/>
    <n v="3"/>
    <x v="2"/>
  </r>
  <r>
    <n v="37135"/>
    <s v="TESTE PESQUISA DE SATISFAÇÃO"/>
    <d v="2024-05-15T14:15:26"/>
    <d v="2024-05-15T14:15:36"/>
    <d v="1899-12-30T00:00:00"/>
    <n v="2"/>
    <s v="Juliano de Andrade Almeida"/>
    <n v="2"/>
    <s v="Juliano de Andrade Almeida"/>
    <n v="2"/>
    <s v="Juliano de Andrade Almeida"/>
    <n v="15"/>
    <s v="DIRETORIA"/>
    <x v="1"/>
    <d v="1899-12-31T16:00:00"/>
    <s v="4 - Baixa - 40 horas úteis"/>
    <n v="3"/>
    <x v="1"/>
    <n v="15"/>
    <x v="20"/>
    <n v="56"/>
    <x v="2"/>
    <n v="3"/>
    <x v="2"/>
  </r>
  <r>
    <n v="37136"/>
    <s v="TESTE PESQUISA DE SATISFAÇÃO"/>
    <d v="2024-05-15T14:16:10"/>
    <d v="2024-05-15T14:16:22"/>
    <d v="1899-12-30T00:00:00"/>
    <n v="2"/>
    <s v="Juliano de Andrade Almeida"/>
    <n v="2"/>
    <s v="Juliano de Andrade Almeida"/>
    <n v="2"/>
    <s v="Juliano de Andrade Almeida"/>
    <n v="15"/>
    <s v="DIRETORIA"/>
    <x v="1"/>
    <d v="1899-12-31T16:00:00"/>
    <s v="4 - Baixa - 40 horas úteis"/>
    <n v="3"/>
    <x v="1"/>
    <n v="15"/>
    <x v="20"/>
    <n v="56"/>
    <x v="2"/>
    <n v="3"/>
    <x v="2"/>
  </r>
  <r>
    <n v="37137"/>
    <s v="TESTE PESQUISA DE SATISFAÇÃO"/>
    <d v="2024-05-15T14:16:54"/>
    <d v="2024-05-15T14:17:03"/>
    <d v="1899-12-30T00:01:00"/>
    <n v="2"/>
    <s v="Juliano de Andrade Almeida"/>
    <n v="2"/>
    <s v="Juliano de Andrade Almeida"/>
    <n v="2"/>
    <s v="Juliano de Andrade Almeida"/>
    <n v="15"/>
    <s v="DIRETORIA"/>
    <x v="1"/>
    <d v="1899-12-31T16:00:00"/>
    <s v="4 - Baixa - 40 horas úteis"/>
    <n v="3"/>
    <x v="1"/>
    <n v="15"/>
    <x v="20"/>
    <n v="56"/>
    <x v="2"/>
    <n v="3"/>
    <x v="2"/>
  </r>
  <r>
    <n v="37138"/>
    <s v="TESTE PESQUISA DE SATISFAÇÃO"/>
    <d v="2024-05-15T14:17:33"/>
    <d v="2024-05-15T14:17:42"/>
    <d v="1899-12-30T00:00:00"/>
    <n v="2"/>
    <s v="Juliano de Andrade Almeida"/>
    <n v="2"/>
    <s v="Juliano de Andrade Almeida"/>
    <n v="2"/>
    <s v="Juliano de Andrade Almeida"/>
    <n v="15"/>
    <s v="DIRETORIA"/>
    <x v="1"/>
    <d v="1899-12-31T16:00:00"/>
    <s v="4 - Baixa - 40 horas úteis"/>
    <n v="3"/>
    <x v="1"/>
    <n v="15"/>
    <x v="20"/>
    <n v="56"/>
    <x v="2"/>
    <n v="3"/>
    <x v="2"/>
  </r>
  <r>
    <n v="37139"/>
    <s v="TESTE PESQUISA DE SATISFAÇÃO"/>
    <d v="2024-05-15T14:18:12"/>
    <d v="2024-05-15T14:18:21"/>
    <d v="1899-12-30T00:00:00"/>
    <n v="2"/>
    <s v="Juliano de Andrade Almeida"/>
    <n v="2"/>
    <s v="Juliano de Andrade Almeida"/>
    <n v="2"/>
    <s v="Juliano de Andrade Almeida"/>
    <n v="15"/>
    <s v="DIRETORIA"/>
    <x v="1"/>
    <d v="1899-12-31T16:00:00"/>
    <s v="4 - Baixa - 40 horas úteis"/>
    <n v="3"/>
    <x v="1"/>
    <n v="15"/>
    <x v="20"/>
    <n v="56"/>
    <x v="2"/>
    <n v="3"/>
    <x v="2"/>
  </r>
  <r>
    <n v="37140"/>
    <s v="TESTE PESQUISA DE SATISFAÇÃO"/>
    <d v="2024-05-15T14:18:51"/>
    <d v="2024-05-15T14:19:09"/>
    <d v="1899-12-30T00:01:00"/>
    <n v="2"/>
    <s v="Juliano de Andrade Almeida"/>
    <n v="2"/>
    <s v="Juliano de Andrade Almeida"/>
    <n v="2"/>
    <s v="Juliano de Andrade Almeida"/>
    <n v="15"/>
    <s v="DIRETORIA"/>
    <x v="1"/>
    <d v="1899-12-31T16:00:00"/>
    <s v="4 - Baixa - 40 horas úteis"/>
    <n v="3"/>
    <x v="1"/>
    <n v="15"/>
    <x v="20"/>
    <n v="56"/>
    <x v="2"/>
    <n v="3"/>
    <x v="2"/>
  </r>
  <r>
    <n v="37141"/>
    <s v="TESTE PESQUISA DE SATISFAÇÃO"/>
    <d v="2024-05-15T14:19:47"/>
    <d v="2024-05-15T14:19:58"/>
    <d v="1899-12-30T00:00:00"/>
    <n v="2"/>
    <s v="Juliano de Andrade Almeida"/>
    <n v="2"/>
    <s v="Juliano de Andrade Almeida"/>
    <n v="2"/>
    <s v="Juliano de Andrade Almeida"/>
    <n v="15"/>
    <s v="DIRETORIA"/>
    <x v="1"/>
    <d v="1899-12-31T16:00:00"/>
    <s v="4 - Baixa - 40 horas úteis"/>
    <n v="3"/>
    <x v="1"/>
    <n v="15"/>
    <x v="20"/>
    <n v="56"/>
    <x v="2"/>
    <n v="3"/>
    <x v="2"/>
  </r>
  <r>
    <n v="37142"/>
    <s v="PROTESTO - COMARCA AUTO PECAS LTDA"/>
    <d v="2024-05-15T14:27:17"/>
    <d v="2024-06-03T12:24:49"/>
    <d v="1900-01-03T19:10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7143"/>
    <s v="DEVOLUÇÃO DE PARCELA DE CAPITAL - DÉBITO INDEVIDO -  GETULIO JOSE UBA FILHO"/>
    <d v="2024-05-15T14:36:10"/>
    <d v="2024-05-16T10:42:52"/>
    <d v="1899-12-30T05:07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144"/>
    <s v="EMPRÉSTIMO CONSIGNADO NOVO"/>
    <d v="2024-05-15T14:52:05"/>
    <d v="2024-06-03T10:17:25"/>
    <d v="1900-01-03T16:38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3"/>
    <x v="2"/>
  </r>
  <r>
    <n v="37145"/>
    <s v="PROTESTO - AMA ASSISTENCIA TECNICA LTDA-ME "/>
    <d v="2024-05-15T15:13:56"/>
    <d v="2024-05-21T11:24:10"/>
    <d v="1899-12-31T08:15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7146"/>
    <s v="ABERTURA CORRENTE PF - GUSTAVO LUIS ANDRADE"/>
    <d v="2024-05-15T15:14:21"/>
    <d v="2024-05-22T13:59:23"/>
    <d v="1899-12-31T19:50:00"/>
    <n v="104"/>
    <s v="Fernanda Santos"/>
    <n v="45"/>
    <s v="Marcelo Brandao"/>
    <n v="45"/>
    <s v="Marcelo Brandao"/>
    <n v="10"/>
    <s v="CADASTRO"/>
    <x v="0"/>
    <d v="1899-12-30T08:00:00"/>
    <s v="1 - Alta - 8 horas úteis"/>
    <n v="3"/>
    <x v="1"/>
    <n v="10"/>
    <x v="13"/>
    <n v="1"/>
    <x v="12"/>
    <n v="5"/>
    <x v="1"/>
  </r>
  <r>
    <n v="37147"/>
    <s v="IMPLANTAÇÃO DE CARTÃO DE CRÉDITO"/>
    <d v="2024-05-15T15:35:45"/>
    <d v="2024-05-16T09:20:32"/>
    <d v="1899-12-30T02:46:00"/>
    <n v="69"/>
    <s v="Ludmila Costa"/>
    <n v="69"/>
    <s v="Ludmila Costa"/>
    <n v="69"/>
    <s v="Ludmila Costa"/>
    <n v="2"/>
    <s v="00 - AGÊNCIA SEDE - ATENDIMENTO PJ"/>
    <x v="1"/>
    <d v="1899-12-30T08:00:00"/>
    <s v="1 - Alta - 8 horas úteis"/>
    <n v="6"/>
    <x v="0"/>
    <n v="2"/>
    <x v="3"/>
    <n v="14"/>
    <x v="37"/>
    <n v="5"/>
    <x v="1"/>
  </r>
  <r>
    <n v="37148"/>
    <s v="PLANILHA PARA LANÇAMENTO NO 2.0 - LAZARA MARIA FERREIRA"/>
    <d v="2024-05-15T16:03:40"/>
    <d v="2024-06-20T13:57:16"/>
    <d v="1900-01-08T16:20:00"/>
    <n v="25"/>
    <s v="Raphael Silva"/>
    <n v="25"/>
    <s v="Raphael Silva"/>
    <n v="25"/>
    <s v="Raphael Silva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37149"/>
    <s v="PROVIDENCIAR AÇÃO JUDICIAL - GUSTAVO ALBERTO STARLING SOARES FILHO"/>
    <d v="2024-05-15T16:09:08"/>
    <d v="2024-05-23T17:18:35"/>
    <d v="1900-01-01T07:15:00"/>
    <n v="31"/>
    <s v="Maria Docarmo"/>
    <n v="98"/>
    <s v="Alex Batista dos Santos"/>
    <n v="31"/>
    <s v="Maria Docarmo"/>
    <n v="11"/>
    <s v="COBRANÇA ADMINISTRATIVA"/>
    <x v="0"/>
    <d v="1899-12-30T08:00:00"/>
    <s v="1 - Alta - 8 horas úteis"/>
    <n v="3"/>
    <x v="1"/>
    <n v="11"/>
    <x v="1"/>
    <n v="102"/>
    <x v="10"/>
    <n v="5"/>
    <x v="1"/>
  </r>
  <r>
    <n v="37150"/>
    <s v="DESLIGAMENTO "/>
    <d v="2024-05-15T16:15:24"/>
    <d v="2024-06-07T17:09:46"/>
    <d v="1900-01-05T10:11:00"/>
    <n v="111"/>
    <s v="Bruno Rodrigues"/>
    <n v="52"/>
    <s v="Elisregina Medeiros"/>
    <n v="111"/>
    <s v="Bruno Rodrigues"/>
    <n v="2"/>
    <s v="00 - AGÊNCIA SEDE - ATENDIMENTO PJ"/>
    <x v="0"/>
    <d v="1899-12-30T08:00:00"/>
    <s v="1 - Alta - 8 horas úteis"/>
    <n v="3"/>
    <x v="1"/>
    <n v="26"/>
    <x v="6"/>
    <n v="6"/>
    <x v="0"/>
    <n v="5"/>
    <x v="1"/>
  </r>
  <r>
    <n v="37151"/>
    <s v="DESLIGAMENTO - FREEDOM COMERCIO DE OCULOS E ACESSORIOS LTDA"/>
    <d v="2024-05-15T16:17:54"/>
    <m/>
    <d v="1900-02-22T22:55:00"/>
    <n v="111"/>
    <s v="Bruno Rodrigues"/>
    <n v="0"/>
    <s v=""/>
    <n v="111"/>
    <s v="Bruno Rodrigues"/>
    <n v="2"/>
    <s v="00 - AGÊNCIA SEDE - ATENDIMENTO PJ"/>
    <x v="0"/>
    <d v="1899-12-30T08:00:00"/>
    <s v="1 - Alta - 8 horas úteis"/>
    <n v="13"/>
    <x v="6"/>
    <n v="26"/>
    <x v="6"/>
    <n v="6"/>
    <x v="0"/>
    <n v="5"/>
    <x v="1"/>
  </r>
  <r>
    <n v="37152"/>
    <s v="DESLIGAMENTO - CONDOMINIO RESIDENCIAL "/>
    <d v="2024-05-15T16:19:28"/>
    <d v="2024-09-05T12:03:03"/>
    <d v="1900-01-29T06:05:00"/>
    <n v="111"/>
    <s v="Bruno Rodrigues"/>
    <n v="26"/>
    <s v="Ana Coralina"/>
    <n v="111"/>
    <s v="Bruno Rodrigues"/>
    <n v="2"/>
    <s v="00 - AGÊNCIA SEDE - ATENDIMENTO PJ"/>
    <x v="0"/>
    <d v="1899-12-30T08:00:00"/>
    <s v="1 - Alta - 8 horas úteis"/>
    <n v="6"/>
    <x v="0"/>
    <n v="8"/>
    <x v="9"/>
    <n v="6"/>
    <x v="0"/>
    <n v="5"/>
    <x v="1"/>
  </r>
  <r>
    <n v="37153"/>
    <s v="DESLIGAMENTO - ANNA KA SOLUÇÕES"/>
    <d v="2024-05-15T16:20:34"/>
    <d v="2024-05-20T09:00:25"/>
    <d v="1899-12-30T19:43:00"/>
    <n v="111"/>
    <s v="Bruno Rodrigues"/>
    <n v="52"/>
    <s v="Elisregina Medeiros"/>
    <n v="111"/>
    <s v="Bruno Rodrigues"/>
    <n v="2"/>
    <s v="00 - AGÊNCIA SEDE - ATENDIMENTO PJ"/>
    <x v="0"/>
    <d v="1899-12-30T08:00:00"/>
    <s v="1 - Alta - 8 horas úteis"/>
    <n v="3"/>
    <x v="1"/>
    <n v="26"/>
    <x v="6"/>
    <n v="6"/>
    <x v="0"/>
    <n v="5"/>
    <x v="1"/>
  </r>
  <r>
    <n v="37154"/>
    <s v="ANTECIPAÇÃO DE RECEBIVEIS - EVOLUÇÃO COMERCIO"/>
    <d v="2024-05-15T16:23:18"/>
    <d v="2024-05-15T16:36:57"/>
    <d v="1899-12-30T00:13:00"/>
    <n v="111"/>
    <s v="Bruno Rodrigues"/>
    <n v="111"/>
    <s v="Bruno Rodrigues"/>
    <n v="111"/>
    <s v="Bruno Rodrigues"/>
    <n v="2"/>
    <s v="00 - AGÊNCIA SEDE - ATENDIMENTO PJ"/>
    <x v="1"/>
    <d v="1899-12-30T08:00:00"/>
    <s v="1 - Alta - 8 horas úteis"/>
    <n v="3"/>
    <x v="1"/>
    <n v="1"/>
    <x v="5"/>
    <n v="6"/>
    <x v="0"/>
    <n v="5"/>
    <x v="1"/>
  </r>
  <r>
    <n v="37155"/>
    <s v="DESLIGAMENTO "/>
    <d v="2024-05-15T16:31:34"/>
    <d v="2024-06-05T09:08:14"/>
    <d v="1900-01-04T07:52:00"/>
    <n v="111"/>
    <s v="Bruno Rodrigues"/>
    <n v="52"/>
    <s v="Elisregina Medeiros"/>
    <n v="111"/>
    <s v="Bruno Rodrigues"/>
    <n v="2"/>
    <s v="00 - AGÊNCIA SEDE - ATENDIMENTO PJ"/>
    <x v="0"/>
    <d v="1899-12-30T08:00:00"/>
    <s v="1 - Alta - 8 horas úteis"/>
    <n v="3"/>
    <x v="1"/>
    <n v="26"/>
    <x v="6"/>
    <n v="6"/>
    <x v="0"/>
    <n v="5"/>
    <x v="1"/>
  </r>
  <r>
    <n v="37156"/>
    <s v="CARTÃO DE CRÉDITO"/>
    <d v="2024-05-15T16:34:22"/>
    <d v="2024-05-15T16:34:57"/>
    <d v="1899-12-30T00:00:00"/>
    <n v="66"/>
    <s v="Leonardo Mello"/>
    <n v="66"/>
    <s v="Leonardo Mello"/>
    <n v="66"/>
    <s v="Leonardo Mello"/>
    <n v="2"/>
    <s v="00 - AGÊNCIA SEDE - ATENDIMENTO PJ"/>
    <x v="1"/>
    <d v="1899-12-31T00:00:00"/>
    <s v="3 - Normal - 24 horas úteis"/>
    <n v="3"/>
    <x v="1"/>
    <n v="2"/>
    <x v="3"/>
    <n v="10"/>
    <x v="40"/>
    <n v="5"/>
    <x v="1"/>
  </r>
  <r>
    <n v="37157"/>
    <s v="RECUPERAÇÃO DE E-MAIL ANTIGOS"/>
    <d v="2024-05-15T16:41:27"/>
    <d v="2024-06-13T15:28:06"/>
    <d v="1900-01-06T20:08:00"/>
    <n v="15"/>
    <s v="Karoline Vaz"/>
    <n v="54"/>
    <s v="Emanuel Araújo"/>
    <n v="15"/>
    <s v="Karoline Vaz"/>
    <n v="18"/>
    <s v="TECNOLOGIA"/>
    <x v="0"/>
    <d v="1899-12-30T08:00:00"/>
    <s v="1 - Alta - 8 horas úteis"/>
    <n v="6"/>
    <x v="0"/>
    <n v="18"/>
    <x v="14"/>
    <n v="56"/>
    <x v="2"/>
    <n v="5"/>
    <x v="1"/>
  </r>
  <r>
    <n v="37158"/>
    <s v="IMPLANTAÇÃO DE CARTÃO DE CRÉDITO"/>
    <d v="2024-05-15T16:49:57"/>
    <d v="2024-05-29T15:41:39"/>
    <d v="1900-01-02T17:02:00"/>
    <n v="69"/>
    <s v="Ludmila Costa"/>
    <n v="69"/>
    <s v="Ludmila Costa"/>
    <n v="69"/>
    <s v="Ludmila Costa"/>
    <n v="12"/>
    <s v="COMITÊ DE CRÉDITO - PF"/>
    <x v="0"/>
    <d v="1899-12-30T08:00:00"/>
    <s v="1 - Alta - 8 horas úteis"/>
    <n v="3"/>
    <x v="1"/>
    <n v="8"/>
    <x v="9"/>
    <n v="65"/>
    <x v="30"/>
    <n v="2"/>
    <x v="3"/>
  </r>
  <r>
    <n v="37159"/>
    <s v="CONSIGNADO NOVO "/>
    <d v="2024-05-16T08:43:47"/>
    <d v="2024-05-16T14:44:23"/>
    <d v="1899-12-30T06:01:00"/>
    <n v="30"/>
    <s v="Isabelle Mendes"/>
    <n v="52"/>
    <s v="Elisregina Medeiro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5"/>
    <x v="1"/>
  </r>
  <r>
    <n v="37160"/>
    <s v="DÉBITO EM CONTA CORRENTE - MARIA DA GLORIA DIAS ROCHA"/>
    <d v="2024-05-16T09:01:39"/>
    <d v="2024-05-16T09:03:39"/>
    <d v="1899-12-30T00:02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7161"/>
    <s v="PORTABILIDADE VENDA - ZENILDE FERNANDES MENDES"/>
    <d v="2024-05-16T09:17:04"/>
    <d v="2024-05-21T10:56:47"/>
    <d v="1899-12-31T04:42:00"/>
    <n v="71"/>
    <s v="Renato Santos"/>
    <n v="30"/>
    <s v="Isabelle Mendes"/>
    <n v="71"/>
    <s v="Renato Santos"/>
    <n v="4"/>
    <s v="02 - AGÊNCIA RJ"/>
    <x v="0"/>
    <d v="1899-12-31T00:00:00"/>
    <s v="3 - Normal - 24 horas úteis"/>
    <n v="3"/>
    <x v="1"/>
    <n v="4"/>
    <x v="8"/>
    <n v="33"/>
    <x v="41"/>
    <n v="5"/>
    <x v="1"/>
  </r>
  <r>
    <n v="37162"/>
    <s v="CRÉDITO - LIQUIDAÇÃO COBRANÇA 3.938,00"/>
    <d v="2024-05-16T09:35:07"/>
    <d v="2024-05-16T10:43:24"/>
    <d v="1899-12-30T01:08:00"/>
    <n v="58"/>
    <s v="Lidia Souza"/>
    <n v="25"/>
    <s v="Raphael Silva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163"/>
    <s v="CRÉDITO - LIQUIDAÇÃO COBRANÇA 2.245,17"/>
    <d v="2024-05-16T09:35:53"/>
    <d v="2024-05-16T10:43:49"/>
    <d v="1899-12-30T01:08:00"/>
    <n v="58"/>
    <s v="Lidia Souza"/>
    <n v="25"/>
    <s v="Raphael Silva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164"/>
    <s v="CRÉDITO - PIX - ALEXANDRE FERREIRA - 51.47"/>
    <d v="2024-05-16T09:37:19"/>
    <d v="2024-05-16T11:00:25"/>
    <d v="1899-12-30T01:23:00"/>
    <n v="58"/>
    <s v="Lidia Souza"/>
    <n v="25"/>
    <s v="Raphael Silva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165"/>
    <s v="CRÉDITO - PIX - MARIA LUCIA - 270,25"/>
    <d v="2024-05-16T09:39:43"/>
    <d v="2024-05-16T10:51:47"/>
    <d v="1899-12-30T01:12:00"/>
    <n v="58"/>
    <s v="Lidia Souza"/>
    <n v="25"/>
    <s v="Raphael Silva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166"/>
    <s v="CRÉDITO - PIX - TJDF - 5.058,23"/>
    <d v="2024-05-16T09:40:52"/>
    <d v="2024-05-20T11:18:28"/>
    <d v="1899-12-30T19:40:00"/>
    <n v="58"/>
    <s v="Lidia Souza"/>
    <n v="25"/>
    <s v="Raphael Silva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167"/>
    <s v="CRÉDITO - INTERCREDIS - PAULO CEZAR - 47,68"/>
    <d v="2024-05-16T09:42:20"/>
    <d v="2024-05-16T10:47:23"/>
    <d v="1899-12-30T01:05:00"/>
    <n v="58"/>
    <s v="Lidia Souza"/>
    <n v="25"/>
    <s v="Raphael Silva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168"/>
    <s v="ATM (SEM COMUNICAÇÃO)"/>
    <d v="2024-05-16T10:02:58"/>
    <d v="2024-07-19T09:57:08"/>
    <d v="1900-01-16T06:41:00"/>
    <n v="105"/>
    <s v="Billy de Amorim Santos"/>
    <n v="55"/>
    <s v="Marcelindo Braga"/>
    <n v="105"/>
    <s v="Billy de Amorim Santos"/>
    <n v="18"/>
    <s v="TECNOLOGIA"/>
    <x v="0"/>
    <d v="1899-12-30T08:00:00"/>
    <s v="1 - Alta - 8 horas úteis"/>
    <n v="6"/>
    <x v="0"/>
    <n v="13"/>
    <x v="4"/>
    <n v="56"/>
    <x v="2"/>
    <n v="5"/>
    <x v="1"/>
  </r>
  <r>
    <n v="37169"/>
    <s v="PAGAMENTO DE CARTÃO DE CRÉDITO - JOSE CARLOS DA PAIXAO"/>
    <d v="2024-05-16T10:20:13"/>
    <d v="2024-05-20T09:48:45"/>
    <d v="1899-12-30T17:30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170"/>
    <s v="ABERTURA DE CONTA CORRENTE PJ - PRIME BRASIL CONSTRUCOES LTDA"/>
    <d v="2024-05-16T10:22:54"/>
    <d v="2024-05-22T13:58:35"/>
    <d v="1899-12-31T15:40:00"/>
    <n v="104"/>
    <s v="Fernanda Santos"/>
    <n v="45"/>
    <s v="Marcelo Brandao"/>
    <n v="45"/>
    <s v="Marcelo Brandao"/>
    <n v="10"/>
    <s v="CADASTRO"/>
    <x v="0"/>
    <d v="1899-12-30T08:00:00"/>
    <s v="1 - Alta - 8 horas úteis"/>
    <n v="3"/>
    <x v="1"/>
    <n v="10"/>
    <x v="13"/>
    <n v="1"/>
    <x v="12"/>
    <n v="5"/>
    <x v="1"/>
  </r>
  <r>
    <n v="37171"/>
    <s v="BOLETOS PAGOS 15/05/2024"/>
    <d v="2024-05-16T10:29:28"/>
    <d v="2024-05-16T12:29:39"/>
    <d v="1899-12-30T02:00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7172"/>
    <s v="BOLETOS PAGOS REFERENTE A RATEIO DE PERDAS CREDLOJISTA - 15/05/2024"/>
    <d v="2024-05-16T10:30:50"/>
    <d v="2024-05-17T15:10:13"/>
    <d v="1899-12-30T13:41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7173"/>
    <s v="PAGAMENTO DE CARTÃO DE CRÉDITO - EDINO ALMEIDA GONCALVES"/>
    <d v="2024-05-16T10:35:37"/>
    <d v="2024-05-20T09:49:10"/>
    <d v="1899-12-30T17:16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174"/>
    <s v="PARCELA EM ATRASO - PAULO CEZAR CUNHA"/>
    <d v="2024-05-16T10:46:28"/>
    <d v="2024-05-20T09:49:55"/>
    <d v="1899-12-30T17:05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175"/>
    <s v="PARCELA EM ATRASO - DINAEL DA SILVA MOURA"/>
    <d v="2024-05-16T10:50:37"/>
    <d v="2024-05-20T09:49:38"/>
    <d v="1899-12-30T17:01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176"/>
    <s v="PARCELA EM ATRASO -ALEXANDRE FERREIRA CARDOSO"/>
    <d v="2024-05-16T10:54:18"/>
    <d v="2024-05-16T16:18:59"/>
    <d v="1899-12-30T05:24:00"/>
    <n v="25"/>
    <s v="Raphael Silva"/>
    <n v="99"/>
    <s v="Ana Santo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177"/>
    <s v="LANÇAMENTO DE CHEQUE NÃO ENCONTRADO COMP"/>
    <d v="2024-05-16T11:08:56"/>
    <d v="2024-05-16T12:31:57"/>
    <d v="1899-12-30T01:23:00"/>
    <n v="43"/>
    <s v="Alair Vieira"/>
    <n v="99"/>
    <s v="Ana Santos"/>
    <n v="43"/>
    <s v="Alair Vieira"/>
    <n v="16"/>
    <s v="FINANCEIRO"/>
    <x v="1"/>
    <d v="1899-12-30T08:00:00"/>
    <s v="1 - Alta - 8 horas úteis"/>
    <n v="3"/>
    <x v="1"/>
    <n v="16"/>
    <x v="2"/>
    <n v="56"/>
    <x v="2"/>
    <n v="5"/>
    <x v="1"/>
  </r>
  <r>
    <n v="37178"/>
    <s v="PORTABILIDADE CONSIGNADA"/>
    <d v="2024-05-16T11:24:35"/>
    <d v="2024-05-17T13:54:40"/>
    <d v="1899-12-30T11:31:00"/>
    <n v="35"/>
    <s v="Fabimael Silva"/>
    <n v="49"/>
    <s v="Patricia Pontes"/>
    <n v="35"/>
    <s v="Fabimael Silva"/>
    <n v="3"/>
    <s v="01 - AGÊNCIA SP"/>
    <x v="0"/>
    <d v="1899-12-30T08:00:00"/>
    <s v="1 - Alta - 8 horas úteis"/>
    <n v="3"/>
    <x v="1"/>
    <n v="16"/>
    <x v="2"/>
    <n v="28"/>
    <x v="1"/>
    <n v="3"/>
    <x v="2"/>
  </r>
  <r>
    <n v="37179"/>
    <s v="CRÉDITO CONSIGNADO"/>
    <d v="2024-05-16T11:25:38"/>
    <d v="2024-05-28T11:20:56"/>
    <d v="1900-01-02T00:03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6"/>
    <x v="0"/>
    <n v="3"/>
    <x v="0"/>
    <n v="28"/>
    <x v="1"/>
    <n v="4"/>
    <x v="0"/>
  </r>
  <r>
    <n v="37180"/>
    <s v="ADMISSÃO E CARTÃO - ALMIR LOBO"/>
    <d v="2024-05-16T11:28:07"/>
    <d v="2024-05-17T10:24:00"/>
    <d v="1899-12-30T07:57:00"/>
    <n v="34"/>
    <s v="João Luiz"/>
    <n v="32"/>
    <s v="Gustavo Coelho"/>
    <n v="32"/>
    <s v="Gustavo Coelho"/>
    <n v="4"/>
    <s v="02 - AGÊNCIA RJ"/>
    <x v="1"/>
    <d v="1899-12-31T00:00:00"/>
    <s v="3 - Normal - 24 horas úteis"/>
    <n v="6"/>
    <x v="0"/>
    <n v="4"/>
    <x v="8"/>
    <n v="1"/>
    <x v="12"/>
    <n v="4"/>
    <x v="0"/>
  </r>
  <r>
    <n v="37181"/>
    <s v="CRÉDITO CONSIGNADO"/>
    <d v="2024-05-16T11:31:50"/>
    <d v="2024-05-21T10:59:30"/>
    <d v="1899-12-31T02:31:00"/>
    <n v="34"/>
    <s v="João Luiz"/>
    <n v="30"/>
    <s v="Isabelle Mendes"/>
    <n v="30"/>
    <s v="Isabelle Mendes"/>
    <n v="4"/>
    <s v="02 - AGÊNCIA RJ"/>
    <x v="0"/>
    <d v="1899-12-31T00:00:00"/>
    <s v="3 - Normal - 24 horas úteis"/>
    <n v="4"/>
    <x v="2"/>
    <n v="4"/>
    <x v="8"/>
    <n v="28"/>
    <x v="1"/>
    <n v="4"/>
    <x v="0"/>
  </r>
  <r>
    <n v="37182"/>
    <s v="RESGATE DE CAPITAL"/>
    <d v="2024-05-16T11:39:54"/>
    <d v="2024-05-20T17:07:21"/>
    <d v="1899-12-30T23:30:00"/>
    <n v="34"/>
    <s v="João Luiz"/>
    <n v="74"/>
    <s v="Jaqueline Santos"/>
    <n v="74"/>
    <s v="Jaqueline Santos"/>
    <n v="1"/>
    <s v="00 - AGÊNCIA SEDE - ATENDIMENTO PF"/>
    <x v="1"/>
    <d v="1899-12-31T00:00:00"/>
    <s v="3 - Normal - 24 horas úteis"/>
    <n v="3"/>
    <x v="1"/>
    <n v="1"/>
    <x v="5"/>
    <n v="28"/>
    <x v="1"/>
    <n v="4"/>
    <x v="0"/>
  </r>
  <r>
    <n v="37183"/>
    <s v="PORTABILIDADE CONSIGNADA - COMPRA"/>
    <d v="2024-05-16T11:40:52"/>
    <d v="2024-05-20T09:06:17"/>
    <d v="1899-12-30T15:28:00"/>
    <n v="32"/>
    <s v="Gustavo Coelho"/>
    <n v="30"/>
    <s v="Isabelle Mendes"/>
    <n v="32"/>
    <s v="Gustavo Coelho"/>
    <n v="12"/>
    <s v="COMITÊ DE CRÉDITO - PF"/>
    <x v="1"/>
    <d v="1900-01-04T00:00:00"/>
    <s v="5 - Ampla - 120 horas"/>
    <n v="6"/>
    <x v="0"/>
    <n v="4"/>
    <x v="8"/>
    <n v="32"/>
    <x v="21"/>
    <n v="3"/>
    <x v="2"/>
  </r>
  <r>
    <n v="37184"/>
    <s v="ABERTURA DE CONTA PJ - MB TECNOLOGIA E SERVIÇOS PUBLICITARIOS LTDA"/>
    <d v="2024-05-16T11:49:09"/>
    <d v="2024-06-10T10:51:56"/>
    <d v="1900-01-05T08:19:00"/>
    <n v="116"/>
    <s v="Leticia Almeida Barbosa"/>
    <n v="45"/>
    <s v="Marcelo Brandao"/>
    <n v="0"/>
    <s v=""/>
    <n v="10"/>
    <s v="CADASTRO"/>
    <x v="0"/>
    <d v="1899-12-31T00:00:00"/>
    <s v="3 - Normal - 24 horas úteis"/>
    <n v="3"/>
    <x v="1"/>
    <n v="10"/>
    <x v="13"/>
    <n v="1"/>
    <x v="12"/>
    <n v="5"/>
    <x v="1"/>
  </r>
  <r>
    <n v="37185"/>
    <s v="CRÉDITO CONSIGNADO"/>
    <d v="2024-05-16T11:59:39"/>
    <d v="2024-05-22T11:43:22"/>
    <d v="1899-12-31T11:48:00"/>
    <n v="34"/>
    <s v="João Luiz"/>
    <n v="69"/>
    <s v="Ludmila Costa"/>
    <n v="69"/>
    <s v="Ludmila Costa"/>
    <n v="8"/>
    <s v="07 - AGÊNCIA NB"/>
    <x v="0"/>
    <d v="1899-12-31T00:00:00"/>
    <s v="3 - Normal - 24 horas úteis"/>
    <n v="3"/>
    <x v="1"/>
    <n v="8"/>
    <x v="9"/>
    <n v="28"/>
    <x v="1"/>
    <n v="4"/>
    <x v="0"/>
  </r>
  <r>
    <n v="37186"/>
    <s v="CREDITO PESSOAL"/>
    <d v="2024-05-16T12:03:19"/>
    <d v="2024-05-21T09:03:41"/>
    <d v="1899-12-31T00:03:00"/>
    <n v="34"/>
    <s v="João Luiz"/>
    <n v="18"/>
    <s v="Nathalia Silvestre"/>
    <n v="18"/>
    <s v="Nathalia Silvestre"/>
    <n v="5"/>
    <s v="03 - AGÊNCIA MG"/>
    <x v="0"/>
    <d v="1899-12-31T00:00:00"/>
    <s v="3 - Normal - 24 horas úteis"/>
    <n v="4"/>
    <x v="2"/>
    <n v="5"/>
    <x v="7"/>
    <n v="29"/>
    <x v="8"/>
    <n v="4"/>
    <x v="0"/>
  </r>
  <r>
    <n v="37187"/>
    <s v="DÉBITO EM CONTA CORRENTE- DIFERENÇA DE PARCEA CONSIGNADA   - MARCELO SOARES COELHO"/>
    <d v="2024-05-16T12:04:29"/>
    <d v="2024-05-16T13:06:50"/>
    <d v="1899-12-30T01:02:00"/>
    <n v="33"/>
    <s v="Lidiane Santos"/>
    <n v="15"/>
    <s v="Karoline Vaz"/>
    <n v="33"/>
    <s v="Lidiane Santo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188"/>
    <s v="CANCELAMENTO DE CAPITALIZAÇÃO MENSAL"/>
    <d v="2024-05-16T12:07:01"/>
    <d v="2024-05-22T17:05:19"/>
    <d v="1899-12-31T17:02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5"/>
    <x v="50"/>
    <n v="4"/>
    <x v="0"/>
  </r>
  <r>
    <n v="37189"/>
    <s v="PORTABILIDADE CONSIGNADA"/>
    <d v="2024-05-16T12:10:35"/>
    <d v="2024-05-17T13:48:49"/>
    <d v="1899-12-30T10:39:00"/>
    <n v="35"/>
    <s v="Fabimael Silva"/>
    <n v="49"/>
    <s v="Patricia Pontes"/>
    <n v="35"/>
    <s v="Fabimael Silva"/>
    <n v="3"/>
    <s v="01 - AGÊNCIA SP"/>
    <x v="0"/>
    <d v="1899-12-30T08:00:00"/>
    <s v="1 - Alta - 8 horas úteis"/>
    <n v="3"/>
    <x v="1"/>
    <n v="16"/>
    <x v="2"/>
    <n v="28"/>
    <x v="1"/>
    <n v="3"/>
    <x v="2"/>
  </r>
  <r>
    <n v="37190"/>
    <s v="ANTECIPAÇÃO DE RECEBIVEIS - COMERCIO DE TOLDOS"/>
    <d v="2024-05-16T12:52:56"/>
    <d v="2024-05-16T14:51:31"/>
    <d v="1899-12-30T01:59:00"/>
    <n v="111"/>
    <s v="Bruno Rodrigues"/>
    <n v="15"/>
    <s v="Karoline Vaz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7191"/>
    <s v="ANTECIPAÇÃO DE RECEBIVEIS - INVICTA EMPREEDIMENTOS IMOBILIARIOS LTDA"/>
    <d v="2024-05-16T13:18:35"/>
    <d v="2024-05-16T14:54:21"/>
    <d v="1899-12-30T01:36:00"/>
    <n v="104"/>
    <s v="Fernanda Santos"/>
    <n v="15"/>
    <s v="Karoline Vaz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7192"/>
    <s v="LIBERAÇÃO"/>
    <d v="2024-05-16T13:38:10"/>
    <d v="2024-05-16T14:52:39"/>
    <d v="1899-12-30T01:14:00"/>
    <n v="111"/>
    <s v="Bruno Rodrigues"/>
    <n v="52"/>
    <s v="Elisregina Medeiros"/>
    <n v="111"/>
    <s v="Bruno Rodrigues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7193"/>
    <s v="CREDITO PESSOAL"/>
    <d v="2024-05-16T13:52:16"/>
    <d v="2024-05-20T17:27:33"/>
    <d v="1899-12-30T21:37:00"/>
    <n v="34"/>
    <s v="João Luiz"/>
    <n v="68"/>
    <s v="Paulo Sousa"/>
    <n v="68"/>
    <s v="Paulo Sousa"/>
    <n v="8"/>
    <s v="07 - AGÊNCIA NB"/>
    <x v="1"/>
    <d v="1899-12-31T00:00:00"/>
    <s v="3 - Normal - 24 horas úteis"/>
    <n v="6"/>
    <x v="0"/>
    <n v="8"/>
    <x v="9"/>
    <n v="29"/>
    <x v="8"/>
    <n v="4"/>
    <x v="0"/>
  </r>
  <r>
    <n v="37194"/>
    <s v="RELATÃ“RIO DE DESCONTO EM FOLHA UNAFISCO NACIONAL"/>
    <d v="2024-05-16T13:56:26"/>
    <d v="2024-05-16T15:30:09"/>
    <d v="1899-12-30T01:34:00"/>
    <n v="49"/>
    <s v="Patricia Pontes"/>
    <n v="49"/>
    <s v="Patricia Ponte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7195"/>
    <s v="DESLIGAMENTO - PEDRO AUGUSTO NUNES BALDANZA COELHO"/>
    <d v="2024-05-16T13:57:22"/>
    <d v="2024-05-28T09:43:26"/>
    <d v="1900-01-01T19:54:00"/>
    <n v="34"/>
    <s v="João Luiz"/>
    <n v="62"/>
    <s v="Thiago Belém"/>
    <n v="62"/>
    <s v="Thiago Belém"/>
    <n v="6"/>
    <s v="05 - AGÊNCIA TAG SUL"/>
    <x v="0"/>
    <d v="1899-12-31T00:00:00"/>
    <s v="3 - Normal - 24 horas úteis"/>
    <n v="6"/>
    <x v="0"/>
    <n v="6"/>
    <x v="10"/>
    <n v="6"/>
    <x v="0"/>
    <n v="4"/>
    <x v="0"/>
  </r>
  <r>
    <n v="37196"/>
    <s v="CRÉDITO CONSIGNADO"/>
    <d v="2024-05-16T14:02:05"/>
    <d v="2024-05-20T15:43:13"/>
    <d v="1899-12-30T19:43:00"/>
    <n v="34"/>
    <s v="João Luiz"/>
    <n v="15"/>
    <s v="Karoline Vaz"/>
    <n v="19"/>
    <s v="Adriana Martins"/>
    <n v="5"/>
    <s v="03 - AGÊNCIA MG"/>
    <x v="1"/>
    <d v="1899-12-31T00:00:00"/>
    <s v="3 - Normal - 24 horas úteis"/>
    <n v="3"/>
    <x v="1"/>
    <n v="16"/>
    <x v="2"/>
    <n v="28"/>
    <x v="1"/>
    <n v="4"/>
    <x v="0"/>
  </r>
  <r>
    <n v="37197"/>
    <s v="DESLIGAMENTO - RICARDO PINTO DE OLIVEIRA"/>
    <d v="2024-05-16T14:05:08"/>
    <d v="2024-07-18T16:40:18"/>
    <d v="1900-01-16T00:20:00"/>
    <n v="34"/>
    <s v="João Luiz"/>
    <n v="52"/>
    <s v="Elisregina Medeiros"/>
    <n v="111"/>
    <s v="Bruno Rodrigues"/>
    <n v="1"/>
    <s v="00 - AGÊNCIA SEDE - ATENDIMENTO PF"/>
    <x v="0"/>
    <d v="1899-12-31T00:00:00"/>
    <s v="3 - Normal - 24 horas úteis"/>
    <n v="3"/>
    <x v="1"/>
    <n v="26"/>
    <x v="6"/>
    <n v="6"/>
    <x v="0"/>
    <n v="4"/>
    <x v="0"/>
  </r>
  <r>
    <n v="37198"/>
    <s v="ANTECIPAÇÃO DE RECEBIVEIS - MULTI DISTRIBUIDORA"/>
    <d v="2024-05-16T14:11:19"/>
    <d v="2024-05-16T14:47:26"/>
    <d v="1899-12-30T00:36:00"/>
    <n v="111"/>
    <s v="Bruno Rodrigues"/>
    <n v="15"/>
    <s v="Karoline Vaz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7199"/>
    <s v="RESGATE DE CAPITAL"/>
    <d v="2024-05-16T14:12:09"/>
    <d v="2024-05-22T14:38:32"/>
    <d v="1899-12-31T12:30:00"/>
    <n v="34"/>
    <s v="João Luiz"/>
    <n v="106"/>
    <s v="Erica Peniche"/>
    <n v="106"/>
    <s v="Erica Peniche"/>
    <n v="6"/>
    <s v="05 - AGÊNCIA TAG SUL"/>
    <x v="0"/>
    <d v="1899-12-31T00:00:00"/>
    <s v="3 - Normal - 24 horas úteis"/>
    <n v="3"/>
    <x v="1"/>
    <n v="6"/>
    <x v="10"/>
    <n v="8"/>
    <x v="23"/>
    <n v="4"/>
    <x v="0"/>
  </r>
  <r>
    <n v="37200"/>
    <s v="CREDITO PESSOAL"/>
    <d v="2024-05-16T14:15:17"/>
    <d v="2024-05-28T11:22:35"/>
    <d v="1900-01-01T21:15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6"/>
    <x v="0"/>
    <n v="3"/>
    <x v="0"/>
    <n v="29"/>
    <x v="8"/>
    <n v="4"/>
    <x v="0"/>
  </r>
  <r>
    <n v="37201"/>
    <s v="IMPLANTAÇÃO DE LIMITE ANTECIPAÇÃO DE RECEBÍVEIS NA PAR"/>
    <d v="2024-05-16T15:05:27"/>
    <d v="2024-06-18T15:09:20"/>
    <d v="1900-01-07T15:27:00"/>
    <n v="38"/>
    <s v="José Ricardo"/>
    <n v="62"/>
    <s v="Thiago Belém"/>
    <n v="38"/>
    <s v="José Ricardo"/>
    <n v="21"/>
    <s v="COMITÊ DE CRÉDITO - PJ"/>
    <x v="0"/>
    <d v="1899-12-31T00:00:00"/>
    <s v="3 - Normal - 24 horas úteis"/>
    <n v="3"/>
    <x v="1"/>
    <n v="6"/>
    <x v="10"/>
    <n v="25"/>
    <x v="9"/>
    <n v="5"/>
    <x v="1"/>
  </r>
  <r>
    <n v="37202"/>
    <s v="CRÉDITO CONSIGNADO"/>
    <d v="2024-05-16T15:26:29"/>
    <d v="2024-05-17T16:27:15"/>
    <d v="1899-12-30T10:02:00"/>
    <n v="34"/>
    <s v="João Luiz"/>
    <n v="52"/>
    <s v="Elisregina Medeiros"/>
    <n v="69"/>
    <s v="Ludmila Costa"/>
    <n v="8"/>
    <s v="07 - AGÊNCIA NB"/>
    <x v="1"/>
    <d v="1899-12-31T00:00:00"/>
    <s v="3 - Normal - 24 horas úteis"/>
    <n v="3"/>
    <x v="1"/>
    <n v="16"/>
    <x v="2"/>
    <n v="28"/>
    <x v="1"/>
    <n v="4"/>
    <x v="0"/>
  </r>
  <r>
    <n v="37203"/>
    <s v="CANCELAMENTO DE CAPITALIZAÇÃO "/>
    <d v="2024-05-16T15:29:45"/>
    <d v="2024-06-19T09:25:02"/>
    <d v="1900-01-07T18:20:00"/>
    <n v="34"/>
    <s v="João Luiz"/>
    <n v="15"/>
    <s v="Karoline Vaz"/>
    <n v="32"/>
    <s v="Gustavo Coelho"/>
    <n v="4"/>
    <s v="02 - AGÊNCIA RJ"/>
    <x v="0"/>
    <d v="1899-12-31T00:00:00"/>
    <s v="3 - Normal - 24 horas úteis"/>
    <n v="3"/>
    <x v="1"/>
    <n v="16"/>
    <x v="2"/>
    <n v="5"/>
    <x v="50"/>
    <n v="4"/>
    <x v="0"/>
  </r>
  <r>
    <n v="37204"/>
    <s v="COMITÊ DE CRÉDITO -  FABIANA GRACIANA DO AMARAL"/>
    <d v="2024-05-16T16:00:09"/>
    <d v="2024-05-28T10:40:04"/>
    <d v="1900-01-01T18:48:00"/>
    <n v="33"/>
    <s v="Lidiane Santos"/>
    <n v="33"/>
    <s v="Lidiane Santos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7205"/>
    <s v="CRÉDITO CONSIGNADO - MAGNÃ“LIA PASSOS"/>
    <d v="2024-05-16T16:05:46"/>
    <d v="2024-05-20T09:08:34"/>
    <d v="1899-12-30T11:05:00"/>
    <n v="34"/>
    <s v="João Luiz"/>
    <n v="30"/>
    <s v="Isabelle Mendes"/>
    <n v="32"/>
    <s v="Gustavo Coelho"/>
    <n v="4"/>
    <s v="02 - AGÊNCIA RJ"/>
    <x v="1"/>
    <d v="1899-12-31T00:00:00"/>
    <s v="3 - Normal - 24 horas úteis"/>
    <n v="6"/>
    <x v="0"/>
    <n v="4"/>
    <x v="8"/>
    <n v="28"/>
    <x v="1"/>
    <n v="4"/>
    <x v="0"/>
  </r>
  <r>
    <n v="37206"/>
    <s v="ABERTURA DE CONTA PF"/>
    <d v="2024-05-16T16:44:20"/>
    <d v="2024-08-23T15:56:13"/>
    <d v="1900-01-25T15:23:00"/>
    <n v="111"/>
    <s v="Bruno Rodrigues"/>
    <n v="45"/>
    <s v="Marcelo Brandao"/>
    <n v="111"/>
    <s v="Bruno Rodrigues"/>
    <n v="10"/>
    <s v="CADASTRO"/>
    <x v="0"/>
    <d v="1899-12-30T08:00:00"/>
    <s v="1 - Alta - 8 horas úteis"/>
    <n v="3"/>
    <x v="1"/>
    <n v="10"/>
    <x v="13"/>
    <n v="1"/>
    <x v="12"/>
    <n v="5"/>
    <x v="1"/>
  </r>
  <r>
    <n v="37207"/>
    <s v="CAPITAL DE GIRO ACIMA DE 365 DIAS"/>
    <d v="2024-05-16T16:45:00"/>
    <d v="2024-05-20T16:21:14"/>
    <d v="1899-12-30T17:38:00"/>
    <n v="68"/>
    <s v="Paulo Sousa"/>
    <n v="68"/>
    <s v="Paulo Sousa"/>
    <n v="68"/>
    <s v="Paulo Sousa"/>
    <n v="21"/>
    <s v="COMITÊ DE CRÉDITO - PJ"/>
    <x v="1"/>
    <d v="1899-12-31T00:00:00"/>
    <s v="3 - Normal - 24 horas úteis"/>
    <n v="6"/>
    <x v="0"/>
    <n v="8"/>
    <x v="9"/>
    <n v="26"/>
    <x v="3"/>
    <n v="5"/>
    <x v="1"/>
  </r>
  <r>
    <n v="37208"/>
    <s v="CRÉDITO CONSIGNADO"/>
    <d v="2024-05-16T16:54:18"/>
    <d v="2024-05-22T09:03:14"/>
    <d v="1899-12-31T04:13:00"/>
    <n v="35"/>
    <s v="Fabimael Silva"/>
    <n v="35"/>
    <s v="Fabimael Silva"/>
    <n v="35"/>
    <s v="Fabimael Silva"/>
    <n v="3"/>
    <s v="01 - AGÊNCIA SP"/>
    <x v="0"/>
    <d v="1899-12-30T08:00:00"/>
    <s v="1 - Alta - 8 horas úteis"/>
    <n v="6"/>
    <x v="0"/>
    <n v="3"/>
    <x v="0"/>
    <n v="28"/>
    <x v="1"/>
    <n v="3"/>
    <x v="2"/>
  </r>
  <r>
    <n v="37209"/>
    <s v="RESGATE DE CAPITAL"/>
    <d v="2024-05-16T16:56:23"/>
    <d v="2024-06-04T12:41:23"/>
    <d v="1900-01-03T16:58:00"/>
    <n v="34"/>
    <s v="João Luiz"/>
    <n v="30"/>
    <s v="Isabelle Mendes"/>
    <n v="30"/>
    <s v="Isabelle Mendes"/>
    <n v="4"/>
    <s v="02 - AGÊNCIA RJ"/>
    <x v="0"/>
    <d v="1899-12-31T00:00:00"/>
    <s v="3 - Normal - 24 horas úteis"/>
    <n v="3"/>
    <x v="1"/>
    <n v="4"/>
    <x v="8"/>
    <n v="8"/>
    <x v="23"/>
    <n v="4"/>
    <x v="0"/>
  </r>
  <r>
    <n v="37210"/>
    <s v="LIMITE DE CARTÃO DE CREDITO PJ"/>
    <d v="2024-05-16T16:59:20"/>
    <d v="2024-05-22T11:08:41"/>
    <d v="1899-12-31T06:13:00"/>
    <n v="68"/>
    <s v="Paulo Sousa"/>
    <n v="68"/>
    <s v="Paulo Sousa"/>
    <n v="68"/>
    <s v="Paulo Sousa"/>
    <n v="21"/>
    <s v="COMITÊ DE CRÉDITO - PJ"/>
    <x v="0"/>
    <d v="1899-12-31T00:00:00"/>
    <s v="3 - Normal - 24 horas úteis"/>
    <n v="6"/>
    <x v="0"/>
    <n v="8"/>
    <x v="9"/>
    <n v="65"/>
    <x v="30"/>
    <n v="5"/>
    <x v="1"/>
  </r>
  <r>
    <n v="37211"/>
    <s v="CRÉDITO CONSIGNADO"/>
    <d v="2024-05-16T16:59:49"/>
    <d v="2024-05-20T13:10:02"/>
    <d v="1899-12-30T14:13:00"/>
    <n v="34"/>
    <s v="João Luiz"/>
    <n v="74"/>
    <s v="Jaqueline Santos"/>
    <n v="74"/>
    <s v="Jaqueline Santos"/>
    <n v="1"/>
    <s v="00 - AGÊNCIA SEDE - ATENDIMENTO PF"/>
    <x v="1"/>
    <d v="1899-12-31T00:00:00"/>
    <s v="3 - Normal - 24 horas úteis"/>
    <n v="3"/>
    <x v="1"/>
    <n v="1"/>
    <x v="5"/>
    <n v="28"/>
    <x v="1"/>
    <n v="4"/>
    <x v="0"/>
  </r>
  <r>
    <n v="37212"/>
    <s v="MAJORAÇÃO DE LIMITE DE CHEQUE ESPECIAL"/>
    <d v="2024-05-16T17:04:53"/>
    <d v="2024-05-21T10:28:24"/>
    <d v="1899-12-30T20:27:00"/>
    <n v="32"/>
    <s v="Gustavo Coelho"/>
    <n v="71"/>
    <s v="Renato Santos"/>
    <n v="32"/>
    <s v="Gustavo Coelho"/>
    <n v="12"/>
    <s v="COMITÊ DE CRÉDITO - PF"/>
    <x v="1"/>
    <d v="1899-12-31T16:00:00"/>
    <s v="4 - Baixa - 40 horas úteis"/>
    <n v="3"/>
    <x v="1"/>
    <n v="27"/>
    <x v="15"/>
    <n v="30"/>
    <x v="49"/>
    <n v="3"/>
    <x v="2"/>
  </r>
  <r>
    <n v="37213"/>
    <s v="MARJORAÇÃO DE LIMITE CARTÃO DE CRÉDITO- EDIVALDO AIRES LUCENA"/>
    <d v="2024-05-16T17:10:20"/>
    <d v="2024-06-04T13:54:51"/>
    <d v="1900-01-03T17:57:00"/>
    <n v="74"/>
    <s v="Jaqueline Santos"/>
    <n v="74"/>
    <s v="Jaqueline Santos"/>
    <n v="74"/>
    <s v="Jaqueline Santos"/>
    <n v="12"/>
    <s v="COMITÊ DE CRÉDITO - PF"/>
    <x v="0"/>
    <d v="1899-12-30T08:00:00"/>
    <s v="1 - Alta - 8 horas úteis"/>
    <n v="3"/>
    <x v="1"/>
    <n v="1"/>
    <x v="5"/>
    <n v="9"/>
    <x v="16"/>
    <n v="5"/>
    <x v="1"/>
  </r>
  <r>
    <n v="37214"/>
    <s v="PROPOSTA"/>
    <d v="2024-05-16T17:18:12"/>
    <d v="2024-08-21T14:54:03"/>
    <d v="1900-01-24T19:45:00"/>
    <n v="66"/>
    <s v="Leonardo Mello"/>
    <n v="111"/>
    <s v="Bruno Rodrigues"/>
    <n v="34"/>
    <s v="João Luiz"/>
    <n v="21"/>
    <s v="COMITÊ DE CRÉDITO - PJ"/>
    <x v="0"/>
    <d v="1899-12-31T00:00:00"/>
    <s v="3 - Normal - 24 horas úteis"/>
    <n v="3"/>
    <x v="1"/>
    <n v="2"/>
    <x v="3"/>
    <n v="65"/>
    <x v="30"/>
    <n v="5"/>
    <x v="1"/>
  </r>
  <r>
    <n v="37215"/>
    <s v="DESLIGAMENTO "/>
    <d v="2024-05-16T17:21:34"/>
    <d v="2024-05-23T15:52:54"/>
    <d v="1899-12-31T19:36:00"/>
    <n v="111"/>
    <s v="Bruno Rodrigues"/>
    <n v="52"/>
    <s v="Elisregina Medeiros"/>
    <n v="111"/>
    <s v="Bruno Rodrigues"/>
    <n v="2"/>
    <s v="00 - AGÊNCIA SEDE - ATENDIMENTO PJ"/>
    <x v="0"/>
    <d v="1899-12-30T08:00:00"/>
    <s v="1 - Alta - 8 horas úteis"/>
    <n v="3"/>
    <x v="1"/>
    <n v="26"/>
    <x v="6"/>
    <n v="6"/>
    <x v="0"/>
    <n v="5"/>
    <x v="1"/>
  </r>
  <r>
    <n v="37216"/>
    <s v="COMITÊ DE CRÉDITO - JS GONCALVES COMERCIO DE CONFECCOES EIRELI"/>
    <d v="2024-05-16T17:22:17"/>
    <d v="2024-05-24T09:25:59"/>
    <d v="1899-12-31T22:09:00"/>
    <n v="29"/>
    <s v="Paloma Alves"/>
    <n v="29"/>
    <s v="Paloma Alves"/>
    <n v="29"/>
    <s v="Paloma Alve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7217"/>
    <s v="DESLIGAMENTO "/>
    <d v="2024-05-16T17:22:57"/>
    <d v="2024-11-27T11:20:59"/>
    <d v="1900-02-19T23:17:00"/>
    <n v="111"/>
    <s v="Bruno Rodrigues"/>
    <n v="26"/>
    <s v="Ana Coralina"/>
    <n v="111"/>
    <s v="Bruno Rodrigues"/>
    <n v="2"/>
    <s v="00 - AGÊNCIA SEDE - ATENDIMENTO PJ"/>
    <x v="0"/>
    <d v="1899-12-30T08:00:00"/>
    <s v="1 - Alta - 8 horas úteis"/>
    <n v="3"/>
    <x v="1"/>
    <n v="2"/>
    <x v="3"/>
    <n v="25"/>
    <x v="9"/>
    <n v="5"/>
    <x v="1"/>
  </r>
  <r>
    <n v="37218"/>
    <s v="ENCERRAMENTO DE CONTA - ENZO MARQUES FERNANDES DA SILVA- CONTINUAÇÃO DA O.S 37076"/>
    <d v="2024-05-17T09:04:50"/>
    <d v="2024-05-17T09:05:58"/>
    <d v="1899-12-30T00:01:00"/>
    <n v="52"/>
    <s v="Elisregina Medeiros"/>
    <n v="52"/>
    <s v="Elisregina Medeiros"/>
    <n v="106"/>
    <s v="Erica Peniche"/>
    <n v="26"/>
    <s v="FINANCEIRO - DESLIGAMENTO"/>
    <x v="1"/>
    <d v="1899-12-30T08:00:00"/>
    <s v="1 - Alta - 8 horas úteis"/>
    <n v="3"/>
    <x v="1"/>
    <n v="26"/>
    <x v="6"/>
    <n v="6"/>
    <x v="0"/>
    <n v="5"/>
    <x v="1"/>
  </r>
  <r>
    <n v="37219"/>
    <s v="DÉBITO EM CONTA CORRENTE - NILMA MARTINS DE BRITO "/>
    <d v="2024-05-17T09:05:08"/>
    <d v="2024-05-17T15:40:36"/>
    <d v="1899-12-30T06:35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4"/>
    <x v="0"/>
  </r>
  <r>
    <n v="37220"/>
    <s v="DÉBITO EM CONTA CORRENTE - FRANCISCO RODRIGUES SOUSA"/>
    <d v="2024-05-17T09:38:52"/>
    <d v="2024-05-17T15:43:12"/>
    <d v="1899-12-30T06:05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7221"/>
    <s v="CRÉDITO - LIQUIDAÇÃO COBRANÇA 2.580,00"/>
    <d v="2024-05-17T09:41:41"/>
    <d v="2024-05-20T11:02:31"/>
    <d v="1899-12-30T10:22:00"/>
    <n v="58"/>
    <s v="Lidia Souza"/>
    <n v="25"/>
    <s v="Raphael Silva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222"/>
    <s v="CRÉDITO - LIQUIDAÇÃO COBRANÇA 913,50"/>
    <d v="2024-05-17T09:42:32"/>
    <d v="2024-05-17T10:51:02"/>
    <d v="1899-12-30T01:09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223"/>
    <s v="CRÉDITO - PIX - AWK EDITORA - 50.000,00"/>
    <d v="2024-05-17T09:44:04"/>
    <d v="2024-05-17T16:05:34"/>
    <d v="1899-12-30T06:21:00"/>
    <n v="58"/>
    <s v="Lidia Souza"/>
    <n v="29"/>
    <s v="Paloma Alve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224"/>
    <s v="CRÉDITO - PIX - SONIA PREARD - 10,00"/>
    <d v="2024-05-17T09:45:04"/>
    <d v="2024-05-17T14:58:36"/>
    <d v="1899-12-30T05:13:00"/>
    <n v="58"/>
    <s v="Lidia Souza"/>
    <n v="33"/>
    <s v="Lidiane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225"/>
    <s v="CRÉDITO - PIX - SONIA PREARD - 90,25"/>
    <d v="2024-05-17T09:45:55"/>
    <d v="2024-05-20T08:54:08"/>
    <d v="1899-12-30T08:10:00"/>
    <n v="58"/>
    <s v="Lidia Souza"/>
    <n v="15"/>
    <s v="Karoline Vaz"/>
    <n v="0"/>
    <s v="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7226"/>
    <s v="PAGAMENTO DE CARTÃO DE CRÉDITO - JOAO CARLOS RODRIGUES DIAS"/>
    <d v="2024-05-17T09:49:45"/>
    <d v="2024-05-17T14:47:40"/>
    <d v="1899-12-30T04:58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227"/>
    <s v="CRÉDITO CONSIGNADO"/>
    <d v="2024-05-17T09:55:06"/>
    <d v="2024-05-17T09:56:52"/>
    <d v="1899-12-30T00:01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3"/>
    <x v="2"/>
  </r>
  <r>
    <n v="37228"/>
    <s v="ANTECIPAÇÃO DE RECEBIVEIS - COMERCIO DE TOLDOS"/>
    <d v="2024-05-17T09:55:28"/>
    <d v="2024-05-17T13:37:53"/>
    <d v="1899-12-30T03:42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7229"/>
    <s v="DÉBITO EM CONTA CORRENTE - WILSON CARLOS DUARTE ARAUJO"/>
    <d v="2024-05-17T10:19:50"/>
    <d v="2024-05-17T14:40:40"/>
    <d v="1899-12-30T04:21:00"/>
    <n v="29"/>
    <s v="Paloma Alves"/>
    <n v="99"/>
    <s v="Ana Santo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230"/>
    <s v="BOLETOS PAGOS 16/05/2024"/>
    <d v="2024-05-17T10:26:06"/>
    <d v="2024-05-17T14:34:59"/>
    <d v="1899-12-30T04:08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7231"/>
    <s v="PROPOSTA"/>
    <d v="2024-05-17T10:34:44"/>
    <d v="2024-05-23T16:29:02"/>
    <d v="1899-12-31T17:59:00"/>
    <n v="66"/>
    <s v="Leonardo Mello"/>
    <n v="52"/>
    <s v="Elisregina Medeiros"/>
    <n v="34"/>
    <s v="João Luiz"/>
    <n v="21"/>
    <s v="COMITÊ DE CRÉDITO - PJ"/>
    <x v="0"/>
    <d v="1899-12-31T00:00:00"/>
    <s v="3 - Normal - 24 horas úteis"/>
    <n v="3"/>
    <x v="1"/>
    <n v="16"/>
    <x v="2"/>
    <n v="25"/>
    <x v="9"/>
    <n v="5"/>
    <x v="1"/>
  </r>
  <r>
    <n v="37232"/>
    <s v="PAGAMENTO DE CARTÃO DE CRÉDITO - AUGUSTO CARLOS RODRIGUES DA CUNHA"/>
    <d v="2024-05-17T10:35:19"/>
    <d v="2024-05-17T14:47:06"/>
    <d v="1899-12-30T04:12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233"/>
    <s v="DÉBITO EM CONTA CORRENTE - GERALDO FERNANDES DE MENEZES JUNIOR"/>
    <d v="2024-05-17T10:42:07"/>
    <d v="2024-05-17T14:42:09"/>
    <d v="1899-12-30T04:00:00"/>
    <n v="33"/>
    <s v="Lidiane Santos"/>
    <n v="80"/>
    <s v="Raiàne Carvâlho"/>
    <n v="33"/>
    <s v="Lidiane Santos"/>
    <n v="11"/>
    <s v="COBRANÇA ADMINISTRATIVA"/>
    <x v="1"/>
    <d v="1899-12-30T08:00:00"/>
    <s v="1 - Alta - 8 horas úteis"/>
    <n v="3"/>
    <x v="1"/>
    <n v="23"/>
    <x v="11"/>
    <n v="56"/>
    <x v="2"/>
    <n v="5"/>
    <x v="1"/>
  </r>
  <r>
    <n v="37234"/>
    <s v="PORTABILIDADE DE VENDA - MARIA DA GLORIA GUIMARAES"/>
    <d v="2024-05-17T11:58:41"/>
    <d v="2024-06-10T09:18:01"/>
    <d v="1900-01-04T21:36:00"/>
    <n v="71"/>
    <s v="Renato Santos"/>
    <n v="31"/>
    <s v="Maria Docarmo"/>
    <n v="71"/>
    <s v="Renato Santos"/>
    <n v="8"/>
    <s v="07 - AGÊNCIA NB"/>
    <x v="0"/>
    <d v="1899-12-31T00:00:00"/>
    <s v="3 - Normal - 24 horas úteis"/>
    <n v="3"/>
    <x v="1"/>
    <n v="11"/>
    <x v="1"/>
    <n v="33"/>
    <x v="41"/>
    <n v="5"/>
    <x v="1"/>
  </r>
  <r>
    <n v="37235"/>
    <s v="PORTABILIDADE VENDA - RICARDO MANOEL DA SILVA"/>
    <d v="2024-05-17T12:03:07"/>
    <d v="2024-05-21T09:04:05"/>
    <d v="1899-12-30T15:03:00"/>
    <n v="71"/>
    <s v="Renato Santos"/>
    <n v="71"/>
    <s v="Renato Santos"/>
    <n v="71"/>
    <s v="Renato Santos"/>
    <n v="4"/>
    <s v="02 - AGÊNCIA RJ"/>
    <x v="1"/>
    <d v="1899-12-31T00:00:00"/>
    <s v="3 - Normal - 24 horas úteis"/>
    <n v="3"/>
    <x v="1"/>
    <n v="27"/>
    <x v="15"/>
    <n v="33"/>
    <x v="41"/>
    <n v="5"/>
    <x v="1"/>
  </r>
  <r>
    <n v="37236"/>
    <s v="COMITÊ DE CRÉDITO - EDSON COELHO DE JESUS"/>
    <d v="2024-05-17T12:07:17"/>
    <d v="2024-05-17T12:09:01"/>
    <d v="1899-12-30T00:02:00"/>
    <n v="98"/>
    <s v="Alex Batista dos Santos"/>
    <n v="98"/>
    <s v="Alex Batista dos Santos"/>
    <n v="33"/>
    <s v="Lidiane Santos"/>
    <n v="11"/>
    <s v="COBRANÇA ADMINISTRATIVA"/>
    <x v="1"/>
    <d v="1899-12-30T16:00:00"/>
    <s v="2 - Média - 16 horas úteis"/>
    <n v="3"/>
    <x v="1"/>
    <n v="11"/>
    <x v="1"/>
    <n v="99"/>
    <x v="6"/>
    <n v="5"/>
    <x v="1"/>
  </r>
  <r>
    <n v="37237"/>
    <s v="COMITÊ DE CRÉDITO - EDSON COELHO DE JESUS "/>
    <d v="2024-05-17T12:08:31"/>
    <d v="2024-05-23T12:34:17"/>
    <d v="1899-12-31T12:30:00"/>
    <n v="98"/>
    <s v="Alex Batista dos Santos"/>
    <n v="98"/>
    <s v="Alex Batista dos Santos"/>
    <n v="33"/>
    <s v="Lidiane Santos"/>
    <n v="11"/>
    <s v="COBRANÇA ADMINISTRATIVA"/>
    <x v="0"/>
    <d v="1899-12-31T00:00:00"/>
    <s v="3 - Normal - 24 horas úteis"/>
    <n v="3"/>
    <x v="1"/>
    <n v="11"/>
    <x v="1"/>
    <n v="99"/>
    <x v="6"/>
    <n v="5"/>
    <x v="1"/>
  </r>
  <r>
    <n v="37238"/>
    <s v="TRANSFERÊNCIA JUDICIAL"/>
    <d v="2024-05-17T14:10:39"/>
    <d v="2024-05-17T15:18:47"/>
    <d v="1899-12-30T01:08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7239"/>
    <s v="ABERTURA DE CONTA CORRENTE- ALEX BASTOS  E SILVA "/>
    <d v="2024-05-17T14:18:11"/>
    <d v="2024-05-22T13:55:19"/>
    <d v="1899-12-31T02:40:00"/>
    <n v="74"/>
    <s v="Jaqueline Santos"/>
    <n v="45"/>
    <s v="Marcelo Brandao"/>
    <n v="74"/>
    <s v="Jaqueline Santos"/>
    <n v="10"/>
    <s v="CADASTRO"/>
    <x v="0"/>
    <d v="1899-12-30T08:00:00"/>
    <s v="1 - Alta - 8 horas úteis"/>
    <n v="3"/>
    <x v="1"/>
    <n v="10"/>
    <x v="13"/>
    <n v="1"/>
    <x v="12"/>
    <n v="5"/>
    <x v="1"/>
  </r>
  <r>
    <n v="37240"/>
    <s v="ANTECIPAÇÃO DE RECEBIVEIS - MULTI DISTRIBUIDORA"/>
    <d v="2024-05-17T14:22:21"/>
    <d v="2024-05-17T15:47:57"/>
    <d v="1899-12-30T01:25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7241"/>
    <s v="CARTÃO"/>
    <d v="2024-05-17T14:27:26"/>
    <d v="2024-05-24T16:43:41"/>
    <d v="1899-12-31T23:21:00"/>
    <n v="111"/>
    <s v="Bruno Rodrigues"/>
    <n v="111"/>
    <s v="Bruno Rodrigues"/>
    <n v="111"/>
    <s v="Bruno Rodrigues"/>
    <n v="27"/>
    <s v="SETOR DE EMPRÉSTIMO"/>
    <x v="0"/>
    <d v="1899-12-30T08:00:00"/>
    <s v="1 - Alta - 8 horas úteis"/>
    <n v="3"/>
    <x v="1"/>
    <n v="1"/>
    <x v="5"/>
    <n v="56"/>
    <x v="2"/>
    <n v="3"/>
    <x v="2"/>
  </r>
  <r>
    <n v="37242"/>
    <s v="PAGAMENTO DE ACORDO DE RATEIO DE PERDAS - MATHEUS AUGUSTO DE SOUZA VIDAL"/>
    <d v="2024-05-17T14:56:52"/>
    <d v="2024-05-17T17:12:56"/>
    <d v="1899-12-30T02:16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243"/>
    <s v="PAGAMENTO DE ACORDO DE RATEIO DE PERDAS - CLEIDNEI LOURENCO DE MEDEIROS"/>
    <d v="2024-05-17T15:06:07"/>
    <d v="2024-05-17T17:06:56"/>
    <d v="1899-12-30T02:00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244"/>
    <s v="DESLIGAMENTO - ABELINA LINA SANTOS MEDEIRA"/>
    <d v="2024-05-17T15:14:23"/>
    <d v="2024-06-07T17:06:51"/>
    <d v="1900-01-04T17:07:00"/>
    <n v="34"/>
    <s v="João Luiz"/>
    <n v="52"/>
    <s v="Elisregina Medeiros"/>
    <n v="69"/>
    <s v="Ludmila Costa"/>
    <n v="8"/>
    <s v="07 - AGÊNCIA NB"/>
    <x v="0"/>
    <d v="1899-12-31T00:00:00"/>
    <s v="3 - Normal - 24 horas úteis"/>
    <n v="3"/>
    <x v="1"/>
    <n v="26"/>
    <x v="6"/>
    <n v="6"/>
    <x v="0"/>
    <n v="4"/>
    <x v="0"/>
  </r>
  <r>
    <n v="37245"/>
    <s v="ACESSO AO APP SICOOB"/>
    <d v="2024-05-17T15:22:26"/>
    <d v="2024-05-28T09:49:33"/>
    <d v="1900-01-01T09:34:00"/>
    <n v="34"/>
    <s v="João Luiz"/>
    <n v="18"/>
    <s v="Nathalia Silvestre"/>
    <n v="18"/>
    <s v="Nathalia Silvestre"/>
    <n v="5"/>
    <s v="03 - AGÊNCIA MG"/>
    <x v="0"/>
    <d v="1899-12-31T00:00:00"/>
    <s v="3 - Normal - 24 horas úteis"/>
    <n v="6"/>
    <x v="0"/>
    <n v="5"/>
    <x v="7"/>
    <n v="18"/>
    <x v="26"/>
    <n v="4"/>
    <x v="0"/>
  </r>
  <r>
    <n v="37246"/>
    <s v="SOLICITAÇÃO DE ACESSOS"/>
    <d v="2024-05-17T15:26:33"/>
    <d v="2024-05-20T13:48:45"/>
    <d v="1899-12-30T07:23:00"/>
    <n v="117"/>
    <s v="Camila Campos Silva"/>
    <n v="54"/>
    <s v="Emanuel Araújo"/>
    <n v="0"/>
    <s v=""/>
    <n v="18"/>
    <s v="TECNOLOGIA"/>
    <x v="1"/>
    <d v="1899-12-31T00:00:00"/>
    <s v="3 - Normal - 24 horas úteis"/>
    <n v="3"/>
    <x v="1"/>
    <n v="18"/>
    <x v="14"/>
    <n v="57"/>
    <x v="34"/>
    <n v="5"/>
    <x v="1"/>
  </r>
  <r>
    <n v="37247"/>
    <s v="RESGATE DE CAPITAL"/>
    <d v="2024-05-17T15:28:36"/>
    <d v="2024-05-22T17:15:11"/>
    <d v="1899-12-31T04:50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8"/>
    <x v="23"/>
    <n v="4"/>
    <x v="0"/>
  </r>
  <r>
    <n v="37248"/>
    <s v="CAPITAL DE GIRO SUPERIOR 365 DIAS "/>
    <d v="2024-05-17T15:33:06"/>
    <d v="2024-06-10T10:27:09"/>
    <d v="1900-01-04T19:10:00"/>
    <n v="38"/>
    <s v="José Ricardo"/>
    <n v="106"/>
    <s v="Erica Peniche"/>
    <n v="38"/>
    <s v="José Ricardo"/>
    <n v="21"/>
    <s v="COMITÊ DE CRÉDITO - PJ"/>
    <x v="0"/>
    <d v="1899-12-31T00:00:00"/>
    <s v="3 - Normal - 24 horas úteis"/>
    <n v="6"/>
    <x v="0"/>
    <n v="6"/>
    <x v="10"/>
    <n v="26"/>
    <x v="3"/>
    <n v="5"/>
    <x v="1"/>
  </r>
  <r>
    <n v="37249"/>
    <s v="ANTECIPAÇÃO DE RECEBIVEIS"/>
    <d v="2024-05-17T15:47:48"/>
    <d v="2024-05-17T16:47:42"/>
    <d v="1899-12-30T01:00:00"/>
    <n v="68"/>
    <s v="Paulo Sousa"/>
    <n v="52"/>
    <s v="Elisregina Medeiros"/>
    <n v="68"/>
    <s v="Paulo Sousa"/>
    <n v="13"/>
    <s v="CONTABILIDADE"/>
    <x v="1"/>
    <d v="1899-12-30T08:00:00"/>
    <s v="1 - Alta - 8 horas úteis"/>
    <n v="3"/>
    <x v="1"/>
    <n v="16"/>
    <x v="2"/>
    <n v="25"/>
    <x v="9"/>
    <n v="5"/>
    <x v="1"/>
  </r>
  <r>
    <n v="37250"/>
    <s v="RESGATE DE CAPITAL"/>
    <d v="2024-05-17T15:50:51"/>
    <d v="2024-06-10T09:13:50"/>
    <d v="1900-01-04T17:39:00"/>
    <n v="34"/>
    <s v="João Luiz"/>
    <n v="99"/>
    <s v="Ana Santos"/>
    <n v="35"/>
    <s v="Fabimael Silva"/>
    <n v="3"/>
    <s v="01 - AGÊNCIA SP"/>
    <x v="0"/>
    <d v="1899-12-31T00:00:00"/>
    <s v="3 - Normal - 24 horas úteis"/>
    <n v="3"/>
    <x v="1"/>
    <n v="16"/>
    <x v="2"/>
    <n v="8"/>
    <x v="23"/>
    <n v="4"/>
    <x v="0"/>
  </r>
  <r>
    <n v="37251"/>
    <s v="QUESTIONAMENTOS"/>
    <d v="2024-05-17T15:54:06"/>
    <d v="2024-05-22T17:12:37"/>
    <d v="1899-12-31T04:21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37"/>
    <x v="45"/>
    <n v="4"/>
    <x v="0"/>
  </r>
  <r>
    <n v="37252"/>
    <s v="EMPRESTIMO CONSIGNADO PRIVADO ASSEFAZ"/>
    <d v="2024-05-17T15:55:10"/>
    <d v="2024-05-29T15:40:33"/>
    <d v="1900-01-01T23:53:00"/>
    <n v="69"/>
    <s v="Ludmila Costa"/>
    <n v="69"/>
    <s v="Ludmila Costa"/>
    <n v="69"/>
    <s v="Ludmila Costa"/>
    <n v="12"/>
    <s v="COMITÊ DE CRÉDITO - PF"/>
    <x v="0"/>
    <d v="1899-12-30T08:00:00"/>
    <s v="1 - Alta - 8 horas úteis"/>
    <n v="6"/>
    <x v="0"/>
    <n v="8"/>
    <x v="9"/>
    <n v="27"/>
    <x v="20"/>
    <n v="5"/>
    <x v="1"/>
  </r>
  <r>
    <n v="37253"/>
    <s v="LIQUIDAÇÃO DE PARCELA - ANDERSON DE CARVALHO SANTIAGO"/>
    <d v="2024-05-17T16:01:36"/>
    <d v="2024-05-20T08:57:41"/>
    <d v="1899-12-30T01:57:00"/>
    <n v="29"/>
    <s v="Paloma Alves"/>
    <n v="15"/>
    <s v="Karoline Vaz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254"/>
    <s v="CRÉDITO CONSIGNADO"/>
    <d v="2024-05-17T16:02:05"/>
    <d v="2024-05-21T10:58:29"/>
    <d v="1899-12-30T12:58:00"/>
    <n v="34"/>
    <s v="João Luiz"/>
    <n v="68"/>
    <s v="Paulo Sousa"/>
    <n v="68"/>
    <s v="Paulo Sousa"/>
    <n v="8"/>
    <s v="07 - AGÊNCIA NB"/>
    <x v="1"/>
    <d v="1899-12-31T00:00:00"/>
    <s v="3 - Normal - 24 horas úteis"/>
    <n v="6"/>
    <x v="0"/>
    <n v="8"/>
    <x v="9"/>
    <n v="28"/>
    <x v="1"/>
    <n v="4"/>
    <x v="0"/>
  </r>
  <r>
    <n v="37255"/>
    <s v="CRÉDITO CONSIGNADO SETOR PRIVADO"/>
    <d v="2024-05-17T16:12:37"/>
    <d v="2024-05-27T15:47:18"/>
    <d v="1900-01-01T05:41:00"/>
    <n v="34"/>
    <s v="João Luiz"/>
    <n v="49"/>
    <s v="Patricia Pontes"/>
    <n v="62"/>
    <s v="Thiago Belém"/>
    <n v="6"/>
    <s v="05 - AGÊNCIA TAG SUL"/>
    <x v="0"/>
    <d v="1899-12-31T00:00:00"/>
    <s v="3 - Normal - 24 horas úteis"/>
    <n v="3"/>
    <x v="1"/>
    <n v="16"/>
    <x v="2"/>
    <n v="28"/>
    <x v="1"/>
    <n v="4"/>
    <x v="0"/>
  </r>
  <r>
    <n v="37256"/>
    <s v="AÇÃO JUDICIAL - MARIA APARECIDA MORAIS DA SILVA"/>
    <d v="2024-05-17T16:17:43"/>
    <d v="2024-05-23T17:23:22"/>
    <d v="1899-12-31T13:10:00"/>
    <n v="98"/>
    <s v="Alex Batista dos Santos"/>
    <n v="98"/>
    <s v="Alex Batista dos Santos"/>
    <n v="98"/>
    <s v="Alex Batista dos Santos"/>
    <n v="11"/>
    <s v="COBRANÇA ADMINISTRATIVA"/>
    <x v="0"/>
    <d v="1899-12-31T00:00:00"/>
    <s v="3 - Normal - 24 horas úteis"/>
    <n v="3"/>
    <x v="1"/>
    <n v="11"/>
    <x v="1"/>
    <n v="102"/>
    <x v="10"/>
    <n v="5"/>
    <x v="1"/>
  </r>
  <r>
    <n v="37257"/>
    <s v="ACESSO AO APP SICOOB"/>
    <d v="2024-05-17T16:18:04"/>
    <d v="2024-05-22T10:41:41"/>
    <d v="1899-12-30T21:26:00"/>
    <n v="34"/>
    <s v="João Luiz"/>
    <n v="19"/>
    <s v="Adriana Martins"/>
    <n v="19"/>
    <s v="Adriana Martins"/>
    <n v="5"/>
    <s v="03 - AGÊNCIA MG"/>
    <x v="1"/>
    <d v="1899-12-31T00:00:00"/>
    <s v="3 - Normal - 24 horas úteis"/>
    <n v="3"/>
    <x v="1"/>
    <n v="5"/>
    <x v="7"/>
    <n v="18"/>
    <x v="26"/>
    <n v="4"/>
    <x v="0"/>
  </r>
  <r>
    <n v="37258"/>
    <s v="RENOVAÇÃO DE PORTABILIDADE CONSIGNADA"/>
    <d v="2024-05-17T16:30:11"/>
    <d v="2024-05-20T14:59:55"/>
    <d v="1899-12-30T07:30:00"/>
    <n v="32"/>
    <s v="Gustavo Coelho"/>
    <n v="52"/>
    <s v="Elisregina Medeiros"/>
    <n v="32"/>
    <s v="Gustavo Coelho"/>
    <n v="5"/>
    <s v="03 - AGÊNCIA MG"/>
    <x v="1"/>
    <d v="1899-12-31T16:00:00"/>
    <s v="4 - Baixa - 40 horas úteis"/>
    <n v="3"/>
    <x v="1"/>
    <n v="16"/>
    <x v="2"/>
    <n v="32"/>
    <x v="21"/>
    <n v="3"/>
    <x v="2"/>
  </r>
  <r>
    <n v="37259"/>
    <s v="SOLICITAÇÃO DE TALÃO DE CHEQUE"/>
    <d v="2024-05-17T16:45:15"/>
    <d v="2024-05-20T10:08:38"/>
    <d v="1899-12-30T02:24:00"/>
    <n v="34"/>
    <s v="João Luiz"/>
    <n v="43"/>
    <s v="Alair Vieira"/>
    <n v="34"/>
    <s v="João Luiz"/>
    <n v="23"/>
    <s v="CAIXA"/>
    <x v="1"/>
    <d v="1899-12-30T08:00:00"/>
    <s v="1 - Alta - 8 horas úteis"/>
    <n v="3"/>
    <x v="1"/>
    <n v="23"/>
    <x v="11"/>
    <n v="56"/>
    <x v="2"/>
    <n v="4"/>
    <x v="0"/>
  </r>
  <r>
    <n v="37260"/>
    <s v="BOLETO PRESTAMISTA-METLIFE"/>
    <d v="2024-05-17T17:06:03"/>
    <d v="2024-05-20T11:42:25"/>
    <d v="1899-12-30T03:37:00"/>
    <n v="67"/>
    <s v="Emanuele Gomes"/>
    <n v="58"/>
    <s v="Lidia Souza"/>
    <n v="67"/>
    <s v="Emanuele Gomes"/>
    <n v="13"/>
    <s v="CONTABILIDADE"/>
    <x v="1"/>
    <d v="1899-12-30T16:00:00"/>
    <s v="2 - Média - 16 horas úteis"/>
    <n v="3"/>
    <x v="1"/>
    <n v="13"/>
    <x v="4"/>
    <n v="56"/>
    <x v="2"/>
    <n v="5"/>
    <x v="1"/>
  </r>
  <r>
    <n v="37261"/>
    <s v="ABERTURA DE CONTA PJ - BMG FOODS "/>
    <d v="2024-05-20T08:38:33"/>
    <d v="2024-05-22T14:02:06"/>
    <d v="1899-12-30T23:26:00"/>
    <n v="62"/>
    <s v="Thiago Belém"/>
    <n v="45"/>
    <s v="Marcelo Brandao"/>
    <n v="62"/>
    <s v="Thiago Belém"/>
    <n v="10"/>
    <s v="CADASTRO"/>
    <x v="1"/>
    <d v="1900-01-04T00:00:00"/>
    <s v="5 - Ampla - 120 horas"/>
    <n v="3"/>
    <x v="1"/>
    <n v="10"/>
    <x v="13"/>
    <n v="1"/>
    <x v="12"/>
    <n v="4"/>
    <x v="0"/>
  </r>
  <r>
    <n v="37262"/>
    <s v="INFORME DE RENDIMENTO"/>
    <d v="2024-05-20T08:49:44"/>
    <d v="2024-05-21T09:23:20"/>
    <d v="1899-12-30T09:35:00"/>
    <n v="102"/>
    <s v="Vanja Marrocos"/>
    <n v="69"/>
    <s v="Ludmila Costa"/>
    <n v="69"/>
    <s v="Ludmila Costa"/>
    <n v="8"/>
    <s v="07 - AGÊNCIA NB"/>
    <x v="0"/>
    <d v="1899-12-30T08:00:00"/>
    <s v="1 - Alta - 8 horas úteis"/>
    <n v="3"/>
    <x v="1"/>
    <n v="8"/>
    <x v="9"/>
    <n v="21"/>
    <x v="56"/>
    <n v="4"/>
    <x v="0"/>
  </r>
  <r>
    <n v="37263"/>
    <s v="RENEGOCIAÇÃO CONSIGNADO"/>
    <d v="2024-05-20T08:59:59"/>
    <d v="2024-05-22T10:37:31"/>
    <d v="1899-12-30T19:40:00"/>
    <n v="19"/>
    <s v="Adriana Martins"/>
    <n v="52"/>
    <s v="Elisregina Medeiros"/>
    <n v="19"/>
    <s v="Adriana Martins"/>
    <n v="5"/>
    <s v="03 - AGÊNCIA MG"/>
    <x v="1"/>
    <d v="1900-01-04T00:00:00"/>
    <s v="5 - Ampla - 120 horas"/>
    <n v="3"/>
    <x v="1"/>
    <n v="16"/>
    <x v="2"/>
    <n v="28"/>
    <x v="1"/>
    <n v="3"/>
    <x v="2"/>
  </r>
  <r>
    <n v="37264"/>
    <s v="EMPRÉSTIMO CONSIGNADO NOVO"/>
    <d v="2024-05-20T09:05:45"/>
    <d v="2024-05-24T13:15:22"/>
    <d v="1899-12-31T16:14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28"/>
    <x v="1"/>
    <n v="3"/>
    <x v="2"/>
  </r>
  <r>
    <n v="37265"/>
    <s v="PORTABILIDADE VENDE - CLOVIS RIDRIGUES DA COSTA"/>
    <d v="2024-05-20T09:06:27"/>
    <d v="2024-06-10T09:16:22"/>
    <d v="1900-01-04T15:25:00"/>
    <n v="71"/>
    <s v="Renato Santos"/>
    <n v="31"/>
    <s v="Maria Docarmo"/>
    <n v="71"/>
    <s v="Renato Santos"/>
    <n v="4"/>
    <s v="02 - AGÊNCIA RJ"/>
    <x v="0"/>
    <d v="1899-12-31T00:00:00"/>
    <s v="3 - Normal - 24 horas úteis"/>
    <n v="3"/>
    <x v="1"/>
    <n v="11"/>
    <x v="1"/>
    <n v="33"/>
    <x v="41"/>
    <n v="5"/>
    <x v="1"/>
  </r>
  <r>
    <n v="37266"/>
    <s v="PAGAMENTO DE CARTÃO DE CRÉDITO - JOAO MELCHIADES MANGIALARDO"/>
    <d v="2024-05-20T09:06:37"/>
    <d v="2024-05-22T09:59:56"/>
    <d v="1899-12-30T18:55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267"/>
    <s v="ABERTURA DE CONTA - METALICA COMERCIO E LOCACAO - CNPJ: 38.156.240/0001-52"/>
    <d v="2024-05-20T09:12:55"/>
    <d v="2024-06-18T17:00:08"/>
    <d v="1900-01-07T05:09:00"/>
    <n v="106"/>
    <s v="Erica Peniche"/>
    <n v="45"/>
    <s v="Marcelo Brandao"/>
    <n v="106"/>
    <s v="Erica Peniche"/>
    <n v="10"/>
    <s v="CADASTRO"/>
    <x v="0"/>
    <d v="1899-12-31T16:00:00"/>
    <s v="4 - Baixa - 40 horas úteis"/>
    <n v="3"/>
    <x v="1"/>
    <n v="10"/>
    <x v="13"/>
    <n v="1"/>
    <x v="12"/>
    <n v="3"/>
    <x v="2"/>
  </r>
  <r>
    <n v="37268"/>
    <s v="ABERTURA DE CONTA PF"/>
    <d v="2024-05-20T09:20:50"/>
    <d v="2024-07-15T09:22:46"/>
    <d v="1900-01-14T00:42:00"/>
    <n v="111"/>
    <s v="Bruno Rodrigues"/>
    <n v="111"/>
    <s v="Bruno Rodrigues"/>
    <n v="111"/>
    <s v="Bruno Rodrigues"/>
    <n v="10"/>
    <s v="CADASTRO"/>
    <x v="0"/>
    <d v="1899-12-30T08:00:00"/>
    <s v="1 - Alta - 8 horas úteis"/>
    <n v="3"/>
    <x v="1"/>
    <n v="1"/>
    <x v="5"/>
    <n v="1"/>
    <x v="12"/>
    <n v="5"/>
    <x v="1"/>
  </r>
  <r>
    <n v="37269"/>
    <s v="ENCERRAMENTO DE CONTA - FRANCISCO RODRIGUES DA SILVA FILHO"/>
    <d v="2024-05-20T09:26:41"/>
    <d v="2024-05-23T15:50:49"/>
    <d v="1899-12-31T09:27:00"/>
    <n v="106"/>
    <s v="Erica Peniche"/>
    <n v="52"/>
    <s v="Elisregina Medeiros"/>
    <n v="106"/>
    <s v="Erica Peniche"/>
    <n v="16"/>
    <s v="FINANCEIRO"/>
    <x v="1"/>
    <d v="1899-12-31T16:00:00"/>
    <s v="4 - Baixa - 40 horas úteis"/>
    <n v="3"/>
    <x v="1"/>
    <n v="26"/>
    <x v="6"/>
    <n v="78"/>
    <x v="7"/>
    <n v="3"/>
    <x v="2"/>
  </r>
  <r>
    <n v="37270"/>
    <s v="ALTERAÇÃO DE LIMITE DIÁRIO - JVL COMÉRCIO"/>
    <d v="2024-05-20T10:15:58"/>
    <d v="2024-05-28T09:49:41"/>
    <d v="1900-01-01T05:40:00"/>
    <n v="62"/>
    <s v="Thiago Belém"/>
    <n v="62"/>
    <s v="Thiago Belém"/>
    <n v="62"/>
    <s v="Thiago Belém"/>
    <n v="1"/>
    <s v="00 - AGÊNCIA SEDE - ATENDIMENTO PF"/>
    <x v="0"/>
    <d v="1899-12-30T08:00:00"/>
    <s v="1 - Alta - 8 horas úteis"/>
    <n v="3"/>
    <x v="1"/>
    <n v="1"/>
    <x v="5"/>
    <n v="38"/>
    <x v="5"/>
    <n v="3"/>
    <x v="2"/>
  </r>
  <r>
    <n v="37271"/>
    <s v="COMITE DE CRÉDITO - DEYSI CRISTINA DA ROLT"/>
    <d v="2024-05-20T10:27:04"/>
    <d v="2024-05-22T14:52:06"/>
    <d v="1899-12-30T22:27:00"/>
    <n v="25"/>
    <s v="Raphael Silva"/>
    <n v="33"/>
    <s v="Lidiane Santos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272"/>
    <s v="ADIANTAMENTO DE IRPF 2024-2023"/>
    <d v="2024-05-20T10:48:01"/>
    <d v="2024-05-20T10:49:14"/>
    <d v="1899-12-30T00:01:00"/>
    <n v="106"/>
    <s v="Erica Peniche"/>
    <n v="106"/>
    <s v="Erica Peniche"/>
    <n v="106"/>
    <s v="Erica Peniche"/>
    <n v="6"/>
    <s v="05 - AGÊNCIA TAG SUL"/>
    <x v="1"/>
    <d v="1899-12-31T00:00:00"/>
    <s v="3 - Normal - 24 horas úteis"/>
    <n v="6"/>
    <x v="0"/>
    <n v="6"/>
    <x v="10"/>
    <n v="29"/>
    <x v="8"/>
    <n v="5"/>
    <x v="1"/>
  </r>
  <r>
    <n v="37273"/>
    <s v="EMPRÉSTIMO PESSOAL ASSEFAZ- CIEDILLA TOMAZ DE ANDRADE"/>
    <d v="2024-05-20T10:49:27"/>
    <d v="2024-05-27T09:45:07"/>
    <d v="1899-12-31T20:01:00"/>
    <n v="74"/>
    <s v="Jaqueline Santos"/>
    <n v="49"/>
    <s v="Patricia Pontes"/>
    <n v="74"/>
    <s v="Jaqueline Santos"/>
    <n v="1"/>
    <s v="00 - AGÊNCIA SEDE - ATENDIMENTO PF"/>
    <x v="0"/>
    <d v="1899-12-30T16:00:00"/>
    <s v="2 - Média - 16 horas úteis"/>
    <n v="3"/>
    <x v="1"/>
    <n v="16"/>
    <x v="2"/>
    <n v="27"/>
    <x v="20"/>
    <n v="5"/>
    <x v="1"/>
  </r>
  <r>
    <n v="37274"/>
    <s v="DEVOLUÇÃO TOTAL DE CAPITAL SOCIAL - ASSOCIADOS DESLIGADOS"/>
    <d v="2024-05-20T10:59:09"/>
    <d v="2024-05-22T15:54:36"/>
    <d v="1899-12-30T22:57:00"/>
    <n v="49"/>
    <s v="Patricia Pontes"/>
    <n v="47"/>
    <s v="Josy Alves"/>
    <n v="47"/>
    <s v="Josy Alves"/>
    <n v="23"/>
    <s v="CAIXA"/>
    <x v="0"/>
    <d v="1899-12-30T08:00:00"/>
    <s v="1 - Alta - 8 horas úteis"/>
    <n v="3"/>
    <x v="1"/>
    <n v="16"/>
    <x v="2"/>
    <n v="56"/>
    <x v="2"/>
    <n v="5"/>
    <x v="1"/>
  </r>
  <r>
    <n v="37275"/>
    <s v="CRÉDITO CONSIGNADO"/>
    <d v="2024-05-20T11:01:52"/>
    <d v="2024-05-21T09:07:10"/>
    <d v="1899-12-30T07:07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4"/>
    <x v="0"/>
  </r>
  <r>
    <n v="37276"/>
    <s v="PAGAMENTOS DE ACORDO JUDICIAL - MARIANA SILVEIRA DE MENEZES - ART.916"/>
    <d v="2024-05-20T11:32:45"/>
    <d v="2024-05-21T09:57:38"/>
    <d v="1899-12-30T07:26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277"/>
    <s v="CRÉDITO - TED THAINARA 580,00"/>
    <d v="2024-05-20T11:39:57"/>
    <d v="2024-05-20T13:49:41"/>
    <d v="1899-12-30T02:10:00"/>
    <n v="58"/>
    <s v="Lidia Souza"/>
    <n v="25"/>
    <s v="Raphael Silva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278"/>
    <s v="CRÉDITO - LIQUIDAÇÃO COBRANÇA 900,00"/>
    <d v="2024-05-20T11:40:40"/>
    <d v="2024-05-20T13:47:10"/>
    <d v="1899-12-30T02:07:00"/>
    <n v="58"/>
    <s v="Lidia Souza"/>
    <n v="25"/>
    <s v="Raphael Silva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279"/>
    <s v="BOLETOS PAGOS 17/05/2024"/>
    <d v="2024-05-20T12:52:07"/>
    <d v="2024-05-20T16:32:56"/>
    <d v="1899-12-30T03:40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7280"/>
    <s v="BOLETOS PAGOS REFERENTE A RATEIO DE PERDAS CREDLOJISTA - 17/05/2024"/>
    <d v="2024-05-20T12:53:07"/>
    <d v="2024-05-21T11:00:01"/>
    <d v="1899-12-30T07:08:00"/>
    <n v="98"/>
    <s v="Alex Batista dos Santos"/>
    <n v="49"/>
    <s v="Patricia Pontes"/>
    <n v="98"/>
    <s v="Alex Batista dos Santos"/>
    <n v="11"/>
    <s v="COBRANÇA ADMINISTRATIVA"/>
    <x v="1"/>
    <d v="1899-12-30T16:00:00"/>
    <s v="2 - Média - 16 horas úteis"/>
    <n v="3"/>
    <x v="1"/>
    <n v="16"/>
    <x v="2"/>
    <n v="15"/>
    <x v="11"/>
    <n v="5"/>
    <x v="1"/>
  </r>
  <r>
    <n v="37281"/>
    <s v="OPERAÇÃO DE CRÉDITO - CONSIGNADO SERVIDOR PÊBLICO"/>
    <d v="2024-05-20T13:03:39"/>
    <d v="2024-05-29T15:06:39"/>
    <d v="1900-01-01T17:10:00"/>
    <n v="106"/>
    <s v="Erica Peniche"/>
    <n v="52"/>
    <s v="Elisregina Medeiros"/>
    <n v="106"/>
    <s v="Erica Peniche"/>
    <n v="6"/>
    <s v="05 - AGÊNCIA TAG SUL"/>
    <x v="0"/>
    <d v="1899-12-31T16:00:00"/>
    <s v="4 - Baixa - 40 horas úteis"/>
    <n v="3"/>
    <x v="1"/>
    <n v="16"/>
    <x v="2"/>
    <n v="28"/>
    <x v="1"/>
    <n v="3"/>
    <x v="2"/>
  </r>
  <r>
    <n v="37282"/>
    <s v="PAGAMENTO DE ACORDO JUDICIAL - THAINARA SOUSA PORTO DO AMARAL"/>
    <d v="2024-05-20T13:48:41"/>
    <d v="2024-05-21T10:16:16"/>
    <d v="1899-12-30T05:29:00"/>
    <n v="25"/>
    <s v="Raphael Silva"/>
    <n v="99"/>
    <s v="Ana Santo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283"/>
    <s v="ANTECIPAÇÃO DE RECEBIVEIS - SET SERVIÇOS "/>
    <d v="2024-05-20T14:08:25"/>
    <d v="2024-05-20T14:44:02"/>
    <d v="1899-12-30T00:36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7284"/>
    <s v="TESTE PESQUISA DE SATISFAÇÃO"/>
    <d v="2024-05-20T14:56:35"/>
    <d v="2024-05-20T14:57:35"/>
    <d v="1899-12-30T00:01:00"/>
    <n v="2"/>
    <s v="Juliano de Andrade Almeida"/>
    <n v="2"/>
    <s v="Juliano de Andrade Almeida"/>
    <n v="2"/>
    <s v="Juliano de Andrade Almeida"/>
    <n v="15"/>
    <s v="DIRETORIA"/>
    <x v="1"/>
    <d v="1899-12-31T16:00:00"/>
    <s v="4 - Baixa - 40 horas úteis"/>
    <n v="3"/>
    <x v="1"/>
    <n v="15"/>
    <x v="20"/>
    <n v="56"/>
    <x v="2"/>
    <n v="3"/>
    <x v="2"/>
  </r>
  <r>
    <n v="37285"/>
    <s v="ANTECIPAÇÃO DE RECEBIVEIS - INVICTA EMPREEDIMENTOS IMOBILIARIOS LTDA"/>
    <d v="2024-05-20T15:18:10"/>
    <d v="2024-05-20T15:57:43"/>
    <d v="1899-12-30T00:39:00"/>
    <n v="104"/>
    <s v="Fernanda Santos"/>
    <n v="52"/>
    <s v="Elisregina Medeiros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7286"/>
    <s v="ANTECIPAÇÃO DE RECEBIVEIS - F. J - AGROVETERINARIA EIRELI"/>
    <d v="2024-05-20T15:22:24"/>
    <d v="2024-05-21T10:41:26"/>
    <d v="1899-12-30T04:20:00"/>
    <n v="104"/>
    <s v="Fernanda Santos"/>
    <n v="104"/>
    <s v="Fernanda Santos"/>
    <n v="47"/>
    <s v="Josy Alves"/>
    <n v="13"/>
    <s v="CONTABILIDADE"/>
    <x v="1"/>
    <d v="1899-12-30T08:00:00"/>
    <s v="1 - Alta - 8 horas úteis"/>
    <n v="6"/>
    <x v="0"/>
    <n v="8"/>
    <x v="9"/>
    <n v="25"/>
    <x v="9"/>
    <n v="3"/>
    <x v="2"/>
  </r>
  <r>
    <n v="37287"/>
    <s v="AÇÃO JUDICIAL - DOCE AMOR COMERCIO DE DOCES E CONFEITARIA EIRELI"/>
    <d v="2024-05-20T15:28:04"/>
    <d v="2024-05-23T17:17:49"/>
    <d v="1899-12-31T04:52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7288"/>
    <s v="DESLIGAMENTO:  BERNADETE LEMOS VELLOSO CPF: 058.911.678-91"/>
    <d v="2024-05-20T16:03:20"/>
    <d v="2024-05-23T15:42:24"/>
    <d v="1899-12-31T02:42:00"/>
    <n v="35"/>
    <s v="Fabimael Silva"/>
    <n v="52"/>
    <s v="Elisregina Medeiros"/>
    <n v="0"/>
    <s v=""/>
    <n v="3"/>
    <s v="01 - AGÊNCIA SP"/>
    <x v="1"/>
    <d v="1899-12-31T16:00:00"/>
    <s v="4 - Baixa - 40 horas úteis"/>
    <n v="3"/>
    <x v="1"/>
    <n v="26"/>
    <x v="6"/>
    <n v="6"/>
    <x v="0"/>
    <n v="4"/>
    <x v="0"/>
  </r>
  <r>
    <n v="37289"/>
    <s v="COMITÊ DE CRÉDITO - MADEIREIRA E TRANSPORTADORA BRAUNA LTDA"/>
    <d v="2024-05-20T16:15:03"/>
    <d v="2024-07-22T14:37:07"/>
    <d v="1900-01-15T20:07:00"/>
    <n v="98"/>
    <s v="Alex Batista dos Santos"/>
    <n v="31"/>
    <s v="Maria Docarmo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7290"/>
    <s v="COMITÊ DE CRÉDITO -  A. J. E. CONSERVACAO E LIMPEZA EIRELI"/>
    <d v="2024-05-20T16:47:43"/>
    <d v="2024-05-24T13:15:36"/>
    <d v="1899-12-31T08:32:00"/>
    <n v="33"/>
    <s v="Lidiane Santos"/>
    <n v="25"/>
    <s v="Raphael Silva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291"/>
    <s v="EXCEDENTE CAPITAL"/>
    <d v="2024-05-20T16:53:46"/>
    <d v="2024-06-11T17:07:11"/>
    <d v="1900-01-05T00:30:00"/>
    <n v="69"/>
    <s v="Ludmila Costa"/>
    <n v="69"/>
    <s v="Ludmila Costa"/>
    <n v="69"/>
    <s v="Ludmila Costa"/>
    <n v="12"/>
    <s v="COMITÊ DE CRÉDITO - PF"/>
    <x v="0"/>
    <d v="1899-12-30T08:00:00"/>
    <s v="1 - Alta - 8 horas úteis"/>
    <n v="3"/>
    <x v="1"/>
    <n v="8"/>
    <x v="9"/>
    <n v="8"/>
    <x v="23"/>
    <n v="5"/>
    <x v="1"/>
  </r>
  <r>
    <n v="37292"/>
    <s v="PARCELA EM ATRASO - PAULO CEZAR CUNHA"/>
    <d v="2024-05-21T09:08:15"/>
    <d v="2024-05-21T10:12:30"/>
    <d v="1899-12-30T01:04:00"/>
    <n v="25"/>
    <s v="Raphael Silva"/>
    <n v="99"/>
    <s v="Ana Santo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293"/>
    <s v="DÉBITO EM CONTA CORRENTE - ALEXANDRE FERREIRA CARDOSO"/>
    <d v="2024-05-21T09:08:25"/>
    <d v="2024-05-21T09:45:33"/>
    <d v="1899-12-30T00:37:00"/>
    <n v="29"/>
    <s v="Paloma Alves"/>
    <n v="15"/>
    <s v="Karoline Vaz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294"/>
    <s v="CRÉDITO CONSIGNADO"/>
    <d v="2024-05-21T09:13:31"/>
    <d v="2024-05-21T15:58:56"/>
    <d v="1899-12-30T06:45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37295"/>
    <s v="LIBERAÇÃO"/>
    <d v="2024-05-21T09:21:20"/>
    <d v="2024-05-23T16:44:21"/>
    <d v="1899-12-31T01:25:00"/>
    <n v="111"/>
    <s v="Bruno Rodrigues"/>
    <n v="52"/>
    <s v="Elisregina Medeiros"/>
    <n v="111"/>
    <s v="Bruno Rodrigues"/>
    <n v="27"/>
    <s v="SETOR DE EMPRÉSTIMO"/>
    <x v="0"/>
    <d v="1899-12-30T08:00:00"/>
    <s v="1 - Alta - 8 horas úteis"/>
    <n v="3"/>
    <x v="1"/>
    <n v="16"/>
    <x v="2"/>
    <n v="28"/>
    <x v="1"/>
    <n v="5"/>
    <x v="1"/>
  </r>
  <r>
    <n v="37296"/>
    <s v="CRÉDITO CONSIGNADO"/>
    <d v="2024-05-21T09:34:17"/>
    <d v="2024-05-21T16:07:45"/>
    <d v="1899-12-30T06:33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37297"/>
    <s v="ENVIO DE MALOTE - TALÃO DE CHEQUES"/>
    <d v="2024-05-21T10:31:55"/>
    <d v="2024-05-21T11:22:26"/>
    <d v="1899-12-30T00:51:00"/>
    <n v="95"/>
    <s v="Thiago Mendes"/>
    <n v="105"/>
    <s v="Billy de Amorim Santos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7298"/>
    <s v="ENVIO DE MALOTE - TALÕES DE CHEQUES"/>
    <d v="2024-05-21T10:33:18"/>
    <d v="2024-05-21T16:35:03"/>
    <d v="1899-12-30T06:02:00"/>
    <n v="95"/>
    <s v="Thiago Mendes"/>
    <n v="41"/>
    <s v="Diene Santos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7299"/>
    <s v="CORRESPONDÊNCIA SEDE - TALÕES DE CHEQUES"/>
    <d v="2024-05-21T10:34:30"/>
    <d v="2024-05-21T15:35:35"/>
    <d v="1899-12-30T05:01:00"/>
    <n v="95"/>
    <s v="Thiago Mendes"/>
    <n v="80"/>
    <s v="Raiàne Carvâlho"/>
    <n v="0"/>
    <s v=""/>
    <n v="23"/>
    <s v="CAIXA"/>
    <x v="1"/>
    <d v="1899-12-30T08:00:00"/>
    <s v="1 - Alta - 8 horas úteis"/>
    <n v="3"/>
    <x v="1"/>
    <n v="23"/>
    <x v="11"/>
    <n v="56"/>
    <x v="2"/>
    <n v="5"/>
    <x v="1"/>
  </r>
  <r>
    <n v="37300"/>
    <s v="CONTRATO NÃO LANÇADO HONRA DE AVAIS"/>
    <d v="2024-05-21T10:39:38"/>
    <d v="2024-05-28T10:44:58"/>
    <d v="1899-12-31T21:10:00"/>
    <n v="67"/>
    <s v="Emanuele Gomes"/>
    <n v="98"/>
    <s v="Alex Batista dos Santos"/>
    <n v="67"/>
    <s v="Emanuele Gom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301"/>
    <s v="REGULARIZAÇÃO DE DÉBITO CARTÃO"/>
    <d v="2024-05-21T11:03:22"/>
    <d v="2024-06-11T13:43:25"/>
    <d v="1900-01-04T17:55:00"/>
    <n v="102"/>
    <s v="Vanja Marrocos"/>
    <n v="34"/>
    <s v="João Luiz"/>
    <n v="56"/>
    <s v="Alcindo Pironi"/>
    <n v="11"/>
    <s v="COBRANÇA ADMINISTRATIVA"/>
    <x v="0"/>
    <d v="1899-12-30T08:00:00"/>
    <s v="1 - Alta - 8 horas úteis"/>
    <n v="3"/>
    <x v="1"/>
    <n v="3"/>
    <x v="0"/>
    <n v="15"/>
    <x v="11"/>
    <n v="5"/>
    <x v="1"/>
  </r>
  <r>
    <n v="37302"/>
    <s v="BOLETOS PAGOS 20/05/2024"/>
    <d v="2024-05-21T11:09:20"/>
    <d v="2024-05-21T14:22:54"/>
    <d v="1899-12-30T03:13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7303"/>
    <s v="BOLETOS PAGOS REFERENTE A RATEIO DE PERDAS CREDLOJISTA - 20/05/2024"/>
    <d v="2024-05-21T11:10:22"/>
    <d v="2024-05-21T13:46:49"/>
    <d v="1899-12-30T02:36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7304"/>
    <s v="CRÉDITO - LIQUIDAÇÃO COBRANÇA 950,00 - RETIFICANDO OS 37278"/>
    <d v="2024-05-21T11:12:27"/>
    <d v="2024-05-21T11:19:01"/>
    <d v="1899-12-30T00:07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305"/>
    <s v="CRÉDITO - LIQUIDAÇÃO COBRANÇA 20.526,80"/>
    <d v="2024-05-21T11:14:24"/>
    <d v="2024-05-21T11:20:44"/>
    <d v="1899-12-30T00:06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306"/>
    <s v="QUITAÇÃO DE RATEIO DE PERDAS - OPINIAO COMUNICACAO E MARKETING"/>
    <d v="2024-05-21T11:33:53"/>
    <d v="2024-05-21T14:57:31"/>
    <d v="1899-12-30T03:24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307"/>
    <s v="DEVOLUÇÃO DE CAPIATAL - NILDES LINO MEDEIROS DA SILVA"/>
    <d v="2024-05-21T11:59:31"/>
    <d v="2024-05-22T16:46:45"/>
    <d v="1899-12-30T13:48:00"/>
    <n v="33"/>
    <s v="Lidiane Santos"/>
    <n v="15"/>
    <s v="Karoline Vaz"/>
    <n v="33"/>
    <s v="Lidiane Santo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7308"/>
    <s v="ABERTURA CORRENTE PF - JONATAS MEIRELES SOUSA VIEIRA "/>
    <d v="2024-05-21T12:02:36"/>
    <d v="2024-06-05T17:14:14"/>
    <d v="1900-01-03T08:23:00"/>
    <n v="104"/>
    <s v="Fernanda Santos"/>
    <n v="45"/>
    <s v="Marcelo Brandao"/>
    <n v="45"/>
    <s v="Marcelo Brandao"/>
    <n v="10"/>
    <s v="CADASTRO"/>
    <x v="0"/>
    <d v="1899-12-30T08:00:00"/>
    <s v="1 - Alta - 8 horas úteis"/>
    <n v="3"/>
    <x v="1"/>
    <n v="10"/>
    <x v="13"/>
    <n v="1"/>
    <x v="12"/>
    <n v="3"/>
    <x v="2"/>
  </r>
  <r>
    <n v="37309"/>
    <s v="AUMENTO DE LIMITE CARTÃO DE CRÉDITO "/>
    <d v="2024-05-21T12:05:18"/>
    <d v="2024-05-21T12:08:13"/>
    <d v="1899-12-30T00:03:00"/>
    <n v="38"/>
    <s v="José Ricardo"/>
    <n v="38"/>
    <s v="José Ricardo"/>
    <n v="38"/>
    <s v="José Ricardo"/>
    <n v="6"/>
    <s v="05 - AGÊNCIA TAG SUL"/>
    <x v="1"/>
    <d v="1899-12-31T00:00:00"/>
    <s v="3 - Normal - 24 horas úteis"/>
    <n v="6"/>
    <x v="0"/>
    <n v="6"/>
    <x v="10"/>
    <n v="9"/>
    <x v="16"/>
    <n v="5"/>
    <x v="1"/>
  </r>
  <r>
    <n v="37310"/>
    <s v="PROPOSTA CARTÃO DE CRÉDITO ASSINADA"/>
    <d v="2024-05-21T12:15:36"/>
    <d v="2024-05-21T12:16:48"/>
    <d v="1899-12-30T00:01:00"/>
    <n v="19"/>
    <s v="Adriana Martins"/>
    <n v="19"/>
    <s v="Adriana Martins"/>
    <n v="19"/>
    <s v="Adriana Martins"/>
    <n v="5"/>
    <s v="03 - AGÊNCIA MG"/>
    <x v="1"/>
    <d v="1899-12-30T08:00:00"/>
    <s v="1 - Alta - 8 horas úteis"/>
    <n v="3"/>
    <x v="1"/>
    <n v="5"/>
    <x v="7"/>
    <n v="9"/>
    <x v="16"/>
    <n v="5"/>
    <x v="1"/>
  </r>
  <r>
    <n v="37311"/>
    <s v="AVISO DE LANÇAMENTO - AD VALOREM"/>
    <d v="2024-05-21T12:25:49"/>
    <d v="2024-05-21T16:36:06"/>
    <d v="1899-12-30T04:11:00"/>
    <n v="43"/>
    <s v="Alair Vieira"/>
    <n v="99"/>
    <s v="Ana Santos"/>
    <n v="43"/>
    <s v="Alair Vieira"/>
    <n v="16"/>
    <s v="FINANCEIRO"/>
    <x v="1"/>
    <d v="1899-12-30T08:00:00"/>
    <s v="1 - Alta - 8 horas úteis"/>
    <n v="3"/>
    <x v="1"/>
    <n v="16"/>
    <x v="2"/>
    <n v="56"/>
    <x v="2"/>
    <n v="5"/>
    <x v="1"/>
  </r>
  <r>
    <n v="37312"/>
    <s v="TARIFA EMISSÃO CHEQUE AVULSO"/>
    <d v="2024-05-21T12:27:54"/>
    <d v="2024-05-21T16:47:32"/>
    <d v="1899-12-30T04:20:00"/>
    <n v="43"/>
    <s v="Alair Vieira"/>
    <n v="15"/>
    <s v="Karoline Vaz"/>
    <n v="0"/>
    <s v=""/>
    <n v="16"/>
    <s v="FINANCEIRO"/>
    <x v="1"/>
    <d v="1899-12-30T08:00:00"/>
    <s v="1 - Alta - 8 horas úteis"/>
    <n v="3"/>
    <x v="1"/>
    <n v="16"/>
    <x v="2"/>
    <n v="56"/>
    <x v="2"/>
    <n v="5"/>
    <x v="1"/>
  </r>
  <r>
    <n v="37313"/>
    <s v="RENOVAÇÃO DE CONTRATOS CONSIGNADOS"/>
    <d v="2024-05-21T12:33:35"/>
    <d v="2024-05-21T16:25:16"/>
    <d v="1899-12-30T03:52:00"/>
    <n v="32"/>
    <s v="Gustavo Coelho"/>
    <n v="15"/>
    <s v="Karoline Vaz"/>
    <n v="32"/>
    <s v="Gustavo Coelho"/>
    <n v="5"/>
    <s v="03 - AGÊNCIA MG"/>
    <x v="1"/>
    <d v="1899-12-30T08:00:00"/>
    <s v="1 - Alta - 8 horas úteis"/>
    <n v="3"/>
    <x v="1"/>
    <n v="16"/>
    <x v="2"/>
    <n v="28"/>
    <x v="1"/>
    <n v="3"/>
    <x v="2"/>
  </r>
  <r>
    <n v="37314"/>
    <s v="ANTECIPAÇÃO DE RECEBIVEIS F.J "/>
    <d v="2024-05-21T12:49:30"/>
    <d v="2024-05-21T13:33:14"/>
    <d v="1899-12-30T00:44:00"/>
    <n v="68"/>
    <s v="Paulo Sousa"/>
    <n v="52"/>
    <s v="Elisregina Medeiros"/>
    <n v="68"/>
    <s v="Paulo Sousa"/>
    <n v="13"/>
    <s v="CONTABILIDADE"/>
    <x v="1"/>
    <d v="1899-12-31T00:00:00"/>
    <s v="3 - Normal - 24 horas úteis"/>
    <n v="3"/>
    <x v="1"/>
    <n v="16"/>
    <x v="2"/>
    <n v="25"/>
    <x v="9"/>
    <n v="5"/>
    <x v="1"/>
  </r>
  <r>
    <n v="37315"/>
    <s v="CRÉDITO CONSIGNADO"/>
    <d v="2024-05-21T12:50:09"/>
    <d v="2024-05-22T16:11:13"/>
    <d v="1899-12-30T12:22:00"/>
    <n v="35"/>
    <s v="Fabimael Silva"/>
    <n v="52"/>
    <s v="Elisregina Medeiros"/>
    <n v="35"/>
    <s v="Fabimael Silva"/>
    <n v="3"/>
    <s v="01 - AGÊNCIA SP"/>
    <x v="1"/>
    <d v="1899-12-31T16:00:00"/>
    <s v="4 - Baixa - 40 horas úteis"/>
    <n v="3"/>
    <x v="1"/>
    <n v="16"/>
    <x v="2"/>
    <n v="28"/>
    <x v="1"/>
    <n v="3"/>
    <x v="2"/>
  </r>
  <r>
    <n v="37316"/>
    <s v="RESGATE DO CAPITAL PARA QUITAR EMPRÉSTIMOS"/>
    <d v="2024-05-21T13:06:20"/>
    <d v="2024-05-24T15:36:01"/>
    <d v="1899-12-31T05:33:00"/>
    <n v="102"/>
    <s v="Vanja Marrocos"/>
    <n v="74"/>
    <s v="Jaqueline Santos"/>
    <n v="102"/>
    <s v="Vanja Marrocos"/>
    <n v="1"/>
    <s v="00 - AGÊNCIA SEDE - ATENDIMENTO PF"/>
    <x v="0"/>
    <d v="1899-12-30T08:00:00"/>
    <s v="1 - Alta - 8 horas úteis"/>
    <n v="3"/>
    <x v="1"/>
    <n v="1"/>
    <x v="5"/>
    <n v="8"/>
    <x v="23"/>
    <n v="4"/>
    <x v="0"/>
  </r>
  <r>
    <n v="37317"/>
    <s v="PAGAMENTO DE ACORDO DE RATEIO DE PERDAS - IMPERIO ELLAS LIMPEZA E CONSERVAÇÃO EIRELI"/>
    <d v="2024-05-21T13:21:30"/>
    <d v="2024-05-21T14:37:56"/>
    <d v="1899-12-30T01:16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318"/>
    <s v="TRANSFERÊNCIA JUDICIAL"/>
    <d v="2024-05-21T13:40:50"/>
    <d v="2024-05-21T15:21:30"/>
    <d v="1899-12-30T01:41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7319"/>
    <s v="EMISSÃO DE CARTÃO DE DÉBITO"/>
    <d v="2024-05-21T13:44:27"/>
    <d v="2024-05-28T11:02:21"/>
    <d v="1899-12-31T18:23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4"/>
    <x v="37"/>
    <n v="4"/>
    <x v="0"/>
  </r>
  <r>
    <n v="37320"/>
    <s v="CRÉDITO CONSIGNADO SETOR PRIVADO"/>
    <d v="2024-05-21T13:56:34"/>
    <d v="2024-06-14T09:21:15"/>
    <d v="1900-01-05T13:43:00"/>
    <n v="34"/>
    <s v="João Luiz"/>
    <n v="111"/>
    <s v="Bruno Rodrigues"/>
    <n v="111"/>
    <s v="Bruno Rodrigues"/>
    <n v="1"/>
    <s v="00 - AGÊNCIA SEDE - ATENDIMENTO PF"/>
    <x v="0"/>
    <d v="1899-12-31T00:00:00"/>
    <s v="3 - Normal - 24 horas úteis"/>
    <n v="3"/>
    <x v="1"/>
    <n v="1"/>
    <x v="5"/>
    <n v="28"/>
    <x v="1"/>
    <n v="4"/>
    <x v="0"/>
  </r>
  <r>
    <n v="37321"/>
    <s v="2 VIA DO CONTRATO"/>
    <d v="2024-05-21T14:01:31"/>
    <d v="2024-05-28T11:10:31"/>
    <d v="1899-12-31T18:14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20"/>
    <x v="57"/>
    <n v="4"/>
    <x v="0"/>
  </r>
  <r>
    <n v="37322"/>
    <s v="ANTECIPAÇÃO DE RECEBIVEIS - INVICTA EMPREEDIMENTOS IMOBILIARIOS LTDA"/>
    <d v="2024-05-21T14:11:15"/>
    <d v="2024-05-21T15:40:14"/>
    <d v="1899-12-30T01:29:00"/>
    <n v="104"/>
    <s v="Fernanda Santos"/>
    <n v="52"/>
    <s v="Elisregina Medeiros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7323"/>
    <s v="SOLICITAÇÃO DE CONTATO - CARMEN PAIVA"/>
    <d v="2024-05-21T14:25:32"/>
    <d v="2024-05-22T09:37:52"/>
    <d v="1899-12-30T04:13:00"/>
    <n v="34"/>
    <s v="João Luiz"/>
    <n v="106"/>
    <s v="Erica Peniche"/>
    <n v="106"/>
    <s v="Erica Peniche"/>
    <n v="6"/>
    <s v="05 - AGÊNCIA TAG SUL"/>
    <x v="1"/>
    <d v="1899-12-31T00:00:00"/>
    <s v="3 - Normal - 24 horas úteis"/>
    <n v="3"/>
    <x v="1"/>
    <n v="6"/>
    <x v="10"/>
    <n v="20"/>
    <x v="76"/>
    <n v="6"/>
    <x v="4"/>
  </r>
  <r>
    <n v="37324"/>
    <s v="ALTERAÇÃO DE LIMITE DIÁRIA"/>
    <d v="2024-05-21T14:37:38"/>
    <d v="2024-05-31T10:02:52"/>
    <d v="1900-01-01T19:33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3"/>
    <x v="1"/>
    <n v="3"/>
    <x v="0"/>
    <n v="38"/>
    <x v="5"/>
    <n v="4"/>
    <x v="0"/>
  </r>
  <r>
    <n v="37325"/>
    <s v="DESLIGAMENTO - VALDIR DE MORAES"/>
    <d v="2024-05-21T14:40:31"/>
    <d v="2024-05-22T09:57:15"/>
    <d v="1899-12-30T04:18:00"/>
    <n v="34"/>
    <s v="João Luiz"/>
    <n v="30"/>
    <s v="Isabelle Mendes"/>
    <n v="32"/>
    <s v="Gustavo Coelho"/>
    <n v="4"/>
    <s v="02 - AGÊNCIA RJ"/>
    <x v="1"/>
    <d v="1899-12-31T00:00:00"/>
    <s v="3 - Normal - 24 horas úteis"/>
    <n v="3"/>
    <x v="1"/>
    <n v="4"/>
    <x v="8"/>
    <n v="6"/>
    <x v="0"/>
    <n v="4"/>
    <x v="0"/>
  </r>
  <r>
    <n v="37326"/>
    <s v="BOLETO EMPRÉSTIMOS"/>
    <d v="2024-05-21T14:50:14"/>
    <d v="2024-07-30T12:04:12"/>
    <d v="1900-01-17T16:04:00"/>
    <n v="102"/>
    <s v="Vanja Marrocos"/>
    <n v="31"/>
    <s v="Maria Docarmo"/>
    <n v="102"/>
    <s v="Vanja Marrocos"/>
    <n v="11"/>
    <s v="COBRANÇA ADMINISTRATIVA"/>
    <x v="0"/>
    <d v="1899-12-30T08:00:00"/>
    <s v="1 - Alta - 8 horas úteis"/>
    <n v="3"/>
    <x v="1"/>
    <n v="11"/>
    <x v="1"/>
    <n v="69"/>
    <x v="43"/>
    <n v="4"/>
    <x v="0"/>
  </r>
  <r>
    <n v="37327"/>
    <s v="CANCELAMENTO CARTÃO DE CRÉDITO"/>
    <d v="2024-05-21T14:53:16"/>
    <d v="2024-05-28T11:07:25"/>
    <d v="1899-12-31T17:19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"/>
    <x v="40"/>
    <n v="4"/>
    <x v="0"/>
  </r>
  <r>
    <n v="37328"/>
    <s v="DESLIGAMENTO - OPINIÃO COMUNICAÇÃO E MARKETING DIGITAL EIRELI"/>
    <d v="2024-05-21T15:00:05"/>
    <d v="2024-05-28T14:27:51"/>
    <d v="1899-12-31T20:32:00"/>
    <n v="34"/>
    <s v="João Luiz"/>
    <n v="52"/>
    <s v="Elisregina Medeiros"/>
    <n v="38"/>
    <s v="José Ricardo"/>
    <n v="6"/>
    <s v="05 - AGÊNCIA TAG SUL"/>
    <x v="0"/>
    <d v="1899-12-31T00:00:00"/>
    <s v="3 - Normal - 24 horas úteis"/>
    <n v="3"/>
    <x v="1"/>
    <n v="26"/>
    <x v="6"/>
    <n v="6"/>
    <x v="0"/>
    <n v="4"/>
    <x v="0"/>
  </r>
  <r>
    <n v="37329"/>
    <s v="QUITAÇÃO DE CONTRATO"/>
    <d v="2024-05-21T15:03:47"/>
    <d v="2024-06-10T12:54:06"/>
    <d v="1900-01-04T04:05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68"/>
    <x v="17"/>
    <n v="4"/>
    <x v="0"/>
  </r>
  <r>
    <n v="37330"/>
    <s v="CRÉDITO CONSIGNADO"/>
    <d v="2024-05-21T15:08:40"/>
    <d v="2024-05-24T09:32:13"/>
    <d v="1899-12-30T21:27:00"/>
    <n v="34"/>
    <s v="João Luiz"/>
    <n v="30"/>
    <s v="Isabelle Mendes"/>
    <n v="30"/>
    <s v="Isabelle Mendes"/>
    <n v="4"/>
    <s v="02 - AGÊNCIA RJ"/>
    <x v="1"/>
    <d v="1899-12-31T00:00:00"/>
    <s v="3 - Normal - 24 horas úteis"/>
    <n v="6"/>
    <x v="0"/>
    <n v="4"/>
    <x v="8"/>
    <n v="28"/>
    <x v="1"/>
    <n v="4"/>
    <x v="0"/>
  </r>
  <r>
    <n v="37331"/>
    <s v="DESLIGAMENTO - ROSANNE ALVES DE ALBUQUERQUE"/>
    <d v="2024-05-21T15:13:18"/>
    <d v="2024-06-05T09:09:30"/>
    <d v="1900-01-02T21:07:00"/>
    <n v="34"/>
    <s v="João Luiz"/>
    <n v="52"/>
    <s v="Elisregina Medeiros"/>
    <n v="74"/>
    <s v="Jaqueline Santos"/>
    <n v="2"/>
    <s v="00 - AGÊNCIA SEDE - ATENDIMENTO PJ"/>
    <x v="0"/>
    <d v="1899-12-31T00:00:00"/>
    <s v="3 - Normal - 24 horas úteis"/>
    <n v="3"/>
    <x v="1"/>
    <n v="26"/>
    <x v="6"/>
    <n v="6"/>
    <x v="0"/>
    <n v="4"/>
    <x v="0"/>
  </r>
  <r>
    <n v="37332"/>
    <s v="ABERTURA DE CONTA PF"/>
    <d v="2024-05-21T15:31:07"/>
    <d v="2024-05-27T09:41:44"/>
    <d v="1899-12-31T06:14:00"/>
    <n v="111"/>
    <s v="Bruno Rodrigues"/>
    <n v="45"/>
    <s v="Marcelo Brandao"/>
    <n v="111"/>
    <s v="Bruno Rodrigues"/>
    <n v="10"/>
    <s v="CADASTRO"/>
    <x v="0"/>
    <d v="1899-12-30T08:00:00"/>
    <s v="1 - Alta - 8 horas úteis"/>
    <n v="3"/>
    <x v="1"/>
    <n v="10"/>
    <x v="13"/>
    <n v="1"/>
    <x v="12"/>
    <n v="5"/>
    <x v="1"/>
  </r>
  <r>
    <n v="37333"/>
    <s v="INFORME DE RENDIMENTO"/>
    <d v="2024-05-21T15:57:52"/>
    <d v="2024-05-31T16:09:52"/>
    <d v="1900-01-02T00:20:00"/>
    <n v="102"/>
    <s v="Vanja Marrocos"/>
    <n v="35"/>
    <s v="Fabimael Silva"/>
    <n v="35"/>
    <s v="Fabimael Silva"/>
    <n v="3"/>
    <s v="01 - AGÊNCIA SP"/>
    <x v="0"/>
    <d v="1899-12-30T08:00:00"/>
    <s v="1 - Alta - 8 horas úteis"/>
    <n v="3"/>
    <x v="1"/>
    <n v="3"/>
    <x v="0"/>
    <n v="21"/>
    <x v="56"/>
    <n v="4"/>
    <x v="0"/>
  </r>
  <r>
    <n v="37334"/>
    <s v="DESBLOQUEIO DO CARTÃO DE DEBITO"/>
    <d v="2024-05-21T16:52:08"/>
    <d v="2024-05-28T12:37:39"/>
    <d v="1899-12-31T16:50:00"/>
    <n v="35"/>
    <s v="Fabimael Silva"/>
    <n v="35"/>
    <s v="Fabimael Silva"/>
    <n v="35"/>
    <s v="Fabimael Silva"/>
    <n v="3"/>
    <s v="01 - AGÊNCIA SP"/>
    <x v="0"/>
    <d v="1899-12-30T08:00:00"/>
    <s v="1 - Alta - 8 horas úteis"/>
    <n v="3"/>
    <x v="1"/>
    <n v="3"/>
    <x v="0"/>
    <n v="97"/>
    <x v="62"/>
    <n v="4"/>
    <x v="0"/>
  </r>
  <r>
    <n v="37335"/>
    <s v="COMITÊ DE CRÉDITO - ELIS ALVES BUFFET LTDA"/>
    <d v="2024-05-21T17:00:22"/>
    <d v="2024-06-24T15:00:21"/>
    <d v="1900-01-07T22:24:00"/>
    <n v="33"/>
    <s v="Lidiane Santos"/>
    <n v="25"/>
    <s v="Raphael Silva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7336"/>
    <s v="RESGATE DE CAPITAL"/>
    <d v="2024-05-21T17:00:44"/>
    <d v="2024-06-04T13:56:50"/>
    <d v="1900-01-02T15:06:00"/>
    <n v="111"/>
    <s v="Bruno Rodrigues"/>
    <n v="111"/>
    <s v="Bruno Rodrigues"/>
    <n v="111"/>
    <s v="Bruno Rodrigues"/>
    <n v="12"/>
    <s v="COMITÊ DE CRÉDITO - PF"/>
    <x v="0"/>
    <d v="1899-12-30T08:00:00"/>
    <s v="1 - Alta - 8 horas úteis"/>
    <n v="3"/>
    <x v="1"/>
    <n v="1"/>
    <x v="5"/>
    <n v="8"/>
    <x v="23"/>
    <n v="3"/>
    <x v="2"/>
  </r>
  <r>
    <n v="37337"/>
    <s v="EXCEDENTE DE CAPITAL: CRISTIMARTA DE SOUZA SOARES"/>
    <d v="2024-05-21T17:04:33"/>
    <d v="2024-06-04T13:52:06"/>
    <d v="1900-01-02T14:58:00"/>
    <n v="74"/>
    <s v="Jaqueline Santos"/>
    <n v="74"/>
    <s v="Jaqueline Santos"/>
    <n v="74"/>
    <s v="Jaqueline Santos"/>
    <n v="12"/>
    <s v="COMITÊ DE CRÉDITO - PF"/>
    <x v="0"/>
    <d v="1899-12-30T08:00:00"/>
    <s v="1 - Alta - 8 horas úteis"/>
    <n v="3"/>
    <x v="1"/>
    <n v="1"/>
    <x v="5"/>
    <n v="8"/>
    <x v="23"/>
    <n v="5"/>
    <x v="1"/>
  </r>
  <r>
    <n v="37338"/>
    <s v="PROGRAMAÇÃO - HIRAIANA CRISTINA MARTINS ROSA"/>
    <d v="2024-05-21T17:15:03"/>
    <d v="2024-05-22T11:04:00"/>
    <d v="1899-12-30T02:50:00"/>
    <n v="98"/>
    <s v="Alex Batista dos Santos"/>
    <n v="98"/>
    <s v="Alex Batista dos Santos"/>
    <n v="98"/>
    <s v="Alex Batista dos Santos"/>
    <n v="11"/>
    <s v="COBRANÇA ADMINISTRATIVA"/>
    <x v="1"/>
    <d v="1899-12-31T00:00:00"/>
    <s v="3 - Normal - 24 horas úteis"/>
    <n v="3"/>
    <x v="1"/>
    <n v="11"/>
    <x v="1"/>
    <n v="15"/>
    <x v="11"/>
    <n v="5"/>
    <x v="1"/>
  </r>
  <r>
    <n v="37339"/>
    <s v="PAGAMENTO DE CARTÃO DE CRÉDITO - AGECON CONTABILIDADE E ASSESSORIA CONDOMINIAL EIRELI"/>
    <d v="2024-05-22T08:55:58"/>
    <d v="2024-05-24T09:34:01"/>
    <d v="1899-12-30T18:41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340"/>
    <s v="ESTORNO TARIFA CANCELAMENTO CHEQUE ESPECIAL EMPRESARIAL"/>
    <d v="2024-05-22T09:26:47"/>
    <d v="2024-05-24T17:04:59"/>
    <d v="1899-12-31T01:40:00"/>
    <n v="38"/>
    <s v="José Ricardo"/>
    <n v="38"/>
    <s v="José Ricardo"/>
    <n v="38"/>
    <s v="José Ricardo"/>
    <n v="15"/>
    <s v="DIRETORIA"/>
    <x v="0"/>
    <d v="1899-12-31T00:00:00"/>
    <s v="3 - Normal - 24 horas úteis"/>
    <n v="3"/>
    <x v="1"/>
    <n v="6"/>
    <x v="10"/>
    <n v="56"/>
    <x v="2"/>
    <n v="5"/>
    <x v="1"/>
  </r>
  <r>
    <n v="37341"/>
    <s v="DÉBITO NA CONTA CORRENTE - FATIMA APARECIDA SOARES DA MOTTA SILVA"/>
    <d v="2024-05-22T09:27:01"/>
    <d v="2024-05-22T15:33:41"/>
    <d v="1899-12-30T06:06:00"/>
    <n v="33"/>
    <s v="Lidiane Santos"/>
    <n v="15"/>
    <s v="Karoline Vaz"/>
    <n v="33"/>
    <s v="Lidiane Santo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342"/>
    <s v="BOLETOS PAGOS 21/05/2024"/>
    <d v="2024-05-22T09:39:13"/>
    <d v="2024-05-22T10:23:38"/>
    <d v="1899-12-30T00:44:00"/>
    <n v="98"/>
    <s v="Alex Batista dos Santos"/>
    <n v="98"/>
    <s v="Alex Batista dos Santos"/>
    <n v="98"/>
    <s v="Alex Batista dos Santos"/>
    <n v="16"/>
    <s v="FINANCEIRO"/>
    <x v="1"/>
    <d v="1899-12-30T16:00:00"/>
    <s v="2 - Média - 16 horas úteis"/>
    <n v="3"/>
    <x v="1"/>
    <n v="11"/>
    <x v="1"/>
    <n v="56"/>
    <x v="2"/>
    <n v="5"/>
    <x v="1"/>
  </r>
  <r>
    <n v="37343"/>
    <s v="BOLETO PAGO REFERENTE A RATEIO DE PERDAS CREDLOJISTA - 21/05/2024"/>
    <d v="2024-05-22T09:43:29"/>
    <d v="2024-05-27T10:34:43"/>
    <d v="1899-12-31T03:54:00"/>
    <n v="98"/>
    <s v="Alex Batista dos Santos"/>
    <n v="29"/>
    <s v="Paloma Alves"/>
    <n v="29"/>
    <s v="Paloma Alve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37344"/>
    <s v="CRÉDITO - INTERCREDIS - ALEXANDRE ROBERTO 548,55"/>
    <d v="2024-05-22T09:47:47"/>
    <d v="2024-05-22T10:45:27"/>
    <d v="1899-12-30T00:58:00"/>
    <n v="58"/>
    <s v="Lidia Souza"/>
    <n v="25"/>
    <s v="Raphael Silva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345"/>
    <s v="CRÉDITO - PIX - BRUNO TEMISTOCLES - 424,23"/>
    <d v="2024-05-22T09:49:14"/>
    <d v="2024-05-22T10:41:13"/>
    <d v="1899-12-30T00:52:00"/>
    <n v="58"/>
    <s v="Lidia Souza"/>
    <n v="25"/>
    <s v="Raphael Silva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346"/>
    <s v="CRÉDITO - PIX - GLAURISTON - 51,04"/>
    <d v="2024-05-22T09:50:28"/>
    <d v="2024-05-27T10:37:39"/>
    <d v="1899-12-31T03:50:00"/>
    <n v="58"/>
    <s v="Lidia Souza"/>
    <n v="29"/>
    <s v="Paloma Alves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347"/>
    <s v="RELATÃ“RIO SERPRO REF. A FOLHA DE ABRIL 2024"/>
    <d v="2024-05-22T09:50:41"/>
    <d v="2024-05-23T14:12:29"/>
    <d v="1899-12-30T13:23:00"/>
    <n v="49"/>
    <s v="Patricia Pontes"/>
    <n v="47"/>
    <s v="Josy Alves"/>
    <n v="47"/>
    <s v="Josy Alves"/>
    <n v="16"/>
    <s v="FINANCEIRO"/>
    <x v="0"/>
    <d v="1899-12-30T08:00:00"/>
    <s v="1 - Alta - 8 horas úteis"/>
    <n v="3"/>
    <x v="1"/>
    <n v="16"/>
    <x v="2"/>
    <n v="56"/>
    <x v="2"/>
    <n v="5"/>
    <x v="1"/>
  </r>
  <r>
    <n v="37348"/>
    <s v="CRÉDITO - TRANSFERÊNCIA ASSEFAZ - 2.000,00"/>
    <d v="2024-05-22T09:52:17"/>
    <d v="2024-05-22T10:02:59"/>
    <d v="1899-12-30T00:10:00"/>
    <n v="58"/>
    <s v="Lidia Souza"/>
    <n v="25"/>
    <s v="Raphael Silva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349"/>
    <s v="CRÉDITO - LIQUIDAÇÃO COBRANÇA 264,64"/>
    <d v="2024-05-22T09:53:17"/>
    <d v="2024-05-22T10:00:23"/>
    <d v="1899-12-30T00:07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350"/>
    <s v="BOLETOS PAGOS 21/05/2024"/>
    <d v="2024-05-22T10:22:44"/>
    <d v="2024-05-22T10:31:19"/>
    <d v="1899-12-30T00:09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7351"/>
    <s v="DEVOLUÇÃO -  MARIANA DIAS DE OLIVEIRA GUEDES"/>
    <d v="2024-05-22T10:24:52"/>
    <d v="2024-05-23T15:14:22"/>
    <d v="1899-12-30T13:51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6"/>
    <x v="27"/>
    <n v="5"/>
    <x v="1"/>
  </r>
  <r>
    <n v="37352"/>
    <s v="PAGAMENTO DE ACORDO JUDICIAL - BRUNO TEMISTOCLES DE ALMEIDA FERREIRA"/>
    <d v="2024-05-22T10:37:49"/>
    <d v="2024-05-23T11:04:06"/>
    <d v="1899-12-30T09:28:00"/>
    <n v="25"/>
    <s v="Raphael Silva"/>
    <n v="99"/>
    <s v="Ana Santos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7353"/>
    <s v="PAGAMENTO DE ACORDO JUDICIAL - ALEXANDRE ROBERTO DOS SANTOS"/>
    <d v="2024-05-22T10:44:06"/>
    <d v="2024-05-22T16:46:56"/>
    <d v="1899-12-30T06:02:00"/>
    <n v="25"/>
    <s v="Raphael Silva"/>
    <n v="99"/>
    <s v="Ana Santo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354"/>
    <s v="PORTABILIDADE VENDA - HAENDEL MEDEIROS DE OLIVEIRA"/>
    <d v="2024-05-22T11:12:29"/>
    <d v="2024-05-24T09:00:05"/>
    <d v="1899-12-30T15:50:00"/>
    <n v="71"/>
    <s v="Renato Santos"/>
    <n v="71"/>
    <s v="Renato Santos"/>
    <n v="71"/>
    <s v="Renato Santos"/>
    <n v="3"/>
    <s v="01 - AGÊNCIA SP"/>
    <x v="1"/>
    <d v="1899-12-31T00:00:00"/>
    <s v="3 - Normal - 24 horas úteis"/>
    <n v="3"/>
    <x v="1"/>
    <n v="27"/>
    <x v="15"/>
    <n v="33"/>
    <x v="41"/>
    <n v="5"/>
    <x v="1"/>
  </r>
  <r>
    <n v="37356"/>
    <s v="ANTECIPAÇÃO DE RECEBIVEIS - INVICTA EMPREEDIMENTOS IMOBILIARIOS LTDA"/>
    <d v="2024-05-22T11:31:00"/>
    <d v="2024-05-22T14:48:54"/>
    <d v="1899-12-30T03:17:00"/>
    <n v="104"/>
    <s v="Fernanda Santos"/>
    <n v="52"/>
    <s v="Elisregina Medeiros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7357"/>
    <s v="ABERTURA DE CONTAS BELCHARME"/>
    <d v="2024-05-22T11:43:57"/>
    <d v="2024-06-10T10:55:41"/>
    <d v="1900-01-03T20:25:00"/>
    <n v="117"/>
    <s v="Camila Campos Silva"/>
    <n v="45"/>
    <s v="Marcelo Brandao"/>
    <n v="0"/>
    <s v=""/>
    <n v="10"/>
    <s v="CADASTRO"/>
    <x v="0"/>
    <d v="1899-12-31T00:00:00"/>
    <s v="3 - Normal - 24 horas úteis"/>
    <n v="3"/>
    <x v="1"/>
    <n v="10"/>
    <x v="13"/>
    <n v="1"/>
    <x v="12"/>
    <n v="5"/>
    <x v="1"/>
  </r>
  <r>
    <n v="37358"/>
    <s v="CRÉDITO CONSIGNADO"/>
    <d v="2024-05-22T14:21:47"/>
    <d v="2024-05-24T11:21:39"/>
    <d v="1899-12-30T15:02:00"/>
    <n v="34"/>
    <s v="João Luiz"/>
    <n v="69"/>
    <s v="Ludmila Costa"/>
    <n v="69"/>
    <s v="Ludmila Costa"/>
    <n v="8"/>
    <s v="07 - AGÊNCIA NB"/>
    <x v="1"/>
    <d v="1899-12-31T00:00:00"/>
    <s v="3 - Normal - 24 horas úteis"/>
    <n v="6"/>
    <x v="0"/>
    <n v="8"/>
    <x v="9"/>
    <n v="28"/>
    <x v="1"/>
    <n v="4"/>
    <x v="0"/>
  </r>
  <r>
    <n v="37359"/>
    <s v="COMPROVANTE DE RESGATE DE APLICAÇÃO RDC"/>
    <d v="2024-05-22T14:39:40"/>
    <d v="2024-05-22T14:40:35"/>
    <d v="1899-12-30T00:01:00"/>
    <n v="38"/>
    <s v="José Ricardo"/>
    <n v="38"/>
    <s v="José Ricardo"/>
    <n v="38"/>
    <s v="José Ricardo"/>
    <n v="6"/>
    <s v="05 - AGÊNCIA TAG SUL"/>
    <x v="1"/>
    <d v="1899-12-31T00:00:00"/>
    <s v="3 - Normal - 24 horas úteis"/>
    <n v="3"/>
    <x v="1"/>
    <n v="6"/>
    <x v="10"/>
    <n v="24"/>
    <x v="39"/>
    <n v="5"/>
    <x v="1"/>
  </r>
  <r>
    <n v="37360"/>
    <s v="PIX"/>
    <d v="2024-05-22T14:40:39"/>
    <d v="2024-05-23T14:03:15"/>
    <d v="1899-12-30T08:24:00"/>
    <n v="66"/>
    <s v="Leonardo Mello"/>
    <n v="47"/>
    <s v="Josy Alves"/>
    <n v="47"/>
    <s v="Josy Alves"/>
    <n v="16"/>
    <s v="FINANCEIRO"/>
    <x v="1"/>
    <d v="1899-12-31T00:00:00"/>
    <s v="3 - Normal - 24 horas úteis"/>
    <n v="3"/>
    <x v="1"/>
    <n v="16"/>
    <x v="2"/>
    <n v="56"/>
    <x v="2"/>
    <n v="5"/>
    <x v="1"/>
  </r>
  <r>
    <n v="37361"/>
    <s v="COMPROVANTE DE RESGATE DE APLICAÇÃO RDC"/>
    <d v="2024-05-22T14:43:31"/>
    <d v="2024-05-23T09:25:19"/>
    <d v="1899-12-30T03:43:00"/>
    <n v="38"/>
    <s v="José Ricardo"/>
    <n v="66"/>
    <s v="Leonardo Mello"/>
    <n v="38"/>
    <s v="José Ricardo"/>
    <n v="2"/>
    <s v="00 - AGÊNCIA SEDE - ATENDIMENTO PJ"/>
    <x v="1"/>
    <d v="1899-12-31T00:00:00"/>
    <s v="3 - Normal - 24 horas úteis"/>
    <n v="3"/>
    <x v="1"/>
    <n v="2"/>
    <x v="3"/>
    <n v="24"/>
    <x v="39"/>
    <n v="5"/>
    <x v="1"/>
  </r>
  <r>
    <n v="37362"/>
    <s v="ANTECIPAÇÃO DE RECEBIVEIS - MULTI DISTRIBUIDORA"/>
    <d v="2024-05-22T14:43:36"/>
    <d v="2024-05-22T16:50:36"/>
    <d v="1899-12-30T02:07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7363"/>
    <s v="EXTRATO DE CONTA CAPITAL"/>
    <d v="2024-05-22T14:50:17"/>
    <d v="2024-06-04T16:37:46"/>
    <d v="1900-01-02T10:56:00"/>
    <n v="34"/>
    <s v="João Luiz"/>
    <n v="34"/>
    <s v="João Luiz"/>
    <n v="35"/>
    <s v="Fabimael Silva"/>
    <n v="3"/>
    <s v="01 - AGÊNCIA SP"/>
    <x v="0"/>
    <d v="1899-12-31T00:00:00"/>
    <s v="3 - Normal - 24 horas úteis"/>
    <n v="6"/>
    <x v="0"/>
    <n v="3"/>
    <x v="0"/>
    <n v="5"/>
    <x v="50"/>
    <n v="4"/>
    <x v="0"/>
  </r>
  <r>
    <n v="37364"/>
    <s v="LEVANTAMENTO DE EMPRÉSTIMOS"/>
    <d v="2024-05-22T15:13:07"/>
    <d v="2024-05-28T17:25:54"/>
    <d v="1899-12-31T14:16:00"/>
    <n v="102"/>
    <s v="Vanja Marrocos"/>
    <n v="15"/>
    <s v="Karoline Vaz"/>
    <n v="67"/>
    <s v="Emanuele Gomes"/>
    <n v="27"/>
    <s v="SETOR DE EMPRÉSTIMO"/>
    <x v="0"/>
    <d v="1899-12-30T08:00:00"/>
    <s v="1 - Alta - 8 horas úteis"/>
    <n v="3"/>
    <x v="1"/>
    <n v="16"/>
    <x v="2"/>
    <n v="56"/>
    <x v="2"/>
    <n v="4"/>
    <x v="0"/>
  </r>
  <r>
    <n v="37365"/>
    <s v="RECIBO DE APLICAÇÃO RDC FLÉXIVEL "/>
    <d v="2024-05-22T16:38:09"/>
    <d v="2024-05-22T16:39:02"/>
    <d v="1899-12-30T00:01:00"/>
    <n v="38"/>
    <s v="José Ricardo"/>
    <n v="38"/>
    <s v="José Ricardo"/>
    <n v="38"/>
    <s v="José Ricardo"/>
    <n v="6"/>
    <s v="05 - AGÊNCIA TAG SUL"/>
    <x v="1"/>
    <d v="1899-12-31T00:00:00"/>
    <s v="3 - Normal - 24 horas úteis"/>
    <n v="3"/>
    <x v="1"/>
    <n v="6"/>
    <x v="10"/>
    <n v="22"/>
    <x v="4"/>
    <n v="5"/>
    <x v="1"/>
  </r>
  <r>
    <n v="37366"/>
    <s v="ENCERRAMENTO DE CONTA - W.F.A. PORTO CA WITH"/>
    <d v="2024-05-23T08:54:00"/>
    <d v="2024-05-28T11:59:12"/>
    <d v="1899-12-31T06:08:00"/>
    <n v="106"/>
    <s v="Erica Peniche"/>
    <n v="106"/>
    <s v="Erica Peniche"/>
    <n v="106"/>
    <s v="Erica Peniche"/>
    <n v="16"/>
    <s v="FINANCEIRO"/>
    <x v="1"/>
    <d v="1899-12-31T16:00:00"/>
    <s v="4 - Baixa - 40 horas úteis"/>
    <n v="6"/>
    <x v="0"/>
    <n v="6"/>
    <x v="10"/>
    <n v="78"/>
    <x v="7"/>
    <n v="5"/>
    <x v="1"/>
  </r>
  <r>
    <n v="37367"/>
    <s v="PORTABILIDADE VENDA - RICARDO MANOEL DA SILVA"/>
    <d v="2024-05-23T09:32:04"/>
    <d v="2024-05-27T09:11:28"/>
    <d v="1899-12-30T17:41:00"/>
    <n v="71"/>
    <s v="Renato Santos"/>
    <n v="71"/>
    <s v="Renato Santos"/>
    <n v="71"/>
    <s v="Renato Santos"/>
    <n v="4"/>
    <s v="02 - AGÊNCIA RJ"/>
    <x v="1"/>
    <d v="1899-12-31T00:00:00"/>
    <s v="3 - Normal - 24 horas úteis"/>
    <n v="3"/>
    <x v="1"/>
    <n v="27"/>
    <x v="15"/>
    <n v="33"/>
    <x v="41"/>
    <n v="5"/>
    <x v="1"/>
  </r>
  <r>
    <n v="37368"/>
    <s v="ABERTURA DE CONTA PJ - SUPREMA DISTRIBUIDORA DE VIDROS"/>
    <d v="2024-05-23T11:33:46"/>
    <d v="2024-06-05T16:57:44"/>
    <d v="1900-01-02T14:33:00"/>
    <n v="116"/>
    <s v="Leticia Almeida Barbosa"/>
    <n v="45"/>
    <s v="Marcelo Brandao"/>
    <n v="0"/>
    <s v=""/>
    <n v="10"/>
    <s v="CADASTRO"/>
    <x v="0"/>
    <d v="1899-12-30T16:00:00"/>
    <s v="2 - Média - 16 horas úteis"/>
    <n v="3"/>
    <x v="1"/>
    <n v="10"/>
    <x v="13"/>
    <n v="1"/>
    <x v="12"/>
    <n v="4"/>
    <x v="0"/>
  </r>
  <r>
    <n v="37369"/>
    <s v="AÇÃO JUDICIAL - EDSON COELHO DE JESUS"/>
    <d v="2024-05-23T12:33:11"/>
    <d v="2024-08-16T15:55:40"/>
    <d v="1900-01-22T01:23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7370"/>
    <s v="DESBLOQUEIO DE CARTÃO  - FAUDE - SINDIFISCO NACIONAL - CNPJ 03.657.699/0002-36"/>
    <d v="2024-05-23T12:40:40"/>
    <d v="2024-05-28T10:54:57"/>
    <d v="1899-12-31T01:17:00"/>
    <n v="34"/>
    <s v="João Luiz"/>
    <n v="34"/>
    <s v="João Luiz"/>
    <n v="34"/>
    <s v="João Luiz"/>
    <n v="3"/>
    <s v="01 - AGÊNCIA SP"/>
    <x v="0"/>
    <d v="1899-12-30T08:00:00"/>
    <s v="1 - Alta - 8 horas úteis"/>
    <n v="3"/>
    <x v="1"/>
    <n v="3"/>
    <x v="0"/>
    <n v="11"/>
    <x v="13"/>
    <n v="4"/>
    <x v="0"/>
  </r>
  <r>
    <n v="37371"/>
    <s v="SOLICITAÇÃO DE CANCELAMENTO DA FUNÇÃO POR APROXIMAÇÃO E REDUÇÃO DE LIMITE DO CARTÃO DE CRÉDITO"/>
    <d v="2024-05-23T13:23:03"/>
    <d v="2024-05-24T16:00:06"/>
    <d v="1899-12-30T11:38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9"/>
    <x v="16"/>
    <n v="5"/>
    <x v="1"/>
  </r>
  <r>
    <n v="37372"/>
    <s v="ALTERAÇÃO LIMITE DIARIO"/>
    <d v="2024-05-23T13:34:53"/>
    <d v="2024-05-24T16:14:46"/>
    <d v="1899-12-30T11:41:00"/>
    <n v="18"/>
    <s v="Nathalia Silvestre"/>
    <n v="102"/>
    <s v="Vanja Marrocos"/>
    <n v="18"/>
    <s v="Nathalia Silvestre"/>
    <n v="5"/>
    <s v="03 - AGÊNCIA MG"/>
    <x v="1"/>
    <d v="1899-12-31T16:00:00"/>
    <s v="4 - Baixa - 40 horas úteis"/>
    <n v="3"/>
    <x v="1"/>
    <n v="1"/>
    <x v="5"/>
    <n v="38"/>
    <x v="5"/>
    <n v="5"/>
    <x v="1"/>
  </r>
  <r>
    <n v="37373"/>
    <s v="CRÉDITO - PIX - JAKSON DA SILVA - 58,49"/>
    <d v="2024-05-23T14:13:23"/>
    <d v="2024-05-27T10:46:32"/>
    <d v="1899-12-30T14:35:00"/>
    <n v="58"/>
    <s v="Lidia Souza"/>
    <n v="29"/>
    <s v="Paloma Alves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374"/>
    <s v="CRÉDITO - PIX - SILVANA - 30,00"/>
    <d v="2024-05-23T14:17:42"/>
    <d v="2024-05-31T16:30:37"/>
    <d v="1900-01-01T08:19:00"/>
    <n v="58"/>
    <s v="Lidia Souza"/>
    <n v="55"/>
    <s v="Marcelindo Braga"/>
    <n v="0"/>
    <s v=""/>
    <n v="11"/>
    <s v="COBRANÇA ADMINISTRATIVA"/>
    <x v="0"/>
    <d v="1899-12-30T08:00:00"/>
    <s v="1 - Alta - 8 horas úteis"/>
    <n v="3"/>
    <x v="1"/>
    <n v="13"/>
    <x v="4"/>
    <n v="56"/>
    <x v="2"/>
    <n v="5"/>
    <x v="1"/>
  </r>
  <r>
    <n v="37375"/>
    <s v="CRÉDITO - INTERCREDIS - ATABELI - 100,00"/>
    <d v="2024-05-23T14:19:20"/>
    <d v="2024-06-10T11:18:24"/>
    <d v="1900-01-03T09:11:00"/>
    <n v="58"/>
    <s v="Lidia Souza"/>
    <n v="55"/>
    <s v="Marcelindo Braga"/>
    <n v="0"/>
    <s v=""/>
    <n v="11"/>
    <s v="COBRANÇA ADMINISTRATIVA"/>
    <x v="0"/>
    <d v="1899-12-30T08:00:00"/>
    <s v="1 - Alta - 8 horas úteis"/>
    <n v="3"/>
    <x v="1"/>
    <n v="13"/>
    <x v="4"/>
    <n v="56"/>
    <x v="2"/>
    <n v="5"/>
    <x v="1"/>
  </r>
  <r>
    <n v="37376"/>
    <s v="ANTECIPAÇÃO DE RECEBIVEIS - SET SERVIÇOS"/>
    <d v="2024-05-23T14:22:46"/>
    <d v="2024-05-23T15:23:21"/>
    <d v="1899-12-30T01:01:00"/>
    <n v="111"/>
    <s v="Bruno Rodrigues"/>
    <n v="111"/>
    <s v="Bruno Rodrigues"/>
    <n v="111"/>
    <s v="Bruno Rodrigues"/>
    <n v="2"/>
    <s v="00 - AGÊNCIA SEDE - ATENDIMENTO PJ"/>
    <x v="1"/>
    <d v="1899-12-30T08:00:00"/>
    <s v="1 - Alta - 8 horas úteis"/>
    <n v="3"/>
    <x v="1"/>
    <n v="1"/>
    <x v="5"/>
    <n v="25"/>
    <x v="9"/>
    <n v="3"/>
    <x v="2"/>
  </r>
  <r>
    <n v="37377"/>
    <s v="ANTECIPAÇÃO DE RECEBIVEIS - EVOLUÇÃO COMERCIO"/>
    <d v="2024-05-23T14:24:22"/>
    <d v="2024-05-23T14:46:49"/>
    <d v="1899-12-30T00:22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7378"/>
    <s v="ANTECIPAÇÃO DE RECEBIVEIS - COMERCIO DE TOLDOS"/>
    <d v="2024-05-23T14:27:05"/>
    <d v="2024-05-23T15:00:00"/>
    <d v="1899-12-30T00:33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7379"/>
    <s v="ANTECIPAÇÃO DE RECEBIVEIS - GENY SILVA"/>
    <d v="2024-05-23T14:29:19"/>
    <d v="2024-05-23T14:54:57"/>
    <d v="1899-12-30T00:25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7380"/>
    <s v="FATURAMENTO SEGURO DE VIDA LIBERTY APÃ“LICE 930920230442232"/>
    <d v="2024-05-23T14:31:50"/>
    <d v="2024-05-28T09:01:27"/>
    <d v="1899-12-30T21:33:00"/>
    <n v="34"/>
    <s v="João Luiz"/>
    <n v="55"/>
    <s v="Marcelindo Braga"/>
    <n v="34"/>
    <s v="João Luiz"/>
    <n v="3"/>
    <s v="01 - AGÊNCIA SP"/>
    <x v="1"/>
    <d v="1899-12-31T00:00:00"/>
    <s v="3 - Normal - 24 horas úteis"/>
    <n v="3"/>
    <x v="1"/>
    <n v="13"/>
    <x v="4"/>
    <n v="37"/>
    <x v="45"/>
    <n v="5"/>
    <x v="1"/>
  </r>
  <r>
    <n v="37381"/>
    <s v="REPASSE RESCISÃO ASSEFAZ - ANNA CAROLYNE FERREIRA ALENCAR"/>
    <d v="2024-05-23T14:37:21"/>
    <d v="2024-07-30T15:54:40"/>
    <d v="1900-01-17T02:05:00"/>
    <n v="31"/>
    <s v="Maria Docarmo"/>
    <n v="31"/>
    <s v="Maria Docarmo"/>
    <n v="31"/>
    <s v="Maria Docarmo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382"/>
    <s v="PROVIDENCIAR AÇÃO JUDICIAL - MOVIN COMERCIO DE MOVEIS INDOOR E OUTDOOR LTDA"/>
    <d v="2024-05-23T15:01:39"/>
    <d v="2024-09-05T10:19:50"/>
    <d v="1900-01-26T23:33:00"/>
    <n v="31"/>
    <s v="Maria Docarmo"/>
    <n v="31"/>
    <s v="Maria Docarmo"/>
    <n v="31"/>
    <s v="Maria Docarmo"/>
    <n v="11"/>
    <s v="COBRANÇA ADMINISTRATIVA"/>
    <x v="0"/>
    <d v="1899-12-30T08:00:00"/>
    <s v="1 - Alta - 8 horas úteis"/>
    <n v="3"/>
    <x v="1"/>
    <n v="11"/>
    <x v="1"/>
    <n v="102"/>
    <x v="10"/>
    <n v="5"/>
    <x v="1"/>
  </r>
  <r>
    <n v="37383"/>
    <s v="CONTRATO DE CHEQUE ESPECIAL"/>
    <d v="2024-05-23T15:41:03"/>
    <d v="2024-06-06T08:49:21"/>
    <d v="1900-01-02T11:18:00"/>
    <n v="102"/>
    <s v="Vanja Marrocos"/>
    <n v="52"/>
    <s v="Elisregina Medeiros"/>
    <n v="102"/>
    <s v="Vanja Marrocos"/>
    <n v="27"/>
    <s v="SETOR DE EMPRÉSTIMO"/>
    <x v="0"/>
    <d v="1899-12-30T08:00:00"/>
    <s v="1 - Alta - 8 horas úteis"/>
    <n v="3"/>
    <x v="1"/>
    <n v="16"/>
    <x v="2"/>
    <n v="30"/>
    <x v="49"/>
    <n v="5"/>
    <x v="1"/>
  </r>
  <r>
    <n v="37384"/>
    <s v="CONSIGNAÇÃO ASSEFAZ"/>
    <d v="2024-05-23T15:44:59"/>
    <d v="2024-05-31T17:13:11"/>
    <d v="1900-01-01T07:35:00"/>
    <n v="69"/>
    <s v="Ludmila Costa"/>
    <n v="49"/>
    <s v="Patricia Pontes"/>
    <n v="69"/>
    <s v="Ludmila Costa"/>
    <n v="12"/>
    <s v="COMITÊ DE CRÉDITO - PF"/>
    <x v="0"/>
    <d v="1899-12-30T08:00:00"/>
    <s v="1 - Alta - 8 horas úteis"/>
    <n v="3"/>
    <x v="1"/>
    <n v="16"/>
    <x v="2"/>
    <n v="27"/>
    <x v="20"/>
    <n v="5"/>
    <x v="1"/>
  </r>
  <r>
    <n v="37385"/>
    <s v="CONTRATO DE CHEQUE ESPECIAL"/>
    <d v="2024-05-23T15:47:57"/>
    <d v="2024-05-23T16:19:18"/>
    <d v="1899-12-30T00:32:00"/>
    <n v="102"/>
    <s v="Vanja Marrocos"/>
    <n v="71"/>
    <s v="Renato Santos"/>
    <n v="102"/>
    <s v="Vanja Marrocos"/>
    <n v="27"/>
    <s v="SETOR DE EMPRÉSTIMO"/>
    <x v="1"/>
    <d v="1899-12-30T08:00:00"/>
    <s v="1 - Alta - 8 horas úteis"/>
    <n v="3"/>
    <x v="1"/>
    <n v="27"/>
    <x v="15"/>
    <n v="30"/>
    <x v="49"/>
    <n v="5"/>
    <x v="1"/>
  </r>
  <r>
    <n v="37386"/>
    <s v="CONTRATO DE CHEQUE ESPECIAL"/>
    <d v="2024-05-23T15:52:06"/>
    <d v="2024-05-23T16:22:08"/>
    <d v="1899-12-30T00:30:00"/>
    <n v="102"/>
    <s v="Vanja Marrocos"/>
    <n v="71"/>
    <s v="Renato Santos"/>
    <n v="102"/>
    <s v="Vanja Marrocos"/>
    <n v="27"/>
    <s v="SETOR DE EMPRÉSTIMO"/>
    <x v="1"/>
    <d v="1899-12-30T08:00:00"/>
    <s v="1 - Alta - 8 horas úteis"/>
    <n v="3"/>
    <x v="1"/>
    <n v="27"/>
    <x v="15"/>
    <n v="30"/>
    <x v="49"/>
    <n v="5"/>
    <x v="1"/>
  </r>
  <r>
    <n v="37387"/>
    <s v="PROTESTO - G F T DE OLIVEIRA"/>
    <d v="2024-05-23T15:53:34"/>
    <d v="2024-05-31T10:22:12"/>
    <d v="1900-01-01T00:35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7388"/>
    <s v="CRÉDITO PESSOAL"/>
    <d v="2024-05-23T16:14:05"/>
    <d v="2024-05-31T10:36:47"/>
    <d v="1900-01-01T00:28:00"/>
    <n v="34"/>
    <s v="João Luiz"/>
    <n v="111"/>
    <s v="Bruno Rodrigues"/>
    <n v="18"/>
    <s v="Nathalia Silvestre"/>
    <n v="5"/>
    <s v="03 - AGÊNCIA MG"/>
    <x v="0"/>
    <d v="1899-12-31T00:00:00"/>
    <s v="3 - Normal - 24 horas úteis"/>
    <n v="3"/>
    <x v="1"/>
    <n v="1"/>
    <x v="5"/>
    <n v="29"/>
    <x v="8"/>
    <n v="4"/>
    <x v="0"/>
  </r>
  <r>
    <n v="37389"/>
    <s v="DESLIGAMENTO "/>
    <d v="2024-05-23T16:21:18"/>
    <d v="2024-09-17T11:20:56"/>
    <d v="1900-01-29T23:22:00"/>
    <n v="111"/>
    <s v="Bruno Rodrigues"/>
    <n v="49"/>
    <s v="Patricia Pontes"/>
    <n v="111"/>
    <s v="Bruno Rodrigues"/>
    <n v="1"/>
    <s v="00 - AGÊNCIA SEDE - ATENDIMENTO PF"/>
    <x v="0"/>
    <d v="1899-12-30T08:00:00"/>
    <s v="1 - Alta - 8 horas úteis"/>
    <n v="3"/>
    <x v="1"/>
    <n v="26"/>
    <x v="6"/>
    <n v="6"/>
    <x v="0"/>
    <n v="5"/>
    <x v="1"/>
  </r>
  <r>
    <n v="37390"/>
    <s v="RESGATE DE CAPITAL"/>
    <d v="2024-05-23T16:22:23"/>
    <d v="2024-05-28T11:00:39"/>
    <d v="1899-12-30T21:41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8"/>
    <x v="23"/>
    <n v="4"/>
    <x v="0"/>
  </r>
  <r>
    <n v="37391"/>
    <s v="COMITÊ DE CRÉDITO -  G F T DE OLIVEIRA"/>
    <d v="2024-05-23T16:29:49"/>
    <d v="2024-05-27T11:11:22"/>
    <d v="1899-12-30T12:44:00"/>
    <n v="33"/>
    <s v="Lidiane Santos"/>
    <n v="33"/>
    <s v="Lidiane Santos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7392"/>
    <s v="DESLIGAMENTO "/>
    <d v="2024-05-23T16:30:04"/>
    <d v="2024-07-01T15:45:19"/>
    <d v="1900-01-09T02:42:00"/>
    <n v="111"/>
    <s v="Bruno Rodrigues"/>
    <n v="52"/>
    <s v="Elisregina Medeiros"/>
    <n v="111"/>
    <s v="Bruno Rodrigues"/>
    <n v="2"/>
    <s v="00 - AGÊNCIA SEDE - ATENDIMENTO PJ"/>
    <x v="0"/>
    <d v="1899-12-30T08:00:00"/>
    <s v="1 - Alta - 8 horas úteis"/>
    <n v="3"/>
    <x v="1"/>
    <n v="26"/>
    <x v="6"/>
    <n v="6"/>
    <x v="0"/>
    <n v="5"/>
    <x v="1"/>
  </r>
  <r>
    <n v="37393"/>
    <s v="DESLIGAMENTO - PEDRO ABRIL EVANGELISTA"/>
    <d v="2024-05-23T17:05:43"/>
    <d v="2024-05-28T16:00:13"/>
    <d v="1899-12-31T01:58:00"/>
    <n v="34"/>
    <s v="João Luiz"/>
    <n v="18"/>
    <s v="Nathalia Silvestre"/>
    <n v="18"/>
    <s v="Nathalia Silvestre"/>
    <n v="5"/>
    <s v="03 - AGÊNCIA MG"/>
    <x v="0"/>
    <d v="1899-12-31T00:00:00"/>
    <s v="3 - Normal - 24 horas úteis"/>
    <n v="3"/>
    <x v="1"/>
    <n v="5"/>
    <x v="7"/>
    <n v="6"/>
    <x v="0"/>
    <n v="4"/>
    <x v="0"/>
  </r>
  <r>
    <n v="37394"/>
    <s v="CAPITAL DE GIRO ACIMA DE 365 DIAS"/>
    <d v="2024-05-23T17:12:07"/>
    <d v="2024-07-08T11:42:11"/>
    <d v="1900-01-10T19:02:00"/>
    <n v="68"/>
    <s v="Paulo Sousa"/>
    <n v="20"/>
    <s v="Leticia Oliveira"/>
    <n v="68"/>
    <s v="Paulo Sousa"/>
    <n v="21"/>
    <s v="COMITÊ DE CRÉDITO - PJ"/>
    <x v="0"/>
    <d v="1899-12-31T00:00:00"/>
    <s v="3 - Normal - 24 horas úteis"/>
    <n v="6"/>
    <x v="0"/>
    <n v="8"/>
    <x v="9"/>
    <n v="26"/>
    <x v="3"/>
    <n v="5"/>
    <x v="1"/>
  </r>
  <r>
    <n v="37395"/>
    <s v="AUTALIZAÇÃO DO REPRESENTANTE LEGAL"/>
    <d v="2024-05-23T17:15:23"/>
    <d v="2024-06-06T09:12:34"/>
    <d v="1900-01-02T10:07:00"/>
    <n v="34"/>
    <s v="João Luiz"/>
    <n v="62"/>
    <s v="Thiago Belém"/>
    <n v="102"/>
    <s v="Vanja Marrocos"/>
    <n v="2"/>
    <s v="00 - AGÊNCIA SEDE - ATENDIMENTO PJ"/>
    <x v="0"/>
    <d v="1899-12-31T00:00:00"/>
    <s v="3 - Normal - 24 horas úteis"/>
    <n v="3"/>
    <x v="1"/>
    <n v="2"/>
    <x v="3"/>
    <n v="73"/>
    <x v="15"/>
    <n v="4"/>
    <x v="0"/>
  </r>
  <r>
    <n v="37396"/>
    <s v="PORTABILIDADE DE CONSIGNADO"/>
    <d v="2024-05-23T17:18:27"/>
    <d v="2024-06-06T12:53:29"/>
    <d v="1900-01-02T13:45:00"/>
    <n v="34"/>
    <s v="João Luiz"/>
    <n v="19"/>
    <s v="Adriana Martins"/>
    <n v="19"/>
    <s v="Adriana Martins"/>
    <n v="5"/>
    <s v="03 - AGÊNCIA MG"/>
    <x v="0"/>
    <d v="1899-12-31T00:00:00"/>
    <s v="3 - Normal - 24 horas úteis"/>
    <n v="6"/>
    <x v="0"/>
    <n v="5"/>
    <x v="7"/>
    <n v="32"/>
    <x v="21"/>
    <n v="4"/>
    <x v="0"/>
  </r>
  <r>
    <n v="37397"/>
    <s v="ANALISE DE CREDITO PARA COMITE PJ - UNIQUE FOODS"/>
    <d v="2024-05-23T17:24:42"/>
    <d v="2024-07-08T13:01:22"/>
    <d v="1900-01-10T20:09:00"/>
    <n v="26"/>
    <s v="Ana Coralina"/>
    <n v="66"/>
    <s v="Leonardo Mello"/>
    <n v="0"/>
    <s v=""/>
    <n v="21"/>
    <s v="COMITÊ DE CRÉDITO - PJ"/>
    <x v="0"/>
    <d v="1899-12-31T00:00:00"/>
    <s v="3 - Normal - 24 horas úteis"/>
    <n v="3"/>
    <x v="1"/>
    <n v="1"/>
    <x v="5"/>
    <n v="65"/>
    <x v="30"/>
    <n v="5"/>
    <x v="1"/>
  </r>
  <r>
    <n v="37398"/>
    <s v="PORTABILIDADE CONSIGNADA - COMPRA"/>
    <d v="2024-05-24T08:39:06"/>
    <d v="2024-06-12T09:48:55"/>
    <d v="1900-01-03T22:22:00"/>
    <n v="32"/>
    <s v="Gustavo Coelho"/>
    <n v="32"/>
    <s v="Gustavo Coelho"/>
    <n v="32"/>
    <s v="Gustavo Coelho"/>
    <n v="12"/>
    <s v="COMITÊ DE CRÉDITO - PF"/>
    <x v="1"/>
    <d v="1900-01-04T00:00:00"/>
    <s v="5 - Ampla - 120 horas"/>
    <n v="6"/>
    <x v="0"/>
    <n v="4"/>
    <x v="8"/>
    <n v="32"/>
    <x v="21"/>
    <n v="3"/>
    <x v="2"/>
  </r>
  <r>
    <n v="37399"/>
    <s v="RELAÇÃO DE DESCONTO NA FOLHA SINDIFISCO NACIONAL DF"/>
    <d v="2024-05-24T08:59:52"/>
    <d v="2024-05-24T11:14:28"/>
    <d v="1899-12-30T02:15:00"/>
    <n v="49"/>
    <s v="Patricia Pontes"/>
    <n v="49"/>
    <s v="Patricia Ponte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7400"/>
    <s v="ABERTURA DE CONTA PJ - CENTRO DE EXCELÊNCIAS EM CONSTELAÇÕES SISTEMICAS"/>
    <d v="2024-05-24T09:20:01"/>
    <d v="2024-06-06T11:21:16"/>
    <d v="1900-01-02T11:10:00"/>
    <n v="116"/>
    <s v="Leticia Almeida Barbosa"/>
    <n v="45"/>
    <s v="Marcelo Brandao"/>
    <n v="0"/>
    <s v=""/>
    <n v="10"/>
    <s v="CADASTRO"/>
    <x v="0"/>
    <d v="1899-12-30T08:00:00"/>
    <s v="1 - Alta - 8 horas úteis"/>
    <n v="3"/>
    <x v="1"/>
    <n v="10"/>
    <x v="13"/>
    <n v="1"/>
    <x v="12"/>
    <n v="3"/>
    <x v="2"/>
  </r>
  <r>
    <n v="37401"/>
    <s v="SOLICITAÇÃO DE EMPRÉSTIMO"/>
    <d v="2024-05-24T09:25:03"/>
    <d v="2024-05-27T14:17:43"/>
    <d v="1899-12-30T13:53:00"/>
    <n v="102"/>
    <s v="Vanja Marrocos"/>
    <n v="74"/>
    <s v="Jaqueline Santos"/>
    <n v="74"/>
    <s v="Jaqueline Santos"/>
    <n v="1"/>
    <s v="00 - AGÊNCIA SEDE - ATENDIMENTO PF"/>
    <x v="0"/>
    <d v="1899-12-30T08:00:00"/>
    <s v="1 - Alta - 8 horas úteis"/>
    <n v="3"/>
    <x v="1"/>
    <n v="1"/>
    <x v="5"/>
    <n v="27"/>
    <x v="20"/>
    <n v="4"/>
    <x v="0"/>
  </r>
  <r>
    <n v="37402"/>
    <s v="BOLETOS PAGOS 23/05/2024"/>
    <d v="2024-05-24T09:31:42"/>
    <d v="2024-05-24T10:51:33"/>
    <d v="1899-12-30T01:20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7403"/>
    <s v="CRÉDITO - LIQUIDAÇÃO COBRANÇA 2.165,00"/>
    <d v="2024-05-24T09:42:39"/>
    <d v="2024-05-24T09:43:09"/>
    <d v="1899-12-30T00:01:00"/>
    <n v="58"/>
    <s v="Lidia Souza"/>
    <n v="25"/>
    <s v="Raphael Silva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404"/>
    <s v="CRÉDITO - TRANSFERÊNCIA - SINDIF - 3.388,28"/>
    <d v="2024-05-24T09:44:36"/>
    <d v="2024-06-10T11:19:35"/>
    <d v="1900-01-03T04:46:00"/>
    <n v="58"/>
    <s v="Lidia Souza"/>
    <n v="55"/>
    <s v="Marcelindo Braga"/>
    <n v="0"/>
    <s v=""/>
    <n v="11"/>
    <s v="COBRANÇA ADMINISTRATIVA"/>
    <x v="0"/>
    <d v="1899-12-30T08:00:00"/>
    <s v="1 - Alta - 8 horas úteis"/>
    <n v="3"/>
    <x v="1"/>
    <n v="13"/>
    <x v="4"/>
    <n v="56"/>
    <x v="2"/>
    <n v="5"/>
    <x v="1"/>
  </r>
  <r>
    <n v="37405"/>
    <s v="CRÉDITO CONSIGNADO"/>
    <d v="2024-05-24T09:53:20"/>
    <d v="2024-05-24T14:16:53"/>
    <d v="1899-12-30T04:23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37406"/>
    <s v="CRÉDITO CONSIGNADO"/>
    <d v="2024-05-24T09:56:09"/>
    <d v="2024-05-24T15:12:34"/>
    <d v="1899-12-30T05:16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37407"/>
    <s v="CRÉDITO CONSIGNADO"/>
    <d v="2024-05-24T09:58:56"/>
    <d v="2024-05-24T15:28:28"/>
    <d v="1899-12-30T05:30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37408"/>
    <s v="LANÇAMENTO DE CHEQUE NÃO ENCONTRADO COMP"/>
    <d v="2024-05-24T10:19:01"/>
    <d v="2024-05-24T13:25:39"/>
    <d v="1899-12-30T03:06:00"/>
    <n v="43"/>
    <s v="Alair Vieira"/>
    <n v="15"/>
    <s v="Karoline Vaz"/>
    <n v="43"/>
    <s v="Alair Vieira"/>
    <n v="16"/>
    <s v="FINANCEIRO"/>
    <x v="1"/>
    <d v="1899-12-30T08:00:00"/>
    <s v="1 - Alta - 8 horas úteis"/>
    <n v="3"/>
    <x v="1"/>
    <n v="16"/>
    <x v="2"/>
    <n v="56"/>
    <x v="2"/>
    <n v="5"/>
    <x v="1"/>
  </r>
  <r>
    <n v="37409"/>
    <s v="COMITÊ DE CRÉDITO - CONSAT SEGURANCA INTEGRADA LTDA"/>
    <d v="2024-05-24T10:27:32"/>
    <d v="2024-05-27T15:33:18"/>
    <d v="1899-12-30T14:07:00"/>
    <n v="25"/>
    <s v="Raphael Silva"/>
    <n v="25"/>
    <s v="Raphael Silva"/>
    <n v="25"/>
    <s v="Raphael Silva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7410"/>
    <s v="EXCLUSÃO DE DÉBITOS AUTOMÁTICOS - DROGARIA PRECO JUSTO LTDA"/>
    <d v="2024-05-24T10:31:17"/>
    <d v="2024-05-24T12:10:59"/>
    <d v="1899-12-30T01:39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7411"/>
    <s v="LIBERAÇÃO DE FAVORECIDO - PROBELA PERFUMES"/>
    <d v="2024-05-24T10:31:17"/>
    <d v="2024-05-28T09:51:25"/>
    <d v="1899-12-30T17:22:00"/>
    <n v="62"/>
    <s v="Thiago Belém"/>
    <n v="62"/>
    <s v="Thiago Belém"/>
    <n v="62"/>
    <s v="Thiago Belém"/>
    <n v="2"/>
    <s v="00 - AGÊNCIA SEDE - ATENDIMENTO PJ"/>
    <x v="0"/>
    <d v="1899-12-30T08:00:00"/>
    <s v="1 - Alta - 8 horas úteis"/>
    <n v="3"/>
    <x v="1"/>
    <n v="2"/>
    <x v="3"/>
    <n v="56"/>
    <x v="2"/>
    <n v="4"/>
    <x v="0"/>
  </r>
  <r>
    <n v="37412"/>
    <s v="ABERTURA DE CONTA CAPITAL - CONBRAL"/>
    <d v="2024-05-24T10:44:40"/>
    <d v="2024-06-18T17:03:32"/>
    <d v="1900-01-05T15:36:00"/>
    <n v="45"/>
    <s v="Marcelo Brandao"/>
    <n v="45"/>
    <s v="Marcelo Brandao"/>
    <n v="45"/>
    <s v="Marcelo Brandao"/>
    <n v="16"/>
    <s v="FINANCEIRO"/>
    <x v="0"/>
    <d v="1900-01-04T00:00:00"/>
    <s v="5 - Ampla - 120 horas"/>
    <n v="3"/>
    <x v="1"/>
    <n v="10"/>
    <x v="13"/>
    <n v="77"/>
    <x v="33"/>
    <n v="5"/>
    <x v="1"/>
  </r>
  <r>
    <n v="37413"/>
    <s v="PROTESTO - MADEIREIRA E TRANSPORTADORA BRAUNA LTDA"/>
    <d v="2024-05-24T10:49:38"/>
    <d v="2024-06-03T15:48:40"/>
    <d v="1900-01-01T11:05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7414"/>
    <s v="EXCLUSÃO CAIXA ECONÃ”MICA - CHARLES JOSE DE AMORIM"/>
    <d v="2024-05-24T10:55:52"/>
    <d v="2024-05-24T16:59:29"/>
    <d v="1899-12-30T06:04:00"/>
    <n v="25"/>
    <s v="Raphael Silva"/>
    <n v="47"/>
    <s v="Josy Alve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415"/>
    <s v="COMUNICADO DE FALECIMENTO- MARIA FATIMA DE ARAUJO ALMEIDA "/>
    <d v="2024-05-24T11:54:00"/>
    <d v="2024-07-15T11:21:45"/>
    <d v="1900-01-12T12:03:00"/>
    <n v="33"/>
    <s v="Lidiane Santos"/>
    <n v="31"/>
    <s v="Maria Docarmo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416"/>
    <s v="COMPROVANTE DE RESGATE DE APLICAÇÃO RDC"/>
    <d v="2024-05-24T12:09:26"/>
    <d v="2024-05-31T15:10:57"/>
    <d v="1900-01-01T00:06:00"/>
    <n v="38"/>
    <s v="José Ricardo"/>
    <n v="38"/>
    <s v="José Ricardo"/>
    <n v="38"/>
    <s v="José Ricardo"/>
    <n v="6"/>
    <s v="05 - AGÊNCIA TAG SUL"/>
    <x v="0"/>
    <d v="1899-12-31T00:00:00"/>
    <s v="3 - Normal - 24 horas úteis"/>
    <n v="3"/>
    <x v="1"/>
    <n v="6"/>
    <x v="10"/>
    <n v="24"/>
    <x v="39"/>
    <n v="5"/>
    <x v="1"/>
  </r>
  <r>
    <n v="37417"/>
    <s v="DEVOLUÇÃO AOS HERDEIROS - CARLY BASTOS LOPES"/>
    <d v="2024-05-24T12:18:16"/>
    <d v="2024-05-29T09:15:04"/>
    <d v="1899-12-31T00:00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418"/>
    <s v="ANTECIPAÇÃO DE RECEBIVEIS - EVOLUÇÃO COMERCIO"/>
    <d v="2024-05-24T12:19:39"/>
    <d v="2024-05-24T13:46:01"/>
    <d v="1899-12-30T01:27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7419"/>
    <s v="ANTECIPAÇÃO DE RECEBIVEIS - SET SERVIÇOS "/>
    <d v="2024-05-24T12:22:46"/>
    <d v="2024-05-24T13:50:00"/>
    <d v="1899-12-30T01:28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7420"/>
    <s v="COMUNICADO DE Ã“BITO - HOZANA DE SOUZA NETO"/>
    <d v="2024-05-24T12:27:42"/>
    <d v="2024-06-24T14:34:42"/>
    <d v="1900-01-06T23:28:00"/>
    <n v="29"/>
    <s v="Paloma Alves"/>
    <n v="29"/>
    <s v="Paloma Alves"/>
    <n v="29"/>
    <s v="Paloma Alves"/>
    <n v="11"/>
    <s v="COBRANÇA ADMINISTRATIVA"/>
    <x v="0"/>
    <d v="1899-12-31T00:00:00"/>
    <s v="3 - Normal - 24 horas úteis"/>
    <n v="3"/>
    <x v="1"/>
    <n v="11"/>
    <x v="1"/>
    <n v="70"/>
    <x v="48"/>
    <n v="5"/>
    <x v="1"/>
  </r>
  <r>
    <n v="37421"/>
    <s v="ANTECIPAÇÃO DE RECEBIVEIS INVICTA"/>
    <d v="2024-05-24T12:44:05"/>
    <d v="2024-05-24T13:20:21"/>
    <d v="1899-12-30T00:36:00"/>
    <n v="68"/>
    <s v="Paulo Sousa"/>
    <n v="52"/>
    <s v="Elisregina Medeiros"/>
    <n v="68"/>
    <s v="Paulo Sousa"/>
    <n v="13"/>
    <s v="CONTABILIDADE"/>
    <x v="1"/>
    <d v="1899-12-30T16:00:00"/>
    <s v="2 - Média - 16 horas úteis"/>
    <n v="3"/>
    <x v="1"/>
    <n v="16"/>
    <x v="2"/>
    <n v="25"/>
    <x v="9"/>
    <n v="5"/>
    <x v="1"/>
  </r>
  <r>
    <n v="37422"/>
    <s v="ABERTURA DE CONTA PJ - ACADEMIA SIMETRIA "/>
    <d v="2024-05-24T12:55:56"/>
    <d v="2024-06-11T15:15:52"/>
    <d v="1900-01-03T14:32:00"/>
    <n v="116"/>
    <s v="Leticia Almeida Barbosa"/>
    <n v="45"/>
    <s v="Marcelo Brandao"/>
    <n v="0"/>
    <s v=""/>
    <n v="10"/>
    <s v="CADASTRO"/>
    <x v="0"/>
    <d v="1899-12-30T08:00:00"/>
    <s v="1 - Alta - 8 horas úteis"/>
    <n v="3"/>
    <x v="1"/>
    <n v="10"/>
    <x v="13"/>
    <n v="1"/>
    <x v="12"/>
    <n v="3"/>
    <x v="2"/>
  </r>
  <r>
    <n v="37423"/>
    <s v="TRANSFERÊNCIA JUDICIAL"/>
    <d v="2024-05-24T13:40:33"/>
    <d v="2024-05-24T14:40:13"/>
    <d v="1899-12-30T01:00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7424"/>
    <s v="PLANILHA PARA LANÇAMENTO NO 2.0 - A. J. E. CONSERVACAO E LIMPEZA EIRELI"/>
    <d v="2024-05-24T13:40:36"/>
    <d v="2024-06-20T14:05:13"/>
    <d v="1900-01-06T03:44:00"/>
    <n v="25"/>
    <s v="Raphael Silva"/>
    <n v="25"/>
    <s v="Raphael Silva"/>
    <n v="25"/>
    <s v="Raphael Silva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37425"/>
    <s v="CONSIGNADO SETOR PRIVADO"/>
    <d v="2024-05-24T14:06:26"/>
    <d v="2024-06-05T11:32:31"/>
    <d v="1900-01-01T21:34:00"/>
    <n v="34"/>
    <s v="João Luiz"/>
    <n v="47"/>
    <s v="Josy Alves"/>
    <n v="62"/>
    <s v="Thiago Belém"/>
    <n v="6"/>
    <s v="05 - AGÊNCIA TAG SUL"/>
    <x v="0"/>
    <d v="1899-12-31T00:00:00"/>
    <s v="3 - Normal - 24 horas úteis"/>
    <n v="3"/>
    <x v="1"/>
    <n v="16"/>
    <x v="2"/>
    <n v="27"/>
    <x v="20"/>
    <n v="4"/>
    <x v="0"/>
  </r>
  <r>
    <n v="37426"/>
    <s v="DESLIGAMENTO CONTA PF - POLYANA MARTINS DE OLIVEIRA SOUTO"/>
    <d v="2024-05-24T14:11:04"/>
    <d v="2024-07-01T15:43:57"/>
    <d v="1900-01-08T19:58:00"/>
    <n v="104"/>
    <s v="Fernanda Santos"/>
    <n v="52"/>
    <s v="Elisregina Medeiros"/>
    <n v="47"/>
    <s v="Josy Alves"/>
    <n v="8"/>
    <s v="07 - AGÊNCIA NB"/>
    <x v="0"/>
    <d v="1899-12-30T08:00:00"/>
    <s v="1 - Alta - 8 horas úteis"/>
    <n v="3"/>
    <x v="1"/>
    <n v="26"/>
    <x v="6"/>
    <n v="6"/>
    <x v="0"/>
    <n v="3"/>
    <x v="2"/>
  </r>
  <r>
    <n v="37427"/>
    <s v="CRÉDITO CONSIGNADO"/>
    <d v="2024-05-24T14:11:21"/>
    <d v="2024-05-27T15:33:39"/>
    <d v="1899-12-30T10:23:00"/>
    <n v="34"/>
    <s v="João Luiz"/>
    <n v="52"/>
    <s v="Elisregina Medeiros"/>
    <n v="19"/>
    <s v="Adriana Martins"/>
    <n v="5"/>
    <s v="03 - AGÊNCIA MG"/>
    <x v="1"/>
    <d v="1899-12-31T00:00:00"/>
    <s v="3 - Normal - 24 horas úteis"/>
    <n v="3"/>
    <x v="1"/>
    <n v="16"/>
    <x v="2"/>
    <n v="28"/>
    <x v="1"/>
    <n v="4"/>
    <x v="0"/>
  </r>
  <r>
    <n v="37428"/>
    <s v="ANTECIPAÇÃO DE RECEBIVEIS - MULTI DISTRIBUIDORA"/>
    <d v="2024-05-24T14:16:10"/>
    <d v="2024-05-24T15:34:58"/>
    <d v="1899-12-30T01:18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7429"/>
    <s v="SOLICITAÇÃO DE QUITAÇÃO DE CONTRATO"/>
    <d v="2024-05-24T14:20:22"/>
    <d v="2024-06-04T16:57:19"/>
    <d v="1900-01-01T17:44:00"/>
    <n v="34"/>
    <s v="João Luiz"/>
    <n v="34"/>
    <s v="João Luiz"/>
    <n v="34"/>
    <s v="João Luiz"/>
    <n v="3"/>
    <s v="01 - AGÊNCIA SP"/>
    <x v="0"/>
    <d v="1899-12-31T00:00:00"/>
    <s v="3 - Normal - 24 horas úteis"/>
    <n v="6"/>
    <x v="0"/>
    <n v="3"/>
    <x v="0"/>
    <n v="68"/>
    <x v="17"/>
    <n v="4"/>
    <x v="0"/>
  </r>
  <r>
    <n v="37430"/>
    <s v="CRÉDITO CONSIGNADO SETOR PRIVADO"/>
    <d v="2024-05-24T14:27:57"/>
    <d v="2024-06-04T13:57:07"/>
    <d v="1900-01-01T14:37:00"/>
    <n v="34"/>
    <s v="João Luiz"/>
    <n v="74"/>
    <s v="Jaqueline Santos"/>
    <n v="106"/>
    <s v="Erica Peniche"/>
    <n v="6"/>
    <s v="05 - AGÊNCIA TAG SUL"/>
    <x v="0"/>
    <d v="1899-12-31T00:00:00"/>
    <s v="3 - Normal - 24 horas úteis"/>
    <n v="3"/>
    <x v="1"/>
    <n v="1"/>
    <x v="5"/>
    <n v="27"/>
    <x v="20"/>
    <n v="4"/>
    <x v="0"/>
  </r>
  <r>
    <n v="37431"/>
    <s v="ADIANTAMENTO DE IRPF 2024-2023"/>
    <d v="2024-05-24T14:40:17"/>
    <d v="2024-05-28T16:38:25"/>
    <d v="1899-12-30T20:00:00"/>
    <n v="34"/>
    <s v="João Luiz"/>
    <n v="68"/>
    <s v="Paulo Sousa"/>
    <n v="29"/>
    <s v="Paloma Alves"/>
    <n v="8"/>
    <s v="07 - AGÊNCIA NB"/>
    <x v="1"/>
    <d v="1899-12-31T00:00:00"/>
    <s v="3 - Normal - 24 horas úteis"/>
    <n v="6"/>
    <x v="0"/>
    <n v="8"/>
    <x v="9"/>
    <n v="29"/>
    <x v="8"/>
    <n v="4"/>
    <x v="0"/>
  </r>
  <r>
    <n v="37432"/>
    <s v="EMPRÉSTIMO CONSIGNADO NOVO"/>
    <d v="2024-05-24T15:14:34"/>
    <d v="2024-05-27T15:18:05"/>
    <d v="1899-12-30T09:05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37433"/>
    <s v="PROTESTO -DIGITAL SEGURANCA ELETRONICA LTDA"/>
    <d v="2024-05-24T15:31:35"/>
    <d v="2024-07-26T12:06:26"/>
    <d v="1900-01-15T18:20:00"/>
    <n v="98"/>
    <s v="Alex Batista dos Santos"/>
    <n v="98"/>
    <s v="Alex Batista dos Santos"/>
    <n v="98"/>
    <s v="Alex Batista dos Santos"/>
    <n v="11"/>
    <s v="COBRANÇA ADMINISTRATIVA"/>
    <x v="0"/>
    <d v="1899-12-31T00:00:00"/>
    <s v="3 - Normal - 24 horas úteis"/>
    <n v="3"/>
    <x v="1"/>
    <n v="11"/>
    <x v="1"/>
    <n v="101"/>
    <x v="25"/>
    <n v="5"/>
    <x v="1"/>
  </r>
  <r>
    <n v="37434"/>
    <s v="ENCERRAMENTO DE CONTA - TAGUAPEDRAS COMERCIO E ACABAMENTOS LTDA - ME"/>
    <d v="2024-05-24T15:31:42"/>
    <d v="2024-05-27T08:55:04"/>
    <d v="1899-12-30T02:25:00"/>
    <n v="106"/>
    <s v="Erica Peniche"/>
    <n v="106"/>
    <s v="Erica Peniche"/>
    <n v="106"/>
    <s v="Erica Peniche"/>
    <n v="16"/>
    <s v="FINANCEIRO"/>
    <x v="1"/>
    <d v="1899-12-31T16:00:00"/>
    <s v="4 - Baixa - 40 horas úteis"/>
    <n v="6"/>
    <x v="0"/>
    <n v="6"/>
    <x v="10"/>
    <n v="78"/>
    <x v="7"/>
    <n v="5"/>
    <x v="1"/>
  </r>
  <r>
    <n v="37435"/>
    <s v="PORTABILIDADE CONSIGNADA - COMPRA"/>
    <d v="2024-05-24T15:39:23"/>
    <d v="2024-06-12T09:57:33"/>
    <d v="1900-01-03T15:31:00"/>
    <n v="32"/>
    <s v="Gustavo Coelho"/>
    <n v="32"/>
    <s v="Gustavo Coelho"/>
    <n v="32"/>
    <s v="Gustavo Coelho"/>
    <n v="12"/>
    <s v="COMITÊ DE CRÉDITO - PF"/>
    <x v="1"/>
    <d v="1900-01-04T00:00:00"/>
    <s v="5 - Ampla - 120 horas"/>
    <n v="6"/>
    <x v="0"/>
    <n v="4"/>
    <x v="8"/>
    <n v="32"/>
    <x v="21"/>
    <n v="3"/>
    <x v="2"/>
  </r>
  <r>
    <n v="37436"/>
    <s v="IMPLANTAÇÃO DE LIMITE DE CHEQUE ESPECIAL"/>
    <d v="2024-05-24T15:41:45"/>
    <d v="2024-06-03T09:22:25"/>
    <d v="1899-12-31T23:47:00"/>
    <n v="32"/>
    <s v="Gustavo Coelho"/>
    <n v="52"/>
    <s v="Elisregina Medeiros"/>
    <n v="32"/>
    <s v="Gustavo Coelho"/>
    <n v="12"/>
    <s v="COMITÊ DE CRÉDITO - PF"/>
    <x v="0"/>
    <d v="1899-12-31T16:00:00"/>
    <s v="4 - Baixa - 40 horas úteis"/>
    <n v="3"/>
    <x v="1"/>
    <n v="16"/>
    <x v="2"/>
    <n v="30"/>
    <x v="49"/>
    <n v="3"/>
    <x v="2"/>
  </r>
  <r>
    <n v="37437"/>
    <s v="SOLICITAÇÃO DE DESLIGAMENTO-SALATIEL BARREIRA SILVA "/>
    <d v="2024-05-24T16:40:03"/>
    <d v="2024-06-05T09:11:47"/>
    <d v="1900-01-01T16:39:00"/>
    <n v="74"/>
    <s v="Jaqueline Santos"/>
    <n v="52"/>
    <s v="Elisregina Medeiros"/>
    <n v="74"/>
    <s v="Jaqueline Santos"/>
    <n v="1"/>
    <s v="00 - AGÊNCIA SEDE - ATENDIMENTO PF"/>
    <x v="0"/>
    <d v="1899-12-31T00:00:00"/>
    <s v="3 - Normal - 24 horas úteis"/>
    <n v="3"/>
    <x v="1"/>
    <n v="26"/>
    <x v="6"/>
    <n v="6"/>
    <x v="0"/>
    <n v="5"/>
    <x v="1"/>
  </r>
  <r>
    <n v="37438"/>
    <s v="ALTERAÇÃO DE LIMITE DIARIO"/>
    <d v="2024-05-24T17:10:22"/>
    <d v="2024-05-27T13:26:16"/>
    <d v="1899-12-30T05:17:00"/>
    <n v="35"/>
    <s v="Fabimael Silva"/>
    <n v="102"/>
    <s v="Vanja Marrocos"/>
    <n v="35"/>
    <s v="Fabimael Silva"/>
    <n v="3"/>
    <s v="01 - AGÊNCIA SP"/>
    <x v="1"/>
    <d v="1899-12-30T08:00:00"/>
    <s v="1 - Alta - 8 horas úteis"/>
    <n v="3"/>
    <x v="1"/>
    <n v="1"/>
    <x v="5"/>
    <n v="38"/>
    <x v="5"/>
    <n v="3"/>
    <x v="2"/>
  </r>
  <r>
    <n v="37439"/>
    <s v="EMPRESTIMO CONSIGNADO PRIVADO ASSEFAZ"/>
    <d v="2024-05-24T17:15:31"/>
    <d v="2024-05-29T15:39:23"/>
    <d v="1899-12-31T01:27:00"/>
    <n v="69"/>
    <s v="Ludmila Costa"/>
    <n v="69"/>
    <s v="Ludmila Costa"/>
    <n v="69"/>
    <s v="Ludmila Costa"/>
    <n v="12"/>
    <s v="COMITÊ DE CRÉDITO - PF"/>
    <x v="0"/>
    <d v="1899-12-30T08:00:00"/>
    <s v="1 - Alta - 8 horas úteis"/>
    <n v="3"/>
    <x v="1"/>
    <n v="8"/>
    <x v="9"/>
    <n v="27"/>
    <x v="20"/>
    <n v="5"/>
    <x v="1"/>
  </r>
  <r>
    <n v="37440"/>
    <s v="PROGRAMAÇÃO DE DESCONTOS PARA INTEGRALIZAÇÃO DE CAPITAL"/>
    <d v="2024-05-27T09:18:54"/>
    <d v="2024-05-27T11:11:19"/>
    <d v="1899-12-30T01:53:00"/>
    <n v="32"/>
    <s v="Gustavo Coelho"/>
    <n v="47"/>
    <s v="Josy Alves"/>
    <n v="32"/>
    <s v="Gustavo Coelho"/>
    <n v="16"/>
    <s v="FINANCEIRO"/>
    <x v="1"/>
    <d v="1899-12-30T16:00:00"/>
    <s v="2 - Média - 16 horas úteis"/>
    <n v="3"/>
    <x v="1"/>
    <n v="16"/>
    <x v="2"/>
    <n v="56"/>
    <x v="2"/>
    <n v="3"/>
    <x v="2"/>
  </r>
  <r>
    <n v="37441"/>
    <s v="ABERTURA DE CONTA CORRENTE: CLAUDIA REGINA JUSTINO FERNANDES"/>
    <d v="2024-05-27T09:26:11"/>
    <d v="2024-09-23T10:50:11"/>
    <d v="1900-01-30T23:49:00"/>
    <n v="74"/>
    <s v="Jaqueline Santos"/>
    <n v="45"/>
    <s v="Marcelo Brandao"/>
    <n v="74"/>
    <s v="Jaqueline Santos"/>
    <n v="10"/>
    <s v="CADASTRO"/>
    <x v="0"/>
    <d v="1899-12-30T08:00:00"/>
    <s v="1 - Alta - 8 horas úteis"/>
    <n v="3"/>
    <x v="1"/>
    <n v="10"/>
    <x v="13"/>
    <n v="1"/>
    <x v="12"/>
    <n v="5"/>
    <x v="1"/>
  </r>
  <r>
    <n v="37442"/>
    <s v="REPACTUAÇÃO CONSIGNADA "/>
    <d v="2024-05-27T09:28:04"/>
    <d v="2024-05-27T14:48:32"/>
    <d v="1899-12-30T05:20:00"/>
    <n v="30"/>
    <s v="Isabelle Mendes"/>
    <n v="49"/>
    <s v="Patricia Ponte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5"/>
    <x v="1"/>
  </r>
  <r>
    <n v="37443"/>
    <s v="COMITÊ DE CRÉDITO -   FÁTIMA DE MENESES FERNANDINO "/>
    <d v="2024-05-27T09:54:30"/>
    <d v="2024-06-03T16:40:05"/>
    <d v="1900-01-01T03:51:00"/>
    <n v="33"/>
    <s v="Lidiane Santos"/>
    <n v="31"/>
    <s v="Maria Docarmo"/>
    <n v="33"/>
    <s v="Lidiane Santos"/>
    <n v="11"/>
    <s v="COBRANÇA ADMINISTRATIVA"/>
    <x v="0"/>
    <d v="1899-12-30T08:00:00"/>
    <s v="1 - Alta - 8 horas úteis"/>
    <n v="3"/>
    <x v="1"/>
    <n v="11"/>
    <x v="1"/>
    <n v="99"/>
    <x v="6"/>
    <n v="5"/>
    <x v="1"/>
  </r>
  <r>
    <n v="37444"/>
    <s v="BOLETOS PAGOS 24/05/2024"/>
    <d v="2024-05-27T10:02:55"/>
    <d v="2024-05-27T13:10:10"/>
    <d v="1899-12-30T03:08:00"/>
    <n v="98"/>
    <s v="Alex Batista dos Santos"/>
    <n v="15"/>
    <s v="Karoline Vaz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7445"/>
    <s v="BOLETOS PAGOS REFERENTE A RATEIO DE PERDAS CREDLOJISTA - 24/05/2024"/>
    <d v="2024-05-27T10:04:09"/>
    <d v="2024-05-27T17:10:50"/>
    <d v="1899-12-30T07:06:00"/>
    <n v="98"/>
    <s v="Alex Batista dos Santos"/>
    <n v="49"/>
    <s v="Patricia Pontes"/>
    <n v="29"/>
    <s v="Paloma Alves"/>
    <n v="11"/>
    <s v="COBRANÇA ADMINISTRATIVA"/>
    <x v="1"/>
    <d v="1899-12-30T16:00:00"/>
    <s v="2 - Média - 16 horas úteis"/>
    <n v="3"/>
    <x v="1"/>
    <n v="16"/>
    <x v="2"/>
    <n v="15"/>
    <x v="11"/>
    <n v="5"/>
    <x v="1"/>
  </r>
  <r>
    <n v="37446"/>
    <s v="PAGAMENTO DE CARTÃO DE CRÉDITO -COLEGIO CESARIO LTDA"/>
    <d v="2024-05-27T10:22:50"/>
    <d v="2024-08-22T14:45:49"/>
    <d v="1900-01-22T20:26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447"/>
    <s v="ANTECIPAÇÃO DE RECEBIVEIS - MULTI DISTRIBUIDORA"/>
    <d v="2024-05-27T10:25:52"/>
    <d v="2024-05-27T11:18:51"/>
    <d v="1899-12-30T00:53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7448"/>
    <s v="CRÉDITO CONSIGNADO"/>
    <d v="2024-05-27T10:30:29"/>
    <d v="2024-05-27T15:27:52"/>
    <d v="1899-12-30T04:57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37449"/>
    <s v="EXCLUSÃO BANCO DO BRASIL - NILMA LUCIA GONCALVES MENDES"/>
    <d v="2024-05-27T10:33:12"/>
    <d v="2024-05-28T14:17:03"/>
    <d v="1899-12-30T12:45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7450"/>
    <s v="CANCELAMENTO DE CONTA CORRENTE"/>
    <d v="2024-05-27T10:44:25"/>
    <d v="2024-06-26T16:37:43"/>
    <d v="1900-01-07T12:15:00"/>
    <n v="66"/>
    <s v="Leonardo Mello"/>
    <n v="52"/>
    <s v="Elisregina Medeiros"/>
    <n v="102"/>
    <s v="Vanja Marrocos"/>
    <n v="1"/>
    <s v="00 - AGÊNCIA SEDE - ATENDIMENTO PF"/>
    <x v="0"/>
    <d v="1899-12-31T00:00:00"/>
    <s v="3 - Normal - 24 horas úteis"/>
    <n v="3"/>
    <x v="1"/>
    <n v="26"/>
    <x v="6"/>
    <n v="3"/>
    <x v="69"/>
    <n v="5"/>
    <x v="1"/>
  </r>
  <r>
    <n v="37451"/>
    <s v="CRÉDITO CONSIGNADO"/>
    <d v="2024-05-27T11:02:53"/>
    <d v="2024-05-27T15:10:44"/>
    <d v="1899-12-30T04:08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37452"/>
    <s v="AÇÃO URGENTE ATUALIZAÇÃO CADASTRAL "/>
    <d v="2024-05-27T11:29:12"/>
    <d v="2024-08-01T11:02:26"/>
    <d v="1900-01-17T00:21:00"/>
    <n v="38"/>
    <s v="José Ricardo"/>
    <n v="106"/>
    <s v="Erica Peniche"/>
    <n v="0"/>
    <s v=""/>
    <n v="6"/>
    <s v="05 - AGÊNCIA TAG SUL"/>
    <x v="0"/>
    <d v="1899-12-31T00:00:00"/>
    <s v="3 - Normal - 24 horas úteis"/>
    <n v="3"/>
    <x v="1"/>
    <n v="6"/>
    <x v="10"/>
    <n v="56"/>
    <x v="2"/>
    <n v="5"/>
    <x v="1"/>
  </r>
  <r>
    <n v="37453"/>
    <s v="ABERTURA DE CONTA CORRENTE PJ - JET FIT ACADEMIA DE GINASTICA LTDA"/>
    <d v="2024-05-27T11:33:24"/>
    <d v="2024-07-04T09:45:43"/>
    <d v="1900-01-09T10:40:00"/>
    <n v="104"/>
    <s v="Fernanda Santos"/>
    <n v="45"/>
    <s v="Marcelo Brandao"/>
    <n v="45"/>
    <s v="Marcelo Brandao"/>
    <n v="10"/>
    <s v="CADASTRO"/>
    <x v="0"/>
    <d v="1899-12-30T08:00:00"/>
    <s v="1 - Alta - 8 horas úteis"/>
    <n v="3"/>
    <x v="1"/>
    <n v="10"/>
    <x v="13"/>
    <n v="1"/>
    <x v="12"/>
    <n v="3"/>
    <x v="2"/>
  </r>
  <r>
    <n v="37454"/>
    <s v="AÇÃO URGENTE ATUALIZAÇÃO CADASTRAL "/>
    <d v="2024-05-27T11:33:50"/>
    <d v="2024-06-11T16:28:22"/>
    <d v="1900-01-03T08:06:00"/>
    <n v="38"/>
    <s v="José Ricardo"/>
    <n v="15"/>
    <s v="Karoline Vaz"/>
    <n v="38"/>
    <s v="José Ricardo"/>
    <n v="6"/>
    <s v="05 - AGÊNCIA TAG SUL"/>
    <x v="0"/>
    <d v="1899-12-31T00:00:00"/>
    <s v="3 - Normal - 24 horas úteis"/>
    <n v="3"/>
    <x v="1"/>
    <n v="16"/>
    <x v="2"/>
    <n v="56"/>
    <x v="2"/>
    <n v="5"/>
    <x v="1"/>
  </r>
  <r>
    <n v="37455"/>
    <s v="AÇÃO URGENTE ATUALIZAÇÃO CADASTRAL "/>
    <d v="2024-05-27T11:36:21"/>
    <d v="2024-06-11T16:30:03"/>
    <d v="1900-01-03T08:05:00"/>
    <n v="38"/>
    <s v="José Ricardo"/>
    <n v="15"/>
    <s v="Karoline Vaz"/>
    <n v="38"/>
    <s v="José Ricardo"/>
    <n v="6"/>
    <s v="05 - AGÊNCIA TAG SUL"/>
    <x v="0"/>
    <d v="1899-12-31T00:00:00"/>
    <s v="3 - Normal - 24 horas úteis"/>
    <n v="3"/>
    <x v="1"/>
    <n v="16"/>
    <x v="2"/>
    <n v="56"/>
    <x v="2"/>
    <n v="5"/>
    <x v="1"/>
  </r>
  <r>
    <n v="37456"/>
    <s v="AÇÃO URGENTE ATUALIZAÇÃO CADASTRAL "/>
    <d v="2024-05-27T11:37:40"/>
    <d v="2024-06-11T15:30:26"/>
    <d v="1900-01-03T07:04:00"/>
    <n v="38"/>
    <s v="José Ricardo"/>
    <n v="15"/>
    <s v="Karoline Vaz"/>
    <n v="38"/>
    <s v="José Ricardo"/>
    <n v="6"/>
    <s v="05 - AGÊNCIA TAG SUL"/>
    <x v="0"/>
    <d v="1899-12-31T00:00:00"/>
    <s v="3 - Normal - 24 horas úteis"/>
    <n v="3"/>
    <x v="1"/>
    <n v="16"/>
    <x v="2"/>
    <n v="56"/>
    <x v="2"/>
    <n v="4"/>
    <x v="0"/>
  </r>
  <r>
    <n v="37457"/>
    <s v="AÇÃO URGENTE ATUALIZAÇÃO CADASTRAL "/>
    <d v="2024-05-27T11:40:07"/>
    <m/>
    <d v="1900-02-20T03:24:00"/>
    <n v="38"/>
    <s v="José Ricardo"/>
    <n v="0"/>
    <s v=""/>
    <n v="38"/>
    <s v="José Ricardo"/>
    <n v="6"/>
    <s v="05 - AGÊNCIA TAG SUL"/>
    <x v="0"/>
    <d v="1899-12-31T00:00:00"/>
    <s v="3 - Normal - 24 horas úteis"/>
    <n v="8"/>
    <x v="7"/>
    <n v="6"/>
    <x v="10"/>
    <n v="56"/>
    <x v="2"/>
    <n v="4"/>
    <x v="0"/>
  </r>
  <r>
    <n v="37458"/>
    <s v="AÇÃO URGENTE ATUALIZAÇÃO CADASTRAL "/>
    <d v="2024-05-27T11:41:30"/>
    <d v="2024-06-11T16:31:24"/>
    <d v="1900-01-03T08:01:00"/>
    <n v="38"/>
    <s v="José Ricardo"/>
    <n v="15"/>
    <s v="Karoline Vaz"/>
    <n v="38"/>
    <s v="José Ricardo"/>
    <n v="6"/>
    <s v="05 - AGÊNCIA TAG SUL"/>
    <x v="0"/>
    <d v="1899-12-31T00:00:00"/>
    <s v="3 - Normal - 24 horas úteis"/>
    <n v="3"/>
    <x v="1"/>
    <n v="16"/>
    <x v="2"/>
    <n v="56"/>
    <x v="2"/>
    <n v="4"/>
    <x v="0"/>
  </r>
  <r>
    <n v="37459"/>
    <s v="AÇÃO URGENTE ATUALIZAÇÃO CADASTRAL "/>
    <d v="2024-05-27T11:44:02"/>
    <d v="2024-06-11T16:30:08"/>
    <d v="1900-01-03T07:57:00"/>
    <n v="38"/>
    <s v="José Ricardo"/>
    <n v="99"/>
    <s v="Ana Santos"/>
    <n v="38"/>
    <s v="José Ricardo"/>
    <n v="6"/>
    <s v="05 - AGÊNCIA TAG SUL"/>
    <x v="0"/>
    <d v="1899-12-31T00:00:00"/>
    <s v="3 - Normal - 24 horas úteis"/>
    <n v="3"/>
    <x v="1"/>
    <n v="16"/>
    <x v="2"/>
    <n v="56"/>
    <x v="2"/>
    <n v="4"/>
    <x v="0"/>
  </r>
  <r>
    <n v="37460"/>
    <s v="AÇÃO URGENTE ATUALIZAÇÃO CADASTRAL "/>
    <d v="2024-05-27T11:45:10"/>
    <d v="2024-12-02T09:25:20"/>
    <d v="1900-02-18T14:55:00"/>
    <n v="38"/>
    <s v="José Ricardo"/>
    <n v="38"/>
    <s v="José Ricardo"/>
    <n v="38"/>
    <s v="José Ricardo"/>
    <n v="6"/>
    <s v="05 - AGÊNCIA TAG SUL"/>
    <x v="0"/>
    <d v="1899-12-31T00:00:00"/>
    <s v="3 - Normal - 24 horas úteis"/>
    <n v="6"/>
    <x v="0"/>
    <n v="6"/>
    <x v="10"/>
    <n v="56"/>
    <x v="2"/>
    <n v="4"/>
    <x v="0"/>
  </r>
  <r>
    <n v="37461"/>
    <s v="AÇÃO URGENTE ATUALIZAÇÃO CADASTRAL "/>
    <d v="2024-05-27T11:47:27"/>
    <d v="2024-07-19T11:01:52"/>
    <d v="1900-01-13T14:53:00"/>
    <n v="38"/>
    <s v="José Ricardo"/>
    <n v="106"/>
    <s v="Erica Peniche"/>
    <n v="38"/>
    <s v="José Ricardo"/>
    <n v="6"/>
    <s v="05 - AGÊNCIA TAG SUL"/>
    <x v="0"/>
    <d v="1899-12-31T00:00:00"/>
    <s v="3 - Normal - 24 horas úteis"/>
    <n v="3"/>
    <x v="1"/>
    <n v="6"/>
    <x v="10"/>
    <n v="56"/>
    <x v="2"/>
    <n v="4"/>
    <x v="0"/>
  </r>
  <r>
    <n v="37462"/>
    <s v="AÇÃO URGENTE ATUALIZAÇÃO CADASTRAL "/>
    <d v="2024-05-27T11:49:59"/>
    <d v="2024-06-13T17:05:11"/>
    <d v="1900-01-04T02:29:00"/>
    <n v="38"/>
    <s v="José Ricardo"/>
    <n v="106"/>
    <s v="Erica Peniche"/>
    <n v="38"/>
    <s v="José Ricardo"/>
    <n v="6"/>
    <s v="05 - AGÊNCIA TAG SUL"/>
    <x v="0"/>
    <d v="1899-12-31T00:00:00"/>
    <s v="3 - Normal - 24 horas úteis"/>
    <n v="3"/>
    <x v="1"/>
    <n v="6"/>
    <x v="10"/>
    <n v="56"/>
    <x v="2"/>
    <n v="4"/>
    <x v="0"/>
  </r>
  <r>
    <n v="37463"/>
    <s v="AÇÃO URGENTE ATUALIZAÇÃO CADASTRAL "/>
    <d v="2024-05-27T12:01:37"/>
    <d v="2024-06-11T16:34:54"/>
    <d v="1900-01-03T07:44:00"/>
    <n v="38"/>
    <s v="José Ricardo"/>
    <n v="99"/>
    <s v="Ana Santos"/>
    <n v="38"/>
    <s v="José Ricardo"/>
    <n v="6"/>
    <s v="05 - AGÊNCIA TAG SUL"/>
    <x v="0"/>
    <d v="1899-12-31T00:00:00"/>
    <s v="3 - Normal - 24 horas úteis"/>
    <n v="3"/>
    <x v="1"/>
    <n v="16"/>
    <x v="2"/>
    <n v="56"/>
    <x v="2"/>
    <n v="4"/>
    <x v="0"/>
  </r>
  <r>
    <n v="37464"/>
    <s v="AÇÃO URGENTE ATUALIZAÇÃO CADASTRAL "/>
    <d v="2024-05-27T12:02:47"/>
    <d v="2024-06-06T09:37:00"/>
    <d v="1900-01-01T21:43:00"/>
    <n v="38"/>
    <s v="José Ricardo"/>
    <n v="52"/>
    <s v="Elisregina Medeiros"/>
    <n v="38"/>
    <s v="José Ricardo"/>
    <n v="6"/>
    <s v="05 - AGÊNCIA TAG SUL"/>
    <x v="0"/>
    <d v="1899-12-31T00:00:00"/>
    <s v="3 - Normal - 24 horas úteis"/>
    <n v="3"/>
    <x v="1"/>
    <n v="16"/>
    <x v="2"/>
    <n v="56"/>
    <x v="2"/>
    <n v="4"/>
    <x v="0"/>
  </r>
  <r>
    <n v="37465"/>
    <s v="AÇÃO URGENTE ATUALIZAÇÃO CADASTRAL "/>
    <d v="2024-05-27T12:04:04"/>
    <d v="2024-06-28T10:57:28"/>
    <d v="1900-01-07T23:17:00"/>
    <n v="38"/>
    <s v="José Ricardo"/>
    <n v="62"/>
    <s v="Thiago Belém"/>
    <n v="38"/>
    <s v="José Ricardo"/>
    <n v="6"/>
    <s v="05 - AGÊNCIA TAG SUL"/>
    <x v="0"/>
    <d v="1899-12-31T00:00:00"/>
    <s v="3 - Normal - 24 horas úteis"/>
    <n v="3"/>
    <x v="1"/>
    <n v="6"/>
    <x v="10"/>
    <n v="56"/>
    <x v="2"/>
    <n v="4"/>
    <x v="0"/>
  </r>
  <r>
    <n v="37466"/>
    <s v="AÇÃO URGENTE ATUALIZAÇÃO CADASTRAL "/>
    <d v="2024-05-27T12:05:10"/>
    <d v="2024-06-11T16:38:15"/>
    <d v="1900-01-03T07:44:00"/>
    <n v="38"/>
    <s v="José Ricardo"/>
    <n v="99"/>
    <s v="Ana Santos"/>
    <n v="38"/>
    <s v="José Ricardo"/>
    <n v="6"/>
    <s v="05 - AGÊNCIA TAG SUL"/>
    <x v="0"/>
    <d v="1899-12-31T00:00:00"/>
    <s v="3 - Normal - 24 horas úteis"/>
    <n v="3"/>
    <x v="1"/>
    <n v="16"/>
    <x v="2"/>
    <n v="56"/>
    <x v="2"/>
    <n v="4"/>
    <x v="0"/>
  </r>
  <r>
    <n v="37467"/>
    <s v="AÇÃO URGENTE ATUALIZAÇÃO CADASTRAL "/>
    <d v="2024-05-27T12:09:33"/>
    <d v="2024-12-02T09:35:55"/>
    <d v="1900-02-18T14:41:00"/>
    <n v="38"/>
    <s v="José Ricardo"/>
    <n v="38"/>
    <s v="José Ricardo"/>
    <n v="38"/>
    <s v="José Ricardo"/>
    <n v="6"/>
    <s v="05 - AGÊNCIA TAG SUL"/>
    <x v="0"/>
    <d v="1899-12-31T00:00:00"/>
    <s v="3 - Normal - 24 horas úteis"/>
    <n v="6"/>
    <x v="0"/>
    <n v="6"/>
    <x v="10"/>
    <n v="56"/>
    <x v="2"/>
    <n v="5"/>
    <x v="1"/>
  </r>
  <r>
    <n v="37468"/>
    <s v="CRÉDITO CONSIGNADO"/>
    <d v="2024-05-27T12:10:09"/>
    <d v="2024-05-27T14:59:03"/>
    <d v="1899-12-30T02:49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37469"/>
    <s v="AÇÃO URGENTE ATUALIZAÇÃO CADASTRAL "/>
    <d v="2024-05-27T12:11:33"/>
    <d v="2024-12-02T09:37:35"/>
    <d v="1900-02-18T14:41:00"/>
    <n v="38"/>
    <s v="José Ricardo"/>
    <n v="38"/>
    <s v="José Ricardo"/>
    <n v="38"/>
    <s v="José Ricardo"/>
    <n v="6"/>
    <s v="05 - AGÊNCIA TAG SUL"/>
    <x v="0"/>
    <d v="1899-12-31T00:00:00"/>
    <s v="3 - Normal - 24 horas úteis"/>
    <n v="6"/>
    <x v="0"/>
    <n v="6"/>
    <x v="10"/>
    <n v="56"/>
    <x v="2"/>
    <n v="4"/>
    <x v="0"/>
  </r>
  <r>
    <n v="37470"/>
    <s v="AÇÃO URGENTE ATUALIZAÇÃO CADASTRAL "/>
    <d v="2024-05-27T12:12:38"/>
    <d v="2024-12-02T09:39:54"/>
    <d v="1900-02-18T14:42:00"/>
    <n v="38"/>
    <s v="José Ricardo"/>
    <n v="38"/>
    <s v="José Ricardo"/>
    <n v="38"/>
    <s v="José Ricardo"/>
    <n v="6"/>
    <s v="05 - AGÊNCIA TAG SUL"/>
    <x v="0"/>
    <d v="1899-12-31T00:00:00"/>
    <s v="3 - Normal - 24 horas úteis"/>
    <n v="6"/>
    <x v="0"/>
    <n v="6"/>
    <x v="10"/>
    <n v="56"/>
    <x v="2"/>
    <n v="4"/>
    <x v="0"/>
  </r>
  <r>
    <n v="37471"/>
    <s v="AÇÃO URGENTE ATUALIZAÇÃO CADASTRAL "/>
    <d v="2024-05-27T12:13:45"/>
    <d v="2024-09-23T12:08:23"/>
    <d v="1900-01-30T22:20:00"/>
    <n v="38"/>
    <s v="José Ricardo"/>
    <n v="38"/>
    <s v="José Ricardo"/>
    <n v="38"/>
    <s v="José Ricardo"/>
    <n v="6"/>
    <s v="05 - AGÊNCIA TAG SUL"/>
    <x v="0"/>
    <d v="1899-12-31T00:00:00"/>
    <s v="3 - Normal - 24 horas úteis"/>
    <n v="3"/>
    <x v="1"/>
    <n v="6"/>
    <x v="10"/>
    <n v="56"/>
    <x v="2"/>
    <n v="4"/>
    <x v="0"/>
  </r>
  <r>
    <n v="37472"/>
    <s v="AÇÃO URGENTE ATUALIZAÇÃO CADASTRAL "/>
    <d v="2024-05-27T12:14:32"/>
    <d v="2024-06-20T12:59:01"/>
    <d v="1900-01-05T19:03:00"/>
    <n v="38"/>
    <s v="José Ricardo"/>
    <n v="106"/>
    <s v="Erica Peniche"/>
    <n v="38"/>
    <s v="José Ricardo"/>
    <n v="6"/>
    <s v="05 - AGÊNCIA TAG SUL"/>
    <x v="0"/>
    <d v="1899-12-31T00:00:00"/>
    <s v="3 - Normal - 24 horas úteis"/>
    <n v="3"/>
    <x v="1"/>
    <n v="6"/>
    <x v="10"/>
    <n v="56"/>
    <x v="2"/>
    <n v="4"/>
    <x v="0"/>
  </r>
  <r>
    <n v="37473"/>
    <s v="AÇÃO URGENTE ATUALIZAÇÃO CADASTRAL "/>
    <d v="2024-05-27T12:16:00"/>
    <d v="2024-06-18T09:23:29"/>
    <d v="1900-01-04T21:23:00"/>
    <n v="38"/>
    <s v="José Ricardo"/>
    <n v="106"/>
    <s v="Erica Peniche"/>
    <n v="38"/>
    <s v="José Ricardo"/>
    <n v="6"/>
    <s v="05 - AGÊNCIA TAG SUL"/>
    <x v="0"/>
    <d v="1899-12-31T00:00:00"/>
    <s v="3 - Normal - 24 horas úteis"/>
    <n v="3"/>
    <x v="1"/>
    <n v="6"/>
    <x v="10"/>
    <n v="56"/>
    <x v="2"/>
    <n v="5"/>
    <x v="1"/>
  </r>
  <r>
    <n v="37474"/>
    <s v="AÇÃO URGENTE ATUALIZAÇÃO CADASTRAL "/>
    <d v="2024-05-27T12:16:57"/>
    <d v="2024-09-12T14:56:59"/>
    <d v="1900-01-28T09:58:00"/>
    <n v="38"/>
    <s v="José Ricardo"/>
    <n v="62"/>
    <s v="Thiago Belém"/>
    <n v="38"/>
    <s v="José Ricardo"/>
    <n v="6"/>
    <s v="05 - AGÊNCIA TAG SUL"/>
    <x v="0"/>
    <d v="1899-12-31T00:00:00"/>
    <s v="3 - Normal - 24 horas úteis"/>
    <n v="3"/>
    <x v="1"/>
    <n v="6"/>
    <x v="10"/>
    <n v="56"/>
    <x v="2"/>
    <n v="5"/>
    <x v="1"/>
  </r>
  <r>
    <n v="37475"/>
    <s v="ACESSOS "/>
    <d v="2024-05-27T12:17:49"/>
    <d v="2024-05-29T11:52:37"/>
    <d v="1899-12-30T17:37:00"/>
    <n v="50"/>
    <s v="Valéria Souza"/>
    <n v="56"/>
    <s v="Alcindo Pironi"/>
    <n v="54"/>
    <s v="Emanuel Araújo"/>
    <n v="18"/>
    <s v="TECNOLOGIA"/>
    <x v="0"/>
    <d v="1899-12-30T08:00:00"/>
    <s v="1 - Alta - 8 horas úteis"/>
    <n v="3"/>
    <x v="1"/>
    <n v="15"/>
    <x v="20"/>
    <n v="57"/>
    <x v="34"/>
    <n v="5"/>
    <x v="1"/>
  </r>
  <r>
    <n v="37476"/>
    <s v="AÇÃO URGENTE ATUALIZAÇÃO CADASTRAL "/>
    <d v="2024-05-27T12:18:25"/>
    <d v="2024-06-13T16:07:22"/>
    <d v="1900-01-04T01:02:00"/>
    <n v="38"/>
    <s v="José Ricardo"/>
    <n v="106"/>
    <s v="Erica Peniche"/>
    <n v="38"/>
    <s v="José Ricardo"/>
    <n v="6"/>
    <s v="05 - AGÊNCIA TAG SUL"/>
    <x v="0"/>
    <d v="1899-12-31T00:00:00"/>
    <s v="3 - Normal - 24 horas úteis"/>
    <n v="3"/>
    <x v="1"/>
    <n v="6"/>
    <x v="10"/>
    <n v="56"/>
    <x v="2"/>
    <n v="5"/>
    <x v="1"/>
  </r>
  <r>
    <n v="37477"/>
    <s v="AÇÃO URGENTE ATUALIZAÇÃO CADASTRAL "/>
    <d v="2024-05-27T12:19:26"/>
    <d v="2024-12-02T09:42:54"/>
    <d v="1900-02-18T14:38:00"/>
    <n v="38"/>
    <s v="José Ricardo"/>
    <n v="38"/>
    <s v="José Ricardo"/>
    <n v="38"/>
    <s v="José Ricardo"/>
    <n v="6"/>
    <s v="05 - AGÊNCIA TAG SUL"/>
    <x v="0"/>
    <d v="1899-12-31T00:00:00"/>
    <s v="3 - Normal - 24 horas úteis"/>
    <n v="6"/>
    <x v="0"/>
    <n v="6"/>
    <x v="10"/>
    <n v="56"/>
    <x v="2"/>
    <n v="5"/>
    <x v="1"/>
  </r>
  <r>
    <n v="37478"/>
    <s v="AÇÃO URGENTE ATUALIZAÇÃO CADASTRAL "/>
    <d v="2024-05-27T12:20:33"/>
    <d v="2024-07-25T10:24:49"/>
    <d v="1900-01-15T01:47:00"/>
    <n v="38"/>
    <s v="José Ricardo"/>
    <n v="106"/>
    <s v="Erica Peniche"/>
    <n v="38"/>
    <s v="José Ricardo"/>
    <n v="6"/>
    <s v="05 - AGÊNCIA TAG SUL"/>
    <x v="0"/>
    <d v="1899-12-31T00:00:00"/>
    <s v="3 - Normal - 24 horas úteis"/>
    <n v="3"/>
    <x v="1"/>
    <n v="6"/>
    <x v="10"/>
    <n v="56"/>
    <x v="2"/>
    <n v="5"/>
    <x v="1"/>
  </r>
  <r>
    <n v="37479"/>
    <s v="QUITAÇÃO DE RATEIO DE PERDAS - GABRIELA NUNES ARTIAGA"/>
    <d v="2024-05-27T12:21:19"/>
    <d v="2024-05-27T16:57:29"/>
    <d v="1899-12-30T04:36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480"/>
    <s v="AÇÃO URGENTE ATUALIZAÇÃO CADASTRAL "/>
    <d v="2024-05-27T12:21:51"/>
    <d v="2024-07-26T16:16:08"/>
    <d v="1900-01-15T16:39:00"/>
    <n v="38"/>
    <s v="José Ricardo"/>
    <n v="62"/>
    <s v="Thiago Belém"/>
    <n v="38"/>
    <s v="José Ricardo"/>
    <n v="6"/>
    <s v="05 - AGÊNCIA TAG SUL"/>
    <x v="0"/>
    <d v="1899-12-31T00:00:00"/>
    <s v="3 - Normal - 24 horas úteis"/>
    <n v="3"/>
    <x v="1"/>
    <n v="6"/>
    <x v="10"/>
    <n v="56"/>
    <x v="2"/>
    <n v="5"/>
    <x v="1"/>
  </r>
  <r>
    <n v="37481"/>
    <s v="AÇÃO URGENTE ATUALIZAÇÃO CADASTRAL "/>
    <d v="2024-05-27T12:23:34"/>
    <d v="2024-12-02T09:45:42"/>
    <d v="1900-02-18T14:37:00"/>
    <n v="38"/>
    <s v="José Ricardo"/>
    <n v="38"/>
    <s v="José Ricardo"/>
    <n v="38"/>
    <s v="José Ricardo"/>
    <n v="6"/>
    <s v="05 - AGÊNCIA TAG SUL"/>
    <x v="0"/>
    <d v="1899-12-31T00:00:00"/>
    <s v="3 - Normal - 24 horas úteis"/>
    <n v="6"/>
    <x v="0"/>
    <n v="6"/>
    <x v="10"/>
    <n v="56"/>
    <x v="2"/>
    <n v="5"/>
    <x v="1"/>
  </r>
  <r>
    <n v="37482"/>
    <s v="AÇÃO URGENTE ATUALIZAÇÃO CADASTRAL "/>
    <d v="2024-05-27T12:25:42"/>
    <d v="2024-12-02T09:46:04"/>
    <d v="1900-02-18T14:36:00"/>
    <n v="38"/>
    <s v="José Ricardo"/>
    <n v="38"/>
    <s v="José Ricardo"/>
    <n v="38"/>
    <s v="José Ricardo"/>
    <n v="6"/>
    <s v="05 - AGÊNCIA TAG SUL"/>
    <x v="0"/>
    <d v="1899-12-31T00:00:00"/>
    <s v="3 - Normal - 24 horas úteis"/>
    <n v="6"/>
    <x v="0"/>
    <n v="6"/>
    <x v="10"/>
    <n v="56"/>
    <x v="2"/>
    <n v="5"/>
    <x v="1"/>
  </r>
  <r>
    <n v="37483"/>
    <s v="AVISO DE LANÇAMENTO - DAD CHEQUE COMPENSADO A MAIOR - WILSON MEIRA DA SILVA"/>
    <d v="2024-05-27T12:31:46"/>
    <d v="2024-05-27T14:12:01"/>
    <d v="1899-12-30T01:41:00"/>
    <n v="43"/>
    <s v="Alair Vieira"/>
    <n v="15"/>
    <s v="Karoline Vaz"/>
    <n v="43"/>
    <s v="Alair Vieira"/>
    <n v="16"/>
    <s v="FINANCEIRO"/>
    <x v="1"/>
    <d v="1899-12-30T08:00:00"/>
    <s v="1 - Alta - 8 horas úteis"/>
    <n v="3"/>
    <x v="1"/>
    <n v="16"/>
    <x v="2"/>
    <n v="56"/>
    <x v="2"/>
    <n v="5"/>
    <x v="1"/>
  </r>
  <r>
    <n v="37484"/>
    <s v="SOLICITAÇÃO DE TED"/>
    <d v="2024-05-27T12:37:18"/>
    <d v="2024-05-27T13:34:00"/>
    <d v="1899-12-30T00:57:00"/>
    <n v="35"/>
    <s v="Fabimael Silva"/>
    <n v="47"/>
    <s v="Josy Alves"/>
    <n v="35"/>
    <s v="Fabimael Silva"/>
    <n v="16"/>
    <s v="FINANCEIRO"/>
    <x v="1"/>
    <d v="1899-12-30T08:00:00"/>
    <s v="1 - Alta - 8 horas úteis"/>
    <n v="3"/>
    <x v="1"/>
    <n v="16"/>
    <x v="2"/>
    <n v="56"/>
    <x v="2"/>
    <n v="5"/>
    <x v="1"/>
  </r>
  <r>
    <n v="37485"/>
    <s v="CREDITO DE LIQUIDAÇÃO DE COBRANÇA"/>
    <d v="2024-05-27T13:10:21"/>
    <d v="2024-05-27T13:37:19"/>
    <d v="1899-12-30T00:27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486"/>
    <s v="CREDITO DE PIX"/>
    <d v="2024-05-27T13:12:52"/>
    <d v="2024-05-27T16:43:41"/>
    <d v="1899-12-30T03:31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487"/>
    <s v="CREDITO DE PIX"/>
    <d v="2024-05-27T13:23:28"/>
    <d v="2024-05-27T13:52:58"/>
    <d v="1899-12-30T00:29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488"/>
    <s v="TRANSFERENCIA ELETRONICA VIA TED "/>
    <d v="2024-05-27T13:27:35"/>
    <d v="2024-05-27T14:10:16"/>
    <d v="1899-12-30T00:43:00"/>
    <n v="80"/>
    <s v="Raiàne Carvâlho"/>
    <n v="80"/>
    <s v="Raiàne Carvâlho"/>
    <n v="80"/>
    <s v="Raiàne Carvâlho"/>
    <n v="16"/>
    <s v="FINANCEIRO"/>
    <x v="1"/>
    <d v="1899-12-30T08:00:00"/>
    <s v="1 - Alta - 8 horas úteis"/>
    <n v="3"/>
    <x v="1"/>
    <n v="23"/>
    <x v="11"/>
    <n v="56"/>
    <x v="2"/>
    <n v="5"/>
    <x v="1"/>
  </r>
  <r>
    <n v="37489"/>
    <s v="RENEGOCIAÇÃO EMPRÉSTIMO CONSIGNADO"/>
    <d v="2024-05-27T13:28:08"/>
    <d v="2024-05-28T10:09:54"/>
    <d v="1899-12-30T05:42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3"/>
    <x v="2"/>
  </r>
  <r>
    <n v="37490"/>
    <s v="TRANSFERÊNCIA JUDICIAL"/>
    <d v="2024-05-27T13:58:30"/>
    <d v="2024-05-27T14:57:32"/>
    <d v="1899-12-30T00:59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7491"/>
    <s v="INFORME DE RENDIMENTO"/>
    <d v="2024-05-27T14:16:39"/>
    <d v="2024-05-29T15:09:43"/>
    <d v="1899-12-30T18:55:00"/>
    <n v="34"/>
    <s v="João Luiz"/>
    <n v="35"/>
    <s v="Fabimael Silva"/>
    <n v="35"/>
    <s v="Fabimael Silva"/>
    <n v="3"/>
    <s v="01 - AGÊNCIA SP"/>
    <x v="1"/>
    <d v="1899-12-31T00:00:00"/>
    <s v="3 - Normal - 24 horas úteis"/>
    <n v="3"/>
    <x v="1"/>
    <n v="3"/>
    <x v="0"/>
    <n v="21"/>
    <x v="56"/>
    <n v="4"/>
    <x v="0"/>
  </r>
  <r>
    <n v="37492"/>
    <s v="ALTERAÇÕES DE LIMITES"/>
    <d v="2024-05-27T14:26:34"/>
    <d v="2024-05-29T14:02:34"/>
    <d v="1899-12-30T17:38:00"/>
    <n v="34"/>
    <s v="João Luiz"/>
    <n v="74"/>
    <s v="Jaqueline Santos"/>
    <n v="74"/>
    <s v="Jaqueline Santos"/>
    <n v="1"/>
    <s v="00 - AGÊNCIA SEDE - ATENDIMENTO PF"/>
    <x v="1"/>
    <d v="1899-12-31T00:00:00"/>
    <s v="3 - Normal - 24 horas úteis"/>
    <n v="3"/>
    <x v="1"/>
    <n v="1"/>
    <x v="5"/>
    <n v="9"/>
    <x v="16"/>
    <n v="4"/>
    <x v="0"/>
  </r>
  <r>
    <n v="37493"/>
    <s v="RESTITUIÇÃO 1º LOTE IR - RECEBIMENTO DIA 31/05/24"/>
    <d v="2024-05-27T14:27:35"/>
    <d v="2024-07-12T16:16:11"/>
    <d v="1900-01-11T20:23:00"/>
    <n v="58"/>
    <s v="Lidia Souza"/>
    <n v="31"/>
    <s v="Maria Docarmo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494"/>
    <s v="RESGATE DE CAPITAL"/>
    <d v="2024-05-27T14:35:37"/>
    <d v="2024-05-27T15:44:45"/>
    <d v="1899-12-30T01:09:00"/>
    <n v="34"/>
    <s v="João Luiz"/>
    <n v="30"/>
    <s v="Isabelle Mendes"/>
    <n v="30"/>
    <s v="Isabelle Mendes"/>
    <n v="4"/>
    <s v="02 - AGÊNCIA RJ"/>
    <x v="1"/>
    <d v="1899-12-31T00:00:00"/>
    <s v="3 - Normal - 24 horas úteis"/>
    <n v="6"/>
    <x v="0"/>
    <n v="4"/>
    <x v="8"/>
    <n v="8"/>
    <x v="23"/>
    <n v="4"/>
    <x v="0"/>
  </r>
  <r>
    <n v="37495"/>
    <s v="ANTECIPAÇÃO DE RECEBIVEIS - INVICTA EMPREEDIMENTOS IMOBILIARIOS LTDA"/>
    <d v="2024-05-27T14:36:10"/>
    <d v="2024-05-27T15:10:05"/>
    <d v="1899-12-30T00:34:00"/>
    <n v="104"/>
    <s v="Fernanda Santos"/>
    <n v="15"/>
    <s v="Karoline Vaz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7496"/>
    <s v="CRÉDITO CONSIGNADO"/>
    <d v="2024-05-27T14:47:10"/>
    <d v="2024-05-27T16:42:38"/>
    <d v="1899-12-30T01:55:00"/>
    <n v="34"/>
    <s v="João Luiz"/>
    <n v="30"/>
    <s v="Isabelle Mendes"/>
    <n v="30"/>
    <s v="Isabelle Mendes"/>
    <n v="4"/>
    <s v="02 - AGÊNCIA RJ"/>
    <x v="1"/>
    <d v="1899-12-31T00:00:00"/>
    <s v="3 - Normal - 24 horas úteis"/>
    <n v="6"/>
    <x v="0"/>
    <n v="4"/>
    <x v="8"/>
    <n v="28"/>
    <x v="1"/>
    <n v="4"/>
    <x v="0"/>
  </r>
  <r>
    <n v="37497"/>
    <s v="EXCLUSÃO BANCO DO BRASIL - TAMARA DE FATIMA CAMPOS PEREIRA"/>
    <d v="2024-05-27T14:47:18"/>
    <d v="2024-05-28T08:46:37"/>
    <d v="1899-12-30T03:00:00"/>
    <n v="25"/>
    <s v="Raphael Silva"/>
    <n v="47"/>
    <s v="Josy Alve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498"/>
    <s v="CANCELAMENTO DE CAPITALIZAÇÃO "/>
    <d v="2024-05-27T14:50:39"/>
    <d v="2024-06-07T17:15:35"/>
    <d v="1900-01-02T11:34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5"/>
    <x v="50"/>
    <n v="4"/>
    <x v="0"/>
  </r>
  <r>
    <n v="37499"/>
    <s v="CRÉDITO CONSIGNADO"/>
    <d v="2024-05-27T14:54:41"/>
    <d v="2024-06-05T09:58:36"/>
    <d v="1900-01-01T10:11:00"/>
    <n v="34"/>
    <s v="João Luiz"/>
    <n v="18"/>
    <s v="Nathalia Silvestre"/>
    <n v="18"/>
    <s v="Nathalia Silvestre"/>
    <n v="5"/>
    <s v="03 - AGÊNCIA MG"/>
    <x v="0"/>
    <d v="1899-12-31T00:00:00"/>
    <s v="3 - Normal - 24 horas úteis"/>
    <n v="6"/>
    <x v="0"/>
    <n v="5"/>
    <x v="7"/>
    <n v="28"/>
    <x v="1"/>
    <n v="4"/>
    <x v="0"/>
  </r>
  <r>
    <n v="37500"/>
    <s v="CRÉDITO CONSIGNADO"/>
    <d v="2024-05-27T15:01:35"/>
    <d v="2024-05-28T10:46:47"/>
    <d v="1899-12-30T04:46:00"/>
    <n v="34"/>
    <s v="João Luiz"/>
    <n v="19"/>
    <s v="Adriana Martins"/>
    <n v="19"/>
    <s v="Adriana Martins"/>
    <n v="5"/>
    <s v="03 - AGÊNCIA MG"/>
    <x v="1"/>
    <d v="1899-12-31T00:00:00"/>
    <s v="3 - Normal - 24 horas úteis"/>
    <n v="6"/>
    <x v="0"/>
    <n v="5"/>
    <x v="7"/>
    <n v="28"/>
    <x v="1"/>
    <n v="4"/>
    <x v="0"/>
  </r>
  <r>
    <n v="37501"/>
    <s v="ADIANTAMENTO DE IRPF 2024-2023"/>
    <d v="2024-05-27T15:05:34"/>
    <d v="2024-05-31T10:21:03"/>
    <d v="1899-12-31T07:20:00"/>
    <n v="34"/>
    <s v="João Luiz"/>
    <n v="19"/>
    <s v="Adriana Martins"/>
    <n v="19"/>
    <s v="Adriana Martins"/>
    <n v="5"/>
    <s v="03 - AGÊNCIA MG"/>
    <x v="0"/>
    <d v="1899-12-31T00:00:00"/>
    <s v="3 - Normal - 24 horas úteis"/>
    <n v="6"/>
    <x v="0"/>
    <n v="5"/>
    <x v="7"/>
    <n v="29"/>
    <x v="8"/>
    <n v="4"/>
    <x v="0"/>
  </r>
  <r>
    <n v="37502"/>
    <s v="PORTABILIDADE DE CONSIGNADO"/>
    <d v="2024-05-27T15:09:36"/>
    <d v="2024-06-04T14:07:14"/>
    <d v="1900-01-01T05:04:00"/>
    <n v="34"/>
    <s v="João Luiz"/>
    <n v="74"/>
    <s v="Jaqueline Santos"/>
    <n v="74"/>
    <s v="Jaqueline Santos"/>
    <n v="1"/>
    <s v="00 - AGÊNCIA SEDE - ATENDIMENTO PF"/>
    <x v="0"/>
    <d v="1899-12-31T00:00:00"/>
    <s v="3 - Normal - 24 horas úteis"/>
    <n v="3"/>
    <x v="1"/>
    <n v="1"/>
    <x v="5"/>
    <n v="32"/>
    <x v="21"/>
    <n v="4"/>
    <x v="0"/>
  </r>
  <r>
    <n v="37503"/>
    <s v="REGULARIZAÇÃO DE DÉBITO CARTÃO"/>
    <d v="2024-05-27T15:13:06"/>
    <d v="2024-06-11T13:44:02"/>
    <d v="1900-01-03T01:42:00"/>
    <n v="102"/>
    <s v="Vanja Marrocos"/>
    <n v="34"/>
    <s v="João Luiz"/>
    <n v="102"/>
    <s v="Vanja Marrocos"/>
    <n v="15"/>
    <s v="DIRETORIA"/>
    <x v="0"/>
    <d v="1899-12-30T08:00:00"/>
    <s v="1 - Alta - 8 horas úteis"/>
    <n v="3"/>
    <x v="1"/>
    <n v="3"/>
    <x v="0"/>
    <n v="56"/>
    <x v="2"/>
    <n v="5"/>
    <x v="1"/>
  </r>
  <r>
    <n v="37504"/>
    <s v="DEVOLUÇÃO DE MAQUINA -SIPAG"/>
    <d v="2024-05-27T15:22:20"/>
    <d v="2024-05-27T15:24:36"/>
    <d v="1899-12-30T00:02:00"/>
    <n v="74"/>
    <s v="Jaqueline Santos"/>
    <n v="74"/>
    <s v="Jaqueline Santos"/>
    <n v="74"/>
    <s v="Jaqueline Santos"/>
    <n v="2"/>
    <s v="00 - AGÊNCIA SEDE - ATENDIMENTO PJ"/>
    <x v="1"/>
    <d v="1899-12-30T08:00:00"/>
    <s v="1 - Alta - 8 horas úteis"/>
    <n v="3"/>
    <x v="1"/>
    <n v="2"/>
    <x v="3"/>
    <n v="108"/>
    <x v="44"/>
    <n v="5"/>
    <x v="1"/>
  </r>
  <r>
    <n v="37505"/>
    <s v="ALTERAÇÃO DE LIMITE DIÁRIO "/>
    <d v="2024-05-27T16:06:06"/>
    <d v="2024-05-28T13:23:38"/>
    <d v="1899-12-30T06:18:00"/>
    <n v="35"/>
    <s v="Fabimael Silva"/>
    <n v="102"/>
    <s v="Vanja Marrocos"/>
    <n v="35"/>
    <s v="Fabimael Silva"/>
    <n v="3"/>
    <s v="01 - AGÊNCIA SP"/>
    <x v="1"/>
    <d v="1899-12-30T08:00:00"/>
    <s v="1 - Alta - 8 horas úteis"/>
    <n v="3"/>
    <x v="1"/>
    <n v="1"/>
    <x v="5"/>
    <n v="38"/>
    <x v="5"/>
    <n v="3"/>
    <x v="2"/>
  </r>
  <r>
    <n v="37506"/>
    <s v="ABERTURA DE CONTA CAPITAL - FRANCISCA KARINE DE ANDRADE SANTOS"/>
    <d v="2024-05-27T16:23:14"/>
    <d v="2024-06-05T16:31:30"/>
    <d v="1900-01-01T15:15:00"/>
    <n v="45"/>
    <s v="Marcelo Brandao"/>
    <n v="45"/>
    <s v="Marcelo Brandao"/>
    <n v="45"/>
    <s v="Marcelo Brandao"/>
    <n v="16"/>
    <s v="FINANCEIRO"/>
    <x v="1"/>
    <d v="1900-01-04T00:00:00"/>
    <s v="5 - Ampla - 120 horas"/>
    <n v="3"/>
    <x v="1"/>
    <n v="10"/>
    <x v="13"/>
    <n v="77"/>
    <x v="33"/>
    <n v="5"/>
    <x v="1"/>
  </r>
  <r>
    <n v="37507"/>
    <s v="RENEGOCIAÇÃO EMPRÉSTIMO CONSIGNADO"/>
    <d v="2024-05-27T16:36:24"/>
    <d v="2024-06-03T13:45:20"/>
    <d v="1899-12-31T18:14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28"/>
    <x v="1"/>
    <n v="3"/>
    <x v="2"/>
  </r>
  <r>
    <n v="37508"/>
    <s v="SOLICITAÇÃO DE QUITAÇÃO DE CONTRATO"/>
    <d v="2024-05-28T08:43:00"/>
    <d v="2024-06-10T16:14:19"/>
    <d v="1900-01-02T16:40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68"/>
    <x v="17"/>
    <n v="4"/>
    <x v="0"/>
  </r>
  <r>
    <n v="37509"/>
    <s v="CRÉDITO CONSIGNADO"/>
    <d v="2024-05-28T09:03:38"/>
    <d v="2024-06-17T13:36:01"/>
    <d v="1900-01-04T10:47:00"/>
    <n v="34"/>
    <s v="João Luiz"/>
    <n v="62"/>
    <s v="Thiago Belém"/>
    <n v="62"/>
    <s v="Thiago Belém"/>
    <n v="6"/>
    <s v="05 - AGÊNCIA TAG SUL"/>
    <x v="0"/>
    <d v="1899-12-31T00:00:00"/>
    <s v="3 - Normal - 24 horas úteis"/>
    <n v="3"/>
    <x v="1"/>
    <n v="6"/>
    <x v="10"/>
    <n v="28"/>
    <x v="1"/>
    <n v="4"/>
    <x v="0"/>
  </r>
  <r>
    <n v="37510"/>
    <s v="PORTABILIDADE VENDA - RICARDO MANOEL DA SILVA"/>
    <d v="2024-05-28T09:03:56"/>
    <d v="2024-05-31T09:19:52"/>
    <d v="1899-12-31T03:19:00"/>
    <n v="71"/>
    <s v="Renato Santos"/>
    <n v="71"/>
    <s v="Renato Santos"/>
    <n v="71"/>
    <s v="Renato Santos"/>
    <n v="4"/>
    <s v="02 - AGÊNCIA RJ"/>
    <x v="0"/>
    <d v="1899-12-31T00:00:00"/>
    <s v="3 - Normal - 24 horas úteis"/>
    <n v="3"/>
    <x v="1"/>
    <n v="27"/>
    <x v="15"/>
    <n v="33"/>
    <x v="41"/>
    <n v="5"/>
    <x v="1"/>
  </r>
  <r>
    <n v="37511"/>
    <s v="SOLICITAÇÃO DE DED"/>
    <d v="2024-05-28T09:06:53"/>
    <d v="2024-05-31T10:09:03"/>
    <d v="1899-12-31T04:06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37512"/>
    <s v="EMISSÃO BOLETO - SEGURO DE VIDA EM GRUPO LIBERTY"/>
    <d v="2024-05-28T09:17:27"/>
    <d v="2024-05-28T16:00:21"/>
    <d v="1899-12-30T06:43:00"/>
    <n v="34"/>
    <s v="João Luiz"/>
    <n v="34"/>
    <s v="João Luiz"/>
    <n v="34"/>
    <s v="João Luiz"/>
    <n v="11"/>
    <s v="COBRANÇA ADMINISTRATIVA"/>
    <x v="1"/>
    <d v="1899-12-31T00:00:00"/>
    <s v="3 - Normal - 24 horas úteis"/>
    <n v="3"/>
    <x v="1"/>
    <n v="3"/>
    <x v="0"/>
    <n v="69"/>
    <x v="43"/>
    <n v="5"/>
    <x v="1"/>
  </r>
  <r>
    <n v="37513"/>
    <s v="ENVIO DE MALOTE - TALÕES DE CHEQUES"/>
    <d v="2024-05-28T09:19:20"/>
    <d v="2024-05-29T15:50:08"/>
    <d v="1899-12-30T15:32:00"/>
    <n v="95"/>
    <s v="Thiago Mendes"/>
    <n v="41"/>
    <s v="Diene Santos"/>
    <n v="95"/>
    <s v="Thiago Mendes"/>
    <n v="23"/>
    <s v="CAIXA"/>
    <x v="0"/>
    <d v="1899-12-30T08:00:00"/>
    <s v="1 - Alta - 8 horas úteis"/>
    <n v="3"/>
    <x v="1"/>
    <n v="23"/>
    <x v="11"/>
    <n v="56"/>
    <x v="2"/>
    <n v="5"/>
    <x v="1"/>
  </r>
  <r>
    <n v="37514"/>
    <s v="ENVIO DE MALOTE - INSTRUMENTO DE PROTESTO"/>
    <d v="2024-05-28T09:20:43"/>
    <d v="2024-05-31T08:41:28"/>
    <d v="1899-12-31T02:24:00"/>
    <n v="95"/>
    <s v="Thiago Mendes"/>
    <n v="105"/>
    <s v="Billy de Amorim Santos"/>
    <n v="95"/>
    <s v="Thiago Mendes"/>
    <n v="23"/>
    <s v="CAIXA"/>
    <x v="0"/>
    <d v="1899-12-30T08:00:00"/>
    <s v="1 - Alta - 8 horas úteis"/>
    <n v="3"/>
    <x v="1"/>
    <n v="23"/>
    <x v="11"/>
    <n v="56"/>
    <x v="2"/>
    <n v="5"/>
    <x v="1"/>
  </r>
  <r>
    <n v="37515"/>
    <s v="PIX TRIBUNAL DE JUSTIÇA"/>
    <d v="2024-05-28T09:20:55"/>
    <d v="2024-05-28T09:45:51"/>
    <d v="1899-12-30T00:25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516"/>
    <s v="CREDITO DE PIX"/>
    <d v="2024-05-28T09:22:00"/>
    <d v="2024-06-10T09:32:18"/>
    <d v="1900-01-02T09:19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517"/>
    <s v="CREDITO DE PIX"/>
    <d v="2024-05-28T09:22:47"/>
    <d v="2024-05-28T15:32:00"/>
    <d v="1899-12-30T06:10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518"/>
    <s v="ENVIO DE MALOTE - INSTRUMENTOS DE PROTESTOS"/>
    <d v="2024-05-28T09:23:08"/>
    <d v="2024-05-29T15:47:07"/>
    <d v="1899-12-30T15:25:00"/>
    <n v="95"/>
    <s v="Thiago Mendes"/>
    <n v="41"/>
    <s v="Diene Santos"/>
    <n v="0"/>
    <s v=""/>
    <n v="23"/>
    <s v="CAIXA"/>
    <x v="0"/>
    <d v="1899-12-30T08:00:00"/>
    <s v="1 - Alta - 8 horas úteis"/>
    <n v="3"/>
    <x v="1"/>
    <n v="23"/>
    <x v="11"/>
    <n v="56"/>
    <x v="2"/>
    <n v="5"/>
    <x v="1"/>
  </r>
  <r>
    <n v="37519"/>
    <s v="CRÉDITO CONSIGNADO"/>
    <d v="2024-05-28T09:23:18"/>
    <d v="2024-05-28T16:26:52"/>
    <d v="1899-12-30T07:03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37520"/>
    <s v="CREDITO DE PIX"/>
    <d v="2024-05-28T09:23:33"/>
    <d v="2024-05-28T09:42:40"/>
    <d v="1899-12-30T00:19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521"/>
    <s v="ENVIO DE MALOTE - TALÕES DE CHEQUES"/>
    <d v="2024-05-28T09:24:19"/>
    <d v="2024-05-29T09:04:26"/>
    <d v="1899-12-30T08:41:00"/>
    <n v="95"/>
    <s v="Thiago Mendes"/>
    <n v="105"/>
    <s v="Billy de Amorim Santos"/>
    <n v="95"/>
    <s v="Thiago Mendes"/>
    <n v="23"/>
    <s v="CAIXA"/>
    <x v="0"/>
    <d v="1899-12-30T08:00:00"/>
    <s v="1 - Alta - 8 horas úteis"/>
    <n v="3"/>
    <x v="1"/>
    <n v="23"/>
    <x v="11"/>
    <n v="56"/>
    <x v="2"/>
    <n v="5"/>
    <x v="1"/>
  </r>
  <r>
    <n v="37522"/>
    <s v="CORRESPONDÊNCIA SEDE - TALÕES DE CHEQUES"/>
    <d v="2024-05-28T09:25:45"/>
    <d v="2024-05-28T10:55:19"/>
    <d v="1899-12-30T01:30:00"/>
    <n v="95"/>
    <s v="Thiago Mendes"/>
    <n v="43"/>
    <s v="Alair Vieira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7523"/>
    <s v="PORTABILIDADE VENDA - MARIA ADRIANA DE GOIS RIBEIRO"/>
    <d v="2024-05-28T09:29:24"/>
    <d v="2024-06-04T09:00:40"/>
    <d v="1899-12-31T20:36:00"/>
    <n v="71"/>
    <s v="Renato Santos"/>
    <n v="71"/>
    <s v="Renato Santos"/>
    <n v="71"/>
    <s v="Renato Santos"/>
    <n v="5"/>
    <s v="03 - AGÊNCIA MG"/>
    <x v="0"/>
    <d v="1899-12-31T00:00:00"/>
    <s v="3 - Normal - 24 horas úteis"/>
    <n v="3"/>
    <x v="1"/>
    <n v="27"/>
    <x v="15"/>
    <n v="33"/>
    <x v="41"/>
    <n v="5"/>
    <x v="1"/>
  </r>
  <r>
    <n v="37524"/>
    <s v="DEBITO EM CONTA CORRENTE -  D.N. FAGUNDES"/>
    <d v="2024-05-28T09:29:35"/>
    <d v="2024-05-28T14:32:54"/>
    <d v="1899-12-30T05:03:00"/>
    <n v="31"/>
    <s v="Maria Docarmo"/>
    <n v="31"/>
    <s v="Maria Docarmo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525"/>
    <s v="LIBERAÇÃO DE NOVO APARELHO - LIDIANE PEREIRA DOS SANTOS "/>
    <d v="2024-05-28T09:34:01"/>
    <d v="2024-05-28T10:59:22"/>
    <d v="1899-12-30T01:25:00"/>
    <n v="33"/>
    <s v="Lidiane Santos"/>
    <n v="112"/>
    <s v="Bruna Loraine Nogueira Barreto"/>
    <n v="33"/>
    <s v="Lidiane Santos"/>
    <n v="18"/>
    <s v="TECNOLOGIA"/>
    <x v="1"/>
    <d v="1899-12-30T08:00:00"/>
    <s v="1 - Alta - 8 horas úteis"/>
    <n v="3"/>
    <x v="1"/>
    <n v="18"/>
    <x v="14"/>
    <n v="75"/>
    <x v="22"/>
    <n v="5"/>
    <x v="1"/>
  </r>
  <r>
    <n v="37526"/>
    <s v="ATUALIZAÇÃO CADASTRAL E ATUALIZAR A PROPOSTA DE CARTÃO"/>
    <d v="2024-05-28T09:36:01"/>
    <d v="2024-06-13T16:27:15"/>
    <d v="1900-01-03T19:03:00"/>
    <n v="102"/>
    <s v="Vanja Marrocos"/>
    <n v="69"/>
    <s v="Ludmila Costa"/>
    <n v="102"/>
    <s v="Vanja Marrocos"/>
    <n v="8"/>
    <s v="07 - AGÊNCIA NB"/>
    <x v="0"/>
    <d v="1899-12-30T08:00:00"/>
    <s v="1 - Alta - 8 horas úteis"/>
    <n v="6"/>
    <x v="0"/>
    <n v="8"/>
    <x v="9"/>
    <n v="73"/>
    <x v="15"/>
    <n v="4"/>
    <x v="0"/>
  </r>
  <r>
    <n v="37527"/>
    <s v="ATUALIZAÇÃO CADASTRAL E CARTÃO DE CRÉDITO"/>
    <d v="2024-05-28T09:38:04"/>
    <d v="2024-06-12T08:47:36"/>
    <d v="1900-01-03T02:20:00"/>
    <n v="102"/>
    <s v="Vanja Marrocos"/>
    <n v="67"/>
    <s v="Emanuele Gomes"/>
    <n v="102"/>
    <s v="Vanja Marrocos"/>
    <n v="8"/>
    <s v="07 - AGÊNCIA NB"/>
    <x v="0"/>
    <d v="1899-12-30T08:00:00"/>
    <s v="1 - Alta - 8 horas úteis"/>
    <n v="3"/>
    <x v="1"/>
    <n v="27"/>
    <x v="15"/>
    <n v="73"/>
    <x v="15"/>
    <n v="4"/>
    <x v="0"/>
  </r>
  <r>
    <n v="37528"/>
    <s v="PAGAMENTO DE PARCELA EM ATRASO - MARCELA RIBEIRO ALVES"/>
    <d v="2024-05-28T09:41:03"/>
    <d v="2024-05-28T15:59:15"/>
    <d v="1899-12-30T06:18:00"/>
    <n v="25"/>
    <s v="Raphael Silva"/>
    <n v="99"/>
    <s v="Ana Santo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529"/>
    <s v="ATUALIZAÇÃO CADASTRAL E ATUALIZAR A PROPOSTA DE CARTÃO"/>
    <d v="2024-05-28T09:43:22"/>
    <d v="2024-07-12T17:27:12"/>
    <d v="1900-01-11T17:17:00"/>
    <n v="102"/>
    <s v="Vanja Marrocos"/>
    <n v="30"/>
    <s v="Isabelle Mendes"/>
    <n v="102"/>
    <s v="Vanja Marrocos"/>
    <n v="4"/>
    <s v="02 - AGÊNCIA RJ"/>
    <x v="0"/>
    <d v="1899-12-30T08:00:00"/>
    <s v="1 - Alta - 8 horas úteis"/>
    <n v="6"/>
    <x v="0"/>
    <n v="4"/>
    <x v="8"/>
    <n v="73"/>
    <x v="15"/>
    <n v="5"/>
    <x v="1"/>
  </r>
  <r>
    <n v="37530"/>
    <s v="ATUALIZAÇÃO CADASTRAL E ATUALIZAR A PROPOSTA DE CARTÃO"/>
    <d v="2024-05-28T09:44:33"/>
    <d v="2024-07-16T16:31:33"/>
    <d v="1900-01-12T10:22:00"/>
    <n v="102"/>
    <s v="Vanja Marrocos"/>
    <n v="30"/>
    <s v="Isabelle Mendes"/>
    <n v="102"/>
    <s v="Vanja Marrocos"/>
    <n v="4"/>
    <s v="02 - AGÊNCIA RJ"/>
    <x v="0"/>
    <d v="1899-12-30T08:00:00"/>
    <s v="1 - Alta - 8 horas úteis"/>
    <n v="6"/>
    <x v="0"/>
    <n v="4"/>
    <x v="8"/>
    <n v="73"/>
    <x v="15"/>
    <n v="5"/>
    <x v="1"/>
  </r>
  <r>
    <n v="37531"/>
    <s v="ATUALIZAÇÃO CADASTRAL E ATUALIZAR A PROPOSTA DE CARTÃO"/>
    <d v="2024-05-28T09:47:28"/>
    <d v="2024-07-11T16:31:33"/>
    <d v="1900-01-11T07:16:00"/>
    <n v="102"/>
    <s v="Vanja Marrocos"/>
    <n v="34"/>
    <s v="João Luiz"/>
    <n v="102"/>
    <s v="Vanja Marrocos"/>
    <n v="4"/>
    <s v="02 - AGÊNCIA RJ"/>
    <x v="0"/>
    <d v="1899-12-30T08:00:00"/>
    <s v="1 - Alta - 8 horas úteis"/>
    <n v="3"/>
    <x v="1"/>
    <n v="3"/>
    <x v="0"/>
    <n v="73"/>
    <x v="15"/>
    <n v="5"/>
    <x v="1"/>
  </r>
  <r>
    <n v="37532"/>
    <s v="ATUALIZAÇÃO CADASTRAL E ATUALIZAR A PROPOSTA DE CARTÃO"/>
    <d v="2024-05-28T09:49:09"/>
    <d v="2024-06-26T09:25:12"/>
    <d v="1900-01-06T20:57:00"/>
    <n v="102"/>
    <s v="Vanja Marrocos"/>
    <n v="30"/>
    <s v="Isabelle Mendes"/>
    <n v="102"/>
    <s v="Vanja Marrocos"/>
    <n v="4"/>
    <s v="02 - AGÊNCIA RJ"/>
    <x v="0"/>
    <d v="1899-12-30T08:00:00"/>
    <s v="1 - Alta - 8 horas úteis"/>
    <n v="3"/>
    <x v="1"/>
    <n v="4"/>
    <x v="8"/>
    <n v="73"/>
    <x v="15"/>
    <n v="5"/>
    <x v="1"/>
  </r>
  <r>
    <n v="37533"/>
    <s v="ATUALIZAÇÃO CADASTRAL E ATUALIZAR A PROPOSTA DE CARTÃO"/>
    <d v="2024-05-28T09:50:47"/>
    <d v="2024-05-28T11:53:21"/>
    <d v="1899-12-30T02:03:00"/>
    <n v="102"/>
    <s v="Vanja Marrocos"/>
    <n v="30"/>
    <s v="Isabelle Mendes"/>
    <n v="102"/>
    <s v="Vanja Marrocos"/>
    <n v="4"/>
    <s v="02 - AGÊNCIA RJ"/>
    <x v="1"/>
    <d v="1899-12-30T08:00:00"/>
    <s v="1 - Alta - 8 horas úteis"/>
    <n v="3"/>
    <x v="1"/>
    <n v="4"/>
    <x v="8"/>
    <n v="73"/>
    <x v="15"/>
    <n v="5"/>
    <x v="1"/>
  </r>
  <r>
    <n v="37534"/>
    <s v="BOLETOS PAGOS 27/05/2024"/>
    <d v="2024-05-28T09:52:33"/>
    <d v="2024-05-28T10:22:43"/>
    <d v="1899-12-30T00:30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7535"/>
    <s v="SOLICITAÇÃO DE TED"/>
    <d v="2024-05-28T09:52:46"/>
    <d v="2024-05-28T10:08:57"/>
    <d v="1899-12-30T00:16:00"/>
    <n v="35"/>
    <s v="Fabimael Silva"/>
    <n v="49"/>
    <s v="Patricia Pontes"/>
    <n v="35"/>
    <s v="Fabimael Silva"/>
    <n v="16"/>
    <s v="FINANCEIRO"/>
    <x v="1"/>
    <d v="1899-12-30T08:00:00"/>
    <s v="1 - Alta - 8 horas úteis"/>
    <n v="3"/>
    <x v="1"/>
    <n v="16"/>
    <x v="2"/>
    <n v="56"/>
    <x v="2"/>
    <n v="5"/>
    <x v="1"/>
  </r>
  <r>
    <n v="37536"/>
    <s v="ATUALIZAÇÃO CADASTRAL E ATUALIZAR A PROPOSTA DE CARTÃO"/>
    <d v="2024-05-28T09:52:57"/>
    <d v="2024-06-12T08:56:16"/>
    <d v="1900-01-03T02:15:00"/>
    <n v="102"/>
    <s v="Vanja Marrocos"/>
    <n v="67"/>
    <s v="Emanuele Gomes"/>
    <n v="102"/>
    <s v="Vanja Marrocos"/>
    <n v="4"/>
    <s v="02 - AGÊNCIA RJ"/>
    <x v="0"/>
    <d v="1899-12-30T08:00:00"/>
    <s v="1 - Alta - 8 horas úteis"/>
    <n v="3"/>
    <x v="1"/>
    <n v="27"/>
    <x v="15"/>
    <n v="73"/>
    <x v="15"/>
    <n v="5"/>
    <x v="1"/>
  </r>
  <r>
    <n v="37537"/>
    <s v="ATUALIZAÇÃO CADASTRAL E ATUALIZAR A PROPOSTA DE CARTÃO"/>
    <d v="2024-05-28T09:54:14"/>
    <d v="2024-07-12T15:44:34"/>
    <d v="1900-01-11T15:23:00"/>
    <n v="102"/>
    <s v="Vanja Marrocos"/>
    <n v="30"/>
    <s v="Isabelle Mendes"/>
    <n v="102"/>
    <s v="Vanja Marrocos"/>
    <n v="4"/>
    <s v="02 - AGÊNCIA RJ"/>
    <x v="0"/>
    <d v="1899-12-30T08:00:00"/>
    <s v="1 - Alta - 8 horas úteis"/>
    <n v="3"/>
    <x v="1"/>
    <n v="4"/>
    <x v="8"/>
    <n v="73"/>
    <x v="15"/>
    <n v="5"/>
    <x v="1"/>
  </r>
  <r>
    <n v="37538"/>
    <s v="PAGAMENTO DE ACORDO JUDICIAL - MARCELA PONTES DE CARVALHO SILVA 69623589115"/>
    <d v="2024-05-28T09:54:48"/>
    <d v="2024-05-28T16:00:26"/>
    <d v="1899-12-30T06:06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539"/>
    <s v="ATUALIZAÇÃO CADASTRAL E ATUALIZAR A PROPOSTA DE CARTÃO"/>
    <d v="2024-05-28T09:55:46"/>
    <d v="2024-06-12T08:58:46"/>
    <d v="1900-01-03T02:14:00"/>
    <n v="102"/>
    <s v="Vanja Marrocos"/>
    <n v="67"/>
    <s v="Emanuele Gomes"/>
    <n v="102"/>
    <s v="Vanja Marrocos"/>
    <n v="4"/>
    <s v="02 - AGÊNCIA RJ"/>
    <x v="0"/>
    <d v="1899-12-30T08:00:00"/>
    <s v="1 - Alta - 8 horas úteis"/>
    <n v="3"/>
    <x v="1"/>
    <n v="27"/>
    <x v="15"/>
    <n v="73"/>
    <x v="15"/>
    <n v="5"/>
    <x v="1"/>
  </r>
  <r>
    <n v="37540"/>
    <s v="DEBITO EM CONTA CORRENTE - D.N. FAGUNDES"/>
    <d v="2024-05-28T09:59:24"/>
    <d v="2024-05-28T15:54:30"/>
    <d v="1899-12-30T05:55:00"/>
    <n v="31"/>
    <s v="Maria Docarmo"/>
    <n v="80"/>
    <s v="Raiàne Carvâlho"/>
    <n v="31"/>
    <s v="Maria Docarmo"/>
    <n v="11"/>
    <s v="COBRANÇA ADMINISTRATIVA"/>
    <x v="1"/>
    <d v="1899-12-30T08:00:00"/>
    <s v="1 - Alta - 8 horas úteis"/>
    <n v="3"/>
    <x v="1"/>
    <n v="23"/>
    <x v="11"/>
    <n v="56"/>
    <x v="2"/>
    <n v="5"/>
    <x v="1"/>
  </r>
  <r>
    <n v="37541"/>
    <s v="ATUALIZAÇÃO CADASTRAL E ATUALIZAR A PROPOSTA DE CARTÃO"/>
    <d v="2024-05-28T10:01:27"/>
    <d v="2024-05-31T13:37:31"/>
    <d v="1899-12-31T06:39:00"/>
    <n v="102"/>
    <s v="Vanja Marrocos"/>
    <n v="102"/>
    <s v="Vanja Marrocos"/>
    <n v="102"/>
    <s v="Vanja Marrocos"/>
    <n v="4"/>
    <s v="02 - AGÊNCIA RJ"/>
    <x v="0"/>
    <d v="1899-12-30T08:00:00"/>
    <s v="1 - Alta - 8 horas úteis"/>
    <n v="3"/>
    <x v="1"/>
    <n v="1"/>
    <x v="5"/>
    <n v="73"/>
    <x v="15"/>
    <n v="5"/>
    <x v="1"/>
  </r>
  <r>
    <n v="37542"/>
    <s v="AVISO DE LANÇAMENTO - AD VALOREM"/>
    <d v="2024-05-28T10:04:59"/>
    <d v="2024-05-28T14:21:50"/>
    <d v="1899-12-30T04:17:00"/>
    <n v="43"/>
    <s v="Alair Vieira"/>
    <n v="15"/>
    <s v="Karoline Vaz"/>
    <n v="43"/>
    <s v="Alair Vieira"/>
    <n v="16"/>
    <s v="FINANCEIRO"/>
    <x v="1"/>
    <d v="1899-12-30T08:00:00"/>
    <s v="1 - Alta - 8 horas úteis"/>
    <n v="3"/>
    <x v="1"/>
    <n v="16"/>
    <x v="2"/>
    <n v="56"/>
    <x v="2"/>
    <n v="5"/>
    <x v="1"/>
  </r>
  <r>
    <n v="37543"/>
    <s v="RENEGOCIAÇÃO PORTABILIDADE CONSIGNADA"/>
    <d v="2024-05-28T10:08:14"/>
    <d v="2024-05-29T11:56:20"/>
    <d v="1899-12-30T10:49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37544"/>
    <s v="RENEGOCIAÇÃO EMPRÉSTIMO CONSIGNADO"/>
    <d v="2024-05-28T10:16:16"/>
    <d v="2024-05-31T08:58:35"/>
    <d v="1899-12-31T01:45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3"/>
    <x v="2"/>
  </r>
  <r>
    <n v="37545"/>
    <s v="ABERTURA DE CONTA PF"/>
    <d v="2024-05-28T10:22:19"/>
    <d v="2024-07-15T13:44:34"/>
    <d v="1900-01-11T21:56:00"/>
    <n v="111"/>
    <s v="Bruno Rodrigues"/>
    <n v="111"/>
    <s v="Bruno Rodrigues"/>
    <n v="111"/>
    <s v="Bruno Rodrigues"/>
    <n v="10"/>
    <s v="CADASTRO"/>
    <x v="0"/>
    <d v="1899-12-30T08:00:00"/>
    <s v="1 - Alta - 8 horas úteis"/>
    <n v="3"/>
    <x v="1"/>
    <n v="1"/>
    <x v="5"/>
    <n v="1"/>
    <x v="12"/>
    <n v="3"/>
    <x v="2"/>
  </r>
  <r>
    <n v="37546"/>
    <s v="QUITAÇÃO DE RATEIO DE PERDAS - RANULPHO &amp; MASCURY SERVICOS HOSPITALARES LTDA"/>
    <d v="2024-05-28T10:30:47"/>
    <d v="2024-06-07T14:46:32"/>
    <d v="1900-01-02T04:24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547"/>
    <s v="PAGAMENTO DE ACORDO JUDICIAL - C.P.S. - CONSTRUTORA PIACAVA SIMOES LTDA"/>
    <d v="2024-05-28T10:48:29"/>
    <d v="2024-05-31T15:11:48"/>
    <d v="1899-12-31T07:26:00"/>
    <n v="25"/>
    <s v="Raphael Silva"/>
    <n v="15"/>
    <s v="Karoline Vaz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7548"/>
    <s v="RECEITA DE JUROS -RM COMERCIO DE ALIMENTOS LTDA"/>
    <d v="2024-05-28T10:56:59"/>
    <d v="2024-05-28T15:43:15"/>
    <d v="1899-12-30T04:47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549"/>
    <s v="REGULARIZAÇÃO DE DÉBITO DE CARTÃO"/>
    <d v="2024-05-28T10:59:24"/>
    <d v="2024-06-20T09:43:53"/>
    <d v="1900-01-05T08:01:00"/>
    <n v="102"/>
    <s v="Vanja Marrocos"/>
    <n v="34"/>
    <s v="João Luiz"/>
    <n v="102"/>
    <s v="Vanja Marrocos"/>
    <n v="15"/>
    <s v="DIRETORIA"/>
    <x v="0"/>
    <d v="1899-12-30T08:00:00"/>
    <s v="1 - Alta - 8 horas úteis"/>
    <n v="3"/>
    <x v="1"/>
    <n v="3"/>
    <x v="0"/>
    <n v="56"/>
    <x v="2"/>
    <n v="5"/>
    <x v="1"/>
  </r>
  <r>
    <n v="37550"/>
    <s v="RENEGOCIAÇÃO EMPRÉSTIMO CONSIGNADO"/>
    <d v="2024-05-28T11:00:23"/>
    <d v="2024-05-31T08:57:46"/>
    <d v="1899-12-31T01:00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28"/>
    <x v="1"/>
    <n v="3"/>
    <x v="2"/>
  </r>
  <r>
    <n v="37551"/>
    <s v="ATUALIZAÇÃO CADASTRAL E ATUALIZAR A PROPOSTA DE CARTÃO"/>
    <d v="2024-05-28T11:14:07"/>
    <d v="2024-07-16T11:46:55"/>
    <d v="1900-01-12T04:07:00"/>
    <n v="102"/>
    <s v="Vanja Marrocos"/>
    <n v="74"/>
    <s v="Jaqueline Santos"/>
    <n v="74"/>
    <s v="Jaqueline Santos"/>
    <n v="1"/>
    <s v="00 - AGÊNCIA SEDE - ATENDIMENTO PF"/>
    <x v="0"/>
    <d v="1899-12-30T08:00:00"/>
    <s v="1 - Alta - 8 horas úteis"/>
    <n v="6"/>
    <x v="0"/>
    <n v="1"/>
    <x v="5"/>
    <n v="73"/>
    <x v="15"/>
    <n v="5"/>
    <x v="1"/>
  </r>
  <r>
    <n v="37552"/>
    <s v="ATUALIZAÇÃO CADASTRAL E ATUALIZAR A PROPOSTA DE CARTÃO"/>
    <d v="2024-05-28T11:15:26"/>
    <d v="2024-06-06T17:09:06"/>
    <d v="1900-01-01T21:01:00"/>
    <n v="102"/>
    <s v="Vanja Marrocos"/>
    <n v="67"/>
    <s v="Emanuele Gomes"/>
    <n v="74"/>
    <s v="Jaqueline Santos"/>
    <n v="1"/>
    <s v="00 - AGÊNCIA SEDE - ATENDIMENTO PF"/>
    <x v="0"/>
    <d v="1899-12-30T08:00:00"/>
    <s v="1 - Alta - 8 horas úteis"/>
    <n v="3"/>
    <x v="1"/>
    <n v="27"/>
    <x v="15"/>
    <n v="73"/>
    <x v="15"/>
    <n v="5"/>
    <x v="1"/>
  </r>
  <r>
    <n v="37553"/>
    <s v="PAGAMENTO DE ACORDO JUDICIAL -  DISK ENTREGA DISTRIBUIDORA DE BEBIDAS LTDA"/>
    <d v="2024-05-28T11:19:40"/>
    <d v="2024-05-28T15:42:15"/>
    <d v="1899-12-30T04:23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554"/>
    <s v="ATUALIZAÇÃO CADASTRAL E ATUALIZAR A PROPOSTA DE CARTÃO"/>
    <d v="2024-05-28T11:25:16"/>
    <d v="2024-06-13T16:36:16"/>
    <d v="1900-01-03T17:23:00"/>
    <n v="102"/>
    <s v="Vanja Marrocos"/>
    <n v="69"/>
    <s v="Ludmila Costa"/>
    <n v="69"/>
    <s v="Ludmila Costa"/>
    <n v="8"/>
    <s v="07 - AGÊNCIA NB"/>
    <x v="0"/>
    <d v="1899-12-30T08:00:00"/>
    <s v="1 - Alta - 8 horas úteis"/>
    <n v="6"/>
    <x v="0"/>
    <n v="8"/>
    <x v="9"/>
    <n v="73"/>
    <x v="15"/>
    <n v="5"/>
    <x v="1"/>
  </r>
  <r>
    <n v="37555"/>
    <s v="CANCELAMENTO DE CONTA CORRENTE"/>
    <d v="2024-05-28T11:38:52"/>
    <d v="2024-06-25T09:47:41"/>
    <d v="1900-01-06T10:29:00"/>
    <n v="66"/>
    <s v="Leonardo Mello"/>
    <n v="111"/>
    <s v="Bruno Rodrigues"/>
    <n v="102"/>
    <s v="Vanja Marrocos"/>
    <n v="2"/>
    <s v="00 - AGÊNCIA SEDE - ATENDIMENTO PJ"/>
    <x v="0"/>
    <d v="1899-12-31T00:00:00"/>
    <s v="3 - Normal - 24 horas úteis"/>
    <n v="3"/>
    <x v="1"/>
    <n v="2"/>
    <x v="3"/>
    <n v="56"/>
    <x v="2"/>
    <n v="5"/>
    <x v="1"/>
  </r>
  <r>
    <n v="37556"/>
    <s v="AÇÃO JUDICIAL - G F T DE OLIVEIRA"/>
    <d v="2024-05-28T11:50:56"/>
    <d v="2024-06-04T14:57:29"/>
    <d v="1900-01-01T00:12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7557"/>
    <s v="CADASTRO SISBR - NOVA COLABORADORA "/>
    <d v="2024-05-28T11:52:55"/>
    <d v="2024-05-28T14:56:57"/>
    <d v="1899-12-30T03:04:00"/>
    <n v="112"/>
    <s v="Bruna Loraine Nogueira Barreto"/>
    <n v="112"/>
    <s v="Bruna Loraine Nogueira Barreto"/>
    <n v="56"/>
    <s v="Alcindo Pironi"/>
    <n v="15"/>
    <s v="DIRETORIA"/>
    <x v="1"/>
    <d v="1899-12-30T08:00:00"/>
    <s v="1 - Alta - 8 horas úteis"/>
    <n v="3"/>
    <x v="1"/>
    <n v="18"/>
    <x v="14"/>
    <n v="75"/>
    <x v="22"/>
    <n v="5"/>
    <x v="1"/>
  </r>
  <r>
    <n v="37558"/>
    <s v="ANTECIPAÇÃO DE RECEBIVEIS INVICTA"/>
    <d v="2024-05-28T12:32:43"/>
    <d v="2024-05-28T16:31:30"/>
    <d v="1899-12-30T03:59:00"/>
    <n v="68"/>
    <s v="Paulo Sousa"/>
    <n v="95"/>
    <s v="Thiago Mendes"/>
    <n v="68"/>
    <s v="Paulo Sousa"/>
    <n v="13"/>
    <s v="CONTABILIDADE"/>
    <x v="1"/>
    <d v="1899-12-31T00:00:00"/>
    <s v="3 - Normal - 24 horas úteis"/>
    <n v="3"/>
    <x v="1"/>
    <n v="13"/>
    <x v="4"/>
    <n v="25"/>
    <x v="9"/>
    <n v="5"/>
    <x v="1"/>
  </r>
  <r>
    <n v="37559"/>
    <s v="ANTECIPAÇÃO DE RECEBIVEIS INVICTA"/>
    <d v="2024-05-28T12:33:50"/>
    <d v="2024-05-28T16:29:42"/>
    <d v="1899-12-30T03:56:00"/>
    <n v="68"/>
    <s v="Paulo Sousa"/>
    <n v="95"/>
    <s v="Thiago Mendes"/>
    <n v="68"/>
    <s v="Paulo Sousa"/>
    <n v="13"/>
    <s v="CONTABILIDADE"/>
    <x v="1"/>
    <d v="1899-12-30T16:00:00"/>
    <s v="2 - Média - 16 horas úteis"/>
    <n v="3"/>
    <x v="1"/>
    <n v="13"/>
    <x v="4"/>
    <n v="25"/>
    <x v="9"/>
    <n v="4"/>
    <x v="0"/>
  </r>
  <r>
    <n v="37560"/>
    <s v="TRANSFERÊNCIA JUDICIAL"/>
    <d v="2024-05-28T13:38:24"/>
    <d v="2024-05-28T15:13:12"/>
    <d v="1899-12-30T01:35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7561"/>
    <s v="LIBERAÇÃO"/>
    <d v="2024-05-28T13:44:57"/>
    <d v="2024-05-28T14:41:46"/>
    <d v="1899-12-30T00:57:00"/>
    <n v="111"/>
    <s v="Bruno Rodrigues"/>
    <n v="52"/>
    <s v="Elisregina Medeiros"/>
    <n v="111"/>
    <s v="Bruno Rodrigues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7562"/>
    <s v="ANTECIPAÇÃO DE RECEBIVEIS - GENY SILVA"/>
    <d v="2024-05-28T13:52:35"/>
    <d v="2024-05-28T14:43:53"/>
    <d v="1899-12-30T00:51:00"/>
    <n v="111"/>
    <s v="Bruno Rodrigues"/>
    <n v="15"/>
    <s v="Karoline Vaz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7563"/>
    <s v="PLANILHA PARA LANÇAMENTO NO 2.0 - THYAGO COSTA BRITO FRANCISCO"/>
    <d v="2024-05-28T14:01:22"/>
    <d v="2024-06-12T13:41:28"/>
    <d v="1900-01-03T02:51:00"/>
    <n v="25"/>
    <s v="Raphael Silva"/>
    <n v="25"/>
    <s v="Raphael Silva"/>
    <n v="25"/>
    <s v="Raphael Silva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37564"/>
    <s v="RECEITA DE JUROS - VENILTON JOSE DE AVILA"/>
    <d v="2024-05-28T14:07:42"/>
    <d v="2024-05-28T15:40:48"/>
    <d v="1899-12-30T01:33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565"/>
    <s v="RECEITA DE JUROS - VERA LUCIA DA CONCEIÇÃO SARAIVA "/>
    <d v="2024-05-28T14:11:02"/>
    <d v="2024-05-28T15:38:48"/>
    <d v="1899-12-30T01:27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566"/>
    <s v="COMITÊ DE CRÉDITO -  ENIO DOS REIS VIEIRA"/>
    <d v="2024-05-28T14:58:04"/>
    <d v="2024-07-01T14:53:09"/>
    <d v="1900-01-08T00:19:00"/>
    <n v="33"/>
    <s v="Lidiane Santos"/>
    <n v="31"/>
    <s v="Maria Docarmo"/>
    <n v="33"/>
    <s v="Lidiane Santos"/>
    <n v="11"/>
    <s v="COBRANÇA ADMINISTRATIVA"/>
    <x v="0"/>
    <d v="1899-12-30T08:00:00"/>
    <s v="1 - Alta - 8 horas úteis"/>
    <n v="3"/>
    <x v="1"/>
    <n v="11"/>
    <x v="1"/>
    <n v="99"/>
    <x v="6"/>
    <n v="5"/>
    <x v="1"/>
  </r>
  <r>
    <n v="37567"/>
    <s v="TROCA DE SENHA DO SIPAG NET"/>
    <d v="2024-05-28T15:39:20"/>
    <d v="2024-05-31T09:25:21"/>
    <d v="1899-12-30T20:49:00"/>
    <n v="69"/>
    <s v="Ludmila Costa"/>
    <n v="112"/>
    <s v="Bruna Loraine Nogueira Barreto"/>
    <n v="69"/>
    <s v="Ludmila Costa"/>
    <n v="18"/>
    <s v="TECNOLOGIA"/>
    <x v="0"/>
    <d v="1899-12-30T08:00:00"/>
    <s v="1 - Alta - 8 horas úteis"/>
    <n v="3"/>
    <x v="1"/>
    <n v="18"/>
    <x v="14"/>
    <n v="57"/>
    <x v="34"/>
    <n v="5"/>
    <x v="1"/>
  </r>
  <r>
    <n v="37568"/>
    <s v="ABERTURA DE CONTA CORRENTE PJ - EDIFICIO ROGERIO II"/>
    <d v="2024-05-28T16:00:52"/>
    <d v="2024-06-18T17:02:05"/>
    <d v="1900-01-04T16:17:00"/>
    <n v="104"/>
    <s v="Fernanda Santos"/>
    <n v="45"/>
    <s v="Marcelo Brandao"/>
    <n v="68"/>
    <s v="Paulo Sousa"/>
    <n v="8"/>
    <s v="07 - AGÊNCIA NB"/>
    <x v="0"/>
    <d v="1899-12-30T08:00:00"/>
    <s v="1 - Alta - 8 horas úteis"/>
    <n v="3"/>
    <x v="1"/>
    <n v="10"/>
    <x v="13"/>
    <n v="1"/>
    <x v="12"/>
    <n v="5"/>
    <x v="1"/>
  </r>
  <r>
    <n v="37569"/>
    <s v="ANTECIPAÇÃO DE RECEBÍVEIS - INVICTA EMPREENDIMENTO  "/>
    <d v="2024-05-28T16:09:42"/>
    <d v="2024-05-28T16:45:18"/>
    <d v="1899-12-30T00:36:00"/>
    <n v="68"/>
    <s v="Paulo Sousa"/>
    <n v="52"/>
    <s v="Elisregina Medeiros"/>
    <n v="95"/>
    <s v="Thiago Mendes"/>
    <n v="13"/>
    <s v="CONTABILIDADE"/>
    <x v="1"/>
    <d v="1899-12-30T16:00:00"/>
    <s v="2 - Média - 16 horas úteis"/>
    <n v="3"/>
    <x v="1"/>
    <n v="16"/>
    <x v="2"/>
    <n v="25"/>
    <x v="9"/>
    <n v="5"/>
    <x v="1"/>
  </r>
  <r>
    <n v="37570"/>
    <s v="ALTERAÇÃO DE LIMITE DIÁRIO"/>
    <d v="2024-05-28T16:19:26"/>
    <d v="2024-06-06T10:56:32"/>
    <d v="1900-01-01T09:44:00"/>
    <n v="34"/>
    <s v="João Luiz"/>
    <n v="62"/>
    <s v="Thiago Belém"/>
    <n v="62"/>
    <s v="Thiago Belém"/>
    <n v="6"/>
    <s v="05 - AGÊNCIA TAG SUL"/>
    <x v="0"/>
    <d v="1899-12-31T00:00:00"/>
    <s v="3 - Normal - 24 horas úteis"/>
    <n v="3"/>
    <x v="1"/>
    <n v="6"/>
    <x v="10"/>
    <n v="38"/>
    <x v="5"/>
    <n v="4"/>
    <x v="0"/>
  </r>
  <r>
    <n v="37571"/>
    <s v="COMPROVANTE DE RESGATE DE APLICAÇÃO RDC"/>
    <d v="2024-05-28T16:22:11"/>
    <d v="2024-05-28T16:23:21"/>
    <d v="1899-12-30T00:01:00"/>
    <n v="38"/>
    <s v="José Ricardo"/>
    <n v="38"/>
    <s v="José Ricardo"/>
    <n v="38"/>
    <s v="José Ricardo"/>
    <n v="6"/>
    <s v="05 - AGÊNCIA TAG SUL"/>
    <x v="1"/>
    <d v="1899-12-31T00:00:00"/>
    <s v="3 - Normal - 24 horas úteis"/>
    <n v="3"/>
    <x v="1"/>
    <n v="6"/>
    <x v="10"/>
    <n v="24"/>
    <x v="39"/>
    <n v="5"/>
    <x v="1"/>
  </r>
  <r>
    <n v="37572"/>
    <s v="MANUTENÇÃO CHEQUE ESPECIAL "/>
    <d v="2024-05-28T17:01:50"/>
    <d v="2024-06-03T09:26:57"/>
    <d v="1899-12-31T04:29:00"/>
    <n v="19"/>
    <s v="Adriana Martins"/>
    <n v="52"/>
    <s v="Elisregina Medeiros"/>
    <n v="19"/>
    <s v="Adriana Martins"/>
    <n v="5"/>
    <s v="03 - AGÊNCIA MG"/>
    <x v="1"/>
    <d v="1899-12-31T16:00:00"/>
    <s v="4 - Baixa - 40 horas úteis"/>
    <n v="3"/>
    <x v="1"/>
    <n v="16"/>
    <x v="2"/>
    <n v="30"/>
    <x v="49"/>
    <n v="5"/>
    <x v="1"/>
  </r>
  <r>
    <n v="37573"/>
    <s v="PROPOSTA"/>
    <d v="2024-05-28T17:07:28"/>
    <d v="2024-07-30T09:40:31"/>
    <d v="1900-01-15T14:18:00"/>
    <n v="66"/>
    <s v="Leonardo Mello"/>
    <n v="111"/>
    <s v="Bruno Rodrigues"/>
    <n v="34"/>
    <s v="João Luiz"/>
    <n v="21"/>
    <s v="COMITÊ DE CRÉDITO - PJ"/>
    <x v="0"/>
    <d v="1899-12-31T00:00:00"/>
    <s v="3 - Normal - 24 horas úteis"/>
    <n v="3"/>
    <x v="1"/>
    <n v="2"/>
    <x v="3"/>
    <n v="26"/>
    <x v="3"/>
    <n v="5"/>
    <x v="1"/>
  </r>
  <r>
    <n v="37574"/>
    <s v="PROPOSTA"/>
    <d v="2024-05-28T17:08:53"/>
    <d v="2024-06-17T16:22:19"/>
    <d v="1900-01-04T05:28:00"/>
    <n v="66"/>
    <s v="Leonardo Mello"/>
    <n v="74"/>
    <s v="Jaqueline Santos"/>
    <n v="34"/>
    <s v="João Luiz"/>
    <n v="21"/>
    <s v="COMITÊ DE CRÉDITO - PJ"/>
    <x v="0"/>
    <d v="1899-12-31T00:00:00"/>
    <s v="3 - Normal - 24 horas úteis"/>
    <n v="3"/>
    <x v="1"/>
    <n v="1"/>
    <x v="5"/>
    <n v="65"/>
    <x v="30"/>
    <n v="5"/>
    <x v="1"/>
  </r>
  <r>
    <n v="37575"/>
    <s v="CAPITAL DE GIRO SUPERIOR 365 DIAS"/>
    <d v="2024-05-28T17:17:13"/>
    <d v="2024-07-15T16:54:15"/>
    <d v="1900-01-11T18:11:00"/>
    <n v="38"/>
    <s v="José Ricardo"/>
    <n v="106"/>
    <s v="Erica Peniche"/>
    <n v="38"/>
    <s v="José Ricardo"/>
    <n v="21"/>
    <s v="COMITÊ DE CRÉDITO - PJ"/>
    <x v="0"/>
    <d v="1899-12-31T00:00:00"/>
    <s v="3 - Normal - 24 horas úteis"/>
    <n v="6"/>
    <x v="0"/>
    <n v="6"/>
    <x v="10"/>
    <n v="26"/>
    <x v="3"/>
    <n v="5"/>
    <x v="1"/>
  </r>
  <r>
    <n v="37576"/>
    <s v="PROPOSTA"/>
    <d v="2024-05-28T17:20:53"/>
    <d v="2024-07-08T13:01:59"/>
    <d v="1900-01-09T17:10:00"/>
    <n v="66"/>
    <s v="Leonardo Mello"/>
    <n v="66"/>
    <s v="Leonardo Mello"/>
    <n v="34"/>
    <s v="João Luiz"/>
    <n v="21"/>
    <s v="COMITÊ DE CRÉDITO - PJ"/>
    <x v="0"/>
    <d v="1899-12-31T00:00:00"/>
    <s v="3 - Normal - 24 horas úteis"/>
    <n v="3"/>
    <x v="1"/>
    <n v="1"/>
    <x v="5"/>
    <n v="65"/>
    <x v="30"/>
    <n v="5"/>
    <x v="1"/>
  </r>
  <r>
    <n v="37577"/>
    <s v="REFINANCIAMENTO CONSIGNADO "/>
    <d v="2024-05-29T08:46:45"/>
    <d v="2024-05-29T13:51:20"/>
    <d v="1899-12-30T05:05:00"/>
    <n v="30"/>
    <s v="Isabelle Mendes"/>
    <n v="49"/>
    <s v="Patricia Ponte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5"/>
    <x v="1"/>
  </r>
  <r>
    <n v="37578"/>
    <s v="COMITÊ DE CRÉDITO -  DF PET RACOES LTDA - CNPJ: 43.116.269/0001-40"/>
    <d v="2024-05-29T09:03:05"/>
    <d v="2024-06-24T14:57:27"/>
    <d v="1900-01-06T00:12:00"/>
    <n v="33"/>
    <s v="Lidiane Santos"/>
    <n v="25"/>
    <s v="Raphael Silva"/>
    <n v="58"/>
    <s v="Lidia Souza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7579"/>
    <s v="CRÉDITO CONSIGNADO"/>
    <d v="2024-05-29T09:12:18"/>
    <d v="2024-05-29T14:54:39"/>
    <d v="1899-12-30T05:42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37580"/>
    <s v="CRÉDITO CONSIGNADO"/>
    <d v="2024-05-29T09:29:59"/>
    <d v="2024-05-29T14:48:19"/>
    <d v="1899-12-30T05:19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37581"/>
    <s v="BOLETOS PAGOS 28/05/2024"/>
    <d v="2024-05-29T09:58:44"/>
    <d v="2024-05-29T11:35:57"/>
    <d v="1899-12-30T01:37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7582"/>
    <s v="BOLETOS PAGOS REFERENTE A RATEIO DE PERDAS CREDLOJISTA - 28/05/2024"/>
    <d v="2024-05-29T09:59:41"/>
    <d v="2024-06-07T09:58:27"/>
    <d v="1900-01-01T15:06:00"/>
    <n v="98"/>
    <s v="Alex Batista dos Santos"/>
    <n v="29"/>
    <s v="Paloma Alves"/>
    <n v="29"/>
    <s v="Paloma Alve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37583"/>
    <s v="RENEGOCIAÇÃO DE EMPRÉSTIMO CONSIGNADO"/>
    <d v="2024-05-29T10:05:04"/>
    <d v="2024-05-31T08:45:09"/>
    <d v="1899-12-30T16:42:00"/>
    <n v="68"/>
    <s v="Paulo Sousa"/>
    <n v="52"/>
    <s v="Elisregina Medeiros"/>
    <n v="68"/>
    <s v="Paulo Sousa"/>
    <n v="27"/>
    <s v="SETOR DE EMPRÉSTIMO"/>
    <x v="0"/>
    <d v="1899-12-30T16:00:00"/>
    <s v="2 - Média - 16 horas úteis"/>
    <n v="3"/>
    <x v="1"/>
    <n v="16"/>
    <x v="2"/>
    <n v="28"/>
    <x v="1"/>
    <n v="3"/>
    <x v="2"/>
  </r>
  <r>
    <n v="37584"/>
    <s v="ALTERAÇÃO DE LIMITE DIÁRIO"/>
    <d v="2024-05-29T10:05:17"/>
    <d v="2024-05-29T11:21:07"/>
    <d v="1899-12-30T01:16:00"/>
    <n v="38"/>
    <s v="José Ricardo"/>
    <n v="38"/>
    <s v="José Ricardo"/>
    <n v="38"/>
    <s v="José Ricardo"/>
    <n v="6"/>
    <s v="05 - AGÊNCIA TAG SUL"/>
    <x v="1"/>
    <d v="1899-12-31T00:00:00"/>
    <s v="3 - Normal - 24 horas úteis"/>
    <n v="3"/>
    <x v="1"/>
    <n v="6"/>
    <x v="10"/>
    <n v="38"/>
    <x v="5"/>
    <n v="5"/>
    <x v="1"/>
  </r>
  <r>
    <n v="37585"/>
    <s v="DECOLUÇÃO DE CAPITAL - JOSÉ MARCIO ANDRIOTTI "/>
    <d v="2024-05-29T10:39:48"/>
    <d v="2024-06-12T12:11:03"/>
    <d v="1900-01-02T19:42:00"/>
    <n v="33"/>
    <s v="Lidiane Santos"/>
    <n v="98"/>
    <s v="Alex Batista dos Santos"/>
    <n v="33"/>
    <s v="Lidiane Santos"/>
    <n v="11"/>
    <s v="COBRANÇA ADMINISTRATIVA"/>
    <x v="0"/>
    <d v="1899-12-30T08:00:00"/>
    <s v="1 - Alta - 8 horas úteis"/>
    <n v="3"/>
    <x v="1"/>
    <n v="11"/>
    <x v="1"/>
    <n v="100"/>
    <x v="19"/>
    <n v="5"/>
    <x v="1"/>
  </r>
  <r>
    <n v="37586"/>
    <s v="BAIXA DE CAPITAL PARA COBERTURA ADIANTAMENTO A DEPOSITANTE GERADO TARIFA"/>
    <d v="2024-05-29T10:40:09"/>
    <d v="2024-06-07T17:12:06"/>
    <d v="1900-01-01T21:39:00"/>
    <n v="38"/>
    <s v="José Ricardo"/>
    <n v="31"/>
    <s v="Maria Docarmo"/>
    <n v="38"/>
    <s v="José Ricardo"/>
    <n v="11"/>
    <s v="COBRANÇA ADMINISTRATIVA"/>
    <x v="0"/>
    <d v="1899-12-31T00:00:00"/>
    <s v="3 - Normal - 24 horas úteis"/>
    <n v="3"/>
    <x v="1"/>
    <n v="11"/>
    <x v="1"/>
    <n v="56"/>
    <x v="2"/>
    <n v="5"/>
    <x v="1"/>
  </r>
  <r>
    <n v="37587"/>
    <s v="PORTABILIDADE VENDA - JOSENILSON DE ARAUJO SANTOS"/>
    <d v="2024-05-29T11:37:49"/>
    <d v="2024-06-05T10:57:06"/>
    <d v="1899-12-31T20:25:00"/>
    <n v="71"/>
    <s v="Renato Santos"/>
    <n v="71"/>
    <s v="Renato Santos"/>
    <n v="71"/>
    <s v="Renato Santos"/>
    <n v="3"/>
    <s v="01 - AGÊNCIA SP"/>
    <x v="0"/>
    <d v="1899-12-31T00:00:00"/>
    <s v="3 - Normal - 24 horas úteis"/>
    <n v="3"/>
    <x v="1"/>
    <n v="27"/>
    <x v="15"/>
    <n v="33"/>
    <x v="41"/>
    <n v="5"/>
    <x v="1"/>
  </r>
  <r>
    <n v="37588"/>
    <s v="LISTA DE EXCEDENTE DE CAPITAL AUTORIZAÇÃO Nº 249"/>
    <d v="2024-05-29T11:48:19"/>
    <d v="2024-06-03T17:15:17"/>
    <d v="1899-12-31T08:30:00"/>
    <n v="71"/>
    <s v="Renato Santos"/>
    <n v="49"/>
    <s v="Patricia Pontes"/>
    <n v="71"/>
    <s v="Renato Santos"/>
    <n v="11"/>
    <s v="COBRANÇA ADMINISTRATIVA"/>
    <x v="0"/>
    <d v="1899-12-31T00:00:00"/>
    <s v="3 - Normal - 24 horas úteis"/>
    <n v="3"/>
    <x v="1"/>
    <n v="16"/>
    <x v="2"/>
    <n v="56"/>
    <x v="2"/>
    <n v="5"/>
    <x v="1"/>
  </r>
  <r>
    <n v="37589"/>
    <s v="BAIXA DE DIVIDA CONSOLIDADA"/>
    <d v="2024-05-29T12:19:12"/>
    <d v="2024-05-31T08:47:09"/>
    <d v="1899-12-30T14:30:00"/>
    <n v="30"/>
    <s v="Isabelle Mendes"/>
    <n v="30"/>
    <s v="Isabelle Mendes"/>
    <n v="30"/>
    <s v="Isabelle Mendes"/>
    <n v="27"/>
    <s v="SETOR DE EMPRÉSTIMO"/>
    <x v="0"/>
    <d v="1899-12-30T08:00:00"/>
    <s v="1 - Alta - 8 horas úteis"/>
    <n v="3"/>
    <x v="1"/>
    <n v="4"/>
    <x v="8"/>
    <n v="56"/>
    <x v="2"/>
    <n v="4"/>
    <x v="0"/>
  </r>
  <r>
    <n v="37590"/>
    <s v="CREDITO DE LIQUIDAÇÃO DE COBRANÇA"/>
    <d v="2024-05-29T13:59:59"/>
    <d v="2024-05-29T14:04:07"/>
    <d v="1899-12-30T00:05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591"/>
    <s v="CREDITO DE PIX"/>
    <d v="2024-05-29T14:01:01"/>
    <d v="2024-05-29T15:00:15"/>
    <d v="1899-12-30T00:59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592"/>
    <s v="REGULARIZAÇÃO SAQUE BANCO 24 HORAS"/>
    <d v="2024-05-29T14:02:58"/>
    <d v="2024-05-31T16:26:57"/>
    <d v="1899-12-30T20:26:00"/>
    <n v="55"/>
    <s v="Marcelindo Braga"/>
    <n v="55"/>
    <s v="Marcelindo Braga"/>
    <n v="55"/>
    <s v="Marcelindo Braga"/>
    <n v="16"/>
    <s v="FINANCEIRO"/>
    <x v="0"/>
    <d v="1899-12-30T08:00:00"/>
    <s v="1 - Alta - 8 horas úteis"/>
    <n v="3"/>
    <x v="1"/>
    <n v="13"/>
    <x v="4"/>
    <n v="56"/>
    <x v="2"/>
    <n v="5"/>
    <x v="1"/>
  </r>
  <r>
    <n v="37593"/>
    <s v="COMITÊ DE CRÉDITO - DROGARIA PRECO JUSTO LTDA - CNPJ: 23.999.989/0001-94"/>
    <d v="2024-05-29T14:07:56"/>
    <d v="2024-06-24T14:58:37"/>
    <d v="1900-01-05T19:09:00"/>
    <n v="33"/>
    <s v="Lidiane Santos"/>
    <n v="25"/>
    <s v="Raphael Silva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594"/>
    <s v="ANTECIPAÇÃO DE RECEBIVEIS - SET SERVIÇOS"/>
    <d v="2024-05-29T14:13:01"/>
    <d v="2024-05-29T14:37:01"/>
    <d v="1899-12-30T00:24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7595"/>
    <s v="ANTECIPAÇÃO DE RECEBIVEIS - EVOLUÇÃO COMERCIO"/>
    <d v="2024-05-29T14:20:53"/>
    <d v="2024-05-29T14:41:03"/>
    <d v="1899-12-30T00:21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7596"/>
    <s v="QUITAÇÃO DE RATEIO DE PERDAS - PAULO HENRIQUE LINS REGES"/>
    <d v="2024-05-29T14:53:38"/>
    <d v="2024-06-10T11:54:44"/>
    <d v="1900-01-01T21:09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597"/>
    <s v="PORTABILIDADE CONSIGNADA"/>
    <d v="2024-05-29T14:53:41"/>
    <d v="2024-05-31T09:19:57"/>
    <d v="1899-12-30T12:28:00"/>
    <n v="35"/>
    <s v="Fabimael Silva"/>
    <n v="49"/>
    <s v="Patricia Pontes"/>
    <n v="35"/>
    <s v="Fabimael Silva"/>
    <n v="3"/>
    <s v="01 - AGÊNCIA SP"/>
    <x v="0"/>
    <d v="1899-12-30T08:00:00"/>
    <s v="1 - Alta - 8 horas úteis"/>
    <n v="3"/>
    <x v="1"/>
    <n v="16"/>
    <x v="2"/>
    <n v="28"/>
    <x v="1"/>
    <n v="3"/>
    <x v="2"/>
  </r>
  <r>
    <n v="37598"/>
    <s v="SOLICITAÇÃO DE INFORME"/>
    <d v="2024-05-29T15:58:47"/>
    <d v="2024-06-10T16:18:26"/>
    <d v="1900-01-02T00:28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21"/>
    <x v="56"/>
    <n v="3"/>
    <x v="2"/>
  </r>
  <r>
    <n v="37599"/>
    <s v="DESLIGAMENTO CONTA PJ - CAMARA DE DIRIGENTES LOJISTAS DO DISTRITO FEDERAL "/>
    <d v="2024-05-29T16:05:34"/>
    <d v="2024-06-26T16:39:53"/>
    <d v="1900-01-06T12:54:00"/>
    <n v="104"/>
    <s v="Fernanda Santos"/>
    <n v="52"/>
    <s v="Elisregina Medeiros"/>
    <n v="47"/>
    <s v="Josy Alves"/>
    <n v="8"/>
    <s v="07 - AGÊNCIA NB"/>
    <x v="0"/>
    <d v="1899-12-31T00:00:00"/>
    <s v="3 - Normal - 24 horas úteis"/>
    <n v="3"/>
    <x v="1"/>
    <n v="26"/>
    <x v="6"/>
    <n v="6"/>
    <x v="0"/>
    <n v="3"/>
    <x v="2"/>
  </r>
  <r>
    <n v="37600"/>
    <s v="CANCELAMENTO DE LIMITE DE CHEQUE ESPECIAL"/>
    <d v="2024-05-29T16:14:17"/>
    <d v="2024-05-31T09:18:22"/>
    <d v="1899-12-30T11:06:00"/>
    <n v="34"/>
    <s v="João Luiz"/>
    <n v="102"/>
    <s v="Vanja Marrocos"/>
    <n v="102"/>
    <s v="Vanja Marrocos"/>
    <n v="1"/>
    <s v="00 - AGÊNCIA SEDE - ATENDIMENTO PF"/>
    <x v="1"/>
    <d v="1899-12-31T00:00:00"/>
    <s v="3 - Normal - 24 horas úteis"/>
    <n v="6"/>
    <x v="0"/>
    <n v="1"/>
    <x v="5"/>
    <n v="84"/>
    <x v="63"/>
    <n v="4"/>
    <x v="0"/>
  </r>
  <r>
    <n v="37601"/>
    <s v="PORTABILIDADE DE CONSIGNADO"/>
    <d v="2024-05-29T16:27:48"/>
    <d v="2024-06-04T15:02:11"/>
    <d v="1899-12-31T10:39:00"/>
    <n v="34"/>
    <s v="João Luiz"/>
    <n v="68"/>
    <s v="Paulo Sousa"/>
    <n v="68"/>
    <s v="Paulo Sousa"/>
    <n v="8"/>
    <s v="07 - AGÊNCIA NB"/>
    <x v="0"/>
    <d v="1899-12-31T00:00:00"/>
    <s v="3 - Normal - 24 horas úteis"/>
    <n v="6"/>
    <x v="0"/>
    <n v="8"/>
    <x v="9"/>
    <n v="32"/>
    <x v="21"/>
    <n v="4"/>
    <x v="0"/>
  </r>
  <r>
    <n v="37602"/>
    <s v="ACESSO AO APP SICOOB"/>
    <d v="2024-05-29T16:36:07"/>
    <d v="2024-06-07T17:04:01"/>
    <d v="1900-01-01T15:35:00"/>
    <n v="34"/>
    <s v="João Luiz"/>
    <n v="18"/>
    <s v="Nathalia Silvestre"/>
    <n v="18"/>
    <s v="Nathalia Silvestre"/>
    <n v="5"/>
    <s v="03 - AGÊNCIA MG"/>
    <x v="0"/>
    <d v="1899-12-31T00:00:00"/>
    <s v="3 - Normal - 24 horas úteis"/>
    <n v="6"/>
    <x v="0"/>
    <n v="5"/>
    <x v="7"/>
    <n v="123"/>
    <x v="82"/>
    <n v="4"/>
    <x v="0"/>
  </r>
  <r>
    <n v="37603"/>
    <s v="INTEGRALIZAÇÃO DE CAPITAL E PROGRAÇÃO DE DESCONTOS"/>
    <d v="2024-05-29T16:42:51"/>
    <d v="2024-05-31T10:01:59"/>
    <d v="1899-12-30T11:21:00"/>
    <n v="32"/>
    <s v="Gustavo Coelho"/>
    <n v="15"/>
    <s v="Karoline Vaz"/>
    <n v="32"/>
    <s v="Gustavo Coelho"/>
    <n v="16"/>
    <s v="FINANCEIRO"/>
    <x v="1"/>
    <d v="1899-12-30T16:00:00"/>
    <s v="2 - Média - 16 horas úteis"/>
    <n v="3"/>
    <x v="1"/>
    <n v="16"/>
    <x v="2"/>
    <n v="56"/>
    <x v="2"/>
    <n v="3"/>
    <x v="2"/>
  </r>
  <r>
    <n v="37604"/>
    <s v="RESGATE DE CAPITAL"/>
    <d v="2024-05-29T16:48:37"/>
    <d v="2024-06-10T16:29:33"/>
    <d v="1900-01-01T23:49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8"/>
    <x v="23"/>
    <n v="5"/>
    <x v="1"/>
  </r>
  <r>
    <n v="37605"/>
    <s v="CORRESPONDÊNCIA SEDE - CARTÕES"/>
    <d v="2024-05-29T16:54:19"/>
    <d v="2024-05-29T17:04:20"/>
    <d v="1899-12-30T00:10:00"/>
    <n v="95"/>
    <s v="Thiago Mendes"/>
    <n v="80"/>
    <s v="Raiàne Carvâlho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7606"/>
    <s v="SALDO EM CONTA"/>
    <d v="2024-05-29T16:57:00"/>
    <d v="2024-06-05T11:18:09"/>
    <d v="1899-12-31T15:26:00"/>
    <n v="34"/>
    <s v="João Luiz"/>
    <n v="19"/>
    <s v="Adriana Martins"/>
    <n v="19"/>
    <s v="Adriana Martins"/>
    <n v="5"/>
    <s v="03 - AGÊNCIA MG"/>
    <x v="0"/>
    <d v="1899-12-31T00:00:00"/>
    <s v="3 - Normal - 24 horas úteis"/>
    <n v="3"/>
    <x v="1"/>
    <n v="5"/>
    <x v="7"/>
    <n v="122"/>
    <x v="83"/>
    <n v="4"/>
    <x v="0"/>
  </r>
  <r>
    <n v="37607"/>
    <s v="AÇÃO JUDICIAL - BLL LOGISTIC EIRELI"/>
    <d v="2024-05-29T17:00:55"/>
    <d v="2024-06-07T12:17:18"/>
    <d v="1900-01-01T10:24:00"/>
    <n v="98"/>
    <s v="Alex Batista dos Santos"/>
    <n v="98"/>
    <s v="Alex Batista dos Santos"/>
    <n v="98"/>
    <s v="Alex Batista dos Santos"/>
    <n v="11"/>
    <s v="COBRANÇA ADMINISTRATIVA"/>
    <x v="0"/>
    <d v="1899-12-31T00:00:00"/>
    <s v="3 - Normal - 24 horas úteis"/>
    <n v="3"/>
    <x v="1"/>
    <n v="11"/>
    <x v="1"/>
    <n v="102"/>
    <x v="10"/>
    <n v="5"/>
    <x v="1"/>
  </r>
  <r>
    <n v="37608"/>
    <s v="CANCELAMENTO DE LIMITE DE CHEQUE ESPECIAL"/>
    <d v="2024-05-29T17:09:06"/>
    <d v="2024-07-15T14:37:29"/>
    <d v="1900-01-11T07:01:00"/>
    <n v="34"/>
    <s v="João Luiz"/>
    <n v="66"/>
    <s v="Leonardo Mello"/>
    <n v="66"/>
    <s v="Leonardo Mello"/>
    <n v="3"/>
    <s v="01 - AGÊNCIA SP"/>
    <x v="0"/>
    <d v="1899-12-31T00:00:00"/>
    <s v="3 - Normal - 24 horas úteis"/>
    <n v="3"/>
    <x v="1"/>
    <n v="2"/>
    <x v="3"/>
    <n v="84"/>
    <x v="63"/>
    <n v="4"/>
    <x v="0"/>
  </r>
  <r>
    <n v="37609"/>
    <s v="EMISSÃO DE CARTÃO DE DÉBITO/CRÉDITO"/>
    <d v="2024-05-29T17:24:55"/>
    <d v="2024-06-20T09:47:00"/>
    <d v="1900-01-04T16:39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4"/>
    <x v="37"/>
    <n v="4"/>
    <x v="0"/>
  </r>
  <r>
    <n v="37610"/>
    <s v="CANCELAMENTO DE PACOTE DE SERVIÇOS DA C/C"/>
    <d v="2024-05-31T08:50:50"/>
    <d v="2024-06-10T16:46:34"/>
    <d v="1900-01-01T14:02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8"/>
    <x v="26"/>
    <n v="4"/>
    <x v="0"/>
  </r>
  <r>
    <n v="37611"/>
    <s v="BOLETOS PAGOS REFERENTE A RATEIO DE PERDAS CREDLOJISTA - 29/05/2024"/>
    <d v="2024-05-31T09:07:39"/>
    <d v="2024-06-13T14:45:07"/>
    <d v="1900-01-02T14:47:00"/>
    <n v="98"/>
    <s v="Alex Batista dos Santos"/>
    <n v="55"/>
    <s v="Marcelindo Braga"/>
    <n v="29"/>
    <s v="Paloma Alves"/>
    <n v="11"/>
    <s v="COBRANÇA ADMINISTRATIVA"/>
    <x v="0"/>
    <d v="1899-12-30T16:00:00"/>
    <s v="2 - Média - 16 horas úteis"/>
    <n v="3"/>
    <x v="1"/>
    <n v="13"/>
    <x v="4"/>
    <n v="15"/>
    <x v="11"/>
    <n v="5"/>
    <x v="1"/>
  </r>
  <r>
    <n v="37612"/>
    <s v="SOLICITAÇÃO DE TED"/>
    <d v="2024-05-31T09:23:11"/>
    <d v="2024-05-31T09:47:37"/>
    <d v="1899-12-30T00:24:00"/>
    <n v="35"/>
    <s v="Fabimael Silva"/>
    <n v="49"/>
    <s v="Patricia Pontes"/>
    <n v="35"/>
    <s v="Fabimael Silva"/>
    <n v="16"/>
    <s v="FINANCEIRO"/>
    <x v="1"/>
    <d v="1899-12-30T08:00:00"/>
    <s v="1 - Alta - 8 horas úteis"/>
    <n v="3"/>
    <x v="1"/>
    <n v="16"/>
    <x v="2"/>
    <n v="56"/>
    <x v="2"/>
    <n v="3"/>
    <x v="2"/>
  </r>
  <r>
    <n v="37613"/>
    <s v="CRÉDITO CONSIGNADO"/>
    <d v="2024-05-31T09:37:12"/>
    <d v="2024-05-31T17:16:51"/>
    <d v="1899-12-30T07:39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37614"/>
    <s v="CRÉDITO CONSIGNADO"/>
    <d v="2024-05-31T09:37:19"/>
    <d v="2024-06-05T10:08:15"/>
    <d v="1899-12-31T03:34:00"/>
    <n v="34"/>
    <s v="João Luiz"/>
    <n v="68"/>
    <s v="Paulo Sousa"/>
    <n v="68"/>
    <s v="Paulo Sousa"/>
    <n v="8"/>
    <s v="07 - AGÊNCIA NB"/>
    <x v="0"/>
    <d v="1899-12-31T00:00:00"/>
    <s v="3 - Normal - 24 horas úteis"/>
    <n v="6"/>
    <x v="0"/>
    <n v="8"/>
    <x v="9"/>
    <n v="28"/>
    <x v="1"/>
    <n v="4"/>
    <x v="0"/>
  </r>
  <r>
    <n v="37615"/>
    <s v="SOLICITAÇÃO DE MÁQUINA SIPAG 2.0"/>
    <d v="2024-05-31T09:45:48"/>
    <d v="2024-07-02T10:25:47"/>
    <d v="1900-01-07T07:02:00"/>
    <n v="38"/>
    <s v="José Ricardo"/>
    <n v="60"/>
    <s v="Alessandro Alves"/>
    <n v="38"/>
    <s v="José Ricardo"/>
    <n v="9"/>
    <s v="ARQUIVO"/>
    <x v="0"/>
    <d v="1899-12-30T16:00:00"/>
    <s v="2 - Média - 16 horas úteis"/>
    <n v="3"/>
    <x v="1"/>
    <n v="9"/>
    <x v="12"/>
    <n v="119"/>
    <x v="59"/>
    <n v="5"/>
    <x v="1"/>
  </r>
  <r>
    <n v="37616"/>
    <s v="CREDITO DE LIQUIDAÇÃO DE COBRANÇA"/>
    <d v="2024-05-31T09:53:48"/>
    <d v="2024-05-31T09:59:59"/>
    <d v="1899-12-30T00:06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617"/>
    <s v="CREDITO DE PIX"/>
    <d v="2024-05-31T09:55:14"/>
    <d v="2024-05-31T11:32:29"/>
    <d v="1899-12-30T01:37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618"/>
    <s v="CREDITO DE TED"/>
    <d v="2024-05-31T09:59:32"/>
    <d v="2024-05-31T10:15:14"/>
    <d v="1899-12-30T00:16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619"/>
    <s v="AÇÃO JUDICIAL - TOTTENHAM CONSULTORIA E ASSESSORIA EMPRESARIAL LTDA"/>
    <d v="2024-05-31T10:14:18"/>
    <d v="2024-07-17T10:53:47"/>
    <d v="1900-01-11T10:12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7620"/>
    <s v="PAGAMENTO DE PROTESTO VIA CENPROT - COMARCA AUTO PECAS LTDA"/>
    <d v="2024-05-31T10:14:20"/>
    <d v="2024-05-31T14:14:42"/>
    <d v="1899-12-30T04:00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621"/>
    <s v="ALTERAÇÃO DE LIMITE "/>
    <d v="2024-05-31T11:07:25"/>
    <d v="2024-05-31T11:12:55"/>
    <d v="1899-12-30T00:05:00"/>
    <n v="30"/>
    <s v="Isabelle Mendes"/>
    <n v="102"/>
    <s v="Vanja Marrocos"/>
    <n v="30"/>
    <s v="Isabelle Mendes"/>
    <n v="4"/>
    <s v="02 - AGÊNCIA RJ"/>
    <x v="1"/>
    <d v="1899-12-30T08:00:00"/>
    <s v="1 - Alta - 8 horas úteis"/>
    <n v="3"/>
    <x v="1"/>
    <n v="1"/>
    <x v="5"/>
    <n v="38"/>
    <x v="5"/>
    <n v="3"/>
    <x v="2"/>
  </r>
  <r>
    <n v="37622"/>
    <s v="AUTERAÇÃO DE LIMITE DIÁRIO"/>
    <d v="2024-05-31T11:18:17"/>
    <d v="2024-06-10T14:46:53"/>
    <d v="1900-01-01T09:34:00"/>
    <n v="116"/>
    <s v="Leticia Almeida Barbosa"/>
    <n v="66"/>
    <s v="Leonardo Mello"/>
    <n v="0"/>
    <s v=""/>
    <n v="2"/>
    <s v="00 - AGÊNCIA SEDE - ATENDIMENTO PJ"/>
    <x v="0"/>
    <d v="1899-12-30T08:00:00"/>
    <s v="1 - Alta - 8 horas úteis"/>
    <n v="3"/>
    <x v="1"/>
    <n v="2"/>
    <x v="3"/>
    <n v="38"/>
    <x v="5"/>
    <n v="5"/>
    <x v="1"/>
  </r>
  <r>
    <n v="37623"/>
    <s v="QUITAÇÃO DE RATEIO DE PERDAS - RODRIGO SOARES DA SILVA"/>
    <d v="2024-05-31T11:27:05"/>
    <d v="2024-06-10T16:22:28"/>
    <d v="1900-01-01T11:01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624"/>
    <s v="AÇÃO JUDICIAL -JOSE ODIFLAVIO DA SILVA 14939694801"/>
    <d v="2024-05-31T11:29:47"/>
    <d v="2024-06-07T11:52:24"/>
    <d v="1899-12-31T21:28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7625"/>
    <s v="CRÉDITO CONSIGNADO"/>
    <d v="2024-05-31T11:51:59"/>
    <d v="2024-06-06T09:38:15"/>
    <d v="1899-12-31T09:51:00"/>
    <n v="34"/>
    <s v="João Luiz"/>
    <n v="106"/>
    <s v="Erica Peniche"/>
    <n v="106"/>
    <s v="Erica Peniche"/>
    <n v="6"/>
    <s v="05 - AGÊNCIA TAG SUL"/>
    <x v="0"/>
    <d v="1899-12-31T00:00:00"/>
    <s v="3 - Normal - 24 horas úteis"/>
    <n v="6"/>
    <x v="0"/>
    <n v="6"/>
    <x v="10"/>
    <n v="28"/>
    <x v="1"/>
    <n v="4"/>
    <x v="0"/>
  </r>
  <r>
    <n v="37626"/>
    <s v="RENEGOCIAÇÃO CONSIGNADO "/>
    <d v="2024-05-31T12:03:42"/>
    <d v="2024-06-03T10:44:16"/>
    <d v="1899-12-30T07:42:00"/>
    <n v="19"/>
    <s v="Adriana Martins"/>
    <n v="15"/>
    <s v="Karoline Vaz"/>
    <n v="19"/>
    <s v="Adriana Martins"/>
    <n v="5"/>
    <s v="03 - AGÊNCIA MG"/>
    <x v="1"/>
    <d v="1899-12-31T00:00:00"/>
    <s v="3 - Normal - 24 horas úteis"/>
    <n v="3"/>
    <x v="1"/>
    <n v="16"/>
    <x v="2"/>
    <n v="28"/>
    <x v="1"/>
    <n v="3"/>
    <x v="2"/>
  </r>
  <r>
    <n v="37627"/>
    <s v="AÇÃO JUDICIAL -  VIVIAN DE SOUZA LIMA"/>
    <d v="2024-05-31T12:55:56"/>
    <d v="2024-06-07T11:48:29"/>
    <d v="1899-12-31T19:58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7628"/>
    <s v="LANÇAMENTO DE TARIFA - EXCLUSÃO CCF"/>
    <d v="2024-05-31T12:59:51"/>
    <d v="2024-06-03T14:18:26"/>
    <d v="1899-12-30T10:20:00"/>
    <n v="43"/>
    <s v="Alair Vieira"/>
    <n v="15"/>
    <s v="Karoline Vaz"/>
    <n v="0"/>
    <s v=""/>
    <n v="16"/>
    <s v="FINANCEIRO"/>
    <x v="0"/>
    <d v="1899-12-30T08:00:00"/>
    <s v="1 - Alta - 8 horas úteis"/>
    <n v="3"/>
    <x v="1"/>
    <n v="16"/>
    <x v="2"/>
    <n v="56"/>
    <x v="2"/>
    <n v="5"/>
    <x v="1"/>
  </r>
  <r>
    <n v="37629"/>
    <s v="TRANSFERÊNCIA JUDICIAL"/>
    <d v="2024-05-31T13:38:54"/>
    <d v="2024-05-31T14:24:14"/>
    <d v="1899-12-30T00:46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7630"/>
    <s v="ANTECIPAÇÃO DE RECEBIVEIS - MULTI DISTRIBUIDORA"/>
    <d v="2024-05-31T13:44:53"/>
    <d v="2024-05-31T14:27:08"/>
    <d v="1899-12-30T00:43:00"/>
    <n v="111"/>
    <s v="Bruno Rodrigues"/>
    <n v="15"/>
    <s v="Karoline Vaz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7631"/>
    <s v="ANTECIPAÇÃO DE RECEBIVEIS - COMERCIO DE TOLDOS"/>
    <d v="2024-05-31T13:49:30"/>
    <d v="2024-05-31T14:23:53"/>
    <d v="1899-12-30T00:34:00"/>
    <n v="111"/>
    <s v="Bruno Rodrigues"/>
    <n v="15"/>
    <s v="Karoline Vaz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7632"/>
    <s v="QUITAÇÃO DE CARTÃO DE CRÉDITO"/>
    <d v="2024-05-31T14:06:14"/>
    <d v="2024-06-10T16:50:30"/>
    <d v="1900-01-01T08:50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68"/>
    <x v="17"/>
    <n v="4"/>
    <x v="0"/>
  </r>
  <r>
    <n v="37633"/>
    <s v="CHEQUE ESPECIAL"/>
    <d v="2024-05-31T14:15:34"/>
    <d v="2024-05-31T14:21:27"/>
    <d v="1899-12-30T00:06:00"/>
    <n v="111"/>
    <s v="Bruno Rodrigues"/>
    <n v="111"/>
    <s v="Bruno Rodrigues"/>
    <n v="111"/>
    <s v="Bruno Rodrigues"/>
    <n v="1"/>
    <s v="00 - AGÊNCIA SEDE - ATENDIMENTO PF"/>
    <x v="1"/>
    <d v="1899-12-30T08:00:00"/>
    <s v="1 - Alta - 8 horas úteis"/>
    <n v="3"/>
    <x v="1"/>
    <n v="1"/>
    <x v="5"/>
    <n v="30"/>
    <x v="49"/>
    <n v="5"/>
    <x v="1"/>
  </r>
  <r>
    <n v="37634"/>
    <s v="CHEQUE ESPECIAL"/>
    <d v="2024-05-31T14:20:08"/>
    <d v="2024-05-31T14:21:09"/>
    <d v="1899-12-30T00:01:00"/>
    <n v="111"/>
    <s v="Bruno Rodrigues"/>
    <n v="111"/>
    <s v="Bruno Rodrigues"/>
    <n v="111"/>
    <s v="Bruno Rodrigues"/>
    <n v="1"/>
    <s v="00 - AGÊNCIA SEDE - ATENDIMENTO PF"/>
    <x v="1"/>
    <d v="1899-12-30T08:00:00"/>
    <s v="1 - Alta - 8 horas úteis"/>
    <n v="3"/>
    <x v="1"/>
    <n v="1"/>
    <x v="5"/>
    <n v="30"/>
    <x v="49"/>
    <n v="5"/>
    <x v="1"/>
  </r>
  <r>
    <n v="37635"/>
    <s v="RENEGOCIAÇÃO EMPRÉSTIMO CONSIGNADO"/>
    <d v="2024-05-31T14:36:56"/>
    <d v="2024-06-03T10:07:40"/>
    <d v="1899-12-30T04:32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3"/>
    <x v="2"/>
  </r>
  <r>
    <n v="37636"/>
    <s v="DESLIGAMENTO"/>
    <d v="2024-05-31T15:01:04"/>
    <d v="2024-06-05T10:19:55"/>
    <d v="1899-12-30T22:21:00"/>
    <n v="102"/>
    <s v="Vanja Marrocos"/>
    <n v="74"/>
    <s v="Jaqueline Santos"/>
    <n v="74"/>
    <s v="Jaqueline Santos"/>
    <n v="2"/>
    <s v="00 - AGÊNCIA SEDE - ATENDIMENTO PJ"/>
    <x v="0"/>
    <d v="1899-12-30T08:00:00"/>
    <s v="1 - Alta - 8 horas úteis"/>
    <n v="3"/>
    <x v="1"/>
    <n v="2"/>
    <x v="3"/>
    <n v="6"/>
    <x v="0"/>
    <n v="4"/>
    <x v="0"/>
  </r>
  <r>
    <n v="37637"/>
    <s v="SOLICITAÇÃO DE DED"/>
    <d v="2024-05-31T15:03:59"/>
    <d v="2024-06-03T11:35:45"/>
    <d v="1899-12-30T05:33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37638"/>
    <s v="COMITÊ DE CRÉDITO -  A. P. DE MELO JUNIOR"/>
    <d v="2024-05-31T15:14:08"/>
    <d v="2024-06-24T11:45:46"/>
    <d v="1900-01-04T20:47:00"/>
    <n v="33"/>
    <s v="Lidiane Santos"/>
    <n v="25"/>
    <s v="Raphael Silva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639"/>
    <s v="ACESSO AO APP SICOOB"/>
    <d v="2024-05-31T15:22:22"/>
    <d v="2024-06-06T11:42:49"/>
    <d v="1899-12-31T08:24:00"/>
    <n v="34"/>
    <s v="João Luiz"/>
    <n v="30"/>
    <s v="Isabelle Mendes"/>
    <n v="30"/>
    <s v="Isabelle Mendes"/>
    <n v="4"/>
    <s v="02 - AGÊNCIA RJ"/>
    <x v="0"/>
    <d v="1899-12-31T00:00:00"/>
    <s v="3 - Normal - 24 horas úteis"/>
    <n v="6"/>
    <x v="0"/>
    <n v="4"/>
    <x v="8"/>
    <n v="123"/>
    <x v="82"/>
    <n v="4"/>
    <x v="0"/>
  </r>
  <r>
    <n v="37640"/>
    <s v="CRÉDITO CONSIGNADO"/>
    <d v="2024-05-31T15:30:27"/>
    <d v="2024-06-10T17:18:16"/>
    <d v="1900-01-01T07:54:00"/>
    <n v="34"/>
    <s v="João Luiz"/>
    <n v="52"/>
    <s v="Elisregina Medeiros"/>
    <n v="74"/>
    <s v="Jaqueline Santos"/>
    <n v="1"/>
    <s v="00 - AGÊNCIA SEDE - ATENDIMENTO PF"/>
    <x v="0"/>
    <d v="1899-12-31T00:00:00"/>
    <s v="3 - Normal - 24 horas úteis"/>
    <n v="3"/>
    <x v="1"/>
    <n v="16"/>
    <x v="2"/>
    <n v="28"/>
    <x v="1"/>
    <n v="4"/>
    <x v="0"/>
  </r>
  <r>
    <n v="37641"/>
    <s v="DESLIGAMENTO"/>
    <d v="2024-05-31T15:49:13"/>
    <d v="2024-07-17T09:39:53"/>
    <d v="1900-01-11T03:23:00"/>
    <n v="102"/>
    <s v="Vanja Marrocos"/>
    <n v="52"/>
    <s v="Elisregina Medeiros"/>
    <n v="66"/>
    <s v="Leonardo Mello"/>
    <n v="8"/>
    <s v="07 - AGÊNCIA NB"/>
    <x v="0"/>
    <d v="1899-12-30T08:00:00"/>
    <s v="1 - Alta - 8 horas úteis"/>
    <n v="3"/>
    <x v="1"/>
    <n v="16"/>
    <x v="2"/>
    <n v="6"/>
    <x v="0"/>
    <n v="5"/>
    <x v="1"/>
  </r>
  <r>
    <n v="37642"/>
    <s v="CRÉDITO CONSIGNADO"/>
    <d v="2024-05-31T15:56:20"/>
    <d v="2024-06-03T14:42:27"/>
    <d v="1899-12-30T07:47:00"/>
    <n v="34"/>
    <s v="João Luiz"/>
    <n v="30"/>
    <s v="Isabelle Mendes"/>
    <n v="30"/>
    <s v="Isabelle Mendes"/>
    <n v="4"/>
    <s v="02 - AGÊNCIA RJ"/>
    <x v="1"/>
    <d v="1899-12-31T00:00:00"/>
    <s v="3 - Normal - 24 horas úteis"/>
    <n v="6"/>
    <x v="0"/>
    <n v="4"/>
    <x v="8"/>
    <n v="28"/>
    <x v="1"/>
    <n v="4"/>
    <x v="0"/>
  </r>
  <r>
    <n v="37643"/>
    <s v="ABERTURA DE CONTA PJ - AUTOTEC SERVICOS E BATERIAS LTDA"/>
    <d v="2024-05-31T17:27:04"/>
    <d v="2024-06-13T11:19:35"/>
    <d v="1900-01-02T03:01:00"/>
    <n v="116"/>
    <s v="Leticia Almeida Barbosa"/>
    <n v="45"/>
    <s v="Marcelo Brandao"/>
    <n v="0"/>
    <s v=""/>
    <n v="10"/>
    <s v="CADASTRO"/>
    <x v="0"/>
    <d v="1899-12-30T08:00:00"/>
    <s v="1 - Alta - 8 horas úteis"/>
    <n v="3"/>
    <x v="1"/>
    <n v="10"/>
    <x v="13"/>
    <n v="1"/>
    <x v="12"/>
    <n v="6"/>
    <x v="4"/>
  </r>
  <r>
    <n v="37644"/>
    <s v="LIBERAÇÃO DE FAVORECIDO - PROBELA PERFUMES"/>
    <d v="2024-06-03T08:43:09"/>
    <d v="2024-06-17T16:03:03"/>
    <d v="1900-01-03T01:30:00"/>
    <n v="62"/>
    <s v="Thiago Belém"/>
    <n v="62"/>
    <s v="Thiago Belém"/>
    <n v="62"/>
    <s v="Thiago Belém"/>
    <n v="2"/>
    <s v="00 - AGÊNCIA SEDE - ATENDIMENTO PJ"/>
    <x v="0"/>
    <d v="1899-12-30T08:00:00"/>
    <s v="1 - Alta - 8 horas úteis"/>
    <n v="3"/>
    <x v="1"/>
    <n v="2"/>
    <x v="3"/>
    <n v="56"/>
    <x v="2"/>
    <n v="4"/>
    <x v="0"/>
  </r>
  <r>
    <n v="37645"/>
    <s v="CRÉDITO CONSIGNADO"/>
    <d v="2024-06-03T09:59:52"/>
    <d v="2024-06-05T09:49:39"/>
    <d v="1899-12-30T17:52:00"/>
    <n v="35"/>
    <s v="Fabimael Silva"/>
    <n v="52"/>
    <s v="Elisregina Medeiros"/>
    <n v="35"/>
    <s v="Fabimael Silva"/>
    <n v="3"/>
    <s v="01 - AGÊNCIA SP"/>
    <x v="1"/>
    <d v="1899-12-31T16:00:00"/>
    <s v="4 - Baixa - 40 horas úteis"/>
    <n v="3"/>
    <x v="1"/>
    <n v="16"/>
    <x v="2"/>
    <n v="28"/>
    <x v="1"/>
    <n v="4"/>
    <x v="0"/>
  </r>
  <r>
    <n v="37646"/>
    <s v="CREDITO DE LIQUIDAÇÃO DE COBRANÇA"/>
    <d v="2024-06-03T10:14:56"/>
    <d v="2024-06-03T10:50:23"/>
    <d v="1899-12-30T00:36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647"/>
    <s v="CREDITO DE PIX"/>
    <d v="2024-06-03T10:16:15"/>
    <d v="2024-06-03T15:14:56"/>
    <d v="1899-12-30T04:58:00"/>
    <n v="55"/>
    <s v="Marcelindo Braga"/>
    <n v="31"/>
    <s v="Maria Docarmo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648"/>
    <s v="DEBITO EM CONTA CORRENTE - PAT PROPAGANDA E PUBLICIDADE LTDA"/>
    <d v="2024-06-03T10:17:17"/>
    <d v="2024-06-03T15:22:51"/>
    <d v="1899-12-30T05:05:00"/>
    <n v="31"/>
    <s v="Maria Docarmo"/>
    <n v="80"/>
    <s v="Raiàne Carvâlho"/>
    <n v="31"/>
    <s v="Maria Docarmo"/>
    <n v="11"/>
    <s v="COBRANÇA ADMINISTRATIVA"/>
    <x v="1"/>
    <d v="1899-12-30T08:00:00"/>
    <s v="1 - Alta - 8 horas úteis"/>
    <n v="3"/>
    <x v="1"/>
    <n v="23"/>
    <x v="11"/>
    <n v="56"/>
    <x v="2"/>
    <n v="5"/>
    <x v="1"/>
  </r>
  <r>
    <n v="37649"/>
    <s v="COMITÊ DE CRÉDITO - CLEONICE CERQUEIRA DE MENEZES BARBOSA"/>
    <d v="2024-06-03T10:33:54"/>
    <d v="2024-06-11T11:58:07"/>
    <d v="1900-01-01T07:31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99"/>
    <x v="6"/>
    <n v="5"/>
    <x v="1"/>
  </r>
  <r>
    <n v="37650"/>
    <s v="COMITÊ DE CRÉDITO - GABRIELE CASTRO DA SILVA"/>
    <d v="2024-06-03T10:36:31"/>
    <d v="2024-06-03T10:59:10"/>
    <d v="1899-12-30T00:23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99"/>
    <x v="6"/>
    <n v="5"/>
    <x v="1"/>
  </r>
  <r>
    <n v="37651"/>
    <s v="COMITÊ DE CRÉDITO - GABRIELE CASTRO DA SILVA"/>
    <d v="2024-06-03T10:38:07"/>
    <d v="2024-06-11T11:56:41"/>
    <d v="1900-01-01T07:24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99"/>
    <x v="6"/>
    <n v="5"/>
    <x v="1"/>
  </r>
  <r>
    <n v="37652"/>
    <s v="PORTABILIDADE VENDA - MARIA DAS GRACAS RODRIGUES ALVES"/>
    <d v="2024-06-03T10:42:49"/>
    <d v="2024-06-05T09:17:35"/>
    <d v="1899-12-30T16:37:00"/>
    <n v="71"/>
    <s v="Renato Santos"/>
    <n v="71"/>
    <s v="Renato Santos"/>
    <n v="71"/>
    <s v="Renato Santos"/>
    <n v="4"/>
    <s v="02 - AGÊNCIA RJ"/>
    <x v="1"/>
    <d v="1899-12-31T00:00:00"/>
    <s v="3 - Normal - 24 horas úteis"/>
    <n v="3"/>
    <x v="1"/>
    <n v="27"/>
    <x v="15"/>
    <n v="33"/>
    <x v="41"/>
    <n v="5"/>
    <x v="1"/>
  </r>
  <r>
    <n v="37653"/>
    <s v="COMITÊ DE CRÉDITO -  NATHALIA CAMPOS DE SOUSA"/>
    <d v="2024-06-03T11:23:38"/>
    <d v="2024-06-07T16:46:47"/>
    <d v="1899-12-31T17:27:00"/>
    <n v="31"/>
    <s v="Maria Docarmo"/>
    <n v="31"/>
    <s v="Maria Docarmo"/>
    <n v="31"/>
    <s v="Maria Docarmo"/>
    <n v="11"/>
    <s v="COBRANÇA ADMINISTRATIVA"/>
    <x v="0"/>
    <d v="1899-12-30T08:00:00"/>
    <s v="1 - Alta - 8 horas úteis"/>
    <n v="3"/>
    <x v="1"/>
    <n v="11"/>
    <x v="1"/>
    <n v="99"/>
    <x v="6"/>
    <n v="5"/>
    <x v="1"/>
  </r>
  <r>
    <n v="37654"/>
    <s v="COMITÊ DE CRÉDITO -  E F DIAS COMERCIO VAREJISTA DE FERRAMENTAS"/>
    <d v="2024-06-03T11:31:29"/>
    <d v="2024-06-10T09:14:18"/>
    <d v="1899-12-31T18:48:00"/>
    <n v="31"/>
    <s v="Maria Docarmo"/>
    <n v="31"/>
    <s v="Maria Docarmo"/>
    <n v="31"/>
    <s v="Maria Docarmo"/>
    <n v="11"/>
    <s v="COBRANÇA ADMINISTRATIVA"/>
    <x v="0"/>
    <d v="1899-12-30T08:00:00"/>
    <s v="1 - Alta - 8 horas úteis"/>
    <n v="3"/>
    <x v="1"/>
    <n v="11"/>
    <x v="1"/>
    <n v="99"/>
    <x v="6"/>
    <n v="5"/>
    <x v="1"/>
  </r>
  <r>
    <n v="37655"/>
    <s v="BOLETOS PAGOS - 31/05/2024"/>
    <d v="2024-06-03T11:56:48"/>
    <d v="2024-06-03T14:17:48"/>
    <d v="1899-12-30T02:21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7656"/>
    <s v="BOLETOS PAGOS REFERENTE A RATEIO DE PERDAS CREDLOJISTA - 31/05/2024"/>
    <d v="2024-06-03T11:57:53"/>
    <d v="2024-06-03T17:12:53"/>
    <d v="1899-12-30T05:15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7657"/>
    <s v="QUITAÇÃO DE RATEIO DE PERDAS - CLINICA ODONTOLOGICA SAUDE UNIVERSAL LTDA - ME"/>
    <d v="2024-06-03T12:39:30"/>
    <d v="2024-06-07T09:52:53"/>
    <d v="1899-12-31T09:17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658"/>
    <s v="AÇÃO JUDICIAL - LUCAS ARAUJO DE SOUZA"/>
    <d v="2024-06-03T12:43:02"/>
    <d v="2024-06-10T11:41:54"/>
    <d v="1899-12-31T20:03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7659"/>
    <s v="CRÉDITO CONSIGNADO"/>
    <d v="2024-06-03T12:46:39"/>
    <d v="2024-06-04T09:13:08"/>
    <d v="1899-12-30T05:28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37660"/>
    <s v="AVISO DE VIAGEM"/>
    <d v="2024-06-03T14:00:54"/>
    <d v="2024-06-10T16:52:50"/>
    <d v="1899-12-31T23:57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4"/>
    <x v="37"/>
    <n v="3"/>
    <x v="2"/>
  </r>
  <r>
    <n v="37661"/>
    <s v="BAIXA DE DIVIDA CONSOLIDADA"/>
    <d v="2024-06-03T14:06:40"/>
    <d v="2024-06-05T10:35:08"/>
    <d v="1899-12-30T14:31:00"/>
    <n v="30"/>
    <s v="Isabelle Mendes"/>
    <n v="30"/>
    <s v="Isabelle Mendes"/>
    <n v="30"/>
    <s v="Isabelle Mendes"/>
    <n v="27"/>
    <s v="SETOR DE EMPRÉSTIMO"/>
    <x v="0"/>
    <d v="1899-12-30T08:00:00"/>
    <s v="1 - Alta - 8 horas úteis"/>
    <n v="3"/>
    <x v="1"/>
    <n v="4"/>
    <x v="8"/>
    <n v="56"/>
    <x v="2"/>
    <n v="4"/>
    <x v="0"/>
  </r>
  <r>
    <n v="37662"/>
    <s v="ALTERAÇÃO DE LIMITE DIÁRIO - LÊCIA HELENA RODRIGUES LIMA"/>
    <d v="2024-06-03T14:30:51"/>
    <d v="2024-08-06T11:52:46"/>
    <d v="1900-01-16T04:08:00"/>
    <n v="62"/>
    <s v="Thiago Belém"/>
    <n v="66"/>
    <s v="Leonardo Mello"/>
    <n v="62"/>
    <s v="Thiago Belém"/>
    <n v="1"/>
    <s v="00 - AGÊNCIA SEDE - ATENDIMENTO PF"/>
    <x v="0"/>
    <d v="1899-12-30T08:00:00"/>
    <s v="1 - Alta - 8 horas úteis"/>
    <n v="3"/>
    <x v="1"/>
    <n v="2"/>
    <x v="3"/>
    <n v="38"/>
    <x v="5"/>
    <n v="5"/>
    <x v="1"/>
  </r>
  <r>
    <n v="37663"/>
    <s v="COMPROVANTE DE PAGAMENTO E TRANSFERÊNCIA"/>
    <d v="2024-06-03T14:44:33"/>
    <d v="2024-06-10T16:53:41"/>
    <d v="1899-12-31T23:14:00"/>
    <n v="34"/>
    <s v="João Luiz"/>
    <n v="34"/>
    <s v="João Luiz"/>
    <n v="34"/>
    <s v="João Luiz"/>
    <n v="3"/>
    <s v="01 - AGÊNCIA SP"/>
    <x v="0"/>
    <d v="1899-12-30T16:00:00"/>
    <s v="2 - Média - 16 horas úteis"/>
    <n v="3"/>
    <x v="1"/>
    <n v="3"/>
    <x v="0"/>
    <n v="18"/>
    <x v="26"/>
    <n v="4"/>
    <x v="0"/>
  </r>
  <r>
    <n v="37664"/>
    <s v="PROGRAMAÇÕES CARTÃO DE CRÉDITO - 03/06/2024"/>
    <d v="2024-06-03T14:51:24"/>
    <d v="2024-06-06T12:21:42"/>
    <d v="1899-12-31T00:33:00"/>
    <n v="98"/>
    <s v="Alex Batista dos Santos"/>
    <n v="98"/>
    <s v="Alex Batista dos Santos"/>
    <n v="98"/>
    <s v="Alex Batista dos Santos"/>
    <n v="23"/>
    <s v="CAIXA"/>
    <x v="0"/>
    <d v="1899-12-30T16:00:00"/>
    <s v="2 - Média - 16 horas úteis"/>
    <n v="3"/>
    <x v="1"/>
    <n v="11"/>
    <x v="1"/>
    <n v="56"/>
    <x v="2"/>
    <n v="2"/>
    <x v="3"/>
  </r>
  <r>
    <n v="37665"/>
    <s v="DEPOSITO VIA PIX - OSMIR RAMOS NOGUEIRA BARBOSA JUNIOR"/>
    <d v="2024-06-03T14:57:58"/>
    <d v="2024-06-03T16:42:15"/>
    <d v="1899-12-30T01:45:00"/>
    <n v="31"/>
    <s v="Maria Docarmo"/>
    <n v="99"/>
    <s v="Ana Santos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666"/>
    <s v="ALTERAÇÃO DE LIMITE DIÁRIO - HMX - COMÉRCIO"/>
    <d v="2024-06-03T15:03:28"/>
    <d v="2024-06-03T15:06:08"/>
    <d v="1899-12-30T00:03:00"/>
    <n v="62"/>
    <s v="Thiago Belém"/>
    <n v="62"/>
    <s v="Thiago Belém"/>
    <n v="62"/>
    <s v="Thiago Belém"/>
    <n v="2"/>
    <s v="00 - AGÊNCIA SEDE - ATENDIMENTO PJ"/>
    <x v="1"/>
    <d v="1899-12-30T08:00:00"/>
    <s v="1 - Alta - 8 horas úteis"/>
    <n v="3"/>
    <x v="1"/>
    <n v="2"/>
    <x v="3"/>
    <n v="38"/>
    <x v="5"/>
    <n v="3"/>
    <x v="2"/>
  </r>
  <r>
    <n v="37667"/>
    <s v="SOLICITAÇÃO DE DED"/>
    <d v="2024-06-03T15:16:19"/>
    <d v="2024-06-10T16:54:48"/>
    <d v="1899-12-31T22:43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37668"/>
    <s v="DESBLOQUEIO DA FUNÇÃO CRÉDITO"/>
    <d v="2024-06-03T15:29:00"/>
    <d v="2024-06-07T13:20:00"/>
    <d v="1899-12-31T09:55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9"/>
    <x v="16"/>
    <n v="4"/>
    <x v="0"/>
  </r>
  <r>
    <n v="37669"/>
    <s v="ADIANTAMENTO DE IRPF 2024-2023"/>
    <d v="2024-06-03T15:32:56"/>
    <d v="2024-06-05T15:54:37"/>
    <d v="1899-12-30T18:24:00"/>
    <n v="34"/>
    <s v="João Luiz"/>
    <n v="52"/>
    <s v="Elisregina Medeiros"/>
    <n v="74"/>
    <s v="Jaqueline Santos"/>
    <n v="1"/>
    <s v="00 - AGÊNCIA SEDE - ATENDIMENTO PF"/>
    <x v="1"/>
    <d v="1899-12-31T00:00:00"/>
    <s v="3 - Normal - 24 horas úteis"/>
    <n v="3"/>
    <x v="1"/>
    <n v="16"/>
    <x v="2"/>
    <n v="29"/>
    <x v="8"/>
    <n v="4"/>
    <x v="0"/>
  </r>
  <r>
    <n v="37670"/>
    <s v="PROVIDENCIAR AÇÃO JUDICIAL - MADEIREIRA E TRANSPORTADORA BRAUNA LTDA"/>
    <d v="2024-06-03T15:37:45"/>
    <d v="2024-06-17T12:46:23"/>
    <d v="1900-01-02T15:19:00"/>
    <n v="31"/>
    <s v="Maria Docarmo"/>
    <n v="98"/>
    <s v="Alex Batista dos Santos"/>
    <n v="31"/>
    <s v="Maria Docarmo"/>
    <n v="11"/>
    <s v="COBRANÇA ADMINISTRATIVA"/>
    <x v="0"/>
    <d v="1899-12-30T08:00:00"/>
    <s v="1 - Alta - 8 horas úteis"/>
    <n v="3"/>
    <x v="1"/>
    <n v="11"/>
    <x v="1"/>
    <n v="102"/>
    <x v="10"/>
    <n v="5"/>
    <x v="1"/>
  </r>
  <r>
    <n v="37671"/>
    <s v="CHEQUE ESPECIAL"/>
    <d v="2024-06-03T15:43:26"/>
    <d v="2024-06-06T09:03:35"/>
    <d v="1899-12-30T20:23:00"/>
    <n v="111"/>
    <s v="Bruno Rodrigues"/>
    <n v="52"/>
    <s v="Elisregina Medeiros"/>
    <n v="111"/>
    <s v="Bruno Rodrigues"/>
    <n v="27"/>
    <s v="SETOR DE EMPRÉSTIMO"/>
    <x v="0"/>
    <d v="1899-12-30T08:00:00"/>
    <s v="1 - Alta - 8 horas úteis"/>
    <n v="3"/>
    <x v="1"/>
    <n v="16"/>
    <x v="2"/>
    <n v="30"/>
    <x v="49"/>
    <n v="5"/>
    <x v="1"/>
  </r>
  <r>
    <n v="37672"/>
    <s v="CHEQUE ESPECIAL"/>
    <d v="2024-06-03T15:46:55"/>
    <d v="2024-08-26T12:37:14"/>
    <d v="1900-01-21T09:51:00"/>
    <n v="111"/>
    <s v="Bruno Rodrigues"/>
    <n v="111"/>
    <s v="Bruno Rodrigues"/>
    <n v="111"/>
    <s v="Bruno Rodrigues"/>
    <n v="27"/>
    <s v="SETOR DE EMPRÉSTIMO"/>
    <x v="0"/>
    <d v="1899-12-30T08:00:00"/>
    <s v="1 - Alta - 8 horas úteis"/>
    <n v="3"/>
    <x v="1"/>
    <n v="2"/>
    <x v="3"/>
    <n v="30"/>
    <x v="49"/>
    <n v="5"/>
    <x v="1"/>
  </r>
  <r>
    <n v="37673"/>
    <s v="CRÉDITO PESSOAL"/>
    <d v="2024-06-03T15:51:12"/>
    <d v="2024-06-07T11:00:04"/>
    <d v="1899-12-31T07:13:00"/>
    <n v="34"/>
    <s v="João Luiz"/>
    <n v="111"/>
    <s v="Bruno Rodrigues"/>
    <n v="111"/>
    <s v="Bruno Rodrigues"/>
    <n v="1"/>
    <s v="00 - AGÊNCIA SEDE - ATENDIMENTO PF"/>
    <x v="0"/>
    <d v="1899-12-31T00:00:00"/>
    <s v="3 - Normal - 24 horas úteis"/>
    <n v="3"/>
    <x v="1"/>
    <n v="1"/>
    <x v="5"/>
    <n v="29"/>
    <x v="8"/>
    <n v="4"/>
    <x v="0"/>
  </r>
  <r>
    <n v="37674"/>
    <s v="CADASTRO VENCIDO "/>
    <d v="2024-06-03T15:54:18"/>
    <d v="2024-07-01T14:29:27"/>
    <d v="1900-01-06T10:55:00"/>
    <n v="50"/>
    <s v="Valéria Souza"/>
    <n v="50"/>
    <s v="Valéria Souza"/>
    <n v="66"/>
    <s v="Leonardo Mello"/>
    <n v="1"/>
    <s v="00 - AGÊNCIA SEDE - ATENDIMENTO PF"/>
    <x v="0"/>
    <d v="1899-12-30T08:00:00"/>
    <s v="1 - Alta - 8 horas úteis"/>
    <n v="6"/>
    <x v="0"/>
    <n v="10"/>
    <x v="13"/>
    <n v="73"/>
    <x v="15"/>
    <n v="5"/>
    <x v="1"/>
  </r>
  <r>
    <n v="37675"/>
    <s v="RENOVAÇÃO CONTRATO CONSIGNADO- VANDA MARIA BRAGA "/>
    <d v="2024-06-03T15:55:22"/>
    <d v="2024-06-04T17:03:53"/>
    <d v="1899-12-30T10:09:00"/>
    <n v="74"/>
    <s v="Jaqueline Santos"/>
    <n v="52"/>
    <s v="Elisregina Medeiros"/>
    <n v="74"/>
    <s v="Jaqueline Santos"/>
    <n v="27"/>
    <s v="SETOR DE EMPRÉSTIMO"/>
    <x v="0"/>
    <d v="1899-12-30T08:00:00"/>
    <s v="1 - Alta - 8 horas úteis"/>
    <n v="3"/>
    <x v="1"/>
    <n v="16"/>
    <x v="2"/>
    <n v="28"/>
    <x v="1"/>
    <n v="5"/>
    <x v="1"/>
  </r>
  <r>
    <n v="37676"/>
    <s v="CADASTRO VENCIDO "/>
    <d v="2024-06-03T15:57:20"/>
    <d v="2024-06-10T15:49:23"/>
    <d v="1899-12-31T20:57:00"/>
    <n v="50"/>
    <s v="Valéria Souza"/>
    <n v="50"/>
    <s v="Valéria Souza"/>
    <n v="38"/>
    <s v="José Ricardo"/>
    <n v="6"/>
    <s v="05 - AGÊNCIA TAG SUL"/>
    <x v="0"/>
    <d v="1899-12-31T00:00:00"/>
    <s v="3 - Normal - 24 horas úteis"/>
    <n v="3"/>
    <x v="1"/>
    <n v="10"/>
    <x v="13"/>
    <n v="73"/>
    <x v="15"/>
    <n v="5"/>
    <x v="1"/>
  </r>
  <r>
    <n v="37677"/>
    <s v="CADASTRO VENCIDO "/>
    <d v="2024-06-03T16:00:13"/>
    <d v="2024-06-07T09:36:05"/>
    <d v="1899-12-31T05:40:00"/>
    <n v="50"/>
    <s v="Valéria Souza"/>
    <n v="50"/>
    <s v="Valéria Souza"/>
    <n v="34"/>
    <s v="João Luiz"/>
    <n v="3"/>
    <s v="01 - AGÊNCIA SP"/>
    <x v="0"/>
    <d v="1899-12-31T00:00:00"/>
    <s v="3 - Normal - 24 horas úteis"/>
    <n v="3"/>
    <x v="1"/>
    <n v="10"/>
    <x v="13"/>
    <n v="73"/>
    <x v="15"/>
    <n v="5"/>
    <x v="1"/>
  </r>
  <r>
    <n v="37678"/>
    <s v="CADASTRO VENCIDO "/>
    <d v="2024-06-03T16:03:47"/>
    <d v="2024-06-12T14:34:52"/>
    <d v="1900-01-01T13:38:00"/>
    <n v="50"/>
    <s v="Valéria Souza"/>
    <n v="50"/>
    <s v="Valéria Souza"/>
    <n v="32"/>
    <s v="Gustavo Coelho"/>
    <n v="4"/>
    <s v="02 - AGÊNCIA RJ"/>
    <x v="0"/>
    <d v="1899-12-30T16:00:00"/>
    <s v="2 - Média - 16 horas úteis"/>
    <n v="3"/>
    <x v="1"/>
    <n v="10"/>
    <x v="13"/>
    <n v="73"/>
    <x v="15"/>
    <n v="5"/>
    <x v="1"/>
  </r>
  <r>
    <n v="37679"/>
    <s v="CHEQUE ESPECIAL"/>
    <d v="2024-06-03T16:03:55"/>
    <d v="2024-06-06T08:46:01"/>
    <d v="1899-12-30T19:46:00"/>
    <n v="111"/>
    <s v="Bruno Rodrigues"/>
    <n v="52"/>
    <s v="Elisregina Medeiros"/>
    <n v="111"/>
    <s v="Bruno Rodrigues"/>
    <n v="27"/>
    <s v="SETOR DE EMPRÉSTIMO"/>
    <x v="0"/>
    <d v="1899-12-30T08:00:00"/>
    <s v="1 - Alta - 8 horas úteis"/>
    <n v="3"/>
    <x v="1"/>
    <n v="16"/>
    <x v="2"/>
    <n v="30"/>
    <x v="49"/>
    <n v="5"/>
    <x v="1"/>
  </r>
  <r>
    <n v="37680"/>
    <s v="CANCELAMENTO DE CAPITALIZAÇÃO "/>
    <d v="2024-06-03T16:03:55"/>
    <d v="2024-06-06T11:38:53"/>
    <d v="1899-12-30T22:38:00"/>
    <n v="34"/>
    <s v="João Luiz"/>
    <n v="30"/>
    <s v="Isabelle Mendes"/>
    <n v="34"/>
    <s v="João Luiz"/>
    <n v="3"/>
    <s v="01 - AGÊNCIA SP"/>
    <x v="1"/>
    <d v="1899-12-31T00:00:00"/>
    <s v="3 - Normal - 24 horas úteis"/>
    <n v="3"/>
    <x v="1"/>
    <n v="4"/>
    <x v="8"/>
    <n v="7"/>
    <x v="52"/>
    <n v="4"/>
    <x v="0"/>
  </r>
  <r>
    <n v="37681"/>
    <s v="CRÉDITO CONSIGNADO"/>
    <d v="2024-06-03T16:11:19"/>
    <d v="2024-06-04T10:26:13"/>
    <d v="1899-12-30T03:16:00"/>
    <n v="34"/>
    <s v="João Luiz"/>
    <n v="19"/>
    <s v="Adriana Martins"/>
    <n v="19"/>
    <s v="Adriana Martins"/>
    <n v="5"/>
    <s v="03 - AGÊNCIA MG"/>
    <x v="1"/>
    <d v="1899-12-31T00:00:00"/>
    <s v="3 - Normal - 24 horas úteis"/>
    <n v="6"/>
    <x v="0"/>
    <n v="5"/>
    <x v="7"/>
    <n v="28"/>
    <x v="1"/>
    <n v="4"/>
    <x v="0"/>
  </r>
  <r>
    <n v="37682"/>
    <s v="AÇÃO JUDICIAL - JOAQUIM LINHARES DE JESUS"/>
    <d v="2024-06-03T16:15:18"/>
    <d v="2024-06-25T10:19:23"/>
    <d v="1900-01-04T18:20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37683"/>
    <s v="PAGAMENTO DE ACORDO DE RATEIO DE PERDAS -  RHM VALADAO LTDA"/>
    <d v="2024-06-03T16:25:44"/>
    <d v="2024-06-04T15:13:13"/>
    <d v="1899-12-30T07:49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684"/>
    <s v="DESBLOQUEIO DA FUNÇÃO CRÉDITO"/>
    <d v="2024-06-03T16:55:25"/>
    <d v="2024-06-10T16:56:44"/>
    <d v="1899-12-31T21:06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13"/>
    <x v="51"/>
    <n v="4"/>
    <x v="0"/>
  </r>
  <r>
    <n v="37685"/>
    <s v="PAGAMENTO DE ACORDO DE RATEIO DE PERDAS - RHM VALADAO LTDA"/>
    <d v="2024-06-03T16:56:43"/>
    <d v="2024-06-04T15:19:01"/>
    <d v="1899-12-30T07:24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686"/>
    <s v="DEVOLUÇÃO DE PARCELA"/>
    <d v="2024-06-03T17:04:31"/>
    <d v="2024-06-10T16:58:30"/>
    <d v="1899-12-31T20:59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6"/>
    <x v="27"/>
    <n v="4"/>
    <x v="0"/>
  </r>
  <r>
    <n v="37687"/>
    <s v="QUITAÇÃO DE CONTRATO - USO DE CAPITAL"/>
    <d v="2024-06-03T17:20:51"/>
    <d v="2024-06-10T17:00:37"/>
    <d v="1899-12-31T20:45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68"/>
    <x v="17"/>
    <n v="4"/>
    <x v="0"/>
  </r>
  <r>
    <n v="37688"/>
    <s v="REFINANCIAMENTO CONSIGNADO "/>
    <d v="2024-06-04T09:03:38"/>
    <d v="2024-06-04T16:08:04"/>
    <d v="1899-12-30T07:05:00"/>
    <n v="30"/>
    <s v="Isabelle Mendes"/>
    <n v="52"/>
    <s v="Elisregina Medeiro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37689"/>
    <s v="ABERTURA DE CONTA SALÁRIO-MICHELI ALIQUI DA ROSA "/>
    <d v="2024-06-04T09:16:00"/>
    <d v="2024-06-04T09:18:32"/>
    <d v="1899-12-30T00:02:00"/>
    <n v="74"/>
    <s v="Jaqueline Santos"/>
    <n v="74"/>
    <s v="Jaqueline Santos"/>
    <n v="74"/>
    <s v="Jaqueline Santos"/>
    <n v="1"/>
    <s v="00 - AGÊNCIA SEDE - ATENDIMENTO PF"/>
    <x v="1"/>
    <d v="1899-12-30T08:00:00"/>
    <s v="1 - Alta - 8 horas úteis"/>
    <n v="3"/>
    <x v="1"/>
    <n v="1"/>
    <x v="5"/>
    <n v="1"/>
    <x v="12"/>
    <n v="5"/>
    <x v="1"/>
  </r>
  <r>
    <n v="37690"/>
    <s v="CONTA SALÁRIO - BMG FOODS"/>
    <d v="2024-06-04T09:25:07"/>
    <d v="2024-06-04T09:25:28"/>
    <d v="1899-12-30T00:00:00"/>
    <n v="106"/>
    <s v="Erica Peniche"/>
    <n v="106"/>
    <s v="Erica Peniche"/>
    <n v="106"/>
    <s v="Erica Peniche"/>
    <n v="6"/>
    <s v="05 - AGÊNCIA TAG SUL"/>
    <x v="1"/>
    <d v="1899-12-31T00:00:00"/>
    <s v="3 - Normal - 24 horas úteis"/>
    <n v="3"/>
    <x v="1"/>
    <n v="6"/>
    <x v="10"/>
    <n v="1"/>
    <x v="12"/>
    <n v="5"/>
    <x v="1"/>
  </r>
  <r>
    <n v="37691"/>
    <s v="CONTA SALÁRIO - BMG FOODS"/>
    <d v="2024-06-04T09:26:37"/>
    <d v="2024-06-04T09:27:04"/>
    <d v="1899-12-30T00:01:00"/>
    <n v="106"/>
    <s v="Erica Peniche"/>
    <n v="106"/>
    <s v="Erica Peniche"/>
    <n v="106"/>
    <s v="Erica Peniche"/>
    <n v="6"/>
    <s v="05 - AGÊNCIA TAG SUL"/>
    <x v="1"/>
    <d v="1899-12-31T00:00:00"/>
    <s v="3 - Normal - 24 horas úteis"/>
    <n v="3"/>
    <x v="1"/>
    <n v="6"/>
    <x v="10"/>
    <n v="1"/>
    <x v="12"/>
    <n v="5"/>
    <x v="1"/>
  </r>
  <r>
    <n v="37692"/>
    <s v="CONTA SALÁRIO - BMG FOODS"/>
    <d v="2024-06-04T09:28:08"/>
    <d v="2024-06-04T09:28:27"/>
    <d v="1899-12-30T00:00:00"/>
    <n v="106"/>
    <s v="Erica Peniche"/>
    <n v="106"/>
    <s v="Erica Peniche"/>
    <n v="106"/>
    <s v="Erica Peniche"/>
    <n v="6"/>
    <s v="05 - AGÊNCIA TAG SUL"/>
    <x v="1"/>
    <d v="1899-12-31T00:00:00"/>
    <s v="3 - Normal - 24 horas úteis"/>
    <n v="3"/>
    <x v="1"/>
    <n v="6"/>
    <x v="10"/>
    <n v="1"/>
    <x v="12"/>
    <n v="5"/>
    <x v="1"/>
  </r>
  <r>
    <n v="37693"/>
    <s v="CONTA SALÁRIO - BMG FOODS"/>
    <d v="2024-06-04T09:30:10"/>
    <d v="2024-06-04T09:30:32"/>
    <d v="1899-12-30T00:00:00"/>
    <n v="106"/>
    <s v="Erica Peniche"/>
    <n v="106"/>
    <s v="Erica Peniche"/>
    <n v="106"/>
    <s v="Erica Peniche"/>
    <n v="6"/>
    <s v="05 - AGÊNCIA TAG SUL"/>
    <x v="1"/>
    <d v="1899-12-31T00:00:00"/>
    <s v="3 - Normal - 24 horas úteis"/>
    <n v="3"/>
    <x v="1"/>
    <n v="6"/>
    <x v="10"/>
    <n v="1"/>
    <x v="12"/>
    <n v="5"/>
    <x v="1"/>
  </r>
  <r>
    <n v="37694"/>
    <s v="CONTA SALÁRIO - BMG FOODS"/>
    <d v="2024-06-04T09:31:54"/>
    <d v="2024-06-04T09:32:15"/>
    <d v="1899-12-30T00:01:00"/>
    <n v="106"/>
    <s v="Erica Peniche"/>
    <n v="106"/>
    <s v="Erica Peniche"/>
    <n v="106"/>
    <s v="Erica Peniche"/>
    <n v="6"/>
    <s v="05 - AGÊNCIA TAG SUL"/>
    <x v="1"/>
    <d v="1899-12-31T00:00:00"/>
    <s v="3 - Normal - 24 horas úteis"/>
    <n v="3"/>
    <x v="1"/>
    <n v="6"/>
    <x v="10"/>
    <n v="1"/>
    <x v="12"/>
    <n v="5"/>
    <x v="1"/>
  </r>
  <r>
    <n v="37695"/>
    <s v="CONTA SALÁRIO - BMG FOODS"/>
    <d v="2024-06-04T09:35:30"/>
    <d v="2024-06-04T09:35:51"/>
    <d v="1899-12-30T00:00:00"/>
    <n v="106"/>
    <s v="Erica Peniche"/>
    <n v="106"/>
    <s v="Erica Peniche"/>
    <n v="106"/>
    <s v="Erica Peniche"/>
    <n v="6"/>
    <s v="05 - AGÊNCIA TAG SUL"/>
    <x v="1"/>
    <d v="1899-12-31T00:00:00"/>
    <s v="3 - Normal - 24 horas úteis"/>
    <n v="3"/>
    <x v="1"/>
    <n v="6"/>
    <x v="10"/>
    <n v="1"/>
    <x v="12"/>
    <n v="5"/>
    <x v="1"/>
  </r>
  <r>
    <n v="37696"/>
    <s v="CONTA SALÁRIO - BMG FOODS"/>
    <d v="2024-06-04T09:38:05"/>
    <d v="2024-06-04T09:39:10"/>
    <d v="1899-12-30T00:01:00"/>
    <n v="106"/>
    <s v="Erica Peniche"/>
    <n v="106"/>
    <s v="Erica Peniche"/>
    <n v="106"/>
    <s v="Erica Peniche"/>
    <n v="6"/>
    <s v="05 - AGÊNCIA TAG SUL"/>
    <x v="1"/>
    <d v="1899-12-31T00:00:00"/>
    <s v="3 - Normal - 24 horas úteis"/>
    <n v="3"/>
    <x v="1"/>
    <n v="6"/>
    <x v="10"/>
    <n v="1"/>
    <x v="12"/>
    <n v="5"/>
    <x v="1"/>
  </r>
  <r>
    <n v="37697"/>
    <s v="CONTA SALÁRIO - BMG FOODS"/>
    <d v="2024-06-04T09:40:11"/>
    <d v="2024-06-04T09:40:35"/>
    <d v="1899-12-30T00:00:00"/>
    <n v="106"/>
    <s v="Erica Peniche"/>
    <n v="106"/>
    <s v="Erica Peniche"/>
    <n v="106"/>
    <s v="Erica Peniche"/>
    <n v="6"/>
    <s v="05 - AGÊNCIA TAG SUL"/>
    <x v="1"/>
    <d v="1899-12-31T00:00:00"/>
    <s v="3 - Normal - 24 horas úteis"/>
    <n v="3"/>
    <x v="1"/>
    <n v="6"/>
    <x v="10"/>
    <n v="1"/>
    <x v="12"/>
    <n v="5"/>
    <x v="1"/>
  </r>
  <r>
    <n v="37698"/>
    <s v="CONTA SALÁRIO - BMG FOODS"/>
    <d v="2024-06-04T09:41:44"/>
    <d v="2024-06-04T09:42:01"/>
    <d v="1899-12-30T00:01:00"/>
    <n v="106"/>
    <s v="Erica Peniche"/>
    <n v="106"/>
    <s v="Erica Peniche"/>
    <n v="106"/>
    <s v="Erica Peniche"/>
    <n v="6"/>
    <s v="05 - AGÊNCIA TAG SUL"/>
    <x v="1"/>
    <d v="1899-12-31T00:00:00"/>
    <s v="3 - Normal - 24 horas úteis"/>
    <n v="3"/>
    <x v="1"/>
    <n v="6"/>
    <x v="10"/>
    <n v="1"/>
    <x v="12"/>
    <n v="5"/>
    <x v="1"/>
  </r>
  <r>
    <n v="37699"/>
    <s v="CONTA SALÁRIO - BMG FOODS"/>
    <d v="2024-06-04T09:42:50"/>
    <d v="2024-06-04T09:43:06"/>
    <d v="1899-12-30T00:01:00"/>
    <n v="106"/>
    <s v="Erica Peniche"/>
    <n v="106"/>
    <s v="Erica Peniche"/>
    <n v="106"/>
    <s v="Erica Peniche"/>
    <n v="6"/>
    <s v="05 - AGÊNCIA TAG SUL"/>
    <x v="1"/>
    <d v="1899-12-30T08:00:00"/>
    <s v="1 - Alta - 8 horas úteis"/>
    <n v="3"/>
    <x v="1"/>
    <n v="6"/>
    <x v="10"/>
    <n v="1"/>
    <x v="12"/>
    <n v="5"/>
    <x v="1"/>
  </r>
  <r>
    <n v="37700"/>
    <s v="CONTA SALÁRIO - BMG FOODS"/>
    <d v="2024-06-04T09:44:12"/>
    <d v="2024-06-04T09:44:38"/>
    <d v="1899-12-30T00:00:00"/>
    <n v="106"/>
    <s v="Erica Peniche"/>
    <n v="106"/>
    <s v="Erica Peniche"/>
    <n v="106"/>
    <s v="Erica Peniche"/>
    <n v="6"/>
    <s v="05 - AGÊNCIA TAG SUL"/>
    <x v="1"/>
    <d v="1899-12-30T08:00:00"/>
    <s v="1 - Alta - 8 horas úteis"/>
    <n v="3"/>
    <x v="1"/>
    <n v="6"/>
    <x v="10"/>
    <n v="1"/>
    <x v="12"/>
    <n v="5"/>
    <x v="1"/>
  </r>
  <r>
    <n v="37701"/>
    <s v="CONTA SALÁRIO - BMG FOODS"/>
    <d v="2024-06-04T09:45:34"/>
    <d v="2024-06-04T10:18:31"/>
    <d v="1899-12-30T00:33:00"/>
    <n v="106"/>
    <s v="Erica Peniche"/>
    <n v="106"/>
    <s v="Erica Peniche"/>
    <n v="106"/>
    <s v="Erica Peniche"/>
    <n v="10"/>
    <s v="CADASTRO"/>
    <x v="1"/>
    <d v="1899-12-30T08:00:00"/>
    <s v="1 - Alta - 8 horas úteis"/>
    <n v="3"/>
    <x v="1"/>
    <n v="6"/>
    <x v="10"/>
    <n v="1"/>
    <x v="12"/>
    <n v="5"/>
    <x v="1"/>
  </r>
  <r>
    <n v="37702"/>
    <s v="BOLETOS PAGOS 03/06/2024"/>
    <d v="2024-06-04T09:46:51"/>
    <d v="2024-06-04T12:26:44"/>
    <d v="1899-12-30T02:40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7703"/>
    <s v="CONTA SALÁRIO - BMG FOODS"/>
    <d v="2024-06-04T09:47:32"/>
    <d v="2024-06-04T09:47:51"/>
    <d v="1899-12-30T00:00:00"/>
    <n v="106"/>
    <s v="Erica Peniche"/>
    <n v="106"/>
    <s v="Erica Peniche"/>
    <n v="106"/>
    <s v="Erica Peniche"/>
    <n v="6"/>
    <s v="05 - AGÊNCIA TAG SUL"/>
    <x v="1"/>
    <d v="1899-12-30T08:00:00"/>
    <s v="1 - Alta - 8 horas úteis"/>
    <n v="3"/>
    <x v="1"/>
    <n v="6"/>
    <x v="10"/>
    <n v="1"/>
    <x v="12"/>
    <n v="5"/>
    <x v="1"/>
  </r>
  <r>
    <n v="37704"/>
    <s v="CONTA SALÁRIO - BMG FOODS"/>
    <d v="2024-06-04T09:49:06"/>
    <d v="2024-06-04T09:49:31"/>
    <d v="1899-12-30T00:00:00"/>
    <n v="106"/>
    <s v="Erica Peniche"/>
    <n v="106"/>
    <s v="Erica Peniche"/>
    <n v="106"/>
    <s v="Erica Peniche"/>
    <n v="6"/>
    <s v="05 - AGÊNCIA TAG SUL"/>
    <x v="1"/>
    <d v="1899-12-30T08:00:00"/>
    <s v="1 - Alta - 8 horas úteis"/>
    <n v="3"/>
    <x v="1"/>
    <n v="6"/>
    <x v="10"/>
    <n v="1"/>
    <x v="12"/>
    <n v="5"/>
    <x v="1"/>
  </r>
  <r>
    <n v="37705"/>
    <s v="CONTA SALÁRIO - BMG FOODS"/>
    <d v="2024-06-04T09:50:16"/>
    <d v="2024-06-04T09:51:15"/>
    <d v="1899-12-30T00:01:00"/>
    <n v="106"/>
    <s v="Erica Peniche"/>
    <n v="106"/>
    <s v="Erica Peniche"/>
    <n v="106"/>
    <s v="Erica Peniche"/>
    <n v="6"/>
    <s v="05 - AGÊNCIA TAG SUL"/>
    <x v="1"/>
    <d v="1899-12-30T08:00:00"/>
    <s v="1 - Alta - 8 horas úteis"/>
    <n v="3"/>
    <x v="1"/>
    <n v="6"/>
    <x v="10"/>
    <n v="1"/>
    <x v="12"/>
    <n v="5"/>
    <x v="1"/>
  </r>
  <r>
    <n v="37706"/>
    <s v="CONTA SALÁRIO - BMG FOODS"/>
    <d v="2024-06-04T09:52:15"/>
    <d v="2024-06-04T09:52:46"/>
    <d v="1899-12-30T00:00:00"/>
    <n v="106"/>
    <s v="Erica Peniche"/>
    <n v="106"/>
    <s v="Erica Peniche"/>
    <n v="106"/>
    <s v="Erica Peniche"/>
    <n v="6"/>
    <s v="05 - AGÊNCIA TAG SUL"/>
    <x v="1"/>
    <d v="1899-12-30T08:00:00"/>
    <s v="1 - Alta - 8 horas úteis"/>
    <n v="3"/>
    <x v="1"/>
    <n v="6"/>
    <x v="10"/>
    <n v="1"/>
    <x v="12"/>
    <n v="5"/>
    <x v="1"/>
  </r>
  <r>
    <n v="37707"/>
    <s v="CONTA SALÁRIO - BMG FOODS"/>
    <d v="2024-06-04T09:53:47"/>
    <d v="2024-06-04T09:54:05"/>
    <d v="1899-12-30T00:01:00"/>
    <n v="106"/>
    <s v="Erica Peniche"/>
    <n v="106"/>
    <s v="Erica Peniche"/>
    <n v="106"/>
    <s v="Erica Peniche"/>
    <n v="6"/>
    <s v="05 - AGÊNCIA TAG SUL"/>
    <x v="1"/>
    <d v="1899-12-30T08:00:00"/>
    <s v="1 - Alta - 8 horas úteis"/>
    <n v="3"/>
    <x v="1"/>
    <n v="6"/>
    <x v="10"/>
    <n v="1"/>
    <x v="12"/>
    <n v="5"/>
    <x v="1"/>
  </r>
  <r>
    <n v="37708"/>
    <s v="CONTA SALÁRIO - BMG FOODS"/>
    <d v="2024-06-04T09:55:33"/>
    <d v="2024-06-04T09:55:50"/>
    <d v="1899-12-30T00:00:00"/>
    <n v="106"/>
    <s v="Erica Peniche"/>
    <n v="106"/>
    <s v="Erica Peniche"/>
    <n v="106"/>
    <s v="Erica Peniche"/>
    <n v="6"/>
    <s v="05 - AGÊNCIA TAG SUL"/>
    <x v="1"/>
    <d v="1899-12-30T08:00:00"/>
    <s v="1 - Alta - 8 horas úteis"/>
    <n v="3"/>
    <x v="1"/>
    <n v="6"/>
    <x v="10"/>
    <n v="1"/>
    <x v="12"/>
    <n v="5"/>
    <x v="1"/>
  </r>
  <r>
    <n v="37709"/>
    <s v="PROTOCOLOS MÊS DE JUNHO/2024 _ PJ"/>
    <d v="2024-06-04T10:10:51"/>
    <d v="2024-07-04T16:58:43"/>
    <d v="1900-01-07T13:10:00"/>
    <n v="52"/>
    <s v="Elisregina Medeiros"/>
    <n v="60"/>
    <s v="Alessandro Alves"/>
    <n v="52"/>
    <s v="Elisregina Medeiros"/>
    <n v="9"/>
    <s v="ARQUIVO"/>
    <x v="0"/>
    <d v="1900-01-04T00:00:00"/>
    <s v="5 - Ampla - 120 horas"/>
    <n v="3"/>
    <x v="1"/>
    <n v="9"/>
    <x v="12"/>
    <n v="121"/>
    <x v="14"/>
    <n v="5"/>
    <x v="1"/>
  </r>
  <r>
    <n v="37710"/>
    <s v="PROTOCOLOS MÊS DE JUNHO/2024 _ PF"/>
    <d v="2024-06-04T10:13:28"/>
    <d v="2024-08-22T16:22:45"/>
    <d v="1900-01-20T16:06:00"/>
    <n v="52"/>
    <s v="Elisregina Medeiros"/>
    <n v="60"/>
    <s v="Alessandro Alves"/>
    <n v="52"/>
    <s v="Elisregina Medeiros"/>
    <n v="9"/>
    <s v="ARQUIVO"/>
    <x v="0"/>
    <d v="1900-01-04T00:00:00"/>
    <s v="5 - Ampla - 120 horas"/>
    <n v="3"/>
    <x v="1"/>
    <n v="9"/>
    <x v="12"/>
    <n v="121"/>
    <x v="14"/>
    <n v="5"/>
    <x v="1"/>
  </r>
  <r>
    <n v="37712"/>
    <s v="RENEGOCIAÇÃO EMPRÉSTIMO CONSIGNADO/ CONSIGNADO NOVO"/>
    <d v="2024-06-04T10:30:33"/>
    <d v="2024-06-05T10:31:29"/>
    <d v="1899-12-30T09:02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3"/>
    <x v="2"/>
  </r>
  <r>
    <n v="37713"/>
    <s v="DESCONTO DE JUROS - CENTRO DE ENSINO E CONSULTORIA EDUCACIONAL LTDA"/>
    <d v="2024-06-04T10:49:10"/>
    <d v="2024-06-04T16:35:13"/>
    <d v="1899-12-30T05:46:00"/>
    <n v="98"/>
    <s v="Alex Batista dos Santos"/>
    <n v="99"/>
    <s v="Ana Santos"/>
    <n v="98"/>
    <s v="Alex Batista dos Santos"/>
    <n v="11"/>
    <s v="COBRANÇA ADMINISTRATIVA"/>
    <x v="1"/>
    <d v="1899-12-30T16:00:00"/>
    <s v="2 - Média - 16 horas úteis"/>
    <n v="3"/>
    <x v="1"/>
    <n v="16"/>
    <x v="2"/>
    <n v="15"/>
    <x v="11"/>
    <n v="5"/>
    <x v="1"/>
  </r>
  <r>
    <n v="37714"/>
    <s v="TARIFAS DE AD VALOREM"/>
    <d v="2024-06-04T11:02:42"/>
    <d v="2024-06-04T17:31:32"/>
    <d v="1899-12-30T06:29:00"/>
    <n v="43"/>
    <s v="Alair Vieira"/>
    <n v="15"/>
    <s v="Karoline Vaz"/>
    <n v="43"/>
    <s v="Alair Vieira"/>
    <n v="16"/>
    <s v="FINANCEIRO"/>
    <x v="1"/>
    <d v="1899-12-30T08:00:00"/>
    <s v="1 - Alta - 8 horas úteis"/>
    <n v="3"/>
    <x v="1"/>
    <n v="16"/>
    <x v="2"/>
    <n v="56"/>
    <x v="2"/>
    <n v="5"/>
    <x v="1"/>
  </r>
  <r>
    <n v="37715"/>
    <s v="REGULARIZAÇÃO DE TÍTULOS ANTECIPADOS EM ATRASO"/>
    <d v="2024-06-04T11:07:02"/>
    <d v="2024-06-05T11:26:07"/>
    <d v="1899-12-30T09:20:00"/>
    <n v="62"/>
    <s v="Thiago Belém"/>
    <n v="98"/>
    <s v="Alex Batista dos Santos"/>
    <n v="62"/>
    <s v="Thiago Belém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716"/>
    <s v="ANTECIPAÇÃO DE RECEBÍVEIS"/>
    <d v="2024-06-04T11:14:34"/>
    <d v="2024-06-05T11:43:01"/>
    <d v="1899-12-30T09:30:00"/>
    <n v="106"/>
    <s v="Erica Peniche"/>
    <n v="52"/>
    <s v="Elisregina Medeiros"/>
    <n v="106"/>
    <s v="Erica Peniche"/>
    <n v="13"/>
    <s v="CONTABILIDADE"/>
    <x v="0"/>
    <d v="1899-12-30T08:00:00"/>
    <s v="1 - Alta - 8 horas úteis"/>
    <n v="3"/>
    <x v="1"/>
    <n v="16"/>
    <x v="2"/>
    <n v="25"/>
    <x v="9"/>
    <n v="3"/>
    <x v="2"/>
  </r>
  <r>
    <n v="37717"/>
    <s v="RENOVAÇÃO CONTRATO CONSIGNADO- ELVIRA DE PAULA BATISTA"/>
    <d v="2024-06-04T11:16:27"/>
    <d v="2024-06-04T17:11:21"/>
    <d v="1899-12-30T05:55:00"/>
    <n v="74"/>
    <s v="Jaqueline Santos"/>
    <n v="15"/>
    <s v="Karoline Vaz"/>
    <n v="74"/>
    <s v="Jaqueline Santos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7718"/>
    <s v="CRÉDITO CONSIGNADO"/>
    <d v="2024-06-04T11:52:55"/>
    <d v="2024-06-05T11:32:26"/>
    <d v="1899-12-30T08:41:00"/>
    <n v="35"/>
    <s v="Fabimael Silva"/>
    <n v="52"/>
    <s v="Elisregina Medeiros"/>
    <n v="35"/>
    <s v="Fabimael Silva"/>
    <n v="3"/>
    <s v="01 - AGÊNCIA SP"/>
    <x v="0"/>
    <d v="1899-12-30T08:00:00"/>
    <s v="1 - Alta - 8 horas úteis"/>
    <n v="3"/>
    <x v="1"/>
    <n v="16"/>
    <x v="2"/>
    <n v="28"/>
    <x v="1"/>
    <n v="3"/>
    <x v="2"/>
  </r>
  <r>
    <n v="37719"/>
    <s v="CAPITAL CONSIGNADO NA ANALÍTICA DE MAIO 2024"/>
    <d v="2024-06-04T12:03:02"/>
    <d v="2024-06-06T16:28:56"/>
    <d v="1899-12-30T22:27:00"/>
    <n v="49"/>
    <s v="Patricia Pontes"/>
    <n v="25"/>
    <s v="Raphael Silva"/>
    <n v="49"/>
    <s v="Patricia Pont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720"/>
    <s v="ANTECIPAÇÃO DE RECEBIVEIS - INVICTA"/>
    <d v="2024-06-04T12:27:37"/>
    <d v="2024-06-04T13:11:58"/>
    <d v="1899-12-30T00:44:00"/>
    <n v="68"/>
    <s v="Paulo Sousa"/>
    <n v="15"/>
    <s v="Karoline Vaz"/>
    <n v="68"/>
    <s v="Paulo Sousa"/>
    <n v="13"/>
    <s v="CONTABILIDADE"/>
    <x v="1"/>
    <d v="1899-12-31T00:00:00"/>
    <s v="3 - Normal - 24 horas úteis"/>
    <n v="3"/>
    <x v="1"/>
    <n v="16"/>
    <x v="2"/>
    <n v="25"/>
    <x v="9"/>
    <n v="5"/>
    <x v="1"/>
  </r>
  <r>
    <n v="37721"/>
    <s v="ENVIO DE MALOTE - SENHA"/>
    <d v="2024-06-04T12:38:10"/>
    <d v="2024-06-04T14:33:17"/>
    <d v="1899-12-30T01:55:00"/>
    <n v="95"/>
    <s v="Thiago Mendes"/>
    <n v="41"/>
    <s v="Diene Santos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7722"/>
    <s v="CANCELAMENTO CARTÃO DE CRÉDITO"/>
    <d v="2024-06-04T12:38:58"/>
    <d v="2024-06-04T12:41:41"/>
    <d v="1899-12-30T00:03:00"/>
    <n v="19"/>
    <s v="Adriana Martins"/>
    <n v="19"/>
    <s v="Adriana Martins"/>
    <n v="19"/>
    <s v="Adriana Martins"/>
    <n v="5"/>
    <s v="03 - AGÊNCIA MG"/>
    <x v="1"/>
    <d v="1899-12-30T08:00:00"/>
    <s v="1 - Alta - 8 horas úteis"/>
    <n v="3"/>
    <x v="1"/>
    <n v="5"/>
    <x v="7"/>
    <n v="10"/>
    <x v="40"/>
    <n v="3"/>
    <x v="2"/>
  </r>
  <r>
    <n v="37723"/>
    <s v="CRÉDITO CONSIGNADO"/>
    <d v="2024-06-04T12:59:46"/>
    <d v="2024-06-04T17:00:56"/>
    <d v="1899-12-30T04:01:00"/>
    <n v="35"/>
    <s v="Fabimael Silva"/>
    <n v="49"/>
    <s v="Patricia Ponte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2"/>
    <x v="3"/>
  </r>
  <r>
    <n v="37724"/>
    <s v="ABERTURA DE CONTA CORRENTE PF - WILSON SANTOS DE ARAUJO "/>
    <d v="2024-06-04T13:01:19"/>
    <d v="2024-06-12T13:56:43"/>
    <d v="1900-01-01T07:01:00"/>
    <n v="104"/>
    <s v="Fernanda Santos"/>
    <n v="45"/>
    <s v="Marcelo Brandao"/>
    <n v="45"/>
    <s v="Marcelo Brandao"/>
    <n v="10"/>
    <s v="CADASTRO"/>
    <x v="0"/>
    <d v="1899-12-31T00:00:00"/>
    <s v="3 - Normal - 24 horas úteis"/>
    <n v="3"/>
    <x v="1"/>
    <n v="10"/>
    <x v="13"/>
    <n v="1"/>
    <x v="12"/>
    <n v="3"/>
    <x v="2"/>
  </r>
  <r>
    <n v="37725"/>
    <s v="TRANSFERÊNCIA JUDICIAL"/>
    <d v="2024-06-04T13:34:37"/>
    <d v="2024-06-04T15:06:41"/>
    <d v="1899-12-30T01:32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7726"/>
    <s v="ANTECIPAÇÃO DE RECEBIVEIS - MULTI DISTRIBUIDORA"/>
    <d v="2024-06-04T13:38:03"/>
    <d v="2024-06-04T15:59:45"/>
    <d v="1899-12-30T02:21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7727"/>
    <s v="RENEGOCIAÇÃO EMPRÉSTIMO CONSIGNADO"/>
    <d v="2024-06-04T14:17:34"/>
    <d v="2024-06-11T11:07:43"/>
    <d v="1899-12-31T17:55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37728"/>
    <s v="SOLICITAÇÃO DE DED"/>
    <d v="2024-06-04T14:19:57"/>
    <d v="2024-06-11T13:46:48"/>
    <d v="1899-12-31T20:32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37729"/>
    <s v="DESLIGAMENTO: CLAUDIA ARAUJO CAETANO DA SILVA CPF: 154.723.418-09"/>
    <d v="2024-06-04T14:29:36"/>
    <d v="2024-06-07T17:08:42"/>
    <d v="1899-12-31T05:42:00"/>
    <n v="35"/>
    <s v="Fabimael Silva"/>
    <n v="52"/>
    <s v="Elisregina Medeiros"/>
    <n v="35"/>
    <s v="Fabimael Silva"/>
    <n v="3"/>
    <s v="01 - AGÊNCIA SP"/>
    <x v="1"/>
    <d v="1899-12-31T16:00:00"/>
    <s v="4 - Baixa - 40 horas úteis"/>
    <n v="3"/>
    <x v="1"/>
    <n v="26"/>
    <x v="6"/>
    <n v="6"/>
    <x v="0"/>
    <n v="3"/>
    <x v="2"/>
  </r>
  <r>
    <n v="37730"/>
    <s v="ABERTURA DE CONTA - JOSÉ ALCIONE SILVA MUNIZ"/>
    <d v="2024-06-04T15:11:19"/>
    <m/>
    <d v="1900-02-17T17:47:00"/>
    <n v="106"/>
    <s v="Erica Peniche"/>
    <n v="0"/>
    <s v=""/>
    <n v="106"/>
    <s v="Erica Peniche"/>
    <n v="10"/>
    <s v="CADASTRO"/>
    <x v="0"/>
    <d v="1899-12-31T16:00:00"/>
    <s v="4 - Baixa - 40 horas úteis"/>
    <n v="5"/>
    <x v="4"/>
    <n v="6"/>
    <x v="10"/>
    <n v="1"/>
    <x v="12"/>
    <n v="3"/>
    <x v="2"/>
  </r>
  <r>
    <n v="37731"/>
    <s v="SOLICITAÇÃO DE DED"/>
    <d v="2024-06-04T15:22:07"/>
    <d v="2024-06-11T13:47:29"/>
    <d v="1899-12-31T19:30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37732"/>
    <s v="HONRA DE AVAIS"/>
    <d v="2024-06-04T15:34:14"/>
    <d v="2024-06-10T11:21:24"/>
    <d v="1899-12-31T07:51:00"/>
    <n v="55"/>
    <s v="Marcelindo Braga"/>
    <n v="55"/>
    <s v="Marcelindo Braga"/>
    <n v="55"/>
    <s v="Marcelindo Braga"/>
    <n v="27"/>
    <s v="SETOR DE EMPRÉSTIMO"/>
    <x v="0"/>
    <d v="1899-12-30T08:00:00"/>
    <s v="1 - Alta - 8 horas úteis"/>
    <n v="3"/>
    <x v="1"/>
    <n v="13"/>
    <x v="4"/>
    <n v="56"/>
    <x v="2"/>
    <n v="5"/>
    <x v="1"/>
  </r>
  <r>
    <n v="37733"/>
    <s v="CREDITO DE LIQUIDAÇÃO DE COBRANÇA"/>
    <d v="2024-06-04T15:35:18"/>
    <d v="2024-06-17T14:14:54"/>
    <d v="1900-01-02T07:48:00"/>
    <n v="55"/>
    <s v="Marcelindo Braga"/>
    <n v="98"/>
    <s v="Alex Batista dos Santos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734"/>
    <s v="CREDITOS RECEBIDOS NO BANCO DO BRASIL"/>
    <d v="2024-06-04T15:36:29"/>
    <d v="2024-06-10T10:07:22"/>
    <d v="1899-12-31T06:35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735"/>
    <s v="CRÉDITO PESSOAL - ADIANTAMENTO DE 13º"/>
    <d v="2024-06-04T15:38:06"/>
    <d v="2024-06-07T10:29:25"/>
    <d v="1899-12-30T21:54:00"/>
    <n v="34"/>
    <s v="João Luiz"/>
    <n v="106"/>
    <s v="Erica Peniche"/>
    <n v="106"/>
    <s v="Erica Peniche"/>
    <n v="6"/>
    <s v="05 - AGÊNCIA TAG SUL"/>
    <x v="1"/>
    <d v="1899-12-31T00:00:00"/>
    <s v="3 - Normal - 24 horas úteis"/>
    <n v="6"/>
    <x v="0"/>
    <n v="6"/>
    <x v="10"/>
    <n v="29"/>
    <x v="8"/>
    <n v="4"/>
    <x v="0"/>
  </r>
  <r>
    <n v="37736"/>
    <s v="PIX TRIBUNAL DE JUSTIÇA"/>
    <d v="2024-06-04T15:38:10"/>
    <d v="2024-06-11T09:51:16"/>
    <d v="1899-12-31T15:18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737"/>
    <s v="CRÉDITO PESSOAL"/>
    <d v="2024-06-04T15:39:26"/>
    <d v="2024-06-05T11:56:39"/>
    <d v="1899-12-30T05:18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9"/>
    <x v="8"/>
    <n v="2"/>
    <x v="3"/>
  </r>
  <r>
    <n v="37738"/>
    <s v="CREDITO DE PIX"/>
    <d v="2024-06-04T15:39:38"/>
    <d v="2024-06-05T14:56:46"/>
    <d v="1899-12-30T08:18:00"/>
    <n v="55"/>
    <s v="Marcelindo Braga"/>
    <n v="31"/>
    <s v="Maria Docarmo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739"/>
    <s v="CREDITO DE PIX"/>
    <d v="2024-06-04T15:40:48"/>
    <d v="2024-06-05T14:54:52"/>
    <d v="1899-12-30T08:15:00"/>
    <n v="55"/>
    <s v="Marcelindo Braga"/>
    <n v="31"/>
    <s v="Maria Docarmo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740"/>
    <s v="CRÉDITO CONSIGNADO"/>
    <d v="2024-06-04T15:42:02"/>
    <d v="2024-06-04T16:27:29"/>
    <d v="1899-12-30T00:45:00"/>
    <n v="34"/>
    <s v="João Luiz"/>
    <n v="35"/>
    <s v="Fabimael Silva"/>
    <n v="35"/>
    <s v="Fabimael Silva"/>
    <n v="3"/>
    <s v="01 - AGÊNCIA SP"/>
    <x v="1"/>
    <d v="1899-12-31T00:00:00"/>
    <s v="3 - Normal - 24 horas úteis"/>
    <n v="6"/>
    <x v="0"/>
    <n v="3"/>
    <x v="0"/>
    <n v="28"/>
    <x v="1"/>
    <n v="4"/>
    <x v="0"/>
  </r>
  <r>
    <n v="37741"/>
    <s v="CREDITO FOLHA PAGAMENTO"/>
    <d v="2024-06-04T15:42:15"/>
    <d v="2024-06-05T11:56:51"/>
    <d v="1899-12-30T05:15:00"/>
    <n v="55"/>
    <s v="Marcelindo Braga"/>
    <n v="31"/>
    <s v="Maria Docarmo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742"/>
    <s v="CANCELAMENTO DE CAPITALIZAÇÃO "/>
    <d v="2024-06-04T15:45:26"/>
    <d v="2024-06-11T16:14:43"/>
    <d v="1899-12-31T21:34:00"/>
    <n v="34"/>
    <s v="João Luiz"/>
    <n v="15"/>
    <s v="Karoline Vaz"/>
    <n v="34"/>
    <s v="João Luiz"/>
    <n v="3"/>
    <s v="01 - AGÊNCIA SP"/>
    <x v="0"/>
    <d v="1899-12-31T00:00:00"/>
    <s v="3 - Normal - 24 horas úteis"/>
    <n v="3"/>
    <x v="1"/>
    <n v="16"/>
    <x v="2"/>
    <n v="5"/>
    <x v="50"/>
    <n v="4"/>
    <x v="0"/>
  </r>
  <r>
    <n v="37743"/>
    <s v="CREDITO FOLHA PAGAMENTO"/>
    <d v="2024-06-04T15:46:21"/>
    <d v="2024-06-05T11:20:41"/>
    <d v="1899-12-30T04:35:00"/>
    <n v="55"/>
    <s v="Marcelindo Braga"/>
    <n v="31"/>
    <s v="Maria Docarmo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744"/>
    <s v="ENCERRAMENTO DE CONTA - HOSPITAL VETERINARIO B &amp; D EIRELI - CNPJ 28568709000107"/>
    <d v="2024-06-04T15:52:09"/>
    <d v="2024-06-05T08:57:26"/>
    <d v="1899-12-30T02:06:00"/>
    <n v="106"/>
    <s v="Erica Peniche"/>
    <n v="106"/>
    <s v="Erica Peniche"/>
    <n v="106"/>
    <s v="Erica Peniche"/>
    <n v="16"/>
    <s v="FINANCEIRO"/>
    <x v="1"/>
    <d v="1899-12-31T16:00:00"/>
    <s v="4 - Baixa - 40 horas úteis"/>
    <n v="3"/>
    <x v="1"/>
    <n v="6"/>
    <x v="10"/>
    <n v="78"/>
    <x v="7"/>
    <n v="5"/>
    <x v="1"/>
  </r>
  <r>
    <n v="37745"/>
    <s v="CRÉDITO CONSIGNADO"/>
    <d v="2024-06-04T15:56:53"/>
    <d v="2024-07-05T14:45:48"/>
    <d v="1900-01-07T14:12:00"/>
    <n v="34"/>
    <s v="João Luiz"/>
    <n v="104"/>
    <s v="Fernanda Santos"/>
    <n v="69"/>
    <s v="Ludmila Costa"/>
    <n v="8"/>
    <s v="07 - AGÊNCIA NB"/>
    <x v="0"/>
    <d v="1899-12-31T00:00:00"/>
    <s v="3 - Normal - 24 horas úteis"/>
    <n v="6"/>
    <x v="0"/>
    <n v="8"/>
    <x v="9"/>
    <n v="28"/>
    <x v="1"/>
    <n v="4"/>
    <x v="0"/>
  </r>
  <r>
    <n v="37746"/>
    <s v="MAJORAÇÃO DE LIMITE DE CARTÃO DE CREDITO"/>
    <d v="2024-06-04T16:41:31"/>
    <d v="2024-06-12T09:24:53"/>
    <d v="1899-12-31T22:49:00"/>
    <n v="32"/>
    <s v="Gustavo Coelho"/>
    <n v="30"/>
    <s v="Isabelle Mendes"/>
    <n v="32"/>
    <s v="Gustavo Coelho"/>
    <n v="12"/>
    <s v="COMITÊ DE CRÉDITO - PF"/>
    <x v="0"/>
    <d v="1899-12-31T16:00:00"/>
    <s v="4 - Baixa - 40 horas úteis"/>
    <n v="3"/>
    <x v="1"/>
    <n v="4"/>
    <x v="8"/>
    <n v="9"/>
    <x v="16"/>
    <n v="3"/>
    <x v="2"/>
  </r>
  <r>
    <n v="37747"/>
    <s v="IMPLANTAÇÃO DE LIMITE DE CHEQUE ESPECIAL"/>
    <d v="2024-06-04T16:44:06"/>
    <d v="2024-06-11T15:10:52"/>
    <d v="1899-12-31T19:31:00"/>
    <n v="32"/>
    <s v="Gustavo Coelho"/>
    <n v="52"/>
    <s v="Elisregina Medeiros"/>
    <n v="32"/>
    <s v="Gustavo Coelho"/>
    <n v="12"/>
    <s v="COMITÊ DE CRÉDITO - PF"/>
    <x v="0"/>
    <d v="1899-12-31T16:00:00"/>
    <s v="4 - Baixa - 40 horas úteis"/>
    <n v="3"/>
    <x v="1"/>
    <n v="16"/>
    <x v="2"/>
    <n v="30"/>
    <x v="49"/>
    <n v="3"/>
    <x v="2"/>
  </r>
  <r>
    <n v="37748"/>
    <s v="IMPLANTAÇÃO DE LIMITE DE CHEQUE ESPECIAL"/>
    <d v="2024-06-04T16:45:53"/>
    <d v="2024-06-13T15:54:50"/>
    <d v="1900-01-01T14:16:00"/>
    <n v="32"/>
    <s v="Gustavo Coelho"/>
    <n v="52"/>
    <s v="Elisregina Medeiros"/>
    <n v="32"/>
    <s v="Gustavo Coelho"/>
    <n v="12"/>
    <s v="COMITÊ DE CRÉDITO - PF"/>
    <x v="0"/>
    <d v="1899-12-31T16:00:00"/>
    <s v="4 - Baixa - 40 horas úteis"/>
    <n v="3"/>
    <x v="1"/>
    <n v="16"/>
    <x v="2"/>
    <n v="30"/>
    <x v="49"/>
    <n v="3"/>
    <x v="2"/>
  </r>
  <r>
    <n v="37749"/>
    <s v="EMPRESTIMO CONSIGANDO PRIVADO FUNCIONÁRIA CREDFAZ"/>
    <d v="2024-06-04T16:48:18"/>
    <d v="2024-06-11T09:57:16"/>
    <d v="1899-12-31T14:14:00"/>
    <n v="32"/>
    <s v="Gustavo Coelho"/>
    <n v="52"/>
    <s v="Elisregina Medeiros"/>
    <n v="32"/>
    <s v="Gustavo Coelho"/>
    <n v="12"/>
    <s v="COMITÊ DE CRÉDITO - PF"/>
    <x v="1"/>
    <d v="1900-01-04T00:00:00"/>
    <s v="5 - Ampla - 120 horas"/>
    <n v="3"/>
    <x v="1"/>
    <n v="16"/>
    <x v="2"/>
    <n v="27"/>
    <x v="20"/>
    <n v="5"/>
    <x v="1"/>
  </r>
  <r>
    <n v="37750"/>
    <s v="CANCELAMENTO CAPITALIZAÇÃO"/>
    <d v="2024-06-04T17:08:04"/>
    <d v="2024-06-05T11:14:25"/>
    <d v="1899-12-30T03:07:00"/>
    <n v="19"/>
    <s v="Adriana Martins"/>
    <n v="47"/>
    <s v="Josy Alves"/>
    <n v="19"/>
    <s v="Adriana Martins"/>
    <n v="5"/>
    <s v="03 - AGÊNCIA MG"/>
    <x v="1"/>
    <d v="1899-12-31T00:00:00"/>
    <s v="3 - Normal - 24 horas úteis"/>
    <n v="3"/>
    <x v="1"/>
    <n v="16"/>
    <x v="2"/>
    <n v="5"/>
    <x v="50"/>
    <n v="5"/>
    <x v="1"/>
  </r>
  <r>
    <n v="37751"/>
    <s v="ANTECIPAÇÃO DE IMPOSTO DE RENDA"/>
    <d v="2024-06-04T17:12:58"/>
    <d v="2024-06-06T10:19:39"/>
    <d v="1899-12-30T11:09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29"/>
    <x v="8"/>
    <n v="3"/>
    <x v="2"/>
  </r>
  <r>
    <n v="37752"/>
    <s v="RENEGOCIAÇÃO EMPRÉSTIMO CONSIGNADO"/>
    <d v="2024-06-04T17:14:01"/>
    <d v="2024-06-10T09:45:16"/>
    <d v="1899-12-31T04:35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3"/>
    <x v="2"/>
  </r>
  <r>
    <n v="37753"/>
    <s v="RENEGOCIAÇÃO EMPRÉSTIMO CONSIGNADO"/>
    <d v="2024-06-04T17:15:01"/>
    <d v="2024-06-14T13:14:49"/>
    <d v="1900-01-01T20:07:00"/>
    <n v="18"/>
    <s v="Nathalia Silvestre"/>
    <n v="111"/>
    <s v="Bruno Rodrigues"/>
    <n v="18"/>
    <s v="Nathalia Silvestre"/>
    <n v="5"/>
    <s v="03 - AGÊNCIA MG"/>
    <x v="1"/>
    <d v="1900-01-04T00:00:00"/>
    <s v="5 - Ampla - 120 horas"/>
    <n v="3"/>
    <x v="1"/>
    <n v="1"/>
    <x v="5"/>
    <n v="28"/>
    <x v="1"/>
    <n v="2"/>
    <x v="3"/>
  </r>
  <r>
    <n v="37754"/>
    <s v="FILTRO DE LINHA"/>
    <d v="2024-06-04T17:26:01"/>
    <d v="2024-06-06T12:10:28"/>
    <d v="1899-12-30T12:46:00"/>
    <n v="49"/>
    <s v="Patricia Pontes"/>
    <n v="95"/>
    <s v="Thiago Mendes"/>
    <n v="49"/>
    <s v="Patricia Pontes"/>
    <n v="18"/>
    <s v="TECNOLOGIA"/>
    <x v="1"/>
    <d v="1899-12-30T16:00:00"/>
    <s v="2 - Média - 16 horas úteis"/>
    <n v="3"/>
    <x v="1"/>
    <n v="13"/>
    <x v="4"/>
    <n v="56"/>
    <x v="2"/>
    <n v="5"/>
    <x v="1"/>
  </r>
  <r>
    <n v="37755"/>
    <s v="PROPOSTA"/>
    <d v="2024-06-05T08:55:33"/>
    <d v="2024-07-26T11:15:33"/>
    <d v="1900-01-12T23:57:00"/>
    <n v="66"/>
    <s v="Leonardo Mello"/>
    <n v="66"/>
    <s v="Leonardo Mello"/>
    <n v="34"/>
    <s v="João Luiz"/>
    <n v="21"/>
    <s v="COMITÊ DE CRÉDITO - PJ"/>
    <x v="0"/>
    <d v="1899-12-31T00:00:00"/>
    <s v="3 - Normal - 24 horas úteis"/>
    <n v="6"/>
    <x v="0"/>
    <n v="2"/>
    <x v="3"/>
    <n v="26"/>
    <x v="3"/>
    <n v="5"/>
    <x v="1"/>
  </r>
  <r>
    <n v="37756"/>
    <s v="EMPRESTIMO CONSIGNADO"/>
    <d v="2024-06-05T09:17:16"/>
    <d v="2024-06-05T12:11:37"/>
    <d v="1899-12-30T02:54:00"/>
    <n v="19"/>
    <s v="Adriana Martins"/>
    <n v="52"/>
    <s v="Elisregina Medeiros"/>
    <n v="19"/>
    <s v="Adriana Martins"/>
    <n v="5"/>
    <s v="03 - AGÊNCIA MG"/>
    <x v="1"/>
    <d v="1899-12-30T16:00:00"/>
    <s v="2 - Média - 16 horas úteis"/>
    <n v="3"/>
    <x v="1"/>
    <n v="16"/>
    <x v="2"/>
    <n v="28"/>
    <x v="1"/>
    <n v="3"/>
    <x v="2"/>
  </r>
  <r>
    <n v="37757"/>
    <s v="SOLICITAÇÃO DE MATERIAL "/>
    <d v="2024-06-05T09:53:58"/>
    <d v="2024-06-06T12:09:50"/>
    <d v="1899-12-30T11:17:00"/>
    <n v="77"/>
    <s v="Paulo Rodrigues"/>
    <n v="95"/>
    <s v="Thiago Mendes"/>
    <n v="112"/>
    <s v="Bruna Loraine Nogueira Barreto"/>
    <n v="18"/>
    <s v="TECNOLOGIA"/>
    <x v="1"/>
    <d v="1899-12-31T16:00:00"/>
    <s v="4 - Baixa - 40 horas úteis"/>
    <n v="3"/>
    <x v="1"/>
    <n v="13"/>
    <x v="4"/>
    <n v="56"/>
    <x v="2"/>
    <n v="5"/>
    <x v="1"/>
  </r>
  <r>
    <n v="37758"/>
    <s v="TRANSFERÊNCIA JUDICIAL"/>
    <d v="2024-06-05T10:26:21"/>
    <d v="2024-06-05T15:41:43"/>
    <d v="1899-12-30T05:15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7759"/>
    <s v="BOLETOS PAGOS 04/06/2024"/>
    <d v="2024-06-05T10:29:11"/>
    <d v="2024-06-05T15:19:01"/>
    <d v="1899-12-30T04:50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7760"/>
    <s v="BOLETOS PAGOS REFERENTE A RATEIO DE PERDAS CREDLOJISTA -04/06/2024"/>
    <d v="2024-06-05T10:34:26"/>
    <d v="2024-06-05T12:30:20"/>
    <d v="1899-12-30T01:56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7761"/>
    <s v="PORTABILIDADE VENDA - CESAR MARMORE RIOS MOTA"/>
    <d v="2024-06-05T11:08:02"/>
    <d v="2024-06-10T15:08:53"/>
    <d v="1899-12-31T07:03:00"/>
    <n v="71"/>
    <s v="Renato Santos"/>
    <n v="19"/>
    <s v="Adriana Martins"/>
    <n v="71"/>
    <s v="Renato Santos"/>
    <n v="5"/>
    <s v="03 - AGÊNCIA MG"/>
    <x v="0"/>
    <d v="1899-12-31T00:00:00"/>
    <s v="3 - Normal - 24 horas úteis"/>
    <n v="3"/>
    <x v="1"/>
    <n v="5"/>
    <x v="7"/>
    <n v="33"/>
    <x v="41"/>
    <n v="5"/>
    <x v="1"/>
  </r>
  <r>
    <n v="37762"/>
    <s v="PAGAMENTOS DE ACORDO JUDICIAL - MANOEL ENEAS BARRETO"/>
    <d v="2024-06-05T11:14:06"/>
    <d v="2024-06-05T17:09:38"/>
    <d v="1899-12-30T05:55:00"/>
    <n v="31"/>
    <s v="Maria Docarmo"/>
    <n v="99"/>
    <s v="Ana Santos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763"/>
    <s v="PORTABILIDADE VENDA - MIGUEL COIMBRA NETO"/>
    <d v="2024-06-05T11:47:48"/>
    <d v="2024-07-11T11:36:13"/>
    <d v="1900-01-08T18:15:00"/>
    <n v="71"/>
    <s v="Renato Santos"/>
    <n v="31"/>
    <s v="Maria Docarmo"/>
    <n v="71"/>
    <s v="Renato Santos"/>
    <n v="4"/>
    <s v="02 - AGÊNCIA RJ"/>
    <x v="0"/>
    <d v="1899-12-31T00:00:00"/>
    <s v="3 - Normal - 24 horas úteis"/>
    <n v="3"/>
    <x v="1"/>
    <n v="11"/>
    <x v="1"/>
    <n v="33"/>
    <x v="41"/>
    <n v="5"/>
    <x v="1"/>
  </r>
  <r>
    <n v="37764"/>
    <s v="RECEITA DE JUROS - MARIA DO SOCORRO MONTEIRO DO CARMO"/>
    <d v="2024-06-05T11:50:02"/>
    <d v="2024-06-05T16:23:40"/>
    <d v="1899-12-30T04:33:00"/>
    <n v="31"/>
    <s v="Maria Docarmo"/>
    <n v="31"/>
    <s v="Maria Docarmo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765"/>
    <s v="PROTESTO - ADEMAR SILVA DA CAMARA JUNIOR"/>
    <d v="2024-06-05T11:57:37"/>
    <d v="2024-06-24T17:07:45"/>
    <d v="1900-01-04T02:23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7766"/>
    <s v="QUITAÇÃO DE RATEIO DE PERDAS - JELCINEA RODRIGUES DE OLIVEIRA SILVA"/>
    <d v="2024-06-05T12:24:10"/>
    <d v="2024-06-12T09:23:29"/>
    <d v="1899-12-31T18:04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767"/>
    <s v="CRÉDITO CONSIGNADO"/>
    <d v="2024-06-05T12:59:32"/>
    <d v="2024-06-05T13:00:54"/>
    <d v="1899-12-30T00:01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3"/>
    <x v="1"/>
    <n v="3"/>
    <x v="0"/>
    <n v="28"/>
    <x v="1"/>
    <n v="3"/>
    <x v="2"/>
  </r>
  <r>
    <n v="37768"/>
    <s v="ANTECIPAÇÃO DE RECEBIVEIS INVICTA"/>
    <d v="2024-06-05T13:07:17"/>
    <d v="2024-06-05T14:26:11"/>
    <d v="1899-12-30T01:19:00"/>
    <n v="68"/>
    <s v="Paulo Sousa"/>
    <n v="52"/>
    <s v="Elisregina Medeiros"/>
    <n v="68"/>
    <s v="Paulo Sousa"/>
    <n v="13"/>
    <s v="CONTABILIDADE"/>
    <x v="1"/>
    <d v="1899-12-30T16:00:00"/>
    <s v="2 - Média - 16 horas úteis"/>
    <n v="3"/>
    <x v="1"/>
    <n v="16"/>
    <x v="2"/>
    <n v="25"/>
    <x v="9"/>
    <n v="5"/>
    <x v="1"/>
  </r>
  <r>
    <n v="37769"/>
    <s v="DEPÃ“SITO VIA PIX - SONIA PREARD SOUZA MOTA"/>
    <d v="2024-06-05T13:27:56"/>
    <d v="2024-06-06T12:55:36"/>
    <d v="1899-12-30T08:29:00"/>
    <n v="31"/>
    <s v="Maria Docarmo"/>
    <n v="47"/>
    <s v="Josy Alves"/>
    <n v="31"/>
    <s v="Maria Docarmo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7770"/>
    <s v="CRÉDITO - PIX - MARIA REVANE - 10,00"/>
    <d v="2024-06-05T13:48:21"/>
    <d v="2024-06-05T15:00:39"/>
    <d v="1899-12-30T01:12:00"/>
    <n v="58"/>
    <s v="Lidia Souza"/>
    <n v="31"/>
    <s v="Maria Docarmo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771"/>
    <s v="RELATÃ“RIO DE DESCONTO EM FOLHA DA AFIPERJ"/>
    <d v="2024-06-05T14:27:23"/>
    <d v="2024-06-06T17:06:56"/>
    <d v="1899-12-30T11:40:00"/>
    <n v="47"/>
    <s v="Josy Alves"/>
    <n v="49"/>
    <s v="Patricia Pontes"/>
    <n v="47"/>
    <s v="Josy Alves"/>
    <n v="16"/>
    <s v="FINANCEIRO"/>
    <x v="0"/>
    <d v="1899-12-30T08:00:00"/>
    <s v="1 - Alta - 8 horas úteis"/>
    <n v="3"/>
    <x v="1"/>
    <n v="16"/>
    <x v="2"/>
    <n v="56"/>
    <x v="2"/>
    <n v="5"/>
    <x v="1"/>
  </r>
  <r>
    <n v="37772"/>
    <s v="DEPOSITO VIA PIX -MARIA REVANE CUNHA DE LACERDA LEITE"/>
    <d v="2024-06-05T14:42:27"/>
    <d v="2024-06-06T11:15:04"/>
    <d v="1899-12-30T05:34:00"/>
    <n v="31"/>
    <s v="Maria Docarmo"/>
    <n v="47"/>
    <s v="Josy Alves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773"/>
    <s v="RELATÃ“RIO DE DESCONTO EM FOLHA DA UNACON SINDICAL"/>
    <d v="2024-06-05T14:42:48"/>
    <d v="2024-06-06T16:21:35"/>
    <d v="1899-12-30T10:40:00"/>
    <n v="47"/>
    <s v="Josy Alves"/>
    <n v="49"/>
    <s v="Patricia Pontes"/>
    <n v="47"/>
    <s v="Josy Alve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7774"/>
    <s v="ACESSO CONTA-CORRENTE JOSE ADAUTO"/>
    <d v="2024-06-05T14:45:27"/>
    <d v="2024-06-06T11:17:23"/>
    <d v="1899-12-30T05:33:00"/>
    <n v="19"/>
    <s v="Adriana Martins"/>
    <n v="19"/>
    <s v="Adriana Martins"/>
    <n v="19"/>
    <s v="Adriana Martins"/>
    <n v="5"/>
    <s v="03 - AGÊNCIA MG"/>
    <x v="1"/>
    <d v="1899-12-31T00:00:00"/>
    <s v="3 - Normal - 24 horas úteis"/>
    <n v="3"/>
    <x v="1"/>
    <n v="5"/>
    <x v="7"/>
    <n v="123"/>
    <x v="82"/>
    <n v="5"/>
    <x v="1"/>
  </r>
  <r>
    <n v="37775"/>
    <s v="AÇÃO JUDICIAL - ISAAC NICACIO PEREIRA"/>
    <d v="2024-06-05T14:48:27"/>
    <d v="2024-06-10T11:40:53"/>
    <d v="1899-12-30T23:55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7776"/>
    <s v="SENHA DE ACESSO E EFETIVAÇÃO"/>
    <d v="2024-06-05T14:57:13"/>
    <d v="2024-06-05T15:19:30"/>
    <d v="1899-12-30T00:22:00"/>
    <n v="19"/>
    <s v="Adriana Martins"/>
    <n v="83"/>
    <s v="Leonardo Linhares"/>
    <n v="19"/>
    <s v="Adriana Martins"/>
    <n v="23"/>
    <s v="CAIXA"/>
    <x v="1"/>
    <d v="1899-12-30T08:00:00"/>
    <s v="1 - Alta - 8 horas úteis"/>
    <n v="3"/>
    <x v="1"/>
    <n v="23"/>
    <x v="11"/>
    <n v="41"/>
    <x v="31"/>
    <n v="5"/>
    <x v="1"/>
  </r>
  <r>
    <n v="37777"/>
    <s v="ABERTURA DE CONTA CORRENTE  - THELIA THOPHILO BEZERRA"/>
    <d v="2024-06-05T14:57:57"/>
    <d v="2024-06-12T13:53:24"/>
    <d v="1899-12-31T20:01:00"/>
    <n v="68"/>
    <s v="Paulo Sousa"/>
    <n v="45"/>
    <s v="Marcelo Brandao"/>
    <n v="68"/>
    <s v="Paulo Sousa"/>
    <n v="10"/>
    <s v="CADASTRO"/>
    <x v="0"/>
    <d v="1899-12-30T16:00:00"/>
    <s v="2 - Média - 16 horas úteis"/>
    <n v="3"/>
    <x v="1"/>
    <n v="10"/>
    <x v="13"/>
    <n v="1"/>
    <x v="12"/>
    <n v="5"/>
    <x v="1"/>
  </r>
  <r>
    <n v="37778"/>
    <s v="CREDITO DE LIQUIDAÇÃO DE COBRANÇA"/>
    <d v="2024-06-05T15:03:11"/>
    <d v="2024-06-05T15:11:02"/>
    <d v="1899-12-30T00:08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779"/>
    <s v="CREDITO DE TED"/>
    <d v="2024-06-05T15:04:35"/>
    <d v="2024-06-06T10:46:19"/>
    <d v="1899-12-30T04:43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780"/>
    <s v="CANCELAMENTO DE CARTÃO "/>
    <d v="2024-06-05T15:09:33"/>
    <d v="2024-06-06T11:20:23"/>
    <d v="1899-12-30T05:12:00"/>
    <n v="30"/>
    <s v="Isabelle Mendes"/>
    <n v="31"/>
    <s v="Maria Docarmo"/>
    <n v="30"/>
    <s v="Isabelle Mendes"/>
    <n v="11"/>
    <s v="COBRANÇA ADMINISTRATIVA"/>
    <x v="1"/>
    <d v="1899-12-31T00:00:00"/>
    <s v="3 - Normal - 24 horas úteis"/>
    <n v="3"/>
    <x v="1"/>
    <n v="11"/>
    <x v="1"/>
    <n v="56"/>
    <x v="2"/>
    <n v="5"/>
    <x v="1"/>
  </r>
  <r>
    <n v="37781"/>
    <s v="RELATÃ“RIO DE DESCONTO EM FOLHA DO GRUPO CONBRAL"/>
    <d v="2024-06-05T15:12:37"/>
    <d v="2024-06-06T17:15:01"/>
    <d v="1899-12-30T11:04:00"/>
    <n v="47"/>
    <s v="Josy Alves"/>
    <n v="49"/>
    <s v="Patricia Pontes"/>
    <n v="47"/>
    <s v="Josy Alve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7782"/>
    <s v="ANTECIPAÇÃO DE RECEBIVEIS - SET SERVIÇOS "/>
    <d v="2024-06-05T15:48:22"/>
    <d v="2024-06-06T11:27:54"/>
    <d v="1899-12-30T04:40:00"/>
    <n v="111"/>
    <s v="Bruno Rodrigues"/>
    <n v="47"/>
    <s v="Josy Alve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7783"/>
    <s v="APLICAÇÕES FINANCEIRAS"/>
    <d v="2024-06-05T16:05:44"/>
    <d v="2024-06-07T10:41:16"/>
    <d v="1899-12-30T12:38:00"/>
    <n v="91"/>
    <s v="Dayse Pereira da Silva"/>
    <n v="99"/>
    <s v="Ana Santos"/>
    <n v="91"/>
    <s v="Dayse Pereira da Silva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7784"/>
    <s v="AÇÃO JUDICIAL -GLADYS RAIANE OLIVEIRA DA COSTA 77646673587"/>
    <d v="2024-06-05T16:13:40"/>
    <d v="2024-06-10T11:36:25"/>
    <d v="1899-12-30T22:26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37785"/>
    <s v="COMITÊ DE CRÉDITO - HMX - CONSTRUCOES E FUNDACOES LTDA "/>
    <d v="2024-06-05T16:45:29"/>
    <d v="2024-06-25T14:58:53"/>
    <d v="1900-01-04T04:27:00"/>
    <n v="98"/>
    <s v="Alex Batista dos Santos"/>
    <n v="25"/>
    <s v="Raphael Silva"/>
    <n v="98"/>
    <s v="Alex Batista dos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7786"/>
    <s v="PORTABILIDADE CONSIGNADA"/>
    <d v="2024-06-05T17:08:54"/>
    <d v="2024-06-11T08:47:53"/>
    <d v="1899-12-31T03:43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32"/>
    <x v="21"/>
    <n v="3"/>
    <x v="2"/>
  </r>
  <r>
    <n v="37787"/>
    <s v="TESTE DE CADASTRO"/>
    <d v="2024-06-06T08:51:09"/>
    <d v="2024-07-10T10:40:30"/>
    <d v="1900-01-08T02:13:00"/>
    <n v="50"/>
    <s v="Valéria Souza"/>
    <n v="50"/>
    <s v="Valéria Souza"/>
    <n v="66"/>
    <s v="Leonardo Mello"/>
    <n v="2"/>
    <s v="00 - AGÊNCIA SEDE - ATENDIMENTO PJ"/>
    <x v="0"/>
    <d v="1899-12-31T00:00:00"/>
    <s v="3 - Normal - 24 horas úteis"/>
    <n v="3"/>
    <x v="1"/>
    <n v="10"/>
    <x v="13"/>
    <n v="56"/>
    <x v="2"/>
    <n v="5"/>
    <x v="1"/>
  </r>
  <r>
    <n v="37788"/>
    <s v="PORTABILIDADE VENDA - CECILIO FELINTO DE OLIVEIRA NETO"/>
    <d v="2024-06-06T09:37:52"/>
    <d v="2024-07-11T11:37:42"/>
    <d v="1900-01-08T11:25:00"/>
    <n v="71"/>
    <s v="Renato Santos"/>
    <n v="31"/>
    <s v="Maria Docarmo"/>
    <n v="71"/>
    <s v="Renato Santos"/>
    <n v="5"/>
    <s v="03 - AGÊNCIA MG"/>
    <x v="0"/>
    <d v="1899-12-31T00:00:00"/>
    <s v="3 - Normal - 24 horas úteis"/>
    <n v="3"/>
    <x v="1"/>
    <n v="11"/>
    <x v="1"/>
    <n v="33"/>
    <x v="41"/>
    <n v="5"/>
    <x v="1"/>
  </r>
  <r>
    <n v="37789"/>
    <s v="CRÉDITO CONSIGNADO"/>
    <d v="2024-06-06T09:37:56"/>
    <d v="2024-06-07T09:24:55"/>
    <d v="1899-12-30T08:48:00"/>
    <n v="35"/>
    <s v="Fabimael Silva"/>
    <n v="52"/>
    <s v="Elisregina Medeiros"/>
    <n v="35"/>
    <s v="Fabimael Silva"/>
    <n v="3"/>
    <s v="01 - AGÊNCIA SP"/>
    <x v="0"/>
    <d v="1899-12-30T08:00:00"/>
    <s v="1 - Alta - 8 horas úteis"/>
    <n v="3"/>
    <x v="1"/>
    <n v="16"/>
    <x v="2"/>
    <n v="28"/>
    <x v="1"/>
    <n v="3"/>
    <x v="2"/>
  </r>
  <r>
    <n v="37790"/>
    <s v="PORTABILIDADE VENDA - MARIA REGINA SOARES PIRES GONCALVES"/>
    <d v="2024-06-06T09:43:51"/>
    <d v="2024-07-11T11:39:10"/>
    <d v="1900-01-08T11:21:00"/>
    <n v="71"/>
    <s v="Renato Santos"/>
    <n v="31"/>
    <s v="Maria Docarmo"/>
    <n v="71"/>
    <s v="Renato Santos"/>
    <n v="4"/>
    <s v="02 - AGÊNCIA RJ"/>
    <x v="0"/>
    <d v="1899-12-31T00:00:00"/>
    <s v="3 - Normal - 24 horas úteis"/>
    <n v="3"/>
    <x v="1"/>
    <n v="11"/>
    <x v="1"/>
    <n v="33"/>
    <x v="41"/>
    <n v="5"/>
    <x v="1"/>
  </r>
  <r>
    <n v="37791"/>
    <s v="BOLETOS PAGOS 05/06/2024"/>
    <d v="2024-06-06T09:56:57"/>
    <d v="2024-06-06T16:24:54"/>
    <d v="1899-12-30T06:28:00"/>
    <n v="98"/>
    <s v="Alex Batista dos Santos"/>
    <n v="15"/>
    <s v="Karoline Vaz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7792"/>
    <s v="BOLETOS PAGOS REFERENTE A RATEIO DE PERDAS CREDLOJISTA - 05/06/2024"/>
    <d v="2024-06-06T09:58:15"/>
    <d v="2024-06-12T09:20:44"/>
    <d v="1899-12-31T11:26:00"/>
    <n v="98"/>
    <s v="Alex Batista dos Santos"/>
    <n v="29"/>
    <s v="Paloma Alves"/>
    <n v="29"/>
    <s v="Paloma Alve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37793"/>
    <s v="MANUTENÇÃO DE LIMITE DE CHEQUE ESPECIAL"/>
    <d v="2024-06-06T10:10:57"/>
    <d v="2024-06-07T09:14:35"/>
    <d v="1899-12-30T08:05:00"/>
    <n v="32"/>
    <s v="Gustavo Coelho"/>
    <n v="52"/>
    <s v="Elisregina Medeiros"/>
    <n v="32"/>
    <s v="Gustavo Coelho"/>
    <n v="27"/>
    <s v="SETOR DE EMPRÉSTIMO"/>
    <x v="0"/>
    <d v="1899-12-30T08:00:00"/>
    <s v="1 - Alta - 8 horas úteis"/>
    <n v="3"/>
    <x v="1"/>
    <n v="16"/>
    <x v="2"/>
    <n v="30"/>
    <x v="49"/>
    <n v="3"/>
    <x v="2"/>
  </r>
  <r>
    <n v="37794"/>
    <s v="PAGAMENTO DE PROTESTO VIA CENPROT - DENALI CONSULTORIA IMOBILIARIA LTDA"/>
    <d v="2024-06-06T10:44:55"/>
    <d v="2024-06-07T12:22:58"/>
    <d v="1899-12-30T10:39:00"/>
    <n v="25"/>
    <s v="Raphael Silva"/>
    <n v="99"/>
    <s v="Ana Santos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7795"/>
    <s v="LANÇAMENTO CONTA SALÁRIO UNIQUE FOODS"/>
    <d v="2024-06-06T11:03:47"/>
    <d v="2024-06-06T13:57:30"/>
    <d v="1899-12-30T02:54:00"/>
    <n v="83"/>
    <s v="Leonardo Linhares"/>
    <n v="49"/>
    <s v="Patricia Ponte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4"/>
    <x v="0"/>
  </r>
  <r>
    <n v="37796"/>
    <s v="PAGAMENTO CARTÃO DE CRÉDITO - CARLOS EDUARDO GONÇALVES- FALECIDO."/>
    <d v="2024-06-06T11:17:01"/>
    <d v="2024-06-06T11:36:48"/>
    <d v="1899-12-30T00:19:00"/>
    <n v="31"/>
    <s v="Maria Docarmo"/>
    <n v="31"/>
    <s v="Maria Docarmo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797"/>
    <s v="LIQUIDAR DÍVIDA CONSOLIDADA  DO CARTÃO DE CRÉDITO- CARLOS EDUARDO GONÇALVES  - FALECIDO"/>
    <d v="2024-06-06T11:34:52"/>
    <d v="2024-06-06T16:26:36"/>
    <d v="1899-12-30T04:52:00"/>
    <n v="31"/>
    <s v="Maria Docarmo"/>
    <n v="99"/>
    <s v="Ana Santos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798"/>
    <s v="LIBERAÇÃO DE EMPRESTIMO CONSIGNADO"/>
    <d v="2024-06-06T11:44:11"/>
    <d v="2024-06-06T16:03:45"/>
    <d v="1899-12-30T04:19:00"/>
    <n v="69"/>
    <s v="Ludmila Costa"/>
    <n v="52"/>
    <s v="Elisregina Medeiros"/>
    <n v="69"/>
    <s v="Ludmila Costa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7799"/>
    <s v="RENEGOCIAÇÃO CONSIGNADO "/>
    <d v="2024-06-06T11:46:59"/>
    <d v="2024-06-06T11:48:08"/>
    <d v="1899-12-30T00:02:00"/>
    <n v="19"/>
    <s v="Adriana Martins"/>
    <n v="19"/>
    <s v="Adriana Martins"/>
    <n v="19"/>
    <s v="Adriana Martins"/>
    <n v="5"/>
    <s v="03 - AGÊNCIA MG"/>
    <x v="1"/>
    <d v="1899-12-30T16:00:00"/>
    <s v="2 - Média - 16 horas úteis"/>
    <n v="3"/>
    <x v="1"/>
    <n v="5"/>
    <x v="7"/>
    <n v="28"/>
    <x v="1"/>
    <n v="5"/>
    <x v="1"/>
  </r>
  <r>
    <n v="37800"/>
    <s v="CREDENCIAMENTO SIPAG 2.0 - SOUL SERVIÇOS"/>
    <d v="2024-06-06T11:48:54"/>
    <d v="2024-06-18T10:05:55"/>
    <d v="1900-01-01T22:25:00"/>
    <n v="62"/>
    <s v="Thiago Belém"/>
    <n v="60"/>
    <s v="Alessandro Alves"/>
    <n v="62"/>
    <s v="Thiago Belém"/>
    <n v="6"/>
    <s v="05 - AGÊNCIA TAG SUL"/>
    <x v="1"/>
    <d v="1900-01-04T00:00:00"/>
    <s v="5 - Ampla - 120 horas"/>
    <n v="3"/>
    <x v="1"/>
    <n v="9"/>
    <x v="12"/>
    <n v="42"/>
    <x v="53"/>
    <n v="5"/>
    <x v="1"/>
  </r>
  <r>
    <n v="37801"/>
    <s v="PORTABILIDADE CONSIGNADA"/>
    <d v="2024-06-06T12:40:18"/>
    <d v="2024-06-14T11:35:42"/>
    <d v="1900-01-01T05:01:00"/>
    <n v="19"/>
    <s v="Adriana Martins"/>
    <n v="49"/>
    <s v="Patricia Pontes"/>
    <n v="19"/>
    <s v="Adriana Martins"/>
    <n v="5"/>
    <s v="03 - AGÊNCIA MG"/>
    <x v="1"/>
    <d v="1900-01-04T00:00:00"/>
    <s v="5 - Ampla - 120 horas"/>
    <n v="3"/>
    <x v="1"/>
    <n v="16"/>
    <x v="2"/>
    <n v="28"/>
    <x v="1"/>
    <n v="2"/>
    <x v="3"/>
  </r>
  <r>
    <n v="37802"/>
    <s v="CRÉDITO CONSIGNADO"/>
    <d v="2024-06-06T12:50:33"/>
    <d v="2024-06-07T14:25:04"/>
    <d v="1899-12-30T10:36:00"/>
    <n v="35"/>
    <s v="Fabimael Silva"/>
    <n v="52"/>
    <s v="Elisregina Medeiros"/>
    <n v="35"/>
    <s v="Fabimael Silva"/>
    <n v="3"/>
    <s v="01 - AGÊNCIA SP"/>
    <x v="1"/>
    <d v="1899-12-30T16:00:00"/>
    <s v="2 - Média - 16 horas úteis"/>
    <n v="3"/>
    <x v="1"/>
    <n v="16"/>
    <x v="2"/>
    <n v="28"/>
    <x v="1"/>
    <n v="3"/>
    <x v="2"/>
  </r>
  <r>
    <n v="37803"/>
    <s v="CREDITO DE LIQUIDAÇÃO DE COBRANÇA"/>
    <d v="2024-06-06T13:22:04"/>
    <d v="2024-06-06T13:39:20"/>
    <d v="1899-12-30T00:17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804"/>
    <s v="CREDITO DE PIX"/>
    <d v="2024-06-06T13:23:03"/>
    <d v="2024-06-07T13:41:27"/>
    <d v="1899-12-30T09:19:00"/>
    <n v="55"/>
    <s v="Marcelindo Braga"/>
    <n v="31"/>
    <s v="Maria Docarmo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805"/>
    <s v="PIX TRIBUNAL DE JUSTIÇA"/>
    <d v="2024-06-06T13:24:21"/>
    <d v="2024-06-06T14:32:34"/>
    <d v="1899-12-30T01:08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806"/>
    <s v="HONRA DE AVAIS"/>
    <d v="2024-06-06T13:25:19"/>
    <d v="2024-06-13T14:41:25"/>
    <d v="1899-12-31T22:21:00"/>
    <n v="55"/>
    <s v="Marcelindo Braga"/>
    <n v="55"/>
    <s v="Marcelindo Braga"/>
    <n v="55"/>
    <s v="Marcelindo Braga"/>
    <n v="27"/>
    <s v="SETOR DE EMPRÉSTIMO"/>
    <x v="0"/>
    <d v="1899-12-30T08:00:00"/>
    <s v="1 - Alta - 8 horas úteis"/>
    <n v="3"/>
    <x v="1"/>
    <n v="13"/>
    <x v="4"/>
    <n v="56"/>
    <x v="2"/>
    <n v="5"/>
    <x v="1"/>
  </r>
  <r>
    <n v="37807"/>
    <s v="ANTECIPAÇÃO DE RECEBIVEIS - INVICTA EMPREEDIMENTOS IMOBILIARIOS LTDA"/>
    <d v="2024-06-06T13:48:49"/>
    <d v="2024-06-07T14:14:32"/>
    <d v="1899-12-30T09:27:00"/>
    <n v="104"/>
    <s v="Fernanda Santos"/>
    <n v="104"/>
    <s v="Fernanda Santos"/>
    <n v="47"/>
    <s v="Josy Alves"/>
    <n v="13"/>
    <s v="CONTABILIDADE"/>
    <x v="0"/>
    <d v="1899-12-30T08:00:00"/>
    <s v="1 - Alta - 8 horas úteis"/>
    <n v="6"/>
    <x v="0"/>
    <n v="8"/>
    <x v="9"/>
    <n v="25"/>
    <x v="9"/>
    <n v="3"/>
    <x v="2"/>
  </r>
  <r>
    <n v="37808"/>
    <s v="EMPRÉSTIMO CONSIGNADO NOVO"/>
    <d v="2024-06-06T14:01:09"/>
    <d v="2024-06-11T08:47:30"/>
    <d v="1899-12-30T21:49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3"/>
    <x v="2"/>
  </r>
  <r>
    <n v="37809"/>
    <s v="ALTERAÇÃO DE LIMITE "/>
    <d v="2024-06-06T14:11:28"/>
    <d v="2024-06-14T11:09:46"/>
    <d v="1900-01-01T03:04:00"/>
    <n v="30"/>
    <s v="Isabelle Mendes"/>
    <n v="66"/>
    <s v="Leonardo Mello"/>
    <n v="30"/>
    <s v="Isabelle Mendes"/>
    <n v="1"/>
    <s v="00 - AGÊNCIA SEDE - ATENDIMENTO PF"/>
    <x v="0"/>
    <d v="1899-12-30T08:00:00"/>
    <s v="1 - Alta - 8 horas úteis"/>
    <n v="3"/>
    <x v="1"/>
    <n v="1"/>
    <x v="5"/>
    <n v="38"/>
    <x v="5"/>
    <n v="3"/>
    <x v="2"/>
  </r>
  <r>
    <n v="37810"/>
    <s v="PAGAMENTO DE ACORDO JUDICIAL - RAIMUNDO JOAO DE DEUS GOMES"/>
    <d v="2024-06-06T14:11:38"/>
    <d v="2024-06-06T16:32:29"/>
    <d v="1899-12-30T02:21:00"/>
    <n v="25"/>
    <s v="Raphael Silva"/>
    <n v="99"/>
    <s v="Ana Santo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811"/>
    <s v="COMUNICAÇÃO E TRATATIVAS DE Ã“BITO - LUISA HELENA LOPES BERND"/>
    <d v="2024-06-06T14:25:25"/>
    <d v="2024-06-11T09:54:00"/>
    <d v="1899-12-30T22:32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70"/>
    <x v="48"/>
    <n v="5"/>
    <x v="1"/>
  </r>
  <r>
    <n v="37812"/>
    <s v="ABERTURA DE CONTA PJ - AUTO POSTO FENIX (FILIAL)"/>
    <d v="2024-06-06T14:26:12"/>
    <d v="2024-06-14T09:16:40"/>
    <d v="1900-01-01T00:56:00"/>
    <n v="62"/>
    <s v="Thiago Belém"/>
    <n v="45"/>
    <s v="Marcelo Brandao"/>
    <n v="62"/>
    <s v="Thiago Belém"/>
    <n v="10"/>
    <s v="CADASTRO"/>
    <x v="0"/>
    <d v="1899-12-31T00:00:00"/>
    <s v="3 - Normal - 24 horas úteis"/>
    <n v="3"/>
    <x v="1"/>
    <n v="10"/>
    <x v="13"/>
    <n v="1"/>
    <x v="12"/>
    <n v="4"/>
    <x v="0"/>
  </r>
  <r>
    <n v="37813"/>
    <s v="DEPOSITO VIA PIX - SONIA PREARD SOUZA MOTA"/>
    <d v="2024-06-06T14:52:23"/>
    <d v="2024-06-06T15:21:01"/>
    <d v="1899-12-30T00:29:00"/>
    <n v="31"/>
    <s v="Maria Docarmo"/>
    <n v="31"/>
    <s v="Maria Docarmo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814"/>
    <s v="DESBLOQUEIO CARTÃO ADICIONAL"/>
    <d v="2024-06-06T14:55:35"/>
    <d v="2024-06-06T14:57:01"/>
    <d v="1899-12-30T00:02:00"/>
    <n v="19"/>
    <s v="Adriana Martins"/>
    <n v="19"/>
    <s v="Adriana Martins"/>
    <n v="19"/>
    <s v="Adriana Martins"/>
    <n v="5"/>
    <s v="03 - AGÊNCIA MG"/>
    <x v="1"/>
    <d v="1899-12-30T08:00:00"/>
    <s v="1 - Alta - 8 horas úteis"/>
    <n v="3"/>
    <x v="1"/>
    <n v="5"/>
    <x v="7"/>
    <n v="71"/>
    <x v="84"/>
    <n v="4"/>
    <x v="0"/>
  </r>
  <r>
    <n v="37815"/>
    <s v="ANTECIPAÇÃO DE RECEBIVEIS F.J "/>
    <d v="2024-06-06T14:57:20"/>
    <d v="2024-06-07T14:01:06"/>
    <d v="1899-12-30T08:05:00"/>
    <n v="68"/>
    <s v="Paulo Sousa"/>
    <n v="104"/>
    <s v="Fernanda Santos"/>
    <n v="68"/>
    <s v="Paulo Sousa"/>
    <n v="13"/>
    <s v="CONTABILIDADE"/>
    <x v="1"/>
    <d v="1899-12-30T16:00:00"/>
    <s v="2 - Média - 16 horas úteis"/>
    <n v="6"/>
    <x v="0"/>
    <n v="8"/>
    <x v="9"/>
    <n v="25"/>
    <x v="9"/>
    <n v="5"/>
    <x v="1"/>
  </r>
  <r>
    <n v="37816"/>
    <s v="DEPOSITO VIA PIX -SONIA PREARD SOUZA MOTA"/>
    <d v="2024-06-06T15:04:28"/>
    <d v="2024-06-07T13:49:54"/>
    <d v="1899-12-30T07:46:00"/>
    <n v="31"/>
    <s v="Maria Docarmo"/>
    <n v="15"/>
    <s v="Karoline Vaz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817"/>
    <s v="COMITÊ DE CRÉDITO - CAMARA DE DIRIGENTES LOJISTAS DO DISTRITO FEDERAL"/>
    <d v="2024-06-06T15:15:51"/>
    <d v="2024-06-17T09:03:56"/>
    <d v="1900-01-01T08:55:00"/>
    <n v="29"/>
    <s v="Paloma Alves"/>
    <n v="29"/>
    <s v="Paloma Alves"/>
    <n v="29"/>
    <s v="Paloma Alve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7818"/>
    <s v="CRÉDITO CONSIGNADO"/>
    <d v="2024-06-06T15:21:16"/>
    <d v="2024-06-07T10:26:01"/>
    <d v="1899-12-30T04:06:00"/>
    <n v="34"/>
    <s v="João Luiz"/>
    <n v="30"/>
    <s v="Isabelle Mendes"/>
    <n v="30"/>
    <s v="Isabelle Mendes"/>
    <n v="4"/>
    <s v="02 - AGÊNCIA RJ"/>
    <x v="1"/>
    <d v="1899-12-31T00:00:00"/>
    <s v="3 - Normal - 24 horas úteis"/>
    <n v="6"/>
    <x v="0"/>
    <n v="4"/>
    <x v="8"/>
    <n v="28"/>
    <x v="1"/>
    <n v="4"/>
    <x v="0"/>
  </r>
  <r>
    <n v="37819"/>
    <s v="DÉBITO EM CONTA CORRENTE - CLAUDIA DOLORES ROSA"/>
    <d v="2024-06-06T15:23:06"/>
    <d v="2024-06-07T14:16:55"/>
    <d v="1899-12-30T07:54:00"/>
    <n v="98"/>
    <s v="Alex Batista dos Santos"/>
    <n v="15"/>
    <s v="Karoline Vaz"/>
    <n v="98"/>
    <s v="Alex Batista dos Santos"/>
    <n v="11"/>
    <s v="COBRANÇA ADMINISTRATIVA"/>
    <x v="1"/>
    <d v="1899-12-30T16:00:00"/>
    <s v="2 - Média - 16 horas úteis"/>
    <n v="3"/>
    <x v="1"/>
    <n v="16"/>
    <x v="2"/>
    <n v="15"/>
    <x v="11"/>
    <n v="5"/>
    <x v="1"/>
  </r>
  <r>
    <n v="37820"/>
    <s v="DEVOLUÇÃO FOLHA DE MAIO -2024"/>
    <d v="2024-06-06T15:32:43"/>
    <d v="2024-06-10T09:00:12"/>
    <d v="1899-12-30T11:30:00"/>
    <n v="31"/>
    <s v="Maria Docarmo"/>
    <n v="31"/>
    <s v="Maria Docarmo"/>
    <n v="31"/>
    <s v="Maria Docarmo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821"/>
    <s v="AVALIAÇÃO DE ACORDO EXTRA JUDICIAL PARA PAGAMENTO DE CARTÃO"/>
    <d v="2024-06-06T15:48:29"/>
    <d v="2024-06-17T11:02:12"/>
    <d v="1900-01-01T10:21:00"/>
    <n v="67"/>
    <s v="Emanuele Gomes"/>
    <n v="67"/>
    <s v="Emanuele Gomes"/>
    <n v="67"/>
    <s v="Emanuele Gomes"/>
    <n v="3"/>
    <s v="01 - AGÊNCIA SP"/>
    <x v="0"/>
    <d v="1899-12-30T08:00:00"/>
    <s v="1 - Alta - 8 horas úteis"/>
    <n v="3"/>
    <x v="1"/>
    <n v="27"/>
    <x v="15"/>
    <n v="29"/>
    <x v="8"/>
    <n v="5"/>
    <x v="1"/>
  </r>
  <r>
    <n v="37822"/>
    <s v="ALTERAÇÃO DE LIMITE DIARIO"/>
    <d v="2024-06-06T15:48:48"/>
    <d v="2024-07-04T15:26:33"/>
    <d v="1900-01-06T11:58:00"/>
    <n v="32"/>
    <s v="Gustavo Coelho"/>
    <n v="66"/>
    <s v="Leonardo Mello"/>
    <n v="32"/>
    <s v="Gustavo Coelho"/>
    <n v="4"/>
    <s v="02 - AGÊNCIA RJ"/>
    <x v="0"/>
    <d v="1899-12-31T00:00:00"/>
    <s v="3 - Normal - 24 horas úteis"/>
    <n v="3"/>
    <x v="1"/>
    <n v="1"/>
    <x v="5"/>
    <n v="38"/>
    <x v="5"/>
    <n v="3"/>
    <x v="2"/>
  </r>
  <r>
    <n v="37823"/>
    <s v="CRÉDITO CONSIGNADO"/>
    <d v="2024-06-06T15:49:07"/>
    <d v="2024-06-07T12:25:55"/>
    <d v="1899-12-30T05:37:00"/>
    <n v="34"/>
    <s v="João Luiz"/>
    <n v="30"/>
    <s v="Isabelle Mendes"/>
    <n v="32"/>
    <s v="Gustavo Coelho"/>
    <n v="4"/>
    <s v="02 - AGÊNCIA RJ"/>
    <x v="1"/>
    <d v="1899-12-31T00:00:00"/>
    <s v="3 - Normal - 24 horas úteis"/>
    <n v="6"/>
    <x v="0"/>
    <n v="4"/>
    <x v="8"/>
    <n v="28"/>
    <x v="1"/>
    <n v="4"/>
    <x v="0"/>
  </r>
  <r>
    <n v="37824"/>
    <s v="SOLICITAÇÃO DE DED"/>
    <d v="2024-06-06T15:57:54"/>
    <d v="2024-06-11T13:48:16"/>
    <d v="1899-12-31T00:54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37825"/>
    <s v="IMPLANTAÇÃO QR/PIX NO BOLETOS EMITIDOS - CONTABILIDADE EXATA LTDA"/>
    <d v="2024-06-06T16:11:19"/>
    <d v="2024-06-27T10:48:42"/>
    <d v="1900-01-04T09:52:00"/>
    <n v="34"/>
    <s v="João Luiz"/>
    <n v="62"/>
    <s v="Thiago Belém"/>
    <n v="38"/>
    <s v="José Ricardo"/>
    <n v="6"/>
    <s v="05 - AGÊNCIA TAG SUL"/>
    <x v="0"/>
    <d v="1899-12-31T00:00:00"/>
    <s v="3 - Normal - 24 horas úteis"/>
    <n v="3"/>
    <x v="1"/>
    <n v="6"/>
    <x v="10"/>
    <n v="18"/>
    <x v="26"/>
    <n v="4"/>
    <x v="0"/>
  </r>
  <r>
    <n v="37826"/>
    <s v="CRÉDITO PESSOAL"/>
    <d v="2024-06-06T16:13:36"/>
    <d v="2024-06-14T11:49:14"/>
    <d v="1900-01-01T01:42:00"/>
    <n v="35"/>
    <s v="Fabimael Silva"/>
    <n v="35"/>
    <s v="Fabimael Silva"/>
    <n v="35"/>
    <s v="Fabimael Silva"/>
    <n v="3"/>
    <s v="01 - AGÊNCIA SP"/>
    <x v="0"/>
    <d v="1899-12-31T16:00:00"/>
    <s v="4 - Baixa - 40 horas úteis"/>
    <n v="3"/>
    <x v="1"/>
    <n v="3"/>
    <x v="0"/>
    <n v="29"/>
    <x v="8"/>
    <n v="3"/>
    <x v="2"/>
  </r>
  <r>
    <n v="37827"/>
    <s v="CRÉDITO CONSIGNADO"/>
    <d v="2024-06-06T16:15:23"/>
    <d v="2024-06-11T15:55:28"/>
    <d v="1899-12-31T02:43:00"/>
    <n v="34"/>
    <s v="João Luiz"/>
    <n v="18"/>
    <s v="Nathalia Silvestre"/>
    <n v="18"/>
    <s v="Nathalia Silvestre"/>
    <n v="5"/>
    <s v="03 - AGÊNCIA MG"/>
    <x v="0"/>
    <d v="1899-12-31T00:00:00"/>
    <s v="3 - Normal - 24 horas úteis"/>
    <n v="6"/>
    <x v="0"/>
    <n v="5"/>
    <x v="7"/>
    <n v="28"/>
    <x v="1"/>
    <n v="4"/>
    <x v="0"/>
  </r>
  <r>
    <n v="37828"/>
    <s v="CRÉDITO CONSIGNADO"/>
    <d v="2024-06-06T16:23:34"/>
    <d v="2024-06-13T17:34:33"/>
    <d v="1899-12-31T22:13:00"/>
    <n v="34"/>
    <s v="João Luiz"/>
    <n v="34"/>
    <s v="João Luiz"/>
    <n v="68"/>
    <s v="Paulo Sousa"/>
    <n v="8"/>
    <s v="07 - AGÊNCIA NB"/>
    <x v="0"/>
    <d v="1899-12-31T00:00:00"/>
    <s v="3 - Normal - 24 horas úteis"/>
    <n v="6"/>
    <x v="0"/>
    <n v="3"/>
    <x v="0"/>
    <n v="28"/>
    <x v="1"/>
    <n v="4"/>
    <x v="0"/>
  </r>
  <r>
    <n v="37829"/>
    <s v="RECEITA DE JUROS - NEYDE HENRIQUES MAGALHAES"/>
    <d v="2024-06-06T16:26:04"/>
    <d v="2024-06-06T16:28:34"/>
    <d v="1899-12-30T00:02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830"/>
    <s v="RECEITA DE JUROS - NEYDE HENRIQUES MAGALHAES"/>
    <d v="2024-06-06T16:27:47"/>
    <d v="2024-06-10T16:05:50"/>
    <d v="1899-12-30T17:40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831"/>
    <s v="RESGATE DE CAPITAL"/>
    <d v="2024-06-06T16:29:08"/>
    <d v="2024-06-11T13:53:12"/>
    <d v="1899-12-31T00:27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8"/>
    <x v="23"/>
    <n v="4"/>
    <x v="0"/>
  </r>
  <r>
    <n v="37832"/>
    <s v="DEVOLUÇÕES DE VALORES RECEBIDOS A MAIOR - ANALÍTICA DE MAIO DE 2024"/>
    <d v="2024-06-06T16:35:03"/>
    <d v="2024-06-07T17:35:05"/>
    <d v="1899-12-30T09:57:00"/>
    <n v="15"/>
    <s v="Karoline Vaz"/>
    <n v="47"/>
    <s v="Josy Alves"/>
    <n v="15"/>
    <s v="Karoline Vaz"/>
    <n v="11"/>
    <s v="COBRANÇA ADMINISTRATIVA"/>
    <x v="0"/>
    <d v="1899-12-30T08:00:00"/>
    <s v="1 - Alta - 8 horas úteis"/>
    <n v="3"/>
    <x v="1"/>
    <n v="16"/>
    <x v="2"/>
    <n v="106"/>
    <x v="27"/>
    <n v="5"/>
    <x v="1"/>
  </r>
  <r>
    <n v="37833"/>
    <s v="DESLIGAMENTO "/>
    <d v="2024-06-06T16:37:21"/>
    <d v="2024-06-11T16:44:46"/>
    <d v="1899-12-31T03:10:00"/>
    <n v="30"/>
    <s v="Isabelle Mendes"/>
    <n v="52"/>
    <s v="Elisregina Medeiros"/>
    <n v="30"/>
    <s v="Isabelle Mendes"/>
    <n v="12"/>
    <s v="COMITÊ DE CRÉDITO - PF"/>
    <x v="1"/>
    <d v="1900-01-04T00:00:00"/>
    <s v="5 - Ampla - 120 horas"/>
    <n v="3"/>
    <x v="1"/>
    <n v="26"/>
    <x v="6"/>
    <n v="6"/>
    <x v="0"/>
    <n v="3"/>
    <x v="2"/>
  </r>
  <r>
    <n v="37834"/>
    <s v="RELATÃ“RIO DE DESCONTO EM FOLHA DO SINDIFISCO RJ"/>
    <d v="2024-06-06T16:40:06"/>
    <d v="2024-06-07T17:16:24"/>
    <d v="1899-12-30T09:37:00"/>
    <n v="49"/>
    <s v="Patricia Pontes"/>
    <n v="49"/>
    <s v="Patricia Pontes"/>
    <n v="49"/>
    <s v="Patricia Pontes"/>
    <n v="16"/>
    <s v="FINANCEIRO"/>
    <x v="0"/>
    <d v="1899-12-30T08:00:00"/>
    <s v="1 - Alta - 8 horas úteis"/>
    <n v="3"/>
    <x v="1"/>
    <n v="16"/>
    <x v="2"/>
    <n v="56"/>
    <x v="2"/>
    <n v="5"/>
    <x v="1"/>
  </r>
  <r>
    <n v="37835"/>
    <s v="PAGAMENTO DE ACORDO JUDICIAL - BANCO DO BRASIL 1 - 03/06/2024"/>
    <d v="2024-06-06T16:50:12"/>
    <d v="2024-06-10T16:19:43"/>
    <d v="1899-12-30T17:31:00"/>
    <n v="25"/>
    <s v="Raphael Silva"/>
    <n v="15"/>
    <s v="Karoline Vaz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7836"/>
    <s v="RECEITA DE JUROS - PAGAMENTO BB - ABILIO COELHO DE SOUSA/WAGNER FERREIRA DUARTE"/>
    <d v="2024-06-06T16:54:58"/>
    <d v="2024-06-10T16:03:41"/>
    <d v="1899-12-30T17:11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837"/>
    <s v="IMPLANTAÇÃO DE CARTÃO DE CRÉDITO"/>
    <d v="2024-06-06T17:12:21"/>
    <d v="2024-06-25T09:25:37"/>
    <d v="1900-01-03T13:26:00"/>
    <n v="69"/>
    <s v="Ludmila Costa"/>
    <n v="69"/>
    <s v="Ludmila Costa"/>
    <n v="69"/>
    <s v="Ludmila Costa"/>
    <n v="12"/>
    <s v="COMITÊ DE CRÉDITO - PF"/>
    <x v="0"/>
    <d v="1899-12-30T08:00:00"/>
    <s v="1 - Alta - 8 horas úteis"/>
    <n v="3"/>
    <x v="1"/>
    <n v="8"/>
    <x v="9"/>
    <n v="65"/>
    <x v="30"/>
    <n v="5"/>
    <x v="1"/>
  </r>
  <r>
    <n v="37838"/>
    <s v="QUESTIONAMENTO"/>
    <d v="2024-06-06T17:16:48"/>
    <d v="2024-06-17T12:09:05"/>
    <d v="1900-01-01T10:00:00"/>
    <n v="34"/>
    <s v="João Luiz"/>
    <n v="67"/>
    <s v="Emanuele Gomes"/>
    <n v="34"/>
    <s v="João Luiz"/>
    <n v="3"/>
    <s v="01 - AGÊNCIA SP"/>
    <x v="0"/>
    <d v="1899-12-31T00:00:00"/>
    <s v="3 - Normal - 24 horas úteis"/>
    <n v="3"/>
    <x v="1"/>
    <n v="27"/>
    <x v="15"/>
    <n v="11"/>
    <x v="13"/>
    <n v="4"/>
    <x v="0"/>
  </r>
  <r>
    <n v="37839"/>
    <s v="RELATÃ“RIO DE DESCONTO EM FOLHA DA PRIME CONSULTORIA E SERVIÇOS ESPECIALIZADOS LTDA"/>
    <d v="2024-06-06T17:21:53"/>
    <d v="2024-06-07T15:45:07"/>
    <d v="1899-12-30T07:25:00"/>
    <n v="49"/>
    <s v="Patricia Pontes"/>
    <n v="49"/>
    <s v="Patricia Ponte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7840"/>
    <s v="CONSIGNADO NOVO "/>
    <d v="2024-06-07T09:05:33"/>
    <d v="2024-06-11T11:11:39"/>
    <d v="1899-12-30T20:08:00"/>
    <n v="30"/>
    <s v="Isabelle Mendes"/>
    <n v="52"/>
    <s v="Elisregina Medeiros"/>
    <n v="30"/>
    <s v="Isabelle Mendes"/>
    <n v="12"/>
    <s v="COMITÊ DE CRÉDITO - PF"/>
    <x v="1"/>
    <d v="1900-01-04T00:00:00"/>
    <s v="5 - Ampla - 120 horas"/>
    <n v="3"/>
    <x v="1"/>
    <n v="16"/>
    <x v="2"/>
    <n v="28"/>
    <x v="1"/>
    <n v="3"/>
    <x v="2"/>
  </r>
  <r>
    <n v="37841"/>
    <s v="IMPLANTAÇÃO DE LIMITE DE CHEQUE ESPECIAL"/>
    <d v="2024-06-07T09:06:41"/>
    <d v="2024-06-12T14:50:12"/>
    <d v="1899-12-31T08:47:00"/>
    <n v="32"/>
    <s v="Gustavo Coelho"/>
    <n v="52"/>
    <s v="Elisregina Medeiros"/>
    <n v="32"/>
    <s v="Gustavo Coelho"/>
    <n v="12"/>
    <s v="COMITÊ DE CRÉDITO - PF"/>
    <x v="1"/>
    <d v="1899-12-31T16:00:00"/>
    <s v="4 - Baixa - 40 horas úteis"/>
    <n v="3"/>
    <x v="1"/>
    <n v="16"/>
    <x v="2"/>
    <n v="30"/>
    <x v="49"/>
    <n v="3"/>
    <x v="2"/>
  </r>
  <r>
    <n v="37842"/>
    <s v="PORTABILIDADE VENDA - MARIA DAS GRACAS RODRIGUES ALVES"/>
    <d v="2024-06-07T09:33:41"/>
    <d v="2024-06-11T09:09:08"/>
    <d v="1899-12-30T17:38:00"/>
    <n v="71"/>
    <s v="Renato Santos"/>
    <n v="71"/>
    <s v="Renato Santos"/>
    <n v="71"/>
    <s v="Renato Santos"/>
    <n v="4"/>
    <s v="02 - AGÊNCIA RJ"/>
    <x v="1"/>
    <d v="1899-12-31T00:00:00"/>
    <s v="3 - Normal - 24 horas úteis"/>
    <n v="3"/>
    <x v="1"/>
    <n v="27"/>
    <x v="15"/>
    <n v="33"/>
    <x v="41"/>
    <n v="5"/>
    <x v="1"/>
  </r>
  <r>
    <n v="37843"/>
    <s v="BOLETOS PAGOS 06/06/2024"/>
    <d v="2024-06-07T09:35:30"/>
    <d v="2024-06-07T16:21:55"/>
    <d v="1899-12-30T06:46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7844"/>
    <s v="BOLETOS PAGOS REFERENTE A RATEIO DE PERDAS CREDLOJISTA - 06/06/2024"/>
    <d v="2024-06-07T09:36:21"/>
    <d v="2024-06-07T11:57:39"/>
    <d v="1899-12-30T02:21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7845"/>
    <s v="BOLETO PAGO REFERENTE A SEGURO DE VIDA 06/06/2024 - IVONE MEDEIROS GUIMARAAES "/>
    <d v="2024-06-07T09:38:38"/>
    <d v="2024-06-07T10:07:28"/>
    <d v="1899-12-30T00:29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7846"/>
    <s v="RENOVAÇÃO DE CONTRATO CONSIGNADO"/>
    <d v="2024-06-07T09:39:48"/>
    <d v="2024-06-07T10:18:44"/>
    <d v="1899-12-30T00:39:00"/>
    <n v="32"/>
    <s v="Gustavo Coelho"/>
    <n v="32"/>
    <s v="Gustavo Coelho"/>
    <n v="32"/>
    <s v="Gustavo Coelho"/>
    <n v="5"/>
    <s v="03 - AGÊNCIA MG"/>
    <x v="1"/>
    <d v="1899-12-30T08:00:00"/>
    <s v="1 - Alta - 8 horas úteis"/>
    <n v="6"/>
    <x v="0"/>
    <n v="4"/>
    <x v="8"/>
    <n v="28"/>
    <x v="1"/>
    <n v="3"/>
    <x v="2"/>
  </r>
  <r>
    <n v="37847"/>
    <s v="CRÉDITO PESSOAL"/>
    <d v="2024-06-07T09:41:53"/>
    <d v="2024-06-25T10:24:48"/>
    <d v="1900-01-03T12:55:00"/>
    <n v="35"/>
    <s v="Fabimael Silva"/>
    <n v="35"/>
    <s v="Fabimael Silva"/>
    <n v="35"/>
    <s v="Fabimael Silva"/>
    <n v="3"/>
    <s v="01 - AGÊNCIA SP"/>
    <x v="0"/>
    <d v="1899-12-31T16:00:00"/>
    <s v="4 - Baixa - 40 horas úteis"/>
    <n v="6"/>
    <x v="0"/>
    <n v="3"/>
    <x v="0"/>
    <n v="29"/>
    <x v="8"/>
    <n v="3"/>
    <x v="2"/>
  </r>
  <r>
    <n v="37848"/>
    <s v="RELATÃ“RIO DE DESCONTO EM FOLHA DA ASSEFAZ"/>
    <d v="2024-06-07T09:47:16"/>
    <d v="2024-06-07T17:21:18"/>
    <d v="1899-12-30T07:34:00"/>
    <n v="49"/>
    <s v="Patricia Pontes"/>
    <n v="49"/>
    <s v="Patricia Ponte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7849"/>
    <s v="COMUNICAÇÃO E TRATATIVAS DE Ã“BITO -NADYR CORREIA SIMÕES"/>
    <d v="2024-06-07T10:00:44"/>
    <d v="2024-06-07T13:35:25"/>
    <d v="1899-12-30T03:35:00"/>
    <n v="31"/>
    <s v="Maria Docarmo"/>
    <n v="31"/>
    <s v="Maria Docarmo"/>
    <n v="31"/>
    <s v="Maria Docarmo"/>
    <n v="11"/>
    <s v="COBRANÇA ADMINISTRATIVA"/>
    <x v="1"/>
    <d v="1899-12-30T08:00:00"/>
    <s v="1 - Alta - 8 horas úteis"/>
    <n v="3"/>
    <x v="1"/>
    <n v="11"/>
    <x v="1"/>
    <n v="70"/>
    <x v="48"/>
    <n v="5"/>
    <x v="1"/>
  </r>
  <r>
    <n v="37850"/>
    <s v="RENOVAÇÃO DE CONTRATO CONSIGNADO"/>
    <d v="2024-06-07T10:16:42"/>
    <d v="2024-06-07T16:08:22"/>
    <d v="1899-12-30T05:52:00"/>
    <n v="32"/>
    <s v="Gustavo Coelho"/>
    <n v="52"/>
    <s v="Elisregina Medeiros"/>
    <n v="32"/>
    <s v="Gustavo Coelho"/>
    <n v="5"/>
    <s v="03 - AGÊNCIA MG"/>
    <x v="1"/>
    <d v="1899-12-30T08:00:00"/>
    <s v="1 - Alta - 8 horas úteis"/>
    <n v="3"/>
    <x v="1"/>
    <n v="16"/>
    <x v="2"/>
    <n v="28"/>
    <x v="1"/>
    <n v="3"/>
    <x v="2"/>
  </r>
  <r>
    <n v="37851"/>
    <s v="ABERTURA DE CONTA PF"/>
    <d v="2024-06-07T10:32:03"/>
    <d v="2024-07-15T13:42:10"/>
    <d v="1900-01-08T21:36:00"/>
    <n v="111"/>
    <s v="Bruno Rodrigues"/>
    <n v="111"/>
    <s v="Bruno Rodrigues"/>
    <n v="111"/>
    <s v="Bruno Rodrigues"/>
    <n v="10"/>
    <s v="CADASTRO"/>
    <x v="0"/>
    <d v="1899-12-30T08:00:00"/>
    <s v="1 - Alta - 8 horas úteis"/>
    <n v="3"/>
    <x v="1"/>
    <n v="1"/>
    <x v="5"/>
    <n v="1"/>
    <x v="12"/>
    <n v="3"/>
    <x v="2"/>
  </r>
  <r>
    <n v="37852"/>
    <s v="ABERTURA DE CONTA CORRENTE PJ - UGO FERNANDO LANGKAMMER 02751958133"/>
    <d v="2024-06-07T10:36:50"/>
    <d v="2024-06-12T13:56:03"/>
    <d v="1899-12-31T06:23:00"/>
    <n v="104"/>
    <s v="Fernanda Santos"/>
    <n v="45"/>
    <s v="Marcelo Brandao"/>
    <n v="45"/>
    <s v="Marcelo Brandao"/>
    <n v="10"/>
    <s v="CADASTRO"/>
    <x v="0"/>
    <d v="1899-12-31T00:00:00"/>
    <s v="3 - Normal - 24 horas úteis"/>
    <n v="3"/>
    <x v="1"/>
    <n v="10"/>
    <x v="13"/>
    <n v="1"/>
    <x v="12"/>
    <n v="5"/>
    <x v="1"/>
  </r>
  <r>
    <n v="37853"/>
    <s v="NOVO EMPRÉSTIMO CONSIGNADO-NILZA DOS SANTOS GOMES"/>
    <d v="2024-06-07T10:49:15"/>
    <d v="2024-06-07T15:44:29"/>
    <d v="1899-12-30T04:55:00"/>
    <n v="74"/>
    <s v="Jaqueline Santos"/>
    <n v="52"/>
    <s v="Elisregina Medeiros"/>
    <n v="74"/>
    <s v="Jaqueline Santos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7854"/>
    <s v="ENVIO DE SENHA DE 04 DIGITOS "/>
    <d v="2024-06-07T10:54:51"/>
    <d v="2024-06-20T14:12:31"/>
    <d v="1900-01-02T12:27:00"/>
    <n v="32"/>
    <s v="Gustavo Coelho"/>
    <n v="32"/>
    <s v="Gustavo Coelho"/>
    <n v="32"/>
    <s v="Gustavo Coelho"/>
    <n v="27"/>
    <s v="SETOR DE EMPRÉSTIMO"/>
    <x v="0"/>
    <d v="1899-12-30T08:00:00"/>
    <s v="1 - Alta - 8 horas úteis"/>
    <n v="3"/>
    <x v="1"/>
    <n v="4"/>
    <x v="8"/>
    <n v="56"/>
    <x v="2"/>
    <n v="4"/>
    <x v="0"/>
  </r>
  <r>
    <n v="37855"/>
    <s v="CORRESPONDÊNCIA SEDE - CARTÕES"/>
    <d v="2024-06-07T10:55:41"/>
    <d v="2024-06-07T13:18:37"/>
    <d v="1899-12-30T02:23:00"/>
    <n v="95"/>
    <s v="Thiago Mendes"/>
    <n v="83"/>
    <s v="Leonardo Linhares"/>
    <n v="0"/>
    <s v=""/>
    <n v="23"/>
    <s v="CAIXA"/>
    <x v="1"/>
    <d v="1899-12-30T08:00:00"/>
    <s v="1 - Alta - 8 horas úteis"/>
    <n v="3"/>
    <x v="1"/>
    <n v="23"/>
    <x v="11"/>
    <n v="56"/>
    <x v="2"/>
    <n v="5"/>
    <x v="1"/>
  </r>
  <r>
    <n v="37856"/>
    <s v="ENCERRAMENTO DE CONTA - HENRIQUE SILVA MESQUITA"/>
    <d v="2024-06-07T10:56:41"/>
    <d v="2024-06-12T12:00:58"/>
    <d v="1899-12-31T04:07:00"/>
    <n v="106"/>
    <s v="Erica Peniche"/>
    <n v="52"/>
    <s v="Elisregina Medeiros"/>
    <n v="106"/>
    <s v="Erica Peniche"/>
    <n v="16"/>
    <s v="FINANCEIRO"/>
    <x v="1"/>
    <d v="1899-12-31T16:00:00"/>
    <s v="4 - Baixa - 40 horas úteis"/>
    <n v="3"/>
    <x v="1"/>
    <n v="26"/>
    <x v="6"/>
    <n v="78"/>
    <x v="7"/>
    <n v="3"/>
    <x v="2"/>
  </r>
  <r>
    <n v="37857"/>
    <s v="DEVOLUÇÃO AOS HERDEIROS - MARIA APARECIDA LOPES DOS REIS"/>
    <d v="2024-06-07T10:59:35"/>
    <d v="2024-06-10T15:03:36"/>
    <d v="1899-12-30T13:05:00"/>
    <n v="29"/>
    <s v="Paloma Alves"/>
    <n v="49"/>
    <s v="Patricia Pont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7858"/>
    <s v="CREDITO DE LIQUIDAÇÃO DE COBRANÇA"/>
    <d v="2024-06-07T11:17:55"/>
    <d v="2024-06-07T11:24:58"/>
    <d v="1899-12-30T00:07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859"/>
    <s v="PIX TRIBUNAL DE JUSTIÇA"/>
    <d v="2024-06-07T11:18:49"/>
    <d v="2024-06-24T14:08:15"/>
    <d v="1900-01-03T06:01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860"/>
    <s v="CREDITO DE PIX"/>
    <d v="2024-06-07T11:24:07"/>
    <d v="2024-06-12T13:48:58"/>
    <d v="1899-12-31T05:27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861"/>
    <s v="PAGAMENTO DE ACORDO DE RATEIO DE PERDAS - SENACON CONTABILIDADE EIRELI"/>
    <d v="2024-06-07T11:50:17"/>
    <d v="2024-06-11T09:39:09"/>
    <d v="1899-12-30T15:51:00"/>
    <n v="29"/>
    <s v="Paloma Alves"/>
    <n v="49"/>
    <s v="Patricia Pont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7862"/>
    <s v="CANCELAMENTO FUNÇÃO CRÉDITO E EMISSÃO DE PURO DÉBITO."/>
    <d v="2024-06-07T11:53:03"/>
    <d v="2024-06-07T11:56:53"/>
    <d v="1899-12-30T00:03:00"/>
    <n v="30"/>
    <s v="Isabelle Mendes"/>
    <n v="30"/>
    <s v="Isabelle Mendes"/>
    <n v="30"/>
    <s v="Isabelle Mendes"/>
    <n v="4"/>
    <s v="02 - AGÊNCIA RJ"/>
    <x v="1"/>
    <d v="1899-12-30T08:00:00"/>
    <s v="1 - Alta - 8 horas úteis"/>
    <n v="3"/>
    <x v="1"/>
    <n v="4"/>
    <x v="8"/>
    <n v="10"/>
    <x v="40"/>
    <n v="3"/>
    <x v="2"/>
  </r>
  <r>
    <n v="37863"/>
    <s v="COMUNICAÇÃO E TRATATIVAS DE Ã“BITO -NADYR CORREIA SIMÕES"/>
    <d v="2024-06-07T11:54:16"/>
    <d v="2024-06-13T11:07:07"/>
    <d v="1899-12-31T11:17:00"/>
    <n v="31"/>
    <s v="Maria Docarmo"/>
    <n v="31"/>
    <s v="Maria Docarmo"/>
    <n v="31"/>
    <s v="Maria Docarmo"/>
    <n v="11"/>
    <s v="COBRANÇA ADMINISTRATIVA"/>
    <x v="0"/>
    <d v="1899-12-30T08:00:00"/>
    <s v="1 - Alta - 8 horas úteis"/>
    <n v="3"/>
    <x v="1"/>
    <n v="11"/>
    <x v="1"/>
    <n v="70"/>
    <x v="48"/>
    <n v="5"/>
    <x v="1"/>
  </r>
  <r>
    <n v="37864"/>
    <s v="PAGAMENTO DE ACORDO DE RATEIO DE PERDAS - RAQUEL DIAS PINTO"/>
    <d v="2024-06-07T11:56:03"/>
    <d v="2024-06-10T10:08:38"/>
    <d v="1899-12-30T07:13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37865"/>
    <s v="ANTECIPAÇÃO DE RECEBIVEIS - INVICTA EMPREEDIMENTOS IMOBILIARIOS LTDA"/>
    <d v="2024-06-07T12:27:07"/>
    <d v="2024-06-07T14:31:16"/>
    <d v="1899-12-30T02:04:00"/>
    <n v="68"/>
    <s v="Paulo Sousa"/>
    <n v="52"/>
    <s v="Elisregina Medeiros"/>
    <n v="68"/>
    <s v="Paulo Sousa"/>
    <n v="13"/>
    <s v="CONTABILIDADE"/>
    <x v="1"/>
    <d v="1899-12-30T16:00:00"/>
    <s v="2 - Média - 16 horas úteis"/>
    <n v="3"/>
    <x v="1"/>
    <n v="16"/>
    <x v="2"/>
    <n v="25"/>
    <x v="9"/>
    <n v="5"/>
    <x v="1"/>
  </r>
  <r>
    <n v="37866"/>
    <s v="LANÇAMENTO DE ACERTO DAD CHEQUE COMP A MAIOR"/>
    <d v="2024-06-07T12:51:56"/>
    <d v="2024-06-10T08:45:46"/>
    <d v="1899-12-30T04:55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7867"/>
    <s v="BOLETO CAPITAL - REGULARIZAÇÃO PARCELA EM ABERTO"/>
    <d v="2024-06-07T13:14:51"/>
    <d v="2024-06-07T14:35:37"/>
    <d v="1899-12-30T01:21:00"/>
    <n v="104"/>
    <s v="Fernanda Santos"/>
    <n v="104"/>
    <s v="Fernanda Santos"/>
    <n v="104"/>
    <s v="Fernanda Santos"/>
    <n v="11"/>
    <s v="COBRANÇA ADMINISTRATIVA"/>
    <x v="1"/>
    <d v="1899-12-31T00:00:00"/>
    <s v="3 - Normal - 24 horas úteis"/>
    <n v="3"/>
    <x v="1"/>
    <n v="8"/>
    <x v="9"/>
    <n v="15"/>
    <x v="11"/>
    <n v="3"/>
    <x v="2"/>
  </r>
  <r>
    <n v="37868"/>
    <s v="ANTECIPAÇÃO DE RECEBIVEIS - GENY SILVA"/>
    <d v="2024-06-07T13:39:48"/>
    <d v="2024-06-07T14:37:04"/>
    <d v="1899-12-30T00:58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7869"/>
    <s v="ANTECIPAÇÃO DE RECEBIVEIS - MULTI DISTRIBUIDORA"/>
    <d v="2024-06-07T13:41:57"/>
    <d v="2024-06-07T14:45:36"/>
    <d v="1899-12-30T01:04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7870"/>
    <s v="DESLIGAMENTO CONTA CORRENTE PF - ADRIANA NUNES DA SILVA "/>
    <d v="2024-06-07T13:53:56"/>
    <d v="2024-07-04T15:08:26"/>
    <d v="1900-01-06T04:34:00"/>
    <n v="104"/>
    <s v="Fernanda Santos"/>
    <n v="52"/>
    <s v="Elisregina Medeiros"/>
    <n v="47"/>
    <s v="Josy Alves"/>
    <n v="8"/>
    <s v="07 - AGÊNCIA NB"/>
    <x v="0"/>
    <d v="1899-12-30T08:00:00"/>
    <s v="1 - Alta - 8 horas úteis"/>
    <n v="3"/>
    <x v="1"/>
    <n v="26"/>
    <x v="6"/>
    <n v="6"/>
    <x v="0"/>
    <n v="5"/>
    <x v="1"/>
  </r>
  <r>
    <n v="37871"/>
    <s v="QUITAÇÃO DE OCNTRATO E DESLIGAMENTO - NOELSON OLIVEIRA BARBOSA "/>
    <d v="2024-06-07T14:09:10"/>
    <d v="2024-06-13T14:31:39"/>
    <d v="1899-12-31T12:26:00"/>
    <n v="34"/>
    <s v="João Luiz"/>
    <n v="106"/>
    <s v="Erica Peniche"/>
    <n v="106"/>
    <s v="Erica Peniche"/>
    <n v="6"/>
    <s v="05 - AGÊNCIA TAG SUL"/>
    <x v="0"/>
    <d v="1899-12-31T00:00:00"/>
    <s v="3 - Normal - 24 horas úteis"/>
    <n v="6"/>
    <x v="0"/>
    <n v="6"/>
    <x v="10"/>
    <n v="6"/>
    <x v="0"/>
    <n v="4"/>
    <x v="0"/>
  </r>
  <r>
    <n v="37872"/>
    <s v="RENEGOCIAÇÃO EMPRÉSTIMO CONSIGNADO"/>
    <d v="2024-06-07T14:36:08"/>
    <d v="2024-06-10T09:42:54"/>
    <d v="1899-12-30T04:07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3"/>
    <x v="2"/>
  </r>
  <r>
    <n v="37873"/>
    <s v="IMPLANTAÇÃO DE LIMITE DE CHEQUE ESPECIAL - MARQUES E DUARTE LTDA"/>
    <d v="2024-06-07T15:41:11"/>
    <d v="2024-06-26T11:56:25"/>
    <d v="1900-01-03T17:28:00"/>
    <n v="68"/>
    <s v="Paulo Sousa"/>
    <n v="104"/>
    <s v="Fernanda Santos"/>
    <n v="68"/>
    <s v="Paulo Sousa"/>
    <n v="27"/>
    <s v="SETOR DE EMPRÉSTIMO"/>
    <x v="0"/>
    <d v="1899-12-31T00:00:00"/>
    <s v="3 - Normal - 24 horas úteis"/>
    <n v="3"/>
    <x v="1"/>
    <n v="8"/>
    <x v="9"/>
    <n v="31"/>
    <x v="29"/>
    <n v="5"/>
    <x v="1"/>
  </r>
  <r>
    <n v="37874"/>
    <s v="IMPLANTAÇÃO DE LIMITE DE CARTÃO DE CRÉDITO - MARQUES E DUARTE LTDA"/>
    <d v="2024-06-07T15:45:55"/>
    <d v="2024-06-26T11:19:45"/>
    <d v="1900-01-03T16:47:00"/>
    <n v="68"/>
    <s v="Paulo Sousa"/>
    <n v="26"/>
    <s v="Ana Coralina"/>
    <n v="68"/>
    <s v="Paulo Sousa"/>
    <n v="27"/>
    <s v="SETOR DE EMPRÉSTIMO"/>
    <x v="0"/>
    <d v="1899-12-31T00:00:00"/>
    <s v="3 - Normal - 24 horas úteis"/>
    <n v="3"/>
    <x v="1"/>
    <n v="8"/>
    <x v="9"/>
    <n v="9"/>
    <x v="16"/>
    <n v="5"/>
    <x v="1"/>
  </r>
  <r>
    <n v="37875"/>
    <s v="APLICAÇÃO"/>
    <d v="2024-06-07T15:48:36"/>
    <d v="2024-06-10T09:17:07"/>
    <d v="1899-12-30T02:30:00"/>
    <n v="66"/>
    <s v="Leonardo Mello"/>
    <n v="66"/>
    <s v="Leonardo Mello"/>
    <n v="47"/>
    <s v="Josy Alves"/>
    <n v="16"/>
    <s v="FINANCEIRO"/>
    <x v="1"/>
    <d v="1899-12-31T00:00:00"/>
    <s v="3 - Normal - 24 horas úteis"/>
    <n v="3"/>
    <x v="1"/>
    <n v="2"/>
    <x v="3"/>
    <n v="56"/>
    <x v="2"/>
    <n v="5"/>
    <x v="1"/>
  </r>
  <r>
    <n v="37876"/>
    <s v="LIBERAÇÃO DE DISPOSITIVO"/>
    <d v="2024-06-07T15:56:20"/>
    <d v="2024-06-19T17:24:11"/>
    <d v="1900-01-02T01:36:00"/>
    <n v="34"/>
    <s v="João Luiz"/>
    <n v="111"/>
    <s v="Bruno Rodrigues"/>
    <n v="111"/>
    <s v="Bruno Rodrigues"/>
    <n v="1"/>
    <s v="00 - AGÊNCIA SEDE - ATENDIMENTO PF"/>
    <x v="0"/>
    <d v="1899-12-31T00:00:00"/>
    <s v="3 - Normal - 24 horas úteis"/>
    <n v="3"/>
    <x v="1"/>
    <n v="1"/>
    <x v="5"/>
    <n v="39"/>
    <x v="46"/>
    <n v="4"/>
    <x v="0"/>
  </r>
  <r>
    <n v="37877"/>
    <s v="EXTRATO DE CONTA CAPITAL"/>
    <d v="2024-06-07T16:01:11"/>
    <d v="2024-06-14T13:31:44"/>
    <d v="1899-12-31T18:35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22"/>
    <x v="83"/>
    <n v="4"/>
    <x v="0"/>
  </r>
  <r>
    <n v="37878"/>
    <s v="ABERTURA DE CONTA CORRENTE - MARCOS MARQUES MARTINS MAIA"/>
    <d v="2024-06-07T16:04:01"/>
    <d v="2024-06-18T17:04:19"/>
    <d v="1900-01-01T16:07:00"/>
    <n v="68"/>
    <s v="Paulo Sousa"/>
    <n v="45"/>
    <s v="Marcelo Brandao"/>
    <n v="104"/>
    <s v="Fernanda Santos"/>
    <n v="10"/>
    <s v="CADASTRO"/>
    <x v="0"/>
    <d v="1899-12-30T08:00:00"/>
    <s v="1 - Alta - 8 horas úteis"/>
    <n v="3"/>
    <x v="1"/>
    <n v="10"/>
    <x v="13"/>
    <n v="1"/>
    <x v="12"/>
    <n v="5"/>
    <x v="1"/>
  </r>
  <r>
    <n v="37879"/>
    <s v="DESBLOQUEIO DE CARTÃO"/>
    <d v="2024-06-07T16:11:32"/>
    <d v="2024-06-14T16:36:30"/>
    <d v="1899-12-31T21:30:00"/>
    <n v="34"/>
    <s v="João Luiz"/>
    <n v="19"/>
    <s v="Adriana Martins"/>
    <n v="19"/>
    <s v="Adriana Martins"/>
    <n v="5"/>
    <s v="03 - AGÊNCIA MG"/>
    <x v="0"/>
    <d v="1899-12-31T00:00:00"/>
    <s v="3 - Normal - 24 horas úteis"/>
    <n v="3"/>
    <x v="1"/>
    <n v="5"/>
    <x v="7"/>
    <n v="14"/>
    <x v="37"/>
    <n v="4"/>
    <x v="0"/>
  </r>
  <r>
    <n v="37880"/>
    <s v="CANCELAMENTO DE CAPITALIZAÇÃO "/>
    <d v="2024-06-07T16:16:57"/>
    <d v="2024-06-07T16:42:11"/>
    <d v="1899-12-30T00:26:00"/>
    <n v="34"/>
    <s v="João Luiz"/>
    <n v="30"/>
    <s v="Isabelle Mendes"/>
    <n v="30"/>
    <s v="Isabelle Mendes"/>
    <n v="4"/>
    <s v="02 - AGÊNCIA RJ"/>
    <x v="1"/>
    <d v="1899-12-31T00:00:00"/>
    <s v="3 - Normal - 24 horas úteis"/>
    <n v="3"/>
    <x v="1"/>
    <n v="4"/>
    <x v="8"/>
    <n v="68"/>
    <x v="17"/>
    <n v="4"/>
    <x v="0"/>
  </r>
  <r>
    <n v="37881"/>
    <s v="REPOSIÇÃO DE CARTÃO TITULAR E CARTÃO ADICIONAL."/>
    <d v="2024-06-07T16:24:01"/>
    <d v="2024-06-07T16:25:24"/>
    <d v="1899-12-30T00:01:00"/>
    <n v="71"/>
    <s v="Renato Santos"/>
    <n v="71"/>
    <s v="Renato Santos"/>
    <n v="71"/>
    <s v="Renato Santos"/>
    <n v="27"/>
    <s v="SETOR DE EMPRÉSTIMO"/>
    <x v="1"/>
    <d v="1899-12-30T16:00:00"/>
    <s v="2 - Média - 16 horas úteis"/>
    <n v="3"/>
    <x v="1"/>
    <n v="27"/>
    <x v="15"/>
    <n v="14"/>
    <x v="37"/>
    <n v="4"/>
    <x v="0"/>
  </r>
  <r>
    <n v="37882"/>
    <s v="RENEGOCIAÇÃO CRÉDITO PESSOAL"/>
    <d v="2024-06-07T16:37:30"/>
    <d v="2024-06-28T15:29:16"/>
    <d v="1900-01-04T14:07:00"/>
    <n v="19"/>
    <s v="Adriana Martins"/>
    <n v="52"/>
    <s v="Elisregina Medeiros"/>
    <n v="19"/>
    <s v="Adriana Martins"/>
    <n v="5"/>
    <s v="03 - AGÊNCIA MG"/>
    <x v="0"/>
    <d v="1899-12-31T16:00:00"/>
    <s v="4 - Baixa - 40 horas úteis"/>
    <n v="3"/>
    <x v="1"/>
    <n v="16"/>
    <x v="2"/>
    <n v="29"/>
    <x v="8"/>
    <n v="3"/>
    <x v="2"/>
  </r>
  <r>
    <n v="37883"/>
    <s v="RESGATE DE CAPITAL"/>
    <d v="2024-06-07T16:45:29"/>
    <d v="2024-07-05T12:28:04"/>
    <d v="1900-01-06T08:03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3"/>
    <x v="1"/>
    <n v="3"/>
    <x v="0"/>
    <n v="8"/>
    <x v="23"/>
    <n v="4"/>
    <x v="0"/>
  </r>
  <r>
    <n v="37884"/>
    <s v="CHEQUE ESPECIAL"/>
    <d v="2024-06-07T16:46:32"/>
    <d v="2024-06-10T14:05:41"/>
    <d v="1899-12-30T06:20:00"/>
    <n v="111"/>
    <s v="Bruno Rodrigues"/>
    <n v="52"/>
    <s v="Elisregina Medeiros"/>
    <n v="111"/>
    <s v="Bruno Rodrigues"/>
    <n v="27"/>
    <s v="SETOR DE EMPRÉSTIMO"/>
    <x v="1"/>
    <d v="1899-12-30T08:00:00"/>
    <s v="1 - Alta - 8 horas úteis"/>
    <n v="3"/>
    <x v="1"/>
    <n v="16"/>
    <x v="2"/>
    <n v="30"/>
    <x v="49"/>
    <n v="5"/>
    <x v="1"/>
  </r>
  <r>
    <n v="37885"/>
    <s v="CHEQUE ESPECIAL"/>
    <d v="2024-06-07T16:49:00"/>
    <d v="2024-06-10T14:05:14"/>
    <d v="1899-12-30T06:17:00"/>
    <n v="111"/>
    <s v="Bruno Rodrigues"/>
    <n v="52"/>
    <s v="Elisregina Medeiros"/>
    <n v="111"/>
    <s v="Bruno Rodrigues"/>
    <n v="27"/>
    <s v="SETOR DE EMPRÉSTIMO"/>
    <x v="1"/>
    <d v="1899-12-30T08:00:00"/>
    <s v="1 - Alta - 8 horas úteis"/>
    <n v="3"/>
    <x v="1"/>
    <n v="16"/>
    <x v="2"/>
    <n v="30"/>
    <x v="49"/>
    <n v="5"/>
    <x v="1"/>
  </r>
  <r>
    <n v="37886"/>
    <s v="CRÉDITO CONSIGNADO"/>
    <d v="2024-06-07T16:49:24"/>
    <d v="2024-06-13T15:35:28"/>
    <d v="1899-12-31T10:50:00"/>
    <n v="34"/>
    <s v="João Luiz"/>
    <n v="32"/>
    <s v="Gustavo Coelho"/>
    <n v="32"/>
    <s v="Gustavo Coelho"/>
    <n v="4"/>
    <s v="02 - AGÊNCIA RJ"/>
    <x v="0"/>
    <d v="1899-12-31T00:00:00"/>
    <s v="3 - Normal - 24 horas úteis"/>
    <n v="6"/>
    <x v="0"/>
    <n v="4"/>
    <x v="8"/>
    <n v="28"/>
    <x v="1"/>
    <n v="4"/>
    <x v="0"/>
  </r>
  <r>
    <n v="37887"/>
    <s v="SOLICITAÇÃO DE DED"/>
    <d v="2024-06-07T16:52:15"/>
    <d v="2024-06-11T13:54:34"/>
    <d v="1899-12-30T15:04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37888"/>
    <s v="TRANSFERÊNCIA CONBRAL"/>
    <d v="2024-06-07T16:52:39"/>
    <d v="2024-06-10T08:57:41"/>
    <d v="1899-12-30T01:06:00"/>
    <n v="55"/>
    <s v="Marcelindo Braga"/>
    <n v="31"/>
    <s v="Maria Docarmo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889"/>
    <s v="CHEQUE ESPECIAL"/>
    <d v="2024-06-07T16:54:06"/>
    <d v="2024-06-10T15:36:16"/>
    <d v="1899-12-30T07:43:00"/>
    <n v="111"/>
    <s v="Bruno Rodrigues"/>
    <n v="52"/>
    <s v="Elisregina Medeiros"/>
    <n v="111"/>
    <s v="Bruno Rodrigues"/>
    <n v="27"/>
    <s v="SETOR DE EMPRÉSTIMO"/>
    <x v="1"/>
    <d v="1899-12-30T08:00:00"/>
    <s v="1 - Alta - 8 horas úteis"/>
    <n v="3"/>
    <x v="1"/>
    <n v="16"/>
    <x v="2"/>
    <n v="30"/>
    <x v="49"/>
    <n v="5"/>
    <x v="1"/>
  </r>
  <r>
    <n v="37890"/>
    <s v="CHEQUE ESPECIAL"/>
    <d v="2024-06-07T17:01:35"/>
    <d v="2024-06-10T14:23:12"/>
    <d v="1899-12-30T06:23:00"/>
    <n v="111"/>
    <s v="Bruno Rodrigues"/>
    <n v="52"/>
    <s v="Elisregina Medeiros"/>
    <n v="111"/>
    <s v="Bruno Rodrigues"/>
    <n v="27"/>
    <s v="SETOR DE EMPRÉSTIMO"/>
    <x v="1"/>
    <d v="1899-12-30T08:00:00"/>
    <s v="1 - Alta - 8 horas úteis"/>
    <n v="3"/>
    <x v="1"/>
    <n v="16"/>
    <x v="2"/>
    <n v="30"/>
    <x v="49"/>
    <n v="5"/>
    <x v="1"/>
  </r>
  <r>
    <n v="37891"/>
    <s v="EXCEDENTE DE CAPITAL: RONI PETERSON BERNARDINO DE BRITO "/>
    <d v="2024-06-07T17:05:36"/>
    <d v="2024-07-08T10:58:33"/>
    <d v="1900-01-06T15:14:00"/>
    <n v="74"/>
    <s v="Jaqueline Santos"/>
    <n v="74"/>
    <s v="Jaqueline Santos"/>
    <n v="74"/>
    <s v="Jaqueline Santos"/>
    <n v="1"/>
    <s v="00 - AGÊNCIA SEDE - ATENDIMENTO PF"/>
    <x v="0"/>
    <d v="1900-01-04T00:00:00"/>
    <s v="5 - Ampla - 120 horas"/>
    <n v="3"/>
    <x v="1"/>
    <n v="1"/>
    <x v="5"/>
    <n v="8"/>
    <x v="23"/>
    <n v="5"/>
    <x v="1"/>
  </r>
  <r>
    <n v="37892"/>
    <s v="PORTABILIDADE CONSIGNADA"/>
    <d v="2024-06-07T17:06:29"/>
    <d v="2024-06-19T14:38:32"/>
    <d v="1900-01-01T21:40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32"/>
    <x v="21"/>
    <n v="3"/>
    <x v="2"/>
  </r>
  <r>
    <n v="37893"/>
    <s v="IMPLANTAÇÃO DE CARTÃO DE CRÉDITO"/>
    <d v="2024-06-07T17:08:27"/>
    <d v="2024-07-03T14:33:48"/>
    <d v="1900-01-05T15:43:00"/>
    <n v="69"/>
    <s v="Ludmila Costa"/>
    <n v="69"/>
    <s v="Ludmila Costa"/>
    <n v="69"/>
    <s v="Ludmila Costa"/>
    <n v="12"/>
    <s v="COMITÊ DE CRÉDITO - PF"/>
    <x v="0"/>
    <d v="1899-12-30T08:00:00"/>
    <s v="1 - Alta - 8 horas úteis"/>
    <n v="6"/>
    <x v="0"/>
    <n v="8"/>
    <x v="9"/>
    <n v="65"/>
    <x v="30"/>
    <n v="5"/>
    <x v="1"/>
  </r>
  <r>
    <n v="37894"/>
    <s v="CHEQUE ESPECIAL"/>
    <d v="2024-06-07T17:12:41"/>
    <d v="2024-08-26T12:35:47"/>
    <d v="1900-01-19T20:19:00"/>
    <n v="111"/>
    <s v="Bruno Rodrigues"/>
    <n v="111"/>
    <s v="Bruno Rodrigues"/>
    <n v="111"/>
    <s v="Bruno Rodrigues"/>
    <n v="27"/>
    <s v="SETOR DE EMPRÉSTIMO"/>
    <x v="0"/>
    <d v="1899-12-30T08:00:00"/>
    <s v="1 - Alta - 8 horas úteis"/>
    <n v="3"/>
    <x v="1"/>
    <n v="2"/>
    <x v="3"/>
    <n v="30"/>
    <x v="49"/>
    <n v="5"/>
    <x v="1"/>
  </r>
  <r>
    <n v="37895"/>
    <s v="CHEQUE ESPECIAL"/>
    <d v="2024-06-07T17:19:02"/>
    <d v="2024-06-11T09:02:51"/>
    <d v="1899-12-30T09:45:00"/>
    <n v="111"/>
    <s v="Bruno Rodrigues"/>
    <n v="71"/>
    <s v="Renato Santos"/>
    <n v="111"/>
    <s v="Bruno Rodrigues"/>
    <n v="27"/>
    <s v="SETOR DE EMPRÉSTIMO"/>
    <x v="0"/>
    <d v="1899-12-30T08:00:00"/>
    <s v="1 - Alta - 8 horas úteis"/>
    <n v="3"/>
    <x v="1"/>
    <n v="27"/>
    <x v="15"/>
    <n v="30"/>
    <x v="49"/>
    <n v="5"/>
    <x v="1"/>
  </r>
  <r>
    <n v="37896"/>
    <s v="RESCISÃO CONTRATUAL CONBRAL S A  CONSTRUTORA - NOELSON OLIVEIRA BARBOSA"/>
    <d v="2024-06-07T17:20:06"/>
    <d v="2024-07-30T15:50:53"/>
    <d v="1900-01-12T20:07:00"/>
    <n v="31"/>
    <s v="Maria Docarmo"/>
    <n v="31"/>
    <s v="Maria Docarmo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897"/>
    <s v="CHEQUE ESPECIAL"/>
    <d v="2024-06-07T17:22:39"/>
    <d v="2024-06-10T14:27:14"/>
    <d v="1899-12-30T06:06:00"/>
    <n v="111"/>
    <s v="Bruno Rodrigues"/>
    <n v="52"/>
    <s v="Elisregina Medeiros"/>
    <n v="111"/>
    <s v="Bruno Rodrigues"/>
    <n v="27"/>
    <s v="SETOR DE EMPRÉSTIMO"/>
    <x v="1"/>
    <d v="1899-12-30T08:00:00"/>
    <s v="1 - Alta - 8 horas úteis"/>
    <n v="3"/>
    <x v="1"/>
    <n v="16"/>
    <x v="2"/>
    <n v="30"/>
    <x v="49"/>
    <n v="5"/>
    <x v="1"/>
  </r>
  <r>
    <n v="37898"/>
    <s v="PROPOSTA"/>
    <d v="2024-06-10T08:59:58"/>
    <d v="2024-07-18T15:26:44"/>
    <d v="1900-01-09T18:55:00"/>
    <n v="66"/>
    <s v="Leonardo Mello"/>
    <n v="66"/>
    <s v="Leonardo Mello"/>
    <n v="34"/>
    <s v="João Luiz"/>
    <n v="21"/>
    <s v="COMITÊ DE CRÉDITO - PJ"/>
    <x v="0"/>
    <d v="1899-12-31T00:00:00"/>
    <s v="3 - Normal - 24 horas úteis"/>
    <n v="3"/>
    <x v="1"/>
    <n v="2"/>
    <x v="3"/>
    <n v="25"/>
    <x v="9"/>
    <n v="5"/>
    <x v="1"/>
  </r>
  <r>
    <n v="37899"/>
    <s v="APLICAÇÃO"/>
    <d v="2024-06-10T09:15:33"/>
    <d v="2024-06-10T09:16:00"/>
    <d v="1899-12-30T00:01:00"/>
    <n v="66"/>
    <s v="Leonardo Mello"/>
    <n v="66"/>
    <s v="Leonardo Mello"/>
    <n v="66"/>
    <s v="Leonardo Mello"/>
    <n v="2"/>
    <s v="00 - AGÊNCIA SEDE - ATENDIMENTO PJ"/>
    <x v="1"/>
    <d v="1899-12-31T00:00:00"/>
    <s v="3 - Normal - 24 horas úteis"/>
    <n v="3"/>
    <x v="1"/>
    <n v="2"/>
    <x v="3"/>
    <n v="22"/>
    <x v="4"/>
    <n v="5"/>
    <x v="1"/>
  </r>
  <r>
    <n v="37900"/>
    <s v="TRANSFERÊNCIA JUDICIAL"/>
    <d v="2024-06-10T09:17:22"/>
    <d v="2024-06-10T11:29:33"/>
    <d v="1899-12-30T02:12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7901"/>
    <s v="RELATÃ“RIO DE DESCONTO EM FOLHA DA ATLÃ‚NTIDA"/>
    <d v="2024-06-10T09:24:45"/>
    <d v="2024-06-10T15:56:24"/>
    <d v="1899-12-30T06:32:00"/>
    <n v="49"/>
    <s v="Patricia Pontes"/>
    <n v="49"/>
    <s v="Patricia Ponte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7902"/>
    <s v="BOLETOS PAGOS 07/06/2024"/>
    <d v="2024-06-10T09:28:32"/>
    <d v="2024-06-10T14:47:53"/>
    <d v="1899-12-30T05:19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7903"/>
    <s v="RELATÃ“RIO SERPRO REF. A FOLHA DE MAIO 2024"/>
    <d v="2024-06-10T09:29:06"/>
    <d v="2024-06-11T15:56:59"/>
    <d v="1899-12-30T15:28:00"/>
    <n v="49"/>
    <s v="Patricia Pontes"/>
    <n v="49"/>
    <s v="Patricia Pontes"/>
    <n v="49"/>
    <s v="Patricia Pontes"/>
    <n v="16"/>
    <s v="FINANCEIRO"/>
    <x v="0"/>
    <d v="1899-12-30T08:00:00"/>
    <s v="1 - Alta - 8 horas úteis"/>
    <n v="3"/>
    <x v="1"/>
    <n v="16"/>
    <x v="2"/>
    <n v="56"/>
    <x v="2"/>
    <n v="5"/>
    <x v="1"/>
  </r>
  <r>
    <n v="37904"/>
    <s v="BOLETO PAGO REFERENTE A RATEIO DE PERDAS CREDLOJISTA - 07/06/2024"/>
    <d v="2024-06-10T09:30:33"/>
    <d v="2024-06-17T09:09:26"/>
    <d v="1899-12-31T20:44:00"/>
    <n v="98"/>
    <s v="Alex Batista dos Santos"/>
    <n v="29"/>
    <s v="Paloma Alves"/>
    <n v="29"/>
    <s v="Paloma Alve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37905"/>
    <s v="PAGAMENTO DE ACORDO JUDICIAL - MENINA MOCA MULTMARCAS ROUPAS CALCADOS E CONFECCOES"/>
    <d v="2024-06-10T09:31:06"/>
    <d v="2024-06-13T14:40:45"/>
    <d v="1899-12-31T08:12:00"/>
    <n v="25"/>
    <s v="Raphael Silva"/>
    <n v="55"/>
    <s v="Marcelindo Braga"/>
    <n v="25"/>
    <s v="Raphael Silva"/>
    <n v="11"/>
    <s v="COBRANÇA ADMINISTRATIVA"/>
    <x v="0"/>
    <d v="1899-12-30T08:00:00"/>
    <s v="1 - Alta - 8 horas úteis"/>
    <n v="3"/>
    <x v="1"/>
    <n v="13"/>
    <x v="4"/>
    <n v="56"/>
    <x v="2"/>
    <n v="5"/>
    <x v="1"/>
  </r>
  <r>
    <n v="37906"/>
    <s v="EMPRESTIMO CONSIGNADO"/>
    <d v="2024-06-10T09:31:28"/>
    <d v="2024-06-10T17:11:20"/>
    <d v="1899-12-30T07:40:00"/>
    <n v="69"/>
    <s v="Ludmila Costa"/>
    <n v="52"/>
    <s v="Elisregina Medeiros"/>
    <n v="69"/>
    <s v="Ludmila Costa"/>
    <n v="12"/>
    <s v="COMITÊ DE CRÉDITO - PF"/>
    <x v="1"/>
    <d v="1899-12-30T08:00:00"/>
    <s v="1 - Alta - 8 horas úteis"/>
    <n v="3"/>
    <x v="1"/>
    <n v="16"/>
    <x v="2"/>
    <n v="28"/>
    <x v="1"/>
    <n v="2"/>
    <x v="3"/>
  </r>
  <r>
    <n v="37907"/>
    <s v="LIBERAÇÃO"/>
    <d v="2024-06-10T09:39:46"/>
    <d v="2024-06-10T15:21:21"/>
    <d v="1899-12-30T05:42:00"/>
    <n v="111"/>
    <s v="Bruno Rodrigues"/>
    <n v="52"/>
    <s v="Elisregina Medeiros"/>
    <n v="111"/>
    <s v="Bruno Rodrigues"/>
    <n v="27"/>
    <s v="SETOR DE EMPRÉSTIMO"/>
    <x v="1"/>
    <d v="1899-12-30T08:00:00"/>
    <s v="1 - Alta - 8 horas úteis"/>
    <n v="3"/>
    <x v="1"/>
    <n v="16"/>
    <x v="2"/>
    <n v="28"/>
    <x v="1"/>
    <n v="3"/>
    <x v="2"/>
  </r>
  <r>
    <n v="37908"/>
    <s v="QUITAÇÃO DE RATEIO DE PERDAS -  RAQUEL DIAS PINTO"/>
    <d v="2024-06-10T10:05:18"/>
    <d v="2024-06-10T15:26:50"/>
    <d v="1899-12-30T05:21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909"/>
    <s v="CREDITO DE LIQUIDAÇÃO DE COBRANÇA"/>
    <d v="2024-06-10T11:05:10"/>
    <d v="2024-06-10T11:06:25"/>
    <d v="1899-12-30T00:01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910"/>
    <s v="CREDITO DE PIX"/>
    <d v="2024-06-10T11:06:05"/>
    <d v="2024-06-10T11:11:29"/>
    <d v="1899-12-30T00:05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911"/>
    <s v="PAGAMENTO DE PARCELA EM ATRASO - SILVANIRA REGINA VALENTE DA SILVA"/>
    <d v="2024-06-10T11:10:26"/>
    <d v="2024-06-10T17:06:52"/>
    <d v="1899-12-30T05:56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912"/>
    <s v="ALTERAÇÃO DE LIMITE DIÁRIO"/>
    <d v="2024-06-10T11:44:30"/>
    <d v="2024-06-14T11:11:55"/>
    <d v="1899-12-31T11:31:00"/>
    <n v="35"/>
    <s v="Fabimael Silva"/>
    <n v="66"/>
    <s v="Leonardo Mello"/>
    <n v="35"/>
    <s v="Fabimael Silva"/>
    <n v="3"/>
    <s v="01 - AGÊNCIA SP"/>
    <x v="0"/>
    <d v="1899-12-30T08:00:00"/>
    <s v="1 - Alta - 8 horas úteis"/>
    <n v="3"/>
    <x v="1"/>
    <n v="1"/>
    <x v="5"/>
    <n v="38"/>
    <x v="5"/>
    <n v="3"/>
    <x v="2"/>
  </r>
  <r>
    <n v="37913"/>
    <s v="EXCLUSÃO TEIMOSINHA  - MARIA APARECIDA MORAIS DA SILVA"/>
    <d v="2024-06-10T11:45:14"/>
    <d v="2024-06-11T09:47:14"/>
    <d v="1899-12-30T07:03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7914"/>
    <s v="AÇÃO JUDICIAL - MF CONSULTORIA COMERCIAL E ADMINISTRATIVA LTDA"/>
    <d v="2024-06-10T12:00:24"/>
    <d v="2024-06-12T11:56:40"/>
    <d v="1899-12-30T17:58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7915"/>
    <s v="TRANSFERENCIA ENTRE CONTAS BANCOOB"/>
    <d v="2024-06-10T12:00:48"/>
    <d v="2024-06-10T13:57:48"/>
    <d v="1899-12-30T01:57:00"/>
    <n v="19"/>
    <s v="Adriana Martins"/>
    <n v="49"/>
    <s v="Patricia Pontes"/>
    <n v="19"/>
    <s v="Adriana Martins"/>
    <n v="5"/>
    <s v="03 - AGÊNCIA MG"/>
    <x v="1"/>
    <d v="1899-12-30T08:00:00"/>
    <s v="1 - Alta - 8 horas úteis"/>
    <n v="3"/>
    <x v="1"/>
    <n v="16"/>
    <x v="2"/>
    <n v="43"/>
    <x v="65"/>
    <n v="5"/>
    <x v="1"/>
  </r>
  <r>
    <n v="37916"/>
    <s v="AÇÃO JUDICIAL - EDVALDO TITO DA CUNHA "/>
    <d v="2024-06-10T12:09:52"/>
    <d v="2024-06-20T15:02:55"/>
    <d v="1900-01-02T03:01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7917"/>
    <s v="AÇÃO JUDICIAL - ELI LOPES DA SILVA"/>
    <d v="2024-06-10T12:16:02"/>
    <d v="2024-06-12T11:59:46"/>
    <d v="1899-12-30T17:45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7918"/>
    <s v="RESERVA DE MARGEM"/>
    <d v="2024-06-10T12:57:33"/>
    <d v="2024-06-11T15:48:51"/>
    <d v="1899-12-30T11:52:00"/>
    <n v="34"/>
    <s v="João Luiz"/>
    <n v="34"/>
    <s v="João Luiz"/>
    <n v="34"/>
    <s v="João Luiz"/>
    <n v="3"/>
    <s v="01 - AGÊNCIA SP"/>
    <x v="1"/>
    <d v="1899-12-30T16:00:00"/>
    <s v="2 - Média - 16 horas úteis"/>
    <n v="3"/>
    <x v="1"/>
    <n v="3"/>
    <x v="0"/>
    <n v="28"/>
    <x v="1"/>
    <n v="4"/>
    <x v="0"/>
  </r>
  <r>
    <n v="37919"/>
    <s v="INTEGRALIZAÇÃO DE CAPITAL FOLHA GDF_MAIO 2024"/>
    <d v="2024-06-10T14:15:18"/>
    <d v="2024-06-10T14:15:49"/>
    <d v="1899-12-30T00:00:00"/>
    <n v="49"/>
    <s v="Patricia Pontes"/>
    <n v="49"/>
    <s v="Patricia Ponte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7920"/>
    <s v="ANTECIPAÇÃO DE RECEBIVEIS - MULTI DISTRIBUIDORA"/>
    <d v="2024-06-10T14:19:14"/>
    <d v="2024-06-10T15:12:34"/>
    <d v="1899-12-30T00:53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7921"/>
    <s v="LANÇAMENTO DE ACERTO DAD CHEQUE COMP A MENOR"/>
    <d v="2024-06-10T14:31:47"/>
    <d v="2024-06-11T10:49:33"/>
    <d v="1899-12-30T05:19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7922"/>
    <s v="CRÉDITO PESSOAL - ADIANTAMENTO DE 13º"/>
    <d v="2024-06-10T14:44:27"/>
    <d v="2024-06-13T15:52:15"/>
    <d v="1899-12-31T04:11:00"/>
    <n v="34"/>
    <s v="João Luiz"/>
    <n v="15"/>
    <s v="Karoline Vaz"/>
    <n v="18"/>
    <s v="Nathalia Silvestre"/>
    <n v="5"/>
    <s v="03 - AGÊNCIA MG"/>
    <x v="0"/>
    <d v="1899-12-31T00:00:00"/>
    <s v="3 - Normal - 24 horas úteis"/>
    <n v="3"/>
    <x v="1"/>
    <n v="16"/>
    <x v="2"/>
    <n v="29"/>
    <x v="8"/>
    <n v="4"/>
    <x v="0"/>
  </r>
  <r>
    <n v="37923"/>
    <s v="CRÉDITO PESSOAL"/>
    <d v="2024-06-10T14:48:15"/>
    <d v="2024-06-10T16:13:29"/>
    <d v="1899-12-30T01:25:00"/>
    <n v="34"/>
    <s v="João Luiz"/>
    <n v="69"/>
    <s v="Ludmila Costa"/>
    <n v="69"/>
    <s v="Ludmila Costa"/>
    <n v="8"/>
    <s v="07 - AGÊNCIA NB"/>
    <x v="1"/>
    <d v="1899-12-30T16:00:00"/>
    <s v="2 - Média - 16 horas úteis"/>
    <n v="6"/>
    <x v="0"/>
    <n v="8"/>
    <x v="9"/>
    <n v="29"/>
    <x v="8"/>
    <n v="4"/>
    <x v="0"/>
  </r>
  <r>
    <n v="37924"/>
    <s v="CRÉDITO CONSIGNADO"/>
    <d v="2024-06-10T14:53:46"/>
    <d v="2024-06-12T14:56:30"/>
    <d v="1899-12-30T18:05:00"/>
    <n v="34"/>
    <s v="João Luiz"/>
    <n v="52"/>
    <s v="Elisregina Medeiros"/>
    <n v="74"/>
    <s v="Jaqueline Santos"/>
    <n v="1"/>
    <s v="00 - AGÊNCIA SEDE - ATENDIMENTO PF"/>
    <x v="1"/>
    <d v="1899-12-31T00:00:00"/>
    <s v="3 - Normal - 24 horas úteis"/>
    <n v="3"/>
    <x v="1"/>
    <n v="16"/>
    <x v="2"/>
    <n v="28"/>
    <x v="1"/>
    <n v="4"/>
    <x v="0"/>
  </r>
  <r>
    <n v="37925"/>
    <s v="REDUÇÃO DE LIMITE DO CARTÃO DE CRÉDITO"/>
    <d v="2024-06-10T15:04:41"/>
    <d v="2024-08-15T17:15:27"/>
    <d v="1900-01-17T02:59:00"/>
    <n v="34"/>
    <s v="João Luiz"/>
    <n v="62"/>
    <s v="Thiago Belém"/>
    <n v="62"/>
    <s v="Thiago Belém"/>
    <n v="6"/>
    <s v="05 - AGÊNCIA TAG SUL"/>
    <x v="0"/>
    <d v="1899-12-31T00:00:00"/>
    <s v="3 - Normal - 24 horas úteis"/>
    <n v="3"/>
    <x v="1"/>
    <n v="6"/>
    <x v="10"/>
    <n v="9"/>
    <x v="16"/>
    <n v="4"/>
    <x v="0"/>
  </r>
  <r>
    <n v="37926"/>
    <s v="ANTECIPAÇÃO DE IMPOSTO DE RENDA"/>
    <d v="2024-06-10T15:15:11"/>
    <d v="2024-06-14T15:17:19"/>
    <d v="1899-12-31T12:06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9"/>
    <x v="8"/>
    <n v="3"/>
    <x v="2"/>
  </r>
  <r>
    <n v="37927"/>
    <s v="ALTERAÇÃO DE TELEFONE"/>
    <d v="2024-06-10T15:18:25"/>
    <d v="2024-06-11T09:37:43"/>
    <d v="1899-12-30T03:20:00"/>
    <n v="34"/>
    <s v="João Luiz"/>
    <n v="69"/>
    <s v="Ludmila Costa"/>
    <n v="69"/>
    <s v="Ludmila Costa"/>
    <n v="8"/>
    <s v="07 - AGÊNCIA NB"/>
    <x v="1"/>
    <d v="1899-12-31T00:00:00"/>
    <s v="3 - Normal - 24 horas úteis"/>
    <n v="3"/>
    <x v="1"/>
    <n v="8"/>
    <x v="9"/>
    <n v="73"/>
    <x v="15"/>
    <n v="4"/>
    <x v="0"/>
  </r>
  <r>
    <n v="37928"/>
    <s v="COMITÊ DE CREDITO - ANTONIO JOSE DA SILVA"/>
    <d v="2024-06-10T15:20:28"/>
    <d v="2024-06-13T11:00:57"/>
    <d v="1899-12-30T22:43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7929"/>
    <s v="OCORRENCIA DE FRAUDE PIX"/>
    <d v="2024-06-10T15:30:50"/>
    <d v="2024-06-12T09:26:20"/>
    <d v="1899-12-30T11:58:00"/>
    <n v="34"/>
    <s v="João Luiz"/>
    <n v="66"/>
    <s v="Leonardo Mello"/>
    <n v="102"/>
    <s v="Vanja Marrocos"/>
    <n v="13"/>
    <s v="CONTABILIDADE"/>
    <x v="1"/>
    <d v="1899-12-31T00:00:00"/>
    <s v="3 - Normal - 24 horas úteis"/>
    <n v="3"/>
    <x v="1"/>
    <n v="1"/>
    <x v="5"/>
    <n v="94"/>
    <x v="81"/>
    <n v="4"/>
    <x v="0"/>
  </r>
  <r>
    <n v="37930"/>
    <s v="DEVOLUÇÃO- PARA CONTA JUDICIAL- LUIZ BOAVENTURA COSTA"/>
    <d v="2024-06-10T15:30:51"/>
    <d v="2024-06-13T11:14:24"/>
    <d v="1899-12-30T22:47:00"/>
    <n v="31"/>
    <s v="Maria Docarmo"/>
    <n v="31"/>
    <s v="Maria Docarmo"/>
    <n v="31"/>
    <s v="Maria Docarmo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931"/>
    <s v="PORTABILIDADE DE SALÁRIO"/>
    <d v="2024-06-10T15:36:17"/>
    <d v="2024-06-12T15:38:31"/>
    <d v="1899-12-30T18:04:00"/>
    <n v="34"/>
    <s v="João Luiz"/>
    <n v="66"/>
    <s v="Leonardo Mello"/>
    <n v="66"/>
    <s v="Leonardo Mello"/>
    <n v="2"/>
    <s v="00 - AGÊNCIA SEDE - ATENDIMENTO PJ"/>
    <x v="1"/>
    <d v="1899-12-31T00:00:00"/>
    <s v="3 - Normal - 24 horas úteis"/>
    <n v="3"/>
    <x v="1"/>
    <n v="2"/>
    <x v="3"/>
    <n v="19"/>
    <x v="28"/>
    <n v="4"/>
    <x v="0"/>
  </r>
  <r>
    <n v="37932"/>
    <s v="ABERTURA DE CONTA CAPITAL - ASSOCIAÇÃO DOS MOR5ADORES DA CHACARA 57 - CNPJ: 07.469.713/0001-48"/>
    <d v="2024-06-10T15:55:51"/>
    <d v="2024-06-26T14:15:35"/>
    <d v="1900-01-03T10:32:00"/>
    <n v="43"/>
    <s v="Alair Vieira"/>
    <n v="45"/>
    <s v="Marcelo Brandao"/>
    <n v="43"/>
    <s v="Alair Vieira"/>
    <n v="10"/>
    <s v="CADASTRO"/>
    <x v="0"/>
    <d v="1899-12-30T08:00:00"/>
    <s v="1 - Alta - 8 horas úteis"/>
    <n v="3"/>
    <x v="1"/>
    <n v="10"/>
    <x v="13"/>
    <n v="1"/>
    <x v="12"/>
    <n v="5"/>
    <x v="1"/>
  </r>
  <r>
    <n v="37933"/>
    <s v="AVISO DE LANÇAMENTO -  TARIFA DE MICROFILMAGEM DE CHEQUES - JR COMERCIO DE MADEIRAS"/>
    <d v="2024-06-10T16:07:40"/>
    <d v="2024-06-11T15:00:26"/>
    <d v="1899-12-30T07:54:00"/>
    <n v="43"/>
    <s v="Alair Vieira"/>
    <n v="99"/>
    <s v="Ana Santos"/>
    <n v="43"/>
    <s v="Alair Vieira"/>
    <n v="16"/>
    <s v="FINANCEIRO"/>
    <x v="1"/>
    <d v="1899-12-30T08:00:00"/>
    <s v="1 - Alta - 8 horas úteis"/>
    <n v="3"/>
    <x v="1"/>
    <n v="16"/>
    <x v="2"/>
    <n v="56"/>
    <x v="2"/>
    <n v="5"/>
    <x v="1"/>
  </r>
  <r>
    <n v="37934"/>
    <s v="REFINANCIAMENTO CONSIGNADO "/>
    <d v="2024-06-10T16:28:08"/>
    <d v="2024-06-10T16:40:20"/>
    <d v="1899-12-30T00:12:00"/>
    <n v="30"/>
    <s v="Isabelle Mendes"/>
    <n v="30"/>
    <s v="Isabelle Mendes"/>
    <n v="30"/>
    <s v="Isabelle Mendes"/>
    <n v="4"/>
    <s v="02 - AGÊNCIA RJ"/>
    <x v="1"/>
    <d v="1899-12-30T08:00:00"/>
    <s v="1 - Alta - 8 horas úteis"/>
    <n v="3"/>
    <x v="1"/>
    <n v="4"/>
    <x v="8"/>
    <n v="28"/>
    <x v="1"/>
    <n v="2"/>
    <x v="3"/>
  </r>
  <r>
    <n v="37935"/>
    <s v="SENHA DE ACESSO SIPAGNET"/>
    <d v="2024-06-10T16:44:34"/>
    <d v="2024-06-11T14:36:11"/>
    <d v="1899-12-30T06:53:00"/>
    <n v="34"/>
    <s v="João Luiz"/>
    <n v="54"/>
    <s v="Emanuel Araújo"/>
    <n v="34"/>
    <s v="João Luiz"/>
    <n v="18"/>
    <s v="TECNOLOGIA"/>
    <x v="1"/>
    <d v="1899-12-31T00:00:00"/>
    <s v="3 - Normal - 24 horas úteis"/>
    <n v="3"/>
    <x v="1"/>
    <n v="18"/>
    <x v="14"/>
    <n v="57"/>
    <x v="34"/>
    <n v="5"/>
    <x v="1"/>
  </r>
  <r>
    <n v="37936"/>
    <s v="PROTESTO - ANTONIO JOSE DA SILVA "/>
    <d v="2024-06-10T16:53:23"/>
    <d v="2024-06-12T12:29:26"/>
    <d v="1899-12-30T13:38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1"/>
    <x v="25"/>
    <n v="5"/>
    <x v="1"/>
  </r>
  <r>
    <n v="37937"/>
    <s v="ATUALIZAÇÃO CADASTRAL"/>
    <d v="2024-06-11T08:45:16"/>
    <d v="2024-06-11T10:12:40"/>
    <d v="1899-12-30T01:27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73"/>
    <x v="15"/>
    <n v="4"/>
    <x v="0"/>
  </r>
  <r>
    <n v="37938"/>
    <s v="CRÉDITO CONSIGNADO"/>
    <d v="2024-06-11T08:54:34"/>
    <d v="2024-06-18T11:22:31"/>
    <d v="1899-12-31T23:33:00"/>
    <n v="34"/>
    <s v="João Luiz"/>
    <n v="69"/>
    <s v="Ludmila Costa"/>
    <n v="68"/>
    <s v="Paulo Sousa"/>
    <n v="8"/>
    <s v="07 - AGÊNCIA NB"/>
    <x v="0"/>
    <d v="1899-12-31T00:00:00"/>
    <s v="3 - Normal - 24 horas úteis"/>
    <n v="6"/>
    <x v="0"/>
    <n v="8"/>
    <x v="9"/>
    <n v="28"/>
    <x v="1"/>
    <n v="4"/>
    <x v="0"/>
  </r>
  <r>
    <n v="37939"/>
    <s v="BOLETOS PAGOS 10/06/2024"/>
    <d v="2024-06-11T09:04:58"/>
    <d v="2024-06-11T11:24:52"/>
    <d v="1899-12-30T02:20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7940"/>
    <s v="BOLETOS PAGOS REFERENTE A RATEIO DE PERDAS CREDLOJISTA - 10/06/2024"/>
    <d v="2024-06-11T09:06:15"/>
    <d v="2024-06-13T13:58:13"/>
    <d v="1899-12-30T22:54:00"/>
    <n v="98"/>
    <s v="Alex Batista dos Santos"/>
    <n v="49"/>
    <s v="Patricia Pontes"/>
    <n v="29"/>
    <s v="Paloma Alves"/>
    <n v="11"/>
    <s v="COBRANÇA ADMINISTRATIVA"/>
    <x v="0"/>
    <d v="1899-12-30T16:00:00"/>
    <s v="2 - Média - 16 horas úteis"/>
    <n v="3"/>
    <x v="1"/>
    <n v="16"/>
    <x v="2"/>
    <n v="15"/>
    <x v="11"/>
    <n v="5"/>
    <x v="1"/>
  </r>
  <r>
    <n v="37941"/>
    <s v="ALTERAÇÃO DE LIMITE DIÁRIO"/>
    <d v="2024-06-11T09:27:57"/>
    <d v="2024-06-14T13:37:53"/>
    <d v="1899-12-31T07:13:00"/>
    <n v="34"/>
    <s v="João Luiz"/>
    <n v="34"/>
    <s v="João Luiz"/>
    <n v="34"/>
    <s v="João Luiz"/>
    <n v="3"/>
    <s v="01 - AGÊNCIA SP"/>
    <x v="0"/>
    <d v="1899-12-31T00:00:00"/>
    <s v="3 - Normal - 24 horas úteis"/>
    <n v="6"/>
    <x v="0"/>
    <n v="3"/>
    <x v="0"/>
    <n v="38"/>
    <x v="5"/>
    <n v="4"/>
    <x v="0"/>
  </r>
  <r>
    <n v="37942"/>
    <s v="ENVIO DE MALOTE - CARTÕES E OUTROS"/>
    <d v="2024-06-11T09:42:05"/>
    <d v="2024-06-14T14:19:22"/>
    <d v="1899-12-31T07:40:00"/>
    <n v="95"/>
    <s v="Thiago Mendes"/>
    <n v="41"/>
    <s v="Diene Santos"/>
    <n v="95"/>
    <s v="Thiago Mendes"/>
    <n v="23"/>
    <s v="CAIXA"/>
    <x v="0"/>
    <d v="1899-12-30T08:00:00"/>
    <s v="1 - Alta - 8 horas úteis"/>
    <n v="3"/>
    <x v="1"/>
    <n v="23"/>
    <x v="11"/>
    <n v="56"/>
    <x v="2"/>
    <n v="5"/>
    <x v="1"/>
  </r>
  <r>
    <n v="37943"/>
    <s v="APLICAÇÃO EM RDC"/>
    <d v="2024-06-11T09:42:50"/>
    <d v="2024-06-14T16:33:08"/>
    <d v="1899-12-31T09:54:00"/>
    <n v="19"/>
    <s v="Adriana Martins"/>
    <n v="19"/>
    <s v="Adriana Martins"/>
    <n v="19"/>
    <s v="Adriana Martins"/>
    <n v="5"/>
    <s v="03 - AGÊNCIA MG"/>
    <x v="0"/>
    <d v="1899-12-31T00:00:00"/>
    <s v="3 - Normal - 24 horas úteis"/>
    <n v="3"/>
    <x v="1"/>
    <n v="5"/>
    <x v="7"/>
    <n v="24"/>
    <x v="39"/>
    <n v="5"/>
    <x v="1"/>
  </r>
  <r>
    <n v="37944"/>
    <s v="ENVIO DE MALOTE - TALÃO DE CHEQUES"/>
    <d v="2024-06-11T09:43:27"/>
    <d v="2024-06-12T09:54:50"/>
    <d v="1899-12-30T09:12:00"/>
    <n v="95"/>
    <s v="Thiago Mendes"/>
    <n v="105"/>
    <s v="Billy de Amorim Santos"/>
    <n v="95"/>
    <s v="Thiago Mendes"/>
    <n v="23"/>
    <s v="CAIXA"/>
    <x v="0"/>
    <d v="1899-12-30T08:00:00"/>
    <s v="1 - Alta - 8 horas úteis"/>
    <n v="3"/>
    <x v="1"/>
    <n v="23"/>
    <x v="11"/>
    <n v="56"/>
    <x v="2"/>
    <n v="5"/>
    <x v="1"/>
  </r>
  <r>
    <n v="37945"/>
    <s v="PAGAMENTO DE ACORDO JUDICIAL - MENINA MOCA MULTMARCAS ROUPAS CALCADOS E CONFECCOES"/>
    <d v="2024-06-11T09:44:54"/>
    <d v="2024-06-11T17:00:04"/>
    <d v="1899-12-30T07:16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946"/>
    <s v="AGAMENTO DE ACORDO JUDICIAL - ONEPAV ATACADO LTDA"/>
    <d v="2024-06-11T10:19:54"/>
    <d v="2024-06-11T16:56:12"/>
    <d v="1899-12-30T06:37:00"/>
    <n v="25"/>
    <s v="Raphael Silva"/>
    <n v="99"/>
    <s v="Ana Santo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7947"/>
    <s v="BOLETO"/>
    <d v="2024-06-11T10:54:59"/>
    <d v="2024-06-12T09:19:01"/>
    <d v="1899-12-30T07:26:00"/>
    <n v="111"/>
    <s v="Bruno Rodrigues"/>
    <n v="111"/>
    <s v="Bruno Rodrigues"/>
    <n v="111"/>
    <s v="Bruno Rodrigues"/>
    <n v="11"/>
    <s v="COBRANÇA ADMINISTRATIVA"/>
    <x v="1"/>
    <d v="1899-12-30T08:00:00"/>
    <s v="1 - Alta - 8 horas úteis"/>
    <n v="3"/>
    <x v="1"/>
    <n v="2"/>
    <x v="3"/>
    <n v="69"/>
    <x v="43"/>
    <n v="3"/>
    <x v="2"/>
  </r>
  <r>
    <n v="37948"/>
    <s v="CANCELAMENTO DO CARTÃO DE CRÉDITO"/>
    <d v="2024-06-11T10:55:52"/>
    <d v="2024-06-11T11:01:02"/>
    <d v="1899-12-30T00:06:00"/>
    <n v="30"/>
    <s v="Isabelle Mendes"/>
    <n v="30"/>
    <s v="Isabelle Mendes"/>
    <n v="30"/>
    <s v="Isabelle Mendes"/>
    <n v="4"/>
    <s v="02 - AGÊNCIA RJ"/>
    <x v="1"/>
    <d v="1899-12-30T08:00:00"/>
    <s v="1 - Alta - 8 horas úteis"/>
    <n v="3"/>
    <x v="1"/>
    <n v="4"/>
    <x v="8"/>
    <n v="10"/>
    <x v="40"/>
    <n v="3"/>
    <x v="2"/>
  </r>
  <r>
    <n v="37949"/>
    <s v="LANÇAMENTO DE TARIFA AD VALOREM"/>
    <d v="2024-06-11T11:03:33"/>
    <d v="2024-06-11T15:51:10"/>
    <d v="1899-12-30T04:48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7950"/>
    <s v="CANCELAMENTO DE CARTÃO "/>
    <d v="2024-06-11T11:19:38"/>
    <d v="2024-06-11T11:33:19"/>
    <d v="1899-12-30T00:14:00"/>
    <n v="30"/>
    <s v="Isabelle Mendes"/>
    <n v="30"/>
    <s v="Isabelle Mendes"/>
    <n v="30"/>
    <s v="Isabelle Mendes"/>
    <n v="4"/>
    <s v="02 - AGÊNCIA RJ"/>
    <x v="1"/>
    <d v="1899-12-30T08:00:00"/>
    <s v="1 - Alta - 8 horas úteis"/>
    <n v="6"/>
    <x v="0"/>
    <n v="4"/>
    <x v="8"/>
    <n v="10"/>
    <x v="40"/>
    <n v="3"/>
    <x v="2"/>
  </r>
  <r>
    <n v="37951"/>
    <s v="AÇÃO JUDICIAL - ALESSANDRA NAUMANN PINHEIRO 03581967952"/>
    <d v="2024-06-11T11:23:41"/>
    <d v="2024-06-25T10:19:44"/>
    <d v="1900-01-02T17:06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7952"/>
    <s v="CRÉDITO PESSOAL - ADIANTAMENTO DE IRPF"/>
    <d v="2024-06-11T11:36:14"/>
    <d v="2024-06-17T16:22:08"/>
    <d v="1899-12-31T16:50:00"/>
    <n v="34"/>
    <s v="João Luiz"/>
    <n v="62"/>
    <s v="Thiago Belém"/>
    <n v="62"/>
    <s v="Thiago Belém"/>
    <n v="6"/>
    <s v="05 - AGÊNCIA TAG SUL"/>
    <x v="0"/>
    <d v="1899-12-31T00:00:00"/>
    <s v="3 - Normal - 24 horas úteis"/>
    <n v="3"/>
    <x v="1"/>
    <n v="6"/>
    <x v="10"/>
    <n v="29"/>
    <x v="8"/>
    <n v="4"/>
    <x v="0"/>
  </r>
  <r>
    <n v="37953"/>
    <s v="CRÉDITO PESSOAL - ADIANTAMENTO DE IRPF"/>
    <d v="2024-06-11T11:40:41"/>
    <d v="2024-06-17T10:03:31"/>
    <d v="1899-12-31T10:27:00"/>
    <n v="34"/>
    <s v="João Luiz"/>
    <n v="19"/>
    <s v="Adriana Martins"/>
    <n v="19"/>
    <s v="Adriana Martins"/>
    <n v="5"/>
    <s v="03 - AGÊNCIA MG"/>
    <x v="0"/>
    <d v="1899-12-31T00:00:00"/>
    <s v="3 - Normal - 24 horas úteis"/>
    <n v="6"/>
    <x v="0"/>
    <n v="5"/>
    <x v="7"/>
    <n v="29"/>
    <x v="8"/>
    <n v="4"/>
    <x v="0"/>
  </r>
  <r>
    <n v="37954"/>
    <s v="BOLETO CAPITAL - REGULARIZAÇÃO PARCELA EM ABERTO"/>
    <d v="2024-06-11T11:42:39"/>
    <d v="2024-06-11T11:55:42"/>
    <d v="1899-12-30T00:13:00"/>
    <n v="104"/>
    <s v="Fernanda Santos"/>
    <n v="104"/>
    <s v="Fernanda Santos"/>
    <n v="104"/>
    <s v="Fernanda Santos"/>
    <n v="11"/>
    <s v="COBRANÇA ADMINISTRATIVA"/>
    <x v="1"/>
    <d v="1899-12-30T08:00:00"/>
    <s v="1 - Alta - 8 horas úteis"/>
    <n v="3"/>
    <x v="1"/>
    <n v="8"/>
    <x v="9"/>
    <n v="15"/>
    <x v="11"/>
    <n v="3"/>
    <x v="2"/>
  </r>
  <r>
    <n v="37955"/>
    <s v="AÇÃO JUDICIAL - ALONCIO DOS SANTOS FILHO"/>
    <d v="2024-06-11T11:54:51"/>
    <d v="2024-06-17T11:48:23"/>
    <d v="1899-12-31T11:58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7956"/>
    <s v="REENVIO DO CARTÃƒ O DE DÉBITO"/>
    <d v="2024-06-11T11:56:23"/>
    <d v="2024-06-20T08:55:14"/>
    <d v="1900-01-01T12:06:00"/>
    <n v="34"/>
    <s v="João Luiz"/>
    <n v="85"/>
    <s v="Keila Cruz"/>
    <n v="34"/>
    <s v="João Luiz"/>
    <n v="3"/>
    <s v="01 - AGÊNCIA SP"/>
    <x v="0"/>
    <d v="1899-12-31T00:00:00"/>
    <s v="3 - Normal - 24 horas úteis"/>
    <n v="3"/>
    <x v="1"/>
    <n v="20"/>
    <x v="18"/>
    <n v="14"/>
    <x v="37"/>
    <n v="4"/>
    <x v="0"/>
  </r>
  <r>
    <n v="37957"/>
    <s v="SOLICITAÇÃO DE ACESSO: PGPC"/>
    <d v="2024-06-11T12:02:14"/>
    <d v="2024-07-09T15:09:44"/>
    <d v="1900-01-06T15:27:00"/>
    <n v="95"/>
    <s v="Thiago Mendes"/>
    <n v="54"/>
    <s v="Emanuel Araújo"/>
    <n v="95"/>
    <s v="Thiago Mendes"/>
    <n v="18"/>
    <s v="TECNOLOGIA"/>
    <x v="0"/>
    <d v="1899-12-30T08:00:00"/>
    <s v="1 - Alta - 8 horas úteis"/>
    <n v="3"/>
    <x v="1"/>
    <n v="18"/>
    <x v="14"/>
    <n v="57"/>
    <x v="34"/>
    <n v="5"/>
    <x v="1"/>
  </r>
  <r>
    <n v="37958"/>
    <s v="PLANILHA PARA LANÇAMENTO NO 2.0 - IVANILDO DE LIMA TRINDADE"/>
    <d v="2024-06-11T13:51:02"/>
    <d v="2024-06-17T11:37:42"/>
    <d v="1899-12-31T09:50:00"/>
    <n v="25"/>
    <s v="Raphael Silva"/>
    <n v="25"/>
    <s v="Raphael Silva"/>
    <n v="25"/>
    <s v="Raphael Silva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37959"/>
    <s v="CRÉDITO CONSIGNADO"/>
    <d v="2024-06-11T14:17:28"/>
    <d v="2024-07-01T15:11:55"/>
    <d v="1900-01-04T07:08:00"/>
    <n v="34"/>
    <s v="João Luiz"/>
    <n v="69"/>
    <s v="Ludmila Costa"/>
    <n v="69"/>
    <s v="Ludmila Costa"/>
    <n v="8"/>
    <s v="07 - AGÊNCIA NB"/>
    <x v="0"/>
    <d v="1899-12-31T00:00:00"/>
    <s v="3 - Normal - 24 horas úteis"/>
    <n v="6"/>
    <x v="0"/>
    <n v="8"/>
    <x v="9"/>
    <n v="28"/>
    <x v="1"/>
    <n v="4"/>
    <x v="0"/>
  </r>
  <r>
    <n v="37960"/>
    <s v="ANTECIPAÇÃO DE RECEBIVEIS - COMERCIO DE TOLDOS"/>
    <d v="2024-06-11T14:25:06"/>
    <d v="2024-06-12T11:15:41"/>
    <d v="1899-12-30T05:51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7961"/>
    <s v="ANTECIPAÇÃO DE RECEBIVEIS - MULTI DISTRIBUIDORA"/>
    <d v="2024-06-11T14:26:50"/>
    <d v="2024-06-11T15:40:15"/>
    <d v="1899-12-30T01:14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7962"/>
    <s v="LANÇAMENTO DE TARIFA SAQUE CHEQUE AVULSO"/>
    <d v="2024-06-11T14:27:06"/>
    <d v="2024-06-12T14:37:16"/>
    <d v="1899-12-30T09:11:00"/>
    <n v="83"/>
    <s v="Leonardo Linhares"/>
    <n v="99"/>
    <s v="Ana Santos"/>
    <n v="83"/>
    <s v="Leonardo Linhares"/>
    <n v="16"/>
    <s v="FINANCEIRO"/>
    <x v="0"/>
    <d v="1899-12-30T08:00:00"/>
    <s v="1 - Alta - 8 horas úteis"/>
    <n v="3"/>
    <x v="1"/>
    <n v="16"/>
    <x v="2"/>
    <n v="56"/>
    <x v="2"/>
    <n v="5"/>
    <x v="1"/>
  </r>
  <r>
    <n v="37963"/>
    <s v="LANÇAMENTO DE TARIFA DEPÃ“SITOS REALIZADO NO CAIXA ( GRUPO CONBRAL)"/>
    <d v="2024-06-11T14:30:16"/>
    <d v="2024-06-12T14:38:10"/>
    <d v="1899-12-30T09:09:00"/>
    <n v="83"/>
    <s v="Leonardo Linhares"/>
    <n v="99"/>
    <s v="Ana Santos"/>
    <n v="83"/>
    <s v="Leonardo Linhares"/>
    <n v="16"/>
    <s v="FINANCEIRO"/>
    <x v="0"/>
    <d v="1899-12-30T08:00:00"/>
    <s v="1 - Alta - 8 horas úteis"/>
    <n v="3"/>
    <x v="1"/>
    <n v="16"/>
    <x v="2"/>
    <n v="56"/>
    <x v="2"/>
    <n v="5"/>
    <x v="1"/>
  </r>
  <r>
    <n v="37964"/>
    <s v="SOLICITAÇÃO DE EXTRATO CONTA CORRENTE "/>
    <d v="2024-06-11T15:25:11"/>
    <d v="2024-06-11T15:27:42"/>
    <d v="1899-12-30T00:02:00"/>
    <n v="30"/>
    <s v="Isabelle Mendes"/>
    <n v="30"/>
    <s v="Isabelle Mendes"/>
    <n v="30"/>
    <s v="Isabelle Mendes"/>
    <n v="4"/>
    <s v="02 - AGÊNCIA RJ"/>
    <x v="1"/>
    <d v="1899-12-30T08:00:00"/>
    <s v="1 - Alta - 8 horas úteis"/>
    <n v="3"/>
    <x v="1"/>
    <n v="4"/>
    <x v="8"/>
    <n v="18"/>
    <x v="26"/>
    <n v="4"/>
    <x v="0"/>
  </r>
  <r>
    <n v="37965"/>
    <s v="PROTESTO - JOAO LUIZ DOS SANTOS"/>
    <d v="2024-06-11T15:53:13"/>
    <d v="2024-07-03T15:11:47"/>
    <d v="1900-01-04T23:34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7966"/>
    <s v="RECEITA DE JUROS -RM COMERCIO DE ALIMENTOS LTDA"/>
    <d v="2024-06-11T16:05:30"/>
    <d v="2024-06-13T11:25:32"/>
    <d v="1899-12-30T13:22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967"/>
    <s v="RECEITA DE JUROS - HUMBERTO RODRIGUES DA SILVA"/>
    <d v="2024-06-11T16:07:42"/>
    <d v="2024-06-13T11:22:49"/>
    <d v="1899-12-30T13:17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968"/>
    <s v="RECEITA DE JUROS -VANESSA CRISTINE BALDEZ OLIVEIRA"/>
    <d v="2024-06-11T16:12:11"/>
    <d v="2024-06-13T11:20:21"/>
    <d v="1899-12-30T13:10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969"/>
    <s v="COMITÊ DE CRÉDITO - CLODOALDO BRASIL SALDANHA"/>
    <d v="2024-06-11T16:13:59"/>
    <d v="2024-07-15T10:47:57"/>
    <d v="1900-01-07T18:58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7970"/>
    <s v="RECEITA DE JUROS - ULYSSES RODRIGUES DOS SANTOS"/>
    <d v="2024-06-11T16:14:54"/>
    <d v="2024-06-13T11:17:39"/>
    <d v="1899-12-30T13:05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7971"/>
    <s v="CRÉDITO CONSIGNADO"/>
    <d v="2024-06-11T16:23:47"/>
    <d v="2024-06-13T14:55:38"/>
    <d v="1899-12-30T16:34:00"/>
    <n v="34"/>
    <s v="João Luiz"/>
    <n v="15"/>
    <s v="Karoline Vaz"/>
    <n v="69"/>
    <s v="Ludmila Costa"/>
    <n v="8"/>
    <s v="07 - AGÊNCIA NB"/>
    <x v="1"/>
    <d v="1899-12-31T00:00:00"/>
    <s v="3 - Normal - 24 horas úteis"/>
    <n v="3"/>
    <x v="1"/>
    <n v="16"/>
    <x v="2"/>
    <n v="28"/>
    <x v="1"/>
    <n v="4"/>
    <x v="0"/>
  </r>
  <r>
    <n v="37972"/>
    <s v="RATEIO DE PERDAS - SERASA - GLAUCIENE DOS ANJOS BARBOSA"/>
    <d v="2024-06-11T16:30:48"/>
    <d v="2024-06-12T14:42:15"/>
    <d v="1899-12-30T07:13:00"/>
    <n v="25"/>
    <s v="Raphael Silva"/>
    <n v="29"/>
    <s v="Paloma Alves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7973"/>
    <s v="CRÉDITO CONSIGNADO"/>
    <d v="2024-06-11T16:34:04"/>
    <d v="2024-06-19T14:04:45"/>
    <d v="1900-01-01T03:36:00"/>
    <n v="34"/>
    <s v="João Luiz"/>
    <n v="74"/>
    <s v="Jaqueline Santos"/>
    <n v="111"/>
    <s v="Bruno Rodrigues"/>
    <n v="1"/>
    <s v="00 - AGÊNCIA SEDE - ATENDIMENTO PF"/>
    <x v="0"/>
    <d v="1899-12-31T00:00:00"/>
    <s v="3 - Normal - 24 horas úteis"/>
    <n v="3"/>
    <x v="1"/>
    <n v="1"/>
    <x v="5"/>
    <n v="28"/>
    <x v="1"/>
    <n v="4"/>
    <x v="0"/>
  </r>
  <r>
    <n v="37974"/>
    <s v="PROPOSTA DE CRÉDITO"/>
    <d v="2024-06-11T16:48:09"/>
    <d v="2024-06-24T08:45:05"/>
    <d v="1900-01-02T01:06:00"/>
    <n v="117"/>
    <s v="Camila Campos Silva"/>
    <n v="62"/>
    <s v="Thiago Belém"/>
    <n v="34"/>
    <s v="João Luiz"/>
    <n v="21"/>
    <s v="COMITÊ DE CRÉDITO - PJ"/>
    <x v="0"/>
    <d v="1899-12-31T00:00:00"/>
    <s v="3 - Normal - 24 horas úteis"/>
    <n v="3"/>
    <x v="1"/>
    <n v="6"/>
    <x v="10"/>
    <n v="26"/>
    <x v="3"/>
    <n v="5"/>
    <x v="1"/>
  </r>
  <r>
    <n v="37975"/>
    <s v="CRÉDITO CONSIGNADO"/>
    <d v="2024-06-11T16:49:34"/>
    <d v="2024-06-13T14:22:46"/>
    <d v="1899-12-30T15:35:00"/>
    <n v="34"/>
    <s v="João Luiz"/>
    <n v="35"/>
    <s v="Fabimael Silva"/>
    <n v="35"/>
    <s v="Fabimael Silva"/>
    <n v="3"/>
    <s v="01 - AGÊNCIA SP"/>
    <x v="1"/>
    <d v="1899-12-31T00:00:00"/>
    <s v="3 - Normal - 24 horas úteis"/>
    <n v="6"/>
    <x v="0"/>
    <n v="3"/>
    <x v="0"/>
    <n v="28"/>
    <x v="1"/>
    <n v="4"/>
    <x v="0"/>
  </r>
  <r>
    <n v="37976"/>
    <s v="APLICAÇÃO EM RDC"/>
    <d v="2024-06-11T16:54:56"/>
    <d v="2024-06-14T15:48:39"/>
    <d v="1899-12-31T01:57:00"/>
    <n v="19"/>
    <s v="Adriana Martins"/>
    <n v="19"/>
    <s v="Adriana Martins"/>
    <n v="19"/>
    <s v="Adriana Martins"/>
    <n v="5"/>
    <s v="03 - AGÊNCIA MG"/>
    <x v="0"/>
    <d v="1899-12-31T00:00:00"/>
    <s v="3 - Normal - 24 horas úteis"/>
    <n v="3"/>
    <x v="1"/>
    <n v="5"/>
    <x v="7"/>
    <n v="22"/>
    <x v="4"/>
    <n v="5"/>
    <x v="1"/>
  </r>
  <r>
    <n v="37977"/>
    <s v="ADMISSÃO E ABERTURA DE CONTA CORRENTE IGREJA CRISTA KLEMA"/>
    <d v="2024-06-11T16:57:45"/>
    <d v="2024-06-14T16:33:57"/>
    <d v="1899-12-31T02:39:00"/>
    <n v="50"/>
    <s v="Valéria Souza"/>
    <n v="45"/>
    <s v="Marcelo Brandao"/>
    <n v="47"/>
    <s v="Josy Alves"/>
    <n v="16"/>
    <s v="FINANCEIRO"/>
    <x v="0"/>
    <d v="1899-12-30T16:00:00"/>
    <s v="2 - Média - 16 horas úteis"/>
    <n v="3"/>
    <x v="1"/>
    <n v="10"/>
    <x v="13"/>
    <n v="77"/>
    <x v="33"/>
    <n v="5"/>
    <x v="1"/>
  </r>
  <r>
    <n v="37978"/>
    <s v="CRÉDITO CONSIGNADO SETOR PRIVADO"/>
    <d v="2024-06-11T17:10:13"/>
    <d v="2024-06-12T15:42:18"/>
    <d v="1899-12-30T07:33:00"/>
    <n v="34"/>
    <s v="João Luiz"/>
    <n v="106"/>
    <s v="Erica Peniche"/>
    <n v="106"/>
    <s v="Erica Peniche"/>
    <n v="6"/>
    <s v="05 - AGÊNCIA TAG SUL"/>
    <x v="1"/>
    <d v="1899-12-31T00:00:00"/>
    <s v="3 - Normal - 24 horas úteis"/>
    <n v="6"/>
    <x v="0"/>
    <n v="6"/>
    <x v="10"/>
    <n v="27"/>
    <x v="20"/>
    <n v="4"/>
    <x v="0"/>
  </r>
  <r>
    <n v="37979"/>
    <s v="PROPOSTA"/>
    <d v="2024-06-11T17:16:03"/>
    <d v="2024-07-15T08:57:22"/>
    <d v="1900-01-07T16:05:00"/>
    <n v="66"/>
    <s v="Leonardo Mello"/>
    <n v="116"/>
    <s v="Leticia Almeida Barbosa"/>
    <n v="34"/>
    <s v="João Luiz"/>
    <n v="21"/>
    <s v="COMITÊ DE CRÉDITO - PJ"/>
    <x v="0"/>
    <d v="1899-12-31T00:00:00"/>
    <s v="3 - Normal - 24 horas úteis"/>
    <n v="6"/>
    <x v="0"/>
    <n v="2"/>
    <x v="3"/>
    <n v="31"/>
    <x v="29"/>
    <n v="5"/>
    <x v="1"/>
  </r>
  <r>
    <n v="37980"/>
    <s v="PROPOSTA"/>
    <d v="2024-06-11T17:17:14"/>
    <d v="2024-07-15T08:56:32"/>
    <d v="1900-01-07T16:03:00"/>
    <n v="66"/>
    <s v="Leonardo Mello"/>
    <n v="116"/>
    <s v="Leticia Almeida Barbosa"/>
    <n v="34"/>
    <s v="João Luiz"/>
    <n v="21"/>
    <s v="COMITÊ DE CRÉDITO - PJ"/>
    <x v="0"/>
    <d v="1899-12-31T00:00:00"/>
    <s v="3 - Normal - 24 horas úteis"/>
    <n v="6"/>
    <x v="0"/>
    <n v="2"/>
    <x v="3"/>
    <n v="31"/>
    <x v="29"/>
    <n v="5"/>
    <x v="1"/>
  </r>
  <r>
    <n v="37981"/>
    <s v="BOLETO"/>
    <d v="2024-06-11T17:17:22"/>
    <d v="2024-06-12T09:15:54"/>
    <d v="1899-12-30T00:59:00"/>
    <n v="111"/>
    <s v="Bruno Rodrigues"/>
    <n v="111"/>
    <s v="Bruno Rodrigues"/>
    <n v="111"/>
    <s v="Bruno Rodrigues"/>
    <n v="11"/>
    <s v="COBRANÇA ADMINISTRATIVA"/>
    <x v="1"/>
    <d v="1899-12-30T08:00:00"/>
    <s v="1 - Alta - 8 horas úteis"/>
    <n v="3"/>
    <x v="1"/>
    <n v="1"/>
    <x v="5"/>
    <n v="69"/>
    <x v="43"/>
    <n v="3"/>
    <x v="2"/>
  </r>
  <r>
    <n v="37982"/>
    <s v="RENOVAÇÃO DE EMPRÉSTIMO CONSIGNADO PRIVADO ATLÃ‚NTIDA"/>
    <d v="2024-06-11T17:23:07"/>
    <d v="2024-06-21T14:46:53"/>
    <d v="1900-01-01T21:31:00"/>
    <n v="106"/>
    <s v="Erica Peniche"/>
    <n v="47"/>
    <s v="Josy Alves"/>
    <n v="106"/>
    <s v="Erica Peniche"/>
    <n v="12"/>
    <s v="COMITÊ DE CRÉDITO - PF"/>
    <x v="0"/>
    <d v="1899-12-31T16:00:00"/>
    <s v="4 - Baixa - 40 horas úteis"/>
    <n v="3"/>
    <x v="1"/>
    <n v="16"/>
    <x v="2"/>
    <n v="27"/>
    <x v="20"/>
    <n v="3"/>
    <x v="2"/>
  </r>
  <r>
    <n v="37983"/>
    <s v="CANCELAMENTO FUNÇÃO CRÉDITO E EMISSÃO DE PURO DÉBITO."/>
    <d v="2024-06-12T08:53:25"/>
    <d v="2024-06-12T08:55:36"/>
    <d v="1899-12-30T00:02:00"/>
    <n v="30"/>
    <s v="Isabelle Mendes"/>
    <n v="30"/>
    <s v="Isabelle Mendes"/>
    <n v="30"/>
    <s v="Isabelle Mendes"/>
    <n v="4"/>
    <s v="02 - AGÊNCIA RJ"/>
    <x v="1"/>
    <d v="1899-12-30T08:00:00"/>
    <s v="1 - Alta - 8 horas úteis"/>
    <n v="3"/>
    <x v="1"/>
    <n v="4"/>
    <x v="8"/>
    <n v="10"/>
    <x v="40"/>
    <n v="3"/>
    <x v="2"/>
  </r>
  <r>
    <n v="37984"/>
    <s v="ANALISE DE CREDITO PARA COMITE PJ - CMB CONSULTORIA - CARTÃO DEWCREDITO"/>
    <d v="2024-06-12T09:06:17"/>
    <d v="2024-06-18T15:29:57"/>
    <d v="1899-12-31T18:27:00"/>
    <n v="26"/>
    <s v="Ana Coralina"/>
    <n v="104"/>
    <s v="Fernanda Santos"/>
    <n v="0"/>
    <s v=""/>
    <n v="21"/>
    <s v="COMITÊ DE CRÉDITO - PJ"/>
    <x v="0"/>
    <d v="1899-12-31T00:00:00"/>
    <s v="3 - Normal - 24 horas úteis"/>
    <n v="6"/>
    <x v="0"/>
    <n v="8"/>
    <x v="9"/>
    <n v="65"/>
    <x v="30"/>
    <n v="5"/>
    <x v="1"/>
  </r>
  <r>
    <n v="37985"/>
    <s v="ANALISE DE CREDITO PARA COMITE PJ - CMB CONSULTORIA - CHEQUE ESPECIAL"/>
    <d v="2024-06-12T09:14:09"/>
    <d v="2024-06-18T15:30:20"/>
    <d v="1899-12-31T18:20:00"/>
    <n v="26"/>
    <s v="Ana Coralina"/>
    <n v="104"/>
    <s v="Fernanda Santos"/>
    <n v="0"/>
    <s v=""/>
    <n v="21"/>
    <s v="COMITÊ DE CRÉDITO - PJ"/>
    <x v="0"/>
    <d v="1899-12-31T00:00:00"/>
    <s v="3 - Normal - 24 horas úteis"/>
    <n v="6"/>
    <x v="0"/>
    <n v="8"/>
    <x v="9"/>
    <n v="31"/>
    <x v="29"/>
    <n v="5"/>
    <x v="1"/>
  </r>
  <r>
    <n v="37986"/>
    <s v="LIBERAÇÃO"/>
    <d v="2024-06-12T09:25:45"/>
    <d v="2024-06-12T15:03:19"/>
    <d v="1899-12-30T05:38:00"/>
    <n v="111"/>
    <s v="Bruno Rodrigues"/>
    <n v="52"/>
    <s v="Elisregina Medeiros"/>
    <n v="111"/>
    <s v="Bruno Rodrigues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7987"/>
    <s v="ANALISE DE CREDITO PARA COMITE PJ - TRANSLUANA TRANSPORTES RODOVIARIO LTDA"/>
    <d v="2024-06-12T09:33:07"/>
    <d v="2024-07-11T15:25:56"/>
    <d v="1900-01-07T03:13:00"/>
    <n v="26"/>
    <s v="Ana Coralina"/>
    <n v="26"/>
    <s v="Ana Coralina"/>
    <n v="0"/>
    <s v=""/>
    <n v="21"/>
    <s v="COMITÊ DE CRÉDITO - PJ"/>
    <x v="0"/>
    <d v="1899-12-31T00:00:00"/>
    <s v="3 - Normal - 24 horas úteis"/>
    <n v="3"/>
    <x v="1"/>
    <n v="8"/>
    <x v="9"/>
    <n v="26"/>
    <x v="3"/>
    <n v="5"/>
    <x v="1"/>
  </r>
  <r>
    <n v="37988"/>
    <s v="REPOSIÇÃO DE CARTÃO DE DEBITO E CRÉDITO "/>
    <d v="2024-06-12T09:40:05"/>
    <d v="2024-06-12T09:48:33"/>
    <d v="1899-12-30T00:08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3"/>
    <x v="1"/>
    <n v="3"/>
    <x v="0"/>
    <n v="14"/>
    <x v="37"/>
    <n v="3"/>
    <x v="2"/>
  </r>
  <r>
    <n v="37989"/>
    <s v="TESOUREIRO ELETRONICO PA 07"/>
    <d v="2024-06-12T10:04:35"/>
    <d v="2024-09-02T09:52:43"/>
    <d v="1900-01-20T18:46:00"/>
    <n v="105"/>
    <s v="Billy de Amorim Santos"/>
    <n v="54"/>
    <s v="Emanuel Araújo"/>
    <n v="54"/>
    <s v="Emanuel Araújo"/>
    <n v="18"/>
    <s v="TECNOLOGIA"/>
    <x v="0"/>
    <d v="1899-12-30T08:00:00"/>
    <s v="1 - Alta - 8 horas úteis"/>
    <n v="3"/>
    <x v="1"/>
    <n v="18"/>
    <x v="14"/>
    <n v="60"/>
    <x v="85"/>
    <n v="5"/>
    <x v="1"/>
  </r>
  <r>
    <n v="37990"/>
    <s v="BOLETOS PAGOS 11/06/2024"/>
    <d v="2024-06-12T10:07:05"/>
    <d v="2024-06-12T11:39:05"/>
    <d v="1899-12-30T01:32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7991"/>
    <s v="EXCLUSÃO CONSIGNAÇÃO - AGUINALDO TORRES LUCIO"/>
    <d v="2024-06-12T10:19:17"/>
    <d v="2024-06-12T17:25:22"/>
    <d v="1899-12-30T07:06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56"/>
    <x v="2"/>
    <n v="5"/>
    <x v="1"/>
  </r>
  <r>
    <n v="37992"/>
    <s v="SOLICITAÇÃO DE CERTIDÃO DE Ã“BITO - NATANAEL FURTADO DE MELO"/>
    <d v="2024-06-12T10:24:34"/>
    <d v="2024-07-23T08:52:06"/>
    <d v="1900-01-09T19:57:00"/>
    <n v="25"/>
    <s v="Raphael Silva"/>
    <n v="99"/>
    <s v="Ana Santos"/>
    <n v="25"/>
    <s v="Raphael Silva"/>
    <n v="4"/>
    <s v="02 - AGÊNCIA RJ"/>
    <x v="0"/>
    <d v="1899-12-30T08:00:00"/>
    <s v="1 - Alta - 8 horas úteis"/>
    <n v="3"/>
    <x v="1"/>
    <n v="16"/>
    <x v="2"/>
    <n v="2"/>
    <x v="35"/>
    <n v="5"/>
    <x v="1"/>
  </r>
  <r>
    <n v="37993"/>
    <s v="LIBERAÇÃO"/>
    <d v="2024-06-12T10:40:14"/>
    <d v="2024-06-12T16:01:10"/>
    <d v="1899-12-30T05:21:00"/>
    <n v="111"/>
    <s v="Bruno Rodrigues"/>
    <n v="49"/>
    <s v="Patricia Pontes"/>
    <n v="111"/>
    <s v="Bruno Rodrigues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7994"/>
    <s v="ALTERAÇÃO DE LIMITE DE TRANSFERÊNCIA PF"/>
    <d v="2024-06-12T11:29:18"/>
    <d v="2024-06-19T11:58:46"/>
    <d v="1899-12-31T21:34:00"/>
    <n v="106"/>
    <s v="Erica Peniche"/>
    <n v="38"/>
    <s v="José Ricardo"/>
    <n v="106"/>
    <s v="Erica Peniche"/>
    <n v="6"/>
    <s v="05 - AGÊNCIA TAG SUL"/>
    <x v="0"/>
    <d v="1899-12-30T08:00:00"/>
    <s v="1 - Alta - 8 horas úteis"/>
    <n v="3"/>
    <x v="1"/>
    <n v="6"/>
    <x v="10"/>
    <n v="38"/>
    <x v="5"/>
    <n v="3"/>
    <x v="2"/>
  </r>
  <r>
    <n v="37995"/>
    <s v="ANTECIPAÇÃO DE RECEBÍVEIS - SET SERVIÇOS "/>
    <d v="2024-06-12T12:47:54"/>
    <d v="2024-06-12T14:36:07"/>
    <d v="1899-12-30T01:49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7996"/>
    <s v="APLICAÇÃO"/>
    <d v="2024-06-12T12:48:45"/>
    <d v="2024-06-12T12:49:28"/>
    <d v="1899-12-30T00:01:00"/>
    <n v="66"/>
    <s v="Leonardo Mello"/>
    <n v="66"/>
    <s v="Leonardo Mello"/>
    <n v="66"/>
    <s v="Leonardo Mello"/>
    <n v="2"/>
    <s v="00 - AGÊNCIA SEDE - ATENDIMENTO PJ"/>
    <x v="1"/>
    <d v="1899-12-31T00:00:00"/>
    <s v="3 - Normal - 24 horas úteis"/>
    <n v="3"/>
    <x v="1"/>
    <n v="2"/>
    <x v="3"/>
    <n v="22"/>
    <x v="4"/>
    <n v="5"/>
    <x v="1"/>
  </r>
  <r>
    <n v="37997"/>
    <s v="ANTECIPAÇÃO DE RECEBIVEIS - INVICTA EMPREEDIMENTOS IMOBILIARIOS LTDA"/>
    <d v="2024-06-12T13:06:25"/>
    <d v="2024-06-12T14:29:33"/>
    <d v="1899-12-30T01:23:00"/>
    <n v="104"/>
    <s v="Fernanda Santos"/>
    <n v="15"/>
    <s v="Karoline Vaz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7998"/>
    <s v="AMORTIZAÇÃO DE CONTRATO - LUISA ALENCAR COSTA NASCIMENTO"/>
    <d v="2024-06-12T13:19:15"/>
    <d v="2024-06-13T14:22:58"/>
    <d v="1899-12-30T10:04:00"/>
    <n v="25"/>
    <s v="Raphael Silva"/>
    <n v="15"/>
    <s v="Karoline Vaz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4"/>
    <x v="0"/>
  </r>
  <r>
    <n v="37999"/>
    <s v="CREDITO DE LIQUIDAÇÃO DE COBRANÇA"/>
    <d v="2024-06-12T13:27:05"/>
    <d v="2024-06-12T13:35:55"/>
    <d v="1899-12-30T00:08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000"/>
    <s v="PIX TRIBUNAL DE JUSTIÇA"/>
    <d v="2024-06-12T13:28:55"/>
    <d v="2024-06-24T14:07:35"/>
    <d v="1900-01-02T00:47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001"/>
    <s v="PIX TRIBUNAL DE JUSTIÇA"/>
    <d v="2024-06-12T13:30:46"/>
    <d v="2024-06-25T14:50:42"/>
    <d v="1900-01-02T10:29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002"/>
    <s v="CREDITO DE LIQUIDAÇÃO DE COBRANÇA"/>
    <d v="2024-06-12T13:33:29"/>
    <d v="2024-06-12T13:51:30"/>
    <d v="1899-12-30T00:18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003"/>
    <s v="NOVO EMPRÉSTIMO CONSIGNADO-GLORIA MARCIA BARCELLOS MARINHO"/>
    <d v="2024-06-12T13:35:13"/>
    <d v="2024-06-12T15:21:05"/>
    <d v="1899-12-30T01:46:00"/>
    <n v="74"/>
    <s v="Jaqueline Santos"/>
    <n v="52"/>
    <s v="Elisregina Medeiros"/>
    <n v="74"/>
    <s v="Jaqueline Santos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8004"/>
    <s v="CRÉDITO CARTÃ“RIO"/>
    <d v="2024-06-12T13:36:48"/>
    <d v="2024-07-19T09:53:24"/>
    <d v="1900-01-08T23:44:00"/>
    <n v="55"/>
    <s v="Marcelindo Braga"/>
    <n v="55"/>
    <s v="Marcelindo Braga"/>
    <n v="55"/>
    <s v="Marcelindo Braga"/>
    <n v="11"/>
    <s v="COBRANÇA ADMINISTRATIVA"/>
    <x v="0"/>
    <d v="1899-12-30T08:00:00"/>
    <s v="1 - Alta - 8 horas úteis"/>
    <n v="3"/>
    <x v="1"/>
    <n v="13"/>
    <x v="4"/>
    <n v="56"/>
    <x v="2"/>
    <n v="5"/>
    <x v="1"/>
  </r>
  <r>
    <n v="38005"/>
    <s v="CREDITO DE PIX"/>
    <d v="2024-06-12T13:37:51"/>
    <d v="2024-06-25T16:05:48"/>
    <d v="1900-01-02T11:37:00"/>
    <n v="55"/>
    <s v="Marcelindo Braga"/>
    <n v="55"/>
    <s v="Marcelindo Braga"/>
    <n v="55"/>
    <s v="Marcelindo Braga"/>
    <n v="11"/>
    <s v="COBRANÇA ADMINISTRATIVA"/>
    <x v="0"/>
    <d v="1899-12-30T08:00:00"/>
    <s v="1 - Alta - 8 horas úteis"/>
    <n v="3"/>
    <x v="1"/>
    <n v="13"/>
    <x v="4"/>
    <n v="56"/>
    <x v="2"/>
    <n v="5"/>
    <x v="1"/>
  </r>
  <r>
    <n v="38006"/>
    <s v="PAGAMENTO DE ACORDO JUDICIAL -THYAGO COSTA BRITO FRANCISCO"/>
    <d v="2024-06-12T13:40:17"/>
    <d v="2024-06-13T15:13:16"/>
    <d v="1899-12-30T10:34:00"/>
    <n v="25"/>
    <s v="Raphael Silva"/>
    <n v="99"/>
    <s v="Ana Santos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8007"/>
    <s v="PAGAMENTO DE ACORDO JUDICIAL -BRUNO DARES ALVES"/>
    <d v="2024-06-12T13:48:14"/>
    <d v="2024-06-13T13:54:29"/>
    <d v="1899-12-30T09:07:00"/>
    <n v="25"/>
    <s v="Raphael Silva"/>
    <n v="15"/>
    <s v="Karoline Vaz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8008"/>
    <s v="LIBERAÇÃO"/>
    <d v="2024-06-12T13:58:57"/>
    <d v="2024-06-12T16:16:54"/>
    <d v="1899-12-30T02:18:00"/>
    <n v="111"/>
    <s v="Bruno Rodrigues"/>
    <n v="52"/>
    <s v="Elisregina Medeiros"/>
    <n v="111"/>
    <s v="Bruno Rodrigues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8009"/>
    <s v="ABERTURA DE CONTA CORRENTE PJ - DEDE AUTO CENTER - LANTERNAGEM E PINTURA LTDA"/>
    <d v="2024-06-12T14:18:11"/>
    <d v="2024-06-26T14:15:02"/>
    <d v="1900-01-02T18:07:00"/>
    <n v="104"/>
    <s v="Fernanda Santos"/>
    <n v="45"/>
    <s v="Marcelo Brandao"/>
    <n v="45"/>
    <s v="Marcelo Brandao"/>
    <n v="10"/>
    <s v="CADASTRO"/>
    <x v="0"/>
    <d v="1899-12-30T08:00:00"/>
    <s v="1 - Alta - 8 horas úteis"/>
    <n v="3"/>
    <x v="1"/>
    <n v="10"/>
    <x v="13"/>
    <n v="1"/>
    <x v="12"/>
    <n v="3"/>
    <x v="2"/>
  </r>
  <r>
    <n v="38010"/>
    <s v="SEGURO DE VIDA"/>
    <d v="2024-06-12T14:35:26"/>
    <d v="2024-07-04T16:01:31"/>
    <d v="1900-01-05T01:42:00"/>
    <n v="34"/>
    <s v="João Luiz"/>
    <n v="109"/>
    <s v="Letícia Dias"/>
    <n v="109"/>
    <s v="Letícia Dias"/>
    <n v="22"/>
    <s v="PRODUTOS"/>
    <x v="0"/>
    <d v="1899-12-31T00:00:00"/>
    <s v="3 - Normal - 24 horas úteis"/>
    <n v="3"/>
    <x v="1"/>
    <n v="22"/>
    <x v="17"/>
    <n v="37"/>
    <x v="45"/>
    <n v="6"/>
    <x v="4"/>
  </r>
  <r>
    <n v="38011"/>
    <s v="COMITÊ DE CRÉDITO - MARCOS VINICIUS CARDOSO SOUZA"/>
    <d v="2024-06-12T14:38:34"/>
    <d v="2024-06-25T11:37:12"/>
    <d v="1900-01-02T06:08:00"/>
    <n v="29"/>
    <s v="Paloma Alves"/>
    <n v="29"/>
    <s v="Paloma Alves"/>
    <n v="29"/>
    <s v="Paloma Alve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8012"/>
    <s v="ATUALIZAÇÃO CADASTRAL E CARTÃO "/>
    <d v="2024-06-12T14:53:40"/>
    <d v="2024-07-05T16:47:48"/>
    <d v="1900-01-05T11:11:00"/>
    <n v="30"/>
    <s v="Isabelle Mendes"/>
    <n v="50"/>
    <s v="Valéria Souza"/>
    <n v="30"/>
    <s v="Isabelle Mendes"/>
    <n v="1"/>
    <s v="00 - AGÊNCIA SEDE - ATENDIMENTO PF"/>
    <x v="0"/>
    <d v="1900-01-04T00:00:00"/>
    <s v="5 - Ampla - 120 horas"/>
    <n v="3"/>
    <x v="1"/>
    <n v="10"/>
    <x v="13"/>
    <n v="73"/>
    <x v="15"/>
    <n v="3"/>
    <x v="2"/>
  </r>
  <r>
    <n v="38013"/>
    <s v="APLICAÇÃO FINANCEIRA "/>
    <d v="2024-06-12T15:21:48"/>
    <d v="2024-07-09T15:54:03"/>
    <d v="1900-01-06T03:52:00"/>
    <n v="47"/>
    <s v="Josy Alves"/>
    <n v="47"/>
    <s v="Josy Alves"/>
    <n v="47"/>
    <s v="Josy Alves"/>
    <n v="16"/>
    <s v="FINANCEIRO"/>
    <x v="0"/>
    <d v="1900-01-04T00:00:00"/>
    <s v="5 - Ampla - 120 horas"/>
    <n v="3"/>
    <x v="1"/>
    <n v="16"/>
    <x v="2"/>
    <n v="56"/>
    <x v="2"/>
    <n v="4"/>
    <x v="0"/>
  </r>
  <r>
    <n v="38014"/>
    <s v="CRÉDITO PESSOAL"/>
    <d v="2024-06-12T15:24:29"/>
    <d v="2024-06-13T16:49:05"/>
    <d v="1899-12-30T10:26:00"/>
    <n v="34"/>
    <s v="João Luiz"/>
    <n v="32"/>
    <s v="Gustavo Coelho"/>
    <n v="32"/>
    <s v="Gustavo Coelho"/>
    <n v="4"/>
    <s v="02 - AGÊNCIA RJ"/>
    <x v="1"/>
    <d v="1899-12-31T00:00:00"/>
    <s v="3 - Normal - 24 horas úteis"/>
    <n v="6"/>
    <x v="0"/>
    <n v="4"/>
    <x v="8"/>
    <n v="29"/>
    <x v="8"/>
    <n v="4"/>
    <x v="0"/>
  </r>
  <r>
    <n v="38015"/>
    <s v="LANÇAMENTO DE ACERTO DAD CHEQUE COMP A MAIOR"/>
    <d v="2024-06-12T15:25:59"/>
    <d v="2024-06-13T09:07:00"/>
    <d v="1899-12-30T02:43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8016"/>
    <s v="RESGATE DE CAPITAL"/>
    <d v="2024-06-12T15:28:40"/>
    <d v="2024-06-14T13:58:44"/>
    <d v="1899-12-30T16:32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8"/>
    <x v="23"/>
    <n v="4"/>
    <x v="0"/>
  </r>
  <r>
    <n v="38017"/>
    <s v="ATUALIZAÇÃO CADASTRAL E CARTÃO "/>
    <d v="2024-06-12T15:43:07"/>
    <d v="2024-07-05T16:48:25"/>
    <d v="1900-01-05T10:22:00"/>
    <n v="30"/>
    <s v="Isabelle Mendes"/>
    <n v="50"/>
    <s v="Valéria Souza"/>
    <n v="30"/>
    <s v="Isabelle Mendes"/>
    <n v="1"/>
    <s v="00 - AGÊNCIA SEDE - ATENDIMENTO PF"/>
    <x v="0"/>
    <d v="1900-01-04T00:00:00"/>
    <s v="5 - Ampla - 120 horas"/>
    <n v="3"/>
    <x v="1"/>
    <n v="10"/>
    <x v="13"/>
    <n v="73"/>
    <x v="15"/>
    <n v="3"/>
    <x v="2"/>
  </r>
  <r>
    <n v="38018"/>
    <s v="FRAUDE TELEFONE"/>
    <d v="2024-06-12T15:54:21"/>
    <d v="2024-06-18T10:19:53"/>
    <d v="1899-12-31T06:29:00"/>
    <n v="74"/>
    <s v="Jaqueline Santos"/>
    <n v="54"/>
    <s v="Emanuel Araújo"/>
    <n v="74"/>
    <s v="Jaqueline Santos"/>
    <n v="18"/>
    <s v="TECNOLOGIA"/>
    <x v="0"/>
    <d v="1899-12-30T08:00:00"/>
    <s v="1 - Alta - 8 horas úteis"/>
    <n v="3"/>
    <x v="1"/>
    <n v="18"/>
    <x v="14"/>
    <n v="94"/>
    <x v="81"/>
    <n v="5"/>
    <x v="1"/>
  </r>
  <r>
    <n v="38019"/>
    <s v="ABERTURA DE CONTA CAPITAL - CONBRAL"/>
    <d v="2024-06-12T16:17:32"/>
    <d v="2024-06-26T14:12:29"/>
    <d v="1900-01-02T16:05:00"/>
    <n v="45"/>
    <s v="Marcelo Brandao"/>
    <n v="45"/>
    <s v="Marcelo Brandao"/>
    <n v="45"/>
    <s v="Marcelo Brandao"/>
    <n v="16"/>
    <s v="FINANCEIRO"/>
    <x v="1"/>
    <d v="1900-01-04T00:00:00"/>
    <s v="5 - Ampla - 120 horas"/>
    <n v="3"/>
    <x v="1"/>
    <n v="10"/>
    <x v="13"/>
    <n v="77"/>
    <x v="33"/>
    <n v="5"/>
    <x v="1"/>
  </r>
  <r>
    <n v="38020"/>
    <s v="CADASTRO NOVO - MARLENE OLIVEIRA MEDEIROS MOURA"/>
    <d v="2024-06-12T16:18:27"/>
    <d v="2024-06-26T14:11:49"/>
    <d v="1900-01-02T16:03:00"/>
    <n v="32"/>
    <s v="Gustavo Coelho"/>
    <n v="45"/>
    <s v="Marcelo Brandao"/>
    <n v="32"/>
    <s v="Gustavo Coelho"/>
    <n v="10"/>
    <s v="CADASTRO"/>
    <x v="0"/>
    <d v="1899-12-31T00:00:00"/>
    <s v="3 - Normal - 24 horas úteis"/>
    <n v="3"/>
    <x v="1"/>
    <n v="10"/>
    <x v="13"/>
    <n v="1"/>
    <x v="12"/>
    <n v="5"/>
    <x v="1"/>
  </r>
  <r>
    <n v="38021"/>
    <s v="ATUALIZAÇÃO CADASTRAL E CARTÃO "/>
    <d v="2024-06-12T16:19:51"/>
    <d v="2024-07-05T16:47:07"/>
    <d v="1900-01-05T09:45:00"/>
    <n v="30"/>
    <s v="Isabelle Mendes"/>
    <n v="50"/>
    <s v="Valéria Souza"/>
    <n v="30"/>
    <s v="Isabelle Mendes"/>
    <n v="1"/>
    <s v="00 - AGÊNCIA SEDE - ATENDIMENTO PF"/>
    <x v="0"/>
    <d v="1900-01-04T00:00:00"/>
    <s v="5 - Ampla - 120 horas"/>
    <n v="3"/>
    <x v="1"/>
    <n v="10"/>
    <x v="13"/>
    <n v="38"/>
    <x v="5"/>
    <n v="3"/>
    <x v="2"/>
  </r>
  <r>
    <n v="38022"/>
    <s v="CADASTRO NOVO - MARLENE OLIVEIRA MEDEIROS MOURA"/>
    <d v="2024-06-12T16:29:59"/>
    <d v="2024-06-12T16:33:55"/>
    <d v="1899-12-30T00:04:00"/>
    <n v="32"/>
    <s v="Gustavo Coelho"/>
    <n v="32"/>
    <s v="Gustavo Coelho"/>
    <n v="32"/>
    <s v="Gustavo Coelho"/>
    <n v="10"/>
    <s v="CADASTRO"/>
    <x v="1"/>
    <d v="1899-12-31T16:00:00"/>
    <s v="4 - Baixa - 40 horas úteis"/>
    <n v="6"/>
    <x v="0"/>
    <n v="4"/>
    <x v="8"/>
    <n v="1"/>
    <x v="12"/>
    <n v="5"/>
    <x v="1"/>
  </r>
  <r>
    <n v="38023"/>
    <s v="TRANSFERENCIA TED"/>
    <d v="2024-06-12T16:38:47"/>
    <d v="2024-06-12T17:04:14"/>
    <d v="1899-12-30T00:26:00"/>
    <n v="111"/>
    <s v="Bruno Rodrigues"/>
    <n v="49"/>
    <s v="Patricia Pontes"/>
    <n v="111"/>
    <s v="Bruno Rodrigues"/>
    <n v="16"/>
    <s v="FINANCEIRO"/>
    <x v="1"/>
    <d v="1899-12-30T08:00:00"/>
    <s v="1 - Alta - 8 horas úteis"/>
    <n v="3"/>
    <x v="1"/>
    <n v="16"/>
    <x v="2"/>
    <n v="56"/>
    <x v="2"/>
    <n v="5"/>
    <x v="1"/>
  </r>
  <r>
    <n v="38024"/>
    <s v="RESGATE DE CAPITAL"/>
    <d v="2024-06-12T16:45:58"/>
    <d v="2024-06-21T16:31:50"/>
    <d v="1900-01-01T14:53:00"/>
    <n v="34"/>
    <s v="João Luiz"/>
    <n v="106"/>
    <s v="Erica Peniche"/>
    <n v="38"/>
    <s v="José Ricardo"/>
    <n v="6"/>
    <s v="05 - AGÊNCIA TAG SUL"/>
    <x v="0"/>
    <d v="1899-12-31T00:00:00"/>
    <s v="3 - Normal - 24 horas úteis"/>
    <n v="6"/>
    <x v="0"/>
    <n v="6"/>
    <x v="10"/>
    <n v="8"/>
    <x v="23"/>
    <n v="4"/>
    <x v="0"/>
  </r>
  <r>
    <n v="38025"/>
    <s v="CRÉDITO CONSIGNADO SETOR PRIVADO"/>
    <d v="2024-06-12T16:51:32"/>
    <d v="2024-06-27T09:39:57"/>
    <d v="1900-01-02T19:59:00"/>
    <n v="34"/>
    <s v="João Luiz"/>
    <n v="49"/>
    <s v="Patricia Pontes"/>
    <n v="106"/>
    <s v="Erica Peniche"/>
    <n v="6"/>
    <s v="05 - AGÊNCIA TAG SUL"/>
    <x v="0"/>
    <d v="1899-12-31T00:00:00"/>
    <s v="3 - Normal - 24 horas úteis"/>
    <n v="3"/>
    <x v="1"/>
    <n v="16"/>
    <x v="2"/>
    <n v="27"/>
    <x v="20"/>
    <n v="4"/>
    <x v="0"/>
  </r>
  <r>
    <n v="38026"/>
    <s v="DEVOLUÇÃO SEGURO PRESTAMISTA"/>
    <d v="2024-06-12T16:57:11"/>
    <d v="2024-06-20T13:51:48"/>
    <d v="1900-01-01T03:00:00"/>
    <n v="55"/>
    <s v="Marcelindo Braga"/>
    <n v="55"/>
    <s v="Marcelindo Braga"/>
    <n v="55"/>
    <s v="Marcelindo Braga"/>
    <n v="27"/>
    <s v="SETOR DE EMPRÉSTIMO"/>
    <x v="0"/>
    <d v="1899-12-30T08:00:00"/>
    <s v="1 - Alta - 8 horas úteis"/>
    <n v="3"/>
    <x v="1"/>
    <n v="13"/>
    <x v="4"/>
    <n v="56"/>
    <x v="2"/>
    <n v="5"/>
    <x v="1"/>
  </r>
  <r>
    <n v="38027"/>
    <s v="CRÉDITO CONSIGNADO SETOR PRIVADO - ALAN FRANCISCO FERREIRA"/>
    <d v="2024-06-12T16:58:31"/>
    <d v="2024-06-18T14:09:13"/>
    <d v="1899-12-31T09:15:00"/>
    <n v="34"/>
    <s v="João Luiz"/>
    <n v="30"/>
    <s v="Isabelle Mendes"/>
    <n v="30"/>
    <s v="Isabelle Mendes"/>
    <n v="4"/>
    <s v="02 - AGÊNCIA RJ"/>
    <x v="0"/>
    <d v="1899-12-31T00:00:00"/>
    <s v="3 - Normal - 24 horas úteis"/>
    <n v="6"/>
    <x v="0"/>
    <n v="4"/>
    <x v="8"/>
    <n v="27"/>
    <x v="20"/>
    <n v="4"/>
    <x v="0"/>
  </r>
  <r>
    <n v="38028"/>
    <s v="REEMBOLSO DE FRAUDE CARTÃO DE DÉBITO -  ALFREDO MIRANDA DE LEMOS"/>
    <d v="2024-06-12T17:22:59"/>
    <d v="2024-06-17T08:53:19"/>
    <d v="1899-12-30T18:34:00"/>
    <n v="71"/>
    <s v="Renato Santos"/>
    <n v="55"/>
    <s v="Marcelindo Braga"/>
    <n v="71"/>
    <s v="Renato Santos"/>
    <n v="27"/>
    <s v="SETOR DE EMPRÉSTIMO"/>
    <x v="1"/>
    <d v="1899-12-31T00:00:00"/>
    <s v="3 - Normal - 24 horas úteis"/>
    <n v="3"/>
    <x v="1"/>
    <n v="13"/>
    <x v="4"/>
    <n v="56"/>
    <x v="2"/>
    <n v="5"/>
    <x v="1"/>
  </r>
  <r>
    <n v="38029"/>
    <s v="LIBERAÇÃO"/>
    <d v="2024-06-12T17:29:24"/>
    <d v="2024-06-13T10:29:54"/>
    <d v="1899-12-30T02:01:00"/>
    <n v="111"/>
    <s v="Bruno Rodrigues"/>
    <n v="52"/>
    <s v="Elisregina Medeiros"/>
    <n v="111"/>
    <s v="Bruno Rodrigues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8030"/>
    <s v="ABERTURA DE CONTA PF - ANGELA BEZERRA ALVES"/>
    <d v="2024-06-13T09:18:15"/>
    <d v="2024-07-25T15:19:52"/>
    <d v="1900-01-10T12:31:00"/>
    <n v="62"/>
    <s v="Thiago Belém"/>
    <n v="45"/>
    <s v="Marcelo Brandao"/>
    <n v="62"/>
    <s v="Thiago Belém"/>
    <n v="10"/>
    <s v="CADASTRO"/>
    <x v="0"/>
    <d v="1899-12-30T08:00:00"/>
    <s v="1 - Alta - 8 horas úteis"/>
    <n v="3"/>
    <x v="1"/>
    <n v="10"/>
    <x v="13"/>
    <n v="1"/>
    <x v="12"/>
    <n v="5"/>
    <x v="1"/>
  </r>
  <r>
    <n v="38031"/>
    <s v="SENHA DE CARTÃO "/>
    <d v="2024-06-13T10:30:45"/>
    <d v="2024-07-16T15:47:30"/>
    <d v="1900-01-07T20:40:00"/>
    <n v="30"/>
    <s v="Isabelle Mendes"/>
    <n v="30"/>
    <s v="Isabelle Mendes"/>
    <n v="30"/>
    <s v="Isabelle Mendes"/>
    <n v="27"/>
    <s v="SETOR DE EMPRÉSTIMO"/>
    <x v="0"/>
    <d v="1899-12-31T00:00:00"/>
    <s v="3 - Normal - 24 horas úteis"/>
    <n v="3"/>
    <x v="1"/>
    <n v="4"/>
    <x v="8"/>
    <n v="56"/>
    <x v="2"/>
    <n v="4"/>
    <x v="0"/>
  </r>
  <r>
    <n v="38032"/>
    <s v="BOLETOS PAGOS 12/06/2024"/>
    <d v="2024-06-13T10:32:04"/>
    <d v="2024-06-14T08:44:43"/>
    <d v="1899-12-30T07:13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8033"/>
    <s v="BOLETOS PAGOS REFERENTE A RATEIO DE PERDAS CREDLOJISTA - 12/06/2024"/>
    <d v="2024-06-13T10:33:10"/>
    <d v="2024-06-13T15:13:57"/>
    <d v="1899-12-30T04:40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56"/>
    <x v="2"/>
    <n v="5"/>
    <x v="1"/>
  </r>
  <r>
    <n v="38034"/>
    <s v="EXCLUSÃO CONSIGNAÇÃO - REGINA CELIA SANTOS DE FREITAS"/>
    <d v="2024-06-13T10:43:02"/>
    <d v="2024-06-17T11:27:58"/>
    <d v="1899-12-30T18:46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38035"/>
    <s v="DESBLOQUEIO DO CARTÃO DE DEBITO E CRÉDITO"/>
    <d v="2024-06-13T10:44:58"/>
    <d v="2024-06-13T14:19:20"/>
    <d v="1899-12-30T03:35:00"/>
    <n v="35"/>
    <s v="Fabimael Silva"/>
    <n v="35"/>
    <s v="Fabimael Silva"/>
    <n v="34"/>
    <s v="João Luiz"/>
    <n v="3"/>
    <s v="01 - AGÊNCIA SP"/>
    <x v="1"/>
    <d v="1899-12-30T08:00:00"/>
    <s v="1 - Alta - 8 horas úteis"/>
    <n v="3"/>
    <x v="1"/>
    <n v="3"/>
    <x v="0"/>
    <n v="97"/>
    <x v="62"/>
    <n v="3"/>
    <x v="2"/>
  </r>
  <r>
    <n v="38036"/>
    <s v="CRÉDITO CONSIGNADO SETOR PRIVADO"/>
    <d v="2024-06-13T11:29:43"/>
    <d v="2024-07-01T15:34:19"/>
    <d v="1900-01-03T16:17:00"/>
    <n v="34"/>
    <s v="João Luiz"/>
    <n v="74"/>
    <s v="Jaqueline Santos"/>
    <n v="117"/>
    <s v="Camila Campos Silva"/>
    <n v="1"/>
    <s v="00 - AGÊNCIA SEDE - ATENDIMENTO PF"/>
    <x v="0"/>
    <d v="1899-12-31T00:00:00"/>
    <s v="3 - Normal - 24 horas úteis"/>
    <n v="6"/>
    <x v="0"/>
    <n v="1"/>
    <x v="5"/>
    <n v="27"/>
    <x v="20"/>
    <n v="4"/>
    <x v="0"/>
  </r>
  <r>
    <n v="38037"/>
    <s v="CRÉDITO CONSIGNADO"/>
    <d v="2024-06-13T11:35:20"/>
    <d v="2024-06-19T14:42:27"/>
    <d v="1899-12-31T15:11:00"/>
    <n v="34"/>
    <s v="João Luiz"/>
    <n v="52"/>
    <s v="Elisregina Medeiros"/>
    <n v="18"/>
    <s v="Nathalia Silvestre"/>
    <n v="5"/>
    <s v="03 - AGÊNCIA MG"/>
    <x v="0"/>
    <d v="1899-12-31T00:00:00"/>
    <s v="3 - Normal - 24 horas úteis"/>
    <n v="3"/>
    <x v="1"/>
    <n v="16"/>
    <x v="2"/>
    <n v="28"/>
    <x v="1"/>
    <n v="4"/>
    <x v="0"/>
  </r>
  <r>
    <n v="38039"/>
    <s v="ENCERRAMENTO DE CONTA CORRENTE"/>
    <d v="2024-06-13T11:58:34"/>
    <d v="2024-07-15T10:50:51"/>
    <d v="1900-01-07T05:14:00"/>
    <n v="66"/>
    <s v="Leonardo Mello"/>
    <n v="69"/>
    <s v="Ludmila Costa"/>
    <n v="102"/>
    <s v="Vanja Marrocos"/>
    <n v="1"/>
    <s v="00 - AGÊNCIA SEDE - ATENDIMENTO PF"/>
    <x v="0"/>
    <d v="1899-12-31T00:00:00"/>
    <s v="3 - Normal - 24 horas úteis"/>
    <n v="6"/>
    <x v="0"/>
    <n v="1"/>
    <x v="5"/>
    <n v="5"/>
    <x v="50"/>
    <n v="5"/>
    <x v="1"/>
  </r>
  <r>
    <n v="38040"/>
    <s v="ANTECIPAÇÃO DE RECEBIVEIS - F. J - AGROVETERINARIA EIRELI"/>
    <d v="2024-06-13T12:18:38"/>
    <d v="2024-06-18T14:43:04"/>
    <d v="1899-12-31T05:28:00"/>
    <n v="104"/>
    <s v="Fernanda Santos"/>
    <n v="52"/>
    <s v="Elisregina Medeiros"/>
    <n v="47"/>
    <s v="Josy Alves"/>
    <n v="13"/>
    <s v="CONTABILIDADE"/>
    <x v="0"/>
    <d v="1899-12-30T08:00:00"/>
    <s v="1 - Alta - 8 horas úteis"/>
    <n v="3"/>
    <x v="1"/>
    <n v="16"/>
    <x v="2"/>
    <n v="25"/>
    <x v="9"/>
    <n v="5"/>
    <x v="1"/>
  </r>
  <r>
    <n v="38041"/>
    <s v="REGULARIZAÇÃO SAQUE BANCO 24 HORAS"/>
    <d v="2024-06-13T12:59:01"/>
    <d v="2024-06-17T09:11:04"/>
    <d v="1899-12-30T14:14:00"/>
    <n v="55"/>
    <s v="Marcelindo Braga"/>
    <n v="55"/>
    <s v="Marcelindo Braga"/>
    <n v="55"/>
    <s v="Marcelindo Braga"/>
    <n v="16"/>
    <s v="FINANCEIRO"/>
    <x v="0"/>
    <d v="1899-12-30T08:00:00"/>
    <s v="1 - Alta - 8 horas úteis"/>
    <n v="3"/>
    <x v="1"/>
    <n v="13"/>
    <x v="4"/>
    <n v="56"/>
    <x v="2"/>
    <n v="5"/>
    <x v="1"/>
  </r>
  <r>
    <n v="38042"/>
    <s v="DESLIGAMENTO:  CARLOS ALBERTO FREIRE CPF: 096.211.564-91"/>
    <d v="2024-06-13T12:59:48"/>
    <d v="2024-06-19T09:07:52"/>
    <d v="1899-12-31T08:12:00"/>
    <n v="35"/>
    <s v="Fabimael Silva"/>
    <n v="52"/>
    <s v="Elisregina Medeiros"/>
    <n v="35"/>
    <s v="Fabimael Silva"/>
    <n v="3"/>
    <s v="01 - AGÊNCIA SP"/>
    <x v="1"/>
    <d v="1899-12-31T16:00:00"/>
    <s v="4 - Baixa - 40 horas úteis"/>
    <n v="3"/>
    <x v="1"/>
    <n v="26"/>
    <x v="6"/>
    <n v="6"/>
    <x v="0"/>
    <n v="5"/>
    <x v="1"/>
  </r>
  <r>
    <n v="38043"/>
    <s v="REGULARIZAÇÃO MASTERCARD"/>
    <d v="2024-06-13T13:01:55"/>
    <d v="2024-06-14T09:29:24"/>
    <d v="1899-12-30T05:29:00"/>
    <n v="55"/>
    <s v="Marcelindo Braga"/>
    <n v="55"/>
    <s v="Marcelindo Braga"/>
    <n v="55"/>
    <s v="Marcelindo Braga"/>
    <n v="16"/>
    <s v="FINANCEIRO"/>
    <x v="1"/>
    <d v="1899-12-30T08:00:00"/>
    <s v="1 - Alta - 8 horas úteis"/>
    <n v="3"/>
    <x v="1"/>
    <n v="13"/>
    <x v="4"/>
    <n v="56"/>
    <x v="2"/>
    <n v="5"/>
    <x v="1"/>
  </r>
  <r>
    <n v="38044"/>
    <s v="DEVOLUÇÃO AOS HERDEIROS - PAULO SOTERO PIRES COSTA"/>
    <d v="2024-06-13T13:26:11"/>
    <d v="2024-06-21T15:42:04"/>
    <d v="1900-01-01T08:22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70"/>
    <x v="48"/>
    <n v="5"/>
    <x v="1"/>
  </r>
  <r>
    <n v="38045"/>
    <s v="DÉBITO EM CONTA CORRENTE - MARLENE AGREDA DA MOTTA"/>
    <d v="2024-06-13T14:09:52"/>
    <d v="2024-06-17T12:55:31"/>
    <d v="1899-12-30T16:48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38046"/>
    <s v="CONSIGNADO NOVO "/>
    <d v="2024-06-13T14:21:39"/>
    <d v="2024-06-17T15:03:58"/>
    <d v="1899-12-30T18:44:00"/>
    <n v="30"/>
    <s v="Isabelle Mendes"/>
    <n v="52"/>
    <s v="Elisregina Medeiros"/>
    <n v="30"/>
    <s v="Isabelle Mendes"/>
    <n v="4"/>
    <s v="02 - AGÊNCIA RJ"/>
    <x v="1"/>
    <d v="1900-01-04T00:00:00"/>
    <s v="5 - Ampla - 120 horas"/>
    <n v="3"/>
    <x v="1"/>
    <n v="16"/>
    <x v="2"/>
    <n v="28"/>
    <x v="1"/>
    <n v="3"/>
    <x v="2"/>
  </r>
  <r>
    <n v="38047"/>
    <s v="ACESSO AO APP SICOOB"/>
    <d v="2024-06-13T14:22:01"/>
    <d v="2024-06-19T11:06:16"/>
    <d v="1899-12-31T08:48:00"/>
    <n v="34"/>
    <s v="João Luiz"/>
    <n v="30"/>
    <s v="Isabelle Mendes"/>
    <n v="30"/>
    <s v="Isabelle Mendes"/>
    <n v="4"/>
    <s v="02 - AGÊNCIA RJ"/>
    <x v="0"/>
    <d v="1899-12-31T00:00:00"/>
    <s v="3 - Normal - 24 horas úteis"/>
    <n v="6"/>
    <x v="0"/>
    <n v="4"/>
    <x v="8"/>
    <n v="123"/>
    <x v="82"/>
    <n v="4"/>
    <x v="0"/>
  </r>
  <r>
    <n v="38048"/>
    <s v="QUITAÇÃO DE RATEIO DE PERDAS - AMERISLEY GONCALVES DE OLIVEIRA FERNANDES"/>
    <d v="2024-06-13T14:23:44"/>
    <d v="2024-06-14T11:59:26"/>
    <d v="1899-12-30T06:37:00"/>
    <n v="29"/>
    <s v="Paloma Alves"/>
    <n v="49"/>
    <s v="Patricia Pontes"/>
    <n v="49"/>
    <s v="Patricia Pont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8049"/>
    <s v="IMPLANTAÇÃO DE LIMITE DE CARTÃO DE CRÉDITO"/>
    <d v="2024-06-13T14:56:01"/>
    <d v="2024-07-17T17:05:48"/>
    <d v="1900-01-08T02:33:00"/>
    <n v="34"/>
    <s v="João Luiz"/>
    <n v="106"/>
    <s v="Erica Peniche"/>
    <n v="62"/>
    <s v="Thiago Belém"/>
    <n v="6"/>
    <s v="05 - AGÊNCIA TAG SUL"/>
    <x v="0"/>
    <d v="1899-12-31T00:00:00"/>
    <s v="3 - Normal - 24 horas úteis"/>
    <n v="6"/>
    <x v="0"/>
    <n v="6"/>
    <x v="10"/>
    <n v="65"/>
    <x v="30"/>
    <n v="4"/>
    <x v="0"/>
  </r>
  <r>
    <n v="38050"/>
    <s v="CREDITO DE LIQUIDAÇÃO DE COBRANÇA"/>
    <d v="2024-06-13T14:59:34"/>
    <d v="2024-06-13T16:48:43"/>
    <d v="1899-12-30T01:49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051"/>
    <s v="SOLICITAÇÃO DE DED"/>
    <d v="2024-06-13T15:00:02"/>
    <d v="2024-06-14T13:33:25"/>
    <d v="1899-12-30T07:34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38052"/>
    <s v="CREDITO DE PIX"/>
    <d v="2024-06-13T15:00:42"/>
    <d v="2024-06-13T17:27:19"/>
    <d v="1899-12-30T02:27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053"/>
    <s v="QUITAÇÃO DE RATEIO DE PERDAS - DROGARIA HIPER-FARMA LTDA"/>
    <d v="2024-06-13T15:01:05"/>
    <d v="2024-06-17T14:38:57"/>
    <d v="1899-12-30T17:39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054"/>
    <s v="CREDITO DE PIX"/>
    <d v="2024-06-13T15:01:34"/>
    <d v="2024-07-19T14:20:16"/>
    <d v="1900-01-08T17:45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055"/>
    <s v="QUITAÇÃO DE RATEIO DE PERDAS - GLAUCIENE DOS ANJOS BARBOSA"/>
    <d v="2024-06-13T15:06:24"/>
    <d v="2024-06-17T16:48:10"/>
    <d v="1899-12-30T19:44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056"/>
    <s v="CRÉDITO CONSIGNADO"/>
    <d v="2024-06-13T15:11:00"/>
    <d v="2024-06-17T09:28:34"/>
    <d v="1899-12-30T12:19:00"/>
    <n v="34"/>
    <s v="João Luiz"/>
    <n v="19"/>
    <s v="Adriana Martins"/>
    <n v="19"/>
    <s v="Adriana Martins"/>
    <n v="5"/>
    <s v="03 - AGÊNCIA MG"/>
    <x v="1"/>
    <d v="1899-12-31T00:00:00"/>
    <s v="3 - Normal - 24 horas úteis"/>
    <n v="6"/>
    <x v="0"/>
    <n v="5"/>
    <x v="7"/>
    <n v="28"/>
    <x v="1"/>
    <n v="4"/>
    <x v="0"/>
  </r>
  <r>
    <n v="38057"/>
    <s v="QUITAÇÃO DE RATEIO DE PERDAS - POLYANNA DE JESUS OLIVEIRA DE SOUZA"/>
    <d v="2024-06-13T15:34:13"/>
    <d v="2024-06-17T14:47:40"/>
    <d v="1899-12-30T17:15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058"/>
    <s v="RENEGOCIAÇÃO EMPRÉSTIMO PESSOAL"/>
    <d v="2024-06-13T15:35:11"/>
    <d v="2024-06-19T14:40:05"/>
    <d v="1899-12-31T11:09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9"/>
    <x v="8"/>
    <n v="3"/>
    <x v="2"/>
  </r>
  <r>
    <n v="38059"/>
    <s v="EMPRESTIMO CONSIGNADO NOVO - ASSOCIADA NOVA - MARLENE OLIVEIRA MEDEIROS MOURA"/>
    <d v="2024-06-13T15:41:52"/>
    <d v="2024-06-17T10:55:38"/>
    <d v="1899-12-30T13:16:00"/>
    <n v="32"/>
    <s v="Gustavo Coelho"/>
    <n v="32"/>
    <s v="Gustavo Coelho"/>
    <n v="32"/>
    <s v="Gustavo Coelho"/>
    <n v="12"/>
    <s v="COMITÊ DE CRÉDITO - PF"/>
    <x v="1"/>
    <d v="1900-01-04T00:00:00"/>
    <s v="5 - Ampla - 120 horas"/>
    <n v="6"/>
    <x v="0"/>
    <n v="4"/>
    <x v="8"/>
    <n v="28"/>
    <x v="1"/>
    <n v="5"/>
    <x v="1"/>
  </r>
  <r>
    <n v="38060"/>
    <s v="ANTECIPAÇÃO DE RECEBÍVEIS - COMERCIO DE TOLDOS SOMBREAR LTDA"/>
    <d v="2024-06-13T15:43:08"/>
    <d v="2024-06-13T16:30:01"/>
    <d v="1899-12-30T00:47:00"/>
    <n v="74"/>
    <s v="Jaqueline Santos"/>
    <n v="52"/>
    <s v="Elisregina Medeiros"/>
    <n v="74"/>
    <s v="Jaqueline Santos"/>
    <n v="2"/>
    <s v="00 - AGÊNCIA SEDE - ATENDIMENTO PJ"/>
    <x v="1"/>
    <d v="1899-12-30T08:00:00"/>
    <s v="1 - Alta - 8 horas úteis"/>
    <n v="3"/>
    <x v="1"/>
    <n v="16"/>
    <x v="2"/>
    <n v="25"/>
    <x v="9"/>
    <n v="5"/>
    <x v="1"/>
  </r>
  <r>
    <n v="38061"/>
    <s v="ATUALIZAÇÃO CADASTRAL E CARTÃO "/>
    <d v="2024-06-13T15:44:59"/>
    <d v="2024-07-16T11:23:49"/>
    <d v="1900-01-07T11:02:00"/>
    <n v="30"/>
    <s v="Isabelle Mendes"/>
    <n v="102"/>
    <s v="Vanja Marrocos"/>
    <n v="30"/>
    <s v="Isabelle Mendes"/>
    <n v="1"/>
    <s v="00 - AGÊNCIA SEDE - ATENDIMENTO PF"/>
    <x v="0"/>
    <d v="1899-12-31T00:00:00"/>
    <s v="3 - Normal - 24 horas úteis"/>
    <n v="3"/>
    <x v="1"/>
    <n v="1"/>
    <x v="5"/>
    <n v="56"/>
    <x v="2"/>
    <n v="3"/>
    <x v="2"/>
  </r>
  <r>
    <n v="38062"/>
    <s v="CERTIDÃO DE OBITO"/>
    <d v="2024-06-13T15:50:28"/>
    <d v="2024-07-22T16:59:05"/>
    <d v="1900-01-09T04:36:00"/>
    <n v="32"/>
    <s v="Gustavo Coelho"/>
    <n v="31"/>
    <s v="Maria Docarmo"/>
    <n v="32"/>
    <s v="Gustavo Coelho"/>
    <n v="11"/>
    <s v="COBRANÇA ADMINISTRATIVA"/>
    <x v="0"/>
    <d v="1900-01-04T00:00:00"/>
    <s v="5 - Ampla - 120 horas"/>
    <n v="3"/>
    <x v="1"/>
    <n v="11"/>
    <x v="1"/>
    <n v="70"/>
    <x v="48"/>
    <n v="4"/>
    <x v="0"/>
  </r>
  <r>
    <n v="38063"/>
    <s v="RENOVAÇÃO LIMITE DE CHEQUE ESPECIAL - ANTONIO ARAUJO FILHO"/>
    <d v="2024-06-13T16:06:05"/>
    <d v="2024-06-18T14:41:49"/>
    <d v="1899-12-31T01:38:00"/>
    <n v="106"/>
    <s v="Erica Peniche"/>
    <n v="52"/>
    <s v="Elisregina Medeiros"/>
    <n v="106"/>
    <s v="Erica Peniche"/>
    <n v="6"/>
    <s v="05 - AGÊNCIA TAG SUL"/>
    <x v="0"/>
    <d v="1899-12-31T00:00:00"/>
    <s v="3 - Normal - 24 horas úteis"/>
    <n v="3"/>
    <x v="1"/>
    <n v="16"/>
    <x v="2"/>
    <n v="30"/>
    <x v="49"/>
    <n v="3"/>
    <x v="2"/>
  </r>
  <r>
    <n v="38064"/>
    <s v="CHEQUE ESPECIAL"/>
    <d v="2024-06-13T16:32:34"/>
    <d v="2024-06-14T13:12:34"/>
    <d v="1899-12-30T05:41:00"/>
    <n v="111"/>
    <s v="Bruno Rodrigues"/>
    <n v="111"/>
    <s v="Bruno Rodrigues"/>
    <n v="111"/>
    <s v="Bruno Rodrigues"/>
    <n v="27"/>
    <s v="SETOR DE EMPRÉSTIMO"/>
    <x v="1"/>
    <d v="1899-12-30T08:00:00"/>
    <s v="1 - Alta - 8 horas úteis"/>
    <n v="3"/>
    <x v="1"/>
    <n v="1"/>
    <x v="5"/>
    <n v="30"/>
    <x v="49"/>
    <n v="5"/>
    <x v="1"/>
  </r>
  <r>
    <n v="38065"/>
    <s v="ANALISE DE CREDITO PARA COMITE PJ -REAL DIVISORIAS"/>
    <d v="2024-06-13T16:54:08"/>
    <d v="2024-07-12T17:09:24"/>
    <d v="1900-01-06T21:36:00"/>
    <n v="26"/>
    <s v="Ana Coralina"/>
    <n v="26"/>
    <s v="Ana Coralina"/>
    <n v="0"/>
    <s v=""/>
    <n v="21"/>
    <s v="COMITÊ DE CRÉDITO - PJ"/>
    <x v="0"/>
    <d v="1899-12-31T00:00:00"/>
    <s v="3 - Normal - 24 horas úteis"/>
    <n v="3"/>
    <x v="1"/>
    <n v="8"/>
    <x v="9"/>
    <n v="9"/>
    <x v="16"/>
    <n v="5"/>
    <x v="1"/>
  </r>
  <r>
    <n v="38066"/>
    <s v="RENOVAÇÃO LIMITE DE CHEQUE ESPECIAL - 23.966.688 WILSON MEIRA DA SILVA"/>
    <d v="2024-06-13T17:02:54"/>
    <d v="2024-06-18T14:40:29"/>
    <d v="1899-12-31T00:41:00"/>
    <n v="106"/>
    <s v="Erica Peniche"/>
    <n v="52"/>
    <s v="Elisregina Medeiros"/>
    <n v="106"/>
    <s v="Erica Peniche"/>
    <n v="6"/>
    <s v="05 - AGÊNCIA TAG SUL"/>
    <x v="0"/>
    <d v="1899-12-31T00:00:00"/>
    <s v="3 - Normal - 24 horas úteis"/>
    <n v="3"/>
    <x v="1"/>
    <n v="16"/>
    <x v="2"/>
    <n v="31"/>
    <x v="29"/>
    <n v="3"/>
    <x v="2"/>
  </r>
  <r>
    <n v="38067"/>
    <s v="PORTABILIDADE VENDA - LUIS SANTOS DE SOUSA"/>
    <d v="2024-06-14T08:54:35"/>
    <d v="2024-06-19T08:41:06"/>
    <d v="1899-12-31T02:50:00"/>
    <n v="91"/>
    <s v="Dayse Pereira da Silva"/>
    <n v="91"/>
    <s v="Dayse Pereira da Silva"/>
    <n v="91"/>
    <s v="Dayse Pereira da Silva"/>
    <n v="1"/>
    <s v="00 - AGÊNCIA SEDE - ATENDIMENTO PF"/>
    <x v="0"/>
    <d v="1899-12-30T16:00:00"/>
    <s v="2 - Média - 16 horas úteis"/>
    <n v="3"/>
    <x v="1"/>
    <n v="27"/>
    <x v="15"/>
    <n v="33"/>
    <x v="41"/>
    <n v="5"/>
    <x v="1"/>
  </r>
  <r>
    <n v="38068"/>
    <s v="APLICAÇÃO FINANCEIRA  : MARLENE DE FATIMA CAMBRAIA "/>
    <d v="2024-06-14T09:19:36"/>
    <d v="2024-06-14T09:26:36"/>
    <d v="1899-12-30T00:07:00"/>
    <n v="74"/>
    <s v="Jaqueline Santos"/>
    <n v="74"/>
    <s v="Jaqueline Santos"/>
    <n v="74"/>
    <s v="Jaqueline Santos"/>
    <n v="1"/>
    <s v="00 - AGÊNCIA SEDE - ATENDIMENTO PF"/>
    <x v="1"/>
    <d v="1899-12-30T08:00:00"/>
    <s v="1 - Alta - 8 horas úteis"/>
    <n v="3"/>
    <x v="1"/>
    <n v="1"/>
    <x v="5"/>
    <n v="22"/>
    <x v="4"/>
    <n v="5"/>
    <x v="1"/>
  </r>
  <r>
    <n v="38069"/>
    <s v="PROPOSTA DE CRÉDITO"/>
    <d v="2024-06-14T09:20:16"/>
    <d v="2024-07-18T15:05:25"/>
    <d v="1900-01-08T06:09:00"/>
    <n v="117"/>
    <s v="Camila Campos Silva"/>
    <n v="117"/>
    <s v="Camila Campos Silva"/>
    <n v="0"/>
    <s v=""/>
    <n v="21"/>
    <s v="COMITÊ DE CRÉDITO - PJ"/>
    <x v="0"/>
    <d v="1899-12-31T00:00:00"/>
    <s v="3 - Normal - 24 horas úteis"/>
    <n v="6"/>
    <x v="0"/>
    <n v="1"/>
    <x v="5"/>
    <n v="26"/>
    <x v="3"/>
    <n v="5"/>
    <x v="1"/>
  </r>
  <r>
    <n v="38070"/>
    <s v="PORTABILIDADE VENDA - VALDEMAR FLORES MENDONÇA"/>
    <d v="2024-06-14T09:28:56"/>
    <d v="2024-06-18T08:47:27"/>
    <d v="1899-12-30T17:21:00"/>
    <n v="91"/>
    <s v="Dayse Pereira da Silva"/>
    <n v="91"/>
    <s v="Dayse Pereira da Silva"/>
    <n v="91"/>
    <s v="Dayse Pereira da Silva"/>
    <n v="3"/>
    <s v="01 - AGÊNCIA SP"/>
    <x v="0"/>
    <d v="1899-12-30T16:00:00"/>
    <s v="2 - Média - 16 horas úteis"/>
    <n v="3"/>
    <x v="1"/>
    <n v="27"/>
    <x v="15"/>
    <n v="33"/>
    <x v="41"/>
    <n v="5"/>
    <x v="1"/>
  </r>
  <r>
    <n v="38071"/>
    <s v="PROPOSTA"/>
    <d v="2024-06-14T09:39:17"/>
    <d v="2024-06-27T14:55:33"/>
    <d v="1900-01-02T14:25:00"/>
    <n v="66"/>
    <s v="Leonardo Mello"/>
    <n v="52"/>
    <s v="Elisregina Medeiros"/>
    <n v="34"/>
    <s v="João Luiz"/>
    <n v="21"/>
    <s v="COMITÊ DE CRÉDITO - PJ"/>
    <x v="0"/>
    <d v="1899-12-31T00:00:00"/>
    <s v="3 - Normal - 24 horas úteis"/>
    <n v="3"/>
    <x v="1"/>
    <n v="16"/>
    <x v="2"/>
    <n v="25"/>
    <x v="9"/>
    <n v="5"/>
    <x v="1"/>
  </r>
  <r>
    <n v="38072"/>
    <s v="PORTABILIDADE VENDA - MARIA DAS GRAÇAS RODRIGUES ALVES"/>
    <d v="2024-06-14T09:47:47"/>
    <d v="2024-07-30T14:48:42"/>
    <d v="1900-01-11T05:33:00"/>
    <n v="91"/>
    <s v="Dayse Pereira da Silva"/>
    <n v="31"/>
    <s v="Maria Docarmo"/>
    <n v="91"/>
    <s v="Dayse Pereira da Silva"/>
    <n v="4"/>
    <s v="02 - AGÊNCIA RJ"/>
    <x v="0"/>
    <d v="1899-12-30T16:00:00"/>
    <s v="2 - Média - 16 horas úteis"/>
    <n v="3"/>
    <x v="1"/>
    <n v="11"/>
    <x v="1"/>
    <n v="33"/>
    <x v="41"/>
    <n v="5"/>
    <x v="1"/>
  </r>
  <r>
    <n v="38073"/>
    <s v="PORTABILIDADE VENDA - AUGUSTO CESAR CANTANHEDE"/>
    <d v="2024-06-14T09:59:50"/>
    <d v="2024-07-30T14:56:14"/>
    <d v="1900-01-11T05:29:00"/>
    <n v="91"/>
    <s v="Dayse Pereira da Silva"/>
    <n v="31"/>
    <s v="Maria Docarmo"/>
    <n v="91"/>
    <s v="Dayse Pereira da Silva"/>
    <n v="27"/>
    <s v="SETOR DE EMPRÉSTIMO"/>
    <x v="0"/>
    <d v="1899-12-30T16:00:00"/>
    <s v="2 - Média - 16 horas úteis"/>
    <n v="3"/>
    <x v="1"/>
    <n v="11"/>
    <x v="1"/>
    <n v="33"/>
    <x v="41"/>
    <n v="5"/>
    <x v="1"/>
  </r>
  <r>
    <n v="38074"/>
    <s v="PORTABILIDADE VENDA - ZENILDE FERNANDES MENDES"/>
    <d v="2024-06-14T10:02:02"/>
    <d v="2024-06-17T08:51:11"/>
    <d v="1899-12-30T07:50:00"/>
    <n v="91"/>
    <s v="Dayse Pereira da Silva"/>
    <n v="91"/>
    <s v="Dayse Pereira da Silva"/>
    <n v="91"/>
    <s v="Dayse Pereira da Silva"/>
    <n v="27"/>
    <s v="SETOR DE EMPRÉSTIMO"/>
    <x v="1"/>
    <d v="1899-12-30T16:00:00"/>
    <s v="2 - Média - 16 horas úteis"/>
    <n v="3"/>
    <x v="1"/>
    <n v="27"/>
    <x v="15"/>
    <n v="33"/>
    <x v="41"/>
    <n v="5"/>
    <x v="1"/>
  </r>
  <r>
    <n v="38075"/>
    <s v="REATIVAÇÃO DE MAQUINAS SIPAG 2.0"/>
    <d v="2024-06-14T10:46:50"/>
    <d v="2024-06-28T13:39:32"/>
    <d v="1900-01-02T21:03:00"/>
    <n v="62"/>
    <s v="Thiago Belém"/>
    <n v="62"/>
    <s v="Thiago Belém"/>
    <n v="62"/>
    <s v="Thiago Belém"/>
    <n v="2"/>
    <s v="00 - AGÊNCIA SEDE - ATENDIMENTO PJ"/>
    <x v="0"/>
    <d v="1899-12-30T08:00:00"/>
    <s v="1 - Alta - 8 horas úteis"/>
    <n v="3"/>
    <x v="1"/>
    <n v="2"/>
    <x v="3"/>
    <n v="42"/>
    <x v="53"/>
    <n v="5"/>
    <x v="1"/>
  </r>
  <r>
    <n v="38076"/>
    <s v="CREDITO DE LIQUIDAÇÃO DE COBRANÇA"/>
    <d v="2024-06-14T10:51:01"/>
    <d v="2024-06-14T10:52:30"/>
    <d v="1899-12-30T00:01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077"/>
    <s v="CREDITO DE PIX"/>
    <d v="2024-06-14T10:52:17"/>
    <d v="2024-06-24T14:55:32"/>
    <d v="1900-01-01T10:09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078"/>
    <s v="CREDITO DE TED"/>
    <d v="2024-06-14T10:53:12"/>
    <d v="2024-06-14T11:03:19"/>
    <d v="1899-12-30T00:10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079"/>
    <s v="CREDENCIAMENTO SIPAG 2.0 - AUTO POSTO FÊNIX FILIAL 02"/>
    <d v="2024-06-14T10:54:59"/>
    <d v="2024-06-28T13:34:45"/>
    <d v="1900-01-02T20:50:00"/>
    <n v="62"/>
    <s v="Thiago Belém"/>
    <n v="62"/>
    <s v="Thiago Belém"/>
    <n v="62"/>
    <s v="Thiago Belém"/>
    <n v="2"/>
    <s v="00 - AGÊNCIA SEDE - ATENDIMENTO PJ"/>
    <x v="0"/>
    <d v="1899-12-31T00:00:00"/>
    <s v="3 - Normal - 24 horas úteis"/>
    <n v="3"/>
    <x v="1"/>
    <n v="2"/>
    <x v="3"/>
    <n v="42"/>
    <x v="53"/>
    <n v="5"/>
    <x v="1"/>
  </r>
  <r>
    <n v="38080"/>
    <s v="PAGAMENTO DE ACORDO JUDICIAL - THAINARA SOUSA PORTO DO AMARAL"/>
    <d v="2024-06-14T11:02:19"/>
    <d v="2024-06-17T15:49:33"/>
    <d v="1899-12-30T13:48:00"/>
    <n v="25"/>
    <s v="Raphael Silva"/>
    <n v="99"/>
    <s v="Ana Santos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8081"/>
    <s v="BOLETO DE QUITAÇÃO DE CONTRATO"/>
    <d v="2024-06-14T11:03:54"/>
    <d v="2024-06-14T11:07:41"/>
    <d v="1899-12-30T00:04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3"/>
    <x v="1"/>
    <n v="3"/>
    <x v="0"/>
    <n v="68"/>
    <x v="17"/>
    <n v="4"/>
    <x v="0"/>
  </r>
  <r>
    <n v="38082"/>
    <s v="PORTABILIDADE CONSIGNADA"/>
    <d v="2024-06-14T11:31:28"/>
    <d v="2024-06-20T11:39:48"/>
    <d v="1899-12-31T12:12:00"/>
    <n v="35"/>
    <s v="Fabimael Silva"/>
    <n v="35"/>
    <s v="Fabimael Silva"/>
    <n v="35"/>
    <s v="Fabimael Silva"/>
    <n v="3"/>
    <s v="01 - AGÊNCIA SP"/>
    <x v="1"/>
    <d v="1900-01-04T00:00:00"/>
    <s v="5 - Ampla - 120 horas"/>
    <n v="4"/>
    <x v="2"/>
    <n v="3"/>
    <x v="0"/>
    <n v="32"/>
    <x v="21"/>
    <n v="3"/>
    <x v="2"/>
  </r>
  <r>
    <n v="38083"/>
    <s v="CEDENTE BOLETO PAGO 13-06-2024 -  RATEIO"/>
    <d v="2024-06-14T11:53:23"/>
    <d v="2024-06-17T14:34:11"/>
    <d v="1899-12-30T11:42:00"/>
    <n v="31"/>
    <s v="Maria Docarmo"/>
    <n v="29"/>
    <s v="Paloma Alves"/>
    <n v="31"/>
    <s v="Maria Docarmo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084"/>
    <s v="PROVA DE VIDA"/>
    <d v="2024-06-14T12:16:12"/>
    <d v="2024-06-17T09:44:26"/>
    <d v="1899-12-30T06:29:00"/>
    <n v="19"/>
    <s v="Adriana Martins"/>
    <n v="19"/>
    <s v="Adriana Martins"/>
    <n v="19"/>
    <s v="Adriana Martins"/>
    <n v="5"/>
    <s v="03 - AGÊNCIA MG"/>
    <x v="1"/>
    <d v="1899-12-30T08:00:00"/>
    <s v="1 - Alta - 8 horas úteis"/>
    <n v="3"/>
    <x v="1"/>
    <n v="5"/>
    <x v="7"/>
    <n v="87"/>
    <x v="66"/>
    <n v="5"/>
    <x v="1"/>
  </r>
  <r>
    <n v="38085"/>
    <s v="CEDENTE BOLETO PAGO 13-03-2024 -  LANÇAMENTO"/>
    <d v="2024-06-14T13:17:31"/>
    <d v="2024-06-14T14:27:23"/>
    <d v="1899-12-30T01:10:00"/>
    <n v="31"/>
    <s v="Maria Docarmo"/>
    <n v="15"/>
    <s v="Karoline Vaz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8086"/>
    <s v="ANTECIPAÇÃO DE RECEBIVEIS - INVICTA EMPREEDIMENTOS IMOBILIARIOS LTDA"/>
    <d v="2024-06-14T13:19:09"/>
    <d v="2024-06-14T15:25:37"/>
    <d v="1899-12-30T02:06:00"/>
    <n v="104"/>
    <s v="Fernanda Santos"/>
    <n v="15"/>
    <s v="Karoline Vaz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8087"/>
    <s v="DESLIGAMENTO "/>
    <d v="2024-06-14T13:51:02"/>
    <d v="2024-07-01T15:41:36"/>
    <d v="1900-01-03T05:01:00"/>
    <n v="119"/>
    <s v="Francisca Santos"/>
    <n v="52"/>
    <s v="Elisregina Medeiros"/>
    <n v="119"/>
    <s v="Francisca Santos"/>
    <n v="2"/>
    <s v="00 - AGÊNCIA SEDE - ATENDIMENTO PJ"/>
    <x v="0"/>
    <d v="1899-12-30T08:00:00"/>
    <s v="1 - Alta - 8 horas úteis"/>
    <n v="3"/>
    <x v="1"/>
    <n v="26"/>
    <x v="6"/>
    <n v="6"/>
    <x v="0"/>
    <n v="5"/>
    <x v="1"/>
  </r>
  <r>
    <n v="38088"/>
    <s v="CRÉDITO CONSIGNADO"/>
    <d v="2024-06-14T14:23:09"/>
    <d v="2024-06-24T09:32:30"/>
    <d v="1900-01-01T01:15:00"/>
    <n v="34"/>
    <s v="João Luiz"/>
    <n v="111"/>
    <s v="Bruno Rodrigues"/>
    <n v="111"/>
    <s v="Bruno Rodrigues"/>
    <n v="1"/>
    <s v="00 - AGÊNCIA SEDE - ATENDIMENTO PF"/>
    <x v="0"/>
    <d v="1899-12-31T00:00:00"/>
    <s v="3 - Normal - 24 horas úteis"/>
    <n v="3"/>
    <x v="1"/>
    <n v="1"/>
    <x v="5"/>
    <n v="28"/>
    <x v="1"/>
    <n v="4"/>
    <x v="0"/>
  </r>
  <r>
    <n v="38089"/>
    <s v="SOLICITAÇÃO DE CANCELAMENTO E REEMBOLSO DO SEGURO PRESTAMISTA - MÍRIAM CAROLINE GOMES PEREIRA "/>
    <d v="2024-06-14T14:27:26"/>
    <d v="2024-06-21T11:11:07"/>
    <d v="1899-12-31T17:49:00"/>
    <n v="31"/>
    <s v="Maria Docarmo"/>
    <n v="67"/>
    <s v="Emanuele Gomes"/>
    <n v="31"/>
    <s v="Maria Docarmo"/>
    <n v="27"/>
    <s v="SETOR DE EMPRÉSTIMO"/>
    <x v="0"/>
    <d v="1899-12-30T08:00:00"/>
    <s v="1 - Alta - 8 horas úteis"/>
    <n v="3"/>
    <x v="1"/>
    <n v="27"/>
    <x v="15"/>
    <n v="56"/>
    <x v="2"/>
    <n v="5"/>
    <x v="1"/>
  </r>
  <r>
    <n v="38090"/>
    <s v="PAGAMENTO DE CRÉDITO CONSIGNADO"/>
    <d v="2024-06-14T14:39:34"/>
    <d v="2024-06-19T17:15:01"/>
    <d v="1899-12-31T05:39:00"/>
    <n v="35"/>
    <s v="Fabimael Silva"/>
    <n v="49"/>
    <s v="Patricia Pontes"/>
    <n v="35"/>
    <s v="Fabimael Silva"/>
    <n v="3"/>
    <s v="01 - AGÊNCIA SP"/>
    <x v="1"/>
    <d v="1899-12-31T16:00:00"/>
    <s v="4 - Baixa - 40 horas úteis"/>
    <n v="3"/>
    <x v="1"/>
    <n v="16"/>
    <x v="2"/>
    <n v="68"/>
    <x v="17"/>
    <n v="4"/>
    <x v="0"/>
  </r>
  <r>
    <n v="38091"/>
    <s v="SAQUE DE SALDO RECLASSIFICADO"/>
    <d v="2024-06-14T14:56:34"/>
    <d v="2024-06-14T15:46:42"/>
    <d v="1899-12-30T00:50:00"/>
    <n v="47"/>
    <s v="Josy Alves"/>
    <n v="47"/>
    <s v="Josy Alves"/>
    <n v="47"/>
    <s v="Josy Alves"/>
    <n v="23"/>
    <s v="CAIXA"/>
    <x v="1"/>
    <d v="1899-12-30T08:00:00"/>
    <s v="1 - Alta - 8 horas úteis"/>
    <n v="3"/>
    <x v="1"/>
    <n v="16"/>
    <x v="2"/>
    <n v="56"/>
    <x v="2"/>
    <n v="5"/>
    <x v="1"/>
  </r>
  <r>
    <n v="38092"/>
    <s v="CAPITAL DE GIRO SUPERIOR 365 DIAS"/>
    <d v="2024-06-14T15:09:07"/>
    <d v="2024-06-14T15:12:11"/>
    <d v="1899-12-30T00:03:00"/>
    <n v="38"/>
    <s v="José Ricardo"/>
    <n v="38"/>
    <s v="José Ricardo"/>
    <n v="38"/>
    <s v="José Ricardo"/>
    <n v="6"/>
    <s v="05 - AGÊNCIA TAG SUL"/>
    <x v="1"/>
    <d v="1899-12-31T00:00:00"/>
    <s v="3 - Normal - 24 horas úteis"/>
    <n v="6"/>
    <x v="0"/>
    <n v="6"/>
    <x v="10"/>
    <n v="26"/>
    <x v="3"/>
    <n v="5"/>
    <x v="1"/>
  </r>
  <r>
    <n v="38093"/>
    <s v="REPACTUAÇÃO DE EMPRÉSTIMO"/>
    <d v="2024-06-14T15:19:31"/>
    <d v="2024-06-26T16:49:39"/>
    <d v="1900-01-02T01:38:00"/>
    <n v="34"/>
    <s v="João Luiz"/>
    <n v="67"/>
    <s v="Emanuele Gomes"/>
    <n v="67"/>
    <s v="Emanuele Gomes"/>
    <n v="27"/>
    <s v="SETOR DE EMPRÉSTIMO"/>
    <x v="0"/>
    <d v="1899-12-31T00:00:00"/>
    <s v="3 - Normal - 24 horas úteis"/>
    <n v="3"/>
    <x v="1"/>
    <n v="27"/>
    <x v="15"/>
    <n v="28"/>
    <x v="1"/>
    <n v="4"/>
    <x v="0"/>
  </r>
  <r>
    <n v="38094"/>
    <s v="CANCELAMENTO DE CARTÃO DE CRÉDITO - MARCOS FERNANDES MARINHO."/>
    <d v="2024-06-14T15:53:28"/>
    <d v="2024-11-05T13:01:40"/>
    <d v="1900-02-06T04:50:00"/>
    <n v="71"/>
    <s v="Renato Santos"/>
    <n v="67"/>
    <s v="Emanuele Gomes"/>
    <n v="71"/>
    <s v="Renato Santos"/>
    <n v="27"/>
    <s v="SETOR DE EMPRÉSTIMO"/>
    <x v="0"/>
    <d v="1899-12-30T16:00:00"/>
    <s v="2 - Média - 16 horas úteis"/>
    <n v="3"/>
    <x v="1"/>
    <n v="27"/>
    <x v="15"/>
    <n v="10"/>
    <x v="40"/>
    <n v="5"/>
    <x v="1"/>
  </r>
  <r>
    <n v="38095"/>
    <s v="ANTECIPAÇÃO DE 13º SALÁRIO"/>
    <d v="2024-06-14T16:18:48"/>
    <d v="2024-06-17T09:26:55"/>
    <d v="1899-12-30T02:09:00"/>
    <n v="19"/>
    <s v="Adriana Martins"/>
    <n v="19"/>
    <s v="Adriana Martins"/>
    <n v="19"/>
    <s v="Adriana Martins"/>
    <n v="5"/>
    <s v="03 - AGÊNCIA MG"/>
    <x v="1"/>
    <d v="1899-12-30T16:00:00"/>
    <s v="2 - Média - 16 horas úteis"/>
    <n v="6"/>
    <x v="0"/>
    <n v="5"/>
    <x v="7"/>
    <n v="29"/>
    <x v="8"/>
    <n v="5"/>
    <x v="1"/>
  </r>
  <r>
    <n v="38096"/>
    <s v="PROVA DE VIDA"/>
    <d v="2024-06-14T16:50:07"/>
    <d v="2024-06-17T09:43:40"/>
    <d v="1899-12-30T01:54:00"/>
    <n v="19"/>
    <s v="Adriana Martins"/>
    <n v="19"/>
    <s v="Adriana Martins"/>
    <n v="19"/>
    <s v="Adriana Martins"/>
    <n v="5"/>
    <s v="03 - AGÊNCIA MG"/>
    <x v="1"/>
    <d v="1899-12-30T08:00:00"/>
    <s v="1 - Alta - 8 horas úteis"/>
    <n v="3"/>
    <x v="1"/>
    <n v="5"/>
    <x v="7"/>
    <n v="87"/>
    <x v="66"/>
    <n v="3"/>
    <x v="2"/>
  </r>
  <r>
    <n v="38097"/>
    <s v="DOCUMENTOS PARA ATUALIZAÇÃO CADASTRAL - I J COMERCIAL"/>
    <d v="2024-06-14T16:57:08"/>
    <d v="2024-07-02T14:17:05"/>
    <d v="1900-01-03T09:32:00"/>
    <n v="109"/>
    <s v="Letícia Dias"/>
    <n v="109"/>
    <s v="Letícia Dias"/>
    <n v="45"/>
    <s v="Marcelo Brandao"/>
    <n v="10"/>
    <s v="CADASTRO"/>
    <x v="0"/>
    <d v="1899-12-31T00:00:00"/>
    <s v="3 - Normal - 24 horas úteis"/>
    <n v="3"/>
    <x v="1"/>
    <n v="22"/>
    <x v="17"/>
    <n v="73"/>
    <x v="15"/>
    <n v="3"/>
    <x v="2"/>
  </r>
  <r>
    <n v="38098"/>
    <s v="COMITÊ DE CRÉDITO -FRANCISCA HELENA PEREIRA LIMA"/>
    <d v="2024-06-14T17:21:56"/>
    <d v="2024-06-25T10:50:53"/>
    <d v="1900-01-01T08:36:00"/>
    <n v="31"/>
    <s v="Maria Docarmo"/>
    <n v="25"/>
    <s v="Raphael Silva"/>
    <n v="31"/>
    <s v="Maria Docarmo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8099"/>
    <s v="QUITAÇÃO DE CONTRATO"/>
    <d v="2024-06-17T08:36:37"/>
    <d v="2024-07-05T14:01:00"/>
    <d v="1900-01-04T11:39:00"/>
    <n v="34"/>
    <s v="João Luiz"/>
    <n v="47"/>
    <s v="Josy Alves"/>
    <n v="34"/>
    <s v="João Luiz"/>
    <n v="3"/>
    <s v="01 - AGÊNCIA SP"/>
    <x v="0"/>
    <d v="1899-12-31T00:00:00"/>
    <s v="3 - Normal - 24 horas úteis"/>
    <n v="3"/>
    <x v="1"/>
    <n v="16"/>
    <x v="2"/>
    <n v="106"/>
    <x v="27"/>
    <n v="4"/>
    <x v="0"/>
  </r>
  <r>
    <n v="38100"/>
    <s v="REFINANCIAMENTO C/C CREDFAZ "/>
    <d v="2024-06-17T08:46:05"/>
    <d v="2024-06-19T14:45:56"/>
    <d v="1899-12-31T00:01:00"/>
    <n v="30"/>
    <s v="Isabelle Mendes"/>
    <n v="71"/>
    <s v="Renato Santos"/>
    <n v="30"/>
    <s v="Isabelle Mendes"/>
    <n v="12"/>
    <s v="COMITÊ DE CRÉDITO - PF"/>
    <x v="1"/>
    <d v="1900-01-04T00:00:00"/>
    <s v="5 - Ampla - 120 horas"/>
    <n v="3"/>
    <x v="1"/>
    <n v="27"/>
    <x v="15"/>
    <n v="29"/>
    <x v="8"/>
    <n v="5"/>
    <x v="1"/>
  </r>
  <r>
    <n v="38101"/>
    <s v="ADIANTAMENTO DE IRPF 2024-2023"/>
    <d v="2024-06-17T08:56:32"/>
    <d v="2024-06-27T09:22:17"/>
    <d v="1900-01-02T00:34:00"/>
    <n v="34"/>
    <s v="João Luiz"/>
    <n v="106"/>
    <s v="Erica Peniche"/>
    <n v="106"/>
    <s v="Erica Peniche"/>
    <n v="6"/>
    <s v="05 - AGÊNCIA TAG SUL"/>
    <x v="0"/>
    <d v="1899-12-31T00:00:00"/>
    <s v="3 - Normal - 24 horas úteis"/>
    <n v="6"/>
    <x v="0"/>
    <n v="6"/>
    <x v="10"/>
    <n v="29"/>
    <x v="8"/>
    <n v="4"/>
    <x v="0"/>
  </r>
  <r>
    <n v="38102"/>
    <s v="CRÉDITO CONSIGNADO"/>
    <d v="2024-06-17T08:59:05"/>
    <d v="2024-06-17T09:28:23"/>
    <d v="1899-12-30T00:29:00"/>
    <n v="34"/>
    <s v="João Luiz"/>
    <n v="35"/>
    <s v="Fabimael Silva"/>
    <n v="35"/>
    <s v="Fabimael Silva"/>
    <n v="3"/>
    <s v="01 - AGÊNCIA SP"/>
    <x v="1"/>
    <d v="1899-12-31T00:00:00"/>
    <s v="3 - Normal - 24 horas úteis"/>
    <n v="6"/>
    <x v="0"/>
    <n v="3"/>
    <x v="0"/>
    <n v="28"/>
    <x v="1"/>
    <n v="4"/>
    <x v="0"/>
  </r>
  <r>
    <n v="38103"/>
    <s v="SOLICITAÇÃO DE ANÁLISE  AZUILMA MARIA DE ANDRADE DOS SANTOS"/>
    <d v="2024-06-17T09:04:11"/>
    <d v="2024-06-17T14:42:58"/>
    <d v="1899-12-30T05:38:00"/>
    <n v="34"/>
    <s v="João Luiz"/>
    <n v="32"/>
    <s v="Gustavo Coelho"/>
    <n v="32"/>
    <s v="Gustavo Coelho"/>
    <n v="4"/>
    <s v="02 - AGÊNCIA RJ"/>
    <x v="1"/>
    <d v="1899-12-31T00:00:00"/>
    <s v="3 - Normal - 24 horas úteis"/>
    <n v="6"/>
    <x v="0"/>
    <n v="4"/>
    <x v="8"/>
    <n v="29"/>
    <x v="8"/>
    <n v="4"/>
    <x v="0"/>
  </r>
  <r>
    <n v="38104"/>
    <s v="SOLICITAÇÃO DE DED"/>
    <d v="2024-06-17T09:18:21"/>
    <d v="2024-06-20T09:48:22"/>
    <d v="1899-12-31T03:33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38105"/>
    <s v="BOLETO - METLIFE - VENCIMENTO 30.06.2024"/>
    <d v="2024-06-17T09:18:41"/>
    <d v="2024-06-17T11:03:50"/>
    <d v="1899-12-30T01:45:00"/>
    <n v="71"/>
    <s v="Renato Santos"/>
    <n v="55"/>
    <s v="Marcelindo Braga"/>
    <n v="71"/>
    <s v="Renato Santos"/>
    <n v="13"/>
    <s v="CONTABILIDADE"/>
    <x v="1"/>
    <d v="1899-12-31T00:00:00"/>
    <s v="3 - Normal - 24 horas úteis"/>
    <n v="3"/>
    <x v="1"/>
    <n v="13"/>
    <x v="4"/>
    <n v="56"/>
    <x v="2"/>
    <n v="5"/>
    <x v="1"/>
  </r>
  <r>
    <n v="38106"/>
    <s v="DÉBITO EM CONTA CORRENTE - ODRACY SEYPE DE OLIVEIRA"/>
    <d v="2024-06-17T09:28:09"/>
    <d v="2024-06-17T16:08:23"/>
    <d v="1899-12-30T06:40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8107"/>
    <s v="CREDITO DE LIQUIDAÇÃO DE COBRANÇA"/>
    <d v="2024-06-17T09:37:03"/>
    <d v="2024-06-17T11:04:10"/>
    <d v="1899-12-30T01:27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108"/>
    <s v="PIX TRIBUNAL DE JUSTIÇA"/>
    <d v="2024-06-17T09:39:46"/>
    <d v="2024-06-24T14:13:25"/>
    <d v="1900-01-01T01:39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109"/>
    <s v="CREDITO DE PIX"/>
    <d v="2024-06-17T09:43:43"/>
    <d v="2024-06-17T14:23:38"/>
    <d v="1899-12-30T04:40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110"/>
    <s v="TRANSFERÊNCIA CONBRAL"/>
    <d v="2024-06-17T09:48:18"/>
    <d v="2024-06-18T11:29:37"/>
    <d v="1899-12-30T10:42:00"/>
    <n v="55"/>
    <s v="Marcelindo Braga"/>
    <n v="31"/>
    <s v="Maria Docarmo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111"/>
    <s v="DÉBITO EM CONTA CORRENTE - MARIA CRISTINA DE PAOLI FARIA"/>
    <d v="2024-06-17T09:51:18"/>
    <d v="2024-06-17T16:02:50"/>
    <d v="1899-12-30T06:11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8112"/>
    <s v="CREDITO DE PIX"/>
    <d v="2024-06-17T09:51:22"/>
    <d v="2024-06-17T10:58:46"/>
    <d v="1899-12-30T01:07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113"/>
    <s v="BOLETOS PAGOS 14/06/2024"/>
    <d v="2024-06-17T10:27:30"/>
    <d v="2024-06-17T10:55:19"/>
    <d v="1899-12-30T00:28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8114"/>
    <s v="BOLETOS PAGOS REFERENTE A RATEIO DE PERDAS CREDLOJISTA - 14/06/2024"/>
    <d v="2024-06-17T10:28:43"/>
    <d v="2024-06-17T14:31:47"/>
    <d v="1899-12-30T04:03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8115"/>
    <s v="BOLETO - SICOOB SEGURADORA - VENCIMENTO  18.06.2024"/>
    <d v="2024-06-17T10:32:16"/>
    <d v="2024-06-17T11:03:13"/>
    <d v="1899-12-30T00:31:00"/>
    <n v="71"/>
    <s v="Renato Santos"/>
    <n v="55"/>
    <s v="Marcelindo Braga"/>
    <n v="71"/>
    <s v="Renato Santos"/>
    <n v="13"/>
    <s v="CONTABILIDADE"/>
    <x v="1"/>
    <d v="1899-12-30T08:00:00"/>
    <s v="1 - Alta - 8 horas úteis"/>
    <n v="3"/>
    <x v="1"/>
    <n v="13"/>
    <x v="4"/>
    <n v="56"/>
    <x v="2"/>
    <n v="5"/>
    <x v="1"/>
  </r>
  <r>
    <n v="38116"/>
    <s v="RECISÃO CONTRATUAL CONBRAL  - AGNILDO JESUS DOS SANTOS"/>
    <d v="2024-06-17T10:53:01"/>
    <d v="2024-06-19T14:05:12"/>
    <d v="1899-12-30T21:14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38117"/>
    <s v="PAGAMENTO DE PARCELA EM ATRASO - JAYRA PORTELA CARDOSO PIMENTEL"/>
    <d v="2024-06-17T10:57:39"/>
    <d v="2024-06-17T15:40:31"/>
    <d v="1899-12-30T04:43:00"/>
    <n v="25"/>
    <s v="Raphael Silva"/>
    <n v="99"/>
    <s v="Ana Santo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8118"/>
    <s v="PAGAMENTO DE ENTRADA ACORDO DE RATEIO DE PERDAS - CW COMERCIO DE CONFECCOES LTDA"/>
    <d v="2024-06-17T11:00:02"/>
    <d v="2024-06-17T15:07:57"/>
    <d v="1899-12-30T04:07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8119"/>
    <s v="PAGAMENTO DE ENTRADA DE ACORDO DE RATEIO DE PERDAS - PHENIX BRASIL COMERCIO DE ROUPAS INFANTIL E ACESSÃ“RIOS"/>
    <d v="2024-06-17T11:03:34"/>
    <d v="2024-06-17T11:03:54"/>
    <d v="1899-12-30T00:00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38120"/>
    <s v="SENHA DE ACESSO SIPAG "/>
    <d v="2024-06-17T11:03:55"/>
    <d v="2024-06-20T14:20:59"/>
    <d v="1899-12-31T06:20:00"/>
    <n v="116"/>
    <s v="Leticia Almeida Barbosa"/>
    <n v="54"/>
    <s v="Emanuel Araújo"/>
    <n v="0"/>
    <s v=""/>
    <n v="18"/>
    <s v="TECNOLOGIA"/>
    <x v="0"/>
    <d v="1899-12-30T16:00:00"/>
    <s v="2 - Média - 16 horas úteis"/>
    <n v="3"/>
    <x v="1"/>
    <n v="18"/>
    <x v="14"/>
    <n v="57"/>
    <x v="34"/>
    <n v="5"/>
    <x v="1"/>
  </r>
  <r>
    <n v="38121"/>
    <s v="PAGAMENTO DE ENTRADA DE ACORDO DE RATEIO DE PERDAS - PHENIX BRASIL COMERCIO DE ROUPAS INFANTIL E ACESSÃ“RIOS"/>
    <d v="2024-06-17T11:05:31"/>
    <d v="2024-06-17T15:18:17"/>
    <d v="1899-12-30T04:13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8122"/>
    <s v="PAGAMENTO DE ENTRADA DE ACORDO DE RATEIO DE PERDAS - RUBI BRASIL COMERCIO DE CALÇADOS E ACESSÃ“RIOS LTDA"/>
    <d v="2024-06-17T11:09:56"/>
    <d v="2024-06-17T15:50:58"/>
    <d v="1899-12-30T04:41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8123"/>
    <s v="ENCERRAMENTO DE CONTA - CLENILCE LIMA DA SILVA TEQUILA BAR LTDA"/>
    <d v="2024-06-17T11:11:57"/>
    <d v="2024-07-01T15:42:58"/>
    <d v="1900-01-02T22:41:00"/>
    <n v="106"/>
    <s v="Erica Peniche"/>
    <n v="52"/>
    <s v="Elisregina Medeiros"/>
    <n v="106"/>
    <s v="Erica Peniche"/>
    <n v="16"/>
    <s v="FINANCEIRO"/>
    <x v="0"/>
    <d v="1899-12-31T16:00:00"/>
    <s v="4 - Baixa - 40 horas úteis"/>
    <n v="3"/>
    <x v="1"/>
    <n v="26"/>
    <x v="6"/>
    <n v="78"/>
    <x v="7"/>
    <n v="3"/>
    <x v="2"/>
  </r>
  <r>
    <n v="38124"/>
    <s v="PAGAMENTO DE ENTRADA DE ACORDO DE RATEIO DE PERDAS - TRIUNFO BRASIL COMERCIO DE CONFECCOES LTDA"/>
    <d v="2024-06-17T11:13:06"/>
    <d v="2024-06-17T16:05:34"/>
    <d v="1899-12-30T04:52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8125"/>
    <s v="RENEGOCIAÇÃO EMPRÉSTIMO CONSIGNADO"/>
    <d v="2024-06-17T11:14:12"/>
    <d v="2024-07-04T14:18:49"/>
    <d v="1900-01-04T00:17:00"/>
    <n v="18"/>
    <s v="Nathalia Silvestre"/>
    <n v="18"/>
    <s v="Nathalia Silvestre"/>
    <n v="18"/>
    <s v="Nathalia Silvestre"/>
    <n v="5"/>
    <s v="03 - AGÊNCIA MG"/>
    <x v="0"/>
    <d v="1900-01-04T00:00:00"/>
    <s v="5 - Ampla - 120 horas"/>
    <n v="6"/>
    <x v="0"/>
    <n v="5"/>
    <x v="7"/>
    <n v="28"/>
    <x v="1"/>
    <n v="3"/>
    <x v="2"/>
  </r>
  <r>
    <n v="38126"/>
    <s v="TRANSFERÊNCIA JUDICIAL"/>
    <d v="2024-06-17T11:14:38"/>
    <d v="2024-06-17T15:15:15"/>
    <d v="1899-12-30T04:01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8127"/>
    <s v="PAGAMENTO DE ACORDO JUDICIAL -  IVANILDO DE LIMA TRINDADE"/>
    <d v="2024-06-17T11:17:29"/>
    <d v="2024-06-17T15:04:30"/>
    <d v="1899-12-30T03:47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8128"/>
    <s v="ESTORNO DE DESCONTO DE PPR"/>
    <d v="2024-06-17T11:20:18"/>
    <d v="2024-06-26T17:31:02"/>
    <d v="1900-01-01T21:18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1"/>
    <x v="13"/>
    <n v="5"/>
    <x v="1"/>
  </r>
  <r>
    <n v="38129"/>
    <s v="QUITAÇÃO DE RATEIO DE PERDAS - CLEIA BATISTA DE MORAES"/>
    <d v="2024-06-17T11:45:10"/>
    <d v="2024-06-17T14:56:37"/>
    <d v="1899-12-30T03:11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8130"/>
    <s v="PORTABILIDADE CONSIGNADA"/>
    <d v="2024-06-17T12:03:31"/>
    <d v="2024-06-18T12:19:36"/>
    <d v="1899-12-30T09:17:00"/>
    <n v="19"/>
    <s v="Adriana Martins"/>
    <n v="19"/>
    <s v="Adriana Martins"/>
    <n v="19"/>
    <s v="Adriana Martins"/>
    <n v="5"/>
    <s v="03 - AGÊNCIA MG"/>
    <x v="1"/>
    <d v="1899-12-30T16:00:00"/>
    <s v="2 - Média - 16 horas úteis"/>
    <n v="6"/>
    <x v="0"/>
    <n v="5"/>
    <x v="7"/>
    <n v="28"/>
    <x v="1"/>
    <n v="5"/>
    <x v="1"/>
  </r>
  <r>
    <n v="38131"/>
    <s v="QUITAÇÃO DE RATEIO DE PERDAS - MARIA APARECIDA DE OLIVEIRA VILAS BOAS 60247827134"/>
    <d v="2024-06-17T12:22:28"/>
    <d v="2024-06-17T14:46:30"/>
    <d v="1899-12-30T02:24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8132"/>
    <s v="PAGAMENTO DE ACORDO DE RATEIO DE PERDAS - PRIMEIRA OPCAO DISTRIBUIDORA DE PRODUTOS PARA PET"/>
    <d v="2024-06-17T12:41:07"/>
    <d v="2024-06-17T15:27:51"/>
    <d v="1899-12-30T02:46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8133"/>
    <s v="SOLICITAÇÃO DE DED"/>
    <d v="2024-06-17T12:51:18"/>
    <d v="2024-06-20T09:57:52"/>
    <d v="1899-12-31T00:09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38134"/>
    <s v="MAJORAÇÃO DE LIMITE DE CHEQUE ESPECIAL"/>
    <d v="2024-06-17T12:56:44"/>
    <d v="2024-06-17T14:25:29"/>
    <d v="1899-12-30T01:29:00"/>
    <n v="34"/>
    <s v="João Luiz"/>
    <n v="30"/>
    <s v="Isabelle Mendes"/>
    <n v="30"/>
    <s v="Isabelle Mendes"/>
    <n v="4"/>
    <s v="02 - AGÊNCIA RJ"/>
    <x v="1"/>
    <d v="1899-12-31T00:00:00"/>
    <s v="3 - Normal - 24 horas úteis"/>
    <n v="6"/>
    <x v="0"/>
    <n v="4"/>
    <x v="8"/>
    <n v="30"/>
    <x v="49"/>
    <n v="4"/>
    <x v="0"/>
  </r>
  <r>
    <n v="38135"/>
    <s v="MAJORAÇÃO DE LIMITE DE CARTÃO DE CRÉDITO"/>
    <d v="2024-06-17T13:00:29"/>
    <d v="2024-06-25T11:34:29"/>
    <d v="1900-01-01T04:40:00"/>
    <n v="34"/>
    <s v="João Luiz"/>
    <n v="18"/>
    <s v="Nathalia Silvestre"/>
    <n v="18"/>
    <s v="Nathalia Silvestre"/>
    <n v="5"/>
    <s v="03 - AGÊNCIA MG"/>
    <x v="0"/>
    <d v="1899-12-31T00:00:00"/>
    <s v="3 - Normal - 24 horas úteis"/>
    <n v="6"/>
    <x v="0"/>
    <n v="5"/>
    <x v="7"/>
    <n v="9"/>
    <x v="16"/>
    <n v="4"/>
    <x v="0"/>
  </r>
  <r>
    <n v="38136"/>
    <s v="REATIVAÇÃO DE LIMITE DE CARTÃO DE CRÉDITO"/>
    <d v="2024-06-17T13:04:58"/>
    <d v="2024-06-27T10:15:08"/>
    <d v="1900-01-01T21:19:00"/>
    <n v="34"/>
    <s v="João Luiz"/>
    <n v="62"/>
    <s v="Thiago Belém"/>
    <n v="62"/>
    <s v="Thiago Belém"/>
    <n v="6"/>
    <s v="05 - AGÊNCIA TAG SUL"/>
    <x v="0"/>
    <d v="1899-12-31T00:00:00"/>
    <s v="3 - Normal - 24 horas úteis"/>
    <n v="3"/>
    <x v="1"/>
    <n v="6"/>
    <x v="10"/>
    <n v="65"/>
    <x v="30"/>
    <n v="4"/>
    <x v="0"/>
  </r>
  <r>
    <n v="38137"/>
    <s v="CRÉDITO CONSIGNADO"/>
    <d v="2024-06-17T13:07:41"/>
    <d v="2024-06-19T14:17:34"/>
    <d v="1899-12-30T19:12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38138"/>
    <s v="RECEITA DE JUROS - CLESIO ROMEIRO"/>
    <d v="2024-06-17T13:50:35"/>
    <d v="2024-06-17T15:19:50"/>
    <d v="1899-12-30T01:29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8139"/>
    <s v="LIBERAÇÃO"/>
    <d v="2024-06-17T14:00:33"/>
    <d v="2024-06-17T17:04:35"/>
    <d v="1899-12-30T03:04:00"/>
    <n v="111"/>
    <s v="Bruno Rodrigues"/>
    <n v="52"/>
    <s v="Elisregina Medeiros"/>
    <n v="111"/>
    <s v="Bruno Rodrigues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8140"/>
    <s v="TRANSFERENCIA ELETRONICA VIA TED "/>
    <d v="2024-06-17T14:05:23"/>
    <d v="2024-06-17T15:57:25"/>
    <d v="1899-12-30T01:52:00"/>
    <n v="80"/>
    <s v="Raiàne Carvâlho"/>
    <n v="80"/>
    <s v="Raiàne Carvâlho"/>
    <n v="80"/>
    <s v="Raiàne Carvâlho"/>
    <n v="16"/>
    <s v="FINANCEIRO"/>
    <x v="1"/>
    <d v="1899-12-30T08:00:00"/>
    <s v="1 - Alta - 8 horas úteis"/>
    <n v="3"/>
    <x v="1"/>
    <n v="23"/>
    <x v="11"/>
    <n v="56"/>
    <x v="2"/>
    <n v="5"/>
    <x v="1"/>
  </r>
  <r>
    <n v="38141"/>
    <s v="RESCISÃO CONTRATUAL CONBRAL - GILVANISSON RODRIGUES DA SILVA XAVIER "/>
    <d v="2024-06-17T14:17:36"/>
    <d v="2024-06-21T15:47:02"/>
    <d v="1899-12-31T13:34:00"/>
    <n v="31"/>
    <s v="Maria Docarmo"/>
    <n v="31"/>
    <s v="Maria Docarmo"/>
    <n v="31"/>
    <s v="Maria Docarmo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142"/>
    <s v="PROTESTO -MARILENE HENRIQUE DE SIQUEIRA FERNANDES"/>
    <d v="2024-06-17T14:35:23"/>
    <d v="2024-06-25T11:41:43"/>
    <d v="1900-01-01T03:12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8143"/>
    <s v="DESLIGAMENTO:  PAULO ANTONIO RENATO FRREEIRA CPF: 346.142.828-06"/>
    <d v="2024-06-17T15:36:16"/>
    <d v="2024-06-26T15:44:51"/>
    <d v="1900-01-01T15:15:00"/>
    <n v="35"/>
    <s v="Fabimael Silva"/>
    <n v="52"/>
    <s v="Elisregina Medeiros"/>
    <n v="35"/>
    <s v="Fabimael Silva"/>
    <n v="3"/>
    <s v="01 - AGÊNCIA SP"/>
    <x v="0"/>
    <d v="1899-12-31T16:00:00"/>
    <s v="4 - Baixa - 40 horas úteis"/>
    <n v="3"/>
    <x v="1"/>
    <n v="26"/>
    <x v="6"/>
    <n v="6"/>
    <x v="0"/>
    <n v="3"/>
    <x v="2"/>
  </r>
  <r>
    <n v="38144"/>
    <s v="ANTECIPAÇÃO DE RECEBIVEIS - INVICTA EMPREEDIMENTOS IMOBILIARIOS LTDA"/>
    <d v="2024-06-17T15:43:25"/>
    <d v="2024-06-17T16:15:23"/>
    <d v="1899-12-30T00:32:00"/>
    <n v="104"/>
    <s v="Fernanda Santos"/>
    <n v="52"/>
    <s v="Elisregina Medeiros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8145"/>
    <s v="ABERTURA DE CONTA CAPITAL - CONBRAL"/>
    <d v="2024-06-17T15:56:19"/>
    <d v="2024-07-02T11:12:52"/>
    <d v="1900-01-02T22:27:00"/>
    <n v="45"/>
    <s v="Marcelo Brandao"/>
    <n v="45"/>
    <s v="Marcelo Brandao"/>
    <n v="45"/>
    <s v="Marcelo Brandao"/>
    <n v="16"/>
    <s v="FINANCEIRO"/>
    <x v="1"/>
    <d v="1900-01-04T00:00:00"/>
    <s v="5 - Ampla - 120 horas"/>
    <n v="3"/>
    <x v="1"/>
    <n v="10"/>
    <x v="13"/>
    <n v="77"/>
    <x v="33"/>
    <n v="5"/>
    <x v="1"/>
  </r>
  <r>
    <n v="38146"/>
    <s v="MAJORAÇÃO DE LIMITE DE CHEQUE ESPECIAL"/>
    <d v="2024-06-17T16:19:27"/>
    <d v="2024-07-04T14:31:45"/>
    <d v="1900-01-03T19:25:00"/>
    <n v="34"/>
    <s v="João Luiz"/>
    <n v="71"/>
    <s v="Renato Santos"/>
    <n v="74"/>
    <s v="Jaqueline Santos"/>
    <n v="1"/>
    <s v="00 - AGÊNCIA SEDE - ATENDIMENTO PF"/>
    <x v="0"/>
    <d v="1899-12-31T00:00:00"/>
    <s v="3 - Normal - 24 horas úteis"/>
    <n v="3"/>
    <x v="1"/>
    <n v="27"/>
    <x v="15"/>
    <n v="30"/>
    <x v="49"/>
    <n v="4"/>
    <x v="0"/>
  </r>
  <r>
    <n v="38147"/>
    <s v="SALDO PARA QUITAÇÃO"/>
    <d v="2024-06-17T16:22:44"/>
    <d v="2024-06-17T17:18:25"/>
    <d v="1899-12-30T00:56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68"/>
    <x v="17"/>
    <n v="4"/>
    <x v="0"/>
  </r>
  <r>
    <n v="38148"/>
    <s v="SOLICITAÇÃO DE CONTATO - ANTONIO DOS SANTOS ALVES FILHO"/>
    <d v="2024-06-17T16:32:31"/>
    <d v="2024-06-19T16:34:08"/>
    <d v="1899-12-30T18:04:00"/>
    <n v="34"/>
    <s v="João Luiz"/>
    <n v="74"/>
    <s v="Jaqueline Santos"/>
    <n v="74"/>
    <s v="Jaqueline Santos"/>
    <n v="1"/>
    <s v="00 - AGÊNCIA SEDE - ATENDIMENTO PF"/>
    <x v="1"/>
    <d v="1899-12-31T00:00:00"/>
    <s v="3 - Normal - 24 horas úteis"/>
    <n v="3"/>
    <x v="1"/>
    <n v="1"/>
    <x v="5"/>
    <n v="20"/>
    <x v="76"/>
    <n v="6"/>
    <x v="4"/>
  </r>
  <r>
    <n v="38149"/>
    <s v="SUBSTITUIÇÃO DO TECLADO"/>
    <d v="2024-06-17T16:33:11"/>
    <d v="2024-06-18T14:26:08"/>
    <d v="1899-12-30T06:54:00"/>
    <n v="31"/>
    <s v="Maria Docarmo"/>
    <n v="95"/>
    <s v="Thiago Mendes"/>
    <n v="31"/>
    <s v="Maria Docarmo"/>
    <n v="18"/>
    <s v="TECNOLOGIA"/>
    <x v="1"/>
    <d v="1899-12-30T08:00:00"/>
    <s v="1 - Alta - 8 horas úteis"/>
    <n v="3"/>
    <x v="1"/>
    <n v="13"/>
    <x v="4"/>
    <n v="56"/>
    <x v="2"/>
    <n v="5"/>
    <x v="1"/>
  </r>
  <r>
    <n v="38150"/>
    <s v="PORTABILIDADE CONSIGNADA"/>
    <d v="2024-06-18T08:38:35"/>
    <d v="2024-06-21T10:25:03"/>
    <d v="1899-12-31T04:50:00"/>
    <n v="19"/>
    <s v="Adriana Martins"/>
    <n v="49"/>
    <s v="Patricia Pontes"/>
    <n v="19"/>
    <s v="Adriana Martins"/>
    <n v="5"/>
    <s v="03 - AGÊNCIA MG"/>
    <x v="1"/>
    <d v="1900-01-04T00:00:00"/>
    <s v="5 - Ampla - 120 horas"/>
    <n v="3"/>
    <x v="1"/>
    <n v="16"/>
    <x v="2"/>
    <n v="28"/>
    <x v="1"/>
    <n v="5"/>
    <x v="1"/>
  </r>
  <r>
    <n v="38151"/>
    <s v="SOLICITAÇÃO DE RENEGOCIAÇÃO -"/>
    <d v="2024-06-18T09:02:36"/>
    <d v="2024-07-05T14:54:04"/>
    <d v="1900-01-04T03:05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29"/>
    <x v="8"/>
    <n v="4"/>
    <x v="0"/>
  </r>
  <r>
    <n v="38152"/>
    <s v="ABERTURA DE CONTA CAPITAL - MARIA NEIDE PEREIRA LIMA DE SOUZA TOLEDO GUSMÃO OLIVEIRA - CPF.: 185.478.421-87"/>
    <d v="2024-06-18T09:11:37"/>
    <d v="2024-06-26T14:13:02"/>
    <d v="1900-01-01T11:08:00"/>
    <n v="43"/>
    <s v="Alair Vieira"/>
    <n v="45"/>
    <s v="Marcelo Brandao"/>
    <n v="43"/>
    <s v="Alair Vieira"/>
    <n v="10"/>
    <s v="CADASTRO"/>
    <x v="0"/>
    <d v="1899-12-30T08:00:00"/>
    <s v="1 - Alta - 8 horas úteis"/>
    <n v="3"/>
    <x v="1"/>
    <n v="10"/>
    <x v="13"/>
    <n v="1"/>
    <x v="12"/>
    <n v="5"/>
    <x v="1"/>
  </r>
  <r>
    <n v="38153"/>
    <s v="CRÉDITO CONSIGNADO"/>
    <d v="2024-06-18T09:12:44"/>
    <d v="2024-06-18T16:24:58"/>
    <d v="1899-12-30T07:12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38154"/>
    <s v="RENOVAÇÃO LIMITE DE CHEQUE ESPECIAL - ANTONIO RANDES GONCALVES SILVA"/>
    <d v="2024-06-18T09:22:08"/>
    <d v="2024-06-18T14:39:26"/>
    <d v="1899-12-30T05:17:00"/>
    <n v="106"/>
    <s v="Erica Peniche"/>
    <n v="52"/>
    <s v="Elisregina Medeiros"/>
    <n v="106"/>
    <s v="Erica Peniche"/>
    <n v="6"/>
    <s v="05 - AGÊNCIA TAG SUL"/>
    <x v="1"/>
    <d v="1899-12-31T00:00:00"/>
    <s v="3 - Normal - 24 horas úteis"/>
    <n v="3"/>
    <x v="1"/>
    <n v="16"/>
    <x v="2"/>
    <n v="31"/>
    <x v="29"/>
    <n v="3"/>
    <x v="2"/>
  </r>
  <r>
    <n v="38155"/>
    <s v="TROCA DE EQUIPAMENTO"/>
    <d v="2024-06-18T09:50:08"/>
    <d v="2024-06-18T14:26:43"/>
    <d v="1899-12-30T04:36:00"/>
    <n v="90"/>
    <s v="Eimart Hebert Freitas Rocha"/>
    <n v="95"/>
    <s v="Thiago Mendes"/>
    <n v="112"/>
    <s v="Bruna Loraine Nogueira Barreto"/>
    <n v="18"/>
    <s v="TECNOLOGIA"/>
    <x v="1"/>
    <d v="1899-12-30T08:00:00"/>
    <s v="1 - Alta - 8 horas úteis"/>
    <n v="3"/>
    <x v="1"/>
    <n v="13"/>
    <x v="4"/>
    <n v="66"/>
    <x v="80"/>
    <n v="5"/>
    <x v="1"/>
  </r>
  <r>
    <n v="38156"/>
    <s v="COMITÊ DE CRÉDITO - CONTRATUS ASSESSORIA CONTABIL S/S"/>
    <d v="2024-06-18T09:58:00"/>
    <d v="2024-07-19T14:57:24"/>
    <d v="1900-01-07T20:22:00"/>
    <n v="29"/>
    <s v="Paloma Alves"/>
    <n v="29"/>
    <s v="Paloma Alves"/>
    <n v="29"/>
    <s v="Paloma Alve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8157"/>
    <s v="BOLETOS PAGOS 17/06/2024"/>
    <d v="2024-06-18T10:28:18"/>
    <d v="2024-06-18T10:58:22"/>
    <d v="1899-12-30T00:30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8158"/>
    <s v="BOLETOS PAGOS REFERENTE A RATEIO DE PERDAS CREDLOJISTA -  17/06/2024"/>
    <d v="2024-06-18T10:30:53"/>
    <d v="2024-06-18T16:02:58"/>
    <d v="1899-12-30T05:32:00"/>
    <n v="98"/>
    <s v="Alex Batista dos Santos"/>
    <n v="29"/>
    <s v="Paloma Alve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8159"/>
    <s v="ALTERAÇÃO DE LIMITE DE TRANSFERÊNCIA PJ - DROGARIA GK LTDA"/>
    <d v="2024-06-18T10:31:31"/>
    <d v="2024-06-19T11:09:46"/>
    <d v="1899-12-30T09:39:00"/>
    <n v="106"/>
    <s v="Erica Peniche"/>
    <n v="38"/>
    <s v="José Ricardo"/>
    <n v="106"/>
    <s v="Erica Peniche"/>
    <n v="6"/>
    <s v="05 - AGÊNCIA TAG SUL"/>
    <x v="0"/>
    <d v="1899-12-30T08:00:00"/>
    <s v="1 - Alta - 8 horas úteis"/>
    <n v="3"/>
    <x v="1"/>
    <n v="6"/>
    <x v="10"/>
    <n v="38"/>
    <x v="5"/>
    <n v="3"/>
    <x v="2"/>
  </r>
  <r>
    <n v="38160"/>
    <s v="TRANSFERÊNCIA JUDICIAL"/>
    <d v="2024-06-18T10:43:57"/>
    <d v="2024-06-18T15:15:45"/>
    <d v="1899-12-30T04:32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8161"/>
    <s v="CORRESPONDÊNCIA SEDE - TALÕES DE CHEQUES"/>
    <d v="2024-06-18T10:44:58"/>
    <d v="2024-06-18T14:35:53"/>
    <d v="1899-12-30T03:51:00"/>
    <n v="95"/>
    <s v="Thiago Mendes"/>
    <n v="114"/>
    <s v="Alessandra Ribeiro Costa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8162"/>
    <s v="ENVIO DE MALOTE - CARTÃO"/>
    <d v="2024-06-18T10:46:23"/>
    <d v="2024-06-19T08:56:00"/>
    <d v="1899-12-30T07:11:00"/>
    <n v="95"/>
    <s v="Thiago Mendes"/>
    <n v="105"/>
    <s v="Billy de Amorim Santos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8163"/>
    <s v="ENVIO DE MALOTE - INSTRUMENTO DE PROTESTO"/>
    <d v="2024-06-18T10:47:52"/>
    <d v="2024-06-19T08:55:20"/>
    <d v="1899-12-30T07:09:00"/>
    <n v="95"/>
    <s v="Thiago Mendes"/>
    <n v="105"/>
    <s v="Billy de Amorim Santos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8164"/>
    <s v="ENVIO DE MALOTE - INSTRUMENTO DE PROTESTO"/>
    <d v="2024-06-18T10:49:10"/>
    <d v="2024-06-18T11:25:16"/>
    <d v="1899-12-30T00:36:00"/>
    <n v="95"/>
    <s v="Thiago Mendes"/>
    <n v="41"/>
    <s v="Diene Santos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8165"/>
    <s v="ENVIO DE MALOTE - TALÕES DE CHEQUES E CARTÕES"/>
    <d v="2024-06-18T10:50:14"/>
    <d v="2024-06-18T11:23:41"/>
    <d v="1899-12-30T00:33:00"/>
    <n v="95"/>
    <s v="Thiago Mendes"/>
    <n v="41"/>
    <s v="Diene Santos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8166"/>
    <s v="SOLICITAÇÃO DOCUMENTAÇÃO IRON"/>
    <d v="2024-06-18T10:57:45"/>
    <d v="2024-06-19T15:11:49"/>
    <d v="1899-12-30T13:15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120"/>
    <x v="57"/>
    <n v="5"/>
    <x v="1"/>
  </r>
  <r>
    <n v="38167"/>
    <s v="CREDITO DE LIQUIDAÇÃO DE COBRANÇA"/>
    <d v="2024-06-18T11:08:23"/>
    <d v="2024-06-18T13:43:58"/>
    <d v="1899-12-30T02:35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168"/>
    <s v="TRANSFERÊNCIA CONBRAL"/>
    <d v="2024-06-18T11:14:09"/>
    <d v="2024-06-18T14:25:41"/>
    <d v="1899-12-30T03:11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169"/>
    <s v="TRANSFERÊNCIA AWK EDITORA"/>
    <d v="2024-06-18T11:16:56"/>
    <d v="2024-06-18T11:25:42"/>
    <d v="1899-12-30T00:09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170"/>
    <s v="CREDITO DE PIX"/>
    <d v="2024-06-18T11:19:00"/>
    <d v="2024-06-18T11:29:22"/>
    <d v="1899-12-30T00:10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171"/>
    <s v="TERMO DE RESPONSABILIDADE - MICROCOMPUTADOR PORTÁTIL DELL VOSTRO"/>
    <d v="2024-06-18T11:20:50"/>
    <d v="2024-06-20T14:42:08"/>
    <d v="1899-12-30T21:24:00"/>
    <n v="95"/>
    <s v="Thiago Mendes"/>
    <n v="95"/>
    <s v="Thiago Mendes"/>
    <n v="95"/>
    <s v="Thiago Mendes"/>
    <n v="18"/>
    <s v="TECNOLOGIA"/>
    <x v="1"/>
    <d v="1899-12-31T00:00:00"/>
    <s v="3 - Normal - 24 horas úteis"/>
    <n v="3"/>
    <x v="1"/>
    <n v="13"/>
    <x v="4"/>
    <n v="56"/>
    <x v="2"/>
    <n v="5"/>
    <x v="1"/>
  </r>
  <r>
    <n v="38172"/>
    <s v="LIQUIDAÇÃO DE PARCELA - ANDERSON DE CARVALHO SANTIAGO"/>
    <d v="2024-06-18T11:24:57"/>
    <d v="2024-06-19T10:30:33"/>
    <d v="1899-12-30T08:07:00"/>
    <n v="25"/>
    <s v="Raphael Silva"/>
    <n v="99"/>
    <s v="Ana Santos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8173"/>
    <s v="PAGAMENTO DE PARCELA EM ATRASO - SIMONE CRISTINA BERTULIO"/>
    <d v="2024-06-18T11:28:23"/>
    <d v="2024-06-19T09:28:52"/>
    <d v="1899-12-30T07:01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8174"/>
    <s v="MAJORAÇÃO DE LIMITE NO CARTÃO DE CRÉDITO"/>
    <d v="2024-06-18T11:36:17"/>
    <d v="2024-06-19T12:44:05"/>
    <d v="1899-12-30T10:09:00"/>
    <n v="35"/>
    <s v="Fabimael Silva"/>
    <n v="35"/>
    <s v="Fabimael Silva"/>
    <n v="35"/>
    <s v="Fabimael Silva"/>
    <n v="3"/>
    <s v="01 - AGÊNCIA SP"/>
    <x v="1"/>
    <d v="1899-12-31T16:00:00"/>
    <s v="4 - Baixa - 40 horas úteis"/>
    <n v="6"/>
    <x v="0"/>
    <n v="3"/>
    <x v="0"/>
    <n v="9"/>
    <x v="16"/>
    <n v="3"/>
    <x v="2"/>
  </r>
  <r>
    <n v="38175"/>
    <s v="MAJORAÇÃO DE LIMITE NO CARTÃO DE CRÉDITO"/>
    <d v="2024-06-18T12:06:14"/>
    <d v="2024-06-27T16:04:47"/>
    <d v="1900-01-01T19:05:00"/>
    <n v="35"/>
    <s v="Fabimael Silva"/>
    <n v="35"/>
    <s v="Fabimael Silva"/>
    <n v="35"/>
    <s v="Fabimael Silva"/>
    <n v="3"/>
    <s v="01 - AGÊNCIA SP"/>
    <x v="0"/>
    <d v="1899-12-31T16:00:00"/>
    <s v="4 - Baixa - 40 horas úteis"/>
    <n v="4"/>
    <x v="2"/>
    <n v="3"/>
    <x v="0"/>
    <n v="9"/>
    <x v="16"/>
    <n v="3"/>
    <x v="2"/>
  </r>
  <r>
    <n v="38176"/>
    <s v="RENEGOCIAÇÃO PORTABILIDADES CONSIGNADAS"/>
    <d v="2024-06-18T12:21:22"/>
    <d v="2024-06-19T11:15:18"/>
    <d v="1899-12-30T07:55:00"/>
    <n v="19"/>
    <s v="Adriana Martins"/>
    <n v="15"/>
    <s v="Karoline Vaz"/>
    <n v="19"/>
    <s v="Adriana Martins"/>
    <n v="5"/>
    <s v="03 - AGÊNCIA MG"/>
    <x v="1"/>
    <d v="1899-12-31T16:00:00"/>
    <s v="4 - Baixa - 40 horas úteis"/>
    <n v="3"/>
    <x v="1"/>
    <n v="16"/>
    <x v="2"/>
    <n v="28"/>
    <x v="1"/>
    <n v="5"/>
    <x v="1"/>
  </r>
  <r>
    <n v="38177"/>
    <s v="CRÉDITO CONSIGNADO"/>
    <d v="2024-06-18T12:58:10"/>
    <d v="2024-06-19T12:53:27"/>
    <d v="1899-12-30T08:56:00"/>
    <n v="35"/>
    <s v="Fabimael Silva"/>
    <n v="35"/>
    <s v="Fabimael Silva"/>
    <n v="35"/>
    <s v="Fabimael Silva"/>
    <n v="3"/>
    <s v="01 - AGÊNCIA SP"/>
    <x v="0"/>
    <d v="1899-12-30T08:00:00"/>
    <s v="1 - Alta - 8 horas úteis"/>
    <n v="4"/>
    <x v="2"/>
    <n v="3"/>
    <x v="0"/>
    <n v="28"/>
    <x v="1"/>
    <n v="3"/>
    <x v="2"/>
  </r>
  <r>
    <n v="38178"/>
    <s v="COMITÊ DE CRÉDITO - P &amp; C EMPREENDIMENTOS IMOBILIÁRIOS EIRELI"/>
    <d v="2024-06-18T13:04:29"/>
    <d v="2024-06-27T09:03:26"/>
    <d v="1900-01-01T11:06:00"/>
    <n v="29"/>
    <s v="Paloma Alves"/>
    <n v="29"/>
    <s v="Paloma Alves"/>
    <n v="29"/>
    <s v="Paloma Alve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8179"/>
    <s v="ANTECIPAÇÃO DE RECEBIVEIS - SET SERVIÇOS "/>
    <d v="2024-06-18T13:40:28"/>
    <d v="2024-06-25T09:43:29"/>
    <d v="1899-12-31T17:08:00"/>
    <n v="111"/>
    <s v="Bruno Rodrigues"/>
    <n v="111"/>
    <s v="Bruno Rodrigues"/>
    <n v="111"/>
    <s v="Bruno Rodrigues"/>
    <n v="8"/>
    <s v="07 - AGÊNCIA NB"/>
    <x v="0"/>
    <d v="1899-12-30T08:00:00"/>
    <s v="1 - Alta - 8 horas úteis"/>
    <n v="3"/>
    <x v="1"/>
    <n v="2"/>
    <x v="3"/>
    <n v="25"/>
    <x v="9"/>
    <n v="3"/>
    <x v="2"/>
  </r>
  <r>
    <n v="38180"/>
    <s v="DEBITO EM CONTA CORRENTE - B&amp;M COMERCIO DE PECAS NOVAS E USADAS LTDA"/>
    <d v="2024-06-18T14:16:46"/>
    <d v="2024-06-18T14:25:11"/>
    <d v="1899-12-30T00:09:00"/>
    <n v="31"/>
    <s v="Maria Docarmo"/>
    <n v="31"/>
    <s v="Maria Docarmo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181"/>
    <s v="DEBITO EM CONTA CORRENTE - CARLOS GIL LOPES RODRIGUES"/>
    <d v="2024-06-18T14:23:08"/>
    <d v="2024-06-27T16:03:10"/>
    <d v="1900-01-01T16:47:00"/>
    <n v="31"/>
    <s v="Maria Docarmo"/>
    <n v="15"/>
    <s v="Karoline Vaz"/>
    <n v="31"/>
    <s v="Maria Docarmo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8182"/>
    <s v="CORRESPONDÊNCIA SEDE - TALÕES DE CHEQUES"/>
    <d v="2024-06-18T14:36:25"/>
    <d v="2024-06-20T08:52:14"/>
    <d v="1899-12-30T12:18:00"/>
    <n v="95"/>
    <s v="Thiago Mendes"/>
    <n v="85"/>
    <s v="Keila Cruz"/>
    <n v="95"/>
    <s v="Thiago Mendes"/>
    <n v="20"/>
    <s v="TELEFONISTA"/>
    <x v="1"/>
    <d v="1899-12-31T16:00:00"/>
    <s v="4 - Baixa - 40 horas úteis"/>
    <n v="3"/>
    <x v="1"/>
    <n v="20"/>
    <x v="18"/>
    <n v="56"/>
    <x v="2"/>
    <n v="5"/>
    <x v="1"/>
  </r>
  <r>
    <n v="38183"/>
    <s v="PROTESTO - CLAUDETE MARCIA DE JESUS"/>
    <d v="2024-06-18T14:54:13"/>
    <d v="2024-06-28T11:07:14"/>
    <d v="1900-01-01T20:21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8184"/>
    <s v="COMITÊ DE CRÉDITO - SANTA MARTA COMERCIO DE ALIMENTOS EIRELI"/>
    <d v="2024-06-18T14:58:28"/>
    <d v="2024-07-17T13:38:45"/>
    <d v="1900-01-06T20:01:00"/>
    <n v="25"/>
    <s v="Raphael Silva"/>
    <n v="25"/>
    <s v="Raphael Silva"/>
    <n v="25"/>
    <s v="Raphael Silva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8185"/>
    <s v="ANTECIPAÇÃO DE RECEBIVEIS - EVOLUÇÃO COMERCIO"/>
    <d v="2024-06-18T14:59:50"/>
    <d v="2024-06-18T16:18:21"/>
    <d v="1899-12-30T01:19:00"/>
    <n v="111"/>
    <s v="Bruno Rodrigues"/>
    <n v="52"/>
    <s v="Elisregina Medeiros"/>
    <n v="111"/>
    <s v="Bruno Rodrigu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8186"/>
    <s v="BOLETO"/>
    <d v="2024-06-18T15:02:52"/>
    <d v="2024-06-19T17:23:22"/>
    <d v="1899-12-30T11:22:00"/>
    <n v="111"/>
    <s v="Bruno Rodrigues"/>
    <n v="111"/>
    <s v="Bruno Rodrigues"/>
    <n v="111"/>
    <s v="Bruno Rodrigues"/>
    <n v="11"/>
    <s v="COBRANÇA ADMINISTRATIVA"/>
    <x v="0"/>
    <d v="1899-12-30T08:00:00"/>
    <s v="1 - Alta - 8 horas úteis"/>
    <n v="3"/>
    <x v="1"/>
    <n v="1"/>
    <x v="5"/>
    <n v="69"/>
    <x v="43"/>
    <n v="3"/>
    <x v="2"/>
  </r>
  <r>
    <n v="38187"/>
    <s v="LANÇAMENTO DE TARIFA SAQUE CHEQUE AVULSO"/>
    <d v="2024-06-18T15:04:36"/>
    <d v="2024-06-18T16:20:48"/>
    <d v="1899-12-30T01:16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8188"/>
    <s v="LANÇAMENTO DE TARIFA AD VALOREM"/>
    <d v="2024-06-18T15:06:10"/>
    <d v="2024-06-18T16:26:14"/>
    <d v="1899-12-30T01:20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8189"/>
    <s v="ANTECIPAÇÃO DE RECEBIVEIS - INVICTA EMPREEDIMENTOS IMOBILIARIOS LTDA"/>
    <d v="2024-06-18T15:09:17"/>
    <d v="2024-06-18T17:23:15"/>
    <d v="1899-12-30T02:14:00"/>
    <n v="104"/>
    <s v="Fernanda Santos"/>
    <n v="47"/>
    <s v="Josy Alves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8190"/>
    <s v="PROTESTO - RODRIGO OTAVIO ALVES ABREU"/>
    <d v="2024-06-18T15:22:16"/>
    <d v="2024-07-08T10:41:07"/>
    <d v="1900-01-04T01:33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38191"/>
    <s v="COMITÊ DE CRÉDITO - JS GONCALVES COMERCIO DE CONFECCOES EIRELI"/>
    <d v="2024-06-18T15:32:42"/>
    <d v="2024-07-08T13:47:42"/>
    <d v="1900-01-04T04:29:00"/>
    <n v="25"/>
    <s v="Raphael Silva"/>
    <n v="25"/>
    <s v="Raphael Silva"/>
    <n v="25"/>
    <s v="Raphael Silva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8192"/>
    <s v="PAGAMENTO DE ACORDO DE RATEIO DE PERDAS - CLEIDNEI LOURENCO DE MEDEIROS"/>
    <d v="2024-06-18T15:33:08"/>
    <d v="2024-06-19T10:51:09"/>
    <d v="1899-12-30T04:19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8193"/>
    <s v="PAGAMENTO DE ACORDO DE RATEIO DE PERDAS - MATHEUS AUGUSTO DE SOUZA VIDAL"/>
    <d v="2024-06-18T15:52:02"/>
    <d v="2024-06-19T10:44:26"/>
    <d v="1899-12-30T03:53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8194"/>
    <s v="ABERTURA DE CONTA CORRENTE PJ - J R R JUNIOR PIZZARIA LTDA"/>
    <d v="2024-06-18T15:57:48"/>
    <m/>
    <d v="1900-02-13T22:51:00"/>
    <n v="104"/>
    <s v="Fernanda Santos"/>
    <n v="0"/>
    <s v=""/>
    <n v="45"/>
    <s v="Marcelo Brandao"/>
    <n v="10"/>
    <s v="CADASTRO"/>
    <x v="0"/>
    <d v="1899-12-30T08:00:00"/>
    <s v="1 - Alta - 8 horas úteis"/>
    <n v="5"/>
    <x v="4"/>
    <n v="8"/>
    <x v="9"/>
    <n v="1"/>
    <x v="12"/>
    <n v="5"/>
    <x v="1"/>
  </r>
  <r>
    <n v="38195"/>
    <s v="COMITÊ DE CRÉDITO - ADEMAR SILVA DA CAMARA JUNIOR "/>
    <d v="2024-06-18T16:05:06"/>
    <d v="2024-06-25T14:44:12"/>
    <d v="1899-12-31T19:44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8196"/>
    <s v="COMITÊ DE CRÉDITO - BALAS PARAISO INDUSTRIA E COMERCIO LTDA - ME"/>
    <d v="2024-06-18T16:07:34"/>
    <d v="2024-07-08T13:46:59"/>
    <d v="1900-01-04T03:53:00"/>
    <n v="25"/>
    <s v="Raphael Silva"/>
    <n v="25"/>
    <s v="Raphael Silva"/>
    <n v="25"/>
    <s v="Raphael Silva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8197"/>
    <s v="IMPLANTAÇÃO DE LIMITE DE CHEQUE ESPECIAL"/>
    <d v="2024-06-18T16:12:32"/>
    <d v="2024-06-19T14:46:42"/>
    <d v="1899-12-30T07:35:00"/>
    <n v="32"/>
    <s v="Gustavo Coelho"/>
    <n v="32"/>
    <s v="Gustavo Coelho"/>
    <n v="32"/>
    <s v="Gustavo Coelho"/>
    <n v="12"/>
    <s v="COMITÊ DE CRÉDITO - PF"/>
    <x v="1"/>
    <d v="1899-12-31T16:00:00"/>
    <s v="4 - Baixa - 40 horas úteis"/>
    <n v="6"/>
    <x v="0"/>
    <n v="4"/>
    <x v="8"/>
    <n v="30"/>
    <x v="49"/>
    <n v="5"/>
    <x v="1"/>
  </r>
  <r>
    <n v="38198"/>
    <s v="IMPLANTAÇÃO DE LIMITE DE CARTÃO DE CREDITO"/>
    <d v="2024-06-18T16:14:01"/>
    <d v="2024-06-19T14:46:04"/>
    <d v="1899-12-30T07:33:00"/>
    <n v="32"/>
    <s v="Gustavo Coelho"/>
    <n v="32"/>
    <s v="Gustavo Coelho"/>
    <n v="32"/>
    <s v="Gustavo Coelho"/>
    <n v="12"/>
    <s v="COMITÊ DE CRÉDITO - PF"/>
    <x v="1"/>
    <d v="1899-12-31T16:00:00"/>
    <s v="4 - Baixa - 40 horas úteis"/>
    <n v="6"/>
    <x v="0"/>
    <n v="4"/>
    <x v="8"/>
    <n v="65"/>
    <x v="30"/>
    <n v="5"/>
    <x v="1"/>
  </r>
  <r>
    <n v="38199"/>
    <s v="EMPRÉSTIMO CONSIGNADO NOVO"/>
    <d v="2024-06-18T16:22:18"/>
    <d v="2024-06-20T14:19:36"/>
    <d v="1899-12-30T15:59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4"/>
    <x v="0"/>
  </r>
  <r>
    <n v="38200"/>
    <s v="COMITÊ DE CRÉDITO -  MARIA APARECIDA  DE MATTOS"/>
    <d v="2024-06-18T16:27:26"/>
    <d v="2024-07-05T09:32:42"/>
    <d v="1900-01-03T14:18:00"/>
    <n v="31"/>
    <s v="Maria Docarmo"/>
    <n v="31"/>
    <s v="Maria Docarmo"/>
    <n v="31"/>
    <s v="Maria Docarmo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8201"/>
    <s v="DEVOLUÇÃO SEGURO PRESTAMISTA"/>
    <d v="2024-06-18T16:51:22"/>
    <d v="2024-06-20T13:47:16"/>
    <d v="1899-12-30T14:58:00"/>
    <n v="55"/>
    <s v="Marcelindo Braga"/>
    <n v="55"/>
    <s v="Marcelindo Braga"/>
    <n v="55"/>
    <s v="Marcelindo Braga"/>
    <n v="27"/>
    <s v="SETOR DE EMPRÉSTIMO"/>
    <x v="0"/>
    <d v="1899-12-30T08:00:00"/>
    <s v="1 - Alta - 8 horas úteis"/>
    <n v="3"/>
    <x v="1"/>
    <n v="13"/>
    <x v="4"/>
    <n v="56"/>
    <x v="2"/>
    <n v="5"/>
    <x v="1"/>
  </r>
  <r>
    <n v="38202"/>
    <s v="ABERTURA DE CONTA PJ - AUTO POSTO FENIX - FILIAL 03"/>
    <d v="2024-06-18T17:06:40"/>
    <d v="2024-07-04T09:39:13"/>
    <d v="1900-01-03T04:45:00"/>
    <n v="62"/>
    <s v="Thiago Belém"/>
    <n v="45"/>
    <s v="Marcelo Brandao"/>
    <n v="62"/>
    <s v="Thiago Belém"/>
    <n v="10"/>
    <s v="CADASTRO"/>
    <x v="0"/>
    <d v="1899-12-31T00:00:00"/>
    <s v="3 - Normal - 24 horas úteis"/>
    <n v="3"/>
    <x v="1"/>
    <n v="10"/>
    <x v="13"/>
    <n v="1"/>
    <x v="12"/>
    <n v="5"/>
    <x v="1"/>
  </r>
  <r>
    <n v="38203"/>
    <s v="ABERTURA DE CONTA PJ - AUTO POSTO FENIX - FILIAL 04"/>
    <d v="2024-06-18T17:09:58"/>
    <d v="2024-07-04T09:43:27"/>
    <d v="1900-01-03T04:46:00"/>
    <n v="62"/>
    <s v="Thiago Belém"/>
    <n v="45"/>
    <s v="Marcelo Brandao"/>
    <n v="62"/>
    <s v="Thiago Belém"/>
    <n v="10"/>
    <s v="CADASTRO"/>
    <x v="0"/>
    <d v="1899-12-31T00:00:00"/>
    <s v="3 - Normal - 24 horas úteis"/>
    <n v="3"/>
    <x v="1"/>
    <n v="10"/>
    <x v="13"/>
    <n v="1"/>
    <x v="12"/>
    <n v="5"/>
    <x v="1"/>
  </r>
  <r>
    <n v="38204"/>
    <s v="LIBERAÇÃO DE EMPRESTIMO CONSIGNADO PRIVADO ASSEFAZ"/>
    <d v="2024-06-19T08:44:44"/>
    <d v="2024-06-25T09:23:54"/>
    <d v="1899-12-31T12:43:00"/>
    <n v="69"/>
    <s v="Ludmila Costa"/>
    <n v="69"/>
    <s v="Ludmila Costa"/>
    <n v="69"/>
    <s v="Ludmila Costa"/>
    <n v="12"/>
    <s v="COMITÊ DE CRÉDITO - PF"/>
    <x v="0"/>
    <d v="1899-12-30T08:00:00"/>
    <s v="1 - Alta - 8 horas úteis"/>
    <n v="6"/>
    <x v="0"/>
    <n v="8"/>
    <x v="9"/>
    <n v="27"/>
    <x v="20"/>
    <n v="5"/>
    <x v="1"/>
  </r>
  <r>
    <n v="38205"/>
    <s v="DÉBITO EM CONTA CORRENTE - MARCELO SOARES COELHO"/>
    <d v="2024-06-19T08:48:42"/>
    <d v="2024-06-19T09:46:09"/>
    <d v="1899-12-30T00:58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8206"/>
    <s v="CARTÃO DE CRÉDITO"/>
    <d v="2024-06-19T09:05:36"/>
    <d v="2024-06-19T14:17:32"/>
    <d v="1899-12-30T05:12:00"/>
    <n v="111"/>
    <s v="Bruno Rodrigues"/>
    <n v="111"/>
    <s v="Bruno Rodrigues"/>
    <n v="111"/>
    <s v="Bruno Rodrigues"/>
    <n v="12"/>
    <s v="COMITÊ DE CRÉDITO - PF"/>
    <x v="1"/>
    <d v="1899-12-30T08:00:00"/>
    <s v="1 - Alta - 8 horas úteis"/>
    <n v="3"/>
    <x v="1"/>
    <n v="1"/>
    <x v="5"/>
    <n v="65"/>
    <x v="30"/>
    <n v="3"/>
    <x v="2"/>
  </r>
  <r>
    <n v="38207"/>
    <s v="CRÉDITO CONSIGNADO"/>
    <d v="2024-06-19T09:31:51"/>
    <d v="2024-06-19T14:48:34"/>
    <d v="1899-12-30T05:17:00"/>
    <n v="34"/>
    <s v="João Luiz"/>
    <n v="69"/>
    <s v="Ludmila Costa"/>
    <n v="69"/>
    <s v="Ludmila Costa"/>
    <n v="8"/>
    <s v="07 - AGÊNCIA NB"/>
    <x v="1"/>
    <d v="1899-12-31T00:00:00"/>
    <s v="3 - Normal - 24 horas úteis"/>
    <n v="6"/>
    <x v="0"/>
    <n v="8"/>
    <x v="9"/>
    <n v="28"/>
    <x v="1"/>
    <n v="4"/>
    <x v="0"/>
  </r>
  <r>
    <n v="38208"/>
    <s v="PORTABILIDADE VENDA - HELIO MOREIRA DA SILVA"/>
    <d v="2024-06-19T09:44:42"/>
    <d v="2024-06-21T10:07:51"/>
    <d v="1899-12-30T18:25:00"/>
    <n v="91"/>
    <s v="Dayse Pereira da Silva"/>
    <n v="91"/>
    <s v="Dayse Pereira da Silva"/>
    <n v="91"/>
    <s v="Dayse Pereira da Silva"/>
    <n v="4"/>
    <s v="02 - AGÊNCIA RJ"/>
    <x v="0"/>
    <d v="1899-12-30T16:00:00"/>
    <s v="2 - Média - 16 horas úteis"/>
    <n v="3"/>
    <x v="1"/>
    <n v="27"/>
    <x v="15"/>
    <n v="33"/>
    <x v="41"/>
    <n v="5"/>
    <x v="1"/>
  </r>
  <r>
    <n v="38209"/>
    <s v="SOLICITAÇÃO DE DED"/>
    <d v="2024-06-19T09:45:42"/>
    <d v="2024-06-21T17:21:02"/>
    <d v="1899-12-31T01:38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38210"/>
    <s v="DESCONTO DE JUROS  - WILSON CARLOS DUARTE ARAUJO"/>
    <d v="2024-06-19T09:51:31"/>
    <d v="2024-06-20T16:52:33"/>
    <d v="1899-12-30T16:02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211"/>
    <s v="EMPRESTIMO CONSIGNADO"/>
    <d v="2024-06-19T10:10:36"/>
    <d v="2024-06-19T13:34:20"/>
    <d v="1899-12-30T03:24:00"/>
    <n v="19"/>
    <s v="Adriana Martins"/>
    <n v="52"/>
    <s v="Elisregina Medeiros"/>
    <n v="19"/>
    <s v="Adriana Martins"/>
    <n v="5"/>
    <s v="03 - AGÊNCIA MG"/>
    <x v="1"/>
    <d v="1899-12-31T00:00:00"/>
    <s v="3 - Normal - 24 horas úteis"/>
    <n v="3"/>
    <x v="1"/>
    <n v="16"/>
    <x v="2"/>
    <n v="28"/>
    <x v="1"/>
    <n v="2"/>
    <x v="3"/>
  </r>
  <r>
    <n v="38212"/>
    <s v="BOLETOS PAGOS 18/06/2024"/>
    <d v="2024-06-19T10:13:43"/>
    <d v="2024-06-19T11:24:57"/>
    <d v="1899-12-30T01:11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8213"/>
    <s v="BOLETOS PAGOS REFERENTE A RATEIO DE PERDAS CREDLOJISTA -  18/06/2024"/>
    <d v="2024-06-19T10:15:00"/>
    <d v="2024-06-21T11:14:26"/>
    <d v="1899-12-30T19:01:00"/>
    <n v="98"/>
    <s v="Alex Batista dos Santos"/>
    <n v="29"/>
    <s v="Paloma Alves"/>
    <n v="29"/>
    <s v="Paloma Alve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38214"/>
    <s v="DESLIGAMENTO - ROBERTA ROMA ISAIAS DOS MARTELINE - CPF: 088.879.158-57- CONTINUAÇÃO DA O.S 36415"/>
    <d v="2024-06-19T10:17:35"/>
    <d v="2024-06-19T11:58:32"/>
    <d v="1899-12-30T01:41:00"/>
    <n v="52"/>
    <s v="Elisregina Medeiros"/>
    <n v="52"/>
    <s v="Elisregina Medeiros"/>
    <n v="69"/>
    <s v="Ludmila Costa"/>
    <n v="8"/>
    <s v="07 - AGÊNCIA NB"/>
    <x v="1"/>
    <d v="1899-12-30T08:00:00"/>
    <s v="1 - Alta - 8 horas úteis"/>
    <n v="3"/>
    <x v="1"/>
    <n v="26"/>
    <x v="6"/>
    <n v="6"/>
    <x v="0"/>
    <n v="5"/>
    <x v="1"/>
  </r>
  <r>
    <n v="38215"/>
    <s v="CANCELAMENTO DE ESTABELECIMENTOS - SIPAG"/>
    <d v="2024-06-19T11:00:37"/>
    <d v="2024-11-04T17:05:33"/>
    <d v="1900-02-05T01:43:00"/>
    <n v="62"/>
    <s v="Thiago Belém"/>
    <n v="26"/>
    <s v="Ana Coralina"/>
    <n v="62"/>
    <s v="Thiago Belém"/>
    <n v="2"/>
    <s v="00 - AGÊNCIA SEDE - ATENDIMENTO PJ"/>
    <x v="0"/>
    <d v="1900-01-04T00:00:00"/>
    <s v="5 - Ampla - 120 horas"/>
    <n v="3"/>
    <x v="1"/>
    <n v="2"/>
    <x v="3"/>
    <n v="42"/>
    <x v="53"/>
    <n v="4"/>
    <x v="0"/>
  </r>
  <r>
    <n v="38216"/>
    <s v="DESLIGAMENTO"/>
    <d v="2024-06-19T11:06:52"/>
    <d v="2024-07-01T15:56:40"/>
    <d v="1900-01-02T04:58:00"/>
    <n v="19"/>
    <s v="Adriana Martins"/>
    <n v="52"/>
    <s v="Elisregina Medeiros"/>
    <n v="19"/>
    <s v="Adriana Martins"/>
    <n v="5"/>
    <s v="03 - AGÊNCIA MG"/>
    <x v="1"/>
    <d v="1900-01-04T00:00:00"/>
    <s v="5 - Ampla - 120 horas"/>
    <n v="3"/>
    <x v="1"/>
    <n v="26"/>
    <x v="6"/>
    <n v="6"/>
    <x v="0"/>
    <n v="5"/>
    <x v="1"/>
  </r>
  <r>
    <n v="38217"/>
    <s v="ALTERAÇÃO DE LIMITE DIARIO"/>
    <d v="2024-06-19T11:12:01"/>
    <d v="2024-06-19T11:54:00"/>
    <d v="1899-12-30T00:42:00"/>
    <n v="35"/>
    <s v="Fabimael Silva"/>
    <n v="102"/>
    <s v="Vanja Marrocos"/>
    <n v="35"/>
    <s v="Fabimael Silva"/>
    <n v="3"/>
    <s v="01 - AGÊNCIA SP"/>
    <x v="1"/>
    <d v="1899-12-30T08:00:00"/>
    <s v="1 - Alta - 8 horas úteis"/>
    <n v="3"/>
    <x v="1"/>
    <n v="1"/>
    <x v="5"/>
    <n v="38"/>
    <x v="5"/>
    <n v="3"/>
    <x v="2"/>
  </r>
  <r>
    <n v="38218"/>
    <s v="CREDITO DE LIQUIDAÇÃO DE COBRANÇA"/>
    <d v="2024-06-19T11:21:12"/>
    <d v="2024-06-19T11:35:16"/>
    <d v="1899-12-30T00:14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219"/>
    <s v="HONRA DE AVAIS"/>
    <d v="2024-06-19T11:22:13"/>
    <d v="2024-06-28T15:11:50"/>
    <d v="1900-01-01T18:56:00"/>
    <n v="55"/>
    <s v="Marcelindo Braga"/>
    <n v="55"/>
    <s v="Marcelindo Braga"/>
    <n v="55"/>
    <s v="Marcelindo Braga"/>
    <n v="27"/>
    <s v="SETOR DE EMPRÉSTIMO"/>
    <x v="0"/>
    <d v="1899-12-30T08:00:00"/>
    <s v="1 - Alta - 8 horas úteis"/>
    <n v="3"/>
    <x v="1"/>
    <n v="13"/>
    <x v="4"/>
    <n v="56"/>
    <x v="2"/>
    <n v="5"/>
    <x v="1"/>
  </r>
  <r>
    <n v="38220"/>
    <s v="CREDITO DE PIX"/>
    <d v="2024-06-19T11:23:00"/>
    <d v="2024-07-23T10:47:58"/>
    <d v="1900-01-07T23:48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221"/>
    <s v="CREDITO DE PIX"/>
    <d v="2024-06-19T11:23:56"/>
    <d v="2024-06-19T12:01:16"/>
    <d v="1899-12-30T00:38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222"/>
    <s v="CREDITO DE TED"/>
    <d v="2024-06-19T11:24:49"/>
    <d v="2024-06-25T16:08:39"/>
    <d v="1899-12-31T16:48:00"/>
    <n v="55"/>
    <s v="Marcelindo Braga"/>
    <n v="55"/>
    <s v="Marcelindo Braga"/>
    <n v="55"/>
    <s v="Marcelindo Braga"/>
    <n v="11"/>
    <s v="COBRANÇA ADMINISTRATIVA"/>
    <x v="0"/>
    <d v="1899-12-30T08:00:00"/>
    <s v="1 - Alta - 8 horas úteis"/>
    <n v="3"/>
    <x v="1"/>
    <n v="13"/>
    <x v="4"/>
    <n v="56"/>
    <x v="2"/>
    <n v="5"/>
    <x v="1"/>
  </r>
  <r>
    <n v="38223"/>
    <s v="TRANSFERÊNCIA JUDICIAL"/>
    <d v="2024-06-19T11:27:33"/>
    <d v="2024-06-19T15:41:43"/>
    <d v="1899-12-30T04:14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8224"/>
    <s v="FOLHA DE PAGAMENTO - TARIFA DE MANUTENÇÃO DE CARTÕES CONTA SALARIO"/>
    <d v="2024-06-19T11:41:13"/>
    <d v="2024-06-24T17:14:58"/>
    <d v="1899-12-31T08:36:00"/>
    <n v="43"/>
    <s v="Alair Vieira"/>
    <n v="15"/>
    <s v="Karoline Vaz"/>
    <n v="43"/>
    <s v="Alair Vieira"/>
    <n v="6"/>
    <s v="05 - AGÊNCIA TAG SUL"/>
    <x v="0"/>
    <d v="1899-12-30T08:00:00"/>
    <s v="1 - Alta - 8 horas úteis"/>
    <n v="3"/>
    <x v="1"/>
    <n v="16"/>
    <x v="2"/>
    <n v="56"/>
    <x v="2"/>
    <n v="5"/>
    <x v="1"/>
  </r>
  <r>
    <n v="38225"/>
    <s v="DESLIGAMENTO COMBRAL"/>
    <d v="2024-06-19T11:44:27"/>
    <d v="2024-06-27T13:14:48"/>
    <d v="1900-01-01T07:36:00"/>
    <n v="102"/>
    <s v="Vanja Marrocos"/>
    <n v="52"/>
    <s v="Elisregina Medeiros"/>
    <n v="102"/>
    <s v="Vanja Marrocos"/>
    <n v="1"/>
    <s v="00 - AGÊNCIA SEDE - ATENDIMENTO PF"/>
    <x v="0"/>
    <d v="1899-12-30T08:00:00"/>
    <s v="1 - Alta - 8 horas úteis"/>
    <n v="3"/>
    <x v="1"/>
    <n v="26"/>
    <x v="6"/>
    <n v="6"/>
    <x v="0"/>
    <n v="5"/>
    <x v="1"/>
  </r>
  <r>
    <n v="38226"/>
    <s v="FOLHA DE PAGAMENTO - TARIFA DE MANUTENÇÃO DE CARTÕES CONTA SALARIO"/>
    <d v="2024-06-19T11:45:14"/>
    <d v="2024-06-24T17:17:13"/>
    <d v="1899-12-31T08:35:00"/>
    <n v="43"/>
    <s v="Alair Vieira"/>
    <n v="15"/>
    <s v="Karoline Vaz"/>
    <n v="43"/>
    <s v="Alair Vieira"/>
    <n v="6"/>
    <s v="05 - AGÊNCIA TAG SUL"/>
    <x v="0"/>
    <d v="1899-12-30T08:00:00"/>
    <s v="1 - Alta - 8 horas úteis"/>
    <n v="3"/>
    <x v="1"/>
    <n v="16"/>
    <x v="2"/>
    <n v="56"/>
    <x v="2"/>
    <n v="5"/>
    <x v="1"/>
  </r>
  <r>
    <n v="38227"/>
    <s v="QUITAÇÃO DE RATEIO DE PERDAS - CAPITAL MINI MERCADO E DISTRIBUIDORA LTDA"/>
    <d v="2024-06-19T11:58:22"/>
    <d v="2024-06-21T11:10:31"/>
    <d v="1899-12-30T17:14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228"/>
    <s v="LIMITE DE CARTÃO"/>
    <d v="2024-06-19T12:01:35"/>
    <d v="2024-06-27T10:26:42"/>
    <d v="1900-01-01T04:31:00"/>
    <n v="102"/>
    <s v="Vanja Marrocos"/>
    <n v="19"/>
    <s v="Adriana Martins"/>
    <n v="19"/>
    <s v="Adriana Martins"/>
    <n v="5"/>
    <s v="03 - AGÊNCIA MG"/>
    <x v="0"/>
    <d v="1899-12-30T08:00:00"/>
    <s v="1 - Alta - 8 horas úteis"/>
    <n v="6"/>
    <x v="0"/>
    <n v="5"/>
    <x v="7"/>
    <n v="65"/>
    <x v="30"/>
    <n v="4"/>
    <x v="0"/>
  </r>
  <r>
    <n v="38229"/>
    <s v="DESVINCULAÇÃO DO PIX"/>
    <d v="2024-06-19T12:18:13"/>
    <d v="2024-07-01T11:45:38"/>
    <d v="1900-01-01T23:35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8"/>
    <x v="26"/>
    <n v="4"/>
    <x v="0"/>
  </r>
  <r>
    <n v="38230"/>
    <s v="RESGATE DE CAPITAL"/>
    <d v="2024-06-19T12:31:23"/>
    <d v="2024-06-20T10:23:16"/>
    <d v="1899-12-30T06:53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8"/>
    <x v="23"/>
    <n v="4"/>
    <x v="0"/>
  </r>
  <r>
    <n v="38231"/>
    <s v="ENCERRAMENTO DE CONTA PJ"/>
    <d v="2024-06-19T13:11:07"/>
    <d v="2024-07-29T09:26:03"/>
    <d v="1900-01-09T08:43:00"/>
    <n v="116"/>
    <s v="Leticia Almeida Barbosa"/>
    <n v="52"/>
    <s v="Elisregina Medeiros"/>
    <n v="0"/>
    <s v=""/>
    <n v="8"/>
    <s v="07 - AGÊNCIA NB"/>
    <x v="0"/>
    <d v="1899-12-30T08:00:00"/>
    <s v="1 - Alta - 8 horas úteis"/>
    <n v="3"/>
    <x v="1"/>
    <n v="26"/>
    <x v="6"/>
    <n v="6"/>
    <x v="0"/>
    <n v="5"/>
    <x v="1"/>
  </r>
  <r>
    <n v="38232"/>
    <s v="RENOVAÇÃO CONTRATO CONSIGNADO- MARIA CLARISSE SOUSA DE OLIVEIRA "/>
    <d v="2024-06-19T13:37:13"/>
    <d v="2024-06-19T15:13:15"/>
    <d v="1899-12-30T01:36:00"/>
    <n v="74"/>
    <s v="Jaqueline Santos"/>
    <n v="52"/>
    <s v="Elisregina Medeiros"/>
    <n v="74"/>
    <s v="Jaqueline Santos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8233"/>
    <s v="ANTECIPAÇÃO DE RECEBÍVEIS - COMÉRCIO DE TOLDOS "/>
    <d v="2024-06-19T13:59:16"/>
    <d v="2024-06-19T17:22:50"/>
    <d v="1899-12-30T03:23:00"/>
    <n v="119"/>
    <s v="Francisca Santos"/>
    <n v="111"/>
    <s v="Bruno Rodrigues"/>
    <n v="119"/>
    <s v="Francisca Santos"/>
    <n v="2"/>
    <s v="00 - AGÊNCIA SEDE - ATENDIMENTO PJ"/>
    <x v="1"/>
    <d v="1899-12-30T08:00:00"/>
    <s v="1 - Alta - 8 horas úteis"/>
    <n v="3"/>
    <x v="1"/>
    <n v="1"/>
    <x v="5"/>
    <n v="25"/>
    <x v="9"/>
    <n v="3"/>
    <x v="2"/>
  </r>
  <r>
    <n v="38234"/>
    <s v="CRÉDITO CONSIGNADO"/>
    <d v="2024-06-19T14:20:04"/>
    <d v="2024-06-19T17:15:44"/>
    <d v="1899-12-30T02:55:00"/>
    <n v="34"/>
    <s v="João Luiz"/>
    <n v="19"/>
    <s v="Adriana Martins"/>
    <n v="19"/>
    <s v="Adriana Martins"/>
    <n v="5"/>
    <s v="03 - AGÊNCIA MG"/>
    <x v="1"/>
    <d v="1899-12-31T00:00:00"/>
    <s v="3 - Normal - 24 horas úteis"/>
    <n v="6"/>
    <x v="0"/>
    <n v="5"/>
    <x v="7"/>
    <n v="28"/>
    <x v="1"/>
    <n v="4"/>
    <x v="0"/>
  </r>
  <r>
    <n v="38235"/>
    <s v="SOLICITAÇÃO DE DED"/>
    <d v="2024-06-19T14:26:58"/>
    <d v="2024-06-20T10:30:51"/>
    <d v="1899-12-30T05:05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5"/>
    <x v="50"/>
    <n v="4"/>
    <x v="0"/>
  </r>
  <r>
    <n v="38236"/>
    <s v="CRÉDITO CONSIGNADO"/>
    <d v="2024-06-19T14:54:52"/>
    <d v="2024-06-25T09:42:36"/>
    <d v="1899-12-31T06:52:00"/>
    <n v="34"/>
    <s v="João Luiz"/>
    <n v="111"/>
    <s v="Bruno Rodrigues"/>
    <n v="111"/>
    <s v="Bruno Rodrigues"/>
    <n v="1"/>
    <s v="00 - AGÊNCIA SEDE - ATENDIMENTO PF"/>
    <x v="0"/>
    <d v="1899-12-31T00:00:00"/>
    <s v="3 - Normal - 24 horas úteis"/>
    <n v="3"/>
    <x v="1"/>
    <n v="1"/>
    <x v="5"/>
    <n v="28"/>
    <x v="1"/>
    <n v="4"/>
    <x v="0"/>
  </r>
  <r>
    <n v="38237"/>
    <s v="DESLIGAMENTO - DJ COMÉRCIO DE BIJUTERIAS E ACESSÃ“RIOS"/>
    <d v="2024-06-19T14:58:47"/>
    <d v="2024-06-24T11:57:18"/>
    <d v="1899-12-31T00:02:00"/>
    <n v="34"/>
    <s v="João Luiz"/>
    <n v="106"/>
    <s v="Erica Peniche"/>
    <n v="38"/>
    <s v="José Ricardo"/>
    <n v="6"/>
    <s v="05 - AGÊNCIA TAG SUL"/>
    <x v="0"/>
    <d v="1899-12-31T00:00:00"/>
    <s v="3 - Normal - 24 horas úteis"/>
    <n v="6"/>
    <x v="0"/>
    <n v="6"/>
    <x v="10"/>
    <n v="6"/>
    <x v="0"/>
    <n v="4"/>
    <x v="0"/>
  </r>
  <r>
    <n v="38238"/>
    <s v="SOLICITAÇÃO DE DED"/>
    <d v="2024-06-19T15:00:34"/>
    <d v="2024-06-20T09:50:49"/>
    <d v="1899-12-30T03:51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38239"/>
    <s v="PORTABILIDADE VENDA - LUCIO DOS SANTOS"/>
    <d v="2024-06-19T15:07:15"/>
    <d v="2024-06-21T10:09:39"/>
    <d v="1899-12-30T13:04:00"/>
    <n v="91"/>
    <s v="Dayse Pereira da Silva"/>
    <n v="91"/>
    <s v="Dayse Pereira da Silva"/>
    <n v="91"/>
    <s v="Dayse Pereira da Silva"/>
    <n v="4"/>
    <s v="02 - AGÊNCIA RJ"/>
    <x v="1"/>
    <d v="1899-12-30T16:00:00"/>
    <s v="2 - Média - 16 horas úteis"/>
    <n v="3"/>
    <x v="1"/>
    <n v="27"/>
    <x v="15"/>
    <n v="33"/>
    <x v="41"/>
    <n v="5"/>
    <x v="1"/>
  </r>
  <r>
    <n v="38240"/>
    <s v="EXCLUSÃO PARCELA CAPITAL"/>
    <d v="2024-06-19T15:23:26"/>
    <d v="2024-06-19T15:26:46"/>
    <d v="1899-12-30T00:03:00"/>
    <n v="19"/>
    <s v="Adriana Martins"/>
    <n v="19"/>
    <s v="Adriana Martins"/>
    <n v="19"/>
    <s v="Adriana Martins"/>
    <n v="5"/>
    <s v="03 - AGÊNCIA MG"/>
    <x v="1"/>
    <d v="1899-12-31T16:00:00"/>
    <s v="4 - Baixa - 40 horas úteis"/>
    <n v="3"/>
    <x v="1"/>
    <n v="5"/>
    <x v="7"/>
    <n v="5"/>
    <x v="50"/>
    <n v="5"/>
    <x v="1"/>
  </r>
  <r>
    <n v="38241"/>
    <s v="SOLICITAÇÃO DE DED"/>
    <d v="2024-06-19T15:36:27"/>
    <d v="2024-06-19T16:09:09"/>
    <d v="1899-12-30T00:33:00"/>
    <n v="34"/>
    <s v="João Luiz"/>
    <n v="30"/>
    <s v="Isabelle Mendes"/>
    <n v="30"/>
    <s v="Isabelle Mendes"/>
    <n v="4"/>
    <s v="02 - AGÊNCIA RJ"/>
    <x v="1"/>
    <d v="1899-12-31T00:00:00"/>
    <s v="3 - Normal - 24 horas úteis"/>
    <n v="3"/>
    <x v="1"/>
    <n v="4"/>
    <x v="8"/>
    <n v="109"/>
    <x v="18"/>
    <n v="4"/>
    <x v="0"/>
  </r>
  <r>
    <n v="38242"/>
    <s v="EMISSÃO DE CONTRATO"/>
    <d v="2024-06-19T16:03:14"/>
    <d v="2024-06-21T16:13:10"/>
    <d v="1899-12-30T18:12:00"/>
    <n v="34"/>
    <s v="João Luiz"/>
    <n v="98"/>
    <s v="Alex Batista dos Santos"/>
    <n v="29"/>
    <s v="Paloma Alves"/>
    <n v="11"/>
    <s v="COBRANÇA ADMINISTRATIVA"/>
    <x v="1"/>
    <d v="1899-12-31T00:00:00"/>
    <s v="3 - Normal - 24 horas úteis"/>
    <n v="3"/>
    <x v="1"/>
    <n v="11"/>
    <x v="1"/>
    <n v="108"/>
    <x v="44"/>
    <n v="4"/>
    <x v="0"/>
  </r>
  <r>
    <n v="38243"/>
    <s v="RENEGOCIAÇÃO PORTABILIDADES CONSIGNADAS"/>
    <d v="2024-06-19T16:14:06"/>
    <d v="2024-06-19T16:15:50"/>
    <d v="1899-12-30T00:01:00"/>
    <n v="19"/>
    <s v="Adriana Martins"/>
    <n v="19"/>
    <s v="Adriana Martins"/>
    <n v="19"/>
    <s v="Adriana Martins"/>
    <n v="5"/>
    <s v="03 - AGÊNCIA MG"/>
    <x v="1"/>
    <d v="1899-12-30T08:00:00"/>
    <s v="1 - Alta - 8 horas úteis"/>
    <n v="3"/>
    <x v="1"/>
    <n v="5"/>
    <x v="7"/>
    <n v="28"/>
    <x v="1"/>
    <n v="5"/>
    <x v="1"/>
  </r>
  <r>
    <n v="38244"/>
    <s v="DEVOLUÇÃO DE CAPITAL"/>
    <d v="2024-06-19T16:17:34"/>
    <d v="2024-06-21T17:16:41"/>
    <d v="1899-12-30T19:01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8"/>
    <x v="23"/>
    <n v="4"/>
    <x v="0"/>
  </r>
  <r>
    <n v="38245"/>
    <s v="DESBLOQUEIO DA FUNÇÃO CRÉDITO"/>
    <d v="2024-06-19T16:20:35"/>
    <d v="2024-06-20T10:09:32"/>
    <d v="1899-12-30T02:50:00"/>
    <n v="34"/>
    <s v="João Luiz"/>
    <n v="35"/>
    <s v="Fabimael Silva"/>
    <n v="35"/>
    <s v="Fabimael Silva"/>
    <n v="3"/>
    <s v="01 - AGÊNCIA SP"/>
    <x v="1"/>
    <d v="1899-12-31T00:00:00"/>
    <s v="3 - Normal - 24 horas úteis"/>
    <n v="6"/>
    <x v="0"/>
    <n v="3"/>
    <x v="0"/>
    <n v="113"/>
    <x v="51"/>
    <n v="4"/>
    <x v="0"/>
  </r>
  <r>
    <n v="38246"/>
    <s v="ASSOCIAÇÃO "/>
    <d v="2024-06-19T16:24:21"/>
    <d v="2024-06-26T16:23:52"/>
    <d v="1899-12-31T21:04:00"/>
    <n v="30"/>
    <s v="Isabelle Mendes"/>
    <n v="45"/>
    <s v="Marcelo Brandao"/>
    <n v="30"/>
    <s v="Isabelle Mendes"/>
    <n v="10"/>
    <s v="CADASTRO"/>
    <x v="0"/>
    <d v="1899-12-31T00:00:00"/>
    <s v="3 - Normal - 24 horas úteis"/>
    <n v="3"/>
    <x v="1"/>
    <n v="10"/>
    <x v="13"/>
    <n v="1"/>
    <x v="12"/>
    <n v="3"/>
    <x v="2"/>
  </r>
  <r>
    <n v="38247"/>
    <s v="ABERTURA DE CONTA PJ - ARAUJO FALCAO ODONTOLOGIA LTDA"/>
    <d v="2024-06-19T16:28:27"/>
    <d v="2024-07-22T16:52:32"/>
    <d v="1900-01-07T15:47:00"/>
    <n v="62"/>
    <s v="Thiago Belém"/>
    <n v="45"/>
    <s v="Marcelo Brandao"/>
    <n v="62"/>
    <s v="Thiago Belém"/>
    <n v="10"/>
    <s v="CADASTRO"/>
    <x v="0"/>
    <d v="1899-12-31T00:00:00"/>
    <s v="3 - Normal - 24 horas úteis"/>
    <n v="3"/>
    <x v="1"/>
    <n v="10"/>
    <x v="13"/>
    <n v="1"/>
    <x v="12"/>
    <n v="5"/>
    <x v="1"/>
  </r>
  <r>
    <n v="38248"/>
    <s v="INFORME DE RENDIMENTO"/>
    <d v="2024-06-19T16:37:56"/>
    <d v="2024-07-16T09:54:05"/>
    <d v="1900-01-05T20:36:00"/>
    <n v="34"/>
    <s v="João Luiz"/>
    <n v="35"/>
    <s v="Fabimael Silva"/>
    <n v="34"/>
    <s v="João Luiz"/>
    <n v="3"/>
    <s v="01 - AGÊNCIA SP"/>
    <x v="0"/>
    <d v="1899-12-31T00:00:00"/>
    <s v="3 - Normal - 24 horas úteis"/>
    <n v="6"/>
    <x v="0"/>
    <n v="3"/>
    <x v="0"/>
    <n v="21"/>
    <x v="56"/>
    <n v="4"/>
    <x v="0"/>
  </r>
  <r>
    <n v="38249"/>
    <s v="CANCELAMENTO DE CAPITALIZAÇÃO "/>
    <d v="2024-06-19T16:47:13"/>
    <d v="2024-07-16T15:37:37"/>
    <d v="1900-01-06T02:09:00"/>
    <n v="34"/>
    <s v="João Luiz"/>
    <n v="32"/>
    <s v="Gustavo Coelho"/>
    <n v="32"/>
    <s v="Gustavo Coelho"/>
    <n v="4"/>
    <s v="02 - AGÊNCIA RJ"/>
    <x v="0"/>
    <d v="1899-12-31T00:00:00"/>
    <s v="3 - Normal - 24 horas úteis"/>
    <n v="3"/>
    <x v="1"/>
    <n v="4"/>
    <x v="8"/>
    <n v="5"/>
    <x v="50"/>
    <n v="4"/>
    <x v="0"/>
  </r>
  <r>
    <n v="38250"/>
    <s v="SOLICITAÇÃO DE DED"/>
    <d v="2024-06-19T16:50:17"/>
    <d v="2024-06-25T11:36:06"/>
    <d v="1899-12-31T06:50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38251"/>
    <s v="TRASFERENCIA"/>
    <d v="2024-06-19T16:56:42"/>
    <d v="2024-07-18T15:03:22"/>
    <d v="1900-01-06T19:28:00"/>
    <n v="102"/>
    <s v="Vanja Marrocos"/>
    <n v="117"/>
    <s v="Camila Campos Silva"/>
    <n v="102"/>
    <s v="Vanja Marrocos"/>
    <n v="16"/>
    <s v="FINANCEIRO"/>
    <x v="0"/>
    <d v="1899-12-30T08:00:00"/>
    <s v="1 - Alta - 8 horas úteis"/>
    <n v="3"/>
    <x v="1"/>
    <n v="2"/>
    <x v="3"/>
    <n v="56"/>
    <x v="2"/>
    <n v="4"/>
    <x v="0"/>
  </r>
  <r>
    <n v="38252"/>
    <s v="SOLICITAÇÃO DE DED"/>
    <d v="2024-06-19T16:59:10"/>
    <d v="2024-06-20T09:23:42"/>
    <d v="1899-12-30T01:25:00"/>
    <n v="34"/>
    <s v="João Luiz"/>
    <n v="18"/>
    <s v="Nathalia Silvestre"/>
    <n v="18"/>
    <s v="Nathalia Silvestre"/>
    <n v="5"/>
    <s v="03 - AGÊNCIA MG"/>
    <x v="1"/>
    <d v="1899-12-31T00:00:00"/>
    <s v="3 - Normal - 24 horas úteis"/>
    <n v="3"/>
    <x v="1"/>
    <n v="5"/>
    <x v="7"/>
    <n v="109"/>
    <x v="18"/>
    <n v="4"/>
    <x v="0"/>
  </r>
  <r>
    <n v="38253"/>
    <s v="ATUALIZAÇÃO CADASTRAL E ATUALIZAR "/>
    <d v="2024-06-19T17:15:19"/>
    <d v="2024-06-21T14:23:12"/>
    <d v="1899-12-30T15:10:00"/>
    <n v="102"/>
    <s v="Vanja Marrocos"/>
    <n v="102"/>
    <s v="Vanja Marrocos"/>
    <n v="111"/>
    <s v="Bruno Rodrigues"/>
    <n v="1"/>
    <s v="00 - AGÊNCIA SEDE - ATENDIMENTO PF"/>
    <x v="0"/>
    <d v="1899-12-30T08:00:00"/>
    <s v="1 - Alta - 8 horas úteis"/>
    <n v="3"/>
    <x v="1"/>
    <n v="1"/>
    <x v="5"/>
    <n v="73"/>
    <x v="15"/>
    <n v="5"/>
    <x v="1"/>
  </r>
  <r>
    <n v="38254"/>
    <s v="DESBLOQUEIO FUNÇÃO SAQUE PRESENCIAL CARTÃO DE CRÉDITO"/>
    <d v="2024-06-19T17:17:14"/>
    <d v="2024-07-01T12:58:18"/>
    <d v="1900-01-01T19:49:00"/>
    <n v="106"/>
    <s v="Erica Peniche"/>
    <n v="38"/>
    <s v="José Ricardo"/>
    <n v="106"/>
    <s v="Erica Peniche"/>
    <n v="6"/>
    <s v="05 - AGÊNCIA TAG SUL"/>
    <x v="0"/>
    <d v="1899-12-30T08:00:00"/>
    <s v="1 - Alta - 8 horas úteis"/>
    <n v="3"/>
    <x v="1"/>
    <n v="6"/>
    <x v="10"/>
    <n v="56"/>
    <x v="2"/>
    <n v="3"/>
    <x v="2"/>
  </r>
  <r>
    <n v="38255"/>
    <s v="IMPLANTAÇÃO DE LIMITE DE CARTÃO DE CHEQUE ESPECIAL"/>
    <d v="2024-06-20T08:44:13"/>
    <d v="2024-07-12T11:05:59"/>
    <d v="1900-01-05T02:37:00"/>
    <n v="34"/>
    <s v="João Luiz"/>
    <n v="106"/>
    <s v="Erica Peniche"/>
    <n v="62"/>
    <s v="Thiago Belém"/>
    <n v="6"/>
    <s v="05 - AGÊNCIA TAG SUL"/>
    <x v="0"/>
    <d v="1899-12-31T00:00:00"/>
    <s v="3 - Normal - 24 horas úteis"/>
    <n v="6"/>
    <x v="0"/>
    <n v="6"/>
    <x v="10"/>
    <n v="30"/>
    <x v="49"/>
    <n v="4"/>
    <x v="0"/>
  </r>
  <r>
    <n v="38256"/>
    <s v="ELIMINAÇÃO - BENJAMIN WALTON BRACKIN"/>
    <d v="2024-06-20T09:34:54"/>
    <d v="2024-07-30T10:39:51"/>
    <d v="1900-01-09T13:33:00"/>
    <n v="34"/>
    <s v="João Luiz"/>
    <n v="50"/>
    <s v="Valéria Souza"/>
    <n v="34"/>
    <s v="João Luiz"/>
    <n v="3"/>
    <s v="01 - AGÊNCIA SP"/>
    <x v="0"/>
    <d v="1899-12-31T00:00:00"/>
    <s v="3 - Normal - 24 horas úteis"/>
    <n v="3"/>
    <x v="1"/>
    <n v="10"/>
    <x v="13"/>
    <n v="6"/>
    <x v="0"/>
    <n v="5"/>
    <x v="1"/>
  </r>
  <r>
    <n v="38257"/>
    <s v="TRANSFERÊNCIA JUDICIAL"/>
    <d v="2024-06-20T10:08:55"/>
    <d v="2024-06-20T13:40:52"/>
    <d v="1899-12-30T03:32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8258"/>
    <s v="BOLETOS PAGOS 20/06/2024"/>
    <d v="2024-06-20T10:16:26"/>
    <d v="2024-06-20T10:21:12"/>
    <d v="1899-12-30T00:05:00"/>
    <n v="98"/>
    <s v="Alex Batista dos Santos"/>
    <n v="98"/>
    <s v="Alex Batista dos Santos"/>
    <n v="98"/>
    <s v="Alex Batista dos Santos"/>
    <n v="16"/>
    <s v="FINANCEIRO"/>
    <x v="1"/>
    <d v="1899-12-30T16:00:00"/>
    <s v="2 - Média - 16 horas úteis"/>
    <n v="3"/>
    <x v="1"/>
    <n v="11"/>
    <x v="1"/>
    <n v="56"/>
    <x v="2"/>
    <n v="5"/>
    <x v="1"/>
  </r>
  <r>
    <n v="38259"/>
    <s v="BOLETOS PAGOS REFERENTE A RATEIO DE PERDAS CREDLOJISTA - 19/06/2024"/>
    <d v="2024-06-20T10:17:22"/>
    <d v="2024-06-20T14:38:43"/>
    <d v="1899-12-30T04:21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8260"/>
    <s v="BOLETOS PAGOS 19/06/2024"/>
    <d v="2024-06-20T10:20:10"/>
    <d v="2024-06-20T10:51:17"/>
    <d v="1899-12-30T00:31:00"/>
    <n v="98"/>
    <s v="Alex Batista dos Santos"/>
    <n v="99"/>
    <s v="Ana Santos"/>
    <n v="98"/>
    <s v="Alex Batista dos Santos"/>
    <n v="16"/>
    <s v="FINANCEIRO"/>
    <x v="1"/>
    <d v="1899-12-31T00:00:00"/>
    <s v="3 - Normal - 24 horas úteis"/>
    <n v="3"/>
    <x v="1"/>
    <n v="16"/>
    <x v="2"/>
    <n v="56"/>
    <x v="2"/>
    <n v="5"/>
    <x v="1"/>
  </r>
  <r>
    <n v="38261"/>
    <s v="PAGAMENTO DE CARTÃO DE CRÉDITO - BENTO AFONSO DOS SANTOS"/>
    <d v="2024-06-20T10:20:37"/>
    <d v="2024-06-20T16:44:31"/>
    <d v="1899-12-30T06:24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262"/>
    <s v="PROBLEMAS NA TELEFONIA DO PA TAGUATINGA"/>
    <d v="2024-06-20T10:33:38"/>
    <d v="2024-06-21T17:02:09"/>
    <d v="1899-12-30T15:30:00"/>
    <n v="38"/>
    <s v="José Ricardo"/>
    <n v="38"/>
    <s v="José Ricardo"/>
    <n v="0"/>
    <s v=""/>
    <n v="18"/>
    <s v="TECNOLOGIA"/>
    <x v="0"/>
    <d v="1899-12-30T08:00:00"/>
    <s v="1 - Alta - 8 horas úteis"/>
    <n v="3"/>
    <x v="1"/>
    <n v="6"/>
    <x v="10"/>
    <n v="94"/>
    <x v="81"/>
    <n v="2"/>
    <x v="3"/>
  </r>
  <r>
    <n v="38263"/>
    <s v="LIMITE DIÁRIO AUMENTO"/>
    <d v="2024-06-20T10:46:37"/>
    <d v="2024-06-28T10:32:23"/>
    <d v="1900-01-01T05:52:00"/>
    <n v="102"/>
    <s v="Vanja Marrocos"/>
    <n v="18"/>
    <s v="Nathalia Silvestre"/>
    <n v="116"/>
    <s v="Leticia Almeida Barbosa"/>
    <n v="1"/>
    <s v="00 - AGÊNCIA SEDE - ATENDIMENTO PF"/>
    <x v="0"/>
    <d v="1899-12-30T08:00:00"/>
    <s v="1 - Alta - 8 horas úteis"/>
    <n v="6"/>
    <x v="0"/>
    <n v="5"/>
    <x v="7"/>
    <n v="38"/>
    <x v="5"/>
    <n v="4"/>
    <x v="0"/>
  </r>
  <r>
    <n v="38264"/>
    <s v="PAGAMENTO DE CARTÃO DE CRÉDITO -MARIA APARECIDA DE CAMPOS"/>
    <d v="2024-06-20T10:55:58"/>
    <d v="2024-06-20T16:47:30"/>
    <d v="1899-12-30T05:52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265"/>
    <s v="PAGAMENTO DE ACORDO DE RATEIO DE PERDAS - IDENILSON DA SILVA SANTOS"/>
    <d v="2024-06-20T10:58:24"/>
    <d v="2024-06-20T15:11:30"/>
    <d v="1899-12-30T04:13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8266"/>
    <s v="PROPOSTA DE CREDITO PJ - IDEAL RELOGIOS "/>
    <d v="2024-06-20T11:01:52"/>
    <d v="2024-06-24T09:02:57"/>
    <d v="1899-12-30T16:03:00"/>
    <n v="62"/>
    <s v="Thiago Belém"/>
    <n v="67"/>
    <s v="Emanuele Gomes"/>
    <n v="62"/>
    <s v="Thiago Belém"/>
    <n v="21"/>
    <s v="COMITÊ DE CRÉDITO - PJ"/>
    <x v="1"/>
    <d v="1899-12-31T00:00:00"/>
    <s v="3 - Normal - 24 horas úteis"/>
    <n v="3"/>
    <x v="1"/>
    <n v="27"/>
    <x v="15"/>
    <n v="26"/>
    <x v="3"/>
    <n v="5"/>
    <x v="1"/>
  </r>
  <r>
    <n v="38267"/>
    <s v="WHATSAPP AGENCIA PA 05 BANIDO"/>
    <d v="2024-06-20T11:13:04"/>
    <d v="2024-07-08T10:26:32"/>
    <d v="1900-01-03T11:25:00"/>
    <n v="106"/>
    <s v="Erica Peniche"/>
    <n v="112"/>
    <s v="Bruna Loraine Nogueira Barreto"/>
    <n v="106"/>
    <s v="Erica Peniche"/>
    <n v="18"/>
    <s v="TECNOLOGIA"/>
    <x v="0"/>
    <d v="1899-12-30T08:00:00"/>
    <s v="1 - Alta - 8 horas úteis"/>
    <n v="6"/>
    <x v="0"/>
    <n v="18"/>
    <x v="14"/>
    <n v="56"/>
    <x v="2"/>
    <n v="5"/>
    <x v="1"/>
  </r>
  <r>
    <n v="38268"/>
    <s v="PAGAMENTO DE CARTÃO DE CRÉDITO -VALTAIR GUSMAO DA SILVA"/>
    <d v="2024-06-20T11:39:26"/>
    <d v="2024-06-20T16:46:13"/>
    <d v="1899-12-30T05:07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269"/>
    <s v="PAGAMENTO DE CARTÃO DE CRÉDITO - NADIR ALVES"/>
    <d v="2024-06-20T11:43:07"/>
    <d v="2024-06-20T16:45:35"/>
    <d v="1899-12-30T05:02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270"/>
    <s v="PAGAMENTO DE CARTÃO DE CRÉDITO -MARIA DOS PRAZERES MACHADO"/>
    <d v="2024-06-20T11:47:38"/>
    <d v="2024-06-20T16:45:01"/>
    <d v="1899-12-30T04:58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271"/>
    <s v="QUITAÇÃO DE  ACORDO JUDICIAL PARA PAGAMENTO DE RATEIO DE PERDAS - EUZIMAR MACEDO LISBOA"/>
    <d v="2024-06-20T12:09:10"/>
    <d v="2024-06-20T12:12:49"/>
    <d v="1899-12-30T00:03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38272"/>
    <s v="QUITAÇÃO DE ACORDO DE RATEIO DE PERDAS - EUZIMAR MACEDO LISBOA"/>
    <d v="2024-06-20T12:11:35"/>
    <d v="2024-06-20T15:02:02"/>
    <d v="1899-12-30T02:51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8273"/>
    <s v="ANTECIPAÇÃO DE RECEBIVEIS - INVICTA EMPREEDIMENTOS IMOBILIARIOS LTDA"/>
    <d v="2024-06-20T12:41:34"/>
    <d v="2024-06-20T13:07:56"/>
    <d v="1899-12-30T00:26:00"/>
    <n v="104"/>
    <s v="Fernanda Santos"/>
    <n v="15"/>
    <s v="Karoline Vaz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8274"/>
    <s v="QUITAÇÃO DE ACORDO DE RATEIO DE PERDAS - IMPERIO ELLAS LIMPEZA E CONSERVAÇÃO EIRELI"/>
    <d v="2024-06-20T12:45:01"/>
    <d v="2024-06-20T14:49:45"/>
    <d v="1899-12-30T02:04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8275"/>
    <s v="RENOVAÇÃO LIMITE DE CHEQUE ESPECIAL - JOAO EUDES LEITE"/>
    <d v="2024-06-20T12:58:09"/>
    <d v="2024-06-26T11:18:26"/>
    <d v="1899-12-31T10:24:00"/>
    <n v="106"/>
    <s v="Erica Peniche"/>
    <n v="52"/>
    <s v="Elisregina Medeiros"/>
    <n v="106"/>
    <s v="Erica Peniche"/>
    <n v="6"/>
    <s v="05 - AGÊNCIA TAG SUL"/>
    <x v="0"/>
    <d v="1899-12-31T00:00:00"/>
    <s v="3 - Normal - 24 horas úteis"/>
    <n v="3"/>
    <x v="1"/>
    <n v="16"/>
    <x v="2"/>
    <n v="30"/>
    <x v="49"/>
    <n v="3"/>
    <x v="2"/>
  </r>
  <r>
    <n v="38276"/>
    <s v="LIBERAÇÃO"/>
    <d v="2024-06-20T13:19:56"/>
    <d v="2024-06-20T14:51:47"/>
    <d v="1899-12-30T01:32:00"/>
    <n v="111"/>
    <s v="Bruno Rodrigues"/>
    <n v="52"/>
    <s v="Elisregina Medeiros"/>
    <n v="111"/>
    <s v="Bruno Rodrigues"/>
    <n v="27"/>
    <s v="SETOR DE EMPRÉSTIMO"/>
    <x v="1"/>
    <d v="1899-12-30T08:00:00"/>
    <s v="1 - Alta - 8 horas úteis"/>
    <n v="3"/>
    <x v="1"/>
    <n v="16"/>
    <x v="2"/>
    <n v="25"/>
    <x v="9"/>
    <n v="5"/>
    <x v="1"/>
  </r>
  <r>
    <n v="38277"/>
    <s v="PORTABILIDADE CONSIGNADA"/>
    <d v="2024-06-20T13:20:27"/>
    <d v="2024-07-09T10:12:34"/>
    <d v="1900-01-03T18:05:00"/>
    <n v="18"/>
    <s v="Nathalia Silvestre"/>
    <n v="49"/>
    <s v="Patricia Pontes"/>
    <n v="18"/>
    <s v="Nathalia Silvestre"/>
    <n v="5"/>
    <s v="03 - AGÊNCIA MG"/>
    <x v="1"/>
    <d v="1900-01-04T00:00:00"/>
    <s v="5 - Ampla - 120 horas"/>
    <n v="3"/>
    <x v="1"/>
    <n v="16"/>
    <x v="2"/>
    <n v="32"/>
    <x v="21"/>
    <n v="4"/>
    <x v="0"/>
  </r>
  <r>
    <n v="38278"/>
    <s v="SOLICITAÇÃO DE DED"/>
    <d v="2024-06-20T13:40:42"/>
    <d v="2024-06-21T17:23:02"/>
    <d v="1899-12-30T12:44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38279"/>
    <s v="PAGAMENTO DE ACORDO JUDICIAL -LAZARA MARIA FERREIRA"/>
    <d v="2024-06-20T13:55:22"/>
    <d v="2024-06-20T16:21:26"/>
    <d v="1899-12-30T02:26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8280"/>
    <s v="PAGAMENTO DE ACORDO JUDICIAL -A. J. E. CONSERVACAO E LIMPEZA EIRELI"/>
    <d v="2024-06-20T14:03:46"/>
    <d v="2024-06-20T16:08:27"/>
    <d v="1899-12-30T02:05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8281"/>
    <s v="ANTECIPAÇÃO DE RECEBIVEIS - GENY SILVA"/>
    <d v="2024-06-20T14:04:10"/>
    <d v="2024-06-20T14:05:14"/>
    <d v="1899-12-30T00:01:00"/>
    <n v="111"/>
    <s v="Bruno Rodrigues"/>
    <n v="111"/>
    <s v="Bruno Rodrigues"/>
    <n v="111"/>
    <s v="Bruno Rodrigues"/>
    <n v="1"/>
    <s v="00 - AGÊNCIA SEDE - ATENDIMENTO PF"/>
    <x v="1"/>
    <d v="1899-12-30T08:00:00"/>
    <s v="1 - Alta - 8 horas úteis"/>
    <n v="3"/>
    <x v="1"/>
    <n v="1"/>
    <x v="5"/>
    <n v="25"/>
    <x v="9"/>
    <n v="3"/>
    <x v="2"/>
  </r>
  <r>
    <n v="38282"/>
    <s v="CREDITO DE LIQUIDAÇÃO DE COBRANÇA"/>
    <d v="2024-06-20T14:06:43"/>
    <d v="2024-06-20T14:42:09"/>
    <d v="1899-12-30T00:36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283"/>
    <s v="ANTECIPAÇÃO DE RECEBIVEIS - SET SERVIÇOS "/>
    <d v="2024-06-20T14:11:28"/>
    <d v="2024-06-20T16:08:15"/>
    <d v="1899-12-30T01:57:00"/>
    <n v="111"/>
    <s v="Bruno Rodrigues"/>
    <n v="52"/>
    <s v="Elisregina Medeiros"/>
    <n v="111"/>
    <s v="Bruno Rodrigues"/>
    <n v="1"/>
    <s v="00 - AGÊNCIA SEDE - ATENDIMENTO PF"/>
    <x v="1"/>
    <d v="1899-12-30T08:00:00"/>
    <s v="1 - Alta - 8 horas úteis"/>
    <n v="3"/>
    <x v="1"/>
    <n v="16"/>
    <x v="2"/>
    <n v="25"/>
    <x v="9"/>
    <n v="3"/>
    <x v="2"/>
  </r>
  <r>
    <n v="38284"/>
    <s v="ANTECIPAÇÃO DE RECEBIVEIS - GENY SILVA"/>
    <d v="2024-06-20T14:12:51"/>
    <d v="2024-06-20T15:57:14"/>
    <d v="1899-12-30T01:45:00"/>
    <n v="111"/>
    <s v="Bruno Rodrigues"/>
    <n v="52"/>
    <s v="Elisregina Medeiros"/>
    <n v="111"/>
    <s v="Bruno Rodrigues"/>
    <n v="1"/>
    <s v="00 - AGÊNCIA SEDE - ATENDIMENTO PF"/>
    <x v="1"/>
    <d v="1899-12-30T08:00:00"/>
    <s v="1 - Alta - 8 horas úteis"/>
    <n v="3"/>
    <x v="1"/>
    <n v="16"/>
    <x v="2"/>
    <n v="25"/>
    <x v="9"/>
    <n v="3"/>
    <x v="2"/>
  </r>
  <r>
    <n v="38285"/>
    <s v="LIBERAÇÃO DE COMPUTADOR "/>
    <d v="2024-06-20T14:18:33"/>
    <d v="2024-06-24T14:15:36"/>
    <d v="1899-12-30T17:59:00"/>
    <n v="119"/>
    <s v="Francisca Santos"/>
    <n v="102"/>
    <s v="Vanja Marrocos"/>
    <n v="119"/>
    <s v="Francisca Santos"/>
    <n v="2"/>
    <s v="00 - AGÊNCIA SEDE - ATENDIMENTO PJ"/>
    <x v="0"/>
    <d v="1899-12-30T08:00:00"/>
    <s v="1 - Alta - 8 horas úteis"/>
    <n v="3"/>
    <x v="1"/>
    <n v="2"/>
    <x v="3"/>
    <n v="39"/>
    <x v="46"/>
    <n v="3"/>
    <x v="2"/>
  </r>
  <r>
    <n v="38286"/>
    <s v="PORTABILIDADE VENDA - LUIS SANTOS DE SOUSA"/>
    <d v="2024-06-20T14:24:53"/>
    <d v="2024-06-25T08:45:33"/>
    <d v="1899-12-30T21:24:00"/>
    <n v="91"/>
    <s v="Dayse Pereira da Silva"/>
    <n v="91"/>
    <s v="Dayse Pereira da Silva"/>
    <n v="91"/>
    <s v="Dayse Pereira da Silva"/>
    <n v="1"/>
    <s v="00 - AGÊNCIA SEDE - ATENDIMENTO PF"/>
    <x v="0"/>
    <d v="1899-12-30T16:00:00"/>
    <s v="2 - Média - 16 horas úteis"/>
    <n v="3"/>
    <x v="1"/>
    <n v="27"/>
    <x v="15"/>
    <n v="33"/>
    <x v="41"/>
    <n v="5"/>
    <x v="1"/>
  </r>
  <r>
    <n v="38287"/>
    <s v="DESLIGAMENTO- CAPITAL MINI MERCADO"/>
    <d v="2024-06-20T14:41:06"/>
    <d v="2024-07-19T13:10:44"/>
    <d v="1900-01-06T19:50:00"/>
    <n v="102"/>
    <s v="Vanja Marrocos"/>
    <n v="52"/>
    <s v="Elisregina Medeiros"/>
    <n v="20"/>
    <s v="Leticia Oliveira"/>
    <n v="8"/>
    <s v="07 - AGÊNCIA NB"/>
    <x v="0"/>
    <d v="1899-12-30T08:00:00"/>
    <s v="1 - Alta - 8 horas úteis"/>
    <n v="3"/>
    <x v="1"/>
    <n v="26"/>
    <x v="6"/>
    <n v="6"/>
    <x v="0"/>
    <n v="5"/>
    <x v="1"/>
  </r>
  <r>
    <n v="38288"/>
    <s v="ALTERAÇÃO DE LIMITE DIARIO"/>
    <d v="2024-06-20T14:49:34"/>
    <d v="2024-06-21T14:21:35"/>
    <d v="1899-12-30T08:33:00"/>
    <n v="35"/>
    <s v="Fabimael Silva"/>
    <n v="102"/>
    <s v="Vanja Marrocos"/>
    <n v="35"/>
    <s v="Fabimael Silva"/>
    <n v="3"/>
    <s v="01 - AGÊNCIA SP"/>
    <x v="0"/>
    <d v="1899-12-30T08:00:00"/>
    <s v="1 - Alta - 8 horas úteis"/>
    <n v="3"/>
    <x v="1"/>
    <n v="1"/>
    <x v="5"/>
    <n v="38"/>
    <x v="5"/>
    <n v="3"/>
    <x v="2"/>
  </r>
  <r>
    <n v="38289"/>
    <s v="ABERTURA DE CONTA CORRENTE PJ - CONDOMINIO BLOCO 1450"/>
    <d v="2024-06-20T14:50:49"/>
    <d v="2024-06-26T14:14:08"/>
    <d v="1899-12-31T11:28:00"/>
    <n v="104"/>
    <s v="Fernanda Santos"/>
    <n v="45"/>
    <s v="Marcelo Brandao"/>
    <n v="45"/>
    <s v="Marcelo Brandao"/>
    <n v="10"/>
    <s v="CADASTRO"/>
    <x v="0"/>
    <d v="1899-12-30T08:00:00"/>
    <s v="1 - Alta - 8 horas úteis"/>
    <n v="3"/>
    <x v="1"/>
    <n v="10"/>
    <x v="13"/>
    <n v="1"/>
    <x v="12"/>
    <n v="5"/>
    <x v="1"/>
  </r>
  <r>
    <n v="38290"/>
    <s v="DESLIGAMENTO GHM GRAFICA LTDA"/>
    <d v="2024-06-20T14:52:18"/>
    <d v="2024-07-16T15:47:13"/>
    <d v="1900-01-05T19:13:00"/>
    <n v="119"/>
    <s v="Francisca Santos"/>
    <n v="102"/>
    <s v="Vanja Marrocos"/>
    <n v="119"/>
    <s v="Francisca Santos"/>
    <n v="2"/>
    <s v="00 - AGÊNCIA SEDE - ATENDIMENTO PJ"/>
    <x v="0"/>
    <d v="1899-12-30T08:00:00"/>
    <s v="1 - Alta - 8 horas úteis"/>
    <n v="3"/>
    <x v="1"/>
    <n v="2"/>
    <x v="3"/>
    <n v="6"/>
    <x v="0"/>
    <n v="5"/>
    <x v="1"/>
  </r>
  <r>
    <n v="38291"/>
    <s v="ABERTURA DE CONTA CORRENTE PJ - WILSON JOSE OLIVEIRA DE SOUSA SOCIEDADE INDIVIDUAL DE ADVOCACIA"/>
    <d v="2024-06-20T15:12:15"/>
    <d v="2024-06-26T14:09:42"/>
    <d v="1899-12-31T11:01:00"/>
    <n v="104"/>
    <s v="Fernanda Santos"/>
    <n v="45"/>
    <s v="Marcelo Brandao"/>
    <n v="45"/>
    <s v="Marcelo Brandao"/>
    <n v="10"/>
    <s v="CADASTRO"/>
    <x v="0"/>
    <d v="1899-12-30T08:00:00"/>
    <s v="1 - Alta - 8 horas úteis"/>
    <n v="3"/>
    <x v="1"/>
    <n v="10"/>
    <x v="13"/>
    <n v="1"/>
    <x v="12"/>
    <n v="5"/>
    <x v="1"/>
  </r>
  <r>
    <n v="38292"/>
    <s v="ABERTURA CORRENTE PF - WILSON JOSE OLIVEIRA SOUSA"/>
    <d v="2024-06-20T15:14:16"/>
    <d v="2024-06-26T14:08:34"/>
    <d v="1899-12-31T10:58:00"/>
    <n v="104"/>
    <s v="Fernanda Santos"/>
    <n v="45"/>
    <s v="Marcelo Brandao"/>
    <n v="45"/>
    <s v="Marcelo Brandao"/>
    <n v="10"/>
    <s v="CADASTRO"/>
    <x v="0"/>
    <d v="1899-12-30T08:00:00"/>
    <s v="1 - Alta - 8 horas úteis"/>
    <n v="3"/>
    <x v="1"/>
    <n v="10"/>
    <x v="13"/>
    <n v="1"/>
    <x v="12"/>
    <n v="5"/>
    <x v="1"/>
  </r>
  <r>
    <n v="38293"/>
    <s v="SOLICITAÇÃO DE HARDWARE"/>
    <d v="2024-06-20T15:28:41"/>
    <d v="2024-06-20T16:54:16"/>
    <d v="1899-12-30T01:26:00"/>
    <n v="67"/>
    <s v="Emanuele Gomes"/>
    <n v="95"/>
    <s v="Thiago Mendes"/>
    <n v="67"/>
    <s v="Emanuele Gomes"/>
    <n v="18"/>
    <s v="TECNOLOGIA"/>
    <x v="1"/>
    <d v="1899-12-30T08:00:00"/>
    <s v="1 - Alta - 8 horas úteis"/>
    <n v="3"/>
    <x v="1"/>
    <n v="13"/>
    <x v="4"/>
    <n v="66"/>
    <x v="80"/>
    <n v="5"/>
    <x v="1"/>
  </r>
  <r>
    <n v="38294"/>
    <s v="DESCONTO DE JUROS - WILSON CARLOS DUARTE ARAUJO"/>
    <d v="2024-06-20T16:51:40"/>
    <d v="2024-06-21T17:00:54"/>
    <d v="1899-12-30T09:10:00"/>
    <n v="25"/>
    <s v="Raphael Silva"/>
    <n v="99"/>
    <s v="Ana Santos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8295"/>
    <s v="MAJORAÇÃO LIMITE CARTÃO DE CRÉDITO"/>
    <d v="2024-06-20T16:56:54"/>
    <d v="2024-06-28T12:29:15"/>
    <d v="1900-01-01T01:39:00"/>
    <n v="19"/>
    <s v="Adriana Martins"/>
    <n v="19"/>
    <s v="Adriana Martins"/>
    <n v="19"/>
    <s v="Adriana Martins"/>
    <n v="5"/>
    <s v="03 - AGÊNCIA MG"/>
    <x v="0"/>
    <d v="1899-12-31T16:00:00"/>
    <s v="4 - Baixa - 40 horas úteis"/>
    <n v="3"/>
    <x v="1"/>
    <n v="5"/>
    <x v="7"/>
    <n v="9"/>
    <x v="16"/>
    <n v="2"/>
    <x v="3"/>
  </r>
  <r>
    <n v="38296"/>
    <s v="RENEGOCIAÇÃO CONSIGNADO "/>
    <d v="2024-06-20T17:02:41"/>
    <d v="2024-06-20T17:11:04"/>
    <d v="1899-12-30T00:09:00"/>
    <n v="19"/>
    <s v="Adriana Martins"/>
    <n v="19"/>
    <s v="Adriana Martins"/>
    <n v="19"/>
    <s v="Adriana Martins"/>
    <n v="5"/>
    <s v="03 - AGÊNCIA MG"/>
    <x v="1"/>
    <d v="1899-12-30T16:00:00"/>
    <s v="2 - Média - 16 horas úteis"/>
    <n v="6"/>
    <x v="0"/>
    <n v="5"/>
    <x v="7"/>
    <n v="28"/>
    <x v="1"/>
    <n v="3"/>
    <x v="2"/>
  </r>
  <r>
    <n v="38297"/>
    <s v="SOLICITAÇÃO"/>
    <d v="2024-06-20T17:13:58"/>
    <d v="2024-06-28T14:57:10"/>
    <d v="1900-01-01T03:50:00"/>
    <n v="111"/>
    <s v="Bruno Rodrigues"/>
    <n v="49"/>
    <s v="Patricia Pontes"/>
    <n v="111"/>
    <s v="Bruno Rodrigues"/>
    <n v="12"/>
    <s v="COMITÊ DE CRÉDITO - PF"/>
    <x v="0"/>
    <d v="1899-12-30T08:00:00"/>
    <s v="1 - Alta - 8 horas úteis"/>
    <n v="3"/>
    <x v="1"/>
    <n v="16"/>
    <x v="2"/>
    <n v="27"/>
    <x v="20"/>
    <n v="3"/>
    <x v="2"/>
  </r>
  <r>
    <n v="38298"/>
    <s v="COMITÊ DE CRÉDITO -  MARIA APARECIDA MORAIS DA SILVA"/>
    <d v="2024-06-20T17:26:24"/>
    <d v="2024-09-24T15:38:39"/>
    <d v="1900-01-24T11:20:00"/>
    <n v="31"/>
    <s v="Maria Docarmo"/>
    <n v="31"/>
    <s v="Maria Docarmo"/>
    <n v="31"/>
    <s v="Maria Docarmo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8299"/>
    <s v="RESGATE DE CAPITAL"/>
    <d v="2024-06-21T09:09:33"/>
    <d v="2024-07-03T17:28:02"/>
    <d v="1900-01-02T08:27:00"/>
    <n v="111"/>
    <s v="Bruno Rodrigues"/>
    <n v="111"/>
    <s v="Bruno Rodrigues"/>
    <n v="111"/>
    <s v="Bruno Rodrigues"/>
    <n v="12"/>
    <s v="COMITÊ DE CRÉDITO - PF"/>
    <x v="0"/>
    <d v="1899-12-30T08:00:00"/>
    <s v="1 - Alta - 8 horas úteis"/>
    <n v="3"/>
    <x v="1"/>
    <n v="1"/>
    <x v="5"/>
    <n v="8"/>
    <x v="23"/>
    <n v="5"/>
    <x v="1"/>
  </r>
  <r>
    <n v="38300"/>
    <s v="EXCEDENTE DE CAPITAL: JONE ANTONIO JARDIM"/>
    <d v="2024-06-21T09:22:39"/>
    <d v="2024-07-08T11:00:00"/>
    <d v="1900-01-03T04:49:00"/>
    <n v="74"/>
    <s v="Jaqueline Santos"/>
    <n v="74"/>
    <s v="Jaqueline Santos"/>
    <n v="74"/>
    <s v="Jaqueline Santos"/>
    <n v="12"/>
    <s v="COMITÊ DE CRÉDITO - PF"/>
    <x v="0"/>
    <d v="1899-12-30T08:00:00"/>
    <s v="1 - Alta - 8 horas úteis"/>
    <n v="3"/>
    <x v="1"/>
    <n v="1"/>
    <x v="5"/>
    <n v="8"/>
    <x v="23"/>
    <n v="5"/>
    <x v="1"/>
  </r>
  <r>
    <n v="38301"/>
    <s v="ADMISSÃO JOELMA DOS SANTOS SILVA CPF: 332.489.168-65"/>
    <d v="2024-06-21T10:05:39"/>
    <d v="2024-07-01T14:33:22"/>
    <d v="1900-01-01T10:34:00"/>
    <n v="35"/>
    <s v="Fabimael Silva"/>
    <n v="45"/>
    <s v="Marcelo Brandao"/>
    <n v="35"/>
    <s v="Fabimael Silva"/>
    <n v="10"/>
    <s v="CADASTRO"/>
    <x v="0"/>
    <d v="1899-12-30T08:00:00"/>
    <s v="1 - Alta - 8 horas úteis"/>
    <n v="3"/>
    <x v="1"/>
    <n v="10"/>
    <x v="13"/>
    <n v="1"/>
    <x v="12"/>
    <n v="3"/>
    <x v="2"/>
  </r>
  <r>
    <n v="38302"/>
    <s v="PAGAMENTO DE CARTÃO DE CRÉDITO -MARIA VANILDA FREITAS DE PINHO GOMES"/>
    <d v="2024-06-21T10:09:20"/>
    <d v="2024-06-21T16:18:15"/>
    <d v="1899-12-30T06:09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303"/>
    <s v="PAGAMENTO DE CARTÃO DE CRÉDITO -JOSE CARLOS DA PAIXAO"/>
    <d v="2024-06-21T10:13:28"/>
    <d v="2024-06-21T16:17:54"/>
    <d v="1899-12-30T06:04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304"/>
    <s v="PAGAMENTO DE CARTÃO DE CRÉDITO -EDINO ALMEIDA GONCALVES"/>
    <d v="2024-06-21T10:16:51"/>
    <d v="2024-06-21T16:17:33"/>
    <d v="1899-12-30T06:01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305"/>
    <s v="ENCERRAMENTO DE CONTA - LEO SANTIAGO GOMES"/>
    <d v="2024-06-21T10:31:40"/>
    <d v="2024-06-26T16:34:21"/>
    <d v="1899-12-31T09:06:00"/>
    <n v="106"/>
    <s v="Erica Peniche"/>
    <n v="52"/>
    <s v="Elisregina Medeiros"/>
    <n v="106"/>
    <s v="Erica Peniche"/>
    <n v="16"/>
    <s v="FINANCEIRO"/>
    <x v="1"/>
    <d v="1899-12-31T16:00:00"/>
    <s v="4 - Baixa - 40 horas úteis"/>
    <n v="3"/>
    <x v="1"/>
    <n v="26"/>
    <x v="6"/>
    <n v="78"/>
    <x v="7"/>
    <n v="5"/>
    <x v="1"/>
  </r>
  <r>
    <n v="38306"/>
    <s v="BOLETOS PAGOS 20/06/2024"/>
    <d v="2024-06-21T10:38:08"/>
    <d v="2024-06-21T11:22:40"/>
    <d v="1899-12-30T00:44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8307"/>
    <s v="BOLETOS PAGOS REFERENTE A RATEIO DE PERDAS CREDLOJISTA - 20/06/2024"/>
    <d v="2024-06-21T10:41:20"/>
    <d v="2024-06-21T15:32:40"/>
    <d v="1899-12-30T04:51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8308"/>
    <s v="PROVA DE VIDA"/>
    <d v="2024-06-21T10:43:00"/>
    <d v="2024-06-25T10:02:53"/>
    <d v="1899-12-30T17:21:00"/>
    <n v="18"/>
    <s v="Nathalia Silvestre"/>
    <n v="18"/>
    <s v="Nathalia Silvestre"/>
    <n v="18"/>
    <s v="Nathalia Silvestre"/>
    <n v="5"/>
    <s v="03 - AGÊNCIA MG"/>
    <x v="0"/>
    <d v="1899-12-30T16:00:00"/>
    <s v="2 - Média - 16 horas úteis"/>
    <n v="3"/>
    <x v="1"/>
    <n v="5"/>
    <x v="7"/>
    <n v="87"/>
    <x v="66"/>
    <n v="2"/>
    <x v="3"/>
  </r>
  <r>
    <n v="38309"/>
    <s v="RESGATE DE CAPITAL"/>
    <d v="2024-06-21T11:05:50"/>
    <d v="2024-07-08T09:45:11"/>
    <d v="1900-01-03T01:51:00"/>
    <n v="111"/>
    <s v="Bruno Rodrigues"/>
    <n v="111"/>
    <s v="Bruno Rodrigues"/>
    <n v="111"/>
    <s v="Bruno Rodrigues"/>
    <n v="12"/>
    <s v="COMITÊ DE CRÉDITO - PF"/>
    <x v="0"/>
    <d v="1899-12-30T08:00:00"/>
    <s v="1 - Alta - 8 horas úteis"/>
    <n v="6"/>
    <x v="0"/>
    <n v="1"/>
    <x v="5"/>
    <n v="8"/>
    <x v="23"/>
    <n v="5"/>
    <x v="1"/>
  </r>
  <r>
    <n v="38310"/>
    <s v="CRÉDITO CONSIGNADO"/>
    <d v="2024-06-21T11:14:28"/>
    <d v="2024-06-21T11:22:08"/>
    <d v="1899-12-30T00:08:00"/>
    <n v="34"/>
    <s v="João Luiz"/>
    <n v="35"/>
    <s v="Fabimael Silva"/>
    <n v="35"/>
    <s v="Fabimael Silva"/>
    <n v="3"/>
    <s v="01 - AGÊNCIA SP"/>
    <x v="1"/>
    <d v="1899-12-31T00:00:00"/>
    <s v="3 - Normal - 24 horas úteis"/>
    <n v="6"/>
    <x v="0"/>
    <n v="3"/>
    <x v="0"/>
    <n v="28"/>
    <x v="1"/>
    <n v="4"/>
    <x v="0"/>
  </r>
  <r>
    <n v="38311"/>
    <s v="SOLICITAÇÃO DE DED"/>
    <d v="2024-06-21T11:22:18"/>
    <d v="2024-06-21T17:24:51"/>
    <d v="1899-12-30T06:02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38312"/>
    <s v="DESLIGAMENTO - RUDINEI DOS SANTOS MARQUES"/>
    <d v="2024-06-21T11:24:45"/>
    <d v="2024-07-04T13:36:16"/>
    <d v="1900-01-02T11:21:00"/>
    <n v="117"/>
    <s v="Camila Campos Silva"/>
    <n v="52"/>
    <s v="Elisregina Medeiros"/>
    <n v="117"/>
    <s v="Camila Campos Silva"/>
    <n v="1"/>
    <s v="00 - AGÊNCIA SEDE - ATENDIMENTO PF"/>
    <x v="0"/>
    <d v="1899-12-31T00:00:00"/>
    <s v="3 - Normal - 24 horas úteis"/>
    <n v="3"/>
    <x v="1"/>
    <n v="26"/>
    <x v="6"/>
    <n v="6"/>
    <x v="0"/>
    <n v="5"/>
    <x v="1"/>
  </r>
  <r>
    <n v="38313"/>
    <s v="APLICAÇÃO EM RDC"/>
    <d v="2024-06-21T11:32:12"/>
    <d v="2024-06-24T14:22:25"/>
    <d v="1899-12-30T11:51:00"/>
    <n v="19"/>
    <s v="Adriana Martins"/>
    <n v="19"/>
    <s v="Adriana Martins"/>
    <n v="19"/>
    <s v="Adriana Martins"/>
    <n v="5"/>
    <s v="03 - AGÊNCIA MG"/>
    <x v="1"/>
    <d v="1899-12-31T16:00:00"/>
    <s v="4 - Baixa - 40 horas úteis"/>
    <n v="3"/>
    <x v="1"/>
    <n v="5"/>
    <x v="7"/>
    <n v="22"/>
    <x v="4"/>
    <n v="5"/>
    <x v="1"/>
  </r>
  <r>
    <n v="38314"/>
    <s v="FRAUDE - CONTESTAÇÃO TRANSFERÊNCIA TED"/>
    <d v="2024-06-21T11:35:34"/>
    <d v="2024-06-21T12:48:19"/>
    <d v="1899-12-30T01:13:00"/>
    <n v="106"/>
    <s v="Erica Peniche"/>
    <n v="95"/>
    <s v="Thiago Mendes"/>
    <n v="106"/>
    <s v="Erica Peniche"/>
    <n v="13"/>
    <s v="CONTABILIDADE"/>
    <x v="1"/>
    <d v="1899-12-30T08:00:00"/>
    <s v="1 - Alta - 8 horas úteis"/>
    <n v="3"/>
    <x v="1"/>
    <n v="13"/>
    <x v="4"/>
    <n v="56"/>
    <x v="2"/>
    <n v="2"/>
    <x v="3"/>
  </r>
  <r>
    <n v="38315"/>
    <s v="COMITÊ DE CRÉDITO - MARIA APARECIDA DE OLIVEIRA"/>
    <d v="2024-06-21T12:25:27"/>
    <d v="2024-07-03T15:57:06"/>
    <d v="1900-01-02T03:40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8316"/>
    <s v="MANUTENÇÃO CHEQUE ESPECIAL "/>
    <d v="2024-06-21T12:35:00"/>
    <d v="2024-06-25T17:25:47"/>
    <d v="1899-12-30T22:52:00"/>
    <n v="19"/>
    <s v="Adriana Martins"/>
    <n v="52"/>
    <s v="Elisregina Medeiros"/>
    <n v="19"/>
    <s v="Adriana Martins"/>
    <n v="5"/>
    <s v="03 - AGÊNCIA MG"/>
    <x v="1"/>
    <d v="1899-12-31T16:00:00"/>
    <s v="4 - Baixa - 40 horas úteis"/>
    <n v="3"/>
    <x v="1"/>
    <n v="16"/>
    <x v="2"/>
    <n v="30"/>
    <x v="49"/>
    <n v="5"/>
    <x v="1"/>
  </r>
  <r>
    <n v="38317"/>
    <s v="LIGAÇÃO TELEFONIA - FRAUDE"/>
    <d v="2024-06-21T13:02:38"/>
    <d v="2024-06-25T17:06:29"/>
    <d v="1899-12-30T22:06:00"/>
    <n v="30"/>
    <s v="Isabelle Mendes"/>
    <n v="112"/>
    <s v="Bruna Loraine Nogueira Barreto"/>
    <n v="30"/>
    <s v="Isabelle Mendes"/>
    <n v="18"/>
    <s v="TECNOLOGIA"/>
    <x v="0"/>
    <d v="1899-12-30T08:00:00"/>
    <s v="1 - Alta - 8 horas úteis"/>
    <n v="3"/>
    <x v="1"/>
    <n v="18"/>
    <x v="14"/>
    <n v="56"/>
    <x v="2"/>
    <n v="2"/>
    <x v="3"/>
  </r>
  <r>
    <n v="38318"/>
    <s v="SUSPEITA DE FRAUDE "/>
    <d v="2024-06-21T13:13:52"/>
    <d v="2024-06-25T17:07:12"/>
    <d v="1899-12-30T21:56:00"/>
    <n v="104"/>
    <s v="Fernanda Santos"/>
    <n v="112"/>
    <s v="Bruna Loraine Nogueira Barreto"/>
    <n v="112"/>
    <s v="Bruna Loraine Nogueira Barreto"/>
    <n v="18"/>
    <s v="TECNOLOGIA"/>
    <x v="1"/>
    <d v="1899-12-31T00:00:00"/>
    <s v="3 - Normal - 24 horas úteis"/>
    <n v="3"/>
    <x v="1"/>
    <n v="18"/>
    <x v="14"/>
    <n v="56"/>
    <x v="2"/>
    <n v="2"/>
    <x v="3"/>
  </r>
  <r>
    <n v="38319"/>
    <s v="RESGATE PARCIAL DE CAPITAL"/>
    <d v="2024-06-21T13:16:47"/>
    <d v="2024-06-24T08:45:47"/>
    <d v="1899-12-30T04:30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8"/>
    <x v="23"/>
    <n v="3"/>
    <x v="2"/>
  </r>
  <r>
    <n v="38320"/>
    <s v="LIBERAÇÃO"/>
    <d v="2024-06-21T13:31:05"/>
    <d v="2024-06-26T14:59:34"/>
    <d v="1899-12-31T04:31:00"/>
    <n v="111"/>
    <s v="Bruno Rodrigues"/>
    <n v="52"/>
    <s v="Elisregina Medeiros"/>
    <n v="111"/>
    <s v="Bruno Rodrigues"/>
    <n v="27"/>
    <s v="SETOR DE EMPRÉSTIMO"/>
    <x v="0"/>
    <d v="1899-12-30T08:00:00"/>
    <s v="1 - Alta - 8 horas úteis"/>
    <n v="3"/>
    <x v="1"/>
    <n v="16"/>
    <x v="2"/>
    <n v="28"/>
    <x v="1"/>
    <n v="5"/>
    <x v="1"/>
  </r>
  <r>
    <n v="38321"/>
    <s v="ANTECIPAÇÃO DE RECEBIVEIS - INVICTA EMPREEDIMENTOS IMOBILIARIOS LTDA"/>
    <d v="2024-06-21T13:41:33"/>
    <d v="2024-06-21T16:45:59"/>
    <d v="1899-12-30T03:04:00"/>
    <n v="104"/>
    <s v="Fernanda Santos"/>
    <n v="52"/>
    <s v="Elisregina Medeiros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8322"/>
    <s v="ANTECIPAÇÃO DE RECEBIVEIS - EVOLUÇÃO COMERCIO"/>
    <d v="2024-06-21T13:59:40"/>
    <d v="2024-06-21T14:39:10"/>
    <d v="1899-12-30T00:40:00"/>
    <n v="111"/>
    <s v="Bruno Rodrigues"/>
    <n v="15"/>
    <s v="Karoline Vaz"/>
    <n v="111"/>
    <s v="Bruno Rodrigues"/>
    <n v="1"/>
    <s v="00 - AGÊNCIA SEDE - ATENDIMENTO PF"/>
    <x v="1"/>
    <d v="1899-12-30T08:00:00"/>
    <s v="1 - Alta - 8 horas úteis"/>
    <n v="3"/>
    <x v="1"/>
    <n v="16"/>
    <x v="2"/>
    <n v="25"/>
    <x v="9"/>
    <n v="3"/>
    <x v="2"/>
  </r>
  <r>
    <n v="38323"/>
    <s v="ADIANTAMENTO DE 13º EM C/C CREDFAZ"/>
    <d v="2024-06-21T14:02:10"/>
    <d v="2024-06-21T17:03:34"/>
    <d v="1899-12-30T03:01:00"/>
    <n v="34"/>
    <s v="João Luiz"/>
    <n v="74"/>
    <s v="Jaqueline Santos"/>
    <n v="74"/>
    <s v="Jaqueline Santos"/>
    <n v="1"/>
    <s v="00 - AGÊNCIA SEDE - ATENDIMENTO PF"/>
    <x v="1"/>
    <d v="1899-12-31T00:00:00"/>
    <s v="3 - Normal - 24 horas úteis"/>
    <n v="3"/>
    <x v="1"/>
    <n v="1"/>
    <x v="5"/>
    <n v="29"/>
    <x v="8"/>
    <n v="4"/>
    <x v="0"/>
  </r>
  <r>
    <n v="38324"/>
    <s v="ALTERAÇÃO LIMITE DIARIO"/>
    <d v="2024-06-21T14:02:23"/>
    <d v="2024-06-24T14:17:06"/>
    <d v="1899-12-30T09:16:00"/>
    <n v="18"/>
    <s v="Nathalia Silvestre"/>
    <n v="102"/>
    <s v="Vanja Marrocos"/>
    <n v="18"/>
    <s v="Nathalia Silvestre"/>
    <n v="5"/>
    <s v="03 - AGÊNCIA MG"/>
    <x v="1"/>
    <d v="1900-01-04T00:00:00"/>
    <s v="5 - Ampla - 120 horas"/>
    <n v="3"/>
    <x v="1"/>
    <n v="1"/>
    <x v="5"/>
    <n v="38"/>
    <x v="5"/>
    <n v="2"/>
    <x v="3"/>
  </r>
  <r>
    <n v="38325"/>
    <s v="ATUALIZAÇÃO CADASTRAL - PJ "/>
    <d v="2024-06-21T14:08:03"/>
    <d v="2024-06-27T13:18:37"/>
    <d v="1899-12-31T11:14:00"/>
    <n v="119"/>
    <s v="Francisca Santos"/>
    <n v="119"/>
    <s v="Francisca Santos"/>
    <n v="119"/>
    <s v="Francisca Santos"/>
    <n v="10"/>
    <s v="CADASTRO"/>
    <x v="0"/>
    <d v="1899-12-30T08:00:00"/>
    <s v="1 - Alta - 8 horas úteis"/>
    <n v="3"/>
    <x v="1"/>
    <n v="1"/>
    <x v="5"/>
    <n v="73"/>
    <x v="15"/>
    <n v="3"/>
    <x v="2"/>
  </r>
  <r>
    <n v="38326"/>
    <s v="SOLICITAÇÃO DE DED"/>
    <d v="2024-06-21T14:16:51"/>
    <d v="2024-06-21T16:08:07"/>
    <d v="1899-12-30T01:52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8"/>
    <x v="23"/>
    <n v="4"/>
    <x v="0"/>
  </r>
  <r>
    <n v="38327"/>
    <s v="QUITAÇÃO DE RATEIO DE PERDAS - MARCOS VINICIUS CARDOSO SOUZA"/>
    <d v="2024-06-21T14:36:33"/>
    <d v="2024-06-21T15:00:01"/>
    <d v="1899-12-30T00:24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38328"/>
    <s v="DESLIGAMENTO "/>
    <d v="2024-06-21T14:37:58"/>
    <d v="2024-06-26T16:33:14"/>
    <d v="1899-12-31T04:59:00"/>
    <n v="111"/>
    <s v="Bruno Rodrigues"/>
    <n v="52"/>
    <s v="Elisregina Medeiros"/>
    <n v="111"/>
    <s v="Bruno Rodrigues"/>
    <n v="26"/>
    <s v="FINANCEIRO - DESLIGAMENTO"/>
    <x v="0"/>
    <d v="1899-12-30T08:00:00"/>
    <s v="1 - Alta - 8 horas úteis"/>
    <n v="3"/>
    <x v="1"/>
    <n v="26"/>
    <x v="6"/>
    <n v="6"/>
    <x v="0"/>
    <n v="3"/>
    <x v="2"/>
  </r>
  <r>
    <n v="38329"/>
    <s v="QUITAÇÃO DE RATEIO DE PERDAS - MARCOS VINICIUS CARDOSO SOUZA"/>
    <d v="2024-06-21T14:39:30"/>
    <d v="2024-06-21T14:40:03"/>
    <d v="1899-12-30T00:01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38330"/>
    <s v="RESTITUIÇÃO 2º LOTE IR - RECEBIMENTO DIA 28/06/24"/>
    <d v="2024-06-21T14:40:15"/>
    <d v="2024-08-06T13:53:34"/>
    <d v="1900-01-10T23:45:00"/>
    <n v="58"/>
    <s v="Lidia Souza"/>
    <n v="31"/>
    <s v="Maria Docarmo"/>
    <n v="0"/>
    <s v=""/>
    <n v="11"/>
    <s v="COBRANÇA ADMINISTRATIVA"/>
    <x v="0"/>
    <d v="1899-12-30T08:00:00"/>
    <s v="1 - Alta - 8 horas úteis"/>
    <n v="6"/>
    <x v="0"/>
    <n v="11"/>
    <x v="1"/>
    <n v="56"/>
    <x v="2"/>
    <n v="5"/>
    <x v="1"/>
  </r>
  <r>
    <n v="38331"/>
    <s v="ALTERAÇÃO DE LIMITE DIARIO"/>
    <d v="2024-06-21T14:41:04"/>
    <d v="2024-06-21T16:17:18"/>
    <d v="1899-12-30T01:36:00"/>
    <n v="35"/>
    <s v="Fabimael Silva"/>
    <n v="102"/>
    <s v="Vanja Marrocos"/>
    <n v="35"/>
    <s v="Fabimael Silva"/>
    <n v="3"/>
    <s v="01 - AGÊNCIA SP"/>
    <x v="1"/>
    <d v="1899-12-30T08:00:00"/>
    <s v="1 - Alta - 8 horas úteis"/>
    <n v="3"/>
    <x v="1"/>
    <n v="1"/>
    <x v="5"/>
    <n v="38"/>
    <x v="5"/>
    <n v="5"/>
    <x v="1"/>
  </r>
  <r>
    <n v="38332"/>
    <s v="QUITAÇÃO DE RATEIO DE PERDAS - MARCOS VINICIUS CARDOSO SOUZA"/>
    <d v="2024-06-21T14:53:19"/>
    <d v="2024-06-24T09:30:17"/>
    <d v="1899-12-30T03:38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38333"/>
    <s v="CRÉDITO CONSIGNADO"/>
    <d v="2024-06-21T15:02:23"/>
    <d v="2024-06-25T14:37:53"/>
    <d v="1899-12-30T17:37:00"/>
    <n v="35"/>
    <s v="Fabimael Silva"/>
    <n v="52"/>
    <s v="Elisregina Medeiros"/>
    <n v="35"/>
    <s v="Fabimael Silva"/>
    <n v="3"/>
    <s v="01 - AGÊNCIA SP"/>
    <x v="1"/>
    <d v="1899-12-31T00:00:00"/>
    <s v="3 - Normal - 24 horas úteis"/>
    <n v="3"/>
    <x v="1"/>
    <n v="16"/>
    <x v="2"/>
    <n v="28"/>
    <x v="1"/>
    <n v="2"/>
    <x v="3"/>
  </r>
  <r>
    <n v="38334"/>
    <s v="PAGAMENTO DE ACORDO DE RATEIO DE PERDAS - IDENILSON DA SILVA SANTOS"/>
    <d v="2024-06-21T15:04:59"/>
    <d v="2024-06-21T15:53:32"/>
    <d v="1899-12-30T00:49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8335"/>
    <s v="MANUTENÇÃO LIMITE CHEQUE ESPECIAL"/>
    <d v="2024-06-21T15:14:01"/>
    <d v="2024-07-15T09:33:19"/>
    <d v="1900-01-04T18:35:00"/>
    <n v="18"/>
    <s v="Nathalia Silvestre"/>
    <n v="18"/>
    <s v="Nathalia Silvestre"/>
    <n v="18"/>
    <s v="Nathalia Silvestre"/>
    <n v="5"/>
    <s v="03 - AGÊNCIA MG"/>
    <x v="0"/>
    <d v="1900-01-04T00:00:00"/>
    <s v="5 - Ampla - 120 horas"/>
    <n v="6"/>
    <x v="0"/>
    <n v="5"/>
    <x v="7"/>
    <n v="30"/>
    <x v="49"/>
    <n v="5"/>
    <x v="1"/>
  </r>
  <r>
    <n v="38336"/>
    <s v="DESLIGAMENTO"/>
    <d v="2024-06-21T15:14:22"/>
    <d v="2024-07-15T10:21:07"/>
    <d v="1900-01-04T19:23:00"/>
    <n v="19"/>
    <s v="Adriana Martins"/>
    <n v="52"/>
    <s v="Elisregina Medeiros"/>
    <n v="19"/>
    <s v="Adriana Martins"/>
    <n v="5"/>
    <s v="03 - AGÊNCIA MG"/>
    <x v="0"/>
    <d v="1900-01-04T00:00:00"/>
    <s v="5 - Ampla - 120 horas"/>
    <n v="3"/>
    <x v="1"/>
    <n v="26"/>
    <x v="6"/>
    <n v="6"/>
    <x v="0"/>
    <n v="5"/>
    <x v="1"/>
  </r>
  <r>
    <n v="38337"/>
    <s v="CRÉDITO CONSIGNADO SETOR PRIVADO"/>
    <d v="2024-06-21T15:15:25"/>
    <d v="2024-06-27T12:00:35"/>
    <d v="1899-12-31T08:49:00"/>
    <n v="34"/>
    <s v="João Luiz"/>
    <n v="30"/>
    <s v="Isabelle Mendes"/>
    <n v="32"/>
    <s v="Gustavo Coelho"/>
    <n v="4"/>
    <s v="02 - AGÊNCIA RJ"/>
    <x v="0"/>
    <d v="1899-12-31T00:00:00"/>
    <s v="3 - Normal - 24 horas úteis"/>
    <n v="3"/>
    <x v="1"/>
    <n v="4"/>
    <x v="8"/>
    <n v="27"/>
    <x v="20"/>
    <n v="4"/>
    <x v="0"/>
  </r>
  <r>
    <n v="38338"/>
    <s v="CRÉDITO CONSIGNADO"/>
    <d v="2024-06-21T15:21:54"/>
    <d v="2024-06-25T15:48:36"/>
    <d v="1899-12-30T18:29:00"/>
    <n v="34"/>
    <s v="João Luiz"/>
    <n v="15"/>
    <s v="Karoline Vaz"/>
    <n v="18"/>
    <s v="Nathalia Silvestre"/>
    <n v="5"/>
    <s v="03 - AGÊNCIA MG"/>
    <x v="1"/>
    <d v="1899-12-31T00:00:00"/>
    <s v="3 - Normal - 24 horas úteis"/>
    <n v="3"/>
    <x v="1"/>
    <n v="16"/>
    <x v="2"/>
    <n v="28"/>
    <x v="1"/>
    <n v="4"/>
    <x v="0"/>
  </r>
  <r>
    <n v="38339"/>
    <s v="ENCERRAMENTO DE CONTA-MARIA GREGORIA CORDEIRO BITTENCOURT"/>
    <d v="2024-06-21T15:24:17"/>
    <d v="2024-07-01T15:39:11"/>
    <d v="1900-01-01T06:21:00"/>
    <n v="74"/>
    <s v="Jaqueline Santos"/>
    <n v="52"/>
    <s v="Elisregina Medeiros"/>
    <n v="74"/>
    <s v="Jaqueline Santos"/>
    <n v="1"/>
    <s v="00 - AGÊNCIA SEDE - ATENDIMENTO PF"/>
    <x v="0"/>
    <d v="1899-12-30T08:00:00"/>
    <s v="1 - Alta - 8 horas úteis"/>
    <n v="3"/>
    <x v="1"/>
    <n v="26"/>
    <x v="6"/>
    <n v="6"/>
    <x v="0"/>
    <n v="5"/>
    <x v="1"/>
  </r>
  <r>
    <n v="38340"/>
    <s v="PAGAMENTO DE ACORDO DE RATEIO DE PERDAS - JS GONCALVES COMERCIO DE CONFECCOES"/>
    <d v="2024-06-21T15:25:15"/>
    <d v="2024-06-21T16:04:26"/>
    <d v="1899-12-30T00:39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8341"/>
    <s v="ENCERRAMENTO DE CONTA- CIA DO PERFUME -LTDA"/>
    <d v="2024-06-21T15:51:15"/>
    <d v="2024-07-29T09:15:22"/>
    <d v="1900-01-08T11:50:00"/>
    <n v="74"/>
    <s v="Jaqueline Santos"/>
    <n v="52"/>
    <s v="Elisregina Medeiros"/>
    <n v="74"/>
    <s v="Jaqueline Santos"/>
    <n v="2"/>
    <s v="00 - AGÊNCIA SEDE - ATENDIMENTO PJ"/>
    <x v="0"/>
    <d v="1899-12-30T08:00:00"/>
    <s v="1 - Alta - 8 horas úteis"/>
    <n v="3"/>
    <x v="1"/>
    <n v="26"/>
    <x v="6"/>
    <n v="6"/>
    <x v="0"/>
    <n v="5"/>
    <x v="1"/>
  </r>
  <r>
    <n v="38342"/>
    <s v="DESBLOQUEIO DE CARTÃO "/>
    <d v="2024-06-21T15:53:05"/>
    <d v="2024-07-03T15:29:15"/>
    <d v="1900-01-01T23:44:00"/>
    <n v="102"/>
    <s v="Vanja Marrocos"/>
    <n v="19"/>
    <s v="Adriana Martins"/>
    <n v="102"/>
    <s v="Vanja Marrocos"/>
    <n v="5"/>
    <s v="03 - AGÊNCIA MG"/>
    <x v="0"/>
    <d v="1899-12-30T08:00:00"/>
    <s v="1 - Alta - 8 horas úteis"/>
    <n v="6"/>
    <x v="0"/>
    <n v="5"/>
    <x v="7"/>
    <n v="108"/>
    <x v="44"/>
    <n v="5"/>
    <x v="1"/>
  </r>
  <r>
    <n v="38343"/>
    <s v="TRANSFERÊNCIA DE RATEIO DE PERDAS - COMERCIAL AGROFORTE AGROPECUARIOS LTDA"/>
    <d v="2024-06-21T16:22:04"/>
    <d v="2024-06-26T10:48:28"/>
    <d v="1899-12-30T21:29:00"/>
    <n v="29"/>
    <s v="Paloma Alves"/>
    <n v="49"/>
    <s v="Patricia Pont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8344"/>
    <s v="FATURAMENTO SEGURO DE VIDA LIBERTY APÃ“LICE 930920230442232"/>
    <d v="2024-06-21T16:30:46"/>
    <d v="2024-06-24T16:57:26"/>
    <d v="1899-12-30T09:28:00"/>
    <n v="34"/>
    <s v="João Luiz"/>
    <n v="55"/>
    <s v="Marcelindo Braga"/>
    <n v="34"/>
    <s v="João Luiz"/>
    <n v="3"/>
    <s v="01 - AGÊNCIA SP"/>
    <x v="1"/>
    <d v="1899-12-31T00:00:00"/>
    <s v="3 - Normal - 24 horas úteis"/>
    <n v="3"/>
    <x v="1"/>
    <n v="13"/>
    <x v="4"/>
    <n v="37"/>
    <x v="45"/>
    <n v="5"/>
    <x v="1"/>
  </r>
  <r>
    <n v="38345"/>
    <s v="RELAÇÃO DE DESCONTO NA FOLHA SINDIFISCO NACIONAL DF"/>
    <d v="2024-06-21T16:33:22"/>
    <d v="2024-06-21T17:04:46"/>
    <d v="1899-12-30T00:31:00"/>
    <n v="49"/>
    <s v="Patricia Pontes"/>
    <n v="49"/>
    <s v="Patricia Ponte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8346"/>
    <s v="ANALISE DE CREDITO PARA COMITE PJ -  JARDINS BELOS "/>
    <d v="2024-06-21T16:36:10"/>
    <d v="2024-07-31T11:30:06"/>
    <d v="1900-01-09T07:22:00"/>
    <n v="26"/>
    <s v="Ana Coralina"/>
    <n v="68"/>
    <s v="Paulo Sousa"/>
    <n v="0"/>
    <s v=""/>
    <n v="21"/>
    <s v="COMITÊ DE CRÉDITO - PJ"/>
    <x v="0"/>
    <d v="1899-12-31T00:00:00"/>
    <s v="3 - Normal - 24 horas úteis"/>
    <n v="3"/>
    <x v="1"/>
    <n v="8"/>
    <x v="9"/>
    <n v="9"/>
    <x v="16"/>
    <n v="5"/>
    <x v="1"/>
  </r>
  <r>
    <n v="38347"/>
    <s v="PORTABILIDADE VENDA - MAURICIO LEONARDO DOS SANTOS"/>
    <d v="2024-06-21T17:07:35"/>
    <d v="2024-06-26T09:06:14"/>
    <d v="1899-12-30T19:02:00"/>
    <n v="91"/>
    <s v="Dayse Pereira da Silva"/>
    <n v="91"/>
    <s v="Dayse Pereira da Silva"/>
    <n v="91"/>
    <s v="Dayse Pereira da Silva"/>
    <n v="4"/>
    <s v="02 - AGÊNCIA RJ"/>
    <x v="0"/>
    <d v="1899-12-30T16:00:00"/>
    <s v="2 - Média - 16 horas úteis"/>
    <n v="3"/>
    <x v="1"/>
    <n v="27"/>
    <x v="15"/>
    <n v="33"/>
    <x v="41"/>
    <n v="5"/>
    <x v="1"/>
  </r>
  <r>
    <n v="38348"/>
    <s v="DECLARAÇÃO DE CONTA PJ - UTIL PLANEJAMENTOS"/>
    <d v="2024-06-21T17:21:18"/>
    <d v="2024-08-06T11:48:37"/>
    <d v="1900-01-10T18:59:00"/>
    <n v="62"/>
    <s v="Thiago Belém"/>
    <n v="66"/>
    <s v="Leonardo Mello"/>
    <n v="62"/>
    <s v="Thiago Belém"/>
    <n v="13"/>
    <s v="CONTABILIDADE"/>
    <x v="0"/>
    <d v="1899-12-30T08:00:00"/>
    <s v="1 - Alta - 8 horas úteis"/>
    <n v="6"/>
    <x v="0"/>
    <n v="2"/>
    <x v="3"/>
    <n v="56"/>
    <x v="2"/>
    <n v="4"/>
    <x v="0"/>
  </r>
  <r>
    <n v="38349"/>
    <s v="DESLIGAMENTO - ANGELA FONSECA DOMINGUES 41193540836"/>
    <d v="2024-06-24T08:41:15"/>
    <d v="2024-07-01T16:00:04"/>
    <d v="1900-01-01T04:24:00"/>
    <n v="34"/>
    <s v="João Luiz"/>
    <n v="52"/>
    <s v="Elisregina Medeiros"/>
    <n v="34"/>
    <s v="João Luiz"/>
    <n v="3"/>
    <s v="01 - AGÊNCIA SP"/>
    <x v="0"/>
    <d v="1899-12-31T00:00:00"/>
    <s v="3 - Normal - 24 horas úteis"/>
    <n v="3"/>
    <x v="1"/>
    <n v="26"/>
    <x v="6"/>
    <n v="6"/>
    <x v="0"/>
    <n v="5"/>
    <x v="1"/>
  </r>
  <r>
    <n v="38350"/>
    <s v="SOLICITAÇÃO DE TED"/>
    <d v="2024-06-24T08:51:51"/>
    <d v="2024-06-27T14:57:17"/>
    <d v="1899-12-31T09:09:00"/>
    <n v="19"/>
    <s v="Adriana Martins"/>
    <n v="47"/>
    <s v="Josy Alves"/>
    <n v="19"/>
    <s v="Adriana Martins"/>
    <n v="5"/>
    <s v="03 - AGÊNCIA MG"/>
    <x v="1"/>
    <d v="1900-01-04T00:00:00"/>
    <s v="5 - Ampla - 120 horas"/>
    <n v="3"/>
    <x v="1"/>
    <n v="16"/>
    <x v="2"/>
    <n v="43"/>
    <x v="65"/>
    <n v="5"/>
    <x v="1"/>
  </r>
  <r>
    <n v="38351"/>
    <s v="EMPRÉSTIMO PESSOAL E LIMITE DE CARTÃO DE CRÉDITO"/>
    <d v="2024-06-24T08:59:05"/>
    <d v="2024-06-28T10:33:12"/>
    <d v="1899-12-31T13:38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9"/>
    <x v="8"/>
    <n v="3"/>
    <x v="2"/>
  </r>
  <r>
    <n v="38352"/>
    <s v="PORTABILIDADE DE CONSIGNADO"/>
    <d v="2024-06-24T09:01:02"/>
    <d v="2024-07-09T15:57:40"/>
    <d v="1900-01-03T10:07:00"/>
    <n v="34"/>
    <s v="João Luiz"/>
    <n v="52"/>
    <s v="Elisregina Medeiros"/>
    <n v="111"/>
    <s v="Bruno Rodrigues"/>
    <n v="1"/>
    <s v="00 - AGÊNCIA SEDE - ATENDIMENTO PF"/>
    <x v="0"/>
    <d v="1899-12-31T00:00:00"/>
    <s v="3 - Normal - 24 horas úteis"/>
    <n v="3"/>
    <x v="1"/>
    <n v="16"/>
    <x v="2"/>
    <n v="32"/>
    <x v="21"/>
    <n v="4"/>
    <x v="0"/>
  </r>
  <r>
    <n v="38353"/>
    <s v="ADIANTAMENTO DE 13º EM C/C CREDFAZ"/>
    <d v="2024-06-24T09:05:05"/>
    <d v="2024-07-04T14:46:31"/>
    <d v="1900-01-02T05:49:00"/>
    <n v="34"/>
    <s v="João Luiz"/>
    <n v="52"/>
    <s v="Elisregina Medeiros"/>
    <n v="62"/>
    <s v="Thiago Belém"/>
    <n v="6"/>
    <s v="05 - AGÊNCIA TAG SUL"/>
    <x v="0"/>
    <d v="1899-12-31T00:00:00"/>
    <s v="3 - Normal - 24 horas úteis"/>
    <n v="3"/>
    <x v="1"/>
    <n v="16"/>
    <x v="2"/>
    <n v="29"/>
    <x v="8"/>
    <n v="4"/>
    <x v="0"/>
  </r>
  <r>
    <n v="38354"/>
    <s v="PORTABILIDADE VENDA - EUDE PESSOA SANTANA"/>
    <d v="2024-06-24T09:11:44"/>
    <d v="2024-07-01T10:59:15"/>
    <d v="1899-12-31T22:53:00"/>
    <n v="91"/>
    <s v="Dayse Pereira da Silva"/>
    <n v="91"/>
    <s v="Dayse Pereira da Silva"/>
    <n v="91"/>
    <s v="Dayse Pereira da Silva"/>
    <n v="8"/>
    <s v="07 - AGÊNCIA NB"/>
    <x v="0"/>
    <d v="1899-12-30T16:00:00"/>
    <s v="2 - Média - 16 horas úteis"/>
    <n v="3"/>
    <x v="1"/>
    <n v="27"/>
    <x v="15"/>
    <n v="33"/>
    <x v="41"/>
    <n v="5"/>
    <x v="1"/>
  </r>
  <r>
    <n v="38355"/>
    <s v="COBRANÇA DE TARIFA  SISTEMA COBRANÇA BOLETOS"/>
    <d v="2024-06-24T09:12:06"/>
    <d v="2024-07-02T11:51:30"/>
    <d v="1900-01-01T08:45:00"/>
    <n v="38"/>
    <s v="José Ricardo"/>
    <n v="38"/>
    <s v="José Ricardo"/>
    <n v="38"/>
    <s v="José Ricardo"/>
    <n v="6"/>
    <s v="05 - AGÊNCIA TAG SUL"/>
    <x v="0"/>
    <d v="1899-12-30T08:00:00"/>
    <s v="1 - Alta - 8 horas úteis"/>
    <n v="3"/>
    <x v="1"/>
    <n v="6"/>
    <x v="10"/>
    <n v="16"/>
    <x v="61"/>
    <n v="5"/>
    <x v="1"/>
  </r>
  <r>
    <n v="38356"/>
    <s v="DESLIGAMENTO - RUY DE SOUSA JANNUZZI"/>
    <d v="2024-06-24T09:14:36"/>
    <d v="2024-07-15T14:18:08"/>
    <d v="1900-01-04T20:19:00"/>
    <n v="34"/>
    <s v="João Luiz"/>
    <n v="52"/>
    <s v="Elisregina Medeiros"/>
    <n v="32"/>
    <s v="Gustavo Coelho"/>
    <n v="4"/>
    <s v="02 - AGÊNCIA RJ"/>
    <x v="0"/>
    <d v="1899-12-30T16:00:00"/>
    <s v="2 - Média - 16 horas úteis"/>
    <n v="3"/>
    <x v="1"/>
    <n v="26"/>
    <x v="6"/>
    <n v="6"/>
    <x v="0"/>
    <n v="4"/>
    <x v="0"/>
  </r>
  <r>
    <n v="38357"/>
    <s v="SOLICITAÇÃO DE CONTATO - LETÍCIA"/>
    <d v="2024-06-24T09:18:51"/>
    <d v="2024-06-27T15:46:32"/>
    <d v="1899-12-31T09:31:00"/>
    <n v="34"/>
    <s v="João Luiz"/>
    <n v="19"/>
    <s v="Adriana Martins"/>
    <n v="19"/>
    <s v="Adriana Martins"/>
    <n v="5"/>
    <s v="03 - AGÊNCIA MG"/>
    <x v="0"/>
    <d v="1899-12-31T00:00:00"/>
    <s v="3 - Normal - 24 horas úteis"/>
    <n v="6"/>
    <x v="0"/>
    <n v="5"/>
    <x v="7"/>
    <n v="20"/>
    <x v="76"/>
    <n v="6"/>
    <x v="4"/>
  </r>
  <r>
    <n v="38358"/>
    <s v="QUITAÇÃO DE RATEIO DE PERDAS - MARCOS VINICIUS CARDOSO SOUZA"/>
    <d v="2024-06-24T09:28:25"/>
    <d v="2024-06-25T13:59:39"/>
    <d v="1899-12-30T13:32:00"/>
    <n v="29"/>
    <s v="Paloma Alves"/>
    <n v="49"/>
    <s v="Patricia Pont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8359"/>
    <s v="ABERTURA DE CONTA CAPITAL - CONBRAL"/>
    <d v="2024-06-24T09:28:52"/>
    <d v="2024-07-08T16:22:30"/>
    <d v="1900-01-03T01:04:00"/>
    <n v="45"/>
    <s v="Marcelo Brandao"/>
    <n v="45"/>
    <s v="Marcelo Brandao"/>
    <n v="45"/>
    <s v="Marcelo Brandao"/>
    <n v="16"/>
    <s v="FINANCEIRO"/>
    <x v="1"/>
    <d v="1900-01-04T00:00:00"/>
    <s v="5 - Ampla - 120 horas"/>
    <n v="3"/>
    <x v="1"/>
    <n v="10"/>
    <x v="13"/>
    <n v="77"/>
    <x v="33"/>
    <n v="5"/>
    <x v="1"/>
  </r>
  <r>
    <n v="38360"/>
    <s v="PAGAMENTO DE CARTÃO DE CRÉDITO -JOSE CAETANO DOS SANTOS"/>
    <d v="2024-06-24T09:44:49"/>
    <d v="2024-06-24T16:58:00"/>
    <d v="1899-12-30T07:14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361"/>
    <s v="CRÉDITO CONSIGNADO"/>
    <d v="2024-06-24T09:51:30"/>
    <d v="2024-06-25T15:00:38"/>
    <d v="1899-12-30T14:10:00"/>
    <n v="35"/>
    <s v="Fabimael Silva"/>
    <n v="52"/>
    <s v="Elisregina Medeiros"/>
    <n v="35"/>
    <s v="Fabimael Silva"/>
    <n v="3"/>
    <s v="01 - AGÊNCIA SP"/>
    <x v="0"/>
    <d v="1899-12-30T08:00:00"/>
    <s v="1 - Alta - 8 horas úteis"/>
    <n v="3"/>
    <x v="1"/>
    <n v="16"/>
    <x v="2"/>
    <n v="28"/>
    <x v="1"/>
    <n v="4"/>
    <x v="0"/>
  </r>
  <r>
    <n v="38362"/>
    <s v="CREDITO DE LIQUIDAÇÃO DE COBRANÇA"/>
    <d v="2024-06-24T10:10:44"/>
    <d v="2024-06-24T10:21:44"/>
    <d v="1899-12-30T00:11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363"/>
    <s v="TRANSFERÊNCIA CONBRAL"/>
    <d v="2024-06-24T10:12:05"/>
    <d v="2024-06-24T11:35:42"/>
    <d v="1899-12-30T01:23:00"/>
    <n v="55"/>
    <s v="Marcelindo Braga"/>
    <n v="31"/>
    <s v="Maria Docarmo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364"/>
    <s v="TRANSFERÊNCIA CONBRAL"/>
    <d v="2024-06-24T10:13:06"/>
    <d v="2024-06-24T13:14:31"/>
    <d v="1899-12-30T03:01:00"/>
    <n v="55"/>
    <s v="Marcelindo Braga"/>
    <n v="31"/>
    <s v="Maria Docarmo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365"/>
    <s v="TRANSFERÊNCIA CONBRAL"/>
    <d v="2024-06-24T10:14:07"/>
    <d v="2024-06-24T13:16:27"/>
    <d v="1899-12-30T03:02:00"/>
    <n v="55"/>
    <s v="Marcelindo Braga"/>
    <n v="31"/>
    <s v="Maria Docarmo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366"/>
    <s v="BOLETOS PAGOS 21/06/2024"/>
    <d v="2024-06-24T10:16:15"/>
    <d v="2024-06-24T11:18:35"/>
    <d v="1899-12-30T01:02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8367"/>
    <s v="CREDITO DE TED"/>
    <d v="2024-06-24T10:16:16"/>
    <d v="2024-06-24T14:48:09"/>
    <d v="1899-12-30T04:32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368"/>
    <s v="CREDITO DE LIQUIDAÇÃO DE COBRANÇA"/>
    <d v="2024-06-24T10:17:28"/>
    <d v="2024-06-24T10:19:13"/>
    <d v="1899-12-30T00:02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369"/>
    <s v="VÍTIMA DE GOLPE/FRAUDE"/>
    <d v="2024-06-24T10:17:42"/>
    <d v="2024-07-05T17:25:19"/>
    <d v="1900-01-02T16:17:00"/>
    <n v="95"/>
    <s v="Thiago Mendes"/>
    <n v="95"/>
    <s v="Thiago Mendes"/>
    <n v="95"/>
    <s v="Thiago Mendes"/>
    <n v="1"/>
    <s v="00 - AGÊNCIA SEDE - ATENDIMENTO PF"/>
    <x v="0"/>
    <d v="1899-12-30T08:00:00"/>
    <s v="1 - Alta - 8 horas úteis"/>
    <n v="3"/>
    <x v="1"/>
    <n v="13"/>
    <x v="4"/>
    <n v="108"/>
    <x v="44"/>
    <n v="5"/>
    <x v="1"/>
  </r>
  <r>
    <n v="38370"/>
    <s v="BOLETOS PAGOS REFERENTE A RATEIO DE PERDAS CREDLOJISTA - 21/06/2024"/>
    <d v="2024-06-24T10:18:03"/>
    <d v="2024-06-24T17:16:46"/>
    <d v="1899-12-30T06:58:00"/>
    <n v="98"/>
    <s v="Alex Batista dos Santos"/>
    <n v="49"/>
    <s v="Patricia Pontes"/>
    <n v="29"/>
    <s v="Paloma Alves"/>
    <n v="11"/>
    <s v="COBRANÇA ADMINISTRATIVA"/>
    <x v="1"/>
    <d v="1899-12-30T16:00:00"/>
    <s v="2 - Média - 16 horas úteis"/>
    <n v="3"/>
    <x v="1"/>
    <n v="16"/>
    <x v="2"/>
    <n v="15"/>
    <x v="11"/>
    <n v="5"/>
    <x v="1"/>
  </r>
  <r>
    <n v="38371"/>
    <s v="CREDITO DE PIX"/>
    <d v="2024-06-24T10:18:45"/>
    <d v="2024-06-24T11:28:24"/>
    <d v="1899-12-30T01:10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372"/>
    <s v="PAGAMENTO DE CARTÃO DE CRÉDITO -FABRICIO BARROS DE OLIVEIRA"/>
    <d v="2024-06-24T10:18:50"/>
    <d v="2024-06-24T16:58:13"/>
    <d v="1899-12-30T06:40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373"/>
    <s v="DEPOSITO INTERCREDIS"/>
    <d v="2024-06-24T10:20:00"/>
    <d v="2024-06-24T14:55:04"/>
    <d v="1899-12-30T04:35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374"/>
    <s v="CONSIGNADO NOVO "/>
    <d v="2024-06-24T10:54:07"/>
    <d v="2024-06-25T15:12:18"/>
    <d v="1899-12-30T13:19:00"/>
    <n v="30"/>
    <s v="Isabelle Mendes"/>
    <n v="52"/>
    <s v="Elisregina Medeiros"/>
    <n v="30"/>
    <s v="Isabelle Mendes"/>
    <n v="4"/>
    <s v="02 - AGÊNCIA RJ"/>
    <x v="1"/>
    <d v="1900-01-04T00:00:00"/>
    <s v="5 - Ampla - 120 horas"/>
    <n v="3"/>
    <x v="1"/>
    <n v="16"/>
    <x v="2"/>
    <n v="28"/>
    <x v="1"/>
    <n v="3"/>
    <x v="2"/>
  </r>
  <r>
    <n v="38375"/>
    <s v="LIBERAÇÃO DE EMPRESTIMO CONSIGNADO"/>
    <d v="2024-06-24T11:16:30"/>
    <d v="2024-06-26T16:23:56"/>
    <d v="1899-12-30T23:09:00"/>
    <n v="69"/>
    <s v="Ludmila Costa"/>
    <n v="52"/>
    <s v="Elisregina Medeiros"/>
    <n v="69"/>
    <s v="Ludmila Costa"/>
    <n v="27"/>
    <s v="SETOR DE EMPRÉSTIMO"/>
    <x v="0"/>
    <d v="1899-12-30T08:00:00"/>
    <s v="1 - Alta - 8 horas úteis"/>
    <n v="3"/>
    <x v="1"/>
    <n v="16"/>
    <x v="2"/>
    <n v="28"/>
    <x v="1"/>
    <n v="5"/>
    <x v="1"/>
  </r>
  <r>
    <n v="38376"/>
    <s v="QUITAÇÃO DE RATEIO DE PERDAS - DENTTARES ODONTOLOGIA LTDA"/>
    <d v="2024-06-24T11:26:43"/>
    <d v="2024-06-25T09:19:48"/>
    <d v="1899-12-30T06:54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8377"/>
    <s v="PROTESTO -MATEUS DO NASCIMENTO CARVALHO"/>
    <d v="2024-06-24T11:29:42"/>
    <d v="2024-07-08T10:48:03"/>
    <d v="1900-01-02T17:29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8378"/>
    <s v="RESCISÃO CONTRATUAL CONBRAL -   GERLANDO ALVES DE SOUZA"/>
    <d v="2024-06-24T11:32:05"/>
    <d v="2024-07-02T11:05:49"/>
    <d v="1900-01-01T05:39:00"/>
    <n v="31"/>
    <s v="Maria Docarmo"/>
    <n v="31"/>
    <s v="Maria Docarmo"/>
    <n v="31"/>
    <s v="Maria Docarmo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379"/>
    <s v="APLICAÇÃO"/>
    <d v="2024-06-24T11:43:59"/>
    <d v="2024-06-24T11:48:40"/>
    <d v="1899-12-30T00:05:00"/>
    <n v="66"/>
    <s v="Leonardo Mello"/>
    <n v="66"/>
    <s v="Leonardo Mello"/>
    <n v="66"/>
    <s v="Leonardo Mello"/>
    <n v="2"/>
    <s v="00 - AGÊNCIA SEDE - ATENDIMENTO PJ"/>
    <x v="1"/>
    <d v="1899-12-31T00:00:00"/>
    <s v="3 - Normal - 24 horas úteis"/>
    <n v="3"/>
    <x v="1"/>
    <n v="2"/>
    <x v="3"/>
    <n v="22"/>
    <x v="4"/>
    <n v="5"/>
    <x v="1"/>
  </r>
  <r>
    <n v="38380"/>
    <s v="RESCISÃO CONTRATUAL CONBRAL - ERNANDO ALVES DE SOUZA"/>
    <d v="2024-06-24T11:44:20"/>
    <d v="2024-06-24T16:32:35"/>
    <d v="1899-12-30T04:48:00"/>
    <n v="31"/>
    <s v="Maria Docarmo"/>
    <n v="15"/>
    <s v="Karoline Vaz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8381"/>
    <s v="TRANSFERÊNCIA JUDICIAL"/>
    <d v="2024-06-24T11:44:39"/>
    <d v="2024-06-24T15:58:52"/>
    <d v="1899-12-30T04:14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8382"/>
    <s v="EXTRATO DE ACORDO JUDICIAL - ANDRE LUIZ BARBOSA"/>
    <d v="2024-06-24T11:47:18"/>
    <d v="2024-06-26T13:22:34"/>
    <d v="1899-12-30T19:37:00"/>
    <n v="62"/>
    <s v="Thiago Belém"/>
    <n v="62"/>
    <s v="Thiago Belém"/>
    <n v="62"/>
    <s v="Thiago Belém"/>
    <n v="2"/>
    <s v="00 - AGÊNCIA SEDE - ATENDIMENTO PJ"/>
    <x v="0"/>
    <d v="1899-12-30T08:00:00"/>
    <s v="1 - Alta - 8 horas úteis"/>
    <n v="3"/>
    <x v="1"/>
    <n v="2"/>
    <x v="3"/>
    <n v="56"/>
    <x v="2"/>
    <n v="4"/>
    <x v="0"/>
  </r>
  <r>
    <n v="38383"/>
    <s v="RESCISÃO CONTRATUAL CONBRAL -NADISSON RODRIGUES ALVES"/>
    <d v="2024-06-24T11:57:27"/>
    <d v="2024-06-24T16:31:23"/>
    <d v="1899-12-30T04:34:00"/>
    <n v="31"/>
    <s v="Maria Docarmo"/>
    <n v="99"/>
    <s v="Ana Santos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8384"/>
    <s v="AÇÃO JUDICIAL - JOSIVALDO SILVA LIMA "/>
    <d v="2024-06-24T12:22:24"/>
    <d v="2024-07-02T11:57:47"/>
    <d v="1900-01-01T05:41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8385"/>
    <s v="ATUALIZAÇÃO CADASTRAL - PJ "/>
    <d v="2024-06-24T12:24:27"/>
    <d v="2024-07-15T09:20:41"/>
    <d v="1900-01-04T12:11:00"/>
    <n v="119"/>
    <s v="Francisca Santos"/>
    <n v="111"/>
    <s v="Bruno Rodrigues"/>
    <n v="119"/>
    <s v="Francisca Santos"/>
    <n v="10"/>
    <s v="CADASTRO"/>
    <x v="0"/>
    <d v="1899-12-30T08:00:00"/>
    <s v="1 - Alta - 8 horas úteis"/>
    <n v="3"/>
    <x v="1"/>
    <n v="1"/>
    <x v="5"/>
    <n v="73"/>
    <x v="15"/>
    <n v="5"/>
    <x v="1"/>
  </r>
  <r>
    <n v="38386"/>
    <s v="LANÇAMENTO DE TARIFA DE SAQUE DE CHEQUE AVULSO"/>
    <d v="2024-06-24T12:37:08"/>
    <d v="2024-06-24T14:35:40"/>
    <d v="1899-12-30T01:58:00"/>
    <n v="114"/>
    <s v="Alessandra Ribeiro Costa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8387"/>
    <s v="NOVO EMPRÉSTIMO CONSIGNADO- MARIA DA CONCEIÇÃO PIMENTEL BERNARDES"/>
    <d v="2024-06-24T12:58:00"/>
    <d v="2024-06-24T14:48:21"/>
    <d v="1899-12-30T01:50:00"/>
    <n v="74"/>
    <s v="Jaqueline Santos"/>
    <n v="52"/>
    <s v="Elisregina Medeiros"/>
    <n v="74"/>
    <s v="Jaqueline Santos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8388"/>
    <s v="ANTECIPAÇÃO DE RECEBIVEIS - INVICTA EMPREEDIMENTOS IMOBILIARIOS LTDA"/>
    <d v="2024-06-24T12:58:58"/>
    <d v="2024-06-24T14:39:58"/>
    <d v="1899-12-30T01:41:00"/>
    <n v="104"/>
    <s v="Fernanda Santos"/>
    <n v="52"/>
    <s v="Elisregina Medeiros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8389"/>
    <s v="SOLICITAÇÃO DE RENEGOCIAÇÃO- FRANCISCO DE ASSIS BISPO"/>
    <d v="2024-06-24T13:32:48"/>
    <d v="2024-06-27T15:51:28"/>
    <d v="1899-12-31T05:22:00"/>
    <n v="102"/>
    <s v="Vanja Marrocos"/>
    <n v="52"/>
    <s v="Elisregina Medeiros"/>
    <n v="74"/>
    <s v="Jaqueline Santos"/>
    <n v="1"/>
    <s v="00 - AGÊNCIA SEDE - ATENDIMENTO PF"/>
    <x v="0"/>
    <d v="1899-12-30T08:00:00"/>
    <s v="1 - Alta - 8 horas úteis"/>
    <n v="3"/>
    <x v="1"/>
    <n v="16"/>
    <x v="2"/>
    <n v="28"/>
    <x v="1"/>
    <n v="4"/>
    <x v="0"/>
  </r>
  <r>
    <n v="38390"/>
    <s v="CANCELAMENTO CARTÃO DE CRÉDITO"/>
    <d v="2024-06-24T14:23:39"/>
    <d v="2024-06-26T17:25:17"/>
    <d v="1899-12-30T21:04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"/>
    <x v="40"/>
    <n v="4"/>
    <x v="0"/>
  </r>
  <r>
    <n v="38391"/>
    <s v="RENEGOCIAÇÃO PORTABILIDADE CONSIGNADA"/>
    <d v="2024-06-24T14:29:44"/>
    <d v="2024-06-25T15:12:20"/>
    <d v="1899-12-30T09:44:00"/>
    <n v="19"/>
    <s v="Adriana Martins"/>
    <n v="15"/>
    <s v="Karoline Vaz"/>
    <n v="19"/>
    <s v="Adriana Martins"/>
    <n v="5"/>
    <s v="03 - AGÊNCIA MG"/>
    <x v="1"/>
    <d v="1899-12-31T16:00:00"/>
    <s v="4 - Baixa - 40 horas úteis"/>
    <n v="3"/>
    <x v="1"/>
    <n v="16"/>
    <x v="2"/>
    <n v="28"/>
    <x v="1"/>
    <n v="5"/>
    <x v="1"/>
  </r>
  <r>
    <n v="38392"/>
    <s v="PAGAMENTOS DE ACORDO JUDICIAL - ANDRE LUIZ BARBOSA DA SILVA 60311940153"/>
    <d v="2024-06-24T14:47:24"/>
    <d v="2024-06-24T16:30:53"/>
    <d v="1899-12-30T01:43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8393"/>
    <s v="ENCERRAMENTO DE CONTA PJ - DJ COMERCIO"/>
    <d v="2024-06-24T14:52:28"/>
    <d v="2024-07-15T14:14:12"/>
    <d v="1900-01-04T14:37:00"/>
    <n v="62"/>
    <s v="Thiago Belém"/>
    <n v="52"/>
    <s v="Elisregina Medeiros"/>
    <n v="62"/>
    <s v="Thiago Belém"/>
    <n v="6"/>
    <s v="05 - AGÊNCIA TAG SUL"/>
    <x v="0"/>
    <d v="1900-01-04T00:00:00"/>
    <s v="5 - Ampla - 120 horas"/>
    <n v="3"/>
    <x v="1"/>
    <n v="26"/>
    <x v="6"/>
    <n v="6"/>
    <x v="0"/>
    <n v="5"/>
    <x v="1"/>
  </r>
  <r>
    <n v="38394"/>
    <s v="PAGAMENTO DE ACORDO JUDICIAL - ALEXANDRE ROBERTO DOS SANTOS"/>
    <d v="2024-06-24T14:53:35"/>
    <d v="2024-06-24T16:40:27"/>
    <d v="1899-12-30T01:47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8395"/>
    <s v="ENCERRAMENTO DE CONTA PF - DANIELLE CHAVES CARDOSO"/>
    <d v="2024-06-24T15:10:05"/>
    <d v="2024-07-15T14:16:12"/>
    <d v="1900-01-04T14:21:00"/>
    <n v="62"/>
    <s v="Thiago Belém"/>
    <n v="52"/>
    <s v="Elisregina Medeiros"/>
    <n v="62"/>
    <s v="Thiago Belém"/>
    <n v="6"/>
    <s v="05 - AGÊNCIA TAG SUL"/>
    <x v="0"/>
    <d v="1900-01-04T00:00:00"/>
    <s v="5 - Ampla - 120 horas"/>
    <n v="3"/>
    <x v="1"/>
    <n v="26"/>
    <x v="6"/>
    <n v="6"/>
    <x v="0"/>
    <n v="5"/>
    <x v="1"/>
  </r>
  <r>
    <n v="38396"/>
    <s v="ATUALIZAÇÃO CADASTRAL PARA PROPOSTA DE LIMITES DE CRÉDITO "/>
    <d v="2024-06-24T15:19:29"/>
    <d v="2024-07-02T15:31:54"/>
    <d v="1900-01-01T06:18:00"/>
    <n v="38"/>
    <s v="José Ricardo"/>
    <n v="106"/>
    <s v="Erica Peniche"/>
    <n v="38"/>
    <s v="José Ricardo"/>
    <n v="6"/>
    <s v="05 - AGÊNCIA TAG SUL"/>
    <x v="0"/>
    <d v="1899-12-31T00:00:00"/>
    <s v="3 - Normal - 24 horas úteis"/>
    <n v="3"/>
    <x v="1"/>
    <n v="6"/>
    <x v="10"/>
    <n v="73"/>
    <x v="15"/>
    <n v="5"/>
    <x v="1"/>
  </r>
  <r>
    <n v="38397"/>
    <s v="PORTABILIDADE DE CONSIGNADO"/>
    <d v="2024-06-24T15:24:50"/>
    <d v="2024-06-25T09:27:42"/>
    <d v="1899-12-30T03:04:00"/>
    <n v="34"/>
    <s v="João Luiz"/>
    <n v="111"/>
    <s v="Bruno Rodrigues"/>
    <n v="111"/>
    <s v="Bruno Rodrigues"/>
    <n v="1"/>
    <s v="00 - AGÊNCIA SEDE - ATENDIMENTO PF"/>
    <x v="1"/>
    <d v="1899-12-31T00:00:00"/>
    <s v="3 - Normal - 24 horas úteis"/>
    <n v="3"/>
    <x v="1"/>
    <n v="1"/>
    <x v="5"/>
    <n v="32"/>
    <x v="21"/>
    <n v="4"/>
    <x v="0"/>
  </r>
  <r>
    <n v="38398"/>
    <s v="PROVIDENCIAR PROTESTO - MARLY MARIANO DE OLIVEIRA"/>
    <d v="2024-06-24T15:25:44"/>
    <d v="2024-07-02T11:45:28"/>
    <d v="1900-01-01T02:26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38399"/>
    <s v="PROSPECÇÃO - ABERTURA DE CONTA PJ - VISITA"/>
    <d v="2024-06-24T15:30:04"/>
    <d v="2024-07-05T12:08:35"/>
    <d v="1900-01-02T05:47:00"/>
    <n v="62"/>
    <s v="Thiago Belém"/>
    <n v="118"/>
    <s v="Altamiro Xavier Toledo Junior"/>
    <n v="62"/>
    <s v="Thiago Belém"/>
    <n v="6"/>
    <s v="05 - AGÊNCIA TAG SUL"/>
    <x v="1"/>
    <d v="1900-01-04T00:00:00"/>
    <s v="5 - Ampla - 120 horas"/>
    <n v="3"/>
    <x v="1"/>
    <n v="6"/>
    <x v="10"/>
    <n v="1"/>
    <x v="12"/>
    <n v="5"/>
    <x v="1"/>
  </r>
  <r>
    <n v="38400"/>
    <s v="PORTABILIDADE VENDA - CARLOS ALBERTO DE OLIVEIRA"/>
    <d v="2024-06-24T15:34:35"/>
    <d v="2024-07-01T11:03:08"/>
    <d v="1899-12-31T16:34:00"/>
    <n v="91"/>
    <s v="Dayse Pereira da Silva"/>
    <n v="91"/>
    <s v="Dayse Pereira da Silva"/>
    <n v="91"/>
    <s v="Dayse Pereira da Silva"/>
    <n v="1"/>
    <s v="00 - AGÊNCIA SEDE - ATENDIMENTO PF"/>
    <x v="0"/>
    <d v="1899-12-30T16:00:00"/>
    <s v="2 - Média - 16 horas úteis"/>
    <n v="3"/>
    <x v="1"/>
    <n v="27"/>
    <x v="15"/>
    <n v="33"/>
    <x v="41"/>
    <n v="5"/>
    <x v="1"/>
  </r>
  <r>
    <n v="38401"/>
    <s v="COMITÊ DE CRÉDITO - CLEBER GOMES DE CASTRO - ME"/>
    <d v="2024-06-24T16:17:34"/>
    <d v="2024-06-25T11:45:45"/>
    <d v="1899-12-30T04:29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99"/>
    <x v="6"/>
    <n v="5"/>
    <x v="1"/>
  </r>
  <r>
    <n v="38402"/>
    <s v="ABERTURA DE CONTA CAPITAL - ADILON SIRIO SILVA MOREIRA E DANIEL RODRIGUES DA SILVA MOREIRA"/>
    <d v="2024-06-24T16:19:28"/>
    <d v="2024-07-04T14:14:19"/>
    <d v="1900-01-01T22:03:00"/>
    <n v="45"/>
    <s v="Marcelo Brandao"/>
    <n v="45"/>
    <s v="Marcelo Brandao"/>
    <n v="45"/>
    <s v="Marcelo Brandao"/>
    <n v="16"/>
    <s v="FINANCEIRO"/>
    <x v="1"/>
    <d v="1900-01-04T00:00:00"/>
    <s v="5 - Ampla - 120 horas"/>
    <n v="3"/>
    <x v="1"/>
    <n v="10"/>
    <x v="13"/>
    <n v="77"/>
    <x v="33"/>
    <n v="5"/>
    <x v="1"/>
  </r>
  <r>
    <n v="38403"/>
    <s v="ENCERRAMENTO DE CONTA- CLEIA  BATISTA JACINTO"/>
    <d v="2024-06-24T16:27:05"/>
    <d v="2024-07-03T16:10:49"/>
    <d v="1900-01-01T14:50:00"/>
    <n v="74"/>
    <s v="Jaqueline Santos"/>
    <n v="52"/>
    <s v="Elisregina Medeiros"/>
    <n v="74"/>
    <s v="Jaqueline Santos"/>
    <n v="1"/>
    <s v="00 - AGÊNCIA SEDE - ATENDIMENTO PF"/>
    <x v="0"/>
    <d v="1899-12-30T08:00:00"/>
    <s v="1 - Alta - 8 horas úteis"/>
    <n v="3"/>
    <x v="1"/>
    <n v="26"/>
    <x v="6"/>
    <n v="6"/>
    <x v="0"/>
    <n v="5"/>
    <x v="1"/>
  </r>
  <r>
    <n v="38404"/>
    <s v="AUTORIZAÇÃO APLICAÇÃO RDC DI 361"/>
    <d v="2024-06-24T16:28:20"/>
    <d v="2024-06-24T16:29:12"/>
    <d v="1899-12-30T00:01:00"/>
    <n v="38"/>
    <s v="José Ricardo"/>
    <n v="38"/>
    <s v="José Ricardo"/>
    <n v="38"/>
    <s v="José Ricardo"/>
    <n v="6"/>
    <s v="05 - AGÊNCIA TAG SUL"/>
    <x v="1"/>
    <d v="1899-12-31T00:00:00"/>
    <s v="3 - Normal - 24 horas úteis"/>
    <n v="3"/>
    <x v="1"/>
    <n v="6"/>
    <x v="10"/>
    <n v="22"/>
    <x v="4"/>
    <n v="5"/>
    <x v="1"/>
  </r>
  <r>
    <n v="38405"/>
    <s v="AUTORIZAÇÃO APLICAÇÃO RDC DI 361"/>
    <d v="2024-06-24T16:30:32"/>
    <d v="2024-06-24T16:31:11"/>
    <d v="1899-12-30T00:01:00"/>
    <n v="38"/>
    <s v="José Ricardo"/>
    <n v="38"/>
    <s v="José Ricardo"/>
    <n v="38"/>
    <s v="José Ricardo"/>
    <n v="6"/>
    <s v="05 - AGÊNCIA TAG SUL"/>
    <x v="1"/>
    <d v="1899-12-31T00:00:00"/>
    <s v="3 - Normal - 24 horas úteis"/>
    <n v="3"/>
    <x v="1"/>
    <n v="6"/>
    <x v="10"/>
    <n v="22"/>
    <x v="4"/>
    <n v="5"/>
    <x v="1"/>
  </r>
  <r>
    <n v="38406"/>
    <s v="ENCERRAMENTO DE CONTA- ALBINA PEREIRA DE MELO "/>
    <d v="2024-06-24T17:14:30"/>
    <d v="2024-07-03T16:44:53"/>
    <d v="1900-01-01T14:37:00"/>
    <n v="74"/>
    <s v="Jaqueline Santos"/>
    <n v="52"/>
    <s v="Elisregina Medeiros"/>
    <n v="74"/>
    <s v="Jaqueline Santos"/>
    <n v="1"/>
    <s v="00 - AGÊNCIA SEDE - ATENDIMENTO PF"/>
    <x v="0"/>
    <d v="1899-12-30T08:00:00"/>
    <s v="1 - Alta - 8 horas úteis"/>
    <n v="3"/>
    <x v="1"/>
    <n v="26"/>
    <x v="6"/>
    <n v="6"/>
    <x v="0"/>
    <n v="4"/>
    <x v="0"/>
  </r>
  <r>
    <n v="38407"/>
    <s v="FICHAS MITRA "/>
    <d v="2024-06-24T17:23:11"/>
    <d v="2024-06-25T16:57:57"/>
    <d v="1899-12-30T08:35:00"/>
    <n v="116"/>
    <s v="Leticia Almeida Barbosa"/>
    <n v="45"/>
    <s v="Marcelo Brandao"/>
    <n v="0"/>
    <s v=""/>
    <n v="10"/>
    <s v="CADASTRO"/>
    <x v="1"/>
    <d v="1899-12-30T16:00:00"/>
    <s v="2 - Média - 16 horas úteis"/>
    <n v="3"/>
    <x v="1"/>
    <n v="10"/>
    <x v="13"/>
    <n v="1"/>
    <x v="12"/>
    <n v="3"/>
    <x v="2"/>
  </r>
  <r>
    <n v="38408"/>
    <s v="SOLICITAÇÃO  DE MÁQUINAS SIPAG"/>
    <d v="2024-06-25T09:10:00"/>
    <d v="2024-07-01T16:37:28"/>
    <d v="1899-12-31T19:31:00"/>
    <n v="38"/>
    <s v="José Ricardo"/>
    <n v="60"/>
    <s v="Alessandro Alves"/>
    <n v="38"/>
    <s v="José Ricardo"/>
    <n v="9"/>
    <s v="ARQUIVO"/>
    <x v="0"/>
    <d v="1899-12-30T08:00:00"/>
    <s v="1 - Alta - 8 horas úteis"/>
    <n v="3"/>
    <x v="1"/>
    <n v="9"/>
    <x v="12"/>
    <n v="119"/>
    <x v="59"/>
    <n v="5"/>
    <x v="1"/>
  </r>
  <r>
    <n v="38409"/>
    <s v="LANÇAMENTO DE TARIFA AD VALOREM"/>
    <d v="2024-06-25T09:26:31"/>
    <d v="2024-06-25T14:07:09"/>
    <d v="1899-12-30T04:41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8410"/>
    <s v="BOLETO QUITAÇÃO CONTRATO Nº 656361"/>
    <d v="2024-06-25T09:29:26"/>
    <d v="2024-06-26T09:54:29"/>
    <d v="1899-12-30T09:26:00"/>
    <n v="18"/>
    <s v="Nathalia Silvestre"/>
    <n v="18"/>
    <s v="Nathalia Silvestre"/>
    <n v="18"/>
    <s v="Nathalia Silvestre"/>
    <n v="5"/>
    <s v="03 - AGÊNCIA MG"/>
    <x v="0"/>
    <d v="1899-12-30T08:00:00"/>
    <s v="1 - Alta - 8 horas úteis"/>
    <n v="3"/>
    <x v="1"/>
    <n v="5"/>
    <x v="7"/>
    <n v="68"/>
    <x v="17"/>
    <n v="4"/>
    <x v="0"/>
  </r>
  <r>
    <n v="38411"/>
    <s v="LANÇAMENTO DE ACERTO TITULO DESCONTADO- TD"/>
    <d v="2024-06-25T09:31:05"/>
    <d v="2024-06-25T15:26:15"/>
    <d v="1899-12-30T05:55:00"/>
    <n v="83"/>
    <s v="Leonardo Linhares"/>
    <n v="55"/>
    <s v="Marcelindo Braga"/>
    <n v="55"/>
    <s v="Marcelindo Braga"/>
    <n v="16"/>
    <s v="FINANCEIRO"/>
    <x v="1"/>
    <d v="1899-12-30T08:00:00"/>
    <s v="1 - Alta - 8 horas úteis"/>
    <n v="3"/>
    <x v="1"/>
    <n v="13"/>
    <x v="4"/>
    <n v="56"/>
    <x v="2"/>
    <n v="5"/>
    <x v="1"/>
  </r>
  <r>
    <n v="38412"/>
    <s v="COMITÊ DE CRÉDITO - MAURO DE OLIVEIRA BARBOSA"/>
    <d v="2024-06-25T09:33:56"/>
    <d v="2024-06-27T16:59:49"/>
    <d v="1899-12-31T01:28:00"/>
    <n v="98"/>
    <s v="Alex Batista dos Santos"/>
    <n v="25"/>
    <s v="Raphael Silva"/>
    <n v="98"/>
    <s v="Alex Batista dos Santos"/>
    <n v="11"/>
    <s v="COBRANÇA ADMINISTRATIVA"/>
    <x v="0"/>
    <d v="1899-12-31T00:00:00"/>
    <s v="3 - Normal - 24 horas úteis"/>
    <n v="3"/>
    <x v="1"/>
    <n v="11"/>
    <x v="1"/>
    <n v="99"/>
    <x v="6"/>
    <n v="5"/>
    <x v="1"/>
  </r>
  <r>
    <n v="38413"/>
    <s v="CONTESTAÇÃO -FRAUDE - SERGIO ERNANDES ANDRADE DE ALMEIDA"/>
    <d v="2024-06-25T09:34:46"/>
    <d v="2024-08-26T10:33:51"/>
    <d v="1900-01-15T13:43:00"/>
    <n v="71"/>
    <s v="Renato Santos"/>
    <n v="71"/>
    <s v="Renato Santos"/>
    <n v="71"/>
    <s v="Renato Santos"/>
    <n v="27"/>
    <s v="SETOR DE EMPRÉSTIMO"/>
    <x v="0"/>
    <d v="1900-01-04T00:00:00"/>
    <s v="5 - Ampla - 120 horas"/>
    <n v="3"/>
    <x v="1"/>
    <n v="27"/>
    <x v="15"/>
    <n v="11"/>
    <x v="13"/>
    <n v="5"/>
    <x v="1"/>
  </r>
  <r>
    <n v="38414"/>
    <s v="RENEGOCIAÇÃO EMPRÉSTIMO CONSIGNADO"/>
    <d v="2024-06-25T11:31:29"/>
    <d v="2024-06-26T14:56:19"/>
    <d v="1899-12-30T12:26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4"/>
    <x v="0"/>
  </r>
  <r>
    <n v="38415"/>
    <s v="DÉBITO EM CONTA CORRENTE - GHM GRAFICA LTDA"/>
    <d v="2024-06-25T11:38:06"/>
    <d v="2024-06-25T16:34:02"/>
    <d v="1899-12-30T04:56:00"/>
    <n v="31"/>
    <s v="Maria Docarmo"/>
    <n v="80"/>
    <s v="Raiàne Carvâlho"/>
    <n v="31"/>
    <s v="Maria Docarmo"/>
    <n v="11"/>
    <s v="COBRANÇA ADMINISTRATIVA"/>
    <x v="1"/>
    <d v="1899-12-30T08:00:00"/>
    <s v="1 - Alta - 8 horas úteis"/>
    <n v="3"/>
    <x v="1"/>
    <n v="23"/>
    <x v="11"/>
    <n v="56"/>
    <x v="2"/>
    <n v="5"/>
    <x v="1"/>
  </r>
  <r>
    <n v="38416"/>
    <s v="COMITÊ DE CRÉDITO - MARILENE HENRIQUE DE SIQUEIRA FERNANDES"/>
    <d v="2024-06-25T11:41:05"/>
    <d v="2024-07-05T14:31:18"/>
    <d v="1900-01-02T02:58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8417"/>
    <s v="ADIANTAMENTO DE 13º EM C/C CREDFAZ"/>
    <d v="2024-06-25T11:53:25"/>
    <d v="2024-07-10T15:15:56"/>
    <d v="1900-01-03T06:33:00"/>
    <n v="34"/>
    <s v="João Luiz"/>
    <n v="52"/>
    <s v="Elisregina Medeiros"/>
    <n v="74"/>
    <s v="Jaqueline Santos"/>
    <n v="1"/>
    <s v="00 - AGÊNCIA SEDE - ATENDIMENTO PF"/>
    <x v="0"/>
    <d v="1899-12-31T00:00:00"/>
    <s v="3 - Normal - 24 horas úteis"/>
    <n v="3"/>
    <x v="1"/>
    <n v="16"/>
    <x v="2"/>
    <n v="29"/>
    <x v="8"/>
    <n v="4"/>
    <x v="0"/>
  </r>
  <r>
    <n v="38418"/>
    <s v="CANCELAMENTO DE CARTÃO DE CRÉDITO"/>
    <d v="2024-06-25T12:07:13"/>
    <d v="2024-06-26T17:28:50"/>
    <d v="1899-12-30T14:22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"/>
    <x v="40"/>
    <n v="4"/>
    <x v="0"/>
  </r>
  <r>
    <n v="38419"/>
    <s v="CORRESPONDÊNCIA SEDE - TALÃO DE CHEQUES "/>
    <d v="2024-06-25T12:10:57"/>
    <d v="2024-06-26T08:46:35"/>
    <d v="1899-12-30T05:37:00"/>
    <n v="95"/>
    <s v="Thiago Mendes"/>
    <n v="105"/>
    <s v="Billy de Amorim Santos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8420"/>
    <s v="ENVIO DE MALOTE - TALÃO DE CHEQUES"/>
    <d v="2024-06-25T12:12:45"/>
    <d v="2024-06-28T13:03:46"/>
    <d v="1899-12-31T03:54:00"/>
    <n v="95"/>
    <s v="Thiago Mendes"/>
    <n v="41"/>
    <s v="Diene Santos"/>
    <n v="95"/>
    <s v="Thiago Mendes"/>
    <n v="23"/>
    <s v="CAIXA"/>
    <x v="0"/>
    <d v="1899-12-30T08:00:00"/>
    <s v="1 - Alta - 8 horas úteis"/>
    <n v="3"/>
    <x v="1"/>
    <n v="23"/>
    <x v="11"/>
    <n v="56"/>
    <x v="2"/>
    <n v="5"/>
    <x v="1"/>
  </r>
  <r>
    <n v="38421"/>
    <s v="ENVIO DE MALOTE - INSTRUMENTOS DE PROTESTOS"/>
    <d v="2024-06-25T12:15:00"/>
    <d v="2024-06-28T13:02:47"/>
    <d v="1899-12-31T03:50:00"/>
    <n v="95"/>
    <s v="Thiago Mendes"/>
    <n v="41"/>
    <s v="Diene Santos"/>
    <n v="95"/>
    <s v="Thiago Mendes"/>
    <n v="23"/>
    <s v="CAIXA"/>
    <x v="0"/>
    <d v="1899-12-30T08:00:00"/>
    <s v="1 - Alta - 8 horas úteis"/>
    <n v="3"/>
    <x v="1"/>
    <n v="23"/>
    <x v="11"/>
    <n v="56"/>
    <x v="2"/>
    <n v="5"/>
    <x v="1"/>
  </r>
  <r>
    <n v="38422"/>
    <s v="IMPLANTAÇÃO DE LIMITE DE CHEQUE ESPECIAL - PF - ELIEZER VIEIRA GRANGEIRO"/>
    <d v="2024-06-25T12:25:09"/>
    <d v="2024-06-27T09:01:52"/>
    <d v="1899-12-30T14:38:00"/>
    <n v="106"/>
    <s v="Erica Peniche"/>
    <n v="106"/>
    <s v="Erica Peniche"/>
    <n v="106"/>
    <s v="Erica Peniche"/>
    <n v="12"/>
    <s v="COMITÊ DE CRÉDITO - PF"/>
    <x v="1"/>
    <d v="1899-12-31T16:00:00"/>
    <s v="4 - Baixa - 40 horas úteis"/>
    <n v="6"/>
    <x v="0"/>
    <n v="6"/>
    <x v="10"/>
    <n v="30"/>
    <x v="49"/>
    <n v="3"/>
    <x v="2"/>
  </r>
  <r>
    <n v="38423"/>
    <s v="QUITAÇÃO DE RATEIO DE PERDAS - BRUNO GIBSON SOARES"/>
    <d v="2024-06-25T12:28:43"/>
    <d v="2024-06-27T08:50:46"/>
    <d v="1899-12-30T14:24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424"/>
    <s v="ANTECIPAÇÃO DE RECEBIVEIS - F. J - AGROVETERINARIA EIRELI"/>
    <d v="2024-06-25T13:13:57"/>
    <d v="2024-06-25T15:19:48"/>
    <d v="1899-12-30T02:06:00"/>
    <n v="104"/>
    <s v="Fernanda Santos"/>
    <n v="15"/>
    <s v="Karoline Vaz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8425"/>
    <s v="ANTECIPAÇÃO DE RECEBIVEIS - INVICTA EMPREEDIMENTOS IMOBILIARIOS LTDA"/>
    <d v="2024-06-25T13:14:31"/>
    <d v="2024-06-25T14:40:20"/>
    <d v="1899-12-30T01:26:00"/>
    <n v="104"/>
    <s v="Fernanda Santos"/>
    <n v="15"/>
    <s v="Karoline Vaz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8426"/>
    <s v="CREDENCIAMENTO SIPAG 2.0 - AUTO POSTO FÊNIX FILIAL 03"/>
    <d v="2024-06-25T13:51:53"/>
    <d v="2024-07-01T16:38:44"/>
    <d v="1899-12-31T14:51:00"/>
    <n v="62"/>
    <s v="Thiago Belém"/>
    <n v="60"/>
    <s v="Alessandro Alves"/>
    <n v="62"/>
    <s v="Thiago Belém"/>
    <n v="6"/>
    <s v="05 - AGÊNCIA TAG SUL"/>
    <x v="1"/>
    <d v="1900-01-04T00:00:00"/>
    <s v="5 - Ampla - 120 horas"/>
    <n v="3"/>
    <x v="1"/>
    <n v="9"/>
    <x v="12"/>
    <n v="42"/>
    <x v="53"/>
    <n v="5"/>
    <x v="1"/>
  </r>
  <r>
    <n v="38427"/>
    <s v="CREDENCIAMENTO SIPAG 2.0 - AUTO POSTO FÊNIX FILIAL 04"/>
    <d v="2024-06-25T13:53:45"/>
    <d v="2024-07-01T16:38:18"/>
    <d v="1899-12-31T14:49:00"/>
    <n v="62"/>
    <s v="Thiago Belém"/>
    <n v="60"/>
    <s v="Alessandro Alves"/>
    <n v="62"/>
    <s v="Thiago Belém"/>
    <n v="6"/>
    <s v="05 - AGÊNCIA TAG SUL"/>
    <x v="1"/>
    <d v="1900-01-04T00:00:00"/>
    <s v="5 - Ampla - 120 horas"/>
    <n v="3"/>
    <x v="1"/>
    <n v="9"/>
    <x v="12"/>
    <n v="42"/>
    <x v="53"/>
    <n v="5"/>
    <x v="1"/>
  </r>
  <r>
    <n v="38428"/>
    <s v="CREDENCIAMENTO SIPAG 2.0 - AUTO POSTO FÊNIX FILIAL 05"/>
    <d v="2024-06-25T13:55:27"/>
    <d v="2024-07-01T16:37:49"/>
    <d v="1899-12-31T14:46:00"/>
    <n v="62"/>
    <s v="Thiago Belém"/>
    <n v="60"/>
    <s v="Alessandro Alves"/>
    <n v="62"/>
    <s v="Thiago Belém"/>
    <n v="6"/>
    <s v="05 - AGÊNCIA TAG SUL"/>
    <x v="1"/>
    <d v="1900-01-04T00:00:00"/>
    <s v="5 - Ampla - 120 horas"/>
    <n v="3"/>
    <x v="1"/>
    <n v="9"/>
    <x v="12"/>
    <n v="42"/>
    <x v="53"/>
    <n v="5"/>
    <x v="1"/>
  </r>
  <r>
    <n v="38429"/>
    <s v="PROPOSTA CAPITAL DE GIRO "/>
    <d v="2024-06-25T14:10:55"/>
    <d v="2024-07-17T16:36:30"/>
    <d v="1900-01-05T02:42:00"/>
    <n v="38"/>
    <s v="José Ricardo"/>
    <n v="38"/>
    <s v="José Ricardo"/>
    <n v="38"/>
    <s v="José Ricardo"/>
    <n v="21"/>
    <s v="COMITÊ DE CRÉDITO - PJ"/>
    <x v="0"/>
    <d v="1899-12-31T00:00:00"/>
    <s v="3 - Normal - 24 horas úteis"/>
    <n v="6"/>
    <x v="0"/>
    <n v="6"/>
    <x v="10"/>
    <n v="26"/>
    <x v="3"/>
    <n v="5"/>
    <x v="1"/>
  </r>
  <r>
    <n v="38430"/>
    <s v="ANTECIPAÇÃO DE RECEBIVEIS - EVOLUÇÃO COMERCIO"/>
    <d v="2024-06-25T14:26:17"/>
    <d v="2024-06-25T15:57:12"/>
    <d v="1899-12-30T01:31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8431"/>
    <s v="CRÉDITO CONSIGNADO INSS"/>
    <d v="2024-06-25T14:27:51"/>
    <d v="2024-06-28T11:23:15"/>
    <d v="1899-12-30T23:59:00"/>
    <n v="34"/>
    <s v="João Luiz"/>
    <n v="32"/>
    <s v="Gustavo Coelho"/>
    <n v="69"/>
    <s v="Ludmila Costa"/>
    <n v="8"/>
    <s v="07 - AGÊNCIA NB"/>
    <x v="1"/>
    <d v="1899-12-31T00:00:00"/>
    <s v="3 - Normal - 24 horas úteis"/>
    <n v="3"/>
    <x v="1"/>
    <n v="4"/>
    <x v="8"/>
    <n v="114"/>
    <x v="75"/>
    <n v="4"/>
    <x v="0"/>
  </r>
  <r>
    <n v="38432"/>
    <s v="LIBERAÇÃO"/>
    <d v="2024-06-25T14:58:01"/>
    <d v="2024-06-26T10:23:46"/>
    <d v="1899-12-30T04:26:00"/>
    <n v="111"/>
    <s v="Bruno Rodrigues"/>
    <n v="52"/>
    <s v="Elisregina Medeiros"/>
    <n v="111"/>
    <s v="Bruno Rodrigues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8433"/>
    <s v="ESTORNO HONRAS E AVAIS"/>
    <d v="2024-06-25T15:16:09"/>
    <d v="2024-07-01T15:54:14"/>
    <d v="1899-12-31T12:42:00"/>
    <n v="55"/>
    <s v="Marcelindo Braga"/>
    <n v="55"/>
    <s v="Marcelindo Braga"/>
    <n v="55"/>
    <s v="Marcelindo Braga"/>
    <n v="11"/>
    <s v="COBRANÇA ADMINISTRATIVA"/>
    <x v="0"/>
    <d v="1899-12-30T08:00:00"/>
    <s v="1 - Alta - 8 horas úteis"/>
    <n v="3"/>
    <x v="1"/>
    <n v="13"/>
    <x v="4"/>
    <n v="56"/>
    <x v="2"/>
    <n v="5"/>
    <x v="1"/>
  </r>
  <r>
    <n v="38434"/>
    <s v="CREDITO DE PIX"/>
    <d v="2024-06-25T15:17:09"/>
    <d v="2024-06-26T09:10:49"/>
    <d v="1899-12-30T02:54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435"/>
    <s v="ADIANTAMENTO 13º SALÁRIO C/C CREDFAZ "/>
    <d v="2024-06-25T16:08:44"/>
    <d v="2024-06-27T14:33:59"/>
    <d v="1899-12-30T16:27:00"/>
    <n v="30"/>
    <s v="Isabelle Mendes"/>
    <n v="52"/>
    <s v="Elisregina Medeiros"/>
    <n v="30"/>
    <s v="Isabelle Mendes"/>
    <n v="12"/>
    <s v="COMITÊ DE CRÉDITO - PF"/>
    <x v="1"/>
    <d v="1900-01-04T00:00:00"/>
    <s v="5 - Ampla - 120 horas"/>
    <n v="3"/>
    <x v="1"/>
    <n v="16"/>
    <x v="2"/>
    <n v="29"/>
    <x v="8"/>
    <n v="3"/>
    <x v="2"/>
  </r>
  <r>
    <n v="38436"/>
    <s v="QUESTIONAMENTOS - CONSIGNAÇÃO"/>
    <d v="2024-06-25T16:13:52"/>
    <d v="2024-06-27T12:37:33"/>
    <d v="1899-12-30T14:26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28"/>
    <x v="1"/>
    <n v="4"/>
    <x v="0"/>
  </r>
  <r>
    <n v="38437"/>
    <s v="MAJORAÇÃO DE LIMITE DE CARTÃO DE CRÉDITO"/>
    <d v="2024-06-25T16:38:26"/>
    <d v="2024-06-25T16:57:27"/>
    <d v="1899-12-30T00:19:00"/>
    <n v="71"/>
    <s v="Renato Santos"/>
    <n v="71"/>
    <s v="Renato Santos"/>
    <n v="71"/>
    <s v="Renato Santos"/>
    <n v="12"/>
    <s v="COMITÊ DE CRÉDITO - PF"/>
    <x v="1"/>
    <d v="1899-12-30T08:00:00"/>
    <s v="1 - Alta - 8 horas úteis"/>
    <n v="3"/>
    <x v="1"/>
    <n v="27"/>
    <x v="15"/>
    <n v="9"/>
    <x v="16"/>
    <n v="5"/>
    <x v="1"/>
  </r>
  <r>
    <n v="38438"/>
    <s v="BOLETO"/>
    <d v="2024-06-25T16:41:31"/>
    <d v="2024-06-26T13:42:38"/>
    <d v="1899-12-30T06:02:00"/>
    <n v="111"/>
    <s v="Bruno Rodrigues"/>
    <n v="111"/>
    <s v="Bruno Rodrigues"/>
    <n v="111"/>
    <s v="Bruno Rodrigues"/>
    <n v="11"/>
    <s v="COBRANÇA ADMINISTRATIVA"/>
    <x v="1"/>
    <d v="1899-12-30T08:00:00"/>
    <s v="1 - Alta - 8 horas úteis"/>
    <n v="3"/>
    <x v="1"/>
    <n v="2"/>
    <x v="3"/>
    <n v="69"/>
    <x v="43"/>
    <n v="3"/>
    <x v="2"/>
  </r>
  <r>
    <n v="38439"/>
    <s v="AJUSTE DE MARGEM - PROGRAMA DE AJUDA FINANCEIRA"/>
    <d v="2024-06-25T16:41:58"/>
    <d v="2024-08-19T15:14:03"/>
    <d v="1900-01-13T14:12:00"/>
    <n v="91"/>
    <s v="Dayse Pereira da Silva"/>
    <n v="19"/>
    <s v="Adriana Martins"/>
    <n v="91"/>
    <s v="Dayse Pereira da Silva"/>
    <n v="5"/>
    <s v="03 - AGÊNCIA MG"/>
    <x v="0"/>
    <d v="1899-12-30T16:00:00"/>
    <s v="2 - Média - 16 horas úteis"/>
    <n v="3"/>
    <x v="1"/>
    <n v="5"/>
    <x v="7"/>
    <n v="28"/>
    <x v="1"/>
    <n v="5"/>
    <x v="1"/>
  </r>
  <r>
    <n v="38440"/>
    <s v="AJUSTE DE MARGEM - PROGRAMA DE AJUDA FINANCEIRA"/>
    <d v="2024-06-25T16:47:07"/>
    <d v="2024-06-26T14:28:49"/>
    <d v="1899-12-30T06:42:00"/>
    <n v="91"/>
    <s v="Dayse Pereira da Silva"/>
    <n v="91"/>
    <s v="Dayse Pereira da Silva"/>
    <n v="91"/>
    <s v="Dayse Pereira da Silva"/>
    <n v="3"/>
    <s v="01 - AGÊNCIA SP"/>
    <x v="1"/>
    <d v="1899-12-30T16:00:00"/>
    <s v="2 - Média - 16 horas úteis"/>
    <n v="3"/>
    <x v="1"/>
    <n v="27"/>
    <x v="15"/>
    <n v="28"/>
    <x v="1"/>
    <n v="5"/>
    <x v="1"/>
  </r>
  <r>
    <n v="38441"/>
    <s v="AJUSTE DE MARGEM - PROGRAMA DE AJUDA FINANCEIRA"/>
    <d v="2024-06-25T16:49:08"/>
    <d v="2024-07-02T12:42:18"/>
    <d v="1899-12-31T16:58:00"/>
    <n v="91"/>
    <s v="Dayse Pereira da Silva"/>
    <n v="30"/>
    <s v="Isabelle Mendes"/>
    <n v="91"/>
    <s v="Dayse Pereira da Silva"/>
    <n v="4"/>
    <s v="02 - AGÊNCIA RJ"/>
    <x v="0"/>
    <d v="1899-12-30T16:00:00"/>
    <s v="2 - Média - 16 horas úteis"/>
    <n v="3"/>
    <x v="1"/>
    <n v="4"/>
    <x v="8"/>
    <n v="28"/>
    <x v="1"/>
    <n v="5"/>
    <x v="1"/>
  </r>
  <r>
    <n v="38442"/>
    <s v="EMPRÉSTIMO CONSIGNADO - AJUSTE DE QUANTIDADE DE PARCELAS "/>
    <d v="2024-06-25T16:50:07"/>
    <d v="2024-06-27T12:49:04"/>
    <d v="1899-12-30T14:01:00"/>
    <n v="71"/>
    <s v="Renato Santos"/>
    <n v="19"/>
    <s v="Adriana Martins"/>
    <n v="19"/>
    <s v="Adriana Martins"/>
    <n v="5"/>
    <s v="03 - AGÊNCIA MG"/>
    <x v="1"/>
    <d v="1899-12-31T00:00:00"/>
    <s v="3 - Normal - 24 horas úteis"/>
    <n v="3"/>
    <x v="1"/>
    <n v="5"/>
    <x v="7"/>
    <n v="28"/>
    <x v="1"/>
    <n v="5"/>
    <x v="1"/>
  </r>
  <r>
    <n v="38443"/>
    <s v="AJUSTE DE MARGEM - PROGRAMA DE AJUDA FINANCEIRA"/>
    <d v="2024-06-25T16:50:54"/>
    <d v="2024-07-09T16:24:13"/>
    <d v="1900-01-02T17:44:00"/>
    <n v="91"/>
    <s v="Dayse Pereira da Silva"/>
    <n v="71"/>
    <s v="Renato Santos"/>
    <n v="91"/>
    <s v="Dayse Pereira da Silva"/>
    <n v="4"/>
    <s v="02 - AGÊNCIA RJ"/>
    <x v="0"/>
    <d v="1899-12-30T16:00:00"/>
    <s v="2 - Média - 16 horas úteis"/>
    <n v="3"/>
    <x v="1"/>
    <n v="27"/>
    <x v="15"/>
    <n v="28"/>
    <x v="1"/>
    <n v="5"/>
    <x v="1"/>
  </r>
  <r>
    <n v="38444"/>
    <s v="ABERTURA DE CONTA PJ VIDRACARIA BLIMAX - 55.655.680/0001-73"/>
    <d v="2024-06-25T16:51:24"/>
    <d v="2024-07-11T16:06:21"/>
    <d v="1900-01-03T11:27:00"/>
    <n v="118"/>
    <s v="Altamiro Xavier Toledo Junior"/>
    <n v="45"/>
    <s v="Marcelo Brandao"/>
    <n v="118"/>
    <s v="Altamiro Xavier Toledo Junior"/>
    <n v="10"/>
    <s v="CADASTRO"/>
    <x v="0"/>
    <d v="1899-12-30T08:00:00"/>
    <s v="1 - Alta - 8 horas úteis"/>
    <n v="3"/>
    <x v="1"/>
    <n v="10"/>
    <x v="13"/>
    <n v="1"/>
    <x v="12"/>
    <n v="2"/>
    <x v="3"/>
  </r>
  <r>
    <n v="38445"/>
    <s v="AJUSTE DE MARGEM - PROGRAMA DE AJUDA FINANCEIRA"/>
    <d v="2024-06-25T16:53:03"/>
    <d v="2024-09-18T13:28:15"/>
    <d v="1900-01-21T18:36:00"/>
    <n v="91"/>
    <s v="Dayse Pereira da Silva"/>
    <n v="34"/>
    <s v="João Luiz"/>
    <n v="91"/>
    <s v="Dayse Pereira da Silva"/>
    <n v="3"/>
    <s v="01 - AGÊNCIA SP"/>
    <x v="0"/>
    <d v="1899-12-30T16:00:00"/>
    <s v="2 - Média - 16 horas úteis"/>
    <n v="6"/>
    <x v="0"/>
    <n v="3"/>
    <x v="0"/>
    <n v="28"/>
    <x v="1"/>
    <n v="5"/>
    <x v="1"/>
  </r>
  <r>
    <n v="38446"/>
    <s v="EMPRÉSTIMO CONSIGNADO "/>
    <d v="2024-06-25T16:53:31"/>
    <d v="2024-06-27T12:14:15"/>
    <d v="1899-12-30T13:23:00"/>
    <n v="71"/>
    <s v="Renato Santos"/>
    <n v="19"/>
    <s v="Adriana Martins"/>
    <n v="19"/>
    <s v="Adriana Martins"/>
    <n v="5"/>
    <s v="03 - AGÊNCIA MG"/>
    <x v="1"/>
    <d v="1899-12-31T00:00:00"/>
    <s v="3 - Normal - 24 horas úteis"/>
    <n v="3"/>
    <x v="1"/>
    <n v="5"/>
    <x v="7"/>
    <n v="28"/>
    <x v="1"/>
    <n v="5"/>
    <x v="1"/>
  </r>
  <r>
    <n v="38447"/>
    <s v="AJUSTE DE MARGEM - PROGRAMA DE AJUDA FINANCEIRA"/>
    <d v="2024-06-25T16:54:34"/>
    <d v="2024-11-28T09:12:50"/>
    <d v="1900-02-09T18:10:00"/>
    <n v="91"/>
    <s v="Dayse Pereira da Silva"/>
    <n v="69"/>
    <s v="Ludmila Costa"/>
    <n v="91"/>
    <s v="Dayse Pereira da Silva"/>
    <n v="8"/>
    <s v="07 - AGÊNCIA NB"/>
    <x v="0"/>
    <d v="1899-12-30T16:00:00"/>
    <s v="2 - Média - 16 horas úteis"/>
    <n v="3"/>
    <x v="1"/>
    <n v="1"/>
    <x v="5"/>
    <n v="28"/>
    <x v="1"/>
    <n v="5"/>
    <x v="1"/>
  </r>
  <r>
    <n v="38448"/>
    <s v="AJUSTE DE MARGEM - PROGRAMA DE AJUDA FINANCEIRA"/>
    <d v="2024-06-25T16:55:48"/>
    <d v="2024-07-23T14:34:41"/>
    <d v="1900-01-06T09:59:00"/>
    <n v="91"/>
    <s v="Dayse Pereira da Silva"/>
    <n v="91"/>
    <s v="Dayse Pereira da Silva"/>
    <n v="91"/>
    <s v="Dayse Pereira da Silva"/>
    <n v="5"/>
    <s v="03 - AGÊNCIA MG"/>
    <x v="0"/>
    <d v="1899-12-30T16:00:00"/>
    <s v="2 - Média - 16 horas úteis"/>
    <n v="3"/>
    <x v="1"/>
    <n v="27"/>
    <x v="15"/>
    <n v="28"/>
    <x v="1"/>
    <n v="5"/>
    <x v="1"/>
  </r>
  <r>
    <n v="38449"/>
    <s v="CADASTRO NOVO PJ - STAR SEC - CNPJ: 10.423.118/0001-86"/>
    <d v="2024-06-25T16:57:00"/>
    <d v="2024-07-01T15:23:12"/>
    <d v="1899-12-31T10:30:00"/>
    <n v="30"/>
    <s v="Isabelle Mendes"/>
    <n v="45"/>
    <s v="Marcelo Brandao"/>
    <n v="30"/>
    <s v="Isabelle Mendes"/>
    <n v="10"/>
    <s v="CADASTRO"/>
    <x v="1"/>
    <d v="1900-01-04T00:00:00"/>
    <s v="5 - Ampla - 120 horas"/>
    <n v="3"/>
    <x v="1"/>
    <n v="10"/>
    <x v="13"/>
    <n v="1"/>
    <x v="12"/>
    <n v="3"/>
    <x v="2"/>
  </r>
  <r>
    <n v="38450"/>
    <s v="AJUSTE DE MARGEM - PROGRAMA DE AJUDA FINANCEIRA"/>
    <d v="2024-06-25T17:00:32"/>
    <m/>
    <d v="1900-02-12T00:43:00"/>
    <n v="91"/>
    <s v="Dayse Pereira da Silva"/>
    <n v="0"/>
    <s v=""/>
    <n v="91"/>
    <s v="Dayse Pereira da Silva"/>
    <n v="1"/>
    <s v="00 - AGÊNCIA SEDE - ATENDIMENTO PF"/>
    <x v="0"/>
    <d v="1899-12-30T16:00:00"/>
    <s v="2 - Média - 16 horas úteis"/>
    <n v="2"/>
    <x v="3"/>
    <n v="1"/>
    <x v="5"/>
    <n v="28"/>
    <x v="1"/>
    <n v="5"/>
    <x v="1"/>
  </r>
  <r>
    <n v="38451"/>
    <s v="AJUSTE DE MARGEM - PROGRAMA DE AJUDA FINANCEIRA"/>
    <d v="2024-06-25T17:02:34"/>
    <d v="2024-08-05T15:16:32"/>
    <d v="1900-01-09T19:43:00"/>
    <n v="91"/>
    <s v="Dayse Pereira da Silva"/>
    <n v="68"/>
    <s v="Paulo Sousa"/>
    <n v="91"/>
    <s v="Dayse Pereira da Silva"/>
    <n v="8"/>
    <s v="07 - AGÊNCIA NB"/>
    <x v="0"/>
    <d v="1899-12-30T16:00:00"/>
    <s v="2 - Média - 16 horas úteis"/>
    <n v="3"/>
    <x v="1"/>
    <n v="8"/>
    <x v="9"/>
    <n v="28"/>
    <x v="1"/>
    <n v="5"/>
    <x v="1"/>
  </r>
  <r>
    <n v="38452"/>
    <s v="ANALISE DE CREDITO PARA COMITE PJ - INVICTA EMPREENDIMENTOS - RENOVAÇÃO ANTECIPAÇÃO NA PAR "/>
    <d v="2024-06-25T17:02:39"/>
    <d v="2024-07-10T15:18:22"/>
    <d v="1900-01-03T01:27:00"/>
    <n v="26"/>
    <s v="Ana Coralina"/>
    <n v="52"/>
    <s v="Elisregina Medeiros"/>
    <n v="0"/>
    <s v=""/>
    <n v="21"/>
    <s v="COMITÊ DE CRÉDITO - PJ"/>
    <x v="0"/>
    <d v="1899-12-31T00:00:00"/>
    <s v="3 - Normal - 24 horas úteis"/>
    <n v="3"/>
    <x v="1"/>
    <n v="16"/>
    <x v="2"/>
    <n v="25"/>
    <x v="9"/>
    <n v="5"/>
    <x v="1"/>
  </r>
  <r>
    <n v="38453"/>
    <s v="PORTABILIDADE VENDA - HAROLDO JOSE PARRI"/>
    <d v="2024-06-26T09:00:22"/>
    <d v="2024-07-11T11:40:32"/>
    <d v="1900-01-03T05:51:00"/>
    <n v="91"/>
    <s v="Dayse Pereira da Silva"/>
    <n v="31"/>
    <s v="Maria Docarmo"/>
    <n v="91"/>
    <s v="Dayse Pereira da Silva"/>
    <n v="3"/>
    <s v="01 - AGÊNCIA SP"/>
    <x v="0"/>
    <d v="1899-12-30T16:00:00"/>
    <s v="2 - Média - 16 horas úteis"/>
    <n v="3"/>
    <x v="1"/>
    <n v="11"/>
    <x v="1"/>
    <n v="33"/>
    <x v="41"/>
    <n v="5"/>
    <x v="1"/>
  </r>
  <r>
    <n v="38454"/>
    <s v="PROPOSTA"/>
    <d v="2024-06-26T09:29:30"/>
    <d v="2024-07-01T15:05:17"/>
    <d v="1899-12-31T08:39:00"/>
    <n v="66"/>
    <s v="Leonardo Mello"/>
    <n v="52"/>
    <s v="Elisregina Medeiros"/>
    <n v="34"/>
    <s v="João Luiz"/>
    <n v="21"/>
    <s v="COMITÊ DE CRÉDITO - PJ"/>
    <x v="0"/>
    <d v="1899-12-31T00:00:00"/>
    <s v="3 - Normal - 24 horas úteis"/>
    <n v="3"/>
    <x v="1"/>
    <n v="16"/>
    <x v="2"/>
    <n v="25"/>
    <x v="9"/>
    <n v="5"/>
    <x v="1"/>
  </r>
  <r>
    <n v="38455"/>
    <s v="SOLICITAÇÃO DE TED"/>
    <d v="2024-06-26T09:51:37"/>
    <d v="2024-06-26T11:36:55"/>
    <d v="1899-12-30T01:45:00"/>
    <n v="35"/>
    <s v="Fabimael Silva"/>
    <n v="49"/>
    <s v="Patricia Pontes"/>
    <n v="35"/>
    <s v="Fabimael Silva"/>
    <n v="16"/>
    <s v="FINANCEIRO"/>
    <x v="1"/>
    <d v="1899-12-30T08:00:00"/>
    <s v="1 - Alta - 8 horas úteis"/>
    <n v="3"/>
    <x v="1"/>
    <n v="16"/>
    <x v="2"/>
    <n v="56"/>
    <x v="2"/>
    <n v="3"/>
    <x v="2"/>
  </r>
  <r>
    <n v="38456"/>
    <s v="SOLICITAÇÃO DE ACESSOS"/>
    <d v="2024-06-26T10:13:56"/>
    <d v="2024-07-03T15:31:08"/>
    <d v="1900-01-01T02:23:00"/>
    <n v="90"/>
    <s v="Eimart Hebert Freitas Rocha"/>
    <n v="112"/>
    <s v="Bruna Loraine Nogueira Barreto"/>
    <n v="90"/>
    <s v="Eimart Hebert Freitas Rocha"/>
    <n v="18"/>
    <s v="TECNOLOGIA"/>
    <x v="0"/>
    <d v="1899-12-30T16:00:00"/>
    <s v="2 - Média - 16 horas úteis"/>
    <n v="3"/>
    <x v="1"/>
    <n v="18"/>
    <x v="14"/>
    <n v="57"/>
    <x v="34"/>
    <n v="5"/>
    <x v="1"/>
  </r>
  <r>
    <n v="38457"/>
    <s v="BOLETOS PAGOS 25/06/2024"/>
    <d v="2024-06-26T10:21:02"/>
    <d v="2024-06-26T11:04:38"/>
    <d v="1899-12-30T00:43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8458"/>
    <s v="CREDITO DE LIQUIDAÇÃO DE COBRANÇA"/>
    <d v="2024-06-26T10:26:36"/>
    <d v="2024-06-26T10:41:10"/>
    <d v="1899-12-30T00:15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459"/>
    <s v="CREDITO DE PIX"/>
    <d v="2024-06-26T10:27:39"/>
    <d v="2024-06-26T11:03:46"/>
    <d v="1899-12-30T00:36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460"/>
    <s v="EXCLUSÃO CONSIGNAÇÃO - ROBERTO SANTOS DE FREITAS"/>
    <d v="2024-06-26T10:34:58"/>
    <d v="2024-07-11T11:43:13"/>
    <d v="1900-01-03T04:20:00"/>
    <n v="98"/>
    <s v="Alex Batista dos Santos"/>
    <n v="31"/>
    <s v="Maria Docarmo"/>
    <n v="98"/>
    <s v="Alex Batista dos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38461"/>
    <s v="ESTORNO DE TARIFA DE COBRANÇA - ORION DF INSTITUTO DE TREINAMENTO E APERFEICOAMENTO CNPJ.: 28.329.660/0001-30"/>
    <d v="2024-06-26T10:46:17"/>
    <d v="2024-07-16T16:28:56"/>
    <d v="1900-01-04T11:56:00"/>
    <n v="43"/>
    <s v="Alair Vieira"/>
    <n v="38"/>
    <s v="José Ricardo"/>
    <n v="43"/>
    <s v="Alair Vieira"/>
    <n v="6"/>
    <s v="05 - AGÊNCIA TAG SUL"/>
    <x v="0"/>
    <d v="1899-12-30T08:00:00"/>
    <s v="1 - Alta - 8 horas úteis"/>
    <n v="3"/>
    <x v="1"/>
    <n v="6"/>
    <x v="10"/>
    <n v="56"/>
    <x v="2"/>
    <n v="5"/>
    <x v="1"/>
  </r>
  <r>
    <n v="38462"/>
    <s v="BOLETO QUITAÇÃO CONTRATO Nº 656361"/>
    <d v="2024-06-26T11:00:32"/>
    <d v="2024-07-11T11:50:05"/>
    <d v="1900-01-03T04:01:00"/>
    <n v="18"/>
    <s v="Nathalia Silvestre"/>
    <n v="31"/>
    <s v="Maria Docarmo"/>
    <n v="18"/>
    <s v="Nathalia Silvestre"/>
    <n v="5"/>
    <s v="03 - AGÊNCIA MG"/>
    <x v="0"/>
    <d v="1899-12-31T00:00:00"/>
    <s v="3 - Normal - 24 horas úteis"/>
    <n v="3"/>
    <x v="1"/>
    <n v="11"/>
    <x v="1"/>
    <n v="68"/>
    <x v="17"/>
    <n v="4"/>
    <x v="0"/>
  </r>
  <r>
    <n v="38463"/>
    <s v="ABERTURA DE CONTA CAPITAL - MM EDUCACIONAL LTDA - CNPJ: 55.357.922/0001-42"/>
    <d v="2024-06-26T11:02:07"/>
    <d v="2024-07-04T09:46:15"/>
    <d v="1900-01-01T04:50:00"/>
    <n v="43"/>
    <s v="Alair Vieira"/>
    <n v="45"/>
    <s v="Marcelo Brandao"/>
    <n v="43"/>
    <s v="Alair Vieira"/>
    <n v="10"/>
    <s v="CADASTRO"/>
    <x v="0"/>
    <d v="1899-12-30T08:00:00"/>
    <s v="1 - Alta - 8 horas úteis"/>
    <n v="3"/>
    <x v="1"/>
    <n v="10"/>
    <x v="13"/>
    <n v="1"/>
    <x v="12"/>
    <n v="5"/>
    <x v="1"/>
  </r>
  <r>
    <n v="38464"/>
    <s v="PAGAMENTO DE ACORDO JUDICIAL - MENINA MOCA MULTMARCAS ROUPAS CALCADOS E CONFECCOES"/>
    <d v="2024-06-26T11:02:50"/>
    <d v="2024-06-27T11:18:45"/>
    <d v="1899-12-30T09:17:00"/>
    <n v="25"/>
    <s v="Raphael Silva"/>
    <n v="99"/>
    <s v="Ana Santos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8465"/>
    <s v="ABERTURA DE CONTA CAPITAL - NOVA SOLAR UTILIDADES E ELETROS LTDA  - CNPJ: 35.022.025/0001-70"/>
    <d v="2024-06-26T11:24:13"/>
    <d v="2024-07-22T16:49:49"/>
    <d v="1900-01-05T23:43:00"/>
    <n v="43"/>
    <s v="Alair Vieira"/>
    <n v="45"/>
    <s v="Marcelo Brandao"/>
    <n v="43"/>
    <s v="Alair Vieira"/>
    <n v="10"/>
    <s v="CADASTRO"/>
    <x v="0"/>
    <d v="1899-12-30T08:00:00"/>
    <s v="1 - Alta - 8 horas úteis"/>
    <n v="3"/>
    <x v="1"/>
    <n v="10"/>
    <x v="13"/>
    <n v="56"/>
    <x v="2"/>
    <n v="5"/>
    <x v="1"/>
  </r>
  <r>
    <n v="38466"/>
    <s v="AJUSTE DE PARCELAS 120 MESES "/>
    <d v="2024-06-26T11:27:21"/>
    <d v="2024-07-01T14:12:27"/>
    <d v="1899-12-31T05:48:00"/>
    <n v="30"/>
    <s v="Isabelle Mendes"/>
    <n v="91"/>
    <s v="Dayse Pereira da Silva"/>
    <n v="30"/>
    <s v="Isabelle Mendes"/>
    <n v="27"/>
    <s v="SETOR DE EMPRÉSTIMO"/>
    <x v="1"/>
    <d v="1900-01-04T00:00:00"/>
    <s v="5 - Ampla - 120 horas"/>
    <n v="3"/>
    <x v="1"/>
    <n v="27"/>
    <x v="15"/>
    <n v="28"/>
    <x v="1"/>
    <n v="2"/>
    <x v="3"/>
  </r>
  <r>
    <n v="38467"/>
    <s v="LIMITE DIÁRIO AUMENTO"/>
    <d v="2024-06-26T11:28:22"/>
    <d v="2024-06-26T12:45:20"/>
    <d v="1899-12-30T01:17:00"/>
    <n v="102"/>
    <s v="Vanja Marrocos"/>
    <n v="19"/>
    <s v="Adriana Martins"/>
    <n v="19"/>
    <s v="Adriana Martins"/>
    <n v="5"/>
    <s v="03 - AGÊNCIA MG"/>
    <x v="1"/>
    <d v="1899-12-30T08:00:00"/>
    <s v="1 - Alta - 8 horas úteis"/>
    <n v="3"/>
    <x v="1"/>
    <n v="5"/>
    <x v="7"/>
    <n v="38"/>
    <x v="5"/>
    <n v="5"/>
    <x v="1"/>
  </r>
  <r>
    <n v="38468"/>
    <s v="AJUSTE DE PARCELAS 120 MESES "/>
    <d v="2024-06-26T11:31:52"/>
    <d v="2024-06-26T11:57:24"/>
    <d v="1899-12-30T00:26:00"/>
    <n v="30"/>
    <s v="Isabelle Mendes"/>
    <n v="91"/>
    <s v="Dayse Pereira da Silva"/>
    <n v="30"/>
    <s v="Isabelle Mendes"/>
    <n v="27"/>
    <s v="SETOR DE EMPRÉSTIMO"/>
    <x v="1"/>
    <d v="1900-01-04T00:00:00"/>
    <s v="5 - Ampla - 120 horas"/>
    <n v="3"/>
    <x v="1"/>
    <n v="27"/>
    <x v="15"/>
    <n v="28"/>
    <x v="1"/>
    <n v="5"/>
    <x v="1"/>
  </r>
  <r>
    <n v="38469"/>
    <s v="AJUSTE DE PARCELAS 120 MESES "/>
    <d v="2024-06-26T11:35:57"/>
    <d v="2024-06-26T14:35:28"/>
    <d v="1899-12-30T03:00:00"/>
    <n v="30"/>
    <s v="Isabelle Mendes"/>
    <n v="91"/>
    <s v="Dayse Pereira da Silva"/>
    <n v="30"/>
    <s v="Isabelle Mendes"/>
    <n v="27"/>
    <s v="SETOR DE EMPRÉSTIMO"/>
    <x v="1"/>
    <d v="1900-01-04T00:00:00"/>
    <s v="5 - Ampla - 120 horas"/>
    <n v="3"/>
    <x v="1"/>
    <n v="27"/>
    <x v="15"/>
    <n v="28"/>
    <x v="1"/>
    <n v="5"/>
    <x v="1"/>
  </r>
  <r>
    <n v="38470"/>
    <s v="AJUSTE DE PARCELAS 120 MESES "/>
    <d v="2024-06-26T11:37:11"/>
    <d v="2024-06-26T12:04:59"/>
    <d v="1899-12-30T00:27:00"/>
    <n v="30"/>
    <s v="Isabelle Mendes"/>
    <n v="91"/>
    <s v="Dayse Pereira da Silva"/>
    <n v="30"/>
    <s v="Isabelle Mendes"/>
    <n v="27"/>
    <s v="SETOR DE EMPRÉSTIMO"/>
    <x v="1"/>
    <d v="1900-01-04T00:00:00"/>
    <s v="5 - Ampla - 120 horas"/>
    <n v="3"/>
    <x v="1"/>
    <n v="27"/>
    <x v="15"/>
    <n v="28"/>
    <x v="1"/>
    <n v="5"/>
    <x v="1"/>
  </r>
  <r>
    <n v="38471"/>
    <s v="AJUSTE DE PARCELAS 120 MESES "/>
    <d v="2024-06-26T11:38:44"/>
    <d v="2024-06-26T11:59:03"/>
    <d v="1899-12-30T00:21:00"/>
    <n v="30"/>
    <s v="Isabelle Mendes"/>
    <n v="91"/>
    <s v="Dayse Pereira da Silva"/>
    <n v="30"/>
    <s v="Isabelle Mendes"/>
    <n v="27"/>
    <s v="SETOR DE EMPRÉSTIMO"/>
    <x v="1"/>
    <d v="1900-01-04T00:00:00"/>
    <s v="5 - Ampla - 120 horas"/>
    <n v="3"/>
    <x v="1"/>
    <n v="27"/>
    <x v="15"/>
    <n v="28"/>
    <x v="1"/>
    <n v="5"/>
    <x v="1"/>
  </r>
  <r>
    <n v="38472"/>
    <s v="ENCERRAMENTO DE CONTA - FERNANDO FRANCO CARVALHO"/>
    <d v="2024-06-26T11:59:01"/>
    <d v="2024-07-04T13:35:23"/>
    <d v="1900-01-01T07:42:00"/>
    <n v="106"/>
    <s v="Erica Peniche"/>
    <n v="52"/>
    <s v="Elisregina Medeiros"/>
    <n v="106"/>
    <s v="Erica Peniche"/>
    <n v="16"/>
    <s v="FINANCEIRO"/>
    <x v="0"/>
    <d v="1899-12-31T16:00:00"/>
    <s v="4 - Baixa - 40 horas úteis"/>
    <n v="3"/>
    <x v="1"/>
    <n v="26"/>
    <x v="6"/>
    <n v="78"/>
    <x v="7"/>
    <n v="4"/>
    <x v="0"/>
  </r>
  <r>
    <n v="38473"/>
    <s v="ENCERRAMENTO DE CONTA PJ - CONTAME CONTABILIDADE E MENTORIA"/>
    <d v="2024-06-26T12:02:01"/>
    <d v="2024-06-27T11:46:27"/>
    <d v="1899-12-30T08:45:00"/>
    <n v="106"/>
    <s v="Erica Peniche"/>
    <n v="106"/>
    <s v="Erica Peniche"/>
    <n v="106"/>
    <s v="Erica Peniche"/>
    <n v="16"/>
    <s v="FINANCEIRO"/>
    <x v="1"/>
    <d v="1899-12-31T16:00:00"/>
    <s v="4 - Baixa - 40 horas úteis"/>
    <n v="6"/>
    <x v="0"/>
    <n v="6"/>
    <x v="10"/>
    <n v="78"/>
    <x v="7"/>
    <n v="4"/>
    <x v="0"/>
  </r>
  <r>
    <n v="38474"/>
    <s v="AJUSTE DE MARGEM - JORGE AUGUSTO SILVA DE JESUS "/>
    <d v="2024-06-26T12:10:32"/>
    <d v="2024-06-26T14:18:48"/>
    <d v="1899-12-30T02:08:00"/>
    <n v="30"/>
    <s v="Isabelle Mendes"/>
    <n v="91"/>
    <s v="Dayse Pereira da Silva"/>
    <n v="30"/>
    <s v="Isabelle Mendes"/>
    <n v="27"/>
    <s v="SETOR DE EMPRÉSTIMO"/>
    <x v="1"/>
    <d v="1900-01-04T00:00:00"/>
    <s v="5 - Ampla - 120 horas"/>
    <n v="3"/>
    <x v="1"/>
    <n v="27"/>
    <x v="15"/>
    <n v="28"/>
    <x v="1"/>
    <n v="5"/>
    <x v="1"/>
  </r>
  <r>
    <n v="38475"/>
    <s v="PROTESTO - ELI LOPES DA SILVA"/>
    <d v="2024-06-26T12:11:53"/>
    <d v="2024-07-29T10:00:34"/>
    <d v="1900-01-07T13:12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8476"/>
    <s v="AJUSTE DE MARGEM - MARIA ROSEMERE MARIANO DA SILVA MEIRELES"/>
    <d v="2024-06-26T12:13:43"/>
    <d v="2024-06-26T14:17:23"/>
    <d v="1899-12-30T02:04:00"/>
    <n v="30"/>
    <s v="Isabelle Mendes"/>
    <n v="91"/>
    <s v="Dayse Pereira da Silva"/>
    <n v="30"/>
    <s v="Isabelle Mendes"/>
    <n v="27"/>
    <s v="SETOR DE EMPRÉSTIMO"/>
    <x v="1"/>
    <d v="1900-01-04T00:00:00"/>
    <s v="5 - Ampla - 120 horas"/>
    <n v="3"/>
    <x v="1"/>
    <n v="27"/>
    <x v="15"/>
    <n v="28"/>
    <x v="1"/>
    <n v="5"/>
    <x v="1"/>
  </r>
  <r>
    <n v="38477"/>
    <s v="AJUSTE DE MARGEM - RAIFRAN DE ARAUJO PASSOS E SILVA "/>
    <d v="2024-06-26T12:15:28"/>
    <d v="2024-06-26T14:16:01"/>
    <d v="1899-12-30T02:01:00"/>
    <n v="30"/>
    <s v="Isabelle Mendes"/>
    <n v="91"/>
    <s v="Dayse Pereira da Silva"/>
    <n v="30"/>
    <s v="Isabelle Mendes"/>
    <n v="27"/>
    <s v="SETOR DE EMPRÉSTIMO"/>
    <x v="1"/>
    <d v="1900-01-04T00:00:00"/>
    <s v="5 - Ampla - 120 horas"/>
    <n v="3"/>
    <x v="1"/>
    <n v="27"/>
    <x v="15"/>
    <n v="28"/>
    <x v="1"/>
    <n v="5"/>
    <x v="1"/>
  </r>
  <r>
    <n v="38478"/>
    <s v="AJUSTE DE MARGEM - ROSANA MARIA PRADO AMORIM PANHUSSATTI "/>
    <d v="2024-06-26T12:19:30"/>
    <d v="2024-06-26T14:14:54"/>
    <d v="1899-12-30T01:55:00"/>
    <n v="30"/>
    <s v="Isabelle Mendes"/>
    <n v="91"/>
    <s v="Dayse Pereira da Silva"/>
    <n v="30"/>
    <s v="Isabelle Mendes"/>
    <n v="27"/>
    <s v="SETOR DE EMPRÉSTIMO"/>
    <x v="1"/>
    <d v="1900-01-04T00:00:00"/>
    <s v="5 - Ampla - 120 horas"/>
    <n v="3"/>
    <x v="1"/>
    <n v="27"/>
    <x v="15"/>
    <n v="28"/>
    <x v="1"/>
    <n v="5"/>
    <x v="1"/>
  </r>
  <r>
    <n v="38479"/>
    <s v="AJUSTE DE MARGEM - SINVALDO DO CARMO NOGUEIRA "/>
    <d v="2024-06-26T12:21:06"/>
    <d v="2024-06-26T14:13:19"/>
    <d v="1899-12-30T01:52:00"/>
    <n v="30"/>
    <s v="Isabelle Mendes"/>
    <n v="91"/>
    <s v="Dayse Pereira da Silva"/>
    <n v="30"/>
    <s v="Isabelle Mendes"/>
    <n v="27"/>
    <s v="SETOR DE EMPRÉSTIMO"/>
    <x v="1"/>
    <d v="1900-01-04T00:00:00"/>
    <s v="5 - Ampla - 120 horas"/>
    <n v="3"/>
    <x v="1"/>
    <n v="27"/>
    <x v="15"/>
    <n v="28"/>
    <x v="1"/>
    <n v="5"/>
    <x v="1"/>
  </r>
  <r>
    <n v="38480"/>
    <s v="ANTECIPAÇÃO DE RECEBIVEIS - INVICTA EMPREEDIMENTOS IMOBILIARIOS LTDA"/>
    <d v="2024-06-26T12:23:07"/>
    <d v="2024-06-26T14:12:22"/>
    <d v="1899-12-30T01:49:00"/>
    <n v="104"/>
    <s v="Fernanda Santos"/>
    <n v="15"/>
    <s v="Karoline Vaz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8481"/>
    <s v="AJUSTE DE MARGEM - VANIA DIAS ROQUE"/>
    <d v="2024-06-26T12:23:11"/>
    <d v="2024-06-26T14:12:20"/>
    <d v="1899-12-30T01:49:00"/>
    <n v="30"/>
    <s v="Isabelle Mendes"/>
    <n v="91"/>
    <s v="Dayse Pereira da Silva"/>
    <n v="30"/>
    <s v="Isabelle Mendes"/>
    <n v="27"/>
    <s v="SETOR DE EMPRÉSTIMO"/>
    <x v="1"/>
    <d v="1900-01-04T00:00:00"/>
    <s v="5 - Ampla - 120 horas"/>
    <n v="3"/>
    <x v="1"/>
    <n v="27"/>
    <x v="15"/>
    <n v="28"/>
    <x v="1"/>
    <n v="5"/>
    <x v="1"/>
  </r>
  <r>
    <n v="38482"/>
    <s v="AJUSTE DE MARGEM â€“ MARISTELA FATIMA CEMBRANEL"/>
    <d v="2024-06-26T12:25:51"/>
    <d v="2024-07-01T13:34:46"/>
    <d v="1899-12-31T04:12:00"/>
    <n v="35"/>
    <s v="Fabimael Silva"/>
    <n v="102"/>
    <s v="Vanja Marrocos"/>
    <n v="35"/>
    <s v="Fabimael Silva"/>
    <n v="3"/>
    <s v="01 - AGÊNCIA SP"/>
    <x v="1"/>
    <d v="1899-12-31T16:00:00"/>
    <s v="4 - Baixa - 40 horas úteis"/>
    <n v="3"/>
    <x v="1"/>
    <n v="1"/>
    <x v="5"/>
    <n v="28"/>
    <x v="1"/>
    <n v="3"/>
    <x v="2"/>
  </r>
  <r>
    <n v="38483"/>
    <s v="AJUSTE DE MARGEM - ALBERTO GUIMARAES JULIANO"/>
    <d v="2024-06-26T12:49:10"/>
    <d v="2024-06-26T14:09:47"/>
    <d v="1899-12-30T01:20:00"/>
    <n v="30"/>
    <s v="Isabelle Mendes"/>
    <n v="91"/>
    <s v="Dayse Pereira da Silva"/>
    <n v="30"/>
    <s v="Isabelle Mendes"/>
    <n v="27"/>
    <s v="SETOR DE EMPRÉSTIMO"/>
    <x v="1"/>
    <d v="1900-01-04T00:00:00"/>
    <s v="5 - Ampla - 120 horas"/>
    <n v="3"/>
    <x v="1"/>
    <n v="27"/>
    <x v="15"/>
    <n v="28"/>
    <x v="1"/>
    <n v="5"/>
    <x v="1"/>
  </r>
  <r>
    <n v="38484"/>
    <s v="AJUSTE DE MARGEM - CARMEN DE LIMA SAMPAIO"/>
    <d v="2024-06-26T12:51:12"/>
    <d v="2024-06-26T14:08:44"/>
    <d v="1899-12-30T01:17:00"/>
    <n v="30"/>
    <s v="Isabelle Mendes"/>
    <n v="91"/>
    <s v="Dayse Pereira da Silva"/>
    <n v="30"/>
    <s v="Isabelle Mendes"/>
    <n v="27"/>
    <s v="SETOR DE EMPRÉSTIMO"/>
    <x v="1"/>
    <d v="1900-01-04T00:00:00"/>
    <s v="5 - Ampla - 120 horas"/>
    <n v="3"/>
    <x v="1"/>
    <n v="27"/>
    <x v="15"/>
    <n v="28"/>
    <x v="1"/>
    <n v="5"/>
    <x v="1"/>
  </r>
  <r>
    <n v="38485"/>
    <s v="AJUSTE DE MARGEM - EDMEIA ROCHA"/>
    <d v="2024-06-26T12:52:54"/>
    <d v="2024-06-26T14:05:16"/>
    <d v="1899-12-30T01:13:00"/>
    <n v="30"/>
    <s v="Isabelle Mendes"/>
    <n v="91"/>
    <s v="Dayse Pereira da Silva"/>
    <n v="30"/>
    <s v="Isabelle Mendes"/>
    <n v="27"/>
    <s v="SETOR DE EMPRÉSTIMO"/>
    <x v="1"/>
    <d v="1900-01-04T00:00:00"/>
    <s v="5 - Ampla - 120 horas"/>
    <n v="3"/>
    <x v="1"/>
    <n v="27"/>
    <x v="15"/>
    <n v="28"/>
    <x v="1"/>
    <n v="5"/>
    <x v="1"/>
  </r>
  <r>
    <n v="38486"/>
    <s v="AJUSTE DE MARGEM - DENISA DA SILVA"/>
    <d v="2024-06-26T12:54:18"/>
    <d v="2024-06-26T14:04:16"/>
    <d v="1899-12-30T01:10:00"/>
    <n v="30"/>
    <s v="Isabelle Mendes"/>
    <n v="91"/>
    <s v="Dayse Pereira da Silva"/>
    <n v="30"/>
    <s v="Isabelle Mendes"/>
    <n v="27"/>
    <s v="SETOR DE EMPRÉSTIMO"/>
    <x v="1"/>
    <d v="1900-01-04T00:00:00"/>
    <s v="5 - Ampla - 120 horas"/>
    <n v="3"/>
    <x v="1"/>
    <n v="27"/>
    <x v="15"/>
    <n v="28"/>
    <x v="1"/>
    <n v="5"/>
    <x v="1"/>
  </r>
  <r>
    <n v="38487"/>
    <s v="AJUSTE DE MARGEM - EDIMILSON RODRIGUES REIS "/>
    <d v="2024-06-26T12:58:51"/>
    <d v="2024-06-26T14:03:25"/>
    <d v="1899-12-30T01:05:00"/>
    <n v="30"/>
    <s v="Isabelle Mendes"/>
    <n v="91"/>
    <s v="Dayse Pereira da Silva"/>
    <n v="30"/>
    <s v="Isabelle Mendes"/>
    <n v="27"/>
    <s v="SETOR DE EMPRÉSTIMO"/>
    <x v="1"/>
    <d v="1900-01-04T00:00:00"/>
    <s v="5 - Ampla - 120 horas"/>
    <n v="3"/>
    <x v="1"/>
    <n v="27"/>
    <x v="15"/>
    <n v="28"/>
    <x v="1"/>
    <n v="5"/>
    <x v="1"/>
  </r>
  <r>
    <n v="38488"/>
    <s v="AJUSTE DE MARGEM - JACQUELINE MALHEIROS CARDOSO"/>
    <d v="2024-06-26T13:00:38"/>
    <d v="2024-06-26T14:00:56"/>
    <d v="1899-12-30T01:00:00"/>
    <n v="30"/>
    <s v="Isabelle Mendes"/>
    <n v="91"/>
    <s v="Dayse Pereira da Silva"/>
    <n v="30"/>
    <s v="Isabelle Mendes"/>
    <n v="27"/>
    <s v="SETOR DE EMPRÉSTIMO"/>
    <x v="1"/>
    <d v="1900-01-04T00:00:00"/>
    <s v="5 - Ampla - 120 horas"/>
    <n v="3"/>
    <x v="1"/>
    <n v="27"/>
    <x v="15"/>
    <n v="28"/>
    <x v="1"/>
    <n v="5"/>
    <x v="1"/>
  </r>
  <r>
    <n v="38489"/>
    <s v="AJUSTE DE MARGEM - JOSE ALVES DA COSTA"/>
    <d v="2024-06-26T13:02:12"/>
    <d v="2024-06-26T13:59:26"/>
    <d v="1899-12-30T00:57:00"/>
    <n v="30"/>
    <s v="Isabelle Mendes"/>
    <n v="91"/>
    <s v="Dayse Pereira da Silva"/>
    <n v="30"/>
    <s v="Isabelle Mendes"/>
    <n v="27"/>
    <s v="SETOR DE EMPRÉSTIMO"/>
    <x v="1"/>
    <d v="1900-01-04T00:00:00"/>
    <s v="5 - Ampla - 120 horas"/>
    <n v="3"/>
    <x v="1"/>
    <n v="27"/>
    <x v="15"/>
    <n v="28"/>
    <x v="1"/>
    <n v="5"/>
    <x v="1"/>
  </r>
  <r>
    <n v="38490"/>
    <s v="AJUSTE DE MARGEM - MARIA DO SOCORRO CASTELO BRANCO"/>
    <d v="2024-06-26T13:03:40"/>
    <d v="2024-06-26T13:58:24"/>
    <d v="1899-12-30T00:55:00"/>
    <n v="30"/>
    <s v="Isabelle Mendes"/>
    <n v="91"/>
    <s v="Dayse Pereira da Silva"/>
    <n v="30"/>
    <s v="Isabelle Mendes"/>
    <n v="27"/>
    <s v="SETOR DE EMPRÉSTIMO"/>
    <x v="1"/>
    <d v="1900-01-04T00:00:00"/>
    <s v="5 - Ampla - 120 horas"/>
    <n v="3"/>
    <x v="1"/>
    <n v="27"/>
    <x v="15"/>
    <n v="28"/>
    <x v="1"/>
    <n v="5"/>
    <x v="1"/>
  </r>
  <r>
    <n v="38491"/>
    <s v="ALTERAÇÃO DE LIMITE DIÁRIO"/>
    <d v="2024-06-26T13:41:31"/>
    <d v="2024-06-28T15:02:24"/>
    <d v="1899-12-30T19:23:00"/>
    <n v="34"/>
    <s v="João Luiz"/>
    <n v="102"/>
    <s v="Vanja Marrocos"/>
    <n v="35"/>
    <s v="Fabimael Silva"/>
    <n v="1"/>
    <s v="00 - AGÊNCIA SEDE - ATENDIMENTO PF"/>
    <x v="0"/>
    <d v="1899-12-30T08:00:00"/>
    <s v="1 - Alta - 8 horas úteis"/>
    <n v="3"/>
    <x v="1"/>
    <n v="1"/>
    <x v="5"/>
    <n v="38"/>
    <x v="5"/>
    <n v="2"/>
    <x v="3"/>
  </r>
  <r>
    <n v="38492"/>
    <s v="TRANSFERENCIA ELETRONICA VIA TED "/>
    <d v="2024-06-26T13:48:00"/>
    <d v="2024-06-26T14:42:42"/>
    <d v="1899-12-30T00:54:00"/>
    <n v="80"/>
    <s v="Raiàne Carvâlho"/>
    <n v="80"/>
    <s v="Raiàne Carvâlho"/>
    <n v="80"/>
    <s v="Raiàne Carvâlho"/>
    <n v="16"/>
    <s v="FINANCEIRO"/>
    <x v="1"/>
    <d v="1899-12-30T08:00:00"/>
    <s v="1 - Alta - 8 horas úteis"/>
    <n v="3"/>
    <x v="1"/>
    <n v="23"/>
    <x v="11"/>
    <n v="56"/>
    <x v="2"/>
    <n v="5"/>
    <x v="1"/>
  </r>
  <r>
    <n v="38493"/>
    <s v="BOLETO"/>
    <d v="2024-06-26T13:52:40"/>
    <d v="2024-06-26T17:11:20"/>
    <d v="1899-12-30T03:19:00"/>
    <n v="111"/>
    <s v="Bruno Rodrigues"/>
    <n v="111"/>
    <s v="Bruno Rodrigues"/>
    <n v="111"/>
    <s v="Bruno Rodrigues"/>
    <n v="11"/>
    <s v="COBRANÇA ADMINISTRATIVA"/>
    <x v="1"/>
    <d v="1899-12-30T08:00:00"/>
    <s v="1 - Alta - 8 horas úteis"/>
    <n v="3"/>
    <x v="1"/>
    <n v="2"/>
    <x v="3"/>
    <n v="69"/>
    <x v="43"/>
    <n v="3"/>
    <x v="2"/>
  </r>
  <r>
    <n v="38494"/>
    <s v="ADIANTAMENTO DE 13º EM C/C CREDFAZ"/>
    <d v="2024-06-26T13:58:17"/>
    <d v="2024-07-05T10:57:54"/>
    <d v="1900-01-01T12:06:00"/>
    <n v="34"/>
    <s v="João Luiz"/>
    <n v="30"/>
    <s v="Isabelle Mendes"/>
    <n v="30"/>
    <s v="Isabelle Mendes"/>
    <n v="4"/>
    <s v="02 - AGÊNCIA RJ"/>
    <x v="0"/>
    <d v="1899-12-31T00:00:00"/>
    <s v="3 - Normal - 24 horas úteis"/>
    <n v="6"/>
    <x v="0"/>
    <n v="4"/>
    <x v="8"/>
    <n v="29"/>
    <x v="8"/>
    <n v="4"/>
    <x v="0"/>
  </r>
  <r>
    <n v="38495"/>
    <s v="ADIANTAMENTO DE 13º EM C/C CREDFAZ"/>
    <d v="2024-06-26T14:02:15"/>
    <d v="2024-07-04T08:52:09"/>
    <d v="1900-01-01T00:56:00"/>
    <n v="34"/>
    <s v="João Luiz"/>
    <n v="18"/>
    <s v="Nathalia Silvestre"/>
    <n v="18"/>
    <s v="Nathalia Silvestre"/>
    <n v="5"/>
    <s v="03 - AGÊNCIA MG"/>
    <x v="0"/>
    <d v="1899-12-31T00:00:00"/>
    <s v="3 - Normal - 24 horas úteis"/>
    <n v="6"/>
    <x v="0"/>
    <n v="5"/>
    <x v="7"/>
    <n v="29"/>
    <x v="8"/>
    <n v="4"/>
    <x v="0"/>
  </r>
  <r>
    <n v="38496"/>
    <s v="CRÉDITO CONSIGNADO"/>
    <d v="2024-06-26T14:16:40"/>
    <d v="2024-07-01T11:58:09"/>
    <d v="1899-12-31T00:45:00"/>
    <n v="34"/>
    <s v="João Luiz"/>
    <n v="106"/>
    <s v="Erica Peniche"/>
    <n v="106"/>
    <s v="Erica Peniche"/>
    <n v="6"/>
    <s v="05 - AGÊNCIA TAG SUL"/>
    <x v="0"/>
    <d v="1899-12-31T00:00:00"/>
    <s v="3 - Normal - 24 horas úteis"/>
    <n v="6"/>
    <x v="0"/>
    <n v="6"/>
    <x v="10"/>
    <n v="28"/>
    <x v="1"/>
    <n v="4"/>
    <x v="0"/>
  </r>
  <r>
    <n v="38497"/>
    <s v="ANTECIPAÇÃO DE RECEBIVEIS - SET SERVIÇOS"/>
    <d v="2024-06-26T14:26:25"/>
    <d v="2024-06-27T09:05:32"/>
    <d v="1899-12-30T03:40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8498"/>
    <s v="ATUALIZAÇÃO CADASTRAL - PF"/>
    <d v="2024-06-26T14:38:54"/>
    <d v="2024-06-28T15:02:53"/>
    <d v="1899-12-30T18:26:00"/>
    <n v="119"/>
    <s v="Francisca Santos"/>
    <n v="119"/>
    <s v="Francisca Santos"/>
    <n v="119"/>
    <s v="Francisca Santos"/>
    <n v="1"/>
    <s v="00 - AGÊNCIA SEDE - ATENDIMENTO PF"/>
    <x v="0"/>
    <d v="1899-12-30T08:00:00"/>
    <s v="1 - Alta - 8 horas úteis"/>
    <n v="3"/>
    <x v="1"/>
    <n v="1"/>
    <x v="5"/>
    <n v="73"/>
    <x v="15"/>
    <n v="3"/>
    <x v="2"/>
  </r>
  <r>
    <n v="38499"/>
    <s v="CRÉDITO CONSIGNADO SETOR PRIVADO"/>
    <d v="2024-06-26T14:44:48"/>
    <d v="2024-07-08T13:52:22"/>
    <d v="1900-01-01T23:16:00"/>
    <n v="34"/>
    <s v="João Luiz"/>
    <n v="19"/>
    <s v="Adriana Martins"/>
    <n v="19"/>
    <s v="Adriana Martins"/>
    <n v="5"/>
    <s v="03 - AGÊNCIA MG"/>
    <x v="0"/>
    <d v="1899-12-31T00:00:00"/>
    <s v="3 - Normal - 24 horas úteis"/>
    <n v="3"/>
    <x v="1"/>
    <n v="5"/>
    <x v="7"/>
    <n v="27"/>
    <x v="20"/>
    <n v="4"/>
    <x v="0"/>
  </r>
  <r>
    <n v="38500"/>
    <s v="CÃ“PIA DO CONTRATO"/>
    <d v="2024-06-26T14:57:16"/>
    <d v="2024-06-27T10:34:56"/>
    <d v="1899-12-30T04:38:00"/>
    <n v="34"/>
    <s v="João Luiz"/>
    <n v="25"/>
    <s v="Raphael Silva"/>
    <n v="25"/>
    <s v="Raphael Silva"/>
    <n v="11"/>
    <s v="COBRANÇA ADMINISTRATIVA"/>
    <x v="1"/>
    <d v="1899-12-31T00:00:00"/>
    <s v="3 - Normal - 24 horas úteis"/>
    <n v="3"/>
    <x v="1"/>
    <n v="11"/>
    <x v="1"/>
    <n v="56"/>
    <x v="2"/>
    <n v="4"/>
    <x v="0"/>
  </r>
  <r>
    <n v="38501"/>
    <s v="ABERTURA DE CONTA CORRENTE PF - PAULO RAPHAEL PINHEIRO DE CASTRO"/>
    <d v="2024-06-26T15:09:50"/>
    <d v="2024-07-11T16:04:38"/>
    <d v="1900-01-03T04:06:00"/>
    <n v="104"/>
    <s v="Fernanda Santos"/>
    <n v="45"/>
    <s v="Marcelo Brandao"/>
    <n v="45"/>
    <s v="Marcelo Brandao"/>
    <n v="10"/>
    <s v="CADASTRO"/>
    <x v="0"/>
    <d v="1899-12-30T08:00:00"/>
    <s v="1 - Alta - 8 horas úteis"/>
    <n v="3"/>
    <x v="1"/>
    <n v="10"/>
    <x v="13"/>
    <n v="1"/>
    <x v="12"/>
    <n v="5"/>
    <x v="1"/>
  </r>
  <r>
    <n v="38502"/>
    <s v="REPOSIÇÃO DE FUNDO FIXO - PA - SP"/>
    <d v="2024-06-26T15:17:10"/>
    <d v="2024-06-27T16:06:53"/>
    <d v="1899-12-30T09:50:00"/>
    <n v="35"/>
    <s v="Fabimael Silva"/>
    <n v="58"/>
    <s v="Lidia Souza"/>
    <n v="35"/>
    <s v="Fabimael Silva"/>
    <n v="13"/>
    <s v="CONTABILIDADE"/>
    <x v="0"/>
    <d v="1899-12-30T08:00:00"/>
    <s v="1 - Alta - 8 horas úteis"/>
    <n v="3"/>
    <x v="1"/>
    <n v="13"/>
    <x v="4"/>
    <n v="56"/>
    <x v="2"/>
    <n v="5"/>
    <x v="1"/>
  </r>
  <r>
    <n v="38503"/>
    <s v="ATUALIZAÇÃO CADASTRAL GRUPO COMBRAL/LORD"/>
    <d v="2024-06-26T16:02:00"/>
    <d v="2024-08-30T11:11:51"/>
    <d v="1900-01-16T10:56:00"/>
    <n v="102"/>
    <s v="Vanja Marrocos"/>
    <n v="45"/>
    <s v="Marcelo Brandao"/>
    <n v="102"/>
    <s v="Vanja Marrocos"/>
    <n v="10"/>
    <s v="CADASTRO"/>
    <x v="0"/>
    <d v="1899-12-30T08:00:00"/>
    <s v="1 - Alta - 8 horas úteis"/>
    <n v="3"/>
    <x v="1"/>
    <n v="10"/>
    <x v="13"/>
    <n v="73"/>
    <x v="15"/>
    <n v="5"/>
    <x v="1"/>
  </r>
  <r>
    <n v="38504"/>
    <s v="CRÉDITO CONSIGNADO"/>
    <d v="2024-06-26T16:30:14"/>
    <d v="2024-07-03T15:51:34"/>
    <d v="1899-12-31T20:26:00"/>
    <n v="35"/>
    <s v="Fabimael Silva"/>
    <n v="52"/>
    <s v="Elisregina Medeiros"/>
    <n v="35"/>
    <s v="Fabimael Silva"/>
    <n v="3"/>
    <s v="01 - AGÊNCIA SP"/>
    <x v="1"/>
    <d v="1900-01-04T00:00:00"/>
    <s v="5 - Ampla - 120 horas"/>
    <n v="3"/>
    <x v="1"/>
    <n v="16"/>
    <x v="2"/>
    <n v="28"/>
    <x v="1"/>
    <n v="3"/>
    <x v="2"/>
  </r>
  <r>
    <n v="38505"/>
    <s v="SOLICITAÇÃO DE DED"/>
    <d v="2024-06-27T08:45:04"/>
    <d v="2024-07-01T11:47:59"/>
    <d v="1899-12-30T21:04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38506"/>
    <s v="COMPROVANTE DE RESGATE DE APLICAÇÃO RDC"/>
    <d v="2024-06-27T09:04:39"/>
    <d v="2024-06-27T09:06:16"/>
    <d v="1899-12-30T00:02:00"/>
    <n v="38"/>
    <s v="José Ricardo"/>
    <n v="38"/>
    <s v="José Ricardo"/>
    <n v="38"/>
    <s v="José Ricardo"/>
    <n v="6"/>
    <s v="05 - AGÊNCIA TAG SUL"/>
    <x v="1"/>
    <d v="1899-12-31T00:00:00"/>
    <s v="3 - Normal - 24 horas úteis"/>
    <n v="3"/>
    <x v="1"/>
    <n v="6"/>
    <x v="10"/>
    <n v="24"/>
    <x v="39"/>
    <n v="5"/>
    <x v="1"/>
  </r>
  <r>
    <n v="38507"/>
    <s v="ENVIO DO CARTÃO "/>
    <d v="2024-06-27T09:09:06"/>
    <d v="2024-07-02T15:46:37"/>
    <d v="1899-12-31T09:40:00"/>
    <n v="34"/>
    <s v="João Luiz"/>
    <n v="85"/>
    <s v="Keila Cruz"/>
    <n v="85"/>
    <s v="Keila Cruz"/>
    <n v="20"/>
    <s v="TELEFONISTA"/>
    <x v="0"/>
    <d v="1899-12-31T00:00:00"/>
    <s v="3 - Normal - 24 horas úteis"/>
    <n v="3"/>
    <x v="1"/>
    <n v="20"/>
    <x v="18"/>
    <n v="56"/>
    <x v="2"/>
    <n v="4"/>
    <x v="0"/>
  </r>
  <r>
    <n v="38508"/>
    <s v="PAGAMENTO DE CARTÃO DE CRÉDITO -STHEFANE DA SILVA HEINRICH"/>
    <d v="2024-06-27T09:40:36"/>
    <d v="2024-06-28T10:15:24"/>
    <d v="1899-12-30T09:36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509"/>
    <s v="PAGAMENTO DE CARTÃO DE CRÉDITO -JOAO VITOR DA SILVA"/>
    <d v="2024-06-27T09:47:41"/>
    <d v="2024-06-28T11:27:36"/>
    <d v="1899-12-30T10:41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510"/>
    <s v="BOLETOS PAGOS 26/06/2024"/>
    <d v="2024-06-27T10:16:30"/>
    <d v="2024-06-27T11:16:30"/>
    <d v="1899-12-30T01:00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8511"/>
    <s v="EXCLUSÃO CONSIGNAÇÃO - SUEDINA MEDEIROS DE PAULO PINHEIRO"/>
    <d v="2024-06-27T10:48:38"/>
    <d v="2024-07-11T11:48:10"/>
    <d v="1900-01-02T19:10:00"/>
    <n v="98"/>
    <s v="Alex Batista dos Santos"/>
    <n v="31"/>
    <s v="Maria Docarmo"/>
    <n v="98"/>
    <s v="Alex Batista dos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38512"/>
    <s v="QUITAÇÃO DE RATEIO DE PERDAS - ANDERSON LOPES DE LIMA"/>
    <d v="2024-06-27T11:16:33"/>
    <d v="2024-07-02T14:44:16"/>
    <d v="1899-12-31T06:31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513"/>
    <s v="CRÉDITO - PIX - ANDERSON LOPES 56,69"/>
    <d v="2024-06-27T11:17:42"/>
    <d v="2024-06-27T11:20:29"/>
    <d v="1899-12-30T00:03:00"/>
    <n v="58"/>
    <s v="Lidia Souza"/>
    <n v="29"/>
    <s v="Paloma Alve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514"/>
    <s v="CRÉDITO - LIQUIDAÇÃO COBRANÇA 105,00"/>
    <d v="2024-06-27T11:18:29"/>
    <d v="2024-06-27T15:30:00"/>
    <d v="1899-12-30T04:12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515"/>
    <s v="AJUSTE DE MARGEM - GUIDO FIGUEIREDO DOS SANTOS "/>
    <d v="2024-06-27T11:19:06"/>
    <d v="2024-06-27T14:24:36"/>
    <d v="1899-12-30T03:05:00"/>
    <n v="30"/>
    <s v="Isabelle Mendes"/>
    <n v="91"/>
    <s v="Dayse Pereira da Silva"/>
    <n v="30"/>
    <s v="Isabelle Mendes"/>
    <n v="27"/>
    <s v="SETOR DE EMPRÉSTIMO"/>
    <x v="1"/>
    <d v="1900-01-04T00:00:00"/>
    <s v="5 - Ampla - 120 horas"/>
    <n v="3"/>
    <x v="1"/>
    <n v="27"/>
    <x v="15"/>
    <n v="28"/>
    <x v="1"/>
    <n v="5"/>
    <x v="1"/>
  </r>
  <r>
    <n v="38516"/>
    <s v="CRÉDITO - LIQUIDAÇÃO COBRANÇA 159,40"/>
    <d v="2024-06-27T11:19:20"/>
    <d v="2024-06-27T15:30:50"/>
    <d v="1899-12-30T04:11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517"/>
    <s v="CRÉDITO - ESTORNO PG CARTÃO MASTER - 953,51"/>
    <d v="2024-06-27T11:21:09"/>
    <d v="2024-06-27T13:37:37"/>
    <d v="1899-12-30T02:16:00"/>
    <n v="58"/>
    <s v="Lidia Souza"/>
    <n v="58"/>
    <s v="Lidia Souza"/>
    <n v="0"/>
    <s v=""/>
    <n v="27"/>
    <s v="SETOR DE EMPRÉSTIMO"/>
    <x v="1"/>
    <d v="1899-12-30T08:00:00"/>
    <s v="1 - Alta - 8 horas úteis"/>
    <n v="3"/>
    <x v="1"/>
    <n v="13"/>
    <x v="4"/>
    <n v="56"/>
    <x v="2"/>
    <n v="5"/>
    <x v="1"/>
  </r>
  <r>
    <n v="38518"/>
    <s v="LIBERAÇÃO DE PERFIL DE ACESSO"/>
    <d v="2024-06-27T11:42:33"/>
    <d v="2024-06-27T12:57:38"/>
    <d v="1899-12-30T01:15:00"/>
    <n v="54"/>
    <s v="Emanuel Araújo"/>
    <n v="56"/>
    <s v="Alcindo Pironi"/>
    <n v="56"/>
    <s v="Alcindo Pironi"/>
    <n v="15"/>
    <s v="DIRETORIA"/>
    <x v="1"/>
    <d v="1899-12-30T08:00:00"/>
    <s v="1 - Alta - 8 horas úteis"/>
    <n v="3"/>
    <x v="1"/>
    <n v="15"/>
    <x v="20"/>
    <n v="75"/>
    <x v="22"/>
    <n v="5"/>
    <x v="1"/>
  </r>
  <r>
    <n v="38519"/>
    <s v="SIPAG NET"/>
    <d v="2024-06-27T11:51:27"/>
    <d v="2024-07-08T10:06:19"/>
    <d v="1900-01-01T13:22:00"/>
    <n v="85"/>
    <s v="Keila Cruz"/>
    <n v="112"/>
    <s v="Bruna Loraine Nogueira Barreto"/>
    <n v="54"/>
    <s v="Emanuel Araújo"/>
    <n v="18"/>
    <s v="TECNOLOGIA"/>
    <x v="0"/>
    <d v="1899-12-30T08:00:00"/>
    <s v="1 - Alta - 8 horas úteis"/>
    <n v="3"/>
    <x v="1"/>
    <n v="18"/>
    <x v="14"/>
    <n v="57"/>
    <x v="34"/>
    <n v="5"/>
    <x v="1"/>
  </r>
  <r>
    <n v="38520"/>
    <s v="DEVOLUÇÃO DE SEGURO PRESTAMISTA"/>
    <d v="2024-06-27T12:17:46"/>
    <d v="2024-07-29T10:01:35"/>
    <d v="1900-01-07T04:06:00"/>
    <n v="34"/>
    <s v="João Luiz"/>
    <n v="34"/>
    <s v="João Luiz"/>
    <n v="0"/>
    <s v=""/>
    <n v="3"/>
    <s v="01 - AGÊNCIA SP"/>
    <x v="0"/>
    <d v="1899-12-31T00:00:00"/>
    <s v="3 - Normal - 24 horas úteis"/>
    <n v="3"/>
    <x v="1"/>
    <n v="3"/>
    <x v="0"/>
    <n v="107"/>
    <x v="47"/>
    <n v="3"/>
    <x v="2"/>
  </r>
  <r>
    <n v="38521"/>
    <s v="AJUSTE DE MARGEM - ROSEANNE CARVALHO GIFFONI "/>
    <d v="2024-06-27T12:33:09"/>
    <d v="2024-06-27T14:23:22"/>
    <d v="1899-12-30T01:50:00"/>
    <n v="30"/>
    <s v="Isabelle Mendes"/>
    <n v="91"/>
    <s v="Dayse Pereira da Silva"/>
    <n v="30"/>
    <s v="Isabelle Mendes"/>
    <n v="27"/>
    <s v="SETOR DE EMPRÉSTIMO"/>
    <x v="1"/>
    <d v="1900-01-04T00:00:00"/>
    <s v="5 - Ampla - 120 horas"/>
    <n v="3"/>
    <x v="1"/>
    <n v="27"/>
    <x v="15"/>
    <n v="28"/>
    <x v="1"/>
    <n v="5"/>
    <x v="1"/>
  </r>
  <r>
    <n v="38522"/>
    <s v="INFORME DE RENDIMENTO "/>
    <d v="2024-06-27T12:41:35"/>
    <d v="2024-06-27T13:13:34"/>
    <d v="1899-12-30T00:32:00"/>
    <n v="119"/>
    <s v="Francisca Santos"/>
    <n v="119"/>
    <s v="Francisca Santos"/>
    <n v="119"/>
    <s v="Francisca Santos"/>
    <n v="1"/>
    <s v="00 - AGÊNCIA SEDE - ATENDIMENTO PF"/>
    <x v="1"/>
    <d v="1899-12-30T08:00:00"/>
    <s v="1 - Alta - 8 horas úteis"/>
    <n v="3"/>
    <x v="1"/>
    <n v="1"/>
    <x v="5"/>
    <n v="21"/>
    <x v="56"/>
    <n v="3"/>
    <x v="2"/>
  </r>
  <r>
    <n v="38523"/>
    <s v="ANTECIPAÇÃO DE RECEBIVEIS - INVICTA EMPREEDIMENTOS IMOBILIARIOS LTDA"/>
    <d v="2024-06-27T12:43:46"/>
    <d v="2024-06-27T13:21:40"/>
    <d v="1899-12-30T00:38:00"/>
    <n v="104"/>
    <s v="Fernanda Santos"/>
    <n v="15"/>
    <s v="Karoline Vaz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8524"/>
    <s v="AJUSTE DE MARGEM - PAULO CESAR DE ALMEIDA VIOLANTI"/>
    <d v="2024-06-27T12:58:15"/>
    <d v="2024-06-27T14:22:32"/>
    <d v="1899-12-30T01:24:00"/>
    <n v="30"/>
    <s v="Isabelle Mendes"/>
    <n v="91"/>
    <s v="Dayse Pereira da Silva"/>
    <n v="30"/>
    <s v="Isabelle Mendes"/>
    <n v="27"/>
    <s v="SETOR DE EMPRÉSTIMO"/>
    <x v="1"/>
    <d v="1900-01-04T00:00:00"/>
    <s v="5 - Ampla - 120 horas"/>
    <n v="3"/>
    <x v="1"/>
    <n v="27"/>
    <x v="15"/>
    <n v="28"/>
    <x v="1"/>
    <n v="5"/>
    <x v="1"/>
  </r>
  <r>
    <n v="38525"/>
    <s v="AJUSTE DE MARGEM - ILTON RIBEIRO BARROS DA SILVA "/>
    <d v="2024-06-27T13:02:28"/>
    <d v="2024-06-27T14:21:35"/>
    <d v="1899-12-30T01:19:00"/>
    <n v="30"/>
    <s v="Isabelle Mendes"/>
    <n v="91"/>
    <s v="Dayse Pereira da Silva"/>
    <n v="30"/>
    <s v="Isabelle Mendes"/>
    <n v="27"/>
    <s v="SETOR DE EMPRÉSTIMO"/>
    <x v="1"/>
    <d v="1900-01-04T00:00:00"/>
    <s v="5 - Ampla - 120 horas"/>
    <n v="3"/>
    <x v="1"/>
    <n v="27"/>
    <x v="15"/>
    <n v="28"/>
    <x v="1"/>
    <n v="5"/>
    <x v="1"/>
  </r>
  <r>
    <n v="38526"/>
    <s v="ATUALIZAÇÃO CADASTRAL - PJ "/>
    <d v="2024-06-27T13:05:29"/>
    <d v="2024-09-16T15:09:17"/>
    <d v="1900-01-20T12:01:00"/>
    <n v="119"/>
    <s v="Francisca Santos"/>
    <n v="119"/>
    <s v="Francisca Santos"/>
    <n v="119"/>
    <s v="Francisca Santos"/>
    <n v="10"/>
    <s v="CADASTRO"/>
    <x v="0"/>
    <d v="1899-12-30T08:00:00"/>
    <s v="1 - Alta - 8 horas úteis"/>
    <n v="3"/>
    <x v="1"/>
    <n v="1"/>
    <x v="5"/>
    <n v="73"/>
    <x v="15"/>
    <n v="3"/>
    <x v="2"/>
  </r>
  <r>
    <n v="38527"/>
    <s v="TRANSFERÊNCIA JUDICIAL"/>
    <d v="2024-06-27T13:57:13"/>
    <d v="2024-06-27T15:09:08"/>
    <d v="1899-12-30T01:12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8528"/>
    <s v="COMITE DE CRÉDITO - CONSAT SEGURANCA INTEGRADA LTDA"/>
    <d v="2024-06-27T14:00:21"/>
    <d v="2024-07-08T13:46:18"/>
    <d v="1900-01-01T14:53:00"/>
    <n v="25"/>
    <s v="Raphael Silva"/>
    <n v="25"/>
    <s v="Raphael Silva"/>
    <n v="25"/>
    <s v="Raphael Silva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8529"/>
    <s v="COMITE DE CRÉDITO -FRANCISCA DAS CHAGAS FREIRE DE MENEZES AUTO PECAS"/>
    <d v="2024-06-27T14:15:46"/>
    <d v="2024-07-17T13:43:57"/>
    <d v="1900-01-04T05:42:00"/>
    <n v="25"/>
    <s v="Raphael Silva"/>
    <n v="25"/>
    <s v="Raphael Silva"/>
    <n v="25"/>
    <s v="Raphael Silva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8530"/>
    <s v="ANTECIPAÇÃO DE RECEBÍVEIS - GENY"/>
    <d v="2024-06-27T14:18:56"/>
    <d v="2024-06-27T15:57:26"/>
    <d v="1899-12-30T01:39:00"/>
    <n v="119"/>
    <s v="Francisca Santos"/>
    <n v="52"/>
    <s v="Elisregina Medeiros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8531"/>
    <s v="ANTECIPAÇÃO DE RECEBÍVEIS - EVOLUÇÃO"/>
    <d v="2024-06-27T14:20:56"/>
    <d v="2024-06-28T13:45:34"/>
    <d v="1899-12-30T08:26:00"/>
    <n v="119"/>
    <s v="Francisca Santos"/>
    <n v="111"/>
    <s v="Bruno Rodrigues"/>
    <n v="119"/>
    <s v="Francisca Santos"/>
    <n v="2"/>
    <s v="00 - AGÊNCIA SEDE - ATENDIMENTO PJ"/>
    <x v="0"/>
    <d v="1899-12-30T08:00:00"/>
    <s v="1 - Alta - 8 horas úteis"/>
    <n v="3"/>
    <x v="1"/>
    <n v="2"/>
    <x v="3"/>
    <n v="25"/>
    <x v="9"/>
    <n v="3"/>
    <x v="2"/>
  </r>
  <r>
    <n v="38532"/>
    <s v="AJUSTE DE MARGEM - JUSSARA TEREZINHA DOS SANTOS PES "/>
    <d v="2024-06-27T14:25:17"/>
    <d v="2024-06-27T14:28:54"/>
    <d v="1899-12-30T00:03:00"/>
    <n v="30"/>
    <s v="Isabelle Mendes"/>
    <n v="91"/>
    <s v="Dayse Pereira da Silva"/>
    <n v="30"/>
    <s v="Isabelle Mendes"/>
    <n v="27"/>
    <s v="SETOR DE EMPRÉSTIMO"/>
    <x v="1"/>
    <d v="1900-01-04T00:00:00"/>
    <s v="5 - Ampla - 120 horas"/>
    <n v="3"/>
    <x v="1"/>
    <n v="27"/>
    <x v="15"/>
    <n v="28"/>
    <x v="1"/>
    <n v="5"/>
    <x v="1"/>
  </r>
  <r>
    <n v="38533"/>
    <s v="ATUALIZAÇÃO CADASTRAL - PF"/>
    <d v="2024-06-27T14:32:18"/>
    <d v="2024-07-02T09:10:46"/>
    <d v="1899-12-30T21:41:00"/>
    <n v="119"/>
    <s v="Francisca Santos"/>
    <n v="119"/>
    <s v="Francisca Santos"/>
    <n v="119"/>
    <s v="Francisca Santos"/>
    <n v="10"/>
    <s v="CADASTRO"/>
    <x v="0"/>
    <d v="1899-12-30T08:00:00"/>
    <s v="1 - Alta - 8 horas úteis"/>
    <n v="6"/>
    <x v="0"/>
    <n v="1"/>
    <x v="5"/>
    <n v="73"/>
    <x v="15"/>
    <n v="3"/>
    <x v="2"/>
  </r>
  <r>
    <n v="38534"/>
    <s v="VALOR RECUPERADO APÃ“S CONTESTAÇÃO: FRAUDE"/>
    <d v="2024-06-27T14:36:38"/>
    <d v="2024-06-27T15:38:36"/>
    <d v="1899-12-30T01:02:00"/>
    <n v="95"/>
    <s v="Thiago Mendes"/>
    <n v="99"/>
    <s v="Ana Santos"/>
    <n v="95"/>
    <s v="Thiago Mendes"/>
    <n v="16"/>
    <s v="FINANCEIRO"/>
    <x v="1"/>
    <d v="1899-12-30T08:00:00"/>
    <s v="1 - Alta - 8 horas úteis"/>
    <n v="3"/>
    <x v="1"/>
    <n v="16"/>
    <x v="2"/>
    <n v="108"/>
    <x v="44"/>
    <n v="5"/>
    <x v="1"/>
  </r>
  <r>
    <n v="38535"/>
    <s v="ABERTURA DE CONTA CORRENTE PJ -CONDOMINIO BANDEIRANTES"/>
    <d v="2024-06-27T14:41:17"/>
    <d v="2024-07-04T09:47:00"/>
    <d v="1899-12-31T16:11:00"/>
    <n v="104"/>
    <s v="Fernanda Santos"/>
    <n v="45"/>
    <s v="Marcelo Brandao"/>
    <n v="45"/>
    <s v="Marcelo Brandao"/>
    <n v="10"/>
    <s v="CADASTRO"/>
    <x v="0"/>
    <d v="1899-12-30T08:00:00"/>
    <s v="1 - Alta - 8 horas úteis"/>
    <n v="3"/>
    <x v="1"/>
    <n v="10"/>
    <x v="13"/>
    <n v="1"/>
    <x v="12"/>
    <n v="5"/>
    <x v="1"/>
  </r>
  <r>
    <n v="38536"/>
    <s v="ABERTURA DE CONTA CORRENTE PF - RUDSON REGE AGUIAR DA SILVA "/>
    <d v="2024-06-27T14:43:45"/>
    <d v="2024-07-15T14:36:29"/>
    <d v="1900-01-03T12:05:00"/>
    <n v="104"/>
    <s v="Fernanda Santos"/>
    <n v="52"/>
    <s v="Elisregina Medeiros"/>
    <n v="45"/>
    <s v="Marcelo Brandao"/>
    <n v="10"/>
    <s v="CADASTRO"/>
    <x v="0"/>
    <d v="1899-12-30T08:00:00"/>
    <s v="1 - Alta - 8 horas úteis"/>
    <n v="3"/>
    <x v="1"/>
    <n v="26"/>
    <x v="6"/>
    <n v="1"/>
    <x v="12"/>
    <n v="3"/>
    <x v="2"/>
  </r>
  <r>
    <n v="38537"/>
    <s v="MARIA ABADIA GOMES IGLESIAS - VERIFICAÇÃO DE DÉBITO PRESTAMISTA VIA C/C CREDFAZ."/>
    <d v="2024-06-27T14:55:07"/>
    <d v="2024-06-28T13:42:29"/>
    <d v="1899-12-30T07:48:00"/>
    <n v="71"/>
    <s v="Renato Santos"/>
    <n v="71"/>
    <s v="Renato Santos"/>
    <n v="71"/>
    <s v="Renato Santos"/>
    <n v="27"/>
    <s v="SETOR DE EMPRÉSTIMO"/>
    <x v="1"/>
    <d v="1899-12-31T00:00:00"/>
    <s v="3 - Normal - 24 horas úteis"/>
    <n v="3"/>
    <x v="1"/>
    <n v="27"/>
    <x v="15"/>
    <n v="56"/>
    <x v="2"/>
    <n v="4"/>
    <x v="0"/>
  </r>
  <r>
    <n v="38538"/>
    <s v="PORTABILIDADE CONSIGNADA"/>
    <d v="2024-06-27T15:03:14"/>
    <d v="2024-07-08T09:52:20"/>
    <d v="1900-01-01T09:56:00"/>
    <n v="35"/>
    <s v="Fabimael Silva"/>
    <n v="49"/>
    <s v="Patricia Pontes"/>
    <n v="35"/>
    <s v="Fabimael Silva"/>
    <n v="3"/>
    <s v="01 - AGÊNCIA SP"/>
    <x v="1"/>
    <d v="1900-01-04T00:00:00"/>
    <s v="5 - Ampla - 120 horas"/>
    <n v="3"/>
    <x v="1"/>
    <n v="16"/>
    <x v="2"/>
    <n v="32"/>
    <x v="21"/>
    <n v="3"/>
    <x v="2"/>
  </r>
  <r>
    <n v="38539"/>
    <s v="IMPLANTAÇÃO DE LIMITE DE CARTÃO DE CRÉDITO- EDNA RIBEIRO DE CARVALHO"/>
    <d v="2024-06-27T15:08:55"/>
    <d v="2024-09-10T08:48:48"/>
    <d v="1900-01-18T15:33:00"/>
    <n v="32"/>
    <s v="Gustavo Coelho"/>
    <n v="30"/>
    <s v="Isabelle Mendes"/>
    <n v="32"/>
    <s v="Gustavo Coelho"/>
    <n v="12"/>
    <s v="COMITÊ DE CRÉDITO - PF"/>
    <x v="0"/>
    <d v="1899-12-31T16:00:00"/>
    <s v="4 - Baixa - 40 horas úteis"/>
    <n v="3"/>
    <x v="1"/>
    <n v="4"/>
    <x v="8"/>
    <n v="65"/>
    <x v="30"/>
    <n v="5"/>
    <x v="1"/>
  </r>
  <r>
    <n v="38540"/>
    <s v="COMITÊ DE CRÉDITO - LOGISTEC TERCEIRIZAÇÃO DE SERVIÇOS LTDA"/>
    <d v="2024-06-27T15:25:22"/>
    <d v="2024-07-18T14:15:44"/>
    <d v="1900-01-04T14:05:00"/>
    <n v="25"/>
    <s v="Raphael Silva"/>
    <n v="25"/>
    <s v="Raphael Silva"/>
    <n v="25"/>
    <s v="Raphael Silva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8541"/>
    <s v="AJUSTE DE MARGEM - DULCIMAR DO NASCIMENTO VELASCO"/>
    <d v="2024-06-27T15:44:24"/>
    <d v="2024-06-27T15:53:12"/>
    <d v="1899-12-30T00:09:00"/>
    <n v="30"/>
    <s v="Isabelle Mendes"/>
    <n v="91"/>
    <s v="Dayse Pereira da Silva"/>
    <n v="30"/>
    <s v="Isabelle Mendes"/>
    <n v="27"/>
    <s v="SETOR DE EMPRÉSTIMO"/>
    <x v="1"/>
    <d v="1900-01-04T00:00:00"/>
    <s v="5 - Ampla - 120 horas"/>
    <n v="3"/>
    <x v="1"/>
    <n v="27"/>
    <x v="15"/>
    <n v="28"/>
    <x v="1"/>
    <n v="5"/>
    <x v="1"/>
  </r>
  <r>
    <n v="38542"/>
    <s v="ANTECIPAÇÃO DE RECEBIVEIS - MULTI DISTRIBUIDORA"/>
    <d v="2024-06-27T15:46:25"/>
    <d v="2024-06-27T16:09:42"/>
    <d v="1899-12-30T00:23:00"/>
    <n v="111"/>
    <s v="Bruno Rodrigues"/>
    <n v="15"/>
    <s v="Karoline Vaz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8543"/>
    <s v="COMITÊ DE CRÉDITO - LIDIANE MATIAS DA ROCHA SILVA"/>
    <d v="2024-06-27T15:49:05"/>
    <d v="2024-07-12T15:15:53"/>
    <d v="1900-01-03T02:37:00"/>
    <n v="25"/>
    <s v="Raphael Silva"/>
    <n v="25"/>
    <s v="Raphael Silva"/>
    <n v="25"/>
    <s v="Raphael Silva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8544"/>
    <s v="ADIANTAMENTO DE 13º EM C/C CREDFAZ"/>
    <d v="2024-06-27T15:53:11"/>
    <d v="2024-07-12T11:55:41"/>
    <d v="1900-01-02T23:13:00"/>
    <n v="34"/>
    <s v="João Luiz"/>
    <n v="52"/>
    <s v="Elisregina Medeiros"/>
    <n v="35"/>
    <s v="Fabimael Silva"/>
    <n v="3"/>
    <s v="01 - AGÊNCIA SP"/>
    <x v="0"/>
    <d v="1899-12-31T00:00:00"/>
    <s v="3 - Normal - 24 horas úteis"/>
    <n v="3"/>
    <x v="1"/>
    <n v="16"/>
    <x v="2"/>
    <n v="29"/>
    <x v="8"/>
    <n v="3"/>
    <x v="2"/>
  </r>
  <r>
    <n v="38545"/>
    <s v="CORRESPONDÊNCIA SEDE - TALÕES DE CHEQUES E CARTÃO DE CONTA"/>
    <d v="2024-06-27T15:55:38"/>
    <d v="2024-06-27T16:14:45"/>
    <d v="1899-12-30T00:19:00"/>
    <n v="95"/>
    <s v="Thiago Mendes"/>
    <n v="114"/>
    <s v="Alessandra Ribeiro Costa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8546"/>
    <s v="COMITÊ DE CRÉDITO - ALEXANDRE RIBEIRO ABUD"/>
    <d v="2024-06-27T16:01:03"/>
    <d v="2024-07-12T15:37:29"/>
    <d v="1900-01-03T02:47:00"/>
    <n v="25"/>
    <s v="Raphael Silva"/>
    <n v="25"/>
    <s v="Raphael Silva"/>
    <n v="25"/>
    <s v="Raphael Silva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8547"/>
    <s v="EMPRÉSTIMO CONSIGNADO SERVIDOR PÊBLICO - ANAILDO ATAIDE SOUZA JUNIOR"/>
    <d v="2024-06-27T16:06:48"/>
    <d v="2024-06-28T15:49:56"/>
    <d v="1899-12-30T08:44:00"/>
    <n v="106"/>
    <s v="Erica Peniche"/>
    <n v="52"/>
    <s v="Elisregina Medeiros"/>
    <n v="106"/>
    <s v="Erica Peniche"/>
    <n v="6"/>
    <s v="05 - AGÊNCIA TAG SUL"/>
    <x v="1"/>
    <d v="1899-12-31T00:00:00"/>
    <s v="3 - Normal - 24 horas úteis"/>
    <n v="3"/>
    <x v="1"/>
    <n v="16"/>
    <x v="2"/>
    <n v="28"/>
    <x v="1"/>
    <n v="4"/>
    <x v="0"/>
  </r>
  <r>
    <n v="38548"/>
    <s v="ATUALIZAÇÃO CADASTRAL- FUNDAÇÃO 21 DE ABRIL"/>
    <d v="2024-06-27T16:10:45"/>
    <d v="2024-07-12T16:41:22"/>
    <d v="1900-01-03T03:42:00"/>
    <n v="74"/>
    <s v="Jaqueline Santos"/>
    <n v="74"/>
    <s v="Jaqueline Santos"/>
    <n v="74"/>
    <s v="Jaqueline Santos"/>
    <n v="10"/>
    <s v="CADASTRO"/>
    <x v="0"/>
    <d v="1899-12-31T00:00:00"/>
    <s v="3 - Normal - 24 horas úteis"/>
    <n v="6"/>
    <x v="0"/>
    <n v="1"/>
    <x v="5"/>
    <n v="73"/>
    <x v="15"/>
    <n v="3"/>
    <x v="2"/>
  </r>
  <r>
    <n v="38549"/>
    <s v="ENCERRAMENTO DE CONTA: BRUNO CESAR PARENTE REIS "/>
    <d v="2024-06-27T16:17:08"/>
    <d v="2024-07-15T10:09:59"/>
    <d v="1900-01-03T06:04:00"/>
    <n v="74"/>
    <s v="Jaqueline Santos"/>
    <n v="52"/>
    <s v="Elisregina Medeiros"/>
    <n v="74"/>
    <s v="Jaqueline Santos"/>
    <n v="1"/>
    <s v="00 - AGÊNCIA SEDE - ATENDIMENTO PF"/>
    <x v="0"/>
    <d v="1899-12-30T08:00:00"/>
    <s v="1 - Alta - 8 horas úteis"/>
    <n v="3"/>
    <x v="1"/>
    <n v="26"/>
    <x v="6"/>
    <n v="6"/>
    <x v="0"/>
    <n v="3"/>
    <x v="2"/>
  </r>
  <r>
    <n v="38550"/>
    <s v="EXTRATO PORTABILIDADE MARIA JUCILENE DURÃƒES BARBOSA VARGAS"/>
    <d v="2024-06-27T16:23:47"/>
    <d v="2024-07-03T16:08:42"/>
    <d v="1899-12-31T11:49:00"/>
    <n v="102"/>
    <s v="Vanja Marrocos"/>
    <n v="19"/>
    <s v="Adriana Martins"/>
    <n v="19"/>
    <s v="Adriana Martins"/>
    <n v="5"/>
    <s v="03 - AGÊNCIA MG"/>
    <x v="0"/>
    <d v="1899-12-30T08:00:00"/>
    <s v="1 - Alta - 8 horas úteis"/>
    <n v="3"/>
    <x v="1"/>
    <n v="5"/>
    <x v="7"/>
    <n v="33"/>
    <x v="41"/>
    <n v="5"/>
    <x v="1"/>
  </r>
  <r>
    <n v="38551"/>
    <s v="VERIFICAR EMAIL ANTIGO"/>
    <d v="2024-06-27T17:06:34"/>
    <d v="2024-07-12T16:24:48"/>
    <d v="1900-01-03T02:29:00"/>
    <n v="67"/>
    <s v="Emanuele Gomes"/>
    <n v="67"/>
    <s v="Emanuele Gomes"/>
    <n v="67"/>
    <s v="Emanuele Gomes"/>
    <n v="18"/>
    <s v="TECNOLOGIA"/>
    <x v="0"/>
    <d v="1899-12-30T08:00:00"/>
    <s v="1 - Alta - 8 horas úteis"/>
    <n v="3"/>
    <x v="1"/>
    <n v="27"/>
    <x v="15"/>
    <n v="56"/>
    <x v="2"/>
    <n v="5"/>
    <x v="1"/>
  </r>
  <r>
    <n v="38552"/>
    <s v="ANALISE DE CREDITO PARA COMITE PJ - CONDOMINIO DO EDIFICIO DE ALAMEDA"/>
    <d v="2024-06-27T17:14:53"/>
    <d v="2024-07-16T15:58:38"/>
    <d v="1900-01-03T19:57:00"/>
    <n v="26"/>
    <s v="Ana Coralina"/>
    <n v="26"/>
    <s v="Ana Coralina"/>
    <n v="0"/>
    <s v=""/>
    <n v="21"/>
    <s v="COMITÊ DE CRÉDITO - PJ"/>
    <x v="0"/>
    <d v="1899-12-31T00:00:00"/>
    <s v="3 - Normal - 24 horas úteis"/>
    <n v="3"/>
    <x v="1"/>
    <n v="8"/>
    <x v="9"/>
    <n v="65"/>
    <x v="30"/>
    <n v="5"/>
    <x v="1"/>
  </r>
  <r>
    <n v="38553"/>
    <s v="PROPOSTA"/>
    <d v="2024-06-28T09:19:48"/>
    <d v="2024-08-06T11:50:26"/>
    <d v="1900-01-09T05:58:00"/>
    <n v="66"/>
    <s v="Leonardo Mello"/>
    <n v="66"/>
    <s v="Leonardo Mello"/>
    <n v="34"/>
    <s v="João Luiz"/>
    <n v="21"/>
    <s v="COMITÊ DE CRÉDITO - PJ"/>
    <x v="0"/>
    <d v="1899-12-31T00:00:00"/>
    <s v="3 - Normal - 24 horas úteis"/>
    <n v="6"/>
    <x v="0"/>
    <n v="2"/>
    <x v="3"/>
    <n v="26"/>
    <x v="3"/>
    <n v="5"/>
    <x v="1"/>
  </r>
  <r>
    <n v="38554"/>
    <s v="EMPRESTIMO CONSIGNADO"/>
    <d v="2024-06-28T09:27:52"/>
    <d v="2024-07-02T16:45:20"/>
    <d v="1899-12-31T01:20:00"/>
    <n v="69"/>
    <s v="Ludmila Costa"/>
    <n v="52"/>
    <s v="Elisregina Medeiros"/>
    <n v="69"/>
    <s v="Ludmila Costa"/>
    <n v="1"/>
    <s v="00 - AGÊNCIA SEDE - ATENDIMENTO PF"/>
    <x v="0"/>
    <d v="1899-12-30T08:00:00"/>
    <s v="1 - Alta - 8 horas úteis"/>
    <n v="3"/>
    <x v="1"/>
    <n v="16"/>
    <x v="2"/>
    <n v="28"/>
    <x v="1"/>
    <n v="5"/>
    <x v="1"/>
  </r>
  <r>
    <n v="38555"/>
    <s v="COMITÊ DE CRÉDITO - TRAINNER AGENCIA DE VIAGENS E TURISMO EIRELI"/>
    <d v="2024-06-28T09:29:05"/>
    <d v="2024-07-03T15:23:03"/>
    <d v="1899-12-31T08:57:00"/>
    <n v="98"/>
    <s v="Alex Batista dos Santos"/>
    <n v="98"/>
    <s v="Alex Batista dos Santos"/>
    <n v="98"/>
    <s v="Alex Batista dos Santos"/>
    <n v="11"/>
    <s v="COBRANÇA ADMINISTRATIVA"/>
    <x v="0"/>
    <d v="1899-12-31T00:00:00"/>
    <s v="3 - Normal - 24 horas úteis"/>
    <n v="3"/>
    <x v="1"/>
    <n v="11"/>
    <x v="1"/>
    <n v="99"/>
    <x v="6"/>
    <n v="5"/>
    <x v="1"/>
  </r>
  <r>
    <n v="38556"/>
    <s v="DESBLOQUEIO DE CARTÃO DE CRÉDITO"/>
    <d v="2024-06-28T10:21:21"/>
    <d v="2024-06-28T11:46:24"/>
    <d v="1899-12-30T01:25:00"/>
    <n v="18"/>
    <s v="Nathalia Silvestre"/>
    <n v="18"/>
    <s v="Nathalia Silvestre"/>
    <n v="18"/>
    <s v="Nathalia Silvestre"/>
    <n v="5"/>
    <s v="03 - AGÊNCIA MG"/>
    <x v="1"/>
    <d v="1899-12-31T00:00:00"/>
    <s v="3 - Normal - 24 horas úteis"/>
    <n v="3"/>
    <x v="1"/>
    <n v="5"/>
    <x v="7"/>
    <n v="63"/>
    <x v="86"/>
    <n v="3"/>
    <x v="2"/>
  </r>
  <r>
    <n v="38557"/>
    <s v="AJUSTE DE MARGEM - CARLUCIO SOUSA SAMPAIO"/>
    <d v="2024-06-28T10:23:11"/>
    <d v="2024-06-28T11:33:47"/>
    <d v="1899-12-30T01:10:00"/>
    <n v="30"/>
    <s v="Isabelle Mendes"/>
    <n v="91"/>
    <s v="Dayse Pereira da Silva"/>
    <n v="30"/>
    <s v="Isabelle Mendes"/>
    <n v="27"/>
    <s v="SETOR DE EMPRÉSTIMO"/>
    <x v="1"/>
    <d v="1900-01-04T00:00:00"/>
    <s v="5 - Ampla - 120 horas"/>
    <n v="3"/>
    <x v="1"/>
    <n v="27"/>
    <x v="15"/>
    <n v="28"/>
    <x v="1"/>
    <n v="5"/>
    <x v="1"/>
  </r>
  <r>
    <n v="38558"/>
    <s v="TRANSFERÊNCIA JUDICIAL"/>
    <d v="2024-06-28T10:26:30"/>
    <d v="2024-06-28T11:40:04"/>
    <d v="1899-12-30T01:14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8559"/>
    <s v="AJUSTE DE MARGEM - DIRCEU DOS SANTOS "/>
    <d v="2024-06-28T10:30:45"/>
    <d v="2024-06-28T11:31:51"/>
    <d v="1899-12-30T01:01:00"/>
    <n v="30"/>
    <s v="Isabelle Mendes"/>
    <n v="91"/>
    <s v="Dayse Pereira da Silva"/>
    <n v="30"/>
    <s v="Isabelle Mendes"/>
    <n v="27"/>
    <s v="SETOR DE EMPRÉSTIMO"/>
    <x v="1"/>
    <d v="1900-01-04T00:00:00"/>
    <s v="5 - Ampla - 120 horas"/>
    <n v="3"/>
    <x v="1"/>
    <n v="27"/>
    <x v="15"/>
    <n v="28"/>
    <x v="1"/>
    <n v="2"/>
    <x v="3"/>
  </r>
  <r>
    <n v="38560"/>
    <s v="RENOVAÇÃO DE LIMITE DE CHEQUE ESPECIAL PJ - AUTO POSTO FENIX"/>
    <d v="2024-06-28T10:32:22"/>
    <d v="2024-07-04T09:04:55"/>
    <d v="1899-12-31T10:36:00"/>
    <n v="62"/>
    <s v="Thiago Belém"/>
    <n v="52"/>
    <s v="Elisregina Medeiros"/>
    <n v="62"/>
    <s v="Thiago Belém"/>
    <n v="27"/>
    <s v="SETOR DE EMPRÉSTIMO"/>
    <x v="1"/>
    <d v="1900-01-04T00:00:00"/>
    <s v="5 - Ampla - 120 horas"/>
    <n v="3"/>
    <x v="1"/>
    <n v="16"/>
    <x v="2"/>
    <n v="31"/>
    <x v="29"/>
    <n v="5"/>
    <x v="1"/>
  </r>
  <r>
    <n v="38561"/>
    <s v="AJUSTE DE MARGEM - EDISON DOS SANTOS TOMAZ "/>
    <d v="2024-06-28T10:34:06"/>
    <d v="2024-06-28T11:28:25"/>
    <d v="1899-12-30T00:54:00"/>
    <n v="30"/>
    <s v="Isabelle Mendes"/>
    <n v="91"/>
    <s v="Dayse Pereira da Silva"/>
    <n v="30"/>
    <s v="Isabelle Mendes"/>
    <n v="27"/>
    <s v="SETOR DE EMPRÉSTIMO"/>
    <x v="1"/>
    <d v="1900-01-04T00:00:00"/>
    <s v="5 - Ampla - 120 horas"/>
    <n v="3"/>
    <x v="1"/>
    <n v="27"/>
    <x v="15"/>
    <n v="28"/>
    <x v="1"/>
    <n v="5"/>
    <x v="1"/>
  </r>
  <r>
    <n v="38562"/>
    <s v="AJUSTE DE MARGEM - ILTON MARTINIANO ACA "/>
    <d v="2024-06-28T10:44:48"/>
    <d v="2024-06-28T11:27:16"/>
    <d v="1899-12-30T00:43:00"/>
    <n v="30"/>
    <s v="Isabelle Mendes"/>
    <n v="91"/>
    <s v="Dayse Pereira da Silva"/>
    <n v="30"/>
    <s v="Isabelle Mendes"/>
    <n v="27"/>
    <s v="SETOR DE EMPRÉSTIMO"/>
    <x v="1"/>
    <d v="1900-01-04T00:00:00"/>
    <s v="5 - Ampla - 120 horas"/>
    <n v="3"/>
    <x v="1"/>
    <n v="27"/>
    <x v="15"/>
    <n v="28"/>
    <x v="1"/>
    <n v="5"/>
    <x v="1"/>
  </r>
  <r>
    <n v="38563"/>
    <s v="RENOVAÇÃO DO LIMITE DE CARTÃO DE CRÉDITO PJ - AUTO POSTO FENIX"/>
    <d v="2024-06-28T10:49:07"/>
    <d v="2024-07-04T13:56:31"/>
    <d v="1899-12-31T15:11:00"/>
    <n v="62"/>
    <s v="Thiago Belém"/>
    <n v="71"/>
    <s v="Renato Santos"/>
    <n v="62"/>
    <s v="Thiago Belém"/>
    <n v="27"/>
    <s v="SETOR DE EMPRÉSTIMO"/>
    <x v="1"/>
    <d v="1900-01-04T00:00:00"/>
    <s v="5 - Ampla - 120 horas"/>
    <n v="3"/>
    <x v="1"/>
    <n v="27"/>
    <x v="15"/>
    <n v="65"/>
    <x v="30"/>
    <n v="5"/>
    <x v="1"/>
  </r>
  <r>
    <n v="38564"/>
    <s v="BOLETO - SANDRA PACHER"/>
    <d v="2024-06-28T11:17:55"/>
    <d v="2024-06-28T11:26:58"/>
    <d v="1899-12-30T00:09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69"/>
    <x v="43"/>
    <n v="5"/>
    <x v="1"/>
  </r>
  <r>
    <n v="38565"/>
    <s v="DEEBITO EM CONTA CORRENTE - ROSANGELA SILVA RODRIGUES"/>
    <d v="2024-06-28T11:41:49"/>
    <d v="2024-06-28T15:52:36"/>
    <d v="1899-12-30T04:11:00"/>
    <n v="31"/>
    <s v="Maria Docarmo"/>
    <n v="114"/>
    <s v="Alessandra Ribeiro Costa"/>
    <n v="31"/>
    <s v="Maria Docarmo"/>
    <n v="11"/>
    <s v="COBRANÇA ADMINISTRATIVA"/>
    <x v="1"/>
    <d v="1899-12-30T08:00:00"/>
    <s v="1 - Alta - 8 horas úteis"/>
    <n v="3"/>
    <x v="1"/>
    <n v="23"/>
    <x v="11"/>
    <n v="56"/>
    <x v="2"/>
    <n v="5"/>
    <x v="1"/>
  </r>
  <r>
    <n v="38566"/>
    <s v="CRÉDITO PESSOAL "/>
    <d v="2024-06-28T11:42:35"/>
    <d v="2024-07-03T16:57:16"/>
    <d v="1899-12-31T08:18:00"/>
    <n v="19"/>
    <s v="Adriana Martins"/>
    <n v="52"/>
    <s v="Elisregina Medeiros"/>
    <n v="19"/>
    <s v="Adriana Martins"/>
    <n v="5"/>
    <s v="03 - AGÊNCIA MG"/>
    <x v="1"/>
    <d v="1900-01-04T00:00:00"/>
    <s v="5 - Ampla - 120 horas"/>
    <n v="3"/>
    <x v="1"/>
    <n v="16"/>
    <x v="2"/>
    <n v="29"/>
    <x v="8"/>
    <n v="3"/>
    <x v="2"/>
  </r>
  <r>
    <n v="38567"/>
    <s v="ALTERAÇÃO DE LIMITE DIÁRIO"/>
    <d v="2024-06-28T11:47:14"/>
    <d v="2024-07-01T17:13:35"/>
    <d v="1899-12-30T14:27:00"/>
    <n v="19"/>
    <s v="Adriana Martins"/>
    <n v="19"/>
    <s v="Adriana Martins"/>
    <n v="19"/>
    <s v="Adriana Martins"/>
    <n v="5"/>
    <s v="03 - AGÊNCIA MG"/>
    <x v="1"/>
    <d v="1900-01-04T00:00:00"/>
    <s v="5 - Ampla - 120 horas"/>
    <n v="6"/>
    <x v="0"/>
    <n v="5"/>
    <x v="7"/>
    <n v="38"/>
    <x v="5"/>
    <n v="3"/>
    <x v="2"/>
  </r>
  <r>
    <n v="38568"/>
    <s v="AÇÃO DE COBRANÇA JUDICIAL - ALESSANDRA NAUMANN PINHEIRO 03581967952"/>
    <d v="2024-06-28T11:52:31"/>
    <d v="2024-06-28T11:53:56"/>
    <d v="1899-12-30T00:01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2"/>
    <x v="10"/>
    <n v="5"/>
    <x v="1"/>
  </r>
  <r>
    <n v="38569"/>
    <s v="CHEQUE ESPECIAL"/>
    <d v="2024-06-28T12:10:56"/>
    <d v="2024-07-02T14:12:56"/>
    <d v="1899-12-30T20:04:00"/>
    <n v="30"/>
    <s v="Isabelle Mendes"/>
    <n v="30"/>
    <s v="Isabelle Mendes"/>
    <n v="30"/>
    <s v="Isabelle Mendes"/>
    <n v="4"/>
    <s v="02 - AGÊNCIA RJ"/>
    <x v="1"/>
    <d v="1900-01-04T00:00:00"/>
    <s v="5 - Ampla - 120 horas"/>
    <n v="3"/>
    <x v="1"/>
    <n v="4"/>
    <x v="8"/>
    <n v="30"/>
    <x v="49"/>
    <n v="3"/>
    <x v="2"/>
  </r>
  <r>
    <n v="38570"/>
    <s v="RENOVAÇÃO CONTRATO CONSIGNADO- ANTONIO HELIO PINTO "/>
    <d v="2024-06-28T12:50:01"/>
    <d v="2024-07-02T15:55:51"/>
    <d v="1899-12-30T21:07:00"/>
    <n v="74"/>
    <s v="Jaqueline Santos"/>
    <n v="52"/>
    <s v="Elisregina Medeiros"/>
    <n v="74"/>
    <s v="Jaqueline Santos"/>
    <n v="1"/>
    <s v="00 - AGÊNCIA SEDE - ATENDIMENTO PF"/>
    <x v="0"/>
    <d v="1899-12-30T08:00:00"/>
    <s v="1 - Alta - 8 horas úteis"/>
    <n v="3"/>
    <x v="1"/>
    <n v="16"/>
    <x v="2"/>
    <n v="28"/>
    <x v="1"/>
    <n v="4"/>
    <x v="0"/>
  </r>
  <r>
    <n v="38571"/>
    <s v="ALTERAÇÃO LIMITE DIÁRIO"/>
    <d v="2024-06-28T12:51:10"/>
    <d v="2024-06-28T12:52:05"/>
    <d v="1899-12-30T00:01:00"/>
    <n v="66"/>
    <s v="Leonardo Mello"/>
    <n v="66"/>
    <s v="Leonardo Mello"/>
    <n v="66"/>
    <s v="Leonardo Mello"/>
    <n v="2"/>
    <s v="00 - AGÊNCIA SEDE - ATENDIMENTO PJ"/>
    <x v="1"/>
    <d v="1899-12-31T00:00:00"/>
    <s v="3 - Normal - 24 horas úteis"/>
    <n v="3"/>
    <x v="1"/>
    <n v="2"/>
    <x v="3"/>
    <n v="18"/>
    <x v="26"/>
    <n v="5"/>
    <x v="1"/>
  </r>
  <r>
    <n v="38572"/>
    <s v="ANTECIPAÇÃO DE RECEBIVEIS - F. J - AGROVETERINARIA EIRELI"/>
    <d v="2024-06-28T13:00:01"/>
    <d v="2024-07-01T12:35:32"/>
    <d v="1899-12-30T08:36:00"/>
    <n v="104"/>
    <s v="Fernanda Santos"/>
    <n v="104"/>
    <s v="Fernanda Santos"/>
    <n v="47"/>
    <s v="Josy Alves"/>
    <n v="13"/>
    <s v="CONTABILIDADE"/>
    <x v="0"/>
    <d v="1899-12-30T08:00:00"/>
    <s v="1 - Alta - 8 horas úteis"/>
    <n v="6"/>
    <x v="0"/>
    <n v="8"/>
    <x v="9"/>
    <n v="25"/>
    <x v="9"/>
    <n v="3"/>
    <x v="2"/>
  </r>
  <r>
    <n v="38573"/>
    <s v="LUCIA MARIA CARDOSO BARBOSA - ENVIO DE CARTA SENHA"/>
    <d v="2024-06-28T13:20:18"/>
    <d v="2024-09-10T15:48:24"/>
    <d v="1900-01-18T15:20:00"/>
    <n v="32"/>
    <s v="Gustavo Coelho"/>
    <n v="32"/>
    <s v="Gustavo Coelho"/>
    <n v="0"/>
    <s v=""/>
    <n v="27"/>
    <s v="SETOR DE EMPRÉSTIMO"/>
    <x v="0"/>
    <d v="1899-12-30T08:00:00"/>
    <s v="1 - Alta - 8 horas úteis"/>
    <n v="6"/>
    <x v="0"/>
    <n v="4"/>
    <x v="8"/>
    <n v="56"/>
    <x v="2"/>
    <n v="3"/>
    <x v="2"/>
  </r>
  <r>
    <n v="38574"/>
    <s v="ANTECIPAÇÃO DE RECEBIVEIS - GENY SILVA"/>
    <d v="2024-06-28T13:41:05"/>
    <d v="2024-06-28T15:08:05"/>
    <d v="1899-12-30T01:27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8575"/>
    <s v="CONFIGURAÇÃO DE IMPRESSORA E DIGITALIZADORA"/>
    <d v="2024-06-28T13:42:28"/>
    <d v="2024-06-28T16:19:26"/>
    <d v="1899-12-30T02:37:00"/>
    <n v="90"/>
    <s v="Eimart Hebert Freitas Rocha"/>
    <n v="112"/>
    <s v="Bruna Loraine Nogueira Barreto"/>
    <n v="90"/>
    <s v="Eimart Hebert Freitas Rocha"/>
    <n v="18"/>
    <s v="TECNOLOGIA"/>
    <x v="1"/>
    <d v="1899-12-30T08:00:00"/>
    <s v="1 - Alta - 8 horas úteis"/>
    <n v="3"/>
    <x v="1"/>
    <n v="18"/>
    <x v="14"/>
    <n v="61"/>
    <x v="71"/>
    <n v="5"/>
    <x v="1"/>
  </r>
  <r>
    <n v="38576"/>
    <s v="ANTECIPAÇÃO DE RECEBIVEIS - EVOLUÇÃO COMERCIO"/>
    <d v="2024-06-28T13:43:46"/>
    <d v="2024-06-28T15:11:17"/>
    <d v="1899-12-30T01:28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8577"/>
    <s v="ANA LYDIA GONÇALVES DA CRUZ -  DESLIGAMENTO "/>
    <d v="2024-06-28T14:14:20"/>
    <d v="2024-07-23T11:08:21"/>
    <d v="1900-01-05T06:11:00"/>
    <n v="119"/>
    <s v="Francisca Santos"/>
    <n v="52"/>
    <s v="Elisregina Medeiros"/>
    <n v="119"/>
    <s v="Francisca Santos"/>
    <n v="1"/>
    <s v="00 - AGÊNCIA SEDE - ATENDIMENTO PF"/>
    <x v="0"/>
    <d v="1899-12-30T08:00:00"/>
    <s v="1 - Alta - 8 horas úteis"/>
    <n v="3"/>
    <x v="1"/>
    <n v="26"/>
    <x v="6"/>
    <n v="6"/>
    <x v="0"/>
    <n v="5"/>
    <x v="1"/>
  </r>
  <r>
    <n v="38578"/>
    <s v="MANUTENÇÃO IMPRESSORA - PA 05"/>
    <d v="2024-06-28T14:25:03"/>
    <d v="2024-07-08T10:33:07"/>
    <d v="1900-01-01T02:14:00"/>
    <n v="106"/>
    <s v="Erica Peniche"/>
    <n v="112"/>
    <s v="Bruna Loraine Nogueira Barreto"/>
    <n v="106"/>
    <s v="Erica Peniche"/>
    <n v="18"/>
    <s v="TECNOLOGIA"/>
    <x v="0"/>
    <d v="1899-12-31T00:00:00"/>
    <s v="3 - Normal - 24 horas úteis"/>
    <n v="3"/>
    <x v="1"/>
    <n v="18"/>
    <x v="14"/>
    <n v="61"/>
    <x v="71"/>
    <n v="5"/>
    <x v="1"/>
  </r>
  <r>
    <n v="38579"/>
    <s v="LUCAS VINICIUS NASCIMENTO ARAUJO - ABERTURA DE CONTA PF"/>
    <d v="2024-06-28T14:39:01"/>
    <d v="2024-07-23T11:21:26"/>
    <d v="1900-01-05T05:59:00"/>
    <n v="62"/>
    <s v="Thiago Belém"/>
    <n v="45"/>
    <s v="Marcelo Brandao"/>
    <n v="62"/>
    <s v="Thiago Belém"/>
    <n v="10"/>
    <s v="CADASTRO"/>
    <x v="0"/>
    <d v="1899-12-30T08:00:00"/>
    <s v="1 - Alta - 8 horas úteis"/>
    <n v="3"/>
    <x v="1"/>
    <n v="10"/>
    <x v="13"/>
    <n v="1"/>
    <x v="12"/>
    <n v="5"/>
    <x v="1"/>
  </r>
  <r>
    <n v="38580"/>
    <s v="HONRA DE AVAIS"/>
    <d v="2024-06-28T15:08:55"/>
    <d v="2024-07-01T15:53:30"/>
    <d v="1899-12-30T09:46:00"/>
    <n v="55"/>
    <s v="Marcelindo Braga"/>
    <n v="55"/>
    <s v="Marcelindo Braga"/>
    <n v="55"/>
    <s v="Marcelindo Braga"/>
    <n v="27"/>
    <s v="SETOR DE EMPRÉSTIMO"/>
    <x v="0"/>
    <d v="1899-12-30T08:00:00"/>
    <s v="1 - Alta - 8 horas úteis"/>
    <n v="3"/>
    <x v="1"/>
    <n v="13"/>
    <x v="4"/>
    <n v="56"/>
    <x v="2"/>
    <n v="5"/>
    <x v="1"/>
  </r>
  <r>
    <n v="38581"/>
    <s v="DEPÃ“SITO JUDICIAL"/>
    <d v="2024-06-28T15:10:21"/>
    <m/>
    <d v="1900-02-10T23:30:00"/>
    <n v="55"/>
    <s v="Marcelindo Braga"/>
    <n v="0"/>
    <s v=""/>
    <n v="55"/>
    <s v="Marcelindo Braga"/>
    <n v="11"/>
    <s v="COBRANÇA ADMINISTRATIVA"/>
    <x v="0"/>
    <d v="1899-12-30T08:00:00"/>
    <s v="1 - Alta - 8 horas úteis"/>
    <n v="1"/>
    <x v="8"/>
    <n v="13"/>
    <x v="4"/>
    <n v="56"/>
    <x v="2"/>
    <n v="5"/>
    <x v="1"/>
  </r>
  <r>
    <n v="38582"/>
    <s v="CREDITO DE PIX"/>
    <d v="2024-06-28T15:11:16"/>
    <d v="2024-07-25T10:23:11"/>
    <d v="1900-01-05T22:31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583"/>
    <s v="BOLETO CAPITAL - REGULARIZAÇÃO PARCELA EM ABERTO"/>
    <d v="2024-06-28T15:30:44"/>
    <d v="2024-07-01T16:00:35"/>
    <d v="1899-12-30T09:31:00"/>
    <n v="104"/>
    <s v="Fernanda Santos"/>
    <n v="104"/>
    <s v="Fernanda Santos"/>
    <n v="104"/>
    <s v="Fernanda Santos"/>
    <n v="11"/>
    <s v="COBRANÇA ADMINISTRATIVA"/>
    <x v="0"/>
    <d v="1899-12-30T08:00:00"/>
    <s v="1 - Alta - 8 horas úteis"/>
    <n v="3"/>
    <x v="1"/>
    <n v="8"/>
    <x v="9"/>
    <n v="15"/>
    <x v="11"/>
    <n v="3"/>
    <x v="2"/>
  </r>
  <r>
    <n v="38584"/>
    <s v="ADIANTAMENTO DE 13º EM C/C CREDFAZ"/>
    <d v="2024-06-28T15:52:17"/>
    <d v="2024-07-08T09:12:02"/>
    <d v="1899-12-31T23:26:00"/>
    <n v="34"/>
    <s v="João Luiz"/>
    <n v="15"/>
    <s v="Karoline Vaz"/>
    <n v="19"/>
    <s v="Adriana Martins"/>
    <n v="5"/>
    <s v="03 - AGÊNCIA MG"/>
    <x v="0"/>
    <d v="1899-12-31T00:00:00"/>
    <s v="3 - Normal - 24 horas úteis"/>
    <n v="3"/>
    <x v="1"/>
    <n v="16"/>
    <x v="2"/>
    <n v="29"/>
    <x v="8"/>
    <n v="4"/>
    <x v="0"/>
  </r>
  <r>
    <n v="38585"/>
    <s v="ESCLARECIMENTO DE CAPITAL"/>
    <d v="2024-06-28T15:58:36"/>
    <d v="2024-07-11T14:12:25"/>
    <d v="1900-01-02T07:23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8"/>
    <x v="23"/>
    <n v="4"/>
    <x v="0"/>
  </r>
  <r>
    <n v="38586"/>
    <s v="COMITÊ DE CRÉDITO -RAIMUNDO ASSUNCAO RODRIGUES ARAUJO"/>
    <d v="2024-06-28T16:14:07"/>
    <d v="2024-07-03T17:05:40"/>
    <d v="1899-12-31T03:54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8587"/>
    <s v="RESGATE DE CAPITAL"/>
    <d v="2024-06-28T16:21:17"/>
    <d v="2024-07-05T14:55:26"/>
    <d v="1899-12-31T19:39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8"/>
    <x v="23"/>
    <n v="4"/>
    <x v="0"/>
  </r>
  <r>
    <n v="38588"/>
    <s v="REFINANCIAMENTO CONSIGNADO "/>
    <d v="2024-06-28T16:27:26"/>
    <d v="2024-07-03T15:23:21"/>
    <d v="1899-12-31T01:59:00"/>
    <n v="30"/>
    <s v="Isabelle Mendes"/>
    <n v="30"/>
    <s v="Isabelle Mendes"/>
    <n v="30"/>
    <s v="Isabelle Mendes"/>
    <n v="4"/>
    <s v="02 - AGÊNCIA RJ"/>
    <x v="1"/>
    <d v="1900-01-04T00:00:00"/>
    <s v="5 - Ampla - 120 horas"/>
    <n v="6"/>
    <x v="0"/>
    <n v="4"/>
    <x v="8"/>
    <n v="28"/>
    <x v="1"/>
    <n v="3"/>
    <x v="2"/>
  </r>
  <r>
    <n v="38589"/>
    <s v="SOLICITAÇÃO DE QUITAÇÃO DE CONTRATO"/>
    <d v="2024-06-28T16:29:30"/>
    <d v="2024-07-01T12:00:31"/>
    <d v="1899-12-30T04:32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68"/>
    <x v="17"/>
    <n v="4"/>
    <x v="0"/>
  </r>
  <r>
    <n v="38590"/>
    <s v="MARGARETH SOARES DO NASCIMENTO - ABERTURA DE CONTA PF"/>
    <d v="2024-06-28T16:40:32"/>
    <d v="2024-08-01T11:13:09"/>
    <d v="1900-01-07T18:57:00"/>
    <n v="62"/>
    <s v="Thiago Belém"/>
    <n v="45"/>
    <s v="Marcelo Brandao"/>
    <n v="0"/>
    <s v=""/>
    <n v="6"/>
    <s v="05 - AGÊNCIA TAG SUL"/>
    <x v="0"/>
    <d v="1900-01-04T00:00:00"/>
    <s v="5 - Ampla - 120 horas"/>
    <n v="3"/>
    <x v="1"/>
    <n v="10"/>
    <x v="13"/>
    <n v="1"/>
    <x v="12"/>
    <n v="5"/>
    <x v="1"/>
  </r>
  <r>
    <n v="38591"/>
    <s v="DEVOLUÇÃO DE EXCEDENTE  DE CAPITAL - AUTORIZAÇÃO Nº250"/>
    <d v="2024-06-28T17:22:27"/>
    <d v="2024-07-08T14:35:09"/>
    <d v="1900-01-01T03:19:00"/>
    <n v="71"/>
    <s v="Renato Santos"/>
    <n v="47"/>
    <s v="Josy Alves"/>
    <n v="71"/>
    <s v="Renato Santos"/>
    <n v="11"/>
    <s v="COBRANÇA ADMINISTRATIVA"/>
    <x v="0"/>
    <d v="1899-12-31T00:00:00"/>
    <s v="3 - Normal - 24 horas úteis"/>
    <n v="3"/>
    <x v="1"/>
    <n v="16"/>
    <x v="2"/>
    <n v="108"/>
    <x v="44"/>
    <n v="5"/>
    <x v="1"/>
  </r>
  <r>
    <n v="38592"/>
    <s v="ABERTURA DE CONTA CAPITAL - CONBRAL"/>
    <d v="2024-07-01T09:07:51"/>
    <d v="2024-07-08T16:20:40"/>
    <d v="1900-01-01T04:18:00"/>
    <n v="45"/>
    <s v="Marcelo Brandao"/>
    <n v="45"/>
    <s v="Marcelo Brandao"/>
    <n v="45"/>
    <s v="Marcelo Brandao"/>
    <n v="16"/>
    <s v="FINANCEIRO"/>
    <x v="1"/>
    <d v="1900-01-04T00:00:00"/>
    <s v="5 - Ampla - 120 horas"/>
    <n v="3"/>
    <x v="1"/>
    <n v="10"/>
    <x v="13"/>
    <n v="77"/>
    <x v="33"/>
    <n v="5"/>
    <x v="1"/>
  </r>
  <r>
    <n v="38593"/>
    <s v="SOLICITAÇÃO DE CONTATO - CRYSÃ“LOGO GASTÃO DA SILVA"/>
    <d v="2024-07-01T09:22:44"/>
    <d v="2024-07-08T13:55:13"/>
    <d v="1900-01-01T01:38:00"/>
    <n v="34"/>
    <s v="João Luiz"/>
    <n v="19"/>
    <s v="Adriana Martins"/>
    <n v="19"/>
    <s v="Adriana Martins"/>
    <n v="5"/>
    <s v="03 - AGÊNCIA MG"/>
    <x v="0"/>
    <d v="1899-12-31T00:00:00"/>
    <s v="3 - Normal - 24 horas úteis"/>
    <n v="3"/>
    <x v="1"/>
    <n v="5"/>
    <x v="7"/>
    <n v="20"/>
    <x v="76"/>
    <n v="6"/>
    <x v="4"/>
  </r>
  <r>
    <n v="38594"/>
    <s v="ANTECIPAÇÃO DE 13º : MARCO ANTONIO BISPO CORDEIRO "/>
    <d v="2024-07-01T09:42:15"/>
    <d v="2024-07-05T15:52:18"/>
    <d v="1899-12-31T18:14:00"/>
    <n v="74"/>
    <s v="Jaqueline Santos"/>
    <n v="52"/>
    <s v="Elisregina Medeiros"/>
    <n v="74"/>
    <s v="Jaqueline Santos"/>
    <n v="1"/>
    <s v="00 - AGÊNCIA SEDE - ATENDIMENTO PF"/>
    <x v="0"/>
    <d v="1899-12-30T08:00:00"/>
    <s v="1 - Alta - 8 horas úteis"/>
    <n v="3"/>
    <x v="1"/>
    <n v="16"/>
    <x v="2"/>
    <n v="29"/>
    <x v="8"/>
    <n v="3"/>
    <x v="2"/>
  </r>
  <r>
    <n v="38595"/>
    <s v="APLICAÇÃO"/>
    <d v="2024-07-01T10:23:40"/>
    <d v="2024-07-01T10:24:33"/>
    <d v="1899-12-30T00:01:00"/>
    <n v="117"/>
    <s v="Camila Campos Silva"/>
    <n v="117"/>
    <s v="Camila Campos Silva"/>
    <n v="117"/>
    <s v="Camila Campos Silva"/>
    <n v="1"/>
    <s v="00 - AGÊNCIA SEDE - ATENDIMENTO PF"/>
    <x v="1"/>
    <d v="1899-12-30T08:00:00"/>
    <s v="1 - Alta - 8 horas úteis"/>
    <n v="3"/>
    <x v="1"/>
    <n v="1"/>
    <x v="5"/>
    <n v="22"/>
    <x v="4"/>
    <n v="5"/>
    <x v="1"/>
  </r>
  <r>
    <n v="38596"/>
    <s v="DESCONTO DE JUROS - MARCELA RIBEIRO ALVES"/>
    <d v="2024-07-01T10:34:59"/>
    <d v="2024-07-02T09:55:35"/>
    <d v="1899-12-30T08:22:00"/>
    <n v="25"/>
    <s v="Raphael Silva"/>
    <n v="99"/>
    <s v="Ana Santos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8597"/>
    <s v="PROTESTO -CRS CONSTRUCAO E REFORMA EIRELI"/>
    <d v="2024-07-01T10:45:04"/>
    <d v="2024-07-05T10:56:32"/>
    <d v="1899-12-31T12:15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8598"/>
    <s v="PAGAMENTO DE CARTÃO DE CRÉDITO - PAULO SERGIO DE CARVALHO"/>
    <d v="2024-07-01T10:48:16"/>
    <d v="2024-07-02T15:23:10"/>
    <d v="1899-12-30T13:36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599"/>
    <s v="DESLIGAMENTO COMBRAL"/>
    <d v="2024-07-01T10:59:36"/>
    <d v="2024-07-18T16:05:43"/>
    <d v="1900-01-04T02:19:00"/>
    <n v="119"/>
    <s v="Francisca Santos"/>
    <n v="52"/>
    <s v="Elisregina Medeiros"/>
    <n v="119"/>
    <s v="Francisca Santos"/>
    <n v="26"/>
    <s v="FINANCEIRO - DESLIGAMENTO"/>
    <x v="0"/>
    <d v="1899-12-30T08:00:00"/>
    <s v="1 - Alta - 8 horas úteis"/>
    <n v="3"/>
    <x v="1"/>
    <n v="26"/>
    <x v="6"/>
    <n v="6"/>
    <x v="0"/>
    <n v="5"/>
    <x v="1"/>
  </r>
  <r>
    <n v="38600"/>
    <s v="GLAUDIO ANTONIO DE AGUIAR BASTOS- ALTERAÇÃO DE LIMITE DIARIO"/>
    <d v="2024-07-01T11:41:51"/>
    <d v="2024-07-01T13:28:58"/>
    <d v="1899-12-30T01:47:00"/>
    <n v="32"/>
    <s v="Gustavo Coelho"/>
    <n v="102"/>
    <s v="Vanja Marrocos"/>
    <n v="32"/>
    <s v="Gustavo Coelho"/>
    <n v="4"/>
    <s v="02 - AGÊNCIA RJ"/>
    <x v="1"/>
    <d v="1899-12-30T08:00:00"/>
    <s v="1 - Alta - 8 horas úteis"/>
    <n v="3"/>
    <x v="1"/>
    <n v="1"/>
    <x v="5"/>
    <n v="38"/>
    <x v="5"/>
    <n v="3"/>
    <x v="2"/>
  </r>
  <r>
    <n v="38601"/>
    <s v="ADIANTAMENTO DE 13º SALARIO"/>
    <d v="2024-07-01T11:45:24"/>
    <d v="2024-07-05T16:06:36"/>
    <d v="1899-12-31T16:25:00"/>
    <n v="35"/>
    <s v="Fabimael Silva"/>
    <n v="52"/>
    <s v="Elisregina Medeiros"/>
    <n v="35"/>
    <s v="Fabimael Silva"/>
    <n v="3"/>
    <s v="01 - AGÊNCIA SP"/>
    <x v="0"/>
    <d v="1899-12-31T16:00:00"/>
    <s v="4 - Baixa - 40 horas úteis"/>
    <n v="3"/>
    <x v="1"/>
    <n v="16"/>
    <x v="2"/>
    <n v="29"/>
    <x v="8"/>
    <n v="3"/>
    <x v="2"/>
  </r>
  <r>
    <n v="38602"/>
    <s v="ALTERAÇÃO DE LIMITE DIÁRIO"/>
    <d v="2024-07-01T11:55:40"/>
    <d v="2024-07-05T11:09:09"/>
    <d v="1899-12-31T11:18:00"/>
    <n v="34"/>
    <s v="João Luiz"/>
    <n v="30"/>
    <s v="Isabelle Mendes"/>
    <n v="32"/>
    <s v="Gustavo Coelho"/>
    <n v="4"/>
    <s v="02 - AGÊNCIA RJ"/>
    <x v="0"/>
    <d v="1899-12-30T08:00:00"/>
    <s v="1 - Alta - 8 horas úteis"/>
    <n v="6"/>
    <x v="0"/>
    <n v="4"/>
    <x v="8"/>
    <n v="38"/>
    <x v="5"/>
    <n v="4"/>
    <x v="0"/>
  </r>
  <r>
    <n v="38603"/>
    <s v="CRÉDITO CONSIGNADO"/>
    <d v="2024-07-01T12:03:19"/>
    <d v="2024-07-12T16:57:13"/>
    <d v="1900-01-02T14:03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3"/>
    <x v="1"/>
    <n v="3"/>
    <x v="0"/>
    <n v="28"/>
    <x v="1"/>
    <n v="4"/>
    <x v="0"/>
  </r>
  <r>
    <n v="38604"/>
    <s v="DUPLICIDADE PAGAMENTO TRIBUTOS FEDERAIS "/>
    <d v="2024-07-01T12:05:04"/>
    <d v="2024-07-04T12:54:37"/>
    <d v="1899-12-31T03:52:00"/>
    <n v="38"/>
    <s v="José Ricardo"/>
    <n v="106"/>
    <s v="Erica Peniche"/>
    <n v="38"/>
    <s v="José Ricardo"/>
    <n v="6"/>
    <s v="05 - AGÊNCIA TAG SUL"/>
    <x v="0"/>
    <d v="1899-12-30T08:00:00"/>
    <s v="1 - Alta - 8 horas úteis"/>
    <n v="3"/>
    <x v="1"/>
    <n v="6"/>
    <x v="10"/>
    <n v="56"/>
    <x v="2"/>
    <n v="5"/>
    <x v="1"/>
  </r>
  <r>
    <n v="38605"/>
    <s v="SOLICITAÇÃO DE CARTÃO"/>
    <d v="2024-07-01T12:08:22"/>
    <d v="2024-07-16T09:14:38"/>
    <d v="1900-01-03T00:17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4"/>
    <x v="37"/>
    <n v="4"/>
    <x v="0"/>
  </r>
  <r>
    <n v="38606"/>
    <s v="CRÉDITO PESSOAL"/>
    <d v="2024-07-01T12:20:06"/>
    <d v="2024-07-12T14:51:12"/>
    <d v="1900-01-02T11:40:00"/>
    <n v="34"/>
    <s v="João Luiz"/>
    <n v="52"/>
    <s v="Elisregina Medeiros"/>
    <n v="19"/>
    <s v="Adriana Martins"/>
    <n v="5"/>
    <s v="03 - AGÊNCIA MG"/>
    <x v="0"/>
    <d v="1899-12-31T00:00:00"/>
    <s v="3 - Normal - 24 horas úteis"/>
    <n v="3"/>
    <x v="1"/>
    <n v="16"/>
    <x v="2"/>
    <n v="29"/>
    <x v="8"/>
    <n v="4"/>
    <x v="0"/>
  </r>
  <r>
    <n v="38607"/>
    <s v="ADIANTAMENTO DE 13º EM C/C CREDFAZ"/>
    <d v="2024-07-01T12:26:00"/>
    <d v="2024-07-08T15:40:34"/>
    <d v="1900-01-01T00:19:00"/>
    <n v="34"/>
    <s v="João Luiz"/>
    <n v="52"/>
    <s v="Elisregina Medeiros"/>
    <n v="30"/>
    <s v="Isabelle Mendes"/>
    <n v="4"/>
    <s v="02 - AGÊNCIA RJ"/>
    <x v="0"/>
    <d v="1899-12-31T00:00:00"/>
    <s v="3 - Normal - 24 horas úteis"/>
    <n v="3"/>
    <x v="1"/>
    <n v="16"/>
    <x v="2"/>
    <n v="29"/>
    <x v="8"/>
    <n v="4"/>
    <x v="0"/>
  </r>
  <r>
    <n v="38608"/>
    <s v="RESGATE DE CAPITAL"/>
    <d v="2024-07-01T12:29:59"/>
    <d v="2024-07-16T15:00:08"/>
    <d v="1900-01-03T05:42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8"/>
    <x v="23"/>
    <n v="4"/>
    <x v="0"/>
  </r>
  <r>
    <n v="38609"/>
    <s v="COMITÊ DE CRÉDITO - SANDRA REGINA DA SILVA CALIXTO"/>
    <d v="2024-07-01T12:31:05"/>
    <d v="2024-07-12T14:46:08"/>
    <d v="1900-01-02T11:24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8610"/>
    <s v="ALTERAÇÃO DE LIMITE DIÁRIO"/>
    <d v="2024-07-01T12:44:25"/>
    <d v="2024-07-03T14:38:20"/>
    <d v="1899-12-30T19:56:00"/>
    <n v="19"/>
    <s v="Adriana Martins"/>
    <n v="19"/>
    <s v="Adriana Martins"/>
    <n v="19"/>
    <s v="Adriana Martins"/>
    <n v="5"/>
    <s v="03 - AGÊNCIA MG"/>
    <x v="1"/>
    <d v="1899-12-31T00:00:00"/>
    <s v="3 - Normal - 24 horas úteis"/>
    <n v="3"/>
    <x v="1"/>
    <n v="5"/>
    <x v="7"/>
    <n v="38"/>
    <x v="5"/>
    <n v="3"/>
    <x v="2"/>
  </r>
  <r>
    <n v="38611"/>
    <s v="RESGATE DE CAPITAL"/>
    <d v="2024-07-01T12:50:50"/>
    <d v="2024-07-16T15:08:08"/>
    <d v="1900-01-03T05:29:00"/>
    <n v="34"/>
    <s v="João Luiz"/>
    <n v="34"/>
    <s v="João Luiz"/>
    <n v="34"/>
    <s v="João Luiz"/>
    <n v="3"/>
    <s v="01 - AGÊNCIA SP"/>
    <x v="0"/>
    <d v="1899-12-30T16:00:00"/>
    <s v="2 - Média - 16 horas úteis"/>
    <n v="3"/>
    <x v="1"/>
    <n v="3"/>
    <x v="0"/>
    <n v="8"/>
    <x v="23"/>
    <n v="4"/>
    <x v="0"/>
  </r>
  <r>
    <n v="38612"/>
    <s v="ANTECIPAÇÃO DE RECEBIVEIS - SET SERVIÇOS"/>
    <d v="2024-07-01T13:11:31"/>
    <d v="2024-07-01T15:08:18"/>
    <d v="1899-12-30T01:57:00"/>
    <n v="111"/>
    <s v="Bruno Rodrigues"/>
    <n v="15"/>
    <s v="Karoline Vaz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5"/>
    <x v="1"/>
  </r>
  <r>
    <n v="38613"/>
    <s v="ATENDIMENTO -SIZINO FERREIRA DE BRITO"/>
    <d v="2024-07-01T13:57:14"/>
    <d v="2024-07-01T13:58:06"/>
    <d v="1899-12-30T00:01:00"/>
    <n v="117"/>
    <s v="Camila Campos Silva"/>
    <n v="117"/>
    <s v="Camila Campos Silva"/>
    <n v="117"/>
    <s v="Camila Campos Silva"/>
    <n v="1"/>
    <s v="00 - AGÊNCIA SEDE - ATENDIMENTO PF"/>
    <x v="1"/>
    <d v="1899-12-31T00:00:00"/>
    <s v="3 - Normal - 24 horas úteis"/>
    <n v="3"/>
    <x v="1"/>
    <n v="1"/>
    <x v="5"/>
    <n v="114"/>
    <x v="75"/>
    <n v="5"/>
    <x v="1"/>
  </r>
  <r>
    <n v="38614"/>
    <s v="ANTECIPAÇÃO DE RECEBIVEIS - GENY SILVA"/>
    <d v="2024-07-01T14:08:17"/>
    <d v="2024-07-01T15:05:23"/>
    <d v="1899-12-30T00:57:00"/>
    <n v="111"/>
    <s v="Bruno Rodrigues"/>
    <n v="15"/>
    <s v="Karoline Vaz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8615"/>
    <s v="ANTECIPAÇÃO DE RECEBIVEIS - MULTI DISTRIBUIDORA"/>
    <d v="2024-07-01T14:10:18"/>
    <d v="2024-07-01T15:02:51"/>
    <d v="1899-12-30T00:52:00"/>
    <n v="111"/>
    <s v="Bruno Rodrigues"/>
    <n v="15"/>
    <s v="Karoline Vaz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8616"/>
    <s v="ADIANTAMENTO DE 13º SALARIO"/>
    <d v="2024-07-01T14:11:34"/>
    <d v="2024-07-12T17:07:35"/>
    <d v="1900-01-02T12:05:00"/>
    <n v="35"/>
    <s v="Fabimael Silva"/>
    <n v="35"/>
    <s v="Fabimael Silva"/>
    <n v="35"/>
    <s v="Fabimael Silva"/>
    <n v="3"/>
    <s v="01 - AGÊNCIA SP"/>
    <x v="0"/>
    <d v="1899-12-31T16:00:00"/>
    <s v="4 - Baixa - 40 horas úteis"/>
    <n v="6"/>
    <x v="0"/>
    <n v="3"/>
    <x v="0"/>
    <n v="29"/>
    <x v="8"/>
    <n v="3"/>
    <x v="2"/>
  </r>
  <r>
    <n v="38617"/>
    <s v="PROVA DE VIDA"/>
    <d v="2024-07-01T15:06:57"/>
    <d v="2024-07-11T15:14:37"/>
    <d v="1900-01-02T00:16:00"/>
    <n v="34"/>
    <s v="João Luiz"/>
    <n v="30"/>
    <s v="Isabelle Mendes"/>
    <n v="34"/>
    <s v="João Luiz"/>
    <n v="3"/>
    <s v="01 - AGÊNCIA SP"/>
    <x v="0"/>
    <d v="1899-12-31T00:00:00"/>
    <s v="3 - Normal - 24 horas úteis"/>
    <n v="3"/>
    <x v="1"/>
    <n v="4"/>
    <x v="8"/>
    <n v="87"/>
    <x v="66"/>
    <n v="4"/>
    <x v="0"/>
  </r>
  <r>
    <n v="38618"/>
    <s v="ADIANTAMENTO DE 13º EM C/C CREDFAZ"/>
    <d v="2024-07-01T15:31:21"/>
    <d v="2024-07-05T12:01:43"/>
    <d v="1899-12-31T08:34:00"/>
    <n v="34"/>
    <s v="João Luiz"/>
    <n v="52"/>
    <s v="Elisregina Medeiros"/>
    <n v="18"/>
    <s v="Nathalia Silvestre"/>
    <n v="5"/>
    <s v="03 - AGÊNCIA MG"/>
    <x v="0"/>
    <d v="1899-12-31T00:00:00"/>
    <s v="3 - Normal - 24 horas úteis"/>
    <n v="3"/>
    <x v="1"/>
    <n v="16"/>
    <x v="2"/>
    <n v="29"/>
    <x v="8"/>
    <n v="4"/>
    <x v="0"/>
  </r>
  <r>
    <n v="38619"/>
    <s v="ABERTURA DE CONTA PF - PEDRO IVO AUGUSTO MOURA"/>
    <d v="2024-07-01T15:32:25"/>
    <d v="2024-07-22T16:39:20"/>
    <d v="1900-01-04T16:22:00"/>
    <n v="106"/>
    <s v="Erica Peniche"/>
    <n v="45"/>
    <s v="Marcelo Brandao"/>
    <n v="106"/>
    <s v="Erica Peniche"/>
    <n v="10"/>
    <s v="CADASTRO"/>
    <x v="0"/>
    <d v="1899-12-31T16:00:00"/>
    <s v="4 - Baixa - 40 horas úteis"/>
    <n v="3"/>
    <x v="1"/>
    <n v="10"/>
    <x v="13"/>
    <n v="1"/>
    <x v="12"/>
    <n v="3"/>
    <x v="2"/>
  </r>
  <r>
    <n v="38620"/>
    <s v="ACESSO AO APP SICOOB - BELCHARME PERFUMES E COSMÉTICOS LTDA"/>
    <d v="2024-07-01T15:37:22"/>
    <d v="2024-07-04T15:10:40"/>
    <d v="1899-12-31T02:36:00"/>
    <n v="34"/>
    <s v="João Luiz"/>
    <n v="66"/>
    <s v="Leonardo Mello"/>
    <n v="66"/>
    <s v="Leonardo Mello"/>
    <n v="2"/>
    <s v="00 - AGÊNCIA SEDE - ATENDIMENTO PJ"/>
    <x v="0"/>
    <d v="1899-12-31T00:00:00"/>
    <s v="3 - Normal - 24 horas úteis"/>
    <n v="3"/>
    <x v="1"/>
    <n v="2"/>
    <x v="3"/>
    <n v="123"/>
    <x v="82"/>
    <n v="4"/>
    <x v="0"/>
  </r>
  <r>
    <n v="38621"/>
    <s v="CREDITO DE LIQUIDAÇÃO DE COBRANÇA"/>
    <d v="2024-07-01T15:41:44"/>
    <d v="2024-07-01T16:47:08"/>
    <d v="1899-12-30T01:06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622"/>
    <s v="PIX TRIBUNAL DE JUSTIÇA"/>
    <d v="2024-07-01T15:42:46"/>
    <d v="2024-07-08T14:07:52"/>
    <d v="1899-12-31T19:30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623"/>
    <s v="PIX TRIBUNAL DE JUSTIÇA"/>
    <d v="2024-07-01T15:43:55"/>
    <d v="2024-07-26T11:28:37"/>
    <d v="1900-01-05T23:04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624"/>
    <s v="ANTECIPAÇÃO DE RECEBIVEIS - CONSIST"/>
    <d v="2024-07-01T15:44:13"/>
    <d v="2024-07-01T16:21:57"/>
    <d v="1899-12-30T00:37:00"/>
    <n v="111"/>
    <s v="Bruno Rodrigues"/>
    <n v="15"/>
    <s v="Karoline Vaz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8625"/>
    <s v="PIX TRIBUNAL DE JUSTIÇA"/>
    <d v="2024-07-01T15:44:45"/>
    <d v="2024-08-02T13:24:05"/>
    <d v="1900-01-07T22:04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626"/>
    <s v="COMITÊ DE CRÉDITO - L.H. DE SOUZA FREITAS"/>
    <d v="2024-07-01T16:02:55"/>
    <d v="2024-07-30T11:42:37"/>
    <d v="1900-01-06T17:01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8627"/>
    <s v="SOLICITAÇÃO DE CARTÃO"/>
    <d v="2024-07-01T16:09:47"/>
    <d v="2024-08-01T08:43:31"/>
    <d v="1900-01-07T07:57:00"/>
    <n v="34"/>
    <s v="João Luiz"/>
    <n v="85"/>
    <s v="Keila Cruz"/>
    <n v="34"/>
    <s v="João Luiz"/>
    <n v="3"/>
    <s v="01 - AGÊNCIA SP"/>
    <x v="0"/>
    <d v="1899-12-31T16:00:00"/>
    <s v="4 - Baixa - 40 horas úteis"/>
    <n v="3"/>
    <x v="1"/>
    <n v="20"/>
    <x v="18"/>
    <n v="14"/>
    <x v="37"/>
    <n v="4"/>
    <x v="0"/>
  </r>
  <r>
    <n v="38628"/>
    <s v="SOLICITAÇÃO DE CONTRATO - VANUSA DE OLIVEIRA SOUZA LIMA"/>
    <d v="2024-07-01T16:28:00"/>
    <d v="2024-07-02T14:44:19"/>
    <d v="1899-12-30T07:17:00"/>
    <n v="34"/>
    <s v="João Luiz"/>
    <n v="106"/>
    <s v="Erica Peniche"/>
    <n v="106"/>
    <s v="Erica Peniche"/>
    <n v="6"/>
    <s v="05 - AGÊNCIA TAG SUL"/>
    <x v="1"/>
    <d v="1899-12-31T00:00:00"/>
    <s v="3 - Normal - 24 horas úteis"/>
    <n v="6"/>
    <x v="0"/>
    <n v="6"/>
    <x v="10"/>
    <n v="20"/>
    <x v="76"/>
    <n v="6"/>
    <x v="4"/>
  </r>
  <r>
    <n v="38629"/>
    <s v="COMITÊ DE CRÉDITO - MARIA DOLORES FILGUEIRA PIANCO"/>
    <d v="2024-07-01T16:29:01"/>
    <d v="2024-07-03T15:38:43"/>
    <d v="1899-12-30T17:11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8630"/>
    <s v="COBRANÇA INDEVIDA NA CONTA CORRENTE - LUDMILA ROCHA COELHO"/>
    <d v="2024-07-01T17:00:52"/>
    <d v="2024-07-02T09:25:41"/>
    <d v="1899-12-30T01:26:00"/>
    <n v="106"/>
    <s v="Erica Peniche"/>
    <n v="106"/>
    <s v="Erica Peniche"/>
    <n v="106"/>
    <s v="Erica Peniche"/>
    <n v="6"/>
    <s v="05 - AGÊNCIA TAG SUL"/>
    <x v="1"/>
    <d v="1899-12-31T16:00:00"/>
    <s v="4 - Baixa - 40 horas úteis"/>
    <n v="3"/>
    <x v="1"/>
    <n v="6"/>
    <x v="10"/>
    <n v="18"/>
    <x v="26"/>
    <n v="3"/>
    <x v="2"/>
  </r>
  <r>
    <n v="38631"/>
    <s v="ENVIO DO CARTÃO VIA CORREIO"/>
    <d v="2024-07-01T17:22:20"/>
    <d v="2024-07-12T15:42:52"/>
    <d v="1900-01-02T07:29:00"/>
    <n v="35"/>
    <s v="Fabimael Silva"/>
    <n v="35"/>
    <s v="Fabimael Silva"/>
    <n v="35"/>
    <s v="Fabimael Silva"/>
    <n v="3"/>
    <s v="01 - AGÊNCIA SP"/>
    <x v="0"/>
    <d v="1899-12-31T00:00:00"/>
    <s v="3 - Normal - 24 horas úteis"/>
    <n v="3"/>
    <x v="1"/>
    <n v="3"/>
    <x v="0"/>
    <n v="108"/>
    <x v="44"/>
    <n v="4"/>
    <x v="0"/>
  </r>
  <r>
    <n v="38632"/>
    <s v="EXTRATO CONTA CORRENTE/APLICAÇÃO"/>
    <d v="2024-07-02T08:39:48"/>
    <d v="2024-07-03T17:03:38"/>
    <d v="1899-12-30T17:25:00"/>
    <n v="19"/>
    <s v="Adriana Martins"/>
    <n v="19"/>
    <s v="Adriana Martins"/>
    <n v="19"/>
    <s v="Adriana Martins"/>
    <n v="5"/>
    <s v="03 - AGÊNCIA MG"/>
    <x v="0"/>
    <d v="1899-12-30T16:00:00"/>
    <s v="2 - Média - 16 horas úteis"/>
    <n v="6"/>
    <x v="0"/>
    <n v="5"/>
    <x v="7"/>
    <n v="18"/>
    <x v="26"/>
    <n v="3"/>
    <x v="2"/>
  </r>
  <r>
    <n v="38633"/>
    <s v="ENVIO DE MALOTE - CARTÃO"/>
    <d v="2024-07-02T08:58:45"/>
    <d v="2024-07-03T13:50:03"/>
    <d v="1899-12-30T13:53:00"/>
    <n v="95"/>
    <s v="Thiago Mendes"/>
    <n v="105"/>
    <s v="Billy de Amorim Santos"/>
    <n v="95"/>
    <s v="Thiago Mendes"/>
    <n v="23"/>
    <s v="CAIXA"/>
    <x v="0"/>
    <d v="1899-12-30T08:00:00"/>
    <s v="1 - Alta - 8 horas úteis"/>
    <n v="3"/>
    <x v="1"/>
    <n v="23"/>
    <x v="11"/>
    <n v="56"/>
    <x v="2"/>
    <n v="5"/>
    <x v="1"/>
  </r>
  <r>
    <n v="38634"/>
    <s v="ENVIO DE MALOTE - CARTÕES E OUTROS"/>
    <d v="2024-07-02T09:00:12"/>
    <d v="2024-07-02T16:34:18"/>
    <d v="1899-12-30T07:34:00"/>
    <n v="95"/>
    <s v="Thiago Mendes"/>
    <n v="41"/>
    <s v="Diene Santos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8635"/>
    <s v="PORTABILIDADE VENDA - MARIA CLARISSE SOUSA DE OLIVEIRA"/>
    <d v="2024-07-02T09:00:48"/>
    <d v="2024-08-06T17:04:07"/>
    <d v="1900-01-08T17:29:00"/>
    <n v="91"/>
    <s v="Dayse Pereira da Silva"/>
    <n v="31"/>
    <s v="Maria Docarmo"/>
    <n v="91"/>
    <s v="Dayse Pereira da Silva"/>
    <n v="1"/>
    <s v="00 - AGÊNCIA SEDE - ATENDIMENTO PF"/>
    <x v="0"/>
    <d v="1899-12-30T16:00:00"/>
    <s v="2 - Média - 16 horas úteis"/>
    <n v="3"/>
    <x v="1"/>
    <n v="11"/>
    <x v="1"/>
    <n v="33"/>
    <x v="41"/>
    <n v="5"/>
    <x v="1"/>
  </r>
  <r>
    <n v="38636"/>
    <s v="REFINANCIAMENTO CONSIGNADO "/>
    <d v="2024-07-02T09:07:41"/>
    <d v="2024-07-02T13:45:57"/>
    <d v="1899-12-30T04:38:00"/>
    <n v="30"/>
    <s v="Isabelle Mendes"/>
    <n v="52"/>
    <s v="Elisregina Medeiro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5"/>
    <x v="1"/>
  </r>
  <r>
    <n v="38637"/>
    <s v="SOLICITAÇÃO DE CARTÃO - LUIZ CARLOS BRAGANCA"/>
    <d v="2024-07-02T09:08:01"/>
    <d v="2024-07-02T09:11:33"/>
    <d v="1899-12-30T00:03:00"/>
    <n v="74"/>
    <s v="Jaqueline Santos"/>
    <n v="74"/>
    <s v="Jaqueline Santos"/>
    <n v="74"/>
    <s v="Jaqueline Santos"/>
    <n v="1"/>
    <s v="00 - AGÊNCIA SEDE - ATENDIMENTO PF"/>
    <x v="1"/>
    <d v="1899-12-30T08:00:00"/>
    <s v="1 - Alta - 8 horas úteis"/>
    <n v="3"/>
    <x v="1"/>
    <n v="1"/>
    <x v="5"/>
    <n v="14"/>
    <x v="37"/>
    <n v="5"/>
    <x v="1"/>
  </r>
  <r>
    <n v="38638"/>
    <s v="WILLIAM DE OLIVEIRA GOULD - ALTEAÇÃO DE LIMITE DIARIO"/>
    <d v="2024-07-02T09:26:16"/>
    <d v="2024-07-12T16:08:30"/>
    <d v="1900-01-02T06:50:00"/>
    <n v="32"/>
    <s v="Gustavo Coelho"/>
    <n v="102"/>
    <s v="Vanja Marrocos"/>
    <n v="32"/>
    <s v="Gustavo Coelho"/>
    <n v="4"/>
    <s v="02 - AGÊNCIA RJ"/>
    <x v="0"/>
    <d v="1899-12-30T08:00:00"/>
    <s v="1 - Alta - 8 horas úteis"/>
    <n v="3"/>
    <x v="1"/>
    <n v="1"/>
    <x v="5"/>
    <n v="38"/>
    <x v="5"/>
    <n v="2"/>
    <x v="3"/>
  </r>
  <r>
    <n v="38639"/>
    <s v="PROGRAMAÇÕES ALTERAÇOES SICOOB - ATRASOS 01/07/2024"/>
    <d v="2024-07-02T09:38:34"/>
    <d v="2024-07-02T11:34:28"/>
    <d v="1899-12-30T01:56:00"/>
    <n v="98"/>
    <s v="Alex Batista dos Santos"/>
    <n v="15"/>
    <s v="Karoline Vaz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8640"/>
    <s v="PROGRAMAÇÕES ALTERAÇOES SICOOB -  01/07/2024"/>
    <d v="2024-07-02T09:40:59"/>
    <d v="2024-07-02T11:33:14"/>
    <d v="1899-12-30T01:53:00"/>
    <n v="98"/>
    <s v="Alex Batista dos Santos"/>
    <n v="15"/>
    <s v="Karoline Vaz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8641"/>
    <s v="PROGRAMAÇÕES SICOOB CREDFAZ - CARTÃO DE CRÉDITO  01/07/2024"/>
    <d v="2024-07-02T09:42:05"/>
    <d v="2024-07-02T10:33:39"/>
    <d v="1899-12-30T00:51:00"/>
    <n v="98"/>
    <s v="Alex Batista dos Santos"/>
    <n v="98"/>
    <s v="Alex Batista dos Santos"/>
    <n v="98"/>
    <s v="Alex Batista dos Santos"/>
    <n v="23"/>
    <s v="CAIXA"/>
    <x v="1"/>
    <d v="1899-12-30T16:00:00"/>
    <s v="2 - Média - 16 horas úteis"/>
    <n v="3"/>
    <x v="1"/>
    <n v="11"/>
    <x v="1"/>
    <n v="56"/>
    <x v="2"/>
    <n v="5"/>
    <x v="1"/>
  </r>
  <r>
    <n v="38642"/>
    <s v="PROTOCOLOS MÊS DE JULHO/2024 _ PF"/>
    <d v="2024-07-02T09:52:25"/>
    <d v="2024-08-27T16:21:54"/>
    <d v="1900-01-14T07:09:00"/>
    <n v="52"/>
    <s v="Elisregina Medeiros"/>
    <n v="60"/>
    <s v="Alessandro Alves"/>
    <n v="52"/>
    <s v="Elisregina Medeiros"/>
    <n v="9"/>
    <s v="ARQUIVO"/>
    <x v="0"/>
    <d v="1900-01-04T00:00:00"/>
    <s v="5 - Ampla - 120 horas"/>
    <n v="3"/>
    <x v="1"/>
    <n v="9"/>
    <x v="12"/>
    <n v="121"/>
    <x v="14"/>
    <n v="5"/>
    <x v="1"/>
  </r>
  <r>
    <n v="38643"/>
    <s v="PROTOCOLOS MÊS DE JULHO/2024 _ PJ"/>
    <d v="2024-07-02T09:55:19"/>
    <d v="2024-08-06T15:13:29"/>
    <d v="1900-01-08T14:43:00"/>
    <n v="52"/>
    <s v="Elisregina Medeiros"/>
    <n v="60"/>
    <s v="Alessandro Alves"/>
    <n v="52"/>
    <s v="Elisregina Medeiros"/>
    <n v="9"/>
    <s v="ARQUIVO"/>
    <x v="0"/>
    <d v="1900-01-04T00:00:00"/>
    <s v="5 - Ampla - 120 horas"/>
    <n v="3"/>
    <x v="1"/>
    <n v="9"/>
    <x v="12"/>
    <n v="121"/>
    <x v="14"/>
    <n v="5"/>
    <x v="1"/>
  </r>
  <r>
    <n v="38644"/>
    <s v="EMPRESTIMO CONSIGNADO"/>
    <d v="2024-07-02T10:17:20"/>
    <d v="2024-07-02T13:56:26"/>
    <d v="1899-12-30T03:39:00"/>
    <n v="69"/>
    <s v="Ludmila Costa"/>
    <n v="52"/>
    <s v="Elisregina Medeiros"/>
    <n v="69"/>
    <s v="Ludmila Costa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8645"/>
    <s v="BOLETOS PAGOS 01/07/2024"/>
    <d v="2024-07-02T10:28:10"/>
    <d v="2024-07-02T16:01:00"/>
    <d v="1899-12-30T05:33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8646"/>
    <s v="BOLETOS PAGOS REFERENTE A RATEIO DE PERDAS CREDLOJISTA - 01/07/2024"/>
    <d v="2024-07-02T10:30:08"/>
    <d v="2024-07-03T09:04:23"/>
    <d v="1899-12-30T07:35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8647"/>
    <s v="APLICAÇÃO"/>
    <d v="2024-07-02T11:04:51"/>
    <d v="2024-07-02T11:05:24"/>
    <d v="1899-12-30T00:01:00"/>
    <n v="117"/>
    <s v="Camila Campos Silva"/>
    <n v="117"/>
    <s v="Camila Campos Silva"/>
    <n v="117"/>
    <s v="Camila Campos Silva"/>
    <n v="2"/>
    <s v="00 - AGÊNCIA SEDE - ATENDIMENTO PJ"/>
    <x v="1"/>
    <d v="1899-12-31T00:00:00"/>
    <s v="3 - Normal - 24 horas úteis"/>
    <n v="3"/>
    <x v="1"/>
    <n v="2"/>
    <x v="3"/>
    <n v="22"/>
    <x v="4"/>
    <n v="5"/>
    <x v="1"/>
  </r>
  <r>
    <n v="38648"/>
    <s v="RELATÃ“RIO DE MOVIMENTO DE LIQUIDAÇÕES E BAIXAS - ANALÍTICO  01/07/2024"/>
    <d v="2024-07-02T11:13:07"/>
    <d v="2024-07-02T11:37:13"/>
    <d v="1899-12-30T00:24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8649"/>
    <s v="ALTERAÇÃO DE LIMITE DIÁRIO"/>
    <d v="2024-07-02T11:25:37"/>
    <d v="2024-07-03T17:09:05"/>
    <d v="1899-12-30T14:45:00"/>
    <n v="19"/>
    <s v="Adriana Martins"/>
    <n v="19"/>
    <s v="Adriana Martins"/>
    <n v="19"/>
    <s v="Adriana Martins"/>
    <n v="5"/>
    <s v="03 - AGÊNCIA MG"/>
    <x v="1"/>
    <d v="1899-12-31T16:00:00"/>
    <s v="4 - Baixa - 40 horas úteis"/>
    <n v="3"/>
    <x v="1"/>
    <n v="5"/>
    <x v="7"/>
    <n v="38"/>
    <x v="5"/>
    <n v="5"/>
    <x v="1"/>
  </r>
  <r>
    <n v="38650"/>
    <s v="RELATÃ“RIO DE MOVIMENTO DE LIQUIDAÇÕES E BAIXAS - ANALÍTICO  01/07/2024"/>
    <d v="2024-07-02T11:36:05"/>
    <d v="2024-07-03T09:20:40"/>
    <d v="1899-12-30T06:45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8651"/>
    <s v="CRÉDITO CONSIGNADO ASSEFAZ"/>
    <d v="2024-07-02T11:45:12"/>
    <d v="2024-07-12T17:10:18"/>
    <d v="1900-01-02T05:33:00"/>
    <n v="35"/>
    <s v="Fabimael Silva"/>
    <n v="35"/>
    <s v="Fabimael Silva"/>
    <n v="35"/>
    <s v="Fabimael Silva"/>
    <n v="3"/>
    <s v="01 - AGÊNCIA SP"/>
    <x v="0"/>
    <d v="1899-12-31T16:00:00"/>
    <s v="4 - Baixa - 40 horas úteis"/>
    <n v="6"/>
    <x v="0"/>
    <n v="3"/>
    <x v="0"/>
    <n v="27"/>
    <x v="20"/>
    <n v="3"/>
    <x v="2"/>
  </r>
  <r>
    <n v="38652"/>
    <s v="ADIANTAMENTO DE 13º EM C/C CREDFAZ"/>
    <d v="2024-07-02T11:48:58"/>
    <d v="2024-07-24T08:41:12"/>
    <d v="1900-01-04T21:09:00"/>
    <n v="34"/>
    <s v="João Luiz"/>
    <n v="106"/>
    <s v="Erica Peniche"/>
    <n v="106"/>
    <s v="Erica Peniche"/>
    <n v="6"/>
    <s v="05 - AGÊNCIA TAG SUL"/>
    <x v="0"/>
    <d v="1899-12-31T00:00:00"/>
    <s v="3 - Normal - 24 horas úteis"/>
    <n v="4"/>
    <x v="2"/>
    <n v="6"/>
    <x v="10"/>
    <n v="29"/>
    <x v="8"/>
    <n v="4"/>
    <x v="0"/>
  </r>
  <r>
    <n v="38653"/>
    <s v="CRÉDITO CONSIGNADO SETOR PRIVADO"/>
    <d v="2024-07-02T11:51:52"/>
    <d v="2024-07-03T12:18:22"/>
    <d v="1899-12-30T09:28:00"/>
    <n v="34"/>
    <s v="João Luiz"/>
    <n v="68"/>
    <s v="Paulo Sousa"/>
    <n v="68"/>
    <s v="Paulo Sousa"/>
    <n v="8"/>
    <s v="07 - AGÊNCIA NB"/>
    <x v="1"/>
    <d v="1899-12-31T00:00:00"/>
    <s v="3 - Normal - 24 horas úteis"/>
    <n v="6"/>
    <x v="0"/>
    <n v="8"/>
    <x v="9"/>
    <n v="27"/>
    <x v="20"/>
    <n v="4"/>
    <x v="0"/>
  </r>
  <r>
    <n v="38654"/>
    <s v="ANTECIPAÇÃO DE RECEBÍVEIS - ANTONIO RANDES GONÇALVES SILVA"/>
    <d v="2024-07-02T11:54:47"/>
    <d v="2024-07-05T08:52:27"/>
    <d v="1899-12-31T00:01:00"/>
    <n v="106"/>
    <s v="Erica Peniche"/>
    <n v="106"/>
    <s v="Erica Peniche"/>
    <n v="106"/>
    <s v="Erica Peniche"/>
    <n v="13"/>
    <s v="CONTABILIDADE"/>
    <x v="0"/>
    <d v="1899-12-30T08:00:00"/>
    <s v="1 - Alta - 8 horas úteis"/>
    <n v="6"/>
    <x v="0"/>
    <n v="6"/>
    <x v="10"/>
    <n v="25"/>
    <x v="9"/>
    <n v="3"/>
    <x v="2"/>
  </r>
  <r>
    <n v="38655"/>
    <s v="ALTERAÇÃO DE LIMITE DIÁRIO"/>
    <d v="2024-07-02T11:57:39"/>
    <d v="2024-07-03T08:48:24"/>
    <d v="1899-12-30T05:52:00"/>
    <n v="34"/>
    <s v="João Luiz"/>
    <n v="18"/>
    <s v="Nathalia Silvestre"/>
    <n v="18"/>
    <s v="Nathalia Silvestre"/>
    <n v="5"/>
    <s v="03 - AGÊNCIA MG"/>
    <x v="1"/>
    <d v="1899-12-31T00:00:00"/>
    <s v="3 - Normal - 24 horas úteis"/>
    <n v="3"/>
    <x v="1"/>
    <n v="5"/>
    <x v="7"/>
    <n v="38"/>
    <x v="5"/>
    <n v="4"/>
    <x v="0"/>
  </r>
  <r>
    <n v="38656"/>
    <s v="MAJORAÇÃO DE LIMITE DE CARTÃO DE CRÉDITO"/>
    <d v="2024-07-02T12:03:35"/>
    <d v="2024-07-08T13:44:01"/>
    <d v="1899-12-31T13:45:00"/>
    <n v="34"/>
    <s v="João Luiz"/>
    <n v="69"/>
    <s v="Ludmila Costa"/>
    <n v="69"/>
    <s v="Ludmila Costa"/>
    <n v="8"/>
    <s v="07 - AGÊNCIA NB"/>
    <x v="0"/>
    <d v="1899-12-31T00:00:00"/>
    <s v="3 - Normal - 24 horas úteis"/>
    <n v="3"/>
    <x v="1"/>
    <n v="8"/>
    <x v="9"/>
    <n v="9"/>
    <x v="16"/>
    <n v="4"/>
    <x v="0"/>
  </r>
  <r>
    <n v="38657"/>
    <s v="REPACTUAÇÃO CONSIGNADA "/>
    <d v="2024-07-02T12:09:34"/>
    <d v="2024-07-02T14:18:20"/>
    <d v="1899-12-30T02:09:00"/>
    <n v="30"/>
    <s v="Isabelle Mendes"/>
    <n v="52"/>
    <s v="Elisregina Medeiro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38658"/>
    <s v="ALTERAÇÃO DE LIMITE DIÁRIO"/>
    <d v="2024-07-02T12:12:27"/>
    <d v="2024-07-02T15:07:38"/>
    <d v="1899-12-30T02:55:00"/>
    <n v="19"/>
    <s v="Adriana Martins"/>
    <n v="19"/>
    <s v="Adriana Martins"/>
    <n v="19"/>
    <s v="Adriana Martins"/>
    <n v="5"/>
    <s v="03 - AGÊNCIA MG"/>
    <x v="1"/>
    <d v="1899-12-30T08:00:00"/>
    <s v="1 - Alta - 8 horas úteis"/>
    <n v="3"/>
    <x v="1"/>
    <n v="5"/>
    <x v="7"/>
    <n v="38"/>
    <x v="5"/>
    <n v="3"/>
    <x v="2"/>
  </r>
  <r>
    <n v="38659"/>
    <s v="AJUSTE DE MARGEM - ROGERIO BARTHY PINHEIRO DE OLIVEIRA "/>
    <d v="2024-07-02T12:14:03"/>
    <d v="2024-07-02T14:07:05"/>
    <d v="1899-12-30T01:53:00"/>
    <n v="30"/>
    <s v="Isabelle Mendes"/>
    <n v="91"/>
    <s v="Dayse Pereira da Silva"/>
    <n v="30"/>
    <s v="Isabelle Mendes"/>
    <n v="27"/>
    <s v="SETOR DE EMPRÉSTIMO"/>
    <x v="1"/>
    <d v="1900-01-04T00:00:00"/>
    <s v="5 - Ampla - 120 horas"/>
    <n v="3"/>
    <x v="1"/>
    <n v="27"/>
    <x v="15"/>
    <n v="28"/>
    <x v="1"/>
    <n v="5"/>
    <x v="1"/>
  </r>
  <r>
    <n v="38660"/>
    <s v="ADIANTAMENTO DE 13º SALARIO"/>
    <d v="2024-07-02T12:37:41"/>
    <d v="2024-07-11T15:22:36"/>
    <d v="1900-01-01T17:52:00"/>
    <n v="35"/>
    <s v="Fabimael Silva"/>
    <n v="52"/>
    <s v="Elisregina Medeiros"/>
    <n v="35"/>
    <s v="Fabimael Silva"/>
    <n v="3"/>
    <s v="01 - AGÊNCIA SP"/>
    <x v="0"/>
    <d v="1899-12-31T16:00:00"/>
    <s v="4 - Baixa - 40 horas úteis"/>
    <n v="3"/>
    <x v="1"/>
    <n v="16"/>
    <x v="2"/>
    <n v="29"/>
    <x v="8"/>
    <n v="3"/>
    <x v="2"/>
  </r>
  <r>
    <n v="38661"/>
    <s v="ALTERAÇÃO DE LIMITE DE TRANSFERÊNCIA PJ - AUTO POSTO FENIX LTDA"/>
    <d v="2024-07-02T13:00:54"/>
    <d v="2024-07-09T16:07:23"/>
    <d v="1900-01-01T00:12:00"/>
    <n v="106"/>
    <s v="Erica Peniche"/>
    <n v="38"/>
    <s v="José Ricardo"/>
    <n v="106"/>
    <s v="Erica Peniche"/>
    <n v="6"/>
    <s v="05 - AGÊNCIA TAG SUL"/>
    <x v="0"/>
    <d v="1899-12-30T08:00:00"/>
    <s v="1 - Alta - 8 horas úteis"/>
    <n v="3"/>
    <x v="1"/>
    <n v="6"/>
    <x v="10"/>
    <n v="38"/>
    <x v="5"/>
    <n v="4"/>
    <x v="0"/>
  </r>
  <r>
    <n v="38662"/>
    <s v="RESGATE DE CAPITAL"/>
    <d v="2024-07-02T13:46:23"/>
    <d v="2024-07-16T09:55:48"/>
    <d v="1900-01-02T14:19:00"/>
    <n v="34"/>
    <s v="João Luiz"/>
    <n v="69"/>
    <s v="Ludmila Costa"/>
    <n v="69"/>
    <s v="Ludmila Costa"/>
    <n v="8"/>
    <s v="07 - AGÊNCIA NB"/>
    <x v="0"/>
    <d v="1899-12-31T00:00:00"/>
    <s v="3 - Normal - 24 horas úteis"/>
    <n v="6"/>
    <x v="0"/>
    <n v="1"/>
    <x v="5"/>
    <n v="8"/>
    <x v="23"/>
    <n v="4"/>
    <x v="0"/>
  </r>
  <r>
    <n v="38663"/>
    <s v="ANTECIPAÇÃO DE RECEBIVEIS - F. J - AGROVETERINARIA EIRELI"/>
    <d v="2024-07-02T13:57:58"/>
    <d v="2024-07-04T15:00:39"/>
    <d v="1899-12-30T19:05:00"/>
    <n v="104"/>
    <s v="Fernanda Santos"/>
    <n v="52"/>
    <s v="Elisregina Medeiros"/>
    <n v="47"/>
    <s v="Josy Alves"/>
    <n v="13"/>
    <s v="CONTABILIDADE"/>
    <x v="0"/>
    <d v="1899-12-30T08:00:00"/>
    <s v="1 - Alta - 8 horas úteis"/>
    <n v="3"/>
    <x v="1"/>
    <n v="16"/>
    <x v="2"/>
    <n v="25"/>
    <x v="9"/>
    <n v="3"/>
    <x v="2"/>
  </r>
  <r>
    <n v="38664"/>
    <s v="CRÉDITO PESSOAL"/>
    <d v="2024-07-02T14:00:06"/>
    <d v="2024-07-08T17:07:42"/>
    <d v="1899-12-31T15:11:00"/>
    <n v="34"/>
    <s v="João Luiz"/>
    <n v="52"/>
    <s v="Elisregina Medeiros"/>
    <n v="35"/>
    <s v="Fabimael Silva"/>
    <n v="3"/>
    <s v="01 - AGÊNCIA SP"/>
    <x v="0"/>
    <d v="1899-12-31T00:00:00"/>
    <s v="3 - Normal - 24 horas úteis"/>
    <n v="3"/>
    <x v="1"/>
    <n v="16"/>
    <x v="2"/>
    <n v="29"/>
    <x v="8"/>
    <n v="4"/>
    <x v="0"/>
  </r>
  <r>
    <n v="38665"/>
    <s v="CONSIGNADO SETOR PRIVADO"/>
    <d v="2024-07-02T14:25:24"/>
    <d v="2024-07-10T15:45:27"/>
    <d v="1900-01-01T07:26:00"/>
    <n v="34"/>
    <s v="João Luiz"/>
    <n v="52"/>
    <s v="Elisregina Medeiros"/>
    <n v="34"/>
    <s v="João Luiz"/>
    <n v="12"/>
    <s v="COMITÊ DE CRÉDITO - PF"/>
    <x v="0"/>
    <d v="1899-12-31T00:00:00"/>
    <s v="3 - Normal - 24 horas úteis"/>
    <n v="3"/>
    <x v="1"/>
    <n v="16"/>
    <x v="2"/>
    <n v="27"/>
    <x v="20"/>
    <n v="5"/>
    <x v="1"/>
  </r>
  <r>
    <n v="38666"/>
    <s v="LANÇAMENTO DE TARIFA AD VALOREM"/>
    <d v="2024-07-02T14:26:48"/>
    <d v="2024-07-03T08:55:02"/>
    <d v="1899-12-30T03:30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8667"/>
    <s v="BAIXA DE DIVIDA CONSOLIDADA"/>
    <d v="2024-07-02T15:03:27"/>
    <d v="2024-07-05T10:09:36"/>
    <d v="1899-12-30T22:09:00"/>
    <n v="30"/>
    <s v="Isabelle Mendes"/>
    <n v="30"/>
    <s v="Isabelle Mendes"/>
    <n v="30"/>
    <s v="Isabelle Mendes"/>
    <n v="27"/>
    <s v="SETOR DE EMPRÉSTIMO"/>
    <x v="1"/>
    <d v="1899-12-31T00:00:00"/>
    <s v="3 - Normal - 24 horas úteis"/>
    <n v="3"/>
    <x v="1"/>
    <n v="4"/>
    <x v="8"/>
    <n v="56"/>
    <x v="2"/>
    <n v="4"/>
    <x v="0"/>
  </r>
  <r>
    <n v="38668"/>
    <s v="CAPITAL DE GIRO"/>
    <d v="2024-07-02T15:23:40"/>
    <d v="2024-07-18T15:25:38"/>
    <d v="1900-01-03T12:14:00"/>
    <n v="102"/>
    <s v="Vanja Marrocos"/>
    <n v="66"/>
    <s v="Leonardo Mello"/>
    <n v="102"/>
    <s v="Vanja Marrocos"/>
    <n v="2"/>
    <s v="00 - AGÊNCIA SEDE - ATENDIMENTO PJ"/>
    <x v="0"/>
    <d v="1899-12-30T08:00:00"/>
    <s v="1 - Alta - 8 horas úteis"/>
    <n v="6"/>
    <x v="0"/>
    <n v="2"/>
    <x v="3"/>
    <n v="26"/>
    <x v="3"/>
    <n v="5"/>
    <x v="1"/>
  </r>
  <r>
    <n v="38669"/>
    <s v="CREDITO DE LIQUIDAÇÃO DE COBRANÇA"/>
    <d v="2024-07-02T15:34:11"/>
    <d v="2024-07-03T15:09:32"/>
    <d v="1899-12-30T08:36:00"/>
    <n v="55"/>
    <s v="Marcelindo Braga"/>
    <n v="98"/>
    <s v="Alex Batista dos Santos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670"/>
    <s v="TRANSFERENCIA ASSEFAZ"/>
    <d v="2024-07-02T15:35:47"/>
    <d v="2024-07-02T16:24:49"/>
    <d v="1899-12-30T00:49:00"/>
    <n v="55"/>
    <s v="Marcelindo Braga"/>
    <n v="31"/>
    <s v="Maria Docarmo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671"/>
    <s v="PIX TRIBUNAL DE JUSTIÇA"/>
    <d v="2024-07-02T15:36:51"/>
    <d v="2024-07-08T12:42:59"/>
    <d v="1899-12-31T09:10:00"/>
    <n v="55"/>
    <s v="Marcelindo Braga"/>
    <n v="29"/>
    <s v="Paloma Alves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672"/>
    <s v="CREDITOS RECEBIDOS NO BANCO DO BRASIL"/>
    <d v="2024-07-02T15:37:42"/>
    <d v="2024-08-20T14:59:28"/>
    <d v="1900-01-12T02:57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673"/>
    <s v="CREDITO FOLHA PAGAMENTO"/>
    <d v="2024-07-02T15:38:53"/>
    <d v="2024-07-03T14:13:38"/>
    <d v="1899-12-30T07:36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674"/>
    <s v="PAGAMENTO DE ACORDO DE RATEIO DE PERDAS - PRIMEIRA OPCAO DISTRIBUIDORA DE PRODUTOS PARA PET"/>
    <d v="2024-07-02T15:43:08"/>
    <d v="2024-07-03T09:59:55"/>
    <d v="1899-12-30T03:17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8675"/>
    <s v="BOLETO CAPITAL - REGULARIZAÇÃO PARCELA EM ABERTO"/>
    <d v="2024-07-02T15:59:46"/>
    <d v="2024-07-03T11:55:16"/>
    <d v="1899-12-30T04:57:00"/>
    <n v="104"/>
    <s v="Fernanda Santos"/>
    <n v="104"/>
    <s v="Fernanda Santos"/>
    <n v="104"/>
    <s v="Fernanda Santos"/>
    <n v="11"/>
    <s v="COBRANÇA ADMINISTRATIVA"/>
    <x v="1"/>
    <d v="1899-12-30T08:00:00"/>
    <s v="1 - Alta - 8 horas úteis"/>
    <n v="3"/>
    <x v="1"/>
    <n v="8"/>
    <x v="9"/>
    <n v="15"/>
    <x v="11"/>
    <n v="3"/>
    <x v="2"/>
  </r>
  <r>
    <n v="38676"/>
    <s v="PAGAMENTO DE ACORDO DE RATEIO DE PERDAS - LOJA MAÇONICA DUQUE DE CAXIAS V"/>
    <d v="2024-07-02T16:11:43"/>
    <d v="2024-07-03T09:53:55"/>
    <d v="1899-12-30T02:43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8677"/>
    <s v="REPASSE RESCISÃO CONTRATUAL ASSEFAZ - WELICA CAMILA DE SOUSA"/>
    <d v="2024-07-02T16:21:48"/>
    <d v="2024-07-30T15:15:11"/>
    <d v="1900-01-06T11:14:00"/>
    <n v="31"/>
    <s v="Maria Docarmo"/>
    <n v="31"/>
    <s v="Maria Docarmo"/>
    <n v="31"/>
    <s v="Maria Docarmo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678"/>
    <s v="ADIANTAMENTO DE 13º SALARIO"/>
    <d v="2024-07-02T16:30:20"/>
    <d v="2024-07-12T17:11:44"/>
    <d v="1900-01-02T00:49:00"/>
    <n v="35"/>
    <s v="Fabimael Silva"/>
    <n v="35"/>
    <s v="Fabimael Silva"/>
    <n v="35"/>
    <s v="Fabimael Silva"/>
    <n v="3"/>
    <s v="01 - AGÊNCIA SP"/>
    <x v="1"/>
    <d v="1900-01-04T00:00:00"/>
    <s v="5 - Ampla - 120 horas"/>
    <n v="6"/>
    <x v="0"/>
    <n v="3"/>
    <x v="0"/>
    <n v="29"/>
    <x v="8"/>
    <n v="3"/>
    <x v="2"/>
  </r>
  <r>
    <n v="38679"/>
    <s v="QUITAÇÃO DE RATEIO DE PERDAS - RAFAEL VERAS"/>
    <d v="2024-07-02T16:38:09"/>
    <d v="2024-07-02T16:50:28"/>
    <d v="1899-12-30T00:12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38680"/>
    <s v="QUITAÇÃO DE RATEIO DE PERDAS - RAFAEL VERAS"/>
    <d v="2024-07-02T16:47:54"/>
    <d v="2024-07-05T09:02:07"/>
    <d v="1899-12-30T19:18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681"/>
    <s v="SINVALDO DO CARMO MOREIRA - ANTECIAPAÇÃO DA 2ª PARELA DO 13º "/>
    <d v="2024-07-02T17:00:34"/>
    <d v="2024-07-09T14:09:42"/>
    <d v="1899-12-31T18:14:00"/>
    <n v="32"/>
    <s v="Gustavo Coelho"/>
    <n v="32"/>
    <s v="Gustavo Coelho"/>
    <n v="32"/>
    <s v="Gustavo Coelho"/>
    <n v="12"/>
    <s v="COMITÊ DE CRÉDITO - PF"/>
    <x v="0"/>
    <d v="1899-12-31T16:00:00"/>
    <s v="4 - Baixa - 40 horas úteis"/>
    <n v="6"/>
    <x v="0"/>
    <n v="4"/>
    <x v="8"/>
    <n v="29"/>
    <x v="8"/>
    <n v="3"/>
    <x v="2"/>
  </r>
  <r>
    <n v="38682"/>
    <s v="MIRIA LEA DE SOUZA ZAKS- ANTECIPAÇÃO DA 2º PARCELA DO 13º "/>
    <d v="2024-07-02T17:03:24"/>
    <d v="2024-07-16T16:45:30"/>
    <d v="1900-01-02T17:52:00"/>
    <n v="32"/>
    <s v="Gustavo Coelho"/>
    <n v="52"/>
    <s v="Elisregina Medeiros"/>
    <n v="32"/>
    <s v="Gustavo Coelho"/>
    <n v="12"/>
    <s v="COMITÊ DE CRÉDITO - PF"/>
    <x v="0"/>
    <d v="1899-12-31T16:00:00"/>
    <s v="4 - Baixa - 40 horas úteis"/>
    <n v="3"/>
    <x v="1"/>
    <n v="16"/>
    <x v="2"/>
    <n v="29"/>
    <x v="8"/>
    <n v="3"/>
    <x v="2"/>
  </r>
  <r>
    <n v="38683"/>
    <s v="QUITAÇÃO DE RATEIO DE PERDAS - RHM VALADAO LTDA"/>
    <d v="2024-07-02T17:06:02"/>
    <d v="2024-07-03T09:37:02"/>
    <d v="1899-12-30T01:32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8684"/>
    <s v="IMPLANTAÇÃO LIMITE DE ANTECIPAÇÃO RECEBÍVEIS NA PAR "/>
    <d v="2024-07-02T17:21:10"/>
    <d v="2024-08-23T15:34:19"/>
    <d v="1900-01-13T04:51:00"/>
    <n v="38"/>
    <s v="José Ricardo"/>
    <n v="62"/>
    <s v="Thiago Belém"/>
    <n v="38"/>
    <s v="José Ricardo"/>
    <n v="21"/>
    <s v="COMITÊ DE CRÉDITO - PJ"/>
    <x v="0"/>
    <d v="1899-12-31T00:00:00"/>
    <s v="3 - Normal - 24 horas úteis"/>
    <n v="3"/>
    <x v="1"/>
    <n v="6"/>
    <x v="10"/>
    <n v="25"/>
    <x v="9"/>
    <n v="5"/>
    <x v="1"/>
  </r>
  <r>
    <n v="38685"/>
    <s v="RESGATE EXCEDENTE DE CAPITAL"/>
    <d v="2024-07-02T17:22:02"/>
    <d v="2024-08-02T10:13:16"/>
    <d v="1900-01-07T08:14:00"/>
    <n v="19"/>
    <s v="Adriana Martins"/>
    <n v="19"/>
    <s v="Adriana Martins"/>
    <n v="19"/>
    <s v="Adriana Martins"/>
    <n v="5"/>
    <s v="03 - AGÊNCIA MG"/>
    <x v="0"/>
    <d v="1900-01-04T00:00:00"/>
    <s v="5 - Ampla - 120 horas"/>
    <n v="3"/>
    <x v="1"/>
    <n v="5"/>
    <x v="7"/>
    <n v="8"/>
    <x v="23"/>
    <n v="3"/>
    <x v="2"/>
  </r>
  <r>
    <n v="38686"/>
    <s v="EMPRÉSTIMO PESSOAL"/>
    <d v="2024-07-02T17:22:04"/>
    <d v="2024-07-09T12:03:14"/>
    <d v="1899-12-31T15:46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9"/>
    <x v="8"/>
    <n v="3"/>
    <x v="2"/>
  </r>
  <r>
    <n v="38687"/>
    <s v="IMPLANTAÇÃO DE LIMITE PARA CARTÃO DE CRÉDITO PJ ARAUJO FALCAO ODONTOLOGIA LTDA CNPJ.: 17.269.885/0001-21"/>
    <d v="2024-07-02T17:23:55"/>
    <d v="2024-10-14T09:18:39"/>
    <d v="1900-01-26T11:09:00"/>
    <n v="38"/>
    <s v="José Ricardo"/>
    <n v="62"/>
    <s v="Thiago Belém"/>
    <n v="38"/>
    <s v="José Ricardo"/>
    <n v="21"/>
    <s v="COMITÊ DE CRÉDITO - PJ"/>
    <x v="0"/>
    <d v="1899-12-31T00:00:00"/>
    <s v="3 - Normal - 24 horas úteis"/>
    <n v="3"/>
    <x v="1"/>
    <n v="6"/>
    <x v="10"/>
    <n v="65"/>
    <x v="30"/>
    <n v="5"/>
    <x v="1"/>
  </r>
  <r>
    <n v="38688"/>
    <s v="MAJORAÇÃO LIMITE CARTÃO DE CRÉDITO"/>
    <d v="2024-07-03T08:43:56"/>
    <d v="2024-07-12T08:59:37"/>
    <d v="1900-01-01T15:23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9"/>
    <x v="16"/>
    <n v="4"/>
    <x v="0"/>
  </r>
  <r>
    <n v="38689"/>
    <s v="ADIANTAMENTO 13º SALÁRIO C/C CREDFAZ "/>
    <d v="2024-07-03T09:04:25"/>
    <d v="2024-07-05T17:18:37"/>
    <d v="1899-12-31T02:16:00"/>
    <n v="30"/>
    <s v="Isabelle Mendes"/>
    <n v="52"/>
    <s v="Elisregina Medeiros"/>
    <n v="30"/>
    <s v="Isabelle Mendes"/>
    <n v="12"/>
    <s v="COMITÊ DE CRÉDITO - PF"/>
    <x v="1"/>
    <d v="1900-01-04T00:00:00"/>
    <s v="5 - Ampla - 120 horas"/>
    <n v="3"/>
    <x v="1"/>
    <n v="16"/>
    <x v="2"/>
    <n v="29"/>
    <x v="8"/>
    <n v="3"/>
    <x v="2"/>
  </r>
  <r>
    <n v="38690"/>
    <s v="PROPOSTA CRÉDITO "/>
    <d v="2024-07-03T09:21:28"/>
    <d v="2024-07-05T15:28:20"/>
    <d v="1899-12-31T00:09:00"/>
    <n v="111"/>
    <s v="Bruno Rodrigues"/>
    <n v="52"/>
    <s v="Elisregina Medeiros"/>
    <n v="111"/>
    <s v="Bruno Rodrigues"/>
    <n v="12"/>
    <s v="COMITÊ DE CRÉDITO - PF"/>
    <x v="0"/>
    <d v="1899-12-30T08:00:00"/>
    <s v="1 - Alta - 8 horas úteis"/>
    <n v="3"/>
    <x v="1"/>
    <n v="16"/>
    <x v="2"/>
    <n v="29"/>
    <x v="8"/>
    <n v="3"/>
    <x v="2"/>
  </r>
  <r>
    <n v="38691"/>
    <s v="BOLETOS PAGOS 02/07/2024"/>
    <d v="2024-07-03T10:30:21"/>
    <d v="2024-07-03T12:26:20"/>
    <d v="1899-12-30T01:56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8692"/>
    <s v="RELATÃ“RIO DE DESCONTO EM FOLHA DO SINDIFISCO RJ"/>
    <d v="2024-07-03T10:44:32"/>
    <d v="2024-07-03T13:52:40"/>
    <d v="1899-12-30T03:08:00"/>
    <n v="49"/>
    <s v="Patricia Pontes"/>
    <n v="49"/>
    <s v="Patricia Ponte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8693"/>
    <s v="DÉBITOS BANCO DO BRASIL"/>
    <d v="2024-07-03T11:06:26"/>
    <d v="2024-07-08T14:23:36"/>
    <d v="1899-12-31T06:20:00"/>
    <n v="47"/>
    <s v="Josy Alves"/>
    <n v="99"/>
    <s v="Ana Santos"/>
    <n v="47"/>
    <s v="Josy Alves"/>
    <n v="16"/>
    <s v="FINANCEIRO"/>
    <x v="1"/>
    <d v="1899-12-31T16:00:00"/>
    <s v="4 - Baixa - 40 horas úteis"/>
    <n v="3"/>
    <x v="1"/>
    <n v="16"/>
    <x v="2"/>
    <n v="56"/>
    <x v="2"/>
    <n v="5"/>
    <x v="1"/>
  </r>
  <r>
    <n v="38694"/>
    <s v="ENCERRAMENTO DE CONTA PJ - EMPORIO DU CERRADO LTDA"/>
    <d v="2024-07-03T11:14:01"/>
    <d v="2024-07-09T14:23:30"/>
    <d v="1899-12-31T15:13:00"/>
    <n v="106"/>
    <s v="Erica Peniche"/>
    <n v="52"/>
    <s v="Elisregina Medeiros"/>
    <n v="106"/>
    <s v="Erica Peniche"/>
    <n v="16"/>
    <s v="FINANCEIRO"/>
    <x v="1"/>
    <d v="1899-12-31T16:00:00"/>
    <s v="4 - Baixa - 40 horas úteis"/>
    <n v="3"/>
    <x v="1"/>
    <n v="26"/>
    <x v="6"/>
    <n v="78"/>
    <x v="7"/>
    <n v="5"/>
    <x v="1"/>
  </r>
  <r>
    <n v="38695"/>
    <s v="DÉBITOS CAIXA ECONÃ”MICA FEDERAL - CEF"/>
    <d v="2024-07-03T11:21:15"/>
    <d v="2024-07-05T15:03:18"/>
    <d v="1899-12-30T21:44:00"/>
    <n v="47"/>
    <s v="Josy Alves"/>
    <n v="15"/>
    <s v="Karoline Vaz"/>
    <n v="47"/>
    <s v="Josy Alves"/>
    <n v="16"/>
    <s v="FINANCEIRO"/>
    <x v="1"/>
    <d v="1899-12-31T16:00:00"/>
    <s v="4 - Baixa - 40 horas úteis"/>
    <n v="3"/>
    <x v="1"/>
    <n v="16"/>
    <x v="2"/>
    <n v="56"/>
    <x v="2"/>
    <n v="5"/>
    <x v="1"/>
  </r>
  <r>
    <n v="38696"/>
    <s v="COMITÊ DE CRÉDITO - MARIA DOLORES FILGUEIRA PIANCO"/>
    <d v="2024-07-03T11:22:59"/>
    <d v="2024-07-04T10:32:35"/>
    <d v="1899-12-30T08:11:00"/>
    <n v="25"/>
    <s v="Raphael Silva"/>
    <n v="33"/>
    <s v="Lidiane Santos"/>
    <n v="25"/>
    <s v="Raphael Silva"/>
    <n v="11"/>
    <s v="COBRANÇA ADMINISTRATIVA"/>
    <x v="0"/>
    <d v="1899-12-30T08:00:00"/>
    <s v="1 - Alta - 8 horas úteis"/>
    <n v="6"/>
    <x v="0"/>
    <n v="11"/>
    <x v="1"/>
    <n v="99"/>
    <x v="6"/>
    <n v="5"/>
    <x v="1"/>
  </r>
  <r>
    <n v="38697"/>
    <s v="COMITE DE CRÉDITO - SANDRA REGINA DA SILVA CALIXTO"/>
    <d v="2024-07-03T11:25:47"/>
    <d v="2024-07-04T10:07:03"/>
    <d v="1899-12-30T07:43:00"/>
    <n v="25"/>
    <s v="Raphael Silva"/>
    <n v="33"/>
    <s v="Lidiane Santos"/>
    <n v="25"/>
    <s v="Raphael Silva"/>
    <n v="11"/>
    <s v="COBRANÇA ADMINISTRATIVA"/>
    <x v="1"/>
    <d v="1899-12-30T08:00:00"/>
    <s v="1 - Alta - 8 horas úteis"/>
    <n v="3"/>
    <x v="1"/>
    <n v="11"/>
    <x v="1"/>
    <n v="99"/>
    <x v="6"/>
    <n v="5"/>
    <x v="1"/>
  </r>
  <r>
    <n v="38698"/>
    <s v="COMITÊ DE CRÉDITO - RAIMUNDO ASSUNCAO RODRIGUES ARAUJO"/>
    <d v="2024-07-03T11:28:17"/>
    <d v="2024-07-04T10:08:14"/>
    <d v="1899-12-30T07:41:00"/>
    <n v="25"/>
    <s v="Raphael Silva"/>
    <n v="98"/>
    <s v="Alex Batista dos Santos"/>
    <n v="25"/>
    <s v="Raphael Silva"/>
    <n v="11"/>
    <s v="COBRANÇA ADMINISTRATIVA"/>
    <x v="1"/>
    <d v="1899-12-30T08:00:00"/>
    <s v="1 - Alta - 8 horas úteis"/>
    <n v="3"/>
    <x v="1"/>
    <n v="11"/>
    <x v="1"/>
    <n v="99"/>
    <x v="6"/>
    <n v="5"/>
    <x v="1"/>
  </r>
  <r>
    <n v="38699"/>
    <s v="COMITÊ DE CRÉDITO - L.H. DE SOUZA FREITAS"/>
    <d v="2024-07-03T11:32:33"/>
    <d v="2024-07-04T10:09:04"/>
    <d v="1899-12-30T07:38:00"/>
    <n v="25"/>
    <s v="Raphael Silva"/>
    <n v="33"/>
    <s v="Lidiane Santos"/>
    <n v="25"/>
    <s v="Raphael Silva"/>
    <n v="11"/>
    <s v="COBRANÇA ADMINISTRATIVA"/>
    <x v="1"/>
    <d v="1899-12-30T08:00:00"/>
    <s v="1 - Alta - 8 horas úteis"/>
    <n v="3"/>
    <x v="1"/>
    <n v="11"/>
    <x v="1"/>
    <n v="99"/>
    <x v="6"/>
    <n v="5"/>
    <x v="1"/>
  </r>
  <r>
    <n v="38700"/>
    <s v="ENCERRAMENTO DE CONTA PJ - CLAUDIA REGINA MIRANDA MORAES AMORIM"/>
    <d v="2024-07-03T11:49:51"/>
    <d v="2024-07-09T14:22:25"/>
    <d v="1899-12-31T14:37:00"/>
    <n v="106"/>
    <s v="Erica Peniche"/>
    <n v="52"/>
    <s v="Elisregina Medeiros"/>
    <n v="106"/>
    <s v="Erica Peniche"/>
    <n v="16"/>
    <s v="FINANCEIRO"/>
    <x v="1"/>
    <d v="1899-12-31T16:00:00"/>
    <s v="4 - Baixa - 40 horas úteis"/>
    <n v="3"/>
    <x v="1"/>
    <n v="26"/>
    <x v="6"/>
    <n v="78"/>
    <x v="7"/>
    <n v="5"/>
    <x v="1"/>
  </r>
  <r>
    <n v="38701"/>
    <s v="ALTERAÇÃO DE LIMITE DIÁRIO"/>
    <d v="2024-07-03T11:53:19"/>
    <d v="2024-07-03T11:53:58"/>
    <d v="1899-12-30T00:00:00"/>
    <n v="117"/>
    <s v="Camila Campos Silva"/>
    <n v="117"/>
    <s v="Camila Campos Silva"/>
    <n v="117"/>
    <s v="Camila Campos Silva"/>
    <n v="1"/>
    <s v="00 - AGÊNCIA SEDE - ATENDIMENTO PF"/>
    <x v="1"/>
    <d v="1899-12-30T08:00:00"/>
    <s v="1 - Alta - 8 horas úteis"/>
    <n v="3"/>
    <x v="1"/>
    <n v="1"/>
    <x v="5"/>
    <n v="38"/>
    <x v="5"/>
    <n v="5"/>
    <x v="1"/>
  </r>
  <r>
    <n v="38702"/>
    <s v="TRANSFERÊNCIA JUDICIAL"/>
    <d v="2024-07-03T12:11:09"/>
    <d v="2024-07-03T14:09:56"/>
    <d v="1899-12-30T01:58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8703"/>
    <s v="ANTECIPAÇÃO DE RECEBIVEIS INVICTA"/>
    <d v="2024-07-03T12:14:05"/>
    <d v="2024-07-03T13:27:17"/>
    <d v="1899-12-30T01:13:00"/>
    <n v="68"/>
    <s v="Paulo Sousa"/>
    <n v="15"/>
    <s v="Karoline Vaz"/>
    <n v="20"/>
    <s v="Leticia Oliveira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8704"/>
    <s v="BOLETO PARCELA DE CAPITAL PENDENTE - ANTONIO RANDES GONCALVES SILVA"/>
    <d v="2024-07-03T12:34:33"/>
    <d v="2024-07-03T17:24:54"/>
    <d v="1899-12-30T04:50:00"/>
    <n v="106"/>
    <s v="Erica Peniche"/>
    <n v="106"/>
    <s v="Erica Peniche"/>
    <n v="106"/>
    <s v="Erica Peniche"/>
    <n v="13"/>
    <s v="CONTABILIDADE"/>
    <x v="1"/>
    <d v="1899-12-30T08:00:00"/>
    <s v="1 - Alta - 8 horas úteis"/>
    <n v="3"/>
    <x v="1"/>
    <n v="6"/>
    <x v="10"/>
    <n v="56"/>
    <x v="2"/>
    <n v="3"/>
    <x v="2"/>
  </r>
  <r>
    <n v="38705"/>
    <s v="ABERTURA DE CONTA CORRENTE PJ - C. VALADARES LTDA"/>
    <d v="2024-07-03T12:35:10"/>
    <d v="2024-10-02T11:50:08"/>
    <d v="1900-01-23T09:20:00"/>
    <n v="104"/>
    <s v="Fernanda Santos"/>
    <n v="45"/>
    <s v="Marcelo Brandao"/>
    <n v="45"/>
    <s v="Marcelo Brandao"/>
    <n v="10"/>
    <s v="CADASTRO"/>
    <x v="0"/>
    <d v="1899-12-30T08:00:00"/>
    <s v="1 - Alta - 8 horas úteis"/>
    <n v="3"/>
    <x v="1"/>
    <n v="10"/>
    <x v="13"/>
    <n v="1"/>
    <x v="12"/>
    <n v="5"/>
    <x v="1"/>
  </r>
  <r>
    <n v="38706"/>
    <s v="ABERTURA DE CONTA CORRENTE PJ - A. R. FROZ LTDA"/>
    <d v="2024-07-03T12:39:09"/>
    <d v="2024-08-30T11:06:44"/>
    <d v="1900-01-14T17:09:00"/>
    <n v="104"/>
    <s v="Fernanda Santos"/>
    <n v="45"/>
    <s v="Marcelo Brandao"/>
    <n v="45"/>
    <s v="Marcelo Brandao"/>
    <n v="10"/>
    <s v="CADASTRO"/>
    <x v="0"/>
    <d v="1899-12-30T08:00:00"/>
    <s v="1 - Alta - 8 horas úteis"/>
    <n v="3"/>
    <x v="1"/>
    <n v="10"/>
    <x v="13"/>
    <n v="1"/>
    <x v="12"/>
    <n v="5"/>
    <x v="1"/>
  </r>
  <r>
    <n v="38707"/>
    <s v="ABERTURA DE CONTA CORRENTE PJ - M. A. REGO LTDA"/>
    <d v="2024-07-03T12:40:45"/>
    <d v="2024-08-30T11:07:29"/>
    <d v="1900-01-14T17:09:00"/>
    <n v="104"/>
    <s v="Fernanda Santos"/>
    <n v="45"/>
    <s v="Marcelo Brandao"/>
    <n v="45"/>
    <s v="Marcelo Brandao"/>
    <n v="10"/>
    <s v="CADASTRO"/>
    <x v="0"/>
    <d v="1899-12-30T08:00:00"/>
    <s v="1 - Alta - 8 horas úteis"/>
    <n v="3"/>
    <x v="1"/>
    <n v="10"/>
    <x v="13"/>
    <n v="1"/>
    <x v="12"/>
    <n v="5"/>
    <x v="1"/>
  </r>
  <r>
    <n v="38708"/>
    <s v="ABERTURA DE CONTA CAPITAL PJ - MUNDIAL SOLUCOES EM ELEVADORES LTDA CNPJ: 50021264000108 "/>
    <d v="2024-07-03T12:44:06"/>
    <d v="2024-07-11T16:05:20"/>
    <d v="1900-01-01T09:27:00"/>
    <n v="118"/>
    <s v="Altamiro Xavier Toledo Junior"/>
    <n v="45"/>
    <s v="Marcelo Brandao"/>
    <n v="118"/>
    <s v="Altamiro Xavier Toledo Junior"/>
    <n v="10"/>
    <s v="CADASTRO"/>
    <x v="0"/>
    <d v="1899-12-30T08:00:00"/>
    <s v="1 - Alta - 8 horas úteis"/>
    <n v="3"/>
    <x v="1"/>
    <n v="10"/>
    <x v="13"/>
    <n v="1"/>
    <x v="12"/>
    <n v="5"/>
    <x v="1"/>
  </r>
  <r>
    <n v="38709"/>
    <s v="ADIANTAMENTO DE 13º - MAIZA BITTENCOUT"/>
    <d v="2024-07-03T13:25:31"/>
    <d v="2024-07-08T16:10:23"/>
    <d v="1899-12-31T05:48:00"/>
    <n v="74"/>
    <s v="Jaqueline Santos"/>
    <n v="74"/>
    <s v="Jaqueline Santos"/>
    <n v="74"/>
    <s v="Jaqueline Santos"/>
    <n v="1"/>
    <s v="00 - AGÊNCIA SEDE - ATENDIMENTO PF"/>
    <x v="0"/>
    <d v="1899-12-30T16:00:00"/>
    <s v="2 - Média - 16 horas úteis"/>
    <n v="6"/>
    <x v="0"/>
    <n v="1"/>
    <x v="5"/>
    <n v="29"/>
    <x v="8"/>
    <n v="5"/>
    <x v="1"/>
  </r>
  <r>
    <n v="38710"/>
    <s v="CREDITO DE LIQUIDAÇÃO DE COBRANÇA"/>
    <d v="2024-07-03T14:06:33"/>
    <d v="2024-07-03T14:22:32"/>
    <d v="1899-12-30T00:16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711"/>
    <s v="CREDITO DE PIX"/>
    <d v="2024-07-03T14:07:30"/>
    <d v="2024-07-26T11:57:51"/>
    <d v="1900-01-05T07:07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712"/>
    <s v="PAGAMENTOS DE ACORDO JUDICIAL - MANOEL ENEAS BARRETO"/>
    <d v="2024-07-03T14:12:45"/>
    <d v="2024-07-09T14:38:58"/>
    <d v="1899-12-31T12:30:00"/>
    <n v="25"/>
    <s v="Raphael Silva"/>
    <n v="99"/>
    <s v="Ana Santos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8713"/>
    <s v="CRÉDITO CONSIGNADO"/>
    <d v="2024-07-03T14:21:06"/>
    <d v="2024-07-30T11:50:26"/>
    <d v="1900-01-06T00:48:00"/>
    <n v="35"/>
    <s v="Fabimael Silva"/>
    <n v="35"/>
    <s v="Fabimael Silva"/>
    <n v="35"/>
    <s v="Fabimael Silva"/>
    <n v="3"/>
    <s v="01 - AGÊNCIA SP"/>
    <x v="0"/>
    <d v="1899-12-31T16:00:00"/>
    <s v="4 - Baixa - 40 horas úteis"/>
    <n v="6"/>
    <x v="0"/>
    <n v="3"/>
    <x v="0"/>
    <n v="28"/>
    <x v="1"/>
    <n v="2"/>
    <x v="3"/>
  </r>
  <r>
    <n v="38714"/>
    <s v="CRÉDITO CONSIGNADO"/>
    <d v="2024-07-03T14:25:02"/>
    <d v="2024-07-04T16:11:27"/>
    <d v="1899-12-30T10:47:00"/>
    <n v="35"/>
    <s v="Fabimael Silva"/>
    <n v="52"/>
    <s v="Elisregina Medeiros"/>
    <n v="35"/>
    <s v="Fabimael Silva"/>
    <n v="3"/>
    <s v="01 - AGÊNCIA SP"/>
    <x v="1"/>
    <d v="1899-12-31T16:00:00"/>
    <s v="4 - Baixa - 40 horas úteis"/>
    <n v="3"/>
    <x v="1"/>
    <n v="16"/>
    <x v="2"/>
    <n v="28"/>
    <x v="1"/>
    <n v="2"/>
    <x v="3"/>
  </r>
  <r>
    <n v="38715"/>
    <s v="ANTECIPAÇÃO DE RECEBIVEIS - COMERCIO DE TOLDOS"/>
    <d v="2024-07-03T14:25:37"/>
    <d v="2024-07-03T15:33:19"/>
    <d v="1899-12-30T01:08:00"/>
    <n v="111"/>
    <s v="Bruno Rodrigues"/>
    <n v="15"/>
    <s v="Karoline Vaz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8716"/>
    <s v="ANTECIPAÇÃO DE RECEBIVEIS - MULTI DISTRIBUIDORA"/>
    <d v="2024-07-03T14:27:24"/>
    <d v="2024-07-03T15:23:53"/>
    <d v="1899-12-30T00:56:00"/>
    <n v="111"/>
    <s v="Bruno Rodrigues"/>
    <n v="15"/>
    <s v="Karoline Vaz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8717"/>
    <s v="REFINANCIAMENTO CONSIGNADO "/>
    <d v="2024-07-03T14:45:49"/>
    <d v="2024-07-03T15:40:18"/>
    <d v="1899-12-30T00:55:00"/>
    <n v="30"/>
    <s v="Isabelle Mendes"/>
    <n v="52"/>
    <s v="Elisregina Medeiros"/>
    <n v="30"/>
    <s v="Isabelle Mendes"/>
    <n v="4"/>
    <s v="02 - AGÊNCIA RJ"/>
    <x v="1"/>
    <d v="1899-12-31T00:00:00"/>
    <s v="3 - Normal - 24 horas úteis"/>
    <n v="3"/>
    <x v="1"/>
    <n v="16"/>
    <x v="2"/>
    <n v="28"/>
    <x v="1"/>
    <n v="3"/>
    <x v="2"/>
  </r>
  <r>
    <n v="38718"/>
    <s v="COMITÊ DE CRÉDITO - JOÃO LUIZ DOS SANTOS"/>
    <d v="2024-07-03T14:46:40"/>
    <d v="2024-07-08T10:01:27"/>
    <d v="1899-12-30T22:18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8719"/>
    <s v="ENCERRAMENTO DE CONTA E DESLIGAMENTO "/>
    <d v="2024-07-03T14:47:42"/>
    <d v="2024-10-10T11:24:34"/>
    <d v="1900-01-25T12:48:00"/>
    <n v="38"/>
    <s v="José Ricardo"/>
    <n v="43"/>
    <s v="Alair Vieira"/>
    <n v="38"/>
    <s v="José Ricardo"/>
    <n v="6"/>
    <s v="05 - AGÊNCIA TAG SUL"/>
    <x v="0"/>
    <d v="1899-12-31T00:00:00"/>
    <s v="3 - Normal - 24 horas úteis"/>
    <n v="3"/>
    <x v="1"/>
    <n v="6"/>
    <x v="10"/>
    <n v="56"/>
    <x v="2"/>
    <n v="5"/>
    <x v="1"/>
  </r>
  <r>
    <n v="38720"/>
    <s v="REFINANCIAMENTO CONSIGNADO 814637"/>
    <d v="2024-07-03T14:59:47"/>
    <d v="2024-07-03T15:30:12"/>
    <d v="1899-12-30T00:31:00"/>
    <n v="30"/>
    <s v="Isabelle Mendes"/>
    <n v="52"/>
    <s v="Elisregina Medeiros"/>
    <n v="30"/>
    <s v="Isabelle Mendes"/>
    <n v="4"/>
    <s v="02 - AGÊNCIA RJ"/>
    <x v="1"/>
    <d v="1899-12-31T00:00:00"/>
    <s v="3 - Normal - 24 horas úteis"/>
    <n v="3"/>
    <x v="1"/>
    <n v="16"/>
    <x v="2"/>
    <n v="28"/>
    <x v="1"/>
    <n v="3"/>
    <x v="2"/>
  </r>
  <r>
    <n v="38721"/>
    <s v="SOLICITAÇÃO DE DED"/>
    <d v="2024-07-03T15:25:38"/>
    <d v="2024-07-04T09:13:21"/>
    <d v="1899-12-30T02:49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38722"/>
    <s v="REFINANCIAMENTO CONSIGNADO "/>
    <d v="2024-07-03T15:32:10"/>
    <d v="2024-07-04T14:17:52"/>
    <d v="1899-12-30T07:46:00"/>
    <n v="30"/>
    <s v="Isabelle Mendes"/>
    <n v="52"/>
    <s v="Elisregina Medeiros"/>
    <n v="30"/>
    <s v="Isabelle Mendes"/>
    <n v="4"/>
    <s v="02 - AGÊNCIA RJ"/>
    <x v="1"/>
    <d v="1900-01-04T00:00:00"/>
    <s v="5 - Ampla - 120 horas"/>
    <n v="3"/>
    <x v="1"/>
    <n v="16"/>
    <x v="2"/>
    <n v="28"/>
    <x v="1"/>
    <n v="3"/>
    <x v="2"/>
  </r>
  <r>
    <n v="38723"/>
    <s v="CRÉDITO CONSIGNADO"/>
    <d v="2024-07-03T15:39:42"/>
    <d v="2024-07-10T15:29:30"/>
    <d v="1899-12-31T20:55:00"/>
    <n v="34"/>
    <s v="João Luiz"/>
    <n v="32"/>
    <s v="Gustavo Coelho"/>
    <n v="32"/>
    <s v="Gustavo Coelho"/>
    <n v="4"/>
    <s v="02 - AGÊNCIA RJ"/>
    <x v="0"/>
    <d v="1899-12-31T00:00:00"/>
    <s v="3 - Normal - 24 horas úteis"/>
    <n v="6"/>
    <x v="0"/>
    <n v="4"/>
    <x v="8"/>
    <n v="29"/>
    <x v="8"/>
    <n v="4"/>
    <x v="0"/>
  </r>
  <r>
    <n v="38724"/>
    <s v="ADIANTAMENTO DE 13º EM C/C CREDFAZ"/>
    <d v="2024-07-03T15:47:28"/>
    <d v="2024-07-05T12:16:30"/>
    <d v="1899-12-30T14:31:00"/>
    <n v="34"/>
    <s v="João Luiz"/>
    <n v="30"/>
    <s v="Isabelle Mendes"/>
    <n v="30"/>
    <s v="Isabelle Mendes"/>
    <n v="4"/>
    <s v="02 - AGÊNCIA RJ"/>
    <x v="1"/>
    <d v="1899-12-31T00:00:00"/>
    <s v="3 - Normal - 24 horas úteis"/>
    <n v="6"/>
    <x v="0"/>
    <n v="4"/>
    <x v="8"/>
    <n v="29"/>
    <x v="8"/>
    <n v="4"/>
    <x v="0"/>
  </r>
  <r>
    <n v="38725"/>
    <s v="ADIANTAMENTO DE 13º EM C/C CREDFAZ"/>
    <d v="2024-07-03T15:50:59"/>
    <d v="2024-07-09T15:09:53"/>
    <d v="1899-12-31T11:23:00"/>
    <n v="34"/>
    <s v="João Luiz"/>
    <n v="18"/>
    <s v="Nathalia Silvestre"/>
    <n v="18"/>
    <s v="Nathalia Silvestre"/>
    <n v="5"/>
    <s v="03 - AGÊNCIA MG"/>
    <x v="0"/>
    <d v="1899-12-31T00:00:00"/>
    <s v="3 - Normal - 24 horas úteis"/>
    <n v="6"/>
    <x v="0"/>
    <n v="5"/>
    <x v="7"/>
    <n v="29"/>
    <x v="8"/>
    <n v="4"/>
    <x v="0"/>
  </r>
  <r>
    <n v="38726"/>
    <s v="APLICAÇÃO MENSAL REFERENTE AO MÊS DE JUNHO 2024"/>
    <d v="2024-07-03T16:01:02"/>
    <d v="2024-07-05T10:15:16"/>
    <d v="1899-12-30T12:16:00"/>
    <n v="71"/>
    <s v="Renato Santos"/>
    <n v="99"/>
    <s v="Ana Santos"/>
    <n v="71"/>
    <s v="Renato Santos"/>
    <n v="16"/>
    <s v="FINANCEIRO"/>
    <x v="1"/>
    <d v="1899-12-31T00:00:00"/>
    <s v="3 - Normal - 24 horas úteis"/>
    <n v="3"/>
    <x v="1"/>
    <n v="16"/>
    <x v="2"/>
    <n v="56"/>
    <x v="2"/>
    <n v="5"/>
    <x v="1"/>
  </r>
  <r>
    <n v="38727"/>
    <s v="CRÉDITO CONSIGNADO"/>
    <d v="2024-07-03T16:15:21"/>
    <d v="2024-07-15T10:52:43"/>
    <d v="1900-01-01T18:45:00"/>
    <n v="34"/>
    <s v="João Luiz"/>
    <n v="69"/>
    <s v="Ludmila Costa"/>
    <n v="68"/>
    <s v="Paulo Sousa"/>
    <n v="8"/>
    <s v="07 - AGÊNCIA NB"/>
    <x v="0"/>
    <d v="1899-12-31T00:00:00"/>
    <s v="3 - Normal - 24 horas úteis"/>
    <n v="6"/>
    <x v="0"/>
    <n v="1"/>
    <x v="5"/>
    <n v="28"/>
    <x v="1"/>
    <n v="4"/>
    <x v="0"/>
  </r>
  <r>
    <n v="38728"/>
    <s v="CRÉDITO CONSIGNADO"/>
    <d v="2024-07-03T16:21:24"/>
    <d v="2024-07-10T16:21:20"/>
    <d v="1899-12-31T21:05:00"/>
    <n v="34"/>
    <s v="João Luiz"/>
    <n v="52"/>
    <s v="Elisregina Medeiros"/>
    <n v="19"/>
    <s v="Adriana Martins"/>
    <n v="5"/>
    <s v="03 - AGÊNCIA MG"/>
    <x v="0"/>
    <d v="1899-12-31T00:00:00"/>
    <s v="3 - Normal - 24 horas úteis"/>
    <n v="3"/>
    <x v="1"/>
    <n v="16"/>
    <x v="2"/>
    <n v="28"/>
    <x v="1"/>
    <n v="4"/>
    <x v="0"/>
  </r>
  <r>
    <n v="38729"/>
    <s v="CRÉDITO CONSIGNADO"/>
    <d v="2024-07-03T16:30:08"/>
    <d v="2024-07-18T09:22:54"/>
    <d v="1900-01-02T20:03:00"/>
    <n v="34"/>
    <s v="João Luiz"/>
    <n v="19"/>
    <s v="Adriana Martins"/>
    <n v="19"/>
    <s v="Adriana Martins"/>
    <n v="5"/>
    <s v="03 - AGÊNCIA MG"/>
    <x v="0"/>
    <d v="1899-12-31T00:00:00"/>
    <s v="3 - Normal - 24 horas úteis"/>
    <n v="3"/>
    <x v="1"/>
    <n v="5"/>
    <x v="7"/>
    <n v="28"/>
    <x v="1"/>
    <n v="4"/>
    <x v="0"/>
  </r>
  <r>
    <n v="38730"/>
    <s v="CORRESPONDÊNCIA SEDE - TALÕES DE CHEQUES E CARTÕES DE CONTAS"/>
    <d v="2024-07-03T16:43:23"/>
    <d v="2024-07-03T17:09:56"/>
    <d v="1899-12-30T00:26:00"/>
    <n v="95"/>
    <s v="Thiago Mendes"/>
    <n v="80"/>
    <s v="Raiàne Carvâlho"/>
    <n v="30"/>
    <s v="Isabelle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8731"/>
    <s v="CRÉDITO CONSIGNADO"/>
    <d v="2024-07-03T16:44:27"/>
    <d v="2024-07-09T15:32:30"/>
    <d v="1899-12-31T10:52:00"/>
    <n v="34"/>
    <s v="João Luiz"/>
    <n v="52"/>
    <s v="Elisregina Medeiros"/>
    <n v="35"/>
    <s v="Fabimael Silva"/>
    <n v="3"/>
    <s v="01 - AGÊNCIA SP"/>
    <x v="0"/>
    <d v="1899-12-31T00:00:00"/>
    <s v="3 - Normal - 24 horas úteis"/>
    <n v="3"/>
    <x v="1"/>
    <n v="16"/>
    <x v="2"/>
    <n v="28"/>
    <x v="1"/>
    <n v="4"/>
    <x v="0"/>
  </r>
  <r>
    <n v="38732"/>
    <s v="CRÉDITO PESSOAL"/>
    <d v="2024-07-03T16:48:38"/>
    <d v="2024-07-09T16:02:48"/>
    <d v="1899-12-31T11:18:00"/>
    <n v="34"/>
    <s v="João Luiz"/>
    <n v="52"/>
    <s v="Elisregina Medeiros"/>
    <n v="30"/>
    <s v="Isabelle Mendes"/>
    <n v="4"/>
    <s v="02 - AGÊNCIA RJ"/>
    <x v="0"/>
    <d v="1899-12-31T00:00:00"/>
    <s v="3 - Normal - 24 horas úteis"/>
    <n v="3"/>
    <x v="1"/>
    <n v="16"/>
    <x v="2"/>
    <n v="29"/>
    <x v="8"/>
    <n v="4"/>
    <x v="0"/>
  </r>
  <r>
    <n v="38733"/>
    <s v="ADIANTAMENTO DE 13º: JOSELIA DE FATIMA SILVA "/>
    <d v="2024-07-03T16:50:02"/>
    <d v="2024-07-10T15:23:38"/>
    <d v="1899-12-31T19:38:00"/>
    <n v="74"/>
    <s v="Jaqueline Santos"/>
    <n v="52"/>
    <s v="Elisregina Medeiros"/>
    <n v="74"/>
    <s v="Jaqueline Santos"/>
    <n v="1"/>
    <s v="00 - AGÊNCIA SEDE - ATENDIMENTO PF"/>
    <x v="0"/>
    <d v="1899-12-30T16:00:00"/>
    <s v="2 - Média - 16 horas úteis"/>
    <n v="3"/>
    <x v="1"/>
    <n v="16"/>
    <x v="2"/>
    <n v="29"/>
    <x v="8"/>
    <n v="3"/>
    <x v="2"/>
  </r>
  <r>
    <n v="38734"/>
    <s v="ENCERRAMENTO DE CONTA PJ - ALDENISIA PEREIRA MONTEIRO DA SILVA"/>
    <d v="2024-07-03T16:54:31"/>
    <d v="2024-07-04T12:53:39"/>
    <d v="1899-12-30T05:00:00"/>
    <n v="106"/>
    <s v="Erica Peniche"/>
    <n v="106"/>
    <s v="Erica Peniche"/>
    <n v="106"/>
    <s v="Erica Peniche"/>
    <n v="16"/>
    <s v="FINANCEIRO"/>
    <x v="1"/>
    <d v="1899-12-31T00:00:00"/>
    <s v="3 - Normal - 24 horas úteis"/>
    <n v="6"/>
    <x v="0"/>
    <n v="6"/>
    <x v="10"/>
    <n v="78"/>
    <x v="7"/>
    <n v="4"/>
    <x v="0"/>
  </r>
  <r>
    <n v="38735"/>
    <s v="PORTABILIDADE VENDA - FERNANDO DE JESUS DE SOUSA SANTOS"/>
    <d v="2024-07-03T16:57:11"/>
    <d v="2024-07-09T09:19:02"/>
    <d v="1899-12-31T04:26:00"/>
    <n v="91"/>
    <s v="Dayse Pereira da Silva"/>
    <n v="91"/>
    <s v="Dayse Pereira da Silva"/>
    <n v="91"/>
    <s v="Dayse Pereira da Silva"/>
    <n v="5"/>
    <s v="03 - AGÊNCIA MG"/>
    <x v="0"/>
    <d v="1899-12-30T16:00:00"/>
    <s v="2 - Média - 16 horas úteis"/>
    <n v="3"/>
    <x v="1"/>
    <n v="27"/>
    <x v="15"/>
    <n v="33"/>
    <x v="41"/>
    <n v="5"/>
    <x v="1"/>
  </r>
  <r>
    <n v="38736"/>
    <s v="PRECIFICAÇÃO SIPAG 2.0 GRUPO AUTO POSTO FENIX ODJ LTDA"/>
    <d v="2024-07-03T17:00:54"/>
    <d v="2024-09-09T10:27:26"/>
    <d v="1900-01-16T18:15:00"/>
    <n v="38"/>
    <s v="José Ricardo"/>
    <n v="38"/>
    <s v="José Ricardo"/>
    <n v="38"/>
    <s v="José Ricardo"/>
    <n v="21"/>
    <s v="COMITÊ DE CRÉDITO - PJ"/>
    <x v="0"/>
    <d v="1899-12-30T16:00:00"/>
    <s v="2 - Média - 16 horas úteis"/>
    <n v="3"/>
    <x v="1"/>
    <n v="6"/>
    <x v="10"/>
    <n v="56"/>
    <x v="2"/>
    <n v="5"/>
    <x v="1"/>
  </r>
  <r>
    <n v="38737"/>
    <s v="RESGATE DE CAPITAL"/>
    <d v="2024-07-03T17:26:32"/>
    <d v="2024-07-08T09:42:33"/>
    <d v="1899-12-30T19:19:00"/>
    <n v="111"/>
    <s v="Bruno Rodrigues"/>
    <n v="111"/>
    <s v="Bruno Rodrigues"/>
    <n v="111"/>
    <s v="Bruno Rodrigues"/>
    <n v="27"/>
    <s v="SETOR DE EMPRÉSTIMO"/>
    <x v="0"/>
    <d v="1899-12-30T08:00:00"/>
    <s v="1 - Alta - 8 horas úteis"/>
    <n v="3"/>
    <x v="1"/>
    <n v="1"/>
    <x v="5"/>
    <n v="56"/>
    <x v="2"/>
    <n v="3"/>
    <x v="2"/>
  </r>
  <r>
    <n v="38738"/>
    <s v="CONSIGNADO - ENI SOARES"/>
    <d v="2024-07-03T17:27:45"/>
    <d v="2024-07-15T13:41:13"/>
    <d v="1900-01-01T20:22:00"/>
    <n v="34"/>
    <s v="João Luiz"/>
    <n v="111"/>
    <s v="Bruno Rodrigues"/>
    <n v="111"/>
    <s v="Bruno Rodrigues"/>
    <n v="1"/>
    <s v="00 - AGÊNCIA SEDE - ATENDIMENTO PF"/>
    <x v="0"/>
    <d v="1899-12-31T00:00:00"/>
    <s v="3 - Normal - 24 horas úteis"/>
    <n v="3"/>
    <x v="1"/>
    <n v="1"/>
    <x v="5"/>
    <n v="28"/>
    <x v="1"/>
    <n v="4"/>
    <x v="0"/>
  </r>
  <r>
    <n v="38739"/>
    <s v="EMISSÃO BOLETO - SEGURO DE VIDA EM GRUPO LIBERTY"/>
    <d v="2024-07-04T08:54:12"/>
    <d v="2024-07-12T17:13:04"/>
    <d v="1900-01-01T14:25:00"/>
    <n v="34"/>
    <s v="João Luiz"/>
    <n v="35"/>
    <s v="Fabimael Silva"/>
    <n v="34"/>
    <s v="João Luiz"/>
    <n v="11"/>
    <s v="COBRANÇA ADMINISTRATIVA"/>
    <x v="0"/>
    <d v="1899-12-31T00:00:00"/>
    <s v="3 - Normal - 24 horas úteis"/>
    <n v="3"/>
    <x v="1"/>
    <n v="3"/>
    <x v="0"/>
    <n v="69"/>
    <x v="43"/>
    <n v="5"/>
    <x v="1"/>
  </r>
  <r>
    <n v="38740"/>
    <s v="TRANSFERÊNCIA JUDICIAL"/>
    <d v="2024-07-04T09:18:43"/>
    <d v="2024-07-04T10:33:45"/>
    <d v="1899-12-30T01:15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8741"/>
    <s v="SOLICITAÇÃO DE DED"/>
    <d v="2024-07-04T09:55:58"/>
    <d v="2024-07-04T10:28:16"/>
    <d v="1899-12-30T00:33:00"/>
    <n v="30"/>
    <s v="Isabelle Mendes"/>
    <n v="30"/>
    <s v="Isabelle Mendes"/>
    <n v="30"/>
    <s v="Isabelle Mendes"/>
    <n v="4"/>
    <s v="02 - AGÊNCIA RJ"/>
    <x v="1"/>
    <d v="1899-12-30T08:00:00"/>
    <s v="1 - Alta - 8 horas úteis"/>
    <n v="3"/>
    <x v="1"/>
    <n v="4"/>
    <x v="8"/>
    <n v="33"/>
    <x v="41"/>
    <n v="3"/>
    <x v="2"/>
  </r>
  <r>
    <n v="38742"/>
    <s v="ADIANTAMENTO DE 13º EM C/C CREDFAZ"/>
    <d v="2024-07-04T10:09:12"/>
    <d v="2024-07-09T15:06:43"/>
    <d v="1899-12-31T08:00:00"/>
    <n v="34"/>
    <s v="João Luiz"/>
    <n v="18"/>
    <s v="Nathalia Silvestre"/>
    <n v="18"/>
    <s v="Nathalia Silvestre"/>
    <n v="5"/>
    <s v="03 - AGÊNCIA MG"/>
    <x v="0"/>
    <d v="1899-12-31T00:00:00"/>
    <s v="3 - Normal - 24 horas úteis"/>
    <n v="3"/>
    <x v="1"/>
    <n v="5"/>
    <x v="7"/>
    <n v="29"/>
    <x v="8"/>
    <n v="4"/>
    <x v="0"/>
  </r>
  <r>
    <n v="38743"/>
    <s v="CREDITO DE LIQUIDAÇÃO DE COBRANÇA"/>
    <d v="2024-07-04T10:10:03"/>
    <d v="2024-07-04T11:54:44"/>
    <d v="1899-12-30T01:44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744"/>
    <s v="PIX TRIBUNAL DE JUSTIÇA"/>
    <d v="2024-07-04T10:13:23"/>
    <d v="2024-07-05T09:41:54"/>
    <d v="1899-12-30T08:29:00"/>
    <n v="55"/>
    <s v="Marcelindo Braga"/>
    <n v="29"/>
    <s v="Paloma Alves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745"/>
    <s v="PIX TRIBUNAL DE JUSTIÇA"/>
    <d v="2024-07-04T10:14:23"/>
    <d v="2024-07-26T13:20:42"/>
    <d v="1900-01-05T03:22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746"/>
    <s v="CREDITO DE TED"/>
    <d v="2024-07-04T10:15:24"/>
    <d v="2024-07-04T15:08:41"/>
    <d v="1899-12-30T04:53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747"/>
    <s v="CREDITO DE PIX"/>
    <d v="2024-07-04T10:16:46"/>
    <d v="2024-07-04T10:49:08"/>
    <d v="1899-12-30T00:33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748"/>
    <s v="CREDITO DE PIX"/>
    <d v="2024-07-04T10:17:57"/>
    <d v="2024-07-04T11:58:47"/>
    <d v="1899-12-30T01:41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749"/>
    <s v="CRÉDITO PESSOAL"/>
    <d v="2024-07-04T10:22:01"/>
    <d v="2024-07-12T15:40:45"/>
    <d v="1900-01-01T11:24:00"/>
    <n v="34"/>
    <s v="João Luiz"/>
    <n v="19"/>
    <s v="Adriana Martins"/>
    <n v="19"/>
    <s v="Adriana Martins"/>
    <n v="5"/>
    <s v="03 - AGÊNCIA MG"/>
    <x v="0"/>
    <d v="1899-12-31T00:00:00"/>
    <s v="3 - Normal - 24 horas úteis"/>
    <n v="3"/>
    <x v="1"/>
    <n v="5"/>
    <x v="7"/>
    <n v="29"/>
    <x v="8"/>
    <n v="4"/>
    <x v="0"/>
  </r>
  <r>
    <n v="38750"/>
    <s v="BOLETOS PAGOS 03/07/2024"/>
    <d v="2024-07-04T10:25:01"/>
    <d v="2024-07-04T16:06:37"/>
    <d v="1899-12-30T05:41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8751"/>
    <s v="DESBLOQUEIO ACESSO AO APP"/>
    <d v="2024-07-04T10:33:21"/>
    <d v="2024-07-04T15:48:06"/>
    <d v="1899-12-30T05:15:00"/>
    <n v="18"/>
    <s v="Nathalia Silvestre"/>
    <n v="18"/>
    <s v="Nathalia Silvestre"/>
    <n v="18"/>
    <s v="Nathalia Silvestre"/>
    <n v="5"/>
    <s v="03 - AGÊNCIA MG"/>
    <x v="1"/>
    <d v="1899-12-31T00:00:00"/>
    <s v="3 - Normal - 24 horas úteis"/>
    <n v="3"/>
    <x v="1"/>
    <n v="5"/>
    <x v="7"/>
    <n v="18"/>
    <x v="26"/>
    <n v="3"/>
    <x v="2"/>
  </r>
  <r>
    <n v="38752"/>
    <s v="ATUALIZAÇÃO CADASTRAL PJ"/>
    <d v="2024-07-04T10:34:07"/>
    <d v="2024-07-30T09:52:31"/>
    <d v="1900-01-05T17:36:00"/>
    <n v="111"/>
    <s v="Bruno Rodrigues"/>
    <n v="111"/>
    <s v="Bruno Rodrigues"/>
    <n v="111"/>
    <s v="Bruno Rodrigues"/>
    <n v="10"/>
    <s v="CADASTRO"/>
    <x v="0"/>
    <d v="1899-12-30T08:00:00"/>
    <s v="1 - Alta - 8 horas úteis"/>
    <n v="3"/>
    <x v="1"/>
    <n v="2"/>
    <x v="3"/>
    <n v="73"/>
    <x v="15"/>
    <n v="3"/>
    <x v="2"/>
  </r>
  <r>
    <n v="38753"/>
    <s v="SOLICITAÇÃO DE DED"/>
    <d v="2024-07-04T10:35:55"/>
    <d v="2024-07-16T15:36:21"/>
    <d v="1900-01-02T05:09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38754"/>
    <s v="SOLICITAÇÃO DE DESLIGAMENTO DO QUADRO DE ASSOCIADOS.  ASSOCIADA FALECIDA - AURELINA CERQUEIRA DOS SANTOS"/>
    <d v="2024-07-04T10:39:26"/>
    <d v="2024-07-08T16:05:25"/>
    <d v="1899-12-30T23:28:00"/>
    <n v="33"/>
    <s v="Lidiane Santos"/>
    <n v="52"/>
    <s v="Elisregina Medeiros"/>
    <n v="33"/>
    <s v="Lidiane Santo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8755"/>
    <s v="QUITAÇÃO DE RATEIO DE PERDAS - PHELIP SABOIA MONTEIRO DE CASTRO"/>
    <d v="2024-07-04T10:46:31"/>
    <d v="2024-07-10T08:57:29"/>
    <d v="1899-12-31T10:15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756"/>
    <s v="SOLICITAÇÃO DE ESTORNO DE CARTÃO DE CRÉDIRTO - VALDEMIR DE OLIVEIRA"/>
    <d v="2024-07-04T10:48:14"/>
    <d v="2024-07-04T13:12:44"/>
    <d v="1899-12-30T02:24:00"/>
    <n v="31"/>
    <s v="Maria Docarmo"/>
    <n v="31"/>
    <s v="Maria Docarmo"/>
    <n v="31"/>
    <s v="Maria Docarmo"/>
    <n v="27"/>
    <s v="SETOR DE EMPRÉSTIMO"/>
    <x v="1"/>
    <d v="1899-12-30T08:00:00"/>
    <s v="1 - Alta - 8 horas úteis"/>
    <n v="3"/>
    <x v="1"/>
    <n v="11"/>
    <x v="1"/>
    <n v="56"/>
    <x v="2"/>
    <n v="5"/>
    <x v="1"/>
  </r>
  <r>
    <n v="38757"/>
    <s v="EXTRATOS CONTRATOS CONSIGNADOS"/>
    <d v="2024-07-04T11:07:04"/>
    <d v="2024-07-04T15:27:30"/>
    <d v="1899-12-30T04:20:00"/>
    <n v="19"/>
    <s v="Adriana Martins"/>
    <n v="19"/>
    <s v="Adriana Martins"/>
    <n v="19"/>
    <s v="Adriana Martins"/>
    <n v="5"/>
    <s v="03 - AGÊNCIA MG"/>
    <x v="1"/>
    <d v="1899-12-31T00:00:00"/>
    <s v="3 - Normal - 24 horas úteis"/>
    <n v="3"/>
    <x v="1"/>
    <n v="5"/>
    <x v="7"/>
    <n v="68"/>
    <x v="17"/>
    <n v="5"/>
    <x v="1"/>
  </r>
  <r>
    <n v="38758"/>
    <s v="SOLICITAÇÃO DE DED"/>
    <d v="2024-07-04T11:19:45"/>
    <d v="2024-07-04T11:26:49"/>
    <d v="1899-12-30T00:07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38759"/>
    <s v="ABERTURA CORRENTE PF - SILVANIR FERREIRA DA SILVA "/>
    <d v="2024-07-04T11:39:10"/>
    <d v="2024-07-22T16:54:00"/>
    <d v="1900-01-03T17:27:00"/>
    <n v="104"/>
    <s v="Fernanda Santos"/>
    <n v="45"/>
    <s v="Marcelo Brandao"/>
    <n v="45"/>
    <s v="Marcelo Brandao"/>
    <n v="10"/>
    <s v="CADASTRO"/>
    <x v="0"/>
    <d v="1899-12-30T08:00:00"/>
    <s v="1 - Alta - 8 horas úteis"/>
    <n v="3"/>
    <x v="1"/>
    <n v="10"/>
    <x v="13"/>
    <n v="1"/>
    <x v="12"/>
    <n v="5"/>
    <x v="1"/>
  </r>
  <r>
    <n v="38760"/>
    <s v="CRÉDITO PESSOAL"/>
    <d v="2024-07-04T11:40:58"/>
    <d v="2024-08-02T16:14:30"/>
    <d v="1900-01-07T01:55:00"/>
    <n v="34"/>
    <s v="João Luiz"/>
    <n v="52"/>
    <s v="Elisregina Medeiros"/>
    <n v="69"/>
    <s v="Ludmila Costa"/>
    <n v="8"/>
    <s v="07 - AGÊNCIA NB"/>
    <x v="0"/>
    <d v="1899-12-31T00:00:00"/>
    <s v="3 - Normal - 24 horas úteis"/>
    <n v="3"/>
    <x v="1"/>
    <n v="16"/>
    <x v="2"/>
    <n v="29"/>
    <x v="8"/>
    <n v="4"/>
    <x v="0"/>
  </r>
  <r>
    <n v="38761"/>
    <s v="QUITAÇÃO DE RATEIO DE PERDAS - CRIATTUS AGENCIA DIGITAL LTDA"/>
    <d v="2024-07-04T11:54:50"/>
    <d v="2024-07-09T12:52:10"/>
    <d v="1899-12-31T04:01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762"/>
    <s v="CAPITAL CONSIGNADO NA ANALÍTICA DE JUNHO 2024"/>
    <d v="2024-07-04T12:01:46"/>
    <d v="2024-07-04T14:36:20"/>
    <d v="1899-12-30T02:35:00"/>
    <n v="49"/>
    <s v="Patricia Pontes"/>
    <n v="25"/>
    <s v="Raphael Silva"/>
    <n v="49"/>
    <s v="Patricia Pontes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763"/>
    <s v="ANTECIPAÇÃO DE RECEBIVEIS F.J "/>
    <d v="2024-07-04T13:07:13"/>
    <d v="2024-07-04T14:52:35"/>
    <d v="1899-12-30T01:45:00"/>
    <n v="68"/>
    <s v="Paulo Sousa"/>
    <n v="95"/>
    <s v="Thiago Mendes"/>
    <n v="20"/>
    <s v="Leticia Oliveira"/>
    <n v="13"/>
    <s v="CONTABILIDADE"/>
    <x v="1"/>
    <d v="1899-12-30T16:00:00"/>
    <s v="2 - Média - 16 horas úteis"/>
    <n v="3"/>
    <x v="1"/>
    <n v="13"/>
    <x v="4"/>
    <n v="25"/>
    <x v="9"/>
    <n v="3"/>
    <x v="2"/>
  </r>
  <r>
    <n v="38764"/>
    <s v="MAJORAÇÃO DE LIMITE DE CARTÃO DE CRÉDITO - SILVANA TAVARES DOS REIS MENKE"/>
    <d v="2024-07-04T14:02:45"/>
    <d v="2024-07-08T10:32:48"/>
    <d v="1899-12-30T14:32:00"/>
    <n v="71"/>
    <s v="Renato Santos"/>
    <n v="74"/>
    <s v="Jaqueline Santos"/>
    <n v="71"/>
    <s v="Renato Santos"/>
    <n v="27"/>
    <s v="SETOR DE EMPRÉSTIMO"/>
    <x v="1"/>
    <d v="1899-12-31T00:00:00"/>
    <s v="3 - Normal - 24 horas úteis"/>
    <n v="3"/>
    <x v="1"/>
    <n v="1"/>
    <x v="5"/>
    <n v="9"/>
    <x v="16"/>
    <n v="4"/>
    <x v="0"/>
  </r>
  <r>
    <n v="38765"/>
    <s v="COMITÊ DE CRÉDITO - MATEUS DO NASCIMENTO CARVALHO"/>
    <d v="2024-07-04T14:28:59"/>
    <d v="2024-07-12T08:34:08"/>
    <d v="1900-01-01T00:12:00"/>
    <n v="98"/>
    <s v="Alex Batista dos Santos"/>
    <n v="98"/>
    <s v="Alex Batista dos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8766"/>
    <s v="RECEITA DE JUROS - NEYDE HENRIQUES MAGALHAES"/>
    <d v="2024-07-04T14:34:26"/>
    <d v="2024-07-12T13:50:26"/>
    <d v="1900-01-01T05:22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767"/>
    <s v="CAPITAL DE GIRO SUPERIOR 365 DIAS CONTABILIDADE EXATA LTDA  CNPJ 54.847.990/0001-27"/>
    <d v="2024-07-04T15:25:54"/>
    <d v="2024-09-09T10:47:06"/>
    <d v="1900-01-16T11:09:00"/>
    <n v="38"/>
    <s v="José Ricardo"/>
    <n v="38"/>
    <s v="José Ricardo"/>
    <n v="38"/>
    <s v="José Ricardo"/>
    <n v="21"/>
    <s v="COMITÊ DE CRÉDITO - PJ"/>
    <x v="0"/>
    <d v="1899-12-31T00:00:00"/>
    <s v="3 - Normal - 24 horas úteis"/>
    <n v="6"/>
    <x v="0"/>
    <n v="6"/>
    <x v="10"/>
    <n v="26"/>
    <x v="3"/>
    <n v="5"/>
    <x v="1"/>
  </r>
  <r>
    <n v="38768"/>
    <s v="LANÇAMENTO DE TARIFA SAQUE CHEQUE AVULSO"/>
    <d v="2024-07-04T15:27:57"/>
    <d v="2024-07-05T09:56:40"/>
    <d v="1899-12-30T03:30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8769"/>
    <s v="SOLICITAÇÃO DE ESTORNO DE CARTÃO DE CRÉDIRTO - VALDEMIR DE ALVES DE OLIVEIRA"/>
    <d v="2024-07-04T15:52:25"/>
    <d v="2024-07-11T10:46:38"/>
    <d v="1899-12-31T15:59:00"/>
    <n v="31"/>
    <s v="Maria Docarmo"/>
    <n v="31"/>
    <s v="Maria Docarmo"/>
    <n v="31"/>
    <s v="Maria Docarmo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38770"/>
    <s v="PROTESTO -CLEANNER - MATERIAL DE LIMPEZA, HIGIENE E DESCARTA"/>
    <d v="2024-07-04T16:11:47"/>
    <d v="2024-07-29T10:37:37"/>
    <d v="1900-01-05T03:43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8771"/>
    <s v="PROSPECÇÃO PARA READMISSÃO "/>
    <d v="2024-07-04T16:46:16"/>
    <d v="2024-07-04T17:15:36"/>
    <d v="1899-12-30T00:29:00"/>
    <n v="34"/>
    <s v="João Luiz"/>
    <n v="117"/>
    <s v="Camila Campos Silva"/>
    <n v="117"/>
    <s v="Camila Campos Silva"/>
    <n v="1"/>
    <s v="00 - AGÊNCIA SEDE - ATENDIMENTO PF"/>
    <x v="1"/>
    <d v="1899-12-31T00:00:00"/>
    <s v="3 - Normal - 24 horas úteis"/>
    <n v="3"/>
    <x v="1"/>
    <n v="1"/>
    <x v="5"/>
    <n v="20"/>
    <x v="76"/>
    <n v="5"/>
    <x v="1"/>
  </r>
  <r>
    <n v="38772"/>
    <s v="ANALISE DE CREDITO PARA COMITE PJ - DEDE AUTO PEÇAS "/>
    <d v="2024-07-04T17:03:33"/>
    <d v="2024-07-25T12:53:58"/>
    <d v="1900-01-04T11:05:00"/>
    <n v="26"/>
    <s v="Ana Coralina"/>
    <n v="68"/>
    <s v="Paulo Sousa"/>
    <n v="0"/>
    <s v=""/>
    <n v="21"/>
    <s v="COMITÊ DE CRÉDITO - PJ"/>
    <x v="0"/>
    <d v="1899-12-31T00:00:00"/>
    <s v="3 - Normal - 24 horas úteis"/>
    <n v="3"/>
    <x v="1"/>
    <n v="8"/>
    <x v="9"/>
    <n v="65"/>
    <x v="30"/>
    <n v="5"/>
    <x v="1"/>
  </r>
  <r>
    <n v="38773"/>
    <s v="ANALISE DE CREDITO PARA COMITE PF - ERISMAR VERAS - REDUÇÃO LIMITE CARTÃO "/>
    <d v="2024-07-04T17:05:55"/>
    <d v="2024-07-12T16:46:30"/>
    <d v="1900-01-01T05:47:00"/>
    <n v="26"/>
    <s v="Ana Coralina"/>
    <n v="26"/>
    <s v="Ana Coralina"/>
    <n v="0"/>
    <s v=""/>
    <n v="12"/>
    <s v="COMITÊ DE CRÉDITO - PF"/>
    <x v="0"/>
    <d v="1899-12-31T00:00:00"/>
    <s v="3 - Normal - 24 horas úteis"/>
    <n v="3"/>
    <x v="1"/>
    <n v="8"/>
    <x v="9"/>
    <n v="9"/>
    <x v="16"/>
    <n v="5"/>
    <x v="1"/>
  </r>
  <r>
    <n v="38774"/>
    <s v="ANTECIPAÇÃO DA 2ª PARCELA DO 13º SALARIO"/>
    <d v="2024-07-04T17:06:55"/>
    <d v="2024-07-08T11:35:43"/>
    <d v="1899-12-30T12:31:00"/>
    <n v="32"/>
    <s v="Gustavo Coelho"/>
    <n v="32"/>
    <s v="Gustavo Coelho"/>
    <n v="32"/>
    <s v="Gustavo Coelho"/>
    <n v="12"/>
    <s v="COMITÊ DE CRÉDITO - PF"/>
    <x v="1"/>
    <d v="1899-12-31T16:00:00"/>
    <s v="4 - Baixa - 40 horas úteis"/>
    <n v="6"/>
    <x v="0"/>
    <n v="4"/>
    <x v="8"/>
    <n v="29"/>
    <x v="8"/>
    <n v="3"/>
    <x v="2"/>
  </r>
  <r>
    <n v="38775"/>
    <s v="RESGATE EXCEDENTE DE CAPITAL"/>
    <d v="2024-07-04T17:08:30"/>
    <d v="2024-08-02T10:12:02"/>
    <d v="1900-01-06T14:25:00"/>
    <n v="19"/>
    <s v="Adriana Martins"/>
    <n v="19"/>
    <s v="Adriana Martins"/>
    <n v="19"/>
    <s v="Adriana Martins"/>
    <n v="5"/>
    <s v="03 - AGÊNCIA MG"/>
    <x v="0"/>
    <d v="1900-01-04T00:00:00"/>
    <s v="5 - Ampla - 120 horas"/>
    <n v="3"/>
    <x v="1"/>
    <n v="5"/>
    <x v="7"/>
    <n v="8"/>
    <x v="23"/>
    <n v="5"/>
    <x v="1"/>
  </r>
  <r>
    <n v="38776"/>
    <s v="PROPOSTA CRÉDITO "/>
    <d v="2024-07-04T17:27:55"/>
    <d v="2024-07-10T16:43:44"/>
    <d v="1899-12-31T11:20:00"/>
    <n v="111"/>
    <s v="Bruno Rodrigues"/>
    <n v="52"/>
    <s v="Elisregina Medeiros"/>
    <n v="111"/>
    <s v="Bruno Rodrigues"/>
    <n v="12"/>
    <s v="COMITÊ DE CRÉDITO - PF"/>
    <x v="0"/>
    <d v="1899-12-30T08:00:00"/>
    <s v="1 - Alta - 8 horas úteis"/>
    <n v="3"/>
    <x v="1"/>
    <n v="16"/>
    <x v="2"/>
    <n v="29"/>
    <x v="8"/>
    <n v="3"/>
    <x v="2"/>
  </r>
  <r>
    <n v="38777"/>
    <s v="ADIANTAMENTO DE 13º C/C CREDFAZ"/>
    <d v="2024-07-04T17:30:22"/>
    <d v="2024-07-16T16:55:16"/>
    <d v="1900-01-01T23:33:00"/>
    <n v="68"/>
    <s v="Paulo Sousa"/>
    <n v="52"/>
    <s v="Elisregina Medeiros"/>
    <n v="68"/>
    <s v="Paulo Sousa"/>
    <n v="12"/>
    <s v="COMITÊ DE CRÉDITO - PF"/>
    <x v="0"/>
    <d v="1899-12-30T16:00:00"/>
    <s v="2 - Média - 16 horas úteis"/>
    <n v="3"/>
    <x v="1"/>
    <n v="16"/>
    <x v="2"/>
    <n v="29"/>
    <x v="8"/>
    <n v="5"/>
    <x v="1"/>
  </r>
  <r>
    <n v="38778"/>
    <s v="ADIANTAMENTO 13º SALÁRIO C/C CREDFAZ (PENSÃO)"/>
    <d v="2024-07-05T09:04:29"/>
    <d v="2024-07-09T13:44:40"/>
    <d v="1899-12-30T22:42:00"/>
    <n v="30"/>
    <s v="Isabelle Mendes"/>
    <n v="52"/>
    <s v="Elisregina Medeiros"/>
    <n v="30"/>
    <s v="Isabelle Mendes"/>
    <n v="12"/>
    <s v="COMITÊ DE CRÉDITO - PF"/>
    <x v="1"/>
    <d v="1900-01-04T00:00:00"/>
    <s v="5 - Ampla - 120 horas"/>
    <n v="3"/>
    <x v="1"/>
    <n v="16"/>
    <x v="2"/>
    <n v="29"/>
    <x v="8"/>
    <n v="4"/>
    <x v="0"/>
  </r>
  <r>
    <n v="38779"/>
    <s v="ADIANTAMENTO DE 13º EM C/C CREDFAZ"/>
    <d v="2024-07-05T09:18:18"/>
    <d v="2024-07-11T14:06:13"/>
    <d v="1899-12-31T16:52:00"/>
    <n v="34"/>
    <s v="João Luiz"/>
    <n v="52"/>
    <s v="Elisregina Medeiros"/>
    <n v="74"/>
    <s v="Jaqueline Santos"/>
    <n v="12"/>
    <s v="COMITÊ DE CRÉDITO - PF"/>
    <x v="0"/>
    <d v="1899-12-31T00:00:00"/>
    <s v="3 - Normal - 24 horas úteis"/>
    <n v="3"/>
    <x v="1"/>
    <n v="16"/>
    <x v="2"/>
    <n v="29"/>
    <x v="8"/>
    <n v="4"/>
    <x v="0"/>
  </r>
  <r>
    <n v="38780"/>
    <s v="CRÉDITO CONSIGNADO SETOR PRIVADO"/>
    <d v="2024-07-05T09:23:35"/>
    <d v="2024-07-09T15:51:43"/>
    <d v="1899-12-31T00:30:00"/>
    <n v="34"/>
    <s v="João Luiz"/>
    <n v="52"/>
    <s v="Elisregina Medeiros"/>
    <n v="34"/>
    <s v="João Luiz"/>
    <n v="12"/>
    <s v="COMITÊ DE CRÉDITO - PF"/>
    <x v="0"/>
    <d v="1899-12-31T00:00:00"/>
    <s v="3 - Normal - 24 horas úteis"/>
    <n v="3"/>
    <x v="1"/>
    <n v="16"/>
    <x v="2"/>
    <n v="27"/>
    <x v="20"/>
    <n v="5"/>
    <x v="1"/>
  </r>
  <r>
    <n v="38781"/>
    <s v="AMORTIZAÇÃO DE RATEIO DE PERDAS - ALYAMARA SABRINA SANTOS DA SILVA 02181669155"/>
    <d v="2024-07-05T09:27:45"/>
    <d v="2024-07-05T16:51:30"/>
    <d v="1899-12-30T07:24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8782"/>
    <s v="PLANILHA PARA LANÇAMENTO NO  SISBR 2.0 - (MARIA APARECIDA DE MATTOS)"/>
    <d v="2024-07-05T09:31:01"/>
    <d v="2024-07-17T13:46:50"/>
    <d v="1900-01-02T04:23:00"/>
    <n v="31"/>
    <s v="Maria Docarmo"/>
    <n v="31"/>
    <s v="Maria Docarmo"/>
    <n v="31"/>
    <s v="Maria Docarmo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38783"/>
    <s v="TRANSFERÊNCIA JUDICIAL"/>
    <d v="2024-07-05T09:42:17"/>
    <d v="2024-07-05T10:52:13"/>
    <d v="1899-12-30T01:10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8784"/>
    <s v="ABERTURA DE CONTA PF - FABIO GOMES FERREIRA"/>
    <d v="2024-07-05T09:46:20"/>
    <d v="2024-07-11T16:03:49"/>
    <d v="1899-12-31T18:21:00"/>
    <n v="106"/>
    <s v="Erica Peniche"/>
    <n v="45"/>
    <s v="Marcelo Brandao"/>
    <n v="106"/>
    <s v="Erica Peniche"/>
    <n v="10"/>
    <s v="CADASTRO"/>
    <x v="0"/>
    <d v="1899-12-31T16:00:00"/>
    <s v="4 - Baixa - 40 horas úteis"/>
    <n v="3"/>
    <x v="1"/>
    <n v="10"/>
    <x v="13"/>
    <n v="1"/>
    <x v="12"/>
    <n v="4"/>
    <x v="0"/>
  </r>
  <r>
    <n v="38785"/>
    <s v="BOLETOS PAGOS 04/07/2024"/>
    <d v="2024-07-05T09:58:15"/>
    <d v="2024-07-05T12:42:06"/>
    <d v="1899-12-30T02:44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8786"/>
    <s v="APLICAÇÃO FINANCEIRA"/>
    <d v="2024-07-05T10:38:49"/>
    <d v="2024-07-05T15:34:45"/>
    <d v="1899-12-30T04:56:00"/>
    <n v="106"/>
    <s v="Erica Peniche"/>
    <n v="106"/>
    <s v="Erica Peniche"/>
    <n v="106"/>
    <s v="Erica Peniche"/>
    <n v="6"/>
    <s v="05 - AGÊNCIA TAG SUL"/>
    <x v="1"/>
    <d v="1899-12-30T08:00:00"/>
    <s v="1 - Alta - 8 horas úteis"/>
    <n v="3"/>
    <x v="1"/>
    <n v="6"/>
    <x v="10"/>
    <n v="22"/>
    <x v="4"/>
    <n v="3"/>
    <x v="2"/>
  </r>
  <r>
    <n v="38787"/>
    <s v="COMITÊ DE CRÉDITO -CRS CONSTRUCAO E REFORMA EIRELI"/>
    <d v="2024-07-05T10:55:09"/>
    <d v="2024-07-22T14:52:21"/>
    <d v="1900-01-03T07:08:00"/>
    <n v="98"/>
    <s v="Alex Batista dos Santos"/>
    <n v="31"/>
    <s v="Maria Docarmo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8788"/>
    <s v="RELATÃ“RIO DE DESCONTO EM FOLHA DO GRUPO CONBRAL"/>
    <d v="2024-07-05T11:24:45"/>
    <d v="2024-07-08T13:55:04"/>
    <d v="1899-12-30T11:32:00"/>
    <n v="49"/>
    <s v="Patricia Pontes"/>
    <n v="49"/>
    <s v="Patricia Pontes"/>
    <n v="49"/>
    <s v="Patricia Pontes"/>
    <n v="16"/>
    <s v="FINANCEIRO"/>
    <x v="0"/>
    <d v="1899-12-30T08:00:00"/>
    <s v="1 - Alta - 8 horas úteis"/>
    <n v="3"/>
    <x v="1"/>
    <n v="16"/>
    <x v="2"/>
    <n v="56"/>
    <x v="2"/>
    <n v="5"/>
    <x v="1"/>
  </r>
  <r>
    <n v="38789"/>
    <s v="PORTABILIDADE SÁLARIO  - MICHELI ALIQUI "/>
    <d v="2024-07-05T11:30:34"/>
    <d v="2024-07-05T11:32:19"/>
    <d v="1899-12-30T00:02:00"/>
    <n v="116"/>
    <s v="Leticia Almeida Barbosa"/>
    <n v="116"/>
    <s v="Leticia Almeida Barbosa"/>
    <n v="116"/>
    <s v="Leticia Almeida Barbosa"/>
    <n v="1"/>
    <s v="00 - AGÊNCIA SEDE - ATENDIMENTO PF"/>
    <x v="1"/>
    <d v="1899-12-30T08:00:00"/>
    <s v="1 - Alta - 8 horas úteis"/>
    <n v="3"/>
    <x v="1"/>
    <n v="1"/>
    <x v="5"/>
    <n v="19"/>
    <x v="28"/>
    <n v="5"/>
    <x v="1"/>
  </r>
  <r>
    <n v="38790"/>
    <s v="CRÉDITO CONSIGNADO- CONTINUAÇÃO DA O.S 38714"/>
    <d v="2024-07-05T11:37:50"/>
    <d v="2024-07-05T13:15:00"/>
    <d v="1899-12-30T01:38:00"/>
    <n v="52"/>
    <s v="Elisregina Medeiros"/>
    <n v="52"/>
    <s v="Elisregina Medeiros"/>
    <n v="52"/>
    <s v="Elisregina Medeiros"/>
    <n v="3"/>
    <s v="01 - AGÊNCIA SP"/>
    <x v="1"/>
    <d v="1899-12-30T08:00:00"/>
    <s v="1 - Alta - 8 horas úteis"/>
    <n v="3"/>
    <x v="1"/>
    <n v="16"/>
    <x v="2"/>
    <n v="28"/>
    <x v="1"/>
    <n v="5"/>
    <x v="1"/>
  </r>
  <r>
    <n v="38791"/>
    <s v="ANTECIPAÇÃO DE RECEBÍVEIS PJ - ANTONIO RANDES GONCALVES SILVA"/>
    <d v="2024-07-05T11:46:50"/>
    <d v="2024-07-05T14:32:20"/>
    <d v="1899-12-30T02:46:00"/>
    <n v="106"/>
    <s v="Erica Peniche"/>
    <n v="52"/>
    <s v="Elisregina Medeiros"/>
    <n v="106"/>
    <s v="Erica Peniche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8792"/>
    <s v="PROTESTO - DOCE AMOR  COMERCIO DE DOCES E CONFEITARIA EIRELI"/>
    <d v="2024-07-05T11:53:06"/>
    <d v="2024-07-22T10:48:07"/>
    <d v="1900-01-03T02:06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8793"/>
    <s v="ABERTURA DE CONTA PJ - LWA NEUROLOGIA PEDIATRICA LTDA"/>
    <d v="2024-07-05T11:54:40"/>
    <d v="2024-08-01T11:20:46"/>
    <d v="1900-01-06T02:45:00"/>
    <n v="116"/>
    <s v="Leticia Almeida Barbosa"/>
    <n v="45"/>
    <s v="Marcelo Brandao"/>
    <n v="116"/>
    <s v="Leticia Almeida Barbosa"/>
    <n v="10"/>
    <s v="CADASTRO"/>
    <x v="0"/>
    <d v="1899-12-30T16:00:00"/>
    <s v="2 - Média - 16 horas úteis"/>
    <n v="3"/>
    <x v="1"/>
    <n v="10"/>
    <x v="13"/>
    <n v="1"/>
    <x v="12"/>
    <n v="3"/>
    <x v="2"/>
  </r>
  <r>
    <n v="38794"/>
    <s v="COMITÊ DE CRÉDITO : ADIR GOMES DE ALMEIDA "/>
    <d v="2024-07-05T12:06:32"/>
    <d v="2024-07-19T08:48:32"/>
    <d v="1900-01-02T14:52:00"/>
    <n v="33"/>
    <s v="Lidiane Santos"/>
    <n v="33"/>
    <s v="Lidiane Santos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8795"/>
    <s v="COMITÊ DE CRÉDITO - FARIAS COMERCIO E SERVIÇO DE INFORMÁTICA "/>
    <d v="2024-07-05T12:10:09"/>
    <d v="2024-07-12T15:09:34"/>
    <d v="1900-01-01T00:04:00"/>
    <n v="33"/>
    <s v="Lidiane Santos"/>
    <n v="25"/>
    <s v="Raphael Silva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8796"/>
    <s v="COMITÊ DE CRÉDITO -  LABORATÃ“RIO PERTENCER LTDA "/>
    <d v="2024-07-05T12:12:29"/>
    <d v="2024-07-09T09:01:07"/>
    <d v="1899-12-30T14:51:00"/>
    <n v="33"/>
    <s v="Lidiane Santos"/>
    <n v="33"/>
    <s v="Lidiane Santos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8797"/>
    <s v="ASSOCIADA FALECIDA - MARIA GISLEINE HOLANDA PADILHA"/>
    <d v="2024-07-05T12:25:48"/>
    <d v="2024-07-18T09:14:00"/>
    <d v="1900-01-02T05:58:00"/>
    <n v="33"/>
    <s v="Lidiane Santos"/>
    <n v="52"/>
    <s v="Elisregina Medeiros"/>
    <n v="33"/>
    <s v="Lidiane Santos"/>
    <n v="11"/>
    <s v="COBRANÇA ADMINISTRATIVA"/>
    <x v="0"/>
    <d v="1899-12-30T08:00:00"/>
    <s v="1 - Alta - 8 horas úteis"/>
    <n v="3"/>
    <x v="1"/>
    <n v="26"/>
    <x v="6"/>
    <n v="56"/>
    <x v="2"/>
    <n v="5"/>
    <x v="1"/>
  </r>
  <r>
    <n v="38798"/>
    <s v="ANTECIPAÇÃO DE RECEBIVEIS - INVICTA EMPREEDIMENTOS IMOBILIARIOS LTDA"/>
    <d v="2024-07-05T12:50:16"/>
    <d v="2024-07-05T14:53:08"/>
    <d v="1899-12-30T02:03:00"/>
    <n v="104"/>
    <s v="Fernanda Santos"/>
    <n v="52"/>
    <s v="Elisregina Medeiros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8799"/>
    <s v="ANTECIPAÇÃO DE RECEBIVEIS - F. J - AGROVETERINARIA EIRELI"/>
    <d v="2024-07-05T12:51:15"/>
    <d v="2024-07-05T15:53:10"/>
    <d v="1899-12-30T03:02:00"/>
    <n v="104"/>
    <s v="Fernanda Santos"/>
    <n v="52"/>
    <s v="Elisregina Medeiros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8800"/>
    <s v="COMITÊ DE CRÉDITO -SUPREME CONSTRUCOES E REFORMAS LTDA"/>
    <d v="2024-07-05T12:58:11"/>
    <d v="2024-07-08T16:27:34"/>
    <d v="1899-12-30T12:30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99"/>
    <x v="6"/>
    <n v="5"/>
    <x v="1"/>
  </r>
  <r>
    <n v="38801"/>
    <s v="LANÇAMENTO CONTA SALÁRIO UNIQUE FOODS"/>
    <d v="2024-07-05T13:09:37"/>
    <d v="2024-07-05T15:33:59"/>
    <d v="1899-12-30T02:24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8802"/>
    <s v="DESLIGAMENTO COMBRAL"/>
    <d v="2024-07-05T14:04:52"/>
    <d v="2024-07-18T14:32:31"/>
    <d v="1900-01-02T09:37:00"/>
    <n v="119"/>
    <s v="Francisca Santos"/>
    <n v="52"/>
    <s v="Elisregina Medeiros"/>
    <n v="119"/>
    <s v="Francisca Santos"/>
    <n v="26"/>
    <s v="FINANCEIRO - DESLIGAMENTO"/>
    <x v="0"/>
    <d v="1899-12-30T08:00:00"/>
    <s v="1 - Alta - 8 horas úteis"/>
    <n v="3"/>
    <x v="1"/>
    <n v="26"/>
    <x v="6"/>
    <n v="6"/>
    <x v="0"/>
    <n v="5"/>
    <x v="1"/>
  </r>
  <r>
    <n v="38803"/>
    <s v="ATENDIMENTO - MARIA JULIA DE FIGUEIREDO"/>
    <d v="2024-07-05T14:22:59"/>
    <d v="2024-07-05T14:23:22"/>
    <d v="1899-12-30T00:01:00"/>
    <n v="117"/>
    <s v="Camila Campos Silva"/>
    <n v="117"/>
    <s v="Camila Campos Silva"/>
    <n v="117"/>
    <s v="Camila Campos Silva"/>
    <n v="1"/>
    <s v="00 - AGÊNCIA SEDE - ATENDIMENTO PF"/>
    <x v="1"/>
    <d v="1899-12-30T08:00:00"/>
    <s v="1 - Alta - 8 horas úteis"/>
    <n v="3"/>
    <x v="1"/>
    <n v="1"/>
    <x v="5"/>
    <n v="13"/>
    <x v="24"/>
    <n v="5"/>
    <x v="1"/>
  </r>
  <r>
    <n v="38804"/>
    <s v="ANTECIPAÇÃO DE RECEBÍVEIS - SET SERVIÇOS "/>
    <d v="2024-07-05T14:25:58"/>
    <d v="2024-07-05T15:13:52"/>
    <d v="1899-12-30T00:48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8805"/>
    <s v="ANTECIPAÇÃO DE RECEBIVEIS - GENY SILVA"/>
    <d v="2024-07-05T14:34:00"/>
    <d v="2024-07-05T15:11:15"/>
    <d v="1899-12-30T00:37:00"/>
    <n v="111"/>
    <s v="Bruno Rodrigues"/>
    <n v="15"/>
    <s v="Karoline Vaz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8806"/>
    <s v="SOLICITAÇÃO DE EXTRATO DE EMPRÉSTIMOS- FRANCISCO DAS CHAGAS DE MOURA SILVA"/>
    <d v="2024-07-05T14:48:23"/>
    <d v="2024-07-05T14:49:17"/>
    <d v="1899-12-30T00:01:00"/>
    <n v="117"/>
    <s v="Camila Campos Silva"/>
    <n v="117"/>
    <s v="Camila Campos Silva"/>
    <n v="117"/>
    <s v="Camila Campos Silva"/>
    <n v="1"/>
    <s v="00 - AGÊNCIA SEDE - ATENDIMENTO PF"/>
    <x v="1"/>
    <d v="1899-12-30T16:00:00"/>
    <s v="2 - Média - 16 horas úteis"/>
    <n v="3"/>
    <x v="1"/>
    <n v="1"/>
    <x v="5"/>
    <n v="56"/>
    <x v="2"/>
    <n v="5"/>
    <x v="1"/>
  </r>
  <r>
    <n v="38807"/>
    <s v="COMITÊ DE CRÉDITO - ERISLENE VIEIRA BORGES"/>
    <d v="2024-07-05T15:18:53"/>
    <d v="2024-07-26T14:40:25"/>
    <d v="1900-01-04T14:37:00"/>
    <n v="98"/>
    <s v="Alex Batista dos Santos"/>
    <n v="25"/>
    <s v="Raphael Silva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8808"/>
    <s v="CRÉDITO CONSIGNADO"/>
    <d v="2024-07-05T15:27:36"/>
    <d v="2024-08-05T16:40:13"/>
    <d v="1900-01-06T22:34:00"/>
    <n v="34"/>
    <s v="João Luiz"/>
    <n v="69"/>
    <s v="Ludmila Costa"/>
    <n v="69"/>
    <s v="Ludmila Costa"/>
    <n v="8"/>
    <s v="07 - AGÊNCIA NB"/>
    <x v="0"/>
    <d v="1899-12-31T00:00:00"/>
    <s v="3 - Normal - 24 horas úteis"/>
    <n v="6"/>
    <x v="0"/>
    <n v="1"/>
    <x v="5"/>
    <n v="28"/>
    <x v="1"/>
    <n v="4"/>
    <x v="0"/>
  </r>
  <r>
    <n v="38809"/>
    <s v="ERRO NA EMISSÃO DE EXTRATOS - 4404"/>
    <d v="2024-07-05T15:32:30"/>
    <d v="2024-07-09T09:25:41"/>
    <d v="1899-12-30T11:55:00"/>
    <n v="29"/>
    <s v="Paloma Alves"/>
    <n v="54"/>
    <s v="Emanuel Araújo"/>
    <n v="0"/>
    <s v=""/>
    <n v="18"/>
    <s v="TECNOLOGIA"/>
    <x v="0"/>
    <d v="1899-12-30T08:00:00"/>
    <s v="1 - Alta - 8 horas úteis"/>
    <n v="3"/>
    <x v="1"/>
    <n v="18"/>
    <x v="14"/>
    <n v="80"/>
    <x v="54"/>
    <n v="5"/>
    <x v="1"/>
  </r>
  <r>
    <n v="38810"/>
    <s v="COMITÊ DE CRÉDITO -  HIDAN DE ALMEIDA TEIXEIRA"/>
    <d v="2024-07-05T15:37:25"/>
    <d v="2024-07-05T16:56:13"/>
    <d v="1899-12-30T01:19:00"/>
    <n v="33"/>
    <s v="Lidiane Santos"/>
    <n v="33"/>
    <s v="Lidiane Santos"/>
    <n v="33"/>
    <s v="Lidiane Santos"/>
    <n v="12"/>
    <s v="COMITÊ DE CRÉDITO - PF"/>
    <x v="1"/>
    <d v="1899-12-30T08:00:00"/>
    <s v="1 - Alta - 8 horas úteis"/>
    <n v="3"/>
    <x v="1"/>
    <n v="11"/>
    <x v="1"/>
    <n v="56"/>
    <x v="2"/>
    <n v="5"/>
    <x v="1"/>
  </r>
  <r>
    <n v="38811"/>
    <s v="SOLICITAÇÃO DE DED"/>
    <d v="2024-07-05T15:38:07"/>
    <d v="2024-07-16T15:38:09"/>
    <d v="1900-01-01T15:07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38812"/>
    <s v="ACESSO AO SISBR"/>
    <d v="2024-07-05T15:42:10"/>
    <d v="2024-07-09T11:48:36"/>
    <d v="1899-12-30T14:08:00"/>
    <n v="50"/>
    <s v="Valéria Souza"/>
    <n v="54"/>
    <s v="Emanuel Araújo"/>
    <n v="54"/>
    <s v="Emanuel Araújo"/>
    <n v="18"/>
    <s v="TECNOLOGIA"/>
    <x v="0"/>
    <d v="1899-12-30T08:00:00"/>
    <s v="1 - Alta - 8 horas úteis"/>
    <n v="3"/>
    <x v="1"/>
    <n v="18"/>
    <x v="14"/>
    <n v="57"/>
    <x v="34"/>
    <n v="5"/>
    <x v="1"/>
  </r>
  <r>
    <n v="38813"/>
    <s v="SALDO PARA QUITAÇÃO"/>
    <d v="2024-07-05T15:58:15"/>
    <d v="2024-07-16T15:39:22"/>
    <d v="1900-01-01T14:48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68"/>
    <x v="17"/>
    <n v="4"/>
    <x v="0"/>
  </r>
  <r>
    <n v="38814"/>
    <s v="ERRO NA EMISSÃO DE EXTRATOS - 4404"/>
    <d v="2024-07-05T16:25:20"/>
    <d v="2024-07-09T09:25:28"/>
    <d v="1899-12-30T11:02:00"/>
    <n v="29"/>
    <s v="Paloma Alves"/>
    <n v="54"/>
    <s v="Emanuel Araújo"/>
    <n v="0"/>
    <s v=""/>
    <n v="18"/>
    <s v="TECNOLOGIA"/>
    <x v="0"/>
    <d v="1899-12-30T08:00:00"/>
    <s v="1 - Alta - 8 horas úteis"/>
    <n v="3"/>
    <x v="1"/>
    <n v="18"/>
    <x v="14"/>
    <n v="80"/>
    <x v="54"/>
    <n v="5"/>
    <x v="1"/>
  </r>
  <r>
    <n v="38815"/>
    <s v="PORTABILIDADE DE SALÁRIO"/>
    <d v="2024-07-05T16:27:29"/>
    <d v="2024-07-15T09:48:55"/>
    <d v="1899-12-31T23:27:00"/>
    <n v="34"/>
    <s v="João Luiz"/>
    <n v="32"/>
    <s v="Gustavo Coelho"/>
    <n v="32"/>
    <s v="Gustavo Coelho"/>
    <n v="4"/>
    <s v="02 - AGÊNCIA RJ"/>
    <x v="0"/>
    <d v="1899-12-31T00:00:00"/>
    <s v="3 - Normal - 24 horas úteis"/>
    <n v="6"/>
    <x v="0"/>
    <n v="4"/>
    <x v="8"/>
    <n v="19"/>
    <x v="28"/>
    <n v="4"/>
    <x v="0"/>
  </r>
  <r>
    <n v="38816"/>
    <s v="ERRO NA EMISSÃO DE EXTRATOS - 4404"/>
    <d v="2024-07-05T16:40:15"/>
    <d v="2024-07-09T09:25:18"/>
    <d v="1899-12-30T10:47:00"/>
    <n v="29"/>
    <s v="Paloma Alves"/>
    <n v="54"/>
    <s v="Emanuel Araújo"/>
    <n v="0"/>
    <s v=""/>
    <n v="18"/>
    <s v="TECNOLOGIA"/>
    <x v="0"/>
    <d v="1899-12-30T08:00:00"/>
    <s v="1 - Alta - 8 horas úteis"/>
    <n v="3"/>
    <x v="1"/>
    <n v="18"/>
    <x v="14"/>
    <n v="80"/>
    <x v="54"/>
    <n v="5"/>
    <x v="1"/>
  </r>
  <r>
    <n v="38817"/>
    <s v="DEVOLUÇÃO FOLHA DE JUNHO 2024"/>
    <d v="2024-07-05T16:52:52"/>
    <d v="2024-07-08T16:20:04"/>
    <d v="1899-12-30T08:29:00"/>
    <n v="31"/>
    <s v="Maria Docarmo"/>
    <n v="47"/>
    <s v="Josy Alves"/>
    <n v="31"/>
    <s v="Maria Docarmo"/>
    <n v="16"/>
    <s v="FINANCEIRO"/>
    <x v="0"/>
    <d v="1899-12-30T08:00:00"/>
    <s v="1 - Alta - 8 horas úteis"/>
    <n v="3"/>
    <x v="1"/>
    <n v="16"/>
    <x v="2"/>
    <n v="56"/>
    <x v="2"/>
    <n v="5"/>
    <x v="1"/>
  </r>
  <r>
    <n v="38818"/>
    <s v="CRÉDITO CONSIGNADO"/>
    <d v="2024-07-05T16:54:45"/>
    <d v="2024-07-09T14:15:44"/>
    <d v="1899-12-30T15:23:00"/>
    <n v="34"/>
    <s v="João Luiz"/>
    <n v="106"/>
    <s v="Erica Peniche"/>
    <n v="106"/>
    <s v="Erica Peniche"/>
    <n v="6"/>
    <s v="05 - AGÊNCIA TAG SUL"/>
    <x v="1"/>
    <d v="1899-12-31T00:00:00"/>
    <s v="3 - Normal - 24 horas úteis"/>
    <n v="6"/>
    <x v="0"/>
    <n v="6"/>
    <x v="10"/>
    <n v="28"/>
    <x v="1"/>
    <n v="4"/>
    <x v="0"/>
  </r>
  <r>
    <n v="38819"/>
    <s v="FINANCIAMENTO DE EQUIP DE ENERGIA SOLAR"/>
    <d v="2024-07-05T16:56:03"/>
    <d v="2024-09-23T17:20:13"/>
    <d v="1900-01-20T01:20:00"/>
    <n v="38"/>
    <s v="José Ricardo"/>
    <n v="47"/>
    <s v="Josy Alves"/>
    <n v="38"/>
    <s v="José Ricardo"/>
    <n v="21"/>
    <s v="COMITÊ DE CRÉDITO - PJ"/>
    <x v="0"/>
    <d v="1899-12-31T00:00:00"/>
    <s v="3 - Normal - 24 horas úteis"/>
    <n v="3"/>
    <x v="1"/>
    <n v="16"/>
    <x v="2"/>
    <n v="56"/>
    <x v="2"/>
    <n v="5"/>
    <x v="1"/>
  </r>
  <r>
    <n v="38820"/>
    <s v="COMITÊ DE CRÉDITO - VISA SERVIÇOS GRÁFICOS EIRELI "/>
    <d v="2024-07-05T17:12:09"/>
    <d v="2024-07-26T10:42:01"/>
    <d v="1900-01-04T08:45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821"/>
    <s v="AJUSTE DE MARGEM - EDSON ESTEVES CORDEIRO "/>
    <d v="2024-07-05T17:14:57"/>
    <d v="2024-07-09T11:34:13"/>
    <d v="1899-12-30T12:22:00"/>
    <n v="30"/>
    <s v="Isabelle Mendes"/>
    <n v="91"/>
    <s v="Dayse Pereira da Silva"/>
    <n v="30"/>
    <s v="Isabelle Mendes"/>
    <n v="27"/>
    <s v="SETOR DE EMPRÉSTIMO"/>
    <x v="1"/>
    <d v="1900-01-04T00:00:00"/>
    <s v="5 - Ampla - 120 horas"/>
    <n v="3"/>
    <x v="1"/>
    <n v="27"/>
    <x v="15"/>
    <n v="28"/>
    <x v="1"/>
    <n v="5"/>
    <x v="1"/>
  </r>
  <r>
    <n v="38822"/>
    <s v="MAJORAÇÃO DE LIMITE DE CARTÃO DE CRÉDITO"/>
    <d v="2024-07-05T17:18:00"/>
    <d v="2024-07-10T15:48:12"/>
    <d v="1899-12-31T01:33:00"/>
    <n v="68"/>
    <s v="Paulo Sousa"/>
    <n v="104"/>
    <s v="Fernanda Santos"/>
    <n v="68"/>
    <s v="Paulo Sousa"/>
    <n v="21"/>
    <s v="COMITÊ DE CRÉDITO - PJ"/>
    <x v="0"/>
    <d v="1899-12-31T00:00:00"/>
    <s v="3 - Normal - 24 horas úteis"/>
    <n v="6"/>
    <x v="0"/>
    <n v="8"/>
    <x v="9"/>
    <n v="9"/>
    <x v="16"/>
    <n v="5"/>
    <x v="1"/>
  </r>
  <r>
    <n v="38823"/>
    <s v="ANTECIPAÇÃO DE IMPOSTO DE RENDA"/>
    <d v="2024-07-05T17:21:38"/>
    <d v="2024-07-11T13:47:22"/>
    <d v="1899-12-31T08:30:00"/>
    <n v="69"/>
    <s v="Ludmila Costa"/>
    <n v="69"/>
    <s v="Ludmila Costa"/>
    <n v="69"/>
    <s v="Ludmila Costa"/>
    <n v="12"/>
    <s v="COMITÊ DE CRÉDITO - PF"/>
    <x v="0"/>
    <d v="1899-12-30T08:00:00"/>
    <s v="1 - Alta - 8 horas úteis"/>
    <n v="6"/>
    <x v="0"/>
    <n v="1"/>
    <x v="5"/>
    <n v="29"/>
    <x v="8"/>
    <n v="5"/>
    <x v="1"/>
  </r>
  <r>
    <n v="38824"/>
    <s v="PROPOSTA"/>
    <d v="2024-07-08T08:50:09"/>
    <d v="2024-07-16T15:29:53"/>
    <d v="1900-01-01T12:45:00"/>
    <n v="66"/>
    <s v="Leonardo Mello"/>
    <n v="52"/>
    <s v="Elisregina Medeiros"/>
    <n v="34"/>
    <s v="João Luiz"/>
    <n v="21"/>
    <s v="COMITÊ DE CRÉDITO - PJ"/>
    <x v="0"/>
    <d v="1899-12-31T00:00:00"/>
    <s v="3 - Normal - 24 horas úteis"/>
    <n v="3"/>
    <x v="1"/>
    <n v="16"/>
    <x v="2"/>
    <n v="29"/>
    <x v="8"/>
    <n v="5"/>
    <x v="1"/>
  </r>
  <r>
    <n v="38825"/>
    <s v="OCORRÊNCIA DE FRAUDE/GOLPE"/>
    <d v="2024-07-08T09:09:04"/>
    <d v="2024-07-09T16:27:51"/>
    <d v="1899-12-30T16:19:00"/>
    <n v="95"/>
    <s v="Thiago Mendes"/>
    <n v="95"/>
    <s v="Thiago Mendes"/>
    <n v="0"/>
    <s v=""/>
    <n v="6"/>
    <s v="05 - AGÊNCIA TAG SUL"/>
    <x v="0"/>
    <d v="1899-12-30T08:00:00"/>
    <s v="1 - Alta - 8 horas úteis"/>
    <n v="3"/>
    <x v="1"/>
    <n v="13"/>
    <x v="4"/>
    <n v="56"/>
    <x v="2"/>
    <n v="5"/>
    <x v="1"/>
  </r>
  <r>
    <n v="38826"/>
    <s v="BOLETOS PAGOS 05/07/2024"/>
    <d v="2024-07-08T09:17:33"/>
    <d v="2024-07-08T15:08:14"/>
    <d v="1899-12-30T05:51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8827"/>
    <s v="BOLETOS PAGOS REFERENTE A RATEIO DE PERDAS CREDLOJISTA - 05/07/2024"/>
    <d v="2024-07-08T09:18:56"/>
    <d v="2024-07-08T12:42:23"/>
    <d v="1899-12-30T03:24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8828"/>
    <s v="BOLETO PAGO REFERENTE A PREJUÍZO - CARLA DENIZE HOUGONTE E SILVA "/>
    <d v="2024-07-08T09:21:06"/>
    <d v="2024-07-10T11:25:01"/>
    <d v="1899-12-30T20:06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38829"/>
    <s v="ABERTURA DE CONTA CAPITAL - F LIMA ENGENHARIA LTDA - CNPJ: 39.816.235/0001-91"/>
    <d v="2024-07-08T09:23:18"/>
    <d v="2024-07-22T16:51:00"/>
    <d v="1900-01-03T01:38:00"/>
    <n v="43"/>
    <s v="Alair Vieira"/>
    <n v="45"/>
    <s v="Marcelo Brandao"/>
    <n v="43"/>
    <s v="Alair Vieira"/>
    <n v="10"/>
    <s v="CADASTRO"/>
    <x v="0"/>
    <d v="1899-12-30T08:00:00"/>
    <s v="1 - Alta - 8 horas úteis"/>
    <n v="3"/>
    <x v="1"/>
    <n v="10"/>
    <x v="13"/>
    <n v="1"/>
    <x v="12"/>
    <n v="5"/>
    <x v="1"/>
  </r>
  <r>
    <n v="38830"/>
    <s v="CREDITO PESSOAL"/>
    <d v="2024-07-08T09:23:36"/>
    <d v="2024-07-24T12:30:27"/>
    <d v="1900-01-03T15:19:00"/>
    <n v="19"/>
    <s v="Adriana Martins"/>
    <n v="19"/>
    <s v="Adriana Martins"/>
    <n v="19"/>
    <s v="Adriana Martins"/>
    <n v="5"/>
    <s v="03 - AGÊNCIA MG"/>
    <x v="0"/>
    <d v="1899-12-30T16:00:00"/>
    <s v="2 - Média - 16 horas úteis"/>
    <n v="6"/>
    <x v="0"/>
    <n v="5"/>
    <x v="7"/>
    <n v="29"/>
    <x v="8"/>
    <n v="2"/>
    <x v="3"/>
  </r>
  <r>
    <n v="38831"/>
    <s v="QUITAÇÃO DE CONTRATO"/>
    <d v="2024-07-08T10:08:59"/>
    <d v="2024-07-16T15:41:36"/>
    <d v="1900-01-01T11:39:00"/>
    <n v="34"/>
    <s v="João Luiz"/>
    <n v="34"/>
    <s v="João Luiz"/>
    <n v="34"/>
    <s v="João Luiz"/>
    <n v="3"/>
    <s v="01 - AGÊNCIA SP"/>
    <x v="0"/>
    <d v="1899-12-31T00:00:00"/>
    <s v="3 - Normal - 24 horas úteis"/>
    <n v="6"/>
    <x v="0"/>
    <n v="3"/>
    <x v="0"/>
    <n v="68"/>
    <x v="17"/>
    <n v="4"/>
    <x v="0"/>
  </r>
  <r>
    <n v="38832"/>
    <s v="RELATÃ“RIO DE DESCONTO EM FOLHA DA ASSEFAZ"/>
    <d v="2024-07-08T10:12:05"/>
    <d v="2024-07-08T17:12:14"/>
    <d v="1899-12-30T07:00:00"/>
    <n v="49"/>
    <s v="Patricia Pontes"/>
    <n v="49"/>
    <s v="Patricia Ponte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8833"/>
    <s v="SOLICITAÇÃO DE CONTATO - AIRTON JOSÉ  DOS SANTOS"/>
    <d v="2024-07-08T10:13:36"/>
    <d v="2024-07-09T16:58:41"/>
    <d v="1899-12-30T15:46:00"/>
    <n v="34"/>
    <s v="João Luiz"/>
    <n v="106"/>
    <s v="Erica Peniche"/>
    <n v="106"/>
    <s v="Erica Peniche"/>
    <n v="6"/>
    <s v="05 - AGÊNCIA TAG SUL"/>
    <x v="1"/>
    <d v="1899-12-31T00:00:00"/>
    <s v="3 - Normal - 24 horas úteis"/>
    <n v="3"/>
    <x v="1"/>
    <n v="6"/>
    <x v="10"/>
    <n v="20"/>
    <x v="76"/>
    <n v="6"/>
    <x v="4"/>
  </r>
  <r>
    <n v="38834"/>
    <s v="MAJORAÇÃO DE LIMITE DE CARTÃO DE CRÉDITO"/>
    <d v="2024-07-08T10:21:59"/>
    <d v="2024-07-17T10:48:44"/>
    <d v="1900-01-01T15:34:00"/>
    <n v="34"/>
    <s v="João Luiz"/>
    <n v="30"/>
    <s v="Isabelle Mendes"/>
    <n v="30"/>
    <s v="Isabelle Mendes"/>
    <n v="4"/>
    <s v="02 - AGÊNCIA RJ"/>
    <x v="0"/>
    <d v="1899-12-31T00:00:00"/>
    <s v="3 - Normal - 24 horas úteis"/>
    <n v="6"/>
    <x v="0"/>
    <n v="4"/>
    <x v="8"/>
    <n v="9"/>
    <x v="16"/>
    <n v="4"/>
    <x v="0"/>
  </r>
  <r>
    <n v="38835"/>
    <s v="RELATÃ“RIO DE DESCONTO EM FOLHA DA PRIME CONSULTORIA E SERVIÇOS ESPECIALIZADOS LTDA"/>
    <d v="2024-07-08T10:22:53"/>
    <d v="2024-07-08T17:11:36"/>
    <d v="1899-12-30T06:49:00"/>
    <n v="49"/>
    <s v="Patricia Pontes"/>
    <n v="49"/>
    <s v="Patricia Ponte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8836"/>
    <s v="RELATÃ“RIO SERPRO REF. A FOLHA DE JUNHO 2024"/>
    <d v="2024-07-08T10:31:15"/>
    <d v="2024-07-09T09:37:54"/>
    <d v="1899-12-30T08:07:00"/>
    <n v="49"/>
    <s v="Patricia Pontes"/>
    <n v="99"/>
    <s v="Ana Santos"/>
    <n v="49"/>
    <s v="Patricia Pontes"/>
    <n v="16"/>
    <s v="FINANCEIRO"/>
    <x v="0"/>
    <d v="1899-12-30T08:00:00"/>
    <s v="1 - Alta - 8 horas úteis"/>
    <n v="3"/>
    <x v="1"/>
    <n v="16"/>
    <x v="2"/>
    <n v="56"/>
    <x v="2"/>
    <n v="5"/>
    <x v="1"/>
  </r>
  <r>
    <n v="38837"/>
    <s v="COMITÊ DE CRÉDITO - RODRIGO OTAVIO ALVES ABREU"/>
    <d v="2024-07-08T10:32:41"/>
    <d v="2024-07-18T14:02:53"/>
    <d v="1900-01-02T03:38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8838"/>
    <s v="CREDITO DE LIQUIDAÇÃO DE COBRANÇA"/>
    <d v="2024-07-08T10:40:39"/>
    <d v="2024-07-08T11:11:20"/>
    <d v="1899-12-30T00:31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839"/>
    <s v="CREDITO FOLHA PAGAMENTO"/>
    <d v="2024-07-08T10:41:40"/>
    <d v="2024-07-08T14:03:26"/>
    <d v="1899-12-30T03:22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840"/>
    <s v="CREDITO DE PIX"/>
    <d v="2024-07-08T10:42:28"/>
    <d v="2024-07-08T15:55:28"/>
    <d v="1899-12-30T05:13:00"/>
    <n v="55"/>
    <s v="Marcelindo Braga"/>
    <n v="31"/>
    <s v="Maria Docarmo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841"/>
    <s v="CREDITO DE LIQUIDAÇÃO DE COBRANÇA"/>
    <d v="2024-07-08T10:43:28"/>
    <d v="2024-07-08T11:08:22"/>
    <d v="1899-12-30T00:25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842"/>
    <s v="DESLIGAMENTO COMBRAL "/>
    <d v="2024-07-08T10:48:54"/>
    <d v="2024-07-17T09:45:38"/>
    <d v="1900-01-01T14:04:00"/>
    <n v="119"/>
    <s v="Francisca Santos"/>
    <n v="52"/>
    <s v="Elisregina Medeiros"/>
    <n v="119"/>
    <s v="Francisca Santos"/>
    <n v="26"/>
    <s v="FINANCEIRO - DESLIGAMENTO"/>
    <x v="0"/>
    <d v="1899-12-30T08:00:00"/>
    <s v="1 - Alta - 8 horas úteis"/>
    <n v="3"/>
    <x v="1"/>
    <n v="26"/>
    <x v="6"/>
    <n v="6"/>
    <x v="0"/>
    <n v="3"/>
    <x v="2"/>
  </r>
  <r>
    <n v="38843"/>
    <s v="ANTECIPAÇÃO DE RECEBIVEIS - INVICTA EMPREEDIMENTOS IMOBILIARIOS LTDA"/>
    <d v="2024-07-08T11:03:00"/>
    <d v="2024-07-08T11:48:00"/>
    <d v="1899-12-30T00:45:00"/>
    <n v="104"/>
    <s v="Fernanda Santos"/>
    <n v="15"/>
    <s v="Karoline Vaz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8844"/>
    <s v="BOLETO - SICOOB SEGURADORA - VENCIMENTO 17.07.2024"/>
    <d v="2024-07-08T11:45:57"/>
    <d v="2024-07-08T13:31:23"/>
    <d v="1899-12-30T01:46:00"/>
    <n v="71"/>
    <s v="Renato Santos"/>
    <n v="55"/>
    <s v="Marcelindo Braga"/>
    <n v="71"/>
    <s v="Renato Santos"/>
    <n v="13"/>
    <s v="CONTABILIDADE"/>
    <x v="1"/>
    <d v="1899-12-30T16:00:00"/>
    <s v="2 - Média - 16 horas úteis"/>
    <n v="3"/>
    <x v="1"/>
    <n v="13"/>
    <x v="4"/>
    <n v="56"/>
    <x v="2"/>
    <n v="5"/>
    <x v="1"/>
  </r>
  <r>
    <n v="38845"/>
    <s v="ABERTURA DE CONTA PJ - D L DA SILVA PROVEDORES"/>
    <d v="2024-07-08T11:50:34"/>
    <d v="2024-07-12T15:05:07"/>
    <d v="1899-12-31T15:19:00"/>
    <n v="116"/>
    <s v="Leticia Almeida Barbosa"/>
    <n v="45"/>
    <s v="Marcelo Brandao"/>
    <n v="0"/>
    <s v=""/>
    <n v="10"/>
    <s v="CADASTRO"/>
    <x v="0"/>
    <d v="1899-12-30T08:00:00"/>
    <s v="1 - Alta - 8 horas úteis"/>
    <n v="3"/>
    <x v="1"/>
    <n v="10"/>
    <x v="13"/>
    <n v="1"/>
    <x v="12"/>
    <n v="5"/>
    <x v="1"/>
  </r>
  <r>
    <n v="38846"/>
    <s v="QUITAÇÃO DE RATEIO DE PERDAS - INSTITUTO DE EDUCACAO MONTESQUIEU LTDA"/>
    <d v="2024-07-08T11:50:41"/>
    <d v="2024-07-08T15:36:09"/>
    <d v="1899-12-30T03:46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8847"/>
    <s v="DEVOLUÇÃO Ã€ HERDEIRA - ALUIZIO FERNANDES"/>
    <d v="2024-07-08T12:00:47"/>
    <d v="2024-07-11T10:31:36"/>
    <d v="1899-12-31T01:34:00"/>
    <n v="31"/>
    <s v="Maria Docarmo"/>
    <n v="31"/>
    <s v="Maria Docarmo"/>
    <n v="31"/>
    <s v="Maria Docarmo"/>
    <n v="11"/>
    <s v="COBRANÇA ADMINISTRATIVA"/>
    <x v="0"/>
    <d v="1899-12-30T08:00:00"/>
    <s v="1 - Alta - 8 horas úteis"/>
    <n v="3"/>
    <x v="1"/>
    <n v="11"/>
    <x v="1"/>
    <n v="108"/>
    <x v="44"/>
    <n v="5"/>
    <x v="1"/>
  </r>
  <r>
    <n v="38848"/>
    <s v="PROTESTO - KELMA BARBOSA DE ARAUJO"/>
    <d v="2024-07-08T12:10:23"/>
    <d v="2024-07-25T10:00:25"/>
    <d v="1900-01-03T19:03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8849"/>
    <s v="QUITAÇÃO DE RATEIO DE PERDAS - M2A - ARQUITETURA E EVENTOS EIRELI"/>
    <d v="2024-07-08T12:26:01"/>
    <d v="2024-07-08T15:24:33"/>
    <d v="1899-12-30T02:58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8850"/>
    <s v="PAGAMENTO DE ACORDO DE RATEIO DE PERDAS - RAQUEL DIAS PINTO"/>
    <d v="2024-07-08T12:39:38"/>
    <d v="2024-07-08T15:08:57"/>
    <d v="1899-12-30T02:29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8851"/>
    <s v="CRÉDITO CONSIGNADO"/>
    <d v="2024-07-08T12:40:05"/>
    <d v="2024-07-08T16:20:36"/>
    <d v="1899-12-30T03:40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38852"/>
    <s v="ENCERRAMENTO DE CONTA: NADISSON RODRIGUES ALVES"/>
    <d v="2024-07-08T13:18:47"/>
    <d v="2024-07-15T10:10:56"/>
    <d v="1899-12-31T17:57:00"/>
    <n v="74"/>
    <s v="Jaqueline Santos"/>
    <n v="52"/>
    <s v="Elisregina Medeiros"/>
    <n v="74"/>
    <s v="Jaqueline Santos"/>
    <n v="1"/>
    <s v="00 - AGÊNCIA SEDE - ATENDIMENTO PF"/>
    <x v="0"/>
    <d v="1899-12-30T16:00:00"/>
    <s v="2 - Média - 16 horas úteis"/>
    <n v="3"/>
    <x v="1"/>
    <n v="26"/>
    <x v="6"/>
    <n v="6"/>
    <x v="0"/>
    <n v="5"/>
    <x v="1"/>
  </r>
  <r>
    <n v="38853"/>
    <s v="PAGAMENTO DE ACORDO JUDICIAL - BANCO DO BRASIL 1 - 01/07/2024"/>
    <d v="2024-07-08T13:51:18"/>
    <d v="2024-07-09T14:11:27"/>
    <d v="1899-12-30T09:21:00"/>
    <n v="25"/>
    <s v="Raphael Silva"/>
    <n v="15"/>
    <s v="Karoline Vaz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8854"/>
    <s v="RECEITA DE JUROS - PAGAMENTO BB - ABILIO COELHO DE SOUSA/WAGNER FERREIRA DUARTE"/>
    <d v="2024-07-08T13:55:53"/>
    <d v="2024-07-12T13:49:47"/>
    <d v="1899-12-31T11:58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855"/>
    <s v="RECEITA DE JUROS - MARIA DO SOCORRO MONTEIRO DO CARMO"/>
    <d v="2024-07-08T14:02:46"/>
    <d v="2024-07-12T13:48:46"/>
    <d v="1899-12-31T11:50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856"/>
    <s v="DESLIGAMENTO "/>
    <d v="2024-07-08T14:32:56"/>
    <d v="2024-07-17T09:44:31"/>
    <d v="1900-01-01T10:19:00"/>
    <n v="119"/>
    <s v="Francisca Santos"/>
    <n v="52"/>
    <s v="Elisregina Medeiros"/>
    <n v="0"/>
    <s v=""/>
    <n v="26"/>
    <s v="FINANCEIRO - DESLIGAMENTO"/>
    <x v="0"/>
    <d v="1899-12-30T08:00:00"/>
    <s v="1 - Alta - 8 horas úteis"/>
    <n v="3"/>
    <x v="1"/>
    <n v="26"/>
    <x v="6"/>
    <n v="6"/>
    <x v="0"/>
    <n v="5"/>
    <x v="1"/>
  </r>
  <r>
    <n v="38857"/>
    <s v="DEVOLUÇÕES DE VALORES RECEBIDOS A MAIOR - ANALÍTICA DE JUNHO DE 2024"/>
    <d v="2024-07-08T14:38:14"/>
    <d v="2024-07-08T17:31:04"/>
    <d v="1899-12-30T02:53:00"/>
    <n v="15"/>
    <s v="Karoline Vaz"/>
    <n v="47"/>
    <s v="Josy Alves"/>
    <n v="15"/>
    <s v="Karoline Vaz"/>
    <n v="11"/>
    <s v="COBRANÇA ADMINISTRATIVA"/>
    <x v="1"/>
    <d v="1899-12-30T08:00:00"/>
    <s v="1 - Alta - 8 horas úteis"/>
    <n v="3"/>
    <x v="1"/>
    <n v="16"/>
    <x v="2"/>
    <n v="106"/>
    <x v="27"/>
    <n v="5"/>
    <x v="1"/>
  </r>
  <r>
    <n v="38858"/>
    <s v="DESLIGAMENTO CONBRAL"/>
    <d v="2024-07-08T14:52:13"/>
    <d v="2024-07-15T14:21:22"/>
    <d v="1899-12-31T20:34:00"/>
    <n v="119"/>
    <s v="Francisca Santos"/>
    <n v="52"/>
    <s v="Elisregina Medeiros"/>
    <n v="119"/>
    <s v="Francisca Santos"/>
    <n v="26"/>
    <s v="FINANCEIRO - DESLIGAMENTO"/>
    <x v="0"/>
    <d v="1899-12-30T08:00:00"/>
    <s v="1 - Alta - 8 horas úteis"/>
    <n v="3"/>
    <x v="1"/>
    <n v="26"/>
    <x v="6"/>
    <n v="6"/>
    <x v="0"/>
    <n v="5"/>
    <x v="1"/>
  </r>
  <r>
    <n v="38859"/>
    <s v="ANTECIPAÇÃO DE RECEBIVEIS - COMERCIO DE TOLDOS"/>
    <d v="2024-07-08T15:07:30"/>
    <d v="2024-07-09T15:09:23"/>
    <d v="1899-12-30T09:03:00"/>
    <n v="111"/>
    <s v="Bruno Rodrigues"/>
    <n v="111"/>
    <s v="Bruno Rodrigues"/>
    <n v="111"/>
    <s v="Bruno Rodrigues"/>
    <n v="2"/>
    <s v="00 - AGÊNCIA SEDE - ATENDIMENTO PJ"/>
    <x v="0"/>
    <d v="1899-12-30T08:00:00"/>
    <s v="1 - Alta - 8 horas úteis"/>
    <n v="3"/>
    <x v="1"/>
    <n v="2"/>
    <x v="3"/>
    <n v="25"/>
    <x v="9"/>
    <n v="5"/>
    <x v="1"/>
  </r>
  <r>
    <n v="38860"/>
    <s v="ERRO NA EMISSÃO DE EXTRATOS - 4404"/>
    <d v="2024-07-08T15:11:46"/>
    <d v="2024-07-08T17:03:14"/>
    <d v="1899-12-30T01:52:00"/>
    <n v="29"/>
    <s v="Paloma Alves"/>
    <n v="54"/>
    <s v="Emanuel Araújo"/>
    <n v="0"/>
    <s v=""/>
    <n v="18"/>
    <s v="TECNOLOGIA"/>
    <x v="1"/>
    <d v="1899-12-30T08:00:00"/>
    <s v="1 - Alta - 8 horas úteis"/>
    <n v="3"/>
    <x v="1"/>
    <n v="18"/>
    <x v="14"/>
    <n v="80"/>
    <x v="54"/>
    <n v="5"/>
    <x v="1"/>
  </r>
  <r>
    <n v="38861"/>
    <s v="COMITÊ DE CRÉDITO - SUPREME CONSTRUCOES E REFORMAS LTDA"/>
    <d v="2024-07-08T15:49:44"/>
    <d v="2024-11-12T14:54:31"/>
    <d v="1900-02-02T03:36:00"/>
    <n v="98"/>
    <s v="Alex Batista dos Santos"/>
    <n v="25"/>
    <s v="Raphael Silva"/>
    <n v="98"/>
    <s v="Alex Batista dos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8862"/>
    <s v="COMITÊ DE CRÉDITO - DELVINA GOMES FRANCA"/>
    <d v="2024-07-08T16:12:59"/>
    <d v="2024-07-15T11:36:16"/>
    <d v="1899-12-31T16:29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8863"/>
    <s v="AÇÃO JUDICIAL - FABIANA GRACIANA DO AMARAL"/>
    <d v="2024-07-08T16:22:48"/>
    <d v="2024-07-10T15:21:05"/>
    <d v="1899-12-30T17:01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8864"/>
    <s v="PORTABILIDADE CONSIGNADA"/>
    <d v="2024-07-08T16:23:35"/>
    <d v="2024-07-08T16:27:11"/>
    <d v="1899-12-30T00:04:00"/>
    <n v="19"/>
    <s v="Adriana Martins"/>
    <n v="19"/>
    <s v="Adriana Martins"/>
    <n v="19"/>
    <s v="Adriana Martins"/>
    <n v="5"/>
    <s v="03 - AGÊNCIA MG"/>
    <x v="1"/>
    <d v="1899-12-30T08:00:00"/>
    <s v="1 - Alta - 8 horas úteis"/>
    <n v="6"/>
    <x v="0"/>
    <n v="5"/>
    <x v="7"/>
    <n v="27"/>
    <x v="20"/>
    <n v="5"/>
    <x v="1"/>
  </r>
  <r>
    <n v="38865"/>
    <s v="CRÉDITO CONSIGNADO"/>
    <d v="2024-07-08T16:41:25"/>
    <d v="2024-07-09T15:25:48"/>
    <d v="1899-12-30T07:45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38866"/>
    <s v="ABERTURA DE CONTA CAPITAL - DOMOTICA PRODUTOS DIGITAIS  LTDA - CNPJ: 49.348.652/0001-84"/>
    <d v="2024-07-08T16:48:45"/>
    <d v="2024-07-22T16:50:28"/>
    <d v="1900-01-02T18:12:00"/>
    <n v="43"/>
    <s v="Alair Vieira"/>
    <n v="45"/>
    <s v="Marcelo Brandao"/>
    <n v="43"/>
    <s v="Alair Vieira"/>
    <n v="10"/>
    <s v="CADASTRO"/>
    <x v="0"/>
    <d v="1899-12-30T08:00:00"/>
    <s v="1 - Alta - 8 horas úteis"/>
    <n v="3"/>
    <x v="1"/>
    <n v="10"/>
    <x v="13"/>
    <n v="1"/>
    <x v="12"/>
    <n v="5"/>
    <x v="1"/>
  </r>
  <r>
    <n v="38867"/>
    <s v="ERRO NA EMISSÃO DE EXTRATOS - 4404"/>
    <d v="2024-07-08T16:52:08"/>
    <d v="2024-07-09T09:25:06"/>
    <d v="1899-12-30T01:34:00"/>
    <n v="29"/>
    <s v="Paloma Alves"/>
    <n v="54"/>
    <s v="Emanuel Araújo"/>
    <n v="0"/>
    <s v=""/>
    <n v="18"/>
    <s v="TECNOLOGIA"/>
    <x v="1"/>
    <d v="1899-12-30T08:00:00"/>
    <s v="1 - Alta - 8 horas úteis"/>
    <n v="3"/>
    <x v="1"/>
    <n v="18"/>
    <x v="14"/>
    <n v="80"/>
    <x v="54"/>
    <n v="5"/>
    <x v="1"/>
  </r>
  <r>
    <n v="38868"/>
    <s v="COMITÊ DE CRÉDITO -   JOSIAS BARBOSA ARAUJO 06368392142"/>
    <d v="2024-07-08T16:53:37"/>
    <d v="2024-07-26T14:39:49"/>
    <d v="1900-01-04T04:00:00"/>
    <n v="33"/>
    <s v="Lidiane Santos"/>
    <n v="25"/>
    <s v="Raphael Silva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8869"/>
    <s v="ERRO NA EMISSÃO DE EXTRATOS - 4404"/>
    <d v="2024-07-08T16:56:56"/>
    <d v="2024-07-09T09:24:52"/>
    <d v="1899-12-30T01:29:00"/>
    <n v="29"/>
    <s v="Paloma Alves"/>
    <n v="54"/>
    <s v="Emanuel Araújo"/>
    <n v="0"/>
    <s v=""/>
    <n v="18"/>
    <s v="TECNOLOGIA"/>
    <x v="1"/>
    <d v="1899-12-30T08:00:00"/>
    <s v="1 - Alta - 8 horas úteis"/>
    <n v="3"/>
    <x v="1"/>
    <n v="18"/>
    <x v="14"/>
    <n v="80"/>
    <x v="54"/>
    <n v="5"/>
    <x v="1"/>
  </r>
  <r>
    <n v="38870"/>
    <s v="MAJORAÇÃO DE LIMITE DE CHEQUE ESPECIAL "/>
    <d v="2024-07-08T17:02:40"/>
    <d v="2024-07-08T17:24:24"/>
    <d v="1899-12-30T00:22:00"/>
    <n v="71"/>
    <s v="Renato Santos"/>
    <n v="47"/>
    <s v="Josy Alves"/>
    <n v="71"/>
    <s v="Renato Santos"/>
    <n v="12"/>
    <s v="COMITÊ DE CRÉDITO - PF"/>
    <x v="1"/>
    <d v="1899-12-31T00:00:00"/>
    <s v="3 - Normal - 24 horas úteis"/>
    <n v="3"/>
    <x v="1"/>
    <n v="16"/>
    <x v="2"/>
    <n v="30"/>
    <x v="49"/>
    <n v="4"/>
    <x v="0"/>
  </r>
  <r>
    <n v="38871"/>
    <s v="CADASTRO VENCIDO JUNHO 2024"/>
    <d v="2024-07-08T17:13:14"/>
    <d v="2024-09-02T15:57:24"/>
    <d v="1900-01-13T23:24:00"/>
    <n v="50"/>
    <s v="Valéria Souza"/>
    <n v="50"/>
    <s v="Valéria Souza"/>
    <n v="102"/>
    <s v="Vanja Marrocos"/>
    <n v="1"/>
    <s v="00 - AGÊNCIA SEDE - ATENDIMENTO PF"/>
    <x v="0"/>
    <d v="1899-12-31T00:00:00"/>
    <s v="3 - Normal - 24 horas úteis"/>
    <n v="6"/>
    <x v="0"/>
    <n v="10"/>
    <x v="13"/>
    <n v="56"/>
    <x v="2"/>
    <n v="5"/>
    <x v="1"/>
  </r>
  <r>
    <n v="38872"/>
    <s v="CADASTRO VENCIDO JUNHPO 2024"/>
    <d v="2024-07-08T17:14:46"/>
    <d v="2024-08-23T08:43:28"/>
    <d v="1900-01-11T10:03:00"/>
    <n v="50"/>
    <s v="Valéria Souza"/>
    <n v="50"/>
    <s v="Valéria Souza"/>
    <n v="38"/>
    <s v="José Ricardo"/>
    <n v="6"/>
    <s v="05 - AGÊNCIA TAG SUL"/>
    <x v="0"/>
    <d v="1899-12-31T00:00:00"/>
    <s v="3 - Normal - 24 horas úteis"/>
    <n v="3"/>
    <x v="1"/>
    <n v="10"/>
    <x v="13"/>
    <n v="56"/>
    <x v="2"/>
    <n v="5"/>
    <x v="1"/>
  </r>
  <r>
    <n v="38873"/>
    <s v="CADASTRO VENCIDO JUNHO 2024"/>
    <d v="2024-07-08T17:18:43"/>
    <d v="2024-08-23T08:51:19"/>
    <d v="1900-01-11T10:07:00"/>
    <n v="50"/>
    <s v="Valéria Souza"/>
    <n v="50"/>
    <s v="Valéria Souza"/>
    <n v="34"/>
    <s v="João Luiz"/>
    <n v="3"/>
    <s v="01 - AGÊNCIA SP"/>
    <x v="0"/>
    <d v="1899-12-31T00:00:00"/>
    <s v="3 - Normal - 24 horas úteis"/>
    <n v="3"/>
    <x v="1"/>
    <n v="10"/>
    <x v="13"/>
    <n v="18"/>
    <x v="26"/>
    <n v="5"/>
    <x v="1"/>
  </r>
  <r>
    <n v="38874"/>
    <s v="CADASTRO VENCIDO JUNHO 2024"/>
    <d v="2024-07-08T17:20:33"/>
    <d v="2024-09-02T16:22:24"/>
    <d v="1900-01-13T23:42:00"/>
    <n v="50"/>
    <s v="Valéria Souza"/>
    <n v="50"/>
    <s v="Valéria Souza"/>
    <n v="32"/>
    <s v="Gustavo Coelho"/>
    <n v="4"/>
    <s v="02 - AGÊNCIA RJ"/>
    <x v="0"/>
    <d v="1899-12-31T00:00:00"/>
    <s v="3 - Normal - 24 horas úteis"/>
    <n v="3"/>
    <x v="1"/>
    <n v="10"/>
    <x v="13"/>
    <n v="18"/>
    <x v="26"/>
    <n v="5"/>
    <x v="1"/>
  </r>
  <r>
    <n v="38875"/>
    <s v="CADASTRO VENCIDO JUNHO 2024"/>
    <d v="2024-07-08T17:21:56"/>
    <d v="2024-08-02T09:38:03"/>
    <d v="1900-01-05T19:36:00"/>
    <n v="50"/>
    <s v="Valéria Souza"/>
    <n v="19"/>
    <s v="Adriana Martins"/>
    <n v="19"/>
    <s v="Adriana Martins"/>
    <n v="5"/>
    <s v="03 - AGÊNCIA MG"/>
    <x v="0"/>
    <d v="1899-12-31T00:00:00"/>
    <s v="3 - Normal - 24 horas úteis"/>
    <n v="3"/>
    <x v="1"/>
    <n v="5"/>
    <x v="7"/>
    <n v="18"/>
    <x v="26"/>
    <n v="5"/>
    <x v="1"/>
  </r>
  <r>
    <n v="38876"/>
    <s v="ADIANTAMENTO DE 13º EM C/C CREDFAZ"/>
    <d v="2024-07-08T17:38:39"/>
    <d v="2024-07-18T15:34:13"/>
    <d v="1900-01-01T22:11:00"/>
    <n v="34"/>
    <s v="João Luiz"/>
    <n v="52"/>
    <s v="Elisregina Medeiros"/>
    <n v="30"/>
    <s v="Isabelle Mendes"/>
    <n v="4"/>
    <s v="02 - AGÊNCIA RJ"/>
    <x v="0"/>
    <d v="1899-12-31T00:00:00"/>
    <s v="3 - Normal - 24 horas úteis"/>
    <n v="3"/>
    <x v="1"/>
    <n v="16"/>
    <x v="2"/>
    <n v="29"/>
    <x v="8"/>
    <n v="4"/>
    <x v="0"/>
  </r>
  <r>
    <n v="38877"/>
    <s v="PORTABILIDADE VENDA - ANGELICA CARDOSO BARBOSA VICTORINO"/>
    <d v="2024-07-09T08:50:01"/>
    <d v="2024-07-11T08:41:13"/>
    <d v="1899-12-30T17:53:00"/>
    <n v="91"/>
    <s v="Dayse Pereira da Silva"/>
    <n v="91"/>
    <s v="Dayse Pereira da Silva"/>
    <n v="91"/>
    <s v="Dayse Pereira da Silva"/>
    <n v="4"/>
    <s v="02 - AGÊNCIA RJ"/>
    <x v="0"/>
    <d v="1899-12-30T16:00:00"/>
    <s v="2 - Média - 16 horas úteis"/>
    <n v="3"/>
    <x v="1"/>
    <n v="27"/>
    <x v="15"/>
    <n v="33"/>
    <x v="41"/>
    <n v="5"/>
    <x v="1"/>
  </r>
  <r>
    <n v="38878"/>
    <s v="PORTABILIDADE VENDA - ALFREDO MIRANDA DE LEMOS"/>
    <d v="2024-07-09T08:54:49"/>
    <d v="2024-08-06T16:38:40"/>
    <d v="1900-01-06T20:04:00"/>
    <n v="91"/>
    <s v="Dayse Pereira da Silva"/>
    <n v="31"/>
    <s v="Maria Docarmo"/>
    <n v="91"/>
    <s v="Dayse Pereira da Silva"/>
    <n v="4"/>
    <s v="02 - AGÊNCIA RJ"/>
    <x v="0"/>
    <d v="1899-12-30T16:00:00"/>
    <s v="2 - Média - 16 horas úteis"/>
    <n v="3"/>
    <x v="1"/>
    <n v="11"/>
    <x v="1"/>
    <n v="33"/>
    <x v="41"/>
    <n v="5"/>
    <x v="1"/>
  </r>
  <r>
    <n v="38879"/>
    <s v="PORTABILIDADE VENDA - FRANCISCO DAS CHAGAS DE MOURA SILVA"/>
    <d v="2024-07-09T09:01:59"/>
    <d v="2024-08-06T17:06:39"/>
    <d v="1900-01-06T20:25:00"/>
    <n v="91"/>
    <s v="Dayse Pereira da Silva"/>
    <n v="31"/>
    <s v="Maria Docarmo"/>
    <n v="91"/>
    <s v="Dayse Pereira da Silva"/>
    <n v="1"/>
    <s v="00 - AGÊNCIA SEDE - ATENDIMENTO PF"/>
    <x v="0"/>
    <d v="1899-12-30T16:00:00"/>
    <s v="2 - Média - 16 horas úteis"/>
    <n v="3"/>
    <x v="1"/>
    <n v="11"/>
    <x v="1"/>
    <n v="33"/>
    <x v="41"/>
    <n v="5"/>
    <x v="1"/>
  </r>
  <r>
    <n v="38880"/>
    <s v="PORTABILIDADE VENDA - SAMUEL DE OLIVEIRA COELHO"/>
    <d v="2024-07-09T09:11:03"/>
    <d v="2024-08-06T17:17:24"/>
    <d v="1900-01-06T20:26:00"/>
    <n v="91"/>
    <s v="Dayse Pereira da Silva"/>
    <n v="31"/>
    <s v="Maria Docarmo"/>
    <n v="91"/>
    <s v="Dayse Pereira da Silva"/>
    <n v="1"/>
    <s v="00 - AGÊNCIA SEDE - ATENDIMENTO PF"/>
    <x v="0"/>
    <d v="1899-12-30T16:00:00"/>
    <s v="2 - Média - 16 horas úteis"/>
    <n v="3"/>
    <x v="1"/>
    <n v="11"/>
    <x v="1"/>
    <n v="33"/>
    <x v="41"/>
    <n v="5"/>
    <x v="1"/>
  </r>
  <r>
    <n v="38881"/>
    <s v="PORTABILIDADE VENDA - GISELLI LOIOLA SANTANA"/>
    <d v="2024-07-09T09:15:00"/>
    <d v="2024-07-16T08:47:22"/>
    <d v="1899-12-31T20:37:00"/>
    <n v="91"/>
    <s v="Dayse Pereira da Silva"/>
    <n v="91"/>
    <s v="Dayse Pereira da Silva"/>
    <n v="91"/>
    <s v="Dayse Pereira da Silva"/>
    <n v="8"/>
    <s v="07 - AGÊNCIA NB"/>
    <x v="0"/>
    <d v="1899-12-30T16:00:00"/>
    <s v="2 - Média - 16 horas úteis"/>
    <n v="3"/>
    <x v="1"/>
    <n v="27"/>
    <x v="15"/>
    <n v="33"/>
    <x v="41"/>
    <n v="5"/>
    <x v="1"/>
  </r>
  <r>
    <n v="38882"/>
    <s v="OCORRÊNCIA DE FRAUDE/GOLPE"/>
    <d v="2024-07-09T09:19:57"/>
    <d v="2024-07-10T12:51:58"/>
    <d v="1899-12-30T12:33:00"/>
    <n v="95"/>
    <s v="Thiago Mendes"/>
    <n v="95"/>
    <s v="Thiago Mendes"/>
    <n v="95"/>
    <s v="Thiago Mendes"/>
    <n v="1"/>
    <s v="00 - AGÊNCIA SEDE - ATENDIMENTO PF"/>
    <x v="0"/>
    <d v="1899-12-30T08:00:00"/>
    <s v="1 - Alta - 8 horas úteis"/>
    <n v="3"/>
    <x v="1"/>
    <n v="13"/>
    <x v="4"/>
    <n v="56"/>
    <x v="2"/>
    <n v="5"/>
    <x v="1"/>
  </r>
  <r>
    <n v="38883"/>
    <s v="BOLETOS PAGOS 08/07/2024"/>
    <d v="2024-07-09T09:35:22"/>
    <d v="2024-07-09T11:31:01"/>
    <d v="1899-12-30T01:56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8884"/>
    <s v="BOLETOS PAGOS REFERENTE A RATEIO DE PERDAS CREDLOJISTA - 08/07/2024"/>
    <d v="2024-07-09T09:38:17"/>
    <d v="2024-07-09T15:24:23"/>
    <d v="1899-12-30T05:46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8885"/>
    <s v="ENVIO DE MALOTE - TALÃO DE CHEQUES E CARTÕES"/>
    <d v="2024-07-09T09:59:02"/>
    <d v="2024-07-09T15:15:13"/>
    <d v="1899-12-30T05:16:00"/>
    <n v="95"/>
    <s v="Thiago Mendes"/>
    <n v="41"/>
    <s v="Diene Santos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8886"/>
    <s v="LANÇAMENTO DE TARIFA SAQUE CHEQUE AVULSO"/>
    <d v="2024-07-09T10:38:18"/>
    <d v="2024-07-09T15:45:53"/>
    <d v="1899-12-30T05:07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8887"/>
    <s v="LANÇAMENTO DE TARIFA AD VALOREM"/>
    <d v="2024-07-09T10:40:23"/>
    <d v="2024-07-09T11:30:30"/>
    <d v="1899-12-30T00:50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8888"/>
    <s v="PROTESTO - SILVIO GONCALVES DO PRADO "/>
    <d v="2024-07-09T10:42:58"/>
    <d v="2024-07-22T11:25:35"/>
    <d v="1900-01-02T09:52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8889"/>
    <s v="CREDITO DE LIQUIDAÇÃO DE COBRANÇA"/>
    <d v="2024-07-09T11:15:59"/>
    <d v="2024-07-09T12:52:44"/>
    <d v="1899-12-30T01:37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890"/>
    <s v="PIX TRIBUNAL DE JUSTIÇA"/>
    <d v="2024-07-09T11:16:48"/>
    <d v="2024-07-26T13:25:10"/>
    <d v="1900-01-03T23:22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891"/>
    <s v="CREDITO DE PIX"/>
    <d v="2024-07-09T11:17:42"/>
    <d v="2024-07-19T14:20:06"/>
    <d v="1900-01-02T03:11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892"/>
    <s v="ABERTURA DE CONTA CAPITAL PF - ADRIANO SANTOS DA SILVA - CPF.: 782.834.181-49"/>
    <d v="2024-07-09T11:22:25"/>
    <d v="2024-07-23T11:20:38"/>
    <d v="1900-01-02T18:08:00"/>
    <n v="43"/>
    <s v="Alair Vieira"/>
    <n v="45"/>
    <s v="Marcelo Brandao"/>
    <n v="43"/>
    <s v="Alair Vieira"/>
    <n v="10"/>
    <s v="CADASTRO"/>
    <x v="0"/>
    <d v="1899-12-30T08:00:00"/>
    <s v="1 - Alta - 8 horas úteis"/>
    <n v="3"/>
    <x v="1"/>
    <n v="10"/>
    <x v="13"/>
    <n v="1"/>
    <x v="12"/>
    <n v="5"/>
    <x v="1"/>
  </r>
  <r>
    <n v="38893"/>
    <s v="RESGATE DE APLICAÇÃO E TRANSFERÊNCIA VIA TED"/>
    <d v="2024-07-09T11:26:50"/>
    <d v="2024-07-09T14:18:39"/>
    <d v="1899-12-30T02:52:00"/>
    <n v="47"/>
    <s v="Josy Alves"/>
    <n v="47"/>
    <s v="Josy Alves"/>
    <n v="47"/>
    <s v="Josy Alves"/>
    <n v="16"/>
    <s v="FINANCEIRO"/>
    <x v="1"/>
    <d v="1899-12-30T08:00:00"/>
    <s v="1 - Alta - 8 horas úteis"/>
    <n v="3"/>
    <x v="1"/>
    <n v="16"/>
    <x v="2"/>
    <n v="56"/>
    <x v="2"/>
    <n v="4"/>
    <x v="0"/>
  </r>
  <r>
    <n v="38894"/>
    <s v="COMITÊ DE CRÉDITO - GILDECI VIEIRA DE SOUSA "/>
    <d v="2024-07-09T11:53:43"/>
    <d v="2024-07-22T11:58:43"/>
    <d v="1900-01-02T09:14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8895"/>
    <s v="CONSIGNADO NOVO "/>
    <d v="2024-07-09T12:23:58"/>
    <d v="2024-07-11T14:19:44"/>
    <d v="1899-12-30T19:58:00"/>
    <n v="30"/>
    <s v="Isabelle Mendes"/>
    <n v="52"/>
    <s v="Elisregina Medeiros"/>
    <n v="30"/>
    <s v="Isabelle Mendes"/>
    <n v="4"/>
    <s v="02 - AGÊNCIA RJ"/>
    <x v="1"/>
    <d v="1900-01-04T00:00:00"/>
    <s v="5 - Ampla - 120 horas"/>
    <n v="3"/>
    <x v="1"/>
    <n v="16"/>
    <x v="2"/>
    <n v="28"/>
    <x v="1"/>
    <n v="3"/>
    <x v="2"/>
  </r>
  <r>
    <n v="38896"/>
    <s v="PROPOSTA"/>
    <d v="2024-07-09T13:09:04"/>
    <d v="2024-07-26T17:04:07"/>
    <d v="1900-01-04T01:08:00"/>
    <n v="66"/>
    <s v="Leonardo Mello"/>
    <n v="111"/>
    <s v="Bruno Rodrigues"/>
    <n v="111"/>
    <s v="Bruno Rodrigues"/>
    <n v="1"/>
    <s v="00 - AGÊNCIA SEDE - ATENDIMENTO PF"/>
    <x v="0"/>
    <d v="1899-12-31T00:00:00"/>
    <s v="3 - Normal - 24 horas úteis"/>
    <n v="3"/>
    <x v="1"/>
    <n v="1"/>
    <x v="5"/>
    <n v="56"/>
    <x v="2"/>
    <n v="5"/>
    <x v="1"/>
  </r>
  <r>
    <n v="38897"/>
    <s v="EMPRESTIMO CONSIGNADO"/>
    <d v="2024-07-09T13:47:24"/>
    <d v="2024-07-09T16:12:33"/>
    <d v="1899-12-30T02:25:00"/>
    <n v="69"/>
    <s v="Ludmila Costa"/>
    <n v="52"/>
    <s v="Elisregina Medeiros"/>
    <n v="69"/>
    <s v="Ludmila Costa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8898"/>
    <s v="ANTECIPAÇÃO DE RECEBIVEIS - MULTI DISTRIBUIDORA"/>
    <d v="2024-07-09T14:09:55"/>
    <d v="2024-07-15T09:19:29"/>
    <d v="1899-12-31T07:14:00"/>
    <n v="111"/>
    <s v="Bruno Rodrigues"/>
    <n v="111"/>
    <s v="Bruno Rodrigues"/>
    <n v="111"/>
    <s v="Bruno Rodrigues"/>
    <n v="2"/>
    <s v="00 - AGÊNCIA SEDE - ATENDIMENTO PJ"/>
    <x v="0"/>
    <d v="1899-12-30T08:00:00"/>
    <s v="1 - Alta - 8 horas úteis"/>
    <n v="3"/>
    <x v="1"/>
    <n v="2"/>
    <x v="3"/>
    <n v="25"/>
    <x v="9"/>
    <n v="3"/>
    <x v="2"/>
  </r>
  <r>
    <n v="38899"/>
    <s v="DESLIGAMENTO DO QUADRO DE ASSOCIADOS MARIA GENI CARLOS DÂ´APARECIDA "/>
    <d v="2024-07-09T14:18:33"/>
    <d v="2024-07-09T14:38:30"/>
    <d v="1899-12-30T00:20:00"/>
    <n v="33"/>
    <s v="Lidiane Santos"/>
    <n v="33"/>
    <s v="Lidiane Santos"/>
    <n v="33"/>
    <s v="Lidiane Santos"/>
    <n v="11"/>
    <s v="COBRANÇA ADMINISTRATIVA"/>
    <x v="1"/>
    <d v="1899-12-30T08:00:00"/>
    <s v="1 - Alta - 8 horas úteis"/>
    <n v="3"/>
    <x v="1"/>
    <n v="11"/>
    <x v="1"/>
    <n v="100"/>
    <x v="19"/>
    <n v="5"/>
    <x v="1"/>
  </r>
  <r>
    <n v="38900"/>
    <s v="RENOVAÇÃO CONTRATO CONSIGNADO- ODETE PEREIRA DE SOUZA"/>
    <d v="2024-07-09T14:22:33"/>
    <d v="2024-07-09T16:22:09"/>
    <d v="1899-12-30T02:00:00"/>
    <n v="74"/>
    <s v="Jaqueline Santos"/>
    <n v="52"/>
    <s v="Elisregina Medeiros"/>
    <n v="74"/>
    <s v="Jaqueline Santos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8901"/>
    <s v="IMPRESSORA BROTHER 2 COM POUCA TINTA."/>
    <d v="2024-07-09T14:32:07"/>
    <d v="2024-07-09T16:57:02"/>
    <d v="1899-12-30T02:25:00"/>
    <n v="71"/>
    <s v="Renato Santos"/>
    <n v="112"/>
    <s v="Bruna Loraine Nogueira Barreto"/>
    <n v="71"/>
    <s v="Renato Santos"/>
    <n v="18"/>
    <s v="TECNOLOGIA"/>
    <x v="1"/>
    <d v="1899-12-30T08:00:00"/>
    <s v="1 - Alta - 8 horas úteis"/>
    <n v="3"/>
    <x v="1"/>
    <n v="18"/>
    <x v="14"/>
    <n v="61"/>
    <x v="71"/>
    <n v="5"/>
    <x v="1"/>
  </r>
  <r>
    <n v="38902"/>
    <s v="DESLIGAMENTO DO QUADRO DE ASSOCIADOS - MARIA GENI CARLOS DÂ´APARECIDA"/>
    <d v="2024-07-09T14:42:09"/>
    <d v="2024-07-12T11:35:29"/>
    <d v="1899-12-30T23:56:00"/>
    <n v="33"/>
    <s v="Lidiane Santos"/>
    <n v="49"/>
    <s v="Patricia Pontes"/>
    <n v="33"/>
    <s v="Lidiane Santo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8903"/>
    <s v="ABERTURA DE CONTA - JOSÉ LOPES DE SOUSA"/>
    <d v="2024-07-09T14:51:14"/>
    <d v="2024-11-11T12:19:36"/>
    <d v="1900-02-01T07:57:00"/>
    <n v="119"/>
    <s v="Francisca Santos"/>
    <n v="119"/>
    <s v="Francisca Santos"/>
    <n v="119"/>
    <s v="Francisca Santos"/>
    <n v="10"/>
    <s v="CADASTRO"/>
    <x v="0"/>
    <d v="1899-12-30T08:00:00"/>
    <s v="1 - Alta - 8 horas úteis"/>
    <n v="6"/>
    <x v="0"/>
    <n v="1"/>
    <x v="5"/>
    <n v="1"/>
    <x v="12"/>
    <n v="5"/>
    <x v="1"/>
  </r>
  <r>
    <n v="38904"/>
    <s v="QUITAÇÃO DE RATEIO DE PERDAS - THAISE COSTA OLINDA"/>
    <d v="2024-07-09T15:05:05"/>
    <d v="2024-07-17T09:57:12"/>
    <d v="1900-01-01T00:58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905"/>
    <s v="RESGATE CAPITAL - IVANILCE MAGABEIRA BORGES"/>
    <d v="2024-07-09T15:05:49"/>
    <d v="2024-07-18T11:08:09"/>
    <d v="1900-01-01T11:10:00"/>
    <n v="91"/>
    <s v="Dayse Pereira da Silva"/>
    <n v="69"/>
    <s v="Ludmila Costa"/>
    <n v="91"/>
    <s v="Dayse Pereira da Silva"/>
    <n v="1"/>
    <s v="00 - AGÊNCIA SEDE - ATENDIMENTO PF"/>
    <x v="0"/>
    <d v="1899-12-30T16:00:00"/>
    <s v="2 - Média - 16 horas úteis"/>
    <n v="6"/>
    <x v="0"/>
    <n v="1"/>
    <x v="5"/>
    <n v="8"/>
    <x v="23"/>
    <n v="4"/>
    <x v="0"/>
  </r>
  <r>
    <n v="38906"/>
    <s v="EMPRESTIMO - REGINA DA GLORIA MACIEL COSTA"/>
    <d v="2024-07-09T15:16:21"/>
    <d v="2024-07-12T10:14:10"/>
    <d v="1899-12-30T22:01:00"/>
    <n v="91"/>
    <s v="Dayse Pereira da Silva"/>
    <n v="106"/>
    <s v="Erica Peniche"/>
    <n v="91"/>
    <s v="Dayse Pereira da Silva"/>
    <n v="6"/>
    <s v="05 - AGÊNCIA TAG SUL"/>
    <x v="0"/>
    <d v="1899-12-30T16:00:00"/>
    <s v="2 - Média - 16 horas úteis"/>
    <n v="6"/>
    <x v="0"/>
    <n v="6"/>
    <x v="10"/>
    <n v="29"/>
    <x v="8"/>
    <n v="4"/>
    <x v="0"/>
  </r>
  <r>
    <n v="38907"/>
    <s v="LIBERAÇÃO DE CREDITO - HUGO VINICIUS  EVANGELISTA DA SILVA"/>
    <d v="2024-07-09T15:26:35"/>
    <d v="2024-07-10T13:17:24"/>
    <d v="1899-12-30T06:52:00"/>
    <n v="91"/>
    <s v="Dayse Pereira da Silva"/>
    <n v="106"/>
    <s v="Erica Peniche"/>
    <n v="91"/>
    <s v="Dayse Pereira da Silva"/>
    <n v="6"/>
    <s v="05 - AGÊNCIA TAG SUL"/>
    <x v="1"/>
    <d v="1899-12-30T16:00:00"/>
    <s v="2 - Média - 16 horas úteis"/>
    <n v="6"/>
    <x v="0"/>
    <n v="6"/>
    <x v="10"/>
    <n v="29"/>
    <x v="8"/>
    <n v="4"/>
    <x v="0"/>
  </r>
  <r>
    <n v="38908"/>
    <s v="ABERTURA DE CONTA CORRENTE PJ - ANTONIO MAGNO VIEGAS SILVA LTDA"/>
    <d v="2024-07-09T15:36:53"/>
    <d v="2024-12-05T13:54:56"/>
    <d v="1900-02-08T03:05:00"/>
    <n v="104"/>
    <s v="Fernanda Santos"/>
    <n v="45"/>
    <s v="Marcelo Brandao"/>
    <n v="45"/>
    <s v="Marcelo Brandao"/>
    <n v="10"/>
    <s v="CADASTRO"/>
    <x v="0"/>
    <d v="1899-12-30T08:00:00"/>
    <s v="1 - Alta - 8 horas úteis"/>
    <n v="3"/>
    <x v="1"/>
    <n v="10"/>
    <x v="13"/>
    <n v="1"/>
    <x v="12"/>
    <n v="5"/>
    <x v="1"/>
  </r>
  <r>
    <n v="38909"/>
    <s v="ALTERAÇÃO LIMITE - PAULO ROBERTO DE ARAUJO RAMOS"/>
    <d v="2024-07-09T15:50:01"/>
    <d v="2024-07-15T10:40:45"/>
    <d v="1899-12-31T06:54:00"/>
    <n v="91"/>
    <s v="Dayse Pereira da Silva"/>
    <n v="102"/>
    <s v="Vanja Marrocos"/>
    <n v="91"/>
    <s v="Dayse Pereira da Silva"/>
    <n v="4"/>
    <s v="02 - AGÊNCIA RJ"/>
    <x v="0"/>
    <d v="1899-12-30T16:00:00"/>
    <s v="2 - Média - 16 horas úteis"/>
    <n v="3"/>
    <x v="1"/>
    <n v="1"/>
    <x v="5"/>
    <n v="38"/>
    <x v="5"/>
    <n v="5"/>
    <x v="1"/>
  </r>
  <r>
    <n v="38910"/>
    <s v="ENCERRAMENTO DE CONTA PF - SAVIO AUGUSTO BARBOSA OLIVEIRA"/>
    <d v="2024-07-09T16:04:33"/>
    <d v="2024-07-15T10:22:20"/>
    <d v="1899-12-31T06:22:00"/>
    <n v="106"/>
    <s v="Erica Peniche"/>
    <n v="52"/>
    <s v="Elisregina Medeiros"/>
    <n v="106"/>
    <s v="Erica Peniche"/>
    <n v="16"/>
    <s v="FINANCEIRO"/>
    <x v="1"/>
    <d v="1900-01-04T00:00:00"/>
    <s v="5 - Ampla - 120 horas"/>
    <n v="3"/>
    <x v="1"/>
    <n v="26"/>
    <x v="6"/>
    <n v="78"/>
    <x v="7"/>
    <n v="4"/>
    <x v="0"/>
  </r>
  <r>
    <n v="38911"/>
    <s v="OPERAÇÃO DE CREDITO - CRISTINA MARIA SUVAY BOIS"/>
    <d v="2024-07-09T16:12:39"/>
    <d v="2024-07-16T16:48:47"/>
    <d v="1899-12-31T21:41:00"/>
    <n v="91"/>
    <s v="Dayse Pereira da Silva"/>
    <n v="18"/>
    <s v="Nathalia Silvestre"/>
    <n v="91"/>
    <s v="Dayse Pereira da Silva"/>
    <n v="5"/>
    <s v="03 - AGÊNCIA MG"/>
    <x v="0"/>
    <d v="1899-12-30T16:00:00"/>
    <s v="2 - Média - 16 horas úteis"/>
    <n v="4"/>
    <x v="2"/>
    <n v="5"/>
    <x v="7"/>
    <n v="32"/>
    <x v="21"/>
    <n v="4"/>
    <x v="0"/>
  </r>
  <r>
    <n v="38912"/>
    <s v="OPERAÇÃO DE CREDITO - RICARDO ALBERTO MACHADO RANGEL"/>
    <d v="2024-07-09T16:25:43"/>
    <d v="2024-07-19T16:04:31"/>
    <d v="1900-01-01T23:47:00"/>
    <n v="91"/>
    <s v="Dayse Pereira da Silva"/>
    <n v="52"/>
    <s v="Elisregina Medeiros"/>
    <n v="91"/>
    <s v="Dayse Pereira da Silva"/>
    <n v="8"/>
    <s v="07 - AGÊNCIA NB"/>
    <x v="0"/>
    <d v="1899-12-30T16:00:00"/>
    <s v="2 - Média - 16 horas úteis"/>
    <n v="3"/>
    <x v="1"/>
    <n v="16"/>
    <x v="2"/>
    <n v="28"/>
    <x v="1"/>
    <n v="4"/>
    <x v="0"/>
  </r>
  <r>
    <n v="38913"/>
    <s v="OPERAÇÃO DE CREDITO - LUCIA MARIA PEREIRA DE ALMEIDA"/>
    <d v="2024-07-09T16:43:39"/>
    <d v="2024-07-15T14:47:35"/>
    <d v="1899-12-31T10:08:00"/>
    <n v="91"/>
    <s v="Dayse Pereira da Silva"/>
    <n v="35"/>
    <s v="Fabimael Silva"/>
    <n v="91"/>
    <s v="Dayse Pereira da Silva"/>
    <n v="3"/>
    <s v="01 - AGÊNCIA SP"/>
    <x v="0"/>
    <d v="1899-12-30T16:00:00"/>
    <s v="2 - Média - 16 horas úteis"/>
    <n v="6"/>
    <x v="0"/>
    <n v="3"/>
    <x v="0"/>
    <n v="28"/>
    <x v="1"/>
    <n v="4"/>
    <x v="0"/>
  </r>
  <r>
    <n v="38914"/>
    <s v="NOVO EMPRÉSTIMO CONSIGNADO-CLAUDEMIRO CORREIA QUINTAL JUNIOR "/>
    <d v="2024-07-09T16:44:40"/>
    <d v="2024-07-12T17:08:11"/>
    <d v="1899-12-31T03:27:00"/>
    <n v="74"/>
    <s v="Jaqueline Santos"/>
    <n v="52"/>
    <s v="Elisregina Medeiros"/>
    <n v="74"/>
    <s v="Jaqueline Santos"/>
    <n v="1"/>
    <s v="00 - AGÊNCIA SEDE - ATENDIMENTO PF"/>
    <x v="0"/>
    <d v="1899-12-30T08:00:00"/>
    <s v="1 - Alta - 8 horas úteis"/>
    <n v="3"/>
    <x v="1"/>
    <n v="16"/>
    <x v="2"/>
    <n v="28"/>
    <x v="1"/>
    <n v="3"/>
    <x v="2"/>
  </r>
  <r>
    <n v="38915"/>
    <s v="ENCERRAMENTO DE CONTA PJ - A.G.A PISCINAS EIRELI"/>
    <d v="2024-07-09T16:50:41"/>
    <d v="2024-07-15T14:19:53"/>
    <d v="1899-12-31T09:33:00"/>
    <n v="106"/>
    <s v="Erica Peniche"/>
    <n v="52"/>
    <s v="Elisregina Medeiros"/>
    <n v="106"/>
    <s v="Erica Peniche"/>
    <n v="16"/>
    <s v="FINANCEIRO"/>
    <x v="1"/>
    <d v="1900-01-04T00:00:00"/>
    <s v="5 - Ampla - 120 horas"/>
    <n v="3"/>
    <x v="1"/>
    <n v="26"/>
    <x v="6"/>
    <n v="78"/>
    <x v="7"/>
    <n v="3"/>
    <x v="2"/>
  </r>
  <r>
    <n v="38916"/>
    <s v="EXTRATO CONSIGNAÇÃO - ROQUE MOREIRA DE LIMA"/>
    <d v="2024-07-09T16:50:58"/>
    <d v="2024-07-10T16:44:31"/>
    <d v="1899-12-30T08:55:00"/>
    <n v="91"/>
    <s v="Dayse Pereira da Silva"/>
    <n v="69"/>
    <s v="Ludmila Costa"/>
    <n v="91"/>
    <s v="Dayse Pereira da Silva"/>
    <n v="1"/>
    <s v="00 - AGÊNCIA SEDE - ATENDIMENTO PF"/>
    <x v="1"/>
    <d v="1899-12-30T16:00:00"/>
    <s v="2 - Média - 16 horas úteis"/>
    <n v="3"/>
    <x v="1"/>
    <n v="1"/>
    <x v="5"/>
    <n v="32"/>
    <x v="21"/>
    <n v="4"/>
    <x v="0"/>
  </r>
  <r>
    <n v="38917"/>
    <s v="RESGATE CAPITAL - THIAGO DE LIMA SPINELLI"/>
    <d v="2024-07-09T16:54:10"/>
    <d v="2024-07-11T15:20:59"/>
    <d v="1899-12-30T16:28:00"/>
    <n v="91"/>
    <s v="Dayse Pereira da Silva"/>
    <n v="18"/>
    <s v="Nathalia Silvestre"/>
    <n v="91"/>
    <s v="Dayse Pereira da Silva"/>
    <n v="5"/>
    <s v="03 - AGÊNCIA MG"/>
    <x v="0"/>
    <d v="1899-12-30T16:00:00"/>
    <s v="2 - Média - 16 horas úteis"/>
    <n v="3"/>
    <x v="1"/>
    <n v="5"/>
    <x v="7"/>
    <n v="8"/>
    <x v="23"/>
    <n v="4"/>
    <x v="0"/>
  </r>
  <r>
    <n v="38918"/>
    <s v="CANCELAMENTO CARTÃO - FABIANE ARAUJO DE BRITO"/>
    <d v="2024-07-09T16:56:16"/>
    <d v="2024-07-30T09:41:52"/>
    <d v="1900-01-04T08:00:00"/>
    <n v="91"/>
    <s v="Dayse Pereira da Silva"/>
    <n v="111"/>
    <s v="Bruno Rodrigues"/>
    <n v="91"/>
    <s v="Dayse Pereira da Silva"/>
    <n v="1"/>
    <s v="00 - AGÊNCIA SEDE - ATENDIMENTO PF"/>
    <x v="0"/>
    <d v="1899-12-30T16:00:00"/>
    <s v="2 - Média - 16 horas úteis"/>
    <n v="3"/>
    <x v="1"/>
    <n v="1"/>
    <x v="5"/>
    <n v="10"/>
    <x v="40"/>
    <n v="4"/>
    <x v="0"/>
  </r>
  <r>
    <n v="38919"/>
    <s v="CANCELAMENTO CONTA - NASCIMENTO DE OLIVEIRA ADVOCACIA"/>
    <d v="2024-07-09T17:11:56"/>
    <d v="2024-07-18T12:04:58"/>
    <d v="1900-01-01T10:00:00"/>
    <n v="91"/>
    <s v="Dayse Pereira da Silva"/>
    <n v="38"/>
    <s v="José Ricardo"/>
    <n v="91"/>
    <s v="Dayse Pereira da Silva"/>
    <n v="2"/>
    <s v="00 - AGÊNCIA SEDE - ATENDIMENTO PJ"/>
    <x v="0"/>
    <d v="1899-12-30T16:00:00"/>
    <s v="2 - Média - 16 horas úteis"/>
    <n v="6"/>
    <x v="0"/>
    <n v="6"/>
    <x v="10"/>
    <n v="18"/>
    <x v="26"/>
    <n v="4"/>
    <x v="0"/>
  </r>
  <r>
    <n v="38920"/>
    <s v="RESGATE DE EXCEDENTE "/>
    <d v="2024-07-09T17:16:31"/>
    <d v="2024-08-06T09:06:45"/>
    <d v="1900-01-06T04:10:00"/>
    <n v="30"/>
    <s v="Isabelle Mendes"/>
    <n v="30"/>
    <s v="Isabelle Mendes"/>
    <n v="30"/>
    <s v="Isabelle Mendes"/>
    <n v="12"/>
    <s v="COMITÊ DE CRÉDITO - PF"/>
    <x v="0"/>
    <d v="1900-01-04T00:00:00"/>
    <s v="5 - Ampla - 120 horas"/>
    <n v="3"/>
    <x v="1"/>
    <n v="4"/>
    <x v="8"/>
    <n v="8"/>
    <x v="23"/>
    <n v="2"/>
    <x v="3"/>
  </r>
  <r>
    <n v="38921"/>
    <s v="HONRA DE AVAIS"/>
    <d v="2024-07-10T09:08:10"/>
    <d v="2024-07-19T10:06:09"/>
    <d v="1900-01-01T16:05:00"/>
    <n v="91"/>
    <s v="Dayse Pereira da Silva"/>
    <n v="55"/>
    <s v="Marcelindo Braga"/>
    <n v="91"/>
    <s v="Dayse Pereira da Silva"/>
    <n v="27"/>
    <s v="SETOR DE EMPRÉSTIMO"/>
    <x v="0"/>
    <d v="1899-12-30T16:00:00"/>
    <s v="2 - Média - 16 horas úteis"/>
    <n v="3"/>
    <x v="1"/>
    <n v="13"/>
    <x v="4"/>
    <n v="56"/>
    <x v="2"/>
    <n v="5"/>
    <x v="1"/>
  </r>
  <r>
    <n v="38922"/>
    <s v="COMITE "/>
    <d v="2024-07-10T09:31:20"/>
    <d v="2024-07-12T17:02:05"/>
    <d v="1899-12-31T01:33:00"/>
    <n v="111"/>
    <s v="Bruno Rodrigues"/>
    <n v="47"/>
    <s v="Josy Alves"/>
    <n v="111"/>
    <s v="Bruno Rodrigues"/>
    <n v="12"/>
    <s v="COMITÊ DE CRÉDITO - PF"/>
    <x v="0"/>
    <d v="1899-12-30T08:00:00"/>
    <s v="1 - Alta - 8 horas úteis"/>
    <n v="3"/>
    <x v="1"/>
    <n v="16"/>
    <x v="2"/>
    <n v="29"/>
    <x v="8"/>
    <n v="3"/>
    <x v="2"/>
  </r>
  <r>
    <n v="38923"/>
    <s v="SOLICITAÇÃO DE CARTÃO DE CRÉDITO"/>
    <d v="2024-07-10T09:41:33"/>
    <d v="2024-07-30T10:01:26"/>
    <d v="1900-01-04T06:34:00"/>
    <n v="69"/>
    <s v="Ludmila Costa"/>
    <n v="69"/>
    <s v="Ludmila Costa"/>
    <n v="69"/>
    <s v="Ludmila Costa"/>
    <n v="1"/>
    <s v="00 - AGÊNCIA SEDE - ATENDIMENTO PF"/>
    <x v="0"/>
    <d v="1899-12-30T16:00:00"/>
    <s v="2 - Média - 16 horas úteis"/>
    <n v="6"/>
    <x v="0"/>
    <n v="1"/>
    <x v="5"/>
    <n v="14"/>
    <x v="37"/>
    <n v="3"/>
    <x v="2"/>
  </r>
  <r>
    <n v="38924"/>
    <s v="BOLETOS PAGOS REFERENTE A RATEIO DE PERDAS CREDLOJISTA - 09/07/2024"/>
    <d v="2024-07-10T10:03:01"/>
    <d v="2024-07-10T14:16:06"/>
    <d v="1899-12-30T04:13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8925"/>
    <s v="TED TRIBUNAL DE JUSTIÇA"/>
    <d v="2024-07-10T10:04:19"/>
    <d v="2024-07-19T11:44:53"/>
    <d v="1900-01-01T16:47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926"/>
    <s v="CREDITO DE LIQUIDAÇÃO DE COBRANÇA"/>
    <d v="2024-07-10T10:05:09"/>
    <d v="2024-07-10T10:41:58"/>
    <d v="1899-12-30T00:36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927"/>
    <s v="CREDITO DE PIX"/>
    <d v="2024-07-10T10:06:08"/>
    <d v="2024-07-10T14:15:03"/>
    <d v="1899-12-30T04:09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928"/>
    <s v="APLICAÇÃO - PINHEIRO IMOBILIARIA"/>
    <d v="2024-07-10T10:51:31"/>
    <d v="2024-07-10T10:51:48"/>
    <d v="1899-12-30T00:00:00"/>
    <n v="117"/>
    <s v="Camila Campos Silva"/>
    <n v="117"/>
    <s v="Camila Campos Silva"/>
    <n v="117"/>
    <s v="Camila Campos Silva"/>
    <n v="2"/>
    <s v="00 - AGÊNCIA SEDE - ATENDIMENTO PJ"/>
    <x v="1"/>
    <d v="1899-12-31T00:00:00"/>
    <s v="3 - Normal - 24 horas úteis"/>
    <n v="3"/>
    <x v="1"/>
    <n v="2"/>
    <x v="3"/>
    <n v="22"/>
    <x v="4"/>
    <n v="5"/>
    <x v="1"/>
  </r>
  <r>
    <n v="38929"/>
    <s v="TRANSFERÊNCIA JUDICIAL"/>
    <d v="2024-07-10T10:52:11"/>
    <d v="2024-07-10T14:20:34"/>
    <d v="1899-12-30T03:28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8930"/>
    <s v="RELATÃ“RIO DE DESCONTO EM FOLHA DA AFIPERJ"/>
    <d v="2024-07-10T11:06:52"/>
    <d v="2024-07-10T12:32:39"/>
    <d v="1899-12-30T01:26:00"/>
    <n v="49"/>
    <s v="Patricia Pontes"/>
    <n v="99"/>
    <s v="Ana Santo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8931"/>
    <s v="RELATÃ“RIO DE DESCONTO EM FOLHA DA ATLÃ‚NTIDA"/>
    <d v="2024-07-10T11:09:33"/>
    <d v="2024-07-10T17:16:19"/>
    <d v="1899-12-30T06:07:00"/>
    <n v="49"/>
    <s v="Patricia Pontes"/>
    <n v="49"/>
    <s v="Patricia Ponte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8932"/>
    <s v="BOLETO CAPITAL - REGULARIZAÇÃO PARCELA EM ABERTO"/>
    <d v="2024-07-10T11:14:41"/>
    <d v="2024-07-10T15:13:15"/>
    <d v="1899-12-30T03:59:00"/>
    <n v="104"/>
    <s v="Fernanda Santos"/>
    <n v="104"/>
    <s v="Fernanda Santos"/>
    <n v="104"/>
    <s v="Fernanda Santos"/>
    <n v="11"/>
    <s v="COBRANÇA ADMINISTRATIVA"/>
    <x v="1"/>
    <d v="1899-12-30T08:00:00"/>
    <s v="1 - Alta - 8 horas úteis"/>
    <n v="3"/>
    <x v="1"/>
    <n v="8"/>
    <x v="9"/>
    <n v="15"/>
    <x v="11"/>
    <n v="3"/>
    <x v="2"/>
  </r>
  <r>
    <n v="38933"/>
    <s v="EMPRESTIMO CONSIGNADO NOVO- JOÃO MOUSSI FILHO"/>
    <d v="2024-07-10T11:24:30"/>
    <d v="2024-07-10T15:54:24"/>
    <d v="1899-12-30T04:30:00"/>
    <n v="32"/>
    <s v="Gustavo Coelho"/>
    <n v="52"/>
    <s v="Elisregina Medeiros"/>
    <n v="32"/>
    <s v="Gustavo Coelho"/>
    <n v="5"/>
    <s v="03 - AGÊNCIA MG"/>
    <x v="1"/>
    <d v="1899-12-30T08:00:00"/>
    <s v="1 - Alta - 8 horas úteis"/>
    <n v="3"/>
    <x v="1"/>
    <n v="16"/>
    <x v="2"/>
    <n v="28"/>
    <x v="1"/>
    <n v="3"/>
    <x v="2"/>
  </r>
  <r>
    <n v="38934"/>
    <s v="CRÉDITO CONSIGNADO"/>
    <d v="2024-07-10T11:54:50"/>
    <d v="2024-07-12T15:42:00"/>
    <d v="1899-12-30T21:50:00"/>
    <n v="35"/>
    <s v="Fabimael Silva"/>
    <n v="35"/>
    <s v="Fabimael Silva"/>
    <n v="35"/>
    <s v="Fabimael Silva"/>
    <n v="3"/>
    <s v="01 - AGÊNCIA SP"/>
    <x v="0"/>
    <d v="1899-12-30T08:00:00"/>
    <s v="1 - Alta - 8 horas úteis"/>
    <n v="3"/>
    <x v="1"/>
    <n v="3"/>
    <x v="0"/>
    <n v="28"/>
    <x v="1"/>
    <n v="3"/>
    <x v="2"/>
  </r>
  <r>
    <n v="38935"/>
    <s v="AÇÃO JUDICIAL - FABIANA GRACIANA DO AMARAL "/>
    <d v="2024-07-10T11:56:56"/>
    <d v="2024-07-15T11:53:01"/>
    <d v="1899-12-31T03:00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8936"/>
    <s v="COMITÊ DE CRÉDITO - MADEIREIRA E TRANSPORTADORA BRAUNA LTDA"/>
    <d v="2024-07-10T12:02:26"/>
    <d v="2024-07-18T14:15:13"/>
    <d v="1900-01-01T08:19:00"/>
    <n v="98"/>
    <s v="Alex Batista dos Santos"/>
    <n v="25"/>
    <s v="Raphael Silva"/>
    <n v="98"/>
    <s v="Alex Batista dos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8937"/>
    <s v="CONDIÇÕES OPERACIONAIS DO SERVIÇO DE COBRANÇA: L D DA SILVA PROVEDORES 11.618.902/0001-02"/>
    <d v="2024-07-10T12:03:48"/>
    <d v="2024-07-10T12:05:29"/>
    <d v="1899-12-30T00:02:00"/>
    <n v="116"/>
    <s v="Leticia Almeida Barbosa"/>
    <n v="116"/>
    <s v="Leticia Almeida Barbosa"/>
    <n v="116"/>
    <s v="Leticia Almeida Barbosa"/>
    <n v="2"/>
    <s v="00 - AGÊNCIA SEDE - ATENDIMENTO PJ"/>
    <x v="1"/>
    <d v="1899-12-30T16:00:00"/>
    <s v="2 - Média - 16 horas úteis"/>
    <n v="3"/>
    <x v="1"/>
    <n v="2"/>
    <x v="3"/>
    <n v="16"/>
    <x v="61"/>
    <n v="5"/>
    <x v="1"/>
  </r>
  <r>
    <n v="38938"/>
    <s v="CRÉDITO CONSIGNADO SETOR PRIVADO"/>
    <d v="2024-07-10T12:11:01"/>
    <d v="2024-07-11T15:17:48"/>
    <d v="1899-12-30T12:07:00"/>
    <n v="34"/>
    <s v="João Luiz"/>
    <n v="52"/>
    <s v="Elisregina Medeiros"/>
    <n v="34"/>
    <s v="João Luiz"/>
    <n v="12"/>
    <s v="COMITÊ DE CRÉDITO - PF"/>
    <x v="1"/>
    <d v="1899-12-31T00:00:00"/>
    <s v="3 - Normal - 24 horas úteis"/>
    <n v="3"/>
    <x v="1"/>
    <n v="16"/>
    <x v="2"/>
    <n v="27"/>
    <x v="20"/>
    <n v="5"/>
    <x v="1"/>
  </r>
  <r>
    <n v="38939"/>
    <s v="QUITAÇÃO DE DÉBITO EMPRÉSTIMO COM USO DE  CAPITAL "/>
    <d v="2024-07-10T12:57:06"/>
    <d v="2024-07-10T12:58:51"/>
    <d v="1899-12-30T00:01:00"/>
    <n v="38"/>
    <s v="José Ricardo"/>
    <n v="38"/>
    <s v="José Ricardo"/>
    <n v="38"/>
    <s v="José Ricardo"/>
    <n v="6"/>
    <s v="05 - AGÊNCIA TAG SUL"/>
    <x v="1"/>
    <d v="1899-12-31T00:00:00"/>
    <s v="3 - Normal - 24 horas úteis"/>
    <n v="3"/>
    <x v="1"/>
    <n v="6"/>
    <x v="10"/>
    <n v="8"/>
    <x v="23"/>
    <n v="5"/>
    <x v="1"/>
  </r>
  <r>
    <n v="38940"/>
    <s v="ANTECIPAÇÃO DE RECEBÍVEIS - MULTI"/>
    <d v="2024-07-10T13:05:03"/>
    <d v="2024-07-10T15:35:33"/>
    <d v="1899-12-30T02:30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5"/>
    <x v="1"/>
  </r>
  <r>
    <n v="38941"/>
    <s v="LIBERAÇÃO"/>
    <d v="2024-07-10T13:07:16"/>
    <d v="2024-07-10T16:33:52"/>
    <d v="1899-12-30T03:26:00"/>
    <n v="111"/>
    <s v="Bruno Rodrigues"/>
    <n v="52"/>
    <s v="Elisregina Medeiros"/>
    <n v="111"/>
    <s v="Bruno Rodrigues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8942"/>
    <s v="PAGAMENTO DE ACORDO DE RATEIO DE PERDAS - CONDOMINIO COMERCIAL RECANTO DAS ÁGUAS MAL"/>
    <d v="2024-07-10T13:33:31"/>
    <d v="2024-07-10T13:34:12"/>
    <d v="1899-12-30T00:01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38943"/>
    <s v="PAGAMENTO DE ACORDO DE RATEIO DE PERDAS - CONSTRUDANTAS MATERIAIS DE CONSTRUÇÃO EIRELI"/>
    <d v="2024-07-10T13:36:17"/>
    <d v="2024-07-10T13:42:24"/>
    <d v="1899-12-30T00:06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38944"/>
    <s v="PAGAMENTO DE ACORDO DE RATEIO DE PERDAS - CONSTRUDANTAS MATERIAIS DE CONSTRUÇÃO EIRELI"/>
    <d v="2024-07-10T13:41:18"/>
    <d v="2024-07-10T15:05:35"/>
    <d v="1899-12-30T01:24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8945"/>
    <s v="PAGAMENTO DE ACORDO DE RATEIO DE PERDAS - MEGAIMPER ATACADISTA DE MATERIAIS DE CONSTRUÇÕES"/>
    <d v="2024-07-10T13:43:25"/>
    <d v="2024-07-10T14:54:36"/>
    <d v="1899-12-30T01:11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8946"/>
    <s v="RENEGOCIAÇÃO DE EMPRÉSTIMO CONSIGNADO"/>
    <d v="2024-07-10T13:48:19"/>
    <d v="2024-07-11T14:25:16"/>
    <d v="1899-12-30T09:38:00"/>
    <n v="68"/>
    <s v="Paulo Sousa"/>
    <n v="52"/>
    <s v="Elisregina Medeiros"/>
    <n v="68"/>
    <s v="Paulo Sousa"/>
    <n v="27"/>
    <s v="SETOR DE EMPRÉSTIMO"/>
    <x v="0"/>
    <d v="1899-12-30T08:00:00"/>
    <s v="1 - Alta - 8 horas úteis"/>
    <n v="3"/>
    <x v="1"/>
    <n v="16"/>
    <x v="2"/>
    <n v="28"/>
    <x v="1"/>
    <n v="3"/>
    <x v="2"/>
  </r>
  <r>
    <n v="38947"/>
    <s v="CRÉDITO CONSIGNADO"/>
    <d v="2024-07-10T13:49:12"/>
    <d v="2024-07-10T16:32:42"/>
    <d v="1899-12-30T02:43:00"/>
    <n v="35"/>
    <s v="Fabimael Silva"/>
    <n v="15"/>
    <s v="Karoline Vaz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4"/>
    <x v="0"/>
  </r>
  <r>
    <n v="38948"/>
    <s v="PAGAMENTO DE ACORDO DE RATEIO DE PERDAS - SENACON CONTABILIDADE EIRELI"/>
    <d v="2024-07-10T13:50:37"/>
    <d v="2024-07-10T14:45:46"/>
    <d v="1899-12-30T00:55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8949"/>
    <s v="QUITAÇÃO DE RATEIO DE PERDAS - JACIRA DE ARAUJO MIRANDA"/>
    <d v="2024-07-10T14:05:24"/>
    <d v="2024-07-17T09:53:34"/>
    <d v="1899-12-31T16:53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950"/>
    <s v="RENEGOCIAÇÃO PORTABILIDADE CONSIGNADA"/>
    <d v="2024-07-10T14:08:36"/>
    <d v="2024-07-11T14:44:54"/>
    <d v="1899-12-30T09:37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38951"/>
    <s v="LIBERAÇÃO DE CONTRATO- EMPRESTIMO CONSIGNADO "/>
    <d v="2024-07-10T14:13:39"/>
    <d v="2024-07-11T15:00:14"/>
    <d v="1899-12-30T09:48:00"/>
    <n v="69"/>
    <s v="Ludmila Costa"/>
    <n v="52"/>
    <s v="Elisregina Medeiros"/>
    <n v="69"/>
    <s v="Ludmila Costa"/>
    <n v="27"/>
    <s v="SETOR DE EMPRÉSTIMO"/>
    <x v="0"/>
    <d v="1899-12-30T08:00:00"/>
    <s v="1 - Alta - 8 horas úteis"/>
    <n v="3"/>
    <x v="1"/>
    <n v="16"/>
    <x v="2"/>
    <n v="28"/>
    <x v="1"/>
    <n v="5"/>
    <x v="1"/>
  </r>
  <r>
    <n v="38952"/>
    <s v="ANTECIPAÇÃO DE RECEBIVEIS - F. J - AGROVETERINARIA EIRELI"/>
    <d v="2024-07-10T14:47:45"/>
    <d v="2024-07-10T15:30:48"/>
    <d v="1899-12-30T00:43:00"/>
    <n v="104"/>
    <s v="Fernanda Santos"/>
    <n v="15"/>
    <s v="Karoline Vaz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8953"/>
    <s v="CRÉDITO CONSIGNADO"/>
    <d v="2024-07-10T15:02:21"/>
    <d v="2024-07-10T15:14:14"/>
    <d v="1899-12-30T00:12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3"/>
    <x v="2"/>
  </r>
  <r>
    <n v="38954"/>
    <s v="BAIXA DA DIVIDA CONSOLIDADA"/>
    <d v="2024-07-10T15:02:31"/>
    <d v="2024-07-11T13:45:25"/>
    <d v="1899-12-30T07:44:00"/>
    <n v="69"/>
    <s v="Ludmila Costa"/>
    <n v="69"/>
    <s v="Ludmila Costa"/>
    <n v="69"/>
    <s v="Ludmila Costa"/>
    <n v="27"/>
    <s v="SETOR DE EMPRÉSTIMO"/>
    <x v="1"/>
    <d v="1899-12-30T08:00:00"/>
    <s v="1 - Alta - 8 horas úteis"/>
    <n v="6"/>
    <x v="0"/>
    <n v="1"/>
    <x v="5"/>
    <n v="56"/>
    <x v="2"/>
    <n v="5"/>
    <x v="1"/>
  </r>
  <r>
    <n v="38955"/>
    <s v="RELATÃ“RIO DE DESCONTO EM FOLHA DA UNACON SINDICAL"/>
    <d v="2024-07-10T15:16:36"/>
    <d v="2024-07-10T15:45:08"/>
    <d v="1899-12-30T00:29:00"/>
    <n v="49"/>
    <s v="Patricia Pontes"/>
    <n v="49"/>
    <s v="Patricia Ponte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8956"/>
    <s v="PROTESTO - OSMIR RAMOS NOGUEIRA BARBOSA JUNIOR"/>
    <d v="2024-07-10T15:35:34"/>
    <d v="2024-07-24T12:57:37"/>
    <d v="1900-01-02T15:32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8957"/>
    <s v="SONIA APARECIDA KLINGEL - CADASTRO NOVO"/>
    <d v="2024-07-10T15:36:25"/>
    <d v="2024-07-15T09:35:11"/>
    <d v="1899-12-30T21:02:00"/>
    <n v="30"/>
    <s v="Isabelle Mendes"/>
    <n v="45"/>
    <s v="Marcelo Brandao"/>
    <n v="30"/>
    <s v="Isabelle Mendes"/>
    <n v="10"/>
    <s v="CADASTRO"/>
    <x v="1"/>
    <d v="1899-12-31T00:00:00"/>
    <s v="3 - Normal - 24 horas úteis"/>
    <n v="3"/>
    <x v="1"/>
    <n v="10"/>
    <x v="13"/>
    <n v="1"/>
    <x v="12"/>
    <n v="3"/>
    <x v="2"/>
  </r>
  <r>
    <n v="38958"/>
    <s v="RENEGOCIAÇÃO CONSIGNADO "/>
    <d v="2024-07-10T15:49:59"/>
    <d v="2024-07-11T14:55:38"/>
    <d v="1899-12-30T08:07:00"/>
    <n v="19"/>
    <s v="Adriana Martins"/>
    <n v="52"/>
    <s v="Elisregina Medeiros"/>
    <n v="19"/>
    <s v="Adriana Martins"/>
    <n v="5"/>
    <s v="03 - AGÊNCIA MG"/>
    <x v="1"/>
    <d v="1900-01-04T00:00:00"/>
    <s v="5 - Ampla - 120 horas"/>
    <n v="3"/>
    <x v="1"/>
    <n v="16"/>
    <x v="2"/>
    <n v="28"/>
    <x v="1"/>
    <n v="4"/>
    <x v="0"/>
  </r>
  <r>
    <n v="38959"/>
    <s v="CRÉDITO CONSIGNADO"/>
    <d v="2024-07-10T16:01:17"/>
    <d v="2024-07-10T16:11:01"/>
    <d v="1899-12-30T00:10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3"/>
    <x v="2"/>
  </r>
  <r>
    <n v="38960"/>
    <s v="PROTESTO - KLEBERSON MARTINS DE SOUSA "/>
    <d v="2024-07-10T16:08:45"/>
    <d v="2024-07-23T12:41:36"/>
    <d v="1900-01-02T05:42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8961"/>
    <s v="REGULARIZAÇÃO"/>
    <d v="2024-07-10T16:13:53"/>
    <d v="2024-07-19T10:00:12"/>
    <d v="1900-01-01T08:54:00"/>
    <n v="111"/>
    <s v="Bruno Rodrigues"/>
    <n v="55"/>
    <s v="Marcelindo Braga"/>
    <n v="111"/>
    <s v="Bruno Rodrigues"/>
    <n v="16"/>
    <s v="FINANCEIRO"/>
    <x v="0"/>
    <d v="1899-12-30T08:00:00"/>
    <s v="1 - Alta - 8 horas úteis"/>
    <n v="3"/>
    <x v="1"/>
    <n v="13"/>
    <x v="4"/>
    <n v="56"/>
    <x v="2"/>
    <n v="3"/>
    <x v="2"/>
  </r>
  <r>
    <n v="38962"/>
    <s v="CRÉDITO PESSOAL"/>
    <d v="2024-07-10T16:14:32"/>
    <d v="2024-07-12T17:14:02"/>
    <d v="1899-12-30T19:02:00"/>
    <n v="35"/>
    <s v="Fabimael Silva"/>
    <n v="35"/>
    <s v="Fabimael Silva"/>
    <n v="35"/>
    <s v="Fabimael Silva"/>
    <n v="3"/>
    <s v="01 - AGÊNCIA SP"/>
    <x v="0"/>
    <d v="1899-12-30T08:00:00"/>
    <s v="1 - Alta - 8 horas úteis"/>
    <n v="6"/>
    <x v="0"/>
    <n v="3"/>
    <x v="0"/>
    <n v="29"/>
    <x v="8"/>
    <n v="3"/>
    <x v="2"/>
  </r>
  <r>
    <n v="38963"/>
    <s v="DESLIGAMENTO - MARIANA DIS DE OLIVEIRA GUEDES"/>
    <d v="2024-07-10T16:14:41"/>
    <d v="2024-07-31T10:25:49"/>
    <d v="1900-01-04T09:26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6"/>
    <x v="0"/>
    <n v="3"/>
    <x v="0"/>
    <n v="6"/>
    <x v="0"/>
    <n v="4"/>
    <x v="0"/>
  </r>
  <r>
    <n v="38964"/>
    <s v="CRÉDITO CONSIGNADO"/>
    <d v="2024-07-10T16:18:28"/>
    <d v="2024-07-12T14:19:34"/>
    <d v="1899-12-30T16:03:00"/>
    <n v="34"/>
    <s v="João Luiz"/>
    <n v="30"/>
    <s v="Isabelle Mendes"/>
    <n v="32"/>
    <s v="Gustavo Coelho"/>
    <n v="4"/>
    <s v="02 - AGÊNCIA RJ"/>
    <x v="1"/>
    <d v="1899-12-31T00:00:00"/>
    <s v="3 - Normal - 24 horas úteis"/>
    <n v="6"/>
    <x v="0"/>
    <n v="4"/>
    <x v="8"/>
    <n v="28"/>
    <x v="1"/>
    <n v="4"/>
    <x v="0"/>
  </r>
  <r>
    <n v="38965"/>
    <s v="CRÉDITO PESSOAL"/>
    <d v="2024-07-10T16:30:59"/>
    <d v="2024-07-12T17:15:10"/>
    <d v="1899-12-30T18:47:00"/>
    <n v="35"/>
    <s v="Fabimael Silva"/>
    <n v="35"/>
    <s v="Fabimael Silva"/>
    <n v="35"/>
    <s v="Fabimael Silva"/>
    <n v="3"/>
    <s v="01 - AGÊNCIA SP"/>
    <x v="0"/>
    <d v="1899-12-30T08:00:00"/>
    <s v="1 - Alta - 8 horas úteis"/>
    <n v="6"/>
    <x v="0"/>
    <n v="3"/>
    <x v="0"/>
    <n v="29"/>
    <x v="8"/>
    <n v="3"/>
    <x v="2"/>
  </r>
  <r>
    <n v="38966"/>
    <s v="BAIXA DE PARCELAMENTO"/>
    <d v="2024-07-10T16:31:06"/>
    <d v="2024-07-11T14:11:04"/>
    <d v="1899-12-30T06:41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"/>
    <x v="40"/>
    <n v="4"/>
    <x v="0"/>
  </r>
  <r>
    <n v="38967"/>
    <s v="ALTERAÇÃO DE LIMITE DIÁRIO"/>
    <d v="2024-07-10T16:35:07"/>
    <d v="2024-07-11T11:08:29"/>
    <d v="1899-12-30T03:34:00"/>
    <n v="34"/>
    <s v="João Luiz"/>
    <n v="18"/>
    <s v="Nathalia Silvestre"/>
    <n v="18"/>
    <s v="Nathalia Silvestre"/>
    <n v="5"/>
    <s v="03 - AGÊNCIA MG"/>
    <x v="1"/>
    <d v="1899-12-31T00:00:00"/>
    <s v="3 - Normal - 24 horas úteis"/>
    <n v="4"/>
    <x v="2"/>
    <n v="5"/>
    <x v="7"/>
    <n v="9"/>
    <x v="16"/>
    <n v="4"/>
    <x v="0"/>
  </r>
  <r>
    <n v="38968"/>
    <s v="CRÉDITO PESSOAL"/>
    <d v="2024-07-10T16:39:08"/>
    <d v="2024-07-17T09:53:50"/>
    <d v="1899-12-31T14:19:00"/>
    <n v="35"/>
    <s v="Fabimael Silva"/>
    <n v="35"/>
    <s v="Fabimael Silva"/>
    <n v="35"/>
    <s v="Fabimael Silva"/>
    <n v="3"/>
    <s v="01 - AGÊNCIA SP"/>
    <x v="0"/>
    <d v="1899-12-30T16:00:00"/>
    <s v="2 - Média - 16 horas úteis"/>
    <n v="4"/>
    <x v="2"/>
    <n v="3"/>
    <x v="0"/>
    <n v="29"/>
    <x v="8"/>
    <n v="3"/>
    <x v="2"/>
  </r>
  <r>
    <n v="38969"/>
    <s v="ABERTURA DE CONTA PF"/>
    <d v="2024-07-10T16:40:41"/>
    <d v="2024-07-10T17:06:17"/>
    <d v="1899-12-30T00:26:00"/>
    <n v="111"/>
    <s v="Bruno Rodrigues"/>
    <n v="50"/>
    <s v="Valéria Souza"/>
    <n v="111"/>
    <s v="Bruno Rodrigues"/>
    <n v="10"/>
    <s v="CADASTRO"/>
    <x v="1"/>
    <d v="1899-12-30T08:00:00"/>
    <s v="1 - Alta - 8 horas úteis"/>
    <n v="6"/>
    <x v="0"/>
    <n v="10"/>
    <x v="13"/>
    <n v="1"/>
    <x v="12"/>
    <n v="3"/>
    <x v="2"/>
  </r>
  <r>
    <n v="38970"/>
    <s v="ADIANTAMENTO DE 13º EM C/C CREDFAZ"/>
    <d v="2024-07-10T16:46:30"/>
    <d v="2024-07-15T15:18:09"/>
    <d v="1899-12-31T01:35:00"/>
    <n v="34"/>
    <s v="João Luiz"/>
    <n v="52"/>
    <s v="Elisregina Medeiros"/>
    <n v="35"/>
    <s v="Fabimael Silva"/>
    <n v="3"/>
    <s v="01 - AGÊNCIA SP"/>
    <x v="0"/>
    <d v="1899-12-31T00:00:00"/>
    <s v="3 - Normal - 24 horas úteis"/>
    <n v="3"/>
    <x v="1"/>
    <n v="16"/>
    <x v="2"/>
    <n v="29"/>
    <x v="8"/>
    <n v="4"/>
    <x v="0"/>
  </r>
  <r>
    <n v="38971"/>
    <s v="ADIANTAMENTO DE 13º EM C/C CREDFAZ"/>
    <d v="2024-07-10T16:57:39"/>
    <d v="2024-07-17T09:41:06"/>
    <d v="1899-12-31T13:49:00"/>
    <n v="34"/>
    <s v="João Luiz"/>
    <n v="52"/>
    <s v="Elisregina Medeiros"/>
    <n v="18"/>
    <s v="Nathalia Silvestre"/>
    <n v="5"/>
    <s v="03 - AGÊNCIA MG"/>
    <x v="0"/>
    <d v="1899-12-31T00:00:00"/>
    <s v="3 - Normal - 24 horas úteis"/>
    <n v="3"/>
    <x v="1"/>
    <n v="16"/>
    <x v="2"/>
    <n v="28"/>
    <x v="1"/>
    <n v="4"/>
    <x v="0"/>
  </r>
  <r>
    <n v="38972"/>
    <s v="PROTESTO - ELISSANDRA BATISTA DOS SANTOS "/>
    <d v="2024-07-10T17:01:58"/>
    <d v="2024-07-23T14:23:30"/>
    <d v="1900-01-02T06:31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8973"/>
    <s v="SOLICITAÇÃO DE CONTATO - CLEDSON GUIMARÃƒES DE ARAUJO"/>
    <d v="2024-07-10T17:03:00"/>
    <d v="2024-07-24T14:53:56"/>
    <d v="1900-01-02T16:00:00"/>
    <n v="34"/>
    <s v="João Luiz"/>
    <n v="45"/>
    <s v="Marcelo Brandao"/>
    <n v="30"/>
    <s v="Isabelle Mendes"/>
    <n v="4"/>
    <s v="02 - AGÊNCIA RJ"/>
    <x v="0"/>
    <d v="1899-12-31T00:00:00"/>
    <s v="3 - Normal - 24 horas úteis"/>
    <n v="3"/>
    <x v="1"/>
    <n v="10"/>
    <x v="13"/>
    <n v="20"/>
    <x v="76"/>
    <n v="6"/>
    <x v="4"/>
  </r>
  <r>
    <n v="38974"/>
    <s v="BOLETO"/>
    <d v="2024-07-10T17:03:47"/>
    <d v="2024-07-10T17:14:14"/>
    <d v="1899-12-30T00:11:00"/>
    <n v="111"/>
    <s v="Bruno Rodrigues"/>
    <n v="111"/>
    <s v="Bruno Rodrigues"/>
    <n v="111"/>
    <s v="Bruno Rodrigues"/>
    <n v="11"/>
    <s v="COBRANÇA ADMINISTRATIVA"/>
    <x v="1"/>
    <d v="1899-12-30T08:00:00"/>
    <s v="1 - Alta - 8 horas úteis"/>
    <n v="3"/>
    <x v="1"/>
    <n v="1"/>
    <x v="5"/>
    <n v="69"/>
    <x v="43"/>
    <n v="3"/>
    <x v="2"/>
  </r>
  <r>
    <n v="38975"/>
    <s v="INTEGRALIZAÇÃO DE CAPITAL FOLHA GDF_JUNHO 2024"/>
    <d v="2024-07-10T17:08:31"/>
    <d v="2024-07-10T17:11:45"/>
    <d v="1899-12-30T00:03:00"/>
    <n v="49"/>
    <s v="Patricia Pontes"/>
    <n v="49"/>
    <s v="Patricia Ponte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8976"/>
    <s v="CRÉDITO CONSIGNADO"/>
    <d v="2024-07-10T17:10:03"/>
    <d v="2024-07-16T15:41:12"/>
    <d v="1899-12-31T10:35:00"/>
    <n v="34"/>
    <s v="João Luiz"/>
    <n v="30"/>
    <s v="Isabelle Mendes"/>
    <n v="30"/>
    <s v="Isabelle Mendes"/>
    <n v="4"/>
    <s v="02 - AGÊNCIA RJ"/>
    <x v="0"/>
    <d v="1899-12-31T00:00:00"/>
    <s v="3 - Normal - 24 horas úteis"/>
    <n v="6"/>
    <x v="0"/>
    <n v="4"/>
    <x v="8"/>
    <n v="28"/>
    <x v="1"/>
    <n v="4"/>
    <x v="0"/>
  </r>
  <r>
    <n v="38977"/>
    <s v="JOÃO PAULO TODDE NOGUEIRA"/>
    <d v="2024-07-10T17:11:08"/>
    <d v="2024-10-16T15:07:38"/>
    <d v="1900-01-25T05:06:00"/>
    <n v="111"/>
    <s v="Bruno Rodrigues"/>
    <n v="45"/>
    <s v="Marcelo Brandao"/>
    <n v="111"/>
    <s v="Bruno Rodrigues"/>
    <n v="10"/>
    <s v="CADASTRO"/>
    <x v="0"/>
    <d v="1899-12-30T08:00:00"/>
    <s v="1 - Alta - 8 horas úteis"/>
    <n v="3"/>
    <x v="1"/>
    <n v="10"/>
    <x v="13"/>
    <n v="1"/>
    <x v="12"/>
    <n v="3"/>
    <x v="2"/>
  </r>
  <r>
    <n v="38978"/>
    <s v="PORTABILIDADE COMPRA- TEREZA CHRISTINA DE ARAGÃO BAKER "/>
    <d v="2024-07-11T08:53:20"/>
    <d v="2024-08-06T10:22:03"/>
    <d v="1900-01-05T19:47:00"/>
    <n v="32"/>
    <s v="Gustavo Coelho"/>
    <n v="49"/>
    <s v="Patricia Pontes"/>
    <n v="32"/>
    <s v="Gustavo Coelho"/>
    <n v="4"/>
    <s v="02 - AGÊNCIA RJ"/>
    <x v="0"/>
    <d v="1899-12-31T16:00:00"/>
    <s v="4 - Baixa - 40 horas úteis"/>
    <n v="3"/>
    <x v="1"/>
    <n v="16"/>
    <x v="2"/>
    <n v="32"/>
    <x v="21"/>
    <n v="3"/>
    <x v="2"/>
  </r>
  <r>
    <n v="38979"/>
    <s v="RECEITA DE JUROS -RM COMERCIO DE ALIMENTOS LTDA"/>
    <d v="2024-07-11T09:31:13"/>
    <d v="2024-07-12T13:47:44"/>
    <d v="1899-12-30T13:17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980"/>
    <s v="MAQUININHA SIPAG 2.0 - ASSCIADO: NOVA SOLAR UTILIDADES E ELETROS LTDA  CNPJ: 35022025000170"/>
    <d v="2024-07-11T10:00:02"/>
    <d v="2024-07-19T09:10:28"/>
    <d v="1900-01-01T05:16:00"/>
    <n v="118"/>
    <s v="Altamiro Xavier Toledo Junior"/>
    <n v="118"/>
    <s v="Altamiro Xavier Toledo Junior"/>
    <n v="118"/>
    <s v="Altamiro Xavier Toledo Junior"/>
    <n v="9"/>
    <s v="ARQUIVO"/>
    <x v="0"/>
    <d v="1899-12-31T00:00:00"/>
    <s v="3 - Normal - 24 horas úteis"/>
    <n v="3"/>
    <x v="1"/>
    <n v="6"/>
    <x v="10"/>
    <n v="119"/>
    <x v="59"/>
    <n v="5"/>
    <x v="1"/>
  </r>
  <r>
    <n v="38981"/>
    <s v="CRÉDITO CONSIGNADO SETOR PRIVADO"/>
    <d v="2024-07-11T10:27:12"/>
    <d v="2024-07-18T11:01:57"/>
    <d v="1899-12-31T21:39:00"/>
    <n v="34"/>
    <s v="João Luiz"/>
    <n v="69"/>
    <s v="Ludmila Costa"/>
    <n v="69"/>
    <s v="Ludmila Costa"/>
    <n v="8"/>
    <s v="07 - AGÊNCIA NB"/>
    <x v="0"/>
    <d v="1899-12-31T00:00:00"/>
    <s v="3 - Normal - 24 horas úteis"/>
    <n v="6"/>
    <x v="0"/>
    <n v="1"/>
    <x v="5"/>
    <n v="27"/>
    <x v="20"/>
    <n v="4"/>
    <x v="0"/>
  </r>
  <r>
    <n v="38982"/>
    <s v="BOLETOS PAGOS 10/07/2024"/>
    <d v="2024-07-11T10:29:31"/>
    <d v="2024-07-11T11:24:24"/>
    <d v="1899-12-30T00:55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8983"/>
    <s v="BOLETO PAGO REFERENTE A RATEIO DE PERDAS CREDLOJISTA - 10/07/2024"/>
    <d v="2024-07-11T10:30:54"/>
    <d v="2024-07-11T14:32:50"/>
    <d v="1899-12-30T04:02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8984"/>
    <s v="CRÉDITO CONSIGNADO"/>
    <d v="2024-07-11T10:31:35"/>
    <d v="2024-07-16T13:37:45"/>
    <d v="1899-12-31T06:09:00"/>
    <n v="34"/>
    <s v="João Luiz"/>
    <n v="52"/>
    <s v="Elisregina Medeiros"/>
    <n v="35"/>
    <s v="Fabimael Silva"/>
    <n v="3"/>
    <s v="01 - AGÊNCIA SP"/>
    <x v="0"/>
    <d v="1899-12-31T00:00:00"/>
    <s v="3 - Normal - 24 horas úteis"/>
    <n v="3"/>
    <x v="1"/>
    <n v="16"/>
    <x v="2"/>
    <n v="28"/>
    <x v="1"/>
    <n v="4"/>
    <x v="0"/>
  </r>
  <r>
    <n v="38985"/>
    <s v="LANÇAMENTO DE TARIFA DEPÃ“SITOS REALIZADO NO CAIXA ( GRUPO CONBRAL)"/>
    <d v="2024-07-11T10:35:42"/>
    <d v="2024-07-12T09:09:49"/>
    <d v="1899-12-30T07:35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8986"/>
    <s v="ABERTURA DE CONTA CORRENTE PJ: ASSOCIAÇÃO DOS MORADORES DO EDIFICIO RESIDENCIAL IPÊ D' LOURDES;  CNPJ: 55.659.834/0001-03"/>
    <d v="2024-07-11T10:43:22"/>
    <d v="2024-07-22T16:46:34"/>
    <d v="1900-01-01T21:10:00"/>
    <n v="118"/>
    <s v="Altamiro Xavier Toledo Junior"/>
    <n v="45"/>
    <s v="Marcelo Brandao"/>
    <n v="118"/>
    <s v="Altamiro Xavier Toledo Junior"/>
    <n v="10"/>
    <s v="CADASTRO"/>
    <x v="0"/>
    <d v="1899-12-30T08:00:00"/>
    <s v="1 - Alta - 8 horas úteis"/>
    <n v="3"/>
    <x v="1"/>
    <n v="10"/>
    <x v="13"/>
    <n v="1"/>
    <x v="12"/>
    <n v="3"/>
    <x v="2"/>
  </r>
  <r>
    <n v="38987"/>
    <s v="SOLICITAÇÃO DE DED"/>
    <d v="2024-07-11T10:53:07"/>
    <d v="2024-07-11T10:53:55"/>
    <d v="1899-12-30T00:00:00"/>
    <n v="34"/>
    <s v="João Luiz"/>
    <n v="34"/>
    <s v="João Luiz"/>
    <n v="34"/>
    <s v="João Luiz"/>
    <n v="3"/>
    <s v="01 - AGÊNCIA SP"/>
    <x v="1"/>
    <d v="1899-12-31T00:00:00"/>
    <s v="3 - Normal - 24 horas úteis"/>
    <n v="6"/>
    <x v="0"/>
    <n v="3"/>
    <x v="0"/>
    <n v="109"/>
    <x v="18"/>
    <n v="4"/>
    <x v="0"/>
  </r>
  <r>
    <n v="38988"/>
    <s v="SOLICITAÇÃO DE DED"/>
    <d v="2024-07-11T10:54:31"/>
    <d v="2024-07-16T15:44:26"/>
    <d v="1899-12-31T07:53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38989"/>
    <s v="PAGAMENTO DE ACORDO JUDICIAL - C.P.S. - CONSTRUTORA PIACAVA SIMOES LTDA"/>
    <d v="2024-07-11T11:12:42"/>
    <d v="2024-07-12T09:31:05"/>
    <d v="1899-12-30T07:20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8990"/>
    <s v="ALTERAÇÃO DE LIMITE DIÁRIO"/>
    <d v="2024-07-11T11:17:40"/>
    <d v="2024-07-11T12:44:40"/>
    <d v="1899-12-30T01:27:00"/>
    <n v="34"/>
    <s v="João Luiz"/>
    <n v="66"/>
    <s v="Leonardo Mello"/>
    <n v="66"/>
    <s v="Leonardo Mello"/>
    <n v="2"/>
    <s v="00 - AGÊNCIA SEDE - ATENDIMENTO PJ"/>
    <x v="1"/>
    <d v="1899-12-31T00:00:00"/>
    <s v="3 - Normal - 24 horas úteis"/>
    <n v="3"/>
    <x v="1"/>
    <n v="2"/>
    <x v="3"/>
    <n v="9"/>
    <x v="16"/>
    <n v="4"/>
    <x v="0"/>
  </r>
  <r>
    <n v="38991"/>
    <s v="CRÉDITO CONSIGNADO"/>
    <d v="2024-07-11T11:21:23"/>
    <d v="2024-07-11T13:44:29"/>
    <d v="1899-12-30T02:23:00"/>
    <n v="34"/>
    <s v="João Luiz"/>
    <n v="69"/>
    <s v="Ludmila Costa"/>
    <n v="69"/>
    <s v="Ludmila Costa"/>
    <n v="1"/>
    <s v="00 - AGÊNCIA SEDE - ATENDIMENTO PF"/>
    <x v="1"/>
    <d v="1899-12-31T00:00:00"/>
    <s v="3 - Normal - 24 horas úteis"/>
    <n v="6"/>
    <x v="0"/>
    <n v="1"/>
    <x v="5"/>
    <n v="28"/>
    <x v="1"/>
    <n v="4"/>
    <x v="0"/>
  </r>
  <r>
    <n v="38992"/>
    <s v="CRÉDITO CONSIGNADO"/>
    <d v="2024-07-11T11:24:41"/>
    <d v="2024-07-12T10:57:39"/>
    <d v="1899-12-30T08:34:00"/>
    <n v="34"/>
    <s v="João Luiz"/>
    <n v="30"/>
    <s v="Isabelle Mendes"/>
    <n v="32"/>
    <s v="Gustavo Coelho"/>
    <n v="4"/>
    <s v="02 - AGÊNCIA RJ"/>
    <x v="1"/>
    <d v="1899-12-31T00:00:00"/>
    <s v="3 - Normal - 24 horas úteis"/>
    <n v="3"/>
    <x v="1"/>
    <n v="4"/>
    <x v="8"/>
    <n v="28"/>
    <x v="1"/>
    <n v="4"/>
    <x v="0"/>
  </r>
  <r>
    <n v="38993"/>
    <s v="DESLIGAMENTO - HIDAN DE ALMEIDA TEIXEIRA"/>
    <d v="2024-07-11T11:27:43"/>
    <d v="2024-11-12T15:49:07"/>
    <d v="1900-02-01T05:50:00"/>
    <n v="34"/>
    <s v="João Luiz"/>
    <n v="62"/>
    <s v="Thiago Belém"/>
    <n v="38"/>
    <s v="José Ricardo"/>
    <n v="6"/>
    <s v="05 - AGÊNCIA TAG SUL"/>
    <x v="0"/>
    <d v="1899-12-31T00:00:00"/>
    <s v="3 - Normal - 24 horas úteis"/>
    <n v="3"/>
    <x v="1"/>
    <n v="6"/>
    <x v="10"/>
    <n v="6"/>
    <x v="0"/>
    <n v="4"/>
    <x v="0"/>
  </r>
  <r>
    <n v="38994"/>
    <s v="RECEITA DE JUROS - ULYSSES RODRIGUES DOS SANTOS"/>
    <d v="2024-07-11T11:36:05"/>
    <d v="2024-07-11T11:42:14"/>
    <d v="1899-12-30T00:06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8995"/>
    <s v="RECEITA DE JUROS -VANESSA CRISTINE BALDEZ OLIVEIRA"/>
    <d v="2024-07-11T11:39:36"/>
    <d v="2024-07-12T13:47:12"/>
    <d v="1899-12-30T11:09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4"/>
    <x v="2"/>
    <n v="11"/>
    <x v="1"/>
    <n v="56"/>
    <x v="2"/>
    <n v="5"/>
    <x v="1"/>
  </r>
  <r>
    <n v="38996"/>
    <s v="RECEITA DE JUROS - ULYSSES RODRIGUES DOS SANTOS"/>
    <d v="2024-07-11T11:41:05"/>
    <d v="2024-07-12T13:46:38"/>
    <d v="1899-12-30T11:06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997"/>
    <s v="REFINANCIAMENTO CONSIGNADO "/>
    <d v="2024-07-11T11:42:14"/>
    <d v="2024-07-11T14:50:40"/>
    <d v="1899-12-30T03:08:00"/>
    <n v="30"/>
    <s v="Isabelle Mendes"/>
    <n v="52"/>
    <s v="Elisregina Medeiros"/>
    <n v="30"/>
    <s v="Isabelle Mendes"/>
    <n v="4"/>
    <s v="02 - AGÊNCIA RJ"/>
    <x v="1"/>
    <d v="1899-12-31T00:00:00"/>
    <s v="3 - Normal - 24 horas úteis"/>
    <n v="3"/>
    <x v="1"/>
    <n v="16"/>
    <x v="2"/>
    <n v="28"/>
    <x v="1"/>
    <n v="5"/>
    <x v="1"/>
  </r>
  <r>
    <n v="38998"/>
    <s v="RECEITA DE JUROS - VENILTON JOSE DE AVILA"/>
    <d v="2024-07-11T11:45:20"/>
    <d v="2024-07-12T13:45:08"/>
    <d v="1899-12-30T11:01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8999"/>
    <s v="TRANSFERÊNCIA JUDICIAL"/>
    <d v="2024-07-11T11:48:34"/>
    <d v="2024-07-11T14:48:43"/>
    <d v="1899-12-30T03:00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9000"/>
    <s v="RECEITA DE JUROS - VERA LUCIA DA CONCEIÇÃO SARAIVA"/>
    <d v="2024-07-11T11:51:37"/>
    <d v="2024-07-12T13:46:02"/>
    <d v="1899-12-30T10:56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001"/>
    <s v="ABERTURA CONTA  CORRENTE PF - NEWTON CLEITON FERREIRA "/>
    <d v="2024-07-11T11:54:15"/>
    <d v="2024-08-01T11:15:46"/>
    <d v="1900-01-04T14:36:00"/>
    <n v="104"/>
    <s v="Fernanda Santos"/>
    <n v="45"/>
    <s v="Marcelo Brandao"/>
    <n v="45"/>
    <s v="Marcelo Brandao"/>
    <n v="10"/>
    <s v="CADASTRO"/>
    <x v="0"/>
    <d v="1899-12-30T08:00:00"/>
    <s v="1 - Alta - 8 horas úteis"/>
    <n v="3"/>
    <x v="1"/>
    <n v="10"/>
    <x v="13"/>
    <n v="1"/>
    <x v="12"/>
    <n v="5"/>
    <x v="1"/>
  </r>
  <r>
    <n v="39002"/>
    <s v="REFINANCIAMENTO CONSIGNADO "/>
    <d v="2024-07-11T12:08:46"/>
    <d v="2024-07-11T14:36:56"/>
    <d v="1899-12-30T02:28:00"/>
    <n v="30"/>
    <s v="Isabelle Mendes"/>
    <n v="52"/>
    <s v="Elisregina Medeiros"/>
    <n v="30"/>
    <s v="Isabelle Mendes"/>
    <n v="4"/>
    <s v="02 - AGÊNCIA RJ"/>
    <x v="1"/>
    <d v="1899-12-31T00:00:00"/>
    <s v="3 - Normal - 24 horas úteis"/>
    <n v="3"/>
    <x v="1"/>
    <n v="16"/>
    <x v="2"/>
    <n v="28"/>
    <x v="1"/>
    <n v="3"/>
    <x v="2"/>
  </r>
  <r>
    <n v="39003"/>
    <s v="CRÉDITO CONSIGNADO"/>
    <d v="2024-07-11T12:20:47"/>
    <d v="2024-07-12T11:50:13"/>
    <d v="1899-12-30T08:31:00"/>
    <n v="35"/>
    <s v="Fabimael Silva"/>
    <n v="52"/>
    <s v="Elisregina Medeiros"/>
    <n v="35"/>
    <s v="Fabimael Silva"/>
    <n v="3"/>
    <s v="01 - AGÊNCIA SP"/>
    <x v="0"/>
    <d v="1899-12-30T08:00:00"/>
    <s v="1 - Alta - 8 horas úteis"/>
    <n v="3"/>
    <x v="1"/>
    <n v="16"/>
    <x v="2"/>
    <n v="28"/>
    <x v="1"/>
    <n v="5"/>
    <x v="1"/>
  </r>
  <r>
    <n v="39004"/>
    <s v="ANTECIPAÇÃO DE RECEBIVEIS - INVICTA EMPREEDIMENTOS IMOBILIARIOS LTDA"/>
    <d v="2024-07-11T12:28:32"/>
    <d v="2024-07-11T14:21:07"/>
    <d v="1899-12-30T01:53:00"/>
    <n v="104"/>
    <s v="Fernanda Santos"/>
    <n v="15"/>
    <s v="Karoline Vaz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9005"/>
    <s v="COMITÊ DE CRÉDITO - PRIVE COMERCIO DE GAS E BEBIDAS EIRELI - ME"/>
    <d v="2024-07-11T12:29:29"/>
    <d v="2024-10-03T09:12:53"/>
    <d v="1900-01-21T09:43:00"/>
    <n v="29"/>
    <s v="Paloma Alves"/>
    <n v="29"/>
    <s v="Paloma Alves"/>
    <n v="29"/>
    <s v="Paloma Alve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9006"/>
    <s v="CANCELAMENTO DE CARTÃO"/>
    <d v="2024-07-11T12:42:24"/>
    <d v="2024-07-17T15:01:36"/>
    <d v="1899-12-31T14:23:00"/>
    <n v="35"/>
    <s v="Fabimael Silva"/>
    <n v="35"/>
    <s v="Fabimael Silva"/>
    <n v="35"/>
    <s v="Fabimael Silva"/>
    <n v="3"/>
    <s v="01 - AGÊNCIA SP"/>
    <x v="0"/>
    <d v="1899-12-30T16:00:00"/>
    <s v="2 - Média - 16 horas úteis"/>
    <n v="3"/>
    <x v="1"/>
    <n v="3"/>
    <x v="0"/>
    <n v="10"/>
    <x v="40"/>
    <n v="4"/>
    <x v="0"/>
  </r>
  <r>
    <n v="39007"/>
    <s v="PROTESTO - RONNE CLAUDIO TELES DOS SANTOS"/>
    <d v="2024-07-11T12:44:53"/>
    <d v="2024-07-24T15:11:14"/>
    <d v="1900-01-02T11:36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9008"/>
    <s v="PAGAMENTO DE CRÉDITO CONSIGNADO"/>
    <d v="2024-07-11T12:47:21"/>
    <d v="2024-07-15T14:50:35"/>
    <d v="1899-12-30T20:05:00"/>
    <n v="35"/>
    <s v="Fabimael Silva"/>
    <n v="35"/>
    <s v="Fabimael Silva"/>
    <n v="35"/>
    <s v="Fabimael Silva"/>
    <n v="3"/>
    <s v="01 - AGÊNCIA SP"/>
    <x v="0"/>
    <d v="1899-12-30T16:00:00"/>
    <s v="2 - Média - 16 horas úteis"/>
    <n v="3"/>
    <x v="1"/>
    <n v="3"/>
    <x v="0"/>
    <n v="28"/>
    <x v="1"/>
    <n v="4"/>
    <x v="0"/>
  </r>
  <r>
    <n v="39009"/>
    <s v="PAGAMENTO DE ACORDO DE RATEIO DE PERDAS - ELAINE CRISTINA LIMA DOS SANTOS"/>
    <d v="2024-07-11T12:55:41"/>
    <d v="2024-07-12T10:01:35"/>
    <d v="1899-12-30T06:07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010"/>
    <s v="LIBERAÇÃO DE CONTRATO-EMPRESTIMO  NOVO CONSIGNADO "/>
    <d v="2024-07-11T13:16:06"/>
    <d v="2024-07-11T14:30:47"/>
    <d v="1899-12-30T01:14:00"/>
    <n v="69"/>
    <s v="Ludmila Costa"/>
    <n v="52"/>
    <s v="Elisregina Medeiros"/>
    <n v="69"/>
    <s v="Ludmila Costa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9011"/>
    <s v="LIBERAÇÃO"/>
    <d v="2024-07-11T13:42:43"/>
    <d v="2024-07-11T15:04:45"/>
    <d v="1899-12-30T01:22:00"/>
    <n v="111"/>
    <s v="Bruno Rodrigues"/>
    <n v="52"/>
    <s v="Elisregina Medeiros"/>
    <n v="111"/>
    <s v="Bruno Rodrigues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9012"/>
    <s v="CONTRATO CONSIGNADO- ELIANA MARIA SALDANHA "/>
    <d v="2024-07-11T13:42:58"/>
    <d v="2024-07-12T11:32:21"/>
    <d v="1899-12-30T06:51:00"/>
    <n v="74"/>
    <s v="Jaqueline Santos"/>
    <n v="52"/>
    <s v="Elisregina Medeiros"/>
    <n v="74"/>
    <s v="Jaqueline Santos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9013"/>
    <s v="DEVOLUÇÃO Ã€ HERDEIRA - DE ROMÃO RIBEIRO DA ROCHA - FALECIDO."/>
    <d v="2024-07-11T14:37:28"/>
    <d v="2024-07-15T10:57:08"/>
    <d v="1899-12-30T14:22:00"/>
    <n v="31"/>
    <s v="Maria Docarmo"/>
    <n v="31"/>
    <s v="Maria Docarmo"/>
    <n v="31"/>
    <s v="Maria Docarmo"/>
    <n v="11"/>
    <s v="COBRANÇA ADMINISTRATIVA"/>
    <x v="0"/>
    <d v="1899-12-30T08:00:00"/>
    <s v="1 - Alta - 8 horas úteis"/>
    <n v="3"/>
    <x v="1"/>
    <n v="11"/>
    <x v="1"/>
    <n v="108"/>
    <x v="44"/>
    <n v="5"/>
    <x v="1"/>
  </r>
  <r>
    <n v="39014"/>
    <s v="COMITÊ DE CRÉDITO -  CLEBER GOMES DE CASTRO - ME"/>
    <d v="2024-07-11T14:39:43"/>
    <d v="2024-07-18T12:21:20"/>
    <d v="1899-12-31T18:47:00"/>
    <n v="33"/>
    <s v="Lidiane Santos"/>
    <n v="33"/>
    <s v="Lidiane Santos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9015"/>
    <s v="CREDITO DE LIQUIDAÇÃO DE COBRANÇA"/>
    <d v="2024-07-11T14:43:11"/>
    <d v="2024-07-11T14:48:27"/>
    <d v="1899-12-30T00:05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016"/>
    <s v="CREDITO DE PIX"/>
    <d v="2024-07-11T14:44:01"/>
    <d v="2024-07-11T15:17:35"/>
    <d v="1899-12-30T00:33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017"/>
    <s v="CREDITO DE PIX"/>
    <d v="2024-07-11T14:45:13"/>
    <d v="2024-07-11T15:51:21"/>
    <d v="1899-12-30T01:06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018"/>
    <s v="CREDITO DE PIX"/>
    <d v="2024-07-11T14:47:17"/>
    <d v="2024-07-11T16:05:58"/>
    <d v="1899-12-30T01:18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019"/>
    <s v="CRÉDITO PIX - CARMEN MORAS"/>
    <d v="2024-07-11T14:52:15"/>
    <d v="2024-07-15T17:02:33"/>
    <d v="1899-12-30T20:12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39020"/>
    <s v="REGULARIZAÇÃO"/>
    <d v="2024-07-11T15:08:30"/>
    <d v="2024-07-18T10:33:56"/>
    <d v="1899-12-31T16:30:00"/>
    <n v="111"/>
    <s v="Bruno Rodrigues"/>
    <n v="55"/>
    <s v="Marcelindo Braga"/>
    <n v="111"/>
    <s v="Bruno Rodrigues"/>
    <n v="16"/>
    <s v="FINANCEIRO"/>
    <x v="0"/>
    <d v="1899-12-30T08:00:00"/>
    <s v="1 - Alta - 8 horas úteis"/>
    <n v="3"/>
    <x v="1"/>
    <n v="13"/>
    <x v="4"/>
    <n v="56"/>
    <x v="2"/>
    <n v="3"/>
    <x v="2"/>
  </r>
  <r>
    <n v="39021"/>
    <s v="QUITAÇÃO DE RATEIO DE PERDAS - FRANCISCO JOSE DE ALMEIDA"/>
    <d v="2024-07-11T15:40:33"/>
    <d v="2024-07-11T15:41:32"/>
    <d v="1899-12-30T00:01:00"/>
    <n v="29"/>
    <s v="Paloma Alves"/>
    <n v="29"/>
    <s v="Paloma Alves"/>
    <n v="49"/>
    <s v="Patricia Pont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39022"/>
    <s v="QUITAÇÃO DE RATEIO DE PERDAS - FRANCISCO JOSE DE ALMEIDA"/>
    <d v="2024-07-11T15:43:33"/>
    <d v="2024-07-19T15:11:00"/>
    <d v="1900-01-01T05:34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023"/>
    <s v="QUITAÇÃO DE RATEIO DE PERDAS - MESA COM ARTE DECORACOES LTDA"/>
    <d v="2024-07-11T16:01:33"/>
    <d v="2024-07-19T16:04:57"/>
    <d v="1900-01-01T06:09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024"/>
    <s v="ANTECIPAÇÃO 2ª /13º APOSENTADO"/>
    <d v="2024-07-11T16:06:08"/>
    <d v="2024-07-17T13:24:55"/>
    <d v="1899-12-31T09:22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9"/>
    <x v="8"/>
    <n v="4"/>
    <x v="0"/>
  </r>
  <r>
    <n v="39025"/>
    <s v="EMPRESTIMO CONSIGNADO"/>
    <d v="2024-07-11T16:11:49"/>
    <d v="2024-07-16T13:50:37"/>
    <d v="1899-12-31T00:42:00"/>
    <n v="19"/>
    <s v="Adriana Martins"/>
    <n v="52"/>
    <s v="Elisregina Medeiros"/>
    <n v="19"/>
    <s v="Adriana Martins"/>
    <n v="5"/>
    <s v="03 - AGÊNCIA MG"/>
    <x v="1"/>
    <d v="1900-01-04T00:00:00"/>
    <s v="5 - Ampla - 120 horas"/>
    <n v="3"/>
    <x v="1"/>
    <n v="16"/>
    <x v="2"/>
    <n v="28"/>
    <x v="1"/>
    <n v="4"/>
    <x v="0"/>
  </r>
  <r>
    <n v="39026"/>
    <s v="PROTESTO - MATEUS DO NASCIMENTO CARVALHO"/>
    <d v="2024-07-11T16:12:19"/>
    <d v="2024-08-12T09:49:44"/>
    <d v="1900-01-06T23:59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9027"/>
    <s v="MAJORAÇÃO DE LIMITE DE CONTA GARANTIDA -"/>
    <d v="2024-07-11T16:19:53"/>
    <d v="2024-09-24T15:44:29"/>
    <d v="1900-01-18T21:18:00"/>
    <n v="68"/>
    <s v="Paulo Sousa"/>
    <n v="68"/>
    <s v="Paulo Sousa"/>
    <n v="20"/>
    <s v="Leticia Oliveira"/>
    <n v="21"/>
    <s v="COMITÊ DE CRÉDITO - PJ"/>
    <x v="0"/>
    <d v="1899-12-31T00:00:00"/>
    <s v="3 - Normal - 24 horas úteis"/>
    <n v="6"/>
    <x v="0"/>
    <n v="8"/>
    <x v="9"/>
    <n v="31"/>
    <x v="29"/>
    <n v="3"/>
    <x v="2"/>
  </r>
  <r>
    <n v="39028"/>
    <s v="MAJORAÇÃO DE LIMITE DE CARTÃO DE CRÉDITO"/>
    <d v="2024-07-11T16:22:28"/>
    <d v="2024-07-16T10:07:39"/>
    <d v="1899-12-30T20:48:00"/>
    <n v="68"/>
    <s v="Paulo Sousa"/>
    <n v="68"/>
    <s v="Paulo Sousa"/>
    <n v="68"/>
    <s v="Paulo Sousa"/>
    <n v="12"/>
    <s v="COMITÊ DE CRÉDITO - PF"/>
    <x v="0"/>
    <d v="1899-12-30T16:00:00"/>
    <s v="2 - Média - 16 horas úteis"/>
    <n v="6"/>
    <x v="0"/>
    <n v="8"/>
    <x v="9"/>
    <n v="9"/>
    <x v="16"/>
    <n v="3"/>
    <x v="2"/>
  </r>
  <r>
    <n v="39029"/>
    <s v="RENOVAÇÃO DE CONTRATOS CONSIGNADOS - TEREZA CHRISTINA DE ARAGÃO BAKER"/>
    <d v="2024-07-11T17:07:27"/>
    <d v="2024-07-12T16:06:12"/>
    <d v="1899-12-30T08:00:00"/>
    <n v="32"/>
    <s v="Gustavo Coelho"/>
    <n v="47"/>
    <s v="Josy Alves"/>
    <n v="32"/>
    <s v="Gustavo Coelho"/>
    <n v="5"/>
    <s v="03 - AGÊNCIA MG"/>
    <x v="1"/>
    <d v="1899-12-30T16:00:00"/>
    <s v="2 - Média - 16 horas úteis"/>
    <n v="3"/>
    <x v="1"/>
    <n v="16"/>
    <x v="2"/>
    <n v="28"/>
    <x v="1"/>
    <n v="3"/>
    <x v="2"/>
  </r>
  <r>
    <n v="39030"/>
    <s v="APLICAÇÃO EM RDC PROGRESSIVO"/>
    <d v="2024-07-11T17:10:29"/>
    <d v="2024-07-12T11:59:38"/>
    <d v="1899-12-30T03:50:00"/>
    <n v="18"/>
    <s v="Nathalia Silvestre"/>
    <n v="18"/>
    <s v="Nathalia Silvestre"/>
    <n v="18"/>
    <s v="Nathalia Silvestre"/>
    <n v="16"/>
    <s v="FINANCEIRO"/>
    <x v="1"/>
    <d v="1899-12-31T00:00:00"/>
    <s v="3 - Normal - 24 horas úteis"/>
    <n v="3"/>
    <x v="1"/>
    <n v="5"/>
    <x v="7"/>
    <n v="56"/>
    <x v="2"/>
    <n v="5"/>
    <x v="1"/>
  </r>
  <r>
    <n v="39031"/>
    <s v="ENCERRAMENTO DE CONTA: MARIA IASLA ALVES ALMEIDA "/>
    <d v="2024-07-11T17:10:41"/>
    <d v="2024-07-17T09:42:02"/>
    <d v="1899-12-31T04:36:00"/>
    <n v="74"/>
    <s v="Jaqueline Santos"/>
    <n v="52"/>
    <s v="Elisregina Medeiros"/>
    <n v="74"/>
    <s v="Jaqueline Santos"/>
    <n v="1"/>
    <s v="00 - AGÊNCIA SEDE - ATENDIMENTO PF"/>
    <x v="0"/>
    <d v="1899-12-30T08:00:00"/>
    <s v="1 - Alta - 8 horas úteis"/>
    <n v="3"/>
    <x v="1"/>
    <n v="26"/>
    <x v="6"/>
    <n v="6"/>
    <x v="0"/>
    <n v="5"/>
    <x v="1"/>
  </r>
  <r>
    <n v="39032"/>
    <s v="ANALISE PARA COMITE DE CREDITO PJ -  N &amp; B - CONSTRUÇÕES - MAJORAÇÃO DO CARTÃO "/>
    <d v="2024-07-11T17:18:06"/>
    <d v="2024-08-12T15:31:00"/>
    <d v="1900-01-07T04:35:00"/>
    <n v="26"/>
    <s v="Ana Coralina"/>
    <n v="71"/>
    <s v="Renato Santos"/>
    <n v="0"/>
    <s v=""/>
    <n v="21"/>
    <s v="COMITÊ DE CRÉDITO - PJ"/>
    <x v="0"/>
    <d v="1899-12-31T00:00:00"/>
    <s v="3 - Normal - 24 horas úteis"/>
    <n v="3"/>
    <x v="1"/>
    <n v="27"/>
    <x v="15"/>
    <n v="9"/>
    <x v="16"/>
    <n v="5"/>
    <x v="1"/>
  </r>
  <r>
    <n v="39033"/>
    <s v="SOLICITAÇÃO DE CONTATO"/>
    <d v="2024-07-12T08:40:15"/>
    <d v="2024-07-17T09:10:23"/>
    <d v="1899-12-31T03:33:00"/>
    <n v="34"/>
    <s v="João Luiz"/>
    <n v="30"/>
    <s v="Isabelle Mendes"/>
    <n v="30"/>
    <s v="Isabelle Mendes"/>
    <n v="4"/>
    <s v="02 - AGÊNCIA RJ"/>
    <x v="0"/>
    <d v="1899-12-31T00:00:00"/>
    <s v="3 - Normal - 24 horas úteis"/>
    <n v="6"/>
    <x v="0"/>
    <n v="4"/>
    <x v="8"/>
    <n v="123"/>
    <x v="82"/>
    <n v="4"/>
    <x v="0"/>
  </r>
  <r>
    <n v="39034"/>
    <s v="CONSIGNADO PRIVADO - GRUPO ATLANTIDA - WIGNER FERREIRA DA SILVA"/>
    <d v="2024-07-12T08:45:21"/>
    <d v="2024-07-17T17:11:34"/>
    <d v="1899-12-31T11:29:00"/>
    <n v="43"/>
    <s v="Alair Vieira"/>
    <n v="49"/>
    <s v="Patricia Pontes"/>
    <n v="0"/>
    <s v=""/>
    <n v="12"/>
    <s v="COMITÊ DE CRÉDITO - PF"/>
    <x v="0"/>
    <d v="1899-12-30T08:00:00"/>
    <s v="1 - Alta - 8 horas úteis"/>
    <n v="3"/>
    <x v="1"/>
    <n v="16"/>
    <x v="2"/>
    <n v="27"/>
    <x v="20"/>
    <n v="5"/>
    <x v="1"/>
  </r>
  <r>
    <n v="39035"/>
    <s v="COMITÊ DE CRÉDITO RODRIGO FIGUEIREDO DA SILVA"/>
    <d v="2024-07-12T08:56:05"/>
    <d v="2024-07-22T14:46:00"/>
    <d v="1900-01-01T11:56:00"/>
    <n v="31"/>
    <s v="Maria Docarmo"/>
    <n v="31"/>
    <s v="Maria Docarmo"/>
    <n v="31"/>
    <s v="Maria Docarmo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9036"/>
    <s v="COMITÊ DE CRÉDITO - ELIENE NEVES SANTOS"/>
    <d v="2024-07-12T09:03:54"/>
    <d v="2024-07-30T16:35:10"/>
    <d v="1900-01-03T19:44:00"/>
    <n v="31"/>
    <s v="Maria Docarmo"/>
    <n v="31"/>
    <s v="Maria Docarmo"/>
    <n v="31"/>
    <s v="Maria Docarmo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9037"/>
    <s v="PORTABILIDADE VENDA - PATRICIA MARIA ARRUDA ARAGÃO"/>
    <d v="2024-07-12T09:15:30"/>
    <d v="2024-07-15T08:42:36"/>
    <d v="1899-12-30T08:28:00"/>
    <n v="91"/>
    <s v="Dayse Pereira da Silva"/>
    <n v="91"/>
    <s v="Dayse Pereira da Silva"/>
    <n v="91"/>
    <s v="Dayse Pereira da Silva"/>
    <n v="27"/>
    <s v="SETOR DE EMPRÉSTIMO"/>
    <x v="1"/>
    <d v="1899-12-30T16:00:00"/>
    <s v="2 - Média - 16 horas úteis"/>
    <n v="3"/>
    <x v="1"/>
    <n v="27"/>
    <x v="15"/>
    <n v="33"/>
    <x v="41"/>
    <n v="5"/>
    <x v="1"/>
  </r>
  <r>
    <n v="39038"/>
    <s v="PORTABILIDADE VENDA - EUDE PESSOA SANTANA"/>
    <d v="2024-07-12T09:24:04"/>
    <d v="2024-07-15T08:48:34"/>
    <d v="1899-12-30T08:25:00"/>
    <n v="91"/>
    <s v="Dayse Pereira da Silva"/>
    <n v="91"/>
    <s v="Dayse Pereira da Silva"/>
    <n v="91"/>
    <s v="Dayse Pereira da Silva"/>
    <n v="27"/>
    <s v="SETOR DE EMPRÉSTIMO"/>
    <x v="1"/>
    <d v="1899-12-30T16:00:00"/>
    <s v="2 - Média - 16 horas úteis"/>
    <n v="3"/>
    <x v="1"/>
    <n v="27"/>
    <x v="15"/>
    <n v="33"/>
    <x v="41"/>
    <n v="5"/>
    <x v="1"/>
  </r>
  <r>
    <n v="39039"/>
    <s v="COMITE DE CRÉDITO - ADRIANA FURTADO FERNANDES"/>
    <d v="2024-07-12T09:33:15"/>
    <d v="2024-07-19T15:06:41"/>
    <d v="1900-01-01T02:38:00"/>
    <n v="25"/>
    <s v="Raphael Silva"/>
    <n v="33"/>
    <s v="Lidiane Santos"/>
    <n v="25"/>
    <s v="Raphael Silva"/>
    <n v="11"/>
    <s v="COBRANÇA ADMINISTRATIVA"/>
    <x v="0"/>
    <d v="1899-12-30T08:00:00"/>
    <s v="1 - Alta - 8 horas úteis"/>
    <n v="3"/>
    <x v="1"/>
    <n v="11"/>
    <x v="1"/>
    <n v="99"/>
    <x v="6"/>
    <n v="5"/>
    <x v="1"/>
  </r>
  <r>
    <n v="39040"/>
    <s v="PORTABILIDADE CONSIGNADA"/>
    <d v="2024-07-12T09:35:58"/>
    <d v="2024-07-16T10:09:36"/>
    <d v="1899-12-30T18:36:00"/>
    <n v="35"/>
    <s v="Fabimael Silva"/>
    <n v="35"/>
    <s v="Fabimael Silva"/>
    <n v="35"/>
    <s v="Fabimael Silva"/>
    <n v="3"/>
    <s v="01 - AGÊNCIA SP"/>
    <x v="1"/>
    <d v="1900-01-04T00:00:00"/>
    <s v="5 - Ampla - 120 horas"/>
    <n v="6"/>
    <x v="0"/>
    <n v="3"/>
    <x v="0"/>
    <n v="32"/>
    <x v="21"/>
    <n v="3"/>
    <x v="2"/>
  </r>
  <r>
    <n v="39041"/>
    <s v="ALTERAÇÃO DE LIMITE "/>
    <d v="2024-07-12T09:36:47"/>
    <d v="2024-07-12T16:07:53"/>
    <d v="1899-12-30T06:31:00"/>
    <n v="30"/>
    <s v="Isabelle Mendes"/>
    <n v="102"/>
    <s v="Vanja Marrocos"/>
    <n v="30"/>
    <s v="Isabelle Mendes"/>
    <n v="4"/>
    <s v="02 - AGÊNCIA RJ"/>
    <x v="1"/>
    <d v="1899-12-30T08:00:00"/>
    <s v="1 - Alta - 8 horas úteis"/>
    <n v="3"/>
    <x v="1"/>
    <n v="1"/>
    <x v="5"/>
    <n v="38"/>
    <x v="5"/>
    <n v="3"/>
    <x v="2"/>
  </r>
  <r>
    <n v="39042"/>
    <s v="RESGATE EXCENDENTE DE CAPITAL"/>
    <d v="2024-07-12T09:48:52"/>
    <d v="2024-08-01T10:25:02"/>
    <d v="1900-01-04T06:51:00"/>
    <n v="18"/>
    <s v="Nathalia Silvestre"/>
    <n v="18"/>
    <s v="Nathalia Silvestre"/>
    <n v="18"/>
    <s v="Nathalia Silvestre"/>
    <n v="5"/>
    <s v="03 - AGÊNCIA MG"/>
    <x v="0"/>
    <d v="1900-01-04T00:00:00"/>
    <s v="5 - Ampla - 120 horas"/>
    <n v="3"/>
    <x v="1"/>
    <n v="5"/>
    <x v="7"/>
    <n v="8"/>
    <x v="23"/>
    <n v="4"/>
    <x v="0"/>
  </r>
  <r>
    <n v="39043"/>
    <s v="COMITÊ DE CRÉDITO - JOECE RODRIGUES DE MOURA PAZ"/>
    <d v="2024-07-12T09:50:03"/>
    <d v="2024-07-19T14:27:41"/>
    <d v="1900-01-01T01:42:00"/>
    <n v="25"/>
    <s v="Raphael Silva"/>
    <n v="33"/>
    <s v="Lidiane Santos"/>
    <n v="25"/>
    <s v="Raphael Silva"/>
    <n v="11"/>
    <s v="COBRANÇA ADMINISTRATIVA"/>
    <x v="0"/>
    <d v="1899-12-30T08:00:00"/>
    <s v="1 - Alta - 8 horas úteis"/>
    <n v="3"/>
    <x v="1"/>
    <n v="11"/>
    <x v="1"/>
    <n v="99"/>
    <x v="6"/>
    <n v="5"/>
    <x v="1"/>
  </r>
  <r>
    <n v="39044"/>
    <s v="RENEGOCIAÇÃO EMPRÉSTIMO CONSIGNADO"/>
    <d v="2024-07-12T10:16:26"/>
    <d v="2024-07-18T15:25:55"/>
    <d v="1899-12-31T17:13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39045"/>
    <s v="CREDITO DE LIQUIDAÇÃO DE COBRANÇA"/>
    <d v="2024-07-12T10:47:40"/>
    <d v="2024-07-12T11:41:54"/>
    <d v="1899-12-30T00:54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046"/>
    <s v="DEPÃ“SITO JUDICIAL (BB)"/>
    <d v="2024-07-12T10:50:09"/>
    <d v="2024-07-31T10:11:32"/>
    <d v="1900-01-03T20:34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047"/>
    <s v="PIX TRIBUNAL DE JUSTIÇA"/>
    <d v="2024-07-12T10:51:12"/>
    <d v="2024-07-12T13:36:46"/>
    <d v="1899-12-30T02:45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048"/>
    <s v="PIX TRIBUNAL DE JUSTIÇA"/>
    <d v="2024-07-12T10:52:24"/>
    <d v="2024-07-17T09:46:45"/>
    <d v="1899-12-31T01:57:00"/>
    <n v="55"/>
    <s v="Marcelindo Braga"/>
    <n v="29"/>
    <s v="Paloma Alves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049"/>
    <s v="CREDITO DE TED"/>
    <d v="2024-07-12T10:53:06"/>
    <d v="2024-07-12T13:39:37"/>
    <d v="1899-12-30T02:46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050"/>
    <s v="ENCERRAMENTO DE CONTA PJ - CASA DE ORACAO ELOHIM EM MISSOES"/>
    <d v="2024-07-12T11:00:06"/>
    <d v="2024-07-18T14:29:51"/>
    <d v="1899-12-31T15:33:00"/>
    <n v="106"/>
    <s v="Erica Peniche"/>
    <n v="52"/>
    <s v="Elisregina Medeiros"/>
    <n v="106"/>
    <s v="Erica Peniche"/>
    <n v="16"/>
    <s v="FINANCEIRO"/>
    <x v="1"/>
    <d v="1900-01-04T00:00:00"/>
    <s v="5 - Ampla - 120 horas"/>
    <n v="3"/>
    <x v="1"/>
    <n v="26"/>
    <x v="6"/>
    <n v="78"/>
    <x v="7"/>
    <n v="4"/>
    <x v="0"/>
  </r>
  <r>
    <n v="39051"/>
    <s v="PAGAMENTO DE PARCELA EM ATRASO - MARIA ONDINA DA LUZ CARNAVAROLI"/>
    <d v="2024-07-12T11:01:46"/>
    <d v="2024-07-16T10:09:28"/>
    <d v="1899-12-30T17:10:00"/>
    <n v="25"/>
    <s v="Raphael Silva"/>
    <n v="99"/>
    <s v="Ana Santos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9052"/>
    <s v="BOLETOS PAGOS 11/07/2024"/>
    <d v="2024-07-12T11:32:26"/>
    <d v="2024-07-12T15:12:29"/>
    <d v="1899-12-30T03:40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9053"/>
    <s v="BOLETO PAGO REFERENTE A RATEIO DE PERDAS CREDLOJISTA - 11/07/2024"/>
    <d v="2024-07-12T11:34:39"/>
    <d v="2024-07-12T15:36:10"/>
    <d v="1899-12-30T04:02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9054"/>
    <s v="BOLETO PAGO REFERENTE A SEGURO DE VIDA - 11/07/2024"/>
    <d v="2024-07-12T11:36:09"/>
    <d v="2024-07-12T11:42:11"/>
    <d v="1899-12-30T00:06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9055"/>
    <s v="RENEGOCIAÇÃO EMPRÉSTIMO CONSIGNADO"/>
    <d v="2024-07-12T11:48:25"/>
    <d v="2024-07-12T11:54:50"/>
    <d v="1899-12-30T00:06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28"/>
    <x v="1"/>
    <n v="3"/>
    <x v="2"/>
  </r>
  <r>
    <n v="39056"/>
    <s v=" DÉBITO EM CONTA CORRENTE - CARLOS EUGÊNIO CARVALHO COSTA "/>
    <d v="2024-07-12T11:52:43"/>
    <d v="2024-07-15T09:08:02"/>
    <d v="1899-12-30T06:17:00"/>
    <n v="33"/>
    <s v="Lidiane Santos"/>
    <n v="15"/>
    <s v="Karoline Vaz"/>
    <n v="33"/>
    <s v="Lidiane Santo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057"/>
    <s v="ADIANTAMENTO DE 13º SALARIO"/>
    <d v="2024-07-12T12:17:19"/>
    <d v="2024-07-15T15:05:03"/>
    <d v="1899-12-30T11:49:00"/>
    <n v="35"/>
    <s v="Fabimael Silva"/>
    <n v="52"/>
    <s v="Elisregina Medeiros"/>
    <n v="35"/>
    <s v="Fabimael Silva"/>
    <n v="3"/>
    <s v="01 - AGÊNCIA SP"/>
    <x v="1"/>
    <d v="1899-12-31T16:00:00"/>
    <s v="4 - Baixa - 40 horas úteis"/>
    <n v="3"/>
    <x v="1"/>
    <n v="16"/>
    <x v="2"/>
    <n v="29"/>
    <x v="8"/>
    <n v="3"/>
    <x v="2"/>
  </r>
  <r>
    <n v="39058"/>
    <s v="PROTESTO - CLODOALDO BRASIL SALDANHA"/>
    <d v="2024-07-12T12:43:06"/>
    <d v="2024-07-18T15:28:18"/>
    <d v="1899-12-31T14:49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9059"/>
    <s v="ANTECIPAÇÃO DE RECEBÍVEIS - SET SERVIÇOS "/>
    <d v="2024-07-12T13:10:51"/>
    <d v="2024-07-12T14:41:06"/>
    <d v="1899-12-30T01:31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9060"/>
    <s v="PAGAMENTO DE ACORDO JUDICIAL -BRUNO DARES ALVES"/>
    <d v="2024-07-12T13:35:57"/>
    <d v="2024-07-16T09:41:38"/>
    <d v="1899-12-30T14:08:00"/>
    <n v="25"/>
    <s v="Raphael Silva"/>
    <n v="15"/>
    <s v="Karoline Vaz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9061"/>
    <s v="PAGAMENTO DE ACORDO JUDICIAL - THAINARA SOUSA PORTO DO AMARAL"/>
    <d v="2024-07-12T13:38:31"/>
    <d v="2024-07-16T09:24:15"/>
    <d v="1899-12-30T13:48:00"/>
    <n v="25"/>
    <s v="Raphael Silva"/>
    <n v="99"/>
    <s v="Ana Santos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9062"/>
    <s v="LIBERAÇÃO"/>
    <d v="2024-07-12T13:39:51"/>
    <d v="2024-07-12T15:04:33"/>
    <d v="1899-12-30T01:25:00"/>
    <n v="111"/>
    <s v="Bruno Rodrigues"/>
    <n v="52"/>
    <s v="Elisregina Medeiros"/>
    <n v="111"/>
    <s v="Bruno Rodrigues"/>
    <n v="27"/>
    <s v="SETOR DE EMPRÉSTIMO"/>
    <x v="1"/>
    <d v="1899-12-30T08:00:00"/>
    <s v="1 - Alta - 8 horas úteis"/>
    <n v="3"/>
    <x v="1"/>
    <n v="16"/>
    <x v="2"/>
    <n v="28"/>
    <x v="1"/>
    <n v="3"/>
    <x v="2"/>
  </r>
  <r>
    <n v="39063"/>
    <s v="POSSÍVEL FRAUDE - ELIANE HELENA THIBAU"/>
    <d v="2024-07-12T14:57:54"/>
    <d v="2024-07-15T16:24:54"/>
    <d v="1899-12-30T10:28:00"/>
    <n v="25"/>
    <s v="Raphael Silva"/>
    <n v="112"/>
    <s v="Bruna Loraine Nogueira Barreto"/>
    <n v="25"/>
    <s v="Raphael Silva"/>
    <n v="18"/>
    <s v="TECNOLOGIA"/>
    <x v="0"/>
    <d v="1899-12-30T08:00:00"/>
    <s v="1 - Alta - 8 horas úteis"/>
    <n v="3"/>
    <x v="1"/>
    <n v="18"/>
    <x v="14"/>
    <n v="56"/>
    <x v="2"/>
    <n v="2"/>
    <x v="3"/>
  </r>
  <r>
    <n v="39064"/>
    <s v="CANCELAMENTO DE CAPITALIZAÇÃO "/>
    <d v="2024-07-12T15:17:49"/>
    <d v="2024-07-15T16:06:00"/>
    <d v="1899-12-30T09:50:00"/>
    <n v="34"/>
    <s v="João Luiz"/>
    <n v="69"/>
    <s v="Ludmila Costa"/>
    <n v="69"/>
    <s v="Ludmila Costa"/>
    <n v="1"/>
    <s v="00 - AGÊNCIA SEDE - ATENDIMENTO PF"/>
    <x v="1"/>
    <d v="1899-12-31T00:00:00"/>
    <s v="3 - Normal - 24 horas úteis"/>
    <n v="6"/>
    <x v="0"/>
    <n v="1"/>
    <x v="5"/>
    <n v="5"/>
    <x v="50"/>
    <n v="4"/>
    <x v="0"/>
  </r>
  <r>
    <n v="39065"/>
    <s v="CRÉDITO CONSIGNADO SEM SEGURO"/>
    <d v="2024-07-12T15:37:37"/>
    <d v="2024-07-29T16:19:29"/>
    <d v="1900-01-03T03:53:00"/>
    <n v="35"/>
    <s v="Fabimael Silva"/>
    <n v="35"/>
    <s v="Fabimael Silva"/>
    <n v="35"/>
    <s v="Fabimael Silva"/>
    <n v="3"/>
    <s v="01 - AGÊNCIA SP"/>
    <x v="0"/>
    <d v="1899-12-31T16:00:00"/>
    <s v="4 - Baixa - 40 horas úteis"/>
    <n v="4"/>
    <x v="2"/>
    <n v="3"/>
    <x v="0"/>
    <n v="28"/>
    <x v="1"/>
    <n v="3"/>
    <x v="2"/>
  </r>
  <r>
    <n v="39066"/>
    <s v="ENCERRAMENTO DE CONTA"/>
    <d v="2024-07-12T15:47:05"/>
    <d v="2024-07-19T13:11:49"/>
    <d v="1899-12-31T18:29:00"/>
    <n v="69"/>
    <s v="Ludmila Costa"/>
    <n v="52"/>
    <s v="Elisregina Medeiros"/>
    <n v="69"/>
    <s v="Ludmila Costa"/>
    <n v="2"/>
    <s v="00 - AGÊNCIA SEDE - ATENDIMENTO PJ"/>
    <x v="0"/>
    <d v="1899-12-30T08:00:00"/>
    <s v="1 - Alta - 8 horas úteis"/>
    <n v="3"/>
    <x v="1"/>
    <n v="26"/>
    <x v="6"/>
    <n v="6"/>
    <x v="0"/>
    <n v="5"/>
    <x v="1"/>
  </r>
  <r>
    <n v="39067"/>
    <s v="CONTINUAÇÃO OS 38749"/>
    <d v="2024-07-12T15:52:08"/>
    <d v="2024-07-12T15:52:53"/>
    <d v="1899-12-30T00:00:00"/>
    <n v="19"/>
    <s v="Adriana Martins"/>
    <n v="19"/>
    <s v="Adriana Martins"/>
    <n v="19"/>
    <s v="Adriana Martins"/>
    <n v="5"/>
    <s v="03 - AGÊNCIA MG"/>
    <x v="1"/>
    <d v="1899-12-30T08:00:00"/>
    <s v="1 - Alta - 8 horas úteis"/>
    <n v="3"/>
    <x v="1"/>
    <n v="5"/>
    <x v="7"/>
    <n v="29"/>
    <x v="8"/>
    <n v="5"/>
    <x v="1"/>
  </r>
  <r>
    <n v="39068"/>
    <s v="SOLICITAÇÃO DE DESLIGAMENTO -NADYR CORREIA SIMÕES- FALECIDA"/>
    <d v="2024-07-12T16:04:58"/>
    <d v="2024-07-15T08:51:58"/>
    <d v="1899-12-30T01:48:00"/>
    <n v="31"/>
    <s v="Maria Docarmo"/>
    <n v="99"/>
    <s v="Ana Santos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069"/>
    <s v="ENCERRAMENTO DE CONTA"/>
    <d v="2024-07-12T16:06:58"/>
    <d v="2024-07-22T10:46:12"/>
    <d v="1900-01-01T00:46:00"/>
    <n v="69"/>
    <s v="Ludmila Costa"/>
    <n v="52"/>
    <s v="Elisregina Medeiros"/>
    <n v="69"/>
    <s v="Ludmila Costa"/>
    <n v="2"/>
    <s v="00 - AGÊNCIA SEDE - ATENDIMENTO PJ"/>
    <x v="0"/>
    <d v="1899-12-30T08:00:00"/>
    <s v="1 - Alta - 8 horas úteis"/>
    <n v="3"/>
    <x v="1"/>
    <n v="26"/>
    <x v="6"/>
    <n v="6"/>
    <x v="0"/>
    <n v="5"/>
    <x v="1"/>
  </r>
  <r>
    <n v="39070"/>
    <s v="QUITAÇÃO DE RATEIO DE PERDAS - LUZIA P DE ANDRADE CLINICA DA BELEZA EIRELI"/>
    <d v="2024-07-12T16:14:09"/>
    <d v="2024-07-17T09:01:49"/>
    <d v="1899-12-30T19:50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4"/>
    <x v="2"/>
    <n v="11"/>
    <x v="1"/>
    <n v="56"/>
    <x v="2"/>
    <n v="5"/>
    <x v="1"/>
  </r>
  <r>
    <n v="39071"/>
    <s v="QUITAÇÃO DE RATEIO DE PERDAS - LUZIA PEREIRA DE ANDRADE"/>
    <d v="2024-07-12T16:18:51"/>
    <d v="2024-07-19T15:54:42"/>
    <d v="1899-12-31T20:41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072"/>
    <s v="ALTERAÇÃO DE LIMITE PJ"/>
    <d v="2024-07-12T16:50:51"/>
    <d v="2024-07-12T17:02:03"/>
    <d v="1899-12-30T00:12:00"/>
    <n v="30"/>
    <s v="Isabelle Mendes"/>
    <n v="38"/>
    <s v="José Ricardo"/>
    <n v="30"/>
    <s v="Isabelle Mendes"/>
    <n v="1"/>
    <s v="00 - AGÊNCIA SEDE - ATENDIMENTO PF"/>
    <x v="1"/>
    <d v="1899-12-30T08:00:00"/>
    <s v="1 - Alta - 8 horas úteis"/>
    <n v="3"/>
    <x v="1"/>
    <n v="6"/>
    <x v="10"/>
    <n v="38"/>
    <x v="5"/>
    <n v="3"/>
    <x v="2"/>
  </r>
  <r>
    <n v="39073"/>
    <s v="RESGATE DE CAPITAL EXCEDENTE"/>
    <d v="2024-07-12T17:02:27"/>
    <d v="2024-07-22T15:16:12"/>
    <d v="1900-01-01T04:20:00"/>
    <n v="35"/>
    <s v="Fabimael Silva"/>
    <n v="35"/>
    <s v="Fabimael Silva"/>
    <n v="35"/>
    <s v="Fabimael Silva"/>
    <n v="3"/>
    <s v="01 - AGÊNCIA SP"/>
    <x v="1"/>
    <d v="1900-01-04T00:00:00"/>
    <s v="5 - Ampla - 120 horas"/>
    <n v="6"/>
    <x v="0"/>
    <n v="3"/>
    <x v="0"/>
    <n v="8"/>
    <x v="23"/>
    <n v="4"/>
    <x v="0"/>
  </r>
  <r>
    <n v="39074"/>
    <s v="CRÉDITO PESSOAL"/>
    <d v="2024-07-12T17:29:27"/>
    <d v="2024-07-17T16:22:56"/>
    <d v="1899-12-31T01:56:00"/>
    <n v="34"/>
    <s v="João Luiz"/>
    <n v="52"/>
    <s v="Elisregina Medeiros"/>
    <n v="34"/>
    <s v="João Luiz"/>
    <n v="12"/>
    <s v="COMITÊ DE CRÉDITO - PF"/>
    <x v="0"/>
    <d v="1899-12-31T00:00:00"/>
    <s v="3 - Normal - 24 horas úteis"/>
    <n v="3"/>
    <x v="1"/>
    <n v="16"/>
    <x v="2"/>
    <n v="29"/>
    <x v="8"/>
    <n v="4"/>
    <x v="0"/>
  </r>
  <r>
    <n v="39075"/>
    <s v="PROPOSTA"/>
    <d v="2024-07-15T08:46:19"/>
    <d v="2024-08-09T08:48:49"/>
    <d v="1900-01-06T03:21:00"/>
    <n v="66"/>
    <s v="Leonardo Mello"/>
    <n v="66"/>
    <s v="Leonardo Mello"/>
    <n v="34"/>
    <s v="João Luiz"/>
    <n v="21"/>
    <s v="COMITÊ DE CRÉDITO - PJ"/>
    <x v="0"/>
    <d v="1899-12-31T00:00:00"/>
    <s v="3 - Normal - 24 horas úteis"/>
    <n v="3"/>
    <x v="1"/>
    <n v="2"/>
    <x v="3"/>
    <n v="26"/>
    <x v="3"/>
    <n v="5"/>
    <x v="1"/>
  </r>
  <r>
    <n v="39076"/>
    <s v="COMITE "/>
    <d v="2024-07-15T08:47:39"/>
    <d v="2024-08-09T09:49:54"/>
    <d v="1900-01-06T04:21:00"/>
    <n v="111"/>
    <s v="Bruno Rodrigues"/>
    <n v="111"/>
    <s v="Bruno Rodrigues"/>
    <n v="111"/>
    <s v="Bruno Rodrigues"/>
    <n v="12"/>
    <s v="COMITÊ DE CRÉDITO - PF"/>
    <x v="0"/>
    <d v="1899-12-30T08:00:00"/>
    <s v="1 - Alta - 8 horas úteis"/>
    <n v="3"/>
    <x v="1"/>
    <n v="1"/>
    <x v="5"/>
    <n v="29"/>
    <x v="8"/>
    <n v="5"/>
    <x v="1"/>
  </r>
  <r>
    <n v="39077"/>
    <s v="PROPOSTA"/>
    <d v="2024-07-15T08:49:48"/>
    <d v="2024-07-22T10:38:48"/>
    <d v="1899-12-31T22:54:00"/>
    <n v="66"/>
    <s v="Leonardo Mello"/>
    <n v="66"/>
    <s v="Leonardo Mello"/>
    <n v="34"/>
    <s v="João Luiz"/>
    <n v="21"/>
    <s v="COMITÊ DE CRÉDITO - PJ"/>
    <x v="0"/>
    <d v="1899-12-31T00:00:00"/>
    <s v="3 - Normal - 24 horas úteis"/>
    <n v="3"/>
    <x v="1"/>
    <n v="2"/>
    <x v="3"/>
    <n v="25"/>
    <x v="9"/>
    <n v="5"/>
    <x v="1"/>
  </r>
  <r>
    <n v="39078"/>
    <s v="SOLICITAÇÃO DE TED"/>
    <d v="2024-07-15T08:54:00"/>
    <d v="2024-07-15T09:31:01"/>
    <d v="1899-12-30T00:37:00"/>
    <n v="18"/>
    <s v="Nathalia Silvestre"/>
    <n v="49"/>
    <s v="Patricia Pontes"/>
    <n v="18"/>
    <s v="Nathalia Silvestre"/>
    <n v="16"/>
    <s v="FINANCEIRO"/>
    <x v="1"/>
    <d v="1899-12-30T08:00:00"/>
    <s v="1 - Alta - 8 horas úteis"/>
    <n v="3"/>
    <x v="1"/>
    <n v="16"/>
    <x v="2"/>
    <n v="56"/>
    <x v="2"/>
    <n v="5"/>
    <x v="1"/>
  </r>
  <r>
    <n v="39079"/>
    <s v="DESBLOQUEIO DA FUNÇÃO CRÉDITO"/>
    <d v="2024-07-15T09:08:00"/>
    <d v="2024-07-19T09:45:20"/>
    <d v="1899-12-31T12:41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6"/>
    <x v="0"/>
    <n v="3"/>
    <x v="0"/>
    <n v="113"/>
    <x v="51"/>
    <n v="4"/>
    <x v="0"/>
  </r>
  <r>
    <n v="39080"/>
    <s v="PORTABILIDADE VENDA - ADELINA VIANNA FERNANDES"/>
    <d v="2024-07-15T09:11:56"/>
    <d v="2024-07-17T08:37:09"/>
    <d v="1899-12-30T17:28:00"/>
    <n v="91"/>
    <s v="Dayse Pereira da Silva"/>
    <n v="91"/>
    <s v="Dayse Pereira da Silva"/>
    <n v="91"/>
    <s v="Dayse Pereira da Silva"/>
    <n v="5"/>
    <s v="03 - AGÊNCIA MG"/>
    <x v="0"/>
    <d v="1899-12-30T16:00:00"/>
    <s v="2 - Média - 16 horas úteis"/>
    <n v="3"/>
    <x v="1"/>
    <n v="27"/>
    <x v="15"/>
    <n v="33"/>
    <x v="41"/>
    <n v="5"/>
    <x v="1"/>
  </r>
  <r>
    <n v="39081"/>
    <s v="APLICAÇÃO FINANCEIRA"/>
    <d v="2024-07-15T09:41:29"/>
    <d v="2024-07-15T09:44:18"/>
    <d v="1899-12-30T00:03:00"/>
    <n v="15"/>
    <s v="Karoline Vaz"/>
    <n v="15"/>
    <s v="Karoline Vaz"/>
    <n v="15"/>
    <s v="Karoline Vaz"/>
    <n v="16"/>
    <s v="FINANCEIRO"/>
    <x v="1"/>
    <d v="1899-12-30T08:00:00"/>
    <s v="1 - Alta - 8 horas úteis"/>
    <n v="3"/>
    <x v="1"/>
    <n v="16"/>
    <x v="2"/>
    <n v="56"/>
    <x v="2"/>
    <n v="4"/>
    <x v="0"/>
  </r>
  <r>
    <n v="39082"/>
    <s v="BOLETOS PAGOS 12/07/2024"/>
    <d v="2024-07-15T10:05:11"/>
    <d v="2024-07-17T14:51:20"/>
    <d v="1899-12-30T22:48:00"/>
    <n v="98"/>
    <s v="Alex Batista dos Santos"/>
    <n v="49"/>
    <s v="Patricia Pontes"/>
    <n v="29"/>
    <s v="Paloma Alves"/>
    <n v="11"/>
    <s v="COBRANÇA ADMINISTRATIVA"/>
    <x v="0"/>
    <d v="1899-12-30T16:00:00"/>
    <s v="2 - Média - 16 horas úteis"/>
    <n v="3"/>
    <x v="1"/>
    <n v="16"/>
    <x v="2"/>
    <n v="15"/>
    <x v="11"/>
    <n v="5"/>
    <x v="1"/>
  </r>
  <r>
    <n v="39083"/>
    <s v="AÇÃO JUDICIAL - CLODOALDO BRASIL SALDANHA"/>
    <d v="2024-07-15T10:46:09"/>
    <d v="2024-07-30T14:53:34"/>
    <d v="1900-01-03T07:18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9084"/>
    <s v="ABERTURA DE CONTA - DIGRANATTO VESTUARIO E COMERCIO LTDA"/>
    <d v="2024-07-15T11:28:13"/>
    <d v="2024-08-01T11:19:55"/>
    <d v="1900-01-03T21:04:00"/>
    <n v="117"/>
    <s v="Camila Campos Silva"/>
    <n v="45"/>
    <s v="Marcelo Brandao"/>
    <n v="117"/>
    <s v="Camila Campos Silva"/>
    <n v="10"/>
    <s v="CADASTRO"/>
    <x v="0"/>
    <d v="1899-12-31T00:00:00"/>
    <s v="3 - Normal - 24 horas úteis"/>
    <n v="3"/>
    <x v="1"/>
    <n v="10"/>
    <x v="13"/>
    <n v="1"/>
    <x v="12"/>
    <n v="5"/>
    <x v="1"/>
  </r>
  <r>
    <n v="39085"/>
    <s v="TRANSFERÊNCIA JUDICIAL"/>
    <d v="2024-07-15T11:35:43"/>
    <d v="2024-07-15T14:42:36"/>
    <d v="1899-12-30T03:07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9086"/>
    <s v="CREDITO DE LIQUIDAÇÃO DE COBRANÇA"/>
    <d v="2024-07-15T11:53:06"/>
    <d v="2024-07-15T11:55:21"/>
    <d v="1899-12-30T00:02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087"/>
    <s v="PIX TRIBUNAL DE JUSTIÇA"/>
    <d v="2024-07-15T11:53:57"/>
    <d v="2024-07-17T12:07:13"/>
    <d v="1899-12-30T18:16:00"/>
    <n v="55"/>
    <s v="Marcelindo Braga"/>
    <n v="29"/>
    <s v="Paloma Alves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088"/>
    <s v="PIX TRIBUNAL DE JUSTIÇA"/>
    <d v="2024-07-15T11:54:52"/>
    <d v="2024-07-26T10:41:40"/>
    <d v="1900-01-02T07:56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089"/>
    <s v="CREDITO DE PIX"/>
    <d v="2024-07-15T11:56:04"/>
    <d v="2024-07-15T12:39:24"/>
    <d v="1899-12-30T00:43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090"/>
    <s v="ALTERAÇÃO LIMITE DIÁRIO - AGR ENGENHARIA "/>
    <d v="2024-07-15T12:35:07"/>
    <d v="2024-07-24T11:52:02"/>
    <d v="1900-01-01T14:24:00"/>
    <n v="106"/>
    <s v="Erica Peniche"/>
    <n v="106"/>
    <s v="Erica Peniche"/>
    <n v="106"/>
    <s v="Erica Peniche"/>
    <n v="6"/>
    <s v="05 - AGÊNCIA TAG SUL"/>
    <x v="0"/>
    <d v="1899-12-30T08:00:00"/>
    <s v="1 - Alta - 8 horas úteis"/>
    <n v="3"/>
    <x v="1"/>
    <n v="6"/>
    <x v="10"/>
    <n v="38"/>
    <x v="5"/>
    <n v="3"/>
    <x v="2"/>
  </r>
  <r>
    <n v="39091"/>
    <s v="PROVISIONAMENTO DE TARIFA SAQUE CHEQUE AVULSO"/>
    <d v="2024-07-15T13:33:43"/>
    <d v="2024-07-15T17:08:58"/>
    <d v="1899-12-30T03:35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9092"/>
    <s v="PROPOSTA DE CRÉDITO - GSP DO BRASIL TECNOLOGIA LTDA"/>
    <d v="2024-07-15T13:47:29"/>
    <d v="2024-07-18T15:24:06"/>
    <d v="1899-12-31T04:40:00"/>
    <n v="116"/>
    <s v="Leticia Almeida Barbosa"/>
    <n v="66"/>
    <s v="Leonardo Mello"/>
    <n v="116"/>
    <s v="Leticia Almeida Barbosa"/>
    <n v="21"/>
    <s v="COMITÊ DE CRÉDITO - PJ"/>
    <x v="0"/>
    <d v="1899-12-31T00:00:00"/>
    <s v="3 - Normal - 24 horas úteis"/>
    <n v="6"/>
    <x v="0"/>
    <n v="2"/>
    <x v="3"/>
    <n v="26"/>
    <x v="3"/>
    <n v="5"/>
    <x v="1"/>
  </r>
  <r>
    <n v="39093"/>
    <s v="AUMENTO DE LIMITE DE PAGAMENTO - VOLPE ADVOGADOS ASSOCIADOS "/>
    <d v="2024-07-15T14:00:24"/>
    <d v="2024-07-15T14:02:14"/>
    <d v="1899-12-30T00:02:00"/>
    <n v="116"/>
    <s v="Leticia Almeida Barbosa"/>
    <n v="116"/>
    <s v="Leticia Almeida Barbosa"/>
    <n v="116"/>
    <s v="Leticia Almeida Barbosa"/>
    <n v="2"/>
    <s v="00 - AGÊNCIA SEDE - ATENDIMENTO PJ"/>
    <x v="1"/>
    <d v="1899-12-30T08:00:00"/>
    <s v="1 - Alta - 8 horas úteis"/>
    <n v="3"/>
    <x v="1"/>
    <n v="2"/>
    <x v="3"/>
    <n v="38"/>
    <x v="5"/>
    <n v="5"/>
    <x v="1"/>
  </r>
  <r>
    <n v="39094"/>
    <s v="DESBLOQUEIO DO CARTÃO DE DEBITO E CRÉDITO"/>
    <d v="2024-07-15T14:34:45"/>
    <d v="2024-07-16T09:21:37"/>
    <d v="1899-12-30T03:48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3"/>
    <x v="1"/>
    <n v="3"/>
    <x v="0"/>
    <n v="97"/>
    <x v="62"/>
    <n v="5"/>
    <x v="1"/>
  </r>
  <r>
    <n v="39095"/>
    <s v="CRÉDITO CONSIGNADO"/>
    <d v="2024-07-15T15:56:33"/>
    <d v="2024-07-16T16:15:34"/>
    <d v="1899-12-30T09:20:00"/>
    <n v="35"/>
    <s v="Fabimael Silva"/>
    <n v="15"/>
    <s v="Karoline Vaz"/>
    <n v="35"/>
    <s v="Fabimael Silva"/>
    <n v="3"/>
    <s v="01 - AGÊNCIA SP"/>
    <x v="1"/>
    <d v="1899-12-31T00:00:00"/>
    <s v="3 - Normal - 24 horas úteis"/>
    <n v="3"/>
    <x v="1"/>
    <n v="16"/>
    <x v="2"/>
    <n v="28"/>
    <x v="1"/>
    <n v="4"/>
    <x v="0"/>
  </r>
  <r>
    <n v="39096"/>
    <s v="CORRESPONDÊNCIA SEDE - TALÕES DE CHEQUES E CARTÕES DE CONTAS"/>
    <d v="2024-07-15T16:43:36"/>
    <d v="2024-07-15T17:00:35"/>
    <d v="1899-12-30T00:17:00"/>
    <n v="95"/>
    <s v="Thiago Mendes"/>
    <n v="80"/>
    <s v="Raiàne Carvâlho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9097"/>
    <s v="EXCEDENTE DE CAPITAL:  AUGUSTO CESAR CANTANHEDE "/>
    <d v="2024-07-15T16:57:47"/>
    <d v="2024-08-12T15:31:53"/>
    <d v="1900-01-06T10:54:00"/>
    <n v="74"/>
    <s v="Jaqueline Santos"/>
    <n v="69"/>
    <s v="Ludmila Costa"/>
    <n v="74"/>
    <s v="Jaqueline Santos"/>
    <n v="1"/>
    <s v="00 - AGÊNCIA SEDE - ATENDIMENTO PF"/>
    <x v="0"/>
    <d v="1899-12-31T00:00:00"/>
    <s v="3 - Normal - 24 horas úteis"/>
    <n v="3"/>
    <x v="1"/>
    <n v="1"/>
    <x v="5"/>
    <n v="8"/>
    <x v="23"/>
    <n v="3"/>
    <x v="2"/>
  </r>
  <r>
    <n v="39098"/>
    <s v="RENOVAÇÃO CONTRATO CONSIGNADO- JESSE GERALDO DE MAGALHÃƒES BARBALHO "/>
    <d v="2024-07-15T17:04:33"/>
    <d v="2024-07-18T11:12:45"/>
    <d v="1899-12-30T21:11:00"/>
    <n v="74"/>
    <s v="Jaqueline Santos"/>
    <n v="52"/>
    <s v="Elisregina Medeiros"/>
    <n v="74"/>
    <s v="Jaqueline Santos"/>
    <n v="1"/>
    <s v="00 - AGÊNCIA SEDE - ATENDIMENTO PF"/>
    <x v="0"/>
    <d v="1899-12-30T08:00:00"/>
    <s v="1 - Alta - 8 horas úteis"/>
    <n v="3"/>
    <x v="1"/>
    <n v="16"/>
    <x v="2"/>
    <n v="28"/>
    <x v="1"/>
    <n v="5"/>
    <x v="1"/>
  </r>
  <r>
    <n v="39099"/>
    <s v="RENOVAÇÃO CONTRATO CONSIGNADO- EUDE PESSOA SANTANA"/>
    <d v="2024-07-15T17:08:08"/>
    <d v="2024-07-17T16:40:57"/>
    <d v="1899-12-30T17:34:00"/>
    <n v="74"/>
    <s v="Jaqueline Santos"/>
    <n v="74"/>
    <s v="Jaqueline Santos"/>
    <n v="74"/>
    <s v="Jaqueline Santos"/>
    <n v="1"/>
    <s v="00 - AGÊNCIA SEDE - ATENDIMENTO PF"/>
    <x v="0"/>
    <d v="1899-12-30T08:00:00"/>
    <s v="1 - Alta - 8 horas úteis"/>
    <n v="6"/>
    <x v="0"/>
    <n v="1"/>
    <x v="5"/>
    <n v="28"/>
    <x v="1"/>
    <n v="5"/>
    <x v="1"/>
  </r>
  <r>
    <n v="39100"/>
    <s v="LIBERAÇÃO DE LIMITE NO CARTÃO DE CRÉDITO"/>
    <d v="2024-07-15T17:15:59"/>
    <d v="2024-07-19T10:14:37"/>
    <d v="1899-12-31T05:03:00"/>
    <n v="35"/>
    <s v="Fabimael Silva"/>
    <n v="35"/>
    <s v="Fabimael Silva"/>
    <n v="35"/>
    <s v="Fabimael Silva"/>
    <n v="3"/>
    <s v="01 - AGÊNCIA SP"/>
    <x v="1"/>
    <d v="1899-12-31T16:00:00"/>
    <s v="4 - Baixa - 40 horas úteis"/>
    <n v="3"/>
    <x v="1"/>
    <n v="3"/>
    <x v="0"/>
    <n v="9"/>
    <x v="16"/>
    <n v="3"/>
    <x v="2"/>
  </r>
  <r>
    <n v="39101"/>
    <s v="RENOVAÇÃO DE CONTRATO CONTA CORRENTE: IRANY RIBEIRO DE SOUZA "/>
    <d v="2024-07-15T17:16:08"/>
    <d v="2024-07-22T14:24:04"/>
    <d v="1899-12-31T18:13:00"/>
    <n v="74"/>
    <s v="Jaqueline Santos"/>
    <n v="74"/>
    <s v="Jaqueline Santos"/>
    <n v="74"/>
    <s v="Jaqueline Santos"/>
    <n v="1"/>
    <s v="00 - AGÊNCIA SEDE - ATENDIMENTO PF"/>
    <x v="0"/>
    <d v="1899-12-30T08:00:00"/>
    <s v="1 - Alta - 8 horas úteis"/>
    <n v="6"/>
    <x v="0"/>
    <n v="1"/>
    <x v="5"/>
    <n v="29"/>
    <x v="8"/>
    <n v="4"/>
    <x v="0"/>
  </r>
  <r>
    <n v="39102"/>
    <s v="RENOVAÇÃO CONTRATO CONSIGNADO- ROSANA MARA RODRIGUES "/>
    <d v="2024-07-15T17:20:06"/>
    <d v="2024-07-17T17:17:43"/>
    <d v="1899-12-30T17:59:00"/>
    <n v="74"/>
    <s v="Jaqueline Santos"/>
    <n v="74"/>
    <s v="Jaqueline Santos"/>
    <n v="74"/>
    <s v="Jaqueline Santos"/>
    <n v="1"/>
    <s v="00 - AGÊNCIA SEDE - ATENDIMENTO PF"/>
    <x v="0"/>
    <d v="1899-12-30T08:00:00"/>
    <s v="1 - Alta - 8 horas úteis"/>
    <n v="6"/>
    <x v="0"/>
    <n v="1"/>
    <x v="5"/>
    <n v="28"/>
    <x v="1"/>
    <n v="4"/>
    <x v="0"/>
  </r>
  <r>
    <n v="39103"/>
    <s v="ATUALIZAÇÃO CADASTRAL PARA PROPOSTA DE LIMITES DE CRÉDITO "/>
    <d v="2024-07-15T17:21:36"/>
    <d v="2024-07-17T11:40:20"/>
    <d v="1899-12-30T12:21:00"/>
    <n v="38"/>
    <s v="José Ricardo"/>
    <n v="106"/>
    <s v="Erica Peniche"/>
    <n v="38"/>
    <s v="José Ricardo"/>
    <n v="6"/>
    <s v="05 - AGÊNCIA TAG SUL"/>
    <x v="0"/>
    <d v="1899-12-30T08:00:00"/>
    <s v="1 - Alta - 8 horas úteis"/>
    <n v="3"/>
    <x v="1"/>
    <n v="6"/>
    <x v="10"/>
    <n v="56"/>
    <x v="2"/>
    <n v="5"/>
    <x v="1"/>
  </r>
  <r>
    <n v="39104"/>
    <s v="ENVIO DE MALOTE - TALÃO DE CHEQUES E CARTÃO"/>
    <d v="2024-07-16T08:58:26"/>
    <d v="2024-07-16T14:02:05"/>
    <d v="1899-12-30T05:04:00"/>
    <n v="95"/>
    <s v="Thiago Mendes"/>
    <n v="41"/>
    <s v="Diene Santos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9105"/>
    <s v="ENVIO DE MALOTE - TALÃO DE CHEQUES"/>
    <d v="2024-07-16T09:00:43"/>
    <d v="2024-07-17T08:56:19"/>
    <d v="1899-12-30T08:57:00"/>
    <n v="95"/>
    <s v="Thiago Mendes"/>
    <n v="105"/>
    <s v="Billy de Amorim Santos"/>
    <n v="95"/>
    <s v="Thiago Mendes"/>
    <n v="23"/>
    <s v="CAIXA"/>
    <x v="0"/>
    <d v="1899-12-30T08:00:00"/>
    <s v="1 - Alta - 8 horas úteis"/>
    <n v="3"/>
    <x v="1"/>
    <n v="23"/>
    <x v="11"/>
    <n v="56"/>
    <x v="2"/>
    <n v="5"/>
    <x v="1"/>
  </r>
  <r>
    <n v="39106"/>
    <s v="RENEGOCIAÇÃO EMPRÉSTIMO CONSIGNADO"/>
    <d v="2024-07-16T09:09:20"/>
    <d v="2024-07-16T10:44:06"/>
    <d v="1899-12-30T01:35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3"/>
    <x v="2"/>
  </r>
  <r>
    <n v="39107"/>
    <s v="PAGAMENTO DE CARTÃO DE CRÉDITO - FRANCISCO CHAGAS"/>
    <d v="2024-07-16T09:22:29"/>
    <d v="2024-07-16T16:20:38"/>
    <d v="1899-12-30T06:58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108"/>
    <s v="PAGAMENTO DE CARTÃO DE CRÉDITO - VALTAIR GUSMAO DA SILVA"/>
    <d v="2024-07-16T09:26:52"/>
    <d v="2024-07-16T16:20:24"/>
    <d v="1899-12-30T06:54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109"/>
    <s v="ABERTURA DE CONTA CAPITAL - UNIVERSO PERFUMARIA E BELEZA LTDA"/>
    <d v="2024-07-16T09:27:01"/>
    <d v="2024-07-17T16:20:46"/>
    <d v="1899-12-30T15:54:00"/>
    <n v="45"/>
    <s v="Marcelo Brandao"/>
    <n v="45"/>
    <s v="Marcelo Brandao"/>
    <n v="45"/>
    <s v="Marcelo Brandao"/>
    <n v="16"/>
    <s v="FINANCEIRO"/>
    <x v="1"/>
    <d v="1900-01-04T00:00:00"/>
    <s v="5 - Ampla - 120 horas"/>
    <n v="3"/>
    <x v="1"/>
    <n v="10"/>
    <x v="13"/>
    <n v="77"/>
    <x v="33"/>
    <n v="5"/>
    <x v="1"/>
  </r>
  <r>
    <n v="39110"/>
    <s v="PAGAMENTO DE CARTÃO DE CRÉDITO - NADIR ALVES"/>
    <d v="2024-07-16T09:30:03"/>
    <d v="2024-07-16T16:20:12"/>
    <d v="1899-12-30T06:50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111"/>
    <s v="PAGAMENTO DE CARTÃO DE CRÉDITO - JORGE CELSO FREIRE DA SILVA"/>
    <d v="2024-07-16T09:36:02"/>
    <d v="2024-07-16T15:03:02"/>
    <d v="1899-12-30T05:27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112"/>
    <s v="ADIANTAMENTO DE 13º EM C/C CREDFAZ"/>
    <d v="2024-07-16T09:36:14"/>
    <d v="2024-07-23T11:41:14"/>
    <d v="1899-12-31T23:10:00"/>
    <n v="34"/>
    <s v="João Luiz"/>
    <n v="19"/>
    <s v="Adriana Martins"/>
    <n v="19"/>
    <s v="Adriana Martins"/>
    <n v="5"/>
    <s v="03 - AGÊNCIA MG"/>
    <x v="0"/>
    <d v="1899-12-31T00:00:00"/>
    <s v="3 - Normal - 24 horas úteis"/>
    <n v="6"/>
    <x v="0"/>
    <n v="5"/>
    <x v="7"/>
    <n v="29"/>
    <x v="8"/>
    <n v="4"/>
    <x v="0"/>
  </r>
  <r>
    <n v="39113"/>
    <s v="SOLICITAÇÃO DE DED"/>
    <d v="2024-07-16T09:44:04"/>
    <d v="2024-07-16T10:12:15"/>
    <d v="1899-12-30T00:28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39114"/>
    <s v="PROBLEMA LIGAÇÕES EXTERNAS"/>
    <d v="2024-07-16T09:53:58"/>
    <d v="2024-07-16T14:49:31"/>
    <d v="1899-12-30T04:56:00"/>
    <n v="106"/>
    <s v="Erica Peniche"/>
    <n v="106"/>
    <s v="Erica Peniche"/>
    <n v="106"/>
    <s v="Erica Peniche"/>
    <n v="6"/>
    <s v="05 - AGÊNCIA TAG SUL"/>
    <x v="1"/>
    <d v="1899-12-31T00:00:00"/>
    <s v="3 - Normal - 24 horas úteis"/>
    <n v="3"/>
    <x v="1"/>
    <n v="6"/>
    <x v="10"/>
    <n v="56"/>
    <x v="2"/>
    <n v="5"/>
    <x v="1"/>
  </r>
  <r>
    <n v="39115"/>
    <s v="LANÇAMENTO DE TARIFA AD VALOREM"/>
    <d v="2024-07-16T10:01:03"/>
    <d v="2024-07-16T11:37:00"/>
    <d v="1899-12-30T01:36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9116"/>
    <s v="JUROS ROTATIVO DO CARTÃO DE CRÉDITO : GILBETO DE OLIVEIRA FERREIRA "/>
    <d v="2024-07-16T10:11:11"/>
    <d v="2024-07-18T16:38:55"/>
    <d v="1899-12-31T00:29:00"/>
    <n v="33"/>
    <s v="Lidiane Santos"/>
    <n v="33"/>
    <s v="Lidiane Santos"/>
    <n v="33"/>
    <s v="Lidiane Santos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39117"/>
    <s v="PORTABILIDADE DE CONSIGNADO"/>
    <d v="2024-07-16T10:16:44"/>
    <d v="2024-07-22T15:17:03"/>
    <d v="1899-12-31T17:05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6"/>
    <x v="0"/>
    <n v="3"/>
    <x v="0"/>
    <n v="32"/>
    <x v="21"/>
    <n v="4"/>
    <x v="0"/>
  </r>
  <r>
    <n v="39118"/>
    <s v="CONSIGNADO PRIVADO ATLANTIDA - MARCIO BATISTA DE SALES"/>
    <d v="2024-07-16T10:18:08"/>
    <d v="2024-07-18T16:07:07"/>
    <d v="1899-12-30T23:51:00"/>
    <n v="106"/>
    <s v="Erica Peniche"/>
    <n v="49"/>
    <s v="Patricia Pontes"/>
    <n v="106"/>
    <s v="Erica Peniche"/>
    <n v="12"/>
    <s v="COMITÊ DE CRÉDITO - PF"/>
    <x v="1"/>
    <d v="1899-12-31T16:00:00"/>
    <s v="4 - Baixa - 40 horas úteis"/>
    <n v="3"/>
    <x v="1"/>
    <n v="16"/>
    <x v="2"/>
    <n v="27"/>
    <x v="20"/>
    <n v="4"/>
    <x v="0"/>
  </r>
  <r>
    <n v="39119"/>
    <s v="CRÉDITO CONSIGNADO SETOR PRIVADO"/>
    <d v="2024-07-16T10:22:16"/>
    <d v="2024-07-16T14:34:02"/>
    <d v="1899-12-30T04:12:00"/>
    <n v="34"/>
    <s v="João Luiz"/>
    <n v="30"/>
    <s v="Isabelle Mendes"/>
    <n v="32"/>
    <s v="Gustavo Coelho"/>
    <n v="4"/>
    <s v="02 - AGÊNCIA RJ"/>
    <x v="1"/>
    <d v="1899-12-31T00:00:00"/>
    <s v="3 - Normal - 24 horas úteis"/>
    <n v="3"/>
    <x v="1"/>
    <n v="4"/>
    <x v="8"/>
    <n v="27"/>
    <x v="20"/>
    <n v="4"/>
    <x v="0"/>
  </r>
  <r>
    <n v="39120"/>
    <s v="CRÉDITO CONSIGNADO"/>
    <d v="2024-07-16T10:25:33"/>
    <d v="2024-07-17T16:27:19"/>
    <d v="1899-12-30T15:03:00"/>
    <n v="34"/>
    <s v="João Luiz"/>
    <n v="52"/>
    <s v="Elisregina Medeiros"/>
    <n v="30"/>
    <s v="Isabelle Mendes"/>
    <n v="4"/>
    <s v="02 - AGÊNCIA RJ"/>
    <x v="1"/>
    <d v="1899-12-31T00:00:00"/>
    <s v="3 - Normal - 24 horas úteis"/>
    <n v="3"/>
    <x v="1"/>
    <n v="16"/>
    <x v="2"/>
    <n v="28"/>
    <x v="1"/>
    <n v="4"/>
    <x v="0"/>
  </r>
  <r>
    <n v="39121"/>
    <s v="ABERTURA DE CONTA PJ - RANCHO SOLAR EVENTOS E HOSPEDAGEM LTDA"/>
    <d v="2024-07-16T10:27:28"/>
    <d v="2024-08-02T14:52:15"/>
    <d v="1900-01-04T01:38:00"/>
    <n v="116"/>
    <s v="Leticia Almeida Barbosa"/>
    <n v="45"/>
    <s v="Marcelo Brandao"/>
    <n v="116"/>
    <s v="Leticia Almeida Barbosa"/>
    <n v="10"/>
    <s v="CADASTRO"/>
    <x v="0"/>
    <d v="1899-12-30T16:00:00"/>
    <s v="2 - Média - 16 horas úteis"/>
    <n v="3"/>
    <x v="1"/>
    <n v="10"/>
    <x v="13"/>
    <n v="1"/>
    <x v="12"/>
    <n v="5"/>
    <x v="1"/>
  </r>
  <r>
    <n v="39122"/>
    <s v="BOLETOS PAGOS 15/07/2024"/>
    <d v="2024-07-16T10:35:18"/>
    <d v="2024-07-16T11:38:09"/>
    <d v="1899-12-30T01:03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9123"/>
    <s v="SAQUE DE SALDO RESIDUAL"/>
    <d v="2024-07-16T10:35:47"/>
    <d v="2024-07-16T12:17:27"/>
    <d v="1899-12-30T01:42:00"/>
    <n v="114"/>
    <s v="Alessandra Ribeiro Costa"/>
    <n v="83"/>
    <s v="Leonardo Linhares"/>
    <n v="83"/>
    <s v="Leonardo Linhares"/>
    <n v="23"/>
    <s v="CAIXA"/>
    <x v="1"/>
    <d v="1899-12-30T08:00:00"/>
    <s v="1 - Alta - 8 horas úteis"/>
    <n v="6"/>
    <x v="0"/>
    <n v="23"/>
    <x v="11"/>
    <n v="56"/>
    <x v="2"/>
    <n v="5"/>
    <x v="1"/>
  </r>
  <r>
    <n v="39124"/>
    <s v="BOLETOS PAGOS REFERENTE A RATEIO DE PERDAS CREDLOJISTA - 15/07/2024"/>
    <d v="2024-07-16T10:36:31"/>
    <d v="2024-07-17T14:42:46"/>
    <d v="1899-12-30T13:07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9125"/>
    <s v="RESGATE DE CAPITAL"/>
    <d v="2024-07-16T10:36:39"/>
    <d v="2024-07-16T11:37:04"/>
    <d v="1899-12-30T01:01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8"/>
    <x v="23"/>
    <n v="4"/>
    <x v="0"/>
  </r>
  <r>
    <n v="39126"/>
    <s v="TRANSFERÊNCIA JUDICIAL"/>
    <d v="2024-07-16T10:58:12"/>
    <d v="2024-07-16T14:11:46"/>
    <d v="1899-12-30T03:13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9127"/>
    <s v="DESBLOQUEIO DA FUNÇÃO CRÉDITO"/>
    <d v="2024-07-16T11:13:04"/>
    <d v="2024-07-16T11:15:01"/>
    <d v="1899-12-30T00:02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13"/>
    <x v="51"/>
    <n v="4"/>
    <x v="0"/>
  </r>
  <r>
    <n v="39128"/>
    <s v="CRÉDITO CONSIGNADO"/>
    <d v="2024-07-16T11:13:25"/>
    <d v="2024-07-16T11:15:08"/>
    <d v="1899-12-30T00:02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3"/>
    <x v="2"/>
  </r>
  <r>
    <n v="39129"/>
    <s v="RESGATE DE CAPITAL"/>
    <d v="2024-07-16T11:19:39"/>
    <d v="2024-07-17T17:11:50"/>
    <d v="1899-12-30T14:53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8"/>
    <x v="23"/>
    <n v="4"/>
    <x v="0"/>
  </r>
  <r>
    <n v="39130"/>
    <s v="PORTABILIDADE DE CONSIGNADO"/>
    <d v="2024-07-16T11:28:40"/>
    <d v="2024-07-19T10:17:02"/>
    <d v="1899-12-31T01:52:00"/>
    <n v="34"/>
    <s v="João Luiz"/>
    <n v="74"/>
    <s v="Jaqueline Santos"/>
    <n v="74"/>
    <s v="Jaqueline Santos"/>
    <n v="1"/>
    <s v="00 - AGÊNCIA SEDE - ATENDIMENTO PF"/>
    <x v="0"/>
    <d v="1899-12-31T00:00:00"/>
    <s v="3 - Normal - 24 horas úteis"/>
    <n v="6"/>
    <x v="0"/>
    <n v="1"/>
    <x v="5"/>
    <n v="32"/>
    <x v="21"/>
    <n v="4"/>
    <x v="0"/>
  </r>
  <r>
    <n v="39131"/>
    <s v="DEVOLUÇÃO AOS HERDEIROS - ORDENE GERMANO SPOSITO "/>
    <d v="2024-07-16T11:34:32"/>
    <d v="2024-07-17T14:15:09"/>
    <d v="1899-12-30T11:42:00"/>
    <n v="33"/>
    <s v="Lidiane Santos"/>
    <n v="99"/>
    <s v="Ana Santos"/>
    <n v="33"/>
    <s v="Lidiane Santo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9132"/>
    <s v="CRÉDITO CONSIGNADO"/>
    <d v="2024-07-16T11:47:09"/>
    <d v="2024-07-22T15:17:49"/>
    <d v="1899-12-31T15:34:00"/>
    <n v="35"/>
    <s v="Fabimael Silva"/>
    <n v="35"/>
    <s v="Fabimael Silva"/>
    <n v="35"/>
    <s v="Fabimael Silva"/>
    <n v="3"/>
    <s v="01 - AGÊNCIA SP"/>
    <x v="1"/>
    <d v="1899-12-31T16:00:00"/>
    <s v="4 - Baixa - 40 horas úteis"/>
    <n v="6"/>
    <x v="0"/>
    <n v="3"/>
    <x v="0"/>
    <n v="28"/>
    <x v="1"/>
    <n v="4"/>
    <x v="0"/>
  </r>
  <r>
    <n v="39133"/>
    <s v="CREDITO DE LIQUIDAÇÃO DE COBRANÇA"/>
    <d v="2024-07-16T11:47:19"/>
    <d v="2024-07-16T11:59:03"/>
    <d v="1899-12-30T00:12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134"/>
    <s v="CREDITO DE PIX"/>
    <d v="2024-07-16T11:48:17"/>
    <d v="2024-07-17T12:47:42"/>
    <d v="1899-12-30T10:00:00"/>
    <n v="55"/>
    <s v="Marcelindo Braga"/>
    <n v="29"/>
    <s v="Paloma Alves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135"/>
    <s v="ANTECIPAÇÃO DE RECEBÍVEIS - COMÉRCIO DE TOLDOS "/>
    <d v="2024-07-16T12:06:16"/>
    <d v="2024-07-16T13:28:55"/>
    <d v="1899-12-30T01:22:00"/>
    <n v="119"/>
    <s v="Francisca Santos"/>
    <n v="52"/>
    <s v="Elisregina Medeiros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9136"/>
    <s v="ANTECIPAÇÃO DE RECEBIVEIS INVICTA"/>
    <d v="2024-07-16T12:35:52"/>
    <d v="2024-07-16T14:45:43"/>
    <d v="1899-12-30T02:10:00"/>
    <n v="68"/>
    <s v="Paulo Sousa"/>
    <n v="15"/>
    <s v="Karoline Vaz"/>
    <n v="20"/>
    <s v="Leticia Oliveira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9137"/>
    <s v="TRANSFERENCIA ELETRONICA VIA TED"/>
    <d v="2024-07-16T13:00:51"/>
    <d v="2024-07-16T14:26:03"/>
    <d v="1899-12-30T01:26:00"/>
    <n v="114"/>
    <s v="Alessandra Ribeiro Costa"/>
    <n v="114"/>
    <s v="Alessandra Ribeiro Costa"/>
    <n v="114"/>
    <s v="Alessandra Ribeiro Costa"/>
    <n v="16"/>
    <s v="FINANCEIRO"/>
    <x v="1"/>
    <d v="1899-12-30T08:00:00"/>
    <s v="1 - Alta - 8 horas úteis"/>
    <n v="3"/>
    <x v="1"/>
    <n v="23"/>
    <x v="11"/>
    <n v="56"/>
    <x v="2"/>
    <n v="5"/>
    <x v="1"/>
  </r>
  <r>
    <n v="39138"/>
    <s v="LANÇAMENTO HONRA DE AVAIS"/>
    <d v="2024-07-16T13:52:21"/>
    <d v="2024-07-17T10:15:44"/>
    <d v="1899-12-30T05:24:00"/>
    <n v="91"/>
    <s v="Dayse Pereira da Silva"/>
    <n v="55"/>
    <s v="Marcelindo Braga"/>
    <n v="91"/>
    <s v="Dayse Pereira da Silva"/>
    <n v="27"/>
    <s v="SETOR DE EMPRÉSTIMO"/>
    <x v="1"/>
    <d v="1899-12-30T16:00:00"/>
    <s v="2 - Média - 16 horas úteis"/>
    <n v="3"/>
    <x v="1"/>
    <n v="13"/>
    <x v="4"/>
    <n v="56"/>
    <x v="2"/>
    <n v="5"/>
    <x v="1"/>
  </r>
  <r>
    <n v="39139"/>
    <s v="EXCEDENTE DE CAPITAL: MARIA DAS GRAÇAS RODRIGUES ALVES"/>
    <d v="2024-07-16T13:53:04"/>
    <d v="2024-08-12T15:29:03"/>
    <d v="1900-01-06T04:55:00"/>
    <n v="74"/>
    <s v="Jaqueline Santos"/>
    <n v="69"/>
    <s v="Ludmila Costa"/>
    <n v="74"/>
    <s v="Jaqueline Santos"/>
    <n v="1"/>
    <s v="00 - AGÊNCIA SEDE - ATENDIMENTO PF"/>
    <x v="0"/>
    <d v="1899-12-31T00:00:00"/>
    <s v="3 - Normal - 24 horas úteis"/>
    <n v="3"/>
    <x v="1"/>
    <n v="1"/>
    <x v="5"/>
    <n v="8"/>
    <x v="23"/>
    <n v="5"/>
    <x v="1"/>
  </r>
  <r>
    <n v="39140"/>
    <s v="CRÉDITO CONSIGNADO"/>
    <d v="2024-07-16T14:18:00"/>
    <d v="2024-07-23T13:56:47"/>
    <d v="1899-12-31T20:43:00"/>
    <n v="34"/>
    <s v="João Luiz"/>
    <n v="69"/>
    <s v="Ludmila Costa"/>
    <n v="69"/>
    <s v="Ludmila Costa"/>
    <n v="1"/>
    <s v="00 - AGÊNCIA SEDE - ATENDIMENTO PF"/>
    <x v="0"/>
    <d v="1899-12-31T00:00:00"/>
    <s v="3 - Normal - 24 horas úteis"/>
    <n v="6"/>
    <x v="0"/>
    <n v="1"/>
    <x v="5"/>
    <n v="28"/>
    <x v="1"/>
    <n v="4"/>
    <x v="0"/>
  </r>
  <r>
    <n v="39141"/>
    <s v="EMPRESTIMO CONSIGNADO"/>
    <d v="2024-07-16T14:23:12"/>
    <d v="2024-07-18T13:30:46"/>
    <d v="1899-12-30T17:09:00"/>
    <n v="69"/>
    <s v="Ludmila Costa"/>
    <n v="69"/>
    <s v="Ludmila Costa"/>
    <n v="69"/>
    <s v="Ludmila Costa"/>
    <n v="12"/>
    <s v="COMITÊ DE CRÉDITO - PF"/>
    <x v="0"/>
    <d v="1899-12-30T08:00:00"/>
    <s v="1 - Alta - 8 horas úteis"/>
    <n v="6"/>
    <x v="0"/>
    <n v="1"/>
    <x v="5"/>
    <n v="28"/>
    <x v="1"/>
    <n v="5"/>
    <x v="1"/>
  </r>
  <r>
    <n v="39142"/>
    <s v="DESLIGAMENTO - SÃ“ OLEOS"/>
    <d v="2024-07-16T14:38:30"/>
    <d v="2024-08-27T09:58:37"/>
    <d v="1900-01-10T01:50:00"/>
    <n v="34"/>
    <s v="João Luiz"/>
    <n v="119"/>
    <s v="Francisca Santos"/>
    <n v="66"/>
    <s v="Leonardo Mello"/>
    <n v="2"/>
    <s v="00 - AGÊNCIA SEDE - ATENDIMENTO PJ"/>
    <x v="0"/>
    <d v="1899-12-31T00:00:00"/>
    <s v="3 - Normal - 24 horas úteis"/>
    <n v="3"/>
    <x v="1"/>
    <n v="1"/>
    <x v="5"/>
    <n v="6"/>
    <x v="0"/>
    <n v="4"/>
    <x v="0"/>
  </r>
  <r>
    <n v="39143"/>
    <s v="SOLICITAÇÃO DE CONTATO - ARLETE DE PAULA COUTO"/>
    <d v="2024-07-16T14:42:04"/>
    <d v="2024-07-19T09:22:55"/>
    <d v="1899-12-30T21:43:00"/>
    <n v="34"/>
    <s v="João Luiz"/>
    <n v="18"/>
    <s v="Nathalia Silvestre"/>
    <n v="62"/>
    <s v="Thiago Belém"/>
    <n v="5"/>
    <s v="03 - AGÊNCIA MG"/>
    <x v="1"/>
    <d v="1899-12-31T00:00:00"/>
    <s v="3 - Normal - 24 horas úteis"/>
    <n v="3"/>
    <x v="1"/>
    <n v="5"/>
    <x v="7"/>
    <n v="20"/>
    <x v="76"/>
    <n v="6"/>
    <x v="4"/>
  </r>
  <r>
    <n v="39144"/>
    <s v="PAGAMENTO DE PARCELA EM ATRASO - CLAUDIA DOLORES ROSA"/>
    <d v="2024-07-16T14:44:23"/>
    <d v="2024-07-16T15:16:47"/>
    <d v="1899-12-30T00:32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145"/>
    <s v="APLICAÇÃO - SINDICATO DO COMÉRCIO VAREJISTA - DF"/>
    <d v="2024-07-16T14:45:51"/>
    <d v="2024-07-16T14:46:27"/>
    <d v="1899-12-30T00:01:00"/>
    <n v="117"/>
    <s v="Camila Campos Silva"/>
    <n v="117"/>
    <s v="Camila Campos Silva"/>
    <n v="117"/>
    <s v="Camila Campos Silva"/>
    <n v="2"/>
    <s v="00 - AGÊNCIA SEDE - ATENDIMENTO PJ"/>
    <x v="1"/>
    <d v="1899-12-31T00:00:00"/>
    <s v="3 - Normal - 24 horas úteis"/>
    <n v="3"/>
    <x v="1"/>
    <n v="2"/>
    <x v="3"/>
    <n v="22"/>
    <x v="4"/>
    <n v="5"/>
    <x v="1"/>
  </r>
  <r>
    <n v="39146"/>
    <s v="ANTECIPAÇÃO DA PARCELA DO 13 º TERCEIRO"/>
    <d v="2024-07-16T15:17:03"/>
    <d v="2024-07-18T17:18:04"/>
    <d v="1899-12-30T20:03:00"/>
    <n v="69"/>
    <s v="Ludmila Costa"/>
    <n v="52"/>
    <s v="Elisregina Medeiros"/>
    <n v="69"/>
    <s v="Ludmila Costa"/>
    <n v="12"/>
    <s v="COMITÊ DE CRÉDITO - PF"/>
    <x v="0"/>
    <d v="1899-12-30T08:00:00"/>
    <s v="1 - Alta - 8 horas úteis"/>
    <n v="3"/>
    <x v="1"/>
    <n v="16"/>
    <x v="2"/>
    <n v="29"/>
    <x v="8"/>
    <n v="5"/>
    <x v="1"/>
  </r>
  <r>
    <n v="39147"/>
    <s v="ATUALIZAÇÃO CADASTRAL"/>
    <d v="2024-07-16T15:54:39"/>
    <d v="2024-07-17T16:46:30"/>
    <d v="1899-12-30T09:53:00"/>
    <n v="34"/>
    <s v="João Luiz"/>
    <n v="74"/>
    <s v="Jaqueline Santos"/>
    <n v="74"/>
    <s v="Jaqueline Santos"/>
    <n v="1"/>
    <s v="00 - AGÊNCIA SEDE - ATENDIMENTO PF"/>
    <x v="1"/>
    <d v="1899-12-31T00:00:00"/>
    <s v="3 - Normal - 24 horas úteis"/>
    <n v="6"/>
    <x v="0"/>
    <n v="1"/>
    <x v="5"/>
    <n v="73"/>
    <x v="15"/>
    <n v="4"/>
    <x v="0"/>
  </r>
  <r>
    <n v="39148"/>
    <s v="COMITÊ DE CRÉDITO -MARIA APARECIDA DE OLIVEIRA"/>
    <d v="2024-07-16T16:05:00"/>
    <d v="2024-07-18T15:03:11"/>
    <d v="1899-12-30T17:00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9149"/>
    <s v="FATURAMENTO SEGURO DE VIDA LIBERTY APÃ“LICE 930920230442232"/>
    <d v="2024-07-16T16:06:35"/>
    <d v="2024-07-24T11:47:48"/>
    <d v="1900-01-01T01:47:00"/>
    <n v="34"/>
    <s v="João Luiz"/>
    <n v="55"/>
    <s v="Marcelindo Braga"/>
    <n v="34"/>
    <s v="João Luiz"/>
    <n v="3"/>
    <s v="01 - AGÊNCIA SP"/>
    <x v="0"/>
    <d v="1899-12-31T00:00:00"/>
    <s v="3 - Normal - 24 horas úteis"/>
    <n v="3"/>
    <x v="1"/>
    <n v="13"/>
    <x v="4"/>
    <n v="37"/>
    <x v="45"/>
    <n v="5"/>
    <x v="1"/>
  </r>
  <r>
    <n v="39150"/>
    <s v="REATIVAÇÃO DE ASSCIADO E ABERTURA DE CONTA CORRENTE - MACHADO MENDES SOCIEDADE UNIPESSOAL DE ADVOCACIA CNPJ: 44231291000102"/>
    <d v="2024-07-16T16:11:11"/>
    <d v="2024-07-26T10:39:05"/>
    <d v="1900-01-01T18:36:00"/>
    <n v="118"/>
    <s v="Altamiro Xavier Toledo Junior"/>
    <n v="45"/>
    <s v="Marcelo Brandao"/>
    <n v="0"/>
    <s v=""/>
    <n v="10"/>
    <s v="CADASTRO"/>
    <x v="0"/>
    <d v="1899-12-30T08:00:00"/>
    <s v="1 - Alta - 8 horas úteis"/>
    <n v="3"/>
    <x v="1"/>
    <n v="10"/>
    <x v="13"/>
    <n v="1"/>
    <x v="12"/>
    <n v="5"/>
    <x v="1"/>
  </r>
  <r>
    <n v="39151"/>
    <s v="ABERTURA DE CONTA PJ - MJOIAS PRESENTES E ACESSORIOS LTDA"/>
    <d v="2024-07-16T16:12:37"/>
    <d v="2024-07-25T16:01:08"/>
    <d v="1900-01-01T14:56:00"/>
    <n v="116"/>
    <s v="Leticia Almeida Barbosa"/>
    <n v="45"/>
    <s v="Marcelo Brandao"/>
    <n v="0"/>
    <s v=""/>
    <n v="10"/>
    <s v="CADASTRO"/>
    <x v="0"/>
    <d v="1899-12-30T08:00:00"/>
    <s v="1 - Alta - 8 horas úteis"/>
    <n v="3"/>
    <x v="1"/>
    <n v="10"/>
    <x v="13"/>
    <n v="1"/>
    <x v="12"/>
    <n v="5"/>
    <x v="1"/>
  </r>
  <r>
    <n v="39152"/>
    <s v="RENEGOCIAÇÃO EMPRÉSTIMO CONSIGNADO"/>
    <d v="2024-07-16T16:18:32"/>
    <d v="2024-07-19T09:18:25"/>
    <d v="1899-12-30T20:03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3"/>
    <x v="2"/>
  </r>
  <r>
    <n v="39153"/>
    <s v="ALTERAÇÃO DE LIMITE DE TRANSFERÊNCIA PJ - GLAYSON CALDEIRA TAVARES LTDA"/>
    <d v="2024-07-16T16:21:09"/>
    <d v="2024-07-17T17:08:16"/>
    <d v="1899-12-30T09:48:00"/>
    <n v="106"/>
    <s v="Erica Peniche"/>
    <n v="38"/>
    <s v="José Ricardo"/>
    <n v="106"/>
    <s v="Erica Peniche"/>
    <n v="6"/>
    <s v="05 - AGÊNCIA TAG SUL"/>
    <x v="0"/>
    <d v="1899-12-30T08:00:00"/>
    <s v="1 - Alta - 8 horas úteis"/>
    <n v="3"/>
    <x v="1"/>
    <n v="6"/>
    <x v="10"/>
    <n v="38"/>
    <x v="5"/>
    <n v="4"/>
    <x v="0"/>
  </r>
  <r>
    <n v="39154"/>
    <s v="COMITE "/>
    <d v="2024-07-16T16:25:59"/>
    <d v="2024-07-18T10:21:10"/>
    <d v="1899-12-30T11:58:00"/>
    <n v="111"/>
    <s v="Bruno Rodrigues"/>
    <n v="111"/>
    <s v="Bruno Rodrigues"/>
    <n v="111"/>
    <s v="Bruno Rodrigues"/>
    <n v="12"/>
    <s v="COMITÊ DE CRÉDITO - PF"/>
    <x v="0"/>
    <d v="1899-12-30T08:00:00"/>
    <s v="1 - Alta - 8 horas úteis"/>
    <n v="3"/>
    <x v="1"/>
    <n v="1"/>
    <x v="5"/>
    <n v="28"/>
    <x v="1"/>
    <n v="3"/>
    <x v="2"/>
  </r>
  <r>
    <n v="39155"/>
    <s v="PORTABILIDADE VENDA - MARIZA CRISTINA RIBEIRO REIS"/>
    <d v="2024-07-16T16:37:56"/>
    <d v="2024-08-06T17:15:43"/>
    <d v="1900-01-04T15:53:00"/>
    <n v="91"/>
    <s v="Dayse Pereira da Silva"/>
    <n v="31"/>
    <s v="Maria Docarmo"/>
    <n v="91"/>
    <s v="Dayse Pereira da Silva"/>
    <n v="4"/>
    <s v="02 - AGÊNCIA RJ"/>
    <x v="0"/>
    <d v="1899-12-30T16:00:00"/>
    <s v="2 - Média - 16 horas úteis"/>
    <n v="3"/>
    <x v="1"/>
    <n v="11"/>
    <x v="1"/>
    <n v="33"/>
    <x v="41"/>
    <n v="5"/>
    <x v="1"/>
  </r>
  <r>
    <n v="39156"/>
    <s v="PORTABILIDADE DE SALÁRIO"/>
    <d v="2024-07-16T16:54:25"/>
    <d v="2024-07-23T10:07:52"/>
    <d v="1899-12-31T14:18:00"/>
    <n v="34"/>
    <s v="João Luiz"/>
    <n v="32"/>
    <s v="Gustavo Coelho"/>
    <n v="32"/>
    <s v="Gustavo Coelho"/>
    <n v="4"/>
    <s v="02 - AGÊNCIA RJ"/>
    <x v="0"/>
    <d v="1899-12-31T00:00:00"/>
    <s v="3 - Normal - 24 horas úteis"/>
    <n v="6"/>
    <x v="0"/>
    <n v="4"/>
    <x v="8"/>
    <n v="19"/>
    <x v="28"/>
    <n v="4"/>
    <x v="0"/>
  </r>
  <r>
    <n v="39157"/>
    <s v="IMPLANTAÇÃO DE LIMITE DE CHEQUE ESPECIAL"/>
    <d v="2024-07-16T17:03:06"/>
    <d v="2024-08-12T08:45:08"/>
    <d v="1900-01-05T19:01:00"/>
    <n v="69"/>
    <s v="Ludmila Costa"/>
    <n v="52"/>
    <s v="Elisregina Medeiros"/>
    <n v="69"/>
    <s v="Ludmila Costa"/>
    <n v="12"/>
    <s v="COMITÊ DE CRÉDITO - PF"/>
    <x v="0"/>
    <d v="1899-12-30T08:00:00"/>
    <s v="1 - Alta - 8 horas úteis"/>
    <n v="3"/>
    <x v="1"/>
    <n v="16"/>
    <x v="2"/>
    <n v="30"/>
    <x v="49"/>
    <n v="5"/>
    <x v="1"/>
  </r>
  <r>
    <n v="39158"/>
    <s v="COMITE "/>
    <d v="2024-07-16T17:22:49"/>
    <d v="2024-08-20T16:15:06"/>
    <d v="1900-01-08T08:18:00"/>
    <n v="111"/>
    <s v="Bruno Rodrigues"/>
    <n v="111"/>
    <s v="Bruno Rodrigues"/>
    <n v="111"/>
    <s v="Bruno Rodrigues"/>
    <n v="12"/>
    <s v="COMITÊ DE CRÉDITO - PF"/>
    <x v="0"/>
    <d v="1899-12-30T08:00:00"/>
    <s v="1 - Alta - 8 horas úteis"/>
    <n v="3"/>
    <x v="1"/>
    <n v="1"/>
    <x v="5"/>
    <n v="65"/>
    <x v="30"/>
    <n v="5"/>
    <x v="1"/>
  </r>
  <r>
    <n v="39159"/>
    <s v="COMITÊ DE CRÉDITO - COLOR STORE LTDA "/>
    <d v="2024-07-17T08:39:15"/>
    <d v="2024-07-25T10:39:11"/>
    <d v="1900-01-01T08:06:00"/>
    <n v="33"/>
    <s v="Lidiane Santos"/>
    <n v="33"/>
    <s v="Lidiane Santos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9160"/>
    <s v="ACESSO AO SIPAG "/>
    <d v="2024-07-17T08:58:06"/>
    <d v="2024-07-18T08:57:51"/>
    <d v="1899-12-30T09:00:00"/>
    <n v="98"/>
    <s v="Alex Batista dos Santos"/>
    <n v="54"/>
    <s v="Emanuel Araújo"/>
    <n v="98"/>
    <s v="Alex Batista dos Santos"/>
    <n v="18"/>
    <s v="TECNOLOGIA"/>
    <x v="1"/>
    <d v="1899-12-30T16:00:00"/>
    <s v="2 - Média - 16 horas úteis"/>
    <n v="3"/>
    <x v="1"/>
    <n v="18"/>
    <x v="14"/>
    <n v="75"/>
    <x v="22"/>
    <n v="5"/>
    <x v="1"/>
  </r>
  <r>
    <n v="39161"/>
    <s v="PAGAMENTO DE PARCELA EM ATRASO -JOAO CARLOS RODRIGUES DIAS"/>
    <d v="2024-07-17T08:59:19"/>
    <d v="2024-07-17T15:47:06"/>
    <d v="1899-12-30T06:48:00"/>
    <n v="25"/>
    <s v="Raphael Silva"/>
    <n v="99"/>
    <s v="Ana Santo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162"/>
    <s v="PAGAMENTO DE PARCELA EM ATRASO - ODRACY SEYPE DE OLIVEIRA"/>
    <d v="2024-07-17T09:19:15"/>
    <d v="2024-07-17T15:56:43"/>
    <d v="1899-12-30T06:37:00"/>
    <n v="25"/>
    <s v="Raphael Silva"/>
    <n v="99"/>
    <s v="Ana Santo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163"/>
    <s v="PAGAMENTO DE PARCELA EM ATRASO - MARIA CRISTINA DE PAOLI FARIA"/>
    <d v="2024-07-17T09:22:59"/>
    <d v="2024-07-17T16:03:01"/>
    <d v="1899-12-30T06:41:00"/>
    <n v="25"/>
    <s v="Raphael Silva"/>
    <n v="99"/>
    <s v="Ana Santo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164"/>
    <s v="DÉBITO NA CONTA CORRENTE - FATIMA APARECIDA SOARES DA MOTTA SILVA"/>
    <d v="2024-07-17T09:24:46"/>
    <d v="2024-07-17T14:17:21"/>
    <d v="1899-12-30T04:53:00"/>
    <n v="33"/>
    <s v="Lidiane Santos"/>
    <n v="15"/>
    <s v="Karoline Vaz"/>
    <n v="33"/>
    <s v="Lidiane Santo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165"/>
    <s v="BOLETOS PAGOS REFERENTE A RATEIO DE PERDAS 16/07/2024"/>
    <d v="2024-07-17T09:45:45"/>
    <d v="2024-07-17T15:35:51"/>
    <d v="1899-12-30T05:50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9166"/>
    <s v="LIBERAÇÃO"/>
    <d v="2024-07-17T10:43:34"/>
    <d v="2024-07-17T15:12:04"/>
    <d v="1899-12-30T04:29:00"/>
    <n v="111"/>
    <s v="Bruno Rodrigues"/>
    <n v="52"/>
    <s v="Elisregina Medeiros"/>
    <n v="111"/>
    <s v="Bruno Rodrigues"/>
    <n v="27"/>
    <s v="SETOR DE EMPRÉSTIMO"/>
    <x v="1"/>
    <d v="1899-12-30T08:00:00"/>
    <s v="1 - Alta - 8 horas úteis"/>
    <n v="3"/>
    <x v="1"/>
    <n v="16"/>
    <x v="2"/>
    <n v="28"/>
    <x v="1"/>
    <n v="3"/>
    <x v="2"/>
  </r>
  <r>
    <n v="39167"/>
    <s v="DÉBITO NA CONTA CAPITAL (ENTRADA DE ACORDO DE RATEIO DE PERDAS) - BRUNO VIEIRA MENDONÇA"/>
    <d v="2024-07-17T10:48:55"/>
    <d v="2024-07-17T15:41:07"/>
    <d v="1899-12-30T04:53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168"/>
    <s v="PAGAMENTO DE PARCELA EM ATRASO - JUVENCIO MANUEL DA SILVA"/>
    <d v="2024-07-17T10:50:34"/>
    <d v="2024-07-17T16:00:58"/>
    <d v="1899-12-30T05:10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169"/>
    <s v="ANUIDADE EM DUPLICIDADE"/>
    <d v="2024-07-17T11:09:32"/>
    <d v="2024-08-23T12:34:12"/>
    <d v="1900-01-09T04:52:00"/>
    <n v="106"/>
    <s v="Erica Peniche"/>
    <n v="38"/>
    <s v="José Ricardo"/>
    <n v="106"/>
    <s v="Erica Peniche"/>
    <n v="6"/>
    <s v="05 - AGÊNCIA TAG SUL"/>
    <x v="0"/>
    <d v="1899-12-31T16:00:00"/>
    <s v="4 - Baixa - 40 horas úteis"/>
    <n v="3"/>
    <x v="1"/>
    <n v="6"/>
    <x v="10"/>
    <n v="56"/>
    <x v="2"/>
    <n v="3"/>
    <x v="2"/>
  </r>
  <r>
    <n v="39170"/>
    <s v="PAGAMENTO DE CARTÃO DE CRÉDITO - FATIMA E SILVA RODRIGUES"/>
    <d v="2024-07-17T11:18:33"/>
    <d v="2024-07-17T16:03:47"/>
    <d v="1899-12-30T04:45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171"/>
    <s v="CREDITO DE LIQUIDAÇÃO DE COBRANÇA"/>
    <d v="2024-07-17T11:34:55"/>
    <d v="2024-07-17T12:01:33"/>
    <d v="1899-12-30T00:27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172"/>
    <s v="PIX TRIBUNAL DE JUSTIÇA"/>
    <d v="2024-07-17T11:35:58"/>
    <d v="2024-07-22T14:33:17"/>
    <d v="1899-12-31T06:01:00"/>
    <n v="55"/>
    <s v="Marcelindo Braga"/>
    <n v="31"/>
    <s v="Maria Docarmo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173"/>
    <s v="TRANSFERÊNCIA AWK EDITORA"/>
    <d v="2024-07-17T11:37:10"/>
    <d v="2024-07-17T13:33:05"/>
    <d v="1899-12-30T01:56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174"/>
    <s v="CREDITO DE PIX"/>
    <d v="2024-07-17T11:38:47"/>
    <d v="2024-07-26T13:34:34"/>
    <d v="1900-01-01T17:03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175"/>
    <s v="ATUALIZAÇÃO CADASTRAL PARA PROPOSTA DE LIMITES DE CRÉDITO"/>
    <d v="2024-07-17T11:39:13"/>
    <m/>
    <d v="1900-02-06T05:48:00"/>
    <n v="106"/>
    <s v="Erica Peniche"/>
    <n v="0"/>
    <s v=""/>
    <n v="106"/>
    <s v="Erica Peniche"/>
    <n v="6"/>
    <s v="05 - AGÊNCIA TAG SUL"/>
    <x v="0"/>
    <d v="1900-01-04T00:00:00"/>
    <s v="5 - Ampla - 120 horas"/>
    <n v="8"/>
    <x v="7"/>
    <n v="6"/>
    <x v="10"/>
    <n v="73"/>
    <x v="15"/>
    <n v="4"/>
    <x v="0"/>
  </r>
  <r>
    <n v="39176"/>
    <s v="CREDITO DE PIX"/>
    <d v="2024-07-17T11:40:05"/>
    <d v="2024-07-31T14:01:36"/>
    <d v="1900-01-02T20:31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177"/>
    <s v="QUITAÇÃO DE RATEIO DE PERDAS - FRANCISCA PEREIRA DE ANDRADE"/>
    <d v="2024-07-17T11:48:05"/>
    <d v="2024-07-17T11:48:26"/>
    <d v="1899-12-30T00:00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39178"/>
    <s v="QUITAÇÃO DE RATEIO DE PERDAS - FRANCISCA PEREIRA DE ANDRADE"/>
    <d v="2024-07-17T11:49:41"/>
    <d v="2024-07-17T15:27:16"/>
    <d v="1899-12-30T03:38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179"/>
    <s v="ABERTURA DE CONTA CORRENTE PJ - BLACK INDUSTRIA E COMERCIO LTDA"/>
    <d v="2024-07-17T12:37:48"/>
    <d v="2024-08-08T17:10:57"/>
    <d v="1900-01-05T04:49:00"/>
    <n v="104"/>
    <s v="Fernanda Santos"/>
    <n v="45"/>
    <s v="Marcelo Brandao"/>
    <n v="45"/>
    <s v="Marcelo Brandao"/>
    <n v="10"/>
    <s v="CADASTRO"/>
    <x v="0"/>
    <d v="1899-12-30T08:00:00"/>
    <s v="1 - Alta - 8 horas úteis"/>
    <n v="3"/>
    <x v="1"/>
    <n v="10"/>
    <x v="13"/>
    <n v="1"/>
    <x v="12"/>
    <n v="5"/>
    <x v="1"/>
  </r>
  <r>
    <n v="39180"/>
    <s v="QUITAÇÃO DE RATEIO DE PERDAS - LUDMILA DA SILVA PEREIRA"/>
    <d v="2024-07-17T12:44:37"/>
    <d v="2024-07-17T15:18:22"/>
    <d v="1899-12-30T02:34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181"/>
    <s v="PAGAMENTO DE ACORDO DE RATEIO DE PERDAS - CLEIDNEI LOURENCO DE MEDEIROS"/>
    <d v="2024-07-17T12:51:55"/>
    <d v="2024-07-17T15:09:26"/>
    <d v="1899-12-30T02:18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182"/>
    <s v="PAGAMENTO DE ACORDO DE RATEIO DE PERDAS - CLEIDNEI LOURENCO DE MEDEIROS"/>
    <d v="2024-07-17T13:03:15"/>
    <d v="2024-07-17T13:03:50"/>
    <d v="1899-12-30T00:00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39183"/>
    <s v="PAGAMENTO DE ACORDO DE RATEIO DE PERDAS - ABITARE SERVICOS DE GESTAO IMOBILIARIA LTDA"/>
    <d v="2024-07-17T13:04:59"/>
    <d v="2024-07-17T14:59:17"/>
    <d v="1899-12-30T01:55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184"/>
    <s v="LIQUIDAÇÃO DE PARCELA - ANDERSON DE CARVALHO SANTIAGO"/>
    <d v="2024-07-17T13:32:13"/>
    <d v="2024-07-17T16:04:26"/>
    <d v="1899-12-30T02:32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185"/>
    <s v="EMPRESTIMO CONSIGNADO"/>
    <d v="2024-07-17T13:34:47"/>
    <d v="2024-07-18T10:58:12"/>
    <d v="1899-12-30T06:25:00"/>
    <n v="69"/>
    <s v="Ludmila Costa"/>
    <n v="52"/>
    <s v="Elisregina Medeiros"/>
    <n v="69"/>
    <s v="Ludmila Costa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9186"/>
    <s v="ANTECIPAÇÃO DE RECEBÍVEIS - EVOLUÇÃO "/>
    <d v="2024-07-17T13:35:11"/>
    <d v="2024-07-17T16:17:57"/>
    <d v="1899-12-30T02:42:00"/>
    <n v="119"/>
    <s v="Francisca Santos"/>
    <n v="111"/>
    <s v="Bruno Rodrigues"/>
    <n v="119"/>
    <s v="Francisca Santos"/>
    <n v="2"/>
    <s v="00 - AGÊNCIA SEDE - ATENDIMENTO PJ"/>
    <x v="1"/>
    <d v="1899-12-30T08:00:00"/>
    <s v="1 - Alta - 8 horas úteis"/>
    <n v="3"/>
    <x v="1"/>
    <n v="1"/>
    <x v="5"/>
    <n v="25"/>
    <x v="9"/>
    <n v="3"/>
    <x v="2"/>
  </r>
  <r>
    <n v="39187"/>
    <s v="PLANILHA PARA LANÇAMENTO NO SISBR 2.O - FRANCISCA HELENA PEREIRA LIMA"/>
    <d v="2024-07-17T13:40:10"/>
    <d v="2024-07-24T09:48:30"/>
    <d v="1899-12-31T17:13:00"/>
    <n v="31"/>
    <s v="Maria Docarmo"/>
    <n v="31"/>
    <s v="Maria Docarmo"/>
    <n v="31"/>
    <s v="Maria Docarmo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39188"/>
    <s v="ABERTURA DE CONTA -GILMAR JORGE DOS SANTOS -CPF: 83792244187"/>
    <d v="2024-07-17T13:45:01"/>
    <d v="2024-07-22T15:27:29"/>
    <d v="1899-12-31T04:45:00"/>
    <n v="117"/>
    <s v="Camila Campos Silva"/>
    <n v="117"/>
    <s v="Camila Campos Silva"/>
    <n v="117"/>
    <s v="Camila Campos Silva"/>
    <n v="10"/>
    <s v="CADASTRO"/>
    <x v="0"/>
    <d v="1899-12-31T00:00:00"/>
    <s v="3 - Normal - 24 horas úteis"/>
    <n v="3"/>
    <x v="1"/>
    <n v="1"/>
    <x v="5"/>
    <n v="1"/>
    <x v="12"/>
    <n v="4"/>
    <x v="0"/>
  </r>
  <r>
    <n v="39189"/>
    <s v="ANTECIPAÇÃO DE RECEBÍVEIS - MULTI"/>
    <d v="2024-07-17T13:59:15"/>
    <d v="2024-07-17T15:18:04"/>
    <d v="1899-12-30T01:19:00"/>
    <n v="119"/>
    <s v="Francisca Santos"/>
    <n v="52"/>
    <s v="Elisregina Medeiros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9190"/>
    <s v="SOLICITAÇÃO DE DESLIGAMENTO- HILDA AFONSO ECHEVERRIA PINHO"/>
    <d v="2024-07-17T14:06:36"/>
    <d v="2024-08-01T13:25:53"/>
    <d v="1900-01-03T02:30:00"/>
    <n v="32"/>
    <s v="Gustavo Coelho"/>
    <n v="52"/>
    <s v="Elisregina Medeiros"/>
    <n v="32"/>
    <s v="Gustavo Coelho"/>
    <n v="4"/>
    <s v="02 - AGÊNCIA RJ"/>
    <x v="0"/>
    <d v="1899-12-31T16:00:00"/>
    <s v="4 - Baixa - 40 horas úteis"/>
    <n v="3"/>
    <x v="1"/>
    <n v="26"/>
    <x v="6"/>
    <n v="6"/>
    <x v="0"/>
    <n v="5"/>
    <x v="1"/>
  </r>
  <r>
    <n v="39191"/>
    <s v="PAGAMENTO DE ACORDO DE RATEIO DE PERDAS - MATHEUS AUGUSTO DE SOUZA VIDAL"/>
    <d v="2024-07-17T14:20:21"/>
    <d v="2024-07-17T17:01:55"/>
    <d v="1899-12-30T02:41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192"/>
    <s v="PAGAMENTO DE ACORDO DE RATEIO DE PERDAS - TAMARA RODRIGUES VIEIRA"/>
    <d v="2024-07-17T14:32:08"/>
    <d v="2024-07-17T16:52:52"/>
    <d v="1899-12-30T02:20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193"/>
    <s v="ANTECIPAÇÃO DE 13º DE C/C CREDFAZ"/>
    <d v="2024-07-17T14:50:27"/>
    <d v="2024-07-17T14:54:29"/>
    <d v="1899-12-30T00:04:00"/>
    <n v="68"/>
    <s v="Paulo Sousa"/>
    <n v="68"/>
    <s v="Paulo Sousa"/>
    <n v="68"/>
    <s v="Paulo Sousa"/>
    <n v="8"/>
    <s v="07 - AGÊNCIA NB"/>
    <x v="1"/>
    <d v="1899-12-30T08:00:00"/>
    <s v="1 - Alta - 8 horas úteis"/>
    <n v="6"/>
    <x v="0"/>
    <n v="8"/>
    <x v="9"/>
    <n v="29"/>
    <x v="8"/>
    <n v="5"/>
    <x v="1"/>
  </r>
  <r>
    <n v="39194"/>
    <s v="PAGAMENTO DE ACORDO DE RATEIO DE PERDAS - LOJA MAÇONICA DUQUE DE CAXIAS V"/>
    <d v="2024-07-17T14:58:46"/>
    <d v="2024-07-17T16:46:59"/>
    <d v="1899-12-30T01:48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195"/>
    <s v="PAGAMENTO DE ACORDO DE RATEIO DE PERDAS - LUMMALU COMERCIO, SERVICOS E APOIO ADMINISTRATIVO"/>
    <d v="2024-07-17T15:11:14"/>
    <d v="2024-07-17T16:25:48"/>
    <d v="1899-12-30T01:14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196"/>
    <s v="ANTECIPAÇÃO DE RECEBIVEIS - EVOLUÇÃO"/>
    <d v="2024-07-17T15:36:20"/>
    <d v="2024-07-17T16:42:28"/>
    <d v="1899-12-30T01:06:00"/>
    <n v="111"/>
    <s v="Bruno Rodrigues"/>
    <n v="52"/>
    <s v="Elisregina Medeir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9197"/>
    <s v="SOLICITAÇÃO DE DED"/>
    <d v="2024-07-17T15:38:28"/>
    <d v="2024-07-17T15:41:39"/>
    <d v="1899-12-30T00:03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39198"/>
    <s v="DESBLOQUEIO DA FUNÇÃO CRÉDITO"/>
    <d v="2024-07-17T15:45:26"/>
    <d v="2024-07-23T16:34:35"/>
    <d v="1899-12-31T12:53:00"/>
    <n v="34"/>
    <s v="João Luiz"/>
    <n v="74"/>
    <s v="Jaqueline Santos"/>
    <n v="74"/>
    <s v="Jaqueline Santos"/>
    <n v="1"/>
    <s v="00 - AGÊNCIA SEDE - ATENDIMENTO PF"/>
    <x v="0"/>
    <d v="1899-12-31T00:00:00"/>
    <s v="3 - Normal - 24 horas úteis"/>
    <n v="6"/>
    <x v="0"/>
    <n v="1"/>
    <x v="5"/>
    <n v="65"/>
    <x v="30"/>
    <n v="4"/>
    <x v="0"/>
  </r>
  <r>
    <n v="39199"/>
    <s v="ALTERAÇÃO DE LIMITE DE TRANSFERÊNCIA PF - JOSE ROBERTO FRANCA"/>
    <d v="2024-07-17T16:08:06"/>
    <d v="2024-07-17T16:53:37"/>
    <d v="1899-12-30T00:45:00"/>
    <n v="106"/>
    <s v="Erica Peniche"/>
    <n v="38"/>
    <s v="José Ricardo"/>
    <n v="106"/>
    <s v="Erica Peniche"/>
    <n v="6"/>
    <s v="05 - AGÊNCIA TAG SUL"/>
    <x v="1"/>
    <d v="1899-12-30T08:00:00"/>
    <s v="1 - Alta - 8 horas úteis"/>
    <n v="3"/>
    <x v="1"/>
    <n v="6"/>
    <x v="10"/>
    <n v="38"/>
    <x v="5"/>
    <n v="3"/>
    <x v="2"/>
  </r>
  <r>
    <n v="39200"/>
    <s v="CONSULTA DOS CONTRATOS EM ABERTO"/>
    <d v="2024-07-17T16:35:56"/>
    <d v="2024-07-18T17:18:02"/>
    <d v="1899-12-30T09:44:00"/>
    <n v="67"/>
    <s v="Emanuele Gomes"/>
    <n v="67"/>
    <s v="Emanuele Gomes"/>
    <n v="67"/>
    <s v="Emanuele Gomes"/>
    <n v="3"/>
    <s v="01 - AGÊNCIA SP"/>
    <x v="1"/>
    <d v="1899-12-30T16:00:00"/>
    <s v="2 - Média - 16 horas úteis"/>
    <n v="3"/>
    <x v="1"/>
    <n v="27"/>
    <x v="15"/>
    <n v="120"/>
    <x v="57"/>
    <n v="5"/>
    <x v="1"/>
  </r>
  <r>
    <n v="39201"/>
    <s v="ABERTURA DE CONTA CAPITAL - PRISCILA RAMOS LINHARES"/>
    <d v="2024-07-17T16:52:03"/>
    <d v="2024-07-22T16:51:44"/>
    <d v="1899-12-31T03:02:00"/>
    <n v="45"/>
    <s v="Marcelo Brandao"/>
    <n v="45"/>
    <s v="Marcelo Brandao"/>
    <n v="45"/>
    <s v="Marcelo Brandao"/>
    <n v="16"/>
    <s v="FINANCEIRO"/>
    <x v="0"/>
    <d v="1899-12-30T08:00:00"/>
    <s v="1 - Alta - 8 horas úteis"/>
    <n v="3"/>
    <x v="1"/>
    <n v="10"/>
    <x v="13"/>
    <n v="77"/>
    <x v="33"/>
    <n v="5"/>
    <x v="1"/>
  </r>
  <r>
    <n v="39202"/>
    <s v="ABERTURA CONTA CORRENTE PF - KEYTHY RAYANNE QUEIROZ FIGUEIREDO - CPF: 02475785179"/>
    <d v="2024-07-17T16:52:39"/>
    <d v="2024-08-01T11:13:51"/>
    <d v="1900-01-02T21:32:00"/>
    <n v="118"/>
    <s v="Altamiro Xavier Toledo Junior"/>
    <n v="45"/>
    <s v="Marcelo Brandao"/>
    <n v="0"/>
    <s v=""/>
    <n v="10"/>
    <s v="CADASTRO"/>
    <x v="0"/>
    <d v="1899-12-30T08:00:00"/>
    <s v="1 - Alta - 8 horas úteis"/>
    <n v="3"/>
    <x v="1"/>
    <n v="10"/>
    <x v="13"/>
    <n v="1"/>
    <x v="12"/>
    <n v="3"/>
    <x v="2"/>
  </r>
  <r>
    <n v="39203"/>
    <s v="ABERTURA DE CONTA: CELSO FERREIRA SILVA"/>
    <d v="2024-07-17T17:09:21"/>
    <d v="2024-07-22T16:47:22"/>
    <d v="1899-12-31T02:41:00"/>
    <n v="74"/>
    <s v="Jaqueline Santos"/>
    <n v="45"/>
    <s v="Marcelo Brandao"/>
    <n v="74"/>
    <s v="Jaqueline Santos"/>
    <n v="10"/>
    <s v="CADASTRO"/>
    <x v="0"/>
    <d v="1899-12-30T08:00:00"/>
    <s v="1 - Alta - 8 horas úteis"/>
    <n v="3"/>
    <x v="1"/>
    <n v="10"/>
    <x v="13"/>
    <n v="1"/>
    <x v="12"/>
    <n v="5"/>
    <x v="1"/>
  </r>
  <r>
    <n v="39204"/>
    <s v="PORTABILIDADE VENDA - NADIR ALVES"/>
    <d v="2024-07-17T17:25:46"/>
    <d v="2024-09-05T10:25:37"/>
    <d v="1900-01-12T05:36:00"/>
    <n v="91"/>
    <s v="Dayse Pereira da Silva"/>
    <n v="31"/>
    <s v="Maria Docarmo"/>
    <n v="91"/>
    <s v="Dayse Pereira da Silva"/>
    <n v="1"/>
    <s v="00 - AGÊNCIA SEDE - ATENDIMENTO PF"/>
    <x v="0"/>
    <d v="1899-12-30T16:00:00"/>
    <s v="2 - Média - 16 horas úteis"/>
    <n v="3"/>
    <x v="1"/>
    <n v="11"/>
    <x v="1"/>
    <n v="33"/>
    <x v="41"/>
    <n v="5"/>
    <x v="1"/>
  </r>
  <r>
    <n v="39205"/>
    <s v="PORTABILIDADE VENDA - FERNANDO DE JESUS DE SOUSA SANTOS"/>
    <d v="2024-07-17T17:28:57"/>
    <d v="2024-08-06T16:34:27"/>
    <d v="1900-01-04T05:20:00"/>
    <n v="91"/>
    <s v="Dayse Pereira da Silva"/>
    <n v="31"/>
    <s v="Maria Docarmo"/>
    <n v="91"/>
    <s v="Dayse Pereira da Silva"/>
    <n v="1"/>
    <s v="00 - AGÊNCIA SEDE - ATENDIMENTO PF"/>
    <x v="0"/>
    <d v="1899-12-30T16:00:00"/>
    <s v="2 - Média - 16 horas úteis"/>
    <n v="3"/>
    <x v="1"/>
    <n v="11"/>
    <x v="1"/>
    <n v="33"/>
    <x v="41"/>
    <n v="5"/>
    <x v="1"/>
  </r>
  <r>
    <n v="39206"/>
    <s v="PORTABILIDADE VENDA - MARIA DA CONCEICAO DE DEUS VERAS COSTA"/>
    <d v="2024-07-18T09:21:17"/>
    <d v="2024-08-06T16:36:37"/>
    <d v="1900-01-04T04:28:00"/>
    <n v="91"/>
    <s v="Dayse Pereira da Silva"/>
    <n v="31"/>
    <s v="Maria Docarmo"/>
    <n v="91"/>
    <s v="Dayse Pereira da Silva"/>
    <n v="3"/>
    <s v="01 - AGÊNCIA SP"/>
    <x v="0"/>
    <d v="1899-12-30T16:00:00"/>
    <s v="2 - Média - 16 horas úteis"/>
    <n v="3"/>
    <x v="1"/>
    <n v="11"/>
    <x v="1"/>
    <n v="33"/>
    <x v="41"/>
    <n v="5"/>
    <x v="1"/>
  </r>
  <r>
    <n v="39207"/>
    <s v="IMPRESSORA"/>
    <d v="2024-07-18T09:34:17"/>
    <d v="2024-07-19T17:08:18"/>
    <d v="1899-12-30T16:35:00"/>
    <n v="102"/>
    <s v="Vanja Marrocos"/>
    <n v="54"/>
    <s v="Emanuel Araújo"/>
    <n v="54"/>
    <s v="Emanuel Araújo"/>
    <n v="18"/>
    <s v="TECNOLOGIA"/>
    <x v="0"/>
    <d v="1899-12-30T08:00:00"/>
    <s v="1 - Alta - 8 horas úteis"/>
    <n v="3"/>
    <x v="1"/>
    <n v="18"/>
    <x v="14"/>
    <n v="61"/>
    <x v="71"/>
    <n v="5"/>
    <x v="1"/>
  </r>
  <r>
    <n v="39208"/>
    <s v="EQUIPAMENTOS CAIXA"/>
    <d v="2024-07-18T09:40:23"/>
    <d v="2024-07-18T12:00:43"/>
    <d v="1899-12-30T02:20:00"/>
    <n v="102"/>
    <s v="Vanja Marrocos"/>
    <n v="112"/>
    <s v="Bruna Loraine Nogueira Barreto"/>
    <n v="0"/>
    <s v=""/>
    <n v="18"/>
    <s v="TECNOLOGIA"/>
    <x v="1"/>
    <d v="1899-12-30T08:00:00"/>
    <s v="1 - Alta - 8 horas úteis"/>
    <n v="3"/>
    <x v="1"/>
    <n v="18"/>
    <x v="14"/>
    <n v="56"/>
    <x v="2"/>
    <n v="5"/>
    <x v="1"/>
  </r>
  <r>
    <n v="39209"/>
    <s v="OPERAÇÃO DE CRÉDITO - CONSIGNADO SERVIDOR PÊBLICO"/>
    <d v="2024-07-18T09:40:48"/>
    <d v="2024-07-18T15:55:20"/>
    <d v="1899-12-30T06:15:00"/>
    <n v="106"/>
    <s v="Erica Peniche"/>
    <n v="52"/>
    <s v="Elisregina Medeiros"/>
    <n v="106"/>
    <s v="Erica Peniche"/>
    <n v="27"/>
    <s v="SETOR DE EMPRÉSTIMO"/>
    <x v="1"/>
    <d v="1899-12-31T00:00:00"/>
    <s v="3 - Normal - 24 horas úteis"/>
    <n v="3"/>
    <x v="1"/>
    <n v="16"/>
    <x v="2"/>
    <n v="28"/>
    <x v="1"/>
    <n v="3"/>
    <x v="2"/>
  </r>
  <r>
    <n v="39210"/>
    <s v="PAGAMENTO DE CARTÃO DE CRÉDITO - LEONILIA MENDES CANCELA"/>
    <d v="2024-07-18T09:47:13"/>
    <d v="2024-07-19T10:08:26"/>
    <d v="1899-12-30T09:22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211"/>
    <s v="CRÉDITO CONSIGNADO"/>
    <d v="2024-07-18T10:15:21"/>
    <d v="2024-07-18T10:18:10"/>
    <d v="1899-12-30T00:03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3"/>
    <x v="2"/>
  </r>
  <r>
    <n v="39212"/>
    <s v="TRANSFERÊNCIA JUDICIAL"/>
    <d v="2024-07-18T10:30:48"/>
    <d v="2024-07-18T11:35:20"/>
    <d v="1899-12-30T01:05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9213"/>
    <s v="ABERTURA DE CONTA CORRENTE PJ  - SCHRODER SERVICOS EMPRESARIAIS LTDA"/>
    <d v="2024-07-18T11:17:04"/>
    <d v="2024-08-01T11:17:26"/>
    <d v="1900-01-02T18:10:00"/>
    <n v="68"/>
    <s v="Paulo Sousa"/>
    <n v="45"/>
    <s v="Marcelo Brandao"/>
    <n v="68"/>
    <s v="Paulo Sousa"/>
    <n v="10"/>
    <s v="CADASTRO"/>
    <x v="0"/>
    <d v="1899-12-31T00:00:00"/>
    <s v="3 - Normal - 24 horas úteis"/>
    <n v="3"/>
    <x v="1"/>
    <n v="10"/>
    <x v="13"/>
    <n v="1"/>
    <x v="12"/>
    <n v="5"/>
    <x v="1"/>
  </r>
  <r>
    <n v="39214"/>
    <s v="SOLICITAÇÃO DE TED"/>
    <d v="2024-07-18T11:26:22"/>
    <d v="2024-07-18T12:14:47"/>
    <d v="1899-12-30T00:48:00"/>
    <n v="35"/>
    <s v="Fabimael Silva"/>
    <n v="49"/>
    <s v="Patricia Pontes"/>
    <n v="35"/>
    <s v="Fabimael Silva"/>
    <n v="16"/>
    <s v="FINANCEIRO"/>
    <x v="1"/>
    <d v="1899-12-30T08:00:00"/>
    <s v="1 - Alta - 8 horas úteis"/>
    <n v="3"/>
    <x v="1"/>
    <n v="16"/>
    <x v="2"/>
    <n v="56"/>
    <x v="2"/>
    <n v="5"/>
    <x v="1"/>
  </r>
  <r>
    <n v="39216"/>
    <s v="BOLETO"/>
    <d v="2024-07-18T12:24:10"/>
    <d v="2024-07-19T09:42:53"/>
    <d v="1899-12-30T06:19:00"/>
    <n v="119"/>
    <s v="Francisca Santos"/>
    <n v="119"/>
    <s v="Francisca Santos"/>
    <n v="119"/>
    <s v="Francisca Santos"/>
    <n v="11"/>
    <s v="COBRANÇA ADMINISTRATIVA"/>
    <x v="1"/>
    <d v="1899-12-30T08:00:00"/>
    <s v="1 - Alta - 8 horas úteis"/>
    <n v="3"/>
    <x v="1"/>
    <n v="1"/>
    <x v="5"/>
    <n v="69"/>
    <x v="43"/>
    <n v="3"/>
    <x v="2"/>
  </r>
  <r>
    <n v="39217"/>
    <s v="PORTABILIDADE: OLIELSON FRANCA LOBATO "/>
    <d v="2024-07-18T13:12:40"/>
    <d v="2024-07-25T11:47:32"/>
    <d v="1899-12-31T19:40:00"/>
    <n v="74"/>
    <s v="Jaqueline Santos"/>
    <n v="74"/>
    <s v="Jaqueline Santos"/>
    <n v="74"/>
    <s v="Jaqueline Santos"/>
    <n v="1"/>
    <s v="00 - AGÊNCIA SEDE - ATENDIMENTO PF"/>
    <x v="0"/>
    <d v="1899-12-31T00:00:00"/>
    <s v="3 - Normal - 24 horas úteis"/>
    <n v="6"/>
    <x v="0"/>
    <n v="1"/>
    <x v="5"/>
    <n v="32"/>
    <x v="21"/>
    <n v="5"/>
    <x v="1"/>
  </r>
  <r>
    <n v="39218"/>
    <s v="E-MAIL DE ENCERRAMENTO DE CONTA "/>
    <d v="2024-07-18T13:46:49"/>
    <d v="2024-07-29T10:19:08"/>
    <d v="1900-01-01T11:40:00"/>
    <n v="47"/>
    <s v="Josy Alves"/>
    <n v="54"/>
    <s v="Emanuel Araújo"/>
    <n v="54"/>
    <s v="Emanuel Araújo"/>
    <n v="18"/>
    <s v="TECNOLOGIA"/>
    <x v="0"/>
    <d v="1899-12-30T08:00:00"/>
    <s v="1 - Alta - 8 horas úteis"/>
    <n v="6"/>
    <x v="0"/>
    <n v="18"/>
    <x v="14"/>
    <n v="56"/>
    <x v="2"/>
    <n v="5"/>
    <x v="1"/>
  </r>
  <r>
    <n v="39219"/>
    <s v="CRÉDITO CONSIGNADO SETOR PRIVADO"/>
    <d v="2024-07-18T13:52:55"/>
    <d v="2024-08-21T14:41:23"/>
    <d v="1900-01-08T01:13:00"/>
    <n v="34"/>
    <s v="João Luiz"/>
    <n v="111"/>
    <s v="Bruno Rodrigues"/>
    <n v="111"/>
    <s v="Bruno Rodrigues"/>
    <n v="2"/>
    <s v="00 - AGÊNCIA SEDE - ATENDIMENTO PJ"/>
    <x v="0"/>
    <d v="1899-12-31T00:00:00"/>
    <s v="3 - Normal - 24 horas úteis"/>
    <n v="3"/>
    <x v="1"/>
    <n v="2"/>
    <x v="3"/>
    <n v="27"/>
    <x v="20"/>
    <n v="4"/>
    <x v="0"/>
  </r>
  <r>
    <n v="39220"/>
    <s v="LIBERAÇÃO"/>
    <d v="2024-07-18T14:03:41"/>
    <d v="2024-07-26T17:02:37"/>
    <d v="1900-01-01T09:05:00"/>
    <n v="111"/>
    <s v="Bruno Rodrigues"/>
    <n v="111"/>
    <s v="Bruno Rodrigues"/>
    <n v="111"/>
    <s v="Bruno Rodrigues"/>
    <n v="27"/>
    <s v="SETOR DE EMPRÉSTIMO"/>
    <x v="0"/>
    <d v="1899-12-30T08:00:00"/>
    <s v="1 - Alta - 8 horas úteis"/>
    <n v="3"/>
    <x v="1"/>
    <n v="1"/>
    <x v="5"/>
    <n v="28"/>
    <x v="1"/>
    <n v="3"/>
    <x v="2"/>
  </r>
  <r>
    <n v="39221"/>
    <s v="MAJORAÇÃO DE LIMITE DE CARTÃO DE CRÉDITO"/>
    <d v="2024-07-18T14:28:46"/>
    <d v="2024-07-24T17:09:12"/>
    <d v="1899-12-31T14:45:00"/>
    <n v="34"/>
    <s v="João Luiz"/>
    <n v="74"/>
    <s v="Jaqueline Santos"/>
    <n v="74"/>
    <s v="Jaqueline Santos"/>
    <n v="1"/>
    <s v="00 - AGÊNCIA SEDE - ATENDIMENTO PF"/>
    <x v="0"/>
    <d v="1899-12-31T00:00:00"/>
    <s v="3 - Normal - 24 horas úteis"/>
    <n v="3"/>
    <x v="1"/>
    <n v="1"/>
    <x v="5"/>
    <n v="9"/>
    <x v="16"/>
    <n v="4"/>
    <x v="0"/>
  </r>
  <r>
    <n v="39222"/>
    <s v="DESLIGAMENTO LUMMALU COMÉRCIO"/>
    <d v="2024-07-18T14:40:41"/>
    <m/>
    <d v="1900-02-05T17:46:00"/>
    <n v="34"/>
    <s v="João Luiz"/>
    <n v="0"/>
    <s v=""/>
    <n v="66"/>
    <s v="Leonardo Mello"/>
    <n v="2"/>
    <s v="00 - AGÊNCIA SEDE - ATENDIMENTO PJ"/>
    <x v="0"/>
    <d v="1899-12-31T00:00:00"/>
    <s v="3 - Normal - 24 horas úteis"/>
    <n v="5"/>
    <x v="4"/>
    <n v="1"/>
    <x v="5"/>
    <n v="6"/>
    <x v="0"/>
    <n v="4"/>
    <x v="0"/>
  </r>
  <r>
    <n v="39223"/>
    <s v="CONSIGNADO NOVO PRIVADO ASSEFAZ "/>
    <d v="2024-07-18T14:43:52"/>
    <d v="2024-08-01T15:46:59"/>
    <d v="1900-01-02T19:13:00"/>
    <n v="30"/>
    <s v="Isabelle Mendes"/>
    <n v="49"/>
    <s v="Patricia Pontes"/>
    <n v="30"/>
    <s v="Isabelle Mendes"/>
    <n v="27"/>
    <s v="SETOR DE EMPRÉSTIMO"/>
    <x v="1"/>
    <d v="1900-01-04T00:00:00"/>
    <s v="5 - Ampla - 120 horas"/>
    <n v="3"/>
    <x v="1"/>
    <n v="16"/>
    <x v="2"/>
    <n v="27"/>
    <x v="20"/>
    <n v="3"/>
    <x v="2"/>
  </r>
  <r>
    <n v="39224"/>
    <s v="ABERTURA DE CONTA PJ LEONEL E COSTA SAÊDE INTEGRADA LTDA - 48.436.576/0001-22"/>
    <d v="2024-07-18T14:44:43"/>
    <d v="2024-08-15T09:41:02"/>
    <d v="1900-01-06T07:17:00"/>
    <n v="118"/>
    <s v="Altamiro Xavier Toledo Junior"/>
    <n v="45"/>
    <s v="Marcelo Brandao"/>
    <n v="118"/>
    <s v="Altamiro Xavier Toledo Junior"/>
    <n v="10"/>
    <s v="CADASTRO"/>
    <x v="0"/>
    <d v="1899-12-30T08:00:00"/>
    <s v="1 - Alta - 8 horas úteis"/>
    <n v="3"/>
    <x v="1"/>
    <n v="10"/>
    <x v="13"/>
    <n v="1"/>
    <x v="12"/>
    <n v="5"/>
    <x v="1"/>
  </r>
  <r>
    <n v="39225"/>
    <s v="CREDITO DE LIQUIDAÇÃO DE COBRANÇA"/>
    <d v="2024-07-18T14:50:02"/>
    <d v="2024-07-18T15:10:29"/>
    <d v="1899-12-30T00:20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226"/>
    <s v="PIX TRIBUNAL DE JUSTIÇA"/>
    <d v="2024-07-18T14:51:36"/>
    <d v="2024-07-26T13:36:54"/>
    <d v="1900-01-01T04:51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227"/>
    <s v="CREDITO DE PIX"/>
    <d v="2024-07-18T14:52:45"/>
    <d v="2024-07-19T14:54:57"/>
    <d v="1899-12-30T09:03:00"/>
    <n v="55"/>
    <s v="Marcelindo Braga"/>
    <n v="29"/>
    <s v="Paloma Alves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228"/>
    <s v="ASSOCIADO FALECIDO - RUY DE SOUSA JANNUZZI "/>
    <d v="2024-07-18T15:04:11"/>
    <d v="2024-07-18T17:06:33"/>
    <d v="1899-12-30T02:02:00"/>
    <n v="33"/>
    <s v="Lidiane Santos"/>
    <n v="33"/>
    <s v="Lidiane Santos"/>
    <n v="33"/>
    <s v="Lidiane Santos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229"/>
    <s v="APLICAÇÃO"/>
    <d v="2024-07-18T15:04:19"/>
    <d v="2024-07-22T14:34:01"/>
    <d v="1899-12-30T17:32:00"/>
    <n v="66"/>
    <s v="Leonardo Mello"/>
    <n v="66"/>
    <s v="Leonardo Mello"/>
    <n v="15"/>
    <s v="Karoline Vaz"/>
    <n v="16"/>
    <s v="FINANCEIRO"/>
    <x v="1"/>
    <d v="1899-12-31T00:00:00"/>
    <s v="3 - Normal - 24 horas úteis"/>
    <n v="3"/>
    <x v="1"/>
    <n v="1"/>
    <x v="5"/>
    <n v="56"/>
    <x v="2"/>
    <n v="5"/>
    <x v="1"/>
  </r>
  <r>
    <n v="39230"/>
    <s v="ABERTURA DE CONTA CORRENTE PF - THIAGO LEONEL RODRIGUES DE OLIVEIRA - CPF: 22337426807"/>
    <d v="2024-07-18T15:05:20"/>
    <d v="2024-08-15T09:41:54"/>
    <d v="1900-01-06T06:56:00"/>
    <n v="118"/>
    <s v="Altamiro Xavier Toledo Junior"/>
    <n v="45"/>
    <s v="Marcelo Brandao"/>
    <n v="118"/>
    <s v="Altamiro Xavier Toledo Junior"/>
    <n v="10"/>
    <s v="CADASTRO"/>
    <x v="0"/>
    <d v="1899-12-30T08:00:00"/>
    <s v="1 - Alta - 8 horas úteis"/>
    <n v="3"/>
    <x v="1"/>
    <n v="10"/>
    <x v="13"/>
    <n v="1"/>
    <x v="12"/>
    <n v="5"/>
    <x v="1"/>
  </r>
  <r>
    <n v="39231"/>
    <s v="RENEGOCIAÇÃO CONSIGNADO "/>
    <d v="2024-07-18T15:07:27"/>
    <d v="2024-07-26T11:14:51"/>
    <d v="1900-01-01T02:13:00"/>
    <n v="19"/>
    <s v="Adriana Martins"/>
    <n v="15"/>
    <s v="Karoline Vaz"/>
    <n v="19"/>
    <s v="Adriana Martins"/>
    <n v="5"/>
    <s v="03 - AGÊNCIA MG"/>
    <x v="1"/>
    <d v="1900-01-04T00:00:00"/>
    <s v="5 - Ampla - 120 horas"/>
    <n v="3"/>
    <x v="1"/>
    <n v="16"/>
    <x v="2"/>
    <n v="28"/>
    <x v="1"/>
    <n v="2"/>
    <x v="3"/>
  </r>
  <r>
    <n v="39232"/>
    <s v="ABERTURA DE CONTA CORRENTE PF - BEATRIZ SOELLYN COSTA DO CARMO- CPF: 3855597864"/>
    <d v="2024-07-18T15:08:10"/>
    <d v="2024-08-15T09:42:41"/>
    <d v="1900-01-06T06:54:00"/>
    <n v="118"/>
    <s v="Altamiro Xavier Toledo Junior"/>
    <n v="45"/>
    <s v="Marcelo Brandao"/>
    <n v="118"/>
    <s v="Altamiro Xavier Toledo Junior"/>
    <n v="10"/>
    <s v="CADASTRO"/>
    <x v="0"/>
    <d v="1899-12-30T08:00:00"/>
    <s v="1 - Alta - 8 horas úteis"/>
    <n v="3"/>
    <x v="1"/>
    <n v="10"/>
    <x v="13"/>
    <n v="1"/>
    <x v="12"/>
    <n v="5"/>
    <x v="1"/>
  </r>
  <r>
    <n v="39233"/>
    <s v="SOLICITAÇÃO DE DED"/>
    <d v="2024-07-18T15:23:16"/>
    <d v="2024-07-18T15:25:35"/>
    <d v="1899-12-30T00:02:00"/>
    <n v="30"/>
    <s v="Isabelle Mendes"/>
    <n v="30"/>
    <s v="Isabelle Mendes"/>
    <n v="30"/>
    <s v="Isabelle Mendes"/>
    <n v="4"/>
    <s v="02 - AGÊNCIA RJ"/>
    <x v="1"/>
    <d v="1899-12-30T08:00:00"/>
    <s v="1 - Alta - 8 horas úteis"/>
    <n v="3"/>
    <x v="1"/>
    <n v="4"/>
    <x v="8"/>
    <n v="33"/>
    <x v="41"/>
    <n v="3"/>
    <x v="2"/>
  </r>
  <r>
    <n v="39234"/>
    <s v="PLANILHA PARA LANÇAMENTO NO 2.0 - ELIS ALVES BUFFET LTDA"/>
    <d v="2024-07-18T15:46:28"/>
    <d v="2024-08-01T09:22:15"/>
    <d v="1900-01-02T11:46:00"/>
    <n v="25"/>
    <s v="Raphael Silva"/>
    <n v="25"/>
    <s v="Raphael Silva"/>
    <n v="25"/>
    <s v="Raphael Silva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39235"/>
    <s v="RESGATE DE EXCEDENTE DE CAPITAL"/>
    <d v="2024-07-18T16:01:17"/>
    <d v="2024-08-08T16:46:07"/>
    <d v="1900-01-04T16:00:00"/>
    <n v="69"/>
    <s v="Ludmila Costa"/>
    <n v="69"/>
    <s v="Ludmila Costa"/>
    <n v="69"/>
    <s v="Ludmila Costa"/>
    <n v="27"/>
    <s v="SETOR DE EMPRÉSTIMO"/>
    <x v="0"/>
    <d v="1899-12-30T08:00:00"/>
    <s v="1 - Alta - 8 horas úteis"/>
    <n v="3"/>
    <x v="1"/>
    <n v="1"/>
    <x v="5"/>
    <n v="56"/>
    <x v="2"/>
    <n v="5"/>
    <x v="1"/>
  </r>
  <r>
    <n v="39236"/>
    <s v="PLANILHA PARA LANÇAMENTO NO 2.0 -  A. P. DE MELO JUNIOR"/>
    <d v="2024-07-18T16:09:57"/>
    <d v="2024-07-26T14:00:57"/>
    <d v="1900-01-01T03:57:00"/>
    <n v="25"/>
    <s v="Raphael Silva"/>
    <n v="25"/>
    <s v="Raphael Silva"/>
    <n v="25"/>
    <s v="Raphael Silva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39237"/>
    <s v="PORTABILIDADE CONSIGNADO"/>
    <d v="2024-07-18T16:14:33"/>
    <d v="2024-07-26T17:03:14"/>
    <d v="1900-01-01T06:55:00"/>
    <n v="111"/>
    <s v="Bruno Rodrigues"/>
    <n v="111"/>
    <s v="Bruno Rodrigues"/>
    <n v="111"/>
    <s v="Bruno Rodrigues"/>
    <n v="1"/>
    <s v="00 - AGÊNCIA SEDE - ATENDIMENTO PF"/>
    <x v="0"/>
    <d v="1899-12-30T08:00:00"/>
    <s v="1 - Alta - 8 horas úteis"/>
    <n v="3"/>
    <x v="1"/>
    <n v="1"/>
    <x v="5"/>
    <n v="32"/>
    <x v="21"/>
    <n v="3"/>
    <x v="2"/>
  </r>
  <r>
    <n v="39238"/>
    <s v="PLANILHA PARA LANÇAMENTO NO 2.0 - MAURO DE OLIVEIRA BARBOSA"/>
    <d v="2024-07-18T16:16:49"/>
    <d v="2024-08-23T09:43:08"/>
    <d v="1900-01-08T11:53:00"/>
    <n v="25"/>
    <s v="Raphael Silva"/>
    <n v="25"/>
    <s v="Raphael Silva"/>
    <n v="25"/>
    <s v="Raphael Silva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39239"/>
    <s v="PORTABILIDADE VENDA - CARLOS ALBERTO DE OLIVEIRA"/>
    <d v="2024-07-18T16:29:02"/>
    <d v="2024-07-23T08:47:01"/>
    <d v="1899-12-30T19:21:00"/>
    <n v="91"/>
    <s v="Dayse Pereira da Silva"/>
    <n v="91"/>
    <s v="Dayse Pereira da Silva"/>
    <n v="91"/>
    <s v="Dayse Pereira da Silva"/>
    <n v="1"/>
    <s v="00 - AGÊNCIA SEDE - ATENDIMENTO PF"/>
    <x v="0"/>
    <d v="1899-12-30T16:00:00"/>
    <s v="2 - Média - 16 horas úteis"/>
    <n v="3"/>
    <x v="1"/>
    <n v="27"/>
    <x v="15"/>
    <n v="33"/>
    <x v="41"/>
    <n v="5"/>
    <x v="1"/>
  </r>
  <r>
    <n v="39240"/>
    <s v="COMITÊ DE CRÉDITO -  MAIK WENDEL RAMOS"/>
    <d v="2024-07-18T16:35:07"/>
    <d v="2024-08-12T09:10:20"/>
    <d v="1900-01-05T01:52:00"/>
    <n v="33"/>
    <s v="Lidiane Santos"/>
    <n v="33"/>
    <s v="Lidiane Santos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9241"/>
    <s v="PLANILHA PARA LANÇAMENTO NO 2.0 - DF PET RACOES LTDA"/>
    <d v="2024-07-18T16:42:40"/>
    <d v="2024-07-30T14:33:17"/>
    <d v="1900-01-01T21:59:00"/>
    <n v="25"/>
    <s v="Raphael Silva"/>
    <n v="25"/>
    <s v="Raphael Silva"/>
    <n v="25"/>
    <s v="Raphael Silva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39242"/>
    <s v="MAJORAÇÃO DE LIMITE DE CONTA GARANTIDA - SOUZA COMERCIO"/>
    <d v="2024-07-18T16:43:04"/>
    <d v="2024-08-12T15:10:09"/>
    <d v="1900-01-05T07:44:00"/>
    <n v="68"/>
    <s v="Paulo Sousa"/>
    <n v="52"/>
    <s v="Elisregina Medeiros"/>
    <n v="68"/>
    <s v="Paulo Sousa"/>
    <n v="21"/>
    <s v="COMITÊ DE CRÉDITO - PJ"/>
    <x v="0"/>
    <d v="1899-12-31T16:00:00"/>
    <s v="4 - Baixa - 40 horas úteis"/>
    <n v="3"/>
    <x v="1"/>
    <n v="16"/>
    <x v="2"/>
    <n v="31"/>
    <x v="29"/>
    <n v="5"/>
    <x v="1"/>
  </r>
  <r>
    <n v="39243"/>
    <s v="PORTABILIDADE VENDA - ALESSANDRO PETRO ALANO"/>
    <d v="2024-07-18T16:45:17"/>
    <d v="2024-07-19T17:23:25"/>
    <d v="1899-12-30T09:39:00"/>
    <n v="91"/>
    <s v="Dayse Pereira da Silva"/>
    <n v="91"/>
    <s v="Dayse Pereira da Silva"/>
    <n v="91"/>
    <s v="Dayse Pereira da Silva"/>
    <n v="3"/>
    <s v="01 - AGÊNCIA SP"/>
    <x v="1"/>
    <d v="1899-12-30T16:00:00"/>
    <s v="2 - Média - 16 horas úteis"/>
    <n v="3"/>
    <x v="1"/>
    <n v="27"/>
    <x v="15"/>
    <n v="33"/>
    <x v="41"/>
    <n v="5"/>
    <x v="1"/>
  </r>
  <r>
    <n v="39244"/>
    <s v="PORTABILIDADE VENDA - MAURICIO LEONARDO DOS SANTOS"/>
    <d v="2024-07-18T17:00:56"/>
    <d v="2024-07-22T08:53:52"/>
    <d v="1899-12-30T09:55:00"/>
    <n v="91"/>
    <s v="Dayse Pereira da Silva"/>
    <n v="91"/>
    <s v="Dayse Pereira da Silva"/>
    <n v="91"/>
    <s v="Dayse Pereira da Silva"/>
    <n v="4"/>
    <s v="02 - AGÊNCIA RJ"/>
    <x v="1"/>
    <d v="1899-12-30T16:00:00"/>
    <s v="2 - Média - 16 horas úteis"/>
    <n v="3"/>
    <x v="1"/>
    <n v="27"/>
    <x v="15"/>
    <n v="33"/>
    <x v="41"/>
    <n v="5"/>
    <x v="1"/>
  </r>
  <r>
    <n v="39245"/>
    <s v="ADIANTAMENTO DE 13º EM C/C CREDFAZ"/>
    <d v="2024-07-18T17:10:56"/>
    <d v="2024-07-25T15:11:33"/>
    <d v="1899-12-31T19:06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6"/>
    <x v="0"/>
    <n v="3"/>
    <x v="0"/>
    <n v="29"/>
    <x v="8"/>
    <n v="4"/>
    <x v="0"/>
  </r>
  <r>
    <n v="39246"/>
    <s v="RESGATE DE CAPITAL"/>
    <d v="2024-07-19T08:48:58"/>
    <d v="2024-08-12T16:18:21"/>
    <d v="1900-01-05T07:46:00"/>
    <n v="111"/>
    <s v="Bruno Rodrigues"/>
    <n v="111"/>
    <s v="Bruno Rodrigues"/>
    <n v="111"/>
    <s v="Bruno Rodrigues"/>
    <n v="12"/>
    <s v="COMITÊ DE CRÉDITO - PF"/>
    <x v="0"/>
    <d v="1899-12-30T08:00:00"/>
    <s v="1 - Alta - 8 horas úteis"/>
    <n v="3"/>
    <x v="1"/>
    <n v="1"/>
    <x v="5"/>
    <n v="8"/>
    <x v="23"/>
    <n v="5"/>
    <x v="1"/>
  </r>
  <r>
    <n v="39247"/>
    <s v="RESGATE DE CAPITAL"/>
    <d v="2024-07-19T08:50:48"/>
    <d v="2024-08-12T16:17:47"/>
    <d v="1900-01-05T07:43:00"/>
    <n v="111"/>
    <s v="Bruno Rodrigues"/>
    <n v="111"/>
    <s v="Bruno Rodrigues"/>
    <n v="111"/>
    <s v="Bruno Rodrigues"/>
    <n v="12"/>
    <s v="COMITÊ DE CRÉDITO - PF"/>
    <x v="0"/>
    <d v="1899-12-30T08:00:00"/>
    <s v="1 - Alta - 8 horas úteis"/>
    <n v="3"/>
    <x v="1"/>
    <n v="1"/>
    <x v="5"/>
    <n v="8"/>
    <x v="23"/>
    <n v="5"/>
    <x v="1"/>
  </r>
  <r>
    <n v="39248"/>
    <s v="PROPOSTA DE IMPLANTAÇÃO DE LIMITE CARTÃO DE CRÉDITO PJ"/>
    <d v="2024-07-19T09:10:15"/>
    <d v="2024-08-12T09:45:34"/>
    <d v="1900-01-05T00:51:00"/>
    <n v="38"/>
    <s v="José Ricardo"/>
    <n v="62"/>
    <s v="Thiago Belém"/>
    <n v="38"/>
    <s v="José Ricardo"/>
    <n v="21"/>
    <s v="COMITÊ DE CRÉDITO - PJ"/>
    <x v="0"/>
    <d v="1899-12-31T00:00:00"/>
    <s v="3 - Normal - 24 horas úteis"/>
    <n v="3"/>
    <x v="1"/>
    <n v="6"/>
    <x v="10"/>
    <n v="65"/>
    <x v="30"/>
    <n v="5"/>
    <x v="1"/>
  </r>
  <r>
    <n v="39249"/>
    <s v="SOLICITAÇÃO DE ESTORNO DE PAGAMENTO DE CARTÃO DE CRÉDITO PAGO EM DUPLICIDADE - JOSE ROBERTO FRANCA"/>
    <d v="2024-07-19T09:38:28"/>
    <d v="2024-07-23T16:53:07"/>
    <d v="1899-12-31T01:17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250"/>
    <s v="FOLHA DE PAGAMENTO - BMG FOODS"/>
    <d v="2024-07-19T09:41:13"/>
    <d v="2024-08-12T09:33:50"/>
    <d v="1900-01-05T00:08:00"/>
    <n v="62"/>
    <s v="Thiago Belém"/>
    <n v="62"/>
    <s v="Thiago Belém"/>
    <n v="62"/>
    <s v="Thiago Belém"/>
    <n v="6"/>
    <s v="05 - AGÊNCIA TAG SUL"/>
    <x v="0"/>
    <d v="1900-01-04T00:00:00"/>
    <s v="5 - Ampla - 120 horas"/>
    <n v="3"/>
    <x v="1"/>
    <n v="6"/>
    <x v="10"/>
    <n v="56"/>
    <x v="2"/>
    <n v="4"/>
    <x v="0"/>
  </r>
  <r>
    <n v="39251"/>
    <s v="PAGAMENTO DE CARTÃO DE CRÉDITO - EDINO ALMEIDA GONCALVES"/>
    <d v="2024-07-19T09:51:23"/>
    <d v="2024-07-19T13:31:49"/>
    <d v="1899-12-30T03:40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252"/>
    <s v="CRÉDITO CONSIGNADO"/>
    <d v="2024-07-19T09:53:15"/>
    <d v="2024-07-22T15:29:14"/>
    <d v="1899-12-30T14:37:00"/>
    <n v="34"/>
    <s v="João Luiz"/>
    <n v="52"/>
    <s v="Elisregina Medeiros"/>
    <n v="35"/>
    <s v="Fabimael Silva"/>
    <n v="3"/>
    <s v="01 - AGÊNCIA SP"/>
    <x v="1"/>
    <d v="1899-12-30T16:00:00"/>
    <s v="2 - Média - 16 horas úteis"/>
    <n v="3"/>
    <x v="1"/>
    <n v="16"/>
    <x v="2"/>
    <n v="28"/>
    <x v="1"/>
    <n v="4"/>
    <x v="0"/>
  </r>
  <r>
    <n v="39253"/>
    <s v="TRANSFERÊNCIA JUDICIAL"/>
    <d v="2024-07-19T09:57:57"/>
    <d v="2024-07-19T11:18:25"/>
    <d v="1899-12-30T01:21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9254"/>
    <s v="PAGAMENTO DE CARTÃO DE CRÉDITO -NAHYANA VIOTT FIATKOSKI"/>
    <d v="2024-07-19T09:58:48"/>
    <d v="2024-07-19T13:31:32"/>
    <d v="1899-12-30T03:33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255"/>
    <s v="PAGAMENTO DE CARTÃO DE CRÉDITO -RAQUEL COSTA PINHEIRO"/>
    <d v="2024-07-19T10:02:26"/>
    <d v="2024-07-19T13:26:34"/>
    <d v="1899-12-30T03:24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256"/>
    <s v="CREDITO DE LIQUIDAÇÃO DE COBRANÇA"/>
    <d v="2024-07-19T10:18:19"/>
    <d v="2024-07-19T10:47:08"/>
    <d v="1899-12-30T00:29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257"/>
    <s v="PAGAMENTO DE PARCELA EM ATRASO - MARCELO SOARES COELHO"/>
    <d v="2024-07-19T10:19:13"/>
    <d v="2024-07-19T11:48:35"/>
    <d v="1899-12-30T01:29:00"/>
    <n v="25"/>
    <s v="Raphael Silva"/>
    <n v="99"/>
    <s v="Ana Santo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258"/>
    <s v="TED INSTITUTO DE PROTESTO"/>
    <d v="2024-07-19T10:20:39"/>
    <d v="2024-07-19T11:21:09"/>
    <d v="1899-12-30T01:01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259"/>
    <s v="BOLETOS PAGOS 18/07/2024"/>
    <d v="2024-07-19T10:28:52"/>
    <d v="2024-07-19T10:45:49"/>
    <d v="1899-12-30T00:17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9260"/>
    <s v="BOLETOS PAGOS REFERENTE A RATEIO DE PERDAS CREDLOJISTA - 18/07/2024"/>
    <d v="2024-07-19T10:30:01"/>
    <d v="2024-07-19T14:49:04"/>
    <d v="1899-12-30T04:19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9261"/>
    <s v="DESLIGAMENTO- PERICIAR CIA DE PERÍCIA LTDA"/>
    <d v="2024-07-19T10:39:58"/>
    <d v="2024-08-07T11:22:25"/>
    <d v="1900-01-03T21:56:00"/>
    <n v="102"/>
    <s v="Vanja Marrocos"/>
    <n v="49"/>
    <s v="Patricia Pontes"/>
    <n v="69"/>
    <s v="Ludmila Costa"/>
    <n v="1"/>
    <s v="00 - AGÊNCIA SEDE - ATENDIMENTO PF"/>
    <x v="0"/>
    <d v="1899-12-30T08:00:00"/>
    <s v="1 - Alta - 8 horas úteis"/>
    <n v="3"/>
    <x v="1"/>
    <n v="26"/>
    <x v="6"/>
    <n v="6"/>
    <x v="0"/>
    <n v="5"/>
    <x v="1"/>
  </r>
  <r>
    <n v="39262"/>
    <s v="DESLIGAMENTO CONTA CORRENTE PJ - JAIR FERNANDO LANGKAMMER"/>
    <d v="2024-07-19T10:40:43"/>
    <d v="2024-08-07T11:21:05"/>
    <d v="1900-01-03T21:54:00"/>
    <n v="104"/>
    <s v="Fernanda Santos"/>
    <n v="49"/>
    <s v="Patricia Pontes"/>
    <n v="47"/>
    <s v="Josy Alves"/>
    <n v="8"/>
    <s v="07 - AGÊNCIA NB"/>
    <x v="0"/>
    <d v="1899-12-31T00:00:00"/>
    <s v="3 - Normal - 24 horas úteis"/>
    <n v="3"/>
    <x v="1"/>
    <n v="26"/>
    <x v="6"/>
    <n v="6"/>
    <x v="0"/>
    <n v="5"/>
    <x v="1"/>
  </r>
  <r>
    <n v="39263"/>
    <s v="CRÉDITO CONSIGNADO"/>
    <d v="2024-07-19T10:57:12"/>
    <d v="2024-07-23T13:40:50"/>
    <d v="1899-12-30T20:45:00"/>
    <n v="35"/>
    <s v="Fabimael Silva"/>
    <n v="52"/>
    <s v="Elisregina Medeiros"/>
    <n v="35"/>
    <s v="Fabimael Silva"/>
    <n v="3"/>
    <s v="01 - AGÊNCIA SP"/>
    <x v="1"/>
    <d v="1899-12-31T16:00:00"/>
    <s v="4 - Baixa - 40 horas úteis"/>
    <n v="3"/>
    <x v="1"/>
    <n v="16"/>
    <x v="2"/>
    <n v="28"/>
    <x v="1"/>
    <n v="2"/>
    <x v="3"/>
  </r>
  <r>
    <n v="39264"/>
    <s v="RENOVAÇÃO LIMITE DE CHEQUE ESPECIAL - RECICLE A VIDA"/>
    <d v="2024-07-19T11:01:08"/>
    <d v="2024-09-11T14:50:18"/>
    <d v="1900-01-13T10:27:00"/>
    <n v="106"/>
    <s v="Erica Peniche"/>
    <n v="91"/>
    <s v="Dayse Pereira da Silva"/>
    <n v="106"/>
    <s v="Erica Peniche"/>
    <n v="6"/>
    <s v="05 - AGÊNCIA TAG SUL"/>
    <x v="0"/>
    <d v="1900-01-04T00:00:00"/>
    <s v="5 - Ampla - 120 horas"/>
    <n v="3"/>
    <x v="1"/>
    <n v="27"/>
    <x v="15"/>
    <n v="31"/>
    <x v="29"/>
    <n v="4"/>
    <x v="0"/>
  </r>
  <r>
    <n v="39265"/>
    <s v="BOLETO PARA REGULARIZAÇÃO DE PARCELA DE CAPITAL EM ATRASO â€“ BRENNO PEREIRA CORNÉLIO"/>
    <d v="2024-07-19T11:05:45"/>
    <d v="2024-07-23T09:42:39"/>
    <d v="1899-12-30T16:39:00"/>
    <n v="62"/>
    <s v="Thiago Belém"/>
    <n v="62"/>
    <s v="Thiago Belém"/>
    <n v="62"/>
    <s v="Thiago Belém"/>
    <n v="11"/>
    <s v="COBRANÇA ADMINISTRATIVA"/>
    <x v="1"/>
    <d v="1899-12-31T00:00:00"/>
    <s v="3 - Normal - 24 horas úteis"/>
    <n v="3"/>
    <x v="1"/>
    <n v="6"/>
    <x v="10"/>
    <n v="69"/>
    <x v="43"/>
    <n v="5"/>
    <x v="1"/>
  </r>
  <r>
    <n v="39266"/>
    <s v="ALTERAÇÃO DE DATA DA APLICAÇÃO"/>
    <d v="2024-07-19T11:34:15"/>
    <d v="2024-08-02T13:25:12"/>
    <d v="1900-01-02T20:01:00"/>
    <n v="67"/>
    <s v="Emanuele Gomes"/>
    <n v="15"/>
    <s v="Karoline Vaz"/>
    <n v="67"/>
    <s v="Emanuele Gomes"/>
    <n v="1"/>
    <s v="00 - AGÊNCIA SEDE - ATENDIMENTO PF"/>
    <x v="0"/>
    <d v="1899-12-30T16:00:00"/>
    <s v="2 - Média - 16 horas úteis"/>
    <n v="3"/>
    <x v="1"/>
    <n v="16"/>
    <x v="2"/>
    <n v="22"/>
    <x v="4"/>
    <n v="5"/>
    <x v="1"/>
  </r>
  <r>
    <n v="39267"/>
    <s v="AÇÃO JUDICIAL - DAIRO JOSE DA SILVA"/>
    <d v="2024-07-19T11:49:22"/>
    <d v="2024-08-08T09:51:35"/>
    <d v="1900-01-04T04:16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9268"/>
    <s v="PAGAMENTO DE ACORDO DE RATEIO DE PERDAS - ATITUDE JEANS COMERCIO VAREJISTA EIRELI"/>
    <d v="2024-07-19T12:01:06"/>
    <d v="2024-07-19T12:14:08"/>
    <d v="1899-12-30T00:13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39269"/>
    <s v="ANTECIPAÇÃO DE RECEBÍVEIS - SET SERVIÇOS "/>
    <d v="2024-07-19T12:07:54"/>
    <d v="2024-07-23T12:25:47"/>
    <d v="1899-12-30T18:20:00"/>
    <n v="119"/>
    <s v="Francisca Santos"/>
    <n v="99"/>
    <s v="Ana Santos"/>
    <n v="119"/>
    <s v="Francisca Santos"/>
    <n v="2"/>
    <s v="00 - AGÊNCIA SEDE - ATENDIMENTO PJ"/>
    <x v="0"/>
    <d v="1899-12-30T08:00:00"/>
    <s v="1 - Alta - 8 horas úteis"/>
    <n v="3"/>
    <x v="1"/>
    <n v="16"/>
    <x v="2"/>
    <n v="25"/>
    <x v="9"/>
    <n v="3"/>
    <x v="2"/>
  </r>
  <r>
    <n v="39270"/>
    <s v="ANTECIPAÇÃO DE RECEBIVEIS - INVICTA EMPREEDIMENTOS IMOBILIARIOS LTDA"/>
    <d v="2024-07-19T12:12:14"/>
    <d v="2024-07-19T13:24:39"/>
    <d v="1899-12-30T01:12:00"/>
    <n v="104"/>
    <s v="Fernanda Santos"/>
    <n v="15"/>
    <s v="Karoline Vaz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9271"/>
    <s v="PAGAMENTO DE ACORDO DE RATEIO DE PERDAS - ATITUDE JEANS COMERCIO VAREJISTA EIRELI"/>
    <d v="2024-07-19T12:15:58"/>
    <d v="2024-07-19T16:01:46"/>
    <d v="1899-12-30T03:46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272"/>
    <s v="ANTECIPAÇÃO DE RECEBÍVEIS - COMÉRCIO DE TOLDOS "/>
    <d v="2024-07-19T12:30:50"/>
    <d v="2024-07-19T13:08:08"/>
    <d v="1899-12-30T00:38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9273"/>
    <s v="QUITAÇÃO DE RATEIO DE PERDAS - JOAO RICARDO TRAVASSOS NUNES"/>
    <d v="2024-07-19T12:48:48"/>
    <d v="2024-07-26T15:12:42"/>
    <d v="1899-12-31T23:29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274"/>
    <s v="ANTECIPAÇÃO DE RECEBÍVEIS - GENY "/>
    <d v="2024-07-19T12:59:08"/>
    <d v="2024-07-19T15:06:33"/>
    <d v="1899-12-30T02:07:00"/>
    <n v="119"/>
    <s v="Francisca Santos"/>
    <n v="102"/>
    <s v="Vanja Marrocos"/>
    <n v="119"/>
    <s v="Francisca Santos"/>
    <n v="2"/>
    <s v="00 - AGÊNCIA SEDE - ATENDIMENTO PJ"/>
    <x v="1"/>
    <d v="1899-12-30T08:00:00"/>
    <s v="1 - Alta - 8 horas úteis"/>
    <n v="3"/>
    <x v="1"/>
    <n v="1"/>
    <x v="5"/>
    <n v="25"/>
    <x v="9"/>
    <n v="3"/>
    <x v="2"/>
  </r>
  <r>
    <n v="39275"/>
    <s v="QUITAÇÃO DE RATEIO DE PERDAS - M E V LIMA CONTABEIS"/>
    <d v="2024-07-19T13:06:18"/>
    <d v="2024-07-19T15:18:26"/>
    <d v="1899-12-30T02:12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276"/>
    <s v="INCLUSÃO DE DOCUMENTO "/>
    <d v="2024-07-19T13:16:19"/>
    <d v="2024-07-24T10:00:28"/>
    <d v="1899-12-30T23:47:00"/>
    <n v="20"/>
    <s v="Leticia Oliveira"/>
    <n v="47"/>
    <s v="Josy Alves"/>
    <n v="20"/>
    <s v="Leticia Oliveira"/>
    <n v="16"/>
    <s v="FINANCEIRO"/>
    <x v="1"/>
    <d v="1899-12-31T00:00:00"/>
    <s v="3 - Normal - 24 horas úteis"/>
    <n v="3"/>
    <x v="1"/>
    <n v="16"/>
    <x v="2"/>
    <n v="56"/>
    <x v="2"/>
    <n v="5"/>
    <x v="1"/>
  </r>
  <r>
    <n v="39277"/>
    <s v="BOLETO"/>
    <d v="2024-07-19T14:16:37"/>
    <d v="2024-07-19T15:48:58"/>
    <d v="1899-12-30T01:32:00"/>
    <n v="111"/>
    <s v="Bruno Rodrigues"/>
    <n v="111"/>
    <s v="Bruno Rodrigues"/>
    <n v="111"/>
    <s v="Bruno Rodrigues"/>
    <n v="11"/>
    <s v="COBRANÇA ADMINISTRATIVA"/>
    <x v="1"/>
    <d v="1899-12-30T08:00:00"/>
    <s v="1 - Alta - 8 horas úteis"/>
    <n v="3"/>
    <x v="1"/>
    <n v="1"/>
    <x v="5"/>
    <n v="69"/>
    <x v="43"/>
    <n v="3"/>
    <x v="2"/>
  </r>
  <r>
    <n v="39278"/>
    <s v="PAGAMENTOS DE ACORDO JUDICIAL - TRANSPORTADORA EL SHADAY LTDA"/>
    <d v="2024-07-19T14:19:16"/>
    <d v="2024-07-22T16:09:03"/>
    <d v="1899-12-30T10:51:00"/>
    <n v="25"/>
    <s v="Raphael Silva"/>
    <n v="99"/>
    <s v="Ana Santos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9279"/>
    <s v="LANÇAMENTO OUTROS CRÉDITOS PARA REGULARIZAÇÃO CONTÁBIL"/>
    <d v="2024-07-19T14:29:56"/>
    <d v="2024-07-23T10:52:09"/>
    <d v="1899-12-30T14:25:00"/>
    <n v="83"/>
    <s v="Leonardo Linhares"/>
    <n v="55"/>
    <s v="Marcelindo Braga"/>
    <n v="55"/>
    <s v="Marcelindo Braga"/>
    <n v="16"/>
    <s v="FINANCEIRO"/>
    <x v="0"/>
    <d v="1899-12-30T08:00:00"/>
    <s v="1 - Alta - 8 horas úteis"/>
    <n v="3"/>
    <x v="1"/>
    <n v="13"/>
    <x v="4"/>
    <n v="56"/>
    <x v="2"/>
    <n v="5"/>
    <x v="1"/>
  </r>
  <r>
    <n v="39280"/>
    <s v="CRÉDITO CONSIGNADO SETOR PRIVADO"/>
    <d v="2024-07-19T14:36:33"/>
    <d v="2024-07-24T16:28:48"/>
    <d v="1899-12-31T04:55:00"/>
    <n v="34"/>
    <s v="João Luiz"/>
    <n v="68"/>
    <s v="Paulo Sousa"/>
    <n v="68"/>
    <s v="Paulo Sousa"/>
    <n v="8"/>
    <s v="07 - AGÊNCIA NB"/>
    <x v="0"/>
    <d v="1899-12-31T00:00:00"/>
    <s v="3 - Normal - 24 horas úteis"/>
    <n v="6"/>
    <x v="0"/>
    <n v="8"/>
    <x v="9"/>
    <n v="27"/>
    <x v="20"/>
    <n v="4"/>
    <x v="0"/>
  </r>
  <r>
    <n v="39281"/>
    <s v="EMPRESTIMO CONSIGNADO"/>
    <d v="2024-07-19T14:46:40"/>
    <d v="2024-07-26T11:58:00"/>
    <d v="1899-12-31T18:17:00"/>
    <n v="69"/>
    <s v="Ludmila Costa"/>
    <n v="52"/>
    <s v="Elisregina Medeiros"/>
    <n v="69"/>
    <s v="Ludmila Costa"/>
    <n v="12"/>
    <s v="COMITÊ DE CRÉDITO - PF"/>
    <x v="0"/>
    <d v="1899-12-30T08:00:00"/>
    <s v="1 - Alta - 8 horas úteis"/>
    <n v="3"/>
    <x v="1"/>
    <n v="16"/>
    <x v="2"/>
    <n v="28"/>
    <x v="1"/>
    <n v="5"/>
    <x v="1"/>
  </r>
  <r>
    <n v="39282"/>
    <s v="CRÉDITO CONSIGNADO"/>
    <d v="2024-07-19T14:46:43"/>
    <d v="2024-07-22T16:37:13"/>
    <d v="1899-12-30T10:52:00"/>
    <n v="34"/>
    <s v="João Luiz"/>
    <n v="52"/>
    <s v="Elisregina Medeiros"/>
    <n v="69"/>
    <s v="Ludmila Costa"/>
    <n v="1"/>
    <s v="00 - AGÊNCIA SEDE - ATENDIMENTO PF"/>
    <x v="1"/>
    <d v="1899-12-31T00:00:00"/>
    <s v="3 - Normal - 24 horas úteis"/>
    <n v="3"/>
    <x v="1"/>
    <n v="16"/>
    <x v="2"/>
    <n v="28"/>
    <x v="1"/>
    <n v="4"/>
    <x v="0"/>
  </r>
  <r>
    <n v="39283"/>
    <s v="OCORRÊNCIA DE FRAUDE/GOLPE"/>
    <d v="2024-07-19T14:52:57"/>
    <d v="2024-07-25T14:20:58"/>
    <d v="1899-12-31T11:32:00"/>
    <n v="95"/>
    <s v="Thiago Mendes"/>
    <n v="119"/>
    <s v="Francisca Santos"/>
    <n v="95"/>
    <s v="Thiago Mendes"/>
    <n v="1"/>
    <s v="00 - AGÊNCIA SEDE - ATENDIMENTO PF"/>
    <x v="0"/>
    <d v="1899-12-30T16:00:00"/>
    <s v="2 - Média - 16 horas úteis"/>
    <n v="6"/>
    <x v="0"/>
    <n v="1"/>
    <x v="5"/>
    <n v="56"/>
    <x v="2"/>
    <n v="5"/>
    <x v="1"/>
  </r>
  <r>
    <n v="39284"/>
    <s v="EMPRÉSTIMO NOVO  CREDFAZ "/>
    <d v="2024-07-19T14:59:10"/>
    <d v="2024-07-23T10:28:04"/>
    <d v="1899-12-30T13:31:00"/>
    <n v="30"/>
    <s v="Isabelle Mendes"/>
    <n v="32"/>
    <s v="Gustavo Coelho"/>
    <n v="30"/>
    <s v="Isabelle Mendes"/>
    <n v="12"/>
    <s v="COMITÊ DE CRÉDITO - PF"/>
    <x v="1"/>
    <d v="1900-01-04T00:00:00"/>
    <s v="5 - Ampla - 120 horas"/>
    <n v="6"/>
    <x v="0"/>
    <n v="4"/>
    <x v="8"/>
    <n v="29"/>
    <x v="8"/>
    <n v="2"/>
    <x v="3"/>
  </r>
  <r>
    <n v="39285"/>
    <s v="ANTECIPAÇÃO DE RECEBIVEIS "/>
    <d v="2024-07-19T15:09:21"/>
    <d v="2024-07-19T15:37:25"/>
    <d v="1899-12-30T00:28:00"/>
    <n v="102"/>
    <s v="Vanja Marrocos"/>
    <n v="15"/>
    <s v="Karoline Vaz"/>
    <n v="66"/>
    <s v="Leonardo Mello"/>
    <n v="2"/>
    <s v="00 - AGÊNCIA SEDE - ATENDIMENTO PJ"/>
    <x v="1"/>
    <d v="1899-12-30T08:00:00"/>
    <s v="1 - Alta - 8 horas úteis"/>
    <n v="3"/>
    <x v="1"/>
    <n v="16"/>
    <x v="2"/>
    <n v="25"/>
    <x v="9"/>
    <n v="5"/>
    <x v="1"/>
  </r>
  <r>
    <n v="39286"/>
    <s v="ADMISSÃO BRENO HENRIQUE REY LORENZO CPF: 513.844.528-69"/>
    <d v="2024-07-19T16:23:18"/>
    <d v="2024-08-16T15:02:46"/>
    <d v="1900-01-06T10:59:00"/>
    <n v="35"/>
    <s v="Fabimael Silva"/>
    <n v="45"/>
    <s v="Marcelo Brandao"/>
    <n v="35"/>
    <s v="Fabimael Silva"/>
    <n v="10"/>
    <s v="CADASTRO"/>
    <x v="0"/>
    <d v="1899-12-31T16:00:00"/>
    <s v="4 - Baixa - 40 horas úteis"/>
    <n v="3"/>
    <x v="1"/>
    <n v="10"/>
    <x v="13"/>
    <n v="1"/>
    <x v="12"/>
    <n v="5"/>
    <x v="1"/>
  </r>
  <r>
    <n v="39287"/>
    <s v="RENEGOCIAÇÃO EMPRÉSTIMO CONSIGNADO"/>
    <d v="2024-07-19T16:25:56"/>
    <d v="2024-07-26T11:07:37"/>
    <d v="1899-12-31T15:47:00"/>
    <n v="18"/>
    <s v="Nathalia Silvestre"/>
    <n v="15"/>
    <s v="Karoline Vaz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39288"/>
    <s v="ADMISSÃO LUISA CATHERINE REY LORENZO CPF: 513.844.848-09"/>
    <d v="2024-07-19T16:26:44"/>
    <d v="2024-08-16T15:00:47"/>
    <d v="1900-01-06T10:54:00"/>
    <n v="35"/>
    <s v="Fabimael Silva"/>
    <n v="45"/>
    <s v="Marcelo Brandao"/>
    <n v="35"/>
    <s v="Fabimael Silva"/>
    <n v="10"/>
    <s v="CADASTRO"/>
    <x v="0"/>
    <d v="1899-12-31T16:00:00"/>
    <s v="4 - Baixa - 40 horas úteis"/>
    <n v="3"/>
    <x v="1"/>
    <n v="10"/>
    <x v="13"/>
    <n v="1"/>
    <x v="12"/>
    <n v="5"/>
    <x v="1"/>
  </r>
  <r>
    <n v="39289"/>
    <s v="CREDITO PESSOAL"/>
    <d v="2024-07-19T16:58:24"/>
    <d v="2024-07-25T15:40:22"/>
    <d v="1899-12-31T10:46:00"/>
    <n v="19"/>
    <s v="Adriana Martins"/>
    <n v="19"/>
    <s v="Adriana Martins"/>
    <n v="19"/>
    <s v="Adriana Martins"/>
    <n v="5"/>
    <s v="03 - AGÊNCIA MG"/>
    <x v="1"/>
    <d v="1900-01-04T00:00:00"/>
    <s v="5 - Ampla - 120 horas"/>
    <n v="6"/>
    <x v="0"/>
    <n v="5"/>
    <x v="7"/>
    <n v="29"/>
    <x v="8"/>
    <n v="2"/>
    <x v="3"/>
  </r>
  <r>
    <n v="39290"/>
    <s v="PORTABILIDADE CONSIGNADA"/>
    <d v="2024-07-19T17:00:42"/>
    <d v="2024-07-31T09:28:40"/>
    <d v="1900-01-01T16:36:00"/>
    <n v="19"/>
    <s v="Adriana Martins"/>
    <n v="19"/>
    <s v="Adriana Martins"/>
    <n v="19"/>
    <s v="Adriana Martins"/>
    <n v="5"/>
    <s v="03 - AGÊNCIA MG"/>
    <x v="1"/>
    <d v="1900-01-04T00:00:00"/>
    <s v="5 - Ampla - 120 horas"/>
    <n v="6"/>
    <x v="0"/>
    <n v="5"/>
    <x v="7"/>
    <n v="28"/>
    <x v="1"/>
    <n v="3"/>
    <x v="2"/>
  </r>
  <r>
    <n v="39291"/>
    <s v="ADIANTAMENTO 13º SALÁRIO C/C CREDFAZ "/>
    <d v="2024-07-19T17:24:29"/>
    <d v="2024-07-23T16:20:27"/>
    <d v="1899-12-30T16:58:00"/>
    <n v="30"/>
    <s v="Isabelle Mendes"/>
    <n v="52"/>
    <s v="Elisregina Medeiros"/>
    <n v="30"/>
    <s v="Isabelle Mendes"/>
    <n v="12"/>
    <s v="COMITÊ DE CRÉDITO - PF"/>
    <x v="1"/>
    <d v="1900-01-04T00:00:00"/>
    <s v="5 - Ampla - 120 horas"/>
    <n v="3"/>
    <x v="1"/>
    <n v="16"/>
    <x v="2"/>
    <n v="29"/>
    <x v="8"/>
    <n v="2"/>
    <x v="3"/>
  </r>
  <r>
    <n v="39292"/>
    <s v="BOLETO PRESTAMISTA - METILIFE"/>
    <d v="2024-07-22T09:17:04"/>
    <d v="2024-07-22T10:45:57"/>
    <d v="1899-12-30T01:28:00"/>
    <n v="91"/>
    <s v="Dayse Pereira da Silva"/>
    <n v="55"/>
    <s v="Marcelindo Braga"/>
    <n v="91"/>
    <s v="Dayse Pereira da Silva"/>
    <n v="13"/>
    <s v="CONTABILIDADE"/>
    <x v="1"/>
    <d v="1899-12-30T16:00:00"/>
    <s v="2 - Média - 16 horas úteis"/>
    <n v="3"/>
    <x v="1"/>
    <n v="13"/>
    <x v="4"/>
    <n v="56"/>
    <x v="2"/>
    <n v="5"/>
    <x v="1"/>
  </r>
  <r>
    <n v="39293"/>
    <s v="DÉBITO EM CONTA CORRENTE - MARCELO DA CONCEICAO MACEDO"/>
    <d v="2024-07-22T09:20:55"/>
    <d v="2024-07-22T14:11:50"/>
    <d v="1899-12-30T04:51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9294"/>
    <s v="ENVIO DE MALOTE - TALÃO DE CHEQUES"/>
    <d v="2024-07-22T09:32:36"/>
    <d v="2024-07-22T10:25:52"/>
    <d v="1899-12-30T00:53:00"/>
    <n v="95"/>
    <s v="Thiago Mendes"/>
    <n v="80"/>
    <s v="Raiàne Carvâlho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9295"/>
    <s v="DÉBITO EM CONTA CORRENTE - VILMA TERESA ULIAN AVELAR"/>
    <d v="2024-07-22T09:35:30"/>
    <d v="2024-07-22T16:06:53"/>
    <d v="1899-12-30T06:31:00"/>
    <n v="31"/>
    <s v="Maria Docarmo"/>
    <n v="80"/>
    <s v="Raiàne Carvâlho"/>
    <n v="31"/>
    <s v="Maria Docarmo"/>
    <n v="11"/>
    <s v="COBRANÇA ADMINISTRATIVA"/>
    <x v="1"/>
    <d v="1899-12-30T08:00:00"/>
    <s v="1 - Alta - 8 horas úteis"/>
    <n v="3"/>
    <x v="1"/>
    <n v="23"/>
    <x v="11"/>
    <n v="56"/>
    <x v="2"/>
    <n v="5"/>
    <x v="1"/>
  </r>
  <r>
    <n v="39296"/>
    <s v="PAGAMENTO DE CARTÃO DE CRÉDITO -CARMELLIO MANTUANO DE PAIVA"/>
    <d v="2024-07-22T09:47:29"/>
    <d v="2024-07-22T16:47:48"/>
    <d v="1899-12-30T07:00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297"/>
    <s v="TRANSFERÊNCIA JUDICIAL"/>
    <d v="2024-07-22T09:54:41"/>
    <d v="2024-07-22T12:16:07"/>
    <d v="1899-12-30T02:22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9298"/>
    <s v="BOLETOS PAGOS 19/07/2024"/>
    <d v="2024-07-22T10:22:58"/>
    <d v="2024-07-22T16:19:38"/>
    <d v="1899-12-30T05:57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9299"/>
    <s v="CREDITO DE LIQUIDAÇÃO DE COBRANÇA"/>
    <d v="2024-07-22T10:23:01"/>
    <d v="2024-07-22T12:30:19"/>
    <d v="1899-12-30T02:07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300"/>
    <s v="TRANSFERÊNCIA CONBRAL"/>
    <d v="2024-07-22T10:24:16"/>
    <d v="2024-07-22T14:30:12"/>
    <d v="1899-12-30T04:06:00"/>
    <n v="55"/>
    <s v="Marcelindo Braga"/>
    <n v="31"/>
    <s v="Maria Docarmo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301"/>
    <s v="DEEBITO EM CONTA CORRENTE - ARYVALDO SANTOS PEREIRA"/>
    <d v="2024-07-22T10:37:24"/>
    <d v="2024-07-22T16:00:59"/>
    <d v="1899-12-30T05:23:00"/>
    <n v="31"/>
    <s v="Maria Docarmo"/>
    <n v="99"/>
    <s v="Ana Santos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302"/>
    <s v="DESLIGAMENTO CONTA CORRENTE PJ - RECANTO DAS AGUAS TURISMO RURAL E ECOTURISMO LTDA"/>
    <d v="2024-07-22T10:51:36"/>
    <d v="2024-09-26T17:24:04"/>
    <d v="1900-01-17T07:21:00"/>
    <n v="104"/>
    <s v="Fernanda Santos"/>
    <n v="49"/>
    <s v="Patricia Pontes"/>
    <n v="47"/>
    <s v="Josy Alves"/>
    <n v="8"/>
    <s v="07 - AGÊNCIA NB"/>
    <x v="0"/>
    <d v="1899-12-31T00:00:00"/>
    <s v="3 - Normal - 24 horas úteis"/>
    <n v="3"/>
    <x v="1"/>
    <n v="26"/>
    <x v="6"/>
    <n v="6"/>
    <x v="0"/>
    <n v="5"/>
    <x v="1"/>
  </r>
  <r>
    <n v="39303"/>
    <s v="BAIXA DE ANOTAÇÃO INDEVIDA"/>
    <d v="2024-07-22T11:16:37"/>
    <d v="2024-07-22T12:05:35"/>
    <d v="1899-12-30T00:49:00"/>
    <n v="30"/>
    <s v="Isabelle Mendes"/>
    <n v="30"/>
    <s v="Isabelle Mendes"/>
    <n v="30"/>
    <s v="Isabelle Mendes"/>
    <n v="4"/>
    <s v="02 - AGÊNCIA RJ"/>
    <x v="1"/>
    <d v="1899-12-30T08:00:00"/>
    <s v="1 - Alta - 8 horas úteis"/>
    <n v="3"/>
    <x v="1"/>
    <n v="4"/>
    <x v="8"/>
    <n v="87"/>
    <x v="66"/>
    <n v="5"/>
    <x v="1"/>
  </r>
  <r>
    <n v="39304"/>
    <s v="DESLIGAMENTO CONTA CORRENTE PJ - AUTO POSTO CINCO ESTRELAS LTDA"/>
    <d v="2024-07-22T11:16:41"/>
    <d v="2024-09-20T16:49:57"/>
    <d v="1900-01-15T18:17:00"/>
    <n v="104"/>
    <s v="Fernanda Santos"/>
    <n v="49"/>
    <s v="Patricia Pontes"/>
    <n v="47"/>
    <s v="Josy Alves"/>
    <n v="8"/>
    <s v="07 - AGÊNCIA NB"/>
    <x v="0"/>
    <d v="1899-12-31T00:00:00"/>
    <s v="3 - Normal - 24 horas úteis"/>
    <n v="3"/>
    <x v="1"/>
    <n v="26"/>
    <x v="6"/>
    <n v="6"/>
    <x v="0"/>
    <n v="5"/>
    <x v="1"/>
  </r>
  <r>
    <n v="39305"/>
    <s v="RENEGOCIAÇÃO EMPRÉSTIMO CONSIGNADO/CONTRATO NOVO"/>
    <d v="2024-07-22T11:20:26"/>
    <d v="2024-07-29T16:15:30"/>
    <d v="1900-01-01T02:00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4"/>
    <x v="0"/>
  </r>
  <r>
    <n v="39306"/>
    <s v="SICOOB SEGURADORA"/>
    <d v="2024-07-22T11:21:38"/>
    <d v="2024-07-31T15:40:02"/>
    <d v="1900-01-01T19:26:00"/>
    <n v="55"/>
    <s v="Marcelindo Braga"/>
    <n v="55"/>
    <s v="Marcelindo Braga"/>
    <n v="55"/>
    <s v="Marcelindo Braga"/>
    <n v="27"/>
    <s v="SETOR DE EMPRÉSTIMO"/>
    <x v="0"/>
    <d v="1899-12-30T08:00:00"/>
    <s v="1 - Alta - 8 horas úteis"/>
    <n v="3"/>
    <x v="1"/>
    <n v="13"/>
    <x v="4"/>
    <n v="56"/>
    <x v="2"/>
    <n v="5"/>
    <x v="1"/>
  </r>
  <r>
    <n v="39307"/>
    <s v="DESLIGAMENTO CONTA CORRENTE PJ - AUTO SHOPPING CONSULTORIA EMPRESARIAL LTDA"/>
    <d v="2024-07-22T11:23:56"/>
    <d v="2024-09-20T16:51:33"/>
    <d v="1900-01-15T18:12:00"/>
    <n v="104"/>
    <s v="Fernanda Santos"/>
    <n v="49"/>
    <s v="Patricia Pontes"/>
    <n v="47"/>
    <s v="Josy Alves"/>
    <n v="8"/>
    <s v="07 - AGÊNCIA NB"/>
    <x v="0"/>
    <d v="1899-12-31T00:00:00"/>
    <s v="3 - Normal - 24 horas úteis"/>
    <n v="3"/>
    <x v="1"/>
    <n v="26"/>
    <x v="6"/>
    <n v="6"/>
    <x v="0"/>
    <n v="5"/>
    <x v="1"/>
  </r>
  <r>
    <n v="39308"/>
    <s v="SICOOB SEGURADORA"/>
    <d v="2024-07-22T11:23:58"/>
    <d v="2024-07-31T15:37:49"/>
    <d v="1900-01-01T19:21:00"/>
    <n v="55"/>
    <s v="Marcelindo Braga"/>
    <n v="55"/>
    <s v="Marcelindo Braga"/>
    <n v="55"/>
    <s v="Marcelindo Braga"/>
    <n v="27"/>
    <s v="SETOR DE EMPRÉSTIMO"/>
    <x v="0"/>
    <d v="1899-12-30T08:00:00"/>
    <s v="1 - Alta - 8 horas úteis"/>
    <n v="3"/>
    <x v="1"/>
    <n v="13"/>
    <x v="4"/>
    <n v="56"/>
    <x v="2"/>
    <n v="5"/>
    <x v="1"/>
  </r>
  <r>
    <n v="39309"/>
    <s v="COMITÊ DE CRÉDITO - SILVIO GONCALVES DO PRADO"/>
    <d v="2024-07-22T11:24:00"/>
    <d v="2024-08-13T11:59:18"/>
    <d v="1900-01-05T00:51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9310"/>
    <s v="PAGAMENTO JUDICIAL BACENJUD - FRANCISCA HELENA PEREIRA LIMA"/>
    <d v="2024-07-22T11:33:54"/>
    <d v="2024-07-24T09:42:38"/>
    <d v="1899-12-30T16:11:00"/>
    <n v="31"/>
    <s v="Maria Docarmo"/>
    <n v="31"/>
    <s v="Maria Docarmo"/>
    <n v="31"/>
    <s v="Maria Docarmo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311"/>
    <s v="DESLIGAMENTO CONTA CORRENTE PJ -  AUTO SHOPPING DERIVADOS DE PETROLEO LTDA"/>
    <d v="2024-07-22T11:46:35"/>
    <d v="2024-09-19T09:33:17"/>
    <d v="1900-01-15T01:30:00"/>
    <n v="104"/>
    <s v="Fernanda Santos"/>
    <n v="49"/>
    <s v="Patricia Pontes"/>
    <n v="47"/>
    <s v="Josy Alves"/>
    <n v="8"/>
    <s v="07 - AGÊNCIA NB"/>
    <x v="0"/>
    <d v="1899-12-31T00:00:00"/>
    <s v="3 - Normal - 24 horas úteis"/>
    <n v="3"/>
    <x v="1"/>
    <n v="26"/>
    <x v="6"/>
    <n v="6"/>
    <x v="0"/>
    <n v="5"/>
    <x v="1"/>
  </r>
  <r>
    <n v="39312"/>
    <s v="DESLIGAMENTO CONTA CORRENTE PJ - SUDOESTE LOCACAO DE IMOVEIS E SERVICOS LTDA"/>
    <d v="2024-07-22T11:51:57"/>
    <d v="2024-09-20T16:50:38"/>
    <d v="1900-01-15T17:43:00"/>
    <n v="104"/>
    <s v="Fernanda Santos"/>
    <n v="49"/>
    <s v="Patricia Pontes"/>
    <n v="47"/>
    <s v="Josy Alves"/>
    <n v="8"/>
    <s v="07 - AGÊNCIA NB"/>
    <x v="0"/>
    <d v="1899-12-31T00:00:00"/>
    <s v="3 - Normal - 24 horas úteis"/>
    <n v="3"/>
    <x v="1"/>
    <n v="26"/>
    <x v="6"/>
    <n v="6"/>
    <x v="0"/>
    <n v="5"/>
    <x v="1"/>
  </r>
  <r>
    <n v="39313"/>
    <s v="ANTECIPAÇÃO DE 13º DE C/C CREDFAZ"/>
    <d v="2024-07-22T12:13:37"/>
    <d v="2024-07-23T16:48:13"/>
    <d v="1899-12-30T13:36:00"/>
    <n v="68"/>
    <s v="Paulo Sousa"/>
    <n v="52"/>
    <s v="Elisregina Medeiros"/>
    <n v="68"/>
    <s v="Paulo Sousa"/>
    <n v="27"/>
    <s v="SETOR DE EMPRÉSTIMO"/>
    <x v="1"/>
    <d v="1899-12-30T16:00:00"/>
    <s v="2 - Média - 16 horas úteis"/>
    <n v="3"/>
    <x v="1"/>
    <n v="16"/>
    <x v="2"/>
    <n v="29"/>
    <x v="8"/>
    <n v="3"/>
    <x v="2"/>
  </r>
  <r>
    <n v="39314"/>
    <s v="ANTECIPAÇÃO DE RECEBIVEIS INVICTA"/>
    <d v="2024-07-22T12:17:08"/>
    <d v="2024-07-22T14:45:37"/>
    <d v="1899-12-30T02:28:00"/>
    <n v="68"/>
    <s v="Paulo Sousa"/>
    <n v="52"/>
    <s v="Elisregina Medeiros"/>
    <n v="20"/>
    <s v="Leticia Oliveira"/>
    <n v="13"/>
    <s v="CONTABILIDADE"/>
    <x v="1"/>
    <d v="1899-12-30T16:00:00"/>
    <s v="2 - Média - 16 horas úteis"/>
    <n v="3"/>
    <x v="1"/>
    <n v="16"/>
    <x v="2"/>
    <n v="25"/>
    <x v="9"/>
    <n v="3"/>
    <x v="2"/>
  </r>
  <r>
    <n v="39315"/>
    <s v="PROVISIONAMENTO DE TARIFA SAQUE CHEQUE AVULSO"/>
    <d v="2024-07-22T13:05:10"/>
    <d v="2024-07-22T14:11:50"/>
    <d v="1899-12-30T01:06:00"/>
    <n v="83"/>
    <s v="Leonardo Linhares"/>
    <n v="49"/>
    <s v="Patricia Pontes"/>
    <n v="83"/>
    <s v="Leonardo Linhare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9316"/>
    <s v="ALTERAÇÃO DE LIMITE DIÁRIO-ANA LÍGIA LINHARES PONTES"/>
    <d v="2024-07-22T13:26:49"/>
    <d v="2024-07-22T13:28:00"/>
    <d v="1899-12-30T00:02:00"/>
    <n v="74"/>
    <s v="Jaqueline Santos"/>
    <n v="74"/>
    <s v="Jaqueline Santos"/>
    <n v="74"/>
    <s v="Jaqueline Santos"/>
    <n v="1"/>
    <s v="00 - AGÊNCIA SEDE - ATENDIMENTO PF"/>
    <x v="1"/>
    <d v="1899-12-30T08:00:00"/>
    <s v="1 - Alta - 8 horas úteis"/>
    <n v="3"/>
    <x v="1"/>
    <n v="1"/>
    <x v="5"/>
    <n v="38"/>
    <x v="5"/>
    <n v="4"/>
    <x v="0"/>
  </r>
  <r>
    <n v="39317"/>
    <s v="ABERTURA DE CONTA - ISRAEL JOSÉ DA SILVA "/>
    <d v="2024-07-22T13:47:10"/>
    <d v="2024-07-26T10:38:33"/>
    <d v="1899-12-31T08:55:00"/>
    <n v="119"/>
    <s v="Francisca Santos"/>
    <n v="45"/>
    <s v="Marcelo Brandao"/>
    <n v="119"/>
    <s v="Francisca Santos"/>
    <n v="10"/>
    <s v="CADASTRO"/>
    <x v="0"/>
    <d v="1899-12-30T08:00:00"/>
    <s v="1 - Alta - 8 horas úteis"/>
    <n v="3"/>
    <x v="1"/>
    <n v="10"/>
    <x v="13"/>
    <n v="1"/>
    <x v="12"/>
    <n v="5"/>
    <x v="1"/>
  </r>
  <r>
    <n v="39318"/>
    <s v="SOLICITAÇÃO DE EXTRATO DE CONTA CORRENTE"/>
    <d v="2024-07-22T13:56:26"/>
    <d v="2024-07-25T14:39:20"/>
    <d v="1899-12-31T03:46:00"/>
    <n v="34"/>
    <s v="João Luiz"/>
    <n v="69"/>
    <s v="Ludmila Costa"/>
    <n v="102"/>
    <s v="Vanja Marrocos"/>
    <n v="1"/>
    <s v="00 - AGÊNCIA SEDE - ATENDIMENTO PF"/>
    <x v="0"/>
    <d v="1899-12-31T00:00:00"/>
    <s v="3 - Normal - 24 horas úteis"/>
    <n v="3"/>
    <x v="1"/>
    <n v="1"/>
    <x v="5"/>
    <n v="18"/>
    <x v="26"/>
    <n v="4"/>
    <x v="0"/>
  </r>
  <r>
    <n v="39319"/>
    <s v="CRÉDITO CONSIGNADO"/>
    <d v="2024-07-22T14:01:20"/>
    <d v="2024-07-23T17:06:10"/>
    <d v="1899-12-30T12:06:00"/>
    <n v="34"/>
    <s v="João Luiz"/>
    <n v="111"/>
    <s v="Bruno Rodrigues"/>
    <n v="111"/>
    <s v="Bruno Rodrigues"/>
    <n v="1"/>
    <s v="00 - AGÊNCIA SEDE - ATENDIMENTO PF"/>
    <x v="1"/>
    <d v="1899-12-31T00:00:00"/>
    <s v="3 - Normal - 24 horas úteis"/>
    <n v="3"/>
    <x v="1"/>
    <n v="1"/>
    <x v="5"/>
    <n v="28"/>
    <x v="1"/>
    <n v="4"/>
    <x v="0"/>
  </r>
  <r>
    <n v="39320"/>
    <s v="BOLETO"/>
    <d v="2024-07-22T14:04:12"/>
    <d v="2024-07-24T09:02:18"/>
    <d v="1899-12-30T13:00:00"/>
    <n v="119"/>
    <s v="Francisca Santos"/>
    <n v="119"/>
    <s v="Francisca Santos"/>
    <n v="0"/>
    <s v=""/>
    <n v="11"/>
    <s v="COBRANÇA ADMINISTRATIVA"/>
    <x v="0"/>
    <d v="1899-12-30T08:00:00"/>
    <s v="1 - Alta - 8 horas úteis"/>
    <n v="3"/>
    <x v="1"/>
    <n v="1"/>
    <x v="5"/>
    <n v="69"/>
    <x v="43"/>
    <n v="3"/>
    <x v="2"/>
  </r>
  <r>
    <n v="39321"/>
    <s v="PORTABILIDADE VENDA - ANA MARIA DA SILVA UNGARETTI"/>
    <d v="2024-07-22T14:07:16"/>
    <d v="2024-07-23T15:57:40"/>
    <d v="1899-12-30T10:51:00"/>
    <n v="91"/>
    <s v="Dayse Pereira da Silva"/>
    <n v="91"/>
    <s v="Dayse Pereira da Silva"/>
    <n v="91"/>
    <s v="Dayse Pereira da Silva"/>
    <n v="3"/>
    <s v="01 - AGÊNCIA SP"/>
    <x v="1"/>
    <d v="1899-12-30T16:00:00"/>
    <s v="2 - Média - 16 horas úteis"/>
    <n v="3"/>
    <x v="1"/>
    <n v="27"/>
    <x v="15"/>
    <n v="33"/>
    <x v="41"/>
    <n v="5"/>
    <x v="1"/>
  </r>
  <r>
    <n v="39322"/>
    <s v="REPASSE RESCISÃO CONTRATUAL CONBRAL- ARY DE SANTANA RIBEIRO"/>
    <d v="2024-07-22T14:11:47"/>
    <d v="2024-07-24T09:36:23"/>
    <d v="1899-12-30T13:27:00"/>
    <n v="31"/>
    <s v="Maria Docarmo"/>
    <n v="31"/>
    <s v="Maria Docarmo"/>
    <n v="31"/>
    <s v="Maria Docarmo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323"/>
    <s v="NACIONAL - COMERCIO DE EPIS - ANTECIPAÇÃO DE RECEBIVEIS"/>
    <d v="2024-07-22T14:17:27"/>
    <d v="2024-07-22T15:17:26"/>
    <d v="1899-12-30T01:00:00"/>
    <n v="62"/>
    <s v="Thiago Belém"/>
    <n v="52"/>
    <s v="Elisregina Medeiros"/>
    <n v="62"/>
    <s v="Thiago Belém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9324"/>
    <s v="PORTABILIDADE VENDA - MARIANI VIGANOR DA SILVA SANT ANA"/>
    <d v="2024-07-22T14:17:55"/>
    <d v="2024-07-29T08:42:29"/>
    <d v="1899-12-31T15:30:00"/>
    <n v="91"/>
    <s v="Dayse Pereira da Silva"/>
    <n v="91"/>
    <s v="Dayse Pereira da Silva"/>
    <n v="91"/>
    <s v="Dayse Pereira da Silva"/>
    <n v="5"/>
    <s v="03 - AGÊNCIA MG"/>
    <x v="0"/>
    <d v="1899-12-30T16:00:00"/>
    <s v="2 - Média - 16 horas úteis"/>
    <n v="3"/>
    <x v="1"/>
    <n v="27"/>
    <x v="15"/>
    <n v="33"/>
    <x v="41"/>
    <n v="5"/>
    <x v="1"/>
  </r>
  <r>
    <n v="39325"/>
    <s v="PROTESTO - CLINICA INTEGRADA DE MEDICINA POPULAR-CIMP LTDA"/>
    <d v="2024-07-22T14:25:44"/>
    <d v="2024-08-07T10:15:13"/>
    <d v="1900-01-03T08:02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9326"/>
    <s v="ANTECIPAÇÃO DE RECEBÍVEIS - MULTI"/>
    <d v="2024-07-22T14:29:02"/>
    <d v="2024-07-22T14:55:20"/>
    <d v="1899-12-30T00:26:00"/>
    <n v="119"/>
    <s v="Francisca Santos"/>
    <n v="52"/>
    <s v="Elisregina Medeiros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9327"/>
    <s v="CRÉDITO CONSIGNADO"/>
    <d v="2024-07-22T14:53:19"/>
    <d v="2024-07-22T16:34:15"/>
    <d v="1899-12-30T01:41:00"/>
    <n v="34"/>
    <s v="João Luiz"/>
    <n v="74"/>
    <s v="Jaqueline Santos"/>
    <n v="74"/>
    <s v="Jaqueline Santos"/>
    <n v="1"/>
    <s v="00 - AGÊNCIA SEDE - ATENDIMENTO PF"/>
    <x v="1"/>
    <d v="1899-12-31T00:00:00"/>
    <s v="3 - Normal - 24 horas úteis"/>
    <n v="6"/>
    <x v="0"/>
    <n v="1"/>
    <x v="5"/>
    <n v="28"/>
    <x v="1"/>
    <n v="4"/>
    <x v="0"/>
  </r>
  <r>
    <n v="39328"/>
    <s v="PROVIDENCIAR AÇÃO JUDICIAL - SAULO VINICIUS DOS SANTOS "/>
    <d v="2024-07-22T14:56:38"/>
    <d v="2024-07-25T15:09:46"/>
    <d v="1899-12-31T03:16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9329"/>
    <s v="SOLICITAÇÃO DE DED"/>
    <d v="2024-07-22T14:58:36"/>
    <d v="2024-07-22T15:09:40"/>
    <d v="1899-12-30T00:11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39330"/>
    <s v="AÇÃO JUDICIAL -RODRIGO OTAVIO ALVES ABREU"/>
    <d v="2024-07-22T15:01:46"/>
    <d v="2024-07-25T10:25:40"/>
    <d v="1899-12-30T22:27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9331"/>
    <s v="ACESSO AO APP SICOOB"/>
    <d v="2024-07-22T15:11:08"/>
    <d v="2024-07-26T17:12:09"/>
    <d v="1899-12-31T14:05:00"/>
    <n v="34"/>
    <s v="João Luiz"/>
    <n v="69"/>
    <s v="Ludmila Costa"/>
    <n v="69"/>
    <s v="Ludmila Costa"/>
    <n v="1"/>
    <s v="00 - AGÊNCIA SEDE - ATENDIMENTO PF"/>
    <x v="0"/>
    <d v="1899-12-31T00:00:00"/>
    <s v="3 - Normal - 24 horas úteis"/>
    <n v="3"/>
    <x v="1"/>
    <n v="1"/>
    <x v="5"/>
    <n v="123"/>
    <x v="82"/>
    <n v="4"/>
    <x v="0"/>
  </r>
  <r>
    <n v="39332"/>
    <s v="CRÉDITO CONSIGNADO"/>
    <d v="2024-07-22T15:27:20"/>
    <d v="2024-08-02T13:26:29"/>
    <d v="1900-01-02T07:08:00"/>
    <n v="34"/>
    <s v="João Luiz"/>
    <n v="69"/>
    <s v="Ludmila Costa"/>
    <n v="35"/>
    <s v="Fabimael Silva"/>
    <n v="3"/>
    <s v="01 - AGÊNCIA SP"/>
    <x v="0"/>
    <d v="1899-12-31T00:00:00"/>
    <s v="3 - Normal - 24 horas úteis"/>
    <n v="6"/>
    <x v="0"/>
    <n v="1"/>
    <x v="5"/>
    <n v="28"/>
    <x v="1"/>
    <n v="4"/>
    <x v="0"/>
  </r>
  <r>
    <n v="39333"/>
    <s v="DESBLOQUEIO DA FUNÇÃO CRÉDITO"/>
    <d v="2024-07-22T15:30:39"/>
    <d v="2024-07-25T15:13:45"/>
    <d v="1899-12-31T02:46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6"/>
    <x v="0"/>
    <n v="3"/>
    <x v="0"/>
    <n v="113"/>
    <x v="51"/>
    <n v="4"/>
    <x v="0"/>
  </r>
  <r>
    <n v="39334"/>
    <s v="CRÉDITO CONSIGNADO"/>
    <d v="2024-07-22T15:34:15"/>
    <d v="2024-07-24T14:35:16"/>
    <d v="1899-12-30T17:03:00"/>
    <n v="34"/>
    <s v="João Luiz"/>
    <n v="74"/>
    <s v="Jaqueline Santos"/>
    <n v="74"/>
    <s v="Jaqueline Santos"/>
    <n v="1"/>
    <s v="00 - AGÊNCIA SEDE - ATENDIMENTO PF"/>
    <x v="1"/>
    <d v="1899-12-31T00:00:00"/>
    <s v="3 - Normal - 24 horas úteis"/>
    <n v="6"/>
    <x v="0"/>
    <n v="1"/>
    <x v="5"/>
    <n v="28"/>
    <x v="1"/>
    <n v="4"/>
    <x v="0"/>
  </r>
  <r>
    <n v="39335"/>
    <s v="SOLICITAÇÃO DE DESLIGAMENTO- CHRISTINA NAZARETH"/>
    <d v="2024-07-22T15:47:34"/>
    <d v="2024-08-01T14:41:43"/>
    <d v="1900-01-01T23:02:00"/>
    <n v="102"/>
    <s v="Vanja Marrocos"/>
    <n v="74"/>
    <s v="Jaqueline Santos"/>
    <n v="102"/>
    <s v="Vanja Marrocos"/>
    <n v="1"/>
    <s v="00 - AGÊNCIA SEDE - ATENDIMENTO PF"/>
    <x v="0"/>
    <d v="1899-12-30T08:00:00"/>
    <s v="1 - Alta - 8 horas úteis"/>
    <n v="3"/>
    <x v="1"/>
    <n v="1"/>
    <x v="5"/>
    <n v="6"/>
    <x v="0"/>
    <n v="5"/>
    <x v="1"/>
  </r>
  <r>
    <n v="39336"/>
    <s v="SOLICITAÇÃO DE DED"/>
    <d v="2024-07-22T15:52:28"/>
    <d v="2024-07-22T16:05:32"/>
    <d v="1899-12-30T00:13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39337"/>
    <s v="SOLICITAÇÃO DE DESLIGAMENTO - COMERCIAL DE ALIMENTOS SG"/>
    <d v="2024-07-22T16:23:43"/>
    <d v="2024-07-29T10:12:12"/>
    <d v="1899-12-31T14:54:00"/>
    <n v="62"/>
    <s v="Thiago Belém"/>
    <n v="52"/>
    <s v="Elisregina Medeiros"/>
    <n v="62"/>
    <s v="Thiago Belém"/>
    <n v="6"/>
    <s v="05 - AGÊNCIA TAG SUL"/>
    <x v="1"/>
    <d v="1900-01-04T00:00:00"/>
    <s v="5 - Ampla - 120 horas"/>
    <n v="3"/>
    <x v="1"/>
    <n v="26"/>
    <x v="6"/>
    <n v="3"/>
    <x v="69"/>
    <n v="5"/>
    <x v="1"/>
  </r>
  <r>
    <n v="39338"/>
    <s v="PROTESTO - DENALI CONSULTORIA IMOBILIARIA LTDA "/>
    <d v="2024-07-22T16:38:24"/>
    <d v="2024-07-24T14:50:15"/>
    <d v="1899-12-30T16:14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9339"/>
    <s v="LIBERAÇÃO DE ACESSO"/>
    <d v="2024-07-22T17:04:43"/>
    <d v="2024-09-02T09:52:04"/>
    <d v="1900-01-09T23:18:00"/>
    <n v="47"/>
    <s v="Josy Alves"/>
    <n v="54"/>
    <s v="Emanuel Araújo"/>
    <n v="0"/>
    <s v=""/>
    <n v="18"/>
    <s v="TECNOLOGIA"/>
    <x v="0"/>
    <d v="1899-12-30T08:00:00"/>
    <s v="1 - Alta - 8 horas úteis"/>
    <n v="3"/>
    <x v="1"/>
    <n v="18"/>
    <x v="14"/>
    <n v="56"/>
    <x v="2"/>
    <n v="5"/>
    <x v="1"/>
  </r>
  <r>
    <n v="39340"/>
    <s v="RATEIO DE PERDAS"/>
    <d v="2024-07-22T17:11:44"/>
    <d v="2024-07-23T09:01:20"/>
    <d v="1899-12-30T00:51:00"/>
    <n v="34"/>
    <s v="João Luiz"/>
    <n v="25"/>
    <s v="Raphael Silva"/>
    <n v="25"/>
    <s v="Raphael Silva"/>
    <n v="11"/>
    <s v="COBRANÇA ADMINISTRATIVA"/>
    <x v="1"/>
    <d v="1899-12-31T00:00:00"/>
    <s v="3 - Normal - 24 horas úteis"/>
    <n v="3"/>
    <x v="1"/>
    <n v="11"/>
    <x v="1"/>
    <n v="15"/>
    <x v="11"/>
    <n v="4"/>
    <x v="0"/>
  </r>
  <r>
    <n v="39341"/>
    <s v="PROTESTO - MARLY MARIANO DE OLIVEIRA"/>
    <d v="2024-07-22T17:23:48"/>
    <d v="2024-07-24T14:46:25"/>
    <d v="1899-12-30T15:25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1"/>
    <x v="25"/>
    <n v="5"/>
    <x v="1"/>
  </r>
  <r>
    <n v="39342"/>
    <s v="ABERTURA CONTA PJ NOVO COOPERADO: CONDOMINIO RESIDENCIAL MONALISA 3, CNPJ: 54443402000190"/>
    <d v="2024-07-22T17:26:20"/>
    <d v="2024-08-01T11:18:08"/>
    <d v="1900-01-01T18:00:00"/>
    <n v="118"/>
    <s v="Altamiro Xavier Toledo Junior"/>
    <n v="45"/>
    <s v="Marcelo Brandao"/>
    <n v="118"/>
    <s v="Altamiro Xavier Toledo Junior"/>
    <n v="10"/>
    <s v="CADASTRO"/>
    <x v="0"/>
    <d v="1899-12-30T08:00:00"/>
    <s v="1 - Alta - 8 horas úteis"/>
    <n v="3"/>
    <x v="1"/>
    <n v="10"/>
    <x v="13"/>
    <n v="1"/>
    <x v="12"/>
    <n v="5"/>
    <x v="1"/>
  </r>
  <r>
    <n v="39343"/>
    <s v="DEVOLUÇÃO DE CAPITAL"/>
    <d v="2024-07-23T08:45:44"/>
    <d v="2024-07-25T17:03:21"/>
    <d v="1899-12-31T02:20:00"/>
    <n v="34"/>
    <s v="João Luiz"/>
    <n v="99"/>
    <s v="Ana Santos"/>
    <n v="25"/>
    <s v="Raphael Silva"/>
    <n v="11"/>
    <s v="COBRANÇA ADMINISTRATIVA"/>
    <x v="0"/>
    <d v="1899-12-31T00:00:00"/>
    <s v="3 - Normal - 24 horas úteis"/>
    <n v="3"/>
    <x v="1"/>
    <n v="16"/>
    <x v="2"/>
    <n v="108"/>
    <x v="44"/>
    <n v="3"/>
    <x v="2"/>
  </r>
  <r>
    <n v="39344"/>
    <s v="USO DO CAPITAL "/>
    <d v="2024-07-23T08:50:16"/>
    <d v="2024-07-24T14:29:22"/>
    <d v="1899-12-30T14:40:00"/>
    <n v="34"/>
    <s v="João Luiz"/>
    <n v="33"/>
    <s v="Lidiane Santos"/>
    <n v="25"/>
    <s v="Raphael Silva"/>
    <n v="11"/>
    <s v="COBRANÇA ADMINISTRATIVA"/>
    <x v="1"/>
    <d v="1899-12-31T00:00:00"/>
    <s v="3 - Normal - 24 horas úteis"/>
    <n v="3"/>
    <x v="1"/>
    <n v="11"/>
    <x v="1"/>
    <n v="108"/>
    <x v="44"/>
    <n v="4"/>
    <x v="0"/>
  </r>
  <r>
    <n v="39345"/>
    <s v="ENVIO DE MALOTE - TALÃO DE CHEQUES"/>
    <d v="2024-07-23T08:58:02"/>
    <d v="2024-07-24T09:37:27"/>
    <d v="1899-12-30T09:40:00"/>
    <n v="95"/>
    <s v="Thiago Mendes"/>
    <n v="105"/>
    <s v="Billy de Amorim Santos"/>
    <n v="95"/>
    <s v="Thiago Mendes"/>
    <n v="23"/>
    <s v="CAIXA"/>
    <x v="0"/>
    <d v="1899-12-30T08:00:00"/>
    <s v="1 - Alta - 8 horas úteis"/>
    <n v="3"/>
    <x v="1"/>
    <n v="23"/>
    <x v="11"/>
    <n v="56"/>
    <x v="2"/>
    <n v="5"/>
    <x v="1"/>
  </r>
  <r>
    <n v="39346"/>
    <s v="ENVIO DE MALOTE - CARTÕES E OUTROS"/>
    <d v="2024-07-23T08:59:16"/>
    <d v="2024-07-23T13:13:16"/>
    <d v="1899-12-30T04:14:00"/>
    <n v="95"/>
    <s v="Thiago Mendes"/>
    <n v="41"/>
    <s v="Diene Santos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9347"/>
    <s v="ENVIO DE MALOTE - TALÃO DE CHEQUES"/>
    <d v="2024-07-23T09:10:43"/>
    <d v="2024-07-30T10:34:39"/>
    <d v="1899-12-31T22:29:00"/>
    <n v="105"/>
    <s v="Billy de Amorim Santos"/>
    <n v="41"/>
    <s v="Diene Santos"/>
    <n v="41"/>
    <s v="Diene Santos"/>
    <n v="6"/>
    <s v="05 - AGÊNCIA TAG SUL"/>
    <x v="0"/>
    <d v="1899-12-31T00:00:00"/>
    <s v="3 - Normal - 24 horas úteis"/>
    <n v="3"/>
    <x v="1"/>
    <n v="6"/>
    <x v="10"/>
    <n v="56"/>
    <x v="2"/>
    <n v="5"/>
    <x v="1"/>
  </r>
  <r>
    <n v="39348"/>
    <s v="EMPRESTIMO CONSIGNADO"/>
    <d v="2024-07-23T09:23:28"/>
    <d v="2024-07-23T14:02:06"/>
    <d v="1899-12-30T04:39:00"/>
    <n v="69"/>
    <s v="Ludmila Costa"/>
    <n v="52"/>
    <s v="Elisregina Medeiros"/>
    <n v="69"/>
    <s v="Ludmila Costa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9349"/>
    <s v="CONTESTAÇÃO CHAMADO Nº 2405832146"/>
    <d v="2024-07-23T09:28:48"/>
    <d v="2024-07-24T11:39:57"/>
    <d v="1899-12-30T11:12:00"/>
    <n v="67"/>
    <s v="Emanuele Gomes"/>
    <n v="67"/>
    <s v="Emanuele Gomes"/>
    <n v="67"/>
    <s v="Emanuele Gomes"/>
    <n v="27"/>
    <s v="SETOR DE EMPRÉSTIMO"/>
    <x v="0"/>
    <d v="1899-12-30T08:00:00"/>
    <s v="1 - Alta - 8 horas úteis"/>
    <n v="3"/>
    <x v="1"/>
    <n v="27"/>
    <x v="15"/>
    <n v="11"/>
    <x v="13"/>
    <n v="5"/>
    <x v="1"/>
  </r>
  <r>
    <n v="39350"/>
    <s v="CRÉDITO PESSOAL"/>
    <d v="2024-07-23T09:33:29"/>
    <d v="2024-07-23T12:03:14"/>
    <d v="1899-12-30T02:30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9"/>
    <x v="8"/>
    <n v="3"/>
    <x v="2"/>
  </r>
  <r>
    <n v="39351"/>
    <s v="LANÇAMENTO DE TARIFA AD VALOREM"/>
    <d v="2024-07-23T09:48:43"/>
    <d v="2024-07-23T15:06:00"/>
    <d v="1899-12-30T05:18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9352"/>
    <s v="PROSPECÇÃO - SEGURO AUTO - BRENNO PEREIRA"/>
    <d v="2024-07-23T09:52:06"/>
    <d v="2024-07-23T14:49:15"/>
    <d v="1899-12-30T04:57:00"/>
    <n v="62"/>
    <s v="Thiago Belém"/>
    <n v="109"/>
    <s v="Letícia Dias"/>
    <n v="62"/>
    <s v="Thiago Belém"/>
    <n v="22"/>
    <s v="PRODUTOS"/>
    <x v="1"/>
    <d v="1899-12-31T00:00:00"/>
    <s v="3 - Normal - 24 horas úteis"/>
    <n v="3"/>
    <x v="1"/>
    <n v="22"/>
    <x v="17"/>
    <n v="37"/>
    <x v="45"/>
    <n v="3"/>
    <x v="2"/>
  </r>
  <r>
    <n v="39353"/>
    <s v="TRANSFERÊNCIA JUDICIAL"/>
    <d v="2024-07-23T09:54:47"/>
    <d v="2024-07-23T11:23:45"/>
    <d v="1899-12-30T01:29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9354"/>
    <s v="QUITAÇÃO DE PROCESSO JUDICIAL - ALDENISIA PEREIRA MONTEIRO DA SILVA - ME"/>
    <d v="2024-07-23T09:57:18"/>
    <d v="2024-07-23T16:12:25"/>
    <d v="1899-12-30T06:15:00"/>
    <n v="25"/>
    <s v="Raphael Silva"/>
    <n v="47"/>
    <s v="Josy Alve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355"/>
    <s v="CRÉDITO PESSOAL"/>
    <d v="2024-07-23T10:04:41"/>
    <d v="2024-07-23T14:18:31"/>
    <d v="1899-12-30T04:14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9"/>
    <x v="8"/>
    <n v="3"/>
    <x v="2"/>
  </r>
  <r>
    <n v="39356"/>
    <s v="APLICAÇÃO - TELMA MARIA DA SILVA PALMEIRA"/>
    <d v="2024-07-23T10:07:49"/>
    <d v="2024-07-23T10:08:22"/>
    <d v="1899-12-30T00:01:00"/>
    <n v="117"/>
    <s v="Camila Campos Silva"/>
    <n v="117"/>
    <s v="Camila Campos Silva"/>
    <n v="117"/>
    <s v="Camila Campos Silva"/>
    <n v="1"/>
    <s v="00 - AGÊNCIA SEDE - ATENDIMENTO PF"/>
    <x v="1"/>
    <d v="1899-12-30T16:00:00"/>
    <s v="2 - Média - 16 horas úteis"/>
    <n v="3"/>
    <x v="1"/>
    <n v="1"/>
    <x v="5"/>
    <n v="22"/>
    <x v="4"/>
    <n v="5"/>
    <x v="1"/>
  </r>
  <r>
    <n v="39357"/>
    <s v="APLICAÇÃO -ROSA MARIA OLIVEIRA BONIFACIO"/>
    <d v="2024-07-23T10:14:20"/>
    <d v="2024-07-23T10:14:57"/>
    <d v="1899-12-30T00:00:00"/>
    <n v="117"/>
    <s v="Camila Campos Silva"/>
    <n v="117"/>
    <s v="Camila Campos Silva"/>
    <n v="117"/>
    <s v="Camila Campos Silva"/>
    <n v="1"/>
    <s v="00 - AGÊNCIA SEDE - ATENDIMENTO PF"/>
    <x v="1"/>
    <d v="1899-12-30T16:00:00"/>
    <s v="2 - Média - 16 horas úteis"/>
    <n v="3"/>
    <x v="1"/>
    <n v="1"/>
    <x v="5"/>
    <n v="22"/>
    <x v="4"/>
    <n v="5"/>
    <x v="1"/>
  </r>
  <r>
    <n v="39358"/>
    <s v="PAGAMENTO DE ACORDO JUDICIAL - A. P. DE MELO JUNIOR"/>
    <d v="2024-07-23T10:34:16"/>
    <d v="2024-07-23T15:11:33"/>
    <d v="1899-12-30T04:37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359"/>
    <s v="APLICAÇÃO -MARIA DA CONCEICAO MOREIRA"/>
    <d v="2024-07-23T10:37:13"/>
    <d v="2024-07-23T10:38:15"/>
    <d v="1899-12-30T00:01:00"/>
    <n v="117"/>
    <s v="Camila Campos Silva"/>
    <n v="117"/>
    <s v="Camila Campos Silva"/>
    <n v="117"/>
    <s v="Camila Campos Silva"/>
    <n v="1"/>
    <s v="00 - AGÊNCIA SEDE - ATENDIMENTO PF"/>
    <x v="1"/>
    <d v="1899-12-30T16:00:00"/>
    <s v="2 - Média - 16 horas úteis"/>
    <n v="3"/>
    <x v="1"/>
    <n v="1"/>
    <x v="5"/>
    <n v="22"/>
    <x v="4"/>
    <n v="5"/>
    <x v="1"/>
  </r>
  <r>
    <n v="39360"/>
    <s v="APLICAÇÃO - SORAYA MARIA LEITE MARTINS"/>
    <d v="2024-07-23T10:41:54"/>
    <d v="2024-07-23T10:42:10"/>
    <d v="1899-12-30T00:01:00"/>
    <n v="117"/>
    <s v="Camila Campos Silva"/>
    <n v="117"/>
    <s v="Camila Campos Silva"/>
    <n v="117"/>
    <s v="Camila Campos Silva"/>
    <n v="1"/>
    <s v="00 - AGÊNCIA SEDE - ATENDIMENTO PF"/>
    <x v="1"/>
    <d v="1899-12-30T16:00:00"/>
    <s v="2 - Média - 16 horas úteis"/>
    <n v="3"/>
    <x v="1"/>
    <n v="1"/>
    <x v="5"/>
    <n v="22"/>
    <x v="4"/>
    <n v="5"/>
    <x v="1"/>
  </r>
  <r>
    <n v="39361"/>
    <s v="BOLETOS PAGOS 22/07/2024"/>
    <d v="2024-07-23T10:43:35"/>
    <d v="2024-07-23T14:07:21"/>
    <d v="1899-12-30T03:24:00"/>
    <n v="98"/>
    <s v="Alex Batista dos Santos"/>
    <n v="99"/>
    <s v="Ana Santos"/>
    <n v="98"/>
    <s v="Alex Batista dos Santos"/>
    <n v="16"/>
    <s v="FINANCEIRO"/>
    <x v="1"/>
    <d v="1899-12-31T00:00:00"/>
    <s v="3 - Normal - 24 horas úteis"/>
    <n v="3"/>
    <x v="1"/>
    <n v="16"/>
    <x v="2"/>
    <n v="56"/>
    <x v="2"/>
    <n v="5"/>
    <x v="1"/>
  </r>
  <r>
    <n v="39362"/>
    <s v="BOLETOS PAGOS REFERENTE A RATEIO DE PERDAS CREDLOJISTA - 22/07/2024"/>
    <d v="2024-07-23T10:44:59"/>
    <d v="2024-07-24T16:49:30"/>
    <d v="1899-12-30T15:06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9363"/>
    <s v="PAGAMENTO DE ACORDO JUDICIAL -  ELIS ALVES BUFFET LTDA"/>
    <d v="2024-07-23T10:47:03"/>
    <d v="2024-07-23T15:21:25"/>
    <d v="1899-12-30T04:34:00"/>
    <n v="25"/>
    <s v="Raphael Silva"/>
    <n v="99"/>
    <s v="Ana Santo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364"/>
    <s v="TRANSFERÊNCIA INTERCREDIS"/>
    <d v="2024-07-23T10:47:25"/>
    <d v="2024-07-23T10:49:17"/>
    <d v="1899-12-30T00:02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365"/>
    <s v="PAGAMENTO DE ACORDO JUDICIAL - ALEXANDRE ROBERTO DOS SANTOS"/>
    <d v="2024-07-23T10:48:35"/>
    <d v="2024-07-23T14:55:53"/>
    <d v="1899-12-30T04:07:00"/>
    <n v="25"/>
    <s v="Raphael Silva"/>
    <n v="99"/>
    <s v="Ana Santo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366"/>
    <s v="CREDITO DE LIQUIDAÇÃO DE COBRANÇA"/>
    <d v="2024-07-23T10:48:56"/>
    <d v="2024-07-23T10:51:48"/>
    <d v="1899-12-30T00:03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367"/>
    <s v="CREDITO DE PIX"/>
    <d v="2024-07-23T10:50:06"/>
    <d v="2024-07-25T08:38:42"/>
    <d v="1899-12-30T15:50:00"/>
    <n v="55"/>
    <s v="Marcelindo Braga"/>
    <n v="29"/>
    <s v="Paloma Alves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368"/>
    <s v="REFINANCIAMENTO CONSIGNADO PRIVADO ASSEFAZ "/>
    <d v="2024-07-23T10:58:49"/>
    <d v="2024-07-31T16:25:19"/>
    <d v="1900-01-01T11:33:00"/>
    <n v="30"/>
    <s v="Isabelle Mendes"/>
    <n v="30"/>
    <s v="Isabelle Mendes"/>
    <n v="30"/>
    <s v="Isabelle Mendes"/>
    <n v="27"/>
    <s v="SETOR DE EMPRÉSTIMO"/>
    <x v="1"/>
    <d v="1900-01-04T00:00:00"/>
    <s v="5 - Ampla - 120 horas"/>
    <n v="3"/>
    <x v="1"/>
    <n v="4"/>
    <x v="8"/>
    <n v="27"/>
    <x v="20"/>
    <n v="3"/>
    <x v="2"/>
  </r>
  <r>
    <n v="39369"/>
    <s v="RESGATE DE CAPITAL"/>
    <d v="2024-07-23T11:36:33"/>
    <d v="2024-09-03T10:11:50"/>
    <d v="1900-01-10T05:05:00"/>
    <n v="34"/>
    <s v="João Luiz"/>
    <n v="111"/>
    <s v="Bruno Rodrigues"/>
    <n v="111"/>
    <s v="Bruno Rodrigues"/>
    <n v="1"/>
    <s v="00 - AGÊNCIA SEDE - ATENDIMENTO PF"/>
    <x v="0"/>
    <d v="1899-12-31T00:00:00"/>
    <s v="3 - Normal - 24 horas úteis"/>
    <n v="3"/>
    <x v="1"/>
    <n v="1"/>
    <x v="5"/>
    <n v="8"/>
    <x v="23"/>
    <n v="4"/>
    <x v="0"/>
  </r>
  <r>
    <n v="39370"/>
    <s v="COMITÊ DE CRÉDITO  - TOTTENHAM CONSULTORIA E ASSESSORIA EMPRESARIAL LTDA "/>
    <d v="2024-07-23T11:54:25"/>
    <d v="2024-07-31T10:31:57"/>
    <d v="1900-01-01T04:43:00"/>
    <n v="33"/>
    <s v="Lidiane Santos"/>
    <n v="25"/>
    <s v="Raphael Silva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371"/>
    <s v="ANTECIPAÇÃO DE RECEBIVEIS INVICTA"/>
    <d v="2024-07-23T12:27:03"/>
    <d v="2024-07-23T13:09:51"/>
    <d v="1899-12-30T00:42:00"/>
    <n v="68"/>
    <s v="Paulo Sousa"/>
    <n v="15"/>
    <s v="Karoline Vaz"/>
    <n v="20"/>
    <s v="Leticia Oliveira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9372"/>
    <s v="COMITÊ DE CRÉDITO - KLEBERSON MARTINS DE SOUSA"/>
    <d v="2024-07-23T12:40:55"/>
    <d v="2024-08-07T10:14:56"/>
    <d v="1900-01-03T00:45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9373"/>
    <s v="ANTECIPAÇÃO DE RECEBÍVEIS - COMÉRCIO DE TOLDOS "/>
    <d v="2024-07-23T13:59:19"/>
    <d v="2024-07-23T15:08:46"/>
    <d v="1899-12-30T01:09:00"/>
    <n v="119"/>
    <s v="Francisca Santos"/>
    <n v="52"/>
    <s v="Elisregina Medeiros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9374"/>
    <s v="CRÉDITO PESSOAL"/>
    <d v="2024-07-23T14:02:32"/>
    <d v="2024-07-24T09:47:26"/>
    <d v="1899-12-30T04:46:00"/>
    <n v="34"/>
    <s v="João Luiz"/>
    <n v="34"/>
    <s v="João Luiz"/>
    <n v="34"/>
    <s v="João Luiz"/>
    <n v="3"/>
    <s v="01 - AGÊNCIA SP"/>
    <x v="1"/>
    <d v="1899-12-31T00:00:00"/>
    <s v="3 - Normal - 24 horas úteis"/>
    <n v="6"/>
    <x v="0"/>
    <n v="3"/>
    <x v="0"/>
    <n v="29"/>
    <x v="8"/>
    <n v="4"/>
    <x v="0"/>
  </r>
  <r>
    <n v="39375"/>
    <s v="CONSIGNADO NOVO "/>
    <d v="2024-07-23T14:15:52"/>
    <d v="2024-07-23T15:41:14"/>
    <d v="1899-12-30T01:26:00"/>
    <n v="30"/>
    <s v="Isabelle Mendes"/>
    <n v="52"/>
    <s v="Elisregina Medeiro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5"/>
    <x v="1"/>
  </r>
  <r>
    <n v="39376"/>
    <s v="ITAMAR MESSIAS DE MENDONÇA - REPOSIÇÃO DE CARTÃO DE DÉBITO"/>
    <d v="2024-07-23T14:27:01"/>
    <d v="2024-07-23T14:30:52"/>
    <d v="1899-12-30T00:03:00"/>
    <n v="62"/>
    <s v="Thiago Belém"/>
    <n v="62"/>
    <s v="Thiago Belém"/>
    <n v="62"/>
    <s v="Thiago Belém"/>
    <n v="6"/>
    <s v="05 - AGÊNCIA TAG SUL"/>
    <x v="1"/>
    <d v="1899-12-30T08:00:00"/>
    <s v="1 - Alta - 8 horas úteis"/>
    <n v="3"/>
    <x v="1"/>
    <n v="6"/>
    <x v="10"/>
    <n v="14"/>
    <x v="37"/>
    <n v="5"/>
    <x v="1"/>
  </r>
  <r>
    <n v="39377"/>
    <s v="REPASSE RESCISÃO CONTRATUAL CONBRAL- ARY DE SANTANA RIBEIRO"/>
    <d v="2024-07-23T14:56:42"/>
    <d v="2024-07-24T09:33:37"/>
    <d v="1899-12-30T03:38:00"/>
    <n v="31"/>
    <s v="Maria Docarmo"/>
    <n v="31"/>
    <s v="Maria Docarmo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378"/>
    <s v="REFINANCIAMENTO CONSIGNADO PRIVADO ASSEFAZ"/>
    <d v="2024-07-23T14:59:38"/>
    <d v="2024-07-31T17:08:54"/>
    <d v="1900-01-01T08:15:00"/>
    <n v="30"/>
    <s v="Isabelle Mendes"/>
    <n v="49"/>
    <s v="Patricia Pontes"/>
    <n v="30"/>
    <s v="Isabelle Mendes"/>
    <n v="12"/>
    <s v="COMITÊ DE CRÉDITO - PF"/>
    <x v="1"/>
    <d v="1900-01-04T00:00:00"/>
    <s v="5 - Ampla - 120 horas"/>
    <n v="3"/>
    <x v="1"/>
    <n v="16"/>
    <x v="2"/>
    <n v="27"/>
    <x v="20"/>
    <n v="3"/>
    <x v="2"/>
  </r>
  <r>
    <n v="39379"/>
    <s v="REPASSE RESCISÃO CONTRATUAL CONBRAL- ARY DE SANTANA RIBEIRO"/>
    <d v="2024-07-23T15:17:17"/>
    <d v="2024-07-24T15:06:11"/>
    <d v="1899-12-30T08:50:00"/>
    <n v="31"/>
    <s v="Maria Docarmo"/>
    <n v="15"/>
    <s v="Karoline Vaz"/>
    <n v="31"/>
    <s v="Maria Docarmo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9380"/>
    <s v="APLICAÇÃO"/>
    <d v="2024-07-23T15:25:16"/>
    <d v="2024-07-24T09:59:32"/>
    <d v="1899-12-30T03:35:00"/>
    <n v="66"/>
    <s v="Leonardo Mello"/>
    <n v="66"/>
    <s v="Leonardo Mello"/>
    <n v="47"/>
    <s v="Josy Alves"/>
    <n v="16"/>
    <s v="FINANCEIRO"/>
    <x v="1"/>
    <d v="1899-12-31T00:00:00"/>
    <s v="3 - Normal - 24 horas úteis"/>
    <n v="3"/>
    <x v="1"/>
    <n v="1"/>
    <x v="5"/>
    <n v="56"/>
    <x v="2"/>
    <n v="5"/>
    <x v="1"/>
  </r>
  <r>
    <n v="39381"/>
    <s v="EMPRÉSTIMO NOVO  CREDFAZ "/>
    <d v="2024-07-23T16:24:45"/>
    <d v="2024-07-25T15:18:45"/>
    <d v="1899-12-30T16:56:00"/>
    <n v="30"/>
    <s v="Isabelle Mendes"/>
    <n v="52"/>
    <s v="Elisregina Medeiros"/>
    <n v="30"/>
    <s v="Isabelle Mendes"/>
    <n v="12"/>
    <s v="COMITÊ DE CRÉDITO - PF"/>
    <x v="1"/>
    <d v="1900-01-04T00:00:00"/>
    <s v="5 - Ampla - 120 horas"/>
    <n v="3"/>
    <x v="1"/>
    <n v="16"/>
    <x v="2"/>
    <n v="29"/>
    <x v="8"/>
    <n v="5"/>
    <x v="1"/>
  </r>
  <r>
    <n v="39382"/>
    <s v="ADIANTAMENTO DE 13º EM C/C CREDFAZ"/>
    <d v="2024-07-23T16:28:55"/>
    <d v="2024-07-30T09:12:37"/>
    <d v="1899-12-31T13:49:00"/>
    <n v="34"/>
    <s v="João Luiz"/>
    <n v="52"/>
    <s v="Elisregina Medeiros"/>
    <n v="69"/>
    <s v="Ludmila Costa"/>
    <n v="1"/>
    <s v="00 - AGÊNCIA SEDE - ATENDIMENTO PF"/>
    <x v="0"/>
    <d v="1899-12-31T00:00:00"/>
    <s v="3 - Normal - 24 horas úteis"/>
    <n v="3"/>
    <x v="1"/>
    <n v="16"/>
    <x v="2"/>
    <n v="29"/>
    <x v="8"/>
    <n v="4"/>
    <x v="0"/>
  </r>
  <r>
    <n v="39383"/>
    <s v="CRÉDITO CONSIGNADO"/>
    <d v="2024-07-23T16:39:37"/>
    <d v="2024-07-26T10:16:08"/>
    <d v="1899-12-30T20:40:00"/>
    <n v="35"/>
    <s v="Fabimael Silva"/>
    <n v="52"/>
    <s v="Elisregina Medeiros"/>
    <n v="35"/>
    <s v="Fabimael Silva"/>
    <n v="3"/>
    <s v="01 - AGÊNCIA SP"/>
    <x v="1"/>
    <d v="1899-12-31T16:00:00"/>
    <s v="4 - Baixa - 40 horas úteis"/>
    <n v="3"/>
    <x v="1"/>
    <n v="16"/>
    <x v="2"/>
    <n v="28"/>
    <x v="1"/>
    <n v="3"/>
    <x v="2"/>
  </r>
  <r>
    <n v="39384"/>
    <s v="SOLICITAÇÃO DE CONTATO - IRIS SARAIVA DE VASCONCELOS"/>
    <d v="2024-07-23T16:43:17"/>
    <d v="2024-07-25T11:24:36"/>
    <d v="1899-12-30T12:43:00"/>
    <n v="34"/>
    <s v="João Luiz"/>
    <n v="77"/>
    <s v="Paulo Rodrigues"/>
    <n v="19"/>
    <s v="Adriana Martins"/>
    <n v="5"/>
    <s v="03 - AGÊNCIA MG"/>
    <x v="1"/>
    <d v="1899-12-31T00:00:00"/>
    <s v="3 - Normal - 24 horas úteis"/>
    <n v="3"/>
    <x v="1"/>
    <n v="22"/>
    <x v="17"/>
    <n v="20"/>
    <x v="76"/>
    <n v="6"/>
    <x v="4"/>
  </r>
  <r>
    <n v="39385"/>
    <s v="CRÉDITO CONSIGNADO"/>
    <d v="2024-07-23T16:45:23"/>
    <d v="2024-08-12T08:48:35"/>
    <d v="1900-01-03T22:17:00"/>
    <n v="34"/>
    <s v="João Luiz"/>
    <n v="52"/>
    <s v="Elisregina Medeiros"/>
    <n v="106"/>
    <s v="Erica Peniche"/>
    <n v="6"/>
    <s v="05 - AGÊNCIA TAG SUL"/>
    <x v="0"/>
    <d v="1899-12-31T00:00:00"/>
    <s v="3 - Normal - 24 horas úteis"/>
    <n v="3"/>
    <x v="1"/>
    <n v="16"/>
    <x v="2"/>
    <n v="28"/>
    <x v="1"/>
    <n v="4"/>
    <x v="0"/>
  </r>
  <r>
    <n v="39386"/>
    <s v="ABERTURA DE CONTA CAPITAL - CONBRAL"/>
    <d v="2024-07-23T16:52:48"/>
    <d v="2024-08-01T11:12:17"/>
    <d v="1900-01-01T09:27:00"/>
    <n v="45"/>
    <s v="Marcelo Brandao"/>
    <n v="45"/>
    <s v="Marcelo Brandao"/>
    <n v="45"/>
    <s v="Marcelo Brandao"/>
    <n v="16"/>
    <s v="FINANCEIRO"/>
    <x v="1"/>
    <d v="1900-01-04T00:00:00"/>
    <s v="5 - Ampla - 120 horas"/>
    <n v="3"/>
    <x v="1"/>
    <n v="10"/>
    <x v="13"/>
    <n v="77"/>
    <x v="33"/>
    <n v="5"/>
    <x v="1"/>
  </r>
  <r>
    <n v="39387"/>
    <s v="PROPOSTA DE CRÉDITO"/>
    <d v="2024-07-23T17:00:23"/>
    <d v="2024-08-01T10:44:45"/>
    <d v="1900-01-01T08:51:00"/>
    <n v="117"/>
    <s v="Camila Campos Silva"/>
    <n v="67"/>
    <s v="Emanuele Gomes"/>
    <n v="117"/>
    <s v="Camila Campos Silva"/>
    <n v="21"/>
    <s v="COMITÊ DE CRÉDITO - PJ"/>
    <x v="0"/>
    <d v="1899-12-31T00:00:00"/>
    <s v="3 - Normal - 24 horas úteis"/>
    <n v="3"/>
    <x v="1"/>
    <n v="27"/>
    <x v="15"/>
    <n v="25"/>
    <x v="9"/>
    <n v="5"/>
    <x v="1"/>
  </r>
  <r>
    <n v="39388"/>
    <s v="SOLICITAÇÃO DE DESLIGAMENTO - ANDRE LUIZ BARBOSA"/>
    <d v="2024-07-23T17:13:05"/>
    <d v="2024-07-26T17:13:26"/>
    <d v="1899-12-31T03:03:00"/>
    <n v="62"/>
    <s v="Thiago Belém"/>
    <n v="52"/>
    <s v="Elisregina Medeiros"/>
    <n v="62"/>
    <s v="Thiago Belém"/>
    <n v="6"/>
    <s v="05 - AGÊNCIA TAG SUL"/>
    <x v="1"/>
    <d v="1900-01-04T00:00:00"/>
    <s v="5 - Ampla - 120 horas"/>
    <n v="3"/>
    <x v="1"/>
    <n v="26"/>
    <x v="6"/>
    <n v="3"/>
    <x v="69"/>
    <n v="5"/>
    <x v="1"/>
  </r>
  <r>
    <n v="39389"/>
    <s v="IMPLANTAÇÃO DE LIMITE DE CHEQUE ESPECIAL PJ - JET FIT ACADEMIA DE GINASTICA LTDA"/>
    <d v="2024-07-23T17:23:50"/>
    <d v="2024-10-18T14:31:21"/>
    <d v="1900-01-22T13:11:00"/>
    <n v="68"/>
    <s v="Paulo Sousa"/>
    <n v="104"/>
    <s v="Fernanda Santos"/>
    <n v="0"/>
    <s v=""/>
    <n v="21"/>
    <s v="COMITÊ DE CRÉDITO - PJ"/>
    <x v="0"/>
    <d v="1899-12-31T00:00:00"/>
    <s v="3 - Normal - 24 horas úteis"/>
    <n v="6"/>
    <x v="0"/>
    <n v="8"/>
    <x v="9"/>
    <n v="31"/>
    <x v="29"/>
    <n v="5"/>
    <x v="1"/>
  </r>
  <r>
    <n v="39390"/>
    <s v="LIMITE DE CARTÃO DE CRÉDITO PJ - â JET FIT ACADEMIA DE GINASTICA LTDA"/>
    <d v="2024-07-23T17:25:36"/>
    <d v="2024-10-18T14:31:38"/>
    <d v="1900-01-22T13:09:00"/>
    <n v="68"/>
    <s v="Paulo Sousa"/>
    <n v="104"/>
    <s v="Fernanda Santos"/>
    <n v="68"/>
    <s v="Paulo Sousa"/>
    <n v="21"/>
    <s v="COMITÊ DE CRÉDITO - PJ"/>
    <x v="0"/>
    <d v="1899-12-31T16:00:00"/>
    <s v="4 - Baixa - 40 horas úteis"/>
    <n v="6"/>
    <x v="0"/>
    <n v="8"/>
    <x v="9"/>
    <n v="65"/>
    <x v="30"/>
    <n v="5"/>
    <x v="1"/>
  </r>
  <r>
    <n v="39391"/>
    <s v="CRÉDITO CONSIGNADO"/>
    <d v="2024-07-24T08:56:26"/>
    <d v="2024-07-25T13:47:59"/>
    <d v="1899-12-30T13:52:00"/>
    <n v="35"/>
    <s v="Fabimael Silva"/>
    <n v="52"/>
    <s v="Elisregina Medeiros"/>
    <n v="35"/>
    <s v="Fabimael Silva"/>
    <n v="3"/>
    <s v="01 - AGÊNCIA SP"/>
    <x v="0"/>
    <d v="1899-12-30T08:00:00"/>
    <s v="1 - Alta - 8 horas úteis"/>
    <n v="3"/>
    <x v="1"/>
    <n v="16"/>
    <x v="2"/>
    <n v="28"/>
    <x v="1"/>
    <n v="2"/>
    <x v="3"/>
  </r>
  <r>
    <n v="39392"/>
    <s v="RENOVAÇÃO DE CONTRATO DEBITO EM CC NA CREDFAZ - ZIRA CARVAJAL CHAVES"/>
    <d v="2024-07-24T08:59:12"/>
    <d v="2024-07-25T09:50:06"/>
    <d v="1899-12-30T09:52:00"/>
    <n v="32"/>
    <s v="Gustavo Coelho"/>
    <n v="32"/>
    <s v="Gustavo Coelho"/>
    <n v="32"/>
    <s v="Gustavo Coelho"/>
    <n v="12"/>
    <s v="COMITÊ DE CRÉDITO - PF"/>
    <x v="1"/>
    <d v="1899-12-31T00:00:00"/>
    <s v="3 - Normal - 24 horas úteis"/>
    <n v="6"/>
    <x v="0"/>
    <n v="4"/>
    <x v="8"/>
    <n v="29"/>
    <x v="8"/>
    <n v="3"/>
    <x v="2"/>
  </r>
  <r>
    <n v="39393"/>
    <s v="RELAÇÃO DE DESCONTO NA FOLHA SINDIFISCO NACIONAL DF"/>
    <d v="2024-07-24T09:29:47"/>
    <d v="2024-07-24T14:54:55"/>
    <d v="1899-12-30T05:25:00"/>
    <n v="49"/>
    <s v="Patricia Pontes"/>
    <n v="49"/>
    <s v="Patricia Ponte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9394"/>
    <s v="BOLETOS PAGOS REFERENTE A RATEIO DE PERDAS CREDLOJISTA - 23/07/2024"/>
    <d v="2024-07-24T09:47:19"/>
    <d v="2024-07-25T09:32:42"/>
    <d v="1899-12-30T08:46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9395"/>
    <s v="BOLETOS PAGOS 23/07/2024"/>
    <d v="2024-07-24T09:48:05"/>
    <d v="2024-07-24T11:06:20"/>
    <d v="1899-12-30T01:18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9396"/>
    <s v="PROTESTO - IMPERIAL COMERCIO DE MOVEIS LTDA"/>
    <d v="2024-07-24T10:00:40"/>
    <d v="2024-08-07T10:28:20"/>
    <d v="1900-01-02T18:38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9397"/>
    <s v="RENOVAÇÃO CONTRATO CONSIGNADO- ANDREA DE ALCANTARA ALMEIDA DA SILVA "/>
    <d v="2024-07-24T10:03:28"/>
    <d v="2024-07-29T16:18:50"/>
    <d v="1899-12-31T09:18:00"/>
    <n v="74"/>
    <s v="Jaqueline Santos"/>
    <n v="74"/>
    <s v="Jaqueline Santos"/>
    <n v="74"/>
    <s v="Jaqueline Santos"/>
    <n v="1"/>
    <s v="00 - AGÊNCIA SEDE - ATENDIMENTO PF"/>
    <x v="0"/>
    <d v="1899-12-30T08:00:00"/>
    <s v="1 - Alta - 8 horas úteis"/>
    <n v="6"/>
    <x v="0"/>
    <n v="1"/>
    <x v="5"/>
    <n v="28"/>
    <x v="1"/>
    <n v="4"/>
    <x v="0"/>
  </r>
  <r>
    <n v="39398"/>
    <s v="PROTESTO - MARLENE AGREDA DA MOTTA"/>
    <d v="2024-07-24T10:52:36"/>
    <d v="2024-07-31T10:34:34"/>
    <d v="1899-12-31T20:47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9399"/>
    <s v="ANTECIPAÇÃO DE RECEBÍVEIS"/>
    <d v="2024-07-24T11:09:30"/>
    <d v="2024-07-24T11:48:37"/>
    <d v="1899-12-30T00:39:00"/>
    <n v="117"/>
    <s v="Camila Campos Silva"/>
    <n v="15"/>
    <s v="Karoline Vaz"/>
    <n v="117"/>
    <s v="Camila Campos Silva"/>
    <n v="2"/>
    <s v="00 - AGÊNCIA SEDE - ATENDIMENTO PJ"/>
    <x v="1"/>
    <d v="1899-12-30T08:00:00"/>
    <s v="1 - Alta - 8 horas úteis"/>
    <n v="3"/>
    <x v="1"/>
    <n v="16"/>
    <x v="2"/>
    <n v="25"/>
    <x v="9"/>
    <n v="5"/>
    <x v="1"/>
  </r>
  <r>
    <n v="39400"/>
    <s v="PROTESTO - TIAGO DE OLIVEIRA COSTA"/>
    <d v="2024-07-24T11:10:39"/>
    <d v="2024-07-24T11:16:28"/>
    <d v="1899-12-30T00:06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1"/>
    <x v="25"/>
    <n v="5"/>
    <x v="1"/>
  </r>
  <r>
    <n v="39401"/>
    <s v="COMITÊ DE CRÉDITO - TIAGO DE OLIVEIRA COSTA"/>
    <d v="2024-07-24T11:15:41"/>
    <d v="2024-07-26T16:08:57"/>
    <d v="1899-12-30T22:55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9402"/>
    <s v="RENEGOCIAÇÃO DE EMPRÉSTIMO"/>
    <d v="2024-07-24T11:20:23"/>
    <d v="2024-07-29T09:43:25"/>
    <d v="1899-12-31T01:26:00"/>
    <n v="67"/>
    <s v="Emanuele Gomes"/>
    <n v="52"/>
    <s v="Elisregina Medeiros"/>
    <n v="67"/>
    <s v="Emanuele Gomes"/>
    <n v="1"/>
    <s v="00 - AGÊNCIA SEDE - ATENDIMENTO PF"/>
    <x v="0"/>
    <d v="1899-12-30T08:00:00"/>
    <s v="1 - Alta - 8 horas úteis"/>
    <n v="3"/>
    <x v="1"/>
    <n v="16"/>
    <x v="2"/>
    <n v="28"/>
    <x v="1"/>
    <n v="5"/>
    <x v="1"/>
  </r>
  <r>
    <n v="39403"/>
    <s v="CRÉDITO LIQUIDAÇÃO DE COBRANÇA"/>
    <d v="2024-07-24T11:38:21"/>
    <d v="2024-07-24T12:00:40"/>
    <d v="1899-12-30T00:22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404"/>
    <s v="TRANSFERÊNCIA CONBRAL"/>
    <d v="2024-07-24T11:39:43"/>
    <d v="2024-07-26T11:20:01"/>
    <d v="1899-12-30T17:43:00"/>
    <n v="55"/>
    <s v="Marcelindo Braga"/>
    <n v="31"/>
    <s v="Maria Docarmo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405"/>
    <s v="EMPRÉSTIMO CONSIGNADO NOVO"/>
    <d v="2024-07-24T11:58:37"/>
    <d v="2024-07-26T09:10:45"/>
    <d v="1899-12-30T15:14:00"/>
    <n v="18"/>
    <s v="Nathalia Silvestre"/>
    <n v="15"/>
    <s v="Karoline Vaz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39406"/>
    <s v="COMITÊ DE CRÉDITO - OSMIR RAMOS NOGUEIRA BARBOSA JUNIOR"/>
    <d v="2024-07-24T12:51:04"/>
    <d v="2024-08-23T16:01:59"/>
    <d v="1900-01-07T09:32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9407"/>
    <s v="ALTERAÇÃO DE LIMITE DIÁRIO"/>
    <d v="2024-07-24T12:51:11"/>
    <d v="2024-07-24T12:51:57"/>
    <d v="1899-12-30T00:00:00"/>
    <n v="38"/>
    <s v="José Ricardo"/>
    <n v="38"/>
    <s v="José Ricardo"/>
    <n v="38"/>
    <s v="José Ricardo"/>
    <n v="6"/>
    <s v="05 - AGÊNCIA TAG SUL"/>
    <x v="1"/>
    <d v="1899-12-31T00:00:00"/>
    <s v="3 - Normal - 24 horas úteis"/>
    <n v="3"/>
    <x v="1"/>
    <n v="6"/>
    <x v="10"/>
    <n v="56"/>
    <x v="2"/>
    <n v="3"/>
    <x v="2"/>
  </r>
  <r>
    <n v="39408"/>
    <s v="SOLICITAÇÃO DE TED"/>
    <d v="2024-07-24T13:28:45"/>
    <d v="2024-07-24T13:59:12"/>
    <d v="1899-12-30T00:31:00"/>
    <n v="35"/>
    <s v="Fabimael Silva"/>
    <n v="49"/>
    <s v="Patricia Pontes"/>
    <n v="35"/>
    <s v="Fabimael Silva"/>
    <n v="16"/>
    <s v="FINANCEIRO"/>
    <x v="1"/>
    <d v="1899-12-30T08:00:00"/>
    <s v="1 - Alta - 8 horas úteis"/>
    <n v="3"/>
    <x v="1"/>
    <n v="16"/>
    <x v="2"/>
    <n v="56"/>
    <x v="2"/>
    <n v="4"/>
    <x v="0"/>
  </r>
  <r>
    <n v="39409"/>
    <s v="ATUALIZAÇÃO CADASTRAL - PJ IDEAL RELOGIOS DE PONTO "/>
    <d v="2024-07-24T14:20:41"/>
    <d v="2024-08-23T12:54:47"/>
    <d v="1900-01-07T04:56:00"/>
    <n v="119"/>
    <s v="Francisca Santos"/>
    <n v="119"/>
    <s v="Francisca Santos"/>
    <n v="119"/>
    <s v="Francisca Santos"/>
    <n v="10"/>
    <s v="CADASTRO"/>
    <x v="0"/>
    <d v="1899-12-30T08:00:00"/>
    <s v="1 - Alta - 8 horas úteis"/>
    <n v="3"/>
    <x v="1"/>
    <n v="1"/>
    <x v="5"/>
    <n v="73"/>
    <x v="15"/>
    <n v="3"/>
    <x v="2"/>
  </r>
  <r>
    <n v="39410"/>
    <s v="ANTECIPAÇÃO DE RECEBÍVEIS - MULTI"/>
    <d v="2024-07-24T14:34:21"/>
    <d v="2024-07-24T15:14:35"/>
    <d v="1899-12-30T00:40:00"/>
    <n v="119"/>
    <s v="Francisca Santos"/>
    <n v="52"/>
    <s v="Elisregina Medeiros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9411"/>
    <s v="RENEGOCIAÇÃO EMPRÉSTIMO PESSOAL"/>
    <d v="2024-07-24T14:35:48"/>
    <d v="2024-07-26T10:28:29"/>
    <d v="1899-12-30T13:55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29"/>
    <x v="8"/>
    <n v="3"/>
    <x v="2"/>
  </r>
  <r>
    <n v="39412"/>
    <s v="RESTITUIÇÃO 3º LOTE IR - RECEBIMENTO DIA 31/07/24"/>
    <d v="2024-07-24T14:36:51"/>
    <d v="2024-08-23T15:23:59"/>
    <d v="1900-01-07T07:09:00"/>
    <n v="58"/>
    <s v="Lidia Souza"/>
    <n v="31"/>
    <s v="Maria Docarmo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413"/>
    <s v="APLICAÇÃO RDC "/>
    <d v="2024-07-24T14:43:18"/>
    <d v="2024-07-24T14:43:54"/>
    <d v="1899-12-30T00:00:00"/>
    <n v="116"/>
    <s v="Leticia Almeida Barbosa"/>
    <n v="116"/>
    <s v="Leticia Almeida Barbosa"/>
    <n v="116"/>
    <s v="Leticia Almeida Barbosa"/>
    <n v="1"/>
    <s v="00 - AGÊNCIA SEDE - ATENDIMENTO PF"/>
    <x v="1"/>
    <d v="1899-12-30T08:00:00"/>
    <s v="1 - Alta - 8 horas úteis"/>
    <n v="3"/>
    <x v="1"/>
    <n v="1"/>
    <x v="5"/>
    <n v="22"/>
    <x v="4"/>
    <n v="2"/>
    <x v="3"/>
  </r>
  <r>
    <n v="39414"/>
    <s v="QUITAÇÃO DE RATEIO DE PERDAS - IZABEL MARTINS CAVALCANTE"/>
    <d v="2024-07-24T14:44:34"/>
    <d v="2024-07-30T12:58:45"/>
    <d v="1899-12-31T10:18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415"/>
    <s v="COMITÊ DE CRÉDITO - MARLY MARIANO DE OLIVEIRA"/>
    <d v="2024-07-24T14:45:03"/>
    <d v="2024-08-14T16:11:23"/>
    <d v="1900-01-04T16:41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9416"/>
    <s v="COMITÊ DE CRÉDITO - DENALI CONSULTORIA IMOBILIARIA LTDA"/>
    <d v="2024-07-24T14:49:20"/>
    <d v="2024-09-23T14:41:55"/>
    <d v="1900-01-15T03:35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9417"/>
    <s v="COMITÊ DE CRÉDITO - RONNE CLAUDIO TELES DOS SANTOS"/>
    <d v="2024-07-24T15:10:36"/>
    <d v="2024-07-26T16:50:05"/>
    <d v="1899-12-30T19:42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9418"/>
    <s v="PAGAMENTO DE ACORDO DE RATEIO DE PERDAS - JS GONCALVES COMERCIO DE CONFECCOES"/>
    <d v="2024-07-24T15:28:28"/>
    <d v="2024-07-24T16:17:06"/>
    <d v="1899-12-30T00:49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419"/>
    <s v="COMITÊ DE CRÉDITO - PETRONIO DAMASCENO CASTELO BRANCO"/>
    <d v="2024-07-24T15:30:32"/>
    <d v="2024-07-26T15:47:59"/>
    <d v="1899-12-30T18:19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9420"/>
    <s v="DEBITAR NA CONTA CORRENTE- KATIA CARVALHO DE OLIVEIRA"/>
    <d v="2024-07-24T15:38:52"/>
    <d v="2024-07-25T09:32:45"/>
    <d v="1899-12-30T02:55:00"/>
    <n v="31"/>
    <s v="Maria Docarmo"/>
    <n v="31"/>
    <s v="Maria Docarmo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421"/>
    <s v="PAGAMENTO DE ACORDO DE RATEIO DE PERDAS - MATHEUS AUGUSTO DE SOUZA VIDAL"/>
    <d v="2024-07-24T16:34:28"/>
    <d v="2024-07-24T17:07:59"/>
    <d v="1899-12-30T00:33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422"/>
    <s v="QUITAÇÃO DE RATEIO DE PERDAS - GLEITON ALVES DOS SANTOS"/>
    <d v="2024-07-24T16:59:40"/>
    <d v="2024-07-30T12:56:37"/>
    <d v="1899-12-31T08:01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423"/>
    <s v="PORTABILIDADE VENDA - MARIA DO CARMO RODRIGUES COMERLATO"/>
    <d v="2024-07-25T09:13:40"/>
    <d v="2024-07-29T08:40:32"/>
    <d v="1899-12-30T17:29:00"/>
    <n v="91"/>
    <s v="Dayse Pereira da Silva"/>
    <n v="91"/>
    <s v="Dayse Pereira da Silva"/>
    <n v="91"/>
    <s v="Dayse Pereira da Silva"/>
    <n v="3"/>
    <s v="01 - AGÊNCIA SP"/>
    <x v="0"/>
    <d v="1899-12-30T16:00:00"/>
    <s v="2 - Média - 16 horas úteis"/>
    <n v="3"/>
    <x v="1"/>
    <n v="27"/>
    <x v="15"/>
    <n v="33"/>
    <x v="41"/>
    <n v="5"/>
    <x v="1"/>
  </r>
  <r>
    <n v="39424"/>
    <s v="QUITAÇÃO DE RATEIO DE PERDAS - STI ENGENHARIA EIRELI"/>
    <d v="2024-07-25T09:13:53"/>
    <d v="2024-07-26T15:00:50"/>
    <d v="1899-12-30T14:48:00"/>
    <n v="29"/>
    <s v="Paloma Alves"/>
    <n v="49"/>
    <s v="Patricia Pont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9425"/>
    <s v="RESGATE DE CAPITAL "/>
    <d v="2024-07-25T09:18:25"/>
    <d v="2024-08-21T14:53:25"/>
    <d v="1900-01-06T08:54:00"/>
    <n v="38"/>
    <s v="José Ricardo"/>
    <n v="33"/>
    <s v="Lidiane Santos"/>
    <n v="38"/>
    <s v="José Ricardo"/>
    <n v="13"/>
    <s v="CONTABILIDADE"/>
    <x v="0"/>
    <d v="1899-12-31T00:00:00"/>
    <s v="3 - Normal - 24 horas úteis"/>
    <n v="3"/>
    <x v="1"/>
    <n v="11"/>
    <x v="1"/>
    <n v="56"/>
    <x v="2"/>
    <n v="5"/>
    <x v="1"/>
  </r>
  <r>
    <n v="39426"/>
    <s v="CRÉDITO CONSIGNADO"/>
    <d v="2024-07-25T09:19:57"/>
    <d v="2024-07-25T13:25:46"/>
    <d v="1899-12-30T04:06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4"/>
    <x v="0"/>
  </r>
  <r>
    <n v="39427"/>
    <s v="OCORRÊNCIA DE FRAUDE/GOLPE"/>
    <d v="2024-07-25T09:26:22"/>
    <d v="2024-07-25T14:50:32"/>
    <d v="1899-12-30T05:24:00"/>
    <n v="95"/>
    <s v="Thiago Mendes"/>
    <n v="95"/>
    <s v="Thiago Mendes"/>
    <n v="95"/>
    <s v="Thiago Mendes"/>
    <n v="3"/>
    <s v="01 - AGÊNCIA SP"/>
    <x v="1"/>
    <d v="1899-12-30T08:00:00"/>
    <s v="1 - Alta - 8 horas úteis"/>
    <n v="3"/>
    <x v="1"/>
    <n v="13"/>
    <x v="4"/>
    <n v="108"/>
    <x v="44"/>
    <n v="5"/>
    <x v="1"/>
  </r>
  <r>
    <n v="39428"/>
    <s v="PORTABILIDADE VENDA -  ROSANA MARIA PRADO AMORIM PANHUSSATTI"/>
    <d v="2024-07-25T09:27:45"/>
    <d v="2024-07-29T08:46:08"/>
    <d v="1899-12-30T17:21:00"/>
    <n v="91"/>
    <s v="Dayse Pereira da Silva"/>
    <n v="91"/>
    <s v="Dayse Pereira da Silva"/>
    <n v="91"/>
    <s v="Dayse Pereira da Silva"/>
    <n v="4"/>
    <s v="02 - AGÊNCIA RJ"/>
    <x v="0"/>
    <d v="1899-12-30T16:00:00"/>
    <s v="2 - Média - 16 horas úteis"/>
    <n v="3"/>
    <x v="1"/>
    <n v="27"/>
    <x v="15"/>
    <n v="33"/>
    <x v="41"/>
    <n v="5"/>
    <x v="1"/>
  </r>
  <r>
    <n v="39429"/>
    <s v="BOLETOS PAGOS 24/07/2024"/>
    <d v="2024-07-25T09:33:22"/>
    <d v="2024-07-25T14:06:27"/>
    <d v="1899-12-30T04:33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9430"/>
    <s v="BOLETOS PAGOS REFERENTE A RATEIO DE PERDAS CREDLOJISTA - 24/07/2024"/>
    <d v="2024-07-25T09:34:42"/>
    <d v="2024-07-25T17:20:06"/>
    <d v="1899-12-30T07:46:00"/>
    <n v="98"/>
    <s v="Alex Batista dos Santos"/>
    <n v="49"/>
    <s v="Patricia Pontes"/>
    <n v="29"/>
    <s v="Paloma Alves"/>
    <n v="11"/>
    <s v="COBRANÇA ADMINISTRATIVA"/>
    <x v="1"/>
    <d v="1899-12-30T16:00:00"/>
    <s v="2 - Média - 16 horas úteis"/>
    <n v="3"/>
    <x v="1"/>
    <n v="16"/>
    <x v="2"/>
    <n v="15"/>
    <x v="11"/>
    <n v="5"/>
    <x v="1"/>
  </r>
  <r>
    <n v="39431"/>
    <s v="EMPRESTIMO CONSIGNADO"/>
    <d v="2024-07-25T10:07:18"/>
    <d v="2024-07-29T13:28:16"/>
    <d v="1899-12-30T21:23:00"/>
    <n v="69"/>
    <s v="Ludmila Costa"/>
    <n v="52"/>
    <s v="Elisregina Medeiros"/>
    <n v="69"/>
    <s v="Ludmila Costa"/>
    <n v="27"/>
    <s v="SETOR DE EMPRÉSTIMO"/>
    <x v="0"/>
    <d v="1899-12-30T08:00:00"/>
    <s v="1 - Alta - 8 horas úteis"/>
    <n v="3"/>
    <x v="1"/>
    <n v="16"/>
    <x v="2"/>
    <n v="28"/>
    <x v="1"/>
    <n v="5"/>
    <x v="1"/>
  </r>
  <r>
    <n v="39432"/>
    <s v="PORTABILIDADE DE CONSIGNADO"/>
    <d v="2024-07-25T10:13:22"/>
    <d v="2024-08-05T10:11:40"/>
    <d v="1900-01-01T15:05:00"/>
    <n v="34"/>
    <s v="João Luiz"/>
    <n v="49"/>
    <s v="Patricia Pontes"/>
    <n v="32"/>
    <s v="Gustavo Coelho"/>
    <n v="4"/>
    <s v="02 - AGÊNCIA RJ"/>
    <x v="0"/>
    <d v="1899-12-31T00:00:00"/>
    <s v="3 - Normal - 24 horas úteis"/>
    <n v="3"/>
    <x v="1"/>
    <n v="16"/>
    <x v="2"/>
    <n v="32"/>
    <x v="21"/>
    <n v="4"/>
    <x v="0"/>
  </r>
  <r>
    <n v="39433"/>
    <s v="BOLETO CAPITAL - REGULARIZAÇÃO PARCELA EM ABERTO"/>
    <d v="2024-07-25T10:14:55"/>
    <d v="2024-07-26T11:39:52"/>
    <d v="1899-12-30T10:26:00"/>
    <n v="104"/>
    <s v="Fernanda Santos"/>
    <n v="104"/>
    <s v="Fernanda Santos"/>
    <n v="104"/>
    <s v="Fernanda Santos"/>
    <n v="11"/>
    <s v="COBRANÇA ADMINISTRATIVA"/>
    <x v="1"/>
    <d v="1899-12-31T00:00:00"/>
    <s v="3 - Normal - 24 horas úteis"/>
    <n v="3"/>
    <x v="1"/>
    <n v="8"/>
    <x v="9"/>
    <n v="15"/>
    <x v="11"/>
    <n v="3"/>
    <x v="2"/>
  </r>
  <r>
    <n v="39434"/>
    <s v="ABERTURA DE CONTA CAPITAL/CORRENTE - ADRIANNA CRISTINE RIBEIRO DE SOUZA SANTOS â€“ CPF: 016.265.681-54"/>
    <d v="2024-07-25T10:17:26"/>
    <d v="2024-08-05T10:40:22"/>
    <d v="1900-01-01T15:30:00"/>
    <n v="45"/>
    <s v="Marcelo Brandao"/>
    <n v="45"/>
    <s v="Marcelo Brandao"/>
    <n v="45"/>
    <s v="Marcelo Brandao"/>
    <n v="16"/>
    <s v="FINANCEIRO"/>
    <x v="1"/>
    <d v="1900-01-04T00:00:00"/>
    <s v="5 - Ampla - 120 horas"/>
    <n v="3"/>
    <x v="1"/>
    <n v="10"/>
    <x v="13"/>
    <n v="77"/>
    <x v="33"/>
    <n v="5"/>
    <x v="1"/>
  </r>
  <r>
    <n v="39435"/>
    <s v="MANUTENÇÃO DE LIMITE DE CHEQUE ESPECIAL - THIAGO DE QUEIROZ PAZ"/>
    <d v="2024-07-25T10:22:32"/>
    <m/>
    <d v="1900-02-04T01:00:00"/>
    <n v="106"/>
    <s v="Erica Peniche"/>
    <n v="0"/>
    <s v=""/>
    <n v="106"/>
    <s v="Erica Peniche"/>
    <n v="6"/>
    <s v="05 - AGÊNCIA TAG SUL"/>
    <x v="0"/>
    <d v="1900-01-04T00:00:00"/>
    <s v="5 - Ampla - 120 horas"/>
    <n v="16"/>
    <x v="5"/>
    <n v="6"/>
    <x v="10"/>
    <n v="30"/>
    <x v="49"/>
    <n v="4"/>
    <x v="0"/>
  </r>
  <r>
    <n v="39436"/>
    <s v="RESGATE DE CAPITAL"/>
    <d v="2024-07-25T10:25:02"/>
    <d v="2024-07-29T10:04:04"/>
    <d v="1899-12-30T17:41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8"/>
    <x v="23"/>
    <n v="4"/>
    <x v="0"/>
  </r>
  <r>
    <n v="39437"/>
    <s v="SOLICITAÇÃO DE DESLIGAMENTO - REGINALDO PEDRO DE SOUZA"/>
    <d v="2024-07-25T10:37:19"/>
    <d v="2024-08-12T15:06:30"/>
    <d v="1900-01-03T16:41:00"/>
    <n v="62"/>
    <s v="Thiago Belém"/>
    <n v="52"/>
    <s v="Elisregina Medeiros"/>
    <n v="62"/>
    <s v="Thiago Belém"/>
    <n v="6"/>
    <s v="05 - AGÊNCIA TAG SUL"/>
    <x v="1"/>
    <d v="1900-01-04T00:00:00"/>
    <s v="5 - Ampla - 120 horas"/>
    <n v="3"/>
    <x v="1"/>
    <n v="26"/>
    <x v="6"/>
    <n v="6"/>
    <x v="0"/>
    <n v="5"/>
    <x v="1"/>
  </r>
  <r>
    <n v="39438"/>
    <s v="QUITAÇÃO DE PROCESSO JUDICIAL - ALDENISIA PEREIRA MONTEIRO DA SILVA - ME"/>
    <d v="2024-07-25T10:39:24"/>
    <d v="2024-07-26T09:35:59"/>
    <d v="1899-12-30T07:57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439"/>
    <s v="ANTECIPAÇÃO 2ª /13º ATIVO"/>
    <d v="2024-07-25T10:41:06"/>
    <d v="2024-07-25T11:27:53"/>
    <d v="1899-12-30T00:46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29"/>
    <x v="8"/>
    <n v="3"/>
    <x v="2"/>
  </r>
  <r>
    <n v="39440"/>
    <s v="CRÉDITO CONSIGNADO"/>
    <d v="2024-07-25T10:42:30"/>
    <d v="2024-07-29T16:16:21"/>
    <d v="1899-12-30T23:36:00"/>
    <n v="34"/>
    <s v="João Luiz"/>
    <n v="18"/>
    <s v="Nathalia Silvestre"/>
    <n v="18"/>
    <s v="Nathalia Silvestre"/>
    <n v="5"/>
    <s v="03 - AGÊNCIA MG"/>
    <x v="1"/>
    <d v="1899-12-31T00:00:00"/>
    <s v="3 - Normal - 24 horas úteis"/>
    <n v="6"/>
    <x v="0"/>
    <n v="5"/>
    <x v="7"/>
    <n v="28"/>
    <x v="1"/>
    <n v="4"/>
    <x v="0"/>
  </r>
  <r>
    <n v="39441"/>
    <s v="AÇÃO JUDICIAL - YNPAR HOLDINGS EIRELI"/>
    <d v="2024-07-25T10:45:19"/>
    <d v="2024-07-30T14:50:24"/>
    <d v="1899-12-31T07:08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9442"/>
    <s v="AUMENTO DE CAPITALIZAÇÃO"/>
    <d v="2024-07-25T10:47:18"/>
    <d v="2024-07-31T09:08:32"/>
    <d v="1899-12-31T10:25:00"/>
    <n v="34"/>
    <s v="João Luiz"/>
    <n v="15"/>
    <s v="Karoline Vaz"/>
    <n v="34"/>
    <s v="João Luiz"/>
    <n v="3"/>
    <s v="01 - AGÊNCIA SP"/>
    <x v="0"/>
    <d v="1899-12-31T00:00:00"/>
    <s v="3 - Normal - 24 horas úteis"/>
    <n v="3"/>
    <x v="1"/>
    <n v="16"/>
    <x v="2"/>
    <n v="4"/>
    <x v="77"/>
    <n v="4"/>
    <x v="0"/>
  </r>
  <r>
    <n v="39443"/>
    <s v="PAGAMENTOS DE ACORDO JUDICIAL - ROMARIO MELLO RODRIGUES"/>
    <d v="2024-07-25T10:49:38"/>
    <d v="2024-07-25T10:57:39"/>
    <d v="1899-12-30T00:08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444"/>
    <s v="DÉBITO NA CONTA CAPITAL (ENTRADA DE ACORDO DE RATEIO DE PERDAS) - PHENIX BRASIL COMERCIO DE ROUPAS INFANTIL E ACESSÃ“RIOS"/>
    <d v="2024-07-25T10:50:30"/>
    <d v="2024-07-25T17:10:19"/>
    <d v="1899-12-30T06:20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39445"/>
    <s v="ALTERAÇÃO DE LIMITE "/>
    <d v="2024-07-25T10:56:04"/>
    <d v="2024-07-26T15:31:23"/>
    <d v="1899-12-30T13:36:00"/>
    <n v="30"/>
    <s v="Isabelle Mendes"/>
    <n v="102"/>
    <s v="Vanja Marrocos"/>
    <n v="30"/>
    <s v="Isabelle Mendes"/>
    <n v="4"/>
    <s v="02 - AGÊNCIA RJ"/>
    <x v="0"/>
    <d v="1899-12-30T08:00:00"/>
    <s v="1 - Alta - 8 horas úteis"/>
    <n v="3"/>
    <x v="1"/>
    <n v="1"/>
    <x v="5"/>
    <n v="38"/>
    <x v="5"/>
    <n v="3"/>
    <x v="2"/>
  </r>
  <r>
    <n v="39446"/>
    <s v="PAGAMENTOS DE ACORDO JUDICIAL - ROMARIO MELLO RODRIGUES"/>
    <d v="2024-07-25T10:56:32"/>
    <d v="2024-08-02T13:42:03"/>
    <d v="1900-01-01T08:52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447"/>
    <s v="SOLICITAÇÃO DE SALDO"/>
    <d v="2024-07-25T10:57:31"/>
    <d v="2024-07-25T16:19:59"/>
    <d v="1899-12-30T05:22:00"/>
    <n v="34"/>
    <s v="João Luiz"/>
    <n v="25"/>
    <s v="Raphael Silva"/>
    <n v="30"/>
    <s v="Isabelle Mendes"/>
    <n v="4"/>
    <s v="02 - AGÊNCIA RJ"/>
    <x v="1"/>
    <d v="1899-12-31T00:00:00"/>
    <s v="3 - Normal - 24 horas úteis"/>
    <n v="3"/>
    <x v="1"/>
    <n v="11"/>
    <x v="1"/>
    <n v="68"/>
    <x v="17"/>
    <n v="4"/>
    <x v="0"/>
  </r>
  <r>
    <n v="39448"/>
    <s v="RECEITA DE JUROS - VENILTON JOSE DE AVILA"/>
    <d v="2024-07-25T11:03:24"/>
    <d v="2024-07-26T09:02:34"/>
    <d v="1899-12-30T07:00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449"/>
    <s v="RECEITA DE JUROS - NADIR ANGELICA PIRES ARRUDA"/>
    <d v="2024-07-25T11:10:47"/>
    <d v="2024-07-26T09:02:58"/>
    <d v="1899-12-30T06:53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450"/>
    <s v="PAGAMENTO DE ACORDO JUDICIAL - ALVARO DOS SANTOS RODRIGUES JUNIOR"/>
    <d v="2024-07-25T11:17:30"/>
    <d v="2024-07-26T09:53:21"/>
    <d v="1899-12-30T07:37:00"/>
    <n v="25"/>
    <s v="Raphael Silva"/>
    <n v="99"/>
    <s v="Ana Santo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451"/>
    <s v="CRÉDITO CONSIGNADO"/>
    <d v="2024-07-25T11:37:40"/>
    <d v="2024-07-26T16:53:22"/>
    <d v="1899-12-30T14:17:00"/>
    <n v="35"/>
    <s v="Fabimael Silva"/>
    <n v="52"/>
    <s v="Elisregina Medeiros"/>
    <n v="35"/>
    <s v="Fabimael Silva"/>
    <n v="3"/>
    <s v="01 - AGÊNCIA SP"/>
    <x v="1"/>
    <d v="1899-12-30T16:00:00"/>
    <s v="2 - Média - 16 horas úteis"/>
    <n v="3"/>
    <x v="1"/>
    <n v="16"/>
    <x v="2"/>
    <n v="28"/>
    <x v="1"/>
    <n v="3"/>
    <x v="2"/>
  </r>
  <r>
    <n v="39452"/>
    <s v="LIQUIDAÇÃO DE COBRANÇA"/>
    <d v="2024-07-25T11:47:16"/>
    <d v="2024-07-25T12:23:21"/>
    <d v="1899-12-30T00:36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453"/>
    <s v="PIX TRIBUNAL DE JUSTIÇA"/>
    <d v="2024-07-25T11:48:28"/>
    <d v="2024-07-26T13:58:10"/>
    <d v="1899-12-30T11:11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454"/>
    <s v="PIX TRIBUNAL DE JUSTIÇA"/>
    <d v="2024-07-25T11:50:16"/>
    <d v="2024-07-26T10:37:53"/>
    <d v="1899-12-30T07:48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455"/>
    <s v="TRANSFERÊNCIA INTERCREDIS"/>
    <d v="2024-07-25T11:51:56"/>
    <d v="2024-07-31T13:53:53"/>
    <d v="1899-12-31T14:06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456"/>
    <s v="CREDITO DE TED"/>
    <d v="2024-07-25T11:53:44"/>
    <d v="2024-07-25T13:19:34"/>
    <d v="1899-12-30T01:26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457"/>
    <s v="RECEITA DE JUROS - DISK ENTREGA DISTRIBUIDORA DE BEBIDAS LTDA"/>
    <d v="2024-07-25T11:59:36"/>
    <d v="2024-07-26T09:03:19"/>
    <d v="1899-12-30T06:05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458"/>
    <s v="AÇÃO JUDICIAL -SAULO VINICIUS DOS SANTOS "/>
    <d v="2024-07-25T12:36:55"/>
    <d v="2024-07-25T14:48:19"/>
    <d v="1899-12-30T02:12:00"/>
    <n v="98"/>
    <s v="Alex Batista dos Santos"/>
    <n v="98"/>
    <s v="Alex Batista dos Santos"/>
    <n v="98"/>
    <s v="Alex Batista dos Santos"/>
    <n v="11"/>
    <s v="COBRANÇA ADMINISTRATIVA"/>
    <x v="1"/>
    <d v="1899-12-31T00:00:00"/>
    <s v="3 - Normal - 24 horas úteis"/>
    <n v="3"/>
    <x v="1"/>
    <n v="11"/>
    <x v="1"/>
    <n v="15"/>
    <x v="11"/>
    <n v="5"/>
    <x v="1"/>
  </r>
  <r>
    <n v="39459"/>
    <s v="PAGAMENTOS DE ACORDO JUDICIAL - ANDRE LUIZ BARBOSA DA SILVA 60311940153"/>
    <d v="2024-07-25T13:18:24"/>
    <d v="2024-07-26T09:21:10"/>
    <d v="1899-12-30T05:04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460"/>
    <s v="SOLICITAÇÃO DE TED"/>
    <d v="2024-07-25T14:07:05"/>
    <d v="2024-07-25T14:51:29"/>
    <d v="1899-12-30T00:44:00"/>
    <n v="35"/>
    <s v="Fabimael Silva"/>
    <n v="49"/>
    <s v="Patricia Pontes"/>
    <n v="35"/>
    <s v="Fabimael Silva"/>
    <n v="16"/>
    <s v="FINANCEIRO"/>
    <x v="1"/>
    <d v="1899-12-30T08:00:00"/>
    <s v="1 - Alta - 8 horas úteis"/>
    <n v="3"/>
    <x v="1"/>
    <n v="16"/>
    <x v="2"/>
    <n v="56"/>
    <x v="2"/>
    <n v="5"/>
    <x v="1"/>
  </r>
  <r>
    <n v="39461"/>
    <s v="RECEITA DE JUROS - VALDIVINO FERNANDES DE SOUSA"/>
    <d v="2024-07-25T14:07:23"/>
    <d v="2024-07-26T09:03:46"/>
    <d v="1899-12-30T03:57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462"/>
    <s v="ALTERAÇÃO DE LIMITE DIÁRIO - ROSEMEIRE ROQUE"/>
    <d v="2024-07-25T15:01:31"/>
    <d v="2024-07-26T15:09:00"/>
    <d v="1899-12-30T09:09:00"/>
    <n v="62"/>
    <s v="Thiago Belém"/>
    <n v="62"/>
    <s v="Thiago Belém"/>
    <n v="62"/>
    <s v="Thiago Belém"/>
    <n v="1"/>
    <s v="00 - AGÊNCIA SEDE - ATENDIMENTO PF"/>
    <x v="0"/>
    <d v="1899-12-30T08:00:00"/>
    <s v="1 - Alta - 8 horas úteis"/>
    <n v="3"/>
    <x v="1"/>
    <n v="1"/>
    <x v="5"/>
    <n v="38"/>
    <x v="5"/>
    <n v="2"/>
    <x v="3"/>
  </r>
  <r>
    <n v="39463"/>
    <s v="RENEGOCIAÇÃO CONSIGNADO "/>
    <d v="2024-07-25T16:38:24"/>
    <d v="2024-07-30T10:30:08"/>
    <d v="1899-12-30T20:55:00"/>
    <n v="19"/>
    <s v="Adriana Martins"/>
    <n v="52"/>
    <s v="Elisregina Medeiros"/>
    <n v="19"/>
    <s v="Adriana Martins"/>
    <n v="5"/>
    <s v="03 - AGÊNCIA MG"/>
    <x v="1"/>
    <d v="1900-01-04T00:00:00"/>
    <s v="5 - Ampla - 120 horas"/>
    <n v="3"/>
    <x v="1"/>
    <n v="16"/>
    <x v="2"/>
    <n v="28"/>
    <x v="1"/>
    <n v="4"/>
    <x v="0"/>
  </r>
  <r>
    <n v="39464"/>
    <s v="CRÉDITO PESSOAL"/>
    <d v="2024-07-25T17:25:40"/>
    <d v="2024-07-29T13:35:37"/>
    <d v="1899-12-30T14:12:00"/>
    <n v="35"/>
    <s v="Fabimael Silva"/>
    <n v="52"/>
    <s v="Elisregina Medeiros"/>
    <n v="35"/>
    <s v="Fabimael Silva"/>
    <n v="3"/>
    <s v="01 - AGÊNCIA SP"/>
    <x v="1"/>
    <d v="1899-12-31T16:00:00"/>
    <s v="4 - Baixa - 40 horas úteis"/>
    <n v="3"/>
    <x v="1"/>
    <n v="16"/>
    <x v="2"/>
    <n v="29"/>
    <x v="8"/>
    <n v="3"/>
    <x v="2"/>
  </r>
  <r>
    <n v="39465"/>
    <s v="BOLETOS PAGOS REFERENTE A RATEIO DE PERDAS CREDLOJISTA - 25/07/2024"/>
    <d v="2024-07-26T08:43:28"/>
    <d v="2024-07-29T11:28:50"/>
    <d v="1899-12-30T11:46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9466"/>
    <s v="MANUTENÇÃO DE LIMITE DE CARTAO DE CREDITO - THIAGO DE QUEIROZ PAZ"/>
    <d v="2024-07-26T09:00:50"/>
    <d v="2024-08-27T14:38:07"/>
    <d v="1900-01-07T12:00:00"/>
    <n v="106"/>
    <s v="Erica Peniche"/>
    <n v="62"/>
    <s v="Thiago Belém"/>
    <n v="106"/>
    <s v="Erica Peniche"/>
    <n v="6"/>
    <s v="05 - AGÊNCIA TAG SUL"/>
    <x v="0"/>
    <d v="1899-12-31T16:00:00"/>
    <s v="4 - Baixa - 40 horas úteis"/>
    <n v="3"/>
    <x v="1"/>
    <n v="6"/>
    <x v="10"/>
    <n v="65"/>
    <x v="30"/>
    <n v="4"/>
    <x v="0"/>
  </r>
  <r>
    <n v="39467"/>
    <s v="CRÉDITO PESSOAL"/>
    <d v="2024-07-26T09:14:51"/>
    <d v="2024-07-26T13:16:04"/>
    <d v="1899-12-30T04:02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9"/>
    <x v="8"/>
    <n v="3"/>
    <x v="2"/>
  </r>
  <r>
    <n v="39468"/>
    <s v="IMPRESSORA"/>
    <d v="2024-07-26T09:28:44"/>
    <d v="2024-07-29T10:13:53"/>
    <d v="1899-12-30T09:46:00"/>
    <n v="102"/>
    <s v="Vanja Marrocos"/>
    <n v="54"/>
    <s v="Emanuel Araújo"/>
    <n v="54"/>
    <s v="Emanuel Araújo"/>
    <n v="18"/>
    <s v="TECNOLOGIA"/>
    <x v="0"/>
    <d v="1899-12-30T08:00:00"/>
    <s v="1 - Alta - 8 horas úteis"/>
    <n v="3"/>
    <x v="1"/>
    <n v="18"/>
    <x v="14"/>
    <n v="61"/>
    <x v="71"/>
    <n v="5"/>
    <x v="1"/>
  </r>
  <r>
    <n v="39469"/>
    <s v="QUITAÇÃO DE RATEIO DE PERDAS - ANA ELIZABETE SANTOS DE ARAUJO"/>
    <d v="2024-07-26T09:40:24"/>
    <d v="2024-07-30T12:54:27"/>
    <d v="1899-12-30T21:16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470"/>
    <s v="BOLETOS PAGOS 25/07/2024"/>
    <d v="2024-07-26T10:03:35"/>
    <d v="2024-07-26T14:20:19"/>
    <d v="1899-12-30T04:17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9471"/>
    <s v="ABERTURA DE CONTA CORRENTE PF- THIAGO CARVALHO PEIXOTO"/>
    <d v="2024-07-26T10:05:35"/>
    <d v="2024-08-01T16:02:31"/>
    <d v="1899-12-31T18:01:00"/>
    <n v="68"/>
    <s v="Paulo Sousa"/>
    <n v="45"/>
    <s v="Marcelo Brandao"/>
    <n v="68"/>
    <s v="Paulo Sousa"/>
    <n v="10"/>
    <s v="CADASTRO"/>
    <x v="0"/>
    <d v="1899-12-31T00:00:00"/>
    <s v="3 - Normal - 24 horas úteis"/>
    <n v="3"/>
    <x v="1"/>
    <n v="10"/>
    <x v="13"/>
    <n v="1"/>
    <x v="12"/>
    <n v="5"/>
    <x v="1"/>
  </r>
  <r>
    <n v="39472"/>
    <s v="QUITAÇÃO DE RATEIO DE PERDAS - ENERGIA BRASIL COMERCIO DE CONFECCOES LTDA - ME"/>
    <d v="2024-07-26T10:10:29"/>
    <d v="2024-07-30T12:30:21"/>
    <d v="1899-12-30T20:22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473"/>
    <s v="PAGAMENTO DE ACORDO JUDICIAL - ALVARO DOS SANTOS RODRIGUES JUNIOR"/>
    <d v="2024-07-26T10:12:58"/>
    <d v="2024-07-26T11:17:00"/>
    <d v="1899-12-30T01:05:00"/>
    <n v="99"/>
    <s v="Ana Santos"/>
    <n v="25"/>
    <s v="Raphael Silva"/>
    <n v="99"/>
    <s v="Ana Santos"/>
    <n v="16"/>
    <s v="FINANCEIRO"/>
    <x v="1"/>
    <d v="1899-12-30T08:00:00"/>
    <s v="1 - Alta - 8 horas úteis"/>
    <n v="3"/>
    <x v="1"/>
    <n v="11"/>
    <x v="1"/>
    <n v="56"/>
    <x v="2"/>
    <n v="5"/>
    <x v="1"/>
  </r>
  <r>
    <n v="39474"/>
    <s v="EXCLUSÃO BANCO DO BRASIL - LUIZ CARLOS MUNHOZ DE ALBUQUERQUE"/>
    <d v="2024-07-26T10:19:03"/>
    <d v="2024-07-30T13:40:12"/>
    <d v="1899-12-30T21:23:00"/>
    <n v="25"/>
    <s v="Raphael Silva"/>
    <n v="47"/>
    <s v="Josy Alves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9475"/>
    <s v="QUITAÇÃO DE RATEIO DE PERDAS - ESTRELA BRASIL COMERCIO DE CONFECCOES LTDA"/>
    <d v="2024-07-26T10:21:34"/>
    <d v="2024-07-30T12:29:22"/>
    <d v="1899-12-30T20:10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476"/>
    <s v="ANTECIPAÇÃO DE RECEBIVEIS - INVICTA EMPREEDIMENTOS IMOBILIARIOS LTDA"/>
    <d v="2024-07-26T10:34:19"/>
    <d v="2024-07-26T10:45:03"/>
    <d v="1899-12-30T00:11:00"/>
    <n v="104"/>
    <s v="Fernanda Santos"/>
    <n v="15"/>
    <s v="Karoline Vaz"/>
    <n v="47"/>
    <s v="Josy Alves"/>
    <n v="13"/>
    <s v="CONTABILIDADE"/>
    <x v="1"/>
    <d v="1899-12-31T00:00:00"/>
    <s v="3 - Normal - 24 horas úteis"/>
    <n v="3"/>
    <x v="1"/>
    <n v="16"/>
    <x v="2"/>
    <n v="25"/>
    <x v="9"/>
    <n v="3"/>
    <x v="2"/>
  </r>
  <r>
    <n v="39477"/>
    <s v="TRANSFERÊNCIA JUDICIAL"/>
    <d v="2024-07-26T10:38:29"/>
    <d v="2024-07-26T11:40:55"/>
    <d v="1899-12-30T01:02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9478"/>
    <s v="QUITAÇÃO DE RATEIO DE PERDAS - HORTELA BRASIL COMERCIO DE CONFECCOES LTDA - EPP"/>
    <d v="2024-07-26T10:41:23"/>
    <d v="2024-07-26T11:14:09"/>
    <d v="1899-12-30T00:33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39479"/>
    <s v="HONRA DE AVAIS"/>
    <d v="2024-07-26T11:09:00"/>
    <d v="2024-07-31T15:41:12"/>
    <d v="1899-12-31T07:35:00"/>
    <n v="55"/>
    <s v="Marcelindo Braga"/>
    <n v="55"/>
    <s v="Marcelindo Braga"/>
    <n v="55"/>
    <s v="Marcelindo Braga"/>
    <n v="27"/>
    <s v="SETOR DE EMPRÉSTIMO"/>
    <x v="0"/>
    <d v="1899-12-30T08:00:00"/>
    <s v="1 - Alta - 8 horas úteis"/>
    <n v="3"/>
    <x v="1"/>
    <n v="13"/>
    <x v="4"/>
    <n v="56"/>
    <x v="2"/>
    <n v="5"/>
    <x v="1"/>
  </r>
  <r>
    <n v="39480"/>
    <s v="CREDITO DE LIQUIDAÇÃO DE COBRANÇA"/>
    <d v="2024-07-26T11:10:00"/>
    <d v="2024-07-26T11:19:23"/>
    <d v="1899-12-30T00:09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481"/>
    <s v="QUITAÇÃO DE RATEIO DE PERDAS -  HORTELA BRASIL COMERCIO DE CONFECCOES LTDA - EPP"/>
    <d v="2024-07-26T11:13:04"/>
    <d v="2024-07-30T12:28:21"/>
    <d v="1899-12-30T19:17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482"/>
    <s v="CREDITO DE PIX"/>
    <d v="2024-07-26T11:17:41"/>
    <d v="2024-07-26T14:36:48"/>
    <d v="1899-12-30T03:19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483"/>
    <s v="QUITAÇÃO DE RATEIO DE PERDAS - OURO BRASIL COMERCIO DE CONFECCOES EIREL"/>
    <d v="2024-07-26T11:18:14"/>
    <d v="2024-07-26T11:28:00"/>
    <d v="1899-12-30T00:10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39484"/>
    <s v="CREDITO DE PIX"/>
    <d v="2024-07-26T11:18:44"/>
    <d v="2024-07-26T13:14:56"/>
    <d v="1899-12-30T01:56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485"/>
    <s v="CREDITO DE PIX"/>
    <d v="2024-07-26T11:20:15"/>
    <d v="2024-07-26T13:10:38"/>
    <d v="1899-12-30T01:50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486"/>
    <s v="CREDITO DE PIX"/>
    <d v="2024-07-26T11:21:02"/>
    <d v="2024-07-26T13:09:20"/>
    <d v="1899-12-30T01:48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487"/>
    <s v="CREDITO DE PIX"/>
    <d v="2024-07-26T11:21:49"/>
    <d v="2024-07-26T13:01:44"/>
    <d v="1899-12-30T01:40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488"/>
    <s v="CREDITO DE PIX"/>
    <d v="2024-07-26T11:22:59"/>
    <d v="2024-07-26T12:55:40"/>
    <d v="1899-12-30T01:33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489"/>
    <s v="CREDITO DE PIX"/>
    <d v="2024-07-26T11:23:48"/>
    <d v="2024-07-26T12:45:47"/>
    <d v="1899-12-30T01:22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490"/>
    <s v="CREDITO DE PIX"/>
    <d v="2024-07-26T11:25:03"/>
    <d v="2024-07-26T12:29:24"/>
    <d v="1899-12-30T01:04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491"/>
    <s v="TED INSTITUTO DE PROTESTO"/>
    <d v="2024-07-26T11:26:05"/>
    <d v="2024-07-26T12:10:39"/>
    <d v="1899-12-30T00:44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492"/>
    <s v="TRANSFERÊNCIA CONBRAL"/>
    <d v="2024-07-26T11:27:07"/>
    <d v="2024-07-26T15:26:14"/>
    <d v="1899-12-30T03:59:00"/>
    <n v="55"/>
    <s v="Marcelindo Braga"/>
    <n v="31"/>
    <s v="Maria Docarmo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493"/>
    <s v="QUITAÇÃO DE RATEIO DE PERDAS - OURO BRASIL COMERCIO DE CONFECCOES EIRELI"/>
    <d v="2024-07-26T11:29:43"/>
    <d v="2024-07-30T12:26:36"/>
    <d v="1899-12-30T18:59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494"/>
    <s v="ANTECIPAÇÃO DE RECEBÍVEIS"/>
    <d v="2024-07-26T11:33:33"/>
    <d v="2024-07-26T13:24:08"/>
    <d v="1899-12-30T01:51:00"/>
    <n v="117"/>
    <s v="Camila Campos Silva"/>
    <n v="52"/>
    <s v="Elisregina Medeiros"/>
    <n v="117"/>
    <s v="Camila Campos Silva"/>
    <n v="2"/>
    <s v="00 - AGÊNCIA SEDE - ATENDIMENTO PJ"/>
    <x v="1"/>
    <d v="1899-12-30T08:00:00"/>
    <s v="1 - Alta - 8 horas úteis"/>
    <n v="3"/>
    <x v="1"/>
    <n v="16"/>
    <x v="2"/>
    <n v="25"/>
    <x v="9"/>
    <n v="5"/>
    <x v="1"/>
  </r>
  <r>
    <n v="39495"/>
    <s v="QUITAÇÃO DE RATEIO DE PERDAS - SUCESSO BRASIL COMERCIO DE CONFECCOES LTDA"/>
    <d v="2024-07-26T11:34:57"/>
    <d v="2024-07-30T12:25:48"/>
    <d v="1899-12-30T18:53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496"/>
    <s v="RENEGOCIAÇÃO DE EMPRÉSTIMO CONSIGNADO"/>
    <d v="2024-07-26T11:38:55"/>
    <d v="2024-07-29T15:14:23"/>
    <d v="1899-12-30T12:37:00"/>
    <n v="68"/>
    <s v="Paulo Sousa"/>
    <n v="52"/>
    <s v="Elisregina Medeiros"/>
    <n v="68"/>
    <s v="Paulo Sousa"/>
    <n v="8"/>
    <s v="07 - AGÊNCIA NB"/>
    <x v="1"/>
    <d v="1899-12-31T00:00:00"/>
    <s v="3 - Normal - 24 horas úteis"/>
    <n v="3"/>
    <x v="1"/>
    <n v="16"/>
    <x v="2"/>
    <n v="28"/>
    <x v="1"/>
    <n v="3"/>
    <x v="2"/>
  </r>
  <r>
    <n v="39497"/>
    <s v="PAGAMENTO DE ACORDO DE RATEIO DE PERDAS - RUBI BRASIL COMERCIO DE CALCADOS E ACESSORIOS"/>
    <d v="2024-07-26T11:46:42"/>
    <d v="2024-07-26T16:40:54"/>
    <d v="1899-12-30T04:54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498"/>
    <s v="PAGAMENTO DE ACORDO DE RATEIO DE PERDAS - TRIUNFO BRASIL COMERCIO DE CONFECCOES LTDA"/>
    <d v="2024-07-26T11:55:20"/>
    <d v="2024-07-26T16:33:32"/>
    <d v="1899-12-30T04:38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499"/>
    <s v="AMORTIZAÇÃO DE PARCELA EM ATRASO - MARCELA RIBEIRO ALVES"/>
    <d v="2024-07-26T11:57:05"/>
    <d v="2024-07-26T13:09:09"/>
    <d v="1899-12-30T01:12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500"/>
    <s v="ANTECIPAÇÃO DE RECEBÍVEIS - COMÉRCIO DE TOLDOS "/>
    <d v="2024-07-26T12:01:04"/>
    <d v="2024-07-26T13:29:16"/>
    <d v="1899-12-30T01:28:00"/>
    <n v="119"/>
    <s v="Francisca Santos"/>
    <n v="52"/>
    <s v="Elisregina Medeiros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9501"/>
    <s v="QUITAÇÃO DE RATEIO DE PERDAS - ULTRA MODAS COMERCIO DE CONFECCOES LTDA"/>
    <d v="2024-07-26T12:08:23"/>
    <d v="2024-07-30T12:24:37"/>
    <d v="1899-12-30T18:18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502"/>
    <s v="PAGAMENTO DE PROTESTO - CLEANNER - MATERIAL DE LIMPEZA, HIGIENE E DESCARTAVEIS LTDA"/>
    <d v="2024-07-26T12:10:11"/>
    <d v="2024-07-26T12:16:17"/>
    <d v="1899-12-30T00:06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1"/>
    <x v="25"/>
    <n v="5"/>
    <x v="1"/>
  </r>
  <r>
    <n v="39503"/>
    <s v="QUITAÇÃO DE RATEIO DE PERDAS - SAMER TALAL ABU ALLAN"/>
    <d v="2024-07-26T12:24:59"/>
    <d v="2024-07-30T12:40:59"/>
    <d v="1899-12-30T18:18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504"/>
    <s v="QUITAÇÃO DE RATEIO DE PERDAS - SALATIEL PARANHOS ROCHA"/>
    <d v="2024-07-26T12:39:05"/>
    <d v="2024-07-30T12:51:24"/>
    <d v="1899-12-30T18:14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505"/>
    <s v="QUITAÇÃO DE RATEIO DE PERDAS - MERCEARIA E FRUTARIA ALVORADA LTDA"/>
    <d v="2024-07-26T12:53:28"/>
    <d v="2024-07-30T12:48:40"/>
    <d v="1899-12-30T17:57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6"/>
    <x v="0"/>
    <n v="11"/>
    <x v="1"/>
    <n v="56"/>
    <x v="2"/>
    <n v="5"/>
    <x v="1"/>
  </r>
  <r>
    <n v="39506"/>
    <s v="QUITAÇÃO DE RATEIO DE PERDAS - MAURICIO DA SILVEIRA"/>
    <d v="2024-07-26T12:59:38"/>
    <d v="2024-07-30T12:45:50"/>
    <d v="1899-12-30T17:48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507"/>
    <s v="BOLETO"/>
    <d v="2024-07-26T13:00:46"/>
    <d v="2024-07-26T15:54:25"/>
    <d v="1899-12-30T02:54:00"/>
    <n v="119"/>
    <s v="Francisca Santos"/>
    <n v="111"/>
    <s v="Bruno Rodrigues"/>
    <n v="119"/>
    <s v="Francisca Santos"/>
    <n v="11"/>
    <s v="COBRANÇA ADMINISTRATIVA"/>
    <x v="1"/>
    <d v="1899-12-30T08:00:00"/>
    <s v="1 - Alta - 8 horas úteis"/>
    <n v="3"/>
    <x v="1"/>
    <n v="1"/>
    <x v="5"/>
    <n v="69"/>
    <x v="43"/>
    <n v="3"/>
    <x v="2"/>
  </r>
  <r>
    <n v="39508"/>
    <s v="QUITAÇÃO DE RATEIO DE PERDAS - GOLFO IMPORTACAO, EXPORTACAO E COMERCIO"/>
    <d v="2024-07-26T13:06:58"/>
    <d v="2024-07-26T13:11:16"/>
    <d v="1899-12-30T00:05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39509"/>
    <s v="AMORTIZAÇÃO DE PARCELA EM ATRASO - MARCELA RIBEIRO ALVES"/>
    <d v="2024-07-26T13:08:21"/>
    <d v="2024-07-29T14:12:02"/>
    <d v="1899-12-30T10:05:00"/>
    <n v="25"/>
    <s v="Raphael Silva"/>
    <n v="15"/>
    <s v="Karoline Vaz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9510"/>
    <s v="QUITAÇÃO DE RATEIO DE PERDAS - GOLFO IMPORTACAO, EXPORTACAO E COMERCIO"/>
    <d v="2024-07-26T13:08:36"/>
    <d v="2024-07-30T12:39:59"/>
    <d v="1899-12-30T17:33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511"/>
    <s v="SOLICITAÇÃO DE CARTÃO"/>
    <d v="2024-07-26T13:11:27"/>
    <d v="2024-07-30T10:29:48"/>
    <d v="1899-12-30T15:20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4"/>
    <x v="37"/>
    <n v="4"/>
    <x v="0"/>
  </r>
  <r>
    <n v="39512"/>
    <s v="PAGAMENTO DE ACORDO JUDICIAL - MENINA MOCA MULTMARCAS ROUPAS CALCADOS E CONFECCOES"/>
    <d v="2024-07-26T13:14:20"/>
    <d v="2024-07-29T14:04:20"/>
    <d v="1899-12-30T09:51:00"/>
    <n v="25"/>
    <s v="Raphael Silva"/>
    <n v="15"/>
    <s v="Karoline Vaz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9513"/>
    <s v="DEVOLUÇÃO DE VALOR  -JUVENCIO MANUEL DA SILVA"/>
    <d v="2024-07-26T13:33:51"/>
    <d v="2024-07-29T16:12:31"/>
    <d v="1899-12-30T11:40:00"/>
    <n v="25"/>
    <s v="Raphael Silva"/>
    <n v="99"/>
    <s v="Ana Santos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9514"/>
    <s v="MAJORAÇÃO LIMITE CARTÃO DE CRÉDITO"/>
    <d v="2024-07-26T13:43:53"/>
    <d v="2024-07-26T17:13:59"/>
    <d v="1899-12-30T03:30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9"/>
    <x v="16"/>
    <n v="4"/>
    <x v="0"/>
  </r>
  <r>
    <n v="39515"/>
    <s v="CRÉDITO PESSOAL"/>
    <d v="2024-07-26T13:49:44"/>
    <d v="2024-08-12T10:34:38"/>
    <d v="1900-01-02T23:56:00"/>
    <n v="34"/>
    <s v="João Luiz"/>
    <n v="33"/>
    <s v="Lidiane Santos"/>
    <n v="34"/>
    <s v="João Luiz"/>
    <n v="3"/>
    <s v="01 - AGÊNCIA SP"/>
    <x v="0"/>
    <d v="1899-12-31T00:00:00"/>
    <s v="3 - Normal - 24 horas úteis"/>
    <n v="3"/>
    <x v="1"/>
    <n v="11"/>
    <x v="1"/>
    <n v="28"/>
    <x v="1"/>
    <n v="4"/>
    <x v="0"/>
  </r>
  <r>
    <n v="39516"/>
    <s v="PAGAMENTO DE ACORDO JUDICIAL /DEVOLUÇÃO- A. P. DE MELO JUNIOR"/>
    <d v="2024-07-26T13:57:10"/>
    <d v="2024-07-29T16:20:08"/>
    <d v="1899-12-30T11:24:00"/>
    <n v="25"/>
    <s v="Raphael Silva"/>
    <n v="99"/>
    <s v="Ana Santos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9517"/>
    <s v="ENCERRAMENTO DE CONTA SALARIO - BMG FOODS"/>
    <d v="2024-07-26T14:15:58"/>
    <d v="2024-08-05T16:55:33"/>
    <d v="1900-01-01T08:46:00"/>
    <n v="62"/>
    <s v="Thiago Belém"/>
    <n v="62"/>
    <s v="Thiago Belém"/>
    <n v="62"/>
    <s v="Thiago Belém"/>
    <n v="6"/>
    <s v="05 - AGÊNCIA TAG SUL"/>
    <x v="0"/>
    <d v="1899-12-31T00:00:00"/>
    <s v="3 - Normal - 24 horas úteis"/>
    <n v="3"/>
    <x v="1"/>
    <n v="6"/>
    <x v="10"/>
    <n v="56"/>
    <x v="2"/>
    <n v="4"/>
    <x v="0"/>
  </r>
  <r>
    <n v="39518"/>
    <s v="TRANSFERÊNCIA ELETRÃ”NICA TED"/>
    <d v="2024-07-26T14:17:58"/>
    <d v="2024-07-26T14:55:49"/>
    <d v="1899-12-30T00:38:00"/>
    <n v="80"/>
    <s v="Raiàne Carvâlho"/>
    <n v="80"/>
    <s v="Raiàne Carvâlho"/>
    <n v="0"/>
    <s v=""/>
    <n v="16"/>
    <s v="FINANCEIRO"/>
    <x v="1"/>
    <d v="1899-12-30T08:00:00"/>
    <s v="1 - Alta - 8 horas úteis"/>
    <n v="3"/>
    <x v="1"/>
    <n v="23"/>
    <x v="11"/>
    <n v="56"/>
    <x v="2"/>
    <n v="5"/>
    <x v="1"/>
  </r>
  <r>
    <n v="39519"/>
    <s v="QUITAÇÃO DE RATEIO DE PERDAS - ANGELA SOUTO MARTINS"/>
    <d v="2024-07-26T14:32:39"/>
    <d v="2024-07-30T12:35:58"/>
    <d v="1899-12-30T16:05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520"/>
    <s v="LANCIANO INVESTIMENTOS E PARTICIPACOES S/A"/>
    <d v="2024-07-26T14:52:56"/>
    <d v="2024-07-26T15:33:07"/>
    <d v="1899-12-30T00:41:00"/>
    <n v="111"/>
    <s v="Bruno Rodrigues"/>
    <n v="111"/>
    <s v="Bruno Rodrigues"/>
    <n v="111"/>
    <s v="Bruno Rodrigues"/>
    <n v="11"/>
    <s v="COBRANÇA ADMINISTRATIVA"/>
    <x v="1"/>
    <d v="1899-12-30T08:00:00"/>
    <s v="1 - Alta - 8 horas úteis"/>
    <n v="3"/>
    <x v="1"/>
    <n v="2"/>
    <x v="3"/>
    <n v="69"/>
    <x v="43"/>
    <n v="3"/>
    <x v="2"/>
  </r>
  <r>
    <n v="39521"/>
    <s v="REPASSE RESCISÃO CONTRATUAL CONBRAL- FRANCISCO IRANILDO RODRIGUES DA SILVA"/>
    <d v="2024-07-26T15:07:50"/>
    <d v="2024-07-26T15:25:46"/>
    <d v="1899-12-30T00:18:00"/>
    <n v="31"/>
    <s v="Maria Docarmo"/>
    <n v="31"/>
    <s v="Maria Docarmo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522"/>
    <s v="ADMISSÃO - ADRIANA TOLEDO JANNUZZI "/>
    <d v="2024-07-26T15:10:34"/>
    <d v="2024-07-31T16:06:09"/>
    <d v="1899-12-31T03:59:00"/>
    <n v="34"/>
    <s v="João Luiz"/>
    <n v="19"/>
    <s v="Adriana Martins"/>
    <n v="19"/>
    <s v="Adriana Martins"/>
    <n v="5"/>
    <s v="03 - AGÊNCIA MG"/>
    <x v="0"/>
    <d v="1899-12-31T00:00:00"/>
    <s v="3 - Normal - 24 horas úteis"/>
    <n v="3"/>
    <x v="1"/>
    <n v="5"/>
    <x v="7"/>
    <n v="15"/>
    <x v="11"/>
    <n v="4"/>
    <x v="0"/>
  </r>
  <r>
    <n v="39523"/>
    <s v="REPASSE RESCISÃO CONTRATUAL CONBRAL- FRANCISCO IRANILDO RODRIGUES DA SILVA"/>
    <d v="2024-07-26T15:15:48"/>
    <d v="2024-07-26T15:24:48"/>
    <d v="1899-12-30T00:09:00"/>
    <n v="31"/>
    <s v="Maria Docarmo"/>
    <n v="31"/>
    <s v="Maria Docarmo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524"/>
    <s v="QUITAÇÃO DE CONTRATO INSS"/>
    <d v="2024-07-26T15:19:02"/>
    <d v="2024-07-29T10:02:53"/>
    <d v="1899-12-30T03:44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68"/>
    <x v="17"/>
    <n v="4"/>
    <x v="0"/>
  </r>
  <r>
    <n v="39525"/>
    <s v="REPASSE RESCISÃO CONTRATUAL CONBRAL- FRANCISCO IRANILDO RODRIGUES DA SILVA"/>
    <d v="2024-07-26T15:19:26"/>
    <d v="2024-07-29T10:54:14"/>
    <d v="1899-12-30T04:36:00"/>
    <n v="31"/>
    <s v="Maria Docarmo"/>
    <n v="15"/>
    <s v="Karoline Vaz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526"/>
    <s v="TRASFERÊNCIA"/>
    <d v="2024-07-26T15:23:18"/>
    <d v="2024-07-26T16:04:17"/>
    <d v="1899-12-30T00:41:00"/>
    <n v="102"/>
    <s v="Vanja Marrocos"/>
    <n v="47"/>
    <s v="Josy Alves"/>
    <n v="47"/>
    <s v="Josy Alves"/>
    <n v="16"/>
    <s v="FINANCEIRO"/>
    <x v="1"/>
    <d v="1899-12-30T08:00:00"/>
    <s v="1 - Alta - 8 horas úteis"/>
    <n v="3"/>
    <x v="1"/>
    <n v="16"/>
    <x v="2"/>
    <n v="56"/>
    <x v="2"/>
    <n v="5"/>
    <x v="1"/>
  </r>
  <r>
    <n v="39527"/>
    <s v="MANUTENÇÃO DE LIMITE DE CHEQUE ESPECIAL PJ - JNUNES COMERCIO"/>
    <d v="2024-07-26T15:39:56"/>
    <d v="2024-08-12T15:08:43"/>
    <d v="1900-01-03T02:40:00"/>
    <n v="62"/>
    <s v="Thiago Belém"/>
    <n v="52"/>
    <s v="Elisregina Medeiros"/>
    <n v="62"/>
    <s v="Thiago Belém"/>
    <n v="27"/>
    <s v="SETOR DE EMPRÉSTIMO"/>
    <x v="1"/>
    <d v="1900-01-04T00:00:00"/>
    <s v="5 - Ampla - 120 horas"/>
    <n v="3"/>
    <x v="1"/>
    <n v="16"/>
    <x v="2"/>
    <n v="31"/>
    <x v="29"/>
    <n v="5"/>
    <x v="1"/>
  </r>
  <r>
    <n v="39528"/>
    <s v="IMPLANTAÇÃO DE LIMITE DE CARTÃO DE CRÉDITO"/>
    <d v="2024-07-26T15:47:35"/>
    <d v="2024-08-02T17:22:45"/>
    <d v="1899-12-31T22:40:00"/>
    <n v="34"/>
    <s v="João Luiz"/>
    <n v="74"/>
    <s v="Jaqueline Santos"/>
    <n v="74"/>
    <s v="Jaqueline Santos"/>
    <n v="1"/>
    <s v="00 - AGÊNCIA SEDE - ATENDIMENTO PF"/>
    <x v="0"/>
    <d v="1899-12-31T00:00:00"/>
    <s v="3 - Normal - 24 horas úteis"/>
    <n v="6"/>
    <x v="0"/>
    <n v="1"/>
    <x v="5"/>
    <n v="65"/>
    <x v="30"/>
    <n v="4"/>
    <x v="0"/>
  </r>
  <r>
    <n v="39529"/>
    <s v="CRÉDITO CONSIGNADO"/>
    <d v="2024-07-26T15:51:17"/>
    <d v="2024-08-08T16:47:37"/>
    <d v="1900-01-02T10:05:00"/>
    <n v="34"/>
    <s v="João Luiz"/>
    <n v="69"/>
    <s v="Ludmila Costa"/>
    <n v="69"/>
    <s v="Ludmila Costa"/>
    <n v="1"/>
    <s v="00 - AGÊNCIA SEDE - ATENDIMENTO PF"/>
    <x v="0"/>
    <d v="1899-12-31T00:00:00"/>
    <s v="3 - Normal - 24 horas úteis"/>
    <n v="6"/>
    <x v="0"/>
    <n v="1"/>
    <x v="5"/>
    <n v="28"/>
    <x v="1"/>
    <n v="4"/>
    <x v="0"/>
  </r>
  <r>
    <n v="39531"/>
    <s v="CONTRATO CONTA SALÁRIO UNIQUE"/>
    <d v="2024-07-26T15:52:35"/>
    <d v="2024-07-26T15:53:23"/>
    <d v="1899-12-30T00:01:00"/>
    <n v="102"/>
    <s v="Vanja Marrocos"/>
    <n v="102"/>
    <s v="Vanja Marrocos"/>
    <n v="102"/>
    <s v="Vanja Marrocos"/>
    <n v="1"/>
    <s v="00 - AGÊNCIA SEDE - ATENDIMENTO PF"/>
    <x v="1"/>
    <d v="1899-12-30T08:00:00"/>
    <s v="1 - Alta - 8 horas úteis"/>
    <n v="3"/>
    <x v="1"/>
    <n v="1"/>
    <x v="5"/>
    <n v="56"/>
    <x v="2"/>
    <n v="5"/>
    <x v="1"/>
  </r>
  <r>
    <n v="39532"/>
    <s v="MANUTENÇÃO DE LIMITE DE CARTÃO DE CRÉDITO PJ - JNUNES COMERCIO"/>
    <d v="2024-07-26T15:59:31"/>
    <d v="2024-08-12T15:37:21"/>
    <d v="1900-01-03T02:49:00"/>
    <n v="62"/>
    <s v="Thiago Belém"/>
    <n v="71"/>
    <s v="Renato Santos"/>
    <n v="62"/>
    <s v="Thiago Belém"/>
    <n v="27"/>
    <s v="SETOR DE EMPRÉSTIMO"/>
    <x v="1"/>
    <d v="1900-01-04T00:00:00"/>
    <s v="5 - Ampla - 120 horas"/>
    <n v="3"/>
    <x v="1"/>
    <n v="27"/>
    <x v="15"/>
    <n v="65"/>
    <x v="30"/>
    <n v="5"/>
    <x v="1"/>
  </r>
  <r>
    <n v="39533"/>
    <s v="MAJORAÇÃO DE LIMITE DE CARTÃO DE CRÉDITO - CONSTRUTECH "/>
    <d v="2024-07-26T16:28:33"/>
    <d v="2024-09-24T15:45:13"/>
    <d v="1900-01-14T17:59:00"/>
    <n v="68"/>
    <s v="Paulo Sousa"/>
    <n v="68"/>
    <s v="Paulo Sousa"/>
    <n v="68"/>
    <s v="Paulo Sousa"/>
    <n v="21"/>
    <s v="COMITÊ DE CRÉDITO - PJ"/>
    <x v="0"/>
    <d v="1899-12-31T00:00:00"/>
    <s v="3 - Normal - 24 horas úteis"/>
    <n v="6"/>
    <x v="0"/>
    <n v="8"/>
    <x v="9"/>
    <n v="9"/>
    <x v="16"/>
    <n v="5"/>
    <x v="1"/>
  </r>
  <r>
    <n v="39534"/>
    <s v="MAJORAÇÃO DE LIMITE DE CONTA GARANTIDA - CONSTRUTECH ENGENHARIA E SERVICOS LTDA"/>
    <d v="2024-07-26T16:31:32"/>
    <d v="2024-09-24T15:45:44"/>
    <d v="1900-01-14T17:56:00"/>
    <n v="68"/>
    <s v="Paulo Sousa"/>
    <n v="68"/>
    <s v="Paulo Sousa"/>
    <n v="68"/>
    <s v="Paulo Sousa"/>
    <n v="21"/>
    <s v="COMITÊ DE CRÉDITO - PJ"/>
    <x v="0"/>
    <d v="1899-12-31T00:00:00"/>
    <s v="3 - Normal - 24 horas úteis"/>
    <n v="6"/>
    <x v="0"/>
    <n v="8"/>
    <x v="9"/>
    <n v="31"/>
    <x v="29"/>
    <n v="5"/>
    <x v="1"/>
  </r>
  <r>
    <n v="39535"/>
    <s v="CRÉDITO CONSIGNADO"/>
    <d v="2024-07-26T16:31:41"/>
    <d v="2024-07-30T11:14:36"/>
    <d v="1899-12-30T12:45:00"/>
    <n v="34"/>
    <s v="João Luiz"/>
    <n v="99"/>
    <s v="Ana Santos"/>
    <n v="35"/>
    <s v="Fabimael Silva"/>
    <n v="3"/>
    <s v="01 - AGÊNCIA SP"/>
    <x v="1"/>
    <d v="1899-12-31T00:00:00"/>
    <s v="3 - Normal - 24 horas úteis"/>
    <n v="3"/>
    <x v="1"/>
    <n v="16"/>
    <x v="2"/>
    <n v="28"/>
    <x v="1"/>
    <n v="4"/>
    <x v="0"/>
  </r>
  <r>
    <n v="39536"/>
    <s v="CAPITAL DE GIRO SUPERIOR 365 DIAS "/>
    <d v="2024-07-26T16:35:56"/>
    <d v="2024-09-09T10:50:17"/>
    <d v="1900-01-10T09:46:00"/>
    <n v="38"/>
    <s v="José Ricardo"/>
    <n v="38"/>
    <s v="José Ricardo"/>
    <n v="38"/>
    <s v="José Ricardo"/>
    <n v="21"/>
    <s v="COMITÊ DE CRÉDITO - PJ"/>
    <x v="0"/>
    <d v="1899-12-31T00:00:00"/>
    <s v="3 - Normal - 24 horas úteis"/>
    <n v="6"/>
    <x v="0"/>
    <n v="6"/>
    <x v="10"/>
    <n v="26"/>
    <x v="3"/>
    <n v="5"/>
    <x v="1"/>
  </r>
  <r>
    <n v="39537"/>
    <s v="MAJORAÇÃO DE LIMITE DE CARTÃO DE CRÉDITO "/>
    <d v="2024-07-26T16:51:13"/>
    <d v="2024-08-07T14:26:07"/>
    <d v="1900-01-01T21:43:00"/>
    <n v="30"/>
    <s v="Isabelle Mendes"/>
    <n v="30"/>
    <s v="Isabelle Mendes"/>
    <n v="30"/>
    <s v="Isabelle Mendes"/>
    <n v="12"/>
    <s v="COMITÊ DE CRÉDITO - PF"/>
    <x v="1"/>
    <d v="1900-01-04T00:00:00"/>
    <s v="5 - Ampla - 120 horas"/>
    <n v="3"/>
    <x v="1"/>
    <n v="4"/>
    <x v="8"/>
    <n v="9"/>
    <x v="16"/>
    <n v="3"/>
    <x v="2"/>
  </r>
  <r>
    <n v="39538"/>
    <s v="ERRO NO CARREGAMENTO DE E-MAILS"/>
    <d v="2024-07-29T08:54:07"/>
    <d v="2024-07-31T10:24:51"/>
    <d v="1899-12-30T19:32:00"/>
    <n v="29"/>
    <s v="Paloma Alves"/>
    <n v="33"/>
    <s v="Lidiane Santos"/>
    <n v="0"/>
    <s v=""/>
    <n v="18"/>
    <s v="TECNOLOGIA"/>
    <x v="0"/>
    <d v="1899-12-30T08:00:00"/>
    <s v="1 - Alta - 8 horas úteis"/>
    <n v="3"/>
    <x v="1"/>
    <n v="11"/>
    <x v="1"/>
    <n v="62"/>
    <x v="67"/>
    <n v="5"/>
    <x v="1"/>
  </r>
  <r>
    <n v="39539"/>
    <s v="ABERTURA DE CONTA CAPITAL - KAROLINE MENDES DA COSTA - CPF: 071.309.781-71"/>
    <d v="2024-07-29T08:54:44"/>
    <d v="2024-08-05T10:42:01"/>
    <d v="1899-12-31T22:53:00"/>
    <n v="45"/>
    <s v="Marcelo Brandao"/>
    <n v="45"/>
    <s v="Marcelo Brandao"/>
    <n v="45"/>
    <s v="Marcelo Brandao"/>
    <n v="16"/>
    <s v="FINANCEIRO"/>
    <x v="1"/>
    <d v="1900-01-04T00:00:00"/>
    <s v="5 - Ampla - 120 horas"/>
    <n v="3"/>
    <x v="1"/>
    <n v="10"/>
    <x v="13"/>
    <n v="77"/>
    <x v="33"/>
    <n v="5"/>
    <x v="1"/>
  </r>
  <r>
    <n v="39540"/>
    <s v="PORTABILIDADE VENDA - ALINE SOARES SILVEIRA BORGES"/>
    <d v="2024-07-29T09:00:56"/>
    <d v="2024-08-12T15:21:18"/>
    <d v="1900-01-03T00:31:00"/>
    <n v="91"/>
    <s v="Dayse Pereira da Silva"/>
    <n v="31"/>
    <s v="Maria Docarmo"/>
    <n v="91"/>
    <s v="Dayse Pereira da Silva"/>
    <n v="1"/>
    <s v="00 - AGÊNCIA SEDE - ATENDIMENTO PF"/>
    <x v="0"/>
    <d v="1899-12-30T16:00:00"/>
    <s v="2 - Média - 16 horas úteis"/>
    <n v="3"/>
    <x v="1"/>
    <n v="11"/>
    <x v="1"/>
    <n v="33"/>
    <x v="41"/>
    <n v="5"/>
    <x v="1"/>
  </r>
  <r>
    <n v="39541"/>
    <s v="EMISSÃO DE TALÃO DE CHEQUE"/>
    <d v="2024-07-29T09:05:43"/>
    <d v="2024-08-05T16:38:01"/>
    <d v="1900-01-01T04:38:00"/>
    <n v="34"/>
    <s v="João Luiz"/>
    <n v="69"/>
    <s v="Ludmila Costa"/>
    <n v="102"/>
    <s v="Vanja Marrocos"/>
    <n v="1"/>
    <s v="00 - AGÊNCIA SEDE - ATENDIMENTO PF"/>
    <x v="0"/>
    <d v="1899-12-31T00:00:00"/>
    <s v="3 - Normal - 24 horas úteis"/>
    <n v="6"/>
    <x v="0"/>
    <n v="1"/>
    <x v="5"/>
    <n v="18"/>
    <x v="26"/>
    <n v="4"/>
    <x v="0"/>
  </r>
  <r>
    <n v="39542"/>
    <s v="CORRESPONDÊNCIA SEDE - TALÕES DE CHEQUES E CARTÃO DE CONTA"/>
    <d v="2024-07-29T09:06:34"/>
    <d v="2024-07-29T09:33:57"/>
    <d v="1899-12-30T00:27:00"/>
    <n v="95"/>
    <s v="Thiago Mendes"/>
    <n v="80"/>
    <s v="Raiàne Carvâlho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9543"/>
    <s v="SOLICITAÇÃO DE CONTATO - ELIZANDRA LEMOS"/>
    <d v="2024-07-29T09:11:24"/>
    <d v="2024-08-12T14:55:43"/>
    <d v="1900-01-02T23:54:00"/>
    <n v="34"/>
    <s v="João Luiz"/>
    <n v="111"/>
    <s v="Bruno Rodrigues"/>
    <n v="111"/>
    <s v="Bruno Rodrigues"/>
    <n v="1"/>
    <s v="00 - AGÊNCIA SEDE - ATENDIMENTO PF"/>
    <x v="0"/>
    <d v="1899-12-31T00:00:00"/>
    <s v="3 - Normal - 24 horas úteis"/>
    <n v="3"/>
    <x v="1"/>
    <n v="1"/>
    <x v="5"/>
    <n v="20"/>
    <x v="76"/>
    <n v="4"/>
    <x v="0"/>
  </r>
  <r>
    <n v="39544"/>
    <s v="DECISÃO DO COMITÊ DE CRÉDITO DO DIA  08/05/2024"/>
    <d v="2024-07-29T09:39:43"/>
    <d v="2024-07-29T12:02:01"/>
    <d v="1899-12-30T02:23:00"/>
    <n v="33"/>
    <s v="Lidiane Santos"/>
    <n v="33"/>
    <s v="Lidiane Santos"/>
    <n v="33"/>
    <s v="Lidiane Santos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545"/>
    <s v="LIQUIDAÇÃO DE COBRANÇA"/>
    <d v="2024-07-29T09:44:06"/>
    <d v="2024-07-29T10:21:37"/>
    <d v="1899-12-30T00:37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546"/>
    <s v="CREDITO DE PIX"/>
    <d v="2024-07-29T09:45:12"/>
    <d v="2024-07-29T10:18:31"/>
    <d v="1899-12-30T00:33:00"/>
    <n v="55"/>
    <s v="Marcelindo Braga"/>
    <n v="33"/>
    <s v="Lidiane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547"/>
    <s v="PIX TRIBUNAL DE JUSTIÇA"/>
    <d v="2024-07-29T09:46:12"/>
    <d v="2024-07-29T10:48:14"/>
    <d v="1899-12-30T01:02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548"/>
    <s v="PIX TRIBUNAL DE JUSTIÇA"/>
    <d v="2024-07-29T09:47:09"/>
    <d v="2024-07-29T11:35:31"/>
    <d v="1899-12-30T01:48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549"/>
    <s v="RESGATE DE CAPITAL"/>
    <d v="2024-07-29T10:07:42"/>
    <d v="2024-09-02T15:22:16"/>
    <d v="1900-01-08T14:40:00"/>
    <n v="34"/>
    <s v="João Luiz"/>
    <n v="19"/>
    <s v="Adriana Martins"/>
    <n v="19"/>
    <s v="Adriana Martins"/>
    <n v="5"/>
    <s v="03 - AGÊNCIA MG"/>
    <x v="0"/>
    <d v="1899-12-31T00:00:00"/>
    <s v="3 - Normal - 24 horas úteis"/>
    <n v="3"/>
    <x v="1"/>
    <n v="5"/>
    <x v="7"/>
    <n v="8"/>
    <x v="23"/>
    <n v="4"/>
    <x v="0"/>
  </r>
  <r>
    <n v="39550"/>
    <s v="LIQUIDAÇÃO DE PARCELA  - SIMONE CRISTINA BERTULIO"/>
    <d v="2024-07-29T10:16:32"/>
    <d v="2024-07-29T12:15:06"/>
    <d v="1899-12-30T01:59:00"/>
    <n v="33"/>
    <s v="Lidiane Santos"/>
    <n v="99"/>
    <s v="Ana Santos"/>
    <n v="33"/>
    <s v="Lidiane Santos"/>
    <n v="11"/>
    <s v="COBRANÇA ADMINISTRATIVA"/>
    <x v="1"/>
    <d v="1899-12-30T08:00:00"/>
    <s v="1 - Alta - 8 horas úteis"/>
    <n v="3"/>
    <x v="1"/>
    <n v="16"/>
    <x v="2"/>
    <n v="56"/>
    <x v="2"/>
    <n v="4"/>
    <x v="0"/>
  </r>
  <r>
    <n v="39551"/>
    <s v="BOLETOS PAGOS 26/07/2024"/>
    <d v="2024-07-29T10:19:55"/>
    <d v="2024-07-29T11:29:31"/>
    <d v="1899-12-30T01:10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9552"/>
    <s v="RECEITA DE JUROS - BACENJUD - ML PAES E CONVENIENCIA LTDA"/>
    <d v="2024-07-29T10:47:03"/>
    <d v="2024-07-29T13:44:01"/>
    <d v="1899-12-30T02:57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553"/>
    <s v="EXCLUSÃO BANCO DO BRASIL - MARIA FATIMA DE ARAÊJO ALMEIDA - FALECIDA"/>
    <d v="2024-07-29T10:52:30"/>
    <d v="2024-07-29T13:07:07"/>
    <d v="1899-12-30T02:15:00"/>
    <n v="31"/>
    <s v="Maria Docarmo"/>
    <n v="47"/>
    <s v="Josy Alves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554"/>
    <s v="COMITÊ DE CRÉDITO - MARIA DOLORES FILGUEIRA PIANCO"/>
    <d v="2024-07-29T10:58:34"/>
    <d v="2024-08-02T12:12:18"/>
    <d v="1899-12-31T13:18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9555"/>
    <s v="PAGAMENTO DE ACORDO DE RATEIO DE PERDAS - MISS SUNSHINE MODA INFANTIL LTDA"/>
    <d v="2024-07-29T11:02:52"/>
    <d v="2024-07-29T15:46:47"/>
    <d v="1899-12-30T04:44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556"/>
    <s v="PAGAMENTO DE ACORDO DE RATEIO DE PERDAS -  SOL BRASIL COMERCIO DE ROUPAS INFANTIS"/>
    <d v="2024-07-29T11:13:12"/>
    <d v="2024-07-29T15:27:06"/>
    <d v="1899-12-30T04:14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557"/>
    <s v="PAGAMENTO DE ACORDO DE RATEIO DE PERDAS - P.V. VALADAO"/>
    <d v="2024-07-29T11:16:55"/>
    <d v="2024-07-29T15:38:45"/>
    <d v="1899-12-30T04:22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558"/>
    <s v="AÇÃO JUDICIAL -  RODRIGO FIGUEIREDO DA SILVA"/>
    <d v="2024-07-29T11:33:29"/>
    <d v="2024-08-08T16:38:12"/>
    <d v="1900-01-02T05:13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9559"/>
    <s v="CRÉDITO CONSIGNADO"/>
    <d v="2024-07-29T11:51:04"/>
    <d v="2024-08-05T16:51:10"/>
    <d v="1900-01-01T02:05:00"/>
    <n v="34"/>
    <s v="João Luiz"/>
    <n v="34"/>
    <s v="João Luiz"/>
    <n v="34"/>
    <s v="João Luiz"/>
    <n v="3"/>
    <s v="01 - AGÊNCIA SP"/>
    <x v="0"/>
    <d v="1899-12-31T00:00:00"/>
    <s v="3 - Normal - 24 horas úteis"/>
    <n v="6"/>
    <x v="0"/>
    <n v="3"/>
    <x v="0"/>
    <n v="27"/>
    <x v="20"/>
    <n v="6"/>
    <x v="4"/>
  </r>
  <r>
    <n v="39560"/>
    <s v="ALTERAÇÃO DE LIMITE "/>
    <d v="2024-07-29T11:53:12"/>
    <d v="2024-07-29T12:07:58"/>
    <d v="1899-12-30T00:14:00"/>
    <n v="30"/>
    <s v="Isabelle Mendes"/>
    <n v="102"/>
    <s v="Vanja Marrocos"/>
    <n v="30"/>
    <s v="Isabelle Mendes"/>
    <n v="4"/>
    <s v="02 - AGÊNCIA RJ"/>
    <x v="1"/>
    <d v="1899-12-30T08:00:00"/>
    <s v="1 - Alta - 8 horas úteis"/>
    <n v="3"/>
    <x v="1"/>
    <n v="1"/>
    <x v="5"/>
    <n v="38"/>
    <x v="5"/>
    <n v="2"/>
    <x v="3"/>
  </r>
  <r>
    <n v="39561"/>
    <s v="ADIANTAMENTO DE 13º EM C/C CREDFAZ"/>
    <d v="2024-07-29T11:57:36"/>
    <d v="2024-07-30T15:50:49"/>
    <d v="1899-12-30T12:54:00"/>
    <n v="34"/>
    <s v="João Luiz"/>
    <n v="52"/>
    <s v="Elisregina Medeiros"/>
    <n v="35"/>
    <s v="Fabimael Silva"/>
    <n v="3"/>
    <s v="01 - AGÊNCIA SP"/>
    <x v="1"/>
    <d v="1899-12-31T00:00:00"/>
    <s v="3 - Normal - 24 horas úteis"/>
    <n v="3"/>
    <x v="1"/>
    <n v="16"/>
    <x v="2"/>
    <n v="29"/>
    <x v="8"/>
    <n v="4"/>
    <x v="0"/>
  </r>
  <r>
    <n v="39562"/>
    <s v="ANTECIPAÇÃO DE RECEBÍVEIS - SET SERVIÇOS "/>
    <d v="2024-07-29T12:11:37"/>
    <d v="2024-07-29T14:57:09"/>
    <d v="1899-12-30T02:46:00"/>
    <n v="119"/>
    <s v="Francisca Santos"/>
    <n v="15"/>
    <s v="Karoline Vaz"/>
    <n v="0"/>
    <s v="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9563"/>
    <s v="ANTECIPAÇÃO DE RECEBÍVEIS - EVOLUÇÃO"/>
    <d v="2024-07-29T12:24:30"/>
    <d v="2024-07-29T14:59:44"/>
    <d v="1899-12-30T02:35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9564"/>
    <s v="ENCERRAMENTO DE CONTA PJ - C L COMERCIO DE BALOES EIRELI"/>
    <d v="2024-07-29T12:36:58"/>
    <d v="2024-07-30T12:46:19"/>
    <d v="1899-12-30T09:11:00"/>
    <n v="106"/>
    <s v="Erica Peniche"/>
    <n v="106"/>
    <s v="Erica Peniche"/>
    <n v="106"/>
    <s v="Erica Peniche"/>
    <n v="16"/>
    <s v="FINANCEIRO"/>
    <x v="1"/>
    <d v="1900-01-04T00:00:00"/>
    <s v="5 - Ampla - 120 horas"/>
    <n v="6"/>
    <x v="0"/>
    <n v="6"/>
    <x v="10"/>
    <n v="78"/>
    <x v="7"/>
    <n v="4"/>
    <x v="0"/>
  </r>
  <r>
    <n v="39565"/>
    <s v="ANTECIPAÇÃO DE RECEBÍVEIS  - COMERCIO DE TOLDOS SOMBREAR LTDA"/>
    <d v="2024-07-29T14:06:55"/>
    <d v="2024-07-29T15:04:26"/>
    <d v="1899-12-30T00:58:00"/>
    <n v="117"/>
    <s v="Camila Campos Silva"/>
    <n v="15"/>
    <s v="Karoline Vaz"/>
    <n v="117"/>
    <s v="Camila Campos Silva"/>
    <n v="2"/>
    <s v="00 - AGÊNCIA SEDE - ATENDIMENTO PJ"/>
    <x v="1"/>
    <d v="1899-12-30T08:00:00"/>
    <s v="1 - Alta - 8 horas úteis"/>
    <n v="3"/>
    <x v="1"/>
    <n v="16"/>
    <x v="2"/>
    <n v="25"/>
    <x v="9"/>
    <n v="5"/>
    <x v="1"/>
  </r>
  <r>
    <n v="39566"/>
    <s v="ANTECIPAÇÃO DE RECEBÍVEIS - MULTI"/>
    <d v="2024-07-29T14:08:36"/>
    <d v="2024-07-29T14:57:05"/>
    <d v="1899-12-30T00:49:00"/>
    <n v="119"/>
    <s v="Francisca Santos"/>
    <n v="52"/>
    <s v="Elisregina Medeiros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9567"/>
    <s v="ADIANTAMENTO DE 13º EM C/C CREDFAZ"/>
    <d v="2024-07-29T14:29:57"/>
    <d v="2024-08-01T15:33:46"/>
    <d v="1899-12-31T04:07:00"/>
    <n v="34"/>
    <s v="João Luiz"/>
    <n v="99"/>
    <s v="Ana Santos"/>
    <n v="69"/>
    <s v="Ludmila Costa"/>
    <n v="1"/>
    <s v="00 - AGÊNCIA SEDE - ATENDIMENTO PF"/>
    <x v="0"/>
    <d v="1899-12-31T00:00:00"/>
    <s v="3 - Normal - 24 horas úteis"/>
    <n v="3"/>
    <x v="1"/>
    <n v="16"/>
    <x v="2"/>
    <n v="29"/>
    <x v="8"/>
    <n v="4"/>
    <x v="0"/>
  </r>
  <r>
    <n v="39568"/>
    <s v="APROVAÇÃO DE ACESSO PARA NOVOS COLABORADORES"/>
    <d v="2024-07-29T14:32:48"/>
    <d v="2024-07-30T11:57:47"/>
    <d v="1899-12-30T06:26:00"/>
    <n v="112"/>
    <s v="Bruna Loraine Nogueira Barreto"/>
    <n v="56"/>
    <s v="Alcindo Pironi"/>
    <n v="56"/>
    <s v="Alcindo Pironi"/>
    <n v="15"/>
    <s v="DIRETORIA"/>
    <x v="1"/>
    <d v="1899-12-30T08:00:00"/>
    <s v="1 - Alta - 8 horas úteis"/>
    <n v="3"/>
    <x v="1"/>
    <n v="15"/>
    <x v="20"/>
    <n v="75"/>
    <x v="22"/>
    <n v="5"/>
    <x v="1"/>
  </r>
  <r>
    <n v="39569"/>
    <s v="PORTABILIDADE VENDA - SOCORRO APARECIDA PAES LISBOA"/>
    <d v="2024-07-29T14:44:16"/>
    <d v="2024-08-01T13:29:28"/>
    <d v="1899-12-31T01:48:00"/>
    <n v="91"/>
    <s v="Dayse Pereira da Silva"/>
    <n v="71"/>
    <s v="Renato Santos"/>
    <n v="91"/>
    <s v="Dayse Pereira da Silva"/>
    <n v="5"/>
    <s v="03 - AGÊNCIA MG"/>
    <x v="0"/>
    <d v="1899-12-30T16:00:00"/>
    <s v="2 - Média - 16 horas úteis"/>
    <n v="3"/>
    <x v="1"/>
    <n v="27"/>
    <x v="15"/>
    <n v="33"/>
    <x v="41"/>
    <n v="5"/>
    <x v="1"/>
  </r>
  <r>
    <n v="39570"/>
    <s v="ABERTURA CONTA CORRENTE PJ - HDC ARQUITETURA E CONSTRUCOES LTDA"/>
    <d v="2024-07-29T14:46:20"/>
    <d v="2024-08-08T17:12:40"/>
    <d v="1900-01-02T02:34:00"/>
    <n v="104"/>
    <s v="Fernanda Santos"/>
    <n v="45"/>
    <s v="Marcelo Brandao"/>
    <n v="45"/>
    <s v="Marcelo Brandao"/>
    <n v="10"/>
    <s v="CADASTRO"/>
    <x v="0"/>
    <d v="1899-12-31T00:00:00"/>
    <s v="3 - Normal - 24 horas úteis"/>
    <n v="3"/>
    <x v="1"/>
    <n v="10"/>
    <x v="13"/>
    <n v="1"/>
    <x v="12"/>
    <n v="5"/>
    <x v="1"/>
  </r>
  <r>
    <n v="39571"/>
    <s v="DÉBITO EM CONTA CORRENTE - FRANCISCO RODRIGUES SOUSA"/>
    <d v="2024-07-29T15:18:28"/>
    <d v="2024-07-30T09:27:31"/>
    <d v="1899-12-30T03:10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9572"/>
    <s v="EMPRÉSTIMO CONSIGNADO NOVO"/>
    <d v="2024-07-29T16:17:33"/>
    <d v="2024-07-30T15:56:01"/>
    <d v="1899-12-30T08:40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39573"/>
    <s v="ABERTURA DE CONTA PJ - GRAMOARTES IND E COMERCIO DE PEDRAS E ARTES LTDA"/>
    <d v="2024-07-29T16:18:48"/>
    <d v="2024-08-29T16:19:44"/>
    <d v="1900-01-07T15:24:00"/>
    <n v="116"/>
    <s v="Leticia Almeida Barbosa"/>
    <n v="116"/>
    <s v="Leticia Almeida Barbosa"/>
    <n v="0"/>
    <s v=""/>
    <n v="10"/>
    <s v="CADASTRO"/>
    <x v="0"/>
    <d v="1899-12-31T00:00:00"/>
    <s v="3 - Normal - 24 horas úteis"/>
    <n v="3"/>
    <x v="1"/>
    <n v="2"/>
    <x v="3"/>
    <n v="1"/>
    <x v="12"/>
    <n v="5"/>
    <x v="1"/>
  </r>
  <r>
    <n v="39574"/>
    <s v="RESGATE DE APLICAÇÃO FINANCEIRA"/>
    <d v="2024-07-29T16:21:37"/>
    <d v="2024-07-30T09:15:04"/>
    <d v="1899-12-30T01:55:00"/>
    <n v="18"/>
    <s v="Nathalia Silvestre"/>
    <n v="18"/>
    <s v="Nathalia Silvestre"/>
    <n v="18"/>
    <s v="Nathalia Silvestre"/>
    <n v="16"/>
    <s v="FINANCEIRO"/>
    <x v="1"/>
    <d v="1900-01-04T00:00:00"/>
    <s v="5 - Ampla - 120 horas"/>
    <n v="3"/>
    <x v="1"/>
    <n v="5"/>
    <x v="7"/>
    <n v="56"/>
    <x v="2"/>
    <n v="5"/>
    <x v="1"/>
  </r>
  <r>
    <n v="39575"/>
    <s v="ABERTURA DE CONTA CAPITAL - CONBRAL"/>
    <d v="2024-07-29T17:05:50"/>
    <d v="2024-08-30T11:03:22"/>
    <d v="1900-01-07T18:22:00"/>
    <n v="45"/>
    <s v="Marcelo Brandao"/>
    <n v="45"/>
    <s v="Marcelo Brandao"/>
    <n v="45"/>
    <s v="Marcelo Brandao"/>
    <n v="16"/>
    <s v="FINANCEIRO"/>
    <x v="0"/>
    <d v="1900-01-04T00:00:00"/>
    <s v="5 - Ampla - 120 horas"/>
    <n v="3"/>
    <x v="1"/>
    <n v="10"/>
    <x v="13"/>
    <n v="77"/>
    <x v="33"/>
    <n v="5"/>
    <x v="1"/>
  </r>
  <r>
    <n v="39576"/>
    <s v="IMPLANTAÇÃO DE LIMITES"/>
    <d v="2024-07-30T09:04:12"/>
    <d v="2024-08-05T14:10:07"/>
    <d v="1899-12-31T17:10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9"/>
    <x v="16"/>
    <n v="4"/>
    <x v="0"/>
  </r>
  <r>
    <n v="39577"/>
    <s v="ENVIO DE MALOTE - TALÃO DE CHEQUES E CARTÃO"/>
    <d v="2024-07-30T09:15:34"/>
    <d v="2024-07-30T10:36:14"/>
    <d v="1899-12-30T01:21:00"/>
    <n v="95"/>
    <s v="Thiago Mendes"/>
    <n v="41"/>
    <s v="Diene Santos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9578"/>
    <s v="ENVIO DE MALOTE - TALÕES DE CHEQUES"/>
    <d v="2024-07-30T09:17:11"/>
    <d v="2024-07-30T14:52:15"/>
    <d v="1899-12-30T05:35:00"/>
    <n v="95"/>
    <s v="Thiago Mendes"/>
    <n v="105"/>
    <s v="Billy de Amorim Santos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9579"/>
    <s v="ATUALIZAÇÃO CADASTRAL "/>
    <d v="2024-07-30T09:32:42"/>
    <d v="2024-07-30T11:50:40"/>
    <d v="1899-12-30T02:18:00"/>
    <n v="116"/>
    <s v="Leticia Almeida Barbosa"/>
    <n v="50"/>
    <s v="Valéria Souza"/>
    <n v="0"/>
    <s v=""/>
    <n v="10"/>
    <s v="CADASTRO"/>
    <x v="1"/>
    <d v="1899-12-30T08:00:00"/>
    <s v="1 - Alta - 8 horas úteis"/>
    <n v="3"/>
    <x v="1"/>
    <n v="10"/>
    <x v="13"/>
    <n v="73"/>
    <x v="15"/>
    <n v="5"/>
    <x v="1"/>
  </r>
  <r>
    <n v="39580"/>
    <s v="BOLETOS PAGOS 29/07/2024"/>
    <d v="2024-07-30T09:44:36"/>
    <d v="2024-07-30T11:26:19"/>
    <d v="1899-12-30T01:42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9581"/>
    <s v="BOLETO PAGO REFERENTE A RATEIO DE PERDAS CREDLOJISTA - 29/07/2024"/>
    <d v="2024-07-30T09:50:17"/>
    <d v="2024-07-31T11:06:14"/>
    <d v="1899-12-30T10:17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9582"/>
    <s v="PROPOSTA DE CRÉDITO - SET SERVICOS EMPRESARIAIS LTDA"/>
    <d v="2024-07-30T09:52:27"/>
    <d v="2024-08-13T16:16:52"/>
    <d v="1900-01-03T00:34:00"/>
    <n v="117"/>
    <s v="Camila Campos Silva"/>
    <n v="52"/>
    <s v="Elisregina Medeiros"/>
    <n v="117"/>
    <s v="Camila Campos Silva"/>
    <n v="21"/>
    <s v="COMITÊ DE CRÉDITO - PJ"/>
    <x v="0"/>
    <d v="1899-12-30T08:00:00"/>
    <s v="1 - Alta - 8 horas úteis"/>
    <n v="3"/>
    <x v="1"/>
    <n v="16"/>
    <x v="2"/>
    <n v="25"/>
    <x v="9"/>
    <n v="5"/>
    <x v="1"/>
  </r>
  <r>
    <n v="39583"/>
    <s v="QUITAÇÃO DE CONTRATO - F. J - AGROVETERINARIA LTDA"/>
    <d v="2024-07-30T09:58:46"/>
    <d v="2024-07-31T09:59:00"/>
    <d v="1899-12-30T09:02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9584"/>
    <s v="LANÇAMENTO DE TARIFA AD VALOREM"/>
    <d v="2024-07-30T10:03:39"/>
    <d v="2024-07-30T13:10:11"/>
    <d v="1899-12-30T03:07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9585"/>
    <s v="CRIAÇÃO DE USUARIO COM O PERFIL DE OPERADOR - SOUL SERVIÇOS MEDICOS"/>
    <d v="2024-07-30T10:20:02"/>
    <d v="2024-08-12T09:28:33"/>
    <d v="1900-01-02T08:17:00"/>
    <n v="62"/>
    <s v="Thiago Belém"/>
    <n v="62"/>
    <s v="Thiago Belém"/>
    <n v="62"/>
    <s v="Thiago Belém"/>
    <n v="6"/>
    <s v="05 - AGÊNCIA TAG SUL"/>
    <x v="1"/>
    <d v="1900-01-04T00:00:00"/>
    <s v="5 - Ampla - 120 horas"/>
    <n v="3"/>
    <x v="1"/>
    <n v="6"/>
    <x v="10"/>
    <n v="56"/>
    <x v="2"/>
    <n v="4"/>
    <x v="0"/>
  </r>
  <r>
    <n v="39586"/>
    <s v="CARTÃO ADICIONAL: COPAGIT COMERCIO DE ALIMENTOS LTDA"/>
    <d v="2024-07-30T10:22:48"/>
    <d v="2024-07-30T10:26:47"/>
    <d v="1899-12-30T00:04:00"/>
    <n v="74"/>
    <s v="Jaqueline Santos"/>
    <n v="74"/>
    <s v="Jaqueline Santos"/>
    <n v="74"/>
    <s v="Jaqueline Santos"/>
    <n v="2"/>
    <s v="00 - AGÊNCIA SEDE - ATENDIMENTO PJ"/>
    <x v="1"/>
    <d v="1899-12-30T08:00:00"/>
    <s v="1 - Alta - 8 horas úteis"/>
    <n v="3"/>
    <x v="1"/>
    <n v="2"/>
    <x v="3"/>
    <n v="14"/>
    <x v="37"/>
    <n v="5"/>
    <x v="1"/>
  </r>
  <r>
    <n v="39587"/>
    <s v="TRANSFERÊNCIA JUDICIAL"/>
    <d v="2024-07-30T10:23:00"/>
    <d v="2024-07-30T11:55:35"/>
    <d v="1899-12-30T01:32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9588"/>
    <s v="CARTÃO ADICIONAL: UNIQUE FOODS COMERCIO DE ALIMENTOS"/>
    <d v="2024-07-30T10:31:42"/>
    <d v="2024-07-30T10:33:47"/>
    <d v="1899-12-30T00:02:00"/>
    <n v="74"/>
    <s v="Jaqueline Santos"/>
    <n v="74"/>
    <s v="Jaqueline Santos"/>
    <n v="74"/>
    <s v="Jaqueline Santos"/>
    <n v="2"/>
    <s v="00 - AGÊNCIA SEDE - ATENDIMENTO PJ"/>
    <x v="1"/>
    <d v="1899-12-30T08:00:00"/>
    <s v="1 - Alta - 8 horas úteis"/>
    <n v="3"/>
    <x v="1"/>
    <n v="2"/>
    <x v="3"/>
    <n v="14"/>
    <x v="37"/>
    <n v="5"/>
    <x v="1"/>
  </r>
  <r>
    <n v="39589"/>
    <s v="TRANFERENCIA ENTRE CONTAS"/>
    <d v="2024-07-30T10:39:12"/>
    <d v="2024-07-30T11:38:03"/>
    <d v="1899-12-30T00:59:00"/>
    <n v="19"/>
    <s v="Adriana Martins"/>
    <n v="49"/>
    <s v="Patricia Pontes"/>
    <n v="19"/>
    <s v="Adriana Martins"/>
    <n v="16"/>
    <s v="FINANCEIRO"/>
    <x v="1"/>
    <d v="1899-12-30T08:00:00"/>
    <s v="1 - Alta - 8 horas úteis"/>
    <n v="3"/>
    <x v="1"/>
    <n v="16"/>
    <x v="2"/>
    <n v="56"/>
    <x v="2"/>
    <n v="5"/>
    <x v="1"/>
  </r>
  <r>
    <n v="39590"/>
    <s v="SOLICITAÇÃO DE DESLIGAMENTO - ELTON FRANCISCO DO NASCIMENTO"/>
    <d v="2024-07-30T10:47:21"/>
    <d v="2024-08-14T16:25:05"/>
    <d v="1900-01-03T08:49:00"/>
    <n v="62"/>
    <s v="Thiago Belém"/>
    <n v="52"/>
    <s v="Elisregina Medeiros"/>
    <n v="62"/>
    <s v="Thiago Belém"/>
    <n v="6"/>
    <s v="05 - AGÊNCIA TAG SUL"/>
    <x v="1"/>
    <d v="1900-01-04T00:00:00"/>
    <s v="5 - Ampla - 120 horas"/>
    <n v="3"/>
    <x v="1"/>
    <n v="26"/>
    <x v="6"/>
    <n v="6"/>
    <x v="0"/>
    <n v="5"/>
    <x v="1"/>
  </r>
  <r>
    <n v="39591"/>
    <s v="DEVOLUÇÃO DE PARCELA"/>
    <d v="2024-07-30T10:52:08"/>
    <d v="2024-07-30T16:02:08"/>
    <d v="1899-12-30T05:10:00"/>
    <n v="30"/>
    <s v="Isabelle Mendes"/>
    <n v="31"/>
    <s v="Maria Docarmo"/>
    <n v="30"/>
    <s v="Isabelle Mendes"/>
    <n v="16"/>
    <s v="FINANCEIRO"/>
    <x v="1"/>
    <d v="1900-01-04T00:00:00"/>
    <s v="5 - Ampla - 120 horas"/>
    <n v="3"/>
    <x v="1"/>
    <n v="11"/>
    <x v="1"/>
    <n v="106"/>
    <x v="27"/>
    <n v="3"/>
    <x v="2"/>
  </r>
  <r>
    <n v="39592"/>
    <s v=" ASSOCIADA FALECIDA  - BETANIA SIMOES MARQUES"/>
    <d v="2024-07-30T10:52:39"/>
    <d v="2024-11-13T13:43:13"/>
    <d v="1900-01-27T16:07:00"/>
    <n v="33"/>
    <s v="Lidiane Santos"/>
    <n v="33"/>
    <s v="Lidiane Santos"/>
    <n v="33"/>
    <s v="Lidiane Santos"/>
    <n v="3"/>
    <s v="01 - AGÊNCIA SP"/>
    <x v="0"/>
    <d v="1899-12-30T08:00:00"/>
    <s v="1 - Alta - 8 horas úteis"/>
    <n v="3"/>
    <x v="1"/>
    <n v="11"/>
    <x v="1"/>
    <n v="2"/>
    <x v="35"/>
    <n v="5"/>
    <x v="1"/>
  </r>
  <r>
    <n v="39593"/>
    <s v="CRÉDITO CONSIGNADO"/>
    <d v="2024-07-30T11:05:00"/>
    <d v="2024-09-10T16:12:44"/>
    <d v="1900-01-10T11:37:00"/>
    <n v="34"/>
    <s v="João Luiz"/>
    <n v="32"/>
    <s v="Gustavo Coelho"/>
    <n v="30"/>
    <s v="Isabelle Mendes"/>
    <n v="4"/>
    <s v="02 - AGÊNCIA RJ"/>
    <x v="0"/>
    <d v="1899-12-31T00:00:00"/>
    <s v="3 - Normal - 24 horas úteis"/>
    <n v="6"/>
    <x v="0"/>
    <n v="4"/>
    <x v="8"/>
    <n v="28"/>
    <x v="1"/>
    <n v="3"/>
    <x v="2"/>
  </r>
  <r>
    <n v="39594"/>
    <s v="ALTERAÇÃO DE LIMITE "/>
    <d v="2024-07-30T11:08:05"/>
    <d v="2024-07-31T17:16:02"/>
    <d v="1899-12-30T15:09:00"/>
    <n v="30"/>
    <s v="Isabelle Mendes"/>
    <n v="66"/>
    <s v="Leonardo Mello"/>
    <n v="30"/>
    <s v="Isabelle Mendes"/>
    <n v="4"/>
    <s v="02 - AGÊNCIA RJ"/>
    <x v="1"/>
    <d v="1900-01-04T00:00:00"/>
    <s v="5 - Ampla - 120 horas"/>
    <n v="3"/>
    <x v="1"/>
    <n v="1"/>
    <x v="5"/>
    <n v="38"/>
    <x v="5"/>
    <n v="3"/>
    <x v="2"/>
  </r>
  <r>
    <n v="39595"/>
    <s v="COMITÊ DE CRÉDITO - ADELSON DE ALMEIDA"/>
    <d v="2024-07-30T11:20:38"/>
    <d v="2024-09-12T10:18:39"/>
    <d v="1900-01-10T23:30:00"/>
    <n v="29"/>
    <s v="Paloma Alves"/>
    <n v="29"/>
    <s v="Paloma Alves"/>
    <n v="29"/>
    <s v="Paloma Alve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9596"/>
    <s v="ANTECIPAÇÃO DE RECEBIVEIS INVICTA"/>
    <d v="2024-07-30T11:24:06"/>
    <d v="2024-07-30T13:20:57"/>
    <d v="1899-12-30T01:56:00"/>
    <n v="68"/>
    <s v="Paulo Sousa"/>
    <n v="52"/>
    <s v="Elisregina Medeiros"/>
    <n v="68"/>
    <s v="Paulo Sousa"/>
    <n v="13"/>
    <s v="CONTABILIDADE"/>
    <x v="1"/>
    <d v="1899-12-30T16:00:00"/>
    <s v="2 - Média - 16 horas úteis"/>
    <n v="3"/>
    <x v="1"/>
    <n v="16"/>
    <x v="2"/>
    <n v="25"/>
    <x v="9"/>
    <n v="5"/>
    <x v="1"/>
  </r>
  <r>
    <n v="39597"/>
    <s v="AÇÃO JUDICIAL - L.H. DE SOUZA FREITAS"/>
    <d v="2024-07-30T11:42:07"/>
    <d v="2024-08-02T14:43:33"/>
    <d v="1899-12-31T06:04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9598"/>
    <s v="LIBERAÇÃO DE DISPOSITIVO - SUENNI EXAMES"/>
    <d v="2024-07-30T11:42:13"/>
    <d v="2024-08-12T09:13:15"/>
    <d v="1900-01-02T06:40:00"/>
    <n v="62"/>
    <s v="Thiago Belém"/>
    <n v="62"/>
    <s v="Thiago Belém"/>
    <n v="62"/>
    <s v="Thiago Belém"/>
    <n v="6"/>
    <s v="05 - AGÊNCIA TAG SUL"/>
    <x v="1"/>
    <d v="1900-01-04T00:00:00"/>
    <s v="5 - Ampla - 120 horas"/>
    <n v="3"/>
    <x v="1"/>
    <n v="6"/>
    <x v="10"/>
    <n v="40"/>
    <x v="42"/>
    <n v="2"/>
    <x v="3"/>
  </r>
  <r>
    <n v="39599"/>
    <s v="LIQUIDAÇÃO DE COBRANÇA"/>
    <d v="2024-07-30T11:49:45"/>
    <d v="2024-07-30T13:00:46"/>
    <d v="1899-12-30T01:11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600"/>
    <s v="PAGAMENTO DE ACORDO JUDICIAL -DF PET RACOES LTDA"/>
    <d v="2024-07-30T14:31:37"/>
    <d v="2024-07-30T16:00:52"/>
    <d v="1899-12-30T01:29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601"/>
    <s v="CRÉDITO CONSIGNADO"/>
    <d v="2024-07-30T14:41:31"/>
    <d v="2024-08-05T10:26:04"/>
    <d v="1899-12-31T07:49:00"/>
    <n v="34"/>
    <s v="João Luiz"/>
    <n v="68"/>
    <s v="Paulo Sousa"/>
    <n v="68"/>
    <s v="Paulo Sousa"/>
    <n v="8"/>
    <s v="07 - AGÊNCIA NB"/>
    <x v="0"/>
    <d v="1899-12-31T00:00:00"/>
    <s v="3 - Normal - 24 horas úteis"/>
    <n v="6"/>
    <x v="0"/>
    <n v="8"/>
    <x v="9"/>
    <n v="28"/>
    <x v="1"/>
    <n v="4"/>
    <x v="0"/>
  </r>
  <r>
    <n v="39602"/>
    <s v="OCORRÊNCIA DE FRAUDE/GOLPE - ANTONIO DE SOUZA"/>
    <d v="2024-07-30T15:19:33"/>
    <d v="2024-09-09T15:51:33"/>
    <d v="1900-01-09T22:01:00"/>
    <n v="62"/>
    <s v="Thiago Belém"/>
    <n v="95"/>
    <s v="Thiago Mendes"/>
    <n v="0"/>
    <s v=""/>
    <n v="13"/>
    <s v="CONTABILIDADE"/>
    <x v="0"/>
    <d v="1900-01-04T00:00:00"/>
    <s v="5 - Ampla - 120 horas"/>
    <n v="3"/>
    <x v="1"/>
    <n v="13"/>
    <x v="4"/>
    <n v="94"/>
    <x v="81"/>
    <n v="2"/>
    <x v="3"/>
  </r>
  <r>
    <n v="39603"/>
    <s v="ABERTURA DE CONTA CORRENTE  - DOMINGO NAVEGANTES DA SILVA"/>
    <d v="2024-07-30T15:28:34"/>
    <d v="2024-08-08T17:13:27"/>
    <d v="1900-01-01T16:52:00"/>
    <n v="68"/>
    <s v="Paulo Sousa"/>
    <n v="45"/>
    <s v="Marcelo Brandao"/>
    <n v="68"/>
    <s v="Paulo Sousa"/>
    <n v="10"/>
    <s v="CADASTRO"/>
    <x v="0"/>
    <d v="1899-12-30T16:00:00"/>
    <s v="2 - Média - 16 horas úteis"/>
    <n v="3"/>
    <x v="1"/>
    <n v="10"/>
    <x v="13"/>
    <n v="1"/>
    <x v="12"/>
    <n v="5"/>
    <x v="1"/>
  </r>
  <r>
    <n v="39604"/>
    <s v="RENOVAÇÃO DE CRÉDITO PESSOAL "/>
    <d v="2024-07-30T15:46:24"/>
    <d v="2024-07-30T15:53:04"/>
    <d v="1899-12-30T00:07:00"/>
    <n v="30"/>
    <s v="Isabelle Mendes"/>
    <n v="30"/>
    <s v="Isabelle Mendes"/>
    <n v="30"/>
    <s v="Isabelle Mendes"/>
    <n v="4"/>
    <s v="02 - AGÊNCIA RJ"/>
    <x v="1"/>
    <d v="1899-12-30T08:00:00"/>
    <s v="1 - Alta - 8 horas úteis"/>
    <n v="6"/>
    <x v="0"/>
    <n v="4"/>
    <x v="8"/>
    <n v="29"/>
    <x v="8"/>
    <n v="3"/>
    <x v="2"/>
  </r>
  <r>
    <n v="39605"/>
    <s v="SOLICITAÇÃO DE SENHA CARTÃO SICOOBCARD"/>
    <d v="2024-07-30T15:46:40"/>
    <d v="2024-08-06T17:19:58"/>
    <d v="1899-12-31T22:38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4"/>
    <x v="37"/>
    <n v="4"/>
    <x v="0"/>
  </r>
  <r>
    <n v="39606"/>
    <s v="COMITÊ DE CRÉDITO - MARLENE AGREDA DA MOTTA"/>
    <d v="2024-07-30T16:05:56"/>
    <d v="2024-08-05T11:24:38"/>
    <d v="1899-12-31T07:23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9607"/>
    <s v="RENEGOCIAÇÃO EMPRÉSTIMO CONSIGNADO"/>
    <d v="2024-07-30T16:09:45"/>
    <d v="2024-08-01T16:01:17"/>
    <d v="1899-12-30T17:54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39608"/>
    <s v="PORTABILIDADE VENDA - EDNA HARUMI NAKANO"/>
    <d v="2024-07-30T17:26:42"/>
    <d v="2024-08-12T15:10:09"/>
    <d v="1900-01-02T06:53:00"/>
    <n v="91"/>
    <s v="Dayse Pereira da Silva"/>
    <n v="31"/>
    <s v="Maria Docarmo"/>
    <n v="91"/>
    <s v="Dayse Pereira da Silva"/>
    <n v="1"/>
    <s v="00 - AGÊNCIA SEDE - ATENDIMENTO PF"/>
    <x v="0"/>
    <d v="1899-12-30T16:00:00"/>
    <s v="2 - Média - 16 horas úteis"/>
    <n v="3"/>
    <x v="1"/>
    <n v="11"/>
    <x v="1"/>
    <n v="33"/>
    <x v="41"/>
    <n v="5"/>
    <x v="1"/>
  </r>
  <r>
    <n v="39609"/>
    <s v="LIBERAÇÃO DO DISPOSITIVO APLICATIVO SISBR 2.0 - RAPHAEL DE FARIA DA SOLVA"/>
    <d v="2024-07-31T08:48:22"/>
    <d v="2024-07-31T10:17:13"/>
    <d v="1899-12-30T01:29:00"/>
    <n v="25"/>
    <s v="Raphael Silva"/>
    <n v="112"/>
    <s v="Bruna Loraine Nogueira Barreto"/>
    <n v="25"/>
    <s v="Raphael Silva"/>
    <n v="18"/>
    <s v="TECNOLOGIA"/>
    <x v="1"/>
    <d v="1899-12-30T08:00:00"/>
    <s v="1 - Alta - 8 horas úteis"/>
    <n v="3"/>
    <x v="1"/>
    <n v="18"/>
    <x v="14"/>
    <n v="57"/>
    <x v="34"/>
    <n v="5"/>
    <x v="1"/>
  </r>
  <r>
    <n v="39610"/>
    <s v="COMITE "/>
    <d v="2024-07-31T09:04:17"/>
    <d v="2024-07-31T15:20:26"/>
    <d v="1899-12-30T06:16:00"/>
    <n v="111"/>
    <s v="Bruno Rodrigues"/>
    <n v="52"/>
    <s v="Elisregina Medeiros"/>
    <n v="111"/>
    <s v="Bruno Rodrigues"/>
    <n v="12"/>
    <s v="COMITÊ DE CRÉDITO - PF"/>
    <x v="1"/>
    <d v="1899-12-30T08:00:00"/>
    <s v="1 - Alta - 8 horas úteis"/>
    <n v="3"/>
    <x v="1"/>
    <n v="16"/>
    <x v="2"/>
    <n v="28"/>
    <x v="1"/>
    <n v="5"/>
    <x v="1"/>
  </r>
  <r>
    <n v="39611"/>
    <s v="COMITE DE CRÉDITO - IVONETE ALVES MEIRELLES"/>
    <d v="2024-07-31T09:30:43"/>
    <d v="2024-08-09T15:03:23"/>
    <d v="1900-01-01T20:40:00"/>
    <n v="25"/>
    <s v="Raphael Silva"/>
    <n v="31"/>
    <s v="Maria Docarmo"/>
    <n v="25"/>
    <s v="Raphael Silva"/>
    <n v="11"/>
    <s v="COBRANÇA ADMINISTRATIVA"/>
    <x v="0"/>
    <d v="1899-12-30T08:00:00"/>
    <s v="1 - Alta - 8 horas úteis"/>
    <n v="3"/>
    <x v="1"/>
    <n v="11"/>
    <x v="1"/>
    <n v="99"/>
    <x v="6"/>
    <n v="5"/>
    <x v="1"/>
  </r>
  <r>
    <n v="39612"/>
    <s v="COMITE DE CRÉDITO -APARECIDA ALVES DE SOUZA"/>
    <d v="2024-07-31T09:32:57"/>
    <d v="2024-08-07T13:40:58"/>
    <d v="1900-01-01T01:13:00"/>
    <n v="25"/>
    <s v="Raphael Silva"/>
    <n v="31"/>
    <s v="Maria Docarmo"/>
    <n v="25"/>
    <s v="Raphael Silva"/>
    <n v="11"/>
    <s v="COBRANÇA ADMINISTRATIVA"/>
    <x v="0"/>
    <d v="1899-12-30T08:00:00"/>
    <s v="1 - Alta - 8 horas úteis"/>
    <n v="3"/>
    <x v="1"/>
    <n v="11"/>
    <x v="1"/>
    <n v="99"/>
    <x v="6"/>
    <n v="5"/>
    <x v="1"/>
  </r>
  <r>
    <n v="39613"/>
    <s v="DESLIGAMENTO - CLAUDIO MARCIO OLIVEIRA DAMASCENA"/>
    <d v="2024-07-31T09:52:10"/>
    <d v="2024-09-12T14:51:27"/>
    <d v="1900-01-10T20:30:00"/>
    <n v="34"/>
    <s v="João Luiz"/>
    <n v="119"/>
    <s v="Francisca Santos"/>
    <n v="74"/>
    <s v="Jaqueline Santos"/>
    <n v="1"/>
    <s v="00 - AGÊNCIA SEDE - ATENDIMENTO PF"/>
    <x v="0"/>
    <d v="1899-12-31T00:00:00"/>
    <s v="3 - Normal - 24 horas úteis"/>
    <n v="6"/>
    <x v="0"/>
    <n v="1"/>
    <x v="5"/>
    <n v="6"/>
    <x v="0"/>
    <n v="4"/>
    <x v="0"/>
  </r>
  <r>
    <n v="39614"/>
    <s v="DEVOLUÇÃO - F. J - AGROVETERINARIA LTDA"/>
    <d v="2024-07-31T09:58:22"/>
    <d v="2024-08-01T09:48:48"/>
    <d v="1899-12-30T08:51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8"/>
    <x v="44"/>
    <n v="5"/>
    <x v="1"/>
  </r>
  <r>
    <n v="39615"/>
    <s v="COMITÊ DE CRÉDITO - MUHAMMAD OWAIS"/>
    <d v="2024-07-31T09:59:59"/>
    <d v="2024-08-07T16:59:11"/>
    <d v="1900-01-01T04:05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616"/>
    <s v="ADIANTAMENTO DE 13º EM C/C CREDFAZ"/>
    <d v="2024-07-31T10:06:07"/>
    <d v="2024-08-02T15:39:51"/>
    <d v="1899-12-30T23:35:00"/>
    <n v="34"/>
    <s v="João Luiz"/>
    <n v="52"/>
    <s v="Elisregina Medeiros"/>
    <n v="111"/>
    <s v="Bruno Rodrigues"/>
    <n v="1"/>
    <s v="00 - AGÊNCIA SEDE - ATENDIMENTO PF"/>
    <x v="1"/>
    <d v="1899-12-31T00:00:00"/>
    <s v="3 - Normal - 24 horas úteis"/>
    <n v="3"/>
    <x v="1"/>
    <n v="16"/>
    <x v="2"/>
    <n v="29"/>
    <x v="8"/>
    <n v="4"/>
    <x v="0"/>
  </r>
  <r>
    <n v="39617"/>
    <s v="IMPLANTAÇÃO LIMITE CARTÃO DE CRÉDITO"/>
    <d v="2024-07-31T10:17:58"/>
    <d v="2024-08-05T12:11:18"/>
    <d v="1899-12-31T04:57:00"/>
    <n v="19"/>
    <s v="Adriana Martins"/>
    <n v="19"/>
    <s v="Adriana Martins"/>
    <n v="19"/>
    <s v="Adriana Martins"/>
    <n v="5"/>
    <s v="03 - AGÊNCIA MG"/>
    <x v="1"/>
    <d v="1899-12-31T16:00:00"/>
    <s v="4 - Baixa - 40 horas úteis"/>
    <n v="3"/>
    <x v="1"/>
    <n v="5"/>
    <x v="7"/>
    <n v="65"/>
    <x v="30"/>
    <n v="5"/>
    <x v="1"/>
  </r>
  <r>
    <n v="39618"/>
    <s v="BOLETOS PAGOS 30/07/2024"/>
    <d v="2024-07-31T10:23:35"/>
    <d v="2024-07-31T10:30:14"/>
    <d v="1899-12-30T00:07:00"/>
    <n v="98"/>
    <s v="Alex Batista dos Santos"/>
    <n v="15"/>
    <s v="Karoline Vaz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9619"/>
    <s v="BOLETOS PAGOS REFERENTE A RATEIO DE PERDAS CREDLOJISTA - 30/07/2024"/>
    <d v="2024-07-31T10:24:29"/>
    <d v="2024-07-31T12:21:50"/>
    <d v="1899-12-30T01:57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9620"/>
    <s v="CAPITALIZAÇÃO MENSAL"/>
    <d v="2024-07-31T10:30:44"/>
    <d v="2024-07-31T10:34:45"/>
    <d v="1899-12-30T00:04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3"/>
    <x v="1"/>
    <n v="3"/>
    <x v="0"/>
    <n v="4"/>
    <x v="77"/>
    <n v="3"/>
    <x v="2"/>
  </r>
  <r>
    <n v="39621"/>
    <s v="QUITAÇÃO DE RATEIO DE PERDAS - RUBI BRASIL COMERCIO DE CALCADOS E ACESSORIOS"/>
    <d v="2024-07-31T10:46:29"/>
    <d v="2024-07-31T10:55:19"/>
    <d v="1899-12-30T00:09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39622"/>
    <s v="QUITAÇÃO DE RATEIO DE PERDAS - RUBI BRASIL COMERCIO DE CALCADOS E ACESSORIOS"/>
    <d v="2024-07-31T10:54:10"/>
    <d v="2024-08-06T15:32:08"/>
    <d v="1899-12-31T16:42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623"/>
    <s v="ALTERAÇÃO DE LIMITE DE TRANSFERÊNCIA PF"/>
    <d v="2024-07-31T11:26:55"/>
    <d v="2024-08-01T09:40:21"/>
    <d v="1899-12-30T07:15:00"/>
    <n v="106"/>
    <s v="Erica Peniche"/>
    <n v="106"/>
    <s v="Erica Peniche"/>
    <n v="106"/>
    <s v="Erica Peniche"/>
    <n v="1"/>
    <s v="00 - AGÊNCIA SEDE - ATENDIMENTO PF"/>
    <x v="1"/>
    <d v="1899-12-30T08:00:00"/>
    <s v="1 - Alta - 8 horas úteis"/>
    <n v="3"/>
    <x v="1"/>
    <n v="6"/>
    <x v="10"/>
    <n v="38"/>
    <x v="5"/>
    <n v="5"/>
    <x v="1"/>
  </r>
  <r>
    <n v="39624"/>
    <s v="ANTECIPAÇÃO DE 13º DE C/C CREDFAZ"/>
    <d v="2024-07-31T11:34:53"/>
    <d v="2024-07-31T15:58:55"/>
    <d v="1899-12-30T04:24:00"/>
    <n v="68"/>
    <s v="Paulo Sousa"/>
    <n v="52"/>
    <s v="Elisregina Medeiros"/>
    <n v="68"/>
    <s v="Paulo Sousa"/>
    <n v="27"/>
    <s v="SETOR DE EMPRÉSTIMO"/>
    <x v="1"/>
    <d v="1899-12-30T16:00:00"/>
    <s v="2 - Média - 16 horas úteis"/>
    <n v="3"/>
    <x v="1"/>
    <n v="16"/>
    <x v="2"/>
    <n v="29"/>
    <x v="8"/>
    <n v="3"/>
    <x v="2"/>
  </r>
  <r>
    <n v="39625"/>
    <s v="PAGAMENTO DE ACORDO DE RATEIO DE PERDAS - H. DA S. CORTEZ COMERCIAL E DESCARTAVEIS LTDA"/>
    <d v="2024-07-31T11:38:16"/>
    <d v="2024-07-31T16:19:16"/>
    <d v="1899-12-30T04:41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626"/>
    <s v="ABERTURA DE CONTA PF ASSCOIADA: PEGGIA MARIA DE FATIMA DE CASTRO; CPF: 24749494100"/>
    <d v="2024-07-31T11:39:26"/>
    <m/>
    <d v="1900-02-02T11:39:00"/>
    <n v="118"/>
    <s v="Altamiro Xavier Toledo Junior"/>
    <n v="0"/>
    <s v=""/>
    <n v="118"/>
    <s v="Altamiro Xavier Toledo Junior"/>
    <n v="10"/>
    <s v="CADASTRO"/>
    <x v="0"/>
    <d v="1899-12-30T08:00:00"/>
    <s v="1 - Alta - 8 horas úteis"/>
    <n v="5"/>
    <x v="4"/>
    <n v="6"/>
    <x v="10"/>
    <n v="1"/>
    <x v="12"/>
    <n v="3"/>
    <x v="2"/>
  </r>
  <r>
    <n v="39627"/>
    <s v="TRANSFERÊNCIA JUDICIAL"/>
    <d v="2024-07-31T11:40:23"/>
    <d v="2024-07-31T14:54:48"/>
    <d v="1899-12-30T03:14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9628"/>
    <s v="ABERTURA DE CONTA PF ASSCOIADO: MARCIO FERREIRA DE SOUZA; CPF: 63470519153"/>
    <d v="2024-07-31T11:46:40"/>
    <d v="2024-08-15T09:38:31"/>
    <d v="1900-01-03T01:03:00"/>
    <n v="118"/>
    <s v="Altamiro Xavier Toledo Junior"/>
    <n v="45"/>
    <s v="Marcelo Brandao"/>
    <n v="118"/>
    <s v="Altamiro Xavier Toledo Junior"/>
    <n v="10"/>
    <s v="CADASTRO"/>
    <x v="0"/>
    <d v="1899-12-30T08:00:00"/>
    <s v="1 - Alta - 8 horas úteis"/>
    <n v="3"/>
    <x v="1"/>
    <n v="10"/>
    <x v="13"/>
    <n v="1"/>
    <x v="12"/>
    <n v="3"/>
    <x v="2"/>
  </r>
  <r>
    <n v="39629"/>
    <s v="DEVOLUÇÃO DE EXCEDENTE  DE CAPITAL - AUTORIZAÇÃO Nº251 "/>
    <d v="2024-07-31T11:47:18"/>
    <d v="2024-08-05T11:35:09"/>
    <d v="1899-12-31T02:51:00"/>
    <n v="71"/>
    <s v="Renato Santos"/>
    <n v="47"/>
    <s v="Josy Alves"/>
    <n v="71"/>
    <s v="Renato Santos"/>
    <n v="11"/>
    <s v="COBRANÇA ADMINISTRATIVA"/>
    <x v="0"/>
    <d v="1899-12-31T00:00:00"/>
    <s v="3 - Normal - 24 horas úteis"/>
    <n v="3"/>
    <x v="1"/>
    <n v="16"/>
    <x v="2"/>
    <n v="56"/>
    <x v="2"/>
    <n v="5"/>
    <x v="1"/>
  </r>
  <r>
    <n v="39630"/>
    <s v="QUITAÇÃO DE RATEIO DE PERDAS - A.G. LOPES SERVICOS DE CURSOS EDUCACIONAIS"/>
    <d v="2024-07-31T12:04:15"/>
    <d v="2024-08-06T14:46:10"/>
    <d v="1899-12-31T14:46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631"/>
    <s v="PAGAMENTO DE ACORDO DE RATEIO DE PERDAS - RHM VALADAO LTDA"/>
    <d v="2024-07-31T12:17:08"/>
    <d v="2024-07-31T16:11:06"/>
    <d v="1899-12-30T03:54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632"/>
    <s v="CRÉDITO CONSIGNADO"/>
    <d v="2024-07-31T13:21:38"/>
    <d v="2024-08-02T16:00:04"/>
    <d v="1899-12-30T20:41:00"/>
    <n v="34"/>
    <s v="João Luiz"/>
    <n v="52"/>
    <s v="Elisregina Medeiros"/>
    <n v="35"/>
    <s v="Fabimael Silva"/>
    <n v="3"/>
    <s v="01 - AGÊNCIA SP"/>
    <x v="1"/>
    <d v="1899-12-31T00:00:00"/>
    <s v="3 - Normal - 24 horas úteis"/>
    <n v="3"/>
    <x v="1"/>
    <n v="16"/>
    <x v="2"/>
    <n v="28"/>
    <x v="1"/>
    <n v="4"/>
    <x v="0"/>
  </r>
  <r>
    <n v="39633"/>
    <s v="CRÉDITO CONSIGNADO"/>
    <d v="2024-07-31T13:25:14"/>
    <d v="2024-07-31T15:49:18"/>
    <d v="1899-12-30T02:24:00"/>
    <n v="34"/>
    <s v="João Luiz"/>
    <n v="19"/>
    <s v="Adriana Martins"/>
    <n v="19"/>
    <s v="Adriana Martins"/>
    <n v="5"/>
    <s v="03 - AGÊNCIA MG"/>
    <x v="1"/>
    <d v="1899-12-31T00:00:00"/>
    <s v="3 - Normal - 24 horas úteis"/>
    <n v="6"/>
    <x v="0"/>
    <n v="5"/>
    <x v="7"/>
    <n v="28"/>
    <x v="1"/>
    <n v="4"/>
    <x v="0"/>
  </r>
  <r>
    <n v="39634"/>
    <s v="SOLICITAÇÃO DE SALDO"/>
    <d v="2024-07-31T13:27:51"/>
    <d v="2024-08-06T17:21:15"/>
    <d v="1899-12-31T15:58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39635"/>
    <s v="PLANILHA PARA LANÇAMENTO NO 2.0 - MADEIREIRA E TRANSPORTADORA BRAUNA LTDA"/>
    <d v="2024-07-31T13:39:33"/>
    <d v="2024-09-05T09:59:11"/>
    <d v="1900-01-08T14:46:00"/>
    <n v="25"/>
    <s v="Raphael Silva"/>
    <n v="25"/>
    <s v="Raphael Silva"/>
    <n v="25"/>
    <s v="Raphael Silva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39636"/>
    <s v="PLANILHA PARA LANÇAMENTO NO 2.0 - JOSIAS BARBOSA ARAUJO 06368392142"/>
    <d v="2024-07-31T13:51:01"/>
    <d v="2024-08-23T09:25:09"/>
    <d v="1900-01-05T04:51:00"/>
    <n v="25"/>
    <s v="Raphael Silva"/>
    <n v="25"/>
    <s v="Raphael Silva"/>
    <n v="25"/>
    <s v="Raphael Silva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39637"/>
    <s v="PLANILHA PARA LANÇAMENTO NO 2.0 - ALEXANDRE RIBEIRO ABUD"/>
    <d v="2024-07-31T14:01:18"/>
    <d v="2024-08-28T15:24:14"/>
    <d v="1900-01-06T13:43:00"/>
    <n v="25"/>
    <s v="Raphael Silva"/>
    <n v="25"/>
    <s v="Raphael Silva"/>
    <n v="25"/>
    <s v="Raphael Silva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39638"/>
    <s v="PLANILHA PARA LANÇAMENTO NO 2.0 - SIDON GLOBAL TELECOMUNICACOES EIRELI"/>
    <d v="2024-07-31T14:09:11"/>
    <d v="2024-08-28T13:50:15"/>
    <d v="1900-01-06T12:01:00"/>
    <n v="25"/>
    <s v="Raphael Silva"/>
    <n v="25"/>
    <s v="Raphael Silva"/>
    <n v="25"/>
    <s v="Raphael Silva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39639"/>
    <s v="LIMITE CHEQUE ESPECIAL EMPRESA "/>
    <d v="2024-07-31T14:10:41"/>
    <d v="2024-08-05T12:39:44"/>
    <d v="1899-12-31T01:32:00"/>
    <n v="38"/>
    <s v="José Ricardo"/>
    <n v="38"/>
    <s v="José Ricardo"/>
    <n v="38"/>
    <s v="José Ricardo"/>
    <n v="21"/>
    <s v="COMITÊ DE CRÉDITO - PJ"/>
    <x v="0"/>
    <d v="1899-12-31T00:00:00"/>
    <s v="3 - Normal - 24 horas úteis"/>
    <n v="6"/>
    <x v="0"/>
    <n v="6"/>
    <x v="10"/>
    <n v="31"/>
    <x v="29"/>
    <n v="5"/>
    <x v="1"/>
  </r>
  <r>
    <n v="39640"/>
    <s v="IMPLANTAÇÃO DE LIMITES PARA CARTÃO DE CRÉDITO"/>
    <d v="2024-07-31T14:12:09"/>
    <d v="2024-08-05T12:40:15"/>
    <d v="1899-12-31T01:31:00"/>
    <n v="38"/>
    <s v="José Ricardo"/>
    <n v="38"/>
    <s v="José Ricardo"/>
    <n v="38"/>
    <s v="José Ricardo"/>
    <n v="21"/>
    <s v="COMITÊ DE CRÉDITO - PJ"/>
    <x v="0"/>
    <d v="1899-12-31T00:00:00"/>
    <s v="3 - Normal - 24 horas úteis"/>
    <n v="6"/>
    <x v="0"/>
    <n v="6"/>
    <x v="10"/>
    <n v="65"/>
    <x v="30"/>
    <n v="5"/>
    <x v="1"/>
  </r>
  <r>
    <n v="39641"/>
    <s v="CREDITO DE PIX"/>
    <d v="2024-07-31T14:33:17"/>
    <d v="2024-08-01T10:32:40"/>
    <d v="1899-12-30T05:00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642"/>
    <s v="LIQUIDAÇÃO DE COBRANÇA"/>
    <d v="2024-07-31T14:33:55"/>
    <d v="2024-07-31T14:35:39"/>
    <d v="1899-12-30T00:02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643"/>
    <s v="ADRIANA TOLEDO JANNUZZI"/>
    <d v="2024-07-31T14:37:55"/>
    <d v="2024-09-05T15:43:40"/>
    <d v="1900-01-08T19:32:00"/>
    <n v="111"/>
    <s v="Bruno Rodrigues"/>
    <n v="45"/>
    <s v="Marcelo Brandao"/>
    <n v="0"/>
    <s v=""/>
    <n v="10"/>
    <s v="CADASTRO"/>
    <x v="0"/>
    <d v="1899-12-30T08:00:00"/>
    <s v="1 - Alta - 8 horas úteis"/>
    <n v="3"/>
    <x v="1"/>
    <n v="10"/>
    <x v="13"/>
    <n v="1"/>
    <x v="12"/>
    <n v="3"/>
    <x v="2"/>
  </r>
  <r>
    <n v="39644"/>
    <s v="CRÉDITO CONSIGNADO"/>
    <d v="2024-07-31T14:42:50"/>
    <d v="2024-07-31T14:44:57"/>
    <d v="1899-12-30T00:02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3"/>
    <x v="2"/>
  </r>
  <r>
    <n v="39645"/>
    <s v="APLICAÇÃO - TANIA TERCIA FELIX"/>
    <d v="2024-07-31T14:59:32"/>
    <d v="2024-07-31T15:00:23"/>
    <d v="1899-12-30T00:01:00"/>
    <n v="117"/>
    <s v="Camila Campos Silva"/>
    <n v="117"/>
    <s v="Camila Campos Silva"/>
    <n v="117"/>
    <s v="Camila Campos Silva"/>
    <n v="1"/>
    <s v="00 - AGÊNCIA SEDE - ATENDIMENTO PF"/>
    <x v="1"/>
    <d v="1899-12-30T08:00:00"/>
    <s v="1 - Alta - 8 horas úteis"/>
    <n v="3"/>
    <x v="1"/>
    <n v="1"/>
    <x v="5"/>
    <n v="22"/>
    <x v="4"/>
    <n v="5"/>
    <x v="1"/>
  </r>
  <r>
    <n v="39646"/>
    <s v="REGULARIZAÇÃO SAQUE BANCO 24 HORAS"/>
    <d v="2024-07-31T15:13:59"/>
    <d v="2024-08-12T10:57:27"/>
    <d v="1900-01-01T19:52:00"/>
    <n v="55"/>
    <s v="Marcelindo Braga"/>
    <n v="55"/>
    <s v="Marcelindo Braga"/>
    <n v="55"/>
    <s v="Marcelindo Braga"/>
    <n v="16"/>
    <s v="FINANCEIRO"/>
    <x v="0"/>
    <d v="1899-12-30T08:00:00"/>
    <s v="1 - Alta - 8 horas úteis"/>
    <n v="3"/>
    <x v="1"/>
    <n v="13"/>
    <x v="4"/>
    <n v="56"/>
    <x v="2"/>
    <n v="5"/>
    <x v="1"/>
  </r>
  <r>
    <n v="39647"/>
    <s v="REGULARIZAÇÃO CARTÃO DÉBITO"/>
    <d v="2024-07-31T15:16:09"/>
    <d v="2024-08-01T16:30:41"/>
    <d v="1899-12-30T10:15:00"/>
    <n v="55"/>
    <s v="Marcelindo Braga"/>
    <n v="55"/>
    <s v="Marcelindo Braga"/>
    <n v="55"/>
    <s v="Marcelindo Braga"/>
    <n v="16"/>
    <s v="FINANCEIRO"/>
    <x v="0"/>
    <d v="1899-12-30T08:00:00"/>
    <s v="1 - Alta - 8 horas úteis"/>
    <n v="3"/>
    <x v="1"/>
    <n v="13"/>
    <x v="4"/>
    <n v="56"/>
    <x v="2"/>
    <n v="5"/>
    <x v="1"/>
  </r>
  <r>
    <n v="39648"/>
    <s v="TÍTULO DE ENCERRAMENTO DE CONTA SALÁRIO"/>
    <d v="2024-07-31T15:50:24"/>
    <d v="2024-08-06T11:33:39"/>
    <d v="1899-12-31T07:47:00"/>
    <n v="66"/>
    <s v="Leonardo Mello"/>
    <n v="66"/>
    <s v="Leonardo Mello"/>
    <n v="0"/>
    <s v=""/>
    <n v="16"/>
    <s v="FINANCEIRO"/>
    <x v="0"/>
    <d v="1899-12-31T00:00:00"/>
    <s v="3 - Normal - 24 horas úteis"/>
    <n v="3"/>
    <x v="1"/>
    <n v="2"/>
    <x v="3"/>
    <n v="78"/>
    <x v="7"/>
    <n v="5"/>
    <x v="1"/>
  </r>
  <r>
    <n v="39649"/>
    <s v="CONTRATO CONTA CORRENTE: EVERSON CARVALHO OLIVEIRA"/>
    <d v="2024-07-31T15:58:30"/>
    <d v="2024-08-02T16:37:30"/>
    <d v="1899-12-30T18:41:00"/>
    <n v="74"/>
    <s v="Jaqueline Santos"/>
    <n v="74"/>
    <s v="Jaqueline Santos"/>
    <n v="74"/>
    <s v="Jaqueline Santos"/>
    <n v="1"/>
    <s v="00 - AGÊNCIA SEDE - ATENDIMENTO PF"/>
    <x v="0"/>
    <d v="1899-12-30T16:00:00"/>
    <s v="2 - Média - 16 horas úteis"/>
    <n v="6"/>
    <x v="0"/>
    <n v="1"/>
    <x v="5"/>
    <n v="29"/>
    <x v="8"/>
    <n v="3"/>
    <x v="2"/>
  </r>
  <r>
    <n v="39650"/>
    <s v="REFINANCIAMENTO CONSIGNADO "/>
    <d v="2024-07-31T16:28:04"/>
    <d v="2024-08-01T15:10:54"/>
    <d v="1899-12-30T07:43:00"/>
    <n v="30"/>
    <s v="Isabelle Mendes"/>
    <n v="52"/>
    <s v="Elisregina Medeiros"/>
    <n v="30"/>
    <s v="Isabelle Mendes"/>
    <n v="4"/>
    <s v="02 - AGÊNCIA RJ"/>
    <x v="1"/>
    <d v="1900-01-04T00:00:00"/>
    <s v="5 - Ampla - 120 horas"/>
    <n v="3"/>
    <x v="1"/>
    <n v="16"/>
    <x v="2"/>
    <n v="28"/>
    <x v="1"/>
    <n v="3"/>
    <x v="2"/>
  </r>
  <r>
    <n v="39651"/>
    <s v="ABERTURA DE CONTA PJ - CAYRES E DIAS ADVOGADOS ASSOCIADOS"/>
    <d v="2024-07-31T16:29:05"/>
    <d v="2024-08-08T17:14:57"/>
    <d v="1900-01-01T06:51:00"/>
    <n v="62"/>
    <s v="Thiago Belém"/>
    <n v="45"/>
    <s v="Marcelo Brandao"/>
    <n v="62"/>
    <s v="Thiago Belém"/>
    <n v="10"/>
    <s v="CADASTRO"/>
    <x v="0"/>
    <d v="1899-12-30T08:00:00"/>
    <s v="1 - Alta - 8 horas úteis"/>
    <n v="3"/>
    <x v="1"/>
    <n v="10"/>
    <x v="13"/>
    <n v="1"/>
    <x v="12"/>
    <n v="5"/>
    <x v="1"/>
  </r>
  <r>
    <n v="39652"/>
    <s v="ANTECIPAÇÃO DE RECEBÍVEIS - SET SERVIÇOS "/>
    <d v="2024-08-01T10:23:19"/>
    <d v="2024-08-01T11:36:08"/>
    <d v="1899-12-30T01:13:00"/>
    <n v="119"/>
    <s v="Francisca Santos"/>
    <n v="52"/>
    <s v="Elisregina Medeiros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9653"/>
    <s v="QUITAÇÃO DE RATEIO DE PERDAS - DUNAMIS ENGENHARIA E SOLUCOES EM INFORMATICA"/>
    <d v="2024-08-01T10:29:43"/>
    <d v="2024-08-06T14:56:58"/>
    <d v="1899-12-31T07:30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654"/>
    <s v="PORTABILIDADE VENDA - MARIA DAS GRACAS ORTIZ RIBEIRO"/>
    <d v="2024-08-01T10:29:55"/>
    <d v="2024-08-07T09:13:06"/>
    <d v="1899-12-31T10:48:00"/>
    <n v="71"/>
    <s v="Renato Santos"/>
    <n v="71"/>
    <s v="Renato Santos"/>
    <n v="71"/>
    <s v="Renato Santos"/>
    <n v="1"/>
    <s v="00 - AGÊNCIA SEDE - ATENDIMENTO PF"/>
    <x v="0"/>
    <d v="1899-12-31T00:00:00"/>
    <s v="3 - Normal - 24 horas úteis"/>
    <n v="3"/>
    <x v="1"/>
    <n v="27"/>
    <x v="15"/>
    <n v="33"/>
    <x v="41"/>
    <n v="5"/>
    <x v="1"/>
  </r>
  <r>
    <n v="39655"/>
    <s v="TRANSFERÊNCIA JUDICIAL"/>
    <d v="2024-08-01T10:42:57"/>
    <d v="2024-08-01T12:41:17"/>
    <d v="1899-12-30T01:59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9656"/>
    <s v="PORTABILIDADE VENDA - PATRICIA MARIA ARRUDA ARAGÃO"/>
    <d v="2024-08-01T10:46:20"/>
    <d v="2024-08-05T08:46:02"/>
    <d v="1899-12-30T16:02:00"/>
    <n v="71"/>
    <s v="Renato Santos"/>
    <n v="71"/>
    <s v="Renato Santos"/>
    <n v="71"/>
    <s v="Renato Santos"/>
    <n v="27"/>
    <s v="SETOR DE EMPRÉSTIMO"/>
    <x v="1"/>
    <d v="1899-12-31T00:00:00"/>
    <s v="3 - Normal - 24 horas úteis"/>
    <n v="3"/>
    <x v="1"/>
    <n v="27"/>
    <x v="15"/>
    <n v="33"/>
    <x v="41"/>
    <n v="5"/>
    <x v="1"/>
  </r>
  <r>
    <n v="39657"/>
    <s v="BOLETOS PAGOS REFERENTE A RATEIO DE PERDAS CREDLOJISTA - 31/07/2024"/>
    <d v="2024-08-01T10:49:39"/>
    <d v="2024-08-01T12:51:29"/>
    <d v="1899-12-30T02:02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9658"/>
    <s v="ANTECIPAÇÃO DE RECEBIVEIS - INVICTA EMPREEDIMENTOS IMOBILIARIOS LTDA"/>
    <d v="2024-08-01T10:54:31"/>
    <d v="2024-08-12T08:50:12"/>
    <d v="1900-01-01T13:03:00"/>
    <n v="104"/>
    <s v="Fernanda Santos"/>
    <n v="52"/>
    <s v="Elisregina Medeiros"/>
    <n v="47"/>
    <s v="Josy Alves"/>
    <n v="13"/>
    <s v="CONTABILIDADE"/>
    <x v="0"/>
    <d v="1899-12-30T08:00:00"/>
    <s v="1 - Alta - 8 horas úteis"/>
    <n v="3"/>
    <x v="1"/>
    <n v="16"/>
    <x v="2"/>
    <n v="25"/>
    <x v="9"/>
    <n v="5"/>
    <x v="1"/>
  </r>
  <r>
    <n v="39659"/>
    <s v="RESGATE DE APLICAÇÃO - ELINELSE SUASSUNA"/>
    <d v="2024-08-01T11:52:22"/>
    <d v="2024-08-05T10:23:14"/>
    <d v="1899-12-30T16:33:00"/>
    <n v="62"/>
    <s v="Thiago Belém"/>
    <n v="62"/>
    <s v="Thiago Belém"/>
    <n v="62"/>
    <s v="Thiago Belém"/>
    <n v="6"/>
    <s v="05 - AGÊNCIA TAG SUL"/>
    <x v="0"/>
    <d v="1899-12-30T08:00:00"/>
    <s v="1 - Alta - 8 horas úteis"/>
    <n v="3"/>
    <x v="1"/>
    <n v="6"/>
    <x v="10"/>
    <n v="24"/>
    <x v="39"/>
    <n v="5"/>
    <x v="1"/>
  </r>
  <r>
    <n v="39660"/>
    <s v="QUITAÇÃO DE RATEIO DE PERDAS - AGROINDUSTRIA CHEIRO DE ROCA LTDA"/>
    <d v="2024-08-01T12:24:05"/>
    <d v="2024-08-06T14:57:43"/>
    <d v="1899-12-31T05:36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661"/>
    <s v="RESGATE APLICAÇÃO"/>
    <d v="2024-08-01T12:30:00"/>
    <d v="2024-08-01T12:30:30"/>
    <d v="1899-12-30T00:00:00"/>
    <n v="66"/>
    <s v="Leonardo Mello"/>
    <n v="66"/>
    <s v="Leonardo Mello"/>
    <n v="66"/>
    <s v="Leonardo Mello"/>
    <n v="2"/>
    <s v="00 - AGÊNCIA SEDE - ATENDIMENTO PJ"/>
    <x v="1"/>
    <d v="1899-12-31T00:00:00"/>
    <s v="3 - Normal - 24 horas úteis"/>
    <n v="3"/>
    <x v="1"/>
    <n v="2"/>
    <x v="3"/>
    <n v="24"/>
    <x v="39"/>
    <n v="5"/>
    <x v="1"/>
  </r>
  <r>
    <n v="39662"/>
    <s v="PAGAMENTO DE ENTRADA DE ACORDO DE RATEIO DE PERDAS - CW COMERCIO DE CONFECCOES LTDA"/>
    <d v="2024-08-01T12:42:10"/>
    <d v="2024-08-02T09:03:48"/>
    <d v="1899-12-30T05:22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39663"/>
    <s v="ANTECIPAÇÃO DE RECEBÍVEIS - EVOLUÇÃO"/>
    <d v="2024-08-01T12:44:37"/>
    <d v="2024-08-01T14:59:26"/>
    <d v="1899-12-30T02:15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9664"/>
    <s v="PAGAMENTO DE ACORDO DE RATEIO DE PERDAS - CW COMERCIO DE CONFECCOES LTDA"/>
    <d v="2024-08-01T12:48:41"/>
    <d v="2024-08-01T14:36:25"/>
    <d v="1899-12-30T01:48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665"/>
    <s v="ESTORNO DE PAGAMENTO EM DUPLICIDADE"/>
    <d v="2024-08-01T12:58:38"/>
    <d v="2024-08-05T15:40:07"/>
    <d v="1899-12-30T20:44:00"/>
    <n v="34"/>
    <s v="João Luiz"/>
    <n v="15"/>
    <s v="Karoline Vaz"/>
    <n v="34"/>
    <s v="João Luiz"/>
    <n v="3"/>
    <s v="01 - AGÊNCIA SP"/>
    <x v="1"/>
    <d v="1899-12-31T00:00:00"/>
    <s v="3 - Normal - 24 horas úteis"/>
    <n v="3"/>
    <x v="1"/>
    <n v="16"/>
    <x v="2"/>
    <n v="11"/>
    <x v="13"/>
    <n v="3"/>
    <x v="2"/>
  </r>
  <r>
    <n v="39666"/>
    <s v="CRÉDITO CONSIGNADO"/>
    <d v="2024-08-01T13:35:10"/>
    <d v="2024-08-12T17:07:13"/>
    <d v="1900-01-01T18:39:00"/>
    <n v="34"/>
    <s v="João Luiz"/>
    <n v="52"/>
    <s v="Elisregina Medeiros"/>
    <n v="30"/>
    <s v="Isabelle Mendes"/>
    <n v="4"/>
    <s v="02 - AGÊNCIA RJ"/>
    <x v="0"/>
    <d v="1899-12-31T00:00:00"/>
    <s v="3 - Normal - 24 horas úteis"/>
    <n v="3"/>
    <x v="1"/>
    <n v="16"/>
    <x v="2"/>
    <n v="28"/>
    <x v="1"/>
    <n v="4"/>
    <x v="0"/>
  </r>
  <r>
    <n v="39667"/>
    <s v="RESGATE DE CAPITAL"/>
    <d v="2024-08-01T13:40:59"/>
    <d v="2024-08-22T11:38:37"/>
    <d v="1900-01-04T13:13:00"/>
    <n v="34"/>
    <s v="João Luiz"/>
    <n v="34"/>
    <s v="João Luiz"/>
    <n v="18"/>
    <s v="Nathalia Silvestre"/>
    <n v="5"/>
    <s v="03 - AGÊNCIA MG"/>
    <x v="0"/>
    <d v="1899-12-31T00:00:00"/>
    <s v="3 - Normal - 24 horas úteis"/>
    <n v="6"/>
    <x v="0"/>
    <n v="3"/>
    <x v="0"/>
    <n v="8"/>
    <x v="23"/>
    <n v="4"/>
    <x v="0"/>
  </r>
  <r>
    <n v="39668"/>
    <s v="ABERTURA DE CONTA PF - ANDRESSA DIAS FIRMO"/>
    <d v="2024-08-01T13:43:20"/>
    <d v="2024-08-08T17:15:26"/>
    <d v="1900-01-01T00:37:00"/>
    <n v="62"/>
    <s v="Thiago Belém"/>
    <n v="45"/>
    <s v="Marcelo Brandao"/>
    <n v="62"/>
    <s v="Thiago Belém"/>
    <n v="10"/>
    <s v="CADASTRO"/>
    <x v="0"/>
    <d v="1899-12-30T08:00:00"/>
    <s v="1 - Alta - 8 horas úteis"/>
    <n v="3"/>
    <x v="1"/>
    <n v="10"/>
    <x v="13"/>
    <n v="1"/>
    <x v="12"/>
    <n v="5"/>
    <x v="1"/>
  </r>
  <r>
    <n v="39669"/>
    <s v="ALTERAÇÃO DE LIMITE DIARIO -GLAUCIO ANTONIO DE AGUIAR BASTOS"/>
    <d v="2024-08-01T14:05:12"/>
    <d v="2024-08-06T11:06:41"/>
    <d v="1899-12-31T00:04:00"/>
    <n v="32"/>
    <s v="Gustavo Coelho"/>
    <n v="66"/>
    <s v="Leonardo Mello"/>
    <n v="32"/>
    <s v="Gustavo Coelho"/>
    <n v="4"/>
    <s v="02 - AGÊNCIA RJ"/>
    <x v="0"/>
    <d v="1899-12-30T08:00:00"/>
    <s v="1 - Alta - 8 horas úteis"/>
    <n v="3"/>
    <x v="1"/>
    <n v="1"/>
    <x v="5"/>
    <n v="9"/>
    <x v="16"/>
    <n v="2"/>
    <x v="3"/>
  </r>
  <r>
    <n v="39670"/>
    <s v="RESGATE DE CAPITAL"/>
    <d v="2024-08-01T14:10:38"/>
    <d v="2024-09-05T15:51:21"/>
    <d v="1900-01-08T11:06:00"/>
    <n v="34"/>
    <s v="João Luiz"/>
    <n v="69"/>
    <s v="Ludmila Costa"/>
    <n v="69"/>
    <s v="Ludmila Costa"/>
    <n v="1"/>
    <s v="00 - AGÊNCIA SEDE - ATENDIMENTO PF"/>
    <x v="0"/>
    <d v="1899-12-31T00:00:00"/>
    <s v="3 - Normal - 24 horas úteis"/>
    <n v="3"/>
    <x v="1"/>
    <n v="2"/>
    <x v="3"/>
    <n v="8"/>
    <x v="23"/>
    <n v="5"/>
    <x v="1"/>
  </r>
  <r>
    <n v="39671"/>
    <s v="CREDITO DE LIQUIDAÇÃO DE COBRANÇA"/>
    <d v="2024-08-01T14:53:34"/>
    <d v="2024-08-01T15:47:35"/>
    <d v="1899-12-30T00:54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672"/>
    <s v="DEPÃ“SITO JUDICIAL BB"/>
    <d v="2024-08-01T14:55:20"/>
    <d v="2024-08-02T13:32:18"/>
    <d v="1899-12-30T07:38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673"/>
    <s v="CLAUDIA DE ALMEIDA CARDOSO- ALTERAÇÃO DE LIMITE DIARIO"/>
    <d v="2024-08-01T14:56:44"/>
    <d v="2024-08-06T11:32:00"/>
    <d v="1899-12-30T23:39:00"/>
    <n v="32"/>
    <s v="Gustavo Coelho"/>
    <n v="66"/>
    <s v="Leonardo Mello"/>
    <n v="32"/>
    <s v="Gustavo Coelho"/>
    <n v="4"/>
    <s v="02 - AGÊNCIA RJ"/>
    <x v="0"/>
    <d v="1899-12-30T08:00:00"/>
    <s v="1 - Alta - 8 horas úteis"/>
    <n v="3"/>
    <x v="1"/>
    <n v="1"/>
    <x v="5"/>
    <n v="9"/>
    <x v="16"/>
    <n v="3"/>
    <x v="2"/>
  </r>
  <r>
    <n v="39674"/>
    <s v="PIX TRIBUNAL DE JUSTIÇA"/>
    <d v="2024-08-01T14:56:50"/>
    <d v="2024-08-02T13:41:40"/>
    <d v="1899-12-30T07:46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675"/>
    <s v="PIX TRIBUNAL DE JUSTIÇA"/>
    <d v="2024-08-01T14:58:14"/>
    <d v="2024-08-06T09:45:23"/>
    <d v="1899-12-30T21:50:00"/>
    <n v="55"/>
    <s v="Marcelindo Braga"/>
    <n v="29"/>
    <s v="Paloma Alves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676"/>
    <s v="CREDITO DE PIX"/>
    <d v="2024-08-01T14:59:25"/>
    <d v="2024-08-01T15:30:03"/>
    <d v="1899-12-30T00:31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677"/>
    <s v="CREDITO DE PIX"/>
    <d v="2024-08-01T15:00:45"/>
    <d v="2024-08-02T13:56:10"/>
    <d v="1899-12-30T07:57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678"/>
    <s v="CREDITO DE PIX"/>
    <d v="2024-08-01T15:02:08"/>
    <d v="2024-08-01T15:28:56"/>
    <d v="1899-12-30T00:26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679"/>
    <s v="QUITAÇÃO DE RATEIO DE PERDAS - ADELINO TEIXEIRA ALVES"/>
    <d v="2024-08-01T15:13:22"/>
    <d v="2024-08-06T14:50:07"/>
    <d v="1899-12-31T02:40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680"/>
    <s v="AÇÃO JUDICIAL - F V S CAFETERIA E LANCHONETE EIRELI"/>
    <d v="2024-08-01T15:20:40"/>
    <d v="2024-08-02T12:35:30"/>
    <d v="1899-12-30T06:16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2"/>
    <x v="10"/>
    <n v="5"/>
    <x v="1"/>
  </r>
  <r>
    <n v="39681"/>
    <s v="QUITAÇÃO DE RATEIO DE PERDAS - MS SERVICOS DE CONSTRUCOES E TRANSPORTE EIRELI"/>
    <d v="2024-08-01T15:21:24"/>
    <d v="2024-08-06T15:04:51"/>
    <d v="1899-12-31T02:46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682"/>
    <s v="PROGRAMAÇÕES CARTÃO DE CRÉDITO - SICOOB CREDFAZ 01.08.2024"/>
    <d v="2024-08-01T15:35:18"/>
    <d v="2024-08-01T15:55:23"/>
    <d v="1899-12-30T00:20:00"/>
    <n v="98"/>
    <s v="Alex Batista dos Santos"/>
    <n v="98"/>
    <s v="Alex Batista dos Santos"/>
    <n v="98"/>
    <s v="Alex Batista dos Santos"/>
    <n v="23"/>
    <s v="CAIXA"/>
    <x v="1"/>
    <d v="1899-12-30T16:00:00"/>
    <s v="2 - Média - 16 horas úteis"/>
    <n v="3"/>
    <x v="1"/>
    <n v="11"/>
    <x v="1"/>
    <n v="56"/>
    <x v="2"/>
    <n v="5"/>
    <x v="1"/>
  </r>
  <r>
    <n v="39683"/>
    <s v="PROGRAMAÇÕES ALTERAÇOES SICOOB - ATRASOS 01/08/2024"/>
    <d v="2024-08-01T15:37:05"/>
    <d v="2024-08-01T15:40:09"/>
    <d v="1899-12-30T00:03:00"/>
    <n v="98"/>
    <s v="Alex Batista dos Santos"/>
    <n v="15"/>
    <s v="Karoline Vaz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9684"/>
    <s v="EXCLUSÕES SICOOB CREDFAZ - 01/08/2024"/>
    <d v="2024-08-01T15:38:06"/>
    <d v="2024-08-01T15:41:23"/>
    <d v="1899-12-30T00:03:00"/>
    <n v="98"/>
    <s v="Alex Batista dos Santos"/>
    <n v="15"/>
    <s v="Karoline Vaz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9685"/>
    <s v="RENEGOCIAÇÃO CONSIGNADO "/>
    <d v="2024-08-01T16:33:13"/>
    <d v="2024-08-02T14:37:51"/>
    <d v="1899-12-30T07:05:00"/>
    <n v="19"/>
    <s v="Adriana Martins"/>
    <n v="19"/>
    <s v="Adriana Martins"/>
    <n v="19"/>
    <s v="Adriana Martins"/>
    <n v="5"/>
    <s v="03 - AGÊNCIA MG"/>
    <x v="1"/>
    <d v="1900-01-04T00:00:00"/>
    <s v="5 - Ampla - 120 horas"/>
    <n v="3"/>
    <x v="1"/>
    <n v="5"/>
    <x v="7"/>
    <n v="28"/>
    <x v="1"/>
    <n v="3"/>
    <x v="2"/>
  </r>
  <r>
    <n v="39686"/>
    <s v="PROGRAMAÇÕES - DALVA BARREIROS EVANGELISTA DE CARVALHO"/>
    <d v="2024-08-01T16:40:34"/>
    <d v="2024-08-05T16:02:04"/>
    <d v="1899-12-30T17:24:00"/>
    <n v="98"/>
    <s v="Alex Batista dos Santos"/>
    <n v="15"/>
    <s v="Karoline Vaz"/>
    <n v="98"/>
    <s v="Alex Batista dos Santos"/>
    <n v="11"/>
    <s v="COBRANÇA ADMINISTRATIVA"/>
    <x v="0"/>
    <d v="1899-12-30T16:00:00"/>
    <s v="2 - Média - 16 horas úteis"/>
    <n v="3"/>
    <x v="1"/>
    <n v="16"/>
    <x v="2"/>
    <n v="15"/>
    <x v="11"/>
    <n v="5"/>
    <x v="1"/>
  </r>
  <r>
    <n v="39687"/>
    <s v="LIMITE DE CHEQUE ESPECIAL PJ - SYNC ACADEMIA"/>
    <d v="2024-08-01T16:43:36"/>
    <d v="2024-10-18T14:35:43"/>
    <d v="1900-01-19T22:48:00"/>
    <n v="68"/>
    <s v="Paulo Sousa"/>
    <n v="104"/>
    <s v="Fernanda Santos"/>
    <n v="68"/>
    <s v="Paulo Sousa"/>
    <n v="21"/>
    <s v="COMITÊ DE CRÉDITO - PJ"/>
    <x v="0"/>
    <d v="1899-12-31T00:00:00"/>
    <s v="3 - Normal - 24 horas úteis"/>
    <n v="6"/>
    <x v="0"/>
    <n v="8"/>
    <x v="9"/>
    <n v="9"/>
    <x v="16"/>
    <n v="5"/>
    <x v="1"/>
  </r>
  <r>
    <n v="39688"/>
    <s v="LIMITE DE CARTÃO DE CRÉDITO - SYNC ACADEMIA "/>
    <d v="2024-08-01T16:47:18"/>
    <d v="2024-10-18T14:35:28"/>
    <d v="1900-01-19T22:44:00"/>
    <n v="68"/>
    <s v="Paulo Sousa"/>
    <n v="104"/>
    <s v="Fernanda Santos"/>
    <n v="68"/>
    <s v="Paulo Sousa"/>
    <n v="21"/>
    <s v="COMITÊ DE CRÉDITO - PJ"/>
    <x v="0"/>
    <d v="1899-12-31T00:00:00"/>
    <s v="3 - Normal - 24 horas úteis"/>
    <n v="6"/>
    <x v="0"/>
    <n v="8"/>
    <x v="9"/>
    <n v="9"/>
    <x v="16"/>
    <n v="5"/>
    <x v="1"/>
  </r>
  <r>
    <n v="39689"/>
    <s v="PORTABILIDADE VENDA - CHRISTIANNE MAROTTO CUNHA"/>
    <d v="2024-08-01T17:01:19"/>
    <d v="2024-08-06T08:52:56"/>
    <d v="1899-12-30T18:54:00"/>
    <n v="71"/>
    <s v="Renato Santos"/>
    <n v="71"/>
    <s v="Renato Santos"/>
    <n v="71"/>
    <s v="Renato Santos"/>
    <n v="3"/>
    <s v="01 - AGÊNCIA SP"/>
    <x v="1"/>
    <d v="1899-12-31T00:00:00"/>
    <s v="3 - Normal - 24 horas úteis"/>
    <n v="3"/>
    <x v="1"/>
    <n v="27"/>
    <x v="15"/>
    <n v="33"/>
    <x v="41"/>
    <n v="5"/>
    <x v="1"/>
  </r>
  <r>
    <n v="39690"/>
    <s v="LIMITE DE CARTÃO DE CRÉDITO - DIONE RODRIGUES DE SOUZA"/>
    <d v="2024-08-01T17:01:53"/>
    <d v="2024-09-05T10:29:02"/>
    <d v="1900-01-08T02:53:00"/>
    <n v="68"/>
    <s v="Paulo Sousa"/>
    <n v="68"/>
    <s v="Paulo Sousa"/>
    <n v="68"/>
    <s v="Paulo Sousa"/>
    <n v="21"/>
    <s v="COMITÊ DE CRÉDITO - PJ"/>
    <x v="0"/>
    <d v="1899-12-31T00:00:00"/>
    <s v="3 - Normal - 24 horas úteis"/>
    <n v="3"/>
    <x v="1"/>
    <n v="8"/>
    <x v="9"/>
    <n v="65"/>
    <x v="30"/>
    <n v="5"/>
    <x v="1"/>
  </r>
  <r>
    <n v="39691"/>
    <s v="CANCELAMENTO DE CARTÃO - MARIA JULIA DE FIGUEIREDO"/>
    <d v="2024-08-02T09:16:08"/>
    <d v="2024-08-14T11:28:50"/>
    <d v="1900-01-02T02:20:00"/>
    <n v="117"/>
    <s v="Camila Campos Silva"/>
    <n v="117"/>
    <s v="Camila Campos Silva"/>
    <n v="117"/>
    <s v="Camila Campos Silva"/>
    <n v="27"/>
    <s v="SETOR DE EMPRÉSTIMO"/>
    <x v="0"/>
    <d v="1899-12-30T08:00:00"/>
    <s v="1 - Alta - 8 horas úteis"/>
    <n v="3"/>
    <x v="1"/>
    <n v="2"/>
    <x v="3"/>
    <n v="10"/>
    <x v="40"/>
    <n v="5"/>
    <x v="1"/>
  </r>
  <r>
    <n v="39692"/>
    <s v="BOLETOS PAGOS 01/08/2024"/>
    <d v="2024-08-02T10:30:44"/>
    <d v="2024-08-02T14:16:24"/>
    <d v="1899-12-30T03:46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9693"/>
    <s v="BOLETO PAGO REFERENTE A RATEIO DE PERDAS CREDLOJISTA - 01/08/2024"/>
    <d v="2024-08-02T10:33:32"/>
    <d v="2024-08-02T11:21:36"/>
    <d v="1899-12-30T00:48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9694"/>
    <s v="ANTECIPAÇÃO DE RECEBIVEIS - INVICTA"/>
    <d v="2024-08-02T10:38:00"/>
    <d v="2024-08-06T08:38:55"/>
    <d v="1899-12-30T16:02:00"/>
    <n v="68"/>
    <s v="Paulo Sousa"/>
    <n v="95"/>
    <s v="Thiago Mendes"/>
    <n v="68"/>
    <s v="Paulo Sousa"/>
    <n v="13"/>
    <s v="CONTABILIDADE"/>
    <x v="1"/>
    <d v="1899-12-31T00:00:00"/>
    <s v="3 - Normal - 24 horas úteis"/>
    <n v="3"/>
    <x v="1"/>
    <n v="13"/>
    <x v="4"/>
    <n v="25"/>
    <x v="9"/>
    <n v="5"/>
    <x v="1"/>
  </r>
  <r>
    <n v="39695"/>
    <s v="ANTECIPAÇÃO DE RECEBIVEIS - INVICTA"/>
    <d v="2024-08-02T10:39:39"/>
    <d v="2024-08-02T12:21:09"/>
    <d v="1899-12-30T01:42:00"/>
    <n v="68"/>
    <s v="Paulo Sousa"/>
    <n v="99"/>
    <s v="Ana Santos"/>
    <n v="68"/>
    <s v="Paulo Sousa"/>
    <n v="13"/>
    <s v="CONTABILIDADE"/>
    <x v="1"/>
    <d v="1899-12-30T16:00:00"/>
    <s v="2 - Média - 16 horas úteis"/>
    <n v="3"/>
    <x v="1"/>
    <n v="16"/>
    <x v="2"/>
    <n v="25"/>
    <x v="9"/>
    <n v="4"/>
    <x v="0"/>
  </r>
  <r>
    <n v="39696"/>
    <s v="ANTECIPAÇÃO DE RECEBÍVEIS - GENY"/>
    <d v="2024-08-02T10:55:41"/>
    <d v="2024-08-02T12:43:57"/>
    <d v="1899-12-30T01:48:00"/>
    <n v="119"/>
    <s v="Francisca Santos"/>
    <n v="99"/>
    <s v="Ana Santos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9697"/>
    <s v="PAGAMENTO DE ACORDO DE RATEIO DE PERDAS - C L COMERCIO DE BALOES EIRELI"/>
    <d v="2024-08-02T11:03:37"/>
    <d v="2024-08-02T14:50:26"/>
    <d v="1899-12-30T03:47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698"/>
    <s v="PROPOSTA DE CRÉDITO - CONDOMINIO SUPER QUADRA"/>
    <d v="2024-08-02T11:04:13"/>
    <d v="2024-10-03T14:21:27"/>
    <d v="1900-01-15T16:01:00"/>
    <n v="116"/>
    <s v="Leticia Almeida Barbosa"/>
    <n v="111"/>
    <s v="Bruno Rodrigues"/>
    <n v="0"/>
    <s v=""/>
    <n v="21"/>
    <s v="COMITÊ DE CRÉDITO - PJ"/>
    <x v="0"/>
    <d v="1899-12-31T00:00:00"/>
    <s v="3 - Normal - 24 horas úteis"/>
    <n v="3"/>
    <x v="1"/>
    <n v="2"/>
    <x v="3"/>
    <n v="26"/>
    <x v="3"/>
    <n v="5"/>
    <x v="1"/>
  </r>
  <r>
    <n v="39699"/>
    <s v="PROTOCOLOS MÊS DE AGOSTO/2024 _ PJ"/>
    <d v="2024-08-02T11:30:18"/>
    <d v="2024-09-05T09:58:29"/>
    <d v="1900-01-07T22:52:00"/>
    <n v="52"/>
    <s v="Elisregina Medeiros"/>
    <n v="60"/>
    <s v="Alessandro Alves"/>
    <n v="52"/>
    <s v="Elisregina Medeiros"/>
    <n v="9"/>
    <s v="ARQUIVO"/>
    <x v="0"/>
    <d v="1900-01-04T00:00:00"/>
    <s v="5 - Ampla - 120 horas"/>
    <n v="3"/>
    <x v="1"/>
    <n v="9"/>
    <x v="12"/>
    <n v="121"/>
    <x v="14"/>
    <n v="5"/>
    <x v="1"/>
  </r>
  <r>
    <n v="39700"/>
    <s v="PROTOCOLOS MÊS DE AGOSTO/2024 _ PF"/>
    <d v="2024-08-02T11:35:37"/>
    <d v="2024-09-11T09:16:33"/>
    <d v="1900-01-09T10:09:00"/>
    <n v="52"/>
    <s v="Elisregina Medeiros"/>
    <n v="60"/>
    <s v="Alessandro Alves"/>
    <n v="52"/>
    <s v="Elisregina Medeiros"/>
    <n v="9"/>
    <s v="ARQUIVO"/>
    <x v="0"/>
    <d v="1900-01-04T00:00:00"/>
    <s v="5 - Ampla - 120 horas"/>
    <n v="3"/>
    <x v="1"/>
    <n v="9"/>
    <x v="12"/>
    <n v="121"/>
    <x v="14"/>
    <n v="5"/>
    <x v="1"/>
  </r>
  <r>
    <n v="39701"/>
    <s v="SOLICITAÇÃO DE TED"/>
    <d v="2024-08-02T11:41:37"/>
    <d v="2024-08-02T12:54:18"/>
    <d v="1899-12-30T01:13:00"/>
    <n v="18"/>
    <s v="Nathalia Silvestre"/>
    <n v="49"/>
    <s v="Patricia Pontes"/>
    <n v="18"/>
    <s v="Nathalia Silvestre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9702"/>
    <s v="DEVOLUÇÃO DE VALOR PAGO VIA BOLETO BANCÁRIO - JOSE DE OLIVEIRA NOVAIS"/>
    <d v="2024-08-02T11:44:52"/>
    <d v="2024-08-02T16:07:49"/>
    <d v="1899-12-30T04:23:00"/>
    <n v="98"/>
    <s v="Alex Batista dos Santos"/>
    <n v="99"/>
    <s v="Ana Santos"/>
    <n v="98"/>
    <s v="Alex Batista dos Santos"/>
    <n v="11"/>
    <s v="COBRANÇA ADMINISTRATIVA"/>
    <x v="1"/>
    <d v="1899-12-30T16:00:00"/>
    <s v="2 - Média - 16 horas úteis"/>
    <n v="3"/>
    <x v="1"/>
    <n v="16"/>
    <x v="2"/>
    <n v="56"/>
    <x v="2"/>
    <n v="5"/>
    <x v="1"/>
  </r>
  <r>
    <n v="39703"/>
    <s v="EXCEDENTE DE CAPITAL: CHRISTINA NAZARETH DE OLIVEIRA COSTA "/>
    <d v="2024-08-02T12:24:54"/>
    <d v="2024-09-04T15:02:18"/>
    <d v="1900-01-07T18:01:00"/>
    <n v="74"/>
    <s v="Jaqueline Santos"/>
    <n v="74"/>
    <s v="Jaqueline Santos"/>
    <n v="74"/>
    <s v="Jaqueline Santos"/>
    <n v="1"/>
    <s v="00 - AGÊNCIA SEDE - ATENDIMENTO PF"/>
    <x v="0"/>
    <d v="1900-01-04T00:00:00"/>
    <s v="5 - Ampla - 120 horas"/>
    <n v="3"/>
    <x v="1"/>
    <n v="1"/>
    <x v="5"/>
    <n v="8"/>
    <x v="23"/>
    <n v="5"/>
    <x v="1"/>
  </r>
  <r>
    <n v="39704"/>
    <s v="CAPITAL CONSIGNADO NA ANALÍTICA DE JULHO 2024"/>
    <d v="2024-08-02T12:29:19"/>
    <d v="2024-08-02T13:34:29"/>
    <d v="1899-12-30T01:05:00"/>
    <n v="49"/>
    <s v="Patricia Pontes"/>
    <n v="25"/>
    <s v="Raphael Silva"/>
    <n v="49"/>
    <s v="Patricia Pontes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705"/>
    <s v="AÇÃO JUDICIAL - F V S CAFETERIA E LANCHONETE EIRELI"/>
    <d v="2024-08-02T12:41:51"/>
    <d v="2024-08-20T10:38:28"/>
    <d v="1900-01-03T10:09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9706"/>
    <s v="CRÉDITO PESSOAL"/>
    <d v="2024-08-02T12:49:37"/>
    <d v="2024-08-02T15:46:45"/>
    <d v="1899-12-30T02:57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9"/>
    <x v="8"/>
    <n v="3"/>
    <x v="2"/>
  </r>
  <r>
    <n v="39707"/>
    <s v="ANTECIPAÇÃO DE RECEBÍVEIS - MULTI"/>
    <d v="2024-08-02T13:06:47"/>
    <d v="2024-08-02T14:43:59"/>
    <d v="1899-12-30T01:37:00"/>
    <n v="119"/>
    <s v="Francisca Santos"/>
    <n v="52"/>
    <s v="Elisregina Medeiros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9708"/>
    <s v="RECEITA DE JUROS - NEYDE HENRIQUES MAGALHAES"/>
    <d v="2024-08-02T13:33:42"/>
    <d v="2024-08-12T09:02:40"/>
    <d v="1900-01-01T01:35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709"/>
    <s v="PLANILHA PARA LANÇAMENTO NO 2.0 - ERISLENE VIEIRA BORGES"/>
    <d v="2024-08-02T13:55:47"/>
    <d v="2024-08-22T09:13:14"/>
    <d v="1900-01-04T01:32:00"/>
    <n v="25"/>
    <s v="Raphael Silva"/>
    <n v="25"/>
    <s v="Raphael Silva"/>
    <n v="25"/>
    <s v="Raphael Silva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39710"/>
    <s v="IMPLANTAÇÃO DE LIMITE DE CARTÃO DE CRÉDITO -  PRISCILA RAMOS LINHARES"/>
    <d v="2024-08-02T14:11:57"/>
    <d v="2024-08-26T10:04:36"/>
    <d v="1900-01-04T20:09:00"/>
    <n v="34"/>
    <s v="João Luiz"/>
    <n v="71"/>
    <s v="Renato Santos"/>
    <n v="34"/>
    <s v="João Luiz"/>
    <n v="12"/>
    <s v="COMITÊ DE CRÉDITO - PF"/>
    <x v="0"/>
    <d v="1899-12-31T00:00:00"/>
    <s v="3 - Normal - 24 horas úteis"/>
    <n v="3"/>
    <x v="1"/>
    <n v="27"/>
    <x v="15"/>
    <n v="28"/>
    <x v="1"/>
    <n v="4"/>
    <x v="0"/>
  </r>
  <r>
    <n v="39711"/>
    <s v="ANTECIPAÇÃO DE 13º SALÁRIO"/>
    <d v="2024-08-02T14:17:09"/>
    <d v="2024-08-05T12:21:08"/>
    <d v="1899-12-30T07:05:00"/>
    <n v="19"/>
    <s v="Adriana Martins"/>
    <n v="19"/>
    <s v="Adriana Martins"/>
    <n v="19"/>
    <s v="Adriana Martins"/>
    <n v="5"/>
    <s v="03 - AGÊNCIA MG"/>
    <x v="1"/>
    <d v="1899-12-31T00:00:00"/>
    <s v="3 - Normal - 24 horas úteis"/>
    <n v="3"/>
    <x v="1"/>
    <n v="5"/>
    <x v="7"/>
    <n v="29"/>
    <x v="8"/>
    <n v="5"/>
    <x v="1"/>
  </r>
  <r>
    <n v="39712"/>
    <s v="REFINANCIAMENTO CONSIGNADO "/>
    <d v="2024-08-02T14:23:21"/>
    <d v="2024-08-02T15:00:16"/>
    <d v="1899-12-30T00:37:00"/>
    <n v="30"/>
    <s v="Isabelle Mendes"/>
    <n v="52"/>
    <s v="Elisregina Medeiro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39713"/>
    <s v="CRÉDITO CONSIGNADO"/>
    <d v="2024-08-02T14:39:58"/>
    <d v="2024-08-05T17:26:19"/>
    <d v="1899-12-30T11:48:00"/>
    <n v="35"/>
    <s v="Fabimael Silva"/>
    <n v="52"/>
    <s v="Elisregina Medeiros"/>
    <n v="35"/>
    <s v="Fabimael Silva"/>
    <n v="3"/>
    <s v="01 - AGÊNCIA SP"/>
    <x v="0"/>
    <d v="1899-12-30T08:00:00"/>
    <s v="1 - Alta - 8 horas úteis"/>
    <n v="3"/>
    <x v="1"/>
    <n v="16"/>
    <x v="2"/>
    <n v="28"/>
    <x v="1"/>
    <n v="4"/>
    <x v="0"/>
  </r>
  <r>
    <n v="39714"/>
    <s v="CADASTRO VENCIDO JULHO 2024"/>
    <d v="2024-08-02T14:40:45"/>
    <d v="2024-09-02T15:30:24"/>
    <d v="1900-01-06T22:11:00"/>
    <n v="50"/>
    <s v="Valéria Souza"/>
    <n v="50"/>
    <s v="Valéria Souza"/>
    <n v="66"/>
    <s v="Leonardo Mello"/>
    <n v="1"/>
    <s v="00 - AGÊNCIA SEDE - ATENDIMENTO PF"/>
    <x v="0"/>
    <d v="1899-12-31T00:00:00"/>
    <s v="3 - Normal - 24 horas úteis"/>
    <n v="6"/>
    <x v="0"/>
    <n v="10"/>
    <x v="13"/>
    <n v="73"/>
    <x v="15"/>
    <n v="5"/>
    <x v="1"/>
  </r>
  <r>
    <n v="39715"/>
    <s v="PORTABILIDADE CONSIGNADA"/>
    <d v="2024-08-02T14:41:34"/>
    <d v="2024-08-02T14:51:12"/>
    <d v="1899-12-30T00:10:00"/>
    <n v="19"/>
    <s v="Adriana Martins"/>
    <n v="19"/>
    <s v="Adriana Martins"/>
    <n v="19"/>
    <s v="Adriana Martins"/>
    <n v="5"/>
    <s v="03 - AGÊNCIA MG"/>
    <x v="1"/>
    <d v="1899-12-30T16:00:00"/>
    <s v="2 - Média - 16 horas úteis"/>
    <n v="6"/>
    <x v="0"/>
    <n v="5"/>
    <x v="7"/>
    <n v="29"/>
    <x v="8"/>
    <n v="5"/>
    <x v="1"/>
  </r>
  <r>
    <n v="39716"/>
    <s v="CADASTRO VENCIDO JULHO 2024"/>
    <d v="2024-08-02T14:43:22"/>
    <d v="2024-09-02T15:31:59"/>
    <d v="1900-01-06T22:09:00"/>
    <n v="50"/>
    <s v="Valéria Souza"/>
    <n v="50"/>
    <s v="Valéria Souza"/>
    <n v="38"/>
    <s v="José Ricardo"/>
    <n v="6"/>
    <s v="05 - AGÊNCIA TAG SUL"/>
    <x v="0"/>
    <d v="1899-12-31T00:00:00"/>
    <s v="3 - Normal - 24 horas úteis"/>
    <n v="6"/>
    <x v="0"/>
    <n v="10"/>
    <x v="13"/>
    <n v="73"/>
    <x v="15"/>
    <n v="5"/>
    <x v="1"/>
  </r>
  <r>
    <n v="39717"/>
    <s v="CADASTRO VENCIDO JULHO 2024"/>
    <d v="2024-08-02T14:45:05"/>
    <d v="2024-08-22T17:01:51"/>
    <d v="1900-01-04T08:30:00"/>
    <n v="50"/>
    <s v="Valéria Souza"/>
    <n v="50"/>
    <s v="Valéria Souza"/>
    <n v="34"/>
    <s v="João Luiz"/>
    <n v="3"/>
    <s v="01 - AGÊNCIA SP"/>
    <x v="0"/>
    <d v="1899-12-31T00:00:00"/>
    <s v="3 - Normal - 24 horas úteis"/>
    <n v="3"/>
    <x v="1"/>
    <n v="10"/>
    <x v="13"/>
    <n v="73"/>
    <x v="15"/>
    <n v="5"/>
    <x v="1"/>
  </r>
  <r>
    <n v="39718"/>
    <s v="CADASTRO VENCIDO JULHO 2024"/>
    <d v="2024-08-02T14:48:54"/>
    <d v="2024-09-10T16:30:40"/>
    <d v="1900-01-09T05:09:00"/>
    <n v="50"/>
    <s v="Valéria Souza"/>
    <n v="50"/>
    <s v="Valéria Souza"/>
    <n v="32"/>
    <s v="Gustavo Coelho"/>
    <n v="4"/>
    <s v="02 - AGÊNCIA RJ"/>
    <x v="0"/>
    <d v="1899-12-31T00:00:00"/>
    <s v="3 - Normal - 24 horas úteis"/>
    <n v="3"/>
    <x v="1"/>
    <n v="10"/>
    <x v="13"/>
    <n v="73"/>
    <x v="15"/>
    <n v="5"/>
    <x v="1"/>
  </r>
  <r>
    <n v="39719"/>
    <s v="CADASTRO VENCIDO JULHO 2024"/>
    <d v="2024-08-02T14:57:56"/>
    <d v="2024-09-05T10:37:20"/>
    <d v="1900-01-07T20:04:00"/>
    <n v="50"/>
    <s v="Valéria Souza"/>
    <n v="50"/>
    <s v="Valéria Souza"/>
    <n v="20"/>
    <s v="Leticia Oliveira"/>
    <n v="8"/>
    <s v="07 - AGÊNCIA NB"/>
    <x v="0"/>
    <d v="1899-12-31T00:00:00"/>
    <s v="3 - Normal - 24 horas úteis"/>
    <n v="3"/>
    <x v="1"/>
    <n v="10"/>
    <x v="13"/>
    <n v="73"/>
    <x v="15"/>
    <n v="5"/>
    <x v="1"/>
  </r>
  <r>
    <n v="39720"/>
    <s v="CADASTRO VENCIDO JULHO 2024"/>
    <d v="2024-08-02T15:02:41"/>
    <d v="2024-09-02T15:26:46"/>
    <d v="1900-01-06T21:45:00"/>
    <n v="50"/>
    <s v="Valéria Souza"/>
    <n v="50"/>
    <s v="Valéria Souza"/>
    <n v="19"/>
    <s v="Adriana Martins"/>
    <n v="5"/>
    <s v="03 - AGÊNCIA MG"/>
    <x v="0"/>
    <d v="1899-12-31T00:00:00"/>
    <s v="3 - Normal - 24 horas úteis"/>
    <n v="6"/>
    <x v="0"/>
    <n v="10"/>
    <x v="13"/>
    <n v="73"/>
    <x v="15"/>
    <n v="5"/>
    <x v="1"/>
  </r>
  <r>
    <n v="39721"/>
    <s v="CREDITO DE LIQUIDAÇÃO DE COBRANÇA"/>
    <d v="2024-08-02T15:11:33"/>
    <d v="2024-08-02T16:19:59"/>
    <d v="1899-12-30T01:08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722"/>
    <s v="CREDITOS RECEBIDOS NO BANCO DO BRASIL"/>
    <d v="2024-08-02T15:12:38"/>
    <d v="2024-08-20T14:59:53"/>
    <d v="1900-01-03T11:59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723"/>
    <s v="CREDITO DE PIX"/>
    <d v="2024-08-02T15:14:08"/>
    <d v="2024-08-02T15:31:04"/>
    <d v="1899-12-30T00:17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724"/>
    <s v="CREDITO FOLHA PAGAMENTO MPOG"/>
    <d v="2024-08-02T15:15:27"/>
    <d v="2024-08-05T13:17:07"/>
    <d v="1899-12-30T07:03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725"/>
    <s v="QUITAÇÃO DE RATEIO DE PERDAS - PALOMA SOUSA DE LIMA"/>
    <d v="2024-08-02T15:24:01"/>
    <d v="2024-08-12T15:04:23"/>
    <d v="1900-01-01T05:46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726"/>
    <s v="COMITÊ DE CRÉDITO -    BALAS PARAISO INDUSTRIA E COMERCIO LTDA - ME"/>
    <d v="2024-08-02T15:31:51"/>
    <d v="2024-08-05T13:46:01"/>
    <d v="1899-12-30T07:16:00"/>
    <n v="33"/>
    <s v="Lidiane Santos"/>
    <n v="33"/>
    <s v="Lidiane Santos"/>
    <n v="33"/>
    <s v="Lidiane Santos"/>
    <n v="12"/>
    <s v="COMITÊ DE CRÉDITO - PF"/>
    <x v="1"/>
    <d v="1899-12-30T08:00:00"/>
    <s v="1 - Alta - 8 horas úteis"/>
    <n v="3"/>
    <x v="1"/>
    <n v="11"/>
    <x v="1"/>
    <n v="56"/>
    <x v="2"/>
    <n v="5"/>
    <x v="1"/>
  </r>
  <r>
    <n v="39727"/>
    <s v="ESTORNO DÉBITO C/C CREDFAZ"/>
    <d v="2024-08-02T15:36:47"/>
    <d v="2024-08-05T08:50:44"/>
    <d v="1899-12-30T02:15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106"/>
    <x v="27"/>
    <n v="3"/>
    <x v="2"/>
  </r>
  <r>
    <n v="39728"/>
    <s v="PROTESTO - DOCE AMOR COMERCIO DE DOCES E CONFEITARIA EIRELI"/>
    <d v="2024-08-02T15:54:33"/>
    <d v="2024-08-20T10:42:41"/>
    <d v="1900-01-03T07:00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9729"/>
    <s v="MAJORAÇÃO LIMITE CARTÃO DE CRÉDITO"/>
    <d v="2024-08-02T15:55:06"/>
    <d v="2024-08-07T14:03:03"/>
    <d v="1899-12-31T01:11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9"/>
    <x v="16"/>
    <n v="5"/>
    <x v="1"/>
  </r>
  <r>
    <n v="39730"/>
    <s v="ATUALIZAÇÃO CADASTRAL - TECIDOS E CONFECÇÕES MARACAIPE"/>
    <d v="2024-08-02T15:56:04"/>
    <d v="2024-08-08T17:17:19"/>
    <d v="1899-12-31T13:25:00"/>
    <n v="62"/>
    <s v="Thiago Belém"/>
    <n v="45"/>
    <s v="Marcelo Brandao"/>
    <n v="62"/>
    <s v="Thiago Belém"/>
    <n v="10"/>
    <s v="CADASTRO"/>
    <x v="0"/>
    <d v="1899-12-31T00:00:00"/>
    <s v="3 - Normal - 24 horas úteis"/>
    <n v="3"/>
    <x v="1"/>
    <n v="10"/>
    <x v="13"/>
    <n v="73"/>
    <x v="15"/>
    <n v="5"/>
    <x v="1"/>
  </r>
  <r>
    <n v="39731"/>
    <s v="APLICAÇÃO - JUBELINO RODRIGUES"/>
    <d v="2024-08-02T15:57:44"/>
    <d v="2024-08-02T15:58:24"/>
    <d v="1899-12-30T00:01:00"/>
    <n v="117"/>
    <s v="Camila Campos Silva"/>
    <n v="117"/>
    <s v="Camila Campos Silva"/>
    <n v="117"/>
    <s v="Camila Campos Silva"/>
    <n v="1"/>
    <s v="00 - AGÊNCIA SEDE - ATENDIMENTO PF"/>
    <x v="1"/>
    <d v="1899-12-30T16:00:00"/>
    <s v="2 - Média - 16 horas úteis"/>
    <n v="3"/>
    <x v="1"/>
    <n v="1"/>
    <x v="5"/>
    <n v="22"/>
    <x v="4"/>
    <n v="5"/>
    <x v="1"/>
  </r>
  <r>
    <n v="39732"/>
    <s v="TRANSFERÊNCIA CONBRAL"/>
    <d v="2024-08-02T16:12:51"/>
    <d v="2024-08-02T16:48:34"/>
    <d v="1899-12-30T00:36:00"/>
    <n v="55"/>
    <s v="Marcelindo Braga"/>
    <n v="31"/>
    <s v="Maria Docarmo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733"/>
    <s v="CRÉDITO CONSIGNADO"/>
    <d v="2024-08-02T16:41:34"/>
    <d v="2024-08-12T14:18:26"/>
    <d v="1900-01-01T03:43:00"/>
    <n v="34"/>
    <s v="João Luiz"/>
    <n v="19"/>
    <s v="Adriana Martins"/>
    <n v="19"/>
    <s v="Adriana Martins"/>
    <n v="5"/>
    <s v="03 - AGÊNCIA MG"/>
    <x v="0"/>
    <d v="1899-12-31T00:00:00"/>
    <s v="3 - Normal - 24 horas úteis"/>
    <n v="6"/>
    <x v="0"/>
    <n v="5"/>
    <x v="7"/>
    <n v="28"/>
    <x v="1"/>
    <n v="4"/>
    <x v="0"/>
  </r>
  <r>
    <n v="39734"/>
    <s v="REPASSE RESCISÃO CONTRATUAL CONBRAL- CLIDENOR DE ARAUJO SOUSA."/>
    <d v="2024-08-02T16:42:37"/>
    <d v="2024-08-05T16:36:27"/>
    <d v="1899-12-30T08:55:00"/>
    <n v="31"/>
    <s v="Maria Docarmo"/>
    <n v="99"/>
    <s v="Ana Santos"/>
    <n v="31"/>
    <s v="Maria Docarmo"/>
    <n v="11"/>
    <s v="COBRANÇA ADMINISTRATIVA"/>
    <x v="0"/>
    <d v="1899-12-30T08:00:00"/>
    <s v="1 - Alta - 8 horas úteis"/>
    <n v="3"/>
    <x v="1"/>
    <n v="16"/>
    <x v="2"/>
    <n v="100"/>
    <x v="19"/>
    <n v="5"/>
    <x v="1"/>
  </r>
  <r>
    <n v="39735"/>
    <s v="REQUERIMENTO DE AUMENTO DE CAPITAL - DIGRANATTO VESTUÁRIO E COMÉRCIO LTDA"/>
    <d v="2024-08-02T16:43:43"/>
    <d v="2024-08-05T09:01:55"/>
    <d v="1899-12-30T01:19:00"/>
    <n v="117"/>
    <s v="Camila Campos Silva"/>
    <n v="15"/>
    <s v="Karoline Vaz"/>
    <n v="117"/>
    <s v="Camila Campos Silva"/>
    <n v="16"/>
    <s v="FINANCEIRO"/>
    <x v="1"/>
    <d v="1899-12-31T00:00:00"/>
    <s v="3 - Normal - 24 horas úteis"/>
    <n v="3"/>
    <x v="1"/>
    <n v="16"/>
    <x v="2"/>
    <n v="56"/>
    <x v="2"/>
    <n v="5"/>
    <x v="1"/>
  </r>
  <r>
    <n v="39736"/>
    <s v="ADIANTAMENTO DE 13º EM C/C CREDFAZ"/>
    <d v="2024-08-02T16:49:49"/>
    <d v="2024-08-14T10:31:33"/>
    <d v="1900-01-01T17:50:00"/>
    <n v="34"/>
    <s v="João Luiz"/>
    <n v="69"/>
    <s v="Ludmila Costa"/>
    <n v="69"/>
    <s v="Ludmila Costa"/>
    <n v="1"/>
    <s v="00 - AGÊNCIA SEDE - ATENDIMENTO PF"/>
    <x v="0"/>
    <d v="1899-12-31T00:00:00"/>
    <s v="3 - Normal - 24 horas úteis"/>
    <n v="6"/>
    <x v="0"/>
    <n v="1"/>
    <x v="5"/>
    <n v="28"/>
    <x v="1"/>
    <n v="4"/>
    <x v="0"/>
  </r>
  <r>
    <n v="39737"/>
    <s v="DESLIGAMENTO "/>
    <d v="2024-08-02T16:52:08"/>
    <d v="2024-08-16T15:46:34"/>
    <d v="1900-01-02T17:04:00"/>
    <n v="111"/>
    <s v="Bruno Rodrigues"/>
    <n v="52"/>
    <s v="Elisregina Medeiros"/>
    <n v="111"/>
    <s v="Bruno Rodrigues"/>
    <n v="1"/>
    <s v="00 - AGÊNCIA SEDE - ATENDIMENTO PF"/>
    <x v="0"/>
    <d v="1899-12-30T08:00:00"/>
    <s v="1 - Alta - 8 horas úteis"/>
    <n v="3"/>
    <x v="1"/>
    <n v="26"/>
    <x v="6"/>
    <n v="6"/>
    <x v="0"/>
    <n v="5"/>
    <x v="1"/>
  </r>
  <r>
    <n v="39738"/>
    <s v="CRÉDITO CONSIGNADO"/>
    <d v="2024-08-02T16:55:56"/>
    <d v="2024-08-07T12:13:36"/>
    <d v="1899-12-30T22:21:00"/>
    <n v="34"/>
    <s v="João Luiz"/>
    <n v="99"/>
    <s v="Ana Santos"/>
    <n v="35"/>
    <s v="Fabimael Silva"/>
    <n v="3"/>
    <s v="01 - AGÊNCIA SP"/>
    <x v="1"/>
    <d v="1899-12-31T00:00:00"/>
    <s v="3 - Normal - 24 horas úteis"/>
    <n v="3"/>
    <x v="1"/>
    <n v="16"/>
    <x v="2"/>
    <n v="28"/>
    <x v="1"/>
    <n v="4"/>
    <x v="0"/>
  </r>
  <r>
    <n v="39739"/>
    <s v="IMPLANTAÇÃO DE LIMITE CHEQUE ESPECIAL"/>
    <d v="2024-08-05T09:15:24"/>
    <d v="2024-09-23T15:22:44"/>
    <d v="1900-01-12T09:42:00"/>
    <n v="69"/>
    <s v="Ludmila Costa"/>
    <n v="69"/>
    <s v="Ludmila Costa"/>
    <n v="69"/>
    <s v="Ludmila Costa"/>
    <n v="12"/>
    <s v="COMITÊ DE CRÉDITO - PF"/>
    <x v="0"/>
    <d v="1899-12-30T08:00:00"/>
    <s v="1 - Alta - 8 horas úteis"/>
    <n v="6"/>
    <x v="0"/>
    <n v="1"/>
    <x v="5"/>
    <n v="56"/>
    <x v="2"/>
    <n v="5"/>
    <x v="1"/>
  </r>
  <r>
    <n v="39740"/>
    <s v="BOLETOS PAGOS 02/08/2024"/>
    <d v="2024-08-05T09:27:55"/>
    <d v="2024-08-06T14:55:36"/>
    <d v="1899-12-30T14:29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9741"/>
    <s v="CREDITO DE LIQUIDAÇÃO DE COBRANÇA"/>
    <d v="2024-08-05T09:31:36"/>
    <d v="2024-08-05T09:36:21"/>
    <d v="1899-12-30T00:05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742"/>
    <s v="CRÉDITO PESSOAL SEM SEGURO"/>
    <d v="2024-08-05T09:32:04"/>
    <d v="2024-08-07T12:26:12"/>
    <d v="1899-12-30T20:56:00"/>
    <n v="35"/>
    <s v="Fabimael Silva"/>
    <n v="99"/>
    <s v="Ana Santos"/>
    <n v="35"/>
    <s v="Fabimael Silva"/>
    <n v="3"/>
    <s v="01 - AGÊNCIA SP"/>
    <x v="1"/>
    <d v="1899-12-31T16:00:00"/>
    <s v="4 - Baixa - 40 horas úteis"/>
    <n v="3"/>
    <x v="1"/>
    <n v="16"/>
    <x v="2"/>
    <n v="29"/>
    <x v="8"/>
    <n v="3"/>
    <x v="2"/>
  </r>
  <r>
    <n v="39743"/>
    <s v="DEPÃ“SITO NO BANCO DO BRASIL"/>
    <d v="2024-08-05T09:32:57"/>
    <d v="2024-08-05T15:06:29"/>
    <d v="1899-12-30T05:34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744"/>
    <s v="CREDITO FOLHA PAGAMENTO MPOG"/>
    <d v="2024-08-05T09:34:07"/>
    <d v="2024-08-05T11:41:10"/>
    <d v="1899-12-30T02:07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745"/>
    <s v="CREDITO DE PIX"/>
    <d v="2024-08-05T09:35:18"/>
    <d v="2024-08-06T10:36:34"/>
    <d v="1899-12-30T10:02:00"/>
    <n v="55"/>
    <s v="Marcelindo Braga"/>
    <n v="29"/>
    <s v="Paloma Alves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746"/>
    <s v="CREDITO DE PIX"/>
    <d v="2024-08-05T09:36:20"/>
    <d v="2024-08-05T11:35:33"/>
    <d v="1899-12-30T01:59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747"/>
    <s v="CRÉDITO PESSOAL"/>
    <d v="2024-08-05T10:02:39"/>
    <d v="2024-08-05T17:17:41"/>
    <d v="1899-12-30T07:15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9"/>
    <x v="8"/>
    <n v="3"/>
    <x v="2"/>
  </r>
  <r>
    <n v="39748"/>
    <s v="ALTERAÇÃO DE LIMITE DIÁRIO"/>
    <d v="2024-08-05T10:44:09"/>
    <d v="2024-08-05T10:44:37"/>
    <d v="1899-12-30T00:00:00"/>
    <n v="38"/>
    <s v="José Ricardo"/>
    <n v="38"/>
    <s v="José Ricardo"/>
    <n v="38"/>
    <s v="José Ricardo"/>
    <n v="6"/>
    <s v="05 - AGÊNCIA TAG SUL"/>
    <x v="1"/>
    <d v="1899-12-31T00:00:00"/>
    <s v="3 - Normal - 24 horas úteis"/>
    <n v="3"/>
    <x v="1"/>
    <n v="6"/>
    <x v="10"/>
    <n v="38"/>
    <x v="5"/>
    <n v="5"/>
    <x v="1"/>
  </r>
  <r>
    <n v="39749"/>
    <s v="ALTERAÇÃO DE LIMITE DIÁRIO"/>
    <d v="2024-08-05T10:46:18"/>
    <d v="2024-08-05T10:47:25"/>
    <d v="1899-12-30T00:01:00"/>
    <n v="38"/>
    <s v="José Ricardo"/>
    <n v="38"/>
    <s v="José Ricardo"/>
    <n v="38"/>
    <s v="José Ricardo"/>
    <n v="6"/>
    <s v="05 - AGÊNCIA TAG SUL"/>
    <x v="1"/>
    <d v="1899-12-31T00:00:00"/>
    <s v="3 - Normal - 24 horas úteis"/>
    <n v="3"/>
    <x v="1"/>
    <n v="6"/>
    <x v="10"/>
    <n v="38"/>
    <x v="5"/>
    <n v="5"/>
    <x v="1"/>
  </r>
  <r>
    <n v="39750"/>
    <s v="DÉBITOS EM CONTA CORRENTE BANCO DO BRASIL E CEF "/>
    <d v="2024-08-05T10:51:18"/>
    <d v="2024-08-08T08:45:31"/>
    <d v="1899-12-31T00:57:00"/>
    <n v="99"/>
    <s v="Ana Santos"/>
    <n v="99"/>
    <s v="Ana Santos"/>
    <n v="47"/>
    <s v="Josy Alves"/>
    <n v="16"/>
    <s v="FINANCEIRO"/>
    <x v="0"/>
    <d v="1899-12-31T00:00:00"/>
    <s v="3 - Normal - 24 horas úteis"/>
    <n v="3"/>
    <x v="1"/>
    <n v="16"/>
    <x v="2"/>
    <n v="56"/>
    <x v="2"/>
    <n v="5"/>
    <x v="1"/>
  </r>
  <r>
    <n v="39751"/>
    <s v="TRANSFERÊNCIA JUDICIAL"/>
    <d v="2024-08-05T10:51:33"/>
    <d v="2024-08-05T14:57:53"/>
    <d v="1899-12-30T04:06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9752"/>
    <s v="ESTORNO DE PAGAMENTO DE CARTÃO"/>
    <d v="2024-08-05T11:01:39"/>
    <d v="2024-08-05T15:48:28"/>
    <d v="1899-12-30T04:47:00"/>
    <n v="35"/>
    <s v="Fabimael Silva"/>
    <n v="71"/>
    <s v="Renato Santos"/>
    <n v="35"/>
    <s v="Fabimael Silva"/>
    <n v="3"/>
    <s v="01 - AGÊNCIA SP"/>
    <x v="1"/>
    <d v="1899-12-30T08:00:00"/>
    <s v="1 - Alta - 8 horas úteis"/>
    <n v="3"/>
    <x v="1"/>
    <n v="27"/>
    <x v="15"/>
    <n v="108"/>
    <x v="44"/>
    <n v="3"/>
    <x v="2"/>
  </r>
  <r>
    <n v="39753"/>
    <s v="FATURAMENTO SEGURO DE VIDA LIBERTY APÃ“LICE 930920230442232"/>
    <d v="2024-08-05T11:05:52"/>
    <d v="2024-09-05T14:16:38"/>
    <d v="1900-01-07T18:34:00"/>
    <n v="34"/>
    <s v="João Luiz"/>
    <n v="58"/>
    <s v="Lidia Souza"/>
    <n v="34"/>
    <s v="João Luiz"/>
    <n v="3"/>
    <s v="01 - AGÊNCIA SP"/>
    <x v="0"/>
    <d v="1900-01-04T00:00:00"/>
    <s v="5 - Ampla - 120 horas"/>
    <n v="3"/>
    <x v="1"/>
    <n v="13"/>
    <x v="4"/>
    <n v="37"/>
    <x v="45"/>
    <n v="4"/>
    <x v="0"/>
  </r>
  <r>
    <n v="39754"/>
    <s v="ANTECIPAÇÃO DE RECEBIVEIS - INVICTA EMPREEDIMENTOS IMOBILIARIOS LTDA"/>
    <d v="2024-08-05T11:06:21"/>
    <d v="2024-08-05T11:48:32"/>
    <d v="1899-12-30T00:42:00"/>
    <n v="104"/>
    <s v="Fernanda Santos"/>
    <n v="52"/>
    <s v="Elisregina Medeiros"/>
    <n v="47"/>
    <s v="Josy Alves"/>
    <n v="13"/>
    <s v="CONTABILIDADE"/>
    <x v="1"/>
    <d v="1899-12-31T00:00:00"/>
    <s v="3 - Normal - 24 horas úteis"/>
    <n v="3"/>
    <x v="1"/>
    <n v="16"/>
    <x v="2"/>
    <n v="25"/>
    <x v="9"/>
    <n v="3"/>
    <x v="2"/>
  </r>
  <r>
    <n v="39755"/>
    <s v="PAGAMENTOS DE ACORDO JUDICIAL - IOLANDA DE MELO FERNANDEZ"/>
    <d v="2024-08-05T11:33:25"/>
    <d v="2024-08-05T15:45:43"/>
    <d v="1899-12-30T04:12:00"/>
    <n v="25"/>
    <s v="Raphael Silva"/>
    <n v="99"/>
    <s v="Ana Santo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756"/>
    <s v="ADIANTAMENTO DE 13º EM C/C CREDFAZ"/>
    <d v="2024-08-05T11:36:46"/>
    <d v="2024-08-14T16:36:54"/>
    <d v="1900-01-01T20:07:00"/>
    <n v="34"/>
    <s v="João Luiz"/>
    <n v="35"/>
    <s v="Fabimael Silva"/>
    <n v="74"/>
    <s v="Jaqueline Santos"/>
    <n v="1"/>
    <s v="00 - AGÊNCIA SEDE - ATENDIMENTO PF"/>
    <x v="0"/>
    <d v="1899-12-31T00:00:00"/>
    <s v="3 - Normal - 24 horas úteis"/>
    <n v="3"/>
    <x v="1"/>
    <n v="3"/>
    <x v="0"/>
    <n v="29"/>
    <x v="8"/>
    <n v="4"/>
    <x v="0"/>
  </r>
  <r>
    <n v="39757"/>
    <s v="RECEITA DE JUROS - MARIA DO SOCORRO MONTEIRO DO CARMO"/>
    <d v="2024-08-05T11:37:47"/>
    <d v="2024-08-12T09:01:55"/>
    <d v="1899-12-31T18:29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758"/>
    <s v="CRÉDITO CONSIGNADO"/>
    <d v="2024-08-05T11:42:09"/>
    <d v="2024-08-12T17:21:07"/>
    <d v="1900-01-01T02:44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6"/>
    <x v="0"/>
    <n v="3"/>
    <x v="0"/>
    <n v="28"/>
    <x v="1"/>
    <n v="4"/>
    <x v="0"/>
  </r>
  <r>
    <n v="39759"/>
    <s v="CRÉDITO CONSIGNADO"/>
    <d v="2024-08-05T11:58:51"/>
    <d v="2024-08-06T10:32:38"/>
    <d v="1899-12-30T07:35:00"/>
    <n v="34"/>
    <s v="João Luiz"/>
    <n v="32"/>
    <s v="Gustavo Coelho"/>
    <n v="30"/>
    <s v="Isabelle Mendes"/>
    <n v="4"/>
    <s v="02 - AGÊNCIA RJ"/>
    <x v="1"/>
    <d v="1899-12-31T00:00:00"/>
    <s v="3 - Normal - 24 horas úteis"/>
    <n v="6"/>
    <x v="0"/>
    <n v="4"/>
    <x v="8"/>
    <n v="28"/>
    <x v="1"/>
    <n v="4"/>
    <x v="0"/>
  </r>
  <r>
    <n v="39760"/>
    <s v="COMITÊ DE CRÉDITO - ELIZETE STEDILE BERTOLAZZI"/>
    <d v="2024-08-05T11:59:26"/>
    <d v="2024-08-14T11:08:35"/>
    <d v="1900-01-01T14:16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9761"/>
    <s v="RENEGOCIAÇÃO CONSIGNADO "/>
    <d v="2024-08-05T12:32:30"/>
    <d v="2024-08-05T12:33:25"/>
    <d v="1899-12-30T00:01:00"/>
    <n v="19"/>
    <s v="Adriana Martins"/>
    <n v="19"/>
    <s v="Adriana Martins"/>
    <n v="19"/>
    <s v="Adriana Martins"/>
    <n v="5"/>
    <s v="03 - AGÊNCIA MG"/>
    <x v="1"/>
    <d v="1899-12-31T16:00:00"/>
    <s v="4 - Baixa - 40 horas úteis"/>
    <n v="6"/>
    <x v="0"/>
    <n v="5"/>
    <x v="7"/>
    <n v="28"/>
    <x v="1"/>
    <n v="5"/>
    <x v="1"/>
  </r>
  <r>
    <n v="39762"/>
    <s v="CONTINUAÇÃO DA O.S 39432 PORTABILIDADE DE CONSIGNADO"/>
    <d v="2024-08-05T12:41:52"/>
    <d v="2024-08-05T15:41:32"/>
    <d v="1899-12-30T03:00:00"/>
    <n v="49"/>
    <s v="Patricia Pontes"/>
    <n v="71"/>
    <s v="Renato Santos"/>
    <n v="32"/>
    <s v="Gustavo Coelho"/>
    <n v="27"/>
    <s v="SETOR DE EMPRÉSTIMO"/>
    <x v="1"/>
    <d v="1899-12-31T00:00:00"/>
    <s v="3 - Normal - 24 horas úteis"/>
    <n v="3"/>
    <x v="1"/>
    <n v="27"/>
    <x v="15"/>
    <n v="32"/>
    <x v="21"/>
    <n v="4"/>
    <x v="0"/>
  </r>
  <r>
    <n v="39763"/>
    <s v="DESLIGAMENTO CONTA PF - MARIA ELIZABETE FERREIRA "/>
    <d v="2024-08-05T13:07:13"/>
    <d v="2024-08-20T10:54:17"/>
    <d v="1900-01-03T00:58:00"/>
    <n v="104"/>
    <s v="Fernanda Santos"/>
    <n v="52"/>
    <s v="Elisregina Medeiros"/>
    <n v="47"/>
    <s v="Josy Alves"/>
    <n v="8"/>
    <s v="07 - AGÊNCIA NB"/>
    <x v="0"/>
    <d v="1899-12-31T00:00:00"/>
    <s v="3 - Normal - 24 horas úteis"/>
    <n v="3"/>
    <x v="1"/>
    <n v="26"/>
    <x v="6"/>
    <n v="6"/>
    <x v="0"/>
    <n v="5"/>
    <x v="1"/>
  </r>
  <r>
    <n v="39764"/>
    <s v="PAGAMENTOS DE ACORDO JUDICIAL - MANOEL ENEAS BARRETO"/>
    <d v="2024-08-05T13:16:28"/>
    <d v="2024-08-05T16:04:58"/>
    <d v="1899-12-30T02:48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765"/>
    <s v="PROVA DE VIDA"/>
    <d v="2024-08-05T13:31:14"/>
    <d v="2024-08-07T09:12:48"/>
    <d v="1899-12-30T13:43:00"/>
    <n v="34"/>
    <s v="João Luiz"/>
    <n v="69"/>
    <s v="Ludmila Costa"/>
    <n v="69"/>
    <s v="Ludmila Costa"/>
    <n v="1"/>
    <s v="00 - AGÊNCIA SEDE - ATENDIMENTO PF"/>
    <x v="1"/>
    <d v="1899-12-31T00:00:00"/>
    <s v="3 - Normal - 24 horas úteis"/>
    <n v="3"/>
    <x v="1"/>
    <n v="1"/>
    <x v="5"/>
    <n v="87"/>
    <x v="66"/>
    <n v="4"/>
    <x v="0"/>
  </r>
  <r>
    <n v="39766"/>
    <s v="ADIANTAMENTO DE 13º EM C/C CREDFAZ"/>
    <d v="2024-08-05T13:37:38"/>
    <d v="2024-08-06T11:02:46"/>
    <d v="1899-12-30T06:26:00"/>
    <n v="34"/>
    <s v="João Luiz"/>
    <n v="18"/>
    <s v="Nathalia Silvestre"/>
    <n v="18"/>
    <s v="Nathalia Silvestre"/>
    <n v="5"/>
    <s v="03 - AGÊNCIA MG"/>
    <x v="1"/>
    <d v="1899-12-31T00:00:00"/>
    <s v="3 - Normal - 24 horas úteis"/>
    <n v="6"/>
    <x v="0"/>
    <n v="5"/>
    <x v="7"/>
    <n v="29"/>
    <x v="8"/>
    <n v="4"/>
    <x v="0"/>
  </r>
  <r>
    <n v="39767"/>
    <s v="ANTECIPAÇÃO DE RECEBÍVEIS - MULTI"/>
    <d v="2024-08-05T14:21:48"/>
    <d v="2024-08-05T14:42:52"/>
    <d v="1899-12-30T00:21:00"/>
    <n v="119"/>
    <s v="Francisca Santos"/>
    <n v="52"/>
    <s v="Elisregina Medeiros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9768"/>
    <s v="SONIA APARECIDA KLINGEL - ALTERAÇÃO DE LIMITE "/>
    <d v="2024-08-05T14:30:45"/>
    <d v="2024-08-06T11:05:48"/>
    <d v="1899-12-30T05:36:00"/>
    <n v="30"/>
    <s v="Isabelle Mendes"/>
    <n v="66"/>
    <s v="Leonardo Mello"/>
    <n v="30"/>
    <s v="Isabelle Mendes"/>
    <n v="4"/>
    <s v="02 - AGÊNCIA RJ"/>
    <x v="1"/>
    <d v="1899-12-30T08:00:00"/>
    <s v="1 - Alta - 8 horas úteis"/>
    <n v="3"/>
    <x v="1"/>
    <n v="1"/>
    <x v="5"/>
    <n v="38"/>
    <x v="5"/>
    <n v="3"/>
    <x v="2"/>
  </r>
  <r>
    <n v="39769"/>
    <s v="TRATATIVAS ASSOCIADO FALECIDO - ELZA DOS SNATOS ALEIXO - CPF: 27069664168"/>
    <d v="2024-08-05T14:38:21"/>
    <d v="2024-08-28T17:07:54"/>
    <d v="1900-01-05T11:46:00"/>
    <n v="118"/>
    <s v="Altamiro Xavier Toledo Junior"/>
    <n v="33"/>
    <s v="Lidiane Santos"/>
    <n v="118"/>
    <s v="Altamiro Xavier Toledo Junior"/>
    <n v="1"/>
    <s v="00 - AGÊNCIA SEDE - ATENDIMENTO PF"/>
    <x v="0"/>
    <d v="1899-12-30T08:00:00"/>
    <s v="1 - Alta - 8 horas úteis"/>
    <n v="3"/>
    <x v="1"/>
    <n v="11"/>
    <x v="1"/>
    <n v="2"/>
    <x v="35"/>
    <n v="5"/>
    <x v="1"/>
  </r>
  <r>
    <n v="39770"/>
    <s v="PROVISIONAMENTO DE TARIFA SAQUE CHEQUE AVULSO"/>
    <d v="2024-08-05T14:38:49"/>
    <d v="2024-08-06T09:15:12"/>
    <d v="1899-12-30T03:38:00"/>
    <n v="83"/>
    <s v="Leonardo Linhares"/>
    <n v="15"/>
    <s v="Karoline Vaz"/>
    <n v="83"/>
    <s v="Leonardo Linhare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9771"/>
    <s v="ALTERAÇÃO DE LIMITE DIÁRIO"/>
    <d v="2024-08-05T14:55:04"/>
    <d v="2024-08-06T11:04:58"/>
    <d v="1899-12-30T05:10:00"/>
    <n v="34"/>
    <s v="João Luiz"/>
    <n v="66"/>
    <s v="Leonardo Mello"/>
    <n v="34"/>
    <s v="João Luiz"/>
    <n v="3"/>
    <s v="01 - AGÊNCIA SP"/>
    <x v="1"/>
    <d v="1899-12-31T00:00:00"/>
    <s v="3 - Normal - 24 horas úteis"/>
    <n v="3"/>
    <x v="1"/>
    <n v="1"/>
    <x v="5"/>
    <n v="38"/>
    <x v="5"/>
    <n v="4"/>
    <x v="0"/>
  </r>
  <r>
    <n v="39772"/>
    <s v="DESLIGAMENTO - DRIELLE PINHEIRO MELO LIMA "/>
    <d v="2024-08-05T15:09:45"/>
    <d v="2024-08-16T10:13:47"/>
    <d v="1900-01-02T04:13:00"/>
    <n v="74"/>
    <s v="Jaqueline Santos"/>
    <n v="52"/>
    <s v="Elisregina Medeiros"/>
    <n v="74"/>
    <s v="Jaqueline Santos"/>
    <n v="1"/>
    <s v="00 - AGÊNCIA SEDE - ATENDIMENTO PF"/>
    <x v="0"/>
    <d v="1899-12-31T00:00:00"/>
    <s v="3 - Normal - 24 horas úteis"/>
    <n v="3"/>
    <x v="1"/>
    <n v="26"/>
    <x v="6"/>
    <n v="6"/>
    <x v="0"/>
    <n v="5"/>
    <x v="1"/>
  </r>
  <r>
    <n v="39773"/>
    <s v="PORTABILIDADE DE CONSIGNADO"/>
    <d v="2024-08-05T15:14:27"/>
    <d v="2024-08-08T15:00:27"/>
    <d v="1899-12-31T02:49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4"/>
    <x v="2"/>
    <n v="3"/>
    <x v="0"/>
    <n v="32"/>
    <x v="21"/>
    <n v="4"/>
    <x v="0"/>
  </r>
  <r>
    <n v="39774"/>
    <s v="DEBITAR NA CONTA CORRENTE- JULIO CESAR DA CONCEICAO "/>
    <d v="2024-08-05T15:29:07"/>
    <d v="2024-08-05T16:44:51"/>
    <d v="1899-12-30T01:15:00"/>
    <n v="31"/>
    <s v="Maria Docarmo"/>
    <n v="15"/>
    <s v="Karoline Vaz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775"/>
    <s v="MONA COMERCIO - ANTECIPAÇÃO DE RECEBÍVEIS"/>
    <d v="2024-08-05T15:30:54"/>
    <d v="2024-08-05T15:52:40"/>
    <d v="1899-12-30T00:22:00"/>
    <n v="62"/>
    <s v="Thiago Belém"/>
    <n v="52"/>
    <s v="Elisregina Medeiros"/>
    <n v="62"/>
    <s v="Thiago Belém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9776"/>
    <s v="APLICAÇÃO FINANCEIRA"/>
    <d v="2024-08-05T15:55:37"/>
    <d v="2024-08-05T15:56:07"/>
    <d v="1899-12-30T00:01:00"/>
    <n v="66"/>
    <s v="Leonardo Mello"/>
    <n v="66"/>
    <s v="Leonardo Mello"/>
    <n v="66"/>
    <s v="Leonardo Mello"/>
    <n v="2"/>
    <s v="00 - AGÊNCIA SEDE - ATENDIMENTO PJ"/>
    <x v="1"/>
    <d v="1899-12-31T00:00:00"/>
    <s v="3 - Normal - 24 horas úteis"/>
    <n v="3"/>
    <x v="1"/>
    <n v="2"/>
    <x v="3"/>
    <n v="22"/>
    <x v="4"/>
    <n v="5"/>
    <x v="1"/>
  </r>
  <r>
    <n v="39777"/>
    <s v="REFINANCIAMENTO C/C CREDFAZ "/>
    <d v="2024-08-05T17:10:35"/>
    <d v="2024-08-14T16:20:17"/>
    <d v="1900-01-01T14:17:00"/>
    <n v="30"/>
    <s v="Isabelle Mendes"/>
    <n v="30"/>
    <s v="Isabelle Mendes"/>
    <n v="30"/>
    <s v="Isabelle Mendes"/>
    <n v="12"/>
    <s v="COMITÊ DE CRÉDITO - PF"/>
    <x v="1"/>
    <d v="1900-01-04T00:00:00"/>
    <s v="5 - Ampla - 120 horas"/>
    <n v="6"/>
    <x v="0"/>
    <n v="4"/>
    <x v="8"/>
    <n v="29"/>
    <x v="8"/>
    <n v="5"/>
    <x v="1"/>
  </r>
  <r>
    <n v="39778"/>
    <s v="ENVIO DE MALOTE - TALÃO DE CHEQUES"/>
    <d v="2024-08-06T08:41:41"/>
    <d v="2024-08-13T14:53:15"/>
    <d v="1900-01-01T03:17:00"/>
    <n v="95"/>
    <s v="Thiago Mendes"/>
    <n v="43"/>
    <s v="Alair Vieira"/>
    <n v="95"/>
    <s v="Thiago Mendes"/>
    <n v="6"/>
    <s v="05 - AGÊNCIA TAG SUL"/>
    <x v="0"/>
    <d v="1899-12-30T08:00:00"/>
    <s v="1 - Alta - 8 horas úteis"/>
    <n v="3"/>
    <x v="1"/>
    <n v="6"/>
    <x v="10"/>
    <n v="56"/>
    <x v="2"/>
    <n v="5"/>
    <x v="1"/>
  </r>
  <r>
    <n v="39779"/>
    <s v="CORRESPONDÊNCIA SEDE - TALÃO DE CHEQUES "/>
    <d v="2024-08-06T08:44:19"/>
    <d v="2024-08-06T09:36:16"/>
    <d v="1899-12-30T00:52:00"/>
    <n v="95"/>
    <s v="Thiago Mendes"/>
    <n v="80"/>
    <s v="Raiàne Carvâlho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39780"/>
    <s v="BOLETOS PAGOS REFERENTE A RATEIO DE PERDAS CREDLOJISTA -  05/08/2024"/>
    <d v="2024-08-06T08:46:00"/>
    <d v="2024-08-06T15:43:22"/>
    <d v="1899-12-30T06:57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9781"/>
    <s v="BOLETOS PAGOS 05/08/2024"/>
    <d v="2024-08-06T09:15:58"/>
    <d v="2024-08-08T08:52:19"/>
    <d v="1899-12-30T17:39:00"/>
    <n v="98"/>
    <s v="Alex Batista dos Santos"/>
    <n v="99"/>
    <s v="Ana Santos"/>
    <n v="98"/>
    <s v="Alex Batista dos Santos"/>
    <n v="16"/>
    <s v="FINANCEIRO"/>
    <x v="0"/>
    <d v="1899-12-30T16:00:00"/>
    <s v="2 - Média - 16 horas úteis"/>
    <n v="3"/>
    <x v="1"/>
    <n v="16"/>
    <x v="2"/>
    <n v="56"/>
    <x v="2"/>
    <n v="5"/>
    <x v="1"/>
  </r>
  <r>
    <n v="39782"/>
    <s v="QUITAÇÃO DE RATEIO DE PERDAS - ORTA MULTICLINICA EIRELI"/>
    <d v="2024-08-06T09:26:20"/>
    <d v="2024-08-06T14:09:31"/>
    <d v="1899-12-30T04:43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783"/>
    <s v="LANÇAMENTO DE TARIFA AD VALOREM"/>
    <d v="2024-08-06T09:27:33"/>
    <d v="2024-08-06T17:03:47"/>
    <d v="1899-12-30T07:36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39784"/>
    <s v="ASSOCIADA FALECIDA -  MARIA DAS GRAÇAS RAMIRO "/>
    <d v="2024-08-06T10:19:16"/>
    <d v="2024-09-02T09:02:07"/>
    <d v="1900-01-06T02:02:00"/>
    <n v="33"/>
    <s v="Lidiane Santos"/>
    <n v="99"/>
    <s v="Ana Santos"/>
    <n v="33"/>
    <s v="Lidiane Santo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9785"/>
    <s v="PROTESTO - SONIA PREARD DE SOUZA MOTA"/>
    <d v="2024-08-06T10:24:18"/>
    <d v="2024-08-14T14:17:21"/>
    <d v="1900-01-01T09:59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56"/>
    <x v="2"/>
    <n v="5"/>
    <x v="1"/>
  </r>
  <r>
    <n v="39786"/>
    <s v="TRANSFERÊNCIA JUDICIAL"/>
    <d v="2024-08-06T10:26:29"/>
    <d v="2024-08-06T14:27:52"/>
    <d v="1899-12-30T04:01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9787"/>
    <s v="QUITAÇÃO DE RATEIO DE PERDAS - CONDOMINIO DA SMDB CONJUNTO 08 LOTE 07"/>
    <d v="2024-08-06T10:29:15"/>
    <d v="2024-08-08T15:45:25"/>
    <d v="1899-12-30T23:18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788"/>
    <s v="ANTECIPAÇÃO DE RECEBIVEIS -  INVICTA EMPREENDIMENTO"/>
    <d v="2024-08-06T10:29:24"/>
    <d v="2024-08-06T16:30:40"/>
    <d v="1899-12-30T06:01:00"/>
    <n v="68"/>
    <s v="Paulo Sousa"/>
    <n v="99"/>
    <s v="Ana Santos"/>
    <n v="68"/>
    <s v="Paulo Sousa"/>
    <n v="13"/>
    <s v="CONTABILIDADE"/>
    <x v="1"/>
    <d v="1899-12-31T00:00:00"/>
    <s v="3 - Normal - 24 horas úteis"/>
    <n v="3"/>
    <x v="1"/>
    <n v="16"/>
    <x v="2"/>
    <n v="25"/>
    <x v="9"/>
    <n v="5"/>
    <x v="1"/>
  </r>
  <r>
    <n v="39789"/>
    <s v="PROTESTO -LUIZ FERREIRA LEITE"/>
    <d v="2024-08-06T10:51:48"/>
    <d v="2024-08-13T12:51:56"/>
    <d v="1899-12-31T23:05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9790"/>
    <s v="RENEGOCIAÇÃO DE CONTRATO C/C CREDFAZ"/>
    <d v="2024-08-06T11:06:00"/>
    <d v="2024-08-13T10:12:51"/>
    <d v="1899-12-31T20:11:00"/>
    <n v="69"/>
    <s v="Ludmila Costa"/>
    <n v="69"/>
    <s v="Ludmila Costa"/>
    <n v="69"/>
    <s v="Ludmila Costa"/>
    <n v="1"/>
    <s v="00 - AGÊNCIA SEDE - ATENDIMENTO PF"/>
    <x v="0"/>
    <d v="1899-12-31T00:00:00"/>
    <s v="3 - Normal - 24 horas úteis"/>
    <n v="6"/>
    <x v="0"/>
    <n v="1"/>
    <x v="5"/>
    <n v="29"/>
    <x v="8"/>
    <n v="5"/>
    <x v="1"/>
  </r>
  <r>
    <n v="39791"/>
    <s v="QUITAÇÃO DE RATEIO DE PERDAS - APICE - X APOIO ADMINISTRATIVO LTDA"/>
    <d v="2024-08-06T11:19:17"/>
    <d v="2024-08-08T15:15:19"/>
    <d v="1899-12-30T21:58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792"/>
    <s v="CRÉDITO CONSIGNADO"/>
    <d v="2024-08-06T11:22:06"/>
    <d v="2024-08-06T16:22:07"/>
    <d v="1899-12-30T05:00:00"/>
    <n v="35"/>
    <s v="Fabimael Silva"/>
    <n v="99"/>
    <s v="Ana Sant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39793"/>
    <s v="QUITAÇÃO DE RATEIO DE PERDAS - APICE DF - SERVICOS CONTABEIS LTDA"/>
    <d v="2024-08-06T11:26:38"/>
    <d v="2024-08-08T15:12:10"/>
    <d v="1899-12-30T21:48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794"/>
    <s v="RENOVAÇÃO DE PORTABILIDADE CONSIGNADA- NILTON VILHENA ALVES"/>
    <d v="2024-08-06T11:30:00"/>
    <d v="2024-08-07T08:57:22"/>
    <d v="1899-12-30T06:28:00"/>
    <n v="32"/>
    <s v="Gustavo Coelho"/>
    <n v="99"/>
    <s v="Ana Santos"/>
    <n v="32"/>
    <s v="Gustavo Coelho"/>
    <n v="5"/>
    <s v="03 - AGÊNCIA MG"/>
    <x v="1"/>
    <d v="1899-12-30T08:00:00"/>
    <s v="1 - Alta - 8 horas úteis"/>
    <n v="3"/>
    <x v="1"/>
    <n v="16"/>
    <x v="2"/>
    <n v="32"/>
    <x v="21"/>
    <n v="3"/>
    <x v="2"/>
  </r>
  <r>
    <n v="39795"/>
    <s v="CREDITO DE LIQUIDAÇÃO DE COBRANÇA"/>
    <d v="2024-08-06T11:36:42"/>
    <d v="2024-08-06T11:39:12"/>
    <d v="1899-12-30T00:03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796"/>
    <s v="CREDITO DE PIX"/>
    <d v="2024-08-06T11:37:48"/>
    <d v="2024-09-10T16:03:17"/>
    <d v="1900-01-08T13:51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797"/>
    <s v="QUITAÇÃO DE RATEIO DE PERDAS - EMANUELA BASTOS DE MACEDO"/>
    <d v="2024-08-06T11:58:31"/>
    <d v="2024-08-08T15:17:36"/>
    <d v="1899-12-30T21:21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798"/>
    <s v="LANÇAMENTO CONTA SALÁRIO UNIQUE FOODS"/>
    <d v="2024-08-06T12:11:56"/>
    <d v="2024-08-06T17:10:45"/>
    <d v="1899-12-30T04:59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4"/>
    <x v="0"/>
  </r>
  <r>
    <n v="39799"/>
    <s v="EXCEDENTE CAPITAL"/>
    <d v="2024-08-06T12:13:29"/>
    <d v="2024-08-23T17:23:58"/>
    <d v="1900-01-04T02:23:00"/>
    <n v="67"/>
    <s v="Emanuele Gomes"/>
    <n v="34"/>
    <s v="João Luiz"/>
    <n v="67"/>
    <s v="Emanuele Gomes"/>
    <n v="4"/>
    <s v="02 - AGÊNCIA RJ"/>
    <x v="0"/>
    <d v="1899-12-30T16:00:00"/>
    <s v="2 - Média - 16 horas úteis"/>
    <n v="3"/>
    <x v="1"/>
    <n v="3"/>
    <x v="0"/>
    <n v="8"/>
    <x v="23"/>
    <n v="4"/>
    <x v="0"/>
  </r>
  <r>
    <n v="39800"/>
    <s v="QUITAÇÃO DE RATEIO DE PERDAS - GEISA DE NOVAIS ALMEIDA RIBEIRO"/>
    <d v="2024-08-06T12:16:25"/>
    <d v="2024-08-06T12:39:23"/>
    <d v="1899-12-30T00:23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39801"/>
    <s v="ANTECIPAÇÃO DE RECEBÍVEIS - GENY"/>
    <d v="2024-08-06T12:36:04"/>
    <d v="2024-08-06T15:27:54"/>
    <d v="1899-12-30T02:51:00"/>
    <n v="119"/>
    <s v="Francisca Santos"/>
    <n v="99"/>
    <s v="Ana Santos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9802"/>
    <s v="QUITAÇÃO DE RATEIO DE PERDAS - GEISA DE NOVAIS ALMEIDA RIBEIRO"/>
    <d v="2024-08-06T12:38:05"/>
    <d v="2024-08-08T15:40:59"/>
    <d v="1899-12-30T21:04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803"/>
    <s v="CONSIGNADO NOVO "/>
    <d v="2024-08-06T12:45:20"/>
    <d v="2024-08-12T08:51:23"/>
    <d v="1899-12-31T08:10:00"/>
    <n v="30"/>
    <s v="Isabelle Mendes"/>
    <n v="52"/>
    <s v="Elisregina Medeiros"/>
    <n v="30"/>
    <s v="Isabelle Mendes"/>
    <n v="4"/>
    <s v="02 - AGÊNCIA RJ"/>
    <x v="1"/>
    <d v="1900-01-04T00:00:00"/>
    <s v="5 - Ampla - 120 horas"/>
    <n v="3"/>
    <x v="1"/>
    <n v="16"/>
    <x v="2"/>
    <n v="28"/>
    <x v="1"/>
    <n v="2"/>
    <x v="3"/>
  </r>
  <r>
    <n v="39804"/>
    <s v="QUITAÇÃO DE RATEIO DE PERDAS - MILENA DA CONCEICAO CARVALHO"/>
    <d v="2024-08-06T12:48:00"/>
    <d v="2024-08-08T15:38:49"/>
    <d v="1899-12-30T20:52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805"/>
    <s v="TRANSFERÊNCIA VIA TED"/>
    <d v="2024-08-06T12:49:07"/>
    <d v="2024-08-06T15:00:56"/>
    <d v="1899-12-30T02:11:00"/>
    <n v="83"/>
    <s v="Leonardo Linhares"/>
    <n v="83"/>
    <s v="Leonardo Linhares"/>
    <n v="83"/>
    <s v="Leonardo Linhares"/>
    <n v="16"/>
    <s v="FINANCEIRO"/>
    <x v="1"/>
    <d v="1899-12-30T08:00:00"/>
    <s v="1 - Alta - 8 horas úteis"/>
    <n v="3"/>
    <x v="1"/>
    <n v="23"/>
    <x v="11"/>
    <n v="56"/>
    <x v="2"/>
    <n v="5"/>
    <x v="1"/>
  </r>
  <r>
    <n v="39806"/>
    <s v="QUITAÇÃO DE RATEIO DE PERDAS - NELMA OLIVEIRA DIAS"/>
    <d v="2024-08-06T12:55:33"/>
    <d v="2024-08-08T15:13:29"/>
    <d v="1899-12-30T20:20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807"/>
    <s v="PAGAMENTO DE ACORDO DE RATEIO DE PERDAS - LUMMALU COMERCIO, SERVICOS E APOIO ADMINISTRATIVO"/>
    <d v="2024-08-06T12:59:32"/>
    <d v="2024-08-07T12:05:58"/>
    <d v="1899-12-30T08:07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808"/>
    <s v="PAGAMENTO DE ACORDO DE RATEIO DE PERDAS - TAMARA RODRIGUES VIEIRA"/>
    <d v="2024-08-06T13:04:42"/>
    <d v="2024-08-07T12:05:25"/>
    <d v="1899-12-30T08:02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809"/>
    <s v="PORTABILIDADE VENDA - CORALIA CRISTINA CORNELIO NOGUEIRA"/>
    <d v="2024-08-06T13:33:16"/>
    <d v="2024-08-12T14:47:24"/>
    <d v="1899-12-31T13:18:00"/>
    <n v="71"/>
    <s v="Renato Santos"/>
    <n v="71"/>
    <s v="Renato Santos"/>
    <n v="71"/>
    <s v="Renato Santos"/>
    <n v="5"/>
    <s v="03 - AGÊNCIA MG"/>
    <x v="0"/>
    <d v="1899-12-31T00:00:00"/>
    <s v="3 - Normal - 24 horas úteis"/>
    <n v="3"/>
    <x v="1"/>
    <n v="27"/>
    <x v="15"/>
    <n v="33"/>
    <x v="41"/>
    <n v="5"/>
    <x v="1"/>
  </r>
  <r>
    <n v="39810"/>
    <s v="PORTABILIDADE VENDA - CESAR MARMORE RIOS MOTA"/>
    <d v="2024-08-06T13:40:03"/>
    <d v="2024-08-08T08:58:29"/>
    <d v="1899-12-30T13:20:00"/>
    <n v="71"/>
    <s v="Renato Santos"/>
    <n v="71"/>
    <s v="Renato Santos"/>
    <n v="71"/>
    <s v="Renato Santos"/>
    <n v="3"/>
    <s v="01 - AGÊNCIA SP"/>
    <x v="1"/>
    <d v="1899-12-31T00:00:00"/>
    <s v="3 - Normal - 24 horas úteis"/>
    <n v="3"/>
    <x v="1"/>
    <n v="27"/>
    <x v="15"/>
    <n v="33"/>
    <x v="41"/>
    <n v="5"/>
    <x v="1"/>
  </r>
  <r>
    <n v="39811"/>
    <s v="BOLETO PAGO REFERENTE A PREJUÍZO - CARLA DENIZE HOUGONTE E SILVA 01/08/2024"/>
    <d v="2024-08-06T14:08:17"/>
    <d v="2024-08-08T14:07:24"/>
    <d v="1899-12-30T18:01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39812"/>
    <s v="ABERTURA DE CONTA - PJ CAMARA DE COMÉRCIO INTERNACIONAL PARA OS MUNICÍPIOS - CCIM,  CNPJ/MF N.º 55.730.483/0001-71"/>
    <d v="2024-08-06T14:11:38"/>
    <m/>
    <d v="1900-01-31T21:03:00"/>
    <n v="119"/>
    <s v="Francisca Santos"/>
    <n v="0"/>
    <s v=""/>
    <n v="119"/>
    <s v="Francisca Santos"/>
    <n v="10"/>
    <s v="CADASTRO"/>
    <x v="0"/>
    <d v="1899-12-30T08:00:00"/>
    <s v="1 - Alta - 8 horas úteis"/>
    <n v="7"/>
    <x v="9"/>
    <n v="1"/>
    <x v="5"/>
    <n v="1"/>
    <x v="12"/>
    <n v="3"/>
    <x v="2"/>
  </r>
  <r>
    <n v="39813"/>
    <s v="CRÉDITO CONSIGNADO"/>
    <d v="2024-08-06T14:18:04"/>
    <d v="2024-08-06T14:52:32"/>
    <d v="1899-12-30T00:34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4"/>
    <x v="2"/>
    <n v="3"/>
    <x v="0"/>
    <n v="28"/>
    <x v="1"/>
    <n v="3"/>
    <x v="2"/>
  </r>
  <r>
    <n v="39814"/>
    <s v="RENEGOCIAÇÃO EMPRÉSTIMO CONSIGNADO"/>
    <d v="2024-08-06T14:19:52"/>
    <d v="2024-08-07T14:04:23"/>
    <d v="1899-12-30T08:46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3"/>
    <x v="2"/>
  </r>
  <r>
    <n v="39815"/>
    <s v="DEVOLUÇÃO FOLHA DE JULHO 2024"/>
    <d v="2024-08-06T14:41:56"/>
    <d v="2024-08-07T14:25:21"/>
    <d v="1899-12-30T08:45:00"/>
    <n v="31"/>
    <s v="Maria Docarmo"/>
    <n v="31"/>
    <s v="Maria Docarmo"/>
    <n v="31"/>
    <s v="Maria Docarmo"/>
    <n v="16"/>
    <s v="FINANCEIRO"/>
    <x v="0"/>
    <d v="1899-12-30T08:00:00"/>
    <s v="1 - Alta - 8 horas úteis"/>
    <n v="6"/>
    <x v="0"/>
    <n v="11"/>
    <x v="1"/>
    <n v="56"/>
    <x v="2"/>
    <n v="5"/>
    <x v="1"/>
  </r>
  <r>
    <n v="39816"/>
    <s v="RENEGOCIAÇÃO CAPITAL DE GIRO "/>
    <d v="2024-08-06T14:58:36"/>
    <d v="2024-08-22T15:45:21"/>
    <d v="1900-01-03T12:59:00"/>
    <n v="38"/>
    <s v="José Ricardo"/>
    <n v="15"/>
    <s v="Karoline Vaz"/>
    <n v="38"/>
    <s v="José Ricardo"/>
    <n v="21"/>
    <s v="COMITÊ DE CRÉDITO - PJ"/>
    <x v="0"/>
    <d v="1899-12-31T00:00:00"/>
    <s v="3 - Normal - 24 horas úteis"/>
    <n v="3"/>
    <x v="1"/>
    <n v="16"/>
    <x v="2"/>
    <n v="56"/>
    <x v="2"/>
    <n v="5"/>
    <x v="1"/>
  </r>
  <r>
    <n v="39817"/>
    <s v="REPACTUAÇÃO DE EMPRÉSTIMO"/>
    <d v="2024-08-06T15:16:26"/>
    <d v="2024-09-02T11:24:23"/>
    <d v="1900-01-05T23:27:00"/>
    <n v="34"/>
    <s v="João Luiz"/>
    <n v="68"/>
    <s v="Paulo Sousa"/>
    <n v="68"/>
    <s v="Paulo Sousa"/>
    <n v="8"/>
    <s v="07 - AGÊNCIA NB"/>
    <x v="0"/>
    <d v="1899-12-31T00:00:00"/>
    <s v="3 - Normal - 24 horas úteis"/>
    <n v="3"/>
    <x v="1"/>
    <n v="8"/>
    <x v="9"/>
    <n v="29"/>
    <x v="8"/>
    <n v="4"/>
    <x v="0"/>
  </r>
  <r>
    <n v="39818"/>
    <s v="MAJORAÇÃO DE LIMITE DE CHEQUE ESPECIAL"/>
    <d v="2024-08-06T15:20:22"/>
    <d v="2024-08-13T10:11:08"/>
    <d v="1899-12-31T15:56:00"/>
    <n v="34"/>
    <s v="João Luiz"/>
    <n v="69"/>
    <s v="Ludmila Costa"/>
    <n v="69"/>
    <s v="Ludmila Costa"/>
    <n v="1"/>
    <s v="00 - AGÊNCIA SEDE - ATENDIMENTO PF"/>
    <x v="0"/>
    <d v="1899-12-31T00:00:00"/>
    <s v="3 - Normal - 24 horas úteis"/>
    <n v="6"/>
    <x v="0"/>
    <n v="1"/>
    <x v="5"/>
    <n v="30"/>
    <x v="49"/>
    <n v="4"/>
    <x v="0"/>
  </r>
  <r>
    <n v="39819"/>
    <s v="CANCELAMENTO DE CARTAO DE CRÉDITO"/>
    <d v="2024-08-06T15:24:29"/>
    <d v="2024-08-09T11:58:24"/>
    <d v="1899-12-30T23:37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"/>
    <x v="40"/>
    <n v="4"/>
    <x v="0"/>
  </r>
  <r>
    <n v="39820"/>
    <s v="CRÉDITO CONSIGNADO SETOR PRIVADO"/>
    <d v="2024-08-06T15:35:17"/>
    <d v="2024-08-13T17:00:53"/>
    <d v="1899-12-31T22:30:00"/>
    <n v="34"/>
    <s v="João Luiz"/>
    <n v="49"/>
    <s v="Patricia Pontes"/>
    <n v="74"/>
    <s v="Jaqueline Santos"/>
    <n v="1"/>
    <s v="00 - AGÊNCIA SEDE - ATENDIMENTO PF"/>
    <x v="0"/>
    <d v="1899-12-31T00:00:00"/>
    <s v="3 - Normal - 24 horas úteis"/>
    <n v="3"/>
    <x v="1"/>
    <n v="16"/>
    <x v="2"/>
    <n v="27"/>
    <x v="20"/>
    <n v="4"/>
    <x v="0"/>
  </r>
  <r>
    <n v="39821"/>
    <s v="AÇÃO JUDICIAL - MICAEL FRANCO TAVARES"/>
    <d v="2024-08-06T15:43:11"/>
    <d v="2024-08-08T14:26:20"/>
    <d v="1899-12-30T16:45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9822"/>
    <s v="ADIANTAMENTO DE 13º EM C/C CREDFAZ"/>
    <d v="2024-08-06T15:49:00"/>
    <d v="2024-08-15T10:35:33"/>
    <d v="1900-01-01T09:53:00"/>
    <n v="34"/>
    <s v="João Luiz"/>
    <n v="52"/>
    <s v="Elisregina Medeiros"/>
    <n v="74"/>
    <s v="Jaqueline Santos"/>
    <n v="1"/>
    <s v="00 - AGÊNCIA SEDE - ATENDIMENTO PF"/>
    <x v="0"/>
    <d v="1899-12-31T00:00:00"/>
    <s v="3 - Normal - 24 horas úteis"/>
    <n v="3"/>
    <x v="1"/>
    <n v="16"/>
    <x v="2"/>
    <n v="29"/>
    <x v="8"/>
    <n v="4"/>
    <x v="0"/>
  </r>
  <r>
    <n v="39823"/>
    <s v="MANUTENÇÃO DE  IMPRESSORA"/>
    <d v="2024-08-06T15:53:34"/>
    <d v="2024-08-08T11:12:27"/>
    <d v="1899-12-30T13:21:00"/>
    <n v="77"/>
    <s v="Paulo Rodrigues"/>
    <n v="54"/>
    <s v="Emanuel Araújo"/>
    <n v="0"/>
    <s v=""/>
    <n v="18"/>
    <s v="TECNOLOGIA"/>
    <x v="0"/>
    <d v="1899-12-30T08:00:00"/>
    <s v="1 - Alta - 8 horas úteis"/>
    <n v="3"/>
    <x v="1"/>
    <n v="18"/>
    <x v="14"/>
    <n v="61"/>
    <x v="71"/>
    <n v="5"/>
    <x v="1"/>
  </r>
  <r>
    <n v="39824"/>
    <s v="CRÉDITO CONSIGNADO"/>
    <d v="2024-08-06T15:54:29"/>
    <d v="2024-08-07T09:55:37"/>
    <d v="1899-12-30T03:02:00"/>
    <n v="34"/>
    <s v="João Luiz"/>
    <n v="69"/>
    <s v="Ludmila Costa"/>
    <n v="111"/>
    <s v="Bruno Rodrigues"/>
    <n v="1"/>
    <s v="00 - AGÊNCIA SEDE - ATENDIMENTO PF"/>
    <x v="1"/>
    <d v="1899-12-31T00:00:00"/>
    <s v="3 - Normal - 24 horas úteis"/>
    <n v="6"/>
    <x v="0"/>
    <n v="1"/>
    <x v="5"/>
    <n v="28"/>
    <x v="1"/>
    <n v="4"/>
    <x v="0"/>
  </r>
  <r>
    <n v="39825"/>
    <s v="COMITÊ DE CRÉDITO -  VALDIRENE MESSIAS BARRETO DOS SANTOS 88119874153"/>
    <d v="2024-08-06T16:13:52"/>
    <d v="2024-08-28T13:55:11"/>
    <d v="1900-01-04T21:58:00"/>
    <n v="33"/>
    <s v="Lidiane Santos"/>
    <n v="25"/>
    <s v="Raphael Silva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9826"/>
    <s v="CRÉDITO CONSIGNADO"/>
    <d v="2024-08-06T16:31:09"/>
    <d v="2024-08-12T17:00:11"/>
    <d v="1899-12-31T12:33:00"/>
    <n v="35"/>
    <s v="Fabimael Silva"/>
    <n v="52"/>
    <s v="Elisregina Medeiros"/>
    <n v="35"/>
    <s v="Fabimael Silva"/>
    <n v="3"/>
    <s v="01 - AGÊNCIA SP"/>
    <x v="1"/>
    <d v="1899-12-31T16:00:00"/>
    <s v="4 - Baixa - 40 horas úteis"/>
    <n v="3"/>
    <x v="1"/>
    <n v="16"/>
    <x v="2"/>
    <n v="28"/>
    <x v="1"/>
    <n v="2"/>
    <x v="3"/>
  </r>
  <r>
    <n v="39827"/>
    <s v="DEVOLUÇÕES DE VALORES RECEBIDOS A MAIOR - ANALÍTICA DE JULHO DE 2024"/>
    <d v="2024-08-06T17:00:44"/>
    <d v="2024-08-08T14:58:42"/>
    <d v="1899-12-30T16:00:00"/>
    <n v="15"/>
    <s v="Karoline Vaz"/>
    <n v="49"/>
    <s v="Patricia Pontes"/>
    <n v="15"/>
    <s v="Karoline Vaz"/>
    <n v="11"/>
    <s v="COBRANÇA ADMINISTRATIVA"/>
    <x v="0"/>
    <d v="1899-12-30T08:00:00"/>
    <s v="1 - Alta - 8 horas úteis"/>
    <n v="3"/>
    <x v="1"/>
    <n v="16"/>
    <x v="2"/>
    <n v="106"/>
    <x v="27"/>
    <n v="5"/>
    <x v="1"/>
  </r>
  <r>
    <n v="39828"/>
    <s v="RENOVAÇÃO CONTRATO CONSIGNADO-  MARCIA REGINA RIBEIRO"/>
    <d v="2024-08-06T17:01:47"/>
    <d v="2024-08-14T13:35:44"/>
    <d v="1900-01-01T02:40:00"/>
    <n v="74"/>
    <s v="Jaqueline Santos"/>
    <n v="52"/>
    <s v="Elisregina Medeiros"/>
    <n v="74"/>
    <s v="Jaqueline Santos"/>
    <n v="1"/>
    <s v="00 - AGÊNCIA SEDE - ATENDIMENTO PF"/>
    <x v="0"/>
    <d v="1899-12-30T08:00:00"/>
    <s v="1 - Alta - 8 horas úteis"/>
    <n v="3"/>
    <x v="1"/>
    <n v="16"/>
    <x v="2"/>
    <n v="28"/>
    <x v="1"/>
    <n v="3"/>
    <x v="2"/>
  </r>
  <r>
    <n v="39829"/>
    <s v="RENOVAÇÃO CONTRATO CONSIGNADO- JOSELIA DE FATIMA SILVA SANTOS"/>
    <d v="2024-08-06T17:07:13"/>
    <d v="2024-08-12T08:52:32"/>
    <d v="1899-12-31T03:49:00"/>
    <n v="74"/>
    <s v="Jaqueline Santos"/>
    <n v="52"/>
    <s v="Elisregina Medeiros"/>
    <n v="74"/>
    <s v="Jaqueline Santos"/>
    <n v="1"/>
    <s v="00 - AGÊNCIA SEDE - ATENDIMENTO PF"/>
    <x v="0"/>
    <d v="1899-12-31T00:00:00"/>
    <s v="3 - Normal - 24 horas úteis"/>
    <n v="3"/>
    <x v="1"/>
    <n v="16"/>
    <x v="2"/>
    <n v="28"/>
    <x v="1"/>
    <n v="3"/>
    <x v="2"/>
  </r>
  <r>
    <n v="39830"/>
    <s v="EMPRESTIMO CONSIGNADO"/>
    <d v="2024-08-06T17:11:00"/>
    <d v="2024-08-07T14:18:59"/>
    <d v="1899-12-30T06:08:00"/>
    <n v="19"/>
    <s v="Adriana Martins"/>
    <n v="99"/>
    <s v="Ana Santos"/>
    <n v="19"/>
    <s v="Adriana Martins"/>
    <n v="5"/>
    <s v="03 - AGÊNCIA MG"/>
    <x v="1"/>
    <d v="1899-12-31T16:00:00"/>
    <s v="4 - Baixa - 40 horas úteis"/>
    <n v="3"/>
    <x v="1"/>
    <n v="16"/>
    <x v="2"/>
    <n v="28"/>
    <x v="1"/>
    <n v="4"/>
    <x v="0"/>
  </r>
  <r>
    <n v="39831"/>
    <s v="RENEGOCIAÇÃO DE EMPRÉSTIMO CONSIGNADO"/>
    <d v="2024-08-06T17:17:42"/>
    <d v="2024-08-13T15:49:34"/>
    <d v="1899-12-31T19:37:00"/>
    <n v="68"/>
    <s v="Paulo Sousa"/>
    <n v="52"/>
    <s v="Elisregina Medeiros"/>
    <n v="68"/>
    <s v="Paulo Sousa"/>
    <n v="12"/>
    <s v="COMITÊ DE CRÉDITO - PF"/>
    <x v="0"/>
    <d v="1899-12-31T00:00:00"/>
    <s v="3 - Normal - 24 horas úteis"/>
    <n v="3"/>
    <x v="1"/>
    <n v="16"/>
    <x v="2"/>
    <n v="28"/>
    <x v="1"/>
    <n v="5"/>
    <x v="1"/>
  </r>
  <r>
    <n v="39832"/>
    <s v="LIMITE DE CARTÃO DE CRÉDITO -  J. F. DE MELO MAQUINAS E SERVICOS"/>
    <d v="2024-08-06T17:21:35"/>
    <d v="2024-09-03T14:40:03"/>
    <d v="1900-01-06T09:39:00"/>
    <n v="68"/>
    <s v="Paulo Sousa"/>
    <n v="104"/>
    <s v="Fernanda Santos"/>
    <n v="68"/>
    <s v="Paulo Sousa"/>
    <n v="21"/>
    <s v="COMITÊ DE CRÉDITO - PJ"/>
    <x v="0"/>
    <d v="1899-12-31T00:00:00"/>
    <s v="3 - Normal - 24 horas úteis"/>
    <n v="6"/>
    <x v="0"/>
    <n v="8"/>
    <x v="9"/>
    <n v="31"/>
    <x v="29"/>
    <n v="5"/>
    <x v="1"/>
  </r>
  <r>
    <n v="39833"/>
    <s v="EMPRÉSTIMO CONSIGNADO NOVO"/>
    <d v="2024-08-06T17:22:55"/>
    <d v="2024-08-07T17:07:53"/>
    <d v="1899-12-30T08:46:00"/>
    <n v="18"/>
    <s v="Nathalia Silvestre"/>
    <n v="15"/>
    <s v="Karoline Vaz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39834"/>
    <s v="LIMITE DE CHEQUE ESPECIAL PJ"/>
    <d v="2024-08-06T17:23:40"/>
    <d v="2024-09-03T14:40:29"/>
    <d v="1900-01-06T09:37:00"/>
    <n v="68"/>
    <s v="Paulo Sousa"/>
    <n v="104"/>
    <s v="Fernanda Santos"/>
    <n v="68"/>
    <s v="Paulo Sousa"/>
    <n v="21"/>
    <s v="COMITÊ DE CRÉDITO - PJ"/>
    <x v="0"/>
    <d v="1899-12-31T00:00:00"/>
    <s v="3 - Normal - 24 horas úteis"/>
    <n v="6"/>
    <x v="0"/>
    <n v="8"/>
    <x v="9"/>
    <n v="31"/>
    <x v="29"/>
    <n v="5"/>
    <x v="1"/>
  </r>
  <r>
    <n v="39835"/>
    <s v="CRÉDITO CONSIGNADO"/>
    <d v="2024-08-06T17:24:29"/>
    <d v="2024-08-06T17:25:25"/>
    <d v="1899-12-30T00:01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3"/>
    <x v="1"/>
    <n v="3"/>
    <x v="0"/>
    <n v="28"/>
    <x v="1"/>
    <n v="5"/>
    <x v="1"/>
  </r>
  <r>
    <n v="39836"/>
    <s v="BOLETOS PAGOS REFERENTE A RATEIO DE PERDAS CREDLOJISTA - 06/08/2024"/>
    <d v="2024-08-07T08:55:43"/>
    <d v="2024-08-07T11:09:21"/>
    <d v="1899-12-30T02:14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9837"/>
    <s v="BOLETOS PAGOS 06/08/2024"/>
    <d v="2024-08-07T09:08:34"/>
    <d v="2024-08-07T17:29:43"/>
    <d v="1899-12-30T08:21:00"/>
    <n v="98"/>
    <s v="Alex Batista dos Santos"/>
    <n v="15"/>
    <s v="Karoline Vaz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9838"/>
    <s v="PAGAMENTO DE ACORDO DE RATEIO DE PERDAS - ELAINE CRISTINA LIMA DOS SANTOS"/>
    <d v="2024-08-07T09:11:21"/>
    <d v="2024-08-07T15:10:00"/>
    <d v="1899-12-30T05:59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839"/>
    <s v="RELATÃ“RIO DE DESCONTO EM FOLHA DA AFIPERJ"/>
    <d v="2024-08-07T09:16:16"/>
    <d v="2024-08-07T14:32:58"/>
    <d v="1899-12-30T05:16:00"/>
    <n v="49"/>
    <s v="Patricia Pontes"/>
    <n v="49"/>
    <s v="Patricia Ponte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9840"/>
    <s v="PAGAMENTO DE ACORDO DE RATEIO DE PERDAS - FELLIPE GONCALVES AZEVEDO"/>
    <d v="2024-08-07T09:19:09"/>
    <d v="2024-08-09T11:00:13"/>
    <d v="1899-12-30T19:43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841"/>
    <s v="RELATÃ“RIO DE DESCONTO EM FOLHA DO SINDIFISCO RJ"/>
    <d v="2024-08-07T09:19:40"/>
    <d v="2024-08-07T14:32:34"/>
    <d v="1899-12-30T05:13:00"/>
    <n v="49"/>
    <s v="Patricia Pontes"/>
    <n v="49"/>
    <s v="Patricia Ponte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9842"/>
    <s v="RENOVAÇÃO DE PORTABILIDADE CONSIGNADA- NILTON VILHENA ALVES"/>
    <d v="2024-08-07T09:23:33"/>
    <d v="2024-08-08T09:16:27"/>
    <d v="1899-12-30T08:54:00"/>
    <n v="99"/>
    <s v="Ana Santos"/>
    <n v="99"/>
    <s v="Ana Santos"/>
    <n v="99"/>
    <s v="Ana Santos"/>
    <n v="4"/>
    <s v="02 - AGÊNCIA RJ"/>
    <x v="0"/>
    <d v="1899-12-30T08:00:00"/>
    <s v="1 - Alta - 8 horas úteis"/>
    <n v="3"/>
    <x v="1"/>
    <n v="16"/>
    <x v="2"/>
    <n v="32"/>
    <x v="21"/>
    <n v="5"/>
    <x v="1"/>
  </r>
  <r>
    <n v="39843"/>
    <s v="RELATÃ“RIO DE DESCONTO EM FOLHA DO GRUPO CONBRAL"/>
    <d v="2024-08-07T09:34:50"/>
    <d v="2024-08-08T14:46:55"/>
    <d v="1899-12-30T14:13:00"/>
    <n v="49"/>
    <s v="Patricia Pontes"/>
    <n v="49"/>
    <s v="Patricia Pontes"/>
    <n v="49"/>
    <s v="Patricia Pontes"/>
    <n v="16"/>
    <s v="FINANCEIRO"/>
    <x v="0"/>
    <d v="1899-12-30T08:00:00"/>
    <s v="1 - Alta - 8 horas úteis"/>
    <n v="3"/>
    <x v="1"/>
    <n v="16"/>
    <x v="2"/>
    <n v="56"/>
    <x v="2"/>
    <n v="5"/>
    <x v="1"/>
  </r>
  <r>
    <n v="39844"/>
    <s v="QUITAÇÃO DE RATEIO DE PERDAS - RAFAELA ALVES DOS SANTOS"/>
    <d v="2024-08-07T09:36:42"/>
    <d v="2024-08-12T15:12:48"/>
    <d v="1899-12-31T08:39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845"/>
    <s v="RELATÃ“RIO DE DESCONTO EM FOLHA DA PRIME CONSULTORIA E SERVIÇOS ESPECIALIZADOS LTDA"/>
    <d v="2024-08-07T09:38:37"/>
    <d v="2024-08-07T11:01:05"/>
    <d v="1899-12-30T01:23:00"/>
    <n v="49"/>
    <s v="Patricia Pontes"/>
    <n v="15"/>
    <s v="Karoline Vaz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9846"/>
    <s v="CONSIGNADO NOVO PRIVADO ASSEFAZ "/>
    <d v="2024-08-07T09:40:17"/>
    <d v="2024-08-13T16:58:11"/>
    <d v="1899-12-31T19:22:00"/>
    <n v="30"/>
    <s v="Isabelle Mendes"/>
    <n v="49"/>
    <s v="Patricia Pontes"/>
    <n v="30"/>
    <s v="Isabelle Mendes"/>
    <n v="27"/>
    <s v="SETOR DE EMPRÉSTIMO"/>
    <x v="1"/>
    <d v="1900-01-04T00:00:00"/>
    <s v="5 - Ampla - 120 horas"/>
    <n v="3"/>
    <x v="1"/>
    <n v="16"/>
    <x v="2"/>
    <n v="27"/>
    <x v="20"/>
    <n v="4"/>
    <x v="0"/>
  </r>
  <r>
    <n v="39847"/>
    <s v="NACIONAL - COMERCIO DE EPIS - ANTECIPAÇÃO DE RECEBIVEIS"/>
    <d v="2024-08-07T09:44:58"/>
    <d v="2024-08-07T11:04:46"/>
    <d v="1899-12-30T01:20:00"/>
    <n v="62"/>
    <s v="Thiago Belém"/>
    <n v="15"/>
    <s v="Karoline Vaz"/>
    <n v="62"/>
    <s v="Thiago Belém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9848"/>
    <s v="RELATÃ“RIO DE DESCONTO EM FOLHA DA UNACON SINDICAL"/>
    <d v="2024-08-07T09:45:43"/>
    <d v="2024-08-07T10:59:20"/>
    <d v="1899-12-30T01:14:00"/>
    <n v="49"/>
    <s v="Patricia Pontes"/>
    <n v="15"/>
    <s v="Karoline Vaz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9849"/>
    <s v="QUITAÇÃO DE RATEIO DE PERDAS -  ROMANA TURISMO LTDA"/>
    <d v="2024-08-07T10:02:18"/>
    <d v="2024-08-07T17:08:36"/>
    <d v="1899-12-30T07:06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850"/>
    <s v="COMITÊ DE CRÉDITO -CLINICA INTEGRADA DE MEDICINA POPULAR-CIMP LTDA"/>
    <d v="2024-08-07T10:09:00"/>
    <d v="2024-09-11T11:45:36"/>
    <d v="1900-01-08T11:01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9851"/>
    <s v="CRÉDITO CONSIGNADO"/>
    <d v="2024-08-07T10:22:22"/>
    <d v="2024-08-07T10:23:54"/>
    <d v="1899-12-30T00:01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3"/>
    <x v="2"/>
  </r>
  <r>
    <n v="39852"/>
    <s v="CRÉDITO CONSIGNADO"/>
    <d v="2024-08-07T10:25:14"/>
    <d v="2024-08-07T10:26:40"/>
    <d v="1899-12-30T00:01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3"/>
    <x v="2"/>
  </r>
  <r>
    <n v="39853"/>
    <s v="COMITÊ DE CRÉDITO - IMPERIAL COMERCIO DE MOVEIS LTDA"/>
    <d v="2024-08-07T10:27:00"/>
    <d v="2024-09-20T09:22:15"/>
    <d v="1900-01-10T23:27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9854"/>
    <s v="CREDITO DE LIQUIDAÇÃO DE COBRANÇA"/>
    <d v="2024-08-07T10:34:12"/>
    <d v="2024-08-07T10:44:07"/>
    <d v="1899-12-30T00:10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855"/>
    <s v="CREDITO DE PIX"/>
    <d v="2024-08-07T10:35:46"/>
    <d v="2024-08-07T11:45:45"/>
    <d v="1899-12-30T01:10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856"/>
    <s v="TED TRIBUNAL DE JUSTIÇA"/>
    <d v="2024-08-07T10:36:45"/>
    <d v="2024-08-09T14:28:51"/>
    <d v="1899-12-30T21:54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857"/>
    <s v="ADIANTAMENTO DE 13º EM C/C CREDFAZ"/>
    <d v="2024-08-07T10:46:51"/>
    <d v="2024-08-12T17:17:53"/>
    <d v="1899-12-31T09:34:00"/>
    <n v="34"/>
    <s v="João Luiz"/>
    <n v="52"/>
    <s v="Elisregina Medeiros"/>
    <n v="34"/>
    <s v="João Luiz"/>
    <n v="3"/>
    <s v="01 - AGÊNCIA SP"/>
    <x v="0"/>
    <d v="1899-12-31T00:00:00"/>
    <s v="3 - Normal - 24 horas úteis"/>
    <n v="3"/>
    <x v="1"/>
    <n v="16"/>
    <x v="2"/>
    <n v="29"/>
    <x v="8"/>
    <n v="4"/>
    <x v="0"/>
  </r>
  <r>
    <n v="39858"/>
    <s v="BOLETOS - SICOOB SEGURADORA - JULHO /2024 - VENCIMENTO  15.08.2024"/>
    <d v="2024-08-07T11:08:53"/>
    <d v="2024-08-07T14:47:41"/>
    <d v="1899-12-30T03:39:00"/>
    <n v="71"/>
    <s v="Renato Santos"/>
    <n v="55"/>
    <s v="Marcelindo Braga"/>
    <n v="71"/>
    <s v="Renato Santos"/>
    <n v="13"/>
    <s v="CONTABILIDADE"/>
    <x v="1"/>
    <d v="1899-12-31T00:00:00"/>
    <s v="3 - Normal - 24 horas úteis"/>
    <n v="3"/>
    <x v="1"/>
    <n v="13"/>
    <x v="4"/>
    <n v="56"/>
    <x v="2"/>
    <n v="5"/>
    <x v="1"/>
  </r>
  <r>
    <n v="39859"/>
    <s v="ACESSOS"/>
    <d v="2024-08-07T11:11:42"/>
    <d v="2024-08-12T15:08:43"/>
    <d v="1899-12-31T07:00:00"/>
    <n v="122"/>
    <s v="Karoline Mendes"/>
    <n v="54"/>
    <s v="Emanuel Araújo"/>
    <n v="122"/>
    <s v="Karoline Mendes"/>
    <n v="18"/>
    <s v="TECNOLOGIA"/>
    <x v="0"/>
    <d v="1899-12-30T08:00:00"/>
    <s v="1 - Alta - 8 horas úteis"/>
    <n v="3"/>
    <x v="1"/>
    <n v="18"/>
    <x v="14"/>
    <n v="57"/>
    <x v="34"/>
    <n v="5"/>
    <x v="1"/>
  </r>
  <r>
    <n v="39860"/>
    <s v="QUITAÇÃO DE RATEIO DE PERDAS - NAIARA GOMES FERREIRA"/>
    <d v="2024-08-07T11:21:08"/>
    <d v="2024-08-12T14:48:50"/>
    <d v="1899-12-31T06:30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861"/>
    <s v="RENOVAÇÃO CONTRATO CONSIGNADO- EVERSON CARVALHO OLIVEIRA"/>
    <d v="2024-08-07T11:26:58"/>
    <d v="2024-08-21T14:52:34"/>
    <d v="1900-01-02T21:36:00"/>
    <n v="74"/>
    <s v="Jaqueline Santos"/>
    <n v="111"/>
    <s v="Bruno Rodrigues"/>
    <n v="74"/>
    <s v="Jaqueline Santos"/>
    <n v="1"/>
    <s v="00 - AGÊNCIA SEDE - ATENDIMENTO PF"/>
    <x v="0"/>
    <d v="1899-12-31T00:00:00"/>
    <s v="3 - Normal - 24 horas úteis"/>
    <n v="3"/>
    <x v="1"/>
    <n v="1"/>
    <x v="5"/>
    <n v="28"/>
    <x v="1"/>
    <n v="3"/>
    <x v="2"/>
  </r>
  <r>
    <n v="39862"/>
    <s v="CRÉDITO CONSIGNADO"/>
    <d v="2024-08-07T11:33:36"/>
    <d v="2024-08-07T12:55:17"/>
    <d v="1899-12-30T01:22:00"/>
    <n v="34"/>
    <s v="João Luiz"/>
    <n v="30"/>
    <s v="Isabelle Mendes"/>
    <n v="32"/>
    <s v="Gustavo Coelho"/>
    <n v="4"/>
    <s v="02 - AGÊNCIA RJ"/>
    <x v="1"/>
    <d v="1899-12-31T00:00:00"/>
    <s v="3 - Normal - 24 horas úteis"/>
    <n v="3"/>
    <x v="1"/>
    <n v="4"/>
    <x v="8"/>
    <n v="28"/>
    <x v="1"/>
    <n v="4"/>
    <x v="0"/>
  </r>
  <r>
    <n v="39863"/>
    <s v="CONSIGNADO INSS - SANDRA PACHER"/>
    <d v="2024-08-07T11:36:34"/>
    <d v="2024-08-16T09:24:09"/>
    <d v="1900-01-01T12:55:00"/>
    <n v="71"/>
    <s v="Renato Santos"/>
    <n v="68"/>
    <s v="Paulo Sousa"/>
    <n v="71"/>
    <s v="Renato Santos"/>
    <n v="8"/>
    <s v="07 - AGÊNCIA NB"/>
    <x v="0"/>
    <d v="1899-12-31T00:00:00"/>
    <s v="3 - Normal - 24 horas úteis"/>
    <n v="3"/>
    <x v="1"/>
    <n v="8"/>
    <x v="9"/>
    <n v="114"/>
    <x v="75"/>
    <n v="4"/>
    <x v="0"/>
  </r>
  <r>
    <n v="39864"/>
    <s v="SOLICITAÇÃO DE DESLIGAMENTO"/>
    <d v="2024-08-07T11:41:33"/>
    <d v="2024-09-12T13:45:37"/>
    <d v="1900-01-08T20:30:00"/>
    <n v="67"/>
    <s v="Emanuele Gomes"/>
    <n v="69"/>
    <s v="Ludmila Costa"/>
    <n v="67"/>
    <s v="Emanuele Gomes"/>
    <n v="1"/>
    <s v="00 - AGÊNCIA SEDE - ATENDIMENTO PF"/>
    <x v="0"/>
    <d v="1899-12-31T00:00:00"/>
    <s v="3 - Normal - 24 horas úteis"/>
    <n v="6"/>
    <x v="0"/>
    <n v="1"/>
    <x v="5"/>
    <n v="6"/>
    <x v="0"/>
    <n v="4"/>
    <x v="0"/>
  </r>
  <r>
    <n v="39865"/>
    <s v="COMITÊ DE CRÉDITO RATEIO DE PERDAS - VANIA LUCIA RABELO TAVARES"/>
    <d v="2024-08-07T11:42:45"/>
    <d v="2024-09-09T15:53:43"/>
    <d v="1900-01-07T19:34:00"/>
    <n v="31"/>
    <s v="Maria Docarmo"/>
    <n v="29"/>
    <s v="Paloma Alves"/>
    <n v="31"/>
    <s v="Maria Docarmo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39866"/>
    <s v="ANTECIPAÇÃO DE RECEBÍVEIS - INVICTA EMPREENDIMENTOS "/>
    <d v="2024-08-07T11:48:29"/>
    <d v="2024-08-07T14:45:58"/>
    <d v="1899-12-30T02:57:00"/>
    <n v="116"/>
    <s v="Leticia Almeida Barbosa"/>
    <n v="15"/>
    <s v="Karoline Vaz"/>
    <n v="116"/>
    <s v="Leticia Almeida Barbosa"/>
    <n v="13"/>
    <s v="CONTABILIDADE"/>
    <x v="1"/>
    <d v="1899-12-31T00:00:00"/>
    <s v="3 - Normal - 24 horas úteis"/>
    <n v="3"/>
    <x v="1"/>
    <n v="16"/>
    <x v="2"/>
    <n v="25"/>
    <x v="9"/>
    <n v="3"/>
    <x v="2"/>
  </r>
  <r>
    <n v="39867"/>
    <s v="APLICAÇÃO FINANCEIRA"/>
    <d v="2024-08-07T11:54:53"/>
    <d v="2024-08-07T11:56:43"/>
    <d v="1899-12-30T00:02:00"/>
    <n v="66"/>
    <s v="Leonardo Mello"/>
    <n v="66"/>
    <s v="Leonardo Mello"/>
    <n v="66"/>
    <s v="Leonardo Mello"/>
    <n v="2"/>
    <s v="00 - AGÊNCIA SEDE - ATENDIMENTO PJ"/>
    <x v="1"/>
    <d v="1899-12-31T00:00:00"/>
    <s v="3 - Normal - 24 horas úteis"/>
    <n v="3"/>
    <x v="1"/>
    <n v="2"/>
    <x v="3"/>
    <n v="22"/>
    <x v="4"/>
    <n v="5"/>
    <x v="1"/>
  </r>
  <r>
    <n v="39868"/>
    <s v="COMITÊ DE CRÉDITO - LUCIANO FERNANDES MELO"/>
    <d v="2024-08-07T12:13:53"/>
    <d v="2024-08-22T11:05:12"/>
    <d v="1900-01-03T02:03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869"/>
    <s v="ANTECIPAÇÃO DE RECEBÍVEIS - SET SERVIÇOS "/>
    <d v="2024-08-07T12:14:45"/>
    <d v="2024-08-07T13:40:18"/>
    <d v="1899-12-30T01:26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9870"/>
    <s v="RENOVAÇÃO DE CONTRATO CONSIGNADO- CIRLEY DA SILVA THOMAZ"/>
    <d v="2024-08-07T13:10:32"/>
    <d v="2024-08-08T09:42:57"/>
    <d v="1899-12-30T05:33:00"/>
    <n v="32"/>
    <s v="Gustavo Coelho"/>
    <n v="99"/>
    <s v="Ana Santos"/>
    <n v="32"/>
    <s v="Gustavo Coelho"/>
    <n v="4"/>
    <s v="02 - AGÊNCIA RJ"/>
    <x v="1"/>
    <d v="1899-12-30T08:00:00"/>
    <s v="1 - Alta - 8 horas úteis"/>
    <n v="3"/>
    <x v="1"/>
    <n v="16"/>
    <x v="2"/>
    <n v="28"/>
    <x v="1"/>
    <n v="2"/>
    <x v="3"/>
  </r>
  <r>
    <n v="39871"/>
    <s v="PORTABILIDADE VENDA - CHRISTIANNE MAROTTO CUNHA"/>
    <d v="2024-08-07T13:33:57"/>
    <d v="2024-08-12T14:46:56"/>
    <d v="1899-12-31T04:16:00"/>
    <n v="71"/>
    <s v="Renato Santos"/>
    <n v="71"/>
    <s v="Renato Santos"/>
    <n v="71"/>
    <s v="Renato Santos"/>
    <n v="27"/>
    <s v="SETOR DE EMPRÉSTIMO"/>
    <x v="0"/>
    <d v="1899-12-31T00:00:00"/>
    <s v="3 - Normal - 24 horas úteis"/>
    <n v="3"/>
    <x v="1"/>
    <n v="27"/>
    <x v="15"/>
    <n v="33"/>
    <x v="41"/>
    <n v="5"/>
    <x v="1"/>
  </r>
  <r>
    <n v="39872"/>
    <s v="ANTECIPAÇÃO DE RECEBIVEIS - F. J - AGROVETERINARIA EIRELI"/>
    <d v="2024-08-07T14:25:09"/>
    <d v="2024-08-07T15:08:33"/>
    <d v="1899-12-30T00:43:00"/>
    <n v="104"/>
    <s v="Fernanda Santos"/>
    <n v="15"/>
    <s v="Karoline Vaz"/>
    <n v="104"/>
    <s v="Fernanda Santo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9873"/>
    <s v="ANTECIPAÇÃO DE RECEBÍVEIS - MULTI"/>
    <d v="2024-08-07T14:25:31"/>
    <d v="2024-08-07T15:05:52"/>
    <d v="1899-12-30T00:40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9874"/>
    <s v="LIBERAÇÃO DE CONTRATO DE EMPRESTIMO CONSIGNADO"/>
    <d v="2024-08-07T14:39:00"/>
    <d v="2024-08-12T08:53:30"/>
    <d v="1899-12-30T21:17:00"/>
    <n v="69"/>
    <s v="Ludmila Costa"/>
    <n v="52"/>
    <s v="Elisregina Medeiros"/>
    <n v="69"/>
    <s v="Ludmila Costa"/>
    <n v="27"/>
    <s v="SETOR DE EMPRÉSTIMO"/>
    <x v="0"/>
    <d v="1899-12-30T08:00:00"/>
    <s v="1 - Alta - 8 horas úteis"/>
    <n v="3"/>
    <x v="1"/>
    <n v="16"/>
    <x v="2"/>
    <n v="28"/>
    <x v="1"/>
    <n v="5"/>
    <x v="1"/>
  </r>
  <r>
    <n v="39875"/>
    <s v="CRÉDITO CONSIGNADO"/>
    <d v="2024-08-07T15:15:03"/>
    <d v="2024-08-12T08:54:46"/>
    <d v="1899-12-30T20:42:00"/>
    <n v="34"/>
    <s v="João Luiz"/>
    <n v="69"/>
    <s v="Ludmila Costa"/>
    <n v="69"/>
    <s v="Ludmila Costa"/>
    <n v="1"/>
    <s v="00 - AGÊNCIA SEDE - ATENDIMENTO PF"/>
    <x v="1"/>
    <d v="1899-12-31T00:00:00"/>
    <s v="3 - Normal - 24 horas úteis"/>
    <n v="6"/>
    <x v="0"/>
    <n v="1"/>
    <x v="5"/>
    <n v="28"/>
    <x v="1"/>
    <n v="2"/>
    <x v="3"/>
  </r>
  <r>
    <n v="39876"/>
    <s v="CAPITALIZAÇÃO MENSAL"/>
    <d v="2024-08-07T15:22:27"/>
    <d v="2024-08-07T15:25:16"/>
    <d v="1899-12-30T00:03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3"/>
    <x v="1"/>
    <n v="3"/>
    <x v="0"/>
    <n v="44"/>
    <x v="87"/>
    <n v="4"/>
    <x v="0"/>
  </r>
  <r>
    <n v="39877"/>
    <s v="CANCELAMENTO DE CAPITALIZAÇÃO "/>
    <d v="2024-08-07T15:25:17"/>
    <d v="2024-08-08T16:07:59"/>
    <d v="1899-12-30T09:43:00"/>
    <n v="34"/>
    <s v="João Luiz"/>
    <n v="66"/>
    <s v="Leonardo Mello"/>
    <n v="66"/>
    <s v="Leonardo Mello"/>
    <n v="2"/>
    <s v="00 - AGÊNCIA SEDE - ATENDIMENTO PJ"/>
    <x v="1"/>
    <d v="1899-12-31T00:00:00"/>
    <s v="3 - Normal - 24 horas úteis"/>
    <n v="3"/>
    <x v="1"/>
    <n v="2"/>
    <x v="3"/>
    <n v="5"/>
    <x v="50"/>
    <n v="4"/>
    <x v="0"/>
  </r>
  <r>
    <n v="39878"/>
    <s v="CRÉDITO CONSIGNADO"/>
    <d v="2024-08-07T15:28:46"/>
    <d v="2024-08-08T16:43:57"/>
    <d v="1899-12-30T10:16:00"/>
    <n v="34"/>
    <s v="João Luiz"/>
    <n v="35"/>
    <s v="Fabimael Silva"/>
    <n v="35"/>
    <s v="Fabimael Silva"/>
    <n v="3"/>
    <s v="01 - AGÊNCIA SP"/>
    <x v="1"/>
    <d v="1899-12-31T00:00:00"/>
    <s v="3 - Normal - 24 horas úteis"/>
    <n v="4"/>
    <x v="2"/>
    <n v="3"/>
    <x v="0"/>
    <n v="28"/>
    <x v="1"/>
    <n v="4"/>
    <x v="0"/>
  </r>
  <r>
    <n v="39879"/>
    <s v="SOLICITAÇÃO DE DED"/>
    <d v="2024-08-07T15:31:35"/>
    <d v="2024-08-09T11:56:21"/>
    <d v="1899-12-30T14:27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39880"/>
    <s v="CRÉDITO CONSIGNADO SETOR PRIVADO"/>
    <d v="2024-08-07T15:38:30"/>
    <d v="2024-08-12T17:03:04"/>
    <d v="1899-12-31T04:28:00"/>
    <n v="34"/>
    <s v="João Luiz"/>
    <n v="30"/>
    <s v="Isabelle Mendes"/>
    <n v="30"/>
    <s v="Isabelle Mendes"/>
    <n v="4"/>
    <s v="02 - AGÊNCIA RJ"/>
    <x v="0"/>
    <d v="1899-12-31T00:00:00"/>
    <s v="3 - Normal - 24 horas úteis"/>
    <n v="6"/>
    <x v="0"/>
    <n v="4"/>
    <x v="8"/>
    <n v="28"/>
    <x v="1"/>
    <n v="4"/>
    <x v="0"/>
  </r>
  <r>
    <n v="39881"/>
    <s v="CRÉDITO CONSIGNADO"/>
    <d v="2024-08-07T15:42:00"/>
    <d v="2024-08-13T08:45:46"/>
    <d v="1899-12-31T05:07:00"/>
    <n v="34"/>
    <s v="João Luiz"/>
    <n v="18"/>
    <s v="Nathalia Silvestre"/>
    <n v="18"/>
    <s v="Nathalia Silvestre"/>
    <n v="5"/>
    <s v="03 - AGÊNCIA MG"/>
    <x v="0"/>
    <d v="1899-12-31T00:00:00"/>
    <s v="3 - Normal - 24 horas úteis"/>
    <n v="6"/>
    <x v="0"/>
    <n v="5"/>
    <x v="7"/>
    <n v="28"/>
    <x v="1"/>
    <n v="4"/>
    <x v="0"/>
  </r>
  <r>
    <n v="39882"/>
    <s v="RESGATE DE CAPITAL"/>
    <d v="2024-08-07T15:44:25"/>
    <d v="2024-08-22T11:40:48"/>
    <d v="1900-01-02T23:07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8"/>
    <x v="23"/>
    <n v="4"/>
    <x v="0"/>
  </r>
  <r>
    <n v="39883"/>
    <s v="ABERTURA DE CONTA PF - JARBAS PEREIRA "/>
    <d v="2024-08-07T15:48:09"/>
    <d v="2024-08-15T09:39:16"/>
    <d v="1899-12-31T23:57:00"/>
    <n v="62"/>
    <s v="Thiago Belém"/>
    <n v="45"/>
    <s v="Marcelo Brandao"/>
    <n v="62"/>
    <s v="Thiago Belém"/>
    <n v="10"/>
    <s v="CADASTRO"/>
    <x v="0"/>
    <d v="1899-12-31T00:00:00"/>
    <s v="3 - Normal - 24 horas úteis"/>
    <n v="3"/>
    <x v="1"/>
    <n v="10"/>
    <x v="13"/>
    <n v="1"/>
    <x v="12"/>
    <n v="5"/>
    <x v="1"/>
  </r>
  <r>
    <n v="39884"/>
    <s v="RECEITA DE JUROS - DISK ENTREGA DISTRIBUIDORA DE BEBIDAS LTDA"/>
    <d v="2024-08-07T16:02:29"/>
    <d v="2024-08-09T09:17:36"/>
    <d v="1899-12-30T11:17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885"/>
    <s v="RECEITA DE JUROS - VALDIVINO FERNANDES DE SOUSA"/>
    <d v="2024-08-07T16:05:26"/>
    <d v="2024-08-09T09:17:04"/>
    <d v="1899-12-30T11:14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886"/>
    <s v="BOLETO PARA REGULARIZAÇÃO DE PARCELA DE CAPITAL EM ABERTO - CAFE FORTE"/>
    <d v="2024-08-07T16:26:27"/>
    <d v="2024-08-09T10:48:10"/>
    <d v="1899-12-30T12:24:00"/>
    <n v="62"/>
    <s v="Thiago Belém"/>
    <n v="62"/>
    <s v="Thiago Belém"/>
    <n v="62"/>
    <s v="Thiago Belém"/>
    <n v="11"/>
    <s v="COBRANÇA ADMINISTRATIVA"/>
    <x v="0"/>
    <d v="1899-12-30T08:00:00"/>
    <s v="1 - Alta - 8 horas úteis"/>
    <n v="3"/>
    <x v="1"/>
    <n v="6"/>
    <x v="10"/>
    <n v="69"/>
    <x v="43"/>
    <n v="5"/>
    <x v="1"/>
  </r>
  <r>
    <n v="39887"/>
    <s v="AÇÃO JUDICIAL - MUHAMMAD OWAIS"/>
    <d v="2024-08-07T16:31:56"/>
    <d v="2024-08-29T12:32:04"/>
    <d v="1900-01-04T20:17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9888"/>
    <s v="AÇÃO JUDICIAL - KLEBERSON MARTINS DE SOUSA"/>
    <d v="2024-08-07T16:47:42"/>
    <d v="2024-08-15T11:27:02"/>
    <d v="1900-01-01T00:46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39889"/>
    <s v="CRÉDITO CONSIGNADO SETOR PRIVADO - JESSICA PEREIRA VIEIRA FRAGA"/>
    <d v="2024-08-07T17:12:42"/>
    <d v="2024-08-12T15:54:47"/>
    <d v="1899-12-31T01:45:00"/>
    <n v="34"/>
    <s v="João Luiz"/>
    <n v="62"/>
    <s v="Thiago Belém"/>
    <n v="62"/>
    <s v="Thiago Belém"/>
    <n v="6"/>
    <s v="05 - AGÊNCIA TAG SUL"/>
    <x v="0"/>
    <d v="1899-12-31T00:00:00"/>
    <s v="3 - Normal - 24 horas úteis"/>
    <n v="3"/>
    <x v="1"/>
    <n v="6"/>
    <x v="10"/>
    <n v="27"/>
    <x v="20"/>
    <n v="4"/>
    <x v="0"/>
  </r>
  <r>
    <n v="39890"/>
    <s v="PORTABILIDADE VENDA - FABIANA CRISTINA DOS SANTOS CASTRO"/>
    <d v="2024-08-08T09:25:39"/>
    <d v="2024-08-12T09:38:34"/>
    <d v="1899-12-30T18:15:00"/>
    <n v="71"/>
    <s v="Renato Santos"/>
    <n v="71"/>
    <s v="Renato Santos"/>
    <n v="71"/>
    <s v="Renato Santos"/>
    <n v="3"/>
    <s v="01 - AGÊNCIA SP"/>
    <x v="1"/>
    <d v="1899-12-31T00:00:00"/>
    <s v="3 - Normal - 24 horas úteis"/>
    <n v="3"/>
    <x v="1"/>
    <n v="27"/>
    <x v="15"/>
    <n v="33"/>
    <x v="41"/>
    <n v="5"/>
    <x v="1"/>
  </r>
  <r>
    <n v="39891"/>
    <s v="BOLETOS PAGOS 07/08/2024"/>
    <d v="2024-08-08T09:28:55"/>
    <d v="2024-08-08T16:23:24"/>
    <d v="1899-12-30T06:55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9892"/>
    <s v="BOLETO PAGO REFERENTE A RATEIO DE PERDAS CREDLOJISTA - 07/08/2024"/>
    <d v="2024-08-08T09:30:32"/>
    <d v="2024-08-09T09:58:36"/>
    <d v="1899-12-30T09:29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9893"/>
    <s v="RELATÃ“RIO DE DESCONTO EM FOLHA DA ASSEFAZ"/>
    <d v="2024-08-08T09:39:02"/>
    <d v="2024-08-08T16:07:21"/>
    <d v="1899-12-30T06:28:00"/>
    <n v="49"/>
    <s v="Patricia Pontes"/>
    <n v="49"/>
    <s v="Patricia Ponte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9894"/>
    <s v="CANCELAMENTO DE DÉBITO AUTOMÁTICO - ASSSOCIADA FALECIDA ELZA DOS SANTOS ALEIXO"/>
    <d v="2024-08-08T09:40:13"/>
    <d v="2024-08-08T12:20:00"/>
    <d v="1899-12-30T02:40:00"/>
    <n v="33"/>
    <s v="Lidiane Santos"/>
    <n v="33"/>
    <s v="Lidiane Santos"/>
    <n v="33"/>
    <s v="Lidiane Santos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895"/>
    <s v="CÃ“PIA DO CONTRATO"/>
    <d v="2024-08-08T09:46:26"/>
    <d v="2024-08-09T12:17:06"/>
    <d v="1899-12-30T11:32:00"/>
    <n v="34"/>
    <s v="João Luiz"/>
    <n v="98"/>
    <s v="Alex Batista dos Santos"/>
    <n v="29"/>
    <s v="Paloma Alves"/>
    <n v="11"/>
    <s v="COBRANÇA ADMINISTRATIVA"/>
    <x v="1"/>
    <d v="1899-12-31T00:00:00"/>
    <s v="3 - Normal - 24 horas úteis"/>
    <n v="3"/>
    <x v="1"/>
    <n v="11"/>
    <x v="1"/>
    <n v="56"/>
    <x v="2"/>
    <n v="4"/>
    <x v="0"/>
  </r>
  <r>
    <n v="39896"/>
    <s v="PORTABILIDADE VENDA - MARCELO SOARES COELHO"/>
    <d v="2024-08-08T09:50:15"/>
    <d v="2024-08-13T09:57:11"/>
    <d v="1899-12-31T03:10:00"/>
    <n v="71"/>
    <s v="Renato Santos"/>
    <n v="71"/>
    <s v="Renato Santos"/>
    <n v="71"/>
    <s v="Renato Santos"/>
    <n v="5"/>
    <s v="03 - AGÊNCIA MG"/>
    <x v="0"/>
    <d v="1899-12-31T00:00:00"/>
    <s v="3 - Normal - 24 horas úteis"/>
    <n v="3"/>
    <x v="1"/>
    <n v="27"/>
    <x v="15"/>
    <n v="33"/>
    <x v="41"/>
    <n v="5"/>
    <x v="1"/>
  </r>
  <r>
    <n v="39897"/>
    <s v="PORTABILIDADE DE SALÁRIO - CAIO MOREIRA DA TRINDADE"/>
    <d v="2024-08-08T09:50:39"/>
    <d v="2024-08-09T10:42:33"/>
    <d v="1899-12-30T09:53:00"/>
    <n v="62"/>
    <s v="Thiago Belém"/>
    <n v="62"/>
    <s v="Thiago Belém"/>
    <n v="62"/>
    <s v="Thiago Belém"/>
    <n v="1"/>
    <s v="00 - AGÊNCIA SEDE - ATENDIMENTO PF"/>
    <x v="0"/>
    <d v="1899-12-30T08:00:00"/>
    <s v="1 - Alta - 8 horas úteis"/>
    <n v="3"/>
    <x v="1"/>
    <n v="1"/>
    <x v="5"/>
    <n v="56"/>
    <x v="2"/>
    <n v="4"/>
    <x v="0"/>
  </r>
  <r>
    <n v="39898"/>
    <s v="EMISSÃO BOLETO - SEGURO DE VIDA EM GRUPO LIBERTY"/>
    <d v="2024-08-08T09:53:30"/>
    <d v="2024-08-23T17:07:32"/>
    <d v="1900-01-03T10:25:00"/>
    <n v="34"/>
    <s v="João Luiz"/>
    <n v="34"/>
    <s v="João Luiz"/>
    <n v="34"/>
    <s v="João Luiz"/>
    <n v="11"/>
    <s v="COBRANÇA ADMINISTRATIVA"/>
    <x v="0"/>
    <d v="1899-12-30T08:00:00"/>
    <s v="1 - Alta - 8 horas úteis"/>
    <n v="3"/>
    <x v="1"/>
    <n v="3"/>
    <x v="0"/>
    <n v="69"/>
    <x v="43"/>
    <n v="5"/>
    <x v="1"/>
  </r>
  <r>
    <n v="39899"/>
    <s v="RELATÃ“RIO SERPRO REF. A FOLHA DE JULHO 2024"/>
    <d v="2024-08-08T10:07:56"/>
    <d v="2024-08-08T17:26:23"/>
    <d v="1899-12-30T07:19:00"/>
    <n v="49"/>
    <s v="Patricia Pontes"/>
    <n v="99"/>
    <s v="Ana Santo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9900"/>
    <s v="QUITAÇÃO DE RATEIO DE PERDAS - VO COMERCIO DE PERFUMES E COSMETICOS EIRELI"/>
    <d v="2024-08-08T10:41:47"/>
    <d v="2024-08-12T15:19:44"/>
    <d v="1899-12-30T22:40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901"/>
    <s v="ANTECIPAÇÃO DE RECEBIVEIS - INVICTA EMPREEDIMENTOS IMOBILIARIOS LTDA"/>
    <d v="2024-08-08T11:07:00"/>
    <d v="2024-08-08T12:33:54"/>
    <d v="1899-12-30T01:26:00"/>
    <n v="104"/>
    <s v="Fernanda Santos"/>
    <n v="99"/>
    <s v="Ana Santos"/>
    <n v="104"/>
    <s v="Fernanda Santos"/>
    <n v="13"/>
    <s v="CONTABILIDADE"/>
    <x v="1"/>
    <d v="1899-12-31T00:00:00"/>
    <s v="3 - Normal - 24 horas úteis"/>
    <n v="3"/>
    <x v="1"/>
    <n v="16"/>
    <x v="2"/>
    <n v="25"/>
    <x v="9"/>
    <n v="3"/>
    <x v="2"/>
  </r>
  <r>
    <n v="39902"/>
    <s v="CRÉDITO CONSIGNADO SEM SEGURO"/>
    <d v="2024-08-08T11:09:42"/>
    <d v="2024-08-13T15:22:37"/>
    <d v="1899-12-31T07:16:00"/>
    <n v="35"/>
    <s v="Fabimael Silva"/>
    <n v="52"/>
    <s v="Elisregina Medeiros"/>
    <n v="35"/>
    <s v="Fabimael Silva"/>
    <n v="3"/>
    <s v="01 - AGÊNCIA SP"/>
    <x v="1"/>
    <d v="1899-12-31T16:00:00"/>
    <s v="4 - Baixa - 40 horas úteis"/>
    <n v="3"/>
    <x v="1"/>
    <n v="16"/>
    <x v="2"/>
    <n v="28"/>
    <x v="1"/>
    <n v="2"/>
    <x v="3"/>
  </r>
  <r>
    <n v="39903"/>
    <s v="CREDITO DE LIQUIDAÇÃO DE COBRANÇA"/>
    <d v="2024-08-08T11:24:28"/>
    <d v="2024-08-08T12:00:28"/>
    <d v="1899-12-30T00:36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904"/>
    <s v="CRÉDITO CONSIGNADO"/>
    <d v="2024-08-08T11:26:37"/>
    <d v="2024-08-08T16:22:47"/>
    <d v="1899-12-30T04:56:00"/>
    <n v="35"/>
    <s v="Fabimael Silva"/>
    <n v="99"/>
    <s v="Ana Sant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39905"/>
    <s v="CRÉDITO TRANSFERÊNCIA"/>
    <d v="2024-08-08T11:27:28"/>
    <d v="2024-08-08T12:16:33"/>
    <d v="1899-12-30T00:49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906"/>
    <s v="CREDITO DE PIX"/>
    <d v="2024-08-08T11:29:38"/>
    <d v="2024-08-08T12:28:06"/>
    <d v="1899-12-30T00:59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907"/>
    <s v="TRANSFERÊNCIA JUDICIAL"/>
    <d v="2024-08-08T11:30:59"/>
    <d v="2024-08-08T15:19:23"/>
    <d v="1899-12-30T03:49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9908"/>
    <s v="CREDITO DE PIX"/>
    <d v="2024-08-08T11:31:49"/>
    <d v="2024-08-08T14:05:48"/>
    <d v="1899-12-30T02:34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909"/>
    <s v="HONRA DE AVAIS"/>
    <d v="2024-08-08T11:32:56"/>
    <d v="2024-08-12T10:57:01"/>
    <d v="1899-12-30T17:27:00"/>
    <n v="55"/>
    <s v="Marcelindo Braga"/>
    <n v="55"/>
    <s v="Marcelindo Braga"/>
    <n v="55"/>
    <s v="Marcelindo Braga"/>
    <n v="27"/>
    <s v="SETOR DE EMPRÉSTIMO"/>
    <x v="0"/>
    <d v="1899-12-30T08:00:00"/>
    <s v="1 - Alta - 8 horas úteis"/>
    <n v="3"/>
    <x v="1"/>
    <n v="13"/>
    <x v="4"/>
    <n v="56"/>
    <x v="2"/>
    <n v="5"/>
    <x v="1"/>
  </r>
  <r>
    <n v="39910"/>
    <s v="CRÉDITO PESSOAL"/>
    <d v="2024-08-08T11:56:29"/>
    <d v="2024-08-12T17:22:01"/>
    <d v="1899-12-30T23:28:00"/>
    <n v="35"/>
    <s v="Fabimael Silva"/>
    <n v="35"/>
    <s v="Fabimael Silva"/>
    <n v="35"/>
    <s v="Fabimael Silva"/>
    <n v="3"/>
    <s v="01 - AGÊNCIA SP"/>
    <x v="1"/>
    <d v="1899-12-31T16:00:00"/>
    <s v="4 - Baixa - 40 horas úteis"/>
    <n v="6"/>
    <x v="0"/>
    <n v="3"/>
    <x v="0"/>
    <n v="29"/>
    <x v="8"/>
    <n v="4"/>
    <x v="0"/>
  </r>
  <r>
    <n v="39911"/>
    <s v="QUITAÇÃO DE RATEIO DE PERDAS - INSTITUTO ORTOPEDICO E TRAUMATOLOGICO DO D FEDERAL LTDA"/>
    <d v="2024-08-08T12:12:43"/>
    <d v="2024-08-12T15:39:26"/>
    <d v="1899-12-30T21:29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912"/>
    <s v="RENEGOCIAÇÃO CONSIGNADO"/>
    <d v="2024-08-08T12:17:47"/>
    <d v="2024-08-16T09:46:29"/>
    <d v="1900-01-01T03:35:00"/>
    <n v="19"/>
    <s v="Adriana Martins"/>
    <n v="19"/>
    <s v="Adriana Martins"/>
    <n v="19"/>
    <s v="Adriana Martins"/>
    <n v="5"/>
    <s v="03 - AGÊNCIA MG"/>
    <x v="1"/>
    <d v="1900-01-04T00:00:00"/>
    <s v="5 - Ampla - 120 horas"/>
    <n v="3"/>
    <x v="1"/>
    <n v="5"/>
    <x v="7"/>
    <n v="28"/>
    <x v="1"/>
    <n v="3"/>
    <x v="2"/>
  </r>
  <r>
    <n v="39913"/>
    <s v="QUITAÇÃO DE RATEIO DE PERDAS - WILTON SANTOS PEREIRA"/>
    <d v="2024-08-08T12:23:05"/>
    <d v="2024-08-12T15:46:49"/>
    <d v="1899-12-30T21:25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914"/>
    <s v="ESTORNO/DEVOLUÇÃO DE CAPITAL"/>
    <d v="2024-08-08T12:42:48"/>
    <d v="2024-08-08T15:40:20"/>
    <d v="1899-12-30T02:58:00"/>
    <n v="95"/>
    <s v="Thiago Mendes"/>
    <n v="15"/>
    <s v="Karoline Vaz"/>
    <n v="95"/>
    <s v="Thiago Mendes"/>
    <n v="16"/>
    <s v="FINANCEIRO"/>
    <x v="1"/>
    <d v="1899-12-30T08:00:00"/>
    <s v="1 - Alta - 8 horas úteis"/>
    <n v="3"/>
    <x v="1"/>
    <n v="16"/>
    <x v="2"/>
    <n v="108"/>
    <x v="44"/>
    <n v="5"/>
    <x v="1"/>
  </r>
  <r>
    <n v="39915"/>
    <s v="LIBERAÇÃO DE CONTRATO- EMPRESTIMO CONSIGNADO "/>
    <d v="2024-08-08T13:51:55"/>
    <d v="2024-08-08T17:16:41"/>
    <d v="1899-12-30T03:25:00"/>
    <n v="69"/>
    <s v="Ludmila Costa"/>
    <n v="49"/>
    <s v="Patricia Pontes"/>
    <n v="69"/>
    <s v="Ludmila Costa"/>
    <n v="27"/>
    <s v="SETOR DE EMPRÉSTIMO"/>
    <x v="1"/>
    <d v="1899-12-30T08:00:00"/>
    <s v="1 - Alta - 8 horas úteis"/>
    <n v="3"/>
    <x v="1"/>
    <n v="16"/>
    <x v="2"/>
    <n v="28"/>
    <x v="1"/>
    <n v="3"/>
    <x v="2"/>
  </r>
  <r>
    <n v="39916"/>
    <s v="PAGAMENTO DE ACORDO JUDICIAL -BRUNO DARES ALVES"/>
    <d v="2024-08-08T14:04:53"/>
    <d v="2024-08-08T15:37:52"/>
    <d v="1899-12-30T01:33:00"/>
    <n v="25"/>
    <s v="Raphael Silva"/>
    <n v="99"/>
    <s v="Ana Santo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917"/>
    <s v="LIBERAÇÃO"/>
    <d v="2024-08-08T14:25:21"/>
    <d v="2024-08-08T17:10:35"/>
    <d v="1899-12-30T02:45:00"/>
    <n v="111"/>
    <s v="Bruno Rodrigues"/>
    <n v="49"/>
    <s v="Patricia Pontes"/>
    <n v="111"/>
    <s v="Bruno Rodrigues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9918"/>
    <s v="DESLIGAMENTO "/>
    <d v="2024-08-08T14:46:55"/>
    <d v="2024-09-10T14:21:45"/>
    <d v="1900-01-07T14:58:00"/>
    <n v="119"/>
    <s v="Francisca Santos"/>
    <n v="49"/>
    <s v="Patricia Pontes"/>
    <n v="119"/>
    <s v="Francisca Santos"/>
    <n v="26"/>
    <s v="FINANCEIRO - DESLIGAMENTO"/>
    <x v="0"/>
    <d v="1899-12-30T08:00:00"/>
    <s v="1 - Alta - 8 horas úteis"/>
    <n v="3"/>
    <x v="1"/>
    <n v="26"/>
    <x v="6"/>
    <n v="6"/>
    <x v="0"/>
    <n v="3"/>
    <x v="2"/>
  </r>
  <r>
    <n v="39919"/>
    <s v="LIBERAÇÃO"/>
    <d v="2024-08-08T14:55:34"/>
    <d v="2024-08-09T11:37:08"/>
    <d v="1899-12-30T05:43:00"/>
    <n v="111"/>
    <s v="Bruno Rodrigues"/>
    <n v="49"/>
    <s v="Patricia Pontes"/>
    <n v="111"/>
    <s v="Bruno Rodrigues"/>
    <n v="27"/>
    <s v="SETOR DE EMPRÉSTIMO"/>
    <x v="1"/>
    <d v="1899-12-30T08:00:00"/>
    <s v="1 - Alta - 8 horas úteis"/>
    <n v="3"/>
    <x v="1"/>
    <n v="16"/>
    <x v="2"/>
    <n v="56"/>
    <x v="2"/>
    <n v="5"/>
    <x v="1"/>
  </r>
  <r>
    <n v="39920"/>
    <s v="SOLICITAÇÃO RESGATE DE EXCEDENTE DE CAPITAL"/>
    <d v="2024-08-08T15:12:29"/>
    <d v="2024-08-09T10:26:08"/>
    <d v="1899-12-30T04:15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8"/>
    <x v="23"/>
    <n v="3"/>
    <x v="2"/>
  </r>
  <r>
    <n v="39921"/>
    <s v="COMITÊ DE CRÉDITO - SELVINA SOARES CARVALHO"/>
    <d v="2024-08-08T15:30:10"/>
    <d v="2024-08-21T14:25:11"/>
    <d v="1900-01-02T08:04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9922"/>
    <s v="CRÉDITO CONSIGNADO"/>
    <d v="2024-08-08T15:45:39"/>
    <d v="2024-08-12T14:35:26"/>
    <d v="1899-12-30T16:52:00"/>
    <n v="35"/>
    <s v="Fabimael Silva"/>
    <n v="52"/>
    <s v="Elisregina Medeiros"/>
    <n v="35"/>
    <s v="Fabimael Silva"/>
    <n v="3"/>
    <s v="01 - AGÊNCIA SP"/>
    <x v="0"/>
    <d v="1899-12-30T08:00:00"/>
    <s v="1 - Alta - 8 horas úteis"/>
    <n v="3"/>
    <x v="1"/>
    <n v="16"/>
    <x v="2"/>
    <n v="28"/>
    <x v="1"/>
    <n v="4"/>
    <x v="0"/>
  </r>
  <r>
    <n v="39923"/>
    <s v="ANTECIPAÇÃO DE RECEBIVEIS - GENY SILVA"/>
    <d v="2024-08-08T15:57:05"/>
    <d v="2024-08-08T17:00:03"/>
    <d v="1899-12-30T01:03:00"/>
    <n v="111"/>
    <s v="Bruno Rodrigues"/>
    <n v="15"/>
    <s v="Karoline Vaz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9924"/>
    <s v="INTEGRALIZAÇÃO DE CAPITAL FOLHA GDF_JULHO 2024"/>
    <d v="2024-08-08T16:11:43"/>
    <d v="2024-08-08T16:15:06"/>
    <d v="1899-12-30T00:04:00"/>
    <n v="49"/>
    <s v="Patricia Pontes"/>
    <n v="49"/>
    <s v="Patricia Ponte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9925"/>
    <s v="ANTECIPAÇÃO DA 2ª PARCELA DO 13º - REGINA CELIA FERREIRA DE OLIVEIRA"/>
    <d v="2024-08-08T17:06:30"/>
    <d v="2024-08-13T16:58:48"/>
    <d v="1899-12-31T02:55:00"/>
    <n v="32"/>
    <s v="Gustavo Coelho"/>
    <n v="52"/>
    <s v="Elisregina Medeiros"/>
    <n v="32"/>
    <s v="Gustavo Coelho"/>
    <n v="12"/>
    <s v="COMITÊ DE CRÉDITO - PF"/>
    <x v="1"/>
    <d v="1899-12-31T16:00:00"/>
    <s v="4 - Baixa - 40 horas úteis"/>
    <n v="3"/>
    <x v="1"/>
    <n v="16"/>
    <x v="2"/>
    <n v="29"/>
    <x v="8"/>
    <n v="3"/>
    <x v="2"/>
  </r>
  <r>
    <n v="39926"/>
    <s v="CRÉDITO PESSOAL"/>
    <d v="2024-08-09T08:59:29"/>
    <d v="2024-08-14T15:02:10"/>
    <d v="1899-12-31T09:06:00"/>
    <n v="35"/>
    <s v="Fabimael Silva"/>
    <n v="35"/>
    <s v="Fabimael Silva"/>
    <n v="35"/>
    <s v="Fabimael Silva"/>
    <n v="3"/>
    <s v="01 - AGÊNCIA SP"/>
    <x v="1"/>
    <d v="1899-12-31T16:00:00"/>
    <s v="4 - Baixa - 40 horas úteis"/>
    <n v="4"/>
    <x v="2"/>
    <n v="3"/>
    <x v="0"/>
    <n v="29"/>
    <x v="8"/>
    <n v="3"/>
    <x v="2"/>
  </r>
  <r>
    <n v="39927"/>
    <s v="COMPROVANTE DE PAGAMENTO  RATEIO -  VO COMERCIO DE PERFUMES E COSMETICOS EIRELI"/>
    <d v="2024-08-09T09:02:56"/>
    <d v="2024-08-09T09:12:08"/>
    <d v="1899-12-30T00:10:00"/>
    <n v="117"/>
    <s v="Camila Campos Silva"/>
    <n v="29"/>
    <s v="Paloma Alves"/>
    <n v="117"/>
    <s v="Camila Campos Silva"/>
    <n v="11"/>
    <s v="COBRANÇA ADMINISTRATIVA"/>
    <x v="1"/>
    <d v="1899-12-31T00:00:00"/>
    <s v="3 - Normal - 24 horas úteis"/>
    <n v="3"/>
    <x v="1"/>
    <n v="11"/>
    <x v="1"/>
    <n v="56"/>
    <x v="2"/>
    <n v="5"/>
    <x v="1"/>
  </r>
  <r>
    <n v="39928"/>
    <s v="BOLETOS PAGOS 08/08/2024"/>
    <d v="2024-08-09T09:08:56"/>
    <d v="2024-08-09T10:08:11"/>
    <d v="1899-12-30T01:00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9929"/>
    <s v="BOLETOS PAGOS REFERENTE A RATEIO DE PERDAS CREDLOJISTA - 08/08/2024"/>
    <d v="2024-08-09T09:09:52"/>
    <d v="2024-08-09T09:57:41"/>
    <d v="1899-12-30T00:48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9930"/>
    <s v="PAGAMENTO DE ACORDO JUDICIAL - BANCO DO BRASIL 1 - 01/08/2024"/>
    <d v="2024-08-09T09:25:52"/>
    <d v="2024-08-12T09:17:27"/>
    <d v="1899-12-30T08:53:00"/>
    <n v="25"/>
    <s v="Raphael Silva"/>
    <n v="15"/>
    <s v="Karoline Vaz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9931"/>
    <s v="RECEITA DE JUROS - PAGAMENTO BB - ABILIO COELHO DE SOUSA/WAGNER FERREIRA DUARTE"/>
    <d v="2024-08-09T09:28:12"/>
    <d v="2024-08-12T09:01:14"/>
    <d v="1899-12-30T08:34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932"/>
    <s v="PAGAMENTO DE ACORDO DE RATEIO DE PERDAS - CONSTRUDANTAS MATERIAIS DE CONSTRUÇÃO EIRELI"/>
    <d v="2024-08-09T09:33:43"/>
    <d v="2024-08-12T15:38:07"/>
    <d v="1899-12-30T15:06:00"/>
    <n v="29"/>
    <s v="Paloma Alves"/>
    <n v="49"/>
    <s v="Patricia Pontes"/>
    <n v="29"/>
    <s v="Paloma Alves"/>
    <n v="11"/>
    <s v="COBRANÇA ADMINISTRATIVA"/>
    <x v="1"/>
    <d v="1899-12-30T16:00:00"/>
    <s v="2 - Média - 16 horas úteis"/>
    <n v="3"/>
    <x v="1"/>
    <n v="16"/>
    <x v="2"/>
    <n v="56"/>
    <x v="2"/>
    <n v="5"/>
    <x v="1"/>
  </r>
  <r>
    <n v="39933"/>
    <s v="ADIANTAMENTO DE 13º EM C/C CREDFAZ"/>
    <d v="2024-08-09T09:36:26"/>
    <d v="2024-08-14T09:42:58"/>
    <d v="1899-12-31T03:09:00"/>
    <n v="34"/>
    <s v="João Luiz"/>
    <n v="32"/>
    <s v="Gustavo Coelho"/>
    <n v="32"/>
    <s v="Gustavo Coelho"/>
    <n v="4"/>
    <s v="02 - AGÊNCIA RJ"/>
    <x v="0"/>
    <d v="1899-12-31T00:00:00"/>
    <s v="3 - Normal - 24 horas úteis"/>
    <n v="6"/>
    <x v="0"/>
    <n v="4"/>
    <x v="8"/>
    <n v="29"/>
    <x v="8"/>
    <n v="4"/>
    <x v="0"/>
  </r>
  <r>
    <n v="39934"/>
    <s v="ASSOCIADO FALECIDO -  EDISON MARTINS DE MENES"/>
    <d v="2024-08-09T09:38:23"/>
    <d v="2024-08-12T16:39:48"/>
    <d v="1899-12-30T16:02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935"/>
    <s v="CRÉDITO CONSIGNADO"/>
    <d v="2024-08-09T09:39:46"/>
    <d v="2024-08-09T11:30:49"/>
    <d v="1899-12-30T01:51:00"/>
    <n v="34"/>
    <s v="João Luiz"/>
    <n v="35"/>
    <s v="Fabimael Silva"/>
    <n v="35"/>
    <s v="Fabimael Silva"/>
    <n v="3"/>
    <s v="01 - AGÊNCIA SP"/>
    <x v="1"/>
    <d v="1899-12-31T00:00:00"/>
    <s v="3 - Normal - 24 horas úteis"/>
    <n v="3"/>
    <x v="1"/>
    <n v="3"/>
    <x v="0"/>
    <n v="28"/>
    <x v="1"/>
    <n v="4"/>
    <x v="0"/>
  </r>
  <r>
    <n v="39936"/>
    <s v="PAGAMENTO DE ACORDO DE RATEIO DE PERDAS -  MEGAIMPER ATACADISTA DE MATERIAIS DE CONSTRUÇÕES"/>
    <d v="2024-08-09T09:49:33"/>
    <d v="2024-08-12T15:21:48"/>
    <d v="1899-12-30T14:33:00"/>
    <n v="29"/>
    <s v="Paloma Alves"/>
    <n v="49"/>
    <s v="Patricia Pont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9937"/>
    <s v="PAGAMENTO DE ACORDO DE RATEIO DE PERDAS - RAQUEL DIAS PINTO"/>
    <d v="2024-08-09T09:55:10"/>
    <d v="2024-08-12T15:13:20"/>
    <d v="1899-12-30T14:19:00"/>
    <n v="29"/>
    <s v="Paloma Alves"/>
    <n v="49"/>
    <s v="Patricia Pont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9938"/>
    <s v="RECEITA DE JUROS - CLESIO ROMEIRO"/>
    <d v="2024-08-09T10:00:24"/>
    <d v="2024-08-09T10:02:48"/>
    <d v="1899-12-30T00:02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939"/>
    <s v="RECEITA DE JUROS - CLESIO ROMEIRO"/>
    <d v="2024-08-09T10:02:02"/>
    <d v="2024-08-12T09:00:14"/>
    <d v="1899-12-30T07:59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940"/>
    <s v="ABERTURA DE CONTA CORRENTE PF - ARTHUR ANTONIO VIEIRA CAMBRAIA "/>
    <d v="2024-08-09T10:59:55"/>
    <d v="2024-08-15T09:37:42"/>
    <d v="1899-12-31T10:42:00"/>
    <n v="104"/>
    <s v="Fernanda Santos"/>
    <n v="45"/>
    <s v="Marcelo Brandao"/>
    <n v="104"/>
    <s v="Fernanda Santos"/>
    <n v="10"/>
    <s v="CADASTRO"/>
    <x v="0"/>
    <d v="1899-12-30T08:00:00"/>
    <s v="1 - Alta - 8 horas úteis"/>
    <n v="3"/>
    <x v="1"/>
    <n v="10"/>
    <x v="13"/>
    <n v="1"/>
    <x v="12"/>
    <n v="5"/>
    <x v="1"/>
  </r>
  <r>
    <n v="39941"/>
    <s v="ANTECIPAÇÃO 2ª/13º SALÁRIO APOSENTADO"/>
    <d v="2024-08-09T11:14:21"/>
    <d v="2024-08-12T16:07:00"/>
    <d v="1899-12-30T13:54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9"/>
    <x v="8"/>
    <n v="3"/>
    <x v="2"/>
  </r>
  <r>
    <n v="39942"/>
    <s v="PROTESTO - JHONATAN VENCESLAU DA SILVA"/>
    <d v="2024-08-09T11:16:27"/>
    <d v="2024-08-13T12:55:54"/>
    <d v="1899-12-30T19:41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39943"/>
    <s v="CREDITO DE LIQUIDAÇÃO DE COBRANÇA"/>
    <d v="2024-08-09T11:21:06"/>
    <d v="2024-08-09T12:01:38"/>
    <d v="1899-12-30T00:40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944"/>
    <s v="CREDITO DE PIX"/>
    <d v="2024-08-09T11:22:14"/>
    <d v="2024-08-09T15:00:05"/>
    <d v="1899-12-30T03:38:00"/>
    <n v="55"/>
    <s v="Marcelindo Braga"/>
    <n v="31"/>
    <s v="Maria Docarmo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945"/>
    <s v="TRANSFERÊNCIA JUDICIAL"/>
    <d v="2024-08-09T11:26:26"/>
    <d v="2024-08-09T12:47:44"/>
    <d v="1899-12-30T01:21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39946"/>
    <s v="SOLICITAÇÃO RESGATE DE CAPITAL"/>
    <d v="2024-08-09T11:31:54"/>
    <d v="2024-08-09T11:56:03"/>
    <d v="1899-12-30T00:25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8"/>
    <x v="23"/>
    <n v="3"/>
    <x v="2"/>
  </r>
  <r>
    <n v="39947"/>
    <s v="SOLICITAÇÃO DE DED"/>
    <d v="2024-08-09T11:38:08"/>
    <d v="2024-08-09T15:23:54"/>
    <d v="1899-12-30T03:45:00"/>
    <n v="34"/>
    <s v="João Luiz"/>
    <n v="30"/>
    <s v="Isabelle Mendes"/>
    <n v="32"/>
    <s v="Gustavo Coelho"/>
    <n v="4"/>
    <s v="02 - AGÊNCIA RJ"/>
    <x v="1"/>
    <d v="1899-12-31T00:00:00"/>
    <s v="3 - Normal - 24 horas úteis"/>
    <n v="3"/>
    <x v="1"/>
    <n v="4"/>
    <x v="8"/>
    <n v="109"/>
    <x v="18"/>
    <n v="4"/>
    <x v="0"/>
  </r>
  <r>
    <n v="39948"/>
    <s v="CAFE FORTE INDUSTRIA - ANTECIPAÇÃO DE RECEBÍVEIS"/>
    <d v="2024-08-09T11:43:02"/>
    <d v="2024-08-09T12:31:01"/>
    <d v="1899-12-30T00:48:00"/>
    <n v="62"/>
    <s v="Thiago Belém"/>
    <n v="99"/>
    <s v="Ana Santos"/>
    <n v="62"/>
    <s v="Thiago Belém"/>
    <n v="13"/>
    <s v="CONTABILIDADE"/>
    <x v="1"/>
    <d v="1899-12-30T08:00:00"/>
    <s v="1 - Alta - 8 horas úteis"/>
    <n v="3"/>
    <x v="1"/>
    <n v="16"/>
    <x v="2"/>
    <n v="25"/>
    <x v="9"/>
    <n v="3"/>
    <x v="2"/>
  </r>
  <r>
    <n v="39949"/>
    <s v="BOLETO DE INTREGALIZAÇÃO DE CAPITAL "/>
    <d v="2024-08-09T11:45:31"/>
    <d v="2024-08-09T13:53:55"/>
    <d v="1899-12-30T02:08:00"/>
    <n v="69"/>
    <s v="Ludmila Costa"/>
    <n v="69"/>
    <s v="Ludmila Costa"/>
    <n v="69"/>
    <s v="Ludmila Costa"/>
    <n v="11"/>
    <s v="COBRANÇA ADMINISTRATIVA"/>
    <x v="1"/>
    <d v="1899-12-30T08:00:00"/>
    <s v="1 - Alta - 8 horas úteis"/>
    <n v="3"/>
    <x v="1"/>
    <n v="1"/>
    <x v="5"/>
    <n v="69"/>
    <x v="43"/>
    <n v="5"/>
    <x v="1"/>
  </r>
  <r>
    <n v="39950"/>
    <s v="PORTABILIDADE CONSIGNADA"/>
    <d v="2024-08-09T11:54:19"/>
    <d v="2024-08-21T09:22:44"/>
    <d v="1900-01-01T21:36:00"/>
    <n v="18"/>
    <s v="Nathalia Silvestre"/>
    <n v="49"/>
    <s v="Patricia Ponte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39951"/>
    <s v="SOLICITAÇÃO RESGATE DE CAPITAL"/>
    <d v="2024-08-09T11:56:54"/>
    <d v="2024-08-16T11:20:16"/>
    <d v="1899-12-31T20:29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8"/>
    <x v="23"/>
    <n v="3"/>
    <x v="2"/>
  </r>
  <r>
    <n v="39952"/>
    <s v="RENEGOCIAÇÃO EMPRÉSTIMO CONSIGNADO"/>
    <d v="2024-08-09T12:05:13"/>
    <d v="2024-08-12T10:42:11"/>
    <d v="1899-12-30T07:38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3"/>
    <x v="2"/>
  </r>
  <r>
    <n v="39953"/>
    <s v="ANTECIPAÇÃO DE RECEBÍVEIS - SET SERVIÇOS "/>
    <d v="2024-08-09T12:57:24"/>
    <d v="2024-08-09T13:38:15"/>
    <d v="1899-12-30T00:41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9954"/>
    <s v="SOLICITAÇÃO DE TED"/>
    <d v="2024-08-09T12:57:49"/>
    <d v="2024-08-09T14:58:07"/>
    <d v="1899-12-30T02:01:00"/>
    <n v="35"/>
    <s v="Fabimael Silva"/>
    <n v="49"/>
    <s v="Patricia Pontes"/>
    <n v="35"/>
    <s v="Fabimael Silva"/>
    <n v="16"/>
    <s v="FINANCEIRO"/>
    <x v="1"/>
    <d v="1899-12-30T08:00:00"/>
    <s v="1 - Alta - 8 horas úteis"/>
    <n v="3"/>
    <x v="1"/>
    <n v="16"/>
    <x v="2"/>
    <n v="56"/>
    <x v="2"/>
    <n v="5"/>
    <x v="1"/>
  </r>
  <r>
    <n v="39955"/>
    <s v="CRÉDITO PESSOAL"/>
    <d v="2024-08-09T13:04:13"/>
    <d v="2024-08-13T16:38:34"/>
    <d v="1899-12-30T21:36:00"/>
    <n v="35"/>
    <s v="Fabimael Silva"/>
    <n v="52"/>
    <s v="Elisregina Medeiros"/>
    <n v="35"/>
    <s v="Fabimael Silva"/>
    <n v="3"/>
    <s v="01 - AGÊNCIA SP"/>
    <x v="0"/>
    <d v="1899-12-30T08:00:00"/>
    <s v="1 - Alta - 8 horas úteis"/>
    <n v="3"/>
    <x v="1"/>
    <n v="16"/>
    <x v="2"/>
    <n v="29"/>
    <x v="8"/>
    <n v="4"/>
    <x v="0"/>
  </r>
  <r>
    <n v="39956"/>
    <s v="CRÉDITO CONSIGNADO"/>
    <d v="2024-08-09T13:14:07"/>
    <d v="2024-08-13T14:41:29"/>
    <d v="1899-12-30T19:29:00"/>
    <n v="34"/>
    <s v="João Luiz"/>
    <n v="68"/>
    <s v="Paulo Sousa"/>
    <n v="68"/>
    <s v="Paulo Sousa"/>
    <n v="8"/>
    <s v="07 - AGÊNCIA NB"/>
    <x v="1"/>
    <d v="1899-12-31T00:00:00"/>
    <s v="3 - Normal - 24 horas úteis"/>
    <n v="6"/>
    <x v="0"/>
    <n v="8"/>
    <x v="9"/>
    <n v="28"/>
    <x v="1"/>
    <n v="4"/>
    <x v="0"/>
  </r>
  <r>
    <n v="39957"/>
    <s v="ANTECIPAÇÃO DE RECEBIVEIS - INVICTA EMPREENDIMENTOS"/>
    <d v="2024-08-09T13:30:22"/>
    <d v="2024-08-09T13:40:40"/>
    <d v="1899-12-30T00:10:00"/>
    <n v="26"/>
    <s v="Ana Coralina"/>
    <n v="15"/>
    <s v="Karoline Vaz"/>
    <n v="0"/>
    <s v=""/>
    <n v="13"/>
    <s v="CONTABILIDADE"/>
    <x v="1"/>
    <d v="1899-12-30T08:00:00"/>
    <s v="1 - Alta - 8 horas úteis"/>
    <n v="3"/>
    <x v="1"/>
    <n v="16"/>
    <x v="2"/>
    <n v="25"/>
    <x v="9"/>
    <n v="5"/>
    <x v="1"/>
  </r>
  <r>
    <n v="39958"/>
    <s v="QUITAÇÃO DE CONTRATO"/>
    <d v="2024-08-09T13:53:17"/>
    <d v="2024-09-11T10:10:07"/>
    <d v="1900-01-07T11:40:00"/>
    <n v="34"/>
    <s v="João Luiz"/>
    <n v="31"/>
    <s v="Maria Docarmo"/>
    <n v="34"/>
    <s v="João Luiz"/>
    <n v="3"/>
    <s v="01 - AGÊNCIA SP"/>
    <x v="0"/>
    <d v="1899-12-31T00:00:00"/>
    <s v="3 - Normal - 24 horas úteis"/>
    <n v="3"/>
    <x v="1"/>
    <n v="11"/>
    <x v="1"/>
    <n v="68"/>
    <x v="17"/>
    <n v="4"/>
    <x v="0"/>
  </r>
  <r>
    <n v="39959"/>
    <s v="CONSIGNADO PRIVADO - GRUPO ATLANTIDA - ANDRESSA DIAS FIRMO"/>
    <d v="2024-08-09T14:15:08"/>
    <m/>
    <d v="1900-01-30T17:56:00"/>
    <n v="62"/>
    <s v="Thiago Belém"/>
    <n v="0"/>
    <s v=""/>
    <n v="62"/>
    <s v="Thiago Belém"/>
    <n v="1"/>
    <s v="00 - AGÊNCIA SEDE - ATENDIMENTO PF"/>
    <x v="0"/>
    <d v="1900-01-04T00:00:00"/>
    <s v="5 - Ampla - 120 horas"/>
    <n v="2"/>
    <x v="3"/>
    <n v="6"/>
    <x v="10"/>
    <n v="27"/>
    <x v="20"/>
    <n v="5"/>
    <x v="1"/>
  </r>
  <r>
    <n v="39960"/>
    <s v="PAGAMENTO DE ACORDO JUDICIAL - MARIA APARECIDA DE MATTOS"/>
    <d v="2024-08-09T14:26:25"/>
    <d v="2024-08-12T09:14:43"/>
    <d v="1899-12-30T03:49:00"/>
    <n v="25"/>
    <s v="Raphael Silva"/>
    <n v="99"/>
    <s v="Ana Santo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961"/>
    <s v="SOLICITAÇÃO DE TRANSFERENCIA ELETRONIA- HELOISA HELENA COSTA NUNES DA SILVA "/>
    <d v="2024-08-09T14:32:46"/>
    <d v="2024-08-14T12:43:10"/>
    <d v="1899-12-31T01:14:00"/>
    <n v="32"/>
    <s v="Gustavo Coelho"/>
    <n v="30"/>
    <s v="Isabelle Mendes"/>
    <n v="32"/>
    <s v="Gustavo Coelho"/>
    <n v="16"/>
    <s v="FINANCEIRO"/>
    <x v="0"/>
    <d v="1899-12-30T08:00:00"/>
    <s v="1 - Alta - 8 horas úteis"/>
    <n v="6"/>
    <x v="0"/>
    <n v="4"/>
    <x v="8"/>
    <n v="56"/>
    <x v="2"/>
    <n v="5"/>
    <x v="1"/>
  </r>
  <r>
    <n v="39962"/>
    <s v="DEPOSITO VIA PIX- MARIA APARECIDA MORAIS DA SILVA"/>
    <d v="2024-08-09T14:53:35"/>
    <d v="2024-08-12T14:44:06"/>
    <d v="1899-12-30T08:52:00"/>
    <n v="31"/>
    <s v="Maria Docarmo"/>
    <n v="99"/>
    <s v="Ana Santos"/>
    <n v="31"/>
    <s v="Maria Docarmo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39963"/>
    <s v="CONSIGNADO NOVO "/>
    <d v="2024-08-09T14:55:04"/>
    <d v="2024-08-09T15:35:15"/>
    <d v="1899-12-30T00:40:00"/>
    <n v="30"/>
    <s v="Isabelle Mendes"/>
    <n v="99"/>
    <s v="Ana Santo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39964"/>
    <s v="ENCERRAMENTO DE CONTA PJ - ELINELSE SUASSUNA DA SILVA"/>
    <d v="2024-08-09T15:15:49"/>
    <d v="2024-08-16T10:14:45"/>
    <d v="1899-12-31T16:04:00"/>
    <n v="62"/>
    <s v="Thiago Belém"/>
    <n v="52"/>
    <s v="Elisregina Medeiros"/>
    <n v="62"/>
    <s v="Thiago Belém"/>
    <n v="6"/>
    <s v="05 - AGÊNCIA TAG SUL"/>
    <x v="1"/>
    <d v="1900-01-04T00:00:00"/>
    <s v="5 - Ampla - 120 horas"/>
    <n v="3"/>
    <x v="1"/>
    <n v="26"/>
    <x v="6"/>
    <n v="6"/>
    <x v="0"/>
    <n v="5"/>
    <x v="1"/>
  </r>
  <r>
    <n v="39965"/>
    <s v="DEVOLUCAO MAQUININHA SIPAG 1.0 ASSOCIADO: NEUROFISIOCORDIS - CNPJ: 22.554.235/0001-68 - PORTAL DE SERVIÇOS CCS:  I2408-105618"/>
    <d v="2024-08-09T16:33:53"/>
    <m/>
    <d v="1900-01-30T15:38:00"/>
    <n v="118"/>
    <s v="Altamiro Xavier Toledo Junior"/>
    <n v="0"/>
    <s v=""/>
    <n v="118"/>
    <s v="Altamiro Xavier Toledo Junior"/>
    <n v="6"/>
    <s v="05 - AGÊNCIA TAG SUL"/>
    <x v="0"/>
    <d v="1900-01-04T00:00:00"/>
    <s v="5 - Ampla - 120 horas"/>
    <n v="2"/>
    <x v="3"/>
    <n v="6"/>
    <x v="10"/>
    <n v="42"/>
    <x v="53"/>
    <n v="5"/>
    <x v="1"/>
  </r>
  <r>
    <n v="39966"/>
    <s v="EMPRESTIMO CONSIGNADO"/>
    <d v="2024-08-09T16:38:43"/>
    <d v="2024-08-14T10:27:37"/>
    <d v="1899-12-30T20:52:00"/>
    <n v="69"/>
    <s v="Ludmila Costa"/>
    <n v="69"/>
    <s v="Ludmila Costa"/>
    <n v="69"/>
    <s v="Ludmila Costa"/>
    <n v="12"/>
    <s v="COMITÊ DE CRÉDITO - PF"/>
    <x v="0"/>
    <d v="1899-12-30T08:00:00"/>
    <s v="1 - Alta - 8 horas úteis"/>
    <n v="6"/>
    <x v="0"/>
    <n v="1"/>
    <x v="5"/>
    <n v="28"/>
    <x v="1"/>
    <n v="5"/>
    <x v="1"/>
  </r>
  <r>
    <n v="39967"/>
    <s v="IMPLANTAÇÃO DE LIMITE DE CHEQUE ESPECIAL - MEGAFOX"/>
    <d v="2024-08-09T17:26:38"/>
    <d v="2024-10-25T10:09:41"/>
    <d v="1900-01-19T08:38:00"/>
    <n v="68"/>
    <s v="Paulo Sousa"/>
    <n v="99"/>
    <s v="Ana Santos"/>
    <n v="68"/>
    <s v="Paulo Sousa"/>
    <n v="21"/>
    <s v="COMITÊ DE CRÉDITO - PJ"/>
    <x v="0"/>
    <d v="1899-12-31T00:00:00"/>
    <s v="3 - Normal - 24 horas úteis"/>
    <n v="3"/>
    <x v="1"/>
    <n v="16"/>
    <x v="2"/>
    <n v="31"/>
    <x v="29"/>
    <n v="5"/>
    <x v="1"/>
  </r>
  <r>
    <n v="39968"/>
    <s v="LIMITE DE CARTÃO DE CRÉDITO PJ  - MEGAFOX"/>
    <d v="2024-08-09T17:28:22"/>
    <d v="2024-09-05T10:40:58"/>
    <d v="1900-01-05T20:31:00"/>
    <n v="68"/>
    <s v="Paulo Sousa"/>
    <n v="68"/>
    <s v="Paulo Sousa"/>
    <n v="68"/>
    <s v="Paulo Sousa"/>
    <n v="21"/>
    <s v="COMITÊ DE CRÉDITO - PJ"/>
    <x v="0"/>
    <d v="1899-12-31T16:00:00"/>
    <s v="4 - Baixa - 40 horas úteis"/>
    <n v="3"/>
    <x v="1"/>
    <n v="8"/>
    <x v="9"/>
    <n v="9"/>
    <x v="16"/>
    <n v="5"/>
    <x v="1"/>
  </r>
  <r>
    <n v="39969"/>
    <s v="ANTECIPAÇÃO DE 13 EM C/C CREDFAZ "/>
    <d v="2024-08-09T17:30:11"/>
    <d v="2024-08-19T13:37:17"/>
    <d v="1900-01-01T02:13:00"/>
    <n v="68"/>
    <s v="Paulo Sousa"/>
    <n v="52"/>
    <s v="Elisregina Medeiros"/>
    <n v="68"/>
    <s v="Paulo Sousa"/>
    <n v="1"/>
    <s v="00 - AGÊNCIA SEDE - ATENDIMENTO PF"/>
    <x v="0"/>
    <d v="1899-12-31T00:00:00"/>
    <s v="3 - Normal - 24 horas úteis"/>
    <n v="3"/>
    <x v="1"/>
    <n v="16"/>
    <x v="2"/>
    <n v="29"/>
    <x v="8"/>
    <n v="5"/>
    <x v="1"/>
  </r>
  <r>
    <n v="39970"/>
    <s v="LIMITE DE CHEQUE ESPECIAL PJ - ONIX PROTEL"/>
    <d v="2024-08-09T17:32:42"/>
    <d v="2024-08-21T12:39:39"/>
    <d v="1900-01-01T19:16:00"/>
    <n v="68"/>
    <s v="Paulo Sousa"/>
    <n v="68"/>
    <s v="Paulo Sousa"/>
    <n v="68"/>
    <s v="Paulo Sousa"/>
    <n v="21"/>
    <s v="COMITÊ DE CRÉDITO - PJ"/>
    <x v="0"/>
    <d v="1899-12-31T00:00:00"/>
    <s v="3 - Normal - 24 horas úteis"/>
    <n v="6"/>
    <x v="0"/>
    <n v="8"/>
    <x v="9"/>
    <n v="31"/>
    <x v="29"/>
    <n v="5"/>
    <x v="1"/>
  </r>
  <r>
    <n v="39971"/>
    <s v="LIMITE DE CARTÃO DE CRÉDITO - ONIX PROTEL "/>
    <d v="2024-08-09T17:34:06"/>
    <d v="2024-09-05T10:27:23"/>
    <d v="1900-01-05T20:15:00"/>
    <n v="68"/>
    <s v="Paulo Sousa"/>
    <n v="68"/>
    <s v="Paulo Sousa"/>
    <n v="68"/>
    <s v="Paulo Sousa"/>
    <n v="21"/>
    <s v="COMITÊ DE CRÉDITO - PJ"/>
    <x v="0"/>
    <d v="1899-12-31T00:00:00"/>
    <s v="3 - Normal - 24 horas úteis"/>
    <n v="3"/>
    <x v="1"/>
    <n v="8"/>
    <x v="9"/>
    <n v="9"/>
    <x v="16"/>
    <n v="5"/>
    <x v="1"/>
  </r>
  <r>
    <n v="39972"/>
    <s v="BOLETOS PAGOS 09/08/2024"/>
    <d v="2024-08-12T09:08:14"/>
    <d v="2024-08-12T09:32:51"/>
    <d v="1899-12-30T00:24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39973"/>
    <s v="PROPOSTA DE IMPLANTAÇÃO DE LIMITE DE CRÉDITO - ELIABI COSME SILVA"/>
    <d v="2024-08-12T09:09:13"/>
    <d v="2024-08-22T15:10:00"/>
    <d v="1900-01-02T06:09:00"/>
    <n v="117"/>
    <s v="Camila Campos Silva"/>
    <n v="62"/>
    <s v="Thiago Belém"/>
    <n v="117"/>
    <s v="Camila Campos Silva"/>
    <n v="12"/>
    <s v="COMITÊ DE CRÉDITO - PF"/>
    <x v="0"/>
    <d v="1899-12-30T08:00:00"/>
    <s v="1 - Alta - 8 horas úteis"/>
    <n v="3"/>
    <x v="1"/>
    <n v="6"/>
    <x v="10"/>
    <n v="65"/>
    <x v="30"/>
    <n v="5"/>
    <x v="1"/>
  </r>
  <r>
    <n v="39974"/>
    <s v="OPERAÇÃO DE CRÉDITO - A&amp;R POUSADA VERDE FLORES, RESTAURANTE E LOCADORA DE VEICULOS LTDA"/>
    <d v="2024-08-12T09:11:47"/>
    <d v="2024-10-10T16:33:39"/>
    <d v="1900-01-15T11:05:00"/>
    <n v="66"/>
    <s v="Leonardo Mello"/>
    <n v="111"/>
    <s v="Bruno Rodrigues"/>
    <n v="34"/>
    <s v="João Luiz"/>
    <n v="21"/>
    <s v="COMITÊ DE CRÉDITO - PJ"/>
    <x v="0"/>
    <d v="1899-12-31T00:00:00"/>
    <s v="3 - Normal - 24 horas úteis"/>
    <n v="3"/>
    <x v="1"/>
    <n v="2"/>
    <x v="3"/>
    <n v="26"/>
    <x v="3"/>
    <n v="5"/>
    <x v="1"/>
  </r>
  <r>
    <n v="39975"/>
    <s v="BOLETOS PAGOS REFERENTE A RATEIO DE PERDAS CREDLOJISTA - 09/08/2024"/>
    <d v="2024-08-12T09:16:54"/>
    <d v="2024-08-12T10:43:10"/>
    <d v="1899-12-30T01:27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39976"/>
    <s v="RELATÃ“RIO DE DESCONTO EM FOLHA DA ATLÃ‚NTIDA"/>
    <d v="2024-08-12T09:23:21"/>
    <d v="2024-08-12T17:08:38"/>
    <d v="1899-12-30T07:45:00"/>
    <n v="49"/>
    <s v="Patricia Pontes"/>
    <n v="49"/>
    <s v="Patricia Ponte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39977"/>
    <s v="ANTECIPAÇÃO DA 2ª PARCELA DO 13º SALARIO"/>
    <d v="2024-08-12T09:26:47"/>
    <d v="2024-08-14T11:25:04"/>
    <d v="1899-12-30T20:01:00"/>
    <n v="32"/>
    <s v="Gustavo Coelho"/>
    <n v="30"/>
    <s v="Isabelle Mendes"/>
    <n v="0"/>
    <s v=""/>
    <n v="12"/>
    <s v="COMITÊ DE CRÉDITO - PF"/>
    <x v="1"/>
    <d v="1899-12-31T00:00:00"/>
    <s v="3 - Normal - 24 horas úteis"/>
    <n v="6"/>
    <x v="0"/>
    <n v="4"/>
    <x v="8"/>
    <n v="29"/>
    <x v="8"/>
    <n v="3"/>
    <x v="2"/>
  </r>
  <r>
    <n v="39978"/>
    <s v="COMITE "/>
    <d v="2024-08-12T09:41:00"/>
    <d v="2024-08-19T09:21:10"/>
    <d v="1899-12-31T20:45:00"/>
    <n v="111"/>
    <s v="Bruno Rodrigues"/>
    <n v="111"/>
    <s v="Bruno Rodrigues"/>
    <n v="111"/>
    <s v="Bruno Rodrigues"/>
    <n v="12"/>
    <s v="COMITÊ DE CRÉDITO - PF"/>
    <x v="0"/>
    <d v="1899-12-30T08:00:00"/>
    <s v="1 - Alta - 8 horas úteis"/>
    <n v="3"/>
    <x v="1"/>
    <n v="1"/>
    <x v="5"/>
    <n v="28"/>
    <x v="1"/>
    <n v="5"/>
    <x v="1"/>
  </r>
  <r>
    <n v="39979"/>
    <s v="QUITAÇÃO DE RATEIO DE PERDAS - LEOCIR ROSSETTO"/>
    <d v="2024-08-12T09:42:24"/>
    <d v="2024-08-15T09:06:44"/>
    <d v="1899-12-31T02:27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980"/>
    <s v="AÇÃO JUDICIAL - MATEUS DO NASCIMENTO CARVALHO"/>
    <d v="2024-08-12T09:49:12"/>
    <d v="2024-08-13T17:02:12"/>
    <d v="1899-12-30T16:14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39981"/>
    <s v="ATUALIZAÇÃO CADASTRAL - CORPO EM FORMA FITNESS"/>
    <d v="2024-08-12T10:13:17"/>
    <d v="2024-08-15T09:43:13"/>
    <d v="1899-12-31T02:33:00"/>
    <n v="62"/>
    <s v="Thiago Belém"/>
    <n v="45"/>
    <s v="Marcelo Brandao"/>
    <n v="62"/>
    <s v="Thiago Belém"/>
    <n v="10"/>
    <s v="CADASTRO"/>
    <x v="0"/>
    <d v="1899-12-31T00:00:00"/>
    <s v="3 - Normal - 24 horas úteis"/>
    <n v="3"/>
    <x v="1"/>
    <n v="10"/>
    <x v="13"/>
    <n v="73"/>
    <x v="15"/>
    <n v="5"/>
    <x v="1"/>
  </r>
  <r>
    <n v="39982"/>
    <s v="BOLETO CAPITAL - REGULARIZAÇÃO PARCELA EM ABERTO"/>
    <d v="2024-08-12T10:14:23"/>
    <d v="2024-08-12T14:43:52"/>
    <d v="1899-12-30T04:29:00"/>
    <n v="68"/>
    <s v="Paulo Sousa"/>
    <n v="68"/>
    <s v="Paulo Sousa"/>
    <n v="68"/>
    <s v="Paulo Sousa"/>
    <n v="11"/>
    <s v="COBRANÇA ADMINISTRATIVA"/>
    <x v="1"/>
    <d v="1899-12-31T00:00:00"/>
    <s v="3 - Normal - 24 horas úteis"/>
    <n v="3"/>
    <x v="1"/>
    <n v="8"/>
    <x v="9"/>
    <n v="69"/>
    <x v="43"/>
    <n v="3"/>
    <x v="2"/>
  </r>
  <r>
    <n v="39983"/>
    <s v="QUITAÇÃO DE RATEIO DE PERDAS - LEOCIR ROSSETTO"/>
    <d v="2024-08-12T10:36:45"/>
    <d v="2024-08-15T09:05:31"/>
    <d v="1899-12-31T01:32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984"/>
    <s v="PAGAMENTO DE ACORDO DE RATEIO DE PERDAS - SENACON CONTABILIDADE EIRELI"/>
    <d v="2024-08-12T10:41:00"/>
    <d v="2024-08-12T14:46:20"/>
    <d v="1899-12-30T04:05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39985"/>
    <s v="CREDITO DE LIQUIDAÇÃO DE COBRANÇA"/>
    <d v="2024-08-12T10:54:36"/>
    <d v="2024-08-12T11:00:35"/>
    <d v="1899-12-30T00:06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39986"/>
    <s v="CREDITO DE PIX"/>
    <d v="2024-08-12T10:55:50"/>
    <d v="2024-08-28T14:28:40"/>
    <d v="1900-01-03T15:45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39987"/>
    <s v="LANÇAMENTO DE TARIFA DEPÃ“SITOS REALIZADO NO CAIXA ( GRUPO CONBRAL)"/>
    <d v="2024-08-12T10:59:19"/>
    <d v="2024-08-12T14:39:45"/>
    <d v="1899-12-30T03:40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4"/>
    <x v="0"/>
  </r>
  <r>
    <n v="39988"/>
    <s v="ABERTURA DE CONTA CONJUNTA - EDGAR FERREIRA E RAFAELLA SOARES"/>
    <d v="2024-08-12T11:37:33"/>
    <d v="2024-08-30T11:05:33"/>
    <d v="1900-01-04T05:42:00"/>
    <n v="62"/>
    <s v="Thiago Belém"/>
    <n v="45"/>
    <s v="Marcelo Brandao"/>
    <n v="62"/>
    <s v="Thiago Belém"/>
    <n v="10"/>
    <s v="CADASTRO"/>
    <x v="0"/>
    <d v="1899-12-30T08:00:00"/>
    <s v="1 - Alta - 8 horas úteis"/>
    <n v="3"/>
    <x v="1"/>
    <n v="10"/>
    <x v="13"/>
    <n v="1"/>
    <x v="12"/>
    <n v="5"/>
    <x v="1"/>
  </r>
  <r>
    <n v="39989"/>
    <s v="LIBERAÇÃO"/>
    <d v="2024-08-12T13:21:27"/>
    <d v="2024-08-12T14:31:09"/>
    <d v="1899-12-30T01:10:00"/>
    <n v="111"/>
    <s v="Bruno Rodrigues"/>
    <n v="52"/>
    <s v="Elisregina Medeiros"/>
    <n v="0"/>
    <s v="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39990"/>
    <s v="DÉBITO EM CONTA CORRENTE -MARIA DO CARMO BORGES DOS SANTOS"/>
    <d v="2024-08-12T13:58:41"/>
    <d v="2024-08-13T14:38:53"/>
    <d v="1899-12-30T09:41:00"/>
    <n v="98"/>
    <s v="Alex Batista dos Santos"/>
    <n v="15"/>
    <s v="Karoline Vaz"/>
    <n v="98"/>
    <s v="Alex Batista dos Santos"/>
    <n v="11"/>
    <s v="COBRANÇA ADMINISTRATIVA"/>
    <x v="1"/>
    <d v="1899-12-30T16:00:00"/>
    <s v="2 - Média - 16 horas úteis"/>
    <n v="3"/>
    <x v="1"/>
    <n v="16"/>
    <x v="2"/>
    <n v="15"/>
    <x v="11"/>
    <n v="5"/>
    <x v="1"/>
  </r>
  <r>
    <n v="39991"/>
    <s v="APLICAÇÃO FINANCEIRA - PAULO JUNIOR DA SILVA"/>
    <d v="2024-08-12T14:02:11"/>
    <d v="2024-08-12T14:03:34"/>
    <d v="1899-12-30T00:01:00"/>
    <n v="62"/>
    <s v="Thiago Belém"/>
    <n v="62"/>
    <s v="Thiago Belém"/>
    <n v="62"/>
    <s v="Thiago Belém"/>
    <n v="6"/>
    <s v="05 - AGÊNCIA TAG SUL"/>
    <x v="1"/>
    <d v="1899-12-30T08:00:00"/>
    <s v="1 - Alta - 8 horas úteis"/>
    <n v="3"/>
    <x v="1"/>
    <n v="6"/>
    <x v="10"/>
    <n v="22"/>
    <x v="4"/>
    <n v="5"/>
    <x v="1"/>
  </r>
  <r>
    <n v="39992"/>
    <s v="RENOVAÇÃO DE PORTABILIDADES CONSIGNADAS"/>
    <d v="2024-08-12T14:34:03"/>
    <d v="2024-08-12T17:22:51"/>
    <d v="1899-12-30T02:48:00"/>
    <n v="32"/>
    <s v="Gustavo Coelho"/>
    <n v="52"/>
    <s v="Elisregina Medeiros"/>
    <n v="32"/>
    <s v="Gustavo Coelho"/>
    <n v="5"/>
    <s v="03 - AGÊNCIA MG"/>
    <x v="1"/>
    <d v="1899-12-30T08:00:00"/>
    <s v="1 - Alta - 8 horas úteis"/>
    <n v="3"/>
    <x v="1"/>
    <n v="16"/>
    <x v="2"/>
    <n v="32"/>
    <x v="21"/>
    <n v="3"/>
    <x v="2"/>
  </r>
  <r>
    <n v="39993"/>
    <s v="ANTECIPAÇÃO DE RECEBÍVEIS - MULTI"/>
    <d v="2024-08-12T14:35:12"/>
    <d v="2024-08-12T16:38:22"/>
    <d v="1899-12-30T02:03:00"/>
    <n v="119"/>
    <s v="Francisca Santos"/>
    <n v="52"/>
    <s v="Elisregina Medeiros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39994"/>
    <s v="CONTRATO DE CARTÃO DE CRÉDITO - DANDO CONTINUIDADE A OS 39032."/>
    <d v="2024-08-12T15:34:44"/>
    <d v="2024-08-12T15:35:28"/>
    <d v="1899-12-30T00:01:00"/>
    <n v="71"/>
    <s v="Renato Santos"/>
    <n v="71"/>
    <s v="Renato Santos"/>
    <n v="71"/>
    <s v="Renato Santos"/>
    <n v="27"/>
    <s v="SETOR DE EMPRÉSTIMO"/>
    <x v="1"/>
    <d v="1899-12-30T08:00:00"/>
    <s v="1 - Alta - 8 horas úteis"/>
    <n v="3"/>
    <x v="1"/>
    <n v="27"/>
    <x v="15"/>
    <n v="9"/>
    <x v="16"/>
    <n v="5"/>
    <x v="1"/>
  </r>
  <r>
    <n v="39995"/>
    <s v="CRÉDITO PESSOAL"/>
    <d v="2024-08-12T15:59:12"/>
    <d v="2024-08-23T10:30:57"/>
    <d v="1900-01-02T03:40:00"/>
    <n v="34"/>
    <s v="João Luiz"/>
    <n v="35"/>
    <s v="Fabimael Silva"/>
    <n v="34"/>
    <s v="João Luiz"/>
    <n v="12"/>
    <s v="COMITÊ DE CRÉDITO - PF"/>
    <x v="0"/>
    <d v="1899-12-31T00:00:00"/>
    <s v="3 - Normal - 24 horas úteis"/>
    <n v="6"/>
    <x v="0"/>
    <n v="3"/>
    <x v="0"/>
    <n v="29"/>
    <x v="8"/>
    <n v="5"/>
    <x v="1"/>
  </r>
  <r>
    <n v="39996"/>
    <s v="PROTESTO  - ELISSANDRA BATISTA DOS SANTOS"/>
    <d v="2024-08-12T16:04:14"/>
    <d v="2024-08-26T10:38:23"/>
    <d v="1900-01-02T12:44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39997"/>
    <s v="COMITÊ DE CRÉDITO -  JHONATAN VENCESLAU DA SILVA"/>
    <d v="2024-08-12T16:22:59"/>
    <d v="2024-08-21T14:17:14"/>
    <d v="1900-01-01T13:02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39998"/>
    <s v="TRANSFERENCIA "/>
    <d v="2024-08-12T16:25:22"/>
    <d v="2024-08-12T16:47:54"/>
    <d v="1899-12-30T00:22:00"/>
    <n v="30"/>
    <s v="Isabelle Mendes"/>
    <n v="49"/>
    <s v="Patricia Pontes"/>
    <n v="30"/>
    <s v="Isabelle Mendes"/>
    <n v="16"/>
    <s v="FINANCEIRO"/>
    <x v="1"/>
    <d v="1899-12-30T08:00:00"/>
    <s v="1 - Alta - 8 horas úteis"/>
    <n v="3"/>
    <x v="1"/>
    <n v="16"/>
    <x v="2"/>
    <n v="56"/>
    <x v="2"/>
    <n v="3"/>
    <x v="2"/>
  </r>
  <r>
    <n v="39999"/>
    <s v="APLICAÇÃO FINANCEIRA"/>
    <d v="2024-08-12T16:35:31"/>
    <d v="2024-08-12T16:36:47"/>
    <d v="1899-12-30T00:01:00"/>
    <n v="66"/>
    <s v="Leonardo Mello"/>
    <n v="66"/>
    <s v="Leonardo Mello"/>
    <n v="66"/>
    <s v="Leonardo Mello"/>
    <n v="2"/>
    <s v="00 - AGÊNCIA SEDE - ATENDIMENTO PJ"/>
    <x v="1"/>
    <d v="1899-12-31T00:00:00"/>
    <s v="3 - Normal - 24 horas úteis"/>
    <n v="3"/>
    <x v="1"/>
    <n v="2"/>
    <x v="3"/>
    <n v="22"/>
    <x v="4"/>
    <n v="5"/>
    <x v="1"/>
  </r>
  <r>
    <n v="40000"/>
    <s v="ENVIO DE MALOTE - INSTRUMENTO DE PROTESTO"/>
    <d v="2024-08-13T08:48:49"/>
    <d v="2024-08-13T14:52:29"/>
    <d v="1899-12-30T06:04:00"/>
    <n v="95"/>
    <s v="Thiago Mendes"/>
    <n v="43"/>
    <s v="Alair Vieira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40001"/>
    <s v="ENVIO DE MALOTE - TALÕES DE CHEQUES E OUTROS"/>
    <d v="2024-08-13T08:50:42"/>
    <d v="2024-08-13T14:51:39"/>
    <d v="1899-12-30T06:01:00"/>
    <n v="95"/>
    <s v="Thiago Mendes"/>
    <n v="43"/>
    <s v="Alair Vieira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40002"/>
    <s v="CORRESPONDÊNCIA SEDE - TALÕES DE CHEQUES E CARTÕES"/>
    <d v="2024-08-13T08:53:00"/>
    <d v="2024-08-13T09:32:42"/>
    <d v="1899-12-30T00:39:00"/>
    <n v="95"/>
    <s v="Thiago Mendes"/>
    <n v="80"/>
    <s v="Raiàne Carvâlho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40003"/>
    <s v="LIBERAÇÃO"/>
    <d v="2024-08-13T09:33:46"/>
    <d v="2024-08-13T17:12:53"/>
    <d v="1899-12-30T07:39:00"/>
    <n v="111"/>
    <s v="Bruno Rodrigues"/>
    <n v="52"/>
    <s v="Elisregina Medeiros"/>
    <n v="111"/>
    <s v="Bruno Rodrigues"/>
    <n v="12"/>
    <s v="COMITÊ DE CRÉDITO - PF"/>
    <x v="1"/>
    <d v="1899-12-30T08:00:00"/>
    <s v="1 - Alta - 8 horas úteis"/>
    <n v="3"/>
    <x v="1"/>
    <n v="16"/>
    <x v="2"/>
    <n v="29"/>
    <x v="8"/>
    <n v="5"/>
    <x v="1"/>
  </r>
  <r>
    <n v="40004"/>
    <s v="PORTABILIDADE VENDA - ROSEANA NEVES BRAGA"/>
    <d v="2024-08-13T09:35:30"/>
    <d v="2024-08-15T16:09:14"/>
    <d v="1899-12-31T00:36:00"/>
    <n v="71"/>
    <s v="Renato Santos"/>
    <n v="71"/>
    <s v="Renato Santos"/>
    <n v="71"/>
    <s v="Renato Santos"/>
    <n v="1"/>
    <s v="00 - AGÊNCIA SEDE - ATENDIMENTO PF"/>
    <x v="0"/>
    <d v="1899-12-31T00:00:00"/>
    <s v="3 - Normal - 24 horas úteis"/>
    <n v="3"/>
    <x v="1"/>
    <n v="27"/>
    <x v="15"/>
    <n v="33"/>
    <x v="41"/>
    <n v="5"/>
    <x v="1"/>
  </r>
  <r>
    <n v="40005"/>
    <s v="PORTABILIDADE VENDA - JORGE ROBERTO LIMA ROCHA"/>
    <d v="2024-08-13T09:42:20"/>
    <d v="2024-08-16T15:23:33"/>
    <d v="1899-12-31T08:44:00"/>
    <n v="71"/>
    <s v="Renato Santos"/>
    <n v="71"/>
    <s v="Renato Santos"/>
    <n v="71"/>
    <s v="Renato Santos"/>
    <n v="4"/>
    <s v="02 - AGÊNCIA RJ"/>
    <x v="0"/>
    <d v="1899-12-31T00:00:00"/>
    <s v="3 - Normal - 24 horas úteis"/>
    <n v="3"/>
    <x v="1"/>
    <n v="27"/>
    <x v="15"/>
    <n v="33"/>
    <x v="41"/>
    <n v="5"/>
    <x v="1"/>
  </r>
  <r>
    <n v="40006"/>
    <s v="CREDITO DE LIQUIDAÇÃO DE COBRANÇA"/>
    <d v="2024-08-13T09:55:29"/>
    <d v="2024-08-13T12:35:26"/>
    <d v="1899-12-30T02:40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007"/>
    <s v="TRANSFERÊNCIA JUDICIAL"/>
    <d v="2024-08-13T09:57:38"/>
    <d v="2024-08-14T09:36:50"/>
    <d v="1899-12-30T08:40:00"/>
    <n v="58"/>
    <s v="Lidia Souza"/>
    <n v="49"/>
    <s v="Patricia Pontes"/>
    <n v="0"/>
    <s v=""/>
    <n v="16"/>
    <s v="FINANCEIRO"/>
    <x v="0"/>
    <d v="1899-12-30T08:00:00"/>
    <s v="1 - Alta - 8 horas úteis"/>
    <n v="3"/>
    <x v="1"/>
    <n v="16"/>
    <x v="2"/>
    <n v="56"/>
    <x v="2"/>
    <n v="5"/>
    <x v="1"/>
  </r>
  <r>
    <n v="40008"/>
    <s v="CREDITO DE PIX"/>
    <d v="2024-08-13T10:01:24"/>
    <d v="2024-08-28T14:22:10"/>
    <d v="1900-01-03T07:32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009"/>
    <s v="HONRA DE AVAIS"/>
    <d v="2024-08-13T10:02:31"/>
    <d v="2024-08-14T13:54:56"/>
    <d v="1899-12-30T12:53:00"/>
    <n v="55"/>
    <s v="Marcelindo Braga"/>
    <n v="55"/>
    <s v="Marcelindo Braga"/>
    <n v="55"/>
    <s v="Marcelindo Braga"/>
    <n v="27"/>
    <s v="SETOR DE EMPRÉSTIMO"/>
    <x v="0"/>
    <d v="1899-12-30T08:00:00"/>
    <s v="1 - Alta - 8 horas úteis"/>
    <n v="3"/>
    <x v="1"/>
    <n v="13"/>
    <x v="4"/>
    <n v="56"/>
    <x v="2"/>
    <n v="5"/>
    <x v="1"/>
  </r>
  <r>
    <n v="40010"/>
    <s v="PIX TRIBUNAL DE JUSTIÇA"/>
    <d v="2024-08-13T10:03:26"/>
    <d v="2024-08-21T14:29:13"/>
    <d v="1900-01-01T10:32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011"/>
    <s v="LANÇAMENTO DE TARIFA AD VALOREM"/>
    <d v="2024-08-13T10:03:33"/>
    <d v="2024-08-13T14:28:03"/>
    <d v="1899-12-30T04:25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40012"/>
    <s v="PIX TRIBUNAL DE JUSTIÇA"/>
    <d v="2024-08-13T10:05:48"/>
    <d v="2024-08-21T14:27:50"/>
    <d v="1900-01-01T10:28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013"/>
    <s v="COMITÊ DE CRÉDITO -  LUIZ FERREIRA LEITE"/>
    <d v="2024-08-13T10:30:49"/>
    <d v="2024-08-22T14:00:41"/>
    <d v="1900-01-01T18:37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014"/>
    <s v="APLICAÇÃO EM RDC"/>
    <d v="2024-08-13T10:59:27"/>
    <d v="2024-08-14T17:25:16"/>
    <d v="1899-12-30T15:27:00"/>
    <n v="19"/>
    <s v="Adriana Martins"/>
    <n v="19"/>
    <s v="Adriana Martins"/>
    <n v="19"/>
    <s v="Adriana Martins"/>
    <n v="5"/>
    <s v="03 - AGÊNCIA MG"/>
    <x v="1"/>
    <d v="1899-12-31T00:00:00"/>
    <s v="3 - Normal - 24 horas úteis"/>
    <n v="3"/>
    <x v="1"/>
    <n v="5"/>
    <x v="7"/>
    <n v="22"/>
    <x v="4"/>
    <n v="5"/>
    <x v="1"/>
  </r>
  <r>
    <n v="40015"/>
    <s v="TROCA "/>
    <d v="2024-08-13T11:04:05"/>
    <d v="2024-11-06T13:31:55"/>
    <d v="1900-01-22T00:28:00"/>
    <n v="122"/>
    <s v="Karoline Mendes"/>
    <n v="54"/>
    <s v="Emanuel Araújo"/>
    <n v="122"/>
    <s v="Karoline Mendes"/>
    <n v="18"/>
    <s v="TECNOLOGIA"/>
    <x v="0"/>
    <d v="1899-12-30T08:00:00"/>
    <s v="1 - Alta - 8 horas úteis"/>
    <n v="3"/>
    <x v="1"/>
    <n v="18"/>
    <x v="14"/>
    <n v="66"/>
    <x v="80"/>
    <n v="5"/>
    <x v="1"/>
  </r>
  <r>
    <n v="40016"/>
    <s v="CAPITAL"/>
    <d v="2024-08-13T11:17:21"/>
    <d v="2024-08-14T13:50:07"/>
    <d v="1899-12-30T11:34:00"/>
    <n v="19"/>
    <s v="Adriana Martins"/>
    <n v="15"/>
    <s v="Karoline Vaz"/>
    <n v="19"/>
    <s v="Adriana Martins"/>
    <n v="5"/>
    <s v="03 - AGÊNCIA MG"/>
    <x v="1"/>
    <d v="1899-12-31T00:00:00"/>
    <s v="3 - Normal - 24 horas úteis"/>
    <n v="3"/>
    <x v="1"/>
    <n v="16"/>
    <x v="2"/>
    <n v="4"/>
    <x v="77"/>
    <n v="5"/>
    <x v="1"/>
  </r>
  <r>
    <n v="40017"/>
    <s v="BOLETOS PAGOS 12/08/2024"/>
    <d v="2024-08-13T11:17:35"/>
    <d v="2024-08-13T15:28:47"/>
    <d v="1899-12-30T04:11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0018"/>
    <s v="BOLETOS PAGOS REFERENTE A RATEIO DE PERDAS CREDLOJISTA - 12/08/2024"/>
    <d v="2024-08-13T11:18:34"/>
    <d v="2024-08-13T14:39:11"/>
    <d v="1899-12-30T03:21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0019"/>
    <s v="BOLETO PAGO REFERENTE A SEGURO DE VIDA - "/>
    <d v="2024-08-13T11:19:57"/>
    <d v="2024-08-13T11:26:01"/>
    <d v="1899-12-30T00:07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0020"/>
    <s v="EMPRESTIMO CONSIGNADO"/>
    <d v="2024-08-13T11:21:45"/>
    <d v="2024-08-13T16:31:06"/>
    <d v="1899-12-30T05:10:00"/>
    <n v="69"/>
    <s v="Ludmila Costa"/>
    <n v="52"/>
    <s v="Elisregina Medeiros"/>
    <n v="69"/>
    <s v="Ludmila Costa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40021"/>
    <s v="ACESSOS"/>
    <d v="2024-08-13T11:22:00"/>
    <d v="2024-08-26T09:02:18"/>
    <d v="1900-01-02T06:49:00"/>
    <n v="122"/>
    <s v="Karoline Mendes"/>
    <n v="54"/>
    <s v="Emanuel Araújo"/>
    <n v="122"/>
    <s v="Karoline Mendes"/>
    <n v="18"/>
    <s v="TECNOLOGIA"/>
    <x v="0"/>
    <d v="1899-12-30T08:00:00"/>
    <s v="1 - Alta - 8 horas úteis"/>
    <n v="3"/>
    <x v="1"/>
    <n v="18"/>
    <x v="14"/>
    <n v="57"/>
    <x v="34"/>
    <n v="5"/>
    <x v="1"/>
  </r>
  <r>
    <n v="40022"/>
    <s v="ANTECIPAÇÃO DE RECEBIVEIS - INVICTA EMPREEDIMENTOS IMOBILIARIOS LTDA"/>
    <d v="2024-08-13T11:32:01"/>
    <d v="2024-08-13T12:32:07"/>
    <d v="1899-12-30T01:00:00"/>
    <n v="104"/>
    <s v="Fernanda Santos"/>
    <n v="99"/>
    <s v="Ana Santos"/>
    <n v="104"/>
    <s v="Fernanda Santo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0023"/>
    <s v="ADIANTAMENTO 13º SALÁRIO C/C CREDFAZ "/>
    <d v="2024-08-13T11:39:43"/>
    <d v="2024-08-14T11:07:36"/>
    <d v="1899-12-30T08:29:00"/>
    <n v="30"/>
    <s v="Isabelle Mendes"/>
    <n v="52"/>
    <s v="Elisregina Medeiros"/>
    <n v="30"/>
    <s v="Isabelle Mendes"/>
    <n v="4"/>
    <s v="02 - AGÊNCIA RJ"/>
    <x v="0"/>
    <d v="1899-12-30T08:00:00"/>
    <s v="1 - Alta - 8 horas úteis"/>
    <n v="3"/>
    <x v="1"/>
    <n v="16"/>
    <x v="2"/>
    <n v="29"/>
    <x v="8"/>
    <n v="2"/>
    <x v="3"/>
  </r>
  <r>
    <n v="40024"/>
    <s v="ABERTURA DE CONTA PJ - 55.055.452 CLAUDIA REGINA MIRANDA"/>
    <d v="2024-08-13T11:40:54"/>
    <d v="2024-08-30T11:07:09"/>
    <d v="1900-01-03T20:40:00"/>
    <n v="62"/>
    <s v="Thiago Belém"/>
    <n v="45"/>
    <s v="Marcelo Brandao"/>
    <n v="62"/>
    <s v="Thiago Belém"/>
    <n v="10"/>
    <s v="CADASTRO"/>
    <x v="0"/>
    <d v="1899-12-31T00:00:00"/>
    <s v="3 - Normal - 24 horas úteis"/>
    <n v="3"/>
    <x v="1"/>
    <n v="10"/>
    <x v="13"/>
    <n v="1"/>
    <x v="12"/>
    <n v="5"/>
    <x v="1"/>
  </r>
  <r>
    <n v="40025"/>
    <s v="COMITÊ DE CRÉDITO - BAR E RESTAURANTE SAO FRANCIS LTDA"/>
    <d v="2024-08-13T11:41:24"/>
    <d v="2024-08-13T11:51:51"/>
    <d v="1899-12-30T00:10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40026"/>
    <s v="COMITÊ DE CRÉDITO - BAR E RESTAURANTE SAO FRANCIS LTDA"/>
    <d v="2024-08-13T11:53:30"/>
    <d v="2024-08-15T16:58:00"/>
    <d v="1899-12-30T23:07:00"/>
    <n v="29"/>
    <s v="Paloma Alves"/>
    <n v="49"/>
    <s v="Patricia Pontes"/>
    <n v="29"/>
    <s v="Paloma Alves"/>
    <n v="12"/>
    <s v="COMITÊ DE CRÉDITO - PF"/>
    <x v="0"/>
    <d v="1899-12-30T08:00:00"/>
    <s v="1 - Alta - 8 horas úteis"/>
    <n v="3"/>
    <x v="1"/>
    <n v="16"/>
    <x v="2"/>
    <n v="56"/>
    <x v="2"/>
    <n v="5"/>
    <x v="1"/>
  </r>
  <r>
    <n v="40027"/>
    <s v="ANTECIPAÇÃO DE RECEBIVEIS - F. J - AGROVETERINARIA EIRELI"/>
    <d v="2024-08-13T12:39:04"/>
    <d v="2024-08-13T13:15:09"/>
    <d v="1899-12-30T00:36:00"/>
    <n v="104"/>
    <s v="Fernanda Santos"/>
    <n v="52"/>
    <s v="Elisregina Medeiros"/>
    <n v="104"/>
    <s v="Fernanda Santo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0028"/>
    <s v="CRÉDITO CONSIGNADO"/>
    <d v="2024-08-13T13:44:09"/>
    <d v="2024-08-30T16:11:18"/>
    <d v="1900-01-03T23:40:00"/>
    <n v="34"/>
    <s v="João Luiz"/>
    <n v="30"/>
    <s v="Isabelle Mendes"/>
    <n v="62"/>
    <s v="Thiago Belém"/>
    <n v="6"/>
    <s v="05 - AGÊNCIA TAG SUL"/>
    <x v="0"/>
    <d v="1899-12-31T00:00:00"/>
    <s v="3 - Normal - 24 horas úteis"/>
    <n v="6"/>
    <x v="0"/>
    <n v="4"/>
    <x v="8"/>
    <n v="28"/>
    <x v="1"/>
    <n v="4"/>
    <x v="0"/>
  </r>
  <r>
    <n v="40029"/>
    <s v="CRÉDITO CONSIGNADO"/>
    <d v="2024-08-13T13:49:56"/>
    <d v="2024-08-26T16:37:22"/>
    <d v="1900-01-02T11:57:00"/>
    <n v="34"/>
    <s v="João Luiz"/>
    <n v="52"/>
    <s v="Elisregina Medeiros"/>
    <n v="68"/>
    <s v="Paulo Sousa"/>
    <n v="8"/>
    <s v="07 - AGÊNCIA NB"/>
    <x v="0"/>
    <d v="1899-12-31T00:00:00"/>
    <s v="3 - Normal - 24 horas úteis"/>
    <n v="3"/>
    <x v="1"/>
    <n v="16"/>
    <x v="2"/>
    <n v="28"/>
    <x v="1"/>
    <n v="4"/>
    <x v="0"/>
  </r>
  <r>
    <n v="40030"/>
    <s v="SOLICITAÇÃO DE DED"/>
    <d v="2024-08-13T13:52:07"/>
    <d v="2024-08-23T17:10:39"/>
    <d v="1900-01-02T03:26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40031"/>
    <s v="SOLICITAÇÃO DE DED"/>
    <d v="2024-08-13T14:00:12"/>
    <d v="2024-08-13T17:00:13"/>
    <d v="1899-12-30T03:00:00"/>
    <n v="34"/>
    <s v="João Luiz"/>
    <n v="35"/>
    <s v="Fabimael Silva"/>
    <n v="35"/>
    <s v="Fabimael Silva"/>
    <n v="3"/>
    <s v="01 - AGÊNCIA SP"/>
    <x v="1"/>
    <d v="1899-12-31T00:00:00"/>
    <s v="3 - Normal - 24 horas úteis"/>
    <n v="6"/>
    <x v="0"/>
    <n v="3"/>
    <x v="0"/>
    <n v="109"/>
    <x v="18"/>
    <n v="4"/>
    <x v="0"/>
  </r>
  <r>
    <n v="40032"/>
    <s v="CRÉDITO PESSOAL - HELOISA DE ARAUJO BORGES"/>
    <d v="2024-08-13T14:07:14"/>
    <d v="2024-08-15T10:37:19"/>
    <d v="1899-12-30T14:32:00"/>
    <n v="34"/>
    <s v="João Luiz"/>
    <n v="69"/>
    <s v="Ludmila Costa"/>
    <n v="69"/>
    <s v="Ludmila Costa"/>
    <n v="1"/>
    <s v="00 - AGÊNCIA SEDE - ATENDIMENTO PF"/>
    <x v="1"/>
    <d v="1899-12-31T00:00:00"/>
    <s v="3 - Normal - 24 horas úteis"/>
    <n v="6"/>
    <x v="0"/>
    <n v="1"/>
    <x v="5"/>
    <n v="29"/>
    <x v="8"/>
    <n v="4"/>
    <x v="0"/>
  </r>
  <r>
    <n v="40033"/>
    <s v="CRÉDITO CONSIGNADO SETOR PRIVADO"/>
    <d v="2024-08-13T14:13:05"/>
    <d v="2024-08-29T14:17:59"/>
    <d v="1900-01-03T12:16:00"/>
    <n v="34"/>
    <s v="João Luiz"/>
    <n v="49"/>
    <s v="Patricia Pontes"/>
    <n v="18"/>
    <s v="Nathalia Silvestre"/>
    <n v="5"/>
    <s v="03 - AGÊNCIA MG"/>
    <x v="0"/>
    <d v="1899-12-31T00:00:00"/>
    <s v="3 - Normal - 24 horas úteis"/>
    <n v="3"/>
    <x v="1"/>
    <n v="16"/>
    <x v="2"/>
    <n v="27"/>
    <x v="20"/>
    <n v="4"/>
    <x v="0"/>
  </r>
  <r>
    <n v="40034"/>
    <s v="MAJORAÇÃO DE LIMITE DE CHEQUE ESPECIAL -  OLIELSON FRANCA LOBATO"/>
    <d v="2024-08-13T14:23:15"/>
    <d v="2024-10-30T11:12:37"/>
    <d v="1900-01-19T21:45:00"/>
    <n v="117"/>
    <s v="Camila Campos Silva"/>
    <n v="69"/>
    <s v="Ludmila Costa"/>
    <n v="117"/>
    <s v="Camila Campos Silva"/>
    <n v="12"/>
    <s v="COMITÊ DE CRÉDITO - PF"/>
    <x v="0"/>
    <d v="1899-12-31T00:00:00"/>
    <s v="3 - Normal - 24 horas úteis"/>
    <n v="6"/>
    <x v="0"/>
    <n v="1"/>
    <x v="5"/>
    <n v="30"/>
    <x v="49"/>
    <n v="5"/>
    <x v="1"/>
  </r>
  <r>
    <n v="40035"/>
    <s v="PAGAMENTO DE ACORDO DE RATEIO DE PERDAS -  PRIMEIRA OPCAO DISTRIBUIDORA DE PRODUTOS PARA PET"/>
    <d v="2024-08-13T14:23:21"/>
    <d v="2024-08-13T15:37:44"/>
    <d v="1899-12-30T01:14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036"/>
    <s v="ALTERAÇÃO DE LIMITE DIARIO"/>
    <d v="2024-08-13T14:28:07"/>
    <d v="2024-08-13T16:25:59"/>
    <d v="1899-12-30T01:57:00"/>
    <n v="35"/>
    <s v="Fabimael Silva"/>
    <n v="66"/>
    <s v="Leonardo Mello"/>
    <n v="35"/>
    <s v="Fabimael Silva"/>
    <n v="3"/>
    <s v="01 - AGÊNCIA SP"/>
    <x v="1"/>
    <d v="1899-12-30T08:00:00"/>
    <s v="1 - Alta - 8 horas úteis"/>
    <n v="3"/>
    <x v="1"/>
    <n v="1"/>
    <x v="5"/>
    <n v="38"/>
    <x v="5"/>
    <n v="3"/>
    <x v="2"/>
  </r>
  <r>
    <n v="40037"/>
    <s v="CRÉDITO CONSIGNADO"/>
    <d v="2024-08-13T14:29:56"/>
    <d v="2024-08-14T08:54:05"/>
    <d v="1899-12-30T03:26:00"/>
    <n v="34"/>
    <s v="João Luiz"/>
    <n v="18"/>
    <s v="Nathalia Silvestre"/>
    <n v="18"/>
    <s v="Nathalia Silvestre"/>
    <n v="5"/>
    <s v="03 - AGÊNCIA MG"/>
    <x v="1"/>
    <d v="1899-12-31T00:00:00"/>
    <s v="3 - Normal - 24 horas úteis"/>
    <n v="6"/>
    <x v="0"/>
    <n v="5"/>
    <x v="7"/>
    <n v="28"/>
    <x v="1"/>
    <n v="4"/>
    <x v="0"/>
  </r>
  <r>
    <n v="40038"/>
    <s v="PAGAMENTO DE ACORDO DE RATEIO DE PERDAS - CW COMERCIO DE CONFECCOES LTDA"/>
    <d v="2024-08-13T14:32:23"/>
    <d v="2024-08-13T15:29:29"/>
    <d v="1899-12-30T00:57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039"/>
    <s v="CRÉDITO CONSIGNADO SETOR PRIVADO"/>
    <d v="2024-08-13T14:32:53"/>
    <d v="2024-08-30T10:55:27"/>
    <d v="1900-01-03T17:36:00"/>
    <n v="34"/>
    <s v="João Luiz"/>
    <n v="111"/>
    <s v="Bruno Rodrigues"/>
    <n v="111"/>
    <s v="Bruno Rodrigues"/>
    <n v="1"/>
    <s v="00 - AGÊNCIA SEDE - ATENDIMENTO PF"/>
    <x v="0"/>
    <d v="1899-12-31T00:00:00"/>
    <s v="3 - Normal - 24 horas úteis"/>
    <n v="3"/>
    <x v="1"/>
    <n v="1"/>
    <x v="5"/>
    <n v="27"/>
    <x v="20"/>
    <n v="4"/>
    <x v="0"/>
  </r>
  <r>
    <n v="40040"/>
    <s v="PAGAMENTO DE ACORDO DE RATEIO DE PERDAS - TRIUNFO BRASIL COMERCIO DE CONFECCOES LTDA"/>
    <d v="2024-08-13T14:36:26"/>
    <d v="2024-08-13T15:00:11"/>
    <d v="1899-12-30T00:24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40041"/>
    <s v="CRÉDITO PESSOAL"/>
    <d v="2024-08-13T14:39:05"/>
    <d v="2024-08-21T14:25:41"/>
    <d v="1900-01-01T05:52:00"/>
    <n v="34"/>
    <s v="João Luiz"/>
    <n v="30"/>
    <s v="Isabelle Mendes"/>
    <n v="30"/>
    <s v="Isabelle Mendes"/>
    <n v="4"/>
    <s v="02 - AGÊNCIA RJ"/>
    <x v="0"/>
    <d v="1899-12-31T00:00:00"/>
    <s v="3 - Normal - 24 horas úteis"/>
    <n v="3"/>
    <x v="1"/>
    <n v="4"/>
    <x v="8"/>
    <n v="29"/>
    <x v="8"/>
    <n v="4"/>
    <x v="0"/>
  </r>
  <r>
    <n v="40042"/>
    <s v="CRÉDITO CONSIGNADO"/>
    <d v="2024-08-13T14:41:55"/>
    <d v="2024-08-26T15:19:12"/>
    <d v="1900-01-02T09:47:00"/>
    <n v="34"/>
    <s v="João Luiz"/>
    <n v="19"/>
    <s v="Adriana Martins"/>
    <n v="19"/>
    <s v="Adriana Martins"/>
    <n v="5"/>
    <s v="03 - AGÊNCIA MG"/>
    <x v="0"/>
    <d v="1899-12-31T00:00:00"/>
    <s v="3 - Normal - 24 horas úteis"/>
    <n v="6"/>
    <x v="0"/>
    <n v="5"/>
    <x v="7"/>
    <n v="28"/>
    <x v="1"/>
    <n v="4"/>
    <x v="0"/>
  </r>
  <r>
    <n v="40043"/>
    <s v="PAGAMENTO DE ACORDO DE RATEIO DE PERDAS - TRIUNFO BRASIL COMERCIO DE CONFECCOES LTDA"/>
    <d v="2024-08-13T14:46:09"/>
    <d v="2024-08-13T15:19:34"/>
    <d v="1899-12-30T00:33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044"/>
    <s v="AÇÃO JUDICIAL - SAULO VINICIUS DOS SANTOS "/>
    <d v="2024-08-13T14:52:52"/>
    <d v="2024-09-16T11:07:58"/>
    <d v="1900-01-07T20:39:00"/>
    <n v="98"/>
    <s v="Alex Batista dos Santos"/>
    <n v="31"/>
    <s v="Maria Docarmo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40045"/>
    <s v="DEVOLUÇÃO DE SEGURO PRESTAMISTA"/>
    <d v="2024-08-13T14:55:13"/>
    <d v="2024-08-23T17:26:12"/>
    <d v="1900-01-02T02:39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7"/>
    <x v="47"/>
    <n v="4"/>
    <x v="0"/>
  </r>
  <r>
    <n v="40046"/>
    <s v="SOLICITAÇÃO DE USO DE CAPITAL"/>
    <d v="2024-08-13T15:04:56"/>
    <d v="2024-08-13T16:59:17"/>
    <d v="1899-12-30T01:55:00"/>
    <n v="34"/>
    <s v="João Luiz"/>
    <n v="33"/>
    <s v="Lidiane Santos"/>
    <n v="29"/>
    <s v="Paloma Alves"/>
    <n v="11"/>
    <s v="COBRANÇA ADMINISTRATIVA"/>
    <x v="1"/>
    <d v="1899-12-31T00:00:00"/>
    <s v="3 - Normal - 24 horas úteis"/>
    <n v="3"/>
    <x v="1"/>
    <n v="11"/>
    <x v="1"/>
    <n v="15"/>
    <x v="11"/>
    <n v="4"/>
    <x v="0"/>
  </r>
  <r>
    <n v="40047"/>
    <s v="CRÉDITO CONSIGNADO"/>
    <d v="2024-08-13T15:08:33"/>
    <d v="2024-08-14T16:00:09"/>
    <d v="1899-12-30T09:53:00"/>
    <n v="34"/>
    <s v="João Luiz"/>
    <n v="52"/>
    <s v="Elisregina Medeiros"/>
    <n v="32"/>
    <s v="Gustavo Coelho"/>
    <n v="4"/>
    <s v="02 - AGÊNCIA RJ"/>
    <x v="1"/>
    <d v="1899-12-31T00:00:00"/>
    <s v="3 - Normal - 24 horas úteis"/>
    <n v="3"/>
    <x v="1"/>
    <n v="16"/>
    <x v="2"/>
    <n v="28"/>
    <x v="1"/>
    <n v="4"/>
    <x v="0"/>
  </r>
  <r>
    <n v="40048"/>
    <s v="CRÉDITO CONSIGNADO SETOR PRIVADO"/>
    <d v="2024-08-13T15:11:21"/>
    <d v="2024-08-16T11:10:36"/>
    <d v="1899-12-30T23:02:00"/>
    <n v="34"/>
    <s v="João Luiz"/>
    <n v="35"/>
    <s v="Fabimael Silva"/>
    <n v="35"/>
    <s v="Fabimael Silva"/>
    <n v="3"/>
    <s v="01 - AGÊNCIA SP"/>
    <x v="1"/>
    <d v="1899-12-31T00:00:00"/>
    <s v="3 - Normal - 24 horas úteis"/>
    <n v="6"/>
    <x v="0"/>
    <n v="3"/>
    <x v="0"/>
    <n v="27"/>
    <x v="20"/>
    <n v="4"/>
    <x v="0"/>
  </r>
  <r>
    <n v="40049"/>
    <s v="CRÉDITO CONSIGNADO INSS"/>
    <d v="2024-08-13T15:16:37"/>
    <d v="2024-08-28T13:33:36"/>
    <d v="1900-01-03T01:28:00"/>
    <n v="34"/>
    <s v="João Luiz"/>
    <n v="69"/>
    <s v="Ludmila Costa"/>
    <n v="69"/>
    <s v="Ludmila Costa"/>
    <n v="1"/>
    <s v="00 - AGÊNCIA SEDE - ATENDIMENTO PF"/>
    <x v="0"/>
    <d v="1899-12-31T00:00:00"/>
    <s v="3 - Normal - 24 horas úteis"/>
    <n v="6"/>
    <x v="0"/>
    <n v="1"/>
    <x v="5"/>
    <n v="114"/>
    <x v="75"/>
    <n v="4"/>
    <x v="0"/>
  </r>
  <r>
    <n v="40050"/>
    <s v="COMITÊ DE CRÉDITO -   RONY REPRESENTACAO COMERCIAL LTDA"/>
    <d v="2024-08-13T15:23:21"/>
    <d v="2024-08-22T11:27:40"/>
    <d v="1900-01-01T11:11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051"/>
    <s v="CRÉDITO PESSOAL"/>
    <d v="2024-08-13T15:25:45"/>
    <d v="2024-08-23T11:29:58"/>
    <d v="1900-01-01T20:12:00"/>
    <n v="34"/>
    <s v="João Luiz"/>
    <n v="34"/>
    <s v="João Luiz"/>
    <n v="34"/>
    <s v="João Luiz"/>
    <n v="3"/>
    <s v="01 - AGÊNCIA SP"/>
    <x v="0"/>
    <d v="1899-12-31T00:00:00"/>
    <s v="3 - Normal - 24 horas úteis"/>
    <n v="6"/>
    <x v="0"/>
    <n v="3"/>
    <x v="0"/>
    <n v="29"/>
    <x v="8"/>
    <n v="4"/>
    <x v="0"/>
  </r>
  <r>
    <n v="40052"/>
    <s v="EMPRÉSTIMO CONSIGNADO NOVO"/>
    <d v="2024-08-13T15:31:20"/>
    <d v="2024-08-22T10:56:20"/>
    <d v="1900-01-01T10:32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40053"/>
    <s v="MAJORAÇÃO DE LIMITE DE CARTÃO DE CRÉDITO "/>
    <d v="2024-08-13T15:38:41"/>
    <d v="2024-08-19T16:27:40"/>
    <d v="1899-12-31T12:53:00"/>
    <n v="30"/>
    <s v="Isabelle Mendes"/>
    <n v="30"/>
    <s v="Isabelle Mendes"/>
    <n v="30"/>
    <s v="Isabelle Mendes"/>
    <n v="12"/>
    <s v="COMITÊ DE CRÉDITO - PF"/>
    <x v="1"/>
    <d v="1900-01-04T00:00:00"/>
    <s v="5 - Ampla - 120 horas"/>
    <n v="3"/>
    <x v="1"/>
    <n v="4"/>
    <x v="8"/>
    <n v="9"/>
    <x v="16"/>
    <n v="3"/>
    <x v="2"/>
  </r>
  <r>
    <n v="40054"/>
    <s v="CRÉDITO CONSIGNADO"/>
    <d v="2024-08-13T15:47:53"/>
    <d v="2024-08-19T14:28:18"/>
    <d v="1899-12-31T10:45:00"/>
    <n v="34"/>
    <s v="João Luiz"/>
    <n v="52"/>
    <s v="Elisregina Medeiros"/>
    <n v="69"/>
    <s v="Ludmila Costa"/>
    <n v="1"/>
    <s v="00 - AGÊNCIA SEDE - ATENDIMENTO PF"/>
    <x v="0"/>
    <d v="1899-12-31T00:00:00"/>
    <s v="3 - Normal - 24 horas úteis"/>
    <n v="3"/>
    <x v="1"/>
    <n v="16"/>
    <x v="2"/>
    <n v="28"/>
    <x v="1"/>
    <n v="4"/>
    <x v="0"/>
  </r>
  <r>
    <n v="40055"/>
    <s v="INTEGRALIZAÇÃO DE CAPITAL"/>
    <d v="2024-08-13T15:55:55"/>
    <d v="2024-08-13T16:02:35"/>
    <d v="1899-12-30T00:07:00"/>
    <n v="19"/>
    <s v="Adriana Martins"/>
    <n v="19"/>
    <s v="Adriana Martins"/>
    <n v="19"/>
    <s v="Adriana Martins"/>
    <n v="5"/>
    <s v="03 - AGÊNCIA MG"/>
    <x v="1"/>
    <d v="1899-12-31T16:00:00"/>
    <s v="4 - Baixa - 40 horas úteis"/>
    <n v="3"/>
    <x v="1"/>
    <n v="5"/>
    <x v="7"/>
    <n v="4"/>
    <x v="77"/>
    <n v="5"/>
    <x v="1"/>
  </r>
  <r>
    <n v="40056"/>
    <s v="ABERTURA DE CONTA CAPITAL - 56.419.954 VANESSA PEREIRA VAZ"/>
    <d v="2024-08-13T16:08:11"/>
    <d v="2024-08-22T16:34:53"/>
    <d v="1900-01-01T15:33:00"/>
    <n v="45"/>
    <s v="Marcelo Brandao"/>
    <n v="45"/>
    <s v="Marcelo Brandao"/>
    <n v="45"/>
    <s v="Marcelo Brandao"/>
    <n v="16"/>
    <s v="FINANCEIRO"/>
    <x v="1"/>
    <d v="1900-01-04T00:00:00"/>
    <s v="5 - Ampla - 120 horas"/>
    <n v="3"/>
    <x v="1"/>
    <n v="10"/>
    <x v="13"/>
    <n v="77"/>
    <x v="33"/>
    <n v="5"/>
    <x v="1"/>
  </r>
  <r>
    <n v="40057"/>
    <s v="AÇÃO JUDICIAL - MARLY MARIANO DE OLIVEIRA"/>
    <d v="2024-08-13T16:11:41"/>
    <d v="2024-08-16T15:55:12"/>
    <d v="1899-12-31T02:47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40058"/>
    <s v="COMITÊ DE CRÉDITO - BEIKERI BRASIL COMERCIO E INDUSTRIA LTDA"/>
    <d v="2024-08-13T16:37:06"/>
    <d v="2024-08-15T16:40:13"/>
    <d v="1899-12-30T18:05:00"/>
    <n v="29"/>
    <s v="Paloma Alves"/>
    <n v="49"/>
    <s v="Patricia Pontes"/>
    <n v="29"/>
    <s v="Paloma Alves"/>
    <n v="12"/>
    <s v="COMITÊ DE CRÉDITO - PF"/>
    <x v="0"/>
    <d v="1899-12-30T08:00:00"/>
    <s v="1 - Alta - 8 horas úteis"/>
    <n v="3"/>
    <x v="1"/>
    <n v="16"/>
    <x v="2"/>
    <n v="56"/>
    <x v="2"/>
    <n v="5"/>
    <x v="1"/>
  </r>
  <r>
    <n v="40059"/>
    <s v="ANTECIPAÇÃO DE 13º DE C/C CREDFAZ - "/>
    <d v="2024-08-13T16:53:54"/>
    <d v="2024-08-15T16:33:49"/>
    <d v="1899-12-30T17:42:00"/>
    <n v="68"/>
    <s v="Paulo Sousa"/>
    <n v="52"/>
    <s v="Elisregina Medeiros"/>
    <n v="68"/>
    <s v="Paulo Sousa"/>
    <n v="12"/>
    <s v="COMITÊ DE CRÉDITO - PF"/>
    <x v="1"/>
    <d v="1899-12-31T00:00:00"/>
    <s v="3 - Normal - 24 horas úteis"/>
    <n v="3"/>
    <x v="1"/>
    <n v="16"/>
    <x v="2"/>
    <n v="29"/>
    <x v="8"/>
    <n v="5"/>
    <x v="1"/>
  </r>
  <r>
    <n v="40060"/>
    <s v="ANTECIPAÇÃO DE 13º DE C/C CREDFAZ"/>
    <d v="2024-08-13T16:55:32"/>
    <d v="2024-08-15T17:10:44"/>
    <d v="1899-12-30T18:17:00"/>
    <n v="68"/>
    <s v="Paulo Sousa"/>
    <n v="52"/>
    <s v="Elisregina Medeiros"/>
    <n v="68"/>
    <s v="Paulo Sousa"/>
    <n v="21"/>
    <s v="COMITÊ DE CRÉDITO - PJ"/>
    <x v="1"/>
    <d v="1899-12-31T16:00:00"/>
    <s v="4 - Baixa - 40 horas úteis"/>
    <n v="3"/>
    <x v="1"/>
    <n v="16"/>
    <x v="2"/>
    <n v="29"/>
    <x v="8"/>
    <n v="5"/>
    <x v="1"/>
  </r>
  <r>
    <n v="40061"/>
    <s v="SOLITAÇÃO DE EMISSÃO DE CARTÃO DE CRÉDITO"/>
    <d v="2024-08-13T16:59:25"/>
    <d v="2024-08-29T15:25:58"/>
    <d v="1900-01-03T10:38:00"/>
    <n v="18"/>
    <s v="Nathalia Silvestre"/>
    <n v="19"/>
    <s v="Adriana Martins"/>
    <n v="18"/>
    <s v="Nathalia Silvestre"/>
    <n v="5"/>
    <s v="03 - AGÊNCIA MG"/>
    <x v="1"/>
    <d v="1900-01-04T00:00:00"/>
    <s v="5 - Ampla - 120 horas"/>
    <n v="3"/>
    <x v="1"/>
    <n v="5"/>
    <x v="7"/>
    <n v="14"/>
    <x v="37"/>
    <n v="3"/>
    <x v="2"/>
  </r>
  <r>
    <n v="40062"/>
    <s v="COMITÊ DE CRÉDITO - MATEUS DO NASCIMENTO CARVALHO"/>
    <d v="2024-08-13T17:00:56"/>
    <d v="2024-08-19T14:22:34"/>
    <d v="1899-12-31T09:26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40063"/>
    <s v="ANTECIPAÇÃO DE 13º DE C/C CREDFAZ"/>
    <d v="2024-08-13T17:09:40"/>
    <d v="2024-08-15T15:57:09"/>
    <d v="1899-12-30T16:50:00"/>
    <n v="68"/>
    <s v="Paulo Sousa"/>
    <n v="52"/>
    <s v="Elisregina Medeiros"/>
    <n v="0"/>
    <s v=""/>
    <n v="21"/>
    <s v="COMITÊ DE CRÉDITO - PJ"/>
    <x v="1"/>
    <d v="1899-12-31T00:00:00"/>
    <s v="3 - Normal - 24 horas úteis"/>
    <n v="3"/>
    <x v="1"/>
    <n v="16"/>
    <x v="2"/>
    <n v="29"/>
    <x v="8"/>
    <n v="5"/>
    <x v="1"/>
  </r>
  <r>
    <n v="40064"/>
    <s v="COMITE "/>
    <d v="2024-08-13T17:23:51"/>
    <d v="2024-08-22T13:38:16"/>
    <d v="1900-01-01T11:22:00"/>
    <n v="111"/>
    <s v="Bruno Rodrigues"/>
    <n v="52"/>
    <s v="Elisregina Medeiros"/>
    <n v="111"/>
    <s v="Bruno Rodrigues"/>
    <n v="12"/>
    <s v="COMITÊ DE CRÉDITO - PF"/>
    <x v="0"/>
    <d v="1899-12-30T08:00:00"/>
    <s v="1 - Alta - 8 horas úteis"/>
    <n v="3"/>
    <x v="1"/>
    <n v="16"/>
    <x v="2"/>
    <n v="29"/>
    <x v="8"/>
    <n v="3"/>
    <x v="2"/>
  </r>
  <r>
    <n v="40065"/>
    <s v="LIMITE DE CARTÃO DE CRÉDITO"/>
    <d v="2024-08-13T17:28:31"/>
    <d v="2024-09-03T09:20:06"/>
    <d v="1900-01-04T07:07:00"/>
    <n v="68"/>
    <s v="Paulo Sousa"/>
    <n v="67"/>
    <s v="Emanuele Gomes"/>
    <n v="68"/>
    <s v="Paulo Sousa"/>
    <n v="21"/>
    <s v="COMITÊ DE CRÉDITO - PJ"/>
    <x v="0"/>
    <d v="1899-12-31T00:00:00"/>
    <s v="3 - Normal - 24 horas úteis"/>
    <n v="3"/>
    <x v="1"/>
    <n v="27"/>
    <x v="15"/>
    <n v="65"/>
    <x v="30"/>
    <n v="5"/>
    <x v="1"/>
  </r>
  <r>
    <n v="40066"/>
    <s v="RENOVAÇÃO DE LIMITE DE ANTECIPAÇÃO DE RECEBÍVEIS "/>
    <d v="2024-08-14T08:46:48"/>
    <m/>
    <d v="1900-01-29T20:22:00"/>
    <n v="38"/>
    <s v="José Ricardo"/>
    <n v="0"/>
    <s v=""/>
    <n v="38"/>
    <s v="José Ricardo"/>
    <n v="21"/>
    <s v="COMITÊ DE CRÉDITO - PJ"/>
    <x v="0"/>
    <d v="1899-12-30T16:00:00"/>
    <s v="2 - Média - 16 horas úteis"/>
    <n v="2"/>
    <x v="3"/>
    <n v="6"/>
    <x v="10"/>
    <n v="25"/>
    <x v="9"/>
    <n v="5"/>
    <x v="1"/>
  </r>
  <r>
    <n v="40067"/>
    <s v="IMPLANTAÇÃO DE LIMITE E EMISSÃO DE CARTÃO DE CREDITO - LIDIA DA SILVA ANDRADE "/>
    <d v="2024-08-14T09:15:57"/>
    <d v="2024-09-26T11:58:35"/>
    <d v="1900-01-10T18:14:00"/>
    <n v="32"/>
    <s v="Gustavo Coelho"/>
    <n v="32"/>
    <s v="Gustavo Coelho"/>
    <n v="32"/>
    <s v="Gustavo Coelho"/>
    <n v="12"/>
    <s v="COMITÊ DE CRÉDITO - PF"/>
    <x v="0"/>
    <d v="1899-12-31T16:00:00"/>
    <s v="4 - Baixa - 40 horas úteis"/>
    <n v="3"/>
    <x v="1"/>
    <n v="4"/>
    <x v="8"/>
    <n v="65"/>
    <x v="30"/>
    <n v="5"/>
    <x v="1"/>
  </r>
  <r>
    <n v="40068"/>
    <s v="COBRANÇA DE DÉBITOS EM ATRASO "/>
    <d v="2024-08-14T09:18:41"/>
    <d v="2024-08-27T15:36:30"/>
    <d v="1900-01-02T15:27:00"/>
    <n v="34"/>
    <s v="João Luiz"/>
    <n v="33"/>
    <s v="Lidiane Santos"/>
    <n v="38"/>
    <s v="José Ricardo"/>
    <n v="6"/>
    <s v="05 - AGÊNCIA TAG SUL"/>
    <x v="0"/>
    <d v="1899-12-31T00:00:00"/>
    <s v="3 - Normal - 24 horas úteis"/>
    <n v="3"/>
    <x v="1"/>
    <n v="11"/>
    <x v="1"/>
    <n v="15"/>
    <x v="11"/>
    <n v="5"/>
    <x v="1"/>
  </r>
  <r>
    <n v="40069"/>
    <s v="COBRANÇA DE DÉBITOS EM ATRASO "/>
    <d v="2024-08-14T09:19:43"/>
    <d v="2024-09-06T09:47:50"/>
    <d v="1900-01-05T09:45:00"/>
    <n v="34"/>
    <s v="João Luiz"/>
    <n v="33"/>
    <s v="Lidiane Santos"/>
    <n v="38"/>
    <s v="José Ricardo"/>
    <n v="6"/>
    <s v="05 - AGÊNCIA TAG SUL"/>
    <x v="0"/>
    <d v="1899-12-31T00:00:00"/>
    <s v="3 - Normal - 24 horas úteis"/>
    <n v="3"/>
    <x v="1"/>
    <n v="11"/>
    <x v="1"/>
    <n v="15"/>
    <x v="11"/>
    <n v="5"/>
    <x v="1"/>
  </r>
  <r>
    <n v="40070"/>
    <s v="COBRANÇA DE DÉBITOS EM ATRASO "/>
    <d v="2024-08-14T09:25:44"/>
    <d v="2024-08-21T15:00:55"/>
    <d v="1900-01-01T02:40:00"/>
    <n v="34"/>
    <s v="João Luiz"/>
    <n v="33"/>
    <s v="Lidiane Santos"/>
    <n v="66"/>
    <s v="Leonardo Mello"/>
    <n v="1"/>
    <s v="00 - AGÊNCIA SEDE - ATENDIMENTO PF"/>
    <x v="0"/>
    <d v="1899-12-31T00:00:00"/>
    <s v="3 - Normal - 24 horas úteis"/>
    <n v="3"/>
    <x v="1"/>
    <n v="11"/>
    <x v="1"/>
    <n v="15"/>
    <x v="11"/>
    <n v="4"/>
    <x v="0"/>
  </r>
  <r>
    <n v="40071"/>
    <s v="CAPITAL DE GIRO SUPERIOR 365 DIAS"/>
    <d v="2024-08-14T09:30:06"/>
    <d v="2024-08-14T09:39:01"/>
    <d v="1899-12-30T00:09:00"/>
    <n v="38"/>
    <s v="José Ricardo"/>
    <n v="38"/>
    <s v="José Ricardo"/>
    <n v="38"/>
    <s v="José Ricardo"/>
    <n v="6"/>
    <s v="05 - AGÊNCIA TAG SUL"/>
    <x v="1"/>
    <d v="1899-12-31T00:00:00"/>
    <s v="3 - Normal - 24 horas úteis"/>
    <n v="6"/>
    <x v="0"/>
    <n v="6"/>
    <x v="10"/>
    <n v="26"/>
    <x v="3"/>
    <n v="5"/>
    <x v="1"/>
  </r>
  <r>
    <n v="40072"/>
    <s v="CRÉDITO CONSIGNADO"/>
    <d v="2024-08-14T09:38:04"/>
    <d v="2024-08-14T16:04:54"/>
    <d v="1899-12-30T06:26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40073"/>
    <s v="COMITE "/>
    <d v="2024-08-14T09:43:13"/>
    <d v="2024-08-21T15:40:50"/>
    <d v="1900-01-01T03:02:00"/>
    <n v="111"/>
    <s v="Bruno Rodrigues"/>
    <n v="49"/>
    <s v="Patricia Pontes"/>
    <n v="111"/>
    <s v="Bruno Rodrigues"/>
    <n v="12"/>
    <s v="COMITÊ DE CRÉDITO - PF"/>
    <x v="0"/>
    <d v="1899-12-30T08:00:00"/>
    <s v="1 - Alta - 8 horas úteis"/>
    <n v="3"/>
    <x v="1"/>
    <n v="16"/>
    <x v="2"/>
    <n v="27"/>
    <x v="20"/>
    <n v="3"/>
    <x v="2"/>
  </r>
  <r>
    <n v="40074"/>
    <s v="PAGAMENTO DE CARTÃO DE CRÉDITO - ESTRELLA DE LUNA COMERCIO DE PRODUTOS ARQUITETONIC"/>
    <d v="2024-08-14T09:49:16"/>
    <d v="2024-08-15T14:49:27"/>
    <d v="1899-12-30T14:01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075"/>
    <s v="SOLICITAÇÃO"/>
    <d v="2024-08-14T09:52:58"/>
    <d v="2024-08-14T16:05:41"/>
    <d v="1899-12-30T06:13:00"/>
    <n v="66"/>
    <s v="Leonardo Mello"/>
    <n v="95"/>
    <s v="Thiago Mendes"/>
    <n v="0"/>
    <s v=""/>
    <n v="18"/>
    <s v="TECNOLOGIA"/>
    <x v="1"/>
    <d v="1899-12-31T00:00:00"/>
    <s v="3 - Normal - 24 horas úteis"/>
    <n v="3"/>
    <x v="1"/>
    <n v="13"/>
    <x v="4"/>
    <n v="66"/>
    <x v="80"/>
    <n v="5"/>
    <x v="1"/>
  </r>
  <r>
    <n v="40076"/>
    <s v="DÉBITO EM CONTA CORRENTE - MARIA APARECIDA DE CAMPOS"/>
    <d v="2024-08-14T09:54:48"/>
    <d v="2024-08-14T16:20:08"/>
    <d v="1899-12-30T06:26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0077"/>
    <s v="ANTECIPAÇÃO 13º TERCEIRO "/>
    <d v="2024-08-14T09:56:16"/>
    <d v="2024-08-15T15:51:42"/>
    <d v="1899-12-30T14:56:00"/>
    <n v="69"/>
    <s v="Ludmila Costa"/>
    <n v="52"/>
    <s v="Elisregina Medeiros"/>
    <n v="0"/>
    <s v=""/>
    <n v="12"/>
    <s v="COMITÊ DE CRÉDITO - PF"/>
    <x v="0"/>
    <d v="1899-12-30T08:00:00"/>
    <s v="1 - Alta - 8 horas úteis"/>
    <n v="3"/>
    <x v="1"/>
    <n v="16"/>
    <x v="2"/>
    <n v="29"/>
    <x v="8"/>
    <n v="5"/>
    <x v="1"/>
  </r>
  <r>
    <n v="40078"/>
    <s v="CAPITAL DE GIRO SUPERIOR 365 DIAS"/>
    <d v="2024-08-14T09:56:30"/>
    <d v="2024-08-14T10:01:46"/>
    <d v="1899-12-30T00:05:00"/>
    <n v="38"/>
    <s v="José Ricardo"/>
    <n v="38"/>
    <s v="José Ricardo"/>
    <n v="38"/>
    <s v="José Ricardo"/>
    <n v="6"/>
    <s v="05 - AGÊNCIA TAG SUL"/>
    <x v="1"/>
    <d v="1899-12-30T08:00:00"/>
    <s v="1 - Alta - 8 horas úteis"/>
    <n v="6"/>
    <x v="0"/>
    <n v="6"/>
    <x v="10"/>
    <n v="26"/>
    <x v="3"/>
    <n v="5"/>
    <x v="1"/>
  </r>
  <r>
    <n v="40079"/>
    <s v="TRANSFERÊNCIA JUDICIAL"/>
    <d v="2024-08-14T10:16:01"/>
    <d v="2024-08-14T11:09:34"/>
    <d v="1899-12-30T00:53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40080"/>
    <s v="CONSIGNADO SERVIDOR FEDERAL - JOSE NUNES BATISTA"/>
    <d v="2024-08-14T10:23:07"/>
    <d v="2024-08-14T16:18:12"/>
    <d v="1899-12-30T05:55:00"/>
    <n v="62"/>
    <s v="Thiago Belém"/>
    <n v="52"/>
    <s v="Elisregina Medeiros"/>
    <n v="62"/>
    <s v="Thiago Belém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40081"/>
    <s v="BOLETOS PAGOS 13/08/2024"/>
    <d v="2024-08-14T10:32:29"/>
    <d v="2024-08-14T12:00:43"/>
    <d v="1899-12-30T01:28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0082"/>
    <s v="BOLETOS PAGOS REFERENTE A RATEIO DE PERDAS CREDLOJISTA - 13/08/2024"/>
    <d v="2024-08-14T10:33:20"/>
    <d v="2024-08-14T12:23:14"/>
    <d v="1899-12-30T01:50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0083"/>
    <s v="PROVISIONAMENTO DE TARIFA SAQUE CHEQUE AVULSO"/>
    <d v="2024-08-14T10:44:18"/>
    <d v="2024-08-15T08:57:16"/>
    <d v="1899-12-30T07:14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40084"/>
    <s v="RENEGOCIAÇÃO EMPRÉSTIMO CONSIGNADO"/>
    <d v="2024-08-14T11:06:29"/>
    <d v="2024-08-22T13:16:02"/>
    <d v="1900-01-01T08:16:00"/>
    <n v="18"/>
    <s v="Nathalia Silvestre"/>
    <n v="15"/>
    <s v="Karoline Vaz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40085"/>
    <s v="TRANSFERÊNCIA INTERCREDIS"/>
    <d v="2024-08-14T11:49:30"/>
    <d v="2024-08-14T12:32:22"/>
    <d v="1899-12-30T00:43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086"/>
    <s v="CREDITO DE LIQUIDAÇÃO DE COBRANÇA"/>
    <d v="2024-08-14T11:50:19"/>
    <d v="2024-08-14T14:05:57"/>
    <d v="1899-12-30T02:15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087"/>
    <s v="LIBERAÇÃO DE CONTRATO-EMPRESTIMO  NOVO CONSIGNADO "/>
    <d v="2024-08-14T11:50:36"/>
    <d v="2024-08-14T16:14:11"/>
    <d v="1899-12-30T04:24:00"/>
    <n v="69"/>
    <s v="Ludmila Costa"/>
    <n v="52"/>
    <s v="Elisregina Medeiros"/>
    <n v="69"/>
    <s v="Ludmila Costa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40088"/>
    <s v="PAGAMENTO DE ACORDO DE RATEIO DE PERDAS - PHENIX BRASIL COMERCIO DE ROUPAS INFANTIL E ACESSÃ“RIOS"/>
    <d v="2024-08-14T11:59:09"/>
    <d v="2024-08-14T14:43:41"/>
    <d v="1899-12-30T02:44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089"/>
    <s v="QUITAÇÃO DE RATEIO DE PERDAS - CIS INDUSTRIA E COMERCIO DE RECICLAVEIS, EVENTOS E INFORMATICA EIRELI"/>
    <d v="2024-08-14T12:10:19"/>
    <d v="2024-08-19T09:15:38"/>
    <d v="1899-12-31T00:08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090"/>
    <s v="COMPROVANTE DE APLICAÇÃO"/>
    <d v="2024-08-14T12:25:20"/>
    <d v="2024-08-14T12:26:50"/>
    <d v="1899-12-30T00:01:00"/>
    <n v="38"/>
    <s v="José Ricardo"/>
    <n v="38"/>
    <s v="José Ricardo"/>
    <n v="38"/>
    <s v="José Ricardo"/>
    <n v="6"/>
    <s v="05 - AGÊNCIA TAG SUL"/>
    <x v="1"/>
    <d v="1899-12-31T00:00:00"/>
    <s v="3 - Normal - 24 horas úteis"/>
    <n v="3"/>
    <x v="1"/>
    <n v="6"/>
    <x v="10"/>
    <n v="22"/>
    <x v="4"/>
    <n v="5"/>
    <x v="1"/>
  </r>
  <r>
    <n v="40091"/>
    <s v="QUITAÇÃO DE RATEIO DE PERDAS - BSB TRANSPORTES RODOVIARIOS DE CARGAS EIRELI"/>
    <d v="2024-08-14T12:30:49"/>
    <d v="2024-08-19T09:07:08"/>
    <d v="1899-12-30T23:40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092"/>
    <s v="PROPOSTA DE IMPLANTAÇÃO DE LIMITE DE CRÉDITO - CLEILSON DA SILVA SANTANA"/>
    <d v="2024-08-14T13:13:23"/>
    <d v="2024-10-14T09:14:05"/>
    <d v="1900-01-14T23:44:00"/>
    <n v="117"/>
    <s v="Camila Campos Silva"/>
    <n v="62"/>
    <s v="Thiago Belém"/>
    <n v="117"/>
    <s v="Camila Campos Silva"/>
    <n v="12"/>
    <s v="COMITÊ DE CRÉDITO - PF"/>
    <x v="0"/>
    <d v="1899-12-31T00:00:00"/>
    <s v="3 - Normal - 24 horas úteis"/>
    <n v="3"/>
    <x v="1"/>
    <n v="6"/>
    <x v="10"/>
    <n v="65"/>
    <x v="30"/>
    <n v="5"/>
    <x v="1"/>
  </r>
  <r>
    <n v="40093"/>
    <s v="ANTECIPAÇÃO DE RECEBÍVEIS - IDEAL"/>
    <d v="2024-08-14T14:15:06"/>
    <d v="2024-08-15T14:27:40"/>
    <d v="1899-12-30T09:13:00"/>
    <n v="119"/>
    <s v="Francisca Santos"/>
    <n v="66"/>
    <s v="Leonardo Mello"/>
    <n v="119"/>
    <s v="Francisca Santos"/>
    <n v="2"/>
    <s v="00 - AGÊNCIA SEDE - ATENDIMENTO PJ"/>
    <x v="0"/>
    <d v="1899-12-30T08:00:00"/>
    <s v="1 - Alta - 8 horas úteis"/>
    <n v="3"/>
    <x v="1"/>
    <n v="2"/>
    <x v="3"/>
    <n v="25"/>
    <x v="9"/>
    <n v="3"/>
    <x v="2"/>
  </r>
  <r>
    <n v="40094"/>
    <s v="COMITÊ DE CRÉDITO - SONIA PREARD DE SOUZA MOTA"/>
    <d v="2024-08-14T14:16:34"/>
    <d v="2024-08-21T17:00:38"/>
    <d v="1899-12-31T23:49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40095"/>
    <s v="ANTECIPAÇÃO DE RECEBÍVEIS - IDEAL RELÃ“GIOS "/>
    <d v="2024-08-14T14:18:31"/>
    <d v="2024-08-14T14:43:38"/>
    <d v="1899-12-30T00:25:00"/>
    <n v="119"/>
    <s v="Francisca Santos"/>
    <n v="52"/>
    <s v="Elisregina Medeiros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0096"/>
    <s v="ADIANTAMENTO DE 13º EM C/C CREDFAZ"/>
    <d v="2024-08-14T15:02:36"/>
    <d v="2024-08-15T16:07:09"/>
    <d v="1899-12-30T10:06:00"/>
    <n v="34"/>
    <s v="João Luiz"/>
    <n v="52"/>
    <s v="Elisregina Medeiros"/>
    <n v="35"/>
    <s v="Fabimael Silva"/>
    <n v="3"/>
    <s v="01 - AGÊNCIA SP"/>
    <x v="1"/>
    <d v="1899-12-31T00:00:00"/>
    <s v="3 - Normal - 24 horas úteis"/>
    <n v="3"/>
    <x v="1"/>
    <n v="16"/>
    <x v="2"/>
    <n v="29"/>
    <x v="8"/>
    <n v="5"/>
    <x v="1"/>
  </r>
  <r>
    <n v="40097"/>
    <s v="ABERTURA DE CONTA CORRENTE PF - AYUMI NUNES IWAKAWA"/>
    <d v="2024-08-14T15:51:37"/>
    <d v="2024-08-22T10:56:22"/>
    <d v="1900-01-01T01:11:00"/>
    <n v="104"/>
    <s v="Fernanda Santos"/>
    <n v="45"/>
    <s v="Marcelo Brandao"/>
    <n v="104"/>
    <s v="Fernanda Santos"/>
    <n v="10"/>
    <s v="CADASTRO"/>
    <x v="0"/>
    <d v="1899-12-31T00:00:00"/>
    <s v="3 - Normal - 24 horas úteis"/>
    <n v="3"/>
    <x v="1"/>
    <n v="10"/>
    <x v="13"/>
    <n v="1"/>
    <x v="12"/>
    <n v="5"/>
    <x v="1"/>
  </r>
  <r>
    <n v="40098"/>
    <s v="IMPLANTAÇÃO DE LIMITE DE CARTÃO DE CRÉDITO - HELOISA DE ARAUJO BORGES"/>
    <d v="2024-08-14T16:02:19"/>
    <d v="2024-08-28T15:41:35"/>
    <d v="1900-01-02T17:49:00"/>
    <n v="34"/>
    <s v="João Luiz"/>
    <n v="26"/>
    <s v="Ana Coralina"/>
    <n v="26"/>
    <s v="Ana Coralina"/>
    <n v="8"/>
    <s v="07 - AGÊNCIA NB"/>
    <x v="0"/>
    <d v="1899-12-31T00:00:00"/>
    <s v="3 - Normal - 24 horas úteis"/>
    <n v="6"/>
    <x v="0"/>
    <n v="8"/>
    <x v="9"/>
    <n v="65"/>
    <x v="30"/>
    <n v="5"/>
    <x v="1"/>
  </r>
  <r>
    <n v="40099"/>
    <s v="AÇÃO JUDICIAL - NICOLLE GABRIELLI DA SILVA MOTA"/>
    <d v="2024-08-14T16:56:23"/>
    <d v="2024-08-16T15:02:33"/>
    <d v="1899-12-30T16:08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40100"/>
    <s v="MAJORAÇÃO DE LIMITE DE CHEQUE ESPECIAL EMPRESA"/>
    <d v="2024-08-14T16:59:53"/>
    <d v="2024-09-11T15:06:43"/>
    <d v="1900-01-06T10:27:00"/>
    <n v="38"/>
    <s v="José Ricardo"/>
    <n v="99"/>
    <s v="Ana Santos"/>
    <n v="38"/>
    <s v="José Ricardo"/>
    <n v="21"/>
    <s v="COMITÊ DE CRÉDITO - PJ"/>
    <x v="0"/>
    <d v="1899-12-30T08:00:00"/>
    <s v="1 - Alta - 8 horas úteis"/>
    <n v="3"/>
    <x v="1"/>
    <n v="16"/>
    <x v="2"/>
    <n v="31"/>
    <x v="29"/>
    <n v="5"/>
    <x v="1"/>
  </r>
  <r>
    <n v="40101"/>
    <s v="RESGATE EXCEDENTE CAPITAL"/>
    <d v="2024-08-14T17:00:42"/>
    <d v="2024-09-02T15:22:38"/>
    <d v="1900-01-03T19:35:00"/>
    <n v="19"/>
    <s v="Adriana Martins"/>
    <n v="19"/>
    <s v="Adriana Martins"/>
    <n v="19"/>
    <s v="Adriana Martins"/>
    <n v="5"/>
    <s v="03 - AGÊNCIA MG"/>
    <x v="1"/>
    <d v="1900-01-04T00:00:00"/>
    <s v="5 - Ampla - 120 horas"/>
    <n v="3"/>
    <x v="1"/>
    <n v="5"/>
    <x v="7"/>
    <n v="8"/>
    <x v="23"/>
    <n v="5"/>
    <x v="1"/>
  </r>
  <r>
    <n v="40102"/>
    <s v="COMITÊ DE CRÉDITO -  JEFFERSON LELIS MACEDO DOS SANTOS 02529437165 "/>
    <d v="2024-08-14T17:13:47"/>
    <d v="2024-09-06T15:33:39"/>
    <d v="1900-01-05T07:37:00"/>
    <n v="33"/>
    <s v="Lidiane Santos"/>
    <n v="25"/>
    <s v="Raphael Silva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40103"/>
    <s v="PORTABILIDADE VENDA - CHRISTIANNE MAROTTO CUNHA"/>
    <d v="2024-08-15T09:04:36"/>
    <d v="2024-09-11T10:04:05"/>
    <d v="1900-01-06T04:19:00"/>
    <n v="71"/>
    <s v="Renato Santos"/>
    <n v="31"/>
    <s v="Maria Docarmo"/>
    <n v="71"/>
    <s v="Renato Santos"/>
    <n v="27"/>
    <s v="SETOR DE EMPRÉSTIMO"/>
    <x v="0"/>
    <d v="1899-12-30T08:00:00"/>
    <s v="1 - Alta - 8 horas úteis"/>
    <n v="3"/>
    <x v="1"/>
    <n v="11"/>
    <x v="1"/>
    <n v="33"/>
    <x v="41"/>
    <n v="5"/>
    <x v="1"/>
  </r>
  <r>
    <n v="40104"/>
    <s v="PORTABILIDADE VENDA - MARCELO SEREJO CARDOSO"/>
    <d v="2024-08-15T09:12:36"/>
    <d v="2024-08-19T09:03:48"/>
    <d v="1899-12-30T17:53:00"/>
    <n v="71"/>
    <s v="Renato Santos"/>
    <n v="71"/>
    <s v="Renato Santos"/>
    <n v="71"/>
    <s v="Renato Santos"/>
    <n v="4"/>
    <s v="02 - AGÊNCIA RJ"/>
    <x v="1"/>
    <d v="1899-12-31T00:00:00"/>
    <s v="3 - Normal - 24 horas úteis"/>
    <n v="3"/>
    <x v="1"/>
    <n v="27"/>
    <x v="15"/>
    <n v="33"/>
    <x v="41"/>
    <n v="5"/>
    <x v="1"/>
  </r>
  <r>
    <n v="40105"/>
    <s v="DÉBITO EM CONTA CORRENTE - VALTAIR GUSMAO DA SILVA"/>
    <d v="2024-08-15T09:16:40"/>
    <d v="2024-08-15T16:52:19"/>
    <d v="1899-12-30T07:36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0106"/>
    <s v="MAITE PRISCILA DOS REIS LEMOS-RENOVAÇÃO DE CONTRATO CONSGINADO FUNCIONARIA ASSEFAZ-GO "/>
    <d v="2024-08-15T09:21:20"/>
    <d v="2024-09-05T17:02:50"/>
    <d v="1900-01-04T22:56:00"/>
    <n v="32"/>
    <s v="Gustavo Coelho"/>
    <n v="30"/>
    <s v="Isabelle Mendes"/>
    <n v="32"/>
    <s v="Gustavo Coelho"/>
    <n v="27"/>
    <s v="SETOR DE EMPRÉSTIMO"/>
    <x v="0"/>
    <d v="1899-12-31T16:00:00"/>
    <s v="4 - Baixa - 40 horas úteis"/>
    <n v="6"/>
    <x v="0"/>
    <n v="4"/>
    <x v="8"/>
    <n v="56"/>
    <x v="2"/>
    <n v="3"/>
    <x v="2"/>
  </r>
  <r>
    <n v="40107"/>
    <s v="PORTABILIDADE VENDA - SILVANIA TOLEDO GUIMARAES"/>
    <d v="2024-08-15T09:23:25"/>
    <d v="2024-09-11T10:31:09"/>
    <d v="1900-01-06T04:27:00"/>
    <n v="71"/>
    <s v="Renato Santos"/>
    <n v="31"/>
    <s v="Maria Docarmo"/>
    <n v="71"/>
    <s v="Renato Santos"/>
    <n v="6"/>
    <s v="05 - AGÊNCIA TAG SUL"/>
    <x v="0"/>
    <d v="1899-12-31T00:00:00"/>
    <s v="3 - Normal - 24 horas úteis"/>
    <n v="3"/>
    <x v="1"/>
    <n v="11"/>
    <x v="1"/>
    <n v="33"/>
    <x v="41"/>
    <n v="5"/>
    <x v="1"/>
  </r>
  <r>
    <n v="40108"/>
    <s v="PAGAMENTO DE CARTÃO DE CRÉDITO - NADIR ALVES"/>
    <d v="2024-08-15T09:24:46"/>
    <d v="2024-08-15T14:49:16"/>
    <d v="1899-12-30T05:25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109"/>
    <s v="PAGAMENTO DE CARTÃO DE CRÉDITO - TATIANE FREITAS PAZ"/>
    <d v="2024-08-15T09:31:31"/>
    <d v="2024-08-15T14:49:03"/>
    <d v="1899-12-30T05:18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110"/>
    <s v="ENCERRAMENTO DE CONTA SALARIO - BMG FOODS"/>
    <d v="2024-08-15T09:33:57"/>
    <d v="2024-08-19T11:16:47"/>
    <d v="1899-12-30T19:45:00"/>
    <n v="62"/>
    <s v="Thiago Belém"/>
    <n v="62"/>
    <s v="Thiago Belém"/>
    <n v="62"/>
    <s v="Thiago Belém"/>
    <n v="6"/>
    <s v="05 - AGÊNCIA TAG SUL"/>
    <x v="0"/>
    <d v="1899-12-30T08:00:00"/>
    <s v="1 - Alta - 8 horas úteis"/>
    <n v="3"/>
    <x v="1"/>
    <n v="6"/>
    <x v="10"/>
    <n v="56"/>
    <x v="2"/>
    <n v="4"/>
    <x v="0"/>
  </r>
  <r>
    <n v="40111"/>
    <s v="PORTABILIDADE VENDA - PAULO CEZAR CUNHA"/>
    <d v="2024-08-15T09:34:22"/>
    <d v="2024-09-11T10:29:20"/>
    <d v="1900-01-06T04:14:00"/>
    <n v="71"/>
    <s v="Renato Santos"/>
    <n v="31"/>
    <s v="Maria Docarmo"/>
    <n v="71"/>
    <s v="Renato Santos"/>
    <n v="1"/>
    <s v="00 - AGÊNCIA SEDE - ATENDIMENTO PF"/>
    <x v="0"/>
    <d v="1899-12-31T00:00:00"/>
    <s v="3 - Normal - 24 horas úteis"/>
    <n v="3"/>
    <x v="1"/>
    <n v="11"/>
    <x v="1"/>
    <n v="33"/>
    <x v="41"/>
    <n v="5"/>
    <x v="1"/>
  </r>
  <r>
    <n v="40112"/>
    <s v="DÉBITO EM CONTA CORRENTE - MARIA IZABEL DE MATTOS FREIRE"/>
    <d v="2024-08-15T09:35:30"/>
    <d v="2024-08-15T16:48:40"/>
    <d v="1899-12-30T07:13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0113"/>
    <s v="PORTABILIDADE VENDA - JANE PEIXOTO REIS DE CASTRO"/>
    <d v="2024-08-15T09:37:48"/>
    <d v="2024-09-11T10:15:43"/>
    <d v="1900-01-06T03:57:00"/>
    <n v="71"/>
    <s v="Renato Santos"/>
    <n v="31"/>
    <s v="Maria Docarmo"/>
    <n v="71"/>
    <s v="Renato Santos"/>
    <n v="1"/>
    <s v="00 - AGÊNCIA SEDE - ATENDIMENTO PF"/>
    <x v="0"/>
    <d v="1899-12-31T00:00:00"/>
    <s v="3 - Normal - 24 horas úteis"/>
    <n v="3"/>
    <x v="1"/>
    <n v="11"/>
    <x v="1"/>
    <n v="33"/>
    <x v="41"/>
    <n v="5"/>
    <x v="1"/>
  </r>
  <r>
    <n v="40114"/>
    <s v="DESLIGAMENTO - MARIA DAS GRAÇAS LUZ DA SILVA "/>
    <d v="2024-08-15T09:39:33"/>
    <d v="2024-08-15T13:35:14"/>
    <d v="1899-12-30T03:56:00"/>
    <n v="119"/>
    <s v="Francisca Santos"/>
    <n v="119"/>
    <s v="Francisca Santos"/>
    <n v="0"/>
    <s v=""/>
    <n v="26"/>
    <s v="FINANCEIRO - DESLIGAMENTO"/>
    <x v="1"/>
    <d v="1899-12-30T08:00:00"/>
    <s v="1 - Alta - 8 horas úteis"/>
    <n v="3"/>
    <x v="1"/>
    <n v="1"/>
    <x v="5"/>
    <n v="6"/>
    <x v="0"/>
    <n v="3"/>
    <x v="2"/>
  </r>
  <r>
    <n v="40115"/>
    <s v="ADIANTAMENTO DE 13º EM C/C CREDFAZ"/>
    <d v="2024-08-15T10:09:57"/>
    <d v="2024-08-20T16:31:57"/>
    <d v="1899-12-31T09:25:00"/>
    <n v="34"/>
    <s v="João Luiz"/>
    <n v="52"/>
    <s v="Elisregina Medeiros"/>
    <n v="35"/>
    <s v="Fabimael Silva"/>
    <n v="3"/>
    <s v="01 - AGÊNCIA SP"/>
    <x v="0"/>
    <d v="1899-12-31T00:00:00"/>
    <s v="3 - Normal - 24 horas úteis"/>
    <n v="3"/>
    <x v="1"/>
    <n v="16"/>
    <x v="2"/>
    <n v="29"/>
    <x v="8"/>
    <n v="4"/>
    <x v="0"/>
  </r>
  <r>
    <n v="40116"/>
    <s v="CRÉDITO CONSIGNADO"/>
    <d v="2024-08-15T10:16:02"/>
    <d v="2024-08-15T14:18:36"/>
    <d v="1899-12-30T04:02:00"/>
    <n v="35"/>
    <s v="Fabimael Silva"/>
    <n v="52"/>
    <s v="Elisregina Medeir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4"/>
    <x v="0"/>
  </r>
  <r>
    <n v="40117"/>
    <s v="SOLICITAÇÃO DE CONTATO -  LUIZ"/>
    <d v="2024-08-15T10:20:06"/>
    <d v="2024-09-02T09:31:25"/>
    <d v="1900-01-03T11:23:00"/>
    <n v="34"/>
    <s v="João Luiz"/>
    <n v="30"/>
    <s v="Isabelle Mendes"/>
    <n v="30"/>
    <s v="Isabelle Mendes"/>
    <n v="4"/>
    <s v="02 - AGÊNCIA RJ"/>
    <x v="0"/>
    <d v="1899-12-31T00:00:00"/>
    <s v="3 - Normal - 24 horas úteis"/>
    <n v="6"/>
    <x v="0"/>
    <n v="4"/>
    <x v="8"/>
    <n v="20"/>
    <x v="76"/>
    <n v="6"/>
    <x v="4"/>
  </r>
  <r>
    <n v="40118"/>
    <s v="CRÉDITO CONSIGNADO"/>
    <d v="2024-08-15T10:23:45"/>
    <d v="2024-08-27T14:47:38"/>
    <d v="1900-01-02T04:32:00"/>
    <n v="34"/>
    <s v="João Luiz"/>
    <n v="19"/>
    <s v="Adriana Martins"/>
    <n v="62"/>
    <s v="Thiago Belém"/>
    <n v="6"/>
    <s v="05 - AGÊNCIA TAG SUL"/>
    <x v="0"/>
    <d v="1899-12-31T00:00:00"/>
    <s v="3 - Normal - 24 horas úteis"/>
    <n v="6"/>
    <x v="0"/>
    <n v="5"/>
    <x v="7"/>
    <n v="28"/>
    <x v="1"/>
    <n v="4"/>
    <x v="0"/>
  </r>
  <r>
    <n v="40119"/>
    <s v="PORTABILIDADE DE CONSIGNADO"/>
    <d v="2024-08-15T10:27:01"/>
    <d v="2024-09-10T16:22:44"/>
    <d v="1900-01-06T00:13:00"/>
    <n v="34"/>
    <s v="João Luiz"/>
    <n v="74"/>
    <s v="Jaqueline Santos"/>
    <n v="69"/>
    <s v="Ludmila Costa"/>
    <n v="1"/>
    <s v="00 - AGÊNCIA SEDE - ATENDIMENTO PF"/>
    <x v="0"/>
    <d v="1899-12-31T00:00:00"/>
    <s v="3 - Normal - 24 horas úteis"/>
    <n v="3"/>
    <x v="1"/>
    <n v="1"/>
    <x v="5"/>
    <n v="32"/>
    <x v="21"/>
    <n v="4"/>
    <x v="0"/>
  </r>
  <r>
    <n v="40120"/>
    <s v="BOLETOS PAGOS 14/08/2024"/>
    <d v="2024-08-15T10:28:06"/>
    <d v="2024-08-15T11:14:54"/>
    <d v="1899-12-30T00:46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0121"/>
    <s v="ADIANTAMENTO DE 13º EM C/C CREDFAZ"/>
    <d v="2024-08-15T10:32:34"/>
    <d v="2024-08-16T16:03:51"/>
    <d v="1899-12-30T14:32:00"/>
    <n v="34"/>
    <s v="João Luiz"/>
    <n v="68"/>
    <s v="Paulo Sousa"/>
    <n v="68"/>
    <s v="Paulo Sousa"/>
    <n v="8"/>
    <s v="07 - AGÊNCIA NB"/>
    <x v="1"/>
    <d v="1899-12-31T00:00:00"/>
    <s v="3 - Normal - 24 horas úteis"/>
    <n v="6"/>
    <x v="0"/>
    <n v="8"/>
    <x v="9"/>
    <n v="29"/>
    <x v="8"/>
    <n v="4"/>
    <x v="0"/>
  </r>
  <r>
    <n v="40122"/>
    <s v="RESGATE DE CAPITAL"/>
    <d v="2024-08-15T10:36:59"/>
    <d v="2024-08-19T13:05:41"/>
    <d v="1899-12-30T20:31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8"/>
    <x v="23"/>
    <n v="4"/>
    <x v="0"/>
  </r>
  <r>
    <n v="40123"/>
    <s v="CRÉDITO CONSIGNADO INSS"/>
    <d v="2024-08-15T11:02:29"/>
    <d v="2024-09-09T12:05:54"/>
    <d v="1900-01-05T10:20:00"/>
    <n v="34"/>
    <s v="João Luiz"/>
    <n v="50"/>
    <s v="Valéria Souza"/>
    <n v="32"/>
    <s v="Gustavo Coelho"/>
    <n v="4"/>
    <s v="02 - AGÊNCIA RJ"/>
    <x v="0"/>
    <d v="1899-12-31T00:00:00"/>
    <s v="3 - Normal - 24 horas úteis"/>
    <n v="3"/>
    <x v="1"/>
    <n v="10"/>
    <x v="13"/>
    <n v="114"/>
    <x v="75"/>
    <n v="4"/>
    <x v="0"/>
  </r>
  <r>
    <n v="40124"/>
    <s v="CRÉDITO CONSIGNADO"/>
    <d v="2024-08-15T11:17:08"/>
    <d v="2024-08-19T10:39:18"/>
    <d v="1899-12-30T17:24:00"/>
    <n v="35"/>
    <s v="Fabimael Silva"/>
    <n v="35"/>
    <s v="Fabimael Silva"/>
    <n v="35"/>
    <s v="Fabimael Silva"/>
    <n v="3"/>
    <s v="01 - AGÊNCIA SP"/>
    <x v="1"/>
    <d v="1899-12-31T16:00:00"/>
    <s v="4 - Baixa - 40 horas úteis"/>
    <n v="6"/>
    <x v="0"/>
    <n v="3"/>
    <x v="0"/>
    <n v="28"/>
    <x v="1"/>
    <n v="2"/>
    <x v="3"/>
  </r>
  <r>
    <n v="40125"/>
    <s v="CRÉDITO PESSOAL"/>
    <d v="2024-08-15T11:25:36"/>
    <d v="2024-08-26T17:13:56"/>
    <d v="1900-01-01T20:55:00"/>
    <n v="34"/>
    <s v="João Luiz"/>
    <n v="34"/>
    <s v="João Luiz"/>
    <n v="71"/>
    <s v="Renato Santos"/>
    <n v="27"/>
    <s v="SETOR DE EMPRÉSTIMO"/>
    <x v="0"/>
    <d v="1899-12-31T00:00:00"/>
    <s v="3 - Normal - 24 horas úteis"/>
    <n v="6"/>
    <x v="0"/>
    <n v="3"/>
    <x v="0"/>
    <n v="29"/>
    <x v="8"/>
    <n v="4"/>
    <x v="0"/>
  </r>
  <r>
    <n v="40126"/>
    <s v="TRANSFERÊNCIA JUDICIAL"/>
    <d v="2024-08-15T11:39:37"/>
    <d v="2024-08-15T14:06:57"/>
    <d v="1899-12-30T02:27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40127"/>
    <s v="CREDITO DE LIQUIDAÇÃO DE COBRANÇA"/>
    <d v="2024-08-15T11:50:19"/>
    <d v="2024-08-15T11:58:38"/>
    <d v="1899-12-30T00:08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128"/>
    <s v="CREDITO DE TED"/>
    <d v="2024-08-15T11:51:20"/>
    <d v="2024-08-15T14:48:38"/>
    <d v="1899-12-30T02:57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129"/>
    <s v="CREDITO DE PIX"/>
    <d v="2024-08-15T11:52:00"/>
    <d v="2024-08-15T15:00:01"/>
    <d v="1899-12-30T03:08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40130"/>
    <s v="CREDITO DE PIX"/>
    <d v="2024-08-15T11:52:54"/>
    <d v="2024-08-29T10:31:35"/>
    <d v="1900-01-02T16:49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131"/>
    <s v="ATENDIMENTO OUVIDORIA - RECLAME AQUI"/>
    <d v="2024-08-15T11:53:26"/>
    <d v="2024-08-16T15:43:09"/>
    <d v="1899-12-30T12:51:00"/>
    <n v="34"/>
    <s v="João Luiz"/>
    <n v="95"/>
    <s v="Thiago Mendes"/>
    <n v="95"/>
    <s v="Thiago Mendes"/>
    <n v="8"/>
    <s v="07 - AGÊNCIA NB"/>
    <x v="1"/>
    <d v="1899-12-31T00:00:00"/>
    <s v="3 - Normal - 24 horas úteis"/>
    <n v="3"/>
    <x v="1"/>
    <n v="13"/>
    <x v="4"/>
    <n v="34"/>
    <x v="88"/>
    <n v="5"/>
    <x v="1"/>
  </r>
  <r>
    <n v="40132"/>
    <s v="BOLETO PARA REGULARIZAÇÃO DE PARCELA DE CAPITAL EM ABERTO - RECICLE A VIDA"/>
    <d v="2024-08-15T11:56:27"/>
    <d v="2024-08-15T14:30:36"/>
    <d v="1899-12-30T02:34:00"/>
    <n v="62"/>
    <s v="Thiago Belém"/>
    <n v="62"/>
    <s v="Thiago Belém"/>
    <n v="62"/>
    <s v="Thiago Belém"/>
    <n v="11"/>
    <s v="COBRANÇA ADMINISTRATIVA"/>
    <x v="1"/>
    <d v="1899-12-30T08:00:00"/>
    <s v="1 - Alta - 8 horas úteis"/>
    <n v="3"/>
    <x v="1"/>
    <n v="6"/>
    <x v="10"/>
    <n v="69"/>
    <x v="43"/>
    <n v="5"/>
    <x v="1"/>
  </r>
  <r>
    <n v="40133"/>
    <s v="DESLIGAMENTO "/>
    <d v="2024-08-15T12:01:56"/>
    <d v="2024-08-29T14:31:49"/>
    <d v="1900-01-02T20:40:00"/>
    <n v="119"/>
    <s v="Francisca Santos"/>
    <n v="52"/>
    <s v="Elisregina Medeiros"/>
    <n v="119"/>
    <s v="Francisca Santos"/>
    <n v="26"/>
    <s v="FINANCEIRO - DESLIGAMENTO"/>
    <x v="0"/>
    <d v="1899-12-30T08:00:00"/>
    <s v="1 - Alta - 8 horas úteis"/>
    <n v="3"/>
    <x v="1"/>
    <n v="26"/>
    <x v="6"/>
    <n v="6"/>
    <x v="0"/>
    <n v="3"/>
    <x v="2"/>
  </r>
  <r>
    <n v="40134"/>
    <s v="DESLIGAMENTO "/>
    <d v="2024-08-15T12:03:18"/>
    <d v="2024-08-29T14:01:29"/>
    <d v="1900-01-02T20:08:00"/>
    <n v="119"/>
    <s v="Francisca Santos"/>
    <n v="52"/>
    <s v="Elisregina Medeiros"/>
    <n v="0"/>
    <s v=""/>
    <n v="26"/>
    <s v="FINANCEIRO - DESLIGAMENTO"/>
    <x v="0"/>
    <d v="1899-12-30T08:00:00"/>
    <s v="1 - Alta - 8 horas úteis"/>
    <n v="3"/>
    <x v="1"/>
    <n v="26"/>
    <x v="6"/>
    <n v="6"/>
    <x v="0"/>
    <n v="3"/>
    <x v="2"/>
  </r>
  <r>
    <n v="40135"/>
    <s v="ABERTURA DE CONTA CORRENTE PF - PRISCYLA VENTURA DA SILVA"/>
    <d v="2024-08-15T12:51:31"/>
    <d v="2024-08-22T10:59:50"/>
    <d v="1899-12-31T19:13:00"/>
    <n v="104"/>
    <s v="Fernanda Santos"/>
    <n v="45"/>
    <s v="Marcelo Brandao"/>
    <n v="104"/>
    <s v="Fernanda Santos"/>
    <n v="10"/>
    <s v="CADASTRO"/>
    <x v="0"/>
    <d v="1899-12-30T08:00:00"/>
    <s v="1 - Alta - 8 horas úteis"/>
    <n v="3"/>
    <x v="1"/>
    <n v="10"/>
    <x v="13"/>
    <n v="1"/>
    <x v="12"/>
    <n v="5"/>
    <x v="1"/>
  </r>
  <r>
    <n v="40136"/>
    <s v="ABERTURA DE CONTA CORRENTE PJ - GENESIS CONSULTORIO VETERINARIO E PET SHOP LTDA"/>
    <d v="2024-08-15T12:52:30"/>
    <d v="2024-08-22T11:05:33"/>
    <d v="1899-12-31T19:18:00"/>
    <n v="104"/>
    <s v="Fernanda Santos"/>
    <n v="45"/>
    <s v="Marcelo Brandao"/>
    <n v="104"/>
    <s v="Fernanda Santos"/>
    <n v="10"/>
    <s v="CADASTRO"/>
    <x v="0"/>
    <d v="1899-12-31T00:00:00"/>
    <s v="3 - Normal - 24 horas úteis"/>
    <n v="3"/>
    <x v="1"/>
    <n v="10"/>
    <x v="13"/>
    <n v="1"/>
    <x v="12"/>
    <n v="5"/>
    <x v="1"/>
  </r>
  <r>
    <n v="40137"/>
    <s v="ANTECIPAÇÃO DE RECEBIVEIS - F. J - AGROVETERINARIA EIRELI"/>
    <d v="2024-08-15T12:54:06"/>
    <d v="2024-08-15T14:46:58"/>
    <d v="1899-12-30T01:52:00"/>
    <n v="104"/>
    <s v="Fernanda Santos"/>
    <n v="15"/>
    <s v="Karoline Vaz"/>
    <n v="104"/>
    <s v="Fernanda Santo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0138"/>
    <s v="ANTECIPAÇÃO DE RECEBIVEIS - INVICTA EMPREEDIMENTOS IMOBILIARIOS LTDA"/>
    <d v="2024-08-15T12:55:34"/>
    <d v="2024-08-15T14:43:58"/>
    <d v="1899-12-30T01:48:00"/>
    <n v="104"/>
    <s v="Fernanda Santos"/>
    <n v="15"/>
    <s v="Karoline Vaz"/>
    <n v="104"/>
    <s v="Fernanda Santo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0139"/>
    <s v="ABERTURA DE CONTA PJ ALTO PORTE ENGENHARIA, CNPJ:  39547299000134"/>
    <d v="2024-08-15T14:04:15"/>
    <d v="2024-08-22T10:55:08"/>
    <d v="1899-12-31T17:56:00"/>
    <n v="118"/>
    <s v="Altamiro Xavier Toledo Junior"/>
    <n v="45"/>
    <s v="Marcelo Brandao"/>
    <n v="118"/>
    <s v="Altamiro Xavier Toledo Junior"/>
    <n v="10"/>
    <s v="CADASTRO"/>
    <x v="0"/>
    <d v="1899-12-30T08:00:00"/>
    <s v="1 - Alta - 8 horas úteis"/>
    <n v="3"/>
    <x v="1"/>
    <n v="10"/>
    <x v="13"/>
    <n v="1"/>
    <x v="12"/>
    <n v="3"/>
    <x v="2"/>
  </r>
  <r>
    <n v="40140"/>
    <s v="REFINANCIAMENTO CONSIGNADO "/>
    <d v="2024-08-15T14:24:59"/>
    <d v="2024-08-15T15:48:37"/>
    <d v="1899-12-30T01:24:00"/>
    <n v="30"/>
    <s v="Isabelle Mendes"/>
    <n v="52"/>
    <s v="Elisregina Medeiro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5"/>
    <x v="1"/>
  </r>
  <r>
    <n v="40141"/>
    <s v="BOLETO"/>
    <d v="2024-08-15T14:37:45"/>
    <d v="2024-08-16T14:32:28"/>
    <d v="1899-12-30T08:56:00"/>
    <n v="119"/>
    <s v="Francisca Santos"/>
    <n v="119"/>
    <s v="Francisca Santos"/>
    <n v="119"/>
    <s v="Francisca Santos"/>
    <n v="11"/>
    <s v="COBRANÇA ADMINISTRATIVA"/>
    <x v="0"/>
    <d v="1899-12-30T08:00:00"/>
    <s v="1 - Alta - 8 horas úteis"/>
    <n v="3"/>
    <x v="1"/>
    <n v="1"/>
    <x v="5"/>
    <n v="69"/>
    <x v="43"/>
    <n v="3"/>
    <x v="2"/>
  </r>
  <r>
    <n v="40142"/>
    <s v="QUITAÇÃO DE RATEIO DE PERDAS - LIVIA PRIMO DA SILVA"/>
    <d v="2024-08-15T14:39:44"/>
    <d v="2024-08-19T08:48:08"/>
    <d v="1899-12-30T12:11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143"/>
    <s v="LANÇAMENTO DE ACERTO DAD CHEQUE COMP EM DUPLICIDADE"/>
    <d v="2024-08-15T14:44:35"/>
    <d v="2024-08-15T17:08:20"/>
    <d v="1899-12-30T02:24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40144"/>
    <s v="PAGAMENTO DE ACORDO JUDICIAL - THAINARA SOUSA PORTO DO AMARAL"/>
    <d v="2024-08-15T14:46:22"/>
    <d v="2024-08-20T15:14:02"/>
    <d v="1899-12-31T03:31:00"/>
    <n v="25"/>
    <s v="Raphael Silva"/>
    <n v="99"/>
    <s v="Ana Santos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0145"/>
    <s v="EMPRÉSTIMO NOVO  CREDFAZ "/>
    <d v="2024-08-15T14:48:12"/>
    <d v="2024-08-16T14:10:12"/>
    <d v="1899-12-30T08:23:00"/>
    <n v="30"/>
    <s v="Isabelle Mendes"/>
    <n v="30"/>
    <s v="Isabelle Mendes"/>
    <n v="30"/>
    <s v="Isabelle Mendes"/>
    <n v="12"/>
    <s v="COMITÊ DE CRÉDITO - PF"/>
    <x v="1"/>
    <d v="1900-01-04T00:00:00"/>
    <s v="5 - Ampla - 120 horas"/>
    <n v="6"/>
    <x v="0"/>
    <n v="4"/>
    <x v="8"/>
    <n v="29"/>
    <x v="8"/>
    <n v="3"/>
    <x v="2"/>
  </r>
  <r>
    <n v="40146"/>
    <s v="BOLETO PARA REGULARIZAÇÃO DE PARCELA DE CAPITAL EM ABERTO - BRENNO PEREIRA CORNELIO"/>
    <d v="2024-08-15T14:52:03"/>
    <d v="2024-08-16T16:57:34"/>
    <d v="1899-12-30T11:06:00"/>
    <n v="62"/>
    <s v="Thiago Belém"/>
    <n v="62"/>
    <s v="Thiago Belém"/>
    <n v="62"/>
    <s v="Thiago Belém"/>
    <n v="11"/>
    <s v="COBRANÇA ADMINISTRATIVA"/>
    <x v="0"/>
    <d v="1899-12-30T08:00:00"/>
    <s v="1 - Alta - 8 horas úteis"/>
    <n v="3"/>
    <x v="1"/>
    <n v="2"/>
    <x v="3"/>
    <n v="69"/>
    <x v="43"/>
    <n v="5"/>
    <x v="1"/>
  </r>
  <r>
    <n v="40147"/>
    <s v="COMITÊ DE CRÉDITO -NICOLLE GABRIELLI DA SILVA MOTA"/>
    <d v="2024-08-15T14:53:15"/>
    <d v="2024-09-02T09:57:07"/>
    <d v="1900-01-03T07:16:00"/>
    <n v="98"/>
    <s v="Alex Batista dos Santos"/>
    <n v="25"/>
    <s v="Raphael Silva"/>
    <n v="98"/>
    <s v="Alex Batista dos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40148"/>
    <s v="RESGATE DE CAPITAL"/>
    <d v="2024-08-15T15:03:26"/>
    <d v="2024-09-02T14:27:33"/>
    <d v="1900-01-03T11:36:00"/>
    <n v="35"/>
    <s v="Fabimael Silva"/>
    <n v="35"/>
    <s v="Fabimael Silva"/>
    <n v="35"/>
    <s v="Fabimael Silva"/>
    <n v="3"/>
    <s v="01 - AGÊNCIA SP"/>
    <x v="0"/>
    <d v="1899-12-31T16:00:00"/>
    <s v="4 - Baixa - 40 horas úteis"/>
    <n v="3"/>
    <x v="1"/>
    <n v="3"/>
    <x v="0"/>
    <n v="8"/>
    <x v="23"/>
    <n v="4"/>
    <x v="0"/>
  </r>
  <r>
    <n v="40149"/>
    <s v="RESGATE DE CAPITAL "/>
    <d v="2024-08-15T15:37:07"/>
    <d v="2024-08-20T12:04:30"/>
    <d v="1899-12-30T23:30:00"/>
    <n v="38"/>
    <s v="José Ricardo"/>
    <n v="33"/>
    <s v="Lidiane Santos"/>
    <n v="38"/>
    <s v="José Ricardo"/>
    <n v="21"/>
    <s v="COMITÊ DE CRÉDITO - PJ"/>
    <x v="1"/>
    <d v="1899-12-31T00:00:00"/>
    <s v="3 - Normal - 24 horas úteis"/>
    <n v="3"/>
    <x v="1"/>
    <n v="11"/>
    <x v="1"/>
    <n v="8"/>
    <x v="23"/>
    <n v="5"/>
    <x v="1"/>
  </r>
  <r>
    <n v="40150"/>
    <s v="MAJORAÇÃO DE LIMITE NO CARTÃO DE CRÉDITO"/>
    <d v="2024-08-15T15:38:18"/>
    <d v="2024-08-16T12:23:01"/>
    <d v="1899-12-30T05:46:00"/>
    <n v="35"/>
    <s v="Fabimael Silva"/>
    <n v="35"/>
    <s v="Fabimael Silva"/>
    <n v="35"/>
    <s v="Fabimael Silva"/>
    <n v="3"/>
    <s v="01 - AGÊNCIA SP"/>
    <x v="1"/>
    <d v="1899-12-31T16:00:00"/>
    <s v="4 - Baixa - 40 horas úteis"/>
    <n v="6"/>
    <x v="0"/>
    <n v="3"/>
    <x v="0"/>
    <n v="9"/>
    <x v="16"/>
    <n v="5"/>
    <x v="1"/>
  </r>
  <r>
    <n v="40151"/>
    <s v="CAPITAL DE GIRO ACIMA DE 365 DIAS"/>
    <d v="2024-08-15T16:42:34"/>
    <d v="2024-08-21T16:36:31"/>
    <d v="1899-12-31T11:58:00"/>
    <n v="68"/>
    <s v="Paulo Sousa"/>
    <n v="52"/>
    <s v="Elisregina Medeiros"/>
    <n v="68"/>
    <s v="Paulo Sousa"/>
    <n v="21"/>
    <s v="COMITÊ DE CRÉDITO - PJ"/>
    <x v="0"/>
    <d v="1899-12-31T00:00:00"/>
    <s v="3 - Normal - 24 horas úteis"/>
    <n v="3"/>
    <x v="1"/>
    <n v="16"/>
    <x v="2"/>
    <n v="26"/>
    <x v="3"/>
    <n v="5"/>
    <x v="1"/>
  </r>
  <r>
    <n v="40152"/>
    <s v="LIMITE DE CARTÃO DE CRÉDITO - CLARINDO VIEIRA "/>
    <d v="2024-08-15T16:43:59"/>
    <d v="2024-08-28T12:46:22"/>
    <d v="1900-01-02T05:12:00"/>
    <n v="68"/>
    <s v="Paulo Sousa"/>
    <n v="68"/>
    <s v="Paulo Sousa"/>
    <n v="68"/>
    <s v="Paulo Sousa"/>
    <n v="12"/>
    <s v="COMITÊ DE CRÉDITO - PF"/>
    <x v="0"/>
    <d v="1899-12-31T00:00:00"/>
    <s v="3 - Normal - 24 horas úteis"/>
    <n v="6"/>
    <x v="0"/>
    <n v="8"/>
    <x v="9"/>
    <n v="65"/>
    <x v="30"/>
    <n v="5"/>
    <x v="1"/>
  </r>
  <r>
    <n v="40153"/>
    <s v="ABERTURA DE CONTA CORRENTE PF: LEICIVAN DE SOUZA SANTOS; CPF 91824788134"/>
    <d v="2024-08-15T17:03:25"/>
    <d v="2024-10-09T15:33:19"/>
    <d v="1900-01-13T14:09:00"/>
    <n v="118"/>
    <s v="Altamiro Xavier Toledo Junior"/>
    <n v="45"/>
    <s v="Marcelo Brandao"/>
    <n v="118"/>
    <s v="Altamiro Xavier Toledo Junior"/>
    <n v="10"/>
    <s v="CADASTRO"/>
    <x v="0"/>
    <d v="1899-12-30T08:00:00"/>
    <s v="1 - Alta - 8 horas úteis"/>
    <n v="3"/>
    <x v="1"/>
    <n v="10"/>
    <x v="13"/>
    <n v="1"/>
    <x v="12"/>
    <n v="5"/>
    <x v="1"/>
  </r>
  <r>
    <n v="40154"/>
    <s v="SOLICITAÇÃO"/>
    <d v="2024-08-15T17:03:52"/>
    <d v="2024-08-20T12:32:54"/>
    <d v="1899-12-30T22:32:00"/>
    <n v="111"/>
    <s v="Bruno Rodrigues"/>
    <n v="111"/>
    <s v="Bruno Rodrigues"/>
    <n v="111"/>
    <s v="Bruno Rodrigues"/>
    <n v="1"/>
    <s v="00 - AGÊNCIA SEDE - ATENDIMENTO PF"/>
    <x v="0"/>
    <d v="1899-12-30T08:00:00"/>
    <s v="1 - Alta - 8 horas úteis"/>
    <n v="3"/>
    <x v="1"/>
    <n v="1"/>
    <x v="5"/>
    <n v="29"/>
    <x v="8"/>
    <n v="5"/>
    <x v="1"/>
  </r>
  <r>
    <n v="40155"/>
    <s v="WEBCAM"/>
    <d v="2024-08-15T17:28:57"/>
    <d v="2024-08-19T11:14:53"/>
    <d v="1899-12-30T11:48:00"/>
    <n v="122"/>
    <s v="Karoline Mendes"/>
    <n v="95"/>
    <s v="Thiago Mendes"/>
    <n v="122"/>
    <s v="Karoline Mendes"/>
    <n v="18"/>
    <s v="TECNOLOGIA"/>
    <x v="1"/>
    <d v="1899-12-30T16:00:00"/>
    <s v="2 - Média - 16 horas úteis"/>
    <n v="3"/>
    <x v="1"/>
    <n v="13"/>
    <x v="4"/>
    <n v="66"/>
    <x v="80"/>
    <n v="5"/>
    <x v="1"/>
  </r>
  <r>
    <n v="40156"/>
    <s v="CRÉDITO CONSIGNADO"/>
    <d v="2024-08-16T08:45:02"/>
    <d v="2024-08-16T08:47:30"/>
    <d v="1899-12-30T00:02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4"/>
    <x v="0"/>
  </r>
  <r>
    <n v="40157"/>
    <s v="PROPOSTA DE CRÉDITO "/>
    <d v="2024-08-16T09:34:20"/>
    <d v="2024-08-26T16:12:27"/>
    <d v="1900-01-01T12:44:00"/>
    <n v="116"/>
    <s v="Leticia Almeida Barbosa"/>
    <n v="116"/>
    <s v="Leticia Almeida Barbosa"/>
    <n v="0"/>
    <s v=""/>
    <n v="21"/>
    <s v="COMITÊ DE CRÉDITO - PJ"/>
    <x v="0"/>
    <d v="1899-12-31T00:00:00"/>
    <s v="3 - Normal - 24 horas úteis"/>
    <n v="3"/>
    <x v="1"/>
    <n v="2"/>
    <x v="3"/>
    <n v="31"/>
    <x v="29"/>
    <n v="5"/>
    <x v="1"/>
  </r>
  <r>
    <n v="40158"/>
    <s v="DÉBITO NA CONTA CORRENTE - LEOVIL CORAL DAMASCENO"/>
    <d v="2024-08-16T09:58:33"/>
    <d v="2024-08-19T14:08:15"/>
    <d v="1899-12-30T13:11:00"/>
    <n v="33"/>
    <s v="Lidiane Santos"/>
    <n v="15"/>
    <s v="Karoline Vaz"/>
    <n v="33"/>
    <s v="Lidiane Santo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0159"/>
    <s v="BOLETOS PAGOS REFERENTE A RATEIO DE PERDAS CREDLOJISTA - 15/08/2024"/>
    <d v="2024-08-16T10:04:17"/>
    <d v="2024-08-16T11:33:08"/>
    <d v="1899-12-30T01:29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0160"/>
    <s v="QUITAÇÃO DE RATEIO DE PERDAS -  COCO SAUDE COMERCIO LTDA - ME"/>
    <d v="2024-08-16T10:12:19"/>
    <d v="2024-08-22T08:46:23"/>
    <d v="1899-12-31T10:38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161"/>
    <s v="PAGAMENTO DE ACORDO DE RATEIO DE PERDAS - ABITARE SERVICOS DE GESTAO IMOBILIARIA LTDA"/>
    <d v="2024-08-16T10:33:49"/>
    <d v="2024-08-19T09:52:11"/>
    <d v="1899-12-30T08:20:00"/>
    <n v="29"/>
    <s v="Paloma Alves"/>
    <n v="49"/>
    <s v="Patricia Pont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0162"/>
    <s v="DESLIGAMENTO"/>
    <d v="2024-08-16T10:34:32"/>
    <d v="2024-08-22T16:09:15"/>
    <d v="1899-12-31T17:39:00"/>
    <n v="19"/>
    <s v="Adriana Martins"/>
    <n v="52"/>
    <s v="Elisregina Medeiros"/>
    <n v="19"/>
    <s v="Adriana Martins"/>
    <n v="5"/>
    <s v="03 - AGÊNCIA MG"/>
    <x v="1"/>
    <d v="1900-01-04T00:00:00"/>
    <s v="5 - Ampla - 120 horas"/>
    <n v="3"/>
    <x v="1"/>
    <n v="26"/>
    <x v="6"/>
    <n v="6"/>
    <x v="0"/>
    <n v="2"/>
    <x v="3"/>
  </r>
  <r>
    <n v="40163"/>
    <s v="PAGAMENTO DE ACORDO DE RATEIO DE PERDAS - ATITUDE JEANS COMERCIO VAREJISTA EIREL"/>
    <d v="2024-08-16T10:50:14"/>
    <d v="2024-08-19T09:44:47"/>
    <d v="1899-12-30T07:55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164"/>
    <s v="CRÉDITO CONSIGNADO"/>
    <d v="2024-08-16T11:01:51"/>
    <d v="2024-08-22T17:08:54"/>
    <d v="1899-12-31T18:11:00"/>
    <n v="35"/>
    <s v="Fabimael Silva"/>
    <n v="52"/>
    <s v="Elisregina Medeiros"/>
    <n v="35"/>
    <s v="Fabimael Silva"/>
    <n v="3"/>
    <s v="01 - AGÊNCIA SP"/>
    <x v="0"/>
    <d v="1899-12-31T16:00:00"/>
    <s v="4 - Baixa - 40 horas úteis"/>
    <n v="3"/>
    <x v="1"/>
    <n v="16"/>
    <x v="2"/>
    <n v="28"/>
    <x v="1"/>
    <n v="2"/>
    <x v="3"/>
  </r>
  <r>
    <n v="40165"/>
    <s v="BOLETOS PAGOS 15/08/2024"/>
    <d v="2024-08-16T11:05:53"/>
    <d v="2024-08-16T17:13:16"/>
    <d v="1899-12-30T06:08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0166"/>
    <s v="TRANSFERÊNCIA JUDICIAL"/>
    <d v="2024-08-16T11:08:26"/>
    <d v="2024-08-16T11:52:36"/>
    <d v="1899-12-30T00:44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40167"/>
    <s v="PAGAMENTO DE ACORDO DE RATEIO DE PERDAS - CLEIDNEI LOURENCO DE MEDEIROS"/>
    <d v="2024-08-16T11:25:03"/>
    <d v="2024-08-19T09:30:24"/>
    <d v="1899-12-30T07:06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168"/>
    <s v="ANTECIPAÇÃO DE RECEBÍVEIS - COMÉRCIO DE TOLDOS "/>
    <d v="2024-08-16T11:34:44"/>
    <d v="2024-08-16T13:13:20"/>
    <d v="1899-12-30T01:39:00"/>
    <n v="119"/>
    <s v="Francisca Santos"/>
    <n v="52"/>
    <s v="Elisregina Medeiros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0169"/>
    <s v="TRANSFERÊNCIA ELETRÃ”NICA TED"/>
    <d v="2024-08-16T11:38:54"/>
    <d v="2024-08-16T13:17:12"/>
    <d v="1899-12-30T01:39:00"/>
    <n v="80"/>
    <s v="Raiàne Carvâlho"/>
    <n v="80"/>
    <s v="Raiàne Carvâlho"/>
    <n v="80"/>
    <s v="Raiàne Carvâlho"/>
    <n v="16"/>
    <s v="FINANCEIRO"/>
    <x v="1"/>
    <d v="1899-12-30T08:00:00"/>
    <s v="1 - Alta - 8 horas úteis"/>
    <n v="3"/>
    <x v="1"/>
    <n v="23"/>
    <x v="11"/>
    <n v="56"/>
    <x v="2"/>
    <n v="5"/>
    <x v="1"/>
  </r>
  <r>
    <n v="40170"/>
    <s v="CREDITO DE LIQUIDAÇÃO DE COBRANÇA"/>
    <d v="2024-08-16T11:45:23"/>
    <d v="2024-08-16T15:00:00"/>
    <d v="1899-12-30T03:15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171"/>
    <s v="TRANSFERÊNCIA AWK EDITORA"/>
    <d v="2024-08-16T11:46:38"/>
    <d v="2024-08-16T13:24:30"/>
    <d v="1899-12-30T01:38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172"/>
    <s v="LIQUIDAÇÃO DE PARCELA - ANDERSON DE CARVALHO SANTIAGO"/>
    <d v="2024-08-16T13:23:42"/>
    <d v="2024-08-20T15:23:38"/>
    <d v="1899-12-30T20:02:00"/>
    <n v="25"/>
    <s v="Raphael Silva"/>
    <n v="99"/>
    <s v="Ana Santos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0173"/>
    <s v="COBRANÇA ADMINITRATIVA "/>
    <d v="2024-08-16T13:53:30"/>
    <d v="2024-09-20T15:28:35"/>
    <d v="1900-01-08T11:00:00"/>
    <n v="34"/>
    <s v="João Luiz"/>
    <n v="33"/>
    <s v="Lidiane Santos"/>
    <n v="66"/>
    <s v="Leonardo Mello"/>
    <n v="2"/>
    <s v="00 - AGÊNCIA SEDE - ATENDIMENTO PJ"/>
    <x v="0"/>
    <d v="1899-12-31T00:00:00"/>
    <s v="3 - Normal - 24 horas úteis"/>
    <n v="3"/>
    <x v="1"/>
    <n v="11"/>
    <x v="1"/>
    <n v="15"/>
    <x v="11"/>
    <n v="5"/>
    <x v="1"/>
  </r>
  <r>
    <n v="40174"/>
    <s v="ANTECIPAÇÃO DE RECEBÍVEIS - MULTI"/>
    <d v="2024-08-16T14:17:51"/>
    <d v="2024-08-16T14:52:55"/>
    <d v="1899-12-30T00:35:00"/>
    <n v="119"/>
    <s v="Francisca Santos"/>
    <n v="52"/>
    <s v="Elisregina Medeiros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0175"/>
    <s v="EXCLUSÃO"/>
    <d v="2024-08-16T15:12:38"/>
    <d v="2024-08-16T15:42:32"/>
    <d v="1899-12-30T00:30:00"/>
    <n v="111"/>
    <s v="Bruno Rodrigues"/>
    <n v="111"/>
    <s v="Bruno Rodrigues"/>
    <n v="111"/>
    <s v="Bruno Rodrigues"/>
    <n v="16"/>
    <s v="FINANCEIRO"/>
    <x v="1"/>
    <d v="1899-12-30T08:00:00"/>
    <s v="1 - Alta - 8 horas úteis"/>
    <n v="3"/>
    <x v="1"/>
    <n v="1"/>
    <x v="5"/>
    <n v="56"/>
    <x v="2"/>
    <n v="5"/>
    <x v="1"/>
  </r>
  <r>
    <n v="40176"/>
    <s v="EMPRESTIMO CONSIGNADO"/>
    <d v="2024-08-16T15:15:26"/>
    <d v="2024-08-19T11:51:00"/>
    <d v="1899-12-30T05:37:00"/>
    <n v="69"/>
    <s v="Ludmila Costa"/>
    <n v="52"/>
    <s v="Elisregina Medeiros"/>
    <n v="69"/>
    <s v="Ludmila Costa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40177"/>
    <s v="COMITÊ DE CRÉDITO -  CLEBER GOMES DE CASTRO - ME"/>
    <d v="2024-08-16T15:47:56"/>
    <d v="2024-08-23T17:21:27"/>
    <d v="1899-12-31T22:39:00"/>
    <n v="33"/>
    <s v="Lidiane Santos"/>
    <n v="33"/>
    <s v="Lidiane Santos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40178"/>
    <s v="PROVIDENCIAR PROTESTO - COMERCIAL DE FRUTAS E VERDURAS MILSON EIRELI"/>
    <d v="2024-08-16T16:18:05"/>
    <d v="2024-08-28T10:14:43"/>
    <d v="1900-01-01T18:04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40179"/>
    <s v="CONSIGNADO SERVIDOR FEDERAL - MARIA ELZA PEREIRA OLIVEIRA"/>
    <d v="2024-08-16T16:29:11"/>
    <d v="2024-08-19T13:52:45"/>
    <d v="1899-12-30T06:24:00"/>
    <n v="62"/>
    <s v="Thiago Belém"/>
    <n v="52"/>
    <s v="Elisregina Medeiros"/>
    <n v="62"/>
    <s v="Thiago Belém"/>
    <n v="27"/>
    <s v="SETOR DE EMPRÉSTIMO"/>
    <x v="1"/>
    <d v="1899-12-31T00:00:00"/>
    <s v="3 - Normal - 24 horas úteis"/>
    <n v="3"/>
    <x v="1"/>
    <n v="16"/>
    <x v="2"/>
    <n v="28"/>
    <x v="1"/>
    <n v="5"/>
    <x v="1"/>
  </r>
  <r>
    <n v="40180"/>
    <s v="COMITE "/>
    <d v="2024-08-16T16:30:45"/>
    <d v="2024-08-27T10:22:31"/>
    <d v="1900-01-01T08:59:00"/>
    <n v="111"/>
    <s v="Bruno Rodrigues"/>
    <n v="111"/>
    <s v="Bruno Rodrigues"/>
    <n v="111"/>
    <s v="Bruno Rodrigues"/>
    <n v="12"/>
    <s v="COMITÊ DE CRÉDITO - PF"/>
    <x v="0"/>
    <d v="1899-12-30T08:00:00"/>
    <s v="1 - Alta - 8 horas úteis"/>
    <n v="3"/>
    <x v="1"/>
    <n v="1"/>
    <x v="5"/>
    <n v="28"/>
    <x v="1"/>
    <n v="5"/>
    <x v="1"/>
  </r>
  <r>
    <n v="40181"/>
    <s v="DESLIGAMENTO - GRAMOARTES IND E COMÉRCIO DE PEDRAS E ARTES LTDA - CNPJ 00.959.877/0001-04"/>
    <d v="2024-08-16T16:31:21"/>
    <d v="2024-10-30T11:28:14"/>
    <d v="1900-01-18T16:50:00"/>
    <n v="34"/>
    <s v="João Luiz"/>
    <n v="119"/>
    <s v="Francisca Santos"/>
    <n v="66"/>
    <s v="Leonardo Mello"/>
    <n v="2"/>
    <s v="00 - AGÊNCIA SEDE - ATENDIMENTO PJ"/>
    <x v="0"/>
    <d v="1899-12-31T00:00:00"/>
    <s v="3 - Normal - 24 horas úteis"/>
    <n v="6"/>
    <x v="0"/>
    <n v="1"/>
    <x v="5"/>
    <n v="6"/>
    <x v="0"/>
    <n v="4"/>
    <x v="0"/>
  </r>
  <r>
    <n v="40182"/>
    <s v="RESGATE APLICAÇÃO"/>
    <d v="2024-08-16T16:35:09"/>
    <d v="2024-08-20T10:07:59"/>
    <d v="1899-12-30T11:34:00"/>
    <n v="66"/>
    <s v="Leonardo Mello"/>
    <n v="66"/>
    <s v="Leonardo Mello"/>
    <n v="15"/>
    <s v="Karoline Vaz"/>
    <n v="16"/>
    <s v="FINANCEIRO"/>
    <x v="1"/>
    <d v="1899-12-31T00:00:00"/>
    <s v="3 - Normal - 24 horas úteis"/>
    <n v="3"/>
    <x v="1"/>
    <n v="2"/>
    <x v="3"/>
    <n v="56"/>
    <x v="2"/>
    <n v="5"/>
    <x v="1"/>
  </r>
  <r>
    <n v="40183"/>
    <s v="MAJORAÇÃO DE LIMITE DE CARTÃO DE CRÉDITO"/>
    <d v="2024-08-16T16:36:23"/>
    <d v="2024-08-26T17:09:23"/>
    <d v="1900-01-01T06:39:00"/>
    <n v="34"/>
    <s v="João Luiz"/>
    <n v="30"/>
    <s v="Isabelle Mendes"/>
    <n v="30"/>
    <s v="Isabelle Mendes"/>
    <n v="4"/>
    <s v="02 - AGÊNCIA RJ"/>
    <x v="0"/>
    <d v="1899-12-31T00:00:00"/>
    <s v="3 - Normal - 24 horas úteis"/>
    <n v="3"/>
    <x v="1"/>
    <n v="4"/>
    <x v="8"/>
    <n v="9"/>
    <x v="16"/>
    <n v="4"/>
    <x v="0"/>
  </r>
  <r>
    <n v="40184"/>
    <s v="REFINANCIAMENTO CONSIGNADO "/>
    <d v="2024-08-16T16:41:42"/>
    <d v="2024-08-19T13:13:04"/>
    <d v="1899-12-30T05:33:00"/>
    <n v="30"/>
    <s v="Isabelle Mendes"/>
    <n v="52"/>
    <s v="Elisregina Medeiros"/>
    <n v="30"/>
    <s v="Isabelle Mendes"/>
    <n v="4"/>
    <s v="02 - AGÊNCIA RJ"/>
    <x v="1"/>
    <d v="1900-01-04T00:00:00"/>
    <s v="5 - Ampla - 120 horas"/>
    <n v="3"/>
    <x v="1"/>
    <n v="16"/>
    <x v="2"/>
    <n v="28"/>
    <x v="1"/>
    <n v="3"/>
    <x v="2"/>
  </r>
  <r>
    <n v="40185"/>
    <s v="REMESSA DE CEDULAS SUSPEITAS PARA ANALISE"/>
    <d v="2024-08-16T16:48:34"/>
    <d v="2024-08-19T10:29:28"/>
    <d v="1899-12-30T02:42:00"/>
    <n v="114"/>
    <s v="Alessandra Ribeiro Costa"/>
    <n v="105"/>
    <s v="Billy de Amorim Santos"/>
    <n v="114"/>
    <s v="Alessandra Ribeiro Costa"/>
    <n v="23"/>
    <s v="CAIXA"/>
    <x v="1"/>
    <d v="1899-12-31T00:00:00"/>
    <s v="3 - Normal - 24 horas úteis"/>
    <n v="3"/>
    <x v="1"/>
    <n v="23"/>
    <x v="11"/>
    <n v="56"/>
    <x v="2"/>
    <n v="5"/>
    <x v="1"/>
  </r>
  <r>
    <n v="40186"/>
    <s v="DESLIGAMENTO DE COOPERADO PJ - 29053775000107"/>
    <d v="2024-08-16T16:52:20"/>
    <d v="2024-09-26T17:22:50"/>
    <d v="1900-01-09T21:59:00"/>
    <n v="118"/>
    <s v="Altamiro Xavier Toledo Junior"/>
    <n v="49"/>
    <s v="Patricia Pontes"/>
    <n v="118"/>
    <s v="Altamiro Xavier Toledo Junior"/>
    <n v="6"/>
    <s v="05 - AGÊNCIA TAG SUL"/>
    <x v="0"/>
    <d v="1899-12-30T16:00:00"/>
    <s v="2 - Média - 16 horas úteis"/>
    <n v="3"/>
    <x v="1"/>
    <n v="26"/>
    <x v="6"/>
    <n v="6"/>
    <x v="0"/>
    <n v="5"/>
    <x v="1"/>
  </r>
  <r>
    <n v="40187"/>
    <s v="COMITE DE CRÉDITO: MARIA DAS GRAÇAS COELHO DE ALMEIDA "/>
    <d v="2024-08-16T16:53:46"/>
    <d v="2024-08-28T11:46:33"/>
    <d v="1900-01-01T19:01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188"/>
    <s v="RENOVAÇÃO DE LIMITE DE ANTECIPAÇÃO - PAR"/>
    <d v="2024-08-16T17:07:27"/>
    <d v="2024-09-05T17:04:17"/>
    <d v="1900-01-04T06:11:00"/>
    <n v="68"/>
    <s v="Paulo Sousa"/>
    <n v="99"/>
    <s v="Ana Santos"/>
    <n v="68"/>
    <s v="Paulo Sousa"/>
    <n v="21"/>
    <s v="COMITÊ DE CRÉDITO - PJ"/>
    <x v="0"/>
    <d v="1899-12-31T00:00:00"/>
    <s v="3 - Normal - 24 horas úteis"/>
    <n v="3"/>
    <x v="1"/>
    <n v="16"/>
    <x v="2"/>
    <n v="25"/>
    <x v="9"/>
    <n v="5"/>
    <x v="1"/>
  </r>
  <r>
    <n v="40189"/>
    <s v="DED CONSIGNADA"/>
    <d v="2024-08-16T17:12:06"/>
    <d v="2024-08-16T17:13:39"/>
    <d v="1899-12-30T00:01:00"/>
    <n v="30"/>
    <s v="Isabelle Mendes"/>
    <n v="30"/>
    <s v="Isabelle Mendes"/>
    <n v="30"/>
    <s v="Isabelle Mendes"/>
    <n v="4"/>
    <s v="02 - AGÊNCIA RJ"/>
    <x v="1"/>
    <d v="1899-12-30T08:00:00"/>
    <s v="1 - Alta - 8 horas úteis"/>
    <n v="3"/>
    <x v="1"/>
    <n v="4"/>
    <x v="8"/>
    <n v="33"/>
    <x v="41"/>
    <n v="3"/>
    <x v="2"/>
  </r>
  <r>
    <n v="40190"/>
    <s v="OCORRÊNCIA DE FRAUDE/GOLPE"/>
    <d v="2024-08-19T08:46:47"/>
    <d v="2024-08-20T12:12:31"/>
    <d v="1899-12-30T12:27:00"/>
    <n v="95"/>
    <s v="Thiago Mendes"/>
    <n v="95"/>
    <s v="Thiago Mendes"/>
    <n v="95"/>
    <s v="Thiago Mendes"/>
    <n v="4"/>
    <s v="02 - AGÊNCIA RJ"/>
    <x v="0"/>
    <d v="1899-12-30T08:00:00"/>
    <s v="1 - Alta - 8 horas úteis"/>
    <n v="3"/>
    <x v="1"/>
    <n v="13"/>
    <x v="4"/>
    <n v="108"/>
    <x v="44"/>
    <n v="5"/>
    <x v="1"/>
  </r>
  <r>
    <n v="40191"/>
    <s v="PORTABLIDADE VENDA - MARCONDES FERREIRA XAVIER"/>
    <d v="2024-08-19T08:54:40"/>
    <d v="2024-08-23T08:41:12"/>
    <d v="1899-12-31T11:51:00"/>
    <n v="91"/>
    <s v="Dayse Pereira da Silva"/>
    <n v="91"/>
    <s v="Dayse Pereira da Silva"/>
    <n v="91"/>
    <s v="Dayse Pereira da Silva"/>
    <n v="8"/>
    <s v="07 - AGÊNCIA NB"/>
    <x v="0"/>
    <d v="1899-12-30T16:00:00"/>
    <s v="2 - Média - 16 horas úteis"/>
    <n v="3"/>
    <x v="1"/>
    <n v="27"/>
    <x v="15"/>
    <n v="33"/>
    <x v="41"/>
    <n v="5"/>
    <x v="1"/>
  </r>
  <r>
    <n v="40192"/>
    <s v="PAGAMENTO DE PARCELA EM ATRASO -JOAO CARLOS RODRIGUES DIAS"/>
    <d v="2024-08-19T09:17:59"/>
    <d v="2024-08-20T16:40:24"/>
    <d v="1899-12-30T16:24:00"/>
    <n v="25"/>
    <s v="Raphael Silva"/>
    <n v="15"/>
    <s v="Karoline Vaz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0193"/>
    <s v="PAGAMENTO DE PARCELA EM ATRASO - MARIA CRISTINA DE PAOLI FARIA"/>
    <d v="2024-08-19T09:21:16"/>
    <d v="2024-08-20T16:39:47"/>
    <d v="1899-12-30T16:19:00"/>
    <n v="25"/>
    <s v="Raphael Silva"/>
    <n v="15"/>
    <s v="Karoline Vaz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0194"/>
    <s v="BOLETO PRESTAMISTA-SICOOB PRESTAMISTA"/>
    <d v="2024-08-19T09:26:01"/>
    <d v="2024-08-19T09:38:10"/>
    <d v="1899-12-30T00:12:00"/>
    <n v="67"/>
    <s v="Emanuele Gomes"/>
    <n v="55"/>
    <s v="Marcelindo Braga"/>
    <n v="55"/>
    <s v="Marcelindo Braga"/>
    <n v="13"/>
    <s v="CONTABILIDADE"/>
    <x v="1"/>
    <d v="1899-12-30T16:00:00"/>
    <s v="2 - Média - 16 horas úteis"/>
    <n v="3"/>
    <x v="1"/>
    <n v="13"/>
    <x v="4"/>
    <n v="56"/>
    <x v="2"/>
    <n v="5"/>
    <x v="1"/>
  </r>
  <r>
    <n v="40195"/>
    <s v="PAGAMENTO DE PARCELA EM ATRASO - SIMONE CRISTINA BERTULIO"/>
    <d v="2024-08-19T09:33:55"/>
    <d v="2024-08-20T16:38:54"/>
    <d v="1899-12-30T16:06:00"/>
    <n v="25"/>
    <s v="Raphael Silva"/>
    <n v="15"/>
    <s v="Karoline Vaz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0196"/>
    <s v="SOLICITAÇÃO RESGATE RDC"/>
    <d v="2024-08-19T09:56:03"/>
    <d v="2024-08-20T09:24:17"/>
    <d v="1899-12-30T08:29:00"/>
    <n v="18"/>
    <s v="Nathalia Silvestre"/>
    <n v="18"/>
    <s v="Nathalia Silvestre"/>
    <n v="18"/>
    <s v="Nathalia Silvestre"/>
    <n v="16"/>
    <s v="FINANCEIRO"/>
    <x v="1"/>
    <d v="1899-12-30T16:00:00"/>
    <s v="2 - Média - 16 horas úteis"/>
    <n v="3"/>
    <x v="1"/>
    <n v="5"/>
    <x v="7"/>
    <n v="56"/>
    <x v="2"/>
    <n v="5"/>
    <x v="1"/>
  </r>
  <r>
    <n v="40197"/>
    <s v="BOLETOS PAGOS 16/08/2024"/>
    <d v="2024-08-19T10:07:34"/>
    <d v="2024-08-19T10:56:00"/>
    <d v="1899-12-30T00:49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0198"/>
    <s v="CREDITO DE LIQUIDAÇÃO DE COBRANÇA"/>
    <d v="2024-08-19T10:18:17"/>
    <d v="2024-08-19T10:46:49"/>
    <d v="1899-12-30T00:28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199"/>
    <s v="TED INSTITUTO DE PROTESTO"/>
    <d v="2024-08-19T10:19:59"/>
    <d v="2024-08-19T12:57:35"/>
    <d v="1899-12-30T02:38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200"/>
    <s v="CREDITO DE PIX"/>
    <d v="2024-08-19T10:21:22"/>
    <d v="2024-08-19T12:37:19"/>
    <d v="1899-12-30T02:16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201"/>
    <s v="PAGAMENTO DE PARCELA EM ATRASO - FLAVIA REGINA RODRIGUES DA SILVA"/>
    <d v="2024-08-19T10:34:16"/>
    <d v="2024-08-20T17:03:05"/>
    <d v="1899-12-30T15:30:00"/>
    <n v="25"/>
    <s v="Raphael Silva"/>
    <n v="99"/>
    <s v="Ana Santos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0202"/>
    <s v="PAGAMENTO DE CARTÃO DE CRÉDITO -  ONOFRA DOS SANTOS PINTO E SILVA"/>
    <d v="2024-08-19T10:41:47"/>
    <d v="2024-08-20T16:00:36"/>
    <d v="1899-12-30T14:20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203"/>
    <s v="LHP IMOVEIS ASSESSORIA IMOBILIARIA LTDA"/>
    <d v="2024-08-19T10:46:34"/>
    <d v="2024-08-19T10:47:21"/>
    <d v="1899-12-30T00:01:00"/>
    <n v="118"/>
    <s v="Altamiro Xavier Toledo Junior"/>
    <n v="118"/>
    <s v="Altamiro Xavier Toledo Junior"/>
    <n v="118"/>
    <s v="Altamiro Xavier Toledo Junior"/>
    <n v="6"/>
    <s v="05 - AGÊNCIA TAG SUL"/>
    <x v="1"/>
    <d v="1899-12-30T08:00:00"/>
    <s v="1 - Alta - 8 horas úteis"/>
    <n v="3"/>
    <x v="1"/>
    <n v="6"/>
    <x v="10"/>
    <n v="38"/>
    <x v="5"/>
    <n v="3"/>
    <x v="2"/>
  </r>
  <r>
    <n v="40204"/>
    <s v="DESLIGAMENTO "/>
    <d v="2024-08-19T10:49:08"/>
    <d v="2024-08-22T16:08:23"/>
    <d v="1899-12-31T08:22:00"/>
    <n v="111"/>
    <s v="Bruno Rodrigues"/>
    <n v="52"/>
    <s v="Elisregina Medeiros"/>
    <n v="111"/>
    <s v="Bruno Rodrigues"/>
    <n v="1"/>
    <s v="00 - AGÊNCIA SEDE - ATENDIMENTO PF"/>
    <x v="0"/>
    <d v="1899-12-30T08:00:00"/>
    <s v="1 - Alta - 8 horas úteis"/>
    <n v="3"/>
    <x v="1"/>
    <n v="26"/>
    <x v="6"/>
    <n v="6"/>
    <x v="0"/>
    <n v="5"/>
    <x v="1"/>
  </r>
  <r>
    <n v="40205"/>
    <s v="PAGAMENTO DE CARTÃO DE CRÉDITO - MARIO FERREIRA ALVES"/>
    <d v="2024-08-19T11:18:51"/>
    <d v="2024-08-20T16:00:27"/>
    <d v="1899-12-30T13:43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206"/>
    <s v="PAGAMENTO DE CARTÃO DE CRÉDITO - JOSE FERNANDO UCHOA TENORIO"/>
    <d v="2024-08-19T11:23:47"/>
    <d v="2024-08-20T16:00:05"/>
    <d v="1899-12-30T13:38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207"/>
    <s v="TRANSFERÊNCIA JUDICIAL"/>
    <d v="2024-08-19T11:27:46"/>
    <d v="2024-08-19T12:12:57"/>
    <d v="1899-12-30T00:45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40208"/>
    <s v="DEVOLUÇÃO AOS HERDEIRO - NADYR CORREA SIMOES"/>
    <d v="2024-08-19T11:35:45"/>
    <d v="2024-08-21T14:47:52"/>
    <d v="1899-12-30T21:14:00"/>
    <n v="33"/>
    <s v="Lidiane Santos"/>
    <n v="99"/>
    <s v="Ana Santos"/>
    <n v="33"/>
    <s v="Lidiane Santos"/>
    <n v="11"/>
    <s v="COBRANÇA ADMINISTRATIVA"/>
    <x v="0"/>
    <d v="1899-12-30T08:00:00"/>
    <s v="1 - Alta - 8 horas úteis"/>
    <n v="3"/>
    <x v="1"/>
    <n v="16"/>
    <x v="2"/>
    <n v="100"/>
    <x v="19"/>
    <n v="5"/>
    <x v="1"/>
  </r>
  <r>
    <n v="40209"/>
    <s v="ANTECIPAÇÃO DE RECEBÍVEIS - EVOLUÇÃO"/>
    <d v="2024-08-19T12:19:07"/>
    <d v="2024-08-19T14:35:45"/>
    <d v="1899-12-30T02:16:00"/>
    <n v="119"/>
    <s v="Francisca Santos"/>
    <n v="52"/>
    <s v="Elisregina Medeiros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0210"/>
    <s v="ANTECIPAÇÃO DE RECEBÍVEIS - GENY"/>
    <d v="2024-08-19T12:19:51"/>
    <d v="2024-08-19T12:49:43"/>
    <d v="1899-12-30T00:30:00"/>
    <n v="119"/>
    <s v="Francisca Santos"/>
    <n v="99"/>
    <s v="Ana Santos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0211"/>
    <s v="QUITAÇÃO DE RATEIO DE PERDAS - DELIONE SILVA MELO"/>
    <d v="2024-08-19T12:22:54"/>
    <d v="2024-08-22T09:03:01"/>
    <d v="1899-12-30T23:44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212"/>
    <s v="CORRESPONDÊNCIA SEDE - TALÕES DE CHEQUES E CARTÕES DE CONTAS"/>
    <d v="2024-08-19T12:33:33"/>
    <d v="2024-08-19T12:58:35"/>
    <d v="1899-12-30T00:25:00"/>
    <n v="95"/>
    <s v="Thiago Mendes"/>
    <n v="114"/>
    <s v="Alessandra Ribeiro Costa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40213"/>
    <s v="ADIANTAMENTO DE 13º EM C/C CREDFAZ"/>
    <d v="2024-08-19T13:04:01"/>
    <d v="2024-08-20T16:25:25"/>
    <d v="1899-12-30T12:22:00"/>
    <n v="34"/>
    <s v="João Luiz"/>
    <n v="52"/>
    <s v="Elisregina Medeiros"/>
    <n v="35"/>
    <s v="Fabimael Silva"/>
    <n v="3"/>
    <s v="01 - AGÊNCIA SP"/>
    <x v="1"/>
    <d v="1899-12-31T00:00:00"/>
    <s v="3 - Normal - 24 horas úteis"/>
    <n v="3"/>
    <x v="1"/>
    <n v="16"/>
    <x v="2"/>
    <n v="29"/>
    <x v="8"/>
    <n v="4"/>
    <x v="0"/>
  </r>
  <r>
    <n v="40214"/>
    <s v="REQUERIMENTO CAPITALIZAÇÃO VIA CARNÊ"/>
    <d v="2024-08-19T14:02:33"/>
    <d v="2024-08-20T14:42:12"/>
    <d v="1899-12-30T09:41:00"/>
    <n v="18"/>
    <s v="Nathalia Silvestre"/>
    <n v="18"/>
    <s v="Nathalia Silvestre"/>
    <n v="18"/>
    <s v="Nathalia Silvestre"/>
    <n v="11"/>
    <s v="COBRANÇA ADMINISTRATIVA"/>
    <x v="1"/>
    <d v="1899-12-31T00:00:00"/>
    <s v="3 - Normal - 24 horas úteis"/>
    <n v="3"/>
    <x v="1"/>
    <n v="5"/>
    <x v="7"/>
    <n v="69"/>
    <x v="43"/>
    <n v="5"/>
    <x v="1"/>
  </r>
  <r>
    <n v="40215"/>
    <s v="EMPRÉSTIMO PESSOAL"/>
    <d v="2024-08-19T14:09:07"/>
    <d v="2024-08-19T16:14:22"/>
    <d v="1899-12-30T02:05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3"/>
    <x v="2"/>
  </r>
  <r>
    <n v="40216"/>
    <s v="SOLICITAÇÃO RESGATE DE CAPITAL"/>
    <d v="2024-08-19T14:14:07"/>
    <d v="2024-09-02T15:10:52"/>
    <d v="1900-01-02T19:06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8"/>
    <x v="23"/>
    <n v="5"/>
    <x v="1"/>
  </r>
  <r>
    <n v="40217"/>
    <s v="ADIANTAMENTO DE 13º EM C/C CREDFAZ"/>
    <d v="2024-08-19T14:16:06"/>
    <d v="2024-08-22T16:32:06"/>
    <d v="1899-12-31T05:19:00"/>
    <n v="34"/>
    <s v="João Luiz"/>
    <n v="52"/>
    <s v="Elisregina Medeiros"/>
    <n v="18"/>
    <s v="Nathalia Silvestre"/>
    <n v="5"/>
    <s v="03 - AGÊNCIA MG"/>
    <x v="0"/>
    <d v="1899-12-31T00:00:00"/>
    <s v="3 - Normal - 24 horas úteis"/>
    <n v="3"/>
    <x v="1"/>
    <n v="16"/>
    <x v="2"/>
    <n v="28"/>
    <x v="1"/>
    <n v="4"/>
    <x v="0"/>
  </r>
  <r>
    <n v="40218"/>
    <s v="AÇÃO JUDICIAL -  MATEUS DO NASCIMENTO CARVALHO"/>
    <d v="2024-08-19T14:18:00"/>
    <d v="2024-08-21T14:19:15"/>
    <d v="1899-12-30T18:03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40219"/>
    <s v="ABERTURA DE CONTA PJ - SUN SOLAR BRASIL"/>
    <d v="2024-08-19T14:37:49"/>
    <d v="2024-08-30T11:10:44"/>
    <d v="1900-01-02T05:42:00"/>
    <n v="62"/>
    <s v="Thiago Belém"/>
    <n v="45"/>
    <s v="Marcelo Brandao"/>
    <n v="62"/>
    <s v="Thiago Belém"/>
    <n v="10"/>
    <s v="CADASTRO"/>
    <x v="0"/>
    <d v="1899-12-30T08:00:00"/>
    <s v="1 - Alta - 8 horas úteis"/>
    <n v="3"/>
    <x v="1"/>
    <n v="10"/>
    <x v="13"/>
    <n v="1"/>
    <x v="12"/>
    <n v="5"/>
    <x v="1"/>
  </r>
  <r>
    <n v="40220"/>
    <s v="EMISSÃO DE CARTÃO DE DÉBITO/CRÉDITO"/>
    <d v="2024-08-19T14:43:09"/>
    <d v="2024-08-23T17:27:52"/>
    <d v="1899-12-31T14:48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4"/>
    <x v="37"/>
    <n v="4"/>
    <x v="0"/>
  </r>
  <r>
    <n v="40221"/>
    <s v="EMISSÃO DE CERTIDÃO DE Ã”NUS - CHARBEL DA COSTA SALES"/>
    <d v="2024-08-19T14:52:56"/>
    <d v="2024-10-24T09:05:12"/>
    <d v="1900-01-16T19:01:00"/>
    <n v="29"/>
    <s v="Paloma Alves"/>
    <n v="29"/>
    <s v="Paloma Alves"/>
    <n v="29"/>
    <s v="Paloma Alves"/>
    <n v="13"/>
    <s v="CONTABILIDADE"/>
    <x v="0"/>
    <d v="1899-12-30T08:00:00"/>
    <s v="1 - Alta - 8 horas úteis"/>
    <n v="3"/>
    <x v="1"/>
    <n v="11"/>
    <x v="1"/>
    <n v="56"/>
    <x v="2"/>
    <n v="5"/>
    <x v="1"/>
  </r>
  <r>
    <n v="40222"/>
    <s v="PROVISIONAMENTO DE TARIFA SAQUE CHEQUE AVULSO"/>
    <d v="2024-08-19T15:07:13"/>
    <d v="2024-08-19T17:14:42"/>
    <d v="1899-12-30T02:07:00"/>
    <n v="83"/>
    <s v="Leonardo Linhares"/>
    <n v="99"/>
    <s v="Ana Santos"/>
    <n v="0"/>
    <s v=""/>
    <n v="16"/>
    <s v="FINANCEIRO"/>
    <x v="1"/>
    <d v="1899-12-30T16:00:00"/>
    <s v="2 - Média - 16 horas úteis"/>
    <n v="3"/>
    <x v="1"/>
    <n v="16"/>
    <x v="2"/>
    <n v="108"/>
    <x v="44"/>
    <n v="5"/>
    <x v="1"/>
  </r>
  <r>
    <n v="40223"/>
    <s v="CADASTRO OPERADORES SICOOBNET EMPRESARIAL "/>
    <d v="2024-08-19T15:35:23"/>
    <d v="2024-08-19T15:35:55"/>
    <d v="1899-12-30T00:00:00"/>
    <n v="116"/>
    <s v="Leticia Almeida Barbosa"/>
    <n v="116"/>
    <s v="Leticia Almeida Barbosa"/>
    <n v="116"/>
    <s v="Leticia Almeida Barbosa"/>
    <n v="2"/>
    <s v="00 - AGÊNCIA SEDE - ATENDIMENTO PJ"/>
    <x v="1"/>
    <d v="1899-12-30T08:00:00"/>
    <s v="1 - Alta - 8 horas úteis"/>
    <n v="3"/>
    <x v="1"/>
    <n v="2"/>
    <x v="3"/>
    <n v="39"/>
    <x v="46"/>
    <n v="5"/>
    <x v="1"/>
  </r>
  <r>
    <n v="40224"/>
    <s v="APLICAÇÃO RDC - ASSOCIADA: MARIA JOSE MOREIRA DA SILVA AUAIDE - CPF: 14963612100"/>
    <d v="2024-08-19T15:58:04"/>
    <d v="2024-08-19T15:58:30"/>
    <d v="1899-12-30T00:00:00"/>
    <n v="118"/>
    <s v="Altamiro Xavier Toledo Junior"/>
    <n v="118"/>
    <s v="Altamiro Xavier Toledo Junior"/>
    <n v="118"/>
    <s v="Altamiro Xavier Toledo Junior"/>
    <n v="6"/>
    <s v="05 - AGÊNCIA TAG SUL"/>
    <x v="1"/>
    <d v="1899-12-30T08:00:00"/>
    <s v="1 - Alta - 8 horas úteis"/>
    <n v="3"/>
    <x v="1"/>
    <n v="6"/>
    <x v="10"/>
    <n v="22"/>
    <x v="4"/>
    <n v="5"/>
    <x v="1"/>
  </r>
  <r>
    <n v="40225"/>
    <s v="DESLIGAMENTO - VERA REGINA ALVES DE OLIVEIRA"/>
    <d v="2024-08-19T15:58:41"/>
    <d v="2024-09-05T13:53:28"/>
    <d v="1900-01-03T19:08:00"/>
    <n v="34"/>
    <s v="João Luiz"/>
    <n v="49"/>
    <s v="Patricia Pontes"/>
    <n v="111"/>
    <s v="Bruno Rodrigues"/>
    <n v="1"/>
    <s v="00 - AGÊNCIA SEDE - ATENDIMENTO PF"/>
    <x v="0"/>
    <d v="1899-12-31T00:00:00"/>
    <s v="3 - Normal - 24 horas úteis"/>
    <n v="3"/>
    <x v="1"/>
    <n v="26"/>
    <x v="6"/>
    <n v="6"/>
    <x v="0"/>
    <n v="4"/>
    <x v="0"/>
  </r>
  <r>
    <n v="40226"/>
    <s v="ALTERAÇÃO DE LIMITE DIÁRIO"/>
    <d v="2024-08-19T16:07:52"/>
    <d v="2024-08-26T17:07:16"/>
    <d v="1899-12-31T22:05:00"/>
    <n v="34"/>
    <s v="João Luiz"/>
    <n v="15"/>
    <s v="Karoline Vaz"/>
    <n v="34"/>
    <s v="João Luiz"/>
    <n v="3"/>
    <s v="01 - AGÊNCIA SP"/>
    <x v="0"/>
    <d v="1899-12-31T00:00:00"/>
    <s v="3 - Normal - 24 horas úteis"/>
    <n v="3"/>
    <x v="1"/>
    <n v="16"/>
    <x v="2"/>
    <n v="38"/>
    <x v="5"/>
    <n v="4"/>
    <x v="0"/>
  </r>
  <r>
    <n v="40227"/>
    <s v="ANTECIPAÇÃO DE RECEBIVEIS - MULTI DISTRIBUIDORA"/>
    <d v="2024-08-19T17:11:49"/>
    <d v="2024-08-19T17:20:02"/>
    <d v="1899-12-30T00:09:00"/>
    <n v="111"/>
    <s v="Bruno Rodrigues"/>
    <n v="15"/>
    <s v="Karoline Vaz"/>
    <n v="111"/>
    <s v="Bruno Rodrigues"/>
    <n v="1"/>
    <s v="00 - AGÊNCIA SEDE - ATENDIMENTO PF"/>
    <x v="1"/>
    <d v="1899-12-30T08:00:00"/>
    <s v="1 - Alta - 8 horas úteis"/>
    <n v="3"/>
    <x v="1"/>
    <n v="16"/>
    <x v="2"/>
    <n v="25"/>
    <x v="9"/>
    <n v="5"/>
    <x v="1"/>
  </r>
  <r>
    <n v="40228"/>
    <s v="PORTABILIDADE VENDA - ERALDO CAETANO SA"/>
    <d v="2024-08-19T17:17:54"/>
    <d v="2024-08-22T14:32:23"/>
    <d v="1899-12-31T00:18:00"/>
    <n v="91"/>
    <s v="Dayse Pereira da Silva"/>
    <n v="91"/>
    <s v="Dayse Pereira da Silva"/>
    <n v="91"/>
    <s v="Dayse Pereira da Silva"/>
    <n v="5"/>
    <s v="03 - AGÊNCIA MG"/>
    <x v="0"/>
    <d v="1899-12-30T16:00:00"/>
    <s v="2 - Média - 16 horas úteis"/>
    <n v="3"/>
    <x v="1"/>
    <n v="27"/>
    <x v="15"/>
    <n v="33"/>
    <x v="41"/>
    <n v="5"/>
    <x v="1"/>
  </r>
  <r>
    <n v="40229"/>
    <s v="ADIANTAMENTO DE 13º EM C/C CREDFAZ"/>
    <d v="2024-08-19T17:17:57"/>
    <d v="2024-08-22T15:56:39"/>
    <d v="1899-12-31T01:42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6"/>
    <x v="0"/>
    <n v="3"/>
    <x v="0"/>
    <n v="29"/>
    <x v="8"/>
    <n v="4"/>
    <x v="0"/>
  </r>
  <r>
    <n v="40230"/>
    <s v="PORTABILIDADE: CLESIO ROMEIRO "/>
    <d v="2024-08-19T17:19:10"/>
    <d v="2024-08-20T14:36:10"/>
    <d v="1899-12-30T06:18:00"/>
    <n v="74"/>
    <s v="Jaqueline Santos"/>
    <n v="74"/>
    <s v="Jaqueline Santos"/>
    <n v="74"/>
    <s v="Jaqueline Santos"/>
    <n v="1"/>
    <s v="00 - AGÊNCIA SEDE - ATENDIMENTO PF"/>
    <x v="1"/>
    <d v="1899-12-31T00:00:00"/>
    <s v="3 - Normal - 24 horas úteis"/>
    <n v="6"/>
    <x v="0"/>
    <n v="1"/>
    <x v="5"/>
    <n v="32"/>
    <x v="21"/>
    <n v="3"/>
    <x v="2"/>
  </r>
  <r>
    <n v="40231"/>
    <s v="CRÉDITO CONSIGNADO"/>
    <d v="2024-08-19T17:22:17"/>
    <d v="2024-08-28T11:42:11"/>
    <d v="1900-01-01T09:27:00"/>
    <n v="34"/>
    <s v="João Luiz"/>
    <n v="69"/>
    <s v="Ludmila Costa"/>
    <n v="69"/>
    <s v="Ludmila Costa"/>
    <n v="1"/>
    <s v="00 - AGÊNCIA SEDE - ATENDIMENTO PF"/>
    <x v="0"/>
    <d v="1899-12-31T00:00:00"/>
    <s v="3 - Normal - 24 horas úteis"/>
    <n v="6"/>
    <x v="0"/>
    <n v="1"/>
    <x v="5"/>
    <n v="28"/>
    <x v="1"/>
    <n v="4"/>
    <x v="0"/>
  </r>
  <r>
    <n v="40232"/>
    <s v="CRÉDITO CONSIGNADO"/>
    <d v="2024-08-19T17:32:12"/>
    <d v="2024-08-21T15:25:33"/>
    <d v="1899-12-30T15:56:00"/>
    <n v="34"/>
    <s v="João Luiz"/>
    <n v="74"/>
    <s v="Jaqueline Santos"/>
    <n v="74"/>
    <s v="Jaqueline Santos"/>
    <n v="1"/>
    <s v="00 - AGÊNCIA SEDE - ATENDIMENTO PF"/>
    <x v="1"/>
    <d v="1899-12-31T00:00:00"/>
    <s v="3 - Normal - 24 horas úteis"/>
    <n v="6"/>
    <x v="0"/>
    <n v="1"/>
    <x v="5"/>
    <n v="28"/>
    <x v="1"/>
    <n v="4"/>
    <x v="0"/>
  </r>
  <r>
    <n v="40233"/>
    <s v="CRÉDITO CONSIGNADO"/>
    <d v="2024-08-20T09:05:52"/>
    <d v="2024-08-22T16:19:27"/>
    <d v="1899-12-31T01:16:00"/>
    <n v="34"/>
    <s v="João Luiz"/>
    <n v="52"/>
    <s v="Elisregina Medeiros"/>
    <n v="35"/>
    <s v="Fabimael Silva"/>
    <n v="3"/>
    <s v="01 - AGÊNCIA SP"/>
    <x v="0"/>
    <d v="1899-12-31T00:00:00"/>
    <s v="3 - Normal - 24 horas úteis"/>
    <n v="3"/>
    <x v="1"/>
    <n v="16"/>
    <x v="2"/>
    <n v="28"/>
    <x v="1"/>
    <n v="4"/>
    <x v="0"/>
  </r>
  <r>
    <n v="40234"/>
    <s v="BOLETOS PAGOS REFERENTE A RATEIO DE PERDAS CREDLOJISTA - 19/08/2024"/>
    <d v="2024-08-20T09:08:00"/>
    <d v="2024-08-20T10:55:37"/>
    <d v="1899-12-30T01:47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0235"/>
    <s v="LANÇAMENTO DE TARIFA AD VALOREM"/>
    <d v="2024-08-20T09:15:07"/>
    <d v="2024-08-20T11:06:51"/>
    <d v="1899-12-30T01:51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40236"/>
    <s v="ENVIO DE MALOTE - INSTRUMENTO DE PROTESTO"/>
    <d v="2024-08-20T09:22:23"/>
    <d v="2024-08-20T16:27:49"/>
    <d v="1899-12-30T07:05:00"/>
    <n v="95"/>
    <s v="Thiago Mendes"/>
    <n v="43"/>
    <s v="Alair Vieira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40237"/>
    <s v="SOLICITAÇÃO DE TED"/>
    <d v="2024-08-20T09:23:36"/>
    <d v="2024-08-20T09:56:01"/>
    <d v="1899-12-30T00:33:00"/>
    <n v="18"/>
    <s v="Nathalia Silvestre"/>
    <n v="49"/>
    <s v="Patricia Pontes"/>
    <n v="18"/>
    <s v="Nathalia Silvestre"/>
    <n v="16"/>
    <s v="FINANCEIRO"/>
    <x v="1"/>
    <d v="1899-12-30T08:00:00"/>
    <s v="1 - Alta - 8 horas úteis"/>
    <n v="3"/>
    <x v="1"/>
    <n v="16"/>
    <x v="2"/>
    <n v="56"/>
    <x v="2"/>
    <n v="5"/>
    <x v="1"/>
  </r>
  <r>
    <n v="40238"/>
    <s v="QUITAÇÃO DE RATEIO DE PERDAS - CONDOMINIO DO EDIFICIO MINEIRO"/>
    <d v="2024-08-20T09:25:02"/>
    <d v="2024-08-22T08:54:10"/>
    <d v="1899-12-30T17:31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239"/>
    <s v="CREDITO DE LIQUIDAÇÃO DE COBRANÇA"/>
    <d v="2024-08-20T09:36:51"/>
    <d v="2024-08-20T10:34:13"/>
    <d v="1899-12-30T00:58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240"/>
    <s v="CREDITO DE PIX"/>
    <d v="2024-08-20T09:38:10"/>
    <d v="2024-08-21T16:21:53"/>
    <d v="1899-12-30T15:44:00"/>
    <n v="55"/>
    <s v="Marcelindo Braga"/>
    <n v="99"/>
    <s v="Ana Santos"/>
    <n v="55"/>
    <s v="Marcelindo Brag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0241"/>
    <s v="PIX TRIBUNAL DE JUSTIÇA"/>
    <d v="2024-08-20T09:39:10"/>
    <d v="2024-08-21T14:21:35"/>
    <d v="1899-12-30T13:43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242"/>
    <s v="TRANSFERÊNCIA "/>
    <d v="2024-08-20T09:40:24"/>
    <d v="2024-08-22T16:13:28"/>
    <d v="1899-12-31T00:35:00"/>
    <n v="55"/>
    <s v="Marcelindo Braga"/>
    <n v="99"/>
    <s v="Ana Santos"/>
    <n v="55"/>
    <s v="Marcelindo Brag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0243"/>
    <s v="QUITAÇÃO DE RATEIO DE PERDAS - CONDOMINIO SMPW QUADRA 18 CONJUNTO 02 LOTE 02"/>
    <d v="2024-08-20T10:17:11"/>
    <d v="2024-08-22T08:57:58"/>
    <d v="1899-12-30T16:42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244"/>
    <s v="EMPRESTIMO CONSIGNADO"/>
    <d v="2024-08-20T10:19:30"/>
    <d v="2024-08-20T16:20:23"/>
    <d v="1899-12-30T06:01:00"/>
    <n v="68"/>
    <s v="Paulo Sousa"/>
    <n v="52"/>
    <s v="Elisregina Medeiros"/>
    <n v="68"/>
    <s v="Paulo Sousa"/>
    <n v="27"/>
    <s v="SETOR DE EMPRÉSTIMO"/>
    <x v="1"/>
    <d v="1899-12-30T16:00:00"/>
    <s v="2 - Média - 16 horas úteis"/>
    <n v="3"/>
    <x v="1"/>
    <n v="16"/>
    <x v="2"/>
    <n v="28"/>
    <x v="1"/>
    <n v="5"/>
    <x v="1"/>
  </r>
  <r>
    <n v="40245"/>
    <s v="BOLETOS PAGOS 19/08/2024"/>
    <d v="2024-08-20T10:31:32"/>
    <d v="2024-08-20T10:59:59"/>
    <d v="1899-12-30T00:28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0246"/>
    <s v="CRÉDITO CONSIGNADO"/>
    <d v="2024-08-20T10:32:39"/>
    <d v="2024-08-26T16:08:46"/>
    <d v="1899-12-31T17:40:00"/>
    <n v="35"/>
    <s v="Fabimael Silva"/>
    <n v="35"/>
    <s v="Fabimael Silva"/>
    <n v="35"/>
    <s v="Fabimael Silva"/>
    <n v="3"/>
    <s v="01 - AGÊNCIA SP"/>
    <x v="0"/>
    <d v="1899-12-31T16:00:00"/>
    <s v="4 - Baixa - 40 horas úteis"/>
    <n v="6"/>
    <x v="0"/>
    <n v="3"/>
    <x v="0"/>
    <n v="28"/>
    <x v="1"/>
    <n v="3"/>
    <x v="2"/>
  </r>
  <r>
    <n v="40247"/>
    <s v="QUITAÇÃO DE RATEIO DE PERDAS - SORTTCON CONTABILIDADE E ASSESSORIA EMPRESARIAL"/>
    <d v="2024-08-20T10:35:17"/>
    <d v="2024-08-20T10:41:27"/>
    <d v="1899-12-30T00:06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40248"/>
    <s v="QUITAÇÃO DE RATEIO DE PERDAS - SORTTCON CONTABILIDADE E ASSESSORIA EMPRESARIAL"/>
    <d v="2024-08-20T10:42:30"/>
    <d v="2024-08-22T08:49:19"/>
    <d v="1899-12-30T16:09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249"/>
    <s v="CANCELAMENTO DA INTEGRALIZAÇÃO DO CAPITAL. "/>
    <d v="2024-08-20T10:43:33"/>
    <d v="2024-08-28T11:57:09"/>
    <d v="1900-01-01T07:20:00"/>
    <n v="68"/>
    <s v="Paulo Sousa"/>
    <n v="26"/>
    <s v="Ana Coralina"/>
    <n v="68"/>
    <s v="Paulo Sousa"/>
    <n v="8"/>
    <s v="07 - AGÊNCIA NB"/>
    <x v="0"/>
    <d v="1899-12-31T00:00:00"/>
    <s v="3 - Normal - 24 horas úteis"/>
    <n v="3"/>
    <x v="1"/>
    <n v="8"/>
    <x v="9"/>
    <n v="5"/>
    <x v="50"/>
    <n v="3"/>
    <x v="2"/>
  </r>
  <r>
    <n v="40250"/>
    <s v="ANTECIPAÇÃO DE RECEBIVEIS-EVOLUÇÃO COMERCIO "/>
    <d v="2024-08-20T11:12:25"/>
    <d v="2024-08-20T11:50:50"/>
    <d v="1899-12-30T00:38:00"/>
    <n v="69"/>
    <s v="Ludmila Costa"/>
    <n v="52"/>
    <s v="Elisregina Medeiros"/>
    <n v="69"/>
    <s v="Ludmila Costa"/>
    <n v="2"/>
    <s v="00 - AGÊNCIA SEDE - ATENDIMENTO PJ"/>
    <x v="1"/>
    <d v="1899-12-30T08:00:00"/>
    <s v="1 - Alta - 8 horas úteis"/>
    <n v="3"/>
    <x v="1"/>
    <n v="16"/>
    <x v="2"/>
    <n v="25"/>
    <x v="9"/>
    <n v="5"/>
    <x v="1"/>
  </r>
  <r>
    <n v="40251"/>
    <s v="AÇÃO JUDICIAL -CARLOS ROBERTO PINHEIRO TORRES"/>
    <d v="2024-08-20T11:22:20"/>
    <d v="2024-08-21T12:24:33"/>
    <d v="1899-12-30T10:03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2"/>
    <x v="10"/>
    <n v="5"/>
    <x v="1"/>
  </r>
  <r>
    <n v="40252"/>
    <s v="TRANSFERÊNCIA JUDICIAL"/>
    <d v="2024-08-20T11:23:19"/>
    <d v="2024-08-20T11:49:44"/>
    <d v="1899-12-30T00:26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40253"/>
    <s v="ANTECIPAÇÃO DE RECEBÍVEIS - COMÉRCIO DE TOLDOS "/>
    <d v="2024-08-20T11:28:18"/>
    <d v="2024-08-20T11:46:21"/>
    <d v="1899-12-30T00:18:00"/>
    <n v="119"/>
    <s v="Francisca Santos"/>
    <n v="52"/>
    <s v="Elisregina Medeiros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0254"/>
    <s v="ANTECIPAÇÃO DE RECEBIVEIS INVICTA"/>
    <d v="2024-08-20T12:58:26"/>
    <d v="2024-08-20T14:31:43"/>
    <d v="1899-12-30T01:33:00"/>
    <n v="68"/>
    <s v="Paulo Sousa"/>
    <n v="52"/>
    <s v="Elisregina Medeiros"/>
    <n v="68"/>
    <s v="Paulo Sousa"/>
    <n v="13"/>
    <s v="CONTABILIDADE"/>
    <x v="1"/>
    <d v="1899-12-30T16:00:00"/>
    <s v="2 - Média - 16 horas úteis"/>
    <n v="3"/>
    <x v="1"/>
    <n v="16"/>
    <x v="2"/>
    <n v="25"/>
    <x v="9"/>
    <n v="3"/>
    <x v="2"/>
  </r>
  <r>
    <n v="40255"/>
    <s v="CANCELAMENTO DE CAPITALIZAÇÃO "/>
    <d v="2024-08-20T13:46:02"/>
    <d v="2024-08-28T14:36:01"/>
    <d v="1900-01-01T06:56:00"/>
    <n v="34"/>
    <s v="João Luiz"/>
    <n v="30"/>
    <s v="Isabelle Mendes"/>
    <n v="30"/>
    <s v="Isabelle Mendes"/>
    <n v="4"/>
    <s v="02 - AGÊNCIA RJ"/>
    <x v="0"/>
    <d v="1899-12-31T00:00:00"/>
    <s v="3 - Normal - 24 horas úteis"/>
    <n v="3"/>
    <x v="1"/>
    <n v="4"/>
    <x v="8"/>
    <n v="5"/>
    <x v="50"/>
    <n v="4"/>
    <x v="0"/>
  </r>
  <r>
    <n v="40256"/>
    <s v="ANTECIPAÇÃO DE RECEBÍVEIS - MULTI"/>
    <d v="2024-08-20T14:23:55"/>
    <d v="2024-08-20T15:16:11"/>
    <d v="1899-12-30T00:53:00"/>
    <n v="119"/>
    <s v="Francisca Santos"/>
    <n v="52"/>
    <s v="Elisregina Medeiros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0257"/>
    <s v="PORTABILIDADE CONSIGNADA"/>
    <d v="2024-08-20T14:28:34"/>
    <d v="2024-08-20T14:34:14"/>
    <d v="1899-12-30T00:06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3"/>
    <x v="2"/>
  </r>
  <r>
    <n v="40258"/>
    <s v="MAJORAÇÃO LIMITE DE CARTÃO"/>
    <d v="2024-08-20T14:40:49"/>
    <d v="2024-08-26T16:41:46"/>
    <d v="1899-12-31T14:05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9"/>
    <x v="16"/>
    <n v="5"/>
    <x v="1"/>
  </r>
  <r>
    <n v="40259"/>
    <s v="CONSIGNADO NOVO "/>
    <d v="2024-08-20T14:49:45"/>
    <d v="2024-08-21T12:29:33"/>
    <d v="1899-12-30T06:41:00"/>
    <n v="30"/>
    <s v="Isabelle Mendes"/>
    <n v="99"/>
    <s v="Ana Santos"/>
    <n v="30"/>
    <s v="Isabelle Mendes"/>
    <n v="4"/>
    <s v="02 - AGÊNCIA RJ"/>
    <x v="1"/>
    <d v="1900-01-04T00:00:00"/>
    <s v="5 - Ampla - 120 horas"/>
    <n v="3"/>
    <x v="1"/>
    <n v="16"/>
    <x v="2"/>
    <n v="28"/>
    <x v="1"/>
    <n v="3"/>
    <x v="2"/>
  </r>
  <r>
    <n v="40260"/>
    <s v="DESBLOQUEIO CARTÃO DE CRÉDITO"/>
    <d v="2024-08-20T14:55:05"/>
    <d v="2024-08-20T14:58:11"/>
    <d v="1899-12-30T00:03:00"/>
    <n v="19"/>
    <s v="Adriana Martins"/>
    <n v="19"/>
    <s v="Adriana Martins"/>
    <n v="19"/>
    <s v="Adriana Martins"/>
    <n v="5"/>
    <s v="03 - AGÊNCIA MG"/>
    <x v="1"/>
    <d v="1899-12-31T16:00:00"/>
    <s v="4 - Baixa - 40 horas úteis"/>
    <n v="6"/>
    <x v="0"/>
    <n v="5"/>
    <x v="7"/>
    <n v="13"/>
    <x v="24"/>
    <n v="5"/>
    <x v="1"/>
  </r>
  <r>
    <n v="40261"/>
    <s v="IMPLANTAÇÃO LIMITE CARTÃO DE CRÉDITO"/>
    <d v="2024-08-20T14:59:55"/>
    <d v="2024-09-13T09:14:33"/>
    <d v="1900-01-05T12:33:00"/>
    <n v="19"/>
    <s v="Adriana Martins"/>
    <n v="19"/>
    <s v="Adriana Martins"/>
    <n v="19"/>
    <s v="Adriana Martins"/>
    <n v="5"/>
    <s v="03 - AGÊNCIA MG"/>
    <x v="0"/>
    <d v="1899-12-31T16:00:00"/>
    <s v="4 - Baixa - 40 horas úteis"/>
    <n v="3"/>
    <x v="1"/>
    <n v="5"/>
    <x v="7"/>
    <n v="9"/>
    <x v="16"/>
    <n v="5"/>
    <x v="1"/>
  </r>
  <r>
    <n v="40262"/>
    <s v="BOLETO"/>
    <d v="2024-08-20T15:01:40"/>
    <d v="2024-08-23T12:45:17"/>
    <d v="1899-12-31T00:47:00"/>
    <n v="119"/>
    <s v="Francisca Santos"/>
    <n v="119"/>
    <s v="Francisca Santos"/>
    <n v="119"/>
    <s v="Francisca Santos"/>
    <n v="11"/>
    <s v="COBRANÇA ADMINISTRATIVA"/>
    <x v="0"/>
    <d v="1899-12-30T08:00:00"/>
    <s v="1 - Alta - 8 horas úteis"/>
    <n v="3"/>
    <x v="1"/>
    <n v="1"/>
    <x v="5"/>
    <n v="69"/>
    <x v="43"/>
    <n v="3"/>
    <x v="2"/>
  </r>
  <r>
    <n v="40263"/>
    <s v="CRÉDITO CONSIGNADO"/>
    <d v="2024-08-20T15:16:17"/>
    <d v="2024-08-21T16:38:34"/>
    <d v="1899-12-30T10:23:00"/>
    <n v="34"/>
    <s v="João Luiz"/>
    <n v="52"/>
    <s v="Elisregina Medeiros"/>
    <n v="34"/>
    <s v="João Luiz"/>
    <n v="3"/>
    <s v="01 - AGÊNCIA SP"/>
    <x v="1"/>
    <d v="1899-12-31T00:00:00"/>
    <s v="3 - Normal - 24 horas úteis"/>
    <n v="3"/>
    <x v="1"/>
    <n v="16"/>
    <x v="2"/>
    <n v="28"/>
    <x v="1"/>
    <n v="5"/>
    <x v="1"/>
  </r>
  <r>
    <n v="40264"/>
    <s v="COMITÊ DE CRÉDITO - BLL LOGISTICA EIRELI"/>
    <d v="2024-08-20T15:44:48"/>
    <d v="2024-08-22T16:46:58"/>
    <d v="1899-12-30T19:04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40265"/>
    <s v="DEVOLUÇÃO Ã€ HRDEIRA - ELIEL PEREIRA DE ANDRADE"/>
    <d v="2024-08-20T15:47:08"/>
    <d v="2024-08-23T15:34:00"/>
    <d v="1899-12-31T02:50:00"/>
    <n v="33"/>
    <s v="Lidiane Santos"/>
    <n v="15"/>
    <s v="Karoline Vaz"/>
    <n v="58"/>
    <s v="Lidia Souz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0266"/>
    <s v="SOLICITAÇÃO DE DED"/>
    <d v="2024-08-20T15:51:11"/>
    <d v="2024-08-23T17:31:56"/>
    <d v="1899-12-31T04:43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40267"/>
    <s v="CRÉDITO CONSIGNADO"/>
    <d v="2024-08-20T15:52:49"/>
    <d v="2024-08-21T15:00:47"/>
    <d v="1899-12-30T08:09:00"/>
    <n v="35"/>
    <s v="Fabimael Silva"/>
    <n v="52"/>
    <s v="Elisregina Medeiros"/>
    <n v="35"/>
    <s v="Fabimael Silva"/>
    <n v="3"/>
    <s v="01 - AGÊNCIA SP"/>
    <x v="1"/>
    <d v="1899-12-31T16:00:00"/>
    <s v="4 - Baixa - 40 horas úteis"/>
    <n v="3"/>
    <x v="1"/>
    <n v="16"/>
    <x v="2"/>
    <n v="28"/>
    <x v="1"/>
    <n v="3"/>
    <x v="2"/>
  </r>
  <r>
    <n v="40268"/>
    <s v="ANTECIPAÇÃO 13º TERCEIRO "/>
    <d v="2024-08-20T15:53:57"/>
    <d v="2024-08-22T15:51:46"/>
    <d v="1899-12-30T18:00:00"/>
    <n v="69"/>
    <s v="Ludmila Costa"/>
    <n v="52"/>
    <s v="Elisregina Medeiros"/>
    <n v="69"/>
    <s v="Ludmila Costa"/>
    <n v="12"/>
    <s v="COMITÊ DE CRÉDITO - PF"/>
    <x v="0"/>
    <d v="1899-12-30T08:00:00"/>
    <s v="1 - Alta - 8 horas úteis"/>
    <n v="3"/>
    <x v="1"/>
    <n v="16"/>
    <x v="2"/>
    <n v="29"/>
    <x v="8"/>
    <n v="5"/>
    <x v="1"/>
  </r>
  <r>
    <n v="40269"/>
    <s v="PORTABILIDADE CONSIGNADA"/>
    <d v="2024-08-20T15:54:41"/>
    <d v="2024-09-02T09:09:10"/>
    <d v="1900-01-02T02:24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32"/>
    <x v="21"/>
    <n v="3"/>
    <x v="2"/>
  </r>
  <r>
    <n v="40270"/>
    <s v="2 VIA DO CONTRATO"/>
    <d v="2024-08-20T16:10:15"/>
    <d v="2024-08-26T08:35:30"/>
    <d v="1899-12-31T04:29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20"/>
    <x v="57"/>
    <n v="4"/>
    <x v="0"/>
  </r>
  <r>
    <n v="40271"/>
    <s v="EMPRESTIMO CONSIGNADO"/>
    <d v="2024-08-20T16:20:56"/>
    <d v="2024-08-22T17:15:49"/>
    <d v="1899-12-30T18:57:00"/>
    <n v="69"/>
    <s v="Ludmila Costa"/>
    <n v="52"/>
    <s v="Elisregina Medeiros"/>
    <n v="69"/>
    <s v="Ludmila Costa"/>
    <n v="12"/>
    <s v="COMITÊ DE CRÉDITO - PF"/>
    <x v="0"/>
    <d v="1899-12-30T08:00:00"/>
    <s v="1 - Alta - 8 horas úteis"/>
    <n v="3"/>
    <x v="1"/>
    <n v="16"/>
    <x v="2"/>
    <n v="28"/>
    <x v="1"/>
    <n v="5"/>
    <x v="1"/>
  </r>
  <r>
    <n v="40272"/>
    <s v="DESLIGAMENTO - COOPERADA EXONERADA SERVIÇO PUBLICO"/>
    <d v="2024-08-20T16:57:13"/>
    <d v="2024-08-29T11:03:09"/>
    <d v="1900-01-01T09:13:00"/>
    <n v="30"/>
    <s v="Isabelle Mendes"/>
    <n v="52"/>
    <s v="Elisregina Medeiros"/>
    <n v="30"/>
    <s v="Isabelle Mendes"/>
    <n v="26"/>
    <s v="FINANCEIRO - DESLIGAMENTO"/>
    <x v="1"/>
    <d v="1900-01-04T00:00:00"/>
    <s v="5 - Ampla - 120 horas"/>
    <n v="3"/>
    <x v="1"/>
    <n v="26"/>
    <x v="6"/>
    <n v="6"/>
    <x v="0"/>
    <n v="2"/>
    <x v="3"/>
  </r>
  <r>
    <n v="40273"/>
    <s v="COMITÊ DE CRÉDITO - KLEBERSON MARTINS DE SOUSA"/>
    <d v="2024-08-20T16:59:58"/>
    <d v="2024-08-26T15:58:40"/>
    <d v="1899-12-31T11:03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40274"/>
    <s v="PORTABILIDADE VENDA - VALDEMAR FLORES MENDONÇA"/>
    <d v="2024-08-20T17:00:11"/>
    <d v="2024-08-23T08:43:27"/>
    <d v="1899-12-30T18:46:00"/>
    <n v="91"/>
    <s v="Dayse Pereira da Silva"/>
    <n v="91"/>
    <s v="Dayse Pereira da Silva"/>
    <n v="91"/>
    <s v="Dayse Pereira da Silva"/>
    <n v="5"/>
    <s v="03 - AGÊNCIA MG"/>
    <x v="0"/>
    <d v="1899-12-30T16:00:00"/>
    <s v="2 - Média - 16 horas úteis"/>
    <n v="3"/>
    <x v="1"/>
    <n v="27"/>
    <x v="15"/>
    <n v="33"/>
    <x v="41"/>
    <n v="5"/>
    <x v="1"/>
  </r>
  <r>
    <n v="40275"/>
    <s v="RESGATE DE EXCEDENTE DE CAPITAL"/>
    <d v="2024-08-20T17:06:00"/>
    <d v="2024-09-05T15:48:29"/>
    <d v="1900-01-03T10:54:00"/>
    <n v="69"/>
    <s v="Ludmila Costa"/>
    <n v="69"/>
    <s v="Ludmila Costa"/>
    <n v="69"/>
    <s v="Ludmila Costa"/>
    <n v="12"/>
    <s v="COMITÊ DE CRÉDITO - PF"/>
    <x v="0"/>
    <d v="1899-12-30T08:00:00"/>
    <s v="1 - Alta - 8 horas úteis"/>
    <n v="3"/>
    <x v="1"/>
    <n v="1"/>
    <x v="5"/>
    <n v="8"/>
    <x v="23"/>
    <n v="5"/>
    <x v="1"/>
  </r>
  <r>
    <n v="40276"/>
    <s v="FILIAÇÃO - MARLI LACERDA VEIGA"/>
    <d v="2024-08-20T17:24:37"/>
    <d v="2024-09-04T15:54:43"/>
    <d v="1900-01-03T01:41:00"/>
    <n v="19"/>
    <s v="Adriana Martins"/>
    <n v="45"/>
    <s v="Marcelo Brandao"/>
    <n v="19"/>
    <s v="Adriana Martins"/>
    <n v="5"/>
    <s v="03 - AGÊNCIA MG"/>
    <x v="0"/>
    <d v="1899-12-31T16:00:00"/>
    <s v="4 - Baixa - 40 horas úteis"/>
    <n v="3"/>
    <x v="1"/>
    <n v="10"/>
    <x v="13"/>
    <n v="1"/>
    <x v="12"/>
    <n v="5"/>
    <x v="1"/>
  </r>
  <r>
    <n v="40277"/>
    <s v="BOLETO PARA REGULARIZAÇÃO DE PARCELA DE CAPITAL EM ABERTO - METALPARTS PRODUTOS AUTOMOTIVOS LTDA"/>
    <d v="2024-08-21T09:04:28"/>
    <d v="2024-08-22T15:04:42"/>
    <d v="1899-12-30T15:01:00"/>
    <n v="62"/>
    <s v="Thiago Belém"/>
    <n v="62"/>
    <s v="Thiago Belém"/>
    <n v="62"/>
    <s v="Thiago Belém"/>
    <n v="11"/>
    <s v="COBRANÇA ADMINISTRATIVA"/>
    <x v="0"/>
    <d v="1899-12-30T08:00:00"/>
    <s v="1 - Alta - 8 horas úteis"/>
    <n v="3"/>
    <x v="1"/>
    <n v="2"/>
    <x v="3"/>
    <n v="69"/>
    <x v="43"/>
    <n v="5"/>
    <x v="1"/>
  </r>
  <r>
    <n v="40278"/>
    <s v="BOLETO PARA REGULARIZAÇÃO DE PARCELA DE CAPITAL EM ABERTO - AMETALPARTS PRODUTOS AUTOMOTIVOS LTDA"/>
    <d v="2024-08-21T09:08:28"/>
    <d v="2024-08-22T15:03:55"/>
    <d v="1899-12-30T14:56:00"/>
    <n v="62"/>
    <s v="Thiago Belém"/>
    <n v="62"/>
    <s v="Thiago Belém"/>
    <n v="62"/>
    <s v="Thiago Belém"/>
    <n v="11"/>
    <s v="COBRANÇA ADMINISTRATIVA"/>
    <x v="0"/>
    <d v="1899-12-30T08:00:00"/>
    <s v="1 - Alta - 8 horas úteis"/>
    <n v="3"/>
    <x v="1"/>
    <n v="2"/>
    <x v="3"/>
    <n v="69"/>
    <x v="43"/>
    <n v="5"/>
    <x v="1"/>
  </r>
  <r>
    <n v="40279"/>
    <s v="DEVOLUÇÃO -SEGURO PRESTAMISTA "/>
    <d v="2024-08-21T09:32:21"/>
    <d v="2024-10-01T12:09:06"/>
    <d v="1900-01-10T00:06:00"/>
    <n v="69"/>
    <s v="Ludmila Costa"/>
    <n v="69"/>
    <s v="Ludmila Costa"/>
    <n v="0"/>
    <s v=""/>
    <n v="11"/>
    <s v="COBRANÇA ADMINISTRATIVA"/>
    <x v="0"/>
    <d v="1899-12-30T08:00:00"/>
    <s v="1 - Alta - 8 horas úteis"/>
    <n v="3"/>
    <x v="1"/>
    <n v="1"/>
    <x v="5"/>
    <n v="56"/>
    <x v="2"/>
    <n v="5"/>
    <x v="1"/>
  </r>
  <r>
    <n v="40280"/>
    <s v="DÉBITO EM CONTA CORRENTE - ODRACY SEYPE DE OLIVEIRA"/>
    <d v="2024-08-21T09:55:23"/>
    <d v="2024-08-21T16:55:54"/>
    <d v="1899-12-30T07:00:00"/>
    <n v="98"/>
    <s v="Alex Batista dos Santos"/>
    <n v="15"/>
    <s v="Karoline Vaz"/>
    <n v="98"/>
    <s v="Alex Batista dos Santos"/>
    <n v="11"/>
    <s v="COBRANÇA ADMINISTRATIVA"/>
    <x v="1"/>
    <d v="1899-12-30T16:00:00"/>
    <s v="2 - Média - 16 horas úteis"/>
    <n v="3"/>
    <x v="1"/>
    <n v="16"/>
    <x v="2"/>
    <n v="15"/>
    <x v="11"/>
    <n v="5"/>
    <x v="1"/>
  </r>
  <r>
    <n v="40281"/>
    <s v="DECISÃO DO COMITÊ DE CRÉDITO - JOECE RODRIGUES DE MOURA PAZ"/>
    <d v="2024-08-21T10:08:30"/>
    <d v="2024-08-22T14:01:26"/>
    <d v="1899-12-30T12:54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282"/>
    <s v="COMITE DE CRÉDITO - ADRIANA FURTADO FERNANDES"/>
    <d v="2024-08-21T10:13:23"/>
    <d v="2024-08-22T14:01:45"/>
    <d v="1899-12-30T12:49:00"/>
    <n v="25"/>
    <s v="Raphael Silva"/>
    <n v="33"/>
    <s v="Lidiane Santos"/>
    <n v="25"/>
    <s v="Raphael Silva"/>
    <n v="11"/>
    <s v="COBRANÇA ADMINISTRATIVA"/>
    <x v="0"/>
    <d v="1899-12-30T08:00:00"/>
    <s v="1 - Alta - 8 horas úteis"/>
    <n v="3"/>
    <x v="1"/>
    <n v="11"/>
    <x v="1"/>
    <n v="99"/>
    <x v="6"/>
    <n v="5"/>
    <x v="1"/>
  </r>
  <r>
    <n v="40283"/>
    <s v="REGULARIZAÇÃO DE DÉBITOS - ODRACY SEYPE DE OLIVEIRA"/>
    <d v="2024-08-21T10:25:48"/>
    <d v="2024-08-21T11:13:38"/>
    <d v="1899-12-30T00:48:00"/>
    <n v="33"/>
    <s v="Lidiane Santos"/>
    <n v="33"/>
    <s v="Lidiane Santos"/>
    <n v="33"/>
    <s v="Lidiane Santos"/>
    <n v="11"/>
    <s v="COBRANÇA ADMINISTRATIVA"/>
    <x v="1"/>
    <d v="1899-12-30T16:00:00"/>
    <s v="2 - Média - 16 horas úteis"/>
    <n v="3"/>
    <x v="1"/>
    <n v="11"/>
    <x v="1"/>
    <n v="56"/>
    <x v="2"/>
    <n v="5"/>
    <x v="1"/>
  </r>
  <r>
    <n v="40284"/>
    <s v="BOLETOS PAGOS 20/08/2024"/>
    <d v="2024-08-21T10:31:57"/>
    <d v="2024-08-21T12:02:34"/>
    <d v="1899-12-30T01:31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0285"/>
    <s v="BOLETOS PAGOS REFERENTE A RATEIO DE PERDAS CREDLOJISTA - 20/08/2024"/>
    <d v="2024-08-21T10:33:09"/>
    <d v="2024-08-21T12:25:29"/>
    <d v="1899-12-30T01:52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0286"/>
    <s v="PORTABILIDADE (COMPRA): OLIELSON FRANCA LOBATO "/>
    <d v="2024-08-21T10:37:13"/>
    <d v="2024-08-28T10:46:14"/>
    <d v="1899-12-31T21:14:00"/>
    <n v="74"/>
    <s v="Jaqueline Santos"/>
    <n v="49"/>
    <s v="Patricia Pontes"/>
    <n v="74"/>
    <s v="Jaqueline Santos"/>
    <n v="1"/>
    <s v="00 - AGÊNCIA SEDE - ATENDIMENTO PF"/>
    <x v="0"/>
    <d v="1899-12-31T00:00:00"/>
    <s v="3 - Normal - 24 horas úteis"/>
    <n v="3"/>
    <x v="1"/>
    <n v="16"/>
    <x v="2"/>
    <n v="32"/>
    <x v="21"/>
    <n v="5"/>
    <x v="1"/>
  </r>
  <r>
    <n v="40287"/>
    <s v="DESLIGAMENTO "/>
    <d v="2024-08-21T10:55:32"/>
    <d v="2024-08-22T16:07:46"/>
    <d v="1899-12-30T14:13:00"/>
    <n v="119"/>
    <s v="Francisca Santos"/>
    <n v="52"/>
    <s v="Elisregina Medeiros"/>
    <n v="119"/>
    <s v="Francisca Santos"/>
    <n v="26"/>
    <s v="FINANCEIRO - DESLIGAMENTO"/>
    <x v="0"/>
    <d v="1899-12-30T08:00:00"/>
    <s v="1 - Alta - 8 horas úteis"/>
    <n v="3"/>
    <x v="1"/>
    <n v="26"/>
    <x v="6"/>
    <n v="6"/>
    <x v="0"/>
    <n v="5"/>
    <x v="1"/>
  </r>
  <r>
    <n v="40288"/>
    <s v="ANTECIPAÇÃO DE RECEBIVEIS INVICTA"/>
    <d v="2024-08-21T11:01:11"/>
    <d v="2024-08-21T11:47:35"/>
    <d v="1899-12-30T00:46:00"/>
    <n v="68"/>
    <s v="Paulo Sousa"/>
    <n v="52"/>
    <s v="Elisregina Medeiros"/>
    <n v="68"/>
    <s v="Paulo Sousa"/>
    <n v="13"/>
    <s v="CONTABILIDADE"/>
    <x v="1"/>
    <d v="1899-12-30T16:00:00"/>
    <s v="2 - Média - 16 horas úteis"/>
    <n v="3"/>
    <x v="1"/>
    <n v="16"/>
    <x v="2"/>
    <n v="25"/>
    <x v="9"/>
    <n v="5"/>
    <x v="1"/>
  </r>
  <r>
    <n v="40289"/>
    <s v="QUITAÇÃO DE RATEIO DE PERDAS - APICEFLOW - CONTABILIDADE ONLINE LTDA"/>
    <d v="2024-08-21T12:21:12"/>
    <d v="2024-08-29T10:27:09"/>
    <d v="1900-01-01T04:12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290"/>
    <s v="CREDITO DE LIQUIDAÇÃO DE COBRANÇA"/>
    <d v="2024-08-21T13:55:24"/>
    <d v="2024-08-21T14:14:50"/>
    <d v="1899-12-30T00:19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291"/>
    <s v="CREDITO DE PIX"/>
    <d v="2024-08-21T13:56:18"/>
    <d v="2024-08-21T14:11:41"/>
    <d v="1899-12-30T00:15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292"/>
    <s v="CREDITO DE PIX"/>
    <d v="2024-08-21T13:57:31"/>
    <d v="2024-08-21T15:37:27"/>
    <d v="1899-12-30T01:40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293"/>
    <s v="PAGAMENTOS DE ACORDO JUDICIAL - ELIS ALVES BUFFET LTDA"/>
    <d v="2024-08-21T14:10:49"/>
    <d v="2024-08-22T15:03:01"/>
    <d v="1899-12-30T09:54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294"/>
    <s v="DED CONSIGNADA"/>
    <d v="2024-08-21T14:19:35"/>
    <d v="2024-08-21T14:20:39"/>
    <d v="1899-12-30T00:01:00"/>
    <n v="30"/>
    <s v="Isabelle Mendes"/>
    <n v="30"/>
    <s v="Isabelle Mendes"/>
    <n v="30"/>
    <s v="Isabelle Mendes"/>
    <n v="4"/>
    <s v="02 - AGÊNCIA RJ"/>
    <x v="1"/>
    <d v="1899-12-30T08:00:00"/>
    <s v="1 - Alta - 8 horas úteis"/>
    <n v="3"/>
    <x v="1"/>
    <n v="4"/>
    <x v="8"/>
    <n v="33"/>
    <x v="41"/>
    <n v="3"/>
    <x v="2"/>
  </r>
  <r>
    <n v="40295"/>
    <s v="PORTABILIDADE DE CONSIGNADO"/>
    <d v="2024-08-21T14:26:52"/>
    <d v="2024-09-03T09:47:23"/>
    <d v="1900-01-02T04:30:00"/>
    <n v="34"/>
    <s v="João Luiz"/>
    <n v="34"/>
    <s v="João Luiz"/>
    <n v="34"/>
    <s v="João Luiz"/>
    <n v="12"/>
    <s v="COMITÊ DE CRÉDITO - PF"/>
    <x v="0"/>
    <d v="1899-12-31T00:00:00"/>
    <s v="3 - Normal - 24 horas úteis"/>
    <n v="3"/>
    <x v="1"/>
    <n v="3"/>
    <x v="0"/>
    <n v="32"/>
    <x v="21"/>
    <n v="5"/>
    <x v="1"/>
  </r>
  <r>
    <n v="40296"/>
    <s v="EMPRESTIMO CONSIGNADO"/>
    <d v="2024-08-21T14:40:39"/>
    <d v="2024-08-22T14:40:20"/>
    <d v="1899-12-30T09:01:00"/>
    <n v="69"/>
    <s v="Ludmila Costa"/>
    <n v="52"/>
    <s v="Elisregina Medeiros"/>
    <n v="69"/>
    <s v="Ludmila Costa"/>
    <n v="27"/>
    <s v="SETOR DE EMPRÉSTIMO"/>
    <x v="0"/>
    <d v="1899-12-30T08:00:00"/>
    <s v="1 - Alta - 8 horas úteis"/>
    <n v="3"/>
    <x v="1"/>
    <n v="16"/>
    <x v="2"/>
    <n v="28"/>
    <x v="1"/>
    <n v="5"/>
    <x v="1"/>
  </r>
  <r>
    <n v="40297"/>
    <s v="LANÇAMENTO HONRA DE AVAIS"/>
    <d v="2024-08-21T14:47:02"/>
    <d v="2024-08-26T13:08:34"/>
    <d v="1899-12-31T01:24:00"/>
    <n v="91"/>
    <s v="Dayse Pereira da Silva"/>
    <n v="55"/>
    <s v="Marcelindo Braga"/>
    <n v="91"/>
    <s v="Dayse Pereira da Silva"/>
    <n v="27"/>
    <s v="SETOR DE EMPRÉSTIMO"/>
    <x v="0"/>
    <d v="1899-12-30T16:00:00"/>
    <s v="2 - Média - 16 horas úteis"/>
    <n v="3"/>
    <x v="1"/>
    <n v="13"/>
    <x v="4"/>
    <n v="56"/>
    <x v="2"/>
    <n v="5"/>
    <x v="1"/>
  </r>
  <r>
    <n v="40298"/>
    <s v="PROTESTO - JORGE DOMINGUES 0789552485"/>
    <d v="2024-08-21T14:56:29"/>
    <d v="2024-08-21T16:59:13"/>
    <d v="1899-12-30T02:03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1"/>
    <x v="25"/>
    <n v="5"/>
    <x v="1"/>
  </r>
  <r>
    <n v="40299"/>
    <s v="ANTECIPAÇÃO DE RECEBIVEIS F. J"/>
    <d v="2024-08-21T15:00:29"/>
    <d v="2024-08-26T10:04:56"/>
    <d v="1899-12-30T22:07:00"/>
    <n v="68"/>
    <s v="Paulo Sousa"/>
    <n v="95"/>
    <s v="Thiago Mendes"/>
    <n v="68"/>
    <s v="Paulo Sousa"/>
    <n v="13"/>
    <s v="CONTABILIDADE"/>
    <x v="0"/>
    <d v="1899-12-30T08:00:00"/>
    <s v="1 - Alta - 8 horas úteis"/>
    <n v="3"/>
    <x v="1"/>
    <n v="13"/>
    <x v="4"/>
    <n v="25"/>
    <x v="9"/>
    <n v="3"/>
    <x v="2"/>
  </r>
  <r>
    <n v="40300"/>
    <s v="ANTECIPAÇÃO DE RECEBIVEIS - F.J "/>
    <d v="2024-08-21T15:01:47"/>
    <d v="2024-08-26T09:59:48"/>
    <d v="1899-12-30T22:01:00"/>
    <n v="68"/>
    <s v="Paulo Sousa"/>
    <n v="95"/>
    <s v="Thiago Mendes"/>
    <n v="68"/>
    <s v="Paulo Sousa"/>
    <n v="13"/>
    <s v="CONTABILIDADE"/>
    <x v="1"/>
    <d v="1899-12-31T00:00:00"/>
    <s v="3 - Normal - 24 horas úteis"/>
    <n v="3"/>
    <x v="1"/>
    <n v="13"/>
    <x v="4"/>
    <n v="25"/>
    <x v="9"/>
    <n v="3"/>
    <x v="2"/>
  </r>
  <r>
    <n v="40301"/>
    <s v="ANTECIPAÇÃO DE RECEBIVEIS -  F.J "/>
    <d v="2024-08-21T15:06:03"/>
    <d v="2024-08-21T15:38:54"/>
    <d v="1899-12-30T00:32:00"/>
    <n v="68"/>
    <s v="Paulo Sousa"/>
    <n v="15"/>
    <s v="Karoline Vaz"/>
    <n v="68"/>
    <s v="Paulo Sousa"/>
    <n v="13"/>
    <s v="CONTABILIDADE"/>
    <x v="1"/>
    <d v="1899-12-31T00:00:00"/>
    <s v="3 - Normal - 24 horas úteis"/>
    <n v="3"/>
    <x v="1"/>
    <n v="16"/>
    <x v="2"/>
    <n v="25"/>
    <x v="9"/>
    <n v="3"/>
    <x v="2"/>
  </r>
  <r>
    <n v="40302"/>
    <s v="AÇÃO JUDICIAL -MAKSON SANTOS DE ASSIS"/>
    <d v="2024-08-21T15:10:29"/>
    <d v="2024-08-26T15:53:16"/>
    <d v="1899-12-31T03:46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40303"/>
    <s v="QUITAÇÃO DE RATEIO DE PERDAS - BENEDITA IRENE ALVES DE OLIVEIRA"/>
    <d v="2024-08-21T15:32:44"/>
    <d v="2024-08-29T10:33:02"/>
    <d v="1900-01-01T01:07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304"/>
    <s v="COMITÊ DE CRÉDITO -   ANTONIO ARAUJO FILHO"/>
    <d v="2024-08-21T15:40:26"/>
    <d v="2024-08-28T15:29:34"/>
    <d v="1899-12-31T20:54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305"/>
    <s v="RESGATE DE CAPITAL"/>
    <d v="2024-08-21T15:40:51"/>
    <d v="2024-08-23T17:19:49"/>
    <d v="1899-12-30T19:41:00"/>
    <n v="34"/>
    <s v="João Luiz"/>
    <n v="34"/>
    <s v="João Luiz"/>
    <n v="34"/>
    <s v="João Luiz"/>
    <n v="12"/>
    <s v="COMITÊ DE CRÉDITO - PF"/>
    <x v="1"/>
    <d v="1899-12-31T00:00:00"/>
    <s v="3 - Normal - 24 horas úteis"/>
    <n v="3"/>
    <x v="1"/>
    <n v="12"/>
    <x v="16"/>
    <n v="8"/>
    <x v="23"/>
    <n v="4"/>
    <x v="0"/>
  </r>
  <r>
    <n v="40306"/>
    <s v="PROTESTO - DIMENSÃO CONTABIL EIRELI - ME"/>
    <d v="2024-08-21T15:50:55"/>
    <d v="2024-08-23T10:48:50"/>
    <d v="1899-12-30T13:00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1"/>
    <x v="25"/>
    <n v="5"/>
    <x v="1"/>
  </r>
  <r>
    <n v="40307"/>
    <s v="ABERTURA DE CONTA CAPITAL - CONBRAL"/>
    <d v="2024-08-21T16:04:38"/>
    <d v="2024-09-02T16:08:37"/>
    <d v="1900-01-02T00:12:00"/>
    <n v="45"/>
    <s v="Marcelo Brandao"/>
    <n v="45"/>
    <s v="Marcelo Brandao"/>
    <n v="45"/>
    <s v="Marcelo Brandao"/>
    <n v="16"/>
    <s v="FINANCEIRO"/>
    <x v="1"/>
    <d v="1900-01-04T00:00:00"/>
    <s v="5 - Ampla - 120 horas"/>
    <n v="3"/>
    <x v="1"/>
    <n v="10"/>
    <x v="13"/>
    <n v="77"/>
    <x v="33"/>
    <n v="5"/>
    <x v="1"/>
  </r>
  <r>
    <n v="40308"/>
    <s v="CRÉDITO CONSIGNADO"/>
    <d v="2024-08-21T16:43:42"/>
    <d v="2024-08-23T14:31:18"/>
    <d v="1899-12-30T15:50:00"/>
    <n v="34"/>
    <s v="João Luiz"/>
    <n v="74"/>
    <s v="Jaqueline Santos"/>
    <n v="74"/>
    <s v="Jaqueline Santos"/>
    <n v="1"/>
    <s v="00 - AGÊNCIA SEDE - ATENDIMENTO PF"/>
    <x v="1"/>
    <d v="1899-12-31T00:00:00"/>
    <s v="3 - Normal - 24 horas úteis"/>
    <n v="6"/>
    <x v="0"/>
    <n v="1"/>
    <x v="5"/>
    <n v="28"/>
    <x v="1"/>
    <n v="4"/>
    <x v="0"/>
  </r>
  <r>
    <n v="40309"/>
    <s v="CRÉDITO CONSIGNADO"/>
    <d v="2024-08-21T16:46:55"/>
    <d v="2024-10-08T12:55:33"/>
    <d v="1900-01-11T14:43:00"/>
    <n v="34"/>
    <s v="João Luiz"/>
    <n v="69"/>
    <s v="Ludmila Costa"/>
    <n v="69"/>
    <s v="Ludmila Costa"/>
    <n v="1"/>
    <s v="00 - AGÊNCIA SEDE - ATENDIMENTO PF"/>
    <x v="0"/>
    <d v="1899-12-31T00:00:00"/>
    <s v="3 - Normal - 24 horas úteis"/>
    <n v="6"/>
    <x v="0"/>
    <n v="1"/>
    <x v="5"/>
    <n v="28"/>
    <x v="1"/>
    <n v="4"/>
    <x v="0"/>
  </r>
  <r>
    <n v="40310"/>
    <s v="DESLIGAMENTO - JOAO BATISA DE MEDEIROS"/>
    <d v="2024-08-21T16:52:06"/>
    <d v="2024-09-30T14:03:15"/>
    <d v="1900-01-09T09:39:00"/>
    <n v="34"/>
    <s v="João Luiz"/>
    <n v="49"/>
    <s v="Patricia Pontes"/>
    <n v="111"/>
    <s v="Bruno Rodrigues"/>
    <n v="1"/>
    <s v="00 - AGÊNCIA SEDE - ATENDIMENTO PF"/>
    <x v="0"/>
    <d v="1899-12-31T00:00:00"/>
    <s v="3 - Normal - 24 horas úteis"/>
    <n v="3"/>
    <x v="1"/>
    <n v="26"/>
    <x v="6"/>
    <n v="6"/>
    <x v="0"/>
    <n v="4"/>
    <x v="0"/>
  </r>
  <r>
    <n v="40311"/>
    <s v="CANCELAMENTO CARTÃO DE CRÉDITO"/>
    <d v="2024-08-21T17:01:48"/>
    <d v="2024-08-21T17:05:32"/>
    <d v="1899-12-30T00:04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"/>
    <x v="40"/>
    <n v="4"/>
    <x v="0"/>
  </r>
  <r>
    <n v="40312"/>
    <s v="SOLICITAÇÃO DE CARTÃO"/>
    <d v="2024-08-21T17:08:31"/>
    <d v="2024-08-26T08:40:19"/>
    <d v="1899-12-30T18:35:00"/>
    <n v="34"/>
    <s v="João Luiz"/>
    <n v="34"/>
    <s v="João Luiz"/>
    <n v="34"/>
    <s v="João Luiz"/>
    <n v="3"/>
    <s v="01 - AGÊNCIA SP"/>
    <x v="0"/>
    <d v="1899-12-30T08:00:00"/>
    <s v="1 - Alta - 8 horas úteis"/>
    <n v="3"/>
    <x v="1"/>
    <n v="3"/>
    <x v="0"/>
    <n v="14"/>
    <x v="37"/>
    <n v="4"/>
    <x v="0"/>
  </r>
  <r>
    <n v="40313"/>
    <s v="PORTABILIDADE DE CONSIGNADO"/>
    <d v="2024-08-21T17:24:34"/>
    <d v="2024-09-03T15:27:01"/>
    <d v="1900-01-02T07:12:00"/>
    <n v="34"/>
    <s v="João Luiz"/>
    <n v="69"/>
    <s v="Ludmila Costa"/>
    <n v="69"/>
    <s v="Ludmila Costa"/>
    <n v="1"/>
    <s v="00 - AGÊNCIA SEDE - ATENDIMENTO PF"/>
    <x v="0"/>
    <d v="1899-12-31T00:00:00"/>
    <s v="3 - Normal - 24 horas úteis"/>
    <n v="6"/>
    <x v="0"/>
    <n v="1"/>
    <x v="5"/>
    <n v="32"/>
    <x v="21"/>
    <n v="4"/>
    <x v="0"/>
  </r>
  <r>
    <n v="40314"/>
    <s v="CRÉDITO CONSIGNADO"/>
    <d v="2024-08-21T17:26:32"/>
    <d v="2024-08-22T09:30:28"/>
    <d v="1899-12-30T01:05:00"/>
    <n v="34"/>
    <s v="João Luiz"/>
    <n v="35"/>
    <s v="Fabimael Silva"/>
    <n v="35"/>
    <s v="Fabimael Silva"/>
    <n v="3"/>
    <s v="01 - AGÊNCIA SP"/>
    <x v="1"/>
    <d v="1899-12-31T00:00:00"/>
    <s v="3 - Normal - 24 horas úteis"/>
    <n v="6"/>
    <x v="0"/>
    <n v="3"/>
    <x v="0"/>
    <n v="28"/>
    <x v="1"/>
    <n v="4"/>
    <x v="0"/>
  </r>
  <r>
    <n v="40315"/>
    <s v="SOLICITAÇÃO DE DED"/>
    <d v="2024-08-21T17:30:33"/>
    <d v="2024-09-03T09:49:44"/>
    <d v="1900-01-02T01:28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40316"/>
    <s v="DESLIGAMENTO - ELAINE SARAIVA MUNDIM"/>
    <d v="2024-08-21T17:33:35"/>
    <d v="2024-09-10T14:55:47"/>
    <d v="1900-01-04T03:38:00"/>
    <n v="34"/>
    <s v="João Luiz"/>
    <n v="18"/>
    <s v="Nathalia Silvestre"/>
    <n v="18"/>
    <s v="Nathalia Silvestre"/>
    <n v="5"/>
    <s v="03 - AGÊNCIA MG"/>
    <x v="0"/>
    <d v="1899-12-31T00:00:00"/>
    <s v="3 - Normal - 24 horas úteis"/>
    <n v="4"/>
    <x v="2"/>
    <n v="5"/>
    <x v="7"/>
    <n v="6"/>
    <x v="0"/>
    <n v="4"/>
    <x v="0"/>
  </r>
  <r>
    <n v="40317"/>
    <s v="COMITÊ DE CRÉDITO -  CLAUDIO ALVES MOTA"/>
    <d v="2024-08-22T08:45:34"/>
    <d v="2024-08-29T10:53:05"/>
    <d v="1899-12-31T23:13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318"/>
    <s v="PLANILHA PARA LANÇAMENTO NO 2.0 - ERISLENE VIEIRA BORGES"/>
    <d v="2024-08-22T09:12:39"/>
    <d v="2024-08-22T10:34:09"/>
    <d v="1899-12-30T01:22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319"/>
    <s v="CREDITO DE LIQUIDAÇÃO DE COBRANÇA"/>
    <d v="2024-08-22T09:57:42"/>
    <d v="2024-08-22T10:17:23"/>
    <d v="1899-12-30T00:20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320"/>
    <s v="CREDITO DE PIX"/>
    <d v="2024-08-22T09:59:54"/>
    <d v="2024-08-22T14:33:05"/>
    <d v="1899-12-30T04:34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321"/>
    <s v="CREDITO DE PIX"/>
    <d v="2024-08-22T10:00:44"/>
    <d v="2024-08-22T11:08:20"/>
    <d v="1899-12-30T01:08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322"/>
    <s v="PIX TRIBUNAL DE JUSTIÇA"/>
    <d v="2024-08-22T10:01:49"/>
    <d v="2024-08-22T15:44:01"/>
    <d v="1899-12-30T05:43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323"/>
    <s v="TRANSFERÊNCIA INTERCREDIS"/>
    <d v="2024-08-22T10:03:02"/>
    <d v="2024-08-22T10:50:18"/>
    <d v="1899-12-30T00:47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324"/>
    <s v="ABERTURA DE CONTA PJ - JRN INDUSTRIA E COMERCIO DE VIDROS E ALUMUNIO LTDA"/>
    <d v="2024-08-22T10:10:00"/>
    <d v="2024-08-30T11:11:19"/>
    <d v="1900-01-01T07:07:00"/>
    <n v="116"/>
    <s v="Leticia Almeida Barbosa"/>
    <n v="45"/>
    <s v="Marcelo Brandao"/>
    <n v="0"/>
    <s v=""/>
    <n v="10"/>
    <s v="CADASTRO"/>
    <x v="0"/>
    <d v="1899-12-30T16:00:00"/>
    <s v="2 - Média - 16 horas úteis"/>
    <n v="3"/>
    <x v="1"/>
    <n v="10"/>
    <x v="13"/>
    <n v="1"/>
    <x v="12"/>
    <n v="5"/>
    <x v="1"/>
  </r>
  <r>
    <n v="40325"/>
    <s v="PORTABILIDADE VENDA - MARIA VALERIA SANTOS BEZERRA"/>
    <d v="2024-08-22T10:14:23"/>
    <d v="2024-08-28T08:42:08"/>
    <d v="1899-12-31T10:32:00"/>
    <n v="91"/>
    <s v="Dayse Pereira da Silva"/>
    <n v="91"/>
    <s v="Dayse Pereira da Silva"/>
    <n v="91"/>
    <s v="Dayse Pereira da Silva"/>
    <n v="8"/>
    <s v="07 - AGÊNCIA NB"/>
    <x v="0"/>
    <d v="1899-12-30T16:00:00"/>
    <s v="2 - Média - 16 horas úteis"/>
    <n v="3"/>
    <x v="1"/>
    <n v="27"/>
    <x v="15"/>
    <n v="33"/>
    <x v="41"/>
    <n v="5"/>
    <x v="1"/>
  </r>
  <r>
    <n v="40326"/>
    <s v="BOLETOS PAGOS 21/08/2024"/>
    <d v="2024-08-22T10:15:22"/>
    <d v="2024-08-22T14:05:27"/>
    <d v="1899-12-30T03:50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0327"/>
    <s v="PORTABILIDADE VENDA - HILDA MARIA DE SOUZA"/>
    <d v="2024-08-22T10:18:22"/>
    <d v="2024-09-11T10:07:06"/>
    <d v="1900-01-04T06:03:00"/>
    <n v="91"/>
    <s v="Dayse Pereira da Silva"/>
    <n v="31"/>
    <s v="Maria Docarmo"/>
    <n v="91"/>
    <s v="Dayse Pereira da Silva"/>
    <n v="4"/>
    <s v="02 - AGÊNCIA RJ"/>
    <x v="0"/>
    <d v="1899-12-30T16:00:00"/>
    <s v="2 - Média - 16 horas úteis"/>
    <n v="3"/>
    <x v="1"/>
    <n v="11"/>
    <x v="1"/>
    <n v="33"/>
    <x v="41"/>
    <n v="5"/>
    <x v="1"/>
  </r>
  <r>
    <n v="40328"/>
    <s v="PORTABILIDADE VENDA - MARIA AUXILIADORA DE MENEZES"/>
    <d v="2024-08-22T10:29:44"/>
    <d v="2024-09-11T10:17:04"/>
    <d v="1900-01-04T06:02:00"/>
    <n v="91"/>
    <s v="Dayse Pereira da Silva"/>
    <n v="31"/>
    <s v="Maria Docarmo"/>
    <n v="91"/>
    <s v="Dayse Pereira da Silva"/>
    <n v="1"/>
    <s v="00 - AGÊNCIA SEDE - ATENDIMENTO PF"/>
    <x v="0"/>
    <d v="1899-12-30T16:00:00"/>
    <s v="2 - Média - 16 horas úteis"/>
    <n v="3"/>
    <x v="1"/>
    <n v="11"/>
    <x v="1"/>
    <n v="33"/>
    <x v="41"/>
    <n v="5"/>
    <x v="1"/>
  </r>
  <r>
    <n v="40329"/>
    <s v="TRANSFERÊNCIA JUDICIAL"/>
    <d v="2024-08-22T10:32:59"/>
    <d v="2024-08-22T14:25:55"/>
    <d v="1899-12-30T03:53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40330"/>
    <s v="PAGAMENTO DE ACORDO JUDICIAL - ELIS ALVES BUFFET LTDA"/>
    <d v="2024-08-22T10:33:07"/>
    <d v="2024-08-22T17:11:07"/>
    <d v="1899-12-30T06:38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331"/>
    <s v="PORTABILIDADE VENDA - FABIANA CRISTINA DOS SANTOS CASTRO"/>
    <d v="2024-08-22T10:34:42"/>
    <d v="2024-08-26T08:41:27"/>
    <d v="1899-12-30T16:09:00"/>
    <n v="91"/>
    <s v="Dayse Pereira da Silva"/>
    <n v="91"/>
    <s v="Dayse Pereira da Silva"/>
    <n v="91"/>
    <s v="Dayse Pereira da Silva"/>
    <n v="3"/>
    <s v="01 - AGÊNCIA SP"/>
    <x v="0"/>
    <d v="1899-12-30T16:00:00"/>
    <s v="2 - Média - 16 horas úteis"/>
    <n v="3"/>
    <x v="1"/>
    <n v="27"/>
    <x v="15"/>
    <n v="33"/>
    <x v="41"/>
    <n v="5"/>
    <x v="1"/>
  </r>
  <r>
    <n v="40332"/>
    <s v="PLANILHA PARA LANÇAMENTO NO 2.0 - ERISLENE VIEIRA BORGES"/>
    <d v="2024-08-22T10:37:49"/>
    <d v="2024-09-02T10:07:49"/>
    <d v="1900-01-01T14:37:00"/>
    <n v="25"/>
    <s v="Raphael Silva"/>
    <n v="25"/>
    <s v="Raphael Silva"/>
    <n v="25"/>
    <s v="Raphael Silva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40333"/>
    <s v="PAGAMENTO DE ACORDO JUDICIAL - ALEXANDRE ROBERTO DOS SANTOS"/>
    <d v="2024-08-22T10:44:49"/>
    <d v="2024-08-22T16:40:33"/>
    <d v="1899-12-30T05:56:00"/>
    <n v="25"/>
    <s v="Raphael Silva"/>
    <n v="99"/>
    <s v="Ana Santo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334"/>
    <s v="REMESSA DE CEDULAS SUSPEITAS PARA ANALISE"/>
    <d v="2024-08-22T10:55:52"/>
    <d v="2024-11-28T10:33:12"/>
    <d v="1900-01-25T06:48:00"/>
    <n v="114"/>
    <s v="Alessandra Ribeiro Costa"/>
    <n v="105"/>
    <s v="Billy de Amorim Santos"/>
    <n v="114"/>
    <s v="Alessandra Ribeiro Costa"/>
    <n v="23"/>
    <s v="CAIXA"/>
    <x v="0"/>
    <d v="1900-01-04T00:00:00"/>
    <s v="5 - Ampla - 120 horas"/>
    <n v="3"/>
    <x v="1"/>
    <n v="23"/>
    <x v="11"/>
    <n v="56"/>
    <x v="2"/>
    <n v="5"/>
    <x v="1"/>
  </r>
  <r>
    <n v="40335"/>
    <s v="IMPLANTAÇÃO LIMITE CARTÃO DE CRÉDITO PESSOA JURIDICA"/>
    <d v="2024-08-22T11:01:08"/>
    <d v="2024-09-09T11:55:23"/>
    <d v="1900-01-03T13:06:00"/>
    <n v="38"/>
    <s v="José Ricardo"/>
    <n v="38"/>
    <s v="José Ricardo"/>
    <n v="38"/>
    <s v="José Ricardo"/>
    <n v="21"/>
    <s v="COMITÊ DE CRÉDITO - PJ"/>
    <x v="0"/>
    <d v="1899-12-31T00:00:00"/>
    <s v="3 - Normal - 24 horas úteis"/>
    <n v="6"/>
    <x v="0"/>
    <n v="6"/>
    <x v="10"/>
    <n v="65"/>
    <x v="30"/>
    <n v="5"/>
    <x v="1"/>
  </r>
  <r>
    <n v="40336"/>
    <s v="CONSIGNADO NOVO "/>
    <d v="2024-08-22T11:02:22"/>
    <d v="2024-08-23T10:56:05"/>
    <d v="1899-12-30T08:55:00"/>
    <n v="30"/>
    <s v="Isabelle Mendes"/>
    <n v="52"/>
    <s v="Elisregina Medeiros"/>
    <n v="30"/>
    <s v="Isabelle Mendes"/>
    <n v="4"/>
    <s v="02 - AGÊNCIA RJ"/>
    <x v="1"/>
    <d v="1899-12-31T00:00:00"/>
    <s v="3 - Normal - 24 horas úteis"/>
    <n v="3"/>
    <x v="1"/>
    <n v="16"/>
    <x v="2"/>
    <n v="28"/>
    <x v="1"/>
    <n v="3"/>
    <x v="2"/>
  </r>
  <r>
    <n v="40337"/>
    <s v="BLOQUEIO DE CARTÃO"/>
    <d v="2024-08-22T11:02:39"/>
    <d v="2024-09-03T11:51:27"/>
    <d v="1900-01-02T00:57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64"/>
    <x v="58"/>
    <n v="4"/>
    <x v="0"/>
  </r>
  <r>
    <n v="40338"/>
    <s v="PAGAMENTOS DE ACORDO JUDICIAL - TRANSPORTADORA EL SHADAY LTDA"/>
    <d v="2024-08-22T11:07:01"/>
    <d v="2024-08-22T16:38:07"/>
    <d v="1899-12-30T05:31:00"/>
    <n v="25"/>
    <s v="Raphael Silva"/>
    <n v="99"/>
    <s v="Ana Santo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339"/>
    <s v="PROGRAMAÇÃO DE DÉBITO EM CONTA CORRENTE - CARVALHO &amp; FIGUEIREDO - CONSTRUCOES E SERVICOS LTDA"/>
    <d v="2024-08-22T11:18:47"/>
    <d v="2024-08-22T14:35:41"/>
    <d v="1899-12-30T03:17:00"/>
    <n v="29"/>
    <s v="Paloma Alves"/>
    <n v="15"/>
    <s v="Karoline Vaz"/>
    <n v="29"/>
    <s v="Paloma Alves"/>
    <n v="16"/>
    <s v="FINANCEIRO"/>
    <x v="1"/>
    <d v="1899-12-30T08:00:00"/>
    <s v="1 - Alta - 8 horas úteis"/>
    <n v="3"/>
    <x v="1"/>
    <n v="16"/>
    <x v="2"/>
    <n v="56"/>
    <x v="2"/>
    <n v="5"/>
    <x v="1"/>
  </r>
  <r>
    <n v="40340"/>
    <s v="CRÉDITO CONSIGNADO"/>
    <d v="2024-08-22T11:19:09"/>
    <d v="2024-08-22T11:27:22"/>
    <d v="1899-12-30T00:08:00"/>
    <n v="34"/>
    <s v="João Luiz"/>
    <n v="30"/>
    <s v="Isabelle Mendes"/>
    <n v="30"/>
    <s v="Isabelle Mendes"/>
    <n v="4"/>
    <s v="02 - AGÊNCIA RJ"/>
    <x v="1"/>
    <d v="1899-12-31T00:00:00"/>
    <s v="3 - Normal - 24 horas úteis"/>
    <n v="3"/>
    <x v="1"/>
    <n v="4"/>
    <x v="8"/>
    <n v="28"/>
    <x v="1"/>
    <n v="4"/>
    <x v="0"/>
  </r>
  <r>
    <n v="40341"/>
    <s v="ABERTURA DE CONTA CORRENTE PJ - CLARAPORTUGUEZ MARKETING DIGITAL LTDA"/>
    <d v="2024-08-22T11:25:52"/>
    <d v="2024-08-30T11:10:09"/>
    <d v="1900-01-01T05:51:00"/>
    <n v="104"/>
    <s v="Fernanda Santos"/>
    <n v="45"/>
    <s v="Marcelo Brandao"/>
    <n v="45"/>
    <s v="Marcelo Brandao"/>
    <n v="10"/>
    <s v="CADASTRO"/>
    <x v="0"/>
    <d v="1899-12-30T08:00:00"/>
    <s v="1 - Alta - 8 horas úteis"/>
    <n v="3"/>
    <x v="1"/>
    <n v="10"/>
    <x v="13"/>
    <n v="1"/>
    <x v="12"/>
    <n v="5"/>
    <x v="1"/>
  </r>
  <r>
    <n v="40342"/>
    <s v="SOLICITAÇÃO DE CONTATO - OZIEL SOUZA BRITO"/>
    <d v="2024-08-22T11:27:11"/>
    <d v="2024-09-16T14:23:51"/>
    <d v="1900-01-05T12:13:00"/>
    <n v="34"/>
    <s v="João Luiz"/>
    <n v="32"/>
    <s v="Gustavo Coelho"/>
    <n v="30"/>
    <s v="Isabelle Mendes"/>
    <n v="4"/>
    <s v="02 - AGÊNCIA RJ"/>
    <x v="0"/>
    <d v="1899-12-31T00:00:00"/>
    <s v="3 - Normal - 24 horas úteis"/>
    <n v="6"/>
    <x v="0"/>
    <n v="4"/>
    <x v="8"/>
    <n v="20"/>
    <x v="76"/>
    <n v="6"/>
    <x v="4"/>
  </r>
  <r>
    <n v="40343"/>
    <s v="QUITAÇÃO DE RATEIO DE PERDAS - FERNANDA RODRIGUES SILVA"/>
    <d v="2024-08-22T12:34:00"/>
    <d v="2024-08-29T10:41:20"/>
    <d v="1899-12-31T19:12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344"/>
    <s v="ANTECIPAÇÃO DE RECEBIVEIS - INVICTA"/>
    <d v="2024-08-22T12:39:19"/>
    <d v="2024-08-22T14:49:48"/>
    <d v="1899-12-30T02:10:00"/>
    <n v="68"/>
    <s v="Paulo Sousa"/>
    <n v="52"/>
    <s v="Elisregina Medeiros"/>
    <n v="68"/>
    <s v="Paulo Sousa"/>
    <n v="13"/>
    <s v="CONTABILIDADE"/>
    <x v="1"/>
    <d v="1899-12-31T00:00:00"/>
    <s v="3 - Normal - 24 horas úteis"/>
    <n v="3"/>
    <x v="1"/>
    <n v="16"/>
    <x v="2"/>
    <n v="25"/>
    <x v="9"/>
    <n v="2"/>
    <x v="3"/>
  </r>
  <r>
    <n v="40345"/>
    <s v="SOLICITAÇÃO - DIREÇÃO CONCURSOS"/>
    <d v="2024-08-22T12:54:44"/>
    <d v="2024-08-30T13:03:33"/>
    <d v="1900-01-01T06:15:00"/>
    <n v="34"/>
    <s v="João Luiz"/>
    <n v="104"/>
    <s v="Fernanda Santos"/>
    <n v="26"/>
    <s v="Ana Coralina"/>
    <n v="8"/>
    <s v="07 - AGÊNCIA NB"/>
    <x v="0"/>
    <d v="1899-12-31T00:00:00"/>
    <s v="3 - Normal - 24 horas úteis"/>
    <n v="6"/>
    <x v="0"/>
    <n v="8"/>
    <x v="9"/>
    <n v="1"/>
    <x v="12"/>
    <n v="4"/>
    <x v="0"/>
  </r>
  <r>
    <n v="40346"/>
    <s v="TRANSFERÊNCIA DE SALDO DE CONTA CAPITAL "/>
    <d v="2024-08-22T12:56:27"/>
    <d v="2024-08-23T09:30:33"/>
    <d v="1899-12-30T05:35:00"/>
    <n v="29"/>
    <s v="Paloma Alves"/>
    <n v="15"/>
    <s v="Karoline Vaz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347"/>
    <s v="SOLICITAÇÃO DE TED"/>
    <d v="2024-08-22T13:02:53"/>
    <d v="2024-08-22T14:32:59"/>
    <d v="1899-12-30T01:30:00"/>
    <n v="18"/>
    <s v="Nathalia Silvestre"/>
    <n v="49"/>
    <s v="Patricia Pontes"/>
    <n v="18"/>
    <s v="Nathalia Silvestre"/>
    <n v="16"/>
    <s v="FINANCEIRO"/>
    <x v="1"/>
    <d v="1899-12-30T08:00:00"/>
    <s v="1 - Alta - 8 horas úteis"/>
    <n v="3"/>
    <x v="1"/>
    <n v="16"/>
    <x v="2"/>
    <n v="56"/>
    <x v="2"/>
    <n v="5"/>
    <x v="1"/>
  </r>
  <r>
    <n v="40348"/>
    <s v="COMITÊ DE CRÉDITO - RODRIGO FIGUEIREDO DA SILVA"/>
    <d v="2024-08-22T13:05:58"/>
    <d v="2024-10-02T15:00:40"/>
    <d v="1900-01-09T23:24:00"/>
    <n v="98"/>
    <s v="Alex Batista dos Santos"/>
    <n v="25"/>
    <s v="Raphael Silva"/>
    <n v="98"/>
    <s v="Alex Batista dos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40349"/>
    <s v="QUITAÇÃO DE RATEIO DE PERDAS - COMERCIAL DE UTILIDADES FESTAS E BRINQUEDOS"/>
    <d v="2024-08-22T13:06:49"/>
    <d v="2024-08-29T10:36:24"/>
    <d v="1899-12-31T18:35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350"/>
    <s v="ANTECIPAÇÃO DE RECEBÍVEIS - MULTI"/>
    <d v="2024-08-22T13:47:22"/>
    <d v="2024-08-22T14:45:49"/>
    <d v="1899-12-30T00:58:00"/>
    <n v="119"/>
    <s v="Francisca Santos"/>
    <n v="52"/>
    <s v="Elisregina Medeiros"/>
    <n v="119"/>
    <s v="Francisca Santos"/>
    <n v="8"/>
    <s v="07 - AGÊNCIA NB"/>
    <x v="1"/>
    <d v="1899-12-30T08:00:00"/>
    <s v="1 - Alta - 8 horas úteis"/>
    <n v="3"/>
    <x v="1"/>
    <n v="16"/>
    <x v="2"/>
    <n v="25"/>
    <x v="9"/>
    <n v="3"/>
    <x v="2"/>
  </r>
  <r>
    <n v="40351"/>
    <s v="PORTABILIDADE CONSIGNADA"/>
    <d v="2024-08-22T13:50:05"/>
    <d v="2024-08-22T14:07:54"/>
    <d v="1899-12-30T00:17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3"/>
    <x v="1"/>
    <n v="3"/>
    <x v="0"/>
    <n v="33"/>
    <x v="41"/>
    <n v="5"/>
    <x v="1"/>
  </r>
  <r>
    <n v="40352"/>
    <s v="COMITÊ DE CRÉDITO - LUIZ FERREIRA LEITE"/>
    <d v="2024-08-22T14:14:51"/>
    <d v="2024-08-26T15:38:45"/>
    <d v="1899-12-30T19:26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353"/>
    <s v="COMITE DE CRÉDITO: FRANCIVAL RIBEIRO DE CARVALHO"/>
    <d v="2024-08-22T14:55:34"/>
    <d v="2024-09-25T10:54:44"/>
    <d v="1900-01-07T20:23:00"/>
    <n v="33"/>
    <s v="Lidiane Santos"/>
    <n v="25"/>
    <s v="Raphael Silva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354"/>
    <s v="QUITAÇÃO DE RATEIO DE PERDAS - JOAO CANDIDO FERREIRA NETTO"/>
    <d v="2024-08-22T15:15:00"/>
    <d v="2024-08-22T16:17:27"/>
    <d v="1899-12-30T01:02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355"/>
    <s v="PROTESTO - AQUISICAO GESTAO DE IMOVEIS E CORRESPONDENTE BANCARIO LTDA"/>
    <d v="2024-08-22T15:33:32"/>
    <d v="2024-09-04T15:51:48"/>
    <d v="1900-01-02T09:27:00"/>
    <n v="98"/>
    <s v="Alex Batista dos Santos"/>
    <n v="33"/>
    <s v="Lidiane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40356"/>
    <s v="ABERTURA DE CONTA PF - WEBERTH DIAS DA SILVA"/>
    <d v="2024-08-22T15:38:42"/>
    <d v="2024-09-12T10:59:01"/>
    <d v="1900-01-04T10:36:00"/>
    <n v="62"/>
    <s v="Thiago Belém"/>
    <n v="45"/>
    <s v="Marcelo Brandao"/>
    <n v="62"/>
    <s v="Thiago Belém"/>
    <n v="10"/>
    <s v="CADASTRO"/>
    <x v="0"/>
    <d v="1899-12-30T08:00:00"/>
    <s v="1 - Alta - 8 horas úteis"/>
    <n v="3"/>
    <x v="1"/>
    <n v="10"/>
    <x v="13"/>
    <n v="1"/>
    <x v="12"/>
    <n v="5"/>
    <x v="1"/>
  </r>
  <r>
    <n v="40357"/>
    <s v="COMITE "/>
    <d v="2024-08-22T16:43:38"/>
    <d v="2024-09-04T15:19:46"/>
    <d v="1900-01-02T07:45:00"/>
    <n v="111"/>
    <s v="Bruno Rodrigues"/>
    <n v="111"/>
    <s v="Bruno Rodrigues"/>
    <n v="111"/>
    <s v="Bruno Rodrigues"/>
    <n v="12"/>
    <s v="COMITÊ DE CRÉDITO - PF"/>
    <x v="0"/>
    <d v="1899-12-30T08:00:00"/>
    <s v="1 - Alta - 8 horas úteis"/>
    <n v="3"/>
    <x v="1"/>
    <n v="1"/>
    <x v="5"/>
    <n v="30"/>
    <x v="49"/>
    <n v="5"/>
    <x v="1"/>
  </r>
  <r>
    <n v="40358"/>
    <s v="LANÇAMENTO DE ACERTO DAD CHEQUE COMP A MENOR"/>
    <d v="2024-08-22T16:47:47"/>
    <d v="2024-08-23T08:53:39"/>
    <d v="1899-12-30T01:07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40359"/>
    <s v="EMPRÉSTIMO CONSIGNADO NOVO "/>
    <d v="2024-08-22T16:55:50"/>
    <d v="2024-08-29T15:21:49"/>
    <d v="1899-12-31T19:31:00"/>
    <n v="30"/>
    <s v="Isabelle Mendes"/>
    <n v="52"/>
    <s v="Elisregina Medeiros"/>
    <n v="30"/>
    <s v="Isabelle Mendes"/>
    <n v="12"/>
    <s v="COMITÊ DE CRÉDITO - PF"/>
    <x v="1"/>
    <d v="1900-01-04T00:00:00"/>
    <s v="5 - Ampla - 120 horas"/>
    <n v="3"/>
    <x v="1"/>
    <n v="16"/>
    <x v="2"/>
    <n v="28"/>
    <x v="1"/>
    <n v="3"/>
    <x v="2"/>
  </r>
  <r>
    <n v="40360"/>
    <s v="EMPRÉSTIMO NOVO  CREDFAZ "/>
    <d v="2024-08-22T16:59:56"/>
    <d v="2024-08-26T11:03:09"/>
    <d v="1899-12-30T12:06:00"/>
    <n v="30"/>
    <s v="Isabelle Mendes"/>
    <n v="30"/>
    <s v="Isabelle Mendes"/>
    <n v="30"/>
    <s v="Isabelle Mendes"/>
    <n v="12"/>
    <s v="COMITÊ DE CRÉDITO - PF"/>
    <x v="1"/>
    <d v="1900-01-04T00:00:00"/>
    <s v="5 - Ampla - 120 horas"/>
    <n v="6"/>
    <x v="0"/>
    <n v="4"/>
    <x v="8"/>
    <n v="29"/>
    <x v="8"/>
    <n v="3"/>
    <x v="2"/>
  </r>
  <r>
    <n v="40361"/>
    <s v="RENEGOCIAÇÃO PORTABILIDADE CONSIGNADA"/>
    <d v="2024-08-22T17:11:35"/>
    <d v="2024-08-26T17:12:38"/>
    <d v="1899-12-30T18:03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40362"/>
    <s v="MAJORAÇÃO DE LIMITE DE CARTÃO DE CRÉDITO PJ - PRIMER COMERCIO"/>
    <d v="2024-08-22T17:14:51"/>
    <d v="2024-09-05T10:28:23"/>
    <d v="1900-01-02T11:24:00"/>
    <n v="68"/>
    <s v="Paulo Sousa"/>
    <n v="68"/>
    <s v="Paulo Sousa"/>
    <n v="68"/>
    <s v="Paulo Sousa"/>
    <n v="21"/>
    <s v="COMITÊ DE CRÉDITO - PJ"/>
    <x v="0"/>
    <d v="1899-12-31T00:00:00"/>
    <s v="3 - Normal - 24 horas úteis"/>
    <n v="3"/>
    <x v="1"/>
    <n v="8"/>
    <x v="9"/>
    <n v="9"/>
    <x v="16"/>
    <n v="5"/>
    <x v="1"/>
  </r>
  <r>
    <n v="40363"/>
    <s v="SOLICITAÇÃO DE PERIFÉRICOS"/>
    <d v="2024-08-22T17:23:24"/>
    <d v="2024-09-16T13:59:56"/>
    <d v="1900-01-05T05:53:00"/>
    <n v="121"/>
    <s v=" Adrianna Santos"/>
    <n v="54"/>
    <s v="Emanuel Araújo"/>
    <n v="54"/>
    <s v="Emanuel Araújo"/>
    <n v="18"/>
    <s v="TECNOLOGIA"/>
    <x v="0"/>
    <d v="1899-12-31T00:00:00"/>
    <s v="3 - Normal - 24 horas úteis"/>
    <n v="3"/>
    <x v="1"/>
    <n v="18"/>
    <x v="14"/>
    <n v="66"/>
    <x v="80"/>
    <n v="5"/>
    <x v="1"/>
  </r>
  <r>
    <n v="40364"/>
    <s v="EMPRESTIMO CONTA CORRENTE: FRANCISCA MARIA BRUNO DA SILVA "/>
    <d v="2024-08-22T17:26:32"/>
    <d v="2024-08-26T16:27:14"/>
    <d v="1899-12-30T17:03:00"/>
    <n v="74"/>
    <s v="Jaqueline Santos"/>
    <n v="52"/>
    <s v="Elisregina Medeiros"/>
    <n v="74"/>
    <s v="Jaqueline Santos"/>
    <n v="12"/>
    <s v="COMITÊ DE CRÉDITO - PF"/>
    <x v="0"/>
    <d v="1899-12-30T08:00:00"/>
    <s v="1 - Alta - 8 horas úteis"/>
    <n v="3"/>
    <x v="1"/>
    <n v="16"/>
    <x v="2"/>
    <n v="29"/>
    <x v="8"/>
    <n v="5"/>
    <x v="1"/>
  </r>
  <r>
    <n v="40365"/>
    <s v="CANCELAMENTO FUNÇÃO CRÉDITO"/>
    <d v="2024-08-22T17:28:34"/>
    <d v="2024-09-11T10:35:55"/>
    <d v="1900-01-03T23:21:00"/>
    <n v="111"/>
    <s v="Bruno Rodrigues"/>
    <n v="111"/>
    <s v="Bruno Rodrigues"/>
    <n v="111"/>
    <s v="Bruno Rodrigues"/>
    <n v="27"/>
    <s v="SETOR DE EMPRÉSTIMO"/>
    <x v="0"/>
    <d v="1899-12-30T08:00:00"/>
    <s v="1 - Alta - 8 horas úteis"/>
    <n v="3"/>
    <x v="1"/>
    <n v="1"/>
    <x v="5"/>
    <n v="10"/>
    <x v="40"/>
    <n v="5"/>
    <x v="1"/>
  </r>
  <r>
    <n v="40366"/>
    <s v="PAGAMENTOS DE ACORDO JUDICIAL - MAURO DE OLIVEIRA BARBOSA"/>
    <d v="2024-08-23T09:41:29"/>
    <d v="2024-08-26T10:53:28"/>
    <d v="1899-12-30T10:13:00"/>
    <n v="25"/>
    <s v="Raphael Silva"/>
    <n v="15"/>
    <s v="Karoline Vaz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0367"/>
    <s v="LIBERAÇÃO"/>
    <d v="2024-08-23T09:52:21"/>
    <d v="2024-08-23T17:05:38"/>
    <d v="1899-12-30T07:13:00"/>
    <n v="111"/>
    <s v="Bruno Rodrigues"/>
    <n v="52"/>
    <s v="Elisregina Medeiros"/>
    <n v="111"/>
    <s v="Bruno Rodrigues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40368"/>
    <s v="CREDITO DE LIQUIDAÇÃO DE COBRANÇA"/>
    <d v="2024-08-23T10:29:46"/>
    <d v="2024-08-23T10:53:56"/>
    <d v="1899-12-30T00:24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369"/>
    <s v="RELAÇÃO DE DESCONTO NA FOLHA SINDIFISCO NACIONAL DF"/>
    <d v="2024-08-23T10:30:41"/>
    <d v="2024-08-23T14:59:23"/>
    <d v="1899-12-30T04:29:00"/>
    <n v="49"/>
    <s v="Patricia Pontes"/>
    <n v="49"/>
    <s v="Patricia Ponte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40370"/>
    <s v="TRANSFERÊNCIA CONBRAL"/>
    <d v="2024-08-23T10:31:12"/>
    <d v="2024-08-23T15:18:22"/>
    <d v="1899-12-30T04:47:00"/>
    <n v="55"/>
    <s v="Marcelindo Braga"/>
    <n v="31"/>
    <s v="Maria Docarmo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371"/>
    <s v="PIX TRIBUNAL DE JUSTIÇA"/>
    <d v="2024-08-23T10:32:23"/>
    <d v="2024-09-04T13:50:01"/>
    <d v="1900-01-02T03:26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372"/>
    <s v="CREDITO DE PIX"/>
    <d v="2024-08-23T10:34:33"/>
    <d v="2024-08-28T13:47:25"/>
    <d v="1899-12-31T06:16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373"/>
    <s v="BOLETOS PAGOS 22/08/2024"/>
    <d v="2024-08-23T10:42:00"/>
    <d v="2024-08-23T15:48:50"/>
    <d v="1899-12-30T05:06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0374"/>
    <s v="BOLETO PAGO REFERENTE A RATEIO DE PERDAS CREDLOJISTA - 22/08/2024"/>
    <d v="2024-08-23T10:43:45"/>
    <d v="2024-08-23T12:40:31"/>
    <d v="1899-12-30T01:57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0375"/>
    <s v="COMITÊ DE CRÉDITO - DOCE AMOR COMERCIO DE DOCES E CONFEITARIA EIRELI"/>
    <d v="2024-08-23T10:57:40"/>
    <d v="2024-08-29T10:00:00"/>
    <d v="1899-12-31T11:07:00"/>
    <n v="98"/>
    <s v="Alex Batista dos Santos"/>
    <n v="25"/>
    <s v="Raphael Silva"/>
    <n v="98"/>
    <s v="Alex Batista dos Santos"/>
    <n v="11"/>
    <s v="COBRANÇA ADMINISTRATIVA"/>
    <x v="0"/>
    <d v="1899-12-31T00:00:00"/>
    <s v="3 - Normal - 24 horas úteis"/>
    <n v="3"/>
    <x v="1"/>
    <n v="11"/>
    <x v="1"/>
    <n v="99"/>
    <x v="6"/>
    <n v="5"/>
    <x v="1"/>
  </r>
  <r>
    <n v="40376"/>
    <s v="PORTABILIDADE DE VENDA - MARIA LUCIA VILAS BOAS DE SOUZA"/>
    <d v="2024-08-23T11:12:20"/>
    <d v="2024-08-29T08:43:35"/>
    <d v="1899-12-31T09:35:00"/>
    <n v="91"/>
    <s v="Dayse Pereira da Silva"/>
    <n v="91"/>
    <s v="Dayse Pereira da Silva"/>
    <n v="91"/>
    <s v="Dayse Pereira da Silva"/>
    <n v="3"/>
    <s v="01 - AGÊNCIA SP"/>
    <x v="0"/>
    <d v="1899-12-30T16:00:00"/>
    <s v="2 - Média - 16 horas úteis"/>
    <n v="3"/>
    <x v="1"/>
    <n v="27"/>
    <x v="15"/>
    <n v="33"/>
    <x v="41"/>
    <n v="5"/>
    <x v="1"/>
  </r>
  <r>
    <n v="40377"/>
    <s v="EMPRESTIMO CONVENIADO CREDFAZ"/>
    <d v="2024-08-23T11:16:29"/>
    <d v="2024-08-23T16:30:58"/>
    <d v="1899-12-30T05:14:00"/>
    <n v="71"/>
    <s v="Renato Santos"/>
    <n v="52"/>
    <s v="Elisregina Medeiros"/>
    <n v="71"/>
    <s v="Renato Santos"/>
    <n v="12"/>
    <s v="COMITÊ DE CRÉDITO - PF"/>
    <x v="1"/>
    <d v="1899-12-31T00:00:00"/>
    <s v="3 - Normal - 24 horas úteis"/>
    <n v="3"/>
    <x v="1"/>
    <n v="16"/>
    <x v="2"/>
    <n v="27"/>
    <x v="20"/>
    <n v="5"/>
    <x v="1"/>
  </r>
  <r>
    <n v="40378"/>
    <s v="PORTABILIDADE VENDA - ACIDEA DOS SANTOS ANTUNES"/>
    <d v="2024-08-23T11:19:10"/>
    <d v="2024-09-11T09:58:30"/>
    <d v="1900-01-03T19:52:00"/>
    <n v="91"/>
    <s v="Dayse Pereira da Silva"/>
    <n v="31"/>
    <s v="Maria Docarmo"/>
    <n v="91"/>
    <s v="Dayse Pereira da Silva"/>
    <n v="4"/>
    <s v="02 - AGÊNCIA RJ"/>
    <x v="0"/>
    <d v="1899-12-30T16:00:00"/>
    <s v="2 - Média - 16 horas úteis"/>
    <n v="3"/>
    <x v="1"/>
    <n v="11"/>
    <x v="1"/>
    <n v="33"/>
    <x v="41"/>
    <n v="5"/>
    <x v="1"/>
  </r>
  <r>
    <n v="40379"/>
    <s v="PROGRAMAÇÃO - MARIA JOSE CORREA"/>
    <d v="2024-08-23T11:26:46"/>
    <d v="2024-08-26T10:56:46"/>
    <d v="1899-12-30T08:31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0380"/>
    <s v="RESTITUIÇÃO 4º LOTE IR - RECEBIMENTO DIA 30/08/24"/>
    <d v="2024-08-23T12:21:40"/>
    <d v="2024-08-30T08:57:31"/>
    <d v="1899-12-31T17:41:00"/>
    <n v="58"/>
    <s v="Lidia Souza"/>
    <n v="15"/>
    <s v="Karoline Vaz"/>
    <n v="31"/>
    <s v="Maria Docarmo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0381"/>
    <s v="QUITAÇÃO DE RATEIO DE PERDAS -  HOSPITAL VETERINARIO B &amp; D EIRELI"/>
    <d v="2024-08-23T12:31:53"/>
    <d v="2024-08-29T10:46:09"/>
    <d v="1899-12-31T10:19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382"/>
    <s v="CORRESPONDÊNCIA SEDE - CARTÕES"/>
    <d v="2024-08-23T12:33:00"/>
    <d v="2024-08-23T12:51:53"/>
    <d v="1899-12-30T00:18:00"/>
    <n v="95"/>
    <s v="Thiago Mendes"/>
    <n v="114"/>
    <s v="Alessandra Ribeiro Costa"/>
    <n v="0"/>
    <s v=""/>
    <n v="23"/>
    <s v="CAIXA"/>
    <x v="1"/>
    <d v="1899-12-30T08:00:00"/>
    <s v="1 - Alta - 8 horas úteis"/>
    <n v="3"/>
    <x v="1"/>
    <n v="23"/>
    <x v="11"/>
    <n v="56"/>
    <x v="2"/>
    <n v="5"/>
    <x v="1"/>
  </r>
  <r>
    <n v="40383"/>
    <s v="ANTECIPAÇÃO DE RECEBÍVEIS -GENY"/>
    <d v="2024-08-23T13:17:13"/>
    <d v="2024-08-23T15:07:58"/>
    <d v="1899-12-30T01:50:00"/>
    <n v="119"/>
    <s v="Francisca Santos"/>
    <n v="99"/>
    <s v="Ana Santos"/>
    <n v="119"/>
    <s v="Francisca Santos"/>
    <n v="8"/>
    <s v="07 - AGÊNCIA NB"/>
    <x v="1"/>
    <d v="1899-12-30T08:00:00"/>
    <s v="1 - Alta - 8 horas úteis"/>
    <n v="3"/>
    <x v="1"/>
    <n v="16"/>
    <x v="2"/>
    <n v="25"/>
    <x v="9"/>
    <n v="3"/>
    <x v="2"/>
  </r>
  <r>
    <n v="40384"/>
    <s v="SOLICITAÇÃO DE DED"/>
    <d v="2024-08-23T14:05:13"/>
    <d v="2024-09-11T10:14:03"/>
    <d v="1900-01-03T17:22:00"/>
    <n v="34"/>
    <s v="João Luiz"/>
    <n v="31"/>
    <s v="Maria Docarmo"/>
    <n v="34"/>
    <s v="João Luiz"/>
    <n v="3"/>
    <s v="01 - AGÊNCIA SP"/>
    <x v="0"/>
    <d v="1899-12-31T00:00:00"/>
    <s v="3 - Normal - 24 horas úteis"/>
    <n v="3"/>
    <x v="1"/>
    <n v="11"/>
    <x v="1"/>
    <n v="109"/>
    <x v="18"/>
    <n v="4"/>
    <x v="0"/>
  </r>
  <r>
    <n v="40385"/>
    <s v="PLANILHA PARA LANÇAMENTO NO 2.0 - CONSAT SEGURANCA INTEGRADA LTDA"/>
    <d v="2024-08-23T14:05:21"/>
    <d v="2024-09-02T09:07:22"/>
    <d v="1900-01-01T01:08:00"/>
    <n v="25"/>
    <s v="Raphael Silva"/>
    <n v="25"/>
    <s v="Raphael Silva"/>
    <n v="25"/>
    <s v="Raphael Silva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40386"/>
    <s v="SOLICITAÇÃO DE CARTÃO"/>
    <d v="2024-08-23T14:12:53"/>
    <d v="2024-09-03T11:54:59"/>
    <d v="1900-01-01T12:49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4"/>
    <x v="37"/>
    <n v="4"/>
    <x v="0"/>
  </r>
  <r>
    <n v="40387"/>
    <s v="CRÉDITO CONSIGNADO SETOR PRIVADO"/>
    <d v="2024-08-23T14:22:32"/>
    <d v="2024-09-16T10:26:00"/>
    <d v="1900-01-04T20:20:00"/>
    <n v="34"/>
    <s v="João Luiz"/>
    <n v="49"/>
    <s v="Patricia Pontes"/>
    <n v="74"/>
    <s v="Jaqueline Santos"/>
    <n v="1"/>
    <s v="00 - AGÊNCIA SEDE - ATENDIMENTO PF"/>
    <x v="0"/>
    <d v="1899-12-31T00:00:00"/>
    <s v="3 - Normal - 24 horas úteis"/>
    <n v="3"/>
    <x v="1"/>
    <n v="16"/>
    <x v="2"/>
    <n v="27"/>
    <x v="20"/>
    <n v="4"/>
    <x v="0"/>
  </r>
  <r>
    <n v="40388"/>
    <s v="CRÉDITO CONSIGNADO"/>
    <d v="2024-08-23T14:39:16"/>
    <d v="2024-08-30T08:59:24"/>
    <d v="1899-12-31T15:25:00"/>
    <n v="34"/>
    <s v="João Luiz"/>
    <n v="18"/>
    <s v="Nathalia Silvestre"/>
    <n v="18"/>
    <s v="Nathalia Silvestre"/>
    <n v="5"/>
    <s v="03 - AGÊNCIA MG"/>
    <x v="0"/>
    <d v="1899-12-31T00:00:00"/>
    <s v="3 - Normal - 24 horas úteis"/>
    <n v="6"/>
    <x v="0"/>
    <n v="5"/>
    <x v="7"/>
    <n v="28"/>
    <x v="1"/>
    <n v="4"/>
    <x v="0"/>
  </r>
  <r>
    <n v="40389"/>
    <s v="REPASSE RESCISÃO CONTRATUAL CONBRAL- LUIZ FLÁVIO DOS SANTOS FERREIRA"/>
    <d v="2024-08-23T15:07:35"/>
    <d v="2024-08-26T10:08:19"/>
    <d v="1899-12-30T04:02:00"/>
    <n v="31"/>
    <s v="Maria Docarmo"/>
    <n v="99"/>
    <s v="Ana Santos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390"/>
    <s v="CRÉDITO PESSOAL"/>
    <d v="2024-08-23T15:10:31"/>
    <d v="2024-08-30T16:39:11"/>
    <d v="1899-12-31T22:34:00"/>
    <n v="34"/>
    <s v="João Luiz"/>
    <n v="19"/>
    <s v="Adriana Martins"/>
    <n v="34"/>
    <s v="João Luiz"/>
    <n v="3"/>
    <s v="01 - AGÊNCIA SP"/>
    <x v="0"/>
    <d v="1899-12-31T00:00:00"/>
    <s v="3 - Normal - 24 horas úteis"/>
    <n v="3"/>
    <x v="1"/>
    <n v="5"/>
    <x v="7"/>
    <n v="29"/>
    <x v="8"/>
    <n v="4"/>
    <x v="0"/>
  </r>
  <r>
    <n v="40391"/>
    <s v="CANCELAMENTO DE CAPITALIZAÇÃO "/>
    <d v="2024-08-23T15:13:51"/>
    <d v="2024-09-02T08:56:16"/>
    <d v="1899-12-31T23:49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5"/>
    <x v="50"/>
    <n v="4"/>
    <x v="0"/>
  </r>
  <r>
    <n v="40392"/>
    <s v="PROVISIONAMENTO DE TARIFAS CARTÃO PROVISÃ“RIO"/>
    <d v="2024-08-23T15:19:36"/>
    <d v="2024-08-26T08:38:12"/>
    <d v="1899-12-30T02:20:00"/>
    <n v="83"/>
    <s v="Leonardo Linhares"/>
    <n v="99"/>
    <s v="Ana Santos"/>
    <n v="83"/>
    <s v="Leonardo Linhare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0393"/>
    <s v="EMPRESTIMO CONSIGNADO"/>
    <d v="2024-08-23T15:39:21"/>
    <d v="2024-08-26T11:46:47"/>
    <d v="1899-12-30T05:08:00"/>
    <n v="19"/>
    <s v="Adriana Martins"/>
    <n v="52"/>
    <s v="Elisregina Medeiros"/>
    <n v="19"/>
    <s v="Adriana Martins"/>
    <n v="5"/>
    <s v="03 - AGÊNCIA MG"/>
    <x v="1"/>
    <d v="1899-12-31T16:00:00"/>
    <s v="4 - Baixa - 40 horas úteis"/>
    <n v="3"/>
    <x v="1"/>
    <n v="16"/>
    <x v="2"/>
    <n v="28"/>
    <x v="1"/>
    <n v="2"/>
    <x v="3"/>
  </r>
  <r>
    <n v="40394"/>
    <s v="COMITÊ - INOVACLEAN DISTRIBUIDORA DE MATERIAL DE HIGIENE, LIMPEZA, ALIMENTOS E EMBALAGENS LTDA"/>
    <d v="2024-08-23T15:44:39"/>
    <d v="2024-08-29T10:12:54"/>
    <d v="1899-12-31T06:32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40395"/>
    <s v="COMITÊ DE CRÉDITO - VIVIANNA MYLENA FERREIRA DE MENEZES ORNELAS"/>
    <d v="2024-08-23T15:54:48"/>
    <d v="2024-08-26T12:31:30"/>
    <d v="1899-12-30T05:38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99"/>
    <x v="6"/>
    <n v="5"/>
    <x v="1"/>
  </r>
  <r>
    <n v="40396"/>
    <s v="ABERTURA DE CONTA PJ - LC - SERVIÇOS DE ENGENHARIA LTDA"/>
    <d v="2024-08-23T15:55:48"/>
    <d v="2024-09-12T10:59:56"/>
    <d v="1900-01-04T01:18:00"/>
    <n v="62"/>
    <s v="Thiago Belém"/>
    <n v="45"/>
    <s v="Marcelo Brandao"/>
    <n v="62"/>
    <s v="Thiago Belém"/>
    <n v="10"/>
    <s v="CADASTRO"/>
    <x v="0"/>
    <d v="1900-01-04T00:00:00"/>
    <s v="5 - Ampla - 120 horas"/>
    <n v="3"/>
    <x v="1"/>
    <n v="10"/>
    <x v="13"/>
    <n v="56"/>
    <x v="2"/>
    <n v="5"/>
    <x v="1"/>
  </r>
  <r>
    <n v="40397"/>
    <s v="PORTABILIDADE DE CONSIGNADO"/>
    <d v="2024-08-23T16:00:08"/>
    <d v="2024-09-05T16:31:56"/>
    <d v="1900-01-02T09:40:00"/>
    <n v="34"/>
    <s v="João Luiz"/>
    <n v="30"/>
    <s v="Isabelle Mendes"/>
    <n v="30"/>
    <s v="Isabelle Mendes"/>
    <n v="4"/>
    <s v="02 - AGÊNCIA RJ"/>
    <x v="0"/>
    <d v="1899-12-31T00:00:00"/>
    <s v="3 - Normal - 24 horas úteis"/>
    <n v="6"/>
    <x v="0"/>
    <n v="4"/>
    <x v="8"/>
    <n v="32"/>
    <x v="21"/>
    <n v="4"/>
    <x v="0"/>
  </r>
  <r>
    <n v="40398"/>
    <s v="REGULARIZAÇÃO MASTERCARD"/>
    <d v="2024-08-23T16:06:22"/>
    <d v="2024-08-26T10:47:56"/>
    <d v="1899-12-30T03:42:00"/>
    <n v="55"/>
    <s v="Marcelindo Braga"/>
    <n v="55"/>
    <s v="Marcelindo Brag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40399"/>
    <s v="CRÉDITO CONSIGNADO"/>
    <d v="2024-08-23T16:10:50"/>
    <d v="2024-10-08T12:54:49"/>
    <d v="1900-01-10T21:16:00"/>
    <n v="34"/>
    <s v="João Luiz"/>
    <n v="69"/>
    <s v="Ludmila Costa"/>
    <n v="69"/>
    <s v="Ludmila Costa"/>
    <n v="1"/>
    <s v="00 - AGÊNCIA SEDE - ATENDIMENTO PF"/>
    <x v="0"/>
    <d v="1899-12-31T00:00:00"/>
    <s v="3 - Normal - 24 horas úteis"/>
    <n v="6"/>
    <x v="0"/>
    <n v="1"/>
    <x v="5"/>
    <n v="28"/>
    <x v="1"/>
    <n v="4"/>
    <x v="0"/>
  </r>
  <r>
    <n v="40400"/>
    <s v="CRÉDITO CONSIGNADO"/>
    <d v="2024-08-23T16:27:40"/>
    <d v="2024-08-26T11:31:24"/>
    <d v="1899-12-30T04:05:00"/>
    <n v="35"/>
    <s v="Fabimael Silva"/>
    <n v="35"/>
    <s v="Fabimael Silva"/>
    <n v="35"/>
    <s v="Fabimael Silva"/>
    <n v="3"/>
    <s v="01 - AGÊNCIA SP"/>
    <x v="1"/>
    <d v="1899-12-31T16:00:00"/>
    <s v="4 - Baixa - 40 horas úteis"/>
    <n v="6"/>
    <x v="0"/>
    <n v="3"/>
    <x v="0"/>
    <n v="28"/>
    <x v="1"/>
    <n v="3"/>
    <x v="2"/>
  </r>
  <r>
    <n v="40401"/>
    <s v="CRÉDITO CONSIGNADO"/>
    <d v="2024-08-26T09:01:58"/>
    <d v="2024-08-27T14:45:42"/>
    <d v="1899-12-30T14:45:00"/>
    <n v="34"/>
    <s v="João Luiz"/>
    <n v="52"/>
    <s v="Elisregina Medeiros"/>
    <n v="35"/>
    <s v="Fabimael Silva"/>
    <n v="3"/>
    <s v="01 - AGÊNCIA SP"/>
    <x v="1"/>
    <d v="1899-12-31T00:00:00"/>
    <s v="3 - Normal - 24 horas úteis"/>
    <n v="3"/>
    <x v="1"/>
    <n v="16"/>
    <x v="2"/>
    <n v="28"/>
    <x v="1"/>
    <n v="4"/>
    <x v="0"/>
  </r>
  <r>
    <n v="40402"/>
    <s v="PAGAMENTO DE CARTÃO DE CRÉDITO -JOSE CAETANO DOS SANTOS"/>
    <d v="2024-08-26T09:17:30"/>
    <d v="2024-08-27T11:52:52"/>
    <d v="1899-12-30T11:36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403"/>
    <s v="ATUALIZAÇÃO DE CARTÃO ASSINATURA  MARIA GILDEIZA DA SILVA CARVALHO"/>
    <d v="2024-08-26T09:22:02"/>
    <d v="2024-08-26T09:56:56"/>
    <d v="1899-12-30T00:34:00"/>
    <n v="71"/>
    <s v="Renato Santos"/>
    <n v="71"/>
    <s v="Renato Santos"/>
    <n v="71"/>
    <s v="Renato Santos"/>
    <n v="27"/>
    <s v="SETOR DE EMPRÉSTIMO"/>
    <x v="1"/>
    <d v="1899-12-30T08:00:00"/>
    <s v="1 - Alta - 8 horas úteis"/>
    <n v="3"/>
    <x v="1"/>
    <n v="27"/>
    <x v="15"/>
    <n v="56"/>
    <x v="2"/>
    <n v="5"/>
    <x v="1"/>
  </r>
  <r>
    <n v="40404"/>
    <s v="PAGAMENTO DE CARTÃO DE CRÉDITO -JOSIANE APARECIDA COLOMBO"/>
    <d v="2024-08-26T09:27:04"/>
    <d v="2024-08-27T11:52:45"/>
    <d v="1899-12-30T11:26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405"/>
    <s v="DÉBITO EM CONTA CORRENTE -DIONETH FARAH SABB MANSUR"/>
    <d v="2024-08-26T09:38:08"/>
    <d v="2024-08-26T14:31:30"/>
    <d v="1899-12-30T04:53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0406"/>
    <s v="PAGAMENTO DE CARTÃO DE CRÉDITO - EDINO ALMEIDA GONCALVES"/>
    <d v="2024-08-26T09:47:51"/>
    <d v="2024-08-27T11:52:36"/>
    <d v="1899-12-30T11:06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407"/>
    <s v="DEBITAR NA CONTA CORRENTE- JOSÉ CARLOS DA PAIXÃO"/>
    <d v="2024-08-26T09:53:09"/>
    <d v="2024-08-26T09:57:42"/>
    <d v="1899-12-30T00:04:00"/>
    <n v="31"/>
    <s v="Maria Docarmo"/>
    <n v="31"/>
    <s v="Maria Docarmo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408"/>
    <s v="RENEGOCIAÇÃO EMPRÉSTIMO CONSIGNADO"/>
    <d v="2024-08-26T09:56:00"/>
    <d v="2024-08-29T11:00:06"/>
    <d v="1899-12-31T04:07:00"/>
    <n v="18"/>
    <s v="Nathalia Silvestre"/>
    <n v="52"/>
    <s v="Elisregina Medeir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40409"/>
    <s v="DEBITAR NA CONTA CORRENTE- JOSÉ CARLOS DA PAIXÃO"/>
    <d v="2024-08-26T09:56:52"/>
    <d v="2024-08-26T11:35:46"/>
    <d v="1899-12-30T01:39:00"/>
    <n v="31"/>
    <s v="Maria Docarmo"/>
    <n v="31"/>
    <s v="Maria Docarmo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410"/>
    <s v="BOLETOS PAGOS 23/08/2024"/>
    <d v="2024-08-26T10:23:48"/>
    <d v="2024-08-26T11:08:37"/>
    <d v="1899-12-30T00:45:00"/>
    <n v="98"/>
    <s v="Alex Batista dos Santos"/>
    <n v="99"/>
    <s v="Ana Santos"/>
    <n v="98"/>
    <s v="Alex Batista dos Santos"/>
    <n v="16"/>
    <s v="FINANCEIRO"/>
    <x v="1"/>
    <d v="1899-12-31T00:00:00"/>
    <s v="3 - Normal - 24 horas úteis"/>
    <n v="3"/>
    <x v="1"/>
    <n v="16"/>
    <x v="2"/>
    <n v="56"/>
    <x v="2"/>
    <n v="5"/>
    <x v="1"/>
  </r>
  <r>
    <n v="40411"/>
    <s v="DEBITAR NA CONTA CORRENTE- DELANO PINTO PINHO "/>
    <d v="2024-08-26T10:28:52"/>
    <d v="2024-08-27T17:06:50"/>
    <d v="1899-12-30T15:39:00"/>
    <n v="31"/>
    <s v="Maria Docarmo"/>
    <n v="31"/>
    <s v="Maria Docarmo"/>
    <n v="31"/>
    <s v="Maria Docarmo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412"/>
    <s v="COMITÊ DE CRÉDITO - ELISSANDRA BATISTA DOS SANTOS"/>
    <d v="2024-08-26T10:36:50"/>
    <d v="2024-09-04T15:35:18"/>
    <d v="1900-01-01T20:06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40413"/>
    <s v="CREDITO DE LIQUIDAÇÃO DE COBRANÇA"/>
    <d v="2024-08-26T10:44:18"/>
    <d v="2024-08-26T11:07:18"/>
    <d v="1899-12-30T00:23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414"/>
    <s v="TRANSFERÊNCIA INTERCREDIS"/>
    <d v="2024-08-26T10:45:28"/>
    <d v="2024-08-26T15:29:50"/>
    <d v="1899-12-30T04:44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415"/>
    <s v="ANTECIPAÇÃO DE RECEBIVEIS-GENY SILVA MOREIRA"/>
    <d v="2024-08-26T10:52:59"/>
    <d v="2024-08-26T12:55:28"/>
    <d v="1899-12-30T02:03:00"/>
    <n v="69"/>
    <s v="Ludmila Costa"/>
    <n v="99"/>
    <s v="Ana Santos"/>
    <n v="69"/>
    <s v="Ludmila Costa"/>
    <n v="2"/>
    <s v="00 - AGÊNCIA SEDE - ATENDIMENTO PJ"/>
    <x v="1"/>
    <d v="1899-12-30T08:00:00"/>
    <s v="1 - Alta - 8 horas úteis"/>
    <n v="3"/>
    <x v="1"/>
    <n v="16"/>
    <x v="2"/>
    <n v="25"/>
    <x v="9"/>
    <n v="5"/>
    <x v="1"/>
  </r>
  <r>
    <n v="40416"/>
    <s v="LANÇAMENTO DE TARIFA SAQUE CHEQUE AVULSO"/>
    <d v="2024-08-26T10:53:10"/>
    <d v="2024-08-26T11:11:19"/>
    <d v="1899-12-30T00:18:00"/>
    <n v="83"/>
    <s v="Leonardo Linhares"/>
    <n v="99"/>
    <s v="Ana Santos"/>
    <n v="83"/>
    <s v="Leonardo Linhare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0417"/>
    <s v="COMITÊ DE CRÉDITO - CELIA DA SILVA SOARES"/>
    <d v="2024-08-26T11:28:54"/>
    <d v="2024-08-30T14:41:45"/>
    <d v="1899-12-31T15:17:00"/>
    <n v="25"/>
    <s v="Raphael Silva"/>
    <n v="33"/>
    <s v="Lidiane Santos"/>
    <n v="25"/>
    <s v="Raphael Silva"/>
    <n v="11"/>
    <s v="COBRANÇA ADMINISTRATIVA"/>
    <x v="0"/>
    <d v="1899-12-30T08:00:00"/>
    <s v="1 - Alta - 8 horas úteis"/>
    <n v="3"/>
    <x v="1"/>
    <n v="11"/>
    <x v="1"/>
    <n v="99"/>
    <x v="6"/>
    <n v="5"/>
    <x v="1"/>
  </r>
  <r>
    <n v="40418"/>
    <s v="COMITÊ DE CRÉDITO - GILSON MARIO PEREIRA DO LAGO"/>
    <d v="2024-08-26T11:33:50"/>
    <d v="2024-09-04T15:31:54"/>
    <d v="1900-01-01T19:05:00"/>
    <n v="25"/>
    <s v="Raphael Silva"/>
    <n v="33"/>
    <s v="Lidiane Santos"/>
    <n v="25"/>
    <s v="Raphael Silva"/>
    <n v="11"/>
    <s v="COBRANÇA ADMINISTRATIVA"/>
    <x v="0"/>
    <d v="1899-12-30T08:00:00"/>
    <s v="1 - Alta - 8 horas úteis"/>
    <n v="3"/>
    <x v="1"/>
    <n v="11"/>
    <x v="1"/>
    <n v="99"/>
    <x v="6"/>
    <n v="5"/>
    <x v="1"/>
  </r>
  <r>
    <n v="40419"/>
    <s v="SOLICITAÇÃO DE REAPLICAÇÃO FINANCEIRA"/>
    <d v="2024-08-26T11:38:50"/>
    <d v="2024-08-30T15:26:02"/>
    <d v="1899-12-31T15:52:00"/>
    <n v="15"/>
    <s v="Karoline Vaz"/>
    <n v="15"/>
    <s v="Karoline Vaz"/>
    <n v="15"/>
    <s v="Karoline Vaz"/>
    <n v="16"/>
    <s v="FINANCEIRO"/>
    <x v="1"/>
    <d v="1899-12-31T16:00:00"/>
    <s v="4 - Baixa - 40 horas úteis"/>
    <n v="3"/>
    <x v="1"/>
    <n v="16"/>
    <x v="2"/>
    <n v="56"/>
    <x v="2"/>
    <n v="4"/>
    <x v="0"/>
  </r>
  <r>
    <n v="40420"/>
    <s v="ALTERAÇÃO DE LIMITE DIÁRIO"/>
    <d v="2024-08-26T11:40:49"/>
    <d v="2024-08-26T16:14:37"/>
    <d v="1899-12-30T04:34:00"/>
    <n v="34"/>
    <s v="João Luiz"/>
    <n v="74"/>
    <s v="Jaqueline Santos"/>
    <n v="34"/>
    <s v="João Luiz"/>
    <n v="3"/>
    <s v="01 - AGÊNCIA SP"/>
    <x v="1"/>
    <d v="1899-12-31T00:00:00"/>
    <s v="3 - Normal - 24 horas úteis"/>
    <n v="3"/>
    <x v="1"/>
    <n v="1"/>
    <x v="5"/>
    <n v="38"/>
    <x v="5"/>
    <n v="4"/>
    <x v="0"/>
  </r>
  <r>
    <n v="40421"/>
    <s v="AÇÃO JUDICIAL -CLEBER GOMES DE CASTRO - ME"/>
    <d v="2024-08-26T11:44:08"/>
    <d v="2024-09-04T11:27:11"/>
    <d v="1900-01-01T14:50:00"/>
    <n v="98"/>
    <s v="Alex Batista dos Santos"/>
    <n v="33"/>
    <s v="Lidiane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40422"/>
    <s v="CRÉDITO CONSIGNADO"/>
    <d v="2024-08-26T11:47:02"/>
    <d v="2024-08-26T15:48:31"/>
    <d v="1899-12-30T04:01:00"/>
    <n v="34"/>
    <s v="João Luiz"/>
    <n v="35"/>
    <s v="Fabimael Silva"/>
    <n v="35"/>
    <s v="Fabimael Silva"/>
    <n v="3"/>
    <s v="01 - AGÊNCIA SP"/>
    <x v="1"/>
    <d v="1899-12-31T00:00:00"/>
    <s v="3 - Normal - 24 horas úteis"/>
    <n v="4"/>
    <x v="2"/>
    <n v="3"/>
    <x v="0"/>
    <n v="28"/>
    <x v="1"/>
    <n v="4"/>
    <x v="0"/>
  </r>
  <r>
    <n v="40423"/>
    <s v="ANTECIPAÇÃO DE RECEBIVEIS - INVICTA EMPREEDIMENTOS IMOBILIARIOS LTDA"/>
    <d v="2024-08-26T12:21:02"/>
    <d v="2024-08-26T13:17:14"/>
    <d v="1899-12-30T00:56:00"/>
    <n v="104"/>
    <s v="Fernanda Santos"/>
    <n v="52"/>
    <s v="Elisregina Medeiros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0424"/>
    <s v="TRANSFERÊNCIA VIA TED"/>
    <d v="2024-08-26T12:38:41"/>
    <d v="2024-08-26T16:53:07"/>
    <d v="1899-12-30T04:15:00"/>
    <n v="83"/>
    <s v="Leonardo Linhares"/>
    <n v="83"/>
    <s v="Leonardo Linhares"/>
    <n v="83"/>
    <s v="Leonardo Linhares"/>
    <n v="16"/>
    <s v="FINANCEIRO"/>
    <x v="1"/>
    <d v="1899-12-30T08:00:00"/>
    <s v="1 - Alta - 8 horas úteis"/>
    <n v="3"/>
    <x v="1"/>
    <n v="23"/>
    <x v="11"/>
    <n v="56"/>
    <x v="2"/>
    <n v="5"/>
    <x v="1"/>
  </r>
  <r>
    <n v="40425"/>
    <s v="SOLICITAÇÃO DE DED"/>
    <d v="2024-08-26T13:13:18"/>
    <d v="2024-09-03T11:50:32"/>
    <d v="1900-01-01T04:43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40426"/>
    <s v="ENCERRAMENTO DE CONTA PF - GABRIELA DE ANDRADE PEREIRA"/>
    <d v="2024-08-26T13:53:22"/>
    <d v="2024-09-03T09:46:57"/>
    <d v="1900-01-01T01:59:00"/>
    <n v="62"/>
    <s v="Thiago Belém"/>
    <n v="49"/>
    <s v="Patricia Pontes"/>
    <n v="62"/>
    <s v="Thiago Belém"/>
    <n v="6"/>
    <s v="05 - AGÊNCIA TAG SUL"/>
    <x v="1"/>
    <d v="1900-01-04T00:00:00"/>
    <s v="5 - Ampla - 120 horas"/>
    <n v="3"/>
    <x v="1"/>
    <n v="26"/>
    <x v="6"/>
    <n v="6"/>
    <x v="0"/>
    <n v="5"/>
    <x v="1"/>
  </r>
  <r>
    <n v="40427"/>
    <s v="TRANSFERÊNCIA JUDICIAL"/>
    <d v="2024-08-26T14:08:20"/>
    <d v="2024-08-26T17:23:55"/>
    <d v="1899-12-30T03:15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40428"/>
    <s v="ANTECIPAÇÃO DE RECEBÍVEIS - SET SERVIÇOS "/>
    <d v="2024-08-26T14:20:55"/>
    <d v="2024-08-27T11:13:23"/>
    <d v="1899-12-30T05:54:00"/>
    <n v="119"/>
    <s v="Francisca Santos"/>
    <n v="99"/>
    <s v="Ana Santos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0429"/>
    <s v="BOLETO"/>
    <d v="2024-08-26T14:54:48"/>
    <d v="2024-08-27T09:23:27"/>
    <d v="1899-12-30T03:30:00"/>
    <n v="119"/>
    <s v="Francisca Santos"/>
    <n v="111"/>
    <s v="Bruno Rodrigues"/>
    <n v="119"/>
    <s v="Francisca Santos"/>
    <n v="11"/>
    <s v="COBRANÇA ADMINISTRATIVA"/>
    <x v="1"/>
    <d v="1899-12-30T08:00:00"/>
    <s v="1 - Alta - 8 horas úteis"/>
    <n v="3"/>
    <x v="1"/>
    <n v="1"/>
    <x v="5"/>
    <n v="69"/>
    <x v="43"/>
    <n v="3"/>
    <x v="2"/>
  </r>
  <r>
    <n v="40430"/>
    <s v="PORTABILIDADE DE CONSIGNADO"/>
    <d v="2024-08-26T15:01:22"/>
    <d v="2024-09-04T10:06:21"/>
    <d v="1900-01-01T10:12:00"/>
    <n v="34"/>
    <s v="João Luiz"/>
    <n v="18"/>
    <s v="Nathalia Silvestre"/>
    <n v="18"/>
    <s v="Nathalia Silvestre"/>
    <n v="5"/>
    <s v="03 - AGÊNCIA MG"/>
    <x v="0"/>
    <d v="1899-12-31T00:00:00"/>
    <s v="3 - Normal - 24 horas úteis"/>
    <n v="4"/>
    <x v="2"/>
    <n v="5"/>
    <x v="7"/>
    <n v="32"/>
    <x v="21"/>
    <n v="4"/>
    <x v="0"/>
  </r>
  <r>
    <n v="40431"/>
    <s v="ABERTURA DE CONTA SALARIO - MARIANA SILVA OLIVEIRA"/>
    <d v="2024-08-26T15:24:20"/>
    <d v="2024-08-30T11:01:14"/>
    <d v="1899-12-31T07:41:00"/>
    <n v="42"/>
    <s v="Aloma Petiani"/>
    <n v="45"/>
    <s v="Marcelo Brandao"/>
    <n v="38"/>
    <s v="José Ricardo"/>
    <n v="10"/>
    <s v="CADASTRO"/>
    <x v="0"/>
    <d v="1899-12-31T00:00:00"/>
    <s v="3 - Normal - 24 horas úteis"/>
    <n v="3"/>
    <x v="1"/>
    <n v="10"/>
    <x v="13"/>
    <n v="1"/>
    <x v="12"/>
    <n v="5"/>
    <x v="1"/>
  </r>
  <r>
    <n v="40432"/>
    <s v="QUITAÇÃO DE RATEIO DE PERDAS - A2 SOLUCOES DE HIGIENE LTDA"/>
    <d v="2024-08-26T15:25:31"/>
    <d v="2024-08-29T10:24:10"/>
    <d v="1899-12-30T22:02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433"/>
    <s v="ABERTURA DE CONTA SALARIO -  WALLISON LUCAS SOUZA DOS SANTOS"/>
    <d v="2024-08-26T15:30:38"/>
    <d v="2024-08-30T11:00:26"/>
    <d v="1899-12-31T07:34:00"/>
    <n v="42"/>
    <s v="Aloma Petiani"/>
    <n v="45"/>
    <s v="Marcelo Brandao"/>
    <n v="38"/>
    <s v="José Ricardo"/>
    <n v="10"/>
    <s v="CADASTRO"/>
    <x v="0"/>
    <d v="1899-12-31T00:00:00"/>
    <s v="3 - Normal - 24 horas úteis"/>
    <n v="3"/>
    <x v="1"/>
    <n v="10"/>
    <x v="13"/>
    <n v="1"/>
    <x v="12"/>
    <n v="5"/>
    <x v="1"/>
  </r>
  <r>
    <n v="40434"/>
    <s v="ABERTURA DE CONTA SALARIO -  TALITA PEREIRA DOS SANTOS"/>
    <d v="2024-08-26T15:35:45"/>
    <d v="2024-08-30T10:59:35"/>
    <d v="1899-12-31T07:28:00"/>
    <n v="42"/>
    <s v="Aloma Petiani"/>
    <n v="45"/>
    <s v="Marcelo Brandao"/>
    <n v="38"/>
    <s v="José Ricardo"/>
    <n v="10"/>
    <s v="CADASTRO"/>
    <x v="0"/>
    <d v="1899-12-31T00:00:00"/>
    <s v="3 - Normal - 24 horas úteis"/>
    <n v="3"/>
    <x v="1"/>
    <n v="10"/>
    <x v="13"/>
    <n v="1"/>
    <x v="12"/>
    <n v="5"/>
    <x v="1"/>
  </r>
  <r>
    <n v="40435"/>
    <s v="DESLIGAMENTO CONTA CORRENTE PJ - J&amp;S COMERCIO E DISTRIBUIDOR DE PESCADOS LTDA"/>
    <d v="2024-08-26T15:36:51"/>
    <d v="2024-10-01T12:28:25"/>
    <d v="1900-01-08T15:18:00"/>
    <n v="104"/>
    <s v="Fernanda Santos"/>
    <n v="104"/>
    <s v="Fernanda Santos"/>
    <n v="104"/>
    <s v="Fernanda Santos"/>
    <n v="8"/>
    <s v="07 - AGÊNCIA NB"/>
    <x v="0"/>
    <d v="1899-12-31T00:00:00"/>
    <s v="3 - Normal - 24 horas úteis"/>
    <n v="6"/>
    <x v="0"/>
    <n v="8"/>
    <x v="9"/>
    <n v="6"/>
    <x v="0"/>
    <n v="3"/>
    <x v="2"/>
  </r>
  <r>
    <n v="40436"/>
    <s v="ABERTURA DE CONTA SALARIO -  THALES WASHINGTON ALVES LOPES"/>
    <d v="2024-08-26T15:40:06"/>
    <d v="2024-08-30T10:50:20"/>
    <d v="1899-12-31T07:14:00"/>
    <n v="42"/>
    <s v="Aloma Petiani"/>
    <n v="45"/>
    <s v="Marcelo Brandao"/>
    <n v="38"/>
    <s v="José Ricardo"/>
    <n v="10"/>
    <s v="CADASTRO"/>
    <x v="0"/>
    <d v="1899-12-31T00:00:00"/>
    <s v="3 - Normal - 24 horas úteis"/>
    <n v="3"/>
    <x v="1"/>
    <n v="10"/>
    <x v="13"/>
    <n v="1"/>
    <x v="12"/>
    <n v="5"/>
    <x v="1"/>
  </r>
  <r>
    <n v="40437"/>
    <s v="DESLIGAMENTO CONTA CORRENTE PF - HELBIA CAMILA TERRA FREITAS"/>
    <d v="2024-08-26T15:43:06"/>
    <d v="2024-09-11T10:50:27"/>
    <d v="1900-01-03T07:19:00"/>
    <n v="104"/>
    <s v="Fernanda Santos"/>
    <n v="49"/>
    <s v="Patricia Pontes"/>
    <n v="104"/>
    <s v="Fernanda Santos"/>
    <n v="8"/>
    <s v="07 - AGÊNCIA NB"/>
    <x v="0"/>
    <d v="1899-12-31T00:00:00"/>
    <s v="3 - Normal - 24 horas úteis"/>
    <n v="3"/>
    <x v="1"/>
    <n v="26"/>
    <x v="6"/>
    <n v="6"/>
    <x v="0"/>
    <n v="3"/>
    <x v="2"/>
  </r>
  <r>
    <n v="40438"/>
    <s v="PORTABILIDADE VENDA - MARCELO SEREJO CARDOSO"/>
    <d v="2024-08-26T15:44:09"/>
    <d v="2024-09-02T08:49:48"/>
    <d v="1899-12-31T14:10:00"/>
    <n v="91"/>
    <s v="Dayse Pereira da Silva"/>
    <n v="91"/>
    <s v="Dayse Pereira da Silva"/>
    <n v="91"/>
    <s v="Dayse Pereira da Silva"/>
    <n v="4"/>
    <s v="02 - AGÊNCIA RJ"/>
    <x v="0"/>
    <d v="1899-12-30T16:00:00"/>
    <s v="2 - Média - 16 horas úteis"/>
    <n v="3"/>
    <x v="1"/>
    <n v="27"/>
    <x v="15"/>
    <n v="33"/>
    <x v="41"/>
    <n v="5"/>
    <x v="1"/>
  </r>
  <r>
    <n v="40439"/>
    <s v="ABERTURA DE CONTA SALARIO -  ALEXANDRE LEITE COSTA"/>
    <d v="2024-08-26T15:45:23"/>
    <d v="2024-08-30T10:49:50"/>
    <d v="1899-12-31T07:08:00"/>
    <n v="42"/>
    <s v="Aloma Petiani"/>
    <n v="45"/>
    <s v="Marcelo Brandao"/>
    <n v="38"/>
    <s v="José Ricardo"/>
    <n v="10"/>
    <s v="CADASTRO"/>
    <x v="0"/>
    <d v="1899-12-31T00:00:00"/>
    <s v="3 - Normal - 24 horas úteis"/>
    <n v="3"/>
    <x v="1"/>
    <n v="10"/>
    <x v="13"/>
    <n v="1"/>
    <x v="12"/>
    <n v="5"/>
    <x v="1"/>
  </r>
  <r>
    <n v="40440"/>
    <s v="LIBERAÇÃO DE ACESSO "/>
    <d v="2024-08-26T15:46:32"/>
    <d v="2024-08-30T09:12:33"/>
    <d v="1899-12-31T05:30:00"/>
    <n v="57"/>
    <s v="Rutemberg Cesar"/>
    <n v="54"/>
    <s v="Emanuel Araújo"/>
    <n v="57"/>
    <s v="Rutemberg Cesar"/>
    <n v="15"/>
    <s v="DIRETORIA"/>
    <x v="0"/>
    <d v="1899-12-30T08:00:00"/>
    <s v="1 - Alta - 8 horas úteis"/>
    <n v="3"/>
    <x v="1"/>
    <n v="18"/>
    <x v="14"/>
    <n v="75"/>
    <x v="22"/>
    <n v="5"/>
    <x v="1"/>
  </r>
  <r>
    <n v="40441"/>
    <s v="ABERTURA DE CONTA SALARIO -  WEVERTON DOURADO ROSA"/>
    <d v="2024-08-26T15:49:47"/>
    <d v="2024-08-30T10:48:27"/>
    <d v="1899-12-31T07:03:00"/>
    <n v="42"/>
    <s v="Aloma Petiani"/>
    <n v="45"/>
    <s v="Marcelo Brandao"/>
    <n v="38"/>
    <s v="José Ricardo"/>
    <n v="10"/>
    <s v="CADASTRO"/>
    <x v="0"/>
    <d v="1899-12-30T16:00:00"/>
    <s v="2 - Média - 16 horas úteis"/>
    <n v="3"/>
    <x v="1"/>
    <n v="10"/>
    <x v="13"/>
    <n v="1"/>
    <x v="12"/>
    <n v="5"/>
    <x v="1"/>
  </r>
  <r>
    <n v="40442"/>
    <s v="PORTABILIDADE VENDA - PAULO GOMES  DA SILVA"/>
    <d v="2024-08-26T15:50:16"/>
    <d v="2024-09-11T11:01:39"/>
    <d v="1900-01-03T07:23:00"/>
    <n v="91"/>
    <s v="Dayse Pereira da Silva"/>
    <n v="31"/>
    <s v="Maria Docarmo"/>
    <n v="91"/>
    <s v="Dayse Pereira da Silva"/>
    <n v="5"/>
    <s v="03 - AGÊNCIA MG"/>
    <x v="0"/>
    <d v="1899-12-30T16:00:00"/>
    <s v="2 - Média - 16 horas úteis"/>
    <n v="3"/>
    <x v="1"/>
    <n v="11"/>
    <x v="1"/>
    <n v="33"/>
    <x v="41"/>
    <n v="5"/>
    <x v="1"/>
  </r>
  <r>
    <n v="40443"/>
    <s v="LIBERAÇÃO DE ACESSO "/>
    <d v="2024-08-26T16:04:12"/>
    <d v="2024-08-30T09:12:08"/>
    <d v="1899-12-31T05:12:00"/>
    <n v="57"/>
    <s v="Rutemberg Cesar"/>
    <n v="54"/>
    <s v="Emanuel Araújo"/>
    <n v="57"/>
    <s v="Rutemberg Cesar"/>
    <n v="15"/>
    <s v="DIRETORIA"/>
    <x v="0"/>
    <d v="1899-12-30T08:00:00"/>
    <s v="1 - Alta - 8 horas úteis"/>
    <n v="3"/>
    <x v="1"/>
    <n v="18"/>
    <x v="14"/>
    <n v="75"/>
    <x v="22"/>
    <n v="5"/>
    <x v="1"/>
  </r>
  <r>
    <n v="40444"/>
    <s v="LIBERAÇÃO"/>
    <d v="2024-08-26T16:11:46"/>
    <d v="2024-08-27T14:36:06"/>
    <d v="1899-12-30T07:26:00"/>
    <n v="111"/>
    <s v="Bruno Rodrigues"/>
    <n v="52"/>
    <s v="Elisregina Medeiros"/>
    <n v="111"/>
    <s v="Bruno Rodrigues"/>
    <n v="27"/>
    <s v="SETOR DE EMPRÉSTIMO"/>
    <x v="1"/>
    <d v="1899-12-30T08:00:00"/>
    <s v="1 - Alta - 8 horas úteis"/>
    <n v="3"/>
    <x v="1"/>
    <n v="16"/>
    <x v="2"/>
    <n v="29"/>
    <x v="8"/>
    <n v="5"/>
    <x v="1"/>
  </r>
  <r>
    <n v="40445"/>
    <s v="PORTBILIDADE VENDA - ERALDO CAETANO SA"/>
    <d v="2024-08-26T16:12:33"/>
    <d v="2024-08-30T08:51:38"/>
    <d v="1899-12-31T04:43:00"/>
    <n v="91"/>
    <s v="Dayse Pereira da Silva"/>
    <n v="91"/>
    <s v="Dayse Pereira da Silva"/>
    <n v="91"/>
    <s v="Dayse Pereira da Silva"/>
    <n v="1"/>
    <s v="00 - AGÊNCIA SEDE - ATENDIMENTO PF"/>
    <x v="0"/>
    <d v="1899-12-30T16:00:00"/>
    <s v="2 - Média - 16 horas úteis"/>
    <n v="3"/>
    <x v="1"/>
    <n v="27"/>
    <x v="15"/>
    <n v="33"/>
    <x v="41"/>
    <n v="5"/>
    <x v="1"/>
  </r>
  <r>
    <n v="40446"/>
    <s v="TRANSFERÊNCIA ENTRE CONTAS"/>
    <d v="2024-08-26T16:31:03"/>
    <d v="2024-08-26T16:39:15"/>
    <d v="1899-12-30T00:08:00"/>
    <n v="83"/>
    <s v="Leonardo Linhares"/>
    <n v="83"/>
    <s v="Leonardo Linhares"/>
    <n v="83"/>
    <s v="Leonardo Linhares"/>
    <n v="16"/>
    <s v="FINANCEIRO"/>
    <x v="1"/>
    <d v="1899-12-30T08:00:00"/>
    <s v="1 - Alta - 8 horas úteis"/>
    <n v="6"/>
    <x v="0"/>
    <n v="23"/>
    <x v="11"/>
    <n v="56"/>
    <x v="2"/>
    <n v="4"/>
    <x v="0"/>
  </r>
  <r>
    <n v="40447"/>
    <s v="COMITÊ DE CRÉDITO -  MAIK WENDEL RAMOS"/>
    <d v="2024-08-26T16:36:11"/>
    <d v="2024-10-02T14:55:22"/>
    <d v="1900-01-09T01:46:00"/>
    <n v="33"/>
    <s v="Lidiane Santos"/>
    <n v="25"/>
    <s v="Raphael Silva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40448"/>
    <s v="ENCERRAMENTO DE CONTA SALARIO - BMG FOODS"/>
    <d v="2024-08-27T08:48:45"/>
    <d v="2024-09-12T13:14:45"/>
    <d v="1900-01-03T16:38:00"/>
    <n v="62"/>
    <s v="Thiago Belém"/>
    <n v="62"/>
    <s v="Thiago Belém"/>
    <n v="62"/>
    <s v="Thiago Belém"/>
    <n v="6"/>
    <s v="05 - AGÊNCIA TAG SUL"/>
    <x v="0"/>
    <d v="1899-12-31T00:00:00"/>
    <s v="3 - Normal - 24 horas úteis"/>
    <n v="3"/>
    <x v="1"/>
    <n v="6"/>
    <x v="10"/>
    <n v="56"/>
    <x v="2"/>
    <n v="4"/>
    <x v="0"/>
  </r>
  <r>
    <n v="40449"/>
    <s v="ENVIO DE MALOTE - TALÃO DE CHEQUES E CARTÕES"/>
    <d v="2024-08-27T09:12:47"/>
    <d v="2024-08-27T13:37:52"/>
    <d v="1899-12-30T04:25:00"/>
    <n v="95"/>
    <s v="Thiago Mendes"/>
    <n v="43"/>
    <s v="Alair Vieira"/>
    <n v="95"/>
    <s v="Thiago Mendes"/>
    <n v="6"/>
    <s v="05 - AGÊNCIA TAG SUL"/>
    <x v="1"/>
    <d v="1899-12-30T08:00:00"/>
    <s v="1 - Alta - 8 horas úteis"/>
    <n v="3"/>
    <x v="1"/>
    <n v="6"/>
    <x v="10"/>
    <n v="56"/>
    <x v="2"/>
    <n v="5"/>
    <x v="1"/>
  </r>
  <r>
    <n v="40450"/>
    <s v="CREDITO DE LIQUIDAÇÃO DE COBRANÇA"/>
    <d v="2024-08-27T09:56:10"/>
    <d v="2024-08-27T10:46:28"/>
    <d v="1899-12-30T00:50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451"/>
    <s v="CREDITO DE TED"/>
    <d v="2024-08-27T09:57:08"/>
    <d v="2024-08-27T11:52:16"/>
    <d v="1899-12-30T01:55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452"/>
    <s v="PIX TRIBUNAL DE JUSTIÇA"/>
    <d v="2024-08-27T09:58:54"/>
    <d v="2024-08-28T14:52:45"/>
    <d v="1899-12-30T13:55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453"/>
    <s v="PIX TRIBUNAL DE JUSTIÇA"/>
    <d v="2024-08-27T09:59:57"/>
    <d v="2024-08-28T14:55:37"/>
    <d v="1899-12-30T13:57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454"/>
    <s v="CREDITO DE PIX"/>
    <d v="2024-08-27T10:01:20"/>
    <d v="2024-08-27T11:33:26"/>
    <d v="1899-12-30T01:32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455"/>
    <s v="BOLETOS PAGOS 26/08/2024"/>
    <d v="2024-08-27T10:32:41"/>
    <d v="2024-08-27T14:06:18"/>
    <d v="1899-12-30T03:34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0456"/>
    <s v="BOLETOS PAGOS REFERENTE A RATEIO DE PERDAS CREDLOJISTA - 26/08/2024"/>
    <d v="2024-08-27T10:33:57"/>
    <d v="2024-08-27T15:33:52"/>
    <d v="1899-12-30T05:00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0457"/>
    <s v="CRÉDITO CONSIGNADO"/>
    <d v="2024-08-27T10:37:16"/>
    <d v="2024-08-28T10:53:39"/>
    <d v="1899-12-30T09:17:00"/>
    <n v="35"/>
    <s v="Fabimael Silva"/>
    <n v="52"/>
    <s v="Elisregina Medeiros"/>
    <n v="35"/>
    <s v="Fabimael Silva"/>
    <n v="3"/>
    <s v="01 - AGÊNCIA SP"/>
    <x v="1"/>
    <d v="1899-12-31T16:00:00"/>
    <s v="4 - Baixa - 40 horas úteis"/>
    <n v="3"/>
    <x v="1"/>
    <n v="16"/>
    <x v="2"/>
    <n v="28"/>
    <x v="1"/>
    <n v="3"/>
    <x v="2"/>
  </r>
  <r>
    <n v="40458"/>
    <s v="EXCLUSÃO CONSIGNAÇÃO - CLOVES ROMEIRO"/>
    <d v="2024-08-27T10:39:09"/>
    <d v="2024-08-27T14:54:06"/>
    <d v="1899-12-30T04:15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0459"/>
    <s v="REFINANCIAMENTO CONSIGNADO "/>
    <d v="2024-08-27T10:40:22"/>
    <d v="2024-08-27T14:27:05"/>
    <d v="1899-12-30T03:47:00"/>
    <n v="30"/>
    <s v="Isabelle Mendes"/>
    <n v="52"/>
    <s v="Elisregina Medeiro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40460"/>
    <s v="AÇÃO JUDICIAL - ELIENE NEVES SANTOS"/>
    <d v="2024-08-27T10:49:42"/>
    <d v="2024-09-04T11:24:08"/>
    <d v="1900-01-01T06:41:00"/>
    <n v="98"/>
    <s v="Alex Batista dos Santos"/>
    <n v="33"/>
    <s v="Lidiane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40461"/>
    <s v="PROTESTO -TEIXEIRA E NOGUEIRA INDUSTRIA E COMERCIO DE PLASTICOS EIRELI"/>
    <d v="2024-08-27T11:10:44"/>
    <d v="2024-09-26T14:58:39"/>
    <d v="1900-01-07T10:10:00"/>
    <n v="98"/>
    <s v="Alex Batista dos Santos"/>
    <n v="33"/>
    <s v="Lidiane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40462"/>
    <s v="CRÉDITO CONSIGNADO SETOR PRIVADO"/>
    <d v="2024-08-27T11:14:48"/>
    <d v="2024-08-27T14:57:54"/>
    <d v="1899-12-30T03:43:00"/>
    <n v="34"/>
    <s v="João Luiz"/>
    <n v="52"/>
    <s v="Elisregina Medeiros"/>
    <n v="34"/>
    <s v="João Luiz"/>
    <n v="3"/>
    <s v="01 - AGÊNCIA SP"/>
    <x v="1"/>
    <d v="1899-12-31T00:00:00"/>
    <s v="3 - Normal - 24 horas úteis"/>
    <n v="3"/>
    <x v="1"/>
    <n v="16"/>
    <x v="2"/>
    <n v="27"/>
    <x v="20"/>
    <n v="5"/>
    <x v="1"/>
  </r>
  <r>
    <n v="40463"/>
    <s v="PAGAMENTO DE PARCELA EM ATRASO - CARMEN MORAS"/>
    <d v="2024-08-27T11:32:34"/>
    <d v="2024-08-27T16:59:14"/>
    <d v="1899-12-30T05:27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464"/>
    <s v="DÉBITO EM CONTA CAPITAL - CLAUDETE MARCIA DE JESUS"/>
    <d v="2024-08-27T11:42:32"/>
    <d v="2024-08-27T14:59:31"/>
    <d v="1899-12-30T03:17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99"/>
    <x v="6"/>
    <n v="5"/>
    <x v="1"/>
  </r>
  <r>
    <n v="40465"/>
    <s v="PAGAMENTOS DE ACORDO JUDICIAL - ANDRE LUIZ BARBOSA DA SILVA 60311940153"/>
    <d v="2024-08-27T11:50:55"/>
    <d v="2024-08-27T16:55:58"/>
    <d v="1899-12-30T05:05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466"/>
    <s v="RENEGOCIAÇÃO DE EMPRÉSTIMO CONSIGNADO"/>
    <d v="2024-08-27T12:12:42"/>
    <d v="2024-08-27T15:05:49"/>
    <d v="1899-12-30T02:53:00"/>
    <n v="68"/>
    <s v="Paulo Sousa"/>
    <n v="52"/>
    <s v="Elisregina Medeiros"/>
    <n v="68"/>
    <s v="Paulo Sousa"/>
    <n v="27"/>
    <s v="SETOR DE EMPRÉSTIMO"/>
    <x v="1"/>
    <d v="1899-12-31T00:00:00"/>
    <s v="3 - Normal - 24 horas úteis"/>
    <n v="3"/>
    <x v="1"/>
    <n v="16"/>
    <x v="2"/>
    <n v="28"/>
    <x v="1"/>
    <n v="5"/>
    <x v="1"/>
  </r>
  <r>
    <n v="40467"/>
    <s v="COMITÊ DE CRÉDITO - COLMEIA BURGUER EIRELI"/>
    <d v="2024-08-27T12:18:30"/>
    <d v="2024-08-28T16:36:53"/>
    <d v="1899-12-30T13:19:00"/>
    <n v="29"/>
    <s v="Paloma Alves"/>
    <n v="49"/>
    <s v="Patricia Pontes"/>
    <n v="29"/>
    <s v="Paloma Alves"/>
    <n v="12"/>
    <s v="COMITÊ DE CRÉDITO - PF"/>
    <x v="0"/>
    <d v="1899-12-30T08:00:00"/>
    <s v="1 - Alta - 8 horas úteis"/>
    <n v="3"/>
    <x v="1"/>
    <n v="16"/>
    <x v="2"/>
    <n v="56"/>
    <x v="2"/>
    <n v="5"/>
    <x v="1"/>
  </r>
  <r>
    <n v="40468"/>
    <s v="BOLETO CAPITAL - REGULARIZAÇÃO PARCELA EM ABERTO"/>
    <d v="2024-08-27T12:18:57"/>
    <d v="2024-08-27T15:06:24"/>
    <d v="1899-12-30T02:48:00"/>
    <n v="104"/>
    <s v="Fernanda Santos"/>
    <n v="104"/>
    <s v="Fernanda Santos"/>
    <n v="104"/>
    <s v="Fernanda Santos"/>
    <n v="11"/>
    <s v="COBRANÇA ADMINISTRATIVA"/>
    <x v="1"/>
    <d v="1899-12-30T08:00:00"/>
    <s v="1 - Alta - 8 horas úteis"/>
    <n v="3"/>
    <x v="1"/>
    <n v="8"/>
    <x v="9"/>
    <n v="15"/>
    <x v="11"/>
    <n v="3"/>
    <x v="2"/>
  </r>
  <r>
    <n v="40469"/>
    <s v="LANÇAMENTO DE TARIFA AD VALOREM"/>
    <d v="2024-08-27T12:27:43"/>
    <d v="2024-08-27T15:13:23"/>
    <d v="1899-12-30T02:46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40470"/>
    <s v="PAGAMENTO DE ACORDO DE RATEIO DE PERDAS - H. DA S. CORTEZ COMERCIAL E DESCARTAVEIS LTDA"/>
    <d v="2024-08-27T12:54:48"/>
    <d v="2024-08-28T10:35:11"/>
    <d v="1899-12-30T06:42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471"/>
    <s v="SOLICITAÇÃO DE DED"/>
    <d v="2024-08-27T13:11:03"/>
    <d v="2024-09-03T11:56:27"/>
    <d v="1899-12-31T19:50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40472"/>
    <s v="APLICAÇÃO EM RDC"/>
    <d v="2024-08-27T13:18:29"/>
    <d v="2024-08-27T16:50:08"/>
    <d v="1899-12-30T03:32:00"/>
    <n v="34"/>
    <s v="João Luiz"/>
    <n v="66"/>
    <s v="Leonardo Mello"/>
    <n v="66"/>
    <s v="Leonardo Mello"/>
    <n v="1"/>
    <s v="00 - AGÊNCIA SEDE - ATENDIMENTO PF"/>
    <x v="1"/>
    <d v="1899-12-30T08:00:00"/>
    <s v="1 - Alta - 8 horas úteis"/>
    <n v="3"/>
    <x v="1"/>
    <n v="2"/>
    <x v="3"/>
    <n v="22"/>
    <x v="4"/>
    <n v="4"/>
    <x v="0"/>
  </r>
  <r>
    <n v="40473"/>
    <s v="SOLICITAÇÃO DE EXTRATO DE CONTA CORRENTE"/>
    <d v="2024-08-27T13:34:32"/>
    <d v="2024-09-03T11:59:28"/>
    <d v="1899-12-31T19:30:00"/>
    <n v="34"/>
    <s v="João Luiz"/>
    <n v="34"/>
    <s v="João Luiz"/>
    <n v="71"/>
    <s v="Renato Santos"/>
    <n v="27"/>
    <s v="SETOR DE EMPRÉSTIMO"/>
    <x v="0"/>
    <d v="1899-12-31T00:00:00"/>
    <s v="3 - Normal - 24 horas úteis"/>
    <n v="3"/>
    <x v="1"/>
    <n v="3"/>
    <x v="0"/>
    <n v="56"/>
    <x v="2"/>
    <n v="4"/>
    <x v="0"/>
  </r>
  <r>
    <n v="40474"/>
    <s v="SOLICITAÇÃO DE CONTATO - IRENE DO SACRAMENTO"/>
    <d v="2024-08-27T13:38:07"/>
    <d v="2024-09-02T14:28:23"/>
    <d v="1899-12-31T12:54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6"/>
    <x v="0"/>
    <n v="3"/>
    <x v="0"/>
    <n v="20"/>
    <x v="76"/>
    <n v="4"/>
    <x v="0"/>
  </r>
  <r>
    <n v="40475"/>
    <s v="ALTERAÇÃO DE LIMITE DIÁRIO"/>
    <d v="2024-08-27T13:39:45"/>
    <d v="2024-08-27T15:08:59"/>
    <d v="1899-12-30T01:29:00"/>
    <n v="34"/>
    <s v="João Luiz"/>
    <n v="74"/>
    <s v="Jaqueline Santos"/>
    <n v="74"/>
    <s v="Jaqueline Santos"/>
    <n v="1"/>
    <s v="00 - AGÊNCIA SEDE - ATENDIMENTO PF"/>
    <x v="1"/>
    <d v="1899-12-31T00:00:00"/>
    <s v="3 - Normal - 24 horas úteis"/>
    <n v="3"/>
    <x v="1"/>
    <n v="1"/>
    <x v="5"/>
    <n v="38"/>
    <x v="5"/>
    <n v="4"/>
    <x v="0"/>
  </r>
  <r>
    <n v="40476"/>
    <s v="CRÉDITO PESSOAL"/>
    <d v="2024-08-27T13:43:38"/>
    <d v="2024-09-18T08:56:37"/>
    <d v="1900-01-04T19:29:00"/>
    <n v="34"/>
    <s v="João Luiz"/>
    <n v="34"/>
    <s v="João Luiz"/>
    <n v="34"/>
    <s v="João Luiz"/>
    <n v="3"/>
    <s v="01 - AGÊNCIA SP"/>
    <x v="0"/>
    <d v="1899-12-31T00:00:00"/>
    <s v="3 - Normal - 24 horas úteis"/>
    <n v="6"/>
    <x v="0"/>
    <n v="3"/>
    <x v="0"/>
    <n v="29"/>
    <x v="8"/>
    <n v="4"/>
    <x v="0"/>
  </r>
  <r>
    <n v="40477"/>
    <s v="DEVOLUÇÃO DE EXCEDENTE  DE CAPITAL - AUTORIZAÇÃO Nº252"/>
    <d v="2024-08-27T13:43:54"/>
    <d v="2024-09-03T13:32:03"/>
    <d v="1899-12-31T20:54:00"/>
    <n v="71"/>
    <s v="Renato Santos"/>
    <n v="47"/>
    <s v="Josy Alves"/>
    <n v="71"/>
    <s v="Renato Santos"/>
    <n v="11"/>
    <s v="COBRANÇA ADMINISTRATIVA"/>
    <x v="0"/>
    <d v="1899-12-31T00:00:00"/>
    <s v="3 - Normal - 24 horas úteis"/>
    <n v="3"/>
    <x v="1"/>
    <n v="16"/>
    <x v="2"/>
    <n v="108"/>
    <x v="44"/>
    <n v="5"/>
    <x v="1"/>
  </r>
  <r>
    <n v="40478"/>
    <s v="CRÉDITO CONSIGNADO"/>
    <d v="2024-08-27T13:47:21"/>
    <d v="2024-08-29T16:12:54"/>
    <d v="1899-12-30T20:27:00"/>
    <n v="34"/>
    <s v="João Luiz"/>
    <n v="19"/>
    <s v="Adriana Martins"/>
    <n v="19"/>
    <s v="Adriana Martins"/>
    <n v="5"/>
    <s v="03 - AGÊNCIA MG"/>
    <x v="1"/>
    <d v="1899-12-31T00:00:00"/>
    <s v="3 - Normal - 24 horas úteis"/>
    <n v="3"/>
    <x v="1"/>
    <n v="5"/>
    <x v="7"/>
    <n v="28"/>
    <x v="1"/>
    <n v="4"/>
    <x v="0"/>
  </r>
  <r>
    <n v="40479"/>
    <s v="ATUALIZAÇÃO CADASTRAL"/>
    <d v="2024-08-27T13:47:56"/>
    <d v="2024-09-03T13:25:23"/>
    <d v="1899-12-31T20:43:00"/>
    <n v="18"/>
    <s v="Nathalia Silvestre"/>
    <n v="18"/>
    <s v="Nathalia Silvestre"/>
    <n v="18"/>
    <s v="Nathalia Silvestre"/>
    <n v="5"/>
    <s v="03 - AGÊNCIA MG"/>
    <x v="0"/>
    <d v="1899-12-30T16:00:00"/>
    <s v="2 - Média - 16 horas úteis"/>
    <n v="6"/>
    <x v="0"/>
    <n v="5"/>
    <x v="7"/>
    <n v="73"/>
    <x v="15"/>
    <n v="4"/>
    <x v="0"/>
  </r>
  <r>
    <n v="40480"/>
    <s v="ATUALIZAÇÃO CADASTRAL"/>
    <d v="2024-08-27T13:56:32"/>
    <d v="2024-08-28T16:43:06"/>
    <d v="1899-12-30T11:48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73"/>
    <x v="15"/>
    <n v="4"/>
    <x v="0"/>
  </r>
  <r>
    <n v="40481"/>
    <s v="ENCERRAMENTO DE CONTA SALARIO - JAIRO LOPES FERREIRA - ELETRICA PISTÃO"/>
    <d v="2024-08-27T14:05:51"/>
    <d v="2024-10-18T15:39:09"/>
    <d v="1900-01-13T08:12:00"/>
    <n v="43"/>
    <s v="Alair Vieira"/>
    <n v="43"/>
    <s v="Alair Vieira"/>
    <n v="43"/>
    <s v="Alair Vieira"/>
    <n v="6"/>
    <s v="05 - AGÊNCIA TAG SUL"/>
    <x v="0"/>
    <d v="1899-12-30T08:00:00"/>
    <s v="1 - Alta - 8 horas úteis"/>
    <n v="3"/>
    <x v="1"/>
    <n v="6"/>
    <x v="10"/>
    <n v="56"/>
    <x v="2"/>
    <n v="5"/>
    <x v="1"/>
  </r>
  <r>
    <n v="40482"/>
    <s v="PORTABILIDADE DE CONSIGNADO"/>
    <d v="2024-08-27T14:15:24"/>
    <d v="2024-09-16T12:42:30"/>
    <d v="1900-01-04T04:41:00"/>
    <n v="34"/>
    <s v="João Luiz"/>
    <n v="69"/>
    <s v="Ludmila Costa"/>
    <n v="69"/>
    <s v="Ludmila Costa"/>
    <n v="1"/>
    <s v="00 - AGÊNCIA SEDE - ATENDIMENTO PF"/>
    <x v="0"/>
    <d v="1899-12-31T00:00:00"/>
    <s v="3 - Normal - 24 horas úteis"/>
    <n v="6"/>
    <x v="0"/>
    <n v="1"/>
    <x v="5"/>
    <n v="32"/>
    <x v="21"/>
    <n v="4"/>
    <x v="0"/>
  </r>
  <r>
    <n v="40483"/>
    <s v="ANTECIPAÇÃO DE RECEBÍVEIS - MULTI"/>
    <d v="2024-08-27T14:17:25"/>
    <d v="2024-08-27T14:59:32"/>
    <d v="1899-12-30T00:42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0484"/>
    <s v="ANTECIPAÇÃO DE RECEBIVEIS - INVICTA EMPREEDIMENTOS IMOBILIARIOS LTDA"/>
    <d v="2024-08-27T14:28:51"/>
    <d v="2024-08-27T14:56:10"/>
    <d v="1899-12-30T00:28:00"/>
    <n v="104"/>
    <s v="Fernanda Santos"/>
    <n v="15"/>
    <s v="Karoline Vaz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0485"/>
    <s v="QUITAÇÃO DE RATEIO DE PERDAS - MARIA DA CONCEIÇÃO SILVA"/>
    <d v="2024-08-27T14:29:01"/>
    <d v="2024-08-29T10:47:44"/>
    <d v="1899-12-30T14:20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486"/>
    <s v="PORTABILIDADE VENDA - MARIA APARECIDA DE JESUS SILVA"/>
    <d v="2024-08-27T14:38:26"/>
    <d v="2024-09-02T08:57:37"/>
    <d v="1899-12-31T06:23:00"/>
    <n v="91"/>
    <s v="Dayse Pereira da Silva"/>
    <n v="91"/>
    <s v="Dayse Pereira da Silva"/>
    <n v="91"/>
    <s v="Dayse Pereira da Silva"/>
    <n v="1"/>
    <s v="00 - AGÊNCIA SEDE - ATENDIMENTO PF"/>
    <x v="0"/>
    <d v="1899-12-30T16:00:00"/>
    <s v="2 - Média - 16 horas úteis"/>
    <n v="3"/>
    <x v="1"/>
    <n v="27"/>
    <x v="15"/>
    <n v="33"/>
    <x v="41"/>
    <n v="5"/>
    <x v="1"/>
  </r>
  <r>
    <n v="40487"/>
    <s v="AÇÃO JUDICIAL - RENOVAR CONSTRUÇÕES E REFORMAS LTDA"/>
    <d v="2024-08-27T14:48:00"/>
    <d v="2024-08-28T11:04:25"/>
    <d v="1899-12-30T05:17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2"/>
    <x v="10"/>
    <n v="5"/>
    <x v="1"/>
  </r>
  <r>
    <n v="40488"/>
    <s v="DÉBITO NA CONTA CAPITAL (ENTRADA DE ACORDO DE RATEIO DE PERDAS) - MISS SUNSHINE MODA INFANTIL LTDA"/>
    <d v="2024-08-27T14:54:56"/>
    <d v="2024-08-28T11:18:09"/>
    <d v="1899-12-30T05:25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489"/>
    <s v="LIBERAÇÃO DE CONTRATO- EMPRESTIMO CONSIGNADO "/>
    <d v="2024-08-27T14:55:46"/>
    <d v="2024-08-28T16:35:44"/>
    <d v="1899-12-30T10:41:00"/>
    <n v="69"/>
    <s v="Ludmila Costa"/>
    <n v="99"/>
    <s v="Ana Santos"/>
    <n v="69"/>
    <s v="Ludmila Costa"/>
    <n v="27"/>
    <s v="SETOR DE EMPRÉSTIMO"/>
    <x v="0"/>
    <d v="1899-12-30T08:00:00"/>
    <s v="1 - Alta - 8 horas úteis"/>
    <n v="3"/>
    <x v="1"/>
    <n v="16"/>
    <x v="2"/>
    <n v="28"/>
    <x v="1"/>
    <n v="5"/>
    <x v="1"/>
  </r>
  <r>
    <n v="40490"/>
    <s v="PAGAMENTO DE ACORDO DE RATEIO DE PERDAS - MISS SUNSHINE MODA INFANTIL LTDA"/>
    <d v="2024-08-27T14:58:47"/>
    <d v="2024-08-28T10:11:42"/>
    <d v="1899-12-30T04:14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491"/>
    <s v="PAGAMENTO DE ACORDO DE RATEIO DE PERDAS - P.V. VALADAO"/>
    <d v="2024-08-27T15:05:52"/>
    <d v="2024-08-27T15:06:40"/>
    <d v="1899-12-30T00:01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40492"/>
    <s v="DÉBITO NA CONTA CAPITAL (ENTRADA DE ACORDO DE RATEIO DE PERDAS) - P.V. VALADAO"/>
    <d v="2024-08-27T15:08:14"/>
    <d v="2024-08-28T11:10:42"/>
    <d v="1899-12-30T05:03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493"/>
    <s v="DÉBITO NA CONTA CAPITAL (ENTRADA DE ACORDO DE RATEIO DE PERDAS) - SOL BRASIL COMERCIO DE ROUPAS INFANTIS"/>
    <d v="2024-08-27T15:11:49"/>
    <d v="2024-08-28T11:04:24"/>
    <d v="1899-12-30T04:54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494"/>
    <s v="PAGAMENTO DE ACORDO DE RATEIO DE PERDAS - SOL BRASIL COMERCIO DE ROUPAS INFANTIS"/>
    <d v="2024-08-27T15:14:36"/>
    <d v="2024-08-27T15:15:26"/>
    <d v="1899-12-30T00:01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40495"/>
    <s v="PAGAMENTO DE ACORDO DE RATEIO DE PERDAS - SOL BRASIL COMERCIO DE ROUPAS INFANTIS"/>
    <d v="2024-08-27T15:17:00"/>
    <d v="2024-08-28T09:54:06"/>
    <d v="1899-12-30T03:38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496"/>
    <s v="PAGAMENTO DE ACORDO DE RATEIO DE PERDAS - P.V. VALADAO"/>
    <d v="2024-08-27T15:22:35"/>
    <d v="2024-08-28T09:42:47"/>
    <d v="1899-12-30T03:21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497"/>
    <s v="CRÉDITO CONSIGNADO"/>
    <d v="2024-08-27T15:29:50"/>
    <d v="2024-08-28T16:20:36"/>
    <d v="1899-12-30T09:52:00"/>
    <n v="34"/>
    <s v="João Luiz"/>
    <n v="99"/>
    <s v="Ana Santos"/>
    <n v="35"/>
    <s v="Fabimael Silva"/>
    <n v="12"/>
    <s v="COMITÊ DE CRÉDITO - PF"/>
    <x v="1"/>
    <d v="1899-12-31T00:00:00"/>
    <s v="3 - Normal - 24 horas úteis"/>
    <n v="3"/>
    <x v="1"/>
    <n v="16"/>
    <x v="2"/>
    <n v="28"/>
    <x v="1"/>
    <n v="2"/>
    <x v="3"/>
  </r>
  <r>
    <n v="40498"/>
    <s v="EXCLUSÃO BANCO CAIXA ECONÃ”MICA FEDERAL-  IVANETE LAURA SOARES VALENTE DE OLIVEIRA"/>
    <d v="2024-08-27T15:57:32"/>
    <d v="2024-09-19T10:43:37"/>
    <d v="1900-01-05T04:03:00"/>
    <n v="31"/>
    <s v="Maria Docarmo"/>
    <n v="15"/>
    <s v="Karoline Vaz"/>
    <n v="31"/>
    <s v="Maria Docarmo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0499"/>
    <s v="PLANO DE INTEGRALIZAÇÃO"/>
    <d v="2024-08-27T16:21:48"/>
    <d v="2024-09-03T11:45:24"/>
    <d v="1899-12-31T16:29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4"/>
    <x v="77"/>
    <n v="4"/>
    <x v="0"/>
  </r>
  <r>
    <n v="40500"/>
    <s v="ALTERAÇÃO DE LIMITE DIARIO"/>
    <d v="2024-08-27T16:32:52"/>
    <d v="2024-08-27T16:33:43"/>
    <d v="1899-12-30T00:01:00"/>
    <n v="15"/>
    <s v="Karoline Vaz"/>
    <n v="15"/>
    <s v="Karoline Vaz"/>
    <n v="15"/>
    <s v="Karoline Vaz"/>
    <n v="16"/>
    <s v="FINANCEIRO"/>
    <x v="1"/>
    <d v="1899-12-31T00:00:00"/>
    <s v="3 - Normal - 24 horas úteis"/>
    <n v="3"/>
    <x v="1"/>
    <n v="16"/>
    <x v="2"/>
    <n v="38"/>
    <x v="5"/>
    <n v="5"/>
    <x v="1"/>
  </r>
  <r>
    <n v="40501"/>
    <s v="COMITÊ DE CRÉDITO -  COLOR STORE LTDA"/>
    <d v="2024-08-27T16:53:34"/>
    <d v="2024-09-05T14:57:42"/>
    <d v="1900-01-01T13:11:00"/>
    <n v="33"/>
    <s v="Lidiane Santos"/>
    <n v="33"/>
    <s v="Lidiane Santos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40502"/>
    <s v="CARTA DE CIRCULARIZAÇÃO - ASSEFAZ"/>
    <d v="2024-08-27T17:13:06"/>
    <d v="2024-08-28T11:17:15"/>
    <d v="1899-12-30T03:05:00"/>
    <n v="58"/>
    <s v="Lidia Souza"/>
    <n v="58"/>
    <s v="Lidia Souza"/>
    <n v="58"/>
    <s v="Lidia Souza"/>
    <n v="13"/>
    <s v="CONTABILIDADE"/>
    <x v="1"/>
    <d v="1899-12-30T08:00:00"/>
    <s v="1 - Alta - 8 horas úteis"/>
    <n v="3"/>
    <x v="1"/>
    <n v="13"/>
    <x v="4"/>
    <n v="56"/>
    <x v="2"/>
    <n v="5"/>
    <x v="1"/>
  </r>
  <r>
    <n v="40503"/>
    <s v="BOLETO PAGO 27/08/2024"/>
    <d v="2024-08-28T08:52:21"/>
    <d v="2024-08-28T09:15:54"/>
    <d v="1899-12-30T00:23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0504"/>
    <s v="PAGAMENTO DE CARTÃO DE CRÉDITO - BRUNO PRADO DE MELO SIMPLICIO"/>
    <d v="2024-08-28T09:05:12"/>
    <d v="2024-08-29T11:38:03"/>
    <d v="1899-12-30T11:34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505"/>
    <s v="ADIANTAMENTO 13º SALÁRIO C/C CREDFAZ "/>
    <d v="2024-08-28T09:06:36"/>
    <d v="2024-08-28T12:46:36"/>
    <d v="1899-12-30T03:40:00"/>
    <n v="30"/>
    <s v="Isabelle Mendes"/>
    <n v="99"/>
    <s v="Ana Santos"/>
    <n v="30"/>
    <s v="Isabelle Mendes"/>
    <n v="12"/>
    <s v="COMITÊ DE CRÉDITO - PF"/>
    <x v="1"/>
    <d v="1900-01-04T00:00:00"/>
    <s v="5 - Ampla - 120 horas"/>
    <n v="3"/>
    <x v="1"/>
    <n v="16"/>
    <x v="2"/>
    <n v="29"/>
    <x v="8"/>
    <n v="3"/>
    <x v="2"/>
  </r>
  <r>
    <n v="40506"/>
    <s v="SOLICITAÇÃO DE DISPOSITIVO - MARIA DO CARMO G. DE MOURARIA CARVALHO"/>
    <d v="2024-08-28T09:16:56"/>
    <d v="2024-08-28T09:27:23"/>
    <d v="1899-12-30T00:11:00"/>
    <n v="31"/>
    <s v="Maria Docarmo"/>
    <n v="112"/>
    <s v="Bruna Loraine Nogueira Barreto"/>
    <n v="31"/>
    <s v="Maria Docarmo"/>
    <n v="18"/>
    <s v="TECNOLOGIA"/>
    <x v="1"/>
    <d v="1899-12-30T08:00:00"/>
    <s v="1 - Alta - 8 horas úteis"/>
    <n v="3"/>
    <x v="1"/>
    <n v="18"/>
    <x v="14"/>
    <n v="56"/>
    <x v="2"/>
    <n v="5"/>
    <x v="1"/>
  </r>
  <r>
    <n v="40507"/>
    <s v="COMITÊ DE CRÉDITO -  COMERCIAL DE FRUTAS E VERDURAS MILSON EIRELI"/>
    <d v="2024-08-28T10:13:53"/>
    <d v="2024-09-16T11:10:09"/>
    <d v="1900-01-03T22:10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40508"/>
    <s v="COMITÊ DE CRÉDITO -  AF CONSTRUCAO E SERVICOS EIRELI"/>
    <d v="2024-08-28T10:24:38"/>
    <d v="2024-09-18T16:49:31"/>
    <d v="1900-01-04T21:40:00"/>
    <n v="98"/>
    <s v="Alex Batista dos Santos"/>
    <n v="25"/>
    <s v="Raphael Silva"/>
    <n v="98"/>
    <s v="Alex Batista dos Santos"/>
    <n v="11"/>
    <s v="COBRANÇA ADMINISTRATIVA"/>
    <x v="0"/>
    <d v="1899-12-30T16:00:00"/>
    <s v="2 - Média - 16 horas úteis"/>
    <n v="6"/>
    <x v="0"/>
    <n v="11"/>
    <x v="1"/>
    <n v="99"/>
    <x v="6"/>
    <n v="5"/>
    <x v="1"/>
  </r>
  <r>
    <n v="40509"/>
    <s v="COMITÊ DE CRÉDITO - MARIA LUCIA BUENO DE ASSUNCAO"/>
    <d v="2024-08-28T10:27:59"/>
    <d v="2024-09-10T09:54:56"/>
    <d v="1900-01-02T08:36:00"/>
    <n v="25"/>
    <s v="Raphael Silva"/>
    <n v="33"/>
    <s v="Lidiane Santos"/>
    <n v="25"/>
    <s v="Raphael Silva"/>
    <n v="11"/>
    <s v="COBRANÇA ADMINISTRATIVA"/>
    <x v="0"/>
    <d v="1899-12-30T08:00:00"/>
    <s v="1 - Alta - 8 horas úteis"/>
    <n v="3"/>
    <x v="1"/>
    <n v="11"/>
    <x v="1"/>
    <n v="99"/>
    <x v="6"/>
    <n v="5"/>
    <x v="1"/>
  </r>
  <r>
    <n v="40510"/>
    <s v="PORTABILIDADE VENDA - NARCELIO DE SA BARBOSA"/>
    <d v="2024-08-28T10:33:35"/>
    <d v="2024-09-11T10:26:25"/>
    <d v="1900-01-02T18:03:00"/>
    <n v="91"/>
    <s v="Dayse Pereira da Silva"/>
    <n v="31"/>
    <s v="Maria Docarmo"/>
    <n v="91"/>
    <s v="Dayse Pereira da Silva"/>
    <n v="3"/>
    <s v="01 - AGÊNCIA SP"/>
    <x v="0"/>
    <d v="1899-12-30T16:00:00"/>
    <s v="2 - Média - 16 horas úteis"/>
    <n v="3"/>
    <x v="1"/>
    <n v="11"/>
    <x v="1"/>
    <n v="33"/>
    <x v="41"/>
    <n v="5"/>
    <x v="1"/>
  </r>
  <r>
    <n v="40511"/>
    <s v="COMITÊ DE CRÉDITO - LUIZ ANTONIO DE JESUS ROCHA"/>
    <d v="2024-08-28T10:48:31"/>
    <d v="2024-09-03T10:03:48"/>
    <d v="1899-12-31T11:19:00"/>
    <n v="25"/>
    <s v="Raphael Silva"/>
    <n v="33"/>
    <s v="Lidiane Santos"/>
    <n v="25"/>
    <s v="Raphael Silva"/>
    <n v="11"/>
    <s v="COBRANÇA ADMINISTRATIVA"/>
    <x v="0"/>
    <d v="1899-12-30T08:00:00"/>
    <s v="1 - Alta - 8 horas úteis"/>
    <n v="3"/>
    <x v="1"/>
    <n v="11"/>
    <x v="1"/>
    <n v="99"/>
    <x v="6"/>
    <n v="5"/>
    <x v="1"/>
  </r>
  <r>
    <n v="40512"/>
    <s v="EMPRÉSTIMO CONSIGNADO -FRANCINE SEREJO BARBOSA "/>
    <d v="2024-08-28T10:57:08"/>
    <d v="2024-08-29T09:17:59"/>
    <d v="1899-12-30T07:21:00"/>
    <n v="74"/>
    <s v="Jaqueline Santos"/>
    <n v="52"/>
    <s v="Elisregina Medeiros"/>
    <n v="74"/>
    <s v="Jaqueline Santos"/>
    <n v="1"/>
    <s v="00 - AGÊNCIA SEDE - ATENDIMENTO PF"/>
    <x v="1"/>
    <d v="1899-12-30T08:00:00"/>
    <s v="1 - Alta - 8 horas úteis"/>
    <n v="3"/>
    <x v="1"/>
    <n v="16"/>
    <x v="2"/>
    <n v="28"/>
    <x v="1"/>
    <n v="3"/>
    <x v="2"/>
  </r>
  <r>
    <n v="40513"/>
    <s v="TRANSFERÊNCIA JUDICIAL"/>
    <d v="2024-08-28T11:08:04"/>
    <d v="2024-08-28T14:34:48"/>
    <d v="1899-12-30T03:26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40514"/>
    <s v="DÉBITO DE HONRA DE AVAIS"/>
    <d v="2024-08-28T11:26:39"/>
    <d v="2024-08-30T15:10:32"/>
    <d v="1899-12-30T21:46:00"/>
    <n v="55"/>
    <s v="Marcelindo Braga"/>
    <n v="55"/>
    <s v="Marcelindo Braga"/>
    <n v="55"/>
    <s v="Marcelindo Braga"/>
    <n v="27"/>
    <s v="SETOR DE EMPRÉSTIMO"/>
    <x v="0"/>
    <d v="1899-12-30T08:00:00"/>
    <s v="1 - Alta - 8 horas úteis"/>
    <n v="3"/>
    <x v="1"/>
    <n v="13"/>
    <x v="4"/>
    <n v="56"/>
    <x v="2"/>
    <n v="5"/>
    <x v="1"/>
  </r>
  <r>
    <n v="40515"/>
    <s v="CREDITO DE LIQUIDAÇÃO DE COBRANÇA"/>
    <d v="2024-08-28T11:27:36"/>
    <d v="2024-08-28T17:13:06"/>
    <d v="1899-12-30T05:46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516"/>
    <s v="PIX TRIBUNAL DE JUSTIÇA"/>
    <d v="2024-08-28T11:28:45"/>
    <d v="2024-08-28T16:00:15"/>
    <d v="1899-12-30T04:32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517"/>
    <s v="PIX TRIBUNAL DE JUSTIÇA"/>
    <d v="2024-08-28T11:29:41"/>
    <d v="2024-08-28T16:01:09"/>
    <d v="1899-12-30T04:32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518"/>
    <s v="PIX TRIBUNAL DE JUSTIÇA"/>
    <d v="2024-08-28T11:30:36"/>
    <d v="2024-09-04T14:01:03"/>
    <d v="1899-12-31T23:36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519"/>
    <s v="PIX TRIBUNAL DE JUSTIÇA"/>
    <d v="2024-08-28T11:31:22"/>
    <d v="2024-11-12T14:54:13"/>
    <d v="1900-01-19T10:17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520"/>
    <s v="CREDITO DE PIX"/>
    <d v="2024-08-28T11:32:52"/>
    <d v="2024-08-28T16:02:06"/>
    <d v="1899-12-30T04:30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521"/>
    <s v="CREDITO DE PIX METLIFE"/>
    <d v="2024-08-28T11:35:26"/>
    <d v="2024-08-28T14:40:01"/>
    <d v="1899-12-30T03:05:00"/>
    <n v="55"/>
    <s v="Marcelindo Braga"/>
    <n v="33"/>
    <s v="Lidiane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522"/>
    <s v="ACORDO PARA LANÇAMENTO VIA SIBR 2.0 - FARIAS COMERCIO E SERVIÇOS DE INFORMÁTICA EIRELI"/>
    <d v="2024-08-28T11:39:41"/>
    <d v="2024-09-23T16:21:00"/>
    <d v="1900-01-05T23:00:00"/>
    <n v="25"/>
    <s v="Raphael Silva"/>
    <n v="25"/>
    <s v="Raphael Silva"/>
    <n v="25"/>
    <s v="Raphael Silva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40523"/>
    <s v="RENEGOCIAÇÃO CONSIGNADO"/>
    <d v="2024-08-28T11:42:45"/>
    <d v="2024-08-28T17:10:14"/>
    <d v="1899-12-30T05:28:00"/>
    <n v="19"/>
    <s v="Adriana Martins"/>
    <n v="19"/>
    <s v="Adriana Martins"/>
    <n v="19"/>
    <s v="Adriana Martins"/>
    <n v="5"/>
    <s v="03 - AGÊNCIA MG"/>
    <x v="1"/>
    <d v="1899-12-31T16:00:00"/>
    <s v="4 - Baixa - 40 horas úteis"/>
    <n v="3"/>
    <x v="1"/>
    <n v="5"/>
    <x v="7"/>
    <n v="28"/>
    <x v="1"/>
    <n v="5"/>
    <x v="1"/>
  </r>
  <r>
    <n v="40524"/>
    <s v="ANTECIPAÇÃO DE RECEBIVEIS - INVICTA EMPREEDIMENTOS IMOBILIARIOS LTDA"/>
    <d v="2024-08-28T11:44:21"/>
    <d v="2024-08-28T12:30:04"/>
    <d v="1899-12-30T00:46:00"/>
    <n v="104"/>
    <s v="Fernanda Santos"/>
    <n v="99"/>
    <s v="Ana Santos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0525"/>
    <s v="ENCERRAMENTO DE CONTA E DESLIGAMENTO PF - STHEFANE DA SILVA HEINRICH"/>
    <d v="2024-08-28T11:49:02"/>
    <d v="2024-09-17T16:27:02"/>
    <d v="1900-01-04T10:52:00"/>
    <n v="38"/>
    <s v="José Ricardo"/>
    <n v="49"/>
    <s v="Patricia Pontes"/>
    <n v="38"/>
    <s v="José Ricardo"/>
    <n v="16"/>
    <s v="FINANCEIRO"/>
    <x v="0"/>
    <d v="1899-12-30T08:00:00"/>
    <s v="1 - Alta - 8 horas úteis"/>
    <n v="3"/>
    <x v="1"/>
    <n v="26"/>
    <x v="6"/>
    <n v="56"/>
    <x v="2"/>
    <n v="5"/>
    <x v="1"/>
  </r>
  <r>
    <n v="40526"/>
    <s v="QUITAÇÃO DE RATEIO DE PERDAS - ADRIANO SANTOS DA SILVA"/>
    <d v="2024-08-28T12:38:50"/>
    <d v="2024-09-05T11:49:26"/>
    <d v="1900-01-01T05:17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527"/>
    <s v="ANTECIPAÇÃO DE RECEBÍVEIS - EVOLUÇÃO"/>
    <d v="2024-08-28T12:50:54"/>
    <d v="2024-08-28T13:25:30"/>
    <d v="1899-12-30T00:35:00"/>
    <n v="119"/>
    <s v="Francisca Santos"/>
    <n v="52"/>
    <s v="Elisregina Medeiros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0528"/>
    <s v="CRÉDITO CONSIGNADO"/>
    <d v="2024-08-28T13:12:22"/>
    <d v="2024-08-30T14:43:29"/>
    <d v="1899-12-30T19:33:00"/>
    <n v="34"/>
    <s v="João Luiz"/>
    <n v="52"/>
    <s v="Elisregina Medeiros"/>
    <n v="19"/>
    <s v="Adriana Martins"/>
    <n v="5"/>
    <s v="03 - AGÊNCIA MG"/>
    <x v="1"/>
    <d v="1899-12-31T00:00:00"/>
    <s v="3 - Normal - 24 horas úteis"/>
    <n v="3"/>
    <x v="1"/>
    <n v="16"/>
    <x v="2"/>
    <n v="28"/>
    <x v="1"/>
    <n v="4"/>
    <x v="0"/>
  </r>
  <r>
    <n v="40529"/>
    <s v="INFORME DE RENDIMENTO"/>
    <d v="2024-08-28T13:19:04"/>
    <d v="2024-09-03T11:58:31"/>
    <d v="1899-12-31T10:43:00"/>
    <n v="34"/>
    <s v="João Luiz"/>
    <n v="34"/>
    <s v="João Luiz"/>
    <n v="34"/>
    <s v="João Luiz"/>
    <n v="3"/>
    <s v="01 - AGÊNCIA SP"/>
    <x v="0"/>
    <d v="1899-12-31T00:00:00"/>
    <s v="3 - Normal - 24 horas úteis"/>
    <n v="6"/>
    <x v="0"/>
    <n v="3"/>
    <x v="0"/>
    <n v="21"/>
    <x v="56"/>
    <n v="4"/>
    <x v="0"/>
  </r>
  <r>
    <n v="40530"/>
    <s v="CRÉDITO CONSIGNADO"/>
    <d v="2024-08-28T13:25:20"/>
    <d v="2024-09-10T09:32:02"/>
    <d v="1900-01-02T05:16:00"/>
    <n v="34"/>
    <s v="João Luiz"/>
    <n v="99"/>
    <s v="Ana Santos"/>
    <n v="35"/>
    <s v="Fabimael Silva"/>
    <n v="3"/>
    <s v="01 - AGÊNCIA SP"/>
    <x v="0"/>
    <d v="1899-12-31T00:00:00"/>
    <s v="3 - Normal - 24 horas úteis"/>
    <n v="3"/>
    <x v="1"/>
    <n v="16"/>
    <x v="2"/>
    <n v="28"/>
    <x v="1"/>
    <n v="4"/>
    <x v="0"/>
  </r>
  <r>
    <n v="40531"/>
    <s v="RESGATE DE CAPITAL"/>
    <d v="2024-08-28T13:31:15"/>
    <d v="2024-10-03T14:53:53"/>
    <d v="1900-01-08T19:48:00"/>
    <n v="34"/>
    <s v="João Luiz"/>
    <n v="32"/>
    <s v="Gustavo Coelho"/>
    <n v="30"/>
    <s v="Isabelle Mendes"/>
    <n v="4"/>
    <s v="02 - AGÊNCIA RJ"/>
    <x v="0"/>
    <d v="1899-12-31T00:00:00"/>
    <s v="3 - Normal - 24 horas úteis"/>
    <n v="3"/>
    <x v="1"/>
    <n v="4"/>
    <x v="8"/>
    <n v="8"/>
    <x v="23"/>
    <n v="4"/>
    <x v="0"/>
  </r>
  <r>
    <n v="40532"/>
    <s v="PAGAMENTOS DE ACORDO JUDICIAL - SIDON GLOBAL TELECOMUNICACOES EIRELI"/>
    <d v="2024-08-28T13:46:15"/>
    <d v="2024-08-29T10:32:51"/>
    <d v="1899-12-30T05:47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533"/>
    <s v="PAGAMENTO DE ACORDO JUDICIAL - IOLANDA DE MELO FERNANDEZ"/>
    <d v="2024-08-28T14:21:25"/>
    <d v="2024-08-29T10:30:14"/>
    <d v="1899-12-30T05:10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534"/>
    <s v="AMORTIZAÇÃO DE RATEIO DE PERDAS - DANIEL ALMEIDA MACEDO 03144012106"/>
    <d v="2024-08-28T14:21:29"/>
    <d v="2024-08-28T14:56:12"/>
    <d v="1899-12-30T00:35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40535"/>
    <s v="RECEITA DE JUROS - CLAUDIO CAMARGOS DO COUTO"/>
    <d v="2024-08-28T14:28:05"/>
    <d v="2024-08-29T10:30:53"/>
    <d v="1899-12-30T05:03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536"/>
    <s v="EMISSÃO DE CARTÃO DE DÉBITO/CRÉDITO"/>
    <d v="2024-08-28T14:31:41"/>
    <d v="2024-08-28T16:38:48"/>
    <d v="1899-12-30T02:07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4"/>
    <x v="37"/>
    <n v="4"/>
    <x v="0"/>
  </r>
  <r>
    <n v="40537"/>
    <s v="AMORTIZAÇÃO DE RATEIO DE PERDAS - DANIEL ALMEIDA MACEDO 03144012106"/>
    <d v="2024-08-28T14:55:01"/>
    <d v="2024-08-29T11:07:30"/>
    <d v="1899-12-30T05:13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4"/>
    <x v="0"/>
  </r>
  <r>
    <n v="40538"/>
    <s v="DESLIGAMENTO "/>
    <d v="2024-08-28T14:56:44"/>
    <d v="2024-09-26T14:16:54"/>
    <d v="1900-01-06T20:41:00"/>
    <n v="111"/>
    <s v="Bruno Rodrigues"/>
    <n v="111"/>
    <s v="Bruno Rodrigues"/>
    <n v="111"/>
    <s v="Bruno Rodrigues"/>
    <n v="1"/>
    <s v="00 - AGÊNCIA SEDE - ATENDIMENTO PF"/>
    <x v="0"/>
    <d v="1899-12-30T08:00:00"/>
    <s v="1 - Alta - 8 horas úteis"/>
    <n v="3"/>
    <x v="1"/>
    <n v="1"/>
    <x v="5"/>
    <n v="6"/>
    <x v="0"/>
    <n v="5"/>
    <x v="1"/>
  </r>
  <r>
    <n v="40539"/>
    <s v="DESLIGAMENTO "/>
    <d v="2024-08-28T14:58:13"/>
    <d v="2024-09-03T09:46:23"/>
    <d v="1899-12-31T06:52:00"/>
    <n v="111"/>
    <s v="Bruno Rodrigues"/>
    <n v="49"/>
    <s v="Patricia Pontes"/>
    <n v="111"/>
    <s v="Bruno Rodrigues"/>
    <n v="1"/>
    <s v="00 - AGÊNCIA SEDE - ATENDIMENTO PF"/>
    <x v="0"/>
    <d v="1899-12-30T08:00:00"/>
    <s v="1 - Alta - 8 horas úteis"/>
    <n v="3"/>
    <x v="1"/>
    <n v="26"/>
    <x v="6"/>
    <n v="6"/>
    <x v="0"/>
    <n v="5"/>
    <x v="1"/>
  </r>
  <r>
    <n v="40540"/>
    <s v="SOLICITAÇÃO DE CARTÃO DED"/>
    <d v="2024-08-28T15:14:31"/>
    <d v="2024-08-28T15:27:22"/>
    <d v="1899-12-30T00:13:00"/>
    <n v="30"/>
    <s v="Isabelle Mendes"/>
    <n v="30"/>
    <s v="Isabelle Mendes"/>
    <n v="30"/>
    <s v="Isabelle Mendes"/>
    <n v="4"/>
    <s v="02 - AGÊNCIA RJ"/>
    <x v="1"/>
    <d v="1899-12-30T08:00:00"/>
    <s v="1 - Alta - 8 horas úteis"/>
    <n v="3"/>
    <x v="1"/>
    <n v="4"/>
    <x v="8"/>
    <n v="33"/>
    <x v="41"/>
    <n v="5"/>
    <x v="1"/>
  </r>
  <r>
    <n v="40541"/>
    <s v="CRÉDITO CONSIGNADO"/>
    <d v="2024-08-28T15:42:36"/>
    <d v="2024-08-29T09:48:05"/>
    <d v="1899-12-30T03:07:00"/>
    <n v="35"/>
    <s v="Fabimael Silva"/>
    <n v="35"/>
    <s v="Fabimael Silva"/>
    <n v="35"/>
    <s v="Fabimael Silva"/>
    <n v="3"/>
    <s v="01 - AGÊNCIA SP"/>
    <x v="1"/>
    <d v="1899-12-31T16:00:00"/>
    <s v="4 - Baixa - 40 horas úteis"/>
    <n v="6"/>
    <x v="0"/>
    <n v="3"/>
    <x v="0"/>
    <n v="28"/>
    <x v="1"/>
    <n v="2"/>
    <x v="3"/>
  </r>
  <r>
    <n v="40542"/>
    <s v="QUITAÇÃO DE RATEIO DE PERDAS - CONTAME CONTABILIDADE E MENTORIA EMPRESARIAL "/>
    <d v="2024-08-28T15:50:51"/>
    <d v="2024-08-29T10:52:47"/>
    <d v="1899-12-30T04:03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543"/>
    <s v="ABERTURA DE CONTA CORRENTE PJ -  VLS COMERCIO ATACADISTA DE COSMETICOS LTDA"/>
    <d v="2024-08-28T16:23:09"/>
    <d v="2024-09-12T11:01:15"/>
    <d v="1900-01-02T21:49:00"/>
    <n v="68"/>
    <s v="Paulo Sousa"/>
    <n v="45"/>
    <s v="Marcelo Brandao"/>
    <n v="68"/>
    <s v="Paulo Sousa"/>
    <n v="10"/>
    <s v="CADASTRO"/>
    <x v="0"/>
    <d v="1899-12-30T16:00:00"/>
    <s v="2 - Média - 16 horas úteis"/>
    <n v="3"/>
    <x v="1"/>
    <n v="10"/>
    <x v="13"/>
    <n v="1"/>
    <x v="12"/>
    <n v="5"/>
    <x v="1"/>
  </r>
  <r>
    <n v="40544"/>
    <s v="TRATATIVAS ASSOCIADO FALECIDO - ELZA DOS SANTOS ALEIXO "/>
    <d v="2024-08-28T17:04:06"/>
    <d v="2024-09-10T08:50:35"/>
    <d v="1900-01-02T00:55:00"/>
    <n v="33"/>
    <s v="Lidiane Santos"/>
    <n v="99"/>
    <s v="Ana Santos"/>
    <n v="33"/>
    <s v="Lidiane Santos"/>
    <n v="11"/>
    <s v="COBRANÇA ADMINISTRATIVA"/>
    <x v="0"/>
    <d v="1899-12-30T08:00:00"/>
    <s v="1 - Alta - 8 horas úteis"/>
    <n v="3"/>
    <x v="1"/>
    <n v="16"/>
    <x v="2"/>
    <n v="15"/>
    <x v="11"/>
    <n v="5"/>
    <x v="1"/>
  </r>
  <r>
    <n v="40545"/>
    <s v="CANCELAMENTO CARTÃO DE CRÉDITO"/>
    <d v="2024-08-28T17:11:36"/>
    <d v="2024-09-03T11:49:37"/>
    <d v="1899-12-31T06:42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"/>
    <x v="40"/>
    <n v="4"/>
    <x v="0"/>
  </r>
  <r>
    <n v="40546"/>
    <s v="RENEGOCIAÇÃO EMPRÉSTIMO CONSIGNADO"/>
    <d v="2024-08-28T17:14:32"/>
    <d v="2024-09-02T09:09:51"/>
    <d v="1899-12-30T18:58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3"/>
    <x v="2"/>
  </r>
  <r>
    <n v="40547"/>
    <s v="PROGRAMAÇÃO DE DÉBITO EM CONTA CORRENTE - EGO REPRESENTACOES LTDA"/>
    <d v="2024-08-29T09:02:58"/>
    <d v="2024-08-29T10:05:02"/>
    <d v="1899-12-30T01:03:00"/>
    <n v="29"/>
    <s v="Paloma Alves"/>
    <n v="99"/>
    <s v="Ana Santo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548"/>
    <s v="BOLETOS PAGOS REFERENTE A RATEIO DE PERDAS CREDLOJISTA - 28/08/2024"/>
    <d v="2024-08-29T09:04:35"/>
    <d v="2024-08-29T12:06:05"/>
    <d v="1899-12-30T03:02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0549"/>
    <s v="PORTABILIDADE VENDA - HAENDEL"/>
    <d v="2024-08-29T09:12:34"/>
    <d v="2024-09-02T08:52:55"/>
    <d v="1899-12-30T17:42:00"/>
    <n v="91"/>
    <s v="Dayse Pereira da Silva"/>
    <n v="91"/>
    <s v="Dayse Pereira da Silva"/>
    <n v="91"/>
    <s v="Dayse Pereira da Silva"/>
    <n v="3"/>
    <s v="01 - AGÊNCIA SP"/>
    <x v="0"/>
    <d v="1899-12-30T16:00:00"/>
    <s v="2 - Média - 16 horas úteis"/>
    <n v="3"/>
    <x v="1"/>
    <n v="27"/>
    <x v="15"/>
    <n v="33"/>
    <x v="41"/>
    <n v="5"/>
    <x v="1"/>
  </r>
  <r>
    <n v="40550"/>
    <s v="ACORDO JUDICIAL : CHEQUE ESPECIAL - BLL LOGISTICA EIRELI"/>
    <d v="2024-08-29T09:12:52"/>
    <d v="2024-09-04T09:28:01"/>
    <d v="1899-12-31T12:20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15"/>
    <x v="11"/>
    <n v="5"/>
    <x v="1"/>
  </r>
  <r>
    <n v="40551"/>
    <s v="PORTABILIDADE VENDA - RITA DE CASSIA GOMES DE SA"/>
    <d v="2024-08-29T09:15:23"/>
    <d v="2024-09-04T08:49:36"/>
    <d v="1899-12-31T11:38:00"/>
    <n v="91"/>
    <s v="Dayse Pereira da Silva"/>
    <n v="91"/>
    <s v="Dayse Pereira da Silva"/>
    <n v="91"/>
    <s v="Dayse Pereira da Silva"/>
    <n v="4"/>
    <s v="02 - AGÊNCIA RJ"/>
    <x v="0"/>
    <d v="1899-12-30T16:00:00"/>
    <s v="2 - Média - 16 horas úteis"/>
    <n v="3"/>
    <x v="1"/>
    <n v="27"/>
    <x v="15"/>
    <n v="33"/>
    <x v="41"/>
    <n v="5"/>
    <x v="1"/>
  </r>
  <r>
    <n v="40552"/>
    <s v="PORTABILIDADE VENDA - SILVANIA TOLEDO GUIMARAES"/>
    <d v="2024-08-29T09:18:23"/>
    <d v="2024-09-11T10:32:41"/>
    <d v="1900-01-02T10:23:00"/>
    <n v="91"/>
    <s v="Dayse Pereira da Silva"/>
    <n v="31"/>
    <s v="Maria Docarmo"/>
    <n v="91"/>
    <s v="Dayse Pereira da Silva"/>
    <n v="1"/>
    <s v="00 - AGÊNCIA SEDE - ATENDIMENTO PF"/>
    <x v="0"/>
    <d v="1899-12-30T16:00:00"/>
    <s v="2 - Média - 16 horas úteis"/>
    <n v="3"/>
    <x v="1"/>
    <n v="11"/>
    <x v="1"/>
    <n v="33"/>
    <x v="41"/>
    <n v="5"/>
    <x v="1"/>
  </r>
  <r>
    <n v="40553"/>
    <s v="TRANSFERÊNCIA JUDICIAL"/>
    <d v="2024-08-29T09:50:58"/>
    <d v="2024-08-29T11:52:26"/>
    <d v="1899-12-30T02:02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40554"/>
    <s v="ACORDO PARA LANÇAMENTO VIA SIBR 2.0 - DOCE AMOR COMERCIO DE DOCES E CONFEITARIA EIRELI"/>
    <d v="2024-08-29T09:59:49"/>
    <d v="2024-09-06T13:15:14"/>
    <d v="1900-01-01T09:22:00"/>
    <n v="25"/>
    <s v="Raphael Silva"/>
    <n v="25"/>
    <s v="Raphael Silva"/>
    <n v="25"/>
    <s v="Raphael Silva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40555"/>
    <s v="SOLICITAÇÃO DE CONTATO - RITA DA CONCEIÇÃO CARVALHO DE PAIVA"/>
    <d v="2024-08-29T10:53:41"/>
    <d v="2024-09-05T16:46:18"/>
    <d v="1900-01-01T02:58:00"/>
    <n v="34"/>
    <s v="João Luiz"/>
    <n v="30"/>
    <s v="Isabelle Mendes"/>
    <n v="30"/>
    <s v="Isabelle Mendes"/>
    <n v="4"/>
    <s v="02 - AGÊNCIA RJ"/>
    <x v="0"/>
    <d v="1899-12-31T00:00:00"/>
    <s v="3 - Normal - 24 horas úteis"/>
    <n v="6"/>
    <x v="0"/>
    <n v="4"/>
    <x v="8"/>
    <n v="20"/>
    <x v="76"/>
    <n v="6"/>
    <x v="4"/>
  </r>
  <r>
    <n v="40556"/>
    <s v="PAGAMENTO DE ACORDO DE RATEIO DE PERDAS - LOJA MAÇONICA DUQUE DE CAXIAS V"/>
    <d v="2024-08-29T11:53:19"/>
    <d v="2024-08-29T15:28:32"/>
    <d v="1899-12-30T03:35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557"/>
    <s v="ANTECIPAÇÃO DE RECEBIVEIS-COMERCIO E TOLDOS "/>
    <d v="2024-08-29T12:00:02"/>
    <d v="2024-08-29T12:32:28"/>
    <d v="1899-12-30T00:32:00"/>
    <n v="69"/>
    <s v="Ludmila Costa"/>
    <n v="99"/>
    <s v="Ana Santos"/>
    <n v="69"/>
    <s v="Ludmila Costa"/>
    <n v="2"/>
    <s v="00 - AGÊNCIA SEDE - ATENDIMENTO PJ"/>
    <x v="1"/>
    <d v="1899-12-30T08:00:00"/>
    <s v="1 - Alta - 8 horas úteis"/>
    <n v="3"/>
    <x v="1"/>
    <n v="16"/>
    <x v="2"/>
    <n v="25"/>
    <x v="9"/>
    <n v="5"/>
    <x v="1"/>
  </r>
  <r>
    <n v="40558"/>
    <s v="PAGAMENTO DE ACORDO DE RATEIO DE PERDAS - RUBI BRASIL COMERCIO DE CALCADOS E ACESSORIOS"/>
    <d v="2024-08-29T12:04:07"/>
    <d v="2024-08-29T15:14:07"/>
    <d v="1899-12-30T03:10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559"/>
    <s v="CRÉDITO - PIX - FÁBIO ARAUJO"/>
    <d v="2024-08-29T12:13:03"/>
    <d v="2024-08-29T12:25:18"/>
    <d v="1899-12-30T00:12:00"/>
    <n v="58"/>
    <s v="Lidia Souza"/>
    <n v="29"/>
    <s v="Paloma Alves"/>
    <n v="29"/>
    <s v="Paloma Alves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560"/>
    <s v="CRÉDITO - PIX 376,08 - TJDF"/>
    <d v="2024-08-29T12:16:03"/>
    <d v="2024-08-29T14:38:04"/>
    <d v="1899-12-30T02:22:00"/>
    <n v="58"/>
    <s v="Lidia Souza"/>
    <n v="29"/>
    <s v="Paloma Alve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561"/>
    <s v="CRÉDITO - LIQUIDAÇÃO COBRANÇA 2.338,84"/>
    <d v="2024-08-29T12:18:36"/>
    <d v="2024-08-29T14:38:01"/>
    <d v="1899-12-30T02:20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6"/>
    <x v="0"/>
    <n v="11"/>
    <x v="1"/>
    <n v="56"/>
    <x v="2"/>
    <n v="5"/>
    <x v="1"/>
  </r>
  <r>
    <n v="40562"/>
    <s v="QUITAÇÃO DE RATEIO DE PERDAS - FABIO ARAUJO DOS SANTOS"/>
    <d v="2024-08-29T12:21:00"/>
    <d v="2024-09-05T11:53:13"/>
    <d v="1899-12-31T20:37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563"/>
    <s v="DÉBITO HONRA DE AVAIS E FIANÇAS - 843,22"/>
    <d v="2024-08-29T12:22:01"/>
    <d v="2024-08-30T15:10:01"/>
    <d v="1899-12-30T11:49:00"/>
    <n v="58"/>
    <s v="Lidia Souza"/>
    <n v="55"/>
    <s v="Marcelindo Braga"/>
    <n v="0"/>
    <s v=""/>
    <n v="11"/>
    <s v="COBRANÇA ADMINISTRATIVA"/>
    <x v="0"/>
    <d v="1899-12-30T08:00:00"/>
    <s v="1 - Alta - 8 horas úteis"/>
    <n v="3"/>
    <x v="1"/>
    <n v="13"/>
    <x v="4"/>
    <n v="56"/>
    <x v="2"/>
    <n v="5"/>
    <x v="1"/>
  </r>
  <r>
    <n v="40564"/>
    <s v="EMPRÉSTIMO CONSIGNADO -ODETE PEREIRA DE SOUZA"/>
    <d v="2024-08-29T12:32:30"/>
    <d v="2024-08-29T15:50:20"/>
    <d v="1899-12-30T03:18:00"/>
    <n v="74"/>
    <s v="Jaqueline Santos"/>
    <n v="52"/>
    <s v="Elisregina Medeiros"/>
    <n v="74"/>
    <s v="Jaqueline Santos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40565"/>
    <s v="SOLICITAÇÃO DE DED"/>
    <d v="2024-08-29T13:31:08"/>
    <d v="2024-09-03T16:55:30"/>
    <d v="1899-12-31T06:27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6"/>
    <x v="0"/>
    <n v="3"/>
    <x v="0"/>
    <n v="109"/>
    <x v="18"/>
    <n v="4"/>
    <x v="0"/>
  </r>
  <r>
    <n v="40566"/>
    <s v="AVISO DE VIAGEM "/>
    <d v="2024-08-29T13:33:26"/>
    <d v="2024-09-03T09:50:41"/>
    <d v="1899-12-30T23:20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4"/>
    <x v="37"/>
    <n v="5"/>
    <x v="1"/>
  </r>
  <r>
    <n v="40567"/>
    <s v="SOLICITAÇÃO DE EXTRATO DE CONTA CORRENTE"/>
    <d v="2024-08-29T14:17:48"/>
    <d v="2024-09-03T12:00:49"/>
    <d v="1899-12-31T00:46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8"/>
    <x v="26"/>
    <n v="4"/>
    <x v="0"/>
  </r>
  <r>
    <n v="40568"/>
    <s v="AMORTIZAÇÃO DE RATEIO DE PERDAS - PAULO HENRIQUE MARTINS FERREIRA"/>
    <d v="2024-08-29T14:33:49"/>
    <d v="2024-08-30T10:54:08"/>
    <d v="1899-12-30T05:22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569"/>
    <s v="APLICAÇÃO EM RDC"/>
    <d v="2024-08-29T14:38:38"/>
    <d v="2024-08-29T16:10:11"/>
    <d v="1899-12-30T01:32:00"/>
    <n v="19"/>
    <s v="Adriana Martins"/>
    <n v="19"/>
    <s v="Adriana Martins"/>
    <n v="19"/>
    <s v="Adriana Martins"/>
    <n v="5"/>
    <s v="03 - AGÊNCIA MG"/>
    <x v="1"/>
    <d v="1899-12-31T16:00:00"/>
    <s v="4 - Baixa - 40 horas úteis"/>
    <n v="3"/>
    <x v="1"/>
    <n v="5"/>
    <x v="7"/>
    <n v="22"/>
    <x v="4"/>
    <n v="5"/>
    <x v="1"/>
  </r>
  <r>
    <n v="40570"/>
    <s v="SOLICITAÇÃO DE TED"/>
    <d v="2024-08-29T14:40:25"/>
    <d v="2024-08-29T15:20:24"/>
    <d v="1899-12-30T00:40:00"/>
    <n v="19"/>
    <s v="Adriana Martins"/>
    <n v="49"/>
    <s v="Patricia Pontes"/>
    <n v="19"/>
    <s v="Adriana Martins"/>
    <n v="5"/>
    <s v="03 - AGÊNCIA MG"/>
    <x v="1"/>
    <d v="1899-12-30T08:00:00"/>
    <s v="1 - Alta - 8 horas úteis"/>
    <n v="3"/>
    <x v="1"/>
    <n v="16"/>
    <x v="2"/>
    <n v="43"/>
    <x v="65"/>
    <n v="5"/>
    <x v="1"/>
  </r>
  <r>
    <n v="40571"/>
    <s v="ABERTURA DE CONTA PF - VERA LUCIA DA SILVA GOULART"/>
    <d v="2024-08-29T14:49:51"/>
    <d v="2024-09-12T10:59:31"/>
    <d v="1900-01-02T14:20:00"/>
    <n v="62"/>
    <s v="Thiago Belém"/>
    <n v="45"/>
    <s v="Marcelo Brandao"/>
    <n v="62"/>
    <s v="Thiago Belém"/>
    <n v="10"/>
    <s v="CADASTRO"/>
    <x v="0"/>
    <d v="1899-12-31T00:00:00"/>
    <s v="3 - Normal - 24 horas úteis"/>
    <n v="3"/>
    <x v="1"/>
    <n v="10"/>
    <x v="13"/>
    <n v="1"/>
    <x v="12"/>
    <n v="5"/>
    <x v="1"/>
  </r>
  <r>
    <n v="40572"/>
    <s v="CORRESPONDÊNCIA SEDE - TALÕES DE CHEQUES E CARTÃO DE CONTA"/>
    <d v="2024-08-29T14:50:37"/>
    <d v="2024-08-29T15:03:47"/>
    <d v="1899-12-30T00:13:00"/>
    <n v="95"/>
    <s v="Thiago Mendes"/>
    <n v="80"/>
    <s v="Raiàne Carvâlho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40573"/>
    <s v="APLICATIVO SICOOBNET"/>
    <d v="2024-08-29T16:06:10"/>
    <d v="2024-09-02T12:53:03"/>
    <d v="1899-12-30T14:49:00"/>
    <n v="19"/>
    <s v="Adriana Martins"/>
    <n v="19"/>
    <s v="Adriana Martins"/>
    <n v="19"/>
    <s v="Adriana Martins"/>
    <n v="5"/>
    <s v="03 - AGÊNCIA MG"/>
    <x v="1"/>
    <d v="1899-12-31T00:00:00"/>
    <s v="3 - Normal - 24 horas úteis"/>
    <n v="3"/>
    <x v="1"/>
    <n v="5"/>
    <x v="7"/>
    <n v="123"/>
    <x v="82"/>
    <n v="4"/>
    <x v="0"/>
  </r>
  <r>
    <n v="40574"/>
    <s v="APLICAÇÃO FINANCEIRA"/>
    <d v="2024-08-29T16:11:45"/>
    <d v="2024-08-30T08:43:23"/>
    <d v="1899-12-30T01:33:00"/>
    <n v="66"/>
    <s v="Leonardo Mello"/>
    <n v="66"/>
    <s v="Leonardo Mello"/>
    <n v="15"/>
    <s v="Karoline Vaz"/>
    <n v="16"/>
    <s v="FINANCEIRO"/>
    <x v="1"/>
    <d v="1899-12-31T00:00:00"/>
    <s v="3 - Normal - 24 horas úteis"/>
    <n v="3"/>
    <x v="1"/>
    <n v="1"/>
    <x v="5"/>
    <n v="56"/>
    <x v="2"/>
    <n v="5"/>
    <x v="1"/>
  </r>
  <r>
    <n v="40575"/>
    <s v="SOLICITAÇÃO DE 2º VIA DO CARTÃO E ALTERAÇÃO DE NOME "/>
    <d v="2024-08-29T16:16:08"/>
    <d v="2024-09-04T14:41:56"/>
    <d v="1899-12-31T10:29:00"/>
    <n v="69"/>
    <s v="Ludmila Costa"/>
    <n v="69"/>
    <s v="Ludmila Costa"/>
    <n v="69"/>
    <s v="Ludmila Costa"/>
    <n v="27"/>
    <s v="SETOR DE EMPRÉSTIMO"/>
    <x v="0"/>
    <d v="1899-12-30T08:00:00"/>
    <s v="1 - Alta - 8 horas úteis"/>
    <n v="3"/>
    <x v="1"/>
    <n v="1"/>
    <x v="5"/>
    <n v="56"/>
    <x v="2"/>
    <n v="5"/>
    <x v="1"/>
  </r>
  <r>
    <n v="40576"/>
    <s v="ACORDO PARA LANÇAMENTO VIA SIBR 2.0 - TOTTENHAM CONSULTORIA E ASSESSORIA EMPRESARIAL LTDA"/>
    <d v="2024-08-29T16:16:35"/>
    <d v="2024-10-02T10:46:47"/>
    <d v="1900-01-07T18:54:00"/>
    <n v="25"/>
    <s v="Raphael Silva"/>
    <n v="25"/>
    <s v="Raphael Silva"/>
    <n v="25"/>
    <s v="Raphael Silva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40577"/>
    <s v="EMPRESTIMO EM C/C CREDFAZ"/>
    <d v="2024-08-29T16:56:37"/>
    <d v="2024-10-03T08:45:22"/>
    <d v="1900-01-08T01:14:00"/>
    <n v="68"/>
    <s v="Paulo Sousa"/>
    <n v="33"/>
    <s v="Lidiane Santos"/>
    <n v="68"/>
    <s v="Paulo Sousa"/>
    <n v="12"/>
    <s v="COMITÊ DE CRÉDITO - PF"/>
    <x v="0"/>
    <d v="1899-12-31T00:00:00"/>
    <s v="3 - Normal - 24 horas úteis"/>
    <n v="3"/>
    <x v="1"/>
    <n v="11"/>
    <x v="1"/>
    <n v="29"/>
    <x v="8"/>
    <n v="5"/>
    <x v="1"/>
  </r>
  <r>
    <n v="40578"/>
    <s v="ANALISE DE CREDITO PARA COMITE  - PROTEGE CORRETAGEM - CAPITAL DE GIRO"/>
    <d v="2024-08-29T17:27:27"/>
    <d v="2024-09-03T12:54:17"/>
    <d v="1899-12-30T22:30:00"/>
    <n v="26"/>
    <s v="Ana Coralina"/>
    <n v="99"/>
    <s v="Ana Santos"/>
    <n v="0"/>
    <s v=""/>
    <n v="21"/>
    <s v="COMITÊ DE CRÉDITO - PJ"/>
    <x v="1"/>
    <d v="1899-12-31T00:00:00"/>
    <s v="3 - Normal - 24 horas úteis"/>
    <n v="3"/>
    <x v="1"/>
    <n v="16"/>
    <x v="2"/>
    <n v="26"/>
    <x v="3"/>
    <n v="5"/>
    <x v="1"/>
  </r>
  <r>
    <n v="40579"/>
    <s v="LIBERAÇÃO DE DISPOSITIVO"/>
    <d v="2024-08-30T08:43:36"/>
    <d v="2024-09-02T09:49:40"/>
    <d v="1899-12-30T10:07:00"/>
    <n v="52"/>
    <s v="Elisregina Medeiros"/>
    <n v="54"/>
    <s v="Emanuel Araújo"/>
    <n v="0"/>
    <s v=""/>
    <n v="18"/>
    <s v="TECNOLOGIA"/>
    <x v="0"/>
    <d v="1899-12-30T08:00:00"/>
    <s v="1 - Alta - 8 horas úteis"/>
    <n v="3"/>
    <x v="1"/>
    <n v="18"/>
    <x v="14"/>
    <n v="75"/>
    <x v="22"/>
    <n v="5"/>
    <x v="1"/>
  </r>
  <r>
    <n v="40580"/>
    <s v="PROPOSTA DE CRÉDITO"/>
    <d v="2024-08-30T08:46:06"/>
    <d v="2024-09-06T12:48:05"/>
    <d v="1900-01-01T01:07:00"/>
    <n v="66"/>
    <s v="Leonardo Mello"/>
    <n v="99"/>
    <s v="Ana Santos"/>
    <n v="34"/>
    <s v="João Luiz"/>
    <n v="21"/>
    <s v="COMITÊ DE CRÉDITO - PJ"/>
    <x v="0"/>
    <d v="1899-12-31T00:00:00"/>
    <s v="3 - Normal - 24 horas úteis"/>
    <n v="3"/>
    <x v="1"/>
    <n v="16"/>
    <x v="2"/>
    <n v="25"/>
    <x v="9"/>
    <n v="5"/>
    <x v="1"/>
  </r>
  <r>
    <n v="40581"/>
    <s v="REFINANCIAMENTO CONSIGNADO "/>
    <d v="2024-08-30T09:00:52"/>
    <d v="2024-08-30T14:35:23"/>
    <d v="1899-12-30T05:35:00"/>
    <n v="30"/>
    <s v="Isabelle Mendes"/>
    <n v="52"/>
    <s v="Elisregina Medeiro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40582"/>
    <s v="BOLETOS PAGOS 29/08/2024"/>
    <d v="2024-08-30T09:02:16"/>
    <d v="2024-08-30T11:21:51"/>
    <d v="1899-12-30T02:19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0583"/>
    <s v="PROGRAMAÇÕES CARTÃO DE CRÉDITO  - 02/09/2024"/>
    <d v="2024-08-30T09:57:00"/>
    <d v="2024-09-04T10:43:42"/>
    <d v="1899-12-31T03:49:00"/>
    <n v="98"/>
    <s v="Alex Batista dos Santos"/>
    <n v="29"/>
    <s v="Paloma Alves"/>
    <n v="98"/>
    <s v="Alex Batista dos Santos"/>
    <n v="11"/>
    <s v="COBRANÇA ADMINISTRATIVA"/>
    <x v="1"/>
    <d v="1899-12-31T16:00:00"/>
    <s v="4 - Baixa - 40 horas úteis"/>
    <n v="3"/>
    <x v="1"/>
    <n v="11"/>
    <x v="1"/>
    <n v="15"/>
    <x v="11"/>
    <n v="5"/>
    <x v="1"/>
  </r>
  <r>
    <n v="40584"/>
    <s v="PLANILHA DE ACORDO PARA LANÇAMENTO NO SISTEMA - BLL LOGISTICA EIRELI"/>
    <d v="2024-08-30T09:57:46"/>
    <d v="2024-09-04T09:02:02"/>
    <d v="1899-12-31T02:08:00"/>
    <n v="33"/>
    <s v="Lidiane Santos"/>
    <n v="33"/>
    <s v="Lidiane Santos"/>
    <n v="33"/>
    <s v="Lidiane Santos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40585"/>
    <s v="COMITÊ - GRUPO GUINESS"/>
    <d v="2024-08-30T10:01:08"/>
    <d v="2024-11-13T10:17:50"/>
    <d v="1900-01-18T22:09:00"/>
    <n v="29"/>
    <s v="Paloma Alves"/>
    <n v="29"/>
    <s v="Paloma Alves"/>
    <n v="29"/>
    <s v="Paloma Alve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40586"/>
    <s v="ASSOCIADO FALECIDO - ISNALDO MARTINIANO ACA"/>
    <d v="2024-08-30T10:20:40"/>
    <d v="2024-08-30T16:37:15"/>
    <d v="1899-12-30T06:17:00"/>
    <n v="33"/>
    <s v="Lidiane Santos"/>
    <n v="33"/>
    <s v="Lidiane Santos"/>
    <n v="33"/>
    <s v="Lidiane Santos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587"/>
    <s v="ALTERAÇÃO LIMITE DIARIO"/>
    <d v="2024-08-30T10:34:05"/>
    <d v="2024-08-30T15:20:48"/>
    <d v="1899-12-30T04:46:00"/>
    <n v="19"/>
    <s v="Adriana Martins"/>
    <n v="19"/>
    <s v="Adriana Martins"/>
    <n v="19"/>
    <s v="Adriana Martins"/>
    <n v="5"/>
    <s v="03 - AGÊNCIA MG"/>
    <x v="1"/>
    <d v="1899-12-31T00:00:00"/>
    <s v="3 - Normal - 24 horas úteis"/>
    <n v="3"/>
    <x v="1"/>
    <n v="5"/>
    <x v="7"/>
    <n v="38"/>
    <x v="5"/>
    <n v="5"/>
    <x v="1"/>
  </r>
  <r>
    <n v="40588"/>
    <s v="CRÉDITO CONSIGNADO"/>
    <d v="2024-08-30T10:35:19"/>
    <d v="2024-09-09T14:54:05"/>
    <d v="1900-01-01T10:25:00"/>
    <n v="35"/>
    <s v="Fabimael Silva"/>
    <n v="15"/>
    <s v="Karoline Vaz"/>
    <n v="35"/>
    <s v="Fabimael Silva"/>
    <n v="3"/>
    <s v="01 - AGÊNCIA SP"/>
    <x v="0"/>
    <d v="1899-12-31T00:00:00"/>
    <s v="3 - Normal - 24 horas úteis"/>
    <n v="3"/>
    <x v="1"/>
    <n v="16"/>
    <x v="2"/>
    <n v="28"/>
    <x v="1"/>
    <n v="2"/>
    <x v="3"/>
  </r>
  <r>
    <n v="40589"/>
    <s v="TRANSFERÊNCIA JUDICIAL"/>
    <d v="2024-08-30T11:09:37"/>
    <d v="2024-08-30T14:28:13"/>
    <d v="1899-12-30T03:19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40590"/>
    <s v="VERIFICAÇÃO DE AUTENTICIDADE - CLEDSON GUIMARAES DE ARAUJO - 788.963.711-04"/>
    <d v="2024-08-30T12:55:04"/>
    <d v="2024-09-05T12:52:37"/>
    <d v="1899-12-31T12:01:00"/>
    <n v="30"/>
    <s v="Isabelle Mendes"/>
    <n v="30"/>
    <s v="Isabelle Mendes"/>
    <n v="30"/>
    <s v="Isabelle Mendes"/>
    <n v="10"/>
    <s v="CADASTRO"/>
    <x v="1"/>
    <d v="1900-01-04T00:00:00"/>
    <s v="5 - Ampla - 120 horas"/>
    <n v="3"/>
    <x v="1"/>
    <n v="4"/>
    <x v="8"/>
    <n v="56"/>
    <x v="2"/>
    <n v="3"/>
    <x v="2"/>
  </r>
  <r>
    <n v="40591"/>
    <s v="CREDITO DE LIQUIDAÇÃO DE COBRANÇA"/>
    <d v="2024-08-30T13:39:35"/>
    <d v="2024-08-30T14:15:45"/>
    <d v="1899-12-30T00:36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592"/>
    <s v="TRANSFERÊNCIA CONBRAL"/>
    <d v="2024-08-30T13:41:31"/>
    <d v="2024-08-30T14:41:32"/>
    <d v="1899-12-30T01:00:00"/>
    <n v="55"/>
    <s v="Marcelindo Braga"/>
    <n v="31"/>
    <s v="Maria Docarmo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593"/>
    <s v="TRANSFERÊNCIA INTERCREDIS"/>
    <d v="2024-08-30T13:47:36"/>
    <d v="2024-08-30T15:06:15"/>
    <d v="1899-12-30T01:19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594"/>
    <s v="PAGAMENTO DE ACORDO JUDICIAL - CONSAT SEGURANCA INTEGRADA LTDA"/>
    <d v="2024-08-30T13:53:29"/>
    <d v="2024-09-02T11:32:55"/>
    <d v="1899-12-30T06:40:00"/>
    <n v="25"/>
    <s v="Raphael Silva"/>
    <n v="99"/>
    <s v="Ana Santo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595"/>
    <s v="CREDITO DE PIX"/>
    <d v="2024-08-30T13:54:48"/>
    <d v="2024-09-06T13:41:46"/>
    <d v="1899-12-31T20:52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596"/>
    <s v="PIX TRIBUNAL DE JUSTIÇA"/>
    <d v="2024-08-30T13:56:32"/>
    <d v="2024-09-04T14:07:24"/>
    <d v="1899-12-31T03:14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597"/>
    <s v="PIX TRIBUNAL DE JUSTIÇA"/>
    <d v="2024-08-30T13:59:33"/>
    <d v="2024-08-30T15:46:48"/>
    <d v="1899-12-30T01:47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598"/>
    <s v="CRÉDITO CONSIGNADO SETOR PRIVADO"/>
    <d v="2024-08-30T14:06:25"/>
    <d v="2024-09-02T16:50:33"/>
    <d v="1899-12-30T11:45:00"/>
    <n v="34"/>
    <s v="João Luiz"/>
    <n v="99"/>
    <s v="Ana Santos"/>
    <n v="34"/>
    <s v="João Luiz"/>
    <n v="12"/>
    <s v="COMITÊ DE CRÉDITO - PF"/>
    <x v="1"/>
    <d v="1899-12-31T00:00:00"/>
    <s v="3 - Normal - 24 horas úteis"/>
    <n v="3"/>
    <x v="1"/>
    <n v="16"/>
    <x v="2"/>
    <n v="27"/>
    <x v="20"/>
    <n v="5"/>
    <x v="1"/>
  </r>
  <r>
    <n v="40599"/>
    <s v="PAGAMENTO DE ACORDO JUDICIAL - DISK ENTREGA DISTRIBUIDORA DE BEBIDAS LTDA"/>
    <d v="2024-08-30T14:06:34"/>
    <d v="2024-09-02T09:48:53"/>
    <d v="1899-12-30T04:43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600"/>
    <s v="CRÉDITO CONSIGNADO SETOR PRIVADO"/>
    <d v="2024-08-30T14:07:07"/>
    <d v="2024-09-09T11:51:57"/>
    <d v="1900-01-01T03:50:00"/>
    <n v="34"/>
    <s v="João Luiz"/>
    <n v="34"/>
    <s v="João Luiz"/>
    <n v="34"/>
    <s v="João Luiz"/>
    <n v="12"/>
    <s v="COMITÊ DE CRÉDITO - PF"/>
    <x v="0"/>
    <d v="1899-12-31T00:00:00"/>
    <s v="3 - Normal - 24 horas úteis"/>
    <n v="4"/>
    <x v="2"/>
    <n v="3"/>
    <x v="0"/>
    <n v="27"/>
    <x v="20"/>
    <n v="4"/>
    <x v="0"/>
  </r>
  <r>
    <n v="40601"/>
    <s v="RECIBO DE RESGATE RDC"/>
    <d v="2024-08-30T14:14:12"/>
    <d v="2024-08-30T14:14:38"/>
    <d v="1899-12-30T00:00:00"/>
    <n v="38"/>
    <s v="José Ricardo"/>
    <n v="38"/>
    <s v="José Ricardo"/>
    <n v="38"/>
    <s v="José Ricardo"/>
    <n v="6"/>
    <s v="05 - AGÊNCIA TAG SUL"/>
    <x v="1"/>
    <d v="1899-12-31T00:00:00"/>
    <s v="3 - Normal - 24 horas úteis"/>
    <n v="3"/>
    <x v="1"/>
    <n v="6"/>
    <x v="10"/>
    <n v="24"/>
    <x v="39"/>
    <n v="5"/>
    <x v="1"/>
  </r>
  <r>
    <n v="40602"/>
    <s v="ANTECIPAÇÃO DE RECEBÍVEIS - MULTI"/>
    <d v="2024-08-30T14:16:53"/>
    <d v="2024-08-30T14:51:25"/>
    <d v="1899-12-30T00:35:00"/>
    <n v="119"/>
    <s v="Francisca Santos"/>
    <n v="52"/>
    <s v="Elisregina Medeiros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0603"/>
    <s v="RECEITA DE JUROS - NADIR ANGELICA PIRES ARRUDA"/>
    <d v="2024-08-30T14:27:09"/>
    <d v="2024-09-02T09:55:08"/>
    <d v="1899-12-30T04:29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604"/>
    <s v="REPASSE RESCISÃO CONTRATUAL CONBRAL-  REINALDO FRANCISCO BRAGA"/>
    <d v="2024-08-30T14:35:01"/>
    <d v="2024-09-02T14:15:14"/>
    <d v="1899-12-30T08:41:00"/>
    <n v="31"/>
    <s v="Maria Docarmo"/>
    <n v="15"/>
    <s v="Karoline Vaz"/>
    <n v="31"/>
    <s v="Maria Docarmo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0605"/>
    <s v="COMITE DE CRÉDITO - JOAQUIM LINHARES DE JESUS "/>
    <d v="2024-08-30T14:35:41"/>
    <d v="2024-09-10T16:21:10"/>
    <d v="1900-01-01T16:53:00"/>
    <n v="33"/>
    <s v="Lidiane Santos"/>
    <n v="25"/>
    <s v="Raphael Silva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40606"/>
    <s v="RATEIO"/>
    <d v="2024-08-30T14:36:17"/>
    <d v="2024-09-03T14:37:57"/>
    <d v="1899-12-30T18:03:00"/>
    <n v="111"/>
    <s v="Bruno Rodrigues"/>
    <n v="111"/>
    <s v="Bruno Rodrigues"/>
    <n v="111"/>
    <s v="Bruno Rodrigues"/>
    <n v="11"/>
    <s v="COBRANÇA ADMINISTRATIVA"/>
    <x v="0"/>
    <d v="1899-12-30T08:00:00"/>
    <s v="1 - Alta - 8 horas úteis"/>
    <n v="3"/>
    <x v="1"/>
    <n v="1"/>
    <x v="5"/>
    <n v="56"/>
    <x v="2"/>
    <n v="3"/>
    <x v="2"/>
  </r>
  <r>
    <n v="40607"/>
    <s v="RATEIO"/>
    <d v="2024-08-30T14:36:55"/>
    <d v="2024-09-03T13:58:49"/>
    <d v="1899-12-30T17:24:00"/>
    <n v="111"/>
    <s v="Bruno Rodrigues"/>
    <n v="111"/>
    <s v="Bruno Rodrigues"/>
    <n v="111"/>
    <s v="Bruno Rodrigues"/>
    <n v="11"/>
    <s v="COBRANÇA ADMINISTRATIVA"/>
    <x v="0"/>
    <d v="1899-12-30T08:00:00"/>
    <s v="1 - Alta - 8 horas úteis"/>
    <n v="3"/>
    <x v="1"/>
    <n v="1"/>
    <x v="5"/>
    <n v="56"/>
    <x v="2"/>
    <n v="3"/>
    <x v="2"/>
  </r>
  <r>
    <n v="40608"/>
    <s v="RATEIO"/>
    <d v="2024-08-30T14:37:40"/>
    <d v="2024-09-03T13:57:32"/>
    <d v="1899-12-30T17:22:00"/>
    <n v="111"/>
    <s v="Bruno Rodrigues"/>
    <n v="111"/>
    <s v="Bruno Rodrigues"/>
    <n v="111"/>
    <s v="Bruno Rodrigues"/>
    <n v="11"/>
    <s v="COBRANÇA ADMINISTRATIVA"/>
    <x v="0"/>
    <d v="1899-12-30T08:00:00"/>
    <s v="1 - Alta - 8 horas úteis"/>
    <n v="3"/>
    <x v="1"/>
    <n v="1"/>
    <x v="5"/>
    <n v="56"/>
    <x v="2"/>
    <n v="3"/>
    <x v="2"/>
  </r>
  <r>
    <n v="40609"/>
    <s v="PAGAMENTO DE ACORDO JUDICIAL - ULYSSES RODRIGUES DOS SANTOS"/>
    <d v="2024-08-30T14:57:09"/>
    <d v="2024-09-02T09:53:53"/>
    <d v="1899-12-30T03:57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610"/>
    <s v="RECEITA DE JUROS - VALDIVINO FERNANDES DE SOUSA"/>
    <d v="2024-08-30T15:00:45"/>
    <d v="2024-09-02T09:50:12"/>
    <d v="1899-12-30T03:51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611"/>
    <s v="QUITAÇÃO DE RATEIO DE PERDAS - ROSEMEIRE BORGES"/>
    <d v="2024-08-30T15:02:41"/>
    <d v="2024-09-05T11:56:06"/>
    <d v="1899-12-31T08:58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612"/>
    <s v="RECEITA DE JUROS -VANESSA CRISTINE BALDEZ OLIVEIRA"/>
    <d v="2024-08-30T15:03:50"/>
    <d v="2024-09-02T09:51:13"/>
    <d v="1899-12-30T03:49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613"/>
    <s v="RECEITA DE JUROS - VERA LUCIA DA CONCEIÇÃO SARAIVA"/>
    <d v="2024-08-30T15:07:00"/>
    <d v="2024-09-02T09:52:12"/>
    <d v="1899-12-30T03:46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15"/>
    <x v="11"/>
    <n v="5"/>
    <x v="1"/>
  </r>
  <r>
    <n v="40614"/>
    <s v="ANTECIPAÇÃO DE RECEBÍVEIS - GENY"/>
    <d v="2024-08-30T15:13:39"/>
    <d v="2024-08-30T16:08:52"/>
    <d v="1899-12-30T00:55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0615"/>
    <s v="CONTRATO EM AÇÃO JUDICIAL - ROSANE MARIA DE MELO"/>
    <d v="2024-08-30T15:27:03"/>
    <d v="2024-09-24T09:19:22"/>
    <d v="1900-01-05T03:09:00"/>
    <n v="98"/>
    <s v="Alex Batista dos Santos"/>
    <n v="31"/>
    <s v="Maria Docarmo"/>
    <n v="31"/>
    <s v="Maria Docarmo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40616"/>
    <s v="PORTABILIDADE VENDA - PAULO CESAR ORDONES DA CUNHA LARA"/>
    <d v="2024-08-30T15:29:28"/>
    <d v="2024-09-10T10:33:21"/>
    <d v="1900-01-01T10:11:00"/>
    <n v="91"/>
    <s v="Dayse Pereira da Silva"/>
    <n v="71"/>
    <s v="Renato Santos"/>
    <n v="91"/>
    <s v="Dayse Pereira da Silva"/>
    <n v="1"/>
    <s v="00 - AGÊNCIA SEDE - ATENDIMENTO PF"/>
    <x v="0"/>
    <d v="1899-12-30T16:00:00"/>
    <s v="2 - Média - 16 horas úteis"/>
    <n v="3"/>
    <x v="1"/>
    <n v="27"/>
    <x v="15"/>
    <n v="33"/>
    <x v="41"/>
    <n v="5"/>
    <x v="1"/>
  </r>
  <r>
    <n v="40617"/>
    <s v="PORTABILIDADE VENDA - MARIA LUCIA VILAS BOAS DE SOUZA"/>
    <d v="2024-08-30T15:32:23"/>
    <d v="2024-09-10T10:47:31"/>
    <d v="1900-01-01T10:22:00"/>
    <n v="91"/>
    <s v="Dayse Pereira da Silva"/>
    <n v="71"/>
    <s v="Renato Santos"/>
    <n v="91"/>
    <s v="Dayse Pereira da Silva"/>
    <n v="3"/>
    <s v="01 - AGÊNCIA SP"/>
    <x v="0"/>
    <d v="1899-12-30T16:00:00"/>
    <s v="2 - Média - 16 horas úteis"/>
    <n v="3"/>
    <x v="1"/>
    <n v="27"/>
    <x v="15"/>
    <n v="33"/>
    <x v="41"/>
    <n v="5"/>
    <x v="1"/>
  </r>
  <r>
    <n v="40618"/>
    <s v="PORTABILIDADE VENDA - DUARTINA BENEDITA DE SOUZA SILVA"/>
    <d v="2024-08-30T15:35:09"/>
    <d v="2024-09-03T08:47:10"/>
    <d v="1899-12-30T11:14:00"/>
    <n v="91"/>
    <s v="Dayse Pereira da Silva"/>
    <n v="91"/>
    <s v="Dayse Pereira da Silva"/>
    <n v="91"/>
    <s v="Dayse Pereira da Silva"/>
    <n v="5"/>
    <s v="03 - AGÊNCIA MG"/>
    <x v="1"/>
    <d v="1899-12-30T16:00:00"/>
    <s v="2 - Média - 16 horas úteis"/>
    <n v="3"/>
    <x v="1"/>
    <n v="27"/>
    <x v="15"/>
    <n v="33"/>
    <x v="41"/>
    <n v="5"/>
    <x v="1"/>
  </r>
  <r>
    <n v="40619"/>
    <s v="QUITAÇÃO DE RATEIO DE PERDAS - FABIANA DA SILVA GOMES"/>
    <d v="2024-08-30T15:35:49"/>
    <d v="2024-08-30T17:05:37"/>
    <d v="1899-12-30T01:30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620"/>
    <s v="COMITÊ DE CRÉDITO -CYNTHIA ARRUDA DE CASTRO"/>
    <d v="2024-08-30T16:14:41"/>
    <d v="2024-09-04T16:13:08"/>
    <d v="1899-12-31T03:02:00"/>
    <n v="25"/>
    <s v="Raphael Silva"/>
    <n v="25"/>
    <s v="Raphael Silva"/>
    <n v="25"/>
    <s v="Raphael Silva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40621"/>
    <s v="LANÇAMENTO DE ACERTO CONVÊNIO EM DUPLICIDADE"/>
    <d v="2024-08-30T16:23:16"/>
    <d v="2024-09-02T10:18:23"/>
    <d v="1899-12-30T02:56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40622"/>
    <s v="ANTECIPAÇÃO DE 13º SALÁRIO"/>
    <d v="2024-08-30T17:22:39"/>
    <d v="2024-09-03T11:10:18"/>
    <d v="1899-12-30T11:50:00"/>
    <n v="19"/>
    <s v="Adriana Martins"/>
    <n v="19"/>
    <s v="Adriana Martins"/>
    <n v="19"/>
    <s v="Adriana Martins"/>
    <n v="5"/>
    <s v="03 - AGÊNCIA MG"/>
    <x v="1"/>
    <d v="1899-12-31T16:00:00"/>
    <s v="4 - Baixa - 40 horas úteis"/>
    <n v="6"/>
    <x v="0"/>
    <n v="5"/>
    <x v="7"/>
    <n v="29"/>
    <x v="8"/>
    <n v="2"/>
    <x v="3"/>
  </r>
  <r>
    <n v="40623"/>
    <s v="RESGATE DE EXCEDENTE "/>
    <d v="2024-08-30T17:24:05"/>
    <d v="2024-09-11T16:44:27"/>
    <d v="1900-01-01T23:28:00"/>
    <n v="30"/>
    <s v="Isabelle Mendes"/>
    <n v="30"/>
    <s v="Isabelle Mendes"/>
    <n v="30"/>
    <s v="Isabelle Mendes"/>
    <n v="12"/>
    <s v="COMITÊ DE CRÉDITO - PF"/>
    <x v="1"/>
    <d v="1900-01-04T00:00:00"/>
    <s v="5 - Ampla - 120 horas"/>
    <n v="6"/>
    <x v="0"/>
    <n v="4"/>
    <x v="8"/>
    <n v="8"/>
    <x v="23"/>
    <n v="3"/>
    <x v="2"/>
  </r>
  <r>
    <n v="40624"/>
    <s v="CAPITAL DE GIRO ACIMA DE 365 DIAS - DEDE AUTO CENTER - LANTERNAGEM E PINTURA LTDA"/>
    <d v="2024-08-30T17:24:13"/>
    <d v="2024-09-12T10:55:28"/>
    <d v="1900-01-02T02:40:00"/>
    <n v="68"/>
    <s v="Paulo Sousa"/>
    <n v="26"/>
    <s v="Ana Coralina"/>
    <n v="68"/>
    <s v="Paulo Sousa"/>
    <n v="21"/>
    <s v="COMITÊ DE CRÉDITO - PJ"/>
    <x v="0"/>
    <d v="1899-12-31T00:00:00"/>
    <s v="3 - Normal - 24 horas úteis"/>
    <n v="6"/>
    <x v="0"/>
    <n v="8"/>
    <x v="9"/>
    <n v="26"/>
    <x v="3"/>
    <n v="5"/>
    <x v="1"/>
  </r>
  <r>
    <n v="40625"/>
    <s v="CANCELAMENTO CAPITAL"/>
    <d v="2024-08-30T17:27:46"/>
    <d v="2024-09-03T15:49:22"/>
    <d v="1899-12-30T16:24:00"/>
    <n v="26"/>
    <s v="Ana Coralina"/>
    <n v="26"/>
    <s v="Ana Coralina"/>
    <n v="0"/>
    <s v=""/>
    <n v="16"/>
    <s v="FINANCEIRO"/>
    <x v="0"/>
    <d v="1899-12-30T16:00:00"/>
    <s v="2 - Média - 16 horas úteis"/>
    <n v="3"/>
    <x v="1"/>
    <n v="8"/>
    <x v="9"/>
    <n v="56"/>
    <x v="2"/>
    <n v="4"/>
    <x v="0"/>
  </r>
  <r>
    <n v="40626"/>
    <s v="AUTORIZAÇÃO PARA CANCELAMENTO DE CAPITALIZAÇÃO MENSAL NA FOLHA"/>
    <d v="2024-09-02T08:44:04"/>
    <d v="2024-09-05T09:12:08"/>
    <d v="1899-12-31T03:31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5"/>
    <x v="50"/>
    <n v="4"/>
    <x v="0"/>
  </r>
  <r>
    <n v="40627"/>
    <s v="RESGATE DE CAPITAL"/>
    <d v="2024-09-02T08:57:57"/>
    <d v="2024-10-01T14:46:00"/>
    <d v="1900-01-07T03:10:00"/>
    <n v="34"/>
    <s v="João Luiz"/>
    <n v="19"/>
    <s v="Adriana Martins"/>
    <n v="19"/>
    <s v="Adriana Martins"/>
    <n v="5"/>
    <s v="03 - AGÊNCIA MG"/>
    <x v="0"/>
    <d v="1899-12-31T00:00:00"/>
    <s v="3 - Normal - 24 horas úteis"/>
    <n v="3"/>
    <x v="1"/>
    <n v="5"/>
    <x v="7"/>
    <n v="8"/>
    <x v="23"/>
    <n v="4"/>
    <x v="0"/>
  </r>
  <r>
    <n v="40628"/>
    <s v="DESLIGAMENTO - GALAGO SISTEMA DE AUTOMAÇÃO COMERCIAL"/>
    <d v="2024-09-02T09:08:11"/>
    <d v="2024-11-13T15:11:06"/>
    <d v="1900-01-18T18:55:00"/>
    <n v="34"/>
    <s v="João Luiz"/>
    <n v="99"/>
    <s v="Ana Santos"/>
    <n v="66"/>
    <s v="Leonardo Mello"/>
    <n v="2"/>
    <s v="00 - AGÊNCIA SEDE - ATENDIMENTO PJ"/>
    <x v="0"/>
    <d v="1899-12-31T00:00:00"/>
    <s v="3 - Normal - 24 horas úteis"/>
    <n v="3"/>
    <x v="1"/>
    <n v="26"/>
    <x v="6"/>
    <n v="6"/>
    <x v="0"/>
    <n v="4"/>
    <x v="0"/>
  </r>
  <r>
    <n v="40629"/>
    <s v="PORTABILIDADE DE CONSIGNADO"/>
    <d v="2024-09-02T09:14:36"/>
    <d v="2024-09-02T10:50:57"/>
    <d v="1899-12-30T01:36:00"/>
    <n v="34"/>
    <s v="João Luiz"/>
    <n v="35"/>
    <s v="Fabimael Silva"/>
    <n v="35"/>
    <s v="Fabimael Silva"/>
    <n v="3"/>
    <s v="01 - AGÊNCIA SP"/>
    <x v="1"/>
    <d v="1899-12-31T00:00:00"/>
    <s v="3 - Normal - 24 horas úteis"/>
    <n v="6"/>
    <x v="0"/>
    <n v="3"/>
    <x v="0"/>
    <n v="32"/>
    <x v="21"/>
    <n v="4"/>
    <x v="0"/>
  </r>
  <r>
    <n v="40630"/>
    <s v="ADMISSÃO E ABERTURA DE CONTA CORRENTE JOÃO VICTOR BURGARELI DE ASSIS"/>
    <d v="2024-09-02T09:26:52"/>
    <d v="2024-09-05T15:07:09"/>
    <d v="1899-12-31T08:44:00"/>
    <n v="50"/>
    <s v="Valéria Souza"/>
    <n v="45"/>
    <s v="Marcelo Brandao"/>
    <n v="47"/>
    <s v="Josy Alves"/>
    <n v="16"/>
    <s v="FINANCEIRO"/>
    <x v="0"/>
    <d v="1899-12-30T16:00:00"/>
    <s v="2 - Média - 16 horas úteis"/>
    <n v="3"/>
    <x v="1"/>
    <n v="10"/>
    <x v="13"/>
    <n v="77"/>
    <x v="33"/>
    <n v="5"/>
    <x v="1"/>
  </r>
  <r>
    <n v="40631"/>
    <s v="COMITE DE CRÉDITO:  E F DIAS COMERCIO VAREJISTA DE FERRAMENTAS"/>
    <d v="2024-09-02T09:57:34"/>
    <d v="2024-10-01T14:19:28"/>
    <d v="1900-01-07T01:43:00"/>
    <n v="33"/>
    <s v="Lidiane Santos"/>
    <n v="38"/>
    <s v="José Ricardo"/>
    <n v="33"/>
    <s v="Lidiane Santos"/>
    <n v="11"/>
    <s v="COBRANÇA ADMINISTRATIVA"/>
    <x v="0"/>
    <d v="1899-12-30T08:00:00"/>
    <s v="1 - Alta - 8 horas úteis"/>
    <n v="3"/>
    <x v="1"/>
    <n v="6"/>
    <x v="10"/>
    <n v="56"/>
    <x v="2"/>
    <n v="5"/>
    <x v="1"/>
  </r>
  <r>
    <n v="40632"/>
    <s v="PAGAMENTO DE ACORDO JUDICIAL - ERISLENE VIEIRA BORGES"/>
    <d v="2024-09-02T10:07:02"/>
    <d v="2024-09-23T09:38:51"/>
    <d v="1900-01-04T14:46:00"/>
    <n v="25"/>
    <s v="Raphael Silva"/>
    <n v="15"/>
    <s v="Karoline Vaz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0633"/>
    <s v="ABERTURA DE CONTA CONJUNTA SOLIDARIA - ELLEN SILVA GUEDES E EVERTON SILVA DE SOUZA"/>
    <d v="2024-09-02T10:07:36"/>
    <m/>
    <d v="1900-01-24T21:48:00"/>
    <n v="45"/>
    <s v="Marcelo Brandao"/>
    <n v="0"/>
    <s v=""/>
    <n v="45"/>
    <s v="Marcelo Brandao"/>
    <n v="1"/>
    <s v="00 - AGÊNCIA SEDE - ATENDIMENTO PF"/>
    <x v="0"/>
    <d v="1899-12-30T08:00:00"/>
    <s v="1 - Alta - 8 horas úteis"/>
    <n v="8"/>
    <x v="7"/>
    <n v="1"/>
    <x v="5"/>
    <n v="1"/>
    <x v="12"/>
    <n v="5"/>
    <x v="1"/>
  </r>
  <r>
    <n v="40634"/>
    <s v="BOLETOS PAGOS  EM 30/08/2024 - RATEIO DE PERDAS"/>
    <d v="2024-09-02T10:07:36"/>
    <d v="2024-09-02T10:26:55"/>
    <d v="1899-12-30T00:19:00"/>
    <n v="31"/>
    <s v="Maria Docarmo"/>
    <n v="29"/>
    <s v="Paloma Alves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635"/>
    <s v="COMITÊ DE CRÉDITO -  EDIAR ANTONIO GOMES"/>
    <d v="2024-09-02T10:10:56"/>
    <d v="2024-09-10T09:34:10"/>
    <d v="1900-01-01T05:30:00"/>
    <n v="33"/>
    <s v="Lidiane Santos"/>
    <n v="34"/>
    <s v="João Luiz"/>
    <n v="33"/>
    <s v="Lidiane Santos"/>
    <n v="11"/>
    <s v="COBRANÇA ADMINISTRATIVA"/>
    <x v="0"/>
    <d v="1899-12-30T08:00:00"/>
    <s v="1 - Alta - 8 horas úteis"/>
    <n v="3"/>
    <x v="1"/>
    <n v="27"/>
    <x v="15"/>
    <n v="56"/>
    <x v="2"/>
    <n v="5"/>
    <x v="1"/>
  </r>
  <r>
    <n v="40636"/>
    <s v="QUITAÇÃO DE RATEIO DE PERDAS - GALAGO SISTEMA DE AUTOMACAO COMERCIAL LTDA"/>
    <d v="2024-09-02T10:13:26"/>
    <d v="2024-09-09T11:58:13"/>
    <d v="1899-12-31T22:50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637"/>
    <s v="PAGAMENTO DE ACORDO DE RATEIO DE PERDAS - RHM VALADAO LTDA"/>
    <d v="2024-09-02T10:19:25"/>
    <d v="2024-09-02T10:24:08"/>
    <d v="1899-12-30T00:05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40638"/>
    <s v="ABERTURA DE CONTA - ERIC VALTER SACONI BARBOSA "/>
    <d v="2024-09-02T10:21:00"/>
    <d v="2024-09-04T16:24:10"/>
    <d v="1899-12-31T00:05:00"/>
    <n v="119"/>
    <s v="Francisca Santos"/>
    <n v="45"/>
    <s v="Marcelo Brandao"/>
    <n v="119"/>
    <s v="Francisca Santos"/>
    <n v="10"/>
    <s v="CADASTRO"/>
    <x v="0"/>
    <d v="1899-12-30T08:00:00"/>
    <s v="1 - Alta - 8 horas úteis"/>
    <n v="3"/>
    <x v="1"/>
    <n v="10"/>
    <x v="13"/>
    <n v="1"/>
    <x v="12"/>
    <n v="3"/>
    <x v="2"/>
  </r>
  <r>
    <n v="40639"/>
    <s v="CRÉDITO CONSIGNADO"/>
    <d v="2024-09-02T10:22:52"/>
    <d v="2024-09-02T14:52:19"/>
    <d v="1899-12-30T04:30:00"/>
    <n v="35"/>
    <s v="Fabimael Silva"/>
    <n v="99"/>
    <s v="Ana Sant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5"/>
    <x v="1"/>
  </r>
  <r>
    <n v="40640"/>
    <s v="PAGAMENTO DE ACORDO DE RATEIO DE PERDAS - RHM VALADAO LTDA"/>
    <d v="2024-09-02T10:23:16"/>
    <d v="2024-09-02T15:19:06"/>
    <d v="1899-12-30T04:56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641"/>
    <s v="PORTABLIDADE VENDA - WIDNES KLEBER DE BARROS"/>
    <d v="2024-09-02T10:35:54"/>
    <d v="2024-09-06T08:59:28"/>
    <d v="1899-12-31T10:28:00"/>
    <n v="91"/>
    <s v="Dayse Pereira da Silva"/>
    <n v="91"/>
    <s v="Dayse Pereira da Silva"/>
    <n v="91"/>
    <s v="Dayse Pereira da Silva"/>
    <n v="5"/>
    <s v="03 - AGÊNCIA MG"/>
    <x v="0"/>
    <d v="1899-12-30T16:00:00"/>
    <s v="2 - Média - 16 horas úteis"/>
    <n v="3"/>
    <x v="1"/>
    <n v="27"/>
    <x v="15"/>
    <n v="33"/>
    <x v="41"/>
    <n v="5"/>
    <x v="1"/>
  </r>
  <r>
    <n v="40642"/>
    <s v="SOLICTAÇÃO DE EXCLUSÃO DO SIAPENET - CLAUDIA ROSEANE DA SILVA FERREIRA"/>
    <d v="2024-09-02T10:43:48"/>
    <d v="2024-09-11T10:01:49"/>
    <d v="1900-01-01T14:25:00"/>
    <n v="31"/>
    <s v="Maria Docarmo"/>
    <n v="31"/>
    <s v="Maria Docarmo"/>
    <n v="31"/>
    <s v="Maria Docarmo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643"/>
    <s v="EMPRESTIMO CONSIGNADO"/>
    <d v="2024-09-02T11:23:32"/>
    <d v="2024-09-02T15:23:58"/>
    <d v="1899-12-30T04:00:00"/>
    <n v="69"/>
    <s v="Ludmila Costa"/>
    <n v="99"/>
    <s v="Ana Santos"/>
    <n v="69"/>
    <s v="Ludmila Costa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40644"/>
    <s v="SOLICITAÇÃO DE APLICAÇÃO FINANCEIRA"/>
    <d v="2024-09-02T11:33:05"/>
    <d v="2024-09-03T08:51:09"/>
    <d v="1899-12-30T06:19:00"/>
    <n v="18"/>
    <s v="Nathalia Silvestre"/>
    <n v="18"/>
    <s v="Nathalia Silvestre"/>
    <n v="18"/>
    <s v="Nathalia Silvestre"/>
    <n v="5"/>
    <s v="03 - AGÊNCIA MG"/>
    <x v="1"/>
    <d v="1899-12-30T08:00:00"/>
    <s v="1 - Alta - 8 horas úteis"/>
    <n v="3"/>
    <x v="1"/>
    <n v="5"/>
    <x v="7"/>
    <n v="22"/>
    <x v="4"/>
    <n v="5"/>
    <x v="1"/>
  </r>
  <r>
    <n v="40645"/>
    <s v="SOLICITAÇÃO DE APLICAÇÃO FINANCEIRA"/>
    <d v="2024-09-02T11:33:53"/>
    <d v="2024-09-03T08:52:55"/>
    <d v="1899-12-30T06:20:00"/>
    <n v="18"/>
    <s v="Nathalia Silvestre"/>
    <n v="18"/>
    <s v="Nathalia Silvestre"/>
    <n v="18"/>
    <s v="Nathalia Silvestre"/>
    <n v="5"/>
    <s v="03 - AGÊNCIA MG"/>
    <x v="1"/>
    <d v="1899-12-30T08:00:00"/>
    <s v="1 - Alta - 8 horas úteis"/>
    <n v="3"/>
    <x v="1"/>
    <n v="5"/>
    <x v="7"/>
    <n v="22"/>
    <x v="4"/>
    <n v="5"/>
    <x v="1"/>
  </r>
  <r>
    <n v="40646"/>
    <s v="CRÉDITO - LIQUIDAÇÃO COBRANÇA 1.000,00"/>
    <d v="2024-09-02T12:03:09"/>
    <d v="2024-09-02T15:31:21"/>
    <d v="1899-12-30T03:28:00"/>
    <n v="58"/>
    <s v="Lidia Souza"/>
    <n v="31"/>
    <s v="Maria Docarmo"/>
    <n v="0"/>
    <s v=""/>
    <n v="11"/>
    <s v="COBRANÇA ADMINISTRATIVA"/>
    <x v="1"/>
    <d v="1899-12-30T08:00:00"/>
    <s v="1 - Alta - 8 horas úteis"/>
    <n v="3"/>
    <x v="1"/>
    <n v="11"/>
    <x v="1"/>
    <n v="56"/>
    <x v="2"/>
    <n v="4"/>
    <x v="0"/>
  </r>
  <r>
    <n v="40647"/>
    <s v="CRÉDITO - PIX TJDF - 481,74"/>
    <d v="2024-09-02T12:05:17"/>
    <d v="2024-09-04T11:43:26"/>
    <d v="1899-12-30T17:40:00"/>
    <n v="58"/>
    <s v="Lidia Souza"/>
    <n v="25"/>
    <s v="Raphael Silva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648"/>
    <s v="CRÉDITO - PIX COMERCIAL BRASIL - 743,00"/>
    <d v="2024-09-02T12:06:57"/>
    <d v="2024-09-04T13:31:44"/>
    <d v="1899-12-30T19:27:00"/>
    <n v="58"/>
    <s v="Lidia Souza"/>
    <n v="25"/>
    <s v="Raphael Silva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649"/>
    <s v="CRÉDITO - PIX - LÊCIA DE FÁTIMA - 2.000,00"/>
    <d v="2024-09-02T12:08:18"/>
    <d v="2024-09-04T14:28:09"/>
    <d v="1899-12-30T20:22:00"/>
    <n v="58"/>
    <s v="Lidia Souza"/>
    <n v="29"/>
    <s v="Paloma Alves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650"/>
    <s v="CRÉDITO - LIQUIDAÇÃO COBRANÇA 7.396,82"/>
    <d v="2024-09-02T12:09:34"/>
    <d v="2024-09-02T14:50:59"/>
    <d v="1899-12-30T02:41:00"/>
    <n v="58"/>
    <s v="Lidia Souza"/>
    <n v="31"/>
    <s v="Maria Docarmo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651"/>
    <s v="BOLETO"/>
    <d v="2024-09-02T12:10:34"/>
    <d v="2024-09-03T11:31:11"/>
    <d v="1899-12-30T08:22:00"/>
    <n v="119"/>
    <s v="Francisca Santos"/>
    <n v="119"/>
    <s v="Francisca Santos"/>
    <n v="119"/>
    <s v="Francisca Santos"/>
    <n v="11"/>
    <s v="COBRANÇA ADMINISTRATIVA"/>
    <x v="0"/>
    <d v="1899-12-30T08:00:00"/>
    <s v="1 - Alta - 8 horas úteis"/>
    <n v="3"/>
    <x v="1"/>
    <n v="1"/>
    <x v="5"/>
    <n v="69"/>
    <x v="43"/>
    <n v="3"/>
    <x v="2"/>
  </r>
  <r>
    <n v="40652"/>
    <s v="DÉBITO - HONRA DE AVAIS - 3.183,45"/>
    <d v="2024-09-02T12:11:37"/>
    <d v="2024-09-05T14:17:58"/>
    <d v="1899-12-31T05:09:00"/>
    <n v="58"/>
    <s v="Lidia Souza"/>
    <n v="58"/>
    <s v="Lidia Souza"/>
    <n v="0"/>
    <s v=""/>
    <n v="27"/>
    <s v="SETOR DE EMPRÉSTIMO"/>
    <x v="0"/>
    <d v="1899-12-30T08:00:00"/>
    <s v="1 - Alta - 8 horas úteis"/>
    <n v="3"/>
    <x v="1"/>
    <n v="13"/>
    <x v="4"/>
    <n v="56"/>
    <x v="2"/>
    <n v="5"/>
    <x v="1"/>
  </r>
  <r>
    <n v="40653"/>
    <s v="LANÇAMENTO DE ACERTO DAD CHEQUE COMP A MAIOR"/>
    <d v="2024-09-02T13:09:16"/>
    <d v="2024-09-02T16:47:03"/>
    <d v="1899-12-30T03:38:00"/>
    <n v="105"/>
    <s v="Billy de Amorim Santo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40654"/>
    <s v="ANTECIPAÇÃO DE RECEBIVEIS - F. J - AGROVETERINARIA EIRELI"/>
    <d v="2024-09-02T14:17:42"/>
    <d v="2024-09-02T14:50:05"/>
    <d v="1899-12-30T00:33:00"/>
    <n v="104"/>
    <s v="Fernanda Santos"/>
    <n v="15"/>
    <s v="Karoline Vaz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0655"/>
    <s v="CEDENTE BOLETOS PAGOS EM 30/08/2024"/>
    <d v="2024-09-02T14:43:05"/>
    <d v="2024-09-02T15:24:33"/>
    <d v="1899-12-30T00:41:00"/>
    <n v="31"/>
    <s v="Maria Docarmo"/>
    <n v="99"/>
    <s v="Ana Santos"/>
    <n v="31"/>
    <s v="Maria Docarmo"/>
    <n v="16"/>
    <s v="FINANCEIRO"/>
    <x v="1"/>
    <d v="1899-12-30T08:00:00"/>
    <s v="1 - Alta - 8 horas úteis"/>
    <n v="3"/>
    <x v="1"/>
    <n v="16"/>
    <x v="2"/>
    <n v="56"/>
    <x v="2"/>
    <n v="5"/>
    <x v="1"/>
  </r>
  <r>
    <n v="40656"/>
    <s v="RENEGOCIAÇÃO CONSIGNADO"/>
    <d v="2024-09-02T14:48:21"/>
    <d v="2024-09-03T15:56:27"/>
    <d v="1899-12-30T10:09:00"/>
    <n v="19"/>
    <s v="Adriana Martins"/>
    <n v="99"/>
    <s v="Ana Santos"/>
    <n v="19"/>
    <s v="Adriana Martins"/>
    <n v="5"/>
    <s v="03 - AGÊNCIA MG"/>
    <x v="1"/>
    <d v="1899-12-31T16:00:00"/>
    <s v="4 - Baixa - 40 horas úteis"/>
    <n v="3"/>
    <x v="1"/>
    <n v="16"/>
    <x v="2"/>
    <n v="28"/>
    <x v="1"/>
    <n v="3"/>
    <x v="2"/>
  </r>
  <r>
    <n v="40657"/>
    <s v="ANTECIPAÇÃO DE RECEBÍVEIS - MULTI"/>
    <d v="2024-09-02T14:51:16"/>
    <d v="2024-09-02T15:38:39"/>
    <d v="1899-12-30T00:47:00"/>
    <n v="119"/>
    <s v="Francisca Santos"/>
    <n v="99"/>
    <s v="Ana Santos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0658"/>
    <s v="PORTABILIDADE COMPRA - CLEDSON GUIMARAES DE ARAUJO - 788.963.711-04"/>
    <d v="2024-09-02T14:56:31"/>
    <d v="2024-09-16T09:47:17"/>
    <d v="1900-01-02T13:01:00"/>
    <n v="30"/>
    <s v="Isabelle Mendes"/>
    <n v="49"/>
    <s v="Patricia Pontes"/>
    <n v="30"/>
    <s v="Isabelle Mendes"/>
    <n v="12"/>
    <s v="COMITÊ DE CRÉDITO - PF"/>
    <x v="1"/>
    <d v="1900-01-04T00:00:00"/>
    <s v="5 - Ampla - 120 horas"/>
    <n v="3"/>
    <x v="1"/>
    <n v="16"/>
    <x v="2"/>
    <n v="32"/>
    <x v="21"/>
    <n v="3"/>
    <x v="2"/>
  </r>
  <r>
    <n v="40659"/>
    <s v="ALTERAÇÃO DE LIMITE - SONIA APARECIDA KLINGEL "/>
    <d v="2024-09-02T15:08:57"/>
    <d v="2024-09-03T09:42:26"/>
    <d v="1899-12-30T03:35:00"/>
    <n v="30"/>
    <s v="Isabelle Mendes"/>
    <n v="66"/>
    <s v="Leonardo Mello"/>
    <n v="30"/>
    <s v="Isabelle Mendes"/>
    <n v="4"/>
    <s v="02 - AGÊNCIA RJ"/>
    <x v="1"/>
    <d v="1899-12-30T08:00:00"/>
    <s v="1 - Alta - 8 horas úteis"/>
    <n v="3"/>
    <x v="1"/>
    <n v="1"/>
    <x v="5"/>
    <n v="38"/>
    <x v="5"/>
    <n v="3"/>
    <x v="2"/>
  </r>
  <r>
    <n v="40660"/>
    <s v="CANCELAMENTO DO PROVIONAMENTO  DO PLANO DE INTEGRALIZAÇÃO VIA C/C CREDFAZ"/>
    <d v="2024-09-02T15:15:18"/>
    <d v="2024-09-04T09:21:29"/>
    <d v="1899-12-30T12:08:00"/>
    <n v="34"/>
    <s v="João Luiz"/>
    <n v="15"/>
    <s v="Karoline Vaz"/>
    <n v="34"/>
    <s v="João Luiz"/>
    <n v="3"/>
    <s v="01 - AGÊNCIA SP"/>
    <x v="1"/>
    <d v="1899-12-31T00:00:00"/>
    <s v="3 - Normal - 24 horas úteis"/>
    <n v="3"/>
    <x v="1"/>
    <n v="16"/>
    <x v="2"/>
    <n v="5"/>
    <x v="50"/>
    <n v="4"/>
    <x v="0"/>
  </r>
  <r>
    <n v="40661"/>
    <s v="DESBLOQUEIO DA FUNÇÃO CRÉDITO"/>
    <d v="2024-09-02T15:25:33"/>
    <d v="2024-09-03T11:46:17"/>
    <d v="1899-12-30T05:22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13"/>
    <x v="51"/>
    <n v="4"/>
    <x v="0"/>
  </r>
  <r>
    <n v="40662"/>
    <s v="SOLICTAÇÃO DE EXCLUSÃO DO SIAPENET - EUNICE HELENA DE MORAES LEAL"/>
    <d v="2024-09-02T15:53:02"/>
    <d v="2024-09-11T10:05:12"/>
    <d v="1900-01-01T09:19:00"/>
    <n v="31"/>
    <s v="Maria Docarmo"/>
    <n v="31"/>
    <s v="Maria Docarmo"/>
    <n v="31"/>
    <s v="Maria Docarmo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663"/>
    <s v="CRÉDITO CONSIGNADO"/>
    <d v="2024-09-02T16:24:49"/>
    <d v="2024-09-04T15:02:38"/>
    <d v="1899-12-30T16:40:00"/>
    <n v="34"/>
    <s v="João Luiz"/>
    <n v="15"/>
    <s v="Karoline Vaz"/>
    <n v="30"/>
    <s v="Isabelle Mendes"/>
    <n v="4"/>
    <s v="02 - AGÊNCIA RJ"/>
    <x v="1"/>
    <d v="1899-12-31T00:00:00"/>
    <s v="3 - Normal - 24 horas úteis"/>
    <n v="3"/>
    <x v="1"/>
    <n v="16"/>
    <x v="2"/>
    <n v="28"/>
    <x v="1"/>
    <n v="4"/>
    <x v="0"/>
  </r>
  <r>
    <n v="40664"/>
    <s v="SINISTRI SEGURO DE VIDA"/>
    <d v="2024-09-02T16:42:37"/>
    <d v="2024-09-05T10:39:59"/>
    <d v="1899-12-30T21:00:00"/>
    <n v="34"/>
    <s v="João Luiz"/>
    <n v="77"/>
    <s v="Paulo Rodrigues"/>
    <n v="77"/>
    <s v="Paulo Rodrigues"/>
    <n v="22"/>
    <s v="PRODUTOS"/>
    <x v="1"/>
    <d v="1899-12-31T00:00:00"/>
    <s v="3 - Normal - 24 horas úteis"/>
    <n v="3"/>
    <x v="1"/>
    <n v="22"/>
    <x v="17"/>
    <n v="37"/>
    <x v="45"/>
    <n v="4"/>
    <x v="0"/>
  </r>
  <r>
    <n v="40665"/>
    <s v="CRÉDITO CONSIGNADO"/>
    <d v="2024-09-02T17:27:59"/>
    <d v="2024-09-03T16:09:24"/>
    <d v="1899-12-30T07:43:00"/>
    <n v="30"/>
    <s v="Isabelle Mendes"/>
    <n v="99"/>
    <s v="Ana Santos"/>
    <n v="30"/>
    <s v="Isabelle Mendes"/>
    <n v="4"/>
    <s v="02 - AGÊNCIA RJ"/>
    <x v="1"/>
    <d v="1900-01-04T00:00:00"/>
    <s v="5 - Ampla - 120 horas"/>
    <n v="3"/>
    <x v="1"/>
    <n v="16"/>
    <x v="2"/>
    <n v="28"/>
    <x v="1"/>
    <n v="3"/>
    <x v="2"/>
  </r>
  <r>
    <n v="40666"/>
    <s v="ENVIO DE MALOTE - OUTROS"/>
    <d v="2024-09-03T08:44:31"/>
    <d v="2024-09-03T17:18:49"/>
    <d v="1899-12-30T08:34:00"/>
    <n v="95"/>
    <s v="Thiago Mendes"/>
    <n v="43"/>
    <s v="Alair Vieira"/>
    <n v="95"/>
    <s v="Thiago Mendes"/>
    <n v="6"/>
    <s v="05 - AGÊNCIA TAG SUL"/>
    <x v="0"/>
    <d v="1899-12-30T08:00:00"/>
    <s v="1 - Alta - 8 horas úteis"/>
    <n v="3"/>
    <x v="1"/>
    <n v="6"/>
    <x v="10"/>
    <n v="56"/>
    <x v="2"/>
    <n v="5"/>
    <x v="1"/>
  </r>
  <r>
    <n v="40667"/>
    <s v="CORRESPONDÊNCIA SEDE - TALÃO DE CHEQUES"/>
    <d v="2024-09-03T08:47:08"/>
    <d v="2024-09-03T09:34:48"/>
    <d v="1899-12-30T00:47:00"/>
    <n v="95"/>
    <s v="Thiago Mendes"/>
    <n v="80"/>
    <s v="Raiàne Carvâlho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40668"/>
    <s v="CRÉDITO - LIQUIDAÇÃO COBRANÇA 2.531,79"/>
    <d v="2024-09-03T09:24:37"/>
    <d v="2024-09-04T14:26:37"/>
    <d v="1899-12-30T14:03:00"/>
    <n v="58"/>
    <s v="Lidia Souza"/>
    <n v="31"/>
    <s v="Maria Docarmo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669"/>
    <s v="CRÉDITO - LIQUIDAÇÃO COBRANÇA 9.814,83"/>
    <d v="2024-09-03T09:25:18"/>
    <d v="2024-09-04T14:25:25"/>
    <d v="1899-12-30T14:01:00"/>
    <n v="58"/>
    <s v="Lidia Souza"/>
    <n v="31"/>
    <s v="Maria Docarmo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670"/>
    <s v="SOLICITAÇÃO"/>
    <d v="2024-09-03T09:31:20"/>
    <d v="2024-09-03T16:30:42"/>
    <d v="1899-12-30T06:59:00"/>
    <n v="66"/>
    <s v="Leonardo Mello"/>
    <n v="66"/>
    <s v="Leonardo Mello"/>
    <n v="29"/>
    <s v="Paloma Alves"/>
    <n v="11"/>
    <s v="COBRANÇA ADMINISTRATIVA"/>
    <x v="1"/>
    <d v="1899-12-31T00:00:00"/>
    <s v="3 - Normal - 24 horas úteis"/>
    <n v="3"/>
    <x v="1"/>
    <n v="2"/>
    <x v="3"/>
    <n v="69"/>
    <x v="43"/>
    <n v="5"/>
    <x v="1"/>
  </r>
  <r>
    <n v="40671"/>
    <s v="CRÉDITO ACORDO JUDICIAL MPOG - 1.000,00"/>
    <d v="2024-09-03T09:40:26"/>
    <d v="2024-09-04T11:33:56"/>
    <d v="1899-12-30T10:54:00"/>
    <n v="58"/>
    <s v="Lidia Souza"/>
    <n v="25"/>
    <s v="Raphael Silva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672"/>
    <s v="RELATÃ“RIO DE DESCONTO EM FOLHA DA AFIPERJ"/>
    <d v="2024-09-03T10:07:04"/>
    <d v="2024-09-03T12:22:36"/>
    <d v="1899-12-30T02:15:00"/>
    <n v="49"/>
    <s v="Patricia Pontes"/>
    <n v="49"/>
    <s v="Patricia Ponte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40673"/>
    <s v="QUESTIONAEMNTO SOBRAS"/>
    <d v="2024-09-03T10:14:14"/>
    <d v="2024-09-04T13:16:33"/>
    <d v="1899-12-30T12:03:00"/>
    <n v="34"/>
    <s v="João Luiz"/>
    <n v="34"/>
    <s v="João Luiz"/>
    <n v="29"/>
    <s v="Paloma Alves"/>
    <n v="11"/>
    <s v="COBRANÇA ADMINISTRATIVA"/>
    <x v="1"/>
    <d v="1899-12-31T00:00:00"/>
    <s v="3 - Normal - 24 horas úteis"/>
    <n v="3"/>
    <x v="1"/>
    <n v="3"/>
    <x v="0"/>
    <n v="56"/>
    <x v="2"/>
    <n v="4"/>
    <x v="0"/>
  </r>
  <r>
    <n v="40674"/>
    <s v="CRÉDITO CONSIGNADO"/>
    <d v="2024-09-03T10:19:22"/>
    <d v="2024-09-04T15:55:43"/>
    <d v="1899-12-30T14:37:00"/>
    <n v="34"/>
    <s v="João Luiz"/>
    <n v="15"/>
    <s v="Karoline Vaz"/>
    <n v="68"/>
    <s v="Paulo Sousa"/>
    <n v="8"/>
    <s v="07 - AGÊNCIA NB"/>
    <x v="1"/>
    <d v="1899-12-31T00:00:00"/>
    <s v="3 - Normal - 24 horas úteis"/>
    <n v="3"/>
    <x v="1"/>
    <n v="16"/>
    <x v="2"/>
    <n v="28"/>
    <x v="1"/>
    <n v="4"/>
    <x v="0"/>
  </r>
  <r>
    <n v="40675"/>
    <s v="CRÉDITO CONSIGNADO"/>
    <d v="2024-09-03T10:21:50"/>
    <d v="2024-09-04T16:39:29"/>
    <d v="1899-12-30T15:19:00"/>
    <n v="34"/>
    <s v="João Luiz"/>
    <n v="99"/>
    <s v="Ana Santos"/>
    <n v="35"/>
    <s v="Fabimael Silva"/>
    <n v="3"/>
    <s v="01 - AGÊNCIA SP"/>
    <x v="1"/>
    <d v="1899-12-31T00:00:00"/>
    <s v="3 - Normal - 24 horas úteis"/>
    <n v="3"/>
    <x v="1"/>
    <n v="16"/>
    <x v="2"/>
    <n v="28"/>
    <x v="1"/>
    <n v="4"/>
    <x v="0"/>
  </r>
  <r>
    <n v="40676"/>
    <s v="RELATÃ“RIO DE DESCONTO EM FOLHA DO SINDIFISCO RJ"/>
    <d v="2024-09-03T10:24:20"/>
    <d v="2024-09-03T12:22:18"/>
    <d v="1899-12-30T01:58:00"/>
    <n v="49"/>
    <s v="Patricia Pontes"/>
    <n v="49"/>
    <s v="Patricia Ponte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40677"/>
    <s v="COMITÊ DE CRÉDITO - ESSENCIAL CONSULTORIA E APOIO A EDUCACAO LTDA"/>
    <d v="2024-09-03T10:37:40"/>
    <d v="2024-09-10T09:09:59"/>
    <d v="1899-12-31T19:37:00"/>
    <n v="29"/>
    <s v="Paloma Alves"/>
    <n v="29"/>
    <s v="Paloma Alves"/>
    <n v="29"/>
    <s v="Paloma Alve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40678"/>
    <s v="ABERTURA DE CONTA CAPITAL - VB COMERCIO DE FERRAMENTAS LTDA - CNPJ: 39.258.484/0002-90"/>
    <d v="2024-09-03T10:50:44"/>
    <d v="2024-09-12T11:02:01"/>
    <d v="1900-01-01T15:19:00"/>
    <n v="43"/>
    <s v="Alair Vieira"/>
    <n v="45"/>
    <s v="Marcelo Brandao"/>
    <n v="0"/>
    <s v=""/>
    <n v="10"/>
    <s v="CADASTRO"/>
    <x v="0"/>
    <d v="1899-12-30T08:00:00"/>
    <s v="1 - Alta - 8 horas úteis"/>
    <n v="3"/>
    <x v="1"/>
    <n v="10"/>
    <x v="13"/>
    <n v="1"/>
    <x v="12"/>
    <n v="5"/>
    <x v="1"/>
  </r>
  <r>
    <n v="40679"/>
    <s v="ANTECIPAÇÃO DE RECEBIVEIS - INVICTA"/>
    <d v="2024-09-03T10:56:30"/>
    <d v="2024-09-03T11:28:07"/>
    <d v="1899-12-30T00:32:00"/>
    <n v="68"/>
    <s v="Paulo Sousa"/>
    <n v="99"/>
    <s v="Ana Santos"/>
    <n v="68"/>
    <s v="Paulo Sousa"/>
    <n v="13"/>
    <s v="CONTABILIDADE"/>
    <x v="1"/>
    <d v="1899-12-31T00:00:00"/>
    <s v="3 - Normal - 24 horas úteis"/>
    <n v="3"/>
    <x v="1"/>
    <n v="16"/>
    <x v="2"/>
    <n v="25"/>
    <x v="9"/>
    <n v="3"/>
    <x v="2"/>
  </r>
  <r>
    <n v="40680"/>
    <s v="CRÉDITO CONSIGNADO"/>
    <d v="2024-09-03T11:02:48"/>
    <d v="2024-09-03T15:19:57"/>
    <d v="1899-12-30T04:17:00"/>
    <n v="35"/>
    <s v="Fabimael Silva"/>
    <n v="99"/>
    <s v="Ana Sant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40681"/>
    <s v="CEDENTE BOLETOS PAGOS EM 02-09-2024- RATEIO"/>
    <d v="2024-09-03T11:42:53"/>
    <d v="2024-09-04T09:34:59"/>
    <d v="1899-12-30T06:53:00"/>
    <n v="31"/>
    <s v="Maria Docarmo"/>
    <n v="29"/>
    <s v="Paloma Alves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682"/>
    <s v="TRANSFERÊNCIA JUDICIAL"/>
    <d v="2024-09-03T12:06:27"/>
    <d v="2024-09-03T14:11:27"/>
    <d v="1899-12-30T02:05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40683"/>
    <s v="COMITÊ DE CRÉDITO - RUTH APARECIDA DOS SANTOS"/>
    <d v="2024-09-03T12:35:08"/>
    <d v="2024-09-10T11:02:53"/>
    <d v="1899-12-31T19:32:00"/>
    <n v="29"/>
    <s v="Paloma Alves"/>
    <n v="25"/>
    <s v="Raphael Silva"/>
    <n v="29"/>
    <s v="Paloma Alve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40684"/>
    <s v="LANÇAMENTO DE TARIFA AD VALOREM"/>
    <d v="2024-09-03T12:45:18"/>
    <d v="2024-09-03T14:51:31"/>
    <d v="1899-12-30T02:06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40685"/>
    <s v="PORTABILIDADE VENDA - ZILDA ALCANTARA GHISOLFI LACERDA"/>
    <d v="2024-09-03T13:39:44"/>
    <d v="2024-09-09T09:37:51"/>
    <d v="1899-12-31T08:02:00"/>
    <n v="91"/>
    <s v="Dayse Pereira da Silva"/>
    <n v="91"/>
    <s v="Dayse Pereira da Silva"/>
    <n v="91"/>
    <s v="Dayse Pereira da Silva"/>
    <n v="1"/>
    <s v="00 - AGÊNCIA SEDE - ATENDIMENTO PF"/>
    <x v="0"/>
    <d v="1899-12-30T16:00:00"/>
    <s v="2 - Média - 16 horas úteis"/>
    <n v="3"/>
    <x v="1"/>
    <n v="27"/>
    <x v="15"/>
    <n v="33"/>
    <x v="41"/>
    <n v="5"/>
    <x v="1"/>
  </r>
  <r>
    <n v="40686"/>
    <s v="LIBERAÇÃO DE CONTRATO DE EMPRESTIMO CONSIGNADO"/>
    <d v="2024-09-03T13:44:04"/>
    <d v="2024-09-13T16:36:07"/>
    <d v="1900-01-02T03:00:00"/>
    <n v="69"/>
    <s v="Ludmila Costa"/>
    <n v="15"/>
    <s v="Karoline Vaz"/>
    <n v="69"/>
    <s v="Ludmila Costa"/>
    <n v="27"/>
    <s v="SETOR DE EMPRÉSTIMO"/>
    <x v="0"/>
    <d v="1899-12-30T08:00:00"/>
    <s v="1 - Alta - 8 horas úteis"/>
    <n v="3"/>
    <x v="1"/>
    <n v="16"/>
    <x v="2"/>
    <n v="28"/>
    <x v="1"/>
    <n v="5"/>
    <x v="1"/>
  </r>
  <r>
    <n v="40687"/>
    <s v="SOLIICTAÇÃO BLOQUEIO FUNÇÃO POR APROXIMAÇÃO"/>
    <d v="2024-09-03T14:02:13"/>
    <d v="2024-09-03T14:16:50"/>
    <d v="1899-12-30T00:14:00"/>
    <n v="18"/>
    <s v="Nathalia Silvestre"/>
    <n v="19"/>
    <s v="Adriana Martins"/>
    <n v="19"/>
    <s v="Adriana Martins"/>
    <n v="5"/>
    <s v="03 - AGÊNCIA MG"/>
    <x v="1"/>
    <d v="1899-12-30T08:00:00"/>
    <s v="1 - Alta - 8 horas úteis"/>
    <n v="3"/>
    <x v="1"/>
    <n v="5"/>
    <x v="7"/>
    <n v="64"/>
    <x v="58"/>
    <n v="5"/>
    <x v="1"/>
  </r>
  <r>
    <n v="40688"/>
    <s v="ABERTURA DE CONTA PF - CLAYTON DE SOUZA AVELAR"/>
    <d v="2024-09-03T14:06:31"/>
    <d v="2024-09-12T10:57:57"/>
    <d v="1900-01-01T11:58:00"/>
    <n v="116"/>
    <s v="Leticia Almeida Barbosa"/>
    <n v="45"/>
    <s v="Marcelo Brandao"/>
    <n v="0"/>
    <s v=""/>
    <n v="10"/>
    <s v="CADASTRO"/>
    <x v="0"/>
    <d v="1899-12-30T16:00:00"/>
    <s v="2 - Média - 16 horas úteis"/>
    <n v="3"/>
    <x v="1"/>
    <n v="10"/>
    <x v="13"/>
    <n v="1"/>
    <x v="12"/>
    <n v="5"/>
    <x v="1"/>
  </r>
  <r>
    <n v="40689"/>
    <s v="ANTECIPAÇÃO DE 13º SALÁRIO "/>
    <d v="2024-09-03T14:08:33"/>
    <d v="2024-09-03T15:41:07"/>
    <d v="1899-12-30T01:33:00"/>
    <n v="30"/>
    <s v="Isabelle Mendes"/>
    <n v="99"/>
    <s v="Ana Santos"/>
    <n v="30"/>
    <s v="Isabelle Mendes"/>
    <n v="4"/>
    <s v="02 - AGÊNCIA RJ"/>
    <x v="1"/>
    <d v="1899-12-31T00:00:00"/>
    <s v="3 - Normal - 24 horas úteis"/>
    <n v="3"/>
    <x v="1"/>
    <n v="16"/>
    <x v="2"/>
    <n v="29"/>
    <x v="8"/>
    <n v="3"/>
    <x v="2"/>
  </r>
  <r>
    <n v="40690"/>
    <s v="CEDENTE BOLETOS PAGOS EM 02/09/2024"/>
    <d v="2024-09-03T14:33:04"/>
    <d v="2024-09-03T17:20:36"/>
    <d v="1899-12-30T02:47:00"/>
    <n v="31"/>
    <s v="Maria Docarmo"/>
    <n v="99"/>
    <s v="Ana Santos"/>
    <n v="31"/>
    <s v="Maria Docarmo"/>
    <n v="16"/>
    <s v="FINANCEIRO"/>
    <x v="1"/>
    <d v="1899-12-30T08:00:00"/>
    <s v="1 - Alta - 8 horas úteis"/>
    <n v="3"/>
    <x v="1"/>
    <n v="16"/>
    <x v="2"/>
    <n v="56"/>
    <x v="2"/>
    <n v="5"/>
    <x v="1"/>
  </r>
  <r>
    <n v="40691"/>
    <s v="ANTECIPAÇÃO DE RECEBÍVEIS - MULTI"/>
    <d v="2024-09-03T14:37:50"/>
    <d v="2024-09-03T15:28:38"/>
    <d v="1899-12-30T00:51:00"/>
    <n v="119"/>
    <s v="Francisca Santos"/>
    <n v="99"/>
    <s v="Ana Santos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0692"/>
    <s v="AUTERAÇÃO DE SENHA DO SIPAG NET"/>
    <d v="2024-09-03T14:58:32"/>
    <d v="2024-09-04T10:28:28"/>
    <d v="1899-12-30T04:31:00"/>
    <n v="69"/>
    <s v="Ludmila Costa"/>
    <n v="54"/>
    <s v="Emanuel Araújo"/>
    <n v="69"/>
    <s v="Ludmila Costa"/>
    <n v="18"/>
    <s v="TECNOLOGIA"/>
    <x v="1"/>
    <d v="1899-12-30T08:00:00"/>
    <s v="1 - Alta - 8 horas úteis"/>
    <n v="3"/>
    <x v="1"/>
    <n v="18"/>
    <x v="14"/>
    <n v="75"/>
    <x v="22"/>
    <n v="5"/>
    <x v="1"/>
  </r>
  <r>
    <n v="40693"/>
    <s v="BAIXA DE PARCELADO"/>
    <d v="2024-09-03T15:04:03"/>
    <d v="2024-09-03T16:55:45"/>
    <d v="1899-12-30T01:51:00"/>
    <n v="111"/>
    <s v="Bruno Rodrigues"/>
    <n v="111"/>
    <s v="Bruno Rodrigues"/>
    <n v="111"/>
    <s v="Bruno Rodrigues"/>
    <n v="27"/>
    <s v="SETOR DE EMPRÉSTIMO"/>
    <x v="1"/>
    <d v="1899-12-30T08:00:00"/>
    <s v="1 - Alta - 8 horas úteis"/>
    <n v="3"/>
    <x v="1"/>
    <n v="1"/>
    <x v="5"/>
    <n v="56"/>
    <x v="2"/>
    <n v="3"/>
    <x v="2"/>
  </r>
  <r>
    <n v="40694"/>
    <s v="APLICAÇÃO RDC "/>
    <d v="2024-09-03T15:05:32"/>
    <d v="2024-09-03T15:06:02"/>
    <d v="1899-12-30T00:01:00"/>
    <n v="116"/>
    <s v="Leticia Almeida Barbosa"/>
    <n v="116"/>
    <s v="Leticia Almeida Barbosa"/>
    <n v="116"/>
    <s v="Leticia Almeida Barbosa"/>
    <n v="2"/>
    <s v="00 - AGÊNCIA SEDE - ATENDIMENTO PJ"/>
    <x v="1"/>
    <d v="1899-12-30T08:00:00"/>
    <s v="1 - Alta - 8 horas úteis"/>
    <n v="3"/>
    <x v="1"/>
    <n v="2"/>
    <x v="3"/>
    <n v="22"/>
    <x v="4"/>
    <n v="5"/>
    <x v="1"/>
  </r>
  <r>
    <n v="40695"/>
    <s v="ANTECIPAÇÃO DE RECEBÍVEIS - CONSIST"/>
    <d v="2024-09-03T15:12:42"/>
    <d v="2024-09-03T16:32:28"/>
    <d v="1899-12-30T01:20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0696"/>
    <s v="ANTECIPAÇÃO DE RECEBÍVEIS - SET SERVIÇOS "/>
    <d v="2024-09-03T15:18:02"/>
    <d v="2024-09-03T15:46:11"/>
    <d v="1899-12-30T00:28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0697"/>
    <s v="MAJORAÇÃO LIMITE DE CARTÃO"/>
    <d v="2024-09-03T15:28:05"/>
    <d v="2024-09-03T16:05:08"/>
    <d v="1899-12-30T00:37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9"/>
    <x v="16"/>
    <n v="3"/>
    <x v="2"/>
  </r>
  <r>
    <n v="40698"/>
    <s v="COMITÊ DE CRÉDITO - IACCAI COMERCIO DE MATERIAIS ELETRICOS E SERVICOS"/>
    <d v="2024-09-03T15:33:13"/>
    <d v="2024-09-10T09:36:25"/>
    <d v="1899-12-31T15:08:00"/>
    <n v="29"/>
    <s v="Paloma Alves"/>
    <n v="29"/>
    <s v="Paloma Alves"/>
    <n v="29"/>
    <s v="Paloma Alve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40699"/>
    <s v="EMPRÉSTIMO CONSIGNADO NOVO"/>
    <d v="2024-09-03T15:37:33"/>
    <d v="2024-09-06T12:40:23"/>
    <d v="1899-12-31T00:06:00"/>
    <n v="18"/>
    <s v="Nathalia Silvestre"/>
    <n v="99"/>
    <s v="Ana Sant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40700"/>
    <s v="ALTERAÇÃO DE LIMITES DIARIOS "/>
    <d v="2024-09-03T15:37:40"/>
    <d v="2024-09-03T15:41:22"/>
    <d v="1899-12-30T00:04:00"/>
    <n v="116"/>
    <s v="Leticia Almeida Barbosa"/>
    <n v="116"/>
    <s v="Leticia Almeida Barbosa"/>
    <n v="116"/>
    <s v="Leticia Almeida Barbosa"/>
    <n v="2"/>
    <s v="00 - AGÊNCIA SEDE - ATENDIMENTO PJ"/>
    <x v="1"/>
    <d v="1899-12-30T08:00:00"/>
    <s v="1 - Alta - 8 horas úteis"/>
    <n v="3"/>
    <x v="1"/>
    <n v="2"/>
    <x v="3"/>
    <n v="38"/>
    <x v="5"/>
    <n v="5"/>
    <x v="1"/>
  </r>
  <r>
    <n v="40701"/>
    <s v="BAIXA DE PARCELAMENTO DE ROTATIVO"/>
    <d v="2024-09-03T16:04:25"/>
    <d v="2024-09-05T11:35:45"/>
    <d v="1899-12-30T13:33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11"/>
    <x v="74"/>
    <n v="4"/>
    <x v="0"/>
  </r>
  <r>
    <n v="40702"/>
    <s v="CONSIGNAÇÃO"/>
    <d v="2024-09-03T16:25:07"/>
    <d v="2024-09-25T11:46:27"/>
    <d v="1900-01-04T19:37:00"/>
    <n v="19"/>
    <s v="Adriana Martins"/>
    <n v="19"/>
    <s v="Adriana Martins"/>
    <n v="19"/>
    <s v="Adriana Martins"/>
    <n v="5"/>
    <s v="03 - AGÊNCIA MG"/>
    <x v="0"/>
    <d v="1899-12-31T16:00:00"/>
    <s v="4 - Baixa - 40 horas úteis"/>
    <n v="3"/>
    <x v="1"/>
    <n v="5"/>
    <x v="7"/>
    <n v="28"/>
    <x v="1"/>
    <n v="5"/>
    <x v="1"/>
  </r>
  <r>
    <n v="40703"/>
    <s v="COBRANÇA BANCARIA - JRN INDUSTRIA E COMERCIO DE VIDROS E ALUMUNIO LTDA"/>
    <d v="2024-09-03T16:28:42"/>
    <d v="2024-09-03T16:29:11"/>
    <d v="1899-12-30T00:01:00"/>
    <n v="116"/>
    <s v="Leticia Almeida Barbosa"/>
    <n v="116"/>
    <s v="Leticia Almeida Barbosa"/>
    <n v="0"/>
    <s v=""/>
    <n v="2"/>
    <s v="00 - AGÊNCIA SEDE - ATENDIMENTO PJ"/>
    <x v="1"/>
    <d v="1899-12-30T08:00:00"/>
    <s v="1 - Alta - 8 horas úteis"/>
    <n v="3"/>
    <x v="1"/>
    <n v="2"/>
    <x v="3"/>
    <n v="16"/>
    <x v="61"/>
    <n v="5"/>
    <x v="1"/>
  </r>
  <r>
    <n v="40704"/>
    <s v="AUMENTO DE CAPITAL - DIGRANATTO VESTUARIO E COMERCIO LTDA"/>
    <d v="2024-09-03T16:37:19"/>
    <d v="2024-09-05T13:28:02"/>
    <d v="1899-12-30T14:53:00"/>
    <n v="116"/>
    <s v="Leticia Almeida Barbosa"/>
    <n v="15"/>
    <s v="Karoline Vaz"/>
    <n v="0"/>
    <s v=""/>
    <n v="16"/>
    <s v="FINANCEIRO"/>
    <x v="0"/>
    <d v="1899-12-30T08:00:00"/>
    <s v="1 - Alta - 8 horas úteis"/>
    <n v="3"/>
    <x v="1"/>
    <n v="16"/>
    <x v="2"/>
    <n v="56"/>
    <x v="2"/>
    <n v="5"/>
    <x v="1"/>
  </r>
  <r>
    <n v="40705"/>
    <s v="DEVOLUÇÃO AOS HERDEIROS - EDA TRINDADE LOURENÇO"/>
    <d v="2024-09-03T16:38:58"/>
    <d v="2024-09-09T15:21:25"/>
    <d v="1899-12-31T10:47:00"/>
    <n v="33"/>
    <s v="Lidiane Santos"/>
    <n v="15"/>
    <s v="Karoline Vaz"/>
    <n v="33"/>
    <s v="Lidiane Santo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0706"/>
    <s v="DESLIGAMENTO - MANUEL ALFREDO PEREIRA BÁRCIA"/>
    <d v="2024-09-03T17:13:50"/>
    <d v="2024-09-11T10:49:22"/>
    <d v="1899-12-31T23:42:00"/>
    <n v="34"/>
    <s v="João Luiz"/>
    <n v="49"/>
    <s v="Patricia Pontes"/>
    <n v="34"/>
    <s v="João Luiz"/>
    <n v="3"/>
    <s v="01 - AGÊNCIA SP"/>
    <x v="0"/>
    <d v="1899-12-31T00:00:00"/>
    <s v="3 - Normal - 24 horas úteis"/>
    <n v="3"/>
    <x v="1"/>
    <n v="26"/>
    <x v="6"/>
    <n v="6"/>
    <x v="0"/>
    <n v="4"/>
    <x v="0"/>
  </r>
  <r>
    <n v="40707"/>
    <s v="DESLIGAMENTO DO CAPITAL SOCIAL "/>
    <d v="2024-09-03T17:18:07"/>
    <d v="2024-09-23T16:05:18"/>
    <d v="1900-01-04T05:01:00"/>
    <n v="26"/>
    <s v="Ana Coralina"/>
    <n v="104"/>
    <s v="Fernanda Santos"/>
    <n v="0"/>
    <s v=""/>
    <n v="8"/>
    <s v="07 - AGÊNCIA NB"/>
    <x v="0"/>
    <d v="1899-12-30T16:00:00"/>
    <s v="2 - Média - 16 horas úteis"/>
    <n v="3"/>
    <x v="1"/>
    <n v="8"/>
    <x v="9"/>
    <n v="6"/>
    <x v="0"/>
    <n v="5"/>
    <x v="1"/>
  </r>
  <r>
    <n v="40708"/>
    <s v="REFINANCIAMENTO CONSIGNADO PRIVADO SINDIFISCO RJ"/>
    <d v="2024-09-03T17:30:35"/>
    <d v="2024-09-11T09:52:56"/>
    <d v="1899-12-31T22:28:00"/>
    <n v="30"/>
    <s v="Isabelle Mendes"/>
    <n v="15"/>
    <s v="Karoline Vaz"/>
    <n v="30"/>
    <s v="Isabelle Mendes"/>
    <n v="12"/>
    <s v="COMITÊ DE CRÉDITO - PF"/>
    <x v="1"/>
    <d v="1900-01-04T00:00:00"/>
    <s v="5 - Ampla - 120 horas"/>
    <n v="3"/>
    <x v="1"/>
    <n v="16"/>
    <x v="2"/>
    <n v="27"/>
    <x v="20"/>
    <n v="3"/>
    <x v="2"/>
  </r>
  <r>
    <n v="40709"/>
    <s v="2 VIA DO CONTRATO - AMAILDO MEDEIROS DE SOUZA"/>
    <d v="2024-09-04T08:58:16"/>
    <d v="2024-10-01T12:05:39"/>
    <d v="1900-01-06T06:26:00"/>
    <n v="69"/>
    <s v="Ludmila Costa"/>
    <n v="69"/>
    <s v="Ludmila Costa"/>
    <n v="0"/>
    <s v=""/>
    <n v="15"/>
    <s v="DIRETORIA"/>
    <x v="0"/>
    <d v="1899-12-30T08:00:00"/>
    <s v="1 - Alta - 8 horas úteis"/>
    <n v="3"/>
    <x v="1"/>
    <n v="1"/>
    <x v="5"/>
    <n v="56"/>
    <x v="2"/>
    <n v="5"/>
    <x v="1"/>
  </r>
  <r>
    <n v="40710"/>
    <s v="SOLICITAÇÃO DE APLICAÇÃO FINANCEIRA"/>
    <d v="2024-09-04T09:00:48"/>
    <d v="2024-09-05T09:06:13"/>
    <d v="1899-12-30T09:07:00"/>
    <n v="18"/>
    <s v="Nathalia Silvestre"/>
    <n v="18"/>
    <s v="Nathalia Silvestre"/>
    <n v="18"/>
    <s v="Nathalia Silvestre"/>
    <n v="16"/>
    <s v="FINANCEIRO"/>
    <x v="1"/>
    <d v="1899-12-30T16:00:00"/>
    <s v="2 - Média - 16 horas úteis"/>
    <n v="3"/>
    <x v="1"/>
    <n v="5"/>
    <x v="7"/>
    <n v="56"/>
    <x v="2"/>
    <n v="5"/>
    <x v="1"/>
  </r>
  <r>
    <n v="40711"/>
    <s v="2º VIA DO CONTRATO - VALDEMIR ALVES DE OLIVEIRA"/>
    <d v="2024-09-04T09:07:52"/>
    <d v="2024-10-01T12:07:32"/>
    <d v="1900-01-06T06:19:00"/>
    <n v="69"/>
    <s v="Ludmila Costa"/>
    <n v="69"/>
    <s v="Ludmila Costa"/>
    <n v="69"/>
    <s v="Ludmila Costa"/>
    <n v="15"/>
    <s v="DIRETORIA"/>
    <x v="0"/>
    <d v="1899-12-30T08:00:00"/>
    <s v="1 - Alta - 8 horas úteis"/>
    <n v="3"/>
    <x v="1"/>
    <n v="1"/>
    <x v="5"/>
    <n v="56"/>
    <x v="2"/>
    <n v="5"/>
    <x v="1"/>
  </r>
  <r>
    <n v="40712"/>
    <s v="2º VIA DO CONTRATO - ANTONIO CARLOS MACHADO SANTOS"/>
    <d v="2024-09-04T09:11:24"/>
    <d v="2024-10-08T12:53:32"/>
    <d v="1900-01-08T04:06:00"/>
    <n v="69"/>
    <s v="Ludmila Costa"/>
    <n v="69"/>
    <s v="Ludmila Costa"/>
    <n v="0"/>
    <s v=""/>
    <n v="15"/>
    <s v="DIRETORIA"/>
    <x v="0"/>
    <d v="1899-12-30T08:00:00"/>
    <s v="1 - Alta - 8 horas úteis"/>
    <n v="6"/>
    <x v="0"/>
    <n v="1"/>
    <x v="5"/>
    <n v="56"/>
    <x v="2"/>
    <n v="5"/>
    <x v="1"/>
  </r>
  <r>
    <n v="40713"/>
    <s v="QUITAÇÃO DE RATEIO DE PERDAS - ORIGEM ENGENHARIA E ENERGIA LTDA"/>
    <d v="2024-09-04T09:11:59"/>
    <d v="2024-09-10T09:47:00"/>
    <d v="1899-12-31T12:40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714"/>
    <s v="MAJORAÇÃO DE LIMITE DE CARTÃO DE CRÉDITO "/>
    <d v="2024-09-04T09:16:37"/>
    <d v="2024-09-09T10:52:09"/>
    <d v="1899-12-31T04:39:00"/>
    <n v="30"/>
    <s v="Isabelle Mendes"/>
    <n v="30"/>
    <s v="Isabelle Mendes"/>
    <n v="30"/>
    <s v="Isabelle Mendes"/>
    <n v="12"/>
    <s v="COMITÊ DE CRÉDITO - PF"/>
    <x v="1"/>
    <d v="1900-01-04T00:00:00"/>
    <s v="5 - Ampla - 120 horas"/>
    <n v="3"/>
    <x v="1"/>
    <n v="4"/>
    <x v="8"/>
    <n v="9"/>
    <x v="16"/>
    <n v="3"/>
    <x v="2"/>
  </r>
  <r>
    <n v="40715"/>
    <s v="CEDENTE BOLETO PAGO EM 02/09/2024 - LANÇAMENTO- BLL LOGISTICA EIRELI"/>
    <d v="2024-09-04T09:18:31"/>
    <d v="2024-09-04T10:12:06"/>
    <d v="1899-12-30T00:54:00"/>
    <n v="31"/>
    <s v="Maria Docarmo"/>
    <n v="99"/>
    <s v="Ana Santos"/>
    <n v="31"/>
    <s v="Maria Docarmo"/>
    <n v="16"/>
    <s v="FINANCEIRO"/>
    <x v="1"/>
    <d v="1899-12-30T08:00:00"/>
    <s v="1 - Alta - 8 horas úteis"/>
    <n v="3"/>
    <x v="1"/>
    <n v="16"/>
    <x v="2"/>
    <n v="56"/>
    <x v="2"/>
    <n v="5"/>
    <x v="1"/>
  </r>
  <r>
    <n v="40716"/>
    <s v="PAGAMENTO DE ACORDO DE RATEIO DE PERDAS - TAMARA RODRIGUES VIEIRA"/>
    <d v="2024-09-04T09:18:51"/>
    <d v="2024-09-04T14:57:00"/>
    <d v="1899-12-30T05:39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717"/>
    <s v="CRÉDITO - LIQUIDAÇÃO COBRANÇA 1.000,00"/>
    <d v="2024-09-04T09:41:21"/>
    <d v="2024-09-04T14:35:14"/>
    <d v="1899-12-30T04:54:00"/>
    <n v="58"/>
    <s v="Lidia Souza"/>
    <n v="31"/>
    <s v="Maria Docarmo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718"/>
    <s v="CRÉDITO - LIQUIDAÇÃO COBRANÇA 1.214,09"/>
    <d v="2024-09-04T09:42:04"/>
    <d v="2024-09-04T14:34:43"/>
    <d v="1899-12-30T04:52:00"/>
    <n v="58"/>
    <s v="Lidia Souza"/>
    <n v="31"/>
    <s v="Maria Docarmo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719"/>
    <s v="EMPRÉSTIMO CONSIGNADO -ANDRE VIEIRA MENKE"/>
    <d v="2024-09-04T10:13:18"/>
    <d v="2024-09-04T16:01:35"/>
    <d v="1899-12-30T05:48:00"/>
    <n v="74"/>
    <s v="Jaqueline Santos"/>
    <n v="99"/>
    <s v="Ana Santos"/>
    <n v="74"/>
    <s v="Jaqueline Santos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40720"/>
    <s v="CRÉDITO CONSIGNADO"/>
    <d v="2024-09-04T10:26:44"/>
    <d v="2024-09-04T16:58:18"/>
    <d v="1899-12-30T06:32:00"/>
    <n v="35"/>
    <s v="Fabimael Silva"/>
    <n v="49"/>
    <s v="Patricia Pontes"/>
    <n v="35"/>
    <s v="Fabimael Silva"/>
    <n v="3"/>
    <s v="01 - AGÊNCIA SP"/>
    <x v="1"/>
    <d v="1899-12-31T16:00:00"/>
    <s v="4 - Baixa - 40 horas úteis"/>
    <n v="3"/>
    <x v="1"/>
    <n v="16"/>
    <x v="2"/>
    <n v="28"/>
    <x v="1"/>
    <n v="3"/>
    <x v="2"/>
  </r>
  <r>
    <n v="40721"/>
    <s v="CRÉDITO FRAUDE CARTÃO DÉBITO 150,00"/>
    <d v="2024-09-04T10:29:28"/>
    <d v="2024-09-06T16:37:39"/>
    <d v="1899-12-31T00:10:00"/>
    <n v="58"/>
    <s v="Lidia Souza"/>
    <n v="15"/>
    <s v="Karoline Vaz"/>
    <n v="0"/>
    <s v=""/>
    <n v="27"/>
    <s v="SETOR DE EMPRÉSTIMO"/>
    <x v="0"/>
    <d v="1899-12-30T08:00:00"/>
    <s v="1 - Alta - 8 horas úteis"/>
    <n v="3"/>
    <x v="1"/>
    <n v="16"/>
    <x v="2"/>
    <n v="56"/>
    <x v="2"/>
    <n v="5"/>
    <x v="1"/>
  </r>
  <r>
    <n v="40722"/>
    <s v="CEDENTE BOLETOS PAGOS EM 03/09/2024 - LANÇAMENTO"/>
    <d v="2024-09-04T10:31:53"/>
    <d v="2024-09-04T14:24:55"/>
    <d v="1899-12-30T03:53:00"/>
    <n v="31"/>
    <s v="Maria Docarmo"/>
    <n v="99"/>
    <s v="Ana Santos"/>
    <n v="31"/>
    <s v="Maria Docarmo"/>
    <n v="16"/>
    <s v="FINANCEIRO"/>
    <x v="1"/>
    <d v="1899-12-30T08:00:00"/>
    <s v="1 - Alta - 8 horas úteis"/>
    <n v="3"/>
    <x v="1"/>
    <n v="16"/>
    <x v="2"/>
    <n v="56"/>
    <x v="2"/>
    <n v="5"/>
    <x v="1"/>
  </r>
  <r>
    <n v="40723"/>
    <s v="DÉBITOS EM CONTA CORRENTE BANCO DO BRASIL E CEF"/>
    <d v="2024-09-04T10:33:40"/>
    <d v="2024-09-09T11:25:15"/>
    <d v="1899-12-31T03:55:00"/>
    <n v="47"/>
    <s v="Josy Alves"/>
    <n v="99"/>
    <s v="Ana Santos"/>
    <n v="47"/>
    <s v="Josy Alves"/>
    <n v="16"/>
    <s v="FINANCEIRO"/>
    <x v="1"/>
    <d v="1899-12-31T16:00:00"/>
    <s v="4 - Baixa - 40 horas úteis"/>
    <n v="3"/>
    <x v="1"/>
    <n v="16"/>
    <x v="2"/>
    <n v="56"/>
    <x v="2"/>
    <n v="5"/>
    <x v="1"/>
  </r>
  <r>
    <n v="40724"/>
    <s v="LANÇAMENTOS MENSAIS 1º DIA UTIL - MÊS DE SETEMBRO"/>
    <d v="2024-09-04T10:37:04"/>
    <d v="2024-09-04T10:43:36"/>
    <d v="1899-12-30T00:06:00"/>
    <n v="15"/>
    <s v="Karoline Vaz"/>
    <n v="15"/>
    <s v="Karoline Vaz"/>
    <n v="15"/>
    <s v="Karoline Vaz"/>
    <n v="16"/>
    <s v="FINANCEIRO"/>
    <x v="1"/>
    <d v="1899-12-31T00:00:00"/>
    <s v="3 - Normal - 24 horas úteis"/>
    <n v="3"/>
    <x v="1"/>
    <n v="16"/>
    <x v="2"/>
    <n v="56"/>
    <x v="2"/>
    <n v="5"/>
    <x v="1"/>
  </r>
  <r>
    <n v="40725"/>
    <s v="APLICAÇÃO MENSAL NO 1º DIA ÊTIL"/>
    <d v="2024-09-04T10:45:21"/>
    <d v="2024-09-04T10:46:17"/>
    <d v="1899-12-30T00:01:00"/>
    <n v="15"/>
    <s v="Karoline Vaz"/>
    <n v="15"/>
    <s v="Karoline Vaz"/>
    <n v="15"/>
    <s v="Karoline Vaz"/>
    <n v="16"/>
    <s v="FINANCEIRO"/>
    <x v="1"/>
    <d v="1899-12-31T00:00:00"/>
    <s v="3 - Normal - 24 horas úteis"/>
    <n v="3"/>
    <x v="1"/>
    <n v="16"/>
    <x v="2"/>
    <n v="56"/>
    <x v="2"/>
    <n v="5"/>
    <x v="1"/>
  </r>
  <r>
    <n v="40726"/>
    <s v="CAPITAL DE GIRO SUPERIOR 365 DIAS "/>
    <d v="2024-09-04T11:12:06"/>
    <d v="2024-09-09T10:14:24"/>
    <d v="1899-12-31T02:05:00"/>
    <n v="38"/>
    <s v="José Ricardo"/>
    <n v="38"/>
    <s v="José Ricardo"/>
    <n v="38"/>
    <s v="José Ricardo"/>
    <n v="21"/>
    <s v="COMITÊ DE CRÉDITO - PJ"/>
    <x v="0"/>
    <d v="1899-12-31T00:00:00"/>
    <s v="3 - Normal - 24 horas úteis"/>
    <n v="6"/>
    <x v="0"/>
    <n v="6"/>
    <x v="10"/>
    <n v="26"/>
    <x v="3"/>
    <n v="5"/>
    <x v="1"/>
  </r>
  <r>
    <n v="40727"/>
    <s v="PAGAMENTOS DE ACORDO JUDICIAL - MANOEL ENEAS BARRETO"/>
    <d v="2024-09-04T11:33:01"/>
    <d v="2024-09-04T16:03:53"/>
    <d v="1899-12-30T04:30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728"/>
    <s v="ALTERAÇÃO DE LIMITE SOCIO"/>
    <d v="2024-09-04T11:38:00"/>
    <d v="2024-09-04T11:40:10"/>
    <d v="1899-12-30T00:02:00"/>
    <n v="67"/>
    <s v="Emanuele Gomes"/>
    <n v="67"/>
    <s v="Emanuele Gomes"/>
    <n v="67"/>
    <s v="Emanuele Gomes"/>
    <n v="27"/>
    <s v="SETOR DE EMPRÉSTIMO"/>
    <x v="1"/>
    <d v="1899-12-30T08:00:00"/>
    <s v="1 - Alta - 8 horas úteis"/>
    <n v="3"/>
    <x v="1"/>
    <n v="27"/>
    <x v="15"/>
    <n v="9"/>
    <x v="16"/>
    <n v="5"/>
    <x v="1"/>
  </r>
  <r>
    <n v="40729"/>
    <s v="DESLIGAMENTO:  DANIEL ROBERTO DA SILVA RAJA CPF: 272.610.168-29"/>
    <d v="2024-09-04T11:39:05"/>
    <d v="2024-09-24T15:31:35"/>
    <d v="1900-01-04T10:06:00"/>
    <n v="35"/>
    <s v="Fabimael Silva"/>
    <n v="49"/>
    <s v="Patricia Pontes"/>
    <n v="35"/>
    <s v="Fabimael Silva"/>
    <n v="3"/>
    <s v="01 - AGÊNCIA SP"/>
    <x v="0"/>
    <d v="1899-12-31T00:00:00"/>
    <s v="3 - Normal - 24 horas úteis"/>
    <n v="3"/>
    <x v="1"/>
    <n v="26"/>
    <x v="6"/>
    <n v="6"/>
    <x v="0"/>
    <n v="5"/>
    <x v="1"/>
  </r>
  <r>
    <n v="40730"/>
    <s v="PAGAMENTO DE ACORDO JUDICIAL - JOSIAS BARBOSA ARAUJO 06368392142"/>
    <d v="2024-09-04T11:42:41"/>
    <d v="2024-09-04T16:12:30"/>
    <d v="1899-12-30T04:30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731"/>
    <s v="CREDITO PESSOAL "/>
    <d v="2024-09-04T11:49:04"/>
    <d v="2024-09-06T16:33:09"/>
    <d v="1899-12-30T22:46:00"/>
    <n v="30"/>
    <s v="Isabelle Mendes"/>
    <n v="99"/>
    <s v="Ana Santos"/>
    <n v="30"/>
    <s v="Isabelle Mendes"/>
    <n v="4"/>
    <s v="02 - AGÊNCIA RJ"/>
    <x v="1"/>
    <d v="1899-12-31T00:00:00"/>
    <s v="3 - Normal - 24 horas úteis"/>
    <n v="3"/>
    <x v="1"/>
    <n v="16"/>
    <x v="2"/>
    <n v="29"/>
    <x v="8"/>
    <n v="3"/>
    <x v="2"/>
  </r>
  <r>
    <n v="40732"/>
    <s v="TRANSFERÊNCIA JUDICIAL"/>
    <d v="2024-09-04T12:19:34"/>
    <d v="2024-09-04T14:16:55"/>
    <d v="1899-12-30T01:57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40733"/>
    <s v="QUITAÇÃO DE RATEIO DE PERDAS - LUCIA DE FATIMA RIBEIRO CONFESSOR"/>
    <d v="2024-09-04T12:23:58"/>
    <d v="2024-09-04T14:51:31"/>
    <d v="1899-12-30T02:28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734"/>
    <s v="DEVOLUÇÃO DE SALDO DE VALORES A RECEBER DO BACEN"/>
    <d v="2024-09-04T13:18:06"/>
    <d v="2024-09-04T16:00:49"/>
    <d v="1899-12-30T02:42:00"/>
    <n v="15"/>
    <s v="Karoline Vaz"/>
    <n v="15"/>
    <s v="Karoline Vaz"/>
    <n v="15"/>
    <s v="Karoline Vaz"/>
    <n v="23"/>
    <s v="CAIXA"/>
    <x v="1"/>
    <d v="1899-12-30T08:00:00"/>
    <s v="1 - Alta - 8 horas úteis"/>
    <n v="3"/>
    <x v="1"/>
    <n v="16"/>
    <x v="2"/>
    <n v="56"/>
    <x v="2"/>
    <n v="5"/>
    <x v="1"/>
  </r>
  <r>
    <n v="40735"/>
    <s v="DESLIGAMENTO CONBRAL "/>
    <d v="2024-09-04T13:24:32"/>
    <d v="2024-09-11T10:59:40"/>
    <d v="1899-12-31T18:40:00"/>
    <n v="119"/>
    <s v="Francisca Santos"/>
    <n v="49"/>
    <s v="Patricia Pontes"/>
    <n v="119"/>
    <s v="Francisca Santos"/>
    <n v="26"/>
    <s v="FINANCEIRO - DESLIGAMENTO"/>
    <x v="0"/>
    <d v="1899-12-30T08:00:00"/>
    <s v="1 - Alta - 8 horas úteis"/>
    <n v="3"/>
    <x v="1"/>
    <n v="26"/>
    <x v="6"/>
    <n v="6"/>
    <x v="0"/>
    <n v="5"/>
    <x v="1"/>
  </r>
  <r>
    <n v="40736"/>
    <s v="LIBERAÇÃO"/>
    <d v="2024-09-04T13:42:05"/>
    <d v="2024-09-04T13:46:11"/>
    <d v="1899-12-30T00:04:00"/>
    <n v="111"/>
    <s v="Bruno Rodrigues"/>
    <n v="80"/>
    <s v="Raiàne Carvâlho"/>
    <n v="111"/>
    <s v="Bruno Rodrigues"/>
    <n v="23"/>
    <s v="CAIXA"/>
    <x v="1"/>
    <d v="1899-12-30T08:00:00"/>
    <s v="1 - Alta - 8 horas úteis"/>
    <n v="3"/>
    <x v="1"/>
    <n v="23"/>
    <x v="11"/>
    <n v="40"/>
    <x v="42"/>
    <n v="5"/>
    <x v="1"/>
  </r>
  <r>
    <n v="40737"/>
    <s v="CRÉDITO PESSOAL"/>
    <d v="2024-09-04T13:45:31"/>
    <d v="2024-09-04T17:20:39"/>
    <d v="1899-12-30T03:35:00"/>
    <n v="34"/>
    <s v="João Luiz"/>
    <n v="18"/>
    <s v="Nathalia Silvestre"/>
    <n v="18"/>
    <s v="Nathalia Silvestre"/>
    <n v="5"/>
    <s v="03 - AGÊNCIA MG"/>
    <x v="1"/>
    <d v="1899-12-31T00:00:00"/>
    <s v="3 - Normal - 24 horas úteis"/>
    <n v="6"/>
    <x v="0"/>
    <n v="5"/>
    <x v="7"/>
    <n v="29"/>
    <x v="8"/>
    <n v="4"/>
    <x v="0"/>
  </r>
  <r>
    <n v="40738"/>
    <s v="QUITAÇÃO DE ACORDO JUDICIAL - LOGISTEC TERCEIRIZAÇÃO DE SERVIÇOS LTDA"/>
    <d v="2024-09-04T13:49:05"/>
    <d v="2024-09-04T16:32:17"/>
    <d v="1899-12-30T02:43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739"/>
    <s v="DESLIGAMENTO CARLOS REIS ADVOGADOS ASSOCIADOS "/>
    <d v="2024-09-04T13:50:23"/>
    <d v="2024-10-18T10:05:12"/>
    <d v="1900-01-10T20:47:00"/>
    <n v="34"/>
    <s v="João Luiz"/>
    <n v="99"/>
    <s v="Ana Santos"/>
    <n v="66"/>
    <s v="Leonardo Mello"/>
    <n v="2"/>
    <s v="00 - AGÊNCIA SEDE - ATENDIMENTO PJ"/>
    <x v="0"/>
    <d v="1899-12-31T00:00:00"/>
    <s v="3 - Normal - 24 horas úteis"/>
    <n v="3"/>
    <x v="1"/>
    <n v="26"/>
    <x v="6"/>
    <n v="6"/>
    <x v="0"/>
    <n v="4"/>
    <x v="0"/>
  </r>
  <r>
    <n v="40740"/>
    <s v="RESGATE DE CAPITAL"/>
    <d v="2024-09-04T13:52:57"/>
    <d v="2024-10-01T12:04:41"/>
    <d v="1900-01-06T01:31:00"/>
    <n v="34"/>
    <s v="João Luiz"/>
    <n v="69"/>
    <s v="Ludmila Costa"/>
    <n v="69"/>
    <s v="Ludmila Costa"/>
    <n v="1"/>
    <s v="00 - AGÊNCIA SEDE - ATENDIMENTO PF"/>
    <x v="0"/>
    <d v="1899-12-31T00:00:00"/>
    <s v="3 - Normal - 24 horas úteis"/>
    <n v="3"/>
    <x v="1"/>
    <n v="1"/>
    <x v="5"/>
    <n v="8"/>
    <x v="23"/>
    <n v="4"/>
    <x v="0"/>
  </r>
  <r>
    <n v="40741"/>
    <s v="RECEITA DE JUROS -JPXX COMERCIO DE SOBREMESAS EIRELI"/>
    <d v="2024-09-04T13:59:42"/>
    <d v="2024-09-06T13:42:45"/>
    <d v="1899-12-30T17:45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742"/>
    <s v="RESGATE APLICAÇÃO FINANCEIRA "/>
    <d v="2024-09-04T14:01:14"/>
    <d v="2024-09-09T11:12:50"/>
    <d v="1899-12-31T00:14:00"/>
    <n v="119"/>
    <s v="Francisca Santos"/>
    <n v="47"/>
    <s v="Josy Alves"/>
    <n v="119"/>
    <s v="Francisca Santos"/>
    <n v="16"/>
    <s v="FINANCEIRO"/>
    <x v="0"/>
    <d v="1899-12-30T08:00:00"/>
    <s v="1 - Alta - 8 horas úteis"/>
    <n v="3"/>
    <x v="1"/>
    <n v="16"/>
    <x v="2"/>
    <n v="56"/>
    <x v="2"/>
    <n v="5"/>
    <x v="1"/>
  </r>
  <r>
    <n v="40743"/>
    <s v="CAPITAL CONSIGNADO NA ANALÍTICA DE AGOSTO 2024"/>
    <d v="2024-09-04T14:06:19"/>
    <d v="2024-09-04T16:11:40"/>
    <d v="1899-12-30T02:05:00"/>
    <n v="49"/>
    <s v="Patricia Pontes"/>
    <n v="25"/>
    <s v="Raphael Silva"/>
    <n v="49"/>
    <s v="Patricia Pontes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744"/>
    <s v="PORTABILIDADE DE SALÁRIO"/>
    <d v="2024-09-04T14:18:58"/>
    <d v="2024-09-09T11:48:47"/>
    <d v="1899-12-31T00:33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9"/>
    <x v="28"/>
    <n v="4"/>
    <x v="0"/>
  </r>
  <r>
    <n v="40745"/>
    <s v="PAGTO DIVIDA CONSOLIDADA"/>
    <d v="2024-09-04T14:24:13"/>
    <d v="2024-09-04T17:23:29"/>
    <d v="1899-12-30T02:59:00"/>
    <n v="19"/>
    <s v="Adriana Martins"/>
    <n v="19"/>
    <s v="Adriana Martins"/>
    <n v="19"/>
    <s v="Adriana Martins"/>
    <n v="5"/>
    <s v="03 - AGÊNCIA MG"/>
    <x v="1"/>
    <d v="1899-12-30T08:00:00"/>
    <s v="1 - Alta - 8 horas úteis"/>
    <n v="3"/>
    <x v="1"/>
    <n v="5"/>
    <x v="7"/>
    <n v="12"/>
    <x v="89"/>
    <n v="5"/>
    <x v="1"/>
  </r>
  <r>
    <n v="40746"/>
    <s v="EMPRÉSTIMO CONSIGNADO: CLAUDIA DOLORES ROSA "/>
    <d v="2024-09-04T14:44:03"/>
    <d v="2024-09-09T09:17:28"/>
    <d v="1899-12-30T21:36:00"/>
    <n v="74"/>
    <s v="Jaqueline Santos"/>
    <n v="74"/>
    <s v="Jaqueline Santos"/>
    <n v="74"/>
    <s v="Jaqueline Santos"/>
    <n v="27"/>
    <s v="SETOR DE EMPRÉSTIMO"/>
    <x v="0"/>
    <d v="1899-12-30T08:00:00"/>
    <s v="1 - Alta - 8 horas úteis"/>
    <n v="6"/>
    <x v="0"/>
    <n v="1"/>
    <x v="5"/>
    <n v="28"/>
    <x v="1"/>
    <n v="5"/>
    <x v="1"/>
  </r>
  <r>
    <n v="40747"/>
    <s v="REDUÇÃO DE LIMITE DE CARTÃO DE CRÉDITO "/>
    <d v="2024-09-04T14:44:38"/>
    <d v="2024-09-04T16:54:53"/>
    <d v="1899-12-30T02:10:00"/>
    <n v="30"/>
    <s v="Isabelle Mendes"/>
    <n v="67"/>
    <s v="Emanuele Gomes"/>
    <n v="30"/>
    <s v="Isabelle Mendes"/>
    <n v="27"/>
    <s v="SETOR DE EMPRÉSTIMO"/>
    <x v="1"/>
    <d v="1899-12-30T08:00:00"/>
    <s v="1 - Alta - 8 horas úteis"/>
    <n v="3"/>
    <x v="1"/>
    <n v="27"/>
    <x v="15"/>
    <n v="9"/>
    <x v="16"/>
    <n v="5"/>
    <x v="1"/>
  </r>
  <r>
    <n v="40748"/>
    <s v="AUTERAÇÃO SENHA SIPAG NET"/>
    <d v="2024-09-04T14:55:39"/>
    <d v="2024-09-05T16:24:33"/>
    <d v="1899-12-30T10:30:00"/>
    <n v="69"/>
    <s v="Ludmila Costa"/>
    <n v="54"/>
    <s v="Emanuel Araújo"/>
    <n v="69"/>
    <s v="Ludmila Costa"/>
    <n v="18"/>
    <s v="TECNOLOGIA"/>
    <x v="0"/>
    <d v="1899-12-30T08:00:00"/>
    <s v="1 - Alta - 8 horas úteis"/>
    <n v="3"/>
    <x v="1"/>
    <n v="18"/>
    <x v="14"/>
    <n v="57"/>
    <x v="34"/>
    <n v="5"/>
    <x v="1"/>
  </r>
  <r>
    <n v="40749"/>
    <s v="RENEGOCIAÇÃO CONTRATO CONSIGNADO: ERIVELTO MOYSES TORRICO"/>
    <d v="2024-09-04T15:00:57"/>
    <d v="2024-09-13T09:54:03"/>
    <d v="1900-01-01T10:01:00"/>
    <n v="74"/>
    <s v="Jaqueline Santos"/>
    <n v="74"/>
    <s v="Jaqueline Santos"/>
    <n v="74"/>
    <s v="Jaqueline Santos"/>
    <n v="1"/>
    <s v="00 - AGÊNCIA SEDE - ATENDIMENTO PF"/>
    <x v="0"/>
    <d v="1899-12-31T00:00:00"/>
    <s v="3 - Normal - 24 horas úteis"/>
    <n v="6"/>
    <x v="0"/>
    <n v="1"/>
    <x v="5"/>
    <n v="28"/>
    <x v="1"/>
    <n v="3"/>
    <x v="2"/>
  </r>
  <r>
    <n v="40750"/>
    <s v="LIBERAÇÃO"/>
    <d v="2024-09-04T15:05:11"/>
    <d v="2024-09-04T17:06:55"/>
    <d v="1899-12-30T02:01:00"/>
    <n v="111"/>
    <s v="Bruno Rodrigues"/>
    <n v="49"/>
    <s v="Patricia Pontes"/>
    <n v="111"/>
    <s v="Bruno Rodrigues"/>
    <n v="27"/>
    <s v="SETOR DE EMPRÉSTIMO"/>
    <x v="1"/>
    <d v="1899-12-30T08:00:00"/>
    <s v="1 - Alta - 8 horas úteis"/>
    <n v="3"/>
    <x v="1"/>
    <n v="16"/>
    <x v="2"/>
    <n v="29"/>
    <x v="8"/>
    <n v="5"/>
    <x v="1"/>
  </r>
  <r>
    <n v="40751"/>
    <s v="CONSIGNADO NOVO "/>
    <d v="2024-09-04T15:19:54"/>
    <d v="2024-09-05T10:36:13"/>
    <d v="1899-12-30T04:18:00"/>
    <n v="30"/>
    <s v="Isabelle Mendes"/>
    <n v="99"/>
    <s v="Ana Santos"/>
    <n v="30"/>
    <s v="Isabelle Mendes"/>
    <n v="4"/>
    <s v="02 - AGÊNCIA RJ"/>
    <x v="1"/>
    <d v="1900-01-04T00:00:00"/>
    <s v="5 - Ampla - 120 horas"/>
    <n v="3"/>
    <x v="1"/>
    <n v="16"/>
    <x v="2"/>
    <n v="28"/>
    <x v="1"/>
    <n v="3"/>
    <x v="2"/>
  </r>
  <r>
    <n v="40752"/>
    <s v="PROTOCOLO DE OPERAÇÕES LIBERADAS REF. MÊS DE SETEMBRO - PJ"/>
    <d v="2024-09-04T15:28:40"/>
    <d v="2024-10-02T13:38:55"/>
    <d v="1900-01-06T10:30:00"/>
    <n v="99"/>
    <s v="Ana Santos"/>
    <n v="60"/>
    <s v="Alessandro Alves"/>
    <n v="99"/>
    <s v="Ana Santos"/>
    <n v="9"/>
    <s v="ARQUIVO"/>
    <x v="0"/>
    <d v="1900-01-04T00:00:00"/>
    <s v="5 - Ampla - 120 horas"/>
    <n v="3"/>
    <x v="1"/>
    <n v="9"/>
    <x v="12"/>
    <n v="121"/>
    <x v="14"/>
    <n v="5"/>
    <x v="1"/>
  </r>
  <r>
    <n v="40753"/>
    <s v="PROTOCOLO DE OPERAÇÕES LIBERADAS REF. MÊS DE SETEMBRO - PF"/>
    <d v="2024-09-04T15:30:29"/>
    <d v="2024-11-25T15:28:35"/>
    <d v="1900-01-20T18:56:00"/>
    <n v="99"/>
    <s v="Ana Santos"/>
    <n v="60"/>
    <s v="Alessandro Alves"/>
    <n v="99"/>
    <s v="Ana Santos"/>
    <n v="9"/>
    <s v="ARQUIVO"/>
    <x v="0"/>
    <d v="1900-01-04T00:00:00"/>
    <s v="5 - Ampla - 120 horas"/>
    <n v="3"/>
    <x v="1"/>
    <n v="9"/>
    <x v="12"/>
    <n v="121"/>
    <x v="14"/>
    <n v="5"/>
    <x v="1"/>
  </r>
  <r>
    <n v="40754"/>
    <s v="RESGATE DE CAPITAL"/>
    <d v="2024-09-04T15:37:56"/>
    <d v="2024-09-05T11:59:41"/>
    <d v="1899-12-30T05:23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8"/>
    <x v="23"/>
    <n v="4"/>
    <x v="0"/>
  </r>
  <r>
    <n v="40755"/>
    <s v="CARTÃO DE CRÉDITO"/>
    <d v="2024-09-04T15:49:43"/>
    <d v="2024-09-04T15:50:17"/>
    <d v="1899-12-30T00:01:00"/>
    <n v="111"/>
    <s v="Bruno Rodrigues"/>
    <n v="111"/>
    <s v="Bruno Rodrigues"/>
    <n v="111"/>
    <s v="Bruno Rodrigues"/>
    <n v="1"/>
    <s v="00 - AGÊNCIA SEDE - ATENDIMENTO PF"/>
    <x v="1"/>
    <d v="1899-12-30T08:00:00"/>
    <s v="1 - Alta - 8 horas úteis"/>
    <n v="3"/>
    <x v="1"/>
    <n v="1"/>
    <x v="5"/>
    <n v="10"/>
    <x v="40"/>
    <n v="5"/>
    <x v="1"/>
  </r>
  <r>
    <n v="40756"/>
    <s v="SOLICITAÇÃO DE DED"/>
    <d v="2024-09-04T15:52:44"/>
    <d v="2024-09-05T12:00:30"/>
    <d v="1899-12-30T05:09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40757"/>
    <s v="RENEGOCIAÇÃO DE PORTABILIDADE: OLIELSON FRANCA LOBATO "/>
    <d v="2024-09-04T16:09:35"/>
    <d v="2024-09-09T10:23:18"/>
    <d v="1899-12-30T21:17:00"/>
    <n v="74"/>
    <s v="Jaqueline Santos"/>
    <n v="74"/>
    <s v="Jaqueline Santos"/>
    <n v="74"/>
    <s v="Jaqueline Santos"/>
    <n v="1"/>
    <s v="00 - AGÊNCIA SEDE - ATENDIMENTO PF"/>
    <x v="1"/>
    <d v="1899-12-31T00:00:00"/>
    <s v="3 - Normal - 24 horas úteis"/>
    <n v="3"/>
    <x v="1"/>
    <n v="1"/>
    <x v="5"/>
    <n v="28"/>
    <x v="1"/>
    <n v="5"/>
    <x v="1"/>
  </r>
  <r>
    <n v="40758"/>
    <s v="RECEITA DE JUROS - NEYDE HENRIQUES MAGALHAES"/>
    <d v="2024-09-04T16:10:58"/>
    <d v="2024-09-06T13:38:46"/>
    <d v="1899-12-30T15:30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759"/>
    <s v="DESLIGAMENTO CONTA CORRENTE PF -  HELOISA DE ARAUJO BORGES "/>
    <d v="2024-09-04T16:15:30"/>
    <d v="2024-09-11T10:51:02"/>
    <d v="1899-12-31T15:41:00"/>
    <n v="104"/>
    <s v="Fernanda Santos"/>
    <n v="49"/>
    <s v="Patricia Pontes"/>
    <n v="104"/>
    <s v="Fernanda Santos"/>
    <n v="8"/>
    <s v="07 - AGÊNCIA NB"/>
    <x v="0"/>
    <d v="1899-12-31T00:00:00"/>
    <s v="3 - Normal - 24 horas úteis"/>
    <n v="3"/>
    <x v="1"/>
    <n v="26"/>
    <x v="6"/>
    <n v="6"/>
    <x v="0"/>
    <n v="5"/>
    <x v="1"/>
  </r>
  <r>
    <n v="40760"/>
    <s v="RELATÃ“RIO DE DESCONTO EM FOLHA DO GRUPO CONBRAL"/>
    <d v="2024-09-04T16:16:38"/>
    <d v="2024-09-09T11:03:33"/>
    <d v="1899-12-30T21:50:00"/>
    <n v="49"/>
    <s v="Patricia Pontes"/>
    <n v="49"/>
    <s v="Patricia Pontes"/>
    <n v="49"/>
    <s v="Patricia Pontes"/>
    <n v="16"/>
    <s v="FINANCEIRO"/>
    <x v="0"/>
    <d v="1899-12-30T08:00:00"/>
    <s v="1 - Alta - 8 horas úteis"/>
    <n v="3"/>
    <x v="1"/>
    <n v="16"/>
    <x v="2"/>
    <n v="56"/>
    <x v="2"/>
    <n v="5"/>
    <x v="1"/>
  </r>
  <r>
    <n v="40761"/>
    <s v="RELATÃ“RIO DE DESCONTO EM FOLHA DA ATLÃ‚NTIDA"/>
    <d v="2024-09-04T16:21:00"/>
    <d v="2024-09-06T12:16:06"/>
    <d v="1899-12-30T13:57:00"/>
    <n v="49"/>
    <s v="Patricia Pontes"/>
    <n v="49"/>
    <s v="Patricia Pontes"/>
    <n v="49"/>
    <s v="Patricia Pontes"/>
    <n v="16"/>
    <s v="FINANCEIRO"/>
    <x v="0"/>
    <d v="1899-12-30T08:00:00"/>
    <s v="1 - Alta - 8 horas úteis"/>
    <n v="3"/>
    <x v="1"/>
    <n v="16"/>
    <x v="2"/>
    <n v="56"/>
    <x v="2"/>
    <n v="5"/>
    <x v="1"/>
  </r>
  <r>
    <n v="40762"/>
    <s v="PORTABILIDADE VENDA - CARLOS ALBERTO DE OLIVEIRA"/>
    <d v="2024-09-04T16:27:17"/>
    <d v="2024-09-11T08:50:26"/>
    <d v="1899-12-31T13:28:00"/>
    <n v="91"/>
    <s v="Dayse Pereira da Silva"/>
    <n v="91"/>
    <s v="Dayse Pereira da Silva"/>
    <n v="91"/>
    <s v="Dayse Pereira da Silva"/>
    <n v="1"/>
    <s v="00 - AGÊNCIA SEDE - ATENDIMENTO PF"/>
    <x v="0"/>
    <d v="1899-12-30T16:00:00"/>
    <s v="2 - Média - 16 horas úteis"/>
    <n v="3"/>
    <x v="1"/>
    <n v="27"/>
    <x v="15"/>
    <n v="33"/>
    <x v="41"/>
    <n v="5"/>
    <x v="1"/>
  </r>
  <r>
    <n v="40763"/>
    <s v="PORTABILIDADE VENDA - CESAR MARMORE RIOS MOTA"/>
    <d v="2024-09-04T16:31:11"/>
    <d v="2024-09-12T09:08:26"/>
    <d v="1899-12-31T22:43:00"/>
    <n v="91"/>
    <s v="Dayse Pereira da Silva"/>
    <n v="91"/>
    <s v="Dayse Pereira da Silva"/>
    <n v="91"/>
    <s v="Dayse Pereira da Silva"/>
    <n v="8"/>
    <s v="07 - AGÊNCIA NB"/>
    <x v="0"/>
    <d v="1899-12-30T16:00:00"/>
    <s v="2 - Média - 16 horas úteis"/>
    <n v="3"/>
    <x v="1"/>
    <n v="27"/>
    <x v="15"/>
    <n v="33"/>
    <x v="41"/>
    <n v="5"/>
    <x v="1"/>
  </r>
  <r>
    <n v="40764"/>
    <s v="SOLICITAÇÃO DE SALDO DEVEDOR"/>
    <d v="2024-09-04T16:31:54"/>
    <d v="2024-09-09T11:53:35"/>
    <d v="1899-12-30T22:25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68"/>
    <x v="17"/>
    <n v="4"/>
    <x v="0"/>
  </r>
  <r>
    <n v="40765"/>
    <s v="PORTABILIDADE VENDA - CLARISSE PASE"/>
    <d v="2024-09-04T16:34:03"/>
    <d v="2024-09-09T09:34:33"/>
    <d v="1899-12-30T20:03:00"/>
    <n v="91"/>
    <s v="Dayse Pereira da Silva"/>
    <n v="91"/>
    <s v="Dayse Pereira da Silva"/>
    <n v="91"/>
    <s v="Dayse Pereira da Silva"/>
    <n v="3"/>
    <s v="01 - AGÊNCIA SP"/>
    <x v="0"/>
    <d v="1899-12-30T16:00:00"/>
    <s v="2 - Média - 16 horas úteis"/>
    <n v="3"/>
    <x v="1"/>
    <n v="27"/>
    <x v="15"/>
    <n v="33"/>
    <x v="41"/>
    <n v="5"/>
    <x v="1"/>
  </r>
  <r>
    <n v="40766"/>
    <s v="PORTABILIDADE VENDA - CARLOS ALBERTO DE OLIVEIRA"/>
    <d v="2024-09-04T16:40:14"/>
    <d v="2024-09-11T11:41:28"/>
    <d v="1899-12-31T16:06:00"/>
    <n v="91"/>
    <s v="Dayse Pereira da Silva"/>
    <n v="91"/>
    <s v="Dayse Pereira da Silva"/>
    <n v="91"/>
    <s v="Dayse Pereira da Silva"/>
    <n v="1"/>
    <s v="00 - AGÊNCIA SEDE - ATENDIMENTO PF"/>
    <x v="0"/>
    <d v="1899-12-30T16:00:00"/>
    <s v="2 - Média - 16 horas úteis"/>
    <n v="3"/>
    <x v="1"/>
    <n v="27"/>
    <x v="15"/>
    <n v="33"/>
    <x v="41"/>
    <n v="5"/>
    <x v="1"/>
  </r>
  <r>
    <n v="40767"/>
    <s v="PORTABILIDADE DE CONSIGNADO - ERIC VALTER SACONI BARBOSA"/>
    <d v="2024-09-04T16:52:07"/>
    <d v="2024-09-13T11:30:58"/>
    <d v="1900-01-01T09:45:00"/>
    <n v="34"/>
    <s v="João Luiz"/>
    <n v="69"/>
    <s v="Ludmila Costa"/>
    <n v="69"/>
    <s v="Ludmila Costa"/>
    <n v="1"/>
    <s v="00 - AGÊNCIA SEDE - ATENDIMENTO PF"/>
    <x v="0"/>
    <d v="1899-12-31T00:00:00"/>
    <s v="3 - Normal - 24 horas úteis"/>
    <n v="6"/>
    <x v="0"/>
    <n v="1"/>
    <x v="5"/>
    <n v="32"/>
    <x v="21"/>
    <n v="4"/>
    <x v="0"/>
  </r>
  <r>
    <n v="40768"/>
    <s v="CRÉDITO CONSIGNADO"/>
    <d v="2024-09-04T16:57:18"/>
    <d v="2024-09-06T16:06:23"/>
    <d v="1899-12-30T17:11:00"/>
    <n v="34"/>
    <s v="João Luiz"/>
    <n v="99"/>
    <s v="Ana Santos"/>
    <n v="35"/>
    <s v="Fabimael Silva"/>
    <n v="3"/>
    <s v="01 - AGÊNCIA SP"/>
    <x v="1"/>
    <d v="1899-12-31T00:00:00"/>
    <s v="3 - Normal - 24 horas úteis"/>
    <n v="3"/>
    <x v="1"/>
    <n v="16"/>
    <x v="2"/>
    <n v="28"/>
    <x v="1"/>
    <n v="4"/>
    <x v="0"/>
  </r>
  <r>
    <n v="40769"/>
    <s v="ACESSO AO APP SICOOB EMPRESARIAL -  ASSOCIAAÇÃO DOS COMPRADORES E REVENDEDORES DE SUCATAS E DERIVADOS EM GERAL"/>
    <d v="2024-09-04T17:03:25"/>
    <d v="2024-09-10T10:48:57"/>
    <d v="1899-12-31T05:49:00"/>
    <n v="34"/>
    <s v="João Luiz"/>
    <n v="43"/>
    <s v="Alair Vieira"/>
    <n v="38"/>
    <s v="José Ricardo"/>
    <n v="6"/>
    <s v="05 - AGÊNCIA TAG SUL"/>
    <x v="0"/>
    <d v="1899-12-31T00:00:00"/>
    <s v="3 - Normal - 24 horas úteis"/>
    <n v="3"/>
    <x v="1"/>
    <n v="6"/>
    <x v="10"/>
    <n v="123"/>
    <x v="82"/>
    <n v="4"/>
    <x v="0"/>
  </r>
  <r>
    <n v="40770"/>
    <s v="CRÉDITO PESSOAL"/>
    <d v="2024-09-04T17:09:30"/>
    <d v="2024-09-13T14:19:12"/>
    <d v="1900-01-01T12:17:00"/>
    <n v="34"/>
    <s v="João Luiz"/>
    <n v="74"/>
    <s v="Jaqueline Santos"/>
    <n v="74"/>
    <s v="Jaqueline Santos"/>
    <n v="1"/>
    <s v="00 - AGÊNCIA SEDE - ATENDIMENTO PF"/>
    <x v="0"/>
    <d v="1899-12-31T00:00:00"/>
    <s v="3 - Normal - 24 horas úteis"/>
    <n v="6"/>
    <x v="0"/>
    <n v="1"/>
    <x v="5"/>
    <n v="29"/>
    <x v="8"/>
    <n v="4"/>
    <x v="0"/>
  </r>
  <r>
    <n v="40771"/>
    <s v="CREDITO PESSOAL"/>
    <d v="2024-09-04T17:14:48"/>
    <d v="2024-09-09T09:11:37"/>
    <d v="1899-12-30T19:00:00"/>
    <n v="19"/>
    <s v="Adriana Martins"/>
    <n v="15"/>
    <s v="Karoline Vaz"/>
    <n v="19"/>
    <s v="Adriana Martins"/>
    <n v="5"/>
    <s v="03 - AGÊNCIA MG"/>
    <x v="1"/>
    <d v="1900-01-04T00:00:00"/>
    <s v="5 - Ampla - 120 horas"/>
    <n v="3"/>
    <x v="1"/>
    <n v="16"/>
    <x v="2"/>
    <n v="29"/>
    <x v="8"/>
    <n v="3"/>
    <x v="2"/>
  </r>
  <r>
    <n v="40772"/>
    <s v="CADASTRO VENCIDO AGOSTO 2024"/>
    <d v="2024-09-05T09:09:32"/>
    <d v="2024-10-01T16:53:47"/>
    <d v="1900-01-06T02:02:00"/>
    <n v="50"/>
    <s v="Valéria Souza"/>
    <n v="50"/>
    <s v="Valéria Souza"/>
    <n v="66"/>
    <s v="Leonardo Mello"/>
    <n v="1"/>
    <s v="00 - AGÊNCIA SEDE - ATENDIMENTO PF"/>
    <x v="0"/>
    <d v="1899-12-31T00:00:00"/>
    <s v="3 - Normal - 24 horas úteis"/>
    <n v="6"/>
    <x v="0"/>
    <n v="10"/>
    <x v="13"/>
    <n v="73"/>
    <x v="15"/>
    <n v="5"/>
    <x v="1"/>
  </r>
  <r>
    <n v="40773"/>
    <s v="CADASTRO VENCIDO AGOSTO 2024"/>
    <d v="2024-09-05T09:13:17"/>
    <d v="2024-10-03T09:01:15"/>
    <d v="1900-01-06T12:08:00"/>
    <n v="50"/>
    <s v="Valéria Souza"/>
    <n v="50"/>
    <s v="Valéria Souza"/>
    <n v="38"/>
    <s v="José Ricardo"/>
    <n v="6"/>
    <s v="05 - AGÊNCIA TAG SUL"/>
    <x v="0"/>
    <d v="1899-12-30T16:00:00"/>
    <s v="2 - Média - 16 horas úteis"/>
    <n v="6"/>
    <x v="0"/>
    <n v="10"/>
    <x v="13"/>
    <n v="73"/>
    <x v="15"/>
    <n v="5"/>
    <x v="1"/>
  </r>
  <r>
    <n v="40774"/>
    <s v="CADASTRO VENCIDO AGOSTO 2024"/>
    <d v="2024-09-05T09:15:24"/>
    <d v="2024-10-01T16:41:46"/>
    <d v="1900-01-06T01:44:00"/>
    <n v="50"/>
    <s v="Valéria Souza"/>
    <n v="50"/>
    <s v="Valéria Souza"/>
    <n v="34"/>
    <s v="João Luiz"/>
    <n v="3"/>
    <s v="01 - AGÊNCIA SP"/>
    <x v="0"/>
    <d v="1899-12-30T16:00:00"/>
    <s v="2 - Média - 16 horas úteis"/>
    <n v="3"/>
    <x v="1"/>
    <n v="10"/>
    <x v="13"/>
    <n v="73"/>
    <x v="15"/>
    <n v="5"/>
    <x v="1"/>
  </r>
  <r>
    <n v="40775"/>
    <s v="CADASTRO VENCIDO AGOSTO 2024"/>
    <d v="2024-09-05T09:18:19"/>
    <d v="2024-10-01T16:48:15"/>
    <d v="1900-01-06T01:48:00"/>
    <n v="50"/>
    <s v="Valéria Souza"/>
    <n v="50"/>
    <s v="Valéria Souza"/>
    <n v="30"/>
    <s v="Isabelle Mendes"/>
    <n v="4"/>
    <s v="02 - AGÊNCIA RJ"/>
    <x v="0"/>
    <d v="1899-12-30T16:00:00"/>
    <s v="2 - Média - 16 horas úteis"/>
    <n v="3"/>
    <x v="1"/>
    <n v="10"/>
    <x v="13"/>
    <n v="73"/>
    <x v="15"/>
    <n v="5"/>
    <x v="1"/>
  </r>
  <r>
    <n v="40776"/>
    <s v="CADASTRO VENCIDO AGOSTO 2024"/>
    <d v="2024-09-05T09:21:31"/>
    <d v="2024-09-06T16:35:59"/>
    <d v="1899-12-30T16:15:00"/>
    <n v="50"/>
    <s v="Valéria Souza"/>
    <n v="50"/>
    <s v="Valéria Souza"/>
    <n v="19"/>
    <s v="Adriana Martins"/>
    <n v="5"/>
    <s v="03 - AGÊNCIA MG"/>
    <x v="0"/>
    <d v="1899-12-30T16:00:00"/>
    <s v="2 - Média - 16 horas úteis"/>
    <n v="3"/>
    <x v="1"/>
    <n v="10"/>
    <x v="13"/>
    <n v="73"/>
    <x v="15"/>
    <n v="5"/>
    <x v="1"/>
  </r>
  <r>
    <n v="40777"/>
    <s v="PAGAMENTO DE ACORDO JUDICIAL - MADEIREIRA E TRANSPORTADORA BRAUNA LTDA"/>
    <d v="2024-09-05T09:57:40"/>
    <d v="2024-09-05T11:13:21"/>
    <d v="1899-12-30T01:16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778"/>
    <s v="PROVIDENCIAR O PROTESTO- MARCOS ANTONIO DA SILVA"/>
    <d v="2024-09-05T10:10:26"/>
    <d v="2024-09-26T14:48:09"/>
    <d v="1900-01-04T19:53:00"/>
    <n v="31"/>
    <s v="Maria Docarmo"/>
    <n v="33"/>
    <s v="Lidiane Santos"/>
    <n v="31"/>
    <s v="Maria Docarmo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779"/>
    <s v="MAJORAÇÃO LIMITE DE CHEQUE ESPECIAL EMPRESA"/>
    <d v="2024-09-05T10:14:17"/>
    <d v="2024-10-29T16:34:10"/>
    <d v="1900-01-13T12:58:00"/>
    <n v="38"/>
    <s v="José Ricardo"/>
    <n v="99"/>
    <s v="Ana Santos"/>
    <n v="38"/>
    <s v="José Ricardo"/>
    <n v="21"/>
    <s v="COMITÊ DE CRÉDITO - PJ"/>
    <x v="0"/>
    <d v="1899-12-31T00:00:00"/>
    <s v="3 - Normal - 24 horas úteis"/>
    <n v="3"/>
    <x v="1"/>
    <n v="16"/>
    <x v="2"/>
    <n v="56"/>
    <x v="2"/>
    <n v="5"/>
    <x v="1"/>
  </r>
  <r>
    <n v="40780"/>
    <s v="IMPLANTAÇÃO DE LIMITE PARA CHEQUE ESPECIAL EMPRESA"/>
    <d v="2024-09-05T10:16:49"/>
    <d v="2024-10-22T13:29:40"/>
    <d v="1900-01-11T12:46:00"/>
    <n v="38"/>
    <s v="José Ricardo"/>
    <n v="62"/>
    <s v="Thiago Belém"/>
    <n v="38"/>
    <s v="José Ricardo"/>
    <n v="21"/>
    <s v="COMITÊ DE CRÉDITO - PJ"/>
    <x v="0"/>
    <d v="1899-12-31T00:00:00"/>
    <s v="3 - Normal - 24 horas úteis"/>
    <n v="3"/>
    <x v="1"/>
    <n v="6"/>
    <x v="10"/>
    <n v="56"/>
    <x v="2"/>
    <n v="5"/>
    <x v="1"/>
  </r>
  <r>
    <n v="40781"/>
    <s v="PAGAMENTO DE ACORDO JUDICIAL - BANCO DO BRASIL 1 - 02/09/2024"/>
    <d v="2024-09-05T10:21:43"/>
    <d v="2024-09-12T16:21:50"/>
    <d v="1900-01-01T03:05:00"/>
    <n v="25"/>
    <s v="Raphael Silva"/>
    <n v="15"/>
    <s v="Karoline Vaz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0782"/>
    <s v="RECEITA DE JUROS - PAGAMENTO BB - ABILIO COELHO DE SOUSA/WAGNER FERREIRA DUARTE"/>
    <d v="2024-09-05T10:30:51"/>
    <d v="2024-09-06T14:13:49"/>
    <d v="1899-12-30T12:44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783"/>
    <s v="CRÉDITO - LIQUIDAÇÃO COBRANÇA 595,25"/>
    <d v="2024-09-05T10:33:11"/>
    <d v="2024-09-05T15:01:29"/>
    <d v="1899-12-30T04:28:00"/>
    <n v="58"/>
    <s v="Lidia Souza"/>
    <n v="31"/>
    <s v="Maria Docarmo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784"/>
    <s v="CRÉDITO - LIQUIDAÇÃO COBRANÇA 1.115,00"/>
    <d v="2024-09-05T10:33:45"/>
    <d v="2024-09-05T15:00:58"/>
    <d v="1899-12-30T04:27:00"/>
    <n v="58"/>
    <s v="Lidia Souza"/>
    <n v="31"/>
    <s v="Maria Docarmo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785"/>
    <s v="CRÉDITO - CONSIGNADO ATLANTIDA 6.078,35"/>
    <d v="2024-09-05T10:35:01"/>
    <d v="2024-09-09T15:47:47"/>
    <d v="1899-12-30T23:14:00"/>
    <n v="58"/>
    <s v="Lidia Souza"/>
    <n v="58"/>
    <s v="Lidia Souza"/>
    <n v="0"/>
    <s v=""/>
    <n v="11"/>
    <s v="COBRANÇA ADMINISTRATIVA"/>
    <x v="0"/>
    <d v="1899-12-30T08:00:00"/>
    <s v="1 - Alta - 8 horas úteis"/>
    <n v="3"/>
    <x v="1"/>
    <n v="13"/>
    <x v="4"/>
    <n v="56"/>
    <x v="2"/>
    <n v="5"/>
    <x v="1"/>
  </r>
  <r>
    <n v="40786"/>
    <s v="CRÉDITO PIX - LANCIANO 2.600,00"/>
    <d v="2024-09-05T10:35:57"/>
    <d v="2024-09-06T11:27:55"/>
    <d v="1899-12-30T09:53:00"/>
    <n v="58"/>
    <s v="Lidia Souza"/>
    <n v="58"/>
    <s v="Lidia Souza"/>
    <n v="0"/>
    <s v=""/>
    <n v="11"/>
    <s v="COBRANÇA ADMINISTRATIVA"/>
    <x v="0"/>
    <d v="1899-12-30T08:00:00"/>
    <s v="1 - Alta - 8 horas úteis"/>
    <n v="3"/>
    <x v="1"/>
    <n v="13"/>
    <x v="4"/>
    <n v="56"/>
    <x v="2"/>
    <n v="5"/>
    <x v="1"/>
  </r>
  <r>
    <n v="40787"/>
    <s v="CEDENTE- BOLETOS PAGOS EM 04/09/2024- LANÇAMENTOS."/>
    <d v="2024-09-05T10:56:38"/>
    <d v="2024-09-06T12:07:31"/>
    <d v="1899-12-30T10:12:00"/>
    <n v="31"/>
    <s v="Maria Docarmo"/>
    <n v="99"/>
    <s v="Ana Santos"/>
    <n v="31"/>
    <s v="Maria Docarmo"/>
    <n v="16"/>
    <s v="FINANCEIRO"/>
    <x v="0"/>
    <d v="1899-12-30T08:00:00"/>
    <s v="1 - Alta - 8 horas úteis"/>
    <n v="3"/>
    <x v="1"/>
    <n v="16"/>
    <x v="2"/>
    <n v="56"/>
    <x v="2"/>
    <n v="5"/>
    <x v="1"/>
  </r>
  <r>
    <n v="40788"/>
    <s v="RECEITA DE JUROS - VERA LUCIA DA CONCEIÇÃO SARAIVA"/>
    <d v="2024-09-05T10:58:30"/>
    <d v="2024-09-06T13:34:36"/>
    <d v="1899-12-30T11:37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789"/>
    <s v="PAGAMENTO DE ACORDO JUDICIAL - MADEIREIRA E TRANSPORTADORA BRAUNA LTDA"/>
    <d v="2024-09-05T11:12:30"/>
    <d v="2024-10-02T13:51:31"/>
    <d v="1900-01-06T05:58:00"/>
    <n v="25"/>
    <s v="Raphael Silva"/>
    <n v="55"/>
    <s v="Marcelindo Braga"/>
    <n v="25"/>
    <s v="Raphael Silva"/>
    <n v="11"/>
    <s v="COBRANÇA ADMINISTRATIVA"/>
    <x v="0"/>
    <d v="1899-12-30T08:00:00"/>
    <s v="1 - Alta - 8 horas úteis"/>
    <n v="3"/>
    <x v="1"/>
    <n v="13"/>
    <x v="4"/>
    <n v="56"/>
    <x v="2"/>
    <n v="5"/>
    <x v="1"/>
  </r>
  <r>
    <n v="40790"/>
    <s v="TRANSFERÊNCIA JUDICIAL"/>
    <d v="2024-09-05T11:26:37"/>
    <d v="2024-09-05T14:16:10"/>
    <d v="1899-12-30T02:50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40791"/>
    <s v="CRÉDITO PESSOAL"/>
    <d v="2024-09-05T11:47:32"/>
    <d v="2024-09-09T11:21:31"/>
    <d v="1899-12-30T17:36:00"/>
    <n v="35"/>
    <s v="Fabimael Silva"/>
    <n v="35"/>
    <s v="Fabimael Silva"/>
    <n v="35"/>
    <s v="Fabimael Silva"/>
    <n v="3"/>
    <s v="01 - AGÊNCIA SP"/>
    <x v="1"/>
    <d v="1899-12-31T16:00:00"/>
    <s v="4 - Baixa - 40 horas úteis"/>
    <n v="6"/>
    <x v="0"/>
    <n v="3"/>
    <x v="0"/>
    <n v="29"/>
    <x v="8"/>
    <n v="3"/>
    <x v="2"/>
  </r>
  <r>
    <n v="40792"/>
    <s v="ANTECIPAÇÃO DE RECEBIVEIS - INVICTA EMPREEDIMENTOS IMOBILIARIOS LTDA"/>
    <d v="2024-09-05T12:09:37"/>
    <d v="2024-09-05T12:34:03"/>
    <d v="1899-12-30T00:25:00"/>
    <n v="104"/>
    <s v="Fernanda Santos"/>
    <n v="99"/>
    <s v="Ana Santos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0793"/>
    <s v="TRANSFERÊNCIA VIA TED"/>
    <d v="2024-09-05T13:21:21"/>
    <d v="2024-09-06T10:19:27"/>
    <d v="1899-12-30T05:59:00"/>
    <n v="83"/>
    <s v="Leonardo Linhares"/>
    <n v="83"/>
    <s v="Leonardo Linhares"/>
    <n v="83"/>
    <s v="Leonardo Linhares"/>
    <n v="16"/>
    <s v="FINANCEIRO"/>
    <x v="1"/>
    <d v="1899-12-30T08:00:00"/>
    <s v="1 - Alta - 8 horas úteis"/>
    <n v="3"/>
    <x v="1"/>
    <n v="23"/>
    <x v="11"/>
    <n v="56"/>
    <x v="2"/>
    <n v="5"/>
    <x v="1"/>
  </r>
  <r>
    <n v="40794"/>
    <s v="LIBERAÇÃO DE LIMITE DE CHEQUE ESPECIAL"/>
    <d v="2024-09-05T13:43:33"/>
    <d v="2024-09-11T16:10:19"/>
    <d v="1899-12-31T14:31:00"/>
    <n v="35"/>
    <s v="Fabimael Silva"/>
    <n v="99"/>
    <s v="Ana Santos"/>
    <n v="35"/>
    <s v="Fabimael Silva"/>
    <n v="3"/>
    <s v="01 - AGÊNCIA SP"/>
    <x v="1"/>
    <d v="1899-12-31T16:00:00"/>
    <s v="4 - Baixa - 40 horas úteis"/>
    <n v="3"/>
    <x v="1"/>
    <n v="16"/>
    <x v="2"/>
    <n v="30"/>
    <x v="49"/>
    <n v="3"/>
    <x v="2"/>
  </r>
  <r>
    <n v="40795"/>
    <s v="ABERTURA DE CONTA CORRENTE PJ - JOSE AMARO DE LIMA FILHO 81931441715"/>
    <d v="2024-09-05T14:22:36"/>
    <d v="2024-09-12T11:03:29"/>
    <d v="1899-12-31T17:46:00"/>
    <n v="104"/>
    <s v="Fernanda Santos"/>
    <n v="45"/>
    <s v="Marcelo Brandao"/>
    <n v="45"/>
    <s v="Marcelo Brandao"/>
    <n v="10"/>
    <s v="CADASTRO"/>
    <x v="0"/>
    <d v="1899-12-31T00:00:00"/>
    <s v="3 - Normal - 24 horas úteis"/>
    <n v="3"/>
    <x v="1"/>
    <n v="10"/>
    <x v="13"/>
    <n v="1"/>
    <x v="12"/>
    <n v="5"/>
    <x v="1"/>
  </r>
  <r>
    <n v="40796"/>
    <s v="DEVOLUÇÃO FOLHA DE AGOSTO 2024"/>
    <d v="2024-09-05T14:55:11"/>
    <d v="2024-09-11T10:35:36"/>
    <d v="1899-12-31T07:44:00"/>
    <n v="31"/>
    <s v="Maria Docarmo"/>
    <n v="31"/>
    <s v="Maria Docarmo"/>
    <n v="31"/>
    <s v="Maria Docarmo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797"/>
    <s v="EMPRESTIMO CONSIGNADO"/>
    <d v="2024-09-05T14:59:06"/>
    <d v="2024-09-11T09:51:55"/>
    <d v="1899-12-31T06:56:00"/>
    <n v="69"/>
    <s v="Ludmila Costa"/>
    <n v="99"/>
    <s v="Ana Santos"/>
    <n v="69"/>
    <s v="Ludmila Costa"/>
    <n v="12"/>
    <s v="COMITÊ DE CRÉDITO - PF"/>
    <x v="0"/>
    <d v="1899-12-30T08:00:00"/>
    <s v="1 - Alta - 8 horas úteis"/>
    <n v="3"/>
    <x v="1"/>
    <n v="16"/>
    <x v="2"/>
    <n v="28"/>
    <x v="1"/>
    <n v="5"/>
    <x v="1"/>
  </r>
  <r>
    <n v="40798"/>
    <s v="LIMITE PARA CARTÃO DE CRÉDITO "/>
    <d v="2024-09-05T15:03:05"/>
    <d v="2024-09-24T17:02:06"/>
    <d v="1900-01-03T23:12:00"/>
    <n v="38"/>
    <s v="José Ricardo"/>
    <n v="38"/>
    <s v="José Ricardo"/>
    <n v="38"/>
    <s v="José Ricardo"/>
    <n v="21"/>
    <s v="COMITÊ DE CRÉDITO - PJ"/>
    <x v="0"/>
    <d v="1899-12-31T00:00:00"/>
    <s v="3 - Normal - 24 horas úteis"/>
    <n v="6"/>
    <x v="0"/>
    <n v="6"/>
    <x v="10"/>
    <n v="65"/>
    <x v="30"/>
    <n v="5"/>
    <x v="1"/>
  </r>
  <r>
    <n v="40799"/>
    <s v="ADIANTAMENT 13º TERCEIRO"/>
    <d v="2024-09-05T15:05:49"/>
    <d v="2024-09-11T10:18:44"/>
    <d v="1899-12-31T07:17:00"/>
    <n v="69"/>
    <s v="Ludmila Costa"/>
    <n v="69"/>
    <s v="Ludmila Costa"/>
    <n v="69"/>
    <s v="Ludmila Costa"/>
    <n v="12"/>
    <s v="COMITÊ DE CRÉDITO - PF"/>
    <x v="0"/>
    <d v="1899-12-30T08:00:00"/>
    <s v="1 - Alta - 8 horas úteis"/>
    <n v="6"/>
    <x v="0"/>
    <n v="1"/>
    <x v="5"/>
    <n v="29"/>
    <x v="8"/>
    <n v="5"/>
    <x v="1"/>
  </r>
  <r>
    <n v="40800"/>
    <s v="ABERTURA DE CONTA CAPITAL - JR INSIGHT CONSULTORIA LTDA - CNPJ.: 53.755.448/0001-81"/>
    <d v="2024-09-05T15:11:19"/>
    <d v="2024-09-12T11:00:16"/>
    <d v="1899-12-31T16:54:00"/>
    <n v="43"/>
    <s v="Alair Vieira"/>
    <n v="45"/>
    <s v="Marcelo Brandao"/>
    <n v="43"/>
    <s v="Alair Vieira"/>
    <n v="10"/>
    <s v="CADASTRO"/>
    <x v="0"/>
    <d v="1899-12-30T08:00:00"/>
    <s v="1 - Alta - 8 horas úteis"/>
    <n v="3"/>
    <x v="1"/>
    <n v="10"/>
    <x v="13"/>
    <n v="1"/>
    <x v="12"/>
    <n v="5"/>
    <x v="1"/>
  </r>
  <r>
    <n v="40801"/>
    <s v="RENEGOCIAÇÃO EMPRÉSTIMO CONSIGNADO"/>
    <d v="2024-09-05T15:15:12"/>
    <d v="2024-09-10T15:42:06"/>
    <d v="1899-12-31T03:30:00"/>
    <n v="18"/>
    <s v="Nathalia Silvestre"/>
    <n v="99"/>
    <s v="Ana Sant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5"/>
    <x v="1"/>
  </r>
  <r>
    <n v="40802"/>
    <s v="BLOQUEIO DE ACESSO - DOCE AMOR COMERCIO DE DOCES E CONFEITARIA EIRELI"/>
    <d v="2024-09-05T15:48:09"/>
    <d v="2024-09-06T10:56:16"/>
    <d v="1899-12-30T04:09:00"/>
    <n v="25"/>
    <s v="Raphael Silva"/>
    <n v="38"/>
    <s v="José Ricardo"/>
    <n v="25"/>
    <s v="Raphael Silva"/>
    <n v="25"/>
    <s v="08 - AGÊNCIA TAG NORTE"/>
    <x v="1"/>
    <d v="1899-12-30T08:00:00"/>
    <s v="1 - Alta - 8 horas úteis"/>
    <n v="3"/>
    <x v="1"/>
    <n v="25"/>
    <x v="19"/>
    <n v="123"/>
    <x v="82"/>
    <n v="5"/>
    <x v="1"/>
  </r>
  <r>
    <n v="40803"/>
    <s v="FATURAMENTO SEGURO DE VIDA LIBERTY APÃ“LICE 930920240442427"/>
    <d v="2024-09-05T16:02:23"/>
    <d v="2024-10-01T16:56:08"/>
    <d v="1900-01-05T19:12:00"/>
    <n v="34"/>
    <s v="João Luiz"/>
    <n v="58"/>
    <s v="Lidia Souza"/>
    <n v="34"/>
    <s v="João Luiz"/>
    <n v="3"/>
    <s v="01 - AGÊNCIA SP"/>
    <x v="0"/>
    <d v="1899-12-31T00:00:00"/>
    <s v="3 - Normal - 24 horas úteis"/>
    <n v="3"/>
    <x v="1"/>
    <n v="13"/>
    <x v="4"/>
    <n v="37"/>
    <x v="45"/>
    <n v="5"/>
    <x v="1"/>
  </r>
  <r>
    <n v="40804"/>
    <s v="PORTABILIDADE SALÁRIO"/>
    <d v="2024-09-05T16:43:03"/>
    <d v="2024-09-17T14:31:56"/>
    <d v="1900-01-01T21:56:00"/>
    <n v="19"/>
    <s v="Adriana Martins"/>
    <n v="19"/>
    <s v="Adriana Martins"/>
    <n v="19"/>
    <s v="Adriana Martins"/>
    <n v="5"/>
    <s v="03 - AGÊNCIA MG"/>
    <x v="1"/>
    <d v="1900-01-04T00:00:00"/>
    <s v="5 - Ampla - 120 horas"/>
    <n v="6"/>
    <x v="0"/>
    <n v="5"/>
    <x v="7"/>
    <n v="19"/>
    <x v="28"/>
    <n v="5"/>
    <x v="1"/>
  </r>
  <r>
    <n v="40805"/>
    <s v="PROGRAMAÇÃO -SICOOB CREDFAZ- NIVALDO ALVES DE OLIVEIRA"/>
    <d v="2024-09-05T17:04:32"/>
    <d v="2024-09-06T15:21:15"/>
    <d v="1899-12-30T07:18:00"/>
    <n v="31"/>
    <s v="Maria Docarmo"/>
    <n v="15"/>
    <s v="Karoline Vaz"/>
    <n v="31"/>
    <s v="Maria Docarmo"/>
    <n v="16"/>
    <s v="FINANCEIRO"/>
    <x v="1"/>
    <d v="1899-12-30T08:00:00"/>
    <s v="1 - Alta - 8 horas úteis"/>
    <n v="3"/>
    <x v="1"/>
    <n v="16"/>
    <x v="2"/>
    <n v="56"/>
    <x v="2"/>
    <n v="5"/>
    <x v="1"/>
  </r>
  <r>
    <n v="40806"/>
    <s v="MAJORAÇÃO DE LIMITE DE CHEQUE ESPECIAL"/>
    <d v="2024-09-05T17:11:13"/>
    <m/>
    <d v="1900-01-23T11:41:00"/>
    <n v="68"/>
    <s v="Paulo Sousa"/>
    <n v="0"/>
    <s v=""/>
    <n v="68"/>
    <s v="Paulo Sousa"/>
    <n v="21"/>
    <s v="COMITÊ DE CRÉDITO - PJ"/>
    <x v="0"/>
    <d v="1899-12-31T00:00:00"/>
    <s v="3 - Normal - 24 horas úteis"/>
    <n v="10"/>
    <x v="10"/>
    <n v="27"/>
    <x v="15"/>
    <n v="31"/>
    <x v="29"/>
    <n v="5"/>
    <x v="1"/>
  </r>
  <r>
    <n v="40807"/>
    <s v="MAJORAÇÃO DE LIMITE DE CARTÃO DE CRÉDITO"/>
    <d v="2024-09-05T17:13:49"/>
    <d v="2024-12-03T14:58:50"/>
    <d v="1900-01-22T13:48:00"/>
    <n v="68"/>
    <s v="Paulo Sousa"/>
    <n v="104"/>
    <s v="Fernanda Santos"/>
    <n v="68"/>
    <s v="Paulo Sousa"/>
    <n v="21"/>
    <s v="COMITÊ DE CRÉDITO - PJ"/>
    <x v="0"/>
    <d v="1899-12-31T00:00:00"/>
    <s v="3 - Normal - 24 horas úteis"/>
    <n v="3"/>
    <x v="1"/>
    <n v="8"/>
    <x v="9"/>
    <n v="9"/>
    <x v="16"/>
    <n v="5"/>
    <x v="1"/>
  </r>
  <r>
    <n v="40808"/>
    <s v="RENEGOCIAÇÃO DE DÍVIDA COM USO DE CAPITAL"/>
    <d v="2024-09-05T17:16:40"/>
    <d v="2024-11-06T16:13:01"/>
    <d v="1900-01-15T11:41:00"/>
    <n v="38"/>
    <s v="José Ricardo"/>
    <n v="67"/>
    <s v="Emanuele Gomes"/>
    <n v="38"/>
    <s v="José Ricardo"/>
    <n v="21"/>
    <s v="COMITÊ DE CRÉDITO - PJ"/>
    <x v="0"/>
    <d v="1899-12-31T00:00:00"/>
    <s v="3 - Normal - 24 horas úteis"/>
    <n v="3"/>
    <x v="1"/>
    <n v="27"/>
    <x v="15"/>
    <n v="56"/>
    <x v="2"/>
    <n v="5"/>
    <x v="1"/>
  </r>
  <r>
    <n v="40809"/>
    <s v="LIMITE DE CHEQUE ESPECIAL PJ"/>
    <d v="2024-09-05T17:18:09"/>
    <d v="2024-12-03T11:21:12"/>
    <d v="1900-01-22T10:06:00"/>
    <n v="68"/>
    <s v="Paulo Sousa"/>
    <n v="99"/>
    <s v="Ana Santos"/>
    <n v="68"/>
    <s v="Paulo Sousa"/>
    <n v="21"/>
    <s v="COMITÊ DE CRÉDITO - PJ"/>
    <x v="0"/>
    <d v="1899-12-31T00:00:00"/>
    <s v="3 - Normal - 24 horas úteis"/>
    <n v="3"/>
    <x v="1"/>
    <n v="16"/>
    <x v="2"/>
    <n v="31"/>
    <x v="29"/>
    <n v="5"/>
    <x v="1"/>
  </r>
  <r>
    <n v="40810"/>
    <s v="CAPITAL DE GIRO SUPERIOR 365 DIAS"/>
    <d v="2024-09-06T08:52:07"/>
    <d v="2024-10-08T12:00:43"/>
    <d v="1900-01-07T09:30:00"/>
    <n v="38"/>
    <s v="José Ricardo"/>
    <n v="99"/>
    <s v="Ana Santos"/>
    <n v="38"/>
    <s v="José Ricardo"/>
    <n v="21"/>
    <s v="COMITÊ DE CRÉDITO - PJ"/>
    <x v="0"/>
    <d v="1899-12-31T00:00:00"/>
    <s v="3 - Normal - 24 horas úteis"/>
    <n v="3"/>
    <x v="1"/>
    <n v="16"/>
    <x v="2"/>
    <n v="26"/>
    <x v="3"/>
    <n v="5"/>
    <x v="1"/>
  </r>
  <r>
    <n v="40811"/>
    <s v="PROPOSTA DE CRÉDITO"/>
    <d v="2024-09-06T09:04:30"/>
    <d v="2024-09-06T15:48:11"/>
    <d v="1899-12-30T06:44:00"/>
    <n v="66"/>
    <s v="Leonardo Mello"/>
    <n v="66"/>
    <s v="Leonardo Mello"/>
    <n v="34"/>
    <s v="João Luiz"/>
    <n v="21"/>
    <s v="COMITÊ DE CRÉDITO - PJ"/>
    <x v="1"/>
    <d v="1899-12-31T00:00:00"/>
    <s v="3 - Normal - 24 horas úteis"/>
    <n v="3"/>
    <x v="1"/>
    <n v="1"/>
    <x v="5"/>
    <n v="9"/>
    <x v="16"/>
    <n v="5"/>
    <x v="1"/>
  </r>
  <r>
    <n v="40812"/>
    <s v="CEDENTE BOLETOS PAGOS EM 05/-09-2024 - RATEIO DE PERDAS"/>
    <d v="2024-09-06T09:37:23"/>
    <d v="2024-09-06T12:00:11"/>
    <d v="1899-12-30T02:23:00"/>
    <n v="31"/>
    <s v="Maria Docarmo"/>
    <n v="29"/>
    <s v="Paloma Alves"/>
    <n v="31"/>
    <s v="Maria Docarmo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40813"/>
    <s v="CEDENTE BOLETOS PAGOS EM  05-09-2024 - RATEIO DE PERDAS"/>
    <d v="2024-09-06T09:40:18"/>
    <d v="2024-09-06T12:01:31"/>
    <d v="1899-12-30T02:21:00"/>
    <n v="31"/>
    <s v="Maria Docarmo"/>
    <n v="29"/>
    <s v="Paloma Alves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814"/>
    <s v="RELATÃ“RIO DE DESCONTO EM FOLHA DA UNACON SINDICAL"/>
    <d v="2024-09-06T09:44:27"/>
    <d v="2024-09-06T16:45:55"/>
    <d v="1899-12-30T07:01:00"/>
    <n v="49"/>
    <s v="Patricia Pontes"/>
    <n v="49"/>
    <s v="Patricia Ponte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40815"/>
    <s v="LANÇAMENTO CONTA SALÁRIO UNIQUE FOODS"/>
    <d v="2024-09-06T10:18:38"/>
    <d v="2024-09-06T14:13:21"/>
    <d v="1899-12-30T03:55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4"/>
    <x v="0"/>
  </r>
  <r>
    <n v="40816"/>
    <s v="CRÉDITO - LIQUIDAÇÃO COBRANÇA - 3.544,93"/>
    <d v="2024-09-06T10:39:21"/>
    <d v="2024-09-06T11:46:02"/>
    <d v="1899-12-30T01:07:00"/>
    <n v="58"/>
    <s v="Lidia Souza"/>
    <n v="31"/>
    <s v="Maria Docarmo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817"/>
    <s v="CRÉDITO - LIQUIDAÇÃO COBRANÇA 2.154,54"/>
    <d v="2024-09-06T10:40:02"/>
    <d v="2024-09-06T11:46:36"/>
    <d v="1899-12-30T01:06:00"/>
    <n v="58"/>
    <s v="Lidia Souza"/>
    <n v="31"/>
    <s v="Maria Docarmo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818"/>
    <s v="PAGAMENTO DE ACORDO DE RATEIO DE PERDAS - C L COMERCIO DE BALOES EIRELI"/>
    <d v="2024-09-06T10:41:27"/>
    <d v="2024-09-06T10:51:05"/>
    <d v="1899-12-30T00:10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40819"/>
    <s v="PORTABILIDADE DE SALARIO - WEBERTH DIAS"/>
    <d v="2024-09-06T10:45:31"/>
    <d v="2024-09-12T10:58:49"/>
    <d v="1899-12-31T12:17:00"/>
    <n v="62"/>
    <s v="Thiago Belém"/>
    <n v="45"/>
    <s v="Marcelo Brandao"/>
    <n v="62"/>
    <s v="Thiago Belém"/>
    <n v="10"/>
    <s v="CADASTRO"/>
    <x v="0"/>
    <d v="1899-12-30T08:00:00"/>
    <s v="1 - Alta - 8 horas úteis"/>
    <n v="3"/>
    <x v="1"/>
    <n v="10"/>
    <x v="13"/>
    <n v="1"/>
    <x v="12"/>
    <n v="5"/>
    <x v="1"/>
  </r>
  <r>
    <n v="40820"/>
    <s v="PAGAMENTO DE ACORDO DE RATEIO DE PERDAS -  C L COMERCIO DE BALOES EIRELI"/>
    <d v="2024-09-06T10:53:11"/>
    <d v="2024-09-06T16:38:07"/>
    <d v="1899-12-30T05:45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821"/>
    <s v="PORTABILIDADE DE SALARIO - DEIVID ALMEIDA TORRIS"/>
    <d v="2024-09-06T10:57:43"/>
    <d v="2024-09-12T10:58:34"/>
    <d v="1899-12-31T12:05:00"/>
    <n v="62"/>
    <s v="Thiago Belém"/>
    <n v="45"/>
    <s v="Marcelo Brandao"/>
    <n v="62"/>
    <s v="Thiago Belém"/>
    <n v="10"/>
    <s v="CADASTRO"/>
    <x v="0"/>
    <d v="1899-12-30T08:00:00"/>
    <s v="1 - Alta - 8 horas úteis"/>
    <n v="3"/>
    <x v="1"/>
    <n v="10"/>
    <x v="13"/>
    <n v="1"/>
    <x v="12"/>
    <n v="5"/>
    <x v="1"/>
  </r>
  <r>
    <n v="40822"/>
    <s v="TRANSFERÊNCIA JUDICIAL"/>
    <d v="2024-09-06T11:16:25"/>
    <d v="2024-09-06T15:10:46"/>
    <d v="1899-12-30T03:54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40823"/>
    <s v="ENCAMINHAMENTO PARA COBRANÇA JUDICIAL "/>
    <d v="2024-09-06T11:21:16"/>
    <d v="2024-09-06T14:44:23"/>
    <d v="1899-12-30T03:23:00"/>
    <n v="38"/>
    <s v="José Ricardo"/>
    <n v="33"/>
    <s v="Lidiane Santos"/>
    <n v="38"/>
    <s v="José Ricardo"/>
    <n v="11"/>
    <s v="COBRANÇA ADMINISTRATIVA"/>
    <x v="1"/>
    <d v="1899-12-31T00:00:00"/>
    <s v="3 - Normal - 24 horas úteis"/>
    <n v="3"/>
    <x v="1"/>
    <n v="11"/>
    <x v="1"/>
    <n v="15"/>
    <x v="11"/>
    <n v="5"/>
    <x v="1"/>
  </r>
  <r>
    <n v="40824"/>
    <s v="PAGAMENTO DE ACORDO DE RATEIO DE PERDAS - CONSTRUDANTAS MATERIAIS DE CONSTRUÇÃO EIRELI"/>
    <d v="2024-09-06T11:23:13"/>
    <d v="2024-09-06T16:29:04"/>
    <d v="1899-12-30T05:06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825"/>
    <s v="CANCELAMENTO DE DEVOLUÇÃO POR DESLIGAMENTO A PEDIDO DO ASSOCIADO FALEICIDO - RUY DE SOUSA JANNUZZI"/>
    <d v="2024-09-06T11:29:11"/>
    <d v="2024-09-09T11:09:55"/>
    <d v="1899-12-30T08:41:00"/>
    <n v="33"/>
    <s v="Lidiane Santos"/>
    <n v="47"/>
    <s v="Josy Alves"/>
    <n v="33"/>
    <s v="Lidiane Santo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0826"/>
    <s v="PAGAMENTO DE ACORDO DE RATEIO DE PERDAS - DIEGO GOMES DE SOUZA"/>
    <d v="2024-09-06T11:33:26"/>
    <d v="2024-09-06T16:22:39"/>
    <d v="1899-12-30T04:49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827"/>
    <s v="PAGAMENTO DE ACORDO DE RATEIO DE PERDAS - ENERGIA 21 CONSTRUCAO DE PROJETOS ELETRICOS LTDA"/>
    <d v="2024-09-06T11:37:08"/>
    <d v="2024-09-06T16:11:03"/>
    <d v="1899-12-30T04:34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4"/>
    <x v="0"/>
  </r>
  <r>
    <n v="40828"/>
    <s v="CEDENTE BOLETOS PAGOS EM 05/09/2024"/>
    <d v="2024-09-06T11:38:23"/>
    <d v="2024-09-10T09:39:43"/>
    <d v="1899-12-30T16:03:00"/>
    <n v="31"/>
    <s v="Maria Docarmo"/>
    <n v="99"/>
    <s v="Ana Santos"/>
    <n v="31"/>
    <s v="Maria Docarmo"/>
    <n v="16"/>
    <s v="FINANCEIRO"/>
    <x v="0"/>
    <d v="1899-12-30T08:00:00"/>
    <s v="1 - Alta - 8 horas úteis"/>
    <n v="3"/>
    <x v="1"/>
    <n v="16"/>
    <x v="2"/>
    <n v="56"/>
    <x v="2"/>
    <n v="5"/>
    <x v="1"/>
  </r>
  <r>
    <n v="40829"/>
    <s v="PAGAMENTO DE ACORDO DE RATEIO DE PERDAS - FELLIPE GONCALVES AZEVEDO"/>
    <d v="2024-09-06T11:42:05"/>
    <d v="2024-09-06T15:58:28"/>
    <d v="1899-12-30T04:16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830"/>
    <s v="PAGAMENTO DE ACORDO DE RATEIO DE PERDAS - LUMMALU COMERCIO, SERVICOS E APOIO ADMINISTRATIVO"/>
    <d v="2024-09-06T11:47:09"/>
    <d v="2024-09-06T15:45:29"/>
    <d v="1899-12-30T03:58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831"/>
    <s v="ANTECIPAÇÃO DE RECEBIVEIS- INVICTA"/>
    <d v="2024-09-06T11:48:37"/>
    <d v="2024-09-06T13:24:42"/>
    <d v="1899-12-30T01:36:00"/>
    <n v="68"/>
    <s v="Paulo Sousa"/>
    <n v="15"/>
    <s v="Karoline Vaz"/>
    <n v="68"/>
    <s v="Paulo Sousa"/>
    <n v="13"/>
    <s v="CONTABILIDADE"/>
    <x v="1"/>
    <d v="1899-12-31T16:00:00"/>
    <s v="4 - Baixa - 40 horas úteis"/>
    <n v="3"/>
    <x v="1"/>
    <n v="16"/>
    <x v="2"/>
    <n v="25"/>
    <x v="9"/>
    <n v="5"/>
    <x v="1"/>
  </r>
  <r>
    <n v="40832"/>
    <s v="CRÉDITO CONSIGNADO"/>
    <d v="2024-09-06T11:55:15"/>
    <d v="2024-09-06T16:40:12"/>
    <d v="1899-12-30T04:45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3"/>
    <x v="1"/>
    <n v="3"/>
    <x v="0"/>
    <n v="28"/>
    <x v="1"/>
    <n v="2"/>
    <x v="3"/>
  </r>
  <r>
    <n v="40833"/>
    <s v="PAGAMENTO DE ACORDO DE RATEIO DE PERDAS - MEGAIMPER ATACADISTA DE MATERIAIS DE CONSTRUÇÕES"/>
    <d v="2024-09-06T11:55:41"/>
    <d v="2024-09-06T15:51:56"/>
    <d v="1899-12-30T03:56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834"/>
    <s v="ATUALIZAÇÃO CADASTRAL - LARA ALESSANDRA DOS REIS"/>
    <d v="2024-09-06T12:01:59"/>
    <d v="2024-09-06T12:24:40"/>
    <d v="1899-12-30T00:23:00"/>
    <n v="62"/>
    <s v="Thiago Belém"/>
    <n v="50"/>
    <s v="Valéria Souza"/>
    <n v="62"/>
    <s v="Thiago Belém"/>
    <n v="10"/>
    <s v="CADASTRO"/>
    <x v="1"/>
    <d v="1899-12-30T08:00:00"/>
    <s v="1 - Alta - 8 horas úteis"/>
    <n v="3"/>
    <x v="1"/>
    <n v="10"/>
    <x v="13"/>
    <n v="73"/>
    <x v="15"/>
    <n v="5"/>
    <x v="1"/>
  </r>
  <r>
    <n v="40835"/>
    <s v="ALTERAÇÃO DE LIMITE "/>
    <d v="2024-09-06T13:15:40"/>
    <d v="2024-09-06T13:17:49"/>
    <d v="1899-12-30T00:02:00"/>
    <n v="111"/>
    <s v="Bruno Rodrigues"/>
    <n v="111"/>
    <s v="Bruno Rodrigues"/>
    <n v="111"/>
    <s v="Bruno Rodrigues"/>
    <n v="1"/>
    <s v="00 - AGÊNCIA SEDE - ATENDIMENTO PF"/>
    <x v="1"/>
    <d v="1899-12-30T08:00:00"/>
    <s v="1 - Alta - 8 horas úteis"/>
    <n v="3"/>
    <x v="1"/>
    <n v="1"/>
    <x v="5"/>
    <n v="56"/>
    <x v="2"/>
    <n v="5"/>
    <x v="1"/>
  </r>
  <r>
    <n v="40836"/>
    <s v="ALTERAÇÃO DE LIMITE DIÁRIO"/>
    <d v="2024-09-06T14:08:20"/>
    <d v="2024-09-06T15:47:37"/>
    <d v="1899-12-30T01:39:00"/>
    <n v="18"/>
    <s v="Nathalia Silvestre"/>
    <n v="66"/>
    <s v="Leonardo Mello"/>
    <n v="18"/>
    <s v="Nathalia Silvestre"/>
    <n v="5"/>
    <s v="03 - AGÊNCIA MG"/>
    <x v="1"/>
    <d v="1900-01-04T00:00:00"/>
    <s v="5 - Ampla - 120 horas"/>
    <n v="3"/>
    <x v="1"/>
    <n v="1"/>
    <x v="5"/>
    <n v="38"/>
    <x v="5"/>
    <n v="5"/>
    <x v="1"/>
  </r>
  <r>
    <n v="40837"/>
    <s v="ANTECIPAÇÃO DE RECEBÍVEIS - COMÉRCIO DE TOLDOS "/>
    <d v="2024-09-06T14:18:11"/>
    <d v="2024-09-06T14:53:15"/>
    <d v="1899-12-30T00:35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0838"/>
    <s v="ANTECIPAÇÃO DE RECEBÍVEIS - MONA COMERCIO"/>
    <d v="2024-09-06T14:18:36"/>
    <d v="2024-09-06T15:53:35"/>
    <d v="1899-12-30T01:35:00"/>
    <n v="62"/>
    <s v="Thiago Belém"/>
    <n v="15"/>
    <s v="Karoline Vaz"/>
    <n v="62"/>
    <s v="Thiago Belém"/>
    <n v="13"/>
    <s v="CONTABILIDADE"/>
    <x v="1"/>
    <d v="1899-12-30T08:00:00"/>
    <s v="1 - Alta - 8 horas úteis"/>
    <n v="3"/>
    <x v="1"/>
    <n v="16"/>
    <x v="2"/>
    <n v="25"/>
    <x v="9"/>
    <n v="2"/>
    <x v="3"/>
  </r>
  <r>
    <n v="40839"/>
    <s v="REFINANCIAMENTO CONSIGNADO "/>
    <d v="2024-09-06T14:21:51"/>
    <d v="2024-09-09T14:35:30"/>
    <d v="1899-12-30T09:15:00"/>
    <n v="30"/>
    <s v="Isabelle Mendes"/>
    <n v="15"/>
    <s v="Karoline Vaz"/>
    <n v="30"/>
    <s v="Isabelle Mendes"/>
    <n v="4"/>
    <s v="02 - AGÊNCIA RJ"/>
    <x v="0"/>
    <d v="1899-12-30T08:00:00"/>
    <s v="1 - Alta - 8 horas úteis"/>
    <n v="3"/>
    <x v="1"/>
    <n v="16"/>
    <x v="2"/>
    <n v="28"/>
    <x v="1"/>
    <n v="3"/>
    <x v="2"/>
  </r>
  <r>
    <n v="40840"/>
    <s v="LIBERAÇÃO DE ANTECIPAÇÃO 13º TERCEIRO"/>
    <d v="2024-09-06T14:36:40"/>
    <d v="2024-09-10T16:21:09"/>
    <d v="1899-12-30T19:47:00"/>
    <n v="69"/>
    <s v="Ludmila Costa"/>
    <n v="99"/>
    <s v="Ana Santos"/>
    <n v="69"/>
    <s v="Ludmila Costa"/>
    <n v="27"/>
    <s v="SETOR DE EMPRÉSTIMO"/>
    <x v="0"/>
    <d v="1899-12-30T08:00:00"/>
    <s v="1 - Alta - 8 horas úteis"/>
    <n v="3"/>
    <x v="1"/>
    <n v="16"/>
    <x v="2"/>
    <n v="29"/>
    <x v="8"/>
    <n v="5"/>
    <x v="1"/>
  </r>
  <r>
    <n v="40841"/>
    <s v="EXCLUSÃO TEIMOSINHA "/>
    <d v="2024-09-06T14:37:05"/>
    <d v="2024-09-09T11:38:00"/>
    <d v="1899-12-30T06:02:00"/>
    <n v="30"/>
    <s v="Isabelle Mendes"/>
    <n v="30"/>
    <s v="Isabelle Mendes"/>
    <n v="30"/>
    <s v="Isabelle Mendes"/>
    <n v="16"/>
    <s v="FINANCEIRO"/>
    <x v="1"/>
    <d v="1899-12-30T08:00:00"/>
    <s v="1 - Alta - 8 horas úteis"/>
    <n v="3"/>
    <x v="1"/>
    <n v="4"/>
    <x v="8"/>
    <n v="56"/>
    <x v="2"/>
    <n v="5"/>
    <x v="1"/>
  </r>
  <r>
    <n v="40842"/>
    <s v="ANTECIPAÇÃO DE RECEBÍVEIS - GENY"/>
    <d v="2024-09-06T15:02:41"/>
    <d v="2024-09-06T15:11:15"/>
    <d v="1899-12-30T00:09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0843"/>
    <s v="EXCLUSÃO BANCO SICOOB CREDFAZ- NIVALDO ALVES DE OLIVEIRA"/>
    <d v="2024-09-06T15:10:56"/>
    <d v="2024-09-06T15:19:45"/>
    <d v="1899-12-30T00:09:00"/>
    <n v="31"/>
    <s v="Maria Docarmo"/>
    <n v="15"/>
    <s v="Karoline Vaz"/>
    <n v="31"/>
    <s v="Maria Docarmo"/>
    <n v="16"/>
    <s v="FINANCEIRO"/>
    <x v="1"/>
    <d v="1899-12-30T08:00:00"/>
    <s v="1 - Alta - 8 horas úteis"/>
    <n v="3"/>
    <x v="1"/>
    <n v="16"/>
    <x v="2"/>
    <n v="56"/>
    <x v="2"/>
    <n v="5"/>
    <x v="1"/>
  </r>
  <r>
    <n v="40844"/>
    <s v="REFINANCIAMENTO CONSIGNADO "/>
    <d v="2024-09-06T15:26:36"/>
    <d v="2024-09-09T17:06:59"/>
    <d v="1899-12-30T10:41:00"/>
    <n v="30"/>
    <s v="Isabelle Mendes"/>
    <n v="15"/>
    <s v="Karoline Vaz"/>
    <n v="30"/>
    <s v="Isabelle Mendes"/>
    <n v="4"/>
    <s v="02 - AGÊNCIA RJ"/>
    <x v="0"/>
    <d v="1899-12-30T08:00:00"/>
    <s v="1 - Alta - 8 horas úteis"/>
    <n v="3"/>
    <x v="1"/>
    <n v="16"/>
    <x v="2"/>
    <n v="28"/>
    <x v="1"/>
    <n v="5"/>
    <x v="1"/>
  </r>
  <r>
    <n v="40845"/>
    <s v="ACORDO PARA LANÇAMENTO VIA SIBR 2.0 - JEFFERSON LELIS MACEDO DOS SANTOS 02529437165"/>
    <d v="2024-09-06T15:33:23"/>
    <d v="2024-09-17T16:05:54"/>
    <d v="1900-01-01T15:39:00"/>
    <n v="25"/>
    <s v="Raphael Silva"/>
    <n v="25"/>
    <s v="Raphael Silva"/>
    <n v="25"/>
    <s v="Raphael Silva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40846"/>
    <s v="DESLIGAMENTO - MARIA LIÃˆGE DE SOUSA LEITE BÁRCI"/>
    <d v="2024-09-06T16:40:33"/>
    <d v="2024-10-18T11:29:55"/>
    <d v="1900-01-10T01:19:00"/>
    <n v="34"/>
    <s v="João Luiz"/>
    <n v="34"/>
    <s v="João Luiz"/>
    <n v="34"/>
    <s v="João Luiz"/>
    <n v="3"/>
    <s v="01 - AGÊNCIA SP"/>
    <x v="0"/>
    <d v="1899-12-31T00:00:00"/>
    <s v="3 - Normal - 24 horas úteis"/>
    <n v="4"/>
    <x v="2"/>
    <n v="3"/>
    <x v="0"/>
    <n v="6"/>
    <x v="0"/>
    <n v="4"/>
    <x v="0"/>
  </r>
  <r>
    <n v="40847"/>
    <s v="IMPLANTAÇÃO DE LIMITE DE CARTÃO DE CRÉDITO - HDC ARQUITETURA"/>
    <d v="2024-09-06T16:46:49"/>
    <d v="2024-09-19T12:43:13"/>
    <d v="1900-01-02T05:06:00"/>
    <n v="68"/>
    <s v="Paulo Sousa"/>
    <n v="104"/>
    <s v="Fernanda Santos"/>
    <n v="68"/>
    <s v="Paulo Sousa"/>
    <n v="21"/>
    <s v="COMITÊ DE CRÉDITO - PJ"/>
    <x v="0"/>
    <d v="1899-12-31T00:00:00"/>
    <s v="3 - Normal - 24 horas úteis"/>
    <n v="6"/>
    <x v="0"/>
    <n v="8"/>
    <x v="9"/>
    <n v="65"/>
    <x v="30"/>
    <n v="5"/>
    <x v="1"/>
  </r>
  <r>
    <n v="40848"/>
    <s v="ALTERAÇÃO DE LIMITE DIÁRIO"/>
    <d v="2024-09-06T16:56:25"/>
    <d v="2024-09-06T17:19:36"/>
    <d v="1899-12-30T00:23:00"/>
    <n v="34"/>
    <s v="João Luiz"/>
    <n v="66"/>
    <s v="Leonardo Mello"/>
    <n v="66"/>
    <s v="Leonardo Mello"/>
    <n v="2"/>
    <s v="00 - AGÊNCIA SEDE - ATENDIMENTO PJ"/>
    <x v="1"/>
    <d v="1899-12-31T00:00:00"/>
    <s v="3 - Normal - 24 horas úteis"/>
    <n v="3"/>
    <x v="1"/>
    <n v="2"/>
    <x v="3"/>
    <n v="38"/>
    <x v="5"/>
    <n v="4"/>
    <x v="0"/>
  </r>
  <r>
    <n v="40849"/>
    <s v="RENEGOCIAÇÃO CONSIGNADO"/>
    <d v="2024-09-06T16:59:22"/>
    <d v="2024-09-06T17:02:24"/>
    <d v="1899-12-30T00:03:00"/>
    <n v="19"/>
    <s v="Adriana Martins"/>
    <n v="19"/>
    <s v="Adriana Martins"/>
    <n v="19"/>
    <s v="Adriana Martins"/>
    <n v="5"/>
    <s v="03 - AGÊNCIA MG"/>
    <x v="1"/>
    <d v="1899-12-31T00:00:00"/>
    <s v="3 - Normal - 24 horas úteis"/>
    <n v="6"/>
    <x v="0"/>
    <n v="5"/>
    <x v="7"/>
    <n v="29"/>
    <x v="8"/>
    <n v="5"/>
    <x v="1"/>
  </r>
  <r>
    <n v="40850"/>
    <s v="SOLICITAÇÃO DE DED"/>
    <d v="2024-09-06T17:04:54"/>
    <d v="2024-09-09T11:50:53"/>
    <d v="1899-12-30T03:47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40851"/>
    <s v="DEVOLUÇÕES DE VALORES RECEBIDOS A MAIOR - ANALÍTICA DE AGOSTO DE 2024"/>
    <d v="2024-09-06T17:13:35"/>
    <d v="2024-09-11T10:28:14"/>
    <d v="1899-12-30T20:18:00"/>
    <n v="15"/>
    <s v="Karoline Vaz"/>
    <n v="47"/>
    <s v="Josy Alves"/>
    <n v="15"/>
    <s v="Karoline Vaz"/>
    <n v="11"/>
    <s v="COBRANÇA ADMINISTRATIVA"/>
    <x v="0"/>
    <d v="1899-12-30T08:00:00"/>
    <s v="1 - Alta - 8 horas úteis"/>
    <n v="3"/>
    <x v="1"/>
    <n v="16"/>
    <x v="2"/>
    <n v="106"/>
    <x v="27"/>
    <n v="5"/>
    <x v="1"/>
  </r>
  <r>
    <n v="40852"/>
    <s v="CRÉDITO CONSIGNADO"/>
    <d v="2024-09-06T17:17:04"/>
    <d v="2024-09-10T10:53:54"/>
    <d v="1899-12-30T11:38:00"/>
    <n v="34"/>
    <s v="João Luiz"/>
    <n v="111"/>
    <s v="Bruno Rodrigues"/>
    <n v="111"/>
    <s v="Bruno Rodrigues"/>
    <n v="1"/>
    <s v="00 - AGÊNCIA SEDE - ATENDIMENTO PF"/>
    <x v="1"/>
    <d v="1899-12-31T00:00:00"/>
    <s v="3 - Normal - 24 horas úteis"/>
    <n v="3"/>
    <x v="1"/>
    <n v="1"/>
    <x v="5"/>
    <n v="28"/>
    <x v="1"/>
    <n v="4"/>
    <x v="0"/>
  </r>
  <r>
    <n v="40853"/>
    <s v="ANTECIPAÇÃO DE 13º DE C/C CREDFAZ"/>
    <d v="2024-09-06T17:26:35"/>
    <d v="2024-09-17T11:25:35"/>
    <d v="1900-01-01T09:06:00"/>
    <n v="68"/>
    <s v="Paulo Sousa"/>
    <n v="99"/>
    <s v="Ana Santos"/>
    <n v="68"/>
    <s v="Paulo Sousa"/>
    <n v="12"/>
    <s v="COMITÊ DE CRÉDITO - PF"/>
    <x v="0"/>
    <d v="1899-12-31T00:00:00"/>
    <s v="3 - Normal - 24 horas úteis"/>
    <n v="3"/>
    <x v="1"/>
    <n v="16"/>
    <x v="2"/>
    <n v="29"/>
    <x v="8"/>
    <n v="5"/>
    <x v="1"/>
  </r>
  <r>
    <n v="40854"/>
    <s v="CRÉDITO CONSIGNADO SETOR PRIVADO"/>
    <d v="2024-09-06T17:29:38"/>
    <d v="2024-09-23T09:27:00"/>
    <d v="1900-01-02T19:09:00"/>
    <n v="34"/>
    <s v="João Luiz"/>
    <n v="49"/>
    <s v="Patricia Pontes"/>
    <n v="18"/>
    <s v="Nathalia Silvestre"/>
    <n v="5"/>
    <s v="03 - AGÊNCIA MG"/>
    <x v="0"/>
    <d v="1899-12-31T00:00:00"/>
    <s v="3 - Normal - 24 horas úteis"/>
    <n v="3"/>
    <x v="1"/>
    <n v="16"/>
    <x v="2"/>
    <n v="28"/>
    <x v="1"/>
    <n v="4"/>
    <x v="0"/>
  </r>
  <r>
    <n v="40855"/>
    <s v="RELATÃ“RIO DE DESCONTO EM FOLHA DA ASSEFAZ"/>
    <d v="2024-09-09T09:37:39"/>
    <d v="2024-09-10T11:17:18"/>
    <d v="1899-12-30T10:41:00"/>
    <n v="49"/>
    <s v="Patricia Pontes"/>
    <n v="49"/>
    <s v="Patricia Pontes"/>
    <n v="49"/>
    <s v="Patricia Pontes"/>
    <n v="16"/>
    <s v="FINANCEIRO"/>
    <x v="0"/>
    <d v="1899-12-30T08:00:00"/>
    <s v="1 - Alta - 8 horas úteis"/>
    <n v="3"/>
    <x v="1"/>
    <n v="16"/>
    <x v="2"/>
    <n v="56"/>
    <x v="2"/>
    <n v="5"/>
    <x v="1"/>
  </r>
  <r>
    <n v="40856"/>
    <s v="CRÉDITO - LIQUIDAÇÃO COBRANÇA 3.011,31"/>
    <d v="2024-09-09T09:39:57"/>
    <d v="2024-09-09T11:02:37"/>
    <d v="1899-12-30T01:23:00"/>
    <n v="58"/>
    <s v="Lidia Souza"/>
    <n v="31"/>
    <s v="Maria Docarmo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857"/>
    <s v="RELATÃ“RIO DE DESCONTO EM FOLHA DA PRIME CONSULTORIA E SERVIÇOS ESPECIALIZADOS LTDA"/>
    <d v="2024-09-09T09:40:29"/>
    <d v="2024-09-10T09:44:05"/>
    <d v="1899-12-30T09:05:00"/>
    <n v="49"/>
    <s v="Patricia Pontes"/>
    <n v="49"/>
    <s v="Patricia Pontes"/>
    <n v="49"/>
    <s v="Patricia Pontes"/>
    <n v="16"/>
    <s v="FINANCEIRO"/>
    <x v="0"/>
    <d v="1899-12-30T08:00:00"/>
    <s v="1 - Alta - 8 horas úteis"/>
    <n v="3"/>
    <x v="1"/>
    <n v="16"/>
    <x v="2"/>
    <n v="56"/>
    <x v="2"/>
    <n v="5"/>
    <x v="1"/>
  </r>
  <r>
    <n v="40858"/>
    <s v="CRÉDITO - LIQUIDAÇÃO COBRANÇA 1.164,95"/>
    <d v="2024-09-09T09:40:51"/>
    <d v="2024-09-09T11:02:07"/>
    <d v="1899-12-30T01:22:00"/>
    <n v="58"/>
    <s v="Lidia Souza"/>
    <n v="31"/>
    <s v="Maria Docarmo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859"/>
    <s v="RELATÃ“RIO SERPRO REF. A FOLHA DE AGOSTO 2024"/>
    <d v="2024-09-09T09:43:50"/>
    <d v="2024-09-10T14:31:48"/>
    <d v="1899-12-30T13:49:00"/>
    <n v="49"/>
    <s v="Patricia Pontes"/>
    <n v="49"/>
    <s v="Patricia Pontes"/>
    <n v="49"/>
    <s v="Patricia Pontes"/>
    <n v="16"/>
    <s v="FINANCEIRO"/>
    <x v="0"/>
    <d v="1899-12-30T08:00:00"/>
    <s v="1 - Alta - 8 horas úteis"/>
    <n v="3"/>
    <x v="1"/>
    <n v="16"/>
    <x v="2"/>
    <n v="56"/>
    <x v="2"/>
    <n v="5"/>
    <x v="1"/>
  </r>
  <r>
    <n v="40860"/>
    <s v="CEDENTE BOLETOS PAGOS EM 306-09-2024 - RATEIO DE PERDAS"/>
    <d v="2024-09-09T09:56:45"/>
    <d v="2024-09-09T11:53:06"/>
    <d v="1899-12-30T01:57:00"/>
    <n v="31"/>
    <s v="Maria Docarmo"/>
    <n v="29"/>
    <s v="Paloma Alves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861"/>
    <s v="PAGAMENTO DE ACORDO DE RATEIO DE PERDAS - CARVALHO &amp; FIGUEIREDO - CONSTRUCOES E SERVICOS LTDA"/>
    <d v="2024-09-09T09:57:46"/>
    <d v="2024-09-09T16:51:55"/>
    <d v="1899-12-30T06:54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862"/>
    <s v="CEDENTE BOLETOS PAGOS EM 06/09/2024 - LANÇAMENTOS"/>
    <d v="2024-09-09T10:22:14"/>
    <d v="2024-09-09T10:43:27"/>
    <d v="1899-12-30T00:21:00"/>
    <n v="31"/>
    <s v="Maria Docarmo"/>
    <n v="15"/>
    <s v="Karoline Vaz"/>
    <n v="31"/>
    <s v="Maria Docarmo"/>
    <n v="16"/>
    <s v="FINANCEIRO"/>
    <x v="1"/>
    <d v="1899-12-30T08:00:00"/>
    <s v="1 - Alta - 8 horas úteis"/>
    <n v="3"/>
    <x v="1"/>
    <n v="16"/>
    <x v="2"/>
    <n v="56"/>
    <x v="2"/>
    <n v="5"/>
    <x v="1"/>
  </r>
  <r>
    <n v="40863"/>
    <s v="QUITAÇÃO DE RATEIO DE PERDAS - ACL VIAGENS E TURISMO LTDA"/>
    <d v="2024-09-09T10:49:11"/>
    <d v="2024-09-09T16:36:18"/>
    <d v="1899-12-30T05:47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864"/>
    <s v="DESBLOQUEIO DO CARTÃO DE DEBITO"/>
    <d v="2024-09-09T11:01:37"/>
    <d v="2024-09-13T12:56:15"/>
    <d v="1899-12-31T13:59:00"/>
    <n v="35"/>
    <s v="Fabimael Silva"/>
    <n v="35"/>
    <s v="Fabimael Silva"/>
    <n v="35"/>
    <s v="Fabimael Silva"/>
    <n v="3"/>
    <s v="01 - AGÊNCIA SP"/>
    <x v="0"/>
    <d v="1899-12-30T08:00:00"/>
    <s v="1 - Alta - 8 horas úteis"/>
    <n v="6"/>
    <x v="0"/>
    <n v="3"/>
    <x v="0"/>
    <n v="97"/>
    <x v="62"/>
    <n v="4"/>
    <x v="0"/>
  </r>
  <r>
    <n v="40865"/>
    <s v="TRANSFERÊNCIA JUDICIAL"/>
    <d v="2024-09-09T11:03:17"/>
    <d v="2024-09-09T12:50:49"/>
    <d v="1899-12-30T01:47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40866"/>
    <s v="QUITAÇÃO DE RATEIO DE PERDAS - COMPUTARE CONTADORES ASSOCIADOS LTDA"/>
    <d v="2024-09-09T11:43:56"/>
    <d v="2024-09-17T09:05:20"/>
    <d v="1900-01-01T03:28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867"/>
    <s v="PAGAMENTO DE ACORDO DE RATEIO DE PERDAS - RAQUEL DIAS PINTO"/>
    <d v="2024-09-09T11:50:06"/>
    <d v="2024-09-09T16:12:45"/>
    <d v="1899-12-30T04:22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868"/>
    <s v="ANTECIPAÇÃO DE RECEBIVEIS - INVICTA EMPREEDIMENTOS IMOBILIARIOS LTDA"/>
    <d v="2024-09-09T12:06:21"/>
    <d v="2024-09-09T13:36:19"/>
    <d v="1899-12-30T01:30:00"/>
    <n v="104"/>
    <s v="Fernanda Santos"/>
    <n v="15"/>
    <s v="Karoline Vaz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0869"/>
    <s v="RESGATE DE CAPITAL"/>
    <d v="2024-09-09T12:18:41"/>
    <d v="2024-09-12T14:15:58"/>
    <d v="1899-12-31T05:00:00"/>
    <n v="111"/>
    <s v="Bruno Rodrigues"/>
    <n v="111"/>
    <s v="Bruno Rodrigues"/>
    <n v="111"/>
    <s v="Bruno Rodrigues"/>
    <n v="1"/>
    <s v="00 - AGÊNCIA SEDE - ATENDIMENTO PF"/>
    <x v="0"/>
    <d v="1899-12-30T08:00:00"/>
    <s v="1 - Alta - 8 horas úteis"/>
    <n v="3"/>
    <x v="1"/>
    <n v="1"/>
    <x v="5"/>
    <n v="8"/>
    <x v="23"/>
    <n v="5"/>
    <x v="1"/>
  </r>
  <r>
    <n v="40870"/>
    <s v="ENCERRAMENTO DE CONTA PF"/>
    <d v="2024-09-09T13:24:39"/>
    <d v="2024-09-13T09:42:33"/>
    <d v="1899-12-31T08:22:00"/>
    <n v="116"/>
    <s v="Leticia Almeida Barbosa"/>
    <n v="49"/>
    <s v="Patricia Pontes"/>
    <n v="0"/>
    <s v=""/>
    <n v="1"/>
    <s v="00 - AGÊNCIA SEDE - ATENDIMENTO PF"/>
    <x v="0"/>
    <d v="1899-12-30T16:00:00"/>
    <s v="2 - Média - 16 horas úteis"/>
    <n v="3"/>
    <x v="1"/>
    <n v="26"/>
    <x v="6"/>
    <n v="6"/>
    <x v="0"/>
    <n v="5"/>
    <x v="1"/>
  </r>
  <r>
    <n v="40871"/>
    <s v="EMPRESTIMO CONSIGNADO"/>
    <d v="2024-09-09T13:32:00"/>
    <d v="2024-09-10T09:52:23"/>
    <d v="1899-12-30T05:21:00"/>
    <n v="69"/>
    <s v="Ludmila Costa"/>
    <n v="99"/>
    <s v="Ana Santos"/>
    <n v="69"/>
    <s v="Ludmila Costa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40872"/>
    <s v="ANTECIPAÇÃO DE RECEBÍVEIS - MONA COMERCIO"/>
    <d v="2024-09-09T14:25:51"/>
    <d v="2024-09-10T17:20:32"/>
    <d v="1899-12-30T11:56:00"/>
    <n v="62"/>
    <s v="Thiago Belém"/>
    <n v="15"/>
    <s v="Karoline Vaz"/>
    <n v="62"/>
    <s v="Thiago Belém"/>
    <n v="13"/>
    <s v="CONTABILIDADE"/>
    <x v="0"/>
    <d v="1899-12-30T08:00:00"/>
    <s v="1 - Alta - 8 horas úteis"/>
    <n v="3"/>
    <x v="1"/>
    <n v="16"/>
    <x v="2"/>
    <n v="25"/>
    <x v="9"/>
    <n v="5"/>
    <x v="1"/>
  </r>
  <r>
    <n v="40873"/>
    <s v="LANÇAMENTO DE TARIFA SAQUE CHEQUE AVULSO"/>
    <d v="2024-09-09T14:30:09"/>
    <d v="2024-09-09T17:02:36"/>
    <d v="1899-12-30T02:32:00"/>
    <n v="83"/>
    <s v="Leonardo Linhares"/>
    <n v="15"/>
    <s v="Karoline Vaz"/>
    <n v="83"/>
    <s v="Leonardo Linhare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0874"/>
    <s v="LANÇAMENTO DE TARIFA  CARTÃO PROVISÃ“RIO"/>
    <d v="2024-09-09T14:54:13"/>
    <d v="2024-09-09T17:01:51"/>
    <d v="1899-12-30T02:07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40875"/>
    <s v="CRÉDITO CONSIGNADO SETOR PRIVADO"/>
    <d v="2024-09-09T15:11:06"/>
    <d v="2024-09-23T15:20:16"/>
    <d v="1900-01-02T18:19:00"/>
    <n v="34"/>
    <s v="João Luiz"/>
    <n v="69"/>
    <s v="Ludmila Costa"/>
    <n v="69"/>
    <s v="Ludmila Costa"/>
    <n v="1"/>
    <s v="00 - AGÊNCIA SEDE - ATENDIMENTO PF"/>
    <x v="0"/>
    <d v="1899-12-31T00:00:00"/>
    <s v="3 - Normal - 24 horas úteis"/>
    <n v="6"/>
    <x v="0"/>
    <n v="6"/>
    <x v="10"/>
    <n v="27"/>
    <x v="20"/>
    <n v="4"/>
    <x v="0"/>
  </r>
  <r>
    <n v="40876"/>
    <s v="IMPLANTAÇÃO DE LIMITE DE CARTÃO DE CRÉDITO"/>
    <d v="2024-09-09T15:28:20"/>
    <d v="2024-09-13T09:09:58"/>
    <d v="1899-12-31T05:45:00"/>
    <n v="34"/>
    <s v="João Luiz"/>
    <n v="18"/>
    <s v="Nathalia Silvestre"/>
    <n v="18"/>
    <s v="Nathalia Silvestre"/>
    <n v="5"/>
    <s v="03 - AGÊNCIA MG"/>
    <x v="0"/>
    <d v="1899-12-31T00:00:00"/>
    <s v="3 - Normal - 24 horas úteis"/>
    <n v="6"/>
    <x v="0"/>
    <n v="5"/>
    <x v="7"/>
    <n v="65"/>
    <x v="30"/>
    <n v="4"/>
    <x v="0"/>
  </r>
  <r>
    <n v="40877"/>
    <s v="ANTECIPAÇÃO DE RECEBÍVEIS - SET SERVIÇOS "/>
    <d v="2024-09-09T15:38:40"/>
    <d v="2024-09-09T16:04:17"/>
    <d v="1899-12-30T00:26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0878"/>
    <s v="RENEGOCIAÇÃO CONSIGNADO"/>
    <d v="2024-09-09T15:44:06"/>
    <d v="2024-09-10T11:31:55"/>
    <d v="1899-12-30T04:48:00"/>
    <n v="19"/>
    <s v="Adriana Martins"/>
    <n v="19"/>
    <s v="Adriana Martins"/>
    <n v="19"/>
    <s v="Adriana Martins"/>
    <n v="5"/>
    <s v="03 - AGÊNCIA MG"/>
    <x v="1"/>
    <d v="1900-01-04T00:00:00"/>
    <s v="5 - Ampla - 120 horas"/>
    <n v="3"/>
    <x v="1"/>
    <n v="5"/>
    <x v="7"/>
    <n v="28"/>
    <x v="1"/>
    <n v="5"/>
    <x v="1"/>
  </r>
  <r>
    <n v="40879"/>
    <s v="ANTECIPAÇÃO DE RECEBIVEIS - F.J  "/>
    <d v="2024-09-09T15:47:38"/>
    <d v="2024-09-09T17:27:34"/>
    <d v="1899-12-30T01:40:00"/>
    <n v="68"/>
    <s v="Paulo Sousa"/>
    <n v="15"/>
    <s v="Karoline Vaz"/>
    <n v="68"/>
    <s v="Paulo Sousa"/>
    <n v="13"/>
    <s v="CONTABILIDADE"/>
    <x v="1"/>
    <d v="1899-12-30T16:00:00"/>
    <s v="2 - Média - 16 horas úteis"/>
    <n v="3"/>
    <x v="1"/>
    <n v="16"/>
    <x v="2"/>
    <n v="25"/>
    <x v="9"/>
    <n v="5"/>
    <x v="1"/>
  </r>
  <r>
    <n v="40880"/>
    <s v="CRÉDITO CONSIGNADO"/>
    <d v="2024-09-09T17:20:16"/>
    <d v="2024-09-11T14:49:46"/>
    <d v="1899-12-30T15:31:00"/>
    <n v="35"/>
    <s v="Fabimael Silva"/>
    <n v="15"/>
    <s v="Karoline Vaz"/>
    <n v="35"/>
    <s v="Fabimael Silva"/>
    <n v="3"/>
    <s v="01 - AGÊNCIA SP"/>
    <x v="1"/>
    <d v="1899-12-31T16:00:00"/>
    <s v="4 - Baixa - 40 horas úteis"/>
    <n v="3"/>
    <x v="1"/>
    <n v="16"/>
    <x v="2"/>
    <n v="28"/>
    <x v="1"/>
    <n v="4"/>
    <x v="0"/>
  </r>
  <r>
    <n v="40881"/>
    <s v="SOLICITAÇÃO DE APLICAÇÃO FINANCEIRA"/>
    <d v="2024-09-09T17:23:34"/>
    <d v="2024-09-10T09:27:57"/>
    <d v="1899-12-30T01:05:00"/>
    <n v="18"/>
    <s v="Nathalia Silvestre"/>
    <n v="18"/>
    <s v="Nathalia Silvestre"/>
    <n v="18"/>
    <s v="Nathalia Silvestre"/>
    <n v="16"/>
    <s v="FINANCEIRO"/>
    <x v="1"/>
    <d v="1899-12-30T16:00:00"/>
    <s v="2 - Média - 16 horas úteis"/>
    <n v="3"/>
    <x v="1"/>
    <n v="5"/>
    <x v="7"/>
    <n v="56"/>
    <x v="2"/>
    <n v="5"/>
    <x v="1"/>
  </r>
  <r>
    <n v="40882"/>
    <s v="CRÉDITO CONSIGNADO"/>
    <d v="2024-09-10T09:27:27"/>
    <d v="2024-09-10T16:50:44"/>
    <d v="1899-12-30T07:23:00"/>
    <n v="35"/>
    <s v="Fabimael Silva"/>
    <n v="15"/>
    <s v="Karoline Vaz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4"/>
    <x v="0"/>
  </r>
  <r>
    <n v="40883"/>
    <s v="RECEITA DE JUROS -VANESSA CRISTINE BALDEZ OLIVEIRA"/>
    <d v="2024-09-10T09:32:23"/>
    <d v="2024-09-10T15:37:56"/>
    <d v="1899-12-30T06:05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884"/>
    <s v="CRÉDITO CONSIGNADO"/>
    <d v="2024-09-10T09:40:05"/>
    <d v="2024-09-13T12:12:35"/>
    <d v="1899-12-31T05:35:00"/>
    <n v="34"/>
    <s v="João Luiz"/>
    <n v="67"/>
    <s v="Emanuele Gomes"/>
    <n v="34"/>
    <s v="João Luiz"/>
    <n v="12"/>
    <s v="COMITÊ DE CRÉDITO - PF"/>
    <x v="0"/>
    <d v="1899-12-30T16:00:00"/>
    <s v="2 - Média - 16 horas úteis"/>
    <n v="3"/>
    <x v="1"/>
    <n v="27"/>
    <x v="15"/>
    <n v="28"/>
    <x v="1"/>
    <n v="5"/>
    <x v="1"/>
  </r>
  <r>
    <n v="40885"/>
    <s v="CRÉDITO CONSIGNADO"/>
    <d v="2024-09-10T09:46:08"/>
    <d v="2024-09-10T16:59:13"/>
    <d v="1899-12-30T07:13:00"/>
    <n v="35"/>
    <s v="Fabimael Silva"/>
    <n v="15"/>
    <s v="Karoline Vaz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2"/>
    <x v="3"/>
  </r>
  <r>
    <n v="40886"/>
    <s v="CRÉDITO - LIQUIDAÇÃO COBRANÇA 500,00"/>
    <d v="2024-09-10T09:47:58"/>
    <d v="2024-09-10T15:31:34"/>
    <d v="1899-12-30T05:44:00"/>
    <n v="58"/>
    <s v="Lidia Souza"/>
    <n v="31"/>
    <s v="Maria Docarmo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887"/>
    <s v="CRÉDITO - LIQUIDAÇÃO COBRANÇA 815,50"/>
    <d v="2024-09-10T09:48:47"/>
    <d v="2024-09-10T15:31:57"/>
    <d v="1899-12-30T05:43:00"/>
    <n v="58"/>
    <s v="Lidia Souza"/>
    <n v="31"/>
    <s v="Maria Docarmo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888"/>
    <s v="DEBITO HONRA DE AVAIS E FIANÇAS - 3.601,37"/>
    <d v="2024-09-10T09:50:18"/>
    <d v="2024-09-11T11:12:26"/>
    <d v="1899-12-30T10:23:00"/>
    <n v="58"/>
    <s v="Lidia Souza"/>
    <n v="58"/>
    <s v="Lidia Souza"/>
    <n v="0"/>
    <s v=""/>
    <n v="27"/>
    <s v="SETOR DE EMPRÉSTIMO"/>
    <x v="0"/>
    <d v="1899-12-30T08:00:00"/>
    <s v="1 - Alta - 8 horas úteis"/>
    <n v="3"/>
    <x v="1"/>
    <n v="13"/>
    <x v="4"/>
    <n v="56"/>
    <x v="2"/>
    <n v="5"/>
    <x v="1"/>
  </r>
  <r>
    <n v="40889"/>
    <s v="DEVOLUÇÃO AOS HERDEIROS -  JOSÉ CARLOS DE CARVALHO "/>
    <d v="2024-09-10T09:53:00"/>
    <d v="2024-09-11T16:53:49"/>
    <d v="1899-12-30T16:01:00"/>
    <n v="33"/>
    <s v="Lidiane Santos"/>
    <n v="99"/>
    <s v="Ana Santos"/>
    <n v="33"/>
    <s v="Lidiane Santos"/>
    <n v="11"/>
    <s v="COBRANÇA ADMINISTRATIVA"/>
    <x v="0"/>
    <d v="1899-12-30T08:00:00"/>
    <s v="1 - Alta - 8 horas úteis"/>
    <n v="3"/>
    <x v="1"/>
    <n v="16"/>
    <x v="2"/>
    <n v="100"/>
    <x v="19"/>
    <n v="5"/>
    <x v="1"/>
  </r>
  <r>
    <n v="40890"/>
    <s v="DESCONTO DE JUROS - ACORDO JUDICIAL - DOCE AMOR COMERCIO DE DOCES E CONFEITARIA EIRELI"/>
    <d v="2024-09-10T09:58:32"/>
    <d v="2024-09-10T10:35:10"/>
    <d v="1899-12-30T00:37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891"/>
    <s v="QUITAÇÃO DE RATEIO DE PERDAS - LAÍS GRANDE ALMEIDA"/>
    <d v="2024-09-10T10:13:41"/>
    <d v="2024-09-17T09:01:34"/>
    <d v="1899-12-31T19:53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892"/>
    <s v="IMPLANTAÇÃO DE LIMITE DE CARTÃO DE CRÉDITO"/>
    <d v="2024-09-10T10:17:21"/>
    <d v="2024-09-16T14:19:33"/>
    <d v="1899-12-31T16:06:00"/>
    <n v="34"/>
    <s v="João Luiz"/>
    <n v="30"/>
    <s v="Isabelle Mendes"/>
    <n v="30"/>
    <s v="Isabelle Mendes"/>
    <n v="4"/>
    <s v="02 - AGÊNCIA RJ"/>
    <x v="0"/>
    <d v="1899-12-31T00:00:00"/>
    <s v="3 - Normal - 24 horas úteis"/>
    <n v="6"/>
    <x v="0"/>
    <n v="4"/>
    <x v="8"/>
    <n v="65"/>
    <x v="30"/>
    <n v="4"/>
    <x v="0"/>
  </r>
  <r>
    <n v="40893"/>
    <s v="LANÇAMENTO DE TARIFA AD VALOREM"/>
    <d v="2024-09-10T10:17:56"/>
    <d v="2024-09-10T15:14:24"/>
    <d v="1899-12-30T04:57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40894"/>
    <s v="ATUALIZAÇÃO CADASTRAL"/>
    <d v="2024-09-10T10:27:09"/>
    <d v="2024-09-13T13:45:15"/>
    <d v="1899-12-31T06:21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73"/>
    <x v="15"/>
    <n v="4"/>
    <x v="0"/>
  </r>
  <r>
    <n v="40895"/>
    <s v="BOLETO CAPITAL - REGULARIZAÇÃO PARCELA EM ABERTO"/>
    <d v="2024-09-10T10:32:40"/>
    <d v="2024-09-10T11:39:44"/>
    <d v="1899-12-30T01:07:00"/>
    <n v="104"/>
    <s v="Fernanda Santos"/>
    <n v="104"/>
    <s v="Fernanda Santos"/>
    <n v="104"/>
    <s v="Fernanda Santos"/>
    <n v="11"/>
    <s v="COBRANÇA ADMINISTRATIVA"/>
    <x v="1"/>
    <d v="1899-12-30T08:00:00"/>
    <s v="1 - Alta - 8 horas úteis"/>
    <n v="3"/>
    <x v="1"/>
    <n v="8"/>
    <x v="9"/>
    <n v="15"/>
    <x v="11"/>
    <n v="3"/>
    <x v="2"/>
  </r>
  <r>
    <n v="40896"/>
    <s v="DESCONTO DE JUROS - ACORDO JUDICIAL - DOCE AMOR COMERCIO DE DOCES E CONFEITARIA EIRELI"/>
    <d v="2024-09-10T10:34:26"/>
    <d v="2024-10-01T11:54:55"/>
    <d v="1900-01-04T16:35:00"/>
    <n v="25"/>
    <s v="Raphael Silva"/>
    <n v="99"/>
    <s v="Ana Santos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0897"/>
    <s v="CEDENTE BOLETO PAGO EM 09-09-2024 - RATEIO DE PERDAS"/>
    <d v="2024-09-10T10:34:33"/>
    <d v="2024-09-10T11:04:31"/>
    <d v="1899-12-30T00:30:00"/>
    <n v="31"/>
    <s v="Maria Docarmo"/>
    <n v="29"/>
    <s v="Paloma Alves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898"/>
    <s v="CRÉDITO CONSIGNADO"/>
    <d v="2024-09-10T10:46:34"/>
    <d v="2024-09-12T15:40:45"/>
    <d v="1899-12-30T22:56:00"/>
    <n v="34"/>
    <s v="João Luiz"/>
    <n v="19"/>
    <s v="Adriana Martins"/>
    <n v="19"/>
    <s v="Adriana Martins"/>
    <n v="5"/>
    <s v="03 - AGÊNCIA MG"/>
    <x v="1"/>
    <d v="1899-12-31T00:00:00"/>
    <s v="3 - Normal - 24 horas úteis"/>
    <n v="6"/>
    <x v="0"/>
    <n v="5"/>
    <x v="7"/>
    <n v="28"/>
    <x v="1"/>
    <n v="4"/>
    <x v="0"/>
  </r>
  <r>
    <n v="40899"/>
    <s v="COMITÊ DE CRÉDITO -  VALDECIRIO OLIVEIRA CORDEIRO"/>
    <d v="2024-09-10T10:46:36"/>
    <d v="2024-09-23T14:49:00"/>
    <d v="1900-01-02T13:12:00"/>
    <n v="33"/>
    <s v="Lidiane Santos"/>
    <n v="33"/>
    <s v="Lidiane Santos"/>
    <n v="58"/>
    <s v="Lidia Souza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40900"/>
    <s v="EMPRESTIMO CONSIGNADO PRIVADO - CESAR AISLAM VIEIRA DE LIMA"/>
    <d v="2024-09-10T10:54:54"/>
    <d v="2024-09-18T11:52:21"/>
    <d v="1900-01-01T07:04:00"/>
    <n v="43"/>
    <s v="Alair Vieira"/>
    <n v="49"/>
    <s v="Patricia Pontes"/>
    <n v="43"/>
    <s v="Alair Vieira"/>
    <n v="6"/>
    <s v="05 - AGÊNCIA TAG SUL"/>
    <x v="0"/>
    <d v="1899-12-31T16:00:00"/>
    <s v="4 - Baixa - 40 horas úteis"/>
    <n v="3"/>
    <x v="1"/>
    <n v="16"/>
    <x v="2"/>
    <n v="27"/>
    <x v="20"/>
    <n v="5"/>
    <x v="1"/>
  </r>
  <r>
    <n v="40901"/>
    <s v="TRANSFERÊNCIA JUDICIAL"/>
    <d v="2024-09-10T10:57:51"/>
    <d v="2024-09-10T14:12:51"/>
    <d v="1899-12-30T03:15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40902"/>
    <s v="RESGATE DE CAPITAL"/>
    <d v="2024-09-10T10:59:22"/>
    <d v="2024-09-13T13:46:18"/>
    <d v="1899-12-31T05:50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8"/>
    <x v="23"/>
    <n v="4"/>
    <x v="0"/>
  </r>
  <r>
    <n v="40903"/>
    <s v="PLANILHA PARA LANÇAMENTO NO 2.0 -RUTH APARECIDA DOS SANTOS"/>
    <d v="2024-09-10T11:02:25"/>
    <d v="2024-09-23T11:27:07"/>
    <d v="1900-01-02T09:34:00"/>
    <n v="25"/>
    <s v="Raphael Silva"/>
    <n v="25"/>
    <s v="Raphael Silva"/>
    <n v="25"/>
    <s v="Raphael Silva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40904"/>
    <s v="PAGAMENTO DE ACORDO DE RATEIO DE PERDAS - ELAINE CRISTINA LIMA DOS SANTOS"/>
    <d v="2024-09-10T11:02:26"/>
    <d v="2024-09-10T14:13:39"/>
    <d v="1899-12-30T03:11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905"/>
    <s v="BLOQUEIO DE ACESSO - TOTTENHAM CONSULTORIA E ASSESSORIA EMPRESARIAL LTDA"/>
    <d v="2024-09-10T11:07:54"/>
    <d v="2024-09-11T09:09:16"/>
    <d v="1899-12-30T07:03:00"/>
    <n v="25"/>
    <s v="Raphael Silva"/>
    <n v="25"/>
    <s v="Raphael Silva"/>
    <n v="25"/>
    <s v="Raphael Silva"/>
    <n v="2"/>
    <s v="00 - AGÊNCIA SEDE - ATENDIMENTO PJ"/>
    <x v="1"/>
    <d v="1899-12-30T08:00:00"/>
    <s v="1 - Alta - 8 horas úteis"/>
    <n v="3"/>
    <x v="1"/>
    <n v="11"/>
    <x v="1"/>
    <n v="18"/>
    <x v="26"/>
    <n v="5"/>
    <x v="1"/>
  </r>
  <r>
    <n v="40906"/>
    <s v="PAGAMENTO DE ACORDO JUDICIAL - TOTTENHAM CONSULTORIA E ASSESSORIA EMPRESARIAL LTDA"/>
    <d v="2024-09-10T11:13:44"/>
    <d v="2024-09-10T15:56:59"/>
    <d v="1899-12-30T04:43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907"/>
    <s v="SOLICITAÇÃO DE DED"/>
    <d v="2024-09-10T11:18:59"/>
    <d v="2024-09-13T13:47:16"/>
    <d v="1899-12-31T05:32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09"/>
    <x v="18"/>
    <n v="4"/>
    <x v="0"/>
  </r>
  <r>
    <n v="40908"/>
    <s v="COMITÊ DE CRÉDITO - IMPERIO CENTRO OESTE SERVICOS DE CONSERVACAO E LIMPEZA"/>
    <d v="2024-09-10T11:21:58"/>
    <d v="2024-09-17T08:56:14"/>
    <d v="1899-12-31T18:40:00"/>
    <n v="29"/>
    <s v="Paloma Alves"/>
    <n v="29"/>
    <s v="Paloma Alves"/>
    <n v="29"/>
    <s v="Paloma Alve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40909"/>
    <s v="PORTABILIDADE VENDA - RAIMUNDO AZEVEDO BARBOSA"/>
    <d v="2024-09-10T11:55:04"/>
    <d v="2024-09-16T08:40:03"/>
    <d v="1899-12-31T08:49:00"/>
    <n v="91"/>
    <s v="Dayse Pereira da Silva"/>
    <n v="91"/>
    <s v="Dayse Pereira da Silva"/>
    <n v="91"/>
    <s v="Dayse Pereira da Silva"/>
    <n v="5"/>
    <s v="03 - AGÊNCIA MG"/>
    <x v="0"/>
    <d v="1899-12-30T16:00:00"/>
    <s v="2 - Média - 16 horas úteis"/>
    <n v="3"/>
    <x v="1"/>
    <n v="27"/>
    <x v="15"/>
    <n v="33"/>
    <x v="41"/>
    <n v="5"/>
    <x v="1"/>
  </r>
  <r>
    <n v="40910"/>
    <s v="CEDENTE BOLETOS PAGOS EM 09-09-2024 - LANÇAMENTO"/>
    <d v="2024-09-10T12:08:14"/>
    <d v="2024-09-10T15:25:00"/>
    <d v="1899-12-30T03:17:00"/>
    <n v="31"/>
    <s v="Maria Docarmo"/>
    <n v="99"/>
    <s v="Ana Santos"/>
    <n v="31"/>
    <s v="Maria Docarmo"/>
    <n v="16"/>
    <s v="FINANCEIRO"/>
    <x v="1"/>
    <d v="1899-12-30T08:00:00"/>
    <s v="1 - Alta - 8 horas úteis"/>
    <n v="3"/>
    <x v="1"/>
    <n v="16"/>
    <x v="2"/>
    <n v="56"/>
    <x v="2"/>
    <n v="5"/>
    <x v="1"/>
  </r>
  <r>
    <n v="40911"/>
    <s v="RENOVAÇÃO CONTRATO CONSIGNADO- MARTHA JOVITA CORREA DA SILVA SHIRATORI"/>
    <d v="2024-09-10T12:45:30"/>
    <d v="2024-09-10T16:02:59"/>
    <d v="1899-12-30T03:17:00"/>
    <n v="74"/>
    <s v="Jaqueline Santos"/>
    <n v="99"/>
    <s v="Ana Santos"/>
    <n v="74"/>
    <s v="Jaqueline Santos"/>
    <n v="27"/>
    <s v="SETOR DE EMPRÉSTIMO"/>
    <x v="1"/>
    <d v="1899-12-30T08:00:00"/>
    <s v="1 - Alta - 8 horas úteis"/>
    <n v="3"/>
    <x v="1"/>
    <n v="16"/>
    <x v="2"/>
    <n v="28"/>
    <x v="1"/>
    <n v="4"/>
    <x v="0"/>
  </r>
  <r>
    <n v="40912"/>
    <s v="ENCERRAMENTO DE CONTA PJ - C R REIS"/>
    <d v="2024-09-10T13:30:50"/>
    <d v="2024-11-25T15:00:01"/>
    <d v="1900-01-19T08:24:00"/>
    <n v="62"/>
    <s v="Thiago Belém"/>
    <n v="111"/>
    <s v="Bruno Rodrigues"/>
    <n v="0"/>
    <s v=""/>
    <n v="2"/>
    <s v="00 - AGÊNCIA SEDE - ATENDIMENTO PJ"/>
    <x v="0"/>
    <d v="1899-12-31T00:00:00"/>
    <s v="3 - Normal - 24 horas úteis"/>
    <n v="3"/>
    <x v="1"/>
    <n v="1"/>
    <x v="5"/>
    <n v="6"/>
    <x v="0"/>
    <n v="4"/>
    <x v="0"/>
  </r>
  <r>
    <n v="40913"/>
    <s v="EMPRESTIMO CONSIGNADO"/>
    <d v="2024-09-10T13:48:33"/>
    <d v="2024-10-25T14:37:47"/>
    <d v="1900-01-11T10:22:00"/>
    <n v="69"/>
    <s v="Ludmila Costa"/>
    <n v="98"/>
    <s v="Alex Batista dos Santos"/>
    <n v="69"/>
    <s v="Ludmila Costa"/>
    <n v="27"/>
    <s v="SETOR DE EMPRÉSTIMO"/>
    <x v="0"/>
    <d v="1899-12-30T08:00:00"/>
    <s v="1 - Alta - 8 horas úteis"/>
    <n v="3"/>
    <x v="1"/>
    <n v="11"/>
    <x v="1"/>
    <n v="28"/>
    <x v="1"/>
    <n v="5"/>
    <x v="1"/>
  </r>
  <r>
    <n v="40914"/>
    <s v="EMISSÃO DE EXTRATO DA CONTA CORRENTE - MARIA DE FATIMA MOREIRA DE CARVALHO"/>
    <d v="2024-09-10T14:23:28"/>
    <d v="2024-09-11T12:07:48"/>
    <d v="1899-12-30T06:45:00"/>
    <n v="35"/>
    <s v="Fabimael Silva"/>
    <n v="35"/>
    <s v="Fabimael Silva"/>
    <n v="35"/>
    <s v="Fabimael Silva"/>
    <n v="3"/>
    <s v="01 - AGÊNCIA SP"/>
    <x v="1"/>
    <d v="1899-12-31T00:00:00"/>
    <s v="3 - Normal - 24 horas úteis"/>
    <n v="3"/>
    <x v="1"/>
    <n v="3"/>
    <x v="0"/>
    <n v="18"/>
    <x v="26"/>
    <n v="4"/>
    <x v="0"/>
  </r>
  <r>
    <n v="40915"/>
    <s v="PORTABILIDADE VENDA - MARIA DO CARMO RODRIGUES COMERLATO"/>
    <d v="2024-09-10T14:26:27"/>
    <d v="2024-09-16T08:42:24"/>
    <d v="1899-12-31T06:20:00"/>
    <n v="91"/>
    <s v="Dayse Pereira da Silva"/>
    <n v="91"/>
    <s v="Dayse Pereira da Silva"/>
    <n v="91"/>
    <s v="Dayse Pereira da Silva"/>
    <n v="3"/>
    <s v="01 - AGÊNCIA SP"/>
    <x v="0"/>
    <d v="1899-12-30T16:00:00"/>
    <s v="2 - Média - 16 horas úteis"/>
    <n v="3"/>
    <x v="1"/>
    <n v="27"/>
    <x v="15"/>
    <n v="33"/>
    <x v="41"/>
    <n v="5"/>
    <x v="1"/>
  </r>
  <r>
    <n v="40916"/>
    <s v="ABERTURA DE CONTA - DURVALINA DA SILVA NEVES TORRES "/>
    <d v="2024-09-10T14:31:51"/>
    <d v="2024-09-17T11:33:20"/>
    <d v="1899-12-31T18:07:00"/>
    <n v="119"/>
    <s v="Francisca Santos"/>
    <n v="45"/>
    <s v="Marcelo Brandao"/>
    <n v="119"/>
    <s v="Francisca Santos"/>
    <n v="10"/>
    <s v="CADASTRO"/>
    <x v="0"/>
    <d v="1899-12-30T08:00:00"/>
    <s v="1 - Alta - 8 horas úteis"/>
    <n v="3"/>
    <x v="1"/>
    <n v="10"/>
    <x v="13"/>
    <n v="1"/>
    <x v="12"/>
    <n v="3"/>
    <x v="2"/>
  </r>
  <r>
    <n v="40917"/>
    <s v="CRÉDITO PESSOAL"/>
    <d v="2024-09-10T14:36:19"/>
    <d v="2024-09-12T14:26:05"/>
    <d v="1899-12-30T17:52:00"/>
    <n v="34"/>
    <s v="João Luiz"/>
    <n v="15"/>
    <s v="Karoline Vaz"/>
    <n v="34"/>
    <s v="João Luiz"/>
    <n v="12"/>
    <s v="COMITÊ DE CRÉDITO - PF"/>
    <x v="1"/>
    <d v="1899-12-31T00:00:00"/>
    <s v="3 - Normal - 24 horas úteis"/>
    <n v="3"/>
    <x v="1"/>
    <n v="16"/>
    <x v="2"/>
    <n v="28"/>
    <x v="1"/>
    <n v="3"/>
    <x v="2"/>
  </r>
  <r>
    <n v="40918"/>
    <s v="LIBERAÇÃO DE ADIANTAMENTO DE DÉCIMO TERCEIRO"/>
    <d v="2024-09-10T14:36:31"/>
    <d v="2024-09-10T16:49:03"/>
    <d v="1899-12-30T02:13:00"/>
    <n v="111"/>
    <s v="Bruno Rodrigues"/>
    <n v="99"/>
    <s v="Ana Santos"/>
    <n v="111"/>
    <s v="Bruno Rodrigues"/>
    <n v="27"/>
    <s v="SETOR DE EMPRÉSTIMO"/>
    <x v="1"/>
    <d v="1899-12-30T08:00:00"/>
    <s v="1 - Alta - 8 horas úteis"/>
    <n v="3"/>
    <x v="1"/>
    <n v="16"/>
    <x v="2"/>
    <n v="29"/>
    <x v="8"/>
    <n v="5"/>
    <x v="1"/>
  </r>
  <r>
    <n v="40919"/>
    <s v="CORRESPONDÊNCIA SEDE - TALÃO DE CHEQUES "/>
    <d v="2024-09-10T14:41:59"/>
    <d v="2024-09-10T15:10:45"/>
    <d v="1899-12-30T00:29:00"/>
    <n v="95"/>
    <s v="Thiago Mendes"/>
    <n v="80"/>
    <s v="Raiàne Carvâlho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40920"/>
    <s v="ENVIO DE MALOTE - TALÕES DE CHEQUES E OUTROS"/>
    <d v="2024-09-10T14:44:05"/>
    <d v="2024-09-11T09:28:49"/>
    <d v="1899-12-30T03:45:00"/>
    <n v="95"/>
    <s v="Thiago Mendes"/>
    <n v="43"/>
    <s v="Alair Vieira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40921"/>
    <s v="ABERTURA DE CONTA CAPITAL - CONBRAL"/>
    <d v="2024-09-10T14:47:50"/>
    <d v="2024-09-16T17:23:05"/>
    <d v="1899-12-31T14:40:00"/>
    <n v="45"/>
    <s v="Marcelo Brandao"/>
    <n v="45"/>
    <s v="Marcelo Brandao"/>
    <n v="45"/>
    <s v="Marcelo Brandao"/>
    <n v="16"/>
    <s v="FINANCEIRO"/>
    <x v="1"/>
    <d v="1900-01-04T00:00:00"/>
    <s v="5 - Ampla - 120 horas"/>
    <n v="3"/>
    <x v="1"/>
    <n v="10"/>
    <x v="13"/>
    <n v="77"/>
    <x v="33"/>
    <n v="5"/>
    <x v="1"/>
  </r>
  <r>
    <n v="40922"/>
    <s v="COMITÊ DE CRÉDITO -   COMERCIAL BRASIL COMERCIO DE UTILIDADES DO LAR E VARIEDADES LTDA"/>
    <d v="2024-09-10T14:49:34"/>
    <d v="2024-09-18T13:23:56"/>
    <d v="1900-01-01T04:40:00"/>
    <n v="33"/>
    <s v="Lidiane Santos"/>
    <n v="25"/>
    <s v="Raphael Silva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40923"/>
    <s v="SOLICITAÇÃO DE EXCLUSÃO DE CAPITALIZAÇÃO MENSAL VIA C/C CREDFAZ"/>
    <d v="2024-09-10T14:51:15"/>
    <d v="2024-09-17T16:35:53"/>
    <d v="1899-12-31T22:49:00"/>
    <n v="18"/>
    <s v="Nathalia Silvestre"/>
    <n v="15"/>
    <s v="Karoline Vaz"/>
    <n v="18"/>
    <s v="Nathalia Silvestre"/>
    <n v="27"/>
    <s v="SETOR DE EMPRÉSTIMO"/>
    <x v="0"/>
    <d v="1899-12-31T00:00:00"/>
    <s v="3 - Normal - 24 horas úteis"/>
    <n v="3"/>
    <x v="1"/>
    <n v="16"/>
    <x v="2"/>
    <n v="56"/>
    <x v="2"/>
    <n v="5"/>
    <x v="1"/>
  </r>
  <r>
    <n v="40924"/>
    <s v="COMITE DE CRÉDITO - MAIKAI PERFUMARIA E COSMETICOS EIRELI"/>
    <d v="2024-09-10T15:06:45"/>
    <m/>
    <d v="1900-01-22T10:43:00"/>
    <n v="25"/>
    <s v="Raphael Silva"/>
    <n v="0"/>
    <s v=""/>
    <n v="25"/>
    <s v="Raphael Silva"/>
    <n v="27"/>
    <s v="SETOR DE EMPRÉSTIMO"/>
    <x v="0"/>
    <d v="1899-12-30T08:00:00"/>
    <s v="1 - Alta - 8 horas úteis"/>
    <n v="1"/>
    <x v="8"/>
    <n v="11"/>
    <x v="1"/>
    <n v="56"/>
    <x v="2"/>
    <n v="5"/>
    <x v="1"/>
  </r>
  <r>
    <n v="40925"/>
    <s v="SOLICITAÇÃO RESGATE DE EXCEDENTE DE CAPITAL"/>
    <d v="2024-09-10T15:07:59"/>
    <d v="2024-10-01T13:22:48"/>
    <d v="1900-01-04T13:30:00"/>
    <n v="18"/>
    <s v="Nathalia Silvestre"/>
    <n v="18"/>
    <s v="Nathalia Silvestre"/>
    <n v="18"/>
    <s v="Nathalia Silvestre"/>
    <n v="5"/>
    <s v="03 - AGÊNCIA MG"/>
    <x v="0"/>
    <d v="1900-01-04T00:00:00"/>
    <s v="5 - Ampla - 120 horas"/>
    <n v="3"/>
    <x v="1"/>
    <n v="5"/>
    <x v="7"/>
    <n v="8"/>
    <x v="23"/>
    <n v="3"/>
    <x v="2"/>
  </r>
  <r>
    <n v="40926"/>
    <s v="COMITÊ DE CRÉDITO - L C BARROS ADMINISTRADORA DE BENS PROPRIOS EIRELI"/>
    <d v="2024-09-10T15:20:36"/>
    <m/>
    <d v="1900-01-22T10:29:00"/>
    <n v="29"/>
    <s v="Paloma Alves"/>
    <n v="0"/>
    <s v=""/>
    <n v="29"/>
    <s v="Paloma Alves"/>
    <n v="12"/>
    <s v="COMITÊ DE CRÉDITO - PF"/>
    <x v="0"/>
    <d v="1899-12-30T08:00:00"/>
    <s v="1 - Alta - 8 horas úteis"/>
    <n v="2"/>
    <x v="3"/>
    <n v="11"/>
    <x v="1"/>
    <n v="56"/>
    <x v="2"/>
    <n v="5"/>
    <x v="1"/>
  </r>
  <r>
    <n v="40927"/>
    <s v="CRÉDITO PESSOAL"/>
    <d v="2024-09-10T15:25:17"/>
    <d v="2024-09-20T10:33:23"/>
    <d v="1900-01-01T19:16:00"/>
    <n v="34"/>
    <s v="João Luiz"/>
    <n v="74"/>
    <s v="Jaqueline Santos"/>
    <n v="74"/>
    <s v="Jaqueline Santos"/>
    <n v="1"/>
    <s v="00 - AGÊNCIA SEDE - ATENDIMENTO PF"/>
    <x v="0"/>
    <d v="1899-12-31T00:00:00"/>
    <s v="3 - Normal - 24 horas úteis"/>
    <n v="3"/>
    <x v="1"/>
    <n v="1"/>
    <x v="5"/>
    <n v="29"/>
    <x v="8"/>
    <n v="4"/>
    <x v="0"/>
  </r>
  <r>
    <n v="40928"/>
    <s v="ALTERAÇÃO DE LIMITES DIARIOS - DIGRANATTO VESTUARIO E COMERCIO LTDA"/>
    <d v="2024-09-10T15:27:58"/>
    <d v="2024-09-10T15:29:01"/>
    <d v="1899-12-30T00:02:00"/>
    <n v="116"/>
    <s v="Leticia Almeida Barbosa"/>
    <n v="116"/>
    <s v="Leticia Almeida Barbosa"/>
    <n v="116"/>
    <s v="Leticia Almeida Barbosa"/>
    <n v="2"/>
    <s v="00 - AGÊNCIA SEDE - ATENDIMENTO PJ"/>
    <x v="1"/>
    <d v="1899-12-30T08:00:00"/>
    <s v="1 - Alta - 8 horas úteis"/>
    <n v="3"/>
    <x v="1"/>
    <n v="2"/>
    <x v="3"/>
    <n v="38"/>
    <x v="5"/>
    <n v="5"/>
    <x v="1"/>
  </r>
  <r>
    <n v="40929"/>
    <s v="RENOVAÇÃO CONTRATO CONSIGNADO- MARIA DA CONCEIÇÃO COSTA TEIXEIRA "/>
    <d v="2024-09-10T15:31:08"/>
    <d v="2024-09-11T11:00:08"/>
    <d v="1899-12-30T04:30:00"/>
    <n v="74"/>
    <s v="Jaqueline Santos"/>
    <n v="99"/>
    <s v="Ana Santos"/>
    <n v="74"/>
    <s v="Jaqueline Santos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40930"/>
    <s v="INTEGRALIZAÇÃO DE CAPITAL FOLHA GDF_AGOSTO 2024"/>
    <d v="2024-09-10T15:37:45"/>
    <d v="2024-09-10T15:39:39"/>
    <d v="1899-12-30T00:02:00"/>
    <n v="49"/>
    <s v="Patricia Pontes"/>
    <n v="49"/>
    <s v="Patricia Ponte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40931"/>
    <s v="ALTERAÇÃO DE LIMITES DIARIOS "/>
    <d v="2024-09-10T15:43:21"/>
    <d v="2024-09-10T15:43:47"/>
    <d v="1899-12-30T00:00:00"/>
    <n v="116"/>
    <s v="Leticia Almeida Barbosa"/>
    <n v="116"/>
    <s v="Leticia Almeida Barbosa"/>
    <n v="116"/>
    <s v="Leticia Almeida Barbosa"/>
    <n v="2"/>
    <s v="00 - AGÊNCIA SEDE - ATENDIMENTO PJ"/>
    <x v="1"/>
    <d v="1899-12-30T08:00:00"/>
    <s v="1 - Alta - 8 horas úteis"/>
    <n v="3"/>
    <x v="1"/>
    <n v="2"/>
    <x v="3"/>
    <n v="38"/>
    <x v="5"/>
    <n v="5"/>
    <x v="1"/>
  </r>
  <r>
    <n v="40932"/>
    <s v="BOLETOS - SICOOB SEGURADORA - AGOSTO/2024 "/>
    <d v="2024-09-10T15:43:38"/>
    <d v="2024-09-10T16:07:00"/>
    <d v="1899-12-30T00:24:00"/>
    <n v="91"/>
    <s v="Dayse Pereira da Silva"/>
    <n v="95"/>
    <s v="Thiago Mendes"/>
    <n v="91"/>
    <s v="Dayse Pereira da Silva"/>
    <n v="13"/>
    <s v="CONTABILIDADE"/>
    <x v="1"/>
    <d v="1899-12-30T16:00:00"/>
    <s v="2 - Média - 16 horas úteis"/>
    <n v="3"/>
    <x v="1"/>
    <n v="13"/>
    <x v="4"/>
    <n v="56"/>
    <x v="2"/>
    <n v="5"/>
    <x v="1"/>
  </r>
  <r>
    <n v="40933"/>
    <s v="RECLAMAÇÃO"/>
    <d v="2024-09-10T15:45:02"/>
    <d v="2024-09-13T13:50:09"/>
    <d v="1899-12-31T01:08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94"/>
    <x v="81"/>
    <n v="4"/>
    <x v="0"/>
  </r>
  <r>
    <n v="40934"/>
    <s v="DEVOLUÇÃO DE PARCELA"/>
    <d v="2024-09-10T16:01:37"/>
    <d v="2024-09-11T11:05:22"/>
    <d v="1899-12-30T04:05:00"/>
    <n v="34"/>
    <s v="João Luiz"/>
    <n v="31"/>
    <s v="Maria Docarmo"/>
    <n v="34"/>
    <s v="João Luiz"/>
    <n v="3"/>
    <s v="01 - AGÊNCIA SP"/>
    <x v="1"/>
    <d v="1899-12-31T00:00:00"/>
    <s v="3 - Normal - 24 horas úteis"/>
    <n v="3"/>
    <x v="1"/>
    <n v="11"/>
    <x v="1"/>
    <n v="106"/>
    <x v="27"/>
    <n v="4"/>
    <x v="0"/>
  </r>
  <r>
    <n v="40935"/>
    <s v="PORTABILIDADE CONSIGNADA"/>
    <d v="2024-09-10T16:15:28"/>
    <d v="2024-09-10T16:44:06"/>
    <d v="1899-12-30T00:29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32"/>
    <x v="21"/>
    <n v="2"/>
    <x v="3"/>
  </r>
  <r>
    <n v="40936"/>
    <s v="PLANILHA PARA LANÇAMENTO NO 2.0 - JOAQUIM LINHARES DE JESUS"/>
    <d v="2024-09-10T16:21:00"/>
    <d v="2024-09-16T14:24:47"/>
    <d v="1899-12-31T10:07:00"/>
    <n v="25"/>
    <s v="Raphael Silva"/>
    <n v="25"/>
    <s v="Raphael Silva"/>
    <n v="25"/>
    <s v="Raphael Silva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40937"/>
    <s v="IMPLANTAÇÃO DE LIMITE DE CARTÃO DE CRÉDITO - GENESIS CONSULTORIO VETERINARIO E PET SHOP LTDA"/>
    <d v="2024-09-10T17:21:13"/>
    <d v="2024-11-13T15:56:02"/>
    <d v="1900-01-16T05:21:00"/>
    <n v="68"/>
    <s v="Paulo Sousa"/>
    <n v="67"/>
    <s v="Emanuele Gomes"/>
    <n v="68"/>
    <s v="Paulo Sousa"/>
    <n v="21"/>
    <s v="COMITÊ DE CRÉDITO - PJ"/>
    <x v="0"/>
    <d v="1899-12-31T00:00:00"/>
    <s v="3 - Normal - 24 horas úteis"/>
    <n v="3"/>
    <x v="1"/>
    <n v="27"/>
    <x v="15"/>
    <n v="65"/>
    <x v="30"/>
    <n v="5"/>
    <x v="1"/>
  </r>
  <r>
    <n v="40938"/>
    <s v="IMPLANTAÇÃO DE LIMITE DE CHEQUE ESPECIAL - GENESIS CONSULTORIO VETERINARIO E PET SHOP LTDA"/>
    <d v="2024-09-10T17:23:01"/>
    <d v="2024-10-04T11:59:54"/>
    <d v="1900-01-05T12:54:00"/>
    <n v="68"/>
    <s v="Paulo Sousa"/>
    <n v="99"/>
    <s v="Ana Santos"/>
    <n v="68"/>
    <s v="Paulo Sousa"/>
    <n v="21"/>
    <s v="COMITÊ DE CRÉDITO - PJ"/>
    <x v="0"/>
    <d v="1899-12-31T00:00:00"/>
    <s v="3 - Normal - 24 horas úteis"/>
    <n v="3"/>
    <x v="1"/>
    <n v="16"/>
    <x v="2"/>
    <n v="31"/>
    <x v="29"/>
    <n v="5"/>
    <x v="1"/>
  </r>
  <r>
    <n v="40939"/>
    <s v="CRÉDITO CONSIGNADO"/>
    <d v="2024-09-11T08:50:52"/>
    <d v="2024-09-19T09:17:53"/>
    <d v="1900-01-01T06:33:00"/>
    <n v="34"/>
    <s v="João Luiz"/>
    <n v="74"/>
    <s v="Jaqueline Santos"/>
    <n v="74"/>
    <s v="Jaqueline Santos"/>
    <n v="1"/>
    <s v="00 - AGÊNCIA SEDE - ATENDIMENTO PF"/>
    <x v="0"/>
    <d v="1899-12-31T00:00:00"/>
    <s v="3 - Normal - 24 horas úteis"/>
    <n v="6"/>
    <x v="0"/>
    <n v="1"/>
    <x v="5"/>
    <n v="28"/>
    <x v="1"/>
    <n v="4"/>
    <x v="0"/>
  </r>
  <r>
    <n v="40940"/>
    <s v="ALTERAÇÃO DE LIMITES DIARIOS "/>
    <d v="2024-09-11T08:59:59"/>
    <d v="2024-09-11T09:00:34"/>
    <d v="1899-12-30T00:01:00"/>
    <n v="116"/>
    <s v="Leticia Almeida Barbosa"/>
    <n v="116"/>
    <s v="Leticia Almeida Barbosa"/>
    <n v="116"/>
    <s v="Leticia Almeida Barbosa"/>
    <n v="2"/>
    <s v="00 - AGÊNCIA SEDE - ATENDIMENTO PJ"/>
    <x v="1"/>
    <d v="1899-12-30T08:00:00"/>
    <s v="1 - Alta - 8 horas úteis"/>
    <n v="3"/>
    <x v="1"/>
    <n v="2"/>
    <x v="3"/>
    <n v="38"/>
    <x v="5"/>
    <n v="5"/>
    <x v="1"/>
  </r>
  <r>
    <n v="40941"/>
    <s v="CEDENTE BOLETOS PAGOS EM 10-09-2024 - RATEIO DE PERDAS"/>
    <d v="2024-09-11T09:16:06"/>
    <d v="2024-09-11T11:22:19"/>
    <d v="1899-12-30T02:06:00"/>
    <n v="31"/>
    <s v="Maria Docarmo"/>
    <n v="29"/>
    <s v="Paloma Alves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942"/>
    <s v="ABERTURA DE CONTA CAPITAL - FABIANA CRISTINA DA SILVA TOSCA JUSTINO - CPF. 159.762.258-37"/>
    <d v="2024-09-11T09:35:49"/>
    <d v="2024-09-18T15:16:00"/>
    <d v="1900-01-01T02:46:00"/>
    <n v="43"/>
    <s v="Alair Vieira"/>
    <n v="45"/>
    <s v="Marcelo Brandao"/>
    <n v="0"/>
    <s v=""/>
    <n v="10"/>
    <s v="CADASTRO"/>
    <x v="0"/>
    <d v="1899-12-30T08:00:00"/>
    <s v="1 - Alta - 8 horas úteis"/>
    <n v="3"/>
    <x v="1"/>
    <n v="10"/>
    <x v="13"/>
    <n v="1"/>
    <x v="12"/>
    <n v="5"/>
    <x v="1"/>
  </r>
  <r>
    <n v="40943"/>
    <s v="CEDENTE BOLETOS PAGOS EM 10/09/2024 - LANÇAMENTOS."/>
    <d v="2024-09-11T09:42:54"/>
    <d v="2024-09-11T11:34:46"/>
    <d v="1899-12-30T01:52:00"/>
    <n v="31"/>
    <s v="Maria Docarmo"/>
    <n v="99"/>
    <s v="Ana Santos"/>
    <n v="31"/>
    <s v="Maria Docarmo"/>
    <n v="16"/>
    <s v="FINANCEIRO"/>
    <x v="1"/>
    <d v="1899-12-30T08:00:00"/>
    <s v="1 - Alta - 8 horas úteis"/>
    <n v="3"/>
    <x v="1"/>
    <n v="16"/>
    <x v="2"/>
    <n v="56"/>
    <x v="2"/>
    <n v="5"/>
    <x v="1"/>
  </r>
  <r>
    <n v="40944"/>
    <s v="CRÉDITO CONSIGNADO"/>
    <d v="2024-09-11T09:59:51"/>
    <d v="2024-09-11T15:28:51"/>
    <d v="1899-12-30T05:29:00"/>
    <n v="35"/>
    <s v="Fabimael Silva"/>
    <n v="99"/>
    <s v="Ana Sant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40945"/>
    <s v="LIBERAÇÃO DE ADIANTAMENTO DE DÉCIMO TERCEIRO"/>
    <d v="2024-09-11T10:03:35"/>
    <d v="2024-09-11T15:02:05"/>
    <d v="1899-12-30T04:59:00"/>
    <n v="111"/>
    <s v="Bruno Rodrigues"/>
    <n v="99"/>
    <s v="Ana Santos"/>
    <n v="111"/>
    <s v="Bruno Rodrigues"/>
    <n v="27"/>
    <s v="SETOR DE EMPRÉSTIMO"/>
    <x v="1"/>
    <d v="1899-12-30T08:00:00"/>
    <s v="1 - Alta - 8 horas úteis"/>
    <n v="3"/>
    <x v="1"/>
    <n v="16"/>
    <x v="2"/>
    <n v="29"/>
    <x v="8"/>
    <n v="3"/>
    <x v="2"/>
  </r>
  <r>
    <n v="40946"/>
    <s v="ENCERRAMENTO DE CONTA PF - JOSE FERNANDES DA SILVA"/>
    <d v="2024-09-11T10:04:36"/>
    <d v="2024-09-17T11:21:36"/>
    <d v="1899-12-31T13:21:00"/>
    <n v="62"/>
    <s v="Thiago Belém"/>
    <n v="49"/>
    <s v="Patricia Pontes"/>
    <n v="62"/>
    <s v="Thiago Belém"/>
    <n v="6"/>
    <s v="05 - AGÊNCIA TAG SUL"/>
    <x v="0"/>
    <d v="1899-12-31T00:00:00"/>
    <s v="3 - Normal - 24 horas úteis"/>
    <n v="3"/>
    <x v="1"/>
    <n v="26"/>
    <x v="6"/>
    <n v="6"/>
    <x v="0"/>
    <n v="5"/>
    <x v="1"/>
  </r>
  <r>
    <n v="40947"/>
    <s v="DESCONTO DE JUROS  - ALEXANDRE RIBEIRO ABUD"/>
    <d v="2024-09-11T10:05:40"/>
    <d v="2024-09-11T15:31:00"/>
    <d v="1899-12-30T05:26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948"/>
    <s v="PORTABILIDADE VENDA - MARCELO SEREJO CARDOSO"/>
    <d v="2024-09-11T10:32:56"/>
    <d v="2024-09-13T09:27:30"/>
    <d v="1899-12-30T16:57:00"/>
    <n v="91"/>
    <s v="Dayse Pereira da Silva"/>
    <n v="91"/>
    <s v="Dayse Pereira da Silva"/>
    <n v="91"/>
    <s v="Dayse Pereira da Silva"/>
    <n v="4"/>
    <s v="02 - AGÊNCIA RJ"/>
    <x v="0"/>
    <d v="1899-12-30T16:00:00"/>
    <s v="2 - Média - 16 horas úteis"/>
    <n v="3"/>
    <x v="1"/>
    <n v="27"/>
    <x v="15"/>
    <n v="33"/>
    <x v="41"/>
    <n v="5"/>
    <x v="1"/>
  </r>
  <r>
    <n v="40949"/>
    <s v="PORTABILIDADE VENDA - MARIA DO SOCORRO CASTELO BRANCO"/>
    <d v="2024-09-11T10:37:44"/>
    <d v="2024-09-13T09:23:35"/>
    <d v="1899-12-30T16:48:00"/>
    <n v="91"/>
    <s v="Dayse Pereira da Silva"/>
    <n v="91"/>
    <s v="Dayse Pereira da Silva"/>
    <n v="91"/>
    <s v="Dayse Pereira da Silva"/>
    <n v="4"/>
    <s v="02 - AGÊNCIA RJ"/>
    <x v="0"/>
    <d v="1899-12-30T16:00:00"/>
    <s v="2 - Média - 16 horas úteis"/>
    <n v="3"/>
    <x v="1"/>
    <n v="27"/>
    <x v="15"/>
    <n v="33"/>
    <x v="41"/>
    <n v="5"/>
    <x v="1"/>
  </r>
  <r>
    <n v="40950"/>
    <s v="ABERTURA DE CONTA - JUCELIO KULMANN DE MEDEIROS "/>
    <d v="2024-09-11T10:39:00"/>
    <d v="2024-09-19T16:11:42"/>
    <d v="1900-01-01T11:38:00"/>
    <n v="119"/>
    <s v="Francisca Santos"/>
    <n v="45"/>
    <s v="Marcelo Brandao"/>
    <n v="0"/>
    <s v=""/>
    <n v="10"/>
    <s v="CADASTRO"/>
    <x v="0"/>
    <d v="1899-12-30T08:00:00"/>
    <s v="1 - Alta - 8 horas úteis"/>
    <n v="3"/>
    <x v="1"/>
    <n v="10"/>
    <x v="13"/>
    <n v="1"/>
    <x v="12"/>
    <n v="5"/>
    <x v="1"/>
  </r>
  <r>
    <n v="40951"/>
    <s v="CRÉDITO - PIX - TJDF - 475,81"/>
    <d v="2024-09-11T10:40:24"/>
    <d v="2024-09-11T14:56:57"/>
    <d v="1899-12-30T04:16:00"/>
    <n v="58"/>
    <s v="Lidia Souza"/>
    <n v="25"/>
    <s v="Raphael Silva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952"/>
    <s v="CRÉDITO - PIX TJDF - 1.408,52"/>
    <d v="2024-09-11T10:41:26"/>
    <d v="2024-09-11T14:54:10"/>
    <d v="1899-12-30T04:13:00"/>
    <n v="58"/>
    <s v="Lidia Souza"/>
    <n v="25"/>
    <s v="Raphael Silva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953"/>
    <s v="CRÉDITO - LIQUIDAÇÃO COBRANÇA - 3.414,91"/>
    <d v="2024-09-11T10:42:33"/>
    <d v="2024-10-23T10:07:07"/>
    <d v="1900-01-10T05:55:00"/>
    <n v="58"/>
    <s v="Lidia Souza"/>
    <n v="31"/>
    <s v="Maria Docarmo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954"/>
    <s v="CRÉDITO - LIQUIDAÇÃO COBRANÇA - 2.629,92"/>
    <d v="2024-09-11T10:43:30"/>
    <d v="2024-10-23T10:07:32"/>
    <d v="1900-01-10T05:54:00"/>
    <n v="58"/>
    <s v="Lidia Souza"/>
    <n v="31"/>
    <s v="Maria Docarmo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955"/>
    <s v="TRANSFERÊNCIA JUDICIAL"/>
    <d v="2024-09-11T10:50:40"/>
    <d v="2024-09-11T14:34:57"/>
    <d v="1899-12-30T03:44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40956"/>
    <s v="PAGAMENTO DE ACORDO DE RATEIO DE PERDAS - EDIFICIO RESIDENCIAL DALIA"/>
    <d v="2024-09-11T10:54:21"/>
    <d v="2024-09-11T15:24:18"/>
    <d v="1899-12-30T04:30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957"/>
    <s v="QUITAÇÃO DE RATEIO DE PERDAS - INSTITUTO ALVORADA BRASIL DE ARTE, CULTURA, COMUNICACAO E CIDADANIA - INSTITUTO ALVORADA BRASIL"/>
    <d v="2024-09-11T11:10:25"/>
    <d v="2024-09-17T08:49:38"/>
    <d v="1899-12-31T09:43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958"/>
    <s v="ABERTURA DE CONTA CORRENTE PJ - SELMA REGINA ALVES BARROS 53956761120"/>
    <d v="2024-09-11T11:13:50"/>
    <d v="2024-10-09T15:51:09"/>
    <d v="1900-01-06T16:58:00"/>
    <n v="104"/>
    <s v="Fernanda Santos"/>
    <n v="45"/>
    <s v="Marcelo Brandao"/>
    <n v="45"/>
    <s v="Marcelo Brandao"/>
    <n v="10"/>
    <s v="CADASTRO"/>
    <x v="0"/>
    <d v="1899-12-31T00:00:00"/>
    <s v="3 - Normal - 24 horas úteis"/>
    <n v="3"/>
    <x v="1"/>
    <n v="10"/>
    <x v="13"/>
    <n v="1"/>
    <x v="12"/>
    <n v="5"/>
    <x v="1"/>
  </r>
  <r>
    <n v="40959"/>
    <s v="PAGAMENTO DE ACORDO DE RATEIO DE PERDAS - SENACON CONTABILIDADE EIRELI"/>
    <d v="2024-09-11T11:18:40"/>
    <d v="2024-09-11T14:56:52"/>
    <d v="1899-12-30T03:38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960"/>
    <s v="ANTECIPAÇÃO DE RECEBIVEIS - INVICTA"/>
    <d v="2024-09-11T11:39:37"/>
    <d v="2024-09-11T13:19:11"/>
    <d v="1899-12-30T01:40:00"/>
    <n v="68"/>
    <s v="Paulo Sousa"/>
    <n v="15"/>
    <s v="Karoline Vaz"/>
    <n v="68"/>
    <s v="Paulo Sousa"/>
    <n v="13"/>
    <s v="CONTABILIDADE"/>
    <x v="1"/>
    <d v="1899-12-31T00:00:00"/>
    <s v="3 - Normal - 24 horas úteis"/>
    <n v="3"/>
    <x v="1"/>
    <n v="16"/>
    <x v="2"/>
    <n v="25"/>
    <x v="9"/>
    <n v="5"/>
    <x v="1"/>
  </r>
  <r>
    <n v="40961"/>
    <s v="REFINANCIAMENTO C/C CREDFAZ "/>
    <d v="2024-09-11T12:43:01"/>
    <d v="2024-09-11T13:00:27"/>
    <d v="1899-12-30T00:17:00"/>
    <n v="30"/>
    <s v="Isabelle Mendes"/>
    <n v="30"/>
    <s v="Isabelle Mendes"/>
    <n v="30"/>
    <s v="Isabelle Mendes"/>
    <n v="4"/>
    <s v="02 - AGÊNCIA RJ"/>
    <x v="1"/>
    <d v="1899-12-30T08:00:00"/>
    <s v="1 - Alta - 8 horas úteis"/>
    <n v="6"/>
    <x v="0"/>
    <n v="4"/>
    <x v="8"/>
    <n v="29"/>
    <x v="8"/>
    <n v="3"/>
    <x v="2"/>
  </r>
  <r>
    <n v="40962"/>
    <s v="SOLICITAÇÃO DE DESLIGAMENTO PJ - EGS COSNTRUTORA LTDA - CNPJ.: 03.953.513/0001-05"/>
    <d v="2024-09-11T13:01:36"/>
    <m/>
    <d v="1900-01-22T03:47:00"/>
    <n v="43"/>
    <s v="Alair Vieira"/>
    <n v="0"/>
    <s v=""/>
    <n v="43"/>
    <s v="Alair Vieira"/>
    <n v="16"/>
    <s v="FINANCEIRO"/>
    <x v="0"/>
    <d v="1899-12-30T08:00:00"/>
    <s v="1 - Alta - 8 horas úteis"/>
    <n v="1"/>
    <x v="8"/>
    <n v="6"/>
    <x v="10"/>
    <n v="78"/>
    <x v="7"/>
    <n v="5"/>
    <x v="1"/>
  </r>
  <r>
    <n v="40963"/>
    <s v="DESLIGAMENTE - PAULO CESAR ORDONES DA CUNHA LARA"/>
    <d v="2024-09-11T14:02:12"/>
    <d v="2024-09-17T10:08:58"/>
    <d v="1899-12-31T08:10:00"/>
    <n v="34"/>
    <s v="João Luiz"/>
    <n v="30"/>
    <s v="Isabelle Mendes"/>
    <n v="32"/>
    <s v="Gustavo Coelho"/>
    <n v="4"/>
    <s v="02 - AGÊNCIA RJ"/>
    <x v="0"/>
    <d v="1899-12-31T00:00:00"/>
    <s v="3 - Normal - 24 horas úteis"/>
    <n v="3"/>
    <x v="1"/>
    <n v="4"/>
    <x v="8"/>
    <n v="6"/>
    <x v="0"/>
    <n v="4"/>
    <x v="0"/>
  </r>
  <r>
    <n v="40964"/>
    <s v="RENEGOCIAÇÃO EMPRÉSTIMO CONSIGNADO"/>
    <d v="2024-09-11T14:23:17"/>
    <d v="2024-09-12T08:38:02"/>
    <d v="1899-12-30T03:16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3"/>
    <x v="2"/>
  </r>
  <r>
    <n v="40965"/>
    <s v="CRÉDITO CONSIGNADO"/>
    <d v="2024-09-11T14:34:05"/>
    <d v="2024-09-17T14:29:36"/>
    <d v="1899-12-31T11:59:00"/>
    <n v="34"/>
    <s v="João Luiz"/>
    <n v="15"/>
    <s v="Karoline Vaz"/>
    <n v="32"/>
    <s v="Gustavo Coelho"/>
    <n v="4"/>
    <s v="02 - AGÊNCIA RJ"/>
    <x v="0"/>
    <d v="1899-12-31T00:00:00"/>
    <s v="3 - Normal - 24 horas úteis"/>
    <n v="3"/>
    <x v="1"/>
    <n v="16"/>
    <x v="2"/>
    <n v="28"/>
    <x v="1"/>
    <n v="4"/>
    <x v="0"/>
  </r>
  <r>
    <n v="40966"/>
    <s v="TRANSFERÊNCIA CONTA CORRENTE - SOLANGE ISABEL CATUCCI LONGO"/>
    <d v="2024-09-11T14:38:29"/>
    <d v="2024-09-11T15:22:38"/>
    <d v="1899-12-30T00:44:00"/>
    <n v="91"/>
    <s v="Dayse Pereira da Silva"/>
    <n v="15"/>
    <s v="Karoline Vaz"/>
    <n v="91"/>
    <s v="Dayse Pereira da Silva"/>
    <n v="16"/>
    <s v="FINANCEIRO"/>
    <x v="1"/>
    <d v="1899-12-30T08:00:00"/>
    <s v="1 - Alta - 8 horas úteis"/>
    <n v="3"/>
    <x v="1"/>
    <n v="16"/>
    <x v="2"/>
    <n v="56"/>
    <x v="2"/>
    <n v="5"/>
    <x v="1"/>
  </r>
  <r>
    <n v="40967"/>
    <s v="SOLICITAÇÃO DE CARTÃO PARA A COOPERATIVA"/>
    <d v="2024-09-11T14:49:12"/>
    <d v="2024-09-26T12:37:04"/>
    <d v="1900-01-03T00:59:00"/>
    <n v="111"/>
    <s v="Bruno Rodrigues"/>
    <n v="111"/>
    <s v="Bruno Rodrigues"/>
    <n v="111"/>
    <s v="Bruno Rodrigues"/>
    <n v="27"/>
    <s v="SETOR DE EMPRÉSTIMO"/>
    <x v="0"/>
    <d v="1899-12-30T08:00:00"/>
    <s v="1 - Alta - 8 horas úteis"/>
    <n v="3"/>
    <x v="1"/>
    <n v="1"/>
    <x v="5"/>
    <n v="14"/>
    <x v="37"/>
    <n v="5"/>
    <x v="1"/>
  </r>
  <r>
    <n v="40968"/>
    <s v="ANTECIPAÇÃO DE RECEBIVEIS - MULTI DISTRIBUIDORA"/>
    <d v="2024-09-11T14:50:24"/>
    <d v="2024-09-11T15:11:08"/>
    <d v="1899-12-30T00:21:00"/>
    <n v="111"/>
    <s v="Bruno Rodrigues"/>
    <n v="15"/>
    <s v="Karoline Vaz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0969"/>
    <s v="CANCELAMENTO SIPAG 2.0 - NACIONAL FERRAGENS"/>
    <d v="2024-09-11T15:07:27"/>
    <d v="2024-11-04T15:38:47"/>
    <d v="1900-01-13T07:09:00"/>
    <n v="62"/>
    <s v="Thiago Belém"/>
    <n v="60"/>
    <s v="Alessandro Alves"/>
    <n v="62"/>
    <s v="Thiago Belém"/>
    <n v="2"/>
    <s v="00 - AGÊNCIA SEDE - ATENDIMENTO PJ"/>
    <x v="0"/>
    <d v="1899-12-31T00:00:00"/>
    <s v="3 - Normal - 24 horas úteis"/>
    <n v="3"/>
    <x v="1"/>
    <n v="9"/>
    <x v="12"/>
    <n v="42"/>
    <x v="53"/>
    <n v="5"/>
    <x v="1"/>
  </r>
  <r>
    <n v="40970"/>
    <s v="RENEGOCIAÇÃO EMPRÉSTIMO CONSIGNADO"/>
    <d v="2024-09-11T15:22:56"/>
    <d v="2024-09-13T10:20:11"/>
    <d v="1899-12-30T13:00:00"/>
    <n v="18"/>
    <s v="Nathalia Silvestre"/>
    <n v="15"/>
    <s v="Karoline Vaz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2"/>
    <x v="3"/>
  </r>
  <r>
    <n v="40971"/>
    <s v="ABERTURA DE CONTA SALÁRIO"/>
    <d v="2024-09-11T15:28:38"/>
    <d v="2024-09-12T11:18:18"/>
    <d v="1899-12-30T04:51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19"/>
    <x v="28"/>
    <n v="2"/>
    <x v="3"/>
  </r>
  <r>
    <n v="40972"/>
    <s v="TENTATIVA GOLPE"/>
    <d v="2024-09-11T15:28:44"/>
    <d v="2024-09-12T17:16:46"/>
    <d v="1899-12-30T10:49:00"/>
    <n v="19"/>
    <s v="Adriana Martins"/>
    <n v="19"/>
    <s v="Adriana Martins"/>
    <n v="19"/>
    <s v="Adriana Martins"/>
    <n v="5"/>
    <s v="03 - AGÊNCIA MG"/>
    <x v="1"/>
    <d v="1899-12-30T16:00:00"/>
    <s v="2 - Média - 16 horas úteis"/>
    <n v="3"/>
    <x v="1"/>
    <n v="5"/>
    <x v="7"/>
    <n v="123"/>
    <x v="82"/>
    <n v="5"/>
    <x v="1"/>
  </r>
  <r>
    <n v="40973"/>
    <s v="RESGATE DE CAPITAL"/>
    <d v="2024-09-11T15:44:11"/>
    <d v="2024-09-13T13:51:26"/>
    <d v="1899-12-30T16:09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8"/>
    <x v="23"/>
    <n v="4"/>
    <x v="0"/>
  </r>
  <r>
    <n v="40974"/>
    <s v="DESLIGAMENTO "/>
    <d v="2024-09-11T15:54:38"/>
    <d v="2024-09-17T11:22:16"/>
    <d v="1899-12-31T07:32:00"/>
    <n v="119"/>
    <s v="Francisca Santos"/>
    <n v="49"/>
    <s v="Patricia Pontes"/>
    <n v="119"/>
    <s v="Francisca Santos"/>
    <n v="26"/>
    <s v="FINANCEIRO - DESLIGAMENTO"/>
    <x v="0"/>
    <d v="1899-12-30T08:00:00"/>
    <s v="1 - Alta - 8 horas úteis"/>
    <n v="3"/>
    <x v="1"/>
    <n v="26"/>
    <x v="6"/>
    <n v="6"/>
    <x v="0"/>
    <n v="3"/>
    <x v="2"/>
  </r>
  <r>
    <n v="40975"/>
    <s v="DESLIGAMENTO CONTA CORRENTE PJ - G. B MADEIRAS LTDA"/>
    <d v="2024-09-11T15:57:41"/>
    <d v="2024-09-17T11:20:11"/>
    <d v="1899-12-31T07:27:00"/>
    <n v="104"/>
    <s v="Fernanda Santos"/>
    <n v="49"/>
    <s v="Patricia Pontes"/>
    <n v="47"/>
    <s v="Josy Alves"/>
    <n v="8"/>
    <s v="07 - AGÊNCIA NB"/>
    <x v="0"/>
    <d v="1899-12-31T00:00:00"/>
    <s v="3 - Normal - 24 horas úteis"/>
    <n v="3"/>
    <x v="1"/>
    <n v="26"/>
    <x v="6"/>
    <n v="6"/>
    <x v="0"/>
    <n v="5"/>
    <x v="1"/>
  </r>
  <r>
    <n v="40976"/>
    <s v="SEGURO DE VIDA - JOSE MARLO CONCEIÇÃO"/>
    <d v="2024-09-11T16:01:15"/>
    <d v="2024-10-11T16:16:02"/>
    <d v="1900-01-07T06:37:00"/>
    <n v="62"/>
    <s v="Thiago Belém"/>
    <n v="62"/>
    <s v="Thiago Belém"/>
    <n v="62"/>
    <s v="Thiago Belém"/>
    <n v="2"/>
    <s v="00 - AGÊNCIA SEDE - ATENDIMENTO PJ"/>
    <x v="0"/>
    <d v="1899-12-31T00:00:00"/>
    <s v="3 - Normal - 24 horas úteis"/>
    <n v="3"/>
    <x v="1"/>
    <n v="2"/>
    <x v="3"/>
    <n v="37"/>
    <x v="45"/>
    <n v="5"/>
    <x v="1"/>
  </r>
  <r>
    <n v="40977"/>
    <s v="SOLICITAÇÃO DE DED"/>
    <d v="2024-09-11T16:10:06"/>
    <d v="2024-09-11T16:43:14"/>
    <d v="1899-12-30T00:33:00"/>
    <n v="34"/>
    <s v="João Luiz"/>
    <n v="35"/>
    <s v="Fabimael Silva"/>
    <n v="35"/>
    <s v="Fabimael Silva"/>
    <n v="3"/>
    <s v="01 - AGÊNCIA SP"/>
    <x v="1"/>
    <d v="1899-12-31T00:00:00"/>
    <s v="3 - Normal - 24 horas úteis"/>
    <n v="6"/>
    <x v="0"/>
    <n v="3"/>
    <x v="0"/>
    <n v="109"/>
    <x v="18"/>
    <n v="4"/>
    <x v="0"/>
  </r>
  <r>
    <n v="40978"/>
    <s v="USO DE CAPITAL"/>
    <d v="2024-09-11T16:20:49"/>
    <d v="2024-09-18T08:33:07"/>
    <d v="1899-12-31T13:18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8"/>
    <x v="23"/>
    <n v="4"/>
    <x v="0"/>
  </r>
  <r>
    <n v="40979"/>
    <s v="EMPRESTIMO CONSIGNADO"/>
    <d v="2024-09-11T16:26:06"/>
    <d v="2024-09-13T12:39:07"/>
    <d v="1899-12-30T14:15:00"/>
    <n v="68"/>
    <s v="Paulo Sousa"/>
    <n v="68"/>
    <s v="Paulo Sousa"/>
    <n v="68"/>
    <s v="Paulo Sousa"/>
    <n v="8"/>
    <s v="07 - AGÊNCIA NB"/>
    <x v="1"/>
    <d v="1899-12-31T00:00:00"/>
    <s v="3 - Normal - 24 horas úteis"/>
    <n v="3"/>
    <x v="1"/>
    <n v="8"/>
    <x v="9"/>
    <n v="28"/>
    <x v="1"/>
    <n v="5"/>
    <x v="1"/>
  </r>
  <r>
    <n v="40980"/>
    <s v="BLOQUEIO DE CARTÃO DE CRÉDITO/CANCELAMENTO - CYNTHIA ARRUDA DE CASTRO"/>
    <d v="2024-09-11T16:45:35"/>
    <d v="2024-10-18T10:11:00"/>
    <d v="1900-01-08T20:53:00"/>
    <n v="25"/>
    <s v="Raphael Silva"/>
    <n v="25"/>
    <s v="Raphael Silva"/>
    <n v="25"/>
    <s v="Raphael Silva"/>
    <n v="27"/>
    <s v="SETOR DE EMPRÉSTIMO"/>
    <x v="0"/>
    <d v="1899-12-30T08:00:00"/>
    <s v="1 - Alta - 8 horas úteis"/>
    <n v="3"/>
    <x v="1"/>
    <n v="11"/>
    <x v="1"/>
    <n v="10"/>
    <x v="40"/>
    <n v="5"/>
    <x v="1"/>
  </r>
  <r>
    <n v="40981"/>
    <s v="RENEGOCIAÇÃO CONSIGNADO"/>
    <d v="2024-09-11T16:50:49"/>
    <d v="2024-09-12T14:41:02"/>
    <d v="1899-12-30T06:52:00"/>
    <n v="19"/>
    <s v="Adriana Martins"/>
    <n v="99"/>
    <s v="Ana Santos"/>
    <n v="19"/>
    <s v="Adriana Martins"/>
    <n v="5"/>
    <s v="03 - AGÊNCIA MG"/>
    <x v="1"/>
    <d v="1899-12-31T00:00:00"/>
    <s v="3 - Normal - 24 horas úteis"/>
    <n v="3"/>
    <x v="1"/>
    <n v="16"/>
    <x v="2"/>
    <n v="28"/>
    <x v="1"/>
    <n v="5"/>
    <x v="1"/>
  </r>
  <r>
    <n v="40982"/>
    <s v="PAGAMENTO DE ACORDO DE RATEIO DE PERDAS - EGO REPRESENTACOES LTDA"/>
    <d v="2024-09-12T09:26:08"/>
    <d v="2024-09-12T12:29:08"/>
    <d v="1899-12-30T03:03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983"/>
    <s v="DESLIGAMENTO - 40.537.554 MAICON NAVA DE ANDRADE"/>
    <d v="2024-09-12T09:42:06"/>
    <d v="2024-10-18T09:19:31"/>
    <d v="1900-01-08T18:03:00"/>
    <n v="116"/>
    <s v="Leticia Almeida Barbosa"/>
    <n v="99"/>
    <s v="Ana Santos"/>
    <n v="0"/>
    <s v=""/>
    <n v="1"/>
    <s v="00 - AGÊNCIA SEDE - ATENDIMENTO PF"/>
    <x v="0"/>
    <d v="1899-12-30T08:00:00"/>
    <s v="1 - Alta - 8 horas úteis"/>
    <n v="3"/>
    <x v="1"/>
    <n v="26"/>
    <x v="6"/>
    <n v="6"/>
    <x v="0"/>
    <n v="5"/>
    <x v="1"/>
  </r>
  <r>
    <n v="40984"/>
    <s v="PAGAMENTO DE CARTÃO DE CRÉDITO - SELVINA SOARES CARVALHO - CONTINUAÇÃO COMITÊ 39921"/>
    <d v="2024-09-12T09:43:15"/>
    <d v="2024-09-12T09:47:09"/>
    <d v="1899-12-30T00:04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0985"/>
    <s v="LANÇAMENTO DE TARIFA DEPÃ“SITOS REALIZADO NO CAIXA ( GRUPO CONBRAL)"/>
    <d v="2024-09-12T09:43:39"/>
    <d v="2024-09-12T11:21:39"/>
    <d v="1899-12-30T01:38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40986"/>
    <s v="PAGAMENTO DE CARTÃO DE CRÉDITO - SELVINA SOARES CARVALHO - CONTINUAÇÃO COMITÊ 39921"/>
    <d v="2024-09-12T09:47:02"/>
    <d v="2024-09-12T17:03:50"/>
    <d v="1899-12-30T07:16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0987"/>
    <s v="QUITAÇÃO DE CONTRATO"/>
    <d v="2024-09-12T09:49:57"/>
    <d v="2024-09-18T08:53:06"/>
    <d v="1899-12-31T11:08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68"/>
    <x v="17"/>
    <n v="4"/>
    <x v="0"/>
  </r>
  <r>
    <n v="40988"/>
    <s v="ABERTURA DE CONTA CORRENTE PJ - IGREJA EM NUCLEO BANDEIRANTE"/>
    <d v="2024-09-12T10:16:18"/>
    <d v="2024-09-18T10:51:06"/>
    <d v="1899-12-31T12:39:00"/>
    <n v="104"/>
    <s v="Fernanda Santos"/>
    <n v="45"/>
    <s v="Marcelo Brandao"/>
    <n v="45"/>
    <s v="Marcelo Brandao"/>
    <n v="10"/>
    <s v="CADASTRO"/>
    <x v="0"/>
    <d v="1899-12-31T00:00:00"/>
    <s v="3 - Normal - 24 horas úteis"/>
    <n v="3"/>
    <x v="1"/>
    <n v="10"/>
    <x v="13"/>
    <n v="1"/>
    <x v="12"/>
    <n v="5"/>
    <x v="1"/>
  </r>
  <r>
    <n v="40989"/>
    <s v="SOLICITAÇÃO DE TROCA DE TONER DA IMPRESSORA DCP- L5652DN."/>
    <d v="2024-09-12T10:24:00"/>
    <d v="2024-09-16T11:47:35"/>
    <d v="1899-12-30T19:25:00"/>
    <n v="31"/>
    <s v="Maria Docarmo"/>
    <n v="54"/>
    <s v="Emanuel Araújo"/>
    <n v="31"/>
    <s v="Maria Docarmo"/>
    <n v="18"/>
    <s v="TECNOLOGIA"/>
    <x v="0"/>
    <d v="1899-12-30T08:00:00"/>
    <s v="1 - Alta - 8 horas úteis"/>
    <n v="3"/>
    <x v="1"/>
    <n v="18"/>
    <x v="14"/>
    <n v="56"/>
    <x v="2"/>
    <n v="5"/>
    <x v="1"/>
  </r>
  <r>
    <n v="40990"/>
    <s v="CRÉDITO - PIX - AFONSINA 4.000,00"/>
    <d v="2024-09-12T10:24:31"/>
    <d v="2024-10-02T10:44:47"/>
    <d v="1900-01-04T06:34:00"/>
    <n v="58"/>
    <s v="Lidia Souza"/>
    <n v="25"/>
    <s v="Raphael Silva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991"/>
    <s v="ANTECIPAÇÃO DE RECEBIVEIS - INVICTA EMPREEDIMENTOS IMOBILIARIOS LTDA"/>
    <d v="2024-09-12T10:50:35"/>
    <d v="2024-09-12T11:18:20"/>
    <d v="1899-12-30T00:28:00"/>
    <n v="109"/>
    <s v="Letícia Dias"/>
    <n v="99"/>
    <s v="Ana Santos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0992"/>
    <s v="DESBLOQUEIO DE USUARIO -SIPAG NET "/>
    <d v="2024-09-12T10:54:29"/>
    <d v="2024-09-12T17:31:54"/>
    <d v="1899-12-30T06:37:00"/>
    <n v="69"/>
    <s v="Ludmila Costa"/>
    <n v="54"/>
    <s v="Emanuel Araújo"/>
    <n v="69"/>
    <s v="Ludmila Costa"/>
    <n v="18"/>
    <s v="TECNOLOGIA"/>
    <x v="1"/>
    <d v="1899-12-30T08:00:00"/>
    <s v="1 - Alta - 8 horas úteis"/>
    <n v="3"/>
    <x v="1"/>
    <n v="18"/>
    <x v="14"/>
    <n v="75"/>
    <x v="22"/>
    <n v="5"/>
    <x v="1"/>
  </r>
  <r>
    <n v="40993"/>
    <s v="ALTERAÇÃO LIMITE DIARIO"/>
    <d v="2024-09-12T11:22:45"/>
    <d v="2024-09-16T12:30:09"/>
    <d v="1899-12-30T19:10:00"/>
    <n v="19"/>
    <s v="Adriana Martins"/>
    <n v="66"/>
    <s v="Leonardo Mello"/>
    <n v="19"/>
    <s v="Adriana Martins"/>
    <n v="5"/>
    <s v="03 - AGÊNCIA MG"/>
    <x v="1"/>
    <d v="1899-12-31T00:00:00"/>
    <s v="3 - Normal - 24 horas úteis"/>
    <n v="3"/>
    <x v="1"/>
    <n v="1"/>
    <x v="5"/>
    <n v="38"/>
    <x v="5"/>
    <n v="5"/>
    <x v="1"/>
  </r>
  <r>
    <n v="40994"/>
    <s v="CRÉDITO CONSIGNADO"/>
    <d v="2024-09-12T12:44:16"/>
    <d v="2024-09-17T14:12:15"/>
    <d v="1899-12-31T04:31:00"/>
    <n v="35"/>
    <s v="Fabimael Silva"/>
    <n v="15"/>
    <s v="Karoline Vaz"/>
    <n v="35"/>
    <s v="Fabimael Silva"/>
    <n v="3"/>
    <s v="01 - AGÊNCIA SP"/>
    <x v="1"/>
    <d v="1899-12-31T16:00:00"/>
    <s v="4 - Baixa - 40 horas úteis"/>
    <n v="3"/>
    <x v="1"/>
    <n v="16"/>
    <x v="2"/>
    <n v="28"/>
    <x v="1"/>
    <n v="3"/>
    <x v="2"/>
  </r>
  <r>
    <n v="40995"/>
    <s v="CRÉDITO CONSIGNADO"/>
    <d v="2024-09-12T12:46:34"/>
    <d v="2024-09-18T16:11:01"/>
    <d v="1899-12-31T15:29:00"/>
    <n v="35"/>
    <s v="Fabimael Silva"/>
    <n v="99"/>
    <s v="Ana Santos"/>
    <n v="35"/>
    <s v="Fabimael Silva"/>
    <n v="3"/>
    <s v="01 - AGÊNCIA SP"/>
    <x v="1"/>
    <d v="1899-12-31T16:00:00"/>
    <s v="4 - Baixa - 40 horas úteis"/>
    <n v="3"/>
    <x v="1"/>
    <n v="16"/>
    <x v="2"/>
    <n v="28"/>
    <x v="1"/>
    <n v="2"/>
    <x v="3"/>
  </r>
  <r>
    <n v="40996"/>
    <s v="CRÉDITO CONSIGNADO"/>
    <d v="2024-09-12T12:48:26"/>
    <d v="2024-09-23T15:16:00"/>
    <d v="1900-01-01T17:35:00"/>
    <n v="35"/>
    <s v="Fabimael Silva"/>
    <n v="35"/>
    <s v="Fabimael Silva"/>
    <n v="35"/>
    <s v="Fabimael Silva"/>
    <n v="3"/>
    <s v="01 - AGÊNCIA SP"/>
    <x v="0"/>
    <d v="1899-12-31T16:00:00"/>
    <s v="4 - Baixa - 40 horas úteis"/>
    <n v="6"/>
    <x v="0"/>
    <n v="3"/>
    <x v="0"/>
    <n v="28"/>
    <x v="1"/>
    <n v="3"/>
    <x v="2"/>
  </r>
  <r>
    <n v="40997"/>
    <s v="COMITÊ DE CRÉDITO -  BRAVO DISTRIBUIDORA"/>
    <d v="2024-09-12T13:05:48"/>
    <d v="2024-09-20T15:17:15"/>
    <d v="1900-01-01T08:18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0998"/>
    <s v="LIMITE DE CARTÃO DE CREDITO"/>
    <d v="2024-09-12T13:19:28"/>
    <d v="2024-09-12T13:21:10"/>
    <d v="1899-12-30T00:02:00"/>
    <n v="111"/>
    <s v="Bruno Rodrigues"/>
    <n v="111"/>
    <s v="Bruno Rodrigues"/>
    <n v="111"/>
    <s v="Bruno Rodrigues"/>
    <n v="1"/>
    <s v="00 - AGÊNCIA SEDE - ATENDIMENTO PF"/>
    <x v="1"/>
    <d v="1899-12-30T08:00:00"/>
    <s v="1 - Alta - 8 horas úteis"/>
    <n v="3"/>
    <x v="1"/>
    <n v="1"/>
    <x v="5"/>
    <n v="10"/>
    <x v="40"/>
    <n v="5"/>
    <x v="1"/>
  </r>
  <r>
    <n v="40999"/>
    <s v="ATUALIZAÇÃO CADASTRAL - PJ ASSOCIAÇÃO NACIONAL DAS EMPRESSAS DE OBRAS RODOVIARIAS - ANEOR"/>
    <d v="2024-09-12T13:36:42"/>
    <d v="2024-12-04T10:37:34"/>
    <d v="1900-01-21T01:00:00"/>
    <n v="119"/>
    <s v="Francisca Santos"/>
    <n v="67"/>
    <s v="Emanuele Gomes"/>
    <n v="119"/>
    <s v="Francisca Santos"/>
    <n v="10"/>
    <s v="CADASTRO"/>
    <x v="0"/>
    <d v="1899-12-30T08:00:00"/>
    <s v="1 - Alta - 8 horas úteis"/>
    <n v="3"/>
    <x v="1"/>
    <n v="27"/>
    <x v="15"/>
    <n v="73"/>
    <x v="15"/>
    <n v="3"/>
    <x v="2"/>
  </r>
  <r>
    <n v="41000"/>
    <s v="QUITAÇÃO DE CONTRATO"/>
    <d v="2024-09-12T13:41:25"/>
    <d v="2024-09-12T14:50:19"/>
    <d v="1899-12-30T01:09:00"/>
    <n v="34"/>
    <s v="João Luiz"/>
    <n v="25"/>
    <s v="Raphael Silva"/>
    <n v="34"/>
    <s v="João Luiz"/>
    <n v="3"/>
    <s v="01 - AGÊNCIA SP"/>
    <x v="1"/>
    <d v="1899-12-31T00:00:00"/>
    <s v="3 - Normal - 24 horas úteis"/>
    <n v="3"/>
    <x v="1"/>
    <n v="11"/>
    <x v="1"/>
    <n v="68"/>
    <x v="17"/>
    <n v="4"/>
    <x v="0"/>
  </r>
  <r>
    <n v="41001"/>
    <s v="EMPRESTIMO CONSIGNADO PRIVADO - JOSENILDO ALVES COSTA - CPF.: 444.611.273-20"/>
    <d v="2024-09-12T13:46:05"/>
    <d v="2024-09-24T16:45:46"/>
    <d v="1900-01-02T03:07:00"/>
    <n v="43"/>
    <s v="Alair Vieira"/>
    <n v="91"/>
    <s v="Dayse Pereira da Silva"/>
    <n v="43"/>
    <s v="Alair Vieira"/>
    <n v="6"/>
    <s v="05 - AGÊNCIA TAG SUL"/>
    <x v="0"/>
    <d v="1899-12-31T16:00:00"/>
    <s v="4 - Baixa - 40 horas úteis"/>
    <n v="3"/>
    <x v="1"/>
    <n v="27"/>
    <x v="15"/>
    <n v="27"/>
    <x v="20"/>
    <n v="5"/>
    <x v="1"/>
  </r>
  <r>
    <n v="41002"/>
    <s v="EMPRESTIMO CONSIGNADO PRIVADO - BENIVALDO DE SOUSA ARAUJO - CPF.: 018.521.281-60"/>
    <d v="2024-09-12T13:49:56"/>
    <d v="2024-09-23T16:11:05"/>
    <d v="1900-01-01T17:29:00"/>
    <n v="43"/>
    <s v="Alair Vieira"/>
    <n v="43"/>
    <s v="Alair Vieira"/>
    <n v="43"/>
    <s v="Alair Vieira"/>
    <n v="6"/>
    <s v="05 - AGÊNCIA TAG SUL"/>
    <x v="0"/>
    <d v="1899-12-31T16:00:00"/>
    <s v="4 - Baixa - 40 horas úteis"/>
    <n v="6"/>
    <x v="0"/>
    <n v="6"/>
    <x v="10"/>
    <n v="27"/>
    <x v="20"/>
    <n v="5"/>
    <x v="1"/>
  </r>
  <r>
    <n v="41003"/>
    <s v="ANTECIPAÇÃO DE RECEBÍVEIS - SET SERVIÇOS "/>
    <d v="2024-09-12T14:19:03"/>
    <d v="2024-09-12T15:39:50"/>
    <d v="1899-12-30T01:20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1004"/>
    <s v="PAGAMENTO DE ACORDO DE RATEIO DE PERDAS - JOSE EDNAUDO GOMES DE OLIVEIRA"/>
    <d v="2024-09-12T14:19:21"/>
    <d v="2024-09-12T14:27:09"/>
    <d v="1899-12-30T00:08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41005"/>
    <s v="PAGAMENTO DE ACORDO DE RATEIO DE PERDAS - JOSE EDNAUDO GOMES DE OLIVEIRA"/>
    <d v="2024-09-12T14:23:21"/>
    <d v="2024-09-12T16:47:28"/>
    <d v="1899-12-30T02:24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006"/>
    <s v="PROGRAMAÇÃO DE DÉBITO EM CONTA CORRENTE - JOSE EDNAUDO GOMES DE OLIVEIRA"/>
    <d v="2024-09-12T14:25:11"/>
    <d v="2024-09-12T16:34:07"/>
    <d v="1899-12-30T02:09:00"/>
    <n v="29"/>
    <s v="Paloma Alves"/>
    <n v="15"/>
    <s v="Karoline Vaz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007"/>
    <s v="APLICAÇÃO FINANCEIRA"/>
    <d v="2024-09-12T14:33:52"/>
    <d v="2024-09-13T08:56:26"/>
    <d v="1899-12-30T03:24:00"/>
    <n v="69"/>
    <s v="Ludmila Costa"/>
    <n v="15"/>
    <s v="Karoline Vaz"/>
    <n v="69"/>
    <s v="Ludmila Costa"/>
    <n v="16"/>
    <s v="FINANCEIRO"/>
    <x v="1"/>
    <d v="1899-12-30T08:00:00"/>
    <s v="1 - Alta - 8 horas úteis"/>
    <n v="3"/>
    <x v="1"/>
    <n v="16"/>
    <x v="2"/>
    <n v="56"/>
    <x v="2"/>
    <n v="5"/>
    <x v="1"/>
  </r>
  <r>
    <n v="41008"/>
    <s v="ACESSOS NO SISBR 2.0"/>
    <d v="2024-09-12T14:43:36"/>
    <d v="2024-09-16T11:47:10"/>
    <d v="1899-12-30T15:06:00"/>
    <n v="47"/>
    <s v="Josy Alves"/>
    <n v="54"/>
    <s v="Emanuel Araújo"/>
    <n v="47"/>
    <s v="Josy Alves"/>
    <n v="18"/>
    <s v="TECNOLOGIA"/>
    <x v="0"/>
    <d v="1899-12-30T08:00:00"/>
    <s v="1 - Alta - 8 horas úteis"/>
    <n v="3"/>
    <x v="1"/>
    <n v="18"/>
    <x v="14"/>
    <n v="57"/>
    <x v="34"/>
    <n v="5"/>
    <x v="1"/>
  </r>
  <r>
    <n v="41009"/>
    <s v="MAJORAÇÃO LIMITE CARTÃO DE CRÉDITO"/>
    <d v="2024-09-12T14:48:00"/>
    <d v="2024-09-13T15:41:01"/>
    <d v="1899-12-30T09:54:00"/>
    <n v="19"/>
    <s v="Adriana Martins"/>
    <n v="19"/>
    <s v="Adriana Martins"/>
    <n v="19"/>
    <s v="Adriana Martins"/>
    <n v="5"/>
    <s v="03 - AGÊNCIA MG"/>
    <x v="1"/>
    <d v="1899-12-31T16:00:00"/>
    <s v="4 - Baixa - 40 horas úteis"/>
    <n v="3"/>
    <x v="1"/>
    <n v="5"/>
    <x v="7"/>
    <n v="9"/>
    <x v="16"/>
    <n v="3"/>
    <x v="2"/>
  </r>
  <r>
    <n v="41010"/>
    <s v="RESGATE DE CAPITAL"/>
    <d v="2024-09-12T15:08:26"/>
    <d v="2024-09-18T09:13:37"/>
    <d v="1899-12-31T06:09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8"/>
    <x v="23"/>
    <n v="4"/>
    <x v="0"/>
  </r>
  <r>
    <n v="41011"/>
    <s v="REDEFINIÇÃO DE SENHA SIPAGNET -GUSTAVO JOSE DE SOUZA COELHO"/>
    <d v="2024-09-12T15:08:42"/>
    <d v="2024-09-12T17:30:13"/>
    <d v="1899-12-30T02:22:00"/>
    <n v="32"/>
    <s v="Gustavo Coelho"/>
    <n v="54"/>
    <s v="Emanuel Araújo"/>
    <n v="32"/>
    <s v="Gustavo Coelho"/>
    <n v="18"/>
    <s v="TECNOLOGIA"/>
    <x v="1"/>
    <d v="1899-12-30T08:00:00"/>
    <s v="1 - Alta - 8 horas úteis"/>
    <n v="3"/>
    <x v="1"/>
    <n v="18"/>
    <x v="14"/>
    <n v="57"/>
    <x v="34"/>
    <n v="2"/>
    <x v="3"/>
  </r>
  <r>
    <n v="41012"/>
    <s v="PORTABILIDADE VENDA - CARLOS ALBERTO DE OLIVEIRA"/>
    <d v="2024-09-12T15:09:29"/>
    <d v="2024-10-09T13:32:34"/>
    <d v="1900-01-06T01:42:00"/>
    <n v="91"/>
    <s v="Dayse Pereira da Silva"/>
    <n v="31"/>
    <s v="Maria Docarmo"/>
    <n v="91"/>
    <s v="Dayse Pereira da Silva"/>
    <n v="3"/>
    <s v="01 - AGÊNCIA SP"/>
    <x v="0"/>
    <d v="1899-12-30T16:00:00"/>
    <s v="2 - Média - 16 horas úteis"/>
    <n v="3"/>
    <x v="1"/>
    <n v="11"/>
    <x v="1"/>
    <n v="33"/>
    <x v="41"/>
    <n v="5"/>
    <x v="1"/>
  </r>
  <r>
    <n v="41013"/>
    <s v="DESLIGAMENTO - IVAN PEREIRA DOS SANTOS"/>
    <d v="2024-09-12T16:01:03"/>
    <d v="2024-09-20T16:52:44"/>
    <d v="1900-01-01T06:57:00"/>
    <n v="34"/>
    <s v="João Luiz"/>
    <n v="49"/>
    <s v="Patricia Pontes"/>
    <n v="109"/>
    <s v="Letícia Dias"/>
    <n v="8"/>
    <s v="07 - AGÊNCIA NB"/>
    <x v="0"/>
    <d v="1899-12-31T00:00:00"/>
    <s v="3 - Normal - 24 horas úteis"/>
    <n v="3"/>
    <x v="1"/>
    <n v="26"/>
    <x v="6"/>
    <n v="6"/>
    <x v="0"/>
    <n v="4"/>
    <x v="0"/>
  </r>
  <r>
    <n v="41014"/>
    <s v="RESGATE DE CAPITAL EXCEDENTE"/>
    <d v="2024-09-12T16:02:49"/>
    <d v="2024-10-01T16:10:35"/>
    <d v="1900-01-03T21:21:00"/>
    <n v="35"/>
    <s v="Fabimael Silva"/>
    <n v="35"/>
    <s v="Fabimael Silva"/>
    <n v="35"/>
    <s v="Fabimael Silva"/>
    <n v="3"/>
    <s v="01 - AGÊNCIA SP"/>
    <x v="0"/>
    <d v="1899-12-30T08:00:00"/>
    <s v="1 - Alta - 8 horas úteis"/>
    <n v="3"/>
    <x v="1"/>
    <n v="3"/>
    <x v="0"/>
    <n v="8"/>
    <x v="23"/>
    <n v="2"/>
    <x v="3"/>
  </r>
  <r>
    <n v="41015"/>
    <s v="PORTABILIDADE DE SALÁRIO - JOAO ANTONIO SOUZA"/>
    <d v="2024-09-12T16:10:05"/>
    <d v="2024-10-15T17:04:35"/>
    <d v="1900-01-07T16:17:00"/>
    <n v="62"/>
    <s v="Thiago Belém"/>
    <n v="45"/>
    <s v="Marcelo Brandao"/>
    <n v="62"/>
    <s v="Thiago Belém"/>
    <n v="10"/>
    <s v="CADASTRO"/>
    <x v="0"/>
    <d v="1899-12-30T08:00:00"/>
    <s v="1 - Alta - 8 horas úteis"/>
    <n v="3"/>
    <x v="1"/>
    <n v="10"/>
    <x v="13"/>
    <n v="73"/>
    <x v="15"/>
    <n v="5"/>
    <x v="1"/>
  </r>
  <r>
    <n v="41016"/>
    <s v="CRÉDITO PESSOAL - JONAS MENDONÇA DE ANDRADE"/>
    <d v="2024-09-12T16:16:43"/>
    <d v="2024-09-24T15:48:19"/>
    <d v="1900-01-01T23:40:00"/>
    <n v="34"/>
    <s v="João Luiz"/>
    <n v="68"/>
    <s v="Paulo Sousa"/>
    <n v="68"/>
    <s v="Paulo Sousa"/>
    <n v="8"/>
    <s v="07 - AGÊNCIA NB"/>
    <x v="0"/>
    <d v="1899-12-31T00:00:00"/>
    <s v="3 - Normal - 24 horas úteis"/>
    <n v="6"/>
    <x v="0"/>
    <n v="8"/>
    <x v="9"/>
    <n v="29"/>
    <x v="8"/>
    <n v="4"/>
    <x v="0"/>
  </r>
  <r>
    <n v="41017"/>
    <s v="CONTA SALARIO BMG FOODS - DAR ANLEY DOS SANTOS"/>
    <d v="2024-09-12T16:29:04"/>
    <d v="2024-10-15T17:03:48"/>
    <d v="1900-01-07T15:57:00"/>
    <n v="62"/>
    <s v="Thiago Belém"/>
    <n v="45"/>
    <s v="Marcelo Brandao"/>
    <n v="62"/>
    <s v="Thiago Belém"/>
    <n v="10"/>
    <s v="CADASTRO"/>
    <x v="0"/>
    <d v="1899-12-31T00:00:00"/>
    <s v="3 - Normal - 24 horas úteis"/>
    <n v="3"/>
    <x v="1"/>
    <n v="10"/>
    <x v="13"/>
    <n v="1"/>
    <x v="12"/>
    <n v="5"/>
    <x v="1"/>
  </r>
  <r>
    <n v="41018"/>
    <s v="CRÉDITO CONSIGNADO"/>
    <d v="2024-09-12T16:31:58"/>
    <d v="2024-09-13T15:24:23"/>
    <d v="1899-12-30T07:54:00"/>
    <n v="34"/>
    <s v="João Luiz"/>
    <n v="19"/>
    <s v="Adriana Martins"/>
    <n v="19"/>
    <s v="Adriana Martins"/>
    <n v="5"/>
    <s v="03 - AGÊNCIA MG"/>
    <x v="1"/>
    <d v="1899-12-31T00:00:00"/>
    <s v="3 - Normal - 24 horas úteis"/>
    <n v="3"/>
    <x v="1"/>
    <n v="5"/>
    <x v="7"/>
    <n v="28"/>
    <x v="1"/>
    <n v="4"/>
    <x v="0"/>
  </r>
  <r>
    <n v="41019"/>
    <s v="CONTA SALARIO BMG FOODS - MARIA JOSE COSTA DE ARAUJO"/>
    <d v="2024-09-12T16:33:30"/>
    <d v="2024-10-15T17:03:06"/>
    <d v="1900-01-07T15:53:00"/>
    <n v="62"/>
    <s v="Thiago Belém"/>
    <n v="45"/>
    <s v="Marcelo Brandao"/>
    <n v="62"/>
    <s v="Thiago Belém"/>
    <n v="10"/>
    <s v="CADASTRO"/>
    <x v="0"/>
    <d v="1899-12-31T00:00:00"/>
    <s v="3 - Normal - 24 horas úteis"/>
    <n v="3"/>
    <x v="1"/>
    <n v="10"/>
    <x v="13"/>
    <n v="1"/>
    <x v="12"/>
    <n v="5"/>
    <x v="1"/>
  </r>
  <r>
    <n v="41020"/>
    <s v="CRÉDITO CONSIGNADO"/>
    <d v="2024-09-12T16:44:44"/>
    <d v="2024-09-18T11:33:29"/>
    <d v="1899-12-31T06:53:00"/>
    <n v="34"/>
    <s v="João Luiz"/>
    <n v="99"/>
    <s v="Ana Santos"/>
    <n v="30"/>
    <s v="Isabelle Mendes"/>
    <n v="4"/>
    <s v="02 - AGÊNCIA RJ"/>
    <x v="0"/>
    <d v="1899-12-31T00:00:00"/>
    <s v="3 - Normal - 24 horas úteis"/>
    <n v="3"/>
    <x v="1"/>
    <n v="16"/>
    <x v="2"/>
    <n v="28"/>
    <x v="1"/>
    <n v="4"/>
    <x v="0"/>
  </r>
  <r>
    <n v="41021"/>
    <s v="ASSOCIADO FALECIDO - JOÃO NOGUEIRA JUNIOR "/>
    <d v="2024-09-12T17:09:04"/>
    <d v="2024-09-13T14:24:55"/>
    <d v="1899-12-30T06:16:00"/>
    <n v="33"/>
    <s v="Lidiane Santos"/>
    <n v="33"/>
    <s v="Lidiane Santos"/>
    <n v="33"/>
    <s v="Lidiane Santos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022"/>
    <s v="PROPOSTA DE CRÉDITO"/>
    <d v="2024-09-13T09:01:36"/>
    <d v="2024-09-20T16:15:53"/>
    <d v="1900-01-01T04:19:00"/>
    <n v="66"/>
    <s v="Leonardo Mello"/>
    <n v="111"/>
    <s v="Bruno Rodrigues"/>
    <n v="34"/>
    <s v="João Luiz"/>
    <n v="21"/>
    <s v="COMITÊ DE CRÉDITO - PJ"/>
    <x v="0"/>
    <d v="1899-12-30T08:00:00"/>
    <s v="1 - Alta - 8 horas úteis"/>
    <n v="3"/>
    <x v="1"/>
    <n v="2"/>
    <x v="3"/>
    <n v="25"/>
    <x v="9"/>
    <n v="5"/>
    <x v="1"/>
  </r>
  <r>
    <n v="41023"/>
    <s v="CEDENTE BOLETOS PAGOS EM 12/09/2024 - RATEIO DE PERDAS"/>
    <d v="2024-09-13T09:02:02"/>
    <d v="2024-09-13T09:43:02"/>
    <d v="1899-12-30T00:41:00"/>
    <n v="31"/>
    <s v="Maria Docarmo"/>
    <n v="29"/>
    <s v="Paloma Alves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024"/>
    <s v="PAGAMENTO DE ACORDO DE RATEIO DE PERDAS - ASSOCIACAO DOS VETERANOS DE SOBRADINHO AVESO"/>
    <d v="2024-09-13T09:12:05"/>
    <d v="2024-09-13T15:23:04"/>
    <d v="1899-12-30T06:11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025"/>
    <s v="PAGAMENTO DE ACORDO DE RATEIO DE PERDAS - PRIMEIRA OPCAO DISTRIBUIDORA DE PRODUTOS PARA PET"/>
    <d v="2024-09-13T09:18:05"/>
    <d v="2024-09-13T15:13:53"/>
    <d v="1899-12-30T05:55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026"/>
    <s v="QUITAÇÃO DE RATEIO DE PERDAS  - ADRIANE MEDEIROS SANTANA"/>
    <d v="2024-09-13T09:26:45"/>
    <d v="2024-09-17T08:46:38"/>
    <d v="1899-12-30T17:22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1027"/>
    <s v="PAGAMENTO DE ACORDO DE RATEIO DE PERDAS - CW COMERCIO DE CONFECCOES LTDA"/>
    <d v="2024-09-13T09:32:21"/>
    <d v="2024-09-13T14:46:57"/>
    <d v="1899-12-30T05:14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028"/>
    <s v="PAGAMENTO DE ACORDO DE RATEIO DE PERDAS -TRIUNFO BRASIL COMERCIO DE CONFECCOES LTDA"/>
    <d v="2024-09-13T09:37:30"/>
    <d v="2024-09-13T14:39:22"/>
    <d v="1899-12-30T05:02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029"/>
    <s v="CAPITAL DE GIRO SUPERIOR 365 DIAS - 3G MAIS"/>
    <d v="2024-09-13T10:07:23"/>
    <d v="2024-10-08T10:39:39"/>
    <d v="1900-01-05T09:49:00"/>
    <n v="62"/>
    <s v="Thiago Belém"/>
    <n v="99"/>
    <s v="Ana Santos"/>
    <n v="62"/>
    <s v="Thiago Belém"/>
    <n v="21"/>
    <s v="COMITÊ DE CRÉDITO - PJ"/>
    <x v="0"/>
    <d v="1899-12-31T00:00:00"/>
    <s v="3 - Normal - 24 horas úteis"/>
    <n v="3"/>
    <x v="1"/>
    <n v="16"/>
    <x v="2"/>
    <n v="26"/>
    <x v="3"/>
    <n v="5"/>
    <x v="1"/>
  </r>
  <r>
    <n v="41030"/>
    <s v="PAGAMENTO DE CARTÃO DE CRÉDITO -ADELCYR CORREA MACHADO"/>
    <d v="2024-09-13T10:08:18"/>
    <d v="2024-09-13T15:06:07"/>
    <d v="1899-12-30T04:58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031"/>
    <s v="CRÉDITO - LIQUIDAÇÃO COBRANÇA 1.358,85"/>
    <d v="2024-09-13T10:23:21"/>
    <d v="2024-09-13T10:52:25"/>
    <d v="1899-12-30T00:29:00"/>
    <n v="58"/>
    <s v="Lidia Souza"/>
    <n v="31"/>
    <s v="Maria Docarmo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032"/>
    <s v="CRÉDITO - LIQUIDAÇÃO COBRANÇA 854,97"/>
    <d v="2024-09-13T10:24:12"/>
    <d v="2024-09-13T10:48:27"/>
    <d v="1899-12-30T00:24:00"/>
    <n v="58"/>
    <s v="Lidia Souza"/>
    <n v="31"/>
    <s v="Maria Docarmo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033"/>
    <s v="CRÉDITO INTERCREDIS - HAENDEL - 474,75"/>
    <d v="2024-09-13T10:25:47"/>
    <d v="2024-09-13T14:27:30"/>
    <d v="1899-12-30T04:02:00"/>
    <n v="58"/>
    <s v="Lidia Souza"/>
    <n v="15"/>
    <s v="Karoline Vaz"/>
    <n v="0"/>
    <s v="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034"/>
    <s v="CRÉDITO - PIX - BRUNO DARES - 219,23"/>
    <d v="2024-09-13T10:27:24"/>
    <d v="2024-09-18T13:18:31"/>
    <d v="1899-12-31T05:54:00"/>
    <n v="58"/>
    <s v="Lidia Souza"/>
    <n v="25"/>
    <s v="Raphael Silva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1035"/>
    <s v="COMITÊ DE CRÉDITO -  JENIFER PEREIRA DE AQUINO"/>
    <d v="2024-09-13T10:28:10"/>
    <d v="2024-10-15T16:22:37"/>
    <d v="1900-01-07T12:16:00"/>
    <n v="33"/>
    <s v="Lidiane Santos"/>
    <n v="31"/>
    <s v="Maria Docarmo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1036"/>
    <s v="SOLICITAÇÃO"/>
    <d v="2024-09-13T10:36:24"/>
    <d v="2024-09-13T10:37:02"/>
    <d v="1899-12-30T00:01:00"/>
    <n v="66"/>
    <s v="Leonardo Mello"/>
    <n v="66"/>
    <s v="Leonardo Mello"/>
    <n v="66"/>
    <s v="Leonardo Mello"/>
    <n v="2"/>
    <s v="00 - AGÊNCIA SEDE - ATENDIMENTO PJ"/>
    <x v="1"/>
    <d v="1899-12-30T08:00:00"/>
    <s v="1 - Alta - 8 horas úteis"/>
    <n v="3"/>
    <x v="1"/>
    <n v="2"/>
    <x v="3"/>
    <n v="56"/>
    <x v="2"/>
    <n v="5"/>
    <x v="1"/>
  </r>
  <r>
    <n v="41037"/>
    <s v="PAGAMENTO DE CARTÃO DE CRÉDITO - LOURDES MARTINS CORREA"/>
    <d v="2024-09-13T10:36:44"/>
    <d v="2024-09-13T15:05:55"/>
    <d v="1899-12-30T04:29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038"/>
    <s v="ANTECIPAÇÃO DE RECEBIVEIS INVICTA"/>
    <d v="2024-09-13T10:42:53"/>
    <d v="2024-09-13T12:02:40"/>
    <d v="1899-12-30T01:20:00"/>
    <n v="68"/>
    <s v="Paulo Sousa"/>
    <n v="99"/>
    <s v="Ana Santos"/>
    <n v="68"/>
    <s v="Paulo Sousa"/>
    <n v="13"/>
    <s v="CONTABILIDADE"/>
    <x v="1"/>
    <d v="1899-12-31T00:00:00"/>
    <s v="3 - Normal - 24 horas úteis"/>
    <n v="3"/>
    <x v="1"/>
    <n v="16"/>
    <x v="2"/>
    <n v="25"/>
    <x v="9"/>
    <n v="5"/>
    <x v="1"/>
  </r>
  <r>
    <n v="41039"/>
    <s v="DEVOLUÇÃO DE SALDO DE VALORES A RECEBER DO BACEN"/>
    <d v="2024-09-13T10:46:59"/>
    <d v="2024-09-16T14:46:06"/>
    <d v="1899-12-30T13:01:00"/>
    <n v="15"/>
    <s v="Karoline Vaz"/>
    <n v="15"/>
    <s v="Karoline Vaz"/>
    <n v="15"/>
    <s v="Karoline Vaz"/>
    <n v="16"/>
    <s v="FINANCEIRO"/>
    <x v="1"/>
    <d v="1900-01-04T00:00:00"/>
    <s v="5 - Ampla - 120 horas"/>
    <n v="3"/>
    <x v="1"/>
    <n v="16"/>
    <x v="2"/>
    <n v="108"/>
    <x v="44"/>
    <n v="5"/>
    <x v="1"/>
  </r>
  <r>
    <n v="41040"/>
    <s v="PORTABILIDADE VENDA - CESAR MARMORE RIOS MOTA"/>
    <d v="2024-09-13T11:02:27"/>
    <d v="2024-10-09T13:53:24"/>
    <d v="1900-01-05T21:09:00"/>
    <n v="91"/>
    <s v="Dayse Pereira da Silva"/>
    <n v="31"/>
    <s v="Maria Docarmo"/>
    <n v="91"/>
    <s v="Dayse Pereira da Silva"/>
    <n v="8"/>
    <s v="07 - AGÊNCIA NB"/>
    <x v="0"/>
    <d v="1899-12-30T16:00:00"/>
    <s v="2 - Média - 16 horas úteis"/>
    <n v="3"/>
    <x v="1"/>
    <n v="11"/>
    <x v="1"/>
    <n v="33"/>
    <x v="41"/>
    <n v="5"/>
    <x v="1"/>
  </r>
  <r>
    <n v="41041"/>
    <s v="ALTERAÇÃO DE LIMITE DIARIO"/>
    <d v="2024-09-13T11:10:22"/>
    <d v="2024-09-16T12:32:49"/>
    <d v="1899-12-30T10:23:00"/>
    <n v="35"/>
    <s v="Fabimael Silva"/>
    <n v="66"/>
    <s v="Leonardo Mello"/>
    <n v="35"/>
    <s v="Fabimael Silva"/>
    <n v="3"/>
    <s v="01 - AGÊNCIA SP"/>
    <x v="0"/>
    <d v="1899-12-30T08:00:00"/>
    <s v="1 - Alta - 8 horas úteis"/>
    <n v="3"/>
    <x v="1"/>
    <n v="1"/>
    <x v="5"/>
    <n v="38"/>
    <x v="5"/>
    <n v="4"/>
    <x v="0"/>
  </r>
  <r>
    <n v="41042"/>
    <s v="SOLICITAÇÃO DE DED"/>
    <d v="2024-09-13T11:19:35"/>
    <d v="2024-09-13T11:25:24"/>
    <d v="1899-12-30T00:06:00"/>
    <n v="30"/>
    <s v="Isabelle Mendes"/>
    <n v="30"/>
    <s v="Isabelle Mendes"/>
    <n v="30"/>
    <s v="Isabelle Mendes"/>
    <n v="4"/>
    <s v="02 - AGÊNCIA RJ"/>
    <x v="1"/>
    <d v="1899-12-30T08:00:00"/>
    <s v="1 - Alta - 8 horas úteis"/>
    <n v="3"/>
    <x v="1"/>
    <n v="4"/>
    <x v="8"/>
    <n v="28"/>
    <x v="1"/>
    <n v="3"/>
    <x v="2"/>
  </r>
  <r>
    <n v="41043"/>
    <s v="EMPRESTIMO CONSIGNADO "/>
    <d v="2024-09-13T11:37:17"/>
    <d v="2024-09-13T16:03:21"/>
    <d v="1899-12-30T04:26:00"/>
    <n v="68"/>
    <s v="Paulo Sousa"/>
    <n v="99"/>
    <s v="Ana Santos"/>
    <n v="68"/>
    <s v="Paulo Sousa"/>
    <n v="27"/>
    <s v="SETOR DE EMPRÉSTIMO"/>
    <x v="1"/>
    <d v="1899-12-31T00:00:00"/>
    <s v="3 - Normal - 24 horas úteis"/>
    <n v="3"/>
    <x v="1"/>
    <n v="16"/>
    <x v="2"/>
    <n v="28"/>
    <x v="1"/>
    <n v="5"/>
    <x v="1"/>
  </r>
  <r>
    <n v="41044"/>
    <s v="RESGATE DE CAPITAL"/>
    <d v="2024-09-13T11:49:05"/>
    <d v="2024-09-18T09:18:27"/>
    <d v="1899-12-31T00:32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8"/>
    <x v="23"/>
    <n v="4"/>
    <x v="0"/>
  </r>
  <r>
    <n v="41045"/>
    <s v="SOLICITAÇÃO DE DESLIGAMENTO PF - ALOMA PETIANI DE SOUSA CARDOSO - CPF 026.887.731-94"/>
    <d v="2024-09-13T11:56:07"/>
    <d v="2024-09-24T15:32:26"/>
    <d v="1900-01-01T18:43:00"/>
    <n v="121"/>
    <s v=" Adrianna Santos"/>
    <n v="49"/>
    <s v="Patricia Pontes"/>
    <n v="121"/>
    <s v=" Adrianna Santos"/>
    <n v="6"/>
    <s v="05 - AGÊNCIA TAG SUL"/>
    <x v="0"/>
    <d v="1899-12-30T08:00:00"/>
    <s v="1 - Alta - 8 horas úteis"/>
    <n v="3"/>
    <x v="1"/>
    <n v="26"/>
    <x v="6"/>
    <n v="56"/>
    <x v="2"/>
    <n v="5"/>
    <x v="1"/>
  </r>
  <r>
    <n v="41046"/>
    <s v="RESGATE DE CAPITAL"/>
    <d v="2024-09-13T12:01:52"/>
    <d v="2024-10-07T14:15:40"/>
    <d v="1900-01-05T02:30:00"/>
    <n v="34"/>
    <s v="João Luiz"/>
    <n v="111"/>
    <s v="Bruno Rodrigues"/>
    <n v="111"/>
    <s v="Bruno Rodrigues"/>
    <n v="1"/>
    <s v="00 - AGÊNCIA SEDE - ATENDIMENTO PF"/>
    <x v="0"/>
    <d v="1899-12-31T00:00:00"/>
    <s v="3 - Normal - 24 horas úteis"/>
    <n v="3"/>
    <x v="1"/>
    <n v="1"/>
    <x v="5"/>
    <n v="8"/>
    <x v="23"/>
    <n v="4"/>
    <x v="0"/>
  </r>
  <r>
    <n v="41047"/>
    <s v="ABERTURA DE CONTA - LETICIA SOARES LIMA "/>
    <d v="2024-09-13T12:29:58"/>
    <d v="2024-09-17T11:32:38"/>
    <d v="1899-12-30T17:05:00"/>
    <n v="119"/>
    <s v="Francisca Santos"/>
    <n v="45"/>
    <s v="Marcelo Brandao"/>
    <n v="119"/>
    <s v="Francisca Santos"/>
    <n v="10"/>
    <s v="CADASTRO"/>
    <x v="0"/>
    <d v="1899-12-30T08:00:00"/>
    <s v="1 - Alta - 8 horas úteis"/>
    <n v="3"/>
    <x v="1"/>
    <n v="10"/>
    <x v="13"/>
    <n v="1"/>
    <x v="12"/>
    <n v="5"/>
    <x v="1"/>
  </r>
  <r>
    <n v="41048"/>
    <s v="ABERTURA DE CONTA CORRENTE PJ - ASSOCIACAO DOS MORADORES DO EDIFICIO DELUX III"/>
    <d v="2024-09-13T12:41:28"/>
    <d v="2024-09-25T11:36:03"/>
    <d v="1900-01-01T23:03:00"/>
    <n v="104"/>
    <s v="Fernanda Santos"/>
    <n v="45"/>
    <s v="Marcelo Brandao"/>
    <n v="45"/>
    <s v="Marcelo Brandao"/>
    <n v="10"/>
    <s v="CADASTRO"/>
    <x v="0"/>
    <d v="1899-12-31T00:00:00"/>
    <s v="3 - Normal - 24 horas úteis"/>
    <n v="3"/>
    <x v="1"/>
    <n v="10"/>
    <x v="13"/>
    <n v="1"/>
    <x v="12"/>
    <n v="5"/>
    <x v="1"/>
  </r>
  <r>
    <n v="41049"/>
    <s v="SOLICITAÇÃO DE TED"/>
    <d v="2024-09-13T13:16:37"/>
    <d v="2024-09-13T14:29:32"/>
    <d v="1899-12-30T01:13:00"/>
    <n v="18"/>
    <s v="Nathalia Silvestre"/>
    <n v="49"/>
    <s v="Patricia Pontes"/>
    <n v="18"/>
    <s v="Nathalia Silvestre"/>
    <n v="16"/>
    <s v="FINANCEIRO"/>
    <x v="1"/>
    <d v="1899-12-31T00:00:00"/>
    <s v="3 - Normal - 24 horas úteis"/>
    <n v="3"/>
    <x v="1"/>
    <n v="16"/>
    <x v="2"/>
    <n v="56"/>
    <x v="2"/>
    <n v="5"/>
    <x v="1"/>
  </r>
  <r>
    <n v="41050"/>
    <s v="RESGATE DE CAPITAL"/>
    <d v="2024-09-13T13:20:28"/>
    <d v="2024-09-26T11:24:16"/>
    <d v="1900-01-02T07:13:00"/>
    <n v="34"/>
    <s v="João Luiz"/>
    <n v="30"/>
    <s v="Isabelle Mendes"/>
    <n v="32"/>
    <s v="Gustavo Coelho"/>
    <n v="4"/>
    <s v="02 - AGÊNCIA RJ"/>
    <x v="0"/>
    <d v="1899-12-31T00:00:00"/>
    <s v="3 - Normal - 24 horas úteis"/>
    <n v="6"/>
    <x v="0"/>
    <n v="4"/>
    <x v="8"/>
    <n v="8"/>
    <x v="23"/>
    <n v="4"/>
    <x v="0"/>
  </r>
  <r>
    <n v="41051"/>
    <s v="ADIANTAMENTO DE 13º EM C/C CREDFAZ"/>
    <d v="2024-09-13T13:23:31"/>
    <d v="2024-09-20T12:45:05"/>
    <d v="1899-12-31T20:27:00"/>
    <n v="34"/>
    <s v="João Luiz"/>
    <n v="99"/>
    <s v="Ana Santos"/>
    <n v="30"/>
    <s v="Isabelle Mendes"/>
    <n v="4"/>
    <s v="02 - AGÊNCIA RJ"/>
    <x v="0"/>
    <d v="1899-12-31T00:00:00"/>
    <s v="3 - Normal - 24 horas úteis"/>
    <n v="3"/>
    <x v="1"/>
    <n v="16"/>
    <x v="2"/>
    <n v="29"/>
    <x v="8"/>
    <n v="4"/>
    <x v="0"/>
  </r>
  <r>
    <n v="41052"/>
    <s v="CHEQUE ESPECIAL"/>
    <d v="2024-09-13T13:27:49"/>
    <d v="2024-10-08T16:56:31"/>
    <d v="1900-01-05T12:46:00"/>
    <n v="34"/>
    <s v="João Luiz"/>
    <n v="74"/>
    <s v="Jaqueline Santos"/>
    <n v="74"/>
    <s v="Jaqueline Santos"/>
    <n v="1"/>
    <s v="00 - AGÊNCIA SEDE - ATENDIMENTO PF"/>
    <x v="0"/>
    <d v="1899-12-31T00:00:00"/>
    <s v="3 - Normal - 24 horas úteis"/>
    <n v="6"/>
    <x v="0"/>
    <n v="1"/>
    <x v="5"/>
    <n v="30"/>
    <x v="49"/>
    <n v="4"/>
    <x v="0"/>
  </r>
  <r>
    <n v="41053"/>
    <s v="SOLICITAÇÃO DE RESGATE DE EXCEDENTE DE CAPITAL"/>
    <d v="2024-09-13T13:54:37"/>
    <d v="2024-09-13T13:56:52"/>
    <d v="1899-12-30T00:02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8"/>
    <x v="23"/>
    <n v="2"/>
    <x v="3"/>
  </r>
  <r>
    <n v="41054"/>
    <s v="CANCELAMENTO FUNÇÃO CRÉDITO"/>
    <d v="2024-09-13T14:22:01"/>
    <d v="2024-09-13T15:28:17"/>
    <d v="1899-12-30T01:06:00"/>
    <n v="111"/>
    <s v="Bruno Rodrigues"/>
    <n v="111"/>
    <s v="Bruno Rodrigues"/>
    <n v="111"/>
    <s v="Bruno Rodrigues"/>
    <n v="27"/>
    <s v="SETOR DE EMPRÉSTIMO"/>
    <x v="1"/>
    <d v="1899-12-30T08:00:00"/>
    <s v="1 - Alta - 8 horas úteis"/>
    <n v="3"/>
    <x v="1"/>
    <n v="1"/>
    <x v="5"/>
    <n v="10"/>
    <x v="40"/>
    <n v="4"/>
    <x v="0"/>
  </r>
  <r>
    <n v="41055"/>
    <s v="RESGATE DE CAPITAL"/>
    <d v="2024-09-13T14:24:40"/>
    <d v="2024-09-20T15:42:46"/>
    <d v="1899-12-31T22:23:00"/>
    <n v="111"/>
    <s v="Bruno Rodrigues"/>
    <n v="111"/>
    <s v="Bruno Rodrigues"/>
    <n v="111"/>
    <s v="Bruno Rodrigues"/>
    <n v="1"/>
    <s v="00 - AGÊNCIA SEDE - ATENDIMENTO PF"/>
    <x v="0"/>
    <d v="1899-12-30T08:00:00"/>
    <s v="1 - Alta - 8 horas úteis"/>
    <n v="3"/>
    <x v="1"/>
    <n v="1"/>
    <x v="5"/>
    <n v="8"/>
    <x v="23"/>
    <n v="4"/>
    <x v="0"/>
  </r>
  <r>
    <n v="41056"/>
    <s v="RENOVAÇÃO DE LIMITE DE ANTECIPAÇÃO DE RECEBÍVEIS "/>
    <d v="2024-09-13T14:32:36"/>
    <d v="2024-10-16T11:21:43"/>
    <d v="1900-01-07T12:12:00"/>
    <n v="38"/>
    <s v="José Ricardo"/>
    <n v="99"/>
    <s v="Ana Santos"/>
    <n v="38"/>
    <s v="José Ricardo"/>
    <n v="21"/>
    <s v="COMITÊ DE CRÉDITO - PJ"/>
    <x v="0"/>
    <d v="1899-12-31T00:00:00"/>
    <s v="3 - Normal - 24 horas úteis"/>
    <n v="3"/>
    <x v="1"/>
    <n v="16"/>
    <x v="2"/>
    <n v="25"/>
    <x v="9"/>
    <n v="5"/>
    <x v="1"/>
  </r>
  <r>
    <n v="41057"/>
    <s v="CONTA CORRENTE: JOSE RIBAMAR PEREIRA CAMOES"/>
    <d v="2024-09-13T14:36:24"/>
    <d v="2024-09-27T15:06:59"/>
    <d v="1900-01-02T18:40:00"/>
    <n v="74"/>
    <s v="Jaqueline Santos"/>
    <n v="74"/>
    <s v="Jaqueline Santos"/>
    <n v="74"/>
    <s v="Jaqueline Santos"/>
    <n v="1"/>
    <s v="00 - AGÊNCIA SEDE - ATENDIMENTO PF"/>
    <x v="0"/>
    <d v="1899-12-30T08:00:00"/>
    <s v="1 - Alta - 8 horas úteis"/>
    <n v="3"/>
    <x v="1"/>
    <n v="1"/>
    <x v="5"/>
    <n v="29"/>
    <x v="8"/>
    <n v="5"/>
    <x v="1"/>
  </r>
  <r>
    <n v="41058"/>
    <s v="CONSIGNADO"/>
    <d v="2024-09-13T15:14:32"/>
    <d v="2024-10-09T14:58:31"/>
    <d v="1900-01-05T18:02:00"/>
    <n v="111"/>
    <s v="Bruno Rodrigues"/>
    <n v="111"/>
    <s v="Bruno Rodrigues"/>
    <n v="111"/>
    <s v="Bruno Rodrigues"/>
    <n v="1"/>
    <s v="00 - AGÊNCIA SEDE - ATENDIMENTO PF"/>
    <x v="0"/>
    <d v="1899-12-30T08:00:00"/>
    <s v="1 - Alta - 8 horas úteis"/>
    <n v="3"/>
    <x v="1"/>
    <n v="1"/>
    <x v="5"/>
    <n v="27"/>
    <x v="20"/>
    <n v="5"/>
    <x v="1"/>
  </r>
  <r>
    <n v="41059"/>
    <s v="MAJORAÇÃO LIMITE CHEQUE ESPECIAL"/>
    <d v="2024-09-13T15:25:21"/>
    <d v="2024-09-17T10:01:18"/>
    <d v="1899-12-30T12:38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30"/>
    <x v="49"/>
    <n v="3"/>
    <x v="2"/>
  </r>
  <r>
    <n v="41060"/>
    <s v="QUITAÇÃO DE CONTRATO"/>
    <d v="2024-09-13T15:56:00"/>
    <d v="2024-09-18T09:14:37"/>
    <d v="1899-12-30T20:21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68"/>
    <x v="17"/>
    <n v="4"/>
    <x v="0"/>
  </r>
  <r>
    <n v="41061"/>
    <s v="EMBOSSAMENTO DE ASSINATURAS"/>
    <d v="2024-09-13T16:32:22"/>
    <d v="2024-09-18T09:37:26"/>
    <d v="1899-12-30T20:08:00"/>
    <n v="45"/>
    <s v="Marcelo Brandao"/>
    <n v="50"/>
    <s v="Valéria Souza"/>
    <n v="83"/>
    <s v="Leonardo Linhares"/>
    <n v="23"/>
    <s v="CAIXA"/>
    <x v="1"/>
    <d v="1900-01-04T00:00:00"/>
    <s v="5 - Ampla - 120 horas"/>
    <n v="3"/>
    <x v="1"/>
    <n v="10"/>
    <x v="13"/>
    <n v="56"/>
    <x v="2"/>
    <n v="5"/>
    <x v="1"/>
  </r>
  <r>
    <n v="41062"/>
    <s v="SOLICITAÇÃO DE DESLIGAMENTO - PF -  CAMILA CAMPOS SILVA - CPF.: 046.828.945-36"/>
    <d v="2024-09-13T16:53:45"/>
    <d v="2024-09-20T16:53:48"/>
    <d v="1899-12-31T21:05:00"/>
    <n v="43"/>
    <s v="Alair Vieira"/>
    <n v="49"/>
    <s v="Patricia Pontes"/>
    <n v="43"/>
    <s v="Alair Vieira"/>
    <n v="6"/>
    <s v="05 - AGÊNCIA TAG SUL"/>
    <x v="0"/>
    <d v="1899-12-30T08:00:00"/>
    <s v="1 - Alta - 8 horas úteis"/>
    <n v="3"/>
    <x v="1"/>
    <n v="26"/>
    <x v="6"/>
    <n v="56"/>
    <x v="2"/>
    <n v="5"/>
    <x v="1"/>
  </r>
  <r>
    <n v="41063"/>
    <s v="EMPRESTIMO EM C/C CREDFAZ COM GARANTIA DE IMOVEL"/>
    <d v="2024-09-13T17:21:19"/>
    <d v="2024-09-26T16:27:07"/>
    <d v="1900-01-02T08:15:00"/>
    <n v="68"/>
    <s v="Paulo Sousa"/>
    <n v="68"/>
    <s v="Paulo Sousa"/>
    <n v="68"/>
    <s v="Paulo Sousa"/>
    <n v="12"/>
    <s v="COMITÊ DE CRÉDITO - PF"/>
    <x v="0"/>
    <d v="1899-12-31T00:00:00"/>
    <s v="3 - Normal - 24 horas úteis"/>
    <n v="6"/>
    <x v="0"/>
    <n v="8"/>
    <x v="9"/>
    <n v="29"/>
    <x v="8"/>
    <n v="5"/>
    <x v="1"/>
  </r>
  <r>
    <n v="41064"/>
    <s v="MAJORAÇÃO DE LIMITE DE CARTÃO DE CRÉDITO PJ"/>
    <d v="2024-09-13T17:23:26"/>
    <d v="2024-10-29T09:39:06"/>
    <d v="1900-01-10T16:48:00"/>
    <n v="68"/>
    <s v="Paulo Sousa"/>
    <n v="68"/>
    <s v="Paulo Sousa"/>
    <n v="68"/>
    <s v="Paulo Sousa"/>
    <n v="21"/>
    <s v="COMITÊ DE CRÉDITO - PJ"/>
    <x v="0"/>
    <d v="1899-12-31T00:00:00"/>
    <s v="3 - Normal - 24 horas úteis"/>
    <n v="3"/>
    <x v="1"/>
    <n v="8"/>
    <x v="9"/>
    <n v="9"/>
    <x v="16"/>
    <n v="5"/>
    <x v="1"/>
  </r>
  <r>
    <n v="41065"/>
    <s v="MAJORAÇÃO DE LIMITE DE CONTA GARANTIDA - ~GTR NIPPON "/>
    <d v="2024-09-13T17:25:25"/>
    <d v="2024-11-13T12:42:35"/>
    <d v="1900-01-14T23:00:00"/>
    <n v="68"/>
    <s v="Paulo Sousa"/>
    <n v="99"/>
    <s v="Ana Santos"/>
    <n v="68"/>
    <s v="Paulo Sousa"/>
    <n v="21"/>
    <s v="COMITÊ DE CRÉDITO - PJ"/>
    <x v="0"/>
    <d v="1899-12-31T00:00:00"/>
    <s v="3 - Normal - 24 horas úteis"/>
    <n v="3"/>
    <x v="1"/>
    <n v="16"/>
    <x v="2"/>
    <n v="31"/>
    <x v="29"/>
    <n v="5"/>
    <x v="1"/>
  </r>
  <r>
    <n v="41066"/>
    <s v="CEDENTE BOLETO PAGO EM 13/09/2024 - RATEIO DE PERDAS"/>
    <d v="2024-09-16T09:02:04"/>
    <d v="2024-09-16T10:14:56"/>
    <d v="1899-12-30T01:12:00"/>
    <n v="31"/>
    <s v="Maria Docarmo"/>
    <n v="29"/>
    <s v="Paloma Alves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067"/>
    <s v="CRÉDITO - LIQUIDAÇÃO COBRANÇA 100,00"/>
    <d v="2024-09-16T09:30:31"/>
    <d v="2024-09-16T10:59:32"/>
    <d v="1899-12-30T01:29:00"/>
    <n v="58"/>
    <s v="Lidia Souza"/>
    <n v="31"/>
    <s v="Maria Docarmo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068"/>
    <s v="CRÉDITO -PIX TJDF 388,07"/>
    <d v="2024-09-16T09:31:45"/>
    <d v="2024-09-18T13:36:08"/>
    <d v="1899-12-30T22:07:00"/>
    <n v="58"/>
    <s v="Lidia Souza"/>
    <n v="25"/>
    <s v="Raphael Silva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1069"/>
    <s v="DEBITAR NA CONTA CORRENTE- FABIO ANTONIO NEVES"/>
    <d v="2024-09-16T09:42:13"/>
    <d v="2024-09-16T15:57:42"/>
    <d v="1899-12-30T06:15:00"/>
    <n v="31"/>
    <s v="Maria Docarmo"/>
    <n v="80"/>
    <s v="Raiàne Carvâlho"/>
    <n v="31"/>
    <s v="Maria Docarmo"/>
    <n v="11"/>
    <s v="COBRANÇA ADMINISTRATIVA"/>
    <x v="1"/>
    <d v="1899-12-30T08:00:00"/>
    <s v="1 - Alta - 8 horas úteis"/>
    <n v="3"/>
    <x v="1"/>
    <n v="23"/>
    <x v="11"/>
    <n v="56"/>
    <x v="2"/>
    <n v="5"/>
    <x v="1"/>
  </r>
  <r>
    <n v="41070"/>
    <s v="QUITAÇÃO DE CONTRATO"/>
    <d v="2024-09-16T09:42:45"/>
    <d v="2024-10-14T11:57:08"/>
    <d v="1900-01-06T14:35:00"/>
    <n v="34"/>
    <s v="João Luiz"/>
    <n v="31"/>
    <s v="Maria Docarmo"/>
    <n v="34"/>
    <s v="João Luiz"/>
    <n v="3"/>
    <s v="01 - AGÊNCIA SP"/>
    <x v="0"/>
    <d v="1899-12-31T00:00:00"/>
    <s v="3 - Normal - 24 horas úteis"/>
    <n v="3"/>
    <x v="1"/>
    <n v="11"/>
    <x v="1"/>
    <n v="68"/>
    <x v="17"/>
    <n v="4"/>
    <x v="0"/>
  </r>
  <r>
    <n v="41071"/>
    <s v="SOLICITAÇÃO DE ACESSO MÃ“DULO TESOURARIA CENTRALIZADA"/>
    <d v="2024-09-16T09:47:28"/>
    <d v="2024-09-17T09:24:19"/>
    <d v="1899-12-30T08:38:00"/>
    <n v="83"/>
    <s v="Leonardo Linhares"/>
    <n v="54"/>
    <s v="Emanuel Araújo"/>
    <n v="56"/>
    <s v="Alcindo Pironi"/>
    <n v="18"/>
    <s v="TECNOLOGIA"/>
    <x v="0"/>
    <d v="1899-12-30T08:00:00"/>
    <s v="1 - Alta - 8 horas úteis"/>
    <n v="3"/>
    <x v="1"/>
    <n v="18"/>
    <x v="14"/>
    <n v="57"/>
    <x v="34"/>
    <n v="4"/>
    <x v="0"/>
  </r>
  <r>
    <n v="41072"/>
    <s v="SOLICITAÇÃO DE CONSIGNADO"/>
    <d v="2024-09-16T09:49:11"/>
    <d v="2024-09-19T16:09:31"/>
    <d v="1899-12-31T09:23:00"/>
    <n v="111"/>
    <s v="Bruno Rodrigues"/>
    <n v="111"/>
    <s v="Bruno Rodrigues"/>
    <n v="111"/>
    <s v="Bruno Rodrigues"/>
    <n v="1"/>
    <s v="00 - AGÊNCIA SEDE - ATENDIMENTO PF"/>
    <x v="0"/>
    <d v="1899-12-30T08:00:00"/>
    <s v="1 - Alta - 8 horas úteis"/>
    <n v="3"/>
    <x v="1"/>
    <n v="1"/>
    <x v="5"/>
    <n v="28"/>
    <x v="1"/>
    <n v="2"/>
    <x v="3"/>
  </r>
  <r>
    <n v="41073"/>
    <s v="PAGAMENTO DE ACORDO DE RATEIO DE PERDAS -  IDENILSON DA SILVA SANTOS"/>
    <d v="2024-09-16T10:02:58"/>
    <d v="2024-09-16T10:10:52"/>
    <d v="1899-12-30T00:08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074"/>
    <s v="CRÉDITO CONSIGNADO"/>
    <d v="2024-09-16T10:05:04"/>
    <d v="2024-09-23T15:17:14"/>
    <d v="1900-01-01T02:17:00"/>
    <n v="34"/>
    <s v="João Luiz"/>
    <n v="69"/>
    <s v="Ludmila Costa"/>
    <n v="69"/>
    <s v="Ludmila Costa"/>
    <n v="1"/>
    <s v="00 - AGÊNCIA SEDE - ATENDIMENTO PF"/>
    <x v="0"/>
    <d v="1899-12-31T00:00:00"/>
    <s v="3 - Normal - 24 horas úteis"/>
    <n v="6"/>
    <x v="0"/>
    <n v="1"/>
    <x v="5"/>
    <n v="28"/>
    <x v="1"/>
    <n v="4"/>
    <x v="0"/>
  </r>
  <r>
    <n v="41075"/>
    <s v="SOLICITAÇÃO DE CARTÃO"/>
    <d v="2024-09-16T10:10:33"/>
    <d v="2024-09-18T08:55:05"/>
    <d v="1899-12-30T16:47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4"/>
    <x v="37"/>
    <n v="4"/>
    <x v="0"/>
  </r>
  <r>
    <n v="41076"/>
    <s v="PAGAMENTO DE ACORDO DE RATEIO DE PERDAS - IDENILSON DA SILVA SANTOS"/>
    <d v="2024-09-16T10:13:37"/>
    <d v="2024-09-16T10:53:37"/>
    <d v="1899-12-30T00:40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41077"/>
    <s v="ACESSO A E-MAIL, ORDEM DE SERVIÇOS E REDE NO PA 05 TAGUATINGA"/>
    <d v="2024-09-16T10:17:15"/>
    <d v="2024-09-20T11:39:35"/>
    <d v="1899-12-31T13:26:00"/>
    <n v="38"/>
    <s v="José Ricardo"/>
    <n v="54"/>
    <s v="Emanuel Araújo"/>
    <n v="38"/>
    <s v="José Ricardo"/>
    <n v="18"/>
    <s v="TECNOLOGIA"/>
    <x v="0"/>
    <d v="1899-12-30T16:00:00"/>
    <s v="2 - Média - 16 horas úteis"/>
    <n v="3"/>
    <x v="1"/>
    <n v="18"/>
    <x v="14"/>
    <n v="56"/>
    <x v="2"/>
    <n v="5"/>
    <x v="1"/>
  </r>
  <r>
    <n v="41078"/>
    <s v="EMISSÃO BOLETO - SEGURO DE VIDA EM GRUPO LIBERTY"/>
    <d v="2024-09-16T10:24:00"/>
    <d v="2024-09-18T08:47:42"/>
    <d v="1899-12-30T16:25:00"/>
    <n v="34"/>
    <s v="João Luiz"/>
    <n v="34"/>
    <s v="João Luiz"/>
    <n v="34"/>
    <s v="João Luiz"/>
    <n v="11"/>
    <s v="COBRANÇA ADMINISTRATIVA"/>
    <x v="1"/>
    <d v="1899-12-31T00:00:00"/>
    <s v="3 - Normal - 24 horas úteis"/>
    <n v="3"/>
    <x v="1"/>
    <n v="3"/>
    <x v="0"/>
    <n v="69"/>
    <x v="43"/>
    <n v="5"/>
    <x v="1"/>
  </r>
  <r>
    <n v="41079"/>
    <s v="CRÉDITO CONSIGNADO"/>
    <d v="2024-09-16T10:41:17"/>
    <d v="2024-09-17T14:17:38"/>
    <d v="1899-12-30T12:37:00"/>
    <n v="35"/>
    <s v="Fabimael Silva"/>
    <n v="15"/>
    <s v="Karoline Vaz"/>
    <n v="35"/>
    <s v="Fabimael Silva"/>
    <n v="3"/>
    <s v="01 - AGÊNCIA SP"/>
    <x v="1"/>
    <d v="1899-12-31T16:00:00"/>
    <s v="4 - Baixa - 40 horas úteis"/>
    <n v="3"/>
    <x v="1"/>
    <n v="16"/>
    <x v="2"/>
    <n v="28"/>
    <x v="1"/>
    <n v="2"/>
    <x v="3"/>
  </r>
  <r>
    <n v="41080"/>
    <s v="PAGAMENTO DE ACORDO DE RATEIO DE PERDAS - IDENILSON DA SILVA SANTOS"/>
    <d v="2024-09-16T10:52:40"/>
    <d v="2024-09-16T15:32:27"/>
    <d v="1899-12-30T04:40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081"/>
    <s v="BOLETO PARA REGULARIZAÇÃO DE PARCELA DE CAPITAL EM ABERTO - AMETALPARTS"/>
    <d v="2024-09-16T10:53:28"/>
    <d v="2024-09-20T09:17:00"/>
    <d v="1899-12-31T10:28:00"/>
    <n v="62"/>
    <s v="Thiago Belém"/>
    <n v="62"/>
    <s v="Thiago Belém"/>
    <n v="62"/>
    <s v="Thiago Belém"/>
    <n v="11"/>
    <s v="COBRANÇA ADMINISTRATIVA"/>
    <x v="0"/>
    <d v="1899-12-30T08:00:00"/>
    <s v="1 - Alta - 8 horas úteis"/>
    <n v="3"/>
    <x v="1"/>
    <n v="6"/>
    <x v="10"/>
    <n v="69"/>
    <x v="43"/>
    <n v="5"/>
    <x v="1"/>
  </r>
  <r>
    <n v="41082"/>
    <s v="LANÇAMENTO DE ACERTO DAD CHEQUE COMP A MAIOR"/>
    <d v="2024-09-16T10:54:45"/>
    <d v="2024-09-16T16:18:13"/>
    <d v="1899-12-30T05:24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41083"/>
    <s v="PAGAMENTO DE CARTÃO DE CRÉDITO - EDINO ALMEIDA GONCALVES"/>
    <d v="2024-09-16T10:55:24"/>
    <d v="2024-09-16T14:24:12"/>
    <d v="1899-12-30T03:29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084"/>
    <s v="PAGAMENTO DE CARTÃO DE CRÉDITO - INOVACLEAN DISTRIBUIDORA DE MATERIAL DE HIGIENE, LIMPEZA, ALIMENTOS E EMBALAGENS LTDA - CONTINUAÇÃO COMITÊ 40394"/>
    <d v="2024-09-16T11:06:09"/>
    <d v="2024-09-16T15:53:05"/>
    <d v="1899-12-30T04:47:00"/>
    <n v="25"/>
    <s v="Raphael Silva"/>
    <n v="99"/>
    <s v="Ana Santo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085"/>
    <s v="SOLICITAÇÃO DE EXTRATO DA CONTA CAPITAL"/>
    <d v="2024-09-16T11:10:03"/>
    <d v="2024-09-18T08:43:54"/>
    <d v="1899-12-30T15:35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22"/>
    <x v="83"/>
    <n v="4"/>
    <x v="0"/>
  </r>
  <r>
    <n v="41086"/>
    <s v="PORTABILIDADE VENDA CLARISSE PASE"/>
    <d v="2024-09-16T11:15:41"/>
    <d v="2024-09-18T08:41:54"/>
    <d v="1899-12-30T15:28:00"/>
    <n v="91"/>
    <s v="Dayse Pereira da Silva"/>
    <n v="91"/>
    <s v="Dayse Pereira da Silva"/>
    <n v="91"/>
    <s v="Dayse Pereira da Silva"/>
    <n v="3"/>
    <s v="01 - AGÊNCIA SP"/>
    <x v="1"/>
    <d v="1899-12-30T16:00:00"/>
    <s v="2 - Média - 16 horas úteis"/>
    <n v="3"/>
    <x v="1"/>
    <n v="27"/>
    <x v="15"/>
    <n v="33"/>
    <x v="41"/>
    <n v="5"/>
    <x v="1"/>
  </r>
  <r>
    <n v="41087"/>
    <s v="COMITE DE CRÉDITO: MARIANA CAROLINE DE ARAUJO ALMEIDA"/>
    <d v="2024-09-16T11:16:01"/>
    <d v="2024-10-02T09:00:51"/>
    <d v="1900-01-03T09:56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1088"/>
    <s v="TRANSFERENCIA ELETRONICA VIA TED"/>
    <d v="2024-09-16T11:17:22"/>
    <d v="2024-09-16T14:20:08"/>
    <d v="1899-12-30T03:03:00"/>
    <n v="114"/>
    <s v="Alessandra Ribeiro Costa"/>
    <n v="114"/>
    <s v="Alessandra Ribeiro Costa"/>
    <n v="83"/>
    <s v="Leonardo Linhares"/>
    <n v="16"/>
    <s v="FINANCEIRO"/>
    <x v="1"/>
    <d v="1899-12-30T08:00:00"/>
    <s v="1 - Alta - 8 horas úteis"/>
    <n v="3"/>
    <x v="1"/>
    <n v="23"/>
    <x v="11"/>
    <n v="56"/>
    <x v="2"/>
    <n v="5"/>
    <x v="1"/>
  </r>
  <r>
    <n v="41089"/>
    <s v="PORTABILIDADE VENDA - ANA LIGIA LINHARES PONTES"/>
    <d v="2024-09-16T11:19:28"/>
    <d v="2024-09-18T08:37:18"/>
    <d v="1899-12-30T15:20:00"/>
    <n v="91"/>
    <s v="Dayse Pereira da Silva"/>
    <n v="91"/>
    <s v="Dayse Pereira da Silva"/>
    <n v="91"/>
    <s v="Dayse Pereira da Silva"/>
    <n v="5"/>
    <s v="03 - AGÊNCIA MG"/>
    <x v="1"/>
    <d v="1899-12-30T16:00:00"/>
    <s v="2 - Média - 16 horas úteis"/>
    <n v="3"/>
    <x v="1"/>
    <n v="27"/>
    <x v="15"/>
    <n v="33"/>
    <x v="41"/>
    <n v="5"/>
    <x v="1"/>
  </r>
  <r>
    <n v="41090"/>
    <s v="PROGRAMAÇÃO DE DÉBITO EM CONTA CORRENTE - NACIONAL FERRAGENS E PARAFUSOS LTDA"/>
    <d v="2024-09-16T11:22:08"/>
    <d v="2024-09-16T14:32:23"/>
    <d v="1899-12-30T03:10:00"/>
    <n v="29"/>
    <s v="Paloma Alves"/>
    <n v="15"/>
    <s v="Karoline Vaz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091"/>
    <s v="COMITE DE CRÉDITO - GRAZIELLI ROMEIRO DO NASCIMENTO"/>
    <d v="2024-09-16T11:24:31"/>
    <d v="2024-10-21T16:18:38"/>
    <d v="1900-01-08T14:19:00"/>
    <n v="33"/>
    <s v="Lidiane Santos"/>
    <n v="98"/>
    <s v="Alex Batista dos Santos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1092"/>
    <s v="PAGAMENTO DE ACORDO DE RATEIO DE PERDAS - NACIONAL FERRAGENS E PARAFUSOS LTDA"/>
    <d v="2024-09-16T11:31:25"/>
    <d v="2024-09-16T15:24:23"/>
    <d v="1899-12-30T03:53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093"/>
    <s v="CRÉDITO CONSIGNADO"/>
    <d v="2024-09-16T11:35:52"/>
    <d v="2024-09-16T13:54:04"/>
    <d v="1899-12-30T02:19:00"/>
    <n v="34"/>
    <s v="João Luiz"/>
    <n v="32"/>
    <s v="Gustavo Coelho"/>
    <n v="32"/>
    <s v="Gustavo Coelho"/>
    <n v="4"/>
    <s v="02 - AGÊNCIA RJ"/>
    <x v="1"/>
    <d v="1899-12-31T00:00:00"/>
    <s v="3 - Normal - 24 horas úteis"/>
    <n v="6"/>
    <x v="0"/>
    <n v="4"/>
    <x v="8"/>
    <n v="28"/>
    <x v="1"/>
    <n v="4"/>
    <x v="0"/>
  </r>
  <r>
    <n v="41094"/>
    <s v="DESLIGAEMNTO - CONTAME CONTABILIDADE E MENTORIA EMPRESARIAL LTDA"/>
    <d v="2024-09-16T11:40:32"/>
    <d v="2024-10-02T14:23:51"/>
    <d v="1900-01-03T14:55:00"/>
    <n v="34"/>
    <s v="João Luiz"/>
    <n v="49"/>
    <s v="Patricia Pontes"/>
    <n v="38"/>
    <s v="José Ricardo"/>
    <n v="6"/>
    <s v="05 - AGÊNCIA TAG SUL"/>
    <x v="0"/>
    <d v="1899-12-31T00:00:00"/>
    <s v="3 - Normal - 24 horas úteis"/>
    <n v="3"/>
    <x v="1"/>
    <n v="26"/>
    <x v="6"/>
    <n v="6"/>
    <x v="0"/>
    <n v="4"/>
    <x v="0"/>
  </r>
  <r>
    <n v="41095"/>
    <s v="SOLICITAÇÃO DE CARTÃO"/>
    <d v="2024-09-16T11:43:12"/>
    <d v="2024-09-18T08:40:41"/>
    <d v="1899-12-30T14:59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4"/>
    <x v="37"/>
    <n v="4"/>
    <x v="0"/>
  </r>
  <r>
    <n v="41096"/>
    <s v="BOLETO PRESTAMISTA - METILIFE"/>
    <d v="2024-09-16T11:59:04"/>
    <d v="2024-09-16T16:39:39"/>
    <d v="1899-12-30T04:40:00"/>
    <n v="91"/>
    <s v="Dayse Pereira da Silva"/>
    <n v="95"/>
    <s v="Thiago Mendes"/>
    <n v="91"/>
    <s v="Dayse Pereira da Silva"/>
    <n v="13"/>
    <s v="CONTABILIDADE"/>
    <x v="1"/>
    <d v="1899-12-30T16:00:00"/>
    <s v="2 - Média - 16 horas úteis"/>
    <n v="3"/>
    <x v="1"/>
    <n v="13"/>
    <x v="4"/>
    <n v="56"/>
    <x v="2"/>
    <n v="5"/>
    <x v="1"/>
  </r>
  <r>
    <n v="41097"/>
    <s v="PAGAMENTO PORTABILIDADE - CLEDSON GUIMARAES ARAUJO - 788.963.711-04"/>
    <d v="2024-09-16T12:12:01"/>
    <d v="2024-09-17T09:56:09"/>
    <d v="1899-12-30T06:45:00"/>
    <n v="30"/>
    <s v="Isabelle Mendes"/>
    <n v="49"/>
    <s v="Patricia Pontes"/>
    <n v="30"/>
    <s v="Isabelle Mendes"/>
    <n v="4"/>
    <s v="02 - AGÊNCIA RJ"/>
    <x v="1"/>
    <d v="1899-12-30T08:00:00"/>
    <s v="1 - Alta - 8 horas úteis"/>
    <n v="3"/>
    <x v="1"/>
    <n v="16"/>
    <x v="2"/>
    <n v="32"/>
    <x v="21"/>
    <n v="3"/>
    <x v="2"/>
  </r>
  <r>
    <n v="41098"/>
    <s v="COMITÊ DE CRÉDITO - GILDECI VIEIRA DE SOUSA : ACERTO DE TARIFAS DE CARTÃO DE CRÉDITO "/>
    <d v="2024-09-16T12:56:38"/>
    <d v="2024-09-16T14:47:34"/>
    <d v="1899-12-30T01:51:00"/>
    <n v="33"/>
    <s v="Lidiane Santos"/>
    <n v="99"/>
    <s v="Ana Santos"/>
    <n v="33"/>
    <s v="Lidiane Santo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099"/>
    <s v="DESLIGAMENTO "/>
    <d v="2024-09-16T13:47:57"/>
    <d v="2024-09-20T16:52:06"/>
    <d v="1899-12-31T15:09:00"/>
    <n v="119"/>
    <s v="Francisca Santos"/>
    <n v="49"/>
    <s v="Patricia Pontes"/>
    <n v="119"/>
    <s v="Francisca Santos"/>
    <n v="26"/>
    <s v="FINANCEIRO - DESLIGAMENTO"/>
    <x v="0"/>
    <d v="1899-12-30T08:00:00"/>
    <s v="1 - Alta - 8 horas úteis"/>
    <n v="3"/>
    <x v="1"/>
    <n v="26"/>
    <x v="6"/>
    <n v="6"/>
    <x v="0"/>
    <n v="5"/>
    <x v="1"/>
  </r>
  <r>
    <n v="41100"/>
    <s v="PROVA DE VIDA"/>
    <d v="2024-09-16T13:55:48"/>
    <d v="2024-09-18T08:53:36"/>
    <d v="1899-12-30T13:00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87"/>
    <x v="66"/>
    <n v="2"/>
    <x v="3"/>
  </r>
  <r>
    <n v="41101"/>
    <s v="DESLIGAMENTO - FRANK MACHADO DE SOUSA "/>
    <d v="2024-09-16T13:56:15"/>
    <d v="2024-09-20T16:54:23"/>
    <d v="1899-12-31T15:02:00"/>
    <n v="119"/>
    <s v="Francisca Santos"/>
    <n v="49"/>
    <s v="Patricia Pontes"/>
    <n v="119"/>
    <s v="Francisca Santos"/>
    <n v="26"/>
    <s v="FINANCEIRO - DESLIGAMENTO"/>
    <x v="0"/>
    <d v="1899-12-30T08:00:00"/>
    <s v="1 - Alta - 8 horas úteis"/>
    <n v="3"/>
    <x v="1"/>
    <n v="26"/>
    <x v="6"/>
    <n v="6"/>
    <x v="0"/>
    <n v="5"/>
    <x v="1"/>
  </r>
  <r>
    <n v="41102"/>
    <s v="ANTECIPAÇÃO DE RECEBIVEIS - INVICTA EMPREEDIMENTOS IMOBILIARIOS LTDA"/>
    <d v="2024-09-16T14:17:13"/>
    <d v="2024-09-16T14:59:57"/>
    <d v="1899-12-30T00:42:00"/>
    <n v="104"/>
    <s v="Fernanda Santos"/>
    <n v="15"/>
    <s v="Karoline Vaz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1103"/>
    <s v="ANTECIPAÇÃO DE RECEBÍVEIS - SET SERVIÇOS "/>
    <d v="2024-09-16T14:25:11"/>
    <d v="2024-09-16T15:01:23"/>
    <d v="1899-12-30T00:36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1104"/>
    <s v="ANTECIPAÇÃO DE RECEBÍVEIS - EVOLUÇÃO"/>
    <d v="2024-09-16T14:27:03"/>
    <d v="2024-09-16T15:02:53"/>
    <d v="1899-12-30T00:35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1105"/>
    <s v="DÉBITO DO CARTÃO DE CRÉDITO - MARIA JOSE DE FIGUEIREDO CAVALCANTI"/>
    <d v="2024-09-16T14:33:46"/>
    <d v="2024-09-16T14:50:38"/>
    <d v="1899-12-30T00:17:00"/>
    <n v="33"/>
    <s v="Lidiane Santos"/>
    <n v="33"/>
    <s v="Lidiane Santos"/>
    <n v="33"/>
    <s v="Lidiane Santos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106"/>
    <s v="RENOVAÇÃO DE LIMITE DE ANTECIPAÇÃO DE RECEBÍVEIS "/>
    <d v="2024-09-16T14:34:27"/>
    <d v="2024-10-16T11:21:18"/>
    <d v="1900-01-07T03:09:00"/>
    <n v="38"/>
    <s v="José Ricardo"/>
    <n v="99"/>
    <s v="Ana Santos"/>
    <n v="38"/>
    <s v="José Ricardo"/>
    <n v="21"/>
    <s v="COMITÊ DE CRÉDITO - PJ"/>
    <x v="0"/>
    <d v="1899-12-31T00:00:00"/>
    <s v="3 - Normal - 24 horas úteis"/>
    <n v="3"/>
    <x v="1"/>
    <n v="16"/>
    <x v="2"/>
    <n v="56"/>
    <x v="2"/>
    <n v="5"/>
    <x v="1"/>
  </r>
  <r>
    <n v="41107"/>
    <s v="ADMISSÃO COM ANALISE DE DOCUMENTOS"/>
    <d v="2024-09-16T14:38:45"/>
    <d v="2024-09-24T15:37:03"/>
    <d v="1900-01-01T07:05:00"/>
    <n v="104"/>
    <s v="Fernanda Santos"/>
    <n v="104"/>
    <s v="Fernanda Santos"/>
    <n v="50"/>
    <s v="Valéria Souza"/>
    <n v="10"/>
    <s v="CADASTRO"/>
    <x v="0"/>
    <d v="1899-12-31T00:00:00"/>
    <s v="3 - Normal - 24 horas úteis"/>
    <n v="3"/>
    <x v="1"/>
    <n v="8"/>
    <x v="9"/>
    <n v="1"/>
    <x v="12"/>
    <n v="5"/>
    <x v="1"/>
  </r>
  <r>
    <n v="41108"/>
    <s v="BOLETO"/>
    <d v="2024-09-16T14:53:11"/>
    <d v="2024-09-16T16:46:17"/>
    <d v="1899-12-30T01:53:00"/>
    <n v="111"/>
    <s v="Bruno Rodrigues"/>
    <n v="111"/>
    <s v="Bruno Rodrigues"/>
    <n v="111"/>
    <s v="Bruno Rodrigues"/>
    <n v="11"/>
    <s v="COBRANÇA ADMINISTRATIVA"/>
    <x v="1"/>
    <d v="1899-12-30T08:00:00"/>
    <s v="1 - Alta - 8 horas úteis"/>
    <n v="3"/>
    <x v="1"/>
    <n v="1"/>
    <x v="5"/>
    <n v="69"/>
    <x v="43"/>
    <n v="3"/>
    <x v="2"/>
  </r>
  <r>
    <n v="41109"/>
    <s v="DÉBITO NA CONTA CORRENTE : CARTÃOD E CRÉDITO: MARIA JOSE DE FIGUEIREDO CAVALCANTI"/>
    <d v="2024-09-16T14:54:35"/>
    <d v="2024-09-16T15:58:24"/>
    <d v="1899-12-30T01:04:00"/>
    <n v="33"/>
    <s v="Lidiane Santos"/>
    <n v="80"/>
    <s v="Raiàne Carvâlho"/>
    <n v="33"/>
    <s v="Lidiane Santos"/>
    <n v="11"/>
    <s v="COBRANÇA ADMINISTRATIVA"/>
    <x v="1"/>
    <d v="1899-12-30T08:00:00"/>
    <s v="1 - Alta - 8 horas úteis"/>
    <n v="3"/>
    <x v="1"/>
    <n v="23"/>
    <x v="11"/>
    <n v="56"/>
    <x v="2"/>
    <n v="5"/>
    <x v="1"/>
  </r>
  <r>
    <n v="41110"/>
    <s v="ANTECIPAÇÃO DE RECEBÍVEIS - MULTI"/>
    <d v="2024-09-16T14:56:49"/>
    <d v="2024-09-16T15:08:36"/>
    <d v="1899-12-30T00:12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1111"/>
    <s v="RENEGOCIAÇÃO EMPRÉSTIMO CONSIGNADO/CRÉDITO PESSOAL"/>
    <d v="2024-09-16T14:57:07"/>
    <d v="2024-09-17T09:59:42"/>
    <d v="1899-12-30T04:03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2"/>
    <x v="3"/>
  </r>
  <r>
    <n v="41112"/>
    <s v="DEVOLUÇÃO DE PARCELA CONSIGNADA: FLORA MARIA DE MATTOS FERNANDES"/>
    <d v="2024-09-16T15:39:11"/>
    <d v="2024-10-09T14:30:17"/>
    <d v="1900-01-05T08:08:00"/>
    <n v="74"/>
    <s v="Jaqueline Santos"/>
    <n v="31"/>
    <s v="Maria Docarmo"/>
    <n v="74"/>
    <s v="Jaqueline Santos"/>
    <n v="11"/>
    <s v="COBRANÇA ADMINISTRATIVA"/>
    <x v="0"/>
    <d v="1899-12-31T00:00:00"/>
    <s v="3 - Normal - 24 horas úteis"/>
    <n v="3"/>
    <x v="1"/>
    <n v="11"/>
    <x v="1"/>
    <n v="108"/>
    <x v="44"/>
    <n v="5"/>
    <x v="1"/>
  </r>
  <r>
    <n v="41113"/>
    <s v="COMITE DE CRÉDITO: GILDECI VIEIRA DE SOUSA "/>
    <d v="2024-09-16T15:44:00"/>
    <d v="2024-09-18T16:04:34"/>
    <d v="1899-12-30T18:22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1114"/>
    <s v="ABERTURA DE CONTA CAPITAL - CONBRAL"/>
    <d v="2024-09-16T16:17:26"/>
    <d v="2024-09-30T16:40:14"/>
    <d v="1900-01-02T18:33:00"/>
    <n v="45"/>
    <s v="Marcelo Brandao"/>
    <n v="45"/>
    <s v="Marcelo Brandao"/>
    <n v="45"/>
    <s v="Marcelo Brandao"/>
    <n v="16"/>
    <s v="FINANCEIRO"/>
    <x v="1"/>
    <d v="1900-01-04T00:00:00"/>
    <s v="5 - Ampla - 120 horas"/>
    <n v="3"/>
    <x v="1"/>
    <n v="10"/>
    <x v="13"/>
    <n v="77"/>
    <x v="33"/>
    <n v="5"/>
    <x v="1"/>
  </r>
  <r>
    <n v="41115"/>
    <s v="RENEGOCIAÇÃO DE CARTÃO DE CRÉDITO - MARIA ADELIA MARQUES DOURADO DE SA"/>
    <d v="2024-09-17T08:14:10"/>
    <d v="2024-09-23T14:34:10"/>
    <d v="1899-12-31T18:08:00"/>
    <n v="25"/>
    <s v="Raphael Silva"/>
    <n v="68"/>
    <s v="Paulo Sousa"/>
    <n v="25"/>
    <s v="Raphael Silva"/>
    <n v="27"/>
    <s v="SETOR DE EMPRÉSTIMO"/>
    <x v="0"/>
    <d v="1899-12-30T08:00:00"/>
    <s v="1 - Alta - 8 horas úteis"/>
    <n v="3"/>
    <x v="1"/>
    <n v="8"/>
    <x v="9"/>
    <n v="111"/>
    <x v="74"/>
    <n v="5"/>
    <x v="1"/>
  </r>
  <r>
    <n v="41116"/>
    <s v="CEDENTE BOLETOS PAGOS EM 16-09-2024 - RATEIO DE PERDAS"/>
    <d v="2024-09-17T08:48:44"/>
    <d v="2024-09-17T10:32:44"/>
    <d v="1899-12-30T01:44:00"/>
    <n v="31"/>
    <s v="Maria Docarmo"/>
    <n v="29"/>
    <s v="Paloma Alves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117"/>
    <s v="CEDENTE BOLETOS PAGOS EM 16-09-2024 - LANÇAMENTOS"/>
    <d v="2024-09-17T09:09:13"/>
    <d v="2024-09-17T11:27:26"/>
    <d v="1899-12-30T02:18:00"/>
    <n v="31"/>
    <s v="Maria Docarmo"/>
    <n v="99"/>
    <s v="Ana Santos"/>
    <n v="31"/>
    <s v="Maria Docarmo"/>
    <n v="16"/>
    <s v="FINANCEIRO"/>
    <x v="1"/>
    <d v="1899-12-30T08:00:00"/>
    <s v="1 - Alta - 8 horas úteis"/>
    <n v="3"/>
    <x v="1"/>
    <n v="16"/>
    <x v="2"/>
    <n v="56"/>
    <x v="2"/>
    <n v="5"/>
    <x v="1"/>
  </r>
  <r>
    <n v="41118"/>
    <s v="PAGAMENTO DE ACORDO DE RATEIO DE PERDAS - ABITARE SERVICOS DE GESTAO IMOBILIARIA LTDA"/>
    <d v="2024-09-17T09:26:45"/>
    <d v="2024-09-17T16:55:18"/>
    <d v="1899-12-30T07:29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119"/>
    <s v="CRÉDITO - LIQUIDAÇÃO COBRANÇA 6.456,97"/>
    <d v="2024-09-17T09:43:02"/>
    <d v="2024-09-17T15:06:48"/>
    <d v="1899-12-30T05:23:00"/>
    <n v="58"/>
    <s v="Lidia Souza"/>
    <n v="31"/>
    <s v="Maria Docarmo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120"/>
    <s v="DEBITAR NA CONTA CORRENTE- ANTONIO MARTINS SOBRINHO"/>
    <d v="2024-09-17T09:43:18"/>
    <d v="2024-09-18T16:40:59"/>
    <d v="1899-12-30T15:58:00"/>
    <n v="31"/>
    <s v="Maria Docarmo"/>
    <n v="31"/>
    <s v="Maria Docarmo"/>
    <n v="31"/>
    <s v="Maria Docarmo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1121"/>
    <s v="CRÉDITO - LIQUIDAÇÃO COBRANÇA 1.415,52"/>
    <d v="2024-09-17T09:43:57"/>
    <d v="2024-09-17T15:07:52"/>
    <d v="1899-12-30T05:24:00"/>
    <n v="58"/>
    <s v="Lidia Souza"/>
    <n v="31"/>
    <s v="Maria Docarmo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122"/>
    <s v="CRÉDITO PIX - BRUNO DARES - 300,00"/>
    <d v="2024-09-17T09:45:10"/>
    <d v="2024-09-18T13:18:40"/>
    <d v="1899-12-30T12:34:00"/>
    <n v="58"/>
    <s v="Lidia Souza"/>
    <n v="25"/>
    <s v="Raphael Silva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1123"/>
    <s v="PAGAMENTO DE ACORDO DE RATEIO DE PERDAS -  ATITUDE JEANS COMERCIO VAREJISTA EIRELI"/>
    <d v="2024-09-17T09:45:15"/>
    <d v="2024-09-17T09:59:03"/>
    <d v="1899-12-30T00:14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4"/>
    <x v="0"/>
  </r>
  <r>
    <n v="41124"/>
    <s v="PAGAMENTO DE CARTÃO DE CRÉDITO -JOSE CARLOS DA PAIXAO"/>
    <d v="2024-09-17T09:45:16"/>
    <d v="2024-09-17T15:57:53"/>
    <d v="1899-12-30T06:12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125"/>
    <s v="CRÉDITO PIX - MARCELA RIBEIRO - 353,00"/>
    <d v="2024-09-17T09:46:16"/>
    <d v="2024-09-18T15:45:12"/>
    <d v="1899-12-30T15:00:00"/>
    <n v="58"/>
    <s v="Lidia Souza"/>
    <n v="15"/>
    <s v="Karoline Vaz"/>
    <n v="0"/>
    <s v="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1126"/>
    <s v="PAGAMENTO DE ACORDO DE RATEIO DE PERDAS - ATITUDE JEANS COMERCIO VAREJISTA EIRELI"/>
    <d v="2024-09-17T09:57:44"/>
    <d v="2024-09-17T16:47:20"/>
    <d v="1899-12-30T06:50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127"/>
    <s v="PORTABILIDADE VENDA - MARIA DO CARMO RODRIGUES COMERLATO"/>
    <d v="2024-09-17T10:04:42"/>
    <d v="2024-09-19T08:43:02"/>
    <d v="1899-12-30T16:41:00"/>
    <n v="91"/>
    <s v="Dayse Pereira da Silva"/>
    <n v="91"/>
    <s v="Dayse Pereira da Silva"/>
    <n v="91"/>
    <s v="Dayse Pereira da Silva"/>
    <n v="3"/>
    <s v="01 - AGÊNCIA SP"/>
    <x v="0"/>
    <d v="1899-12-30T16:00:00"/>
    <s v="2 - Média - 16 horas úteis"/>
    <n v="3"/>
    <x v="1"/>
    <n v="27"/>
    <x v="15"/>
    <n v="33"/>
    <x v="41"/>
    <n v="5"/>
    <x v="1"/>
  </r>
  <r>
    <n v="41128"/>
    <s v="PORTABILIDADE VENDA - MARIA DO SOCORRO CASTELO BRANCO"/>
    <d v="2024-09-17T10:07:54"/>
    <d v="2024-09-20T08:44:45"/>
    <d v="1899-12-31T01:40:00"/>
    <n v="91"/>
    <s v="Dayse Pereira da Silva"/>
    <n v="91"/>
    <s v="Dayse Pereira da Silva"/>
    <n v="91"/>
    <s v="Dayse Pereira da Silva"/>
    <n v="5"/>
    <s v="03 - AGÊNCIA MG"/>
    <x v="0"/>
    <d v="1899-12-30T16:00:00"/>
    <s v="2 - Média - 16 horas úteis"/>
    <n v="3"/>
    <x v="1"/>
    <n v="27"/>
    <x v="15"/>
    <n v="33"/>
    <x v="41"/>
    <n v="5"/>
    <x v="1"/>
  </r>
  <r>
    <n v="41129"/>
    <s v="PAGAMENTO DE ACORDO DE RATEIO DE PERDAS - LOJA MAÇONICA DUQUE DE CAXIAS V"/>
    <d v="2024-09-17T10:22:54"/>
    <d v="2024-09-17T16:35:08"/>
    <d v="1899-12-30T06:13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130"/>
    <s v="RENEGOCIAÇÃO CONSIGNADO"/>
    <d v="2024-09-17T10:24:33"/>
    <d v="2024-09-17T10:27:41"/>
    <d v="1899-12-30T00:03:00"/>
    <n v="19"/>
    <s v="Adriana Martins"/>
    <n v="19"/>
    <s v="Adriana Martins"/>
    <n v="19"/>
    <s v="Adriana Martins"/>
    <n v="5"/>
    <s v="03 - AGÊNCIA MG"/>
    <x v="1"/>
    <d v="1899-12-30T16:00:00"/>
    <s v="2 - Média - 16 horas úteis"/>
    <n v="6"/>
    <x v="0"/>
    <n v="5"/>
    <x v="7"/>
    <n v="28"/>
    <x v="1"/>
    <n v="5"/>
    <x v="1"/>
  </r>
  <r>
    <n v="41131"/>
    <s v="EMPRESTIMO CONSIGNADO"/>
    <d v="2024-09-17T10:30:30"/>
    <d v="2024-09-17T10:36:54"/>
    <d v="1899-12-30T00:06:00"/>
    <n v="19"/>
    <s v="Adriana Martins"/>
    <n v="19"/>
    <s v="Adriana Martins"/>
    <n v="19"/>
    <s v="Adriana Martins"/>
    <n v="5"/>
    <s v="03 - AGÊNCIA MG"/>
    <x v="1"/>
    <d v="1899-12-30T16:00:00"/>
    <s v="2 - Média - 16 horas úteis"/>
    <n v="3"/>
    <x v="1"/>
    <n v="5"/>
    <x v="7"/>
    <n v="28"/>
    <x v="1"/>
    <n v="5"/>
    <x v="1"/>
  </r>
  <r>
    <n v="41132"/>
    <s v="RENEGOCIAÇÃO DE EMPRÉSTIMO CONSIGNADO"/>
    <d v="2024-09-17T10:40:56"/>
    <d v="2024-09-23T16:08:52"/>
    <d v="1899-12-31T17:32:00"/>
    <n v="68"/>
    <s v="Paulo Sousa"/>
    <n v="68"/>
    <s v="Paulo Sousa"/>
    <n v="68"/>
    <s v="Paulo Sousa"/>
    <n v="27"/>
    <s v="SETOR DE EMPRÉSTIMO"/>
    <x v="0"/>
    <d v="1899-12-31T00:00:00"/>
    <s v="3 - Normal - 24 horas úteis"/>
    <n v="6"/>
    <x v="0"/>
    <n v="8"/>
    <x v="9"/>
    <n v="28"/>
    <x v="1"/>
    <n v="5"/>
    <x v="1"/>
  </r>
  <r>
    <n v="41133"/>
    <s v="LANÇAMENTO DE ACERTO DAD CHEQUE COMP A MENOR ( LM REFRIGERACAO EQUIPAMENTOS COPA E UTILIDADES LTD )"/>
    <d v="2024-09-17T10:55:01"/>
    <d v="2024-09-17T15:24:42"/>
    <d v="1899-12-30T04:29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41134"/>
    <s v="LANÇAMENTO DE TARIFA AD VALOREM"/>
    <d v="2024-09-17T10:57:06"/>
    <d v="2024-09-17T14:32:14"/>
    <d v="1899-12-30T03:35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41135"/>
    <s v="ENVIO DE MALOTE - TALÃO DE CHEQUES"/>
    <d v="2024-09-17T11:08:28"/>
    <d v="2024-09-17T16:20:13"/>
    <d v="1899-12-30T05:12:00"/>
    <n v="95"/>
    <s v="Thiago Mendes"/>
    <n v="43"/>
    <s v="Alair Vieira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41136"/>
    <s v="ENVIO DE MALOTE - INSTRUMENTOS DE PROTESTO"/>
    <d v="2024-09-17T11:09:38"/>
    <d v="2024-09-17T16:19:34"/>
    <d v="1899-12-30T05:10:00"/>
    <n v="95"/>
    <s v="Thiago Mendes"/>
    <n v="43"/>
    <s v="Alair Vieira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41137"/>
    <s v="ENVIO DE MALOTE - INSTRUMENTO DE PROTESTO"/>
    <d v="2024-09-17T11:11:30"/>
    <d v="2024-09-19T10:52:36"/>
    <d v="1899-12-30T17:43:00"/>
    <n v="95"/>
    <s v="Thiago Mendes"/>
    <n v="105"/>
    <s v="Billy de Amorim Santos"/>
    <n v="95"/>
    <s v="Thiago Mendes"/>
    <n v="23"/>
    <s v="CAIXA"/>
    <x v="0"/>
    <d v="1899-12-30T08:00:00"/>
    <s v="1 - Alta - 8 horas úteis"/>
    <n v="3"/>
    <x v="1"/>
    <n v="23"/>
    <x v="11"/>
    <n v="56"/>
    <x v="2"/>
    <n v="5"/>
    <x v="1"/>
  </r>
  <r>
    <n v="41138"/>
    <s v="USO DE CAPITAL"/>
    <d v="2024-09-17T11:52:55"/>
    <d v="2024-09-20T16:44:27"/>
    <d v="1899-12-31T07:55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8"/>
    <x v="23"/>
    <n v="4"/>
    <x v="0"/>
  </r>
  <r>
    <n v="41139"/>
    <s v="EMPRESTIMO CONSIGNADO"/>
    <d v="2024-09-17T11:57:49"/>
    <d v="2024-09-18T10:02:21"/>
    <d v="1899-12-30T07:06:00"/>
    <n v="69"/>
    <s v="Ludmila Costa"/>
    <n v="99"/>
    <s v="Ana Santos"/>
    <n v="69"/>
    <s v="Ludmila Costa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41140"/>
    <s v="MANUTENÇÃO DE CHEQUE ESPECIAL"/>
    <d v="2024-09-17T12:14:43"/>
    <d v="2024-09-19T09:40:25"/>
    <d v="1899-12-30T15:28:00"/>
    <n v="35"/>
    <s v="Fabimael Silva"/>
    <n v="99"/>
    <s v="Ana Santos"/>
    <n v="35"/>
    <s v="Fabimael Silva"/>
    <n v="3"/>
    <s v="01 - AGÊNCIA SP"/>
    <x v="0"/>
    <d v="1899-12-30T08:00:00"/>
    <s v="1 - Alta - 8 horas úteis"/>
    <n v="3"/>
    <x v="1"/>
    <n v="16"/>
    <x v="2"/>
    <n v="30"/>
    <x v="49"/>
    <n v="3"/>
    <x v="2"/>
  </r>
  <r>
    <n v="41141"/>
    <s v="ANTECIPAÇÃO DE RECEBÍVEIS - COMÉRCIO DE TOLDOS "/>
    <d v="2024-09-17T12:33:35"/>
    <d v="2024-09-17T13:03:35"/>
    <d v="1899-12-30T00:30:00"/>
    <n v="119"/>
    <s v="Francisca Santos"/>
    <n v="99"/>
    <s v="Ana Santos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1142"/>
    <s v="EMPRÉSTIMO CONSIGNADO -MARIA VERONICA ARANHA KAWAGOE"/>
    <d v="2024-09-17T13:00:14"/>
    <d v="2024-09-17T17:03:51"/>
    <d v="1899-12-30T04:03:00"/>
    <n v="74"/>
    <s v="Jaqueline Santos"/>
    <n v="99"/>
    <s v="Ana Santos"/>
    <n v="74"/>
    <s v="Jaqueline Santos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41143"/>
    <s v="REFINANCIAMENTO CONSIGNADO "/>
    <d v="2024-09-17T13:09:22"/>
    <d v="2024-09-17T15:16:02"/>
    <d v="1899-12-30T02:07:00"/>
    <n v="30"/>
    <s v="Isabelle Mendes"/>
    <n v="99"/>
    <s v="Ana Santos"/>
    <n v="0"/>
    <s v="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41144"/>
    <s v="PAGAMENTO DE CARTÃO DE CRÉDITO - VALTAIR GUSMAO DA SILVA"/>
    <d v="2024-09-17T13:10:48"/>
    <d v="2024-09-17T15:58:10"/>
    <d v="1899-12-30T02:48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145"/>
    <s v="PAGAMENTO DE CARTÃO DE CRÉDITO - NADIR ALVES"/>
    <d v="2024-09-17T13:13:39"/>
    <d v="2024-09-17T15:58:38"/>
    <d v="1899-12-30T02:45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146"/>
    <s v="DÉBITO EM CONTA CORRENTE - TEREZINHA RAMIRO ROCHA"/>
    <d v="2024-09-17T13:54:27"/>
    <d v="2024-09-17T15:31:30"/>
    <d v="1899-12-30T01:37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147"/>
    <s v="ALTERAÇÃO LIMITES DIARIOS  - ORIENTE DO BRASIL LTDA"/>
    <d v="2024-09-17T14:04:22"/>
    <d v="2024-09-17T14:05:37"/>
    <d v="1899-12-30T00:01:00"/>
    <n v="116"/>
    <s v="Leticia Almeida Barbosa"/>
    <n v="116"/>
    <s v="Leticia Almeida Barbosa"/>
    <n v="116"/>
    <s v="Leticia Almeida Barbosa"/>
    <n v="2"/>
    <s v="00 - AGÊNCIA SEDE - ATENDIMENTO PJ"/>
    <x v="1"/>
    <d v="1899-12-30T08:00:00"/>
    <s v="1 - Alta - 8 horas úteis"/>
    <n v="3"/>
    <x v="1"/>
    <n v="2"/>
    <x v="3"/>
    <n v="38"/>
    <x v="5"/>
    <n v="5"/>
    <x v="1"/>
  </r>
  <r>
    <n v="41148"/>
    <s v="PAGAMENTO DE PARCELA EM ATRASO - MARIA CRISTINA DE PAOLI FARIA"/>
    <d v="2024-09-17T14:07:39"/>
    <d v="2024-09-17T15:33:12"/>
    <d v="1899-12-30T01:26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149"/>
    <s v="QUITAÇÃO DE CONTRATO"/>
    <d v="2024-09-17T14:13:08"/>
    <d v="2024-10-09T14:03:08"/>
    <d v="1900-01-05T00:06:00"/>
    <n v="34"/>
    <s v="João Luiz"/>
    <n v="31"/>
    <s v="Maria Docarmo"/>
    <n v="34"/>
    <s v="João Luiz"/>
    <n v="3"/>
    <s v="01 - AGÊNCIA SP"/>
    <x v="0"/>
    <d v="1899-12-31T00:00:00"/>
    <s v="3 - Normal - 24 horas úteis"/>
    <n v="3"/>
    <x v="1"/>
    <n v="11"/>
    <x v="1"/>
    <n v="68"/>
    <x v="17"/>
    <n v="4"/>
    <x v="0"/>
  </r>
  <r>
    <n v="41150"/>
    <s v="DÉBITO EM CONTA CORRENTE - ODRACY SEYPE DE OLIVEIRA"/>
    <d v="2024-09-17T14:19:42"/>
    <d v="2024-09-17T15:41:59"/>
    <d v="1899-12-30T01:22:00"/>
    <n v="25"/>
    <s v="Raphael Silva"/>
    <n v="99"/>
    <s v="Ana Santo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151"/>
    <s v="SOLICITAÇÃO DE DED"/>
    <d v="2024-09-17T14:26:13"/>
    <d v="2024-09-17T14:34:12"/>
    <d v="1899-12-30T00:08:00"/>
    <n v="34"/>
    <s v="João Luiz"/>
    <n v="30"/>
    <s v="Isabelle Mendes"/>
    <n v="30"/>
    <s v="Isabelle Mendes"/>
    <n v="4"/>
    <s v="02 - AGÊNCIA RJ"/>
    <x v="1"/>
    <d v="1899-12-31T00:00:00"/>
    <s v="3 - Normal - 24 horas úteis"/>
    <n v="3"/>
    <x v="1"/>
    <n v="4"/>
    <x v="8"/>
    <n v="109"/>
    <x v="18"/>
    <n v="4"/>
    <x v="0"/>
  </r>
  <r>
    <n v="41152"/>
    <s v="ÉBITO EM CONTA CAPITAL - CLAUDETE MARCIA DE JESUS"/>
    <d v="2024-09-17T14:37:55"/>
    <d v="2024-09-17T16:03:04"/>
    <d v="1899-12-30T01:26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153"/>
    <s v="TROCA DE TONNER"/>
    <d v="2024-09-17T14:42:25"/>
    <d v="2024-09-17T16:30:43"/>
    <d v="1899-12-30T01:48:00"/>
    <n v="71"/>
    <s v="Renato Santos"/>
    <n v="54"/>
    <s v="Emanuel Araújo"/>
    <n v="71"/>
    <s v="Renato Santos"/>
    <n v="18"/>
    <s v="TECNOLOGIA"/>
    <x v="1"/>
    <d v="1899-12-30T08:00:00"/>
    <s v="1 - Alta - 8 horas úteis"/>
    <n v="3"/>
    <x v="1"/>
    <n v="18"/>
    <x v="14"/>
    <n v="61"/>
    <x v="71"/>
    <n v="5"/>
    <x v="1"/>
  </r>
  <r>
    <n v="41154"/>
    <s v="ANTECIPAÇÃO DE RECEBÍVEIS - MONA COMERCIO"/>
    <d v="2024-09-17T14:44:36"/>
    <d v="2024-09-17T16:34:30"/>
    <d v="1899-12-30T01:50:00"/>
    <n v="62"/>
    <s v="Thiago Belém"/>
    <n v="15"/>
    <s v="Karoline Vaz"/>
    <n v="62"/>
    <s v="Thiago Belém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1155"/>
    <s v="EMPRESTIMO CONSIGNADO"/>
    <d v="2024-09-17T14:54:39"/>
    <d v="2024-09-19T16:38:42"/>
    <d v="1899-12-30T19:46:00"/>
    <n v="69"/>
    <s v="Ludmila Costa"/>
    <n v="69"/>
    <s v="Ludmila Costa"/>
    <n v="69"/>
    <s v="Ludmila Costa"/>
    <n v="27"/>
    <s v="SETOR DE EMPRÉSTIMO"/>
    <x v="0"/>
    <d v="1899-12-30T08:00:00"/>
    <s v="1 - Alta - 8 horas úteis"/>
    <n v="6"/>
    <x v="0"/>
    <n v="1"/>
    <x v="5"/>
    <n v="28"/>
    <x v="1"/>
    <n v="5"/>
    <x v="1"/>
  </r>
  <r>
    <n v="41156"/>
    <s v="CRÉDITO CONSIGNADO"/>
    <d v="2024-09-17T15:00:29"/>
    <d v="2024-10-30T10:06:22"/>
    <d v="1900-01-10T10:37:00"/>
    <n v="35"/>
    <s v="Fabimael Silva"/>
    <n v="35"/>
    <s v="Fabimael Silva"/>
    <n v="35"/>
    <s v="Fabimael Silva"/>
    <n v="3"/>
    <s v="01 - AGÊNCIA SP"/>
    <x v="0"/>
    <d v="1900-01-04T00:00:00"/>
    <s v="5 - Ampla - 120 horas"/>
    <n v="6"/>
    <x v="0"/>
    <n v="3"/>
    <x v="0"/>
    <n v="28"/>
    <x v="1"/>
    <n v="2"/>
    <x v="3"/>
  </r>
  <r>
    <n v="41157"/>
    <s v="ANTECIPAÇÃO DE RECEBÍVEIS - MULTI"/>
    <d v="2024-09-17T15:08:01"/>
    <d v="2024-09-17T15:36:08"/>
    <d v="1899-12-30T00:28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1158"/>
    <s v="RENEGOCIAÇÃO EMPRÉSTIMO CONSIGNADO"/>
    <d v="2024-09-17T15:31:50"/>
    <d v="2024-09-18T13:13:09"/>
    <d v="1899-12-30T06:43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4"/>
    <x v="0"/>
  </r>
  <r>
    <n v="41159"/>
    <s v="MAJORAÇÃO LIMITE CARTÃO DE CRÉDITO"/>
    <d v="2024-09-17T15:59:36"/>
    <d v="2024-10-02T15:35:46"/>
    <d v="1900-01-03T02:47:00"/>
    <n v="19"/>
    <s v="Adriana Martins"/>
    <n v="19"/>
    <s v="Adriana Martins"/>
    <n v="19"/>
    <s v="Adriana Martins"/>
    <n v="5"/>
    <s v="03 - AGÊNCIA MG"/>
    <x v="1"/>
    <d v="1900-01-04T00:00:00"/>
    <s v="5 - Ampla - 120 horas"/>
    <n v="3"/>
    <x v="1"/>
    <n v="5"/>
    <x v="7"/>
    <n v="9"/>
    <x v="16"/>
    <n v="5"/>
    <x v="1"/>
  </r>
  <r>
    <n v="41160"/>
    <s v="IMPLANTAÇÃO LIMITE CHEQUE ESPECIAL"/>
    <d v="2024-09-17T16:01:42"/>
    <d v="2024-10-01T09:49:13"/>
    <d v="1900-01-02T11:58:00"/>
    <n v="19"/>
    <s v="Adriana Martins"/>
    <n v="99"/>
    <s v="Ana Santos"/>
    <n v="19"/>
    <s v="Adriana Martins"/>
    <n v="5"/>
    <s v="03 - AGÊNCIA MG"/>
    <x v="0"/>
    <d v="1899-12-30T08:00:00"/>
    <s v="1 - Alta - 8 horas úteis"/>
    <n v="3"/>
    <x v="1"/>
    <n v="16"/>
    <x v="2"/>
    <n v="30"/>
    <x v="49"/>
    <n v="5"/>
    <x v="1"/>
  </r>
  <r>
    <n v="41161"/>
    <s v="COMITÊ DE CRÉDITO-SANDRA DE SOUZA SANTOS "/>
    <d v="2024-09-17T16:04:21"/>
    <d v="2024-09-26T13:50:48"/>
    <d v="1900-01-01T12:53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99"/>
    <x v="6"/>
    <n v="5"/>
    <x v="1"/>
  </r>
  <r>
    <n v="41162"/>
    <s v="COMITÊ DE CRÉDITO -  MARIANA CAROLINE DE ARAUJO ALMEIDA"/>
    <d v="2024-09-17T16:09:21"/>
    <d v="2024-09-17T16:10:16"/>
    <d v="1899-12-30T00:01:00"/>
    <n v="33"/>
    <s v="Lidiane Santos"/>
    <n v="33"/>
    <s v="Lidiane Santos"/>
    <n v="33"/>
    <s v="Lidiane Santos"/>
    <n v="11"/>
    <s v="COBRANÇA ADMINISTRATIVA"/>
    <x v="1"/>
    <d v="1899-12-30T16:00:00"/>
    <s v="2 - Média - 16 horas úteis"/>
    <n v="3"/>
    <x v="1"/>
    <n v="11"/>
    <x v="1"/>
    <n v="99"/>
    <x v="6"/>
    <n v="5"/>
    <x v="1"/>
  </r>
  <r>
    <n v="41163"/>
    <s v="COMITE DE CRÉDITO: JORGE ROSA"/>
    <d v="2024-09-17T16:20:49"/>
    <d v="2024-09-23T13:54:24"/>
    <d v="1899-12-31T09:38:00"/>
    <n v="33"/>
    <s v="Lidiane Santos"/>
    <n v="31"/>
    <s v="Maria Docarmo"/>
    <n v="0"/>
    <s v=""/>
    <n v="11"/>
    <s v="COBRANÇA ADMINISTRATIVA"/>
    <x v="0"/>
    <d v="1899-12-30T08:00:00"/>
    <s v="1 - Alta - 8 horas úteis"/>
    <n v="3"/>
    <x v="1"/>
    <n v="11"/>
    <x v="1"/>
    <n v="99"/>
    <x v="6"/>
    <n v="5"/>
    <x v="1"/>
  </r>
  <r>
    <n v="41164"/>
    <s v="COMITÊ DE CRÉDITO - METODO ENGENHARIA LTDA"/>
    <d v="2024-09-17T16:46:43"/>
    <d v="2024-09-24T09:07:20"/>
    <d v="1899-12-31T13:26:00"/>
    <n v="29"/>
    <s v="Paloma Alves"/>
    <n v="29"/>
    <s v="Paloma Alves"/>
    <n v="29"/>
    <s v="Paloma Alve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41165"/>
    <s v="COMITE DE CRÉDITO:  KADIMO AUGUSTO DOS ANJOS"/>
    <d v="2024-09-17T17:16:56"/>
    <d v="2024-09-25T10:44:53"/>
    <d v="1899-12-31T23:34:00"/>
    <n v="33"/>
    <s v="Lidiane Santos"/>
    <n v="15"/>
    <s v="Karoline Vaz"/>
    <n v="0"/>
    <s v=""/>
    <n v="11"/>
    <s v="COBRANÇA ADMINISTRATIVA"/>
    <x v="0"/>
    <d v="1899-12-30T08:00:00"/>
    <s v="1 - Alta - 8 horas úteis"/>
    <n v="3"/>
    <x v="1"/>
    <n v="16"/>
    <x v="2"/>
    <n v="99"/>
    <x v="6"/>
    <n v="5"/>
    <x v="1"/>
  </r>
  <r>
    <n v="41166"/>
    <s v="PORTABILIDADE DE EMPRESTIMO CONSIGNADO"/>
    <d v="2024-09-17T17:29:20"/>
    <d v="2024-10-01T12:02:48"/>
    <d v="1900-01-02T12:43:00"/>
    <n v="69"/>
    <s v="Ludmila Costa"/>
    <n v="69"/>
    <s v="Ludmila Costa"/>
    <n v="69"/>
    <s v="Ludmila Costa"/>
    <n v="1"/>
    <s v="00 - AGÊNCIA SEDE - ATENDIMENTO PF"/>
    <x v="0"/>
    <d v="1899-12-30T16:00:00"/>
    <s v="2 - Média - 16 horas úteis"/>
    <n v="6"/>
    <x v="0"/>
    <n v="1"/>
    <x v="5"/>
    <n v="28"/>
    <x v="1"/>
    <n v="5"/>
    <x v="1"/>
  </r>
  <r>
    <n v="41167"/>
    <s v="PAGAMENTO DE CARTÃO DE CRÉDITO - NILMA MARTINS DE BRITO"/>
    <d v="2024-09-18T08:47:14"/>
    <d v="2024-09-18T16:12:38"/>
    <d v="1899-12-30T07:25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168"/>
    <s v="LIBERAÇÃO DE DISPOSITIVO PARA ACESSO AO SISBR 2.0"/>
    <d v="2024-09-18T08:51:13"/>
    <d v="2024-09-20T11:40:13"/>
    <d v="1899-12-30T20:51:00"/>
    <n v="29"/>
    <s v="Paloma Alves"/>
    <n v="54"/>
    <s v="Emanuel Araújo"/>
    <n v="54"/>
    <s v="Emanuel Araújo"/>
    <n v="18"/>
    <s v="TECNOLOGIA"/>
    <x v="0"/>
    <d v="1899-12-30T08:00:00"/>
    <s v="1 - Alta - 8 horas úteis"/>
    <n v="3"/>
    <x v="1"/>
    <n v="18"/>
    <x v="14"/>
    <n v="80"/>
    <x v="54"/>
    <n v="5"/>
    <x v="1"/>
  </r>
  <r>
    <n v="41169"/>
    <s v="AGAMENTO DE CARTÃO DE CRÉDITO - EDNA DA CONCEICAO COSTA RIBEIRO"/>
    <d v="2024-09-18T09:07:02"/>
    <d v="2024-09-18T16:09:56"/>
    <d v="1899-12-30T07:02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170"/>
    <s v="DEVOLUÇÃO DE SALDO DE VALORES A RECEBER DO BACEN"/>
    <d v="2024-09-18T09:10:17"/>
    <d v="2024-09-18T13:38:06"/>
    <d v="1899-12-30T04:28:00"/>
    <n v="15"/>
    <s v="Karoline Vaz"/>
    <n v="15"/>
    <s v="Karoline Vaz"/>
    <n v="15"/>
    <s v="Karoline Vaz"/>
    <n v="16"/>
    <s v="FINANCEIRO"/>
    <x v="1"/>
    <d v="1900-01-04T00:00:00"/>
    <s v="5 - Ampla - 120 horas"/>
    <n v="3"/>
    <x v="1"/>
    <n v="16"/>
    <x v="2"/>
    <n v="108"/>
    <x v="44"/>
    <n v="5"/>
    <x v="1"/>
  </r>
  <r>
    <n v="41171"/>
    <s v="SOLICITAÇÃO RESGATE DE EXCEDENTE DE CAPITAL"/>
    <d v="2024-09-18T09:12:10"/>
    <d v="2024-10-01T13:20:10"/>
    <d v="1900-01-02T13:17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8"/>
    <x v="23"/>
    <n v="5"/>
    <x v="1"/>
  </r>
  <r>
    <n v="41172"/>
    <s v="PAGAMENTO DE CARTÃO DE CRÉDITO - DELANO PINTO PINHO"/>
    <d v="2024-09-18T09:13:02"/>
    <d v="2024-09-18T16:08:36"/>
    <d v="1899-12-30T06:55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173"/>
    <s v="CRÉDITO - LIQUIDAÇÃO COBRANÇA 755,54"/>
    <d v="2024-09-18T09:23:39"/>
    <d v="2024-09-18T14:53:32"/>
    <d v="1899-12-30T05:30:00"/>
    <n v="58"/>
    <s v="Lidia Souza"/>
    <n v="31"/>
    <s v="Maria Docarmo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174"/>
    <s v="CRÉDITO - LIQUIDAÇÃO COBRANÇA 742,41"/>
    <d v="2024-09-18T09:24:29"/>
    <d v="2024-09-18T14:44:45"/>
    <d v="1899-12-30T05:20:00"/>
    <n v="58"/>
    <s v="Lidia Souza"/>
    <n v="31"/>
    <s v="Maria Docarmo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175"/>
    <s v="CEDENTE BOLETOS PAGOS EM  17-09-2024 - RATEIO DE PERDAS"/>
    <d v="2024-09-18T09:27:11"/>
    <d v="2024-09-18T10:59:10"/>
    <d v="1899-12-30T01:32:00"/>
    <n v="31"/>
    <s v="Maria Docarmo"/>
    <n v="29"/>
    <s v="Paloma Alves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176"/>
    <s v="RENOVAÇÃO EMPRESARIAL"/>
    <d v="2024-09-18T10:00:05"/>
    <d v="2024-09-18T10:54:49"/>
    <d v="1899-12-30T00:54:00"/>
    <n v="122"/>
    <s v="Karoline Mendes"/>
    <n v="122"/>
    <s v="Karoline Mendes"/>
    <n v="122"/>
    <s v="Karoline Mendes"/>
    <n v="22"/>
    <s v="PRODUTOS"/>
    <x v="1"/>
    <d v="1899-12-31T00:00:00"/>
    <s v="3 - Normal - 24 horas úteis"/>
    <n v="3"/>
    <x v="1"/>
    <n v="22"/>
    <x v="17"/>
    <n v="37"/>
    <x v="45"/>
    <n v="3"/>
    <x v="2"/>
  </r>
  <r>
    <n v="41177"/>
    <s v="RENOVAÇÃO DE SEGURO EMPRESARIAL"/>
    <d v="2024-09-18T10:01:17"/>
    <d v="2024-09-18T10:04:24"/>
    <d v="1899-12-30T00:03:00"/>
    <n v="121"/>
    <s v=" Adrianna Santos"/>
    <n v="121"/>
    <s v=" Adrianna Santos"/>
    <n v="121"/>
    <s v=" Adrianna Santos"/>
    <n v="6"/>
    <s v="05 - AGÊNCIA TAG SUL"/>
    <x v="1"/>
    <d v="1899-12-31T00:00:00"/>
    <s v="3 - Normal - 24 horas úteis"/>
    <n v="3"/>
    <x v="1"/>
    <n v="6"/>
    <x v="10"/>
    <n v="37"/>
    <x v="45"/>
    <n v="5"/>
    <x v="1"/>
  </r>
  <r>
    <n v="41178"/>
    <s v="QUITAÇÃO DE RATEIO DE PERDAS - CONDOMINIO DO EDIFICIO TERRA FORTE"/>
    <d v="2024-09-18T10:29:15"/>
    <d v="2024-09-24T09:03:58"/>
    <d v="1899-12-31T10:38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1179"/>
    <s v="EMPRESTIMO CONSIGNADO PRIVADO - MARCELLO SANTOS DA SILVA - CPF. 914.667.843-34"/>
    <d v="2024-09-18T10:42:57"/>
    <d v="2024-10-08T12:33:30"/>
    <d v="1900-01-04T08:05:00"/>
    <n v="43"/>
    <s v="Alair Vieira"/>
    <n v="67"/>
    <s v="Emanuele Gomes"/>
    <n v="43"/>
    <s v="Alair Vieira"/>
    <n v="6"/>
    <s v="05 - AGÊNCIA TAG SUL"/>
    <x v="0"/>
    <d v="1899-12-31T16:00:00"/>
    <s v="4 - Baixa - 40 horas úteis"/>
    <n v="3"/>
    <x v="1"/>
    <n v="27"/>
    <x v="15"/>
    <n v="27"/>
    <x v="20"/>
    <n v="5"/>
    <x v="1"/>
  </r>
  <r>
    <n v="41180"/>
    <s v="AMORTIZAÇÃO DE RATEIO DE PERDAS - DIEGO DOS REIS SALGADO"/>
    <d v="2024-09-18T10:46:59"/>
    <d v="2024-09-18T10:51:45"/>
    <d v="1899-12-30T00:05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41181"/>
    <s v="AMORTIZAÇÃO DE RATEIO DE PERDAS - DIEGO DOS REIS SALGADO"/>
    <d v="2024-09-18T10:53:30"/>
    <d v="2024-09-18T16:05:31"/>
    <d v="1899-12-30T05:12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182"/>
    <s v="PROGRAMAÇÃO DE DÉBITO EM CONTA CORRENTE - MIGUEL &amp; SONCINI LTDA"/>
    <d v="2024-09-18T11:02:36"/>
    <d v="2024-09-19T09:24:44"/>
    <d v="1899-12-30T07:23:00"/>
    <n v="29"/>
    <s v="Paloma Alves"/>
    <n v="15"/>
    <s v="Karoline Vaz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183"/>
    <s v="CEDENTE BOLETO PAGO EM  17-09-2024 - LANÇAMENTO"/>
    <d v="2024-09-18T11:03:59"/>
    <d v="2024-09-18T14:23:33"/>
    <d v="1899-12-30T03:20:00"/>
    <n v="31"/>
    <s v="Maria Docarmo"/>
    <n v="99"/>
    <s v="Ana Santos"/>
    <n v="31"/>
    <s v="Maria Docarmo"/>
    <n v="16"/>
    <s v="FINANCEIRO"/>
    <x v="1"/>
    <d v="1899-12-30T08:00:00"/>
    <s v="1 - Alta - 8 horas úteis"/>
    <n v="3"/>
    <x v="1"/>
    <n v="16"/>
    <x v="2"/>
    <n v="56"/>
    <x v="2"/>
    <n v="5"/>
    <x v="1"/>
  </r>
  <r>
    <n v="41184"/>
    <s v="PORTABILIDADE DE SALÁRIO - SANTIAGO DE SOUSA CPF 990.234.821-15"/>
    <d v="2024-09-18T11:11:37"/>
    <d v="2024-09-18T11:38:13"/>
    <d v="1899-12-30T00:27:00"/>
    <n v="121"/>
    <s v=" Adrianna Santos"/>
    <n v="43"/>
    <s v="Alair Vieira"/>
    <n v="0"/>
    <s v=""/>
    <n v="6"/>
    <s v="05 - AGÊNCIA TAG SUL"/>
    <x v="1"/>
    <d v="1899-12-30T08:00:00"/>
    <s v="1 - Alta - 8 horas úteis"/>
    <n v="3"/>
    <x v="1"/>
    <n v="6"/>
    <x v="10"/>
    <n v="19"/>
    <x v="28"/>
    <n v="5"/>
    <x v="1"/>
  </r>
  <r>
    <n v="41185"/>
    <s v="SOLICITAÇÃO DE DESLIGAMENTO PF - SANTIAGO DE SOUSA - CPF 990.234.821-15"/>
    <d v="2024-09-18T11:19:37"/>
    <m/>
    <d v="1900-01-20T08:24:00"/>
    <n v="121"/>
    <s v=" Adrianna Santos"/>
    <n v="0"/>
    <s v=""/>
    <n v="121"/>
    <s v=" Adrianna Santos"/>
    <n v="6"/>
    <s v="05 - AGÊNCIA TAG SUL"/>
    <x v="0"/>
    <d v="1899-12-31T00:00:00"/>
    <s v="3 - Normal - 24 horas úteis"/>
    <n v="2"/>
    <x v="3"/>
    <n v="6"/>
    <x v="10"/>
    <n v="6"/>
    <x v="0"/>
    <n v="5"/>
    <x v="1"/>
  </r>
  <r>
    <n v="41186"/>
    <s v="ALTERAÇÃO DE LIMITE DIARIO - POSTO DE COMBUSTIVEL RANIA LTDA"/>
    <d v="2024-09-18T11:23:34"/>
    <d v="2024-09-18T11:30:16"/>
    <d v="1899-12-30T00:07:00"/>
    <n v="62"/>
    <s v="Thiago Belém"/>
    <n v="62"/>
    <s v="Thiago Belém"/>
    <n v="62"/>
    <s v="Thiago Belém"/>
    <n v="2"/>
    <s v="00 - AGÊNCIA SEDE - ATENDIMENTO PJ"/>
    <x v="1"/>
    <d v="1899-12-30T08:00:00"/>
    <s v="1 - Alta - 8 horas úteis"/>
    <n v="3"/>
    <x v="1"/>
    <n v="2"/>
    <x v="3"/>
    <n v="38"/>
    <x v="5"/>
    <n v="5"/>
    <x v="1"/>
  </r>
  <r>
    <n v="41187"/>
    <s v="CCB -  CENTRO DE FORMACAO DE VIGILANTES ATLAS EIRELI"/>
    <d v="2024-09-18T11:29:47"/>
    <d v="2024-11-22T17:17:45"/>
    <d v="1900-01-16T21:35:00"/>
    <n v="116"/>
    <s v="Leticia Almeida Barbosa"/>
    <n v="99"/>
    <s v="Ana Santos"/>
    <n v="0"/>
    <s v=""/>
    <n v="27"/>
    <s v="SETOR DE EMPRÉSTIMO"/>
    <x v="0"/>
    <d v="1899-12-30T16:00:00"/>
    <s v="2 - Média - 16 horas úteis"/>
    <n v="3"/>
    <x v="1"/>
    <n v="16"/>
    <x v="2"/>
    <n v="31"/>
    <x v="29"/>
    <n v="5"/>
    <x v="1"/>
  </r>
  <r>
    <n v="41188"/>
    <s v="EMPRÉSTIMO CONSIGNADO - NELY FERNANDES MARTINS"/>
    <d v="2024-09-18T11:56:57"/>
    <d v="2024-09-19T17:02:19"/>
    <d v="1899-12-30T14:07:00"/>
    <n v="74"/>
    <s v="Jaqueline Santos"/>
    <n v="67"/>
    <s v="Emanuele Gomes"/>
    <n v="74"/>
    <s v="Jaqueline Santos"/>
    <n v="27"/>
    <s v="SETOR DE EMPRÉSTIMO"/>
    <x v="0"/>
    <d v="1899-12-30T08:00:00"/>
    <s v="1 - Alta - 8 horas úteis"/>
    <n v="3"/>
    <x v="1"/>
    <n v="27"/>
    <x v="15"/>
    <n v="28"/>
    <x v="1"/>
    <n v="5"/>
    <x v="1"/>
  </r>
  <r>
    <n v="41189"/>
    <s v="CONSIGNADO NOVO "/>
    <d v="2024-09-18T12:07:42"/>
    <d v="2024-09-18T16:17:30"/>
    <d v="1899-12-30T04:10:00"/>
    <n v="30"/>
    <s v="Isabelle Mendes"/>
    <n v="99"/>
    <s v="Ana Santo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5"/>
    <x v="1"/>
  </r>
  <r>
    <n v="41190"/>
    <s v="REFINANCIAMENTO CONSIGNADO "/>
    <d v="2024-09-18T12:38:07"/>
    <d v="2024-09-20T10:43:53"/>
    <d v="1899-12-30T16:07:00"/>
    <n v="30"/>
    <s v="Isabelle Mendes"/>
    <n v="15"/>
    <s v="Karoline Vaz"/>
    <n v="30"/>
    <s v="Isabelle Mendes"/>
    <n v="4"/>
    <s v="02 - AGÊNCIA RJ"/>
    <x v="0"/>
    <d v="1899-12-30T08:00:00"/>
    <s v="1 - Alta - 8 horas úteis"/>
    <n v="3"/>
    <x v="1"/>
    <n v="16"/>
    <x v="2"/>
    <n v="28"/>
    <x v="1"/>
    <n v="3"/>
    <x v="2"/>
  </r>
  <r>
    <n v="41191"/>
    <s v="QUITAÇÃO DE PROCESSO JUDICIAL - BRUNO DARES ALVES"/>
    <d v="2024-09-18T13:16:45"/>
    <d v="2024-09-18T16:56:41"/>
    <d v="1899-12-30T03:40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192"/>
    <s v="DEVOLUÇÃO DE SALDO DE VALORES A RECEBER DO BACEN"/>
    <d v="2024-09-18T13:36:33"/>
    <d v="2024-09-18T14:39:41"/>
    <d v="1899-12-30T01:03:00"/>
    <n v="15"/>
    <s v="Karoline Vaz"/>
    <n v="15"/>
    <s v="Karoline Vaz"/>
    <n v="15"/>
    <s v="Karoline Vaz"/>
    <n v="16"/>
    <s v="FINANCEIRO"/>
    <x v="1"/>
    <d v="1900-01-04T00:00:00"/>
    <s v="5 - Ampla - 120 horas"/>
    <n v="4"/>
    <x v="2"/>
    <n v="16"/>
    <x v="2"/>
    <n v="108"/>
    <x v="44"/>
    <n v="5"/>
    <x v="1"/>
  </r>
  <r>
    <n v="41193"/>
    <s v="ABERTURA DE CONTA PJ - ESTILLO FASHION"/>
    <d v="2024-09-18T13:43:45"/>
    <d v="2024-10-02T11:49:24"/>
    <d v="1900-01-02T16:16:00"/>
    <n v="62"/>
    <s v="Thiago Belém"/>
    <n v="45"/>
    <s v="Marcelo Brandao"/>
    <n v="62"/>
    <s v="Thiago Belém"/>
    <n v="10"/>
    <s v="CADASTRO"/>
    <x v="0"/>
    <d v="1899-12-30T08:00:00"/>
    <s v="1 - Alta - 8 horas úteis"/>
    <n v="3"/>
    <x v="1"/>
    <n v="10"/>
    <x v="13"/>
    <n v="1"/>
    <x v="12"/>
    <n v="5"/>
    <x v="1"/>
  </r>
  <r>
    <n v="41194"/>
    <s v="TROCA DE BEM - IVO MATOS (CONSÃ“RCIO)"/>
    <d v="2024-09-18T13:58:30"/>
    <d v="2024-09-23T16:43:18"/>
    <d v="1899-12-31T05:48:00"/>
    <n v="109"/>
    <s v="Letícia Dias"/>
    <n v="109"/>
    <s v="Letícia Dias"/>
    <n v="109"/>
    <s v="Letícia Dias"/>
    <n v="22"/>
    <s v="PRODUTOS"/>
    <x v="0"/>
    <d v="1899-12-31T00:00:00"/>
    <s v="3 - Normal - 24 horas úteis"/>
    <n v="3"/>
    <x v="1"/>
    <n v="22"/>
    <x v="17"/>
    <n v="17"/>
    <x v="68"/>
    <n v="3"/>
    <x v="2"/>
  </r>
  <r>
    <n v="41195"/>
    <s v="CUSTODIA - LM REFRIGERACAO EQUIPAMENTOS COPA E UTILIDADES LTD"/>
    <d v="2024-09-18T14:00:27"/>
    <d v="2024-09-18T14:01:04"/>
    <d v="1899-12-30T00:01:00"/>
    <n v="111"/>
    <s v="Bruno Rodrigues"/>
    <n v="111"/>
    <s v="Bruno Rodrigues"/>
    <n v="111"/>
    <s v="Bruno Rodrigues"/>
    <n v="1"/>
    <s v="00 - AGÊNCIA SEDE - ATENDIMENTO PF"/>
    <x v="1"/>
    <d v="1899-12-30T08:00:00"/>
    <s v="1 - Alta - 8 horas úteis"/>
    <n v="3"/>
    <x v="1"/>
    <n v="1"/>
    <x v="5"/>
    <n v="56"/>
    <x v="2"/>
    <n v="5"/>
    <x v="1"/>
  </r>
  <r>
    <n v="41196"/>
    <s v="PROSPECÇÃO JOAO RODRIGUES DE SOUZA NETO"/>
    <d v="2024-09-18T14:25:25"/>
    <d v="2024-09-23T13:43:58"/>
    <d v="1899-12-31T02:21:00"/>
    <n v="122"/>
    <s v="Karoline Mendes"/>
    <n v="122"/>
    <s v="Karoline Mendes"/>
    <n v="122"/>
    <s v="Karoline Mendes"/>
    <n v="22"/>
    <s v="PRODUTOS"/>
    <x v="1"/>
    <d v="1900-01-04T00:00:00"/>
    <s v="5 - Ampla - 120 horas"/>
    <n v="3"/>
    <x v="1"/>
    <n v="22"/>
    <x v="17"/>
    <n v="37"/>
    <x v="45"/>
    <n v="3"/>
    <x v="2"/>
  </r>
  <r>
    <n v="41197"/>
    <s v="PROSPECÇÃO LIDUINA MARIA FORTUNA "/>
    <d v="2024-09-18T14:29:07"/>
    <d v="2024-09-23T13:45:39"/>
    <d v="1899-12-31T02:19:00"/>
    <n v="122"/>
    <s v="Karoline Mendes"/>
    <n v="122"/>
    <s v="Karoline Mendes"/>
    <n v="122"/>
    <s v="Karoline Mendes"/>
    <n v="22"/>
    <s v="PRODUTOS"/>
    <x v="1"/>
    <d v="1900-01-04T00:00:00"/>
    <s v="5 - Ampla - 120 horas"/>
    <n v="3"/>
    <x v="1"/>
    <n v="22"/>
    <x v="17"/>
    <n v="37"/>
    <x v="45"/>
    <n v="3"/>
    <x v="2"/>
  </r>
  <r>
    <n v="41198"/>
    <s v="DEVOLUÇÃO DE SALDO DE VALORES A RECEBER DO BACEN"/>
    <d v="2024-09-18T14:38:57"/>
    <d v="2024-09-19T16:22:31"/>
    <d v="1899-12-30T10:45:00"/>
    <n v="15"/>
    <s v="Karoline Vaz"/>
    <n v="15"/>
    <s v="Karoline Vaz"/>
    <n v="15"/>
    <s v="Karoline Vaz"/>
    <n v="16"/>
    <s v="FINANCEIRO"/>
    <x v="1"/>
    <d v="1900-01-04T00:00:00"/>
    <s v="5 - Ampla - 120 horas"/>
    <n v="3"/>
    <x v="1"/>
    <n v="16"/>
    <x v="2"/>
    <n v="108"/>
    <x v="44"/>
    <n v="5"/>
    <x v="1"/>
  </r>
  <r>
    <n v="41199"/>
    <s v="QUESTIONAMENTO SEGURO LIBERTY"/>
    <d v="2024-09-18T14:41:05"/>
    <d v="2024-09-20T16:47:03"/>
    <d v="1899-12-30T20:08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37"/>
    <x v="45"/>
    <n v="4"/>
    <x v="0"/>
  </r>
  <r>
    <n v="41200"/>
    <s v="PROSPECÇÃO EDMILSON RODRIGUES REIS"/>
    <d v="2024-09-18T14:43:31"/>
    <d v="2024-09-23T13:46:15"/>
    <d v="1899-12-31T02:06:00"/>
    <n v="122"/>
    <s v="Karoline Mendes"/>
    <n v="122"/>
    <s v="Karoline Mendes"/>
    <n v="122"/>
    <s v="Karoline Mendes"/>
    <n v="22"/>
    <s v="PRODUTOS"/>
    <x v="1"/>
    <d v="1900-01-04T00:00:00"/>
    <s v="5 - Ampla - 120 horas"/>
    <n v="3"/>
    <x v="1"/>
    <n v="22"/>
    <x v="17"/>
    <n v="37"/>
    <x v="45"/>
    <n v="3"/>
    <x v="2"/>
  </r>
  <r>
    <n v="41201"/>
    <s v="TRANSFERÊNCIA DE RATEIO DE PERDAS - GRUPOS CONBRAL/LORD E SANTA (FUNCIONÁRIOS)."/>
    <d v="2024-09-18T14:44:49"/>
    <d v="2024-09-26T14:27:27"/>
    <d v="1900-01-01T05:49:00"/>
    <n v="29"/>
    <s v="Paloma Alves"/>
    <n v="49"/>
    <s v="Patricia Pont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1202"/>
    <s v="PROSPECÇÃO LUSIMEIRE PEREIRA"/>
    <d v="2024-09-18T14:45:43"/>
    <d v="2024-09-18T16:07:30"/>
    <d v="1899-12-30T01:22:00"/>
    <n v="122"/>
    <s v="Karoline Mendes"/>
    <n v="122"/>
    <s v="Karoline Mendes"/>
    <n v="122"/>
    <s v="Karoline Mendes"/>
    <n v="22"/>
    <s v="PRODUTOS"/>
    <x v="1"/>
    <d v="1900-01-04T00:00:00"/>
    <s v="5 - Ampla - 120 horas"/>
    <n v="3"/>
    <x v="1"/>
    <n v="22"/>
    <x v="17"/>
    <n v="37"/>
    <x v="45"/>
    <n v="3"/>
    <x v="2"/>
  </r>
  <r>
    <n v="41203"/>
    <s v="PROSPECÇÃO SIDINEY ALVES CATELHANO"/>
    <d v="2024-09-18T14:47:10"/>
    <d v="2024-09-23T13:50:05"/>
    <d v="1899-12-31T02:06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204"/>
    <s v="MAJORAÇÃO LIMITE DE CARTÃO"/>
    <d v="2024-09-18T14:50:31"/>
    <d v="2024-09-23T13:35:38"/>
    <d v="1899-12-31T01:48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9"/>
    <x v="16"/>
    <n v="5"/>
    <x v="1"/>
  </r>
  <r>
    <n v="41205"/>
    <s v="PROSPECÇÃO LOURDES OLIVEIRA SANTOS"/>
    <d v="2024-09-18T14:52:21"/>
    <d v="2024-09-23T13:52:37"/>
    <d v="1899-12-31T02:03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206"/>
    <s v="PROSPECÇÃO MARIA GERALDA ARARIPE DOS SANTOS"/>
    <d v="2024-09-18T14:55:04"/>
    <d v="2024-09-23T13:54:06"/>
    <d v="1899-12-31T02:02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207"/>
    <s v="PROSPECÇÃO TARCISIO LUIZ MATOS ALEIXO"/>
    <d v="2024-09-18T14:57:15"/>
    <d v="2024-09-23T13:55:22"/>
    <d v="1899-12-31T02:01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208"/>
    <s v="PROSPECÇÃO SILVIA MARIA CARNEIRO RIBEIRO TAVARES"/>
    <d v="2024-09-18T15:00:46"/>
    <d v="2024-09-23T13:58:28"/>
    <d v="1899-12-31T02:01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209"/>
    <s v="PROSPECÇÃO MARIA DAS GRAÇAS ORTIZ RIBEIRO"/>
    <d v="2024-09-18T15:02:28"/>
    <d v="2024-09-23T13:59:13"/>
    <d v="1899-12-31T02:00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210"/>
    <s v="WEB CAM"/>
    <d v="2024-09-18T15:02:54"/>
    <d v="2024-09-20T11:39:54"/>
    <d v="1899-12-30T14:39:00"/>
    <n v="71"/>
    <s v="Renato Santos"/>
    <n v="54"/>
    <s v="Emanuel Araújo"/>
    <n v="71"/>
    <s v="Renato Santos"/>
    <n v="18"/>
    <s v="TECNOLOGIA"/>
    <x v="0"/>
    <d v="1899-12-30T08:00:00"/>
    <s v="1 - Alta - 8 horas úteis"/>
    <n v="3"/>
    <x v="1"/>
    <n v="18"/>
    <x v="14"/>
    <n v="56"/>
    <x v="2"/>
    <n v="5"/>
    <x v="1"/>
  </r>
  <r>
    <n v="41211"/>
    <s v="PROSPECÇÃO MARCONDES FERREIRA XAVIER"/>
    <d v="2024-09-18T15:04:13"/>
    <d v="2024-09-23T14:00:09"/>
    <d v="1899-12-31T01:59:00"/>
    <n v="122"/>
    <s v="Karoline Mendes"/>
    <n v="122"/>
    <s v="Karoline Mendes"/>
    <n v="122"/>
    <s v="Karoline Mendes"/>
    <n v="22"/>
    <s v="PRODUTOS"/>
    <x v="1"/>
    <d v="1900-01-04T00:00:00"/>
    <s v="5 - Ampla - 120 horas"/>
    <n v="3"/>
    <x v="1"/>
    <n v="22"/>
    <x v="17"/>
    <n v="37"/>
    <x v="45"/>
    <n v="3"/>
    <x v="2"/>
  </r>
  <r>
    <n v="41212"/>
    <s v="ATUALIZAÇÃO CADASTRAL - PF"/>
    <d v="2024-09-18T15:08:05"/>
    <d v="2024-09-23T13:37:13"/>
    <d v="1899-12-31T01:32:00"/>
    <n v="119"/>
    <s v="Francisca Santos"/>
    <n v="119"/>
    <s v="Francisca Santos"/>
    <n v="119"/>
    <s v="Francisca Santos"/>
    <n v="1"/>
    <s v="00 - AGÊNCIA SEDE - ATENDIMENTO PF"/>
    <x v="0"/>
    <d v="1899-12-30T08:00:00"/>
    <s v="1 - Alta - 8 horas úteis"/>
    <n v="3"/>
    <x v="1"/>
    <n v="1"/>
    <x v="5"/>
    <n v="73"/>
    <x v="15"/>
    <n v="5"/>
    <x v="1"/>
  </r>
  <r>
    <n v="41213"/>
    <s v="PROSPECÇÃO GLORIA MARCIA BARCELLOS MARINHO"/>
    <d v="2024-09-18T15:08:58"/>
    <d v="2024-09-23T14:00:54"/>
    <d v="1899-12-31T01:55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214"/>
    <s v="PROSPECÇÃO JUDITE ANA DOS SANTOS"/>
    <d v="2024-09-18T15:11:17"/>
    <d v="2024-09-23T14:02:38"/>
    <d v="1899-12-31T01:54:00"/>
    <n v="122"/>
    <s v="Karoline Mendes"/>
    <n v="122"/>
    <s v="Karoline Mendes"/>
    <n v="122"/>
    <s v="Karoline Mendes"/>
    <n v="22"/>
    <s v="PRODUTOS"/>
    <x v="1"/>
    <d v="1900-01-04T00:00:00"/>
    <s v="5 - Ampla - 120 horas"/>
    <n v="3"/>
    <x v="1"/>
    <n v="22"/>
    <x v="17"/>
    <n v="37"/>
    <x v="45"/>
    <n v="3"/>
    <x v="2"/>
  </r>
  <r>
    <n v="41215"/>
    <s v="PROSPECÇÃO IRANICE JESUS DOS SANTOS"/>
    <d v="2024-09-18T15:20:35"/>
    <d v="2024-09-23T14:03:56"/>
    <d v="1899-12-31T01:46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216"/>
    <s v="PROSPECÇÃO DIONOR DO SOCORRO DIAS VITAL"/>
    <d v="2024-09-18T15:32:25"/>
    <d v="2024-09-23T14:04:31"/>
    <d v="1899-12-31T01:35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217"/>
    <s v="PROSPECÇÃO MARCELO DO ESPIRITO SANTO FERREIRA"/>
    <d v="2024-09-18T15:37:27"/>
    <d v="2024-09-19T09:08:26"/>
    <d v="1899-12-30T02:32:00"/>
    <n v="122"/>
    <s v="Karoline Mendes"/>
    <n v="122"/>
    <s v="Karoline Mendes"/>
    <n v="122"/>
    <s v="Karoline Mendes"/>
    <n v="22"/>
    <s v="PRODUTOS"/>
    <x v="1"/>
    <d v="1900-01-04T00:00:00"/>
    <s v="5 - Ampla - 120 horas"/>
    <n v="3"/>
    <x v="1"/>
    <n v="22"/>
    <x v="17"/>
    <n v="37"/>
    <x v="45"/>
    <n v="3"/>
    <x v="2"/>
  </r>
  <r>
    <n v="41218"/>
    <s v="SOLICITAÇÃO DE ORIENTAÇÕES GERAIS SOBRE O APP"/>
    <d v="2024-09-18T15:39:38"/>
    <d v="2024-09-18T17:14:38"/>
    <d v="1899-12-30T01:35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39"/>
    <x v="46"/>
    <n v="2"/>
    <x v="3"/>
  </r>
  <r>
    <n v="41219"/>
    <s v="PORTABILIDADE VENDA - MARIA JOSE DA SILVA"/>
    <d v="2024-09-18T15:59:54"/>
    <d v="2024-10-09T14:00:58"/>
    <d v="1900-01-04T13:16:00"/>
    <n v="91"/>
    <s v="Dayse Pereira da Silva"/>
    <n v="31"/>
    <s v="Maria Docarmo"/>
    <n v="91"/>
    <s v="Dayse Pereira da Silva"/>
    <n v="1"/>
    <s v="00 - AGÊNCIA SEDE - ATENDIMENTO PF"/>
    <x v="0"/>
    <d v="1899-12-30T16:00:00"/>
    <s v="2 - Média - 16 horas úteis"/>
    <n v="3"/>
    <x v="1"/>
    <n v="11"/>
    <x v="1"/>
    <n v="33"/>
    <x v="41"/>
    <n v="5"/>
    <x v="1"/>
  </r>
  <r>
    <n v="41220"/>
    <s v="CRÉDITO CONSIGNADO"/>
    <d v="2024-09-18T16:02:47"/>
    <d v="2024-09-20T13:22:01"/>
    <d v="1899-12-30T15:22:00"/>
    <n v="34"/>
    <s v="João Luiz"/>
    <n v="32"/>
    <s v="Gustavo Coelho"/>
    <n v="32"/>
    <s v="Gustavo Coelho"/>
    <n v="4"/>
    <s v="02 - AGÊNCIA RJ"/>
    <x v="1"/>
    <d v="1899-12-31T00:00:00"/>
    <s v="3 - Normal - 24 horas úteis"/>
    <n v="6"/>
    <x v="0"/>
    <n v="4"/>
    <x v="8"/>
    <n v="28"/>
    <x v="1"/>
    <n v="4"/>
    <x v="0"/>
  </r>
  <r>
    <n v="41221"/>
    <s v="SOLICITAÇÃO DE DED"/>
    <d v="2024-09-18T16:15:22"/>
    <d v="2024-09-18T16:20:05"/>
    <d v="1899-12-30T00:05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41222"/>
    <s v="COMITE DE CRÉDITO:  SAULO DIEGO DUTRA FIRMINO - CPF: 007.772.841-62"/>
    <d v="2024-09-18T16:17:15"/>
    <d v="2024-09-30T08:51:45"/>
    <d v="1900-01-01T16:42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1223"/>
    <s v="PROSPECÇÃO FATIMA AUGUSTO"/>
    <d v="2024-09-18T16:20:06"/>
    <d v="2024-09-23T14:06:12"/>
    <d v="1899-12-31T00:49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224"/>
    <s v="CANCELAMENTO CARTÃO DE CRÉDITO"/>
    <d v="2024-09-18T16:21:28"/>
    <d v="2024-09-20T16:45:45"/>
    <d v="1899-12-30T18:26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"/>
    <x v="40"/>
    <n v="4"/>
    <x v="0"/>
  </r>
  <r>
    <n v="41225"/>
    <s v="CRÉDITO CONSIGNADO"/>
    <d v="2024-09-18T16:35:10"/>
    <d v="2024-09-23T08:56:19"/>
    <d v="1899-12-30T19:24:00"/>
    <n v="34"/>
    <s v="João Luiz"/>
    <n v="15"/>
    <s v="Karoline Vaz"/>
    <n v="32"/>
    <s v="Gustavo Coelho"/>
    <n v="4"/>
    <s v="02 - AGÊNCIA RJ"/>
    <x v="1"/>
    <d v="1899-12-31T00:00:00"/>
    <s v="3 - Normal - 24 horas úteis"/>
    <n v="3"/>
    <x v="1"/>
    <n v="16"/>
    <x v="2"/>
    <n v="28"/>
    <x v="1"/>
    <n v="4"/>
    <x v="0"/>
  </r>
  <r>
    <n v="41226"/>
    <s v="COPIA DE CONTRATO "/>
    <d v="2024-09-18T16:41:37"/>
    <d v="2024-09-18T16:43:43"/>
    <d v="1899-12-30T00:02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20"/>
    <x v="57"/>
    <n v="4"/>
    <x v="0"/>
  </r>
  <r>
    <n v="41227"/>
    <s v="PROSPECÇÃO MARIA DO CARMO COQUEIRO"/>
    <d v="2024-09-18T16:43:08"/>
    <d v="2024-09-23T14:07:30"/>
    <d v="1899-12-31T00:27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228"/>
    <s v="INCLUSÃO NA DIGITALIZAÇÃO - IMPRESSORA ATENDIMENTO SEDE"/>
    <d v="2024-09-18T16:47:30"/>
    <d v="2024-09-18T17:27:46"/>
    <d v="1899-12-30T00:40:00"/>
    <n v="71"/>
    <s v="Renato Santos"/>
    <n v="54"/>
    <s v="Emanuel Araújo"/>
    <n v="71"/>
    <s v="Renato Santos"/>
    <n v="18"/>
    <s v="TECNOLOGIA"/>
    <x v="1"/>
    <d v="1899-12-30T08:00:00"/>
    <s v="1 - Alta - 8 horas úteis"/>
    <n v="3"/>
    <x v="1"/>
    <n v="18"/>
    <x v="14"/>
    <n v="61"/>
    <x v="71"/>
    <n v="5"/>
    <x v="1"/>
  </r>
  <r>
    <n v="41229"/>
    <s v="DESLIGAMENTO - ABIMAEL ARAÊJO SOUZA"/>
    <d v="2024-09-18T16:47:48"/>
    <d v="2024-09-24T15:29:07"/>
    <d v="1899-12-31T10:46:00"/>
    <n v="34"/>
    <s v="João Luiz"/>
    <n v="49"/>
    <s v="Patricia Pontes"/>
    <n v="30"/>
    <s v="Isabelle Mendes"/>
    <n v="4"/>
    <s v="02 - AGÊNCIA RJ"/>
    <x v="0"/>
    <d v="1899-12-31T00:00:00"/>
    <s v="3 - Normal - 24 horas úteis"/>
    <n v="3"/>
    <x v="1"/>
    <n v="26"/>
    <x v="6"/>
    <n v="6"/>
    <x v="0"/>
    <n v="4"/>
    <x v="0"/>
  </r>
  <r>
    <n v="41230"/>
    <s v="CAPITAL DE GIRO"/>
    <d v="2024-09-18T16:53:10"/>
    <d v="2024-09-30T16:48:22"/>
    <d v="1900-01-02T00:03:00"/>
    <n v="34"/>
    <s v="João Luiz"/>
    <n v="116"/>
    <s v="Leticia Almeida Barbosa"/>
    <n v="66"/>
    <s v="Leonardo Mello"/>
    <n v="2"/>
    <s v="00 - AGÊNCIA SEDE - ATENDIMENTO PJ"/>
    <x v="0"/>
    <d v="1899-12-31T00:00:00"/>
    <s v="3 - Normal - 24 horas úteis"/>
    <n v="3"/>
    <x v="1"/>
    <n v="2"/>
    <x v="3"/>
    <n v="26"/>
    <x v="3"/>
    <n v="4"/>
    <x v="0"/>
  </r>
  <r>
    <n v="41231"/>
    <s v="CRÉDITO CONSIGNADO"/>
    <d v="2024-09-18T16:56:02"/>
    <d v="2024-09-18T16:58:07"/>
    <d v="1899-12-30T00:02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3"/>
    <x v="2"/>
  </r>
  <r>
    <n v="41232"/>
    <s v="CRÉDITO PESSOAL"/>
    <d v="2024-09-18T16:59:32"/>
    <d v="2024-09-19T09:14:42"/>
    <d v="1899-12-30T01:16:00"/>
    <n v="34"/>
    <s v="João Luiz"/>
    <n v="35"/>
    <s v="Fabimael Silva"/>
    <n v="35"/>
    <s v="Fabimael Silva"/>
    <n v="3"/>
    <s v="01 - AGÊNCIA SP"/>
    <x v="1"/>
    <d v="1899-12-31T00:00:00"/>
    <s v="3 - Normal - 24 horas úteis"/>
    <n v="6"/>
    <x v="0"/>
    <n v="3"/>
    <x v="0"/>
    <n v="29"/>
    <x v="8"/>
    <n v="4"/>
    <x v="0"/>
  </r>
  <r>
    <n v="41233"/>
    <s v="SOLICITAÇÃO DE BLOQUEIO DA FUNÇÃO CRÉDITO - SUSPEITA DE FRAUDE"/>
    <d v="2024-09-18T17:21:20"/>
    <d v="2024-09-19T14:38:04"/>
    <d v="1899-12-30T06:18:00"/>
    <n v="71"/>
    <s v="Renato Santos"/>
    <n v="71"/>
    <s v="Renato Santos"/>
    <n v="71"/>
    <s v="Renato Santos"/>
    <n v="27"/>
    <s v="SETOR DE EMPRÉSTIMO"/>
    <x v="1"/>
    <d v="1899-12-30T08:00:00"/>
    <s v="1 - Alta - 8 horas úteis"/>
    <n v="3"/>
    <x v="1"/>
    <n v="27"/>
    <x v="15"/>
    <n v="11"/>
    <x v="13"/>
    <n v="5"/>
    <x v="1"/>
  </r>
  <r>
    <n v="41234"/>
    <s v="COMITÊ DE CRÉDITO -  JACIARA DE PINA BULHOES"/>
    <d v="2024-09-18T17:23:12"/>
    <d v="2024-09-26T16:02:36"/>
    <d v="1900-01-01T04:45:00"/>
    <n v="33"/>
    <s v="Lidiane Santos"/>
    <n v="33"/>
    <s v="Lidiane Santos"/>
    <n v="33"/>
    <s v="Lidiane Santos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41235"/>
    <s v="PAGAMENTO DE CARTÃO DE CRÉDITO - ELIZETE STEDILE BERTOLAZZI"/>
    <d v="2024-09-19T09:14:28"/>
    <d v="2024-09-19T16:25:28"/>
    <d v="1899-12-30T07:11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236"/>
    <s v="PAGAMENTO DE CARTÃO DE CRÉDITO - ONOFRA DOS SANTOS PINTO E SILVA"/>
    <d v="2024-09-19T09:17:54"/>
    <d v="2024-09-19T16:25:47"/>
    <d v="1899-12-30T07:08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237"/>
    <s v="LIBERAÇÃO CONSIGNADO MARIA ODETE DA SILVA PEREIRA"/>
    <d v="2024-09-19T09:21:05"/>
    <d v="2024-09-19T11:02:32"/>
    <d v="1899-12-30T01:41:00"/>
    <n v="111"/>
    <s v="Bruno Rodrigues"/>
    <n v="99"/>
    <s v="Ana Santos"/>
    <n v="111"/>
    <s v="Bruno Rodrigues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41238"/>
    <s v="CRÉDITO - LIQUIDAÇÃO COBRANÇA 1.407,47"/>
    <d v="2024-09-19T09:26:57"/>
    <d v="2024-09-19T11:10:47"/>
    <d v="1899-12-30T01:44:00"/>
    <n v="58"/>
    <s v="Lidia Souza"/>
    <n v="31"/>
    <s v="Maria Docarmo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239"/>
    <s v="CRÉDITO - PIX - TJDF 3.890,41"/>
    <d v="2024-09-19T09:27:57"/>
    <d v="2024-09-19T10:48:47"/>
    <d v="1899-12-30T01:21:00"/>
    <n v="58"/>
    <s v="Lidia Souza"/>
    <n v="25"/>
    <s v="Raphael Silva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240"/>
    <s v="CRÉDITO PIX - I.J. COMERCIAL HORTIFRUTAS - 3.314,97"/>
    <d v="2024-09-19T09:29:23"/>
    <d v="2024-09-19T13:58:07"/>
    <d v="1899-12-30T04:29:00"/>
    <n v="58"/>
    <s v="Lidia Souza"/>
    <n v="15"/>
    <s v="Karoline Vaz"/>
    <n v="0"/>
    <s v="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241"/>
    <s v="ATUALIZAÇÃO CADASTRAL"/>
    <d v="2024-09-19T09:31:22"/>
    <d v="2024-09-24T08:52:45"/>
    <d v="1899-12-31T02:24:00"/>
    <n v="121"/>
    <s v=" Adrianna Santos"/>
    <n v="121"/>
    <s v=" Adrianna Santos"/>
    <n v="121"/>
    <s v=" Adrianna Santos"/>
    <n v="6"/>
    <s v="05 - AGÊNCIA TAG SUL"/>
    <x v="0"/>
    <d v="1899-12-31T00:00:00"/>
    <s v="3 - Normal - 24 horas úteis"/>
    <n v="3"/>
    <x v="1"/>
    <n v="6"/>
    <x v="10"/>
    <n v="73"/>
    <x v="15"/>
    <n v="5"/>
    <x v="1"/>
  </r>
  <r>
    <n v="41242"/>
    <s v="PAGAMENTO DE CARTÃO DE CRÉDITO - AGECON CONTABILIDADE E ASSESSORIA CONDOMINIAL EIRELI"/>
    <d v="2024-09-19T09:44:59"/>
    <d v="2024-09-19T16:23:38"/>
    <d v="1899-12-30T06:39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243"/>
    <s v="COMITÊ DE CRÉDITO: MARIA DE FATIMA BARBOSA ROCHA"/>
    <d v="2024-09-19T09:53:25"/>
    <d v="2024-09-23T11:32:01"/>
    <d v="1899-12-30T19:41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99"/>
    <x v="6"/>
    <n v="5"/>
    <x v="1"/>
  </r>
  <r>
    <n v="41244"/>
    <s v="ATUALIZAÇÃO CADASTRAL PJ - MARCUS BIAGE"/>
    <d v="2024-09-19T09:53:48"/>
    <d v="2024-09-24T08:57:32"/>
    <d v="1899-12-31T02:07:00"/>
    <n v="121"/>
    <s v=" Adrianna Santos"/>
    <n v="121"/>
    <s v=" Adrianna Santos"/>
    <n v="121"/>
    <s v=" Adrianna Santos"/>
    <n v="6"/>
    <s v="05 - AGÊNCIA TAG SUL"/>
    <x v="0"/>
    <d v="1899-12-31T00:00:00"/>
    <s v="3 - Normal - 24 horas úteis"/>
    <n v="3"/>
    <x v="1"/>
    <n v="6"/>
    <x v="10"/>
    <n v="73"/>
    <x v="15"/>
    <n v="5"/>
    <x v="1"/>
  </r>
  <r>
    <n v="41245"/>
    <s v="PROSPECÇÃO VALDEMAR FLORES"/>
    <d v="2024-09-19T09:58:59"/>
    <d v="2024-09-23T14:08:12"/>
    <d v="1899-12-30T22:12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246"/>
    <s v="ATUALIZAÇÃO CADASTRAL PF - DAYANE INGRID BORGES"/>
    <d v="2024-09-19T10:00:56"/>
    <d v="2024-10-10T12:36:20"/>
    <d v="1900-01-04T17:51:00"/>
    <n v="121"/>
    <s v=" Adrianna Santos"/>
    <n v="121"/>
    <s v=" Adrianna Santos"/>
    <n v="121"/>
    <s v=" Adrianna Santos"/>
    <n v="6"/>
    <s v="05 - AGÊNCIA TAG SUL"/>
    <x v="0"/>
    <d v="1899-12-31T00:00:00"/>
    <s v="3 - Normal - 24 horas úteis"/>
    <n v="6"/>
    <x v="0"/>
    <n v="6"/>
    <x v="10"/>
    <n v="73"/>
    <x v="15"/>
    <n v="5"/>
    <x v="1"/>
  </r>
  <r>
    <n v="41247"/>
    <s v="DEBITAR NA CONTA CORRENTE- TELMA LAVRADOR MIRANDA"/>
    <d v="2024-09-19T10:02:14"/>
    <d v="2024-09-23T10:48:05"/>
    <d v="1899-12-30T18:48:00"/>
    <n v="31"/>
    <s v="Maria Docarmo"/>
    <n v="31"/>
    <s v="Maria Docarmo"/>
    <n v="31"/>
    <s v="Maria Docarmo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1248"/>
    <s v="PROSPECÇÃO EBERVAL CRUZ"/>
    <d v="2024-09-19T10:15:22"/>
    <d v="2024-09-23T14:12:22"/>
    <d v="1899-12-30T21:59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249"/>
    <s v="PROPESCCÇÃO MANOEL SOUSA"/>
    <d v="2024-09-19T10:16:30"/>
    <d v="2024-09-24T13:41:39"/>
    <d v="1899-12-31T06:28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250"/>
    <s v="CEDENTE BOLETOS PAGOS EM 18-09-2024-RATEIO DE PERDAS"/>
    <d v="2024-09-19T10:17:59"/>
    <d v="2024-09-19T11:18:04"/>
    <d v="1899-12-30T01:01:00"/>
    <n v="31"/>
    <s v="Maria Docarmo"/>
    <n v="29"/>
    <s v="Paloma Alves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251"/>
    <s v="PROSPECÇÃO MAYRA LUCE"/>
    <d v="2024-09-19T10:24:23"/>
    <d v="2024-09-19T10:54:34"/>
    <d v="1899-12-30T00:30:00"/>
    <n v="122"/>
    <s v="Karoline Mendes"/>
    <n v="122"/>
    <s v="Karoline Mendes"/>
    <n v="122"/>
    <s v="Karoline Mendes"/>
    <n v="22"/>
    <s v="PRODUTOS"/>
    <x v="1"/>
    <d v="1900-01-04T00:00:00"/>
    <s v="5 - Ampla - 120 horas"/>
    <n v="3"/>
    <x v="1"/>
    <n v="22"/>
    <x v="17"/>
    <n v="37"/>
    <x v="45"/>
    <n v="3"/>
    <x v="2"/>
  </r>
  <r>
    <n v="41252"/>
    <s v="PROSPECÇÃO ESDRAS DOS SANTOS"/>
    <d v="2024-09-19T10:29:31"/>
    <d v="2024-09-24T13:42:20"/>
    <d v="1899-12-31T06:16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253"/>
    <s v="TRANSFERÊNCIA JUDICIAL"/>
    <d v="2024-09-19T10:35:50"/>
    <d v="2024-09-19T14:17:45"/>
    <d v="1899-12-30T03:42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41254"/>
    <s v="COMITÊ DE CRÉDITO - ML DIAS BEBIDAS"/>
    <d v="2024-09-19T10:39:22"/>
    <d v="2024-09-24T09:21:54"/>
    <d v="1899-12-31T01:45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1255"/>
    <s v="QUITAÇÃO DE PROCESSO JUDICIAL -  IDEA SOLUCOES CONTABEIS, FINANCEIRAS, EMPRESARIAIS, ADMINISTRACAO CONDOMINIAL E CERTIFICACAO DIGITAL LTDA"/>
    <d v="2024-09-19T10:47:57"/>
    <d v="2024-09-19T15:45:34"/>
    <d v="1899-12-30T04:58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256"/>
    <s v="PAGAMENTO DE ACORDO JUDICIAL - DISK ENTREGA DISTRIBUIDORA DE BEBIDAS LTDA"/>
    <d v="2024-09-19T10:54:00"/>
    <d v="2024-09-23T10:20:00"/>
    <d v="1899-12-30T17:28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1257"/>
    <s v="ANTECIPAÇÃO DE RECEBIVEIS - INVICTA EMPREEDIMENTOS IMOBILIARIOS LTDA"/>
    <d v="2024-09-19T10:59:25"/>
    <d v="2024-09-19T12:23:45"/>
    <d v="1899-12-30T01:24:00"/>
    <n v="104"/>
    <s v="Fernanda Santos"/>
    <n v="99"/>
    <s v="Ana Santos"/>
    <n v="47"/>
    <s v="Josy Alves"/>
    <n v="13"/>
    <s v="CONTABILIDADE"/>
    <x v="1"/>
    <d v="1899-12-31T00:00:00"/>
    <s v="3 - Normal - 24 horas úteis"/>
    <n v="3"/>
    <x v="1"/>
    <n v="16"/>
    <x v="2"/>
    <n v="25"/>
    <x v="9"/>
    <n v="3"/>
    <x v="2"/>
  </r>
  <r>
    <n v="41258"/>
    <s v="SEGURO EMPRESARIAL - ESTILLO FASHION "/>
    <d v="2024-09-19T11:09:09"/>
    <d v="2024-09-27T14:20:53"/>
    <d v="1900-01-01T09:17:00"/>
    <n v="121"/>
    <s v=" Adrianna Santos"/>
    <n v="121"/>
    <s v=" Adrianna Santos"/>
    <n v="121"/>
    <s v=" Adrianna Santos"/>
    <n v="6"/>
    <s v="05 - AGÊNCIA TAG SUL"/>
    <x v="0"/>
    <d v="1899-12-31T00:00:00"/>
    <s v="3 - Normal - 24 horas úteis"/>
    <n v="6"/>
    <x v="0"/>
    <n v="6"/>
    <x v="10"/>
    <n v="37"/>
    <x v="45"/>
    <n v="5"/>
    <x v="1"/>
  </r>
  <r>
    <n v="41259"/>
    <s v="PAGAMENTO DE ACORDO DE RATEIO DE PERDAS - FELLIPE GONCALVES AZEVEDO"/>
    <d v="2024-09-19T11:10:07"/>
    <d v="2024-09-19T15:14:55"/>
    <d v="1899-12-30T04:04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260"/>
    <s v="PAGAMENTO DE ACORDO DE RATEIO DE PERDAS - MAISON GIVANCHYR SALAO DE FESTAS EIRELI"/>
    <d v="2024-09-19T11:15:36"/>
    <d v="2024-09-19T15:08:31"/>
    <d v="1899-12-30T03:53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261"/>
    <s v="PROSPECÇÃO MARIA VALERIA"/>
    <d v="2024-09-19T11:20:46"/>
    <d v="2024-09-24T13:43:11"/>
    <d v="1899-12-31T05:26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262"/>
    <s v="ABERTURA DE CONTA CORRENTE PF - ANTONIO PAULO DE MATTOS"/>
    <d v="2024-09-19T11:48:04"/>
    <d v="2024-09-25T11:35:20"/>
    <d v="1899-12-31T11:51:00"/>
    <n v="109"/>
    <s v="Letícia Dias"/>
    <n v="45"/>
    <s v="Marcelo Brandao"/>
    <n v="45"/>
    <s v="Marcelo Brandao"/>
    <n v="10"/>
    <s v="CADASTRO"/>
    <x v="0"/>
    <d v="1899-12-30T16:00:00"/>
    <s v="2 - Média - 16 horas úteis"/>
    <n v="3"/>
    <x v="1"/>
    <n v="10"/>
    <x v="13"/>
    <n v="1"/>
    <x v="12"/>
    <n v="5"/>
    <x v="1"/>
  </r>
  <r>
    <n v="41263"/>
    <s v="PROSPECÇÃO MARIA ODETE"/>
    <d v="2024-09-19T11:57:50"/>
    <d v="2024-09-19T13:28:35"/>
    <d v="1899-12-30T01:31:00"/>
    <n v="122"/>
    <s v="Karoline Mendes"/>
    <n v="122"/>
    <s v="Karoline Mendes"/>
    <n v="122"/>
    <s v="Karoline Mendes"/>
    <n v="22"/>
    <s v="PRODUTOS"/>
    <x v="1"/>
    <d v="1900-01-04T00:00:00"/>
    <s v="5 - Ampla - 120 horas"/>
    <n v="3"/>
    <x v="1"/>
    <n v="22"/>
    <x v="17"/>
    <n v="37"/>
    <x v="45"/>
    <n v="3"/>
    <x v="2"/>
  </r>
  <r>
    <n v="41264"/>
    <s v="RENEGOCIAÇÃO DE EMPRÉSTIMO CONSIGNADO - "/>
    <d v="2024-09-19T12:18:20"/>
    <d v="2024-09-20T10:03:21"/>
    <d v="1899-12-30T06:46:00"/>
    <n v="68"/>
    <s v="Paulo Sousa"/>
    <n v="68"/>
    <s v="Paulo Sousa"/>
    <n v="68"/>
    <s v="Paulo Sousa"/>
    <n v="8"/>
    <s v="07 - AGÊNCIA NB"/>
    <x v="1"/>
    <d v="1899-12-31T00:00:00"/>
    <s v="3 - Normal - 24 horas úteis"/>
    <n v="6"/>
    <x v="0"/>
    <n v="8"/>
    <x v="9"/>
    <n v="28"/>
    <x v="1"/>
    <n v="3"/>
    <x v="2"/>
  </r>
  <r>
    <n v="41265"/>
    <s v="EMPRÉSTIMO CONSIGNADO - WALTER LOPES CORREIA DOS SANTOS"/>
    <d v="2024-09-19T12:49:38"/>
    <d v="2024-09-20T12:18:04"/>
    <d v="1899-12-30T08:30:00"/>
    <n v="74"/>
    <s v="Jaqueline Santos"/>
    <n v="67"/>
    <s v="Emanuele Gomes"/>
    <n v="74"/>
    <s v="Jaqueline Santos"/>
    <n v="27"/>
    <s v="SETOR DE EMPRÉSTIMO"/>
    <x v="0"/>
    <d v="1899-12-30T08:00:00"/>
    <s v="1 - Alta - 8 horas úteis"/>
    <n v="3"/>
    <x v="1"/>
    <n v="27"/>
    <x v="15"/>
    <n v="28"/>
    <x v="1"/>
    <n v="5"/>
    <x v="1"/>
  </r>
  <r>
    <n v="41266"/>
    <s v="ANTECIPAÇÃO DE RECEBÍVEIS - MULTI"/>
    <d v="2024-09-19T12:52:34"/>
    <d v="2024-09-19T15:15:08"/>
    <d v="1899-12-30T02:23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1267"/>
    <s v="RESGATE DE CAPITAL"/>
    <d v="2024-09-19T13:26:04"/>
    <d v="2024-10-18T09:33:35"/>
    <d v="1900-01-06T17:28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8"/>
    <x v="23"/>
    <n v="4"/>
    <x v="0"/>
  </r>
  <r>
    <n v="41268"/>
    <s v="SALDO REMANESCENTE  CONSÃ“RCIO"/>
    <d v="2024-09-19T13:43:18"/>
    <d v="2024-09-20T17:02:11"/>
    <d v="1899-12-30T12:20:00"/>
    <n v="34"/>
    <s v="João Luiz"/>
    <n v="77"/>
    <s v="Paulo Rodrigues"/>
    <n v="77"/>
    <s v="Paulo Rodrigues"/>
    <n v="22"/>
    <s v="PRODUTOS"/>
    <x v="1"/>
    <d v="1899-12-31T00:00:00"/>
    <s v="3 - Normal - 24 horas úteis"/>
    <n v="3"/>
    <x v="1"/>
    <n v="22"/>
    <x v="17"/>
    <n v="17"/>
    <x v="68"/>
    <n v="4"/>
    <x v="0"/>
  </r>
  <r>
    <n v="41269"/>
    <s v="PROSPECÇÃO FRANCISCO DAS CHAGAS"/>
    <d v="2024-09-19T13:46:11"/>
    <d v="2024-09-24T13:43:55"/>
    <d v="1899-12-31T03:00:00"/>
    <n v="122"/>
    <s v="Karoline Mendes"/>
    <n v="122"/>
    <s v="Karoline Mendes"/>
    <n v="122"/>
    <s v="Karoline Mendes"/>
    <n v="22"/>
    <s v="PRODUTOS"/>
    <x v="1"/>
    <d v="1900-01-04T00:00:00"/>
    <s v="5 - Ampla - 120 horas"/>
    <n v="3"/>
    <x v="1"/>
    <n v="22"/>
    <x v="17"/>
    <n v="37"/>
    <x v="45"/>
    <n v="3"/>
    <x v="2"/>
  </r>
  <r>
    <n v="41270"/>
    <s v="ESTORNO ANUIDADE  E ALTERAÇÃO DE PRODUTO"/>
    <d v="2024-09-19T13:58:00"/>
    <d v="2024-10-28T08:52:15"/>
    <d v="1900-01-08T22:21:00"/>
    <n v="34"/>
    <s v="João Luiz"/>
    <n v="18"/>
    <s v="Nathalia Silvestre"/>
    <n v="71"/>
    <s v="Renato Santos"/>
    <n v="1"/>
    <s v="00 - AGÊNCIA SEDE - ATENDIMENTO PF"/>
    <x v="0"/>
    <d v="1899-12-31T00:00:00"/>
    <s v="3 - Normal - 24 horas úteis"/>
    <n v="3"/>
    <x v="1"/>
    <n v="5"/>
    <x v="7"/>
    <n v="11"/>
    <x v="13"/>
    <n v="4"/>
    <x v="0"/>
  </r>
  <r>
    <n v="41271"/>
    <s v="DESLIGAMENTO "/>
    <d v="2024-09-19T14:07:06"/>
    <d v="2024-09-24T15:30:02"/>
    <d v="1899-12-31T04:26:00"/>
    <n v="119"/>
    <s v="Francisca Santos"/>
    <n v="49"/>
    <s v="Patricia Pontes"/>
    <n v="119"/>
    <s v="Francisca Santos"/>
    <n v="26"/>
    <s v="FINANCEIRO - DESLIGAMENTO"/>
    <x v="0"/>
    <d v="1899-12-30T08:00:00"/>
    <s v="1 - Alta - 8 horas úteis"/>
    <n v="3"/>
    <x v="1"/>
    <n v="26"/>
    <x v="6"/>
    <n v="6"/>
    <x v="0"/>
    <n v="3"/>
    <x v="2"/>
  </r>
  <r>
    <n v="41272"/>
    <s v="EMPRESTIMO CONSIGNADO"/>
    <d v="2024-09-19T14:26:25"/>
    <d v="2024-09-25T09:26:59"/>
    <d v="1899-12-31T07:04:00"/>
    <n v="69"/>
    <s v="Ludmila Costa"/>
    <n v="67"/>
    <s v="Emanuele Gomes"/>
    <n v="69"/>
    <s v="Ludmila Costa"/>
    <n v="27"/>
    <s v="SETOR DE EMPRÉSTIMO"/>
    <x v="0"/>
    <d v="1899-12-30T08:00:00"/>
    <s v="1 - Alta - 8 horas úteis"/>
    <n v="3"/>
    <x v="1"/>
    <n v="27"/>
    <x v="15"/>
    <n v="28"/>
    <x v="1"/>
    <n v="5"/>
    <x v="1"/>
  </r>
  <r>
    <n v="41273"/>
    <s v="BOLETO"/>
    <d v="2024-09-19T14:43:23"/>
    <d v="2024-09-19T15:39:58"/>
    <d v="1899-12-30T00:56:00"/>
    <n v="111"/>
    <s v="Bruno Rodrigues"/>
    <n v="111"/>
    <s v="Bruno Rodrigues"/>
    <n v="111"/>
    <s v="Bruno Rodrigues"/>
    <n v="11"/>
    <s v="COBRANÇA ADMINISTRATIVA"/>
    <x v="1"/>
    <d v="1899-12-30T08:00:00"/>
    <s v="1 - Alta - 8 horas úteis"/>
    <n v="3"/>
    <x v="1"/>
    <n v="1"/>
    <x v="5"/>
    <n v="69"/>
    <x v="43"/>
    <n v="5"/>
    <x v="1"/>
  </r>
  <r>
    <n v="41274"/>
    <s v="PROPESCCÇÃO MARIA CONCEIÇÃO FREITAS"/>
    <d v="2024-09-19T15:17:16"/>
    <d v="2024-09-20T09:44:06"/>
    <d v="1899-12-30T03:28:00"/>
    <n v="122"/>
    <s v="Karoline Mendes"/>
    <n v="122"/>
    <s v="Karoline Mendes"/>
    <n v="122"/>
    <s v="Karoline Mendes"/>
    <n v="22"/>
    <s v="PRODUTOS"/>
    <x v="1"/>
    <d v="1900-01-04T00:00:00"/>
    <s v="5 - Ampla - 120 horas"/>
    <n v="3"/>
    <x v="1"/>
    <n v="22"/>
    <x v="17"/>
    <n v="37"/>
    <x v="45"/>
    <n v="3"/>
    <x v="2"/>
  </r>
  <r>
    <n v="41275"/>
    <s v="ATUALIZAÇÃO CADASTRAL- NEIRE LUIZ MATOS "/>
    <d v="2024-09-19T15:17:43"/>
    <d v="2024-09-19T15:19:47"/>
    <d v="1899-12-30T00:02:00"/>
    <n v="74"/>
    <s v="Jaqueline Santos"/>
    <n v="74"/>
    <s v="Jaqueline Santos"/>
    <n v="74"/>
    <s v="Jaqueline Santos"/>
    <n v="1"/>
    <s v="00 - AGÊNCIA SEDE - ATENDIMENTO PF"/>
    <x v="1"/>
    <d v="1899-12-30T08:00:00"/>
    <s v="1 - Alta - 8 horas úteis"/>
    <n v="3"/>
    <x v="1"/>
    <n v="1"/>
    <x v="5"/>
    <n v="73"/>
    <x v="15"/>
    <n v="5"/>
    <x v="1"/>
  </r>
  <r>
    <n v="41276"/>
    <s v="PROSPECÇÃO FRANCISCO ELIAS BEZERRA"/>
    <d v="2024-09-19T15:21:09"/>
    <d v="2024-09-24T13:46:30"/>
    <d v="1899-12-31T01:28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277"/>
    <s v="REFINANCIAMENTO CONSIGNADO "/>
    <d v="2024-09-19T15:25:01"/>
    <d v="2024-09-23T16:54:44"/>
    <d v="1899-12-30T19:31:00"/>
    <n v="30"/>
    <s v="Isabelle Mendes"/>
    <n v="15"/>
    <s v="Karoline Vaz"/>
    <n v="30"/>
    <s v="Isabelle Mendes"/>
    <n v="12"/>
    <s v="COMITÊ DE CRÉDITO - PF"/>
    <x v="1"/>
    <d v="1900-01-04T00:00:00"/>
    <s v="5 - Ampla - 120 horas"/>
    <n v="3"/>
    <x v="1"/>
    <n v="16"/>
    <x v="2"/>
    <n v="28"/>
    <x v="1"/>
    <n v="3"/>
    <x v="2"/>
  </r>
  <r>
    <n v="41278"/>
    <s v="CARTÃO DE CRÉDITO: WALTER LOPES CORREIA DOS SANTOS "/>
    <d v="2024-09-19T15:35:24"/>
    <d v="2024-09-23T14:44:15"/>
    <d v="1899-12-30T17:11:00"/>
    <n v="74"/>
    <s v="Jaqueline Santos"/>
    <n v="74"/>
    <s v="Jaqueline Santos"/>
    <n v="74"/>
    <s v="Jaqueline Santos"/>
    <n v="27"/>
    <s v="SETOR DE EMPRÉSTIMO"/>
    <x v="0"/>
    <d v="1899-12-30T08:00:00"/>
    <s v="1 - Alta - 8 horas úteis"/>
    <n v="3"/>
    <x v="1"/>
    <n v="1"/>
    <x v="5"/>
    <n v="56"/>
    <x v="2"/>
    <n v="5"/>
    <x v="1"/>
  </r>
  <r>
    <n v="41279"/>
    <s v="SOLICITAÇÃO DE CARTÃO CONTA SALÁRIO: EIDER JOSE DE LIMA"/>
    <d v="2024-09-19T16:04:10"/>
    <d v="2024-09-25T17:21:13"/>
    <d v="1899-12-31T13:21:00"/>
    <n v="74"/>
    <s v="Jaqueline Santos"/>
    <n v="74"/>
    <s v="Jaqueline Santos"/>
    <n v="74"/>
    <s v="Jaqueline Santos"/>
    <n v="1"/>
    <s v="00 - AGÊNCIA SEDE - ATENDIMENTO PF"/>
    <x v="1"/>
    <d v="1900-01-04T00:00:00"/>
    <s v="5 - Ampla - 120 horas"/>
    <n v="3"/>
    <x v="1"/>
    <n v="1"/>
    <x v="5"/>
    <n v="56"/>
    <x v="2"/>
    <n v="5"/>
    <x v="1"/>
  </r>
  <r>
    <n v="41280"/>
    <s v="APLICAÇÃO FINANCEIRA"/>
    <d v="2024-09-19T16:04:26"/>
    <d v="2024-09-19T16:04:54"/>
    <d v="1899-12-30T00:00:00"/>
    <n v="66"/>
    <s v="Leonardo Mello"/>
    <n v="66"/>
    <s v="Leonardo Mello"/>
    <n v="66"/>
    <s v="Leonardo Mello"/>
    <n v="2"/>
    <s v="00 - AGÊNCIA SEDE - ATENDIMENTO PJ"/>
    <x v="1"/>
    <d v="1899-12-31T00:00:00"/>
    <s v="3 - Normal - 24 horas úteis"/>
    <n v="3"/>
    <x v="1"/>
    <n v="2"/>
    <x v="3"/>
    <n v="22"/>
    <x v="4"/>
    <n v="5"/>
    <x v="1"/>
  </r>
  <r>
    <n v="41281"/>
    <s v="RESGATE DE EXCEDENTE DE CAPITAL"/>
    <d v="2024-09-19T16:22:54"/>
    <d v="2024-10-03T16:54:58"/>
    <d v="1900-01-02T18:42:00"/>
    <n v="69"/>
    <s v="Ludmila Costa"/>
    <n v="69"/>
    <s v="Ludmila Costa"/>
    <n v="69"/>
    <s v="Ludmila Costa"/>
    <n v="12"/>
    <s v="COMITÊ DE CRÉDITO - PF"/>
    <x v="0"/>
    <d v="1899-12-30T08:00:00"/>
    <s v="1 - Alta - 8 horas úteis"/>
    <n v="3"/>
    <x v="1"/>
    <n v="6"/>
    <x v="10"/>
    <n v="56"/>
    <x v="2"/>
    <n v="5"/>
    <x v="1"/>
  </r>
  <r>
    <n v="41282"/>
    <s v="RESGATE DE CAPITAL"/>
    <d v="2024-09-19T16:41:16"/>
    <d v="2024-10-07T14:22:20"/>
    <d v="1900-01-03T09:53:00"/>
    <n v="111"/>
    <s v="Bruno Rodrigues"/>
    <n v="111"/>
    <s v="Bruno Rodrigues"/>
    <n v="111"/>
    <s v="Bruno Rodrigues"/>
    <n v="27"/>
    <s v="SETOR DE EMPRÉSTIMO"/>
    <x v="0"/>
    <d v="1899-12-30T08:00:00"/>
    <s v="1 - Alta - 8 horas úteis"/>
    <n v="3"/>
    <x v="1"/>
    <n v="1"/>
    <x v="5"/>
    <n v="56"/>
    <x v="2"/>
    <n v="5"/>
    <x v="1"/>
  </r>
  <r>
    <n v="41283"/>
    <s v="AÇÃO JUDICIAL - SAULO VINICIUS DOS SANTOS "/>
    <d v="2024-09-19T16:53:23"/>
    <d v="2024-09-30T14:33:04"/>
    <d v="1900-01-01T12:47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102"/>
    <x v="10"/>
    <n v="5"/>
    <x v="1"/>
  </r>
  <r>
    <n v="41284"/>
    <s v="MAJORAÇÃO DE LIMITE DE CARTÃO DE CRÉDITO"/>
    <d v="2024-09-19T16:55:06"/>
    <d v="2024-10-10T16:02:21"/>
    <d v="1900-01-04T14:22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6"/>
    <x v="0"/>
    <n v="3"/>
    <x v="0"/>
    <n v="9"/>
    <x v="16"/>
    <n v="4"/>
    <x v="0"/>
  </r>
  <r>
    <n v="41285"/>
    <s v="IMPLANTAÇÃO DE LIMITE DE CARTÃO DE CRÉDITO -"/>
    <d v="2024-09-19T17:18:14"/>
    <d v="2024-10-09T15:17:34"/>
    <d v="1900-01-04T04:13:00"/>
    <n v="68"/>
    <s v="Paulo Sousa"/>
    <n v="91"/>
    <s v="Dayse Pereira da Silva"/>
    <n v="68"/>
    <s v="Paulo Sousa"/>
    <n v="12"/>
    <s v="COMITÊ DE CRÉDITO - PF"/>
    <x v="0"/>
    <d v="1899-12-31T00:00:00"/>
    <s v="3 - Normal - 24 horas úteis"/>
    <n v="3"/>
    <x v="1"/>
    <n v="27"/>
    <x v="15"/>
    <n v="65"/>
    <x v="30"/>
    <n v="5"/>
    <x v="1"/>
  </r>
  <r>
    <n v="41286"/>
    <s v="ADMISSÃO - APARECIDA BERNADETE DONADON FARIA"/>
    <d v="2024-09-20T08:41:47"/>
    <d v="2024-09-24T14:06:07"/>
    <d v="1899-12-30T23:27:00"/>
    <n v="34"/>
    <s v="João Luiz"/>
    <n v="45"/>
    <s v="Marcelo Brandao"/>
    <n v="34"/>
    <s v="João Luiz"/>
    <n v="10"/>
    <s v="CADASTRO"/>
    <x v="1"/>
    <d v="1899-12-31T00:00:00"/>
    <s v="3 - Normal - 24 horas úteis"/>
    <n v="3"/>
    <x v="1"/>
    <n v="10"/>
    <x v="13"/>
    <n v="1"/>
    <x v="12"/>
    <n v="5"/>
    <x v="1"/>
  </r>
  <r>
    <n v="41287"/>
    <s v="CRÉDITO - LIQUIDAÇÃO COBRANÇA 155,00"/>
    <d v="2024-09-20T09:23:55"/>
    <d v="2024-09-20T10:41:53"/>
    <d v="1899-12-30T01:18:00"/>
    <n v="58"/>
    <s v="Lidia Souza"/>
    <n v="31"/>
    <s v="Maria Docarmo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288"/>
    <s v="CRÉDITO - INTERCREDIS - CLAUDIA REGINA - 207,31"/>
    <d v="2024-09-20T09:25:37"/>
    <d v="2024-09-20T11:35:50"/>
    <d v="1899-12-30T02:10:00"/>
    <n v="58"/>
    <s v="Lidia Souza"/>
    <n v="29"/>
    <s v="Paloma Alve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289"/>
    <s v="CRÉDITO - TED TJ SC - 188,63"/>
    <d v="2024-09-20T09:26:58"/>
    <d v="2024-10-02T10:41:11"/>
    <d v="1900-01-02T01:23:00"/>
    <n v="58"/>
    <s v="Lidia Souza"/>
    <n v="25"/>
    <s v="Raphael Silva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1290"/>
    <s v="CEDENTE BOLETOS PAGOS EM 19-09-2024- LANÇAMENTOS"/>
    <d v="2024-09-20T09:37:02"/>
    <d v="2024-09-20T11:16:44"/>
    <d v="1899-12-30T01:39:00"/>
    <n v="31"/>
    <s v="Maria Docarmo"/>
    <n v="99"/>
    <s v="Ana Santos"/>
    <n v="31"/>
    <s v="Maria Docarmo"/>
    <n v="16"/>
    <s v="FINANCEIRO"/>
    <x v="1"/>
    <d v="1899-12-30T08:00:00"/>
    <s v="1 - Alta - 8 horas úteis"/>
    <n v="3"/>
    <x v="1"/>
    <n v="16"/>
    <x v="2"/>
    <n v="56"/>
    <x v="2"/>
    <n v="5"/>
    <x v="1"/>
  </r>
  <r>
    <n v="41291"/>
    <s v="EXCLUSÃO DE CAPITAL"/>
    <d v="2024-09-20T09:48:04"/>
    <d v="2024-10-04T10:39:22"/>
    <d v="1900-01-02T19:01:00"/>
    <n v="19"/>
    <s v="Adriana Martins"/>
    <n v="15"/>
    <s v="Karoline Vaz"/>
    <n v="19"/>
    <s v="Adriana Martins"/>
    <n v="5"/>
    <s v="03 - AGÊNCIA MG"/>
    <x v="0"/>
    <d v="1899-12-31T16:00:00"/>
    <s v="4 - Baixa - 40 horas úteis"/>
    <n v="3"/>
    <x v="1"/>
    <n v="16"/>
    <x v="2"/>
    <n v="5"/>
    <x v="50"/>
    <n v="5"/>
    <x v="1"/>
  </r>
  <r>
    <n v="41292"/>
    <s v="EMPRESTIMO CONSIGNADO"/>
    <d v="2024-09-20T09:50:03"/>
    <d v="2024-09-23T15:15:00"/>
    <d v="1899-12-30T14:26:00"/>
    <n v="69"/>
    <s v="Ludmila Costa"/>
    <n v="69"/>
    <s v="Ludmila Costa"/>
    <n v="69"/>
    <s v="Ludmila Costa"/>
    <n v="1"/>
    <s v="00 - AGÊNCIA SEDE - ATENDIMENTO PF"/>
    <x v="1"/>
    <d v="1899-12-30T16:00:00"/>
    <s v="2 - Média - 16 horas úteis"/>
    <n v="6"/>
    <x v="0"/>
    <n v="1"/>
    <x v="5"/>
    <n v="28"/>
    <x v="1"/>
    <n v="5"/>
    <x v="1"/>
  </r>
  <r>
    <n v="41293"/>
    <s v="CRÉDITO - CONBRAL - 2.322,03"/>
    <d v="2024-09-20T09:51:35"/>
    <d v="2024-09-20T14:31:27"/>
    <d v="1899-12-30T04:40:00"/>
    <n v="58"/>
    <s v="Lidia Souza"/>
    <n v="31"/>
    <s v="Maria Docarmo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294"/>
    <s v="PROPOSTA DE CRÉDITO"/>
    <d v="2024-09-20T09:55:22"/>
    <d v="2024-10-07T13:26:29"/>
    <d v="1900-01-03T06:42:00"/>
    <n v="66"/>
    <s v="Leonardo Mello"/>
    <n v="111"/>
    <s v="Bruno Rodrigues"/>
    <n v="34"/>
    <s v="João Luiz"/>
    <n v="21"/>
    <s v="COMITÊ DE CRÉDITO - PJ"/>
    <x v="0"/>
    <d v="1899-12-31T00:00:00"/>
    <s v="3 - Normal - 24 horas úteis"/>
    <n v="3"/>
    <x v="1"/>
    <n v="2"/>
    <x v="3"/>
    <n v="26"/>
    <x v="3"/>
    <n v="5"/>
    <x v="1"/>
  </r>
  <r>
    <n v="41295"/>
    <s v="LIBERAÇÃO"/>
    <d v="2024-09-20T10:20:52"/>
    <d v="2024-09-24T09:10:40"/>
    <d v="1899-12-30T16:52:00"/>
    <n v="111"/>
    <s v="Bruno Rodrigues"/>
    <n v="67"/>
    <s v="Emanuele Gomes"/>
    <n v="111"/>
    <s v="Bruno Rodrigues"/>
    <n v="27"/>
    <s v="SETOR DE EMPRÉSTIMO"/>
    <x v="0"/>
    <d v="1899-12-30T08:00:00"/>
    <s v="1 - Alta - 8 horas úteis"/>
    <n v="3"/>
    <x v="1"/>
    <n v="27"/>
    <x v="15"/>
    <n v="28"/>
    <x v="1"/>
    <n v="5"/>
    <x v="1"/>
  </r>
  <r>
    <n v="41296"/>
    <s v="REFINANCIAMENTO DE PORTABILIDADE - CLEDSON GUIMARAES DE ARAUJO - 788.963.711-04"/>
    <d v="2024-09-20T10:38:44"/>
    <d v="2024-09-20T16:46:28"/>
    <d v="1899-12-30T06:08:00"/>
    <n v="30"/>
    <s v="Isabelle Mendes"/>
    <n v="15"/>
    <s v="Karoline Vaz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41297"/>
    <s v="PROPESCÇÃO JOSE BRITO"/>
    <d v="2024-09-20T10:43:05"/>
    <d v="2024-09-24T13:52:50"/>
    <d v="1899-12-30T21:11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298"/>
    <s v="ABERTURA DE CONTA CAPITAL - ENDOCRINOLOGIA DF ANCHIETA CLINICA DE ESPECIALIDADES MEDICAS E DIAGNOSTICOS - CNPJ.: 45.769.762/0001-95"/>
    <d v="2024-09-20T10:54:23"/>
    <d v="2024-10-02T11:47:35"/>
    <d v="1900-01-02T01:01:00"/>
    <n v="43"/>
    <s v="Alair Vieira"/>
    <n v="45"/>
    <s v="Marcelo Brandao"/>
    <n v="43"/>
    <s v="Alair Vieira"/>
    <n v="10"/>
    <s v="CADASTRO"/>
    <x v="0"/>
    <d v="1899-12-30T08:00:00"/>
    <s v="1 - Alta - 8 horas úteis"/>
    <n v="3"/>
    <x v="1"/>
    <n v="10"/>
    <x v="13"/>
    <n v="1"/>
    <x v="12"/>
    <n v="5"/>
    <x v="1"/>
  </r>
  <r>
    <n v="41299"/>
    <s v="LANÇAMENTO DE TARIFA SAQUE CHEQUE AVULSO"/>
    <d v="2024-09-20T10:57:58"/>
    <d v="2024-09-20T14:16:00"/>
    <d v="1899-12-30T03:19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41300"/>
    <s v="BOLETO"/>
    <d v="2024-09-20T11:01:18"/>
    <d v="2024-09-23T10:54:00"/>
    <d v="1899-12-30T08:54:00"/>
    <n v="119"/>
    <s v="Francisca Santos"/>
    <n v="119"/>
    <s v="Francisca Santos"/>
    <n v="119"/>
    <s v="Francisca Santos"/>
    <n v="11"/>
    <s v="COBRANÇA ADMINISTRATIVA"/>
    <x v="0"/>
    <d v="1899-12-30T08:00:00"/>
    <s v="1 - Alta - 8 horas úteis"/>
    <n v="3"/>
    <x v="1"/>
    <n v="1"/>
    <x v="5"/>
    <n v="69"/>
    <x v="43"/>
    <n v="3"/>
    <x v="2"/>
  </r>
  <r>
    <n v="41301"/>
    <s v="PROPESCÇÃO LEONICE OLIVEIRA"/>
    <d v="2024-09-20T11:04:43"/>
    <d v="2024-09-20T11:05:53"/>
    <d v="1899-12-30T00:01:00"/>
    <n v="122"/>
    <s v="Karoline Mendes"/>
    <n v="122"/>
    <s v="Karoline Mendes"/>
    <n v="122"/>
    <s v="Karoline Mendes"/>
    <n v="22"/>
    <s v="PRODUTOS"/>
    <x v="1"/>
    <d v="1900-01-04T00:00:00"/>
    <s v="5 - Ampla - 120 horas"/>
    <n v="3"/>
    <x v="1"/>
    <n v="22"/>
    <x v="17"/>
    <n v="37"/>
    <x v="45"/>
    <n v="3"/>
    <x v="2"/>
  </r>
  <r>
    <n v="41302"/>
    <s v="PROPESCÇÃO ANTONIO FRANCISCO"/>
    <d v="2024-09-20T11:13:34"/>
    <d v="2024-09-20T13:30:18"/>
    <d v="1899-12-30T02:17:00"/>
    <n v="122"/>
    <s v="Karoline Mendes"/>
    <n v="122"/>
    <s v="Karoline Mendes"/>
    <n v="122"/>
    <s v="Karoline Mendes"/>
    <n v="22"/>
    <s v="PRODUTOS"/>
    <x v="1"/>
    <d v="1900-01-04T00:00:00"/>
    <s v="5 - Ampla - 120 horas"/>
    <n v="3"/>
    <x v="1"/>
    <n v="22"/>
    <x v="17"/>
    <n v="37"/>
    <x v="45"/>
    <n v="3"/>
    <x v="2"/>
  </r>
  <r>
    <n v="41303"/>
    <s v="PROSPECÇÃO OSAMARINA SANTOS"/>
    <d v="2024-09-20T11:21:31"/>
    <d v="2024-09-24T13:53:43"/>
    <d v="1899-12-30T20:34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304"/>
    <s v="PROPESCÇÃO GILDETE ALVES DOS SANTOS"/>
    <d v="2024-09-20T11:28:49"/>
    <d v="2024-09-24T15:04:22"/>
    <d v="1899-12-30T21:38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305"/>
    <s v="QUITAÇÃO DE RATEIO DE PERDAS - CLAUDIA REGINA DA SILVA ABEL ROCHA 96443910630"/>
    <d v="2024-09-20T11:31:40"/>
    <d v="2024-09-24T08:57:40"/>
    <d v="1899-12-30T15:28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1306"/>
    <s v="DEVOLUÇÃO DE SALDO DE VALORES A RECEBER DO BACEN"/>
    <d v="2024-09-20T11:41:29"/>
    <d v="2024-09-23T15:20:14"/>
    <d v="1899-12-30T12:40:00"/>
    <n v="15"/>
    <s v="Karoline Vaz"/>
    <n v="15"/>
    <s v="Karoline Vaz"/>
    <n v="15"/>
    <s v="Karoline Vaz"/>
    <n v="16"/>
    <s v="FINANCEIRO"/>
    <x v="1"/>
    <d v="1900-01-04T00:00:00"/>
    <s v="5 - Ampla - 120 horas"/>
    <n v="3"/>
    <x v="1"/>
    <n v="16"/>
    <x v="2"/>
    <n v="108"/>
    <x v="44"/>
    <n v="5"/>
    <x v="1"/>
  </r>
  <r>
    <n v="41307"/>
    <s v="EMPRESTIMO CONSIGNADO"/>
    <d v="2024-09-20T11:52:54"/>
    <d v="2024-09-25T09:18:44"/>
    <d v="1899-12-31T00:29:00"/>
    <n v="69"/>
    <s v="Ludmila Costa"/>
    <n v="67"/>
    <s v="Emanuele Gomes"/>
    <n v="69"/>
    <s v="Ludmila Costa"/>
    <n v="1"/>
    <s v="00 - AGÊNCIA SEDE - ATENDIMENTO PF"/>
    <x v="0"/>
    <d v="1899-12-30T08:00:00"/>
    <s v="1 - Alta - 8 horas úteis"/>
    <n v="3"/>
    <x v="1"/>
    <n v="27"/>
    <x v="15"/>
    <n v="28"/>
    <x v="1"/>
    <n v="3"/>
    <x v="2"/>
  </r>
  <r>
    <n v="41308"/>
    <s v="PROVA DE VIDA: HILMA DAS GRÇAS CORRÊA PEREIRA "/>
    <d v="2024-09-20T12:07:29"/>
    <d v="2024-09-20T16:03:34"/>
    <d v="1899-12-30T03:56:00"/>
    <n v="74"/>
    <s v="Jaqueline Santos"/>
    <n v="74"/>
    <s v="Jaqueline Santos"/>
    <n v="74"/>
    <s v="Jaqueline Santos"/>
    <n v="1"/>
    <s v="00 - AGÊNCIA SEDE - ATENDIMENTO PF"/>
    <x v="1"/>
    <d v="1899-12-30T08:00:00"/>
    <s v="1 - Alta - 8 horas úteis"/>
    <n v="3"/>
    <x v="1"/>
    <n v="1"/>
    <x v="5"/>
    <n v="56"/>
    <x v="2"/>
    <n v="5"/>
    <x v="1"/>
  </r>
  <r>
    <n v="41309"/>
    <s v="SOLICITAÇÃO DE DOCUMENTOS"/>
    <d v="2024-09-20T12:14:23"/>
    <d v="2024-09-25T12:22:27"/>
    <d v="1899-12-31T03:11:00"/>
    <n v="66"/>
    <s v="Leonardo Mello"/>
    <n v="66"/>
    <s v="Leonardo Mello"/>
    <n v="60"/>
    <s v="Alessandro Alves"/>
    <n v="9"/>
    <s v="ARQUIVO"/>
    <x v="0"/>
    <d v="1899-12-31T00:00:00"/>
    <s v="3 - Normal - 24 horas úteis"/>
    <n v="3"/>
    <x v="1"/>
    <n v="2"/>
    <x v="3"/>
    <n v="56"/>
    <x v="2"/>
    <n v="5"/>
    <x v="1"/>
  </r>
  <r>
    <n v="41310"/>
    <s v="USO DE CAPITAL - WELICA CAMILA DE SOUSA"/>
    <d v="2024-09-20T13:17:14"/>
    <d v="2024-09-20T16:44:59"/>
    <d v="1899-12-30T03:27:00"/>
    <n v="34"/>
    <s v="João Luiz"/>
    <n v="34"/>
    <s v="João Luiz"/>
    <n v="34"/>
    <s v="João Luiz"/>
    <n v="11"/>
    <s v="COBRANÇA ADMINISTRATIVA"/>
    <x v="1"/>
    <d v="1899-12-30T08:00:00"/>
    <s v="1 - Alta - 8 horas úteis"/>
    <n v="3"/>
    <x v="1"/>
    <n v="3"/>
    <x v="0"/>
    <n v="99"/>
    <x v="6"/>
    <n v="5"/>
    <x v="1"/>
  </r>
  <r>
    <n v="41311"/>
    <s v="PROPESCÇÃO EDNA HARUMI NAKANO"/>
    <d v="2024-09-20T13:36:25"/>
    <d v="2024-09-24T15:05:10"/>
    <d v="1899-12-30T19:31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312"/>
    <s v="TRANSFERÊNCIA JUDICIAL"/>
    <d v="2024-09-20T14:14:25"/>
    <d v="2024-09-20T15:32:36"/>
    <d v="1899-12-30T01:18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41313"/>
    <s v="ANTECIPAÇÃO DE RECEBÍVEIS - EVOLUÇÃO "/>
    <d v="2024-09-20T14:20:16"/>
    <d v="2024-09-20T14:39:37"/>
    <d v="1899-12-30T00:19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1314"/>
    <s v="REPASSE RESCISÃO CONTRATUAL CONBRAL- MANOEL PAES LANDIM DA SILVA"/>
    <d v="2024-09-20T14:24:25"/>
    <d v="2024-09-20T15:57:30"/>
    <d v="1899-12-30T01:33:00"/>
    <n v="31"/>
    <s v="Maria Docarmo"/>
    <n v="15"/>
    <s v="Karoline Vaz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315"/>
    <s v="RESIDENCIAL "/>
    <d v="2024-09-20T14:26:56"/>
    <d v="2024-09-20T14:39:30"/>
    <d v="1899-12-30T00:13:00"/>
    <n v="122"/>
    <s v="Karoline Mendes"/>
    <n v="122"/>
    <s v="Karoline Mendes"/>
    <n v="122"/>
    <s v="Karoline Mendes"/>
    <n v="22"/>
    <s v="PRODUTOS"/>
    <x v="1"/>
    <d v="1900-01-04T00:00:00"/>
    <s v="5 - Ampla - 120 horas"/>
    <n v="3"/>
    <x v="1"/>
    <n v="22"/>
    <x v="17"/>
    <n v="37"/>
    <x v="45"/>
    <n v="3"/>
    <x v="2"/>
  </r>
  <r>
    <n v="41316"/>
    <s v="PORTABILIDADE VENDA - ANTONIO CHAVES BARRETO"/>
    <d v="2024-09-20T14:35:48"/>
    <d v="2024-10-09T13:34:32"/>
    <d v="1900-01-03T20:12:00"/>
    <n v="91"/>
    <s v="Dayse Pereira da Silva"/>
    <n v="31"/>
    <s v="Maria Docarmo"/>
    <n v="91"/>
    <s v="Dayse Pereira da Silva"/>
    <n v="5"/>
    <s v="03 - AGÊNCIA MG"/>
    <x v="0"/>
    <d v="1899-12-30T16:00:00"/>
    <s v="2 - Média - 16 horas úteis"/>
    <n v="3"/>
    <x v="1"/>
    <n v="11"/>
    <x v="1"/>
    <n v="33"/>
    <x v="41"/>
    <n v="5"/>
    <x v="1"/>
  </r>
  <r>
    <n v="41317"/>
    <s v="PORTABILIDADE VENDA - MARIA AUGUSTA LUZ MARTINS"/>
    <d v="2024-09-20T14:39:47"/>
    <d v="2024-09-24T08:53:11"/>
    <d v="1899-12-30T12:16:00"/>
    <n v="91"/>
    <s v="Dayse Pereira da Silva"/>
    <n v="91"/>
    <s v="Dayse Pereira da Silva"/>
    <n v="91"/>
    <s v="Dayse Pereira da Silva"/>
    <n v="3"/>
    <s v="01 - AGÊNCIA SP"/>
    <x v="1"/>
    <d v="1899-12-30T16:00:00"/>
    <s v="2 - Média - 16 horas úteis"/>
    <n v="3"/>
    <x v="1"/>
    <n v="27"/>
    <x v="15"/>
    <n v="33"/>
    <x v="41"/>
    <n v="5"/>
    <x v="1"/>
  </r>
  <r>
    <n v="41318"/>
    <s v="SOLICITAÇÃO DE ESTORNO DE INTEGRALIZAÇÃO DE CAPITAL: MANOELINA FRANCISCA DE JESUS"/>
    <d v="2024-09-20T14:42:22"/>
    <d v="2024-09-23T08:53:31"/>
    <d v="1899-12-30T03:12:00"/>
    <n v="74"/>
    <s v="Jaqueline Santos"/>
    <n v="99"/>
    <s v="Ana Santos"/>
    <n v="74"/>
    <s v="Jaqueline Santos"/>
    <n v="16"/>
    <s v="FINANCEIRO"/>
    <x v="1"/>
    <d v="1899-12-30T08:00:00"/>
    <s v="1 - Alta - 8 horas úteis"/>
    <n v="3"/>
    <x v="1"/>
    <n v="16"/>
    <x v="2"/>
    <n v="56"/>
    <x v="2"/>
    <n v="5"/>
    <x v="1"/>
  </r>
  <r>
    <n v="41319"/>
    <s v="ANTECIPAÇÃO DE RECEBIVEIS - F. J - AGROVETERINARIA EIRELI"/>
    <d v="2024-09-20T14:44:41"/>
    <d v="2024-09-23T12:10:15"/>
    <d v="1899-12-30T06:27:00"/>
    <n v="104"/>
    <s v="Fernanda Santos"/>
    <n v="104"/>
    <s v="Fernanda Santos"/>
    <n v="47"/>
    <s v="Josy Alves"/>
    <n v="13"/>
    <s v="CONTABILIDADE"/>
    <x v="1"/>
    <d v="1899-12-30T08:00:00"/>
    <s v="1 - Alta - 8 horas úteis"/>
    <n v="6"/>
    <x v="0"/>
    <n v="8"/>
    <x v="9"/>
    <n v="25"/>
    <x v="9"/>
    <n v="3"/>
    <x v="2"/>
  </r>
  <r>
    <n v="41320"/>
    <s v="PORTABILIDADE VENDA - JOÃO SERGIO DE MORAES SIMOES"/>
    <d v="2024-09-20T14:44:46"/>
    <d v="2024-09-26T09:00:16"/>
    <d v="1899-12-31T06:20:00"/>
    <n v="91"/>
    <s v="Dayse Pereira da Silva"/>
    <n v="91"/>
    <s v="Dayse Pereira da Silva"/>
    <n v="91"/>
    <s v="Dayse Pereira da Silva"/>
    <n v="1"/>
    <s v="00 - AGÊNCIA SEDE - ATENDIMENTO PF"/>
    <x v="0"/>
    <d v="1899-12-30T16:00:00"/>
    <s v="2 - Média - 16 horas úteis"/>
    <n v="3"/>
    <x v="1"/>
    <n v="27"/>
    <x v="15"/>
    <n v="33"/>
    <x v="41"/>
    <n v="5"/>
    <x v="1"/>
  </r>
  <r>
    <n v="41321"/>
    <s v="PROPESCÇÃO MANOEL PAULO MATIAS DA SILVA"/>
    <d v="2024-09-20T15:13:59"/>
    <d v="2024-09-24T15:13:56"/>
    <d v="1899-12-30T18:02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322"/>
    <s v="PROPESCÇÃO DORGIVAL ANTONIO DE OLIVEIRA"/>
    <d v="2024-09-20T15:22:20"/>
    <d v="2024-09-24T15:15:43"/>
    <d v="1899-12-30T17:55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323"/>
    <s v="PROPESCÇÃO JOAO NILDO SOBRINHO"/>
    <d v="2024-09-20T15:27:59"/>
    <d v="2024-09-24T15:17:32"/>
    <d v="1899-12-30T17:52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324"/>
    <s v="DESLIGAMENTO "/>
    <d v="2024-09-20T15:30:27"/>
    <d v="2024-10-18T10:33:58"/>
    <d v="1900-01-06T07:23:00"/>
    <n v="119"/>
    <s v="Francisca Santos"/>
    <n v="99"/>
    <s v="Ana Santos"/>
    <n v="119"/>
    <s v="Francisca Santos"/>
    <n v="1"/>
    <s v="00 - AGÊNCIA SEDE - ATENDIMENTO PF"/>
    <x v="0"/>
    <d v="1899-12-30T08:00:00"/>
    <s v="1 - Alta - 8 horas úteis"/>
    <n v="3"/>
    <x v="1"/>
    <n v="26"/>
    <x v="6"/>
    <n v="6"/>
    <x v="0"/>
    <n v="3"/>
    <x v="2"/>
  </r>
  <r>
    <n v="41325"/>
    <s v="PROPESCÇÃO AGOSTINHO SARAIVA"/>
    <d v="2024-09-20T15:48:03"/>
    <d v="2024-09-24T15:18:11"/>
    <d v="1899-12-30T17:32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326"/>
    <s v="ANTECIPAÇÃO DE RECEBÍVEIS - TCQ"/>
    <d v="2024-09-20T15:50:36"/>
    <d v="2024-09-20T16:08:04"/>
    <d v="1899-12-30T00:18:00"/>
    <n v="119"/>
    <s v="Francisca Santos"/>
    <n v="15"/>
    <s v="Karoline Vaz"/>
    <n v="0"/>
    <s v=""/>
    <n v="1"/>
    <s v="00 - AGÊNCIA SEDE - ATENDIMENTO PF"/>
    <x v="1"/>
    <d v="1899-12-30T08:00:00"/>
    <s v="1 - Alta - 8 horas úteis"/>
    <n v="3"/>
    <x v="1"/>
    <n v="16"/>
    <x v="2"/>
    <n v="25"/>
    <x v="9"/>
    <n v="3"/>
    <x v="2"/>
  </r>
  <r>
    <n v="41327"/>
    <s v="CRIAÇÃO DE CADASTRO DE OPERADOR - AUTO POSTO FENIX"/>
    <d v="2024-09-20T16:06:45"/>
    <d v="2024-09-24T16:08:50"/>
    <d v="1899-12-30T18:04:00"/>
    <n v="121"/>
    <s v=" Adrianna Santos"/>
    <n v="121"/>
    <s v=" Adrianna Santos"/>
    <n v="121"/>
    <s v=" Adrianna Santos"/>
    <n v="6"/>
    <s v="05 - AGÊNCIA TAG SUL"/>
    <x v="1"/>
    <d v="1899-12-31T00:00:00"/>
    <s v="3 - Normal - 24 horas úteis"/>
    <n v="3"/>
    <x v="1"/>
    <n v="6"/>
    <x v="10"/>
    <n v="56"/>
    <x v="2"/>
    <n v="5"/>
    <x v="1"/>
  </r>
  <r>
    <n v="41328"/>
    <s v="PROPESCÇÃO LUISA ALVES SANTANA"/>
    <d v="2024-09-20T16:42:27"/>
    <d v="2024-09-24T15:19:44"/>
    <d v="1899-12-30T16:39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329"/>
    <s v="RESGATE DE CAPITAL"/>
    <d v="2024-09-20T16:54:20"/>
    <d v="2024-10-01T16:14:35"/>
    <d v="1900-01-01T14:27:00"/>
    <n v="34"/>
    <s v="João Luiz"/>
    <n v="35"/>
    <s v="Fabimael Silva"/>
    <n v="34"/>
    <s v="João Luiz"/>
    <n v="12"/>
    <s v="COMITÊ DE CRÉDITO - PF"/>
    <x v="0"/>
    <d v="1899-12-31T00:00:00"/>
    <s v="3 - Normal - 24 horas úteis"/>
    <n v="3"/>
    <x v="1"/>
    <n v="3"/>
    <x v="0"/>
    <n v="8"/>
    <x v="23"/>
    <n v="4"/>
    <x v="0"/>
  </r>
  <r>
    <n v="41330"/>
    <s v="EMPRÉSTIMO CONSIGNADO - TARCIZIO DINOA MEDEREIROS"/>
    <d v="2024-09-23T08:57:30"/>
    <d v="2024-09-25T15:54:00"/>
    <d v="1899-12-31T00:59:00"/>
    <n v="74"/>
    <s v="Jaqueline Santos"/>
    <n v="15"/>
    <s v="Karoline Vaz"/>
    <n v="74"/>
    <s v="Jaqueline Santos"/>
    <n v="12"/>
    <s v="COMITÊ DE CRÉDITO - PF"/>
    <x v="0"/>
    <d v="1899-12-30T08:00:00"/>
    <s v="1 - Alta - 8 horas úteis"/>
    <n v="3"/>
    <x v="1"/>
    <n v="16"/>
    <x v="2"/>
    <n v="28"/>
    <x v="1"/>
    <n v="5"/>
    <x v="1"/>
  </r>
  <r>
    <n v="41331"/>
    <s v="CAPITAL DE GIRO SUPERIOR 365 DIAS"/>
    <d v="2024-09-23T09:34:57"/>
    <d v="2024-10-10T14:11:40"/>
    <d v="1900-01-04T01:50:00"/>
    <n v="38"/>
    <s v="José Ricardo"/>
    <n v="38"/>
    <s v="José Ricardo"/>
    <n v="38"/>
    <s v="José Ricardo"/>
    <n v="21"/>
    <s v="COMITÊ DE CRÉDITO - PJ"/>
    <x v="0"/>
    <d v="1899-12-31T00:00:00"/>
    <s v="3 - Normal - 24 horas úteis"/>
    <n v="6"/>
    <x v="0"/>
    <n v="6"/>
    <x v="10"/>
    <n v="26"/>
    <x v="3"/>
    <n v="5"/>
    <x v="1"/>
  </r>
  <r>
    <n v="41332"/>
    <s v="PROSPECÇÃO GAUDIO SOUZA"/>
    <d v="2024-09-23T10:14:35"/>
    <d v="2024-09-26T16:58:00"/>
    <d v="1899-12-31T09:47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333"/>
    <s v="PROPESCÇÃO IRENI DA SILVA"/>
    <d v="2024-09-23T10:23:30"/>
    <d v="2024-09-26T16:58:55"/>
    <d v="1899-12-31T09:38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334"/>
    <s v="ENCERRAMENTO DE CONTA SALARIO - GIOVANNA GABRIELLA RIBEIRO - CPF.: 081.727.10151"/>
    <d v="2024-09-23T10:30:17"/>
    <d v="2024-09-25T10:50:25"/>
    <d v="1899-12-30T18:22:00"/>
    <n v="43"/>
    <s v="Alair Vieira"/>
    <n v="43"/>
    <s v="Alair Vieira"/>
    <n v="43"/>
    <s v="Alair Vieira"/>
    <n v="6"/>
    <s v="05 - AGÊNCIA TAG SUL"/>
    <x v="0"/>
    <d v="1899-12-30T08:00:00"/>
    <s v="1 - Alta - 8 horas úteis"/>
    <n v="3"/>
    <x v="1"/>
    <n v="6"/>
    <x v="10"/>
    <n v="56"/>
    <x v="2"/>
    <n v="5"/>
    <x v="1"/>
  </r>
  <r>
    <n v="41335"/>
    <s v="BOLETOS PAGOS 20/09/2024"/>
    <d v="2024-09-23T10:31:45"/>
    <d v="2024-09-23T11:48:06"/>
    <d v="1899-12-30T01:17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1336"/>
    <s v="PROPESCÇÃO HAROLDO SILVA CARDOZO"/>
    <d v="2024-09-23T10:37:13"/>
    <d v="2024-09-26T16:59:48"/>
    <d v="1899-12-31T09:25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337"/>
    <s v="CRÉDITO CONSIGNADO"/>
    <d v="2024-09-23T10:38:29"/>
    <d v="2024-09-25T09:08:38"/>
    <d v="1899-12-30T16:32:00"/>
    <n v="34"/>
    <s v="João Luiz"/>
    <n v="67"/>
    <s v="Emanuele Gomes"/>
    <n v="30"/>
    <s v="Isabelle Mendes"/>
    <n v="4"/>
    <s v="02 - AGÊNCIA RJ"/>
    <x v="1"/>
    <d v="1899-12-31T00:00:00"/>
    <s v="3 - Normal - 24 horas úteis"/>
    <n v="3"/>
    <x v="1"/>
    <n v="27"/>
    <x v="15"/>
    <n v="28"/>
    <x v="1"/>
    <n v="4"/>
    <x v="0"/>
  </r>
  <r>
    <n v="41338"/>
    <s v="CRÉDITO - LIQUIDAÇÃO COBRANÇA 6.059,46"/>
    <d v="2024-09-23T10:39:42"/>
    <d v="2024-09-23T11:51:37"/>
    <d v="1899-12-30T01:12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339"/>
    <s v="CRÉDITO - LIQUIDAÇÃO COBRANÇA 15.948,31"/>
    <d v="2024-09-23T10:40:34"/>
    <d v="2024-09-23T11:49:47"/>
    <d v="1899-12-30T01:09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340"/>
    <s v="CRÉDITO - PIX - ANDREIA MELO - 278,36"/>
    <d v="2024-09-23T10:41:52"/>
    <d v="2024-09-23T14:42:57"/>
    <d v="1899-12-30T04:01:00"/>
    <n v="58"/>
    <s v="Lidia Souza"/>
    <n v="29"/>
    <s v="Paloma Alve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341"/>
    <s v="BOLETOS PAGOS REFERENTE A RATEIO DE PERDAS CREDLOJISTA - 20/09/2024"/>
    <d v="2024-09-23T10:42:20"/>
    <d v="2024-09-23T14:45:33"/>
    <d v="1899-12-30T04:03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1342"/>
    <s v="BOLETO PAGO REFERENTE A SEGURO DE VIDA - IVONE MEDEIROS GUIMARAES"/>
    <d v="2024-09-23T10:45:39"/>
    <d v="2024-09-23T10:57:29"/>
    <d v="1899-12-30T00:12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1343"/>
    <s v="PROPESCÇÃO MARCO ANTONIO"/>
    <d v="2024-09-23T10:46:41"/>
    <d v="2024-09-26T17:02:37"/>
    <d v="1899-12-31T09:19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344"/>
    <s v="PROPESCÇÃO AMAZILDO MEDEIROS DE SOUZA"/>
    <d v="2024-09-23T11:00:32"/>
    <d v="2024-09-26T17:09:05"/>
    <d v="1899-12-31T09:12:00"/>
    <n v="122"/>
    <s v="Karoline Mendes"/>
    <n v="122"/>
    <s v="Karoline Mendes"/>
    <n v="122"/>
    <s v="Karoline Mendes"/>
    <n v="22"/>
    <s v="PRODUTOS"/>
    <x v="1"/>
    <d v="1900-01-04T00:00:00"/>
    <s v="5 - Ampla - 120 horas"/>
    <n v="3"/>
    <x v="1"/>
    <n v="22"/>
    <x v="17"/>
    <n v="37"/>
    <x v="45"/>
    <n v="3"/>
    <x v="2"/>
  </r>
  <r>
    <n v="41345"/>
    <s v="ABERTURA DE CONTA CAPITAL - COMUNIDADE ELIM - CNPJ: 00.568.386/0001-32"/>
    <d v="2024-09-23T11:05:37"/>
    <d v="2024-10-07T16:28:07"/>
    <d v="1900-01-02T23:33:00"/>
    <n v="45"/>
    <s v="Marcelo Brandao"/>
    <n v="45"/>
    <s v="Marcelo Brandao"/>
    <n v="45"/>
    <s v="Marcelo Brandao"/>
    <n v="16"/>
    <s v="FINANCEIRO"/>
    <x v="1"/>
    <d v="1900-01-04T00:00:00"/>
    <s v="5 - Ampla - 120 horas"/>
    <n v="3"/>
    <x v="1"/>
    <n v="10"/>
    <x v="13"/>
    <n v="77"/>
    <x v="33"/>
    <n v="5"/>
    <x v="1"/>
  </r>
  <r>
    <n v="41346"/>
    <s v="PAGAMENTO DE ACORDO DE RATEIO DE PERDAS - CONBRAL ENGENHARIA LTDA"/>
    <d v="2024-09-23T11:13:20"/>
    <d v="2024-09-25T17:13:50"/>
    <d v="1899-12-31T00:02:00"/>
    <n v="29"/>
    <s v="Paloma Alves"/>
    <n v="49"/>
    <s v="Patricia Pont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1347"/>
    <s v="PROPESCÇÃO HUGO NOBREGA CAVALCANTE"/>
    <d v="2024-09-23T11:18:04"/>
    <d v="2024-09-26T17:09:48"/>
    <d v="1899-12-31T08:54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348"/>
    <s v="PROPESCÇÃO ANA LUCIA PEREIRA DA SILVA ABREU"/>
    <d v="2024-09-23T11:22:31"/>
    <d v="2024-09-26T17:10:24"/>
    <d v="1899-12-31T08:51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349"/>
    <s v="QUITAÇÃO DE RATEIO DE PERDAS - ASSOCIACAO DOS MORADORES DO CONDOMINIO RESIDENCIAL SAO JOSE"/>
    <d v="2024-09-23T11:51:38"/>
    <d v="2024-09-23T15:16:52"/>
    <d v="1899-12-30T03:25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350"/>
    <s v="PROPESCÇÃO MANOEL MOREIRA DE CARVALHO"/>
    <d v="2024-09-23T11:52:23"/>
    <d v="2024-09-26T17:11:04"/>
    <d v="1899-12-31T08:22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351"/>
    <s v="PROPESCÇÃO JOSAFA ARAUJO SIQUEIRA"/>
    <d v="2024-09-23T11:59:18"/>
    <d v="2024-09-26T17:12:32"/>
    <d v="1899-12-31T08:16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352"/>
    <s v="PEDIDO DE CARTÃO PROVISORIO"/>
    <d v="2024-09-23T12:03:32"/>
    <d v="2024-11-21T15:27:20"/>
    <d v="1900-01-15T07:07:00"/>
    <n v="67"/>
    <s v="Emanuele Gomes"/>
    <n v="83"/>
    <s v="Leonardo Linhares"/>
    <n v="67"/>
    <s v="Emanuele Gomes"/>
    <n v="27"/>
    <s v="SETOR DE EMPRÉSTIMO"/>
    <x v="0"/>
    <d v="1899-12-30T08:00:00"/>
    <s v="1 - Alta - 8 horas úteis"/>
    <n v="3"/>
    <x v="1"/>
    <n v="23"/>
    <x v="11"/>
    <n v="56"/>
    <x v="2"/>
    <n v="5"/>
    <x v="1"/>
  </r>
  <r>
    <n v="41353"/>
    <s v="LIBERAÇÃO"/>
    <d v="2024-09-23T12:11:06"/>
    <d v="2024-09-23T15:50:38"/>
    <d v="1899-12-30T03:39:00"/>
    <n v="111"/>
    <s v="Bruno Rodrigues"/>
    <n v="99"/>
    <s v="Ana Santos"/>
    <n v="111"/>
    <s v="Bruno Rodrigues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41354"/>
    <s v="CONSIGNADO NOVO "/>
    <d v="2024-09-23T12:21:37"/>
    <d v="2024-09-30T16:44:27"/>
    <d v="1900-01-01T01:28:00"/>
    <n v="30"/>
    <s v="Isabelle Mendes"/>
    <n v="99"/>
    <s v="Ana Santos"/>
    <n v="30"/>
    <s v="Isabelle Mendes"/>
    <n v="4"/>
    <s v="02 - AGÊNCIA RJ"/>
    <x v="1"/>
    <d v="1900-01-04T00:00:00"/>
    <s v="5 - Ampla - 120 horas"/>
    <n v="3"/>
    <x v="1"/>
    <n v="16"/>
    <x v="2"/>
    <n v="28"/>
    <x v="1"/>
    <n v="3"/>
    <x v="2"/>
  </r>
  <r>
    <n v="41355"/>
    <s v="PAGAMENTO DE ACORDO DE RATEIO DE PERDAS -  J.A RODRIGUES AMARAL DISTRIBUIDORA DE BEBIDAS"/>
    <d v="2024-09-23T12:27:16"/>
    <d v="2024-09-23T15:05:48"/>
    <d v="1899-12-30T02:38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356"/>
    <s v="ANTECIPAÇÃO DE RECEBIVEIS - INVICTA EMPREEDIMENTOS IMOBILIARIOS LTDA"/>
    <d v="2024-09-23T12:27:23"/>
    <d v="2024-09-23T17:23:53"/>
    <d v="1899-12-30T04:56:00"/>
    <n v="104"/>
    <s v="Fernanda Santos"/>
    <n v="15"/>
    <s v="Karoline Vaz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1357"/>
    <s v="PAGAMENTO DE ACORDO DE RATEIO DE PERDAS - JR BOATS COMERCIO VAREJISTA DE ARTIGOS NAUTICOS"/>
    <d v="2024-09-23T12:43:10"/>
    <d v="2024-09-23T15:29:21"/>
    <d v="1899-12-30T02:46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358"/>
    <s v="PAGAMENTO DE ACORDO DE RATEIO DE PERDAS - JR BOATS COMERCIO VAREJISTA DE ARTIGOS NAUTICOS"/>
    <d v="2024-09-23T12:50:31"/>
    <d v="2024-09-23T14:57:56"/>
    <d v="1899-12-30T02:07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359"/>
    <s v="QUITAÇÃO DE RATEIO DE PERDAS - ANDREIA MELO DOS SANTOS"/>
    <d v="2024-09-23T13:00:45"/>
    <d v="2024-09-26T14:26:50"/>
    <d v="1899-12-31T04:29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1360"/>
    <s v="PROTESTO - AQUISICAO GESTAO DE IMOVEIS E CORRESPONDENTE BANCARIO LTDA"/>
    <d v="2024-09-23T13:01:55"/>
    <d v="2024-09-26T12:35:05"/>
    <d v="1899-12-31T02:37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41361"/>
    <s v="PROTESTO - FARIAS COMERCIO E SERVIÇOS DE INFORMATICA EIRELI "/>
    <d v="2024-09-23T13:03:52"/>
    <d v="2024-09-23T16:52:54"/>
    <d v="1899-12-30T03:49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1"/>
    <x v="25"/>
    <n v="5"/>
    <x v="1"/>
  </r>
  <r>
    <n v="41362"/>
    <s v="BOLETO"/>
    <d v="2024-09-23T14:06:56"/>
    <d v="2024-09-24T14:49:24"/>
    <d v="1899-12-30T09:44:00"/>
    <n v="119"/>
    <s v="Francisca Santos"/>
    <n v="119"/>
    <s v="Francisca Santos"/>
    <n v="119"/>
    <s v="Francisca Santos"/>
    <n v="11"/>
    <s v="COBRANÇA ADMINISTRATIVA"/>
    <x v="0"/>
    <d v="1899-12-30T08:00:00"/>
    <s v="1 - Alta - 8 horas úteis"/>
    <n v="3"/>
    <x v="1"/>
    <n v="1"/>
    <x v="5"/>
    <n v="69"/>
    <x v="43"/>
    <n v="3"/>
    <x v="2"/>
  </r>
  <r>
    <n v="41363"/>
    <s v="SOLICITAÇÃO DE DED"/>
    <d v="2024-09-23T14:36:52"/>
    <d v="2024-09-24T11:03:03"/>
    <d v="1899-12-30T05:28:00"/>
    <n v="34"/>
    <s v="João Luiz"/>
    <n v="30"/>
    <s v="Isabelle Mendes"/>
    <n v="30"/>
    <s v="Isabelle Mendes"/>
    <n v="4"/>
    <s v="02 - AGÊNCIA RJ"/>
    <x v="1"/>
    <d v="1899-12-31T00:00:00"/>
    <s v="3 - Normal - 24 horas úteis"/>
    <n v="3"/>
    <x v="1"/>
    <n v="4"/>
    <x v="8"/>
    <n v="109"/>
    <x v="18"/>
    <n v="4"/>
    <x v="0"/>
  </r>
  <r>
    <n v="41364"/>
    <s v="ATUALIZAÇÃO CADASTRAL - PF"/>
    <d v="2024-09-23T14:40:53"/>
    <d v="2024-10-10T09:23:01"/>
    <d v="1900-01-03T15:56:00"/>
    <n v="119"/>
    <s v="Francisca Santos"/>
    <n v="74"/>
    <s v="Jaqueline Santos"/>
    <n v="119"/>
    <s v="Francisca Santos"/>
    <n v="1"/>
    <s v="00 - AGÊNCIA SEDE - ATENDIMENTO PF"/>
    <x v="0"/>
    <d v="1899-12-30T08:00:00"/>
    <s v="1 - Alta - 8 horas úteis"/>
    <n v="6"/>
    <x v="0"/>
    <n v="1"/>
    <x v="5"/>
    <n v="73"/>
    <x v="15"/>
    <n v="3"/>
    <x v="2"/>
  </r>
  <r>
    <n v="41365"/>
    <s v="AÇÃO JUDICIAL -  DENALI CONSULTORIA IMOBILIARIA LTDA"/>
    <d v="2024-09-23T14:45:50"/>
    <d v="2024-09-24T14:16:30"/>
    <d v="1899-12-30T08:32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102"/>
    <x v="10"/>
    <n v="5"/>
    <x v="1"/>
  </r>
  <r>
    <n v="41366"/>
    <s v="PROPESCÇÃO NEIDES ROCHA NUNES"/>
    <d v="2024-09-23T14:57:08"/>
    <d v="2024-09-26T17:12:58"/>
    <d v="1899-12-31T05:18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367"/>
    <s v="CÃ“PIA DO CONTRATO"/>
    <d v="2024-09-23T15:00:11"/>
    <d v="2024-09-23T15:06:16"/>
    <d v="1899-12-30T00:06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20"/>
    <x v="57"/>
    <n v="4"/>
    <x v="0"/>
  </r>
  <r>
    <n v="41368"/>
    <s v="BOLETO"/>
    <d v="2024-09-23T15:14:22"/>
    <d v="2024-09-25T10:46:48"/>
    <d v="1899-12-30T13:34:00"/>
    <n v="119"/>
    <s v="Francisca Santos"/>
    <n v="119"/>
    <s v="Francisca Santos"/>
    <n v="119"/>
    <s v="Francisca Santos"/>
    <n v="11"/>
    <s v="COBRANÇA ADMINISTRATIVA"/>
    <x v="0"/>
    <d v="1899-12-30T08:00:00"/>
    <s v="1 - Alta - 8 horas úteis"/>
    <n v="3"/>
    <x v="1"/>
    <n v="1"/>
    <x v="5"/>
    <n v="69"/>
    <x v="43"/>
    <n v="3"/>
    <x v="2"/>
  </r>
  <r>
    <n v="41369"/>
    <s v="BOLETO"/>
    <d v="2024-09-23T15:16:13"/>
    <d v="2024-09-25T10:45:51"/>
    <d v="1899-12-30T13:31:00"/>
    <n v="119"/>
    <s v="Francisca Santos"/>
    <n v="119"/>
    <s v="Francisca Santos"/>
    <n v="119"/>
    <s v="Francisca Santos"/>
    <n v="11"/>
    <s v="COBRANÇA ADMINISTRATIVA"/>
    <x v="0"/>
    <d v="1899-12-30T08:00:00"/>
    <s v="1 - Alta - 8 horas úteis"/>
    <n v="3"/>
    <x v="1"/>
    <n v="1"/>
    <x v="5"/>
    <n v="69"/>
    <x v="43"/>
    <n v="3"/>
    <x v="2"/>
  </r>
  <r>
    <n v="41370"/>
    <s v="CRÉDITO CONSIGNADO"/>
    <d v="2024-09-23T15:18:15"/>
    <d v="2024-10-15T09:18:16"/>
    <d v="1900-01-04T18:16:00"/>
    <n v="34"/>
    <s v="João Luiz"/>
    <n v="15"/>
    <s v="Karoline Vaz"/>
    <n v="35"/>
    <s v="Fabimael Silva"/>
    <n v="3"/>
    <s v="01 - AGÊNCIA SP"/>
    <x v="0"/>
    <d v="1899-12-31T00:00:00"/>
    <s v="3 - Normal - 24 horas úteis"/>
    <n v="3"/>
    <x v="1"/>
    <n v="16"/>
    <x v="2"/>
    <n v="28"/>
    <x v="1"/>
    <n v="4"/>
    <x v="0"/>
  </r>
  <r>
    <n v="41371"/>
    <s v="PROTESTO - GRAZIELLI ROMEIRO DO NASCIMENTO"/>
    <d v="2024-09-23T15:18:45"/>
    <d v="2024-09-23T16:47:45"/>
    <d v="1899-12-30T01:29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1"/>
    <x v="25"/>
    <n v="5"/>
    <x v="1"/>
  </r>
  <r>
    <n v="41372"/>
    <s v="BOLETO"/>
    <d v="2024-09-23T15:19:04"/>
    <d v="2024-09-24T15:26:56"/>
    <d v="1899-12-30T09:08:00"/>
    <n v="119"/>
    <s v="Francisca Santos"/>
    <n v="119"/>
    <s v="Francisca Santos"/>
    <n v="119"/>
    <s v="Francisca Santos"/>
    <n v="11"/>
    <s v="COBRANÇA ADMINISTRATIVA"/>
    <x v="0"/>
    <d v="1899-12-30T08:00:00"/>
    <s v="1 - Alta - 8 horas úteis"/>
    <n v="3"/>
    <x v="1"/>
    <n v="1"/>
    <x v="5"/>
    <n v="69"/>
    <x v="43"/>
    <n v="3"/>
    <x v="2"/>
  </r>
  <r>
    <n v="41373"/>
    <s v="RESGATE DE CAPITAL"/>
    <d v="2024-09-23T15:22:32"/>
    <d v="2024-09-25T16:55:58"/>
    <d v="1899-12-30T19:35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8"/>
    <x v="23"/>
    <n v="4"/>
    <x v="0"/>
  </r>
  <r>
    <n v="41374"/>
    <s v="PROPESCÇÃO VALERIA JOSE VIEIRA DA COSTA"/>
    <d v="2024-09-23T15:23:41"/>
    <d v="2024-09-26T17:13:43"/>
    <d v="1899-12-31T04:53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375"/>
    <s v="PROTESTO - I.J. COMERCIAL HORTIFRUTAS LTDA"/>
    <d v="2024-09-23T15:24:14"/>
    <d v="2024-09-23T16:47:10"/>
    <d v="1899-12-30T01:23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1"/>
    <x v="25"/>
    <n v="5"/>
    <x v="1"/>
  </r>
  <r>
    <n v="41376"/>
    <s v="PROTESTO - JOAO LUIZ DOS SANTOS"/>
    <d v="2024-09-23T15:26:47"/>
    <d v="2024-09-23T16:46:48"/>
    <d v="1899-12-30T01:20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1"/>
    <x v="25"/>
    <n v="5"/>
    <x v="1"/>
  </r>
  <r>
    <n v="41377"/>
    <s v="CARTÃO"/>
    <d v="2024-09-23T15:27:18"/>
    <d v="2024-10-01T08:48:45"/>
    <d v="1899-12-31T23:27:00"/>
    <n v="19"/>
    <s v="Adriana Martins"/>
    <n v="111"/>
    <s v="Bruno Rodrigues"/>
    <n v="19"/>
    <s v="Adriana Martins"/>
    <n v="5"/>
    <s v="03 - AGÊNCIA MG"/>
    <x v="0"/>
    <d v="1899-12-31T00:00:00"/>
    <s v="3 - Normal - 24 horas úteis"/>
    <n v="3"/>
    <x v="1"/>
    <n v="1"/>
    <x v="5"/>
    <n v="14"/>
    <x v="37"/>
    <n v="5"/>
    <x v="1"/>
  </r>
  <r>
    <n v="41378"/>
    <s v="PROPESCÇÃO ANA GABRIELA BACELAR PONTES VARGAS"/>
    <d v="2024-09-23T15:29:21"/>
    <d v="2024-09-26T17:14:15"/>
    <d v="1899-12-31T04:48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379"/>
    <s v="PROTESTO - MARIA ANTONIA ALBINO DE ARAUJO"/>
    <d v="2024-09-23T15:30:18"/>
    <d v="2024-09-23T16:40:09"/>
    <d v="1899-12-30T01:10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1"/>
    <x v="25"/>
    <n v="5"/>
    <x v="1"/>
  </r>
  <r>
    <n v="41380"/>
    <s v="SUSPEITA MOVIMENTAÇÃO FRAUDE TH ELETRONICOS TELEFONIA  E COMUNICAÇÃO LTDA"/>
    <d v="2024-09-23T15:41:52"/>
    <d v="2024-09-23T15:42:36"/>
    <d v="1899-12-30T00:01:00"/>
    <n v="38"/>
    <s v="José Ricardo"/>
    <n v="38"/>
    <s v="José Ricardo"/>
    <n v="38"/>
    <s v="José Ricardo"/>
    <n v="6"/>
    <s v="05 - AGÊNCIA TAG SUL"/>
    <x v="1"/>
    <d v="1899-12-30T08:00:00"/>
    <s v="1 - Alta - 8 horas úteis"/>
    <n v="3"/>
    <x v="1"/>
    <n v="6"/>
    <x v="10"/>
    <n v="56"/>
    <x v="2"/>
    <n v="5"/>
    <x v="1"/>
  </r>
  <r>
    <n v="41381"/>
    <s v="PROPESCÇÃO BRAS ANTONIO MACIEL PINHEIRO"/>
    <d v="2024-09-23T15:47:51"/>
    <d v="2024-09-26T17:16:31"/>
    <d v="1899-12-31T04:32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382"/>
    <s v="LIBERAÇÃO DE LIMITE NO CARTÃO DE CRÉDITO"/>
    <d v="2024-09-23T15:50:32"/>
    <d v="2024-10-07T11:38:32"/>
    <d v="1900-01-02T13:58:00"/>
    <n v="35"/>
    <s v="Fabimael Silva"/>
    <n v="35"/>
    <s v="Fabimael Silva"/>
    <n v="35"/>
    <s v="Fabimael Silva"/>
    <n v="3"/>
    <s v="01 - AGÊNCIA SP"/>
    <x v="1"/>
    <d v="1900-01-04T00:00:00"/>
    <s v="5 - Ampla - 120 horas"/>
    <n v="6"/>
    <x v="0"/>
    <n v="3"/>
    <x v="0"/>
    <n v="9"/>
    <x v="16"/>
    <n v="3"/>
    <x v="2"/>
  </r>
  <r>
    <n v="41383"/>
    <s v="PROPESCÇÃO ANTONIA ALVES PEREIRA"/>
    <d v="2024-09-23T15:54:15"/>
    <d v="2024-09-26T17:18:32"/>
    <d v="1899-12-31T04:27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384"/>
    <s v="PROPESCÇÃO VILMA MARIA FENELON SANTOS"/>
    <d v="2024-09-23T15:58:17"/>
    <d v="2024-09-26T17:20:06"/>
    <d v="1899-12-31T04:25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385"/>
    <s v="CRISTIANE CUPIDO DA CUNHA - CADASTRO NOVO"/>
    <d v="2024-09-23T16:02:58"/>
    <d v="2024-10-09T15:42:12"/>
    <d v="1900-01-03T11:52:00"/>
    <n v="32"/>
    <s v="Gustavo Coelho"/>
    <n v="45"/>
    <s v="Marcelo Brandao"/>
    <n v="32"/>
    <s v="Gustavo Coelho"/>
    <n v="10"/>
    <s v="CADASTRO"/>
    <x v="0"/>
    <d v="1899-12-31T16:00:00"/>
    <s v="4 - Baixa - 40 horas úteis"/>
    <n v="3"/>
    <x v="1"/>
    <n v="10"/>
    <x v="13"/>
    <n v="1"/>
    <x v="12"/>
    <n v="5"/>
    <x v="1"/>
  </r>
  <r>
    <n v="41386"/>
    <s v="PROPESCÇÃO LUIZ ANTONIO DE SOUSA"/>
    <d v="2024-09-23T16:03:38"/>
    <d v="2024-09-30T13:30:10"/>
    <d v="1899-12-31T18:32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387"/>
    <s v="PROPESCÇÃO ANA MARIA DO REGO FLORES"/>
    <d v="2024-09-23T16:16:10"/>
    <d v="2024-09-30T13:30:49"/>
    <d v="1899-12-31T18:19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388"/>
    <s v="PROPESCÇÃO MARIA ELIANE AMARAL DE LIMA LEAL"/>
    <d v="2024-09-23T16:26:19"/>
    <d v="2024-09-30T13:32:07"/>
    <d v="1899-12-31T18:11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389"/>
    <s v="ABERTURA DE SINISTRO - ANTONIO HENRIQUE SEVERIANO BASTOS"/>
    <d v="2024-09-23T16:35:46"/>
    <m/>
    <d v="1900-01-19T00:05:00"/>
    <n v="109"/>
    <s v="Letícia Dias"/>
    <n v="0"/>
    <s v=""/>
    <n v="109"/>
    <s v="Letícia Dias"/>
    <n v="22"/>
    <s v="PRODUTOS"/>
    <x v="0"/>
    <d v="1899-12-30T08:00:00"/>
    <s v="1 - Alta - 8 horas úteis"/>
    <n v="1"/>
    <x v="8"/>
    <n v="22"/>
    <x v="17"/>
    <n v="37"/>
    <x v="45"/>
    <n v="3"/>
    <x v="2"/>
  </r>
  <r>
    <n v="41390"/>
    <s v="RENOVAÇÃO SEGURO RESIDENCIAL - ROSALINA OLIVEIRA"/>
    <d v="2024-09-23T16:37:50"/>
    <d v="2024-09-23T16:38:01"/>
    <d v="1899-12-30T00:01:00"/>
    <n v="109"/>
    <s v="Letícia Dias"/>
    <n v="109"/>
    <s v="Letícia Dias"/>
    <n v="109"/>
    <s v="Letícia Dias"/>
    <n v="22"/>
    <s v="PRODUTOS"/>
    <x v="1"/>
    <d v="1899-12-31T00:00:00"/>
    <s v="3 - Normal - 24 horas úteis"/>
    <n v="3"/>
    <x v="1"/>
    <n v="22"/>
    <x v="17"/>
    <n v="37"/>
    <x v="45"/>
    <n v="3"/>
    <x v="2"/>
  </r>
  <r>
    <n v="41391"/>
    <s v="EMISSÃO SEGURO NOVO - JOANILSON FROIS"/>
    <d v="2024-09-23T16:38:47"/>
    <d v="2024-09-23T16:38:56"/>
    <d v="1899-12-30T00:00:00"/>
    <n v="109"/>
    <s v="Letícia Dias"/>
    <n v="109"/>
    <s v="Letícia Dias"/>
    <n v="109"/>
    <s v="Letícia Dias"/>
    <n v="22"/>
    <s v="PRODUTOS"/>
    <x v="1"/>
    <d v="1899-12-31T00:00:00"/>
    <s v="3 - Normal - 24 horas úteis"/>
    <n v="3"/>
    <x v="1"/>
    <n v="22"/>
    <x v="17"/>
    <n v="37"/>
    <x v="45"/>
    <n v="5"/>
    <x v="1"/>
  </r>
  <r>
    <n v="41392"/>
    <s v="PROPESCÇÃO CLESIO ROMEIRO"/>
    <d v="2024-09-23T16:39:01"/>
    <d v="2024-09-30T13:32:48"/>
    <d v="1899-12-31T17:58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393"/>
    <s v="CONSORCIO I. J. COMERCIAL "/>
    <d v="2024-09-23T16:41:42"/>
    <d v="2024-09-23T16:42:01"/>
    <d v="1899-12-30T00:01:00"/>
    <n v="109"/>
    <s v="Letícia Dias"/>
    <n v="109"/>
    <s v="Letícia Dias"/>
    <n v="109"/>
    <s v="Letícia Dias"/>
    <n v="22"/>
    <s v="PRODUTOS"/>
    <x v="1"/>
    <d v="1899-12-31T00:00:00"/>
    <s v="3 - Normal - 24 horas úteis"/>
    <n v="3"/>
    <x v="1"/>
    <n v="22"/>
    <x v="17"/>
    <n v="17"/>
    <x v="68"/>
    <n v="5"/>
    <x v="1"/>
  </r>
  <r>
    <n v="41394"/>
    <s v="COMITÊ DE CRÉDITO -  MARIA ANTONIA ALBINO DE ARAUJO"/>
    <d v="2024-09-23T16:48:26"/>
    <d v="2024-09-26T14:41:17"/>
    <d v="1899-12-31T00:56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1395"/>
    <s v="EMISSÃO DE EXTRATO DE CONTA CORRENTE"/>
    <d v="2024-09-23T16:57:16"/>
    <d v="2024-09-25T16:59:10"/>
    <d v="1899-12-30T18:04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8"/>
    <x v="26"/>
    <n v="4"/>
    <x v="0"/>
  </r>
  <r>
    <n v="41396"/>
    <s v="SOLICITAÇÃO MAQUINA SIPAG MARMORIA RIACHO PEDRAS"/>
    <d v="2024-09-23T16:58:39"/>
    <d v="2024-09-26T11:08:17"/>
    <d v="1899-12-30T21:13:00"/>
    <n v="26"/>
    <s v="Ana Coralina"/>
    <n v="60"/>
    <s v="Alessandro Alves"/>
    <n v="0"/>
    <s v=""/>
    <n v="9"/>
    <s v="ARQUIVO"/>
    <x v="0"/>
    <d v="1899-12-30T16:00:00"/>
    <s v="2 - Média - 16 horas úteis"/>
    <n v="3"/>
    <x v="1"/>
    <n v="9"/>
    <x v="12"/>
    <n v="119"/>
    <x v="59"/>
    <n v="5"/>
    <x v="1"/>
  </r>
  <r>
    <n v="41397"/>
    <s v="SUPORTE PARCELA PENDENTE - SEGURO AUTO GIOVANI ANTONIO"/>
    <d v="2024-09-24T08:42:43"/>
    <d v="2024-09-24T10:04:10"/>
    <d v="1899-12-30T01:22:00"/>
    <n v="121"/>
    <s v=" Adrianna Santos"/>
    <n v="121"/>
    <s v=" Adrianna Santos"/>
    <n v="121"/>
    <s v=" Adrianna Santos"/>
    <n v="6"/>
    <s v="05 - AGÊNCIA TAG SUL"/>
    <x v="1"/>
    <d v="1899-12-31T00:00:00"/>
    <s v="3 - Normal - 24 horas úteis"/>
    <n v="3"/>
    <x v="1"/>
    <n v="6"/>
    <x v="10"/>
    <n v="37"/>
    <x v="45"/>
    <n v="5"/>
    <x v="1"/>
  </r>
  <r>
    <n v="41398"/>
    <s v="EMPRESTIMO CONSIGNADO NOVO"/>
    <d v="2024-09-24T08:55:17"/>
    <d v="2024-09-24T15:29:09"/>
    <d v="1899-12-30T06:34:00"/>
    <n v="32"/>
    <s v="Gustavo Coelho"/>
    <n v="15"/>
    <s v="Karoline Vaz"/>
    <n v="32"/>
    <s v="Gustavo Coelho"/>
    <n v="4"/>
    <s v="02 - AGÊNCIA RJ"/>
    <x v="1"/>
    <d v="1899-12-30T08:00:00"/>
    <s v="1 - Alta - 8 horas úteis"/>
    <n v="3"/>
    <x v="1"/>
    <n v="16"/>
    <x v="2"/>
    <n v="28"/>
    <x v="1"/>
    <n v="2"/>
    <x v="3"/>
  </r>
  <r>
    <n v="41399"/>
    <s v="CRÉDITO PESSOAL"/>
    <d v="2024-09-24T09:29:36"/>
    <d v="2024-10-07T11:42:52"/>
    <d v="1900-01-02T11:22:00"/>
    <n v="34"/>
    <s v="João Luiz"/>
    <n v="69"/>
    <s v="Ludmila Costa"/>
    <n v="69"/>
    <s v="Ludmila Costa"/>
    <n v="6"/>
    <s v="05 - AGÊNCIA TAG SUL"/>
    <x v="0"/>
    <d v="1899-12-31T00:00:00"/>
    <s v="3 - Normal - 24 horas úteis"/>
    <n v="6"/>
    <x v="0"/>
    <n v="6"/>
    <x v="10"/>
    <n v="28"/>
    <x v="1"/>
    <n v="4"/>
    <x v="0"/>
  </r>
  <r>
    <n v="41400"/>
    <s v="SOLICITAÇÃO DE QUITAÇÃO DE CONTRATO"/>
    <d v="2024-09-24T09:36:01"/>
    <d v="2024-10-18T09:46:43"/>
    <d v="1900-01-05T18:28:00"/>
    <n v="34"/>
    <s v="João Luiz"/>
    <n v="34"/>
    <s v="João Luiz"/>
    <n v="34"/>
    <s v="João Luiz"/>
    <n v="3"/>
    <s v="01 - AGÊNCIA SP"/>
    <x v="0"/>
    <d v="1899-12-31T00:00:00"/>
    <s v="3 - Normal - 24 horas úteis"/>
    <n v="6"/>
    <x v="0"/>
    <n v="3"/>
    <x v="0"/>
    <n v="68"/>
    <x v="17"/>
    <n v="4"/>
    <x v="0"/>
  </r>
  <r>
    <n v="41401"/>
    <s v="BOLETOS PAGOS 23/09/2024"/>
    <d v="2024-09-24T09:36:02"/>
    <d v="2024-09-24T11:16:13"/>
    <d v="1899-12-30T01:40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1402"/>
    <s v="CRÉDITO CONSIGNADO - MARGARETH DE MORAES"/>
    <d v="2024-09-24T09:47:44"/>
    <d v="2024-09-27T16:37:37"/>
    <d v="1899-12-31T09:53:00"/>
    <n v="34"/>
    <s v="João Luiz"/>
    <n v="15"/>
    <s v="Karoline Vaz"/>
    <n v="35"/>
    <s v="Fabimael Silva"/>
    <n v="3"/>
    <s v="01 - AGÊNCIA SP"/>
    <x v="0"/>
    <d v="1899-12-31T00:00:00"/>
    <s v="3 - Normal - 24 horas úteis"/>
    <n v="3"/>
    <x v="1"/>
    <n v="16"/>
    <x v="2"/>
    <n v="28"/>
    <x v="1"/>
    <n v="4"/>
    <x v="0"/>
  </r>
  <r>
    <n v="41403"/>
    <s v="PROPESCÇÃO LUIZ CARLOS DA SILVA"/>
    <d v="2024-09-24T09:56:42"/>
    <d v="2024-09-30T13:33:42"/>
    <d v="1899-12-31T15:41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404"/>
    <s v="DESLIGAMENTO - BR CRIATIVE - CNPJ: 27.685.087/0001-34 E GROUP INVEST  CNPJ  32.874.783/0001-29"/>
    <d v="2024-09-24T09:58:02"/>
    <d v="2024-11-04T13:45:23"/>
    <d v="1900-01-10T01:16:00"/>
    <n v="34"/>
    <s v="João Luiz"/>
    <n v="119"/>
    <s v="Francisca Santos"/>
    <n v="66"/>
    <s v="Leonardo Mello"/>
    <n v="2"/>
    <s v="00 - AGÊNCIA SEDE - ATENDIMENTO PJ"/>
    <x v="0"/>
    <d v="1899-12-31T00:00:00"/>
    <s v="3 - Normal - 24 horas úteis"/>
    <n v="3"/>
    <x v="1"/>
    <n v="1"/>
    <x v="5"/>
    <n v="6"/>
    <x v="0"/>
    <n v="4"/>
    <x v="0"/>
  </r>
  <r>
    <n v="41405"/>
    <s v="PROPESCÇÃO MARIA DAS GRACAS ANDRADE DA  ROCHA"/>
    <d v="2024-09-24T10:04:36"/>
    <d v="2024-09-30T13:35:35"/>
    <d v="1899-12-31T15:35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406"/>
    <s v="LANÇAMENTO DE TARIFA AD VALOREM"/>
    <d v="2024-09-24T10:07:55"/>
    <d v="2024-09-24T11:18:17"/>
    <d v="1899-12-30T01:11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41407"/>
    <s v="PROPESCÇÃO EDUARDO JORGE LOPES"/>
    <d v="2024-09-24T10:09:45"/>
    <d v="2024-09-24T17:08:25"/>
    <d v="1899-12-30T06:59:00"/>
    <n v="122"/>
    <s v="Karoline Mendes"/>
    <n v="122"/>
    <s v="Karoline Mendes"/>
    <n v="122"/>
    <s v="Karoline Mendes"/>
    <n v="22"/>
    <s v="PRODUTOS"/>
    <x v="1"/>
    <d v="1900-01-04T00:00:00"/>
    <s v="5 - Ampla - 120 horas"/>
    <n v="3"/>
    <x v="1"/>
    <n v="22"/>
    <x v="17"/>
    <n v="37"/>
    <x v="45"/>
    <n v="3"/>
    <x v="2"/>
  </r>
  <r>
    <n v="41408"/>
    <s v="LANÇAMENTO DE TARIFA SAQUE CHEQUE AVULSO"/>
    <d v="2024-09-24T10:10:38"/>
    <d v="2024-09-24T11:14:58"/>
    <d v="1899-12-30T01:04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41409"/>
    <s v="TRANSFERÊNCIA JUDICIAL"/>
    <d v="2024-09-24T10:19:06"/>
    <d v="2024-09-24T14:23:09"/>
    <d v="1899-12-30T04:04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41410"/>
    <s v="CRÉDITO - LIQUIDAÇÃO COBRANÇA 610,00"/>
    <d v="2024-09-24T10:21:03"/>
    <d v="2024-09-24T10:25:47"/>
    <d v="1899-12-30T00:04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411"/>
    <s v="CRÉDITO - LIQUIDAÇÃO COBRANÇA 3.000,00"/>
    <d v="2024-09-24T10:21:46"/>
    <d v="2024-09-24T10:25:17"/>
    <d v="1899-12-30T00:04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412"/>
    <s v="EMPRÉSTIMO PESSOAL"/>
    <d v="2024-09-24T10:22:53"/>
    <d v="2024-09-24T16:40:17"/>
    <d v="1899-12-30T06:18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29"/>
    <x v="8"/>
    <n v="3"/>
    <x v="2"/>
  </r>
  <r>
    <n v="41413"/>
    <s v="CRÉDITO - PIX - MARCOS CARVALHO 240,00"/>
    <d v="2024-09-24T10:23:35"/>
    <d v="2024-09-24T11:38:25"/>
    <d v="1899-12-30T01:15:00"/>
    <n v="58"/>
    <s v="Lidia Souza"/>
    <n v="25"/>
    <s v="Raphael Silva"/>
    <n v="0"/>
    <s v="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41414"/>
    <s v="ENVIO DE MALOTE - INSTRUMENTOS DE PROTESTOS"/>
    <d v="2024-09-24T10:23:59"/>
    <d v="2024-09-24T16:17:42"/>
    <d v="1899-12-30T05:54:00"/>
    <n v="95"/>
    <s v="Thiago Mendes"/>
    <n v="43"/>
    <s v="Alair Vieira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41415"/>
    <s v="CRÉDITO PIX TJDF - 3.495,84"/>
    <d v="2024-09-24T10:24:49"/>
    <d v="2024-09-25T11:10:22"/>
    <d v="1899-12-30T09:47:00"/>
    <n v="58"/>
    <s v="Lidia Souza"/>
    <n v="29"/>
    <s v="Paloma Alves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1416"/>
    <s v="CRÉDITO - PIX - ELANE PEREIRA - 505,05"/>
    <d v="2024-09-24T10:26:13"/>
    <d v="2024-09-24T13:32:28"/>
    <d v="1899-12-30T03:06:00"/>
    <n v="58"/>
    <s v="Lidia Souza"/>
    <n v="25"/>
    <s v="Raphael Silva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417"/>
    <s v="ENVIO DE MALOTE - TALÕES DE CHEQUES E OUTROS"/>
    <d v="2024-09-24T10:26:15"/>
    <d v="2024-09-24T13:01:32"/>
    <d v="1899-12-30T02:35:00"/>
    <n v="95"/>
    <s v="Thiago Mendes"/>
    <n v="41"/>
    <s v="Diene Santos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41418"/>
    <s v="CRÉDITO - PIX - RONY ALMEIDA - 5.000,00"/>
    <d v="2024-09-24T10:27:23"/>
    <d v="2024-09-27T09:53:22"/>
    <d v="1899-12-31T02:29:00"/>
    <n v="58"/>
    <s v="Lidia Souza"/>
    <n v="25"/>
    <s v="Raphael Silva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1419"/>
    <s v="ENVIO DE MALOTE - TALÕES DE CHEQUES"/>
    <d v="2024-09-24T10:29:39"/>
    <d v="2024-09-24T14:10:26"/>
    <d v="1899-12-30T03:41:00"/>
    <n v="95"/>
    <s v="Thiago Mendes"/>
    <n v="105"/>
    <s v="Billy de Amorim Santos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41420"/>
    <s v="CRÉDITO - PIX CEDRO TELECON - 1.025,00"/>
    <d v="2024-09-24T10:30:16"/>
    <d v="2024-09-24T11:43:01"/>
    <d v="1899-12-30T01:13:00"/>
    <n v="58"/>
    <s v="Lidia Souza"/>
    <n v="25"/>
    <s v="Raphael Silva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421"/>
    <s v="CORRESPONDÊNCIA SEDE - CARTÕES E TALÕES DE CHEQUES"/>
    <d v="2024-09-24T10:31:29"/>
    <d v="2024-09-24T13:06:46"/>
    <d v="1899-12-30T02:35:00"/>
    <n v="95"/>
    <s v="Thiago Mendes"/>
    <n v="114"/>
    <s v="Alessandra Ribeiro Costa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41422"/>
    <s v="SOLICITAÇÃO DE DED"/>
    <d v="2024-09-24T10:34:11"/>
    <d v="2024-09-25T17:05:03"/>
    <d v="1899-12-30T15:32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9"/>
    <x v="18"/>
    <n v="4"/>
    <x v="0"/>
  </r>
  <r>
    <n v="41423"/>
    <s v="CRÉDITO CONSIGNADO"/>
    <d v="2024-09-24T10:44:05"/>
    <d v="2024-09-25T16:05:21"/>
    <d v="1899-12-30T14:22:00"/>
    <n v="35"/>
    <s v="Fabimael Silva"/>
    <n v="15"/>
    <s v="Karoline Vaz"/>
    <n v="35"/>
    <s v="Fabimael Silva"/>
    <n v="3"/>
    <s v="01 - AGÊNCIA SP"/>
    <x v="1"/>
    <d v="1899-12-31T16:00:00"/>
    <s v="4 - Baixa - 40 horas úteis"/>
    <n v="3"/>
    <x v="1"/>
    <n v="16"/>
    <x v="2"/>
    <n v="28"/>
    <x v="1"/>
    <n v="3"/>
    <x v="2"/>
  </r>
  <r>
    <n v="41424"/>
    <s v="SEGURO AUTO - JAIR FERNANDO LANGKAMMER"/>
    <d v="2024-09-24T10:48:40"/>
    <d v="2024-09-25T14:02:41"/>
    <d v="1899-12-30T12:15:00"/>
    <n v="109"/>
    <s v="Letícia Dias"/>
    <n v="109"/>
    <s v="Letícia Dias"/>
    <n v="109"/>
    <s v="Letícia Dias"/>
    <n v="22"/>
    <s v="PRODUTOS"/>
    <x v="1"/>
    <d v="1899-12-31T00:00:00"/>
    <s v="3 - Normal - 24 horas úteis"/>
    <n v="6"/>
    <x v="0"/>
    <n v="22"/>
    <x v="17"/>
    <n v="37"/>
    <x v="45"/>
    <n v="3"/>
    <x v="2"/>
  </r>
  <r>
    <n v="41425"/>
    <s v="SEGURO NOVO (AUTO) - RAPHAEL MATHEUS PEREIRA"/>
    <d v="2024-09-24T10:50:08"/>
    <m/>
    <d v="1900-01-18T20:49:00"/>
    <n v="109"/>
    <s v="Letícia Dias"/>
    <n v="0"/>
    <s v=""/>
    <n v="109"/>
    <s v="Letícia Dias"/>
    <n v="22"/>
    <s v="PRODUTOS"/>
    <x v="0"/>
    <d v="1899-12-31T00:00:00"/>
    <s v="3 - Normal - 24 horas úteis"/>
    <n v="1"/>
    <x v="8"/>
    <n v="22"/>
    <x v="17"/>
    <n v="37"/>
    <x v="45"/>
    <n v="3"/>
    <x v="2"/>
  </r>
  <r>
    <n v="41426"/>
    <s v="SUPORTE PARCELA PENDENTE - SEGURO AUTO JOSELIA DE FATIMA"/>
    <d v="2024-09-24T10:54:24"/>
    <d v="2024-09-27T14:11:32"/>
    <d v="1899-12-31T06:20:00"/>
    <n v="121"/>
    <s v=" Adrianna Santos"/>
    <n v="121"/>
    <s v=" Adrianna Santos"/>
    <n v="121"/>
    <s v=" Adrianna Santos"/>
    <n v="6"/>
    <s v="05 - AGÊNCIA TAG SUL"/>
    <x v="0"/>
    <d v="1899-12-31T00:00:00"/>
    <s v="3 - Normal - 24 horas úteis"/>
    <n v="3"/>
    <x v="1"/>
    <n v="6"/>
    <x v="10"/>
    <n v="37"/>
    <x v="45"/>
    <n v="5"/>
    <x v="1"/>
  </r>
  <r>
    <n v="41427"/>
    <s v="ATENDIMENTO ATUALIZAÇÃO CADASTRAL - JOÃO VICTOR MARTINS DE MOURA"/>
    <d v="2024-09-24T11:06:51"/>
    <d v="2024-09-25T11:13:49"/>
    <d v="1899-12-30T09:08:00"/>
    <n v="109"/>
    <s v="Letícia Dias"/>
    <n v="109"/>
    <s v="Letícia Dias"/>
    <n v="109"/>
    <s v="Letícia Dias"/>
    <n v="8"/>
    <s v="07 - AGÊNCIA NB"/>
    <x v="1"/>
    <d v="1899-12-31T00:00:00"/>
    <s v="3 - Normal - 24 horas úteis"/>
    <n v="3"/>
    <x v="1"/>
    <n v="8"/>
    <x v="9"/>
    <n v="73"/>
    <x v="15"/>
    <n v="5"/>
    <x v="1"/>
  </r>
  <r>
    <n v="41428"/>
    <s v=" LANCIANO INVESTIMENTOS E PARTICIPACOES S/A  - CNPJ: 17.504.134.0001/42"/>
    <d v="2024-09-24T11:16:24"/>
    <d v="2024-09-25T10:43:02"/>
    <d v="1899-12-30T08:28:00"/>
    <n v="119"/>
    <s v="Francisca Santos"/>
    <n v="119"/>
    <s v="Francisca Santos"/>
    <n v="119"/>
    <s v="Francisca Santos"/>
    <n v="11"/>
    <s v="COBRANÇA ADMINISTRATIVA"/>
    <x v="0"/>
    <d v="1899-12-30T08:00:00"/>
    <s v="1 - Alta - 8 horas úteis"/>
    <n v="3"/>
    <x v="1"/>
    <n v="1"/>
    <x v="5"/>
    <n v="69"/>
    <x v="43"/>
    <n v="3"/>
    <x v="2"/>
  </r>
  <r>
    <n v="41429"/>
    <s v="COTAÇÃO PARA CONSORCIO AUTO - PJ COIMBRA TRANSPORTES (ANDRE)"/>
    <d v="2024-09-24T11:19:25"/>
    <d v="2024-10-07T14:38:14"/>
    <d v="1900-01-02T12:28:00"/>
    <n v="121"/>
    <s v=" Adrianna Santos"/>
    <n v="121"/>
    <s v=" Adrianna Santos"/>
    <n v="121"/>
    <s v=" Adrianna Santos"/>
    <n v="6"/>
    <s v="05 - AGÊNCIA TAG SUL"/>
    <x v="0"/>
    <d v="1899-12-31T00:00:00"/>
    <s v="3 - Normal - 24 horas úteis"/>
    <n v="6"/>
    <x v="0"/>
    <n v="6"/>
    <x v="10"/>
    <n v="17"/>
    <x v="68"/>
    <n v="5"/>
    <x v="1"/>
  </r>
  <r>
    <n v="41430"/>
    <s v="COMITÊ DE CRÉDITO - MARIA DO CARMO BORGES DOS SANTOS"/>
    <d v="2024-09-24T11:33:28"/>
    <d v="2024-10-03T15:59:08"/>
    <d v="1900-01-01T19:33:00"/>
    <n v="98"/>
    <s v="Alex Batista dos Santos"/>
    <n v="31"/>
    <s v="Maria Docarmo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41431"/>
    <s v="PAGAMENTOS DE ACORDO JUDICIAL - TRANSPORTADORA EL SHADAY LTDA"/>
    <d v="2024-09-24T11:37:06"/>
    <d v="2024-09-25T11:26:28"/>
    <d v="1899-12-30T08:50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1432"/>
    <s v="PAGAMENTOS DE ACORDO JUDICIAL - SIDON GLOBAL TELECOMUNICACOES EIRELI"/>
    <d v="2024-09-24T11:42:06"/>
    <d v="2024-09-24T16:34:59"/>
    <d v="1899-12-30T04:52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433"/>
    <s v="PROPESCÇÃO APARECIDO XAVIER DE FRANCA"/>
    <d v="2024-09-24T11:48:06"/>
    <d v="2024-09-30T13:36:22"/>
    <d v="1899-12-31T13:52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434"/>
    <s v="PROPESCÇÃO GEORGES CHARLES DE WECK RIBEIRO"/>
    <d v="2024-09-24T11:55:10"/>
    <d v="2024-09-30T13:37:17"/>
    <d v="1899-12-31T13:46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435"/>
    <s v="ATENDIMENTO PF - EXTRATO DA DED"/>
    <d v="2024-09-24T12:24:09"/>
    <d v="2024-09-24T15:58:27"/>
    <d v="1899-12-30T03:34:00"/>
    <n v="119"/>
    <s v="Francisca Santos"/>
    <n v="119"/>
    <s v="Francisca Santos"/>
    <n v="119"/>
    <s v="Francisca Santos"/>
    <n v="1"/>
    <s v="00 - AGÊNCIA SEDE - ATENDIMENTO PF"/>
    <x v="1"/>
    <d v="1899-12-30T08:00:00"/>
    <s v="1 - Alta - 8 horas úteis"/>
    <n v="3"/>
    <x v="1"/>
    <n v="1"/>
    <x v="5"/>
    <n v="109"/>
    <x v="18"/>
    <n v="3"/>
    <x v="2"/>
  </r>
  <r>
    <n v="41436"/>
    <s v="EMPRÉSTIMO CONSIGNADO - REGINA LUCIA GAMA PINTO BACCI ACUNHA "/>
    <d v="2024-09-24T12:29:46"/>
    <d v="2024-09-26T14:52:23"/>
    <d v="1899-12-30T20:25:00"/>
    <n v="74"/>
    <s v="Jaqueline Santos"/>
    <n v="67"/>
    <s v="Emanuele Gomes"/>
    <n v="74"/>
    <s v="Jaqueline Santos"/>
    <n v="27"/>
    <s v="SETOR DE EMPRÉSTIMO"/>
    <x v="0"/>
    <d v="1899-12-30T08:00:00"/>
    <s v="1 - Alta - 8 horas úteis"/>
    <n v="3"/>
    <x v="1"/>
    <n v="27"/>
    <x v="15"/>
    <n v="28"/>
    <x v="1"/>
    <n v="5"/>
    <x v="1"/>
  </r>
  <r>
    <n v="41437"/>
    <s v="RENOVAÇÃO EMPRESTIMO "/>
    <d v="2024-09-24T12:45:36"/>
    <d v="2024-09-26T17:25:05"/>
    <d v="1899-12-30T22:42:00"/>
    <n v="119"/>
    <s v="Francisca Santos"/>
    <n v="15"/>
    <s v="Karoline Vaz"/>
    <n v="119"/>
    <s v="Francisca Santos"/>
    <n v="1"/>
    <s v="00 - AGÊNCIA SEDE - ATENDIMENTO PF"/>
    <x v="0"/>
    <d v="1899-12-30T08:00:00"/>
    <s v="1 - Alta - 8 horas úteis"/>
    <n v="3"/>
    <x v="1"/>
    <n v="16"/>
    <x v="2"/>
    <n v="28"/>
    <x v="1"/>
    <n v="3"/>
    <x v="2"/>
  </r>
  <r>
    <n v="41438"/>
    <s v="COMITÊ DE CRÉDITO -JOAO MARIA BRITO DE LIMA"/>
    <d v="2024-09-24T12:45:45"/>
    <d v="2024-10-07T09:54:48"/>
    <d v="1900-01-02T06:18:00"/>
    <n v="98"/>
    <s v="Alex Batista dos Santos"/>
    <n v="31"/>
    <s v="Maria Docarmo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41439"/>
    <s v="SOLICITAÇÃO DE ENCERRAMENTO DE CONTA"/>
    <d v="2024-09-24T13:30:15"/>
    <d v="2024-10-01T14:38:39"/>
    <d v="1899-12-31T22:13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6"/>
    <x v="0"/>
    <n v="4"/>
    <x v="0"/>
  </r>
  <r>
    <n v="41440"/>
    <s v="PAGAMENTO DE ACORDO JUDICIAL -  FARIAS COMERCIO E SERVICOS DE INFORMATICA EIRELI"/>
    <d v="2024-09-24T13:31:32"/>
    <d v="2024-09-24T16:35:41"/>
    <d v="1899-12-30T03:04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441"/>
    <s v="PROPESCÇÃO MARIA ZELIA DA SILVA SANTOS PEREIRA"/>
    <d v="2024-09-24T13:35:17"/>
    <d v="2024-09-30T13:37:44"/>
    <d v="1899-12-31T12:06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442"/>
    <s v="EMISSÃO BOLETO - SEGURO DE VIDA EM GRUPO LIBERTY"/>
    <d v="2024-09-24T13:48:42"/>
    <d v="2024-10-16T15:07:06"/>
    <d v="1900-01-05T01:35:00"/>
    <n v="34"/>
    <s v="João Luiz"/>
    <n v="34"/>
    <s v="João Luiz"/>
    <n v="35"/>
    <s v="Fabimael Silva"/>
    <n v="11"/>
    <s v="COBRANÇA ADMINISTRATIVA"/>
    <x v="0"/>
    <d v="1899-12-31T00:00:00"/>
    <s v="3 - Normal - 24 horas úteis"/>
    <n v="3"/>
    <x v="1"/>
    <n v="3"/>
    <x v="0"/>
    <n v="69"/>
    <x v="43"/>
    <n v="5"/>
    <x v="1"/>
  </r>
  <r>
    <n v="41443"/>
    <s v="AÇÃO JUDICIAL - CLODOALDO BRASIL SALDANHA"/>
    <d v="2024-09-24T14:30:23"/>
    <d v="2024-10-02T10:03:41"/>
    <d v="1900-01-01T01:39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41444"/>
    <s v="ANTECIPAÇÃO DE RECEBÍVEIS - GENY"/>
    <d v="2024-09-24T14:33:42"/>
    <d v="2024-09-24T15:56:11"/>
    <d v="1899-12-30T01:23:00"/>
    <n v="119"/>
    <s v="Francisca Santos"/>
    <n v="99"/>
    <s v="Ana Santos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1445"/>
    <s v="PROPESCÇÃO SUEDINA MEDEIROS DE PAULO PINHEIRO"/>
    <d v="2024-09-24T14:33:43"/>
    <d v="2024-09-30T13:39:21"/>
    <d v="1899-12-31T11:10:00"/>
    <n v="122"/>
    <s v="Karoline Mendes"/>
    <n v="122"/>
    <s v="Karoline Mendes"/>
    <n v="122"/>
    <s v="Karoline Mendes"/>
    <n v="22"/>
    <s v="PRODUTOS"/>
    <x v="1"/>
    <d v="1900-01-04T00:00:00"/>
    <s v="5 - Ampla - 120 horas"/>
    <n v="3"/>
    <x v="1"/>
    <n v="22"/>
    <x v="17"/>
    <n v="37"/>
    <x v="45"/>
    <n v="5"/>
    <x v="1"/>
  </r>
  <r>
    <n v="41446"/>
    <s v="ANTECIPAÇÃO DE RECEBÍVEIS - SET"/>
    <d v="2024-09-24T14:38:52"/>
    <d v="2024-09-24T15:33:09"/>
    <d v="1899-12-30T00:55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1447"/>
    <s v="ALTERAÇÃO DE LIMITE DIÁRIO"/>
    <d v="2024-09-24T14:42:02"/>
    <d v="2024-09-24T17:18:25"/>
    <d v="1899-12-30T02:36:00"/>
    <n v="34"/>
    <s v="João Luiz"/>
    <n v="66"/>
    <s v="Leonardo Mello"/>
    <n v="66"/>
    <s v="Leonardo Mello"/>
    <n v="2"/>
    <s v="00 - AGÊNCIA SEDE - ATENDIMENTO PJ"/>
    <x v="1"/>
    <d v="1899-12-31T00:00:00"/>
    <s v="3 - Normal - 24 horas úteis"/>
    <n v="3"/>
    <x v="1"/>
    <n v="2"/>
    <x v="3"/>
    <n v="38"/>
    <x v="5"/>
    <n v="4"/>
    <x v="0"/>
  </r>
  <r>
    <n v="41448"/>
    <s v="CRÉDITO CONSIGNADO"/>
    <d v="2024-09-24T14:56:19"/>
    <d v="2024-09-27T14:40:50"/>
    <d v="1899-12-31T02:47:00"/>
    <n v="34"/>
    <s v="João Luiz"/>
    <n v="15"/>
    <s v="Karoline Vaz"/>
    <n v="18"/>
    <s v="Nathalia Silvestre"/>
    <n v="5"/>
    <s v="03 - AGÊNCIA MG"/>
    <x v="0"/>
    <d v="1899-12-31T00:00:00"/>
    <s v="3 - Normal - 24 horas úteis"/>
    <n v="3"/>
    <x v="1"/>
    <n v="16"/>
    <x v="2"/>
    <n v="28"/>
    <x v="1"/>
    <n v="4"/>
    <x v="0"/>
  </r>
  <r>
    <n v="41449"/>
    <s v="RENEGOCIAÇÃO DE EMPRÉSTIMO CONSIGNADO"/>
    <d v="2024-09-24T14:57:43"/>
    <d v="2024-10-11T09:43:56"/>
    <d v="1900-01-03T15:59:00"/>
    <n v="68"/>
    <s v="Paulo Sousa"/>
    <n v="67"/>
    <s v="Emanuele Gomes"/>
    <n v="68"/>
    <s v="Paulo Sousa"/>
    <n v="27"/>
    <s v="SETOR DE EMPRÉSTIMO"/>
    <x v="0"/>
    <d v="1899-12-31T00:00:00"/>
    <s v="3 - Normal - 24 horas úteis"/>
    <n v="3"/>
    <x v="1"/>
    <n v="27"/>
    <x v="15"/>
    <n v="28"/>
    <x v="1"/>
    <n v="5"/>
    <x v="1"/>
  </r>
  <r>
    <n v="41450"/>
    <s v="SOLICITAÇÃO DE DED"/>
    <d v="2024-09-24T15:00:03"/>
    <d v="2024-09-24T16:17:06"/>
    <d v="1899-12-30T01:17:00"/>
    <n v="34"/>
    <s v="João Luiz"/>
    <n v="18"/>
    <s v="Nathalia Silvestre"/>
    <n v="18"/>
    <s v="Nathalia Silvestre"/>
    <n v="5"/>
    <s v="03 - AGÊNCIA MG"/>
    <x v="1"/>
    <d v="1899-12-31T00:00:00"/>
    <s v="3 - Normal - 24 horas úteis"/>
    <n v="3"/>
    <x v="1"/>
    <n v="5"/>
    <x v="7"/>
    <n v="109"/>
    <x v="18"/>
    <n v="4"/>
    <x v="0"/>
  </r>
  <r>
    <n v="41451"/>
    <s v="RENEGOCIAÇÃO DE EMPRÉSTIMO CONSIGNADO"/>
    <d v="2024-09-24T15:06:42"/>
    <d v="2024-09-25T11:45:45"/>
    <d v="1899-12-30T05:40:00"/>
    <n v="68"/>
    <s v="Paulo Sousa"/>
    <n v="67"/>
    <s v="Emanuele Gomes"/>
    <n v="68"/>
    <s v="Paulo Sousa"/>
    <n v="27"/>
    <s v="SETOR DE EMPRÉSTIMO"/>
    <x v="1"/>
    <d v="1899-12-31T00:00:00"/>
    <s v="3 - Normal - 24 horas úteis"/>
    <n v="3"/>
    <x v="1"/>
    <n v="27"/>
    <x v="15"/>
    <n v="28"/>
    <x v="1"/>
    <n v="5"/>
    <x v="1"/>
  </r>
  <r>
    <n v="41452"/>
    <s v="CAPITAL DE GIRO SUPERIOR 365 DIAS"/>
    <d v="2024-09-24T15:12:45"/>
    <d v="2024-09-24T15:14:14"/>
    <d v="1899-12-30T00:02:00"/>
    <n v="38"/>
    <s v="José Ricardo"/>
    <n v="38"/>
    <s v="José Ricardo"/>
    <n v="38"/>
    <s v="José Ricardo"/>
    <n v="6"/>
    <s v="05 - AGÊNCIA TAG SUL"/>
    <x v="1"/>
    <d v="1899-12-31T00:00:00"/>
    <s v="3 - Normal - 24 horas úteis"/>
    <n v="6"/>
    <x v="0"/>
    <n v="6"/>
    <x v="10"/>
    <n v="26"/>
    <x v="3"/>
    <n v="5"/>
    <x v="1"/>
  </r>
  <r>
    <n v="41453"/>
    <s v="PORTABILIDADE VENDA - MARIA DO CARMO RODRIGUES COMERLADO"/>
    <d v="2024-09-24T15:23:37"/>
    <d v="2024-09-26T08:57:53"/>
    <d v="1899-12-30T11:36:00"/>
    <n v="91"/>
    <s v="Dayse Pereira da Silva"/>
    <n v="91"/>
    <s v="Dayse Pereira da Silva"/>
    <n v="91"/>
    <s v="Dayse Pereira da Silva"/>
    <n v="3"/>
    <s v="01 - AGÊNCIA SP"/>
    <x v="1"/>
    <d v="1899-12-30T16:00:00"/>
    <s v="2 - Média - 16 horas úteis"/>
    <n v="3"/>
    <x v="1"/>
    <n v="27"/>
    <x v="15"/>
    <n v="33"/>
    <x v="41"/>
    <n v="5"/>
    <x v="1"/>
  </r>
  <r>
    <n v="41454"/>
    <s v="PORTABILIDADE VENDA - RAIMUNDO AZEVEDO BARBOSA"/>
    <d v="2024-09-24T15:26:20"/>
    <d v="2024-10-01T08:16:55"/>
    <d v="1899-12-31T14:09:00"/>
    <n v="91"/>
    <s v="Dayse Pereira da Silva"/>
    <n v="91"/>
    <s v="Dayse Pereira da Silva"/>
    <n v="91"/>
    <s v="Dayse Pereira da Silva"/>
    <n v="5"/>
    <s v="03 - AGÊNCIA MG"/>
    <x v="0"/>
    <d v="1899-12-30T16:00:00"/>
    <s v="2 - Média - 16 horas úteis"/>
    <n v="3"/>
    <x v="1"/>
    <n v="27"/>
    <x v="15"/>
    <n v="33"/>
    <x v="41"/>
    <n v="5"/>
    <x v="1"/>
  </r>
  <r>
    <n v="41455"/>
    <s v="AÇÃO JUDICIAL - TOTTENHAM CONSULTORIA E ASSESSORIA EMPRESARIAL LTDA"/>
    <d v="2024-09-24T15:45:53"/>
    <d v="2024-10-02T10:03:26"/>
    <d v="1900-01-01T00:24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41456"/>
    <s v="ATUALIZAÇÃO CADASTRAL - PF"/>
    <d v="2024-09-24T15:50:01"/>
    <d v="2024-10-14T08:59:20"/>
    <d v="1900-01-03T23:23:00"/>
    <n v="119"/>
    <s v="Francisca Santos"/>
    <n v="74"/>
    <s v="Jaqueline Santos"/>
    <n v="119"/>
    <s v="Francisca Santos"/>
    <n v="1"/>
    <s v="00 - AGÊNCIA SEDE - ATENDIMENTO PF"/>
    <x v="0"/>
    <d v="1899-12-30T08:00:00"/>
    <s v="1 - Alta - 8 horas úteis"/>
    <n v="3"/>
    <x v="1"/>
    <n v="1"/>
    <x v="5"/>
    <n v="73"/>
    <x v="15"/>
    <n v="3"/>
    <x v="2"/>
  </r>
  <r>
    <n v="41457"/>
    <s v="PROPESCÇÃO AINA WINEE DE OLIVEIRA "/>
    <d v="2024-09-24T15:52:26"/>
    <d v="2024-09-30T13:42:54"/>
    <d v="1899-12-31T09:54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458"/>
    <s v="PORTABILIDADE VENDA - CLARISSE PASE"/>
    <d v="2024-09-24T16:02:19"/>
    <d v="2024-09-26T08:55:57"/>
    <d v="1899-12-30T10:55:00"/>
    <n v="91"/>
    <s v="Dayse Pereira da Silva"/>
    <n v="91"/>
    <s v="Dayse Pereira da Silva"/>
    <n v="91"/>
    <s v="Dayse Pereira da Silva"/>
    <n v="3"/>
    <s v="01 - AGÊNCIA SP"/>
    <x v="1"/>
    <d v="1899-12-30T16:00:00"/>
    <s v="2 - Média - 16 horas úteis"/>
    <n v="3"/>
    <x v="1"/>
    <n v="27"/>
    <x v="15"/>
    <n v="33"/>
    <x v="41"/>
    <n v="5"/>
    <x v="1"/>
  </r>
  <r>
    <n v="41459"/>
    <s v="PROPESCÇÃO RICARDO ALBERTO MACHADO RANGEL"/>
    <d v="2024-09-24T16:04:54"/>
    <d v="2024-09-30T13:44:24"/>
    <d v="1899-12-31T09:44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460"/>
    <s v="SOLICITAÇÃO DE DED"/>
    <d v="2024-09-24T16:06:22"/>
    <d v="2024-09-24T16:29:11"/>
    <d v="1899-12-30T00:23:00"/>
    <n v="34"/>
    <s v="João Luiz"/>
    <n v="30"/>
    <s v="Isabelle Mendes"/>
    <n v="30"/>
    <s v="Isabelle Mendes"/>
    <n v="4"/>
    <s v="02 - AGÊNCIA RJ"/>
    <x v="1"/>
    <d v="1899-12-31T00:00:00"/>
    <s v="3 - Normal - 24 horas úteis"/>
    <n v="3"/>
    <x v="1"/>
    <n v="4"/>
    <x v="8"/>
    <n v="109"/>
    <x v="18"/>
    <n v="4"/>
    <x v="0"/>
  </r>
  <r>
    <n v="41461"/>
    <s v="ANTECIPAÇÃO DE RECEBIVEIS  - F. J AGROVETERINARIA "/>
    <d v="2024-09-24T16:08:19"/>
    <d v="2024-09-24T16:41:14"/>
    <d v="1899-12-30T00:33:00"/>
    <n v="68"/>
    <s v="Paulo Sousa"/>
    <n v="99"/>
    <s v="Ana Santos"/>
    <n v="68"/>
    <s v="Paulo Sousa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1462"/>
    <s v="CRÉDITO PESSOAL"/>
    <d v="2024-09-24T16:11:52"/>
    <d v="2024-09-25T14:57:34"/>
    <d v="1899-12-30T07:47:00"/>
    <n v="34"/>
    <s v="João Luiz"/>
    <n v="30"/>
    <s v="Isabelle Mendes"/>
    <n v="30"/>
    <s v="Isabelle Mendes"/>
    <n v="4"/>
    <s v="02 - AGÊNCIA RJ"/>
    <x v="1"/>
    <d v="1899-12-31T00:00:00"/>
    <s v="3 - Normal - 24 horas úteis"/>
    <n v="3"/>
    <x v="1"/>
    <n v="4"/>
    <x v="8"/>
    <n v="29"/>
    <x v="8"/>
    <n v="4"/>
    <x v="0"/>
  </r>
  <r>
    <n v="41463"/>
    <s v="SOLICITAÇÃO DE DED"/>
    <d v="2024-09-24T16:16:24"/>
    <d v="2024-09-24T16:52:50"/>
    <d v="1899-12-30T00:36:00"/>
    <n v="34"/>
    <s v="João Luiz"/>
    <n v="18"/>
    <s v="Nathalia Silvestre"/>
    <n v="18"/>
    <s v="Nathalia Silvestre"/>
    <n v="5"/>
    <s v="03 - AGÊNCIA MG"/>
    <x v="1"/>
    <d v="1899-12-31T00:00:00"/>
    <s v="3 - Normal - 24 horas úteis"/>
    <n v="3"/>
    <x v="1"/>
    <n v="5"/>
    <x v="7"/>
    <n v="109"/>
    <x v="18"/>
    <n v="4"/>
    <x v="0"/>
  </r>
  <r>
    <n v="41464"/>
    <s v="COMITÊ DE CRÉDITO - MENDONCA E GONCALVES CONSTRUCOES E INCORPORACOES "/>
    <d v="2024-09-24T16:19:23"/>
    <d v="2024-10-21T12:24:35"/>
    <d v="1900-01-05T23:24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1465"/>
    <s v="CONTESTAÇÃO DE COMPRA"/>
    <d v="2024-09-24T16:21:22"/>
    <d v="2024-10-15T09:10:59"/>
    <d v="1900-01-04T08:04:00"/>
    <n v="34"/>
    <s v="João Luiz"/>
    <n v="32"/>
    <s v="Gustavo Coelho"/>
    <n v="71"/>
    <s v="Renato Santos"/>
    <n v="1"/>
    <s v="00 - AGÊNCIA SEDE - ATENDIMENTO PF"/>
    <x v="0"/>
    <d v="1899-12-31T00:00:00"/>
    <s v="3 - Normal - 24 horas úteis"/>
    <n v="3"/>
    <x v="1"/>
    <n v="4"/>
    <x v="8"/>
    <n v="11"/>
    <x v="13"/>
    <n v="4"/>
    <x v="0"/>
  </r>
  <r>
    <n v="41466"/>
    <s v="RESGATE DE CAPITAL"/>
    <d v="2024-09-24T16:24:18"/>
    <d v="2024-10-30T15:37:27"/>
    <d v="1900-01-08T17:39:00"/>
    <n v="34"/>
    <s v="João Luiz"/>
    <n v="111"/>
    <s v="Bruno Rodrigues"/>
    <n v="111"/>
    <s v="Bruno Rodrigues"/>
    <n v="1"/>
    <s v="00 - AGÊNCIA SEDE - ATENDIMENTO PF"/>
    <x v="0"/>
    <d v="1899-12-31T00:00:00"/>
    <s v="3 - Normal - 24 horas úteis"/>
    <n v="3"/>
    <x v="1"/>
    <n v="1"/>
    <x v="5"/>
    <n v="8"/>
    <x v="23"/>
    <n v="4"/>
    <x v="0"/>
  </r>
  <r>
    <n v="41467"/>
    <s v="EMPRESTIMO CONSIGNADO"/>
    <d v="2024-09-24T16:43:31"/>
    <d v="2024-10-11T09:07:10"/>
    <d v="1900-01-03T13:37:00"/>
    <n v="19"/>
    <s v="Adriana Martins"/>
    <n v="67"/>
    <s v="Emanuele Gomes"/>
    <n v="19"/>
    <s v="Adriana Martins"/>
    <n v="5"/>
    <s v="03 - AGÊNCIA MG"/>
    <x v="0"/>
    <d v="1899-12-31T16:00:00"/>
    <s v="4 - Baixa - 40 horas úteis"/>
    <n v="3"/>
    <x v="1"/>
    <n v="27"/>
    <x v="15"/>
    <n v="28"/>
    <x v="1"/>
    <n v="3"/>
    <x v="2"/>
  </r>
  <r>
    <n v="41468"/>
    <s v="CAPITAL DE GIRO ATÉ 365 DIAS "/>
    <d v="2024-09-24T16:53:21"/>
    <d v="2024-10-08T12:12:55"/>
    <d v="1900-01-02T13:29:00"/>
    <n v="38"/>
    <s v="José Ricardo"/>
    <n v="38"/>
    <s v="José Ricardo"/>
    <n v="38"/>
    <s v="José Ricardo"/>
    <n v="21"/>
    <s v="COMITÊ DE CRÉDITO - PJ"/>
    <x v="0"/>
    <d v="1899-12-31T00:00:00"/>
    <s v="3 - Normal - 24 horas úteis"/>
    <n v="6"/>
    <x v="0"/>
    <n v="6"/>
    <x v="10"/>
    <n v="26"/>
    <x v="3"/>
    <n v="5"/>
    <x v="1"/>
  </r>
  <r>
    <n v="41469"/>
    <s v="RECIBO/TERMO DE CIENCIA DE ENTREGA DE CONTRATO DE EMPRÉSTIMO  CONTRATO Nº727.193"/>
    <d v="2024-09-24T17:01:29"/>
    <d v="2024-09-24T17:04:10"/>
    <d v="1899-12-30T00:03:00"/>
    <n v="71"/>
    <s v="Renato Santos"/>
    <n v="71"/>
    <s v="Renato Santos"/>
    <n v="71"/>
    <s v="Renato Santos"/>
    <n v="1"/>
    <s v="00 - AGÊNCIA SEDE - ATENDIMENTO PF"/>
    <x v="1"/>
    <d v="1899-12-30T08:00:00"/>
    <s v="1 - Alta - 8 horas úteis"/>
    <n v="3"/>
    <x v="1"/>
    <n v="1"/>
    <x v="5"/>
    <n v="120"/>
    <x v="57"/>
    <n v="4"/>
    <x v="0"/>
  </r>
  <r>
    <n v="41470"/>
    <s v="ALTERAÇÃO DE LIMITE DIARIO - PJ"/>
    <d v="2024-09-24T17:09:32"/>
    <d v="2024-09-26T09:40:57"/>
    <d v="1899-12-30T10:33:00"/>
    <n v="35"/>
    <s v="Fabimael Silva"/>
    <n v="66"/>
    <s v="Leonardo Mello"/>
    <n v="35"/>
    <s v="Fabimael Silva"/>
    <n v="3"/>
    <s v="01 - AGÊNCIA SP"/>
    <x v="0"/>
    <d v="1899-12-30T08:00:00"/>
    <s v="1 - Alta - 8 horas úteis"/>
    <n v="3"/>
    <x v="1"/>
    <n v="2"/>
    <x v="3"/>
    <n v="38"/>
    <x v="5"/>
    <n v="5"/>
    <x v="1"/>
  </r>
  <r>
    <n v="41471"/>
    <s v="APLICAÇÃO FINANCEIRA - ANTONIO PRUDENCIO DO O"/>
    <d v="2024-09-24T17:11:57"/>
    <d v="2024-09-24T17:17:32"/>
    <d v="1899-12-30T00:06:00"/>
    <n v="71"/>
    <s v="Renato Santos"/>
    <n v="66"/>
    <s v="Leonardo Mello"/>
    <n v="71"/>
    <s v="Renato Santos"/>
    <n v="1"/>
    <s v="00 - AGÊNCIA SEDE - ATENDIMENTO PF"/>
    <x v="1"/>
    <d v="1899-12-30T08:00:00"/>
    <s v="1 - Alta - 8 horas úteis"/>
    <n v="3"/>
    <x v="1"/>
    <n v="1"/>
    <x v="5"/>
    <n v="22"/>
    <x v="4"/>
    <n v="5"/>
    <x v="1"/>
  </r>
  <r>
    <n v="41472"/>
    <s v="IMPLANTAÇÃO DE LIMITE DE CARTÃO DE CRÉDITO PJ"/>
    <d v="2024-09-24T17:24:29"/>
    <m/>
    <d v="1900-01-18T14:15:00"/>
    <n v="68"/>
    <s v="Paulo Sousa"/>
    <n v="0"/>
    <s v=""/>
    <n v="68"/>
    <s v="Paulo Sousa"/>
    <n v="21"/>
    <s v="COMITÊ DE CRÉDITO - PJ"/>
    <x v="0"/>
    <d v="1899-12-31T00:00:00"/>
    <s v="3 - Normal - 24 horas úteis"/>
    <n v="5"/>
    <x v="4"/>
    <n v="8"/>
    <x v="9"/>
    <n v="65"/>
    <x v="30"/>
    <n v="5"/>
    <x v="1"/>
  </r>
  <r>
    <n v="41473"/>
    <s v="IMPLANTAÇÃO DE LIMITE DE CHEQUE ESPECIAL PJ -"/>
    <d v="2024-09-24T17:28:24"/>
    <d v="2024-10-08T12:32:19"/>
    <d v="1900-01-02T13:14:00"/>
    <n v="68"/>
    <s v="Paulo Sousa"/>
    <n v="104"/>
    <s v="Fernanda Santos"/>
    <n v="68"/>
    <s v="Paulo Sousa"/>
    <n v="21"/>
    <s v="COMITÊ DE CRÉDITO - PJ"/>
    <x v="0"/>
    <d v="1899-12-30T16:00:00"/>
    <s v="2 - Média - 16 horas úteis"/>
    <n v="6"/>
    <x v="0"/>
    <n v="8"/>
    <x v="9"/>
    <n v="31"/>
    <x v="29"/>
    <n v="3"/>
    <x v="2"/>
  </r>
  <r>
    <n v="41474"/>
    <s v="PROGRAMA BANCO DO BRASIL E CEF"/>
    <d v="2024-09-25T08:55:35"/>
    <d v="2024-09-26T14:07:21"/>
    <d v="1899-12-30T14:13:00"/>
    <n v="47"/>
    <s v="Josy Alves"/>
    <n v="54"/>
    <s v="Emanuel Araújo"/>
    <n v="0"/>
    <s v=""/>
    <n v="18"/>
    <s v="TECNOLOGIA"/>
    <x v="0"/>
    <d v="1899-12-30T08:00:00"/>
    <s v="1 - Alta - 8 horas úteis"/>
    <n v="3"/>
    <x v="1"/>
    <n v="18"/>
    <x v="14"/>
    <n v="56"/>
    <x v="2"/>
    <n v="5"/>
    <x v="1"/>
  </r>
  <r>
    <n v="41475"/>
    <s v="LIBERAÇÃO DE EMPRESTIMO"/>
    <d v="2024-09-25T09:40:53"/>
    <d v="2024-09-25T09:41:18"/>
    <d v="1899-12-30T00:01:00"/>
    <n v="67"/>
    <s v="Emanuele Gomes"/>
    <n v="67"/>
    <s v="Emanuele Gomes"/>
    <n v="67"/>
    <s v="Emanuele Gomes"/>
    <n v="27"/>
    <s v="SETOR DE EMPRÉSTIMO"/>
    <x v="1"/>
    <d v="1899-12-31T00:00:00"/>
    <s v="3 - Normal - 24 horas úteis"/>
    <n v="3"/>
    <x v="1"/>
    <n v="27"/>
    <x v="15"/>
    <n v="28"/>
    <x v="1"/>
    <n v="5"/>
    <x v="1"/>
  </r>
  <r>
    <n v="41476"/>
    <s v="RELAÇÃO DE DESCONTO NA FOLHA SINDIFISCO NACIONAL DF"/>
    <d v="2024-09-25T09:40:56"/>
    <d v="2024-09-25T14:51:21"/>
    <d v="1899-12-30T05:11:00"/>
    <n v="49"/>
    <s v="Patricia Pontes"/>
    <n v="49"/>
    <s v="Patricia Ponte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41477"/>
    <s v="TRANSFERÊNCIA JUDICIAL"/>
    <d v="2024-09-25T09:58:55"/>
    <d v="2024-09-25T10:59:07"/>
    <d v="1899-12-30T01:01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41478"/>
    <s v="CRÉDITO - LIQUIDAÇÃO COBRANÇA 2.570,00"/>
    <d v="2024-09-25T10:00:32"/>
    <d v="2024-09-25T10:11:18"/>
    <d v="1899-12-30T00:11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479"/>
    <s v="CRÉDITO - LIQUIDAÇÃO COBRANÇA 1.943,80"/>
    <d v="2024-09-25T10:01:14"/>
    <d v="2024-09-25T10:11:39"/>
    <d v="1899-12-30T00:10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480"/>
    <s v="CRÉDITO - INTERCREDIS - ALEXANDRE ROBERTO 550,00"/>
    <d v="2024-09-25T10:02:53"/>
    <d v="2024-09-25T10:51:17"/>
    <d v="1899-12-30T00:49:00"/>
    <n v="58"/>
    <s v="Lidia Souza"/>
    <n v="25"/>
    <s v="Raphael Silva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481"/>
    <s v="BOLETOS PAGOS 24/09/2024"/>
    <d v="2024-09-25T10:07:22"/>
    <d v="2024-09-25T10:18:35"/>
    <d v="1899-12-30T00:11:00"/>
    <n v="98"/>
    <s v="Alex Batista dos Santos"/>
    <n v="15"/>
    <s v="Karoline Vaz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1482"/>
    <s v="BOLETOS PAGOS REFERENTE A RATEIO DE PERDAS CREDLOJISTA - 24/09/2024"/>
    <d v="2024-09-25T10:08:20"/>
    <d v="2024-09-26T11:28:11"/>
    <d v="1899-12-30T10:21:00"/>
    <n v="98"/>
    <s v="Alex Batista dos Santos"/>
    <n v="98"/>
    <s v="Alex Batista dos Santo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1483"/>
    <s v="BOLETOS PAGOS REFERENTE A RATEIO DE PERDAS CREDLOJISTA - 24/09/2024"/>
    <d v="2024-09-25T10:10:04"/>
    <d v="2024-09-25T13:01:14"/>
    <d v="1899-12-30T02:51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1484"/>
    <s v="EMPRÉSTIMO CONSIGNADO NOVO"/>
    <d v="2024-09-25T10:11:06"/>
    <d v="2024-10-01T13:15:29"/>
    <d v="1899-12-31T15:08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2"/>
    <x v="3"/>
  </r>
  <r>
    <n v="41485"/>
    <s v="SEGURO AUTO - RENOVAÇÃO CONGENERE - PF : ELIANE DE SOUZA MOURA"/>
    <d v="2024-09-25T10:18:52"/>
    <d v="2024-09-25T17:08:31"/>
    <d v="1899-12-30T06:50:00"/>
    <n v="121"/>
    <s v=" Adrianna Santos"/>
    <n v="121"/>
    <s v=" Adrianna Santos"/>
    <n v="121"/>
    <s v=" Adrianna Santos"/>
    <n v="6"/>
    <s v="05 - AGÊNCIA TAG SUL"/>
    <x v="1"/>
    <d v="1899-12-31T00:00:00"/>
    <s v="3 - Normal - 24 horas úteis"/>
    <n v="3"/>
    <x v="1"/>
    <n v="6"/>
    <x v="10"/>
    <n v="37"/>
    <x v="45"/>
    <n v="5"/>
    <x v="1"/>
  </r>
  <r>
    <n v="41486"/>
    <s v="EMPRÉSTIMO CONSIGNADO PRIVADO ASSEFAZ - DARLEI MARCELINO RODRIGUES PASSOS"/>
    <d v="2024-09-25T10:20:47"/>
    <d v="2024-09-27T09:06:19"/>
    <d v="1899-12-30T16:48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7"/>
    <x v="20"/>
    <n v="3"/>
    <x v="2"/>
  </r>
  <r>
    <n v="41487"/>
    <s v="QUITAÇÃO DE RATEIO DE PERDAS - AURISETE DE FREITAS LIMA"/>
    <d v="2024-09-25T10:27:51"/>
    <d v="2024-09-25T16:10:57"/>
    <d v="1899-12-30T05:43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488"/>
    <s v="EXCLUSÃO CONSIGNAÇÃO - MARIA DA CONCEICAO GERALDO"/>
    <d v="2024-09-25T10:46:24"/>
    <d v="2024-10-09T13:58:15"/>
    <d v="1900-01-02T21:22:00"/>
    <n v="98"/>
    <s v="Alex Batista dos Santos"/>
    <n v="31"/>
    <s v="Maria Docarmo"/>
    <n v="98"/>
    <s v="Alex Batista dos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41489"/>
    <s v="PAGAMENTO DE ACORDO JUDICIAL - ALEXANDRE ROBERTO DOS SANTOS"/>
    <d v="2024-09-25T10:48:17"/>
    <d v="2024-09-25T13:32:34"/>
    <d v="1899-12-30T02:44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490"/>
    <s v="DEVOLUÇÃO DE SALDO DE VALORES A RECEBER DO BACEN"/>
    <d v="2024-09-25T11:06:28"/>
    <d v="2024-09-27T09:16:02"/>
    <d v="1899-12-30T16:12:00"/>
    <n v="15"/>
    <s v="Karoline Vaz"/>
    <n v="15"/>
    <s v="Karoline Vaz"/>
    <n v="15"/>
    <s v="Karoline Vaz"/>
    <n v="16"/>
    <s v="FINANCEIRO"/>
    <x v="1"/>
    <d v="1900-01-04T00:00:00"/>
    <s v="5 - Ampla - 120 horas"/>
    <n v="3"/>
    <x v="1"/>
    <n v="16"/>
    <x v="2"/>
    <n v="108"/>
    <x v="44"/>
    <n v="5"/>
    <x v="1"/>
  </r>
  <r>
    <n v="41491"/>
    <s v="PAGAMENTOS DE ACORDO JUDICIAL - TRANSPORTADORA EL SHADAY LTDA"/>
    <d v="2024-09-25T11:20:51"/>
    <d v="2024-09-25T13:30:46"/>
    <d v="1899-12-30T02:10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492"/>
    <s v="QUITAÇÃO DE RATEIO DE PERDAS - ABCERTIFICA - CERTIFICACAO DIGITAL LTDA"/>
    <d v="2024-09-25T11:41:39"/>
    <d v="2024-09-25T15:49:02"/>
    <d v="1899-12-30T04:08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493"/>
    <s v="RENEGOCIAÇÃO CONSIGNADO"/>
    <d v="2024-09-25T11:48:47"/>
    <d v="2024-10-01T14:32:16"/>
    <d v="1899-12-31T14:48:00"/>
    <n v="19"/>
    <s v="Adriana Martins"/>
    <n v="19"/>
    <s v="Adriana Martins"/>
    <n v="19"/>
    <s v="Adriana Martins"/>
    <n v="5"/>
    <s v="03 - AGÊNCIA MG"/>
    <x v="1"/>
    <d v="1899-12-31T16:00:00"/>
    <s v="4 - Baixa - 40 horas úteis"/>
    <n v="3"/>
    <x v="1"/>
    <n v="5"/>
    <x v="7"/>
    <n v="28"/>
    <x v="1"/>
    <n v="4"/>
    <x v="0"/>
  </r>
  <r>
    <n v="41494"/>
    <s v="MARCELO DOS SANOS GALVÃO - 014.430.567-40 - VERIFICAÇÃO DE DOCUMENTO "/>
    <d v="2024-09-25T12:06:39"/>
    <d v="2024-10-10T10:43:12"/>
    <d v="1900-01-03T01:48:00"/>
    <n v="30"/>
    <s v="Isabelle Mendes"/>
    <n v="45"/>
    <s v="Marcelo Brandao"/>
    <n v="30"/>
    <s v="Isabelle Mendes"/>
    <n v="10"/>
    <s v="CADASTRO"/>
    <x v="0"/>
    <d v="1899-12-31T00:00:00"/>
    <s v="3 - Normal - 24 horas úteis"/>
    <n v="3"/>
    <x v="1"/>
    <n v="10"/>
    <x v="13"/>
    <n v="56"/>
    <x v="2"/>
    <n v="5"/>
    <x v="1"/>
  </r>
  <r>
    <n v="41495"/>
    <s v="SOLICITAÇÃO DE TED"/>
    <d v="2024-09-25T12:20:22"/>
    <d v="2024-09-25T15:41:46"/>
    <d v="1899-12-30T03:21:00"/>
    <n v="83"/>
    <s v="Leonardo Linhares"/>
    <n v="83"/>
    <s v="Leonardo Linhares"/>
    <n v="83"/>
    <s v="Leonardo Linhares"/>
    <n v="16"/>
    <s v="FINANCEIRO"/>
    <x v="1"/>
    <d v="1899-12-30T08:00:00"/>
    <s v="1 - Alta - 8 horas úteis"/>
    <n v="3"/>
    <x v="1"/>
    <n v="23"/>
    <x v="11"/>
    <n v="56"/>
    <x v="2"/>
    <n v="4"/>
    <x v="0"/>
  </r>
  <r>
    <n v="41496"/>
    <s v="LIMITE CARTÃO DE CRÉDITO PJ"/>
    <d v="2024-09-25T12:30:15"/>
    <d v="2024-10-25T09:50:47"/>
    <d v="1900-01-07T03:42:00"/>
    <n v="38"/>
    <s v="José Ricardo"/>
    <n v="91"/>
    <s v="Dayse Pereira da Silva"/>
    <n v="38"/>
    <s v="José Ricardo"/>
    <n v="21"/>
    <s v="COMITÊ DE CRÉDITO - PJ"/>
    <x v="0"/>
    <d v="1899-12-31T00:00:00"/>
    <s v="3 - Normal - 24 horas úteis"/>
    <n v="3"/>
    <x v="1"/>
    <n v="27"/>
    <x v="15"/>
    <n v="65"/>
    <x v="30"/>
    <n v="5"/>
    <x v="1"/>
  </r>
  <r>
    <n v="41497"/>
    <s v="PAGAMENTO DE ACORDO DE RATEIO DE PERDAS - MARABU VAREJISTA DE ARTIGOS PARA FESTAS LTDA"/>
    <d v="2024-09-25T12:39:26"/>
    <d v="2024-09-25T16:00:37"/>
    <d v="1899-12-30T03:21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498"/>
    <s v="ANTECIPAÇÃO DE RECEBÍVEIS - MULTI"/>
    <d v="2024-09-25T12:39:45"/>
    <d v="2024-09-25T13:15:38"/>
    <d v="1899-12-30T00:36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1499"/>
    <s v="SOLICITAÇÃO SEGUNDA VIA DO CARTÃO "/>
    <d v="2024-09-25T12:48:07"/>
    <d v="2024-11-13T14:27:34"/>
    <d v="1900-01-12T05:14:00"/>
    <n v="119"/>
    <s v="Francisca Santos"/>
    <n v="119"/>
    <s v="Francisca Santos"/>
    <n v="71"/>
    <s v="Renato Santos"/>
    <n v="1"/>
    <s v="00 - AGÊNCIA SEDE - ATENDIMENTO PF"/>
    <x v="0"/>
    <d v="1899-12-30T08:00:00"/>
    <s v="1 - Alta - 8 horas úteis"/>
    <n v="3"/>
    <x v="1"/>
    <n v="1"/>
    <x v="5"/>
    <n v="14"/>
    <x v="37"/>
    <n v="3"/>
    <x v="2"/>
  </r>
  <r>
    <n v="41500"/>
    <s v="PAGAMENTO DE ACORDO DE RATEIO DE PERDAS - MARABU VAREJISTA DE ARTIGOS PARA FESTAS LTDA"/>
    <d v="2024-09-25T12:50:27"/>
    <d v="2024-09-25T15:34:31"/>
    <d v="1899-12-30T02:44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501"/>
    <s v="PAGAMENTO DE ACORDO DE RATEIO DE PERDAS - M2R CONSTRUCOES E ARQUITETURA LTDA"/>
    <d v="2024-09-25T12:55:59"/>
    <d v="2024-09-25T13:04:30"/>
    <d v="1899-12-30T00:09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41502"/>
    <s v="PAGAMENTO DE ACORDO DE RATEIO DE PERDAS - M2R CONSTRUCOES E ARQUITETURA LTDA"/>
    <d v="2024-09-25T13:03:10"/>
    <d v="2024-09-25T15:22:09"/>
    <d v="1899-12-30T02:19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503"/>
    <s v="CLEDSON GUIMARAES DE ARAUJO- PORTABILIDADE DE SALARIO"/>
    <d v="2024-09-25T13:16:58"/>
    <d v="2024-10-01T09:31:11"/>
    <d v="1899-12-31T08:19:00"/>
    <n v="32"/>
    <s v="Gustavo Coelho"/>
    <n v="32"/>
    <s v="Gustavo Coelho"/>
    <n v="32"/>
    <s v="Gustavo Coelho"/>
    <n v="4"/>
    <s v="02 - AGÊNCIA RJ"/>
    <x v="0"/>
    <d v="1899-12-30T08:00:00"/>
    <s v="1 - Alta - 8 horas úteis"/>
    <n v="3"/>
    <x v="1"/>
    <n v="4"/>
    <x v="8"/>
    <n v="19"/>
    <x v="28"/>
    <n v="3"/>
    <x v="2"/>
  </r>
  <r>
    <n v="41504"/>
    <s v="PROPESCÇÃO MARA CRISTINA NASCIMENTO"/>
    <d v="2024-09-25T13:20:52"/>
    <d v="2024-09-30T13:44:57"/>
    <d v="1899-12-31T03:27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505"/>
    <s v="RENOVAÇÃO DE CONTRATO CONSIGNADO"/>
    <d v="2024-09-25T13:21:33"/>
    <d v="2024-09-25T13:29:25"/>
    <d v="1899-12-30T00:08:00"/>
    <n v="32"/>
    <s v="Gustavo Coelho"/>
    <n v="32"/>
    <s v="Gustavo Coelho"/>
    <n v="32"/>
    <s v="Gustavo Coelho"/>
    <n v="4"/>
    <s v="02 - AGÊNCIA RJ"/>
    <x v="1"/>
    <d v="1899-12-30T08:00:00"/>
    <s v="1 - Alta - 8 horas úteis"/>
    <n v="6"/>
    <x v="0"/>
    <n v="4"/>
    <x v="8"/>
    <n v="28"/>
    <x v="1"/>
    <n v="3"/>
    <x v="2"/>
  </r>
  <r>
    <n v="41506"/>
    <s v="PROPESCÇÃO GERALDO FERNANDES DE MENEZES JUNIOR"/>
    <d v="2024-09-25T13:30:30"/>
    <d v="2024-10-01T10:12:35"/>
    <d v="1899-12-31T08:46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507"/>
    <s v="OS TESTE"/>
    <d v="2024-09-25T13:38:00"/>
    <d v="2024-09-25T13:39:25"/>
    <d v="1899-12-30T00:01:00"/>
    <n v="122"/>
    <s v="Karoline Mendes"/>
    <n v="122"/>
    <s v="Karoline Mendes"/>
    <n v="122"/>
    <s v="Karoline Mendes"/>
    <n v="22"/>
    <s v="PRODUTOS"/>
    <x v="1"/>
    <d v="1900-01-04T00:00:00"/>
    <s v="5 - Ampla - 120 horas"/>
    <n v="3"/>
    <x v="1"/>
    <n v="22"/>
    <x v="17"/>
    <n v="37"/>
    <x v="45"/>
    <n v="3"/>
    <x v="2"/>
  </r>
  <r>
    <n v="41508"/>
    <s v="PROPESCÇÃO SERVA LUZIA PEREIRA DE SOUZA"/>
    <d v="2024-09-25T13:58:15"/>
    <d v="2024-10-01T10:13:14"/>
    <d v="1899-12-31T08:19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509"/>
    <s v="PROPESCÇÃO RAIMUNDO AZEVEDO BARBOSA"/>
    <d v="2024-09-25T14:02:22"/>
    <d v="2024-10-01T10:13:50"/>
    <d v="1899-12-31T08:15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510"/>
    <s v="PROPESCÇÃO ELAINE WANDERLEY LACERDA"/>
    <d v="2024-09-25T14:16:46"/>
    <d v="2024-10-01T10:18:44"/>
    <d v="1899-12-31T08:06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511"/>
    <s v="PROPESCÇÃO GERALDO DA SILVA E SOUZA"/>
    <d v="2024-09-25T14:36:44"/>
    <d v="2024-10-18T14:36:00"/>
    <d v="1900-01-05T09:17:00"/>
    <n v="122"/>
    <s v="Karoline Mendes"/>
    <n v="122"/>
    <s v="Karoline Mendes"/>
    <n v="122"/>
    <s v="Karoline Mendes"/>
    <n v="22"/>
    <s v="PRODUTOS"/>
    <x v="0"/>
    <d v="1900-01-04T00:00:00"/>
    <s v="5 - Ampla - 120 horas"/>
    <n v="3"/>
    <x v="1"/>
    <n v="22"/>
    <x v="17"/>
    <n v="37"/>
    <x v="45"/>
    <n v="3"/>
    <x v="2"/>
  </r>
  <r>
    <n v="41512"/>
    <s v="RENOVAÇÃO/SOLICITAÇÃO DE EMPRESTIMO "/>
    <d v="2024-09-25T14:40:20"/>
    <d v="2024-09-25T15:20:32"/>
    <d v="1899-12-30T00:40:00"/>
    <n v="119"/>
    <s v="Francisca Santos"/>
    <n v="35"/>
    <s v="Fabimael Silva"/>
    <n v="119"/>
    <s v="Francisca Santos"/>
    <n v="3"/>
    <s v="01 - AGÊNCIA SP"/>
    <x v="1"/>
    <d v="1899-12-30T08:00:00"/>
    <s v="1 - Alta - 8 horas úteis"/>
    <n v="6"/>
    <x v="0"/>
    <n v="3"/>
    <x v="0"/>
    <n v="28"/>
    <x v="1"/>
    <n v="3"/>
    <x v="2"/>
  </r>
  <r>
    <n v="41513"/>
    <s v="MAJORAÇÃO LIMITE PIX/TRANSFERENCIA"/>
    <d v="2024-09-25T14:51:31"/>
    <d v="2024-09-25T15:21:20"/>
    <d v="1899-12-30T00:30:00"/>
    <n v="91"/>
    <s v="Dayse Pereira da Silva"/>
    <n v="74"/>
    <s v="Jaqueline Santos"/>
    <n v="74"/>
    <s v="Jaqueline Santos"/>
    <n v="1"/>
    <s v="00 - AGÊNCIA SEDE - ATENDIMENTO PF"/>
    <x v="1"/>
    <d v="1899-12-30T16:00:00"/>
    <s v="2 - Média - 16 horas úteis"/>
    <n v="3"/>
    <x v="1"/>
    <n v="1"/>
    <x v="5"/>
    <n v="18"/>
    <x v="26"/>
    <n v="4"/>
    <x v="0"/>
  </r>
  <r>
    <n v="41514"/>
    <s v="BOLETO DE INTEGRALIZAÇÃO CAPITAL"/>
    <d v="2024-09-25T14:55:22"/>
    <d v="2024-10-01T11:58:15"/>
    <d v="1899-12-31T09:07:00"/>
    <n v="69"/>
    <s v="Ludmila Costa"/>
    <n v="69"/>
    <s v="Ludmila Costa"/>
    <n v="69"/>
    <s v="Ludmila Costa"/>
    <n v="11"/>
    <s v="COBRANÇA ADMINISTRATIVA"/>
    <x v="0"/>
    <d v="1899-12-30T08:00:00"/>
    <s v="1 - Alta - 8 horas úteis"/>
    <n v="3"/>
    <x v="1"/>
    <n v="1"/>
    <x v="5"/>
    <n v="69"/>
    <x v="43"/>
    <n v="5"/>
    <x v="1"/>
  </r>
  <r>
    <n v="41515"/>
    <s v="AMORTIZAÇÃO EMPRESTIMO"/>
    <d v="2024-09-25T14:56:28"/>
    <d v="2024-09-26T14:07:28"/>
    <d v="1899-12-30T08:12:00"/>
    <n v="91"/>
    <s v="Dayse Pereira da Silva"/>
    <n v="111"/>
    <s v="Bruno Rodrigues"/>
    <n v="111"/>
    <s v="Bruno Rodrigues"/>
    <n v="1"/>
    <s v="00 - AGÊNCIA SEDE - ATENDIMENTO PF"/>
    <x v="1"/>
    <d v="1899-12-30T16:00:00"/>
    <s v="2 - Média - 16 horas úteis"/>
    <n v="3"/>
    <x v="1"/>
    <n v="1"/>
    <x v="5"/>
    <n v="56"/>
    <x v="2"/>
    <n v="4"/>
    <x v="0"/>
  </r>
  <r>
    <n v="41516"/>
    <s v="PROPESCÇÃO ELIZANILDE SANTOS FONTINELE"/>
    <d v="2024-09-25T15:01:52"/>
    <d v="2024-10-01T10:20:06"/>
    <d v="1899-12-31T07:23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517"/>
    <s v="ABERTURA DE CONTA SALARIO - EMPRESA BMG FOODS - CARLOS RENATO FLERES DA SILVA JUNIOR CPF 044.947.701-08"/>
    <d v="2024-09-25T15:02:48"/>
    <d v="2024-09-26T15:40:03"/>
    <d v="1899-12-30T09:39:00"/>
    <n v="121"/>
    <s v=" Adrianna Santos"/>
    <n v="121"/>
    <s v=" Adrianna Santos"/>
    <n v="121"/>
    <s v=" Adrianna Santos"/>
    <n v="6"/>
    <s v="05 - AGÊNCIA TAG SUL"/>
    <x v="1"/>
    <d v="1899-12-31T00:00:00"/>
    <s v="3 - Normal - 24 horas úteis"/>
    <n v="3"/>
    <x v="1"/>
    <n v="6"/>
    <x v="10"/>
    <n v="19"/>
    <x v="28"/>
    <n v="5"/>
    <x v="1"/>
  </r>
  <r>
    <n v="41518"/>
    <s v="LIMITE DE CARTÃO DE CRÉDITO PF "/>
    <d v="2024-09-25T15:02:52"/>
    <d v="2024-09-30T12:52:42"/>
    <d v="1899-12-31T00:53:00"/>
    <n v="119"/>
    <s v="Francisca Santos"/>
    <n v="74"/>
    <s v="Jaqueline Santos"/>
    <n v="119"/>
    <s v="Francisca Santos"/>
    <n v="1"/>
    <s v="00 - AGÊNCIA SEDE - ATENDIMENTO PF"/>
    <x v="0"/>
    <d v="1899-12-30T08:00:00"/>
    <s v="1 - Alta - 8 horas úteis"/>
    <n v="3"/>
    <x v="1"/>
    <n v="1"/>
    <x v="5"/>
    <n v="9"/>
    <x v="16"/>
    <n v="3"/>
    <x v="2"/>
  </r>
  <r>
    <n v="41519"/>
    <s v="RENOVAÇÃO CONSIGNADO"/>
    <d v="2024-09-25T15:02:53"/>
    <d v="2024-10-08T12:18:00"/>
    <d v="1900-01-02T06:25:00"/>
    <n v="91"/>
    <s v="Dayse Pereira da Silva"/>
    <n v="68"/>
    <s v="Paulo Sousa"/>
    <n v="68"/>
    <s v="Paulo Sousa"/>
    <n v="8"/>
    <s v="07 - AGÊNCIA NB"/>
    <x v="0"/>
    <d v="1899-12-30T16:00:00"/>
    <s v="2 - Média - 16 horas úteis"/>
    <n v="6"/>
    <x v="0"/>
    <n v="8"/>
    <x v="9"/>
    <n v="28"/>
    <x v="1"/>
    <n v="4"/>
    <x v="0"/>
  </r>
  <r>
    <n v="41520"/>
    <s v="PROPESCÇÃO WESLEY VILELA FRANCO BERNARDO"/>
    <d v="2024-09-25T15:07:33"/>
    <d v="2024-10-01T10:20:56"/>
    <d v="1899-12-31T07:17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521"/>
    <s v="NOVO EMPRÉSTIMO CONSIGNADO- SAMUEL SILVINO RIBEIRO"/>
    <d v="2024-09-25T15:16:06"/>
    <d v="2024-09-30T17:29:15"/>
    <d v="1899-12-31T05:16:00"/>
    <n v="74"/>
    <s v="Jaqueline Santos"/>
    <n v="15"/>
    <s v="Karoline Vaz"/>
    <n v="74"/>
    <s v="Jaqueline Santos"/>
    <n v="1"/>
    <s v="00 - AGÊNCIA SEDE - ATENDIMENTO PF"/>
    <x v="0"/>
    <d v="1899-12-30T08:00:00"/>
    <s v="1 - Alta - 8 horas úteis"/>
    <n v="3"/>
    <x v="1"/>
    <n v="16"/>
    <x v="2"/>
    <n v="28"/>
    <x v="1"/>
    <n v="3"/>
    <x v="2"/>
  </r>
  <r>
    <n v="41522"/>
    <s v="PROPESCÇÃO CARMEN  MEDEIROS"/>
    <d v="2024-09-25T15:16:46"/>
    <d v="2024-10-01T10:22:51"/>
    <d v="1899-12-31T07:10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523"/>
    <s v="EMPRESTIMO CONSIGNADO"/>
    <d v="2024-09-25T15:23:17"/>
    <d v="2024-10-01T12:00:12"/>
    <d v="1899-12-31T08:41:00"/>
    <n v="69"/>
    <s v="Ludmila Costa"/>
    <n v="69"/>
    <s v="Ludmila Costa"/>
    <n v="69"/>
    <s v="Ludmila Costa"/>
    <n v="27"/>
    <s v="SETOR DE EMPRÉSTIMO"/>
    <x v="0"/>
    <d v="1899-12-30T08:00:00"/>
    <s v="1 - Alta - 8 horas úteis"/>
    <n v="6"/>
    <x v="0"/>
    <n v="6"/>
    <x v="10"/>
    <n v="28"/>
    <x v="1"/>
    <n v="5"/>
    <x v="1"/>
  </r>
  <r>
    <n v="41524"/>
    <s v="VERIFICAR PENDENCIAS "/>
    <d v="2024-09-25T15:30:40"/>
    <d v="2024-09-30T16:00:55"/>
    <d v="1899-12-31T03:33:00"/>
    <n v="69"/>
    <s v="Ludmila Costa"/>
    <n v="69"/>
    <s v="Ludmila Costa"/>
    <n v="69"/>
    <s v="Ludmila Costa"/>
    <n v="11"/>
    <s v="COBRANÇA ADMINISTRATIVA"/>
    <x v="0"/>
    <d v="1899-12-30T08:00:00"/>
    <s v="1 - Alta - 8 horas úteis"/>
    <n v="3"/>
    <x v="1"/>
    <n v="1"/>
    <x v="5"/>
    <n v="100"/>
    <x v="19"/>
    <n v="5"/>
    <x v="1"/>
  </r>
  <r>
    <n v="41525"/>
    <s v="MAJORAÇÃO DE LIMITE DE CARTÃO DE CRÉDITO"/>
    <d v="2024-09-25T15:47:14"/>
    <d v="2024-12-02T17:23:58"/>
    <d v="1900-01-17T02:24:00"/>
    <n v="34"/>
    <s v="João Luiz"/>
    <n v="67"/>
    <s v="Emanuele Gomes"/>
    <n v="35"/>
    <s v="Fabimael Silva"/>
    <n v="3"/>
    <s v="01 - AGÊNCIA SP"/>
    <x v="0"/>
    <d v="1899-12-31T00:00:00"/>
    <s v="3 - Normal - 24 horas úteis"/>
    <n v="3"/>
    <x v="1"/>
    <n v="27"/>
    <x v="15"/>
    <n v="9"/>
    <x v="16"/>
    <n v="4"/>
    <x v="0"/>
  </r>
  <r>
    <n v="41526"/>
    <s v="SOLICITAÇÃO DE TED"/>
    <d v="2024-09-25T15:49:37"/>
    <d v="2024-09-25T16:19:15"/>
    <d v="1899-12-30T00:30:00"/>
    <n v="19"/>
    <s v="Adriana Martins"/>
    <n v="49"/>
    <s v="Patricia Pontes"/>
    <n v="19"/>
    <s v="Adriana Martins"/>
    <n v="5"/>
    <s v="03 - AGÊNCIA MG"/>
    <x v="1"/>
    <d v="1899-12-30T08:00:00"/>
    <s v="1 - Alta - 8 horas úteis"/>
    <n v="3"/>
    <x v="1"/>
    <n v="16"/>
    <x v="2"/>
    <n v="28"/>
    <x v="1"/>
    <n v="5"/>
    <x v="1"/>
  </r>
  <r>
    <n v="41527"/>
    <s v="PROPESCÇÃO VILMA FATIMA PEREIRA FRANCO"/>
    <d v="2024-09-25T15:58:58"/>
    <d v="2024-10-01T10:23:13"/>
    <d v="1899-12-31T06:29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528"/>
    <s v="PROPESCÇÃO MARIA CLARISSE SOUSA DE OLIVEIRA"/>
    <d v="2024-09-25T16:02:18"/>
    <d v="2024-10-01T10:23:51"/>
    <d v="1899-12-31T06:25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529"/>
    <s v="COMITÊ DE CRÉDITO - MCA PRE-MOLDADOS E ARTEFATOS EM CONCRETO LTDA"/>
    <d v="2024-09-25T16:03:40"/>
    <d v="2024-10-01T15:58:54"/>
    <d v="1899-12-31T11:59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41530"/>
    <s v="PROPESCÇÃO MARIA DE FATIMA LOBO "/>
    <d v="2024-09-25T16:23:56"/>
    <d v="2024-10-01T10:24:27"/>
    <d v="1899-12-31T06:05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531"/>
    <s v="SOLICITAÇÃO DE TRANSFERÊNCIA: TARCIZIO DINOA MEDEIROS  "/>
    <d v="2024-09-25T16:33:59"/>
    <d v="2024-09-25T16:51:34"/>
    <d v="1899-12-30T00:18:00"/>
    <n v="74"/>
    <s v="Jaqueline Santos"/>
    <n v="49"/>
    <s v="Patricia Pontes"/>
    <n v="74"/>
    <s v="Jaqueline Santos"/>
    <n v="16"/>
    <s v="FINANCEIRO"/>
    <x v="1"/>
    <d v="1899-12-30T08:00:00"/>
    <s v="1 - Alta - 8 horas úteis"/>
    <n v="3"/>
    <x v="1"/>
    <n v="16"/>
    <x v="2"/>
    <n v="56"/>
    <x v="2"/>
    <n v="5"/>
    <x v="1"/>
  </r>
  <r>
    <n v="41532"/>
    <s v="PROPESCÇÃO MARIA JOSE DE FIGUEIREDO CAVALCANTI"/>
    <d v="2024-09-25T16:44:51"/>
    <d v="2024-10-01T10:25:31"/>
    <d v="1899-12-31T05:45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533"/>
    <s v="ACESSO A PLATAFORMA DE PLD/FT"/>
    <d v="2024-09-26T08:42:19"/>
    <d v="2024-10-08T10:24:52"/>
    <d v="1900-01-02T01:50:00"/>
    <n v="95"/>
    <s v="Thiago Mendes"/>
    <n v="54"/>
    <s v="Emanuel Araújo"/>
    <n v="95"/>
    <s v="Thiago Mendes"/>
    <n v="18"/>
    <s v="TECNOLOGIA"/>
    <x v="0"/>
    <d v="1899-12-30T08:00:00"/>
    <s v="1 - Alta - 8 horas úteis"/>
    <n v="3"/>
    <x v="1"/>
    <n v="18"/>
    <x v="14"/>
    <n v="57"/>
    <x v="34"/>
    <n v="5"/>
    <x v="1"/>
  </r>
  <r>
    <n v="41534"/>
    <s v="PORTABILIDDADE VENDA - MARCELO SEREJO CARDOSO"/>
    <d v="2024-09-26T09:18:10"/>
    <d v="2024-09-30T08:10:04"/>
    <d v="1899-12-30T17:14:00"/>
    <n v="91"/>
    <s v="Dayse Pereira da Silva"/>
    <n v="91"/>
    <s v="Dayse Pereira da Silva"/>
    <n v="91"/>
    <s v="Dayse Pereira da Silva"/>
    <n v="4"/>
    <s v="02 - AGÊNCIA RJ"/>
    <x v="0"/>
    <d v="1899-12-30T16:00:00"/>
    <s v="2 - Média - 16 horas úteis"/>
    <n v="3"/>
    <x v="1"/>
    <n v="27"/>
    <x v="15"/>
    <n v="33"/>
    <x v="41"/>
    <n v="5"/>
    <x v="1"/>
  </r>
  <r>
    <n v="41535"/>
    <s v="DEVOLUÇÃO DE SALDO DE VALORES A RECEBER DO BACEN"/>
    <d v="2024-09-26T09:19:39"/>
    <d v="2024-09-30T09:14:05"/>
    <d v="1899-12-30T17:57:00"/>
    <n v="15"/>
    <s v="Karoline Vaz"/>
    <n v="15"/>
    <s v="Karoline Vaz"/>
    <n v="15"/>
    <s v="Karoline Vaz"/>
    <n v="16"/>
    <s v="FINANCEIRO"/>
    <x v="1"/>
    <d v="1900-01-04T00:00:00"/>
    <s v="5 - Ampla - 120 horas"/>
    <n v="3"/>
    <x v="1"/>
    <n v="16"/>
    <x v="2"/>
    <n v="108"/>
    <x v="44"/>
    <n v="5"/>
    <x v="1"/>
  </r>
  <r>
    <n v="41536"/>
    <s v="PORTABILIDADE VENDA - KATIA APINHEIRO ROCHA"/>
    <d v="2024-09-26T09:21:43"/>
    <d v="2024-10-02T08:27:24"/>
    <d v="1899-12-31T11:13:00"/>
    <n v="91"/>
    <s v="Dayse Pereira da Silva"/>
    <n v="91"/>
    <s v="Dayse Pereira da Silva"/>
    <n v="91"/>
    <s v="Dayse Pereira da Silva"/>
    <n v="5"/>
    <s v="03 - AGÊNCIA MG"/>
    <x v="0"/>
    <d v="1899-12-30T16:00:00"/>
    <s v="2 - Média - 16 horas úteis"/>
    <n v="3"/>
    <x v="1"/>
    <n v="27"/>
    <x v="15"/>
    <n v="33"/>
    <x v="41"/>
    <n v="5"/>
    <x v="1"/>
  </r>
  <r>
    <n v="41537"/>
    <s v="DEBITO HONRA DE AVAIS - 60,00"/>
    <d v="2024-09-26T09:29:42"/>
    <d v="2024-09-26T14:13:55"/>
    <d v="1899-12-30T04:44:00"/>
    <n v="58"/>
    <s v="Lidia Souza"/>
    <n v="58"/>
    <s v="Lidia Souza"/>
    <n v="0"/>
    <s v=""/>
    <n v="27"/>
    <s v="SETOR DE EMPRÉSTIMO"/>
    <x v="1"/>
    <d v="1899-12-30T08:00:00"/>
    <s v="1 - Alta - 8 horas úteis"/>
    <n v="3"/>
    <x v="1"/>
    <n v="13"/>
    <x v="4"/>
    <n v="56"/>
    <x v="2"/>
    <n v="5"/>
    <x v="1"/>
  </r>
  <r>
    <n v="41538"/>
    <s v="DÉBITO - HONRA DE AVAIS - 2.241,11"/>
    <d v="2024-09-26T09:31:01"/>
    <d v="2024-09-26T14:13:28"/>
    <d v="1899-12-30T04:42:00"/>
    <n v="58"/>
    <s v="Lidia Souza"/>
    <n v="58"/>
    <s v="Lidia Souza"/>
    <n v="0"/>
    <s v=""/>
    <n v="27"/>
    <s v="SETOR DE EMPRÉSTIMO"/>
    <x v="1"/>
    <d v="1899-12-30T08:00:00"/>
    <s v="1 - Alta - 8 horas úteis"/>
    <n v="3"/>
    <x v="1"/>
    <n v="13"/>
    <x v="4"/>
    <n v="56"/>
    <x v="2"/>
    <n v="5"/>
    <x v="1"/>
  </r>
  <r>
    <n v="41539"/>
    <s v="CRÉDITO TED FRAUDE - 498,50"/>
    <d v="2024-09-26T09:31:54"/>
    <d v="2024-09-26T14:21:06"/>
    <d v="1899-12-30T04:50:00"/>
    <n v="58"/>
    <s v="Lidia Souza"/>
    <n v="15"/>
    <s v="Karoline Vaz"/>
    <n v="0"/>
    <s v=""/>
    <n v="27"/>
    <s v="SETOR DE EMPRÉSTIMO"/>
    <x v="1"/>
    <d v="1899-12-30T08:00:00"/>
    <s v="1 - Alta - 8 horas úteis"/>
    <n v="3"/>
    <x v="1"/>
    <n v="16"/>
    <x v="2"/>
    <n v="56"/>
    <x v="2"/>
    <n v="5"/>
    <x v="1"/>
  </r>
  <r>
    <n v="41540"/>
    <s v="CONSIGNADO NOVO "/>
    <d v="2024-09-26T09:56:26"/>
    <d v="2024-10-01T09:12:22"/>
    <d v="1899-12-31T02:19:00"/>
    <n v="30"/>
    <s v="Isabelle Mendes"/>
    <n v="67"/>
    <s v="Emanuele Gomes"/>
    <n v="30"/>
    <s v="Isabelle Mendes"/>
    <n v="4"/>
    <s v="02 - AGÊNCIA RJ"/>
    <x v="0"/>
    <d v="1899-12-31T00:00:00"/>
    <s v="3 - Normal - 24 horas úteis"/>
    <n v="3"/>
    <x v="1"/>
    <n v="27"/>
    <x v="15"/>
    <n v="28"/>
    <x v="1"/>
    <n v="3"/>
    <x v="2"/>
  </r>
  <r>
    <n v="41541"/>
    <s v="PROPESCÇÃO ULDA MARCELINO"/>
    <d v="2024-09-26T10:13:46"/>
    <d v="2024-10-01T10:28:26"/>
    <d v="1899-12-31T03:18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542"/>
    <s v="PROPESCÇÃO SANDRA MARA MAGALHAES"/>
    <d v="2024-09-26T10:17:45"/>
    <d v="2024-10-01T10:29:24"/>
    <d v="1899-12-31T03:15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543"/>
    <s v="PROPESCÇÃO YEDDA DE SOUSA SANTOS"/>
    <d v="2024-09-26T10:25:00"/>
    <d v="2024-10-01T10:30:05"/>
    <d v="1899-12-31T03:08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544"/>
    <s v="PROPESCÇÃO SERGIO LUIZ SILVA DOS SANTOS"/>
    <d v="2024-09-26T10:32:01"/>
    <d v="2024-10-01T10:30:33"/>
    <d v="1899-12-31T03:01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545"/>
    <s v="PROPESCÇÃO MARIA DO CARMO BORGES DOS SANTOS"/>
    <d v="2024-09-26T10:46:25"/>
    <d v="2024-10-01T10:31:40"/>
    <d v="1899-12-31T02:48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546"/>
    <s v="TRANSFERÊNCIA JUDICIAL"/>
    <d v="2024-09-26T10:53:56"/>
    <d v="2024-09-26T14:22:23"/>
    <d v="1899-12-30T03:29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41547"/>
    <s v="PROPESCÇÃO MARIA DO CARMO BORGES DOS SANTOS"/>
    <d v="2024-09-26T10:58:55"/>
    <d v="2024-10-01T10:32:48"/>
    <d v="1899-12-31T02:37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548"/>
    <s v="BOLETOS PAGOS 25/09/2024"/>
    <d v="2024-09-26T11:09:00"/>
    <d v="2024-09-26T11:18:43"/>
    <d v="1899-12-30T00:09:00"/>
    <n v="98"/>
    <s v="Alex Batista dos Santos"/>
    <n v="15"/>
    <s v="Karoline Vaz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1549"/>
    <s v="BOLETOS PAGOS REFERENTE A RATEIO DE PERDAS CREDLOJISTA - 25/09/2024"/>
    <d v="2024-09-26T11:09:42"/>
    <d v="2024-09-26T14:37:44"/>
    <d v="1899-12-30T03:28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1550"/>
    <s v="EXLUSÃO DE CONSIGNADO DA FOLHA DE PAGAMENTO - LENIRA DE VASCONCELOS CARVALHO"/>
    <d v="2024-09-26T11:11:48"/>
    <d v="2024-09-26T14:51:21"/>
    <d v="1899-12-30T03:40:00"/>
    <n v="33"/>
    <s v="Lidiane Santos"/>
    <n v="33"/>
    <s v="Lidiane Santos"/>
    <n v="33"/>
    <s v="Lidiane Santos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551"/>
    <s v="PORTABILIDADE CONSIGNADA (VENDA)"/>
    <d v="2024-09-26T11:12:28"/>
    <d v="2024-09-26T11:16:54"/>
    <d v="1899-12-30T00:04:00"/>
    <n v="30"/>
    <s v="Isabelle Mendes"/>
    <n v="30"/>
    <s v="Isabelle Mendes"/>
    <n v="30"/>
    <s v="Isabelle Mendes"/>
    <n v="4"/>
    <s v="02 - AGÊNCIA RJ"/>
    <x v="1"/>
    <d v="1899-12-30T08:00:00"/>
    <s v="1 - Alta - 8 horas úteis"/>
    <n v="3"/>
    <x v="1"/>
    <n v="4"/>
    <x v="8"/>
    <n v="33"/>
    <x v="41"/>
    <n v="3"/>
    <x v="2"/>
  </r>
  <r>
    <n v="41552"/>
    <s v="EXCLUSÃO CONSIGNAÇÃO - ELIOMAR FERREIRA SANTOS"/>
    <d v="2024-09-26T11:18:36"/>
    <d v="2024-10-09T13:55:15"/>
    <d v="1900-01-02T11:46:00"/>
    <n v="98"/>
    <s v="Alex Batista dos Santos"/>
    <n v="31"/>
    <s v="Maria Docarmo"/>
    <n v="98"/>
    <s v="Alex Batista dos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41553"/>
    <s v="RESGATE APLICAÇÃO EM RDC"/>
    <d v="2024-09-26T11:21:21"/>
    <d v="2024-09-27T14:58:48"/>
    <d v="1899-12-30T12:38:00"/>
    <n v="19"/>
    <s v="Adriana Martins"/>
    <n v="19"/>
    <s v="Adriana Martins"/>
    <n v="19"/>
    <s v="Adriana Martins"/>
    <n v="5"/>
    <s v="03 - AGÊNCIA MG"/>
    <x v="1"/>
    <d v="1899-12-30T16:00:00"/>
    <s v="2 - Média - 16 horas úteis"/>
    <n v="3"/>
    <x v="1"/>
    <n v="5"/>
    <x v="7"/>
    <n v="24"/>
    <x v="39"/>
    <n v="5"/>
    <x v="1"/>
  </r>
  <r>
    <n v="41554"/>
    <s v="EXCLUSÃO CONSIGNAÇÃO - LENIRA DE VASCONCELOS CARVALHO"/>
    <d v="2024-09-26T11:23:04"/>
    <d v="2024-10-09T13:45:45"/>
    <d v="1900-01-02T11:31:00"/>
    <n v="98"/>
    <s v="Alex Batista dos Santos"/>
    <n v="31"/>
    <s v="Maria Docarmo"/>
    <n v="98"/>
    <s v="Alex Batista dos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41555"/>
    <s v="SOLICITAÇÃO DE NEGOCIAÇÃO DA FATURA DO CARTÃO DE CRÉDITO- CARLOS AUGUSTO DOS SANTOS"/>
    <d v="2024-09-26T11:31:43"/>
    <d v="2024-10-02T08:51:35"/>
    <d v="1899-12-31T09:24:00"/>
    <n v="31"/>
    <s v="Maria Docarmo"/>
    <n v="19"/>
    <s v="Adriana Martins"/>
    <n v="31"/>
    <s v="Maria Docarmo"/>
    <n v="5"/>
    <s v="03 - AGÊNCIA MG"/>
    <x v="0"/>
    <d v="1899-12-30T08:00:00"/>
    <s v="1 - Alta - 8 horas úteis"/>
    <n v="3"/>
    <x v="1"/>
    <n v="5"/>
    <x v="7"/>
    <n v="111"/>
    <x v="74"/>
    <n v="5"/>
    <x v="1"/>
  </r>
  <r>
    <n v="41556"/>
    <s v="SUPORTE PARCELA PENDENTE - SEGURO AUTO GILDETE EVANGELISTA"/>
    <d v="2024-09-26T11:37:09"/>
    <d v="2024-09-30T10:30:42"/>
    <d v="1899-12-30T16:55:00"/>
    <n v="121"/>
    <s v=" Adrianna Santos"/>
    <n v="121"/>
    <s v=" Adrianna Santos"/>
    <n v="121"/>
    <s v=" Adrianna Santos"/>
    <n v="22"/>
    <s v="PRODUTOS"/>
    <x v="1"/>
    <d v="1899-12-31T00:00:00"/>
    <s v="3 - Normal - 24 horas úteis"/>
    <n v="3"/>
    <x v="1"/>
    <n v="22"/>
    <x v="17"/>
    <n v="37"/>
    <x v="45"/>
    <n v="5"/>
    <x v="1"/>
  </r>
  <r>
    <n v="41557"/>
    <s v="ANTECIPAÇÃO DE RECEBIVEIS INVICTA"/>
    <d v="2024-09-26T12:04:57"/>
    <d v="2024-09-26T13:09:47"/>
    <d v="1899-12-30T01:05:00"/>
    <n v="68"/>
    <s v="Paulo Sousa"/>
    <n v="15"/>
    <s v="Karoline Vaz"/>
    <n v="68"/>
    <s v="Paulo Sousa"/>
    <n v="13"/>
    <s v="CONTABILIDADE"/>
    <x v="1"/>
    <d v="1899-12-30T08:00:00"/>
    <s v="1 - Alta - 8 horas úteis"/>
    <n v="3"/>
    <x v="1"/>
    <n v="16"/>
    <x v="2"/>
    <n v="25"/>
    <x v="9"/>
    <n v="5"/>
    <x v="1"/>
  </r>
  <r>
    <n v="41558"/>
    <s v="PAGAMENTO DE ACORDO DE RATEIO DE PERDAS - MISS SUNSHINE MODA INFANTIL LTDA"/>
    <d v="2024-09-26T12:20:31"/>
    <d v="2024-09-26T15:00:50"/>
    <d v="1899-12-30T02:40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559"/>
    <s v="DESLIGAMENTO CONTA CORRENTE PJ - CASA DA CONSTRUCAO E UTENSILIOS DO LAR LTDA"/>
    <d v="2024-09-26T12:25:25"/>
    <d v="2024-10-18T10:19:42"/>
    <d v="1900-01-04T22:10:00"/>
    <n v="104"/>
    <s v="Fernanda Santos"/>
    <n v="99"/>
    <s v="Ana Santos"/>
    <n v="47"/>
    <s v="Josy Alves"/>
    <n v="8"/>
    <s v="07 - AGÊNCIA NB"/>
    <x v="0"/>
    <d v="1899-12-31T00:00:00"/>
    <s v="3 - Normal - 24 horas úteis"/>
    <n v="3"/>
    <x v="1"/>
    <n v="26"/>
    <x v="6"/>
    <n v="6"/>
    <x v="0"/>
    <n v="5"/>
    <x v="1"/>
  </r>
  <r>
    <n v="41560"/>
    <s v="PAGAMENTO DE ACORDO DE RATEIO DE PERDAS - SOL BRASIL COMERCIO DE ROUPAS INFANTIS"/>
    <d v="2024-09-26T12:26:16"/>
    <d v="2024-09-26T15:06:12"/>
    <d v="1899-12-30T02:40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561"/>
    <s v="PAGAMENTO DE ACORDO DE RATEIO DE PERDAS - P.V. VALADAO"/>
    <d v="2024-09-26T12:29:56"/>
    <d v="2024-09-26T14:49:30"/>
    <d v="1899-12-30T02:20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562"/>
    <s v="ANTECIPAÇÃO DE RECEBÍVEIS - MULTI"/>
    <d v="2024-09-26T12:49:32"/>
    <d v="2024-09-26T13:06:43"/>
    <d v="1899-12-30T00:17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1563"/>
    <s v="ANTECIPAÇÃO DE RECEBÍVEIS - GENY"/>
    <d v="2024-09-26T13:00:10"/>
    <d v="2024-09-26T14:24:58"/>
    <d v="1899-12-30T01:24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1564"/>
    <s v="PORTABILIDADE VENDA - JOÃO SERGIO DE MORAES SIMOES"/>
    <d v="2024-09-26T13:30:20"/>
    <d v="2024-10-02T08:34:59"/>
    <d v="1899-12-31T07:08:00"/>
    <n v="91"/>
    <s v="Dayse Pereira da Silva"/>
    <n v="91"/>
    <s v="Dayse Pereira da Silva"/>
    <n v="91"/>
    <s v="Dayse Pereira da Silva"/>
    <n v="1"/>
    <s v="00 - AGÊNCIA SEDE - ATENDIMENTO PF"/>
    <x v="0"/>
    <d v="1899-12-30T16:00:00"/>
    <s v="2 - Média - 16 horas úteis"/>
    <n v="3"/>
    <x v="1"/>
    <n v="27"/>
    <x v="15"/>
    <n v="33"/>
    <x v="41"/>
    <n v="5"/>
    <x v="1"/>
  </r>
  <r>
    <n v="41565"/>
    <s v="SALDO DEVEDOR"/>
    <d v="2024-09-26T13:41:49"/>
    <d v="2024-09-26T14:15:33"/>
    <d v="1899-12-30T00:34:00"/>
    <n v="91"/>
    <s v="Dayse Pereira da Silva"/>
    <n v="30"/>
    <s v="Isabelle Mendes"/>
    <n v="30"/>
    <s v="Isabelle Mendes"/>
    <n v="4"/>
    <s v="02 - AGÊNCIA RJ"/>
    <x v="1"/>
    <d v="1899-12-30T16:00:00"/>
    <s v="2 - Média - 16 horas úteis"/>
    <n v="3"/>
    <x v="1"/>
    <n v="4"/>
    <x v="8"/>
    <n v="68"/>
    <x v="17"/>
    <n v="4"/>
    <x v="0"/>
  </r>
  <r>
    <n v="41566"/>
    <s v="ASSOCIADA FALECIDA - SANDRA DE SOUZA SANTOS "/>
    <d v="2024-09-26T13:49:42"/>
    <m/>
    <d v="1900-01-17T23:48:00"/>
    <n v="33"/>
    <s v="Lidiane Santos"/>
    <n v="0"/>
    <s v=""/>
    <n v="33"/>
    <s v="Lidiane Santos"/>
    <n v="11"/>
    <s v="COBRANÇA ADMINISTRATIVA"/>
    <x v="0"/>
    <d v="1899-12-30T08:00:00"/>
    <s v="1 - Alta - 8 horas úteis"/>
    <n v="2"/>
    <x v="3"/>
    <n v="11"/>
    <x v="1"/>
    <n v="56"/>
    <x v="2"/>
    <n v="5"/>
    <x v="1"/>
  </r>
  <r>
    <n v="41567"/>
    <s v="SALDO DEVEDOR - SEVERINO ALVES"/>
    <d v="2024-09-26T13:53:02"/>
    <d v="2024-09-27T14:30:56"/>
    <d v="1899-12-30T09:38:00"/>
    <n v="91"/>
    <s v="Dayse Pereira da Silva"/>
    <n v="35"/>
    <s v="Fabimael Silva"/>
    <n v="35"/>
    <s v="Fabimael Silva"/>
    <n v="3"/>
    <s v="01 - AGÊNCIA SP"/>
    <x v="1"/>
    <d v="1899-12-30T16:00:00"/>
    <s v="2 - Média - 16 horas úteis"/>
    <n v="3"/>
    <x v="1"/>
    <n v="3"/>
    <x v="0"/>
    <n v="68"/>
    <x v="17"/>
    <n v="4"/>
    <x v="0"/>
  </r>
  <r>
    <n v="41568"/>
    <s v="PORTABILIDADE COMPRA - WATERLOO TARGINO DE AZEVEDO JUNIOR"/>
    <d v="2024-09-26T14:12:48"/>
    <d v="2024-10-21T09:57:15"/>
    <d v="1900-01-05T05:02:00"/>
    <n v="71"/>
    <s v="Renato Santos"/>
    <n v="32"/>
    <s v="Gustavo Coelho"/>
    <n v="71"/>
    <s v="Renato Santos"/>
    <n v="4"/>
    <s v="02 - AGÊNCIA RJ"/>
    <x v="0"/>
    <d v="1899-12-30T08:00:00"/>
    <s v="1 - Alta - 8 horas úteis"/>
    <n v="6"/>
    <x v="0"/>
    <n v="4"/>
    <x v="8"/>
    <n v="32"/>
    <x v="21"/>
    <n v="5"/>
    <x v="1"/>
  </r>
  <r>
    <n v="41569"/>
    <s v="DEVOLUÇÃO DE EXCEDENTE  DE CAPITAL - AUTORIZAÇÃO Nº253"/>
    <d v="2024-09-26T14:34:25"/>
    <d v="2024-10-01T16:54:55"/>
    <d v="1899-12-31T05:23:00"/>
    <n v="71"/>
    <s v="Renato Santos"/>
    <n v="47"/>
    <s v="Josy Alves"/>
    <n v="71"/>
    <s v="Renato Santos"/>
    <n v="11"/>
    <s v="COBRANÇA ADMINISTRATIVA"/>
    <x v="0"/>
    <d v="1899-12-31T00:00:00"/>
    <s v="3 - Normal - 24 horas úteis"/>
    <n v="3"/>
    <x v="1"/>
    <n v="16"/>
    <x v="2"/>
    <n v="56"/>
    <x v="2"/>
    <n v="5"/>
    <x v="1"/>
  </r>
  <r>
    <n v="41570"/>
    <s v="EMPRESTIMO CONSIGNADO - ANTONIO PAULO DE MATTOS RIOS"/>
    <d v="2024-09-26T15:04:17"/>
    <d v="2024-10-11T09:48:56"/>
    <d v="1900-01-02T21:55:00"/>
    <n v="68"/>
    <s v="Paulo Sousa"/>
    <n v="67"/>
    <s v="Emanuele Gomes"/>
    <n v="68"/>
    <s v="Paulo Sousa"/>
    <n v="10"/>
    <s v="CADASTRO"/>
    <x v="0"/>
    <d v="1899-12-31T00:00:00"/>
    <s v="3 - Normal - 24 horas úteis"/>
    <n v="3"/>
    <x v="1"/>
    <n v="27"/>
    <x v="15"/>
    <n v="56"/>
    <x v="2"/>
    <n v="5"/>
    <x v="1"/>
  </r>
  <r>
    <n v="41571"/>
    <s v="COTAÇÃO CLAUDIA DE ALMEIDA CARDOSO"/>
    <d v="2024-09-26T15:44:32"/>
    <d v="2024-10-01T10:33:43"/>
    <d v="1899-12-30T21:52:00"/>
    <n v="122"/>
    <s v="Karoline Mendes"/>
    <n v="122"/>
    <s v="Karoline Mendes"/>
    <n v="122"/>
    <s v="Karoline Mendes"/>
    <n v="22"/>
    <s v="PRODUTOS"/>
    <x v="0"/>
    <d v="1899-12-30T16:00:00"/>
    <s v="2 - Média - 16 horas úteis"/>
    <n v="3"/>
    <x v="1"/>
    <n v="22"/>
    <x v="17"/>
    <n v="37"/>
    <x v="45"/>
    <n v="3"/>
    <x v="2"/>
  </r>
  <r>
    <n v="41572"/>
    <s v="PAGAMENTO DE ACORDO DE RATEIO DE PERDAS - CONDOMINIO PARQUE BELLE STANZA"/>
    <d v="2024-09-26T15:49:52"/>
    <d v="2024-09-27T11:28:13"/>
    <d v="1899-12-30T04:40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573"/>
    <s v="AÇÃO JUDICIAL - TEIXEIRA E NOGUEIRA INDUSTRIA E COMERCIO DE PLASTICOS EIRELI"/>
    <d v="2024-09-26T15:50:52"/>
    <d v="2024-10-04T10:50:53"/>
    <d v="1900-01-01T01:06:00"/>
    <n v="98"/>
    <s v="Alex Batista dos Santos"/>
    <n v="98"/>
    <s v="Alex Batista dos Santos"/>
    <n v="98"/>
    <s v="Alex Batista dos Santos"/>
    <n v="11"/>
    <s v="COBRANÇA ADMINISTRATIVA"/>
    <x v="0"/>
    <d v="1899-12-31T00:00:00"/>
    <s v="3 - Normal - 24 horas úteis"/>
    <n v="3"/>
    <x v="1"/>
    <n v="11"/>
    <x v="1"/>
    <n v="102"/>
    <x v="10"/>
    <n v="5"/>
    <x v="1"/>
  </r>
  <r>
    <n v="41574"/>
    <s v="ADIANTAMENTO DE 13º SALARIO"/>
    <d v="2024-09-26T15:55:18"/>
    <d v="2024-10-23T10:19:38"/>
    <d v="1900-01-05T21:43:00"/>
    <n v="35"/>
    <s v="Fabimael Silva"/>
    <n v="35"/>
    <s v="Fabimael Silva"/>
    <n v="35"/>
    <s v="Fabimael Silva"/>
    <n v="3"/>
    <s v="01 - AGÊNCIA SP"/>
    <x v="0"/>
    <d v="1899-12-30T08:00:00"/>
    <s v="1 - Alta - 8 horas úteis"/>
    <n v="3"/>
    <x v="1"/>
    <n v="3"/>
    <x v="0"/>
    <n v="29"/>
    <x v="8"/>
    <n v="3"/>
    <x v="2"/>
  </r>
  <r>
    <n v="41575"/>
    <s v="RENEGOCIAÇÃO DE CRÉDITO PESSOAL"/>
    <d v="2024-09-26T15:57:20"/>
    <d v="2024-09-30T12:34:15"/>
    <d v="1899-12-30T14:39:00"/>
    <n v="35"/>
    <s v="Fabimael Silva"/>
    <n v="35"/>
    <s v="Fabimael Silva"/>
    <n v="35"/>
    <s v="Fabimael Silva"/>
    <n v="3"/>
    <s v="01 - AGÊNCIA SP"/>
    <x v="1"/>
    <d v="1899-12-31T16:00:00"/>
    <s v="4 - Baixa - 40 horas úteis"/>
    <n v="6"/>
    <x v="0"/>
    <n v="3"/>
    <x v="0"/>
    <n v="29"/>
    <x v="8"/>
    <n v="3"/>
    <x v="2"/>
  </r>
  <r>
    <n v="41576"/>
    <s v="ABERTURA DE CONTA CORRENTE - MENDONCA E ALVES ATACAREJO LTDA"/>
    <d v="2024-09-26T16:01:23"/>
    <d v="2024-10-18T09:34:40"/>
    <d v="1900-01-04T17:49:00"/>
    <n v="66"/>
    <s v="Leonardo Mello"/>
    <n v="66"/>
    <s v="Leonardo Mello"/>
    <n v="50"/>
    <s v="Valéria Souza"/>
    <n v="10"/>
    <s v="CADASTRO"/>
    <x v="0"/>
    <d v="1899-12-31T00:00:00"/>
    <s v="3 - Normal - 24 horas úteis"/>
    <n v="6"/>
    <x v="0"/>
    <n v="2"/>
    <x v="3"/>
    <n v="1"/>
    <x v="12"/>
    <n v="5"/>
    <x v="1"/>
  </r>
  <r>
    <n v="41577"/>
    <s v="PROTESTO - CLINICA ODONTOLOGICA SANTA MARIA EIRELI"/>
    <d v="2024-09-26T16:25:10"/>
    <d v="2024-10-15T11:52:11"/>
    <d v="1900-01-03T16:40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41578"/>
    <s v="ANTECIPAÇÃO DE 13º SALÁRIO"/>
    <d v="2024-09-26T16:34:33"/>
    <d v="2024-09-30T15:42:18"/>
    <d v="1899-12-30T17:10:00"/>
    <n v="19"/>
    <s v="Adriana Martins"/>
    <n v="99"/>
    <s v="Ana Santos"/>
    <n v="19"/>
    <s v="Adriana Martins"/>
    <n v="5"/>
    <s v="03 - AGÊNCIA MG"/>
    <x v="1"/>
    <d v="1899-12-31T00:00:00"/>
    <s v="3 - Normal - 24 horas úteis"/>
    <n v="3"/>
    <x v="1"/>
    <n v="16"/>
    <x v="2"/>
    <n v="29"/>
    <x v="8"/>
    <n v="3"/>
    <x v="2"/>
  </r>
  <r>
    <n v="41579"/>
    <s v="SOLICITAÇÃO DE ALTERAÇÃO NO PAGAMENTO: LEIDA PEREIRA RIBEIRO "/>
    <d v="2024-09-26T16:57:07"/>
    <d v="2024-10-09T10:24:50"/>
    <d v="1900-01-02T02:36:00"/>
    <n v="74"/>
    <s v="Jaqueline Santos"/>
    <n v="33"/>
    <s v="Lidiane Santos"/>
    <n v="74"/>
    <s v="Jaqueline Santos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41580"/>
    <s v="CRÉDITO CONSIGNADO"/>
    <d v="2024-09-26T16:57:16"/>
    <d v="2024-10-04T08:36:28"/>
    <d v="1899-12-31T21:45:00"/>
    <n v="35"/>
    <s v="Fabimael Silva"/>
    <n v="99"/>
    <s v="Ana Santos"/>
    <n v="35"/>
    <s v="Fabimael Silva"/>
    <n v="3"/>
    <s v="01 - AGÊNCIA SP"/>
    <x v="0"/>
    <d v="1899-12-30T08:00:00"/>
    <s v="1 - Alta - 8 horas úteis"/>
    <n v="3"/>
    <x v="1"/>
    <n v="16"/>
    <x v="2"/>
    <n v="28"/>
    <x v="1"/>
    <n v="3"/>
    <x v="2"/>
  </r>
  <r>
    <n v="41581"/>
    <s v="EMPRESTIMO EM C/C CREDFAZ COM AVALISTA - JOÃO VICTOR MARTINS DE MOURA"/>
    <d v="2024-09-26T16:59:14"/>
    <d v="2024-09-30T11:50:31"/>
    <d v="1899-12-30T12:53:00"/>
    <n v="68"/>
    <s v="Paulo Sousa"/>
    <n v="68"/>
    <s v="Paulo Sousa"/>
    <n v="68"/>
    <s v="Paulo Sousa"/>
    <n v="12"/>
    <s v="COMITÊ DE CRÉDITO - PF"/>
    <x v="1"/>
    <d v="1899-12-31T00:00:00"/>
    <s v="3 - Normal - 24 horas úteis"/>
    <n v="6"/>
    <x v="0"/>
    <n v="8"/>
    <x v="9"/>
    <n v="29"/>
    <x v="8"/>
    <n v="5"/>
    <x v="1"/>
  </r>
  <r>
    <n v="41582"/>
    <s v="IMPLANTAÇÃO DE LIMITE DE CARTÃO DE CRÉDITO - JOÃO VICTOR MARTINS DE MOURA"/>
    <d v="2024-09-26T17:03:23"/>
    <d v="2024-10-10T12:38:53"/>
    <d v="1900-01-02T13:45:00"/>
    <n v="68"/>
    <s v="Paulo Sousa"/>
    <n v="104"/>
    <s v="Fernanda Santos"/>
    <n v="68"/>
    <s v="Paulo Sousa"/>
    <n v="12"/>
    <s v="COMITÊ DE CRÉDITO - PF"/>
    <x v="0"/>
    <d v="1899-12-31T00:00:00"/>
    <s v="3 - Normal - 24 horas úteis"/>
    <n v="6"/>
    <x v="0"/>
    <n v="8"/>
    <x v="9"/>
    <n v="9"/>
    <x v="16"/>
    <n v="5"/>
    <x v="1"/>
  </r>
  <r>
    <n v="41583"/>
    <s v="EMPRESTIMO EM C/C CREDFAZ COM AVALISTA - "/>
    <d v="2024-09-26T17:05:00"/>
    <m/>
    <d v="1900-01-17T20:32:00"/>
    <n v="68"/>
    <s v="Paulo Sousa"/>
    <n v="0"/>
    <s v=""/>
    <n v="68"/>
    <s v="Paulo Sousa"/>
    <n v="12"/>
    <s v="COMITÊ DE CRÉDITO - PF"/>
    <x v="0"/>
    <d v="1899-12-31T00:00:00"/>
    <s v="3 - Normal - 24 horas úteis"/>
    <n v="10"/>
    <x v="10"/>
    <n v="8"/>
    <x v="9"/>
    <n v="29"/>
    <x v="8"/>
    <n v="5"/>
    <x v="1"/>
  </r>
  <r>
    <n v="41584"/>
    <s v="ALTERAÇÃO DE LIMITE DIARIO NO CARTÃO DE CRÉDITO "/>
    <d v="2024-09-26T17:11:47"/>
    <d v="2024-10-01T16:20:24"/>
    <d v="1899-12-31T02:12:00"/>
    <n v="35"/>
    <s v="Fabimael Silva"/>
    <n v="35"/>
    <s v="Fabimael Silva"/>
    <n v="35"/>
    <s v="Fabimael Silva"/>
    <n v="3"/>
    <s v="01 - AGÊNCIA SP"/>
    <x v="0"/>
    <d v="1899-12-30T16:00:00"/>
    <s v="2 - Média - 16 horas úteis"/>
    <n v="3"/>
    <x v="1"/>
    <n v="3"/>
    <x v="0"/>
    <n v="38"/>
    <x v="5"/>
    <n v="5"/>
    <x v="1"/>
  </r>
  <r>
    <n v="41585"/>
    <s v="COMITÊ DE CRÉDITO -JOAO LUIZ DOS SANTOS"/>
    <d v="2024-09-26T17:13:07"/>
    <d v="2024-10-14T11:58:46"/>
    <d v="1900-01-03T06:57:00"/>
    <n v="31"/>
    <s v="Maria Docarmo"/>
    <n v="31"/>
    <s v="Maria Docarmo"/>
    <n v="31"/>
    <s v="Maria Docarmo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41586"/>
    <s v="AUTORIZAÇÃO APLICAÇÃO MENSAL"/>
    <d v="2024-09-26T17:14:38"/>
    <d v="2024-09-27T09:16:52"/>
    <d v="1899-12-30T01:03:00"/>
    <n v="19"/>
    <s v="Adriana Martins"/>
    <n v="47"/>
    <s v="Josy Alves"/>
    <n v="19"/>
    <s v="Adriana Martins"/>
    <n v="5"/>
    <s v="03 - AGÊNCIA MG"/>
    <x v="1"/>
    <d v="1899-12-31T00:00:00"/>
    <s v="3 - Normal - 24 horas úteis"/>
    <n v="3"/>
    <x v="1"/>
    <n v="16"/>
    <x v="2"/>
    <n v="22"/>
    <x v="4"/>
    <n v="4"/>
    <x v="0"/>
  </r>
  <r>
    <n v="41587"/>
    <s v="COMITÊ DE CRÉDITO - NISSEI ALIMENTOS"/>
    <d v="2024-09-26T17:28:20"/>
    <d v="2024-10-02T12:26:46"/>
    <d v="1899-12-31T07:02:00"/>
    <n v="29"/>
    <s v="Paloma Alves"/>
    <n v="99"/>
    <s v="Ana Santos"/>
    <n v="29"/>
    <s v="Paloma Alves"/>
    <n v="12"/>
    <s v="COMITÊ DE CRÉDITO - PF"/>
    <x v="0"/>
    <d v="1899-12-30T08:00:00"/>
    <s v="1 - Alta - 8 horas úteis"/>
    <n v="3"/>
    <x v="1"/>
    <n v="16"/>
    <x v="2"/>
    <n v="56"/>
    <x v="2"/>
    <n v="5"/>
    <x v="1"/>
  </r>
  <r>
    <n v="41588"/>
    <s v="CRÉDITO - LIQUIDAÇÃO COBRANÇA 3.032,40"/>
    <d v="2024-09-27T09:22:19"/>
    <d v="2024-09-27T09:49:37"/>
    <d v="1899-12-30T00:27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589"/>
    <s v="CRÉDITO - LIQUIDAÇÃO COBRANÇA 1.055,18"/>
    <d v="2024-09-27T09:22:53"/>
    <d v="2024-09-27T09:49:58"/>
    <d v="1899-12-30T00:27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590"/>
    <s v="CRÉDITO - CONBRAL - 313,31"/>
    <d v="2024-09-27T09:25:06"/>
    <d v="2024-09-27T15:10:25"/>
    <d v="1899-12-30T05:45:00"/>
    <n v="58"/>
    <s v="Lidia Souza"/>
    <n v="31"/>
    <s v="Maria Docarmo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591"/>
    <s v="ACORDO PARA LANÇAMENTO VIA SIBR 2.0 - FRANCIVAL RIBEIRO DE CARVALHO"/>
    <d v="2024-09-27T09:25:48"/>
    <d v="2024-10-09T09:42:20"/>
    <d v="1900-01-02T00:25:00"/>
    <n v="25"/>
    <s v="Raphael Silva"/>
    <n v="25"/>
    <s v="Raphael Silva"/>
    <n v="25"/>
    <s v="Raphael Silva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41592"/>
    <s v="CRÉDITO - PIX - DILMA CARDOZO 245,00"/>
    <d v="2024-09-27T09:26:44"/>
    <d v="2024-09-27T10:11:31"/>
    <d v="1899-12-30T00:45:00"/>
    <n v="58"/>
    <s v="Lidia Souza"/>
    <n v="25"/>
    <s v="Raphael Silva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593"/>
    <s v="DESLIGAMENTO "/>
    <d v="2024-09-27T09:32:09"/>
    <d v="2024-10-01T15:12:08"/>
    <d v="1899-12-30T23:42:00"/>
    <n v="111"/>
    <s v="Bruno Rodrigues"/>
    <n v="49"/>
    <s v="Patricia Pontes"/>
    <n v="111"/>
    <s v="Bruno Rodrigues"/>
    <n v="2"/>
    <s v="00 - AGÊNCIA SEDE - ATENDIMENTO PJ"/>
    <x v="0"/>
    <d v="1899-12-30T08:00:00"/>
    <s v="1 - Alta - 8 horas úteis"/>
    <n v="3"/>
    <x v="1"/>
    <n v="26"/>
    <x v="6"/>
    <n v="6"/>
    <x v="0"/>
    <n v="5"/>
    <x v="1"/>
  </r>
  <r>
    <n v="41594"/>
    <s v="TRANSFERÊNCIA JUDICIAL"/>
    <d v="2024-09-27T09:45:18"/>
    <d v="2024-09-27T14:42:13"/>
    <d v="1899-12-30T04:57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41595"/>
    <s v="ACORDO PARA LANÇAMENTO VIA SIBR 2.0 - RONY REPRESENTACAO COMERCIAL LTDA"/>
    <d v="2024-09-27T09:47:06"/>
    <d v="2024-10-09T09:32:52"/>
    <d v="1900-01-01T23:53:00"/>
    <n v="25"/>
    <s v="Raphael Silva"/>
    <n v="25"/>
    <s v="Raphael Silva"/>
    <n v="25"/>
    <s v="Raphael Silva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41596"/>
    <s v="BOLETOS PAGOS 26/09/2024"/>
    <d v="2024-09-27T09:47:22"/>
    <d v="2024-09-27T11:25:38"/>
    <d v="1899-12-30T01:38:00"/>
    <n v="98"/>
    <s v="Alex Batista dos Santos"/>
    <n v="15"/>
    <s v="Karoline Vaz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1597"/>
    <s v="BOLETOS PAGOS REFERENTE A RATEIO DE PERDAS CREDLOJISTA - 26/09/2024"/>
    <d v="2024-09-27T09:48:44"/>
    <d v="2024-09-27T12:13:45"/>
    <d v="1899-12-30T02:25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1598"/>
    <s v="PAGAMENTO DE PARCELA EM ATRASO - DILMA CARDOZO BACKER"/>
    <d v="2024-09-27T10:10:42"/>
    <d v="2024-09-27T14:55:53"/>
    <d v="1899-12-30T04:45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599"/>
    <s v="CRÉDITO CONSIGNADO"/>
    <d v="2024-09-27T10:38:36"/>
    <d v="2024-09-30T15:25:16"/>
    <d v="1899-12-30T13:48:00"/>
    <n v="35"/>
    <s v="Fabimael Silva"/>
    <n v="99"/>
    <s v="Ana Santos"/>
    <n v="35"/>
    <s v="Fabimael Silva"/>
    <n v="3"/>
    <s v="01 - AGÊNCIA SP"/>
    <x v="1"/>
    <d v="1899-12-30T16:00:00"/>
    <s v="2 - Média - 16 horas úteis"/>
    <n v="3"/>
    <x v="1"/>
    <n v="16"/>
    <x v="2"/>
    <n v="28"/>
    <x v="1"/>
    <n v="3"/>
    <x v="2"/>
  </r>
  <r>
    <n v="41600"/>
    <s v="CRÉDITO - LANCIANO INVESTIMENTOS E PARTICIPAÇÕES LTDA - REGULARIZAÇÃO DE PENDÊNCIAS "/>
    <d v="2024-09-27T11:10:46"/>
    <d v="2024-09-27T15:58:31"/>
    <d v="1899-12-30T04:48:00"/>
    <n v="58"/>
    <s v="Lidia Souza"/>
    <n v="15"/>
    <s v="Karoline Vaz"/>
    <n v="0"/>
    <s v=""/>
    <n v="16"/>
    <s v="FINANCEIRO"/>
    <x v="1"/>
    <d v="1899-12-30T08:00:00"/>
    <s v="1 - Alta - 8 horas úteis"/>
    <n v="3"/>
    <x v="1"/>
    <n v="16"/>
    <x v="2"/>
    <n v="56"/>
    <x v="2"/>
    <n v="5"/>
    <x v="1"/>
  </r>
  <r>
    <n v="41601"/>
    <s v="PAGAMENTO DE ACORDO DE RATEIO DE PERDAS - H. DA S. CORTEZ COMERCIAL E DESCARTAVEIS LTDA"/>
    <d v="2024-09-27T11:34:27"/>
    <d v="2024-09-27T15:38:31"/>
    <d v="1899-12-30T04:04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602"/>
    <s v="ABERTURA DE CONTA CORRENTE PF - RICARDO VASCONCELOS ALVES"/>
    <d v="2024-09-27T11:43:22"/>
    <d v="2024-10-02T11:46:45"/>
    <d v="1899-12-31T03:06:00"/>
    <n v="68"/>
    <s v="Paulo Sousa"/>
    <n v="45"/>
    <s v="Marcelo Brandao"/>
    <n v="68"/>
    <s v="Paulo Sousa"/>
    <n v="10"/>
    <s v="CADASTRO"/>
    <x v="0"/>
    <d v="1899-12-30T16:00:00"/>
    <s v="2 - Média - 16 horas úteis"/>
    <n v="3"/>
    <x v="1"/>
    <n v="10"/>
    <x v="13"/>
    <n v="1"/>
    <x v="12"/>
    <n v="5"/>
    <x v="1"/>
  </r>
  <r>
    <n v="41603"/>
    <s v="PAGAMENTO DE ACORDO DE RATEIO DE PERDAS - COMERCIAL W3 SUL LTDA"/>
    <d v="2024-09-27T11:58:15"/>
    <d v="2024-09-27T15:14:14"/>
    <d v="1899-12-30T03:16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604"/>
    <s v="PAGAMENTO DE ACORDO DE RATEIO DE PERDAS (ENTRADA) - P. PARREIRA DO NASCIMENTO FILHO"/>
    <d v="2024-09-27T12:06:00"/>
    <d v="2024-09-27T15:07:35"/>
    <d v="1899-12-30T03:01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605"/>
    <s v="PAGAMENTO DE ACORDO DE RATEIO DE PERDAS - P. PARREIRA DO NASCIMENTO FILHO"/>
    <d v="2024-09-27T12:09:58"/>
    <d v="2024-09-27T14:51:25"/>
    <d v="1899-12-30T02:42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606"/>
    <s v="NEGOCIAÇÃO PARA PAGAMENTO DE CARTÃO"/>
    <d v="2024-09-27T12:13:35"/>
    <d v="2024-10-11T15:43:31"/>
    <d v="1900-01-02T21:40:00"/>
    <n v="67"/>
    <s v="Emanuele Gomes"/>
    <n v="67"/>
    <s v="Emanuele Gomes"/>
    <n v="67"/>
    <s v="Emanuele Gomes"/>
    <n v="8"/>
    <s v="07 - AGÊNCIA NB"/>
    <x v="0"/>
    <d v="1899-12-30T08:00:00"/>
    <s v="1 - Alta - 8 horas úteis"/>
    <n v="3"/>
    <x v="1"/>
    <n v="27"/>
    <x v="15"/>
    <n v="29"/>
    <x v="8"/>
    <n v="5"/>
    <x v="1"/>
  </r>
  <r>
    <n v="41607"/>
    <s v="ALTERAÇÃO DE LIMITE "/>
    <d v="2024-09-27T13:27:43"/>
    <d v="2024-09-30T14:21:59"/>
    <d v="1899-12-30T09:55:00"/>
    <n v="30"/>
    <s v="Isabelle Mendes"/>
    <n v="66"/>
    <s v="Leonardo Mello"/>
    <n v="30"/>
    <s v="Isabelle Mendes"/>
    <n v="4"/>
    <s v="02 - AGÊNCIA RJ"/>
    <x v="0"/>
    <d v="1899-12-30T08:00:00"/>
    <s v="1 - Alta - 8 horas úteis"/>
    <n v="3"/>
    <x v="1"/>
    <n v="1"/>
    <x v="5"/>
    <n v="38"/>
    <x v="5"/>
    <n v="3"/>
    <x v="2"/>
  </r>
  <r>
    <n v="41608"/>
    <s v="ANTECIPAÇÃO DE RECEBIVEIS INVICTA 27-09-2024"/>
    <d v="2024-09-27T13:51:28"/>
    <d v="2024-09-30T10:59:34"/>
    <d v="1899-12-30T06:09:00"/>
    <n v="68"/>
    <s v="Paulo Sousa"/>
    <n v="95"/>
    <s v="Thiago Mendes"/>
    <n v="68"/>
    <s v="Paulo Sousa"/>
    <n v="13"/>
    <s v="CONTABILIDADE"/>
    <x v="1"/>
    <d v="1899-12-30T16:00:00"/>
    <s v="2 - Média - 16 horas úteis"/>
    <n v="3"/>
    <x v="1"/>
    <n v="13"/>
    <x v="4"/>
    <n v="25"/>
    <x v="9"/>
    <n v="3"/>
    <x v="2"/>
  </r>
  <r>
    <n v="41609"/>
    <s v="ANTECIPAÇÃO DE RECEBIVEIS  PJ - INVICTA"/>
    <d v="2024-09-27T14:04:04"/>
    <d v="2024-09-27T14:18:30"/>
    <d v="1899-12-30T00:14:00"/>
    <n v="68"/>
    <s v="Paulo Sousa"/>
    <n v="15"/>
    <s v="Karoline Vaz"/>
    <n v="68"/>
    <s v="Paulo Sousa"/>
    <n v="13"/>
    <s v="CONTABILIDADE"/>
    <x v="1"/>
    <d v="1899-12-30T16:00:00"/>
    <s v="2 - Média - 16 horas úteis"/>
    <n v="3"/>
    <x v="1"/>
    <n v="16"/>
    <x v="2"/>
    <n v="25"/>
    <x v="9"/>
    <n v="3"/>
    <x v="2"/>
  </r>
  <r>
    <n v="41610"/>
    <s v="COMITE "/>
    <d v="2024-09-27T14:08:08"/>
    <d v="2024-10-04T15:51:59"/>
    <d v="1899-12-31T22:48:00"/>
    <n v="111"/>
    <s v="Bruno Rodrigues"/>
    <n v="15"/>
    <s v="Karoline Vaz"/>
    <n v="111"/>
    <s v="Bruno Rodrigues"/>
    <n v="27"/>
    <s v="SETOR DE EMPRÉSTIMO"/>
    <x v="0"/>
    <d v="1899-12-30T08:00:00"/>
    <s v="1 - Alta - 8 horas úteis"/>
    <n v="3"/>
    <x v="1"/>
    <n v="16"/>
    <x v="2"/>
    <n v="28"/>
    <x v="1"/>
    <n v="5"/>
    <x v="1"/>
  </r>
  <r>
    <n v="41611"/>
    <s v="ANTECIPAÇÃO DE RECEBÍVEIS - EVOLUÇÃO"/>
    <d v="2024-09-27T14:16:08"/>
    <d v="2024-09-27T14:34:02"/>
    <d v="1899-12-30T00:18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1612"/>
    <s v="REPASSE RESCISÃO CONTRATUAL CONBRAL- RAIMUNDO NONATO DO NASCIMENTO"/>
    <d v="2024-09-27T14:58:46"/>
    <d v="2024-09-27T15:09:11"/>
    <d v="1899-12-30T00:11:00"/>
    <n v="31"/>
    <s v="Maria Docarmo"/>
    <n v="31"/>
    <s v="Maria Docarmo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613"/>
    <s v="REPASSE RESCISÃO CONTRATUAL CONBRAL- RAIMUNDO NONATO DO NASCIMENTO"/>
    <d v="2024-09-27T15:04:08"/>
    <d v="2024-09-30T10:14:23"/>
    <d v="1899-12-30T04:11:00"/>
    <n v="31"/>
    <s v="Maria Docarmo"/>
    <n v="15"/>
    <s v="Karoline Vaz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614"/>
    <s v="LANÇAMENTO TARIFA CARTÃO PROVISÃ“RIO"/>
    <d v="2024-09-27T15:07:07"/>
    <d v="2024-09-27T16:50:29"/>
    <d v="1899-12-30T01:43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41615"/>
    <s v="ANTECIPAÇÃO DE RECEBIVEIS  F.J  -"/>
    <d v="2024-09-27T15:24:06"/>
    <d v="2024-09-30T09:59:29"/>
    <d v="1899-12-30T03:36:00"/>
    <n v="68"/>
    <s v="Paulo Sousa"/>
    <n v="68"/>
    <s v="Paulo Sousa"/>
    <n v="68"/>
    <s v="Paulo Sousa"/>
    <n v="13"/>
    <s v="CONTABILIDADE"/>
    <x v="1"/>
    <d v="1899-12-31T00:00:00"/>
    <s v="3 - Normal - 24 horas úteis"/>
    <n v="6"/>
    <x v="0"/>
    <n v="8"/>
    <x v="9"/>
    <n v="25"/>
    <x v="9"/>
    <n v="5"/>
    <x v="1"/>
  </r>
  <r>
    <n v="41616"/>
    <s v="CRÉDITO PESSOAL- VERA LUCIA DA SILVA GOULART"/>
    <d v="2024-09-27T15:30:30"/>
    <d v="2024-10-03T12:17:50"/>
    <d v="1899-12-31T08:51:00"/>
    <n v="35"/>
    <s v="Fabimael Silva"/>
    <n v="35"/>
    <s v="Fabimael Silva"/>
    <n v="35"/>
    <s v="Fabimael Silva"/>
    <n v="3"/>
    <s v="01 - AGÊNCIA SP"/>
    <x v="1"/>
    <d v="1899-12-31T16:00:00"/>
    <s v="4 - Baixa - 40 horas úteis"/>
    <n v="4"/>
    <x v="2"/>
    <n v="3"/>
    <x v="0"/>
    <n v="29"/>
    <x v="8"/>
    <n v="2"/>
    <x v="3"/>
  </r>
  <r>
    <n v="41617"/>
    <s v="MAJORAÇÃO DE LIMITE"/>
    <d v="2024-09-27T16:43:07"/>
    <d v="2024-10-11T10:45:58"/>
    <d v="1900-01-02T12:12:00"/>
    <n v="91"/>
    <s v="Dayse Pereira da Silva"/>
    <n v="35"/>
    <s v="Fabimael Silva"/>
    <n v="35"/>
    <s v="Fabimael Silva"/>
    <n v="3"/>
    <s v="01 - AGÊNCIA SP"/>
    <x v="0"/>
    <d v="1899-12-30T16:00:00"/>
    <s v="2 - Média - 16 horas úteis"/>
    <n v="3"/>
    <x v="1"/>
    <n v="3"/>
    <x v="0"/>
    <n v="9"/>
    <x v="16"/>
    <n v="4"/>
    <x v="0"/>
  </r>
  <r>
    <n v="41618"/>
    <s v="ADIANTAMENTO DE 13º SALARIO SEM SEGURO"/>
    <d v="2024-09-27T17:00:17"/>
    <d v="2024-10-03T16:56:26"/>
    <d v="1899-12-31T12:00:00"/>
    <n v="35"/>
    <s v="Fabimael Silva"/>
    <n v="15"/>
    <s v="Karoline Vaz"/>
    <n v="35"/>
    <s v="Fabimael Silva"/>
    <n v="3"/>
    <s v="01 - AGÊNCIA SP"/>
    <x v="1"/>
    <d v="1899-12-31T16:00:00"/>
    <s v="4 - Baixa - 40 horas úteis"/>
    <n v="3"/>
    <x v="1"/>
    <n v="16"/>
    <x v="2"/>
    <n v="29"/>
    <x v="8"/>
    <n v="3"/>
    <x v="2"/>
  </r>
  <r>
    <n v="41619"/>
    <s v="LIMITE DIÁRIO PADRÃO "/>
    <d v="2024-09-27T17:01:06"/>
    <d v="2024-09-30T14:20:25"/>
    <d v="1899-12-30T06:20:00"/>
    <n v="30"/>
    <s v="Isabelle Mendes"/>
    <n v="66"/>
    <s v="Leonardo Mello"/>
    <n v="30"/>
    <s v="Isabelle Mendes"/>
    <n v="4"/>
    <s v="02 - AGÊNCIA RJ"/>
    <x v="1"/>
    <d v="1899-12-30T08:00:00"/>
    <s v="1 - Alta - 8 horas úteis"/>
    <n v="3"/>
    <x v="1"/>
    <n v="1"/>
    <x v="5"/>
    <n v="38"/>
    <x v="5"/>
    <n v="3"/>
    <x v="2"/>
  </r>
  <r>
    <n v="41620"/>
    <s v="EMPRÉSTIMO REFERENTE AO IMPOSTO DE RENDA MARCIA REGINA RIBEIRO- "/>
    <d v="2024-09-27T17:01:09"/>
    <d v="2024-10-15T09:18:13"/>
    <d v="1900-01-03T04:29:00"/>
    <n v="31"/>
    <s v="Maria Docarmo"/>
    <n v="32"/>
    <s v="Gustavo Coelho"/>
    <n v="31"/>
    <s v="Maria Docarmo"/>
    <n v="4"/>
    <s v="02 - AGÊNCIA RJ"/>
    <x v="0"/>
    <d v="1899-12-30T08:00:00"/>
    <s v="1 - Alta - 8 horas úteis"/>
    <n v="6"/>
    <x v="0"/>
    <n v="4"/>
    <x v="8"/>
    <n v="29"/>
    <x v="8"/>
    <n v="5"/>
    <x v="1"/>
  </r>
  <r>
    <n v="41621"/>
    <s v="PORTABILIDADE VENDA - MARIA DA GLORIA DIAS ROCHA"/>
    <d v="2024-09-30T08:26:08"/>
    <d v="2024-10-09T13:37:52"/>
    <d v="1900-01-01T20:14:00"/>
    <n v="91"/>
    <s v="Dayse Pereira da Silva"/>
    <n v="31"/>
    <s v="Maria Docarmo"/>
    <n v="91"/>
    <s v="Dayse Pereira da Silva"/>
    <n v="5"/>
    <s v="03 - AGÊNCIA MG"/>
    <x v="0"/>
    <d v="1899-12-30T16:00:00"/>
    <s v="2 - Média - 16 horas úteis"/>
    <n v="3"/>
    <x v="1"/>
    <n v="11"/>
    <x v="1"/>
    <n v="33"/>
    <x v="41"/>
    <n v="5"/>
    <x v="1"/>
  </r>
  <r>
    <n v="41622"/>
    <s v="CRÉDITO - LIQUIDAÇÃO COBRANÇA 17.515,27"/>
    <d v="2024-09-30T09:38:58"/>
    <d v="2024-09-30T12:32:29"/>
    <d v="1899-12-30T02:54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623"/>
    <s v="CRÉDITO - ADMINISTRADORA E CORRETORA - 16.701,68"/>
    <d v="2024-09-30T09:40:09"/>
    <d v="2024-11-13T10:53:02"/>
    <d v="1900-01-11T01:45:00"/>
    <n v="58"/>
    <s v="Lidia Souza"/>
    <n v="55"/>
    <s v="Marcelindo Braga"/>
    <n v="0"/>
    <s v=""/>
    <n v="11"/>
    <s v="COBRANÇA ADMINISTRATIVA"/>
    <x v="0"/>
    <d v="1899-12-30T08:00:00"/>
    <s v="1 - Alta - 8 horas úteis"/>
    <n v="3"/>
    <x v="1"/>
    <n v="13"/>
    <x v="4"/>
    <n v="56"/>
    <x v="2"/>
    <n v="5"/>
    <x v="1"/>
  </r>
  <r>
    <n v="41624"/>
    <s v="CRÉDITO PIX - NICOLLE GABRIELLI - 383,00"/>
    <d v="2024-09-30T09:41:49"/>
    <d v="2024-10-02T10:46:10"/>
    <d v="1899-12-30T19:07:00"/>
    <n v="58"/>
    <s v="Lidia Souza"/>
    <n v="25"/>
    <s v="Raphael Silva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1625"/>
    <s v="COMITÊ DE CRÉDITO - MARIA DEURIETA MOURA RIBEIRO "/>
    <d v="2024-09-30T09:46:11"/>
    <d v="2024-10-07T11:25:53"/>
    <d v="1899-12-31T22:44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1626"/>
    <s v="ACATAMENTO DE CHEQUES 27/09/2024"/>
    <d v="2024-09-30T10:12:33"/>
    <d v="2024-10-09T16:39:46"/>
    <d v="1900-01-01T21:34:00"/>
    <n v="83"/>
    <s v="Leonardo Linhares"/>
    <n v="83"/>
    <s v="Leonardo Linhares"/>
    <n v="66"/>
    <s v="Leonardo Mello"/>
    <n v="2"/>
    <s v="00 - AGÊNCIA SEDE - ATENDIMENTO PJ"/>
    <x v="0"/>
    <d v="1899-12-30T08:00:00"/>
    <s v="1 - Alta - 8 horas úteis"/>
    <n v="3"/>
    <x v="1"/>
    <n v="23"/>
    <x v="11"/>
    <n v="56"/>
    <x v="2"/>
    <n v="5"/>
    <x v="1"/>
  </r>
  <r>
    <n v="41627"/>
    <s v="RENOVAÇÃO CREDITO PESSOAL"/>
    <d v="2024-09-30T10:13:57"/>
    <d v="2024-10-10T10:51:13"/>
    <d v="1900-01-02T00:46:00"/>
    <n v="91"/>
    <s v="Dayse Pereira da Silva"/>
    <n v="69"/>
    <s v="Ludmila Costa"/>
    <n v="69"/>
    <s v="Ludmila Costa"/>
    <n v="6"/>
    <s v="05 - AGÊNCIA TAG SUL"/>
    <x v="0"/>
    <d v="1899-12-30T16:00:00"/>
    <s v="2 - Média - 16 horas úteis"/>
    <n v="6"/>
    <x v="0"/>
    <n v="1"/>
    <x v="5"/>
    <n v="29"/>
    <x v="8"/>
    <n v="4"/>
    <x v="0"/>
  </r>
  <r>
    <n v="41628"/>
    <s v="LIMITE PARA CARTÃO DE CRÉDITO "/>
    <d v="2024-09-30T10:17:48"/>
    <d v="2024-09-30T10:18:46"/>
    <d v="1899-12-30T00:01:00"/>
    <n v="38"/>
    <s v="José Ricardo"/>
    <n v="38"/>
    <s v="José Ricardo"/>
    <n v="38"/>
    <s v="José Ricardo"/>
    <n v="6"/>
    <s v="05 - AGÊNCIA TAG SUL"/>
    <x v="1"/>
    <d v="1899-12-31T00:00:00"/>
    <s v="3 - Normal - 24 horas úteis"/>
    <n v="6"/>
    <x v="0"/>
    <n v="6"/>
    <x v="10"/>
    <n v="65"/>
    <x v="30"/>
    <n v="5"/>
    <x v="1"/>
  </r>
  <r>
    <n v="41629"/>
    <s v="CONTA POUPANÇA"/>
    <d v="2024-09-30T10:20:05"/>
    <d v="2024-09-30T10:55:47"/>
    <d v="1899-12-30T00:35:00"/>
    <n v="91"/>
    <s v="Dayse Pereira da Silva"/>
    <n v="18"/>
    <s v="Nathalia Silvestre"/>
    <n v="18"/>
    <s v="Nathalia Silvestre"/>
    <n v="5"/>
    <s v="03 - AGÊNCIA MG"/>
    <x v="1"/>
    <d v="1899-12-30T16:00:00"/>
    <s v="2 - Média - 16 horas úteis"/>
    <n v="4"/>
    <x v="2"/>
    <n v="5"/>
    <x v="7"/>
    <n v="23"/>
    <x v="73"/>
    <n v="5"/>
    <x v="1"/>
  </r>
  <r>
    <n v="41630"/>
    <s v="SUPORTE PARCELA PENDENTE - SEGURO AUTO PAULO CESAR ALVES"/>
    <d v="2024-09-30T10:23:32"/>
    <d v="2024-09-30T10:23:49"/>
    <d v="1899-12-30T00:00:00"/>
    <n v="121"/>
    <s v=" Adrianna Santos"/>
    <n v="121"/>
    <s v=" Adrianna Santos"/>
    <n v="121"/>
    <s v=" Adrianna Santos"/>
    <n v="22"/>
    <s v="PRODUTOS"/>
    <x v="1"/>
    <d v="1899-12-31T00:00:00"/>
    <s v="3 - Normal - 24 horas úteis"/>
    <n v="3"/>
    <x v="1"/>
    <n v="22"/>
    <x v="17"/>
    <n v="37"/>
    <x v="45"/>
    <n v="5"/>
    <x v="1"/>
  </r>
  <r>
    <n v="41631"/>
    <s v="OPERAÇÃO DE CREDITON PRIVADO"/>
    <d v="2024-09-30T10:27:11"/>
    <d v="2024-10-16T16:22:19"/>
    <d v="1900-01-03T18:07:00"/>
    <n v="91"/>
    <s v="Dayse Pereira da Silva"/>
    <n v="74"/>
    <s v="Jaqueline Santos"/>
    <n v="74"/>
    <s v="Jaqueline Santos"/>
    <n v="1"/>
    <s v="00 - AGÊNCIA SEDE - ATENDIMENTO PF"/>
    <x v="0"/>
    <d v="1899-12-30T16:00:00"/>
    <s v="2 - Média - 16 horas úteis"/>
    <n v="6"/>
    <x v="0"/>
    <n v="1"/>
    <x v="5"/>
    <n v="27"/>
    <x v="20"/>
    <n v="4"/>
    <x v="0"/>
  </r>
  <r>
    <n v="41632"/>
    <s v="SOLICITAÇÃO DE DESLIGAMENTO PF - LUANA OLIVEIRA CPF: 011.968.921-70"/>
    <d v="2024-09-30T10:33:07"/>
    <d v="2024-10-18T09:40:47"/>
    <d v="1900-01-04T05:21:00"/>
    <n v="121"/>
    <s v=" Adrianna Santos"/>
    <n v="99"/>
    <s v="Ana Santos"/>
    <n v="121"/>
    <s v=" Adrianna Santos"/>
    <n v="6"/>
    <s v="05 - AGÊNCIA TAG SUL"/>
    <x v="0"/>
    <d v="1899-12-31T00:00:00"/>
    <s v="3 - Normal - 24 horas úteis"/>
    <n v="3"/>
    <x v="1"/>
    <n v="26"/>
    <x v="6"/>
    <n v="6"/>
    <x v="0"/>
    <n v="5"/>
    <x v="1"/>
  </r>
  <r>
    <n v="41633"/>
    <s v="SOLICITAÇÃO DE DESLIGAMENTO PJ - DENTTARES ODONTOLGIA"/>
    <d v="2024-09-30T10:34:27"/>
    <d v="2024-10-18T09:49:31"/>
    <d v="1900-01-04T05:29:00"/>
    <n v="121"/>
    <s v=" Adrianna Santos"/>
    <n v="99"/>
    <s v="Ana Santos"/>
    <n v="121"/>
    <s v=" Adrianna Santos"/>
    <n v="6"/>
    <s v="05 - AGÊNCIA TAG SUL"/>
    <x v="0"/>
    <d v="1899-12-31T00:00:00"/>
    <s v="3 - Normal - 24 horas úteis"/>
    <n v="3"/>
    <x v="1"/>
    <n v="26"/>
    <x v="6"/>
    <n v="6"/>
    <x v="0"/>
    <n v="5"/>
    <x v="1"/>
  </r>
  <r>
    <n v="41634"/>
    <s v="SOLICITAÇÃO DE DESLIGAMENTO PJ - MENDES E MATOS ODONTOLOGIA"/>
    <d v="2024-09-30T10:35:35"/>
    <m/>
    <d v="1900-01-17T09:00:00"/>
    <n v="121"/>
    <s v=" Adrianna Santos"/>
    <n v="0"/>
    <s v=""/>
    <n v="121"/>
    <s v=" Adrianna Santos"/>
    <n v="6"/>
    <s v="05 - AGÊNCIA TAG SUL"/>
    <x v="0"/>
    <d v="1899-12-31T00:00:00"/>
    <s v="3 - Normal - 24 horas úteis"/>
    <n v="5"/>
    <x v="4"/>
    <n v="6"/>
    <x v="10"/>
    <n v="6"/>
    <x v="0"/>
    <n v="5"/>
    <x v="1"/>
  </r>
  <r>
    <n v="41635"/>
    <s v="BOLETOS PAGOS REFERENTE A RATEIO DE PERDAS CREDLOJISTA - 27/09/2024"/>
    <d v="2024-09-30T10:38:16"/>
    <d v="2024-09-30T16:46:49"/>
    <d v="1899-12-30T06:08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1636"/>
    <s v="LIMITES DIARIOS"/>
    <d v="2024-09-30T10:49:01"/>
    <d v="2024-09-30T11:49:46"/>
    <d v="1899-12-30T01:00:00"/>
    <n v="91"/>
    <s v="Dayse Pereira da Silva"/>
    <n v="68"/>
    <s v="Paulo Sousa"/>
    <n v="68"/>
    <s v="Paulo Sousa"/>
    <n v="8"/>
    <s v="07 - AGÊNCIA NB"/>
    <x v="1"/>
    <d v="1899-12-30T16:00:00"/>
    <s v="2 - Média - 16 horas úteis"/>
    <n v="3"/>
    <x v="1"/>
    <n v="8"/>
    <x v="9"/>
    <n v="18"/>
    <x v="26"/>
    <n v="4"/>
    <x v="0"/>
  </r>
  <r>
    <n v="41637"/>
    <s v="ASSUNTO: SOLICITAÇÃO DE REPAROS NO APARELHO TELEFÃ”NICO"/>
    <d v="2024-09-30T10:59:21"/>
    <d v="2024-09-30T11:41:17"/>
    <d v="1899-12-30T00:42:00"/>
    <n v="31"/>
    <s v="Maria Docarmo"/>
    <n v="54"/>
    <s v="Emanuel Araújo"/>
    <n v="31"/>
    <s v="Maria Docarmo"/>
    <n v="18"/>
    <s v="TECNOLOGIA"/>
    <x v="1"/>
    <d v="1899-12-30T08:00:00"/>
    <s v="1 - Alta - 8 horas úteis"/>
    <n v="3"/>
    <x v="1"/>
    <n v="18"/>
    <x v="14"/>
    <n v="56"/>
    <x v="2"/>
    <n v="5"/>
    <x v="1"/>
  </r>
  <r>
    <n v="41638"/>
    <s v="PAGAMENTO DE ACORDO DE RATEIO DE PERDAS - MORAES E LIMA EMPRENDIMENTOS IMOBILIARIOS LTDA"/>
    <d v="2024-09-30T11:18:46"/>
    <d v="2024-09-30T11:25:02"/>
    <d v="1899-12-30T00:07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41639"/>
    <s v="PROGRAMAÇÃO DE DÉBITO EM CONTA CORRENTE - MORAES E LIMA EMPRENDIMENTOS IMOBILIARIOS LTDA"/>
    <d v="2024-09-30T11:29:35"/>
    <d v="2024-09-30T14:32:13"/>
    <d v="1899-12-30T03:03:00"/>
    <n v="29"/>
    <s v="Paloma Alves"/>
    <n v="15"/>
    <s v="Karoline Vaz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640"/>
    <s v="PAGAMENTO DE ACORDO DE RATEIO DE PERDAS - MORAES E LIMA EMPRENDIMENTOS IMOBILIARIOS LTDA"/>
    <d v="2024-09-30T11:43:48"/>
    <d v="2024-09-30T15:37:31"/>
    <d v="1899-12-30T03:54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641"/>
    <s v="OPERAÇÃO DE CREDITO"/>
    <d v="2024-09-30T11:46:52"/>
    <d v="2024-10-07T13:00:14"/>
    <d v="1899-12-31T22:19:00"/>
    <n v="91"/>
    <s v="Dayse Pereira da Silva"/>
    <n v="30"/>
    <s v="Isabelle Mendes"/>
    <n v="30"/>
    <s v="Isabelle Mendes"/>
    <n v="4"/>
    <s v="02 - AGÊNCIA RJ"/>
    <x v="0"/>
    <d v="1899-12-30T16:00:00"/>
    <s v="2 - Média - 16 horas úteis"/>
    <n v="6"/>
    <x v="0"/>
    <n v="4"/>
    <x v="8"/>
    <n v="28"/>
    <x v="1"/>
    <n v="4"/>
    <x v="0"/>
  </r>
  <r>
    <n v="41642"/>
    <s v="BOLETO CAPITAL - REGULARIZAÇÃO PARCELA EM ABERTO"/>
    <d v="2024-09-30T12:21:56"/>
    <d v="2024-09-30T12:48:33"/>
    <d v="1899-12-30T00:27:00"/>
    <n v="104"/>
    <s v="Fernanda Santos"/>
    <n v="104"/>
    <s v="Fernanda Santos"/>
    <n v="104"/>
    <s v="Fernanda Santos"/>
    <n v="11"/>
    <s v="COBRANÇA ADMINISTRATIVA"/>
    <x v="1"/>
    <d v="1899-12-30T08:00:00"/>
    <s v="1 - Alta - 8 horas úteis"/>
    <n v="3"/>
    <x v="1"/>
    <n v="8"/>
    <x v="9"/>
    <n v="15"/>
    <x v="11"/>
    <n v="3"/>
    <x v="2"/>
  </r>
  <r>
    <n v="41643"/>
    <s v="QUITAÇÃO DE RATEIO DE PERDAS - DEYSE DAYANE SANTOS ROSA"/>
    <d v="2024-09-30T12:28:33"/>
    <d v="2024-10-07T12:56:39"/>
    <d v="1899-12-31T21:33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1644"/>
    <s v="TRANSFERÊNCIA JUDICIAL"/>
    <d v="2024-09-30T12:43:01"/>
    <d v="2024-09-30T16:01:41"/>
    <d v="1899-12-30T03:18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41645"/>
    <s v="LIBERAÇÃO"/>
    <d v="2024-09-30T12:45:33"/>
    <d v="2024-10-01T09:01:16"/>
    <d v="1899-12-30T05:17:00"/>
    <n v="111"/>
    <s v="Bruno Rodrigues"/>
    <n v="67"/>
    <s v="Emanuele Gomes"/>
    <n v="111"/>
    <s v="Bruno Rodrigues"/>
    <n v="27"/>
    <s v="SETOR DE EMPRÉSTIMO"/>
    <x v="1"/>
    <d v="1899-12-30T08:00:00"/>
    <s v="1 - Alta - 8 horas úteis"/>
    <n v="3"/>
    <x v="1"/>
    <n v="27"/>
    <x v="15"/>
    <n v="28"/>
    <x v="1"/>
    <n v="5"/>
    <x v="1"/>
  </r>
  <r>
    <n v="41646"/>
    <s v="QUITAÇÃO DE RATEIO DE PERDAS - BROFFICES SERVICOS DE ESCRITORIO LTDA"/>
    <d v="2024-09-30T12:53:08"/>
    <d v="2024-10-07T12:47:55"/>
    <d v="1899-12-31T20:59:00"/>
    <n v="29"/>
    <s v="Paloma Alves"/>
    <n v="29"/>
    <s v="Paloma Alves"/>
    <n v="29"/>
    <s v="Paloma Alves"/>
    <n v="11"/>
    <s v="COBRANÇA ADMINISTRATIVA"/>
    <x v="0"/>
    <d v="1899-12-30T16:00:00"/>
    <s v="2 - Média - 16 horas úteis"/>
    <n v="3"/>
    <x v="1"/>
    <n v="11"/>
    <x v="1"/>
    <n v="56"/>
    <x v="2"/>
    <n v="5"/>
    <x v="1"/>
  </r>
  <r>
    <n v="41647"/>
    <s v="PROTESTO - BSB ESQUADRIAS DE ALUMINIO LTDA"/>
    <d v="2024-09-30T12:58:40"/>
    <d v="2024-10-24T12:40:56"/>
    <d v="1900-01-05T18:00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41648"/>
    <s v="PROVA DE VIDA"/>
    <d v="2024-09-30T13:45:21"/>
    <d v="2024-10-03T14:09:30"/>
    <d v="1899-12-31T03:27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87"/>
    <x v="66"/>
    <n v="2"/>
    <x v="3"/>
  </r>
  <r>
    <n v="41649"/>
    <s v="PROPESCÇÃO JOSE GOMES DOS SANTOS"/>
    <d v="2024-09-30T14:02:24"/>
    <d v="2024-10-03T17:17:42"/>
    <d v="1899-12-31T06:18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650"/>
    <s v="DÉBITO EM CONTA CORRENTE - COMERCIO DE TOLDOS SOMBREAR LTDA"/>
    <d v="2024-09-30T14:21:14"/>
    <d v="2024-09-30T16:29:12"/>
    <d v="1899-12-30T02:08:00"/>
    <n v="98"/>
    <s v="Alex Batista dos Santos"/>
    <n v="15"/>
    <s v="Karoline Vaz"/>
    <n v="98"/>
    <s v="Alex Batista dos Santos"/>
    <n v="11"/>
    <s v="COBRANÇA ADMINISTRATIVA"/>
    <x v="1"/>
    <d v="1899-12-30T16:00:00"/>
    <s v="2 - Média - 16 horas úteis"/>
    <n v="3"/>
    <x v="1"/>
    <n v="16"/>
    <x v="2"/>
    <n v="15"/>
    <x v="11"/>
    <n v="5"/>
    <x v="1"/>
  </r>
  <r>
    <n v="41651"/>
    <s v="ATUALIZAÇÃO CADASTRAL"/>
    <d v="2024-09-30T14:23:21"/>
    <d v="2024-10-02T16:49:46"/>
    <d v="1899-12-30T20:28:00"/>
    <n v="122"/>
    <s v="Karoline Mendes"/>
    <n v="122"/>
    <s v="Karoline Mendes"/>
    <n v="122"/>
    <s v="Karoline Mendes"/>
    <n v="1"/>
    <s v="00 - AGÊNCIA SEDE - ATENDIMENTO PF"/>
    <x v="1"/>
    <d v="1899-12-31T00:00:00"/>
    <s v="3 - Normal - 24 horas úteis"/>
    <n v="3"/>
    <x v="1"/>
    <n v="1"/>
    <x v="5"/>
    <n v="73"/>
    <x v="15"/>
    <n v="3"/>
    <x v="2"/>
  </r>
  <r>
    <n v="41652"/>
    <s v="PROPESCÇÃO APARECIDA ALVES DE SOUZA"/>
    <d v="2024-09-30T14:32:19"/>
    <d v="2024-10-04T10:24:01"/>
    <d v="1899-12-31T07:56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653"/>
    <s v="PROPESCÇÃO RONI DIAS"/>
    <d v="2024-09-30T14:39:07"/>
    <d v="2024-10-04T10:24:36"/>
    <d v="1899-12-31T07:49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654"/>
    <s v="QUITAÇÃO DE RATEIO DE PERDAS - BROFFICES SERVICOS DE ESCRITORIO LTDA."/>
    <d v="2024-09-30T14:42:13"/>
    <d v="2024-09-30T17:09:34"/>
    <d v="1899-12-30T02:27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655"/>
    <s v="PROPESCÇÃO ELIANA NEVES DOS SANTOS FERREIRA"/>
    <d v="2024-09-30T14:56:58"/>
    <d v="2024-10-04T10:26:27"/>
    <d v="1899-12-31T07:34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656"/>
    <s v="CRÉDITO CONSIGNADO"/>
    <d v="2024-09-30T15:31:02"/>
    <d v="2024-11-08T17:08:50"/>
    <d v="1900-01-09T23:06:00"/>
    <n v="35"/>
    <s v="Fabimael Silva"/>
    <n v="67"/>
    <s v="Emanuele Gomes"/>
    <n v="35"/>
    <s v="Fabimael Silva"/>
    <n v="3"/>
    <s v="01 - AGÊNCIA SP"/>
    <x v="0"/>
    <d v="1899-12-30T08:00:00"/>
    <s v="1 - Alta - 8 horas úteis"/>
    <n v="3"/>
    <x v="1"/>
    <n v="27"/>
    <x v="15"/>
    <n v="28"/>
    <x v="1"/>
    <n v="2"/>
    <x v="3"/>
  </r>
  <r>
    <n v="41657"/>
    <s v="CRÉDITO CONSIGNADO"/>
    <d v="2024-09-30T15:36:37"/>
    <d v="2024-09-30T15:37:57"/>
    <d v="1899-12-30T00:01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2"/>
    <x v="3"/>
  </r>
  <r>
    <n v="41658"/>
    <s v="OPERAÇÃO DE CRÉDITO"/>
    <d v="2024-09-30T15:48:52"/>
    <d v="2024-10-04T16:57:50"/>
    <d v="1899-12-31T13:13:00"/>
    <n v="91"/>
    <s v="Dayse Pereira da Silva"/>
    <n v="15"/>
    <s v="Karoline Vaz"/>
    <n v="111"/>
    <s v="Bruno Rodrigues"/>
    <n v="1"/>
    <s v="00 - AGÊNCIA SEDE - ATENDIMENTO PF"/>
    <x v="0"/>
    <d v="1899-12-30T16:00:00"/>
    <s v="2 - Média - 16 horas úteis"/>
    <n v="3"/>
    <x v="1"/>
    <n v="16"/>
    <x v="2"/>
    <n v="28"/>
    <x v="1"/>
    <n v="4"/>
    <x v="0"/>
  </r>
  <r>
    <n v="41659"/>
    <s v="ANTECIPAÇÃO DE RECEBIVEIS - MULTI DISTRIBUIDORA"/>
    <d v="2024-09-30T15:50:24"/>
    <d v="2024-09-30T16:11:39"/>
    <d v="1899-12-30T00:21:00"/>
    <n v="111"/>
    <s v="Bruno Rodrigues"/>
    <n v="15"/>
    <s v="Karoline Vaz"/>
    <n v="66"/>
    <s v="Leonardo Mello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1660"/>
    <s v="QUITAÇÃO DE RATEIO DE PERDAS - RAFAEL AUGUSTO SILVA DUARTE"/>
    <d v="2024-09-30T15:51:35"/>
    <d v="2024-09-30T17:01:34"/>
    <d v="1899-12-30T01:10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661"/>
    <s v="ANTECIPAÇÃO DE RECEBIVEIS - SET SERVIÇOS "/>
    <d v="2024-09-30T15:51:52"/>
    <d v="2024-09-30T16:11:48"/>
    <d v="1899-12-30T00:20:00"/>
    <n v="111"/>
    <s v="Bruno Rodrigues"/>
    <n v="99"/>
    <s v="Ana Santo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1662"/>
    <s v="OPERAÇÇÃO DE CREDITO - ELEDIR DE OLIVEIRA FRANCO"/>
    <d v="2024-09-30T16:19:44"/>
    <d v="2024-10-09T08:42:37"/>
    <d v="1900-01-01T07:30:00"/>
    <n v="91"/>
    <s v="Dayse Pereira da Silva"/>
    <n v="18"/>
    <s v="Nathalia Silvestre"/>
    <n v="18"/>
    <s v="Nathalia Silvestre"/>
    <n v="5"/>
    <s v="03 - AGÊNCIA MG"/>
    <x v="0"/>
    <d v="1899-12-30T16:00:00"/>
    <s v="2 - Média - 16 horas úteis"/>
    <n v="6"/>
    <x v="0"/>
    <n v="5"/>
    <x v="7"/>
    <n v="28"/>
    <x v="1"/>
    <n v="4"/>
    <x v="0"/>
  </r>
  <r>
    <n v="41663"/>
    <s v="LIBERAÇÃO DE LIMITE"/>
    <d v="2024-09-30T16:25:36"/>
    <d v="2024-09-30T17:22:40"/>
    <d v="1899-12-30T00:57:00"/>
    <n v="91"/>
    <s v="Dayse Pereira da Silva"/>
    <n v="66"/>
    <s v="Leonardo Mello"/>
    <n v="32"/>
    <s v="Gustavo Coelho"/>
    <n v="4"/>
    <s v="02 - AGÊNCIA RJ"/>
    <x v="1"/>
    <d v="1899-12-30T08:00:00"/>
    <s v="1 - Alta - 8 horas úteis"/>
    <n v="3"/>
    <x v="1"/>
    <n v="1"/>
    <x v="5"/>
    <n v="18"/>
    <x v="26"/>
    <n v="4"/>
    <x v="0"/>
  </r>
  <r>
    <n v="41664"/>
    <s v="ATUALIZAÇÃO CADASTRAL - SOLICITAÇÃO DE EMPRÉSTIMO"/>
    <d v="2024-09-30T16:54:15"/>
    <d v="2024-10-07T16:17:21"/>
    <d v="1899-12-31T20:28:00"/>
    <n v="71"/>
    <s v="Renato Santos"/>
    <n v="111"/>
    <s v="Bruno Rodrigues"/>
    <n v="71"/>
    <s v="Renato Santos"/>
    <n v="1"/>
    <s v="00 - AGÊNCIA SEDE - ATENDIMENTO PF"/>
    <x v="0"/>
    <d v="1899-12-31T00:00:00"/>
    <s v="3 - Normal - 24 horas úteis"/>
    <n v="3"/>
    <x v="1"/>
    <n v="1"/>
    <x v="5"/>
    <n v="29"/>
    <x v="8"/>
    <n v="5"/>
    <x v="1"/>
  </r>
  <r>
    <n v="41665"/>
    <s v="PORTABILIDADE VENDA - THIAGO DE LIMA SPINELLI"/>
    <d v="2024-10-01T09:12:11"/>
    <d v="2024-10-04T08:08:55"/>
    <d v="1899-12-31T02:21:00"/>
    <n v="91"/>
    <s v="Dayse Pereira da Silva"/>
    <n v="91"/>
    <s v="Dayse Pereira da Silva"/>
    <n v="91"/>
    <s v="Dayse Pereira da Silva"/>
    <n v="5"/>
    <s v="03 - AGÊNCIA MG"/>
    <x v="0"/>
    <d v="1899-12-30T16:00:00"/>
    <s v="2 - Média - 16 horas úteis"/>
    <n v="3"/>
    <x v="1"/>
    <n v="27"/>
    <x v="15"/>
    <n v="33"/>
    <x v="41"/>
    <n v="5"/>
    <x v="1"/>
  </r>
  <r>
    <n v="41666"/>
    <s v="ALTERAÇÃO DE LIMITE DIARIO"/>
    <d v="2024-10-01T09:38:42"/>
    <d v="2024-10-01T11:46:34"/>
    <d v="1899-12-30T02:08:00"/>
    <n v="35"/>
    <s v="Fabimael Silva"/>
    <n v="66"/>
    <s v="Leonardo Mello"/>
    <n v="35"/>
    <s v="Fabimael Silva"/>
    <n v="3"/>
    <s v="01 - AGÊNCIA SP"/>
    <x v="1"/>
    <d v="1899-12-30T08:00:00"/>
    <s v="1 - Alta - 8 horas úteis"/>
    <n v="3"/>
    <x v="1"/>
    <n v="1"/>
    <x v="5"/>
    <n v="38"/>
    <x v="5"/>
    <n v="3"/>
    <x v="2"/>
  </r>
  <r>
    <n v="41667"/>
    <s v="CRÉDITO - LIQUIDAÇÃO COBRANÇA 1.205,00"/>
    <d v="2024-10-01T09:40:01"/>
    <d v="2024-10-01T10:24:24"/>
    <d v="1899-12-30T00:44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668"/>
    <s v="CRÉDITO - LIQUIDAÇÃO COBRANÇA 1.800,00"/>
    <d v="2024-10-01T09:40:34"/>
    <d v="2024-10-01T10:24:03"/>
    <d v="1899-12-30T00:44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669"/>
    <s v="CRÉDITO PIX - DEYSE DAYANE - 516,49"/>
    <d v="2024-10-01T09:41:50"/>
    <d v="2024-10-01T11:32:29"/>
    <d v="1899-12-30T01:51:00"/>
    <n v="58"/>
    <s v="Lidia Souza"/>
    <n v="29"/>
    <s v="Paloma Alve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670"/>
    <s v="CRÉDITO PIX - TJDF - 2.823,76"/>
    <d v="2024-10-01T09:42:49"/>
    <d v="2024-10-02T10:39:22"/>
    <d v="1899-12-30T09:58:00"/>
    <n v="58"/>
    <s v="Lidia Souza"/>
    <n v="25"/>
    <s v="Raphael Silva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1671"/>
    <s v="CRÉDITO PIX - HIGOR HENDRIO - 5.560,00"/>
    <d v="2024-10-01T09:44:02"/>
    <d v="2024-10-01T10:06:47"/>
    <d v="1899-12-30T00:22:00"/>
    <n v="58"/>
    <s v="Lidia Souza"/>
    <n v="25"/>
    <s v="Raphael Silva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672"/>
    <s v="PAGAMENTO DE ACORDO JUDICIAL - HIGOR HENDRIO BRITO UNIFORMES MILITARES LTDA"/>
    <d v="2024-10-01T10:06:10"/>
    <d v="2024-10-02T14:11:43"/>
    <d v="1899-12-30T13:06:00"/>
    <n v="25"/>
    <s v="Raphael Silva"/>
    <n v="15"/>
    <s v="Karoline Vaz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1673"/>
    <s v="BOLETOS PAGOS 30/09/2024"/>
    <d v="2024-10-01T10:18:40"/>
    <d v="2024-10-01T11:51:11"/>
    <d v="1899-12-30T01:33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1674"/>
    <s v="COMITÊ DE CRÉDITO - VIVA CONSTRUCOES E INCORPORACOES LTDA"/>
    <d v="2024-10-01T10:28:50"/>
    <d v="2024-11-04T09:09:01"/>
    <d v="1900-01-07T23:05:00"/>
    <n v="29"/>
    <s v="Paloma Alves"/>
    <n v="29"/>
    <s v="Paloma Alves"/>
    <n v="29"/>
    <s v="Paloma Alve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41675"/>
    <s v="LANÇAMENTO DE TARIFA AD VALOREM"/>
    <d v="2024-10-01T10:43:10"/>
    <d v="2024-10-01T12:09:38"/>
    <d v="1899-12-30T01:26:00"/>
    <n v="83"/>
    <s v="Leonardo Linhares"/>
    <n v="99"/>
    <s v="Ana Santos"/>
    <n v="66"/>
    <s v="Leonardo Mello"/>
    <n v="16"/>
    <s v="FINANCEIRO"/>
    <x v="1"/>
    <d v="1899-12-30T08:00:00"/>
    <s v="1 - Alta - 8 horas úteis"/>
    <n v="3"/>
    <x v="1"/>
    <n v="16"/>
    <x v="2"/>
    <n v="56"/>
    <x v="2"/>
    <n v="5"/>
    <x v="1"/>
  </r>
  <r>
    <n v="41676"/>
    <s v="ENVIO DE MALOTE - TALÕES DE CHEQUES E OUTROS"/>
    <d v="2024-10-01T11:09:26"/>
    <d v="2024-10-02T17:18:35"/>
    <d v="1899-12-30T15:10:00"/>
    <n v="95"/>
    <s v="Thiago Mendes"/>
    <n v="41"/>
    <s v="Diene Santos"/>
    <n v="95"/>
    <s v="Thiago Mendes"/>
    <n v="23"/>
    <s v="CAIXA"/>
    <x v="0"/>
    <d v="1899-12-30T08:00:00"/>
    <s v="1 - Alta - 8 horas úteis"/>
    <n v="3"/>
    <x v="1"/>
    <n v="23"/>
    <x v="11"/>
    <n v="56"/>
    <x v="2"/>
    <n v="5"/>
    <x v="1"/>
  </r>
  <r>
    <n v="41677"/>
    <s v="CORRESPONDÊNCIA SEDE - CARTÃO DE CONTA"/>
    <d v="2024-10-01T11:11:18"/>
    <d v="2024-10-01T13:21:02"/>
    <d v="1899-12-30T02:10:00"/>
    <n v="95"/>
    <s v="Thiago Mendes"/>
    <n v="80"/>
    <s v="Raiàne Carvâlho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41678"/>
    <s v="SOLICITAÇÃO DE DESLIGAMENTO - PF -  KOROLINE ALVES DE ABREU - CPF.: 032.120.101-93"/>
    <d v="2024-10-01T11:23:10"/>
    <d v="2024-10-04T14:05:19"/>
    <d v="1899-12-31T05:45:00"/>
    <n v="43"/>
    <s v="Alair Vieira"/>
    <n v="49"/>
    <s v="Patricia Pontes"/>
    <n v="43"/>
    <s v="Alair Vieira"/>
    <n v="6"/>
    <s v="05 - AGÊNCIA TAG SUL"/>
    <x v="0"/>
    <d v="1899-12-30T08:00:00"/>
    <s v="1 - Alta - 8 horas úteis"/>
    <n v="3"/>
    <x v="1"/>
    <n v="26"/>
    <x v="6"/>
    <n v="56"/>
    <x v="2"/>
    <n v="5"/>
    <x v="1"/>
  </r>
  <r>
    <n v="41679"/>
    <s v="CANCELAMENTO CARTÃO DE CREDITO"/>
    <d v="2024-10-01T11:28:44"/>
    <d v="2024-10-02T10:48:44"/>
    <d v="1899-12-30T08:21:00"/>
    <n v="91"/>
    <s v="Dayse Pereira da Silva"/>
    <n v="67"/>
    <s v="Emanuele Gomes"/>
    <n v="35"/>
    <s v="Fabimael Silva"/>
    <n v="3"/>
    <s v="01 - AGÊNCIA SP"/>
    <x v="1"/>
    <d v="1899-12-30T16:00:00"/>
    <s v="2 - Média - 16 horas úteis"/>
    <n v="3"/>
    <x v="1"/>
    <n v="27"/>
    <x v="15"/>
    <n v="10"/>
    <x v="40"/>
    <n v="4"/>
    <x v="0"/>
  </r>
  <r>
    <n v="41680"/>
    <s v="ABERTURA DE CONTA -WICTOR HENRIQUE SOUSA PAIXÃO "/>
    <d v="2024-10-01T11:32:05"/>
    <d v="2024-10-09T15:39:15"/>
    <d v="1900-01-01T10:13:00"/>
    <n v="119"/>
    <s v="Francisca Santos"/>
    <n v="45"/>
    <s v="Marcelo Brandao"/>
    <n v="119"/>
    <s v="Francisca Santos"/>
    <n v="10"/>
    <s v="CADASTRO"/>
    <x v="0"/>
    <d v="1899-12-30T08:00:00"/>
    <s v="1 - Alta - 8 horas úteis"/>
    <n v="3"/>
    <x v="1"/>
    <n v="10"/>
    <x v="13"/>
    <n v="1"/>
    <x v="12"/>
    <n v="5"/>
    <x v="1"/>
  </r>
  <r>
    <n v="41681"/>
    <s v="RENEGOCIAÇÃO DE EMPRÉSTIMO CONSIGNADO"/>
    <d v="2024-10-01T12:03:21"/>
    <d v="2024-10-02T12:50:39"/>
    <d v="1899-12-30T09:48:00"/>
    <n v="68"/>
    <s v="Paulo Sousa"/>
    <n v="99"/>
    <s v="Ana Santos"/>
    <n v="68"/>
    <s v="Paulo Sousa"/>
    <n v="27"/>
    <s v="SETOR DE EMPRÉSTIMO"/>
    <x v="1"/>
    <d v="1899-12-31T00:00:00"/>
    <s v="3 - Normal - 24 horas úteis"/>
    <n v="3"/>
    <x v="1"/>
    <n v="16"/>
    <x v="2"/>
    <n v="28"/>
    <x v="1"/>
    <n v="5"/>
    <x v="1"/>
  </r>
  <r>
    <n v="41682"/>
    <s v="CRÉDITO CONSIGNADO"/>
    <d v="2024-10-01T12:45:55"/>
    <d v="2024-10-01T16:40:52"/>
    <d v="1899-12-30T03:55:00"/>
    <n v="35"/>
    <s v="Fabimael Silva"/>
    <n v="99"/>
    <s v="Ana Sant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41683"/>
    <s v="CONSIGNADO NOVO - MARCELO DOS SANTOS GALVÃO - 014.430.567-40"/>
    <d v="2024-10-01T12:50:57"/>
    <d v="2024-10-01T15:32:46"/>
    <d v="1899-12-30T02:42:00"/>
    <n v="30"/>
    <s v="Isabelle Mendes"/>
    <n v="99"/>
    <s v="Ana Santo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5"/>
    <x v="1"/>
  </r>
  <r>
    <n v="41684"/>
    <s v="SOLICITAÇÃO DE BOLETOS PARA QUITAÇÃO DE CONSIGNADO"/>
    <d v="2024-10-01T13:30:03"/>
    <d v="2024-10-03T15:13:39"/>
    <d v="1899-12-30T19:45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68"/>
    <x v="17"/>
    <n v="4"/>
    <x v="0"/>
  </r>
  <r>
    <n v="41685"/>
    <s v="PORTABILIDADE CONSIGNADA"/>
    <d v="2024-10-01T14:00:24"/>
    <d v="2024-10-04T08:51:54"/>
    <d v="1899-12-30T21:54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32"/>
    <x v="21"/>
    <n v="3"/>
    <x v="2"/>
  </r>
  <r>
    <n v="41686"/>
    <s v="TRANSFERÊNCIA JUDICIAL"/>
    <d v="2024-10-01T14:19:10"/>
    <d v="2024-10-01T16:22:32"/>
    <d v="1899-12-30T02:03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41687"/>
    <s v="CADASTRO DE OPERADOR - AMETALPARTS"/>
    <d v="2024-10-01T14:23:17"/>
    <d v="2024-10-01T14:24:07"/>
    <d v="1899-12-30T00:01:00"/>
    <n v="121"/>
    <s v=" Adrianna Santos"/>
    <n v="121"/>
    <s v=" Adrianna Santos"/>
    <n v="121"/>
    <s v=" Adrianna Santos"/>
    <n v="6"/>
    <s v="05 - AGÊNCIA TAG SUL"/>
    <x v="1"/>
    <d v="1899-12-31T00:00:00"/>
    <s v="3 - Normal - 24 horas úteis"/>
    <n v="3"/>
    <x v="1"/>
    <n v="6"/>
    <x v="10"/>
    <n v="56"/>
    <x v="2"/>
    <n v="5"/>
    <x v="1"/>
  </r>
  <r>
    <n v="41688"/>
    <s v="DESLIGAMENTO PJ"/>
    <d v="2024-10-01T14:37:21"/>
    <d v="2024-10-08T15:21:56"/>
    <d v="1899-12-31T21:49:00"/>
    <n v="119"/>
    <s v="Francisca Santos"/>
    <n v="47"/>
    <s v="Josy Alves"/>
    <n v="119"/>
    <s v="Francisca Santos"/>
    <n v="6"/>
    <s v="05 - AGÊNCIA TAG SUL"/>
    <x v="0"/>
    <d v="1899-12-30T08:00:00"/>
    <s v="1 - Alta - 8 horas úteis"/>
    <n v="3"/>
    <x v="1"/>
    <n v="26"/>
    <x v="6"/>
    <n v="6"/>
    <x v="0"/>
    <n v="5"/>
    <x v="1"/>
  </r>
  <r>
    <n v="41689"/>
    <s v="ANTECIPAÇÃO DE RECEBIVEIS - F.J 01/10/2024"/>
    <d v="2024-10-01T14:49:43"/>
    <d v="2024-10-01T16:02:20"/>
    <d v="1899-12-30T01:13:00"/>
    <n v="68"/>
    <s v="Paulo Sousa"/>
    <n v="99"/>
    <s v="Ana Santos"/>
    <n v="68"/>
    <s v="Paulo Sousa"/>
    <n v="13"/>
    <s v="CONTABILIDADE"/>
    <x v="1"/>
    <d v="1899-12-31T00:00:00"/>
    <s v="3 - Normal - 24 horas úteis"/>
    <n v="3"/>
    <x v="1"/>
    <n v="16"/>
    <x v="2"/>
    <n v="25"/>
    <x v="9"/>
    <n v="5"/>
    <x v="1"/>
  </r>
  <r>
    <n v="41690"/>
    <s v="ANTECIPAÇÃO DE RECEBIVEIS INVICTA 01/10/2024"/>
    <d v="2024-10-01T14:52:42"/>
    <d v="2024-10-01T15:54:17"/>
    <d v="1899-12-30T01:02:00"/>
    <n v="68"/>
    <s v="Paulo Sousa"/>
    <n v="99"/>
    <s v="Ana Santos"/>
    <n v="0"/>
    <s v=""/>
    <n v="13"/>
    <s v="CONTABILIDADE"/>
    <x v="1"/>
    <d v="1899-12-31T00:00:00"/>
    <s v="3 - Normal - 24 horas úteis"/>
    <n v="3"/>
    <x v="1"/>
    <n v="16"/>
    <x v="2"/>
    <n v="25"/>
    <x v="9"/>
    <n v="5"/>
    <x v="1"/>
  </r>
  <r>
    <n v="41691"/>
    <s v="PROGRAMAÇÕES CARTÃO DE CRÉDITO - 01/10/2024"/>
    <d v="2024-10-01T14:55:53"/>
    <d v="2024-10-02T08:39:30"/>
    <d v="1899-12-30T02:45:00"/>
    <n v="98"/>
    <s v="Alex Batista dos Santos"/>
    <n v="98"/>
    <s v="Alex Batista dos Santos"/>
    <n v="98"/>
    <s v="Alex Batista dos Santos"/>
    <n v="23"/>
    <s v="CAIXA"/>
    <x v="1"/>
    <d v="1899-12-30T16:00:00"/>
    <s v="2 - Média - 16 horas úteis"/>
    <n v="3"/>
    <x v="1"/>
    <n v="11"/>
    <x v="1"/>
    <n v="56"/>
    <x v="2"/>
    <n v="5"/>
    <x v="1"/>
  </r>
  <r>
    <n v="41692"/>
    <s v="PORTABILIDADE CONSIGNADA"/>
    <d v="2024-10-01T14:56:04"/>
    <d v="2024-10-02T08:57:04"/>
    <d v="1899-12-30T03:02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32"/>
    <x v="21"/>
    <n v="3"/>
    <x v="2"/>
  </r>
  <r>
    <n v="41693"/>
    <s v="SALDO DEVEDOR EMPRESTIMO"/>
    <d v="2024-10-01T14:57:30"/>
    <d v="2024-10-03T14:26:55"/>
    <d v="1899-12-30T17:31:00"/>
    <n v="91"/>
    <s v="Dayse Pereira da Silva"/>
    <n v="68"/>
    <s v="Paulo Sousa"/>
    <n v="77"/>
    <s v="Paulo Rodrigues"/>
    <n v="8"/>
    <s v="07 - AGÊNCIA NB"/>
    <x v="0"/>
    <d v="1899-12-30T16:00:00"/>
    <s v="2 - Média - 16 horas úteis"/>
    <n v="3"/>
    <x v="1"/>
    <n v="8"/>
    <x v="9"/>
    <n v="68"/>
    <x v="17"/>
    <n v="5"/>
    <x v="1"/>
  </r>
  <r>
    <n v="41694"/>
    <s v="PROGRAMAÇÕES ALTERAÇÕES SICOOB 01.10.2024"/>
    <d v="2024-10-01T14:58:38"/>
    <d v="2024-10-01T15:11:11"/>
    <d v="1899-12-30T00:13:00"/>
    <n v="98"/>
    <s v="Alex Batista dos Santos"/>
    <n v="15"/>
    <s v="Karoline Vaz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1695"/>
    <s v="INFORME IRPF"/>
    <d v="2024-10-01T15:08:13"/>
    <d v="2024-10-07T11:25:12"/>
    <d v="1899-12-31T08:21:00"/>
    <n v="91"/>
    <s v="Dayse Pereira da Silva"/>
    <n v="18"/>
    <s v="Nathalia Silvestre"/>
    <n v="18"/>
    <s v="Nathalia Silvestre"/>
    <n v="5"/>
    <s v="03 - AGÊNCIA MG"/>
    <x v="0"/>
    <d v="1899-12-30T16:00:00"/>
    <s v="2 - Média - 16 horas úteis"/>
    <n v="3"/>
    <x v="1"/>
    <n v="5"/>
    <x v="7"/>
    <n v="21"/>
    <x v="56"/>
    <n v="4"/>
    <x v="0"/>
  </r>
  <r>
    <n v="41696"/>
    <s v="PORTABILIDADE COMPRA - DEMONSTRATIVO DE  DIVIDA"/>
    <d v="2024-10-01T15:21:29"/>
    <d v="2024-10-03T17:14:12"/>
    <d v="1899-12-30T19:55:00"/>
    <n v="91"/>
    <s v="Dayse Pereira da Silva"/>
    <n v="74"/>
    <s v="Jaqueline Santos"/>
    <n v="74"/>
    <s v="Jaqueline Santos"/>
    <n v="1"/>
    <s v="00 - AGÊNCIA SEDE - ATENDIMENTO PF"/>
    <x v="0"/>
    <d v="1899-12-30T16:00:00"/>
    <s v="2 - Média - 16 horas úteis"/>
    <n v="6"/>
    <x v="0"/>
    <n v="1"/>
    <x v="5"/>
    <n v="32"/>
    <x v="21"/>
    <n v="4"/>
    <x v="0"/>
  </r>
  <r>
    <n v="41697"/>
    <s v="ENCERRAMENTO CONTA CORRENTE"/>
    <d v="2024-10-01T15:31:07"/>
    <d v="2024-10-18T09:31:05"/>
    <d v="1900-01-03T15:13:00"/>
    <n v="91"/>
    <s v="Dayse Pereira da Silva"/>
    <n v="99"/>
    <s v="Ana Santos"/>
    <n v="38"/>
    <s v="José Ricardo"/>
    <n v="6"/>
    <s v="05 - AGÊNCIA TAG SUL"/>
    <x v="0"/>
    <d v="1899-12-30T08:00:00"/>
    <s v="1 - Alta - 8 horas úteis"/>
    <n v="3"/>
    <x v="1"/>
    <n v="26"/>
    <x v="6"/>
    <n v="6"/>
    <x v="0"/>
    <n v="5"/>
    <x v="1"/>
  </r>
  <r>
    <n v="41698"/>
    <s v="ADIANTAMENTO DE 13º SALARIO"/>
    <d v="2024-10-01T15:40:57"/>
    <d v="2024-10-02T12:54:53"/>
    <d v="1899-12-30T06:15:00"/>
    <n v="35"/>
    <s v="Fabimael Silva"/>
    <n v="35"/>
    <s v="Fabimael Silva"/>
    <n v="35"/>
    <s v="Fabimael Silva"/>
    <n v="3"/>
    <s v="01 - AGÊNCIA SP"/>
    <x v="1"/>
    <d v="1899-12-30T16:00:00"/>
    <s v="2 - Média - 16 horas úteis"/>
    <n v="6"/>
    <x v="0"/>
    <n v="3"/>
    <x v="0"/>
    <n v="29"/>
    <x v="8"/>
    <n v="3"/>
    <x v="2"/>
  </r>
  <r>
    <n v="41699"/>
    <s v="ALTERAÇÃO DE LIMITE DIÁRIO"/>
    <d v="2024-10-01T15:52:02"/>
    <d v="2024-10-03T11:44:51"/>
    <d v="1899-12-30T13:54:00"/>
    <n v="119"/>
    <s v="Francisca Santos"/>
    <n v="71"/>
    <s v="Renato Santos"/>
    <n v="119"/>
    <s v="Francisca Santos"/>
    <n v="1"/>
    <s v="00 - AGÊNCIA SEDE - ATENDIMENTO PF"/>
    <x v="0"/>
    <d v="1899-12-30T08:00:00"/>
    <s v="1 - Alta - 8 horas úteis"/>
    <n v="3"/>
    <x v="1"/>
    <n v="1"/>
    <x v="5"/>
    <n v="38"/>
    <x v="5"/>
    <n v="4"/>
    <x v="0"/>
  </r>
  <r>
    <n v="41700"/>
    <s v="AÇÃO JUDICIAL -MCA PRE-MOLDADOS E ARTEFATOS EM CONCRETO LTDA"/>
    <d v="2024-10-01T15:58:23"/>
    <d v="2024-10-04T10:48:37"/>
    <d v="1899-12-30T21:53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41701"/>
    <s v="CADASTRO DE OPERADOR - MARIA APARECIDA MORAIS DA SILVA"/>
    <d v="2024-10-01T16:28:57"/>
    <d v="2024-10-01T16:29:31"/>
    <d v="1899-12-30T00:01:00"/>
    <n v="121"/>
    <s v=" Adrianna Santos"/>
    <n v="121"/>
    <s v=" Adrianna Santos"/>
    <n v="121"/>
    <s v=" Adrianna Santos"/>
    <n v="6"/>
    <s v="05 - AGÊNCIA TAG SUL"/>
    <x v="1"/>
    <d v="1899-12-31T00:00:00"/>
    <s v="3 - Normal - 24 horas úteis"/>
    <n v="3"/>
    <x v="1"/>
    <n v="6"/>
    <x v="10"/>
    <n v="56"/>
    <x v="2"/>
    <n v="5"/>
    <x v="1"/>
  </r>
  <r>
    <n v="41702"/>
    <s v="CAPITAL DE GIRO ATÉ DE 365 DIAS"/>
    <d v="2024-10-01T16:40:56"/>
    <d v="2024-10-04T10:25:18"/>
    <d v="1899-12-30T20:48:00"/>
    <n v="68"/>
    <s v="Paulo Sousa"/>
    <n v="68"/>
    <s v="Paulo Sousa"/>
    <n v="68"/>
    <s v="Paulo Sousa"/>
    <n v="21"/>
    <s v="COMITÊ DE CRÉDITO - PJ"/>
    <x v="1"/>
    <d v="1899-12-31T00:00:00"/>
    <s v="3 - Normal - 24 horas úteis"/>
    <n v="3"/>
    <x v="1"/>
    <n v="8"/>
    <x v="9"/>
    <n v="26"/>
    <x v="3"/>
    <n v="5"/>
    <x v="1"/>
  </r>
  <r>
    <n v="41703"/>
    <s v="ATUALIZAÇÃO CADASTRAL EDILSON CORREIA ALVES LIMA"/>
    <d v="2024-10-01T17:16:09"/>
    <d v="2024-10-04T10:27:33"/>
    <d v="1899-12-30T20:14:00"/>
    <n v="122"/>
    <s v="Karoline Mendes"/>
    <n v="122"/>
    <s v="Karoline Mendes"/>
    <n v="122"/>
    <s v="Karoline Mendes"/>
    <n v="1"/>
    <s v="00 - AGÊNCIA SEDE - ATENDIMENTO PF"/>
    <x v="0"/>
    <d v="1899-12-30T16:00:00"/>
    <s v="2 - Média - 16 horas úteis"/>
    <n v="3"/>
    <x v="1"/>
    <n v="1"/>
    <x v="5"/>
    <n v="73"/>
    <x v="15"/>
    <n v="3"/>
    <x v="2"/>
  </r>
  <r>
    <n v="41704"/>
    <s v="PORTABILIDADE VENDA - CARLOS EUGENIO CARVALHO COSTA"/>
    <d v="2024-10-01T17:18:57"/>
    <d v="2024-10-08T08:46:48"/>
    <d v="1899-12-31T12:33:00"/>
    <n v="91"/>
    <s v="Dayse Pereira da Silva"/>
    <n v="91"/>
    <s v="Dayse Pereira da Silva"/>
    <n v="77"/>
    <s v="Paulo Rodrigues"/>
    <n v="8"/>
    <s v="07 - AGÊNCIA NB"/>
    <x v="0"/>
    <d v="1899-12-30T16:00:00"/>
    <s v="2 - Média - 16 horas úteis"/>
    <n v="3"/>
    <x v="1"/>
    <n v="27"/>
    <x v="15"/>
    <n v="33"/>
    <x v="41"/>
    <n v="5"/>
    <x v="1"/>
  </r>
  <r>
    <n v="41705"/>
    <s v="BOLETOS PAGOS REFERENTE A RATEIO DE PERDAS CREDLOJISTA - 01/10/2024"/>
    <d v="2024-10-02T08:45:45"/>
    <d v="2024-10-02T11:10:35"/>
    <d v="1899-12-30T02:25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1706"/>
    <s v="CONSIGNADO NOVO "/>
    <d v="2024-10-02T09:07:50"/>
    <d v="2024-10-04T15:34:06"/>
    <d v="1899-12-31T00:29:00"/>
    <n v="30"/>
    <s v="Isabelle Mendes"/>
    <n v="99"/>
    <s v="Ana Santos"/>
    <n v="30"/>
    <s v="Isabelle Mendes"/>
    <n v="4"/>
    <s v="02 - AGÊNCIA RJ"/>
    <x v="1"/>
    <d v="1900-01-04T00:00:00"/>
    <s v="5 - Ampla - 120 horas"/>
    <n v="3"/>
    <x v="1"/>
    <n v="16"/>
    <x v="2"/>
    <n v="28"/>
    <x v="1"/>
    <n v="3"/>
    <x v="2"/>
  </r>
  <r>
    <n v="41707"/>
    <s v="COMITÊ DE CRÉDITO - TEREZA CRISTINA TARRAGO SOUZA RODRIGUES"/>
    <d v="2024-10-02T09:21:57"/>
    <d v="2024-10-02T10:45:47"/>
    <d v="1899-12-30T01:24:00"/>
    <n v="25"/>
    <s v="Raphael Silva"/>
    <n v="33"/>
    <s v="Lidiane Santos"/>
    <n v="25"/>
    <s v="Raphael Silva"/>
    <n v="11"/>
    <s v="COBRANÇA ADMINISTRATIVA"/>
    <x v="1"/>
    <d v="1899-12-30T08:00:00"/>
    <s v="1 - Alta - 8 horas úteis"/>
    <n v="3"/>
    <x v="1"/>
    <n v="11"/>
    <x v="1"/>
    <n v="99"/>
    <x v="6"/>
    <n v="5"/>
    <x v="1"/>
  </r>
  <r>
    <n v="41708"/>
    <s v="BOLETOS PAGOS 01/10/2024"/>
    <d v="2024-10-02T09:29:14"/>
    <d v="2024-10-02T14:07:45"/>
    <d v="1899-12-30T04:38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1709"/>
    <s v="CRÉDITO - FOLHA MPOG - 1.000,00"/>
    <d v="2024-10-02T09:31:58"/>
    <d v="2024-10-02T10:03:30"/>
    <d v="1899-12-30T00:32:00"/>
    <n v="58"/>
    <s v="Lidia Souza"/>
    <n v="25"/>
    <s v="Raphael Silva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710"/>
    <s v="CRÉDITO - LIQUIDAÇÃO COBRANÇA 393,73"/>
    <d v="2024-10-02T09:36:28"/>
    <d v="2024-10-02T09:52:53"/>
    <d v="1899-12-30T00:16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711"/>
    <s v="CRÉDITO - LIQUIDAÇÃO COBRANÇA 1.687,98"/>
    <d v="2024-10-02T09:37:16"/>
    <d v="2024-10-02T09:52:43"/>
    <d v="1899-12-30T00:15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712"/>
    <s v="PROPESCÇÃO VIDA CARMEM REGINA RIBEIRO DE SOUZA BATISTA"/>
    <d v="2024-10-02T09:38:20"/>
    <d v="2024-10-07T17:19:05"/>
    <d v="1899-12-31T10:44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713"/>
    <s v="CRÉDITO - TED - ANDRÉ LUIZ - 425,00"/>
    <d v="2024-10-02T09:38:59"/>
    <d v="2024-10-02T09:56:37"/>
    <d v="1899-12-30T00:18:00"/>
    <n v="58"/>
    <s v="Lidia Souza"/>
    <n v="25"/>
    <s v="Raphael Silva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714"/>
    <s v="CRÉDITO - MPOG - 335,57"/>
    <d v="2024-10-02T09:40:46"/>
    <d v="2024-10-02T14:30:03"/>
    <d v="1899-12-30T04:50:00"/>
    <n v="58"/>
    <s v="Lidia Souza"/>
    <n v="55"/>
    <s v="Marcelindo Braga"/>
    <n v="0"/>
    <s v=""/>
    <n v="13"/>
    <s v="CONTABILIDADE"/>
    <x v="1"/>
    <d v="1899-12-30T08:00:00"/>
    <s v="1 - Alta - 8 horas úteis"/>
    <n v="3"/>
    <x v="1"/>
    <n v="13"/>
    <x v="4"/>
    <n v="56"/>
    <x v="2"/>
    <n v="5"/>
    <x v="1"/>
  </r>
  <r>
    <n v="41715"/>
    <s v="PROPESCÇÃO VIDA CONCEICAO DA SILVA MESSIAS DE SOUZA"/>
    <d v="2024-10-02T09:53:18"/>
    <d v="2024-10-08T13:19:08"/>
    <d v="1899-12-31T15:30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716"/>
    <s v="PAGAMENTOS DE ACORDO JUDICIAL - ANDRE LUIZ BARBOSA DA SILVA 60311940153"/>
    <d v="2024-10-02T09:55:45"/>
    <d v="2024-10-02T14:07:19"/>
    <d v="1899-12-30T04:12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717"/>
    <s v="RESGATE EXCEDENTE CAPITAL"/>
    <d v="2024-10-02T10:02:34"/>
    <d v="2024-11-06T11:39:48"/>
    <d v="1900-01-08T11:02:00"/>
    <n v="19"/>
    <s v="Adriana Martins"/>
    <n v="19"/>
    <s v="Adriana Martins"/>
    <n v="19"/>
    <s v="Adriana Martins"/>
    <n v="5"/>
    <s v="03 - AGÊNCIA MG"/>
    <x v="0"/>
    <d v="1900-01-04T00:00:00"/>
    <s v="5 - Ampla - 120 horas"/>
    <n v="3"/>
    <x v="1"/>
    <n v="5"/>
    <x v="7"/>
    <n v="8"/>
    <x v="23"/>
    <n v="2"/>
    <x v="3"/>
  </r>
  <r>
    <n v="41718"/>
    <s v="PAGAMENTOS DE ACORDO JUDICIAL - MANOEL ENEAS BARRETO"/>
    <d v="2024-10-02T10:02:43"/>
    <d v="2024-10-02T14:09:02"/>
    <d v="1899-12-30T04:07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719"/>
    <s v="ANTECIPAÇÃO DE RECEBIVEIS - MULTI DISTRIBUIDORA"/>
    <d v="2024-10-02T10:05:32"/>
    <d v="2024-10-02T11:58:30"/>
    <d v="1899-12-30T01:53:00"/>
    <n v="111"/>
    <s v="Bruno Rodrigues"/>
    <n v="15"/>
    <s v="Karoline Vaz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5"/>
    <x v="1"/>
  </r>
  <r>
    <n v="41720"/>
    <s v="DEVOLUÇÃO AOS HERDEIROS - LUIZ HUMBERTO DA TRINDADE"/>
    <d v="2024-10-02T10:13:16"/>
    <d v="2024-10-03T17:12:46"/>
    <d v="1899-12-30T16:00:00"/>
    <n v="33"/>
    <s v="Lidiane Santos"/>
    <n v="99"/>
    <s v="Ana Santos"/>
    <n v="33"/>
    <s v="Lidiane Santo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1721"/>
    <s v="PROPESCÇÃO VIDA KATIA CARVALHO DE OLIVEIRA"/>
    <d v="2024-10-02T10:14:12"/>
    <d v="2024-10-08T13:19:49"/>
    <d v="1899-12-31T15:09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722"/>
    <s v="PROTOCOLO DE OPERAÇÕES LIBERADAS REF. MÊS DE OUTUBRO - PF"/>
    <d v="2024-10-02T10:17:26"/>
    <d v="2024-11-26T14:39:02"/>
    <d v="1900-01-13T20:01:00"/>
    <n v="99"/>
    <s v="Ana Santos"/>
    <n v="60"/>
    <s v="Alessandro Alves"/>
    <n v="99"/>
    <s v="Ana Santos"/>
    <n v="9"/>
    <s v="ARQUIVO"/>
    <x v="0"/>
    <d v="1900-01-04T00:00:00"/>
    <s v="5 - Ampla - 120 horas"/>
    <n v="3"/>
    <x v="1"/>
    <n v="9"/>
    <x v="12"/>
    <n v="121"/>
    <x v="14"/>
    <n v="5"/>
    <x v="1"/>
  </r>
  <r>
    <n v="41723"/>
    <s v="PROTOCOLO DE OPERAÇÕES LIBERADAS REF. MÊS DE OUTUBRO - PJ"/>
    <d v="2024-10-02T10:20:53"/>
    <d v="2024-11-06T16:48:50"/>
    <d v="1900-01-08T15:53:00"/>
    <n v="99"/>
    <s v="Ana Santos"/>
    <n v="60"/>
    <s v="Alessandro Alves"/>
    <n v="99"/>
    <s v="Ana Santos"/>
    <n v="9"/>
    <s v="ARQUIVO"/>
    <x v="0"/>
    <d v="1900-01-04T00:00:00"/>
    <s v="5 - Ampla - 120 horas"/>
    <n v="3"/>
    <x v="1"/>
    <n v="9"/>
    <x v="12"/>
    <n v="121"/>
    <x v="14"/>
    <n v="5"/>
    <x v="1"/>
  </r>
  <r>
    <n v="41724"/>
    <s v="COMITÊ DE CRÉDITO - NACIONAL COMERCIO DE CARTUCHOS EIRELI"/>
    <d v="2024-10-02T10:24:04"/>
    <m/>
    <d v="1900-01-16T15:09:00"/>
    <n v="29"/>
    <s v="Paloma Alves"/>
    <n v="0"/>
    <s v=""/>
    <n v="29"/>
    <s v="Paloma Alves"/>
    <n v="12"/>
    <s v="COMITÊ DE CRÉDITO - PF"/>
    <x v="0"/>
    <d v="1899-12-30T08:00:00"/>
    <s v="1 - Alta - 8 horas úteis"/>
    <n v="2"/>
    <x v="3"/>
    <n v="11"/>
    <x v="1"/>
    <n v="56"/>
    <x v="2"/>
    <n v="5"/>
    <x v="1"/>
  </r>
  <r>
    <n v="41725"/>
    <s v="PROPESCÇÃO VIDA SILVANA TAVARES DOS REIS MENKE"/>
    <d v="2024-10-02T10:26:51"/>
    <d v="2024-10-08T13:22:46"/>
    <d v="1899-12-31T15:00:00"/>
    <n v="122"/>
    <s v="Karoline Mendes"/>
    <n v="122"/>
    <s v="Karoline Mendes"/>
    <n v="122"/>
    <s v="Karoline Mendes"/>
    <n v="22"/>
    <s v="PRODUTOS"/>
    <x v="1"/>
    <d v="1900-01-04T00:00:00"/>
    <s v="5 - Ampla - 120 horas"/>
    <n v="3"/>
    <x v="1"/>
    <n v="22"/>
    <x v="17"/>
    <n v="37"/>
    <x v="45"/>
    <n v="3"/>
    <x v="2"/>
  </r>
  <r>
    <n v="41726"/>
    <s v="APLICAÇÃO FINANCEIRA"/>
    <d v="2024-10-02T10:37:04"/>
    <d v="2024-10-02T10:37:52"/>
    <d v="1899-12-30T00:00:00"/>
    <n v="15"/>
    <s v="Karoline Vaz"/>
    <n v="15"/>
    <s v="Karoline Vaz"/>
    <n v="15"/>
    <s v="Karoline Vaz"/>
    <n v="16"/>
    <s v="FINANCEIRO"/>
    <x v="1"/>
    <d v="1899-12-31T00:00:00"/>
    <s v="3 - Normal - 24 horas úteis"/>
    <n v="3"/>
    <x v="1"/>
    <n v="16"/>
    <x v="2"/>
    <n v="56"/>
    <x v="2"/>
    <n v="5"/>
    <x v="1"/>
  </r>
  <r>
    <n v="41727"/>
    <s v="PAGAMENTO DE ACORDO DE RATEIO DE PERDAS - C L COMERCIO DE BALOES EIRELI"/>
    <d v="2024-10-02T10:45:08"/>
    <d v="2024-10-02T15:45:28"/>
    <d v="1899-12-30T05:00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728"/>
    <s v="PROPESCÇÃO VIDA VANIA DE SOUZA FERREIRA DE ARAUJO"/>
    <d v="2024-10-02T10:45:58"/>
    <d v="2024-10-08T13:23:31"/>
    <d v="1899-12-31T14:42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729"/>
    <s v="PROPESCÇÃO VIDA SHEILA VASCONCELOS NOBRE"/>
    <d v="2024-10-02T10:56:34"/>
    <d v="2024-10-08T13:24:11"/>
    <d v="1899-12-31T14:32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730"/>
    <s v="ACESSOS "/>
    <d v="2024-10-02T10:57:43"/>
    <d v="2024-10-04T10:24:09"/>
    <d v="1899-12-30T17:29:00"/>
    <n v="50"/>
    <s v="Valéria Souza"/>
    <n v="54"/>
    <s v="Emanuel Araújo"/>
    <n v="56"/>
    <s v="Alcindo Pironi"/>
    <n v="18"/>
    <s v="TECNOLOGIA"/>
    <x v="0"/>
    <d v="1899-12-30T08:00:00"/>
    <s v="1 - Alta - 8 horas úteis"/>
    <n v="3"/>
    <x v="1"/>
    <n v="18"/>
    <x v="14"/>
    <n v="57"/>
    <x v="34"/>
    <n v="5"/>
    <x v="1"/>
  </r>
  <r>
    <n v="41731"/>
    <s v="PAGAMENTO DE ACORDO DE RATEIO DE PERDAS - NAKAYOSHI COMERCIO DE PRODUTOS ALIMENTICIOS E SERVICOS CONTABEIS LTDA"/>
    <d v="2024-10-02T10:58:25"/>
    <d v="2024-10-02T15:20:44"/>
    <d v="1899-12-30T04:22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732"/>
    <s v="PAGAMENTO DE ACORDO DE RATEIO DE PERDAS - RHM VALADAO LTDA"/>
    <d v="2024-10-02T11:05:49"/>
    <d v="2024-10-02T15:02:54"/>
    <d v="1899-12-30T03:57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733"/>
    <s v="ABERTURA DE CONTA- MARILUCIA ROCHA"/>
    <d v="2024-10-02T11:05:56"/>
    <d v="2024-10-09T15:35:32"/>
    <d v="1900-01-01T01:35:00"/>
    <n v="69"/>
    <s v="Ludmila Costa"/>
    <n v="45"/>
    <s v="Marcelo Brandao"/>
    <n v="69"/>
    <s v="Ludmila Costa"/>
    <n v="10"/>
    <s v="CADASTRO"/>
    <x v="0"/>
    <d v="1899-12-30T08:00:00"/>
    <s v="1 - Alta - 8 horas úteis"/>
    <n v="3"/>
    <x v="1"/>
    <n v="10"/>
    <x v="13"/>
    <n v="1"/>
    <x v="12"/>
    <n v="5"/>
    <x v="1"/>
  </r>
  <r>
    <n v="41734"/>
    <s v="PROPESCÇÃO VIDA NICORINA DE FATIMA MOREIRA RAPOSO BORTOLINI"/>
    <d v="2024-10-02T11:06:03"/>
    <d v="2024-10-08T13:24:51"/>
    <d v="1899-12-31T14:22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735"/>
    <s v="ABERTURA DE CONTA CAPITAL - PAULO JURANDYR RODRIGUES ABBDO - CPF.: 132.081280-53"/>
    <d v="2024-10-02T11:09:57"/>
    <d v="2024-10-09T15:50:11"/>
    <d v="1900-01-01T01:46:00"/>
    <n v="43"/>
    <s v="Alair Vieira"/>
    <n v="45"/>
    <s v="Marcelo Brandao"/>
    <n v="43"/>
    <s v="Alair Vieira"/>
    <n v="10"/>
    <s v="CADASTRO"/>
    <x v="0"/>
    <d v="1899-12-30T08:00:00"/>
    <s v="1 - Alta - 8 horas úteis"/>
    <n v="3"/>
    <x v="1"/>
    <n v="10"/>
    <x v="13"/>
    <n v="1"/>
    <x v="12"/>
    <n v="5"/>
    <x v="1"/>
  </r>
  <r>
    <n v="41736"/>
    <s v="EMPRESTIMO CONVENIADO CREDFAZ"/>
    <d v="2024-10-02T11:47:44"/>
    <d v="2024-10-03T16:13:35"/>
    <d v="1899-12-30T13:27:00"/>
    <n v="71"/>
    <s v="Renato Santos"/>
    <n v="15"/>
    <s v="Karoline Vaz"/>
    <n v="71"/>
    <s v="Renato Santos"/>
    <n v="12"/>
    <s v="COMITÊ DE CRÉDITO - PF"/>
    <x v="1"/>
    <d v="1899-12-30T16:00:00"/>
    <s v="2 - Média - 16 horas úteis"/>
    <n v="3"/>
    <x v="1"/>
    <n v="16"/>
    <x v="2"/>
    <n v="27"/>
    <x v="20"/>
    <n v="5"/>
    <x v="1"/>
  </r>
  <r>
    <n v="41737"/>
    <s v="DED - EDILSON CORREIA ALVES LIMA"/>
    <d v="2024-10-02T11:52:34"/>
    <d v="2024-10-03T14:49:53"/>
    <d v="1899-12-30T11:58:00"/>
    <n v="91"/>
    <s v="Dayse Pereira da Silva"/>
    <n v="32"/>
    <s v="Gustavo Coelho"/>
    <n v="122"/>
    <s v="Karoline Mendes"/>
    <n v="1"/>
    <s v="00 - AGÊNCIA SEDE - ATENDIMENTO PF"/>
    <x v="1"/>
    <d v="1899-12-30T16:00:00"/>
    <s v="2 - Média - 16 horas úteis"/>
    <n v="6"/>
    <x v="0"/>
    <n v="4"/>
    <x v="8"/>
    <n v="28"/>
    <x v="1"/>
    <n v="4"/>
    <x v="0"/>
  </r>
  <r>
    <n v="41738"/>
    <s v="TRANSFERÊNCIA JUDICIAL"/>
    <d v="2024-10-02T11:58:57"/>
    <d v="2024-10-02T14:31:09"/>
    <d v="1899-12-30T02:33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41739"/>
    <s v="PROPESCÇÃO VIDA MARIA JUCILENE DURAES BARBOSA VARGAS"/>
    <d v="2024-10-02T12:00:18"/>
    <d v="2024-10-08T13:25:26"/>
    <d v="1899-12-31T13:29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740"/>
    <s v="ANTECIPAÇÃO DE RECEBIVEIS"/>
    <d v="2024-10-02T12:07:49"/>
    <d v="2024-10-02T14:54:38"/>
    <d v="1899-12-30T02:47:00"/>
    <n v="69"/>
    <s v="Ludmila Costa"/>
    <n v="15"/>
    <s v="Karoline Vaz"/>
    <n v="69"/>
    <s v="Ludmila Costa"/>
    <n v="6"/>
    <s v="05 - AGÊNCIA TAG SUL"/>
    <x v="1"/>
    <d v="1899-12-30T08:00:00"/>
    <s v="1 - Alta - 8 horas úteis"/>
    <n v="3"/>
    <x v="1"/>
    <n v="16"/>
    <x v="2"/>
    <n v="25"/>
    <x v="9"/>
    <n v="5"/>
    <x v="1"/>
  </r>
  <r>
    <n v="41741"/>
    <s v="APLICAÇÃO FINANCEIRA"/>
    <d v="2024-10-02T12:40:49"/>
    <d v="2024-10-02T12:41:11"/>
    <d v="1899-12-30T00:01:00"/>
    <n v="66"/>
    <s v="Leonardo Mello"/>
    <n v="66"/>
    <s v="Leonardo Mello"/>
    <n v="66"/>
    <s v="Leonardo Mello"/>
    <n v="2"/>
    <s v="00 - AGÊNCIA SEDE - ATENDIMENTO PJ"/>
    <x v="1"/>
    <d v="1899-12-31T00:00:00"/>
    <s v="3 - Normal - 24 horas úteis"/>
    <n v="3"/>
    <x v="1"/>
    <n v="2"/>
    <x v="3"/>
    <n v="22"/>
    <x v="4"/>
    <n v="5"/>
    <x v="1"/>
  </r>
  <r>
    <n v="41742"/>
    <s v="COMITÊ DE CRÉDITO -PAT PROPAGANDA E PUBLICIDADE LTDA"/>
    <d v="2024-10-02T12:51:27"/>
    <d v="2024-10-07T17:00:48"/>
    <d v="1899-12-31T07:12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41743"/>
    <s v="ANTECIPAÇÃO DE RECEBIVEIS INVICTA 02-10-2024"/>
    <d v="2024-10-02T12:59:02"/>
    <d v="2024-10-02T13:10:17"/>
    <d v="1899-12-30T00:11:00"/>
    <n v="68"/>
    <s v="Paulo Sousa"/>
    <n v="15"/>
    <s v="Karoline Vaz"/>
    <n v="68"/>
    <s v="Paulo Sousa"/>
    <n v="13"/>
    <s v="CONTABILIDADE"/>
    <x v="1"/>
    <d v="1899-12-31T00:00:00"/>
    <s v="3 - Normal - 24 horas úteis"/>
    <n v="3"/>
    <x v="1"/>
    <n v="16"/>
    <x v="2"/>
    <n v="25"/>
    <x v="9"/>
    <n v="5"/>
    <x v="1"/>
  </r>
  <r>
    <n v="41744"/>
    <s v="ABERTURA DE CONTA CAPITAL - CONBRAL"/>
    <d v="2024-10-02T13:41:58"/>
    <d v="2024-10-23T15:05:36"/>
    <d v="1900-01-04T16:39:00"/>
    <n v="45"/>
    <s v="Marcelo Brandao"/>
    <n v="45"/>
    <s v="Marcelo Brandao"/>
    <n v="45"/>
    <s v="Marcelo Brandao"/>
    <n v="16"/>
    <s v="FINANCEIRO"/>
    <x v="0"/>
    <d v="1900-01-04T00:00:00"/>
    <s v="5 - Ampla - 120 horas"/>
    <n v="3"/>
    <x v="1"/>
    <n v="10"/>
    <x v="13"/>
    <n v="77"/>
    <x v="33"/>
    <n v="5"/>
    <x v="1"/>
  </r>
  <r>
    <n v="41745"/>
    <s v="SOLICITAÇÃO BOLETO/FATURA"/>
    <d v="2024-10-02T13:42:43"/>
    <d v="2024-10-02T13:43:38"/>
    <d v="1899-12-30T00:01:00"/>
    <n v="119"/>
    <s v="Francisca Santos"/>
    <n v="119"/>
    <s v="Francisca Santos"/>
    <n v="119"/>
    <s v="Francisca Santos"/>
    <n v="1"/>
    <s v="00 - AGÊNCIA SEDE - ATENDIMENTO PF"/>
    <x v="1"/>
    <d v="1899-12-30T08:00:00"/>
    <s v="1 - Alta - 8 horas úteis"/>
    <n v="3"/>
    <x v="1"/>
    <n v="1"/>
    <x v="5"/>
    <n v="13"/>
    <x v="24"/>
    <n v="3"/>
    <x v="2"/>
  </r>
  <r>
    <n v="41746"/>
    <s v="PROPESCÇÃO VIDA DENES HELENA REGIS DE ARRUDA"/>
    <d v="2024-10-02T13:55:34"/>
    <d v="2024-10-08T13:26:08"/>
    <d v="1899-12-31T11:35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747"/>
    <s v="PROPESCÇÃO VIDA SILVIA ROCHA DE CASTRO E SILVA"/>
    <d v="2024-10-02T13:56:51"/>
    <d v="2024-10-08T13:27:08"/>
    <d v="1899-12-31T11:35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748"/>
    <s v="PROPESCÇÃO VIDA MARIA DO CARMO PEREIRA DE OLIVEIRA"/>
    <d v="2024-10-02T14:01:40"/>
    <d v="2024-10-08T13:27:52"/>
    <d v="1899-12-31T11:30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749"/>
    <s v="PROPESCÇÃO VIDA MARIA DIONNE DE ARAUJO FELIPE"/>
    <d v="2024-10-02T14:07:03"/>
    <d v="2024-10-08T13:30:14"/>
    <d v="1899-12-31T11:27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750"/>
    <s v="SOLICITAÇÃO DE DESLIGAMENTO PF - RANYERI TOMAZ DE SOUZA  - CPF 012.948.441-56"/>
    <d v="2024-10-02T14:27:23"/>
    <d v="2024-10-18T11:10:54"/>
    <d v="1900-01-03T08:55:00"/>
    <n v="121"/>
    <s v=" Adrianna Santos"/>
    <n v="99"/>
    <s v="Ana Santos"/>
    <n v="121"/>
    <s v=" Adrianna Santos"/>
    <n v="6"/>
    <s v="05 - AGÊNCIA TAG SUL"/>
    <x v="0"/>
    <d v="1899-12-31T00:00:00"/>
    <s v="3 - Normal - 24 horas úteis"/>
    <n v="3"/>
    <x v="1"/>
    <n v="26"/>
    <x v="6"/>
    <n v="6"/>
    <x v="0"/>
    <n v="5"/>
    <x v="1"/>
  </r>
  <r>
    <n v="41751"/>
    <s v="APLICAÇÃO MENSAL NO 1º DIA ÊTIL"/>
    <d v="2024-10-02T14:29:49"/>
    <d v="2024-10-02T14:30:24"/>
    <d v="1899-12-30T00:01:00"/>
    <n v="15"/>
    <s v="Karoline Vaz"/>
    <n v="15"/>
    <s v="Karoline Vaz"/>
    <n v="15"/>
    <s v="Karoline Vaz"/>
    <n v="16"/>
    <s v="FINANCEIRO"/>
    <x v="1"/>
    <d v="1899-12-31T00:00:00"/>
    <s v="3 - Normal - 24 horas úteis"/>
    <n v="3"/>
    <x v="1"/>
    <n v="16"/>
    <x v="2"/>
    <n v="56"/>
    <x v="2"/>
    <n v="5"/>
    <x v="1"/>
  </r>
  <r>
    <n v="41752"/>
    <s v="ACORDO PARA LANÇAMENTO VIA SIBR 2.0 -NICOLLE GABRIELLI DA SILVA MOTA"/>
    <d v="2024-10-02T14:31:59"/>
    <d v="2024-10-18T08:45:45"/>
    <d v="1900-01-03T06:26:00"/>
    <n v="25"/>
    <s v="Raphael Silva"/>
    <n v="25"/>
    <s v="Raphael Silva"/>
    <n v="25"/>
    <s v="Raphael Silva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41753"/>
    <s v="LANÇAMENTOS MENSAIS 1º DIA UTIL - MÊS DE OUTUBRO"/>
    <d v="2024-10-02T14:35:39"/>
    <d v="2024-10-02T14:48:40"/>
    <d v="1899-12-30T00:13:00"/>
    <n v="15"/>
    <s v="Karoline Vaz"/>
    <n v="15"/>
    <s v="Karoline Vaz"/>
    <n v="15"/>
    <s v="Karoline Vaz"/>
    <n v="16"/>
    <s v="FINANCEIRO"/>
    <x v="1"/>
    <d v="1899-12-31T00:00:00"/>
    <s v="3 - Normal - 24 horas úteis"/>
    <n v="3"/>
    <x v="1"/>
    <n v="16"/>
    <x v="2"/>
    <n v="56"/>
    <x v="2"/>
    <n v="5"/>
    <x v="1"/>
  </r>
  <r>
    <n v="41754"/>
    <s v="ACORDO PARA LANÇAMENTO VIA SIBR 2.0 - BALAS PARAISO INDUSTRIA E COMERCIO LTDA - ME"/>
    <d v="2024-10-02T14:44:23"/>
    <d v="2024-10-11T09:55:04"/>
    <d v="1900-01-01T10:18:00"/>
    <n v="25"/>
    <s v="Raphael Silva"/>
    <n v="25"/>
    <s v="Raphael Silva"/>
    <n v="25"/>
    <s v="Raphael Silva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41755"/>
    <s v="GODOFREDO DA SILVA NETO - EMPRESTIMO EM C/C CREDFAZ."/>
    <d v="2024-10-02T14:45:47"/>
    <d v="2024-10-09T16:16:14"/>
    <d v="1899-12-31T22:36:00"/>
    <n v="71"/>
    <s v="Renato Santos"/>
    <n v="99"/>
    <s v="Ana Santos"/>
    <n v="71"/>
    <s v="Renato Santos"/>
    <n v="5"/>
    <s v="03 - AGÊNCIA MG"/>
    <x v="0"/>
    <d v="1899-12-31T00:00:00"/>
    <s v="3 - Normal - 24 horas úteis"/>
    <n v="3"/>
    <x v="1"/>
    <n v="16"/>
    <x v="2"/>
    <n v="29"/>
    <x v="8"/>
    <n v="4"/>
    <x v="0"/>
  </r>
  <r>
    <n v="41756"/>
    <s v="CONTRATAÇÃO SEGURO RESIDENCIAL - GISELE DA SILVA SOUZA"/>
    <d v="2024-10-02T14:49:14"/>
    <d v="2024-10-02T14:49:45"/>
    <d v="1899-12-30T00:00:00"/>
    <n v="121"/>
    <s v=" Adrianna Santos"/>
    <n v="121"/>
    <s v=" Adrianna Santos"/>
    <n v="121"/>
    <s v=" Adrianna Santos"/>
    <n v="22"/>
    <s v="PRODUTOS"/>
    <x v="1"/>
    <d v="1899-12-31T00:00:00"/>
    <s v="3 - Normal - 24 horas úteis"/>
    <n v="3"/>
    <x v="1"/>
    <n v="22"/>
    <x v="17"/>
    <n v="37"/>
    <x v="45"/>
    <n v="5"/>
    <x v="1"/>
  </r>
  <r>
    <n v="41757"/>
    <s v="REANALISE COMITE - ELAINE SARAIVA"/>
    <d v="2024-10-02T14:52:41"/>
    <d v="2024-10-07T14:20:41"/>
    <d v="1899-12-31T02:31:00"/>
    <n v="91"/>
    <s v="Dayse Pereira da Silva"/>
    <n v="18"/>
    <s v="Nathalia Silvestre"/>
    <n v="18"/>
    <s v="Nathalia Silvestre"/>
    <n v="5"/>
    <s v="03 - AGÊNCIA MG"/>
    <x v="0"/>
    <d v="1899-12-30T16:00:00"/>
    <s v="2 - Média - 16 horas úteis"/>
    <n v="3"/>
    <x v="1"/>
    <n v="5"/>
    <x v="7"/>
    <n v="8"/>
    <x v="23"/>
    <n v="4"/>
    <x v="0"/>
  </r>
  <r>
    <n v="41758"/>
    <s v="LAYOUT BOLETOS"/>
    <d v="2024-10-02T14:58:21"/>
    <d v="2024-10-02T17:23:10"/>
    <d v="1899-12-30T02:25:00"/>
    <n v="91"/>
    <s v="Dayse Pereira da Silva"/>
    <n v="69"/>
    <s v="Ludmila Costa"/>
    <n v="69"/>
    <s v="Ludmila Costa"/>
    <n v="6"/>
    <s v="05 - AGÊNCIA TAG SUL"/>
    <x v="1"/>
    <d v="1899-12-30T16:00:00"/>
    <s v="2 - Média - 16 horas úteis"/>
    <n v="3"/>
    <x v="1"/>
    <n v="6"/>
    <x v="10"/>
    <n v="56"/>
    <x v="2"/>
    <n v="4"/>
    <x v="0"/>
  </r>
  <r>
    <n v="41759"/>
    <s v="REFINANCIAMENTO CONSIGNADO "/>
    <d v="2024-10-02T15:04:04"/>
    <d v="2024-10-03T15:28:23"/>
    <d v="1899-12-30T09:25:00"/>
    <n v="30"/>
    <s v="Isabelle Mendes"/>
    <n v="15"/>
    <s v="Karoline Vaz"/>
    <n v="30"/>
    <s v="Isabelle Mendes"/>
    <n v="4"/>
    <s v="02 - AGÊNCIA RJ"/>
    <x v="1"/>
    <d v="1899-12-31T00:00:00"/>
    <s v="3 - Normal - 24 horas úteis"/>
    <n v="3"/>
    <x v="1"/>
    <n v="16"/>
    <x v="2"/>
    <n v="28"/>
    <x v="1"/>
    <n v="5"/>
    <x v="1"/>
  </r>
  <r>
    <n v="41760"/>
    <s v="CONTA CAPITAL"/>
    <d v="2024-10-02T15:08:55"/>
    <d v="2024-10-03T08:40:40"/>
    <d v="1899-12-30T02:33:00"/>
    <n v="91"/>
    <s v="Dayse Pereira da Silva"/>
    <n v="18"/>
    <s v="Nathalia Silvestre"/>
    <n v="18"/>
    <s v="Nathalia Silvestre"/>
    <n v="5"/>
    <s v="03 - AGÊNCIA MG"/>
    <x v="1"/>
    <d v="1899-12-30T16:00:00"/>
    <s v="2 - Média - 16 horas úteis"/>
    <n v="3"/>
    <x v="1"/>
    <n v="5"/>
    <x v="7"/>
    <n v="122"/>
    <x v="83"/>
    <n v="4"/>
    <x v="0"/>
  </r>
  <r>
    <n v="41761"/>
    <s v="CREDITO CONSIGNADO"/>
    <d v="2024-10-02T15:34:05"/>
    <d v="2024-10-04T15:52:41"/>
    <d v="1899-12-30T18:20:00"/>
    <n v="91"/>
    <s v="Dayse Pereira da Silva"/>
    <n v="99"/>
    <s v="Ana Santos"/>
    <n v="30"/>
    <s v="Isabelle Mendes"/>
    <n v="4"/>
    <s v="02 - AGÊNCIA RJ"/>
    <x v="0"/>
    <d v="1899-12-30T16:00:00"/>
    <s v="2 - Média - 16 horas úteis"/>
    <n v="3"/>
    <x v="1"/>
    <n v="16"/>
    <x v="2"/>
    <n v="28"/>
    <x v="1"/>
    <n v="4"/>
    <x v="0"/>
  </r>
  <r>
    <n v="41762"/>
    <s v="SOLICITAÇÃO DE TED"/>
    <d v="2024-10-02T15:38:04"/>
    <d v="2024-10-02T16:01:50"/>
    <d v="1899-12-30T00:23:00"/>
    <n v="35"/>
    <s v="Fabimael Silva"/>
    <n v="49"/>
    <s v="Patricia Pontes"/>
    <n v="35"/>
    <s v="Fabimael Silva"/>
    <n v="16"/>
    <s v="FINANCEIRO"/>
    <x v="1"/>
    <d v="1899-12-30T08:00:00"/>
    <s v="1 - Alta - 8 horas úteis"/>
    <n v="3"/>
    <x v="1"/>
    <n v="16"/>
    <x v="2"/>
    <n v="56"/>
    <x v="2"/>
    <n v="5"/>
    <x v="1"/>
  </r>
  <r>
    <n v="41763"/>
    <s v="CARTÃO"/>
    <d v="2024-10-02T16:15:26"/>
    <d v="2024-10-18T16:00:39"/>
    <d v="1900-01-03T11:57:00"/>
    <n v="91"/>
    <s v="Dayse Pereira da Silva"/>
    <n v="35"/>
    <s v="Fabimael Silva"/>
    <n v="35"/>
    <s v="Fabimael Silva"/>
    <n v="3"/>
    <s v="01 - AGÊNCIA SP"/>
    <x v="0"/>
    <d v="1899-12-30T16:00:00"/>
    <s v="2 - Média - 16 horas úteis"/>
    <n v="3"/>
    <x v="1"/>
    <n v="3"/>
    <x v="0"/>
    <n v="14"/>
    <x v="37"/>
    <n v="4"/>
    <x v="0"/>
  </r>
  <r>
    <n v="41764"/>
    <s v="QUITAÇÃO OPERAÇÃO DE CREDITO"/>
    <d v="2024-10-02T16:21:07"/>
    <d v="2024-10-08T08:48:10"/>
    <d v="1899-12-31T04:31:00"/>
    <n v="91"/>
    <s v="Dayse Pereira da Silva"/>
    <n v="18"/>
    <s v="Nathalia Silvestre"/>
    <n v="121"/>
    <s v=" Adrianna Santos"/>
    <n v="5"/>
    <s v="03 - AGÊNCIA MG"/>
    <x v="0"/>
    <d v="1899-12-30T16:00:00"/>
    <s v="2 - Média - 16 horas úteis"/>
    <n v="3"/>
    <x v="1"/>
    <n v="5"/>
    <x v="7"/>
    <n v="68"/>
    <x v="17"/>
    <n v="4"/>
    <x v="0"/>
  </r>
  <r>
    <n v="41765"/>
    <s v="EMPRÉSTIMO CONSIGNADO NOVO"/>
    <d v="2024-10-02T16:40:41"/>
    <d v="2024-10-11T09:16:16"/>
    <d v="1900-01-01T07:43:00"/>
    <n v="18"/>
    <s v="Nathalia Silvestre"/>
    <n v="67"/>
    <s v="Emanuele Gomes"/>
    <n v="18"/>
    <s v="Nathalia Silvestre"/>
    <n v="5"/>
    <s v="03 - AGÊNCIA MG"/>
    <x v="1"/>
    <d v="1900-01-04T00:00:00"/>
    <s v="5 - Ampla - 120 horas"/>
    <n v="3"/>
    <x v="1"/>
    <n v="27"/>
    <x v="15"/>
    <n v="28"/>
    <x v="1"/>
    <n v="2"/>
    <x v="3"/>
  </r>
  <r>
    <n v="41766"/>
    <s v="EXCEDENTE DE CAPITAL"/>
    <d v="2024-10-02T16:55:42"/>
    <d v="2024-10-22T16:31:10"/>
    <d v="1900-01-04T05:50:00"/>
    <n v="91"/>
    <s v="Dayse Pereira da Silva"/>
    <n v="74"/>
    <s v="Jaqueline Santos"/>
    <n v="74"/>
    <s v="Jaqueline Santos"/>
    <n v="1"/>
    <s v="00 - AGÊNCIA SEDE - ATENDIMENTO PF"/>
    <x v="0"/>
    <d v="1899-12-30T16:00:00"/>
    <s v="2 - Média - 16 horas úteis"/>
    <n v="6"/>
    <x v="0"/>
    <n v="1"/>
    <x v="5"/>
    <n v="8"/>
    <x v="23"/>
    <n v="4"/>
    <x v="0"/>
  </r>
  <r>
    <n v="41767"/>
    <s v="CARTÃO HAENDEL MEDEIROS"/>
    <d v="2024-10-02T17:04:45"/>
    <d v="2024-10-04T15:53:03"/>
    <d v="1899-12-30T16:51:00"/>
    <n v="91"/>
    <s v="Dayse Pereira da Silva"/>
    <n v="104"/>
    <s v="Fernanda Santos"/>
    <n v="68"/>
    <s v="Paulo Sousa"/>
    <n v="8"/>
    <s v="07 - AGÊNCIA NB"/>
    <x v="0"/>
    <d v="1899-12-30T16:00:00"/>
    <s v="2 - Média - 16 horas úteis"/>
    <n v="3"/>
    <x v="1"/>
    <n v="8"/>
    <x v="9"/>
    <n v="94"/>
    <x v="81"/>
    <n v="4"/>
    <x v="0"/>
  </r>
  <r>
    <n v="41768"/>
    <s v="REFINANCIAMENTO CONSIGNADO "/>
    <d v="2024-10-02T17:19:39"/>
    <d v="2024-10-04T15:32:51"/>
    <d v="1899-12-30T16:15:00"/>
    <n v="30"/>
    <s v="Isabelle Mendes"/>
    <n v="30"/>
    <s v="Isabelle Mendes"/>
    <n v="30"/>
    <s v="Isabelle Mendes"/>
    <n v="12"/>
    <s v="COMITÊ DE CRÉDITO - PF"/>
    <x v="1"/>
    <d v="1900-01-04T00:00:00"/>
    <s v="5 - Ampla - 120 horas"/>
    <n v="3"/>
    <x v="1"/>
    <n v="4"/>
    <x v="8"/>
    <n v="28"/>
    <x v="1"/>
    <n v="3"/>
    <x v="2"/>
  </r>
  <r>
    <n v="41769"/>
    <s v="DADOS CONTA CORRENTE - CRISTINA CORREA COELHO"/>
    <d v="2024-10-02T17:23:28"/>
    <d v="2024-10-04T15:44:15"/>
    <d v="1899-12-30T16:23:00"/>
    <n v="91"/>
    <s v="Dayse Pereira da Silva"/>
    <n v="111"/>
    <s v="Bruno Rodrigues"/>
    <n v="111"/>
    <s v="Bruno Rodrigues"/>
    <n v="1"/>
    <s v="00 - AGÊNCIA SEDE - ATENDIMENTO PF"/>
    <x v="0"/>
    <d v="1899-12-30T16:00:00"/>
    <s v="2 - Média - 16 horas úteis"/>
    <n v="3"/>
    <x v="1"/>
    <n v="1"/>
    <x v="5"/>
    <n v="18"/>
    <x v="26"/>
    <n v="4"/>
    <x v="0"/>
  </r>
  <r>
    <n v="41770"/>
    <s v="BOLETOS PAGOS REFERENTE A RATEIO DE PERDAS CREDLOJISTA - 02/10/2024"/>
    <d v="2024-10-03T08:52:15"/>
    <d v="2024-10-03T10:58:32"/>
    <d v="1899-12-30T02:06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1771"/>
    <s v="PROPESCÇÃO VIDA JOSEFA BASTOS NOGUEIRA"/>
    <d v="2024-10-03T09:04:16"/>
    <d v="2024-10-08T13:31:10"/>
    <d v="1899-12-31T07:30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772"/>
    <s v="CADASTRO VENCIDO SETEMBRO 2024"/>
    <d v="2024-10-03T09:07:40"/>
    <d v="2024-10-31T11:50:43"/>
    <d v="1900-01-06T15:03:00"/>
    <n v="50"/>
    <s v="Valéria Souza"/>
    <n v="52"/>
    <s v="Elisregina Medeiros"/>
    <n v="66"/>
    <s v="Leonardo Mello"/>
    <n v="1"/>
    <s v="00 - AGÊNCIA SEDE - ATENDIMENTO PF"/>
    <x v="0"/>
    <d v="1899-12-30T16:00:00"/>
    <s v="2 - Média - 16 horas úteis"/>
    <n v="6"/>
    <x v="0"/>
    <n v="10"/>
    <x v="13"/>
    <n v="73"/>
    <x v="15"/>
    <n v="5"/>
    <x v="1"/>
  </r>
  <r>
    <n v="41773"/>
    <s v="PROPESCÇÃO VIDA JEANE MARIA DE SOUZA LIMA"/>
    <d v="2024-10-03T09:09:08"/>
    <d v="2024-10-10T13:23:32"/>
    <d v="1900-01-01T01:19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774"/>
    <s v="CADASTRO VENCIDO SETEMBRO 2024"/>
    <d v="2024-10-03T09:09:47"/>
    <d v="2024-10-31T11:48:03"/>
    <d v="1900-01-06T14:59:00"/>
    <n v="50"/>
    <s v="Valéria Souza"/>
    <n v="52"/>
    <s v="Elisregina Medeiros"/>
    <n v="20"/>
    <s v="Leticia Oliveira"/>
    <n v="8"/>
    <s v="07 - AGÊNCIA NB"/>
    <x v="0"/>
    <d v="1899-12-30T16:00:00"/>
    <s v="2 - Média - 16 horas úteis"/>
    <n v="3"/>
    <x v="1"/>
    <n v="10"/>
    <x v="13"/>
    <n v="73"/>
    <x v="15"/>
    <n v="5"/>
    <x v="1"/>
  </r>
  <r>
    <n v="41775"/>
    <s v="CRÉDITOS - BANCO BRASIL"/>
    <d v="2024-10-03T09:15:03"/>
    <d v="2024-10-31T13:29:26"/>
    <d v="1900-01-06T16:34:00"/>
    <n v="58"/>
    <s v="Lidia Souza"/>
    <n v="25"/>
    <s v="Raphael Silva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1776"/>
    <s v="PROPESCÇÃO VIDA FRANCINE SEREJO BARBOSA"/>
    <d v="2024-10-03T09:22:48"/>
    <d v="2024-10-10T13:24:22"/>
    <d v="1900-01-01T01:07:00"/>
    <n v="122"/>
    <s v="Karoline Mendes"/>
    <n v="122"/>
    <s v="Karoline Mendes"/>
    <n v="122"/>
    <s v="Karoline Mendes"/>
    <n v="22"/>
    <s v="PRODUTOS"/>
    <x v="1"/>
    <d v="1900-01-04T00:00:00"/>
    <s v="5 - Ampla - 120 horas"/>
    <n v="3"/>
    <x v="1"/>
    <n v="22"/>
    <x v="17"/>
    <n v="37"/>
    <x v="45"/>
    <n v="3"/>
    <x v="2"/>
  </r>
  <r>
    <n v="41777"/>
    <s v="PAGAMENTO DE ACORDO JUDICIAL - BANCO DO BRASIL 1 - 01/10/2024"/>
    <d v="2024-10-03T09:31:52"/>
    <d v="2024-10-04T09:58:35"/>
    <d v="1899-12-30T09:28:00"/>
    <n v="25"/>
    <s v="Raphael Silva"/>
    <n v="99"/>
    <s v="Ana Santos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1778"/>
    <s v="CADASTRO VENCIDO SETEMBRO 2024"/>
    <d v="2024-10-03T09:31:55"/>
    <d v="2024-10-30T09:40:48"/>
    <d v="1900-01-06T03:28:00"/>
    <n v="50"/>
    <s v="Valéria Souza"/>
    <n v="50"/>
    <s v="Valéria Souza"/>
    <n v="34"/>
    <s v="João Luiz"/>
    <n v="3"/>
    <s v="01 - AGÊNCIA SP"/>
    <x v="0"/>
    <d v="1899-12-30T16:00:00"/>
    <s v="2 - Média - 16 horas úteis"/>
    <n v="3"/>
    <x v="1"/>
    <n v="10"/>
    <x v="13"/>
    <n v="73"/>
    <x v="15"/>
    <n v="5"/>
    <x v="1"/>
  </r>
  <r>
    <n v="41779"/>
    <s v="CADASTRO VENCIDO SETEMBRO 2024"/>
    <d v="2024-10-03T09:34:57"/>
    <d v="2024-10-11T16:05:48"/>
    <d v="1900-01-01T12:37:00"/>
    <n v="50"/>
    <s v="Valéria Souza"/>
    <n v="50"/>
    <s v="Valéria Souza"/>
    <n v="38"/>
    <s v="José Ricardo"/>
    <n v="6"/>
    <s v="05 - AGÊNCIA TAG SUL"/>
    <x v="0"/>
    <d v="1899-12-30T16:00:00"/>
    <s v="2 - Média - 16 horas úteis"/>
    <n v="6"/>
    <x v="0"/>
    <n v="10"/>
    <x v="13"/>
    <n v="73"/>
    <x v="15"/>
    <n v="5"/>
    <x v="1"/>
  </r>
  <r>
    <n v="41780"/>
    <s v="RECEITA DE JUROS - PAGAMENTO BB - ABILIO COELHO DE SOUSA/WAGNER FERREIRA DUARTE"/>
    <d v="2024-10-03T09:36:48"/>
    <d v="2024-10-04T09:34:47"/>
    <d v="1899-12-30T08:59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1781"/>
    <s v="CADASTRO VENCIDO SETEMBRO 2024"/>
    <d v="2024-10-03T09:45:52"/>
    <d v="2024-10-31T11:33:50"/>
    <d v="1900-01-06T14:08:00"/>
    <n v="50"/>
    <s v="Valéria Souza"/>
    <n v="52"/>
    <s v="Elisregina Medeiros"/>
    <n v="19"/>
    <s v="Adriana Martins"/>
    <n v="5"/>
    <s v="03 - AGÊNCIA MG"/>
    <x v="0"/>
    <d v="1899-12-30T16:00:00"/>
    <s v="2 - Média - 16 horas úteis"/>
    <n v="6"/>
    <x v="0"/>
    <n v="10"/>
    <x v="13"/>
    <n v="73"/>
    <x v="15"/>
    <n v="5"/>
    <x v="1"/>
  </r>
  <r>
    <n v="41782"/>
    <s v="PROPESCÇÃO VIDA ANA AMELIA DA SILVA"/>
    <d v="2024-10-03T09:46:24"/>
    <d v="2024-10-10T13:25:05"/>
    <d v="1900-01-01T00:44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783"/>
    <s v="TRANSFERÊNCIA JUDICIAL"/>
    <d v="2024-10-03T09:50:42"/>
    <d v="2024-10-03T14:22:15"/>
    <d v="1899-12-30T04:32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41784"/>
    <s v="CADASTRO VENCIDO SETEMBRO 2024"/>
    <d v="2024-10-03T09:53:40"/>
    <d v="2024-10-31T11:31:51"/>
    <d v="1900-01-06T13:58:00"/>
    <n v="50"/>
    <s v="Valéria Souza"/>
    <n v="52"/>
    <s v="Elisregina Medeiros"/>
    <n v="32"/>
    <s v="Gustavo Coelho"/>
    <n v="4"/>
    <s v="02 - AGÊNCIA RJ"/>
    <x v="0"/>
    <d v="1899-12-30T16:00:00"/>
    <s v="2 - Média - 16 horas úteis"/>
    <n v="3"/>
    <x v="1"/>
    <n v="10"/>
    <x v="13"/>
    <n v="73"/>
    <x v="15"/>
    <n v="5"/>
    <x v="1"/>
  </r>
  <r>
    <n v="41785"/>
    <s v="LIBERAÇÃO"/>
    <d v="2024-10-03T09:57:32"/>
    <d v="2024-10-08T13:05:05"/>
    <d v="1899-12-31T06:11:00"/>
    <n v="111"/>
    <s v="Bruno Rodrigues"/>
    <n v="67"/>
    <s v="Emanuele Gomes"/>
    <n v="111"/>
    <s v="Bruno Rodrigues"/>
    <n v="27"/>
    <s v="SETOR DE EMPRÉSTIMO"/>
    <x v="0"/>
    <d v="1899-12-30T08:00:00"/>
    <s v="1 - Alta - 8 horas úteis"/>
    <n v="3"/>
    <x v="1"/>
    <n v="27"/>
    <x v="15"/>
    <n v="28"/>
    <x v="1"/>
    <n v="5"/>
    <x v="1"/>
  </r>
  <r>
    <n v="41786"/>
    <s v="BOLETOS PAGOS 02/10/2024"/>
    <d v="2024-10-03T09:59:48"/>
    <d v="2024-10-03T11:31:56"/>
    <d v="1899-12-30T01:32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1787"/>
    <s v="PROPESCÇÃO VIDA MARIA DO SOCORRO MIRANDA PEREIRA ALVES"/>
    <d v="2024-10-03T10:06:43"/>
    <d v="2024-10-10T13:26:09"/>
    <d v="1900-01-01T00:25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788"/>
    <s v="DÉBITOS EM CONTA CORRENTE BANCO DO BRASIL E CEF"/>
    <d v="2024-10-03T10:28:57"/>
    <d v="2024-10-07T16:03:21"/>
    <d v="1899-12-30T23:37:00"/>
    <n v="47"/>
    <s v="Josy Alves"/>
    <n v="99"/>
    <s v="Ana Santos"/>
    <n v="47"/>
    <s v="Josy Alves"/>
    <n v="16"/>
    <s v="FINANCEIRO"/>
    <x v="1"/>
    <d v="1900-01-04T00:00:00"/>
    <s v="5 - Ampla - 120 horas"/>
    <n v="3"/>
    <x v="1"/>
    <n v="16"/>
    <x v="2"/>
    <n v="56"/>
    <x v="2"/>
    <n v="5"/>
    <x v="1"/>
  </r>
  <r>
    <n v="41789"/>
    <s v="RELATÃ“RIO DE DESCONTO EM FOLHA DO SINDIFISCO RJ"/>
    <d v="2024-10-03T10:36:28"/>
    <d v="2024-10-03T11:53:23"/>
    <d v="1899-12-30T01:17:00"/>
    <n v="49"/>
    <s v="Patricia Pontes"/>
    <n v="15"/>
    <s v="Karoline Vaz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41790"/>
    <s v="PROPESCÇÃO VIDA IEDA MARIA DE MIRANDA"/>
    <d v="2024-10-03T10:39:08"/>
    <d v="2024-10-10T13:27:38"/>
    <d v="1899-12-31T23:53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791"/>
    <s v="PROPESCÇÃO VIDA DENISE PEREIRA ALVES DE SENA"/>
    <d v="2024-10-03T10:44:42"/>
    <d v="2024-10-10T13:30:19"/>
    <d v="1899-12-31T23:51:00"/>
    <n v="122"/>
    <s v="Karoline Mendes"/>
    <n v="122"/>
    <s v="Karoline Mendes"/>
    <n v="122"/>
    <s v="Karoline Mendes"/>
    <n v="22"/>
    <s v="PRODUTOS"/>
    <x v="1"/>
    <d v="1900-01-04T00:00:00"/>
    <s v="5 - Ampla - 120 horas"/>
    <n v="3"/>
    <x v="1"/>
    <n v="22"/>
    <x v="17"/>
    <n v="37"/>
    <x v="45"/>
    <n v="3"/>
    <x v="2"/>
  </r>
  <r>
    <n v="41792"/>
    <s v="PAGAMENTO DE ACORDO DE RATEIO DE PERDAS - TAMARA RODRIGUES VIEIRA"/>
    <d v="2024-10-03T10:56:25"/>
    <d v="2024-10-03T16:55:55"/>
    <d v="1899-12-30T05:59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793"/>
    <s v="ALTERAÇÃO DE LIMITE "/>
    <d v="2024-10-03T11:26:14"/>
    <d v="2024-10-04T08:59:47"/>
    <d v="1899-12-30T06:34:00"/>
    <n v="30"/>
    <s v="Isabelle Mendes"/>
    <n v="66"/>
    <s v="Leonardo Mello"/>
    <n v="30"/>
    <s v="Isabelle Mendes"/>
    <n v="4"/>
    <s v="02 - AGÊNCIA RJ"/>
    <x v="1"/>
    <d v="1899-12-30T08:00:00"/>
    <s v="1 - Alta - 8 horas úteis"/>
    <n v="3"/>
    <x v="1"/>
    <n v="1"/>
    <x v="5"/>
    <n v="38"/>
    <x v="5"/>
    <n v="3"/>
    <x v="2"/>
  </r>
  <r>
    <n v="41794"/>
    <s v="PORTABILIDADE VENDA - ERIVELTO MOYSES TORRICO ALENCAR"/>
    <d v="2024-10-03T11:26:35"/>
    <d v="2024-10-09T08:54:18"/>
    <d v="1899-12-31T09:32:00"/>
    <n v="91"/>
    <s v="Dayse Pereira da Silva"/>
    <n v="91"/>
    <s v="Dayse Pereira da Silva"/>
    <n v="91"/>
    <s v="Dayse Pereira da Silva"/>
    <n v="4"/>
    <s v="02 - AGÊNCIA RJ"/>
    <x v="0"/>
    <d v="1899-12-30T16:00:00"/>
    <s v="2 - Média - 16 horas úteis"/>
    <n v="3"/>
    <x v="1"/>
    <n v="27"/>
    <x v="15"/>
    <n v="33"/>
    <x v="41"/>
    <n v="5"/>
    <x v="1"/>
  </r>
  <r>
    <n v="41795"/>
    <s v="PORTABILIDADE VENDA - ADEMAR SILVA DA CAMARA JUNIOR"/>
    <d v="2024-10-03T11:31:09"/>
    <d v="2024-10-10T08:53:00"/>
    <d v="1899-12-31T18:27:00"/>
    <n v="91"/>
    <s v="Dayse Pereira da Silva"/>
    <n v="91"/>
    <s v="Dayse Pereira da Silva"/>
    <n v="91"/>
    <s v="Dayse Pereira da Silva"/>
    <n v="1"/>
    <s v="00 - AGÊNCIA SEDE - ATENDIMENTO PF"/>
    <x v="0"/>
    <d v="1899-12-30T16:00:00"/>
    <s v="2 - Média - 16 horas úteis"/>
    <n v="3"/>
    <x v="1"/>
    <n v="27"/>
    <x v="15"/>
    <n v="33"/>
    <x v="41"/>
    <n v="5"/>
    <x v="1"/>
  </r>
  <r>
    <n v="41796"/>
    <s v="CREDITO DE LIQUIDAÇÃO DE COBRANÇA"/>
    <d v="2024-10-03T11:41:01"/>
    <d v="2024-10-03T12:14:44"/>
    <d v="1899-12-30T00:33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797"/>
    <s v="CREDITO DE PIX"/>
    <d v="2024-10-03T11:42:02"/>
    <d v="2024-10-03T12:35:34"/>
    <d v="1899-12-30T00:53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798"/>
    <s v="CREDITO DE PIX"/>
    <d v="2024-10-03T11:42:51"/>
    <d v="2024-10-03T15:27:49"/>
    <d v="1899-12-30T03:45:00"/>
    <n v="55"/>
    <s v="Marcelindo Braga"/>
    <n v="31"/>
    <s v="Maria Docarmo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799"/>
    <s v="CREDITO FOLHA PAGAMENTO MPOG"/>
    <d v="2024-10-03T11:44:30"/>
    <d v="2024-10-08T08:59:09"/>
    <d v="1899-12-31T00:18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1800"/>
    <s v="CREDITO FOLHA PAGAMENTO MPOG"/>
    <d v="2024-10-03T11:45:20"/>
    <d v="2024-10-08T09:01:30"/>
    <d v="1899-12-31T00:19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1801"/>
    <s v="CARTA DE CIRCULARIZAÇÃO - ASSEFAZ"/>
    <d v="2024-10-03T12:08:01"/>
    <d v="2024-10-03T12:08:47"/>
    <d v="1899-12-30T00:00:00"/>
    <n v="58"/>
    <s v="Lidia Souza"/>
    <n v="58"/>
    <s v="Lidia Souza"/>
    <n v="58"/>
    <s v="Lidia Souza"/>
    <n v="13"/>
    <s v="CONTABILIDADE"/>
    <x v="1"/>
    <d v="1899-12-31T16:00:00"/>
    <s v="4 - Baixa - 40 horas úteis"/>
    <n v="3"/>
    <x v="1"/>
    <n v="13"/>
    <x v="4"/>
    <n v="56"/>
    <x v="2"/>
    <n v="5"/>
    <x v="1"/>
  </r>
  <r>
    <n v="41802"/>
    <s v="ENVIO CONTRATO EMPRESTIMO PARA ARQUIVO - SEDE"/>
    <d v="2024-10-03T12:20:22"/>
    <d v="2024-10-11T14:33:36"/>
    <d v="1900-01-01T08:19:00"/>
    <n v="19"/>
    <s v="Adriana Martins"/>
    <n v="67"/>
    <s v="Emanuele Gomes"/>
    <n v="19"/>
    <s v="Adriana Martins"/>
    <n v="5"/>
    <s v="03 - AGÊNCIA MG"/>
    <x v="0"/>
    <d v="1899-12-30T16:00:00"/>
    <s v="2 - Média - 16 horas úteis"/>
    <n v="3"/>
    <x v="1"/>
    <n v="27"/>
    <x v="15"/>
    <n v="28"/>
    <x v="1"/>
    <n v="5"/>
    <x v="1"/>
  </r>
  <r>
    <n v="41803"/>
    <s v="NOVO EMPRÉSTIMO CONSIGNADO EM FOLHA: WALDECY JOSE DA SILVA "/>
    <d v="2024-10-03T12:31:00"/>
    <d v="2024-10-07T09:55:38"/>
    <d v="1899-12-30T15:26:00"/>
    <n v="74"/>
    <s v="Jaqueline Santos"/>
    <n v="74"/>
    <s v="Jaqueline Santos"/>
    <n v="74"/>
    <s v="Jaqueline Santos"/>
    <n v="27"/>
    <s v="SETOR DE EMPRÉSTIMO"/>
    <x v="0"/>
    <d v="1899-12-30T08:00:00"/>
    <s v="1 - Alta - 8 horas úteis"/>
    <n v="6"/>
    <x v="0"/>
    <n v="1"/>
    <x v="5"/>
    <n v="28"/>
    <x v="1"/>
    <n v="5"/>
    <x v="1"/>
  </r>
  <r>
    <n v="41804"/>
    <s v="QUITAÇÃO DE RATEIO DE PERDAS - ESCOLA DE ESPORTE KARINA CARVALHO LTDA"/>
    <d v="2024-10-03T12:32:13"/>
    <d v="2024-10-22T10:59:38"/>
    <d v="1900-01-03T19:40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1805"/>
    <s v="APLICAÇÃO FINANCEIRA"/>
    <d v="2024-10-03T12:41:14"/>
    <d v="2024-10-03T12:42:20"/>
    <d v="1899-12-30T00:01:00"/>
    <n v="66"/>
    <s v="Leonardo Mello"/>
    <n v="66"/>
    <s v="Leonardo Mello"/>
    <n v="66"/>
    <s v="Leonardo Mello"/>
    <n v="2"/>
    <s v="00 - AGÊNCIA SEDE - ATENDIMENTO PJ"/>
    <x v="1"/>
    <d v="1899-12-31T00:00:00"/>
    <s v="3 - Normal - 24 horas úteis"/>
    <n v="3"/>
    <x v="1"/>
    <n v="2"/>
    <x v="3"/>
    <n v="22"/>
    <x v="4"/>
    <n v="5"/>
    <x v="1"/>
  </r>
  <r>
    <n v="41806"/>
    <s v="ANTECIPAÇÃO DE RECEBÍVEIS - TCQ"/>
    <d v="2024-10-03T12:56:57"/>
    <d v="2024-10-03T16:18:43"/>
    <d v="1899-12-30T03:22:00"/>
    <n v="119"/>
    <s v="Francisca Santos"/>
    <n v="99"/>
    <s v="Ana Santos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1807"/>
    <s v="EMPRESTIMO NOVO DEBITO EM CC NA CREDFAZ"/>
    <d v="2024-10-03T13:07:14"/>
    <d v="2024-10-08T11:58:54"/>
    <d v="1899-12-31T01:54:00"/>
    <n v="32"/>
    <s v="Gustavo Coelho"/>
    <n v="99"/>
    <s v="Ana Santos"/>
    <n v="32"/>
    <s v="Gustavo Coelho"/>
    <n v="12"/>
    <s v="COMITÊ DE CRÉDITO - PF"/>
    <x v="1"/>
    <d v="1899-12-31T16:00:00"/>
    <s v="4 - Baixa - 40 horas úteis"/>
    <n v="3"/>
    <x v="1"/>
    <n v="16"/>
    <x v="2"/>
    <n v="29"/>
    <x v="8"/>
    <n v="3"/>
    <x v="2"/>
  </r>
  <r>
    <n v="41808"/>
    <s v="LIBERAÇÃO"/>
    <d v="2024-10-03T13:37:04"/>
    <d v="2024-10-07T13:59:13"/>
    <d v="1899-12-30T18:24:00"/>
    <n v="111"/>
    <s v="Bruno Rodrigues"/>
    <n v="15"/>
    <s v="Karoline Vaz"/>
    <n v="111"/>
    <s v="Bruno Rodrigues"/>
    <n v="27"/>
    <s v="SETOR DE EMPRÉSTIMO"/>
    <x v="0"/>
    <d v="1899-12-30T08:00:00"/>
    <s v="1 - Alta - 8 horas úteis"/>
    <n v="3"/>
    <x v="1"/>
    <n v="16"/>
    <x v="2"/>
    <n v="28"/>
    <x v="1"/>
    <n v="5"/>
    <x v="1"/>
  </r>
  <r>
    <n v="41809"/>
    <s v="PROPESCÇÃO VIDA EURIDICE BOMFIM MONTEIRO"/>
    <d v="2024-10-03T13:45:05"/>
    <d v="2024-10-10T13:32:44"/>
    <d v="1899-12-31T20:52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810"/>
    <s v="EMPRÉSTIMO CONSIGNADO NOVO"/>
    <d v="2024-10-03T13:50:10"/>
    <d v="2024-10-07T10:19:02"/>
    <d v="1899-12-30T14:31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28"/>
    <x v="1"/>
    <n v="4"/>
    <x v="0"/>
  </r>
  <r>
    <n v="41811"/>
    <s v="ATUALIZAÇÃO CADASTRAL"/>
    <d v="2024-10-03T14:07:26"/>
    <d v="2024-10-09T11:40:24"/>
    <d v="1899-12-31T09:37:00"/>
    <n v="122"/>
    <s v="Karoline Mendes"/>
    <n v="122"/>
    <s v="Karoline Mendes"/>
    <n v="122"/>
    <s v="Karoline Mendes"/>
    <n v="1"/>
    <s v="00 - AGÊNCIA SEDE - ATENDIMENTO PF"/>
    <x v="0"/>
    <d v="1899-12-30T16:00:00"/>
    <s v="2 - Média - 16 horas úteis"/>
    <n v="3"/>
    <x v="1"/>
    <n v="1"/>
    <x v="5"/>
    <n v="73"/>
    <x v="15"/>
    <n v="3"/>
    <x v="2"/>
  </r>
  <r>
    <n v="41812"/>
    <s v="PROPESCÇÃO VIDA IVANETE LAURA SOARES VALENTE DE OLIVEIRA"/>
    <d v="2024-10-03T14:15:52"/>
    <d v="2024-10-10T13:33:22"/>
    <d v="1899-12-31T20:23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813"/>
    <s v="CAPITAL DE GIRO ATÉ DE 365 DIAS"/>
    <d v="2024-10-03T14:21:03"/>
    <d v="2024-10-04T11:25:56"/>
    <d v="1899-12-30T06:05:00"/>
    <n v="68"/>
    <s v="Paulo Sousa"/>
    <n v="99"/>
    <s v="Ana Santos"/>
    <n v="68"/>
    <s v="Paulo Sousa"/>
    <n v="27"/>
    <s v="SETOR DE EMPRÉSTIMO"/>
    <x v="1"/>
    <d v="1899-12-31T00:00:00"/>
    <s v="3 - Normal - 24 horas úteis"/>
    <n v="3"/>
    <x v="1"/>
    <n v="16"/>
    <x v="2"/>
    <n v="26"/>
    <x v="3"/>
    <n v="5"/>
    <x v="1"/>
  </r>
  <r>
    <n v="41814"/>
    <s v="PROPESCÇÃO VIDA MARIA SAO PEDRO BISPO DE ARAUJO"/>
    <d v="2024-10-03T14:22:38"/>
    <d v="2024-10-10T13:34:31"/>
    <d v="1899-12-31T20:17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815"/>
    <s v="PORTABILIDADE DE EMPRESTIMO CONSIGNADO"/>
    <d v="2024-10-03T14:26:06"/>
    <d v="2024-10-04T15:54:42"/>
    <d v="1899-12-30T10:29:00"/>
    <n v="69"/>
    <s v="Ludmila Costa"/>
    <n v="69"/>
    <s v="Ludmila Costa"/>
    <n v="69"/>
    <s v="Ludmila Costa"/>
    <n v="27"/>
    <s v="SETOR DE EMPRÉSTIMO"/>
    <x v="0"/>
    <d v="1899-12-30T08:00:00"/>
    <s v="1 - Alta - 8 horas úteis"/>
    <n v="3"/>
    <x v="1"/>
    <n v="6"/>
    <x v="10"/>
    <n v="28"/>
    <x v="1"/>
    <n v="5"/>
    <x v="1"/>
  </r>
  <r>
    <n v="41816"/>
    <s v="PROPESCÇÃO VIDA NAZARE DA PENHA NILSEN"/>
    <d v="2024-10-03T14:33:28"/>
    <d v="2024-10-10T13:35:07"/>
    <d v="1899-12-31T20:07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817"/>
    <s v="CONSIGNADO PRIVADO"/>
    <d v="2024-10-03T14:36:54"/>
    <d v="2024-10-09T16:05:15"/>
    <d v="1899-12-31T13:33:00"/>
    <n v="91"/>
    <s v="Dayse Pereira da Silva"/>
    <n v="74"/>
    <s v="Jaqueline Santos"/>
    <n v="74"/>
    <s v="Jaqueline Santos"/>
    <n v="1"/>
    <s v="00 - AGÊNCIA SEDE - ATENDIMENTO PF"/>
    <x v="0"/>
    <d v="1899-12-30T16:00:00"/>
    <s v="2 - Média - 16 horas úteis"/>
    <n v="6"/>
    <x v="0"/>
    <n v="1"/>
    <x v="5"/>
    <n v="27"/>
    <x v="20"/>
    <n v="4"/>
    <x v="0"/>
  </r>
  <r>
    <n v="41818"/>
    <s v="ANTECIPAÇÃO DE RECEBÍVEIS - MULTI"/>
    <d v="2024-10-03T14:37:37"/>
    <d v="2024-10-03T16:19:07"/>
    <d v="1899-12-30T01:42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1819"/>
    <s v="RECIBO DE APLICAÇÃO RDC"/>
    <d v="2024-10-03T14:39:46"/>
    <d v="2024-10-03T14:40:35"/>
    <d v="1899-12-30T00:01:00"/>
    <n v="38"/>
    <s v="José Ricardo"/>
    <n v="38"/>
    <s v="José Ricardo"/>
    <n v="38"/>
    <s v="José Ricardo"/>
    <n v="6"/>
    <s v="05 - AGÊNCIA TAG SUL"/>
    <x v="1"/>
    <d v="1899-12-31T00:00:00"/>
    <s v="3 - Normal - 24 horas úteis"/>
    <n v="3"/>
    <x v="1"/>
    <n v="6"/>
    <x v="10"/>
    <n v="22"/>
    <x v="4"/>
    <n v="5"/>
    <x v="1"/>
  </r>
  <r>
    <n v="41820"/>
    <s v="AÇÃO JUDICIAL - MARCELA PONTES DE CARVALHO SILVA 69623589115"/>
    <d v="2024-10-03T14:41:27"/>
    <d v="2024-10-14T11:25:29"/>
    <d v="1900-01-01T11:51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41821"/>
    <s v="ANTECIPAÇÃO DE RECEBIVEIS INVICTA"/>
    <d v="2024-10-03T14:45:32"/>
    <d v="2024-10-03T16:16:26"/>
    <d v="1899-12-30T01:31:00"/>
    <n v="68"/>
    <s v="Paulo Sousa"/>
    <n v="15"/>
    <s v="Karoline Vaz"/>
    <n v="68"/>
    <s v="Paulo Sousa"/>
    <n v="13"/>
    <s v="CONTABILIDADE"/>
    <x v="1"/>
    <d v="1899-12-31T00:00:00"/>
    <s v="3 - Normal - 24 horas úteis"/>
    <n v="3"/>
    <x v="1"/>
    <n v="16"/>
    <x v="2"/>
    <n v="25"/>
    <x v="9"/>
    <n v="5"/>
    <x v="1"/>
  </r>
  <r>
    <n v="41822"/>
    <s v="OPERAÇÃO DE CREDITO"/>
    <d v="2024-10-03T14:58:35"/>
    <d v="2024-10-04T15:16:54"/>
    <d v="1899-12-30T09:19:00"/>
    <n v="91"/>
    <s v="Dayse Pereira da Silva"/>
    <n v="99"/>
    <s v="Ana Santos"/>
    <n v="32"/>
    <s v="Gustavo Coelho"/>
    <n v="4"/>
    <s v="02 - AGÊNCIA RJ"/>
    <x v="1"/>
    <d v="1899-12-30T16:00:00"/>
    <s v="2 - Média - 16 horas úteis"/>
    <n v="3"/>
    <x v="1"/>
    <n v="16"/>
    <x v="2"/>
    <n v="28"/>
    <x v="1"/>
    <n v="4"/>
    <x v="0"/>
  </r>
  <r>
    <n v="41823"/>
    <s v="SUPORTE CONSORCIO IMOVEIS - PJ - AJ2 COMERCIO DE ALIMENTOS LTDA"/>
    <d v="2024-10-03T15:01:00"/>
    <d v="2024-10-09T10:49:50"/>
    <d v="1899-12-31T07:52:00"/>
    <n v="121"/>
    <s v=" Adrianna Santos"/>
    <n v="121"/>
    <s v=" Adrianna Santos"/>
    <n v="121"/>
    <s v=" Adrianna Santos"/>
    <n v="6"/>
    <s v="05 - AGÊNCIA TAG SUL"/>
    <x v="0"/>
    <d v="1899-12-31T00:00:00"/>
    <s v="3 - Normal - 24 horas úteis"/>
    <n v="3"/>
    <x v="1"/>
    <n v="6"/>
    <x v="10"/>
    <n v="17"/>
    <x v="68"/>
    <n v="5"/>
    <x v="1"/>
  </r>
  <r>
    <n v="41824"/>
    <s v="OPERAÇÃO DE CRÉDITO"/>
    <d v="2024-10-03T15:03:47"/>
    <d v="2024-10-09T09:37:54"/>
    <d v="1899-12-31T06:38:00"/>
    <n v="91"/>
    <s v="Dayse Pereira da Silva"/>
    <n v="69"/>
    <s v="Ludmila Costa"/>
    <n v="69"/>
    <s v="Ludmila Costa"/>
    <n v="6"/>
    <s v="05 - AGÊNCIA TAG SUL"/>
    <x v="0"/>
    <d v="1899-12-30T16:00:00"/>
    <s v="2 - Média - 16 horas úteis"/>
    <n v="6"/>
    <x v="0"/>
    <n v="6"/>
    <x v="10"/>
    <n v="28"/>
    <x v="1"/>
    <n v="4"/>
    <x v="0"/>
  </r>
  <r>
    <n v="41825"/>
    <s v="ESCLARECIMENTOS OSBRE O SEGURO AUTO CONTRATADO - OUTSIDE MIDIA PUBLICIDADE"/>
    <d v="2024-10-03T15:10:30"/>
    <d v="2024-10-03T15:10:45"/>
    <d v="1899-12-30T00:00:00"/>
    <n v="121"/>
    <s v=" Adrianna Santos"/>
    <n v="121"/>
    <s v=" Adrianna Santos"/>
    <n v="121"/>
    <s v=" Adrianna Santos"/>
    <n v="22"/>
    <s v="PRODUTOS"/>
    <x v="1"/>
    <d v="1899-12-31T00:00:00"/>
    <s v="3 - Normal - 24 horas úteis"/>
    <n v="3"/>
    <x v="1"/>
    <n v="22"/>
    <x v="17"/>
    <n v="37"/>
    <x v="45"/>
    <n v="5"/>
    <x v="1"/>
  </r>
  <r>
    <n v="41826"/>
    <s v="DESLIGAMENTO "/>
    <d v="2024-10-03T15:13:04"/>
    <d v="2024-10-18T09:58:26"/>
    <d v="1900-01-02T21:56:00"/>
    <n v="119"/>
    <s v="Francisca Santos"/>
    <n v="99"/>
    <s v="Ana Santos"/>
    <n v="119"/>
    <s v="Francisca Santos"/>
    <n v="26"/>
    <s v="FINANCEIRO - DESLIGAMENTO"/>
    <x v="0"/>
    <d v="1899-12-30T08:00:00"/>
    <s v="1 - Alta - 8 horas úteis"/>
    <n v="3"/>
    <x v="1"/>
    <n v="26"/>
    <x v="6"/>
    <n v="6"/>
    <x v="0"/>
    <n v="5"/>
    <x v="1"/>
  </r>
  <r>
    <n v="41827"/>
    <s v="IMPOSSILIDADE PIX"/>
    <d v="2024-10-03T15:13:39"/>
    <d v="2024-10-07T16:06:34"/>
    <d v="1899-12-30T18:55:00"/>
    <n v="91"/>
    <s v="Dayse Pereira da Silva"/>
    <n v="35"/>
    <s v="Fabimael Silva"/>
    <n v="66"/>
    <s v="Leonardo Mello"/>
    <n v="1"/>
    <s v="00 - AGÊNCIA SEDE - ATENDIMENTO PF"/>
    <x v="0"/>
    <d v="1899-12-30T16:00:00"/>
    <s v="2 - Média - 16 horas úteis"/>
    <n v="3"/>
    <x v="1"/>
    <n v="3"/>
    <x v="0"/>
    <n v="56"/>
    <x v="2"/>
    <n v="4"/>
    <x v="0"/>
  </r>
  <r>
    <n v="41828"/>
    <s v="DESLIGAMENTO "/>
    <d v="2024-10-03T15:14:57"/>
    <d v="2024-10-18T10:28:52"/>
    <d v="1900-01-02T22:25:00"/>
    <n v="119"/>
    <s v="Francisca Santos"/>
    <n v="99"/>
    <s v="Ana Santos"/>
    <n v="119"/>
    <s v="Francisca Santos"/>
    <n v="26"/>
    <s v="FINANCEIRO - DESLIGAMENTO"/>
    <x v="0"/>
    <d v="1899-12-30T08:00:00"/>
    <s v="1 - Alta - 8 horas úteis"/>
    <n v="3"/>
    <x v="1"/>
    <n v="26"/>
    <x v="6"/>
    <n v="6"/>
    <x v="0"/>
    <n v="5"/>
    <x v="1"/>
  </r>
  <r>
    <n v="41829"/>
    <s v="DEPOSITO VIA PIX- MARIA DDO CARMO BORGES DOS SANTOS"/>
    <d v="2024-10-03T15:15:41"/>
    <d v="2024-10-03T15:27:07"/>
    <d v="1899-12-30T00:12:00"/>
    <n v="31"/>
    <s v="Maria Docarmo"/>
    <n v="31"/>
    <s v="Maria Docarmo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830"/>
    <s v="DESLIGAMENTO "/>
    <d v="2024-10-03T15:16:33"/>
    <d v="2024-10-18T11:21:12"/>
    <d v="1900-01-02T23:16:00"/>
    <n v="119"/>
    <s v="Francisca Santos"/>
    <n v="99"/>
    <s v="Ana Santos"/>
    <n v="119"/>
    <s v="Francisca Santos"/>
    <n v="26"/>
    <s v="FINANCEIRO - DESLIGAMENTO"/>
    <x v="0"/>
    <d v="1899-12-30T08:00:00"/>
    <s v="1 - Alta - 8 horas úteis"/>
    <n v="3"/>
    <x v="1"/>
    <n v="26"/>
    <x v="6"/>
    <n v="6"/>
    <x v="0"/>
    <n v="5"/>
    <x v="1"/>
  </r>
  <r>
    <n v="41831"/>
    <s v="DESLIGAMENTO "/>
    <d v="2024-10-03T15:18:14"/>
    <d v="2024-10-18T10:56:06"/>
    <d v="1900-01-02T22:49:00"/>
    <n v="119"/>
    <s v="Francisca Santos"/>
    <n v="99"/>
    <s v="Ana Santos"/>
    <n v="119"/>
    <s v="Francisca Santos"/>
    <n v="26"/>
    <s v="FINANCEIRO - DESLIGAMENTO"/>
    <x v="0"/>
    <d v="1899-12-30T08:00:00"/>
    <s v="1 - Alta - 8 horas úteis"/>
    <n v="3"/>
    <x v="1"/>
    <n v="26"/>
    <x v="6"/>
    <n v="6"/>
    <x v="0"/>
    <n v="5"/>
    <x v="1"/>
  </r>
  <r>
    <n v="41832"/>
    <s v="CRÉDITO CONSIGNADO "/>
    <d v="2024-10-03T15:20:29"/>
    <d v="2024-10-04T14:51:52"/>
    <d v="1899-12-30T08:32:00"/>
    <n v="35"/>
    <s v="Fabimael Silva"/>
    <n v="35"/>
    <s v="Fabimael Silva"/>
    <n v="35"/>
    <s v="Fabimael Silva"/>
    <n v="3"/>
    <s v="01 - AGÊNCIA SP"/>
    <x v="0"/>
    <d v="1899-12-30T08:00:00"/>
    <s v="1 - Alta - 8 horas úteis"/>
    <n v="6"/>
    <x v="0"/>
    <n v="3"/>
    <x v="0"/>
    <n v="28"/>
    <x v="1"/>
    <n v="2"/>
    <x v="3"/>
  </r>
  <r>
    <n v="41833"/>
    <s v="AÇÃO JUDICIAL -MICHAEL LAUAN FALDIN DE MELO"/>
    <d v="2024-10-03T15:21:06"/>
    <d v="2024-10-09T09:11:08"/>
    <d v="1899-12-31T05:54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41834"/>
    <s v="DEPOSITO VIA PIX- MARIA DDO CARMO BORGES DOS SANTOS"/>
    <d v="2024-10-03T15:23:06"/>
    <d v="2024-10-03T17:20:41"/>
    <d v="1899-12-30T01:57:00"/>
    <n v="31"/>
    <s v="Maria Docarmo"/>
    <n v="15"/>
    <s v="Karoline Vaz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835"/>
    <s v="PORTABILIDADE - VENDA"/>
    <d v="2024-10-03T15:24:13"/>
    <d v="2024-10-03T15:33:33"/>
    <d v="1899-12-30T00:09:00"/>
    <n v="32"/>
    <s v="Gustavo Coelho"/>
    <n v="32"/>
    <s v="Gustavo Coelho"/>
    <n v="32"/>
    <s v="Gustavo Coelho"/>
    <n v="4"/>
    <s v="02 - AGÊNCIA RJ"/>
    <x v="1"/>
    <d v="1899-12-30T08:00:00"/>
    <s v="1 - Alta - 8 horas úteis"/>
    <n v="3"/>
    <x v="1"/>
    <n v="4"/>
    <x v="8"/>
    <n v="33"/>
    <x v="41"/>
    <n v="3"/>
    <x v="2"/>
  </r>
  <r>
    <n v="41836"/>
    <s v="AÇÃO JUDICIAL - ANTONIO DE SOUSA MARINHO "/>
    <d v="2024-10-03T15:26:45"/>
    <d v="2024-10-09T09:14:42"/>
    <d v="1899-12-31T05:52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41837"/>
    <s v="AÇÃO JUDICIAL - ANTONIO JOSE DA SILVA"/>
    <d v="2024-10-03T15:32:05"/>
    <d v="2024-10-07T11:48:09"/>
    <d v="1899-12-30T14:18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2"/>
    <x v="10"/>
    <n v="5"/>
    <x v="1"/>
  </r>
  <r>
    <n v="41838"/>
    <s v="AÇÃO JUDICIAL - DEIVISSON OLIVEIRA BISPO DOS SANTOS"/>
    <d v="2024-10-03T15:40:37"/>
    <d v="2024-10-14T11:32:15"/>
    <d v="1900-01-01T10:59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41839"/>
    <s v="AÇÃO JUDICIAL -REGINALDO FERREIRA DA SILVA JUNIOR"/>
    <d v="2024-10-03T15:50:24"/>
    <d v="2024-10-09T09:18:54"/>
    <d v="1899-12-31T05:32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41840"/>
    <s v="AÇÃO JUDICIAL - LUCAS DOS SANTOS BARBOSA"/>
    <d v="2024-10-03T15:52:50"/>
    <d v="2024-10-09T09:20:59"/>
    <d v="1899-12-31T05:32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41841"/>
    <s v="CARTÃO DE CRÉDITO "/>
    <d v="2024-10-03T15:55:24"/>
    <d v="2024-10-03T15:56:59"/>
    <d v="1899-12-30T00:01:00"/>
    <n v="122"/>
    <s v="Karoline Mendes"/>
    <n v="122"/>
    <s v="Karoline Mendes"/>
    <n v="122"/>
    <s v="Karoline Mendes"/>
    <n v="1"/>
    <s v="00 - AGÊNCIA SEDE - ATENDIMENTO PF"/>
    <x v="1"/>
    <d v="1899-12-31T00:00:00"/>
    <s v="3 - Normal - 24 horas úteis"/>
    <n v="3"/>
    <x v="1"/>
    <n v="1"/>
    <x v="5"/>
    <n v="11"/>
    <x v="13"/>
    <n v="3"/>
    <x v="2"/>
  </r>
  <r>
    <n v="41842"/>
    <s v="AÇÃO JUDICIAL - MAIK NOGUEIRA CAMPOS"/>
    <d v="2024-10-03T16:01:33"/>
    <d v="2024-10-09T09:23:49"/>
    <d v="1899-12-31T05:26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41843"/>
    <s v="MAJORAÇÃO DE LIMITE DE CARTÃO DE CRÉDITO "/>
    <d v="2024-10-03T16:12:43"/>
    <d v="2024-10-09T15:40:13"/>
    <d v="1899-12-31T11:32:00"/>
    <n v="30"/>
    <s v="Isabelle Mendes"/>
    <n v="30"/>
    <s v="Isabelle Mendes"/>
    <n v="30"/>
    <s v="Isabelle Mendes"/>
    <n v="12"/>
    <s v="COMITÊ DE CRÉDITO - PF"/>
    <x v="1"/>
    <d v="1900-01-04T00:00:00"/>
    <s v="5 - Ampla - 120 horas"/>
    <n v="3"/>
    <x v="1"/>
    <n v="4"/>
    <x v="8"/>
    <n v="9"/>
    <x v="16"/>
    <n v="3"/>
    <x v="2"/>
  </r>
  <r>
    <n v="41844"/>
    <s v="ANTECIPAÇÃO DE RECEBIVEIS - F. J - AGROVETERINARIA EIRELI"/>
    <d v="2024-10-03T16:18:57"/>
    <d v="2024-10-03T16:24:04"/>
    <d v="1899-12-30T00:06:00"/>
    <n v="68"/>
    <s v="Paulo Sousa"/>
    <n v="15"/>
    <s v="Karoline Vaz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1845"/>
    <s v="APLICAÇÃO FINANCEIRA"/>
    <d v="2024-10-03T16:23:47"/>
    <d v="2024-10-03T16:56:39"/>
    <d v="1899-12-30T00:33:00"/>
    <n v="66"/>
    <s v="Leonardo Mello"/>
    <n v="66"/>
    <s v="Leonardo Mello"/>
    <n v="47"/>
    <s v="Josy Alves"/>
    <n v="16"/>
    <s v="FINANCEIRO"/>
    <x v="1"/>
    <d v="1899-12-31T00:00:00"/>
    <s v="3 - Normal - 24 horas úteis"/>
    <n v="3"/>
    <x v="1"/>
    <n v="2"/>
    <x v="3"/>
    <n v="56"/>
    <x v="2"/>
    <n v="5"/>
    <x v="1"/>
  </r>
  <r>
    <n v="41846"/>
    <s v="APLICAÇÃO FINANCEIRA"/>
    <d v="2024-10-03T16:24:56"/>
    <d v="2024-10-03T16:56:21"/>
    <d v="1899-12-30T00:32:00"/>
    <n v="66"/>
    <s v="Leonardo Mello"/>
    <n v="66"/>
    <s v="Leonardo Mello"/>
    <n v="47"/>
    <s v="Josy Alves"/>
    <n v="16"/>
    <s v="FINANCEIRO"/>
    <x v="1"/>
    <d v="1899-12-31T00:00:00"/>
    <s v="3 - Normal - 24 horas úteis"/>
    <n v="3"/>
    <x v="1"/>
    <n v="2"/>
    <x v="3"/>
    <n v="56"/>
    <x v="2"/>
    <n v="5"/>
    <x v="1"/>
  </r>
  <r>
    <n v="41847"/>
    <s v="ABERTURA DE CONTA PF - LUCAS REZENDE DOS SANTOS CPF 078.505.911-35"/>
    <d v="2024-10-03T16:54:19"/>
    <d v="2024-10-23T15:04:50"/>
    <d v="1900-01-04T04:24:00"/>
    <n v="121"/>
    <s v=" Adrianna Santos"/>
    <n v="45"/>
    <s v="Marcelo Brandao"/>
    <n v="0"/>
    <s v=""/>
    <n v="6"/>
    <s v="05 - AGÊNCIA TAG SUL"/>
    <x v="0"/>
    <d v="1899-12-31T00:00:00"/>
    <s v="3 - Normal - 24 horas úteis"/>
    <n v="3"/>
    <x v="1"/>
    <n v="10"/>
    <x v="13"/>
    <n v="1"/>
    <x v="12"/>
    <n v="5"/>
    <x v="1"/>
  </r>
  <r>
    <n v="41848"/>
    <s v="SUPORTE AO CONSORCIADO - COBRANÇA - FABIO ANTONIO"/>
    <d v="2024-10-03T16:59:20"/>
    <d v="2024-10-03T16:59:46"/>
    <d v="1899-12-30T00:00:00"/>
    <n v="121"/>
    <s v=" Adrianna Santos"/>
    <n v="121"/>
    <s v=" Adrianna Santos"/>
    <n v="121"/>
    <s v=" Adrianna Santos"/>
    <n v="22"/>
    <s v="PRODUTOS"/>
    <x v="1"/>
    <d v="1899-12-31T00:00:00"/>
    <s v="3 - Normal - 24 horas úteis"/>
    <n v="3"/>
    <x v="1"/>
    <n v="22"/>
    <x v="17"/>
    <n v="17"/>
    <x v="68"/>
    <n v="5"/>
    <x v="1"/>
  </r>
  <r>
    <n v="41849"/>
    <s v="LIMITE DIARIO PJ"/>
    <d v="2024-10-03T17:16:12"/>
    <d v="2024-10-04T10:44:53"/>
    <d v="1899-12-30T02:29:00"/>
    <n v="111"/>
    <s v="Bruno Rodrigues"/>
    <n v="111"/>
    <s v="Bruno Rodrigues"/>
    <n v="111"/>
    <s v="Bruno Rodrigues"/>
    <n v="2"/>
    <s v="00 - AGÊNCIA SEDE - ATENDIMENTO PJ"/>
    <x v="1"/>
    <d v="1899-12-30T08:00:00"/>
    <s v="1 - Alta - 8 horas úteis"/>
    <n v="3"/>
    <x v="1"/>
    <n v="2"/>
    <x v="3"/>
    <n v="38"/>
    <x v="5"/>
    <n v="5"/>
    <x v="1"/>
  </r>
  <r>
    <n v="41850"/>
    <s v="BOLETOS PAGOS 03/10/2024"/>
    <d v="2024-10-04T08:58:29"/>
    <d v="2024-10-04T10:50:55"/>
    <d v="1899-12-30T01:52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1851"/>
    <s v="RESGATE APLICAÇÃO"/>
    <d v="2024-10-04T08:58:37"/>
    <d v="2024-10-04T08:59:05"/>
    <d v="1899-12-30T00:01:00"/>
    <n v="66"/>
    <s v="Leonardo Mello"/>
    <n v="66"/>
    <s v="Leonardo Mello"/>
    <n v="66"/>
    <s v="Leonardo Mello"/>
    <n v="2"/>
    <s v="00 - AGÊNCIA SEDE - ATENDIMENTO PJ"/>
    <x v="1"/>
    <d v="1899-12-31T00:00:00"/>
    <s v="3 - Normal - 24 horas úteis"/>
    <n v="3"/>
    <x v="1"/>
    <n v="2"/>
    <x v="3"/>
    <n v="24"/>
    <x v="39"/>
    <n v="5"/>
    <x v="1"/>
  </r>
  <r>
    <n v="41852"/>
    <s v="LIQUIDAÇÃO DE PARCELA - MARIA DE FATIMA VALADARES PAIM"/>
    <d v="2024-10-04T10:04:14"/>
    <d v="2024-10-04T14:12:38"/>
    <d v="1899-12-30T04:08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853"/>
    <s v="CAPITAL CONSIGNADO NA ANALÍTICA DE SETEMBRO 2024"/>
    <d v="2024-10-04T10:07:01"/>
    <d v="2024-10-08T11:37:43"/>
    <d v="1899-12-30T19:32:00"/>
    <n v="15"/>
    <s v="Karoline Vaz"/>
    <n v="25"/>
    <s v="Raphael Silva"/>
    <n v="15"/>
    <s v="Karoline Vaz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1854"/>
    <s v="RELATÃ“RIO DE DESCONTO EM FOLHA DO GRUPO CONBRAL"/>
    <d v="2024-10-04T10:15:42"/>
    <d v="2024-10-04T15:13:00"/>
    <d v="1899-12-30T04:58:00"/>
    <n v="49"/>
    <s v="Patricia Pontes"/>
    <n v="49"/>
    <s v="Patricia Ponte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41855"/>
    <s v="SOLICITAÇÃO DE DESLIGAMENTO PJ - PRIMO HORTIFRUTIGRANJEIRO EIRELI - CNPJ.: 10.286.148/0001-98"/>
    <d v="2024-10-04T10:17:28"/>
    <d v="2024-10-18T10:51:11"/>
    <d v="1900-01-02T18:44:00"/>
    <n v="43"/>
    <s v="Alair Vieira"/>
    <n v="99"/>
    <s v="Ana Santos"/>
    <n v="43"/>
    <s v="Alair Vieira"/>
    <n v="6"/>
    <s v="05 - AGÊNCIA TAG SUL"/>
    <x v="0"/>
    <d v="1899-12-30T08:00:00"/>
    <s v="1 - Alta - 8 horas úteis"/>
    <n v="3"/>
    <x v="1"/>
    <n v="26"/>
    <x v="6"/>
    <n v="6"/>
    <x v="0"/>
    <n v="5"/>
    <x v="1"/>
  </r>
  <r>
    <n v="41856"/>
    <s v="RENEGOCIAÇÃO EMPRÉSTIMO CONSIGNADO"/>
    <d v="2024-10-04T10:32:19"/>
    <d v="2024-10-11T14:52:15"/>
    <d v="1900-01-01T01:25:00"/>
    <n v="18"/>
    <s v="Nathalia Silvestre"/>
    <n v="15"/>
    <s v="Karoline Vaz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2"/>
    <x v="3"/>
  </r>
  <r>
    <n v="41857"/>
    <s v="COMITÊ DE CRÉDITO - RESTAURANTE OLIVEIRA EIRELI"/>
    <d v="2024-10-04T10:40:28"/>
    <m/>
    <d v="1900-01-15T20:51:00"/>
    <n v="29"/>
    <s v="Paloma Alves"/>
    <n v="0"/>
    <s v=""/>
    <n v="29"/>
    <s v="Paloma Alves"/>
    <n v="12"/>
    <s v="COMITÊ DE CRÉDITO - PF"/>
    <x v="0"/>
    <d v="1899-12-30T08:00:00"/>
    <s v="1 - Alta - 8 horas úteis"/>
    <n v="2"/>
    <x v="3"/>
    <n v="11"/>
    <x v="1"/>
    <n v="56"/>
    <x v="2"/>
    <n v="5"/>
    <x v="1"/>
  </r>
  <r>
    <n v="41858"/>
    <s v="CRÉDITO - LIQUIDAÇÃO COBRANÇA 530,00"/>
    <d v="2024-10-04T11:00:16"/>
    <d v="2024-10-04T12:04:15"/>
    <d v="1899-12-30T01:04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859"/>
    <s v="CRÉDITO - LIQUIDAÇÃO COBRANÇA 1.378,69"/>
    <d v="2024-10-04T11:00:57"/>
    <d v="2024-10-04T12:03:57"/>
    <d v="1899-12-30T01:03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860"/>
    <s v="TRANSFERÊNCIA JUDICIAL"/>
    <d v="2024-10-04T11:26:28"/>
    <d v="2024-10-04T14:19:36"/>
    <d v="1899-12-30T02:53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41861"/>
    <s v="EMPRESTIMO CONVENIADO CREDFAZ"/>
    <d v="2024-10-04T11:44:31"/>
    <d v="2024-10-18T09:05:41"/>
    <d v="1900-01-02T15:31:00"/>
    <n v="71"/>
    <s v="Renato Santos"/>
    <n v="67"/>
    <s v="Emanuele Gomes"/>
    <n v="71"/>
    <s v="Renato Santos"/>
    <n v="12"/>
    <s v="COMITÊ DE CRÉDITO - PF"/>
    <x v="0"/>
    <d v="1899-12-30T08:00:00"/>
    <s v="1 - Alta - 8 horas úteis"/>
    <n v="3"/>
    <x v="1"/>
    <n v="27"/>
    <x v="15"/>
    <n v="27"/>
    <x v="20"/>
    <n v="4"/>
    <x v="0"/>
  </r>
  <r>
    <n v="41862"/>
    <s v="BOLETOS PAGOS 03/10/2024"/>
    <d v="2024-10-04T12:01:10"/>
    <d v="2024-10-04T14:06:26"/>
    <d v="1899-12-30T02:05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1863"/>
    <s v="RESGATE DE CAPITAL EXCEDENTE"/>
    <d v="2024-10-04T12:15:14"/>
    <d v="2024-11-06T11:19:36"/>
    <d v="1900-01-07T14:27:00"/>
    <n v="35"/>
    <s v="Fabimael Silva"/>
    <n v="35"/>
    <s v="Fabimael Silva"/>
    <n v="35"/>
    <s v="Fabimael Silva"/>
    <n v="3"/>
    <s v="01 - AGÊNCIA SP"/>
    <x v="0"/>
    <d v="1899-12-31T16:00:00"/>
    <s v="4 - Baixa - 40 horas úteis"/>
    <n v="3"/>
    <x v="1"/>
    <n v="3"/>
    <x v="0"/>
    <n v="8"/>
    <x v="23"/>
    <n v="3"/>
    <x v="2"/>
  </r>
  <r>
    <n v="41864"/>
    <s v="SOLICITAÇÃO DE DED"/>
    <d v="2024-10-04T12:38:05"/>
    <d v="2024-10-04T12:44:12"/>
    <d v="1899-12-30T00:06:00"/>
    <n v="30"/>
    <s v="Isabelle Mendes"/>
    <n v="30"/>
    <s v="Isabelle Mendes"/>
    <n v="30"/>
    <s v="Isabelle Mendes"/>
    <n v="4"/>
    <s v="02 - AGÊNCIA RJ"/>
    <x v="1"/>
    <d v="1899-12-30T08:00:00"/>
    <s v="1 - Alta - 8 horas úteis"/>
    <n v="3"/>
    <x v="1"/>
    <n v="4"/>
    <x v="8"/>
    <n v="33"/>
    <x v="41"/>
    <n v="3"/>
    <x v="2"/>
  </r>
  <r>
    <n v="41865"/>
    <s v="ABERTURA DE CONTA- SANTOS &amp; TEXEIRA CORRETAGEM E ADMINISTRAÇÃO DE IMÃ“VEIS CNPJ:08111625/0001-32"/>
    <d v="2024-10-04T12:41:37"/>
    <d v="2024-12-05T13:59:44"/>
    <d v="1900-01-15T14:02:00"/>
    <n v="119"/>
    <s v="Francisca Santos"/>
    <n v="119"/>
    <s v="Francisca Santos"/>
    <n v="119"/>
    <s v="Francisca Santos"/>
    <n v="1"/>
    <s v="00 - AGÊNCIA SEDE - ATENDIMENTO PF"/>
    <x v="0"/>
    <d v="1900-01-04T00:00:00"/>
    <s v="5 - Ampla - 120 horas"/>
    <n v="3"/>
    <x v="1"/>
    <n v="1"/>
    <x v="5"/>
    <n v="1"/>
    <x v="12"/>
    <n v="3"/>
    <x v="2"/>
  </r>
  <r>
    <n v="41866"/>
    <s v="EMPRESTIMO CONSIGNADO"/>
    <d v="2024-10-04T12:45:22"/>
    <d v="2024-10-09T15:28:51"/>
    <d v="1899-12-31T05:46:00"/>
    <n v="19"/>
    <s v="Adriana Martins"/>
    <n v="71"/>
    <s v="Renato Santos"/>
    <n v="19"/>
    <s v="Adriana Martins"/>
    <n v="5"/>
    <s v="03 - AGÊNCIA MG"/>
    <x v="0"/>
    <d v="1899-12-31T00:00:00"/>
    <s v="3 - Normal - 24 horas úteis"/>
    <n v="3"/>
    <x v="1"/>
    <n v="27"/>
    <x v="15"/>
    <n v="28"/>
    <x v="1"/>
    <n v="4"/>
    <x v="0"/>
  </r>
  <r>
    <n v="41867"/>
    <s v="DESLIGAMENTO "/>
    <d v="2024-10-04T12:49:31"/>
    <d v="2024-10-18T10:40:03"/>
    <d v="1900-01-02T16:01:00"/>
    <n v="119"/>
    <s v="Francisca Santos"/>
    <n v="99"/>
    <s v="Ana Santos"/>
    <n v="119"/>
    <s v="Francisca Santos"/>
    <n v="1"/>
    <s v="00 - AGÊNCIA SEDE - ATENDIMENTO PF"/>
    <x v="0"/>
    <d v="1899-12-30T08:00:00"/>
    <s v="1 - Alta - 8 horas úteis"/>
    <n v="3"/>
    <x v="1"/>
    <n v="26"/>
    <x v="6"/>
    <n v="6"/>
    <x v="0"/>
    <n v="3"/>
    <x v="2"/>
  </r>
  <r>
    <n v="41868"/>
    <s v="ANTECIPAÇÃO DE RECEBÍVEIS - EVOLUÇÃO"/>
    <d v="2024-10-04T12:55:17"/>
    <d v="2024-10-04T16:07:18"/>
    <d v="1899-12-30T03:12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1869"/>
    <s v="BOLETO"/>
    <d v="2024-10-04T13:07:15"/>
    <d v="2024-10-04T15:40:20"/>
    <d v="1899-12-30T02:33:00"/>
    <n v="119"/>
    <s v="Francisca Santos"/>
    <n v="111"/>
    <s v="Bruno Rodrigues"/>
    <n v="119"/>
    <s v="Francisca Santos"/>
    <n v="11"/>
    <s v="COBRANÇA ADMINISTRATIVA"/>
    <x v="1"/>
    <d v="1899-12-30T08:00:00"/>
    <s v="1 - Alta - 8 horas úteis"/>
    <n v="3"/>
    <x v="1"/>
    <n v="1"/>
    <x v="5"/>
    <n v="69"/>
    <x v="43"/>
    <n v="3"/>
    <x v="2"/>
  </r>
  <r>
    <n v="41870"/>
    <s v="BOLETO"/>
    <d v="2024-10-04T13:09:24"/>
    <d v="2024-10-04T15:37:19"/>
    <d v="1899-12-30T02:28:00"/>
    <n v="119"/>
    <s v="Francisca Santos"/>
    <n v="111"/>
    <s v="Bruno Rodrigues"/>
    <n v="119"/>
    <s v="Francisca Santos"/>
    <n v="11"/>
    <s v="COBRANÇA ADMINISTRATIVA"/>
    <x v="1"/>
    <d v="1899-12-30T08:00:00"/>
    <s v="1 - Alta - 8 horas úteis"/>
    <n v="3"/>
    <x v="1"/>
    <n v="1"/>
    <x v="5"/>
    <n v="69"/>
    <x v="43"/>
    <n v="3"/>
    <x v="2"/>
  </r>
  <r>
    <n v="41871"/>
    <s v="EMPRESTIMO CONSIGNADO NOVO"/>
    <d v="2024-10-04T13:37:22"/>
    <d v="2024-10-04T15:13:10"/>
    <d v="1899-12-30T01:36:00"/>
    <n v="32"/>
    <s v="Gustavo Coelho"/>
    <n v="15"/>
    <s v="Karoline Vaz"/>
    <n v="32"/>
    <s v="Gustavo Coelho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41872"/>
    <s v="CONSIGNADO PRIVADO"/>
    <d v="2024-10-04T14:00:40"/>
    <d v="2024-10-21T10:22:17"/>
    <d v="1900-01-02T23:33:00"/>
    <n v="91"/>
    <s v="Dayse Pereira da Silva"/>
    <n v="111"/>
    <s v="Bruno Rodrigues"/>
    <n v="111"/>
    <s v="Bruno Rodrigues"/>
    <n v="1"/>
    <s v="00 - AGÊNCIA SEDE - ATENDIMENTO PF"/>
    <x v="0"/>
    <d v="1899-12-30T16:00:00"/>
    <s v="2 - Média - 16 horas úteis"/>
    <n v="3"/>
    <x v="1"/>
    <n v="1"/>
    <x v="5"/>
    <n v="27"/>
    <x v="20"/>
    <n v="4"/>
    <x v="0"/>
  </r>
  <r>
    <n v="41873"/>
    <s v="COTAÇÃO SEGURO AUTO NOVO - CLAUDENY CALIXTO"/>
    <d v="2024-10-04T14:42:34"/>
    <d v="2024-10-10T16:17:34"/>
    <d v="1899-12-31T13:39:00"/>
    <n v="121"/>
    <s v=" Adrianna Santos"/>
    <n v="121"/>
    <s v=" Adrianna Santos"/>
    <n v="121"/>
    <s v=" Adrianna Santos"/>
    <n v="22"/>
    <s v="PRODUTOS"/>
    <x v="0"/>
    <d v="1899-12-31T00:00:00"/>
    <s v="3 - Normal - 24 horas úteis"/>
    <n v="6"/>
    <x v="0"/>
    <n v="22"/>
    <x v="17"/>
    <n v="37"/>
    <x v="45"/>
    <n v="5"/>
    <x v="1"/>
  </r>
  <r>
    <n v="41874"/>
    <s v="COMITÊ DE CRÉDITO -  VIVIAN DE SOUZA LIMA"/>
    <d v="2024-10-04T14:47:46"/>
    <d v="2024-10-21T13:21:21"/>
    <d v="1900-01-03T01:45:00"/>
    <n v="33"/>
    <s v="Lidiane Santos"/>
    <n v="25"/>
    <s v="Raphael Silva"/>
    <n v="33"/>
    <s v="Lidiane Santos"/>
    <n v="21"/>
    <s v="COMITÊ DE CRÉDITO - PJ"/>
    <x v="0"/>
    <d v="1899-12-30T08:00:00"/>
    <s v="1 - Alta - 8 horas úteis"/>
    <n v="3"/>
    <x v="1"/>
    <n v="11"/>
    <x v="1"/>
    <n v="56"/>
    <x v="2"/>
    <n v="5"/>
    <x v="1"/>
  </r>
  <r>
    <n v="41875"/>
    <s v="DESLIGAMENTO "/>
    <d v="2024-10-04T14:54:58"/>
    <d v="2024-10-18T10:46:33"/>
    <d v="1900-01-02T14:02:00"/>
    <n v="111"/>
    <s v="Bruno Rodrigues"/>
    <n v="99"/>
    <s v="Ana Santos"/>
    <n v="111"/>
    <s v="Bruno Rodrigues"/>
    <n v="2"/>
    <s v="00 - AGÊNCIA SEDE - ATENDIMENTO PJ"/>
    <x v="0"/>
    <d v="1899-12-30T08:00:00"/>
    <s v="1 - Alta - 8 horas úteis"/>
    <n v="3"/>
    <x v="1"/>
    <n v="26"/>
    <x v="6"/>
    <n v="6"/>
    <x v="0"/>
    <n v="5"/>
    <x v="1"/>
  </r>
  <r>
    <n v="41876"/>
    <s v="ATUALIZAÇÃO CADASTRAL/OREINTAÇÕES ACESSO AO APP"/>
    <d v="2024-10-04T14:57:46"/>
    <d v="2024-10-10T09:50:01"/>
    <d v="1899-12-31T06:57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73"/>
    <x v="15"/>
    <n v="4"/>
    <x v="0"/>
  </r>
  <r>
    <n v="41877"/>
    <s v="OPERAÇÃO DE CREDITO"/>
    <d v="2024-10-04T15:03:33"/>
    <d v="2024-10-14T09:59:35"/>
    <d v="1900-01-01T01:02:00"/>
    <n v="91"/>
    <s v="Dayse Pereira da Silva"/>
    <n v="68"/>
    <s v="Paulo Sousa"/>
    <n v="68"/>
    <s v="Paulo Sousa"/>
    <n v="8"/>
    <s v="07 - AGÊNCIA NB"/>
    <x v="0"/>
    <d v="1899-12-30T16:00:00"/>
    <s v="2 - Média - 16 horas úteis"/>
    <n v="6"/>
    <x v="0"/>
    <n v="8"/>
    <x v="9"/>
    <n v="28"/>
    <x v="1"/>
    <n v="4"/>
    <x v="0"/>
  </r>
  <r>
    <n v="41878"/>
    <s v="COTAÇÃO SEGURO AUTO NOVO - CARLOS DIVINO DE SOUZA"/>
    <d v="2024-10-04T15:08:09"/>
    <d v="2024-10-18T14:58:13"/>
    <d v="1900-01-02T18:00:00"/>
    <n v="121"/>
    <s v=" Adrianna Santos"/>
    <n v="121"/>
    <s v=" Adrianna Santos"/>
    <n v="121"/>
    <s v=" Adrianna Santos"/>
    <n v="22"/>
    <s v="PRODUTOS"/>
    <x v="0"/>
    <d v="1899-12-31T00:00:00"/>
    <s v="3 - Normal - 24 horas úteis"/>
    <n v="6"/>
    <x v="0"/>
    <n v="22"/>
    <x v="17"/>
    <n v="37"/>
    <x v="45"/>
    <n v="5"/>
    <x v="1"/>
  </r>
  <r>
    <n v="41879"/>
    <s v="CONTATO COOPERADA"/>
    <d v="2024-10-04T15:10:56"/>
    <d v="2024-10-08T09:30:19"/>
    <d v="1899-12-30T12:22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18"/>
    <x v="26"/>
    <n v="2"/>
    <x v="3"/>
  </r>
  <r>
    <n v="41880"/>
    <s v="ALTERAÇÃO LIMITE DIARIO"/>
    <d v="2024-10-04T15:11:10"/>
    <d v="2024-10-07T09:07:40"/>
    <d v="1899-12-30T02:57:00"/>
    <n v="19"/>
    <s v="Adriana Martins"/>
    <n v="19"/>
    <s v="Adriana Martins"/>
    <n v="19"/>
    <s v="Adriana Martins"/>
    <n v="5"/>
    <s v="03 - AGÊNCIA MG"/>
    <x v="1"/>
    <d v="1899-12-30T08:00:00"/>
    <s v="1 - Alta - 8 horas úteis"/>
    <n v="3"/>
    <x v="1"/>
    <n v="5"/>
    <x v="7"/>
    <n v="38"/>
    <x v="5"/>
    <n v="5"/>
    <x v="1"/>
  </r>
  <r>
    <n v="41881"/>
    <s v="PENDENCIAS FINANCEIRA - HILMA"/>
    <d v="2024-10-04T15:18:39"/>
    <d v="2024-10-11T12:40:54"/>
    <d v="1899-12-31T18:27:00"/>
    <n v="91"/>
    <s v="Dayse Pereira da Silva"/>
    <n v="74"/>
    <s v="Jaqueline Santos"/>
    <n v="74"/>
    <s v="Jaqueline Santos"/>
    <n v="1"/>
    <s v="00 - AGÊNCIA SEDE - ATENDIMENTO PF"/>
    <x v="0"/>
    <d v="1899-12-30T16:00:00"/>
    <s v="2 - Média - 16 horas úteis"/>
    <n v="6"/>
    <x v="0"/>
    <n v="1"/>
    <x v="5"/>
    <n v="8"/>
    <x v="23"/>
    <n v="4"/>
    <x v="0"/>
  </r>
  <r>
    <n v="41882"/>
    <s v="ANTECIPAÇÃO DE RECEBIVEIS - INVICTA EMPREEDIMENTOS IMOBILIARIOS LTDA"/>
    <d v="2024-10-04T15:25:24"/>
    <d v="2024-10-04T16:09:34"/>
    <d v="1899-12-30T00:44:00"/>
    <n v="109"/>
    <s v="Letícia Dias"/>
    <n v="15"/>
    <s v="Karoline Vaz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1883"/>
    <s v="PARCELA EMPRESTIMO"/>
    <d v="2024-10-04T15:48:49"/>
    <d v="2024-10-11T11:14:52"/>
    <d v="1899-12-31T16:31:00"/>
    <n v="91"/>
    <s v="Dayse Pereira da Silva"/>
    <n v="35"/>
    <s v="Fabimael Silva"/>
    <n v="35"/>
    <s v="Fabimael Silva"/>
    <n v="3"/>
    <s v="01 - AGÊNCIA SP"/>
    <x v="0"/>
    <d v="1899-12-30T16:00:00"/>
    <s v="2 - Média - 16 horas úteis"/>
    <n v="6"/>
    <x v="0"/>
    <n v="3"/>
    <x v="0"/>
    <n v="28"/>
    <x v="1"/>
    <n v="4"/>
    <x v="0"/>
  </r>
  <r>
    <n v="41884"/>
    <s v="EMPRESTIMO CONSIGNADO"/>
    <d v="2024-10-04T15:52:04"/>
    <d v="2024-10-08T12:58:55"/>
    <d v="1899-12-30T15:08:00"/>
    <n v="69"/>
    <s v="Ludmila Costa"/>
    <n v="67"/>
    <s v="Emanuele Gomes"/>
    <n v="69"/>
    <s v="Ludmila Costa"/>
    <n v="27"/>
    <s v="SETOR DE EMPRÉSTIMO"/>
    <x v="0"/>
    <d v="1899-12-30T08:00:00"/>
    <s v="1 - Alta - 8 horas úteis"/>
    <n v="3"/>
    <x v="1"/>
    <n v="27"/>
    <x v="15"/>
    <n v="28"/>
    <x v="1"/>
    <n v="5"/>
    <x v="1"/>
  </r>
  <r>
    <n v="41885"/>
    <s v="CREDITO PESSOAL"/>
    <d v="2024-10-04T16:10:48"/>
    <d v="2024-10-28T14:36:30"/>
    <d v="1900-01-04T22:42:00"/>
    <n v="91"/>
    <s v="Dayse Pereira da Silva"/>
    <n v="111"/>
    <s v="Bruno Rodrigues"/>
    <n v="111"/>
    <s v="Bruno Rodrigues"/>
    <n v="1"/>
    <s v="00 - AGÊNCIA SEDE - ATENDIMENTO PF"/>
    <x v="0"/>
    <d v="1899-12-30T16:00:00"/>
    <s v="2 - Média - 16 horas úteis"/>
    <n v="3"/>
    <x v="1"/>
    <n v="1"/>
    <x v="5"/>
    <n v="18"/>
    <x v="26"/>
    <n v="4"/>
    <x v="0"/>
  </r>
  <r>
    <n v="41886"/>
    <s v="LANÇAMENTO  A CRÉDITO DEVOLUÇÃO DE CHEQUE MOTIVO 21"/>
    <d v="2024-10-04T16:19:09"/>
    <d v="2024-10-07T09:32:28"/>
    <d v="1899-12-30T02:14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41887"/>
    <s v="AÇÃO JUDICIAL - KLEBERSON MARTINS DE SOUSA"/>
    <d v="2024-10-04T16:43:58"/>
    <d v="2024-10-09T09:26:53"/>
    <d v="1899-12-30T19:46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41888"/>
    <s v="ALTERAÇÃO DE LIMITE DIÁRIO-DENAIR CIRILO DE ARANTES"/>
    <d v="2024-10-04T16:58:02"/>
    <d v="2024-10-04T17:00:56"/>
    <d v="1899-12-30T00:02:00"/>
    <n v="74"/>
    <s v="Jaqueline Santos"/>
    <n v="74"/>
    <s v="Jaqueline Santos"/>
    <n v="74"/>
    <s v="Jaqueline Santos"/>
    <n v="1"/>
    <s v="00 - AGÊNCIA SEDE - ATENDIMENTO PF"/>
    <x v="1"/>
    <d v="1899-12-30T08:00:00"/>
    <s v="1 - Alta - 8 horas úteis"/>
    <n v="3"/>
    <x v="1"/>
    <n v="1"/>
    <x v="5"/>
    <n v="38"/>
    <x v="5"/>
    <n v="5"/>
    <x v="1"/>
  </r>
  <r>
    <n v="41889"/>
    <s v="DEVOLUÇÃO AOS HERDEIROS -  ISOLA BENEVIDES VARANI"/>
    <d v="2024-10-04T17:09:13"/>
    <d v="2024-10-10T08:45:57"/>
    <d v="1899-12-31T03:40:00"/>
    <n v="33"/>
    <s v="Lidiane Santos"/>
    <n v="15"/>
    <s v="Karoline Vaz"/>
    <n v="33"/>
    <s v="Lidiane Santo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1890"/>
    <s v="PORTABILIDADE VENDA - LUIZ CARLOS MIRANDA SMITH"/>
    <d v="2024-10-07T08:51:08"/>
    <d v="2024-10-09T08:58:21"/>
    <d v="1899-12-30T18:09:00"/>
    <n v="91"/>
    <s v="Dayse Pereira da Silva"/>
    <n v="91"/>
    <s v="Dayse Pereira da Silva"/>
    <n v="91"/>
    <s v="Dayse Pereira da Silva"/>
    <n v="5"/>
    <s v="03 - AGÊNCIA MG"/>
    <x v="0"/>
    <d v="1899-12-30T16:00:00"/>
    <s v="2 - Média - 16 horas úteis"/>
    <n v="3"/>
    <x v="1"/>
    <n v="27"/>
    <x v="15"/>
    <n v="33"/>
    <x v="41"/>
    <n v="5"/>
    <x v="1"/>
  </r>
  <r>
    <n v="41891"/>
    <s v="PORTABILIDADE VENDA - MARIA DO CARMO RODRIGUES COMERLATO"/>
    <d v="2024-10-07T08:55:18"/>
    <d v="2024-11-08T15:05:43"/>
    <d v="1900-01-08T06:34:00"/>
    <n v="91"/>
    <s v="Dayse Pereira da Silva"/>
    <n v="31"/>
    <s v="Maria Docarmo"/>
    <n v="91"/>
    <s v="Dayse Pereira da Silva"/>
    <n v="3"/>
    <s v="01 - AGÊNCIA SP"/>
    <x v="0"/>
    <d v="1899-12-30T16:00:00"/>
    <s v="2 - Média - 16 horas úteis"/>
    <n v="3"/>
    <x v="1"/>
    <n v="11"/>
    <x v="1"/>
    <n v="33"/>
    <x v="41"/>
    <n v="5"/>
    <x v="1"/>
  </r>
  <r>
    <n v="41892"/>
    <s v="PORTABILIDADE VENDA - MARCOS ANTONIO DA SILVA"/>
    <d v="2024-10-07T09:03:07"/>
    <d v="2024-11-08T17:13:08"/>
    <d v="1900-01-08T08:34:00"/>
    <n v="91"/>
    <s v="Dayse Pereira da Silva"/>
    <n v="31"/>
    <s v="Maria Docarmo"/>
    <n v="91"/>
    <s v="Dayse Pereira da Silva"/>
    <n v="5"/>
    <s v="03 - AGÊNCIA MG"/>
    <x v="0"/>
    <d v="1899-12-30T16:00:00"/>
    <s v="2 - Média - 16 horas úteis"/>
    <n v="3"/>
    <x v="1"/>
    <n v="11"/>
    <x v="1"/>
    <n v="33"/>
    <x v="41"/>
    <n v="5"/>
    <x v="1"/>
  </r>
  <r>
    <n v="41893"/>
    <s v="BOLETOS PAGOS 04/10/2024"/>
    <d v="2024-10-07T09:31:18"/>
    <d v="2024-10-07T14:15:38"/>
    <d v="1899-12-30T04:44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1894"/>
    <s v="BOLETOS PAGOS REFERENTE A RATEIO DE PERDAS CREDLOJISTA -  04/10/2024"/>
    <d v="2024-10-07T09:33:48"/>
    <d v="2024-10-07T11:42:27"/>
    <d v="1899-12-30T02:09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1895"/>
    <s v="PROPESCÇÃO VALDECY PIRES PEREIRA"/>
    <d v="2024-10-07T09:39:43"/>
    <d v="2024-10-11T16:53:03"/>
    <d v="1899-12-31T19:18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896"/>
    <s v="PROPESCÇÃO MARCELO RIBEIRO MACHADO"/>
    <d v="2024-10-07T09:43:03"/>
    <d v="2024-10-11T16:53:48"/>
    <d v="1899-12-31T19:14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897"/>
    <s v="BOLETO PAGO REFERENTE A PREJUÍZO - CARLA DENIZE HOUGONTE E SILVA 04/10/2024"/>
    <d v="2024-10-07T09:54:05"/>
    <d v="2024-10-08T14:41:09"/>
    <d v="1899-12-30T13:48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1898"/>
    <s v="PAGAMENTO DE ACORDO DE RATEIO DE PERDAS - JOSE GOMES DA SILVA"/>
    <d v="2024-10-07T10:00:01"/>
    <d v="2024-10-07T13:57:28"/>
    <d v="1899-12-30T03:57:00"/>
    <n v="29"/>
    <s v="Paloma Alves"/>
    <n v="47"/>
    <s v="Josy Alv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899"/>
    <s v="SOLICITAÇÃO DE REPOSIÇÃO DO CARTÃO "/>
    <d v="2024-10-07T10:08:33"/>
    <d v="2024-10-30T14:54:28"/>
    <d v="1900-01-05T14:03:00"/>
    <n v="30"/>
    <s v="Isabelle Mendes"/>
    <n v="32"/>
    <s v="Gustavo Coelho"/>
    <n v="30"/>
    <s v="Isabelle Mendes"/>
    <n v="27"/>
    <s v="SETOR DE EMPRÉSTIMO"/>
    <x v="0"/>
    <d v="1899-12-31T00:00:00"/>
    <s v="3 - Normal - 24 horas úteis"/>
    <n v="3"/>
    <x v="1"/>
    <n v="4"/>
    <x v="8"/>
    <n v="14"/>
    <x v="37"/>
    <n v="4"/>
    <x v="0"/>
  </r>
  <r>
    <n v="41900"/>
    <s v="CRÉDITO - LIQUIDAÇÃO COBRANÇA 1.098,42"/>
    <d v="2024-10-07T10:23:41"/>
    <d v="2024-10-07T11:03:26"/>
    <d v="1899-12-30T00:40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901"/>
    <s v="CRÉDITO - LIQUIDAÇÃO COBRANÇA 2.146,76"/>
    <d v="2024-10-07T10:24:25"/>
    <d v="2024-10-07T11:03:35"/>
    <d v="1899-12-30T00:39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902"/>
    <s v="CRÉDITO PIX - RODRIGO FIGUEIREDO - 83,00"/>
    <d v="2024-10-07T10:27:47"/>
    <d v="2024-10-08T09:28:24"/>
    <d v="1899-12-30T08:02:00"/>
    <n v="58"/>
    <s v="Lidia Souza"/>
    <n v="25"/>
    <s v="Raphael Silva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1903"/>
    <s v="CRÉDITO INTERCREDIS - PRIME CONSULTORIA 915,00"/>
    <d v="2024-10-07T10:29:54"/>
    <d v="2024-10-08T16:21:34"/>
    <d v="1899-12-30T14:53:00"/>
    <n v="58"/>
    <s v="Lidia Souza"/>
    <n v="55"/>
    <s v="Marcelindo Braga"/>
    <n v="0"/>
    <s v=""/>
    <n v="11"/>
    <s v="COBRANÇA ADMINISTRATIVA"/>
    <x v="0"/>
    <d v="1899-12-30T08:00:00"/>
    <s v="1 - Alta - 8 horas úteis"/>
    <n v="3"/>
    <x v="1"/>
    <n v="13"/>
    <x v="4"/>
    <n v="56"/>
    <x v="2"/>
    <n v="5"/>
    <x v="1"/>
  </r>
  <r>
    <n v="41904"/>
    <s v="CRÉDITO INTERCREDIS - MARIA DE FATIMA VALADARES - 35,20"/>
    <d v="2024-10-07T10:31:19"/>
    <d v="2024-10-08T08:49:09"/>
    <d v="1899-12-30T07:19:00"/>
    <n v="58"/>
    <s v="Lidia Souza"/>
    <n v="25"/>
    <s v="Raphael Silva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905"/>
    <s v="PAGAMENTO DE ACORDO DE RATEIO DE PERDAS - CONSTRUDANTAS MATERIAIS DE CONSTRUÇÃO EIRELI"/>
    <d v="2024-10-07T10:39:00"/>
    <d v="2024-10-07T14:29:22"/>
    <d v="1899-12-30T03:50:00"/>
    <n v="29"/>
    <s v="Paloma Alves"/>
    <n v="47"/>
    <s v="Josy Alv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906"/>
    <s v="CRÉDITO BB - 183,17"/>
    <d v="2024-10-07T10:40:06"/>
    <d v="2024-10-09T15:47:37"/>
    <d v="1899-12-30T23:09:00"/>
    <n v="58"/>
    <s v="Lidia Souza"/>
    <n v="25"/>
    <s v="Raphael Silva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1907"/>
    <s v="PAGAMENTO DE ACORDO DE RATEIO DE PERDAS - MEGAIMPER ATACADISTA DE MATERIAIS DE CONSTRUÇÕES"/>
    <d v="2024-10-07T10:43:49"/>
    <d v="2024-10-07T15:03:38"/>
    <d v="1899-12-30T04:20:00"/>
    <n v="29"/>
    <s v="Paloma Alves"/>
    <n v="47"/>
    <s v="Josy Alv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1908"/>
    <s v="CADASTRO NOVO - IRENE PINTO ARANHA MENDES - 029.906.497-27"/>
    <d v="2024-10-07T10:47:41"/>
    <d v="2024-10-16T15:09:19"/>
    <d v="1900-01-01T19:29:00"/>
    <n v="30"/>
    <s v="Isabelle Mendes"/>
    <n v="45"/>
    <s v="Marcelo Brandao"/>
    <n v="30"/>
    <s v="Isabelle Mendes"/>
    <n v="10"/>
    <s v="CADASTRO"/>
    <x v="0"/>
    <d v="1899-12-30T08:00:00"/>
    <s v="1 - Alta - 8 horas úteis"/>
    <n v="3"/>
    <x v="1"/>
    <n v="10"/>
    <x v="13"/>
    <n v="1"/>
    <x v="12"/>
    <n v="5"/>
    <x v="1"/>
  </r>
  <r>
    <n v="41909"/>
    <s v="LANÇAMENTO CONTA SALÁRIO UNIQUE FOODS"/>
    <d v="2024-10-07T11:09:20"/>
    <d v="2024-10-07T15:01:20"/>
    <d v="1899-12-30T03:52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4"/>
    <x v="0"/>
  </r>
  <r>
    <n v="41910"/>
    <s v="PAGAMENTO DE ACORDO DE RATEIO DE PERDAS - PRIVE COMERCIO DE GAS E BEBIDAS EIRELI - ME"/>
    <d v="2024-10-07T11:15:29"/>
    <d v="2024-10-08T13:41:19"/>
    <d v="1899-12-30T11:27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1911"/>
    <s v="DOCUMENTO - MARIA AYDE BATISTA DA COSTA"/>
    <d v="2024-10-07T11:19:05"/>
    <d v="2024-10-09T10:31:44"/>
    <d v="1899-12-30T17:14:00"/>
    <n v="91"/>
    <s v="Dayse Pereira da Silva"/>
    <n v="30"/>
    <s v="Isabelle Mendes"/>
    <n v="30"/>
    <s v="Isabelle Mendes"/>
    <n v="4"/>
    <s v="02 - AGÊNCIA RJ"/>
    <x v="0"/>
    <d v="1899-12-30T16:00:00"/>
    <s v="2 - Média - 16 horas úteis"/>
    <n v="3"/>
    <x v="1"/>
    <n v="4"/>
    <x v="8"/>
    <n v="28"/>
    <x v="1"/>
    <n v="4"/>
    <x v="0"/>
  </r>
  <r>
    <n v="41912"/>
    <s v="APLICAÇÃO FINANCEIRA"/>
    <d v="2024-10-07T11:19:58"/>
    <d v="2024-10-07T11:20:58"/>
    <d v="1899-12-30T00:01:00"/>
    <n v="66"/>
    <s v="Leonardo Mello"/>
    <n v="66"/>
    <s v="Leonardo Mello"/>
    <n v="66"/>
    <s v="Leonardo Mello"/>
    <n v="2"/>
    <s v="00 - AGÊNCIA SEDE - ATENDIMENTO PJ"/>
    <x v="1"/>
    <d v="1899-12-31T00:00:00"/>
    <s v="3 - Normal - 24 horas úteis"/>
    <n v="3"/>
    <x v="1"/>
    <n v="2"/>
    <x v="3"/>
    <n v="22"/>
    <x v="4"/>
    <n v="5"/>
    <x v="1"/>
  </r>
  <r>
    <n v="41913"/>
    <s v="PROVA DE VIDA"/>
    <d v="2024-10-07T11:23:46"/>
    <d v="2024-10-10T13:45:23"/>
    <d v="1899-12-31T05:25:00"/>
    <n v="122"/>
    <s v="Karoline Mendes"/>
    <n v="122"/>
    <s v="Karoline Mendes"/>
    <n v="122"/>
    <s v="Karoline Mendes"/>
    <n v="1"/>
    <s v="00 - AGÊNCIA SEDE - ATENDIMENTO PF"/>
    <x v="0"/>
    <d v="1899-12-30T16:00:00"/>
    <s v="2 - Média - 16 horas úteis"/>
    <n v="3"/>
    <x v="1"/>
    <n v="1"/>
    <x v="5"/>
    <n v="87"/>
    <x v="66"/>
    <n v="3"/>
    <x v="2"/>
  </r>
  <r>
    <n v="41914"/>
    <s v="PAGAMENTO DE ACORDO DE RATEIO DE PERDAS - RAQUEL DIAS PINTO"/>
    <d v="2024-10-07T11:37:23"/>
    <d v="2024-10-08T13:31:20"/>
    <d v="1899-12-30T10:55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1915"/>
    <s v="RESGATE CAPITAL - SIMARIA QUEIROZ ARAUJO"/>
    <d v="2024-10-07T11:44:37"/>
    <d v="2024-10-08T15:45:59"/>
    <d v="1899-12-30T13:02:00"/>
    <n v="91"/>
    <s v="Dayse Pereira da Silva"/>
    <n v="68"/>
    <s v="Paulo Sousa"/>
    <n v="68"/>
    <s v="Paulo Sousa"/>
    <n v="8"/>
    <s v="07 - AGÊNCIA NB"/>
    <x v="1"/>
    <d v="1899-12-30T16:00:00"/>
    <s v="2 - Média - 16 horas úteis"/>
    <n v="6"/>
    <x v="0"/>
    <n v="8"/>
    <x v="9"/>
    <n v="8"/>
    <x v="23"/>
    <n v="4"/>
    <x v="0"/>
  </r>
  <r>
    <n v="41916"/>
    <s v="CREDITO PESSOAL"/>
    <d v="2024-10-07T11:47:29"/>
    <d v="2024-10-10T10:58:01"/>
    <d v="1899-12-31T02:14:00"/>
    <n v="91"/>
    <s v="Dayse Pereira da Silva"/>
    <n v="111"/>
    <s v="Bruno Rodrigues"/>
    <n v="111"/>
    <s v="Bruno Rodrigues"/>
    <n v="1"/>
    <s v="00 - AGÊNCIA SEDE - ATENDIMENTO PF"/>
    <x v="0"/>
    <d v="1899-12-30T16:00:00"/>
    <s v="2 - Média - 16 horas úteis"/>
    <n v="3"/>
    <x v="1"/>
    <n v="1"/>
    <x v="5"/>
    <n v="29"/>
    <x v="8"/>
    <n v="4"/>
    <x v="0"/>
  </r>
  <r>
    <n v="41917"/>
    <s v="CARTÃO CARLOS GIL LOPES"/>
    <d v="2024-10-07T11:52:13"/>
    <d v="2024-10-30T14:48:07"/>
    <d v="1900-01-05T12:13:00"/>
    <n v="91"/>
    <s v="Dayse Pereira da Silva"/>
    <n v="32"/>
    <s v="Gustavo Coelho"/>
    <n v="32"/>
    <s v="Gustavo Coelho"/>
    <n v="4"/>
    <s v="02 - AGÊNCIA RJ"/>
    <x v="0"/>
    <d v="1899-12-30T16:00:00"/>
    <s v="2 - Média - 16 horas úteis"/>
    <n v="6"/>
    <x v="0"/>
    <n v="4"/>
    <x v="8"/>
    <n v="14"/>
    <x v="37"/>
    <n v="4"/>
    <x v="0"/>
  </r>
  <r>
    <n v="41918"/>
    <s v="CELIO FERREIRA FACO"/>
    <d v="2024-10-07T11:57:37"/>
    <d v="2024-10-11T10:21:22"/>
    <d v="1899-12-31T10:28:00"/>
    <n v="91"/>
    <s v="Dayse Pereira da Silva"/>
    <n v="32"/>
    <s v="Gustavo Coelho"/>
    <n v="32"/>
    <s v="Gustavo Coelho"/>
    <n v="4"/>
    <s v="02 - AGÊNCIA RJ"/>
    <x v="0"/>
    <d v="1899-12-30T16:00:00"/>
    <s v="2 - Média - 16 horas úteis"/>
    <n v="3"/>
    <x v="1"/>
    <n v="4"/>
    <x v="8"/>
    <n v="18"/>
    <x v="26"/>
    <n v="4"/>
    <x v="0"/>
  </r>
  <r>
    <n v="41919"/>
    <s v="AÇÃO JUDICIAL - AUGUSTUS BRITO DE ABREU"/>
    <d v="2024-10-07T12:08:30"/>
    <d v="2024-10-11T15:40:13"/>
    <d v="1899-12-31T15:36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41920"/>
    <s v="CADASTRO COOPERADO NOVO - VALENTINA MENDES DA SILVA "/>
    <d v="2024-10-07T12:13:34"/>
    <d v="2024-10-16T15:25:37"/>
    <d v="1900-01-01T18:19:00"/>
    <n v="30"/>
    <s v="Isabelle Mendes"/>
    <n v="45"/>
    <s v="Marcelo Brandao"/>
    <n v="30"/>
    <s v="Isabelle Mendes"/>
    <n v="10"/>
    <s v="CADASTRO"/>
    <x v="0"/>
    <d v="1899-12-30T08:00:00"/>
    <s v="1 - Alta - 8 horas úteis"/>
    <n v="3"/>
    <x v="1"/>
    <n v="10"/>
    <x v="13"/>
    <n v="1"/>
    <x v="12"/>
    <n v="5"/>
    <x v="1"/>
  </r>
  <r>
    <n v="41921"/>
    <s v="REF.: DOC. 5300 BACEN â€“ BAIXAS DE CAPITAL VIA BANCO PARA RECUPERAÇÃO DE RATEIO DE PERDAS DA EX-CREDILOJISTA"/>
    <d v="2024-10-07T12:48:58"/>
    <d v="2024-10-08T16:16:54"/>
    <d v="1899-12-30T12:29:00"/>
    <n v="47"/>
    <s v="Josy Alves"/>
    <n v="29"/>
    <s v="Paloma Alves"/>
    <n v="47"/>
    <s v="Josy Alves"/>
    <n v="11"/>
    <s v="COBRANÇA ADMINISTRATIVA"/>
    <x v="1"/>
    <d v="1899-12-30T16:00:00"/>
    <s v="2 - Média - 16 horas úteis"/>
    <n v="3"/>
    <x v="1"/>
    <n v="11"/>
    <x v="1"/>
    <n v="56"/>
    <x v="2"/>
    <n v="5"/>
    <x v="1"/>
  </r>
  <r>
    <n v="41922"/>
    <s v="ANTECIPAÇÃO DE RECEBIVEIS INVICTA"/>
    <d v="2024-10-07T13:06:07"/>
    <d v="2024-10-07T16:22:20"/>
    <d v="1899-12-30T03:16:00"/>
    <n v="68"/>
    <s v="Paulo Sousa"/>
    <n v="99"/>
    <s v="Ana Santos"/>
    <n v="68"/>
    <s v="Paulo Sousa"/>
    <n v="13"/>
    <s v="CONTABILIDADE"/>
    <x v="1"/>
    <d v="1899-12-31T00:00:00"/>
    <s v="3 - Normal - 24 horas úteis"/>
    <n v="3"/>
    <x v="1"/>
    <n v="16"/>
    <x v="2"/>
    <n v="25"/>
    <x v="9"/>
    <n v="5"/>
    <x v="1"/>
  </r>
  <r>
    <n v="41923"/>
    <s v="SOLICITAÇÃO DE BAIXA DE PARCELAMENTO."/>
    <d v="2024-10-07T13:48:28"/>
    <d v="2024-10-07T13:50:36"/>
    <d v="1899-12-30T00:02:00"/>
    <n v="71"/>
    <s v="Renato Santos"/>
    <n v="71"/>
    <s v="Renato Santos"/>
    <n v="71"/>
    <s v="Renato Santos"/>
    <n v="27"/>
    <s v="SETOR DE EMPRÉSTIMO"/>
    <x v="1"/>
    <d v="1899-12-30T08:00:00"/>
    <s v="1 - Alta - 8 horas úteis"/>
    <n v="3"/>
    <x v="1"/>
    <n v="27"/>
    <x v="15"/>
    <n v="56"/>
    <x v="2"/>
    <n v="5"/>
    <x v="1"/>
  </r>
  <r>
    <n v="41924"/>
    <s v="PORTABILIDADE DE BENEFICIO INSS"/>
    <d v="2024-10-07T14:09:02"/>
    <d v="2024-10-07T14:10:23"/>
    <d v="1899-12-30T00:01:00"/>
    <n v="111"/>
    <s v="Bruno Rodrigues"/>
    <n v="111"/>
    <s v="Bruno Rodrigues"/>
    <n v="111"/>
    <s v="Bruno Rodrigues"/>
    <n v="1"/>
    <s v="00 - AGÊNCIA SEDE - ATENDIMENTO PF"/>
    <x v="1"/>
    <d v="1899-12-30T08:00:00"/>
    <s v="1 - Alta - 8 horas úteis"/>
    <n v="3"/>
    <x v="1"/>
    <n v="1"/>
    <x v="5"/>
    <n v="56"/>
    <x v="2"/>
    <n v="4"/>
    <x v="0"/>
  </r>
  <r>
    <n v="41925"/>
    <s v="LIBERAÇÃO DE COMPUTADOR "/>
    <d v="2024-10-07T14:11:18"/>
    <d v="2024-10-09T15:26:11"/>
    <d v="1899-12-30T19:17:00"/>
    <n v="119"/>
    <s v="Francisca Santos"/>
    <n v="119"/>
    <s v="Francisca Santos"/>
    <n v="119"/>
    <s v="Francisca Santos"/>
    <n v="1"/>
    <s v="00 - AGÊNCIA SEDE - ATENDIMENTO PF"/>
    <x v="0"/>
    <d v="1899-12-30T08:00:00"/>
    <s v="1 - Alta - 8 horas úteis"/>
    <n v="3"/>
    <x v="1"/>
    <n v="1"/>
    <x v="5"/>
    <n v="39"/>
    <x v="46"/>
    <n v="4"/>
    <x v="0"/>
  </r>
  <r>
    <n v="41926"/>
    <s v="PORTABILIDADE VENDA - MARIA JUCILENE DURAES BARBOSA VARGAS"/>
    <d v="2024-10-07T14:17:11"/>
    <d v="2024-10-15T08:47:36"/>
    <d v="1900-01-01T00:36:00"/>
    <n v="91"/>
    <s v="Dayse Pereira da Silva"/>
    <n v="91"/>
    <s v="Dayse Pereira da Silva"/>
    <n v="69"/>
    <s v="Ludmila Costa"/>
    <n v="6"/>
    <s v="05 - AGÊNCIA TAG SUL"/>
    <x v="0"/>
    <d v="1899-12-30T16:00:00"/>
    <s v="2 - Média - 16 horas úteis"/>
    <n v="3"/>
    <x v="1"/>
    <n v="27"/>
    <x v="15"/>
    <n v="33"/>
    <x v="41"/>
    <n v="5"/>
    <x v="1"/>
  </r>
  <r>
    <n v="41927"/>
    <s v="ANTECIPAÇÃO DE RECEBIVEIS0 CHEQUES"/>
    <d v="2024-10-07T14:29:16"/>
    <d v="2024-10-07T15:01:17"/>
    <d v="1899-12-30T00:32:00"/>
    <n v="69"/>
    <s v="Ludmila Costa"/>
    <n v="15"/>
    <s v="Karoline Vaz"/>
    <n v="69"/>
    <s v="Ludmila Costa"/>
    <n v="13"/>
    <s v="CONTABILIDADE"/>
    <x v="1"/>
    <d v="1899-12-30T08:00:00"/>
    <s v="1 - Alta - 8 horas úteis"/>
    <n v="3"/>
    <x v="1"/>
    <n v="16"/>
    <x v="2"/>
    <n v="25"/>
    <x v="9"/>
    <n v="5"/>
    <x v="1"/>
  </r>
  <r>
    <n v="41928"/>
    <s v="OPERAÇÃO DE CREDITO"/>
    <d v="2024-10-07T14:32:25"/>
    <d v="2024-10-16T16:19:07"/>
    <d v="1900-01-01T16:54:00"/>
    <n v="91"/>
    <s v="Dayse Pereira da Silva"/>
    <n v="74"/>
    <s v="Jaqueline Santos"/>
    <n v="74"/>
    <s v="Jaqueline Santos"/>
    <n v="1"/>
    <s v="00 - AGÊNCIA SEDE - ATENDIMENTO PF"/>
    <x v="0"/>
    <d v="1899-12-30T16:00:00"/>
    <s v="2 - Média - 16 horas úteis"/>
    <n v="3"/>
    <x v="1"/>
    <n v="1"/>
    <x v="5"/>
    <n v="28"/>
    <x v="1"/>
    <n v="4"/>
    <x v="0"/>
  </r>
  <r>
    <n v="41929"/>
    <s v="ALTERAÇÃO LIMITE CARTÃO"/>
    <d v="2024-10-07T14:33:37"/>
    <d v="2024-10-08T12:17:18"/>
    <d v="1899-12-30T06:45:00"/>
    <n v="19"/>
    <s v="Adriana Martins"/>
    <n v="19"/>
    <s v="Adriana Martins"/>
    <n v="19"/>
    <s v="Adriana Martins"/>
    <n v="5"/>
    <s v="03 - AGÊNCIA MG"/>
    <x v="1"/>
    <d v="1899-12-30T08:00:00"/>
    <s v="1 - Alta - 8 horas úteis"/>
    <n v="3"/>
    <x v="1"/>
    <n v="5"/>
    <x v="7"/>
    <n v="9"/>
    <x v="16"/>
    <n v="5"/>
    <x v="1"/>
  </r>
  <r>
    <n v="41930"/>
    <s v="CADASTRO DE OPERADOR - UNITY SERVIÇOS INTEGRADOS"/>
    <d v="2024-10-07T14:34:52"/>
    <d v="2024-10-07T14:35:17"/>
    <d v="1899-12-30T00:01:00"/>
    <n v="121"/>
    <s v=" Adrianna Santos"/>
    <n v="121"/>
    <s v=" Adrianna Santos"/>
    <n v="121"/>
    <s v=" Adrianna Santos"/>
    <n v="6"/>
    <s v="05 - AGÊNCIA TAG SUL"/>
    <x v="1"/>
    <d v="1899-12-31T00:00:00"/>
    <s v="3 - Normal - 24 horas úteis"/>
    <n v="3"/>
    <x v="1"/>
    <n v="6"/>
    <x v="10"/>
    <n v="56"/>
    <x v="2"/>
    <n v="5"/>
    <x v="1"/>
  </r>
  <r>
    <n v="41931"/>
    <s v="COTAÇÃO SEGURO AUTO RENOVAÇÃO - L G A AUTOMOTIVE"/>
    <d v="2024-10-07T14:42:07"/>
    <d v="2024-10-30T12:49:27"/>
    <d v="1900-01-05T07:24:00"/>
    <n v="121"/>
    <s v=" Adrianna Santos"/>
    <n v="121"/>
    <s v=" Adrianna Santos"/>
    <n v="121"/>
    <s v=" Adrianna Santos"/>
    <n v="22"/>
    <s v="PRODUTOS"/>
    <x v="0"/>
    <d v="1899-12-31T00:00:00"/>
    <s v="3 - Normal - 24 horas úteis"/>
    <n v="6"/>
    <x v="0"/>
    <n v="22"/>
    <x v="17"/>
    <n v="37"/>
    <x v="45"/>
    <n v="5"/>
    <x v="1"/>
  </r>
  <r>
    <n v="41932"/>
    <s v="ALTERAÇÃO DE LIMITE DIÁRIO-MARIA DA CONCEIÇÃO GERALDO "/>
    <d v="2024-10-07T14:56:48"/>
    <d v="2024-10-07T15:18:15"/>
    <d v="1899-12-30T00:22:00"/>
    <n v="74"/>
    <s v="Jaqueline Santos"/>
    <n v="74"/>
    <s v="Jaqueline Santos"/>
    <n v="74"/>
    <s v="Jaqueline Santos"/>
    <n v="1"/>
    <s v="00 - AGÊNCIA SEDE - ATENDIMENTO PF"/>
    <x v="1"/>
    <d v="1899-12-30T08:00:00"/>
    <s v="1 - Alta - 8 horas úteis"/>
    <n v="3"/>
    <x v="1"/>
    <n v="1"/>
    <x v="5"/>
    <n v="56"/>
    <x v="2"/>
    <n v="5"/>
    <x v="1"/>
  </r>
  <r>
    <n v="41933"/>
    <s v="ANTECIPAÇÃO DE RECEBÍVEIS - SET SERVIÇOS "/>
    <d v="2024-10-07T15:04:34"/>
    <d v="2024-10-07T15:54:33"/>
    <d v="1899-12-30T00:50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1934"/>
    <s v="CRÉDITO CONSIGNADO"/>
    <d v="2024-10-07T16:18:14"/>
    <d v="2024-10-10T16:56:23"/>
    <d v="1899-12-31T03:41:00"/>
    <n v="35"/>
    <s v="Fabimael Silva"/>
    <n v="15"/>
    <s v="Karoline Vaz"/>
    <n v="35"/>
    <s v="Fabimael Silva"/>
    <n v="3"/>
    <s v="01 - AGÊNCIA SP"/>
    <x v="1"/>
    <d v="1899-12-31T16:00:00"/>
    <s v="4 - Baixa - 40 horas úteis"/>
    <n v="3"/>
    <x v="1"/>
    <n v="16"/>
    <x v="2"/>
    <n v="28"/>
    <x v="1"/>
    <n v="2"/>
    <x v="3"/>
  </r>
  <r>
    <n v="41935"/>
    <s v="CANCELAMENTO DE ESTORNO"/>
    <d v="2024-10-07T16:25:09"/>
    <d v="2024-10-08T10:56:14"/>
    <d v="1899-12-30T03:32:00"/>
    <n v="55"/>
    <s v="Marcelindo Braga"/>
    <n v="55"/>
    <s v="Marcelindo Braga"/>
    <n v="55"/>
    <s v="Marcelindo Braga"/>
    <n v="15"/>
    <s v="DIRETORIA"/>
    <x v="1"/>
    <d v="1899-12-30T08:00:00"/>
    <s v="1 - Alta - 8 horas úteis"/>
    <n v="3"/>
    <x v="1"/>
    <n v="13"/>
    <x v="4"/>
    <n v="56"/>
    <x v="2"/>
    <n v="5"/>
    <x v="1"/>
  </r>
  <r>
    <n v="41936"/>
    <s v="ATUALIZAÇÃO CADASTRAL"/>
    <d v="2024-10-07T16:25:27"/>
    <d v="2024-10-08T08:44:09"/>
    <d v="1899-12-30T01:20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73"/>
    <x v="15"/>
    <n v="4"/>
    <x v="0"/>
  </r>
  <r>
    <n v="41937"/>
    <s v="REPOSIÇÃO DE CARTÃO DE CREDITO - PERDA"/>
    <d v="2024-10-07T16:30:30"/>
    <d v="2024-10-07T16:31:04"/>
    <d v="1899-12-30T00:01:00"/>
    <n v="32"/>
    <s v="Gustavo Coelho"/>
    <n v="32"/>
    <s v="Gustavo Coelho"/>
    <n v="32"/>
    <s v="Gustavo Coelho"/>
    <n v="4"/>
    <s v="02 - AGÊNCIA RJ"/>
    <x v="1"/>
    <d v="1899-12-30T08:00:00"/>
    <s v="1 - Alta - 8 horas úteis"/>
    <n v="3"/>
    <x v="1"/>
    <n v="4"/>
    <x v="8"/>
    <n v="14"/>
    <x v="37"/>
    <n v="3"/>
    <x v="2"/>
  </r>
  <r>
    <n v="41938"/>
    <s v="RELATÃ“RIO DE DESCONTO EM FOLHA DA PRIME CONSULTORIA E SERVIÇOS ESPECIALIZADOS LTDA"/>
    <d v="2024-10-07T17:23:04"/>
    <d v="2024-10-08T15:21:35"/>
    <d v="1899-12-30T06:59:00"/>
    <n v="47"/>
    <s v="Josy Alves"/>
    <n v="99"/>
    <s v="Ana Santos"/>
    <n v="47"/>
    <s v="Josy Alves"/>
    <n v="16"/>
    <s v="FINANCEIRO"/>
    <x v="1"/>
    <d v="1899-12-31T00:00:00"/>
    <s v="3 - Normal - 24 horas úteis"/>
    <n v="3"/>
    <x v="1"/>
    <n v="16"/>
    <x v="2"/>
    <n v="56"/>
    <x v="2"/>
    <n v="5"/>
    <x v="1"/>
  </r>
  <r>
    <n v="41939"/>
    <s v="RELATÃ“RIO SERPRO REF. A FOLHA DE SETEMBRO 2024"/>
    <d v="2024-10-07T17:26:00"/>
    <d v="2024-10-08T16:24:44"/>
    <d v="1899-12-30T07:59:00"/>
    <n v="47"/>
    <s v="Josy Alves"/>
    <n v="99"/>
    <s v="Ana Santos"/>
    <n v="47"/>
    <s v="Josy Alves"/>
    <n v="16"/>
    <s v="FINANCEIRO"/>
    <x v="1"/>
    <d v="1899-12-31T00:00:00"/>
    <s v="3 - Normal - 24 horas úteis"/>
    <n v="3"/>
    <x v="1"/>
    <n v="16"/>
    <x v="2"/>
    <n v="56"/>
    <x v="2"/>
    <n v="5"/>
    <x v="1"/>
  </r>
  <r>
    <n v="41940"/>
    <s v="ABERTURA DE CONTA  - CONDOMINIO VILLA FASANO CLUB RESIDENCE IV"/>
    <d v="2024-10-08T08:57:22"/>
    <d v="2024-10-09T17:02:31"/>
    <d v="1899-12-30T17:06:00"/>
    <n v="45"/>
    <s v="Marcelo Brandao"/>
    <n v="45"/>
    <s v="Marcelo Brandao"/>
    <n v="45"/>
    <s v="Marcelo Brandao"/>
    <n v="16"/>
    <s v="FINANCEIRO"/>
    <x v="1"/>
    <d v="1900-01-04T00:00:00"/>
    <s v="5 - Ampla - 120 horas"/>
    <n v="3"/>
    <x v="1"/>
    <n v="10"/>
    <x v="13"/>
    <n v="77"/>
    <x v="33"/>
    <n v="5"/>
    <x v="1"/>
  </r>
  <r>
    <n v="41941"/>
    <s v="RECEITA DE JUROS - MARIA DO SOCORRO MONTEIRO DO CARMO - SETEMBRO 2024"/>
    <d v="2024-10-08T08:58:03"/>
    <d v="2024-10-09T11:28:50"/>
    <d v="1899-12-30T11:31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1942"/>
    <s v="RECEITA DE JUROS - MARIA DO SOCORRO MONTEIRO DO CARMO - OUTUBRO 2024"/>
    <d v="2024-10-08T09:00:46"/>
    <d v="2024-10-09T10:19:35"/>
    <d v="1899-12-30T10:20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1943"/>
    <s v="ABERTURA DE CONTA- FLAVIA HELENA GUERRA"/>
    <d v="2024-10-08T09:23:08"/>
    <d v="2024-11-13T10:13:18"/>
    <d v="1900-01-08T19:16:00"/>
    <n v="69"/>
    <s v="Ludmila Costa"/>
    <n v="69"/>
    <s v="Ludmila Costa"/>
    <n v="69"/>
    <s v="Ludmila Costa"/>
    <n v="10"/>
    <s v="CADASTRO"/>
    <x v="0"/>
    <d v="1899-12-30T08:00:00"/>
    <s v="1 - Alta - 8 horas úteis"/>
    <n v="3"/>
    <x v="1"/>
    <n v="1"/>
    <x v="5"/>
    <n v="1"/>
    <x v="12"/>
    <n v="5"/>
    <x v="1"/>
  </r>
  <r>
    <n v="41944"/>
    <s v="ACORDO PARA LANÇAMENTO VIA SIBR 2.0 - RODRIGO FIGUEIREDO DA SILVA"/>
    <d v="2024-10-08T09:28:10"/>
    <d v="2024-10-25T09:58:44"/>
    <d v="1900-01-03T21:43:00"/>
    <n v="25"/>
    <s v="Raphael Silva"/>
    <n v="25"/>
    <s v="Raphael Silva"/>
    <n v="25"/>
    <s v="Raphael Silva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41945"/>
    <s v="BOLETOS PAGOS 07/10/2024"/>
    <d v="2024-10-08T09:47:54"/>
    <d v="2024-10-09T12:52:13"/>
    <d v="1899-12-30T12:06:00"/>
    <n v="98"/>
    <s v="Alex Batista dos Santos"/>
    <n v="98"/>
    <s v="Alex Batista dos Santos"/>
    <n v="98"/>
    <s v="Alex Batista dos Santos"/>
    <n v="16"/>
    <s v="FINANCEIRO"/>
    <x v="1"/>
    <d v="1899-12-30T16:00:00"/>
    <s v="2 - Média - 16 horas úteis"/>
    <n v="3"/>
    <x v="1"/>
    <n v="11"/>
    <x v="1"/>
    <n v="56"/>
    <x v="2"/>
    <n v="5"/>
    <x v="1"/>
  </r>
  <r>
    <n v="41946"/>
    <s v="BOLETOS PAGOS REFERENTE A RATEIO DE PERDAS CREDLOJISTA - 07/10/2024"/>
    <d v="2024-10-08T09:48:52"/>
    <d v="2024-10-08T14:25:45"/>
    <d v="1899-12-30T04:37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1947"/>
    <s v="CRÉDITO - LIQUIDAÇÃO COBRANÇA 6.392,43"/>
    <d v="2024-10-08T09:55:31"/>
    <d v="2024-10-08T10:02:22"/>
    <d v="1899-12-30T00:07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948"/>
    <s v="CRÉDITO - LIQUIDAÇÃO COBRANÇA 3.119,35"/>
    <d v="2024-10-08T09:56:09"/>
    <d v="2024-10-08T10:02:50"/>
    <d v="1899-12-30T00:06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1949"/>
    <s v="RESGATE DE APLICAÇÃO FINANCEIRA - JADIR NUNES FERREIRA"/>
    <d v="2024-10-08T10:23:40"/>
    <d v="2024-10-08T10:24:05"/>
    <d v="1899-12-30T00:01:00"/>
    <n v="43"/>
    <s v="Alair Vieira"/>
    <n v="43"/>
    <s v="Alair Vieira"/>
    <n v="43"/>
    <s v="Alair Vieira"/>
    <n v="6"/>
    <s v="05 - AGÊNCIA TAG SUL"/>
    <x v="1"/>
    <d v="1899-12-30T08:00:00"/>
    <s v="1 - Alta - 8 horas úteis"/>
    <n v="3"/>
    <x v="1"/>
    <n v="6"/>
    <x v="10"/>
    <n v="24"/>
    <x v="39"/>
    <n v="5"/>
    <x v="1"/>
  </r>
  <r>
    <n v="41950"/>
    <s v="TRANSFERÊNCIA JUDICIAL"/>
    <d v="2024-10-08T10:26:03"/>
    <d v="2024-10-08T14:09:05"/>
    <d v="1899-12-30T03:43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41951"/>
    <s v="PAGAMENTO DE ACORDO DE RATEIO DE PERDAS - CARVALHO &amp; FIGUEIREDO - CONSTRUCOES E SERVICOS LTDA"/>
    <d v="2024-10-08T10:37:34"/>
    <d v="2024-10-10T13:36:17"/>
    <d v="1899-12-30T21:01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1952"/>
    <s v="PROTESTO - GEISIANE DA SILVA SOUZA BRASIL  "/>
    <d v="2024-10-08T10:41:47"/>
    <d v="2024-10-08T10:52:23"/>
    <d v="1899-12-30T00:11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1"/>
    <x v="25"/>
    <n v="5"/>
    <x v="1"/>
  </r>
  <r>
    <n v="41953"/>
    <s v="ENVIO DE MALOTE - TALÃO DE CHEQUES E OUTROS"/>
    <d v="2024-10-08T10:47:22"/>
    <d v="2024-10-09T10:47:21"/>
    <d v="1899-12-30T09:01:00"/>
    <n v="95"/>
    <s v="Thiago Mendes"/>
    <n v="41"/>
    <s v="Diene Santos"/>
    <n v="95"/>
    <s v="Thiago Mendes"/>
    <n v="23"/>
    <s v="CAIXA"/>
    <x v="0"/>
    <d v="1899-12-30T08:00:00"/>
    <s v="1 - Alta - 8 horas úteis"/>
    <n v="3"/>
    <x v="1"/>
    <n v="23"/>
    <x v="11"/>
    <n v="56"/>
    <x v="2"/>
    <n v="5"/>
    <x v="1"/>
  </r>
  <r>
    <n v="41954"/>
    <s v="RELATÃ“RIO DE DESCONTO EM FOLHA DA ASSEFAZ"/>
    <d v="2024-10-08T10:52:52"/>
    <d v="2024-10-09T09:24:43"/>
    <d v="1899-12-30T07:33:00"/>
    <n v="47"/>
    <s v="Josy Alves"/>
    <n v="99"/>
    <s v="Ana Santos"/>
    <n v="47"/>
    <s v="Josy Alve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1955"/>
    <s v="CANCELAMENTO DE LIMITE DE CHEQUE ESPECIAL - GEISIANE DA SILVA SOUZA BRASIL"/>
    <d v="2024-10-08T10:54:44"/>
    <d v="2024-10-08T15:27:45"/>
    <d v="1899-12-30T04:33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1956"/>
    <s v="PORTABILIDADE VENDA - MARCELO DE ALBUQUERQUE LINS"/>
    <d v="2024-10-08T11:07:06"/>
    <d v="2024-11-08T15:11:24"/>
    <d v="1900-01-07T19:27:00"/>
    <n v="91"/>
    <s v="Dayse Pereira da Silva"/>
    <n v="31"/>
    <s v="Maria Docarmo"/>
    <n v="18"/>
    <s v="Nathalia Silvestre"/>
    <n v="5"/>
    <s v="03 - AGÊNCIA MG"/>
    <x v="0"/>
    <d v="1899-12-30T16:00:00"/>
    <s v="2 - Média - 16 horas úteis"/>
    <n v="3"/>
    <x v="1"/>
    <n v="11"/>
    <x v="1"/>
    <n v="33"/>
    <x v="41"/>
    <n v="5"/>
    <x v="1"/>
  </r>
  <r>
    <n v="41957"/>
    <s v="PROTESTO - VALDEMAR FLORES MENDONCA "/>
    <d v="2024-10-08T11:23:54"/>
    <d v="2024-10-08T11:28:33"/>
    <d v="1899-12-30T00:05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1"/>
    <x v="25"/>
    <n v="5"/>
    <x v="1"/>
  </r>
  <r>
    <n v="41958"/>
    <s v="COMITÊ DE CRÉDITO - VALDEMAR FLORES MENDONCA"/>
    <d v="2024-10-08T11:26:49"/>
    <d v="2024-10-16T10:15:39"/>
    <d v="1900-01-01T04:55:00"/>
    <n v="98"/>
    <s v="Alex Batista dos Santos"/>
    <n v="34"/>
    <s v="João Luiz"/>
    <n v="33"/>
    <s v="Lidiane Santos"/>
    <n v="11"/>
    <s v="COBRANÇA ADMINISTRATIVA"/>
    <x v="0"/>
    <d v="1899-12-30T16:00:00"/>
    <s v="2 - Média - 16 horas úteis"/>
    <n v="3"/>
    <x v="1"/>
    <n v="27"/>
    <x v="15"/>
    <n v="99"/>
    <x v="6"/>
    <n v="5"/>
    <x v="1"/>
  </r>
  <r>
    <n v="41959"/>
    <s v="PAGAMENTO DE ACORDO DE RATEIO DE PERDAS - ALUMY ESQUADRIAS DE ALUMINIO EIRELI - ME"/>
    <d v="2024-10-08T11:28:25"/>
    <d v="2024-10-08T11:46:50"/>
    <d v="1899-12-30T00:18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41960"/>
    <s v="RECEITA DE JUROS - NEYDE HENRIQUES MAGALHAES"/>
    <d v="2024-10-08T11:36:55"/>
    <d v="2024-10-09T11:29:55"/>
    <d v="1899-12-30T08:54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1961"/>
    <s v="OPERAÇÃO DE CREDITO"/>
    <d v="2024-10-08T11:40:07"/>
    <d v="2024-10-17T16:13:03"/>
    <d v="1900-01-01T19:40:00"/>
    <n v="91"/>
    <s v="Dayse Pereira da Silva"/>
    <n v="30"/>
    <s v="Isabelle Mendes"/>
    <n v="30"/>
    <s v="Isabelle Mendes"/>
    <n v="4"/>
    <s v="02 - AGÊNCIA RJ"/>
    <x v="0"/>
    <d v="1899-12-30T16:00:00"/>
    <s v="2 - Média - 16 horas úteis"/>
    <n v="6"/>
    <x v="0"/>
    <n v="4"/>
    <x v="8"/>
    <n v="28"/>
    <x v="1"/>
    <n v="4"/>
    <x v="0"/>
  </r>
  <r>
    <n v="41962"/>
    <s v="PROTESTO - GILVAN DA SILVA DANTAS"/>
    <d v="2024-10-08T11:47:09"/>
    <d v="2024-10-10T12:37:32"/>
    <d v="1899-12-30T18:52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41963"/>
    <s v="AMORTIZAÇÃO DE RATEIO DE PERDAS - ALUMY ESQUADRIAS DE ALUMINIO EIRELI - ME"/>
    <d v="2024-10-08T11:47:13"/>
    <d v="2024-10-10T08:32:18"/>
    <d v="1899-12-30T14:47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1964"/>
    <s v="CAPITAL DE GIRO SUPERIOR 365 DIAS NOVA SOLAR UTILIDADES E ELETROS LTDA "/>
    <d v="2024-10-08T11:53:31"/>
    <d v="2024-10-25T14:54:31"/>
    <d v="1900-01-04T00:14:00"/>
    <n v="38"/>
    <s v="José Ricardo"/>
    <n v="62"/>
    <s v="Thiago Belém"/>
    <n v="38"/>
    <s v="José Ricardo"/>
    <n v="21"/>
    <s v="COMITÊ DE CRÉDITO - PJ"/>
    <x v="0"/>
    <d v="1899-12-31T00:00:00"/>
    <s v="3 - Normal - 24 horas úteis"/>
    <n v="3"/>
    <x v="1"/>
    <n v="6"/>
    <x v="10"/>
    <n v="26"/>
    <x v="3"/>
    <n v="5"/>
    <x v="1"/>
  </r>
  <r>
    <n v="41965"/>
    <s v="LIMITE PARA CARTÃO DE CRÉDITO  PJ  NOVA SOLAR UTILIDADES E ELETROS LTDA"/>
    <d v="2024-10-08T11:55:56"/>
    <d v="2024-11-07T15:54:45"/>
    <d v="1900-01-07T10:21:00"/>
    <n v="38"/>
    <s v="José Ricardo"/>
    <n v="91"/>
    <s v="Dayse Pereira da Silva"/>
    <n v="38"/>
    <s v="José Ricardo"/>
    <n v="21"/>
    <s v="COMITÊ DE CRÉDITO - PJ"/>
    <x v="0"/>
    <d v="1899-12-31T00:00:00"/>
    <s v="3 - Normal - 24 horas úteis"/>
    <n v="3"/>
    <x v="1"/>
    <n v="27"/>
    <x v="15"/>
    <n v="65"/>
    <x v="30"/>
    <n v="5"/>
    <x v="1"/>
  </r>
  <r>
    <n v="41966"/>
    <s v="AMORTIZAÇÃO DE RATEIO DE PERDAS - BARBOSA VIGILANCIA SANITARIA EM ALIMENTOS EIRELI"/>
    <d v="2024-10-08T11:56:23"/>
    <d v="2024-10-10T08:37:54"/>
    <d v="1899-12-30T14:43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1967"/>
    <s v="LIMITE PARA CHEQUE ESPECIAL EMPRESA NOVA SOLAR UTILIDADES E ELETROS LTDA "/>
    <d v="2024-10-08T11:58:01"/>
    <d v="2024-11-07T09:10:51"/>
    <d v="1900-01-07T03:34:00"/>
    <n v="38"/>
    <s v="José Ricardo"/>
    <n v="67"/>
    <s v="Emanuele Gomes"/>
    <n v="38"/>
    <s v="José Ricardo"/>
    <n v="21"/>
    <s v="COMITÊ DE CRÉDITO - PJ"/>
    <x v="0"/>
    <d v="1899-12-31T00:00:00"/>
    <s v="3 - Normal - 24 horas úteis"/>
    <n v="3"/>
    <x v="1"/>
    <n v="27"/>
    <x v="15"/>
    <n v="31"/>
    <x v="29"/>
    <n v="5"/>
    <x v="1"/>
  </r>
  <r>
    <n v="41968"/>
    <s v="COMITÊ DE CRÉDITO - ELIENE NEVES SANTOS"/>
    <d v="2024-10-08T12:13:12"/>
    <d v="2024-10-15T16:05:29"/>
    <d v="1900-01-01T00:57:00"/>
    <n v="98"/>
    <s v="Alex Batista dos Santos"/>
    <n v="31"/>
    <s v="Maria Docarmo"/>
    <n v="31"/>
    <s v="Maria Docarmo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41969"/>
    <s v="AMORTIZAÇÃO DE RATEIO DE PERDAS - ESPETARIA LA ESPANHOLA LTDA"/>
    <d v="2024-10-08T12:28:38"/>
    <d v="2024-10-10T13:43:47"/>
    <d v="1899-12-30T19:17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1970"/>
    <s v="QUITAÇÃO DE RATEIO DE PERDAS - PORTAL MOTOS LTDA"/>
    <d v="2024-10-08T12:40:46"/>
    <d v="2024-10-10T13:50:10"/>
    <d v="1899-12-30T19:12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1971"/>
    <s v="ALTERAÇÃO DE LIMITE DIÁRIO: DIRETORIO COBRANÇA E SERVIÇOS LTDA "/>
    <d v="2024-10-08T12:45:30"/>
    <d v="2024-10-08T12:47:55"/>
    <d v="1899-12-30T00:02:00"/>
    <n v="74"/>
    <s v="Jaqueline Santos"/>
    <n v="74"/>
    <s v="Jaqueline Santos"/>
    <n v="74"/>
    <s v="Jaqueline Santos"/>
    <n v="2"/>
    <s v="00 - AGÊNCIA SEDE - ATENDIMENTO PJ"/>
    <x v="1"/>
    <d v="1899-12-30T08:00:00"/>
    <s v="1 - Alta - 8 horas úteis"/>
    <n v="3"/>
    <x v="1"/>
    <n v="2"/>
    <x v="3"/>
    <n v="38"/>
    <x v="5"/>
    <n v="5"/>
    <x v="1"/>
  </r>
  <r>
    <n v="41972"/>
    <s v="ALTERAÇÃO DE LIMITE "/>
    <d v="2024-10-08T12:46:25"/>
    <d v="2024-10-08T12:46:45"/>
    <d v="1899-12-30T00:00:00"/>
    <n v="111"/>
    <s v="Bruno Rodrigues"/>
    <n v="111"/>
    <s v="Bruno Rodrigues"/>
    <n v="111"/>
    <s v="Bruno Rodrigues"/>
    <n v="1"/>
    <s v="00 - AGÊNCIA SEDE - ATENDIMENTO PF"/>
    <x v="1"/>
    <d v="1899-12-30T08:00:00"/>
    <s v="1 - Alta - 8 horas úteis"/>
    <n v="3"/>
    <x v="1"/>
    <n v="1"/>
    <x v="5"/>
    <n v="38"/>
    <x v="5"/>
    <n v="5"/>
    <x v="1"/>
  </r>
  <r>
    <n v="41973"/>
    <s v="PAGAMENTO DE ACORDO DE RATEIO DE PERDAS - ALICE DECORACOES EIRELI"/>
    <d v="2024-10-08T12:50:16"/>
    <d v="2024-10-10T13:55:39"/>
    <d v="1899-12-30T19:07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1974"/>
    <s v="LIBERAÇÃO DE APP OU COMPUTADOR"/>
    <d v="2024-10-08T12:52:14"/>
    <d v="2024-10-09T14:47:22"/>
    <d v="1899-12-30T10:56:00"/>
    <n v="111"/>
    <s v="Bruno Rodrigues"/>
    <n v="111"/>
    <s v="Bruno Rodrigues"/>
    <n v="111"/>
    <s v="Bruno Rodrigues"/>
    <n v="23"/>
    <s v="CAIXA"/>
    <x v="0"/>
    <d v="1899-12-30T08:00:00"/>
    <s v="1 - Alta - 8 horas úteis"/>
    <n v="3"/>
    <x v="1"/>
    <n v="2"/>
    <x v="3"/>
    <n v="40"/>
    <x v="42"/>
    <n v="3"/>
    <x v="2"/>
  </r>
  <r>
    <n v="41975"/>
    <s v="ALTERAÇÃO LIMITE DIARIO"/>
    <d v="2024-10-08T12:52:24"/>
    <d v="2024-10-08T15:07:54"/>
    <d v="1899-12-30T02:15:00"/>
    <n v="19"/>
    <s v="Adriana Martins"/>
    <n v="19"/>
    <s v="Adriana Martins"/>
    <n v="19"/>
    <s v="Adriana Martins"/>
    <n v="5"/>
    <s v="03 - AGÊNCIA MG"/>
    <x v="1"/>
    <d v="1899-12-31T16:00:00"/>
    <s v="4 - Baixa - 40 horas úteis"/>
    <n v="6"/>
    <x v="0"/>
    <n v="5"/>
    <x v="7"/>
    <n v="38"/>
    <x v="5"/>
    <n v="5"/>
    <x v="1"/>
  </r>
  <r>
    <n v="41976"/>
    <s v="PAGAMENTO DE ACORDO DE RATEIO DE PERDAS - DIEGO GOMES DE SOUZA"/>
    <d v="2024-10-08T12:57:43"/>
    <d v="2024-10-10T13:59:45"/>
    <d v="1899-12-30T19:04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1977"/>
    <s v="PAGAMENTO DE ACORDO DE RATEIO DE PERDAS - LUMMALU COMERCIO, SERVICOS E APOIO ADMINISTRATIVO"/>
    <d v="2024-10-08T13:00:50"/>
    <d v="2024-10-10T14:03:41"/>
    <d v="1899-12-30T19:05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1978"/>
    <s v="PAGAMENTO DE ACORDO DE RATEIO DE PERDAS - PHENIX BRASIL COMERCIO DE ROUPAS INFANTIL E ACESSÃ“RIOS"/>
    <d v="2024-10-08T13:03:59"/>
    <d v="2024-10-10T14:12:13"/>
    <d v="1899-12-30T19:11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1979"/>
    <s v="SEGURO RD"/>
    <d v="2024-10-08T13:13:48"/>
    <d v="2024-10-10T13:46:21"/>
    <d v="1899-12-30T18:35:00"/>
    <n v="122"/>
    <s v="Karoline Mendes"/>
    <n v="122"/>
    <s v="Karoline Mendes"/>
    <n v="122"/>
    <s v="Karoline Mendes"/>
    <n v="22"/>
    <s v="PRODUTOS"/>
    <x v="0"/>
    <d v="1899-12-30T16:00:00"/>
    <s v="2 - Média - 16 horas úteis"/>
    <n v="3"/>
    <x v="1"/>
    <n v="22"/>
    <x v="17"/>
    <n v="37"/>
    <x v="45"/>
    <n v="2"/>
    <x v="3"/>
  </r>
  <r>
    <n v="41980"/>
    <s v="DESLIGAMENTO "/>
    <d v="2024-10-08T13:36:11"/>
    <d v="2024-10-18T11:35:48"/>
    <d v="1900-01-01T22:07:00"/>
    <n v="111"/>
    <s v="Bruno Rodrigues"/>
    <n v="99"/>
    <s v="Ana Santos"/>
    <n v="111"/>
    <s v="Bruno Rodrigues"/>
    <n v="2"/>
    <s v="00 - AGÊNCIA SEDE - ATENDIMENTO PJ"/>
    <x v="0"/>
    <d v="1899-12-30T08:00:00"/>
    <s v="1 - Alta - 8 horas úteis"/>
    <n v="3"/>
    <x v="1"/>
    <n v="26"/>
    <x v="6"/>
    <n v="6"/>
    <x v="0"/>
    <n v="5"/>
    <x v="1"/>
  </r>
  <r>
    <n v="41981"/>
    <s v="DEVOLUÇÕES FOLHA DE SETEMBRO DE 2024"/>
    <d v="2024-10-08T13:48:25"/>
    <d v="2024-10-14T14:10:37"/>
    <d v="1899-12-31T12:26:00"/>
    <n v="31"/>
    <s v="Maria Docarmo"/>
    <n v="31"/>
    <s v="Maria Docarmo"/>
    <n v="31"/>
    <s v="Maria Docarmo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1982"/>
    <s v="ENCERRAMENTO CONTA CORRENTE"/>
    <d v="2024-10-08T13:48:54"/>
    <d v="2024-10-16T13:43:54"/>
    <d v="1900-01-01T06:01:00"/>
    <n v="91"/>
    <s v="Dayse Pereira da Silva"/>
    <n v="119"/>
    <s v="Francisca Santos"/>
    <n v="119"/>
    <s v="Francisca Santos"/>
    <n v="1"/>
    <s v="00 - AGÊNCIA SEDE - ATENDIMENTO PF"/>
    <x v="0"/>
    <d v="1899-12-30T16:00:00"/>
    <s v="2 - Média - 16 horas úteis"/>
    <n v="3"/>
    <x v="1"/>
    <n v="1"/>
    <x v="5"/>
    <n v="6"/>
    <x v="0"/>
    <n v="4"/>
    <x v="0"/>
  </r>
  <r>
    <n v="41983"/>
    <s v="SALDO DEVEDOR"/>
    <d v="2024-10-08T13:54:22"/>
    <d v="2024-10-09T14:46:11"/>
    <d v="1899-12-30T09:53:00"/>
    <n v="91"/>
    <s v="Dayse Pereira da Silva"/>
    <n v="111"/>
    <s v="Bruno Rodrigues"/>
    <n v="111"/>
    <s v="Bruno Rodrigues"/>
    <n v="1"/>
    <s v="00 - AGÊNCIA SEDE - ATENDIMENTO PF"/>
    <x v="1"/>
    <d v="1899-12-30T16:00:00"/>
    <s v="2 - Média - 16 horas úteis"/>
    <n v="3"/>
    <x v="1"/>
    <n v="1"/>
    <x v="5"/>
    <n v="28"/>
    <x v="1"/>
    <n v="4"/>
    <x v="0"/>
  </r>
  <r>
    <n v="41984"/>
    <s v="CREDITO CONSIGNADO"/>
    <d v="2024-10-08T13:59:54"/>
    <d v="2024-10-14T10:24:49"/>
    <d v="1899-12-31T08:29:00"/>
    <n v="91"/>
    <s v="Dayse Pereira da Silva"/>
    <n v="68"/>
    <s v="Paulo Sousa"/>
    <n v="68"/>
    <s v="Paulo Sousa"/>
    <n v="8"/>
    <s v="07 - AGÊNCIA NB"/>
    <x v="0"/>
    <d v="1899-12-30T16:00:00"/>
    <s v="2 - Média - 16 horas úteis"/>
    <n v="6"/>
    <x v="0"/>
    <n v="8"/>
    <x v="9"/>
    <n v="28"/>
    <x v="1"/>
    <n v="4"/>
    <x v="0"/>
  </r>
  <r>
    <n v="41985"/>
    <s v="SOLICITAÇÃO DE DESLIGAMENTO PJ - TRANSPORTADORA DE LATICINIOS VOYAGE"/>
    <d v="2024-10-08T14:02:18"/>
    <m/>
    <d v="1900-01-14T23:27:00"/>
    <n v="121"/>
    <s v=" Adrianna Santos"/>
    <n v="0"/>
    <s v=""/>
    <n v="121"/>
    <s v=" Adrianna Santos"/>
    <n v="6"/>
    <s v="05 - AGÊNCIA TAG SUL"/>
    <x v="0"/>
    <d v="1899-12-31T16:00:00"/>
    <s v="4 - Baixa - 40 horas úteis"/>
    <n v="5"/>
    <x v="4"/>
    <n v="6"/>
    <x v="10"/>
    <n v="6"/>
    <x v="0"/>
    <n v="5"/>
    <x v="1"/>
  </r>
  <r>
    <n v="41986"/>
    <s v="CANCELAMENTO SIPAG 2.0 - DORIELTON DOS SANTOS 77023730168"/>
    <d v="2024-10-08T14:07:48"/>
    <d v="2024-10-21T11:53:22"/>
    <d v="1900-01-02T06:55:00"/>
    <n v="62"/>
    <s v="Thiago Belém"/>
    <n v="62"/>
    <s v="Thiago Belém"/>
    <n v="62"/>
    <s v="Thiago Belém"/>
    <n v="6"/>
    <s v="05 - AGÊNCIA TAG SUL"/>
    <x v="0"/>
    <d v="1899-12-31T00:00:00"/>
    <s v="3 - Normal - 24 horas úteis"/>
    <n v="3"/>
    <x v="1"/>
    <n v="6"/>
    <x v="10"/>
    <n v="42"/>
    <x v="53"/>
    <n v="5"/>
    <x v="1"/>
  </r>
  <r>
    <n v="41987"/>
    <s v="PROPESCÇÃO MARIA DAS GRACAS ALVES DE SOUTO"/>
    <d v="2024-10-08T14:08:06"/>
    <d v="2024-10-11T16:54:38"/>
    <d v="1899-12-31T05:49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988"/>
    <s v="PROPESCÇÃO ANA PAULA BEZERRA DE ALMEIDA"/>
    <d v="2024-10-08T14:16:07"/>
    <d v="2024-10-11T16:55:39"/>
    <d v="1899-12-31T05:42:00"/>
    <n v="122"/>
    <s v="Karoline Mendes"/>
    <n v="122"/>
    <s v="Karoline Mendes"/>
    <n v="122"/>
    <s v="Karoline Mendes"/>
    <n v="22"/>
    <s v="PRODUTOS"/>
    <x v="1"/>
    <d v="1900-01-04T00:00:00"/>
    <s v="5 - Ampla - 120 horas"/>
    <n v="3"/>
    <x v="1"/>
    <n v="22"/>
    <x v="17"/>
    <n v="37"/>
    <x v="45"/>
    <n v="3"/>
    <x v="2"/>
  </r>
  <r>
    <n v="41989"/>
    <s v="EXCEDENTE DE CAPITAL"/>
    <d v="2024-10-08T14:18:46"/>
    <d v="2024-10-22T14:47:16"/>
    <d v="1900-01-02T18:39:00"/>
    <n v="91"/>
    <s v="Dayse Pereira da Silva"/>
    <n v="69"/>
    <s v="Ludmila Costa"/>
    <n v="69"/>
    <s v="Ludmila Costa"/>
    <n v="6"/>
    <s v="05 - AGÊNCIA TAG SUL"/>
    <x v="0"/>
    <d v="1899-12-30T16:00:00"/>
    <s v="2 - Média - 16 horas úteis"/>
    <n v="6"/>
    <x v="0"/>
    <n v="1"/>
    <x v="5"/>
    <n v="8"/>
    <x v="23"/>
    <n v="4"/>
    <x v="0"/>
  </r>
  <r>
    <n v="41990"/>
    <s v="PROPESCÇÃO RAQUEL HELENICE CRUZ "/>
    <d v="2024-10-08T14:27:45"/>
    <d v="2024-10-11T17:00:04"/>
    <d v="1899-12-31T05:36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1991"/>
    <s v="LANÇAMENTO DE TARIFA AD VALOREM"/>
    <d v="2024-10-08T14:34:41"/>
    <d v="2024-10-09T08:51:39"/>
    <d v="1899-12-30T03:18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41992"/>
    <s v="RETORNO LMITE DIARIO"/>
    <d v="2024-10-08T14:41:04"/>
    <d v="2024-10-09T08:44:39"/>
    <d v="1899-12-30T03:04:00"/>
    <n v="19"/>
    <s v="Adriana Martins"/>
    <n v="66"/>
    <s v="Leonardo Mello"/>
    <n v="19"/>
    <s v="Adriana Martins"/>
    <n v="5"/>
    <s v="03 - AGÊNCIA MG"/>
    <x v="1"/>
    <d v="1899-12-31T00:00:00"/>
    <s v="3 - Normal - 24 horas úteis"/>
    <n v="3"/>
    <x v="1"/>
    <n v="1"/>
    <x v="5"/>
    <n v="38"/>
    <x v="5"/>
    <n v="5"/>
    <x v="1"/>
  </r>
  <r>
    <n v="41993"/>
    <s v="PROPESCÇÃO ANTONIA APARECIDA MARTINS "/>
    <d v="2024-10-08T14:52:41"/>
    <d v="2024-10-16T13:38:06"/>
    <d v="1900-01-01T04:52:00"/>
    <n v="122"/>
    <s v="Karoline Mendes"/>
    <n v="122"/>
    <s v="Karoline Mendes"/>
    <n v="122"/>
    <s v="Karoline Mendes"/>
    <n v="22"/>
    <s v="PRODUTOS"/>
    <x v="0"/>
    <d v="1899-12-30T16:00:00"/>
    <s v="2 - Média - 16 horas úteis"/>
    <n v="3"/>
    <x v="1"/>
    <n v="22"/>
    <x v="17"/>
    <n v="37"/>
    <x v="45"/>
    <n v="3"/>
    <x v="2"/>
  </r>
  <r>
    <n v="41994"/>
    <s v="EMPRESTIMO CONSIGNADO"/>
    <d v="2024-10-08T15:03:02"/>
    <d v="2024-10-09T14:37:03"/>
    <d v="1899-12-30T08:35:00"/>
    <n v="19"/>
    <s v="Adriana Martins"/>
    <n v="99"/>
    <s v="Ana Santos"/>
    <n v="19"/>
    <s v="Adriana Martins"/>
    <n v="5"/>
    <s v="03 - AGÊNCIA MG"/>
    <x v="1"/>
    <d v="1899-12-31T16:00:00"/>
    <s v="4 - Baixa - 40 horas úteis"/>
    <n v="3"/>
    <x v="1"/>
    <n v="16"/>
    <x v="2"/>
    <n v="28"/>
    <x v="1"/>
    <n v="2"/>
    <x v="3"/>
  </r>
  <r>
    <n v="41995"/>
    <s v="EMPRÉSTIMO CONSIGNADO INSS- DURVALINA DA SILVA NERES TORRES"/>
    <d v="2024-10-08T15:14:20"/>
    <d v="2024-10-08T15:18:00"/>
    <d v="1899-12-30T00:04:00"/>
    <n v="74"/>
    <s v="Jaqueline Santos"/>
    <n v="74"/>
    <s v="Jaqueline Santos"/>
    <n v="74"/>
    <s v="Jaqueline Santos"/>
    <n v="1"/>
    <s v="00 - AGÊNCIA SEDE - ATENDIMENTO PF"/>
    <x v="1"/>
    <d v="1899-12-30T08:00:00"/>
    <s v="1 - Alta - 8 horas úteis"/>
    <n v="3"/>
    <x v="1"/>
    <n v="1"/>
    <x v="5"/>
    <n v="27"/>
    <x v="20"/>
    <n v="4"/>
    <x v="0"/>
  </r>
  <r>
    <n v="41996"/>
    <s v="ANTECIPAÇÃO DE RECEBIVEIS INVICTA"/>
    <d v="2024-10-08T15:26:08"/>
    <d v="2024-10-09T12:35:28"/>
    <d v="1899-12-30T06:10:00"/>
    <n v="68"/>
    <s v="Paulo Sousa"/>
    <n v="68"/>
    <s v="Paulo Sousa"/>
    <n v="68"/>
    <s v="Paulo Sousa"/>
    <n v="13"/>
    <s v="CONTABILIDADE"/>
    <x v="1"/>
    <d v="1899-12-31T00:00:00"/>
    <s v="3 - Normal - 24 horas úteis"/>
    <n v="3"/>
    <x v="1"/>
    <n v="8"/>
    <x v="9"/>
    <n v="25"/>
    <x v="9"/>
    <n v="5"/>
    <x v="1"/>
  </r>
  <r>
    <n v="41997"/>
    <s v="DEVOLUÇÕES DE VALORES RECEBIDOS A MAIOR - ANALÍTICA DE SETEMBRO DE 2024"/>
    <d v="2024-10-08T15:28:47"/>
    <d v="2024-10-10T17:17:25"/>
    <d v="1899-12-30T19:51:00"/>
    <n v="15"/>
    <s v="Karoline Vaz"/>
    <n v="15"/>
    <s v="Karoline Vaz"/>
    <n v="15"/>
    <s v="Karoline Vaz"/>
    <n v="11"/>
    <s v="COBRANÇA ADMINISTRATIVA"/>
    <x v="0"/>
    <d v="1899-12-30T08:00:00"/>
    <s v="1 - Alta - 8 horas úteis"/>
    <n v="3"/>
    <x v="1"/>
    <n v="16"/>
    <x v="2"/>
    <n v="106"/>
    <x v="27"/>
    <n v="5"/>
    <x v="1"/>
  </r>
  <r>
    <n v="41998"/>
    <s v="RENOVAÇÃO DE CONTRATO CONSIGNADO"/>
    <d v="2024-10-08T15:40:19"/>
    <d v="2024-10-08T15:56:10"/>
    <d v="1899-12-30T00:16:00"/>
    <n v="32"/>
    <s v="Gustavo Coelho"/>
    <n v="32"/>
    <s v="Gustavo Coelho"/>
    <n v="32"/>
    <s v="Gustavo Coelho"/>
    <n v="4"/>
    <s v="02 - AGÊNCIA RJ"/>
    <x v="1"/>
    <d v="1899-12-30T08:00:00"/>
    <s v="1 - Alta - 8 horas úteis"/>
    <n v="6"/>
    <x v="0"/>
    <n v="4"/>
    <x v="8"/>
    <n v="28"/>
    <x v="1"/>
    <n v="3"/>
    <x v="2"/>
  </r>
  <r>
    <n v="41999"/>
    <s v="AÇÃO JUDICIAL - DAIRO JOSE DA SILVA"/>
    <d v="2024-10-08T15:46:19"/>
    <d v="2024-10-11T15:42:33"/>
    <d v="1899-12-31T02:59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42000"/>
    <s v="QUITAÇÃO DE RATEIO DE PERDAS - JBK ENGENHARIA E CONSTRUCOES LTDA"/>
    <d v="2024-10-08T15:54:21"/>
    <d v="2024-10-10T14:21:16"/>
    <d v="1899-12-30T16:29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001"/>
    <s v="PORTABILIDADE VENDA - GERALDA MARIA ALVES DA SILVA"/>
    <d v="2024-10-08T16:00:13"/>
    <d v="2024-10-11T08:42:56"/>
    <d v="1899-12-30T19:45:00"/>
    <n v="91"/>
    <s v="Dayse Pereira da Silva"/>
    <n v="91"/>
    <s v="Dayse Pereira da Silva"/>
    <n v="91"/>
    <s v="Dayse Pereira da Silva"/>
    <n v="1"/>
    <s v="00 - AGÊNCIA SEDE - ATENDIMENTO PF"/>
    <x v="0"/>
    <d v="1899-12-30T16:00:00"/>
    <s v="2 - Média - 16 horas úteis"/>
    <n v="3"/>
    <x v="1"/>
    <n v="27"/>
    <x v="15"/>
    <n v="33"/>
    <x v="41"/>
    <n v="5"/>
    <x v="1"/>
  </r>
  <r>
    <n v="42002"/>
    <s v="PORTABILIDADE VENDA - VERA LUCIA MARIZ CUNHA"/>
    <d v="2024-10-08T16:04:03"/>
    <d v="2024-10-11T09:07:17"/>
    <d v="1899-12-30T20:06:00"/>
    <n v="91"/>
    <s v="Dayse Pereira da Silva"/>
    <n v="91"/>
    <s v="Dayse Pereira da Silva"/>
    <n v="91"/>
    <s v="Dayse Pereira da Silva"/>
    <n v="3"/>
    <s v="01 - AGÊNCIA SP"/>
    <x v="0"/>
    <d v="1899-12-30T16:00:00"/>
    <s v="2 - Média - 16 horas úteis"/>
    <n v="3"/>
    <x v="1"/>
    <n v="27"/>
    <x v="15"/>
    <n v="33"/>
    <x v="41"/>
    <n v="5"/>
    <x v="1"/>
  </r>
  <r>
    <n v="42003"/>
    <s v="MAJORAÇÃO DE LIMITE NO CARTÃO DE CRÉDITO"/>
    <d v="2024-10-08T16:26:56"/>
    <d v="2024-10-23T10:20:35"/>
    <d v="1900-01-02T21:05:00"/>
    <n v="35"/>
    <s v="Fabimael Silva"/>
    <n v="35"/>
    <s v="Fabimael Silva"/>
    <n v="35"/>
    <s v="Fabimael Silva"/>
    <n v="3"/>
    <s v="01 - AGÊNCIA SP"/>
    <x v="0"/>
    <d v="1899-12-31T16:00:00"/>
    <s v="4 - Baixa - 40 horas úteis"/>
    <n v="3"/>
    <x v="1"/>
    <n v="3"/>
    <x v="0"/>
    <n v="9"/>
    <x v="16"/>
    <n v="2"/>
    <x v="3"/>
  </r>
  <r>
    <n v="42004"/>
    <s v="ATUALIZAÇÃO CADASTRAL "/>
    <d v="2024-10-08T16:27:30"/>
    <d v="2024-10-10T13:46:58"/>
    <d v="1899-12-30T15:21:00"/>
    <n v="122"/>
    <s v="Karoline Mendes"/>
    <n v="122"/>
    <s v="Karoline Mendes"/>
    <n v="122"/>
    <s v="Karoline Mendes"/>
    <n v="1"/>
    <s v="00 - AGÊNCIA SEDE - ATENDIMENTO PF"/>
    <x v="1"/>
    <d v="1899-12-30T16:00:00"/>
    <s v="2 - Média - 16 horas úteis"/>
    <n v="3"/>
    <x v="1"/>
    <n v="1"/>
    <x v="5"/>
    <n v="73"/>
    <x v="15"/>
    <n v="3"/>
    <x v="2"/>
  </r>
  <r>
    <n v="42005"/>
    <s v="CRÉDITO CONSIGNADO COM AVALISTA"/>
    <d v="2024-10-08T16:30:12"/>
    <d v="2024-10-11T11:16:53"/>
    <d v="1899-12-30T21:49:00"/>
    <n v="35"/>
    <s v="Fabimael Silva"/>
    <n v="35"/>
    <s v="Fabimael Silva"/>
    <n v="35"/>
    <s v="Fabimael Silva"/>
    <n v="3"/>
    <s v="01 - AGÊNCIA SP"/>
    <x v="1"/>
    <d v="1899-12-31T16:00:00"/>
    <s v="4 - Baixa - 40 horas úteis"/>
    <n v="6"/>
    <x v="0"/>
    <n v="3"/>
    <x v="0"/>
    <n v="28"/>
    <x v="1"/>
    <n v="3"/>
    <x v="2"/>
  </r>
  <r>
    <n v="42006"/>
    <s v="CRÉDITO CONSIGNADO"/>
    <d v="2024-10-08T16:33:00"/>
    <d v="2024-10-11T11:26:50"/>
    <d v="1899-12-30T21:56:00"/>
    <n v="35"/>
    <s v="Fabimael Silva"/>
    <n v="35"/>
    <s v="Fabimael Silva"/>
    <n v="35"/>
    <s v="Fabimael Silva"/>
    <n v="3"/>
    <s v="01 - AGÊNCIA SP"/>
    <x v="1"/>
    <d v="1899-12-31T16:00:00"/>
    <s v="4 - Baixa - 40 horas úteis"/>
    <n v="3"/>
    <x v="1"/>
    <n v="3"/>
    <x v="0"/>
    <n v="28"/>
    <x v="1"/>
    <n v="3"/>
    <x v="2"/>
  </r>
  <r>
    <n v="42007"/>
    <s v="CRÉDITO CONSIGNADO"/>
    <d v="2024-10-08T16:35:38"/>
    <d v="2024-10-10T15:25:50"/>
    <d v="1899-12-30T16:52:00"/>
    <n v="35"/>
    <s v="Fabimael Silva"/>
    <n v="15"/>
    <s v="Karoline Vaz"/>
    <n v="35"/>
    <s v="Fabimael Silva"/>
    <n v="3"/>
    <s v="01 - AGÊNCIA SP"/>
    <x v="1"/>
    <d v="1899-12-31T16:00:00"/>
    <s v="4 - Baixa - 40 horas úteis"/>
    <n v="3"/>
    <x v="1"/>
    <n v="16"/>
    <x v="2"/>
    <n v="28"/>
    <x v="1"/>
    <n v="3"/>
    <x v="2"/>
  </r>
  <r>
    <n v="42008"/>
    <s v="IMPLANTAÇÃO DE LIMITE DE CHEQUE ESPECIAL - M &amp; A PARTNERS CONSULTORIA CONTABIL LTDA "/>
    <d v="2024-10-08T16:40:29"/>
    <d v="2024-10-14T09:27:59"/>
    <d v="1899-12-31T04:51:00"/>
    <n v="68"/>
    <s v="Paulo Sousa"/>
    <n v="26"/>
    <s v="Ana Coralina"/>
    <n v="68"/>
    <s v="Paulo Sousa"/>
    <n v="21"/>
    <s v="COMITÊ DE CRÉDITO - PJ"/>
    <x v="0"/>
    <d v="1899-12-31T00:00:00"/>
    <s v="3 - Normal - 24 horas úteis"/>
    <n v="6"/>
    <x v="0"/>
    <n v="8"/>
    <x v="9"/>
    <n v="31"/>
    <x v="29"/>
    <n v="5"/>
    <x v="1"/>
  </r>
  <r>
    <n v="42009"/>
    <s v="IMPLANTAÇÃO DE LIMITEM &amp; A PARTNERS CONSULTORIA CONTABIL LTDA - CARTÃO DE CRÉDITO"/>
    <d v="2024-10-08T16:42:18"/>
    <d v="2024-10-14T09:35:08"/>
    <d v="1899-12-31T04:57:00"/>
    <n v="68"/>
    <s v="Paulo Sousa"/>
    <n v="26"/>
    <s v="Ana Coralina"/>
    <n v="68"/>
    <s v="Paulo Sousa"/>
    <n v="21"/>
    <s v="COMITÊ DE CRÉDITO - PJ"/>
    <x v="0"/>
    <d v="1899-12-31T00:00:00"/>
    <s v="3 - Normal - 24 horas úteis"/>
    <n v="6"/>
    <x v="0"/>
    <n v="8"/>
    <x v="9"/>
    <n v="65"/>
    <x v="30"/>
    <n v="5"/>
    <x v="1"/>
  </r>
  <r>
    <n v="42010"/>
    <s v="LANÇAMENTO HONRA DE AVAIS"/>
    <d v="2024-10-08T16:42:50"/>
    <d v="2024-10-22T11:44:05"/>
    <d v="1900-01-02T13:12:00"/>
    <n v="91"/>
    <s v="Dayse Pereira da Silva"/>
    <n v="55"/>
    <s v="Marcelindo Braga"/>
    <n v="91"/>
    <s v="Dayse Pereira da Silva"/>
    <n v="27"/>
    <s v="SETOR DE EMPRÉSTIMO"/>
    <x v="0"/>
    <d v="1899-12-30T16:00:00"/>
    <s v="2 - Média - 16 horas úteis"/>
    <n v="3"/>
    <x v="1"/>
    <n v="13"/>
    <x v="4"/>
    <n v="56"/>
    <x v="2"/>
    <n v="5"/>
    <x v="1"/>
  </r>
  <r>
    <n v="42011"/>
    <s v="OPERAÇÃO DE CREDITO"/>
    <d v="2024-10-08T16:50:42"/>
    <d v="2024-10-09T17:13:51"/>
    <d v="1899-12-30T09:24:00"/>
    <n v="91"/>
    <s v="Dayse Pereira da Silva"/>
    <n v="30"/>
    <s v="Isabelle Mendes"/>
    <n v="30"/>
    <s v="Isabelle Mendes"/>
    <n v="4"/>
    <s v="02 - AGÊNCIA RJ"/>
    <x v="1"/>
    <d v="1899-12-30T16:00:00"/>
    <s v="2 - Média - 16 horas úteis"/>
    <n v="6"/>
    <x v="0"/>
    <n v="4"/>
    <x v="8"/>
    <n v="28"/>
    <x v="1"/>
    <n v="4"/>
    <x v="0"/>
  </r>
  <r>
    <n v="42013"/>
    <s v="LIQUIDAÇÃO DE PARCELA"/>
    <d v="2024-10-08T17:07:04"/>
    <d v="2024-10-25T12:52:57"/>
    <d v="1900-01-03T16:58:00"/>
    <n v="66"/>
    <s v="Leonardo Mello"/>
    <n v="99"/>
    <s v="Ana Santos"/>
    <n v="29"/>
    <s v="Paloma Alves"/>
    <n v="11"/>
    <s v="COBRANÇA ADMINISTRATIVA"/>
    <x v="0"/>
    <d v="1899-12-31T00:00:00"/>
    <s v="3 - Normal - 24 horas úteis"/>
    <n v="3"/>
    <x v="1"/>
    <n v="26"/>
    <x v="6"/>
    <n v="68"/>
    <x v="17"/>
    <n v="5"/>
    <x v="1"/>
  </r>
  <r>
    <n v="42014"/>
    <s v="CONSIGNADO NOVO "/>
    <d v="2024-10-08T17:07:45"/>
    <d v="2024-10-11T13:30:00"/>
    <d v="1899-12-30T23:26:00"/>
    <n v="30"/>
    <s v="Isabelle Mendes"/>
    <n v="15"/>
    <s v="Karoline Vaz"/>
    <n v="30"/>
    <s v="Isabelle Mendes"/>
    <n v="12"/>
    <s v="COMITÊ DE CRÉDITO - PF"/>
    <x v="1"/>
    <d v="1900-01-04T00:00:00"/>
    <s v="5 - Ampla - 120 horas"/>
    <n v="3"/>
    <x v="1"/>
    <n v="16"/>
    <x v="2"/>
    <n v="28"/>
    <x v="1"/>
    <n v="3"/>
    <x v="2"/>
  </r>
  <r>
    <n v="42015"/>
    <s v="EMPRÉSTIMO NOVO  CREDFAZ "/>
    <d v="2024-10-08T17:09:36"/>
    <d v="2024-10-15T09:01:55"/>
    <d v="1899-12-31T12:57:00"/>
    <n v="30"/>
    <s v="Isabelle Mendes"/>
    <n v="99"/>
    <s v="Ana Santos"/>
    <n v="30"/>
    <s v="Isabelle Mendes"/>
    <n v="12"/>
    <s v="COMITÊ DE CRÉDITO - PF"/>
    <x v="1"/>
    <d v="1900-01-04T00:00:00"/>
    <s v="5 - Ampla - 120 horas"/>
    <n v="3"/>
    <x v="1"/>
    <n v="16"/>
    <x v="2"/>
    <n v="29"/>
    <x v="8"/>
    <n v="3"/>
    <x v="2"/>
  </r>
  <r>
    <n v="42016"/>
    <s v="ABERTURA DE CONTA - VITORIA REGIA FEITOSA MARINHO"/>
    <d v="2024-10-08T17:17:34"/>
    <d v="2024-10-09T17:03:20"/>
    <d v="1899-12-30T08:47:00"/>
    <n v="45"/>
    <s v="Marcelo Brandao"/>
    <n v="45"/>
    <s v="Marcelo Brandao"/>
    <n v="45"/>
    <s v="Marcelo Brandao"/>
    <n v="16"/>
    <s v="FINANCEIRO"/>
    <x v="1"/>
    <d v="1900-01-04T00:00:00"/>
    <s v="5 - Ampla - 120 horas"/>
    <n v="3"/>
    <x v="1"/>
    <n v="10"/>
    <x v="13"/>
    <n v="77"/>
    <x v="33"/>
    <n v="5"/>
    <x v="1"/>
  </r>
  <r>
    <n v="42017"/>
    <s v="BOLETOS PAGOS REFERENTE A RATEIO DE PERDAS CREDLOJISTA - 08/10/2024"/>
    <d v="2024-10-09T09:09:47"/>
    <d v="2024-10-09T10:22:18"/>
    <d v="1899-12-30T01:13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2018"/>
    <s v="RELATÃ“RIO DE DESCONTO EM FOLHA DA AFIPERJ"/>
    <d v="2024-10-09T09:13:35"/>
    <d v="2024-10-09T09:53:34"/>
    <d v="1899-12-30T00:40:00"/>
    <n v="47"/>
    <s v="Josy Alves"/>
    <n v="15"/>
    <s v="Karoline Vaz"/>
    <n v="47"/>
    <s v="Josy Alve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2019"/>
    <s v="RENOVAÇÃO DE CONTRATO CONSIGNADO "/>
    <d v="2024-10-09T09:44:30"/>
    <d v="2024-10-09T17:00:09"/>
    <d v="1899-12-30T07:16:00"/>
    <n v="32"/>
    <s v="Gustavo Coelho"/>
    <n v="99"/>
    <s v="Ana Santos"/>
    <n v="32"/>
    <s v="Gustavo Coelho"/>
    <n v="4"/>
    <s v="02 - AGÊNCIA RJ"/>
    <x v="1"/>
    <d v="1899-12-30T08:00:00"/>
    <s v="1 - Alta - 8 horas úteis"/>
    <n v="3"/>
    <x v="1"/>
    <n v="16"/>
    <x v="2"/>
    <n v="28"/>
    <x v="1"/>
    <n v="5"/>
    <x v="1"/>
  </r>
  <r>
    <n v="42020"/>
    <s v="BOLETOS PAGOS 08/10/2024"/>
    <d v="2024-10-09T09:46:34"/>
    <d v="2024-10-09T11:28:13"/>
    <d v="1899-12-30T01:42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2021"/>
    <s v="CRÉDITO - LIQUIDAÇÃO COBRANÇA 351,15"/>
    <d v="2024-10-09T09:48:59"/>
    <d v="2024-10-09T09:57:38"/>
    <d v="1899-12-30T00:09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022"/>
    <s v="CRÉDITO - LIQUIDAÇÃO COBRANÇA 542,80"/>
    <d v="2024-10-09T09:52:04"/>
    <d v="2024-10-09T09:57:25"/>
    <d v="1899-12-30T00:05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023"/>
    <s v="CRÉDITO - PIX TJDF - 2.070,87"/>
    <d v="2024-10-09T09:53:09"/>
    <d v="2024-10-09T14:29:32"/>
    <d v="1899-12-30T04:36:00"/>
    <n v="58"/>
    <s v="Lidia Souza"/>
    <n v="25"/>
    <s v="Raphael Silva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024"/>
    <s v="CRÉDITO PIX - TJDF - 543,82"/>
    <d v="2024-10-09T09:54:35"/>
    <d v="2024-10-09T14:28:58"/>
    <d v="1899-12-30T04:34:00"/>
    <n v="58"/>
    <s v="Lidia Souza"/>
    <n v="25"/>
    <s v="Raphael Silva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025"/>
    <s v="PAGAMENTO DE ACORDO DE RATEIO DE PERDAS - ASSOCIACAO DOS VETERANOS DE SOBRADINHO AVESO"/>
    <d v="2024-10-09T10:07:09"/>
    <d v="2024-10-10T09:12:30"/>
    <d v="1899-12-30T08:06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026"/>
    <s v="PAGAMENTO DE ACORDO DE RATEIO DE PERDAS - ELAINE CRISTINA LIMA DOS SANTOS"/>
    <d v="2024-10-09T10:16:15"/>
    <d v="2024-10-10T09:09:01"/>
    <d v="1899-12-30T07:54:00"/>
    <n v="29"/>
    <s v="Paloma Alves"/>
    <n v="47"/>
    <s v="Josy Alv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2027"/>
    <s v="SOLICITAÇÃO DE DESLIGAMENTO PF - DIONOR DO SOCORRO DIAS VITAL - CPF 153.740.092-49"/>
    <d v="2024-10-09T10:47:21"/>
    <d v="2024-10-29T09:06:07"/>
    <d v="1900-01-04T04:33:00"/>
    <n v="121"/>
    <s v=" Adrianna Santos"/>
    <n v="99"/>
    <s v="Ana Santos"/>
    <n v="66"/>
    <s v="Leonardo Mello"/>
    <n v="1"/>
    <s v="00 - AGÊNCIA SEDE - ATENDIMENTO PF"/>
    <x v="0"/>
    <d v="1899-12-31T00:00:00"/>
    <s v="3 - Normal - 24 horas úteis"/>
    <n v="3"/>
    <x v="1"/>
    <n v="26"/>
    <x v="6"/>
    <n v="6"/>
    <x v="0"/>
    <n v="5"/>
    <x v="1"/>
  </r>
  <r>
    <n v="42028"/>
    <s v="ANTECIPAÇÃO DE RECEBIVEIS - INVICTA EMPREEDIMENTOS IMOBILIARIOS LTDA"/>
    <d v="2024-10-09T10:54:10"/>
    <d v="2024-10-09T11:26:49"/>
    <d v="1899-12-30T00:32:00"/>
    <n v="109"/>
    <s v="Letícia Dias"/>
    <n v="15"/>
    <s v="Karoline Vaz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2029"/>
    <s v="RECEITA DE JUROS - VENILTON JOSE DE AVILA"/>
    <d v="2024-10-09T11:10:20"/>
    <d v="2024-10-09T15:43:25"/>
    <d v="1899-12-30T04:33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030"/>
    <s v="COMITÊ DE CRÉDITO - ALVINA TEIXEIRA MACHADO"/>
    <d v="2024-10-09T11:34:54"/>
    <d v="2024-10-14T17:23:29"/>
    <d v="1899-12-31T08:52:00"/>
    <n v="98"/>
    <s v="Alex Batista dos Santos"/>
    <n v="71"/>
    <s v="Renato Santos"/>
    <n v="33"/>
    <s v="Lidiane Santos"/>
    <n v="11"/>
    <s v="COBRANÇA ADMINISTRATIVA"/>
    <x v="0"/>
    <d v="1899-12-30T16:00:00"/>
    <s v="2 - Média - 16 horas úteis"/>
    <n v="3"/>
    <x v="1"/>
    <n v="27"/>
    <x v="15"/>
    <n v="99"/>
    <x v="6"/>
    <n v="5"/>
    <x v="1"/>
  </r>
  <r>
    <n v="42031"/>
    <s v="COMITÊ DE CRÉDITO - DELVINA GOMES FRANCA"/>
    <d v="2024-10-09T11:44:29"/>
    <d v="2024-10-09T13:46:08"/>
    <d v="1899-12-30T02:02:00"/>
    <n v="98"/>
    <s v="Alex Batista dos Santos"/>
    <n v="33"/>
    <s v="Lidiane Santos"/>
    <n v="33"/>
    <s v="Lidiane Santos"/>
    <n v="11"/>
    <s v="COBRANÇA ADMINISTRATIVA"/>
    <x v="1"/>
    <d v="1899-12-30T16:00:00"/>
    <s v="2 - Média - 16 horas úteis"/>
    <n v="3"/>
    <x v="1"/>
    <n v="11"/>
    <x v="1"/>
    <n v="99"/>
    <x v="6"/>
    <n v="5"/>
    <x v="1"/>
  </r>
  <r>
    <n v="42032"/>
    <s v="PROPESCÇÃO MARIA DA PENHA ALVES CUNHA"/>
    <d v="2024-10-09T11:49:58"/>
    <d v="2024-10-16T13:38:27"/>
    <d v="1899-12-31T22:54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2033"/>
    <s v="COMITÊ DE CRÉDITO - PEDRO MARINHO SOBRINHO"/>
    <d v="2024-10-09T11:52:29"/>
    <d v="2024-10-16T10:10:24"/>
    <d v="1899-12-31T19:23:00"/>
    <n v="98"/>
    <s v="Alex Batista dos Santos"/>
    <n v="34"/>
    <s v="João Luiz"/>
    <n v="33"/>
    <s v="Lidiane Santos"/>
    <n v="11"/>
    <s v="COBRANÇA ADMINISTRATIVA"/>
    <x v="0"/>
    <d v="1899-12-30T16:00:00"/>
    <s v="2 - Média - 16 horas úteis"/>
    <n v="3"/>
    <x v="1"/>
    <n v="27"/>
    <x v="15"/>
    <n v="99"/>
    <x v="6"/>
    <n v="5"/>
    <x v="1"/>
  </r>
  <r>
    <n v="42034"/>
    <s v="COMITÊ DE CRÉDITO -PAULO SERGIO DE CARVALHO"/>
    <d v="2024-10-09T11:59:43"/>
    <d v="2024-10-16T09:58:44"/>
    <d v="1899-12-31T19:04:00"/>
    <n v="98"/>
    <s v="Alex Batista dos Santos"/>
    <n v="34"/>
    <s v="João Luiz"/>
    <n v="33"/>
    <s v="Lidiane Santos"/>
    <n v="11"/>
    <s v="COBRANÇA ADMINISTRATIVA"/>
    <x v="0"/>
    <d v="1899-12-30T16:00:00"/>
    <s v="2 - Média - 16 horas úteis"/>
    <n v="3"/>
    <x v="1"/>
    <n v="27"/>
    <x v="15"/>
    <n v="99"/>
    <x v="6"/>
    <n v="5"/>
    <x v="1"/>
  </r>
  <r>
    <n v="42035"/>
    <s v="COMITÊ DE CRÉDITO -SOLAR BRASILIA ENERGIA SOLAR"/>
    <d v="2024-10-09T12:09:49"/>
    <d v="2024-10-17T10:18:17"/>
    <d v="1900-01-01T04:15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42036"/>
    <s v="COMITÊ DE CRÉDITO - TRANSPORTADORA DE LATICINIOS VOYAGE LTDA - ME"/>
    <d v="2024-10-09T12:13:19"/>
    <d v="2024-10-15T11:54:34"/>
    <d v="1899-12-31T11:45:00"/>
    <n v="98"/>
    <s v="Alex Batista dos Santos"/>
    <n v="71"/>
    <s v="Renato Santos"/>
    <n v="33"/>
    <s v="Lidiane Santos"/>
    <n v="11"/>
    <s v="COBRANÇA ADMINISTRATIVA"/>
    <x v="0"/>
    <d v="1899-12-30T16:00:00"/>
    <s v="2 - Média - 16 horas úteis"/>
    <n v="3"/>
    <x v="1"/>
    <n v="27"/>
    <x v="15"/>
    <n v="99"/>
    <x v="6"/>
    <n v="5"/>
    <x v="1"/>
  </r>
  <r>
    <n v="42037"/>
    <s v="CRÉDITO CONSIGNADO"/>
    <d v="2024-10-09T12:32:11"/>
    <d v="2024-10-23T10:21:20"/>
    <d v="1900-01-02T15:59:00"/>
    <n v="35"/>
    <s v="Fabimael Silva"/>
    <n v="35"/>
    <s v="Fabimael Silva"/>
    <n v="35"/>
    <s v="Fabimael Silva"/>
    <n v="3"/>
    <s v="01 - AGÊNCIA SP"/>
    <x v="1"/>
    <d v="1900-01-04T00:00:00"/>
    <s v="5 - Ampla - 120 horas"/>
    <n v="6"/>
    <x v="0"/>
    <n v="3"/>
    <x v="0"/>
    <n v="28"/>
    <x v="1"/>
    <n v="2"/>
    <x v="3"/>
  </r>
  <r>
    <n v="42038"/>
    <s v="BOLETO PAGO - PEDRO LUIZ SANTOS CRUZ BERNARDO"/>
    <d v="2024-10-09T12:35:13"/>
    <d v="2024-10-09T15:27:11"/>
    <d v="1899-12-30T02:52:00"/>
    <n v="98"/>
    <s v="Alex Batista dos Santos"/>
    <n v="99"/>
    <s v="Ana Santos"/>
    <n v="98"/>
    <s v="Alex Batista dos Santos"/>
    <n v="11"/>
    <s v="COBRANÇA ADMINISTRATIVA"/>
    <x v="1"/>
    <d v="1899-12-30T16:00:00"/>
    <s v="2 - Média - 16 horas úteis"/>
    <n v="3"/>
    <x v="1"/>
    <n v="16"/>
    <x v="2"/>
    <n v="56"/>
    <x v="2"/>
    <n v="5"/>
    <x v="1"/>
  </r>
  <r>
    <n v="42039"/>
    <s v="ANTECIPAÇÃO DE RECEBÍVEIS - MONA COMERCIO"/>
    <d v="2024-10-09T13:09:15"/>
    <d v="2024-10-15T14:13:38"/>
    <d v="1899-12-31T13:08:00"/>
    <n v="62"/>
    <s v="Thiago Belém"/>
    <n v="99"/>
    <s v="Ana Santos"/>
    <n v="62"/>
    <s v="Thiago Belém"/>
    <n v="13"/>
    <s v="CONTABILIDADE"/>
    <x v="0"/>
    <d v="1899-12-30T08:00:00"/>
    <s v="1 - Alta - 8 horas úteis"/>
    <n v="3"/>
    <x v="1"/>
    <n v="16"/>
    <x v="2"/>
    <n v="25"/>
    <x v="9"/>
    <n v="5"/>
    <x v="1"/>
  </r>
  <r>
    <n v="42040"/>
    <s v="ANTECIPAÇÃO DE RECEBIVEIS - F. J AGROVETERINARIA"/>
    <d v="2024-10-09T13:13:53"/>
    <d v="2024-10-09T14:43:18"/>
    <d v="1899-12-30T01:30:00"/>
    <n v="68"/>
    <s v="Paulo Sousa"/>
    <n v="99"/>
    <s v="Ana Santos"/>
    <n v="68"/>
    <s v="Paulo Sousa"/>
    <n v="13"/>
    <s v="CONTABILIDADE"/>
    <x v="1"/>
    <d v="1899-12-31T00:00:00"/>
    <s v="3 - Normal - 24 horas úteis"/>
    <n v="3"/>
    <x v="1"/>
    <n v="16"/>
    <x v="2"/>
    <n v="25"/>
    <x v="9"/>
    <n v="5"/>
    <x v="1"/>
  </r>
  <r>
    <n v="42041"/>
    <s v="EMPRESTIMO CONSIGNADO"/>
    <d v="2024-10-09T13:31:12"/>
    <d v="2024-10-11T15:37:32"/>
    <d v="1899-12-30T20:08:00"/>
    <n v="69"/>
    <s v="Ludmila Costa"/>
    <n v="67"/>
    <s v="Emanuele Gomes"/>
    <n v="69"/>
    <s v="Ludmila Costa"/>
    <n v="27"/>
    <s v="SETOR DE EMPRÉSTIMO"/>
    <x v="0"/>
    <d v="1899-12-30T08:00:00"/>
    <s v="1 - Alta - 8 horas úteis"/>
    <n v="3"/>
    <x v="1"/>
    <n v="27"/>
    <x v="15"/>
    <n v="28"/>
    <x v="1"/>
    <n v="5"/>
    <x v="1"/>
  </r>
  <r>
    <n v="42042"/>
    <s v="RELATORIO - BAIXA DE PREJUIZO - 09-10-2024 "/>
    <d v="2024-10-09T13:35:27"/>
    <d v="2024-10-09T15:42:16"/>
    <d v="1899-12-30T02:07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043"/>
    <s v="SOLICITAÇÃO DE DESLIGAMENTO PJ - TRANSPORTADORA INOVA LTDA"/>
    <d v="2024-10-09T13:41:32"/>
    <d v="2024-10-18T11:30:31"/>
    <d v="1900-01-01T12:56:00"/>
    <n v="121"/>
    <s v=" Adrianna Santos"/>
    <n v="99"/>
    <s v="Ana Santos"/>
    <n v="121"/>
    <s v=" Adrianna Santos"/>
    <n v="6"/>
    <s v="05 - AGÊNCIA TAG SUL"/>
    <x v="0"/>
    <d v="1899-12-31T16:00:00"/>
    <s v="4 - Baixa - 40 horas úteis"/>
    <n v="3"/>
    <x v="1"/>
    <n v="26"/>
    <x v="6"/>
    <n v="6"/>
    <x v="0"/>
    <n v="5"/>
    <x v="1"/>
  </r>
  <r>
    <n v="42044"/>
    <s v="SOLICITAÇÃO DE ESTORNO - PAGAMENTO EM DUPLICIDADE - CARTÃO DE CRÉDITO "/>
    <d v="2024-10-09T14:15:02"/>
    <d v="2024-10-15T13:59:16"/>
    <d v="1899-12-31T11:48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108"/>
    <x v="44"/>
    <n v="2"/>
    <x v="3"/>
  </r>
  <r>
    <n v="42045"/>
    <s v="QUITAÇÃO OPERAÇÃO DE CREDITO"/>
    <d v="2024-10-09T14:17:46"/>
    <d v="2024-10-10T12:38:05"/>
    <d v="1899-12-30T07:22:00"/>
    <n v="91"/>
    <s v="Dayse Pereira da Silva"/>
    <n v="30"/>
    <s v="Isabelle Mendes"/>
    <n v="30"/>
    <s v="Isabelle Mendes"/>
    <n v="4"/>
    <s v="02 - AGÊNCIA RJ"/>
    <x v="1"/>
    <d v="1899-12-30T16:00:00"/>
    <s v="2 - Média - 16 horas úteis"/>
    <n v="3"/>
    <x v="1"/>
    <n v="4"/>
    <x v="8"/>
    <n v="28"/>
    <x v="1"/>
    <n v="4"/>
    <x v="0"/>
  </r>
  <r>
    <n v="42046"/>
    <s v="BOLETO DE COBRANÇA - INTEGRALIZAÇÃO PENDENTE"/>
    <d v="2024-10-09T14:20:04"/>
    <d v="2024-10-09T15:09:28"/>
    <d v="1899-12-30T00:49:00"/>
    <n v="43"/>
    <s v="Alair Vieira"/>
    <n v="43"/>
    <s v="Alair Vieira"/>
    <n v="43"/>
    <s v="Alair Vieira"/>
    <n v="11"/>
    <s v="COBRANÇA ADMINISTRATIVA"/>
    <x v="1"/>
    <d v="1899-12-30T08:00:00"/>
    <s v="1 - Alta - 8 horas úteis"/>
    <n v="3"/>
    <x v="1"/>
    <n v="6"/>
    <x v="10"/>
    <n v="69"/>
    <x v="43"/>
    <n v="5"/>
    <x v="1"/>
  </r>
  <r>
    <n v="42047"/>
    <s v="RECIBO APLICAÇÃO RDC"/>
    <d v="2024-10-09T14:35:37"/>
    <d v="2024-10-09T14:36:29"/>
    <d v="1899-12-30T00:01:00"/>
    <n v="38"/>
    <s v="José Ricardo"/>
    <n v="38"/>
    <s v="José Ricardo"/>
    <n v="38"/>
    <s v="José Ricardo"/>
    <n v="6"/>
    <s v="05 - AGÊNCIA TAG SUL"/>
    <x v="1"/>
    <d v="1899-12-31T00:00:00"/>
    <s v="3 - Normal - 24 horas úteis"/>
    <n v="3"/>
    <x v="1"/>
    <n v="6"/>
    <x v="10"/>
    <n v="22"/>
    <x v="4"/>
    <n v="5"/>
    <x v="1"/>
  </r>
  <r>
    <n v="42048"/>
    <s v="LIBERAÇÃO APLICATIVO"/>
    <d v="2024-10-09T14:42:18"/>
    <d v="2024-10-16T13:22:10"/>
    <d v="1899-12-31T19:45:00"/>
    <n v="91"/>
    <s v="Dayse Pereira da Silva"/>
    <n v="18"/>
    <s v="Nathalia Silvestre"/>
    <n v="18"/>
    <s v="Nathalia Silvestre"/>
    <n v="5"/>
    <s v="03 - AGÊNCIA MG"/>
    <x v="0"/>
    <d v="1899-12-30T16:00:00"/>
    <s v="2 - Média - 16 horas úteis"/>
    <n v="3"/>
    <x v="1"/>
    <n v="5"/>
    <x v="7"/>
    <n v="39"/>
    <x v="46"/>
    <n v="4"/>
    <x v="0"/>
  </r>
  <r>
    <n v="42049"/>
    <s v="REFINANCIAMENTO CONSIGNADO - CONTRAPROPOSTA"/>
    <d v="2024-10-09T14:42:58"/>
    <d v="2024-10-10T12:01:18"/>
    <d v="1899-12-30T06:20:00"/>
    <n v="30"/>
    <s v="Isabelle Mendes"/>
    <n v="30"/>
    <s v="Isabelle Mendes"/>
    <n v="30"/>
    <s v="Isabelle Mendes"/>
    <n v="4"/>
    <s v="02 - AGÊNCIA RJ"/>
    <x v="1"/>
    <d v="1899-12-30T08:00:00"/>
    <s v="1 - Alta - 8 horas úteis"/>
    <n v="6"/>
    <x v="0"/>
    <n v="4"/>
    <x v="8"/>
    <n v="28"/>
    <x v="1"/>
    <n v="3"/>
    <x v="2"/>
  </r>
  <r>
    <n v="42050"/>
    <s v="ANTECIPAÇÃO DE RECEBÍVEIS - MULTI"/>
    <d v="2024-10-09T14:55:23"/>
    <d v="2024-10-09T15:10:10"/>
    <d v="1899-12-30T00:15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2051"/>
    <s v="LIBERAÇÃO APLICATIVO"/>
    <d v="2024-10-09T15:00:56"/>
    <d v="2024-10-10T09:27:35"/>
    <d v="1899-12-30T03:28:00"/>
    <n v="91"/>
    <s v="Dayse Pereira da Silva"/>
    <n v="68"/>
    <s v="Paulo Sousa"/>
    <n v="68"/>
    <s v="Paulo Sousa"/>
    <n v="8"/>
    <s v="07 - AGÊNCIA NB"/>
    <x v="1"/>
    <d v="1899-12-30T16:00:00"/>
    <s v="2 - Média - 16 horas úteis"/>
    <n v="3"/>
    <x v="1"/>
    <n v="8"/>
    <x v="9"/>
    <n v="38"/>
    <x v="5"/>
    <n v="4"/>
    <x v="0"/>
  </r>
  <r>
    <n v="42052"/>
    <s v="OPERAÇÃO DE CRÉDITO"/>
    <d v="2024-10-09T15:06:13"/>
    <d v="2024-10-17T16:14:20"/>
    <d v="1900-01-01T07:14:00"/>
    <n v="91"/>
    <s v="Dayse Pereira da Silva"/>
    <n v="30"/>
    <s v="Isabelle Mendes"/>
    <n v="30"/>
    <s v="Isabelle Mendes"/>
    <n v="4"/>
    <s v="02 - AGÊNCIA RJ"/>
    <x v="0"/>
    <d v="1899-12-30T16:00:00"/>
    <s v="2 - Média - 16 horas úteis"/>
    <n v="3"/>
    <x v="1"/>
    <n v="4"/>
    <x v="8"/>
    <n v="28"/>
    <x v="1"/>
    <n v="4"/>
    <x v="0"/>
  </r>
  <r>
    <n v="42053"/>
    <s v="COMITÊ DE CRÉDITO - SEBASTIANA CLARA DOS SANTOS"/>
    <d v="2024-10-09T16:00:59"/>
    <d v="2024-11-19T09:57:09"/>
    <d v="1900-01-09T15:26:00"/>
    <n v="98"/>
    <s v="Alex Batista dos Santos"/>
    <n v="31"/>
    <s v="Maria Docarmo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42054"/>
    <s v="CORRESPONDÊNCIA SEDE - TALÕES DE CHEQUES E CARTÕES DE CONTAS"/>
    <d v="2024-10-09T16:34:15"/>
    <d v="2024-10-09T16:39:01"/>
    <d v="1899-12-30T00:05:00"/>
    <n v="95"/>
    <s v="Thiago Mendes"/>
    <n v="80"/>
    <s v="Raiàne Carvâlho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42055"/>
    <s v="AVERBAÇÃO "/>
    <d v="2024-10-09T17:16:07"/>
    <d v="2024-11-28T16:46:40"/>
    <d v="1900-01-12T12:06:00"/>
    <n v="111"/>
    <s v="Bruno Rodrigues"/>
    <n v="111"/>
    <s v="Bruno Rodrigues"/>
    <n v="111"/>
    <s v="Bruno Rodrigues"/>
    <n v="27"/>
    <s v="SETOR DE EMPRÉSTIMO"/>
    <x v="0"/>
    <d v="1899-12-30T08:00:00"/>
    <s v="1 - Alta - 8 horas úteis"/>
    <n v="3"/>
    <x v="1"/>
    <n v="1"/>
    <x v="5"/>
    <n v="28"/>
    <x v="1"/>
    <n v="3"/>
    <x v="2"/>
  </r>
  <r>
    <n v="42056"/>
    <s v="BOLETOS PAGOS REFERENTE A RATEIO DE PERDAS - 09/10/2024"/>
    <d v="2024-10-10T09:15:32"/>
    <d v="2024-10-10T11:14:16"/>
    <d v="1899-12-30T01:59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2057"/>
    <s v="RELATÃ“RIO DE DESCONTO EM FOLHA DA ATLÃ‚NTIDA"/>
    <d v="2024-10-10T09:28:18"/>
    <d v="2024-10-11T09:51:34"/>
    <d v="1899-12-30T09:24:00"/>
    <n v="47"/>
    <s v="Josy Alves"/>
    <n v="47"/>
    <s v="Josy Alves"/>
    <n v="47"/>
    <s v="Josy Alves"/>
    <n v="16"/>
    <s v="FINANCEIRO"/>
    <x v="0"/>
    <d v="1899-12-30T08:00:00"/>
    <s v="1 - Alta - 8 horas úteis"/>
    <n v="3"/>
    <x v="1"/>
    <n v="16"/>
    <x v="2"/>
    <n v="56"/>
    <x v="2"/>
    <n v="5"/>
    <x v="1"/>
  </r>
  <r>
    <n v="42058"/>
    <s v="CRÉDITO - LIQUIDAÇÃO COBRANÇA 1.838,53"/>
    <d v="2024-10-10T09:33:38"/>
    <d v="2024-10-10T10:30:51"/>
    <d v="1899-12-30T00:57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059"/>
    <s v="RELATÃ“RIO DE DESCONTO EM FOLHA DA UNACON SINDICAL"/>
    <d v="2024-10-10T09:33:44"/>
    <d v="2024-10-10T10:59:02"/>
    <d v="1899-12-30T01:26:00"/>
    <n v="47"/>
    <s v="Josy Alves"/>
    <n v="99"/>
    <s v="Ana Santos"/>
    <n v="47"/>
    <s v="Josy Alves"/>
    <n v="16"/>
    <s v="FINANCEIRO"/>
    <x v="1"/>
    <d v="1899-12-30T08:00:00"/>
    <s v="1 - Alta - 8 horas úteis"/>
    <n v="3"/>
    <x v="1"/>
    <n v="16"/>
    <x v="2"/>
    <n v="56"/>
    <x v="2"/>
    <n v="5"/>
    <x v="1"/>
  </r>
  <r>
    <n v="42060"/>
    <s v="CRÉDITO - LIQUIDAÇÃO COBRANÇA 351,15"/>
    <d v="2024-10-10T09:34:18"/>
    <d v="2024-10-10T10:51:17"/>
    <d v="1899-12-30T01:17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061"/>
    <s v="CRÉDITO - LIQUIDAÇÃO COBRANÇA 218,60"/>
    <d v="2024-10-10T09:35:31"/>
    <d v="2024-10-10T10:30:33"/>
    <d v="1899-12-30T00:55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062"/>
    <s v="PAGAMENTO DE ACORDO DE RATEIO DE PERDAS - MIGUEL &amp; SONCINI LTDA"/>
    <d v="2024-10-10T09:37:47"/>
    <d v="2024-10-11T10:07:17"/>
    <d v="1899-12-30T09:31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063"/>
    <s v="PAGAMENTO DE ACORDO DE RATEIO DE PERDAS - BRUNO VIEIRA MENDONÇA"/>
    <d v="2024-10-10T09:48:59"/>
    <d v="2024-10-11T10:14:24"/>
    <d v="1899-12-30T09:27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064"/>
    <s v="BOLETOS PAGOS 09/10/2024"/>
    <d v="2024-10-10T10:12:46"/>
    <d v="2024-10-10T12:05:08"/>
    <d v="1899-12-30T01:53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2065"/>
    <s v="BOLETOS PAGOS REFERENTE A SEGURO DE VIDA  IVONE MEDEIROS GUIMARAES  - 09/10/2024"/>
    <d v="2024-10-10T10:14:50"/>
    <d v="2024-10-10T11:10:00"/>
    <d v="1899-12-30T00:56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2066"/>
    <s v="DEVOLUÇÃO SEGURO PRESTAMISTA"/>
    <d v="2024-10-10T10:26:22"/>
    <d v="2024-10-18T13:24:12"/>
    <d v="1900-01-01T09:04:00"/>
    <n v="55"/>
    <s v="Marcelindo Braga"/>
    <n v="55"/>
    <s v="Marcelindo Braga"/>
    <n v="55"/>
    <s v="Marcelindo Braga"/>
    <n v="27"/>
    <s v="SETOR DE EMPRÉSTIMO"/>
    <x v="0"/>
    <d v="1899-12-30T08:00:00"/>
    <s v="1 - Alta - 8 horas úteis"/>
    <n v="3"/>
    <x v="1"/>
    <n v="13"/>
    <x v="4"/>
    <n v="56"/>
    <x v="2"/>
    <n v="5"/>
    <x v="1"/>
  </r>
  <r>
    <n v="42067"/>
    <s v="BOLETO CAPITAL - REGULARIZAÇÃO PARCELA EM ABERTO"/>
    <d v="2024-10-10T10:31:39"/>
    <d v="2024-10-10T14:49:54"/>
    <d v="1899-12-30T04:18:00"/>
    <n v="104"/>
    <s v="Fernanda Santos"/>
    <n v="104"/>
    <s v="Fernanda Santos"/>
    <n v="104"/>
    <s v="Fernanda Santos"/>
    <n v="11"/>
    <s v="COBRANÇA ADMINISTRATIVA"/>
    <x v="1"/>
    <d v="1899-12-30T08:00:00"/>
    <s v="1 - Alta - 8 horas úteis"/>
    <n v="3"/>
    <x v="1"/>
    <n v="8"/>
    <x v="9"/>
    <n v="15"/>
    <x v="11"/>
    <n v="3"/>
    <x v="2"/>
  </r>
  <r>
    <n v="42068"/>
    <s v="APLICAÇÃO EM RDC DISPONÍVEL EM CONTA-CORRENTE"/>
    <d v="2024-10-10T10:31:52"/>
    <d v="2024-10-10T10:46:43"/>
    <d v="1899-12-30T00:15:00"/>
    <n v="19"/>
    <s v="Adriana Martins"/>
    <n v="19"/>
    <s v="Adriana Martins"/>
    <n v="19"/>
    <s v="Adriana Martins"/>
    <n v="5"/>
    <s v="03 - AGÊNCIA MG"/>
    <x v="1"/>
    <d v="1899-12-30T08:00:00"/>
    <s v="1 - Alta - 8 horas úteis"/>
    <n v="3"/>
    <x v="1"/>
    <n v="5"/>
    <x v="7"/>
    <n v="18"/>
    <x v="26"/>
    <n v="5"/>
    <x v="1"/>
  </r>
  <r>
    <n v="42069"/>
    <s v="PAGAMENTO DE ACORDO DE RATEIO DE PERDAS - FELLIPE GONCALVES AZEVEDO"/>
    <d v="2024-10-10T10:34:47"/>
    <d v="2024-10-11T10:19:12"/>
    <d v="1899-12-30T08:46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070"/>
    <s v="PROPESCÇÃO ALEXANDRE JOSE BARBOZA MACIEL"/>
    <d v="2024-10-10T10:36:07"/>
    <d v="2024-10-16T13:38:53"/>
    <d v="1899-12-31T15:06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2071"/>
    <s v="RENOVAÇÃO CONTRATO CONSIGNADO: GEORGES CHARLES DE WECK RIBEIRO "/>
    <d v="2024-10-10T10:38:15"/>
    <d v="2024-10-16T15:13:51"/>
    <d v="1899-12-31T16:39:00"/>
    <n v="74"/>
    <s v="Jaqueline Santos"/>
    <n v="99"/>
    <s v="Ana Santos"/>
    <n v="74"/>
    <s v="Jaqueline Santos"/>
    <n v="1"/>
    <s v="00 - AGÊNCIA SEDE - ATENDIMENTO PF"/>
    <x v="0"/>
    <d v="1899-12-30T08:00:00"/>
    <s v="1 - Alta - 8 horas úteis"/>
    <n v="3"/>
    <x v="1"/>
    <n v="16"/>
    <x v="2"/>
    <n v="28"/>
    <x v="1"/>
    <n v="3"/>
    <x v="2"/>
  </r>
  <r>
    <n v="42072"/>
    <s v="EMPRESTIMO CONSIGNADO NOVO"/>
    <d v="2024-10-10T10:39:03"/>
    <d v="2024-10-10T14:10:35"/>
    <d v="1899-12-30T03:31:00"/>
    <n v="32"/>
    <s v="Gustavo Coelho"/>
    <n v="15"/>
    <s v="Karoline Vaz"/>
    <n v="32"/>
    <s v="Gustavo Coelho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42073"/>
    <s v="PAGAMENTO DE ACORDO DE RATEIO DE PERDAS - RUBI BRASIL COMERCIO DE CALCADOS E ACESSORIOS"/>
    <d v="2024-10-10T10:54:25"/>
    <d v="2024-10-11T10:23:27"/>
    <d v="1899-12-30T08:30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074"/>
    <s v="PAGAMENTO DE ACORDO DE RATEIO DE PERDAS - SENACON CONTABILIDADE EIRELI"/>
    <d v="2024-10-10T11:02:53"/>
    <d v="2024-10-11T10:31:17"/>
    <d v="1899-12-30T08:30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075"/>
    <s v="SUPORTE PARCELA PENDENTE - SEGURO AUTO NORMA DE AGUIAR OLIVEIRA"/>
    <d v="2024-10-10T11:27:10"/>
    <d v="2024-10-10T15:11:59"/>
    <d v="1899-12-30T03:44:00"/>
    <n v="121"/>
    <s v=" Adrianna Santos"/>
    <n v="121"/>
    <s v=" Adrianna Santos"/>
    <n v="121"/>
    <s v=" Adrianna Santos"/>
    <n v="22"/>
    <s v="PRODUTOS"/>
    <x v="1"/>
    <d v="1899-12-31T00:00:00"/>
    <s v="3 - Normal - 24 horas úteis"/>
    <n v="3"/>
    <x v="1"/>
    <n v="22"/>
    <x v="17"/>
    <n v="37"/>
    <x v="45"/>
    <n v="5"/>
    <x v="1"/>
  </r>
  <r>
    <n v="42076"/>
    <e v="#NAME?"/>
    <d v="2024-10-10T11:44:57"/>
    <d v="2024-10-17T14:57:32"/>
    <d v="1900-01-01T00:18:00"/>
    <n v="32"/>
    <s v="Gustavo Coelho"/>
    <n v="45"/>
    <s v="Marcelo Brandao"/>
    <n v="32"/>
    <s v="Gustavo Coelho"/>
    <n v="16"/>
    <s v="FINANCEIRO"/>
    <x v="0"/>
    <d v="1899-12-30T08:00:00"/>
    <s v="1 - Alta - 8 horas úteis"/>
    <n v="3"/>
    <x v="1"/>
    <n v="10"/>
    <x v="13"/>
    <n v="56"/>
    <x v="2"/>
    <n v="3"/>
    <x v="2"/>
  </r>
  <r>
    <n v="42077"/>
    <s v="RENOVAÇÃO LIMITE ANTECIPAÇÃO DE RECEBIVEIS"/>
    <d v="2024-10-10T11:57:54"/>
    <d v="2024-10-22T12:46:10"/>
    <d v="1900-01-02T00:57:00"/>
    <n v="38"/>
    <s v="José Ricardo"/>
    <n v="38"/>
    <s v="José Ricardo"/>
    <n v="38"/>
    <s v="José Ricardo"/>
    <n v="21"/>
    <s v="COMITÊ DE CRÉDITO - PJ"/>
    <x v="0"/>
    <d v="1899-12-31T00:00:00"/>
    <s v="3 - Normal - 24 horas úteis"/>
    <n v="6"/>
    <x v="0"/>
    <n v="6"/>
    <x v="10"/>
    <n v="25"/>
    <x v="9"/>
    <n v="5"/>
    <x v="1"/>
  </r>
  <r>
    <n v="42078"/>
    <s v="QUITAÇÃO OPERAÇÃO DE CREDITO"/>
    <d v="2024-10-10T11:59:05"/>
    <d v="2024-10-10T12:45:53"/>
    <d v="1899-12-30T00:46:00"/>
    <n v="91"/>
    <s v="Dayse Pereira da Silva"/>
    <n v="30"/>
    <s v="Isabelle Mendes"/>
    <n v="32"/>
    <s v="Gustavo Coelho"/>
    <n v="4"/>
    <s v="02 - AGÊNCIA RJ"/>
    <x v="1"/>
    <d v="1899-12-30T16:00:00"/>
    <s v="2 - Média - 16 horas úteis"/>
    <n v="3"/>
    <x v="1"/>
    <n v="4"/>
    <x v="8"/>
    <n v="28"/>
    <x v="1"/>
    <n v="4"/>
    <x v="0"/>
  </r>
  <r>
    <n v="42079"/>
    <s v="CAPITAL DE GIRO SUPERIOR 365 DIAS"/>
    <d v="2024-10-10T12:07:02"/>
    <d v="2024-10-22T12:26:05"/>
    <d v="1900-01-02T00:27:00"/>
    <n v="38"/>
    <s v="José Ricardo"/>
    <n v="38"/>
    <s v="José Ricardo"/>
    <n v="38"/>
    <s v="José Ricardo"/>
    <n v="21"/>
    <s v="COMITÊ DE CRÉDITO - PJ"/>
    <x v="0"/>
    <d v="1899-12-31T00:00:00"/>
    <s v="3 - Normal - 24 horas úteis"/>
    <n v="6"/>
    <x v="0"/>
    <n v="6"/>
    <x v="10"/>
    <n v="26"/>
    <x v="3"/>
    <n v="5"/>
    <x v="1"/>
  </r>
  <r>
    <n v="42080"/>
    <s v="SUPORTE PARCELA PENDENTE - SEGURO AUTO VERA LUCIA DE RESENDE"/>
    <d v="2024-10-10T12:12:30"/>
    <d v="2024-10-10T12:34:21"/>
    <d v="1899-12-30T00:22:00"/>
    <n v="121"/>
    <s v=" Adrianna Santos"/>
    <n v="121"/>
    <s v=" Adrianna Santos"/>
    <n v="121"/>
    <s v=" Adrianna Santos"/>
    <n v="22"/>
    <s v="PRODUTOS"/>
    <x v="1"/>
    <d v="1899-12-31T00:00:00"/>
    <s v="3 - Normal - 24 horas úteis"/>
    <n v="3"/>
    <x v="1"/>
    <n v="22"/>
    <x v="17"/>
    <n v="37"/>
    <x v="45"/>
    <n v="5"/>
    <x v="1"/>
  </r>
  <r>
    <n v="42081"/>
    <s v="COMITÊ DE CRÉDITO -GILVAN DA SILVA DANTAS"/>
    <d v="2024-10-10T12:36:40"/>
    <d v="2024-10-22T16:01:28"/>
    <d v="1900-01-02T03:33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42082"/>
    <s v="BOLETO"/>
    <d v="2024-10-10T13:13:14"/>
    <d v="2024-10-10T16:53:17"/>
    <d v="1899-12-30T03:40:00"/>
    <n v="119"/>
    <s v="Francisca Santos"/>
    <n v="111"/>
    <s v="Bruno Rodrigues"/>
    <n v="119"/>
    <s v="Francisca Santos"/>
    <n v="11"/>
    <s v="COBRANÇA ADMINISTRATIVA"/>
    <x v="1"/>
    <d v="1899-12-30T08:00:00"/>
    <s v="1 - Alta - 8 horas úteis"/>
    <n v="3"/>
    <x v="1"/>
    <n v="1"/>
    <x v="5"/>
    <n v="69"/>
    <x v="43"/>
    <n v="4"/>
    <x v="0"/>
  </r>
  <r>
    <n v="42083"/>
    <s v="BOLETO"/>
    <d v="2024-10-10T13:15:40"/>
    <d v="2024-10-10T16:49:56"/>
    <d v="1899-12-30T03:34:00"/>
    <n v="119"/>
    <s v="Francisca Santos"/>
    <n v="111"/>
    <s v="Bruno Rodrigues"/>
    <n v="119"/>
    <s v="Francisca Santos"/>
    <n v="11"/>
    <s v="COBRANÇA ADMINISTRATIVA"/>
    <x v="1"/>
    <d v="1899-12-30T08:00:00"/>
    <s v="1 - Alta - 8 horas úteis"/>
    <n v="3"/>
    <x v="1"/>
    <n v="1"/>
    <x v="5"/>
    <n v="15"/>
    <x v="11"/>
    <n v="4"/>
    <x v="0"/>
  </r>
  <r>
    <n v="42084"/>
    <s v="BOLETO"/>
    <d v="2024-10-10T13:19:56"/>
    <d v="2024-10-10T16:47:35"/>
    <d v="1899-12-30T03:28:00"/>
    <n v="119"/>
    <s v="Francisca Santos"/>
    <n v="111"/>
    <s v="Bruno Rodrigues"/>
    <n v="119"/>
    <s v="Francisca Santos"/>
    <n v="11"/>
    <s v="COBRANÇA ADMINISTRATIVA"/>
    <x v="1"/>
    <d v="1899-12-30T08:00:00"/>
    <s v="1 - Alta - 8 horas úteis"/>
    <n v="3"/>
    <x v="1"/>
    <n v="1"/>
    <x v="5"/>
    <n v="69"/>
    <x v="43"/>
    <n v="4"/>
    <x v="0"/>
  </r>
  <r>
    <n v="42085"/>
    <s v="EMPRESTIMO EM C/C"/>
    <d v="2024-10-10T13:38:18"/>
    <d v="2024-10-11T17:03:02"/>
    <d v="1899-12-30T12:26:00"/>
    <n v="122"/>
    <s v="Karoline Mendes"/>
    <n v="122"/>
    <s v="Karoline Mendes"/>
    <n v="122"/>
    <s v="Karoline Mendes"/>
    <n v="1"/>
    <s v="00 - AGÊNCIA SEDE - ATENDIMENTO PF"/>
    <x v="1"/>
    <d v="1899-12-30T16:00:00"/>
    <s v="2 - Média - 16 horas úteis"/>
    <n v="3"/>
    <x v="1"/>
    <n v="1"/>
    <x v="5"/>
    <n v="29"/>
    <x v="8"/>
    <n v="3"/>
    <x v="2"/>
  </r>
  <r>
    <n v="42086"/>
    <s v="PORTABILIDADE VENDA - MAIZA BITTENCOURT OLIVEIRA"/>
    <d v="2024-10-10T13:56:44"/>
    <d v="2024-11-08T15:08:04"/>
    <d v="1900-01-06T22:33:00"/>
    <n v="91"/>
    <s v="Dayse Pereira da Silva"/>
    <n v="31"/>
    <s v="Maria Docarmo"/>
    <n v="74"/>
    <s v="Jaqueline Santos"/>
    <n v="1"/>
    <s v="00 - AGÊNCIA SEDE - ATENDIMENTO PF"/>
    <x v="0"/>
    <d v="1899-12-30T16:00:00"/>
    <s v="2 - Média - 16 horas úteis"/>
    <n v="3"/>
    <x v="1"/>
    <n v="11"/>
    <x v="1"/>
    <n v="33"/>
    <x v="41"/>
    <n v="5"/>
    <x v="1"/>
  </r>
  <r>
    <n v="42087"/>
    <s v="PORTABILIDADE VENDA - MARIA FRANCISCA TEREZA DE OLIVEIRA MORAIS"/>
    <d v="2024-10-10T13:59:52"/>
    <d v="2024-10-15T08:46:16"/>
    <d v="1899-12-30T21:50:00"/>
    <n v="91"/>
    <s v="Dayse Pereira da Silva"/>
    <n v="91"/>
    <s v="Dayse Pereira da Silva"/>
    <n v="30"/>
    <s v="Isabelle Mendes"/>
    <n v="4"/>
    <s v="02 - AGÊNCIA RJ"/>
    <x v="0"/>
    <d v="1899-12-30T16:00:00"/>
    <s v="2 - Média - 16 horas úteis"/>
    <n v="3"/>
    <x v="1"/>
    <n v="27"/>
    <x v="15"/>
    <n v="33"/>
    <x v="41"/>
    <n v="5"/>
    <x v="1"/>
  </r>
  <r>
    <n v="42088"/>
    <s v="CRÉDITO CONSIGNADO"/>
    <d v="2024-10-10T14:00:55"/>
    <d v="2024-10-10T17:31:06"/>
    <d v="1899-12-30T03:31:00"/>
    <n v="35"/>
    <s v="Fabimael Silva"/>
    <n v="15"/>
    <s v="Karoline Vaz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42089"/>
    <s v="PORTABILIDADE VENDA - ISRAEL PINHEIRO TORRES JUNIOR"/>
    <d v="2024-10-10T14:03:16"/>
    <d v="2024-11-08T15:20:10"/>
    <d v="1900-01-06T22:38:00"/>
    <n v="91"/>
    <s v="Dayse Pereira da Silva"/>
    <n v="31"/>
    <s v="Maria Docarmo"/>
    <n v="91"/>
    <s v="Dayse Pereira da Silva"/>
    <n v="1"/>
    <s v="00 - AGÊNCIA SEDE - ATENDIMENTO PF"/>
    <x v="0"/>
    <d v="1899-12-30T16:00:00"/>
    <s v="2 - Média - 16 horas úteis"/>
    <n v="3"/>
    <x v="1"/>
    <n v="11"/>
    <x v="1"/>
    <n v="33"/>
    <x v="41"/>
    <n v="5"/>
    <x v="1"/>
  </r>
  <r>
    <n v="42090"/>
    <s v="OPERAÇÃO DE CREDITO"/>
    <d v="2024-10-10T14:21:13"/>
    <d v="2024-10-24T08:45:01"/>
    <d v="1900-01-02T12:34:00"/>
    <n v="91"/>
    <s v="Dayse Pereira da Silva"/>
    <n v="18"/>
    <s v="Nathalia Silvestre"/>
    <n v="18"/>
    <s v="Nathalia Silvestre"/>
    <n v="5"/>
    <s v="03 - AGÊNCIA MG"/>
    <x v="0"/>
    <d v="1899-12-30T16:00:00"/>
    <s v="2 - Média - 16 horas úteis"/>
    <n v="4"/>
    <x v="2"/>
    <n v="5"/>
    <x v="7"/>
    <n v="28"/>
    <x v="1"/>
    <n v="4"/>
    <x v="0"/>
  </r>
  <r>
    <n v="42091"/>
    <s v="DESLIGAMENTO CONTA CORRENTE PF - MAICON ROCHA FERREIRA SILVA "/>
    <d v="2024-10-10T14:30:49"/>
    <d v="2024-10-11T14:30:49"/>
    <d v="1899-12-30T09:01:00"/>
    <n v="104"/>
    <s v="Fernanda Santos"/>
    <n v="104"/>
    <s v="Fernanda Santos"/>
    <n v="47"/>
    <s v="Josy Alves"/>
    <n v="8"/>
    <s v="07 - AGÊNCIA NB"/>
    <x v="1"/>
    <d v="1899-12-31T00:00:00"/>
    <s v="3 - Normal - 24 horas úteis"/>
    <n v="6"/>
    <x v="0"/>
    <n v="8"/>
    <x v="9"/>
    <n v="6"/>
    <x v="0"/>
    <n v="5"/>
    <x v="1"/>
  </r>
  <r>
    <n v="42092"/>
    <s v="MAJORAÇÃO DE LIMITE CARTÃO"/>
    <d v="2024-10-10T14:34:16"/>
    <d v="2024-10-29T10:42:30"/>
    <d v="1900-01-03T17:21:00"/>
    <n v="91"/>
    <s v="Dayse Pereira da Silva"/>
    <n v="69"/>
    <s v="Ludmila Costa"/>
    <n v="69"/>
    <s v="Ludmila Costa"/>
    <n v="1"/>
    <s v="00 - AGÊNCIA SEDE - ATENDIMENTO PF"/>
    <x v="0"/>
    <d v="1899-12-30T16:00:00"/>
    <s v="2 - Média - 16 horas úteis"/>
    <n v="3"/>
    <x v="1"/>
    <n v="1"/>
    <x v="5"/>
    <n v="9"/>
    <x v="16"/>
    <n v="4"/>
    <x v="0"/>
  </r>
  <r>
    <n v="42093"/>
    <s v="PROTESTO - DEBORAH CRISTINA SILVA DOS REMEDIOS "/>
    <d v="2024-10-10T14:35:56"/>
    <d v="2024-10-16T14:35:15"/>
    <d v="1899-12-31T12:04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42094"/>
    <s v="DESLIGAMENTO CONTA CORRENTE PJ - EXECUTIVE HOUSE IMOBILIARIA LTDA"/>
    <d v="2024-10-10T14:37:41"/>
    <d v="2024-11-01T08:49:52"/>
    <d v="1900-01-04T18:28:00"/>
    <n v="104"/>
    <s v="Fernanda Santos"/>
    <n v="99"/>
    <s v="Ana Santos"/>
    <n v="47"/>
    <s v="Josy Alves"/>
    <n v="8"/>
    <s v="07 - AGÊNCIA NB"/>
    <x v="0"/>
    <d v="1899-12-31T00:00:00"/>
    <s v="3 - Normal - 24 horas úteis"/>
    <n v="3"/>
    <x v="1"/>
    <n v="26"/>
    <x v="6"/>
    <n v="6"/>
    <x v="0"/>
    <n v="5"/>
    <x v="1"/>
  </r>
  <r>
    <n v="42095"/>
    <s v="LIBERAÇÃO APLICATIVO"/>
    <d v="2024-10-10T14:40:01"/>
    <d v="2024-10-10T16:34:00"/>
    <d v="1899-12-30T01:54:00"/>
    <n v="91"/>
    <s v="Dayse Pereira da Silva"/>
    <n v="68"/>
    <s v="Paulo Sousa"/>
    <n v="68"/>
    <s v="Paulo Sousa"/>
    <n v="8"/>
    <s v="07 - AGÊNCIA NB"/>
    <x v="1"/>
    <d v="1899-12-30T16:00:00"/>
    <s v="2 - Média - 16 horas úteis"/>
    <n v="3"/>
    <x v="1"/>
    <n v="8"/>
    <x v="9"/>
    <n v="18"/>
    <x v="26"/>
    <n v="4"/>
    <x v="0"/>
  </r>
  <r>
    <n v="42096"/>
    <s v="ABERTURA DE CONTA"/>
    <d v="2024-10-10T14:44:42"/>
    <d v="2024-10-15T17:00:24"/>
    <d v="1899-12-31T05:19:00"/>
    <n v="91"/>
    <s v="Dayse Pereira da Silva"/>
    <n v="69"/>
    <s v="Ludmila Costa"/>
    <n v="69"/>
    <s v="Ludmila Costa"/>
    <n v="1"/>
    <s v="00 - AGÊNCIA SEDE - ATENDIMENTO PF"/>
    <x v="0"/>
    <d v="1899-12-30T16:00:00"/>
    <s v="2 - Média - 16 horas úteis"/>
    <n v="3"/>
    <x v="1"/>
    <n v="1"/>
    <x v="5"/>
    <n v="56"/>
    <x v="2"/>
    <n v="4"/>
    <x v="0"/>
  </r>
  <r>
    <n v="42097"/>
    <s v="BOLETO SEGURADORA SICOOB"/>
    <d v="2024-10-10T14:51:35"/>
    <d v="2024-10-11T15:02:51"/>
    <d v="1899-12-30T09:12:00"/>
    <n v="91"/>
    <s v="Dayse Pereira da Silva"/>
    <n v="55"/>
    <s v="Marcelindo Braga"/>
    <n v="91"/>
    <s v="Dayse Pereira da Silva"/>
    <n v="13"/>
    <s v="CONTABILIDADE"/>
    <x v="1"/>
    <d v="1899-12-30T16:00:00"/>
    <s v="2 - Média - 16 horas úteis"/>
    <n v="3"/>
    <x v="1"/>
    <n v="13"/>
    <x v="4"/>
    <n v="56"/>
    <x v="2"/>
    <n v="5"/>
    <x v="1"/>
  </r>
  <r>
    <n v="42098"/>
    <s v="ABERTURA DE CONTA : LUZINSKA MERZIER"/>
    <d v="2024-10-10T15:01:05"/>
    <d v="2024-10-25T14:18:55"/>
    <d v="1900-01-03T02:28:00"/>
    <n v="74"/>
    <s v="Jaqueline Santos"/>
    <n v="119"/>
    <s v="Francisca Santos"/>
    <n v="74"/>
    <s v="Jaqueline Santos"/>
    <n v="1"/>
    <s v="00 - AGÊNCIA SEDE - ATENDIMENTO PF"/>
    <x v="0"/>
    <d v="1899-12-31T00:00:00"/>
    <s v="3 - Normal - 24 horas úteis"/>
    <n v="3"/>
    <x v="1"/>
    <n v="1"/>
    <x v="5"/>
    <n v="1"/>
    <x v="12"/>
    <n v="5"/>
    <x v="1"/>
  </r>
  <r>
    <n v="42099"/>
    <s v="DESLIGAMENTO CONTA CORRENTE PF - LUIZA AMELIA BATISTA "/>
    <d v="2024-10-10T15:01:17"/>
    <d v="2024-11-21T17:07:53"/>
    <d v="1900-01-10T08:36:00"/>
    <n v="104"/>
    <s v="Fernanda Santos"/>
    <n v="49"/>
    <s v="Patricia Pontes"/>
    <n v="47"/>
    <s v="Josy Alves"/>
    <n v="8"/>
    <s v="07 - AGÊNCIA NB"/>
    <x v="0"/>
    <d v="1899-12-31T00:00:00"/>
    <s v="3 - Normal - 24 horas úteis"/>
    <n v="3"/>
    <x v="1"/>
    <n v="26"/>
    <x v="6"/>
    <n v="6"/>
    <x v="0"/>
    <n v="5"/>
    <x v="1"/>
  </r>
  <r>
    <n v="42100"/>
    <s v="PROTESTO - INES MARIA DE ARAUJO TEIXEIRA CORREA"/>
    <d v="2024-10-10T15:04:31"/>
    <d v="2024-10-16T14:26:38"/>
    <d v="1899-12-31T11:26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42101"/>
    <s v="EXCEDENTE DE CAPITAL"/>
    <d v="2024-10-10T15:08:05"/>
    <d v="2024-10-11T12:02:14"/>
    <d v="1899-12-30T05:55:00"/>
    <n v="91"/>
    <s v="Dayse Pereira da Silva"/>
    <n v="35"/>
    <s v="Fabimael Silva"/>
    <n v="35"/>
    <s v="Fabimael Silva"/>
    <n v="3"/>
    <s v="01 - AGÊNCIA SP"/>
    <x v="1"/>
    <d v="1899-12-30T16:00:00"/>
    <s v="2 - Média - 16 horas úteis"/>
    <n v="6"/>
    <x v="0"/>
    <n v="3"/>
    <x v="0"/>
    <n v="8"/>
    <x v="23"/>
    <n v="4"/>
    <x v="0"/>
  </r>
  <r>
    <n v="42102"/>
    <s v="ALTERAÇÃO DE LIMITE DIÁRIO - PJ - HIGOR HENDRIO BRITO UNIFORMES MILITARES"/>
    <d v="2024-10-10T15:14:00"/>
    <d v="2024-10-11T10:51:38"/>
    <d v="1899-12-30T04:38:00"/>
    <n v="121"/>
    <s v=" Adrianna Santos"/>
    <n v="121"/>
    <s v=" Adrianna Santos"/>
    <n v="121"/>
    <s v=" Adrianna Santos"/>
    <n v="6"/>
    <s v="05 - AGÊNCIA TAG SUL"/>
    <x v="1"/>
    <d v="1899-12-30T16:00:00"/>
    <s v="2 - Média - 16 horas úteis"/>
    <n v="3"/>
    <x v="1"/>
    <n v="6"/>
    <x v="10"/>
    <n v="38"/>
    <x v="5"/>
    <n v="5"/>
    <x v="1"/>
  </r>
  <r>
    <n v="42103"/>
    <s v="RENOVAÇÃO DE CONTRATO CONSIGNADO"/>
    <d v="2024-10-10T15:16:58"/>
    <d v="2024-10-15T09:14:34"/>
    <d v="1899-12-30T21:01:00"/>
    <n v="32"/>
    <s v="Gustavo Coelho"/>
    <n v="99"/>
    <s v="Ana Santos"/>
    <n v="32"/>
    <s v="Gustavo Coelho"/>
    <n v="12"/>
    <s v="COMITÊ DE CRÉDITO - PF"/>
    <x v="1"/>
    <d v="1899-12-31T16:00:00"/>
    <s v="4 - Baixa - 40 horas úteis"/>
    <n v="3"/>
    <x v="1"/>
    <n v="16"/>
    <x v="2"/>
    <n v="28"/>
    <x v="1"/>
    <n v="3"/>
    <x v="2"/>
  </r>
  <r>
    <n v="42104"/>
    <s v="ANTECIPAÇÃO DE RECEBÍVEIS - MULTI"/>
    <d v="2024-10-10T15:18:31"/>
    <d v="2024-10-10T15:29:24"/>
    <d v="1899-12-30T00:11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2105"/>
    <s v="DESLIGAMENTO CONTA CORRENTE PF - LUCAS OLIVEIRA VERAS "/>
    <d v="2024-10-10T15:22:36"/>
    <d v="2024-10-14T09:37:43"/>
    <d v="1899-12-30T12:17:00"/>
    <n v="104"/>
    <s v="Fernanda Santos"/>
    <n v="26"/>
    <s v="Ana Coralina"/>
    <n v="0"/>
    <s v=""/>
    <n v="8"/>
    <s v="07 - AGÊNCIA NB"/>
    <x v="1"/>
    <d v="1899-12-31T00:00:00"/>
    <s v="3 - Normal - 24 horas úteis"/>
    <n v="6"/>
    <x v="0"/>
    <n v="8"/>
    <x v="9"/>
    <n v="6"/>
    <x v="0"/>
    <n v="5"/>
    <x v="1"/>
  </r>
  <r>
    <n v="42106"/>
    <s v="ANTECIPAÇÃO DE RECEBÍVEIS - COMÉRCIO DE TOLDOS "/>
    <d v="2024-10-10T15:33:25"/>
    <d v="2024-10-10T15:46:59"/>
    <d v="1899-12-30T00:13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2107"/>
    <s v="RELAÇÃO DE DOCUMENTOS - ARQUIVO "/>
    <d v="2024-10-10T15:36:52"/>
    <d v="2024-10-11T10:21:49"/>
    <d v="1899-12-30T03:46:00"/>
    <n v="45"/>
    <s v="Marcelo Brandao"/>
    <n v="60"/>
    <s v="Alessandro Alves"/>
    <n v="60"/>
    <s v="Alessandro Alves"/>
    <n v="9"/>
    <s v="ARQUIVO"/>
    <x v="1"/>
    <d v="1900-01-04T00:00:00"/>
    <s v="5 - Ampla - 120 horas"/>
    <n v="3"/>
    <x v="1"/>
    <n v="9"/>
    <x v="12"/>
    <n v="56"/>
    <x v="2"/>
    <n v="5"/>
    <x v="1"/>
  </r>
  <r>
    <n v="42108"/>
    <s v="ABERTURA DE CONTA CORRENTE PJ - VH PARTICIPACOES LTDA"/>
    <d v="2024-10-10T15:48:09"/>
    <d v="2024-10-23T15:08:46"/>
    <d v="1900-01-02T08:29:00"/>
    <n v="104"/>
    <s v="Fernanda Santos"/>
    <n v="45"/>
    <s v="Marcelo Brandao"/>
    <n v="45"/>
    <s v="Marcelo Brandao"/>
    <n v="10"/>
    <s v="CADASTRO"/>
    <x v="0"/>
    <d v="1899-12-31T00:00:00"/>
    <s v="3 - Normal - 24 horas úteis"/>
    <n v="3"/>
    <x v="1"/>
    <n v="10"/>
    <x v="13"/>
    <n v="1"/>
    <x v="12"/>
    <n v="5"/>
    <x v="1"/>
  </r>
  <r>
    <n v="42109"/>
    <s v="COMITÊ DE CRÉDITO - MARLENE AGREDA DA MOTTA"/>
    <d v="2024-10-10T16:16:08"/>
    <d v="2024-10-17T12:09:11"/>
    <d v="1899-12-31T16:58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42110"/>
    <s v="IMPLANTAÇÃO LIMITE CARTÃO DE CRÉDITO PESSOA JURIDICA"/>
    <d v="2024-10-10T16:35:08"/>
    <d v="2024-11-01T16:17:23"/>
    <d v="1900-01-04T23:58:00"/>
    <n v="38"/>
    <s v="José Ricardo"/>
    <n v="62"/>
    <s v="Thiago Belém"/>
    <n v="38"/>
    <s v="José Ricardo"/>
    <n v="21"/>
    <s v="COMITÊ DE CRÉDITO - PJ"/>
    <x v="0"/>
    <d v="1899-12-31T00:00:00"/>
    <s v="3 - Normal - 24 horas úteis"/>
    <n v="3"/>
    <x v="1"/>
    <n v="6"/>
    <x v="10"/>
    <n v="65"/>
    <x v="30"/>
    <n v="5"/>
    <x v="1"/>
  </r>
  <r>
    <n v="42111"/>
    <s v="COMITE DE CRÉDITO: JOSE ODIFLAVIO DA SILVA 14939694801"/>
    <d v="2024-10-10T17:08:51"/>
    <d v="2024-10-28T14:13:35"/>
    <d v="1900-01-03T09:17:00"/>
    <n v="33"/>
    <s v="Lidiane Santos"/>
    <n v="25"/>
    <s v="Raphael Silva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2112"/>
    <s v="CONTRATO CONSIGNADO"/>
    <d v="2024-10-10T17:19:44"/>
    <d v="2024-10-14T16:20:33"/>
    <d v="1899-12-30T17:03:00"/>
    <n v="69"/>
    <s v="Ludmila Costa"/>
    <n v="99"/>
    <s v="Ana Santos"/>
    <n v="69"/>
    <s v="Ludmila Costa"/>
    <n v="12"/>
    <s v="COMITÊ DE CRÉDITO - PF"/>
    <x v="0"/>
    <d v="1899-12-30T08:00:00"/>
    <s v="1 - Alta - 8 horas úteis"/>
    <n v="3"/>
    <x v="1"/>
    <n v="16"/>
    <x v="2"/>
    <n v="28"/>
    <x v="1"/>
    <n v="5"/>
    <x v="1"/>
  </r>
  <r>
    <n v="42113"/>
    <s v="LIMITE DE CARTÃO DE CRÉDITO - AYUMI NUNES IWAKAWA"/>
    <d v="2024-10-10T17:23:47"/>
    <d v="2024-10-25T09:59:09"/>
    <d v="1900-01-02T19:47:00"/>
    <n v="68"/>
    <s v="Paulo Sousa"/>
    <n v="91"/>
    <s v="Dayse Pereira da Silva"/>
    <n v="68"/>
    <s v="Paulo Sousa"/>
    <n v="12"/>
    <s v="COMITÊ DE CRÉDITO - PF"/>
    <x v="0"/>
    <d v="1899-12-31T00:00:00"/>
    <s v="3 - Normal - 24 horas úteis"/>
    <n v="3"/>
    <x v="1"/>
    <n v="27"/>
    <x v="15"/>
    <n v="65"/>
    <x v="30"/>
    <n v="5"/>
    <x v="1"/>
  </r>
  <r>
    <n v="42114"/>
    <s v="REFINANCIAMENTO CONSIGNADO "/>
    <d v="2024-10-11T08:33:39"/>
    <d v="2024-10-21T15:42:59"/>
    <d v="1900-01-01T13:15:00"/>
    <n v="30"/>
    <s v="Isabelle Mendes"/>
    <n v="30"/>
    <s v="Isabelle Mendes"/>
    <n v="30"/>
    <s v="Isabelle Mendes"/>
    <n v="12"/>
    <s v="COMITÊ DE CRÉDITO - PF"/>
    <x v="0"/>
    <d v="1899-12-31T00:00:00"/>
    <s v="3 - Normal - 24 horas úteis"/>
    <n v="6"/>
    <x v="0"/>
    <n v="4"/>
    <x v="8"/>
    <n v="28"/>
    <x v="1"/>
    <n v="5"/>
    <x v="1"/>
  </r>
  <r>
    <n v="42115"/>
    <s v="CRÉDITO - LIQUIDAÇÃO COBRANÇA 11.494.34"/>
    <d v="2024-10-11T09:40:47"/>
    <d v="2024-10-11T10:00:57"/>
    <d v="1899-12-30T00:20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116"/>
    <s v="CRÉDITO - LIQUIDAÇÃO COBRANÇA 515,00"/>
    <d v="2024-10-11T09:41:29"/>
    <d v="2024-10-11T10:01:36"/>
    <d v="1899-12-30T00:20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117"/>
    <s v="INTEGRALIZAÇÃO DE CAPITAL FOLHA GDF_SETEMBRO 2024"/>
    <d v="2024-10-11T09:45:15"/>
    <d v="2024-10-11T09:49:13"/>
    <d v="1899-12-30T00:04:00"/>
    <n v="47"/>
    <s v="Josy Alves"/>
    <n v="47"/>
    <s v="Josy Alves"/>
    <n v="47"/>
    <s v="Josy Alves"/>
    <n v="16"/>
    <s v="FINANCEIRO"/>
    <x v="1"/>
    <d v="1899-12-30T08:00:00"/>
    <s v="1 - Alta - 8 horas úteis"/>
    <n v="3"/>
    <x v="1"/>
    <n v="16"/>
    <x v="2"/>
    <n v="56"/>
    <x v="2"/>
    <n v="5"/>
    <x v="1"/>
  </r>
  <r>
    <n v="42118"/>
    <s v="BOLETOS PAGOS REFERENTE A RATEIO DE PERDAS CREDLOJISTA - 10/10/2024"/>
    <d v="2024-10-11T09:48:34"/>
    <d v="2024-10-11T12:11:26"/>
    <d v="1899-12-30T02:23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2119"/>
    <s v="ESTORNO PAGAMENTO CARTÃO MASTERCARD - 1.822,00"/>
    <d v="2024-10-11T09:49:47"/>
    <d v="2024-10-11T14:31:39"/>
    <d v="1899-12-30T04:42:00"/>
    <n v="58"/>
    <s v="Lidia Souza"/>
    <n v="18"/>
    <s v="Nathalia Silvestre"/>
    <n v="0"/>
    <s v=""/>
    <n v="27"/>
    <s v="SETOR DE EMPRÉSTIMO"/>
    <x v="1"/>
    <d v="1899-12-30T08:00:00"/>
    <s v="1 - Alta - 8 horas úteis"/>
    <n v="3"/>
    <x v="1"/>
    <n v="5"/>
    <x v="7"/>
    <n v="56"/>
    <x v="2"/>
    <n v="5"/>
    <x v="1"/>
  </r>
  <r>
    <n v="42120"/>
    <s v="BOLETOS PAGOS 10/10/2024"/>
    <d v="2024-10-11T09:55:40"/>
    <d v="2024-10-11T11:39:47"/>
    <d v="1899-12-30T01:44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2121"/>
    <s v="TRANSFERÊNCIA JUDICIAL"/>
    <d v="2024-10-11T10:19:38"/>
    <d v="2024-10-11T11:36:44"/>
    <d v="1899-12-30T01:17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42122"/>
    <s v="QUITAÇÃO DE RATEIO DE PERDAS - ARILDO PINHEIRO CARDOSO"/>
    <d v="2024-10-11T10:33:04"/>
    <d v="2024-10-11T17:05:52"/>
    <d v="1899-12-30T06:32:00"/>
    <n v="29"/>
    <s v="Paloma Alves"/>
    <n v="47"/>
    <s v="Josy Alv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2123"/>
    <s v="PAGAMENTO DE ACORDO DE RATEIO DE PERDAS - CONBRAL ENGENHARIA LTDA"/>
    <d v="2024-10-11T10:47:51"/>
    <d v="2024-10-11T17:14:51"/>
    <d v="1899-12-30T06:27:00"/>
    <n v="29"/>
    <s v="Paloma Alves"/>
    <n v="47"/>
    <s v="Josy Alv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2124"/>
    <s v="PAGAMENTO DE ACORDO DE RATEIO DE PERDAS - EDIFICIO RESIDENCIAL DALIA"/>
    <d v="2024-10-11T10:56:21"/>
    <d v="2024-10-11T17:24:40"/>
    <d v="1899-12-30T06:28:00"/>
    <n v="29"/>
    <s v="Paloma Alves"/>
    <n v="47"/>
    <s v="Josy Alv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2125"/>
    <s v="PAGAMENTO DE ACORDO DE RATEIO DE PERDAS - RM COMERCIO DE ALIMENTOS LTDA"/>
    <d v="2024-10-11T11:16:02"/>
    <d v="2024-10-11T17:28:19"/>
    <d v="1899-12-30T06:12:00"/>
    <n v="29"/>
    <s v="Paloma Alves"/>
    <n v="47"/>
    <s v="Josy Alv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2126"/>
    <s v="CUSTODIA DE CHEQUES - METALPARTS"/>
    <d v="2024-10-11T11:23:22"/>
    <d v="2024-10-11T11:25:47"/>
    <d v="1899-12-30T00:02:00"/>
    <n v="62"/>
    <s v="Thiago Belém"/>
    <n v="43"/>
    <s v="Alair Vieira"/>
    <n v="62"/>
    <s v="Thiago Belém"/>
    <n v="6"/>
    <s v="05 - AGÊNCIA TAG SUL"/>
    <x v="1"/>
    <d v="1899-12-30T08:00:00"/>
    <s v="1 - Alta - 8 horas úteis"/>
    <n v="3"/>
    <x v="1"/>
    <n v="6"/>
    <x v="10"/>
    <n v="56"/>
    <x v="2"/>
    <n v="5"/>
    <x v="1"/>
  </r>
  <r>
    <n v="42127"/>
    <s v="PROPESCÇÃO HELENA RITA RODRIGUES CAVALCANTE"/>
    <d v="2024-10-11T11:24:21"/>
    <d v="2024-10-16T13:39:13"/>
    <d v="1899-12-31T05:18:00"/>
    <n v="122"/>
    <s v="Karoline Mendes"/>
    <n v="122"/>
    <s v="Karoline Mendes"/>
    <n v="122"/>
    <s v="Karoline Mendes"/>
    <n v="22"/>
    <s v="PRODUTOS"/>
    <x v="0"/>
    <d v="1899-12-31T00:00:00"/>
    <s v="3 - Normal - 24 horas úteis"/>
    <n v="6"/>
    <x v="0"/>
    <n v="22"/>
    <x v="17"/>
    <n v="37"/>
    <x v="45"/>
    <n v="3"/>
    <x v="2"/>
  </r>
  <r>
    <n v="42128"/>
    <s v="PAGAMENTO DE ACORDO DE RATEIO DE PERDAS -  IDENILSON DA SILVA SANTOS"/>
    <d v="2024-10-11T11:40:03"/>
    <d v="2024-10-11T17:33:39"/>
    <d v="1899-12-30T05:51:00"/>
    <n v="29"/>
    <s v="Paloma Alves"/>
    <n v="47"/>
    <s v="Josy Alv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2129"/>
    <s v="ANTECIPAÇÃO DE RECEBÍVEIS - METALPARTS"/>
    <d v="2024-10-11T11:49:01"/>
    <d v="2024-10-11T12:56:34"/>
    <d v="1899-12-30T01:07:00"/>
    <n v="62"/>
    <s v="Thiago Belém"/>
    <n v="99"/>
    <s v="Ana Santos"/>
    <n v="62"/>
    <s v="Thiago Belém"/>
    <n v="13"/>
    <s v="CONTABILIDADE"/>
    <x v="1"/>
    <d v="1899-12-30T08:00:00"/>
    <s v="1 - Alta - 8 horas úteis"/>
    <n v="3"/>
    <x v="1"/>
    <n v="16"/>
    <x v="2"/>
    <n v="25"/>
    <x v="9"/>
    <n v="5"/>
    <x v="1"/>
  </r>
  <r>
    <n v="42130"/>
    <s v="DEVOLUÇÃO DE SALDO DE VALORES A RECEBER DO BACEN"/>
    <d v="2024-10-11T12:02:47"/>
    <d v="2024-10-15T17:07:21"/>
    <d v="1899-12-30T23:07:00"/>
    <n v="15"/>
    <s v="Karoline Vaz"/>
    <n v="15"/>
    <s v="Karoline Vaz"/>
    <n v="15"/>
    <s v="Karoline Vaz"/>
    <n v="16"/>
    <s v="FINANCEIRO"/>
    <x v="1"/>
    <d v="1900-01-04T00:00:00"/>
    <s v="5 - Ampla - 120 horas"/>
    <n v="3"/>
    <x v="1"/>
    <n v="16"/>
    <x v="2"/>
    <n v="108"/>
    <x v="44"/>
    <n v="5"/>
    <x v="1"/>
  </r>
  <r>
    <n v="42131"/>
    <s v="ALTERAÇÃO DE LIMITE DIARIO"/>
    <d v="2024-10-11T12:05:15"/>
    <d v="2024-10-11T12:21:41"/>
    <d v="1899-12-30T00:16:00"/>
    <n v="35"/>
    <s v="Fabimael Silva"/>
    <n v="35"/>
    <s v="Fabimael Silva"/>
    <n v="0"/>
    <s v=""/>
    <n v="3"/>
    <s v="01 - AGÊNCIA SP"/>
    <x v="1"/>
    <d v="1899-12-31T00:00:00"/>
    <s v="3 - Normal - 24 horas úteis"/>
    <n v="3"/>
    <x v="1"/>
    <n v="3"/>
    <x v="0"/>
    <n v="38"/>
    <x v="5"/>
    <n v="2"/>
    <x v="3"/>
  </r>
  <r>
    <n v="42132"/>
    <s v="ANTECIPAÇÃO DE RECEBÍVEIS - EVOLUÇÃO"/>
    <d v="2024-10-11T12:10:36"/>
    <d v="2024-10-11T13:01:38"/>
    <d v="1899-12-30T00:51:00"/>
    <n v="119"/>
    <s v="Francisca Santos"/>
    <n v="99"/>
    <s v="Ana Santos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2133"/>
    <s v="ANTECIPAÇÃO DE RECEBIVEIS - INVICTA "/>
    <d v="2024-10-11T13:03:46"/>
    <d v="2024-10-11T14:29:40"/>
    <d v="1899-12-30T01:26:00"/>
    <n v="68"/>
    <s v="Paulo Sousa"/>
    <n v="15"/>
    <s v="Karoline Vaz"/>
    <n v="68"/>
    <s v="Paulo Sousa"/>
    <n v="13"/>
    <s v="CONTABILIDADE"/>
    <x v="1"/>
    <d v="1899-12-31T00:00:00"/>
    <s v="3 - Normal - 24 horas úteis"/>
    <n v="3"/>
    <x v="1"/>
    <n v="16"/>
    <x v="2"/>
    <n v="25"/>
    <x v="9"/>
    <n v="5"/>
    <x v="1"/>
  </r>
  <r>
    <n v="42134"/>
    <s v="PORTABILIDADE VENDA - ERIVELTO MOYSES TORRICO ALENCAR"/>
    <d v="2024-10-11T13:51:35"/>
    <d v="2024-10-15T08:43:27"/>
    <d v="1899-12-30T12:54:00"/>
    <n v="91"/>
    <s v="Dayse Pereira da Silva"/>
    <n v="91"/>
    <s v="Dayse Pereira da Silva"/>
    <n v="91"/>
    <s v="Dayse Pereira da Silva"/>
    <n v="4"/>
    <s v="02 - AGÊNCIA RJ"/>
    <x v="1"/>
    <d v="1899-12-30T16:00:00"/>
    <s v="2 - Média - 16 horas úteis"/>
    <n v="3"/>
    <x v="1"/>
    <n v="27"/>
    <x v="15"/>
    <n v="33"/>
    <x v="41"/>
    <n v="5"/>
    <x v="1"/>
  </r>
  <r>
    <n v="42135"/>
    <s v="ATUALIZAÇÃO CADASTRAL PJ "/>
    <d v="2024-10-11T13:53:17"/>
    <d v="2024-10-18T14:39:08"/>
    <d v="1899-12-31T21:51:00"/>
    <n v="122"/>
    <s v="Karoline Mendes"/>
    <n v="45"/>
    <s v="Marcelo Brandao"/>
    <n v="122"/>
    <s v="Karoline Mendes"/>
    <n v="10"/>
    <s v="CADASTRO"/>
    <x v="0"/>
    <d v="1899-12-30T16:00:00"/>
    <s v="2 - Média - 16 horas úteis"/>
    <n v="3"/>
    <x v="1"/>
    <n v="10"/>
    <x v="13"/>
    <n v="73"/>
    <x v="15"/>
    <n v="3"/>
    <x v="2"/>
  </r>
  <r>
    <n v="42136"/>
    <s v="PORTABILIDADE VENDA - DAYSEMAR ASSIS DE VASCONCELOS"/>
    <d v="2024-10-11T13:54:43"/>
    <d v="2024-10-15T08:48:56"/>
    <d v="1899-12-30T12:56:00"/>
    <n v="91"/>
    <s v="Dayse Pereira da Silva"/>
    <n v="91"/>
    <s v="Dayse Pereira da Silva"/>
    <n v="91"/>
    <s v="Dayse Pereira da Silva"/>
    <n v="5"/>
    <s v="03 - AGÊNCIA MG"/>
    <x v="1"/>
    <d v="1899-12-30T16:00:00"/>
    <s v="2 - Média - 16 horas úteis"/>
    <n v="3"/>
    <x v="1"/>
    <n v="27"/>
    <x v="15"/>
    <n v="33"/>
    <x v="41"/>
    <n v="4"/>
    <x v="0"/>
  </r>
  <r>
    <n v="42137"/>
    <s v="FINANCIAMENTO VEICULO"/>
    <d v="2024-10-11T14:03:01"/>
    <d v="2024-10-25T17:19:40"/>
    <d v="1900-01-02T21:26:00"/>
    <n v="91"/>
    <s v="Dayse Pereira da Silva"/>
    <n v="35"/>
    <s v="Fabimael Silva"/>
    <n v="35"/>
    <s v="Fabimael Silva"/>
    <n v="3"/>
    <s v="01 - AGÊNCIA SP"/>
    <x v="0"/>
    <d v="1899-12-30T16:00:00"/>
    <s v="2 - Média - 16 horas úteis"/>
    <n v="6"/>
    <x v="0"/>
    <n v="3"/>
    <x v="0"/>
    <n v="29"/>
    <x v="8"/>
    <n v="4"/>
    <x v="0"/>
  </r>
  <r>
    <n v="42138"/>
    <s v="PROTESTO - JOÃO LUIZ DOS SANTOS "/>
    <d v="2024-10-11T14:27:38"/>
    <d v="2024-11-06T11:54:05"/>
    <d v="1900-01-05T15:45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42139"/>
    <s v="OPERAÇÃO DE CREDITO"/>
    <d v="2024-10-11T14:35:40"/>
    <d v="2024-10-25T09:35:52"/>
    <d v="1900-01-02T13:10:00"/>
    <n v="91"/>
    <s v="Dayse Pereira da Silva"/>
    <n v="15"/>
    <s v="Karoline Vaz"/>
    <n v="69"/>
    <s v="Ludmila Costa"/>
    <n v="1"/>
    <s v="00 - AGÊNCIA SEDE - ATENDIMENTO PF"/>
    <x v="0"/>
    <d v="1899-12-30T16:00:00"/>
    <s v="2 - Média - 16 horas úteis"/>
    <n v="3"/>
    <x v="1"/>
    <n v="16"/>
    <x v="2"/>
    <n v="28"/>
    <x v="1"/>
    <n v="4"/>
    <x v="0"/>
  </r>
  <r>
    <n v="42140"/>
    <s v="PROPESCÇÃO ZELOIR DOS SANTOS DA LUZ"/>
    <d v="2024-10-11T14:37:47"/>
    <d v="2024-10-16T13:41:50"/>
    <d v="1899-12-31T02:07:00"/>
    <n v="122"/>
    <s v="Karoline Mendes"/>
    <n v="122"/>
    <s v="Karoline Mendes"/>
    <n v="122"/>
    <s v="Karoline Mendes"/>
    <n v="22"/>
    <s v="PRODUTOS"/>
    <x v="0"/>
    <d v="1899-12-30T16:00:00"/>
    <s v="2 - Média - 16 horas úteis"/>
    <n v="6"/>
    <x v="0"/>
    <n v="22"/>
    <x v="17"/>
    <n v="37"/>
    <x v="45"/>
    <n v="3"/>
    <x v="2"/>
  </r>
  <r>
    <n v="42141"/>
    <s v="OPERAÇÃO DE CREDITO"/>
    <d v="2024-10-11T14:41:04"/>
    <d v="2024-10-24T14:57:29"/>
    <d v="1900-01-02T09:25:00"/>
    <n v="91"/>
    <s v="Dayse Pereira da Silva"/>
    <n v="99"/>
    <s v="Ana Santos"/>
    <n v="18"/>
    <s v="Nathalia Silvestre"/>
    <n v="5"/>
    <s v="03 - AGÊNCIA MG"/>
    <x v="0"/>
    <d v="1899-12-30T16:00:00"/>
    <s v="2 - Média - 16 horas úteis"/>
    <n v="3"/>
    <x v="1"/>
    <n v="16"/>
    <x v="2"/>
    <n v="28"/>
    <x v="1"/>
    <n v="4"/>
    <x v="0"/>
  </r>
  <r>
    <n v="42142"/>
    <s v="DEVOLUÇÃO DE CAPITAL - CONTA PJ ENCERRADA"/>
    <d v="2024-10-11T14:49:48"/>
    <d v="2024-10-22T13:26:02"/>
    <d v="1900-01-01T13:44:00"/>
    <n v="62"/>
    <s v="Thiago Belém"/>
    <n v="62"/>
    <s v="Thiago Belém"/>
    <n v="62"/>
    <s v="Thiago Belém"/>
    <n v="16"/>
    <s v="FINANCEIRO"/>
    <x v="1"/>
    <d v="1900-01-04T00:00:00"/>
    <s v="5 - Ampla - 120 horas"/>
    <n v="3"/>
    <x v="1"/>
    <n v="6"/>
    <x v="10"/>
    <n v="94"/>
    <x v="81"/>
    <n v="5"/>
    <x v="1"/>
  </r>
  <r>
    <n v="42143"/>
    <s v="ENCERRAMENTO CONTA CORRENTE"/>
    <d v="2024-10-11T14:56:48"/>
    <d v="2024-11-04T13:45:42"/>
    <d v="1900-01-04T23:05:00"/>
    <n v="91"/>
    <s v="Dayse Pereira da Silva"/>
    <n v="119"/>
    <s v="Francisca Santos"/>
    <n v="66"/>
    <s v="Leonardo Mello"/>
    <n v="1"/>
    <s v="00 - AGÊNCIA SEDE - ATENDIMENTO PF"/>
    <x v="0"/>
    <d v="1899-12-30T16:00:00"/>
    <s v="2 - Média - 16 horas úteis"/>
    <n v="3"/>
    <x v="1"/>
    <n v="1"/>
    <x v="5"/>
    <n v="6"/>
    <x v="0"/>
    <n v="4"/>
    <x v="0"/>
  </r>
  <r>
    <n v="42144"/>
    <s v="SOLICITAÇÃO DE BOLETOS PARA QUITAÇÃO DE CONSIGNADO"/>
    <d v="2024-10-11T15:35:39"/>
    <d v="2024-11-08T15:26:23"/>
    <d v="1900-01-06T12:11:00"/>
    <n v="18"/>
    <s v="Nathalia Silvestre"/>
    <n v="31"/>
    <s v="Maria Docarmo"/>
    <n v="18"/>
    <s v="Nathalia Silvestre"/>
    <n v="5"/>
    <s v="03 - AGÊNCIA MG"/>
    <x v="0"/>
    <d v="1900-01-04T00:00:00"/>
    <s v="5 - Ampla - 120 horas"/>
    <n v="3"/>
    <x v="1"/>
    <n v="11"/>
    <x v="1"/>
    <n v="68"/>
    <x v="17"/>
    <n v="4"/>
    <x v="0"/>
  </r>
  <r>
    <n v="42145"/>
    <s v="ALTERAÇÃO DE LIMITE "/>
    <d v="2024-10-11T16:02:21"/>
    <d v="2024-10-11T16:14:39"/>
    <d v="1899-12-30T00:12:00"/>
    <n v="111"/>
    <s v="Bruno Rodrigues"/>
    <n v="111"/>
    <s v="Bruno Rodrigues"/>
    <n v="111"/>
    <s v="Bruno Rodrigues"/>
    <n v="1"/>
    <s v="00 - AGÊNCIA SEDE - ATENDIMENTO PF"/>
    <x v="1"/>
    <d v="1899-12-30T08:00:00"/>
    <s v="1 - Alta - 8 horas úteis"/>
    <n v="3"/>
    <x v="1"/>
    <n v="1"/>
    <x v="5"/>
    <n v="38"/>
    <x v="5"/>
    <n v="3"/>
    <x v="2"/>
  </r>
  <r>
    <n v="42146"/>
    <s v="SOLICITAÇÃO DE TED"/>
    <d v="2024-10-11T16:04:39"/>
    <d v="2024-10-14T09:33:27"/>
    <d v="1899-12-30T02:30:00"/>
    <n v="18"/>
    <s v="Nathalia Silvestre"/>
    <n v="15"/>
    <s v="Karoline Vaz"/>
    <n v="18"/>
    <s v="Nathalia Silvestre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2147"/>
    <s v="ALTERAÇÃO DE LIMITE "/>
    <d v="2024-10-11T16:05:46"/>
    <d v="2024-10-11T16:14:22"/>
    <d v="1899-12-30T00:09:00"/>
    <n v="111"/>
    <s v="Bruno Rodrigues"/>
    <n v="111"/>
    <s v="Bruno Rodrigues"/>
    <n v="111"/>
    <s v="Bruno Rodrigues"/>
    <n v="1"/>
    <s v="00 - AGÊNCIA SEDE - ATENDIMENTO PF"/>
    <x v="1"/>
    <d v="1899-12-30T08:00:00"/>
    <s v="1 - Alta - 8 horas úteis"/>
    <n v="3"/>
    <x v="1"/>
    <n v="1"/>
    <x v="5"/>
    <n v="38"/>
    <x v="5"/>
    <n v="3"/>
    <x v="2"/>
  </r>
  <r>
    <n v="42148"/>
    <s v="PROPESCÇÃO MARIA DE NAZARE LIMA DE ALMEIDA"/>
    <d v="2024-10-11T16:21:53"/>
    <d v="2024-10-16T13:45:10"/>
    <d v="1899-12-31T00:27:00"/>
    <n v="122"/>
    <s v="Karoline Mendes"/>
    <n v="122"/>
    <s v="Karoline Mendes"/>
    <n v="122"/>
    <s v="Karoline Mendes"/>
    <n v="22"/>
    <s v="PRODUTOS"/>
    <x v="0"/>
    <d v="1899-12-31T00:00:00"/>
    <s v="3 - Normal - 24 horas úteis"/>
    <n v="6"/>
    <x v="0"/>
    <n v="22"/>
    <x v="17"/>
    <n v="37"/>
    <x v="45"/>
    <n v="3"/>
    <x v="2"/>
  </r>
  <r>
    <n v="42149"/>
    <s v="PRECIFICAÇÃO SIPAG 2.0 DROGARIA POSITIVA LTDA"/>
    <d v="2024-10-11T16:34:16"/>
    <d v="2024-11-25T11:15:42"/>
    <d v="1900-01-10T10:12:00"/>
    <n v="38"/>
    <s v="José Ricardo"/>
    <n v="60"/>
    <s v="Alessandro Alves"/>
    <n v="38"/>
    <s v="José Ricardo"/>
    <n v="21"/>
    <s v="COMITÊ DE CRÉDITO - PJ"/>
    <x v="0"/>
    <d v="1899-12-31T00:00:00"/>
    <s v="3 - Normal - 24 horas úteis"/>
    <n v="3"/>
    <x v="1"/>
    <n v="9"/>
    <x v="12"/>
    <n v="56"/>
    <x v="2"/>
    <n v="5"/>
    <x v="1"/>
  </r>
  <r>
    <n v="42150"/>
    <s v="APLICAÇÃO EM RDC"/>
    <d v="2024-10-11T16:43:32"/>
    <d v="2024-10-11T17:24:30"/>
    <d v="1899-12-30T00:41:00"/>
    <n v="19"/>
    <s v="Adriana Martins"/>
    <n v="19"/>
    <s v="Adriana Martins"/>
    <n v="19"/>
    <s v="Adriana Martins"/>
    <n v="5"/>
    <s v="03 - AGÊNCIA MG"/>
    <x v="1"/>
    <d v="1899-12-31T16:00:00"/>
    <s v="4 - Baixa - 40 horas úteis"/>
    <n v="3"/>
    <x v="1"/>
    <n v="5"/>
    <x v="7"/>
    <n v="22"/>
    <x v="4"/>
    <n v="5"/>
    <x v="1"/>
  </r>
  <r>
    <n v="42151"/>
    <s v="EXCEDENTE DE CAPITAL: ALVACIR DIETRICH"/>
    <d v="2024-10-14T09:15:52"/>
    <d v="2024-11-05T15:00:56"/>
    <d v="1900-01-05T06:01:00"/>
    <n v="74"/>
    <s v="Jaqueline Santos"/>
    <n v="74"/>
    <s v="Jaqueline Santos"/>
    <n v="74"/>
    <s v="Jaqueline Santos"/>
    <n v="1"/>
    <s v="00 - AGÊNCIA SEDE - ATENDIMENTO PF"/>
    <x v="0"/>
    <d v="1900-01-04T00:00:00"/>
    <s v="5 - Ampla - 120 horas"/>
    <n v="3"/>
    <x v="1"/>
    <n v="1"/>
    <x v="5"/>
    <n v="8"/>
    <x v="23"/>
    <n v="3"/>
    <x v="2"/>
  </r>
  <r>
    <n v="42152"/>
    <s v="PORTABILIDADE DE SALARIO - RONALDO DA ROCHA BATISTA - CPF.: 825.358.681-72"/>
    <d v="2024-10-14T09:39:47"/>
    <d v="2024-10-14T10:00:53"/>
    <d v="1899-12-30T00:21:00"/>
    <n v="43"/>
    <s v="Alair Vieira"/>
    <n v="43"/>
    <s v="Alair Vieira"/>
    <n v="43"/>
    <s v="Alair Vieira"/>
    <n v="6"/>
    <s v="05 - AGÊNCIA TAG SUL"/>
    <x v="1"/>
    <d v="1899-12-30T08:00:00"/>
    <s v="1 - Alta - 8 horas úteis"/>
    <n v="3"/>
    <x v="1"/>
    <n v="6"/>
    <x v="10"/>
    <n v="19"/>
    <x v="28"/>
    <n v="5"/>
    <x v="1"/>
  </r>
  <r>
    <n v="42153"/>
    <s v="COMITÊ DE CRÉDITO -  MARCELA PONTES DE CARVALHO SILVA 69623589115"/>
    <d v="2024-10-14T09:51:47"/>
    <d v="2024-10-14T09:52:21"/>
    <d v="1899-12-30T00:01:00"/>
    <n v="98"/>
    <s v="Alex Batista dos Santos"/>
    <n v="98"/>
    <s v="Alex Batista dos Santos"/>
    <n v="33"/>
    <s v="Lidiane Santos"/>
    <n v="11"/>
    <s v="COBRANÇA ADMINISTRATIVA"/>
    <x v="1"/>
    <d v="1899-12-30T16:00:00"/>
    <s v="2 - Média - 16 horas úteis"/>
    <n v="3"/>
    <x v="1"/>
    <n v="11"/>
    <x v="1"/>
    <n v="99"/>
    <x v="6"/>
    <n v="5"/>
    <x v="1"/>
  </r>
  <r>
    <n v="42154"/>
    <s v="COMITÊ DE CRÉDITO - MARCELA PONTES DE CARVALHO SILVA 69623589115"/>
    <d v="2024-10-14T09:54:15"/>
    <d v="2024-11-19T10:04:37"/>
    <d v="1900-01-08T18:36:00"/>
    <n v="98"/>
    <s v="Alex Batista dos Santos"/>
    <n v="31"/>
    <s v="Maria Docarmo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42155"/>
    <s v="APLICAÇÃO FINANCEIRA - ESTILO FASHION "/>
    <d v="2024-10-14T09:54:34"/>
    <d v="2024-10-14T09:55:42"/>
    <d v="1899-12-30T00:01:00"/>
    <n v="62"/>
    <s v="Thiago Belém"/>
    <n v="62"/>
    <s v="Thiago Belém"/>
    <n v="62"/>
    <s v="Thiago Belém"/>
    <n v="6"/>
    <s v="05 - AGÊNCIA TAG SUL"/>
    <x v="1"/>
    <d v="1899-12-30T08:00:00"/>
    <s v="1 - Alta - 8 horas úteis"/>
    <n v="3"/>
    <x v="1"/>
    <n v="6"/>
    <x v="10"/>
    <n v="22"/>
    <x v="4"/>
    <n v="5"/>
    <x v="1"/>
  </r>
  <r>
    <n v="42156"/>
    <s v="ABERTURA DE CONTA SALARIO - JHONNY VINICIUS DOS SANTOS DE ALECRIM - CPF.: 711.650.491-55"/>
    <d v="2024-10-14T10:06:19"/>
    <d v="2024-10-14T10:07:20"/>
    <d v="1899-12-30T00:01:00"/>
    <n v="43"/>
    <s v="Alair Vieira"/>
    <n v="43"/>
    <s v="Alair Vieira"/>
    <n v="43"/>
    <s v="Alair Vieira"/>
    <n v="6"/>
    <s v="05 - AGÊNCIA TAG SUL"/>
    <x v="1"/>
    <d v="1899-12-30T08:00:00"/>
    <s v="1 - Alta - 8 horas úteis"/>
    <n v="3"/>
    <x v="1"/>
    <n v="6"/>
    <x v="10"/>
    <n v="1"/>
    <x v="12"/>
    <n v="5"/>
    <x v="1"/>
  </r>
  <r>
    <n v="42157"/>
    <s v="BOLETOS PAGOS 11/10/2024"/>
    <d v="2024-10-14T10:08:27"/>
    <d v="2024-10-14T15:32:58"/>
    <d v="1899-12-30T05:24:00"/>
    <n v="98"/>
    <s v="Alex Batista dos Santos"/>
    <n v="15"/>
    <s v="Karoline Vaz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2158"/>
    <s v="ABERTURA DE CANTA SALARIO - DEUSILEIA PEREIRA ROSA"/>
    <d v="2024-10-14T10:09:02"/>
    <d v="2024-10-14T10:09:50"/>
    <d v="1899-12-30T00:00:00"/>
    <n v="43"/>
    <s v="Alair Vieira"/>
    <n v="43"/>
    <s v="Alair Vieira"/>
    <n v="43"/>
    <s v="Alair Vieira"/>
    <n v="6"/>
    <s v="05 - AGÊNCIA TAG SUL"/>
    <x v="1"/>
    <d v="1899-12-30T08:00:00"/>
    <s v="1 - Alta - 8 horas úteis"/>
    <n v="3"/>
    <x v="1"/>
    <n v="6"/>
    <x v="10"/>
    <n v="1"/>
    <x v="12"/>
    <n v="5"/>
    <x v="1"/>
  </r>
  <r>
    <n v="42159"/>
    <s v="ATUALIZAÇÃO CADASTRAL"/>
    <d v="2024-10-14T10:09:50"/>
    <d v="2024-10-14T16:04:36"/>
    <d v="1899-12-30T05:55:00"/>
    <n v="19"/>
    <s v="Adriana Martins"/>
    <n v="19"/>
    <s v="Adriana Martins"/>
    <n v="19"/>
    <s v="Adriana Martins"/>
    <n v="5"/>
    <s v="03 - AGÊNCIA MG"/>
    <x v="1"/>
    <d v="1899-12-30T16:00:00"/>
    <s v="2 - Média - 16 horas úteis"/>
    <n v="3"/>
    <x v="1"/>
    <n v="5"/>
    <x v="7"/>
    <n v="73"/>
    <x v="15"/>
    <n v="5"/>
    <x v="1"/>
  </r>
  <r>
    <n v="42160"/>
    <s v="APLICAÇÃO EM RDC"/>
    <d v="2024-10-14T11:27:04"/>
    <d v="2024-10-14T12:32:38"/>
    <d v="1899-12-30T01:05:00"/>
    <n v="19"/>
    <s v="Adriana Martins"/>
    <n v="19"/>
    <s v="Adriana Martins"/>
    <n v="19"/>
    <s v="Adriana Martins"/>
    <n v="5"/>
    <s v="03 - AGÊNCIA MG"/>
    <x v="1"/>
    <d v="1899-12-31T16:00:00"/>
    <s v="4 - Baixa - 40 horas úteis"/>
    <n v="3"/>
    <x v="1"/>
    <n v="5"/>
    <x v="7"/>
    <n v="22"/>
    <x v="4"/>
    <n v="5"/>
    <x v="1"/>
  </r>
  <r>
    <n v="42161"/>
    <s v="APLICAÇÃO EM RDC"/>
    <d v="2024-10-14T11:28:48"/>
    <d v="2024-10-14T12:32:01"/>
    <d v="1899-12-30T01:04:00"/>
    <n v="19"/>
    <s v="Adriana Martins"/>
    <n v="19"/>
    <s v="Adriana Martins"/>
    <n v="19"/>
    <s v="Adriana Martins"/>
    <n v="5"/>
    <s v="03 - AGÊNCIA MG"/>
    <x v="1"/>
    <d v="1899-12-31T00:00:00"/>
    <s v="3 - Normal - 24 horas úteis"/>
    <n v="3"/>
    <x v="1"/>
    <n v="5"/>
    <x v="7"/>
    <n v="22"/>
    <x v="4"/>
    <n v="5"/>
    <x v="1"/>
  </r>
  <r>
    <n v="42162"/>
    <s v="ABERTURA DE CONTA JÊNIO MARCIEL DE OLIVEIRA RODRIGUES"/>
    <d v="2024-10-14T11:42:29"/>
    <d v="2024-10-17T16:42:16"/>
    <d v="1899-12-31T08:03:00"/>
    <n v="122"/>
    <s v="Karoline Mendes"/>
    <n v="45"/>
    <s v="Marcelo Brandao"/>
    <n v="122"/>
    <s v="Karoline Mendes"/>
    <n v="10"/>
    <s v="CADASTRO"/>
    <x v="0"/>
    <d v="1899-12-30T08:00:00"/>
    <s v="1 - Alta - 8 horas úteis"/>
    <n v="3"/>
    <x v="1"/>
    <n v="10"/>
    <x v="13"/>
    <n v="1"/>
    <x v="12"/>
    <n v="3"/>
    <x v="2"/>
  </r>
  <r>
    <n v="42163"/>
    <s v="ABERTURA DE CONTA FERNANDA TAÍSA SANTANA DE SOUZA"/>
    <d v="2024-10-14T11:47:42"/>
    <d v="2024-10-17T16:41:36"/>
    <d v="1899-12-31T07:57:00"/>
    <n v="122"/>
    <s v="Karoline Mendes"/>
    <n v="45"/>
    <s v="Marcelo Brandao"/>
    <n v="15"/>
    <s v="Karoline Vaz"/>
    <n v="10"/>
    <s v="CADASTRO"/>
    <x v="0"/>
    <d v="1899-12-30T08:00:00"/>
    <s v="1 - Alta - 8 horas úteis"/>
    <n v="3"/>
    <x v="1"/>
    <n v="10"/>
    <x v="13"/>
    <n v="1"/>
    <x v="12"/>
    <n v="3"/>
    <x v="2"/>
  </r>
  <r>
    <n v="42164"/>
    <s v="OPERAÇÃO DE CREDITO"/>
    <d v="2024-10-14T11:51:40"/>
    <d v="2024-10-21T12:32:15"/>
    <d v="1899-12-31T21:46:00"/>
    <n v="91"/>
    <s v="Dayse Pereira da Silva"/>
    <n v="47"/>
    <s v="Josy Alves"/>
    <n v="69"/>
    <s v="Ludmila Costa"/>
    <n v="1"/>
    <s v="00 - AGÊNCIA SEDE - ATENDIMENTO PF"/>
    <x v="0"/>
    <d v="1899-12-30T16:00:00"/>
    <s v="2 - Média - 16 horas úteis"/>
    <n v="3"/>
    <x v="1"/>
    <n v="16"/>
    <x v="2"/>
    <n v="29"/>
    <x v="8"/>
    <n v="4"/>
    <x v="0"/>
  </r>
  <r>
    <n v="42165"/>
    <s v="LIBERAÇÃO DISPOSITIVO"/>
    <d v="2024-10-14T11:58:14"/>
    <d v="2024-10-15T09:31:20"/>
    <d v="1899-12-30T06:34:00"/>
    <n v="91"/>
    <s v="Dayse Pereira da Silva"/>
    <n v="111"/>
    <s v="Bruno Rodrigues"/>
    <n v="111"/>
    <s v="Bruno Rodrigues"/>
    <n v="1"/>
    <s v="00 - AGÊNCIA SEDE - ATENDIMENTO PF"/>
    <x v="1"/>
    <d v="1899-12-30T16:00:00"/>
    <s v="2 - Média - 16 horas úteis"/>
    <n v="3"/>
    <x v="1"/>
    <n v="1"/>
    <x v="5"/>
    <n v="56"/>
    <x v="2"/>
    <n v="4"/>
    <x v="0"/>
  </r>
  <r>
    <n v="42166"/>
    <s v="CLC - MARCELA PONTES DE CARVALHO SILVA 69623589115"/>
    <d v="2024-10-14T12:38:13"/>
    <d v="2024-10-15T11:37:15"/>
    <d v="1899-12-30T08:00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2167"/>
    <s v="LANÇAMENTO DE TARIFA DEPÃ“SITOS REALIZADO NO CAIXA ( GRUPO CONBRAL)"/>
    <d v="2024-10-14T12:47:28"/>
    <d v="2024-10-15T09:18:06"/>
    <d v="1899-12-30T05:32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108"/>
    <x v="44"/>
    <n v="4"/>
    <x v="0"/>
  </r>
  <r>
    <n v="42168"/>
    <s v="ANTECIPAÇÃO DE RECEBIVEIS INVICTA"/>
    <d v="2024-10-14T12:53:43"/>
    <d v="2024-10-14T13:19:19"/>
    <d v="1899-12-30T00:26:00"/>
    <n v="68"/>
    <s v="Paulo Sousa"/>
    <n v="15"/>
    <s v="Karoline Vaz"/>
    <n v="68"/>
    <s v="Paulo Sousa"/>
    <n v="13"/>
    <s v="CONTABILIDADE"/>
    <x v="1"/>
    <d v="1899-12-31T00:00:00"/>
    <s v="3 - Normal - 24 horas úteis"/>
    <n v="3"/>
    <x v="1"/>
    <n v="16"/>
    <x v="2"/>
    <n v="25"/>
    <x v="9"/>
    <n v="3"/>
    <x v="2"/>
  </r>
  <r>
    <n v="42169"/>
    <s v="ABERTURA DE CONTA PESSOA JURÍDICA:  EDNALDO FIGUEIREDO DOS SANTOS - CNPJ 26.393.809/0001-14 "/>
    <d v="2024-10-14T12:53:54"/>
    <d v="2024-10-24T11:16:03"/>
    <d v="1900-01-01T22:31:00"/>
    <n v="74"/>
    <s v="Jaqueline Santos"/>
    <n v="45"/>
    <s v="Marcelo Brandao"/>
    <n v="74"/>
    <s v="Jaqueline Santos"/>
    <n v="10"/>
    <s v="CADASTRO"/>
    <x v="0"/>
    <d v="1899-12-31T00:00:00"/>
    <s v="3 - Normal - 24 horas úteis"/>
    <n v="3"/>
    <x v="1"/>
    <n v="10"/>
    <x v="13"/>
    <n v="1"/>
    <x v="12"/>
    <n v="5"/>
    <x v="1"/>
  </r>
  <r>
    <n v="42170"/>
    <s v="ASSOCIADO FALECIDO -  ALICIO DOS SANTOS MELO"/>
    <d v="2024-10-14T14:31:20"/>
    <d v="2024-10-17T10:02:54"/>
    <d v="1899-12-30T22:34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2171"/>
    <s v="PORTABILIDADE VENDA - GERALDA MARIA ALVES DA SILVA"/>
    <d v="2024-10-14T14:36:28"/>
    <d v="2024-11-08T15:47:21"/>
    <d v="1900-01-06T04:30:00"/>
    <n v="91"/>
    <s v="Dayse Pereira da Silva"/>
    <n v="31"/>
    <s v="Maria Docarmo"/>
    <n v="91"/>
    <s v="Dayse Pereira da Silva"/>
    <n v="8"/>
    <s v="07 - AGÊNCIA NB"/>
    <x v="0"/>
    <d v="1899-12-30T16:00:00"/>
    <s v="2 - Média - 16 horas úteis"/>
    <n v="3"/>
    <x v="1"/>
    <n v="11"/>
    <x v="1"/>
    <n v="33"/>
    <x v="41"/>
    <n v="5"/>
    <x v="1"/>
  </r>
  <r>
    <n v="42172"/>
    <s v="PORTABILIDADE VENDA - ALBA REGINA BRAGA DE ALMEIDA"/>
    <d v="2024-10-14T14:39:14"/>
    <d v="2024-10-17T08:39:16"/>
    <d v="1899-12-30T21:03:00"/>
    <n v="91"/>
    <s v="Dayse Pereira da Silva"/>
    <n v="91"/>
    <s v="Dayse Pereira da Silva"/>
    <n v="91"/>
    <s v="Dayse Pereira da Silva"/>
    <n v="5"/>
    <s v="03 - AGÊNCIA MG"/>
    <x v="0"/>
    <d v="1899-12-30T16:00:00"/>
    <s v="2 - Média - 16 horas úteis"/>
    <n v="3"/>
    <x v="1"/>
    <n v="27"/>
    <x v="15"/>
    <n v="33"/>
    <x v="41"/>
    <n v="5"/>
    <x v="1"/>
  </r>
  <r>
    <n v="42173"/>
    <s v="SEGURO EMPRESARIAL NOVO - PEDRO HENRIQUE CARMO COLETTI ME"/>
    <d v="2024-10-14T15:03:39"/>
    <d v="2024-10-14T15:04:04"/>
    <d v="1899-12-30T00:01:00"/>
    <n v="121"/>
    <s v=" Adrianna Santos"/>
    <n v="121"/>
    <s v=" Adrianna Santos"/>
    <n v="121"/>
    <s v=" Adrianna Santos"/>
    <n v="6"/>
    <s v="05 - AGÊNCIA TAG SUL"/>
    <x v="1"/>
    <d v="1899-12-31T00:00:00"/>
    <s v="3 - Normal - 24 horas úteis"/>
    <n v="3"/>
    <x v="1"/>
    <n v="6"/>
    <x v="10"/>
    <n v="37"/>
    <x v="45"/>
    <n v="5"/>
    <x v="1"/>
  </r>
  <r>
    <n v="42174"/>
    <s v="CANCELAMENTO DE INTEGRALIZAÇÃO"/>
    <d v="2024-10-14T15:28:25"/>
    <d v="2024-10-18T11:17:13"/>
    <d v="1899-12-31T07:53:00"/>
    <n v="91"/>
    <s v="Dayse Pereira da Silva"/>
    <n v="35"/>
    <s v="Fabimael Silva"/>
    <n v="35"/>
    <s v="Fabimael Silva"/>
    <n v="3"/>
    <s v="01 - AGÊNCIA SP"/>
    <x v="0"/>
    <d v="1899-12-30T16:00:00"/>
    <s v="2 - Média - 16 horas úteis"/>
    <n v="3"/>
    <x v="1"/>
    <n v="3"/>
    <x v="0"/>
    <n v="5"/>
    <x v="50"/>
    <n v="4"/>
    <x v="0"/>
  </r>
  <r>
    <n v="42175"/>
    <s v="DESLIGAMENTO "/>
    <d v="2024-10-14T15:31:00"/>
    <d v="2024-10-23T09:52:06"/>
    <d v="1900-01-01T09:28:00"/>
    <n v="111"/>
    <s v="Bruno Rodrigues"/>
    <n v="99"/>
    <s v="Ana Santos"/>
    <n v="111"/>
    <s v="Bruno Rodrigues"/>
    <n v="2"/>
    <s v="00 - AGÊNCIA SEDE - ATENDIMENTO PJ"/>
    <x v="0"/>
    <d v="1899-12-30T08:00:00"/>
    <s v="1 - Alta - 8 horas úteis"/>
    <n v="3"/>
    <x v="1"/>
    <n v="26"/>
    <x v="6"/>
    <n v="6"/>
    <x v="0"/>
    <n v="5"/>
    <x v="1"/>
  </r>
  <r>
    <n v="42176"/>
    <s v="EXCEDENTE DE CAPITAL"/>
    <d v="2024-10-14T15:37:07"/>
    <d v="2024-10-18T16:02:54"/>
    <d v="1899-12-31T12:29:00"/>
    <n v="91"/>
    <s v="Dayse Pereira da Silva"/>
    <n v="35"/>
    <s v="Fabimael Silva"/>
    <n v="35"/>
    <s v="Fabimael Silva"/>
    <n v="3"/>
    <s v="01 - AGÊNCIA SP"/>
    <x v="0"/>
    <d v="1899-12-30T16:00:00"/>
    <s v="2 - Média - 16 horas úteis"/>
    <n v="6"/>
    <x v="0"/>
    <n v="3"/>
    <x v="0"/>
    <n v="8"/>
    <x v="23"/>
    <n v="4"/>
    <x v="0"/>
  </r>
  <r>
    <n v="42177"/>
    <s v="APLICATIVO"/>
    <d v="2024-10-14T15:42:22"/>
    <d v="2024-10-16T11:36:42"/>
    <d v="1899-12-30T13:56:00"/>
    <n v="91"/>
    <s v="Dayse Pereira da Silva"/>
    <n v="66"/>
    <s v="Leonardo Mello"/>
    <n v="66"/>
    <s v="Leonardo Mello"/>
    <n v="2"/>
    <s v="00 - AGÊNCIA SEDE - ATENDIMENTO PJ"/>
    <x v="1"/>
    <d v="1899-12-30T16:00:00"/>
    <s v="2 - Média - 16 horas úteis"/>
    <n v="3"/>
    <x v="1"/>
    <n v="2"/>
    <x v="3"/>
    <n v="56"/>
    <x v="2"/>
    <n v="4"/>
    <x v="0"/>
  </r>
  <r>
    <n v="42178"/>
    <s v="PROSPECÇÃO SEGURO PATRIMONIAL - AMETALPARTS E METALPARTS"/>
    <d v="2024-10-14T15:43:35"/>
    <d v="2024-10-17T17:22:21"/>
    <d v="1899-12-31T04:42:00"/>
    <n v="121"/>
    <s v=" Adrianna Santos"/>
    <n v="121"/>
    <s v=" Adrianna Santos"/>
    <n v="121"/>
    <s v=" Adrianna Santos"/>
    <n v="22"/>
    <s v="PRODUTOS"/>
    <x v="1"/>
    <d v="1900-01-04T00:00:00"/>
    <s v="5 - Ampla - 120 horas"/>
    <n v="3"/>
    <x v="1"/>
    <n v="22"/>
    <x v="17"/>
    <n v="37"/>
    <x v="45"/>
    <n v="5"/>
    <x v="1"/>
  </r>
  <r>
    <n v="42179"/>
    <s v="ESTORNO ANUIDADE CARTÃO"/>
    <d v="2024-10-14T15:48:01"/>
    <d v="2024-10-22T16:16:30"/>
    <d v="1900-01-01T06:34:00"/>
    <n v="91"/>
    <s v="Dayse Pereira da Silva"/>
    <n v="74"/>
    <s v="Jaqueline Santos"/>
    <n v="74"/>
    <s v="Jaqueline Santos"/>
    <n v="1"/>
    <s v="00 - AGÊNCIA SEDE - ATENDIMENTO PF"/>
    <x v="0"/>
    <d v="1899-12-30T16:00:00"/>
    <s v="2 - Média - 16 horas úteis"/>
    <n v="3"/>
    <x v="1"/>
    <n v="1"/>
    <x v="5"/>
    <n v="56"/>
    <x v="2"/>
    <n v="4"/>
    <x v="0"/>
  </r>
  <r>
    <n v="42180"/>
    <s v="SUPORTE AO CONSORCIADO - ATENDIMENTO - REGINA CARDOSO DIAS"/>
    <d v="2024-10-14T15:50:17"/>
    <d v="2024-11-05T16:50:39"/>
    <d v="1900-01-05T01:16:00"/>
    <n v="121"/>
    <s v=" Adrianna Santos"/>
    <n v="77"/>
    <s v="Paulo Rodrigues"/>
    <n v="121"/>
    <s v=" Adrianna Santos"/>
    <n v="22"/>
    <s v="PRODUTOS"/>
    <x v="0"/>
    <d v="1900-01-04T00:00:00"/>
    <s v="5 - Ampla - 120 horas"/>
    <n v="3"/>
    <x v="1"/>
    <n v="22"/>
    <x v="17"/>
    <n v="17"/>
    <x v="68"/>
    <n v="5"/>
    <x v="1"/>
  </r>
  <r>
    <n v="42181"/>
    <s v="OPERAÇÃO DE CREDITO"/>
    <d v="2024-10-14T15:51:30"/>
    <d v="2024-10-15T16:14:56"/>
    <d v="1899-12-30T09:24:00"/>
    <n v="91"/>
    <s v="Dayse Pereira da Silva"/>
    <n v="111"/>
    <s v="Bruno Rodrigues"/>
    <n v="111"/>
    <s v="Bruno Rodrigues"/>
    <n v="1"/>
    <s v="00 - AGÊNCIA SEDE - ATENDIMENTO PF"/>
    <x v="1"/>
    <d v="1899-12-30T16:00:00"/>
    <s v="2 - Média - 16 horas úteis"/>
    <n v="3"/>
    <x v="1"/>
    <n v="1"/>
    <x v="5"/>
    <n v="28"/>
    <x v="1"/>
    <n v="4"/>
    <x v="0"/>
  </r>
  <r>
    <n v="42182"/>
    <s v="COMUNICADO  DE FALECIMENTO - HENRIQUE TONETO JUNIOR"/>
    <d v="2024-10-14T17:16:11"/>
    <d v="2024-10-22T09:05:19"/>
    <d v="1899-12-31T21:55:00"/>
    <n v="33"/>
    <s v="Lidiane Santos"/>
    <n v="15"/>
    <s v="Karoline Vaz"/>
    <n v="33"/>
    <s v="Lidiane Santo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183"/>
    <s v="LISTAGEM DE ASSOCIADOS PARA PROSPECÇÃO. "/>
    <d v="2024-10-15T08:49:40"/>
    <m/>
    <d v="1900-01-13T07:35:00"/>
    <n v="71"/>
    <s v="Renato Santos"/>
    <n v="0"/>
    <s v=""/>
    <n v="71"/>
    <s v="Renato Santos"/>
    <n v="5"/>
    <s v="03 - AGÊNCIA MG"/>
    <x v="0"/>
    <d v="1899-12-31T16:00:00"/>
    <s v="4 - Baixa - 40 horas úteis"/>
    <n v="2"/>
    <x v="3"/>
    <n v="5"/>
    <x v="7"/>
    <n v="20"/>
    <x v="76"/>
    <n v="4"/>
    <x v="0"/>
  </r>
  <r>
    <n v="42184"/>
    <s v="LISTAGEM DE ASSOCIADOS PARA PROSPECÇÃO."/>
    <d v="2024-10-15T08:51:58"/>
    <m/>
    <d v="1900-01-13T07:33:00"/>
    <n v="71"/>
    <s v="Renato Santos"/>
    <n v="0"/>
    <s v=""/>
    <n v="71"/>
    <s v="Renato Santos"/>
    <n v="5"/>
    <s v="03 - AGÊNCIA MG"/>
    <x v="0"/>
    <d v="1899-12-31T16:00:00"/>
    <s v="4 - Baixa - 40 horas úteis"/>
    <n v="2"/>
    <x v="3"/>
    <n v="5"/>
    <x v="7"/>
    <n v="20"/>
    <x v="76"/>
    <n v="4"/>
    <x v="0"/>
  </r>
  <r>
    <n v="42185"/>
    <s v="LISTAGEM DE ASSOCIADOS PARA PROSPECÇÃO."/>
    <d v="2024-10-15T08:57:28"/>
    <d v="2024-11-28T15:42:09"/>
    <d v="1900-01-11T07:17:00"/>
    <n v="71"/>
    <s v="Renato Santos"/>
    <n v="34"/>
    <s v="João Luiz"/>
    <n v="71"/>
    <s v="Renato Santos"/>
    <n v="3"/>
    <s v="01 - AGÊNCIA SP"/>
    <x v="0"/>
    <d v="1899-12-31T00:00:00"/>
    <s v="3 - Normal - 24 horas úteis"/>
    <n v="3"/>
    <x v="1"/>
    <n v="3"/>
    <x v="0"/>
    <n v="20"/>
    <x v="76"/>
    <n v="4"/>
    <x v="0"/>
  </r>
  <r>
    <n v="42186"/>
    <s v="DÉBITO EM CONTA CORRENTE - ARANDIR CALHEIROS  "/>
    <d v="2024-10-15T09:00:01"/>
    <d v="2024-10-15T15:58:44"/>
    <d v="1899-12-30T06:58:00"/>
    <n v="33"/>
    <s v="Lidiane Santos"/>
    <n v="15"/>
    <s v="Karoline Vaz"/>
    <n v="33"/>
    <s v="Lidiane Santo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2187"/>
    <s v="LISTAGEM DE ASSOCIADOS PARA PROSPECÇÃO."/>
    <d v="2024-10-15T09:03:03"/>
    <m/>
    <d v="1900-01-13T07:21:00"/>
    <n v="71"/>
    <s v="Renato Santos"/>
    <n v="0"/>
    <s v=""/>
    <n v="71"/>
    <s v="Renato Santos"/>
    <n v="3"/>
    <s v="01 - AGÊNCIA SP"/>
    <x v="0"/>
    <d v="1899-12-31T16:00:00"/>
    <s v="4 - Baixa - 40 horas úteis"/>
    <n v="1"/>
    <x v="8"/>
    <n v="3"/>
    <x v="0"/>
    <n v="20"/>
    <x v="76"/>
    <n v="4"/>
    <x v="0"/>
  </r>
  <r>
    <n v="42188"/>
    <s v="LISTAGEM DE ASSOCIADOS PARA PROSPECÇÃO."/>
    <d v="2024-10-15T09:05:04"/>
    <m/>
    <d v="1900-01-13T07:19:00"/>
    <n v="71"/>
    <s v="Renato Santos"/>
    <n v="0"/>
    <s v=""/>
    <n v="71"/>
    <s v="Renato Santos"/>
    <n v="4"/>
    <s v="02 - AGÊNCIA RJ"/>
    <x v="0"/>
    <d v="1899-12-31T00:00:00"/>
    <s v="3 - Normal - 24 horas úteis"/>
    <n v="1"/>
    <x v="8"/>
    <n v="4"/>
    <x v="8"/>
    <n v="20"/>
    <x v="76"/>
    <n v="4"/>
    <x v="0"/>
  </r>
  <r>
    <n v="42189"/>
    <s v="CONTA SALARIO BMG FOODS - IGOR JUNIO DOS SANTOS LIMA"/>
    <d v="2024-10-15T09:06:36"/>
    <d v="2024-10-15T17:03:27"/>
    <d v="1899-12-30T07:57:00"/>
    <n v="62"/>
    <s v="Thiago Belém"/>
    <n v="45"/>
    <s v="Marcelo Brandao"/>
    <n v="62"/>
    <s v="Thiago Belém"/>
    <n v="10"/>
    <s v="CADASTRO"/>
    <x v="1"/>
    <d v="1899-12-30T08:00:00"/>
    <s v="1 - Alta - 8 horas úteis"/>
    <n v="3"/>
    <x v="1"/>
    <n v="10"/>
    <x v="13"/>
    <n v="1"/>
    <x v="12"/>
    <n v="5"/>
    <x v="1"/>
  </r>
  <r>
    <n v="42190"/>
    <s v="LISTAGEM DE ASSOCIADOS PARA PROSPECÇÃO."/>
    <d v="2024-10-15T09:06:38"/>
    <m/>
    <d v="1900-01-13T07:18:00"/>
    <n v="71"/>
    <s v="Renato Santos"/>
    <n v="0"/>
    <s v=""/>
    <n v="71"/>
    <s v="Renato Santos"/>
    <n v="4"/>
    <s v="02 - AGÊNCIA RJ"/>
    <x v="0"/>
    <d v="1899-12-31T00:00:00"/>
    <s v="3 - Normal - 24 horas úteis"/>
    <n v="1"/>
    <x v="8"/>
    <n v="4"/>
    <x v="8"/>
    <n v="20"/>
    <x v="76"/>
    <n v="4"/>
    <x v="0"/>
  </r>
  <r>
    <n v="42191"/>
    <s v="LISTAGEM DE ASSOCIADOS PARA PROSPECÇÃO."/>
    <d v="2024-10-15T09:09:22"/>
    <d v="2024-10-15T09:30:42"/>
    <d v="1899-12-30T00:21:00"/>
    <n v="71"/>
    <s v="Renato Santos"/>
    <n v="111"/>
    <s v="Bruno Rodrigues"/>
    <n v="71"/>
    <s v="Renato Santos"/>
    <n v="1"/>
    <s v="00 - AGÊNCIA SEDE - ATENDIMENTO PF"/>
    <x v="1"/>
    <d v="1899-12-31T00:00:00"/>
    <s v="3 - Normal - 24 horas úteis"/>
    <n v="3"/>
    <x v="1"/>
    <n v="1"/>
    <x v="5"/>
    <n v="20"/>
    <x v="76"/>
    <n v="4"/>
    <x v="0"/>
  </r>
  <r>
    <n v="42192"/>
    <s v="LISTAGEM DE ASSOCIADOS PARA PROSPECÇÃO."/>
    <d v="2024-10-15T09:10:53"/>
    <m/>
    <d v="1900-01-13T07:14:00"/>
    <n v="71"/>
    <s v="Renato Santos"/>
    <n v="0"/>
    <s v=""/>
    <n v="71"/>
    <s v="Renato Santos"/>
    <n v="1"/>
    <s v="00 - AGÊNCIA SEDE - ATENDIMENTO PF"/>
    <x v="0"/>
    <d v="1899-12-31T00:00:00"/>
    <s v="3 - Normal - 24 horas úteis"/>
    <n v="2"/>
    <x v="3"/>
    <n v="1"/>
    <x v="5"/>
    <n v="20"/>
    <x v="76"/>
    <n v="4"/>
    <x v="0"/>
  </r>
  <r>
    <n v="42193"/>
    <s v="LISTAGEM DE ASSOCIADOS PARA PROSPECÇÃO."/>
    <d v="2024-10-15T09:11:51"/>
    <m/>
    <d v="1900-01-13T07:13:00"/>
    <n v="71"/>
    <s v="Renato Santos"/>
    <n v="0"/>
    <s v=""/>
    <n v="71"/>
    <s v="Renato Santos"/>
    <n v="1"/>
    <s v="00 - AGÊNCIA SEDE - ATENDIMENTO PF"/>
    <x v="0"/>
    <d v="1899-12-31T16:00:00"/>
    <s v="4 - Baixa - 40 horas úteis"/>
    <n v="1"/>
    <x v="8"/>
    <n v="1"/>
    <x v="5"/>
    <n v="20"/>
    <x v="76"/>
    <n v="4"/>
    <x v="0"/>
  </r>
  <r>
    <n v="42194"/>
    <s v="LISTAGEM DE ASSOCIADOS PARA PROSPECÇÃO."/>
    <d v="2024-10-15T09:12:51"/>
    <m/>
    <d v="1900-01-13T07:12:00"/>
    <n v="71"/>
    <s v="Renato Santos"/>
    <n v="0"/>
    <s v=""/>
    <n v="71"/>
    <s v="Renato Santos"/>
    <n v="8"/>
    <s v="07 - AGÊNCIA NB"/>
    <x v="0"/>
    <d v="1899-12-31T16:00:00"/>
    <s v="4 - Baixa - 40 horas úteis"/>
    <n v="2"/>
    <x v="3"/>
    <n v="8"/>
    <x v="9"/>
    <n v="20"/>
    <x v="76"/>
    <n v="4"/>
    <x v="0"/>
  </r>
  <r>
    <n v="42195"/>
    <s v="LISTAGEM DE ASSOCIADOS PARA PROSPECÇÃO."/>
    <d v="2024-10-15T09:14:33"/>
    <m/>
    <d v="1900-01-13T07:10:00"/>
    <n v="71"/>
    <s v="Renato Santos"/>
    <n v="0"/>
    <s v=""/>
    <n v="71"/>
    <s v="Renato Santos"/>
    <n v="6"/>
    <s v="05 - AGÊNCIA TAG SUL"/>
    <x v="0"/>
    <d v="1899-12-31T16:00:00"/>
    <s v="4 - Baixa - 40 horas úteis"/>
    <n v="1"/>
    <x v="8"/>
    <n v="6"/>
    <x v="10"/>
    <n v="20"/>
    <x v="76"/>
    <n v="4"/>
    <x v="0"/>
  </r>
  <r>
    <n v="42196"/>
    <s v="PORTABILIDADE VENDA - MARCELO SEREJO CARDOSO"/>
    <d v="2024-10-15T09:16:26"/>
    <d v="2024-10-17T08:42:04"/>
    <d v="1899-12-30T17:28:00"/>
    <n v="91"/>
    <s v="Dayse Pereira da Silva"/>
    <n v="91"/>
    <s v="Dayse Pereira da Silva"/>
    <n v="91"/>
    <s v="Dayse Pereira da Silva"/>
    <n v="4"/>
    <s v="02 - AGÊNCIA RJ"/>
    <x v="0"/>
    <d v="1899-12-30T16:00:00"/>
    <s v="2 - Média - 16 horas úteis"/>
    <n v="3"/>
    <x v="1"/>
    <n v="27"/>
    <x v="15"/>
    <n v="33"/>
    <x v="41"/>
    <n v="5"/>
    <x v="1"/>
  </r>
  <r>
    <n v="42197"/>
    <s v="SOLICITAÇÃO DE BOLETOS PARA QUITAÇÃO DE CONTRATO"/>
    <d v="2024-10-15T09:18:47"/>
    <d v="2024-10-17T10:14:16"/>
    <d v="1899-12-30T18:58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68"/>
    <x v="17"/>
    <n v="4"/>
    <x v="0"/>
  </r>
  <r>
    <n v="42198"/>
    <s v="LANÇAMENTO DE TARIFA AD VALOREM"/>
    <d v="2024-10-15T09:23:12"/>
    <d v="2024-10-15T16:26:06"/>
    <d v="1899-12-30T07:03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42199"/>
    <s v="LANÇAMENTO DE TARIFA SAQUE CHEQUE AVULSO"/>
    <d v="2024-10-15T09:24:31"/>
    <d v="2024-10-15T16:29:38"/>
    <d v="1899-12-30T07:05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42200"/>
    <s v="PROSPECÇÃO SEGURO PATRIMONIAL - LHP IMOVEIS"/>
    <d v="2024-10-15T10:03:44"/>
    <d v="2024-10-15T12:57:25"/>
    <d v="1899-12-30T02:54:00"/>
    <n v="121"/>
    <s v=" Adrianna Santos"/>
    <n v="121"/>
    <s v=" Adrianna Santos"/>
    <n v="121"/>
    <s v=" Adrianna Santos"/>
    <n v="22"/>
    <s v="PRODUTOS"/>
    <x v="1"/>
    <d v="1899-12-31T16:00:00"/>
    <s v="4 - Baixa - 40 horas úteis"/>
    <n v="3"/>
    <x v="1"/>
    <n v="22"/>
    <x v="17"/>
    <n v="37"/>
    <x v="45"/>
    <n v="5"/>
    <x v="1"/>
  </r>
  <r>
    <n v="42201"/>
    <s v="BOLETOS PAGOS REFERENTE A RATEIO DE PERDAS CREDLOJISTA - 14/10/2024"/>
    <d v="2024-10-15T10:22:04"/>
    <d v="2024-10-16T12:22:26"/>
    <d v="1899-12-30T11:01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2202"/>
    <s v="BOLETOS PAGOS 14/10/2024"/>
    <d v="2024-10-15T10:29:36"/>
    <d v="2024-10-15T14:12:50"/>
    <d v="1899-12-30T03:43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2203"/>
    <s v="PROVA DE VIDA"/>
    <d v="2024-10-15T10:31:31"/>
    <d v="2024-10-24T08:56:18"/>
    <d v="1900-01-01T13:32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87"/>
    <x v="66"/>
    <n v="2"/>
    <x v="3"/>
  </r>
  <r>
    <n v="42204"/>
    <s v="CRÉDITO PESSOAL"/>
    <d v="2024-10-15T10:42:15"/>
    <d v="2024-10-15T15:26:18"/>
    <d v="1899-12-30T04:44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9"/>
    <x v="8"/>
    <n v="3"/>
    <x v="2"/>
  </r>
  <r>
    <n v="42205"/>
    <s v="EXCLUSÃO SIAPNET - ADALBERTO CANDIDO MACEDO"/>
    <d v="2024-10-15T10:47:22"/>
    <d v="2024-11-08T16:27:22"/>
    <d v="1900-01-05T23:58:00"/>
    <n v="98"/>
    <s v="Alex Batista dos Santos"/>
    <n v="31"/>
    <s v="Maria Docarmo"/>
    <n v="98"/>
    <s v="Alex Batista dos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42206"/>
    <s v="INFORMAÇÕES CAPITAL E ACESSO AO APP"/>
    <d v="2024-10-15T10:47:34"/>
    <d v="2024-10-15T14:15:10"/>
    <d v="1899-12-30T03:28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7"/>
    <x v="52"/>
    <n v="2"/>
    <x v="3"/>
  </r>
  <r>
    <n v="42207"/>
    <s v="RENEGOCIAÇÃO EMPRÉSTIMO CONSIGNADO"/>
    <d v="2024-10-15T10:56:27"/>
    <d v="2024-10-17T15:15:25"/>
    <d v="1899-12-30T22:21:00"/>
    <n v="18"/>
    <s v="Nathalia Silvestre"/>
    <n v="99"/>
    <s v="Ana Santos"/>
    <n v="18"/>
    <s v="Nathalia Silvestre"/>
    <n v="5"/>
    <s v="03 - AGÊNCIA MG"/>
    <x v="1"/>
    <d v="1900-01-04T00:00:00"/>
    <s v="5 - Ampla - 120 horas"/>
    <n v="3"/>
    <x v="1"/>
    <n v="16"/>
    <x v="2"/>
    <n v="27"/>
    <x v="20"/>
    <n v="2"/>
    <x v="3"/>
  </r>
  <r>
    <n v="42208"/>
    <s v="REPACTUAÇÃO THAIS RODRIGUES DOS PASSOS"/>
    <d v="2024-10-15T10:56:34"/>
    <d v="2024-10-16T13:46:36"/>
    <d v="1899-12-30T11:51:00"/>
    <n v="122"/>
    <s v="Karoline Mendes"/>
    <n v="122"/>
    <s v="Karoline Mendes"/>
    <n v="122"/>
    <s v="Karoline Mendes"/>
    <n v="1"/>
    <s v="00 - AGÊNCIA SEDE - ATENDIMENTO PF"/>
    <x v="0"/>
    <d v="1899-12-30T08:00:00"/>
    <s v="1 - Alta - 8 horas úteis"/>
    <n v="6"/>
    <x v="0"/>
    <n v="1"/>
    <x v="5"/>
    <n v="29"/>
    <x v="8"/>
    <n v="3"/>
    <x v="2"/>
  </r>
  <r>
    <n v="42209"/>
    <s v="APLICAÇÃO FINANCEIRA - UTIL PLANEJAMENTOS"/>
    <d v="2024-10-15T11:00:47"/>
    <d v="2024-10-15T11:04:35"/>
    <d v="1899-12-30T00:04:00"/>
    <n v="62"/>
    <s v="Thiago Belém"/>
    <n v="62"/>
    <s v="Thiago Belém"/>
    <n v="62"/>
    <s v="Thiago Belém"/>
    <n v="6"/>
    <s v="05 - AGÊNCIA TAG SUL"/>
    <x v="1"/>
    <d v="1899-12-30T08:00:00"/>
    <s v="1 - Alta - 8 horas úteis"/>
    <n v="3"/>
    <x v="1"/>
    <n v="6"/>
    <x v="10"/>
    <n v="22"/>
    <x v="4"/>
    <n v="2"/>
    <x v="3"/>
  </r>
  <r>
    <n v="42210"/>
    <s v="ENVIO DE MALOTE - TALÃO DE CHEQUES"/>
    <d v="2024-10-15T11:06:04"/>
    <d v="2024-10-18T12:45:50"/>
    <d v="1899-12-31T04:42:00"/>
    <n v="95"/>
    <s v="Thiago Mendes"/>
    <n v="105"/>
    <s v="Billy de Amorim Santos"/>
    <n v="95"/>
    <s v="Thiago Mendes"/>
    <n v="23"/>
    <s v="CAIXA"/>
    <x v="0"/>
    <d v="1899-12-30T08:00:00"/>
    <s v="1 - Alta - 8 horas úteis"/>
    <n v="3"/>
    <x v="1"/>
    <n v="23"/>
    <x v="11"/>
    <n v="56"/>
    <x v="2"/>
    <n v="5"/>
    <x v="1"/>
  </r>
  <r>
    <n v="42211"/>
    <s v="ENVIO DE MALOTE - TALÃO DE CHEQUE E OUTROS"/>
    <d v="2024-10-15T11:07:57"/>
    <d v="2024-10-18T11:53:16"/>
    <d v="1899-12-31T03:49:00"/>
    <n v="95"/>
    <s v="Thiago Mendes"/>
    <n v="41"/>
    <s v="Diene Santos"/>
    <n v="95"/>
    <s v="Thiago Mendes"/>
    <n v="23"/>
    <s v="CAIXA"/>
    <x v="0"/>
    <d v="1899-12-30T08:00:00"/>
    <s v="1 - Alta - 8 horas úteis"/>
    <n v="3"/>
    <x v="1"/>
    <n v="23"/>
    <x v="11"/>
    <n v="56"/>
    <x v="2"/>
    <n v="5"/>
    <x v="1"/>
  </r>
  <r>
    <n v="42212"/>
    <s v="IMPLANTAÇÃO DE LIMITE DE CARTÃO DE CRÉDITO - CLARINDO VIEIRA DE SOUSA"/>
    <d v="2024-10-15T11:41:47"/>
    <d v="2024-10-25T09:53:00"/>
    <d v="1900-01-01T22:20:00"/>
    <n v="68"/>
    <s v="Paulo Sousa"/>
    <n v="91"/>
    <s v="Dayse Pereira da Silva"/>
    <n v="71"/>
    <s v="Renato Santos"/>
    <n v="27"/>
    <s v="SETOR DE EMPRÉSTIMO"/>
    <x v="0"/>
    <d v="1899-12-30T16:00:00"/>
    <s v="2 - Média - 16 horas úteis"/>
    <n v="3"/>
    <x v="1"/>
    <n v="27"/>
    <x v="15"/>
    <n v="65"/>
    <x v="30"/>
    <n v="5"/>
    <x v="1"/>
  </r>
  <r>
    <n v="42213"/>
    <s v="COMITÊ DE CRÉDITO -CLINICA ODONTOLOGICA SANTA MARIA EIRELI"/>
    <d v="2024-10-15T11:51:04"/>
    <d v="2024-10-30T15:16:25"/>
    <d v="1900-01-03T06:36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42214"/>
    <s v="SUPORTE AO CONSORCIADO - COBRANÇA - ANTONIO RANDES GONCALVES SILVA"/>
    <d v="2024-10-15T12:13:29"/>
    <d v="2024-10-15T12:13:59"/>
    <d v="1899-12-30T00:00:00"/>
    <n v="121"/>
    <s v=" Adrianna Santos"/>
    <n v="121"/>
    <s v=" Adrianna Santos"/>
    <n v="121"/>
    <s v=" Adrianna Santos"/>
    <n v="22"/>
    <s v="PRODUTOS"/>
    <x v="1"/>
    <d v="1899-12-30T08:00:00"/>
    <s v="1 - Alta - 8 horas úteis"/>
    <n v="3"/>
    <x v="1"/>
    <n v="22"/>
    <x v="17"/>
    <n v="17"/>
    <x v="68"/>
    <n v="5"/>
    <x v="1"/>
  </r>
  <r>
    <n v="42215"/>
    <s v="EMPRESTIMO CONSIGNADO"/>
    <d v="2024-10-15T12:47:09"/>
    <d v="2024-10-18T10:50:44"/>
    <d v="1899-12-31T01:06:00"/>
    <n v="69"/>
    <s v="Ludmila Costa"/>
    <n v="67"/>
    <s v="Emanuele Gomes"/>
    <n v="69"/>
    <s v="Ludmila Costa"/>
    <n v="27"/>
    <s v="SETOR DE EMPRÉSTIMO"/>
    <x v="0"/>
    <d v="1899-12-30T08:00:00"/>
    <s v="1 - Alta - 8 horas úteis"/>
    <n v="3"/>
    <x v="1"/>
    <n v="27"/>
    <x v="15"/>
    <n v="28"/>
    <x v="1"/>
    <n v="5"/>
    <x v="1"/>
  </r>
  <r>
    <n v="42216"/>
    <s v="ALTERAÇÃO DE LIMITE "/>
    <d v="2024-10-15T13:54:03"/>
    <d v="2024-10-15T13:54:26"/>
    <d v="1899-12-30T00:00:00"/>
    <n v="111"/>
    <s v="Bruno Rodrigues"/>
    <n v="111"/>
    <s v="Bruno Rodrigues"/>
    <n v="111"/>
    <s v="Bruno Rodrigues"/>
    <n v="1"/>
    <s v="00 - AGÊNCIA SEDE - ATENDIMENTO PF"/>
    <x v="1"/>
    <d v="1899-12-30T08:00:00"/>
    <s v="1 - Alta - 8 horas úteis"/>
    <n v="3"/>
    <x v="1"/>
    <n v="1"/>
    <x v="5"/>
    <n v="38"/>
    <x v="5"/>
    <n v="5"/>
    <x v="1"/>
  </r>
  <r>
    <n v="42217"/>
    <s v="ANTECIPAÇÃO DE RECEBIVEIS - INVICTA EMPREEDIMENTOS IMOBILIARIOS LTDA"/>
    <d v="2024-10-15T14:11:14"/>
    <d v="2024-10-15T14:36:38"/>
    <d v="1899-12-30T00:25:00"/>
    <n v="104"/>
    <s v="Fernanda Santos"/>
    <n v="15"/>
    <s v="Karoline Vaz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2218"/>
    <s v="AÇÃO JUDICIAL -  MARIA APARECIDA MORAIS DA SILVA"/>
    <d v="2024-10-15T14:13:59"/>
    <d v="2024-10-21T16:31:15"/>
    <d v="1899-12-31T14:22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42219"/>
    <s v="QUITAÇÃO CARTÃO E ENCERRAMENTO CONTA CORRENTE"/>
    <d v="2024-10-15T14:14:28"/>
    <d v="2024-11-07T14:27:58"/>
    <d v="1900-01-05T09:30:00"/>
    <n v="91"/>
    <s v="Dayse Pereira da Silva"/>
    <n v="99"/>
    <s v="Ana Santos"/>
    <n v="69"/>
    <s v="Ludmila Costa"/>
    <n v="1"/>
    <s v="00 - AGÊNCIA SEDE - ATENDIMENTO PF"/>
    <x v="0"/>
    <d v="1899-12-30T16:00:00"/>
    <s v="2 - Média - 16 horas úteis"/>
    <n v="3"/>
    <x v="1"/>
    <n v="26"/>
    <x v="6"/>
    <n v="56"/>
    <x v="2"/>
    <n v="4"/>
    <x v="0"/>
  </r>
  <r>
    <n v="42220"/>
    <s v="TRANSFERÊNCIAS JUDICIAIS"/>
    <d v="2024-10-15T14:18:02"/>
    <d v="2024-10-15T15:46:41"/>
    <d v="1899-12-30T01:28:00"/>
    <n v="95"/>
    <s v="Thiago Mendes"/>
    <n v="95"/>
    <s v="Thiago Mendes"/>
    <n v="95"/>
    <s v="Thiago Mendes"/>
    <n v="16"/>
    <s v="FINANCEIRO"/>
    <x v="1"/>
    <d v="1899-12-30T08:00:00"/>
    <s v="1 - Alta - 8 horas úteis"/>
    <n v="3"/>
    <x v="1"/>
    <n v="13"/>
    <x v="4"/>
    <n v="56"/>
    <x v="2"/>
    <n v="5"/>
    <x v="1"/>
  </r>
  <r>
    <n v="42221"/>
    <s v="PORTABILIDADE COMPRA"/>
    <d v="2024-10-15T14:25:38"/>
    <d v="2024-10-23T09:24:06"/>
    <d v="1900-01-01T01:05:00"/>
    <n v="91"/>
    <s v="Dayse Pereira da Silva"/>
    <n v="15"/>
    <s v="Karoline Vaz"/>
    <n v="35"/>
    <s v="Fabimael Silva"/>
    <n v="3"/>
    <s v="01 - AGÊNCIA SP"/>
    <x v="0"/>
    <d v="1899-12-30T16:00:00"/>
    <s v="2 - Média - 16 horas úteis"/>
    <n v="3"/>
    <x v="1"/>
    <n v="16"/>
    <x v="2"/>
    <n v="32"/>
    <x v="21"/>
    <n v="4"/>
    <x v="0"/>
  </r>
  <r>
    <n v="42222"/>
    <s v="OPERAÇÃO DE CREDITO"/>
    <d v="2024-10-15T14:30:04"/>
    <d v="2024-10-18T14:47:10"/>
    <d v="1899-12-31T03:20:00"/>
    <n v="91"/>
    <s v="Dayse Pereira da Silva"/>
    <n v="99"/>
    <s v="Ana Santos"/>
    <n v="30"/>
    <s v="Isabelle Mendes"/>
    <n v="4"/>
    <s v="02 - AGÊNCIA RJ"/>
    <x v="0"/>
    <d v="1899-12-30T16:00:00"/>
    <s v="2 - Média - 16 horas úteis"/>
    <n v="3"/>
    <x v="1"/>
    <n v="16"/>
    <x v="2"/>
    <n v="29"/>
    <x v="8"/>
    <n v="4"/>
    <x v="0"/>
  </r>
  <r>
    <n v="42223"/>
    <s v="EXCEDENTE DE CAPITAL"/>
    <d v="2024-10-15T14:34:54"/>
    <d v="2024-10-17T12:36:44"/>
    <d v="1899-12-30T16:04:00"/>
    <n v="91"/>
    <s v="Dayse Pereira da Silva"/>
    <n v="19"/>
    <s v="Adriana Martins"/>
    <n v="121"/>
    <s v=" Adrianna Santos"/>
    <n v="5"/>
    <s v="03 - AGÊNCIA MG"/>
    <x v="0"/>
    <d v="1899-12-30T16:00:00"/>
    <s v="2 - Média - 16 horas úteis"/>
    <n v="3"/>
    <x v="1"/>
    <n v="5"/>
    <x v="7"/>
    <n v="8"/>
    <x v="23"/>
    <n v="4"/>
    <x v="0"/>
  </r>
  <r>
    <n v="42224"/>
    <s v="LIMITE CARTÃO DE CRÉDITO: MARIA DA CONCEIÇÃO PIMENTEL "/>
    <d v="2024-10-15T14:35:59"/>
    <d v="2024-10-25T09:55:24"/>
    <d v="1900-01-01T19:28:00"/>
    <n v="74"/>
    <s v="Jaqueline Santos"/>
    <n v="91"/>
    <s v="Dayse Pereira da Silva"/>
    <n v="74"/>
    <s v="Jaqueline Santos"/>
    <n v="1"/>
    <s v="00 - AGÊNCIA SEDE - ATENDIMENTO PF"/>
    <x v="0"/>
    <d v="1899-12-31T00:00:00"/>
    <s v="3 - Normal - 24 horas úteis"/>
    <n v="3"/>
    <x v="1"/>
    <n v="27"/>
    <x v="15"/>
    <n v="65"/>
    <x v="30"/>
    <n v="5"/>
    <x v="1"/>
  </r>
  <r>
    <n v="42225"/>
    <s v="OPERAÇÃO DE CREDITO"/>
    <d v="2024-10-15T14:44:41"/>
    <d v="2024-11-12T09:58:50"/>
    <d v="1900-01-06T07:34:00"/>
    <n v="91"/>
    <s v="Dayse Pereira da Silva"/>
    <n v="68"/>
    <s v="Paulo Sousa"/>
    <n v="68"/>
    <s v="Paulo Sousa"/>
    <n v="8"/>
    <s v="07 - AGÊNCIA NB"/>
    <x v="0"/>
    <d v="1899-12-30T16:00:00"/>
    <s v="2 - Média - 16 horas úteis"/>
    <n v="3"/>
    <x v="1"/>
    <n v="8"/>
    <x v="9"/>
    <n v="27"/>
    <x v="20"/>
    <n v="4"/>
    <x v="0"/>
  </r>
  <r>
    <n v="42226"/>
    <s v="ANTECIPAÇÃO DE RECEBÍVEIS - MULTI"/>
    <d v="2024-10-15T14:54:04"/>
    <d v="2024-10-15T15:07:04"/>
    <d v="1899-12-30T00:13:00"/>
    <n v="119"/>
    <s v="Francisca Santos"/>
    <n v="15"/>
    <s v="Karoline Vaz"/>
    <n v="119"/>
    <s v="Francisca Santos"/>
    <n v="8"/>
    <s v="07 - AGÊNCIA NB"/>
    <x v="1"/>
    <d v="1899-12-30T08:00:00"/>
    <s v="1 - Alta - 8 horas úteis"/>
    <n v="3"/>
    <x v="1"/>
    <n v="16"/>
    <x v="2"/>
    <n v="25"/>
    <x v="9"/>
    <n v="3"/>
    <x v="2"/>
  </r>
  <r>
    <n v="42227"/>
    <s v="ALTERAÇÃO DE LIMITE DIÁRIO"/>
    <d v="2024-10-15T15:55:31"/>
    <d v="2024-11-04T10:06:53"/>
    <d v="1900-01-04T00:25:00"/>
    <n v="119"/>
    <s v="Francisca Santos"/>
    <n v="119"/>
    <s v="Francisca Santos"/>
    <n v="119"/>
    <s v="Francisca Santos"/>
    <n v="1"/>
    <s v="00 - AGÊNCIA SEDE - ATENDIMENTO PF"/>
    <x v="0"/>
    <d v="1899-12-30T08:00:00"/>
    <s v="1 - Alta - 8 horas úteis"/>
    <n v="6"/>
    <x v="0"/>
    <n v="1"/>
    <x v="5"/>
    <n v="38"/>
    <x v="5"/>
    <n v="2"/>
    <x v="3"/>
  </r>
  <r>
    <n v="42228"/>
    <s v="PROVIDENCIAR COBRANÇA JUDICIAL - ELIENE NEVES SANTOS"/>
    <d v="2024-10-15T16:01:55"/>
    <d v="2024-10-17T16:00:49"/>
    <d v="1899-12-30T18:01:00"/>
    <n v="31"/>
    <s v="Maria Docarmo"/>
    <n v="98"/>
    <s v="Alex Batista dos Santos"/>
    <n v="31"/>
    <s v="Maria Docarmo"/>
    <n v="11"/>
    <s v="COBRANÇA ADMINISTRATIVA"/>
    <x v="0"/>
    <d v="1899-12-30T08:00:00"/>
    <s v="1 - Alta - 8 horas úteis"/>
    <n v="3"/>
    <x v="1"/>
    <n v="11"/>
    <x v="1"/>
    <n v="102"/>
    <x v="10"/>
    <n v="5"/>
    <x v="1"/>
  </r>
  <r>
    <n v="42229"/>
    <s v="EMPRESTIMO CONSIGNADO"/>
    <d v="2024-10-15T16:16:13"/>
    <d v="2024-10-17T14:14:15"/>
    <d v="1899-12-30T16:00:00"/>
    <n v="19"/>
    <s v="Adriana Martins"/>
    <n v="99"/>
    <s v="Ana Santos"/>
    <n v="19"/>
    <s v="Adriana Martins"/>
    <n v="5"/>
    <s v="03 - AGÊNCIA MG"/>
    <x v="1"/>
    <d v="1899-12-31T16:00:00"/>
    <s v="4 - Baixa - 40 horas úteis"/>
    <n v="3"/>
    <x v="1"/>
    <n v="16"/>
    <x v="2"/>
    <n v="28"/>
    <x v="1"/>
    <n v="2"/>
    <x v="3"/>
  </r>
  <r>
    <n v="42230"/>
    <s v="CARTÃO DE CREDITO ANTECIPAÇÃO DE PARCELA"/>
    <d v="2024-10-15T16:17:18"/>
    <d v="2024-10-16T08:53:20"/>
    <d v="1899-12-30T01:37:00"/>
    <n v="32"/>
    <s v="Gustavo Coelho"/>
    <n v="32"/>
    <s v="Gustavo Coelho"/>
    <n v="32"/>
    <s v="Gustavo Coelho"/>
    <n v="27"/>
    <s v="SETOR DE EMPRÉSTIMO"/>
    <x v="1"/>
    <d v="1899-12-30T08:00:00"/>
    <s v="1 - Alta - 8 horas úteis"/>
    <n v="3"/>
    <x v="1"/>
    <n v="4"/>
    <x v="8"/>
    <n v="56"/>
    <x v="2"/>
    <n v="5"/>
    <x v="1"/>
  </r>
  <r>
    <n v="42231"/>
    <s v="LAIS DA SILVA VIEIRA - ABERTURA DE CONTA"/>
    <d v="2024-10-15T16:35:15"/>
    <d v="2024-10-16T17:17:56"/>
    <d v="1899-12-30T09:43:00"/>
    <n v="91"/>
    <s v="Dayse Pereira da Silva"/>
    <n v="69"/>
    <s v="Ludmila Costa"/>
    <n v="69"/>
    <s v="Ludmila Costa"/>
    <n v="1"/>
    <s v="00 - AGÊNCIA SEDE - ATENDIMENTO PF"/>
    <x v="1"/>
    <d v="1899-12-30T16:00:00"/>
    <s v="2 - Média - 16 horas úteis"/>
    <n v="3"/>
    <x v="1"/>
    <n v="1"/>
    <x v="5"/>
    <n v="1"/>
    <x v="12"/>
    <n v="4"/>
    <x v="0"/>
  </r>
  <r>
    <n v="42232"/>
    <s v="SOLICITAÇÃO DE BOLETOS PARA QUITAÇÃO DE CONSIGNADO"/>
    <d v="2024-10-15T16:45:36"/>
    <d v="2024-11-08T16:28:45"/>
    <d v="1900-01-05T18:01:00"/>
    <n v="18"/>
    <s v="Nathalia Silvestre"/>
    <n v="31"/>
    <s v="Maria Docarmo"/>
    <n v="18"/>
    <s v="Nathalia Silvestre"/>
    <n v="5"/>
    <s v="03 - AGÊNCIA MG"/>
    <x v="0"/>
    <d v="1900-01-04T00:00:00"/>
    <s v="5 - Ampla - 120 horas"/>
    <n v="3"/>
    <x v="1"/>
    <n v="11"/>
    <x v="1"/>
    <n v="68"/>
    <x v="17"/>
    <n v="4"/>
    <x v="0"/>
  </r>
  <r>
    <n v="42233"/>
    <s v="APLICAÇÃO EM RDC"/>
    <d v="2024-10-15T17:17:18"/>
    <d v="2024-10-16T08:56:26"/>
    <d v="1899-12-30T00:40:00"/>
    <n v="19"/>
    <s v="Adriana Martins"/>
    <n v="19"/>
    <s v="Adriana Martins"/>
    <n v="19"/>
    <s v="Adriana Martins"/>
    <n v="5"/>
    <s v="03 - AGÊNCIA MG"/>
    <x v="1"/>
    <d v="1899-12-31T00:00:00"/>
    <s v="3 - Normal - 24 horas úteis"/>
    <n v="3"/>
    <x v="1"/>
    <n v="5"/>
    <x v="7"/>
    <n v="22"/>
    <x v="4"/>
    <n v="5"/>
    <x v="1"/>
  </r>
  <r>
    <n v="42234"/>
    <s v="CRÉDITO PESSOAL"/>
    <d v="2024-10-15T17:24:05"/>
    <d v="2024-10-18T16:29:46"/>
    <d v="1899-12-31T02:08:00"/>
    <n v="35"/>
    <s v="Fabimael Silva"/>
    <n v="15"/>
    <s v="Karoline Vaz"/>
    <n v="35"/>
    <s v="Fabimael Silva"/>
    <n v="3"/>
    <s v="01 - AGÊNCIA SP"/>
    <x v="0"/>
    <d v="1899-12-31T00:00:00"/>
    <s v="3 - Normal - 24 horas úteis"/>
    <n v="3"/>
    <x v="1"/>
    <n v="16"/>
    <x v="2"/>
    <n v="29"/>
    <x v="8"/>
    <n v="5"/>
    <x v="1"/>
  </r>
  <r>
    <n v="42235"/>
    <s v="CONSIGNADO NOVO "/>
    <d v="2024-10-15T17:26:27"/>
    <d v="2024-10-16T14:25:21"/>
    <d v="1899-12-30T06:00:00"/>
    <n v="30"/>
    <s v="Isabelle Mendes"/>
    <n v="99"/>
    <s v="Ana Santos"/>
    <n v="30"/>
    <s v="Isabelle Mendes"/>
    <n v="4"/>
    <s v="02 - AGÊNCIA RJ"/>
    <x v="1"/>
    <d v="1899-12-31T00:00:00"/>
    <s v="3 - Normal - 24 horas úteis"/>
    <n v="3"/>
    <x v="1"/>
    <n v="16"/>
    <x v="2"/>
    <n v="28"/>
    <x v="1"/>
    <n v="3"/>
    <x v="2"/>
  </r>
  <r>
    <n v="42236"/>
    <s v="BOLETOS PAGOS REFERENTE A RATEIO DE PERDAS CREDLOJISTA - 15/10/2024"/>
    <d v="2024-10-16T09:09:57"/>
    <d v="2024-10-16T14:30:46"/>
    <d v="1899-12-30T05:21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2237"/>
    <s v="LIBERAÇÃO"/>
    <d v="2024-10-16T09:16:43"/>
    <d v="2024-10-16T15:20:44"/>
    <d v="1899-12-30T06:04:00"/>
    <n v="111"/>
    <s v="Bruno Rodrigues"/>
    <n v="99"/>
    <s v="Ana Santos"/>
    <n v="111"/>
    <s v="Bruno Rodrigues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42238"/>
    <s v="REFINANCIAMENTO C/C CREDFAZ COM AVALISTA"/>
    <d v="2024-10-16T09:23:13"/>
    <d v="2024-10-18T14:58:07"/>
    <d v="1899-12-30T23:37:00"/>
    <n v="30"/>
    <s v="Isabelle Mendes"/>
    <n v="99"/>
    <s v="Ana Santos"/>
    <n v="30"/>
    <s v="Isabelle Mendes"/>
    <n v="12"/>
    <s v="COMITÊ DE CRÉDITO - PF"/>
    <x v="1"/>
    <d v="1900-01-04T00:00:00"/>
    <s v="5 - Ampla - 120 horas"/>
    <n v="3"/>
    <x v="1"/>
    <n v="16"/>
    <x v="2"/>
    <n v="29"/>
    <x v="8"/>
    <n v="3"/>
    <x v="2"/>
  </r>
  <r>
    <n v="42239"/>
    <s v="PAGAMENTO DE ACORDO DE RATEIO DE PERDAS - PRIMEIRA OPCAO DISTRIBUIDORA DE PRODUTOS PARA PET"/>
    <d v="2024-10-16T09:25:58"/>
    <d v="2024-10-17T16:47:09"/>
    <d v="1899-12-30T16:23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240"/>
    <s v="QUITAÇÃO DE RATEIO DE PERDAS - AGOSTINHO ROCHA JUNIOR"/>
    <d v="2024-10-16T09:43:55"/>
    <d v="2024-10-18T11:23:56"/>
    <d v="1899-12-30T19:42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4"/>
    <x v="2"/>
    <n v="11"/>
    <x v="1"/>
    <n v="56"/>
    <x v="2"/>
    <n v="5"/>
    <x v="1"/>
  </r>
  <r>
    <n v="42241"/>
    <s v="DÉBITO EM CONTA CORRENTE - ODRACY SEYPE DE OLIVEIRA"/>
    <d v="2024-10-16T09:44:02"/>
    <d v="2024-10-16T15:18:17"/>
    <d v="1899-12-30T05:34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2242"/>
    <s v="PAGAMENTO DE ACORDO DE RATEIO DE PERDAS - CW COMERCIO DE CONFECCOES LTDA"/>
    <d v="2024-10-16T09:56:02"/>
    <d v="2024-10-18T10:24:12"/>
    <d v="1899-12-30T18:30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243"/>
    <s v="PAGAMENTO DE CARTÃO DE CRÉDITO - EDA MARIA LOMBARDI"/>
    <d v="2024-10-16T10:09:36"/>
    <d v="2024-10-16T15:16:14"/>
    <d v="1899-12-30T05:07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244"/>
    <s v="EMPRESTIMO CONSIGNADO NOVO"/>
    <d v="2024-10-16T10:11:05"/>
    <d v="2024-10-18T16:25:01"/>
    <d v="1899-12-31T00:16:00"/>
    <n v="32"/>
    <s v="Gustavo Coelho"/>
    <n v="15"/>
    <s v="Karoline Vaz"/>
    <n v="32"/>
    <s v="Gustavo Coelho"/>
    <n v="4"/>
    <s v="02 - AGÊNCIA RJ"/>
    <x v="1"/>
    <d v="1899-12-31T16:00:00"/>
    <s v="4 - Baixa - 40 horas úteis"/>
    <n v="3"/>
    <x v="1"/>
    <n v="16"/>
    <x v="2"/>
    <n v="28"/>
    <x v="1"/>
    <n v="2"/>
    <x v="3"/>
  </r>
  <r>
    <n v="42245"/>
    <s v="BOLETOS PAGOS 15/10/2024"/>
    <d v="2024-10-16T10:17:16"/>
    <d v="2024-10-16T11:26:05"/>
    <d v="1899-12-30T01:09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2246"/>
    <s v="RENEGOCIAÇÃO DE PORTABILIDADE"/>
    <d v="2024-10-16T10:42:59"/>
    <d v="2024-10-16T15:36:35"/>
    <d v="1899-12-30T04:54:00"/>
    <n v="35"/>
    <s v="Fabimael Silva"/>
    <n v="99"/>
    <s v="Ana Sant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5"/>
    <x v="1"/>
  </r>
  <r>
    <n v="42247"/>
    <s v="APLICAÇÃO FINANCEIRA"/>
    <d v="2024-10-16T11:03:23"/>
    <d v="2024-10-16T11:04:26"/>
    <d v="1899-12-30T00:01:00"/>
    <n v="66"/>
    <s v="Leonardo Mello"/>
    <n v="66"/>
    <s v="Leonardo Mello"/>
    <n v="66"/>
    <s v="Leonardo Mello"/>
    <n v="2"/>
    <s v="00 - AGÊNCIA SEDE - ATENDIMENTO PJ"/>
    <x v="1"/>
    <d v="1899-12-31T00:00:00"/>
    <s v="3 - Normal - 24 horas úteis"/>
    <n v="3"/>
    <x v="1"/>
    <n v="2"/>
    <x v="3"/>
    <n v="22"/>
    <x v="4"/>
    <n v="5"/>
    <x v="1"/>
  </r>
  <r>
    <n v="42248"/>
    <s v="BOLETO PARA REGULARIZAÇÃO DE PARCELA DE CAPITAL EM ATRASO â€“ NACIONAL FERRAGENS"/>
    <d v="2024-10-16T11:13:13"/>
    <d v="2024-10-16T13:38:29"/>
    <d v="1899-12-30T02:25:00"/>
    <n v="62"/>
    <s v="Thiago Belém"/>
    <n v="62"/>
    <s v="Thiago Belém"/>
    <n v="62"/>
    <s v="Thiago Belém"/>
    <n v="11"/>
    <s v="COBRANÇA ADMINISTRATIVA"/>
    <x v="1"/>
    <d v="1899-12-30T08:00:00"/>
    <s v="1 - Alta - 8 horas úteis"/>
    <n v="3"/>
    <x v="1"/>
    <n v="6"/>
    <x v="10"/>
    <n v="69"/>
    <x v="43"/>
    <n v="5"/>
    <x v="1"/>
  </r>
  <r>
    <n v="42249"/>
    <s v="CRÉDITO PESSOAL"/>
    <d v="2024-10-16T11:13:35"/>
    <d v="2024-10-16T15:18:45"/>
    <d v="1899-12-30T04:05:00"/>
    <n v="34"/>
    <s v="João Luiz"/>
    <n v="30"/>
    <s v="Isabelle Mendes"/>
    <n v="30"/>
    <s v="Isabelle Mendes"/>
    <n v="4"/>
    <s v="02 - AGÊNCIA RJ"/>
    <x v="1"/>
    <d v="1899-12-31T00:00:00"/>
    <s v="3 - Normal - 24 horas úteis"/>
    <n v="3"/>
    <x v="1"/>
    <n v="4"/>
    <x v="8"/>
    <n v="29"/>
    <x v="8"/>
    <n v="4"/>
    <x v="0"/>
  </r>
  <r>
    <n v="42250"/>
    <s v="ABERTURA DE CONTA -LAIS DA SILVA VIEIRA "/>
    <d v="2024-10-16T11:16:26"/>
    <d v="2024-10-18T14:34:54"/>
    <d v="1899-12-30T21:20:00"/>
    <n v="69"/>
    <s v="Ludmila Costa"/>
    <n v="45"/>
    <s v="Marcelo Brandao"/>
    <n v="69"/>
    <s v="Ludmila Costa"/>
    <n v="10"/>
    <s v="CADASTRO"/>
    <x v="0"/>
    <d v="1899-12-30T08:00:00"/>
    <s v="1 - Alta - 8 horas úteis"/>
    <n v="3"/>
    <x v="1"/>
    <n v="10"/>
    <x v="13"/>
    <n v="1"/>
    <x v="12"/>
    <n v="5"/>
    <x v="1"/>
  </r>
  <r>
    <n v="42251"/>
    <s v="SOLICITAÇÃO DE CONTATO - MURILO JOSÉ PERINI"/>
    <d v="2024-10-16T11:16:30"/>
    <d v="2024-10-17T12:32:03"/>
    <d v="1899-12-30T10:17:00"/>
    <n v="34"/>
    <s v="João Luiz"/>
    <n v="19"/>
    <s v="Adriana Martins"/>
    <n v="121"/>
    <s v=" Adrianna Santos"/>
    <n v="5"/>
    <s v="03 - AGÊNCIA MG"/>
    <x v="1"/>
    <d v="1899-12-31T00:00:00"/>
    <s v="3 - Normal - 24 horas úteis"/>
    <n v="3"/>
    <x v="1"/>
    <n v="5"/>
    <x v="7"/>
    <n v="20"/>
    <x v="76"/>
    <n v="6"/>
    <x v="4"/>
  </r>
  <r>
    <n v="42252"/>
    <s v="SOLICITAÇÃO DE CONTATO - LUCIANO "/>
    <d v="2024-10-16T11:18:48"/>
    <d v="2024-10-18T15:03:45"/>
    <d v="1899-12-30T21:47:00"/>
    <n v="34"/>
    <s v="João Luiz"/>
    <n v="32"/>
    <s v="Gustavo Coelho"/>
    <n v="32"/>
    <s v="Gustavo Coelho"/>
    <n v="4"/>
    <s v="02 - AGÊNCIA RJ"/>
    <x v="1"/>
    <d v="1899-12-31T00:00:00"/>
    <s v="3 - Normal - 24 horas úteis"/>
    <n v="6"/>
    <x v="0"/>
    <n v="4"/>
    <x v="8"/>
    <n v="20"/>
    <x v="76"/>
    <n v="6"/>
    <x v="4"/>
  </r>
  <r>
    <n v="42253"/>
    <s v="SOLICITAÇÃO DE DESLIGAMENTO PJ - ENDOCRINOLOGIA DF"/>
    <d v="2024-10-16T11:24:12"/>
    <d v="2024-11-25T10:48:27"/>
    <d v="1900-01-09T11:52:00"/>
    <n v="121"/>
    <s v=" Adrianna Santos"/>
    <n v="41"/>
    <s v="Diene Santos"/>
    <n v="121"/>
    <s v=" Adrianna Santos"/>
    <n v="6"/>
    <s v="05 - AGÊNCIA TAG SUL"/>
    <x v="0"/>
    <d v="1899-12-31T16:00:00"/>
    <s v="4 - Baixa - 40 horas úteis"/>
    <n v="3"/>
    <x v="1"/>
    <n v="6"/>
    <x v="10"/>
    <n v="6"/>
    <x v="0"/>
    <n v="5"/>
    <x v="1"/>
  </r>
  <r>
    <n v="42254"/>
    <s v="QUITAÇÃO DE RATEIO DE PERDAS - OLAP CONSTRUCOES LTDA"/>
    <d v="2024-10-16T11:28:12"/>
    <d v="2024-10-18T10:31:46"/>
    <d v="1899-12-30T17:05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255"/>
    <s v="PORTABILIDADE VENDA - ELENILDE IVONE ARAUJO DOS PRAZERES"/>
    <d v="2024-10-16T11:34:35"/>
    <d v="2024-10-23T08:50:30"/>
    <d v="1899-12-31T18:21:00"/>
    <n v="91"/>
    <s v="Dayse Pereira da Silva"/>
    <n v="91"/>
    <s v="Dayse Pereira da Silva"/>
    <n v="91"/>
    <s v="Dayse Pereira da Silva"/>
    <n v="1"/>
    <s v="00 - AGÊNCIA SEDE - ATENDIMENTO PF"/>
    <x v="0"/>
    <d v="1899-12-30T16:00:00"/>
    <s v="2 - Média - 16 horas úteis"/>
    <n v="3"/>
    <x v="1"/>
    <n v="27"/>
    <x v="15"/>
    <n v="33"/>
    <x v="41"/>
    <n v="5"/>
    <x v="1"/>
  </r>
  <r>
    <n v="42256"/>
    <s v="CREDITO DE LIQUIDAÇÃO DE COBRANÇA"/>
    <d v="2024-10-16T11:35:36"/>
    <d v="2024-10-16T14:10:46"/>
    <d v="1899-12-30T02:35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257"/>
    <s v="PORTABILIDADE DE CRÉDITO"/>
    <d v="2024-10-16T11:36:37"/>
    <d v="2024-10-16T13:39:59"/>
    <d v="1899-12-30T02:03:00"/>
    <n v="55"/>
    <s v="Marcelindo Braga"/>
    <n v="91"/>
    <s v="Dayse Pereira da Silva"/>
    <n v="55"/>
    <s v="Marcelindo Braga"/>
    <n v="27"/>
    <s v="SETOR DE EMPRÉSTIMO"/>
    <x v="1"/>
    <d v="1899-12-30T08:00:00"/>
    <s v="1 - Alta - 8 horas úteis"/>
    <n v="3"/>
    <x v="1"/>
    <n v="27"/>
    <x v="15"/>
    <n v="56"/>
    <x v="2"/>
    <n v="5"/>
    <x v="1"/>
  </r>
  <r>
    <n v="42258"/>
    <s v="PORTABILIDADE VENDA - ERIVELTO MOYSES TORRICO ALENCAR"/>
    <d v="2024-10-16T11:37:20"/>
    <d v="2024-11-08T16:33:59"/>
    <d v="1900-01-05T14:13:00"/>
    <n v="91"/>
    <s v="Dayse Pereira da Silva"/>
    <n v="31"/>
    <s v="Maria Docarmo"/>
    <n v="91"/>
    <s v="Dayse Pereira da Silva"/>
    <n v="4"/>
    <s v="02 - AGÊNCIA RJ"/>
    <x v="0"/>
    <d v="1899-12-30T16:00:00"/>
    <s v="2 - Média - 16 horas úteis"/>
    <n v="3"/>
    <x v="1"/>
    <n v="11"/>
    <x v="1"/>
    <n v="33"/>
    <x v="41"/>
    <n v="5"/>
    <x v="1"/>
  </r>
  <r>
    <n v="42259"/>
    <s v="CREDITO DE LIQUIDAÇÃO DE COBRANÇA"/>
    <d v="2024-10-16T11:37:46"/>
    <d v="2024-10-16T14:12:26"/>
    <d v="1899-12-30T02:35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260"/>
    <s v="CREDITO DE LIQUIDAÇÃO DE COBRANÇA"/>
    <d v="2024-10-16T11:38:53"/>
    <d v="2024-10-16T14:13:42"/>
    <d v="1899-12-30T02:35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261"/>
    <s v="PIX TRIBUNAL DE JUSTIÇA"/>
    <d v="2024-10-16T11:39:53"/>
    <d v="2024-10-17T12:16:18"/>
    <d v="1899-12-30T09:38:00"/>
    <n v="55"/>
    <s v="Marcelindo Braga"/>
    <n v="29"/>
    <s v="Paloma Alves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2262"/>
    <s v="DESLIGAMENTO -  SADACO ROMOS"/>
    <d v="2024-10-16T11:49:47"/>
    <d v="2024-12-04T16:33:36"/>
    <d v="1900-01-12T08:19:00"/>
    <n v="34"/>
    <s v="João Luiz"/>
    <n v="111"/>
    <s v="Bruno Rodrigues"/>
    <n v="111"/>
    <s v="Bruno Rodrigues"/>
    <n v="1"/>
    <s v="00 - AGÊNCIA SEDE - ATENDIMENTO PF"/>
    <x v="0"/>
    <d v="1899-12-31T00:00:00"/>
    <s v="3 - Normal - 24 horas úteis"/>
    <n v="3"/>
    <x v="1"/>
    <n v="1"/>
    <x v="5"/>
    <n v="6"/>
    <x v="0"/>
    <n v="4"/>
    <x v="0"/>
  </r>
  <r>
    <n v="42263"/>
    <s v="TRANSFERENCIA ELETRONICA VIA TED"/>
    <d v="2024-10-16T12:09:17"/>
    <d v="2024-10-16T14:48:41"/>
    <d v="1899-12-30T02:39:00"/>
    <n v="114"/>
    <s v="Alessandra Ribeiro Costa"/>
    <n v="83"/>
    <s v="Leonardo Linhares"/>
    <n v="114"/>
    <s v="Alessandra Ribeiro Costa"/>
    <n v="16"/>
    <s v="FINANCEIRO"/>
    <x v="1"/>
    <d v="1899-12-30T08:00:00"/>
    <s v="1 - Alta - 8 horas úteis"/>
    <n v="3"/>
    <x v="1"/>
    <n v="23"/>
    <x v="11"/>
    <n v="56"/>
    <x v="2"/>
    <n v="5"/>
    <x v="1"/>
  </r>
  <r>
    <n v="42264"/>
    <s v="PAGAMENTO DE ACORDO DE RATEIO DE PERDAS - TRIUNFO BRASIL COMERCIO DE CONFECCOES LTDA"/>
    <d v="2024-10-16T12:20:07"/>
    <d v="2024-10-18T10:36:09"/>
    <d v="1899-12-30T16:18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265"/>
    <s v="PAGAMENTO DE ACORDO DE RATEIO DE PERDAS - ABITARE SERVICOS DE GESTAO IMOBILIARIA LTDA"/>
    <d v="2024-10-16T12:28:40"/>
    <d v="2024-10-18T10:39:27"/>
    <d v="1899-12-30T16:13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266"/>
    <s v="SOLICITAÇÃO DE DED"/>
    <d v="2024-10-16T12:31:56"/>
    <d v="2024-10-16T12:32:51"/>
    <d v="1899-12-30T00:01:00"/>
    <n v="30"/>
    <s v="Isabelle Mendes"/>
    <n v="30"/>
    <s v="Isabelle Mendes"/>
    <n v="30"/>
    <s v="Isabelle Mendes"/>
    <n v="4"/>
    <s v="02 - AGÊNCIA RJ"/>
    <x v="1"/>
    <d v="1899-12-30T08:00:00"/>
    <s v="1 - Alta - 8 horas úteis"/>
    <n v="3"/>
    <x v="1"/>
    <n v="4"/>
    <x v="8"/>
    <n v="33"/>
    <x v="41"/>
    <n v="3"/>
    <x v="2"/>
  </r>
  <r>
    <n v="42267"/>
    <s v="PAGAMENTO DE ACORDO DE RATEIO DE PERDAS - ATITUDE JEANS COMERCIO VAREJISTA EIRELI"/>
    <d v="2024-10-16T12:35:33"/>
    <d v="2024-10-18T10:45:17"/>
    <d v="1899-12-30T16:12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268"/>
    <s v="PAGAMENTO DE ACORDO DE RATEIO DE PERDAS - DIEGO DOS REIS SALGADO"/>
    <d v="2024-10-16T12:51:25"/>
    <d v="2024-10-18T10:55:19"/>
    <d v="1899-12-30T16:06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269"/>
    <s v="DESLIGAMENTO "/>
    <d v="2024-10-16T13:03:07"/>
    <m/>
    <d v="1900-01-12T18:20:00"/>
    <n v="111"/>
    <s v="Bruno Rodrigues"/>
    <n v="0"/>
    <s v=""/>
    <n v="111"/>
    <s v="Bruno Rodrigues"/>
    <n v="2"/>
    <s v="00 - AGÊNCIA SEDE - ATENDIMENTO PJ"/>
    <x v="0"/>
    <d v="1899-12-30T08:00:00"/>
    <s v="1 - Alta - 8 horas úteis"/>
    <n v="2"/>
    <x v="3"/>
    <n v="26"/>
    <x v="6"/>
    <n v="6"/>
    <x v="0"/>
    <n v="3"/>
    <x v="2"/>
  </r>
  <r>
    <n v="42270"/>
    <s v="CRÉDITO CONSIGNADO"/>
    <d v="2024-10-16T13:04:41"/>
    <d v="2024-10-17T15:24:12"/>
    <d v="1899-12-30T11:21:00"/>
    <n v="34"/>
    <s v="João Luiz"/>
    <n v="99"/>
    <s v="Ana Santos"/>
    <n v="30"/>
    <s v="Isabelle Mendes"/>
    <n v="4"/>
    <s v="02 - AGÊNCIA RJ"/>
    <x v="1"/>
    <d v="1899-12-31T00:00:00"/>
    <s v="3 - Normal - 24 horas úteis"/>
    <n v="3"/>
    <x v="1"/>
    <n v="16"/>
    <x v="2"/>
    <n v="28"/>
    <x v="1"/>
    <n v="4"/>
    <x v="0"/>
  </r>
  <r>
    <n v="42271"/>
    <s v="CLC - CLEDEMY GOMES DA COSTA"/>
    <d v="2024-10-16T13:07:59"/>
    <d v="2024-10-18T14:31:09"/>
    <d v="1899-12-30T19:26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42272"/>
    <s v="PAGAMENTO DE ACORDO DE RATEIO DE PERDAS - EGO REPRESENTACOES LTDA"/>
    <d v="2024-10-16T13:12:14"/>
    <d v="2024-10-18T12:31:58"/>
    <d v="1899-12-30T17:21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273"/>
    <s v="PAGAMENTO DE ACORDO DE RATEIO DE PERDAS - JOSE EDNAUDO GOMES DE OLIVEIRA"/>
    <d v="2024-10-16T13:16:44"/>
    <d v="2024-10-18T12:37:26"/>
    <d v="1899-12-30T17:23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274"/>
    <s v="SOLICITAÇÃO SALDO DE CONTA CAPITAL "/>
    <d v="2024-10-16T13:28:44"/>
    <d v="2024-10-17T13:39:07"/>
    <d v="1899-12-30T09:12:00"/>
    <n v="119"/>
    <s v="Francisca Santos"/>
    <n v="119"/>
    <s v="Francisca Santos"/>
    <n v="119"/>
    <s v="Francisca Santos"/>
    <n v="2"/>
    <s v="00 - AGÊNCIA SEDE - ATENDIMENTO PJ"/>
    <x v="0"/>
    <d v="1899-12-30T08:00:00"/>
    <s v="1 - Alta - 8 horas úteis"/>
    <n v="3"/>
    <x v="1"/>
    <n v="1"/>
    <x v="5"/>
    <n v="122"/>
    <x v="83"/>
    <n v="3"/>
    <x v="2"/>
  </r>
  <r>
    <n v="42275"/>
    <s v="EMPRESTIMO EM C/C "/>
    <d v="2024-10-16T13:37:16"/>
    <d v="2024-10-18T13:32:18"/>
    <d v="1899-12-30T17:57:00"/>
    <n v="122"/>
    <s v="Karoline Mendes"/>
    <n v="122"/>
    <s v="Karoline Mendes"/>
    <n v="122"/>
    <s v="Karoline Mendes"/>
    <n v="1"/>
    <s v="00 - AGÊNCIA SEDE - ATENDIMENTO PF"/>
    <x v="1"/>
    <d v="1899-12-31T00:00:00"/>
    <s v="3 - Normal - 24 horas úteis"/>
    <n v="3"/>
    <x v="1"/>
    <n v="1"/>
    <x v="5"/>
    <n v="29"/>
    <x v="8"/>
    <n v="3"/>
    <x v="2"/>
  </r>
  <r>
    <n v="42276"/>
    <s v="TESTE DE ENVIO DE MENSAGEM"/>
    <d v="2024-10-16T14:18:30"/>
    <d v="2024-10-16T14:18:41"/>
    <d v="1899-12-30T00:00:00"/>
    <n v="54"/>
    <s v="Emanuel Araújo"/>
    <n v="54"/>
    <s v="Emanuel Araújo"/>
    <n v="54"/>
    <s v="Emanuel Araújo"/>
    <n v="18"/>
    <s v="TECNOLOGIA"/>
    <x v="1"/>
    <d v="1899-12-30T08:00:00"/>
    <s v="1 - Alta - 8 horas úteis"/>
    <n v="3"/>
    <x v="1"/>
    <n v="18"/>
    <x v="14"/>
    <n v="94"/>
    <x v="81"/>
    <n v="4"/>
    <x v="0"/>
  </r>
  <r>
    <n v="42277"/>
    <s v="COMITÊ DE CRÉDITO - INES MARIA DE ARAUJO TEIXEIRA CORREA"/>
    <d v="2024-10-16T14:25:50"/>
    <d v="2024-10-21T16:38:24"/>
    <d v="1899-12-31T05:16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42278"/>
    <s v="SOLICITAÇÃO RESGATE DE EXCEDENTE DE CAPITAL"/>
    <d v="2024-10-16T14:33:28"/>
    <d v="2024-11-06T10:36:17"/>
    <d v="1900-01-04T11:18:00"/>
    <n v="18"/>
    <s v="Nathalia Silvestre"/>
    <n v="18"/>
    <s v="Nathalia Silvestre"/>
    <n v="18"/>
    <s v="Nathalia Silvestre"/>
    <n v="5"/>
    <s v="03 - AGÊNCIA MG"/>
    <x v="0"/>
    <d v="1900-01-04T00:00:00"/>
    <s v="5 - Ampla - 120 horas"/>
    <n v="3"/>
    <x v="1"/>
    <n v="5"/>
    <x v="7"/>
    <n v="8"/>
    <x v="23"/>
    <n v="2"/>
    <x v="3"/>
  </r>
  <r>
    <n v="42279"/>
    <s v="COMITÊ DE CRÉDITO - DEBORAH CRISTINA SILVA DOS REMEDIOS"/>
    <d v="2024-10-16T14:34:03"/>
    <d v="2024-10-17T13:48:01"/>
    <d v="1899-12-30T08:15:00"/>
    <n v="98"/>
    <s v="Alex Batista dos Santos"/>
    <n v="33"/>
    <s v="Lidiane Santos"/>
    <n v="33"/>
    <s v="Lidiane Santos"/>
    <n v="11"/>
    <s v="COBRANÇA ADMINISTRATIVA"/>
    <x v="1"/>
    <d v="1899-12-30T16:00:00"/>
    <s v="2 - Média - 16 horas úteis"/>
    <n v="3"/>
    <x v="1"/>
    <n v="11"/>
    <x v="1"/>
    <n v="99"/>
    <x v="6"/>
    <n v="5"/>
    <x v="1"/>
  </r>
  <r>
    <n v="42280"/>
    <s v="ATUALIZAÇÃO CADASTRAL PJ "/>
    <d v="2024-10-16T14:38:58"/>
    <d v="2024-10-29T14:27:49"/>
    <d v="1900-01-02T08:58:00"/>
    <n v="122"/>
    <s v="Karoline Mendes"/>
    <n v="45"/>
    <s v="Marcelo Brandao"/>
    <n v="122"/>
    <s v="Karoline Mendes"/>
    <n v="10"/>
    <s v="CADASTRO"/>
    <x v="0"/>
    <d v="1899-12-30T16:00:00"/>
    <s v="2 - Média - 16 horas úteis"/>
    <n v="3"/>
    <x v="1"/>
    <n v="10"/>
    <x v="13"/>
    <n v="73"/>
    <x v="15"/>
    <n v="3"/>
    <x v="2"/>
  </r>
  <r>
    <n v="42281"/>
    <s v="PAGAMENTO DE ACORDO DE RATEIO DE PERDAS - NACIONAL FERRAGENS E PARAFUSOS LTDA"/>
    <d v="2024-10-16T14:47:15"/>
    <d v="2024-10-18T12:41:10"/>
    <d v="1899-12-30T15:56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282"/>
    <s v="RENEGOCIAÇÃO DE CONTRATO CONSIGNADO-PREJUIZO - CARLA DENIZE HOUGONTE E SILVA"/>
    <d v="2024-10-16T14:51:02"/>
    <m/>
    <d v="1900-01-12T16:32:00"/>
    <n v="25"/>
    <s v="Raphael Silva"/>
    <n v="0"/>
    <s v=""/>
    <n v="25"/>
    <s v="Raphael Silva"/>
    <n v="11"/>
    <s v="COBRANÇA ADMINISTRATIVA"/>
    <x v="0"/>
    <d v="1899-12-30T08:00:00"/>
    <s v="1 - Alta - 8 horas úteis"/>
    <n v="2"/>
    <x v="3"/>
    <n v="11"/>
    <x v="1"/>
    <n v="56"/>
    <x v="2"/>
    <n v="5"/>
    <x v="1"/>
  </r>
  <r>
    <n v="42283"/>
    <s v="PROTESTO - DOCE AMOR  COMERCIO DE DOCES E CONFEITARIA EIRELI"/>
    <d v="2024-10-16T14:59:39"/>
    <d v="2024-11-14T14:55:10"/>
    <d v="1900-01-06T21:17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42284"/>
    <s v="FERNANDO JORGE ERICEIRA- CADASTRO NOVO ABERTURA DE CONTA CORRENTE"/>
    <d v="2024-10-16T15:38:04"/>
    <m/>
    <d v="1900-01-12T15:45:00"/>
    <n v="32"/>
    <s v="Gustavo Coelho"/>
    <n v="0"/>
    <s v=""/>
    <n v="32"/>
    <s v="Gustavo Coelho"/>
    <n v="10"/>
    <s v="CADASTRO"/>
    <x v="0"/>
    <d v="1899-12-31T00:00:00"/>
    <s v="3 - Normal - 24 horas úteis"/>
    <n v="2"/>
    <x v="3"/>
    <n v="4"/>
    <x v="8"/>
    <n v="1"/>
    <x v="12"/>
    <n v="5"/>
    <x v="1"/>
  </r>
  <r>
    <n v="42285"/>
    <s v="RESGATE DE CAPITAL"/>
    <d v="2024-10-16T15:56:06"/>
    <d v="2024-10-18T10:43:47"/>
    <d v="1899-12-30T12:49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8"/>
    <x v="23"/>
    <n v="4"/>
    <x v="0"/>
  </r>
  <r>
    <n v="42286"/>
    <s v="PORTABILIDADE DE CONSIGNADO"/>
    <d v="2024-10-16T16:13:23"/>
    <d v="2024-11-11T08:53:43"/>
    <d v="1900-01-05T10:58:00"/>
    <n v="34"/>
    <s v="João Luiz"/>
    <n v="91"/>
    <s v="Dayse Pereira da Silva"/>
    <n v="35"/>
    <s v="Fabimael Silva"/>
    <n v="3"/>
    <s v="01 - AGÊNCIA SP"/>
    <x v="0"/>
    <d v="1899-12-31T00:00:00"/>
    <s v="3 - Normal - 24 horas úteis"/>
    <n v="3"/>
    <x v="1"/>
    <n v="27"/>
    <x v="15"/>
    <n v="32"/>
    <x v="21"/>
    <n v="4"/>
    <x v="0"/>
  </r>
  <r>
    <n v="42287"/>
    <s v="SOLICITAÇÃO DE DED"/>
    <d v="2024-10-16T16:17:05"/>
    <d v="2024-10-18T14:31:52"/>
    <d v="1899-12-30T16:16:00"/>
    <n v="34"/>
    <s v="João Luiz"/>
    <n v="18"/>
    <s v="Nathalia Silvestre"/>
    <n v="18"/>
    <s v="Nathalia Silvestre"/>
    <n v="5"/>
    <s v="03 - AGÊNCIA MG"/>
    <x v="1"/>
    <d v="1899-12-31T00:00:00"/>
    <s v="3 - Normal - 24 horas úteis"/>
    <n v="3"/>
    <x v="1"/>
    <n v="5"/>
    <x v="7"/>
    <n v="109"/>
    <x v="18"/>
    <n v="4"/>
    <x v="0"/>
  </r>
  <r>
    <n v="42288"/>
    <s v="COMITÊ DE CRÉDITO -  PHARMALU DROGARIA E PERFUMARIA LTDA "/>
    <d v="2024-10-16T16:21:57"/>
    <d v="2024-10-18T15:02:17"/>
    <d v="1899-12-30T16:43:00"/>
    <n v="33"/>
    <s v="Lidiane Santos"/>
    <n v="33"/>
    <s v="Lidiane Santos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2289"/>
    <s v="PROSPECÇÃO SEGURO PATRIMONIAL - ANTONIO RANDES"/>
    <d v="2024-10-16T16:30:21"/>
    <d v="2024-10-23T16:33:01"/>
    <d v="1899-12-31T21:08:00"/>
    <n v="121"/>
    <s v=" Adrianna Santos"/>
    <n v="121"/>
    <s v=" Adrianna Santos"/>
    <n v="121"/>
    <s v=" Adrianna Santos"/>
    <n v="22"/>
    <s v="PRODUTOS"/>
    <x v="0"/>
    <d v="1899-12-31T16:00:00"/>
    <s v="4 - Baixa - 40 horas úteis"/>
    <n v="6"/>
    <x v="0"/>
    <n v="22"/>
    <x v="17"/>
    <n v="37"/>
    <x v="45"/>
    <n v="5"/>
    <x v="1"/>
  </r>
  <r>
    <n v="42290"/>
    <s v="PROSPECÇÃO SEGURO PATRIMONIAL - TECIDOS E CONFECCOES MARACAIPE LTDA"/>
    <d v="2024-10-16T16:31:51"/>
    <d v="2024-10-25T16:08:25"/>
    <d v="1900-01-01T14:44:00"/>
    <n v="121"/>
    <s v=" Adrianna Santos"/>
    <n v="121"/>
    <s v=" Adrianna Santos"/>
    <n v="121"/>
    <s v=" Adrianna Santos"/>
    <n v="22"/>
    <s v="PRODUTOS"/>
    <x v="0"/>
    <d v="1899-12-31T16:00:00"/>
    <s v="4 - Baixa - 40 horas úteis"/>
    <n v="6"/>
    <x v="0"/>
    <n v="22"/>
    <x v="17"/>
    <n v="37"/>
    <x v="45"/>
    <n v="5"/>
    <x v="1"/>
  </r>
  <r>
    <n v="42291"/>
    <s v="CADASTRO DE OPERADOR - CONDOMINIO RESIDENCIAL MONALISA III"/>
    <d v="2024-10-16T16:47:16"/>
    <d v="2024-10-16T16:47:58"/>
    <d v="1899-12-30T00:00:00"/>
    <n v="121"/>
    <s v=" Adrianna Santos"/>
    <n v="121"/>
    <s v=" Adrianna Santos"/>
    <n v="121"/>
    <s v=" Adrianna Santos"/>
    <n v="6"/>
    <s v="05 - AGÊNCIA TAG SUL"/>
    <x v="1"/>
    <d v="1899-12-31T00:00:00"/>
    <s v="3 - Normal - 24 horas úteis"/>
    <n v="3"/>
    <x v="1"/>
    <n v="6"/>
    <x v="10"/>
    <n v="56"/>
    <x v="2"/>
    <n v="5"/>
    <x v="1"/>
  </r>
  <r>
    <n v="42292"/>
    <s v="ADMISSÃO PJ - CONFIANZA PRODUTOS AGRICOLAS LTDA - CNPJ: 57.591.665/0001-34"/>
    <d v="2024-10-16T17:05:59"/>
    <d v="2024-11-13T17:12:24"/>
    <d v="1900-01-06T12:27:00"/>
    <n v="35"/>
    <s v="Fabimael Silva"/>
    <n v="52"/>
    <s v="Elisregina Medeiros"/>
    <n v="35"/>
    <s v="Fabimael Silva"/>
    <n v="10"/>
    <s v="CADASTRO"/>
    <x v="0"/>
    <d v="1899-12-31T16:00:00"/>
    <s v="4 - Baixa - 40 horas úteis"/>
    <n v="3"/>
    <x v="1"/>
    <n v="10"/>
    <x v="13"/>
    <n v="1"/>
    <x v="12"/>
    <n v="2"/>
    <x v="3"/>
  </r>
  <r>
    <n v="42293"/>
    <s v="TRANSFERÊNCIA JUDICIAL"/>
    <d v="2024-10-17T10:14:39"/>
    <d v="2024-10-17T11:16:19"/>
    <d v="1899-12-30T01:02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42294"/>
    <s v="ENCERRAMENTO DE CONTA"/>
    <d v="2024-10-17T10:19:27"/>
    <d v="2024-10-25T12:46:28"/>
    <d v="1900-01-01T08:33:00"/>
    <n v="69"/>
    <s v="Ludmila Costa"/>
    <n v="99"/>
    <s v="Ana Santos"/>
    <n v="69"/>
    <s v="Ludmila Costa"/>
    <n v="2"/>
    <s v="00 - AGÊNCIA SEDE - ATENDIMENTO PJ"/>
    <x v="0"/>
    <d v="1899-12-30T08:00:00"/>
    <s v="1 - Alta - 8 horas úteis"/>
    <n v="3"/>
    <x v="1"/>
    <n v="26"/>
    <x v="6"/>
    <n v="6"/>
    <x v="0"/>
    <n v="5"/>
    <x v="1"/>
  </r>
  <r>
    <n v="42295"/>
    <s v="BOLETOS PAGOS 16/10/2024"/>
    <d v="2024-10-17T10:20:26"/>
    <d v="2024-10-17T12:35:20"/>
    <d v="1899-12-30T02:15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2296"/>
    <s v="BOLETOS PAGOS REFERENTE A RATEIO DE PERDAS CREDLOJISTA - 16/10/2024"/>
    <d v="2024-10-17T10:21:30"/>
    <d v="2024-10-17T12:24:17"/>
    <d v="1899-12-30T02:03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2297"/>
    <s v="COTAÇÃO SEGURO AUTO NOVO - JOSE CARDOSO MIRANDA FILHO"/>
    <d v="2024-10-17T10:25:44"/>
    <d v="2024-10-23T16:02:55"/>
    <d v="1899-12-31T17:41:00"/>
    <n v="121"/>
    <s v=" Adrianna Santos"/>
    <n v="121"/>
    <s v=" Adrianna Santos"/>
    <n v="121"/>
    <s v=" Adrianna Santos"/>
    <n v="22"/>
    <s v="PRODUTOS"/>
    <x v="0"/>
    <d v="1899-12-31T16:00:00"/>
    <s v="4 - Baixa - 40 horas úteis"/>
    <n v="6"/>
    <x v="0"/>
    <n v="22"/>
    <x v="17"/>
    <n v="37"/>
    <x v="45"/>
    <n v="5"/>
    <x v="1"/>
  </r>
  <r>
    <n v="42298"/>
    <s v="COMITÊ DE CRÉDITO RUTH MARY ALVES DOS SANTOS"/>
    <d v="2024-10-17T10:31:17"/>
    <d v="2024-10-23T16:50:39"/>
    <d v="1899-12-31T18:23:00"/>
    <n v="122"/>
    <s v="Karoline Mendes"/>
    <n v="15"/>
    <s v="Karoline Vaz"/>
    <n v="122"/>
    <s v="Karoline Mendes"/>
    <n v="12"/>
    <s v="COMITÊ DE CRÉDITO - PF"/>
    <x v="0"/>
    <d v="1899-12-30T08:00:00"/>
    <s v="1 - Alta - 8 horas úteis"/>
    <n v="3"/>
    <x v="1"/>
    <n v="16"/>
    <x v="2"/>
    <n v="29"/>
    <x v="8"/>
    <n v="3"/>
    <x v="2"/>
  </r>
  <r>
    <n v="42299"/>
    <s v="DEVOLUÇÕES DE SALDOS DE VALORES A RECEBER DO BACEN"/>
    <d v="2024-10-17T10:35:05"/>
    <d v="2024-10-18T14:57:08"/>
    <d v="1899-12-30T13:23:00"/>
    <n v="15"/>
    <s v="Karoline Vaz"/>
    <n v="15"/>
    <s v="Karoline Vaz"/>
    <n v="15"/>
    <s v="Karoline Vaz"/>
    <n v="16"/>
    <s v="FINANCEIRO"/>
    <x v="1"/>
    <d v="1900-01-04T00:00:00"/>
    <s v="5 - Ampla - 120 horas"/>
    <n v="3"/>
    <x v="1"/>
    <n v="16"/>
    <x v="2"/>
    <n v="108"/>
    <x v="44"/>
    <n v="5"/>
    <x v="1"/>
  </r>
  <r>
    <n v="42300"/>
    <s v="SOLICITAÇÃO DE DED"/>
    <d v="2024-10-17T10:48:45"/>
    <d v="2024-10-17T11:13:11"/>
    <d v="1899-12-30T00:25:00"/>
    <n v="30"/>
    <s v="Isabelle Mendes"/>
    <n v="30"/>
    <s v="Isabelle Mendes"/>
    <n v="30"/>
    <s v="Isabelle Mendes"/>
    <n v="4"/>
    <s v="02 - AGÊNCIA RJ"/>
    <x v="1"/>
    <d v="1899-12-30T08:00:00"/>
    <s v="1 - Alta - 8 horas úteis"/>
    <n v="3"/>
    <x v="1"/>
    <n v="4"/>
    <x v="8"/>
    <n v="33"/>
    <x v="41"/>
    <n v="2"/>
    <x v="3"/>
  </r>
  <r>
    <n v="42301"/>
    <s v="PORTABILIDADE VENDA - MARIA JUCILENE DURAES BARBOSA VARGAS"/>
    <d v="2024-10-17T10:56:15"/>
    <d v="2024-11-08T16:37:53"/>
    <d v="1900-01-05T05:57:00"/>
    <n v="91"/>
    <s v="Dayse Pereira da Silva"/>
    <n v="31"/>
    <s v="Maria Docarmo"/>
    <n v="91"/>
    <s v="Dayse Pereira da Silva"/>
    <n v="1"/>
    <s v="00 - AGÊNCIA SEDE - ATENDIMENTO PF"/>
    <x v="0"/>
    <d v="1899-12-30T16:00:00"/>
    <s v="2 - Média - 16 horas úteis"/>
    <n v="3"/>
    <x v="1"/>
    <n v="11"/>
    <x v="1"/>
    <n v="33"/>
    <x v="41"/>
    <n v="5"/>
    <x v="1"/>
  </r>
  <r>
    <n v="42302"/>
    <s v="CRÉDITO PIX PANACEIA TURISMO - 74.718,83"/>
    <d v="2024-10-17T10:57:11"/>
    <d v="2024-10-17T12:57:37"/>
    <d v="1899-12-30T02:00:00"/>
    <n v="58"/>
    <s v="Lidia Souza"/>
    <n v="29"/>
    <s v="Paloma Alve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303"/>
    <s v="CRÉDITO LIQUIDAÇÃO COBRANÇA 105,00"/>
    <d v="2024-10-17T10:58:26"/>
    <d v="2024-10-17T11:09:22"/>
    <d v="1899-12-30T00:11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304"/>
    <s v="CRÉDITO - LIQUIDAÇÃO COBRANÇA 2.130,53"/>
    <d v="2024-10-17T11:00:00"/>
    <d v="2024-10-17T11:09:33"/>
    <d v="1899-12-30T00:09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305"/>
    <s v="SOLICITAÇÃO DE DESLIGAMENTO PJ - MARIA JOSE SOBRINHO CALDEIRA"/>
    <d v="2024-10-17T11:00:29"/>
    <d v="2024-11-04T08:43:38"/>
    <d v="1900-01-03T09:55:00"/>
    <n v="121"/>
    <s v=" Adrianna Santos"/>
    <n v="99"/>
    <s v="Ana Santos"/>
    <n v="121"/>
    <s v=" Adrianna Santos"/>
    <n v="6"/>
    <s v="05 - AGÊNCIA TAG SUL"/>
    <x v="0"/>
    <d v="1899-12-31T16:00:00"/>
    <s v="4 - Baixa - 40 horas úteis"/>
    <n v="3"/>
    <x v="1"/>
    <n v="26"/>
    <x v="6"/>
    <n v="6"/>
    <x v="0"/>
    <n v="5"/>
    <x v="1"/>
  </r>
  <r>
    <n v="42306"/>
    <s v="SOLICITAÇÃO DE DESLIGAMENTO/RESGATE PARCIAL DE CAPITAL"/>
    <d v="2024-10-17T11:38:42"/>
    <d v="2024-10-17T13:56:20"/>
    <d v="1899-12-30T02:18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8"/>
    <x v="23"/>
    <n v="2"/>
    <x v="3"/>
  </r>
  <r>
    <n v="42307"/>
    <s v="PROVA DE VIDA: FRANCISCA MARIA BRUNO DA SILVA "/>
    <d v="2024-10-17T11:44:28"/>
    <d v="2024-10-18T16:22:07"/>
    <d v="1899-12-30T13:39:00"/>
    <n v="74"/>
    <s v="Jaqueline Santos"/>
    <n v="74"/>
    <s v="Jaqueline Santos"/>
    <n v="74"/>
    <s v="Jaqueline Santos"/>
    <n v="1"/>
    <s v="00 - AGÊNCIA SEDE - ATENDIMENTO PF"/>
    <x v="0"/>
    <d v="1899-12-30T08:00:00"/>
    <s v="1 - Alta - 8 horas úteis"/>
    <n v="3"/>
    <x v="1"/>
    <n v="1"/>
    <x v="5"/>
    <n v="87"/>
    <x v="66"/>
    <n v="5"/>
    <x v="1"/>
  </r>
  <r>
    <n v="42308"/>
    <s v="QUITAÇÃO DE RATEIO DE PERDAS - MISAEL GUERRA PESSOA DE ANDRADE"/>
    <d v="2024-10-17T12:09:24"/>
    <d v="2024-10-18T12:53:13"/>
    <d v="1899-12-30T09:45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309"/>
    <s v="PAGAMENTO DE ACORDO DE RATEIO DE PERDAS - ENERGIA 21 CONSTRUCAO DE PROJETOS ELETRICOS LTDA"/>
    <d v="2024-10-17T12:21:23"/>
    <d v="2024-10-18T12:57:30"/>
    <d v="1899-12-30T09:37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310"/>
    <s v="SOLICITAÇÃO DE BOLETO PARA QUITAÇÃO DE CONTRATO CONSIGNADO - MARCIO LUIS BARBOSA"/>
    <d v="2024-10-17T12:26:28"/>
    <d v="2024-10-22T16:29:38"/>
    <d v="1899-12-31T07:06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42311"/>
    <s v="QUITAÇÃO DE RATEIO DE PERDAS - J. H. TOMAZ DE LIMA TABACARIA"/>
    <d v="2024-10-17T12:48:58"/>
    <d v="2024-10-18T13:05:02"/>
    <d v="1899-12-30T09:18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312"/>
    <s v="BOLETO"/>
    <d v="2024-10-17T13:25:45"/>
    <d v="2024-10-18T10:30:41"/>
    <d v="1899-12-30T06:06:00"/>
    <n v="119"/>
    <s v="Francisca Santos"/>
    <n v="111"/>
    <s v="Bruno Rodrigues"/>
    <n v="119"/>
    <s v="Francisca Santos"/>
    <n v="11"/>
    <s v="COBRANÇA ADMINISTRATIVA"/>
    <x v="1"/>
    <d v="1899-12-30T08:00:00"/>
    <s v="1 - Alta - 8 horas úteis"/>
    <n v="3"/>
    <x v="1"/>
    <n v="1"/>
    <x v="5"/>
    <n v="69"/>
    <x v="43"/>
    <n v="3"/>
    <x v="2"/>
  </r>
  <r>
    <n v="42313"/>
    <s v="SOLICITAÇÃO DE CARTÃO"/>
    <d v="2024-10-17T13:30:54"/>
    <d v="2024-10-28T11:46:33"/>
    <d v="1900-01-01T13:23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4"/>
    <x v="37"/>
    <n v="4"/>
    <x v="0"/>
  </r>
  <r>
    <n v="42314"/>
    <s v="BOLETO"/>
    <d v="2024-10-17T13:33:30"/>
    <d v="2024-10-18T09:58:39"/>
    <d v="1899-12-30T05:26:00"/>
    <n v="119"/>
    <s v="Francisca Santos"/>
    <n v="111"/>
    <s v="Bruno Rodrigues"/>
    <n v="119"/>
    <s v="Francisca Santos"/>
    <n v="11"/>
    <s v="COBRANÇA ADMINISTRATIVA"/>
    <x v="1"/>
    <d v="1899-12-30T08:00:00"/>
    <s v="1 - Alta - 8 horas úteis"/>
    <n v="3"/>
    <x v="1"/>
    <n v="1"/>
    <x v="5"/>
    <n v="69"/>
    <x v="43"/>
    <n v="3"/>
    <x v="2"/>
  </r>
  <r>
    <n v="42315"/>
    <s v="BOLETO"/>
    <d v="2024-10-17T13:35:13"/>
    <d v="2024-10-18T09:55:43"/>
    <d v="1899-12-30T05:21:00"/>
    <n v="119"/>
    <s v="Francisca Santos"/>
    <n v="111"/>
    <s v="Bruno Rodrigues"/>
    <n v="119"/>
    <s v="Francisca Santos"/>
    <n v="11"/>
    <s v="COBRANÇA ADMINISTRATIVA"/>
    <x v="1"/>
    <d v="1899-12-30T08:00:00"/>
    <s v="1 - Alta - 8 horas úteis"/>
    <n v="3"/>
    <x v="1"/>
    <n v="1"/>
    <x v="5"/>
    <n v="69"/>
    <x v="43"/>
    <n v="3"/>
    <x v="2"/>
  </r>
  <r>
    <n v="42316"/>
    <s v="SOLICITAÇÃO DE TED"/>
    <d v="2024-10-17T14:15:08"/>
    <d v="2024-10-17T15:44:52"/>
    <d v="1899-12-30T01:29:00"/>
    <n v="19"/>
    <s v="Adriana Martins"/>
    <n v="47"/>
    <s v="Josy Alves"/>
    <n v="19"/>
    <s v="Adriana Martins"/>
    <n v="5"/>
    <s v="03 - AGÊNCIA MG"/>
    <x v="1"/>
    <d v="1899-12-30T16:00:00"/>
    <s v="2 - Média - 16 horas úteis"/>
    <n v="3"/>
    <x v="1"/>
    <n v="16"/>
    <x v="2"/>
    <n v="43"/>
    <x v="65"/>
    <n v="5"/>
    <x v="1"/>
  </r>
  <r>
    <n v="42317"/>
    <s v="DOCUMENTO JUSTIÇA"/>
    <d v="2024-10-17T14:32:09"/>
    <d v="2024-10-21T11:43:49"/>
    <d v="1899-12-30T15:13:00"/>
    <n v="19"/>
    <s v="Adriana Martins"/>
    <n v="33"/>
    <s v="Lidiane Santos"/>
    <n v="0"/>
    <s v=""/>
    <n v="11"/>
    <s v="COBRANÇA ADMINISTRATIVA"/>
    <x v="1"/>
    <d v="1900-01-04T00:00:00"/>
    <s v="5 - Ampla - 120 horas"/>
    <n v="3"/>
    <x v="1"/>
    <n v="11"/>
    <x v="1"/>
    <n v="70"/>
    <x v="48"/>
    <n v="5"/>
    <x v="1"/>
  </r>
  <r>
    <n v="42318"/>
    <s v="ANTECIPAÇÃO DE RECEBÍVEIS - SET SERVIÇOS "/>
    <d v="2024-10-17T14:42:42"/>
    <d v="2024-10-17T16:16:41"/>
    <d v="1899-12-30T01:34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2319"/>
    <s v="RENEGOCIAÇÃO EMPRÉSTIMO CONSIGNADO"/>
    <d v="2024-10-17T14:45:17"/>
    <d v="2024-10-29T09:07:07"/>
    <d v="1900-01-01T18:30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2"/>
    <x v="3"/>
  </r>
  <r>
    <n v="42320"/>
    <s v="ABERTURA DE CONTA CAPITAL - JURACI MARIA KOLLING SCHWANTES "/>
    <d v="2024-10-17T14:49:28"/>
    <d v="2024-11-04T16:43:43"/>
    <d v="1900-01-03T14:06:00"/>
    <n v="45"/>
    <s v="Marcelo Brandao"/>
    <n v="52"/>
    <s v="Elisregina Medeiros"/>
    <n v="45"/>
    <s v="Marcelo Brandao"/>
    <n v="16"/>
    <s v="FINANCEIRO"/>
    <x v="1"/>
    <d v="1900-01-04T00:00:00"/>
    <s v="5 - Ampla - 120 horas"/>
    <n v="3"/>
    <x v="1"/>
    <n v="10"/>
    <x v="13"/>
    <n v="77"/>
    <x v="33"/>
    <n v="5"/>
    <x v="1"/>
  </r>
  <r>
    <n v="42321"/>
    <s v="PROPESCÇÃO DAMIANA LACERDA SOARES"/>
    <d v="2024-10-17T15:07:56"/>
    <d v="2024-10-22T15:43:24"/>
    <d v="1899-12-31T03:39:00"/>
    <n v="122"/>
    <s v="Karoline Mendes"/>
    <n v="122"/>
    <s v="Karoline Mendes"/>
    <n v="122"/>
    <s v="Karoline Mendes"/>
    <n v="22"/>
    <s v="PRODUTOS"/>
    <x v="1"/>
    <d v="1900-01-04T00:00:00"/>
    <s v="5 - Ampla - 120 horas"/>
    <n v="3"/>
    <x v="1"/>
    <n v="22"/>
    <x v="17"/>
    <n v="37"/>
    <x v="45"/>
    <n v="3"/>
    <x v="2"/>
  </r>
  <r>
    <n v="42322"/>
    <s v="ANTECIPAÇÃO DE RECEBÍVEIS - METALPARTS"/>
    <d v="2024-10-17T15:09:16"/>
    <d v="2024-10-17T15:28:38"/>
    <d v="1899-12-30T00:19:00"/>
    <n v="62"/>
    <s v="Thiago Belém"/>
    <n v="15"/>
    <s v="Karoline Vaz"/>
    <n v="62"/>
    <s v="Thiago Belém"/>
    <n v="13"/>
    <s v="CONTABILIDADE"/>
    <x v="1"/>
    <d v="1899-12-30T08:00:00"/>
    <s v="1 - Alta - 8 horas úteis"/>
    <n v="3"/>
    <x v="1"/>
    <n v="16"/>
    <x v="2"/>
    <n v="25"/>
    <x v="9"/>
    <n v="5"/>
    <x v="1"/>
  </r>
  <r>
    <n v="42323"/>
    <s v="CAPITAL DE GIRO SUPERIOR 365 DIAS"/>
    <d v="2024-10-17T15:12:38"/>
    <d v="2024-10-31T09:27:34"/>
    <d v="1900-01-02T12:25:00"/>
    <n v="38"/>
    <s v="José Ricardo"/>
    <n v="38"/>
    <s v="José Ricardo"/>
    <n v="38"/>
    <s v="José Ricardo"/>
    <n v="21"/>
    <s v="COMITÊ DE CRÉDITO - PJ"/>
    <x v="0"/>
    <d v="1899-12-31T00:00:00"/>
    <s v="3 - Normal - 24 horas úteis"/>
    <n v="6"/>
    <x v="0"/>
    <n v="6"/>
    <x v="10"/>
    <n v="26"/>
    <x v="3"/>
    <n v="5"/>
    <x v="1"/>
  </r>
  <r>
    <n v="42324"/>
    <s v="ANTECIPAÇÃO DE RECEBÍVEIS - MULTI"/>
    <d v="2024-10-17T15:15:37"/>
    <d v="2024-10-17T16:03:25"/>
    <d v="1899-12-30T00:48:00"/>
    <n v="119"/>
    <s v="Francisca Santos"/>
    <n v="15"/>
    <s v="Karoline Vaz"/>
    <n v="0"/>
    <s v="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2325"/>
    <s v="CUSTODIA DE CHEQUES - METALPARTS"/>
    <d v="2024-10-17T15:15:57"/>
    <d v="2024-10-18T15:37:26"/>
    <d v="1899-12-30T09:23:00"/>
    <n v="62"/>
    <s v="Thiago Belém"/>
    <n v="43"/>
    <s v="Alair Vieira"/>
    <n v="62"/>
    <s v="Thiago Belém"/>
    <n v="6"/>
    <s v="05 - AGÊNCIA TAG SUL"/>
    <x v="0"/>
    <d v="1899-12-30T08:00:00"/>
    <s v="1 - Alta - 8 horas úteis"/>
    <n v="3"/>
    <x v="1"/>
    <n v="6"/>
    <x v="10"/>
    <n v="56"/>
    <x v="2"/>
    <n v="5"/>
    <x v="1"/>
  </r>
  <r>
    <n v="42326"/>
    <s v="PROPESCÇÃO MARIO DA SILVA MIRANDA"/>
    <d v="2024-10-17T15:21:41"/>
    <d v="2024-10-22T15:48:21"/>
    <d v="1899-12-31T03:30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2327"/>
    <s v="PROPESCÇÃO ANGELA MARIA ROMA DA SILVA SANTOS"/>
    <d v="2024-10-17T15:26:16"/>
    <d v="2024-10-22T15:49:59"/>
    <d v="1899-12-31T03:26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2328"/>
    <s v="PROPESCÇÃO MARIA RAIMUNDA GOMES MOREIRA"/>
    <d v="2024-10-17T15:30:39"/>
    <d v="2024-10-22T15:50:57"/>
    <d v="1899-12-31T03:23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2329"/>
    <s v="PROPESCÇÃO IRENIO MOREIRA GOMES"/>
    <d v="2024-10-17T15:34:52"/>
    <d v="2024-10-22T15:51:51"/>
    <d v="1899-12-31T03:20:00"/>
    <n v="122"/>
    <s v="Karoline Mendes"/>
    <n v="122"/>
    <s v="Karoline Mendes"/>
    <n v="122"/>
    <s v="Karoline Mendes"/>
    <n v="22"/>
    <s v="PRODUTOS"/>
    <x v="1"/>
    <d v="1900-01-04T00:00:00"/>
    <s v="5 - Ampla - 120 horas"/>
    <n v="6"/>
    <x v="0"/>
    <n v="22"/>
    <x v="17"/>
    <n v="37"/>
    <x v="45"/>
    <n v="3"/>
    <x v="2"/>
  </r>
  <r>
    <n v="42330"/>
    <s v="RESGATE DE RDC FLEXIVEL"/>
    <d v="2024-10-17T16:22:36"/>
    <d v="2024-10-17T16:23:18"/>
    <d v="1899-12-30T00:01:00"/>
    <n v="38"/>
    <s v="José Ricardo"/>
    <n v="38"/>
    <s v="José Ricardo"/>
    <n v="38"/>
    <s v="José Ricardo"/>
    <n v="6"/>
    <s v="05 - AGÊNCIA TAG SUL"/>
    <x v="1"/>
    <d v="1899-12-31T00:00:00"/>
    <s v="3 - Normal - 24 horas úteis"/>
    <n v="3"/>
    <x v="1"/>
    <n v="6"/>
    <x v="10"/>
    <n v="56"/>
    <x v="2"/>
    <n v="5"/>
    <x v="1"/>
  </r>
  <r>
    <n v="42331"/>
    <s v="PROVIDENCIAR PROTESTO - I.J. COMERCIAL HORTIFRUTAS LTDA"/>
    <d v="2024-10-17T16:25:46"/>
    <d v="2024-11-06T15:11:17"/>
    <d v="1900-01-04T05:00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42332"/>
    <s v="IMPLANTAÇÃO DE LIMITE DE CARTÃO DE CRÉDITO PJ-  JM CONTABILIDADE"/>
    <d v="2024-10-17T16:52:20"/>
    <d v="2024-11-19T16:17:54"/>
    <d v="1900-01-07T14:48:00"/>
    <n v="68"/>
    <s v="Paulo Sousa"/>
    <n v="91"/>
    <s v="Dayse Pereira da Silva"/>
    <n v="68"/>
    <s v="Paulo Sousa"/>
    <n v="21"/>
    <s v="COMITÊ DE CRÉDITO - PJ"/>
    <x v="0"/>
    <d v="1899-12-31T00:00:00"/>
    <s v="3 - Normal - 24 horas úteis"/>
    <n v="3"/>
    <x v="1"/>
    <n v="27"/>
    <x v="15"/>
    <n v="9"/>
    <x v="16"/>
    <n v="5"/>
    <x v="1"/>
  </r>
  <r>
    <n v="42333"/>
    <s v="MAJORAÇÃO DE LIMITE DE CHEQUE ESPECIAL - KM MULTIMARCA "/>
    <d v="2024-10-17T16:56:50"/>
    <d v="2024-11-22T14:55:52"/>
    <d v="1900-01-08T16:25:00"/>
    <n v="68"/>
    <s v="Paulo Sousa"/>
    <n v="91"/>
    <s v="Dayse Pereira da Silva"/>
    <n v="68"/>
    <s v="Paulo Sousa"/>
    <n v="21"/>
    <s v="COMITÊ DE CRÉDITO - PJ"/>
    <x v="0"/>
    <d v="1899-12-31T00:00:00"/>
    <s v="3 - Normal - 24 horas úteis"/>
    <n v="3"/>
    <x v="1"/>
    <n v="27"/>
    <x v="15"/>
    <n v="31"/>
    <x v="29"/>
    <n v="5"/>
    <x v="1"/>
  </r>
  <r>
    <n v="42334"/>
    <s v="MAJORAÇÃO DE LIMITE DE CARTÃO DE CRÉDITO - KM MULTIMARCA"/>
    <d v="2024-10-17T16:58:07"/>
    <d v="2024-11-19T15:31:04"/>
    <d v="1900-01-07T13:56:00"/>
    <n v="68"/>
    <s v="Paulo Sousa"/>
    <n v="91"/>
    <s v="Dayse Pereira da Silva"/>
    <n v="68"/>
    <s v="Paulo Sousa"/>
    <n v="21"/>
    <s v="COMITÊ DE CRÉDITO - PJ"/>
    <x v="0"/>
    <d v="1899-12-31T00:00:00"/>
    <s v="3 - Normal - 24 horas úteis"/>
    <n v="3"/>
    <x v="1"/>
    <n v="27"/>
    <x v="15"/>
    <n v="9"/>
    <x v="16"/>
    <n v="5"/>
    <x v="1"/>
  </r>
  <r>
    <n v="42335"/>
    <s v="PORTABILIDADE VENDA - CLARISSE PASE"/>
    <d v="2024-10-17T17:07:24"/>
    <d v="2024-11-08T16:47:02"/>
    <d v="1900-01-04T23:56:00"/>
    <n v="91"/>
    <s v="Dayse Pereira da Silva"/>
    <n v="31"/>
    <s v="Maria Docarmo"/>
    <n v="91"/>
    <s v="Dayse Pereira da Silva"/>
    <n v="3"/>
    <s v="01 - AGÊNCIA SP"/>
    <x v="0"/>
    <d v="1899-12-30T16:00:00"/>
    <s v="2 - Média - 16 horas úteis"/>
    <n v="3"/>
    <x v="1"/>
    <n v="11"/>
    <x v="1"/>
    <n v="33"/>
    <x v="41"/>
    <n v="5"/>
    <x v="1"/>
  </r>
  <r>
    <n v="42336"/>
    <s v="RESGATE DE CAPITAL"/>
    <d v="2024-10-18T08:42:03"/>
    <d v="2024-11-05T15:35:10"/>
    <d v="1900-01-03T19:05:00"/>
    <n v="111"/>
    <s v="Bruno Rodrigues"/>
    <n v="111"/>
    <s v="Bruno Rodrigues"/>
    <n v="111"/>
    <s v="Bruno Rodrigues"/>
    <n v="12"/>
    <s v="COMITÊ DE CRÉDITO - PF"/>
    <x v="0"/>
    <d v="1899-12-30T08:00:00"/>
    <s v="1 - Alta - 8 horas úteis"/>
    <n v="3"/>
    <x v="1"/>
    <n v="1"/>
    <x v="5"/>
    <n v="8"/>
    <x v="23"/>
    <n v="5"/>
    <x v="1"/>
  </r>
  <r>
    <n v="42337"/>
    <s v="RESGATE DE CAPITAL"/>
    <d v="2024-10-18T08:46:31"/>
    <d v="2024-11-05T15:34:02"/>
    <d v="1900-01-03T19:00:00"/>
    <n v="111"/>
    <s v="Bruno Rodrigues"/>
    <n v="111"/>
    <s v="Bruno Rodrigues"/>
    <n v="111"/>
    <s v="Bruno Rodrigues"/>
    <n v="12"/>
    <s v="COMITÊ DE CRÉDITO - PF"/>
    <x v="0"/>
    <d v="1899-12-30T08:00:00"/>
    <s v="1 - Alta - 8 horas úteis"/>
    <n v="3"/>
    <x v="1"/>
    <n v="1"/>
    <x v="5"/>
    <n v="8"/>
    <x v="23"/>
    <n v="5"/>
    <x v="1"/>
  </r>
  <r>
    <n v="42338"/>
    <s v="PROPOSTA DE CRÉDITO"/>
    <d v="2024-10-18T08:51:37"/>
    <m/>
    <d v="1900-01-12T04:30:00"/>
    <n v="66"/>
    <s v="Leonardo Mello"/>
    <n v="0"/>
    <s v=""/>
    <n v="34"/>
    <s v="João Luiz"/>
    <n v="21"/>
    <s v="COMITÊ DE CRÉDITO - PJ"/>
    <x v="0"/>
    <d v="1899-12-31T00:00:00"/>
    <s v="3 - Normal - 24 horas úteis"/>
    <n v="2"/>
    <x v="3"/>
    <n v="2"/>
    <x v="3"/>
    <n v="65"/>
    <x v="30"/>
    <n v="5"/>
    <x v="1"/>
  </r>
  <r>
    <n v="42339"/>
    <s v="DÉBITO EM CONTA CORRENTE - CLEIDISLENE FERNANDES DE FARIAS"/>
    <d v="2024-10-18T09:23:01"/>
    <d v="2024-10-18T10:28:26"/>
    <d v="1899-12-30T01:05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2340"/>
    <s v="PAGAMENTO DE ACORDO EXTRAJUDICIAL -NICOLLE GABRIELLI DA SILVA MOTA"/>
    <d v="2024-10-18T09:23:03"/>
    <d v="2024-10-18T16:15:43"/>
    <d v="1899-12-30T06:52:00"/>
    <n v="25"/>
    <s v="Raphael Silva"/>
    <n v="99"/>
    <s v="Ana Santo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2341"/>
    <s v="EMPRÉSTIMO "/>
    <d v="2024-10-18T09:32:06"/>
    <d v="2024-10-21T15:16:15"/>
    <d v="1899-12-30T14:45:00"/>
    <n v="30"/>
    <s v="Isabelle Mendes"/>
    <n v="30"/>
    <s v="Isabelle Mendes"/>
    <n v="30"/>
    <s v="Isabelle Mendes"/>
    <n v="4"/>
    <s v="02 - AGÊNCIA RJ"/>
    <x v="1"/>
    <d v="1900-01-04T00:00:00"/>
    <s v="5 - Ampla - 120 horas"/>
    <n v="6"/>
    <x v="0"/>
    <n v="4"/>
    <x v="8"/>
    <n v="28"/>
    <x v="1"/>
    <n v="3"/>
    <x v="2"/>
  </r>
  <r>
    <n v="42342"/>
    <s v="REF.: DOC. 5300 BACEN â€“ BAIXA DE CAPITAL VIA BANCO PARA RECUPERAÇÃO DE RATEIO DE PERDAS DA EX-CREDILOJISTA"/>
    <d v="2024-10-18T09:54:22"/>
    <d v="2024-10-21T10:39:37"/>
    <d v="1899-12-30T09:46:00"/>
    <n v="15"/>
    <s v="Karoline Vaz"/>
    <n v="47"/>
    <s v="Josy Alves"/>
    <n v="15"/>
    <s v="Karoline Vaz"/>
    <n v="11"/>
    <s v="COBRANÇA ADMINISTRATIVA"/>
    <x v="1"/>
    <d v="1899-12-30T16:00:00"/>
    <s v="2 - Média - 16 horas úteis"/>
    <n v="3"/>
    <x v="1"/>
    <n v="16"/>
    <x v="2"/>
    <n v="56"/>
    <x v="2"/>
    <n v="5"/>
    <x v="1"/>
  </r>
  <r>
    <n v="42343"/>
    <s v="EMPRESTIMO CONSIGNADO NOVO"/>
    <d v="2024-10-18T10:04:40"/>
    <d v="2024-10-18T16:09:39"/>
    <d v="1899-12-30T06:05:00"/>
    <n v="32"/>
    <s v="Gustavo Coelho"/>
    <n v="15"/>
    <s v="Karoline Vaz"/>
    <n v="32"/>
    <s v="Gustavo Coelho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42344"/>
    <s v="BOLETOS PAGOS 17/10/2024"/>
    <d v="2024-10-18T10:12:04"/>
    <d v="2024-10-18T11:57:02"/>
    <d v="1899-12-30T01:45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2345"/>
    <s v="CREDITO PIX - TJDF 2.199,42"/>
    <d v="2024-10-18T10:26:12"/>
    <d v="2024-10-31T10:31:37"/>
    <d v="1900-01-02T09:14:00"/>
    <n v="58"/>
    <s v="Lidia Souza"/>
    <n v="25"/>
    <s v="Raphael Silva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2346"/>
    <s v="CREDITO PIX - TJDF 1.186,96"/>
    <d v="2024-10-18T10:27:40"/>
    <d v="2024-10-31T10:25:16"/>
    <d v="1900-01-02T09:07:00"/>
    <n v="58"/>
    <s v="Lidia Souza"/>
    <n v="25"/>
    <s v="Raphael Silva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2347"/>
    <s v="CRÉDITO INTERCREDIS - CONBRAL - 1.173,93"/>
    <d v="2024-10-18T10:29:41"/>
    <d v="2024-10-18T14:32:14"/>
    <d v="1899-12-30T04:03:00"/>
    <n v="58"/>
    <s v="Lidia Souza"/>
    <n v="31"/>
    <s v="Maria Docarmo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348"/>
    <s v="CRÉDITO PIX - DRC GESTÃO 352,29"/>
    <d v="2024-10-18T10:34:27"/>
    <d v="2024-10-18T16:11:45"/>
    <d v="1899-12-30T05:37:00"/>
    <n v="58"/>
    <s v="Lidia Souza"/>
    <n v="29"/>
    <s v="Paloma Alve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349"/>
    <s v="CRÉDITO - LIQUIDAÇÃO COBRANÇA 373,00"/>
    <d v="2024-10-18T10:35:41"/>
    <d v="2024-10-18T10:48:56"/>
    <d v="1899-12-30T00:13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350"/>
    <s v="DESLIGAMENTO "/>
    <d v="2024-10-18T11:16:28"/>
    <d v="2024-10-23T09:48:28"/>
    <d v="1899-12-31T01:35:00"/>
    <n v="119"/>
    <s v="Francisca Santos"/>
    <n v="99"/>
    <s v="Ana Santos"/>
    <n v="119"/>
    <s v="Francisca Santos"/>
    <n v="26"/>
    <s v="FINANCEIRO - DESLIGAMENTO"/>
    <x v="0"/>
    <d v="1899-12-30T08:00:00"/>
    <s v="1 - Alta - 8 horas úteis"/>
    <n v="3"/>
    <x v="1"/>
    <n v="26"/>
    <x v="6"/>
    <n v="6"/>
    <x v="0"/>
    <n v="5"/>
    <x v="1"/>
  </r>
  <r>
    <n v="42351"/>
    <s v="QUITAÇÃO DE RATEIO DE PERDAS - AGOSTINHO ROCHA FERREIRA"/>
    <d v="2024-10-18T11:16:35"/>
    <d v="2024-10-21T10:08:55"/>
    <d v="1899-12-30T07:53:00"/>
    <n v="29"/>
    <s v="Paloma Alves"/>
    <n v="47"/>
    <s v="Josy Alv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2352"/>
    <s v="CRÉDITO CONSIGNADO"/>
    <d v="2024-10-18T11:26:36"/>
    <d v="2024-10-23T16:08:48"/>
    <d v="1899-12-31T07:45:00"/>
    <n v="34"/>
    <s v="João Luiz"/>
    <n v="15"/>
    <s v="Karoline Vaz"/>
    <n v="74"/>
    <s v="Jaqueline Santos"/>
    <n v="1"/>
    <s v="00 - AGÊNCIA SEDE - ATENDIMENTO PF"/>
    <x v="0"/>
    <d v="1899-12-31T00:00:00"/>
    <s v="3 - Normal - 24 horas úteis"/>
    <n v="3"/>
    <x v="1"/>
    <n v="16"/>
    <x v="2"/>
    <n v="28"/>
    <x v="1"/>
    <n v="4"/>
    <x v="0"/>
  </r>
  <r>
    <n v="42353"/>
    <s v="CANCELAMENTO CARTÃO DE CRÉDITO"/>
    <d v="2024-10-18T11:52:09"/>
    <d v="2024-10-18T14:09:17"/>
    <d v="1899-12-30T02:17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"/>
    <x v="40"/>
    <n v="4"/>
    <x v="0"/>
  </r>
  <r>
    <n v="42354"/>
    <s v="QUITAÇÃO DE RATEIO DE PERDAS - DL TINTAS E MATERIAIS PARA CONSTRUCAO LTDA"/>
    <d v="2024-10-18T12:31:08"/>
    <d v="2024-11-18T10:26:42"/>
    <d v="1900-01-06T19:16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2355"/>
    <s v="RENOVAÇÃO CONTRATO CONSIGNADO- DANIEL RUFINO DA ROCHA "/>
    <d v="2024-10-18T12:45:59"/>
    <d v="2024-10-18T16:40:08"/>
    <d v="1899-12-30T03:55:00"/>
    <n v="74"/>
    <s v="Jaqueline Santos"/>
    <n v="15"/>
    <s v="Karoline Vaz"/>
    <n v="74"/>
    <s v="Jaqueline Santos"/>
    <n v="27"/>
    <s v="SETOR DE EMPRÉSTIMO"/>
    <x v="1"/>
    <d v="1899-12-30T08:00:00"/>
    <s v="1 - Alta - 8 horas úteis"/>
    <n v="3"/>
    <x v="1"/>
    <n v="16"/>
    <x v="2"/>
    <n v="28"/>
    <x v="1"/>
    <n v="3"/>
    <x v="2"/>
  </r>
  <r>
    <n v="42356"/>
    <s v="COMITÊ DE CRÉDITO -CRS CONSTRUCAO E REFORMA EIRELI"/>
    <d v="2024-10-18T13:00:36"/>
    <d v="2024-11-06T15:12:17"/>
    <d v="1900-01-03T23:25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42357"/>
    <s v="ANTECIPAÇÃO DE RECEBIVEIS - INVICTA"/>
    <d v="2024-10-18T13:06:50"/>
    <d v="2024-10-18T14:33:39"/>
    <d v="1899-12-30T01:27:00"/>
    <n v="68"/>
    <s v="Paulo Sousa"/>
    <n v="99"/>
    <s v="Ana Santos"/>
    <n v="68"/>
    <s v="Paulo Sousa"/>
    <n v="13"/>
    <s v="CONTABILIDADE"/>
    <x v="1"/>
    <d v="1899-12-31T00:00:00"/>
    <s v="3 - Normal - 24 horas úteis"/>
    <n v="3"/>
    <x v="1"/>
    <n v="16"/>
    <x v="2"/>
    <n v="25"/>
    <x v="9"/>
    <n v="5"/>
    <x v="1"/>
  </r>
  <r>
    <n v="42358"/>
    <s v="DEVOLUÇÃO DE VALORES (FUNDO RESERVA) - ANDREZA RIBEIRO"/>
    <d v="2024-10-18T13:29:00"/>
    <d v="2024-10-21T11:43:55"/>
    <d v="1899-12-30T07:15:00"/>
    <n v="62"/>
    <s v="Thiago Belém"/>
    <n v="62"/>
    <s v="Thiago Belém"/>
    <n v="62"/>
    <s v="Thiago Belém"/>
    <n v="6"/>
    <s v="05 - AGÊNCIA TAG SUL"/>
    <x v="1"/>
    <d v="1900-01-04T00:00:00"/>
    <s v="5 - Ampla - 120 horas"/>
    <n v="3"/>
    <x v="1"/>
    <n v="6"/>
    <x v="10"/>
    <n v="17"/>
    <x v="68"/>
    <n v="5"/>
    <x v="1"/>
  </r>
  <r>
    <n v="42359"/>
    <s v="LIBERAÇÃO DE LIMITE NO CARTÃO DE CRÉDITO"/>
    <d v="2024-10-18T13:48:08"/>
    <d v="2024-10-23T10:22:12"/>
    <d v="1899-12-30T23:37:00"/>
    <n v="35"/>
    <s v="Fabimael Silva"/>
    <n v="35"/>
    <s v="Fabimael Silva"/>
    <n v="35"/>
    <s v="Fabimael Silva"/>
    <n v="3"/>
    <s v="01 - AGÊNCIA SP"/>
    <x v="0"/>
    <d v="1899-12-30T08:00:00"/>
    <s v="1 - Alta - 8 horas úteis"/>
    <n v="3"/>
    <x v="1"/>
    <n v="3"/>
    <x v="0"/>
    <n v="9"/>
    <x v="16"/>
    <n v="3"/>
    <x v="2"/>
  </r>
  <r>
    <n v="42360"/>
    <s v="REPASSE RESCISÃO CONTRATUAL CONBRAL- JOSÉ ALVES RIBEIRO"/>
    <d v="2024-10-18T14:14:09"/>
    <d v="2024-10-18T14:33:00"/>
    <d v="1899-12-30T00:19:00"/>
    <n v="31"/>
    <s v="Maria Docarmo"/>
    <n v="31"/>
    <s v="Maria Docarmo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361"/>
    <s v="REPASSE RESCISÃO CONTRATUAL CONBRAL-JOSE ALVES RIBEIRO"/>
    <d v="2024-10-18T14:26:32"/>
    <d v="2024-10-18T16:48:49"/>
    <d v="1899-12-30T02:22:00"/>
    <n v="31"/>
    <s v="Maria Docarmo"/>
    <n v="99"/>
    <s v="Ana Santos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2362"/>
    <s v="SOLICITAÇÃO"/>
    <d v="2024-10-18T15:16:45"/>
    <d v="2024-10-23T13:17:31"/>
    <d v="1899-12-31T01:04:00"/>
    <n v="66"/>
    <s v="Leonardo Mello"/>
    <n v="54"/>
    <s v="Emanuel Araújo"/>
    <n v="0"/>
    <s v=""/>
    <n v="18"/>
    <s v="TECNOLOGIA"/>
    <x v="0"/>
    <d v="1899-12-31T00:00:00"/>
    <s v="3 - Normal - 24 horas úteis"/>
    <n v="3"/>
    <x v="1"/>
    <n v="18"/>
    <x v="14"/>
    <n v="57"/>
    <x v="34"/>
    <n v="5"/>
    <x v="1"/>
  </r>
  <r>
    <n v="42363"/>
    <s v="BOLETOS PAGOS 25/09/2024 - PENDÊNCIA"/>
    <d v="2024-10-18T15:36:48"/>
    <d v="2024-11-13T10:56:10"/>
    <d v="1900-01-05T13:38:00"/>
    <n v="98"/>
    <s v="Alex Batista dos Santos"/>
    <n v="55"/>
    <s v="Marcelindo Braga"/>
    <n v="98"/>
    <s v="Alex Batista dos Santos"/>
    <n v="11"/>
    <s v="COBRANÇA ADMINISTRATIVA"/>
    <x v="0"/>
    <d v="1899-12-30T16:00:00"/>
    <s v="2 - Média - 16 horas úteis"/>
    <n v="3"/>
    <x v="1"/>
    <n v="13"/>
    <x v="4"/>
    <n v="15"/>
    <x v="11"/>
    <n v="5"/>
    <x v="1"/>
  </r>
  <r>
    <n v="42364"/>
    <s v="ABERTURA DE CONTA SALARIO - ALAN  GABRIEL DE LIMA"/>
    <d v="2024-10-18T15:47:03"/>
    <d v="2024-10-23T15:04:00"/>
    <d v="1899-12-31T02:20:00"/>
    <n v="43"/>
    <s v="Alair Vieira"/>
    <n v="45"/>
    <s v="Marcelo Brandao"/>
    <n v="43"/>
    <s v="Alair Vieira"/>
    <n v="6"/>
    <s v="05 - AGÊNCIA TAG SUL"/>
    <x v="0"/>
    <d v="1899-12-31T00:00:00"/>
    <s v="3 - Normal - 24 horas úteis"/>
    <n v="3"/>
    <x v="1"/>
    <n v="10"/>
    <x v="13"/>
    <n v="1"/>
    <x v="12"/>
    <n v="5"/>
    <x v="1"/>
  </r>
  <r>
    <n v="42365"/>
    <s v="BOLETOS PAGOS 26/09/2024"/>
    <d v="2024-10-18T15:53:01"/>
    <d v="2024-11-13T10:56:49"/>
    <d v="1900-01-05T13:21:00"/>
    <n v="98"/>
    <s v="Alex Batista dos Santos"/>
    <n v="55"/>
    <s v="Marcelindo Braga"/>
    <n v="98"/>
    <s v="Alex Batista dos Santos"/>
    <n v="11"/>
    <s v="COBRANÇA ADMINISTRATIVA"/>
    <x v="0"/>
    <d v="1899-12-30T16:00:00"/>
    <s v="2 - Média - 16 horas úteis"/>
    <n v="3"/>
    <x v="1"/>
    <n v="13"/>
    <x v="4"/>
    <n v="15"/>
    <x v="11"/>
    <n v="5"/>
    <x v="1"/>
  </r>
  <r>
    <n v="42366"/>
    <s v="COMITÊ DE CRÉDITO - G F T DE OLIVEIRA"/>
    <d v="2024-10-18T16:01:14"/>
    <d v="2024-10-24T08:45:30"/>
    <d v="1899-12-31T04:48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2367"/>
    <s v="BOLETOS PAGOS 02/10/2024 - (PENDÊNCIA)"/>
    <d v="2024-10-18T16:18:36"/>
    <d v="2024-11-13T10:59:50"/>
    <d v="1900-01-05T12:59:00"/>
    <n v="98"/>
    <s v="Alex Batista dos Santos"/>
    <n v="55"/>
    <s v="Marcelindo Braga"/>
    <n v="98"/>
    <s v="Alex Batista dos Santos"/>
    <n v="16"/>
    <s v="FINANCEIRO"/>
    <x v="0"/>
    <d v="1899-12-30T16:00:00"/>
    <s v="2 - Média - 16 horas úteis"/>
    <n v="3"/>
    <x v="1"/>
    <n v="13"/>
    <x v="4"/>
    <n v="56"/>
    <x v="2"/>
    <n v="5"/>
    <x v="1"/>
  </r>
  <r>
    <n v="42368"/>
    <s v="RENOVAÇÃO CONSIGNADA - LISTAGEM"/>
    <d v="2024-10-18T17:15:06"/>
    <d v="2024-10-21T16:40:31"/>
    <d v="1899-12-30T08:26:00"/>
    <n v="30"/>
    <s v="Isabelle Mendes"/>
    <n v="30"/>
    <s v="Isabelle Mendes"/>
    <n v="30"/>
    <s v="Isabelle Mendes"/>
    <n v="4"/>
    <s v="02 - AGÊNCIA RJ"/>
    <x v="1"/>
    <d v="1900-01-04T00:00:00"/>
    <s v="5 - Ampla - 120 horas"/>
    <n v="6"/>
    <x v="0"/>
    <n v="4"/>
    <x v="8"/>
    <n v="28"/>
    <x v="1"/>
    <n v="3"/>
    <x v="2"/>
  </r>
  <r>
    <n v="42369"/>
    <s v="PROPOSTA DE CRÉDITO"/>
    <d v="2024-10-21T09:22:07"/>
    <d v="2024-11-05T15:06:11"/>
    <d v="1900-01-03T08:55:00"/>
    <n v="66"/>
    <s v="Leonardo Mello"/>
    <n v="111"/>
    <s v="Bruno Rodrigues"/>
    <n v="34"/>
    <s v="João Luiz"/>
    <n v="21"/>
    <s v="COMITÊ DE CRÉDITO - PJ"/>
    <x v="0"/>
    <d v="1899-12-31T00:00:00"/>
    <s v="3 - Normal - 24 horas úteis"/>
    <n v="3"/>
    <x v="1"/>
    <n v="1"/>
    <x v="5"/>
    <n v="65"/>
    <x v="30"/>
    <n v="5"/>
    <x v="1"/>
  </r>
  <r>
    <n v="42370"/>
    <s v="PROPOSTA DE CRÉDITO"/>
    <d v="2024-10-21T09:29:06"/>
    <d v="2024-11-01T09:15:39"/>
    <d v="1900-01-02T08:55:00"/>
    <n v="66"/>
    <s v="Leonardo Mello"/>
    <n v="111"/>
    <s v="Bruno Rodrigues"/>
    <n v="34"/>
    <s v="João Luiz"/>
    <n v="21"/>
    <s v="COMITÊ DE CRÉDITO - PJ"/>
    <x v="0"/>
    <d v="1899-12-31T00:00:00"/>
    <s v="3 - Normal - 24 horas úteis"/>
    <n v="3"/>
    <x v="1"/>
    <n v="1"/>
    <x v="5"/>
    <n v="65"/>
    <x v="30"/>
    <n v="5"/>
    <x v="1"/>
  </r>
  <r>
    <n v="42371"/>
    <s v="PROPESCÇÃO ROSELI APARECIDA VILASBOA OLIVEIRA"/>
    <d v="2024-10-21T09:38:21"/>
    <d v="2024-10-28T09:07:03"/>
    <d v="1899-12-31T20:34:00"/>
    <n v="122"/>
    <s v="Karoline Mendes"/>
    <n v="122"/>
    <s v="Karoline Mendes"/>
    <n v="122"/>
    <s v="Karoline Mendes"/>
    <n v="22"/>
    <s v="PRODUTOS"/>
    <x v="0"/>
    <d v="1899-12-31T16:00:00"/>
    <s v="4 - Baixa - 40 horas úteis"/>
    <n v="3"/>
    <x v="1"/>
    <n v="22"/>
    <x v="17"/>
    <n v="37"/>
    <x v="45"/>
    <n v="3"/>
    <x v="2"/>
  </r>
  <r>
    <n v="42372"/>
    <s v="PROPESCÇÃO MONICA TAVARES FERNANDES"/>
    <d v="2024-10-21T09:43:38"/>
    <d v="2024-10-28T09:07:39"/>
    <d v="1899-12-31T20:29:00"/>
    <n v="122"/>
    <s v="Karoline Mendes"/>
    <n v="122"/>
    <s v="Karoline Mendes"/>
    <n v="122"/>
    <s v="Karoline Mendes"/>
    <n v="22"/>
    <s v="PRODUTOS"/>
    <x v="0"/>
    <d v="1899-12-31T16:00:00"/>
    <s v="4 - Baixa - 40 horas úteis"/>
    <n v="3"/>
    <x v="1"/>
    <n v="22"/>
    <x v="17"/>
    <n v="37"/>
    <x v="45"/>
    <n v="3"/>
    <x v="2"/>
  </r>
  <r>
    <n v="42373"/>
    <s v="DÉBITO EM CONTA CORRENTE - SEVERINA LAURIDETE DE AZEVEDO"/>
    <d v="2024-10-21T09:48:04"/>
    <d v="2024-10-21T16:43:22"/>
    <d v="1899-12-30T06:55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2374"/>
    <s v="PROPESCÇÃO MARTHA JOVITA CORREA DA SILVA SHIRATORI"/>
    <d v="2024-10-21T09:48:23"/>
    <d v="2024-10-28T09:08:18"/>
    <d v="1899-12-31T20:25:00"/>
    <n v="122"/>
    <s v="Karoline Mendes"/>
    <n v="122"/>
    <s v="Karoline Mendes"/>
    <n v="122"/>
    <s v="Karoline Mendes"/>
    <n v="22"/>
    <s v="PRODUTOS"/>
    <x v="0"/>
    <d v="1899-12-31T16:00:00"/>
    <s v="4 - Baixa - 40 horas úteis"/>
    <n v="3"/>
    <x v="1"/>
    <n v="22"/>
    <x v="17"/>
    <n v="37"/>
    <x v="45"/>
    <n v="3"/>
    <x v="2"/>
  </r>
  <r>
    <n v="42375"/>
    <s v="VALORES A RECEBER BANCO CENTRAL"/>
    <d v="2024-10-21T09:59:13"/>
    <d v="2024-10-21T11:13:29"/>
    <d v="1899-12-30T01:14:00"/>
    <n v="19"/>
    <s v="Adriana Martins"/>
    <n v="19"/>
    <s v="Adriana Martins"/>
    <n v="19"/>
    <s v="Adriana Martins"/>
    <n v="5"/>
    <s v="03 - AGÊNCIA MG"/>
    <x v="1"/>
    <d v="1899-12-30T08:00:00"/>
    <s v="1 - Alta - 8 horas úteis"/>
    <n v="3"/>
    <x v="1"/>
    <n v="5"/>
    <x v="7"/>
    <n v="18"/>
    <x v="26"/>
    <n v="5"/>
    <x v="1"/>
  </r>
  <r>
    <n v="42376"/>
    <s v="PROPESCÇÃO JOSE GERALDO DOS SANTOS"/>
    <d v="2024-10-21T09:59:37"/>
    <d v="2024-10-28T09:09:51"/>
    <d v="1899-12-31T20:15:00"/>
    <n v="122"/>
    <s v="Karoline Mendes"/>
    <n v="122"/>
    <s v="Karoline Mendes"/>
    <n v="122"/>
    <s v="Karoline Mendes"/>
    <n v="22"/>
    <s v="PRODUTOS"/>
    <x v="0"/>
    <d v="1899-12-31T16:00:00"/>
    <s v="4 - Baixa - 40 horas úteis"/>
    <n v="3"/>
    <x v="1"/>
    <n v="22"/>
    <x v="17"/>
    <n v="37"/>
    <x v="45"/>
    <n v="3"/>
    <x v="2"/>
  </r>
  <r>
    <n v="42377"/>
    <s v="PROPESCÇÃO MARIA HELENA VASCONCELOS SILVA"/>
    <d v="2024-10-21T10:13:59"/>
    <d v="2024-10-28T09:10:24"/>
    <d v="1899-12-31T20:02:00"/>
    <n v="122"/>
    <s v="Karoline Mendes"/>
    <n v="122"/>
    <s v="Karoline Mendes"/>
    <n v="122"/>
    <s v="Karoline Mendes"/>
    <n v="22"/>
    <s v="PRODUTOS"/>
    <x v="0"/>
    <d v="1899-12-31T16:00:00"/>
    <s v="4 - Baixa - 40 horas úteis"/>
    <n v="3"/>
    <x v="1"/>
    <n v="22"/>
    <x v="17"/>
    <n v="37"/>
    <x v="45"/>
    <n v="3"/>
    <x v="2"/>
  </r>
  <r>
    <n v="42378"/>
    <s v="CRÉDITO - PIX TJDF - 8.234,84"/>
    <d v="2024-10-21T10:39:40"/>
    <d v="2024-10-31T10:19:32"/>
    <d v="1900-01-01T23:48:00"/>
    <n v="58"/>
    <s v="Lidia Souza"/>
    <n v="25"/>
    <s v="Raphael Silva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2379"/>
    <s v="CRÉDITO - PIX TJDF - 22.491,98"/>
    <d v="2024-10-21T10:40:43"/>
    <d v="2024-10-31T10:33:46"/>
    <d v="1900-01-02T00:01:00"/>
    <n v="58"/>
    <s v="Lidia Souza"/>
    <n v="25"/>
    <s v="Raphael Silva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2380"/>
    <s v="CRÉDITO - LIQUIDAÇÃO COBRANÇA 1.800,54"/>
    <d v="2024-10-21T10:41:55"/>
    <d v="2024-10-21T11:42:31"/>
    <d v="1899-12-30T01:01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381"/>
    <s v="CRÉDITO REEMBOLSO CARTÃO - 400,00"/>
    <d v="2024-10-21T10:43:52"/>
    <d v="2024-10-22T15:39:51"/>
    <d v="1899-12-30T13:57:00"/>
    <n v="58"/>
    <s v="Lidia Souza"/>
    <n v="15"/>
    <s v="Karoline Vaz"/>
    <n v="0"/>
    <s v=""/>
    <n v="27"/>
    <s v="SETOR DE EMPRÉSTIMO"/>
    <x v="0"/>
    <d v="1899-12-30T08:00:00"/>
    <s v="1 - Alta - 8 horas úteis"/>
    <n v="3"/>
    <x v="1"/>
    <n v="16"/>
    <x v="2"/>
    <n v="56"/>
    <x v="2"/>
    <n v="5"/>
    <x v="1"/>
  </r>
  <r>
    <n v="42382"/>
    <s v="TRANSFERÊNCIA JUDICIAL"/>
    <d v="2024-10-21T10:45:38"/>
    <d v="2024-10-21T12:39:34"/>
    <d v="1899-12-30T01:54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42383"/>
    <s v="BOLETOS PAGOS 18/10/2024"/>
    <d v="2024-10-21T10:46:37"/>
    <d v="2024-10-21T11:46:51"/>
    <d v="1899-12-30T01:00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2384"/>
    <s v="BOLETOS PAGOS REFERENTE A RATEIO DE PERDAS CREDLOJISTA - 18/10/2024"/>
    <d v="2024-10-21T10:48:49"/>
    <d v="2024-10-21T11:57:52"/>
    <d v="1899-12-30T01:09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2385"/>
    <s v="PROPESCÇÃO SUELI MARIA CARVALHO DA SILVEIRA"/>
    <d v="2024-10-21T10:59:40"/>
    <d v="2024-10-28T09:11:01"/>
    <d v="1899-12-31T19:17:00"/>
    <n v="122"/>
    <s v="Karoline Mendes"/>
    <n v="122"/>
    <s v="Karoline Mendes"/>
    <n v="122"/>
    <s v="Karoline Mendes"/>
    <n v="22"/>
    <s v="PRODUTOS"/>
    <x v="0"/>
    <d v="1899-12-31T16:00:00"/>
    <s v="4 - Baixa - 40 horas úteis"/>
    <n v="6"/>
    <x v="0"/>
    <n v="22"/>
    <x v="17"/>
    <n v="37"/>
    <x v="45"/>
    <n v="3"/>
    <x v="2"/>
  </r>
  <r>
    <n v="42386"/>
    <s v="PAGAMENTO DE CARTÃO DE CRÉDITO - EDINO ALMEIDA GONCALVES"/>
    <d v="2024-10-21T11:06:21"/>
    <d v="2024-10-24T10:43:35"/>
    <d v="1899-12-31T02:40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2387"/>
    <s v="ANTECIPAÇÃO DE RECEBÍVEIS - CONSIST"/>
    <d v="2024-10-21T11:06:48"/>
    <d v="2024-10-21T12:35:55"/>
    <d v="1899-12-30T01:29:00"/>
    <n v="119"/>
    <s v="Francisca Santos"/>
    <n v="99"/>
    <s v="Ana Santos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2388"/>
    <s v="PROPESCÇÃO SOCORRO APARECIDA PAES LISBOA "/>
    <d v="2024-10-21T11:32:13"/>
    <d v="2024-10-28T09:11:38"/>
    <d v="1899-12-31T18:44:00"/>
    <n v="122"/>
    <s v="Karoline Mendes"/>
    <n v="122"/>
    <s v="Karoline Mendes"/>
    <n v="122"/>
    <s v="Karoline Mendes"/>
    <n v="22"/>
    <s v="PRODUTOS"/>
    <x v="0"/>
    <d v="1899-12-31T16:00:00"/>
    <s v="4 - Baixa - 40 horas úteis"/>
    <n v="6"/>
    <x v="0"/>
    <n v="22"/>
    <x v="17"/>
    <n v="37"/>
    <x v="45"/>
    <n v="3"/>
    <x v="2"/>
  </r>
  <r>
    <n v="42389"/>
    <s v="PROPESCÇÃO ZENILDA FERNANDES ROCHA"/>
    <d v="2024-10-21T11:39:58"/>
    <d v="2024-10-28T09:12:17"/>
    <d v="1899-12-31T18:38:00"/>
    <n v="122"/>
    <s v="Karoline Mendes"/>
    <n v="122"/>
    <s v="Karoline Mendes"/>
    <n v="122"/>
    <s v="Karoline Mendes"/>
    <n v="22"/>
    <s v="PRODUTOS"/>
    <x v="0"/>
    <d v="1899-12-31T16:00:00"/>
    <s v="4 - Baixa - 40 horas úteis"/>
    <n v="6"/>
    <x v="0"/>
    <n v="22"/>
    <x v="17"/>
    <n v="37"/>
    <x v="45"/>
    <n v="3"/>
    <x v="2"/>
  </r>
  <r>
    <n v="42390"/>
    <s v="DEVOLUÇÃO AOS HERDEIROS -  MARIA FATIMA DE ARAUJO ALMEIDA"/>
    <d v="2024-10-21T11:40:16"/>
    <d v="2024-10-25T09:08:29"/>
    <d v="1899-12-31T09:32:00"/>
    <n v="33"/>
    <s v="Lidiane Santos"/>
    <n v="15"/>
    <s v="Karoline Vaz"/>
    <n v="33"/>
    <s v="Lidiane Santo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391"/>
    <s v="PAGAMENTO DE ACORDO DE RATEIO DE PERDAS - MAISON GIVANCHYR SALAO DE FESTAS EIRELI"/>
    <d v="2024-10-21T11:55:03"/>
    <d v="2024-10-21T16:56:33"/>
    <d v="1899-12-30T05:01:00"/>
    <n v="29"/>
    <s v="Paloma Alves"/>
    <n v="47"/>
    <s v="Josy Alv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2392"/>
    <s v="PORTABILIDADE VENDA - JORGE ANTONIO DOS SANTOS ORTIZ"/>
    <d v="2024-10-21T11:56:17"/>
    <d v="2024-11-08T16:49:07"/>
    <d v="1900-01-04T11:07:00"/>
    <n v="91"/>
    <s v="Dayse Pereira da Silva"/>
    <n v="31"/>
    <s v="Maria Docarmo"/>
    <n v="91"/>
    <s v="Dayse Pereira da Silva"/>
    <n v="3"/>
    <s v="01 - AGÊNCIA SP"/>
    <x v="0"/>
    <d v="1899-12-30T16:00:00"/>
    <s v="2 - Média - 16 horas úteis"/>
    <n v="3"/>
    <x v="1"/>
    <n v="11"/>
    <x v="1"/>
    <n v="33"/>
    <x v="41"/>
    <n v="5"/>
    <x v="1"/>
  </r>
  <r>
    <n v="42393"/>
    <s v="ANTECIPAÇÃO DE RECEBIVEIS - INVICTA"/>
    <d v="2024-10-21T12:21:28"/>
    <d v="2024-10-21T12:40:34"/>
    <d v="1899-12-30T00:19:00"/>
    <n v="68"/>
    <s v="Paulo Sousa"/>
    <n v="99"/>
    <s v="Ana Santos"/>
    <n v="68"/>
    <s v="Paulo Sousa"/>
    <n v="13"/>
    <s v="CONTABILIDADE"/>
    <x v="1"/>
    <d v="1899-12-31T00:00:00"/>
    <s v="3 - Normal - 24 horas úteis"/>
    <n v="3"/>
    <x v="1"/>
    <n v="16"/>
    <x v="2"/>
    <n v="25"/>
    <x v="9"/>
    <n v="5"/>
    <x v="1"/>
  </r>
  <r>
    <n v="42394"/>
    <s v="REPOSIÇÃO DE FUNDO FIXO - PA - SP"/>
    <d v="2024-10-21T12:38:30"/>
    <d v="2024-10-21T14:08:23"/>
    <d v="1899-12-30T01:30:00"/>
    <n v="35"/>
    <s v="Fabimael Silva"/>
    <n v="58"/>
    <s v="Lidia Souza"/>
    <n v="35"/>
    <s v="Fabimael Silva"/>
    <n v="13"/>
    <s v="CONTABILIDADE"/>
    <x v="1"/>
    <d v="1899-12-31T00:00:00"/>
    <s v="3 - Normal - 24 horas úteis"/>
    <n v="3"/>
    <x v="1"/>
    <n v="13"/>
    <x v="4"/>
    <n v="56"/>
    <x v="2"/>
    <n v="5"/>
    <x v="1"/>
  </r>
  <r>
    <n v="42395"/>
    <s v="PORTABILIDADE VENDA - MARIA FRANCISCA TEREZA DE OLIVEIRA MORAIS"/>
    <d v="2024-10-21T13:13:53"/>
    <d v="2024-10-23T08:45:14"/>
    <d v="1899-12-30T13:34:00"/>
    <n v="91"/>
    <s v="Dayse Pereira da Silva"/>
    <n v="91"/>
    <s v="Dayse Pereira da Silva"/>
    <n v="91"/>
    <s v="Dayse Pereira da Silva"/>
    <n v="4"/>
    <s v="02 - AGÊNCIA RJ"/>
    <x v="1"/>
    <d v="1899-12-30T16:00:00"/>
    <s v="2 - Média - 16 horas úteis"/>
    <n v="3"/>
    <x v="1"/>
    <n v="27"/>
    <x v="15"/>
    <n v="33"/>
    <x v="41"/>
    <n v="5"/>
    <x v="1"/>
  </r>
  <r>
    <n v="42396"/>
    <s v="PORTABILIDADE VENDA - MARIA VALERIA SANTOS BEZERRA"/>
    <d v="2024-10-21T13:17:02"/>
    <d v="2024-10-24T08:44:08"/>
    <d v="1899-12-30T22:30:00"/>
    <n v="91"/>
    <s v="Dayse Pereira da Silva"/>
    <n v="91"/>
    <s v="Dayse Pereira da Silva"/>
    <n v="91"/>
    <s v="Dayse Pereira da Silva"/>
    <n v="8"/>
    <s v="07 - AGÊNCIA NB"/>
    <x v="0"/>
    <d v="1899-12-30T16:00:00"/>
    <s v="2 - Média - 16 horas úteis"/>
    <n v="3"/>
    <x v="1"/>
    <n v="27"/>
    <x v="15"/>
    <n v="33"/>
    <x v="41"/>
    <n v="5"/>
    <x v="1"/>
  </r>
  <r>
    <n v="42397"/>
    <s v="ACORDO PARA LANÇAMENTO VIA SIBR 2.0 - VIVIAN DE SOUZA LIMA"/>
    <d v="2024-10-21T13:20:54"/>
    <d v="2024-10-25T09:48:37"/>
    <d v="1899-12-31T08:32:00"/>
    <n v="25"/>
    <s v="Raphael Silva"/>
    <n v="25"/>
    <s v="Raphael Silva"/>
    <n v="25"/>
    <s v="Raphael Silva"/>
    <n v="27"/>
    <s v="SETOR DE EMPRÉSTIMO"/>
    <x v="0"/>
    <d v="1899-12-30T08:00:00"/>
    <s v="1 - Alta - 8 horas úteis"/>
    <n v="3"/>
    <x v="1"/>
    <n v="11"/>
    <x v="1"/>
    <n v="56"/>
    <x v="2"/>
    <n v="5"/>
    <x v="1"/>
  </r>
  <r>
    <n v="42398"/>
    <s v="RESGATE DE CAPITAL "/>
    <d v="2024-10-21T14:05:56"/>
    <d v="2024-11-06T11:21:00"/>
    <d v="1900-01-03T09:28:00"/>
    <n v="35"/>
    <s v="Fabimael Silva"/>
    <n v="35"/>
    <s v="Fabimael Silva"/>
    <n v="35"/>
    <s v="Fabimael Silva"/>
    <n v="3"/>
    <s v="01 - AGÊNCIA SP"/>
    <x v="0"/>
    <d v="1899-12-30T08:00:00"/>
    <s v="1 - Alta - 8 horas úteis"/>
    <n v="3"/>
    <x v="1"/>
    <n v="3"/>
    <x v="0"/>
    <n v="8"/>
    <x v="23"/>
    <n v="4"/>
    <x v="0"/>
  </r>
  <r>
    <n v="42399"/>
    <s v="ABERTURA DE CONTA PF - VALIANE RODRIGUES"/>
    <d v="2024-10-21T14:10:54"/>
    <d v="2024-10-21T14:13:20"/>
    <d v="1899-12-30T00:03:00"/>
    <n v="62"/>
    <s v="Thiago Belém"/>
    <n v="62"/>
    <s v="Thiago Belém"/>
    <n v="62"/>
    <s v="Thiago Belém"/>
    <n v="6"/>
    <s v="05 - AGÊNCIA TAG SUL"/>
    <x v="1"/>
    <d v="1899-12-30T08:00:00"/>
    <s v="1 - Alta - 8 horas úteis"/>
    <n v="3"/>
    <x v="1"/>
    <n v="6"/>
    <x v="10"/>
    <n v="1"/>
    <x v="12"/>
    <n v="5"/>
    <x v="1"/>
  </r>
  <r>
    <n v="42400"/>
    <s v="CANCELAMENTO CARTÃO GUSTAVO CAIXETA GALVAO"/>
    <d v="2024-10-21T14:22:26"/>
    <d v="2024-10-22T15:41:51"/>
    <d v="1899-12-30T10:20:00"/>
    <n v="122"/>
    <s v="Karoline Mendes"/>
    <n v="122"/>
    <s v="Karoline Mendes"/>
    <n v="122"/>
    <s v="Karoline Mendes"/>
    <n v="27"/>
    <s v="SETOR DE EMPRÉSTIMO"/>
    <x v="1"/>
    <d v="1899-12-30T16:00:00"/>
    <s v="2 - Média - 16 horas úteis"/>
    <n v="3"/>
    <x v="1"/>
    <n v="1"/>
    <x v="5"/>
    <n v="10"/>
    <x v="40"/>
    <n v="3"/>
    <x v="2"/>
  </r>
  <r>
    <n v="42401"/>
    <s v="GIOVANNI BERGAMASCO VAILATTI MAFRA"/>
    <d v="2024-10-21T15:17:34"/>
    <d v="2024-10-23T15:06:27"/>
    <d v="1899-12-30T17:51:00"/>
    <n v="111"/>
    <s v="Bruno Rodrigues"/>
    <n v="45"/>
    <s v="Marcelo Brandao"/>
    <n v="111"/>
    <s v="Bruno Rodrigues"/>
    <n v="10"/>
    <s v="CADASTRO"/>
    <x v="0"/>
    <d v="1899-12-30T08:00:00"/>
    <s v="1 - Alta - 8 horas úteis"/>
    <n v="3"/>
    <x v="1"/>
    <n v="10"/>
    <x v="13"/>
    <n v="1"/>
    <x v="12"/>
    <n v="5"/>
    <x v="1"/>
  </r>
  <r>
    <n v="42402"/>
    <s v="SIMULAÇÃO DE EMPRESTIMO/ DIAS KIDS ESPACO CRIATIVO LTDA"/>
    <d v="2024-10-21T15:42:01"/>
    <m/>
    <d v="1900-01-11T12:38:00"/>
    <n v="122"/>
    <s v="Karoline Mendes"/>
    <n v="0"/>
    <s v=""/>
    <n v="122"/>
    <s v="Karoline Mendes"/>
    <n v="2"/>
    <s v="00 - AGÊNCIA SEDE - ATENDIMENTO PJ"/>
    <x v="0"/>
    <d v="1899-12-30T16:00:00"/>
    <s v="2 - Média - 16 horas úteis"/>
    <n v="2"/>
    <x v="3"/>
    <n v="2"/>
    <x v="3"/>
    <n v="26"/>
    <x v="3"/>
    <n v="3"/>
    <x v="2"/>
  </r>
  <r>
    <n v="42403"/>
    <s v="ESTORNO DE CHEQUE COMPENSADO A MENOR"/>
    <d v="2024-10-21T15:48:03"/>
    <d v="2024-10-21T16:51:34"/>
    <d v="1899-12-30T01:03:00"/>
    <n v="105"/>
    <s v="Billy de Amorim Santos"/>
    <n v="15"/>
    <s v="Karoline Vaz"/>
    <n v="105"/>
    <s v="Billy de Amorim Santos"/>
    <n v="16"/>
    <s v="FINANCEIRO"/>
    <x v="1"/>
    <d v="1899-12-30T08:00:00"/>
    <s v="1 - Alta - 8 horas úteis"/>
    <n v="3"/>
    <x v="1"/>
    <n v="16"/>
    <x v="2"/>
    <n v="56"/>
    <x v="2"/>
    <n v="5"/>
    <x v="1"/>
  </r>
  <r>
    <n v="42404"/>
    <s v="SOLICITAÇÃO DE DED"/>
    <d v="2024-10-21T15:48:11"/>
    <d v="2024-10-21T16:38:06"/>
    <d v="1899-12-30T00:50:00"/>
    <n v="34"/>
    <s v="João Luiz"/>
    <n v="30"/>
    <s v="Isabelle Mendes"/>
    <n v="30"/>
    <s v="Isabelle Mendes"/>
    <n v="4"/>
    <s v="02 - AGÊNCIA RJ"/>
    <x v="1"/>
    <d v="1899-12-31T00:00:00"/>
    <s v="3 - Normal - 24 horas úteis"/>
    <n v="3"/>
    <x v="1"/>
    <n v="4"/>
    <x v="8"/>
    <n v="109"/>
    <x v="18"/>
    <n v="4"/>
    <x v="0"/>
  </r>
  <r>
    <n v="42405"/>
    <s v="CRÉDITO CONSIGNADO"/>
    <d v="2024-10-21T15:53:40"/>
    <d v="2024-10-21T16:14:37"/>
    <d v="1899-12-30T00:21:00"/>
    <n v="34"/>
    <s v="João Luiz"/>
    <n v="111"/>
    <s v="Bruno Rodrigues"/>
    <n v="111"/>
    <s v="Bruno Rodrigues"/>
    <n v="1"/>
    <s v="00 - AGÊNCIA SEDE - ATENDIMENTO PF"/>
    <x v="1"/>
    <d v="1899-12-31T00:00:00"/>
    <s v="3 - Normal - 24 horas úteis"/>
    <n v="3"/>
    <x v="1"/>
    <n v="1"/>
    <x v="5"/>
    <n v="28"/>
    <x v="1"/>
    <n v="4"/>
    <x v="0"/>
  </r>
  <r>
    <n v="42406"/>
    <s v="COMITÊ DE CRÉDITO - CLINICA ODONTOLOGICA SANTA MARIA EIRELI"/>
    <d v="2024-10-21T15:56:39"/>
    <d v="2024-10-21T15:57:17"/>
    <d v="1899-12-30T00:01:00"/>
    <n v="98"/>
    <s v="Alex Batista dos Santos"/>
    <n v="98"/>
    <s v="Alex Batista dos Santos"/>
    <n v="33"/>
    <s v="Lidiane Santos"/>
    <n v="11"/>
    <s v="COBRANÇA ADMINISTRATIVA"/>
    <x v="1"/>
    <d v="1899-12-30T16:00:00"/>
    <s v="2 - Média - 16 horas úteis"/>
    <n v="3"/>
    <x v="1"/>
    <n v="11"/>
    <x v="1"/>
    <n v="99"/>
    <x v="6"/>
    <n v="5"/>
    <x v="1"/>
  </r>
  <r>
    <n v="42407"/>
    <s v="DESLIGAMENTO "/>
    <d v="2024-10-21T15:58:35"/>
    <d v="2024-10-24T08:48:44"/>
    <d v="1899-12-30T19:53:00"/>
    <n v="119"/>
    <s v="Francisca Santos"/>
    <n v="99"/>
    <s v="Ana Santos"/>
    <n v="119"/>
    <s v="Francisca Santos"/>
    <n v="26"/>
    <s v="FINANCEIRO - DESLIGAMENTO"/>
    <x v="0"/>
    <d v="1899-12-30T08:00:00"/>
    <s v="1 - Alta - 8 horas úteis"/>
    <n v="3"/>
    <x v="1"/>
    <n v="26"/>
    <x v="6"/>
    <n v="6"/>
    <x v="0"/>
    <n v="5"/>
    <x v="1"/>
  </r>
  <r>
    <n v="42408"/>
    <s v="RESGATE DE CAPITAL"/>
    <d v="2024-10-21T16:03:20"/>
    <d v="2024-10-25T14:38:12"/>
    <d v="1899-12-31T10:39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8"/>
    <x v="23"/>
    <n v="4"/>
    <x v="0"/>
  </r>
  <r>
    <n v="42409"/>
    <s v="ALTERAÇÃO DE LIMITE DIARIO"/>
    <d v="2024-10-21T16:21:24"/>
    <d v="2024-10-22T08:44:07"/>
    <d v="1899-12-30T01:24:00"/>
    <n v="35"/>
    <s v="Fabimael Silva"/>
    <n v="66"/>
    <s v="Leonardo Mello"/>
    <n v="35"/>
    <s v="Fabimael Silva"/>
    <n v="3"/>
    <s v="01 - AGÊNCIA SP"/>
    <x v="1"/>
    <d v="1899-12-30T08:00:00"/>
    <s v="1 - Alta - 8 horas úteis"/>
    <n v="3"/>
    <x v="1"/>
    <n v="1"/>
    <x v="5"/>
    <n v="38"/>
    <x v="5"/>
    <n v="2"/>
    <x v="3"/>
  </r>
  <r>
    <n v="42410"/>
    <s v="SOLICITAÇÃO QUITAÇÃO DÍVIDA CONSOLIDADA CARTÃO"/>
    <d v="2024-10-21T16:22:28"/>
    <d v="2024-11-06T10:47:49"/>
    <d v="1900-01-03T06:37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13"/>
    <x v="24"/>
    <n v="2"/>
    <x v="3"/>
  </r>
  <r>
    <n v="42411"/>
    <s v="SOLICITAÇÃO DE CONTATO - JOÃO ALEXANDRE DA CONCEIÇÃO VIEIRA"/>
    <d v="2024-10-21T16:52:49"/>
    <d v="2024-10-25T16:29:21"/>
    <d v="1899-12-31T11:41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6"/>
    <x v="0"/>
    <n v="3"/>
    <x v="0"/>
    <n v="20"/>
    <x v="76"/>
    <n v="6"/>
    <x v="4"/>
  </r>
  <r>
    <n v="42412"/>
    <s v="CRÉDITO CONSIGNADO"/>
    <d v="2024-10-21T17:01:42"/>
    <d v="2024-10-21T17:23:34"/>
    <d v="1899-12-30T00:22:00"/>
    <n v="34"/>
    <s v="João Luiz"/>
    <n v="35"/>
    <s v="Fabimael Silva"/>
    <n v="35"/>
    <s v="Fabimael Silva"/>
    <n v="3"/>
    <s v="01 - AGÊNCIA SP"/>
    <x v="1"/>
    <d v="1899-12-31T00:00:00"/>
    <s v="3 - Normal - 24 horas úteis"/>
    <n v="6"/>
    <x v="0"/>
    <n v="3"/>
    <x v="0"/>
    <n v="28"/>
    <x v="1"/>
    <n v="4"/>
    <x v="0"/>
  </r>
  <r>
    <n v="42413"/>
    <s v="COTAÇÃO SEGURO AUTO NOVO - SONIA APARECIDA FERREIRA"/>
    <d v="2024-10-21T17:13:16"/>
    <d v="2024-10-22T15:02:39"/>
    <d v="1899-12-30T06:50:00"/>
    <n v="121"/>
    <s v=" Adrianna Santos"/>
    <n v="121"/>
    <s v=" Adrianna Santos"/>
    <n v="121"/>
    <s v=" Adrianna Santos"/>
    <n v="22"/>
    <s v="PRODUTOS"/>
    <x v="1"/>
    <d v="1899-12-31T16:00:00"/>
    <s v="4 - Baixa - 40 horas úteis"/>
    <n v="3"/>
    <x v="1"/>
    <n v="22"/>
    <x v="17"/>
    <n v="37"/>
    <x v="45"/>
    <n v="5"/>
    <x v="1"/>
  </r>
  <r>
    <n v="42414"/>
    <s v="SOLICITAÇÃO DE DESLIGAMENTO PF - VICENTINA DE FATIMA CPF 309.928.691-53"/>
    <d v="2024-10-21T17:19:55"/>
    <d v="2024-11-04T08:48:18"/>
    <d v="1900-01-02T09:39:00"/>
    <n v="121"/>
    <s v=" Adrianna Santos"/>
    <n v="99"/>
    <s v="Ana Santos"/>
    <n v="121"/>
    <s v=" Adrianna Santos"/>
    <n v="6"/>
    <s v="05 - AGÊNCIA TAG SUL"/>
    <x v="0"/>
    <d v="1899-12-31T16:00:00"/>
    <s v="4 - Baixa - 40 horas úteis"/>
    <n v="3"/>
    <x v="1"/>
    <n v="26"/>
    <x v="6"/>
    <n v="6"/>
    <x v="0"/>
    <n v="5"/>
    <x v="1"/>
  </r>
  <r>
    <n v="42415"/>
    <s v="CRÉDITO PESSOAL"/>
    <d v="2024-10-21T17:27:30"/>
    <d v="2024-10-25T14:36:37"/>
    <d v="1899-12-31T09:13:00"/>
    <n v="35"/>
    <s v="Fabimael Silva"/>
    <n v="98"/>
    <s v="Alex Batista dos Santos"/>
    <n v="35"/>
    <s v="Fabimael Silva"/>
    <n v="3"/>
    <s v="01 - AGÊNCIA SP"/>
    <x v="1"/>
    <d v="1899-12-31T16:00:00"/>
    <s v="4 - Baixa - 40 horas úteis"/>
    <n v="3"/>
    <x v="1"/>
    <n v="11"/>
    <x v="1"/>
    <n v="29"/>
    <x v="8"/>
    <n v="4"/>
    <x v="0"/>
  </r>
  <r>
    <n v="42416"/>
    <s v="RENOVAÇÃO CONTRATO CONSIGNADO: CLEDEMY GOMES DA COSTA "/>
    <d v="2024-10-22T09:18:31"/>
    <d v="2024-10-25T16:28:15"/>
    <d v="1899-12-31T10:13:00"/>
    <n v="74"/>
    <s v="Jaqueline Santos"/>
    <n v="67"/>
    <s v="Emanuele Gomes"/>
    <n v="74"/>
    <s v="Jaqueline Santos"/>
    <n v="1"/>
    <s v="00 - AGÊNCIA SEDE - ATENDIMENTO PF"/>
    <x v="0"/>
    <d v="1899-12-30T08:00:00"/>
    <s v="1 - Alta - 8 horas úteis"/>
    <n v="3"/>
    <x v="1"/>
    <n v="27"/>
    <x v="15"/>
    <n v="28"/>
    <x v="1"/>
    <n v="5"/>
    <x v="1"/>
  </r>
  <r>
    <n v="42417"/>
    <s v="PORTABILIDADE VENDA - ERIVELTO MOYSES TORRICO ALENCAR"/>
    <d v="2024-10-22T09:23:14"/>
    <d v="2024-11-08T16:57:58"/>
    <d v="1900-01-04T04:47:00"/>
    <n v="91"/>
    <s v="Dayse Pereira da Silva"/>
    <n v="31"/>
    <s v="Maria Docarmo"/>
    <n v="91"/>
    <s v="Dayse Pereira da Silva"/>
    <n v="4"/>
    <s v="02 - AGÊNCIA RJ"/>
    <x v="0"/>
    <d v="1899-12-30T16:00:00"/>
    <s v="2 - Média - 16 horas úteis"/>
    <n v="3"/>
    <x v="1"/>
    <n v="11"/>
    <x v="1"/>
    <n v="33"/>
    <x v="41"/>
    <n v="5"/>
    <x v="1"/>
  </r>
  <r>
    <n v="42418"/>
    <s v="PROPESCÇÃO IDALGA EUZEBIA GARCIA"/>
    <d v="2024-10-22T09:45:23"/>
    <d v="2024-10-29T08:55:55"/>
    <d v="1899-12-31T20:15:00"/>
    <n v="122"/>
    <s v="Karoline Mendes"/>
    <n v="122"/>
    <s v="Karoline Mendes"/>
    <n v="122"/>
    <s v="Karoline Mendes"/>
    <n v="22"/>
    <s v="PRODUTOS"/>
    <x v="0"/>
    <d v="1899-12-31T16:00:00"/>
    <s v="4 - Baixa - 40 horas úteis"/>
    <n v="6"/>
    <x v="0"/>
    <n v="22"/>
    <x v="17"/>
    <n v="37"/>
    <x v="45"/>
    <n v="3"/>
    <x v="2"/>
  </r>
  <r>
    <n v="42419"/>
    <s v="LANÇAMENTO DE TARIFA AD VALOREM"/>
    <d v="2024-10-22T09:46:10"/>
    <d v="2024-10-22T11:34:13"/>
    <d v="1899-12-30T01:48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42420"/>
    <s v="PROSPECÇÃO MARIA LUCIA DE ALBUQUERQUE ALVES"/>
    <d v="2024-10-22T09:48:43"/>
    <d v="2024-10-29T08:56:36"/>
    <d v="1899-12-31T20:13:00"/>
    <n v="122"/>
    <s v="Karoline Mendes"/>
    <n v="122"/>
    <s v="Karoline Mendes"/>
    <n v="122"/>
    <s v="Karoline Mendes"/>
    <n v="22"/>
    <s v="PRODUTOS"/>
    <x v="0"/>
    <d v="1899-12-31T16:00:00"/>
    <s v="4 - Baixa - 40 horas úteis"/>
    <n v="6"/>
    <x v="0"/>
    <n v="22"/>
    <x v="17"/>
    <n v="37"/>
    <x v="45"/>
    <n v="3"/>
    <x v="2"/>
  </r>
  <r>
    <n v="42421"/>
    <s v="PROSPECÇÃO  DAISE BRAGA ESTANISLAU"/>
    <d v="2024-10-22T09:54:45"/>
    <d v="2024-10-29T08:57:20"/>
    <d v="1899-12-31T20:08:00"/>
    <n v="122"/>
    <s v="Karoline Mendes"/>
    <n v="122"/>
    <s v="Karoline Mendes"/>
    <n v="122"/>
    <s v="Karoline Mendes"/>
    <n v="22"/>
    <s v="PRODUTOS"/>
    <x v="0"/>
    <d v="1899-12-31T16:00:00"/>
    <s v="4 - Baixa - 40 horas úteis"/>
    <n v="6"/>
    <x v="0"/>
    <n v="22"/>
    <x v="17"/>
    <n v="37"/>
    <x v="45"/>
    <n v="3"/>
    <x v="2"/>
  </r>
  <r>
    <n v="42422"/>
    <s v="PROSPECÇÃO PATRICIA MARIA ARRUDA ARAGAO"/>
    <d v="2024-10-22T10:17:24"/>
    <d v="2024-10-29T09:00:16"/>
    <d v="1899-12-31T19:48:00"/>
    <n v="122"/>
    <s v="Karoline Mendes"/>
    <n v="122"/>
    <s v="Karoline Mendes"/>
    <n v="122"/>
    <s v="Karoline Mendes"/>
    <n v="22"/>
    <s v="PRODUTOS"/>
    <x v="0"/>
    <d v="1899-12-31T16:00:00"/>
    <s v="4 - Baixa - 40 horas úteis"/>
    <n v="6"/>
    <x v="0"/>
    <n v="22"/>
    <x v="17"/>
    <n v="37"/>
    <x v="45"/>
    <n v="3"/>
    <x v="2"/>
  </r>
  <r>
    <n v="42423"/>
    <s v="ENCERRAMENTO DE CONTA"/>
    <d v="2024-10-22T10:22:45"/>
    <d v="2024-11-01T08:48:30"/>
    <d v="1900-01-01T22:34:00"/>
    <n v="69"/>
    <s v="Ludmila Costa"/>
    <n v="99"/>
    <s v="Ana Santos"/>
    <n v="69"/>
    <s v="Ludmila Costa"/>
    <n v="2"/>
    <s v="00 - AGÊNCIA SEDE - ATENDIMENTO PJ"/>
    <x v="0"/>
    <d v="1899-12-30T08:00:00"/>
    <s v="1 - Alta - 8 horas úteis"/>
    <n v="3"/>
    <x v="1"/>
    <n v="26"/>
    <x v="6"/>
    <n v="6"/>
    <x v="0"/>
    <n v="5"/>
    <x v="1"/>
  </r>
  <r>
    <n v="42424"/>
    <s v="ENVIO DE MALOTE - INSTRUMENTO DE PROTESTO"/>
    <d v="2024-10-22T10:24:10"/>
    <d v="2024-10-22T11:13:34"/>
    <d v="1899-12-30T00:49:00"/>
    <n v="95"/>
    <s v="Thiago Mendes"/>
    <n v="43"/>
    <s v="Alair Vieira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42425"/>
    <s v="ENVIO DE MALOTE - TALÃO DE CHEQUES E OUTROS"/>
    <d v="2024-10-22T10:25:13"/>
    <d v="2024-10-22T11:12:58"/>
    <d v="1899-12-30T00:47:00"/>
    <n v="95"/>
    <s v="Thiago Mendes"/>
    <n v="43"/>
    <s v="Alair Vieira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42426"/>
    <s v="ENVIO DE MALOTE - TALÕES DE CHEQUES"/>
    <d v="2024-10-22T10:26:31"/>
    <d v="2024-10-22T13:14:17"/>
    <d v="1899-12-30T02:48:00"/>
    <n v="95"/>
    <s v="Thiago Mendes"/>
    <n v="105"/>
    <s v="Billy de Amorim Santos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42427"/>
    <s v="PAGAMENTO DE ACORDO DE RATEIO DE PERDAS - CONDOMINIO PARQUE BELLE STANZA"/>
    <d v="2024-10-22T10:45:41"/>
    <d v="2024-10-22T13:05:35"/>
    <d v="1899-12-30T02:20:00"/>
    <n v="29"/>
    <s v="Paloma Alves"/>
    <n v="47"/>
    <s v="Josy Alv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2428"/>
    <s v="BOLETOS PAGOS 21/10/2024"/>
    <d v="2024-10-22T10:59:13"/>
    <d v="2024-11-01T11:51:00"/>
    <d v="1900-01-02T01:00:00"/>
    <n v="98"/>
    <s v="Alex Batista dos Santos"/>
    <n v="98"/>
    <s v="Alex Batista dos Santos"/>
    <n v="0"/>
    <s v=""/>
    <n v="16"/>
    <s v="FINANCEIRO"/>
    <x v="0"/>
    <d v="1899-12-30T16:00:00"/>
    <s v="2 - Média - 16 horas úteis"/>
    <n v="3"/>
    <x v="1"/>
    <n v="11"/>
    <x v="1"/>
    <n v="56"/>
    <x v="2"/>
    <n v="5"/>
    <x v="1"/>
  </r>
  <r>
    <n v="42429"/>
    <s v="BOLETOS PAGOS REFERENTE A RATEIO DE PERDAS CREDLOJISTA - 22/10/2024"/>
    <d v="2024-10-22T11:03:17"/>
    <d v="2024-10-22T11:49:31"/>
    <d v="1899-12-30T00:46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2430"/>
    <s v="PAGAMENTO DE ACORDO DE RATEIO DE PERDAS -  J.A RODRIGUES AMARAL DISTRIBUIDORA DE BEBIDAS"/>
    <d v="2024-10-22T11:48:17"/>
    <d v="2024-10-22T13:18:14"/>
    <d v="1899-12-30T01:30:00"/>
    <n v="29"/>
    <s v="Paloma Alves"/>
    <n v="47"/>
    <s v="Josy Alv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2431"/>
    <s v="IMPLANTAÇÃO DE LIMITE DE CARTÃO DE CRÉDITO"/>
    <d v="2024-10-22T11:56:13"/>
    <d v="2024-10-29T14:37:44"/>
    <d v="1899-12-31T23:46:00"/>
    <n v="34"/>
    <s v="João Luiz"/>
    <n v="74"/>
    <s v="Jaqueline Santos"/>
    <n v="74"/>
    <s v="Jaqueline Santos"/>
    <n v="1"/>
    <s v="00 - AGÊNCIA SEDE - ATENDIMENTO PF"/>
    <x v="0"/>
    <d v="1899-12-31T00:00:00"/>
    <s v="3 - Normal - 24 horas úteis"/>
    <n v="6"/>
    <x v="0"/>
    <n v="1"/>
    <x v="5"/>
    <n v="65"/>
    <x v="30"/>
    <n v="4"/>
    <x v="0"/>
  </r>
  <r>
    <n v="42432"/>
    <s v="ANTECIPAÇÃO DE RECEBÍVEIS - TCQ"/>
    <d v="2024-10-22T12:30:57"/>
    <d v="2024-10-23T15:17:08"/>
    <d v="1899-12-30T11:48:00"/>
    <n v="119"/>
    <s v="Francisca Santos"/>
    <n v="15"/>
    <s v="Karoline Vaz"/>
    <n v="119"/>
    <s v="Francisca Santos"/>
    <n v="2"/>
    <s v="00 - AGÊNCIA SEDE - ATENDIMENTO PJ"/>
    <x v="0"/>
    <d v="1899-12-30T08:00:00"/>
    <s v="1 - Alta - 8 horas úteis"/>
    <n v="3"/>
    <x v="1"/>
    <n v="16"/>
    <x v="2"/>
    <n v="25"/>
    <x v="9"/>
    <n v="5"/>
    <x v="1"/>
  </r>
  <r>
    <n v="42433"/>
    <s v="ALTERAÇÃO DE LIMITE DIARIO - PJ - CONFIANZA PRODUTOS AGRICOLAS LTDA CNPJ: 57.591.665/0001-34"/>
    <d v="2024-10-22T12:43:09"/>
    <d v="2024-10-22T13:05:13"/>
    <d v="1899-12-30T00:22:00"/>
    <n v="35"/>
    <s v="Fabimael Silva"/>
    <n v="66"/>
    <s v="Leonardo Mello"/>
    <n v="35"/>
    <s v="Fabimael Silva"/>
    <n v="3"/>
    <s v="01 - AGÊNCIA SP"/>
    <x v="1"/>
    <d v="1899-12-30T08:00:00"/>
    <s v="1 - Alta - 8 horas úteis"/>
    <n v="3"/>
    <x v="1"/>
    <n v="1"/>
    <x v="5"/>
    <n v="38"/>
    <x v="5"/>
    <n v="2"/>
    <x v="3"/>
  </r>
  <r>
    <n v="42434"/>
    <s v="REPACTUAÇÃO COM TROCO CAPITAL DE GIRO ACIMA DE 365 DIAS"/>
    <d v="2024-10-22T12:51:04"/>
    <d v="2024-11-05T16:54:03"/>
    <d v="1900-01-02T22:13:00"/>
    <n v="38"/>
    <s v="José Ricardo"/>
    <n v="99"/>
    <s v="Ana Santos"/>
    <n v="38"/>
    <s v="José Ricardo"/>
    <n v="21"/>
    <s v="COMITÊ DE CRÉDITO - PJ"/>
    <x v="0"/>
    <d v="1899-12-31T00:00:00"/>
    <s v="3 - Normal - 24 horas úteis"/>
    <n v="3"/>
    <x v="1"/>
    <n v="16"/>
    <x v="2"/>
    <n v="56"/>
    <x v="2"/>
    <n v="5"/>
    <x v="1"/>
  </r>
  <r>
    <n v="42435"/>
    <s v="IMPLANTAÇÃO DE LIMITE DE ANTECIPAÇÃO DE RECEBÍVEIS NA PAR"/>
    <d v="2024-10-22T13:17:13"/>
    <d v="2024-10-29T15:54:15"/>
    <d v="1899-12-31T23:42:00"/>
    <n v="62"/>
    <s v="Thiago Belém"/>
    <n v="99"/>
    <s v="Ana Santos"/>
    <n v="62"/>
    <s v="Thiago Belém"/>
    <n v="27"/>
    <s v="SETOR DE EMPRÉSTIMO"/>
    <x v="0"/>
    <d v="1899-12-31T00:00:00"/>
    <s v="3 - Normal - 24 horas úteis"/>
    <n v="3"/>
    <x v="1"/>
    <n v="16"/>
    <x v="2"/>
    <n v="25"/>
    <x v="9"/>
    <n v="5"/>
    <x v="1"/>
  </r>
  <r>
    <n v="42436"/>
    <s v="ENCERRAMENTO DE CONTA"/>
    <d v="2024-10-22T13:34:59"/>
    <d v="2024-11-14T14:29:20"/>
    <d v="1900-01-05T10:12:00"/>
    <n v="69"/>
    <s v="Ludmila Costa"/>
    <n v="99"/>
    <s v="Ana Santos"/>
    <n v="69"/>
    <s v="Ludmila Costa"/>
    <n v="2"/>
    <s v="00 - AGÊNCIA SEDE - ATENDIMENTO PJ"/>
    <x v="0"/>
    <d v="1899-12-30T08:00:00"/>
    <s v="1 - Alta - 8 horas úteis"/>
    <n v="3"/>
    <x v="1"/>
    <n v="16"/>
    <x v="2"/>
    <n v="6"/>
    <x v="0"/>
    <n v="5"/>
    <x v="1"/>
  </r>
  <r>
    <n v="42437"/>
    <s v="CRÉDITO CONSIGNADO"/>
    <d v="2024-10-22T14:10:28"/>
    <d v="2024-10-23T16:19:54"/>
    <d v="1899-12-30T11:10:00"/>
    <n v="34"/>
    <s v="João Luiz"/>
    <n v="15"/>
    <s v="Karoline Vaz"/>
    <n v="30"/>
    <s v="Isabelle Mendes"/>
    <n v="4"/>
    <s v="02 - AGÊNCIA RJ"/>
    <x v="1"/>
    <d v="1899-12-31T00:00:00"/>
    <s v="3 - Normal - 24 horas úteis"/>
    <n v="3"/>
    <x v="1"/>
    <n v="16"/>
    <x v="2"/>
    <n v="28"/>
    <x v="1"/>
    <n v="4"/>
    <x v="0"/>
  </r>
  <r>
    <n v="42438"/>
    <s v="CRÉDITO PESSOAL"/>
    <d v="2024-10-22T14:18:33"/>
    <d v="2024-10-25T16:21:57"/>
    <d v="1899-12-31T05:06:00"/>
    <n v="34"/>
    <s v="João Luiz"/>
    <n v="67"/>
    <s v="Emanuele Gomes"/>
    <n v="35"/>
    <s v="Fabimael Silva"/>
    <n v="3"/>
    <s v="01 - AGÊNCIA SP"/>
    <x v="0"/>
    <d v="1899-12-31T00:00:00"/>
    <s v="3 - Normal - 24 horas úteis"/>
    <n v="3"/>
    <x v="1"/>
    <n v="27"/>
    <x v="15"/>
    <n v="29"/>
    <x v="8"/>
    <n v="4"/>
    <x v="0"/>
  </r>
  <r>
    <n v="42439"/>
    <s v="CRÉDITO - LIQUIDAÇÃO COBRANÇA 6.902,74"/>
    <d v="2024-10-22T14:20:36"/>
    <d v="2024-10-22T14:31:50"/>
    <d v="1899-12-30T00:11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440"/>
    <s v="CRÉDITO - LIQUIDAÇÃO COBRANÇA 10.950,86"/>
    <d v="2024-10-22T14:21:22"/>
    <d v="2024-10-22T14:31:38"/>
    <d v="1899-12-30T00:10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441"/>
    <s v="CRÉDITO - PIX - AFONSINA HELENA 4.000,00"/>
    <d v="2024-10-22T14:23:40"/>
    <d v="2024-10-23T10:37:06"/>
    <d v="1899-12-30T05:15:00"/>
    <n v="58"/>
    <s v="Lidia Souza"/>
    <n v="25"/>
    <s v="Raphael Silva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442"/>
    <s v="CRÉDITO - PIX MARCOS CARVALHO - 240,00"/>
    <d v="2024-10-22T14:25:05"/>
    <d v="2024-10-23T10:23:46"/>
    <d v="1899-12-30T04:59:00"/>
    <n v="58"/>
    <s v="Lidia Souza"/>
    <n v="25"/>
    <s v="Raphael Silva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443"/>
    <s v="LEVANTAMENTO E BAIXA DOS BOLETOS VINCULADOS Ã€ CONTA 42210001-5"/>
    <d v="2024-10-22T14:34:26"/>
    <d v="2024-11-06T15:14:40"/>
    <d v="1900-01-03T03:51:00"/>
    <n v="29"/>
    <s v="Paloma Alves"/>
    <n v="98"/>
    <s v="Alex Batista dos Santos"/>
    <n v="98"/>
    <s v="Alex Batista dos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2444"/>
    <s v="BOLETO PRESTAMISTA - METILIFE"/>
    <d v="2024-10-22T14:37:29"/>
    <d v="2024-10-28T14:48:56"/>
    <d v="1899-12-31T12:15:00"/>
    <n v="91"/>
    <s v="Dayse Pereira da Silva"/>
    <n v="55"/>
    <s v="Marcelindo Braga"/>
    <n v="91"/>
    <s v="Dayse Pereira da Silva"/>
    <n v="13"/>
    <s v="CONTABILIDADE"/>
    <x v="0"/>
    <d v="1899-12-30T16:00:00"/>
    <s v="2 - Média - 16 horas úteis"/>
    <n v="3"/>
    <x v="1"/>
    <n v="13"/>
    <x v="4"/>
    <n v="56"/>
    <x v="2"/>
    <n v="5"/>
    <x v="1"/>
  </r>
  <r>
    <n v="42445"/>
    <s v="RECIBO DE APLICAÇÃO RDC"/>
    <d v="2024-10-22T14:39:27"/>
    <d v="2024-10-22T14:40:13"/>
    <d v="1899-12-30T00:01:00"/>
    <n v="38"/>
    <s v="José Ricardo"/>
    <n v="38"/>
    <s v="José Ricardo"/>
    <n v="38"/>
    <s v="José Ricardo"/>
    <n v="6"/>
    <s v="05 - AGÊNCIA TAG SUL"/>
    <x v="1"/>
    <d v="1899-12-31T00:00:00"/>
    <s v="3 - Normal - 24 horas úteis"/>
    <n v="3"/>
    <x v="1"/>
    <n v="6"/>
    <x v="10"/>
    <n v="22"/>
    <x v="4"/>
    <n v="5"/>
    <x v="1"/>
  </r>
  <r>
    <n v="42446"/>
    <s v="RENEGOCIAÇÃO EMPRÉSTIMO CONSIGNADO"/>
    <d v="2024-10-22T15:10:00"/>
    <d v="2024-10-23T08:49:01"/>
    <d v="1899-12-30T02:40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2"/>
    <x v="3"/>
  </r>
  <r>
    <n v="42447"/>
    <s v="ALTERAÇÃO DE LIMITE DIARIO - PJ - CONFIANZA PRODUTOS AGRICOLAS LTDA CNPJ: 57.591.665/0001-34"/>
    <d v="2024-10-22T15:13:54"/>
    <d v="2024-10-23T10:29:57"/>
    <d v="1899-12-30T04:17:00"/>
    <n v="35"/>
    <s v="Fabimael Silva"/>
    <n v="35"/>
    <s v="Fabimael Silva"/>
    <n v="35"/>
    <s v="Fabimael Silva"/>
    <n v="3"/>
    <s v="01 - AGÊNCIA SP"/>
    <x v="1"/>
    <d v="1899-12-31T16:00:00"/>
    <s v="4 - Baixa - 40 horas úteis"/>
    <n v="6"/>
    <x v="0"/>
    <n v="3"/>
    <x v="0"/>
    <n v="38"/>
    <x v="5"/>
    <n v="2"/>
    <x v="3"/>
  </r>
  <r>
    <n v="42448"/>
    <s v="ALTERAÇÃO DE LIMITE "/>
    <d v="2024-10-22T15:24:30"/>
    <d v="2024-10-22T15:25:19"/>
    <d v="1899-12-30T00:01:00"/>
    <n v="111"/>
    <s v="Bruno Rodrigues"/>
    <n v="111"/>
    <s v="Bruno Rodrigues"/>
    <n v="111"/>
    <s v="Bruno Rodrigues"/>
    <n v="1"/>
    <s v="00 - AGÊNCIA SEDE - ATENDIMENTO PF"/>
    <x v="1"/>
    <d v="1899-12-30T08:00:00"/>
    <s v="1 - Alta - 8 horas úteis"/>
    <n v="3"/>
    <x v="1"/>
    <n v="1"/>
    <x v="5"/>
    <n v="38"/>
    <x v="5"/>
    <n v="5"/>
    <x v="1"/>
  </r>
  <r>
    <n v="42449"/>
    <s v="COMITÊ DE CRÉDITO - GILVAN DA SILVA DANTAS"/>
    <d v="2024-10-22T15:53:33"/>
    <d v="2024-11-05T09:10:00"/>
    <d v="1900-01-02T11:27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2450"/>
    <s v="IMPLANTAÇÃO DE LIMITE DE CARTÃO DE CRÉDITO"/>
    <d v="2024-10-22T16:01:17"/>
    <d v="2024-10-30T16:52:08"/>
    <d v="1900-01-01T06:57:00"/>
    <n v="34"/>
    <s v="João Luiz"/>
    <n v="19"/>
    <s v="Adriana Martins"/>
    <n v="19"/>
    <s v="Adriana Martins"/>
    <n v="5"/>
    <s v="03 - AGÊNCIA MG"/>
    <x v="0"/>
    <d v="1899-12-31T00:00:00"/>
    <s v="3 - Normal - 24 horas úteis"/>
    <n v="3"/>
    <x v="1"/>
    <n v="5"/>
    <x v="7"/>
    <n v="65"/>
    <x v="30"/>
    <n v="4"/>
    <x v="0"/>
  </r>
  <r>
    <n v="42451"/>
    <s v="ANTECIPAÇÃO DE RECEBIVEIS INVICTA"/>
    <d v="2024-10-22T16:05:30"/>
    <d v="2024-10-22T16:16:48"/>
    <d v="1899-12-30T00:11:00"/>
    <n v="68"/>
    <s v="Paulo Sousa"/>
    <n v="15"/>
    <s v="Karoline Vaz"/>
    <n v="68"/>
    <s v="Paulo Sousa"/>
    <n v="13"/>
    <s v="CONTABILIDADE"/>
    <x v="1"/>
    <d v="1899-12-30T16:00:00"/>
    <s v="2 - Média - 16 horas úteis"/>
    <n v="3"/>
    <x v="1"/>
    <n v="16"/>
    <x v="2"/>
    <n v="25"/>
    <x v="9"/>
    <n v="5"/>
    <x v="1"/>
  </r>
  <r>
    <n v="42452"/>
    <s v="PROTESTO - DIGITAL SEGURANCA ELETRONICA LTDA"/>
    <d v="2024-10-22T16:24:38"/>
    <d v="2024-11-04T12:19:50"/>
    <d v="1900-01-02T05:04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42453"/>
    <s v="ANTECIPAÇÃO DE RECEBIVEIS - GENY SILVA"/>
    <d v="2024-10-22T16:38:50"/>
    <d v="2024-10-22T16:50:47"/>
    <d v="1899-12-30T00:12:00"/>
    <n v="111"/>
    <s v="Bruno Rodrigues"/>
    <n v="15"/>
    <s v="Karoline Vaz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2454"/>
    <s v="DEVOLUÇÃO DE EXCEDENTE DE CAPITAL - AUTORIZAÇÃO Nº254"/>
    <d v="2024-10-22T16:42:42"/>
    <d v="2024-11-14T13:25:01"/>
    <d v="1900-01-05T06:00:00"/>
    <n v="34"/>
    <s v="João Luiz"/>
    <n v="47"/>
    <s v="Josy Alves"/>
    <n v="34"/>
    <s v="João Luiz"/>
    <n v="11"/>
    <s v="COBRANÇA ADMINISTRATIVA"/>
    <x v="0"/>
    <d v="1899-12-31T00:00:00"/>
    <s v="3 - Normal - 24 horas úteis"/>
    <n v="3"/>
    <x v="1"/>
    <n v="16"/>
    <x v="2"/>
    <n v="8"/>
    <x v="23"/>
    <n v="5"/>
    <x v="1"/>
  </r>
  <r>
    <n v="42455"/>
    <s v="COTAÇÃO PARA CONSORCIO AUTO - BRUNO BATISTA ROCHA"/>
    <d v="2024-10-22T16:44:14"/>
    <d v="2024-11-05T16:47:42"/>
    <d v="1900-01-02T18:13:00"/>
    <n v="121"/>
    <s v=" Adrianna Santos"/>
    <n v="77"/>
    <s v="Paulo Rodrigues"/>
    <n v="121"/>
    <s v=" Adrianna Santos"/>
    <n v="22"/>
    <s v="PRODUTOS"/>
    <x v="0"/>
    <d v="1899-12-31T16:00:00"/>
    <s v="4 - Baixa - 40 horas úteis"/>
    <n v="3"/>
    <x v="1"/>
    <n v="22"/>
    <x v="17"/>
    <n v="17"/>
    <x v="68"/>
    <n v="5"/>
    <x v="1"/>
  </r>
  <r>
    <n v="42456"/>
    <s v="ABERTURA DE CONTA CAPITAL - GIDEONE TEODORO DOS ANJOS - CPF.: 013.389.591-23"/>
    <d v="2024-10-22T16:46:05"/>
    <d v="2024-10-30T13:47:53"/>
    <d v="1900-01-01T03:07:00"/>
    <n v="43"/>
    <s v="Alair Vieira"/>
    <n v="45"/>
    <s v="Marcelo Brandao"/>
    <n v="43"/>
    <s v="Alair Vieira"/>
    <n v="6"/>
    <s v="05 - AGÊNCIA TAG SUL"/>
    <x v="0"/>
    <d v="1899-12-31T00:00:00"/>
    <s v="3 - Normal - 24 horas úteis"/>
    <n v="3"/>
    <x v="1"/>
    <n v="10"/>
    <x v="13"/>
    <n v="1"/>
    <x v="12"/>
    <n v="5"/>
    <x v="1"/>
  </r>
  <r>
    <n v="42457"/>
    <s v="COMITÊ DE CRÉDITO - WILSON OLIVEIRA RIBEIRO"/>
    <d v="2024-10-22T16:51:23"/>
    <d v="2024-10-28T11:33:20"/>
    <d v="1899-12-31T06:46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42458"/>
    <s v="CRÉDITO PESSOAL SEM SEGURO"/>
    <d v="2024-10-22T16:54:21"/>
    <d v="2024-10-29T15:16:07"/>
    <d v="1899-12-31T19:27:00"/>
    <n v="35"/>
    <s v="Fabimael Silva"/>
    <n v="99"/>
    <s v="Ana Santos"/>
    <n v="35"/>
    <s v="Fabimael Silva"/>
    <n v="3"/>
    <s v="01 - AGÊNCIA SP"/>
    <x v="0"/>
    <d v="1899-12-30T08:00:00"/>
    <s v="1 - Alta - 8 horas úteis"/>
    <n v="3"/>
    <x v="1"/>
    <n v="16"/>
    <x v="2"/>
    <n v="29"/>
    <x v="8"/>
    <n v="2"/>
    <x v="3"/>
  </r>
  <r>
    <n v="42459"/>
    <s v="COMITÊ DE CRÉDITO - IVONE MARIA GOMES CARVALHO DA COSTA."/>
    <d v="2024-10-22T17:14:32"/>
    <m/>
    <d v="1900-01-11T02:05:00"/>
    <n v="31"/>
    <s v="Maria Docarmo"/>
    <n v="0"/>
    <s v=""/>
    <n v="31"/>
    <s v="Maria Docarmo"/>
    <n v="12"/>
    <s v="COMITÊ DE CRÉDITO - PF"/>
    <x v="0"/>
    <d v="1899-12-30T08:00:00"/>
    <s v="1 - Alta - 8 horas úteis"/>
    <n v="1"/>
    <x v="8"/>
    <n v="11"/>
    <x v="1"/>
    <n v="56"/>
    <x v="2"/>
    <n v="5"/>
    <x v="1"/>
  </r>
  <r>
    <n v="42460"/>
    <s v="COMITÊ DE CRÉDITO- GLECIARA DE AGUIAR RAMOS"/>
    <d v="2024-10-22T17:16:45"/>
    <d v="2024-11-05T15:14:38"/>
    <d v="1900-01-02T16:08:00"/>
    <n v="31"/>
    <s v="Maria Docarmo"/>
    <n v="31"/>
    <s v="Maria Docarmo"/>
    <n v="31"/>
    <s v="Maria Docarmo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42461"/>
    <s v="PROPOSTA DE CRÉDITO"/>
    <d v="2024-10-23T09:16:36"/>
    <d v="2024-11-13T11:24:14"/>
    <d v="1900-01-04T17:23:00"/>
    <n v="66"/>
    <s v="Leonardo Mello"/>
    <n v="67"/>
    <s v="Emanuele Gomes"/>
    <n v="34"/>
    <s v="João Luiz"/>
    <n v="21"/>
    <s v="COMITÊ DE CRÉDITO - PJ"/>
    <x v="0"/>
    <d v="1899-12-31T00:00:00"/>
    <s v="3 - Normal - 24 horas úteis"/>
    <n v="3"/>
    <x v="1"/>
    <n v="27"/>
    <x v="15"/>
    <n v="26"/>
    <x v="3"/>
    <n v="5"/>
    <x v="1"/>
  </r>
  <r>
    <n v="42462"/>
    <s v="BOLETOS PAGOS 22.10.2024"/>
    <d v="2024-10-23T09:58:49"/>
    <d v="2024-10-23T10:41:34"/>
    <d v="1899-12-30T00:43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2463"/>
    <s v="BOLETO PAGO REFERENTE A RATEIO DE PERDAS CREDLOJISTA - 22/10/2024"/>
    <d v="2024-10-23T09:59:55"/>
    <d v="2024-10-23T12:47:41"/>
    <d v="1899-12-30T02:48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2464"/>
    <s v="PAGAMENTOS DE ACORDO JUDICIAL - TRANSPORTADORA EL SHADAY LTDA"/>
    <d v="2024-10-23T10:22:02"/>
    <d v="2024-10-25T08:59:42"/>
    <d v="1899-12-30T16:39:00"/>
    <n v="25"/>
    <s v="Raphael Silva"/>
    <n v="15"/>
    <s v="Karoline Vaz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465"/>
    <s v="PAGAMENTOS DE ACORDO JUDICIAL -BALAS PARAISO INDUSTRIA E COMERCIO LTDA - ME"/>
    <d v="2024-10-23T10:35:43"/>
    <d v="2024-10-25T09:15:42"/>
    <d v="1899-12-30T16:42:00"/>
    <n v="25"/>
    <s v="Raphael Silva"/>
    <n v="15"/>
    <s v="Karoline Vaz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466"/>
    <s v="RENEGOCIAÇÃO DE CONSIGNADO"/>
    <d v="2024-10-23T10:52:14"/>
    <d v="2024-10-23T10:58:43"/>
    <d v="1899-12-30T00:06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3"/>
    <x v="2"/>
  </r>
  <r>
    <n v="42467"/>
    <s v="DEVOLUÇÕES DE SALDOS DE VALORES A RECEBER DO BACEN"/>
    <d v="2024-10-23T10:52:23"/>
    <d v="2024-10-25T09:37:13"/>
    <d v="1899-12-30T16:47:00"/>
    <n v="15"/>
    <s v="Karoline Vaz"/>
    <n v="15"/>
    <s v="Karoline Vaz"/>
    <n v="15"/>
    <s v="Karoline Vaz"/>
    <n v="16"/>
    <s v="FINANCEIRO"/>
    <x v="1"/>
    <d v="1900-01-04T00:00:00"/>
    <s v="5 - Ampla - 120 horas"/>
    <n v="3"/>
    <x v="1"/>
    <n v="16"/>
    <x v="2"/>
    <n v="108"/>
    <x v="44"/>
    <n v="5"/>
    <x v="1"/>
  </r>
  <r>
    <n v="42468"/>
    <s v="TRANSFERÊNCIA JUDICIAL"/>
    <d v="2024-10-23T11:07:28"/>
    <d v="2024-10-23T17:09:44"/>
    <d v="1899-12-30T06:02:00"/>
    <n v="58"/>
    <s v="Lidia Souza"/>
    <n v="15"/>
    <s v="Karoline Vaz"/>
    <n v="0"/>
    <s v=""/>
    <n v="16"/>
    <s v="FINANCEIRO"/>
    <x v="1"/>
    <d v="1899-12-30T08:00:00"/>
    <s v="1 - Alta - 8 horas úteis"/>
    <n v="3"/>
    <x v="1"/>
    <n v="16"/>
    <x v="2"/>
    <n v="56"/>
    <x v="2"/>
    <n v="5"/>
    <x v="1"/>
  </r>
  <r>
    <n v="42469"/>
    <s v="LANÇAMENTO DE ACERTO DAD CHEQUE COMP A MENOR"/>
    <d v="2024-10-23T11:07:57"/>
    <d v="2024-10-23T14:10:34"/>
    <d v="1899-12-30T03:03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42470"/>
    <s v="ATUALIZAÇÃO CADASTRAL PJ - ESCOLA MAGISTRAL MATRIZ"/>
    <d v="2024-10-23T11:15:15"/>
    <d v="2024-10-23T16:01:45"/>
    <d v="1899-12-30T04:46:00"/>
    <n v="121"/>
    <s v=" Adrianna Santos"/>
    <n v="121"/>
    <s v=" Adrianna Santos"/>
    <n v="121"/>
    <s v=" Adrianna Santos"/>
    <n v="6"/>
    <s v="05 - AGÊNCIA TAG SUL"/>
    <x v="1"/>
    <d v="1899-12-31T00:00:00"/>
    <s v="3 - Normal - 24 horas úteis"/>
    <n v="3"/>
    <x v="1"/>
    <n v="6"/>
    <x v="10"/>
    <n v="73"/>
    <x v="15"/>
    <n v="5"/>
    <x v="1"/>
  </r>
  <r>
    <n v="42471"/>
    <s v="ANTECIPAÇÃO DE RECEBÍVEIS - GENY"/>
    <d v="2024-10-23T11:16:29"/>
    <d v="2024-10-23T11:46:02"/>
    <d v="1899-12-30T00:30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2472"/>
    <s v="ATUALIZAÇÃO CADASTRAL PJ - ESCOLA MAGISTRAL FILIAL"/>
    <d v="2024-10-23T11:16:59"/>
    <d v="2024-10-23T16:02:00"/>
    <d v="1899-12-30T04:46:00"/>
    <n v="121"/>
    <s v=" Adrianna Santos"/>
    <n v="121"/>
    <s v=" Adrianna Santos"/>
    <n v="121"/>
    <s v=" Adrianna Santos"/>
    <n v="6"/>
    <s v="05 - AGÊNCIA TAG SUL"/>
    <x v="1"/>
    <d v="1899-12-31T00:00:00"/>
    <s v="3 - Normal - 24 horas úteis"/>
    <n v="3"/>
    <x v="1"/>
    <n v="6"/>
    <x v="10"/>
    <n v="73"/>
    <x v="15"/>
    <n v="5"/>
    <x v="1"/>
  </r>
  <r>
    <n v="42473"/>
    <s v="ANTECIPAÇÃO DE RECEBÍVEIS - SET SERVIÇOS "/>
    <d v="2024-10-23T11:27:09"/>
    <d v="2024-10-23T11:50:12"/>
    <d v="1899-12-30T00:23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2474"/>
    <s v="CRÉDITO - LIQUIDAÇÃO COBRANÇA 370,44"/>
    <d v="2024-10-23T11:28:16"/>
    <d v="2024-10-23T12:23:46"/>
    <d v="1899-12-30T00:55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475"/>
    <s v="CRÉDITO - INTERCREDIS - 550,00"/>
    <d v="2024-10-23T11:30:50"/>
    <d v="2024-11-28T13:07:36"/>
    <d v="1900-01-08T20:03:00"/>
    <n v="58"/>
    <s v="Lidia Souza"/>
    <n v="25"/>
    <s v="Raphael Silva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2476"/>
    <s v="ORIENTAÇÕES PARA USO DO APP NO COMPUTADOR E LIBERAÇÃO DE DISPOSITIVOS"/>
    <d v="2024-10-23T11:30:54"/>
    <d v="2024-10-28T13:28:36"/>
    <d v="1899-12-31T05:01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39"/>
    <x v="46"/>
    <n v="2"/>
    <x v="3"/>
  </r>
  <r>
    <n v="42477"/>
    <s v="ANTECIPAÇÃO DE RECEBIVEIS - INVICTA EMPREEDIMENTOS IMOBILIARIOS LTDA"/>
    <d v="2024-10-23T11:48:01"/>
    <d v="2024-10-23T11:57:26"/>
    <d v="1899-12-30T00:09:00"/>
    <n v="104"/>
    <s v="Fernanda Santos"/>
    <n v="15"/>
    <s v="Karoline Vaz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2478"/>
    <s v="APLICAÇÃO FINANCEIRA"/>
    <d v="2024-10-23T12:18:22"/>
    <d v="2024-10-24T15:22:14"/>
    <d v="1899-12-30T12:05:00"/>
    <n v="66"/>
    <s v="Leonardo Mello"/>
    <n v="66"/>
    <s v="Leonardo Mello"/>
    <n v="47"/>
    <s v="Josy Alves"/>
    <n v="16"/>
    <s v="FINANCEIRO"/>
    <x v="1"/>
    <d v="1899-12-31T00:00:00"/>
    <s v="3 - Normal - 24 horas úteis"/>
    <n v="3"/>
    <x v="1"/>
    <n v="2"/>
    <x v="3"/>
    <n v="56"/>
    <x v="2"/>
    <n v="5"/>
    <x v="1"/>
  </r>
  <r>
    <n v="42479"/>
    <s v="PROTESTO - SILVIO GONCALVES DO PRADO"/>
    <d v="2024-10-23T12:27:43"/>
    <d v="2024-11-11T09:33:11"/>
    <d v="1900-01-03T18:19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42480"/>
    <s v="QUITAÇÃO DE RATEIO DE PERDAS -  DAVI DE ALMEIDA SANTOS"/>
    <d v="2024-10-23T12:41:40"/>
    <d v="2024-10-25T09:34:53"/>
    <d v="1899-12-30T14:55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481"/>
    <s v="ABERTURA DE CONTA CORRENTE PJ - CONDOMINIO DO EDIFICIO PAULO SARKIS"/>
    <d v="2024-10-23T13:27:18"/>
    <d v="2024-10-30T13:50:19"/>
    <d v="1899-12-31T21:28:00"/>
    <n v="104"/>
    <s v="Fernanda Santos"/>
    <n v="45"/>
    <s v="Marcelo Brandao"/>
    <n v="45"/>
    <s v="Marcelo Brandao"/>
    <n v="10"/>
    <s v="CADASTRO"/>
    <x v="0"/>
    <d v="1899-12-30T08:00:00"/>
    <s v="1 - Alta - 8 horas úteis"/>
    <n v="3"/>
    <x v="1"/>
    <n v="10"/>
    <x v="13"/>
    <n v="1"/>
    <x v="12"/>
    <n v="3"/>
    <x v="2"/>
  </r>
  <r>
    <n v="42482"/>
    <s v="PROSPECÇÃO LEONILDA TEREZINHA DE ARAUJO"/>
    <d v="2024-10-23T13:50:19"/>
    <d v="2024-10-29T10:57:35"/>
    <d v="1899-12-31T09:11:00"/>
    <n v="122"/>
    <s v="Karoline Mendes"/>
    <n v="122"/>
    <s v="Karoline Mendes"/>
    <n v="122"/>
    <s v="Karoline Mendes"/>
    <n v="22"/>
    <s v="PRODUTOS"/>
    <x v="1"/>
    <d v="1899-12-31T16:00:00"/>
    <s v="4 - Baixa - 40 horas úteis"/>
    <n v="6"/>
    <x v="0"/>
    <n v="22"/>
    <x v="17"/>
    <n v="37"/>
    <x v="45"/>
    <n v="3"/>
    <x v="2"/>
  </r>
  <r>
    <n v="42483"/>
    <s v="PROSPECÇÃO SALVADOR MARIA MARRA"/>
    <d v="2024-10-23T13:59:35"/>
    <d v="2024-10-29T10:58:19"/>
    <d v="1899-12-31T09:03:00"/>
    <n v="122"/>
    <s v="Karoline Mendes"/>
    <n v="122"/>
    <s v="Karoline Mendes"/>
    <n v="122"/>
    <s v="Karoline Mendes"/>
    <n v="22"/>
    <s v="PRODUTOS"/>
    <x v="1"/>
    <d v="1899-12-31T16:00:00"/>
    <s v="4 - Baixa - 40 horas úteis"/>
    <n v="6"/>
    <x v="0"/>
    <n v="22"/>
    <x v="17"/>
    <n v="37"/>
    <x v="45"/>
    <n v="3"/>
    <x v="2"/>
  </r>
  <r>
    <n v="42484"/>
    <s v="PROSPECÇÃO MARIA ALDENICE ANA DA SILVA LOPES"/>
    <d v="2024-10-23T14:08:09"/>
    <d v="2024-10-29T10:59:33"/>
    <d v="1899-12-31T08:55:00"/>
    <n v="122"/>
    <s v="Karoline Mendes"/>
    <n v="122"/>
    <s v="Karoline Mendes"/>
    <n v="122"/>
    <s v="Karoline Mendes"/>
    <n v="22"/>
    <s v="PRODUTOS"/>
    <x v="1"/>
    <d v="1899-12-31T16:00:00"/>
    <s v="4 - Baixa - 40 horas úteis"/>
    <n v="6"/>
    <x v="0"/>
    <n v="22"/>
    <x v="17"/>
    <n v="37"/>
    <x v="45"/>
    <n v="3"/>
    <x v="2"/>
  </r>
  <r>
    <n v="42485"/>
    <s v="PROSPECÇÃO MARCO ANTONIO BISPO CORDEIRO"/>
    <d v="2024-10-23T14:32:21"/>
    <d v="2024-10-29T11:00:14"/>
    <d v="1899-12-31T08:32:00"/>
    <n v="122"/>
    <s v="Karoline Mendes"/>
    <n v="122"/>
    <s v="Karoline Mendes"/>
    <n v="122"/>
    <s v="Karoline Mendes"/>
    <n v="22"/>
    <s v="PRODUTOS"/>
    <x v="1"/>
    <d v="1899-12-31T16:00:00"/>
    <s v="4 - Baixa - 40 horas úteis"/>
    <n v="6"/>
    <x v="0"/>
    <n v="22"/>
    <x v="17"/>
    <n v="37"/>
    <x v="45"/>
    <n v="3"/>
    <x v="2"/>
  </r>
  <r>
    <n v="42486"/>
    <s v="PROSPECÇÃO EDNA DA CONCEICAO COSTA RIBEIRO"/>
    <d v="2024-10-23T14:46:01"/>
    <d v="2024-10-29T11:47:10"/>
    <d v="1899-12-31T09:05:00"/>
    <n v="122"/>
    <s v="Karoline Mendes"/>
    <n v="122"/>
    <s v="Karoline Mendes"/>
    <n v="122"/>
    <s v="Karoline Mendes"/>
    <n v="22"/>
    <s v="PRODUTOS"/>
    <x v="1"/>
    <d v="1899-12-31T16:00:00"/>
    <s v="4 - Baixa - 40 horas úteis"/>
    <n v="6"/>
    <x v="0"/>
    <n v="22"/>
    <x v="17"/>
    <n v="37"/>
    <x v="45"/>
    <n v="3"/>
    <x v="2"/>
  </r>
  <r>
    <n v="42487"/>
    <s v="ANTECIPAÇÃO DE RECEBÍVEIS - MONA COMERCIO"/>
    <d v="2024-10-23T14:52:02"/>
    <d v="2024-10-23T15:15:08"/>
    <d v="1899-12-30T00:23:00"/>
    <n v="62"/>
    <s v="Thiago Belém"/>
    <n v="15"/>
    <s v="Karoline Vaz"/>
    <n v="62"/>
    <s v="Thiago Belém"/>
    <n v="13"/>
    <s v="CONTABILIDADE"/>
    <x v="1"/>
    <d v="1899-12-30T08:00:00"/>
    <s v="1 - Alta - 8 horas úteis"/>
    <n v="3"/>
    <x v="1"/>
    <n v="16"/>
    <x v="2"/>
    <n v="25"/>
    <x v="9"/>
    <n v="5"/>
    <x v="1"/>
  </r>
  <r>
    <n v="42488"/>
    <s v="APLICAÇÃO FINANCEIRA- SINDIFISCO NACIONAL-SIND.NAC. DOS AUD. FISCAIS"/>
    <d v="2024-10-23T15:21:01"/>
    <d v="2024-10-23T15:54:51"/>
    <d v="1899-12-30T00:33:00"/>
    <n v="69"/>
    <s v="Ludmila Costa"/>
    <n v="15"/>
    <s v="Karoline Vaz"/>
    <n v="69"/>
    <s v="Ludmila Costa"/>
    <n v="16"/>
    <s v="FINANCEIRO"/>
    <x v="1"/>
    <d v="1899-12-30T08:00:00"/>
    <s v="1 - Alta - 8 horas úteis"/>
    <n v="3"/>
    <x v="1"/>
    <n v="16"/>
    <x v="2"/>
    <n v="56"/>
    <x v="2"/>
    <n v="5"/>
    <x v="1"/>
  </r>
  <r>
    <n v="42489"/>
    <s v="PROSPECÇÃO MARLENE DA COSTA"/>
    <d v="2024-10-23T15:23:23"/>
    <d v="2024-10-29T11:47:53"/>
    <d v="1899-12-31T08:28:00"/>
    <n v="122"/>
    <s v="Karoline Mendes"/>
    <n v="122"/>
    <s v="Karoline Mendes"/>
    <n v="122"/>
    <s v="Karoline Mendes"/>
    <n v="22"/>
    <s v="PRODUTOS"/>
    <x v="1"/>
    <d v="1899-12-31T16:00:00"/>
    <s v="4 - Baixa - 40 horas úteis"/>
    <n v="6"/>
    <x v="0"/>
    <n v="22"/>
    <x v="17"/>
    <n v="37"/>
    <x v="45"/>
    <n v="3"/>
    <x v="2"/>
  </r>
  <r>
    <n v="42490"/>
    <s v="PLANO DE AUMENTO DE CAPITAL- SINDIFISCO NACIONAL-SIN.NAC. DOS AUD.FISCAIS"/>
    <d v="2024-10-23T15:25:55"/>
    <d v="2024-10-23T15:59:32"/>
    <d v="1899-12-30T00:34:00"/>
    <n v="69"/>
    <s v="Ludmila Costa"/>
    <n v="15"/>
    <s v="Karoline Vaz"/>
    <n v="69"/>
    <s v="Ludmila Costa"/>
    <n v="16"/>
    <s v="FINANCEIRO"/>
    <x v="1"/>
    <d v="1899-12-30T08:00:00"/>
    <s v="1 - Alta - 8 horas úteis"/>
    <n v="3"/>
    <x v="1"/>
    <n v="16"/>
    <x v="2"/>
    <n v="56"/>
    <x v="2"/>
    <n v="5"/>
    <x v="1"/>
  </r>
  <r>
    <n v="42491"/>
    <s v="RENEGOCIAÇÃO CONSIGNADO"/>
    <d v="2024-10-23T15:32:00"/>
    <d v="2024-10-24T10:39:22"/>
    <d v="1899-12-30T04:08:00"/>
    <n v="19"/>
    <s v="Adriana Martins"/>
    <n v="19"/>
    <s v="Adriana Martins"/>
    <n v="19"/>
    <s v="Adriana Martins"/>
    <n v="5"/>
    <s v="03 - AGÊNCIA MG"/>
    <x v="1"/>
    <d v="1899-12-31T00:00:00"/>
    <s v="3 - Normal - 24 horas úteis"/>
    <n v="6"/>
    <x v="0"/>
    <n v="5"/>
    <x v="7"/>
    <n v="28"/>
    <x v="1"/>
    <n v="5"/>
    <x v="1"/>
  </r>
  <r>
    <n v="42492"/>
    <s v="PROSPECÇÃO STENIO GOMES SANTIAGO"/>
    <d v="2024-10-23T15:40:35"/>
    <d v="2024-10-29T11:49:29"/>
    <d v="1899-12-31T08:13:00"/>
    <n v="122"/>
    <s v="Karoline Mendes"/>
    <n v="122"/>
    <s v="Karoline Mendes"/>
    <n v="122"/>
    <s v="Karoline Mendes"/>
    <n v="22"/>
    <s v="PRODUTOS"/>
    <x v="1"/>
    <d v="1899-12-31T16:00:00"/>
    <s v="4 - Baixa - 40 horas úteis"/>
    <n v="6"/>
    <x v="0"/>
    <n v="22"/>
    <x v="17"/>
    <n v="37"/>
    <x v="45"/>
    <n v="3"/>
    <x v="2"/>
  </r>
  <r>
    <n v="42493"/>
    <s v="COMITÊ DE CRÉDITO - MARIA APARECIDA DE JESUS SILVA"/>
    <d v="2024-10-23T15:44:05"/>
    <d v="2024-10-30T14:32:02"/>
    <d v="1899-12-31T19:53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42494"/>
    <s v="PROSPECÇÃO CLOVIS RODRIGUES DA COSTA"/>
    <d v="2024-10-23T15:44:07"/>
    <d v="2024-10-29T11:50:32"/>
    <d v="1899-12-31T08:10:00"/>
    <n v="122"/>
    <s v="Karoline Mendes"/>
    <n v="122"/>
    <s v="Karoline Mendes"/>
    <n v="122"/>
    <s v="Karoline Mendes"/>
    <n v="22"/>
    <s v="PRODUTOS"/>
    <x v="1"/>
    <d v="1899-12-31T16:00:00"/>
    <s v="4 - Baixa - 40 horas úteis"/>
    <n v="6"/>
    <x v="0"/>
    <n v="22"/>
    <x v="17"/>
    <n v="37"/>
    <x v="45"/>
    <n v="3"/>
    <x v="2"/>
  </r>
  <r>
    <n v="42495"/>
    <s v="PROSPECÇÃO HELIO FERREIRA DO NASCIMENTO"/>
    <d v="2024-10-23T15:54:43"/>
    <d v="2024-10-29T11:51:18"/>
    <d v="1899-12-31T08:01:00"/>
    <n v="122"/>
    <s v="Karoline Mendes"/>
    <n v="122"/>
    <s v="Karoline Mendes"/>
    <n v="122"/>
    <s v="Karoline Mendes"/>
    <n v="22"/>
    <s v="PRODUTOS"/>
    <x v="1"/>
    <d v="1899-12-31T16:00:00"/>
    <s v="4 - Baixa - 40 horas úteis"/>
    <n v="6"/>
    <x v="0"/>
    <n v="22"/>
    <x v="17"/>
    <n v="37"/>
    <x v="45"/>
    <n v="3"/>
    <x v="2"/>
  </r>
  <r>
    <n v="42496"/>
    <s v="DÉBITO EM CONTA CORRENTE - JOAO CARLOS FARIAS"/>
    <d v="2024-10-23T16:09:52"/>
    <d v="2024-10-24T12:10:11"/>
    <d v="1899-12-30T05:02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2497"/>
    <s v="PORTABILIDADE VENDA - ALEXANDRE AKIO LAGE MARTINS"/>
    <d v="2024-10-23T16:10:25"/>
    <d v="2024-11-08T16:59:12"/>
    <d v="1900-01-03T13:01:00"/>
    <n v="91"/>
    <s v="Dayse Pereira da Silva"/>
    <n v="31"/>
    <s v="Maria Docarmo"/>
    <n v="91"/>
    <s v="Dayse Pereira da Silva"/>
    <n v="1"/>
    <s v="00 - AGÊNCIA SEDE - ATENDIMENTO PF"/>
    <x v="0"/>
    <d v="1899-12-30T16:00:00"/>
    <s v="2 - Média - 16 horas úteis"/>
    <n v="3"/>
    <x v="1"/>
    <n v="11"/>
    <x v="1"/>
    <n v="33"/>
    <x v="41"/>
    <n v="5"/>
    <x v="1"/>
  </r>
  <r>
    <n v="42498"/>
    <s v="SOLICITAÇÃO DE TRANSFERÊNCIA: CLEDEMY GOMES DA COSTA "/>
    <d v="2024-10-23T16:19:37"/>
    <d v="2024-10-23T17:19:27"/>
    <d v="1899-12-30T01:00:00"/>
    <n v="74"/>
    <s v="Jaqueline Santos"/>
    <n v="47"/>
    <s v="Josy Alves"/>
    <n v="74"/>
    <s v="Jaqueline Santos"/>
    <n v="16"/>
    <s v="FINANCEIRO"/>
    <x v="1"/>
    <d v="1899-12-30T08:00:00"/>
    <s v="1 - Alta - 8 horas úteis"/>
    <n v="3"/>
    <x v="1"/>
    <n v="16"/>
    <x v="2"/>
    <n v="56"/>
    <x v="2"/>
    <n v="5"/>
    <x v="1"/>
  </r>
  <r>
    <n v="42499"/>
    <s v="COTAÇÃO SEURO EMPRESARIAL - AGUAS CLARAS LOCAÇÕES "/>
    <d v="2024-10-23T16:32:11"/>
    <d v="2024-10-30T12:53:38"/>
    <d v="1899-12-31T17:26:00"/>
    <n v="121"/>
    <s v=" Adrianna Santos"/>
    <n v="121"/>
    <s v=" Adrianna Santos"/>
    <n v="121"/>
    <s v=" Adrianna Santos"/>
    <n v="6"/>
    <s v="05 - AGÊNCIA TAG SUL"/>
    <x v="0"/>
    <d v="1899-12-31T16:00:00"/>
    <s v="4 - Baixa - 40 horas úteis"/>
    <n v="6"/>
    <x v="0"/>
    <n v="6"/>
    <x v="10"/>
    <n v="37"/>
    <x v="45"/>
    <n v="5"/>
    <x v="1"/>
  </r>
  <r>
    <n v="42500"/>
    <s v="CRÉDITO CONSIGNADO"/>
    <d v="2024-10-23T16:55:08"/>
    <d v="2024-10-28T12:00:06"/>
    <d v="1899-12-30T22:08:00"/>
    <n v="34"/>
    <s v="João Luiz"/>
    <n v="74"/>
    <s v="Jaqueline Santos"/>
    <n v="74"/>
    <s v="Jaqueline Santos"/>
    <n v="1"/>
    <s v="00 - AGÊNCIA SEDE - ATENDIMENTO PF"/>
    <x v="1"/>
    <d v="1899-12-31T00:00:00"/>
    <s v="3 - Normal - 24 horas úteis"/>
    <n v="6"/>
    <x v="0"/>
    <n v="1"/>
    <x v="5"/>
    <n v="28"/>
    <x v="1"/>
    <n v="4"/>
    <x v="0"/>
  </r>
  <r>
    <n v="42501"/>
    <s v="ABERTURA DE CONTA PJ - SABOYA INCORPORAÇÕES"/>
    <d v="2024-10-23T16:56:46"/>
    <d v="2024-11-13T12:37:45"/>
    <d v="1900-01-04T10:56:00"/>
    <n v="62"/>
    <s v="Thiago Belém"/>
    <n v="50"/>
    <s v="Valéria Souza"/>
    <n v="62"/>
    <s v="Thiago Belém"/>
    <n v="6"/>
    <s v="05 - AGÊNCIA TAG SUL"/>
    <x v="0"/>
    <d v="1900-01-04T00:00:00"/>
    <s v="5 - Ampla - 120 horas"/>
    <n v="3"/>
    <x v="1"/>
    <n v="10"/>
    <x v="13"/>
    <n v="1"/>
    <x v="12"/>
    <n v="5"/>
    <x v="1"/>
  </r>
  <r>
    <n v="42502"/>
    <s v="DEBITO NA CONTA CORRENTE - ESTRELLA DE LUNA COMERCIO DE PRODUTOS ARQUITETONIC"/>
    <d v="2024-10-23T17:01:24"/>
    <d v="2024-10-24T14:27:06"/>
    <d v="1899-12-30T06:27:00"/>
    <n v="33"/>
    <s v="Lidiane Santos"/>
    <n v="80"/>
    <s v="Raiàne Carvâlho"/>
    <n v="33"/>
    <s v="Lidiane Santos"/>
    <n v="11"/>
    <s v="COBRANÇA ADMINISTRATIVA"/>
    <x v="1"/>
    <d v="1899-12-30T08:00:00"/>
    <s v="1 - Alta - 8 horas úteis"/>
    <n v="3"/>
    <x v="1"/>
    <n v="23"/>
    <x v="11"/>
    <n v="56"/>
    <x v="2"/>
    <n v="5"/>
    <x v="1"/>
  </r>
  <r>
    <n v="42503"/>
    <s v="DÉBITO NA CONTA CORRENTE - NADIR ALVES"/>
    <d v="2024-10-23T17:06:38"/>
    <d v="2024-10-24T14:27:42"/>
    <d v="1899-12-30T06:22:00"/>
    <n v="33"/>
    <s v="Lidiane Santos"/>
    <n v="80"/>
    <s v="Raiàne Carvâlho"/>
    <n v="33"/>
    <s v="Lidiane Santos"/>
    <n v="11"/>
    <s v="COBRANÇA ADMINISTRATIVA"/>
    <x v="1"/>
    <d v="1899-12-30T08:00:00"/>
    <s v="1 - Alta - 8 horas úteis"/>
    <n v="3"/>
    <x v="1"/>
    <n v="23"/>
    <x v="11"/>
    <n v="56"/>
    <x v="2"/>
    <n v="5"/>
    <x v="1"/>
  </r>
  <r>
    <n v="42504"/>
    <s v="CONSIGNADO NOVO "/>
    <d v="2024-10-23T17:07:30"/>
    <d v="2024-10-24T09:52:02"/>
    <d v="1899-12-30T01:46:00"/>
    <n v="30"/>
    <s v="Isabelle Mendes"/>
    <n v="15"/>
    <s v="Karoline Vaz"/>
    <n v="30"/>
    <s v="Isabelle Mendes"/>
    <n v="4"/>
    <s v="02 - AGÊNCIA RJ"/>
    <x v="1"/>
    <d v="1899-12-31T00:00:00"/>
    <s v="3 - Normal - 24 horas úteis"/>
    <n v="3"/>
    <x v="1"/>
    <n v="16"/>
    <x v="2"/>
    <n v="28"/>
    <x v="1"/>
    <n v="3"/>
    <x v="2"/>
  </r>
  <r>
    <n v="42505"/>
    <s v="CRÉDITO CONSIGNADO"/>
    <d v="2024-10-24T08:46:59"/>
    <d v="2024-10-30T14:37:25"/>
    <d v="1899-12-31T17:55:00"/>
    <n v="34"/>
    <s v="João Luiz"/>
    <n v="32"/>
    <s v="Gustavo Coelho"/>
    <n v="32"/>
    <s v="Gustavo Coelho"/>
    <n v="4"/>
    <s v="02 - AGÊNCIA RJ"/>
    <x v="0"/>
    <d v="1899-12-31T00:00:00"/>
    <s v="3 - Normal - 24 horas úteis"/>
    <n v="6"/>
    <x v="0"/>
    <n v="4"/>
    <x v="8"/>
    <n v="28"/>
    <x v="1"/>
    <n v="4"/>
    <x v="0"/>
  </r>
  <r>
    <n v="42506"/>
    <s v="SOLICITAÇÃO DE BOLETO PARA QUITAÇÃO DE CONSIGNADO"/>
    <d v="2024-10-24T08:47:22"/>
    <d v="2024-11-01T10:32:42"/>
    <d v="1900-01-01T07:51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68"/>
    <x v="17"/>
    <n v="4"/>
    <x v="0"/>
  </r>
  <r>
    <n v="42507"/>
    <s v="PORTABILIDADE DE SALÁRIO - MARCELO RIBEIRO DA ROCHA"/>
    <d v="2024-10-24T08:50:32"/>
    <d v="2024-10-25T10:55:21"/>
    <d v="1899-12-30T11:06:00"/>
    <n v="34"/>
    <s v="João Luiz"/>
    <n v="32"/>
    <s v="Gustavo Coelho"/>
    <n v="32"/>
    <s v="Gustavo Coelho"/>
    <n v="4"/>
    <s v="02 - AGÊNCIA RJ"/>
    <x v="1"/>
    <d v="1899-12-31T00:00:00"/>
    <s v="3 - Normal - 24 horas úteis"/>
    <n v="3"/>
    <x v="1"/>
    <n v="4"/>
    <x v="8"/>
    <n v="19"/>
    <x v="28"/>
    <n v="4"/>
    <x v="0"/>
  </r>
  <r>
    <n v="42508"/>
    <s v="CRÉDITO CONSIGNADO"/>
    <d v="2024-10-24T08:52:40"/>
    <d v="2024-10-24T16:13:51"/>
    <d v="1899-12-30T07:21:00"/>
    <n v="34"/>
    <s v="João Luiz"/>
    <n v="30"/>
    <s v="Isabelle Mendes"/>
    <n v="30"/>
    <s v="Isabelle Mendes"/>
    <n v="4"/>
    <s v="02 - AGÊNCIA RJ"/>
    <x v="1"/>
    <d v="1899-12-31T00:00:00"/>
    <s v="3 - Normal - 24 horas úteis"/>
    <n v="3"/>
    <x v="1"/>
    <n v="4"/>
    <x v="8"/>
    <n v="28"/>
    <x v="1"/>
    <n v="4"/>
    <x v="0"/>
  </r>
  <r>
    <n v="42509"/>
    <s v="DÉBITO EM CONTA CORRENTE - MARIA IZABEL DE MATTOS FREIRE"/>
    <d v="2024-10-24T09:25:23"/>
    <d v="2024-10-24T12:14:41"/>
    <d v="1899-12-30T02:49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2510"/>
    <s v="LIMITE CARTÃO DE CRÉDITO: PAULO ROBERTO ALVES"/>
    <d v="2024-10-24T09:41:26"/>
    <d v="2024-11-13T16:19:31"/>
    <d v="1900-01-04T12:52:00"/>
    <n v="74"/>
    <s v="Jaqueline Santos"/>
    <n v="91"/>
    <s v="Dayse Pereira da Silva"/>
    <n v="74"/>
    <s v="Jaqueline Santos"/>
    <n v="1"/>
    <s v="00 - AGÊNCIA SEDE - ATENDIMENTO PF"/>
    <x v="0"/>
    <d v="1899-12-31T00:00:00"/>
    <s v="3 - Normal - 24 horas úteis"/>
    <n v="3"/>
    <x v="1"/>
    <n v="27"/>
    <x v="15"/>
    <n v="65"/>
    <x v="30"/>
    <n v="5"/>
    <x v="1"/>
  </r>
  <r>
    <n v="42511"/>
    <s v="RENOVAÇÃO DE SEGURO AUTO PF - JOAO JOSE INACIO"/>
    <d v="2024-10-24T09:41:44"/>
    <d v="2024-10-25T16:06:42"/>
    <d v="1899-12-30T15:26:00"/>
    <n v="121"/>
    <s v=" Adrianna Santos"/>
    <n v="121"/>
    <s v=" Adrianna Santos"/>
    <n v="121"/>
    <s v=" Adrianna Santos"/>
    <n v="22"/>
    <s v="PRODUTOS"/>
    <x v="1"/>
    <d v="1899-12-31T00:00:00"/>
    <s v="3 - Normal - 24 horas úteis"/>
    <n v="3"/>
    <x v="1"/>
    <n v="22"/>
    <x v="17"/>
    <n v="37"/>
    <x v="45"/>
    <n v="5"/>
    <x v="1"/>
  </r>
  <r>
    <n v="42512"/>
    <s v="CARTA DED"/>
    <d v="2024-10-24T10:18:11"/>
    <d v="2024-10-24T10:28:42"/>
    <d v="1899-12-30T00:10:00"/>
    <n v="30"/>
    <s v="Isabelle Mendes"/>
    <n v="30"/>
    <s v="Isabelle Mendes"/>
    <n v="30"/>
    <s v="Isabelle Mendes"/>
    <n v="4"/>
    <s v="02 - AGÊNCIA RJ"/>
    <x v="1"/>
    <d v="1899-12-30T08:00:00"/>
    <s v="1 - Alta - 8 horas úteis"/>
    <n v="3"/>
    <x v="1"/>
    <n v="4"/>
    <x v="8"/>
    <n v="33"/>
    <x v="41"/>
    <n v="2"/>
    <x v="3"/>
  </r>
  <r>
    <n v="42513"/>
    <s v="SOLICITAÇÃO DE DED"/>
    <d v="2024-10-24T10:24:03"/>
    <d v="2024-10-25T10:02:53"/>
    <d v="1899-12-30T08:39:00"/>
    <n v="34"/>
    <s v="João Luiz"/>
    <n v="18"/>
    <s v="Nathalia Silvestre"/>
    <n v="18"/>
    <s v="Nathalia Silvestre"/>
    <n v="5"/>
    <s v="03 - AGÊNCIA MG"/>
    <x v="1"/>
    <d v="1899-12-31T00:00:00"/>
    <s v="3 - Normal - 24 horas úteis"/>
    <n v="3"/>
    <x v="1"/>
    <n v="5"/>
    <x v="7"/>
    <n v="109"/>
    <x v="18"/>
    <n v="4"/>
    <x v="0"/>
  </r>
  <r>
    <n v="42514"/>
    <s v="LIQUIDAÇÃO DE PARCELA EM ATRASO - ANDREA DE ALCANTARA ALMEIDA DA SILVA"/>
    <d v="2024-10-24T10:25:06"/>
    <d v="2024-10-25T14:07:29"/>
    <d v="1899-12-30T12:43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2515"/>
    <s v="CRÉDITO CONSIGNADO"/>
    <d v="2024-10-24T10:29:15"/>
    <d v="2024-10-25T14:37:50"/>
    <d v="1899-12-30T13:09:00"/>
    <n v="34"/>
    <s v="João Luiz"/>
    <n v="99"/>
    <s v="Ana Santos"/>
    <n v="30"/>
    <s v="Isabelle Mendes"/>
    <n v="4"/>
    <s v="02 - AGÊNCIA RJ"/>
    <x v="1"/>
    <d v="1899-12-31T00:00:00"/>
    <s v="3 - Normal - 24 horas úteis"/>
    <n v="3"/>
    <x v="1"/>
    <n v="16"/>
    <x v="2"/>
    <n v="28"/>
    <x v="1"/>
    <n v="4"/>
    <x v="0"/>
  </r>
  <r>
    <n v="42516"/>
    <s v="PAGAMENTO DE PARCELA EM ATRASO - MARIA CRISTINA DE PAOLI FARIA"/>
    <d v="2024-10-24T10:42:12"/>
    <d v="2024-10-25T09:03:08"/>
    <d v="1899-12-30T07:22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2517"/>
    <s v="ATUALIZAÇÃO CADASTRAL"/>
    <d v="2024-10-24T10:49:58"/>
    <d v="2024-10-28T12:52:16"/>
    <d v="1899-12-30T20:05:00"/>
    <n v="19"/>
    <s v="Adriana Martins"/>
    <n v="19"/>
    <s v="Adriana Martins"/>
    <n v="19"/>
    <s v="Adriana Martins"/>
    <n v="5"/>
    <s v="03 - AGÊNCIA MG"/>
    <x v="1"/>
    <d v="1900-01-04T00:00:00"/>
    <s v="5 - Ampla - 120 horas"/>
    <n v="3"/>
    <x v="1"/>
    <n v="5"/>
    <x v="7"/>
    <n v="73"/>
    <x v="15"/>
    <n v="5"/>
    <x v="1"/>
  </r>
  <r>
    <n v="42518"/>
    <s v="ABERTURA DE CONTA SALARIO - THAWANN WEVERTON RODRIGUES NUNES DA SILVA - CPF.: 717.542.001-33"/>
    <d v="2024-10-24T10:51:13"/>
    <d v="2024-10-30T13:46:54"/>
    <d v="1899-12-31T14:59:00"/>
    <n v="43"/>
    <s v="Alair Vieira"/>
    <n v="45"/>
    <s v="Marcelo Brandao"/>
    <n v="43"/>
    <s v="Alair Vieira"/>
    <n v="6"/>
    <s v="05 - AGÊNCIA TAG SUL"/>
    <x v="0"/>
    <d v="1899-12-31T00:00:00"/>
    <s v="3 - Normal - 24 horas úteis"/>
    <n v="3"/>
    <x v="1"/>
    <n v="10"/>
    <x v="13"/>
    <n v="1"/>
    <x v="12"/>
    <n v="5"/>
    <x v="1"/>
  </r>
  <r>
    <n v="42519"/>
    <s v="DÉBITO EM CONTA CORRENTE - TEREZINHA RAMIRO ROCHA"/>
    <d v="2024-10-24T10:53:24"/>
    <d v="2024-10-25T09:02:32"/>
    <d v="1899-12-30T07:10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2520"/>
    <s v="ABERTURA DE CONTA CORRENTE PJ  - TECETEX COMERCIO E IMPORTAÇÃO LTDA"/>
    <d v="2024-10-24T11:00:58"/>
    <d v="2024-11-13T17:09:47"/>
    <d v="1900-01-04T12:23:00"/>
    <n v="68"/>
    <s v="Paulo Sousa"/>
    <n v="52"/>
    <s v="Elisregina Medeiros"/>
    <n v="68"/>
    <s v="Paulo Sousa"/>
    <n v="10"/>
    <s v="CADASTRO"/>
    <x v="0"/>
    <d v="1899-12-30T16:00:00"/>
    <s v="2 - Média - 16 horas úteis"/>
    <n v="3"/>
    <x v="1"/>
    <n v="10"/>
    <x v="13"/>
    <n v="1"/>
    <x v="12"/>
    <n v="5"/>
    <x v="1"/>
  </r>
  <r>
    <n v="42521"/>
    <s v="COMITE DE CRÉDITO:  ADELSON DE ALMEIDA"/>
    <d v="2024-10-24T11:15:57"/>
    <d v="2024-10-24T17:04:32"/>
    <d v="1899-12-30T05:49:00"/>
    <n v="33"/>
    <s v="Lidiane Santos"/>
    <n v="33"/>
    <s v="Lidiane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522"/>
    <s v="PORTABILIDADE VENDA - MARCELO SOARES COELHO"/>
    <d v="2024-10-24T11:16:19"/>
    <d v="2024-10-28T08:50:39"/>
    <d v="1899-12-30T15:36:00"/>
    <n v="91"/>
    <s v="Dayse Pereira da Silva"/>
    <n v="91"/>
    <s v="Dayse Pereira da Silva"/>
    <n v="91"/>
    <s v="Dayse Pereira da Silva"/>
    <n v="5"/>
    <s v="03 - AGÊNCIA MG"/>
    <x v="1"/>
    <d v="1899-12-30T16:00:00"/>
    <s v="2 - Média - 16 horas úteis"/>
    <n v="3"/>
    <x v="1"/>
    <n v="27"/>
    <x v="15"/>
    <n v="33"/>
    <x v="41"/>
    <n v="5"/>
    <x v="1"/>
  </r>
  <r>
    <n v="42523"/>
    <s v="ATUALIZAÇÃO CADASTRAL"/>
    <d v="2024-10-24T11:26:59"/>
    <m/>
    <d v="1900-01-10T13:51:00"/>
    <n v="19"/>
    <s v="Adriana Martins"/>
    <n v="0"/>
    <s v=""/>
    <n v="19"/>
    <s v="Adriana Martins"/>
    <n v="5"/>
    <s v="03 - AGÊNCIA MG"/>
    <x v="0"/>
    <d v="1900-01-04T00:00:00"/>
    <s v="5 - Ampla - 120 horas"/>
    <n v="2"/>
    <x v="3"/>
    <n v="5"/>
    <x v="7"/>
    <n v="28"/>
    <x v="1"/>
    <n v="5"/>
    <x v="1"/>
  </r>
  <r>
    <n v="42524"/>
    <s v="NOVO EMPRÉSTIMO CONSIGNADO: GERALDA MARIA ALVES DA SILVA "/>
    <d v="2024-10-24T11:36:01"/>
    <d v="2024-11-06T17:08:01"/>
    <d v="1900-01-02T14:41:00"/>
    <n v="74"/>
    <s v="Jaqueline Santos"/>
    <n v="67"/>
    <s v="Emanuele Gomes"/>
    <n v="74"/>
    <s v="Jaqueline Santos"/>
    <n v="1"/>
    <s v="00 - AGÊNCIA SEDE - ATENDIMENTO PF"/>
    <x v="0"/>
    <d v="1899-12-30T16:00:00"/>
    <s v="2 - Média - 16 horas úteis"/>
    <n v="3"/>
    <x v="1"/>
    <n v="27"/>
    <x v="15"/>
    <n v="28"/>
    <x v="1"/>
    <n v="3"/>
    <x v="2"/>
  </r>
  <r>
    <n v="42525"/>
    <s v="ALTERAÇÃO DE LIMITE DIARIO"/>
    <d v="2024-10-24T12:32:09"/>
    <d v="2024-10-24T15:22:48"/>
    <d v="1899-12-30T02:50:00"/>
    <n v="35"/>
    <s v="Fabimael Silva"/>
    <n v="66"/>
    <s v="Leonardo Mello"/>
    <n v="35"/>
    <s v="Fabimael Silva"/>
    <n v="3"/>
    <s v="01 - AGÊNCIA SP"/>
    <x v="1"/>
    <d v="1899-12-30T08:00:00"/>
    <s v="1 - Alta - 8 horas úteis"/>
    <n v="3"/>
    <x v="1"/>
    <n v="1"/>
    <x v="5"/>
    <n v="38"/>
    <x v="5"/>
    <n v="2"/>
    <x v="3"/>
  </r>
  <r>
    <n v="42526"/>
    <s v="COMITÊ DE CRÉDITO - ROBERIO PEREIRA DA SILVA"/>
    <d v="2024-10-24T12:58:24"/>
    <d v="2024-11-12T16:26:33"/>
    <d v="1900-01-04T00:41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42527"/>
    <s v="ANTECIPAÇÃO DE RECEBÍVEIS - TCQ"/>
    <d v="2024-10-24T13:05:13"/>
    <d v="2024-10-24T15:52:36"/>
    <d v="1899-12-30T02:47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2528"/>
    <s v="EMPRÉSTIMO CONSIGNADO NOVO"/>
    <d v="2024-10-24T13:16:14"/>
    <d v="2024-10-29T08:54:38"/>
    <d v="1899-12-30T22:41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2"/>
    <x v="3"/>
  </r>
  <r>
    <n v="42529"/>
    <s v="PAGAMENTO DE CARTÃO DE CRÉDITO - NILDA DO CARMO SILVA OLIVEIRA"/>
    <d v="2024-10-24T13:42:33"/>
    <d v="2024-10-25T10:19:32"/>
    <d v="1899-12-30T05:38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530"/>
    <s v="TRANSFERÊNCIA JUDICIAL"/>
    <d v="2024-10-24T14:06:39"/>
    <d v="2024-10-24T15:47:30"/>
    <d v="1899-12-30T01:41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42531"/>
    <s v="INDICAÇÃO DE SEGURO AUTO - ROGERIO MACEDO - COROLLA"/>
    <d v="2024-10-24T14:31:39"/>
    <d v="2024-11-05T16:38:18"/>
    <d v="1900-01-02T02:15:00"/>
    <n v="62"/>
    <s v="Thiago Belém"/>
    <n v="77"/>
    <s v="Paulo Rodrigues"/>
    <n v="62"/>
    <s v="Thiago Belém"/>
    <n v="6"/>
    <s v="05 - AGÊNCIA TAG SUL"/>
    <x v="0"/>
    <d v="1899-12-30T08:00:00"/>
    <s v="1 - Alta - 8 horas úteis"/>
    <n v="3"/>
    <x v="1"/>
    <n v="22"/>
    <x v="17"/>
    <n v="37"/>
    <x v="45"/>
    <n v="3"/>
    <x v="2"/>
  </r>
  <r>
    <n v="42532"/>
    <s v="INDICAÇÃO DE SEGURO AUTO - ROGERIO MACEDO - H. DAVIDSON"/>
    <d v="2024-10-24T14:40:39"/>
    <d v="2024-10-30T16:38:51"/>
    <d v="1899-12-31T14:02:00"/>
    <n v="62"/>
    <s v="Thiago Belém"/>
    <n v="121"/>
    <s v=" Adrianna Santos"/>
    <n v="62"/>
    <s v="Thiago Belém"/>
    <n v="6"/>
    <s v="05 - AGÊNCIA TAG SUL"/>
    <x v="0"/>
    <d v="1899-12-30T08:00:00"/>
    <s v="1 - Alta - 8 horas úteis"/>
    <n v="3"/>
    <x v="1"/>
    <n v="6"/>
    <x v="10"/>
    <n v="37"/>
    <x v="45"/>
    <n v="3"/>
    <x v="2"/>
  </r>
  <r>
    <n v="42533"/>
    <s v="ESTORNO DE PAGAMENTO DE CARTÃO DE CRÉDITO EM HONRA DE AVAIS - MARIA DOLORES FILGUEIRA PIANCO"/>
    <d v="2024-10-24T14:43:56"/>
    <d v="2024-10-30T09:24:26"/>
    <d v="1899-12-31T06:45:00"/>
    <n v="33"/>
    <s v="Lidiane Santos"/>
    <n v="15"/>
    <s v="Karoline Vaz"/>
    <n v="33"/>
    <s v="Lidiane Santo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534"/>
    <s v="RENEGOCIAÇÃO DE PORTABILIDADE CONSIGNADA"/>
    <d v="2024-10-24T14:50:54"/>
    <d v="2024-10-24T16:15:58"/>
    <d v="1899-12-30T01:25:00"/>
    <n v="35"/>
    <s v="Fabimael Silva"/>
    <n v="15"/>
    <s v="Karoline Vaz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4"/>
    <x v="0"/>
  </r>
  <r>
    <n v="42535"/>
    <s v="RENOVAÇÃO DE CONTRATO CONSIGNADO"/>
    <d v="2024-10-24T14:52:25"/>
    <d v="2024-10-29T15:31:48"/>
    <d v="1899-12-31T03:42:00"/>
    <n v="32"/>
    <s v="Gustavo Coelho"/>
    <n v="74"/>
    <s v="Jaqueline Santos"/>
    <n v="32"/>
    <s v="Gustavo Coelho"/>
    <n v="4"/>
    <s v="02 - AGÊNCIA RJ"/>
    <x v="1"/>
    <d v="1899-12-31T16:00:00"/>
    <s v="4 - Baixa - 40 horas úteis"/>
    <n v="6"/>
    <x v="0"/>
    <n v="1"/>
    <x v="5"/>
    <n v="28"/>
    <x v="1"/>
    <n v="3"/>
    <x v="2"/>
  </r>
  <r>
    <n v="42536"/>
    <s v="ANTECIPAÇÃO DE RECEBÍVEIS - MULTI"/>
    <d v="2024-10-24T15:14:44"/>
    <d v="2024-10-24T15:55:05"/>
    <d v="1899-12-30T00:41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2537"/>
    <s v="PAGAMENTO DE CARTÃO DE CRÉDITO - ONOFRA DOS SANTOS PINTO E SILVA"/>
    <d v="2024-10-24T15:21:39"/>
    <d v="2024-10-25T10:19:17"/>
    <d v="1899-12-30T03:59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538"/>
    <s v="RENEGOCIAÇÃO EMPRÉSTIMO CONSIGNADO PRIVADO UNACON"/>
    <d v="2024-10-24T15:22:28"/>
    <d v="2024-11-06T15:58:29"/>
    <d v="1900-01-02T09:45:00"/>
    <n v="18"/>
    <s v="Nathalia Silvestre"/>
    <n v="49"/>
    <s v="Patricia Pontes"/>
    <n v="18"/>
    <s v="Nathalia Silvestre"/>
    <n v="5"/>
    <s v="03 - AGÊNCIA MG"/>
    <x v="1"/>
    <d v="1900-01-04T00:00:00"/>
    <s v="5 - Ampla - 120 horas"/>
    <n v="3"/>
    <x v="1"/>
    <n v="16"/>
    <x v="2"/>
    <n v="27"/>
    <x v="20"/>
    <n v="5"/>
    <x v="1"/>
  </r>
  <r>
    <n v="42539"/>
    <s v="RENEGOCIAÇÃO CONSIGNADO"/>
    <d v="2024-10-24T15:34:59"/>
    <d v="2024-10-24T15:37:53"/>
    <d v="1899-12-30T00:03:00"/>
    <n v="19"/>
    <s v="Adriana Martins"/>
    <n v="19"/>
    <s v="Adriana Martins"/>
    <n v="19"/>
    <s v="Adriana Martins"/>
    <n v="5"/>
    <s v="03 - AGÊNCIA MG"/>
    <x v="1"/>
    <d v="1899-12-31T16:00:00"/>
    <s v="4 - Baixa - 40 horas úteis"/>
    <n v="3"/>
    <x v="1"/>
    <n v="5"/>
    <x v="7"/>
    <n v="28"/>
    <x v="1"/>
    <n v="5"/>
    <x v="1"/>
  </r>
  <r>
    <n v="42540"/>
    <s v="COMITÊ DE CRÉDITO - COMERCIAL DE FRUTAS E VERDURAS MILSON EIRELI"/>
    <d v="2024-10-24T15:38:30"/>
    <d v="2024-10-25T10:35:37"/>
    <d v="1899-12-30T03:58:00"/>
    <n v="25"/>
    <s v="Raphael Silva"/>
    <n v="33"/>
    <s v="Lidiane Santos"/>
    <n v="25"/>
    <s v="Raphael Silva"/>
    <n v="11"/>
    <s v="COBRANÇA ADMINISTRATIVA"/>
    <x v="1"/>
    <d v="1899-12-30T08:00:00"/>
    <s v="1 - Alta - 8 horas úteis"/>
    <n v="3"/>
    <x v="1"/>
    <n v="11"/>
    <x v="1"/>
    <n v="99"/>
    <x v="6"/>
    <n v="5"/>
    <x v="1"/>
  </r>
  <r>
    <n v="42541"/>
    <s v="SUPORTE AO CONSORCIADO - COBRANÇA/QUITAÇÃO - MARIA AMANDA"/>
    <d v="2024-10-24T15:51:24"/>
    <d v="2024-10-28T11:16:58"/>
    <d v="1899-12-30T13:27:00"/>
    <n v="121"/>
    <s v=" Adrianna Santos"/>
    <n v="121"/>
    <s v=" Adrianna Santos"/>
    <n v="121"/>
    <s v=" Adrianna Santos"/>
    <n v="22"/>
    <s v="PRODUTOS"/>
    <x v="1"/>
    <d v="1899-12-31T00:00:00"/>
    <s v="3 - Normal - 24 horas úteis"/>
    <n v="3"/>
    <x v="1"/>
    <n v="22"/>
    <x v="17"/>
    <n v="17"/>
    <x v="68"/>
    <n v="5"/>
    <x v="1"/>
  </r>
  <r>
    <n v="42542"/>
    <s v="CRÉDITO PESSOAL"/>
    <d v="2024-10-24T15:53:39"/>
    <d v="2024-11-04T17:07:25"/>
    <d v="1900-01-01T16:21:00"/>
    <n v="34"/>
    <s v="João Luiz"/>
    <n v="99"/>
    <s v="Ana Santos"/>
    <n v="35"/>
    <s v="Fabimael Silva"/>
    <n v="3"/>
    <s v="01 - AGÊNCIA SP"/>
    <x v="0"/>
    <d v="1899-12-31T00:00:00"/>
    <s v="3 - Normal - 24 horas úteis"/>
    <n v="3"/>
    <x v="1"/>
    <n v="16"/>
    <x v="2"/>
    <n v="29"/>
    <x v="8"/>
    <n v="4"/>
    <x v="0"/>
  </r>
  <r>
    <n v="42543"/>
    <s v="CRÉDITO CONSIGNADO"/>
    <d v="2024-10-24T15:56:35"/>
    <d v="2024-10-30T10:01:44"/>
    <d v="1899-12-31T06:09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6"/>
    <x v="0"/>
    <n v="3"/>
    <x v="0"/>
    <n v="28"/>
    <x v="1"/>
    <n v="4"/>
    <x v="0"/>
  </r>
  <r>
    <n v="42544"/>
    <s v="DESLIGAMENTO - ROSANGELA DO ESPIRITO SANTOS MONTEIRO"/>
    <d v="2024-10-24T16:50:02"/>
    <d v="2024-12-03T16:51:36"/>
    <d v="1900-01-09T12:29:00"/>
    <n v="34"/>
    <s v="João Luiz"/>
    <n v="49"/>
    <s v="Patricia Pontes"/>
    <n v="122"/>
    <s v="Karoline Mendes"/>
    <n v="1"/>
    <s v="00 - AGÊNCIA SEDE - ATENDIMENTO PF"/>
    <x v="0"/>
    <d v="1899-12-31T00:00:00"/>
    <s v="3 - Normal - 24 horas úteis"/>
    <n v="3"/>
    <x v="1"/>
    <n v="26"/>
    <x v="6"/>
    <n v="6"/>
    <x v="0"/>
    <n v="4"/>
    <x v="0"/>
  </r>
  <r>
    <n v="42545"/>
    <s v="ABERTURA DE CONTA PF - WESLEI S S JUNIOR CPF: 036.946.471-04"/>
    <d v="2024-10-24T16:59:34"/>
    <d v="2024-10-30T13:48:40"/>
    <d v="1899-12-31T08:53:00"/>
    <n v="121"/>
    <s v=" Adrianna Santos"/>
    <n v="45"/>
    <s v="Marcelo Brandao"/>
    <n v="121"/>
    <s v=" Adrianna Santos"/>
    <n v="6"/>
    <s v="05 - AGÊNCIA TAG SUL"/>
    <x v="0"/>
    <d v="1899-12-31T00:00:00"/>
    <s v="3 - Normal - 24 horas úteis"/>
    <n v="3"/>
    <x v="1"/>
    <n v="10"/>
    <x v="13"/>
    <n v="1"/>
    <x v="12"/>
    <n v="5"/>
    <x v="1"/>
  </r>
  <r>
    <n v="42546"/>
    <s v="SOLICITAÇÃO DE CONTATO - JOÃO CARLOS PEREIRA DOS SANTOS"/>
    <d v="2024-10-24T17:03:47"/>
    <d v="2024-10-28T09:07:36"/>
    <d v="1899-12-30T10:06:00"/>
    <n v="34"/>
    <s v="João Luiz"/>
    <n v="18"/>
    <s v="Nathalia Silvestre"/>
    <n v="18"/>
    <s v="Nathalia Silvestre"/>
    <n v="5"/>
    <s v="03 - AGÊNCIA MG"/>
    <x v="1"/>
    <d v="1899-12-31T00:00:00"/>
    <s v="3 - Normal - 24 horas úteis"/>
    <n v="6"/>
    <x v="0"/>
    <n v="5"/>
    <x v="7"/>
    <n v="20"/>
    <x v="76"/>
    <n v="6"/>
    <x v="4"/>
  </r>
  <r>
    <n v="42547"/>
    <s v="RESGATE DE CAPITAL"/>
    <d v="2024-10-24T17:05:08"/>
    <d v="2024-10-28T11:49:04"/>
    <d v="1899-12-30T12:46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8"/>
    <x v="23"/>
    <n v="4"/>
    <x v="0"/>
  </r>
  <r>
    <n v="42548"/>
    <s v="CADASTRO DE OPERADOR - RENOVAR COMERCIO DE PRODUTO PARA LIMPEZA"/>
    <d v="2024-10-24T17:14:45"/>
    <d v="2024-10-25T09:39:55"/>
    <d v="1899-12-30T01:26:00"/>
    <n v="121"/>
    <s v=" Adrianna Santos"/>
    <n v="121"/>
    <s v=" Adrianna Santos"/>
    <n v="121"/>
    <s v=" Adrianna Santos"/>
    <n v="6"/>
    <s v="05 - AGÊNCIA TAG SUL"/>
    <x v="1"/>
    <d v="1899-12-31T00:00:00"/>
    <s v="3 - Normal - 24 horas úteis"/>
    <n v="3"/>
    <x v="1"/>
    <n v="6"/>
    <x v="10"/>
    <n v="56"/>
    <x v="2"/>
    <n v="5"/>
    <x v="1"/>
  </r>
  <r>
    <n v="42549"/>
    <s v="PORTABILIDADE VENDA - MARIA VALERIA SANTOS BEZERRA"/>
    <d v="2024-10-25T09:01:46"/>
    <d v="2024-10-29T08:50:28"/>
    <d v="1899-12-30T17:51:00"/>
    <n v="91"/>
    <s v="Dayse Pereira da Silva"/>
    <n v="91"/>
    <s v="Dayse Pereira da Silva"/>
    <n v="91"/>
    <s v="Dayse Pereira da Silva"/>
    <n v="8"/>
    <s v="07 - AGÊNCIA NB"/>
    <x v="0"/>
    <d v="1899-12-30T16:00:00"/>
    <s v="2 - Média - 16 horas úteis"/>
    <n v="3"/>
    <x v="1"/>
    <n v="27"/>
    <x v="15"/>
    <n v="33"/>
    <x v="41"/>
    <n v="5"/>
    <x v="1"/>
  </r>
  <r>
    <n v="42550"/>
    <s v="APLICAÇÃO FINANCEIRA"/>
    <d v="2024-10-25T09:19:26"/>
    <d v="2024-10-25T09:19:52"/>
    <d v="1899-12-30T00:00:00"/>
    <n v="66"/>
    <s v="Leonardo Mello"/>
    <n v="66"/>
    <s v="Leonardo Mello"/>
    <n v="66"/>
    <s v="Leonardo Mello"/>
    <n v="2"/>
    <s v="00 - AGÊNCIA SEDE - ATENDIMENTO PJ"/>
    <x v="1"/>
    <d v="1899-12-31T00:00:00"/>
    <s v="3 - Normal - 24 horas úteis"/>
    <n v="3"/>
    <x v="1"/>
    <n v="2"/>
    <x v="3"/>
    <n v="22"/>
    <x v="4"/>
    <n v="5"/>
    <x v="1"/>
  </r>
  <r>
    <n v="42551"/>
    <s v="DEEBITO EM CONTA CORRENTE - ARYVALDO SANTOS PEREIRA"/>
    <d v="2024-10-25T09:32:24"/>
    <d v="2024-10-25T13:41:51"/>
    <d v="1899-12-30T04:09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2552"/>
    <s v="ATUALIZAÇÃO CADASTRAL - DROGARIA POSITIVA LTDA - CNPJ.: 02.784.158/0001-25"/>
    <d v="2024-10-25T09:58:24"/>
    <d v="2024-10-25T14:50:26"/>
    <d v="1899-12-30T04:52:00"/>
    <n v="43"/>
    <s v="Alair Vieira"/>
    <n v="43"/>
    <s v="Alair Vieira"/>
    <n v="43"/>
    <s v="Alair Vieira"/>
    <n v="6"/>
    <s v="05 - AGÊNCIA TAG SUL"/>
    <x v="1"/>
    <d v="1899-12-30T08:00:00"/>
    <s v="1 - Alta - 8 horas úteis"/>
    <n v="3"/>
    <x v="1"/>
    <n v="6"/>
    <x v="10"/>
    <n v="73"/>
    <x v="15"/>
    <n v="5"/>
    <x v="1"/>
  </r>
  <r>
    <n v="42553"/>
    <s v="COMITE DE CRÉDITO:  LUIZ GUSTAVO PEREIRA "/>
    <d v="2024-10-25T10:01:25"/>
    <d v="2024-10-31T10:00:21"/>
    <d v="1899-12-31T12:03:00"/>
    <n v="33"/>
    <s v="Lidiane Santos"/>
    <n v="34"/>
    <s v="João Luiz"/>
    <n v="33"/>
    <s v="Lidiane Santos"/>
    <n v="11"/>
    <s v="COBRANÇA ADMINISTRATIVA"/>
    <x v="0"/>
    <d v="1899-12-30T08:00:00"/>
    <s v="1 - Alta - 8 horas úteis"/>
    <n v="3"/>
    <x v="1"/>
    <n v="27"/>
    <x v="15"/>
    <n v="56"/>
    <x v="2"/>
    <n v="5"/>
    <x v="1"/>
  </r>
  <r>
    <n v="42554"/>
    <s v="PROSPECÇÃO SILVANA LUCIA ROZAEL DA SILVA MIRANDA"/>
    <d v="2024-10-25T10:14:42"/>
    <d v="2024-10-31T15:34:39"/>
    <d v="1899-12-31T17:24:00"/>
    <n v="122"/>
    <s v="Karoline Mendes"/>
    <n v="122"/>
    <s v="Karoline Mendes"/>
    <n v="122"/>
    <s v="Karoline Mendes"/>
    <n v="22"/>
    <s v="PRODUTOS"/>
    <x v="0"/>
    <d v="1899-12-31T16:00:00"/>
    <s v="4 - Baixa - 40 horas úteis"/>
    <n v="3"/>
    <x v="1"/>
    <n v="22"/>
    <x v="17"/>
    <n v="37"/>
    <x v="45"/>
    <n v="3"/>
    <x v="2"/>
  </r>
  <r>
    <n v="42555"/>
    <s v="PROSPECÇÃO FRANCISCA OLIVEIRA DA SILVA"/>
    <d v="2024-10-25T10:19:23"/>
    <d v="2024-10-31T15:35:40"/>
    <d v="1899-12-31T17:20:00"/>
    <n v="122"/>
    <s v="Karoline Mendes"/>
    <n v="122"/>
    <s v="Karoline Mendes"/>
    <n v="122"/>
    <s v="Karoline Mendes"/>
    <n v="22"/>
    <s v="PRODUTOS"/>
    <x v="0"/>
    <d v="1899-12-31T16:00:00"/>
    <s v="4 - Baixa - 40 horas úteis"/>
    <n v="6"/>
    <x v="0"/>
    <n v="22"/>
    <x v="17"/>
    <n v="37"/>
    <x v="45"/>
    <n v="3"/>
    <x v="2"/>
  </r>
  <r>
    <n v="42556"/>
    <s v="RENEGOCIAÇÃO EMPRÉSTIMO CONSIGNADO"/>
    <d v="2024-10-25T10:23:17"/>
    <d v="2024-10-25T15:28:49"/>
    <d v="1899-12-30T05:05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28"/>
    <x v="1"/>
    <n v="2"/>
    <x v="3"/>
  </r>
  <r>
    <n v="42557"/>
    <s v="PROSPECÇÃO ERIKA VIEIRA DE CARVALHO PAULINO"/>
    <d v="2024-10-25T10:28:41"/>
    <d v="2024-10-31T15:36:20"/>
    <d v="1899-12-31T17:12:00"/>
    <n v="122"/>
    <s v="Karoline Mendes"/>
    <n v="122"/>
    <s v="Karoline Mendes"/>
    <n v="122"/>
    <s v="Karoline Mendes"/>
    <n v="22"/>
    <s v="PRODUTOS"/>
    <x v="0"/>
    <d v="1899-12-31T16:00:00"/>
    <s v="4 - Baixa - 40 horas úteis"/>
    <n v="3"/>
    <x v="1"/>
    <n v="22"/>
    <x v="17"/>
    <n v="37"/>
    <x v="45"/>
    <n v="3"/>
    <x v="2"/>
  </r>
  <r>
    <n v="42558"/>
    <s v="CRÉDITO - LIQUIDAÇÃO COBRANÇA 809,10"/>
    <d v="2024-10-25T10:30:20"/>
    <d v="2024-10-25T14:06:59"/>
    <d v="1899-12-30T03:36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559"/>
    <s v="CRÉDITO - METROPOLITAN LIFE - 22.506,77"/>
    <d v="2024-10-25T10:31:44"/>
    <d v="2024-10-25T10:53:44"/>
    <d v="1899-12-30T00:22:00"/>
    <n v="58"/>
    <s v="Lidia Souza"/>
    <n v="33"/>
    <s v="Lidiane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560"/>
    <s v="COMITÊ DE CRÉDITO - COMERCIAL DE FRUTAS E VERDURAS MILSON EIRELI"/>
    <d v="2024-10-25T10:32:46"/>
    <d v="2024-10-25T12:36:41"/>
    <d v="1899-12-30T02:04:00"/>
    <n v="33"/>
    <s v="Lidiane Santos"/>
    <n v="99"/>
    <s v="Ana Santos"/>
    <n v="33"/>
    <s v="Lidiane Santos"/>
    <n v="11"/>
    <s v="COBRANÇA ADMINISTRATIVA"/>
    <x v="1"/>
    <d v="1899-12-30T08:00:00"/>
    <s v="1 - Alta - 8 horas úteis"/>
    <n v="3"/>
    <x v="1"/>
    <n v="16"/>
    <x v="2"/>
    <n v="99"/>
    <x v="6"/>
    <n v="5"/>
    <x v="1"/>
  </r>
  <r>
    <n v="42561"/>
    <s v="CRÉDITO - PIX ANDREA DE ALMEIDA - 134,40"/>
    <d v="2024-10-25T10:35:05"/>
    <d v="2024-10-25T10:57:17"/>
    <d v="1899-12-30T00:22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562"/>
    <s v="CREDITO PIX - REGINA MARIA - 123,48"/>
    <d v="2024-10-25T10:36:19"/>
    <d v="2024-10-25T13:29:52"/>
    <d v="1899-12-30T02:53:00"/>
    <n v="58"/>
    <s v="Lidia Souza"/>
    <n v="25"/>
    <s v="Raphael Silva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563"/>
    <s v="BOLETOS PAGOS 24/10/2024"/>
    <d v="2024-10-25T10:43:14"/>
    <d v="2024-10-25T11:44:53"/>
    <d v="1899-12-30T01:01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2564"/>
    <s v="BOLETOS PAGOS REFERENTE A RATEIO DE PERDAS CREDLOJISTA - 24/10/2024"/>
    <d v="2024-10-25T10:44:59"/>
    <d v="2024-10-25T11:21:46"/>
    <d v="1899-12-30T00:37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2565"/>
    <s v="PROSPECÇÃO ISRAEL JOSE REIS DE CARVALHO"/>
    <d v="2024-10-25T10:52:39"/>
    <d v="2024-10-31T15:37:10"/>
    <d v="1899-12-31T16:49:00"/>
    <n v="122"/>
    <s v="Karoline Mendes"/>
    <n v="122"/>
    <s v="Karoline Mendes"/>
    <n v="122"/>
    <s v="Karoline Mendes"/>
    <n v="22"/>
    <s v="PRODUTOS"/>
    <x v="0"/>
    <d v="1899-12-31T16:00:00"/>
    <s v="4 - Baixa - 40 horas úteis"/>
    <n v="3"/>
    <x v="1"/>
    <n v="22"/>
    <x v="17"/>
    <n v="37"/>
    <x v="45"/>
    <n v="3"/>
    <x v="2"/>
  </r>
  <r>
    <n v="42566"/>
    <s v="PROSPECÇÃO LUIS ROBERTO DA SILVA"/>
    <d v="2024-10-25T11:14:12"/>
    <d v="2024-10-31T15:37:57"/>
    <d v="1899-12-31T16:27:00"/>
    <n v="122"/>
    <s v="Karoline Mendes"/>
    <n v="122"/>
    <s v="Karoline Mendes"/>
    <n v="122"/>
    <s v="Karoline Mendes"/>
    <n v="22"/>
    <s v="PRODUTOS"/>
    <x v="0"/>
    <d v="1899-12-31T16:00:00"/>
    <s v="4 - Baixa - 40 horas úteis"/>
    <n v="3"/>
    <x v="1"/>
    <n v="22"/>
    <x v="17"/>
    <n v="37"/>
    <x v="45"/>
    <n v="3"/>
    <x v="2"/>
  </r>
  <r>
    <n v="42567"/>
    <s v="PAGAMENTO DE ACORDO DE RATEIO DE PERDAS - JR BOATS COMERCIO VAREJISTA DE ARTIGOS NAUTICOS"/>
    <d v="2024-10-25T11:15:36"/>
    <d v="2024-10-28T11:00:31"/>
    <d v="1899-12-30T08:46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568"/>
    <s v="PAGAMENTO DE ACORDO DE RATEIO DE PERDAS - M2R CONSTRUCOES E ARQUITETURA LTDA"/>
    <d v="2024-10-25T11:19:05"/>
    <d v="2024-10-28T12:31:34"/>
    <d v="1899-12-30T10:13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569"/>
    <s v="PROSPECÇÃO JORGE CELSO FREIRE DA SILVA"/>
    <d v="2024-10-25T11:22:05"/>
    <d v="2024-10-31T15:38:57"/>
    <d v="1899-12-31T16:20:00"/>
    <n v="122"/>
    <s v="Karoline Mendes"/>
    <n v="122"/>
    <s v="Karoline Mendes"/>
    <n v="122"/>
    <s v="Karoline Mendes"/>
    <n v="22"/>
    <s v="PRODUTOS"/>
    <x v="0"/>
    <d v="1899-12-31T16:00:00"/>
    <s v="4 - Baixa - 40 horas úteis"/>
    <n v="6"/>
    <x v="0"/>
    <n v="22"/>
    <x v="17"/>
    <n v="37"/>
    <x v="45"/>
    <n v="3"/>
    <x v="2"/>
  </r>
  <r>
    <n v="42570"/>
    <s v="CAPITAL DE GIRO SUPERIOR 365 DIAS"/>
    <d v="2024-10-25T11:22:09"/>
    <d v="2024-12-04T10:44:40"/>
    <d v="1900-01-09T11:50:00"/>
    <n v="38"/>
    <s v="José Ricardo"/>
    <n v="67"/>
    <s v="Emanuele Gomes"/>
    <n v="38"/>
    <s v="José Ricardo"/>
    <n v="21"/>
    <s v="COMITÊ DE CRÉDITO - PJ"/>
    <x v="0"/>
    <d v="1899-12-31T00:00:00"/>
    <s v="3 - Normal - 24 horas úteis"/>
    <n v="3"/>
    <x v="1"/>
    <n v="27"/>
    <x v="15"/>
    <n v="26"/>
    <x v="3"/>
    <n v="5"/>
    <x v="1"/>
  </r>
  <r>
    <n v="42571"/>
    <s v="PROSPECÇÃO CRISTINA MARIA SUVAY BOIS"/>
    <d v="2024-10-25T11:37:27"/>
    <d v="2024-10-31T15:40:07"/>
    <d v="1899-12-31T16:07:00"/>
    <n v="122"/>
    <s v="Karoline Mendes"/>
    <n v="122"/>
    <s v="Karoline Mendes"/>
    <n v="122"/>
    <s v="Karoline Mendes"/>
    <n v="22"/>
    <s v="PRODUTOS"/>
    <x v="1"/>
    <d v="1900-01-04T00:00:00"/>
    <s v="5 - Ampla - 120 horas"/>
    <n v="3"/>
    <x v="1"/>
    <n v="22"/>
    <x v="17"/>
    <n v="37"/>
    <x v="45"/>
    <n v="3"/>
    <x v="2"/>
  </r>
  <r>
    <n v="42572"/>
    <s v="COMITÊ DE CRÉDITO - TH IMPORTADORA COMERCIO DE UTILIDADES DOMESTICAS"/>
    <d v="2024-10-25T11:44:04"/>
    <d v="2024-11-11T12:04:17"/>
    <d v="1900-01-03T03:31:00"/>
    <n v="98"/>
    <s v="Alex Batista dos Santos"/>
    <n v="31"/>
    <s v="Maria Docarmo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42573"/>
    <s v="RENOVAÇÃO DE LIMITE DE ANTECIPAÇÃO DE RECEBÍVEIS "/>
    <d v="2024-10-25T11:46:52"/>
    <d v="2024-11-05T17:18:41"/>
    <d v="1900-01-01T20:39:00"/>
    <n v="38"/>
    <s v="José Ricardo"/>
    <n v="91"/>
    <s v="Dayse Pereira da Silva"/>
    <n v="38"/>
    <s v="José Ricardo"/>
    <n v="21"/>
    <s v="COMITÊ DE CRÉDITO - PJ"/>
    <x v="0"/>
    <d v="1899-12-31T00:00:00"/>
    <s v="3 - Normal - 24 horas úteis"/>
    <n v="3"/>
    <x v="1"/>
    <n v="27"/>
    <x v="15"/>
    <n v="56"/>
    <x v="2"/>
    <n v="5"/>
    <x v="1"/>
  </r>
  <r>
    <n v="42574"/>
    <s v="HONRA DE AVAIS NÃO LANÇADO NO SISTEMA - GBS DISTRIBUIDORA - COMERCIO DE BEBIDAS, CONVENIENCIA E MERCEARIA LTDA"/>
    <d v="2024-10-25T11:59:32"/>
    <d v="2024-10-25T12:04:23"/>
    <d v="1899-12-30T00:05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2575"/>
    <s v="HONRA DE AVAIS NÃO LANÇADO NO SISTEMA - POSITIVE COMERCIO DE LIVROS DIDATICOS - EIRELI - ME"/>
    <d v="2024-10-25T12:07:47"/>
    <d v="2024-10-25T12:12:49"/>
    <d v="1899-12-30T00:05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2576"/>
    <s v="ABERTURA DE CONTA PJ - FRANCISCA CELMA MOURA LOPES BRANDAO LTDA CNPJ 32521233000126"/>
    <d v="2024-10-25T12:17:15"/>
    <d v="2024-11-12T15:19:55"/>
    <d v="1900-01-03T15:14:00"/>
    <n v="119"/>
    <s v="Francisca Santos"/>
    <n v="52"/>
    <s v="Elisregina Medeiros"/>
    <n v="119"/>
    <s v="Francisca Santos"/>
    <n v="10"/>
    <s v="CADASTRO"/>
    <x v="0"/>
    <d v="1899-12-30T08:00:00"/>
    <s v="1 - Alta - 8 horas úteis"/>
    <n v="3"/>
    <x v="1"/>
    <n v="10"/>
    <x v="13"/>
    <n v="1"/>
    <x v="12"/>
    <n v="5"/>
    <x v="1"/>
  </r>
  <r>
    <n v="42577"/>
    <s v="PAGAMENTO DE PARCELA EM ATRASO - REGINA MARIA CARDOSO"/>
    <d v="2024-10-25T13:27:20"/>
    <d v="2024-10-25T13:57:11"/>
    <d v="1899-12-30T00:30:00"/>
    <n v="25"/>
    <s v="Raphael Silva"/>
    <n v="15"/>
    <s v="Karoline Vaz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2578"/>
    <s v="TESTE "/>
    <d v="2024-10-25T13:53:59"/>
    <d v="2024-10-25T13:54:22"/>
    <d v="1899-12-30T00:01:00"/>
    <n v="54"/>
    <s v="Emanuel Araújo"/>
    <n v="54"/>
    <s v="Emanuel Araújo"/>
    <n v="54"/>
    <s v="Emanuel Araújo"/>
    <n v="18"/>
    <s v="TECNOLOGIA"/>
    <x v="1"/>
    <d v="1899-12-30T08:00:00"/>
    <s v="1 - Alta - 8 horas úteis"/>
    <n v="3"/>
    <x v="1"/>
    <n v="18"/>
    <x v="14"/>
    <n v="57"/>
    <x v="34"/>
    <n v="4"/>
    <x v="0"/>
  </r>
  <r>
    <n v="42579"/>
    <s v="SOLICITAÇÃO DE TED - CONFIANZA PRODUTOS AGRICOLAS LTDA CNPJ - 57.591.665/0001/34"/>
    <d v="2024-10-25T14:09:21"/>
    <d v="2024-10-25T16:05:56"/>
    <d v="1899-12-30T01:56:00"/>
    <n v="35"/>
    <s v="Fabimael Silva"/>
    <n v="47"/>
    <s v="Josy Alves"/>
    <n v="35"/>
    <s v="Fabimael Silva"/>
    <n v="16"/>
    <s v="FINANCEIRO"/>
    <x v="1"/>
    <d v="1899-12-30T08:00:00"/>
    <s v="1 - Alta - 8 horas úteis"/>
    <n v="3"/>
    <x v="1"/>
    <n v="16"/>
    <x v="2"/>
    <n v="56"/>
    <x v="2"/>
    <n v="2"/>
    <x v="3"/>
  </r>
  <r>
    <n v="42580"/>
    <s v="FATURAMENTO SEGURO DE VIDA LIBERTY APÃ“LICE 930920240442427"/>
    <d v="2024-10-25T14:32:42"/>
    <d v="2024-10-28T14:54:55"/>
    <d v="1899-12-30T09:23:00"/>
    <n v="34"/>
    <s v="João Luiz"/>
    <n v="55"/>
    <s v="Marcelindo Braga"/>
    <n v="34"/>
    <s v="João Luiz"/>
    <n v="16"/>
    <s v="FINANCEIRO"/>
    <x v="1"/>
    <d v="1899-12-31T00:00:00"/>
    <s v="3 - Normal - 24 horas úteis"/>
    <n v="3"/>
    <x v="1"/>
    <n v="13"/>
    <x v="4"/>
    <n v="56"/>
    <x v="2"/>
    <n v="4"/>
    <x v="0"/>
  </r>
  <r>
    <n v="42581"/>
    <s v="EMISSÃO BOLETO - SEGURO DE VIDA EM GRUPO LIBERTY"/>
    <d v="2024-10-25T14:35:09"/>
    <d v="2024-10-31T11:07:02"/>
    <d v="1899-12-31T08:36:00"/>
    <n v="34"/>
    <s v="João Luiz"/>
    <n v="35"/>
    <s v="Fabimael Silva"/>
    <n v="35"/>
    <s v="Fabimael Silva"/>
    <n v="11"/>
    <s v="COBRANÇA ADMINISTRATIVA"/>
    <x v="0"/>
    <d v="1899-12-31T00:00:00"/>
    <s v="3 - Normal - 24 horas úteis"/>
    <n v="3"/>
    <x v="1"/>
    <n v="3"/>
    <x v="0"/>
    <n v="69"/>
    <x v="43"/>
    <n v="5"/>
    <x v="1"/>
  </r>
  <r>
    <n v="42582"/>
    <s v="COMITÊ DE CRÉDITO - FRANCISCO CHAGAS"/>
    <d v="2024-10-25T14:58:17"/>
    <d v="2024-11-05T09:03:43"/>
    <d v="1900-01-01T09:12:00"/>
    <n v="98"/>
    <s v="Alex Batista dos Santos"/>
    <n v="34"/>
    <s v="João Luiz"/>
    <n v="33"/>
    <s v="Lidiane Santos"/>
    <n v="11"/>
    <s v="COBRANÇA ADMINISTRATIVA"/>
    <x v="0"/>
    <d v="1899-12-30T16:00:00"/>
    <s v="2 - Média - 16 horas úteis"/>
    <n v="3"/>
    <x v="1"/>
    <n v="27"/>
    <x v="15"/>
    <n v="99"/>
    <x v="6"/>
    <n v="5"/>
    <x v="1"/>
  </r>
  <r>
    <n v="42583"/>
    <s v="COMITÊ DE CRÉDITO - JORGE CELSO FREIRE DA SILVA"/>
    <d v="2024-10-25T15:04:05"/>
    <d v="2024-11-08T15:38:30"/>
    <d v="1900-01-02T18:44:00"/>
    <n v="98"/>
    <s v="Alex Batista dos Santos"/>
    <n v="33"/>
    <s v="Lidiane Santos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42584"/>
    <s v="PAGAMENTO DE ACORDO DE RATEIO DE PERDAS - ALDENISIA PEREIRA MONTEIRO DA SILVA - ME"/>
    <d v="2024-10-25T15:05:44"/>
    <d v="2024-10-28T15:25:07"/>
    <d v="1899-12-30T09:21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585"/>
    <s v="PROTESTO - OSMIR RAMOS NOGUEIRA BARBOSA JUNIOR"/>
    <d v="2024-10-25T16:38:59"/>
    <d v="2024-10-30T14:26:34"/>
    <d v="1899-12-31T00:51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42586"/>
    <s v="SOLICITAÇÃO DE DED"/>
    <d v="2024-10-25T17:05:04"/>
    <d v="2024-10-25T17:06:54"/>
    <d v="1899-12-30T00:01:00"/>
    <n v="30"/>
    <s v="Isabelle Mendes"/>
    <n v="30"/>
    <s v="Isabelle Mendes"/>
    <n v="30"/>
    <s v="Isabelle Mendes"/>
    <n v="4"/>
    <s v="02 - AGÊNCIA RJ"/>
    <x v="1"/>
    <d v="1899-12-30T08:00:00"/>
    <s v="1 - Alta - 8 horas úteis"/>
    <n v="3"/>
    <x v="1"/>
    <n v="4"/>
    <x v="8"/>
    <n v="33"/>
    <x v="41"/>
    <n v="3"/>
    <x v="2"/>
  </r>
  <r>
    <n v="42587"/>
    <s v="ATRIBUIR SINDICO - RESIDENCIAL PARANOA PARQUE-  2 ETAPA - QD 4 CJ 1 L"/>
    <d v="2024-10-25T17:23:31"/>
    <d v="2024-11-06T10:20:30"/>
    <d v="1900-01-01T17:05:00"/>
    <n v="122"/>
    <s v="Karoline Mendes"/>
    <n v="122"/>
    <s v="Karoline Mendes"/>
    <n v="122"/>
    <s v="Karoline Mendes"/>
    <n v="2"/>
    <s v="00 - AGÊNCIA SEDE - ATENDIMENTO PJ"/>
    <x v="0"/>
    <d v="1899-12-31T00:00:00"/>
    <s v="3 - Normal - 24 horas úteis"/>
    <n v="3"/>
    <x v="1"/>
    <n v="1"/>
    <x v="5"/>
    <n v="43"/>
    <x v="65"/>
    <n v="3"/>
    <x v="2"/>
  </r>
  <r>
    <n v="42588"/>
    <s v="PORTABILIDADE VENDA - MARIA DO SOCORRO CASTELO BRANCO"/>
    <d v="2024-10-28T09:15:42"/>
    <d v="2024-10-31T09:19:07"/>
    <d v="1899-12-31T03:07:00"/>
    <n v="91"/>
    <s v="Dayse Pereira da Silva"/>
    <n v="91"/>
    <s v="Dayse Pereira da Silva"/>
    <n v="91"/>
    <s v="Dayse Pereira da Silva"/>
    <n v="5"/>
    <s v="03 - AGÊNCIA MG"/>
    <x v="0"/>
    <d v="1899-12-30T16:00:00"/>
    <s v="2 - Média - 16 horas úteis"/>
    <n v="3"/>
    <x v="1"/>
    <n v="27"/>
    <x v="15"/>
    <n v="33"/>
    <x v="41"/>
    <n v="5"/>
    <x v="1"/>
  </r>
  <r>
    <n v="42589"/>
    <s v="PORTABILIDADE VENDA - JONAS DE ALMEIDA JUNIOR"/>
    <d v="2024-10-28T09:19:09"/>
    <d v="2024-10-30T09:01:33"/>
    <d v="1899-12-30T17:44:00"/>
    <n v="91"/>
    <s v="Dayse Pereira da Silva"/>
    <n v="91"/>
    <s v="Dayse Pereira da Silva"/>
    <n v="91"/>
    <s v="Dayse Pereira da Silva"/>
    <n v="4"/>
    <s v="02 - AGÊNCIA RJ"/>
    <x v="0"/>
    <d v="1899-12-30T16:00:00"/>
    <s v="2 - Média - 16 horas úteis"/>
    <n v="3"/>
    <x v="1"/>
    <n v="27"/>
    <x v="15"/>
    <n v="33"/>
    <x v="41"/>
    <n v="5"/>
    <x v="1"/>
  </r>
  <r>
    <n v="42590"/>
    <s v="REFINANCIAMENTO CONSIGNADO "/>
    <d v="2024-10-28T09:37:19"/>
    <d v="2024-10-28T14:43:45"/>
    <d v="1899-12-30T05:06:00"/>
    <n v="30"/>
    <s v="Isabelle Mendes"/>
    <n v="15"/>
    <s v="Karoline Vaz"/>
    <n v="30"/>
    <s v="Isabelle Mendes"/>
    <n v="4"/>
    <s v="02 - AGÊNCIA RJ"/>
    <x v="1"/>
    <d v="1899-12-31T00:00:00"/>
    <s v="3 - Normal - 24 horas úteis"/>
    <n v="3"/>
    <x v="1"/>
    <n v="16"/>
    <x v="2"/>
    <n v="28"/>
    <x v="1"/>
    <n v="3"/>
    <x v="2"/>
  </r>
  <r>
    <n v="42591"/>
    <s v="COMITÊ DE  CRÉDITO - SERGIO APARECIDO DOS SANTOS"/>
    <d v="2024-10-28T09:48:19"/>
    <d v="2024-10-31T09:57:53"/>
    <d v="1899-12-31T03:12:00"/>
    <n v="98"/>
    <s v="Alex Batista dos Santos"/>
    <n v="34"/>
    <s v="João Luiz"/>
    <n v="33"/>
    <s v="Lidiane Santos"/>
    <n v="11"/>
    <s v="COBRANÇA ADMINISTRATIVA"/>
    <x v="0"/>
    <d v="1899-12-30T16:00:00"/>
    <s v="2 - Média - 16 horas úteis"/>
    <n v="3"/>
    <x v="1"/>
    <n v="27"/>
    <x v="15"/>
    <n v="99"/>
    <x v="6"/>
    <n v="5"/>
    <x v="1"/>
  </r>
  <r>
    <n v="42592"/>
    <s v="RESGATE APLICAÇÃO EM RDC"/>
    <d v="2024-10-28T09:58:20"/>
    <d v="2024-10-29T09:18:40"/>
    <d v="1899-12-30T08:21:00"/>
    <n v="19"/>
    <s v="Adriana Martins"/>
    <n v="19"/>
    <s v="Adriana Martins"/>
    <n v="19"/>
    <s v="Adriana Martins"/>
    <n v="5"/>
    <s v="03 - AGÊNCIA MG"/>
    <x v="1"/>
    <d v="1899-12-31T00:00:00"/>
    <s v="3 - Normal - 24 horas úteis"/>
    <n v="3"/>
    <x v="1"/>
    <n v="5"/>
    <x v="7"/>
    <n v="24"/>
    <x v="39"/>
    <n v="5"/>
    <x v="1"/>
  </r>
  <r>
    <n v="42593"/>
    <s v="BOLETOS PAGOS 25/10/2024"/>
    <d v="2024-10-28T10:03:03"/>
    <d v="2024-10-28T11:39:25"/>
    <d v="1899-12-30T01:36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2594"/>
    <s v="BOLETOS PAGOS REFERENTE A RATEIO DE PERDAS CREDLOJISTA - 25/10/2024"/>
    <d v="2024-10-28T10:04:07"/>
    <d v="2024-10-28T11:31:14"/>
    <d v="1899-12-30T01:27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2595"/>
    <s v="SOLICITAÇÃO DE DED"/>
    <d v="2024-10-28T10:11:41"/>
    <d v="2024-10-28T10:18:56"/>
    <d v="1899-12-30T00:07:00"/>
    <n v="30"/>
    <s v="Isabelle Mendes"/>
    <n v="30"/>
    <s v="Isabelle Mendes"/>
    <n v="30"/>
    <s v="Isabelle Mendes"/>
    <n v="4"/>
    <s v="02 - AGÊNCIA RJ"/>
    <x v="1"/>
    <d v="1899-12-30T08:00:00"/>
    <s v="1 - Alta - 8 horas úteis"/>
    <n v="3"/>
    <x v="1"/>
    <n v="4"/>
    <x v="8"/>
    <n v="33"/>
    <x v="41"/>
    <n v="4"/>
    <x v="0"/>
  </r>
  <r>
    <n v="42596"/>
    <s v="QUITAÇÃO DE RATEIO DE PERDAS - PRO COACH SERVICOS CONTABEIS EIRELI"/>
    <d v="2024-10-28T10:24:39"/>
    <d v="2024-10-30T09:30:44"/>
    <d v="1899-12-30T17:08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597"/>
    <s v="CRÉDITO - PIX - GLECIARA 10.000,00"/>
    <d v="2024-10-28T10:36:25"/>
    <d v="2024-11-05T15:07:23"/>
    <d v="1900-01-01T10:37:00"/>
    <n v="58"/>
    <s v="Lidia Souza"/>
    <n v="31"/>
    <s v="Maria Docarmo"/>
    <n v="0"/>
    <s v="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2598"/>
    <s v="CRÉDITO - LIQUIDAÇÃO COBRANÇA 5.515,80"/>
    <d v="2024-10-28T10:37:25"/>
    <d v="2024-10-28T11:37:10"/>
    <d v="1899-12-30T01:00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599"/>
    <s v="CRÉDITO - LIQUIDAÇÃO COBRANÇA 3.889,09"/>
    <d v="2024-10-28T10:38:57"/>
    <d v="2024-10-28T11:37:37"/>
    <d v="1899-12-30T00:59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600"/>
    <s v="PAGAMENTO DE ACORDO DE RATEIO DE PERDAS - MISS SUNSHINE MODA INFANTIL LTDA"/>
    <d v="2024-10-28T10:39:59"/>
    <d v="2024-10-30T09:56:14"/>
    <d v="1899-12-30T17:19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601"/>
    <s v="ABERTURA DE CONTA CORRENTE PF - POLIANA DA CONCEIÇÃO SILVA "/>
    <d v="2024-10-28T10:49:21"/>
    <d v="2024-11-06T15:09:37"/>
    <d v="1900-01-01T19:27:00"/>
    <n v="68"/>
    <s v="Paulo Sousa"/>
    <n v="52"/>
    <s v="Elisregina Medeiros"/>
    <n v="68"/>
    <s v="Paulo Sousa"/>
    <n v="10"/>
    <s v="CADASTRO"/>
    <x v="0"/>
    <d v="1899-12-31T00:00:00"/>
    <s v="3 - Normal - 24 horas úteis"/>
    <n v="3"/>
    <x v="1"/>
    <n v="10"/>
    <x v="13"/>
    <n v="1"/>
    <x v="12"/>
    <n v="5"/>
    <x v="1"/>
  </r>
  <r>
    <n v="42602"/>
    <s v="COMITÊ DE CRÉDITO - OSVALDO MASSAO TOYODA"/>
    <d v="2024-10-28T10:58:52"/>
    <d v="2024-10-31T09:59:48"/>
    <d v="1899-12-31T02:04:00"/>
    <n v="98"/>
    <s v="Alex Batista dos Santos"/>
    <n v="34"/>
    <s v="João Luiz"/>
    <n v="33"/>
    <s v="Lidiane Santos"/>
    <n v="11"/>
    <s v="COBRANÇA ADMINISTRATIVA"/>
    <x v="0"/>
    <d v="1899-12-30T16:00:00"/>
    <s v="2 - Média - 16 horas úteis"/>
    <n v="3"/>
    <x v="1"/>
    <n v="27"/>
    <x v="15"/>
    <n v="99"/>
    <x v="6"/>
    <n v="5"/>
    <x v="1"/>
  </r>
  <r>
    <n v="42603"/>
    <s v="PAGAMENTO DE ACORDO DE RATEIO DE PERDAS - NIPPON CONSTRUCOES E REFORMAS EIRELI"/>
    <d v="2024-10-28T11:05:39"/>
    <d v="2024-10-30T09:47:52"/>
    <d v="1899-12-30T16:44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604"/>
    <s v="PAGAMENTO DE ACORDO DE RATEIO DE PERDAS - P.V. VALADAO"/>
    <d v="2024-10-28T11:21:51"/>
    <d v="2024-10-30T09:52:35"/>
    <d v="1899-12-30T16:33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605"/>
    <s v="PAGAMENTO DE ACORDO DE RATEIO DE PERDAS - SOL BRASIL COMERCIO DE ROUPAS INFANTIS"/>
    <d v="2024-10-28T11:27:06"/>
    <d v="2024-10-30T10:01:07"/>
    <d v="1899-12-30T16:36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606"/>
    <s v="COMITÊ DE CRÉDITO - WILSON OLIVEIRA RIBEIRO "/>
    <d v="2024-10-28T11:30:29"/>
    <d v="2024-10-28T16:20:49"/>
    <d v="1899-12-30T04:50:00"/>
    <n v="33"/>
    <s v="Lidiane Santos"/>
    <n v="34"/>
    <s v="João Luiz"/>
    <n v="33"/>
    <s v="Lidiane Santos"/>
    <n v="11"/>
    <s v="COBRANÇA ADMINISTRATIVA"/>
    <x v="1"/>
    <d v="1899-12-30T08:00:00"/>
    <s v="1 - Alta - 8 horas úteis"/>
    <n v="4"/>
    <x v="2"/>
    <n v="12"/>
    <x v="16"/>
    <n v="108"/>
    <x v="44"/>
    <n v="5"/>
    <x v="1"/>
  </r>
  <r>
    <n v="42607"/>
    <s v="ANTECIPAÇÃO DE RECEBIVEIS INVICTA"/>
    <d v="2024-10-28T11:38:50"/>
    <d v="2024-10-28T12:10:43"/>
    <d v="1899-12-30T00:32:00"/>
    <n v="68"/>
    <s v="Paulo Sousa"/>
    <n v="99"/>
    <s v="Ana Santos"/>
    <n v="68"/>
    <s v="Paulo Sousa"/>
    <n v="13"/>
    <s v="CONTABILIDADE"/>
    <x v="1"/>
    <d v="1899-12-30T08:00:00"/>
    <s v="1 - Alta - 8 horas úteis"/>
    <n v="3"/>
    <x v="1"/>
    <n v="16"/>
    <x v="2"/>
    <n v="25"/>
    <x v="9"/>
    <n v="5"/>
    <x v="1"/>
  </r>
  <r>
    <n v="42608"/>
    <s v="PORTABILIDADE CONSIGNADA "/>
    <d v="2024-10-28T11:47:53"/>
    <d v="2024-11-05T10:10:26"/>
    <d v="1900-01-01T04:29:00"/>
    <n v="30"/>
    <s v="Isabelle Mendes"/>
    <n v="99"/>
    <s v="Ana Santos"/>
    <n v="30"/>
    <s v="Isabelle Mendes"/>
    <n v="12"/>
    <s v="COMITÊ DE CRÉDITO - PF"/>
    <x v="1"/>
    <d v="1900-01-04T00:00:00"/>
    <s v="5 - Ampla - 120 horas"/>
    <n v="3"/>
    <x v="1"/>
    <n v="16"/>
    <x v="2"/>
    <n v="32"/>
    <x v="21"/>
    <n v="3"/>
    <x v="2"/>
  </r>
  <r>
    <n v="42609"/>
    <s v="RENEGOCIAÇÃO CONSIGNADO"/>
    <d v="2024-10-28T11:57:23"/>
    <d v="2024-10-28T15:03:15"/>
    <d v="1899-12-30T03:06:00"/>
    <n v="19"/>
    <s v="Adriana Martins"/>
    <n v="19"/>
    <s v="Adriana Martins"/>
    <n v="19"/>
    <s v="Adriana Martins"/>
    <n v="5"/>
    <s v="03 - AGÊNCIA MG"/>
    <x v="1"/>
    <d v="1899-12-31T16:00:00"/>
    <s v="4 - Baixa - 40 horas úteis"/>
    <n v="6"/>
    <x v="0"/>
    <n v="5"/>
    <x v="7"/>
    <n v="28"/>
    <x v="1"/>
    <n v="5"/>
    <x v="1"/>
  </r>
  <r>
    <n v="42610"/>
    <s v="ACESSO AO APP - MANOEL SANTOS DE ARAUJO"/>
    <d v="2024-10-28T12:01:40"/>
    <d v="2024-10-29T11:53:51"/>
    <d v="1899-12-30T08:53:00"/>
    <n v="122"/>
    <s v="Karoline Mendes"/>
    <n v="122"/>
    <s v="Karoline Mendes"/>
    <n v="122"/>
    <s v="Karoline Mendes"/>
    <n v="1"/>
    <s v="00 - AGÊNCIA SEDE - ATENDIMENTO PF"/>
    <x v="1"/>
    <d v="1899-12-30T16:00:00"/>
    <s v="2 - Média - 16 horas úteis"/>
    <n v="3"/>
    <x v="1"/>
    <n v="1"/>
    <x v="5"/>
    <n v="123"/>
    <x v="82"/>
    <n v="5"/>
    <x v="1"/>
  </r>
  <r>
    <n v="42611"/>
    <s v="ATUALIZAÇÃO CADASTRAL PJ - VALIDERENE MESSIAS  DOS SANTOS"/>
    <d v="2024-10-28T12:24:31"/>
    <m/>
    <d v="1900-01-09T18:51:00"/>
    <n v="121"/>
    <s v=" Adrianna Santos"/>
    <n v="0"/>
    <s v=""/>
    <n v="121"/>
    <s v=" Adrianna Santos"/>
    <n v="6"/>
    <s v="05 - AGÊNCIA TAG SUL"/>
    <x v="0"/>
    <d v="1899-12-31T00:00:00"/>
    <s v="3 - Normal - 24 horas úteis"/>
    <n v="5"/>
    <x v="4"/>
    <n v="6"/>
    <x v="10"/>
    <n v="73"/>
    <x v="15"/>
    <n v="5"/>
    <x v="1"/>
  </r>
  <r>
    <n v="42612"/>
    <s v="BLOQUEIO PREVENÇÃO CARTÃO DÉBITO"/>
    <d v="2024-10-28T12:29:03"/>
    <d v="2024-10-29T09:15:26"/>
    <d v="1899-12-30T05:47:00"/>
    <n v="19"/>
    <s v="Adriana Martins"/>
    <n v="19"/>
    <s v="Adriana Martins"/>
    <n v="19"/>
    <s v="Adriana Martins"/>
    <n v="5"/>
    <s v="03 - AGÊNCIA MG"/>
    <x v="1"/>
    <d v="1899-12-30T08:00:00"/>
    <s v="1 - Alta - 8 horas úteis"/>
    <n v="3"/>
    <x v="1"/>
    <n v="5"/>
    <x v="7"/>
    <n v="64"/>
    <x v="58"/>
    <n v="5"/>
    <x v="1"/>
  </r>
  <r>
    <n v="42613"/>
    <s v="SOLICITAÇÃO DE TED"/>
    <d v="2024-10-28T12:35:11"/>
    <d v="2024-10-28T13:51:10"/>
    <d v="1899-12-30T01:16:00"/>
    <n v="83"/>
    <s v="Leonardo Linhares"/>
    <n v="83"/>
    <s v="Leonardo Linhares"/>
    <n v="83"/>
    <s v="Leonardo Linhares"/>
    <n v="16"/>
    <s v="FINANCEIRO"/>
    <x v="1"/>
    <d v="1899-12-30T08:00:00"/>
    <s v="1 - Alta - 8 horas úteis"/>
    <n v="3"/>
    <x v="1"/>
    <n v="23"/>
    <x v="11"/>
    <n v="56"/>
    <x v="2"/>
    <n v="4"/>
    <x v="0"/>
  </r>
  <r>
    <n v="42614"/>
    <s v="PORTBILIDADE VENDA - ALBA REGINA BRAGA DE ALMEIDA"/>
    <d v="2024-10-28T13:41:50"/>
    <d v="2024-11-08T17:02:26"/>
    <d v="1900-01-02T12:30:00"/>
    <n v="91"/>
    <s v="Dayse Pereira da Silva"/>
    <n v="31"/>
    <s v="Maria Docarmo"/>
    <n v="91"/>
    <s v="Dayse Pereira da Silva"/>
    <n v="5"/>
    <s v="03 - AGÊNCIA MG"/>
    <x v="0"/>
    <d v="1899-12-30T16:00:00"/>
    <s v="2 - Média - 16 horas úteis"/>
    <n v="3"/>
    <x v="1"/>
    <n v="11"/>
    <x v="1"/>
    <n v="33"/>
    <x v="41"/>
    <n v="5"/>
    <x v="1"/>
  </r>
  <r>
    <n v="42615"/>
    <s v="TRANSFERÊNCIA JUDICIAL"/>
    <d v="2024-10-28T14:13:11"/>
    <d v="2024-10-28T15:29:16"/>
    <d v="1899-12-30T01:16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42616"/>
    <s v="ATUALIZAÇÃO CADASTRAL"/>
    <d v="2024-10-28T14:43:25"/>
    <d v="2024-11-04T09:31:15"/>
    <d v="1899-12-31T15:53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73"/>
    <x v="15"/>
    <n v="2"/>
    <x v="3"/>
  </r>
  <r>
    <n v="42617"/>
    <s v="LIBERAÇÃO DISPOSITIVO"/>
    <d v="2024-10-28T14:44:13"/>
    <d v="2024-10-28T14:45:20"/>
    <d v="1899-12-30T00:01:00"/>
    <n v="19"/>
    <s v="Adriana Martins"/>
    <n v="19"/>
    <s v="Adriana Martins"/>
    <n v="19"/>
    <s v="Adriana Martins"/>
    <n v="5"/>
    <s v="03 - AGÊNCIA MG"/>
    <x v="1"/>
    <d v="1899-12-30T08:00:00"/>
    <s v="1 - Alta - 8 horas úteis"/>
    <n v="3"/>
    <x v="1"/>
    <n v="5"/>
    <x v="7"/>
    <n v="40"/>
    <x v="42"/>
    <n v="5"/>
    <x v="1"/>
  </r>
  <r>
    <n v="42618"/>
    <s v="CREDITO DE LIQUIDAÇÃO DE COBRANÇA"/>
    <d v="2024-10-28T14:45:14"/>
    <d v="2024-10-28T15:59:53"/>
    <d v="1899-12-30T01:14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619"/>
    <s v="CREDITO DE PIX"/>
    <d v="2024-10-28T14:46:23"/>
    <d v="2024-10-29T10:09:55"/>
    <d v="1899-12-30T04:24:00"/>
    <n v="55"/>
    <s v="Marcelindo Braga"/>
    <n v="31"/>
    <s v="Maria Docarmo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620"/>
    <s v="ENCERRAMENTO DE CONTA"/>
    <d v="2024-10-28T15:08:36"/>
    <d v="2024-11-18T16:35:27"/>
    <d v="1900-01-04T16:42:00"/>
    <n v="69"/>
    <s v="Ludmila Costa"/>
    <n v="99"/>
    <s v="Ana Santos"/>
    <n v="69"/>
    <s v="Ludmila Costa"/>
    <n v="6"/>
    <s v="05 - AGÊNCIA TAG SUL"/>
    <x v="0"/>
    <d v="1899-12-30T08:00:00"/>
    <s v="1 - Alta - 8 horas úteis"/>
    <n v="3"/>
    <x v="1"/>
    <n v="26"/>
    <x v="6"/>
    <n v="6"/>
    <x v="0"/>
    <n v="5"/>
    <x v="1"/>
  </r>
  <r>
    <n v="42621"/>
    <s v="LANÇAMENTO DE TARIFA SAQUE CHEQUE AVULSO"/>
    <d v="2024-10-28T15:28:26"/>
    <d v="2024-10-28T16:50:58"/>
    <d v="1899-12-30T01:22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42622"/>
    <s v="ABERTURA DE CONTA CAPITAL - CONBRAL"/>
    <d v="2024-10-28T15:32:06"/>
    <d v="2024-11-27T09:37:07"/>
    <d v="1900-01-07T00:27:00"/>
    <n v="45"/>
    <s v="Marcelo Brandao"/>
    <n v="45"/>
    <s v="Marcelo Brandao"/>
    <n v="45"/>
    <s v="Marcelo Brandao"/>
    <n v="16"/>
    <s v="FINANCEIRO"/>
    <x v="0"/>
    <d v="1900-01-04T00:00:00"/>
    <s v="5 - Ampla - 120 horas"/>
    <n v="3"/>
    <x v="1"/>
    <n v="10"/>
    <x v="13"/>
    <n v="77"/>
    <x v="33"/>
    <n v="5"/>
    <x v="1"/>
  </r>
  <r>
    <n v="42623"/>
    <s v="SOLICITAÇÃO DE CARTA DED"/>
    <d v="2024-10-28T15:35:09"/>
    <d v="2024-10-28T15:59:32"/>
    <d v="1899-12-30T00:24:00"/>
    <n v="32"/>
    <s v="Gustavo Coelho"/>
    <n v="32"/>
    <s v="Gustavo Coelho"/>
    <n v="32"/>
    <s v="Gustavo Coelho"/>
    <n v="4"/>
    <s v="02 - AGÊNCIA RJ"/>
    <x v="1"/>
    <d v="1899-12-30T08:00:00"/>
    <s v="1 - Alta - 8 horas úteis"/>
    <n v="3"/>
    <x v="1"/>
    <n v="4"/>
    <x v="8"/>
    <n v="109"/>
    <x v="18"/>
    <n v="5"/>
    <x v="1"/>
  </r>
  <r>
    <n v="42624"/>
    <s v="RETORNO DE LIMITE DE CARTÃO DE CRÉDITO"/>
    <d v="2024-10-28T15:53:05"/>
    <d v="2024-11-12T09:15:17"/>
    <d v="1900-01-02T20:33:00"/>
    <n v="34"/>
    <s v="João Luiz"/>
    <n v="34"/>
    <s v="João Luiz"/>
    <n v="34"/>
    <s v="João Luiz"/>
    <n v="27"/>
    <s v="SETOR DE EMPRÉSTIMO"/>
    <x v="0"/>
    <d v="1899-12-31T00:00:00"/>
    <s v="3 - Normal - 24 horas úteis"/>
    <n v="3"/>
    <x v="1"/>
    <n v="27"/>
    <x v="15"/>
    <n v="9"/>
    <x v="16"/>
    <n v="5"/>
    <x v="1"/>
  </r>
  <r>
    <n v="42625"/>
    <s v="RESGATE DE CAPITAL"/>
    <d v="2024-10-28T16:08:47"/>
    <m/>
    <d v="1900-01-09T15:07:00"/>
    <n v="34"/>
    <s v="João Luiz"/>
    <n v="0"/>
    <s v=""/>
    <n v="19"/>
    <s v="Adriana Martins"/>
    <n v="5"/>
    <s v="03 - AGÊNCIA MG"/>
    <x v="0"/>
    <d v="1899-12-31T00:00:00"/>
    <s v="3 - Normal - 24 horas úteis"/>
    <n v="2"/>
    <x v="3"/>
    <n v="5"/>
    <x v="7"/>
    <n v="8"/>
    <x v="23"/>
    <n v="4"/>
    <x v="0"/>
  </r>
  <r>
    <n v="42626"/>
    <s v="RESGATE DE CAPITAL"/>
    <d v="2024-10-28T16:11:50"/>
    <m/>
    <d v="1900-01-09T15:04:00"/>
    <n v="34"/>
    <s v="João Luiz"/>
    <n v="0"/>
    <s v=""/>
    <n v="35"/>
    <s v="Fabimael Silva"/>
    <n v="3"/>
    <s v="01 - AGÊNCIA SP"/>
    <x v="0"/>
    <d v="1899-12-31T00:00:00"/>
    <s v="3 - Normal - 24 horas úteis"/>
    <n v="7"/>
    <x v="9"/>
    <n v="3"/>
    <x v="0"/>
    <n v="8"/>
    <x v="23"/>
    <n v="4"/>
    <x v="0"/>
  </r>
  <r>
    <n v="42627"/>
    <s v="SOLICITAÇÃO DE CONTATO - MAURO FELIPE OLIVEIRA COSTA"/>
    <d v="2024-10-28T16:15:48"/>
    <d v="2024-10-28T16:35:10"/>
    <d v="1899-12-30T00:20:00"/>
    <n v="34"/>
    <s v="João Luiz"/>
    <n v="111"/>
    <s v="Bruno Rodrigues"/>
    <n v="30"/>
    <s v="Isabelle Mendes"/>
    <n v="4"/>
    <s v="02 - AGÊNCIA RJ"/>
    <x v="1"/>
    <d v="1899-12-31T00:00:00"/>
    <s v="3 - Normal - 24 horas úteis"/>
    <n v="3"/>
    <x v="1"/>
    <n v="1"/>
    <x v="5"/>
    <n v="20"/>
    <x v="76"/>
    <n v="6"/>
    <x v="4"/>
  </r>
  <r>
    <n v="42628"/>
    <s v="SOLICITAÇÃO DE DED"/>
    <d v="2024-10-28T16:17:06"/>
    <d v="2024-10-29T11:21:28"/>
    <d v="1899-12-30T04:05:00"/>
    <n v="34"/>
    <s v="João Luiz"/>
    <n v="18"/>
    <s v="Nathalia Silvestre"/>
    <n v="18"/>
    <s v="Nathalia Silvestre"/>
    <n v="5"/>
    <s v="03 - AGÊNCIA MG"/>
    <x v="1"/>
    <d v="1899-12-30T16:00:00"/>
    <s v="2 - Média - 16 horas úteis"/>
    <n v="3"/>
    <x v="1"/>
    <n v="5"/>
    <x v="7"/>
    <n v="109"/>
    <x v="18"/>
    <n v="4"/>
    <x v="0"/>
  </r>
  <r>
    <n v="42629"/>
    <s v="PLANILHA PARA LANÇAMENTO NO SISBR 2.0 - (GLECIARA DE AGUIAR RAMOS)"/>
    <d v="2024-10-28T16:33:23"/>
    <d v="2024-11-08T17:05:13"/>
    <d v="1900-01-02T09:41:00"/>
    <n v="31"/>
    <s v="Maria Docarmo"/>
    <n v="31"/>
    <s v="Maria Docarmo"/>
    <n v="31"/>
    <s v="Maria Docarmo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2630"/>
    <s v="BOLETO DE INTREGALIZAÇÃO DE CAPITAL "/>
    <d v="2024-10-28T16:45:13"/>
    <d v="2024-10-29T09:39:02"/>
    <d v="1899-12-30T01:55:00"/>
    <n v="69"/>
    <s v="Ludmila Costa"/>
    <n v="69"/>
    <s v="Ludmila Costa"/>
    <n v="69"/>
    <s v="Ludmila Costa"/>
    <n v="11"/>
    <s v="COBRANÇA ADMINISTRATIVA"/>
    <x v="1"/>
    <d v="1899-12-30T08:00:00"/>
    <s v="1 - Alta - 8 horas úteis"/>
    <n v="3"/>
    <x v="1"/>
    <n v="2"/>
    <x v="3"/>
    <n v="69"/>
    <x v="43"/>
    <n v="5"/>
    <x v="1"/>
  </r>
  <r>
    <n v="42631"/>
    <s v="ALTERAÇÃO DE LIMITE DIÁRIO - PJ - METALLIMP PRODUTOS ALTOMOTIVOS "/>
    <d v="2024-10-28T17:04:43"/>
    <d v="2024-10-28T17:10:27"/>
    <d v="1899-12-30T00:06:00"/>
    <n v="121"/>
    <s v=" Adrianna Santos"/>
    <n v="121"/>
    <s v=" Adrianna Santos"/>
    <n v="121"/>
    <s v=" Adrianna Santos"/>
    <n v="6"/>
    <s v="05 - AGÊNCIA TAG SUL"/>
    <x v="1"/>
    <d v="1899-12-30T08:00:00"/>
    <s v="1 - Alta - 8 horas úteis"/>
    <n v="3"/>
    <x v="1"/>
    <n v="6"/>
    <x v="10"/>
    <n v="38"/>
    <x v="5"/>
    <n v="5"/>
    <x v="1"/>
  </r>
  <r>
    <n v="42632"/>
    <s v="RENEGOCIAÇÃO EMPRÉSTIMO CONSIGNADO"/>
    <d v="2024-10-28T17:08:47"/>
    <d v="2024-10-30T09:53:49"/>
    <d v="1899-12-30T10:47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3"/>
    <x v="2"/>
  </r>
  <r>
    <n v="42633"/>
    <s v="PORTABILIDADE VENDA - ERIVELTO MOYSES TORRICO ALENCAR"/>
    <d v="2024-10-29T09:07:12"/>
    <d v="2024-11-08T16:45:28"/>
    <d v="1900-01-02T07:46:00"/>
    <n v="91"/>
    <s v="Dayse Pereira da Silva"/>
    <n v="31"/>
    <s v="Maria Docarmo"/>
    <n v="91"/>
    <s v="Dayse Pereira da Silva"/>
    <n v="4"/>
    <s v="02 - AGÊNCIA RJ"/>
    <x v="0"/>
    <d v="1899-12-30T16:00:00"/>
    <s v="2 - Média - 16 horas úteis"/>
    <n v="3"/>
    <x v="1"/>
    <n v="11"/>
    <x v="1"/>
    <n v="33"/>
    <x v="41"/>
    <n v="5"/>
    <x v="1"/>
  </r>
  <r>
    <n v="42634"/>
    <s v="SOLICITAÇÃO DE DESLIGAMENTO"/>
    <d v="2024-10-29T09:15:23"/>
    <d v="2024-11-01T08:46:46"/>
    <d v="1899-12-31T02:34:00"/>
    <n v="32"/>
    <s v="Gustavo Coelho"/>
    <n v="99"/>
    <s v="Ana Santos"/>
    <n v="32"/>
    <s v="Gustavo Coelho"/>
    <n v="1"/>
    <s v="00 - AGÊNCIA SEDE - ATENDIMENTO PF"/>
    <x v="1"/>
    <d v="1900-01-04T00:00:00"/>
    <s v="5 - Ampla - 120 horas"/>
    <n v="3"/>
    <x v="1"/>
    <n v="26"/>
    <x v="6"/>
    <n v="6"/>
    <x v="0"/>
    <n v="5"/>
    <x v="1"/>
  </r>
  <r>
    <n v="42635"/>
    <s v="PROSPECÇÃO AUGUSTO CESAR CANTANHEDE"/>
    <d v="2024-10-29T09:17:14"/>
    <d v="2024-11-01T16:30:42"/>
    <d v="1899-12-31T10:16:00"/>
    <n v="122"/>
    <s v="Karoline Mendes"/>
    <n v="122"/>
    <s v="Karoline Mendes"/>
    <n v="122"/>
    <s v="Karoline Mendes"/>
    <n v="22"/>
    <s v="PRODUTOS"/>
    <x v="1"/>
    <d v="1899-12-31T16:00:00"/>
    <s v="4 - Baixa - 40 horas úteis"/>
    <n v="6"/>
    <x v="0"/>
    <n v="22"/>
    <x v="17"/>
    <n v="37"/>
    <x v="45"/>
    <n v="3"/>
    <x v="2"/>
  </r>
  <r>
    <n v="42636"/>
    <s v="PROSPECÇÃO ARNALDO JOSE MENESES DE OLIVEIRA"/>
    <d v="2024-10-29T09:24:00"/>
    <d v="2024-11-01T16:31:27"/>
    <d v="1899-12-31T10:10:00"/>
    <n v="122"/>
    <s v="Karoline Mendes"/>
    <n v="122"/>
    <s v="Karoline Mendes"/>
    <n v="122"/>
    <s v="Karoline Mendes"/>
    <n v="22"/>
    <s v="PRODUTOS"/>
    <x v="1"/>
    <d v="1899-12-31T16:00:00"/>
    <s v="4 - Baixa - 40 horas úteis"/>
    <n v="3"/>
    <x v="1"/>
    <n v="22"/>
    <x v="17"/>
    <n v="37"/>
    <x v="45"/>
    <n v="3"/>
    <x v="2"/>
  </r>
  <r>
    <n v="42637"/>
    <s v="DÉBITO EM CONTA CAPITAL - CLAUDETE MARCIA DE JESUS"/>
    <d v="2024-10-29T09:28:52"/>
    <d v="2024-10-30T11:08:16"/>
    <d v="1899-12-30T10:41:00"/>
    <n v="25"/>
    <s v="Raphael Silva"/>
    <n v="15"/>
    <s v="Karoline Vaz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638"/>
    <s v="PROSPECÇÃO HIULY RIBEIRO TIMBO"/>
    <d v="2024-10-29T09:41:04"/>
    <d v="2024-11-01T16:32:01"/>
    <d v="1899-12-31T09:54:00"/>
    <n v="122"/>
    <s v="Karoline Mendes"/>
    <n v="122"/>
    <s v="Karoline Mendes"/>
    <n v="122"/>
    <s v="Karoline Mendes"/>
    <n v="22"/>
    <s v="PRODUTOS"/>
    <x v="1"/>
    <d v="1899-12-31T16:00:00"/>
    <s v="4 - Baixa - 40 horas úteis"/>
    <n v="6"/>
    <x v="0"/>
    <n v="22"/>
    <x v="17"/>
    <n v="37"/>
    <x v="45"/>
    <n v="3"/>
    <x v="2"/>
  </r>
  <r>
    <n v="42639"/>
    <s v="BOLETO PAGO REFERENTE A RATEIO DE PERDAS CREDLOJISTA - 28/10/2024"/>
    <d v="2024-10-29T09:44:50"/>
    <d v="2024-10-29T11:27:02"/>
    <d v="1899-12-30T01:43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56"/>
    <x v="2"/>
    <n v="5"/>
    <x v="1"/>
  </r>
  <r>
    <n v="42640"/>
    <s v="PROSPECÇÃO CLAUDIA DOLORES ROSA"/>
    <d v="2024-10-29T09:48:15"/>
    <d v="2024-11-01T16:32:40"/>
    <d v="1899-12-31T09:47:00"/>
    <n v="122"/>
    <s v="Karoline Mendes"/>
    <n v="122"/>
    <s v="Karoline Mendes"/>
    <n v="122"/>
    <s v="Karoline Mendes"/>
    <n v="22"/>
    <s v="PRODUTOS"/>
    <x v="1"/>
    <d v="1899-12-31T16:00:00"/>
    <s v="4 - Baixa - 40 horas úteis"/>
    <n v="6"/>
    <x v="0"/>
    <n v="22"/>
    <x v="17"/>
    <n v="37"/>
    <x v="45"/>
    <n v="3"/>
    <x v="2"/>
  </r>
  <r>
    <n v="42641"/>
    <s v="DEVOLUÇÃO AOS HERDEIROS -  HENRIQUE TONETO JUNIOR "/>
    <d v="2024-10-29T09:50:02"/>
    <d v="2024-11-05T14:18:57"/>
    <d v="1900-01-01T01:33:00"/>
    <n v="33"/>
    <s v="Lidiane Santos"/>
    <n v="15"/>
    <s v="Karoline Vaz"/>
    <n v="33"/>
    <s v="Lidiane Santo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642"/>
    <s v="PROSPECÇÃO PAULO CESAR BEZERRA DE SOUZA"/>
    <d v="2024-10-29T09:59:17"/>
    <d v="2024-11-01T16:33:13"/>
    <d v="1899-12-31T09:37:00"/>
    <n v="122"/>
    <s v="Karoline Mendes"/>
    <n v="122"/>
    <s v="Karoline Mendes"/>
    <n v="122"/>
    <s v="Karoline Mendes"/>
    <n v="22"/>
    <s v="PRODUTOS"/>
    <x v="1"/>
    <d v="1899-12-31T16:00:00"/>
    <s v="4 - Baixa - 40 horas úteis"/>
    <n v="6"/>
    <x v="0"/>
    <n v="22"/>
    <x v="17"/>
    <n v="37"/>
    <x v="45"/>
    <n v="3"/>
    <x v="2"/>
  </r>
  <r>
    <n v="42643"/>
    <s v="DESLIGAMENTO - JAISON ALVES DOS SANTOS"/>
    <d v="2024-10-29T10:05:10"/>
    <d v="2024-11-19T11:18:09"/>
    <d v="1900-01-04T16:28:00"/>
    <n v="34"/>
    <s v="João Luiz"/>
    <n v="69"/>
    <s v="Ludmila Costa"/>
    <n v="69"/>
    <s v="Ludmila Costa"/>
    <n v="1"/>
    <s v="00 - AGÊNCIA SEDE - ATENDIMENTO PF"/>
    <x v="0"/>
    <d v="1899-12-31T00:00:00"/>
    <s v="3 - Normal - 24 horas úteis"/>
    <n v="6"/>
    <x v="0"/>
    <n v="1"/>
    <x v="5"/>
    <n v="6"/>
    <x v="0"/>
    <n v="4"/>
    <x v="0"/>
  </r>
  <r>
    <n v="42644"/>
    <s v="ATUALIZAÇÃO CADASTRAL"/>
    <d v="2024-10-29T10:16:51"/>
    <d v="2024-11-08T10:50:39"/>
    <d v="1900-01-02T00:42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3"/>
    <x v="1"/>
    <n v="3"/>
    <x v="0"/>
    <n v="73"/>
    <x v="15"/>
    <n v="4"/>
    <x v="0"/>
  </r>
  <r>
    <n v="42645"/>
    <s v="PROSPECÇÃO JOSE RIBAMAR ALMEIDA CHOAIRY"/>
    <d v="2024-10-29T10:27:40"/>
    <d v="2024-11-01T16:33:46"/>
    <d v="1899-12-31T09:09:00"/>
    <n v="122"/>
    <s v="Karoline Mendes"/>
    <n v="122"/>
    <s v="Karoline Mendes"/>
    <n v="122"/>
    <s v="Karoline Mendes"/>
    <n v="22"/>
    <s v="PRODUTOS"/>
    <x v="1"/>
    <d v="1899-12-31T16:00:00"/>
    <s v="4 - Baixa - 40 horas úteis"/>
    <n v="6"/>
    <x v="0"/>
    <n v="22"/>
    <x v="17"/>
    <n v="37"/>
    <x v="45"/>
    <n v="3"/>
    <x v="2"/>
  </r>
  <r>
    <n v="42646"/>
    <s v="DEVOLUÇÃO DE VALORES AO ORGÃO PAGADOR DO ASSOCIADO FALECIDO - SEBASTIAO MOREIRA LIMA NETO "/>
    <d v="2024-10-29T10:43:06"/>
    <d v="2024-10-29T15:49:14"/>
    <d v="1899-12-30T05:06:00"/>
    <n v="33"/>
    <s v="Lidiane Santos"/>
    <n v="55"/>
    <s v="Marcelindo Braga"/>
    <n v="33"/>
    <s v="Lidiane Santos"/>
    <n v="11"/>
    <s v="COBRANÇA ADMINISTRATIVA"/>
    <x v="1"/>
    <d v="1899-12-30T08:00:00"/>
    <s v="1 - Alta - 8 horas úteis"/>
    <n v="3"/>
    <x v="1"/>
    <n v="13"/>
    <x v="4"/>
    <n v="56"/>
    <x v="2"/>
    <n v="5"/>
    <x v="1"/>
  </r>
  <r>
    <n v="42647"/>
    <s v="PROSPECÇÃO ROSANGELA BARBOSA FRAGOSO"/>
    <d v="2024-10-29T10:50:56"/>
    <d v="2024-11-01T16:34:17"/>
    <d v="1899-12-31T08:47:00"/>
    <n v="122"/>
    <s v="Karoline Mendes"/>
    <n v="122"/>
    <s v="Karoline Mendes"/>
    <n v="122"/>
    <s v="Karoline Mendes"/>
    <n v="22"/>
    <s v="PRODUTOS"/>
    <x v="1"/>
    <d v="1899-12-31T16:00:00"/>
    <s v="4 - Baixa - 40 horas úteis"/>
    <n v="6"/>
    <x v="0"/>
    <n v="22"/>
    <x v="17"/>
    <n v="37"/>
    <x v="45"/>
    <n v="3"/>
    <x v="2"/>
  </r>
  <r>
    <n v="42648"/>
    <s v="PROPESCÇÃO RONILDA PEREIRA DE SOUZA"/>
    <d v="2024-10-29T10:54:23"/>
    <d v="2024-11-01T16:35:15"/>
    <d v="1899-12-31T08:44:00"/>
    <n v="122"/>
    <s v="Karoline Mendes"/>
    <n v="122"/>
    <s v="Karoline Mendes"/>
    <n v="122"/>
    <s v="Karoline Mendes"/>
    <n v="22"/>
    <s v="PRODUTOS"/>
    <x v="1"/>
    <d v="1899-12-31T16:00:00"/>
    <s v="4 - Baixa - 40 horas úteis"/>
    <n v="3"/>
    <x v="1"/>
    <n v="22"/>
    <x v="17"/>
    <n v="37"/>
    <x v="45"/>
    <n v="3"/>
    <x v="2"/>
  </r>
  <r>
    <n v="42649"/>
    <s v="LANÇAMENTO DE TARIFA AD VALOREM"/>
    <d v="2024-10-29T10:54:31"/>
    <d v="2024-10-29T13:07:31"/>
    <d v="1899-12-30T02:13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42650"/>
    <s v="ANTECIPAÇÃO DE RECEBIVEIS INVICTA"/>
    <d v="2024-10-29T11:07:19"/>
    <d v="2024-10-29T12:27:58"/>
    <d v="1899-12-30T01:20:00"/>
    <n v="68"/>
    <s v="Paulo Sousa"/>
    <n v="99"/>
    <s v="Ana Santos"/>
    <n v="68"/>
    <s v="Paulo Sousa"/>
    <n v="13"/>
    <s v="CONTABILIDADE"/>
    <x v="1"/>
    <d v="1899-12-30T16:00:00"/>
    <s v="2 - Média - 16 horas úteis"/>
    <n v="3"/>
    <x v="1"/>
    <n v="16"/>
    <x v="2"/>
    <n v="25"/>
    <x v="9"/>
    <n v="5"/>
    <x v="1"/>
  </r>
  <r>
    <n v="42651"/>
    <s v="PAGAMENTO DE ACORDO DE RATEIO DE PERDAS - H. DA S. CORTEZ COMERCIAL E DESCARTAVEIS LTDA"/>
    <d v="2024-10-29T11:20:35"/>
    <d v="2024-10-30T10:06:09"/>
    <d v="1899-12-30T07:47:00"/>
    <n v="29"/>
    <s v="Paloma Alves"/>
    <n v="47"/>
    <s v="Josy Alv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2652"/>
    <s v="PROSPECÇÃO LIANA COSTA DA SILVA FREIRE"/>
    <d v="2024-10-29T11:35:39"/>
    <d v="2024-11-01T16:35:51"/>
    <d v="1899-12-31T08:03:00"/>
    <n v="122"/>
    <s v="Karoline Mendes"/>
    <n v="122"/>
    <s v="Karoline Mendes"/>
    <n v="122"/>
    <s v="Karoline Mendes"/>
    <n v="22"/>
    <s v="PRODUTOS"/>
    <x v="1"/>
    <d v="1899-12-31T16:00:00"/>
    <s v="4 - Baixa - 40 horas úteis"/>
    <n v="6"/>
    <x v="0"/>
    <n v="22"/>
    <x v="17"/>
    <n v="37"/>
    <x v="45"/>
    <n v="3"/>
    <x v="2"/>
  </r>
  <r>
    <n v="42653"/>
    <s v="SOLICITAÇÃO DE SALDO DEVEDOR PARA QUITAÇÃO "/>
    <d v="2024-10-29T11:41:24"/>
    <d v="2024-10-29T11:43:17"/>
    <d v="1899-12-30T00:02:00"/>
    <n v="30"/>
    <s v="Isabelle Mendes"/>
    <n v="30"/>
    <s v="Isabelle Mendes"/>
    <n v="30"/>
    <s v="Isabelle Mendes"/>
    <n v="4"/>
    <s v="02 - AGÊNCIA RJ"/>
    <x v="1"/>
    <d v="1899-12-30T08:00:00"/>
    <s v="1 - Alta - 8 horas úteis"/>
    <n v="3"/>
    <x v="1"/>
    <n v="4"/>
    <x v="8"/>
    <n v="68"/>
    <x v="17"/>
    <n v="4"/>
    <x v="0"/>
  </r>
  <r>
    <n v="42654"/>
    <s v="CRÉDITO PIX - ANA SOUZA - 2.699,46"/>
    <d v="2024-10-29T11:44:23"/>
    <d v="2024-10-29T14:10:36"/>
    <d v="1899-12-30T02:26:00"/>
    <n v="58"/>
    <s v="Lidia Souza"/>
    <n v="33"/>
    <s v="Lidiane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655"/>
    <s v="CRÉDITO - LIQUIDAÇÃO COBRANÇA 1.055,18"/>
    <d v="2024-10-29T11:45:14"/>
    <d v="2024-10-29T15:14:17"/>
    <d v="1899-12-30T03:29:00"/>
    <n v="58"/>
    <s v="Lidia Souza"/>
    <n v="98"/>
    <s v="Alex Batista dos Santos"/>
    <n v="0"/>
    <s v="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656"/>
    <s v="ABERTURA DE CONTA PF - DOMINGOS PEREIRA RODRIGUES - CPF: 461.991.281-68"/>
    <d v="2024-10-29T12:19:57"/>
    <d v="2024-11-21T17:22:58"/>
    <d v="1900-01-05T14:20:00"/>
    <n v="121"/>
    <s v=" Adrianna Santos"/>
    <n v="45"/>
    <s v="Marcelo Brandao"/>
    <n v="121"/>
    <s v=" Adrianna Santos"/>
    <n v="6"/>
    <s v="05 - AGÊNCIA TAG SUL"/>
    <x v="0"/>
    <d v="1899-12-31T00:00:00"/>
    <s v="3 - Normal - 24 horas úteis"/>
    <n v="3"/>
    <x v="1"/>
    <n v="10"/>
    <x v="13"/>
    <n v="1"/>
    <x v="12"/>
    <n v="5"/>
    <x v="1"/>
  </r>
  <r>
    <n v="42657"/>
    <s v="ANTECIPAÇÃO DE RECEBÍVEIS - EVOLUÇÃO"/>
    <d v="2024-10-29T12:24:17"/>
    <d v="2024-10-29T13:14:44"/>
    <d v="1899-12-30T00:50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2658"/>
    <s v="ANTECIPAÇÃO DE RECEBÍVEIS - SET SERVIÇOS "/>
    <d v="2024-10-29T12:26:21"/>
    <d v="2024-10-29T13:20:01"/>
    <d v="1899-12-30T00:54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2659"/>
    <s v="ANTECIPAÇÃO DE RECEBÍVEIS - TCQ"/>
    <d v="2024-10-29T12:27:18"/>
    <d v="2024-10-29T13:17:27"/>
    <d v="1899-12-30T00:50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2660"/>
    <s v="SOLICITAÇÃO DE DESLIGAMENTO PJ - COMERCIAL DE FRUTAS E VERDURAS MILSON LTDA"/>
    <d v="2024-10-29T12:40:26"/>
    <m/>
    <d v="1900-01-09T09:34:00"/>
    <n v="121"/>
    <s v=" Adrianna Santos"/>
    <n v="0"/>
    <s v=""/>
    <n v="121"/>
    <s v=" Adrianna Santos"/>
    <n v="6"/>
    <s v="05 - AGÊNCIA TAG SUL"/>
    <x v="0"/>
    <d v="1899-12-31T16:00:00"/>
    <s v="4 - Baixa - 40 horas úteis"/>
    <n v="2"/>
    <x v="3"/>
    <n v="6"/>
    <x v="10"/>
    <n v="6"/>
    <x v="0"/>
    <n v="5"/>
    <x v="1"/>
  </r>
  <r>
    <n v="42661"/>
    <s v="NOVO EMPRÉSTIMO CONSIGNADO: MARCELO SA LEITÃO FIUZA LIMA"/>
    <d v="2024-10-29T12:46:39"/>
    <d v="2024-10-29T16:17:12"/>
    <d v="1899-12-30T03:31:00"/>
    <n v="74"/>
    <s v="Jaqueline Santos"/>
    <n v="99"/>
    <s v="Ana Santos"/>
    <n v="74"/>
    <s v="Jaqueline Santos"/>
    <n v="5"/>
    <s v="03 - AGÊNCIA MG"/>
    <x v="1"/>
    <d v="1899-12-30T08:00:00"/>
    <s v="1 - Alta - 8 horas úteis"/>
    <n v="3"/>
    <x v="1"/>
    <n v="16"/>
    <x v="2"/>
    <n v="28"/>
    <x v="1"/>
    <n v="3"/>
    <x v="2"/>
  </r>
  <r>
    <n v="42662"/>
    <s v="CRÉDITO CONSIGNADO"/>
    <d v="2024-10-29T13:38:01"/>
    <d v="2024-10-31T14:33:03"/>
    <d v="1899-12-30T18:57:00"/>
    <n v="34"/>
    <s v="João Luiz"/>
    <n v="15"/>
    <s v="Karoline Vaz"/>
    <n v="18"/>
    <s v="Nathalia Silvestre"/>
    <n v="5"/>
    <s v="03 - AGÊNCIA MG"/>
    <x v="1"/>
    <d v="1899-12-31T00:00:00"/>
    <s v="3 - Normal - 24 horas úteis"/>
    <n v="3"/>
    <x v="1"/>
    <n v="16"/>
    <x v="2"/>
    <n v="28"/>
    <x v="1"/>
    <n v="4"/>
    <x v="0"/>
  </r>
  <r>
    <n v="42663"/>
    <s v="LAIS DA SILVA VIEIRA COMITE "/>
    <d v="2024-10-29T13:46:51"/>
    <d v="2024-11-06T15:58:03"/>
    <d v="1900-01-01T08:18:00"/>
    <n v="111"/>
    <s v="Bruno Rodrigues"/>
    <n v="67"/>
    <s v="Emanuele Gomes"/>
    <n v="111"/>
    <s v="Bruno Rodrigues"/>
    <n v="12"/>
    <s v="COMITÊ DE CRÉDITO - PF"/>
    <x v="0"/>
    <d v="1899-12-30T08:00:00"/>
    <s v="1 - Alta - 8 horas úteis"/>
    <n v="3"/>
    <x v="1"/>
    <n v="27"/>
    <x v="15"/>
    <n v="27"/>
    <x v="20"/>
    <n v="3"/>
    <x v="2"/>
  </r>
  <r>
    <n v="42664"/>
    <s v="ANTECIPAÇÃO DE RECEBÍVEIS - MULTI"/>
    <d v="2024-10-29T14:11:10"/>
    <d v="2024-10-29T14:55:24"/>
    <d v="1899-12-30T00:44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2665"/>
    <s v="ATUALIZAÇÃO CADASTRAL - SINDIFISCO NACIONAL - 03.657.699/0002-36"/>
    <d v="2024-10-29T14:42:34"/>
    <d v="2024-11-11T17:20:23"/>
    <d v="1900-01-02T11:47:00"/>
    <n v="34"/>
    <s v="João Luiz"/>
    <n v="34"/>
    <s v="João Luiz"/>
    <n v="34"/>
    <s v="João Luiz"/>
    <n v="10"/>
    <s v="CADASTRO"/>
    <x v="0"/>
    <d v="1899-12-31T00:00:00"/>
    <s v="3 - Normal - 24 horas úteis"/>
    <n v="3"/>
    <x v="1"/>
    <n v="3"/>
    <x v="0"/>
    <n v="73"/>
    <x v="15"/>
    <n v="5"/>
    <x v="1"/>
  </r>
  <r>
    <n v="42666"/>
    <s v="PORTABILIDADE VENDA - ELENILDE IVONE ARAUJO DOS PRAZERES"/>
    <d v="2024-10-29T15:09:44"/>
    <d v="2024-11-01T08:45:59"/>
    <d v="1899-12-30T20:39:00"/>
    <n v="91"/>
    <s v="Dayse Pereira da Silva"/>
    <n v="91"/>
    <s v="Dayse Pereira da Silva"/>
    <n v="91"/>
    <s v="Dayse Pereira da Silva"/>
    <n v="1"/>
    <s v="00 - AGÊNCIA SEDE - ATENDIMENTO PF"/>
    <x v="0"/>
    <d v="1899-12-30T16:00:00"/>
    <s v="2 - Média - 16 horas úteis"/>
    <n v="3"/>
    <x v="1"/>
    <n v="27"/>
    <x v="15"/>
    <n v="33"/>
    <x v="41"/>
    <n v="5"/>
    <x v="1"/>
  </r>
  <r>
    <n v="42667"/>
    <s v="SOLICITAÇÃO DE DESLIGAMENTO PJ - LDB LABORATORIO DE COLETA D EBRASILIA"/>
    <d v="2024-10-29T15:19:21"/>
    <d v="2024-11-27T15:55:36"/>
    <d v="1900-01-06T21:57:00"/>
    <n v="121"/>
    <s v=" Adrianna Santos"/>
    <n v="99"/>
    <s v="Ana Santos"/>
    <n v="121"/>
    <s v=" Adrianna Santos"/>
    <n v="6"/>
    <s v="05 - AGÊNCIA TAG SUL"/>
    <x v="0"/>
    <d v="1899-12-31T16:00:00"/>
    <s v="4 - Baixa - 40 horas úteis"/>
    <n v="3"/>
    <x v="1"/>
    <n v="26"/>
    <x v="6"/>
    <n v="6"/>
    <x v="0"/>
    <n v="5"/>
    <x v="1"/>
  </r>
  <r>
    <n v="42668"/>
    <s v="CRÉDITO ESTORNO CARTÃO VISA - 150,00"/>
    <d v="2024-10-29T15:23:11"/>
    <d v="2024-10-29T15:45:08"/>
    <d v="1899-12-30T00:22:00"/>
    <n v="58"/>
    <s v="Lidia Souza"/>
    <n v="33"/>
    <s v="Lidiane Santos"/>
    <n v="33"/>
    <s v="Lidiane Santos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669"/>
    <s v="REGULARIZAÇÃO SAQUE BANCO 24 HORAS"/>
    <d v="2024-10-29T15:47:36"/>
    <d v="2024-10-29T16:41:00"/>
    <d v="1899-12-30T00:54:00"/>
    <n v="55"/>
    <s v="Marcelindo Braga"/>
    <n v="15"/>
    <s v="Karoline Vaz"/>
    <n v="55"/>
    <s v="Marcelindo Braga"/>
    <n v="16"/>
    <s v="FINANCEIRO"/>
    <x v="1"/>
    <d v="1899-12-30T08:00:00"/>
    <s v="1 - Alta - 8 horas úteis"/>
    <n v="3"/>
    <x v="1"/>
    <n v="16"/>
    <x v="2"/>
    <n v="56"/>
    <x v="2"/>
    <n v="5"/>
    <x v="1"/>
  </r>
  <r>
    <n v="42670"/>
    <s v="PROSPECÇÃO - LIMITE DO CARTÃO DE CRÉDITO"/>
    <d v="2024-10-29T15:47:40"/>
    <d v="2024-11-06T11:27:07"/>
    <d v="1900-01-01T01:46:00"/>
    <n v="35"/>
    <s v="Fabimael Silva"/>
    <n v="35"/>
    <s v="Fabimael Silva"/>
    <n v="35"/>
    <s v="Fabimael Silva"/>
    <n v="3"/>
    <s v="01 - AGÊNCIA SP"/>
    <x v="0"/>
    <d v="1899-12-31T16:00:00"/>
    <s v="4 - Baixa - 40 horas úteis"/>
    <n v="3"/>
    <x v="1"/>
    <n v="3"/>
    <x v="0"/>
    <n v="9"/>
    <x v="16"/>
    <n v="4"/>
    <x v="0"/>
  </r>
  <r>
    <n v="42671"/>
    <s v="CORRESPONDÊNCIA SEDE - TALÃO DE CHEQUES E CARTÕES"/>
    <d v="2024-10-29T15:54:31"/>
    <d v="2024-10-29T16:03:25"/>
    <d v="1899-12-30T00:09:00"/>
    <n v="95"/>
    <s v="Thiago Mendes"/>
    <n v="80"/>
    <s v="Raiàne Carvâlho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42672"/>
    <s v="APLICAÇÃO EM RDC"/>
    <d v="2024-10-29T16:00:16"/>
    <d v="2024-10-30T11:39:48"/>
    <d v="1899-12-30T04:40:00"/>
    <n v="19"/>
    <s v="Adriana Martins"/>
    <n v="19"/>
    <s v="Adriana Martins"/>
    <n v="19"/>
    <s v="Adriana Martins"/>
    <n v="5"/>
    <s v="03 - AGÊNCIA MG"/>
    <x v="1"/>
    <d v="1899-12-31T00:00:00"/>
    <s v="3 - Normal - 24 horas úteis"/>
    <n v="3"/>
    <x v="1"/>
    <n v="5"/>
    <x v="7"/>
    <n v="22"/>
    <x v="4"/>
    <n v="5"/>
    <x v="1"/>
  </r>
  <r>
    <n v="42673"/>
    <s v="LIMITE DE CHEQUE ESPECIAL PJ -  TRES BICAS"/>
    <d v="2024-10-29T16:06:22"/>
    <m/>
    <d v="1900-01-09T06:08:00"/>
    <n v="68"/>
    <s v="Paulo Sousa"/>
    <n v="0"/>
    <s v=""/>
    <n v="0"/>
    <s v=""/>
    <n v="21"/>
    <s v="COMITÊ DE CRÉDITO - PJ"/>
    <x v="0"/>
    <d v="1899-12-31T00:00:00"/>
    <s v="3 - Normal - 24 horas úteis"/>
    <n v="5"/>
    <x v="4"/>
    <n v="8"/>
    <x v="9"/>
    <n v="31"/>
    <x v="29"/>
    <n v="5"/>
    <x v="1"/>
  </r>
  <r>
    <n v="42674"/>
    <s v="LIMITE DE CARTÃO DE CRÉDITO PJ -  TRÊS BICAS"/>
    <d v="2024-10-29T16:07:48"/>
    <d v="2024-11-06T11:43:11"/>
    <d v="1900-01-01T01:42:00"/>
    <n v="68"/>
    <s v="Paulo Sousa"/>
    <n v="68"/>
    <s v="Paulo Sousa"/>
    <n v="68"/>
    <s v="Paulo Sousa"/>
    <n v="21"/>
    <s v="COMITÊ DE CRÉDITO - PJ"/>
    <x v="0"/>
    <d v="1899-12-31T16:00:00"/>
    <s v="4 - Baixa - 40 horas úteis"/>
    <n v="3"/>
    <x v="1"/>
    <n v="8"/>
    <x v="9"/>
    <n v="65"/>
    <x v="30"/>
    <n v="5"/>
    <x v="1"/>
  </r>
  <r>
    <n v="42675"/>
    <s v="ALTERAÇÃO DE LIMITE DIÁRIO - PJ - VIRGINIA CORREA MOREIRA DE OLIVEIRA"/>
    <d v="2024-10-29T16:37:44"/>
    <d v="2024-10-29T17:07:49"/>
    <d v="1899-12-30T00:30:00"/>
    <n v="121"/>
    <s v=" Adrianna Santos"/>
    <n v="121"/>
    <s v=" Adrianna Santos"/>
    <n v="121"/>
    <s v=" Adrianna Santos"/>
    <n v="6"/>
    <s v="05 - AGÊNCIA TAG SUL"/>
    <x v="1"/>
    <d v="1899-12-30T08:00:00"/>
    <s v="1 - Alta - 8 horas úteis"/>
    <n v="3"/>
    <x v="1"/>
    <n v="6"/>
    <x v="10"/>
    <n v="38"/>
    <x v="5"/>
    <n v="5"/>
    <x v="1"/>
  </r>
  <r>
    <n v="42676"/>
    <s v="ATUALIZAÇÃO CADASTRAL PJ - AGR ENGENHARIA"/>
    <d v="2024-10-29T17:09:33"/>
    <d v="2024-11-11T12:42:34"/>
    <d v="1900-01-02T04:42:00"/>
    <n v="121"/>
    <s v=" Adrianna Santos"/>
    <n v="38"/>
    <s v="José Ricardo"/>
    <n v="121"/>
    <s v=" Adrianna Santos"/>
    <n v="6"/>
    <s v="05 - AGÊNCIA TAG SUL"/>
    <x v="0"/>
    <d v="1899-12-31T00:00:00"/>
    <s v="3 - Normal - 24 horas úteis"/>
    <n v="3"/>
    <x v="1"/>
    <n v="6"/>
    <x v="10"/>
    <n v="73"/>
    <x v="15"/>
    <n v="5"/>
    <x v="1"/>
  </r>
  <r>
    <n v="42677"/>
    <s v="CAPITAL DE GIRO ATÉ 365 DIAS "/>
    <d v="2024-10-29T17:27:58"/>
    <d v="2024-11-13T09:59:35"/>
    <d v="1900-01-02T19:43:00"/>
    <n v="38"/>
    <s v="José Ricardo"/>
    <n v="99"/>
    <s v="Ana Santos"/>
    <n v="38"/>
    <s v="José Ricardo"/>
    <n v="21"/>
    <s v="COMITÊ DE CRÉDITO - PJ"/>
    <x v="0"/>
    <d v="1899-12-31T00:00:00"/>
    <s v="3 - Normal - 24 horas úteis"/>
    <n v="3"/>
    <x v="1"/>
    <n v="16"/>
    <x v="2"/>
    <n v="26"/>
    <x v="3"/>
    <n v="5"/>
    <x v="1"/>
  </r>
  <r>
    <n v="42678"/>
    <s v="BOLETOS PAGOS 29/10/2024"/>
    <d v="2024-10-30T09:15:58"/>
    <d v="2024-10-30T10:46:08"/>
    <d v="1899-12-30T01:31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2679"/>
    <s v="BOLETO PAGO REFERENTE A RATEIO DE PERDAS CREDLOJISTA - 29/10/2024"/>
    <d v="2024-10-30T09:16:55"/>
    <d v="2024-10-30T10:27:43"/>
    <d v="1899-12-30T01:11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2680"/>
    <s v="CRÉDITO CONSIGNADO"/>
    <d v="2024-10-30T09:18:31"/>
    <d v="2024-11-06T14:26:20"/>
    <d v="1900-01-01T02:13:00"/>
    <n v="35"/>
    <s v="Fabimael Silva"/>
    <n v="91"/>
    <s v="Dayse Pereira da Silva"/>
    <n v="35"/>
    <s v="Fabimael Silva"/>
    <n v="3"/>
    <s v="01 - AGÊNCIA SP"/>
    <x v="0"/>
    <d v="1899-12-31T16:00:00"/>
    <s v="4 - Baixa - 40 horas úteis"/>
    <n v="3"/>
    <x v="1"/>
    <n v="27"/>
    <x v="15"/>
    <n v="28"/>
    <x v="1"/>
    <n v="3"/>
    <x v="2"/>
  </r>
  <r>
    <n v="42681"/>
    <s v="PAGAMENTO DE ACORDO DE RATEIO DE PERDAS - MORAES E LIMA EMPRENDIMENTOS IMOBILIARIOS LTDA"/>
    <d v="2024-10-30T09:42:25"/>
    <d v="2024-10-31T10:01:55"/>
    <d v="1899-12-30T09:20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682"/>
    <s v="SUPORTE PARCELA PENDENTE - SEGURO AUTO - NORMA DE AGUIAR OLIVEIRA"/>
    <d v="2024-10-30T09:52:49"/>
    <d v="2024-10-31T10:18:36"/>
    <d v="1899-12-30T09:27:00"/>
    <n v="121"/>
    <s v=" Adrianna Santos"/>
    <n v="121"/>
    <s v=" Adrianna Santos"/>
    <n v="121"/>
    <s v=" Adrianna Santos"/>
    <n v="22"/>
    <s v="PRODUTOS"/>
    <x v="1"/>
    <d v="1899-12-30T16:00:00"/>
    <s v="2 - Média - 16 horas úteis"/>
    <n v="3"/>
    <x v="1"/>
    <n v="22"/>
    <x v="17"/>
    <n v="37"/>
    <x v="45"/>
    <n v="5"/>
    <x v="1"/>
  </r>
  <r>
    <n v="42683"/>
    <s v="CRÉDITO PESSOAL"/>
    <d v="2024-10-30T10:08:06"/>
    <d v="2024-11-04T15:26:20"/>
    <d v="1899-12-31T08:21:00"/>
    <n v="34"/>
    <s v="João Luiz"/>
    <n v="74"/>
    <s v="Jaqueline Santos"/>
    <n v="74"/>
    <s v="Jaqueline Santos"/>
    <n v="1"/>
    <s v="00 - AGÊNCIA SEDE - ATENDIMENTO PF"/>
    <x v="0"/>
    <d v="1899-12-31T00:00:00"/>
    <s v="3 - Normal - 24 horas úteis"/>
    <n v="6"/>
    <x v="0"/>
    <n v="1"/>
    <x v="5"/>
    <n v="29"/>
    <x v="8"/>
    <n v="4"/>
    <x v="0"/>
  </r>
  <r>
    <n v="42684"/>
    <s v="PAGAMENTO DE ACORDO DE RATEIO DE PERDAS - MARABU VAREJISTA DE ARTIGOS PARA FESTAS LTDA"/>
    <d v="2024-10-30T10:21:32"/>
    <d v="2024-10-31T10:07:15"/>
    <d v="1899-12-30T08:47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685"/>
    <s v="EMPRÉSTIMO PESSOAL C/C CREDFAZ"/>
    <d v="2024-10-30T10:28:33"/>
    <d v="2024-11-08T17:27:06"/>
    <d v="1900-01-01T22:06:00"/>
    <n v="18"/>
    <s v="Nathalia Silvestre"/>
    <n v="67"/>
    <s v="Emanuele Gomes"/>
    <n v="18"/>
    <s v="Nathalia Silvestre"/>
    <n v="5"/>
    <s v="03 - AGÊNCIA MG"/>
    <x v="1"/>
    <d v="1900-01-04T00:00:00"/>
    <s v="5 - Ampla - 120 horas"/>
    <n v="3"/>
    <x v="1"/>
    <n v="27"/>
    <x v="15"/>
    <n v="29"/>
    <x v="8"/>
    <n v="3"/>
    <x v="2"/>
  </r>
  <r>
    <n v="42686"/>
    <s v="DOCUMENTOS PARA VERIFICAÇÃO DE MARGEM CONSIGNAVÉL - ISMAEL PEREIRA MARQUES"/>
    <d v="2024-10-30T10:31:15"/>
    <d v="2024-11-08T14:52:01"/>
    <d v="1900-01-01T19:28:00"/>
    <n v="31"/>
    <s v="Maria Docarmo"/>
    <n v="34"/>
    <s v="João Luiz"/>
    <n v="31"/>
    <s v="Maria Docarmo"/>
    <n v="3"/>
    <s v="01 - AGÊNCIA SP"/>
    <x v="0"/>
    <d v="1899-12-30T08:00:00"/>
    <s v="1 - Alta - 8 horas úteis"/>
    <n v="3"/>
    <x v="1"/>
    <n v="3"/>
    <x v="0"/>
    <n v="28"/>
    <x v="1"/>
    <n v="5"/>
    <x v="1"/>
  </r>
  <r>
    <n v="42687"/>
    <s v="PROSPECÇÃO RENAN CAPUTO DE FARIA"/>
    <d v="2024-10-30T11:25:25"/>
    <d v="2024-11-06T17:16:50"/>
    <d v="1900-01-01T02:56:00"/>
    <n v="122"/>
    <s v="Karoline Mendes"/>
    <n v="122"/>
    <s v="Karoline Mendes"/>
    <n v="122"/>
    <s v="Karoline Mendes"/>
    <n v="22"/>
    <s v="PRODUTOS"/>
    <x v="0"/>
    <d v="1899-12-31T16:00:00"/>
    <s v="4 - Baixa - 40 horas úteis"/>
    <n v="6"/>
    <x v="0"/>
    <n v="22"/>
    <x v="17"/>
    <n v="37"/>
    <x v="45"/>
    <n v="3"/>
    <x v="2"/>
  </r>
  <r>
    <n v="42688"/>
    <s v="PROSPECÇÃO PAULO JUNIOR DA SILVA"/>
    <d v="2024-10-30T11:33:14"/>
    <d v="2024-11-06T17:17:05"/>
    <d v="1900-01-01T02:49:00"/>
    <n v="122"/>
    <s v="Karoline Mendes"/>
    <n v="122"/>
    <s v="Karoline Mendes"/>
    <n v="122"/>
    <s v="Karoline Mendes"/>
    <n v="22"/>
    <s v="PRODUTOS"/>
    <x v="0"/>
    <d v="1899-12-31T16:00:00"/>
    <s v="4 - Baixa - 40 horas úteis"/>
    <n v="6"/>
    <x v="0"/>
    <n v="22"/>
    <x v="17"/>
    <n v="37"/>
    <x v="45"/>
    <n v="3"/>
    <x v="2"/>
  </r>
  <r>
    <n v="42689"/>
    <s v="PROPESCÇÃO MIRIA LEA DE SOUZA ZAKS"/>
    <d v="2024-10-30T11:40:30"/>
    <d v="2024-11-11T15:08:50"/>
    <d v="1900-01-02T03:36:00"/>
    <n v="122"/>
    <s v="Karoline Mendes"/>
    <n v="122"/>
    <s v="Karoline Mendes"/>
    <n v="122"/>
    <s v="Karoline Mendes"/>
    <n v="22"/>
    <s v="PRODUTOS"/>
    <x v="0"/>
    <d v="1899-12-31T16:00:00"/>
    <s v="4 - Baixa - 40 horas úteis"/>
    <n v="3"/>
    <x v="1"/>
    <n v="22"/>
    <x v="17"/>
    <n v="37"/>
    <x v="45"/>
    <n v="3"/>
    <x v="2"/>
  </r>
  <r>
    <n v="42690"/>
    <s v="CREDITO DE LIQUIDAÇÃO DE COBRANÇA"/>
    <d v="2024-10-30T11:40:32"/>
    <d v="2024-10-30T12:47:21"/>
    <d v="1899-12-30T01:07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691"/>
    <s v="TRANSFERÊNCIAS JUDICIAIS"/>
    <d v="2024-10-30T11:41:12"/>
    <d v="2024-10-30T14:41:28"/>
    <d v="1899-12-30T03:00:00"/>
    <n v="95"/>
    <s v="Thiago Mendes"/>
    <n v="95"/>
    <s v="Thiago Mendes"/>
    <n v="95"/>
    <s v="Thiago Mendes"/>
    <n v="16"/>
    <s v="FINANCEIRO"/>
    <x v="1"/>
    <d v="1899-12-30T08:00:00"/>
    <s v="1 - Alta - 8 horas úteis"/>
    <n v="3"/>
    <x v="1"/>
    <n v="13"/>
    <x v="4"/>
    <n v="56"/>
    <x v="2"/>
    <n v="5"/>
    <x v="1"/>
  </r>
  <r>
    <n v="42692"/>
    <s v="TRANSFERENCIA SINDIFISCO"/>
    <d v="2024-10-30T11:42:27"/>
    <d v="2024-11-01T15:10:32"/>
    <d v="1899-12-30T21:30:00"/>
    <n v="55"/>
    <s v="Marcelindo Braga"/>
    <n v="55"/>
    <s v="Marcelindo Braga"/>
    <n v="55"/>
    <s v="Marcelindo Braga"/>
    <n v="11"/>
    <s v="COBRANÇA ADMINISTRATIVA"/>
    <x v="0"/>
    <d v="1899-12-30T08:00:00"/>
    <s v="1 - Alta - 8 horas úteis"/>
    <n v="3"/>
    <x v="1"/>
    <n v="13"/>
    <x v="4"/>
    <n v="56"/>
    <x v="2"/>
    <n v="5"/>
    <x v="1"/>
  </r>
  <r>
    <n v="42693"/>
    <s v="PORTABILIDADE DE CRÉDITO"/>
    <d v="2024-10-30T11:43:34"/>
    <d v="2024-10-30T15:15:14"/>
    <d v="1899-12-30T03:32:00"/>
    <n v="55"/>
    <s v="Marcelindo Braga"/>
    <n v="91"/>
    <s v="Dayse Pereira da Silva"/>
    <n v="55"/>
    <s v="Marcelindo Braga"/>
    <n v="27"/>
    <s v="SETOR DE EMPRÉSTIMO"/>
    <x v="1"/>
    <d v="1899-12-30T08:00:00"/>
    <s v="1 - Alta - 8 horas úteis"/>
    <n v="3"/>
    <x v="1"/>
    <n v="27"/>
    <x v="15"/>
    <n v="56"/>
    <x v="2"/>
    <n v="5"/>
    <x v="1"/>
  </r>
  <r>
    <n v="42694"/>
    <s v="PROSPECÇÃO EURICO TEIXEIRA GONCALVES NETO"/>
    <d v="2024-10-30T11:45:27"/>
    <d v="2024-11-06T17:19:45"/>
    <d v="1900-01-01T02:39:00"/>
    <n v="122"/>
    <s v="Karoline Mendes"/>
    <n v="122"/>
    <s v="Karoline Mendes"/>
    <n v="122"/>
    <s v="Karoline Mendes"/>
    <n v="22"/>
    <s v="PRODUTOS"/>
    <x v="0"/>
    <d v="1899-12-31T16:00:00"/>
    <s v="4 - Baixa - 40 horas úteis"/>
    <n v="6"/>
    <x v="0"/>
    <n v="22"/>
    <x v="17"/>
    <n v="37"/>
    <x v="45"/>
    <n v="3"/>
    <x v="2"/>
  </r>
  <r>
    <n v="42695"/>
    <s v="PROSPECÇÃO CARLOS ALBERTO VIEIRA"/>
    <d v="2024-10-30T11:52:51"/>
    <d v="2024-11-06T17:20:18"/>
    <d v="1900-01-01T02:33:00"/>
    <n v="122"/>
    <s v="Karoline Mendes"/>
    <n v="122"/>
    <s v="Karoline Mendes"/>
    <n v="122"/>
    <s v="Karoline Mendes"/>
    <n v="22"/>
    <s v="PRODUTOS"/>
    <x v="0"/>
    <d v="1899-12-31T16:00:00"/>
    <s v="4 - Baixa - 40 horas úteis"/>
    <n v="6"/>
    <x v="0"/>
    <n v="22"/>
    <x v="17"/>
    <n v="37"/>
    <x v="45"/>
    <n v="3"/>
    <x v="2"/>
  </r>
  <r>
    <n v="42696"/>
    <s v="COMITÊ DE CRÉDITO - OSVALDO MASSAO TOYODA"/>
    <d v="2024-10-30T12:07:21"/>
    <d v="2024-10-30T14:25:37"/>
    <d v="1899-12-30T02:18:00"/>
    <n v="98"/>
    <s v="Alex Batista dos Santos"/>
    <n v="33"/>
    <s v="Lidiane Santos"/>
    <n v="33"/>
    <s v="Lidiane Santos"/>
    <n v="11"/>
    <s v="COBRANÇA ADMINISTRATIVA"/>
    <x v="1"/>
    <d v="1899-12-30T16:00:00"/>
    <s v="2 - Média - 16 horas úteis"/>
    <n v="3"/>
    <x v="1"/>
    <n v="11"/>
    <x v="1"/>
    <n v="99"/>
    <x v="6"/>
    <n v="5"/>
    <x v="1"/>
  </r>
  <r>
    <n v="42697"/>
    <s v="COMITÊ DE CRÉDITO - OSMIR RAMOS NOGUEIRA BARBOSA JUNIOR"/>
    <d v="2024-10-30T12:16:03"/>
    <d v="2024-11-29T09:25:47"/>
    <d v="1900-01-07T03:31:00"/>
    <n v="98"/>
    <s v="Alex Batista dos Santos"/>
    <n v="31"/>
    <s v="Maria Docarmo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42698"/>
    <s v="CANCELAMENTO DE INTEGRALIZAÇÃO: NARCELIO DE SA BARBOSA "/>
    <d v="2024-10-30T12:23:12"/>
    <d v="2024-11-06T11:00:49"/>
    <d v="1899-12-31T19:42:00"/>
    <n v="74"/>
    <s v="Jaqueline Santos"/>
    <n v="74"/>
    <s v="Jaqueline Santos"/>
    <n v="74"/>
    <s v="Jaqueline Santos"/>
    <n v="1"/>
    <s v="00 - AGÊNCIA SEDE - ATENDIMENTO PF"/>
    <x v="0"/>
    <d v="1899-12-31T00:00:00"/>
    <s v="3 - Normal - 24 horas úteis"/>
    <n v="3"/>
    <x v="1"/>
    <n v="1"/>
    <x v="5"/>
    <n v="5"/>
    <x v="50"/>
    <n v="4"/>
    <x v="0"/>
  </r>
  <r>
    <n v="42699"/>
    <s v="PROTESTO - MARCELA RIBEIRO ALVES "/>
    <d v="2024-10-30T12:37:25"/>
    <d v="2024-11-25T10:49:12"/>
    <d v="1900-01-05T16:30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42700"/>
    <s v="ANTECIPAÇÃO DE RECEBÍVEIS - EVOLUÇÃO"/>
    <d v="2024-10-30T12:40:33"/>
    <d v="2024-10-30T14:20:21"/>
    <d v="1899-12-30T01:40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2701"/>
    <s v="ANTECIPAÇÃO DE RECEBÍVEIS - COMÉRCIO DE TOLDOS "/>
    <d v="2024-10-30T12:40:52"/>
    <d v="2024-10-30T14:17:38"/>
    <d v="1899-12-30T01:37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2702"/>
    <s v="RELAÇÃO DE DESCONTO NA FOLHA SINDIFISCO NACIONAL DF"/>
    <d v="2024-10-30T13:46:40"/>
    <d v="2024-10-30T14:01:20"/>
    <d v="1899-12-30T00:15:00"/>
    <n v="15"/>
    <s v="Karoline Vaz"/>
    <n v="15"/>
    <s v="Karoline Vaz"/>
    <n v="15"/>
    <s v="Karoline Vaz"/>
    <n v="16"/>
    <s v="FINANCEIRO"/>
    <x v="1"/>
    <d v="1899-12-31T00:00:00"/>
    <s v="3 - Normal - 24 horas úteis"/>
    <n v="3"/>
    <x v="1"/>
    <n v="16"/>
    <x v="2"/>
    <n v="56"/>
    <x v="2"/>
    <n v="5"/>
    <x v="1"/>
  </r>
  <r>
    <n v="42703"/>
    <s v="SIMULAÇÃO DE EMPRESTIMO - MARIA GERMANO MARANHAO"/>
    <d v="2024-10-30T13:52:41"/>
    <d v="2024-11-06T17:21:02"/>
    <d v="1900-01-01T00:34:00"/>
    <n v="122"/>
    <s v="Karoline Mendes"/>
    <n v="122"/>
    <s v="Karoline Mendes"/>
    <n v="122"/>
    <s v="Karoline Mendes"/>
    <n v="1"/>
    <s v="00 - AGÊNCIA SEDE - ATENDIMENTO PF"/>
    <x v="0"/>
    <d v="1899-12-30T16:00:00"/>
    <s v="2 - Média - 16 horas úteis"/>
    <n v="6"/>
    <x v="0"/>
    <n v="1"/>
    <x v="5"/>
    <n v="29"/>
    <x v="8"/>
    <n v="3"/>
    <x v="2"/>
  </r>
  <r>
    <n v="42704"/>
    <s v="INTEGRALIZAÇÃO - LANCIANO INVESTIMENTOS E PARTICIPACOES S/A"/>
    <d v="2024-10-30T14:09:26"/>
    <d v="2024-11-01T10:51:33"/>
    <d v="1899-12-30T14:44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2705"/>
    <s v="ANTECIPAÇÃO DE RECEBÍVEIS - NACIONAL - COMERCIO"/>
    <d v="2024-10-30T14:24:43"/>
    <d v="2024-10-30T15:06:57"/>
    <d v="1899-12-30T00:42:00"/>
    <n v="62"/>
    <s v="Thiago Belém"/>
    <n v="99"/>
    <s v="Ana Santos"/>
    <n v="62"/>
    <s v="Thiago Belém"/>
    <n v="13"/>
    <s v="CONTABILIDADE"/>
    <x v="1"/>
    <d v="1899-12-30T08:00:00"/>
    <s v="1 - Alta - 8 horas úteis"/>
    <n v="3"/>
    <x v="1"/>
    <n v="16"/>
    <x v="2"/>
    <n v="25"/>
    <x v="9"/>
    <n v="2"/>
    <x v="3"/>
  </r>
  <r>
    <n v="42706"/>
    <s v="ANTECIPAÇÃO DE RECEBÍVEIS - NACIONAL FERRAGENS"/>
    <d v="2024-10-30T14:26:38"/>
    <d v="2024-10-30T14:55:46"/>
    <d v="1899-12-30T00:29:00"/>
    <n v="62"/>
    <s v="Thiago Belém"/>
    <n v="15"/>
    <s v="Karoline Vaz"/>
    <n v="62"/>
    <s v="Thiago Belém"/>
    <n v="13"/>
    <s v="CONTABILIDADE"/>
    <x v="1"/>
    <d v="1899-12-30T08:00:00"/>
    <s v="1 - Alta - 8 horas úteis"/>
    <n v="3"/>
    <x v="1"/>
    <n v="16"/>
    <x v="2"/>
    <n v="25"/>
    <x v="9"/>
    <n v="2"/>
    <x v="3"/>
  </r>
  <r>
    <n v="42707"/>
    <s v="ABERTURA DE CONTA CORRENTE PF - CORA SILVA "/>
    <d v="2024-10-30T14:53:58"/>
    <d v="2024-11-06T15:11:15"/>
    <d v="1899-12-31T21:23:00"/>
    <n v="104"/>
    <s v="Fernanda Santos"/>
    <n v="52"/>
    <s v="Elisregina Medeiros"/>
    <n v="45"/>
    <s v="Marcelo Brandao"/>
    <n v="10"/>
    <s v="CADASTRO"/>
    <x v="0"/>
    <d v="1899-12-30T08:00:00"/>
    <s v="1 - Alta - 8 horas úteis"/>
    <n v="3"/>
    <x v="1"/>
    <n v="10"/>
    <x v="13"/>
    <n v="1"/>
    <x v="12"/>
    <n v="5"/>
    <x v="1"/>
  </r>
  <r>
    <n v="42708"/>
    <s v="EMPRÉSTIMO CONTA CORRENTE: JORGE CELSO FERREIRA DA SILVA "/>
    <d v="2024-10-30T14:55:25"/>
    <m/>
    <d v="1900-01-08T22:18:00"/>
    <n v="74"/>
    <s v="Jaqueline Santos"/>
    <n v="0"/>
    <s v=""/>
    <n v="74"/>
    <s v="Jaqueline Santos"/>
    <n v="1"/>
    <s v="00 - AGÊNCIA SEDE - ATENDIMENTO PF"/>
    <x v="0"/>
    <d v="1899-12-31T00:00:00"/>
    <s v="3 - Normal - 24 horas úteis"/>
    <n v="2"/>
    <x v="3"/>
    <n v="27"/>
    <x v="15"/>
    <n v="29"/>
    <x v="8"/>
    <n v="3"/>
    <x v="2"/>
  </r>
  <r>
    <n v="42709"/>
    <s v="ABERTURA DE CONTA CORRENTE PJ - SAMAMBAIA SUL POSTO DE COLETA DESCENTRALIZADO LTDA"/>
    <d v="2024-10-30T15:08:08"/>
    <m/>
    <d v="1900-01-08T22:05:00"/>
    <n v="104"/>
    <s v="Fernanda Santos"/>
    <n v="0"/>
    <s v=""/>
    <n v="45"/>
    <s v="Marcelo Brandao"/>
    <n v="10"/>
    <s v="CADASTRO"/>
    <x v="0"/>
    <d v="1899-12-30T08:00:00"/>
    <s v="1 - Alta - 8 horas úteis"/>
    <n v="5"/>
    <x v="4"/>
    <n v="8"/>
    <x v="9"/>
    <n v="1"/>
    <x v="12"/>
    <n v="3"/>
    <x v="2"/>
  </r>
  <r>
    <n v="42710"/>
    <s v="PROSPECÇÃO ROSA MARIA OLIVEIRA BONIFACIO"/>
    <d v="2024-10-30T15:11:32"/>
    <d v="2024-11-06T17:21:33"/>
    <d v="1899-12-31T23:15:00"/>
    <n v="122"/>
    <s v="Karoline Mendes"/>
    <n v="122"/>
    <s v="Karoline Mendes"/>
    <n v="122"/>
    <s v="Karoline Mendes"/>
    <n v="22"/>
    <s v="PRODUTOS"/>
    <x v="0"/>
    <d v="1899-12-31T00:00:00"/>
    <s v="3 - Normal - 24 horas úteis"/>
    <n v="6"/>
    <x v="0"/>
    <n v="22"/>
    <x v="17"/>
    <n v="37"/>
    <x v="45"/>
    <n v="3"/>
    <x v="2"/>
  </r>
  <r>
    <n v="42711"/>
    <s v="LIBERAÇÃO DE ACESSO NO SIPAG NET"/>
    <d v="2024-10-30T15:23:42"/>
    <d v="2024-11-04T16:21:23"/>
    <d v="1899-12-31T04:01:00"/>
    <n v="121"/>
    <s v=" Adrianna Santos"/>
    <n v="54"/>
    <s v="Emanuel Araújo"/>
    <n v="121"/>
    <s v=" Adrianna Santos"/>
    <n v="6"/>
    <s v="05 - AGÊNCIA TAG SUL"/>
    <x v="0"/>
    <d v="1899-12-30T16:00:00"/>
    <s v="2 - Média - 16 horas úteis"/>
    <n v="3"/>
    <x v="1"/>
    <n v="18"/>
    <x v="14"/>
    <n v="42"/>
    <x v="53"/>
    <n v="5"/>
    <x v="1"/>
  </r>
  <r>
    <n v="42712"/>
    <s v="SOLICITAÇÃO DE TALÃO DE CHEQUE"/>
    <d v="2024-10-30T15:53:08"/>
    <d v="2024-11-27T14:54:10"/>
    <d v="1900-01-06T11:21:00"/>
    <n v="34"/>
    <s v="João Luiz"/>
    <n v="104"/>
    <s v="Fernanda Santos"/>
    <n v="68"/>
    <s v="Paulo Sousa"/>
    <n v="8"/>
    <s v="07 - AGÊNCIA NB"/>
    <x v="0"/>
    <d v="1899-12-31T00:00:00"/>
    <s v="3 - Normal - 24 horas úteis"/>
    <n v="6"/>
    <x v="0"/>
    <n v="8"/>
    <x v="9"/>
    <n v="18"/>
    <x v="26"/>
    <n v="4"/>
    <x v="0"/>
  </r>
  <r>
    <n v="42713"/>
    <s v="PORTABILIDADE DE CONSIGNADO"/>
    <d v="2024-10-30T15:57:48"/>
    <d v="2024-11-26T09:22:01"/>
    <d v="1900-01-05T20:44:00"/>
    <n v="34"/>
    <s v="João Luiz"/>
    <n v="49"/>
    <s v="Patricia Pontes"/>
    <n v="18"/>
    <s v="Nathalia Silvestre"/>
    <n v="5"/>
    <s v="03 - AGÊNCIA MG"/>
    <x v="0"/>
    <d v="1899-12-31T00:00:00"/>
    <s v="3 - Normal - 24 horas úteis"/>
    <n v="3"/>
    <x v="1"/>
    <n v="16"/>
    <x v="2"/>
    <n v="32"/>
    <x v="21"/>
    <n v="4"/>
    <x v="0"/>
  </r>
  <r>
    <n v="42714"/>
    <s v="SOLICITAÇÃO DE DED"/>
    <d v="2024-10-30T16:18:27"/>
    <d v="2024-10-30T16:22:20"/>
    <d v="1899-12-30T00:04:00"/>
    <n v="30"/>
    <s v="Isabelle Mendes"/>
    <n v="30"/>
    <s v="Isabelle Mendes"/>
    <n v="30"/>
    <s v="Isabelle Mendes"/>
    <n v="4"/>
    <s v="02 - AGÊNCIA RJ"/>
    <x v="1"/>
    <d v="1899-12-30T08:00:00"/>
    <s v="1 - Alta - 8 horas úteis"/>
    <n v="3"/>
    <x v="1"/>
    <n v="4"/>
    <x v="8"/>
    <n v="33"/>
    <x v="41"/>
    <n v="4"/>
    <x v="0"/>
  </r>
  <r>
    <n v="42715"/>
    <s v="BOLETO DE QUITAÇÃO "/>
    <d v="2024-10-30T16:32:09"/>
    <d v="2024-10-30T16:33:13"/>
    <d v="1899-12-30T00:01:00"/>
    <n v="30"/>
    <s v="Isabelle Mendes"/>
    <n v="30"/>
    <s v="Isabelle Mendes"/>
    <n v="30"/>
    <s v="Isabelle Mendes"/>
    <n v="4"/>
    <s v="02 - AGÊNCIA RJ"/>
    <x v="1"/>
    <d v="1899-12-30T08:00:00"/>
    <s v="1 - Alta - 8 horas úteis"/>
    <n v="3"/>
    <x v="1"/>
    <n v="4"/>
    <x v="8"/>
    <n v="68"/>
    <x v="17"/>
    <n v="2"/>
    <x v="3"/>
  </r>
  <r>
    <n v="42716"/>
    <s v="PROSPECÇÃO - ANA ANGÉLICA ALVES DO CARMO"/>
    <d v="2024-10-30T16:41:30"/>
    <m/>
    <d v="1900-01-08T20:32:00"/>
    <n v="34"/>
    <s v="João Luiz"/>
    <n v="0"/>
    <s v=""/>
    <n v="32"/>
    <s v="Gustavo Coelho"/>
    <n v="4"/>
    <s v="02 - AGÊNCIA RJ"/>
    <x v="0"/>
    <d v="1899-12-31T00:00:00"/>
    <s v="3 - Normal - 24 horas úteis"/>
    <n v="2"/>
    <x v="3"/>
    <n v="4"/>
    <x v="8"/>
    <n v="20"/>
    <x v="76"/>
    <n v="5"/>
    <x v="1"/>
  </r>
  <r>
    <n v="42717"/>
    <s v="ABERTURA DE CONTA CORRENTE PF:  MATHEUS BENVINDO RIBEIRO"/>
    <d v="2024-10-30T16:46:37"/>
    <d v="2024-11-04T16:41:54"/>
    <d v="1899-12-31T02:58:00"/>
    <n v="52"/>
    <s v="Elisregina Medeiros"/>
    <n v="52"/>
    <s v="Elisregina Medeiros"/>
    <n v="52"/>
    <s v="Elisregina Medeiros"/>
    <n v="16"/>
    <s v="FINANCEIRO"/>
    <x v="0"/>
    <d v="1899-12-30T08:00:00"/>
    <s v="1 - Alta - 8 horas úteis"/>
    <n v="3"/>
    <x v="1"/>
    <n v="10"/>
    <x v="13"/>
    <n v="77"/>
    <x v="33"/>
    <n v="5"/>
    <x v="1"/>
  </r>
  <r>
    <n v="42718"/>
    <s v="CANCELAMENTO DO PLANO DE INTEGRALIZAÇÃO"/>
    <d v="2024-10-30T17:17:50"/>
    <d v="2024-11-11T10:02:22"/>
    <d v="1900-01-01T16:53:00"/>
    <n v="34"/>
    <s v="João Luiz"/>
    <n v="15"/>
    <s v="Karoline Vaz"/>
    <n v="34"/>
    <s v="João Luiz"/>
    <n v="3"/>
    <s v="01 - AGÊNCIA SP"/>
    <x v="0"/>
    <d v="1899-12-31T00:00:00"/>
    <s v="3 - Normal - 24 horas úteis"/>
    <n v="3"/>
    <x v="1"/>
    <n v="16"/>
    <x v="2"/>
    <n v="5"/>
    <x v="50"/>
    <n v="4"/>
    <x v="0"/>
  </r>
  <r>
    <n v="42719"/>
    <s v="PROSPECÇÃO - SEGURO MOTO - LEIDIANE DA SILVA"/>
    <d v="2024-10-30T17:18:00"/>
    <d v="2024-11-05T16:45:02"/>
    <d v="1899-12-31T11:31:00"/>
    <n v="62"/>
    <s v="Thiago Belém"/>
    <n v="77"/>
    <s v="Paulo Rodrigues"/>
    <n v="62"/>
    <s v="Thiago Belém"/>
    <n v="6"/>
    <s v="05 - AGÊNCIA TAG SUL"/>
    <x v="0"/>
    <d v="1899-12-31T00:00:00"/>
    <s v="3 - Normal - 24 horas úteis"/>
    <n v="3"/>
    <x v="1"/>
    <n v="22"/>
    <x v="17"/>
    <n v="37"/>
    <x v="45"/>
    <n v="5"/>
    <x v="1"/>
  </r>
  <r>
    <n v="42720"/>
    <s v="IMPLANTAÇÃO DE LIMITE DE  CHEQUE ESPECIAL"/>
    <d v="2024-10-31T08:51:31"/>
    <d v="2024-11-11T17:05:00"/>
    <d v="1900-01-01T23:21:00"/>
    <n v="34"/>
    <s v="João Luiz"/>
    <n v="99"/>
    <s v="Ana Santos"/>
    <n v="32"/>
    <s v="Gustavo Coelho"/>
    <n v="4"/>
    <s v="02 - AGÊNCIA RJ"/>
    <x v="0"/>
    <d v="1899-12-31T00:00:00"/>
    <s v="3 - Normal - 24 horas úteis"/>
    <n v="3"/>
    <x v="1"/>
    <n v="16"/>
    <x v="2"/>
    <n v="30"/>
    <x v="49"/>
    <n v="4"/>
    <x v="0"/>
  </r>
  <r>
    <n v="42721"/>
    <s v="CONTA SALARIO BMG FOODS - JEAN RIBEIRO DE SOUZA"/>
    <d v="2024-10-31T09:25:30"/>
    <d v="2024-11-22T14:18:31"/>
    <d v="1900-01-05T05:09:00"/>
    <n v="62"/>
    <s v="Thiago Belém"/>
    <n v="45"/>
    <s v="Marcelo Brandao"/>
    <n v="62"/>
    <s v="Thiago Belém"/>
    <n v="6"/>
    <s v="05 - AGÊNCIA TAG SUL"/>
    <x v="0"/>
    <d v="1899-12-31T00:00:00"/>
    <s v="3 - Normal - 24 horas úteis"/>
    <n v="3"/>
    <x v="1"/>
    <n v="10"/>
    <x v="13"/>
    <n v="1"/>
    <x v="12"/>
    <n v="5"/>
    <x v="1"/>
  </r>
  <r>
    <n v="42722"/>
    <s v="ABERTURA DE CONTA PF - FLAVIA HELENA GUERRA"/>
    <d v="2024-10-31T09:30:45"/>
    <d v="2024-11-13T12:24:47"/>
    <d v="1900-01-02T12:03:00"/>
    <n v="62"/>
    <s v="Thiago Belém"/>
    <n v="50"/>
    <s v="Valéria Souza"/>
    <n v="62"/>
    <s v="Thiago Belém"/>
    <n v="6"/>
    <s v="05 - AGÊNCIA TAG SUL"/>
    <x v="0"/>
    <d v="1899-12-31T00:00:00"/>
    <s v="3 - Normal - 24 horas úteis"/>
    <n v="3"/>
    <x v="1"/>
    <n v="10"/>
    <x v="13"/>
    <n v="1"/>
    <x v="12"/>
    <n v="5"/>
    <x v="1"/>
  </r>
  <r>
    <n v="42723"/>
    <s v="PORTABILIDADE VENDA - RUI FERNANDES DE BARROS"/>
    <d v="2024-10-31T09:31:09"/>
    <d v="2024-11-12T09:04:26"/>
    <d v="1900-01-01T23:41:00"/>
    <n v="91"/>
    <s v="Dayse Pereira da Silva"/>
    <n v="67"/>
    <s v="Emanuele Gomes"/>
    <n v="91"/>
    <s v="Dayse Pereira da Silva"/>
    <n v="3"/>
    <s v="01 - AGÊNCIA SP"/>
    <x v="0"/>
    <d v="1899-12-30T16:00:00"/>
    <s v="2 - Média - 16 horas úteis"/>
    <n v="3"/>
    <x v="1"/>
    <n v="27"/>
    <x v="15"/>
    <n v="33"/>
    <x v="41"/>
    <n v="5"/>
    <x v="1"/>
  </r>
  <r>
    <n v="42724"/>
    <s v="CRÉDITO CONSIGNADO"/>
    <d v="2024-10-31T09:31:54"/>
    <d v="2024-11-04T14:51:45"/>
    <d v="1899-12-30T23:22:00"/>
    <n v="34"/>
    <s v="João Luiz"/>
    <n v="99"/>
    <s v="Ana Santos"/>
    <n v="18"/>
    <s v="Nathalia Silvestre"/>
    <n v="5"/>
    <s v="03 - AGÊNCIA MG"/>
    <x v="1"/>
    <d v="1899-12-31T00:00:00"/>
    <s v="3 - Normal - 24 horas úteis"/>
    <n v="3"/>
    <x v="1"/>
    <n v="16"/>
    <x v="2"/>
    <n v="28"/>
    <x v="1"/>
    <n v="4"/>
    <x v="0"/>
  </r>
  <r>
    <n v="42725"/>
    <s v="ALTERAÇÃO DE LIMITE DIÁRIO - MONA COMERCIO"/>
    <d v="2024-10-31T09:35:13"/>
    <d v="2024-10-31T09:36:50"/>
    <d v="1899-12-30T00:01:00"/>
    <n v="62"/>
    <s v="Thiago Belém"/>
    <n v="62"/>
    <s v="Thiago Belém"/>
    <n v="62"/>
    <s v="Thiago Belém"/>
    <n v="6"/>
    <s v="05 - AGÊNCIA TAG SUL"/>
    <x v="1"/>
    <d v="1899-12-31T00:00:00"/>
    <s v="3 - Normal - 24 horas úteis"/>
    <n v="3"/>
    <x v="1"/>
    <n v="6"/>
    <x v="10"/>
    <n v="38"/>
    <x v="5"/>
    <n v="5"/>
    <x v="1"/>
  </r>
  <r>
    <n v="42726"/>
    <s v="SOLICITAÇÃO DE DED"/>
    <d v="2024-10-31T09:42:36"/>
    <d v="2024-11-01T11:11:28"/>
    <d v="1899-12-30T10:30:00"/>
    <n v="34"/>
    <s v="João Luiz"/>
    <n v="19"/>
    <s v="Adriana Martins"/>
    <n v="19"/>
    <s v="Adriana Martins"/>
    <n v="5"/>
    <s v="03 - AGÊNCIA MG"/>
    <x v="1"/>
    <d v="1899-12-31T00:00:00"/>
    <s v="3 - Normal - 24 horas úteis"/>
    <n v="3"/>
    <x v="1"/>
    <n v="5"/>
    <x v="7"/>
    <n v="109"/>
    <x v="18"/>
    <n v="4"/>
    <x v="0"/>
  </r>
  <r>
    <n v="42727"/>
    <s v="RENEGOCIAÇÃO CONSIGNADO"/>
    <d v="2024-10-31T10:20:46"/>
    <d v="2024-12-02T12:33:57"/>
    <d v="1900-01-07T08:35:00"/>
    <n v="19"/>
    <s v="Adriana Martins"/>
    <n v="19"/>
    <s v="Adriana Martins"/>
    <n v="19"/>
    <s v="Adriana Martins"/>
    <n v="5"/>
    <s v="03 - AGÊNCIA MG"/>
    <x v="0"/>
    <d v="1900-01-04T00:00:00"/>
    <s v="5 - Ampla - 120 horas"/>
    <n v="3"/>
    <x v="1"/>
    <n v="5"/>
    <x v="7"/>
    <n v="28"/>
    <x v="1"/>
    <n v="5"/>
    <x v="1"/>
  </r>
  <r>
    <n v="42728"/>
    <s v="SOLICITAÇÃO DE CARTÃO"/>
    <d v="2024-10-31T10:23:27"/>
    <d v="2024-11-11T17:04:11"/>
    <d v="1900-01-01T21:48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4"/>
    <x v="37"/>
    <n v="4"/>
    <x v="0"/>
  </r>
  <r>
    <n v="42729"/>
    <s v="CRÉDITO PESSOAL"/>
    <d v="2024-10-31T10:29:50"/>
    <d v="2024-10-31T10:32:54"/>
    <d v="1899-12-30T00:03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9"/>
    <x v="8"/>
    <n v="3"/>
    <x v="2"/>
  </r>
  <r>
    <n v="42730"/>
    <s v="PORTABILIDADE CONSIGNADA"/>
    <d v="2024-10-31T11:08:17"/>
    <d v="2024-11-21T10:09:23"/>
    <d v="1900-01-04T14:16:00"/>
    <n v="35"/>
    <s v="Fabimael Silva"/>
    <n v="35"/>
    <s v="Fabimael Silva"/>
    <n v="35"/>
    <s v="Fabimael Silva"/>
    <n v="3"/>
    <s v="01 - AGÊNCIA SP"/>
    <x v="0"/>
    <d v="1900-01-04T00:00:00"/>
    <s v="5 - Ampla - 120 horas"/>
    <n v="6"/>
    <x v="0"/>
    <n v="3"/>
    <x v="0"/>
    <n v="32"/>
    <x v="21"/>
    <n v="3"/>
    <x v="2"/>
  </r>
  <r>
    <n v="42731"/>
    <s v="EMISÃO DE APOLICE SEGURO LIBERTY"/>
    <d v="2024-10-31T11:25:50"/>
    <d v="2024-11-06T14:45:37"/>
    <d v="1899-12-31T15:24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37"/>
    <x v="45"/>
    <n v="4"/>
    <x v="0"/>
  </r>
  <r>
    <n v="42732"/>
    <s v="TRANSFERÊNCIA JUDICIAL"/>
    <d v="2024-10-31T11:39:12"/>
    <d v="2024-10-31T14:32:46"/>
    <d v="1899-12-30T02:53:00"/>
    <n v="95"/>
    <s v="Thiago Mendes"/>
    <n v="95"/>
    <s v="Thiago Mendes"/>
    <n v="95"/>
    <s v="Thiago Mendes"/>
    <n v="16"/>
    <s v="FINANCEIRO"/>
    <x v="1"/>
    <d v="1899-12-30T08:00:00"/>
    <s v="1 - Alta - 8 horas úteis"/>
    <n v="3"/>
    <x v="1"/>
    <n v="13"/>
    <x v="4"/>
    <n v="56"/>
    <x v="2"/>
    <n v="5"/>
    <x v="1"/>
  </r>
  <r>
    <n v="42733"/>
    <s v="RESGATE DE CAPITAL"/>
    <d v="2024-10-31T11:46:28"/>
    <m/>
    <d v="1900-01-08T16:26:00"/>
    <n v="34"/>
    <s v="João Luiz"/>
    <n v="0"/>
    <s v=""/>
    <n v="69"/>
    <s v="Ludmila Costa"/>
    <n v="1"/>
    <s v="00 - AGÊNCIA SEDE - ATENDIMENTO PF"/>
    <x v="0"/>
    <d v="1899-12-31T00:00:00"/>
    <s v="3 - Normal - 24 horas úteis"/>
    <n v="2"/>
    <x v="3"/>
    <n v="1"/>
    <x v="5"/>
    <n v="8"/>
    <x v="23"/>
    <n v="4"/>
    <x v="0"/>
  </r>
  <r>
    <n v="42734"/>
    <s v="COMITÊ DE CRÉDITO - REGINA LUCIA DE AMORIM"/>
    <d v="2024-10-31T12:15:59"/>
    <d v="2024-11-07T09:44:06"/>
    <d v="1899-12-31T18:34:00"/>
    <n v="98"/>
    <s v="Alex Batista dos Santos"/>
    <n v="34"/>
    <s v="João Luiz"/>
    <n v="33"/>
    <s v="Lidiane Santos"/>
    <n v="11"/>
    <s v="COBRANÇA ADMINISTRATIVA"/>
    <x v="0"/>
    <d v="1899-12-30T16:00:00"/>
    <s v="2 - Média - 16 horas úteis"/>
    <n v="3"/>
    <x v="1"/>
    <n v="12"/>
    <x v="16"/>
    <n v="99"/>
    <x v="6"/>
    <n v="5"/>
    <x v="1"/>
  </r>
  <r>
    <n v="42735"/>
    <s v="BOLETOS PAGOS 30/10/2024"/>
    <d v="2024-10-31T12:51:13"/>
    <d v="2024-10-31T14:07:15"/>
    <d v="1899-12-30T01:16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2736"/>
    <s v="BOLETOS PAGOS REFERENTE A RATEIO DE PERDAS CREDLOJISTA - 30/10/2024"/>
    <d v="2024-10-31T12:52:09"/>
    <d v="2024-10-31T16:28:29"/>
    <d v="1899-12-30T03:36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2737"/>
    <s v="PROSPECÇÃO PAULO TEIXEIRA BRAGA"/>
    <d v="2024-10-31T13:38:29"/>
    <d v="2024-11-06T17:21:50"/>
    <d v="1899-12-31T15:47:00"/>
    <n v="122"/>
    <s v="Karoline Mendes"/>
    <n v="122"/>
    <s v="Karoline Mendes"/>
    <n v="122"/>
    <s v="Karoline Mendes"/>
    <n v="22"/>
    <s v="PRODUTOS"/>
    <x v="0"/>
    <d v="1899-12-31T00:00:00"/>
    <s v="3 - Normal - 24 horas úteis"/>
    <n v="6"/>
    <x v="0"/>
    <n v="22"/>
    <x v="17"/>
    <n v="37"/>
    <x v="45"/>
    <n v="3"/>
    <x v="2"/>
  </r>
  <r>
    <n v="42738"/>
    <s v="PROSPECÇÃO NELY FERNANDES MARTINS"/>
    <d v="2024-10-31T14:06:42"/>
    <d v="2024-11-06T17:22:11"/>
    <d v="1899-12-31T15:20:00"/>
    <n v="122"/>
    <s v="Karoline Mendes"/>
    <n v="122"/>
    <s v="Karoline Mendes"/>
    <n v="122"/>
    <s v="Karoline Mendes"/>
    <n v="22"/>
    <s v="PRODUTOS"/>
    <x v="0"/>
    <d v="1899-12-31T00:00:00"/>
    <s v="3 - Normal - 24 horas úteis"/>
    <n v="6"/>
    <x v="0"/>
    <n v="22"/>
    <x v="17"/>
    <n v="37"/>
    <x v="45"/>
    <n v="3"/>
    <x v="2"/>
  </r>
  <r>
    <n v="42739"/>
    <s v="CRÉDITO CONSIGNADO"/>
    <d v="2024-10-31T14:19:24"/>
    <d v="2024-11-05T15:33:03"/>
    <d v="1899-12-31T04:17:00"/>
    <n v="34"/>
    <s v="João Luiz"/>
    <n v="111"/>
    <s v="Bruno Rodrigues"/>
    <n v="111"/>
    <s v="Bruno Rodrigues"/>
    <n v="1"/>
    <s v="00 - AGÊNCIA SEDE - ATENDIMENTO PF"/>
    <x v="0"/>
    <d v="1899-12-31T00:00:00"/>
    <s v="3 - Normal - 24 horas úteis"/>
    <n v="3"/>
    <x v="1"/>
    <n v="1"/>
    <x v="5"/>
    <n v="28"/>
    <x v="1"/>
    <n v="4"/>
    <x v="0"/>
  </r>
  <r>
    <n v="42740"/>
    <s v="ANTECIPAÇÃO DE RECEBÍVEIS - COMÉRCIO DE TOLDOS "/>
    <d v="2024-10-31T14:25:20"/>
    <d v="2024-10-31T14:48:04"/>
    <d v="1899-12-30T00:23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2741"/>
    <s v="PROSPECÇÃO ANTONIO LUIZ RODRIGUES"/>
    <d v="2024-10-31T14:26:10"/>
    <d v="2024-11-08T08:54:34"/>
    <d v="1900-01-01T00:34:00"/>
    <n v="122"/>
    <s v="Karoline Mendes"/>
    <n v="122"/>
    <s v="Karoline Mendes"/>
    <n v="122"/>
    <s v="Karoline Mendes"/>
    <n v="22"/>
    <s v="PRODUTOS"/>
    <x v="0"/>
    <d v="1899-12-31T00:00:00"/>
    <s v="3 - Normal - 24 horas úteis"/>
    <n v="6"/>
    <x v="0"/>
    <n v="22"/>
    <x v="17"/>
    <n v="37"/>
    <x v="45"/>
    <n v="3"/>
    <x v="2"/>
  </r>
  <r>
    <n v="42742"/>
    <s v="CRÉDITO CONSIGNADO"/>
    <d v="2024-10-31T14:26:45"/>
    <d v="2024-11-04T12:25:31"/>
    <d v="1899-12-30T16:01:00"/>
    <n v="35"/>
    <s v="Fabimael Silva"/>
    <n v="99"/>
    <s v="Ana Santos"/>
    <n v="35"/>
    <s v="Fabimael Silva"/>
    <n v="3"/>
    <s v="01 - AGÊNCIA SP"/>
    <x v="0"/>
    <d v="1899-12-30T08:00:00"/>
    <s v="1 - Alta - 8 horas úteis"/>
    <n v="3"/>
    <x v="1"/>
    <n v="16"/>
    <x v="2"/>
    <n v="28"/>
    <x v="1"/>
    <n v="4"/>
    <x v="0"/>
  </r>
  <r>
    <n v="42743"/>
    <s v="CRÉDITO PESSOAL"/>
    <d v="2024-10-31T14:30:54"/>
    <d v="2024-11-05T16:26:17"/>
    <d v="1899-12-31T04:59:00"/>
    <n v="35"/>
    <s v="Fabimael Silva"/>
    <n v="99"/>
    <s v="Ana Santos"/>
    <n v="35"/>
    <s v="Fabimael Silva"/>
    <n v="3"/>
    <s v="01 - AGÊNCIA SP"/>
    <x v="0"/>
    <d v="1899-12-31T00:00:00"/>
    <s v="3 - Normal - 24 horas úteis"/>
    <n v="3"/>
    <x v="1"/>
    <n v="16"/>
    <x v="2"/>
    <n v="29"/>
    <x v="8"/>
    <n v="4"/>
    <x v="0"/>
  </r>
  <r>
    <n v="42744"/>
    <s v="REATIVAÇÃO DE CADASTRO - ELIZABETE MONTEIRO DE LIMA"/>
    <d v="2024-10-31T14:33:54"/>
    <d v="2024-11-04T16:48:53"/>
    <d v="1899-12-30T20:17:00"/>
    <n v="32"/>
    <s v="Gustavo Coelho"/>
    <n v="52"/>
    <s v="Elisregina Medeiros"/>
    <n v="32"/>
    <s v="Gustavo Coelho"/>
    <n v="10"/>
    <s v="CADASTRO"/>
    <x v="1"/>
    <d v="1899-12-31T00:00:00"/>
    <s v="3 - Normal - 24 horas úteis"/>
    <n v="3"/>
    <x v="1"/>
    <n v="10"/>
    <x v="13"/>
    <n v="1"/>
    <x v="12"/>
    <n v="3"/>
    <x v="2"/>
  </r>
  <r>
    <n v="42745"/>
    <s v="CRÉDITO CONSIGNADO"/>
    <d v="2024-10-31T14:37:14"/>
    <d v="2024-11-12T17:28:37"/>
    <d v="1900-01-02T02:59:00"/>
    <n v="34"/>
    <s v="João Luiz"/>
    <n v="74"/>
    <s v="Jaqueline Santos"/>
    <n v="74"/>
    <s v="Jaqueline Santos"/>
    <n v="1"/>
    <s v="00 - AGÊNCIA SEDE - ATENDIMENTO PF"/>
    <x v="0"/>
    <d v="1899-12-31T00:00:00"/>
    <s v="3 - Normal - 24 horas úteis"/>
    <n v="6"/>
    <x v="0"/>
    <n v="1"/>
    <x v="5"/>
    <n v="28"/>
    <x v="1"/>
    <n v="4"/>
    <x v="0"/>
  </r>
  <r>
    <n v="42746"/>
    <s v="RESGATE EXCEDENTE CAPITAL"/>
    <d v="2024-10-31T14:43:31"/>
    <d v="2024-10-31T14:52:05"/>
    <d v="1899-12-30T00:09:00"/>
    <n v="19"/>
    <s v="Adriana Martins"/>
    <n v="19"/>
    <s v="Adriana Martins"/>
    <n v="19"/>
    <s v="Adriana Martins"/>
    <n v="5"/>
    <s v="03 - AGÊNCIA MG"/>
    <x v="1"/>
    <d v="1899-12-31T16:00:00"/>
    <s v="4 - Baixa - 40 horas úteis"/>
    <n v="3"/>
    <x v="1"/>
    <n v="5"/>
    <x v="7"/>
    <n v="8"/>
    <x v="23"/>
    <n v="5"/>
    <x v="1"/>
  </r>
  <r>
    <n v="42747"/>
    <s v="CREDITO DE LIQUIDAÇÃO DE COBRANÇA"/>
    <d v="2024-10-31T14:56:04"/>
    <d v="2024-10-31T17:14:49"/>
    <d v="1899-12-30T02:18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748"/>
    <s v="PIX TRIBUNAL DE JUSTIÇA"/>
    <d v="2024-10-31T14:57:16"/>
    <d v="2024-11-01T09:57:10"/>
    <d v="1899-12-30T04:01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749"/>
    <s v="CREDITO DE PIX"/>
    <d v="2024-10-31T14:58:29"/>
    <d v="2024-11-13T11:21:28"/>
    <d v="1900-01-02T05:32:00"/>
    <n v="55"/>
    <s v="Marcelindo Braga"/>
    <n v="55"/>
    <s v="Marcelindo Braga"/>
    <n v="55"/>
    <s v="Marcelindo Braga"/>
    <n v="11"/>
    <s v="COBRANÇA ADMINISTRATIVA"/>
    <x v="0"/>
    <d v="1899-12-30T08:00:00"/>
    <s v="1 - Alta - 8 horas úteis"/>
    <n v="3"/>
    <x v="1"/>
    <n v="13"/>
    <x v="4"/>
    <n v="56"/>
    <x v="2"/>
    <n v="5"/>
    <x v="1"/>
  </r>
  <r>
    <n v="42750"/>
    <s v="CREDITO DE PIX"/>
    <d v="2024-10-31T14:59:23"/>
    <d v="2024-12-02T09:50:26"/>
    <d v="1900-01-07T01:13:00"/>
    <n v="55"/>
    <s v="Marcelindo Braga"/>
    <n v="25"/>
    <s v="Raphael Silva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2751"/>
    <s v="ESTORNO PAGAMENTO AVULSO"/>
    <d v="2024-10-31T15:01:50"/>
    <d v="2024-11-01T15:10:09"/>
    <d v="1899-12-30T09:10:00"/>
    <n v="55"/>
    <s v="Marcelindo Braga"/>
    <n v="55"/>
    <s v="Marcelindo Braga"/>
    <n v="55"/>
    <s v="Marcelindo Braga"/>
    <n v="27"/>
    <s v="SETOR DE EMPRÉSTIMO"/>
    <x v="0"/>
    <d v="1899-12-30T08:00:00"/>
    <s v="1 - Alta - 8 horas úteis"/>
    <n v="3"/>
    <x v="1"/>
    <n v="13"/>
    <x v="4"/>
    <n v="56"/>
    <x v="2"/>
    <n v="5"/>
    <x v="1"/>
  </r>
  <r>
    <n v="42752"/>
    <s v="PAGAMENTO DE ACORDO DE RATEIO DE PERDAS - SET SERVICOS EMPRESARIAIS LTDA"/>
    <d v="2024-10-31T15:05:28"/>
    <d v="2024-11-05T16:58:18"/>
    <d v="1899-12-31T04:56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753"/>
    <s v="ATUALIZAÇÃO CADASTRAL"/>
    <d v="2024-10-31T15:28:52"/>
    <d v="2024-12-03T09:13:53"/>
    <d v="1900-01-07T09:08:00"/>
    <n v="34"/>
    <s v="João Luiz"/>
    <n v="69"/>
    <s v="Ludmila Costa"/>
    <n v="66"/>
    <s v="Leonardo Mello"/>
    <n v="2"/>
    <s v="00 - AGÊNCIA SEDE - ATENDIMENTO PJ"/>
    <x v="0"/>
    <d v="1899-12-31T00:00:00"/>
    <s v="3 - Normal - 24 horas úteis"/>
    <n v="3"/>
    <x v="1"/>
    <n v="2"/>
    <x v="3"/>
    <n v="73"/>
    <x v="15"/>
    <n v="4"/>
    <x v="0"/>
  </r>
  <r>
    <n v="42754"/>
    <s v="ALTERAÇÃO DE LIMITE DIÁRIO"/>
    <d v="2024-10-31T15:50:43"/>
    <d v="2024-10-31T16:00:49"/>
    <d v="1899-12-30T00:10:00"/>
    <n v="119"/>
    <s v="Francisca Santos"/>
    <n v="74"/>
    <s v="Jaqueline Santos"/>
    <n v="119"/>
    <s v="Francisca Santos"/>
    <n v="1"/>
    <s v="00 - AGÊNCIA SEDE - ATENDIMENTO PF"/>
    <x v="1"/>
    <d v="1899-12-30T08:00:00"/>
    <s v="1 - Alta - 8 horas úteis"/>
    <n v="3"/>
    <x v="1"/>
    <n v="1"/>
    <x v="5"/>
    <n v="25"/>
    <x v="9"/>
    <n v="3"/>
    <x v="2"/>
  </r>
  <r>
    <n v="42755"/>
    <s v="RELAÇÃO DE DOCUMENTOS - ARQUIVO"/>
    <d v="2024-10-31T16:14:31"/>
    <d v="2024-11-05T13:21:40"/>
    <d v="1899-12-31T00:10:00"/>
    <n v="45"/>
    <s v="Marcelo Brandao"/>
    <n v="60"/>
    <s v="Alessandro Alves"/>
    <n v="45"/>
    <s v="Marcelo Brandao"/>
    <n v="9"/>
    <s v="ARQUIVO"/>
    <x v="1"/>
    <d v="1900-01-04T00:00:00"/>
    <s v="5 - Ampla - 120 horas"/>
    <n v="3"/>
    <x v="1"/>
    <n v="9"/>
    <x v="12"/>
    <n v="56"/>
    <x v="2"/>
    <n v="5"/>
    <x v="1"/>
  </r>
  <r>
    <n v="42756"/>
    <s v="PAGAMENTO DE ACORDO DE RATEIO DE PERDAS - RHM VALADAO LTDA"/>
    <d v="2024-10-31T16:20:40"/>
    <d v="2024-11-05T17:03:54"/>
    <d v="1899-12-31T03:46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757"/>
    <s v="PORTABILIDADE CONSIGNADA"/>
    <d v="2024-10-31T17:19:38"/>
    <d v="2024-11-12T09:34:35"/>
    <d v="1900-01-01T16:23:00"/>
    <n v="18"/>
    <s v="Nathalia Silvestre"/>
    <n v="49"/>
    <s v="Patricia Pontes"/>
    <n v="18"/>
    <s v="Nathalia Silvestre"/>
    <n v="5"/>
    <s v="03 - AGÊNCIA MG"/>
    <x v="1"/>
    <d v="1900-01-04T00:00:00"/>
    <s v="5 - Ampla - 120 horas"/>
    <n v="3"/>
    <x v="1"/>
    <n v="16"/>
    <x v="2"/>
    <n v="32"/>
    <x v="21"/>
    <n v="5"/>
    <x v="1"/>
  </r>
  <r>
    <n v="42758"/>
    <s v="EMPRESTIMO PESSOAL "/>
    <d v="2024-10-31T17:26:27"/>
    <d v="2024-11-13T16:07:57"/>
    <d v="1900-01-02T07:50:00"/>
    <n v="69"/>
    <s v="Ludmila Costa"/>
    <n v="67"/>
    <s v="Emanuele Gomes"/>
    <n v="69"/>
    <s v="Ludmila Costa"/>
    <n v="12"/>
    <s v="COMITÊ DE CRÉDITO - PF"/>
    <x v="0"/>
    <d v="1899-12-30T08:00:00"/>
    <s v="1 - Alta - 8 horas úteis"/>
    <n v="3"/>
    <x v="1"/>
    <n v="27"/>
    <x v="15"/>
    <n v="29"/>
    <x v="8"/>
    <n v="5"/>
    <x v="1"/>
  </r>
  <r>
    <n v="42759"/>
    <s v="PROPOSTA DE CRÉDITO"/>
    <d v="2024-11-01T09:03:25"/>
    <d v="2024-12-03T10:20:42"/>
    <d v="1900-01-07T07:39:00"/>
    <n v="69"/>
    <s v="Ludmila Costa"/>
    <n v="67"/>
    <s v="Emanuele Gomes"/>
    <n v="69"/>
    <s v="Ludmila Costa"/>
    <n v="21"/>
    <s v="COMITÊ DE CRÉDITO - PJ"/>
    <x v="0"/>
    <d v="1899-12-30T08:00:00"/>
    <s v="1 - Alta - 8 horas úteis"/>
    <n v="3"/>
    <x v="1"/>
    <n v="27"/>
    <x v="15"/>
    <n v="25"/>
    <x v="9"/>
    <n v="5"/>
    <x v="1"/>
  </r>
  <r>
    <n v="42760"/>
    <s v="ABERTURA DE CONTA CAPITAL - GILSON PEREIRA DA SILVA - CPF.: 698.963.721-87"/>
    <d v="2024-11-01T09:10:53"/>
    <m/>
    <d v="1900-01-08T10:01:00"/>
    <n v="43"/>
    <s v="Alair Vieira"/>
    <n v="0"/>
    <s v=""/>
    <n v="43"/>
    <s v="Alair Vieira"/>
    <n v="6"/>
    <s v="05 - AGÊNCIA TAG SUL"/>
    <x v="0"/>
    <d v="1899-12-30T08:00:00"/>
    <s v="1 - Alta - 8 horas úteis"/>
    <n v="2"/>
    <x v="3"/>
    <n v="6"/>
    <x v="10"/>
    <n v="1"/>
    <x v="12"/>
    <n v="5"/>
    <x v="1"/>
  </r>
  <r>
    <n v="42761"/>
    <s v="PAGAMENTO DE ACORDO DE RATEIO DE PERDAS - RISE CONTABILIDADE EIRELI"/>
    <d v="2024-11-01T09:45:56"/>
    <d v="2024-11-05T17:09:18"/>
    <d v="1899-12-31T01:26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762"/>
    <s v="BOLETOS PAGOS 31/10/2024"/>
    <d v="2024-11-01T09:55:27"/>
    <d v="2024-11-01T14:08:28"/>
    <d v="1899-12-30T04:13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2763"/>
    <s v="BOLETO PAGO REFERENTE A RATEIO DE PERDAS CREDLOJISTA - 31/10/2024"/>
    <d v="2024-11-01T09:56:44"/>
    <d v="2024-11-01T11:56:30"/>
    <d v="1899-12-30T02:00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2764"/>
    <s v="ATUALIZAÇÃO DE CADASTRO - PROCURAÇÃO - CARLOTAO"/>
    <d v="2024-11-01T10:18:34"/>
    <d v="2024-11-05T14:10:50"/>
    <d v="1899-12-30T21:54:00"/>
    <n v="121"/>
    <s v=" Adrianna Santos"/>
    <n v="62"/>
    <s v="Thiago Belém"/>
    <n v="121"/>
    <s v=" Adrianna Santos"/>
    <n v="6"/>
    <s v="05 - AGÊNCIA TAG SUL"/>
    <x v="1"/>
    <d v="1899-12-31T00:00:00"/>
    <s v="3 - Normal - 24 horas úteis"/>
    <n v="3"/>
    <x v="1"/>
    <n v="6"/>
    <x v="10"/>
    <n v="73"/>
    <x v="15"/>
    <n v="5"/>
    <x v="1"/>
  </r>
  <r>
    <n v="42765"/>
    <s v="PROVA DE VIDA"/>
    <d v="2024-11-01T10:27:27"/>
    <d v="2024-11-01T17:10:15"/>
    <d v="1899-12-30T06:43:00"/>
    <n v="122"/>
    <s v="Karoline Mendes"/>
    <n v="122"/>
    <s v="Karoline Mendes"/>
    <n v="122"/>
    <s v="Karoline Mendes"/>
    <n v="1"/>
    <s v="00 - AGÊNCIA SEDE - ATENDIMENTO PF"/>
    <x v="1"/>
    <d v="1899-12-30T08:00:00"/>
    <s v="1 - Alta - 8 horas úteis"/>
    <n v="3"/>
    <x v="1"/>
    <n v="1"/>
    <x v="5"/>
    <n v="87"/>
    <x v="66"/>
    <n v="5"/>
    <x v="1"/>
  </r>
  <r>
    <n v="42766"/>
    <s v="TRANSFERÊNCIA DE CAPITAL/QUITAÇÃO/AMORTIZAÇÃO - RATEIO DE PERDAS GRUPO CONBRAL/SANTA/LORD"/>
    <d v="2024-11-01T10:42:48"/>
    <d v="2024-11-07T10:38:37"/>
    <d v="1899-12-31T12:00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767"/>
    <s v="PAGAMENTO DE ACORDO DE RATEIO DE PERDAS - NAKAYOSHI COMERCIO DE PRODUTOS ALIMENTICIOS E SERVICOS CONTABEIS LTDA"/>
    <d v="2024-11-01T11:53:36"/>
    <d v="2024-11-05T16:42:04"/>
    <d v="1899-12-30T22:51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768"/>
    <s v="TRANSFERÊNCIA JUDICIAL"/>
    <d v="2024-11-01T12:02:48"/>
    <d v="2024-11-01T16:36:58"/>
    <d v="1899-12-30T04:34:00"/>
    <n v="95"/>
    <s v="Thiago Mendes"/>
    <n v="95"/>
    <s v="Thiago Mendes"/>
    <n v="95"/>
    <s v="Thiago Mendes"/>
    <n v="16"/>
    <s v="FINANCEIRO"/>
    <x v="1"/>
    <d v="1899-12-30T08:00:00"/>
    <s v="1 - Alta - 8 horas úteis"/>
    <n v="3"/>
    <x v="1"/>
    <n v="13"/>
    <x v="4"/>
    <n v="56"/>
    <x v="2"/>
    <n v="5"/>
    <x v="1"/>
  </r>
  <r>
    <n v="42769"/>
    <s v="LEVANTAMENTO DAS DÍVIDAS PRESCRITAS PARA ENVIO Ã€ AÇÃO DE CONHECIMENTO"/>
    <d v="2024-11-01T12:31:21"/>
    <m/>
    <d v="1900-01-08T06:40:00"/>
    <n v="98"/>
    <s v="Alex Batista dos Santos"/>
    <n v="0"/>
    <s v=""/>
    <n v="98"/>
    <s v="Alex Batista dos Santos"/>
    <n v="11"/>
    <s v="COBRANÇA ADMINISTRATIVA"/>
    <x v="0"/>
    <d v="1899-12-30T16:00:00"/>
    <s v="2 - Média - 16 horas úteis"/>
    <n v="2"/>
    <x v="3"/>
    <n v="11"/>
    <x v="1"/>
    <n v="100"/>
    <x v="19"/>
    <n v="5"/>
    <x v="1"/>
  </r>
  <r>
    <n v="42770"/>
    <s v="PROVA DE VIDA- ALCINO NERES GONÇALVES"/>
    <d v="2024-11-01T12:52:54"/>
    <d v="2024-11-01T14:35:53"/>
    <d v="1899-12-30T01:43:00"/>
    <n v="74"/>
    <s v="Jaqueline Santos"/>
    <n v="74"/>
    <s v="Jaqueline Santos"/>
    <n v="74"/>
    <s v="Jaqueline Santos"/>
    <n v="1"/>
    <s v="00 - AGÊNCIA SEDE - ATENDIMENTO PF"/>
    <x v="1"/>
    <d v="1899-12-31T00:00:00"/>
    <s v="3 - Normal - 24 horas úteis"/>
    <n v="3"/>
    <x v="1"/>
    <n v="1"/>
    <x v="5"/>
    <n v="87"/>
    <x v="66"/>
    <n v="5"/>
    <x v="1"/>
  </r>
  <r>
    <n v="42771"/>
    <s v="FORMULÁRIO DE SOLICITAÇÃO DE ALTERAÇÃO DE LIMITE DIÁRIO"/>
    <d v="2024-11-01T13:14:14"/>
    <d v="2024-11-18T17:33:43"/>
    <d v="1900-01-03T07:28:00"/>
    <n v="47"/>
    <s v="Josy Alves"/>
    <n v="47"/>
    <s v="Josy Alves"/>
    <n v="66"/>
    <s v="Leonardo Mello"/>
    <n v="2"/>
    <s v="00 - AGÊNCIA SEDE - ATENDIMENTO PJ"/>
    <x v="1"/>
    <d v="1900-01-04T00:00:00"/>
    <s v="5 - Ampla - 120 horas"/>
    <n v="3"/>
    <x v="1"/>
    <n v="16"/>
    <x v="2"/>
    <n v="56"/>
    <x v="2"/>
    <n v="5"/>
    <x v="1"/>
  </r>
  <r>
    <n v="42772"/>
    <s v="FORMULÁRIO DE SOLICITAÇÃO DE ALTERAÇÃO DE LIMITE DIÁRIOFORMULÁRIO DE SOLICITAÇÃO DE ALTERAÇÃO DE LIMITE DIÁRIO"/>
    <d v="2024-11-01T13:16:50"/>
    <m/>
    <d v="1900-01-08T05:55:00"/>
    <n v="47"/>
    <s v="Josy Alves"/>
    <n v="0"/>
    <s v=""/>
    <n v="38"/>
    <s v="José Ricardo"/>
    <n v="6"/>
    <s v="05 - AGÊNCIA TAG SUL"/>
    <x v="0"/>
    <d v="1900-01-04T00:00:00"/>
    <s v="5 - Ampla - 120 horas"/>
    <n v="2"/>
    <x v="3"/>
    <n v="6"/>
    <x v="10"/>
    <n v="56"/>
    <x v="2"/>
    <n v="5"/>
    <x v="1"/>
  </r>
  <r>
    <n v="42773"/>
    <s v=" FORMULÁRIO DE SOLICITAÇÃO DE ALTERAÇÃO DE LIMITE DIÁRIO"/>
    <d v="2024-11-01T13:22:29"/>
    <m/>
    <d v="1900-01-08T05:49:00"/>
    <n v="47"/>
    <s v="Josy Alves"/>
    <n v="0"/>
    <s v=""/>
    <n v="20"/>
    <s v="Leticia Oliveira"/>
    <n v="8"/>
    <s v="07 - AGÊNCIA NB"/>
    <x v="0"/>
    <d v="1900-01-04T00:00:00"/>
    <s v="5 - Ampla - 120 horas"/>
    <n v="1"/>
    <x v="8"/>
    <n v="8"/>
    <x v="9"/>
    <n v="38"/>
    <x v="5"/>
    <n v="5"/>
    <x v="1"/>
  </r>
  <r>
    <n v="42774"/>
    <s v="FORMULÁRIO DE SOLICITAÇÃO DE ALTERAÇÃO DE LIMITE DIÁRIO"/>
    <d v="2024-11-01T13:55:22"/>
    <d v="2024-11-04T11:33:51"/>
    <d v="1899-12-30T06:39:00"/>
    <n v="47"/>
    <s v="Josy Alves"/>
    <n v="15"/>
    <s v="Karoline Vaz"/>
    <n v="47"/>
    <s v="Josy Alves"/>
    <n v="16"/>
    <s v="FINANCEIRO"/>
    <x v="1"/>
    <d v="1900-01-04T00:00:00"/>
    <s v="5 - Ampla - 120 horas"/>
    <n v="3"/>
    <x v="1"/>
    <n v="16"/>
    <x v="2"/>
    <n v="38"/>
    <x v="5"/>
    <n v="5"/>
    <x v="1"/>
  </r>
  <r>
    <n v="42775"/>
    <s v="RENEGOCIAÇÃO DE EMPRÉSTIMO CONSIGNADO"/>
    <d v="2024-11-01T14:10:06"/>
    <d v="2024-11-01T14:12:50"/>
    <d v="1899-12-30T00:02:00"/>
    <n v="68"/>
    <s v="Paulo Sousa"/>
    <n v="68"/>
    <s v="Paulo Sousa"/>
    <n v="68"/>
    <s v="Paulo Sousa"/>
    <n v="27"/>
    <s v="SETOR DE EMPRÉSTIMO"/>
    <x v="1"/>
    <d v="1899-12-31T00:00:00"/>
    <s v="3 - Normal - 24 horas úteis"/>
    <n v="6"/>
    <x v="0"/>
    <n v="8"/>
    <x v="9"/>
    <n v="28"/>
    <x v="1"/>
    <n v="5"/>
    <x v="1"/>
  </r>
  <r>
    <n v="42776"/>
    <s v="RENEGOCIAÇÃO DE EMPRÉSTIMO CONSIGNADO"/>
    <d v="2024-11-01T14:13:07"/>
    <d v="2024-11-06T15:13:47"/>
    <d v="1899-12-31T04:03:00"/>
    <n v="68"/>
    <s v="Paulo Sousa"/>
    <n v="99"/>
    <s v="Ana Santos"/>
    <n v="68"/>
    <s v="Paulo Sousa"/>
    <n v="8"/>
    <s v="07 - AGÊNCIA NB"/>
    <x v="0"/>
    <d v="1899-12-31T00:00:00"/>
    <s v="3 - Normal - 24 horas úteis"/>
    <n v="3"/>
    <x v="1"/>
    <n v="16"/>
    <x v="2"/>
    <n v="28"/>
    <x v="1"/>
    <n v="5"/>
    <x v="1"/>
  </r>
  <r>
    <n v="42777"/>
    <s v="ATA DA ASSEMBLEIA - CONDOMINIO 55  ITAPOA PARQUE"/>
    <d v="2024-11-01T14:44:23"/>
    <d v="2024-11-04T16:36:28"/>
    <d v="1899-12-30T10:53:00"/>
    <n v="71"/>
    <s v="Renato Santos"/>
    <n v="69"/>
    <s v="Ludmila Costa"/>
    <n v="71"/>
    <s v="Renato Santos"/>
    <n v="2"/>
    <s v="00 - AGÊNCIA SEDE - ATENDIMENTO PJ"/>
    <x v="0"/>
    <d v="1899-12-30T08:00:00"/>
    <s v="1 - Alta - 8 horas úteis"/>
    <n v="3"/>
    <x v="1"/>
    <n v="2"/>
    <x v="3"/>
    <n v="123"/>
    <x v="82"/>
    <n v="5"/>
    <x v="1"/>
  </r>
  <r>
    <n v="42778"/>
    <s v="FUNDO FIXO DE OUTUBRO DE 2024"/>
    <d v="2024-11-01T14:47:25"/>
    <d v="2024-11-01T15:09:42"/>
    <d v="1899-12-30T00:22:00"/>
    <n v="35"/>
    <s v="Fabimael Silva"/>
    <n v="55"/>
    <s v="Marcelindo Braga"/>
    <n v="35"/>
    <s v="Fabimael Silva"/>
    <n v="13"/>
    <s v="CONTABILIDADE"/>
    <x v="1"/>
    <d v="1899-12-30T08:00:00"/>
    <s v="1 - Alta - 8 horas úteis"/>
    <n v="3"/>
    <x v="1"/>
    <n v="13"/>
    <x v="4"/>
    <n v="56"/>
    <x v="2"/>
    <n v="5"/>
    <x v="1"/>
  </r>
  <r>
    <n v="42779"/>
    <s v="CREDITO DE LIQUIDAÇÃO DE COBRANÇA"/>
    <d v="2024-11-01T15:22:37"/>
    <d v="2024-11-01T15:41:40"/>
    <d v="1899-12-30T00:19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780"/>
    <s v="CREDITO DE PIX"/>
    <d v="2024-11-01T15:23:18"/>
    <d v="2024-11-04T09:55:08"/>
    <d v="1899-12-30T03:33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781"/>
    <s v="CRÉDITO PIX - MARCELA RIBEIRO ALVES"/>
    <d v="2024-11-01T15:40:09"/>
    <d v="2024-11-13T11:38:25"/>
    <d v="1900-01-01T20:06:00"/>
    <n v="98"/>
    <s v="Alex Batista dos Santos"/>
    <n v="55"/>
    <s v="Marcelindo Braga"/>
    <n v="98"/>
    <s v="Alex Batista dos Santos"/>
    <n v="11"/>
    <s v="COBRANÇA ADMINISTRATIVA"/>
    <x v="0"/>
    <d v="1899-12-30T16:00:00"/>
    <s v="2 - Média - 16 horas úteis"/>
    <n v="3"/>
    <x v="1"/>
    <n v="13"/>
    <x v="4"/>
    <n v="56"/>
    <x v="2"/>
    <n v="5"/>
    <x v="1"/>
  </r>
  <r>
    <n v="42782"/>
    <s v="PROSPECÇÃO - SEGURO AUTO - GISELLI LOIOLA SANTANA"/>
    <d v="2024-11-01T15:50:29"/>
    <d v="2024-11-04T17:12:06"/>
    <d v="1899-12-30T10:23:00"/>
    <n v="62"/>
    <s v="Thiago Belém"/>
    <n v="77"/>
    <s v="Paulo Rodrigues"/>
    <n v="62"/>
    <s v="Thiago Belém"/>
    <n v="22"/>
    <s v="PRODUTOS"/>
    <x v="0"/>
    <d v="1899-12-30T08:00:00"/>
    <s v="1 - Alta - 8 horas úteis"/>
    <n v="6"/>
    <x v="0"/>
    <n v="22"/>
    <x v="17"/>
    <n v="37"/>
    <x v="45"/>
    <n v="5"/>
    <x v="1"/>
  </r>
  <r>
    <n v="42783"/>
    <s v="PROGRAMAÇÕES ALTERAÇÕES SICOOB  01/11/2024"/>
    <d v="2024-11-01T16:48:37"/>
    <d v="2024-11-04T10:18:37"/>
    <d v="1899-12-30T02:31:00"/>
    <n v="98"/>
    <s v="Alex Batista dos Santos"/>
    <n v="15"/>
    <s v="Karoline Vaz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2784"/>
    <s v="PROGRAMAÇÕES CARTÃO DE CRÉDITO - 01/11/2024"/>
    <d v="2024-11-01T16:51:04"/>
    <d v="2024-11-06T15:28:39"/>
    <d v="1899-12-31T01:40:00"/>
    <n v="98"/>
    <s v="Alex Batista dos Santos"/>
    <n v="98"/>
    <s v="Alex Batista dos Santos"/>
    <n v="98"/>
    <s v="Alex Batista dos Santos"/>
    <n v="6"/>
    <s v="05 - AGÊNCIA TAG SUL"/>
    <x v="0"/>
    <d v="1899-12-30T16:00:00"/>
    <s v="2 - Média - 16 horas úteis"/>
    <n v="3"/>
    <x v="1"/>
    <n v="11"/>
    <x v="1"/>
    <n v="56"/>
    <x v="2"/>
    <n v="5"/>
    <x v="1"/>
  </r>
  <r>
    <n v="42785"/>
    <s v="PROGRAMAÇÕES ALTERAÇOES SICOOB - ATRASOS 01/07/2024"/>
    <d v="2024-11-01T16:52:33"/>
    <d v="2024-11-01T16:59:00"/>
    <d v="1899-12-30T00:07:00"/>
    <n v="98"/>
    <s v="Alex Batista dos Santos"/>
    <n v="98"/>
    <s v="Alex Batista dos Santos"/>
    <n v="98"/>
    <s v="Alex Batista dos Santos"/>
    <n v="16"/>
    <s v="FINANCEIRO"/>
    <x v="1"/>
    <d v="1899-12-30T16:00:00"/>
    <s v="2 - Média - 16 horas úteis"/>
    <n v="3"/>
    <x v="1"/>
    <n v="11"/>
    <x v="1"/>
    <n v="56"/>
    <x v="2"/>
    <n v="5"/>
    <x v="1"/>
  </r>
  <r>
    <n v="42786"/>
    <s v="MAJORAÇÃO DE LIMITE DE CARTÃO DE CRÉDITO - PJ "/>
    <d v="2024-11-01T16:54:25"/>
    <m/>
    <d v="1900-01-08T02:17:00"/>
    <n v="68"/>
    <s v="Paulo Sousa"/>
    <n v="0"/>
    <s v=""/>
    <n v="68"/>
    <s v="Paulo Sousa"/>
    <n v="21"/>
    <s v="COMITÊ DE CRÉDITO - PJ"/>
    <x v="0"/>
    <d v="1899-12-31T00:00:00"/>
    <s v="3 - Normal - 24 horas úteis"/>
    <n v="5"/>
    <x v="4"/>
    <n v="8"/>
    <x v="9"/>
    <n v="31"/>
    <x v="29"/>
    <n v="5"/>
    <x v="1"/>
  </r>
  <r>
    <n v="42787"/>
    <s v="LIMITE DE CHEQUE ESPECIAL PJ"/>
    <d v="2024-11-01T16:56:23"/>
    <m/>
    <d v="1900-01-08T02:15:00"/>
    <n v="68"/>
    <s v="Paulo Sousa"/>
    <n v="0"/>
    <s v=""/>
    <n v="68"/>
    <s v="Paulo Sousa"/>
    <n v="21"/>
    <s v="COMITÊ DE CRÉDITO - PJ"/>
    <x v="0"/>
    <d v="1899-12-31T00:00:00"/>
    <s v="3 - Normal - 24 horas úteis"/>
    <n v="5"/>
    <x v="4"/>
    <n v="8"/>
    <x v="9"/>
    <n v="31"/>
    <x v="29"/>
    <n v="5"/>
    <x v="1"/>
  </r>
  <r>
    <n v="42788"/>
    <s v="SOLICITAÇÃO DE DESLIGAMENTO"/>
    <d v="2024-11-01T16:57:13"/>
    <d v="2024-11-13T15:26:01"/>
    <d v="1900-01-01T22:37:00"/>
    <n v="19"/>
    <s v="Adriana Martins"/>
    <n v="49"/>
    <s v="Patricia Pontes"/>
    <n v="19"/>
    <s v="Adriana Martins"/>
    <n v="5"/>
    <s v="03 - AGÊNCIA MG"/>
    <x v="1"/>
    <d v="1900-01-04T00:00:00"/>
    <s v="5 - Ampla - 120 horas"/>
    <n v="3"/>
    <x v="1"/>
    <n v="26"/>
    <x v="6"/>
    <n v="6"/>
    <x v="0"/>
    <n v="5"/>
    <x v="1"/>
  </r>
  <r>
    <n v="42789"/>
    <s v="PROGRAMAÇÕES ALTERAÇOES SICOOB - ATRASOS 01/11/2024"/>
    <d v="2024-11-01T17:03:59"/>
    <d v="2024-11-04T10:16:21"/>
    <d v="1899-12-30T02:14:00"/>
    <n v="98"/>
    <s v="Alex Batista dos Santos"/>
    <n v="15"/>
    <s v="Karoline Vaz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2790"/>
    <s v="APLICAÇÃO FINANCEIRA"/>
    <d v="2024-11-04T08:47:20"/>
    <d v="2024-11-04T08:47:48"/>
    <d v="1899-12-30T00:00:00"/>
    <n v="66"/>
    <s v="Leonardo Mello"/>
    <n v="66"/>
    <s v="Leonardo Mello"/>
    <n v="66"/>
    <s v="Leonardo Mello"/>
    <n v="2"/>
    <s v="00 - AGÊNCIA SEDE - ATENDIMENTO PJ"/>
    <x v="1"/>
    <d v="1899-12-31T00:00:00"/>
    <s v="3 - Normal - 24 horas úteis"/>
    <n v="3"/>
    <x v="1"/>
    <n v="2"/>
    <x v="3"/>
    <n v="22"/>
    <x v="4"/>
    <n v="5"/>
    <x v="1"/>
  </r>
  <r>
    <n v="42791"/>
    <s v="REFINANCIAMENTO CONSIGNADO "/>
    <d v="2024-11-04T09:16:27"/>
    <d v="2024-11-07T14:37:31"/>
    <d v="1899-12-31T08:24:00"/>
    <n v="30"/>
    <s v="Isabelle Mendes"/>
    <n v="15"/>
    <s v="Karoline Vaz"/>
    <n v="30"/>
    <s v="Isabelle Mendes"/>
    <n v="12"/>
    <s v="COMITÊ DE CRÉDITO - PF"/>
    <x v="1"/>
    <d v="1900-01-04T00:00:00"/>
    <s v="5 - Ampla - 120 horas"/>
    <n v="3"/>
    <x v="1"/>
    <n v="16"/>
    <x v="2"/>
    <n v="28"/>
    <x v="1"/>
    <n v="3"/>
    <x v="2"/>
  </r>
  <r>
    <n v="42792"/>
    <s v="PAGAMENTO DE ACORDO DE RATEIO DE PERDAS - CONDOMINIO DO EDIFICIO VIA UNIVERSITAS"/>
    <d v="2024-11-04T09:28:28"/>
    <d v="2024-11-04T16:40:53"/>
    <d v="1899-12-30T07:12:00"/>
    <n v="29"/>
    <s v="Paloma Alves"/>
    <n v="15"/>
    <s v="Karoline Vaz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2794"/>
    <s v="EMISSÃO DE CARTA SENHA - ADELCYR CORREA MACHADO"/>
    <d v="2024-11-04T09:31:14"/>
    <d v="2024-11-08T14:16:54"/>
    <d v="1899-12-31T16:49:00"/>
    <n v="32"/>
    <s v="Gustavo Coelho"/>
    <n v="32"/>
    <s v="Gustavo Coelho"/>
    <n v="32"/>
    <s v="Gustavo Coelho"/>
    <n v="1"/>
    <s v="00 - AGÊNCIA SEDE - ATENDIMENTO PF"/>
    <x v="1"/>
    <d v="1900-01-04T00:00:00"/>
    <s v="5 - Ampla - 120 horas"/>
    <n v="6"/>
    <x v="0"/>
    <n v="4"/>
    <x v="8"/>
    <n v="108"/>
    <x v="44"/>
    <n v="4"/>
    <x v="0"/>
  </r>
  <r>
    <n v="42795"/>
    <s v="EXCLUSÕES SICOOB CREDFAZ - 01/11/2024"/>
    <d v="2024-11-04T09:48:10"/>
    <d v="2024-11-04T10:10:32"/>
    <d v="1899-12-30T00:22:00"/>
    <n v="98"/>
    <s v="Alex Batista dos Santos"/>
    <n v="15"/>
    <s v="Karoline Vaz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2796"/>
    <s v="REPACTUAÇÃO- BEATRIZ MARIA OLIVEIRA BRANT DA SILVEIRA"/>
    <d v="2024-11-04T09:51:58"/>
    <d v="2024-11-19T12:10:47"/>
    <d v="1900-01-03T05:30:00"/>
    <n v="122"/>
    <s v="Karoline Mendes"/>
    <n v="111"/>
    <s v="Bruno Rodrigues"/>
    <n v="122"/>
    <s v="Karoline Mendes"/>
    <n v="1"/>
    <s v="00 - AGÊNCIA SEDE - ATENDIMENTO PF"/>
    <x v="0"/>
    <d v="1899-12-31T00:00:00"/>
    <s v="3 - Normal - 24 horas úteis"/>
    <n v="3"/>
    <x v="1"/>
    <n v="1"/>
    <x v="5"/>
    <n v="28"/>
    <x v="1"/>
    <n v="3"/>
    <x v="2"/>
  </r>
  <r>
    <n v="42797"/>
    <s v="ABERTURA DE CONTA SALARIO - GABRIEL SOUZA COSTA BERTULINO - CPF.: 082.384.021-23 -  BMG FOODS"/>
    <d v="2024-11-04T10:30:57"/>
    <d v="2024-11-13T12:39:40"/>
    <d v="1900-01-01T17:16:00"/>
    <n v="43"/>
    <s v="Alair Vieira"/>
    <n v="50"/>
    <s v="Valéria Souza"/>
    <n v="43"/>
    <s v="Alair Vieira"/>
    <n v="6"/>
    <s v="05 - AGÊNCIA TAG SUL"/>
    <x v="0"/>
    <d v="1899-12-30T08:00:00"/>
    <s v="1 - Alta - 8 horas úteis"/>
    <n v="3"/>
    <x v="1"/>
    <n v="10"/>
    <x v="13"/>
    <n v="1"/>
    <x v="12"/>
    <n v="5"/>
    <x v="1"/>
  </r>
  <r>
    <n v="42798"/>
    <s v="ESTORNO DE PAGAMENTOS DE CARTÕES DE CRÉDITO"/>
    <d v="2024-11-04T10:47:47"/>
    <d v="2024-11-04T11:04:08"/>
    <d v="1899-12-30T00:17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2799"/>
    <s v="ESTORNO DE PAGAMENTOS DE CARTÕES DE CRÉDITO"/>
    <d v="2024-11-04T11:02:32"/>
    <d v="2024-11-18T14:13:25"/>
    <d v="1900-01-02T21:21:00"/>
    <n v="98"/>
    <s v="Alex Batista dos Santos"/>
    <n v="99"/>
    <s v="Ana Santos"/>
    <n v="98"/>
    <s v="Alex Batista dos Santos"/>
    <n v="11"/>
    <s v="COBRANÇA ADMINISTRATIVA"/>
    <x v="0"/>
    <d v="1899-12-30T16:00:00"/>
    <s v="2 - Média - 16 horas úteis"/>
    <n v="3"/>
    <x v="1"/>
    <n v="16"/>
    <x v="2"/>
    <n v="15"/>
    <x v="11"/>
    <n v="5"/>
    <x v="1"/>
  </r>
  <r>
    <n v="42800"/>
    <s v="CREDITO DE LIQUIDAÇÃO DE COBRANÇA"/>
    <d v="2024-11-04T11:05:53"/>
    <d v="2024-11-04T11:44:31"/>
    <d v="1899-12-30T00:39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801"/>
    <s v="CREDITO FOLHA PAGAMENTO MPOG"/>
    <d v="2024-11-04T11:06:43"/>
    <d v="2024-11-04T16:00:49"/>
    <d v="1899-12-30T04:54:00"/>
    <n v="55"/>
    <s v="Marcelindo Braga"/>
    <n v="31"/>
    <s v="Maria Docarmo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802"/>
    <s v="CREDITOS RECEBIDOS NO BANCO DO BRASIL"/>
    <d v="2024-11-04T11:07:32"/>
    <m/>
    <d v="1900-01-07T23:03:00"/>
    <n v="55"/>
    <s v="Marcelindo Braga"/>
    <n v="0"/>
    <s v=""/>
    <n v="55"/>
    <s v="Marcelindo Braga"/>
    <n v="11"/>
    <s v="COBRANÇA ADMINISTRATIVA"/>
    <x v="0"/>
    <d v="1899-12-30T08:00:00"/>
    <s v="1 - Alta - 8 horas úteis"/>
    <n v="1"/>
    <x v="8"/>
    <n v="11"/>
    <x v="1"/>
    <n v="56"/>
    <x v="2"/>
    <n v="5"/>
    <x v="1"/>
  </r>
  <r>
    <n v="42803"/>
    <s v="CRÉDITO INSTITUTO DE PROTESTO"/>
    <d v="2024-11-04T11:08:49"/>
    <m/>
    <d v="1900-01-07T23:02:00"/>
    <n v="55"/>
    <s v="Marcelindo Braga"/>
    <n v="0"/>
    <s v=""/>
    <n v="55"/>
    <s v="Marcelindo Braga"/>
    <n v="11"/>
    <s v="COBRANÇA ADMINISTRATIVA"/>
    <x v="0"/>
    <d v="1899-12-30T08:00:00"/>
    <s v="1 - Alta - 8 horas úteis"/>
    <n v="2"/>
    <x v="3"/>
    <n v="13"/>
    <x v="4"/>
    <n v="56"/>
    <x v="2"/>
    <n v="5"/>
    <x v="1"/>
  </r>
  <r>
    <n v="42804"/>
    <s v="EMPRESTIMO CONSIGNADO PRIVADO - GIDEONE TEODORO DOS ANJOS - CPF.: 013.389.591-23"/>
    <d v="2024-11-04T11:09:11"/>
    <d v="2024-11-29T14:42:18"/>
    <d v="1900-01-06T06:52:00"/>
    <n v="43"/>
    <s v="Alair Vieira"/>
    <n v="62"/>
    <s v="Thiago Belém"/>
    <n v="43"/>
    <s v="Alair Vieira"/>
    <n v="6"/>
    <s v="05 - AGÊNCIA TAG SUL"/>
    <x v="0"/>
    <d v="1899-12-30T16:00:00"/>
    <s v="2 - Média - 16 horas úteis"/>
    <n v="6"/>
    <x v="0"/>
    <n v="6"/>
    <x v="10"/>
    <n v="27"/>
    <x v="20"/>
    <n v="5"/>
    <x v="1"/>
  </r>
  <r>
    <n v="42805"/>
    <s v="CONSIGNADO NOVO "/>
    <d v="2024-11-04T11:14:24"/>
    <d v="2024-11-04T15:10:51"/>
    <d v="1899-12-30T03:56:00"/>
    <n v="30"/>
    <s v="Isabelle Mendes"/>
    <n v="99"/>
    <s v="Ana Santos"/>
    <n v="30"/>
    <s v="Isabelle Mendes"/>
    <n v="4"/>
    <s v="02 - AGÊNCIA RJ"/>
    <x v="1"/>
    <d v="1899-12-31T00:00:00"/>
    <s v="3 - Normal - 24 horas úteis"/>
    <n v="3"/>
    <x v="1"/>
    <n v="16"/>
    <x v="2"/>
    <n v="28"/>
    <x v="1"/>
    <n v="3"/>
    <x v="2"/>
  </r>
  <r>
    <n v="42806"/>
    <s v="ABERTURA DE CONTA- KATHLEEN SOARES FONSECA DE JESUS"/>
    <d v="2024-11-04T11:16:57"/>
    <d v="2024-11-26T09:22:15"/>
    <d v="1900-01-04T22:22:00"/>
    <n v="122"/>
    <s v="Karoline Mendes"/>
    <n v="45"/>
    <s v="Marcelo Brandao"/>
    <n v="122"/>
    <s v="Karoline Mendes"/>
    <n v="1"/>
    <s v="00 - AGÊNCIA SEDE - ATENDIMENTO PF"/>
    <x v="0"/>
    <d v="1899-12-31T00:00:00"/>
    <s v="3 - Normal - 24 horas úteis"/>
    <n v="3"/>
    <x v="1"/>
    <n v="10"/>
    <x v="13"/>
    <n v="1"/>
    <x v="12"/>
    <n v="3"/>
    <x v="2"/>
  </r>
  <r>
    <n v="42807"/>
    <s v="PROVA DE VIDA- JOSÉ GIL SCHMIDT "/>
    <d v="2024-11-04T11:17:54"/>
    <d v="2024-11-04T14:20:17"/>
    <d v="1899-12-30T03:03:00"/>
    <n v="74"/>
    <s v="Jaqueline Santos"/>
    <n v="74"/>
    <s v="Jaqueline Santos"/>
    <n v="74"/>
    <s v="Jaqueline Santos"/>
    <n v="1"/>
    <s v="00 - AGÊNCIA SEDE - ATENDIMENTO PF"/>
    <x v="1"/>
    <d v="1899-12-30T08:00:00"/>
    <s v="1 - Alta - 8 horas úteis"/>
    <n v="3"/>
    <x v="1"/>
    <n v="1"/>
    <x v="5"/>
    <n v="87"/>
    <x v="66"/>
    <n v="5"/>
    <x v="1"/>
  </r>
  <r>
    <n v="42808"/>
    <s v="ANTECIPAÇÃO DE RECEBIVEIS INVICTA"/>
    <d v="2024-11-04T11:34:25"/>
    <d v="2024-11-04T16:57:54"/>
    <d v="1899-12-30T05:23:00"/>
    <n v="68"/>
    <s v="Paulo Sousa"/>
    <n v="15"/>
    <s v="Karoline Vaz"/>
    <n v="68"/>
    <s v="Paulo Sousa"/>
    <n v="13"/>
    <s v="CONTABILIDADE"/>
    <x v="1"/>
    <d v="1899-12-31T00:00:00"/>
    <s v="3 - Normal - 24 horas úteis"/>
    <n v="3"/>
    <x v="1"/>
    <n v="16"/>
    <x v="2"/>
    <n v="25"/>
    <x v="9"/>
    <n v="5"/>
    <x v="1"/>
  </r>
  <r>
    <n v="42809"/>
    <s v="PORTABILIDADE DE CONSIGNADO"/>
    <d v="2024-11-04T11:37:41"/>
    <d v="2024-11-25T10:54:56"/>
    <d v="1900-01-04T14:32:00"/>
    <n v="34"/>
    <s v="João Luiz"/>
    <n v="30"/>
    <s v="Isabelle Mendes"/>
    <n v="30"/>
    <s v="Isabelle Mendes"/>
    <n v="12"/>
    <s v="COMITÊ DE CRÉDITO - PF"/>
    <x v="0"/>
    <d v="1899-12-31T00:00:00"/>
    <s v="3 - Normal - 24 horas úteis"/>
    <n v="6"/>
    <x v="0"/>
    <n v="4"/>
    <x v="8"/>
    <n v="32"/>
    <x v="21"/>
    <n v="5"/>
    <x v="1"/>
  </r>
  <r>
    <n v="42810"/>
    <s v="BOLETOS PAGOS 01/11/2024"/>
    <d v="2024-11-04T11:43:03"/>
    <d v="2024-11-05T09:03:43"/>
    <d v="1899-12-30T06:21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2811"/>
    <s v="PORTABILIDADE VENDA - MARIA GERALDA ARAPIRE DOS SANTOS"/>
    <d v="2024-11-04T11:52:21"/>
    <d v="2024-11-12T09:17:46"/>
    <d v="1900-01-01T03:31:00"/>
    <n v="91"/>
    <s v="Dayse Pereira da Silva"/>
    <n v="67"/>
    <s v="Emanuele Gomes"/>
    <n v="91"/>
    <s v="Dayse Pereira da Silva"/>
    <n v="5"/>
    <s v="03 - AGÊNCIA MG"/>
    <x v="0"/>
    <d v="1899-12-30T16:00:00"/>
    <s v="2 - Média - 16 horas úteis"/>
    <n v="3"/>
    <x v="1"/>
    <n v="27"/>
    <x v="15"/>
    <n v="33"/>
    <x v="41"/>
    <n v="5"/>
    <x v="1"/>
  </r>
  <r>
    <n v="42812"/>
    <s v="ACORDO - ISMAEL PREIRA MARQUES"/>
    <d v="2024-11-04T12:04:46"/>
    <d v="2024-11-14T11:23:57"/>
    <d v="1900-01-01T23:27:00"/>
    <n v="34"/>
    <s v="João Luiz"/>
    <n v="25"/>
    <s v="Raphael Silva"/>
    <n v="29"/>
    <s v="Paloma Alves"/>
    <n v="11"/>
    <s v="COBRANÇA ADMINISTRATIVA"/>
    <x v="0"/>
    <d v="1899-12-31T00:00:00"/>
    <s v="3 - Normal - 24 horas úteis"/>
    <n v="3"/>
    <x v="1"/>
    <n v="11"/>
    <x v="1"/>
    <n v="102"/>
    <x v="10"/>
    <n v="5"/>
    <x v="1"/>
  </r>
  <r>
    <n v="42813"/>
    <s v="COMITÊ DE CRÉDITO - DIGITAL SEGURANCA ELETRONICA LTDA"/>
    <d v="2024-11-04T12:18:28"/>
    <d v="2024-11-26T10:26:21"/>
    <d v="1900-01-04T22:24:00"/>
    <n v="98"/>
    <s v="Alex Batista dos Santos"/>
    <n v="31"/>
    <s v="Maria Docarmo"/>
    <n v="33"/>
    <s v="Lidiane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42814"/>
    <s v="DEVOLUÇÃO DE PARCELA - DILVA NERY DE MATTOS TEIXEIRA"/>
    <d v="2024-11-04T13:00:54"/>
    <d v="2024-11-04T15:15:40"/>
    <d v="1899-12-30T02:15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2815"/>
    <s v="APLICAÇÃO FINANCEIRA"/>
    <d v="2024-11-04T13:03:24"/>
    <d v="2024-11-04T13:03:50"/>
    <d v="1899-12-30T00:00:00"/>
    <n v="66"/>
    <s v="Leonardo Mello"/>
    <n v="66"/>
    <s v="Leonardo Mello"/>
    <n v="66"/>
    <s v="Leonardo Mello"/>
    <n v="2"/>
    <s v="00 - AGÊNCIA SEDE - ATENDIMENTO PJ"/>
    <x v="1"/>
    <d v="1899-12-31T00:00:00"/>
    <s v="3 - Normal - 24 horas úteis"/>
    <n v="3"/>
    <x v="1"/>
    <n v="2"/>
    <x v="3"/>
    <n v="22"/>
    <x v="4"/>
    <n v="5"/>
    <x v="1"/>
  </r>
  <r>
    <n v="42816"/>
    <s v="RELATÃ“RIO DE DESCONTO EM FOLHA DA UNACON SINDICA"/>
    <d v="2024-11-04T13:08:32"/>
    <d v="2024-11-04T16:17:08"/>
    <d v="1899-12-30T03:09:00"/>
    <n v="47"/>
    <s v="Josy Alves"/>
    <n v="15"/>
    <s v="Karoline Vaz"/>
    <n v="47"/>
    <s v="Josy Alves"/>
    <n v="16"/>
    <s v="FINANCEIRO"/>
    <x v="1"/>
    <d v="1899-12-30T08:00:00"/>
    <s v="1 - Alta - 8 horas úteis"/>
    <n v="3"/>
    <x v="1"/>
    <n v="16"/>
    <x v="2"/>
    <n v="56"/>
    <x v="2"/>
    <n v="5"/>
    <x v="1"/>
  </r>
  <r>
    <n v="42817"/>
    <s v="Ã“BITO"/>
    <d v="2024-11-04T13:19:35"/>
    <d v="2024-11-07T10:18:59"/>
    <d v="1899-12-31T00:02:00"/>
    <n v="111"/>
    <s v="Bruno Rodrigues"/>
    <n v="33"/>
    <s v="Lidiane Santos"/>
    <n v="111"/>
    <s v="Bruno Rodrigues"/>
    <n v="1"/>
    <s v="00 - AGÊNCIA SEDE - ATENDIMENTO PF"/>
    <x v="0"/>
    <d v="1899-12-30T08:00:00"/>
    <s v="1 - Alta - 8 horas úteis"/>
    <n v="3"/>
    <x v="1"/>
    <n v="11"/>
    <x v="1"/>
    <n v="15"/>
    <x v="11"/>
    <n v="5"/>
    <x v="1"/>
  </r>
  <r>
    <n v="42818"/>
    <s v="DESLIGAMENTO "/>
    <d v="2024-11-04T13:55:10"/>
    <d v="2024-11-08T14:26:23"/>
    <d v="1899-12-31T12:35:00"/>
    <n v="119"/>
    <s v="Francisca Santos"/>
    <n v="49"/>
    <s v="Patricia Pontes"/>
    <n v="119"/>
    <s v="Francisca Santos"/>
    <n v="2"/>
    <s v="00 - AGÊNCIA SEDE - ATENDIMENTO PJ"/>
    <x v="0"/>
    <d v="1899-12-30T08:00:00"/>
    <s v="1 - Alta - 8 horas úteis"/>
    <n v="3"/>
    <x v="1"/>
    <n v="26"/>
    <x v="6"/>
    <n v="6"/>
    <x v="0"/>
    <n v="4"/>
    <x v="0"/>
  </r>
  <r>
    <n v="42819"/>
    <s v="DESLIGAMENTO "/>
    <d v="2024-11-04T13:58:24"/>
    <d v="2024-11-11T10:46:32"/>
    <d v="1899-12-31T17:53:00"/>
    <n v="119"/>
    <s v="Francisca Santos"/>
    <n v="49"/>
    <s v="Patricia Pontes"/>
    <n v="119"/>
    <s v="Francisca Santos"/>
    <n v="2"/>
    <s v="00 - AGÊNCIA SEDE - ATENDIMENTO PJ"/>
    <x v="0"/>
    <d v="1899-12-30T08:00:00"/>
    <s v="1 - Alta - 8 horas úteis"/>
    <n v="3"/>
    <x v="1"/>
    <n v="26"/>
    <x v="6"/>
    <n v="6"/>
    <x v="0"/>
    <n v="4"/>
    <x v="0"/>
  </r>
  <r>
    <n v="42820"/>
    <s v="DESLIGAMENTO "/>
    <d v="2024-11-04T14:01:08"/>
    <d v="2024-11-18T16:45:05"/>
    <d v="1900-01-02T20:54:00"/>
    <n v="119"/>
    <s v="Francisca Santos"/>
    <n v="49"/>
    <s v="Patricia Pontes"/>
    <n v="119"/>
    <s v="Francisca Santos"/>
    <n v="2"/>
    <s v="00 - AGÊNCIA SEDE - ATENDIMENTO PJ"/>
    <x v="0"/>
    <d v="1899-12-30T08:00:00"/>
    <s v="1 - Alta - 8 horas úteis"/>
    <n v="3"/>
    <x v="1"/>
    <n v="26"/>
    <x v="6"/>
    <n v="6"/>
    <x v="0"/>
    <n v="4"/>
    <x v="0"/>
  </r>
  <r>
    <n v="42821"/>
    <s v="DESLIGAMENTO "/>
    <d v="2024-11-04T14:02:22"/>
    <d v="2024-11-13T15:24:50"/>
    <d v="1900-01-01T16:29:00"/>
    <n v="119"/>
    <s v="Francisca Santos"/>
    <n v="49"/>
    <s v="Patricia Pontes"/>
    <n v="119"/>
    <s v="Francisca Santos"/>
    <n v="2"/>
    <s v="00 - AGÊNCIA SEDE - ATENDIMENTO PJ"/>
    <x v="0"/>
    <d v="1899-12-30T08:00:00"/>
    <s v="1 - Alta - 8 horas úteis"/>
    <n v="3"/>
    <x v="1"/>
    <n v="26"/>
    <x v="6"/>
    <n v="6"/>
    <x v="0"/>
    <n v="4"/>
    <x v="0"/>
  </r>
  <r>
    <n v="42822"/>
    <s v="ANTECIPAÇÃO DE RECEBÍVEIS - MULTI"/>
    <d v="2024-11-04T14:22:48"/>
    <d v="2024-11-04T15:20:15"/>
    <d v="1899-12-30T00:58:00"/>
    <n v="119"/>
    <s v="Francisca Santos"/>
    <n v="99"/>
    <s v="Ana Santos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2823"/>
    <s v="DEVOLUÇÃO DE PARCELA - DILVA NERY DE MATTOS TEIXEIRA"/>
    <d v="2024-11-04T14:49:08"/>
    <d v="2024-11-06T15:39:23"/>
    <d v="1899-12-30T18:52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42824"/>
    <s v="PROVA DE VIDA- VERA LUCIA COIMBRA DE BRITO "/>
    <d v="2024-11-04T14:58:19"/>
    <d v="2024-11-04T15:20:08"/>
    <d v="1899-12-30T00:22:00"/>
    <n v="74"/>
    <s v="Jaqueline Santos"/>
    <n v="74"/>
    <s v="Jaqueline Santos"/>
    <n v="74"/>
    <s v="Jaqueline Santos"/>
    <n v="1"/>
    <s v="00 - AGÊNCIA SEDE - ATENDIMENTO PF"/>
    <x v="1"/>
    <d v="1899-12-30T08:00:00"/>
    <s v="1 - Alta - 8 horas úteis"/>
    <n v="3"/>
    <x v="1"/>
    <n v="1"/>
    <x v="5"/>
    <n v="87"/>
    <x v="66"/>
    <n v="5"/>
    <x v="1"/>
  </r>
  <r>
    <n v="42825"/>
    <s v="SOLICITAÇÃO DE CARTÃO"/>
    <d v="2024-11-04T14:59:03"/>
    <d v="2024-11-26T16:44:53"/>
    <d v="1900-01-05T02:01:00"/>
    <n v="35"/>
    <s v="Fabimael Silva"/>
    <n v="35"/>
    <s v="Fabimael Silva"/>
    <n v="35"/>
    <s v="Fabimael Silva"/>
    <n v="3"/>
    <s v="01 - AGÊNCIA SP"/>
    <x v="0"/>
    <d v="1899-12-30T16:00:00"/>
    <s v="2 - Média - 16 horas úteis"/>
    <n v="3"/>
    <x v="1"/>
    <n v="3"/>
    <x v="0"/>
    <n v="14"/>
    <x v="37"/>
    <n v="2"/>
    <x v="3"/>
  </r>
  <r>
    <n v="42826"/>
    <s v="MAJORAÇÃO DE LIMTE DE CARTÃO DE CRÉDITO"/>
    <d v="2024-11-04T15:10:31"/>
    <d v="2024-11-05T16:11:29"/>
    <d v="1899-12-30T10:02:00"/>
    <n v="71"/>
    <s v="Renato Santos"/>
    <n v="71"/>
    <s v="Renato Santos"/>
    <n v="71"/>
    <s v="Renato Santos"/>
    <n v="12"/>
    <s v="COMITÊ DE CRÉDITO - PF"/>
    <x v="0"/>
    <d v="1899-12-30T08:00:00"/>
    <s v="1 - Alta - 8 horas úteis"/>
    <n v="3"/>
    <x v="1"/>
    <n v="1"/>
    <x v="5"/>
    <n v="9"/>
    <x v="16"/>
    <n v="5"/>
    <x v="1"/>
  </r>
  <r>
    <n v="42827"/>
    <s v="PAGAMENTO DE ACORDO JUDICIAL - BANCO DO BRASIL EM  01/11/2024"/>
    <d v="2024-11-04T15:11:29"/>
    <d v="2024-11-04T15:59:46"/>
    <d v="1899-12-30T00:48:00"/>
    <n v="31"/>
    <s v="Maria Docarmo"/>
    <n v="31"/>
    <s v="Maria Docarmo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828"/>
    <s v="ANTECIPAÇÃO DE RECEBÍVEIS - SET SERVIÇOS "/>
    <d v="2024-11-04T15:18:31"/>
    <d v="2024-11-04T16:05:16"/>
    <d v="1899-12-30T00:47:00"/>
    <n v="119"/>
    <s v="Francisca Santos"/>
    <n v="99"/>
    <s v="Ana Santos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2829"/>
    <s v="RESGATE DE CAPITAL"/>
    <d v="2024-11-04T15:39:56"/>
    <d v="2024-12-05T09:17:08"/>
    <d v="1900-01-07T09:01:00"/>
    <n v="34"/>
    <s v="João Luiz"/>
    <n v="30"/>
    <s v="Isabelle Mendes"/>
    <n v="30"/>
    <s v="Isabelle Mendes"/>
    <n v="4"/>
    <s v="02 - AGÊNCIA RJ"/>
    <x v="0"/>
    <d v="1899-12-31T00:00:00"/>
    <s v="3 - Normal - 24 horas úteis"/>
    <n v="3"/>
    <x v="1"/>
    <n v="4"/>
    <x v="8"/>
    <n v="8"/>
    <x v="23"/>
    <n v="4"/>
    <x v="0"/>
  </r>
  <r>
    <n v="42830"/>
    <s v="PAGAMENTOS DE ACORDO JUDICIAL - MANOEL ENEAS BARRETO"/>
    <d v="2024-11-04T15:47:30"/>
    <d v="2024-11-05T10:47:23"/>
    <d v="1899-12-30T04:01:00"/>
    <n v="31"/>
    <s v="Maria Docarmo"/>
    <n v="99"/>
    <s v="Ana Santos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2831"/>
    <s v="PAGAMENTO DE ACORDO JUDICIAL - BANCO DO BRASIL EM 01/11/2024."/>
    <d v="2024-11-04T15:57:01"/>
    <d v="2024-11-05T15:07:56"/>
    <d v="1899-12-30T08:11:00"/>
    <n v="31"/>
    <s v="Maria Docarmo"/>
    <n v="15"/>
    <s v="Karoline Vaz"/>
    <n v="31"/>
    <s v="Maria Docarmo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832"/>
    <s v="SOLICITAÇÃO"/>
    <d v="2024-11-04T16:23:18"/>
    <d v="2024-11-06T13:32:37"/>
    <d v="1899-12-30T15:11:00"/>
    <n v="66"/>
    <s v="Leonardo Mello"/>
    <n v="54"/>
    <s v="Emanuel Araújo"/>
    <n v="54"/>
    <s v="Emanuel Araújo"/>
    <n v="18"/>
    <s v="TECNOLOGIA"/>
    <x v="1"/>
    <d v="1899-12-31T00:00:00"/>
    <s v="3 - Normal - 24 horas úteis"/>
    <n v="3"/>
    <x v="1"/>
    <n v="18"/>
    <x v="14"/>
    <n v="57"/>
    <x v="34"/>
    <n v="5"/>
    <x v="1"/>
  </r>
  <r>
    <n v="42833"/>
    <s v="PROGRAMAÇÃO -EDIVALDO SOUSA GONCALVES"/>
    <d v="2024-11-04T16:46:00"/>
    <d v="2024-11-06T16:11:22"/>
    <d v="1899-12-30T17:27:00"/>
    <n v="98"/>
    <s v="Alex Batista dos Santos"/>
    <n v="15"/>
    <s v="Karoline Vaz"/>
    <n v="98"/>
    <s v="Alex Batista dos Santos"/>
    <n v="11"/>
    <s v="COBRANÇA ADMINISTRATIVA"/>
    <x v="0"/>
    <d v="1899-12-30T16:00:00"/>
    <s v="2 - Média - 16 horas úteis"/>
    <n v="3"/>
    <x v="1"/>
    <n v="16"/>
    <x v="2"/>
    <n v="15"/>
    <x v="11"/>
    <n v="5"/>
    <x v="1"/>
  </r>
  <r>
    <n v="42834"/>
    <s v="RECEITA DE JUROS - PAGAMENTO BB - ABILIO COELHO DE SOUSA/WAGNER FERREIRA DUARTE"/>
    <d v="2024-11-04T16:52:38"/>
    <d v="2024-11-04T17:26:20"/>
    <d v="1899-12-30T00:34:00"/>
    <n v="31"/>
    <s v="Maria Docarmo"/>
    <n v="31"/>
    <s v="Maria Docarmo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835"/>
    <s v="RECEITA DE JUROS - PAGAMENTO BB - ABILIO COELHO DE SOUSA/WAGNER FERREIRA DUARTE"/>
    <d v="2024-11-04T16:57:17"/>
    <d v="2024-11-05T15:36:28"/>
    <d v="1899-12-30T07:40:00"/>
    <n v="31"/>
    <s v="Maria Docarmo"/>
    <n v="31"/>
    <s v="Maria Docarmo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836"/>
    <s v="RESGATE DE CAPITAL"/>
    <d v="2024-11-04T17:14:12"/>
    <d v="2024-12-05T12:20:37"/>
    <d v="1900-01-07T10:29:00"/>
    <n v="34"/>
    <s v="João Luiz"/>
    <n v="74"/>
    <s v="Jaqueline Santos"/>
    <n v="74"/>
    <s v="Jaqueline Santos"/>
    <n v="1"/>
    <s v="00 - AGÊNCIA SEDE - ATENDIMENTO PF"/>
    <x v="0"/>
    <d v="1899-12-31T00:00:00"/>
    <s v="3 - Normal - 24 horas úteis"/>
    <n v="3"/>
    <x v="1"/>
    <n v="1"/>
    <x v="5"/>
    <n v="8"/>
    <x v="23"/>
    <n v="4"/>
    <x v="0"/>
  </r>
  <r>
    <n v="42837"/>
    <s v="DESLIGAMENTO - ROSA MARIA DOS SANTOS LIMA"/>
    <d v="2024-11-04T17:16:26"/>
    <m/>
    <d v="1900-01-07T16:54:00"/>
    <n v="34"/>
    <s v="João Luiz"/>
    <n v="0"/>
    <s v=""/>
    <n v="119"/>
    <s v="Francisca Santos"/>
    <n v="1"/>
    <s v="00 - AGÊNCIA SEDE - ATENDIMENTO PF"/>
    <x v="0"/>
    <d v="1899-12-31T00:00:00"/>
    <s v="3 - Normal - 24 horas úteis"/>
    <n v="1"/>
    <x v="8"/>
    <n v="1"/>
    <x v="5"/>
    <n v="6"/>
    <x v="0"/>
    <n v="4"/>
    <x v="0"/>
  </r>
  <r>
    <n v="42838"/>
    <s v="DESLIGAMENTO - LENIRA DE VASONCELOS CARVALHO"/>
    <d v="2024-11-04T17:21:34"/>
    <d v="2024-11-13T16:01:29"/>
    <d v="1900-01-01T13:47:00"/>
    <n v="34"/>
    <s v="João Luiz"/>
    <n v="18"/>
    <s v="Nathalia Silvestre"/>
    <n v="18"/>
    <s v="Nathalia Silvestre"/>
    <n v="5"/>
    <s v="03 - AGÊNCIA MG"/>
    <x v="0"/>
    <d v="1899-12-31T00:00:00"/>
    <s v="3 - Normal - 24 horas úteis"/>
    <n v="6"/>
    <x v="0"/>
    <n v="5"/>
    <x v="7"/>
    <n v="6"/>
    <x v="0"/>
    <n v="4"/>
    <x v="0"/>
  </r>
  <r>
    <n v="42839"/>
    <s v="PROVA DE VIDA"/>
    <d v="2024-11-04T17:28:50"/>
    <d v="2024-11-08T10:22:54"/>
    <d v="1899-12-31T04:58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3"/>
    <x v="1"/>
    <n v="3"/>
    <x v="0"/>
    <n v="87"/>
    <x v="66"/>
    <n v="4"/>
    <x v="0"/>
  </r>
  <r>
    <n v="42840"/>
    <s v="PORTABILIDADE VENDA - REGINA MARIA CARDOSO"/>
    <d v="2024-11-05T09:08:28"/>
    <d v="2024-11-07T10:45:19"/>
    <d v="1899-12-30T19:39:00"/>
    <n v="91"/>
    <s v="Dayse Pereira da Silva"/>
    <n v="91"/>
    <s v="Dayse Pereira da Silva"/>
    <n v="91"/>
    <s v="Dayse Pereira da Silva"/>
    <n v="4"/>
    <s v="02 - AGÊNCIA RJ"/>
    <x v="0"/>
    <d v="1899-12-30T16:00:00"/>
    <s v="2 - Média - 16 horas úteis"/>
    <n v="3"/>
    <x v="1"/>
    <n v="27"/>
    <x v="15"/>
    <n v="33"/>
    <x v="41"/>
    <n v="5"/>
    <x v="1"/>
  </r>
  <r>
    <n v="42841"/>
    <s v="PORTABILIDADE VENDA - RICARDO MANOEL DA SILVA"/>
    <d v="2024-11-05T09:16:42"/>
    <d v="2024-11-07T10:43:18"/>
    <d v="1899-12-30T19:29:00"/>
    <n v="91"/>
    <s v="Dayse Pereira da Silva"/>
    <n v="91"/>
    <s v="Dayse Pereira da Silva"/>
    <n v="91"/>
    <s v="Dayse Pereira da Silva"/>
    <n v="4"/>
    <s v="02 - AGÊNCIA RJ"/>
    <x v="0"/>
    <d v="1899-12-30T16:00:00"/>
    <s v="2 - Média - 16 horas úteis"/>
    <n v="3"/>
    <x v="1"/>
    <n v="27"/>
    <x v="15"/>
    <n v="33"/>
    <x v="41"/>
    <n v="5"/>
    <x v="1"/>
  </r>
  <r>
    <n v="42842"/>
    <s v="TESTE"/>
    <d v="2024-11-05T09:17:38"/>
    <d v="2024-11-05T09:25:38"/>
    <d v="1899-12-30T00:08:00"/>
    <n v="124"/>
    <s v="Juraci Schwantes"/>
    <n v="124"/>
    <s v="Juraci Schwantes"/>
    <n v="54"/>
    <s v="Emanuel Araújo"/>
    <n v="18"/>
    <s v="TECNOLOGIA"/>
    <x v="1"/>
    <d v="1899-12-30T08:00:00"/>
    <s v="1 - Alta - 8 horas úteis"/>
    <n v="3"/>
    <x v="1"/>
    <n v="1"/>
    <x v="5"/>
    <n v="67"/>
    <x v="38"/>
    <n v="5"/>
    <x v="1"/>
  </r>
  <r>
    <n v="42843"/>
    <s v="TESTE DE CADASTRO"/>
    <d v="2024-11-05T10:17:46"/>
    <m/>
    <d v="1900-01-07T14:52:00"/>
    <n v="50"/>
    <s v="Valéria Souza"/>
    <n v="0"/>
    <s v=""/>
    <n v="66"/>
    <s v="Leonardo Mello"/>
    <n v="1"/>
    <s v="00 - AGÊNCIA SEDE - ATENDIMENTO PF"/>
    <x v="0"/>
    <d v="1899-12-30T16:00:00"/>
    <s v="2 - Média - 16 horas úteis"/>
    <n v="1"/>
    <x v="8"/>
    <n v="1"/>
    <x v="5"/>
    <n v="73"/>
    <x v="15"/>
    <n v="5"/>
    <x v="1"/>
  </r>
  <r>
    <n v="42844"/>
    <s v="TESTE DE CADASTRO"/>
    <d v="2024-11-05T10:19:48"/>
    <m/>
    <d v="1900-01-07T14:50:00"/>
    <n v="50"/>
    <s v="Valéria Souza"/>
    <n v="0"/>
    <s v=""/>
    <n v="20"/>
    <s v="Leticia Oliveira"/>
    <n v="8"/>
    <s v="07 - AGÊNCIA NB"/>
    <x v="0"/>
    <d v="1899-12-30T16:00:00"/>
    <s v="2 - Média - 16 horas úteis"/>
    <n v="5"/>
    <x v="4"/>
    <n v="8"/>
    <x v="9"/>
    <n v="73"/>
    <x v="15"/>
    <n v="5"/>
    <x v="1"/>
  </r>
  <r>
    <n v="42845"/>
    <s v="TESTE DE CADASTRO"/>
    <d v="2024-11-05T10:21:26"/>
    <d v="2024-12-02T09:59:00"/>
    <d v="1900-01-06T02:57:00"/>
    <n v="50"/>
    <s v="Valéria Souza"/>
    <n v="38"/>
    <s v="José Ricardo"/>
    <n v="38"/>
    <s v="José Ricardo"/>
    <n v="6"/>
    <s v="05 - AGÊNCIA TAG SUL"/>
    <x v="0"/>
    <d v="1899-12-30T16:00:00"/>
    <s v="2 - Média - 16 horas úteis"/>
    <n v="3"/>
    <x v="1"/>
    <n v="6"/>
    <x v="10"/>
    <n v="73"/>
    <x v="15"/>
    <n v="5"/>
    <x v="1"/>
  </r>
  <r>
    <n v="42846"/>
    <s v="ABERTURA DE CONTA CORRENTE PF - JOÃO VICTOR CORDEIROS LOPES "/>
    <d v="2024-11-05T10:51:55"/>
    <d v="2024-11-13T17:00:43"/>
    <d v="1900-01-01T12:15:00"/>
    <n v="104"/>
    <s v="Fernanda Santos"/>
    <n v="52"/>
    <s v="Elisregina Medeiros"/>
    <n v="104"/>
    <s v="Fernanda Santos"/>
    <n v="10"/>
    <s v="CADASTRO"/>
    <x v="0"/>
    <d v="1899-12-31T00:00:00"/>
    <s v="3 - Normal - 24 horas úteis"/>
    <n v="3"/>
    <x v="1"/>
    <n v="10"/>
    <x v="13"/>
    <n v="1"/>
    <x v="12"/>
    <n v="5"/>
    <x v="1"/>
  </r>
  <r>
    <n v="42847"/>
    <s v="CRÉDITO FGTS"/>
    <d v="2024-11-05T10:56:09"/>
    <d v="2024-11-18T17:20:31"/>
    <d v="1900-01-02T15:33:00"/>
    <n v="34"/>
    <s v="João Luiz"/>
    <n v="34"/>
    <s v="João Luiz"/>
    <n v="71"/>
    <s v="Renato Santos"/>
    <n v="3"/>
    <s v="01 - AGÊNCIA SP"/>
    <x v="0"/>
    <d v="1899-12-31T00:00:00"/>
    <s v="3 - Normal - 24 horas úteis"/>
    <n v="3"/>
    <x v="1"/>
    <n v="3"/>
    <x v="0"/>
    <n v="29"/>
    <x v="8"/>
    <n v="4"/>
    <x v="0"/>
  </r>
  <r>
    <n v="42848"/>
    <s v="QUITAÇÃO DE RATEIO DE PERDAS  - VANDA DE MORAIS MUNIZ"/>
    <d v="2024-11-05T10:56:11"/>
    <d v="2024-11-18T10:37:13"/>
    <d v="1900-01-02T08:50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2849"/>
    <s v="BOLETOS PAGOS 04/11/2024"/>
    <d v="2024-11-05T11:00:55"/>
    <d v="2024-11-05T16:28:33"/>
    <d v="1899-12-30T05:28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2850"/>
    <s v="BOLETOS PAGOS REFERENTE A RATEIO DE PERDAS CREDLOJISTA - 04/11/2024"/>
    <d v="2024-11-05T11:01:51"/>
    <d v="2024-11-05T12:02:28"/>
    <d v="1899-12-30T01:01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2851"/>
    <s v="QUITAÇÃO DE CONTRATO"/>
    <d v="2024-11-05T11:09:12"/>
    <d v="2024-11-22T11:35:21"/>
    <d v="1900-01-03T21:39:00"/>
    <n v="34"/>
    <s v="João Luiz"/>
    <n v="31"/>
    <s v="Maria Docarmo"/>
    <n v="34"/>
    <s v="João Luiz"/>
    <n v="3"/>
    <s v="01 - AGÊNCIA SP"/>
    <x v="0"/>
    <d v="1899-12-31T00:00:00"/>
    <s v="3 - Normal - 24 horas úteis"/>
    <n v="3"/>
    <x v="1"/>
    <n v="11"/>
    <x v="1"/>
    <n v="68"/>
    <x v="17"/>
    <n v="4"/>
    <x v="0"/>
  </r>
  <r>
    <n v="42852"/>
    <s v="PAGAMENTO DE ACORDO DE RATEIO DE PERDAS - ASSOCIACAO DOS VETERANOS DE SOBRADINHO AVESO"/>
    <d v="2024-11-05T11:09:27"/>
    <d v="2024-11-06T11:28:35"/>
    <d v="1899-12-30T09:20:00"/>
    <n v="29"/>
    <s v="Paloma Alves"/>
    <n v="47"/>
    <s v="Josy Alv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853"/>
    <s v="EMPRESTIMO CONSIGNADO"/>
    <d v="2024-11-05T11:11:25"/>
    <d v="2024-11-06T16:01:36"/>
    <d v="1899-12-30T13:51:00"/>
    <n v="69"/>
    <s v="Ludmila Costa"/>
    <n v="67"/>
    <s v="Emanuele Gomes"/>
    <n v="69"/>
    <s v="Ludmila Costa"/>
    <n v="27"/>
    <s v="SETOR DE EMPRÉSTIMO"/>
    <x v="0"/>
    <d v="1899-12-30T08:00:00"/>
    <s v="1 - Alta - 8 horas úteis"/>
    <n v="3"/>
    <x v="1"/>
    <n v="27"/>
    <x v="15"/>
    <n v="28"/>
    <x v="1"/>
    <n v="5"/>
    <x v="1"/>
  </r>
  <r>
    <n v="42854"/>
    <s v="CRÉDITO CONSIGNADO"/>
    <d v="2024-11-05T11:18:29"/>
    <d v="2024-11-08T16:24:23"/>
    <d v="1899-12-31T08:09:00"/>
    <n v="34"/>
    <s v="João Luiz"/>
    <n v="99"/>
    <s v="Ana Santos"/>
    <n v="30"/>
    <s v="Isabelle Mendes"/>
    <n v="4"/>
    <s v="02 - AGÊNCIA RJ"/>
    <x v="0"/>
    <d v="1899-12-31T00:00:00"/>
    <s v="3 - Normal - 24 horas úteis"/>
    <n v="3"/>
    <x v="1"/>
    <n v="16"/>
    <x v="2"/>
    <n v="28"/>
    <x v="1"/>
    <n v="4"/>
    <x v="0"/>
  </r>
  <r>
    <n v="42855"/>
    <s v="ALTERAÇÃO DE LIMITE DIÁRIO"/>
    <d v="2024-11-05T11:23:46"/>
    <d v="2024-11-06T09:49:20"/>
    <d v="1899-12-30T07:27:00"/>
    <n v="34"/>
    <s v="João Luiz"/>
    <n v="111"/>
    <s v="Bruno Rodrigues"/>
    <n v="111"/>
    <s v="Bruno Rodrigues"/>
    <n v="1"/>
    <s v="00 - AGÊNCIA SEDE - ATENDIMENTO PF"/>
    <x v="1"/>
    <d v="1899-12-30T08:00:00"/>
    <s v="1 - Alta - 8 horas úteis"/>
    <n v="3"/>
    <x v="1"/>
    <n v="1"/>
    <x v="5"/>
    <n v="38"/>
    <x v="5"/>
    <n v="4"/>
    <x v="0"/>
  </r>
  <r>
    <n v="42856"/>
    <s v="APLICAÇÃO MENSAL NO 1º DIA ÊTIL"/>
    <d v="2024-11-05T11:27:29"/>
    <d v="2024-11-05T17:19:32"/>
    <d v="1899-12-30T05:52:00"/>
    <n v="15"/>
    <s v="Karoline Vaz"/>
    <n v="15"/>
    <s v="Karoline Vaz"/>
    <n v="15"/>
    <s v="Karoline Vaz"/>
    <n v="16"/>
    <s v="FINANCEIRO"/>
    <x v="1"/>
    <d v="1899-12-31T00:00:00"/>
    <s v="3 - Normal - 24 horas úteis"/>
    <n v="3"/>
    <x v="1"/>
    <n v="16"/>
    <x v="2"/>
    <n v="56"/>
    <x v="2"/>
    <n v="5"/>
    <x v="1"/>
  </r>
  <r>
    <n v="42857"/>
    <s v="TRANSFERÊNCIA JUDICIAL"/>
    <d v="2024-11-05T11:30:57"/>
    <d v="2024-11-05T15:24:18"/>
    <d v="1899-12-30T03:54:00"/>
    <n v="95"/>
    <s v="Thiago Mendes"/>
    <n v="95"/>
    <s v="Thiago Mendes"/>
    <n v="95"/>
    <s v="Thiago Mendes"/>
    <n v="16"/>
    <s v="FINANCEIRO"/>
    <x v="1"/>
    <d v="1899-12-30T08:00:00"/>
    <s v="1 - Alta - 8 horas úteis"/>
    <n v="3"/>
    <x v="1"/>
    <n v="13"/>
    <x v="4"/>
    <n v="56"/>
    <x v="2"/>
    <n v="5"/>
    <x v="1"/>
  </r>
  <r>
    <n v="42858"/>
    <s v="LANÇAMENTOS MENSAIS 1º DIA UTIL - MÊS DE NOVEMBRO"/>
    <d v="2024-11-05T11:32:00"/>
    <d v="2024-11-05T11:39:40"/>
    <d v="1899-12-30T00:07:00"/>
    <n v="15"/>
    <s v="Karoline Vaz"/>
    <n v="15"/>
    <s v="Karoline Vaz"/>
    <n v="15"/>
    <s v="Karoline Vaz"/>
    <n v="16"/>
    <s v="FINANCEIRO"/>
    <x v="1"/>
    <d v="1899-12-31T00:00:00"/>
    <s v="3 - Normal - 24 horas úteis"/>
    <n v="3"/>
    <x v="1"/>
    <n v="16"/>
    <x v="2"/>
    <n v="56"/>
    <x v="2"/>
    <n v="5"/>
    <x v="1"/>
  </r>
  <r>
    <n v="42859"/>
    <s v="ENVIO DE MALOTE - TALÕES DE CHEQUES E OUTROS"/>
    <d v="2024-11-05T11:33:39"/>
    <d v="2024-11-05T14:30:33"/>
    <d v="1899-12-30T02:57:00"/>
    <n v="95"/>
    <s v="Thiago Mendes"/>
    <n v="41"/>
    <s v="Diene Santos"/>
    <n v="95"/>
    <s v="Thiago Mendes"/>
    <n v="6"/>
    <s v="05 - AGÊNCIA TAG SUL"/>
    <x v="1"/>
    <d v="1899-12-30T08:00:00"/>
    <s v="1 - Alta - 8 horas úteis"/>
    <n v="3"/>
    <x v="1"/>
    <n v="6"/>
    <x v="10"/>
    <n v="56"/>
    <x v="2"/>
    <n v="5"/>
    <x v="1"/>
  </r>
  <r>
    <n v="42860"/>
    <s v="SOLICITAÇÃO DE INFORME DE RENDIMENTO"/>
    <d v="2024-11-05T11:34:31"/>
    <m/>
    <d v="1900-01-07T13:35:00"/>
    <n v="34"/>
    <s v="João Luiz"/>
    <n v="0"/>
    <s v=""/>
    <n v="32"/>
    <s v="Gustavo Coelho"/>
    <n v="4"/>
    <s v="02 - AGÊNCIA RJ"/>
    <x v="0"/>
    <d v="1899-12-31T00:00:00"/>
    <s v="3 - Normal - 24 horas úteis"/>
    <n v="2"/>
    <x v="3"/>
    <n v="4"/>
    <x v="8"/>
    <n v="21"/>
    <x v="56"/>
    <n v="4"/>
    <x v="0"/>
  </r>
  <r>
    <n v="42861"/>
    <s v="ENVIO DE MALOTE - TALÃO DE CHEQUES"/>
    <d v="2024-11-05T11:37:12"/>
    <d v="2024-11-06T08:32:46"/>
    <d v="1899-12-30T05:56:00"/>
    <n v="95"/>
    <s v="Thiago Mendes"/>
    <n v="105"/>
    <s v="Billy de Amorim Santos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42862"/>
    <s v="CORRESPONDÊNCIA SEDE - TALÕES DE CHEQUES"/>
    <d v="2024-11-05T11:38:56"/>
    <d v="2024-11-05T12:21:00"/>
    <d v="1899-12-30T00:43:00"/>
    <n v="95"/>
    <s v="Thiago Mendes"/>
    <n v="114"/>
    <s v="Alessandra Ribeiro Costa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42863"/>
    <s v="CRÉDITO CONSIGNADO"/>
    <d v="2024-11-05T11:40:42"/>
    <d v="2024-11-13T10:49:30"/>
    <d v="1900-01-01T05:15:00"/>
    <n v="34"/>
    <s v="João Luiz"/>
    <n v="18"/>
    <s v="Nathalia Silvestre"/>
    <n v="18"/>
    <s v="Nathalia Silvestre"/>
    <n v="5"/>
    <s v="03 - AGÊNCIA MG"/>
    <x v="0"/>
    <d v="1899-12-31T00:00:00"/>
    <s v="3 - Normal - 24 horas úteis"/>
    <n v="3"/>
    <x v="1"/>
    <n v="5"/>
    <x v="7"/>
    <n v="28"/>
    <x v="1"/>
    <n v="4"/>
    <x v="0"/>
  </r>
  <r>
    <n v="42864"/>
    <s v="COPIA DE CONTRATO "/>
    <d v="2024-11-05T11:44:43"/>
    <d v="2024-11-12T08:35:38"/>
    <d v="1899-12-31T17:56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20"/>
    <x v="57"/>
    <n v="4"/>
    <x v="0"/>
  </r>
  <r>
    <n v="42865"/>
    <s v="PAGAMENTO DE ACORDO DE RATEIO DE PERDAS - RAQUEL DIAS PINTO"/>
    <d v="2024-11-05T11:50:55"/>
    <d v="2024-11-18T10:30:38"/>
    <d v="1900-01-02T07:49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2866"/>
    <s v="CADASTRO VENCIDO OUTUBRO 2024"/>
    <d v="2024-11-05T12:22:17"/>
    <d v="2024-12-02T15:14:17"/>
    <d v="1900-01-06T06:11:00"/>
    <n v="50"/>
    <s v="Valéria Souza"/>
    <n v="50"/>
    <s v="Valéria Souza"/>
    <n v="66"/>
    <s v="Leonardo Mello"/>
    <n v="1"/>
    <s v="00 - AGÊNCIA SEDE - ATENDIMENTO PF"/>
    <x v="0"/>
    <d v="1899-12-30T16:00:00"/>
    <s v="2 - Média - 16 horas úteis"/>
    <n v="6"/>
    <x v="0"/>
    <n v="10"/>
    <x v="13"/>
    <n v="73"/>
    <x v="15"/>
    <n v="5"/>
    <x v="1"/>
  </r>
  <r>
    <n v="42867"/>
    <s v="CADASTRO VENCIDO OUTUBRO 2024"/>
    <d v="2024-11-05T12:25:13"/>
    <d v="2024-12-02T15:12:39"/>
    <d v="1900-01-06T06:06:00"/>
    <n v="50"/>
    <s v="Valéria Souza"/>
    <n v="50"/>
    <s v="Valéria Souza"/>
    <n v="34"/>
    <s v="João Luiz"/>
    <n v="3"/>
    <s v="01 - AGÊNCIA SP"/>
    <x v="0"/>
    <d v="1899-12-30T16:00:00"/>
    <s v="2 - Média - 16 horas úteis"/>
    <n v="6"/>
    <x v="0"/>
    <n v="10"/>
    <x v="13"/>
    <n v="73"/>
    <x v="15"/>
    <n v="5"/>
    <x v="1"/>
  </r>
  <r>
    <n v="42868"/>
    <s v="CADASTRO VENCIDO OUTUBRO 2024"/>
    <d v="2024-11-05T12:27:36"/>
    <m/>
    <d v="1900-01-07T12:42:00"/>
    <n v="50"/>
    <s v="Valéria Souza"/>
    <n v="0"/>
    <s v=""/>
    <n v="32"/>
    <s v="Gustavo Coelho"/>
    <n v="4"/>
    <s v="02 - AGÊNCIA RJ"/>
    <x v="0"/>
    <d v="1899-12-30T16:00:00"/>
    <s v="2 - Média - 16 horas úteis"/>
    <n v="2"/>
    <x v="3"/>
    <n v="10"/>
    <x v="13"/>
    <n v="73"/>
    <x v="15"/>
    <n v="5"/>
    <x v="1"/>
  </r>
  <r>
    <n v="42869"/>
    <s v="CADASTRO VENCIDO OUTUBRO 2024"/>
    <d v="2024-11-05T12:29:41"/>
    <d v="2024-12-02T15:10:19"/>
    <d v="1900-01-06T06:00:00"/>
    <n v="50"/>
    <s v="Valéria Souza"/>
    <n v="50"/>
    <s v="Valéria Souza"/>
    <n v="38"/>
    <s v="José Ricardo"/>
    <n v="6"/>
    <s v="05 - AGÊNCIA TAG SUL"/>
    <x v="0"/>
    <d v="1899-12-30T16:00:00"/>
    <s v="2 - Média - 16 horas úteis"/>
    <n v="6"/>
    <x v="0"/>
    <n v="10"/>
    <x v="13"/>
    <n v="73"/>
    <x v="15"/>
    <n v="5"/>
    <x v="1"/>
  </r>
  <r>
    <n v="42870"/>
    <s v="CRÉDITO PESSOAL"/>
    <d v="2024-11-05T13:23:46"/>
    <m/>
    <d v="1900-01-07T11:46:00"/>
    <n v="34"/>
    <s v="João Luiz"/>
    <n v="0"/>
    <s v=""/>
    <n v="35"/>
    <s v="Fabimael Silva"/>
    <n v="3"/>
    <s v="01 - AGÊNCIA SP"/>
    <x v="0"/>
    <d v="1899-12-31T00:00:00"/>
    <s v="3 - Normal - 24 horas úteis"/>
    <n v="2"/>
    <x v="3"/>
    <n v="16"/>
    <x v="2"/>
    <n v="29"/>
    <x v="8"/>
    <n v="4"/>
    <x v="0"/>
  </r>
  <r>
    <n v="42871"/>
    <s v="PAGAMENTO DE ACORDO JUDICIAL - FARIAS COMERCIO E SERVICOS DE INFORMATICA EIRELI"/>
    <d v="2024-11-05T13:38:55"/>
    <d v="2024-11-13T11:42:30"/>
    <d v="1900-01-01T04:10:00"/>
    <n v="25"/>
    <s v="Raphael Silva"/>
    <n v="55"/>
    <s v="Marcelindo Braga"/>
    <n v="25"/>
    <s v="Raphael Silva"/>
    <n v="11"/>
    <s v="COBRANÇA ADMINISTRATIVA"/>
    <x v="0"/>
    <d v="1899-12-30T08:00:00"/>
    <s v="1 - Alta - 8 horas úteis"/>
    <n v="3"/>
    <x v="1"/>
    <n v="13"/>
    <x v="4"/>
    <n v="108"/>
    <x v="44"/>
    <n v="5"/>
    <x v="1"/>
  </r>
  <r>
    <n v="42872"/>
    <s v="DÉBITOS EM CONTA CORRENTE BANCO DO BRASIL E CEF"/>
    <d v="2024-11-05T13:39:24"/>
    <d v="2024-11-07T14:12:54"/>
    <d v="1899-12-30T18:35:00"/>
    <n v="47"/>
    <s v="Josy Alves"/>
    <n v="99"/>
    <s v="Ana Santos"/>
    <n v="47"/>
    <s v="Josy Alves"/>
    <n v="16"/>
    <s v="FINANCEIRO"/>
    <x v="1"/>
    <d v="1899-12-31T00:00:00"/>
    <s v="3 - Normal - 24 horas úteis"/>
    <n v="3"/>
    <x v="1"/>
    <n v="16"/>
    <x v="2"/>
    <n v="56"/>
    <x v="2"/>
    <n v="5"/>
    <x v="1"/>
  </r>
  <r>
    <n v="42873"/>
    <s v="LANÇAMENTO DE TARIFA AD VALOREM"/>
    <d v="2024-11-05T13:44:02"/>
    <d v="2024-11-05T14:38:27"/>
    <d v="1899-12-30T00:54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42874"/>
    <s v="RELATÃ“RIO DE DESCONTO EM FOLHA DO SINDIFISCO RJ"/>
    <d v="2024-11-05T13:47:00"/>
    <d v="2024-11-06T10:26:26"/>
    <d v="1899-12-30T05:40:00"/>
    <n v="47"/>
    <s v="Josy Alves"/>
    <n v="15"/>
    <s v="Karoline Vaz"/>
    <n v="47"/>
    <s v="Josy Alves"/>
    <n v="16"/>
    <s v="FINANCEIRO"/>
    <x v="1"/>
    <d v="1899-12-31T00:00:00"/>
    <s v="3 - Normal - 24 horas úteis"/>
    <n v="3"/>
    <x v="1"/>
    <n v="16"/>
    <x v="2"/>
    <n v="56"/>
    <x v="2"/>
    <n v="5"/>
    <x v="1"/>
  </r>
  <r>
    <n v="42875"/>
    <s v="CREDITO DE LIQUIDAÇÃO DE COBRANÇA"/>
    <d v="2024-11-05T14:09:02"/>
    <d v="2024-11-05T14:25:20"/>
    <d v="1899-12-30T00:16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876"/>
    <s v="CREDITO FOLHA PAGAMENTO MPOG"/>
    <d v="2024-11-05T14:09:55"/>
    <d v="2024-11-05T16:07:55"/>
    <d v="1899-12-30T01:58:00"/>
    <n v="55"/>
    <s v="Marcelindo Braga"/>
    <n v="33"/>
    <s v="Lidiane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877"/>
    <s v="TED INSTITUTO DE PROTESTO"/>
    <d v="2024-11-05T14:10:55"/>
    <d v="2024-11-05T14:37:45"/>
    <d v="1899-12-30T00:27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878"/>
    <s v="PIX TRIBUNAL DE JUSTIÇA"/>
    <d v="2024-11-05T14:12:05"/>
    <d v="2024-11-08T10:30:45"/>
    <d v="1899-12-30T23:21:00"/>
    <n v="55"/>
    <s v="Marcelindo Braga"/>
    <n v="33"/>
    <s v="Lidiane Santos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2879"/>
    <s v="CREDITO DE PIX"/>
    <d v="2024-11-05T14:12:52"/>
    <d v="2024-11-05T14:26:59"/>
    <d v="1899-12-30T00:14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880"/>
    <s v="CREDITO DE TED"/>
    <d v="2024-11-05T14:13:55"/>
    <d v="2024-11-05T15:42:52"/>
    <d v="1899-12-30T01:29:00"/>
    <n v="55"/>
    <s v="Marcelindo Braga"/>
    <n v="33"/>
    <s v="Lidiane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881"/>
    <s v="PAGAMENTO DE PARCELA EM ATRASO -  JOANITE ALVES DE OLIVEIRA"/>
    <d v="2024-11-05T14:24:51"/>
    <d v="2024-11-08T09:27:02"/>
    <d v="1899-12-30T22:06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2882"/>
    <s v="PORTABILIDADE - ANIBAL CORTE DE LIMA "/>
    <d v="2024-11-05T14:35:07"/>
    <d v="2024-11-06T09:42:51"/>
    <d v="1899-12-30T04:08:00"/>
    <n v="74"/>
    <s v="Jaqueline Santos"/>
    <n v="99"/>
    <s v="Ana Santos"/>
    <n v="74"/>
    <s v="Jaqueline Santos"/>
    <n v="27"/>
    <s v="SETOR DE EMPRÉSTIMO"/>
    <x v="1"/>
    <d v="1899-12-30T08:00:00"/>
    <s v="1 - Alta - 8 horas úteis"/>
    <n v="3"/>
    <x v="1"/>
    <n v="16"/>
    <x v="2"/>
    <n v="32"/>
    <x v="21"/>
    <n v="5"/>
    <x v="1"/>
  </r>
  <r>
    <n v="42883"/>
    <s v="PLANILHA PARA LANÇAMENTO NO SISBR 2.0 - (MARCELA PONTES DE CARVALHO SILVA 69623589115)"/>
    <d v="2024-11-05T14:42:26"/>
    <d v="2024-11-05T14:59:05"/>
    <d v="1899-12-30T00:17:00"/>
    <n v="31"/>
    <s v="Maria Docarmo"/>
    <n v="31"/>
    <s v="Maria Docarmo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884"/>
    <s v="PLANILHA PARA LANÇAMENTO NO  SISBR 2.0 - (MARCELA PONTES DE CARVALHO SILVA 69623589115)"/>
    <d v="2024-11-05T14:47:02"/>
    <d v="2024-11-19T10:11:22"/>
    <d v="1900-01-02T13:34:00"/>
    <n v="31"/>
    <s v="Maria Docarmo"/>
    <n v="31"/>
    <s v="Maria Docarmo"/>
    <n v="31"/>
    <s v="Maria Docarmo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2885"/>
    <s v="SOLICITAÇÃO DE DESLIGAMENTO E ENCERRAMENTO DE CONTA CORRENTE"/>
    <d v="2024-11-05T15:04:24"/>
    <d v="2024-11-27T15:30:31"/>
    <d v="1900-01-05T00:42:00"/>
    <n v="18"/>
    <s v="Nathalia Silvestre"/>
    <n v="99"/>
    <s v="Ana Santos"/>
    <n v="18"/>
    <s v="Nathalia Silvestre"/>
    <n v="5"/>
    <s v="03 - AGÊNCIA MG"/>
    <x v="0"/>
    <d v="1900-01-04T00:00:00"/>
    <s v="5 - Ampla - 120 horas"/>
    <n v="3"/>
    <x v="1"/>
    <n v="26"/>
    <x v="6"/>
    <n v="6"/>
    <x v="0"/>
    <n v="3"/>
    <x v="2"/>
  </r>
  <r>
    <n v="42886"/>
    <s v="RENEGOCIAÇÃO EMPRÉSTIMO CONSIGNADO"/>
    <d v="2024-11-05T15:14:15"/>
    <d v="2024-11-22T08:43:05"/>
    <d v="1900-01-03T14:42:00"/>
    <n v="18"/>
    <s v="Nathalia Silvestre"/>
    <n v="99"/>
    <s v="Ana Sant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42887"/>
    <s v="PROTOCOLO DE OPERAÇÕES LIBERADAS REF. MÊS DE NOVEMBRO - PJ"/>
    <d v="2024-11-05T15:19:56"/>
    <d v="2024-12-03T14:28:02"/>
    <d v="1900-01-06T11:29:00"/>
    <n v="99"/>
    <s v="Ana Santos"/>
    <n v="60"/>
    <s v="Alessandro Alves"/>
    <n v="99"/>
    <s v="Ana Santos"/>
    <n v="9"/>
    <s v="ARQUIVO"/>
    <x v="0"/>
    <d v="1900-01-04T00:00:00"/>
    <s v="5 - Ampla - 120 horas"/>
    <n v="3"/>
    <x v="1"/>
    <n v="9"/>
    <x v="12"/>
    <n v="121"/>
    <x v="14"/>
    <n v="5"/>
    <x v="1"/>
  </r>
  <r>
    <n v="42888"/>
    <s v="RECEITA DE JUROS - PAGAMENTO BB - ABILIO COELHO DE SOUSA/WAGNER FERREIRA DUARTE"/>
    <d v="2024-11-05T15:23:43"/>
    <d v="2024-11-05T15:45:55"/>
    <d v="1899-12-30T00:22:00"/>
    <n v="31"/>
    <s v="Maria Docarmo"/>
    <n v="31"/>
    <s v="Maria Docarmo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889"/>
    <s v="RELATÃ“RIO DE DESCONTO EM FOLHA DO GRUPO CONBRAL"/>
    <d v="2024-11-05T15:32:37"/>
    <d v="2024-11-06T11:04:17"/>
    <d v="1899-12-30T04:33:00"/>
    <n v="47"/>
    <s v="Josy Alves"/>
    <n v="47"/>
    <s v="Josy Alves"/>
    <n v="47"/>
    <s v="Josy Alves"/>
    <n v="16"/>
    <s v="FINANCEIRO"/>
    <x v="1"/>
    <d v="1899-12-31T00:00:00"/>
    <s v="3 - Normal - 24 horas úteis"/>
    <n v="3"/>
    <x v="1"/>
    <n v="16"/>
    <x v="2"/>
    <n v="56"/>
    <x v="2"/>
    <n v="5"/>
    <x v="1"/>
  </r>
  <r>
    <n v="42890"/>
    <s v="PAGAMENTOS DE ACORDO JUDICIAL - ANDRE LUIZ BARBOSA DA SILVA 60311940153 "/>
    <d v="2024-11-05T15:34:13"/>
    <d v="2024-11-05T16:33:22"/>
    <d v="1899-12-30T00:59:00"/>
    <n v="33"/>
    <s v="Lidiane Santos"/>
    <n v="15"/>
    <s v="Karoline Vaz"/>
    <n v="33"/>
    <s v="Lidiane Santo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2891"/>
    <s v="PAGAMENTO DE ACORDO JUDICIAL - DISK ENTREGA DISTRIBUIDORA DE BEBIDAS LTDA"/>
    <d v="2024-11-05T15:40:07"/>
    <d v="2024-11-06T15:50:46"/>
    <d v="1899-12-30T09:11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2892"/>
    <s v="RECEITA DE JUROS - PAGAMENTO BB - ABILIO COELHO DE SOUSA/WAGNER FERREIRA DUARTE"/>
    <d v="2024-11-05T15:41:35"/>
    <d v="2024-11-11T09:05:35"/>
    <d v="1899-12-31T05:28:00"/>
    <n v="31"/>
    <s v="Maria Docarmo"/>
    <n v="31"/>
    <s v="Maria Docarmo"/>
    <n v="31"/>
    <s v="Maria Docarmo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2893"/>
    <s v="ANTECIPAÇÃO DE RECEBIVEIS INVICTA"/>
    <d v="2024-11-05T15:43:05"/>
    <d v="2024-11-06T09:08:39"/>
    <d v="1899-12-30T02:26:00"/>
    <n v="68"/>
    <s v="Paulo Sousa"/>
    <n v="68"/>
    <s v="Paulo Sousa"/>
    <n v="68"/>
    <s v="Paulo Sousa"/>
    <n v="13"/>
    <s v="CONTABILIDADE"/>
    <x v="1"/>
    <d v="1899-12-31T00:00:00"/>
    <s v="3 - Normal - 24 horas úteis"/>
    <n v="3"/>
    <x v="1"/>
    <n v="8"/>
    <x v="9"/>
    <n v="25"/>
    <x v="9"/>
    <n v="5"/>
    <x v="1"/>
  </r>
  <r>
    <n v="42894"/>
    <s v="ALTERAÇÃO DE LIMITE DIÁRIO - SANDRA CRISTINA"/>
    <d v="2024-11-05T15:51:31"/>
    <d v="2024-11-05T15:52:54"/>
    <d v="1899-12-30T00:01:00"/>
    <n v="62"/>
    <s v="Thiago Belém"/>
    <n v="62"/>
    <s v="Thiago Belém"/>
    <n v="62"/>
    <s v="Thiago Belém"/>
    <n v="6"/>
    <s v="05 - AGÊNCIA TAG SUL"/>
    <x v="1"/>
    <d v="1899-12-30T08:00:00"/>
    <s v="1 - Alta - 8 horas úteis"/>
    <n v="3"/>
    <x v="1"/>
    <n v="6"/>
    <x v="10"/>
    <n v="38"/>
    <x v="5"/>
    <n v="2"/>
    <x v="3"/>
  </r>
  <r>
    <n v="42895"/>
    <s v="PROTOCOLO DE OPERAÇÕES LIBERADAS REF. MÊS DE NOVEMBRO- PF"/>
    <d v="2024-11-05T16:00:02"/>
    <m/>
    <d v="1900-01-07T09:09:00"/>
    <n v="99"/>
    <s v="Ana Santos"/>
    <n v="0"/>
    <s v=""/>
    <n v="99"/>
    <s v="Ana Santos"/>
    <n v="9"/>
    <s v="ARQUIVO"/>
    <x v="0"/>
    <d v="1900-01-04T00:00:00"/>
    <s v="5 - Ampla - 120 horas"/>
    <n v="1"/>
    <x v="8"/>
    <n v="9"/>
    <x v="12"/>
    <n v="121"/>
    <x v="14"/>
    <n v="5"/>
    <x v="1"/>
  </r>
  <r>
    <n v="42896"/>
    <s v="RECEITA DE JUROS - MARIA DO SOCORRO MONTEIRO DO CARMO"/>
    <d v="2024-11-05T16:04:23"/>
    <d v="2024-11-05T16:57:32"/>
    <d v="1899-12-30T00:53:00"/>
    <n v="33"/>
    <s v="Lidiane Santos"/>
    <n v="33"/>
    <s v="Lidiane Santos"/>
    <n v="33"/>
    <s v="Lidiane Santos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897"/>
    <s v="SEGURO DE VIDA - LEIDIANE DA SILVA CONCEIÇÃO"/>
    <d v="2024-11-05T16:28:54"/>
    <d v="2024-11-05T16:43:05"/>
    <d v="1899-12-30T00:15:00"/>
    <n v="62"/>
    <s v="Thiago Belém"/>
    <n v="77"/>
    <s v="Paulo Rodrigues"/>
    <n v="62"/>
    <s v="Thiago Belém"/>
    <n v="22"/>
    <s v="PRODUTOS"/>
    <x v="1"/>
    <d v="1899-12-30T08:00:00"/>
    <s v="1 - Alta - 8 horas úteis"/>
    <n v="3"/>
    <x v="1"/>
    <n v="22"/>
    <x v="17"/>
    <n v="37"/>
    <x v="45"/>
    <n v="5"/>
    <x v="1"/>
  </r>
  <r>
    <n v="42898"/>
    <s v="CRÉDITO PESSOAL"/>
    <d v="2024-11-05T17:11:17"/>
    <d v="2024-11-11T16:40:26"/>
    <d v="1899-12-31T11:33:00"/>
    <n v="35"/>
    <s v="Fabimael Silva"/>
    <n v="99"/>
    <s v="Ana Santos"/>
    <n v="35"/>
    <s v="Fabimael Silva"/>
    <n v="3"/>
    <s v="01 - AGÊNCIA SP"/>
    <x v="1"/>
    <d v="1899-12-31T16:00:00"/>
    <s v="4 - Baixa - 40 horas úteis"/>
    <n v="3"/>
    <x v="1"/>
    <n v="16"/>
    <x v="2"/>
    <n v="29"/>
    <x v="8"/>
    <n v="2"/>
    <x v="3"/>
  </r>
  <r>
    <n v="42899"/>
    <s v="CRÉDITO PESSOAL"/>
    <d v="2024-11-05T17:12:51"/>
    <d v="2024-11-07T15:55:30"/>
    <d v="1899-12-30T16:45:00"/>
    <n v="35"/>
    <s v="Fabimael Silva"/>
    <n v="99"/>
    <s v="Ana Santos"/>
    <n v="35"/>
    <s v="Fabimael Silva"/>
    <n v="3"/>
    <s v="01 - AGÊNCIA SP"/>
    <x v="1"/>
    <d v="1899-12-31T16:00:00"/>
    <s v="4 - Baixa - 40 horas úteis"/>
    <n v="3"/>
    <x v="1"/>
    <n v="16"/>
    <x v="2"/>
    <n v="29"/>
    <x v="8"/>
    <n v="3"/>
    <x v="2"/>
  </r>
  <r>
    <n v="42900"/>
    <s v="CRÉDITO CONSIGNADO"/>
    <d v="2024-11-05T17:14:04"/>
    <d v="2024-11-21T13:36:37"/>
    <d v="1900-01-03T08:34:00"/>
    <n v="35"/>
    <s v="Fabimael Silva"/>
    <n v="15"/>
    <s v="Karoline Vaz"/>
    <n v="35"/>
    <s v="Fabimael Silva"/>
    <n v="3"/>
    <s v="01 - AGÊNCIA SP"/>
    <x v="0"/>
    <d v="1899-12-31T16:00:00"/>
    <s v="4 - Baixa - 40 horas úteis"/>
    <n v="3"/>
    <x v="1"/>
    <n v="16"/>
    <x v="2"/>
    <n v="28"/>
    <x v="1"/>
    <n v="3"/>
    <x v="2"/>
  </r>
  <r>
    <n v="42901"/>
    <s v="AÇÃO JUDICIAL - AUGUSTUS BRITO DE ABREU"/>
    <d v="2024-11-05T17:17:18"/>
    <d v="2024-11-06T09:41:49"/>
    <d v="1899-12-30T01:25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99"/>
    <x v="6"/>
    <n v="5"/>
    <x v="1"/>
  </r>
  <r>
    <n v="42902"/>
    <s v="BOLETOS PAGOS 05/11/2024"/>
    <d v="2024-11-06T09:31:00"/>
    <d v="2024-11-06T14:55:06"/>
    <d v="1899-12-30T05:24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2903"/>
    <s v="BOLETOS PAGOS REFERENTE A RATEIO DE PERDAS CREDLOJISTA - 05/11/2024"/>
    <d v="2024-11-06T09:32:26"/>
    <d v="2024-11-06T11:54:43"/>
    <d v="1899-12-30T02:22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2904"/>
    <s v="BOLETO PAGO REFERENTE A PREJUÍZO - CARLA DENIZE HOUGONTE E SILVA 05/11/2024"/>
    <d v="2024-11-06T09:35:51"/>
    <d v="2024-11-07T14:37:36"/>
    <d v="1899-12-30T14:03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2905"/>
    <s v="SOLICITAÇÃO DE CARTÃO"/>
    <d v="2024-11-06T09:48:57"/>
    <m/>
    <d v="1900-01-07T06:20:00"/>
    <n v="35"/>
    <s v="Fabimael Silva"/>
    <n v="0"/>
    <s v=""/>
    <n v="35"/>
    <s v="Fabimael Silva"/>
    <n v="3"/>
    <s v="01 - AGÊNCIA SP"/>
    <x v="0"/>
    <d v="1899-12-31T00:00:00"/>
    <s v="3 - Normal - 24 horas úteis"/>
    <n v="2"/>
    <x v="3"/>
    <n v="3"/>
    <x v="0"/>
    <n v="14"/>
    <x v="37"/>
    <n v="3"/>
    <x v="2"/>
  </r>
  <r>
    <n v="42906"/>
    <s v="LIBERAÇÃO"/>
    <d v="2024-11-06T10:01:15"/>
    <d v="2024-11-06T16:14:18"/>
    <d v="1899-12-30T06:13:00"/>
    <n v="111"/>
    <s v="Bruno Rodrigues"/>
    <n v="99"/>
    <s v="Ana Santos"/>
    <n v="111"/>
    <s v="Bruno Rodrigues"/>
    <n v="27"/>
    <s v="SETOR DE EMPRÉSTIMO"/>
    <x v="1"/>
    <d v="1899-12-30T08:00:00"/>
    <s v="1 - Alta - 8 horas úteis"/>
    <n v="3"/>
    <x v="1"/>
    <n v="16"/>
    <x v="2"/>
    <n v="27"/>
    <x v="20"/>
    <n v="3"/>
    <x v="2"/>
  </r>
  <r>
    <n v="42907"/>
    <s v="ANTECIPAÇÃO DE RECEBIVEIS INVICTA"/>
    <d v="2024-11-06T10:11:44"/>
    <d v="2024-11-06T12:42:33"/>
    <d v="1899-12-30T02:31:00"/>
    <n v="68"/>
    <s v="Paulo Sousa"/>
    <n v="99"/>
    <s v="Ana Santos"/>
    <n v="68"/>
    <s v="Paulo Sousa"/>
    <n v="13"/>
    <s v="CONTABILIDADE"/>
    <x v="1"/>
    <d v="1899-12-30T08:00:00"/>
    <s v="1 - Alta - 8 horas úteis"/>
    <n v="3"/>
    <x v="1"/>
    <n v="16"/>
    <x v="2"/>
    <n v="25"/>
    <x v="9"/>
    <n v="5"/>
    <x v="1"/>
  </r>
  <r>
    <n v="42908"/>
    <s v="DEVOLUÇÕES DA FOLHA DO MÊS DE OUTUBRO DE 2024"/>
    <d v="2024-11-06T10:18:30"/>
    <d v="2024-11-08T17:06:28"/>
    <d v="1899-12-31T00:50:00"/>
    <n v="31"/>
    <s v="Maria Docarmo"/>
    <n v="31"/>
    <s v="Maria Docarmo"/>
    <n v="31"/>
    <s v="Maria Docarmo"/>
    <n v="16"/>
    <s v="FINANCEIRO"/>
    <x v="0"/>
    <d v="1899-12-30T08:00:00"/>
    <s v="1 - Alta - 8 horas úteis"/>
    <n v="3"/>
    <x v="1"/>
    <n v="11"/>
    <x v="1"/>
    <n v="108"/>
    <x v="44"/>
    <n v="5"/>
    <x v="1"/>
  </r>
  <r>
    <n v="42909"/>
    <s v="RELATÃ“RIO DE DESCONTO EM FOLHA DA PRIME CONSULTORIA E SERVIÇOS ESPECIALIZADOS LTDA"/>
    <d v="2024-11-06T10:23:32"/>
    <d v="2024-11-06T14:17:04"/>
    <d v="1899-12-30T03:54:00"/>
    <n v="49"/>
    <s v="Patricia Pontes"/>
    <n v="49"/>
    <s v="Patricia Ponte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42910"/>
    <s v="ESTORNO DE PAGAMENTO DO CARTÃO DE CRÉDITO"/>
    <d v="2024-11-06T10:39:09"/>
    <d v="2024-11-08T15:27:21"/>
    <d v="1899-12-30T22:50:00"/>
    <n v="68"/>
    <s v="Paulo Sousa"/>
    <n v="34"/>
    <s v="João Luiz"/>
    <n v="68"/>
    <s v="Paulo Sousa"/>
    <n v="27"/>
    <s v="SETOR DE EMPRÉSTIMO"/>
    <x v="0"/>
    <d v="1899-12-30T16:00:00"/>
    <s v="2 - Média - 16 horas úteis"/>
    <n v="3"/>
    <x v="1"/>
    <n v="27"/>
    <x v="15"/>
    <n v="11"/>
    <x v="13"/>
    <n v="5"/>
    <x v="1"/>
  </r>
  <r>
    <n v="42911"/>
    <s v="PROGRAMAÇÃO DE DÉBITO EM CONTA CORRENTE - ASSOCIAÇÃO DOS MORADORES DO RESIDENCIAL FLORES DO CERRADO"/>
    <d v="2024-11-06T10:40:12"/>
    <d v="2024-11-06T16:56:12"/>
    <d v="1899-12-30T06:16:00"/>
    <n v="29"/>
    <s v="Paloma Alves"/>
    <n v="15"/>
    <s v="Karoline Vaz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2912"/>
    <s v="PAGAMENTO DE ACORDO DE RATEIO DE PERDAS - ENERGIA 21 CONSTRUCAO DE PROJETOS ELETRICOS LTDA"/>
    <d v="2024-11-06T10:51:41"/>
    <d v="2024-11-07T09:56:52"/>
    <d v="1899-12-30T08:06:00"/>
    <n v="29"/>
    <s v="Paloma Alves"/>
    <n v="49"/>
    <s v="Patricia Pont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2913"/>
    <s v="REGULARIZAÇÃO DE PENDÊNCIA - SEGURO EMPRESARIAL"/>
    <d v="2024-11-06T10:54:57"/>
    <d v="2024-11-13T10:40:07"/>
    <d v="1899-12-31T20:51:00"/>
    <n v="62"/>
    <s v="Thiago Belém"/>
    <n v="77"/>
    <s v="Paulo Rodrigues"/>
    <n v="62"/>
    <s v="Thiago Belém"/>
    <n v="22"/>
    <s v="PRODUTOS"/>
    <x v="1"/>
    <d v="1900-01-04T00:00:00"/>
    <s v="5 - Ampla - 120 horas"/>
    <n v="3"/>
    <x v="1"/>
    <n v="22"/>
    <x v="17"/>
    <n v="37"/>
    <x v="45"/>
    <n v="5"/>
    <x v="1"/>
  </r>
  <r>
    <n v="42914"/>
    <s v="AÇÃO JUDICIAL - MARLENE AGREDA DA MOTTA"/>
    <d v="2024-11-06T10:56:20"/>
    <d v="2024-11-11T09:38:17"/>
    <d v="1899-12-31T01:45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42915"/>
    <s v="PAGAMENTO DE ACORDO DE RATEIO DE PERDAS - JOSE GOMES DA SILVA"/>
    <d v="2024-11-06T11:11:42"/>
    <d v="2024-11-07T09:50:06"/>
    <d v="1899-12-30T07:40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2916"/>
    <s v="PAGAMENTO DE ACORDO DE RATEIO DE PERDAS - LUMMALU COMERCIO, SERVICOS E APOIO ADMINISTRATIVO"/>
    <d v="2024-11-06T11:27:28"/>
    <d v="2024-11-06T17:23:45"/>
    <d v="1899-12-30T05:56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2917"/>
    <s v="PAGAMENTO DE ACORDO DE RATEIO DE PERDAS - PRIVE COMERCIO DE GAS E BEBIDAS EIRELI - ME"/>
    <d v="2024-11-06T11:38:09"/>
    <d v="2024-11-06T17:18:43"/>
    <d v="1899-12-30T05:40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2918"/>
    <s v="PAGAMENTO DE ACORDO DE RATEIO DE PERDAS - TAMARA RODRIGUES VIEIRA"/>
    <d v="2024-11-06T11:49:44"/>
    <d v="2024-11-06T17:09:21"/>
    <d v="1899-12-30T05:20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2919"/>
    <s v="LIMITE CHEQUE ESPECIAL"/>
    <d v="2024-11-06T11:53:20"/>
    <d v="2024-11-28T15:06:52"/>
    <d v="1900-01-05T03:29:00"/>
    <n v="19"/>
    <s v="Adriana Martins"/>
    <n v="99"/>
    <s v="Ana Santos"/>
    <n v="19"/>
    <s v="Adriana Martins"/>
    <n v="5"/>
    <s v="03 - AGÊNCIA MG"/>
    <x v="0"/>
    <d v="1900-01-04T00:00:00"/>
    <s v="5 - Ampla - 120 horas"/>
    <n v="3"/>
    <x v="1"/>
    <n v="16"/>
    <x v="2"/>
    <n v="30"/>
    <x v="49"/>
    <n v="4"/>
    <x v="0"/>
  </r>
  <r>
    <n v="42920"/>
    <s v="AÇÃO JUDICIAL - JOAO LUIZ DOS SANTOS"/>
    <d v="2024-11-06T11:53:29"/>
    <d v="2024-11-11T09:39:23"/>
    <d v="1899-12-31T00:49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42921"/>
    <s v="CONSIGNADO NOVO "/>
    <d v="2024-11-06T11:58:26"/>
    <d v="2024-11-12T11:51:09"/>
    <d v="1899-12-31T11:57:00"/>
    <n v="30"/>
    <s v="Isabelle Mendes"/>
    <n v="67"/>
    <s v="Emanuele Gomes"/>
    <n v="30"/>
    <s v="Isabelle Mendes"/>
    <n v="4"/>
    <s v="02 - AGÊNCIA RJ"/>
    <x v="0"/>
    <d v="1899-12-31T00:00:00"/>
    <s v="3 - Normal - 24 horas úteis"/>
    <n v="3"/>
    <x v="1"/>
    <n v="27"/>
    <x v="15"/>
    <n v="28"/>
    <x v="1"/>
    <n v="3"/>
    <x v="2"/>
  </r>
  <r>
    <n v="42922"/>
    <s v="PROTESTO - GEISIANE DA SILVA SOUZA BRASIL"/>
    <d v="2024-11-06T12:26:57"/>
    <d v="2024-11-21T12:26:54"/>
    <d v="1900-01-03T03:11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42923"/>
    <s v="DESLIGAMENTO "/>
    <d v="2024-11-06T12:29:33"/>
    <d v="2024-11-27T15:36:20"/>
    <d v="1900-01-04T18:22:00"/>
    <n v="111"/>
    <s v="Bruno Rodrigues"/>
    <n v="99"/>
    <s v="Ana Santos"/>
    <n v="111"/>
    <s v="Bruno Rodrigues"/>
    <n v="1"/>
    <s v="00 - AGÊNCIA SEDE - ATENDIMENTO PF"/>
    <x v="0"/>
    <d v="1899-12-30T08:00:00"/>
    <s v="1 - Alta - 8 horas úteis"/>
    <n v="3"/>
    <x v="1"/>
    <n v="26"/>
    <x v="6"/>
    <n v="6"/>
    <x v="0"/>
    <n v="3"/>
    <x v="2"/>
  </r>
  <r>
    <n v="42924"/>
    <s v="DESLIGAMENTO "/>
    <d v="2024-11-06T12:30:54"/>
    <d v="2024-11-14T15:40:00"/>
    <d v="1900-01-01T09:16:00"/>
    <n v="111"/>
    <s v="Bruno Rodrigues"/>
    <n v="49"/>
    <s v="Patricia Pontes"/>
    <n v="111"/>
    <s v="Bruno Rodrigues"/>
    <n v="1"/>
    <s v="00 - AGÊNCIA SEDE - ATENDIMENTO PF"/>
    <x v="0"/>
    <d v="1899-12-30T08:00:00"/>
    <s v="1 - Alta - 8 horas úteis"/>
    <n v="3"/>
    <x v="1"/>
    <n v="26"/>
    <x v="6"/>
    <n v="6"/>
    <x v="0"/>
    <n v="3"/>
    <x v="2"/>
  </r>
  <r>
    <n v="42925"/>
    <s v="LIBERAÇÃO DE DISPOSITIVO"/>
    <d v="2024-11-06T13:26:19"/>
    <d v="2024-11-06T13:30:37"/>
    <d v="1899-12-30T00:04:00"/>
    <n v="54"/>
    <s v="Emanuel Araújo"/>
    <n v="54"/>
    <s v="Emanuel Araújo"/>
    <n v="123"/>
    <s v="Matheus Ribeiro"/>
    <n v="18"/>
    <s v="TECNOLOGIA"/>
    <x v="1"/>
    <d v="1899-12-30T08:00:00"/>
    <s v="1 - Alta - 8 horas úteis"/>
    <n v="3"/>
    <x v="1"/>
    <n v="18"/>
    <x v="14"/>
    <n v="75"/>
    <x v="22"/>
    <n v="5"/>
    <x v="1"/>
  </r>
  <r>
    <n v="42926"/>
    <s v="ENCERRAMENTO DE INTEGRALIZAÇÃO DE CAPITAL"/>
    <d v="2024-11-06T14:15:04"/>
    <m/>
    <d v="1900-01-07T01:53:00"/>
    <n v="69"/>
    <s v="Ludmila Costa"/>
    <n v="0"/>
    <s v=""/>
    <n v="69"/>
    <s v="Ludmila Costa"/>
    <n v="27"/>
    <s v="SETOR DE EMPRÉSTIMO"/>
    <x v="0"/>
    <d v="1899-12-30T08:00:00"/>
    <s v="1 - Alta - 8 horas úteis"/>
    <n v="2"/>
    <x v="3"/>
    <n v="1"/>
    <x v="5"/>
    <n v="56"/>
    <x v="2"/>
    <n v="5"/>
    <x v="1"/>
  </r>
  <r>
    <n v="42927"/>
    <s v="MAJORAÇÃO DE LIMITE DE CARTÃO DE CRÉDITO"/>
    <d v="2024-11-06T14:31:26"/>
    <d v="2024-11-13T14:34:53"/>
    <d v="1899-12-31T21:08:00"/>
    <n v="38"/>
    <s v="José Ricardo"/>
    <n v="38"/>
    <s v="José Ricardo"/>
    <n v="38"/>
    <s v="José Ricardo"/>
    <n v="21"/>
    <s v="COMITÊ DE CRÉDITO - PJ"/>
    <x v="0"/>
    <d v="1899-12-31T00:00:00"/>
    <s v="3 - Normal - 24 horas úteis"/>
    <n v="6"/>
    <x v="0"/>
    <n v="6"/>
    <x v="10"/>
    <n v="56"/>
    <x v="2"/>
    <n v="5"/>
    <x v="1"/>
  </r>
  <r>
    <n v="42928"/>
    <s v="RENEGOCIAÇÃO EMPRÉSTIMO CONSIGNADO"/>
    <d v="2024-11-06T14:51:19"/>
    <d v="2024-11-25T08:57:11"/>
    <d v="1900-01-03T15:19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3"/>
    <x v="2"/>
  </r>
  <r>
    <n v="42929"/>
    <s v="MAJORAÇÃO DE LIMITE DE CARTÃO DE CRÉDITO"/>
    <d v="2024-11-06T14:53:00"/>
    <d v="2024-11-19T10:57:23"/>
    <d v="1900-01-02T05:13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6"/>
    <x v="0"/>
    <n v="3"/>
    <x v="0"/>
    <n v="9"/>
    <x v="16"/>
    <n v="4"/>
    <x v="0"/>
  </r>
  <r>
    <n v="42930"/>
    <s v="PROTESTO - FRANCINETE SILVA FAGUNDES "/>
    <d v="2024-11-06T15:08:09"/>
    <d v="2024-11-12T12:03:23"/>
    <d v="1899-12-31T08:59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42931"/>
    <s v="PORTABILIDADE DE CONSIGNADO"/>
    <d v="2024-11-06T15:11:49"/>
    <d v="2024-11-22T12:20:17"/>
    <d v="1900-01-03T09:21:00"/>
    <n v="34"/>
    <s v="João Luiz"/>
    <n v="35"/>
    <s v="Fabimael Silva"/>
    <n v="32"/>
    <s v="Gustavo Coelho"/>
    <n v="4"/>
    <s v="02 - AGÊNCIA RJ"/>
    <x v="0"/>
    <d v="1899-12-31T00:00:00"/>
    <s v="3 - Normal - 24 horas úteis"/>
    <n v="6"/>
    <x v="0"/>
    <n v="3"/>
    <x v="0"/>
    <n v="32"/>
    <x v="21"/>
    <n v="4"/>
    <x v="0"/>
  </r>
  <r>
    <n v="42932"/>
    <s v="EMPRESTIMO EM C/C - VERA LUCIA COIMBRA DE BRITO"/>
    <d v="2024-11-06T15:30:52"/>
    <d v="2024-11-22T09:38:35"/>
    <d v="1900-01-03T06:20:00"/>
    <n v="122"/>
    <s v="Karoline Mendes"/>
    <n v="122"/>
    <s v="Karoline Mendes"/>
    <n v="122"/>
    <s v="Karoline Mendes"/>
    <n v="1"/>
    <s v="00 - AGÊNCIA SEDE - ATENDIMENTO PF"/>
    <x v="0"/>
    <d v="1899-12-31T00:00:00"/>
    <s v="3 - Normal - 24 horas úteis"/>
    <n v="6"/>
    <x v="0"/>
    <n v="1"/>
    <x v="5"/>
    <n v="29"/>
    <x v="8"/>
    <n v="5"/>
    <x v="1"/>
  </r>
  <r>
    <n v="42933"/>
    <s v="CONTRATO ORIGINAL"/>
    <d v="2024-11-06T15:41:53"/>
    <d v="2024-11-08T17:05:01"/>
    <d v="1899-12-30T19:26:00"/>
    <n v="35"/>
    <s v="Fabimael Silva"/>
    <n v="67"/>
    <s v="Emanuele Gomes"/>
    <n v="35"/>
    <s v="Fabimael Silva"/>
    <n v="16"/>
    <s v="FINANCEIRO"/>
    <x v="0"/>
    <d v="1899-12-30T16:00:00"/>
    <s v="2 - Média - 16 horas úteis"/>
    <n v="3"/>
    <x v="1"/>
    <n v="27"/>
    <x v="15"/>
    <n v="108"/>
    <x v="44"/>
    <n v="5"/>
    <x v="1"/>
  </r>
  <r>
    <n v="42934"/>
    <s v="ABERTURA DE CONTA CAPITAL - CONBRAL"/>
    <d v="2024-11-06T15:48:34"/>
    <d v="2024-12-05T13:36:52"/>
    <d v="1900-01-06T19:09:00"/>
    <n v="52"/>
    <s v="Elisregina Medeiros"/>
    <n v="45"/>
    <s v="Marcelo Brandao"/>
    <n v="52"/>
    <s v="Elisregina Medeiros"/>
    <n v="16"/>
    <s v="FINANCEIRO"/>
    <x v="0"/>
    <d v="1900-01-04T00:00:00"/>
    <s v="5 - Ampla - 120 horas"/>
    <n v="3"/>
    <x v="1"/>
    <n v="10"/>
    <x v="13"/>
    <n v="77"/>
    <x v="33"/>
    <n v="5"/>
    <x v="1"/>
  </r>
  <r>
    <n v="42935"/>
    <s v="CRÉDITO CONSIGNADO"/>
    <d v="2024-11-06T16:10:46"/>
    <d v="2024-11-08T11:05:39"/>
    <d v="1899-12-30T12:57:00"/>
    <n v="34"/>
    <s v="João Luiz"/>
    <n v="99"/>
    <s v="Ana Santos"/>
    <n v="30"/>
    <s v="Isabelle Mendes"/>
    <n v="4"/>
    <s v="02 - AGÊNCIA RJ"/>
    <x v="1"/>
    <d v="1899-12-31T00:00:00"/>
    <s v="3 - Normal - 24 horas úteis"/>
    <n v="3"/>
    <x v="1"/>
    <n v="16"/>
    <x v="2"/>
    <n v="28"/>
    <x v="1"/>
    <n v="4"/>
    <x v="0"/>
  </r>
  <r>
    <n v="42936"/>
    <s v="CRÉDITO CONSIGNADO"/>
    <d v="2024-11-06T16:14:41"/>
    <d v="2024-11-22T16:11:35"/>
    <d v="1900-01-03T12:09:00"/>
    <n v="34"/>
    <s v="João Luiz"/>
    <n v="99"/>
    <s v="Ana Santos"/>
    <n v="68"/>
    <s v="Paulo Sousa"/>
    <n v="8"/>
    <s v="07 - AGÊNCIA NB"/>
    <x v="0"/>
    <d v="1899-12-31T00:00:00"/>
    <s v="3 - Normal - 24 horas úteis"/>
    <n v="3"/>
    <x v="1"/>
    <n v="16"/>
    <x v="2"/>
    <n v="28"/>
    <x v="1"/>
    <n v="4"/>
    <x v="0"/>
  </r>
  <r>
    <n v="42937"/>
    <s v="EMPRESTIMO CONSIGNADO"/>
    <d v="2024-11-06T16:21:06"/>
    <d v="2024-11-18T15:34:17"/>
    <d v="1900-01-01T23:21:00"/>
    <n v="19"/>
    <s v="Adriana Martins"/>
    <n v="19"/>
    <s v="Adriana Martins"/>
    <n v="19"/>
    <s v="Adriana Martins"/>
    <n v="5"/>
    <s v="03 - AGÊNCIA MG"/>
    <x v="0"/>
    <d v="1899-12-31T00:00:00"/>
    <s v="3 - Normal - 24 horas úteis"/>
    <n v="3"/>
    <x v="1"/>
    <n v="5"/>
    <x v="7"/>
    <n v="28"/>
    <x v="1"/>
    <n v="5"/>
    <x v="1"/>
  </r>
  <r>
    <n v="42938"/>
    <s v="DESLIGAMENTO - ELIZETE ORTIZ MOREIRA"/>
    <d v="2024-11-06T16:21:54"/>
    <d v="2024-11-21T16:57:00"/>
    <d v="1900-01-03T03:47:00"/>
    <n v="34"/>
    <s v="João Luiz"/>
    <n v="30"/>
    <s v="Isabelle Mendes"/>
    <n v="30"/>
    <s v="Isabelle Mendes"/>
    <n v="4"/>
    <s v="02 - AGÊNCIA RJ"/>
    <x v="0"/>
    <d v="1899-12-31T00:00:00"/>
    <s v="3 - Normal - 24 horas úteis"/>
    <n v="3"/>
    <x v="1"/>
    <n v="4"/>
    <x v="8"/>
    <n v="6"/>
    <x v="0"/>
    <n v="4"/>
    <x v="0"/>
  </r>
  <r>
    <n v="42939"/>
    <s v="SOLICITAÇÃO DE CONTATO - FELIPE COSTA MACHADO MORAIS"/>
    <d v="2024-11-06T16:34:03"/>
    <d v="2024-11-11T09:57:25"/>
    <d v="1899-12-30T20:26:00"/>
    <n v="34"/>
    <s v="João Luiz"/>
    <n v="74"/>
    <s v="Jaqueline Santos"/>
    <n v="74"/>
    <s v="Jaqueline Santos"/>
    <n v="1"/>
    <s v="00 - AGÊNCIA SEDE - ATENDIMENTO PF"/>
    <x v="1"/>
    <d v="1899-12-31T00:00:00"/>
    <s v="3 - Normal - 24 horas úteis"/>
    <n v="6"/>
    <x v="0"/>
    <n v="1"/>
    <x v="5"/>
    <n v="20"/>
    <x v="76"/>
    <n v="6"/>
    <x v="4"/>
  </r>
  <r>
    <n v="42940"/>
    <s v="ALTERAÇÃO DE LIMITE DIÁRIO - PAULO JUNIOR"/>
    <d v="2024-11-06T17:04:25"/>
    <d v="2024-11-06T17:05:35"/>
    <d v="1899-12-30T00:01:00"/>
    <n v="62"/>
    <s v="Thiago Belém"/>
    <n v="62"/>
    <s v="Thiago Belém"/>
    <n v="62"/>
    <s v="Thiago Belém"/>
    <n v="6"/>
    <s v="05 - AGÊNCIA TAG SUL"/>
    <x v="1"/>
    <d v="1899-12-30T08:00:00"/>
    <s v="1 - Alta - 8 horas úteis"/>
    <n v="3"/>
    <x v="1"/>
    <n v="6"/>
    <x v="10"/>
    <n v="38"/>
    <x v="5"/>
    <n v="5"/>
    <x v="1"/>
  </r>
  <r>
    <n v="42941"/>
    <s v="DEMANDA RELATÃ“RIO BACEN 5300 - DATA BASE 09/2024"/>
    <d v="2024-11-06T17:08:22"/>
    <d v="2024-11-11T13:00:09"/>
    <d v="1899-12-30T22:55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42942"/>
    <s v="CREDITO DE LIQUIDAÇÃO DE COBRANÇA"/>
    <d v="2024-11-06T17:13:38"/>
    <d v="2024-11-07T09:05:19"/>
    <d v="1899-12-30T00:53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943"/>
    <s v="CREDITO DE PIX"/>
    <d v="2024-11-06T17:14:26"/>
    <d v="2024-11-07T16:49:51"/>
    <d v="1899-12-30T08:36:00"/>
    <n v="55"/>
    <s v="Marcelindo Braga"/>
    <n v="31"/>
    <s v="Maria Docarmo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2944"/>
    <s v="CADASTRO DE OCORRÊNCIA ATÍPICA NÃO ALERTADA."/>
    <d v="2024-11-07T09:13:08"/>
    <d v="2024-11-07T11:30:35"/>
    <d v="1899-12-30T02:17:00"/>
    <n v="83"/>
    <s v="Leonardo Linhares"/>
    <n v="123"/>
    <s v="Matheus Ribeiro"/>
    <n v="56"/>
    <s v="Alcindo Pironi"/>
    <n v="15"/>
    <s v="DIRETORIA"/>
    <x v="1"/>
    <d v="1899-12-30T08:00:00"/>
    <s v="1 - Alta - 8 horas úteis"/>
    <n v="3"/>
    <x v="1"/>
    <n v="18"/>
    <x v="14"/>
    <n v="75"/>
    <x v="22"/>
    <n v="5"/>
    <x v="1"/>
  </r>
  <r>
    <n v="42945"/>
    <s v="BOLETOS PAGOS 06/11/2024"/>
    <d v="2024-11-07T09:26:18"/>
    <d v="2024-11-07T11:12:03"/>
    <d v="1899-12-30T01:46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2946"/>
    <s v="BOLETO PAGO REFERENTE A RATEIO DE PERDAS CREDLOJISTA - 06/11/2024"/>
    <d v="2024-11-07T09:27:34"/>
    <d v="2024-11-07T12:13:26"/>
    <d v="1899-12-30T02:46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2947"/>
    <s v="DEVOLUÇÕES DE VALORES RECEBIDOS A MAIOR - ANALÍTICA DE OUTUBRO DE 2024"/>
    <d v="2024-11-07T09:48:46"/>
    <d v="2024-11-11T15:38:58"/>
    <d v="1899-12-30T23:52:00"/>
    <n v="15"/>
    <s v="Karoline Vaz"/>
    <n v="15"/>
    <s v="Karoline Vaz"/>
    <n v="15"/>
    <s v="Karoline Vaz"/>
    <n v="11"/>
    <s v="COBRANÇA ADMINISTRATIVA"/>
    <x v="0"/>
    <d v="1899-12-30T08:00:00"/>
    <s v="1 - Alta - 8 horas úteis"/>
    <n v="3"/>
    <x v="1"/>
    <n v="16"/>
    <x v="2"/>
    <n v="106"/>
    <x v="27"/>
    <n v="5"/>
    <x v="1"/>
  </r>
  <r>
    <n v="42948"/>
    <s v="SOLICITAÇÃO DE DED"/>
    <d v="2024-11-07T10:02:50"/>
    <d v="2024-11-07T10:23:39"/>
    <d v="1899-12-30T00:21:00"/>
    <n v="30"/>
    <s v="Isabelle Mendes"/>
    <n v="30"/>
    <s v="Isabelle Mendes"/>
    <n v="30"/>
    <s v="Isabelle Mendes"/>
    <n v="4"/>
    <s v="02 - AGÊNCIA RJ"/>
    <x v="1"/>
    <d v="1899-12-30T08:00:00"/>
    <s v="1 - Alta - 8 horas úteis"/>
    <n v="3"/>
    <x v="1"/>
    <n v="4"/>
    <x v="8"/>
    <n v="33"/>
    <x v="41"/>
    <n v="3"/>
    <x v="2"/>
  </r>
  <r>
    <n v="42949"/>
    <s v="LANÇAMENTO CONTA SALÁRIO UNIQUE FOODS"/>
    <d v="2024-11-07T10:11:04"/>
    <d v="2024-11-07T12:05:05"/>
    <d v="1899-12-30T01:54:00"/>
    <n v="83"/>
    <s v="Leonardo Linhares"/>
    <n v="15"/>
    <s v="Karoline Vaz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4"/>
    <x v="0"/>
  </r>
  <r>
    <n v="42950"/>
    <s v="LIBERAÇÃO"/>
    <d v="2024-11-07T10:30:19"/>
    <d v="2024-11-14T10:27:05"/>
    <d v="1899-12-31T21:02:00"/>
    <n v="111"/>
    <s v="Bruno Rodrigues"/>
    <n v="67"/>
    <s v="Emanuele Gomes"/>
    <n v="111"/>
    <s v="Bruno Rodrigues"/>
    <n v="27"/>
    <s v="SETOR DE EMPRÉSTIMO"/>
    <x v="0"/>
    <d v="1899-12-30T08:00:00"/>
    <s v="1 - Alta - 8 horas úteis"/>
    <n v="3"/>
    <x v="1"/>
    <n v="27"/>
    <x v="15"/>
    <n v="28"/>
    <x v="1"/>
    <n v="5"/>
    <x v="1"/>
  </r>
  <r>
    <n v="42951"/>
    <s v="CREDITO DE LIQUIDAÇÃO DE COBRANÇA"/>
    <d v="2024-11-07T10:30:42"/>
    <d v="2024-11-07T11:08:51"/>
    <d v="1899-12-30T00:38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952"/>
    <s v="DEPOSITO INTERCREDIS"/>
    <d v="2024-11-07T10:31:28"/>
    <d v="2024-11-08T10:28:29"/>
    <d v="1899-12-30T08:58:00"/>
    <n v="55"/>
    <s v="Marcelindo Braga"/>
    <n v="33"/>
    <s v="Lidiane Santos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2953"/>
    <s v="PORTABILIDADE DE CRÉDITO"/>
    <d v="2024-11-07T10:33:34"/>
    <d v="2024-11-07T14:00:51"/>
    <d v="1899-12-30T03:27:00"/>
    <n v="55"/>
    <s v="Marcelindo Braga"/>
    <n v="91"/>
    <s v="Dayse Pereira da Silva"/>
    <n v="55"/>
    <s v="Marcelindo Braga"/>
    <n v="27"/>
    <s v="SETOR DE EMPRÉSTIMO"/>
    <x v="1"/>
    <d v="1899-12-30T08:00:00"/>
    <s v="1 - Alta - 8 horas úteis"/>
    <n v="3"/>
    <x v="1"/>
    <n v="27"/>
    <x v="15"/>
    <n v="56"/>
    <x v="2"/>
    <n v="5"/>
    <x v="1"/>
  </r>
  <r>
    <n v="42954"/>
    <s v="DESLIGAMENTO "/>
    <d v="2024-11-07T10:34:56"/>
    <d v="2024-11-13T15:27:08"/>
    <d v="1899-12-31T16:57:00"/>
    <n v="119"/>
    <s v="Francisca Santos"/>
    <n v="49"/>
    <s v="Patricia Pontes"/>
    <n v="119"/>
    <s v="Francisca Santos"/>
    <n v="26"/>
    <s v="FINANCEIRO - DESLIGAMENTO"/>
    <x v="0"/>
    <d v="1899-12-30T08:00:00"/>
    <s v="1 - Alta - 8 horas úteis"/>
    <n v="3"/>
    <x v="1"/>
    <n v="26"/>
    <x v="6"/>
    <n v="6"/>
    <x v="0"/>
    <n v="5"/>
    <x v="1"/>
  </r>
  <r>
    <n v="42955"/>
    <s v="REFINANCIAMENTO DE PORTABILIDADE "/>
    <d v="2024-11-07T10:37:06"/>
    <d v="2024-11-07T14:48:25"/>
    <d v="1899-12-30T04:11:00"/>
    <n v="30"/>
    <s v="Isabelle Mendes"/>
    <n v="15"/>
    <s v="Karoline Vaz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42956"/>
    <s v="CRÉDITO CONSIGNADO"/>
    <d v="2024-11-07T10:41:34"/>
    <d v="2024-11-07T15:23:42"/>
    <d v="1899-12-30T04:42:00"/>
    <n v="35"/>
    <s v="Fabimael Silva"/>
    <n v="15"/>
    <s v="Karoline Vaz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2"/>
    <x v="3"/>
  </r>
  <r>
    <n v="42957"/>
    <s v="CRÉDITO CONSIGNADO"/>
    <d v="2024-11-07T11:12:54"/>
    <d v="2024-11-12T16:53:49"/>
    <d v="1899-12-31T08:44:00"/>
    <n v="35"/>
    <s v="Fabimael Silva"/>
    <n v="99"/>
    <s v="Ana Santos"/>
    <n v="35"/>
    <s v="Fabimael Silva"/>
    <n v="3"/>
    <s v="01 - AGÊNCIA SP"/>
    <x v="0"/>
    <d v="1899-12-31T00:00:00"/>
    <s v="3 - Normal - 24 horas úteis"/>
    <n v="3"/>
    <x v="1"/>
    <n v="16"/>
    <x v="2"/>
    <n v="28"/>
    <x v="1"/>
    <n v="4"/>
    <x v="0"/>
  </r>
  <r>
    <n v="42958"/>
    <s v="RENEGOCIAÇÃO DE EMPRÉSTIMO CONSIGNADO"/>
    <d v="2024-11-07T11:34:11"/>
    <d v="2024-11-12T17:00:26"/>
    <d v="1899-12-31T08:29:00"/>
    <n v="68"/>
    <s v="Paulo Sousa"/>
    <n v="91"/>
    <s v="Dayse Pereira da Silva"/>
    <n v="68"/>
    <s v="Paulo Sousa"/>
    <n v="27"/>
    <s v="SETOR DE EMPRÉSTIMO"/>
    <x v="0"/>
    <d v="1899-12-30T16:00:00"/>
    <s v="2 - Média - 16 horas úteis"/>
    <n v="3"/>
    <x v="1"/>
    <n v="27"/>
    <x v="15"/>
    <n v="28"/>
    <x v="1"/>
    <n v="5"/>
    <x v="1"/>
  </r>
  <r>
    <n v="42959"/>
    <s v="TRANSFERÊNCIA JUDICIAL"/>
    <d v="2024-11-07T11:44:45"/>
    <d v="2024-11-07T15:06:41"/>
    <d v="1899-12-30T03:22:00"/>
    <n v="95"/>
    <s v="Thiago Mendes"/>
    <n v="95"/>
    <s v="Thiago Mendes"/>
    <n v="95"/>
    <s v="Thiago Mendes"/>
    <n v="16"/>
    <s v="FINANCEIRO"/>
    <x v="1"/>
    <d v="1899-12-30T08:00:00"/>
    <s v="1 - Alta - 8 horas úteis"/>
    <n v="3"/>
    <x v="1"/>
    <n v="13"/>
    <x v="4"/>
    <n v="56"/>
    <x v="2"/>
    <n v="5"/>
    <x v="1"/>
  </r>
  <r>
    <n v="42960"/>
    <s v="CRÉDITO CONSIGNADO"/>
    <d v="2024-11-07T12:04:49"/>
    <d v="2024-11-21T11:56:09"/>
    <d v="1900-01-02T18:02:00"/>
    <n v="35"/>
    <s v="Fabimael Silva"/>
    <n v="35"/>
    <s v="Fabimael Silva"/>
    <n v="35"/>
    <s v="Fabimael Silva"/>
    <n v="3"/>
    <s v="01 - AGÊNCIA SP"/>
    <x v="0"/>
    <d v="1899-12-31T16:00:00"/>
    <s v="4 - Baixa - 40 horas úteis"/>
    <n v="4"/>
    <x v="2"/>
    <n v="3"/>
    <x v="0"/>
    <n v="28"/>
    <x v="1"/>
    <n v="2"/>
    <x v="3"/>
  </r>
  <r>
    <n v="42961"/>
    <s v="PAGAMENTO DE ACORDO DE RATEIO DE PERDAS - C L COMERCIO DE BALOES EIRELI"/>
    <d v="2024-11-07T12:10:36"/>
    <d v="2024-11-07T14:41:45"/>
    <d v="1899-12-30T02:31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2962"/>
    <s v="NOVO EMPRÉSTIMO CONSIGNADO: CONCEIÇÃO DA SILVA  MESSIAS"/>
    <d v="2024-11-07T12:22:47"/>
    <d v="2024-11-11T12:06:48"/>
    <d v="1899-12-30T17:46:00"/>
    <n v="74"/>
    <s v="Jaqueline Santos"/>
    <n v="67"/>
    <s v="Emanuele Gomes"/>
    <n v="74"/>
    <s v="Jaqueline Santos"/>
    <n v="27"/>
    <s v="SETOR DE EMPRÉSTIMO"/>
    <x v="0"/>
    <d v="1899-12-30T08:00:00"/>
    <s v="1 - Alta - 8 horas úteis"/>
    <n v="3"/>
    <x v="1"/>
    <n v="27"/>
    <x v="15"/>
    <n v="28"/>
    <x v="1"/>
    <n v="5"/>
    <x v="1"/>
  </r>
  <r>
    <n v="42963"/>
    <s v="PROTESTO - MARCIA REGINA RIBEIRO"/>
    <d v="2024-11-07T12:36:00"/>
    <d v="2024-11-14T16:12:31"/>
    <d v="1900-01-01T00:41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42964"/>
    <s v="CRÉDITO CONSIGNADO"/>
    <d v="2024-11-07T12:47:08"/>
    <d v="2024-11-08T10:16:03"/>
    <d v="1899-12-30T06:30:00"/>
    <n v="35"/>
    <s v="Fabimael Silva"/>
    <n v="99"/>
    <s v="Ana Sant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2"/>
    <x v="3"/>
  </r>
  <r>
    <n v="42965"/>
    <s v="ANTECIPAÇÃO DE RECEBÍVEIS - MONA COMERCIO"/>
    <d v="2024-11-07T13:41:34"/>
    <d v="2024-11-07T14:58:55"/>
    <d v="1899-12-30T01:17:00"/>
    <n v="62"/>
    <s v="Thiago Belém"/>
    <n v="99"/>
    <s v="Ana Santos"/>
    <n v="62"/>
    <s v="Thiago Belém"/>
    <n v="13"/>
    <s v="CONTABILIDADE"/>
    <x v="1"/>
    <d v="1899-12-30T08:00:00"/>
    <s v="1 - Alta - 8 horas úteis"/>
    <n v="3"/>
    <x v="1"/>
    <n v="16"/>
    <x v="2"/>
    <n v="25"/>
    <x v="9"/>
    <n v="2"/>
    <x v="3"/>
  </r>
  <r>
    <n v="42966"/>
    <s v="RENEGOCIAÇÃO EMPRÉSTIMO CONSIGNADO"/>
    <d v="2024-11-07T13:45:43"/>
    <d v="2024-11-08T08:53:28"/>
    <d v="1899-12-30T04:09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28"/>
    <x v="1"/>
    <n v="2"/>
    <x v="3"/>
  </r>
  <r>
    <n v="42967"/>
    <s v="DEPOSITO VIA PIX- IVONNE KEOUI"/>
    <d v="2024-11-07T14:24:15"/>
    <d v="2024-11-07T14:33:25"/>
    <d v="1899-12-30T00:09:00"/>
    <n v="31"/>
    <s v="Maria Docarmo"/>
    <n v="31"/>
    <s v="Maria Docarmo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968"/>
    <s v="BOLETO DE QUITAÇÃO "/>
    <d v="2024-11-07T14:32:17"/>
    <d v="2024-11-07T14:33:25"/>
    <d v="1899-12-30T00:01:00"/>
    <n v="30"/>
    <s v="Isabelle Mendes"/>
    <n v="30"/>
    <s v="Isabelle Mendes"/>
    <n v="30"/>
    <s v="Isabelle Mendes"/>
    <n v="4"/>
    <s v="02 - AGÊNCIA RJ"/>
    <x v="1"/>
    <d v="1899-12-30T08:00:00"/>
    <s v="1 - Alta - 8 horas úteis"/>
    <n v="3"/>
    <x v="1"/>
    <n v="4"/>
    <x v="8"/>
    <n v="68"/>
    <x v="17"/>
    <n v="3"/>
    <x v="2"/>
  </r>
  <r>
    <n v="42969"/>
    <s v="DEPÃ“SITO VIA PIX- IVONNE KEOUI"/>
    <d v="2024-11-07T14:32:24"/>
    <d v="2024-11-08T11:05:39"/>
    <d v="1899-12-30T05:34:00"/>
    <n v="31"/>
    <s v="Maria Docarmo"/>
    <n v="15"/>
    <s v="Karoline Vaz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2970"/>
    <s v="ANTECIPAÇÃO DE RECEBIVEIS - MULTI DISTRIBUIDORA"/>
    <d v="2024-11-07T14:36:59"/>
    <d v="2024-11-07T14:53:32"/>
    <d v="1899-12-30T00:17:00"/>
    <n v="111"/>
    <s v="Bruno Rodrigues"/>
    <n v="15"/>
    <s v="Karoline Vaz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2971"/>
    <s v="EMPRESTIMO NOVO VIA DEBETO EM CC NA CREDFAZ- JOSE BERNARDO PEREIRA"/>
    <d v="2024-11-07T14:54:54"/>
    <d v="2024-11-22T15:02:10"/>
    <d v="1900-01-03T03:19:00"/>
    <n v="32"/>
    <s v="Gustavo Coelho"/>
    <n v="91"/>
    <s v="Dayse Pereira da Silva"/>
    <n v="32"/>
    <s v="Gustavo Coelho"/>
    <n v="12"/>
    <s v="COMITÊ DE CRÉDITO - PF"/>
    <x v="0"/>
    <d v="1899-12-31T16:00:00"/>
    <s v="4 - Baixa - 40 horas úteis"/>
    <n v="3"/>
    <x v="1"/>
    <n v="27"/>
    <x v="15"/>
    <n v="29"/>
    <x v="8"/>
    <n v="5"/>
    <x v="1"/>
  </r>
  <r>
    <n v="42972"/>
    <s v="RELATÃ“RIO DE DESCONTO EM FOLHA DA AFIPERJ"/>
    <d v="2024-11-07T15:03:09"/>
    <d v="2024-11-07T15:43:49"/>
    <d v="1899-12-30T00:40:00"/>
    <n v="49"/>
    <s v="Patricia Pontes"/>
    <n v="49"/>
    <s v="Patricia Ponte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42973"/>
    <s v="PORTABILIDADE VENDA - MARTA SOLANGE DE MORAES ROCHA"/>
    <d v="2024-11-07T15:18:46"/>
    <d v="2024-11-13T09:25:41"/>
    <d v="1899-12-31T06:11:00"/>
    <n v="91"/>
    <s v="Dayse Pereira da Silva"/>
    <n v="91"/>
    <s v="Dayse Pereira da Silva"/>
    <n v="91"/>
    <s v="Dayse Pereira da Silva"/>
    <n v="1"/>
    <s v="00 - AGÊNCIA SEDE - ATENDIMENTO PF"/>
    <x v="0"/>
    <d v="1899-12-30T16:00:00"/>
    <s v="2 - Média - 16 horas úteis"/>
    <n v="3"/>
    <x v="1"/>
    <n v="27"/>
    <x v="15"/>
    <n v="33"/>
    <x v="41"/>
    <n v="5"/>
    <x v="1"/>
  </r>
  <r>
    <n v="42974"/>
    <s v="PORTABILIDADE VENDA - MARIA AUGUSTA LUZ MARTINS"/>
    <d v="2024-11-07T15:21:29"/>
    <d v="2024-11-12T08:45:21"/>
    <d v="1899-12-30T20:27:00"/>
    <n v="91"/>
    <s v="Dayse Pereira da Silva"/>
    <n v="91"/>
    <s v="Dayse Pereira da Silva"/>
    <n v="91"/>
    <s v="Dayse Pereira da Silva"/>
    <n v="3"/>
    <s v="01 - AGÊNCIA SP"/>
    <x v="0"/>
    <d v="1899-12-30T16:00:00"/>
    <s v="2 - Média - 16 horas úteis"/>
    <n v="3"/>
    <x v="1"/>
    <n v="12"/>
    <x v="16"/>
    <n v="33"/>
    <x v="41"/>
    <n v="5"/>
    <x v="1"/>
  </r>
  <r>
    <n v="42975"/>
    <s v="RENEGOCIAÇÃO EMPRÉSTIMO CONSIGNADO"/>
    <d v="2024-11-07T16:48:36"/>
    <d v="2024-11-13T13:35:05"/>
    <d v="1899-12-31T08:51:00"/>
    <n v="18"/>
    <s v="Nathalia Silvestre"/>
    <n v="15"/>
    <s v="Karoline Vaz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2"/>
    <x v="3"/>
  </r>
  <r>
    <n v="42976"/>
    <s v="RENEGOCIAÇÃO EMPRÉSTIMO CONSIGNADO"/>
    <d v="2024-11-07T17:20:34"/>
    <d v="2024-11-26T15:43:30"/>
    <d v="1900-01-03T19:36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28"/>
    <x v="1"/>
    <n v="3"/>
    <x v="2"/>
  </r>
  <r>
    <n v="42977"/>
    <s v="EMPRESTIMO CONSIGNADO"/>
    <d v="2024-11-08T09:01:14"/>
    <d v="2024-11-11T15:23:27"/>
    <d v="1899-12-30T15:23:00"/>
    <n v="19"/>
    <s v="Adriana Martins"/>
    <n v="99"/>
    <s v="Ana Santos"/>
    <n v="19"/>
    <s v="Adriana Martins"/>
    <n v="5"/>
    <s v="03 - AGÊNCIA MG"/>
    <x v="1"/>
    <d v="1899-12-30T16:00:00"/>
    <s v="2 - Média - 16 horas úteis"/>
    <n v="3"/>
    <x v="1"/>
    <n v="16"/>
    <x v="2"/>
    <n v="28"/>
    <x v="1"/>
    <n v="2"/>
    <x v="3"/>
  </r>
  <r>
    <n v="42978"/>
    <s v="CAPITAL DE GIRO - COPAGIFT"/>
    <d v="2024-11-08T09:21:57"/>
    <m/>
    <d v="1900-01-06T12:45:00"/>
    <n v="26"/>
    <s v="Ana Coralina"/>
    <n v="0"/>
    <s v=""/>
    <n v="0"/>
    <s v=""/>
    <n v="21"/>
    <s v="COMITÊ DE CRÉDITO - PJ"/>
    <x v="0"/>
    <d v="1899-12-31T00:00:00"/>
    <s v="3 - Normal - 24 horas úteis"/>
    <n v="10"/>
    <x v="10"/>
    <n v="27"/>
    <x v="15"/>
    <n v="26"/>
    <x v="3"/>
    <n v="5"/>
    <x v="1"/>
  </r>
  <r>
    <n v="42979"/>
    <s v="PAGAMENTO DE PARCIAL DE CONTRATO EM ATRASO - JOANITE ALVES DE OLIVEIRA"/>
    <d v="2024-11-08T09:22:15"/>
    <m/>
    <d v="1900-01-06T12:44:00"/>
    <n v="25"/>
    <s v="Raphael Silva"/>
    <n v="0"/>
    <s v=""/>
    <n v="25"/>
    <s v="Raphael Silva"/>
    <n v="11"/>
    <s v="COBRANÇA ADMINISTRATIVA"/>
    <x v="0"/>
    <d v="1899-12-30T08:00:00"/>
    <s v="1 - Alta - 8 horas úteis"/>
    <n v="1"/>
    <x v="8"/>
    <n v="11"/>
    <x v="1"/>
    <n v="56"/>
    <x v="2"/>
    <n v="5"/>
    <x v="1"/>
  </r>
  <r>
    <n v="42980"/>
    <s v="RELATÃ“RIO DE DESCONTO EM FOLHA DA ASSEFAZ"/>
    <d v="2024-11-08T09:31:47"/>
    <d v="2024-11-11T08:58:47"/>
    <d v="1899-12-30T08:28:00"/>
    <n v="49"/>
    <s v="Patricia Pontes"/>
    <n v="15"/>
    <s v="Karoline Vaz"/>
    <n v="49"/>
    <s v="Patricia Pontes"/>
    <n v="16"/>
    <s v="FINANCEIRO"/>
    <x v="0"/>
    <d v="1899-12-30T08:00:00"/>
    <s v="1 - Alta - 8 horas úteis"/>
    <n v="3"/>
    <x v="1"/>
    <n v="16"/>
    <x v="2"/>
    <n v="56"/>
    <x v="2"/>
    <n v="5"/>
    <x v="1"/>
  </r>
  <r>
    <n v="42981"/>
    <s v="MANUTENÇÃO DE IMPLANTAÇÃO DE CONTA GARANTIDA -  UNIQUE TGS"/>
    <d v="2024-11-08T09:31:51"/>
    <d v="2024-11-19T09:45:26"/>
    <d v="1900-01-01T15:21:00"/>
    <n v="26"/>
    <s v="Ana Coralina"/>
    <n v="26"/>
    <s v="Ana Coralina"/>
    <n v="0"/>
    <s v=""/>
    <n v="21"/>
    <s v="COMITÊ DE CRÉDITO - PJ"/>
    <x v="0"/>
    <d v="1899-12-31T00:00:00"/>
    <s v="3 - Normal - 24 horas úteis"/>
    <n v="3"/>
    <x v="1"/>
    <n v="2"/>
    <x v="3"/>
    <n v="31"/>
    <x v="29"/>
    <n v="5"/>
    <x v="1"/>
  </r>
  <r>
    <n v="42982"/>
    <s v="RENEGOCIAÇÃO EMPRÉSTIMO CONSIGNADO"/>
    <d v="2024-11-08T09:36:42"/>
    <d v="2024-11-08T14:16:43"/>
    <d v="1899-12-30T04:40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28"/>
    <x v="1"/>
    <n v="2"/>
    <x v="3"/>
  </r>
  <r>
    <n v="42983"/>
    <s v="RELATÃ“RIO SERPRO REF. A FOLHA DE OUTUBRO 2024"/>
    <d v="2024-11-08T09:39:51"/>
    <d v="2024-11-08T13:59:06"/>
    <d v="1899-12-30T04:20:00"/>
    <n v="49"/>
    <s v="Patricia Pontes"/>
    <n v="49"/>
    <s v="Patricia Ponte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42984"/>
    <s v="SOLICITAÇÃO DE TED"/>
    <d v="2024-11-08T09:42:42"/>
    <d v="2024-11-08T14:05:30"/>
    <d v="1899-12-30T04:23:00"/>
    <n v="35"/>
    <s v="Fabimael Silva"/>
    <n v="49"/>
    <s v="Patricia Pontes"/>
    <n v="35"/>
    <s v="Fabimael Silva"/>
    <n v="16"/>
    <s v="FINANCEIRO"/>
    <x v="1"/>
    <d v="1899-12-30T08:00:00"/>
    <s v="1 - Alta - 8 horas úteis"/>
    <n v="3"/>
    <x v="1"/>
    <n v="16"/>
    <x v="2"/>
    <n v="56"/>
    <x v="2"/>
    <n v="4"/>
    <x v="0"/>
  </r>
  <r>
    <n v="42985"/>
    <s v="DESLIGAMENTO: HIDEO SUZUKI CPF: 017.594.348-68 "/>
    <d v="2024-11-08T09:47:08"/>
    <d v="2024-11-13T15:24:19"/>
    <d v="1899-12-31T08:40:00"/>
    <n v="35"/>
    <s v="Fabimael Silva"/>
    <n v="49"/>
    <s v="Patricia Pontes"/>
    <n v="35"/>
    <s v="Fabimael Silva"/>
    <n v="3"/>
    <s v="01 - AGÊNCIA SP"/>
    <x v="0"/>
    <d v="1899-12-30T08:00:00"/>
    <s v="1 - Alta - 8 horas úteis"/>
    <n v="3"/>
    <x v="1"/>
    <n v="26"/>
    <x v="6"/>
    <n v="6"/>
    <x v="0"/>
    <n v="2"/>
    <x v="3"/>
  </r>
  <r>
    <n v="42986"/>
    <s v="CONSIGNADO NOVO "/>
    <d v="2024-11-08T09:52:40"/>
    <d v="2024-11-08T15:29:57"/>
    <d v="1899-12-30T05:37:00"/>
    <n v="30"/>
    <s v="Isabelle Mendes"/>
    <n v="99"/>
    <s v="Ana Santos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42987"/>
    <s v="BOLETOS PAGOS REFERENTE A RATEIO DE PERDAS CREDLOJISTA - 07/11/2024"/>
    <d v="2024-11-08T09:54:15"/>
    <d v="2024-11-08T11:34:56"/>
    <d v="1899-12-30T01:40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2988"/>
    <s v="PAGAMENTO DE ACORDO DE RATEIO DE PERDAS - CARVALHO &amp; FIGUEIREDO - CONSTRUCOES E SERVICOS LTDA"/>
    <d v="2024-11-08T10:03:13"/>
    <d v="2024-11-08T15:22:36"/>
    <d v="1899-12-30T05:19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2989"/>
    <s v="BOLETOS PAGOS 07/11/2024"/>
    <d v="2024-11-08T10:04:36"/>
    <d v="2024-11-08T17:19:07"/>
    <d v="1899-12-30T07:15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2990"/>
    <s v="BOLETO PAGO REFERENTE A SEGURO DE VIDA 07/11/2024  - IVONE MEDEIROS GUIMARAAES "/>
    <d v="2024-11-08T10:05:47"/>
    <d v="2024-11-08T10:31:58"/>
    <d v="1899-12-30T00:26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2991"/>
    <s v="PAGAMENTO DE ACORDO DE RATEIO DE PERDAS - ELAINE CRISTINA LIMA DOS SANTOS"/>
    <d v="2024-11-08T10:28:30"/>
    <d v="2024-11-08T15:15:10"/>
    <d v="1899-12-30T04:47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2992"/>
    <s v="PAGAMENTO DE ACORDO DE RATEIO DE PERDAS - SUENNI EXAMES CLINICOS EIRELI"/>
    <d v="2024-11-08T10:34:35"/>
    <d v="2024-11-08T14:57:01"/>
    <d v="1899-12-30T04:23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2993"/>
    <s v="CREDITO DE LIQUIDAÇÃO DE COBRANÇA"/>
    <d v="2024-11-08T10:42:58"/>
    <d v="2024-11-08T11:14:25"/>
    <d v="1899-12-30T00:32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994"/>
    <s v="CREDITO DE PIX"/>
    <d v="2024-11-08T10:44:09"/>
    <d v="2024-11-08T14:46:51"/>
    <d v="1899-12-30T04:02:00"/>
    <n v="55"/>
    <s v="Marcelindo Braga"/>
    <n v="33"/>
    <s v="Lidiane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2995"/>
    <s v="IMPRESSORA BROTHER"/>
    <d v="2024-11-08T10:49:52"/>
    <m/>
    <d v="1900-01-06T11:17:00"/>
    <n v="105"/>
    <s v="Billy de Amorim Santos"/>
    <n v="0"/>
    <s v=""/>
    <n v="54"/>
    <s v="Emanuel Araújo"/>
    <n v="18"/>
    <s v="TECNOLOGIA"/>
    <x v="0"/>
    <d v="1899-12-30T08:00:00"/>
    <s v="1 - Alta - 8 horas úteis"/>
    <n v="1"/>
    <x v="8"/>
    <n v="18"/>
    <x v="14"/>
    <n v="61"/>
    <x v="71"/>
    <n v="5"/>
    <x v="1"/>
  </r>
  <r>
    <n v="42996"/>
    <s v="ABERTURA DE CONTA - ALESSANDRA ROCHA DA SILVA CPF: 842.256.371-15"/>
    <d v="2024-11-08T11:06:06"/>
    <d v="2024-11-22T09:51:06"/>
    <d v="1900-01-02T16:55:00"/>
    <n v="119"/>
    <s v="Francisca Santos"/>
    <n v="45"/>
    <s v="Marcelo Brandao"/>
    <n v="119"/>
    <s v="Francisca Santos"/>
    <n v="10"/>
    <s v="CADASTRO"/>
    <x v="0"/>
    <d v="1899-12-30T08:00:00"/>
    <s v="1 - Alta - 8 horas úteis"/>
    <n v="3"/>
    <x v="1"/>
    <n v="10"/>
    <x v="13"/>
    <n v="1"/>
    <x v="12"/>
    <n v="5"/>
    <x v="1"/>
  </r>
  <r>
    <n v="42997"/>
    <s v="PORTABILIDADE CONSIGNADO"/>
    <d v="2024-11-08T11:55:32"/>
    <d v="2024-11-08T11:59:14"/>
    <d v="1899-12-30T00:04:00"/>
    <n v="19"/>
    <s v="Adriana Martins"/>
    <n v="19"/>
    <s v="Adriana Martins"/>
    <n v="19"/>
    <s v="Adriana Martins"/>
    <n v="5"/>
    <s v="03 - AGÊNCIA MG"/>
    <x v="1"/>
    <d v="1899-12-31T00:00:00"/>
    <s v="3 - Normal - 24 horas úteis"/>
    <n v="6"/>
    <x v="0"/>
    <n v="5"/>
    <x v="7"/>
    <n v="27"/>
    <x v="20"/>
    <n v="5"/>
    <x v="1"/>
  </r>
  <r>
    <n v="42998"/>
    <s v="RENEGOCIAÇÃO EMPRÉSTIMO CONSIGNADO"/>
    <d v="2024-11-08T11:55:45"/>
    <d v="2024-11-26T09:59:24"/>
    <d v="1900-01-03T10:16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28"/>
    <x v="1"/>
    <n v="2"/>
    <x v="3"/>
  </r>
  <r>
    <n v="42999"/>
    <s v="ANTECIPAÇÃO DE RECEBIVEIS - INVICTA EMPREEDIMENTOS IMOBILIARIOS LTDA"/>
    <d v="2024-11-08T12:12:02"/>
    <d v="2024-11-08T15:13:07"/>
    <d v="1899-12-30T03:01:00"/>
    <n v="104"/>
    <s v="Fernanda Santos"/>
    <n v="99"/>
    <s v="Ana Santos"/>
    <n v="47"/>
    <s v="Josy Alves"/>
    <n v="13"/>
    <s v="CONTABILIDADE"/>
    <x v="1"/>
    <d v="1899-12-31T00:00:00"/>
    <s v="3 - Normal - 24 horas úteis"/>
    <n v="3"/>
    <x v="1"/>
    <n v="16"/>
    <x v="2"/>
    <n v="25"/>
    <x v="9"/>
    <n v="3"/>
    <x v="2"/>
  </r>
  <r>
    <n v="43000"/>
    <s v="EMPRÉSTIMO CONSIGNADO EM FOLHA: NILZINETE MARIA FREIRE MELO"/>
    <d v="2024-11-08T12:26:05"/>
    <d v="2024-11-12T11:31:25"/>
    <d v="1899-12-30T17:07:00"/>
    <n v="74"/>
    <s v="Jaqueline Santos"/>
    <n v="67"/>
    <s v="Emanuele Gomes"/>
    <n v="74"/>
    <s v="Jaqueline Santos"/>
    <n v="27"/>
    <s v="SETOR DE EMPRÉSTIMO"/>
    <x v="0"/>
    <d v="1899-12-30T08:00:00"/>
    <s v="1 - Alta - 8 horas úteis"/>
    <n v="3"/>
    <x v="1"/>
    <n v="27"/>
    <x v="15"/>
    <n v="28"/>
    <x v="1"/>
    <n v="5"/>
    <x v="1"/>
  </r>
  <r>
    <n v="43001"/>
    <s v="CAPITAL DE GIRO INFERIOR A 365 DIAS"/>
    <d v="2024-11-08T12:27:06"/>
    <m/>
    <d v="1900-01-06T09:39:00"/>
    <n v="38"/>
    <s v="José Ricardo"/>
    <n v="0"/>
    <s v=""/>
    <n v="38"/>
    <s v="José Ricardo"/>
    <n v="21"/>
    <s v="COMITÊ DE CRÉDITO - PJ"/>
    <x v="0"/>
    <d v="1899-12-31T00:00:00"/>
    <s v="3 - Normal - 24 horas úteis"/>
    <n v="5"/>
    <x v="4"/>
    <n v="6"/>
    <x v="10"/>
    <n v="26"/>
    <x v="3"/>
    <n v="5"/>
    <x v="1"/>
  </r>
  <r>
    <n v="43002"/>
    <s v="EMPRESTIMO CONSIGNADO"/>
    <d v="2024-11-08T13:06:06"/>
    <m/>
    <d v="1900-01-06T09:00:00"/>
    <n v="19"/>
    <s v="Adriana Martins"/>
    <n v="0"/>
    <s v=""/>
    <n v="19"/>
    <s v="Adriana Martins"/>
    <n v="5"/>
    <s v="03 - AGÊNCIA MG"/>
    <x v="0"/>
    <d v="1899-12-31T00:00:00"/>
    <s v="3 - Normal - 24 horas úteis"/>
    <n v="1"/>
    <x v="8"/>
    <n v="5"/>
    <x v="7"/>
    <n v="28"/>
    <x v="1"/>
    <n v="5"/>
    <x v="1"/>
  </r>
  <r>
    <n v="43003"/>
    <s v="APROVAÇÃO CRL"/>
    <d v="2024-11-08T13:37:09"/>
    <d v="2024-11-08T16:13:16"/>
    <d v="1899-12-30T02:36:00"/>
    <n v="71"/>
    <s v="Renato Santos"/>
    <n v="54"/>
    <s v="Emanuel Araújo"/>
    <n v="54"/>
    <s v="Emanuel Araújo"/>
    <n v="18"/>
    <s v="TECNOLOGIA"/>
    <x v="1"/>
    <d v="1899-12-30T08:00:00"/>
    <s v="1 - Alta - 8 horas úteis"/>
    <n v="3"/>
    <x v="1"/>
    <n v="18"/>
    <x v="14"/>
    <n v="57"/>
    <x v="34"/>
    <n v="5"/>
    <x v="1"/>
  </r>
  <r>
    <n v="43004"/>
    <s v="CRÉDITO CONSIGNADO SETOR PRIVADO"/>
    <d v="2024-11-08T13:42:09"/>
    <d v="2024-11-08T16:41:34"/>
    <d v="1899-12-30T02:59:00"/>
    <n v="34"/>
    <s v="João Luiz"/>
    <n v="99"/>
    <s v="Ana Santos"/>
    <n v="34"/>
    <s v="João Luiz"/>
    <n v="12"/>
    <s v="COMITÊ DE CRÉDITO - PF"/>
    <x v="1"/>
    <d v="1899-12-31T00:00:00"/>
    <s v="3 - Normal - 24 horas úteis"/>
    <n v="3"/>
    <x v="1"/>
    <n v="16"/>
    <x v="2"/>
    <n v="27"/>
    <x v="20"/>
    <n v="5"/>
    <x v="1"/>
  </r>
  <r>
    <n v="43005"/>
    <s v="CRÉDITO CONSIGNADO SETOR PRIVADO"/>
    <d v="2024-11-08T13:43:25"/>
    <d v="2024-11-11T11:43:38"/>
    <d v="1899-12-30T07:01:00"/>
    <n v="34"/>
    <s v="João Luiz"/>
    <n v="15"/>
    <s v="Karoline Vaz"/>
    <n v="34"/>
    <s v="João Luiz"/>
    <n v="12"/>
    <s v="COMITÊ DE CRÉDITO - PF"/>
    <x v="1"/>
    <d v="1899-12-31T00:00:00"/>
    <s v="3 - Normal - 24 horas úteis"/>
    <n v="3"/>
    <x v="1"/>
    <n v="16"/>
    <x v="2"/>
    <n v="28"/>
    <x v="1"/>
    <n v="5"/>
    <x v="1"/>
  </r>
  <r>
    <n v="43006"/>
    <s v="INTEGRALIZAÇÃO DE CAPITAL FOLHA GDF_OUTUBRO 2024"/>
    <d v="2024-11-08T14:13:30"/>
    <d v="2024-11-08T14:14:21"/>
    <d v="1899-12-30T00:01:00"/>
    <n v="49"/>
    <s v="Patricia Pontes"/>
    <n v="49"/>
    <s v="Patricia Ponte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43007"/>
    <s v="PAGAMENTOS DE ACORDO JUDICIAL - SIDON GLOBAL TELECOMUNICACOES EIRELI"/>
    <d v="2024-11-08T14:36:06"/>
    <d v="2024-11-13T11:44:15"/>
    <d v="1899-12-31T00:11:00"/>
    <n v="33"/>
    <s v="Lidiane Santos"/>
    <n v="55"/>
    <s v="Marcelindo Braga"/>
    <n v="33"/>
    <s v="Lidiane Santos"/>
    <n v="11"/>
    <s v="COBRANÇA ADMINISTRATIVA"/>
    <x v="0"/>
    <d v="1899-12-30T08:00:00"/>
    <s v="1 - Alta - 8 horas úteis"/>
    <n v="3"/>
    <x v="1"/>
    <n v="13"/>
    <x v="4"/>
    <n v="56"/>
    <x v="2"/>
    <n v="5"/>
    <x v="1"/>
  </r>
  <r>
    <n v="43008"/>
    <s v="DESLIGAMENTO "/>
    <d v="2024-11-08T15:18:48"/>
    <d v="2024-11-13T15:25:20"/>
    <d v="1899-12-31T03:10:00"/>
    <n v="119"/>
    <s v="Francisca Santos"/>
    <n v="49"/>
    <s v="Patricia Pontes"/>
    <n v="119"/>
    <s v="Francisca Santos"/>
    <n v="1"/>
    <s v="00 - AGÊNCIA SEDE - ATENDIMENTO PF"/>
    <x v="0"/>
    <d v="1899-12-30T08:00:00"/>
    <s v="1 - Alta - 8 horas úteis"/>
    <n v="3"/>
    <x v="1"/>
    <n v="26"/>
    <x v="6"/>
    <n v="6"/>
    <x v="0"/>
    <n v="4"/>
    <x v="0"/>
  </r>
  <r>
    <n v="43009"/>
    <s v="ABERTURA DE CONTA CORRENTE PJ - ALARCON E LINARES COMERCIO DE ALIMENTOS LTDA"/>
    <d v="2024-11-08T15:38:17"/>
    <d v="2024-11-22T13:46:03"/>
    <d v="1900-01-02T16:18:00"/>
    <n v="104"/>
    <s v="Fernanda Santos"/>
    <n v="45"/>
    <s v="Marcelo Brandao"/>
    <n v="52"/>
    <s v="Elisregina Medeiros"/>
    <n v="10"/>
    <s v="CADASTRO"/>
    <x v="0"/>
    <d v="1899-12-31T00:00:00"/>
    <s v="3 - Normal - 24 horas úteis"/>
    <n v="3"/>
    <x v="1"/>
    <n v="10"/>
    <x v="13"/>
    <n v="1"/>
    <x v="12"/>
    <n v="5"/>
    <x v="1"/>
  </r>
  <r>
    <n v="43010"/>
    <s v="ANTECIPAÇÃO DE RECEBIVEIS - SET SERVIÇOS "/>
    <d v="2024-11-08T15:43:51"/>
    <d v="2024-11-08T16:10:04"/>
    <d v="1899-12-30T00:27:00"/>
    <n v="111"/>
    <s v="Bruno Rodrigues"/>
    <n v="49"/>
    <s v="Patricia Ponte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5"/>
    <x v="1"/>
  </r>
  <r>
    <n v="43011"/>
    <s v="ANTECIPAÇÃO DE RECEBIVEIS - TCQ"/>
    <d v="2024-11-08T15:46:48"/>
    <d v="2024-11-08T16:04:52"/>
    <d v="1899-12-30T00:18:00"/>
    <n v="111"/>
    <s v="Bruno Rodrigues"/>
    <n v="49"/>
    <s v="Patricia Pontes"/>
    <n v="111"/>
    <s v="Bruno Rodrigue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3012"/>
    <s v="PORTABILIDADE VENDA - RAIMUNDO AZEVEDO BARBOSA"/>
    <d v="2024-11-08T15:52:47"/>
    <d v="2024-11-21T12:58:33"/>
    <d v="1900-01-02T06:15:00"/>
    <n v="91"/>
    <s v="Dayse Pereira da Silva"/>
    <n v="67"/>
    <s v="Emanuele Gomes"/>
    <n v="91"/>
    <s v="Dayse Pereira da Silva"/>
    <n v="5"/>
    <s v="03 - AGÊNCIA MG"/>
    <x v="0"/>
    <d v="1899-12-30T16:00:00"/>
    <s v="2 - Média - 16 horas úteis"/>
    <n v="3"/>
    <x v="1"/>
    <n v="27"/>
    <x v="15"/>
    <n v="33"/>
    <x v="41"/>
    <n v="5"/>
    <x v="1"/>
  </r>
  <r>
    <n v="43013"/>
    <s v="ALTERAÇÃO DE LIMITE DIARIO - VALERIO LOPES TOLEDO JUNIOR"/>
    <d v="2024-11-08T15:54:37"/>
    <d v="2024-11-08T16:01:50"/>
    <d v="1899-12-30T00:07:00"/>
    <n v="32"/>
    <s v="Gustavo Coelho"/>
    <n v="32"/>
    <s v="Gustavo Coelho"/>
    <n v="32"/>
    <s v="Gustavo Coelho"/>
    <n v="4"/>
    <s v="02 - AGÊNCIA RJ"/>
    <x v="1"/>
    <d v="1899-12-30T08:00:00"/>
    <s v="1 - Alta - 8 horas úteis"/>
    <n v="6"/>
    <x v="0"/>
    <n v="4"/>
    <x v="8"/>
    <n v="9"/>
    <x v="16"/>
    <n v="3"/>
    <x v="2"/>
  </r>
  <r>
    <n v="43014"/>
    <s v="CAPITAL DE GIRO"/>
    <d v="2024-11-08T16:05:42"/>
    <d v="2024-11-26T16:50:02"/>
    <d v="1900-01-03T12:57:00"/>
    <n v="35"/>
    <s v="Fabimael Silva"/>
    <n v="35"/>
    <s v="Fabimael Silva"/>
    <n v="35"/>
    <s v="Fabimael Silva"/>
    <n v="3"/>
    <s v="01 - AGÊNCIA SP"/>
    <x v="0"/>
    <d v="1899-12-31T16:00:00"/>
    <s v="4 - Baixa - 40 horas úteis"/>
    <n v="4"/>
    <x v="2"/>
    <n v="3"/>
    <x v="0"/>
    <n v="26"/>
    <x v="3"/>
    <n v="5"/>
    <x v="1"/>
  </r>
  <r>
    <n v="43015"/>
    <s v="EMPRESTIMO CONSIGNADO NOVO"/>
    <d v="2024-11-08T16:09:51"/>
    <d v="2024-11-12T14:24:25"/>
    <d v="1899-12-30T16:17:00"/>
    <n v="32"/>
    <s v="Gustavo Coelho"/>
    <n v="30"/>
    <s v="Isabelle Mendes"/>
    <n v="32"/>
    <s v="Gustavo Coelho"/>
    <n v="4"/>
    <s v="02 - AGÊNCIA RJ"/>
    <x v="1"/>
    <d v="1899-12-31T16:00:00"/>
    <s v="4 - Baixa - 40 horas úteis"/>
    <n v="6"/>
    <x v="0"/>
    <n v="4"/>
    <x v="8"/>
    <n v="28"/>
    <x v="1"/>
    <n v="5"/>
    <x v="1"/>
  </r>
  <r>
    <n v="43016"/>
    <s v="SOLICITAÇÃO DE DESLIGAMENTO E ENCERRAMENTO DE CONTA CORRENTE"/>
    <d v="2024-11-08T16:15:47"/>
    <d v="2024-11-18T16:46:30"/>
    <d v="1900-01-01T06:37:00"/>
    <n v="18"/>
    <s v="Nathalia Silvestre"/>
    <n v="49"/>
    <s v="Patricia Pontes"/>
    <n v="18"/>
    <s v="Nathalia Silvestre"/>
    <n v="5"/>
    <s v="03 - AGÊNCIA MG"/>
    <x v="1"/>
    <d v="1900-01-04T00:00:00"/>
    <s v="5 - Ampla - 120 horas"/>
    <n v="3"/>
    <x v="1"/>
    <n v="26"/>
    <x v="6"/>
    <n v="6"/>
    <x v="0"/>
    <n v="5"/>
    <x v="1"/>
  </r>
  <r>
    <n v="43017"/>
    <s v="MAJORAÇÃO DE LIMITE NO CARTÃO DE CRÉDITO"/>
    <d v="2024-11-08T16:46:55"/>
    <d v="2024-11-25T09:18:44"/>
    <d v="1900-01-02T19:43:00"/>
    <n v="35"/>
    <s v="Fabimael Silva"/>
    <n v="35"/>
    <s v="Fabimael Silva"/>
    <n v="35"/>
    <s v="Fabimael Silva"/>
    <n v="3"/>
    <s v="01 - AGÊNCIA SP"/>
    <x v="0"/>
    <d v="1899-12-31T16:00:00"/>
    <s v="4 - Baixa - 40 horas úteis"/>
    <n v="3"/>
    <x v="1"/>
    <n v="3"/>
    <x v="0"/>
    <n v="9"/>
    <x v="16"/>
    <n v="3"/>
    <x v="2"/>
  </r>
  <r>
    <n v="43018"/>
    <s v="LIBERAÇÃO"/>
    <d v="2024-11-08T16:48:48"/>
    <d v="2024-11-13T16:54:51"/>
    <d v="1899-12-31T03:09:00"/>
    <n v="111"/>
    <s v="Bruno Rodrigues"/>
    <n v="67"/>
    <s v="Emanuele Gomes"/>
    <n v="111"/>
    <s v="Bruno Rodrigues"/>
    <n v="27"/>
    <s v="SETOR DE EMPRÉSTIMO"/>
    <x v="0"/>
    <d v="1899-12-30T08:00:00"/>
    <s v="1 - Alta - 8 horas úteis"/>
    <n v="3"/>
    <x v="1"/>
    <n v="27"/>
    <x v="15"/>
    <n v="28"/>
    <x v="1"/>
    <n v="5"/>
    <x v="1"/>
  </r>
  <r>
    <n v="43019"/>
    <s v="MAJORAÇÃO DE LIMITE DE CHEQUE ESPECIAL"/>
    <d v="2024-11-08T16:49:39"/>
    <d v="2024-11-14T11:45:14"/>
    <d v="1899-12-31T07:00:00"/>
    <n v="35"/>
    <s v="Fabimael Silva"/>
    <n v="35"/>
    <s v="Fabimael Silva"/>
    <n v="35"/>
    <s v="Fabimael Silva"/>
    <n v="3"/>
    <s v="01 - AGÊNCIA SP"/>
    <x v="1"/>
    <d v="1899-12-31T16:00:00"/>
    <s v="4 - Baixa - 40 horas úteis"/>
    <n v="6"/>
    <x v="0"/>
    <n v="3"/>
    <x v="0"/>
    <n v="30"/>
    <x v="49"/>
    <n v="3"/>
    <x v="2"/>
  </r>
  <r>
    <n v="43020"/>
    <s v="EMPRESTIMO CONSIGNADO"/>
    <d v="2024-11-08T16:49:51"/>
    <d v="2024-11-08T16:50:49"/>
    <d v="1899-12-30T00:01:00"/>
    <n v="69"/>
    <s v="Ludmila Costa"/>
    <n v="69"/>
    <s v="Ludmila Costa"/>
    <n v="69"/>
    <s v="Ludmila Costa"/>
    <n v="1"/>
    <s v="00 - AGÊNCIA SEDE - ATENDIMENTO PF"/>
    <x v="1"/>
    <d v="1899-12-30T08:00:00"/>
    <s v="1 - Alta - 8 horas úteis"/>
    <n v="6"/>
    <x v="0"/>
    <n v="1"/>
    <x v="5"/>
    <n v="28"/>
    <x v="1"/>
    <n v="5"/>
    <x v="1"/>
  </r>
  <r>
    <n v="43021"/>
    <s v="RENEGOCIAÇÃO DE EMPRÉSTIMO CONSIGNADO PRIVADO"/>
    <d v="2024-11-08T17:14:32"/>
    <d v="2024-11-22T08:59:41"/>
    <d v="1900-01-02T09:55:00"/>
    <n v="68"/>
    <s v="Paulo Sousa"/>
    <n v="68"/>
    <s v="Paulo Sousa"/>
    <n v="68"/>
    <s v="Paulo Sousa"/>
    <n v="12"/>
    <s v="COMITÊ DE CRÉDITO - PF"/>
    <x v="0"/>
    <d v="1899-12-31T00:00:00"/>
    <s v="3 - Normal - 24 horas úteis"/>
    <n v="6"/>
    <x v="0"/>
    <n v="8"/>
    <x v="9"/>
    <n v="27"/>
    <x v="20"/>
    <n v="5"/>
    <x v="1"/>
  </r>
  <r>
    <n v="43022"/>
    <s v="DESLIGAMENTO "/>
    <d v="2024-11-08T17:23:38"/>
    <m/>
    <d v="1900-01-06T04:43:00"/>
    <n v="111"/>
    <s v="Bruno Rodrigues"/>
    <n v="0"/>
    <s v=""/>
    <n v="111"/>
    <s v="Bruno Rodrigues"/>
    <n v="2"/>
    <s v="00 - AGÊNCIA SEDE - ATENDIMENTO PJ"/>
    <x v="0"/>
    <d v="1899-12-30T08:00:00"/>
    <s v="1 - Alta - 8 horas úteis"/>
    <n v="1"/>
    <x v="8"/>
    <n v="26"/>
    <x v="6"/>
    <n v="6"/>
    <x v="0"/>
    <n v="5"/>
    <x v="1"/>
  </r>
  <r>
    <n v="43023"/>
    <s v="SOLICITAÇÃO DE CONTATO - MARIA LUCIA DOS SANTOS"/>
    <d v="2024-11-11T08:44:08"/>
    <d v="2024-11-27T09:34:37"/>
    <d v="1900-01-03T13:02:00"/>
    <n v="34"/>
    <s v="João Luiz"/>
    <n v="45"/>
    <s v="Marcelo Brandao"/>
    <n v="122"/>
    <s v="Karoline Mendes"/>
    <n v="1"/>
    <s v="00 - AGÊNCIA SEDE - ATENDIMENTO PF"/>
    <x v="0"/>
    <d v="1899-12-31T00:00:00"/>
    <s v="3 - Normal - 24 horas úteis"/>
    <n v="3"/>
    <x v="1"/>
    <n v="10"/>
    <x v="13"/>
    <n v="20"/>
    <x v="76"/>
    <n v="6"/>
    <x v="4"/>
  </r>
  <r>
    <n v="43024"/>
    <s v="BOLETOS PAGOS 08/11/2024"/>
    <d v="2024-11-11T09:09:03"/>
    <d v="2024-11-11T10:27:17"/>
    <d v="1899-12-30T01:18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3025"/>
    <s v="BOLETOS PAGOS REFERENTE A RATEIO DE PERDAS CREDLOJISTA - 08/11/2024"/>
    <d v="2024-11-11T09:10:25"/>
    <d v="2024-11-11T12:10:13"/>
    <d v="1899-12-30T03:00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3026"/>
    <s v="REFINANCIAMENTO CONSIGNADO "/>
    <d v="2024-11-11T09:12:42"/>
    <d v="2024-11-14T13:27:01"/>
    <d v="1899-12-31T07:18:00"/>
    <n v="30"/>
    <s v="Isabelle Mendes"/>
    <n v="15"/>
    <s v="Karoline Vaz"/>
    <n v="30"/>
    <s v="Isabelle Mendes"/>
    <n v="12"/>
    <s v="COMITÊ DE CRÉDITO - PF"/>
    <x v="1"/>
    <d v="1900-01-04T00:00:00"/>
    <s v="5 - Ampla - 120 horas"/>
    <n v="3"/>
    <x v="1"/>
    <n v="16"/>
    <x v="2"/>
    <n v="28"/>
    <x v="1"/>
    <n v="3"/>
    <x v="2"/>
  </r>
  <r>
    <n v="43027"/>
    <s v="PORTABILIDADE CONSIGNADA "/>
    <d v="2024-11-11T09:17:27"/>
    <d v="2024-11-21T16:07:37"/>
    <d v="1900-01-02T06:58:00"/>
    <n v="30"/>
    <s v="Isabelle Mendes"/>
    <n v="30"/>
    <s v="Isabelle Mendes"/>
    <n v="30"/>
    <s v="Isabelle Mendes"/>
    <n v="12"/>
    <s v="COMITÊ DE CRÉDITO - PF"/>
    <x v="1"/>
    <d v="1900-01-04T00:00:00"/>
    <s v="5 - Ampla - 120 horas"/>
    <n v="6"/>
    <x v="0"/>
    <n v="4"/>
    <x v="8"/>
    <n v="32"/>
    <x v="21"/>
    <n v="3"/>
    <x v="2"/>
  </r>
  <r>
    <n v="43028"/>
    <s v="EXCLUSÃO CONSIGNAÇÃO - ARNALDO SERVULO DE MELO LUSTOSA"/>
    <d v="2024-11-11T09:21:43"/>
    <d v="2024-11-11T14:50:42"/>
    <d v="1899-12-30T05:29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3029"/>
    <s v="RELATÃ“RIO DE DESCONTO EM FOLHA DA ATLÃ‚NTIDA"/>
    <d v="2024-11-11T09:23:12"/>
    <d v="2024-11-11T16:55:31"/>
    <d v="1899-12-30T07:32:00"/>
    <n v="49"/>
    <s v="Patricia Pontes"/>
    <n v="49"/>
    <s v="Patricia Ponte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43030"/>
    <s v="EXCLUSÃO CONSIGNAÇÃO - SEBASTIAO ROMULO RUSSO"/>
    <d v="2024-11-11T09:26:51"/>
    <d v="2024-11-11T14:50:52"/>
    <d v="1899-12-30T05:24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3031"/>
    <s v="PAGAMENTO DE ACORDO DE RATEIO DE PERDAS - MIGUEL &amp; SONCINI LTDA"/>
    <d v="2024-11-11T09:37:07"/>
    <d v="2024-11-11T13:52:36"/>
    <d v="1899-12-30T04:15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032"/>
    <s v="MAJORAÇÃO DE LIMITE DE CARTÃO DE CRÉDITO"/>
    <d v="2024-11-11T10:00:16"/>
    <d v="2024-11-14T15:49:16"/>
    <d v="1899-12-31T08:52:00"/>
    <n v="34"/>
    <s v="João Luiz"/>
    <n v="19"/>
    <s v="Adriana Martins"/>
    <n v="19"/>
    <s v="Adriana Martins"/>
    <n v="5"/>
    <s v="03 - AGÊNCIA MG"/>
    <x v="0"/>
    <d v="1899-12-31T00:00:00"/>
    <s v="3 - Normal - 24 horas úteis"/>
    <n v="3"/>
    <x v="1"/>
    <n v="5"/>
    <x v="7"/>
    <n v="9"/>
    <x v="16"/>
    <n v="4"/>
    <x v="0"/>
  </r>
  <r>
    <n v="43033"/>
    <s v="CAPITAL DE GIRO"/>
    <d v="2024-11-11T10:04:56"/>
    <d v="2024-11-19T09:43:07"/>
    <d v="1900-01-01T05:45:00"/>
    <n v="34"/>
    <s v="João Luiz"/>
    <n v="26"/>
    <s v="Ana Coralina"/>
    <n v="66"/>
    <s v="Leonardo Mello"/>
    <n v="2"/>
    <s v="00 - AGÊNCIA SEDE - ATENDIMENTO PJ"/>
    <x v="0"/>
    <d v="1899-12-31T00:00:00"/>
    <s v="3 - Normal - 24 horas úteis"/>
    <n v="3"/>
    <x v="1"/>
    <n v="2"/>
    <x v="3"/>
    <n v="26"/>
    <x v="3"/>
    <n v="4"/>
    <x v="0"/>
  </r>
  <r>
    <n v="43034"/>
    <s v="DESBLOQUEIO DA FUNÇÃO CRÉDITO"/>
    <d v="2024-11-11T10:08:07"/>
    <d v="2024-11-12T13:22:06"/>
    <d v="1899-12-30T12:15:00"/>
    <n v="34"/>
    <s v="João Luiz"/>
    <n v="111"/>
    <s v="Bruno Rodrigues"/>
    <n v="111"/>
    <s v="Bruno Rodrigues"/>
    <n v="1"/>
    <s v="00 - AGÊNCIA SEDE - ATENDIMENTO PF"/>
    <x v="1"/>
    <d v="1899-12-31T00:00:00"/>
    <s v="3 - Normal - 24 horas úteis"/>
    <n v="3"/>
    <x v="1"/>
    <n v="1"/>
    <x v="5"/>
    <n v="113"/>
    <x v="51"/>
    <n v="4"/>
    <x v="0"/>
  </r>
  <r>
    <n v="43035"/>
    <s v="RESGATE DE CAPITAL"/>
    <d v="2024-11-11T10:10:16"/>
    <m/>
    <d v="1900-01-06T02:55:00"/>
    <n v="34"/>
    <s v="João Luiz"/>
    <n v="0"/>
    <s v=""/>
    <n v="69"/>
    <s v="Ludmila Costa"/>
    <n v="1"/>
    <s v="00 - AGÊNCIA SEDE - ATENDIMENTO PF"/>
    <x v="0"/>
    <d v="1899-12-31T00:00:00"/>
    <s v="3 - Normal - 24 horas úteis"/>
    <n v="2"/>
    <x v="3"/>
    <n v="1"/>
    <x v="5"/>
    <n v="8"/>
    <x v="23"/>
    <n v="4"/>
    <x v="0"/>
  </r>
  <r>
    <n v="43036"/>
    <s v="SOLICITAÇÃO DE DED"/>
    <d v="2024-11-11T10:12:32"/>
    <d v="2024-11-11T11:54:54"/>
    <d v="1899-12-30T01:42:00"/>
    <n v="34"/>
    <s v="João Luiz"/>
    <n v="32"/>
    <s v="Gustavo Coelho"/>
    <n v="32"/>
    <s v="Gustavo Coelho"/>
    <n v="4"/>
    <s v="02 - AGÊNCIA RJ"/>
    <x v="1"/>
    <d v="1899-12-31T00:00:00"/>
    <s v="3 - Normal - 24 horas úteis"/>
    <n v="6"/>
    <x v="0"/>
    <n v="4"/>
    <x v="8"/>
    <n v="109"/>
    <x v="18"/>
    <n v="4"/>
    <x v="0"/>
  </r>
  <r>
    <n v="43037"/>
    <s v="ENCERRAMENTO DE CONTA PJ - DJ COMERCIO"/>
    <d v="2024-11-11T10:13:39"/>
    <d v="2024-11-11T15:01:20"/>
    <d v="1899-12-30T04:48:00"/>
    <n v="62"/>
    <s v="Thiago Belém"/>
    <n v="62"/>
    <s v="Thiago Belém"/>
    <n v="62"/>
    <s v="Thiago Belém"/>
    <n v="6"/>
    <s v="05 - AGÊNCIA TAG SUL"/>
    <x v="1"/>
    <d v="1900-01-04T00:00:00"/>
    <s v="5 - Ampla - 120 horas"/>
    <n v="3"/>
    <x v="1"/>
    <n v="6"/>
    <x v="10"/>
    <n v="6"/>
    <x v="0"/>
    <n v="5"/>
    <x v="1"/>
  </r>
  <r>
    <n v="43038"/>
    <s v="PAGAMENTO DE ACORDO DE RATEIO DE PERDAS - CONSTRUDANTAS MATERIAIS DE CONSTRUÇÃO EIRELI"/>
    <d v="2024-11-11T10:13:51"/>
    <d v="2024-11-11T10:19:09"/>
    <d v="1899-12-30T00:06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43039"/>
    <s v="DEBITAR NA CONTA CORRENTE- SEBASTIANA CLARA DOS SANTOS"/>
    <d v="2024-11-11T10:14:25"/>
    <d v="2024-11-11T10:49:56"/>
    <d v="1899-12-30T00:35:00"/>
    <n v="31"/>
    <s v="Maria Docarmo"/>
    <n v="31"/>
    <s v="Maria Docarmo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040"/>
    <s v="QUITAÇÃO DE CONTRATO"/>
    <d v="2024-11-11T10:15:15"/>
    <d v="2024-11-11T11:56:28"/>
    <d v="1899-12-30T01:41:00"/>
    <n v="34"/>
    <s v="João Luiz"/>
    <n v="32"/>
    <s v="Gustavo Coelho"/>
    <n v="30"/>
    <s v="Isabelle Mendes"/>
    <n v="4"/>
    <s v="02 - AGÊNCIA RJ"/>
    <x v="1"/>
    <d v="1899-12-31T00:00:00"/>
    <s v="3 - Normal - 24 horas úteis"/>
    <n v="3"/>
    <x v="1"/>
    <n v="4"/>
    <x v="8"/>
    <n v="68"/>
    <x v="17"/>
    <n v="4"/>
    <x v="0"/>
  </r>
  <r>
    <n v="43041"/>
    <s v="IMPLANTAÇÃO DE LIMITE DE CARTÃO DE CRÉDITO - DISLANE RODRIGUES"/>
    <d v="2024-11-11T10:19:16"/>
    <d v="2024-11-14T14:41:37"/>
    <d v="1899-12-31T07:25:00"/>
    <n v="34"/>
    <s v="João Luiz"/>
    <n v="74"/>
    <s v="Jaqueline Santos"/>
    <n v="74"/>
    <s v="Jaqueline Santos"/>
    <n v="1"/>
    <s v="00 - AGÊNCIA SEDE - ATENDIMENTO PF"/>
    <x v="0"/>
    <d v="1899-12-31T00:00:00"/>
    <s v="3 - Normal - 24 horas úteis"/>
    <n v="3"/>
    <x v="1"/>
    <n v="1"/>
    <x v="5"/>
    <n v="65"/>
    <x v="30"/>
    <n v="4"/>
    <x v="0"/>
  </r>
  <r>
    <n v="43042"/>
    <s v="DÉBITO EM CONTA CORRENTE - MARIA DAS MERCES DE JESUS RODRIGUES"/>
    <d v="2024-11-11T10:19:39"/>
    <d v="2024-11-11T10:31:08"/>
    <d v="1899-12-30T00:12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3043"/>
    <s v="SOLICITAÇÃO DE CONTATO - KATIA ASSIS DA SILVA"/>
    <d v="2024-11-11T10:21:47"/>
    <d v="2024-11-21T11:57:32"/>
    <d v="1900-01-02T01:44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6"/>
    <x v="0"/>
    <n v="3"/>
    <x v="0"/>
    <n v="20"/>
    <x v="76"/>
    <n v="4"/>
    <x v="0"/>
  </r>
  <r>
    <n v="43044"/>
    <s v="DESVINCULAÇÃO DA FUNÇÃO DÉBITO DO CARTÃO"/>
    <d v="2024-11-11T10:31:00"/>
    <d v="2024-11-12T08:57:19"/>
    <d v="1899-12-30T07:27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4"/>
    <x v="37"/>
    <n v="4"/>
    <x v="0"/>
  </r>
  <r>
    <n v="43045"/>
    <s v="DEBITAR NA CONTA CORRENTE- SEBASTIANA CLARA DOS SANTOS."/>
    <d v="2024-11-11T10:39:04"/>
    <d v="2024-11-19T14:14:09"/>
    <d v="1900-01-01T09:41:00"/>
    <n v="31"/>
    <s v="Maria Docarmo"/>
    <n v="34"/>
    <s v="João Luiz"/>
    <n v="31"/>
    <s v="Maria Docarmo"/>
    <n v="11"/>
    <s v="COBRANÇA ADMINISTRATIVA"/>
    <x v="0"/>
    <d v="1899-12-30T08:00:00"/>
    <s v="1 - Alta - 8 horas úteis"/>
    <n v="3"/>
    <x v="1"/>
    <n v="3"/>
    <x v="0"/>
    <n v="56"/>
    <x v="2"/>
    <n v="5"/>
    <x v="1"/>
  </r>
  <r>
    <n v="43046"/>
    <s v="COMITÊ DE CRÉDITO - MARIA DAS MERCES DE JESUS RODRIGUES"/>
    <d v="2024-11-11T10:39:56"/>
    <d v="2024-11-18T11:19:34"/>
    <d v="1899-12-31T21:45:00"/>
    <n v="98"/>
    <s v="Alex Batista dos Santos"/>
    <n v="15"/>
    <s v="Karoline Vaz"/>
    <n v="33"/>
    <s v="Lidiane Santos"/>
    <n v="11"/>
    <s v="COBRANÇA ADMINISTRATIVA"/>
    <x v="0"/>
    <d v="1899-12-30T16:00:00"/>
    <s v="2 - Média - 16 horas úteis"/>
    <n v="3"/>
    <x v="1"/>
    <n v="16"/>
    <x v="2"/>
    <n v="99"/>
    <x v="6"/>
    <n v="5"/>
    <x v="1"/>
  </r>
  <r>
    <n v="43047"/>
    <s v="LIBERAÇÃO DE ACESSO."/>
    <d v="2024-11-11T11:00:44"/>
    <d v="2024-11-11T16:15:34"/>
    <d v="1899-12-30T05:15:00"/>
    <n v="71"/>
    <s v="Renato Santos"/>
    <n v="123"/>
    <s v="Matheus Ribeiro"/>
    <n v="71"/>
    <s v="Renato Santos"/>
    <n v="18"/>
    <s v="TECNOLOGIA"/>
    <x v="1"/>
    <d v="1899-12-30T08:00:00"/>
    <s v="1 - Alta - 8 horas úteis"/>
    <n v="3"/>
    <x v="1"/>
    <n v="18"/>
    <x v="14"/>
    <n v="57"/>
    <x v="34"/>
    <n v="5"/>
    <x v="1"/>
  </r>
  <r>
    <n v="43048"/>
    <s v="COMITÊ DE CRÉDITO - DIGITAL SEGURANÇA ELETRONICA LTDA"/>
    <d v="2024-11-11T11:04:26"/>
    <d v="2024-11-11T11:05:05"/>
    <d v="1899-12-30T00:01:00"/>
    <n v="98"/>
    <s v="Alex Batista dos Santos"/>
    <n v="98"/>
    <s v="Alex Batista dos Santos"/>
    <n v="31"/>
    <s v="Maria Docarmo"/>
    <n v="11"/>
    <s v="COBRANÇA ADMINISTRATIVA"/>
    <x v="1"/>
    <d v="1899-12-30T16:00:00"/>
    <s v="2 - Média - 16 horas úteis"/>
    <n v="3"/>
    <x v="1"/>
    <n v="11"/>
    <x v="1"/>
    <n v="99"/>
    <x v="6"/>
    <n v="5"/>
    <x v="1"/>
  </r>
  <r>
    <n v="43049"/>
    <s v="SOLICITAÇÃO DA MAQUINA SIPAG - FRANCISCA CELMA MOURA LOPES BRANDAO LTDA"/>
    <d v="2024-11-11T11:09:11"/>
    <d v="2024-11-13T13:36:28"/>
    <d v="1899-12-30T20:29:00"/>
    <n v="26"/>
    <s v="Ana Coralina"/>
    <n v="60"/>
    <s v="Alessandro Alves"/>
    <n v="0"/>
    <s v=""/>
    <n v="9"/>
    <s v="ARQUIVO"/>
    <x v="0"/>
    <d v="1899-12-30T08:00:00"/>
    <s v="1 - Alta - 8 horas úteis"/>
    <n v="3"/>
    <x v="1"/>
    <n v="9"/>
    <x v="12"/>
    <n v="119"/>
    <x v="59"/>
    <n v="5"/>
    <x v="1"/>
  </r>
  <r>
    <n v="43050"/>
    <s v="TRANSFERÊNCIAS JUDICIAIS"/>
    <d v="2024-11-11T11:14:24"/>
    <d v="2024-11-11T14:40:31"/>
    <d v="1899-12-30T03:26:00"/>
    <n v="95"/>
    <s v="Thiago Mendes"/>
    <n v="95"/>
    <s v="Thiago Mendes"/>
    <n v="95"/>
    <s v="Thiago Mendes"/>
    <n v="16"/>
    <s v="FINANCEIRO"/>
    <x v="1"/>
    <d v="1899-12-30T08:00:00"/>
    <s v="1 - Alta - 8 horas úteis"/>
    <n v="3"/>
    <x v="1"/>
    <n v="13"/>
    <x v="4"/>
    <n v="56"/>
    <x v="2"/>
    <n v="5"/>
    <x v="1"/>
  </r>
  <r>
    <n v="43051"/>
    <s v="CREDITO DE LIQUIDAÇÃO DE COBRANÇA"/>
    <d v="2024-11-11T11:24:29"/>
    <d v="2024-11-11T12:28:35"/>
    <d v="1899-12-30T01:04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052"/>
    <s v="PROTESTO - HAROLDO SILVA CARDOZO "/>
    <d v="2024-11-11T11:31:01"/>
    <d v="2024-11-11T14:36:27"/>
    <d v="1899-12-30T03:05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1"/>
    <x v="25"/>
    <n v="5"/>
    <x v="1"/>
  </r>
  <r>
    <n v="43053"/>
    <s v="PAGAMENTO DE ACORDO DE RATEIO DE PERDAS - CONSTRUDANTAS MATERIAIS DE CONSTRUÇÃO EIRELI"/>
    <d v="2024-11-11T11:43:34"/>
    <d v="2024-11-11T15:10:34"/>
    <d v="1899-12-30T03:27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054"/>
    <s v="DESLIGAMENTO CONTA CORRENTE PJ  - PRIMEIRA IGREJA BATISTA DA LAGOINHA NO DISTRITO FEDERAL"/>
    <d v="2024-11-11T11:47:24"/>
    <m/>
    <d v="1900-01-06T01:18:00"/>
    <n v="104"/>
    <s v="Fernanda Santos"/>
    <n v="0"/>
    <s v=""/>
    <n v="104"/>
    <s v="Fernanda Santos"/>
    <n v="8"/>
    <s v="07 - AGÊNCIA NB"/>
    <x v="0"/>
    <d v="1899-12-31T00:00:00"/>
    <s v="3 - Normal - 24 horas úteis"/>
    <n v="5"/>
    <x v="4"/>
    <n v="8"/>
    <x v="9"/>
    <n v="6"/>
    <x v="0"/>
    <n v="5"/>
    <x v="1"/>
  </r>
  <r>
    <n v="43055"/>
    <s v="PORTABILIDADE VENDA - MARIA APARECIDA MARTINS PEREIRA"/>
    <d v="2024-11-11T11:51:29"/>
    <d v="2024-11-19T08:52:54"/>
    <d v="1900-01-01T03:07:00"/>
    <n v="91"/>
    <s v="Dayse Pereira da Silva"/>
    <n v="91"/>
    <s v="Dayse Pereira da Silva"/>
    <n v="91"/>
    <s v="Dayse Pereira da Silva"/>
    <n v="5"/>
    <s v="03 - AGÊNCIA MG"/>
    <x v="0"/>
    <d v="1899-12-30T16:00:00"/>
    <s v="2 - Média - 16 horas úteis"/>
    <n v="3"/>
    <x v="1"/>
    <n v="27"/>
    <x v="15"/>
    <n v="33"/>
    <x v="41"/>
    <n v="5"/>
    <x v="1"/>
  </r>
  <r>
    <n v="43056"/>
    <s v="CREDITO DE PIX"/>
    <d v="2024-11-11T11:53:15"/>
    <d v="2024-11-11T12:45:57"/>
    <d v="1899-12-30T00:52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057"/>
    <s v="PORTABILIDADE VENDA - MARIA DO CEU SANTOS SILVA"/>
    <d v="2024-11-11T11:56:44"/>
    <d v="2024-11-18T08:59:30"/>
    <d v="1899-12-31T18:08:00"/>
    <n v="91"/>
    <s v="Dayse Pereira da Silva"/>
    <n v="91"/>
    <s v="Dayse Pereira da Silva"/>
    <n v="91"/>
    <s v="Dayse Pereira da Silva"/>
    <n v="1"/>
    <s v="00 - AGÊNCIA SEDE - ATENDIMENTO PF"/>
    <x v="0"/>
    <d v="1899-12-30T16:00:00"/>
    <s v="2 - Média - 16 horas úteis"/>
    <n v="3"/>
    <x v="1"/>
    <n v="27"/>
    <x v="15"/>
    <n v="33"/>
    <x v="41"/>
    <n v="5"/>
    <x v="1"/>
  </r>
  <r>
    <n v="43058"/>
    <s v="PAGAMENTO DE ACORDO DE RATEIO DE PERDAS - MEGAIMPER ATACADISTA DE MATERIAIS DE CONSTRUÇÕES"/>
    <d v="2024-11-11T12:04:47"/>
    <d v="2024-11-11T15:05:42"/>
    <d v="1899-12-30T03:01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059"/>
    <s v="DESBLOQUEIO CARTÃO DE CRÉDITO"/>
    <d v="2024-11-11T12:17:06"/>
    <d v="2024-11-11T12:20:36"/>
    <d v="1899-12-30T00:03:00"/>
    <n v="19"/>
    <s v="Adriana Martins"/>
    <n v="19"/>
    <s v="Adriana Martins"/>
    <n v="19"/>
    <s v="Adriana Martins"/>
    <n v="5"/>
    <s v="03 - AGÊNCIA MG"/>
    <x v="1"/>
    <d v="1899-12-30T16:00:00"/>
    <s v="2 - Média - 16 horas úteis"/>
    <n v="3"/>
    <x v="1"/>
    <n v="5"/>
    <x v="7"/>
    <n v="65"/>
    <x v="30"/>
    <n v="5"/>
    <x v="1"/>
  </r>
  <r>
    <n v="43060"/>
    <s v="PROTESTO - JHONATAN VENCESLAU DA SILVA"/>
    <d v="2024-11-11T12:23:14"/>
    <d v="2024-11-21T12:30:23"/>
    <d v="1900-01-02T00:15:00"/>
    <n v="98"/>
    <s v="Alex Batista dos Santos"/>
    <n v="98"/>
    <s v="Alex Batista dos Santos"/>
    <n v="98"/>
    <s v="Alex Batista dos Santos"/>
    <n v="11"/>
    <s v="COBRANÇA ADMINISTRATIVA"/>
    <x v="0"/>
    <d v="1899-12-31T00:00:00"/>
    <s v="3 - Normal - 24 horas úteis"/>
    <n v="3"/>
    <x v="1"/>
    <n v="11"/>
    <x v="1"/>
    <n v="101"/>
    <x v="25"/>
    <n v="5"/>
    <x v="1"/>
  </r>
  <r>
    <n v="43061"/>
    <s v="QUITAÇÃO DE RATEIO DE PERDAS - SILVIO TOTOLI JUNIOR"/>
    <d v="2024-11-11T12:27:43"/>
    <d v="2024-11-18T10:34:12"/>
    <d v="1899-12-31T19:12:00"/>
    <n v="29"/>
    <s v="Paloma Alves"/>
    <n v="29"/>
    <s v="Paloma Alves"/>
    <n v="29"/>
    <s v="Paloma Alve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3062"/>
    <s v="PROTESTO - MIGUEL RENDY"/>
    <d v="2024-11-11T12:40:00"/>
    <d v="2024-11-21T12:36:08"/>
    <d v="1900-01-02T00:04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43063"/>
    <s v="RENEGOCIAÇÃO DE PORTABILIDADE: ANIBAL CORTE DE LIMA"/>
    <d v="2024-11-11T13:00:35"/>
    <d v="2024-11-11T16:56:10"/>
    <d v="1899-12-30T03:56:00"/>
    <n v="74"/>
    <s v="Jaqueline Santos"/>
    <n v="99"/>
    <s v="Ana Santos"/>
    <n v="74"/>
    <s v="Jaqueline Santos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43064"/>
    <s v="EXCLUSÃO"/>
    <d v="2024-11-11T13:05:25"/>
    <d v="2024-11-12T13:16:59"/>
    <d v="1899-12-30T09:12:00"/>
    <n v="111"/>
    <s v="Bruno Rodrigues"/>
    <n v="111"/>
    <s v="Bruno Rodrigues"/>
    <n v="111"/>
    <s v="Bruno Rodrigues"/>
    <n v="27"/>
    <s v="SETOR DE EMPRÉSTIMO"/>
    <x v="0"/>
    <d v="1899-12-30T08:00:00"/>
    <s v="1 - Alta - 8 horas úteis"/>
    <n v="3"/>
    <x v="1"/>
    <n v="1"/>
    <x v="5"/>
    <n v="56"/>
    <x v="2"/>
    <n v="5"/>
    <x v="1"/>
  </r>
  <r>
    <n v="43065"/>
    <s v="REPACTUAÇÃO MARIA DE FATIMA VALADARES PAIM"/>
    <d v="2024-11-11T13:40:55"/>
    <d v="2024-11-22T09:42:09"/>
    <d v="1900-01-02T05:11:00"/>
    <n v="122"/>
    <s v="Karoline Mendes"/>
    <n v="122"/>
    <s v="Karoline Mendes"/>
    <n v="122"/>
    <s v="Karoline Mendes"/>
    <n v="12"/>
    <s v="COMITÊ DE CRÉDITO - PF"/>
    <x v="0"/>
    <d v="1899-12-30T08:00:00"/>
    <s v="1 - Alta - 8 horas úteis"/>
    <n v="3"/>
    <x v="1"/>
    <n v="1"/>
    <x v="5"/>
    <n v="28"/>
    <x v="1"/>
    <n v="5"/>
    <x v="1"/>
  </r>
  <r>
    <n v="43066"/>
    <s v="AUMENTE DE CAPITAL "/>
    <d v="2024-11-11T13:44:12"/>
    <d v="2024-11-11T14:06:04"/>
    <d v="1899-12-30T00:22:00"/>
    <n v="26"/>
    <s v="Ana Coralina"/>
    <n v="15"/>
    <s v="Karoline Vaz"/>
    <n v="47"/>
    <s v="Josy Alves"/>
    <n v="16"/>
    <s v="FINANCEIRO"/>
    <x v="1"/>
    <d v="1899-12-30T08:00:00"/>
    <s v="1 - Alta - 8 horas úteis"/>
    <n v="3"/>
    <x v="1"/>
    <n v="16"/>
    <x v="2"/>
    <n v="56"/>
    <x v="2"/>
    <n v="5"/>
    <x v="1"/>
  </r>
  <r>
    <n v="43067"/>
    <s v="ANTECIPAÇÃO DE RECEBIVEIS - INVICTA EMPREEDIMENTOS IMOBILIARIOS LTDA"/>
    <d v="2024-11-11T14:00:10"/>
    <d v="2024-11-13T09:30:15"/>
    <d v="1899-12-30T13:32:00"/>
    <n v="104"/>
    <s v="Fernanda Santos"/>
    <n v="15"/>
    <s v="Karoline Vaz"/>
    <n v="47"/>
    <s v="Josy Alves"/>
    <n v="13"/>
    <s v="CONTABILIDADE"/>
    <x v="0"/>
    <d v="1899-12-30T08:00:00"/>
    <s v="1 - Alta - 8 horas úteis"/>
    <n v="3"/>
    <x v="1"/>
    <n v="16"/>
    <x v="2"/>
    <n v="25"/>
    <x v="9"/>
    <n v="5"/>
    <x v="1"/>
  </r>
  <r>
    <n v="43068"/>
    <s v="ADEMILTON PEREIRA FELIX"/>
    <d v="2024-11-11T14:00:54"/>
    <d v="2024-11-29T11:22:32"/>
    <d v="1900-01-04T03:36:00"/>
    <n v="111"/>
    <s v="Bruno Rodrigues"/>
    <n v="45"/>
    <s v="Marcelo Brandao"/>
    <n v="111"/>
    <s v="Bruno Rodrigues"/>
    <n v="10"/>
    <s v="CADASTRO"/>
    <x v="0"/>
    <d v="1899-12-30T08:00:00"/>
    <s v="1 - Alta - 8 horas úteis"/>
    <n v="3"/>
    <x v="1"/>
    <n v="10"/>
    <x v="13"/>
    <n v="1"/>
    <x v="12"/>
    <n v="5"/>
    <x v="1"/>
  </r>
  <r>
    <n v="43069"/>
    <s v="ABERTURA DE CONTA -OBRAS SOCIAIS E ASSISTENCIAIS DO CENTRO ESPIRITA MARIA DE MADALENA"/>
    <d v="2024-11-11T14:13:56"/>
    <d v="2024-11-27T09:38:19"/>
    <d v="1900-01-03T07:37:00"/>
    <n v="69"/>
    <s v="Ludmila Costa"/>
    <n v="45"/>
    <s v="Marcelo Brandao"/>
    <n v="69"/>
    <s v="Ludmila Costa"/>
    <n v="10"/>
    <s v="CADASTRO"/>
    <x v="0"/>
    <d v="1899-12-30T08:00:00"/>
    <s v="1 - Alta - 8 horas úteis"/>
    <n v="3"/>
    <x v="1"/>
    <n v="10"/>
    <x v="13"/>
    <n v="1"/>
    <x v="12"/>
    <n v="5"/>
    <x v="1"/>
  </r>
  <r>
    <n v="43070"/>
    <s v="RESGATE DE CAPITAL"/>
    <d v="2024-11-11T14:19:05"/>
    <d v="2024-11-25T15:00:15"/>
    <d v="1900-01-02T18:51:00"/>
    <n v="34"/>
    <s v="João Luiz"/>
    <n v="34"/>
    <s v="João Luiz"/>
    <n v="34"/>
    <s v="João Luiz"/>
    <n v="12"/>
    <s v="COMITÊ DE CRÉDITO - PF"/>
    <x v="0"/>
    <d v="1899-12-31T00:00:00"/>
    <s v="3 - Normal - 24 horas úteis"/>
    <n v="3"/>
    <x v="1"/>
    <n v="3"/>
    <x v="0"/>
    <n v="8"/>
    <x v="23"/>
    <n v="5"/>
    <x v="1"/>
  </r>
  <r>
    <n v="43071"/>
    <s v="ANTECIPAÇÃO DE RECEBÍVEIS - MULTI"/>
    <d v="2024-11-11T14:49:01"/>
    <d v="2024-11-11T15:25:49"/>
    <d v="1899-12-30T00:36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3072"/>
    <s v="ENCERRAMENTO DE CONTA PJ - DINAMICA ADMINISTRADORA"/>
    <d v="2024-11-11T14:58:37"/>
    <m/>
    <d v="1900-01-05T22:07:00"/>
    <n v="62"/>
    <s v="Thiago Belém"/>
    <n v="0"/>
    <s v=""/>
    <n v="62"/>
    <s v="Thiago Belém"/>
    <n v="6"/>
    <s v="05 - AGÊNCIA TAG SUL"/>
    <x v="0"/>
    <d v="1900-01-04T00:00:00"/>
    <s v="5 - Ampla - 120 horas"/>
    <n v="2"/>
    <x v="3"/>
    <n v="6"/>
    <x v="10"/>
    <n v="6"/>
    <x v="0"/>
    <n v="5"/>
    <x v="1"/>
  </r>
  <r>
    <n v="43073"/>
    <s v="PROTESTO - MIGUEL RENDY"/>
    <d v="2024-11-11T15:03:17"/>
    <d v="2024-11-12T11:39:27"/>
    <d v="1899-12-30T05:37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1"/>
    <x v="25"/>
    <n v="5"/>
    <x v="1"/>
  </r>
  <r>
    <n v="43074"/>
    <s v="PORTABILIDADE - MIRIA LEA DE SOUZA ZAKS"/>
    <d v="2024-11-11T15:11:42"/>
    <d v="2024-11-18T11:20:52"/>
    <d v="1899-12-31T17:14:00"/>
    <n v="122"/>
    <s v="Karoline Mendes"/>
    <n v="122"/>
    <s v="Karoline Mendes"/>
    <n v="122"/>
    <s v="Karoline Mendes"/>
    <n v="1"/>
    <s v="00 - AGÊNCIA SEDE - ATENDIMENTO PF"/>
    <x v="0"/>
    <d v="1899-12-31T16:00:00"/>
    <s v="4 - Baixa - 40 horas úteis"/>
    <n v="3"/>
    <x v="1"/>
    <n v="1"/>
    <x v="5"/>
    <n v="32"/>
    <x v="21"/>
    <n v="5"/>
    <x v="1"/>
  </r>
  <r>
    <n v="43075"/>
    <s v="EMPRESTIMO - OZANI LEMOS DE SOUZA"/>
    <d v="2024-11-11T15:14:34"/>
    <d v="2024-11-11T15:15:04"/>
    <d v="1899-12-30T00:01:00"/>
    <n v="122"/>
    <s v="Karoline Mendes"/>
    <n v="122"/>
    <s v="Karoline Mendes"/>
    <n v="122"/>
    <s v="Karoline Mendes"/>
    <n v="1"/>
    <s v="00 - AGÊNCIA SEDE - ATENDIMENTO PF"/>
    <x v="1"/>
    <d v="1899-12-30T16:00:00"/>
    <s v="2 - Média - 16 horas úteis"/>
    <n v="6"/>
    <x v="0"/>
    <n v="1"/>
    <x v="5"/>
    <n v="29"/>
    <x v="8"/>
    <n v="3"/>
    <x v="2"/>
  </r>
  <r>
    <n v="43076"/>
    <s v="PORTABILIDADE VENDA - DAYSEMAR ASSIS DE VASCONCELOS"/>
    <d v="2024-11-11T15:20:34"/>
    <d v="2024-11-19T08:48:52"/>
    <d v="1899-12-31T23:34:00"/>
    <n v="91"/>
    <s v="Dayse Pereira da Silva"/>
    <n v="91"/>
    <s v="Dayse Pereira da Silva"/>
    <n v="91"/>
    <s v="Dayse Pereira da Silva"/>
    <n v="4"/>
    <s v="02 - AGÊNCIA RJ"/>
    <x v="0"/>
    <d v="1899-12-30T16:00:00"/>
    <s v="2 - Média - 16 horas úteis"/>
    <n v="3"/>
    <x v="1"/>
    <n v="27"/>
    <x v="15"/>
    <n v="33"/>
    <x v="41"/>
    <n v="5"/>
    <x v="1"/>
  </r>
  <r>
    <n v="43077"/>
    <s v="AUMENTO DE LIMITES DIARIOS - AGR ENGENHARIA E INSTALAÇÕES EIRELI"/>
    <d v="2024-11-11T15:26:34"/>
    <d v="2024-11-13T11:32:23"/>
    <d v="1899-12-30T14:08:00"/>
    <n v="43"/>
    <s v="Alair Vieira"/>
    <n v="43"/>
    <s v="Alair Vieira"/>
    <n v="43"/>
    <s v="Alair Vieira"/>
    <n v="6"/>
    <s v="05 - AGÊNCIA TAG SUL"/>
    <x v="0"/>
    <d v="1899-12-30T08:00:00"/>
    <s v="1 - Alta - 8 horas úteis"/>
    <n v="3"/>
    <x v="1"/>
    <n v="6"/>
    <x v="10"/>
    <n v="38"/>
    <x v="5"/>
    <n v="5"/>
    <x v="1"/>
  </r>
  <r>
    <n v="43078"/>
    <s v="PORTABILIDADE VENDA - MARTA SOLANGE DE MORAES ROCHA"/>
    <d v="2024-11-11T15:28:29"/>
    <d v="2024-11-11T15:34:28"/>
    <d v="1899-12-30T00:06:00"/>
    <n v="91"/>
    <s v="Dayse Pereira da Silva"/>
    <n v="35"/>
    <s v="Fabimael Silva"/>
    <n v="91"/>
    <s v="Dayse Pereira da Silva"/>
    <n v="3"/>
    <s v="01 - AGÊNCIA SP"/>
    <x v="1"/>
    <d v="1899-12-30T16:00:00"/>
    <s v="2 - Média - 16 horas úteis"/>
    <n v="6"/>
    <x v="0"/>
    <n v="3"/>
    <x v="0"/>
    <n v="33"/>
    <x v="41"/>
    <n v="5"/>
    <x v="1"/>
  </r>
  <r>
    <n v="43079"/>
    <s v="ATUALIZAÇÃO CADASTRAL - AGR ENGENHARIA E INSTALAÇÕES EIRELI - CNPJ.: 17.978.478/0001-93"/>
    <d v="2024-11-11T15:32:13"/>
    <d v="2024-11-13T11:56:56"/>
    <d v="1899-12-30T14:26:00"/>
    <n v="43"/>
    <s v="Alair Vieira"/>
    <n v="50"/>
    <s v="Valéria Souza"/>
    <n v="43"/>
    <s v="Alair Vieira"/>
    <n v="6"/>
    <s v="05 - AGÊNCIA TAG SUL"/>
    <x v="0"/>
    <d v="1899-12-30T08:00:00"/>
    <s v="1 - Alta - 8 horas úteis"/>
    <n v="3"/>
    <x v="1"/>
    <n v="10"/>
    <x v="13"/>
    <n v="73"/>
    <x v="15"/>
    <n v="5"/>
    <x v="1"/>
  </r>
  <r>
    <n v="43080"/>
    <s v="CRÉDITO PESSOAL"/>
    <d v="2024-11-11T15:39:36"/>
    <d v="2024-11-19T10:06:56"/>
    <d v="1900-01-01T00:33:00"/>
    <n v="34"/>
    <s v="João Luiz"/>
    <n v="67"/>
    <s v="Emanuele Gomes"/>
    <n v="35"/>
    <s v="Fabimael Silva"/>
    <n v="3"/>
    <s v="01 - AGÊNCIA SP"/>
    <x v="0"/>
    <d v="1899-12-31T00:00:00"/>
    <s v="3 - Normal - 24 horas úteis"/>
    <n v="3"/>
    <x v="1"/>
    <n v="27"/>
    <x v="15"/>
    <n v="29"/>
    <x v="8"/>
    <n v="4"/>
    <x v="0"/>
  </r>
  <r>
    <n v="43081"/>
    <s v="INSTRUMENTO PARTICULAR PARA O USO DE COBRANCA BANCARIA - ANGELO MARTINS DE MELO - CPF.: 008.995.016-05"/>
    <d v="2024-11-11T15:40:37"/>
    <d v="2024-11-14T11:40:34"/>
    <d v="1899-12-30T23:03:00"/>
    <n v="43"/>
    <s v="Alair Vieira"/>
    <n v="50"/>
    <s v="Valéria Souza"/>
    <n v="43"/>
    <s v="Alair Vieira"/>
    <n v="6"/>
    <s v="05 - AGÊNCIA TAG SUL"/>
    <x v="0"/>
    <d v="1899-12-30T08:00:00"/>
    <s v="1 - Alta - 8 horas úteis"/>
    <n v="3"/>
    <x v="1"/>
    <n v="10"/>
    <x v="13"/>
    <n v="16"/>
    <x v="61"/>
    <n v="5"/>
    <x v="1"/>
  </r>
  <r>
    <n v="43082"/>
    <s v="CRÉDITO PESSOAL"/>
    <d v="2024-11-11T15:45:21"/>
    <d v="2024-11-19T09:07:32"/>
    <d v="1899-12-31T23:28:00"/>
    <n v="34"/>
    <s v="João Luiz"/>
    <n v="18"/>
    <s v="Nathalia Silvestre"/>
    <n v="18"/>
    <s v="Nathalia Silvestre"/>
    <n v="5"/>
    <s v="03 - AGÊNCIA MG"/>
    <x v="0"/>
    <d v="1899-12-31T00:00:00"/>
    <s v="3 - Normal - 24 horas úteis"/>
    <n v="6"/>
    <x v="0"/>
    <n v="5"/>
    <x v="7"/>
    <n v="29"/>
    <x v="8"/>
    <n v="4"/>
    <x v="0"/>
  </r>
  <r>
    <n v="43083"/>
    <s v="EMPRÉSTIMO CONSIGNADO NOVO"/>
    <d v="2024-11-11T15:50:48"/>
    <d v="2024-11-14T09:50:07"/>
    <d v="1899-12-30T21:03:00"/>
    <n v="18"/>
    <s v="Nathalia Silvestre"/>
    <n v="99"/>
    <s v="Ana Sant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2"/>
    <x v="3"/>
  </r>
  <r>
    <n v="43084"/>
    <s v="RENEGOCIAÇÃO CONTRATO CONSIGNADO: JULIO CESAR DA CONCEIÇÃO "/>
    <d v="2024-11-11T16:13:30"/>
    <d v="2024-11-13T16:52:06"/>
    <d v="1899-12-30T18:41:00"/>
    <n v="74"/>
    <s v="Jaqueline Santos"/>
    <n v="67"/>
    <s v="Emanuele Gomes"/>
    <n v="74"/>
    <s v="Jaqueline Santos"/>
    <n v="1"/>
    <s v="00 - AGÊNCIA SEDE - ATENDIMENTO PF"/>
    <x v="0"/>
    <d v="1899-12-30T08:00:00"/>
    <s v="1 - Alta - 8 horas úteis"/>
    <n v="3"/>
    <x v="1"/>
    <n v="27"/>
    <x v="15"/>
    <n v="28"/>
    <x v="1"/>
    <n v="5"/>
    <x v="1"/>
  </r>
  <r>
    <n v="43085"/>
    <s v="CANCELAMENTO MARIA JOSE DE FIGUEIREDO CAVALCANTI"/>
    <d v="2024-11-11T16:33:42"/>
    <d v="2024-11-22T09:43:55"/>
    <d v="1900-01-02T02:19:00"/>
    <n v="122"/>
    <s v="Karoline Mendes"/>
    <n v="122"/>
    <s v="Karoline Mendes"/>
    <n v="122"/>
    <s v="Karoline Mendes"/>
    <n v="27"/>
    <s v="SETOR DE EMPRÉSTIMO"/>
    <x v="0"/>
    <d v="1899-12-31T00:00:00"/>
    <s v="3 - Normal - 24 horas úteis"/>
    <n v="3"/>
    <x v="1"/>
    <n v="1"/>
    <x v="5"/>
    <n v="10"/>
    <x v="40"/>
    <n v="5"/>
    <x v="1"/>
  </r>
  <r>
    <n v="43086"/>
    <s v="ABERTURA DE CONTA SALARIO - RICARDO DE SOUZA OLIVEIRA - CPF.: 704.803.391-63"/>
    <d v="2024-11-11T16:59:06"/>
    <d v="2024-11-21T15:22:11"/>
    <d v="1900-01-01T22:31:00"/>
    <n v="43"/>
    <s v="Alair Vieira"/>
    <n v="45"/>
    <s v="Marcelo Brandao"/>
    <n v="43"/>
    <s v="Alair Vieira"/>
    <n v="6"/>
    <s v="05 - AGÊNCIA TAG SUL"/>
    <x v="0"/>
    <d v="1899-12-30T08:00:00"/>
    <s v="1 - Alta - 8 horas úteis"/>
    <n v="3"/>
    <x v="1"/>
    <n v="10"/>
    <x v="13"/>
    <n v="1"/>
    <x v="12"/>
    <n v="5"/>
    <x v="1"/>
  </r>
  <r>
    <n v="43087"/>
    <s v="COMUNICAÇÃO E TRATATIVAS DE Ã“BITO -GILBERTO DAMASCENO FIALHO"/>
    <d v="2024-11-11T17:05:35"/>
    <m/>
    <d v="1900-01-05T20:00:00"/>
    <n v="31"/>
    <s v="Maria Docarmo"/>
    <n v="0"/>
    <s v=""/>
    <n v="31"/>
    <s v="Maria Docarmo"/>
    <n v="11"/>
    <s v="COBRANÇA ADMINISTRATIVA"/>
    <x v="0"/>
    <d v="1899-12-30T08:00:00"/>
    <s v="1 - Alta - 8 horas úteis"/>
    <n v="2"/>
    <x v="3"/>
    <n v="11"/>
    <x v="1"/>
    <n v="56"/>
    <x v="2"/>
    <n v="5"/>
    <x v="1"/>
  </r>
  <r>
    <n v="43088"/>
    <s v="BOLETO PRESTAMISTA - SICOOB SEGURADORA"/>
    <d v="2024-11-11T17:13:12"/>
    <d v="2024-11-12T15:45:47"/>
    <d v="1899-12-30T07:33:00"/>
    <n v="91"/>
    <s v="Dayse Pereira da Silva"/>
    <n v="95"/>
    <s v="Thiago Mendes"/>
    <n v="91"/>
    <s v="Dayse Pereira da Silva"/>
    <n v="13"/>
    <s v="CONTABILIDADE"/>
    <x v="1"/>
    <d v="1899-12-30T16:00:00"/>
    <s v="2 - Média - 16 horas úteis"/>
    <n v="3"/>
    <x v="1"/>
    <n v="13"/>
    <x v="4"/>
    <n v="56"/>
    <x v="2"/>
    <n v="5"/>
    <x v="1"/>
  </r>
  <r>
    <n v="43089"/>
    <s v="RENEGOCIAÇÃO CONSIGNADO"/>
    <d v="2024-11-11T17:15:01"/>
    <d v="2024-11-12T10:40:27"/>
    <d v="1899-12-30T02:26:00"/>
    <n v="19"/>
    <s v="Adriana Martins"/>
    <n v="19"/>
    <s v="Adriana Martins"/>
    <n v="19"/>
    <s v="Adriana Martins"/>
    <n v="5"/>
    <s v="03 - AGÊNCIA MG"/>
    <x v="1"/>
    <d v="1899-12-31T00:00:00"/>
    <s v="3 - Normal - 24 horas úteis"/>
    <n v="6"/>
    <x v="0"/>
    <n v="5"/>
    <x v="7"/>
    <n v="28"/>
    <x v="1"/>
    <n v="2"/>
    <x v="3"/>
  </r>
  <r>
    <n v="43090"/>
    <s v="RENOVAÇÃO DE LIMITE DE CHEQUE ESPECIAL PF - MARIA NEIVA"/>
    <d v="2024-11-11T17:16:57"/>
    <d v="2024-11-18T09:20:12"/>
    <d v="1899-12-31T13:09:00"/>
    <n v="62"/>
    <s v="Thiago Belém"/>
    <n v="67"/>
    <s v="Emanuele Gomes"/>
    <n v="62"/>
    <s v="Thiago Belém"/>
    <n v="27"/>
    <s v="SETOR DE EMPRÉSTIMO"/>
    <x v="1"/>
    <d v="1900-01-04T00:00:00"/>
    <s v="5 - Ampla - 120 horas"/>
    <n v="3"/>
    <x v="1"/>
    <n v="27"/>
    <x v="15"/>
    <n v="30"/>
    <x v="49"/>
    <n v="5"/>
    <x v="1"/>
  </r>
  <r>
    <n v="43091"/>
    <s v="RENOVAÇÃO DO LIMITE DE CARTÃO DE CRÉDITO PF - MARIA NEIVA MEIRELES"/>
    <d v="2024-11-11T17:21:03"/>
    <d v="2024-11-14T09:21:02"/>
    <d v="1899-12-30T19:03:00"/>
    <n v="62"/>
    <s v="Thiago Belém"/>
    <n v="67"/>
    <s v="Emanuele Gomes"/>
    <n v="62"/>
    <s v="Thiago Belém"/>
    <n v="27"/>
    <s v="SETOR DE EMPRÉSTIMO"/>
    <x v="1"/>
    <d v="1900-01-04T00:00:00"/>
    <s v="5 - Ampla - 120 horas"/>
    <n v="3"/>
    <x v="1"/>
    <n v="27"/>
    <x v="15"/>
    <n v="65"/>
    <x v="30"/>
    <n v="5"/>
    <x v="1"/>
  </r>
  <r>
    <n v="43092"/>
    <s v="ABERTURA DE CONTA CORRENTE/INGEGRALIZAÇÃO DE CAPITAL  - ANA ANGELICA DO CARMO RODRIGUES DE ALMEIDA"/>
    <d v="2024-11-11T17:24:38"/>
    <d v="2024-12-04T11:05:03"/>
    <d v="1900-01-05T02:58:00"/>
    <n v="32"/>
    <s v="Gustavo Coelho"/>
    <n v="45"/>
    <s v="Marcelo Brandao"/>
    <n v="32"/>
    <s v="Gustavo Coelho"/>
    <n v="10"/>
    <s v="CADASTRO"/>
    <x v="0"/>
    <d v="1899-12-31T16:00:00"/>
    <s v="4 - Baixa - 40 horas úteis"/>
    <n v="3"/>
    <x v="1"/>
    <n v="10"/>
    <x v="13"/>
    <n v="1"/>
    <x v="12"/>
    <n v="3"/>
    <x v="2"/>
  </r>
  <r>
    <n v="43093"/>
    <s v="BOLETOS PAGOS REFERENTE A RATEIO DE PERDAS CREDLOJISTA - 11/11/2024"/>
    <d v="2024-11-12T08:56:02"/>
    <d v="2024-11-12T10:55:19"/>
    <d v="1899-12-30T01:59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3094"/>
    <s v="REFINANCIAMENTO CONSIGNADO "/>
    <d v="2024-11-12T09:02:23"/>
    <d v="2024-11-12T13:38:22"/>
    <d v="1899-12-30T04:36:00"/>
    <n v="30"/>
    <s v="Isabelle Mendes"/>
    <n v="15"/>
    <s v="Karoline Vaz"/>
    <n v="30"/>
    <s v="Isabelle Mendes"/>
    <n v="4"/>
    <s v="02 - AGÊNCIA RJ"/>
    <x v="1"/>
    <d v="1899-12-30T08:00:00"/>
    <s v="1 - Alta - 8 horas úteis"/>
    <n v="3"/>
    <x v="1"/>
    <n v="16"/>
    <x v="2"/>
    <n v="28"/>
    <x v="1"/>
    <n v="3"/>
    <x v="2"/>
  </r>
  <r>
    <n v="43095"/>
    <s v="PAGAMENTO DE ACORDO DE RATEIO DE PERDAS - EGO REPRESENTACOES LTDA"/>
    <d v="2024-11-12T09:08:53"/>
    <d v="2024-11-12T15:15:44"/>
    <d v="1899-12-30T06:07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096"/>
    <s v="PAGAMENTO DE ACORDO DE RATEIO DE PERDAS - JOSE EDNAUDO GOMES DE OLIVEIRA"/>
    <d v="2024-11-12T09:15:16"/>
    <d v="2024-11-12T14:57:49"/>
    <d v="1899-12-30T05:42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097"/>
    <s v="PAGAMENTO DE ACORDO DE RATEIO DE PERDAS - CONBRAL ENGENHARIA LTDA"/>
    <d v="2024-11-12T09:23:25"/>
    <d v="2024-11-12T14:51:59"/>
    <d v="1899-12-30T05:28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098"/>
    <s v="BOLETOS PARA QUITAÇÃO DE CONSIGNADOS - MANOEL MESSIAS DE JESUS"/>
    <d v="2024-11-12T09:44:40"/>
    <d v="2024-11-12T09:48:38"/>
    <d v="1899-12-30T00:04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3099"/>
    <s v="PAGAMENTO DE ACORDO DE RATEIO DE PERDAS - EDIFICIO RESIDENCIAL DALIA"/>
    <d v="2024-11-12T09:54:09"/>
    <d v="2024-11-12T14:46:12"/>
    <d v="1899-12-30T04:52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100"/>
    <s v="PAGAMENTO DE ACORDO DE RATEIO DE PERDAS - ON SERVICOS TECNOLOGIA E PAPELARIA EIRELI"/>
    <d v="2024-11-12T10:07:30"/>
    <d v="2024-11-12T14:39:02"/>
    <d v="1899-12-30T04:32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101"/>
    <s v="LIBERAÇÃO"/>
    <d v="2024-11-12T10:11:42"/>
    <d v="2024-11-13T15:59:55"/>
    <d v="1899-12-30T14:49:00"/>
    <n v="111"/>
    <s v="Bruno Rodrigues"/>
    <n v="67"/>
    <s v="Emanuele Gomes"/>
    <n v="111"/>
    <s v="Bruno Rodrigues"/>
    <n v="27"/>
    <s v="SETOR DE EMPRÉSTIMO"/>
    <x v="0"/>
    <d v="1899-12-30T08:00:00"/>
    <s v="1 - Alta - 8 horas úteis"/>
    <n v="3"/>
    <x v="1"/>
    <n v="27"/>
    <x v="15"/>
    <n v="28"/>
    <x v="1"/>
    <n v="5"/>
    <x v="1"/>
  </r>
  <r>
    <n v="43102"/>
    <s v="BOLETOS PAGOS 11/11/2024"/>
    <d v="2024-11-12T10:12:07"/>
    <d v="2024-11-12T11:28:36"/>
    <d v="1899-12-30T01:16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3103"/>
    <s v="PAGAMENTO DE ACORDO DE RATEIO DE PERDAS - RM COMERCIO DE ALIMENTOS LTDA"/>
    <d v="2024-11-12T10:12:35"/>
    <d v="2024-11-12T14:32:15"/>
    <d v="1899-12-30T04:20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104"/>
    <s v="LANÇAMENTO DE TARIFA AD VALOREM"/>
    <d v="2024-11-12T10:17:23"/>
    <d v="2024-11-13T13:53:13"/>
    <d v="1899-12-30T12:37:00"/>
    <n v="83"/>
    <s v="Leonardo Linhares"/>
    <n v="15"/>
    <s v="Karoline Vaz"/>
    <n v="83"/>
    <s v="Leonardo Linhares"/>
    <n v="16"/>
    <s v="FINANCEIRO"/>
    <x v="0"/>
    <d v="1899-12-30T08:00:00"/>
    <s v="1 - Alta - 8 horas úteis"/>
    <n v="3"/>
    <x v="1"/>
    <n v="16"/>
    <x v="2"/>
    <n v="56"/>
    <x v="2"/>
    <n v="5"/>
    <x v="1"/>
  </r>
  <r>
    <n v="43105"/>
    <s v="PAGAMENTO DE ACORDO DE RATEIO DE PERDAS - ALICE DECORACOES EIREL"/>
    <d v="2024-11-12T10:23:51"/>
    <d v="2024-11-12T14:13:11"/>
    <d v="1899-12-30T03:50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106"/>
    <s v="PAGAMENTO DE ACORDO DE RATEIO DE PERDAS -  JR BOATS COMERCIO VAREJISTA DE ARTIGOS NAUTICOS"/>
    <d v="2024-11-12T10:33:06"/>
    <d v="2024-11-12T14:04:57"/>
    <d v="1899-12-30T03:31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107"/>
    <s v="PAGAMENTO DE ACORDO DE RATEIO DE PERDAS - SENACON CONTABILIDADE EIRELI"/>
    <d v="2024-11-12T10:49:29"/>
    <d v="2024-11-12T13:57:20"/>
    <d v="1899-12-30T03:08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108"/>
    <s v="BOLETO CAPITAL - REGULARIZAÇÃO PARCELA EM ABERTO"/>
    <d v="2024-11-12T10:51:25"/>
    <d v="2024-11-12T14:58:23"/>
    <d v="1899-12-30T04:07:00"/>
    <n v="68"/>
    <s v="Paulo Sousa"/>
    <n v="68"/>
    <s v="Paulo Sousa"/>
    <n v="68"/>
    <s v="Paulo Sousa"/>
    <n v="11"/>
    <s v="COBRANÇA ADMINISTRATIVA"/>
    <x v="1"/>
    <d v="1899-12-30T08:00:00"/>
    <s v="1 - Alta - 8 horas úteis"/>
    <n v="3"/>
    <x v="1"/>
    <n v="8"/>
    <x v="9"/>
    <n v="69"/>
    <x v="43"/>
    <n v="3"/>
    <x v="2"/>
  </r>
  <r>
    <n v="43109"/>
    <s v="ENVIO DE MALOTE - TALÃO DE CHEQUES"/>
    <d v="2024-11-12T11:00:32"/>
    <d v="2024-11-12T14:21:05"/>
    <d v="1899-12-30T03:21:00"/>
    <n v="95"/>
    <s v="Thiago Mendes"/>
    <n v="41"/>
    <s v="Diene Santos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43110"/>
    <s v="SOLICITAÇÃO DE CONTATO - RAFAEL LEANDRO FERREIRA"/>
    <d v="2024-11-12T11:00:48"/>
    <d v="2024-11-18T15:59:44"/>
    <d v="1899-12-31T17:03:00"/>
    <n v="34"/>
    <s v="João Luiz"/>
    <n v="104"/>
    <s v="Fernanda Santos"/>
    <n v="68"/>
    <s v="Paulo Sousa"/>
    <n v="8"/>
    <s v="07 - AGÊNCIA NB"/>
    <x v="0"/>
    <d v="1899-12-31T00:00:00"/>
    <s v="3 - Normal - 24 horas úteis"/>
    <n v="6"/>
    <x v="0"/>
    <n v="8"/>
    <x v="9"/>
    <n v="20"/>
    <x v="76"/>
    <n v="6"/>
    <x v="4"/>
  </r>
  <r>
    <n v="43111"/>
    <s v="SOLICITAÇÃO DE DED"/>
    <d v="2024-11-12T11:03:10"/>
    <d v="2024-11-14T13:00:13"/>
    <d v="1899-12-30T19:59:00"/>
    <n v="34"/>
    <s v="João Luiz"/>
    <n v="111"/>
    <s v="Bruno Rodrigues"/>
    <n v="111"/>
    <s v="Bruno Rodrigues"/>
    <n v="1"/>
    <s v="00 - AGÊNCIA SEDE - ATENDIMENTO PF"/>
    <x v="1"/>
    <d v="1899-12-31T00:00:00"/>
    <s v="3 - Normal - 24 horas úteis"/>
    <n v="3"/>
    <x v="1"/>
    <n v="1"/>
    <x v="5"/>
    <n v="109"/>
    <x v="18"/>
    <n v="4"/>
    <x v="0"/>
  </r>
  <r>
    <n v="43112"/>
    <s v="ENVIO DE MALOTE - TALÃO DE CHEQUES"/>
    <d v="2024-11-12T11:05:16"/>
    <d v="2024-11-12T15:03:14"/>
    <d v="1899-12-30T03:58:00"/>
    <n v="95"/>
    <s v="Thiago Mendes"/>
    <n v="105"/>
    <s v="Billy de Amorim Santos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43113"/>
    <s v="COMITÊ DE CRÉDITO - DAMINANA LACERDA SOARES"/>
    <d v="2024-11-12T11:11:06"/>
    <d v="2024-11-19T11:46:06"/>
    <d v="1899-12-31T21:40:00"/>
    <n v="31"/>
    <s v="Maria Docarmo"/>
    <n v="31"/>
    <s v="Maria Docarmo"/>
    <n v="31"/>
    <s v="Maria Docarmo"/>
    <n v="11"/>
    <s v="COBRANÇA ADMINISTRATIVA"/>
    <x v="0"/>
    <d v="1899-12-30T08:00:00"/>
    <s v="1 - Alta - 8 horas úteis"/>
    <n v="3"/>
    <x v="1"/>
    <n v="11"/>
    <x v="1"/>
    <n v="99"/>
    <x v="6"/>
    <n v="5"/>
    <x v="1"/>
  </r>
  <r>
    <n v="43114"/>
    <s v="CREDITO DE LIQUIDAÇÃO DE COBRANÇA"/>
    <d v="2024-11-12T11:13:59"/>
    <d v="2024-11-12T11:31:02"/>
    <d v="1899-12-30T00:18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115"/>
    <s v="CREDITO DE PIX"/>
    <d v="2024-11-12T11:15:00"/>
    <d v="2024-11-13T11:25:58"/>
    <d v="1899-12-30T09:11:00"/>
    <n v="55"/>
    <s v="Marcelindo Braga"/>
    <n v="31"/>
    <s v="Maria Docarmo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3116"/>
    <s v="CREDITO DE PIX"/>
    <d v="2024-11-12T11:15:54"/>
    <d v="2024-11-12T14:08:22"/>
    <d v="1899-12-30T02:53:00"/>
    <n v="55"/>
    <s v="Marcelindo Braga"/>
    <n v="33"/>
    <s v="Lidiane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117"/>
    <s v="PIX TRIBUNAL DE JUSTIÇA"/>
    <d v="2024-11-12T11:16:43"/>
    <d v="2024-11-13T14:50:48"/>
    <d v="1899-12-30T12:35:00"/>
    <n v="55"/>
    <s v="Marcelindo Braga"/>
    <n v="29"/>
    <s v="Paloma Alves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3118"/>
    <s v="PIX TRIBUNAL DE JUSTIÇA"/>
    <d v="2024-11-12T11:18:08"/>
    <d v="2024-11-12T16:37:07"/>
    <d v="1899-12-30T05:19:00"/>
    <n v="55"/>
    <s v="Marcelindo Braga"/>
    <n v="33"/>
    <s v="Lidiane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119"/>
    <s v="COMITÊ DE CRÉDITO - FRANCINETE SILVA FAGUNDES"/>
    <d v="2024-11-12T12:02:22"/>
    <d v="2024-11-21T17:07:17"/>
    <d v="1900-01-01T20:12:00"/>
    <n v="98"/>
    <s v="Alex Batista dos Santos"/>
    <n v="31"/>
    <s v="Maria Docarmo"/>
    <n v="31"/>
    <s v="Maria Docarmo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43120"/>
    <s v="ATUALIZAÇÃO CADASTRAL - CARLOS ROBERTO RUCHIGA CORREA FILHO - CPF.: 019.903.549-04"/>
    <d v="2024-11-12T12:07:16"/>
    <d v="2024-11-22T09:51:33"/>
    <d v="1900-01-01T21:52:00"/>
    <n v="43"/>
    <s v="Alair Vieira"/>
    <n v="43"/>
    <s v="Alair Vieira"/>
    <n v="43"/>
    <s v="Alair Vieira"/>
    <n v="6"/>
    <s v="05 - AGÊNCIA TAG SUL"/>
    <x v="0"/>
    <d v="1899-12-30T08:00:00"/>
    <s v="1 - Alta - 8 horas úteis"/>
    <n v="3"/>
    <x v="1"/>
    <n v="6"/>
    <x v="10"/>
    <n v="73"/>
    <x v="15"/>
    <n v="5"/>
    <x v="1"/>
  </r>
  <r>
    <n v="43121"/>
    <s v="EMPRESTIMO CONSIGNADO PRIVADO - WELLINGTON FRANCISCO AIRES"/>
    <d v="2024-11-12T12:13:01"/>
    <m/>
    <d v="1900-01-05T15:51:00"/>
    <n v="43"/>
    <s v="Alair Vieira"/>
    <n v="0"/>
    <s v=""/>
    <n v="43"/>
    <s v="Alair Vieira"/>
    <n v="6"/>
    <s v="05 - AGÊNCIA TAG SUL"/>
    <x v="0"/>
    <d v="1899-12-31T00:00:00"/>
    <s v="3 - Normal - 24 horas úteis"/>
    <n v="1"/>
    <x v="8"/>
    <n v="6"/>
    <x v="10"/>
    <n v="27"/>
    <x v="20"/>
    <n v="5"/>
    <x v="1"/>
  </r>
  <r>
    <n v="43122"/>
    <s v="DÉBITO EM CONTA CORRENTE - MIKAYO ORESTE COSTA FALCAO "/>
    <d v="2024-11-12T12:33:44"/>
    <d v="2024-11-12T15:53:07"/>
    <d v="1899-12-30T03:20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1"/>
    <x v="25"/>
    <n v="5"/>
    <x v="1"/>
  </r>
  <r>
    <n v="43123"/>
    <s v="RENEGOCIAÇÃO CONSIGNADO"/>
    <d v="2024-11-12T12:50:56"/>
    <d v="2024-11-13T16:38:35"/>
    <d v="1899-12-30T12:49:00"/>
    <n v="19"/>
    <s v="Adriana Martins"/>
    <n v="15"/>
    <s v="Karoline Vaz"/>
    <n v="19"/>
    <s v="Adriana Martins"/>
    <n v="5"/>
    <s v="03 - AGÊNCIA MG"/>
    <x v="1"/>
    <d v="1899-12-31T00:00:00"/>
    <s v="3 - Normal - 24 horas úteis"/>
    <n v="3"/>
    <x v="1"/>
    <n v="16"/>
    <x v="2"/>
    <n v="28"/>
    <x v="1"/>
    <n v="2"/>
    <x v="3"/>
  </r>
  <r>
    <n v="43124"/>
    <s v="EMPRESTIMO CONSIGNADO NOVO SEM COBRANÇA DE SEGURO PRESTAMISTA"/>
    <d v="2024-11-12T13:05:36"/>
    <d v="2024-11-14T12:07:53"/>
    <d v="1899-12-30T17:04:00"/>
    <n v="32"/>
    <s v="Gustavo Coelho"/>
    <n v="30"/>
    <s v="Isabelle Mendes"/>
    <n v="32"/>
    <s v="Gustavo Coelho"/>
    <n v="12"/>
    <s v="COMITÊ DE CRÉDITO - PF"/>
    <x v="0"/>
    <d v="1899-12-30T16:00:00"/>
    <s v="2 - Média - 16 horas úteis"/>
    <n v="6"/>
    <x v="0"/>
    <n v="4"/>
    <x v="8"/>
    <n v="28"/>
    <x v="1"/>
    <n v="3"/>
    <x v="2"/>
  </r>
  <r>
    <n v="43125"/>
    <s v="EMPRESTIMO CONVENIADO ASSEFAZ- KATHLEEN SOARES FONSECA DE JESUS 046.600.201-77"/>
    <d v="2024-11-12T13:49:43"/>
    <d v="2024-11-28T10:51:27"/>
    <d v="1900-01-03T09:14:00"/>
    <n v="122"/>
    <s v="Karoline Mendes"/>
    <n v="122"/>
    <s v="Karoline Mendes"/>
    <n v="122"/>
    <s v="Karoline Mendes"/>
    <n v="27"/>
    <s v="SETOR DE EMPRÉSTIMO"/>
    <x v="0"/>
    <d v="1899-12-31T00:00:00"/>
    <s v="3 - Normal - 24 horas úteis"/>
    <n v="6"/>
    <x v="0"/>
    <n v="1"/>
    <x v="5"/>
    <n v="56"/>
    <x v="2"/>
    <n v="5"/>
    <x v="1"/>
  </r>
  <r>
    <n v="43126"/>
    <s v="IMPLANTAÇÃO LIMITE DE CARTÃO"/>
    <d v="2024-11-12T13:55:20"/>
    <d v="2024-11-13T16:00:32"/>
    <d v="1899-12-30T11:06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6"/>
    <x v="0"/>
    <n v="5"/>
    <x v="7"/>
    <n v="9"/>
    <x v="16"/>
    <n v="3"/>
    <x v="2"/>
  </r>
  <r>
    <n v="43127"/>
    <s v="PAGAEMNTO DE PARCELA EM ATRASO - MARCELA RIBEIRO ALVES"/>
    <d v="2024-11-12T14:05:20"/>
    <d v="2024-11-12T14:16:10"/>
    <d v="1899-12-30T00:11:00"/>
    <n v="33"/>
    <s v="Lidiane Santos"/>
    <n v="33"/>
    <s v="Lidiane Santos"/>
    <n v="33"/>
    <s v="Lidiane Santos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128"/>
    <s v="DESLIGAMENTO "/>
    <d v="2024-11-12T14:09:49"/>
    <d v="2024-11-18T16:45:45"/>
    <d v="1899-12-31T14:40:00"/>
    <n v="119"/>
    <s v="Francisca Santos"/>
    <n v="49"/>
    <s v="Patricia Pontes"/>
    <n v="119"/>
    <s v="Francisca Santos"/>
    <n v="26"/>
    <s v="FINANCEIRO - DESLIGAMENTO"/>
    <x v="0"/>
    <d v="1899-12-30T08:00:00"/>
    <s v="1 - Alta - 8 horas úteis"/>
    <n v="3"/>
    <x v="1"/>
    <n v="26"/>
    <x v="6"/>
    <n v="6"/>
    <x v="0"/>
    <n v="5"/>
    <x v="1"/>
  </r>
  <r>
    <n v="43129"/>
    <s v="PAGAMENTO DE PARCELA EM ATRASO - MARCELA RIBEIRO ALVES"/>
    <d v="2024-11-12T14:17:21"/>
    <d v="2024-11-12T16:17:12"/>
    <d v="1899-12-30T02:00:00"/>
    <n v="33"/>
    <s v="Lidiane Santos"/>
    <n v="15"/>
    <s v="Karoline Vaz"/>
    <n v="33"/>
    <s v="Lidiane Santo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130"/>
    <s v="ALTERAÇÃO DE LIMITE DIÁRIO"/>
    <d v="2024-11-12T14:35:44"/>
    <d v="2024-11-13T14:10:14"/>
    <d v="1899-12-30T08:36:00"/>
    <n v="41"/>
    <s v="Diene Santos"/>
    <n v="38"/>
    <s v="José Ricardo"/>
    <n v="38"/>
    <s v="José Ricardo"/>
    <n v="6"/>
    <s v="05 - AGÊNCIA TAG SUL"/>
    <x v="0"/>
    <d v="1899-12-30T08:00:00"/>
    <s v="1 - Alta - 8 horas úteis"/>
    <n v="3"/>
    <x v="1"/>
    <n v="6"/>
    <x v="10"/>
    <n v="38"/>
    <x v="5"/>
    <n v="3"/>
    <x v="2"/>
  </r>
  <r>
    <n v="43131"/>
    <s v="DESLIGAMENTO "/>
    <d v="2024-11-12T14:37:43"/>
    <d v="2024-11-21T17:08:38"/>
    <d v="1900-01-01T17:38:00"/>
    <n v="119"/>
    <s v="Francisca Santos"/>
    <n v="49"/>
    <s v="Patricia Pontes"/>
    <n v="119"/>
    <s v="Francisca Santos"/>
    <n v="26"/>
    <s v="FINANCEIRO - DESLIGAMENTO"/>
    <x v="0"/>
    <d v="1899-12-30T08:00:00"/>
    <s v="1 - Alta - 8 horas úteis"/>
    <n v="3"/>
    <x v="1"/>
    <n v="26"/>
    <x v="6"/>
    <n v="6"/>
    <x v="0"/>
    <n v="5"/>
    <x v="1"/>
  </r>
  <r>
    <n v="43132"/>
    <s v="SOLICITAÇÃO DE TED"/>
    <d v="2024-11-12T15:43:19"/>
    <d v="2024-11-12T16:08:39"/>
    <d v="1899-12-30T00:25:00"/>
    <n v="19"/>
    <s v="Adriana Martins"/>
    <n v="49"/>
    <s v="Patricia Pontes"/>
    <n v="19"/>
    <s v="Adriana Martins"/>
    <n v="5"/>
    <s v="03 - AGÊNCIA MG"/>
    <x v="1"/>
    <d v="1899-12-30T08:00:00"/>
    <s v="1 - Alta - 8 horas úteis"/>
    <n v="3"/>
    <x v="1"/>
    <n v="16"/>
    <x v="2"/>
    <n v="43"/>
    <x v="65"/>
    <n v="5"/>
    <x v="1"/>
  </r>
  <r>
    <n v="43133"/>
    <s v="ANTECIPAÇÃO DE RECEBÍVEIS - MULTI"/>
    <d v="2024-11-12T15:44:36"/>
    <d v="2024-11-12T16:02:57"/>
    <d v="1899-12-30T00:18:00"/>
    <n v="119"/>
    <s v="Francisca Santos"/>
    <n v="49"/>
    <s v="Patricia Pontes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3134"/>
    <s v="CAPITAL DE GIRO SUPERIOR 365 DIAS"/>
    <d v="2024-11-12T16:05:26"/>
    <d v="2024-12-05T11:59:42"/>
    <d v="1900-01-05T05:11:00"/>
    <n v="38"/>
    <s v="José Ricardo"/>
    <n v="33"/>
    <s v="Lidiane Santos"/>
    <n v="38"/>
    <s v="José Ricardo"/>
    <n v="21"/>
    <s v="COMITÊ DE CRÉDITO - PJ"/>
    <x v="0"/>
    <d v="1899-12-31T00:00:00"/>
    <s v="3 - Normal - 24 horas úteis"/>
    <n v="3"/>
    <x v="1"/>
    <n v="11"/>
    <x v="1"/>
    <n v="26"/>
    <x v="3"/>
    <n v="5"/>
    <x v="1"/>
  </r>
  <r>
    <n v="43135"/>
    <s v="ABERTURA DE CONTA CAPITAL - CONBRAL"/>
    <d v="2024-11-12T16:29:30"/>
    <d v="2024-12-03T14:49:59"/>
    <d v="1900-01-04T13:35:00"/>
    <n v="52"/>
    <s v="Elisregina Medeiros"/>
    <n v="45"/>
    <s v="Marcelo Brandao"/>
    <n v="52"/>
    <s v="Elisregina Medeiros"/>
    <n v="16"/>
    <s v="FINANCEIRO"/>
    <x v="0"/>
    <d v="1900-01-04T00:00:00"/>
    <s v="5 - Ampla - 120 horas"/>
    <n v="3"/>
    <x v="1"/>
    <n v="10"/>
    <x v="13"/>
    <n v="77"/>
    <x v="33"/>
    <n v="5"/>
    <x v="1"/>
  </r>
  <r>
    <n v="43136"/>
    <s v="RECEITA DE JUROS -  RM COMERCIO DE ALIMENTOS LTDA"/>
    <d v="2024-11-12T16:35:36"/>
    <d v="2024-11-18T10:51:33"/>
    <d v="1899-12-31T06:20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3137"/>
    <s v="EXTRATO CONTA CORRENTE"/>
    <d v="2024-11-12T17:09:09"/>
    <d v="2024-12-04T09:00:36"/>
    <d v="1900-01-04T16:07:00"/>
    <n v="66"/>
    <s v="Leonardo Mello"/>
    <n v="66"/>
    <s v="Leonardo Mello"/>
    <n v="55"/>
    <s v="Marcelindo Braga"/>
    <n v="13"/>
    <s v="CONTABILIDADE"/>
    <x v="0"/>
    <d v="1899-12-31T00:00:00"/>
    <s v="3 - Normal - 24 horas úteis"/>
    <n v="3"/>
    <x v="1"/>
    <n v="2"/>
    <x v="3"/>
    <n v="56"/>
    <x v="2"/>
    <n v="5"/>
    <x v="1"/>
  </r>
  <r>
    <n v="43138"/>
    <s v="MAJORAÇÃO DE LIMITE DE CHEQUE ESPECIAL"/>
    <d v="2024-11-12T17:27:28"/>
    <d v="2024-11-22T09:46:51"/>
    <d v="1900-01-01T16:27:00"/>
    <n v="30"/>
    <s v="Isabelle Mendes"/>
    <n v="30"/>
    <s v="Isabelle Mendes"/>
    <n v="30"/>
    <s v="Isabelle Mendes"/>
    <n v="12"/>
    <s v="COMITÊ DE CRÉDITO - PF"/>
    <x v="1"/>
    <d v="1900-01-04T00:00:00"/>
    <s v="5 - Ampla - 120 horas"/>
    <n v="6"/>
    <x v="0"/>
    <n v="4"/>
    <x v="8"/>
    <n v="30"/>
    <x v="49"/>
    <n v="3"/>
    <x v="2"/>
  </r>
  <r>
    <n v="43139"/>
    <s v="EMPRÉSTIMO NOVO VIA DEBITO EM CC NA CREDFAZ"/>
    <d v="2024-11-13T08:40:25"/>
    <d v="2024-11-13T16:09:39"/>
    <d v="1899-12-30T07:29:00"/>
    <n v="32"/>
    <s v="Gustavo Coelho"/>
    <n v="30"/>
    <s v="Isabelle Mendes"/>
    <n v="30"/>
    <s v="Isabelle Mendes"/>
    <n v="12"/>
    <s v="COMITÊ DE CRÉDITO - PF"/>
    <x v="1"/>
    <d v="1899-12-31T16:00:00"/>
    <s v="4 - Baixa - 40 horas úteis"/>
    <n v="6"/>
    <x v="0"/>
    <n v="4"/>
    <x v="8"/>
    <n v="29"/>
    <x v="8"/>
    <n v="3"/>
    <x v="2"/>
  </r>
  <r>
    <n v="43140"/>
    <s v="EMPRESTIMO CONSIGNADO NOVO"/>
    <d v="2024-11-13T08:57:58"/>
    <d v="2024-11-13T10:16:03"/>
    <d v="1899-12-30T01:19:00"/>
    <n v="32"/>
    <s v="Gustavo Coelho"/>
    <n v="15"/>
    <s v="Karoline Vaz"/>
    <n v="32"/>
    <s v="Gustavo Coelho"/>
    <n v="5"/>
    <s v="03 - AGÊNCIA MG"/>
    <x v="1"/>
    <d v="1899-12-30T08:00:00"/>
    <s v="1 - Alta - 8 horas úteis"/>
    <n v="3"/>
    <x v="1"/>
    <n v="16"/>
    <x v="2"/>
    <n v="28"/>
    <x v="1"/>
    <n v="3"/>
    <x v="2"/>
  </r>
  <r>
    <n v="43141"/>
    <s v="BOLETO PARA REGULARIZAÇÃO DE PARCELA DE CAPITAL EM ABERTO - CAFE FORTE INDUSTRIA E COMERCIO LTDA"/>
    <d v="2024-11-13T09:14:22"/>
    <d v="2024-11-13T17:03:26"/>
    <d v="1899-12-30T07:49:00"/>
    <n v="43"/>
    <s v="Alair Vieira"/>
    <n v="62"/>
    <s v="Thiago Belém"/>
    <n v="43"/>
    <s v="Alair Vieira"/>
    <n v="11"/>
    <s v="COBRANÇA ADMINISTRATIVA"/>
    <x v="1"/>
    <d v="1899-12-30T08:00:00"/>
    <s v="1 - Alta - 8 horas úteis"/>
    <n v="3"/>
    <x v="1"/>
    <n v="6"/>
    <x v="10"/>
    <n v="69"/>
    <x v="43"/>
    <n v="5"/>
    <x v="1"/>
  </r>
  <r>
    <n v="43142"/>
    <s v="BOLETOS PAGOS 12/11/2024"/>
    <d v="2024-11-13T09:25:10"/>
    <d v="2024-11-13T10:11:08"/>
    <d v="1899-12-30T00:46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3143"/>
    <s v="PAGAMENTO DE ACORDO DE RATEIO DE PERDAS - NACIONAL FERRAGENS E PARAFUSOS LTDA"/>
    <d v="2024-11-13T09:31:57"/>
    <d v="2024-11-18T11:55:07"/>
    <d v="1899-12-31T05:27:00"/>
    <n v="29"/>
    <s v="Paloma Alves"/>
    <n v="49"/>
    <s v="Patricia Pont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3144"/>
    <s v="EMPRESTIMO CONSIGNADO PRIVADO - DEVALDINO GUEDES DE CARVALHO - CPF.: 265.454.203-30"/>
    <d v="2024-11-13T09:37:47"/>
    <d v="2024-11-25T10:14:57"/>
    <d v="1900-01-02T00:45:00"/>
    <n v="43"/>
    <s v="Alair Vieira"/>
    <n v="43"/>
    <s v="Alair Vieira"/>
    <n v="43"/>
    <s v="Alair Vieira"/>
    <n v="6"/>
    <s v="05 - AGÊNCIA TAG SUL"/>
    <x v="0"/>
    <d v="1899-12-31T00:00:00"/>
    <s v="3 - Normal - 24 horas úteis"/>
    <n v="6"/>
    <x v="0"/>
    <n v="6"/>
    <x v="10"/>
    <n v="27"/>
    <x v="20"/>
    <n v="5"/>
    <x v="1"/>
  </r>
  <r>
    <n v="43145"/>
    <s v="PAGAMENTO DE ACORDO DE RATEIO DE PERDAS -  PRIMEIRA OPCAO DISTRIBUIDORA DE PRODUTOS PARA PET"/>
    <d v="2024-11-13T09:50:05"/>
    <d v="2024-11-18T11:49:59"/>
    <d v="1899-12-31T05:02:00"/>
    <n v="29"/>
    <s v="Paloma Alves"/>
    <n v="49"/>
    <s v="Patricia Pont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3146"/>
    <s v="PAGAMENTO DE ACORDO DE RATEIO DE PERDAS - CW COMERCIO DE CONFECCOES LTDA"/>
    <d v="2024-11-13T09:58:19"/>
    <d v="2024-11-18T11:45:01"/>
    <d v="1899-12-31T04:50:00"/>
    <n v="29"/>
    <s v="Paloma Alves"/>
    <n v="49"/>
    <s v="Patricia Pont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3147"/>
    <s v="PAGAMENTO DE ACORDO DE RATEIO DE PERDAS - TRIUNFO BRASIL COMERCIO DE CONFECCOES LTDA"/>
    <d v="2024-11-13T10:09:24"/>
    <d v="2024-11-18T11:40:28"/>
    <d v="1899-12-31T04:34:00"/>
    <n v="29"/>
    <s v="Paloma Alves"/>
    <n v="49"/>
    <s v="Patricia Pont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3148"/>
    <s v="CONTESTAÇÃO"/>
    <d v="2024-11-13T10:11:38"/>
    <d v="2024-11-13T15:14:14"/>
    <d v="1899-12-30T05:03:00"/>
    <n v="111"/>
    <s v="Bruno Rodrigues"/>
    <n v="95"/>
    <s v="Thiago Mendes"/>
    <n v="111"/>
    <s v="Bruno Rodrigues"/>
    <n v="13"/>
    <s v="CONTABILIDADE"/>
    <x v="1"/>
    <d v="1899-12-30T08:00:00"/>
    <s v="1 - Alta - 8 horas úteis"/>
    <n v="3"/>
    <x v="1"/>
    <n v="13"/>
    <x v="4"/>
    <n v="56"/>
    <x v="2"/>
    <n v="3"/>
    <x v="2"/>
  </r>
  <r>
    <n v="43149"/>
    <s v="BOLETOS PAGOS 13/11/2024"/>
    <d v="2024-11-13T10:19:38"/>
    <d v="2024-11-13T14:11:47"/>
    <d v="1899-12-30T03:52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3150"/>
    <s v="LIMITE ANTECIPAÇÃO DE RECEBÍVEIS "/>
    <d v="2024-11-13T11:06:33"/>
    <d v="2024-12-04T10:52:00"/>
    <d v="1900-01-04T15:01:00"/>
    <n v="38"/>
    <s v="José Ricardo"/>
    <n v="67"/>
    <s v="Emanuele Gomes"/>
    <n v="38"/>
    <s v="José Ricardo"/>
    <n v="21"/>
    <s v="COMITÊ DE CRÉDITO - PJ"/>
    <x v="0"/>
    <d v="1899-12-31T00:00:00"/>
    <s v="3 - Normal - 24 horas úteis"/>
    <n v="3"/>
    <x v="1"/>
    <n v="27"/>
    <x v="15"/>
    <n v="25"/>
    <x v="9"/>
    <n v="5"/>
    <x v="1"/>
  </r>
  <r>
    <n v="43151"/>
    <s v="ALTERAÇÃO DE LIMITE "/>
    <d v="2024-11-13T11:39:15"/>
    <d v="2024-11-13T12:40:51"/>
    <d v="1899-12-30T01:01:00"/>
    <n v="30"/>
    <s v="Isabelle Mendes"/>
    <n v="66"/>
    <s v="Leonardo Mello"/>
    <n v="30"/>
    <s v="Isabelle Mendes"/>
    <n v="4"/>
    <s v="02 - AGÊNCIA RJ"/>
    <x v="1"/>
    <d v="1899-12-30T08:00:00"/>
    <s v="1 - Alta - 8 horas úteis"/>
    <n v="3"/>
    <x v="1"/>
    <n v="1"/>
    <x v="5"/>
    <n v="38"/>
    <x v="5"/>
    <n v="3"/>
    <x v="2"/>
  </r>
  <r>
    <n v="43152"/>
    <s v="CREDITO DE LIQUIDAÇÃO DE COBRANÇA"/>
    <d v="2024-11-13T11:56:18"/>
    <d v="2024-11-14T10:59:27"/>
    <d v="1899-12-30T08:04:00"/>
    <n v="55"/>
    <s v="Marcelindo Braga"/>
    <n v="98"/>
    <s v="Alex Batista dos Santos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3153"/>
    <s v="CREDITO DE PIX"/>
    <d v="2024-11-13T11:56:58"/>
    <d v="2024-11-13T14:08:44"/>
    <d v="1899-12-30T02:12:00"/>
    <n v="55"/>
    <s v="Marcelindo Braga"/>
    <n v="33"/>
    <s v="Lidiane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154"/>
    <s v="EMPRÉSTIMO CONSIGNADO EM FOLHA: APARECIDO XAVIER DE FRANÇA"/>
    <d v="2024-11-13T12:49:02"/>
    <d v="2024-11-14T16:10:15"/>
    <d v="1899-12-30T12:22:00"/>
    <n v="74"/>
    <s v="Jaqueline Santos"/>
    <n v="15"/>
    <s v="Karoline Vaz"/>
    <n v="74"/>
    <s v="Jaqueline Santos"/>
    <n v="1"/>
    <s v="00 - AGÊNCIA SEDE - ATENDIMENTO PF"/>
    <x v="0"/>
    <d v="1899-12-30T08:00:00"/>
    <s v="1 - Alta - 8 horas úteis"/>
    <n v="3"/>
    <x v="1"/>
    <n v="16"/>
    <x v="2"/>
    <n v="28"/>
    <x v="1"/>
    <n v="5"/>
    <x v="1"/>
  </r>
  <r>
    <n v="43155"/>
    <s v="ABERTURA DE CONTA CORRENTE PJ - ASSOCIACAO DOS MORADORES EDIFICIO VIRGINIA V"/>
    <d v="2024-11-13T13:04:51"/>
    <d v="2024-11-21T17:23:53"/>
    <d v="1900-01-01T10:25:00"/>
    <n v="104"/>
    <s v="Fernanda Santos"/>
    <n v="45"/>
    <s v="Marcelo Brandao"/>
    <n v="104"/>
    <s v="Fernanda Santos"/>
    <n v="10"/>
    <s v="CADASTRO"/>
    <x v="0"/>
    <d v="1899-12-31T00:00:00"/>
    <s v="3 - Normal - 24 horas úteis"/>
    <n v="3"/>
    <x v="1"/>
    <n v="10"/>
    <x v="13"/>
    <n v="1"/>
    <x v="12"/>
    <n v="5"/>
    <x v="1"/>
  </r>
  <r>
    <n v="43156"/>
    <s v="ANTECIPAÇÃO DE RECEBIVEIS INVICTA"/>
    <d v="2024-11-13T13:10:53"/>
    <d v="2024-11-13T16:44:32"/>
    <d v="1899-12-30T03:34:00"/>
    <n v="68"/>
    <s v="Paulo Sousa"/>
    <n v="99"/>
    <s v="Ana Santos"/>
    <n v="68"/>
    <s v="Paulo Sousa"/>
    <n v="13"/>
    <s v="CONTABILIDADE"/>
    <x v="1"/>
    <d v="1899-12-30T16:00:00"/>
    <s v="2 - Média - 16 horas úteis"/>
    <n v="3"/>
    <x v="1"/>
    <n v="16"/>
    <x v="2"/>
    <n v="25"/>
    <x v="9"/>
    <n v="5"/>
    <x v="1"/>
  </r>
  <r>
    <n v="43157"/>
    <s v="IMPLANTAÇÃO DE LIMITE DE CHEQUE ESPECIAL"/>
    <d v="2024-11-13T13:45:45"/>
    <m/>
    <d v="1900-01-05T05:18:00"/>
    <n v="34"/>
    <s v="João Luiz"/>
    <n v="0"/>
    <s v=""/>
    <n v="26"/>
    <s v="Ana Coralina"/>
    <n v="2"/>
    <s v="00 - AGÊNCIA SEDE - ATENDIMENTO PJ"/>
    <x v="0"/>
    <d v="1899-12-31T00:00:00"/>
    <s v="3 - Normal - 24 horas úteis"/>
    <n v="17"/>
    <x v="11"/>
    <n v="27"/>
    <x v="15"/>
    <n v="30"/>
    <x v="49"/>
    <n v="5"/>
    <x v="1"/>
  </r>
  <r>
    <n v="43158"/>
    <s v="PAGAMENTO DE DIFERENÇA DE PARCELA  - MARCELA RIBEIRO ALVES"/>
    <d v="2024-11-13T14:05:34"/>
    <d v="2024-11-18T08:52:07"/>
    <d v="1899-12-30T21:50:00"/>
    <n v="33"/>
    <s v="Lidiane Santos"/>
    <n v="15"/>
    <s v="Karoline Vaz"/>
    <n v="33"/>
    <s v="Lidiane Santo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3159"/>
    <s v="SOLICITAÇÃO DE TED"/>
    <d v="2024-11-13T14:06:10"/>
    <d v="2024-11-13T14:49:42"/>
    <d v="1899-12-30T00:43:00"/>
    <n v="18"/>
    <s v="Nathalia Silvestre"/>
    <n v="49"/>
    <s v="Patricia Pontes"/>
    <n v="18"/>
    <s v="Nathalia Silvestre"/>
    <n v="16"/>
    <s v="FINANCEIRO"/>
    <x v="1"/>
    <d v="1900-01-04T00:00:00"/>
    <s v="5 - Ampla - 120 horas"/>
    <n v="3"/>
    <x v="1"/>
    <n v="16"/>
    <x v="2"/>
    <n v="56"/>
    <x v="2"/>
    <n v="5"/>
    <x v="1"/>
  </r>
  <r>
    <n v="43160"/>
    <s v="PORTABILDADE COMPRA - ANA ANGELICA ALVES DO CARMO RODRIGUES DE ALMEIDA"/>
    <d v="2024-11-13T14:28:13"/>
    <d v="2024-11-27T12:03:43"/>
    <d v="1900-01-02T15:45:00"/>
    <n v="32"/>
    <s v="Gustavo Coelho"/>
    <n v="67"/>
    <s v="Emanuele Gomes"/>
    <n v="32"/>
    <s v="Gustavo Coelho"/>
    <n v="12"/>
    <s v="COMITÊ DE CRÉDITO - PF"/>
    <x v="1"/>
    <d v="1900-01-04T00:00:00"/>
    <s v="5 - Ampla - 120 horas"/>
    <n v="3"/>
    <x v="1"/>
    <n v="27"/>
    <x v="15"/>
    <n v="32"/>
    <x v="21"/>
    <n v="3"/>
    <x v="2"/>
  </r>
  <r>
    <n v="43161"/>
    <s v="DÉBITO EM CONTA CORRENTE - JOAO MELCHIADES MANGIALARDO"/>
    <d v="2024-11-13T14:36:41"/>
    <d v="2024-11-14T15:01:50"/>
    <d v="1899-12-30T09:26:00"/>
    <n v="98"/>
    <s v="Alex Batista dos Santos"/>
    <n v="15"/>
    <s v="Karoline Vaz"/>
    <n v="98"/>
    <s v="Alex Batista dos Santos"/>
    <n v="11"/>
    <s v="COBRANÇA ADMINISTRATIVA"/>
    <x v="1"/>
    <d v="1899-12-30T16:00:00"/>
    <s v="2 - Média - 16 horas úteis"/>
    <n v="3"/>
    <x v="1"/>
    <n v="16"/>
    <x v="2"/>
    <n v="15"/>
    <x v="11"/>
    <n v="5"/>
    <x v="1"/>
  </r>
  <r>
    <n v="43162"/>
    <s v="PORTABILIDADE VENDA - FLORENTINO NASCIMENTO SOBRINHO"/>
    <d v="2024-11-13T14:39:49"/>
    <d v="2024-11-18T08:57:48"/>
    <d v="1899-12-30T21:21:00"/>
    <n v="91"/>
    <s v="Dayse Pereira da Silva"/>
    <n v="91"/>
    <s v="Dayse Pereira da Silva"/>
    <n v="0"/>
    <s v=""/>
    <n v="4"/>
    <s v="02 - AGÊNCIA RJ"/>
    <x v="0"/>
    <d v="1899-12-30T16:00:00"/>
    <s v="2 - Média - 16 horas úteis"/>
    <n v="3"/>
    <x v="1"/>
    <n v="27"/>
    <x v="15"/>
    <n v="33"/>
    <x v="41"/>
    <n v="5"/>
    <x v="1"/>
  </r>
  <r>
    <n v="43163"/>
    <s v="AMORTIZAÇÃO DE RATEIO DE PERDAS - COMERCIAL DE ALIMENTOS PORTO LTDA"/>
    <d v="2024-11-13T14:39:55"/>
    <d v="2024-11-18T11:22:36"/>
    <d v="1899-12-30T23:46:00"/>
    <n v="29"/>
    <s v="Paloma Alves"/>
    <n v="49"/>
    <s v="Patricia Pont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3164"/>
    <s v="USO DE CAPITAL - ATAIDE SILVA PASSOS FILHO"/>
    <d v="2024-11-13T14:48:05"/>
    <m/>
    <d v="1900-01-05T04:15:00"/>
    <n v="34"/>
    <s v="João Luiz"/>
    <n v="0"/>
    <s v=""/>
    <n v="29"/>
    <s v="Paloma Alves"/>
    <n v="11"/>
    <s v="COBRANÇA ADMINISTRATIVA"/>
    <x v="0"/>
    <d v="1899-12-31T00:00:00"/>
    <s v="3 - Normal - 24 horas úteis"/>
    <n v="1"/>
    <x v="8"/>
    <n v="11"/>
    <x v="1"/>
    <n v="99"/>
    <x v="6"/>
    <n v="4"/>
    <x v="0"/>
  </r>
  <r>
    <n v="43165"/>
    <s v="ALTERAÇÃO LIMITE DIARIO"/>
    <d v="2024-11-13T14:53:10"/>
    <d v="2024-11-13T16:10:59"/>
    <d v="1899-12-30T01:17:00"/>
    <n v="19"/>
    <s v="Adriana Martins"/>
    <n v="19"/>
    <s v="Adriana Martins"/>
    <n v="19"/>
    <s v="Adriana Martins"/>
    <n v="5"/>
    <s v="03 - AGÊNCIA MG"/>
    <x v="1"/>
    <d v="1899-12-30T16:00:00"/>
    <s v="2 - Média - 16 horas úteis"/>
    <n v="3"/>
    <x v="1"/>
    <n v="5"/>
    <x v="7"/>
    <n v="38"/>
    <x v="5"/>
    <n v="5"/>
    <x v="1"/>
  </r>
  <r>
    <n v="43166"/>
    <s v="CONTA SALÁRIO"/>
    <d v="2024-11-13T14:59:16"/>
    <d v="2024-11-14T09:05:50"/>
    <d v="1899-12-30T03:07:00"/>
    <n v="34"/>
    <s v="João Luiz"/>
    <n v="32"/>
    <s v="Gustavo Coelho"/>
    <n v="30"/>
    <s v="Isabelle Mendes"/>
    <n v="4"/>
    <s v="02 - AGÊNCIA RJ"/>
    <x v="1"/>
    <d v="1899-12-31T00:00:00"/>
    <s v="3 - Normal - 24 horas úteis"/>
    <n v="3"/>
    <x v="1"/>
    <n v="4"/>
    <x v="8"/>
    <n v="18"/>
    <x v="26"/>
    <n v="4"/>
    <x v="0"/>
  </r>
  <r>
    <n v="43167"/>
    <s v="DESBLOQUEIO DE APP SICOOB"/>
    <d v="2024-11-13T15:01:30"/>
    <m/>
    <d v="1900-01-05T04:02:00"/>
    <n v="34"/>
    <s v="João Luiz"/>
    <n v="0"/>
    <s v=""/>
    <n v="19"/>
    <s v="Adriana Martins"/>
    <n v="5"/>
    <s v="03 - AGÊNCIA MG"/>
    <x v="0"/>
    <d v="1899-12-31T00:00:00"/>
    <s v="3 - Normal - 24 horas úteis"/>
    <n v="2"/>
    <x v="3"/>
    <n v="5"/>
    <x v="7"/>
    <n v="123"/>
    <x v="82"/>
    <n v="4"/>
    <x v="0"/>
  </r>
  <r>
    <n v="43168"/>
    <s v="DESLIGAMENTO - JOSE ROBERTO PIOVEZAM"/>
    <d v="2024-11-13T15:05:48"/>
    <d v="2024-11-27T16:08:21"/>
    <d v="1900-01-02T19:13:00"/>
    <n v="34"/>
    <s v="João Luiz"/>
    <n v="99"/>
    <s v="Ana Santos"/>
    <n v="18"/>
    <s v="Nathalia Silvestre"/>
    <n v="5"/>
    <s v="03 - AGÊNCIA MG"/>
    <x v="0"/>
    <d v="1899-12-31T00:00:00"/>
    <s v="3 - Normal - 24 horas úteis"/>
    <n v="3"/>
    <x v="1"/>
    <n v="26"/>
    <x v="6"/>
    <n v="6"/>
    <x v="0"/>
    <n v="4"/>
    <x v="0"/>
  </r>
  <r>
    <n v="43169"/>
    <s v="ADMISSÃO LORIVAL BARBOSA DE MAGALHÃƒES"/>
    <d v="2024-11-13T15:08:58"/>
    <m/>
    <d v="1900-01-05T03:55:00"/>
    <n v="34"/>
    <s v="João Luiz"/>
    <n v="0"/>
    <s v=""/>
    <n v="32"/>
    <s v="Gustavo Coelho"/>
    <n v="4"/>
    <s v="02 - AGÊNCIA RJ"/>
    <x v="0"/>
    <d v="1899-12-31T00:00:00"/>
    <s v="3 - Normal - 24 horas úteis"/>
    <n v="2"/>
    <x v="3"/>
    <n v="4"/>
    <x v="8"/>
    <n v="1"/>
    <x v="12"/>
    <n v="4"/>
    <x v="0"/>
  </r>
  <r>
    <n v="43170"/>
    <s v="DESLIGAMENTO "/>
    <d v="2024-11-13T15:10:17"/>
    <m/>
    <d v="1900-01-05T03:53:00"/>
    <n v="111"/>
    <s v="Bruno Rodrigues"/>
    <n v="0"/>
    <s v=""/>
    <n v="111"/>
    <s v="Bruno Rodrigues"/>
    <n v="2"/>
    <s v="00 - AGÊNCIA SEDE - ATENDIMENTO PJ"/>
    <x v="0"/>
    <d v="1899-12-30T08:00:00"/>
    <s v="1 - Alta - 8 horas úteis"/>
    <n v="1"/>
    <x v="8"/>
    <n v="26"/>
    <x v="6"/>
    <n v="6"/>
    <x v="0"/>
    <n v="5"/>
    <x v="1"/>
  </r>
  <r>
    <n v="43171"/>
    <s v="PORTABILIDADE CONSIGNADA"/>
    <d v="2024-11-13T15:13:00"/>
    <d v="2024-11-28T09:48:59"/>
    <d v="1900-01-02T21:46:00"/>
    <n v="18"/>
    <s v="Nathalia Silvestre"/>
    <n v="49"/>
    <s v="Patricia Pontes"/>
    <n v="18"/>
    <s v="Nathalia Silvestre"/>
    <n v="5"/>
    <s v="03 - AGÊNCIA MG"/>
    <x v="1"/>
    <d v="1900-01-04T00:00:00"/>
    <s v="5 - Ampla - 120 horas"/>
    <n v="3"/>
    <x v="1"/>
    <n v="16"/>
    <x v="2"/>
    <n v="32"/>
    <x v="21"/>
    <n v="3"/>
    <x v="2"/>
  </r>
  <r>
    <n v="43172"/>
    <s v="DESLIGAMENTO - RAPHAELLA KAREN COSTA ALVES"/>
    <d v="2024-11-13T15:31:04"/>
    <d v="2024-12-04T17:03:04"/>
    <d v="1900-01-04T16:47:00"/>
    <n v="34"/>
    <s v="João Luiz"/>
    <n v="49"/>
    <s v="Patricia Pontes"/>
    <n v="119"/>
    <s v="Francisca Santos"/>
    <n v="1"/>
    <s v="00 - AGÊNCIA SEDE - ATENDIMENTO PF"/>
    <x v="0"/>
    <d v="1899-12-31T00:00:00"/>
    <s v="3 - Normal - 24 horas úteis"/>
    <n v="3"/>
    <x v="1"/>
    <n v="26"/>
    <x v="6"/>
    <n v="6"/>
    <x v="0"/>
    <n v="4"/>
    <x v="0"/>
  </r>
  <r>
    <n v="43173"/>
    <s v="ENCERRAMENTO CONTA CAPITAL "/>
    <d v="2024-11-13T15:45:44"/>
    <d v="2024-11-18T16:48:57"/>
    <d v="1899-12-31T04:06:00"/>
    <n v="119"/>
    <s v="Francisca Santos"/>
    <n v="49"/>
    <s v="Patricia Pontes"/>
    <n v="119"/>
    <s v="Francisca Santos"/>
    <n v="26"/>
    <s v="FINANCEIRO - DESLIGAMENTO"/>
    <x v="0"/>
    <d v="1899-12-30T08:00:00"/>
    <s v="1 - Alta - 8 horas úteis"/>
    <n v="3"/>
    <x v="1"/>
    <n v="26"/>
    <x v="6"/>
    <n v="6"/>
    <x v="0"/>
    <n v="5"/>
    <x v="1"/>
  </r>
  <r>
    <n v="43174"/>
    <s v="APLICAÇÃO FINANCEIRA"/>
    <d v="2024-11-13T15:51:06"/>
    <d v="2024-11-13T17:19:01"/>
    <d v="1899-12-30T01:28:00"/>
    <n v="66"/>
    <s v="Leonardo Mello"/>
    <n v="66"/>
    <s v="Leonardo Mello"/>
    <n v="47"/>
    <s v="Josy Alves"/>
    <n v="16"/>
    <s v="FINANCEIRO"/>
    <x v="1"/>
    <d v="1899-12-31T00:00:00"/>
    <s v="3 - Normal - 24 horas úteis"/>
    <n v="3"/>
    <x v="1"/>
    <n v="2"/>
    <x v="3"/>
    <n v="56"/>
    <x v="2"/>
    <n v="5"/>
    <x v="1"/>
  </r>
  <r>
    <n v="43175"/>
    <s v="ALTERAÇÃO DE LIMITE DIARIO"/>
    <d v="2024-11-13T15:57:21"/>
    <d v="2024-11-13T15:58:50"/>
    <d v="1899-12-30T00:01:00"/>
    <n v="69"/>
    <s v="Ludmila Costa"/>
    <n v="69"/>
    <s v="Ludmila Costa"/>
    <n v="69"/>
    <s v="Ludmila Costa"/>
    <n v="2"/>
    <s v="00 - AGÊNCIA SEDE - ATENDIMENTO PJ"/>
    <x v="1"/>
    <d v="1899-12-30T08:00:00"/>
    <s v="1 - Alta - 8 horas úteis"/>
    <n v="3"/>
    <x v="1"/>
    <n v="2"/>
    <x v="3"/>
    <n v="38"/>
    <x v="5"/>
    <n v="5"/>
    <x v="1"/>
  </r>
  <r>
    <n v="43176"/>
    <s v="PAGTO DIVIDA CONSOLIDADA"/>
    <d v="2024-11-13T16:48:19"/>
    <d v="2024-11-14T10:28:56"/>
    <d v="1899-12-30T02:41:00"/>
    <n v="19"/>
    <s v="Adriana Martins"/>
    <n v="19"/>
    <s v="Adriana Martins"/>
    <n v="19"/>
    <s v="Adriana Martins"/>
    <n v="5"/>
    <s v="03 - AGÊNCIA MG"/>
    <x v="1"/>
    <d v="1899-12-31T00:00:00"/>
    <s v="3 - Normal - 24 horas úteis"/>
    <n v="3"/>
    <x v="1"/>
    <n v="5"/>
    <x v="7"/>
    <n v="68"/>
    <x v="17"/>
    <n v="5"/>
    <x v="1"/>
  </r>
  <r>
    <n v="43177"/>
    <s v="ALTERAÇÃO LIMITE DIARIO"/>
    <d v="2024-11-13T17:07:16"/>
    <d v="2024-12-03T17:26:29"/>
    <d v="1900-01-04T06:33:00"/>
    <n v="19"/>
    <s v="Adriana Martins"/>
    <n v="19"/>
    <s v="Adriana Martins"/>
    <n v="19"/>
    <s v="Adriana Martins"/>
    <n v="5"/>
    <s v="03 - AGÊNCIA MG"/>
    <x v="0"/>
    <d v="1899-12-31T00:00:00"/>
    <s v="3 - Normal - 24 horas úteis"/>
    <n v="3"/>
    <x v="1"/>
    <n v="5"/>
    <x v="7"/>
    <n v="38"/>
    <x v="5"/>
    <n v="5"/>
    <x v="1"/>
  </r>
  <r>
    <n v="43178"/>
    <s v="DEBITO EM CONTA CAPITAL CONTINUAÇÃO COMITÊ - OS 40620"/>
    <d v="2024-11-14T08:33:28"/>
    <d v="2024-11-18T13:32:49"/>
    <d v="1899-12-30T23:01:00"/>
    <n v="25"/>
    <s v="Raphael Silva"/>
    <n v="15"/>
    <s v="Karoline Vaz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3179"/>
    <s v="PAGAMENTO DE PARCELA EM ATRASO - MARIA CRISTINA DE PAOLI FARIA"/>
    <d v="2024-11-14T08:40:11"/>
    <d v="2024-11-18T10:27:39"/>
    <d v="1899-12-30T19:49:00"/>
    <n v="25"/>
    <s v="Raphael Silva"/>
    <n v="99"/>
    <s v="Ana Santos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3180"/>
    <s v="ABERTURA DE CONTA SALARIO - LUCIANO FARIA PRAZERES - CPF.: 803.755.961-00"/>
    <d v="2024-11-14T09:37:58"/>
    <d v="2024-11-21T15:21:31"/>
    <d v="1900-01-01T02:49:00"/>
    <n v="43"/>
    <s v="Alair Vieira"/>
    <n v="45"/>
    <s v="Marcelo Brandao"/>
    <n v="43"/>
    <s v="Alair Vieira"/>
    <n v="6"/>
    <s v="05 - AGÊNCIA TAG SUL"/>
    <x v="0"/>
    <d v="1899-12-30T08:00:00"/>
    <s v="1 - Alta - 8 horas úteis"/>
    <n v="3"/>
    <x v="1"/>
    <n v="10"/>
    <x v="13"/>
    <n v="1"/>
    <x v="12"/>
    <n v="5"/>
    <x v="1"/>
  </r>
  <r>
    <n v="43181"/>
    <s v="SOLICITAÇÃO RESGATE DE EXCEDENTE DE CAPITAL"/>
    <d v="2024-11-14T09:52:04"/>
    <m/>
    <d v="1900-01-05T00:10:00"/>
    <n v="18"/>
    <s v="Nathalia Silvestre"/>
    <n v="0"/>
    <s v=""/>
    <n v="18"/>
    <s v="Nathalia Silvestre"/>
    <n v="5"/>
    <s v="03 - AGÊNCIA MG"/>
    <x v="0"/>
    <d v="1900-01-04T00:00:00"/>
    <s v="5 - Ampla - 120 horas"/>
    <n v="2"/>
    <x v="3"/>
    <n v="12"/>
    <x v="16"/>
    <n v="8"/>
    <x v="23"/>
    <n v="2"/>
    <x v="3"/>
  </r>
  <r>
    <n v="43182"/>
    <s v="CRÉDITO CONSIGNADO"/>
    <d v="2024-11-14T10:10:14"/>
    <d v="2024-11-14T12:31:28"/>
    <d v="1899-12-30T02:21:00"/>
    <n v="35"/>
    <s v="Fabimael Silva"/>
    <n v="99"/>
    <s v="Ana Sant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43183"/>
    <s v="BOLETOS PAGOS 13/11/2024"/>
    <d v="2024-11-14T10:18:54"/>
    <d v="2024-11-14T14:41:21"/>
    <d v="1899-12-30T04:23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3184"/>
    <s v="CREDITO PESSOAL"/>
    <d v="2024-11-14T10:30:01"/>
    <d v="2024-11-19T16:05:59"/>
    <d v="1899-12-31T08:38:00"/>
    <n v="19"/>
    <s v="Adriana Martins"/>
    <n v="15"/>
    <s v="Karoline Vaz"/>
    <n v="19"/>
    <s v="Adriana Martins"/>
    <n v="5"/>
    <s v="03 - AGÊNCIA MG"/>
    <x v="0"/>
    <d v="1899-12-31T00:00:00"/>
    <s v="3 - Normal - 24 horas úteis"/>
    <n v="3"/>
    <x v="1"/>
    <n v="16"/>
    <x v="2"/>
    <n v="29"/>
    <x v="8"/>
    <n v="2"/>
    <x v="3"/>
  </r>
  <r>
    <n v="43185"/>
    <s v="CRÉDITO CONSIGNADO"/>
    <d v="2024-11-14T10:34:42"/>
    <d v="2024-11-14T12:55:01"/>
    <d v="1899-12-30T02:21:00"/>
    <n v="35"/>
    <s v="Fabimael Silva"/>
    <n v="99"/>
    <s v="Ana Sant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43186"/>
    <s v="BOLETO SEGURADORA - METLIFE 10/2024"/>
    <d v="2024-11-14T10:45:38"/>
    <d v="2024-11-14T14:20:38"/>
    <d v="1899-12-30T03:35:00"/>
    <n v="91"/>
    <s v="Dayse Pereira da Silva"/>
    <n v="95"/>
    <s v="Thiago Mendes"/>
    <n v="91"/>
    <s v="Dayse Pereira da Silva"/>
    <n v="13"/>
    <s v="CONTABILIDADE"/>
    <x v="1"/>
    <d v="1899-12-30T16:00:00"/>
    <s v="2 - Média - 16 horas úteis"/>
    <n v="3"/>
    <x v="1"/>
    <n v="13"/>
    <x v="4"/>
    <n v="56"/>
    <x v="2"/>
    <n v="5"/>
    <x v="1"/>
  </r>
  <r>
    <n v="43187"/>
    <s v="CREDITO DE LIQUIDAÇÃO DE COBRANÇA"/>
    <d v="2024-11-14T10:52:00"/>
    <d v="2024-11-14T10:59:52"/>
    <d v="1899-12-30T00:07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188"/>
    <s v="CREDITO DE LIQUIDAÇÃO DE COBRANÇA"/>
    <d v="2024-11-14T10:52:52"/>
    <d v="2024-11-18T10:53:22"/>
    <d v="1899-12-30T18:03:00"/>
    <n v="55"/>
    <s v="Marcelindo Braga"/>
    <n v="98"/>
    <s v="Alex Batista dos Santos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3189"/>
    <s v="PIX TRIBUNAL DE JUSTIÇA"/>
    <d v="2024-11-14T10:53:57"/>
    <d v="2024-11-14T14:35:39"/>
    <d v="1899-12-30T03:42:00"/>
    <n v="55"/>
    <s v="Marcelindo Braga"/>
    <n v="33"/>
    <s v="Lidiane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190"/>
    <s v="CREDITO DE PIX"/>
    <d v="2024-11-14T10:54:47"/>
    <d v="2024-11-14T11:20:56"/>
    <d v="1899-12-30T00:26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191"/>
    <s v="CREDITO DE PIX"/>
    <d v="2024-11-14T10:55:44"/>
    <d v="2024-11-14T11:23:05"/>
    <d v="1899-12-30T00:28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192"/>
    <s v="CRÉDITO PIX - JOANITE ALVES DE OLIVEIRA"/>
    <d v="2024-11-14T11:05:48"/>
    <d v="2024-11-14T15:26:13"/>
    <d v="1899-12-30T04:21:00"/>
    <n v="98"/>
    <s v="Alex Batista dos Santos"/>
    <n v="15"/>
    <s v="Karoline Vaz"/>
    <n v="98"/>
    <s v="Alex Batista dos Santos"/>
    <n v="11"/>
    <s v="COBRANÇA ADMINISTRATIVA"/>
    <x v="1"/>
    <d v="1899-12-30T16:00:00"/>
    <s v="2 - Média - 16 horas úteis"/>
    <n v="3"/>
    <x v="1"/>
    <n v="16"/>
    <x v="2"/>
    <n v="15"/>
    <x v="11"/>
    <n v="5"/>
    <x v="1"/>
  </r>
  <r>
    <n v="43193"/>
    <s v="DEVOLUÇÃO DEPÃ“SITO JUDICIAL AOS HERDEIROS - JOSÉ WASHINGTON DE FREITAS DINIZ"/>
    <d v="2024-11-14T11:07:11"/>
    <d v="2024-11-25T17:29:24"/>
    <d v="1900-01-01T21:29:00"/>
    <n v="31"/>
    <s v="Maria Docarmo"/>
    <n v="31"/>
    <s v="Maria Docarmo"/>
    <n v="31"/>
    <s v="Maria Docarmo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3194"/>
    <s v="PAGAMENTO DE PARCELA EM ATRASO VIA PIX - CLINICA INTEGRADA DE MEDICINA POPULAR-CIMP LTDA"/>
    <d v="2024-11-14T11:21:48"/>
    <d v="2024-11-18T10:35:44"/>
    <d v="1899-12-30T17:16:00"/>
    <n v="25"/>
    <s v="Raphael Silva"/>
    <n v="99"/>
    <s v="Ana Santos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3195"/>
    <s v="PROTESTO - JENIFER PEREIRA DE AQUINO"/>
    <d v="2024-11-14T11:40:42"/>
    <m/>
    <d v="1900-01-04T22:22:00"/>
    <n v="98"/>
    <s v="Alex Batista dos Santos"/>
    <n v="0"/>
    <s v=""/>
    <n v="98"/>
    <s v="Alex Batista dos Santos"/>
    <n v="11"/>
    <s v="COBRANÇA ADMINISTRATIVA"/>
    <x v="0"/>
    <d v="1899-12-30T16:00:00"/>
    <s v="2 - Média - 16 horas úteis"/>
    <n v="1"/>
    <x v="8"/>
    <n v="11"/>
    <x v="1"/>
    <n v="101"/>
    <x v="25"/>
    <n v="5"/>
    <x v="1"/>
  </r>
  <r>
    <n v="43196"/>
    <s v="PROTESTO - MARIA DO CARMO BEZERRA "/>
    <d v="2024-11-14T12:44:28"/>
    <d v="2024-11-18T11:21:35"/>
    <d v="1899-12-30T16:39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43197"/>
    <s v="SOLICITAÇÃO DE TED"/>
    <d v="2024-11-14T13:53:49"/>
    <d v="2024-11-14T14:18:04"/>
    <d v="1899-12-30T00:25:00"/>
    <n v="18"/>
    <s v="Nathalia Silvestre"/>
    <n v="49"/>
    <s v="Patricia Pontes"/>
    <n v="18"/>
    <s v="Nathalia Silvestre"/>
    <n v="16"/>
    <s v="FINANCEIRO"/>
    <x v="1"/>
    <d v="1900-01-04T00:00:00"/>
    <s v="5 - Ampla - 120 horas"/>
    <n v="3"/>
    <x v="1"/>
    <n v="16"/>
    <x v="2"/>
    <n v="56"/>
    <x v="2"/>
    <n v="5"/>
    <x v="1"/>
  </r>
  <r>
    <n v="43198"/>
    <s v="ENCERRAMENTO DE CONTA CORRENTE"/>
    <d v="2024-11-14T14:04:20"/>
    <m/>
    <d v="1900-01-04T19:58:00"/>
    <n v="111"/>
    <s v="Bruno Rodrigues"/>
    <n v="0"/>
    <s v=""/>
    <n v="111"/>
    <s v="Bruno Rodrigues"/>
    <n v="26"/>
    <s v="FINANCEIRO - DESLIGAMENTO"/>
    <x v="0"/>
    <d v="1899-12-30T08:00:00"/>
    <s v="1 - Alta - 8 horas úteis"/>
    <n v="1"/>
    <x v="8"/>
    <n v="26"/>
    <x v="6"/>
    <n v="6"/>
    <x v="0"/>
    <n v="5"/>
    <x v="1"/>
  </r>
  <r>
    <n v="43199"/>
    <s v="EMPRÉSTIMO CONSIGNADO NOVO SEM SEGURO "/>
    <d v="2024-11-14T14:20:47"/>
    <d v="2024-12-05T09:09:01"/>
    <d v="1900-01-04T10:04:00"/>
    <n v="30"/>
    <s v="Isabelle Mendes"/>
    <n v="30"/>
    <s v="Isabelle Mendes"/>
    <n v="30"/>
    <s v="Isabelle Mendes"/>
    <n v="12"/>
    <s v="COMITÊ DE CRÉDITO - PF"/>
    <x v="0"/>
    <d v="1900-01-04T00:00:00"/>
    <s v="5 - Ampla - 120 horas"/>
    <n v="6"/>
    <x v="0"/>
    <n v="4"/>
    <x v="8"/>
    <n v="28"/>
    <x v="1"/>
    <n v="3"/>
    <x v="2"/>
  </r>
  <r>
    <n v="43200"/>
    <s v="AÇÃO JUDICIAL - DOCE AMOR COMERCIO DE DOCES E CONFEITARIA EIRELI"/>
    <d v="2024-11-14T14:54:21"/>
    <d v="2024-11-27T09:21:09"/>
    <d v="1900-01-02T03:36:00"/>
    <n v="98"/>
    <s v="Alex Batista dos Santos"/>
    <n v="98"/>
    <s v="Alex Batista dos Santos"/>
    <n v="98"/>
    <s v="Alex Batista dos Santos"/>
    <n v="11"/>
    <s v="COBRANÇA ADMINISTRATIVA"/>
    <x v="0"/>
    <d v="1899-12-31T00:00:00"/>
    <s v="3 - Normal - 24 horas úteis"/>
    <n v="3"/>
    <x v="1"/>
    <n v="11"/>
    <x v="1"/>
    <n v="102"/>
    <x v="10"/>
    <n v="5"/>
    <x v="1"/>
  </r>
  <r>
    <n v="43201"/>
    <s v="DÉBITO EM CONTA CORRENTE - TATIANE FREITAS PAZ"/>
    <d v="2024-11-14T15:00:59"/>
    <d v="2024-11-14T15:43:37"/>
    <d v="1899-12-30T00:43:00"/>
    <n v="98"/>
    <s v="Alex Batista dos Santos"/>
    <n v="98"/>
    <s v="Alex Batista dos Santos"/>
    <n v="98"/>
    <s v="Alex Batista dos Santos"/>
    <n v="23"/>
    <s v="CAIXA"/>
    <x v="1"/>
    <d v="1899-12-30T16:00:00"/>
    <s v="2 - Média - 16 horas úteis"/>
    <n v="3"/>
    <x v="1"/>
    <n v="11"/>
    <x v="1"/>
    <n v="56"/>
    <x v="2"/>
    <n v="5"/>
    <x v="1"/>
  </r>
  <r>
    <n v="43202"/>
    <s v="ANTECIPAÇÃO DE RECEBÍVEIS - MULTI"/>
    <d v="2024-11-14T15:09:39"/>
    <d v="2024-11-14T16:17:56"/>
    <d v="1899-12-30T01:08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3203"/>
    <s v="ANTECIPAÇÃO DE RECEBÍVEIS - SET SERVIÇOS "/>
    <d v="2024-11-14T15:10:31"/>
    <d v="2024-11-14T17:03:50"/>
    <d v="1899-12-30T01:53:00"/>
    <n v="119"/>
    <s v="Francisca Santos"/>
    <n v="15"/>
    <s v="Karoline Vaz"/>
    <n v="119"/>
    <s v="Francisca Santos"/>
    <n v="2"/>
    <s v="00 - AGÊNCIA SEDE - ATENDIMENTO PJ"/>
    <x v="1"/>
    <d v="1899-12-30T08:00:00"/>
    <s v="1 - Alta - 8 horas úteis"/>
    <n v="3"/>
    <x v="1"/>
    <n v="16"/>
    <x v="2"/>
    <n v="25"/>
    <x v="9"/>
    <n v="3"/>
    <x v="2"/>
  </r>
  <r>
    <n v="43204"/>
    <s v="APLICAÇÃO EM RDC"/>
    <d v="2024-11-14T15:28:29"/>
    <d v="2024-11-14T16:53:15"/>
    <d v="1899-12-30T01:25:00"/>
    <n v="19"/>
    <s v="Adriana Martins"/>
    <n v="19"/>
    <s v="Adriana Martins"/>
    <n v="19"/>
    <s v="Adriana Martins"/>
    <n v="5"/>
    <s v="03 - AGÊNCIA MG"/>
    <x v="1"/>
    <d v="1899-12-31T00:00:00"/>
    <s v="3 - Normal - 24 horas úteis"/>
    <n v="3"/>
    <x v="1"/>
    <n v="5"/>
    <x v="7"/>
    <n v="22"/>
    <x v="4"/>
    <n v="5"/>
    <x v="1"/>
  </r>
  <r>
    <n v="43205"/>
    <s v="CONCEIÇÃO MARIA BARROS DE SOUSA SANTOS"/>
    <d v="2024-11-14T15:57:06"/>
    <d v="2024-11-27T09:35:48"/>
    <d v="1900-01-02T02:47:00"/>
    <n v="111"/>
    <s v="Bruno Rodrigues"/>
    <n v="45"/>
    <s v="Marcelo Brandao"/>
    <n v="111"/>
    <s v="Bruno Rodrigues"/>
    <n v="10"/>
    <s v="CADASTRO"/>
    <x v="0"/>
    <d v="1899-12-30T08:00:00"/>
    <s v="1 - Alta - 8 horas úteis"/>
    <n v="3"/>
    <x v="1"/>
    <n v="10"/>
    <x v="13"/>
    <n v="1"/>
    <x v="12"/>
    <n v="5"/>
    <x v="1"/>
  </r>
  <r>
    <n v="43206"/>
    <s v="ESTORNO PAGAMENTO AVULSO"/>
    <d v="2024-11-14T15:59:45"/>
    <d v="2024-11-14T16:49:10"/>
    <d v="1899-12-30T00:50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207"/>
    <s v="COMITE DE CRÉDITO - MARCIA REGINA RIBEIRO"/>
    <d v="2024-11-14T16:11:31"/>
    <m/>
    <d v="1900-01-04T17:51:00"/>
    <n v="98"/>
    <s v="Alex Batista dos Santos"/>
    <n v="0"/>
    <s v=""/>
    <n v="31"/>
    <s v="Maria Docarmo"/>
    <n v="11"/>
    <s v="COBRANÇA ADMINISTRATIVA"/>
    <x v="0"/>
    <d v="1899-12-30T16:00:00"/>
    <s v="2 - Média - 16 horas úteis"/>
    <n v="2"/>
    <x v="3"/>
    <n v="11"/>
    <x v="1"/>
    <n v="99"/>
    <x v="6"/>
    <n v="5"/>
    <x v="1"/>
  </r>
  <r>
    <n v="43208"/>
    <s v="COMITÊ DE CRÉDITO- CARLOS ROBERTO PINHEIRO TORRES"/>
    <d v="2024-11-14T17:01:49"/>
    <d v="2024-11-22T14:19:03"/>
    <d v="1900-01-01T03:24:00"/>
    <n v="31"/>
    <s v="Maria Docarmo"/>
    <n v="31"/>
    <s v="Maria Docarmo"/>
    <n v="31"/>
    <s v="Maria Docarmo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43209"/>
    <s v="CAPITAL DE GIRO ATÉ DE 365 DIAS - PAPOULA VESTUARIO"/>
    <d v="2024-11-14T17:03:16"/>
    <d v="2024-11-27T16:04:25"/>
    <d v="1900-01-02T08:10:00"/>
    <n v="68"/>
    <s v="Paulo Sousa"/>
    <n v="99"/>
    <s v="Ana Santos"/>
    <n v="68"/>
    <s v="Paulo Sousa"/>
    <n v="21"/>
    <s v="COMITÊ DE CRÉDITO - PJ"/>
    <x v="0"/>
    <d v="1899-12-31T00:00:00"/>
    <s v="3 - Normal - 24 horas úteis"/>
    <n v="3"/>
    <x v="1"/>
    <n v="16"/>
    <x v="2"/>
    <n v="26"/>
    <x v="3"/>
    <n v="5"/>
    <x v="1"/>
  </r>
  <r>
    <n v="43210"/>
    <s v="SOLICITAÇÃO DE EXTRATO"/>
    <d v="2024-11-14T17:04:00"/>
    <d v="2024-11-28T15:34:10"/>
    <d v="1900-01-02T16:40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8"/>
    <x v="26"/>
    <n v="4"/>
    <x v="0"/>
  </r>
  <r>
    <n v="43211"/>
    <s v="DESBLOQUEIO E MAJORAÇÃO "/>
    <d v="2024-11-14T17:14:22"/>
    <d v="2024-11-21T15:26:19"/>
    <d v="1899-12-31T19:17:00"/>
    <n v="30"/>
    <s v="Isabelle Mendes"/>
    <n v="30"/>
    <s v="Isabelle Mendes"/>
    <n v="30"/>
    <s v="Isabelle Mendes"/>
    <n v="12"/>
    <s v="COMITÊ DE CRÉDITO - PF"/>
    <x v="1"/>
    <d v="1900-01-04T00:00:00"/>
    <s v="5 - Ampla - 120 horas"/>
    <n v="6"/>
    <x v="0"/>
    <n v="4"/>
    <x v="8"/>
    <n v="65"/>
    <x v="30"/>
    <n v="3"/>
    <x v="2"/>
  </r>
  <r>
    <n v="43212"/>
    <s v="RENEGOCIAÇÃO PORTABILIDADE CONSIGNADA"/>
    <d v="2024-11-18T09:01:21"/>
    <d v="2024-12-04T16:48:45"/>
    <d v="1900-01-03T19:59:00"/>
    <n v="18"/>
    <s v="Nathalia Silvestre"/>
    <n v="49"/>
    <s v="Patricia Ponte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43213"/>
    <s v="DÉBITO DO CARTÃO DE CRÉDITO -  LUIZ GUSTAVO PEREIRA "/>
    <d v="2024-11-18T09:04:39"/>
    <d v="2024-11-18T15:04:08"/>
    <d v="1899-12-30T06:00:00"/>
    <n v="33"/>
    <s v="Lidiane Santos"/>
    <n v="99"/>
    <s v="Ana Santos"/>
    <n v="33"/>
    <s v="Lidiane Santo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214"/>
    <s v="CRÉDITO PESSOAL"/>
    <d v="2024-11-18T09:06:08"/>
    <m/>
    <d v="1900-01-04T06:54:00"/>
    <n v="34"/>
    <s v="João Luiz"/>
    <n v="0"/>
    <s v=""/>
    <n v="34"/>
    <s v="João Luiz"/>
    <n v="12"/>
    <s v="COMITÊ DE CRÉDITO - PF"/>
    <x v="0"/>
    <d v="1899-12-31T00:00:00"/>
    <s v="3 - Normal - 24 horas úteis"/>
    <n v="2"/>
    <x v="3"/>
    <n v="1"/>
    <x v="5"/>
    <n v="29"/>
    <x v="8"/>
    <n v="5"/>
    <x v="1"/>
  </r>
  <r>
    <n v="43215"/>
    <s v="CRÉDITO PESSOAL"/>
    <d v="2024-11-18T09:16:03"/>
    <d v="2024-11-19T15:25:37"/>
    <d v="1899-12-30T15:10:00"/>
    <n v="35"/>
    <s v="Fabimael Silva"/>
    <n v="99"/>
    <s v="Ana Santos"/>
    <n v="35"/>
    <s v="Fabimael Silva"/>
    <n v="3"/>
    <s v="01 - AGÊNCIA SP"/>
    <x v="0"/>
    <d v="1899-12-30T08:00:00"/>
    <s v="1 - Alta - 8 horas úteis"/>
    <n v="3"/>
    <x v="1"/>
    <n v="16"/>
    <x v="2"/>
    <n v="29"/>
    <x v="8"/>
    <n v="3"/>
    <x v="2"/>
  </r>
  <r>
    <n v="43216"/>
    <s v="IMPLANTAÇÃO DE LIMITE CARTÃO DE CRÉDITO COM GARANTIA DE IMOVEL "/>
    <d v="2024-11-18T09:35:37"/>
    <m/>
    <d v="1900-01-04T06:25:00"/>
    <n v="69"/>
    <s v="Ludmila Costa"/>
    <n v="0"/>
    <s v=""/>
    <n v="69"/>
    <s v="Ludmila Costa"/>
    <n v="21"/>
    <s v="COMITÊ DE CRÉDITO - PJ"/>
    <x v="0"/>
    <d v="1899-12-30T08:00:00"/>
    <s v="1 - Alta - 8 horas úteis"/>
    <n v="1"/>
    <x v="8"/>
    <n v="2"/>
    <x v="3"/>
    <n v="31"/>
    <x v="29"/>
    <n v="5"/>
    <x v="1"/>
  </r>
  <r>
    <n v="43217"/>
    <s v="CREDITO DE LIQUIDAÇÃO DE COBRANÇA"/>
    <d v="2024-11-18T10:15:55"/>
    <d v="2024-11-18T10:51:58"/>
    <d v="1899-12-30T00:36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218"/>
    <s v="INVENTARIO"/>
    <d v="2024-11-18T10:30:54"/>
    <m/>
    <d v="1900-01-04T05:30:00"/>
    <n v="111"/>
    <s v="Bruno Rodrigues"/>
    <n v="0"/>
    <s v=""/>
    <n v="111"/>
    <s v="Bruno Rodrigues"/>
    <n v="11"/>
    <s v="COBRANÇA ADMINISTRATIVA"/>
    <x v="0"/>
    <d v="1899-12-30T08:00:00"/>
    <s v="1 - Alta - 8 horas úteis"/>
    <n v="2"/>
    <x v="3"/>
    <n v="22"/>
    <x v="17"/>
    <n v="70"/>
    <x v="48"/>
    <n v="5"/>
    <x v="1"/>
  </r>
  <r>
    <n v="43219"/>
    <s v="SOLICITAÇÃO DE DED"/>
    <d v="2024-11-18T10:34:59"/>
    <d v="2024-11-18T17:19:23"/>
    <d v="1899-12-30T06:45:00"/>
    <n v="34"/>
    <s v="João Luiz"/>
    <n v="19"/>
    <s v="Adriana Martins"/>
    <n v="19"/>
    <s v="Adriana Martins"/>
    <n v="5"/>
    <s v="03 - AGÊNCIA MG"/>
    <x v="1"/>
    <d v="1899-12-31T00:00:00"/>
    <s v="3 - Normal - 24 horas úteis"/>
    <n v="3"/>
    <x v="1"/>
    <n v="5"/>
    <x v="7"/>
    <n v="109"/>
    <x v="18"/>
    <n v="4"/>
    <x v="0"/>
  </r>
  <r>
    <n v="43220"/>
    <s v="MAJORAÇÃO DE LIMITE DE CARTÃO DE CRÉDITO"/>
    <d v="2024-11-18T10:38:50"/>
    <d v="2024-11-28T10:41:40"/>
    <d v="1900-01-02T00:11:00"/>
    <n v="34"/>
    <s v="João Luiz"/>
    <n v="35"/>
    <s v="Fabimael Silva"/>
    <n v="35"/>
    <s v="Fabimael Silva"/>
    <n v="3"/>
    <s v="01 - AGÊNCIA SP"/>
    <x v="0"/>
    <d v="1899-12-31T00:00:00"/>
    <s v="3 - Normal - 24 horas úteis"/>
    <n v="3"/>
    <x v="1"/>
    <n v="3"/>
    <x v="0"/>
    <n v="9"/>
    <x v="16"/>
    <n v="5"/>
    <x v="1"/>
  </r>
  <r>
    <n v="43221"/>
    <s v="LIBERAÇÃO"/>
    <d v="2024-11-18T10:39:09"/>
    <d v="2024-11-18T16:48:41"/>
    <d v="1899-12-30T06:09:00"/>
    <n v="111"/>
    <s v="Bruno Rodrigues"/>
    <n v="15"/>
    <s v="Karoline Vaz"/>
    <n v="111"/>
    <s v="Bruno Rodrigues"/>
    <n v="27"/>
    <s v="SETOR DE EMPRÉSTIMO"/>
    <x v="1"/>
    <d v="1899-12-30T08:00:00"/>
    <s v="1 - Alta - 8 horas úteis"/>
    <n v="3"/>
    <x v="1"/>
    <n v="16"/>
    <x v="2"/>
    <n v="28"/>
    <x v="1"/>
    <n v="5"/>
    <x v="1"/>
  </r>
  <r>
    <n v="43222"/>
    <s v="BOLETOS PAGOS EM 14/11/2024"/>
    <d v="2024-11-18T10:41:10"/>
    <d v="2024-11-18T11:29:35"/>
    <d v="1899-12-30T00:48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3223"/>
    <s v="BOLETOS PAGOS REFERENTE A RATEIO DE PERDAS CREDLOJISTA - 14/11/2024"/>
    <d v="2024-11-18T10:42:08"/>
    <d v="2024-11-18T12:43:45"/>
    <d v="1899-12-30T02:01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3224"/>
    <s v="DESLIGAMENTO - WALACE MACEDO TEIXEIRA DOS SANTOS"/>
    <d v="2024-11-18T10:45:49"/>
    <d v="2024-11-29T16:12:55"/>
    <d v="1900-01-02T14:36:00"/>
    <n v="34"/>
    <s v="João Luiz"/>
    <n v="49"/>
    <s v="Patricia Pontes"/>
    <n v="74"/>
    <s v="Jaqueline Santos"/>
    <n v="1"/>
    <s v="00 - AGÊNCIA SEDE - ATENDIMENTO PF"/>
    <x v="0"/>
    <d v="1899-12-31T00:00:00"/>
    <s v="3 - Normal - 24 horas úteis"/>
    <n v="3"/>
    <x v="1"/>
    <n v="26"/>
    <x v="6"/>
    <n v="6"/>
    <x v="0"/>
    <n v="4"/>
    <x v="0"/>
  </r>
  <r>
    <n v="43225"/>
    <s v="BOLETOS PAGOS ACORDOS 14/11/2024"/>
    <d v="2024-11-18T10:46:29"/>
    <d v="2024-11-18T11:59:15"/>
    <d v="1899-12-30T01:13:00"/>
    <n v="98"/>
    <s v="Alex Batista dos Santos"/>
    <n v="33"/>
    <s v="Lidiane Santos"/>
    <n v="33"/>
    <s v="Lidiane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3226"/>
    <s v="CRÉDITO CONSIGNADO"/>
    <d v="2024-11-18T10:49:53"/>
    <d v="2024-11-26T09:15:42"/>
    <d v="1900-01-01T04:32:00"/>
    <n v="34"/>
    <s v="João Luiz"/>
    <n v="18"/>
    <s v="Nathalia Silvestre"/>
    <n v="18"/>
    <s v="Nathalia Silvestre"/>
    <n v="5"/>
    <s v="03 - AGÊNCIA MG"/>
    <x v="0"/>
    <d v="1899-12-31T00:00:00"/>
    <s v="3 - Normal - 24 horas úteis"/>
    <n v="4"/>
    <x v="2"/>
    <n v="5"/>
    <x v="7"/>
    <n v="28"/>
    <x v="1"/>
    <n v="4"/>
    <x v="0"/>
  </r>
  <r>
    <n v="43227"/>
    <s v="TRANSFERÊNCIA JUDICIAL"/>
    <d v="2024-11-18T10:54:24"/>
    <d v="2024-11-18T12:26:31"/>
    <d v="1899-12-30T01:32:00"/>
    <n v="95"/>
    <s v="Thiago Mendes"/>
    <n v="95"/>
    <s v="Thiago Mendes"/>
    <n v="95"/>
    <s v="Thiago Mendes"/>
    <n v="16"/>
    <s v="FINANCEIRO"/>
    <x v="1"/>
    <d v="1899-12-30T08:00:00"/>
    <s v="1 - Alta - 8 horas úteis"/>
    <n v="3"/>
    <x v="1"/>
    <n v="13"/>
    <x v="4"/>
    <n v="56"/>
    <x v="2"/>
    <n v="5"/>
    <x v="1"/>
  </r>
  <r>
    <n v="43228"/>
    <s v="CUSTODIA DE CHEQUES - METALPARTS"/>
    <d v="2024-11-18T10:55:04"/>
    <d v="2024-11-18T15:17:39"/>
    <d v="1899-12-30T04:22:00"/>
    <n v="62"/>
    <s v="Thiago Belém"/>
    <n v="43"/>
    <s v="Alair Vieira"/>
    <n v="62"/>
    <s v="Thiago Belém"/>
    <n v="6"/>
    <s v="05 - AGÊNCIA TAG SUL"/>
    <x v="1"/>
    <d v="1899-12-30T08:00:00"/>
    <s v="1 - Alta - 8 horas úteis"/>
    <n v="3"/>
    <x v="1"/>
    <n v="6"/>
    <x v="10"/>
    <n v="56"/>
    <x v="2"/>
    <n v="5"/>
    <x v="1"/>
  </r>
  <r>
    <n v="43229"/>
    <s v="EMPRÉSTIMO CONSIGNADO NOVO"/>
    <d v="2024-11-18T10:59:56"/>
    <d v="2024-12-05T11:29:49"/>
    <d v="1900-01-03T21:43:00"/>
    <n v="18"/>
    <s v="Nathalia Silvestre"/>
    <n v="67"/>
    <s v="Emanuele Gomes"/>
    <n v="18"/>
    <s v="Nathalia Silvestre"/>
    <n v="5"/>
    <s v="03 - AGÊNCIA MG"/>
    <x v="1"/>
    <d v="1900-01-04T00:00:00"/>
    <s v="5 - Ampla - 120 horas"/>
    <n v="3"/>
    <x v="1"/>
    <n v="27"/>
    <x v="15"/>
    <n v="28"/>
    <x v="1"/>
    <n v="5"/>
    <x v="1"/>
  </r>
  <r>
    <n v="43230"/>
    <s v="PAGAMENTO DE ACORDO DE RATEIO DE PERDAS - COMERCIAL W3 SUL LTDA"/>
    <d v="2024-11-18T11:03:37"/>
    <d v="2024-11-18T15:55:27"/>
    <d v="1899-12-30T04:52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231"/>
    <s v="PAGAMENTO DE ACORDO DE RATEIO DE PERDAS - DIEGO GOMES DE SOUZA"/>
    <d v="2024-11-18T11:13:51"/>
    <d v="2024-11-18T15:50:28"/>
    <d v="1899-12-30T04:37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232"/>
    <s v="COMITÊ DE CRÉDITO - MARIA DO CARMO BEZERRA "/>
    <d v="2024-11-18T11:21:05"/>
    <m/>
    <d v="1900-01-04T04:39:00"/>
    <n v="98"/>
    <s v="Alex Batista dos Santos"/>
    <n v="0"/>
    <s v=""/>
    <n v="31"/>
    <s v="Maria Docarmo"/>
    <n v="11"/>
    <s v="COBRANÇA ADMINISTRATIVA"/>
    <x v="0"/>
    <d v="1899-12-30T16:00:00"/>
    <s v="2 - Média - 16 horas úteis"/>
    <n v="1"/>
    <x v="8"/>
    <n v="11"/>
    <x v="1"/>
    <n v="99"/>
    <x v="6"/>
    <n v="5"/>
    <x v="1"/>
  </r>
  <r>
    <n v="43233"/>
    <s v="RENEGOCIAÇÃO DE EMPRÉSTIMO CONSIGNADO - HELMAR PEREIRA DOS SANTOS"/>
    <d v="2024-11-18T11:28:04"/>
    <d v="2024-11-21T11:27:19"/>
    <d v="1899-12-31T03:02:00"/>
    <n v="68"/>
    <s v="Paulo Sousa"/>
    <n v="15"/>
    <s v="Karoline Vaz"/>
    <n v="68"/>
    <s v="Paulo Sousa"/>
    <n v="1"/>
    <s v="00 - AGÊNCIA SEDE - ATENDIMENTO PF"/>
    <x v="0"/>
    <d v="1899-12-31T00:00:00"/>
    <s v="3 - Normal - 24 horas úteis"/>
    <n v="3"/>
    <x v="1"/>
    <n v="16"/>
    <x v="2"/>
    <n v="28"/>
    <x v="1"/>
    <n v="5"/>
    <x v="1"/>
  </r>
  <r>
    <n v="43234"/>
    <s v="QUITAÇÃO DE RATEIO DE PERDAS - DISK AREIA BRITA E SERVICOS DE TRANSPORTE DE BRASILIA"/>
    <d v="2024-11-18T11:45:27"/>
    <d v="2024-11-18T15:44:27"/>
    <d v="1899-12-30T03:59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235"/>
    <s v="PAGAMENTO DE ACORDO DE RATEIO DE PERDAS - P. PARREIRA DO NASCIMENTO FILHO"/>
    <d v="2024-11-18T11:55:45"/>
    <d v="2024-11-18T15:36:07"/>
    <d v="1899-12-30T03:41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236"/>
    <s v="TRANSFERÊNCIA JUDICIAL"/>
    <d v="2024-11-18T12:25:06"/>
    <d v="2024-11-18T12:40:42"/>
    <d v="1899-12-30T00:15:00"/>
    <n v="95"/>
    <s v="Thiago Mendes"/>
    <n v="95"/>
    <s v="Thiago Mendes"/>
    <n v="95"/>
    <s v="Thiago Mendes"/>
    <n v="16"/>
    <s v="FINANCEIRO"/>
    <x v="1"/>
    <d v="1899-12-30T08:00:00"/>
    <s v="1 - Alta - 8 horas úteis"/>
    <n v="3"/>
    <x v="1"/>
    <n v="13"/>
    <x v="4"/>
    <n v="56"/>
    <x v="2"/>
    <n v="5"/>
    <x v="1"/>
  </r>
  <r>
    <n v="43237"/>
    <s v="AUMENTE DE CAPITAL"/>
    <d v="2024-11-18T12:59:46"/>
    <d v="2024-11-19T09:40:46"/>
    <d v="1899-12-30T05:42:00"/>
    <n v="47"/>
    <s v="Josy Alves"/>
    <n v="26"/>
    <s v="Ana Coralina"/>
    <n v="47"/>
    <s v="Josy Alves"/>
    <n v="2"/>
    <s v="00 - AGÊNCIA SEDE - ATENDIMENTO PJ"/>
    <x v="1"/>
    <d v="1899-12-30T08:00:00"/>
    <s v="1 - Alta - 8 horas úteis"/>
    <n v="3"/>
    <x v="1"/>
    <n v="2"/>
    <x v="3"/>
    <n v="4"/>
    <x v="77"/>
    <n v="5"/>
    <x v="1"/>
  </r>
  <r>
    <n v="43238"/>
    <s v="TRANSFERÊNCIA VIA TED"/>
    <d v="2024-11-18T13:01:17"/>
    <d v="2024-11-18T15:03:45"/>
    <d v="1899-12-30T02:02:00"/>
    <n v="83"/>
    <s v="Leonardo Linhares"/>
    <n v="83"/>
    <s v="Leonardo Linhares"/>
    <n v="83"/>
    <s v="Leonardo Linhares"/>
    <n v="16"/>
    <s v="FINANCEIRO"/>
    <x v="1"/>
    <d v="1899-12-30T08:00:00"/>
    <s v="1 - Alta - 8 horas úteis"/>
    <n v="3"/>
    <x v="1"/>
    <n v="23"/>
    <x v="11"/>
    <n v="56"/>
    <x v="2"/>
    <n v="4"/>
    <x v="0"/>
  </r>
  <r>
    <n v="43239"/>
    <s v="AUMENTO DE CAPITAL"/>
    <d v="2024-11-18T13:05:46"/>
    <d v="2024-11-19T09:00:23"/>
    <d v="1899-12-30T04:56:00"/>
    <n v="47"/>
    <s v="Josy Alves"/>
    <n v="26"/>
    <s v="Ana Coralina"/>
    <n v="47"/>
    <s v="Josy Alves"/>
    <n v="2"/>
    <s v="00 - AGÊNCIA SEDE - ATENDIMENTO PJ"/>
    <x v="1"/>
    <d v="1899-12-30T08:00:00"/>
    <s v="1 - Alta - 8 horas úteis"/>
    <n v="3"/>
    <x v="1"/>
    <n v="2"/>
    <x v="3"/>
    <n v="4"/>
    <x v="77"/>
    <n v="5"/>
    <x v="1"/>
  </r>
  <r>
    <n v="43240"/>
    <s v="AUMENTE DE CAPITAL DA OS 43066"/>
    <d v="2024-11-18T13:17:15"/>
    <d v="2024-11-21T14:55:42"/>
    <d v="1899-12-31T04:41:00"/>
    <n v="15"/>
    <s v="Karoline Vaz"/>
    <n v="15"/>
    <s v="Karoline Vaz"/>
    <n v="47"/>
    <s v="Josy Alves"/>
    <n v="2"/>
    <s v="00 - AGÊNCIA SEDE - ATENDIMENTO PJ"/>
    <x v="0"/>
    <d v="1899-12-30T08:00:00"/>
    <s v="1 - Alta - 8 horas úteis"/>
    <n v="3"/>
    <x v="1"/>
    <n v="16"/>
    <x v="2"/>
    <n v="4"/>
    <x v="77"/>
    <n v="5"/>
    <x v="1"/>
  </r>
  <r>
    <n v="43241"/>
    <s v="DEBITO EM CONTA CAPITAL CONTINUAÇÃO COMITÊ - OS 42591."/>
    <d v="2024-11-18T13:35:55"/>
    <d v="2024-11-19T10:37:49"/>
    <d v="1899-12-30T06:03:00"/>
    <n v="31"/>
    <s v="Maria Docarmo"/>
    <n v="31"/>
    <s v="Maria Docarmo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242"/>
    <s v="BOLETO PARA REGULARIZAÇÃO DE PARCELA DE CAPITAL EM ABERTO - NACIONAL FERRAGENS"/>
    <d v="2024-11-18T13:56:44"/>
    <d v="2024-11-18T16:07:11"/>
    <d v="1899-12-30T02:11:00"/>
    <n v="62"/>
    <s v="Thiago Belém"/>
    <n v="62"/>
    <s v="Thiago Belém"/>
    <n v="62"/>
    <s v="Thiago Belém"/>
    <n v="11"/>
    <s v="COBRANÇA ADMINISTRATIVA"/>
    <x v="1"/>
    <d v="1899-12-30T08:00:00"/>
    <s v="1 - Alta - 8 horas úteis"/>
    <n v="3"/>
    <x v="1"/>
    <n v="6"/>
    <x v="10"/>
    <n v="69"/>
    <x v="43"/>
    <n v="5"/>
    <x v="1"/>
  </r>
  <r>
    <n v="43243"/>
    <s v="ANTECIPAÇÃO DE RECEBÍVEIS - MONA COMERCIO"/>
    <d v="2024-11-18T13:59:57"/>
    <d v="2024-11-18T15:51:55"/>
    <d v="1899-12-30T01:52:00"/>
    <n v="62"/>
    <s v="Thiago Belém"/>
    <n v="15"/>
    <s v="Karoline Vaz"/>
    <n v="62"/>
    <s v="Thiago Belém"/>
    <n v="13"/>
    <s v="CONTABILIDADE"/>
    <x v="1"/>
    <d v="1899-12-30T08:00:00"/>
    <s v="1 - Alta - 8 horas úteis"/>
    <n v="3"/>
    <x v="1"/>
    <n v="16"/>
    <x v="2"/>
    <n v="25"/>
    <x v="9"/>
    <n v="2"/>
    <x v="3"/>
  </r>
  <r>
    <n v="43244"/>
    <s v="AUMENTO DE LIMITE "/>
    <d v="2024-11-18T14:01:14"/>
    <d v="2024-11-18T14:19:03"/>
    <d v="1899-12-30T00:18:00"/>
    <n v="122"/>
    <s v="Karoline Mendes"/>
    <n v="122"/>
    <s v="Karoline Mendes"/>
    <n v="122"/>
    <s v="Karoline Mendes"/>
    <n v="1"/>
    <s v="00 - AGÊNCIA SEDE - ATENDIMENTO PF"/>
    <x v="1"/>
    <d v="1899-12-31T00:00:00"/>
    <s v="3 - Normal - 24 horas úteis"/>
    <n v="3"/>
    <x v="1"/>
    <n v="1"/>
    <x v="5"/>
    <n v="56"/>
    <x v="2"/>
    <n v="5"/>
    <x v="1"/>
  </r>
  <r>
    <n v="43245"/>
    <s v="FATURAMENTO SEGURO DE VIDA LIBERTY APÃ“LICE 930920240442427"/>
    <d v="2024-11-18T14:02:34"/>
    <d v="2024-12-02T16:55:00"/>
    <d v="1900-01-02T21:03:00"/>
    <n v="34"/>
    <s v="João Luiz"/>
    <n v="55"/>
    <s v="Marcelindo Braga"/>
    <n v="34"/>
    <s v="João Luiz"/>
    <n v="3"/>
    <s v="01 - AGÊNCIA SP"/>
    <x v="0"/>
    <d v="1899-12-31T00:00:00"/>
    <s v="3 - Normal - 24 horas úteis"/>
    <n v="3"/>
    <x v="1"/>
    <n v="13"/>
    <x v="4"/>
    <n v="37"/>
    <x v="45"/>
    <n v="5"/>
    <x v="1"/>
  </r>
  <r>
    <n v="43246"/>
    <s v="ANTECIPAÇÃO DE RECEBÍVEIS - NACIONAL - COMERCIO"/>
    <d v="2024-11-18T14:02:42"/>
    <d v="2024-11-18T15:43:29"/>
    <d v="1899-12-30T01:41:00"/>
    <n v="62"/>
    <s v="Thiago Belém"/>
    <n v="15"/>
    <s v="Karoline Vaz"/>
    <n v="62"/>
    <s v="Thiago Belém"/>
    <n v="13"/>
    <s v="CONTABILIDADE"/>
    <x v="1"/>
    <d v="1899-12-30T08:00:00"/>
    <s v="1 - Alta - 8 horas úteis"/>
    <n v="3"/>
    <x v="1"/>
    <n v="16"/>
    <x v="2"/>
    <n v="25"/>
    <x v="9"/>
    <n v="2"/>
    <x v="3"/>
  </r>
  <r>
    <n v="43247"/>
    <s v="SOLICITAÇÃO NOVO CARTÃO"/>
    <d v="2024-11-18T14:06:53"/>
    <d v="2024-11-21T16:48:55"/>
    <d v="1899-12-31T05:45:00"/>
    <n v="122"/>
    <s v="Karoline Mendes"/>
    <n v="122"/>
    <s v="Karoline Mendes"/>
    <n v="122"/>
    <s v="Karoline Mendes"/>
    <n v="1"/>
    <s v="00 - AGÊNCIA SEDE - ATENDIMENTO PF"/>
    <x v="0"/>
    <d v="1899-12-30T16:00:00"/>
    <s v="2 - Média - 16 horas úteis"/>
    <n v="3"/>
    <x v="1"/>
    <n v="1"/>
    <x v="5"/>
    <n v="14"/>
    <x v="37"/>
    <n v="5"/>
    <x v="1"/>
  </r>
  <r>
    <n v="43248"/>
    <s v="BOLETO PARA REGULARIZAÇÃO DE PARCELA DE CAPITAL EM ABERTO - METALPARTS PRODUTOS AUTOMOTIVOS LTDA"/>
    <d v="2024-11-18T14:33:15"/>
    <d v="2024-11-18T16:11:25"/>
    <d v="1899-12-30T01:38:00"/>
    <n v="62"/>
    <s v="Thiago Belém"/>
    <n v="62"/>
    <s v="Thiago Belém"/>
    <n v="62"/>
    <s v="Thiago Belém"/>
    <n v="11"/>
    <s v="COBRANÇA ADMINISTRATIVA"/>
    <x v="1"/>
    <d v="1899-12-30T08:00:00"/>
    <s v="1 - Alta - 8 horas úteis"/>
    <n v="3"/>
    <x v="1"/>
    <n v="6"/>
    <x v="10"/>
    <n v="69"/>
    <x v="43"/>
    <n v="5"/>
    <x v="1"/>
  </r>
  <r>
    <n v="43249"/>
    <s v="LIBERAR CELULAR"/>
    <d v="2024-11-18T14:35:04"/>
    <d v="2024-11-18T15:31:26"/>
    <d v="1899-12-30T00:56:00"/>
    <n v="122"/>
    <s v="Karoline Mendes"/>
    <n v="122"/>
    <s v="Karoline Mendes"/>
    <n v="122"/>
    <s v="Karoline Mendes"/>
    <n v="1"/>
    <s v="00 - AGÊNCIA SEDE - ATENDIMENTO PF"/>
    <x v="1"/>
    <d v="1899-12-30T16:00:00"/>
    <s v="2 - Média - 16 horas úteis"/>
    <n v="3"/>
    <x v="1"/>
    <n v="1"/>
    <x v="5"/>
    <n v="123"/>
    <x v="82"/>
    <n v="5"/>
    <x v="1"/>
  </r>
  <r>
    <n v="43250"/>
    <s v="BOLETO PARA REGULARIZAÇÃO DE PARCELA DE CAPITAL EM ABERTO - AMETALPARTS PRODUTOS AUTOMOTIVOS LTDA"/>
    <d v="2024-11-18T14:36:26"/>
    <d v="2024-11-18T16:23:46"/>
    <d v="1899-12-30T01:47:00"/>
    <n v="62"/>
    <s v="Thiago Belém"/>
    <n v="43"/>
    <s v="Alair Vieira"/>
    <n v="62"/>
    <s v="Thiago Belém"/>
    <n v="11"/>
    <s v="COBRANÇA ADMINISTRATIVA"/>
    <x v="1"/>
    <d v="1899-12-30T08:00:00"/>
    <s v="1 - Alta - 8 horas úteis"/>
    <n v="3"/>
    <x v="1"/>
    <n v="6"/>
    <x v="10"/>
    <n v="69"/>
    <x v="43"/>
    <n v="5"/>
    <x v="1"/>
  </r>
  <r>
    <n v="43251"/>
    <s v="SOLICITAÇÃO CCB- GILBERTO DAMASCENO FIALLHO- FALECIDO."/>
    <d v="2024-11-18T14:43:07"/>
    <d v="2024-11-29T11:11:18"/>
    <d v="1900-01-02T05:37:00"/>
    <n v="31"/>
    <s v="Maria Docarmo"/>
    <n v="31"/>
    <s v="Maria Docarmo"/>
    <n v="31"/>
    <s v="Maria Docarmo"/>
    <n v="9"/>
    <s v="ARQUIVO"/>
    <x v="0"/>
    <d v="1899-12-30T08:00:00"/>
    <s v="1 - Alta - 8 horas úteis"/>
    <n v="3"/>
    <x v="1"/>
    <n v="11"/>
    <x v="1"/>
    <n v="56"/>
    <x v="2"/>
    <n v="5"/>
    <x v="1"/>
  </r>
  <r>
    <n v="43252"/>
    <s v="LANÇAMENTO DE TARIFA SAQUE CHEQUE AVULSO"/>
    <d v="2024-11-18T14:58:12"/>
    <d v="2024-11-19T09:00:34"/>
    <d v="1899-12-30T03:03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43253"/>
    <s v="PORTABILIDADE CONSIGNADA"/>
    <d v="2024-11-18T15:06:25"/>
    <d v="2024-11-18T15:10:05"/>
    <d v="1899-12-30T00:04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28"/>
    <x v="1"/>
    <n v="5"/>
    <x v="1"/>
  </r>
  <r>
    <n v="43254"/>
    <s v="APLICAÇÃO FINANCEIRA - FRANKLIN JOSE DE CARVALHO"/>
    <d v="2024-11-18T15:49:39"/>
    <d v="2024-11-18T15:52:09"/>
    <d v="1899-12-30T00:03:00"/>
    <n v="62"/>
    <s v="Thiago Belém"/>
    <n v="62"/>
    <s v="Thiago Belém"/>
    <n v="62"/>
    <s v="Thiago Belém"/>
    <n v="6"/>
    <s v="05 - AGÊNCIA TAG SUL"/>
    <x v="1"/>
    <d v="1899-12-30T08:00:00"/>
    <s v="1 - Alta - 8 horas úteis"/>
    <n v="3"/>
    <x v="1"/>
    <n v="6"/>
    <x v="10"/>
    <n v="22"/>
    <x v="4"/>
    <n v="5"/>
    <x v="1"/>
  </r>
  <r>
    <n v="43255"/>
    <s v="CANCELAMENTO CARTÃO DE CRÉDITO"/>
    <d v="2024-11-18T15:57:52"/>
    <m/>
    <d v="1900-01-04T00:03:00"/>
    <n v="34"/>
    <s v="João Luiz"/>
    <n v="0"/>
    <s v=""/>
    <n v="34"/>
    <s v="João Luiz"/>
    <n v="3"/>
    <s v="01 - AGÊNCIA SP"/>
    <x v="0"/>
    <d v="1899-12-31T00:00:00"/>
    <s v="3 - Normal - 24 horas úteis"/>
    <n v="7"/>
    <x v="9"/>
    <n v="27"/>
    <x v="15"/>
    <n v="10"/>
    <x v="40"/>
    <n v="4"/>
    <x v="0"/>
  </r>
  <r>
    <n v="43256"/>
    <s v="EMISSÃO DE CARTÃO DE DÉBITO/CRÉDITO"/>
    <d v="2024-11-18T16:26:09"/>
    <d v="2024-11-25T14:59:14"/>
    <d v="1899-12-31T19:38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14"/>
    <x v="37"/>
    <n v="4"/>
    <x v="0"/>
  </r>
  <r>
    <n v="43257"/>
    <s v="TRANSFERÊNCIA CONBRAL"/>
    <d v="2024-11-18T16:31:54"/>
    <d v="2024-11-19T10:44:57"/>
    <d v="1899-12-30T03:14:00"/>
    <n v="55"/>
    <s v="Marcelindo Braga"/>
    <n v="31"/>
    <s v="Maria Docarmo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258"/>
    <s v="CAPITAL DE GIRO"/>
    <d v="2024-11-18T16:39:59"/>
    <d v="2024-12-02T13:11:50"/>
    <d v="1900-01-02T14:42:00"/>
    <n v="34"/>
    <s v="João Luiz"/>
    <n v="38"/>
    <s v="José Ricardo"/>
    <n v="38"/>
    <s v="José Ricardo"/>
    <n v="6"/>
    <s v="05 - AGÊNCIA TAG SUL"/>
    <x v="0"/>
    <d v="1899-12-31T00:00:00"/>
    <s v="3 - Normal - 24 horas úteis"/>
    <n v="3"/>
    <x v="1"/>
    <n v="6"/>
    <x v="10"/>
    <n v="26"/>
    <x v="3"/>
    <n v="4"/>
    <x v="0"/>
  </r>
  <r>
    <n v="43259"/>
    <s v="REPASSE RESCISÃO CONTRATUAL CONBRAL- JAMES AMORIM DOS SANTOS"/>
    <d v="2024-11-18T16:42:50"/>
    <d v="2024-11-18T17:13:53"/>
    <d v="1899-12-30T00:31:00"/>
    <n v="31"/>
    <s v="Maria Docarmo"/>
    <n v="15"/>
    <s v="Karoline Vaz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260"/>
    <s v="IMPLANTAÇÃO DE LIMITE DE CARTÃO DE CHEQUE ESPECIAL"/>
    <d v="2024-11-18T16:43:41"/>
    <d v="2024-11-28T17:14:35"/>
    <d v="1900-01-02T00:39:00"/>
    <n v="34"/>
    <s v="João Luiz"/>
    <n v="122"/>
    <s v="Karoline Mendes"/>
    <n v="122"/>
    <s v="Karoline Mendes"/>
    <n v="1"/>
    <s v="00 - AGÊNCIA SEDE - ATENDIMENTO PF"/>
    <x v="0"/>
    <d v="1899-12-31T00:00:00"/>
    <s v="3 - Normal - 24 horas úteis"/>
    <n v="3"/>
    <x v="1"/>
    <n v="1"/>
    <x v="5"/>
    <n v="30"/>
    <x v="49"/>
    <n v="4"/>
    <x v="0"/>
  </r>
  <r>
    <n v="43261"/>
    <s v="CANCELAMENTO DE ESTORNO"/>
    <d v="2024-11-18T16:50:30"/>
    <m/>
    <d v="1900-01-03T23:10:00"/>
    <n v="55"/>
    <s v="Marcelindo Braga"/>
    <n v="0"/>
    <s v=""/>
    <n v="55"/>
    <s v="Marcelindo Braga"/>
    <n v="16"/>
    <s v="FINANCEIRO"/>
    <x v="0"/>
    <d v="1899-12-30T08:00:00"/>
    <s v="1 - Alta - 8 horas úteis"/>
    <n v="2"/>
    <x v="3"/>
    <n v="13"/>
    <x v="4"/>
    <n v="56"/>
    <x v="2"/>
    <n v="5"/>
    <x v="1"/>
  </r>
  <r>
    <n v="43262"/>
    <s v="DESLIGAMENTO - CECÍLIA CICERA DA PALMAÂ "/>
    <d v="2024-11-18T17:01:19"/>
    <m/>
    <d v="1900-01-03T22:59:00"/>
    <n v="34"/>
    <s v="João Luiz"/>
    <n v="0"/>
    <s v=""/>
    <n v="119"/>
    <s v="Francisca Santos"/>
    <n v="1"/>
    <s v="00 - AGÊNCIA SEDE - ATENDIMENTO PF"/>
    <x v="0"/>
    <d v="1899-12-31T00:00:00"/>
    <s v="3 - Normal - 24 horas úteis"/>
    <n v="5"/>
    <x v="4"/>
    <n v="1"/>
    <x v="5"/>
    <n v="6"/>
    <x v="0"/>
    <n v="4"/>
    <x v="0"/>
  </r>
  <r>
    <n v="43263"/>
    <s v="COMITE DE CRÉDITO - SAULO VINICIUS DOS SANTOS"/>
    <d v="2024-11-18T17:05:37"/>
    <d v="2024-11-29T15:00:25"/>
    <d v="1900-01-02T07:04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3264"/>
    <s v="CANCELAMENTO FUNÇÃO COMPRA PARCELADAS"/>
    <d v="2024-11-19T08:54:08"/>
    <d v="2024-11-28T09:52:37"/>
    <d v="1900-01-01T16:05:00"/>
    <n v="34"/>
    <s v="João Luiz"/>
    <n v="18"/>
    <s v="Nathalia Silvestre"/>
    <n v="18"/>
    <s v="Nathalia Silvestre"/>
    <n v="5"/>
    <s v="03 - AGÊNCIA MG"/>
    <x v="0"/>
    <d v="1899-12-31T00:00:00"/>
    <s v="3 - Normal - 24 horas úteis"/>
    <n v="6"/>
    <x v="0"/>
    <n v="5"/>
    <x v="7"/>
    <n v="9"/>
    <x v="16"/>
    <n v="4"/>
    <x v="0"/>
  </r>
  <r>
    <n v="43265"/>
    <s v="CANCELAMENTO DO  LIMITE DE COMPRAS PARCELADAS"/>
    <d v="2024-11-19T08:58:17"/>
    <d v="2024-12-04T14:03:48"/>
    <d v="1900-01-03T08:16:00"/>
    <n v="34"/>
    <s v="João Luiz"/>
    <n v="34"/>
    <s v="João Luiz"/>
    <n v="35"/>
    <s v="Fabimael Silva"/>
    <n v="3"/>
    <s v="01 - AGÊNCIA SP"/>
    <x v="0"/>
    <d v="1899-12-31T00:00:00"/>
    <s v="3 - Normal - 24 horas úteis"/>
    <n v="3"/>
    <x v="1"/>
    <n v="3"/>
    <x v="0"/>
    <n v="9"/>
    <x v="16"/>
    <n v="5"/>
    <x v="1"/>
  </r>
  <r>
    <n v="43267"/>
    <s v="CANCELAMENTO DO  LIMITE DE COMPRAS PARCELADAS"/>
    <d v="2024-11-19T09:10:00"/>
    <d v="2024-12-04T15:19:58"/>
    <d v="1900-01-03T09:20:00"/>
    <n v="34"/>
    <s v="João Luiz"/>
    <n v="34"/>
    <s v="João Luiz"/>
    <n v="19"/>
    <s v="Adriana Martins"/>
    <n v="5"/>
    <s v="03 - AGÊNCIA MG"/>
    <x v="0"/>
    <d v="1899-12-31T00:00:00"/>
    <s v="3 - Normal - 24 horas úteis"/>
    <n v="3"/>
    <x v="1"/>
    <n v="27"/>
    <x v="15"/>
    <n v="9"/>
    <x v="16"/>
    <n v="5"/>
    <x v="1"/>
  </r>
  <r>
    <n v="43269"/>
    <s v="ALTERAÇÃO DE LIMITE DIARIO - QIU MINXIN - CPF.: 217.895.348-44"/>
    <d v="2024-11-19T09:12:22"/>
    <d v="2024-11-19T09:56:14"/>
    <d v="1899-12-30T00:44:00"/>
    <n v="43"/>
    <s v="Alair Vieira"/>
    <n v="38"/>
    <s v="José Ricardo"/>
    <n v="43"/>
    <s v="Alair Vieira"/>
    <n v="6"/>
    <s v="05 - AGÊNCIA TAG SUL"/>
    <x v="1"/>
    <d v="1899-12-30T08:00:00"/>
    <s v="1 - Alta - 8 horas úteis"/>
    <n v="3"/>
    <x v="1"/>
    <n v="6"/>
    <x v="10"/>
    <n v="38"/>
    <x v="5"/>
    <n v="5"/>
    <x v="1"/>
  </r>
  <r>
    <n v="43270"/>
    <s v="CANCELAMENTO DO  LIMITE DE COMPRAS PARCELADAS"/>
    <d v="2024-11-19T09:21:58"/>
    <d v="2024-11-25T14:17:32"/>
    <d v="1899-12-31T17:00:00"/>
    <n v="34"/>
    <s v="João Luiz"/>
    <n v="34"/>
    <s v="João Luiz"/>
    <n v="62"/>
    <s v="Thiago Belém"/>
    <n v="6"/>
    <s v="05 - AGÊNCIA TAG SUL"/>
    <x v="0"/>
    <d v="1899-12-31T00:00:00"/>
    <s v="3 - Normal - 24 horas úteis"/>
    <n v="3"/>
    <x v="1"/>
    <n v="27"/>
    <x v="15"/>
    <n v="9"/>
    <x v="16"/>
    <n v="5"/>
    <x v="1"/>
  </r>
  <r>
    <n v="43271"/>
    <s v="EMPRESTIMO CONSIGNADO"/>
    <d v="2024-11-19T09:49:01"/>
    <d v="2024-11-22T15:08:05"/>
    <d v="1899-12-31T08:22:00"/>
    <n v="69"/>
    <s v="Ludmila Costa"/>
    <n v="91"/>
    <s v="Dayse Pereira da Silva"/>
    <n v="69"/>
    <s v="Ludmila Costa"/>
    <n v="27"/>
    <s v="SETOR DE EMPRÉSTIMO"/>
    <x v="0"/>
    <d v="1899-12-30T08:00:00"/>
    <s v="1 - Alta - 8 horas úteis"/>
    <n v="3"/>
    <x v="1"/>
    <n v="27"/>
    <x v="15"/>
    <n v="28"/>
    <x v="1"/>
    <n v="5"/>
    <x v="1"/>
  </r>
  <r>
    <n v="43272"/>
    <s v="DÉBITO EM CONTA CORRENTE -MARIA GERALDA ARARIPE DOS SANTOS"/>
    <d v="2024-11-19T10:32:37"/>
    <d v="2024-11-19T15:11:24"/>
    <d v="1899-12-30T04:39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3273"/>
    <s v="BOLETO"/>
    <d v="2024-11-19T10:39:49"/>
    <d v="2024-11-22T12:38:13"/>
    <d v="1899-12-31T05:02:00"/>
    <n v="119"/>
    <s v="Francisca Santos"/>
    <n v="111"/>
    <s v="Bruno Rodrigues"/>
    <n v="119"/>
    <s v="Francisca Santos"/>
    <n v="11"/>
    <s v="COBRANÇA ADMINISTRATIVA"/>
    <x v="0"/>
    <d v="1899-12-30T08:00:00"/>
    <s v="1 - Alta - 8 horas úteis"/>
    <n v="3"/>
    <x v="1"/>
    <n v="1"/>
    <x v="5"/>
    <n v="69"/>
    <x v="43"/>
    <n v="3"/>
    <x v="2"/>
  </r>
  <r>
    <n v="43274"/>
    <s v="ANTECIPAÇÃO DE RECEBIVEIS - INVICTA EMPREEDIMENTOS IMOBILIARIOS LTDA"/>
    <d v="2024-11-19T10:43:51"/>
    <d v="2024-11-19T12:59:34"/>
    <d v="1899-12-30T02:16:00"/>
    <n v="104"/>
    <s v="Fernanda Santos"/>
    <n v="47"/>
    <s v="Josy Alves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3275"/>
    <s v="LIBERAÇÃO"/>
    <d v="2024-11-19T10:45:46"/>
    <d v="2024-11-19T15:31:44"/>
    <d v="1899-12-30T04:46:00"/>
    <n v="111"/>
    <s v="Bruno Rodrigues"/>
    <n v="15"/>
    <s v="Karoline Vaz"/>
    <n v="111"/>
    <s v="Bruno Rodrigues"/>
    <n v="27"/>
    <s v="SETOR DE EMPRÉSTIMO"/>
    <x v="1"/>
    <d v="1899-12-30T08:00:00"/>
    <s v="1 - Alta - 8 horas úteis"/>
    <n v="3"/>
    <x v="1"/>
    <n v="16"/>
    <x v="2"/>
    <n v="28"/>
    <x v="1"/>
    <n v="3"/>
    <x v="2"/>
  </r>
  <r>
    <n v="43276"/>
    <s v="DÉBITO EM CONTA CORRENTE - NILMA MARTINS DE BRITO"/>
    <d v="2024-11-19T10:47:17"/>
    <d v="2024-11-19T15:15:18"/>
    <d v="1899-12-30T04:28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3277"/>
    <s v="BOLETO"/>
    <d v="2024-11-19T10:47:23"/>
    <d v="2024-11-22T12:43:17"/>
    <d v="1899-12-31T04:59:00"/>
    <n v="119"/>
    <s v="Francisca Santos"/>
    <n v="111"/>
    <s v="Bruno Rodrigues"/>
    <n v="119"/>
    <s v="Francisca Santos"/>
    <n v="11"/>
    <s v="COBRANÇA ADMINISTRATIVA"/>
    <x v="0"/>
    <d v="1899-12-30T08:00:00"/>
    <s v="1 - Alta - 8 horas úteis"/>
    <n v="3"/>
    <x v="1"/>
    <n v="1"/>
    <x v="5"/>
    <n v="69"/>
    <x v="43"/>
    <n v="3"/>
    <x v="2"/>
  </r>
  <r>
    <n v="43278"/>
    <s v="LANÇAMENTO DE TARIFA AD VALOREM"/>
    <d v="2024-11-19T10:50:05"/>
    <d v="2024-11-19T14:26:48"/>
    <d v="1899-12-30T03:36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43279"/>
    <s v="EXTRATO DA CONTA CORRENTE"/>
    <d v="2024-11-19T10:51:57"/>
    <d v="2024-11-21T11:58:26"/>
    <d v="1899-12-30T19:09:00"/>
    <n v="35"/>
    <s v="Fabimael Silva"/>
    <n v="35"/>
    <s v="Fabimael Silva"/>
    <n v="35"/>
    <s v="Fabimael Silva"/>
    <n v="3"/>
    <s v="01 - AGÊNCIA SP"/>
    <x v="0"/>
    <d v="1899-12-30T08:00:00"/>
    <s v="1 - Alta - 8 horas úteis"/>
    <n v="3"/>
    <x v="1"/>
    <n v="3"/>
    <x v="0"/>
    <n v="18"/>
    <x v="26"/>
    <n v="4"/>
    <x v="0"/>
  </r>
  <r>
    <n v="43280"/>
    <s v="BOLETO"/>
    <d v="2024-11-19T10:53:32"/>
    <d v="2024-11-22T12:23:06"/>
    <d v="1899-12-31T04:33:00"/>
    <n v="119"/>
    <s v="Francisca Santos"/>
    <n v="111"/>
    <s v="Bruno Rodrigues"/>
    <n v="119"/>
    <s v="Francisca Santos"/>
    <n v="11"/>
    <s v="COBRANÇA ADMINISTRATIVA"/>
    <x v="0"/>
    <d v="1899-12-30T08:00:00"/>
    <s v="1 - Alta - 8 horas úteis"/>
    <n v="3"/>
    <x v="1"/>
    <n v="1"/>
    <x v="5"/>
    <n v="69"/>
    <x v="43"/>
    <n v="3"/>
    <x v="2"/>
  </r>
  <r>
    <n v="43281"/>
    <s v="BOLETO"/>
    <d v="2024-11-19T10:55:14"/>
    <d v="2024-11-22T12:22:32"/>
    <d v="1899-12-31T04:30:00"/>
    <n v="119"/>
    <s v="Francisca Santos"/>
    <n v="111"/>
    <s v="Bruno Rodrigues"/>
    <n v="119"/>
    <s v="Francisca Santos"/>
    <n v="11"/>
    <s v="COBRANÇA ADMINISTRATIVA"/>
    <x v="0"/>
    <d v="1899-12-30T08:00:00"/>
    <s v="1 - Alta - 8 horas úteis"/>
    <n v="3"/>
    <x v="1"/>
    <n v="1"/>
    <x v="5"/>
    <n v="69"/>
    <x v="43"/>
    <n v="3"/>
    <x v="2"/>
  </r>
  <r>
    <n v="43282"/>
    <s v="CRÉDITO CONSIGNADO"/>
    <d v="2024-11-19T10:58:27"/>
    <d v="2024-11-19T14:55:01"/>
    <d v="1899-12-30T03:57:00"/>
    <n v="35"/>
    <s v="Fabimael Silva"/>
    <n v="99"/>
    <s v="Ana Sant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3"/>
    <x v="2"/>
  </r>
  <r>
    <n v="43283"/>
    <s v="DÉBITO NA CONTA CORRENTE -JOAO CARLOS FARIAS"/>
    <d v="2024-11-19T11:01:05"/>
    <d v="2024-11-19T15:19:07"/>
    <d v="1899-12-30T04:18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3284"/>
    <s v="PAGAMENTO DE CARTÃO DE CRÉDITO - MARIA IZABEL DE MATTOS FREIRE"/>
    <d v="2024-11-19T11:05:00"/>
    <d v="2024-11-21T16:17:51"/>
    <d v="1899-12-30T23:14:00"/>
    <n v="25"/>
    <s v="Raphael Silva"/>
    <n v="25"/>
    <s v="Raphael Silva"/>
    <n v="25"/>
    <s v="Raphael Silv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3285"/>
    <s v="REPACTUAÇÃO EMPRESTIMO CONSIGNADO MAREN HAGGE PEDRO"/>
    <d v="2024-11-19T11:11:14"/>
    <d v="2024-11-19T15:50:09"/>
    <d v="1899-12-30T04:39:00"/>
    <n v="122"/>
    <s v="Karoline Mendes"/>
    <n v="15"/>
    <s v="Karoline Vaz"/>
    <n v="122"/>
    <s v="Karoline Mendes"/>
    <n v="27"/>
    <s v="SETOR DE EMPRÉSTIMO"/>
    <x v="1"/>
    <d v="1899-12-30T08:00:00"/>
    <s v="1 - Alta - 8 horas úteis"/>
    <n v="3"/>
    <x v="1"/>
    <n v="16"/>
    <x v="2"/>
    <n v="28"/>
    <x v="1"/>
    <n v="3"/>
    <x v="2"/>
  </r>
  <r>
    <n v="43286"/>
    <s v="DÉBITO EM CONTA CAPITAL -PAULO SERGIO DE CARVALHO"/>
    <d v="2024-11-19T11:16:16"/>
    <d v="2024-11-22T11:08:32"/>
    <d v="1899-12-31T02:55:00"/>
    <n v="98"/>
    <s v="Alex Batista dos Santos"/>
    <n v="99"/>
    <s v="Ana Santos"/>
    <n v="98"/>
    <s v="Alex Batista dos Santos"/>
    <n v="11"/>
    <s v="COBRANÇA ADMINISTRATIVA"/>
    <x v="0"/>
    <d v="1899-12-31T00:00:00"/>
    <s v="3 - Normal - 24 horas úteis"/>
    <n v="3"/>
    <x v="1"/>
    <n v="16"/>
    <x v="2"/>
    <n v="99"/>
    <x v="6"/>
    <n v="5"/>
    <x v="1"/>
  </r>
  <r>
    <n v="43287"/>
    <s v="ENVIO DE MALOTE - TALÕES DE CHEQUES E OUTROS"/>
    <d v="2024-11-19T11:31:22"/>
    <d v="2024-11-21T10:14:43"/>
    <d v="1899-12-30T16:45:00"/>
    <n v="95"/>
    <s v="Thiago Mendes"/>
    <n v="41"/>
    <s v="Diene Santos"/>
    <n v="95"/>
    <s v="Thiago Mendes"/>
    <n v="23"/>
    <s v="CAIXA"/>
    <x v="0"/>
    <d v="1899-12-30T08:00:00"/>
    <s v="1 - Alta - 8 horas úteis"/>
    <n v="3"/>
    <x v="1"/>
    <n v="23"/>
    <x v="11"/>
    <n v="56"/>
    <x v="2"/>
    <n v="5"/>
    <x v="1"/>
  </r>
  <r>
    <n v="43288"/>
    <s v="CREDITO DE LIQUIDAÇÃO DE COBRANÇA"/>
    <d v="2024-11-19T11:33:18"/>
    <d v="2024-11-19T11:52:56"/>
    <d v="1899-12-30T00:19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289"/>
    <s v="CORRESPONDÊNCIA SEDE - TALÕES DE CHEQUES E OUTROS"/>
    <d v="2024-11-19T11:33:37"/>
    <d v="2024-11-19T11:58:06"/>
    <d v="1899-12-30T00:25:00"/>
    <n v="95"/>
    <s v="Thiago Mendes"/>
    <n v="80"/>
    <s v="Raiàne Carvâlho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43290"/>
    <s v="PIX TRIBUNAL DE JUSTIÇA"/>
    <d v="2024-11-19T11:34:14"/>
    <d v="2024-11-21T10:15:47"/>
    <d v="1899-12-30T16:43:00"/>
    <n v="55"/>
    <s v="Marcelindo Braga"/>
    <n v="29"/>
    <s v="Paloma Alves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3291"/>
    <s v="BOLETOS PAGOS EM 18/11/2024"/>
    <d v="2024-11-19T11:46:17"/>
    <d v="2024-11-19T14:23:52"/>
    <d v="1899-12-30T02:37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3292"/>
    <s v="BOLETOS PAGOS REFERENTE A RATEIO DE PERDAS CREDLOJISTA -18/11/2024"/>
    <d v="2024-11-19T11:47:19"/>
    <d v="2024-11-19T12:35:29"/>
    <d v="1899-12-30T00:48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3293"/>
    <s v="BOLETO PAGO REFERENTE A ACORDO NÃO LANÇADO NO SISTEMA - 18/11/2024"/>
    <d v="2024-11-19T11:49:02"/>
    <d v="2024-11-19T12:53:40"/>
    <d v="1899-12-30T01:04:00"/>
    <n v="98"/>
    <s v="Alex Batista dos Santos"/>
    <n v="33"/>
    <s v="Lidiane Santos"/>
    <n v="33"/>
    <s v="Lidiane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3294"/>
    <s v="ABERTURA DE CONTA SALARIO - ANDERSON DOS SANTOS DA CONCEICAO - CPF.: 063.676.881-37"/>
    <d v="2024-11-19T11:49:05"/>
    <d v="2024-11-26T15:35:41"/>
    <d v="1900-01-01T00:51:00"/>
    <n v="43"/>
    <s v="Alair Vieira"/>
    <n v="45"/>
    <s v="Marcelo Brandao"/>
    <n v="43"/>
    <s v="Alair Vieira"/>
    <n v="6"/>
    <s v="05 - AGÊNCIA TAG SUL"/>
    <x v="0"/>
    <d v="1899-12-30T16:00:00"/>
    <s v="2 - Média - 16 horas úteis"/>
    <n v="3"/>
    <x v="1"/>
    <n v="10"/>
    <x v="13"/>
    <n v="1"/>
    <x v="12"/>
    <n v="5"/>
    <x v="1"/>
  </r>
  <r>
    <n v="43295"/>
    <s v="SOLICITAÇÃO DE REPOSIÇÃO DE CARTÃO"/>
    <d v="2024-11-19T11:52:26"/>
    <m/>
    <d v="1900-01-03T19:07:00"/>
    <n v="18"/>
    <s v="Nathalia Silvestre"/>
    <n v="0"/>
    <s v=""/>
    <n v="18"/>
    <s v="Nathalia Silvestre"/>
    <n v="5"/>
    <s v="03 - AGÊNCIA MG"/>
    <x v="1"/>
    <d v="1900-01-04T00:00:00"/>
    <s v="5 - Ampla - 120 horas"/>
    <n v="2"/>
    <x v="3"/>
    <n v="5"/>
    <x v="7"/>
    <n v="14"/>
    <x v="37"/>
    <n v="4"/>
    <x v="0"/>
  </r>
  <r>
    <n v="43296"/>
    <s v="PAGAMENTO DE ACORDO DE RATEIO DE PERDAS - ABITARE SERVICOS DE GESTAO IMOBILIARIA LTDA"/>
    <d v="2024-11-19T12:18:37"/>
    <d v="2024-11-19T12:44:55"/>
    <d v="1899-12-30T00:26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43297"/>
    <s v="PAGAMENTO DE ACORDO DE RATEIO DE PERDAS - ATITUDE JEANS COMERCIO VAREJISTA EIRELI"/>
    <d v="2024-11-19T12:28:12"/>
    <d v="2024-11-19T16:09:49"/>
    <d v="1899-12-30T03:41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298"/>
    <s v="PAGAMENTO DE ACORDO DE RATEIO DE PERDAS - ABITARE SERVICOS DE GESTAO IMOBILIARIA LTDA"/>
    <d v="2024-11-19T12:46:53"/>
    <d v="2024-11-19T16:01:57"/>
    <d v="1899-12-30T03:15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299"/>
    <s v="PAGAMENTO DE ACORDO JUDICIAL - DISK ENTREGA DISTRIBUIDORA DE BEBIDAS LTDA"/>
    <d v="2024-11-19T12:54:55"/>
    <d v="2024-11-21T10:33:38"/>
    <d v="1899-12-30T15:41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3300"/>
    <s v="IMPLANTAÇÃO DE LIMITE DE CHEQUE ESPECIAL"/>
    <d v="2024-11-19T13:28:33"/>
    <m/>
    <d v="1900-01-03T17:31:00"/>
    <n v="71"/>
    <s v="Renato Santos"/>
    <n v="0"/>
    <s v=""/>
    <n v="71"/>
    <s v="Renato Santos"/>
    <n v="1"/>
    <s v="00 - AGÊNCIA SEDE - ATENDIMENTO PF"/>
    <x v="0"/>
    <d v="1899-12-30T08:00:00"/>
    <s v="1 - Alta - 8 horas úteis"/>
    <n v="2"/>
    <x v="3"/>
    <n v="1"/>
    <x v="5"/>
    <n v="30"/>
    <x v="49"/>
    <n v="5"/>
    <x v="1"/>
  </r>
  <r>
    <n v="43301"/>
    <s v="ANTECIPAÇÃO DE RECEBÍVEIS - NACIONAL FERRAGENS"/>
    <d v="2024-11-19T13:31:58"/>
    <d v="2024-11-19T15:00:29"/>
    <d v="1899-12-30T01:29:00"/>
    <n v="62"/>
    <s v="Thiago Belém"/>
    <n v="15"/>
    <s v="Karoline Vaz"/>
    <n v="62"/>
    <s v="Thiago Belém"/>
    <n v="13"/>
    <s v="CONTABILIDADE"/>
    <x v="1"/>
    <d v="1899-12-30T08:00:00"/>
    <s v="1 - Alta - 8 horas úteis"/>
    <n v="3"/>
    <x v="1"/>
    <n v="16"/>
    <x v="2"/>
    <n v="25"/>
    <x v="9"/>
    <n v="2"/>
    <x v="3"/>
  </r>
  <r>
    <n v="43302"/>
    <s v="ANTECIPAÇÃO DE RECEBÍVEIS - METALPARTS"/>
    <d v="2024-11-19T13:34:09"/>
    <d v="2024-11-19T15:02:40"/>
    <d v="1899-12-30T01:28:00"/>
    <n v="62"/>
    <s v="Thiago Belém"/>
    <n v="99"/>
    <s v="Ana Santos"/>
    <n v="62"/>
    <s v="Thiago Belém"/>
    <n v="13"/>
    <s v="CONTABILIDADE"/>
    <x v="1"/>
    <d v="1899-12-30T08:00:00"/>
    <s v="1 - Alta - 8 horas úteis"/>
    <n v="3"/>
    <x v="1"/>
    <n v="16"/>
    <x v="2"/>
    <n v="25"/>
    <x v="9"/>
    <n v="2"/>
    <x v="3"/>
  </r>
  <r>
    <n v="43303"/>
    <s v="PORTABILIDADE CONSIGNADA"/>
    <d v="2024-11-19T13:56:29"/>
    <d v="2024-11-21T10:32:43"/>
    <d v="1899-12-30T14:38:00"/>
    <n v="35"/>
    <s v="Fabimael Silva"/>
    <n v="49"/>
    <s v="Patricia Pontes"/>
    <n v="35"/>
    <s v="Fabimael Silva"/>
    <n v="3"/>
    <s v="01 - AGÊNCIA SP"/>
    <x v="0"/>
    <d v="1899-12-30T08:00:00"/>
    <s v="1 - Alta - 8 horas úteis"/>
    <n v="3"/>
    <x v="1"/>
    <n v="16"/>
    <x v="2"/>
    <n v="32"/>
    <x v="21"/>
    <n v="5"/>
    <x v="1"/>
  </r>
  <r>
    <n v="43304"/>
    <s v="DESLIGADOS COM CAPITAL A DEVOLVER"/>
    <d v="2024-11-19T14:14:23"/>
    <m/>
    <d v="1900-01-03T16:45:00"/>
    <n v="47"/>
    <s v="Josy Alves"/>
    <n v="0"/>
    <s v=""/>
    <n v="47"/>
    <s v="Josy Alves"/>
    <n v="11"/>
    <s v="COBRANÇA ADMINISTRATIVA"/>
    <x v="0"/>
    <d v="1899-12-31T16:00:00"/>
    <s v="4 - Baixa - 40 horas úteis"/>
    <n v="2"/>
    <x v="3"/>
    <n v="16"/>
    <x v="2"/>
    <n v="56"/>
    <x v="2"/>
    <n v="5"/>
    <x v="1"/>
  </r>
  <r>
    <n v="43305"/>
    <s v="LIBERAÇÃO"/>
    <d v="2024-11-19T15:34:21"/>
    <d v="2024-11-22T15:05:25"/>
    <d v="1899-12-31T02:34:00"/>
    <n v="111"/>
    <s v="Bruno Rodrigues"/>
    <n v="91"/>
    <s v="Dayse Pereira da Silva"/>
    <n v="111"/>
    <s v="Bruno Rodrigues"/>
    <n v="27"/>
    <s v="SETOR DE EMPRÉSTIMO"/>
    <x v="0"/>
    <d v="1899-12-30T08:00:00"/>
    <s v="1 - Alta - 8 horas úteis"/>
    <n v="3"/>
    <x v="1"/>
    <n v="27"/>
    <x v="15"/>
    <n v="28"/>
    <x v="1"/>
    <n v="5"/>
    <x v="1"/>
  </r>
  <r>
    <n v="43306"/>
    <s v="ABERTURA DE CONTA SALARIO - GABRIEL LIMA DE ARAUJO - CPF.: 706.734.411-56"/>
    <d v="2024-11-19T15:38:26"/>
    <d v="2024-11-26T15:35:01"/>
    <d v="1899-12-31T21:02:00"/>
    <n v="43"/>
    <s v="Alair Vieira"/>
    <n v="45"/>
    <s v="Marcelo Brandao"/>
    <n v="43"/>
    <s v="Alair Vieira"/>
    <n v="6"/>
    <s v="05 - AGÊNCIA TAG SUL"/>
    <x v="0"/>
    <d v="1899-12-30T16:00:00"/>
    <s v="2 - Média - 16 horas úteis"/>
    <n v="3"/>
    <x v="1"/>
    <n v="10"/>
    <x v="13"/>
    <n v="1"/>
    <x v="12"/>
    <n v="5"/>
    <x v="1"/>
  </r>
  <r>
    <n v="43307"/>
    <s v="RESGATE DE CAPITAL"/>
    <d v="2024-11-19T15:56:34"/>
    <m/>
    <d v="1900-01-03T15:03:00"/>
    <n v="35"/>
    <s v="Fabimael Silva"/>
    <n v="0"/>
    <s v=""/>
    <n v="35"/>
    <s v="Fabimael Silva"/>
    <n v="3"/>
    <s v="01 - AGÊNCIA SP"/>
    <x v="0"/>
    <d v="1899-12-31T00:00:00"/>
    <s v="3 - Normal - 24 horas úteis"/>
    <n v="7"/>
    <x v="9"/>
    <n v="3"/>
    <x v="0"/>
    <n v="8"/>
    <x v="23"/>
    <n v="2"/>
    <x v="3"/>
  </r>
  <r>
    <n v="43308"/>
    <s v="DÉBITO EM CONTA CAPITAL - CLAUDETE MARCIA DE JESUS"/>
    <d v="2024-11-19T16:04:05"/>
    <d v="2024-11-21T16:37:55"/>
    <d v="1899-12-30T18:35:00"/>
    <n v="25"/>
    <s v="Raphael Silva"/>
    <n v="15"/>
    <s v="Karoline Vaz"/>
    <n v="25"/>
    <s v="Raphael Silva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3309"/>
    <s v="CANCELAMENTO DE CARTÃO DE CRÉDITO: INGEBORG HADLICH"/>
    <d v="2024-11-19T16:17:45"/>
    <d v="2024-11-22T14:32:29"/>
    <d v="1899-12-31T01:18:00"/>
    <n v="74"/>
    <s v="Jaqueline Santos"/>
    <n v="74"/>
    <s v="Jaqueline Santos"/>
    <n v="74"/>
    <s v="Jaqueline Santos"/>
    <n v="1"/>
    <s v="00 - AGÊNCIA SEDE - ATENDIMENTO PF"/>
    <x v="0"/>
    <d v="1899-12-31T00:00:00"/>
    <s v="3 - Normal - 24 horas úteis"/>
    <n v="3"/>
    <x v="1"/>
    <n v="1"/>
    <x v="5"/>
    <n v="10"/>
    <x v="40"/>
    <n v="6"/>
    <x v="4"/>
  </r>
  <r>
    <n v="43310"/>
    <s v="RENEGOCIAÇÃO EMPRÉSTIMO CONSIGNADO"/>
    <d v="2024-11-19T16:19:26"/>
    <d v="2024-11-22T14:54:05"/>
    <d v="1899-12-31T01:38:00"/>
    <n v="18"/>
    <s v="Nathalia Silvestre"/>
    <n v="99"/>
    <s v="Ana Sant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43311"/>
    <s v="REPACTUAÇÃO COM TROCO CAPITAL DE GIRO ACIMA DE 365 DIAS COM GARANTIA DE IMÃ“VEL "/>
    <d v="2024-11-19T16:26:27"/>
    <m/>
    <d v="1900-01-03T14:33:00"/>
    <n v="38"/>
    <s v="José Ricardo"/>
    <n v="0"/>
    <s v=""/>
    <n v="38"/>
    <s v="José Ricardo"/>
    <n v="21"/>
    <s v="COMITÊ DE CRÉDITO - PJ"/>
    <x v="0"/>
    <d v="1899-12-31T00:00:00"/>
    <s v="3 - Normal - 24 horas úteis"/>
    <n v="1"/>
    <x v="8"/>
    <n v="6"/>
    <x v="10"/>
    <n v="26"/>
    <x v="3"/>
    <n v="5"/>
    <x v="1"/>
  </r>
  <r>
    <n v="43312"/>
    <s v="DESLIGAMENTO - BENVINDO FLAUSINO ALVESÂ "/>
    <d v="2024-11-19T16:30:58"/>
    <m/>
    <d v="1900-01-03T14:29:00"/>
    <n v="34"/>
    <s v="João Luiz"/>
    <n v="0"/>
    <s v=""/>
    <n v="35"/>
    <s v="Fabimael Silva"/>
    <n v="3"/>
    <s v="01 - AGÊNCIA SP"/>
    <x v="0"/>
    <d v="1899-12-31T00:00:00"/>
    <s v="3 - Normal - 24 horas úteis"/>
    <n v="2"/>
    <x v="3"/>
    <n v="3"/>
    <x v="0"/>
    <n v="6"/>
    <x v="0"/>
    <n v="4"/>
    <x v="0"/>
  </r>
  <r>
    <n v="43313"/>
    <s v="CORRESPONDÊNCIA SEDE - CARTÕES AVULSOS"/>
    <d v="2024-11-19T16:45:46"/>
    <d v="2024-11-21T10:55:16"/>
    <d v="1899-12-30T12:12:00"/>
    <n v="95"/>
    <s v="Thiago Mendes"/>
    <n v="114"/>
    <s v="Alessandra Ribeiro Costa"/>
    <n v="95"/>
    <s v="Thiago Mendes"/>
    <n v="23"/>
    <s v="CAIXA"/>
    <x v="0"/>
    <d v="1899-12-30T08:00:00"/>
    <s v="1 - Alta - 8 horas úteis"/>
    <n v="3"/>
    <x v="1"/>
    <n v="23"/>
    <x v="11"/>
    <n v="56"/>
    <x v="2"/>
    <n v="5"/>
    <x v="1"/>
  </r>
  <r>
    <n v="43314"/>
    <s v="2º VIA DE PLASTICO "/>
    <d v="2024-11-21T08:51:15"/>
    <d v="2024-11-26T13:57:22"/>
    <d v="1899-12-31T08:09:00"/>
    <n v="30"/>
    <s v="Isabelle Mendes"/>
    <n v="32"/>
    <s v="Gustavo Coelho"/>
    <n v="30"/>
    <s v="Isabelle Mendes"/>
    <n v="4"/>
    <s v="02 - AGÊNCIA RJ"/>
    <x v="1"/>
    <d v="1900-01-04T00:00:00"/>
    <s v="5 - Ampla - 120 horas"/>
    <n v="3"/>
    <x v="1"/>
    <n v="4"/>
    <x v="8"/>
    <n v="14"/>
    <x v="37"/>
    <n v="4"/>
    <x v="0"/>
  </r>
  <r>
    <n v="43315"/>
    <s v="DESLIGAMENTO "/>
    <d v="2024-11-21T08:58:22"/>
    <d v="2024-11-27T15:42:54"/>
    <d v="1899-12-31T18:48:00"/>
    <n v="111"/>
    <s v="Bruno Rodrigues"/>
    <n v="99"/>
    <s v="Ana Santos"/>
    <n v="111"/>
    <s v="Bruno Rodrigues"/>
    <n v="2"/>
    <s v="00 - AGÊNCIA SEDE - ATENDIMENTO PJ"/>
    <x v="0"/>
    <d v="1899-12-30T08:00:00"/>
    <s v="1 - Alta - 8 horas úteis"/>
    <n v="3"/>
    <x v="1"/>
    <n v="26"/>
    <x v="6"/>
    <n v="6"/>
    <x v="0"/>
    <n v="5"/>
    <x v="1"/>
  </r>
  <r>
    <n v="43316"/>
    <s v="PORTABILIDADE VENDA - ARINO GERCI COELHO GALUCIO"/>
    <d v="2024-11-21T09:05:54"/>
    <d v="2024-11-28T09:04:00"/>
    <d v="1899-12-31T21:04:00"/>
    <n v="91"/>
    <s v="Dayse Pereira da Silva"/>
    <n v="91"/>
    <s v="Dayse Pereira da Silva"/>
    <n v="91"/>
    <s v="Dayse Pereira da Silva"/>
    <n v="5"/>
    <s v="03 - AGÊNCIA MG"/>
    <x v="0"/>
    <d v="1899-12-30T16:00:00"/>
    <s v="2 - Média - 16 horas úteis"/>
    <n v="3"/>
    <x v="1"/>
    <n v="27"/>
    <x v="15"/>
    <n v="33"/>
    <x v="41"/>
    <n v="5"/>
    <x v="1"/>
  </r>
  <r>
    <n v="43317"/>
    <s v="QUITAÇÃO DE RATEIO DE PERDAS - AYRTON MARQUES DA ROCHA NETO"/>
    <d v="2024-11-21T09:22:51"/>
    <d v="2024-11-21T16:33:08"/>
    <d v="1899-12-30T07:11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318"/>
    <s v="PAGAMENTO DE CARTÃO DE CRÉDITO - EDINO ALMEIDA GONCALVES"/>
    <d v="2024-11-21T09:23:47"/>
    <d v="2024-11-21T16:17:42"/>
    <d v="1899-12-30T06:54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319"/>
    <s v="DÉBITO EM CONTA CORRENTE - ODRACY SEYPE DE OLIVEIRA"/>
    <d v="2024-11-21T09:40:39"/>
    <d v="2024-11-21T09:43:19"/>
    <d v="1899-12-30T00:03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3320"/>
    <s v="CRÉDITO PIX - ODRACY SEYPE DE OLIVEIRA"/>
    <d v="2024-11-21T09:42:37"/>
    <d v="2024-11-25T10:51:21"/>
    <d v="1899-12-30T19:11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5"/>
    <x v="11"/>
    <n v="5"/>
    <x v="1"/>
  </r>
  <r>
    <n v="43321"/>
    <s v="CONSIGNADO NOVO "/>
    <d v="2024-11-21T09:45:24"/>
    <d v="2024-12-04T16:37:34"/>
    <d v="1900-01-02T16:01:00"/>
    <n v="30"/>
    <s v="Isabelle Mendes"/>
    <n v="67"/>
    <s v="Emanuele Gomes"/>
    <n v="30"/>
    <s v="Isabelle Mendes"/>
    <n v="4"/>
    <s v="02 - AGÊNCIA RJ"/>
    <x v="0"/>
    <d v="1899-12-31T00:00:00"/>
    <s v="3 - Normal - 24 horas úteis"/>
    <n v="3"/>
    <x v="1"/>
    <n v="27"/>
    <x v="15"/>
    <n v="28"/>
    <x v="1"/>
    <n v="5"/>
    <x v="1"/>
  </r>
  <r>
    <n v="43322"/>
    <s v="LIBERAÇÃO DE LIMITE NO CARTÃO DE CRÉDITO"/>
    <d v="2024-11-21T09:48:58"/>
    <d v="2024-11-26T16:53:13"/>
    <d v="1899-12-31T10:08:00"/>
    <n v="35"/>
    <s v="Fabimael Silva"/>
    <n v="35"/>
    <s v="Fabimael Silva"/>
    <n v="35"/>
    <s v="Fabimael Silva"/>
    <n v="3"/>
    <s v="01 - AGÊNCIA SP"/>
    <x v="1"/>
    <d v="1899-12-31T16:00:00"/>
    <s v="4 - Baixa - 40 horas úteis"/>
    <n v="3"/>
    <x v="1"/>
    <n v="3"/>
    <x v="0"/>
    <n v="9"/>
    <x v="16"/>
    <n v="3"/>
    <x v="2"/>
  </r>
  <r>
    <n v="43323"/>
    <s v="ABERTURA DE CONTA CORRENTE- JOÃO CARLOS DE CARVALHO NEVES"/>
    <d v="2024-11-21T09:54:57"/>
    <m/>
    <d v="1900-01-03T03:03:00"/>
    <n v="32"/>
    <s v="Gustavo Coelho"/>
    <n v="0"/>
    <s v=""/>
    <n v="32"/>
    <s v="Gustavo Coelho"/>
    <n v="10"/>
    <s v="CADASTRO"/>
    <x v="0"/>
    <d v="1899-12-31T16:00:00"/>
    <s v="4 - Baixa - 40 horas úteis"/>
    <n v="2"/>
    <x v="3"/>
    <n v="4"/>
    <x v="8"/>
    <n v="1"/>
    <x v="12"/>
    <n v="5"/>
    <x v="1"/>
  </r>
  <r>
    <n v="43324"/>
    <s v="PAGAMENTO DE CARTÃO DE CRÉDITO - RUT BRITO ROCHA MEIRELES"/>
    <d v="2024-11-21T10:01:16"/>
    <d v="2024-11-21T16:17:04"/>
    <d v="1899-12-30T06:16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325"/>
    <s v="RESGATE DE EXCEDENTE DE CAPITAL - MIGUEL SOARES COIMBRA"/>
    <d v="2024-11-21T10:02:23"/>
    <m/>
    <d v="1900-01-03T02:55:00"/>
    <n v="62"/>
    <s v="Thiago Belém"/>
    <n v="0"/>
    <s v=""/>
    <n v="62"/>
    <s v="Thiago Belém"/>
    <n v="12"/>
    <s v="COMITÊ DE CRÉDITO - PF"/>
    <x v="1"/>
    <d v="1900-01-04T00:00:00"/>
    <s v="5 - Ampla - 120 horas"/>
    <n v="2"/>
    <x v="3"/>
    <n v="6"/>
    <x v="10"/>
    <n v="8"/>
    <x v="23"/>
    <n v="5"/>
    <x v="1"/>
  </r>
  <r>
    <n v="43326"/>
    <s v="DÉBITO EM CONTA CORRENTE - KARINA FERREIRA COSTA"/>
    <d v="2024-11-21T10:08:41"/>
    <d v="2024-11-22T09:16:20"/>
    <d v="1899-12-30T08:09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15"/>
    <x v="11"/>
    <n v="5"/>
    <x v="1"/>
  </r>
  <r>
    <n v="43327"/>
    <s v="QUITAÇÃO DE RATEIO DE PERDAS - JOSE SEBASTIAO DE ALMEIDA FILHO"/>
    <d v="2024-11-21T10:12:36"/>
    <d v="2024-11-21T16:19:58"/>
    <d v="1899-12-30T06:07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328"/>
    <s v="PAGAMENTO DE CARTÃO DE CRÉDITO - ONOFRA DOS SANTOS PINTO E SILVA"/>
    <d v="2024-11-21T10:13:40"/>
    <d v="2024-11-21T16:17:32"/>
    <d v="1899-12-30T06:04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329"/>
    <s v="CREDITO DE LIQUIDAÇÃO DE COBRANÇA"/>
    <d v="2024-11-21T10:22:08"/>
    <d v="2024-11-21T11:54:53"/>
    <d v="1899-12-30T01:32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330"/>
    <s v="PIX TRIBUNAL DE JUSTIÇA"/>
    <d v="2024-11-21T10:23:47"/>
    <d v="2024-11-25T14:06:38"/>
    <d v="1899-12-30T21:45:00"/>
    <n v="55"/>
    <s v="Marcelindo Braga"/>
    <n v="33"/>
    <s v="Lidiane Santos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3331"/>
    <s v="CUSTODIA DE CHEQUES - AMETALPARTS"/>
    <d v="2024-11-21T10:52:41"/>
    <d v="2024-11-21T12:59:48"/>
    <d v="1899-12-30T02:07:00"/>
    <n v="62"/>
    <s v="Thiago Belém"/>
    <n v="43"/>
    <s v="Alair Vieira"/>
    <n v="62"/>
    <s v="Thiago Belém"/>
    <n v="6"/>
    <s v="05 - AGÊNCIA TAG SUL"/>
    <x v="1"/>
    <d v="1899-12-30T08:00:00"/>
    <s v="1 - Alta - 8 horas úteis"/>
    <n v="3"/>
    <x v="1"/>
    <n v="6"/>
    <x v="10"/>
    <n v="56"/>
    <x v="2"/>
    <n v="5"/>
    <x v="1"/>
  </r>
  <r>
    <n v="43332"/>
    <s v="EXTRATO EMPRESTIMO"/>
    <d v="2024-11-21T11:15:33"/>
    <d v="2024-11-22T15:06:34"/>
    <d v="1899-12-30T12:52:00"/>
    <n v="91"/>
    <s v="Dayse Pereira da Silva"/>
    <n v="18"/>
    <s v="Nathalia Silvestre"/>
    <n v="18"/>
    <s v="Nathalia Silvestre"/>
    <n v="5"/>
    <s v="03 - AGÊNCIA MG"/>
    <x v="1"/>
    <d v="1899-12-30T16:00:00"/>
    <s v="2 - Média - 16 horas úteis"/>
    <n v="3"/>
    <x v="1"/>
    <n v="5"/>
    <x v="7"/>
    <n v="109"/>
    <x v="18"/>
    <n v="4"/>
    <x v="0"/>
  </r>
  <r>
    <n v="43333"/>
    <s v="RENOVAÇÃO CONSIGNADO"/>
    <d v="2024-11-21T11:20:17"/>
    <d v="2024-11-29T14:18:39"/>
    <d v="1900-01-01T09:04:00"/>
    <n v="91"/>
    <s v="Dayse Pereira da Silva"/>
    <n v="111"/>
    <s v="Bruno Rodrigues"/>
    <n v="111"/>
    <s v="Bruno Rodrigues"/>
    <n v="1"/>
    <s v="00 - AGÊNCIA SEDE - ATENDIMENTO PF"/>
    <x v="0"/>
    <d v="1899-12-30T16:00:00"/>
    <s v="2 - Média - 16 horas úteis"/>
    <n v="3"/>
    <x v="1"/>
    <n v="1"/>
    <x v="5"/>
    <n v="28"/>
    <x v="1"/>
    <n v="4"/>
    <x v="0"/>
  </r>
  <r>
    <n v="43334"/>
    <s v="BOLETOS PAGOS EM 19/11/2024"/>
    <d v="2024-11-21T11:40:14"/>
    <d v="2024-11-21T14:17:34"/>
    <d v="1899-12-30T02:37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3335"/>
    <s v="BOLETOS PAGOS REFERENTE A RATEIO DE PERDAS CREDLOJISTA - 19/11/2024"/>
    <d v="2024-11-21T11:41:51"/>
    <d v="2024-11-21T15:36:14"/>
    <d v="1899-12-30T03:55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3336"/>
    <s v="ANTECIPAÇÃO DE RECEBIVEIS INVICTA"/>
    <d v="2024-11-21T12:04:57"/>
    <d v="2024-11-21T12:46:40"/>
    <d v="1899-12-30T00:42:00"/>
    <n v="68"/>
    <s v="Paulo Sousa"/>
    <n v="99"/>
    <s v="Ana Santos"/>
    <n v="68"/>
    <s v="Paulo Sousa"/>
    <n v="13"/>
    <s v="CONTABILIDADE"/>
    <x v="1"/>
    <d v="1899-12-30T16:00:00"/>
    <s v="2 - Média - 16 horas úteis"/>
    <n v="3"/>
    <x v="1"/>
    <n v="16"/>
    <x v="2"/>
    <n v="25"/>
    <x v="9"/>
    <n v="3"/>
    <x v="2"/>
  </r>
  <r>
    <n v="43337"/>
    <s v="AÇÃO JUDICIAL - GEISIANE DA SILVA SOUZA BRASIL"/>
    <d v="2024-11-21T12:26:33"/>
    <d v="2024-12-03T15:46:38"/>
    <d v="1900-01-02T03:28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43338"/>
    <s v="COMITÊ DE CRÉDITO -JHONATAN VENCESLAU DA SILVA"/>
    <d v="2024-11-21T12:29:56"/>
    <d v="2024-11-28T14:23:48"/>
    <d v="1899-12-31T22:59:00"/>
    <n v="98"/>
    <s v="Alex Batista dos Santos"/>
    <n v="98"/>
    <s v="Alex Batista dos Santos"/>
    <n v="31"/>
    <s v="Maria Docarmo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43339"/>
    <s v="COMITÊ DE CRÉDITO - MIGUEL RENDY"/>
    <d v="2024-11-21T12:35:44"/>
    <d v="2024-11-26T10:34:39"/>
    <d v="1899-12-31T01:02:00"/>
    <n v="98"/>
    <s v="Alex Batista dos Santos"/>
    <n v="31"/>
    <s v="Maria Docarmo"/>
    <n v="31"/>
    <s v="Maria Docarmo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43340"/>
    <s v="CARTA DE CONSORCIO - PROCESSO JURIDICO - EDILSON DE LIMA MOURA - CPF. 619.385.641-20"/>
    <d v="2024-11-21T13:22:50"/>
    <d v="2024-11-29T14:22:30"/>
    <d v="1900-01-01T07:06:00"/>
    <n v="43"/>
    <s v="Alair Vieira"/>
    <n v="77"/>
    <s v="Paulo Rodrigues"/>
    <n v="43"/>
    <s v="Alair Vieira"/>
    <n v="22"/>
    <s v="PRODUTOS"/>
    <x v="0"/>
    <d v="1899-12-30T08:00:00"/>
    <s v="1 - Alta - 8 horas úteis"/>
    <n v="3"/>
    <x v="1"/>
    <n v="22"/>
    <x v="17"/>
    <n v="17"/>
    <x v="68"/>
    <n v="5"/>
    <x v="1"/>
  </r>
  <r>
    <n v="43341"/>
    <s v="CRÉDITO CONSIGNADO"/>
    <d v="2024-11-21T14:19:04"/>
    <d v="2024-12-03T15:52:35"/>
    <d v="1900-01-02T01:41:00"/>
    <n v="34"/>
    <s v="João Luiz"/>
    <n v="99"/>
    <s v="Ana Santos"/>
    <n v="18"/>
    <s v="Nathalia Silvestre"/>
    <n v="5"/>
    <s v="03 - AGÊNCIA MG"/>
    <x v="0"/>
    <d v="1899-12-31T00:00:00"/>
    <s v="3 - Normal - 24 horas úteis"/>
    <n v="3"/>
    <x v="1"/>
    <n v="16"/>
    <x v="2"/>
    <n v="28"/>
    <x v="1"/>
    <n v="4"/>
    <x v="0"/>
  </r>
  <r>
    <n v="43342"/>
    <s v="CONSIGNADO NOVO "/>
    <d v="2024-11-21T14:19:23"/>
    <d v="2024-11-21T15:36:43"/>
    <d v="1899-12-30T01:17:00"/>
    <n v="30"/>
    <s v="Isabelle Mendes"/>
    <n v="99"/>
    <s v="Ana Santos"/>
    <n v="30"/>
    <s v="Isabelle Mendes"/>
    <n v="4"/>
    <s v="02 - AGÊNCIA RJ"/>
    <x v="1"/>
    <d v="1899-12-31T00:00:00"/>
    <s v="3 - Normal - 24 horas úteis"/>
    <n v="3"/>
    <x v="1"/>
    <n v="16"/>
    <x v="2"/>
    <n v="28"/>
    <x v="1"/>
    <n v="3"/>
    <x v="2"/>
  </r>
  <r>
    <n v="43343"/>
    <s v="ALTERAÇÃO DE LIMITE DIARIO"/>
    <d v="2024-11-21T14:24:19"/>
    <d v="2024-11-22T12:19:00"/>
    <d v="1899-12-30T06:56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3"/>
    <x v="1"/>
    <n v="3"/>
    <x v="0"/>
    <n v="38"/>
    <x v="5"/>
    <n v="3"/>
    <x v="2"/>
  </r>
  <r>
    <n v="43344"/>
    <s v="PORTABILIDADE CONSIGNADA"/>
    <d v="2024-11-21T14:46:23"/>
    <d v="2024-11-27T10:27:53"/>
    <d v="1899-12-31T07:45:00"/>
    <n v="35"/>
    <s v="Fabimael Silva"/>
    <n v="49"/>
    <s v="Patricia Pontes"/>
    <n v="35"/>
    <s v="Fabimael Silva"/>
    <n v="3"/>
    <s v="01 - AGÊNCIA SP"/>
    <x v="1"/>
    <d v="1899-12-31T16:00:00"/>
    <s v="4 - Baixa - 40 horas úteis"/>
    <n v="3"/>
    <x v="1"/>
    <n v="16"/>
    <x v="2"/>
    <n v="32"/>
    <x v="21"/>
    <n v="3"/>
    <x v="2"/>
  </r>
  <r>
    <n v="43345"/>
    <s v="DESLIGAMENTO "/>
    <d v="2024-11-21T14:49:51"/>
    <d v="2024-11-27T15:39:50"/>
    <d v="1899-12-31T12:54:00"/>
    <n v="30"/>
    <s v="Isabelle Mendes"/>
    <n v="99"/>
    <s v="Ana Santos"/>
    <n v="30"/>
    <s v="Isabelle Mendes"/>
    <n v="4"/>
    <s v="02 - AGÊNCIA RJ"/>
    <x v="1"/>
    <d v="1900-01-04T00:00:00"/>
    <s v="5 - Ampla - 120 horas"/>
    <n v="3"/>
    <x v="1"/>
    <n v="26"/>
    <x v="6"/>
    <n v="6"/>
    <x v="0"/>
    <n v="4"/>
    <x v="0"/>
  </r>
  <r>
    <n v="43346"/>
    <s v="PORTABILIDADE CONSIGNADA"/>
    <d v="2024-11-21T14:56:15"/>
    <d v="2024-11-25T09:48:45"/>
    <d v="1899-12-30T12:54:00"/>
    <n v="35"/>
    <s v="Fabimael Silva"/>
    <n v="49"/>
    <s v="Patricia Pontes"/>
    <n v="35"/>
    <s v="Fabimael Silva"/>
    <n v="3"/>
    <s v="01 - AGÊNCIA SP"/>
    <x v="1"/>
    <d v="1899-12-31T16:00:00"/>
    <s v="4 - Baixa - 40 horas úteis"/>
    <n v="3"/>
    <x v="1"/>
    <n v="16"/>
    <x v="2"/>
    <n v="32"/>
    <x v="21"/>
    <n v="3"/>
    <x v="2"/>
  </r>
  <r>
    <n v="43347"/>
    <s v="EMPRESTIMO CONSIGNADO"/>
    <d v="2024-11-21T14:56:25"/>
    <d v="2024-11-21T16:14:54"/>
    <d v="1899-12-30T01:18:00"/>
    <n v="19"/>
    <s v="Adriana Martins"/>
    <n v="15"/>
    <s v="Karoline Vaz"/>
    <n v="19"/>
    <s v="Adriana Martins"/>
    <n v="5"/>
    <s v="03 - AGÊNCIA MG"/>
    <x v="1"/>
    <d v="1899-12-31T16:00:00"/>
    <s v="4 - Baixa - 40 horas úteis"/>
    <n v="3"/>
    <x v="1"/>
    <n v="16"/>
    <x v="2"/>
    <n v="28"/>
    <x v="1"/>
    <n v="2"/>
    <x v="3"/>
  </r>
  <r>
    <n v="43348"/>
    <s v="ANTECIPAÇÃO DE RECEBÍVEIS - MULTI"/>
    <d v="2024-11-21T15:08:18"/>
    <d v="2024-11-21T15:56:52"/>
    <d v="1899-12-30T00:48:00"/>
    <n v="119"/>
    <s v="Francisca Santos"/>
    <n v="15"/>
    <s v="Karoline Vaz"/>
    <n v="119"/>
    <s v="Francisca Santo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3349"/>
    <s v="ANTECIPAÇÃO DE RECEBÍVEIS - EVOLUÇÃO"/>
    <d v="2024-11-21T15:09:58"/>
    <d v="2024-11-21T15:54:20"/>
    <d v="1899-12-30T00:45:00"/>
    <n v="119"/>
    <s v="Francisca Santos"/>
    <n v="15"/>
    <s v="Karoline Vaz"/>
    <n v="119"/>
    <s v="Francisca Santo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3350"/>
    <s v="REFINANCIAMENTO CONSIGNADO "/>
    <d v="2024-11-21T15:17:21"/>
    <d v="2024-11-21T15:56:37"/>
    <d v="1899-12-30T00:39:00"/>
    <n v="30"/>
    <s v="Isabelle Mendes"/>
    <n v="99"/>
    <s v="Ana Santos"/>
    <n v="30"/>
    <s v="Isabelle Mendes"/>
    <n v="4"/>
    <s v="02 - AGÊNCIA RJ"/>
    <x v="1"/>
    <d v="1899-12-31T00:00:00"/>
    <s v="3 - Normal - 24 horas úteis"/>
    <n v="3"/>
    <x v="1"/>
    <n v="16"/>
    <x v="2"/>
    <n v="28"/>
    <x v="1"/>
    <n v="5"/>
    <x v="1"/>
  </r>
  <r>
    <n v="43351"/>
    <s v="SOLICITAÇÃO DE DED"/>
    <d v="2024-11-21T15:23:58"/>
    <d v="2024-11-21T17:30:12"/>
    <d v="1899-12-30T02:07:00"/>
    <n v="34"/>
    <s v="João Luiz"/>
    <n v="30"/>
    <s v="Isabelle Mendes"/>
    <n v="30"/>
    <s v="Isabelle Mendes"/>
    <n v="4"/>
    <s v="02 - AGÊNCIA RJ"/>
    <x v="1"/>
    <d v="1899-12-31T00:00:00"/>
    <s v="3 - Normal - 24 horas úteis"/>
    <n v="3"/>
    <x v="1"/>
    <n v="4"/>
    <x v="8"/>
    <n v="109"/>
    <x v="18"/>
    <n v="4"/>
    <x v="0"/>
  </r>
  <r>
    <n v="43352"/>
    <s v="PAGAMENTO DE PARCELA EM ATRASO - NICOLLE GABRIELLI DA SILVA MOTA"/>
    <d v="2024-11-21T15:26:38"/>
    <d v="2024-11-22T09:05:25"/>
    <d v="1899-12-30T02:40:00"/>
    <n v="25"/>
    <s v="Raphael Silva"/>
    <n v="99"/>
    <s v="Ana Santo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353"/>
    <s v="PROTESTO - HAROLDO SILVA CARDOZO "/>
    <d v="2024-11-21T15:28:42"/>
    <d v="2024-11-27T12:27:02"/>
    <d v="1899-12-31T09:03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1"/>
    <x v="25"/>
    <n v="5"/>
    <x v="1"/>
  </r>
  <r>
    <n v="43354"/>
    <s v="CRÉDITO CONSIGNADO"/>
    <d v="2024-11-21T15:30:36"/>
    <m/>
    <d v="1900-01-02T21:27:00"/>
    <n v="34"/>
    <s v="João Luiz"/>
    <n v="0"/>
    <s v=""/>
    <n v="68"/>
    <s v="Paulo Sousa"/>
    <n v="8"/>
    <s v="07 - AGÊNCIA NB"/>
    <x v="0"/>
    <d v="1899-12-31T00:00:00"/>
    <s v="3 - Normal - 24 horas úteis"/>
    <n v="5"/>
    <x v="4"/>
    <n v="8"/>
    <x v="9"/>
    <n v="28"/>
    <x v="1"/>
    <n v="4"/>
    <x v="0"/>
  </r>
  <r>
    <n v="43355"/>
    <s v="PAGAMENTO DE ACORDO DE RATEIO DE PERDAS - MAISON GIVANCHYR SALAO DE FESTAS EIRELI"/>
    <d v="2024-11-21T15:34:39"/>
    <d v="2024-11-22T12:24:34"/>
    <d v="1899-12-30T05:51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356"/>
    <s v="DESLIGAMENTO "/>
    <d v="2024-11-21T15:36:08"/>
    <d v="2024-12-03T16:50:58"/>
    <d v="1900-01-02T01:22:00"/>
    <n v="30"/>
    <s v="Isabelle Mendes"/>
    <n v="49"/>
    <s v="Patricia Pontes"/>
    <n v="30"/>
    <s v="Isabelle Mendes"/>
    <n v="4"/>
    <s v="02 - AGÊNCIA RJ"/>
    <x v="1"/>
    <d v="1900-01-04T00:00:00"/>
    <s v="5 - Ampla - 120 horas"/>
    <n v="3"/>
    <x v="1"/>
    <n v="26"/>
    <x v="6"/>
    <n v="6"/>
    <x v="0"/>
    <n v="3"/>
    <x v="2"/>
  </r>
  <r>
    <n v="43357"/>
    <s v="ANTECIPAÇÃO DE RECEBÍVEIS - AMETALPARTS"/>
    <d v="2024-11-21T15:57:37"/>
    <d v="2024-11-21T16:08:24"/>
    <d v="1899-12-30T00:11:00"/>
    <n v="62"/>
    <s v="Thiago Belém"/>
    <n v="15"/>
    <s v="Karoline Vaz"/>
    <n v="62"/>
    <s v="Thiago Belém"/>
    <n v="13"/>
    <s v="CONTABILIDADE"/>
    <x v="1"/>
    <d v="1899-12-30T08:00:00"/>
    <s v="1 - Alta - 8 horas úteis"/>
    <n v="3"/>
    <x v="1"/>
    <n v="16"/>
    <x v="2"/>
    <n v="25"/>
    <x v="9"/>
    <n v="5"/>
    <x v="1"/>
  </r>
  <r>
    <n v="43358"/>
    <s v="EMPRÉSTIMO CONSIGNADO NOVO"/>
    <d v="2024-11-21T16:01:32"/>
    <d v="2024-11-22T10:53:52"/>
    <d v="1899-12-30T03:53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28"/>
    <x v="1"/>
    <n v="3"/>
    <x v="2"/>
  </r>
  <r>
    <n v="43359"/>
    <s v="EMPRESTIMO CONSIGNADO"/>
    <d v="2024-11-21T16:05:27"/>
    <d v="2024-11-21T16:36:14"/>
    <d v="1899-12-30T00:31:00"/>
    <n v="71"/>
    <s v="Renato Santos"/>
    <n v="71"/>
    <s v="Renato Santos"/>
    <n v="71"/>
    <s v="Renato Santos"/>
    <n v="1"/>
    <s v="00 - AGÊNCIA SEDE - ATENDIMENTO PF"/>
    <x v="1"/>
    <d v="1899-12-30T08:00:00"/>
    <s v="1 - Alta - 8 horas úteis"/>
    <n v="3"/>
    <x v="1"/>
    <n v="27"/>
    <x v="15"/>
    <n v="28"/>
    <x v="1"/>
    <n v="5"/>
    <x v="1"/>
  </r>
  <r>
    <n v="43360"/>
    <s v="SOLICITAÇÃO DE TRANSFERENCIA "/>
    <d v="2024-11-21T16:11:58"/>
    <d v="2024-11-21T16:38:48"/>
    <d v="1899-12-30T00:27:00"/>
    <n v="30"/>
    <s v="Isabelle Mendes"/>
    <n v="49"/>
    <s v="Patricia Pontes"/>
    <n v="30"/>
    <s v="Isabelle Mendes"/>
    <n v="16"/>
    <s v="FINANCEIRO"/>
    <x v="1"/>
    <d v="1899-12-30T08:00:00"/>
    <s v="1 - Alta - 8 horas úteis"/>
    <n v="3"/>
    <x v="1"/>
    <n v="16"/>
    <x v="2"/>
    <n v="56"/>
    <x v="2"/>
    <n v="5"/>
    <x v="1"/>
  </r>
  <r>
    <n v="43361"/>
    <s v="REPACTUAÇÃO EMPRESTIMO CONSIGNADO - "/>
    <d v="2024-11-21T16:24:34"/>
    <d v="2024-11-22T11:52:43"/>
    <d v="1899-12-30T04:29:00"/>
    <n v="122"/>
    <s v="Karoline Mendes"/>
    <n v="67"/>
    <s v="Emanuele Gomes"/>
    <n v="122"/>
    <s v="Karoline Mendes"/>
    <n v="27"/>
    <s v="SETOR DE EMPRÉSTIMO"/>
    <x v="1"/>
    <d v="1899-12-30T08:00:00"/>
    <s v="1 - Alta - 8 horas úteis"/>
    <n v="3"/>
    <x v="1"/>
    <n v="27"/>
    <x v="15"/>
    <n v="28"/>
    <x v="1"/>
    <n v="5"/>
    <x v="1"/>
  </r>
  <r>
    <n v="43362"/>
    <s v="DESLIGAMENTO "/>
    <d v="2024-11-21T17:17:02"/>
    <d v="2024-12-04T14:13:45"/>
    <d v="1900-01-02T06:05:00"/>
    <n v="111"/>
    <s v="Bruno Rodrigues"/>
    <n v="111"/>
    <s v="Bruno Rodrigues"/>
    <n v="111"/>
    <s v="Bruno Rodrigues"/>
    <n v="27"/>
    <s v="SETOR DE EMPRÉSTIMO"/>
    <x v="0"/>
    <d v="1899-12-30T08:00:00"/>
    <s v="1 - Alta - 8 horas úteis"/>
    <n v="3"/>
    <x v="1"/>
    <n v="1"/>
    <x v="5"/>
    <n v="56"/>
    <x v="2"/>
    <n v="5"/>
    <x v="1"/>
  </r>
  <r>
    <n v="43363"/>
    <s v="ALTERAÇÃO LIMITE DIARIO"/>
    <d v="2024-11-21T17:17:52"/>
    <d v="2024-11-22T16:08:34"/>
    <d v="1899-12-30T07:52:00"/>
    <n v="19"/>
    <s v="Adriana Martins"/>
    <n v="19"/>
    <s v="Adriana Martins"/>
    <n v="19"/>
    <s v="Adriana Martins"/>
    <n v="5"/>
    <s v="03 - AGÊNCIA MG"/>
    <x v="1"/>
    <d v="1899-12-30T16:00:00"/>
    <s v="2 - Média - 16 horas úteis"/>
    <n v="3"/>
    <x v="1"/>
    <n v="5"/>
    <x v="7"/>
    <n v="38"/>
    <x v="5"/>
    <n v="3"/>
    <x v="2"/>
  </r>
  <r>
    <n v="43364"/>
    <s v="RENEGOCIAÇÃO EMPRÉSTIMO CONSIGNADO"/>
    <d v="2024-11-21T17:20:27"/>
    <d v="2024-11-22T09:33:48"/>
    <d v="1899-12-30T01:14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28"/>
    <x v="1"/>
    <n v="3"/>
    <x v="2"/>
  </r>
  <r>
    <n v="43365"/>
    <s v="DESLIGAMENTO "/>
    <d v="2024-11-21T17:21:37"/>
    <d v="2024-12-04T14:12:14"/>
    <d v="1900-01-02T06:00:00"/>
    <n v="111"/>
    <s v="Bruno Rodrigues"/>
    <n v="111"/>
    <s v="Bruno Rodrigues"/>
    <n v="111"/>
    <s v="Bruno Rodrigues"/>
    <n v="12"/>
    <s v="COMITÊ DE CRÉDITO - PF"/>
    <x v="0"/>
    <d v="1899-12-30T08:00:00"/>
    <s v="1 - Alta - 8 horas úteis"/>
    <n v="3"/>
    <x v="1"/>
    <n v="1"/>
    <x v="5"/>
    <n v="6"/>
    <x v="0"/>
    <n v="5"/>
    <x v="1"/>
  </r>
  <r>
    <n v="43366"/>
    <s v="EMPRESTIMO CONSIGNADO"/>
    <d v="2024-11-21T17:22:21"/>
    <d v="2024-11-22T12:23:26"/>
    <d v="1899-12-30T04:02:00"/>
    <n v="71"/>
    <s v="Renato Santos"/>
    <n v="99"/>
    <s v="Ana Santos"/>
    <n v="74"/>
    <s v="Jaqueline Santos"/>
    <n v="1"/>
    <s v="00 - AGÊNCIA SEDE - ATENDIMENTO PF"/>
    <x v="1"/>
    <d v="1899-12-31T00:00:00"/>
    <s v="3 - Normal - 24 horas úteis"/>
    <n v="3"/>
    <x v="1"/>
    <n v="16"/>
    <x v="2"/>
    <n v="28"/>
    <x v="1"/>
    <n v="5"/>
    <x v="1"/>
  </r>
  <r>
    <n v="43367"/>
    <s v="RESGATE EXCEDENTE  DE CAPITAL "/>
    <d v="2024-11-21T17:27:43"/>
    <d v="2024-11-25T16:56:07"/>
    <d v="1899-12-30T17:31:00"/>
    <n v="69"/>
    <s v="Ludmila Costa"/>
    <n v="69"/>
    <s v="Ludmila Costa"/>
    <n v="69"/>
    <s v="Ludmila Costa"/>
    <n v="21"/>
    <s v="COMITÊ DE CRÉDITO - PJ"/>
    <x v="0"/>
    <d v="1899-12-30T08:00:00"/>
    <s v="1 - Alta - 8 horas úteis"/>
    <n v="3"/>
    <x v="1"/>
    <n v="2"/>
    <x v="3"/>
    <n v="8"/>
    <x v="23"/>
    <n v="5"/>
    <x v="1"/>
  </r>
  <r>
    <n v="43368"/>
    <s v="ACESSO NA PLATAFORMA DE CREDITO"/>
    <d v="2024-11-22T08:49:42"/>
    <d v="2024-11-25T08:32:05"/>
    <d v="1899-12-30T08:44:00"/>
    <n v="26"/>
    <s v="Ana Coralina"/>
    <n v="123"/>
    <s v="Matheus Ribeiro"/>
    <n v="0"/>
    <s v=""/>
    <n v="18"/>
    <s v="TECNOLOGIA"/>
    <x v="0"/>
    <d v="1899-12-30T08:00:00"/>
    <s v="1 - Alta - 8 horas úteis"/>
    <n v="3"/>
    <x v="1"/>
    <n v="18"/>
    <x v="14"/>
    <n v="57"/>
    <x v="34"/>
    <n v="5"/>
    <x v="1"/>
  </r>
  <r>
    <n v="43369"/>
    <s v="PAGAMENTO DE ACORDO DE RATEIO DE PERDAS - CONDOMINIO PARQUE BELLE STANZA"/>
    <d v="2024-11-22T08:58:09"/>
    <d v="2024-11-22T15:47:04"/>
    <d v="1899-12-30T06:49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370"/>
    <s v="RENEGOCIAÇÃO EMPRÉSTIMO CONSIGNADO"/>
    <d v="2024-11-22T09:34:33"/>
    <d v="2024-11-22T15:05:12"/>
    <d v="1899-12-30T05:31:00"/>
    <n v="18"/>
    <s v="Nathalia Silvestre"/>
    <n v="99"/>
    <s v="Ana Sant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43371"/>
    <s v="BOLETOS PAGOS 21/11/2024"/>
    <d v="2024-11-22T09:43:08"/>
    <d v="2024-11-22T14:21:35"/>
    <d v="1899-12-30T04:38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3372"/>
    <s v="BOLETOS PAGOS REFERENTE A RATEIO DE PERDAS CREDLOJISTA - 21/11/2024"/>
    <d v="2024-11-22T09:44:51"/>
    <d v="2024-11-22T11:17:38"/>
    <d v="1899-12-30T01:33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3373"/>
    <s v="BOLETO PAGO REFERENTE A ACORDO NÃO LANÇADO NO SISTEMA - 21/11/2024"/>
    <d v="2024-11-22T09:46:13"/>
    <m/>
    <d v="1900-01-02T18:10:00"/>
    <n v="98"/>
    <s v="Alex Batista dos Santos"/>
    <n v="0"/>
    <s v=""/>
    <n v="33"/>
    <s v="Lidiane Santos"/>
    <n v="11"/>
    <s v="COBRANÇA ADMINISTRATIVA"/>
    <x v="0"/>
    <d v="1899-12-30T16:00:00"/>
    <s v="2 - Média - 16 horas úteis"/>
    <n v="1"/>
    <x v="8"/>
    <n v="11"/>
    <x v="1"/>
    <n v="15"/>
    <x v="11"/>
    <n v="5"/>
    <x v="1"/>
  </r>
  <r>
    <n v="43374"/>
    <s v="PAGAMENTO DE ACORDO DE RATEIO DE PERDAS - VIVA CONSTRUCOES E INCORPORACOES LTDA"/>
    <d v="2024-11-22T10:34:00"/>
    <d v="2024-11-22T15:33:11"/>
    <d v="1899-12-30T04:59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375"/>
    <s v="CUSTODIA DE CHEQUES - AMETALPARTS"/>
    <d v="2024-11-22T10:46:35"/>
    <d v="2024-11-22T11:08:08"/>
    <d v="1899-12-30T00:22:00"/>
    <n v="62"/>
    <s v="Thiago Belém"/>
    <n v="43"/>
    <s v="Alair Vieira"/>
    <n v="62"/>
    <s v="Thiago Belém"/>
    <n v="6"/>
    <s v="05 - AGÊNCIA TAG SUL"/>
    <x v="1"/>
    <d v="1899-12-30T08:00:00"/>
    <s v="1 - Alta - 8 horas úteis"/>
    <n v="3"/>
    <x v="1"/>
    <n v="6"/>
    <x v="10"/>
    <n v="56"/>
    <x v="2"/>
    <n v="5"/>
    <x v="1"/>
  </r>
  <r>
    <n v="43376"/>
    <s v="LIBERAÇÃO"/>
    <d v="2024-11-22T10:53:58"/>
    <d v="2024-11-22T17:16:42"/>
    <d v="1899-12-30T06:23:00"/>
    <n v="111"/>
    <s v="Bruno Rodrigues"/>
    <n v="19"/>
    <s v="Adriana Martins"/>
    <n v="111"/>
    <s v="Bruno Rodrigues"/>
    <n v="5"/>
    <s v="03 - AGÊNCIA MG"/>
    <x v="1"/>
    <d v="1899-12-30T08:00:00"/>
    <s v="1 - Alta - 8 horas úteis"/>
    <n v="3"/>
    <x v="1"/>
    <n v="5"/>
    <x v="7"/>
    <n v="28"/>
    <x v="1"/>
    <n v="3"/>
    <x v="2"/>
  </r>
  <r>
    <n v="43377"/>
    <s v="EMPRÉSTIMO CONSIGNADO NOVO"/>
    <d v="2024-11-22T10:54:35"/>
    <d v="2024-11-26T15:58:59"/>
    <d v="1899-12-30T23:06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28"/>
    <x v="1"/>
    <n v="2"/>
    <x v="3"/>
  </r>
  <r>
    <n v="43378"/>
    <s v="PAGAMENTO DE ACORDO DE RATEIO DE PERDAS - J.A RODRIGUES AMARAL DISTRIBUIDORA DE BEBIDAS"/>
    <d v="2024-11-22T11:04:38"/>
    <d v="2024-11-22T11:06:32"/>
    <d v="1899-12-30T00:02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43379"/>
    <s v="PAGAMENTO DE ACORDO DE RATEIO DE PERDAS - J.A RODRIGUES AMARAL DISTRIBUIDORA DE BEBIDAS"/>
    <d v="2024-11-22T11:08:19"/>
    <d v="2024-11-22T15:10:13"/>
    <d v="1899-12-30T04:02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380"/>
    <s v="RESGATE APLICAÇÃO"/>
    <d v="2024-11-22T11:31:56"/>
    <d v="2024-11-22T13:47:05"/>
    <d v="1899-12-30T02:16:00"/>
    <n v="66"/>
    <s v="Leonardo Mello"/>
    <n v="49"/>
    <s v="Patricia Pontes"/>
    <n v="47"/>
    <s v="Josy Alves"/>
    <n v="16"/>
    <s v="FINANCEIRO"/>
    <x v="1"/>
    <d v="1899-12-31T00:00:00"/>
    <s v="3 - Normal - 24 horas úteis"/>
    <n v="3"/>
    <x v="1"/>
    <n v="16"/>
    <x v="2"/>
    <n v="56"/>
    <x v="2"/>
    <n v="5"/>
    <x v="1"/>
  </r>
  <r>
    <n v="43381"/>
    <s v="ANTECIPAÇÃO DE RECEBÍVEIS - AMETALPARTS"/>
    <d v="2024-11-22T11:34:31"/>
    <d v="2024-11-22T12:10:58"/>
    <d v="1899-12-30T00:36:00"/>
    <n v="62"/>
    <s v="Thiago Belém"/>
    <n v="99"/>
    <s v="Ana Santos"/>
    <n v="62"/>
    <s v="Thiago Belém"/>
    <n v="13"/>
    <s v="CONTABILIDADE"/>
    <x v="1"/>
    <d v="1899-12-30T08:00:00"/>
    <s v="1 - Alta - 8 horas úteis"/>
    <n v="3"/>
    <x v="1"/>
    <n v="16"/>
    <x v="2"/>
    <n v="25"/>
    <x v="9"/>
    <n v="2"/>
    <x v="3"/>
  </r>
  <r>
    <n v="43382"/>
    <s v="RENEGOCIAÇÃO DE PORTABILIDADE"/>
    <d v="2024-11-22T11:50:49"/>
    <d v="2024-11-22T15:51:38"/>
    <d v="1899-12-30T04:01:00"/>
    <n v="35"/>
    <s v="Fabimael Silva"/>
    <n v="15"/>
    <s v="Karoline Vaz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5"/>
    <x v="1"/>
  </r>
  <r>
    <n v="43383"/>
    <s v="TRANSFERÊNCIAS JUDICIAIS"/>
    <d v="2024-11-22T12:09:13"/>
    <d v="2024-11-22T16:00:04"/>
    <d v="1899-12-30T03:51:00"/>
    <n v="95"/>
    <s v="Thiago Mendes"/>
    <n v="95"/>
    <s v="Thiago Mendes"/>
    <n v="95"/>
    <s v="Thiago Mendes"/>
    <n v="16"/>
    <s v="FINANCEIRO"/>
    <x v="1"/>
    <d v="1899-12-30T08:00:00"/>
    <s v="1 - Alta - 8 horas úteis"/>
    <n v="3"/>
    <x v="1"/>
    <n v="13"/>
    <x v="4"/>
    <n v="56"/>
    <x v="2"/>
    <n v="5"/>
    <x v="1"/>
  </r>
  <r>
    <n v="43384"/>
    <s v="ANTECIPAÇÃO DE RECEBÍVEIS - SET SERVIÇOS "/>
    <d v="2024-11-22T12:13:50"/>
    <d v="2024-11-22T12:42:22"/>
    <d v="1899-12-30T00:29:00"/>
    <n v="119"/>
    <s v="Francisca Santos"/>
    <n v="99"/>
    <s v="Ana Santos"/>
    <n v="119"/>
    <s v="Francisca Santo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3385"/>
    <s v="COMITÊ DE CRÉDITO -ELIZETE STEDILE BERTOLAZZI"/>
    <d v="2024-11-22T12:50:44"/>
    <d v="2024-12-02T09:03:29"/>
    <d v="1900-01-01T02:19:00"/>
    <n v="98"/>
    <s v="Alex Batista dos Santos"/>
    <n v="31"/>
    <s v="Maria Docarmo"/>
    <n v="31"/>
    <s v="Maria Docarmo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43386"/>
    <s v="COMITÊ DE CRÉDITO - EUGENIO COTA GUIMARAES"/>
    <d v="2024-11-22T12:52:50"/>
    <m/>
    <d v="1900-01-02T15:04:00"/>
    <n v="98"/>
    <s v="Alex Batista dos Santos"/>
    <n v="0"/>
    <s v=""/>
    <n v="31"/>
    <s v="Maria Docarmo"/>
    <n v="11"/>
    <s v="COBRANÇA ADMINISTRATIVA"/>
    <x v="0"/>
    <d v="1899-12-30T16:00:00"/>
    <s v="2 - Média - 16 horas úteis"/>
    <n v="1"/>
    <x v="8"/>
    <n v="11"/>
    <x v="1"/>
    <n v="99"/>
    <x v="6"/>
    <n v="5"/>
    <x v="1"/>
  </r>
  <r>
    <n v="43387"/>
    <s v="ANTECIPAÇÃO DE RECEBIVEIS INVICTA"/>
    <d v="2024-11-22T13:48:40"/>
    <d v="2024-11-22T14:36:05"/>
    <d v="1899-12-30T00:48:00"/>
    <n v="68"/>
    <s v="Paulo Sousa"/>
    <n v="99"/>
    <s v="Ana Santos"/>
    <n v="68"/>
    <s v="Paulo Sousa"/>
    <n v="13"/>
    <s v="CONTABILIDADE"/>
    <x v="1"/>
    <d v="1899-12-30T16:00:00"/>
    <s v="2 - Média - 16 horas úteis"/>
    <n v="3"/>
    <x v="1"/>
    <n v="16"/>
    <x v="2"/>
    <n v="25"/>
    <x v="9"/>
    <n v="3"/>
    <x v="2"/>
  </r>
  <r>
    <n v="43388"/>
    <s v="COMUNICAÇÃO E TRATATIVAS DE Ã“BITO - MIGUEL RENDY"/>
    <d v="2024-11-22T13:54:15"/>
    <m/>
    <d v="1900-01-02T14:02:00"/>
    <n v="31"/>
    <s v="Maria Docarmo"/>
    <n v="0"/>
    <s v=""/>
    <n v="31"/>
    <s v="Maria Docarmo"/>
    <n v="11"/>
    <s v="COBRANÇA ADMINISTRATIVA"/>
    <x v="0"/>
    <d v="1899-12-30T08:00:00"/>
    <s v="1 - Alta - 8 horas úteis"/>
    <n v="2"/>
    <x v="3"/>
    <n v="11"/>
    <x v="1"/>
    <n v="56"/>
    <x v="2"/>
    <n v="5"/>
    <x v="1"/>
  </r>
  <r>
    <n v="43389"/>
    <s v="MAJORAÇÃO  DE LIMITE CARTÃO DE CRÉDITO"/>
    <d v="2024-11-22T13:59:21"/>
    <m/>
    <d v="1900-01-02T13:57:00"/>
    <n v="69"/>
    <s v="Ludmila Costa"/>
    <n v="0"/>
    <s v=""/>
    <n v="69"/>
    <s v="Ludmila Costa"/>
    <n v="27"/>
    <s v="SETOR DE EMPRÉSTIMO"/>
    <x v="0"/>
    <d v="1899-12-30T08:00:00"/>
    <s v="1 - Alta - 8 horas úteis"/>
    <n v="1"/>
    <x v="8"/>
    <n v="2"/>
    <x v="3"/>
    <n v="9"/>
    <x v="16"/>
    <n v="5"/>
    <x v="1"/>
  </r>
  <r>
    <n v="43390"/>
    <s v="PORTABILIDADE VENDA - MARTA CRISTINA SOUZA DA SILVA"/>
    <d v="2024-11-22T14:01:05"/>
    <d v="2024-11-29T17:12:54"/>
    <d v="1900-01-01T00:16:00"/>
    <n v="91"/>
    <s v="Dayse Pereira da Silva"/>
    <n v="91"/>
    <s v="Dayse Pereira da Silva"/>
    <n v="91"/>
    <s v="Dayse Pereira da Silva"/>
    <n v="4"/>
    <s v="02 - AGÊNCIA RJ"/>
    <x v="0"/>
    <d v="1899-12-30T16:00:00"/>
    <s v="2 - Média - 16 horas úteis"/>
    <n v="3"/>
    <x v="1"/>
    <n v="27"/>
    <x v="15"/>
    <n v="33"/>
    <x v="41"/>
    <n v="5"/>
    <x v="1"/>
  </r>
  <r>
    <n v="43391"/>
    <s v="CREDITO DE LIQUIDAÇÃO DE COBRANÇA"/>
    <d v="2024-11-22T14:05:51"/>
    <d v="2024-11-22T15:19:29"/>
    <d v="1899-12-30T01:14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392"/>
    <s v="CREDITO DE PIX"/>
    <d v="2024-11-22T14:07:03"/>
    <d v="2024-11-22T15:03:34"/>
    <d v="1899-12-30T00:56:00"/>
    <n v="55"/>
    <s v="Marcelindo Braga"/>
    <n v="33"/>
    <s v="Lidiane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393"/>
    <s v="PIX TRIBUNAL DE JUSTIÇA"/>
    <d v="2024-11-22T14:08:27"/>
    <d v="2024-11-26T15:57:03"/>
    <d v="1899-12-30T19:51:00"/>
    <n v="55"/>
    <s v="Marcelindo Braga"/>
    <n v="29"/>
    <s v="Paloma Alves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3394"/>
    <s v="TRANSFERÊNCIA CONBRAL"/>
    <d v="2024-11-22T14:09:40"/>
    <d v="2024-11-25T13:59:03"/>
    <d v="1899-12-30T08:51:00"/>
    <n v="55"/>
    <s v="Marcelindo Braga"/>
    <n v="31"/>
    <s v="Maria Docarmo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3395"/>
    <s v="TRANSFERÊNCIA CONBRAL"/>
    <d v="2024-11-22T14:10:29"/>
    <d v="2024-11-22T15:20:28"/>
    <d v="1899-12-30T01:10:00"/>
    <n v="55"/>
    <s v="Marcelindo Braga"/>
    <n v="31"/>
    <s v="Maria Docarmo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396"/>
    <s v="CREDITO DE PIX"/>
    <d v="2024-11-22T14:11:57"/>
    <d v="2024-11-22T15:12:01"/>
    <d v="1899-12-30T01:01:00"/>
    <n v="55"/>
    <s v="Marcelindo Braga"/>
    <n v="33"/>
    <s v="Lidiane Santos"/>
    <n v="55"/>
    <s v="Marcelindo Braga"/>
    <n v="11"/>
    <s v="COBRANÇA ADMINISTRATIVA"/>
    <x v="1"/>
    <d v="1899-12-30T08:00:00"/>
    <s v="1 - Alta - 8 horas úteis"/>
    <n v="6"/>
    <x v="0"/>
    <n v="11"/>
    <x v="1"/>
    <n v="56"/>
    <x v="2"/>
    <n v="5"/>
    <x v="1"/>
  </r>
  <r>
    <n v="43397"/>
    <s v="DEPOSITO INTERCREDIS"/>
    <d v="2024-11-22T14:13:22"/>
    <d v="2024-11-22T15:30:55"/>
    <d v="1899-12-30T01:17:00"/>
    <n v="55"/>
    <s v="Marcelindo Braga"/>
    <n v="33"/>
    <s v="Lidiane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398"/>
    <s v="RECIBO DE APLICAÇÃO RDC"/>
    <d v="2024-11-22T14:14:04"/>
    <d v="2024-11-22T14:15:02"/>
    <d v="1899-12-30T00:01:00"/>
    <n v="38"/>
    <s v="José Ricardo"/>
    <n v="38"/>
    <s v="José Ricardo"/>
    <n v="38"/>
    <s v="José Ricardo"/>
    <n v="6"/>
    <s v="05 - AGÊNCIA TAG SUL"/>
    <x v="1"/>
    <d v="1899-12-31T00:00:00"/>
    <s v="3 - Normal - 24 horas úteis"/>
    <n v="3"/>
    <x v="1"/>
    <n v="6"/>
    <x v="10"/>
    <n v="22"/>
    <x v="4"/>
    <n v="5"/>
    <x v="1"/>
  </r>
  <r>
    <n v="43399"/>
    <s v="TRANSFERÊNCIA INTERCREDIS"/>
    <d v="2024-11-22T14:16:35"/>
    <d v="2024-11-22T15:18:01"/>
    <d v="1899-12-30T01:02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400"/>
    <s v="ABERTURA DE CONTA CORRENTE PF - ESLANE APARECIDA RIBEIRO FELICIANO "/>
    <d v="2024-11-22T14:23:16"/>
    <m/>
    <d v="1900-01-02T13:33:00"/>
    <n v="104"/>
    <s v="Fernanda Santos"/>
    <n v="0"/>
    <s v=""/>
    <n v="104"/>
    <s v="Fernanda Santos"/>
    <n v="10"/>
    <s v="CADASTRO"/>
    <x v="0"/>
    <d v="1899-12-30T08:00:00"/>
    <s v="1 - Alta - 8 horas úteis"/>
    <n v="2"/>
    <x v="3"/>
    <n v="8"/>
    <x v="9"/>
    <n v="1"/>
    <x v="12"/>
    <n v="5"/>
    <x v="1"/>
  </r>
  <r>
    <n v="43401"/>
    <s v="EMPRESTIMO CONSIGNADO PRIVADO - DOMINGOS PEREIRA RODRIGUES - CPF.: 461.991.281-68"/>
    <d v="2024-11-22T14:36:13"/>
    <m/>
    <d v="1900-01-02T13:20:00"/>
    <n v="43"/>
    <s v="Alair Vieira"/>
    <n v="0"/>
    <s v=""/>
    <n v="43"/>
    <s v="Alair Vieira"/>
    <n v="6"/>
    <s v="05 - AGÊNCIA TAG SUL"/>
    <x v="0"/>
    <d v="1899-12-30T16:00:00"/>
    <s v="2 - Média - 16 horas úteis"/>
    <n v="5"/>
    <x v="4"/>
    <n v="6"/>
    <x v="10"/>
    <n v="27"/>
    <x v="20"/>
    <n v="5"/>
    <x v="1"/>
  </r>
  <r>
    <n v="43402"/>
    <s v="ANTECIPAÇÃO DE RECEBÍVEIS - EVOLUÇÃO"/>
    <d v="2024-11-22T14:50:38"/>
    <d v="2024-11-22T15:34:03"/>
    <d v="1899-12-30T00:44:00"/>
    <n v="119"/>
    <s v="Francisca Santos"/>
    <n v="15"/>
    <s v="Karoline Vaz"/>
    <n v="119"/>
    <s v="Francisca Santo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3403"/>
    <s v="ANTECIPAÇÃO DE RECEBÍVEIS - CONSIST"/>
    <d v="2024-11-22T14:52:13"/>
    <d v="2024-11-25T10:16:51"/>
    <d v="1899-12-30T04:25:00"/>
    <n v="119"/>
    <s v="Francisca Santos"/>
    <n v="99"/>
    <s v="Ana Santos"/>
    <n v="119"/>
    <s v="Francisca Santo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3404"/>
    <s v="ANTECIPAÇÃO DE RECEBÍVEIS - TCQ"/>
    <d v="2024-11-22T14:53:39"/>
    <d v="2024-11-25T10:15:04"/>
    <d v="1899-12-30T04:23:00"/>
    <n v="119"/>
    <s v="Francisca Santos"/>
    <n v="99"/>
    <s v="Ana Santos"/>
    <n v="119"/>
    <s v="Francisca Santo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3405"/>
    <s v="ANTECIPAÇÃO DE RECEBÍVEIS - GENY"/>
    <d v="2024-11-22T14:54:57"/>
    <d v="2024-11-25T11:47:06"/>
    <d v="1899-12-30T05:54:00"/>
    <n v="119"/>
    <s v="Francisca Santos"/>
    <n v="99"/>
    <s v="Ana Santos"/>
    <n v="119"/>
    <s v="Francisca Santo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3406"/>
    <s v="DESCONTO DE JUROS - ACORDO JUDICIAL - DOCE AMOR COMERCIO DE DOCES E CONFEITARIA EIRELI"/>
    <d v="2024-11-22T14:55:09"/>
    <d v="2024-11-22T14:59:44"/>
    <d v="1899-12-30T00:04:00"/>
    <n v="33"/>
    <s v="Lidiane Santos"/>
    <n v="33"/>
    <s v="Lidiane Santos"/>
    <n v="33"/>
    <s v="Lidiane Santos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407"/>
    <s v="RESGATE DE EXCEDENTE DE CAPITAL"/>
    <d v="2024-11-22T15:01:12"/>
    <m/>
    <d v="1900-01-02T12:55:00"/>
    <n v="69"/>
    <s v="Ludmila Costa"/>
    <n v="0"/>
    <s v=""/>
    <n v="69"/>
    <s v="Ludmila Costa"/>
    <n v="21"/>
    <s v="COMITÊ DE CRÉDITO - PJ"/>
    <x v="0"/>
    <d v="1899-12-30T08:00:00"/>
    <s v="1 - Alta - 8 horas úteis"/>
    <n v="1"/>
    <x v="8"/>
    <n v="2"/>
    <x v="3"/>
    <n v="8"/>
    <x v="23"/>
    <n v="5"/>
    <x v="1"/>
  </r>
  <r>
    <n v="43408"/>
    <s v="PARCELA DE ACORDO - BALAS PARAISO INDUSTRIA E COMERCIO LTDA - ME "/>
    <d v="2024-11-22T15:02:36"/>
    <d v="2024-11-26T10:55:45"/>
    <d v="1899-12-30T13:55:00"/>
    <n v="33"/>
    <s v="Lidiane Santos"/>
    <n v="33"/>
    <s v="Lidiane Santos"/>
    <n v="33"/>
    <s v="Lidiane Santos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3409"/>
    <s v="PAGAMENTOS DE ACORDO JUDICIAL - SIDON GLOBAL TELECOMUNICACOES EIRELI"/>
    <d v="2024-11-22T15:10:57"/>
    <d v="2024-11-22T17:13:09"/>
    <d v="1899-12-30T02:03:00"/>
    <n v="33"/>
    <s v="Lidiane Santos"/>
    <n v="15"/>
    <s v="Karoline Vaz"/>
    <n v="33"/>
    <s v="Lidiane Santo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410"/>
    <s v="REPASSE RESCISÃO CONTRATUAL CONBRAL-  LEANDRO GONÇALVES DA SILVA"/>
    <d v="2024-11-22T15:19:07"/>
    <d v="2024-11-22T15:32:51"/>
    <d v="1899-12-30T00:13:00"/>
    <n v="31"/>
    <s v="Maria Docarmo"/>
    <n v="31"/>
    <s v="Maria Docarmo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411"/>
    <s v="PAGAMENTO DE ACORDO JUDICIAL - ALEXANDRE ROBERTO DOS SANTOS"/>
    <d v="2024-11-22T15:25:12"/>
    <d v="2024-11-22T17:11:56"/>
    <d v="1899-12-30T01:46:00"/>
    <n v="33"/>
    <s v="Lidiane Santos"/>
    <n v="15"/>
    <s v="Karoline Vaz"/>
    <n v="33"/>
    <s v="Lidiane Santo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412"/>
    <s v="REPASSE RESCISÃO CONTRATUAL CONBRAL- JULIO CESAR DE JESUS"/>
    <d v="2024-11-22T15:26:18"/>
    <d v="2024-11-22T15:27:22"/>
    <d v="1899-12-30T00:01:00"/>
    <n v="31"/>
    <s v="Maria Docarmo"/>
    <n v="31"/>
    <s v="Maria Docarmo"/>
    <n v="31"/>
    <s v="Maria Docarmo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413"/>
    <s v="REPASSE RESCISÃO CONTRATUAL CONBRAL- JULIO CESAR DE JESUS"/>
    <d v="2024-11-22T15:30:21"/>
    <d v="2024-11-25T11:51:56"/>
    <d v="1899-12-30T05:22:00"/>
    <n v="31"/>
    <s v="Maria Docarmo"/>
    <n v="99"/>
    <s v="Ana Santos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414"/>
    <s v="REPASSE RESCISÃO CONTRATUAL CONBRAL- LEANDRO GONÇALVES DA SILVA"/>
    <d v="2024-11-22T15:36:51"/>
    <d v="2024-11-25T11:59:58"/>
    <d v="1899-12-30T05:24:00"/>
    <n v="31"/>
    <s v="Maria Docarmo"/>
    <n v="99"/>
    <s v="Ana Santos"/>
    <n v="31"/>
    <s v="Maria Docarmo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415"/>
    <s v="DESLIGAMENTO - LUIZ ALBERTO RODRIGUES"/>
    <d v="2024-11-22T15:39:45"/>
    <d v="2024-11-29T16:15:02"/>
    <d v="1899-12-31T21:41:00"/>
    <n v="91"/>
    <s v="Dayse Pereira da Silva"/>
    <n v="49"/>
    <s v="Patricia Pontes"/>
    <n v="18"/>
    <s v="Nathalia Silvestre"/>
    <n v="5"/>
    <s v="03 - AGÊNCIA MG"/>
    <x v="0"/>
    <d v="1899-12-30T16:00:00"/>
    <s v="2 - Média - 16 horas úteis"/>
    <n v="3"/>
    <x v="1"/>
    <n v="26"/>
    <x v="6"/>
    <n v="6"/>
    <x v="0"/>
    <n v="4"/>
    <x v="0"/>
  </r>
  <r>
    <n v="43416"/>
    <s v="AUMENTO DE LIMITE DIARIO- LUCIANO DIAS"/>
    <d v="2024-11-22T15:52:20"/>
    <d v="2024-11-26T17:23:13"/>
    <d v="1899-12-30T19:33:00"/>
    <n v="122"/>
    <s v="Karoline Mendes"/>
    <n v="122"/>
    <s v="Karoline Mendes"/>
    <n v="122"/>
    <s v="Karoline Mendes"/>
    <n v="1"/>
    <s v="00 - AGÊNCIA SEDE - ATENDIMENTO PF"/>
    <x v="1"/>
    <d v="1899-12-31T00:00:00"/>
    <s v="3 - Normal - 24 horas úteis"/>
    <n v="6"/>
    <x v="0"/>
    <n v="1"/>
    <x v="5"/>
    <n v="56"/>
    <x v="2"/>
    <n v="2"/>
    <x v="3"/>
  </r>
  <r>
    <n v="43417"/>
    <s v="MAJORAÇÃO DE LIMITE DE CARTÃO DE CRÉDITO - MAISON GIVANCHYR SALAO DE FESTAS LTDA"/>
    <d v="2024-11-22T16:04:52"/>
    <m/>
    <d v="1900-01-02T11:52:00"/>
    <n v="68"/>
    <s v="Paulo Sousa"/>
    <n v="0"/>
    <s v=""/>
    <n v="68"/>
    <s v="Paulo Sousa"/>
    <n v="21"/>
    <s v="COMITÊ DE CRÉDITO - PJ"/>
    <x v="0"/>
    <d v="1899-12-31T00:00:00"/>
    <s v="3 - Normal - 24 horas úteis"/>
    <n v="5"/>
    <x v="4"/>
    <n v="8"/>
    <x v="9"/>
    <n v="9"/>
    <x v="16"/>
    <n v="5"/>
    <x v="1"/>
  </r>
  <r>
    <n v="43418"/>
    <s v="QUITAÇÃO DE RATEIO DE PERDAS - FABIO SIMAO"/>
    <d v="2024-11-22T16:05:27"/>
    <d v="2024-11-22T17:01:07"/>
    <d v="1899-12-30T00:56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43419"/>
    <s v="IMPLANTAÇÃO DE LIMITE DE CARTÃO DE CRÉDITO - ALARCON E LINARES COMERCIO DE ALIMENTOS LTDA"/>
    <d v="2024-11-22T16:06:19"/>
    <m/>
    <d v="1900-01-02T11:50:00"/>
    <n v="68"/>
    <s v="Paulo Sousa"/>
    <n v="0"/>
    <s v=""/>
    <n v="68"/>
    <s v="Paulo Sousa"/>
    <n v="21"/>
    <s v="COMITÊ DE CRÉDITO - PJ"/>
    <x v="0"/>
    <d v="1899-12-31T00:00:00"/>
    <s v="3 - Normal - 24 horas úteis"/>
    <n v="2"/>
    <x v="3"/>
    <n v="8"/>
    <x v="9"/>
    <n v="65"/>
    <x v="30"/>
    <n v="5"/>
    <x v="1"/>
  </r>
  <r>
    <n v="43420"/>
    <s v="IMPLANTAÇÃO DE LIMITE DE CARTÃO DE CRÉDITO - INGRID LOPES"/>
    <d v="2024-11-22T16:08:02"/>
    <d v="2024-12-05T11:06:37"/>
    <d v="1900-01-02T04:07:00"/>
    <n v="68"/>
    <s v="Paulo Sousa"/>
    <n v="104"/>
    <s v="Fernanda Santos"/>
    <n v="68"/>
    <s v="Paulo Sousa"/>
    <n v="12"/>
    <s v="COMITÊ DE CRÉDITO - PF"/>
    <x v="0"/>
    <d v="1899-12-31T00:00:00"/>
    <s v="3 - Normal - 24 horas úteis"/>
    <n v="6"/>
    <x v="0"/>
    <n v="8"/>
    <x v="9"/>
    <n v="65"/>
    <x v="30"/>
    <n v="4"/>
    <x v="0"/>
  </r>
  <r>
    <n v="43421"/>
    <s v="DESLIGAMENTO "/>
    <d v="2024-11-22T16:25:04"/>
    <m/>
    <d v="1900-01-02T11:31:00"/>
    <n v="111"/>
    <s v="Bruno Rodrigues"/>
    <n v="0"/>
    <s v=""/>
    <n v="111"/>
    <s v="Bruno Rodrigues"/>
    <n v="2"/>
    <s v="00 - AGÊNCIA SEDE - ATENDIMENTO PJ"/>
    <x v="0"/>
    <d v="1899-12-30T08:00:00"/>
    <s v="1 - Alta - 8 horas úteis"/>
    <n v="1"/>
    <x v="8"/>
    <n v="2"/>
    <x v="3"/>
    <n v="6"/>
    <x v="0"/>
    <n v="5"/>
    <x v="1"/>
  </r>
  <r>
    <n v="43422"/>
    <s v="SOLICITAÇÃO DE DESLIGAMENTO: LENIRA DE VASCONCELOS CARVALHO "/>
    <d v="2024-11-22T16:29:05"/>
    <d v="2024-11-28T10:37:49"/>
    <d v="1899-12-31T06:12:00"/>
    <n v="74"/>
    <s v="Jaqueline Santos"/>
    <n v="49"/>
    <s v="Patricia Pontes"/>
    <n v="74"/>
    <s v="Jaqueline Santos"/>
    <n v="1"/>
    <s v="00 - AGÊNCIA SEDE - ATENDIMENTO PF"/>
    <x v="0"/>
    <d v="1899-12-30T08:00:00"/>
    <s v="1 - Alta - 8 horas úteis"/>
    <n v="3"/>
    <x v="1"/>
    <n v="26"/>
    <x v="6"/>
    <n v="6"/>
    <x v="0"/>
    <n v="5"/>
    <x v="1"/>
  </r>
  <r>
    <n v="43423"/>
    <s v="QUITAÇÃO DE RATEIO DE PERDAS - FABIO SIMAO"/>
    <d v="2024-11-22T16:56:34"/>
    <d v="2024-11-25T15:13:49"/>
    <d v="1899-12-30T07:18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424"/>
    <s v="DESBLOQUEIO DO CARTÃO DE DEBITO E CRÉDITO"/>
    <d v="2024-11-22T16:58:14"/>
    <d v="2024-11-25T09:13:11"/>
    <d v="1899-12-30T01:16:00"/>
    <n v="35"/>
    <s v="Fabimael Silva"/>
    <n v="35"/>
    <s v="Fabimael Silva"/>
    <n v="35"/>
    <s v="Fabimael Silva"/>
    <n v="27"/>
    <s v="SETOR DE EMPRÉSTIMO"/>
    <x v="1"/>
    <d v="1899-12-30T16:00:00"/>
    <s v="2 - Média - 16 horas úteis"/>
    <n v="3"/>
    <x v="1"/>
    <n v="3"/>
    <x v="0"/>
    <n v="97"/>
    <x v="62"/>
    <n v="2"/>
    <x v="3"/>
  </r>
  <r>
    <n v="43425"/>
    <s v="ENCERRAMENTO DE CONTA"/>
    <d v="2024-11-22T17:19:01"/>
    <d v="2024-11-28T14:12:49"/>
    <d v="1899-12-31T08:57:00"/>
    <n v="66"/>
    <s v="Leonardo Mello"/>
    <n v="119"/>
    <s v="Francisca Santos"/>
    <n v="119"/>
    <s v="Francisca Santos"/>
    <n v="1"/>
    <s v="00 - AGÊNCIA SEDE - ATENDIMENTO PF"/>
    <x v="0"/>
    <d v="1899-12-31T00:00:00"/>
    <s v="3 - Normal - 24 horas úteis"/>
    <n v="3"/>
    <x v="1"/>
    <n v="1"/>
    <x v="5"/>
    <n v="6"/>
    <x v="0"/>
    <n v="5"/>
    <x v="1"/>
  </r>
  <r>
    <n v="43426"/>
    <s v="COMITE "/>
    <d v="2024-11-22T17:23:49"/>
    <d v="2024-12-03T09:23:01"/>
    <d v="1900-01-01T07:07:00"/>
    <n v="111"/>
    <s v="Bruno Rodrigues"/>
    <n v="111"/>
    <s v="Bruno Rodrigues"/>
    <n v="111"/>
    <s v="Bruno Rodrigues"/>
    <n v="12"/>
    <s v="COMITÊ DE CRÉDITO - PF"/>
    <x v="0"/>
    <d v="1899-12-30T08:00:00"/>
    <s v="1 - Alta - 8 horas úteis"/>
    <n v="3"/>
    <x v="1"/>
    <n v="1"/>
    <x v="5"/>
    <n v="27"/>
    <x v="20"/>
    <n v="3"/>
    <x v="2"/>
  </r>
  <r>
    <n v="43427"/>
    <s v="COMITÊ DE CRÉDITO - DENALI CONSULTORIA IMOBILIARIA LTDA"/>
    <d v="2024-11-22T17:24:23"/>
    <d v="2024-12-02T16:37:16"/>
    <d v="1900-01-01T05:19:00"/>
    <n v="31"/>
    <s v="Maria Docarmo"/>
    <n v="31"/>
    <s v="Maria Docarmo"/>
    <n v="31"/>
    <s v="Maria Docarmo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43428"/>
    <s v="RELAÇÃO DE DESCONTO NA FOLHA SINDIFISCO NACIONAL DF"/>
    <d v="2024-11-25T08:54:31"/>
    <d v="2024-11-25T16:32:37"/>
    <d v="1899-12-30T07:38:00"/>
    <n v="49"/>
    <s v="Patricia Pontes"/>
    <n v="99"/>
    <s v="Ana Santos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43429"/>
    <s v="CREDENCIAMENTO SIPAG 2.0 - NOVA SOLAR UTILIDADES"/>
    <d v="2024-11-25T09:10:16"/>
    <d v="2024-11-25T11:14:31"/>
    <d v="1899-12-30T02:04:00"/>
    <n v="62"/>
    <s v="Thiago Belém"/>
    <n v="60"/>
    <s v="Alessandro Alves"/>
    <n v="62"/>
    <s v="Thiago Belém"/>
    <n v="9"/>
    <s v="ARQUIVO"/>
    <x v="1"/>
    <d v="1899-12-31T00:00:00"/>
    <s v="3 - Normal - 24 horas úteis"/>
    <n v="3"/>
    <x v="1"/>
    <n v="9"/>
    <x v="12"/>
    <n v="56"/>
    <x v="2"/>
    <n v="5"/>
    <x v="1"/>
  </r>
  <r>
    <n v="43430"/>
    <s v="DÉBITO EM CONTA CORRENTE -PAULO JUNIOR DA SILVA"/>
    <d v="2024-11-25T09:18:39"/>
    <d v="2024-11-26T09:34:05"/>
    <d v="1899-12-30T09:17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3431"/>
    <s v="RESGATE DE APLICAÇÃO FINANCEIRA - LCI "/>
    <d v="2024-11-25T09:45:01"/>
    <d v="2024-11-25T09:51:58"/>
    <d v="1899-12-30T00:06:00"/>
    <n v="26"/>
    <s v="Ana Coralina"/>
    <n v="99"/>
    <s v="Ana Santos"/>
    <n v="0"/>
    <s v=""/>
    <n v="16"/>
    <s v="FINANCEIRO"/>
    <x v="1"/>
    <d v="1899-12-30T08:00:00"/>
    <s v="1 - Alta - 8 horas úteis"/>
    <n v="3"/>
    <x v="1"/>
    <n v="16"/>
    <x v="2"/>
    <n v="56"/>
    <x v="2"/>
    <n v="5"/>
    <x v="1"/>
  </r>
  <r>
    <n v="43432"/>
    <s v="CRÉDITO CONSIGNADO"/>
    <d v="2024-11-25T09:51:30"/>
    <d v="2024-11-25T15:34:12"/>
    <d v="1899-12-30T05:43:00"/>
    <n v="35"/>
    <s v="Fabimael Silva"/>
    <n v="99"/>
    <s v="Ana Santos"/>
    <n v="35"/>
    <s v="Fabimael Silva"/>
    <n v="3"/>
    <s v="01 - AGÊNCIA SP"/>
    <x v="1"/>
    <d v="1899-12-30T08:00:00"/>
    <s v="1 - Alta - 8 horas úteis"/>
    <n v="3"/>
    <x v="1"/>
    <n v="16"/>
    <x v="2"/>
    <n v="28"/>
    <x v="1"/>
    <n v="4"/>
    <x v="0"/>
  </r>
  <r>
    <n v="43433"/>
    <s v="BOLETOS PAGOS EM 22/11/2024"/>
    <d v="2024-11-25T10:03:09"/>
    <d v="2024-11-25T10:20:09"/>
    <d v="1899-12-30T00:17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3434"/>
    <s v="CANCELAMENTO CARTÃO DE CRÉDITO"/>
    <d v="2024-11-25T10:30:02"/>
    <d v="2024-11-25T10:50:53"/>
    <d v="1899-12-30T00:20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0"/>
    <x v="40"/>
    <n v="4"/>
    <x v="0"/>
  </r>
  <r>
    <n v="43435"/>
    <s v="RELAÇÃO DE DOCUMENTOS - ARQUIVO"/>
    <d v="2024-11-25T10:33:46"/>
    <d v="2024-11-25T15:25:17"/>
    <d v="1899-12-30T04:52:00"/>
    <n v="45"/>
    <s v="Marcelo Brandao"/>
    <n v="45"/>
    <s v="Marcelo Brandao"/>
    <n v="45"/>
    <s v="Marcelo Brandao"/>
    <n v="9"/>
    <s v="ARQUIVO"/>
    <x v="1"/>
    <d v="1900-01-04T00:00:00"/>
    <s v="5 - Ampla - 120 horas"/>
    <n v="3"/>
    <x v="1"/>
    <n v="10"/>
    <x v="13"/>
    <n v="56"/>
    <x v="2"/>
    <n v="5"/>
    <x v="1"/>
  </r>
  <r>
    <n v="43436"/>
    <s v="CRÉDITO CONSIGNADO"/>
    <d v="2024-11-25T11:00:15"/>
    <m/>
    <d v="1900-01-02T07:55:00"/>
    <n v="34"/>
    <s v="João Luiz"/>
    <n v="0"/>
    <s v=""/>
    <n v="68"/>
    <s v="Paulo Sousa"/>
    <n v="8"/>
    <s v="07 - AGÊNCIA NB"/>
    <x v="0"/>
    <d v="1899-12-31T00:00:00"/>
    <s v="3 - Normal - 24 horas úteis"/>
    <n v="1"/>
    <x v="8"/>
    <n v="8"/>
    <x v="9"/>
    <n v="28"/>
    <x v="1"/>
    <n v="4"/>
    <x v="0"/>
  </r>
  <r>
    <n v="43437"/>
    <s v="CRÉDITO CONSIGNADO"/>
    <d v="2024-11-25T11:04:03"/>
    <m/>
    <d v="1900-01-02T07:51:00"/>
    <n v="34"/>
    <s v="João Luiz"/>
    <n v="0"/>
    <s v=""/>
    <n v="68"/>
    <s v="Paulo Sousa"/>
    <n v="8"/>
    <s v="07 - AGÊNCIA NB"/>
    <x v="0"/>
    <d v="1899-12-31T00:00:00"/>
    <s v="3 - Normal - 24 horas úteis"/>
    <n v="5"/>
    <x v="4"/>
    <n v="8"/>
    <x v="9"/>
    <n v="28"/>
    <x v="1"/>
    <n v="4"/>
    <x v="0"/>
  </r>
  <r>
    <n v="43438"/>
    <s v="AVISO DE VIAGEM"/>
    <d v="2024-11-25T11:07:26"/>
    <d v="2024-11-28T15:48:42"/>
    <d v="1899-12-31T07:44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9"/>
    <x v="16"/>
    <n v="4"/>
    <x v="0"/>
  </r>
  <r>
    <n v="43439"/>
    <s v="PORTABILIDADE DE CONSIGNADO"/>
    <d v="2024-11-25T11:22:09"/>
    <d v="2024-11-27T08:37:27"/>
    <d v="1899-12-30T15:17:00"/>
    <n v="34"/>
    <s v="João Luiz"/>
    <n v="18"/>
    <s v="Nathalia Silvestre"/>
    <n v="18"/>
    <s v="Nathalia Silvestre"/>
    <n v="5"/>
    <s v="03 - AGÊNCIA MG"/>
    <x v="1"/>
    <d v="1899-12-31T00:00:00"/>
    <s v="3 - Normal - 24 horas úteis"/>
    <n v="4"/>
    <x v="2"/>
    <n v="5"/>
    <x v="7"/>
    <n v="32"/>
    <x v="21"/>
    <n v="4"/>
    <x v="0"/>
  </r>
  <r>
    <n v="43440"/>
    <s v="ANTECIPAÇÃO DE RECEBIVEIS INVICTA"/>
    <d v="2024-11-25T11:36:02"/>
    <d v="2024-11-25T13:22:04"/>
    <d v="1899-12-30T01:46:00"/>
    <n v="68"/>
    <s v="Paulo Sousa"/>
    <n v="99"/>
    <s v="Ana Santos"/>
    <n v="68"/>
    <s v="Paulo Sousa"/>
    <n v="13"/>
    <s v="CONTABILIDADE"/>
    <x v="1"/>
    <d v="1899-12-30T16:00:00"/>
    <s v="2 - Média - 16 horas úteis"/>
    <n v="3"/>
    <x v="1"/>
    <n v="16"/>
    <x v="2"/>
    <n v="25"/>
    <x v="9"/>
    <n v="3"/>
    <x v="2"/>
  </r>
  <r>
    <n v="43441"/>
    <s v="DESLIGAMENTO - ANGELA COUTINHO CAVALCANTI"/>
    <d v="2024-11-25T13:19:40"/>
    <d v="2024-11-28T15:50:35"/>
    <d v="1899-12-31T05:34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6"/>
    <x v="0"/>
    <n v="4"/>
    <x v="0"/>
  </r>
  <r>
    <n v="43442"/>
    <s v="RESGATE DE CAPITAL"/>
    <d v="2024-11-25T13:39:35"/>
    <d v="2024-11-28T15:50:04"/>
    <d v="1899-12-31T05:14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8"/>
    <x v="23"/>
    <n v="4"/>
    <x v="0"/>
  </r>
  <r>
    <n v="43443"/>
    <s v="RESGATE DE CAPITAL"/>
    <d v="2024-11-25T13:48:43"/>
    <d v="2024-11-28T15:49:38"/>
    <d v="1899-12-31T05:04:00"/>
    <n v="34"/>
    <s v="João Luiz"/>
    <n v="34"/>
    <s v="João Luiz"/>
    <n v="34"/>
    <s v="João Luiz"/>
    <n v="3"/>
    <s v="01 - AGÊNCIA SP"/>
    <x v="0"/>
    <d v="1899-12-31T00:00:00"/>
    <s v="3 - Normal - 24 horas úteis"/>
    <n v="3"/>
    <x v="1"/>
    <n v="3"/>
    <x v="0"/>
    <n v="8"/>
    <x v="23"/>
    <n v="4"/>
    <x v="0"/>
  </r>
  <r>
    <n v="43444"/>
    <s v="RENEGOCIAÇÃO PORTABILIDADE CONSIGNADA"/>
    <d v="2024-11-25T13:50:39"/>
    <d v="2024-11-26T14:52:42"/>
    <d v="1899-12-30T10:03:00"/>
    <n v="18"/>
    <s v="Nathalia Silvestre"/>
    <n v="99"/>
    <s v="Ana Sant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5"/>
    <x v="1"/>
  </r>
  <r>
    <n v="43445"/>
    <s v="DESLIGAMENTO - GEVA ALVINA DE CARVALHO"/>
    <d v="2024-11-25T14:09:53"/>
    <m/>
    <d v="1900-01-02T04:46:00"/>
    <n v="34"/>
    <s v="João Luiz"/>
    <n v="0"/>
    <s v=""/>
    <n v="111"/>
    <s v="Bruno Rodrigues"/>
    <n v="2"/>
    <s v="00 - AGÊNCIA SEDE - ATENDIMENTO PJ"/>
    <x v="0"/>
    <d v="1899-12-31T00:00:00"/>
    <s v="3 - Normal - 24 horas úteis"/>
    <n v="1"/>
    <x v="8"/>
    <n v="26"/>
    <x v="6"/>
    <n v="6"/>
    <x v="0"/>
    <n v="4"/>
    <x v="0"/>
  </r>
  <r>
    <n v="43446"/>
    <s v="DESLIGAMENTO "/>
    <d v="2024-11-25T14:14:45"/>
    <d v="2024-11-27T15:47:59"/>
    <d v="1899-12-30T19:35:00"/>
    <n v="111"/>
    <s v="Bruno Rodrigues"/>
    <n v="99"/>
    <s v="Ana Santos"/>
    <n v="111"/>
    <s v="Bruno Rodrigues"/>
    <n v="2"/>
    <s v="00 - AGÊNCIA SEDE - ATENDIMENTO PJ"/>
    <x v="0"/>
    <d v="1899-12-30T08:00:00"/>
    <s v="1 - Alta - 8 horas úteis"/>
    <n v="3"/>
    <x v="1"/>
    <n v="26"/>
    <x v="6"/>
    <n v="6"/>
    <x v="0"/>
    <n v="5"/>
    <x v="1"/>
  </r>
  <r>
    <n v="43447"/>
    <s v="DESBLOQUEIO DO CARTÃO DE DEBITO"/>
    <d v="2024-11-25T14:20:39"/>
    <d v="2024-11-26T16:53:51"/>
    <d v="1899-12-30T11:34:00"/>
    <n v="35"/>
    <s v="Fabimael Silva"/>
    <n v="35"/>
    <s v="Fabimael Silva"/>
    <n v="35"/>
    <s v="Fabimael Silva"/>
    <n v="27"/>
    <s v="SETOR DE EMPRÉSTIMO"/>
    <x v="1"/>
    <d v="1899-12-30T16:00:00"/>
    <s v="2 - Média - 16 horas úteis"/>
    <n v="3"/>
    <x v="1"/>
    <n v="3"/>
    <x v="0"/>
    <n v="97"/>
    <x v="62"/>
    <n v="4"/>
    <x v="0"/>
  </r>
  <r>
    <n v="43448"/>
    <s v="ALTERAÇÃO DE LIMITE DIÁRIO"/>
    <d v="2024-11-25T14:43:21"/>
    <d v="2024-11-25T14:45:00"/>
    <d v="1899-12-30T00:02:00"/>
    <n v="41"/>
    <s v="Diene Santos"/>
    <n v="41"/>
    <s v="Diene Santos"/>
    <n v="41"/>
    <s v="Diene Santos"/>
    <n v="6"/>
    <s v="05 - AGÊNCIA TAG SUL"/>
    <x v="1"/>
    <d v="1899-12-30T08:00:00"/>
    <s v="1 - Alta - 8 horas úteis"/>
    <n v="3"/>
    <x v="1"/>
    <n v="6"/>
    <x v="10"/>
    <n v="38"/>
    <x v="5"/>
    <n v="3"/>
    <x v="2"/>
  </r>
  <r>
    <n v="43449"/>
    <s v="CRÉDITO CONSIGNADO SETOR PRIVADO"/>
    <d v="2024-11-25T14:47:33"/>
    <m/>
    <d v="1900-01-02T04:08:00"/>
    <n v="34"/>
    <s v="João Luiz"/>
    <n v="0"/>
    <s v=""/>
    <n v="34"/>
    <s v="João Luiz"/>
    <n v="12"/>
    <s v="COMITÊ DE CRÉDITO - PF"/>
    <x v="0"/>
    <d v="1899-12-31T00:00:00"/>
    <s v="3 - Normal - 24 horas úteis"/>
    <n v="1"/>
    <x v="8"/>
    <n v="1"/>
    <x v="5"/>
    <n v="27"/>
    <x v="20"/>
    <n v="4"/>
    <x v="0"/>
  </r>
  <r>
    <n v="43450"/>
    <s v="ANTECIPAÇÃO DE RECEBÍVEIS - GENY"/>
    <d v="2024-11-25T15:57:47"/>
    <d v="2024-11-25T16:28:26"/>
    <d v="1899-12-30T00:31:00"/>
    <n v="119"/>
    <s v="Francisca Santos"/>
    <n v="99"/>
    <s v="Ana Santos"/>
    <n v="119"/>
    <s v="Francisca Santo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3451"/>
    <s v="RESGATE DE CAPITAL"/>
    <d v="2024-11-25T16:03:18"/>
    <m/>
    <d v="1900-01-02T02:52:00"/>
    <n v="111"/>
    <s v="Bruno Rodrigues"/>
    <n v="0"/>
    <s v=""/>
    <n v="111"/>
    <s v="Bruno Rodrigues"/>
    <n v="12"/>
    <s v="COMITÊ DE CRÉDITO - PF"/>
    <x v="0"/>
    <d v="1899-12-30T08:00:00"/>
    <s v="1 - Alta - 8 horas úteis"/>
    <n v="1"/>
    <x v="8"/>
    <n v="12"/>
    <x v="16"/>
    <n v="8"/>
    <x v="23"/>
    <n v="3"/>
    <x v="2"/>
  </r>
  <r>
    <n v="43452"/>
    <s v="RENEGOCIAÇÃO EMPRÉSTIMO CONSIGNADO"/>
    <d v="2024-11-25T16:21:11"/>
    <d v="2024-12-05T09:26:58"/>
    <d v="1900-01-01T17:13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28"/>
    <x v="1"/>
    <n v="3"/>
    <x v="2"/>
  </r>
  <r>
    <n v="43453"/>
    <s v="CARTA DED"/>
    <d v="2024-11-25T16:41:58"/>
    <d v="2024-11-25T16:44:31"/>
    <d v="1899-12-30T00:03:00"/>
    <n v="30"/>
    <s v="Isabelle Mendes"/>
    <n v="30"/>
    <s v="Isabelle Mendes"/>
    <n v="30"/>
    <s v="Isabelle Mendes"/>
    <n v="4"/>
    <s v="02 - AGÊNCIA RJ"/>
    <x v="1"/>
    <d v="1899-12-30T08:00:00"/>
    <s v="1 - Alta - 8 horas úteis"/>
    <n v="3"/>
    <x v="1"/>
    <n v="4"/>
    <x v="8"/>
    <n v="33"/>
    <x v="41"/>
    <n v="3"/>
    <x v="2"/>
  </r>
  <r>
    <n v="43454"/>
    <s v="ENCERRAMENTO DE CONTA PJ - DEO BEER DISTRIBUIDORA"/>
    <d v="2024-11-25T16:44:49"/>
    <m/>
    <d v="1900-01-02T02:11:00"/>
    <n v="62"/>
    <s v="Thiago Belém"/>
    <n v="0"/>
    <s v=""/>
    <n v="62"/>
    <s v="Thiago Belém"/>
    <n v="6"/>
    <s v="05 - AGÊNCIA TAG SUL"/>
    <x v="1"/>
    <d v="1900-01-04T00:00:00"/>
    <s v="5 - Ampla - 120 horas"/>
    <n v="5"/>
    <x v="4"/>
    <n v="6"/>
    <x v="10"/>
    <n v="6"/>
    <x v="0"/>
    <n v="5"/>
    <x v="1"/>
  </r>
  <r>
    <n v="43455"/>
    <s v="ABERTURA DE CONTA CAPITAL - SP RESTAURANTE E BAR LTDA CNPJ .57.639.875/0001-55"/>
    <d v="2024-11-25T16:58:48"/>
    <d v="2024-12-05T14:05:36"/>
    <d v="1900-01-01T21:15:00"/>
    <n v="43"/>
    <s v="Alair Vieira"/>
    <n v="45"/>
    <s v="Marcelo Brandao"/>
    <n v="43"/>
    <s v="Alair Vieira"/>
    <n v="6"/>
    <s v="05 - AGÊNCIA TAG SUL"/>
    <x v="0"/>
    <d v="1899-12-30T08:00:00"/>
    <s v="1 - Alta - 8 horas úteis"/>
    <n v="3"/>
    <x v="1"/>
    <n v="10"/>
    <x v="13"/>
    <n v="1"/>
    <x v="12"/>
    <n v="5"/>
    <x v="1"/>
  </r>
  <r>
    <n v="43456"/>
    <s v="CRÉDITO CONSIGNADO"/>
    <d v="2024-11-25T17:13:49"/>
    <d v="2024-11-27T09:47:34"/>
    <d v="1899-12-30T10:36:00"/>
    <n v="35"/>
    <s v="Fabimael Silva"/>
    <n v="35"/>
    <s v="Fabimael Silva"/>
    <n v="35"/>
    <s v="Fabimael Silva"/>
    <n v="3"/>
    <s v="01 - AGÊNCIA SP"/>
    <x v="1"/>
    <d v="1899-12-31T16:00:00"/>
    <s v="4 - Baixa - 40 horas úteis"/>
    <n v="4"/>
    <x v="2"/>
    <n v="3"/>
    <x v="0"/>
    <n v="28"/>
    <x v="1"/>
    <n v="4"/>
    <x v="0"/>
  </r>
  <r>
    <n v="43457"/>
    <s v="DEVOLUÇÃO DE EXCEDENTE DE CAPITAL - AUTORIZAÇÃO Nº255"/>
    <d v="2024-11-25T17:36:34"/>
    <m/>
    <d v="1900-01-02T01:24:00"/>
    <n v="34"/>
    <s v="João Luiz"/>
    <n v="0"/>
    <s v=""/>
    <n v="34"/>
    <s v="João Luiz"/>
    <n v="11"/>
    <s v="COBRANÇA ADMINISTRATIVA"/>
    <x v="0"/>
    <d v="1899-12-31T00:00:00"/>
    <s v="3 - Normal - 24 horas úteis"/>
    <n v="2"/>
    <x v="3"/>
    <n v="16"/>
    <x v="2"/>
    <n v="8"/>
    <x v="23"/>
    <n v="5"/>
    <x v="1"/>
  </r>
  <r>
    <n v="43458"/>
    <s v="COMITÊ DE CRÉDITO - VALDEMAR FLORES MENDONCA"/>
    <d v="2024-11-26T08:48:52"/>
    <d v="2024-11-26T10:56:51"/>
    <d v="1899-12-30T02:08:00"/>
    <n v="33"/>
    <s v="Lidiane Santos"/>
    <n v="99"/>
    <s v="Ana Santos"/>
    <n v="33"/>
    <s v="Lidiane Santo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459"/>
    <s v="ALTERAÇÃO DE LIMITE DIÁRIO - AVICULTURA SO BICHO"/>
    <d v="2024-11-26T09:14:16"/>
    <d v="2024-11-26T09:15:33"/>
    <d v="1899-12-30T00:01:00"/>
    <n v="62"/>
    <s v="Thiago Belém"/>
    <n v="62"/>
    <s v="Thiago Belém"/>
    <n v="62"/>
    <s v="Thiago Belém"/>
    <n v="6"/>
    <s v="05 - AGÊNCIA TAG SUL"/>
    <x v="1"/>
    <d v="1899-12-30T08:00:00"/>
    <s v="1 - Alta - 8 horas úteis"/>
    <n v="3"/>
    <x v="1"/>
    <n v="6"/>
    <x v="10"/>
    <n v="38"/>
    <x v="5"/>
    <n v="5"/>
    <x v="1"/>
  </r>
  <r>
    <n v="43460"/>
    <s v="ALTERAÇÃO DE LIMITE DIÁRIO - CASP ASSESSORIA"/>
    <d v="2024-11-26T09:31:48"/>
    <d v="2024-11-26T09:34:31"/>
    <d v="1899-12-30T00:03:00"/>
    <n v="62"/>
    <s v="Thiago Belém"/>
    <n v="62"/>
    <s v="Thiago Belém"/>
    <n v="62"/>
    <s v="Thiago Belém"/>
    <n v="6"/>
    <s v="05 - AGÊNCIA TAG SUL"/>
    <x v="1"/>
    <d v="1899-12-30T08:00:00"/>
    <s v="1 - Alta - 8 horas úteis"/>
    <n v="3"/>
    <x v="1"/>
    <n v="6"/>
    <x v="10"/>
    <n v="38"/>
    <x v="5"/>
    <n v="5"/>
    <x v="1"/>
  </r>
  <r>
    <n v="43461"/>
    <s v="CRÉDITO CONSIGNADO"/>
    <d v="2024-11-26T09:53:15"/>
    <d v="2024-12-02T12:22:13"/>
    <d v="1899-12-31T14:33:00"/>
    <n v="35"/>
    <s v="Fabimael Silva"/>
    <n v="67"/>
    <s v="Emanuele Gomes"/>
    <n v="35"/>
    <s v="Fabimael Silva"/>
    <n v="3"/>
    <s v="01 - AGÊNCIA SP"/>
    <x v="0"/>
    <d v="1899-12-30T16:00:00"/>
    <s v="2 - Média - 16 horas úteis"/>
    <n v="3"/>
    <x v="1"/>
    <n v="27"/>
    <x v="15"/>
    <n v="28"/>
    <x v="1"/>
    <n v="5"/>
    <x v="1"/>
  </r>
  <r>
    <n v="43462"/>
    <s v="BOLETOS PAGOS EM 25/11/2024"/>
    <d v="2024-11-26T09:54:27"/>
    <d v="2024-11-26T10:14:54"/>
    <d v="1899-12-30T00:20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3463"/>
    <s v="BOLETOS PAGOS REFERENTE A RATEIO DE PERDAS CREDLOJISTA - 25/11/2024"/>
    <d v="2024-11-26T09:55:26"/>
    <d v="2024-11-27T10:57:42"/>
    <d v="1899-12-30T10:03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3464"/>
    <s v="RENEGOCIAÇÃO PORTABILIDADE CONSIGNADA"/>
    <d v="2024-11-26T09:55:39"/>
    <d v="2024-11-27T16:18:27"/>
    <d v="1899-12-30T15:24:00"/>
    <n v="18"/>
    <s v="Nathalia Silvestre"/>
    <n v="99"/>
    <s v="Ana Santo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5"/>
    <x v="1"/>
  </r>
  <r>
    <n v="43465"/>
    <s v="BOLETO PAGO REFERENTE A ACORDO NÃO LANÇADO NO SISTEMA - 25/11/2024"/>
    <d v="2024-11-26T09:56:58"/>
    <d v="2024-11-26T10:32:44"/>
    <d v="1899-12-30T00:36:00"/>
    <n v="98"/>
    <s v="Alex Batista dos Santos"/>
    <n v="33"/>
    <s v="Lidiane Santos"/>
    <n v="33"/>
    <s v="Lidiane Santos"/>
    <n v="11"/>
    <s v="COBRANÇA ADMINISTRATIVA"/>
    <x v="1"/>
    <d v="1899-12-30T16:00:00"/>
    <s v="2 - Média - 16 horas úteis"/>
    <n v="6"/>
    <x v="0"/>
    <n v="11"/>
    <x v="1"/>
    <n v="15"/>
    <x v="11"/>
    <n v="5"/>
    <x v="1"/>
  </r>
  <r>
    <n v="43466"/>
    <s v="ALTERAÇÃO DE LIMITE DIÁRIO - F LIMA ENGENHARIA"/>
    <d v="2024-11-26T10:03:13"/>
    <d v="2024-11-26T10:03:53"/>
    <d v="1899-12-30T00:00:00"/>
    <n v="62"/>
    <s v="Thiago Belém"/>
    <n v="62"/>
    <s v="Thiago Belém"/>
    <n v="62"/>
    <s v="Thiago Belém"/>
    <n v="6"/>
    <s v="05 - AGÊNCIA TAG SUL"/>
    <x v="1"/>
    <d v="1899-12-30T08:00:00"/>
    <s v="1 - Alta - 8 horas úteis"/>
    <n v="3"/>
    <x v="1"/>
    <n v="6"/>
    <x v="10"/>
    <n v="38"/>
    <x v="5"/>
    <n v="5"/>
    <x v="1"/>
  </r>
  <r>
    <n v="43467"/>
    <s v="TRANSFERÊNCIA JUDICIAL"/>
    <d v="2024-11-26T10:13:44"/>
    <d v="2024-11-26T15:43:15"/>
    <d v="1899-12-30T05:30:00"/>
    <n v="95"/>
    <s v="Thiago Mendes"/>
    <n v="95"/>
    <s v="Thiago Mendes"/>
    <n v="95"/>
    <s v="Thiago Mendes"/>
    <n v="16"/>
    <s v="FINANCEIRO"/>
    <x v="1"/>
    <d v="1899-12-30T08:00:00"/>
    <s v="1 - Alta - 8 horas úteis"/>
    <n v="3"/>
    <x v="1"/>
    <n v="13"/>
    <x v="4"/>
    <n v="56"/>
    <x v="2"/>
    <n v="5"/>
    <x v="1"/>
  </r>
  <r>
    <n v="43468"/>
    <s v="ENVIO DE MALOTE - TALÕES DE CHEQUES E OUTROS"/>
    <d v="2024-11-26T10:16:35"/>
    <d v="2024-11-27T15:48:24"/>
    <d v="1899-12-30T14:33:00"/>
    <n v="95"/>
    <s v="Thiago Mendes"/>
    <n v="41"/>
    <s v="Diene Santos"/>
    <n v="95"/>
    <s v="Thiago Mendes"/>
    <n v="23"/>
    <s v="CAIXA"/>
    <x v="0"/>
    <d v="1899-12-30T08:00:00"/>
    <s v="1 - Alta - 8 horas úteis"/>
    <n v="3"/>
    <x v="1"/>
    <n v="23"/>
    <x v="11"/>
    <n v="56"/>
    <x v="2"/>
    <n v="5"/>
    <x v="1"/>
  </r>
  <r>
    <n v="43469"/>
    <s v="LIBERAÇÃO DE CONTRATO CONSIGNADO "/>
    <d v="2024-11-26T10:17:32"/>
    <d v="2024-12-02T12:04:37"/>
    <d v="1899-12-31T13:51:00"/>
    <n v="69"/>
    <s v="Ludmila Costa"/>
    <n v="67"/>
    <s v="Emanuele Gomes"/>
    <n v="69"/>
    <s v="Ludmila Costa"/>
    <n v="27"/>
    <s v="SETOR DE EMPRÉSTIMO"/>
    <x v="0"/>
    <d v="1899-12-30T08:00:00"/>
    <s v="1 - Alta - 8 horas úteis"/>
    <n v="3"/>
    <x v="1"/>
    <n v="27"/>
    <x v="15"/>
    <n v="28"/>
    <x v="1"/>
    <n v="5"/>
    <x v="1"/>
  </r>
  <r>
    <n v="43470"/>
    <s v="CORRESPONDÊNCIA SEDE - TALÕES DE CHEQUES "/>
    <d v="2024-11-26T10:18:35"/>
    <d v="2024-11-26T13:17:51"/>
    <d v="1899-12-30T02:59:00"/>
    <n v="95"/>
    <s v="Thiago Mendes"/>
    <n v="80"/>
    <s v="Raiàne Carvâlho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43471"/>
    <s v="SOLICITAÇÃO DE REPOSIÇÃO DE CARTÃO"/>
    <d v="2024-11-26T10:26:42"/>
    <d v="2024-11-26T15:50:08"/>
    <d v="1899-12-30T05:24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14"/>
    <x v="37"/>
    <n v="2"/>
    <x v="3"/>
  </r>
  <r>
    <n v="43472"/>
    <s v="LANÇAMENTO DE TARIFA AD VALOREM"/>
    <d v="2024-11-26T10:39:51"/>
    <d v="2024-11-26T14:56:13"/>
    <d v="1899-12-30T04:17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43473"/>
    <s v="ACESSO NA PLATAFORMA CONTA CORRENTE "/>
    <d v="2024-11-26T10:45:37"/>
    <d v="2024-11-27T09:13:14"/>
    <d v="1899-12-30T07:29:00"/>
    <n v="26"/>
    <s v="Ana Coralina"/>
    <n v="123"/>
    <s v="Matheus Ribeiro"/>
    <n v="0"/>
    <s v=""/>
    <n v="18"/>
    <s v="TECNOLOGIA"/>
    <x v="1"/>
    <d v="1899-12-30T08:00:00"/>
    <s v="1 - Alta - 8 horas úteis"/>
    <n v="3"/>
    <x v="1"/>
    <n v="18"/>
    <x v="14"/>
    <n v="57"/>
    <x v="34"/>
    <n v="5"/>
    <x v="1"/>
  </r>
  <r>
    <n v="43474"/>
    <s v="PARCELA DE ACORDO - BALAS PARAISO INDUSTRIA E COMERCIO LTDA - ME "/>
    <d v="2024-11-26T10:53:19"/>
    <d v="2024-11-26T15:12:29"/>
    <d v="1899-12-30T04:19:00"/>
    <n v="33"/>
    <s v="Lidiane Santos"/>
    <n v="99"/>
    <s v="Ana Santos"/>
    <n v="33"/>
    <s v="Lidiane Santo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475"/>
    <s v="PORTABILIDADE CONSIGNADO"/>
    <d v="2024-11-26T11:06:50"/>
    <m/>
    <d v="1900-01-01T22:48:00"/>
    <n v="19"/>
    <s v="Adriana Martins"/>
    <n v="0"/>
    <s v=""/>
    <n v="19"/>
    <s v="Adriana Martins"/>
    <n v="5"/>
    <s v="03 - AGÊNCIA MG"/>
    <x v="1"/>
    <d v="1900-01-04T00:00:00"/>
    <s v="5 - Ampla - 120 horas"/>
    <n v="2"/>
    <x v="3"/>
    <n v="5"/>
    <x v="7"/>
    <n v="28"/>
    <x v="1"/>
    <n v="5"/>
    <x v="1"/>
  </r>
  <r>
    <n v="43476"/>
    <s v="ANTECIPAÇÃO DE RECEBIVEIS - INVICTA EMPREEDIMENTOS IMOBILIARIOS LTDA"/>
    <d v="2024-11-26T11:48:22"/>
    <d v="2024-11-26T15:06:17"/>
    <d v="1899-12-30T03:18:00"/>
    <n v="104"/>
    <s v="Fernanda Santos"/>
    <n v="99"/>
    <s v="Ana Santos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3477"/>
    <s v="DED CONSIGNADA"/>
    <d v="2024-11-26T11:55:02"/>
    <d v="2024-11-26T11:58:34"/>
    <d v="1899-12-30T00:03:00"/>
    <n v="30"/>
    <s v="Isabelle Mendes"/>
    <n v="30"/>
    <s v="Isabelle Mendes"/>
    <n v="30"/>
    <s v="Isabelle Mendes"/>
    <n v="4"/>
    <s v="02 - AGÊNCIA RJ"/>
    <x v="1"/>
    <d v="1899-12-30T08:00:00"/>
    <s v="1 - Alta - 8 horas úteis"/>
    <n v="3"/>
    <x v="1"/>
    <n v="4"/>
    <x v="8"/>
    <n v="33"/>
    <x v="41"/>
    <n v="2"/>
    <x v="3"/>
  </r>
  <r>
    <n v="43478"/>
    <s v="IMPLANTAÇÃO DE LIMITE CARTÃO DE CRÉDITO"/>
    <d v="2024-11-26T12:38:46"/>
    <m/>
    <d v="1900-01-01T21:16:00"/>
    <n v="69"/>
    <s v="Ludmila Costa"/>
    <n v="0"/>
    <s v=""/>
    <n v="69"/>
    <s v="Ludmila Costa"/>
    <n v="2"/>
    <s v="00 - AGÊNCIA SEDE - ATENDIMENTO PJ"/>
    <x v="0"/>
    <d v="1899-12-30T08:00:00"/>
    <s v="1 - Alta - 8 horas úteis"/>
    <n v="17"/>
    <x v="11"/>
    <n v="27"/>
    <x v="15"/>
    <n v="56"/>
    <x v="2"/>
    <n v="5"/>
    <x v="1"/>
  </r>
  <r>
    <n v="43479"/>
    <s v="PORTABILIDADE DE VENDA - EIDER JOSE DE LIMA"/>
    <d v="2024-11-26T13:31:54"/>
    <d v="2024-12-03T08:48:10"/>
    <d v="1899-12-31T16:22:00"/>
    <n v="91"/>
    <s v="Dayse Pereira da Silva"/>
    <n v="91"/>
    <s v="Dayse Pereira da Silva"/>
    <n v="91"/>
    <s v="Dayse Pereira da Silva"/>
    <n v="8"/>
    <s v="07 - AGÊNCIA NB"/>
    <x v="0"/>
    <d v="1899-12-30T16:00:00"/>
    <s v="2 - Média - 16 horas úteis"/>
    <n v="3"/>
    <x v="1"/>
    <n v="27"/>
    <x v="15"/>
    <n v="33"/>
    <x v="41"/>
    <n v="5"/>
    <x v="1"/>
  </r>
  <r>
    <n v="43480"/>
    <s v="ABERTURA DE CONTA - SAMARA HEIMYLLY LOPES DE SA"/>
    <d v="2024-11-26T14:00:33"/>
    <d v="2024-11-29T11:21:58"/>
    <d v="1899-12-31T00:24:00"/>
    <n v="122"/>
    <s v="Karoline Mendes"/>
    <n v="45"/>
    <s v="Marcelo Brandao"/>
    <n v="122"/>
    <s v="Karoline Mendes"/>
    <n v="1"/>
    <s v="00 - AGÊNCIA SEDE - ATENDIMENTO PF"/>
    <x v="0"/>
    <d v="1899-12-31T00:00:00"/>
    <s v="3 - Normal - 24 horas úteis"/>
    <n v="3"/>
    <x v="1"/>
    <n v="10"/>
    <x v="13"/>
    <n v="1"/>
    <x v="12"/>
    <n v="3"/>
    <x v="2"/>
  </r>
  <r>
    <n v="43481"/>
    <s v="REPACTUAÇÃO CONSIGNADA "/>
    <d v="2024-11-26T14:08:04"/>
    <d v="2024-11-28T16:41:49"/>
    <d v="1899-12-30T20:35:00"/>
    <n v="30"/>
    <s v="Isabelle Mendes"/>
    <n v="47"/>
    <s v="Josy Alves"/>
    <n v="30"/>
    <s v="Isabelle Mendes"/>
    <n v="12"/>
    <s v="COMITÊ DE CRÉDITO - PF"/>
    <x v="1"/>
    <d v="1900-01-04T00:00:00"/>
    <s v="5 - Ampla - 120 horas"/>
    <n v="3"/>
    <x v="1"/>
    <n v="16"/>
    <x v="2"/>
    <n v="28"/>
    <x v="1"/>
    <n v="3"/>
    <x v="2"/>
  </r>
  <r>
    <n v="43482"/>
    <s v="COMUNICAÇÃO DE Ã“BITO"/>
    <d v="2024-11-26T14:28:41"/>
    <d v="2024-12-02T17:10:20"/>
    <d v="1899-12-31T14:46:00"/>
    <n v="18"/>
    <s v="Nathalia Silvestre"/>
    <n v="31"/>
    <s v="Maria Docarmo"/>
    <n v="18"/>
    <s v="Nathalia Silvestre"/>
    <n v="5"/>
    <s v="03 - AGÊNCIA MG"/>
    <x v="1"/>
    <d v="1900-01-04T00:00:00"/>
    <s v="5 - Ampla - 120 horas"/>
    <n v="3"/>
    <x v="1"/>
    <n v="11"/>
    <x v="1"/>
    <n v="2"/>
    <x v="35"/>
    <n v="5"/>
    <x v="1"/>
  </r>
  <r>
    <n v="43483"/>
    <s v="COMITÊ DE CRÉDITO - EUDA MARIA DOS SANTOS SOARES E SOUSA"/>
    <d v="2024-11-26T14:37:33"/>
    <d v="2024-12-03T15:59:27"/>
    <d v="1899-12-31T22:27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43484"/>
    <s v="CREDITO DE LIQUIDAÇÃO DE COBRANÇA"/>
    <d v="2024-11-26T14:38:23"/>
    <d v="2024-11-26T15:13:04"/>
    <d v="1899-12-30T00:35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485"/>
    <s v="PIX TRIBUNAL DE JUSTIÇA"/>
    <d v="2024-11-26T14:39:23"/>
    <d v="2024-11-26T16:54:35"/>
    <d v="1899-12-30T02:15:00"/>
    <n v="55"/>
    <s v="Marcelindo Braga"/>
    <n v="33"/>
    <s v="Lidiane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486"/>
    <s v="ESTORNO PAGAMENTO AVULSO"/>
    <d v="2024-11-26T14:41:00"/>
    <d v="2024-11-28T11:15:39"/>
    <d v="1899-12-30T14:36:00"/>
    <n v="55"/>
    <s v="Marcelindo Braga"/>
    <n v="55"/>
    <s v="Marcelindo Braga"/>
    <n v="55"/>
    <s v="Marcelindo Braga"/>
    <n v="27"/>
    <s v="SETOR DE EMPRÉSTIMO"/>
    <x v="0"/>
    <d v="1899-12-30T08:00:00"/>
    <s v="1 - Alta - 8 horas úteis"/>
    <n v="3"/>
    <x v="1"/>
    <n v="13"/>
    <x v="4"/>
    <n v="56"/>
    <x v="2"/>
    <n v="5"/>
    <x v="1"/>
  </r>
  <r>
    <n v="43487"/>
    <s v="CREDITO DE LIQUIDAÇÃO DE COBRANÇA"/>
    <d v="2024-11-26T14:43:11"/>
    <d v="2024-11-26T15:12:06"/>
    <d v="1899-12-30T00:29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488"/>
    <s v="PIX TRIBUNAL DE JUSTIÇA"/>
    <d v="2024-11-26T14:44:23"/>
    <d v="2024-11-27T13:40:56"/>
    <d v="1899-12-30T07:57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489"/>
    <s v="ANTECIPAÇÃO DE RECEBÍVEIS - EVOLUÇÃO"/>
    <d v="2024-11-26T15:04:55"/>
    <d v="2024-11-26T15:40:48"/>
    <d v="1899-12-30T00:36:00"/>
    <n v="119"/>
    <s v="Francisca Santos"/>
    <n v="99"/>
    <s v="Ana Santos"/>
    <n v="119"/>
    <s v="Francisca Santo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3490"/>
    <s v="CONTESTAÇÃO DE COMPRA"/>
    <d v="2024-11-26T15:20:41"/>
    <d v="2024-11-28T15:36:34"/>
    <d v="1899-12-30T18:18:00"/>
    <n v="34"/>
    <s v="João Luiz"/>
    <n v="34"/>
    <s v="João Luiz"/>
    <n v="34"/>
    <s v="João Luiz"/>
    <n v="3"/>
    <s v="01 - AGÊNCIA SP"/>
    <x v="1"/>
    <d v="1899-12-31T00:00:00"/>
    <s v="3 - Normal - 24 horas úteis"/>
    <n v="3"/>
    <x v="1"/>
    <n v="3"/>
    <x v="0"/>
    <n v="11"/>
    <x v="13"/>
    <n v="4"/>
    <x v="0"/>
  </r>
  <r>
    <n v="43491"/>
    <s v="ALTERAÇÃO DE LIMITE "/>
    <d v="2024-11-26T15:23:59"/>
    <d v="2024-11-27T13:19:27"/>
    <d v="1899-12-30T06:57:00"/>
    <n v="30"/>
    <s v="Isabelle Mendes"/>
    <n v="32"/>
    <s v="Gustavo Coelho"/>
    <n v="32"/>
    <s v="Gustavo Coelho"/>
    <n v="4"/>
    <s v="02 - AGÊNCIA RJ"/>
    <x v="1"/>
    <d v="1899-12-30T08:00:00"/>
    <s v="1 - Alta - 8 horas úteis"/>
    <n v="3"/>
    <x v="1"/>
    <n v="4"/>
    <x v="8"/>
    <n v="38"/>
    <x v="5"/>
    <n v="5"/>
    <x v="1"/>
  </r>
  <r>
    <n v="43492"/>
    <s v="ANTECIPAÇÃO DE RECEBÍVEIS - MULTI"/>
    <d v="2024-11-26T15:27:13"/>
    <d v="2024-11-26T16:45:37"/>
    <d v="1899-12-30T01:18:00"/>
    <n v="119"/>
    <s v="Francisca Santos"/>
    <n v="99"/>
    <s v="Ana Santos"/>
    <n v="119"/>
    <s v="Francisca Santo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3493"/>
    <s v="CRÉDITO PESSOAL"/>
    <d v="2024-11-26T15:43:25"/>
    <d v="2024-11-28T17:15:38"/>
    <d v="1899-12-30T19:34:00"/>
    <n v="34"/>
    <s v="João Luiz"/>
    <n v="122"/>
    <s v="Karoline Mendes"/>
    <n v="122"/>
    <s v="Karoline Mendes"/>
    <n v="1"/>
    <s v="00 - AGÊNCIA SEDE - ATENDIMENTO PF"/>
    <x v="1"/>
    <d v="1899-12-31T00:00:00"/>
    <s v="3 - Normal - 24 horas úteis"/>
    <n v="3"/>
    <x v="1"/>
    <n v="1"/>
    <x v="5"/>
    <n v="29"/>
    <x v="8"/>
    <n v="4"/>
    <x v="0"/>
  </r>
  <r>
    <n v="43494"/>
    <s v="RENOVAÇÃO DE PORTABILIDADES CONSIGNADAS "/>
    <d v="2024-11-26T16:02:00"/>
    <d v="2024-11-27T16:28:01"/>
    <d v="1899-12-30T09:27:00"/>
    <n v="32"/>
    <s v="Gustavo Coelho"/>
    <n v="99"/>
    <s v="Ana Santos"/>
    <n v="32"/>
    <s v="Gustavo Coelho"/>
    <n v="5"/>
    <s v="03 - AGÊNCIA MG"/>
    <x v="1"/>
    <d v="1899-12-31T00:00:00"/>
    <s v="3 - Normal - 24 horas úteis"/>
    <n v="3"/>
    <x v="1"/>
    <n v="16"/>
    <x v="2"/>
    <n v="32"/>
    <x v="21"/>
    <n v="3"/>
    <x v="2"/>
  </r>
  <r>
    <n v="43495"/>
    <s v="TRANSFERENCIA- TED"/>
    <d v="2024-11-26T16:09:57"/>
    <d v="2024-11-26T16:45:46"/>
    <d v="1899-12-30T00:36:00"/>
    <n v="69"/>
    <s v="Ludmila Costa"/>
    <n v="49"/>
    <s v="Patricia Pontes"/>
    <n v="69"/>
    <s v="Ludmila Costa"/>
    <n v="16"/>
    <s v="FINANCEIRO"/>
    <x v="1"/>
    <d v="1899-12-30T08:00:00"/>
    <s v="1 - Alta - 8 horas úteis"/>
    <n v="3"/>
    <x v="1"/>
    <n v="16"/>
    <x v="2"/>
    <n v="77"/>
    <x v="33"/>
    <n v="5"/>
    <x v="1"/>
  </r>
  <r>
    <n v="43496"/>
    <s v="CRÉDITO CONSIGNADO"/>
    <d v="2024-11-26T16:17:29"/>
    <d v="2024-11-28T16:29:05"/>
    <d v="1899-12-30T18:14:00"/>
    <n v="35"/>
    <s v="Fabimael Silva"/>
    <n v="99"/>
    <s v="Ana Santos"/>
    <n v="35"/>
    <s v="Fabimael Silva"/>
    <n v="3"/>
    <s v="01 - AGÊNCIA SP"/>
    <x v="1"/>
    <d v="1899-12-31T00:00:00"/>
    <s v="3 - Normal - 24 horas úteis"/>
    <n v="3"/>
    <x v="1"/>
    <n v="16"/>
    <x v="2"/>
    <n v="28"/>
    <x v="1"/>
    <n v="3"/>
    <x v="2"/>
  </r>
  <r>
    <n v="43497"/>
    <s v="RENEGOCIAÇÃO CRÉDITO PESSOAL"/>
    <d v="2024-11-26T16:18:50"/>
    <d v="2024-11-28T11:40:15"/>
    <d v="1899-12-30T13:24:00"/>
    <n v="19"/>
    <s v="Adriana Martins"/>
    <n v="99"/>
    <s v="Ana Santos"/>
    <n v="19"/>
    <s v="Adriana Martins"/>
    <n v="5"/>
    <s v="03 - AGÊNCIA MG"/>
    <x v="1"/>
    <d v="1900-01-04T00:00:00"/>
    <s v="5 - Ampla - 120 horas"/>
    <n v="3"/>
    <x v="1"/>
    <n v="16"/>
    <x v="2"/>
    <n v="29"/>
    <x v="8"/>
    <n v="3"/>
    <x v="2"/>
  </r>
  <r>
    <n v="43498"/>
    <s v="AÇÃO JUDICIAL - MARIO LUCIO VASQUES"/>
    <d v="2024-11-26T16:31:12"/>
    <d v="2024-12-03T16:02:58"/>
    <d v="1899-12-31T20:36:00"/>
    <n v="98"/>
    <s v="Alex Batista dos Santos"/>
    <n v="98"/>
    <s v="Alex Batista dos Santos"/>
    <n v="98"/>
    <s v="Alex Batista dos Santos"/>
    <n v="11"/>
    <s v="COBRANÇA ADMINISTRATIVA"/>
    <x v="0"/>
    <d v="1899-12-30T16:00:00"/>
    <s v="2 - Média - 16 horas úteis"/>
    <n v="3"/>
    <x v="1"/>
    <n v="11"/>
    <x v="1"/>
    <n v="102"/>
    <x v="10"/>
    <n v="5"/>
    <x v="1"/>
  </r>
  <r>
    <n v="43500"/>
    <s v="ABERTURA DE CONTA CORRENTE PJ - CONDOMINIO DO BLOCO K SQS 304 - CNPJ 00719583000105"/>
    <d v="2024-11-26T16:31:51"/>
    <d v="2024-11-27T16:47:02"/>
    <d v="1899-12-30T09:17:00"/>
    <n v="26"/>
    <s v="Ana Coralina"/>
    <n v="45"/>
    <s v="Marcelo Brandao"/>
    <n v="0"/>
    <s v=""/>
    <n v="10"/>
    <s v="CADASTRO"/>
    <x v="0"/>
    <d v="1899-12-30T08:00:00"/>
    <s v="1 - Alta - 8 horas úteis"/>
    <n v="3"/>
    <x v="1"/>
    <n v="10"/>
    <x v="13"/>
    <n v="1"/>
    <x v="12"/>
    <n v="5"/>
    <x v="1"/>
  </r>
  <r>
    <n v="43501"/>
    <s v="AÇÃO JUDICIAL - MARCELO NASCIMENTO LISBOA"/>
    <d v="2024-11-26T16:42:18"/>
    <m/>
    <d v="1900-01-01T17:12:00"/>
    <n v="98"/>
    <s v="Alex Batista dos Santos"/>
    <n v="0"/>
    <s v=""/>
    <n v="98"/>
    <s v="Alex Batista dos Santos"/>
    <n v="11"/>
    <s v="COBRANÇA ADMINISTRATIVA"/>
    <x v="0"/>
    <d v="1899-12-31T00:00:00"/>
    <s v="3 - Normal - 24 horas úteis"/>
    <n v="2"/>
    <x v="3"/>
    <n v="11"/>
    <x v="1"/>
    <n v="102"/>
    <x v="10"/>
    <n v="2"/>
    <x v="3"/>
  </r>
  <r>
    <n v="43502"/>
    <s v="AÇÃO JUDICIAL - MARCELO JULIO ANDRADE"/>
    <d v="2024-11-26T16:44:33"/>
    <m/>
    <d v="1900-01-01T17:10:00"/>
    <n v="98"/>
    <s v="Alex Batista dos Santos"/>
    <n v="0"/>
    <s v=""/>
    <n v="98"/>
    <s v="Alex Batista dos Santos"/>
    <n v="11"/>
    <s v="COBRANÇA ADMINISTRATIVA"/>
    <x v="0"/>
    <d v="1899-12-30T16:00:00"/>
    <s v="2 - Média - 16 horas úteis"/>
    <n v="14"/>
    <x v="12"/>
    <n v="9"/>
    <x v="12"/>
    <n v="15"/>
    <x v="11"/>
    <n v="5"/>
    <x v="1"/>
  </r>
  <r>
    <n v="43503"/>
    <s v="RECEITA DE JUROS - NEYDE HENRIQUES MAGALHAES"/>
    <d v="2024-11-26T16:47:45"/>
    <d v="2024-11-26T17:21:31"/>
    <d v="1899-12-30T00:34:00"/>
    <n v="33"/>
    <s v="Lidiane Santos"/>
    <n v="33"/>
    <s v="Lidiane Santos"/>
    <n v="33"/>
    <s v="Lidiane Santos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504"/>
    <s v="AÇÃO JUDICIAL -ERISVALDO SOUZA REIS"/>
    <d v="2024-11-26T16:51:54"/>
    <m/>
    <d v="1900-01-01T17:03:00"/>
    <n v="98"/>
    <s v="Alex Batista dos Santos"/>
    <n v="0"/>
    <s v=""/>
    <n v="98"/>
    <s v="Alex Batista dos Santos"/>
    <n v="11"/>
    <s v="COBRANÇA ADMINISTRATIVA"/>
    <x v="0"/>
    <d v="1899-12-30T16:00:00"/>
    <s v="2 - Média - 16 horas úteis"/>
    <n v="2"/>
    <x v="3"/>
    <n v="9"/>
    <x v="12"/>
    <n v="102"/>
    <x v="10"/>
    <n v="5"/>
    <x v="1"/>
  </r>
  <r>
    <n v="43505"/>
    <s v="CARTA DE FIANÇA BANCÁRIA- MEGAFOX COMERCIO DE GENEROS ALIMENTICIOS LTDA"/>
    <d v="2024-11-26T17:13:09"/>
    <m/>
    <d v="1900-01-01T16:41:00"/>
    <n v="68"/>
    <s v="Paulo Sousa"/>
    <n v="0"/>
    <s v=""/>
    <n v="68"/>
    <s v="Paulo Sousa"/>
    <n v="21"/>
    <s v="COMITÊ DE CRÉDITO - PJ"/>
    <x v="1"/>
    <d v="1900-01-04T00:00:00"/>
    <s v="5 - Ampla - 120 horas"/>
    <n v="1"/>
    <x v="8"/>
    <n v="8"/>
    <x v="9"/>
    <n v="26"/>
    <x v="3"/>
    <n v="5"/>
    <x v="1"/>
  </r>
  <r>
    <n v="43506"/>
    <s v="INCLUSÃO FUNCIONÁRIO  NO UBOTS NO ITEM ATENDIMENTO PA 05"/>
    <d v="2024-11-26T17:20:53"/>
    <d v="2024-11-27T10:22:52"/>
    <d v="1899-12-30T02:03:00"/>
    <n v="38"/>
    <s v="José Ricardo"/>
    <n v="123"/>
    <s v="Matheus Ribeiro"/>
    <n v="38"/>
    <s v="José Ricardo"/>
    <n v="18"/>
    <s v="TECNOLOGIA"/>
    <x v="1"/>
    <d v="1899-12-30T08:00:00"/>
    <s v="1 - Alta - 8 horas úteis"/>
    <n v="3"/>
    <x v="1"/>
    <n v="18"/>
    <x v="14"/>
    <n v="56"/>
    <x v="2"/>
    <n v="5"/>
    <x v="1"/>
  </r>
  <r>
    <n v="43507"/>
    <s v="EMPRESTIMO EM C/C CREDFAZ - COM AVALISTA"/>
    <d v="2024-11-26T17:25:11"/>
    <d v="2024-11-28T15:54:50"/>
    <d v="1899-12-30T16:31:00"/>
    <n v="68"/>
    <s v="Paulo Sousa"/>
    <n v="104"/>
    <s v="Fernanda Santos"/>
    <n v="68"/>
    <s v="Paulo Sousa"/>
    <n v="12"/>
    <s v="COMITÊ DE CRÉDITO - PF"/>
    <x v="1"/>
    <d v="1899-12-31T00:00:00"/>
    <s v="3 - Normal - 24 horas úteis"/>
    <n v="6"/>
    <x v="0"/>
    <n v="8"/>
    <x v="9"/>
    <n v="29"/>
    <x v="8"/>
    <n v="5"/>
    <x v="1"/>
  </r>
  <r>
    <n v="43508"/>
    <s v="PAGAMENTO DE ACORDO DE RATEIO DE PERDAS - GOLDCARD - ASSISTENCIA NACIONAL"/>
    <d v="2024-11-27T09:25:44"/>
    <d v="2024-11-27T16:56:42"/>
    <d v="1899-12-30T07:31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509"/>
    <s v="BOLETOS PAGOS EM 26/11/2024"/>
    <d v="2024-11-27T09:40:30"/>
    <d v="2024-11-27T09:52:04"/>
    <d v="1899-12-30T00:12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3510"/>
    <s v="BOLETO PAGO REFERENTE A RATEIO DE PERDAS CREDLOJISTA - 26/11/2024"/>
    <d v="2024-11-27T09:41:32"/>
    <d v="2024-11-27T14:02:58"/>
    <d v="1899-12-30T04:21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3511"/>
    <s v="BOLETO PAGO REFERENTE A ENTRADA DE ACORDO - 26/11/2024"/>
    <d v="2024-11-27T09:42:33"/>
    <d v="2024-11-27T11:59:55"/>
    <d v="1899-12-30T02:17:00"/>
    <n v="98"/>
    <s v="Alex Batista dos Santos"/>
    <n v="33"/>
    <s v="Lidiane Santos"/>
    <n v="33"/>
    <s v="Lidiane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3512"/>
    <s v="ALTERAÇÃO DE LIMITE DIARIO"/>
    <d v="2024-11-27T09:43:23"/>
    <d v="2024-11-27T09:47:31"/>
    <d v="1899-12-30T00:04:00"/>
    <n v="32"/>
    <s v="Gustavo Coelho"/>
    <n v="32"/>
    <s v="Gustavo Coelho"/>
    <n v="32"/>
    <s v="Gustavo Coelho"/>
    <n v="4"/>
    <s v="02 - AGÊNCIA RJ"/>
    <x v="1"/>
    <d v="1899-12-30T08:00:00"/>
    <s v="1 - Alta - 8 horas úteis"/>
    <n v="3"/>
    <x v="1"/>
    <n v="4"/>
    <x v="8"/>
    <n v="9"/>
    <x v="16"/>
    <n v="3"/>
    <x v="2"/>
  </r>
  <r>
    <n v="43513"/>
    <s v="PAGAMENTO DE ACORDO DE RATEIO DE PERDAS - MISS SUNSHINE MODA INFANTIL LTDA"/>
    <d v="2024-11-27T09:47:22"/>
    <d v="2024-11-27T17:02:27"/>
    <d v="1899-12-30T07:15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514"/>
    <s v="PAGAMENTO DE ACORDO DE RATEIO DE PERDAS - P.V. VALADAO"/>
    <d v="2024-11-27T09:59:57"/>
    <d v="2024-11-27T16:45:28"/>
    <d v="1899-12-30T06:46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515"/>
    <s v="PAGAMENTO DE ACORDO DE RATEIO DE PERDAS - P.V. VALADAO"/>
    <d v="2024-11-27T10:17:30"/>
    <d v="2024-11-27T10:18:58"/>
    <d v="1899-12-30T00:01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43516"/>
    <s v="PAGAMENTO DE ACORDO DE RATEIO DE PERDAS - RUBI BRASIL COMERCIO DE CALCADOS E ACESSORIOS"/>
    <d v="2024-11-27T10:21:01"/>
    <d v="2024-11-27T16:13:34"/>
    <d v="1899-12-30T05:52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517"/>
    <s v="PAGAMENTO DE ACORDO DE RATEIO DE PERDAS - SOL BRASIL COMERCIO DE ROUPAS INFANTIS"/>
    <d v="2024-11-27T10:42:48"/>
    <d v="2024-11-27T15:52:46"/>
    <d v="1899-12-30T05:10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518"/>
    <s v="PLANILHA DE ACORDO PARA LANÇAMENTO NO SISTEMA - JOSE ODIFLAVIO DA SILVA 14939694801"/>
    <d v="2024-11-27T11:33:16"/>
    <m/>
    <d v="1900-01-01T13:20:00"/>
    <n v="33"/>
    <s v="Lidiane Santos"/>
    <n v="0"/>
    <s v=""/>
    <n v="33"/>
    <s v="Lidiane Santos"/>
    <n v="11"/>
    <s v="COBRANÇA ADMINISTRATIVA"/>
    <x v="0"/>
    <d v="1899-12-30T08:00:00"/>
    <s v="1 - Alta - 8 horas úteis"/>
    <n v="2"/>
    <x v="3"/>
    <n v="11"/>
    <x v="1"/>
    <n v="56"/>
    <x v="2"/>
    <n v="5"/>
    <x v="1"/>
  </r>
  <r>
    <n v="43519"/>
    <s v="DEVOLUÇÃO DO VALOR INTEGRALIZADO NA CONTA DA COOPERATIVA - MAGAFAR ATACADISTA DE PECAS AUTOMOTIVAS LTDA"/>
    <d v="2024-11-27T11:40:59"/>
    <d v="2024-11-27T17:08:42"/>
    <d v="1899-12-30T05:28:00"/>
    <n v="26"/>
    <s v="Ana Coralina"/>
    <n v="47"/>
    <s v="Josy Alves"/>
    <n v="0"/>
    <s v=""/>
    <n v="16"/>
    <s v="FINANCEIRO"/>
    <x v="1"/>
    <d v="1899-12-30T16:00:00"/>
    <s v="2 - Média - 16 horas úteis"/>
    <n v="3"/>
    <x v="1"/>
    <n v="16"/>
    <x v="2"/>
    <n v="108"/>
    <x v="44"/>
    <n v="5"/>
    <x v="1"/>
  </r>
  <r>
    <n v="43520"/>
    <s v="CREDITO DE LIQUIDAÇÃO DE COBRANÇA"/>
    <d v="2024-11-27T11:56:57"/>
    <d v="2024-11-27T12:26:09"/>
    <d v="1899-12-30T00:30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521"/>
    <s v="PAGAMENTO DE ACORDO DE RATEIO DE PERDAS - ADELSON DE ALMEIDA"/>
    <d v="2024-11-27T11:59:06"/>
    <d v="2024-11-27T13:41:17"/>
    <d v="1899-12-30T01:42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43522"/>
    <s v="PAGAMENTO DE ACORDO DE RATEIO DE PERDAS - ADELSON DE ALMEIDA"/>
    <d v="2024-11-27T12:03:28"/>
    <d v="2024-11-27T15:43:47"/>
    <d v="1899-12-30T03:40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523"/>
    <s v="COMITÊ DE CRÉDITO - HAROLDO SILVA CARDOZO"/>
    <d v="2024-11-27T12:22:04"/>
    <d v="2024-12-04T17:15:05"/>
    <d v="1900-01-01T01:58:00"/>
    <n v="98"/>
    <s v="Alex Batista dos Santos"/>
    <n v="31"/>
    <s v="Maria Docarmo"/>
    <n v="31"/>
    <s v="Maria Docarmo"/>
    <n v="11"/>
    <s v="COBRANÇA ADMINISTRATIVA"/>
    <x v="0"/>
    <d v="1899-12-30T16:00:00"/>
    <s v="2 - Média - 16 horas úteis"/>
    <n v="3"/>
    <x v="1"/>
    <n v="11"/>
    <x v="1"/>
    <n v="99"/>
    <x v="6"/>
    <n v="5"/>
    <x v="1"/>
  </r>
  <r>
    <n v="43524"/>
    <s v="PROTESTO - MAIS LEVE INDUSTRIA E COMERCIO DE PRODUTOS ORTOPEDICOS"/>
    <d v="2024-11-27T12:50:25"/>
    <m/>
    <d v="1900-01-01T12:03:00"/>
    <n v="98"/>
    <s v="Alex Batista dos Santos"/>
    <n v="0"/>
    <s v=""/>
    <n v="98"/>
    <s v="Alex Batista dos Santos"/>
    <n v="11"/>
    <s v="COBRANÇA ADMINISTRATIVA"/>
    <x v="0"/>
    <d v="1899-12-30T16:00:00"/>
    <s v="2 - Média - 16 horas úteis"/>
    <n v="1"/>
    <x v="8"/>
    <n v="11"/>
    <x v="1"/>
    <n v="101"/>
    <x v="25"/>
    <n v="5"/>
    <x v="1"/>
  </r>
  <r>
    <n v="43525"/>
    <s v="PAGAMENTO DE ACORDO DE RATEIO DE PERDAS -  H. DA S. CORTEZ COMERCIAL E DESCARTAVEIS LTDA"/>
    <d v="2024-11-27T13:59:06"/>
    <d v="2024-11-27T16:30:52"/>
    <d v="1899-12-30T02:31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526"/>
    <s v="ENCERRAMENTO DE CONTA"/>
    <d v="2024-11-27T14:26:11"/>
    <d v="2024-12-04T17:00:43"/>
    <d v="1899-12-31T23:39:00"/>
    <n v="69"/>
    <s v="Ludmila Costa"/>
    <n v="49"/>
    <s v="Patricia Pontes"/>
    <n v="69"/>
    <s v="Ludmila Costa"/>
    <n v="2"/>
    <s v="00 - AGÊNCIA SEDE - ATENDIMENTO PJ"/>
    <x v="0"/>
    <d v="1899-12-30T08:00:00"/>
    <s v="1 - Alta - 8 horas úteis"/>
    <n v="3"/>
    <x v="1"/>
    <n v="26"/>
    <x v="6"/>
    <n v="6"/>
    <x v="0"/>
    <n v="5"/>
    <x v="1"/>
  </r>
  <r>
    <n v="43527"/>
    <s v="TRANSFERÊNCIA ELETRÃ”NICA TED"/>
    <d v="2024-11-27T14:33:32"/>
    <d v="2024-11-27T16:00:24"/>
    <d v="1899-12-30T01:27:00"/>
    <n v="80"/>
    <s v="Raiàne Carvâlho"/>
    <n v="80"/>
    <s v="Raiàne Carvâlho"/>
    <n v="80"/>
    <s v="Raiàne Carvâlho"/>
    <n v="16"/>
    <s v="FINANCEIRO"/>
    <x v="1"/>
    <d v="1899-12-30T08:00:00"/>
    <s v="1 - Alta - 8 horas úteis"/>
    <n v="3"/>
    <x v="1"/>
    <n v="23"/>
    <x v="11"/>
    <n v="108"/>
    <x v="44"/>
    <n v="5"/>
    <x v="1"/>
  </r>
  <r>
    <n v="43528"/>
    <s v="PORTABILIDADE CONSIGNADA - COMPRA"/>
    <d v="2024-11-27T14:46:36"/>
    <d v="2024-11-28T09:55:16"/>
    <d v="1899-12-30T04:10:00"/>
    <n v="32"/>
    <s v="Gustavo Coelho"/>
    <n v="49"/>
    <s v="Patricia Pontes"/>
    <n v="32"/>
    <s v="Gustavo Coelho"/>
    <n v="27"/>
    <s v="SETOR DE EMPRÉSTIMO"/>
    <x v="1"/>
    <d v="1899-12-31T00:00:00"/>
    <s v="3 - Normal - 24 horas úteis"/>
    <n v="3"/>
    <x v="1"/>
    <n v="16"/>
    <x v="2"/>
    <n v="32"/>
    <x v="21"/>
    <n v="3"/>
    <x v="2"/>
  </r>
  <r>
    <n v="43529"/>
    <s v="ABERTURA DE CONTA PJ - ASSOCIAÇÃO DOS PROPRIETARIOS DO RESIDENCIAL SANTAVICA"/>
    <d v="2024-11-27T15:09:28"/>
    <m/>
    <d v="1900-01-01T09:44:00"/>
    <n v="62"/>
    <s v="Thiago Belém"/>
    <n v="0"/>
    <s v=""/>
    <n v="62"/>
    <s v="Thiago Belém"/>
    <n v="10"/>
    <s v="CADASTRO"/>
    <x v="0"/>
    <d v="1899-12-31T16:00:00"/>
    <s v="4 - Baixa - 40 horas úteis"/>
    <n v="5"/>
    <x v="4"/>
    <n v="6"/>
    <x v="10"/>
    <n v="1"/>
    <x v="12"/>
    <n v="5"/>
    <x v="1"/>
  </r>
  <r>
    <n v="43530"/>
    <s v="RENEGOCIAÇÃO EMPRÉSTIMO CONSIGNADO"/>
    <d v="2024-11-27T15:28:10"/>
    <d v="2024-12-03T15:31:48"/>
    <d v="1899-12-31T12:07:00"/>
    <n v="18"/>
    <s v="Nathalia Silvestre"/>
    <n v="49"/>
    <s v="Patricia Ponte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2"/>
    <x v="3"/>
  </r>
  <r>
    <n v="43531"/>
    <s v="RESGATE DE CAPITAL"/>
    <d v="2024-11-27T15:36:57"/>
    <m/>
    <d v="1900-01-01T09:17:00"/>
    <n v="34"/>
    <s v="João Luiz"/>
    <n v="0"/>
    <s v=""/>
    <n v="34"/>
    <s v="João Luiz"/>
    <n v="3"/>
    <s v="01 - AGÊNCIA SP"/>
    <x v="0"/>
    <d v="1899-12-31T00:00:00"/>
    <s v="3 - Normal - 24 horas úteis"/>
    <n v="1"/>
    <x v="8"/>
    <n v="3"/>
    <x v="0"/>
    <n v="8"/>
    <x v="23"/>
    <n v="4"/>
    <x v="0"/>
  </r>
  <r>
    <n v="43532"/>
    <s v="ANTECIPAÇÃO DE RECEBIVEIS - SET SERVIÇOS "/>
    <d v="2024-11-27T15:58:57"/>
    <d v="2024-11-27T16:35:04"/>
    <d v="1899-12-30T00:37:00"/>
    <n v="111"/>
    <s v="Bruno Rodrigues"/>
    <n v="99"/>
    <s v="Ana Santos"/>
    <n v="111"/>
    <s v="Bruno Rodrigues"/>
    <n v="11"/>
    <s v="COBRANÇA ADMINISTRATIVA"/>
    <x v="1"/>
    <d v="1899-12-30T08:00:00"/>
    <s v="1 - Alta - 8 horas úteis"/>
    <n v="3"/>
    <x v="1"/>
    <n v="16"/>
    <x v="2"/>
    <n v="56"/>
    <x v="2"/>
    <n v="3"/>
    <x v="2"/>
  </r>
  <r>
    <n v="43533"/>
    <s v="LIBERAÇÃO"/>
    <d v="2024-11-27T16:18:50"/>
    <d v="2024-11-28T15:40:31"/>
    <d v="1899-12-30T08:23:00"/>
    <n v="111"/>
    <s v="Bruno Rodrigues"/>
    <n v="111"/>
    <s v="Bruno Rodrigues"/>
    <n v="111"/>
    <s v="Bruno Rodrigues"/>
    <n v="27"/>
    <s v="SETOR DE EMPRÉSTIMO"/>
    <x v="0"/>
    <d v="1899-12-30T08:00:00"/>
    <s v="1 - Alta - 8 horas úteis"/>
    <n v="3"/>
    <x v="1"/>
    <n v="1"/>
    <x v="5"/>
    <n v="28"/>
    <x v="1"/>
    <n v="3"/>
    <x v="2"/>
  </r>
  <r>
    <n v="43534"/>
    <s v="SOLICITAÇÃO DE DED"/>
    <d v="2024-11-27T17:00:18"/>
    <d v="2024-11-29T14:26:10"/>
    <d v="1899-12-30T15:28:00"/>
    <n v="34"/>
    <s v="João Luiz"/>
    <n v="30"/>
    <s v="Isabelle Mendes"/>
    <n v="32"/>
    <s v="Gustavo Coelho"/>
    <n v="4"/>
    <s v="02 - AGÊNCIA RJ"/>
    <x v="1"/>
    <d v="1899-12-31T00:00:00"/>
    <s v="3 - Normal - 24 horas úteis"/>
    <n v="3"/>
    <x v="1"/>
    <n v="4"/>
    <x v="8"/>
    <n v="109"/>
    <x v="18"/>
    <n v="4"/>
    <x v="0"/>
  </r>
  <r>
    <n v="43535"/>
    <s v="CAPITAL DE GIRO ATÉ DE 365 DIAS - PAPOULA VESTUARIO"/>
    <d v="2024-11-27T17:01:35"/>
    <m/>
    <d v="1900-01-01T07:52:00"/>
    <n v="99"/>
    <s v="Ana Santos"/>
    <n v="0"/>
    <s v=""/>
    <n v="68"/>
    <s v="Paulo Sousa"/>
    <n v="8"/>
    <s v="07 - AGÊNCIA NB"/>
    <x v="0"/>
    <d v="1899-12-31T00:00:00"/>
    <s v="3 - Normal - 24 horas úteis"/>
    <n v="5"/>
    <x v="4"/>
    <n v="8"/>
    <x v="9"/>
    <n v="26"/>
    <x v="3"/>
    <n v="5"/>
    <x v="1"/>
  </r>
  <r>
    <n v="43536"/>
    <s v="PROBLEMA PC/WEB CAM"/>
    <d v="2024-11-27T17:01:38"/>
    <d v="2024-11-28T13:42:58"/>
    <d v="1899-12-30T05:42:00"/>
    <n v="71"/>
    <s v="Renato Santos"/>
    <n v="123"/>
    <s v="Matheus Ribeiro"/>
    <n v="71"/>
    <s v="Renato Santos"/>
    <n v="18"/>
    <s v="TECNOLOGIA"/>
    <x v="1"/>
    <d v="1899-12-30T08:00:00"/>
    <s v="1 - Alta - 8 horas úteis"/>
    <n v="3"/>
    <x v="1"/>
    <n v="18"/>
    <x v="14"/>
    <n v="66"/>
    <x v="80"/>
    <n v="5"/>
    <x v="1"/>
  </r>
  <r>
    <n v="43537"/>
    <s v="SOLICITAÇÃO DE APLICAÇÃO FINANCEIRA"/>
    <d v="2024-11-28T09:00:20"/>
    <d v="2024-11-28T10:04:29"/>
    <d v="1899-12-30T01:04:00"/>
    <n v="18"/>
    <s v="Nathalia Silvestre"/>
    <n v="18"/>
    <s v="Nathalia Silvestre"/>
    <n v="18"/>
    <s v="Nathalia Silvestre"/>
    <n v="16"/>
    <s v="FINANCEIRO"/>
    <x v="1"/>
    <d v="1900-01-04T00:00:00"/>
    <s v="5 - Ampla - 120 horas"/>
    <n v="3"/>
    <x v="1"/>
    <n v="5"/>
    <x v="7"/>
    <n v="56"/>
    <x v="2"/>
    <n v="5"/>
    <x v="1"/>
  </r>
  <r>
    <n v="43538"/>
    <s v="PORTABILIDADE VENDA - DAYSEMAR ASSIS DE VASCONCELOS"/>
    <d v="2024-11-28T09:33:39"/>
    <d v="2024-12-03T08:57:12"/>
    <d v="1899-12-31T02:27:00"/>
    <n v="91"/>
    <s v="Dayse Pereira da Silva"/>
    <n v="91"/>
    <s v="Dayse Pereira da Silva"/>
    <n v="91"/>
    <s v="Dayse Pereira da Silva"/>
    <n v="4"/>
    <s v="02 - AGÊNCIA RJ"/>
    <x v="0"/>
    <d v="1899-12-30T16:00:00"/>
    <s v="2 - Média - 16 horas úteis"/>
    <n v="3"/>
    <x v="1"/>
    <n v="27"/>
    <x v="15"/>
    <n v="33"/>
    <x v="41"/>
    <n v="5"/>
    <x v="1"/>
  </r>
  <r>
    <n v="43539"/>
    <s v="PORTABILIDADE VENDA - JOSE DE RIBAMAR SOUSA"/>
    <d v="2024-11-28T09:39:34"/>
    <d v="2024-12-03T08:52:02"/>
    <d v="1899-12-31T02:16:00"/>
    <n v="91"/>
    <s v="Dayse Pereira da Silva"/>
    <n v="91"/>
    <s v="Dayse Pereira da Silva"/>
    <n v="91"/>
    <s v="Dayse Pereira da Silva"/>
    <n v="4"/>
    <s v="02 - AGÊNCIA RJ"/>
    <x v="0"/>
    <d v="1899-12-30T16:00:00"/>
    <s v="2 - Média - 16 horas úteis"/>
    <n v="3"/>
    <x v="1"/>
    <n v="27"/>
    <x v="15"/>
    <n v="33"/>
    <x v="41"/>
    <n v="5"/>
    <x v="1"/>
  </r>
  <r>
    <n v="43540"/>
    <s v="PORTABILIDADE VENDA - SANDRA MARIA VELOSO"/>
    <d v="2024-11-28T09:43:00"/>
    <d v="2024-12-05T08:44:05"/>
    <d v="1899-12-31T20:06:00"/>
    <n v="91"/>
    <s v="Dayse Pereira da Silva"/>
    <n v="91"/>
    <s v="Dayse Pereira da Silva"/>
    <n v="91"/>
    <s v="Dayse Pereira da Silva"/>
    <n v="1"/>
    <s v="00 - AGÊNCIA SEDE - ATENDIMENTO PF"/>
    <x v="0"/>
    <d v="1899-12-30T16:00:00"/>
    <s v="2 - Média - 16 horas úteis"/>
    <n v="3"/>
    <x v="1"/>
    <n v="27"/>
    <x v="15"/>
    <n v="33"/>
    <x v="41"/>
    <n v="5"/>
    <x v="1"/>
  </r>
  <r>
    <n v="43541"/>
    <s v="COMUNICAÇÃO E TRATATIVAS DE Ã“BITO- EUNI NOGUEIRA DUARTE"/>
    <d v="2024-11-28T10:21:07"/>
    <m/>
    <d v="1900-01-01T05:31:00"/>
    <n v="31"/>
    <s v="Maria Docarmo"/>
    <n v="0"/>
    <s v=""/>
    <n v="31"/>
    <s v="Maria Docarmo"/>
    <n v="27"/>
    <s v="SETOR DE EMPRÉSTIMO"/>
    <x v="0"/>
    <d v="1899-12-30T08:00:00"/>
    <s v="1 - Alta - 8 horas úteis"/>
    <n v="2"/>
    <x v="3"/>
    <n v="11"/>
    <x v="1"/>
    <n v="56"/>
    <x v="2"/>
    <n v="5"/>
    <x v="1"/>
  </r>
  <r>
    <n v="43542"/>
    <s v="DÉBITO EM CONTA CORRENTE -NACIONAL FERRAGENS E PARAFUSOS LTDA"/>
    <d v="2024-11-28T10:37:52"/>
    <d v="2024-11-28T11:13:21"/>
    <d v="1899-12-30T00:36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3543"/>
    <s v="EMPRESTIMO CONSGNADO NOVO- MONICA DIAS AVELINO"/>
    <d v="2024-11-28T10:42:15"/>
    <d v="2024-11-28T16:34:35"/>
    <d v="1899-12-30T05:52:00"/>
    <n v="122"/>
    <s v="Karoline Mendes"/>
    <n v="99"/>
    <s v="Ana Santos"/>
    <n v="122"/>
    <s v="Karoline Mendes"/>
    <n v="1"/>
    <s v="00 - AGÊNCIA SEDE - ATENDIMENTO PF"/>
    <x v="1"/>
    <d v="1899-12-31T00:00:00"/>
    <s v="3 - Normal - 24 horas úteis"/>
    <n v="3"/>
    <x v="1"/>
    <n v="16"/>
    <x v="2"/>
    <n v="28"/>
    <x v="1"/>
    <n v="3"/>
    <x v="2"/>
  </r>
  <r>
    <n v="43544"/>
    <s v="PAGAMENTO DE ACORDO JUDICIAL - ALEXANDRE ROBERTO DOS SANTOS"/>
    <d v="2024-11-28T10:51:28"/>
    <d v="2024-11-28T14:39:46"/>
    <d v="1899-12-30T03:48:00"/>
    <n v="25"/>
    <s v="Raphael Silva"/>
    <n v="99"/>
    <s v="Ana Santos"/>
    <n v="25"/>
    <s v="Raphael Silva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545"/>
    <s v="CANCELAMENTO CARTÃO A PEDIDO DO ASSOCIADO"/>
    <d v="2024-11-28T10:59:12"/>
    <d v="2024-11-28T11:01:57"/>
    <d v="1899-12-30T00:02:00"/>
    <n v="38"/>
    <s v="José Ricardo"/>
    <n v="38"/>
    <s v="José Ricardo"/>
    <n v="38"/>
    <s v="José Ricardo"/>
    <n v="6"/>
    <s v="05 - AGÊNCIA TAG SUL"/>
    <x v="1"/>
    <d v="1899-12-30T08:00:00"/>
    <s v="1 - Alta - 8 horas úteis"/>
    <n v="3"/>
    <x v="1"/>
    <n v="6"/>
    <x v="10"/>
    <n v="10"/>
    <x v="40"/>
    <n v="5"/>
    <x v="1"/>
  </r>
  <r>
    <n v="43546"/>
    <s v="CRÉDITO CONSIGNADO"/>
    <d v="2024-11-28T11:04:42"/>
    <d v="2024-11-29T09:01:00"/>
    <d v="1899-12-30T06:58:00"/>
    <n v="35"/>
    <s v="Fabimael Silva"/>
    <n v="99"/>
    <s v="Ana Santos"/>
    <n v="35"/>
    <s v="Fabimael Silva"/>
    <n v="3"/>
    <s v="01 - AGÊNCIA SP"/>
    <x v="1"/>
    <d v="1899-12-30T16:00:00"/>
    <s v="2 - Média - 16 horas úteis"/>
    <n v="3"/>
    <x v="1"/>
    <n v="16"/>
    <x v="2"/>
    <n v="28"/>
    <x v="1"/>
    <n v="3"/>
    <x v="2"/>
  </r>
  <r>
    <n v="43547"/>
    <s v="PIX TRIBUNAL DE JUSTIÇA"/>
    <d v="2024-11-28T11:13:20"/>
    <d v="2024-11-29T10:40:22"/>
    <d v="1899-12-30T08:28:00"/>
    <n v="55"/>
    <s v="Marcelindo Braga"/>
    <n v="29"/>
    <s v="Paloma Alves"/>
    <n v="55"/>
    <s v="Marcelindo Braga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3548"/>
    <s v="TRANSFERÊNCIA JUDICIAL"/>
    <d v="2024-11-28T11:38:22"/>
    <d v="2024-11-28T12:48:21"/>
    <d v="1899-12-30T01:10:00"/>
    <n v="95"/>
    <s v="Thiago Mendes"/>
    <n v="95"/>
    <s v="Thiago Mendes"/>
    <n v="95"/>
    <s v="Thiago Mendes"/>
    <n v="16"/>
    <s v="FINANCEIRO"/>
    <x v="1"/>
    <d v="1899-12-30T08:00:00"/>
    <s v="1 - Alta - 8 horas úteis"/>
    <n v="3"/>
    <x v="1"/>
    <n v="13"/>
    <x v="4"/>
    <n v="56"/>
    <x v="2"/>
    <n v="5"/>
    <x v="1"/>
  </r>
  <r>
    <n v="43549"/>
    <s v="RESGATE APLICAÇÃO EM RDC"/>
    <d v="2024-11-28T12:25:45"/>
    <d v="2024-11-29T13:10:49"/>
    <d v="1899-12-30T09:46:00"/>
    <n v="19"/>
    <s v="Adriana Martins"/>
    <n v="19"/>
    <s v="Adriana Martins"/>
    <n v="19"/>
    <s v="Adriana Martins"/>
    <n v="5"/>
    <s v="03 - AGÊNCIA MG"/>
    <x v="1"/>
    <d v="1899-12-30T16:00:00"/>
    <s v="2 - Média - 16 horas úteis"/>
    <n v="3"/>
    <x v="1"/>
    <n v="5"/>
    <x v="7"/>
    <n v="24"/>
    <x v="39"/>
    <n v="5"/>
    <x v="1"/>
  </r>
  <r>
    <n v="43550"/>
    <s v="ANTECIPAÇÃO DE RECEBIVEIS - INVICTA EMPREEDIMENTOS IMOBILIARIOS LTDA"/>
    <d v="2024-11-28T12:40:16"/>
    <d v="2024-11-28T14:21:31"/>
    <d v="1899-12-30T01:41:00"/>
    <n v="104"/>
    <s v="Fernanda Santos"/>
    <n v="99"/>
    <s v="Ana Santos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3551"/>
    <s v="ABERTURA DE CONTA CORRENTE/INTEGRALIZAÇÃO DE CAPITAL- DILSON OLIVEIRA OS SANTOS"/>
    <d v="2024-11-28T14:04:15"/>
    <m/>
    <d v="1900-01-01T01:48:00"/>
    <n v="32"/>
    <s v="Gustavo Coelho"/>
    <n v="0"/>
    <s v=""/>
    <n v="32"/>
    <s v="Gustavo Coelho"/>
    <n v="10"/>
    <s v="CADASTRO"/>
    <x v="0"/>
    <d v="1899-12-31T00:00:00"/>
    <s v="3 - Normal - 24 horas úteis"/>
    <n v="2"/>
    <x v="3"/>
    <n v="4"/>
    <x v="8"/>
    <n v="1"/>
    <x v="12"/>
    <n v="5"/>
    <x v="1"/>
  </r>
  <r>
    <n v="43552"/>
    <s v="ANTECIPAÇÃO DE RECEBÍVEIS - COMÉRCIO DE TOLDOS "/>
    <d v="2024-11-28T14:36:00"/>
    <d v="2024-11-28T15:39:21"/>
    <d v="1899-12-30T01:03:00"/>
    <n v="119"/>
    <s v="Francisca Santos"/>
    <n v="47"/>
    <s v="Josy Alves"/>
    <n v="119"/>
    <s v="Francisca Santo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3553"/>
    <s v="ALTERAÇÃO DATA VENCIMENTO CARTÃO"/>
    <d v="2024-11-28T14:42:46"/>
    <d v="2024-11-29T08:55:51"/>
    <d v="1899-12-30T03:14:00"/>
    <n v="19"/>
    <s v="Adriana Martins"/>
    <n v="19"/>
    <s v="Adriana Martins"/>
    <n v="19"/>
    <s v="Adriana Martins"/>
    <n v="5"/>
    <s v="03 - AGÊNCIA MG"/>
    <x v="1"/>
    <d v="1899-12-30T08:00:00"/>
    <s v="1 - Alta - 8 horas úteis"/>
    <n v="3"/>
    <x v="1"/>
    <n v="5"/>
    <x v="7"/>
    <n v="13"/>
    <x v="24"/>
    <n v="4"/>
    <x v="0"/>
  </r>
  <r>
    <n v="43554"/>
    <s v="PROTESTO - WERBERVANIA SOARES DA COSTA DIAS"/>
    <d v="2024-11-28T14:42:49"/>
    <m/>
    <d v="1900-01-01T01:10:00"/>
    <n v="98"/>
    <s v="Alex Batista dos Santos"/>
    <n v="0"/>
    <s v=""/>
    <n v="98"/>
    <s v="Alex Batista dos Santos"/>
    <n v="11"/>
    <s v="COBRANÇA ADMINISTRATIVA"/>
    <x v="0"/>
    <d v="1899-12-30T16:00:00"/>
    <s v="2 - Média - 16 horas úteis"/>
    <n v="2"/>
    <x v="3"/>
    <n v="11"/>
    <x v="1"/>
    <n v="101"/>
    <x v="25"/>
    <n v="5"/>
    <x v="1"/>
  </r>
  <r>
    <n v="43555"/>
    <s v="LANÇAMENTO TARIFA CARTÃO PROVISÃ“RIO"/>
    <d v="2024-11-28T14:47:45"/>
    <d v="2024-11-28T17:14:48"/>
    <d v="1899-12-30T02:27:00"/>
    <n v="83"/>
    <s v="Leonardo Linhares"/>
    <n v="99"/>
    <s v="Ana Santos"/>
    <n v="83"/>
    <s v="Leonardo Linhares"/>
    <n v="16"/>
    <s v="FINANCEIRO"/>
    <x v="1"/>
    <d v="1899-12-30T08:00:00"/>
    <s v="1 - Alta - 8 horas úteis"/>
    <n v="3"/>
    <x v="1"/>
    <n v="16"/>
    <x v="2"/>
    <n v="56"/>
    <x v="2"/>
    <n v="5"/>
    <x v="1"/>
  </r>
  <r>
    <n v="43556"/>
    <s v="ANTECIPAÇÃO DE RECEBÍVEIS - NACIONAL FERRAGENS"/>
    <d v="2024-11-28T14:55:29"/>
    <d v="2024-11-28T15:48:02"/>
    <d v="1899-12-30T00:53:00"/>
    <n v="62"/>
    <s v="Thiago Belém"/>
    <n v="47"/>
    <s v="Josy Alves"/>
    <n v="62"/>
    <s v="Thiago Belém"/>
    <n v="13"/>
    <s v="CONTABILIDADE"/>
    <x v="1"/>
    <d v="1899-12-30T08:00:00"/>
    <s v="1 - Alta - 8 horas úteis"/>
    <n v="3"/>
    <x v="1"/>
    <n v="16"/>
    <x v="2"/>
    <n v="25"/>
    <x v="9"/>
    <n v="2"/>
    <x v="3"/>
  </r>
  <r>
    <n v="43557"/>
    <s v="ANTECIPAÇÃO DE RECEBÍVEIS - NACIONAL - COMERCIO"/>
    <d v="2024-11-28T14:58:43"/>
    <d v="2024-11-28T15:54:12"/>
    <d v="1899-12-30T00:56:00"/>
    <n v="62"/>
    <s v="Thiago Belém"/>
    <n v="99"/>
    <s v="Ana Santos"/>
    <n v="62"/>
    <s v="Thiago Belém"/>
    <n v="13"/>
    <s v="CONTABILIDADE"/>
    <x v="1"/>
    <d v="1899-12-30T08:00:00"/>
    <s v="1 - Alta - 8 horas úteis"/>
    <n v="3"/>
    <x v="1"/>
    <n v="16"/>
    <x v="2"/>
    <n v="25"/>
    <x v="9"/>
    <n v="2"/>
    <x v="3"/>
  </r>
  <r>
    <n v="43558"/>
    <s v="RESGATE DE CAPITAL"/>
    <d v="2024-11-28T15:00:12"/>
    <m/>
    <d v="1900-01-01T00:52:00"/>
    <n v="34"/>
    <s v="João Luiz"/>
    <n v="0"/>
    <s v=""/>
    <n v="74"/>
    <s v="Jaqueline Santos"/>
    <n v="1"/>
    <s v="00 - AGÊNCIA SEDE - ATENDIMENTO PF"/>
    <x v="0"/>
    <d v="1899-12-31T00:00:00"/>
    <s v="3 - Normal - 24 horas úteis"/>
    <n v="1"/>
    <x v="8"/>
    <n v="1"/>
    <x v="5"/>
    <n v="8"/>
    <x v="23"/>
    <n v="4"/>
    <x v="0"/>
  </r>
  <r>
    <n v="43559"/>
    <s v="SOLICITAÇÃO DE DED"/>
    <d v="2024-11-28T15:06:13"/>
    <d v="2024-11-29T16:03:48"/>
    <d v="1899-12-30T09:58:00"/>
    <n v="34"/>
    <s v="João Luiz"/>
    <n v="122"/>
    <s v="Karoline Mendes"/>
    <n v="69"/>
    <s v="Ludmila Costa"/>
    <n v="1"/>
    <s v="00 - AGÊNCIA SEDE - ATENDIMENTO PF"/>
    <x v="1"/>
    <d v="1899-12-31T00:00:00"/>
    <s v="3 - Normal - 24 horas úteis"/>
    <n v="3"/>
    <x v="1"/>
    <n v="1"/>
    <x v="5"/>
    <n v="109"/>
    <x v="18"/>
    <n v="4"/>
    <x v="0"/>
  </r>
  <r>
    <n v="43560"/>
    <s v="IMPLANTAÇÃO DE LIMITE DE CARTÃO DE CHEQUE ESPECIAL"/>
    <d v="2024-11-28T15:08:56"/>
    <m/>
    <d v="1900-01-01T00:44:00"/>
    <n v="34"/>
    <s v="João Luiz"/>
    <n v="0"/>
    <s v=""/>
    <n v="30"/>
    <s v="Isabelle Mendes"/>
    <n v="4"/>
    <s v="02 - AGÊNCIA RJ"/>
    <x v="0"/>
    <d v="1899-12-31T00:00:00"/>
    <s v="3 - Normal - 24 horas úteis"/>
    <n v="2"/>
    <x v="3"/>
    <n v="4"/>
    <x v="8"/>
    <n v="30"/>
    <x v="49"/>
    <n v="4"/>
    <x v="0"/>
  </r>
  <r>
    <n v="43561"/>
    <s v="LIBERAÇÃO"/>
    <d v="2024-11-28T15:39:46"/>
    <d v="2024-11-29T09:05:51"/>
    <d v="1899-12-30T02:27:00"/>
    <n v="111"/>
    <s v="Bruno Rodrigues"/>
    <n v="99"/>
    <s v="Ana Santos"/>
    <n v="111"/>
    <s v="Bruno Rodrigues"/>
    <n v="27"/>
    <s v="SETOR DE EMPRÉSTIMO"/>
    <x v="1"/>
    <d v="1899-12-30T08:00:00"/>
    <s v="1 - Alta - 8 horas úteis"/>
    <n v="3"/>
    <x v="1"/>
    <n v="16"/>
    <x v="2"/>
    <n v="28"/>
    <x v="1"/>
    <n v="3"/>
    <x v="2"/>
  </r>
  <r>
    <n v="43562"/>
    <s v="PROTESTO - CARLOS EUGENIO CARVALHO COSTA"/>
    <d v="2024-11-28T15:44:11"/>
    <d v="2024-11-28T15:59:42"/>
    <d v="1899-12-30T00:15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1"/>
    <x v="25"/>
    <n v="5"/>
    <x v="1"/>
  </r>
  <r>
    <n v="43563"/>
    <s v="DESLIGAMENTO - GUSTAVO CAIXETA GALVÃO"/>
    <d v="2024-11-28T15:54:29"/>
    <m/>
    <d v="1899-12-31T23:58:00"/>
    <n v="34"/>
    <s v="João Luiz"/>
    <n v="0"/>
    <s v=""/>
    <n v="119"/>
    <s v="Francisca Santos"/>
    <n v="1"/>
    <s v="00 - AGÊNCIA SEDE - ATENDIMENTO PF"/>
    <x v="0"/>
    <d v="1899-12-31T00:00:00"/>
    <s v="3 - Normal - 24 horas úteis"/>
    <n v="1"/>
    <x v="8"/>
    <n v="1"/>
    <x v="5"/>
    <n v="6"/>
    <x v="0"/>
    <n v="4"/>
    <x v="0"/>
  </r>
  <r>
    <n v="43564"/>
    <s v="COMITÊ DE CRÉDITO - HIDAN DE ALMEIDA TEIXEIRA"/>
    <d v="2024-11-28T16:34:17"/>
    <d v="2024-11-29T14:30:41"/>
    <d v="1899-12-30T06:57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99"/>
    <x v="6"/>
    <n v="5"/>
    <x v="1"/>
  </r>
  <r>
    <n v="43565"/>
    <s v="AUMENTO DE LIMITE DIARIO- MAURÍCIO BARBOSA CINTRA "/>
    <d v="2024-11-28T16:40:21"/>
    <d v="2024-11-28T17:19:33"/>
    <d v="1899-12-30T00:39:00"/>
    <n v="122"/>
    <s v="Karoline Mendes"/>
    <n v="122"/>
    <s v="Karoline Mendes"/>
    <n v="122"/>
    <s v="Karoline Mendes"/>
    <n v="1"/>
    <s v="00 - AGÊNCIA SEDE - ATENDIMENTO PF"/>
    <x v="1"/>
    <d v="1899-12-30T08:00:00"/>
    <s v="1 - Alta - 8 horas úteis"/>
    <n v="3"/>
    <x v="1"/>
    <n v="1"/>
    <x v="5"/>
    <n v="38"/>
    <x v="5"/>
    <n v="5"/>
    <x v="1"/>
  </r>
  <r>
    <n v="43566"/>
    <s v="SOLICITAÇÃO LIMITE DE CARTÃO DE CRÉDITO PJ "/>
    <d v="2024-11-28T16:41:00"/>
    <m/>
    <d v="1899-12-31T23:11:00"/>
    <n v="38"/>
    <s v="José Ricardo"/>
    <n v="0"/>
    <s v=""/>
    <n v="38"/>
    <s v="José Ricardo"/>
    <n v="21"/>
    <s v="COMITÊ DE CRÉDITO - PJ"/>
    <x v="0"/>
    <d v="1899-12-31T00:00:00"/>
    <s v="3 - Normal - 24 horas úteis"/>
    <n v="2"/>
    <x v="3"/>
    <n v="6"/>
    <x v="10"/>
    <n v="65"/>
    <x v="30"/>
    <n v="5"/>
    <x v="1"/>
  </r>
  <r>
    <n v="43567"/>
    <s v="SOLICITAÇÃO DE LIMITE DE CHEQUE ESPECIAL EMPRESA"/>
    <d v="2024-11-28T16:42:54"/>
    <m/>
    <d v="1899-12-31T23:10:00"/>
    <n v="38"/>
    <s v="José Ricardo"/>
    <n v="0"/>
    <s v=""/>
    <n v="38"/>
    <s v="José Ricardo"/>
    <n v="21"/>
    <s v="COMITÊ DE CRÉDITO - PJ"/>
    <x v="0"/>
    <d v="1899-12-31T00:00:00"/>
    <s v="3 - Normal - 24 horas úteis"/>
    <n v="2"/>
    <x v="3"/>
    <n v="6"/>
    <x v="10"/>
    <n v="56"/>
    <x v="2"/>
    <n v="5"/>
    <x v="1"/>
  </r>
  <r>
    <n v="43568"/>
    <s v="SOLICITAÇÃO OPERAÇÃO FINANCIAMENTO VEÍCULO "/>
    <d v="2024-11-28T16:44:51"/>
    <m/>
    <d v="1899-12-31T23:08:00"/>
    <n v="38"/>
    <s v="José Ricardo"/>
    <n v="0"/>
    <s v=""/>
    <n v="38"/>
    <s v="José Ricardo"/>
    <n v="21"/>
    <s v="COMITÊ DE CRÉDITO - PJ"/>
    <x v="0"/>
    <d v="1899-12-31T00:00:00"/>
    <s v="3 - Normal - 24 horas úteis"/>
    <n v="2"/>
    <x v="3"/>
    <n v="6"/>
    <x v="10"/>
    <n v="56"/>
    <x v="2"/>
    <n v="5"/>
    <x v="1"/>
  </r>
  <r>
    <n v="43569"/>
    <s v="COMITÊ DE CRÉDITO -  MARIA DA CONCEICAO GERALDO"/>
    <d v="2024-11-28T16:46:05"/>
    <d v="2024-12-02T15:21:33"/>
    <d v="1899-12-30T16:37:00"/>
    <n v="33"/>
    <s v="Lidiane Santos"/>
    <n v="33"/>
    <s v="Lidiane Santos"/>
    <n v="33"/>
    <s v="Lidiane Santos"/>
    <n v="12"/>
    <s v="COMITÊ DE CRÉDITO - PF"/>
    <x v="0"/>
    <d v="1899-12-30T08:00:00"/>
    <s v="1 - Alta - 8 horas úteis"/>
    <n v="3"/>
    <x v="1"/>
    <n v="11"/>
    <x v="1"/>
    <n v="56"/>
    <x v="2"/>
    <n v="5"/>
    <x v="1"/>
  </r>
  <r>
    <n v="43570"/>
    <s v="RENEGOCIAÇÃO EMPRÉSTIMO CONSIGNADO"/>
    <d v="2024-11-28T17:07:25"/>
    <d v="2024-12-05T09:26:07"/>
    <d v="1899-12-31T13:24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28"/>
    <x v="1"/>
    <n v="2"/>
    <x v="3"/>
  </r>
  <r>
    <n v="43571"/>
    <s v="MAJORAÇÃO DE LIMITE DE CHEQUE ESPECIAL."/>
    <d v="2024-11-28T17:14:59"/>
    <m/>
    <d v="1899-12-31T22:38:00"/>
    <n v="71"/>
    <s v="Renato Santos"/>
    <n v="0"/>
    <s v=""/>
    <n v="71"/>
    <s v="Renato Santos"/>
    <n v="1"/>
    <s v="00 - AGÊNCIA SEDE - ATENDIMENTO PF"/>
    <x v="0"/>
    <d v="1899-12-31T00:00:00"/>
    <s v="3 - Normal - 24 horas úteis"/>
    <n v="2"/>
    <x v="3"/>
    <n v="1"/>
    <x v="5"/>
    <n v="30"/>
    <x v="49"/>
    <n v="5"/>
    <x v="1"/>
  </r>
  <r>
    <n v="43572"/>
    <s v="LIBERAÇÃO"/>
    <d v="2024-11-29T09:11:29"/>
    <d v="2024-12-04T12:20:17"/>
    <d v="1899-12-31T06:12:00"/>
    <n v="111"/>
    <s v="Bruno Rodrigues"/>
    <n v="49"/>
    <s v="Patricia Pontes"/>
    <n v="111"/>
    <s v="Bruno Rodrigues"/>
    <n v="27"/>
    <s v="SETOR DE EMPRÉSTIMO"/>
    <x v="0"/>
    <d v="1899-12-30T08:00:00"/>
    <s v="1 - Alta - 8 horas úteis"/>
    <n v="3"/>
    <x v="1"/>
    <n v="16"/>
    <x v="2"/>
    <n v="27"/>
    <x v="20"/>
    <n v="3"/>
    <x v="2"/>
  </r>
  <r>
    <n v="43573"/>
    <s v="ADIANTAMENTO DE 13º EM C/C CREDFAZ"/>
    <d v="2024-11-29T09:14:16"/>
    <m/>
    <d v="1899-12-31T21:37:00"/>
    <n v="34"/>
    <s v="João Luiz"/>
    <n v="0"/>
    <s v=""/>
    <n v="34"/>
    <s v="João Luiz"/>
    <n v="3"/>
    <s v="01 - AGÊNCIA SP"/>
    <x v="0"/>
    <d v="1899-12-31T00:00:00"/>
    <s v="3 - Normal - 24 horas úteis"/>
    <n v="1"/>
    <x v="8"/>
    <n v="3"/>
    <x v="0"/>
    <n v="29"/>
    <x v="8"/>
    <n v="4"/>
    <x v="0"/>
  </r>
  <r>
    <n v="43574"/>
    <s v="TRANSFERÊNCIAS JUDICIAIS"/>
    <d v="2024-11-29T09:51:33"/>
    <d v="2024-11-29T12:03:27"/>
    <d v="1899-12-30T02:12:00"/>
    <n v="95"/>
    <s v="Thiago Mendes"/>
    <n v="95"/>
    <s v="Thiago Mendes"/>
    <n v="95"/>
    <s v="Thiago Mendes"/>
    <n v="16"/>
    <s v="FINANCEIRO"/>
    <x v="1"/>
    <d v="1899-12-30T08:00:00"/>
    <s v="1 - Alta - 8 horas úteis"/>
    <n v="3"/>
    <x v="1"/>
    <n v="13"/>
    <x v="4"/>
    <n v="56"/>
    <x v="2"/>
    <n v="5"/>
    <x v="1"/>
  </r>
  <r>
    <n v="43575"/>
    <s v="PORTABILIDADE VENDA - MARIA DA CONCEIÇÃO COSTA RIBEIRO"/>
    <d v="2024-11-29T09:53:49"/>
    <m/>
    <d v="1899-12-31T20:58:00"/>
    <n v="91"/>
    <s v="Dayse Pereira da Silva"/>
    <n v="0"/>
    <s v=""/>
    <n v="91"/>
    <s v="Dayse Pereira da Silva"/>
    <n v="1"/>
    <s v="00 - AGÊNCIA SEDE - ATENDIMENTO PF"/>
    <x v="0"/>
    <d v="1899-12-30T16:00:00"/>
    <s v="2 - Média - 16 horas úteis"/>
    <n v="1"/>
    <x v="8"/>
    <n v="27"/>
    <x v="15"/>
    <n v="33"/>
    <x v="41"/>
    <n v="5"/>
    <x v="1"/>
  </r>
  <r>
    <n v="43576"/>
    <s v="LIBERAÇÃO"/>
    <d v="2024-11-29T10:07:11"/>
    <d v="2024-11-29T14:51:46"/>
    <d v="1899-12-30T04:44:00"/>
    <n v="111"/>
    <s v="Bruno Rodrigues"/>
    <n v="99"/>
    <s v="Ana Santos"/>
    <n v="111"/>
    <s v="Bruno Rodrigues"/>
    <n v="27"/>
    <s v="SETOR DE EMPRÉSTIMO"/>
    <x v="1"/>
    <d v="1899-12-30T08:00:00"/>
    <s v="1 - Alta - 8 horas úteis"/>
    <n v="3"/>
    <x v="1"/>
    <n v="16"/>
    <x v="2"/>
    <n v="28"/>
    <x v="1"/>
    <n v="3"/>
    <x v="2"/>
  </r>
  <r>
    <n v="43577"/>
    <s v="COMITÊ DE CRÉDITO PROPOSTA DE ACORDO - GABRIELLA FEITOSA DE MEDEIROS SANTOS - CPF: 014.600.861-80"/>
    <d v="2024-11-29T10:13:38"/>
    <d v="2024-12-03T15:30:35"/>
    <d v="1899-12-30T23:19:00"/>
    <n v="31"/>
    <s v="Maria Docarmo"/>
    <n v="31"/>
    <s v="Maria Docarmo"/>
    <n v="31"/>
    <s v="Maria Docarmo"/>
    <n v="11"/>
    <s v="COBRANÇA ADMINISTRATIVA"/>
    <x v="0"/>
    <d v="1899-12-30T08:00:00"/>
    <s v="1 - Alta - 8 horas úteis"/>
    <n v="3"/>
    <x v="1"/>
    <n v="11"/>
    <x v="1"/>
    <n v="56"/>
    <x v="2"/>
    <n v="5"/>
    <x v="1"/>
  </r>
  <r>
    <n v="43578"/>
    <s v="BOLETOS PAGOS EM 28/11/2024"/>
    <d v="2024-11-29T10:17:29"/>
    <d v="2024-11-29T10:32:34"/>
    <d v="1899-12-30T00:15:00"/>
    <n v="98"/>
    <s v="Alex Batista dos Santos"/>
    <n v="47"/>
    <s v="Josy Alve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3579"/>
    <s v="BOLETO PAGO REFERENTE A RATEIO DE PERDAS CREDLOJISTA - 28/11/2024"/>
    <d v="2024-11-29T10:18:35"/>
    <d v="2024-11-29T10:54:36"/>
    <d v="1899-12-30T00:36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3580"/>
    <s v="BOLETO PAGO REFERENTE A ACORDO NÃO LANÇADO NO SISTEMA - 28/11/2024"/>
    <d v="2024-11-29T10:19:42"/>
    <m/>
    <d v="1899-12-31T20:32:00"/>
    <n v="98"/>
    <s v="Alex Batista dos Santos"/>
    <n v="0"/>
    <s v=""/>
    <n v="33"/>
    <s v="Lidiane Santos"/>
    <n v="11"/>
    <s v="COBRANÇA ADMINISTRATIVA"/>
    <x v="0"/>
    <d v="1899-12-30T16:00:00"/>
    <s v="2 - Média - 16 horas úteis"/>
    <n v="2"/>
    <x v="3"/>
    <n v="11"/>
    <x v="1"/>
    <n v="15"/>
    <x v="11"/>
    <n v="5"/>
    <x v="1"/>
  </r>
  <r>
    <n v="43581"/>
    <s v="EXCLUSÃO CONSIGNAÇÃO - ROSA MARIA OLIVEIRA BONIFACIO"/>
    <d v="2024-11-29T10:24:52"/>
    <d v="2024-11-29T11:15:32"/>
    <d v="1899-12-30T00:51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3582"/>
    <s v="AMORTIZAÇÃO DE RATEIO DE PERDAS - ALYAMARA SABRINA SANTOS DA SILVA 02181669155"/>
    <d v="2024-11-29T10:25:13"/>
    <d v="2024-11-29T14:16:01"/>
    <d v="1899-12-30T03:51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583"/>
    <s v="CRÉDITO CONSIGNADO"/>
    <d v="2024-11-29T10:34:51"/>
    <d v="2024-11-29T15:53:14"/>
    <d v="1899-12-30T05:19:00"/>
    <n v="35"/>
    <s v="Fabimael Silva"/>
    <n v="49"/>
    <s v="Patricia Pontes"/>
    <n v="35"/>
    <s v="Fabimael Silva"/>
    <n v="3"/>
    <s v="01 - AGÊNCIA SP"/>
    <x v="1"/>
    <d v="1899-12-30T16:00:00"/>
    <s v="2 - Média - 16 horas úteis"/>
    <n v="3"/>
    <x v="1"/>
    <n v="16"/>
    <x v="2"/>
    <n v="28"/>
    <x v="1"/>
    <n v="4"/>
    <x v="0"/>
  </r>
  <r>
    <n v="43584"/>
    <s v="PAGAMENTO DE ACORDO DE RATEIO DE PERDAS - SET SERVICOS EMPRESARIAIS LTDA"/>
    <d v="2024-11-29T10:49:51"/>
    <d v="2024-11-29T14:05:14"/>
    <d v="1899-12-30T03:16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585"/>
    <s v="PORTABILIDADE CONSIGNADA"/>
    <d v="2024-11-29T12:00:02"/>
    <d v="2024-11-29T12:02:33"/>
    <d v="1899-12-30T00:02:00"/>
    <n v="35"/>
    <s v="Fabimael Silva"/>
    <n v="35"/>
    <s v="Fabimael Silva"/>
    <n v="35"/>
    <s v="Fabimael Silva"/>
    <n v="3"/>
    <s v="01 - AGÊNCIA SP"/>
    <x v="1"/>
    <d v="1899-12-30T08:00:00"/>
    <s v="1 - Alta - 8 horas úteis"/>
    <n v="6"/>
    <x v="0"/>
    <n v="3"/>
    <x v="0"/>
    <n v="32"/>
    <x v="21"/>
    <n v="4"/>
    <x v="0"/>
  </r>
  <r>
    <n v="43586"/>
    <s v="LANÇAMENTO CONTA SALARIO UNIQUE FOODS "/>
    <d v="2024-11-29T13:17:24"/>
    <d v="2024-12-02T11:36:22"/>
    <d v="1899-12-30T07:20:00"/>
    <n v="43"/>
    <s v="Alair Vieira"/>
    <n v="99"/>
    <s v="Ana Santos"/>
    <n v="43"/>
    <s v="Alair Vieira"/>
    <n v="16"/>
    <s v="FINANCEIRO"/>
    <x v="1"/>
    <d v="1899-12-30T08:00:00"/>
    <s v="1 - Alta - 8 horas úteis"/>
    <n v="3"/>
    <x v="1"/>
    <n v="16"/>
    <x v="2"/>
    <n v="56"/>
    <x v="2"/>
    <n v="5"/>
    <x v="1"/>
  </r>
  <r>
    <n v="43587"/>
    <s v="RENOVAÇÃO DE CONTRATO CONSIGNADO"/>
    <d v="2024-11-29T13:45:15"/>
    <d v="2024-11-29T14:57:59"/>
    <d v="1899-12-30T01:12:00"/>
    <n v="32"/>
    <s v="Gustavo Coelho"/>
    <n v="99"/>
    <s v="Ana Santos"/>
    <n v="32"/>
    <s v="Gustavo Coelho"/>
    <n v="5"/>
    <s v="03 - AGÊNCIA MG"/>
    <x v="1"/>
    <d v="1899-12-30T08:00:00"/>
    <s v="1 - Alta - 8 horas úteis"/>
    <n v="3"/>
    <x v="1"/>
    <n v="16"/>
    <x v="2"/>
    <n v="28"/>
    <x v="1"/>
    <n v="3"/>
    <x v="2"/>
  </r>
  <r>
    <n v="43588"/>
    <s v="CREDITO DE LIQUIDAÇÃO DE COBRANÇA"/>
    <d v="2024-11-29T13:50:26"/>
    <d v="2024-11-29T14:08:37"/>
    <d v="1899-12-30T00:18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589"/>
    <s v="RELAÇÃO DE DOCUMENTOS - ARQUIVO"/>
    <d v="2024-11-29T14:54:31"/>
    <d v="2024-12-02T10:15:42"/>
    <d v="1899-12-30T04:22:00"/>
    <n v="45"/>
    <s v="Marcelo Brandao"/>
    <n v="45"/>
    <s v="Marcelo Brandao"/>
    <n v="45"/>
    <s v="Marcelo Brandao"/>
    <n v="9"/>
    <s v="ARQUIVO"/>
    <x v="1"/>
    <d v="1900-01-04T00:00:00"/>
    <s v="5 - Ampla - 120 horas"/>
    <n v="3"/>
    <x v="1"/>
    <n v="10"/>
    <x v="13"/>
    <n v="56"/>
    <x v="2"/>
    <n v="5"/>
    <x v="1"/>
  </r>
  <r>
    <n v="43590"/>
    <s v="ALTERAÇÃO DE LIMITE DIARIO"/>
    <d v="2024-11-29T14:59:39"/>
    <d v="2024-12-04T16:34:13"/>
    <d v="1899-12-31T04:38:00"/>
    <n v="32"/>
    <s v="Gustavo Coelho"/>
    <n v="32"/>
    <s v="Gustavo Coelho"/>
    <n v="32"/>
    <s v="Gustavo Coelho"/>
    <n v="4"/>
    <s v="02 - AGÊNCIA RJ"/>
    <x v="0"/>
    <d v="1899-12-30T08:00:00"/>
    <s v="1 - Alta - 8 horas úteis"/>
    <n v="3"/>
    <x v="1"/>
    <n v="4"/>
    <x v="8"/>
    <n v="38"/>
    <x v="5"/>
    <n v="3"/>
    <x v="2"/>
  </r>
  <r>
    <n v="43591"/>
    <s v="ABERTURA DE CONTA  PJ- SERRALHERIA ALVES PEREIRA LTDA"/>
    <d v="2024-11-29T15:49:40"/>
    <d v="2024-12-05T14:49:51"/>
    <d v="1899-12-31T11:04:00"/>
    <n v="69"/>
    <s v="Ludmila Costa"/>
    <n v="45"/>
    <s v="Marcelo Brandao"/>
    <n v="69"/>
    <s v="Ludmila Costa"/>
    <n v="10"/>
    <s v="CADASTRO"/>
    <x v="0"/>
    <d v="1899-12-30T08:00:00"/>
    <s v="1 - Alta - 8 horas úteis"/>
    <n v="3"/>
    <x v="1"/>
    <n v="10"/>
    <x v="13"/>
    <n v="1"/>
    <x v="12"/>
    <n v="5"/>
    <x v="1"/>
  </r>
  <r>
    <n v="43592"/>
    <s v="DESLIGAMENTO - HIDAN DE ALMEIDA TEIXEIRA"/>
    <d v="2024-11-29T15:57:56"/>
    <m/>
    <d v="1899-12-31T14:54:00"/>
    <n v="34"/>
    <s v="João Luiz"/>
    <n v="0"/>
    <s v=""/>
    <n v="62"/>
    <s v="Thiago Belém"/>
    <n v="6"/>
    <s v="05 - AGÊNCIA TAG SUL"/>
    <x v="0"/>
    <d v="1899-12-31T00:00:00"/>
    <s v="3 - Normal - 24 horas úteis"/>
    <n v="2"/>
    <x v="3"/>
    <n v="6"/>
    <x v="10"/>
    <n v="6"/>
    <x v="0"/>
    <n v="4"/>
    <x v="0"/>
  </r>
  <r>
    <n v="43593"/>
    <s v="ALTERAÇÃO DE LIMITE DIARIO"/>
    <d v="2024-11-29T16:49:27"/>
    <d v="2024-12-02T12:58:01"/>
    <d v="1899-12-30T05:10:00"/>
    <n v="35"/>
    <s v="Fabimael Silva"/>
    <n v="66"/>
    <s v="Leonardo Mello"/>
    <n v="35"/>
    <s v="Fabimael Silva"/>
    <n v="3"/>
    <s v="01 - AGÊNCIA SP"/>
    <x v="1"/>
    <d v="1899-12-30T08:00:00"/>
    <s v="1 - Alta - 8 horas úteis"/>
    <n v="3"/>
    <x v="1"/>
    <n v="1"/>
    <x v="5"/>
    <n v="38"/>
    <x v="5"/>
    <n v="4"/>
    <x v="0"/>
  </r>
  <r>
    <n v="43594"/>
    <s v="RENOVAÇÃO DE CONTRATOS CONSIGNADOS"/>
    <d v="2024-11-29T17:02:02"/>
    <d v="2024-12-04T16:32:38"/>
    <d v="1899-12-31T02:33:00"/>
    <n v="32"/>
    <s v="Gustavo Coelho"/>
    <n v="32"/>
    <s v="Gustavo Coelho"/>
    <n v="32"/>
    <s v="Gustavo Coelho"/>
    <n v="12"/>
    <s v="COMITÊ DE CRÉDITO - PF"/>
    <x v="1"/>
    <d v="1899-12-31T16:00:00"/>
    <s v="4 - Baixa - 40 horas úteis"/>
    <n v="6"/>
    <x v="0"/>
    <n v="4"/>
    <x v="8"/>
    <n v="28"/>
    <x v="1"/>
    <n v="3"/>
    <x v="2"/>
  </r>
  <r>
    <n v="43595"/>
    <s v="EMPRESTIMO CONSIGNADO"/>
    <d v="2024-11-29T17:04:09"/>
    <m/>
    <d v="1899-12-31T13:47:00"/>
    <n v="19"/>
    <s v="Adriana Martins"/>
    <n v="0"/>
    <s v=""/>
    <n v="19"/>
    <s v="Adriana Martins"/>
    <n v="5"/>
    <s v="03 - AGÊNCIA MG"/>
    <x v="1"/>
    <d v="1900-01-04T00:00:00"/>
    <s v="5 - Ampla - 120 horas"/>
    <n v="17"/>
    <x v="11"/>
    <n v="27"/>
    <x v="15"/>
    <n v="28"/>
    <x v="1"/>
    <n v="3"/>
    <x v="2"/>
  </r>
  <r>
    <n v="43596"/>
    <s v="RENEGOCIAÇÃO PORTABILIDADE CONSIGNADA"/>
    <d v="2024-11-29T17:06:11"/>
    <d v="2024-12-02T15:32:50"/>
    <d v="1899-12-30T07:27:00"/>
    <n v="18"/>
    <s v="Nathalia Silvestre"/>
    <n v="49"/>
    <s v="Patricia Pontes"/>
    <n v="18"/>
    <s v="Nathalia Silvestre"/>
    <n v="5"/>
    <s v="03 - AGÊNCIA MG"/>
    <x v="1"/>
    <d v="1900-01-04T00:00:00"/>
    <s v="5 - Ampla - 120 horas"/>
    <n v="3"/>
    <x v="1"/>
    <n v="16"/>
    <x v="2"/>
    <n v="28"/>
    <x v="1"/>
    <n v="3"/>
    <x v="2"/>
  </r>
  <r>
    <n v="43597"/>
    <s v="ENCERRAMENTO DE CONTA PJ - NEIDE MACEDO DOS SANTOS"/>
    <d v="2024-11-29T17:12:19"/>
    <d v="2024-11-29T17:14:43"/>
    <d v="1899-12-30T00:02:00"/>
    <n v="62"/>
    <s v="Thiago Belém"/>
    <n v="62"/>
    <s v="Thiago Belém"/>
    <n v="62"/>
    <s v="Thiago Belém"/>
    <n v="6"/>
    <s v="05 - AGÊNCIA TAG SUL"/>
    <x v="1"/>
    <d v="1900-01-04T00:00:00"/>
    <s v="5 - Ampla - 120 horas"/>
    <n v="6"/>
    <x v="0"/>
    <n v="6"/>
    <x v="10"/>
    <n v="6"/>
    <x v="0"/>
    <n v="5"/>
    <x v="1"/>
  </r>
  <r>
    <n v="43598"/>
    <s v="RENEGOCIAÇÃO EMPRÉSTIMO CONSIGNADO"/>
    <d v="2024-12-02T08:42:57"/>
    <d v="2024-12-05T09:29:09"/>
    <d v="1899-12-31T03:50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28"/>
    <x v="1"/>
    <n v="2"/>
    <x v="3"/>
  </r>
  <r>
    <n v="43599"/>
    <s v="PORTABILIDADE CONSIGNADO"/>
    <d v="2024-12-02T09:04:49"/>
    <m/>
    <d v="1899-12-31T12:46:00"/>
    <n v="19"/>
    <s v="Adriana Martins"/>
    <n v="0"/>
    <s v=""/>
    <n v="19"/>
    <s v="Adriana Martins"/>
    <n v="5"/>
    <s v="03 - AGÊNCIA MG"/>
    <x v="1"/>
    <d v="1900-01-04T00:00:00"/>
    <s v="5 - Ampla - 120 horas"/>
    <n v="2"/>
    <x v="3"/>
    <n v="5"/>
    <x v="7"/>
    <n v="28"/>
    <x v="1"/>
    <n v="5"/>
    <x v="1"/>
  </r>
  <r>
    <n v="43600"/>
    <s v="ATUALIZAÇÃO CADASTRAL PJ - ANDRE LUIS GRAMACHO"/>
    <d v="2024-12-02T09:39:19"/>
    <m/>
    <d v="1899-12-31T12:11:00"/>
    <n v="62"/>
    <s v="Thiago Belém"/>
    <n v="0"/>
    <s v=""/>
    <n v="62"/>
    <s v="Thiago Belém"/>
    <n v="10"/>
    <s v="CADASTRO"/>
    <x v="1"/>
    <d v="1900-01-04T00:00:00"/>
    <s v="5 - Ampla - 120 horas"/>
    <n v="5"/>
    <x v="4"/>
    <n v="6"/>
    <x v="10"/>
    <n v="73"/>
    <x v="15"/>
    <n v="5"/>
    <x v="1"/>
  </r>
  <r>
    <n v="43601"/>
    <s v="DESBLOQUEIO CARTÃO DE CRÉDITO"/>
    <d v="2024-12-02T09:55:57"/>
    <d v="2024-12-02T11:02:18"/>
    <d v="1899-12-30T01:07:00"/>
    <n v="19"/>
    <s v="Adriana Martins"/>
    <n v="19"/>
    <s v="Adriana Martins"/>
    <n v="19"/>
    <s v="Adriana Martins"/>
    <n v="5"/>
    <s v="03 - AGÊNCIA MG"/>
    <x v="1"/>
    <d v="1899-12-31T00:00:00"/>
    <s v="3 - Normal - 24 horas úteis"/>
    <n v="3"/>
    <x v="1"/>
    <n v="5"/>
    <x v="7"/>
    <n v="14"/>
    <x v="37"/>
    <n v="5"/>
    <x v="1"/>
  </r>
  <r>
    <n v="43602"/>
    <s v="TESTE"/>
    <d v="2024-12-02T10:00:55"/>
    <d v="2024-12-02T10:01:20"/>
    <d v="1899-12-30T00:01:00"/>
    <n v="54"/>
    <s v="Emanuel Araújo"/>
    <n v="54"/>
    <s v="Emanuel Araújo"/>
    <n v="54"/>
    <s v="Emanuel Araújo"/>
    <n v="18"/>
    <s v="TECNOLOGIA"/>
    <x v="1"/>
    <d v="1899-12-30T08:00:00"/>
    <s v="1 - Alta - 8 horas úteis"/>
    <n v="3"/>
    <x v="1"/>
    <n v="18"/>
    <x v="14"/>
    <n v="57"/>
    <x v="34"/>
    <n v="4"/>
    <x v="0"/>
  </r>
  <r>
    <n v="43603"/>
    <s v="COMITÊ DE CRÉDITO - CLEONICE CERQUEIRA DE MENEZES BARBOSA"/>
    <d v="2024-12-02T10:21:14"/>
    <m/>
    <d v="1899-12-31T11:29:00"/>
    <n v="25"/>
    <s v="Raphael Silva"/>
    <n v="0"/>
    <s v=""/>
    <n v="25"/>
    <s v="Raphael Silva"/>
    <n v="11"/>
    <s v="COBRANÇA ADMINISTRATIVA"/>
    <x v="0"/>
    <d v="1899-12-30T08:00:00"/>
    <s v="1 - Alta - 8 horas úteis"/>
    <n v="1"/>
    <x v="8"/>
    <n v="11"/>
    <x v="1"/>
    <n v="99"/>
    <x v="6"/>
    <n v="5"/>
    <x v="1"/>
  </r>
  <r>
    <n v="43604"/>
    <s v="COMITÊ DE CRÉDITO - MARIA LUCIA FRANCOSO CHRIST"/>
    <d v="2024-12-02T10:26:23"/>
    <m/>
    <d v="1899-12-31T11:24:00"/>
    <n v="25"/>
    <s v="Raphael Silva"/>
    <n v="0"/>
    <s v=""/>
    <n v="25"/>
    <s v="Raphael Silva"/>
    <n v="11"/>
    <s v="COBRANÇA ADMINISTRATIVA"/>
    <x v="0"/>
    <d v="1899-12-30T08:00:00"/>
    <s v="1 - Alta - 8 horas úteis"/>
    <n v="1"/>
    <x v="8"/>
    <n v="11"/>
    <x v="1"/>
    <n v="99"/>
    <x v="6"/>
    <n v="5"/>
    <x v="1"/>
  </r>
  <r>
    <n v="43605"/>
    <s v="PAGAMENTO DE ACORDO DE RATEIO DE PERDAS - MORAES E LIMA EMPRENDIMENTOS IMOBILIARIOS LTD"/>
    <d v="2024-12-02T10:36:46"/>
    <d v="2024-12-03T10:58:03"/>
    <d v="1899-12-30T09:23:00"/>
    <n v="29"/>
    <s v="Paloma Alves"/>
    <n v="49"/>
    <s v="Patricia Pont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3606"/>
    <s v="RESGATE CAPITAL - JOÃO VICTOR ROQUE LIMA"/>
    <d v="2024-12-02T10:41:43"/>
    <d v="2024-12-02T17:23:04"/>
    <d v="1899-12-30T06:42:00"/>
    <n v="91"/>
    <s v="Dayse Pereira da Silva"/>
    <n v="62"/>
    <s v="Thiago Belém"/>
    <n v="62"/>
    <s v="Thiago Belém"/>
    <n v="6"/>
    <s v="05 - AGÊNCIA TAG SUL"/>
    <x v="1"/>
    <d v="1899-12-30T16:00:00"/>
    <s v="2 - Média - 16 horas úteis"/>
    <n v="3"/>
    <x v="1"/>
    <n v="6"/>
    <x v="10"/>
    <n v="8"/>
    <x v="23"/>
    <n v="4"/>
    <x v="0"/>
  </r>
  <r>
    <n v="43607"/>
    <s v="BOLETOS PAGOS EM 29/11/2024"/>
    <d v="2024-12-02T10:42:31"/>
    <d v="2024-12-02T11:41:07"/>
    <d v="1899-12-30T00:59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3608"/>
    <s v="PAGAMENTO DE ACORDO DE RATEIO DE PERDAS - CONDOMINIO DO EDIFICIO VIA UNIVERSITAS"/>
    <d v="2024-12-02T10:57:48"/>
    <d v="2024-12-03T10:53:15"/>
    <d v="1899-12-30T08:57:00"/>
    <n v="29"/>
    <s v="Paloma Alves"/>
    <n v="49"/>
    <s v="Patricia Pont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3609"/>
    <s v="CONTESTAÇÃO DE COMPRA"/>
    <d v="2024-12-02T11:03:05"/>
    <m/>
    <d v="1899-12-31T10:47:00"/>
    <n v="91"/>
    <s v="Dayse Pereira da Silva"/>
    <n v="0"/>
    <s v=""/>
    <n v="35"/>
    <s v="Fabimael Silva"/>
    <n v="3"/>
    <s v="01 - AGÊNCIA SP"/>
    <x v="0"/>
    <d v="1899-12-30T16:00:00"/>
    <s v="2 - Média - 16 horas úteis"/>
    <n v="2"/>
    <x v="3"/>
    <n v="3"/>
    <x v="0"/>
    <n v="11"/>
    <x v="13"/>
    <n v="4"/>
    <x v="0"/>
  </r>
  <r>
    <n v="43610"/>
    <s v="RENOVAÇÃO CREDITO PESSOAL - VERA LUCIA MARIZ"/>
    <d v="2024-12-02T11:18:07"/>
    <m/>
    <d v="1899-12-31T10:32:00"/>
    <n v="91"/>
    <s v="Dayse Pereira da Silva"/>
    <n v="0"/>
    <s v=""/>
    <n v="35"/>
    <s v="Fabimael Silva"/>
    <n v="3"/>
    <s v="01 - AGÊNCIA SP"/>
    <x v="0"/>
    <d v="1899-12-30T16:00:00"/>
    <s v="2 - Média - 16 horas úteis"/>
    <n v="10"/>
    <x v="10"/>
    <n v="3"/>
    <x v="0"/>
    <n v="29"/>
    <x v="8"/>
    <n v="4"/>
    <x v="0"/>
  </r>
  <r>
    <n v="43611"/>
    <s v="PORTABILIDADE VENDA - MARIA VALERIA SANTOS BEZERRA"/>
    <d v="2024-12-02T11:38:26"/>
    <m/>
    <d v="1899-12-31T10:12:00"/>
    <n v="91"/>
    <s v="Dayse Pereira da Silva"/>
    <n v="0"/>
    <s v=""/>
    <n v="91"/>
    <s v="Dayse Pereira da Silva"/>
    <n v="8"/>
    <s v="07 - AGÊNCIA NB"/>
    <x v="0"/>
    <d v="1899-12-30T16:00:00"/>
    <s v="2 - Média - 16 horas úteis"/>
    <n v="1"/>
    <x v="8"/>
    <n v="8"/>
    <x v="9"/>
    <n v="33"/>
    <x v="41"/>
    <n v="5"/>
    <x v="1"/>
  </r>
  <r>
    <n v="43612"/>
    <s v="CREDITO DE LIQUIDAÇÃO DE COBRANÇA"/>
    <d v="2024-12-02T11:42:22"/>
    <d v="2024-12-02T14:36:26"/>
    <d v="1899-12-30T02:54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613"/>
    <s v="PORTABILIDADE VENDA - PAULINO AYRES DE ALMEIDA"/>
    <d v="2024-12-02T11:42:52"/>
    <m/>
    <d v="1899-12-31T10:08:00"/>
    <n v="91"/>
    <s v="Dayse Pereira da Silva"/>
    <n v="0"/>
    <s v=""/>
    <n v="91"/>
    <s v="Dayse Pereira da Silva"/>
    <n v="5"/>
    <s v="03 - AGÊNCIA MG"/>
    <x v="0"/>
    <d v="1899-12-30T16:00:00"/>
    <s v="2 - Média - 16 horas úteis"/>
    <n v="2"/>
    <x v="3"/>
    <n v="27"/>
    <x v="15"/>
    <n v="33"/>
    <x v="41"/>
    <n v="5"/>
    <x v="1"/>
  </r>
  <r>
    <n v="43614"/>
    <s v="CREDITO DE PIX"/>
    <d v="2024-12-02T11:43:19"/>
    <d v="2024-12-02T16:24:16"/>
    <d v="1899-12-30T04:41:00"/>
    <n v="55"/>
    <s v="Marcelindo Braga"/>
    <n v="25"/>
    <s v="Raphael Silva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615"/>
    <s v="DÉBITO EM CONTA CORRENTE - NAZARE DA PENHA NILSEN"/>
    <d v="2024-12-02T12:24:01"/>
    <d v="2024-12-03T14:38:50"/>
    <d v="1899-12-30T11:15:00"/>
    <n v="33"/>
    <s v="Lidiane Santos"/>
    <n v="99"/>
    <s v="Ana Santos"/>
    <n v="33"/>
    <s v="Lidiane Santo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3616"/>
    <s v="CRÉDITO CONSIGNADO"/>
    <d v="2024-12-02T12:36:37"/>
    <d v="2024-12-04T15:29:56"/>
    <d v="1899-12-30T20:55:00"/>
    <n v="35"/>
    <s v="Fabimael Silva"/>
    <n v="49"/>
    <s v="Patricia Pontes"/>
    <n v="35"/>
    <s v="Fabimael Silva"/>
    <n v="3"/>
    <s v="01 - AGÊNCIA SP"/>
    <x v="0"/>
    <d v="1899-12-30T08:00:00"/>
    <s v="1 - Alta - 8 horas úteis"/>
    <n v="3"/>
    <x v="1"/>
    <n v="16"/>
    <x v="2"/>
    <n v="28"/>
    <x v="1"/>
    <n v="2"/>
    <x v="3"/>
  </r>
  <r>
    <n v="43617"/>
    <s v="PROSPECÇÃO - SEGURO AUTO - RENATO CLEBER"/>
    <d v="2024-12-02T14:05:38"/>
    <d v="2024-12-04T17:16:27"/>
    <d v="1899-12-30T21:13:00"/>
    <n v="62"/>
    <s v="Thiago Belém"/>
    <n v="77"/>
    <s v="Paulo Rodrigues"/>
    <n v="62"/>
    <s v="Thiago Belém"/>
    <n v="22"/>
    <s v="PRODUTOS"/>
    <x v="1"/>
    <d v="1899-12-31T00:00:00"/>
    <s v="3 - Normal - 24 horas úteis"/>
    <n v="3"/>
    <x v="1"/>
    <n v="22"/>
    <x v="17"/>
    <n v="37"/>
    <x v="45"/>
    <n v="5"/>
    <x v="1"/>
  </r>
  <r>
    <n v="43618"/>
    <s v="CAPITAL DE GIRO SUPERIOR 365 DIAS"/>
    <d v="2024-12-02T14:25:45"/>
    <m/>
    <d v="1899-12-31T07:25:00"/>
    <n v="38"/>
    <s v="José Ricardo"/>
    <n v="0"/>
    <s v=""/>
    <n v="38"/>
    <s v="José Ricardo"/>
    <n v="21"/>
    <s v="COMITÊ DE CRÉDITO - PJ"/>
    <x v="0"/>
    <d v="1899-12-31T00:00:00"/>
    <s v="3 - Normal - 24 horas úteis"/>
    <n v="1"/>
    <x v="8"/>
    <n v="6"/>
    <x v="10"/>
    <n v="26"/>
    <x v="3"/>
    <n v="5"/>
    <x v="1"/>
  </r>
  <r>
    <n v="43619"/>
    <s v="PROGRAMAÇÕES ALTERAÇOES SICOOB - ATRASOS 02/12/2024"/>
    <d v="2024-12-02T14:26:43"/>
    <d v="2024-12-02T16:34:27"/>
    <d v="1899-12-30T02:08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3620"/>
    <s v="PROGRAMAÇÕES  SICOOB CREDFAZ 02.12.2024"/>
    <d v="2024-12-02T14:29:22"/>
    <d v="2024-12-02T16:34:00"/>
    <d v="1899-12-30T02:05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3621"/>
    <s v="PROGRAMAÇÕES CARTÃO DE CRÉDITO - 02/12/2024"/>
    <d v="2024-12-02T14:31:44"/>
    <d v="2024-12-03T11:42:50"/>
    <d v="1899-12-30T06:12:00"/>
    <n v="98"/>
    <s v="Alex Batista dos Santos"/>
    <n v="98"/>
    <s v="Alex Batista dos Santos"/>
    <n v="98"/>
    <s v="Alex Batista dos Santos"/>
    <n v="23"/>
    <s v="CAIXA"/>
    <x v="1"/>
    <d v="1899-12-30T16:00:00"/>
    <s v="2 - Média - 16 horas úteis"/>
    <n v="3"/>
    <x v="1"/>
    <n v="11"/>
    <x v="1"/>
    <n v="56"/>
    <x v="2"/>
    <n v="5"/>
    <x v="1"/>
  </r>
  <r>
    <n v="43622"/>
    <s v="ANTECIPAÇÃO DE RECEBIVEIS - INVICTA EMPREEDIMENTOS IMOBILIARIOS LTDA"/>
    <d v="2024-12-02T14:39:51"/>
    <d v="2024-12-02T15:41:20"/>
    <d v="1899-12-30T01:02:00"/>
    <n v="104"/>
    <s v="Fernanda Santos"/>
    <n v="49"/>
    <s v="Patricia Pontes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3623"/>
    <s v="LIMITE DIARIO"/>
    <d v="2024-12-02T14:52:22"/>
    <d v="2024-12-04T14:01:19"/>
    <d v="1899-12-30T17:11:00"/>
    <n v="91"/>
    <s v="Dayse Pereira da Silva"/>
    <n v="111"/>
    <s v="Bruno Rodrigues"/>
    <n v="119"/>
    <s v="Francisca Santos"/>
    <n v="1"/>
    <s v="00 - AGÊNCIA SEDE - ATENDIMENTO PF"/>
    <x v="0"/>
    <d v="1899-12-30T16:00:00"/>
    <s v="2 - Média - 16 horas úteis"/>
    <n v="3"/>
    <x v="1"/>
    <n v="1"/>
    <x v="5"/>
    <n v="40"/>
    <x v="42"/>
    <n v="4"/>
    <x v="0"/>
  </r>
  <r>
    <n v="43624"/>
    <s v="CARTÃO CONTA SALÁRIO"/>
    <d v="2024-12-02T15:14:30"/>
    <m/>
    <d v="1899-12-31T06:36:00"/>
    <n v="19"/>
    <s v="Adriana Martins"/>
    <n v="0"/>
    <s v=""/>
    <n v="19"/>
    <s v="Adriana Martins"/>
    <n v="5"/>
    <s v="03 - AGÊNCIA MG"/>
    <x v="1"/>
    <d v="1899-12-31T16:00:00"/>
    <s v="4 - Baixa - 40 horas úteis"/>
    <n v="2"/>
    <x v="3"/>
    <n v="5"/>
    <x v="7"/>
    <n v="14"/>
    <x v="37"/>
    <n v="5"/>
    <x v="1"/>
  </r>
  <r>
    <n v="43625"/>
    <s v="ANTECIPAÇÃO DE RECEBÍVEIS - COMÉRCIO DE TOLDOS "/>
    <d v="2024-12-02T15:52:25"/>
    <d v="2024-12-02T16:25:21"/>
    <d v="1899-12-30T00:33:00"/>
    <n v="119"/>
    <s v="Francisca Santos"/>
    <n v="49"/>
    <s v="Patricia Pontes"/>
    <n v="119"/>
    <s v="Francisca Santo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3626"/>
    <s v="ANTECIPAÇÃO DE RECEBIVEIS - MULTI DISTRIBUIDORA"/>
    <d v="2024-12-02T16:00:24"/>
    <d v="2024-12-02T16:37:53"/>
    <d v="1899-12-30T00:37:00"/>
    <n v="111"/>
    <s v="Bruno Rodrigues"/>
    <n v="49"/>
    <s v="Patricia Pontes"/>
    <n v="111"/>
    <s v="Bruno Rodrigu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3627"/>
    <s v="PAGAMENTO PARCIAL DA PARCELA EM ATRASO VIA PIX - SILVANIRA REGINA VALENTE DA SILVA"/>
    <d v="2024-12-02T16:24:00"/>
    <d v="2024-12-03T10:29:51"/>
    <d v="1899-12-30T03:06:00"/>
    <n v="25"/>
    <s v="Raphael Silva"/>
    <n v="25"/>
    <s v="Raphael Silva"/>
    <n v="25"/>
    <s v="Raphael Silv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628"/>
    <s v="MARGEM NEGATIVA - MARIA LUCELIA MARTINS"/>
    <d v="2024-12-02T16:32:21"/>
    <m/>
    <d v="1899-12-31T05:18:00"/>
    <n v="91"/>
    <s v="Dayse Pereira da Silva"/>
    <n v="0"/>
    <s v=""/>
    <n v="74"/>
    <s v="Jaqueline Santos"/>
    <n v="1"/>
    <s v="00 - AGÊNCIA SEDE - ATENDIMENTO PF"/>
    <x v="0"/>
    <d v="1899-12-30T16:00:00"/>
    <s v="2 - Média - 16 horas úteis"/>
    <n v="13"/>
    <x v="6"/>
    <n v="1"/>
    <x v="5"/>
    <n v="28"/>
    <x v="1"/>
    <n v="4"/>
    <x v="0"/>
  </r>
  <r>
    <n v="43629"/>
    <s v="MARGEM NEGATIVA - WELLINGTON DUARTE DE ALBURQUERQUE"/>
    <d v="2024-12-02T16:41:44"/>
    <m/>
    <d v="1899-12-31T05:09:00"/>
    <n v="91"/>
    <s v="Dayse Pereira da Silva"/>
    <n v="0"/>
    <s v=""/>
    <n v="18"/>
    <s v="Nathalia Silvestre"/>
    <n v="5"/>
    <s v="03 - AGÊNCIA MG"/>
    <x v="0"/>
    <d v="1899-12-30T16:00:00"/>
    <s v="2 - Média - 16 horas úteis"/>
    <n v="2"/>
    <x v="3"/>
    <n v="5"/>
    <x v="7"/>
    <n v="28"/>
    <x v="1"/>
    <n v="4"/>
    <x v="0"/>
  </r>
  <r>
    <n v="43630"/>
    <s v="DESLIGAMENTO"/>
    <d v="2024-12-02T16:46:28"/>
    <m/>
    <d v="1899-12-31T05:04:00"/>
    <n v="19"/>
    <s v="Adriana Martins"/>
    <n v="0"/>
    <s v=""/>
    <n v="19"/>
    <s v="Adriana Martins"/>
    <n v="5"/>
    <s v="03 - AGÊNCIA MG"/>
    <x v="1"/>
    <d v="1899-12-31T16:00:00"/>
    <s v="4 - Baixa - 40 horas úteis"/>
    <n v="2"/>
    <x v="3"/>
    <n v="5"/>
    <x v="7"/>
    <n v="6"/>
    <x v="0"/>
    <n v="5"/>
    <x v="1"/>
  </r>
  <r>
    <n v="43631"/>
    <s v="RENEGOCIAÇÃO EMPRÉSTIMO CONSIGNADO"/>
    <d v="2024-12-02T17:09:05"/>
    <d v="2024-12-05T09:29:56"/>
    <d v="1899-12-30T19:23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28"/>
    <x v="1"/>
    <n v="3"/>
    <x v="2"/>
  </r>
  <r>
    <n v="43632"/>
    <s v="MARGEM NEGATIVA - MAGDA MARA FIGUEIREDO E SOUZA MEDEIROS"/>
    <d v="2024-12-02T17:09:25"/>
    <d v="2024-12-04T17:05:32"/>
    <d v="1899-12-30T17:58:00"/>
    <n v="91"/>
    <s v="Dayse Pereira da Silva"/>
    <n v="111"/>
    <s v="Bruno Rodrigues"/>
    <n v="111"/>
    <s v="Bruno Rodrigues"/>
    <n v="1"/>
    <s v="00 - AGÊNCIA SEDE - ATENDIMENTO PF"/>
    <x v="0"/>
    <d v="1899-12-30T16:00:00"/>
    <s v="2 - Média - 16 horas úteis"/>
    <n v="3"/>
    <x v="1"/>
    <n v="1"/>
    <x v="5"/>
    <n v="28"/>
    <x v="1"/>
    <n v="4"/>
    <x v="0"/>
  </r>
  <r>
    <n v="43633"/>
    <s v="RENOVAÇÃO DE PORTABILIDADE CONSIGNADA"/>
    <d v="2024-12-03T08:51:11"/>
    <d v="2024-12-03T15:47:17"/>
    <d v="1899-12-30T06:56:00"/>
    <n v="32"/>
    <s v="Gustavo Coelho"/>
    <n v="99"/>
    <s v="Ana Santos"/>
    <n v="32"/>
    <s v="Gustavo Coelho"/>
    <n v="5"/>
    <s v="03 - AGÊNCIA MG"/>
    <x v="1"/>
    <d v="1899-12-30T08:00:00"/>
    <s v="1 - Alta - 8 horas úteis"/>
    <n v="3"/>
    <x v="1"/>
    <n v="16"/>
    <x v="2"/>
    <n v="32"/>
    <x v="21"/>
    <n v="3"/>
    <x v="2"/>
  </r>
  <r>
    <n v="43634"/>
    <s v="ENVIO DE MALOTE - CARTÕES "/>
    <d v="2024-12-03T08:51:44"/>
    <m/>
    <d v="1899-12-31T03:58:00"/>
    <n v="95"/>
    <s v="Thiago Mendes"/>
    <n v="0"/>
    <s v=""/>
    <n v="95"/>
    <s v="Thiago Mendes"/>
    <n v="23"/>
    <s v="CAIXA"/>
    <x v="0"/>
    <d v="1899-12-30T08:00:00"/>
    <s v="1 - Alta - 8 horas úteis"/>
    <n v="1"/>
    <x v="8"/>
    <n v="23"/>
    <x v="11"/>
    <n v="56"/>
    <x v="2"/>
    <n v="5"/>
    <x v="1"/>
  </r>
  <r>
    <n v="43635"/>
    <s v="CORRESPONDÊNCIA SEDE - TALÃO DE CHEQUES"/>
    <d v="2024-12-03T08:57:36"/>
    <d v="2024-12-03T11:31:42"/>
    <d v="1899-12-30T02:34:00"/>
    <n v="95"/>
    <s v="Thiago Mendes"/>
    <n v="114"/>
    <s v="Alessandra Ribeiro Costa"/>
    <n v="95"/>
    <s v="Thiago Mendes"/>
    <n v="23"/>
    <s v="CAIXA"/>
    <x v="1"/>
    <d v="1899-12-30T08:00:00"/>
    <s v="1 - Alta - 8 horas úteis"/>
    <n v="3"/>
    <x v="1"/>
    <n v="23"/>
    <x v="11"/>
    <n v="56"/>
    <x v="2"/>
    <n v="5"/>
    <x v="1"/>
  </r>
  <r>
    <n v="43636"/>
    <s v="PORTABILIDADE DE CONSIGNADO"/>
    <d v="2024-12-03T09:45:26"/>
    <m/>
    <d v="1899-12-31T03:04:00"/>
    <n v="34"/>
    <s v="João Luiz"/>
    <n v="0"/>
    <s v=""/>
    <n v="19"/>
    <s v="Adriana Martins"/>
    <n v="5"/>
    <s v="03 - AGÊNCIA MG"/>
    <x v="0"/>
    <d v="1899-12-31T00:00:00"/>
    <s v="3 - Normal - 24 horas úteis"/>
    <n v="2"/>
    <x v="3"/>
    <n v="5"/>
    <x v="7"/>
    <n v="32"/>
    <x v="21"/>
    <n v="4"/>
    <x v="0"/>
  </r>
  <r>
    <n v="43637"/>
    <s v="PAGTO DIVIDA CONSOLIDADA CARTÃO DE CRÉDITO"/>
    <d v="2024-12-03T09:51:39"/>
    <d v="2024-12-03T17:22:06"/>
    <d v="1899-12-30T07:31:00"/>
    <n v="19"/>
    <s v="Adriana Martins"/>
    <n v="19"/>
    <s v="Adriana Martins"/>
    <n v="19"/>
    <s v="Adriana Martins"/>
    <n v="5"/>
    <s v="03 - AGÊNCIA MG"/>
    <x v="1"/>
    <d v="1899-12-30T08:00:00"/>
    <s v="1 - Alta - 8 horas úteis"/>
    <n v="3"/>
    <x v="1"/>
    <n v="5"/>
    <x v="7"/>
    <n v="13"/>
    <x v="24"/>
    <n v="5"/>
    <x v="1"/>
  </r>
  <r>
    <n v="43638"/>
    <s v="ADIANTAMENTO DE 13º EM C/C CREDFAZ"/>
    <d v="2024-12-03T10:04:41"/>
    <m/>
    <d v="1899-12-31T02:45:00"/>
    <n v="34"/>
    <s v="João Luiz"/>
    <n v="0"/>
    <s v=""/>
    <n v="74"/>
    <s v="Jaqueline Santos"/>
    <n v="1"/>
    <s v="00 - AGÊNCIA SEDE - ATENDIMENTO PF"/>
    <x v="0"/>
    <d v="1899-12-31T00:00:00"/>
    <s v="3 - Normal - 24 horas úteis"/>
    <n v="2"/>
    <x v="3"/>
    <n v="1"/>
    <x v="5"/>
    <n v="29"/>
    <x v="8"/>
    <n v="4"/>
    <x v="0"/>
  </r>
  <r>
    <n v="43639"/>
    <s v="CRÉDITO CONSIGNADO INSS"/>
    <d v="2024-12-03T10:12:36"/>
    <m/>
    <d v="1899-12-31T02:37:00"/>
    <n v="34"/>
    <s v="João Luiz"/>
    <n v="0"/>
    <s v=""/>
    <n v="32"/>
    <s v="Gustavo Coelho"/>
    <n v="4"/>
    <s v="02 - AGÊNCIA RJ"/>
    <x v="0"/>
    <d v="1899-12-31T00:00:00"/>
    <s v="3 - Normal - 24 horas úteis"/>
    <n v="1"/>
    <x v="8"/>
    <n v="4"/>
    <x v="8"/>
    <n v="114"/>
    <x v="75"/>
    <n v="4"/>
    <x v="0"/>
  </r>
  <r>
    <n v="43640"/>
    <s v="CRÉDITO CONSIGNADO"/>
    <d v="2024-12-03T10:23:53"/>
    <m/>
    <d v="1899-12-31T02:26:00"/>
    <n v="34"/>
    <s v="João Luiz"/>
    <n v="0"/>
    <s v=""/>
    <n v="19"/>
    <s v="Adriana Martins"/>
    <n v="5"/>
    <s v="03 - AGÊNCIA MG"/>
    <x v="0"/>
    <d v="1899-12-31T00:00:00"/>
    <s v="3 - Normal - 24 horas úteis"/>
    <n v="2"/>
    <x v="3"/>
    <n v="5"/>
    <x v="7"/>
    <n v="28"/>
    <x v="1"/>
    <n v="4"/>
    <x v="0"/>
  </r>
  <r>
    <n v="43641"/>
    <s v="PAGAMENTO PARCIAL DA PARCELA EM ATRASO VIA PIX - SILVANIRA REGINA VALENTE DA SILVA"/>
    <d v="2024-12-03T10:29:37"/>
    <m/>
    <d v="1899-12-31T02:20:00"/>
    <n v="25"/>
    <s v="Raphael Silva"/>
    <n v="0"/>
    <s v=""/>
    <n v="25"/>
    <s v="Raphael Silva"/>
    <n v="11"/>
    <s v="COBRANÇA ADMINISTRATIVA"/>
    <x v="0"/>
    <d v="1899-12-30T08:00:00"/>
    <s v="1 - Alta - 8 horas úteis"/>
    <n v="2"/>
    <x v="3"/>
    <n v="13"/>
    <x v="4"/>
    <n v="56"/>
    <x v="2"/>
    <n v="5"/>
    <x v="1"/>
  </r>
  <r>
    <n v="43642"/>
    <s v="CERTIDÃO DE Ã“BITO "/>
    <d v="2024-12-03T10:32:00"/>
    <m/>
    <d v="1899-12-31T02:17:00"/>
    <n v="30"/>
    <s v="Isabelle Mendes"/>
    <n v="0"/>
    <s v=""/>
    <n v="30"/>
    <s v="Isabelle Mendes"/>
    <n v="11"/>
    <s v="COBRANÇA ADMINISTRATIVA"/>
    <x v="1"/>
    <d v="1900-01-04T00:00:00"/>
    <s v="5 - Ampla - 120 horas"/>
    <n v="1"/>
    <x v="8"/>
    <n v="11"/>
    <x v="1"/>
    <n v="70"/>
    <x v="48"/>
    <n v="3"/>
    <x v="2"/>
  </r>
  <r>
    <n v="43643"/>
    <s v="PROTOCOLO DE OPERAÇÕES LIBERADAS REF. MÊS DE DEZEMBRO- PF"/>
    <d v="2024-12-03T10:32:56"/>
    <m/>
    <d v="1899-12-31T02:17:00"/>
    <n v="99"/>
    <s v="Ana Santos"/>
    <n v="0"/>
    <s v=""/>
    <n v="99"/>
    <s v="Ana Santos"/>
    <n v="9"/>
    <s v="ARQUIVO"/>
    <x v="1"/>
    <d v="1900-01-04T00:00:00"/>
    <s v="5 - Ampla - 120 horas"/>
    <n v="1"/>
    <x v="8"/>
    <n v="9"/>
    <x v="12"/>
    <n v="121"/>
    <x v="14"/>
    <n v="5"/>
    <x v="1"/>
  </r>
  <r>
    <n v="43644"/>
    <s v="PROTOCOLO DE OPERAÇÕES LIBERADAS REF. MÊS DE DEZEMBRO- PJ"/>
    <d v="2024-12-03T10:43:51"/>
    <m/>
    <d v="1899-12-31T02:06:00"/>
    <n v="99"/>
    <s v="Ana Santos"/>
    <n v="0"/>
    <s v=""/>
    <n v="99"/>
    <s v="Ana Santos"/>
    <n v="9"/>
    <s v="ARQUIVO"/>
    <x v="1"/>
    <d v="1900-01-04T00:00:00"/>
    <s v="5 - Ampla - 120 horas"/>
    <n v="1"/>
    <x v="8"/>
    <n v="9"/>
    <x v="12"/>
    <n v="121"/>
    <x v="14"/>
    <n v="5"/>
    <x v="1"/>
  </r>
  <r>
    <n v="43645"/>
    <s v="CRÉDITO CONSIGNADO"/>
    <d v="2024-12-03T11:04:06"/>
    <m/>
    <d v="1899-12-31T01:45:00"/>
    <n v="34"/>
    <s v="João Luiz"/>
    <n v="0"/>
    <s v=""/>
    <n v="35"/>
    <s v="Fabimael Silva"/>
    <n v="3"/>
    <s v="01 - AGÊNCIA SP"/>
    <x v="0"/>
    <d v="1899-12-31T00:00:00"/>
    <s v="3 - Normal - 24 horas úteis"/>
    <n v="1"/>
    <x v="8"/>
    <n v="3"/>
    <x v="0"/>
    <n v="28"/>
    <x v="1"/>
    <n v="4"/>
    <x v="0"/>
  </r>
  <r>
    <n v="43646"/>
    <s v="BOLETOS PAGOS EM 02/12/2024"/>
    <d v="2024-12-03T11:04:36"/>
    <d v="2024-12-03T14:26:56"/>
    <d v="1899-12-30T03:22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3647"/>
    <s v="BOLETOS PAGOS REFERENTE A RATEIO DE PERDAS CREDLOJISTA - 02/12/2024"/>
    <d v="2024-12-03T11:05:29"/>
    <d v="2024-12-03T16:48:12"/>
    <d v="1899-12-30T05:43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3648"/>
    <s v="BOLETO PAGO REFERENTE A ACORDO NÃO LANÇADO NO SISTEMA - 02/12/2024"/>
    <d v="2024-12-03T11:06:27"/>
    <d v="2024-12-03T11:32:45"/>
    <d v="1899-12-30T00:26:00"/>
    <n v="98"/>
    <s v="Alex Batista dos Santos"/>
    <n v="33"/>
    <s v="Lidiane Santos"/>
    <n v="33"/>
    <s v="Lidiane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3649"/>
    <s v="ADIANTAMENTO DE 13º EM C/C CREDFAZ"/>
    <d v="2024-12-03T11:06:41"/>
    <m/>
    <d v="1899-12-31T01:43:00"/>
    <n v="34"/>
    <s v="João Luiz"/>
    <n v="0"/>
    <s v=""/>
    <n v="35"/>
    <s v="Fabimael Silva"/>
    <n v="3"/>
    <s v="01 - AGÊNCIA SP"/>
    <x v="0"/>
    <d v="1899-12-31T00:00:00"/>
    <s v="3 - Normal - 24 horas úteis"/>
    <n v="7"/>
    <x v="9"/>
    <n v="3"/>
    <x v="0"/>
    <n v="29"/>
    <x v="8"/>
    <n v="4"/>
    <x v="0"/>
  </r>
  <r>
    <n v="43650"/>
    <s v="CADASTRO VENCIDO NOVEMBRO 2024 "/>
    <d v="2024-12-03T11:09:57"/>
    <m/>
    <d v="1899-12-31T01:40:00"/>
    <n v="50"/>
    <s v="Valéria Souza"/>
    <n v="0"/>
    <s v=""/>
    <n v="66"/>
    <s v="Leonardo Mello"/>
    <n v="1"/>
    <s v="00 - AGÊNCIA SEDE - ATENDIMENTO PF"/>
    <x v="0"/>
    <d v="1899-12-31T00:00:00"/>
    <s v="3 - Normal - 24 horas úteis"/>
    <n v="1"/>
    <x v="8"/>
    <n v="1"/>
    <x v="5"/>
    <n v="73"/>
    <x v="15"/>
    <n v="5"/>
    <x v="1"/>
  </r>
  <r>
    <n v="43651"/>
    <s v="CADASTRO VENCIDO NOVEMBRO 2024 "/>
    <d v="2024-12-03T11:12:38"/>
    <m/>
    <d v="1899-12-31T01:37:00"/>
    <n v="50"/>
    <s v="Valéria Souza"/>
    <n v="0"/>
    <s v=""/>
    <n v="34"/>
    <s v="João Luiz"/>
    <n v="3"/>
    <s v="01 - AGÊNCIA SP"/>
    <x v="0"/>
    <d v="1899-12-31T00:00:00"/>
    <s v="3 - Normal - 24 horas úteis"/>
    <n v="1"/>
    <x v="8"/>
    <n v="3"/>
    <x v="0"/>
    <n v="73"/>
    <x v="15"/>
    <n v="5"/>
    <x v="1"/>
  </r>
  <r>
    <n v="43652"/>
    <s v="CADASTRO VENCIDO NOVEMBRO 2024"/>
    <d v="2024-12-03T11:15:10"/>
    <m/>
    <d v="1899-12-31T01:34:00"/>
    <n v="50"/>
    <s v="Valéria Souza"/>
    <n v="0"/>
    <s v=""/>
    <n v="32"/>
    <s v="Gustavo Coelho"/>
    <n v="4"/>
    <s v="02 - AGÊNCIA RJ"/>
    <x v="0"/>
    <d v="1899-12-31T00:00:00"/>
    <s v="3 - Normal - 24 horas úteis"/>
    <n v="1"/>
    <x v="8"/>
    <n v="4"/>
    <x v="8"/>
    <n v="73"/>
    <x v="15"/>
    <n v="5"/>
    <x v="1"/>
  </r>
  <r>
    <n v="43653"/>
    <s v="CADASTRO VENCIDO NOVEMBRO 2024"/>
    <d v="2024-12-03T11:18:47"/>
    <m/>
    <d v="1899-12-31T01:31:00"/>
    <n v="50"/>
    <s v="Valéria Souza"/>
    <n v="0"/>
    <s v=""/>
    <n v="19"/>
    <s v="Adriana Martins"/>
    <n v="5"/>
    <s v="03 - AGÊNCIA MG"/>
    <x v="0"/>
    <d v="1899-12-31T00:00:00"/>
    <s v="3 - Normal - 24 horas úteis"/>
    <n v="2"/>
    <x v="3"/>
    <n v="5"/>
    <x v="7"/>
    <n v="73"/>
    <x v="15"/>
    <n v="5"/>
    <x v="1"/>
  </r>
  <r>
    <n v="43654"/>
    <s v="EXCLUSÃO CONSIGNAÇÃO - BEATRIZ MARIA OLIVEIRA BRANT DA SILVEIRA"/>
    <d v="2024-12-03T11:20:09"/>
    <d v="2024-12-04T14:13:43"/>
    <d v="1899-12-30T11:54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3655"/>
    <s v="ABERTURA DE CONTA CORRENTE PJ - EQUIPOMAQUINAS COMERCIO E ASSISTENCIA TECNICA LTDA"/>
    <d v="2024-12-03T11:20:58"/>
    <m/>
    <d v="1899-12-31T01:29:00"/>
    <n v="104"/>
    <s v="Fernanda Santos"/>
    <n v="0"/>
    <s v=""/>
    <n v="45"/>
    <s v="Marcelo Brandao"/>
    <n v="10"/>
    <s v="CADASTRO"/>
    <x v="0"/>
    <d v="1899-12-31T00:00:00"/>
    <s v="3 - Normal - 24 horas úteis"/>
    <n v="1"/>
    <x v="8"/>
    <n v="10"/>
    <x v="13"/>
    <n v="1"/>
    <x v="12"/>
    <n v="5"/>
    <x v="1"/>
  </r>
  <r>
    <n v="43656"/>
    <s v="CADASTRO VENCIDO NOVEMBRO 2024"/>
    <d v="2024-12-03T11:35:42"/>
    <m/>
    <d v="1899-12-31T01:14:00"/>
    <n v="50"/>
    <s v="Valéria Souza"/>
    <n v="0"/>
    <s v=""/>
    <n v="38"/>
    <s v="José Ricardo"/>
    <n v="6"/>
    <s v="05 - AGÊNCIA TAG SUL"/>
    <x v="0"/>
    <d v="1899-12-31T00:00:00"/>
    <s v="3 - Normal - 24 horas úteis"/>
    <n v="5"/>
    <x v="4"/>
    <n v="6"/>
    <x v="10"/>
    <n v="73"/>
    <x v="15"/>
    <n v="5"/>
    <x v="1"/>
  </r>
  <r>
    <n v="43657"/>
    <s v="TRANSFERÊNCIA JUDICIAL"/>
    <d v="2024-12-03T11:38:52"/>
    <d v="2024-12-03T14:49:42"/>
    <d v="1899-12-30T03:11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43658"/>
    <s v="RELATÃ“RIO DE MOVIMENTO DE LIQUIDAÇÕES E BAIXAS - 02/12/2024"/>
    <d v="2024-12-03T11:39:13"/>
    <d v="2024-12-03T14:19:33"/>
    <d v="1899-12-30T02:40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3659"/>
    <s v="CADASTRO VENCIDO NOVEMBRO 2024"/>
    <d v="2024-12-03T11:39:24"/>
    <m/>
    <d v="1899-12-31T01:10:00"/>
    <n v="50"/>
    <s v="Valéria Souza"/>
    <n v="0"/>
    <s v=""/>
    <n v="20"/>
    <s v="Leticia Oliveira"/>
    <n v="8"/>
    <s v="07 - AGÊNCIA NB"/>
    <x v="0"/>
    <d v="1899-12-31T00:00:00"/>
    <s v="3 - Normal - 24 horas úteis"/>
    <n v="2"/>
    <x v="3"/>
    <n v="8"/>
    <x v="9"/>
    <n v="73"/>
    <x v="15"/>
    <n v="5"/>
    <x v="1"/>
  </r>
  <r>
    <n v="43660"/>
    <s v="PLANILHA DE ACORDO PARA LANÇAMENTO NO SISTEMA - SAULO VINICIUS DOS SANTOS"/>
    <d v="2024-12-03T11:50:14"/>
    <m/>
    <d v="1899-12-31T00:59:00"/>
    <n v="33"/>
    <s v="Lidiane Santos"/>
    <n v="0"/>
    <s v=""/>
    <n v="33"/>
    <s v="Lidiane Santos"/>
    <n v="27"/>
    <s v="SETOR DE EMPRÉSTIMO"/>
    <x v="0"/>
    <d v="1899-12-30T08:00:00"/>
    <s v="1 - Alta - 8 horas úteis"/>
    <n v="16"/>
    <x v="5"/>
    <n v="16"/>
    <x v="2"/>
    <n v="56"/>
    <x v="2"/>
    <n v="5"/>
    <x v="1"/>
  </r>
  <r>
    <n v="43661"/>
    <s v="PAGAMENTO DE ACORDO DE RATEIO DE PERDAS - ASSOCIACAO DOS VETERANOS DE SOBRADINHO AVESO"/>
    <d v="2024-12-03T11:53:42"/>
    <d v="2024-12-04T12:10:35"/>
    <d v="1899-12-30T09:18:00"/>
    <n v="29"/>
    <s v="Paloma Alves"/>
    <n v="49"/>
    <s v="Patricia Pont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3662"/>
    <s v="SOLITAÇÃO DE BAIXA DOS PARCELADOS"/>
    <d v="2024-12-03T11:58:39"/>
    <d v="2024-12-05T10:41:36"/>
    <d v="1899-12-30T16:45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13"/>
    <x v="24"/>
    <n v="5"/>
    <x v="1"/>
  </r>
  <r>
    <n v="43663"/>
    <s v="PAGAMENTO DE ACORDO DE RATEIO DE PERDAS - C L COMERCIO DE BALOES EIRELI"/>
    <d v="2024-12-03T12:35:35"/>
    <d v="2024-12-03T12:41:54"/>
    <d v="1899-12-30T00:06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43664"/>
    <s v="PAGAMENTO DE ACORDO DE RATEIO DE PERDAS - C L COMERCIO DE BALOES EIRELI"/>
    <d v="2024-12-03T12:40:56"/>
    <d v="2024-12-04T12:05:53"/>
    <d v="1899-12-30T08:26:00"/>
    <n v="29"/>
    <s v="Paloma Alves"/>
    <n v="49"/>
    <s v="Patricia Pont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3665"/>
    <s v="PAGAMENTO DE ACORDO DE RATEIO DE PERDAS - NAKAYOSHI COMERCIO DE PRODUTOS ALIMENTICIOS E SERVICOS CONTABEIS LTDA"/>
    <d v="2024-12-03T12:46:46"/>
    <d v="2024-12-04T11:59:51"/>
    <d v="1899-12-30T08:14:00"/>
    <n v="29"/>
    <s v="Paloma Alves"/>
    <n v="49"/>
    <s v="Patricia Pontes"/>
    <n v="29"/>
    <s v="Paloma Alves"/>
    <n v="11"/>
    <s v="COBRANÇA ADMINISTRATIVA"/>
    <x v="0"/>
    <d v="1899-12-30T08:00:00"/>
    <s v="1 - Alta - 8 horas úteis"/>
    <n v="3"/>
    <x v="1"/>
    <n v="16"/>
    <x v="2"/>
    <n v="56"/>
    <x v="2"/>
    <n v="5"/>
    <x v="1"/>
  </r>
  <r>
    <n v="43666"/>
    <s v="TERMO DE ACORDO CARTÃO DE CRÉDITO - MARIO LUCIO VASQUES"/>
    <d v="2024-12-03T13:01:33"/>
    <m/>
    <d v="1899-12-30T23:48:00"/>
    <n v="98"/>
    <s v="Alex Batista dos Santos"/>
    <n v="0"/>
    <s v=""/>
    <n v="98"/>
    <s v="Alex Batista dos Santos"/>
    <n v="11"/>
    <s v="COBRANÇA ADMINISTRATIVA"/>
    <x v="0"/>
    <d v="1899-12-30T16:00:00"/>
    <s v="2 - Média - 16 horas úteis"/>
    <n v="2"/>
    <x v="3"/>
    <n v="11"/>
    <x v="1"/>
    <n v="15"/>
    <x v="11"/>
    <n v="5"/>
    <x v="1"/>
  </r>
  <r>
    <n v="43667"/>
    <s v="DESLIGAMENTO "/>
    <d v="2024-12-03T13:06:41"/>
    <m/>
    <d v="1899-12-30T23:43:00"/>
    <n v="119"/>
    <s v="Francisca Santos"/>
    <n v="0"/>
    <s v=""/>
    <n v="119"/>
    <s v="Francisca Santos"/>
    <n v="1"/>
    <s v="00 - AGÊNCIA SEDE - ATENDIMENTO PF"/>
    <x v="0"/>
    <d v="1899-12-30T08:00:00"/>
    <s v="1 - Alta - 8 horas úteis"/>
    <n v="1"/>
    <x v="8"/>
    <n v="26"/>
    <x v="6"/>
    <n v="25"/>
    <x v="9"/>
    <n v="3"/>
    <x v="2"/>
  </r>
  <r>
    <n v="43668"/>
    <s v="PORTABILIDADE CONSIGNADA - COMPRA"/>
    <d v="2024-12-03T13:11:17"/>
    <d v="2024-12-04T09:20:53"/>
    <d v="1899-12-30T05:10:00"/>
    <n v="32"/>
    <s v="Gustavo Coelho"/>
    <n v="49"/>
    <s v="Patricia Pontes"/>
    <n v="32"/>
    <s v="Gustavo Coelho"/>
    <n v="27"/>
    <s v="SETOR DE EMPRÉSTIMO"/>
    <x v="1"/>
    <d v="1899-12-30T08:00:00"/>
    <s v="1 - Alta - 8 horas úteis"/>
    <n v="3"/>
    <x v="1"/>
    <n v="16"/>
    <x v="2"/>
    <n v="32"/>
    <x v="21"/>
    <n v="3"/>
    <x v="2"/>
  </r>
  <r>
    <n v="43669"/>
    <s v="CRÉDITO CONSIGNADO"/>
    <d v="2024-12-03T13:41:20"/>
    <d v="2024-12-04T10:43:32"/>
    <d v="1899-12-30T06:03:00"/>
    <n v="34"/>
    <s v="João Luiz"/>
    <n v="35"/>
    <s v="Fabimael Silva"/>
    <n v="35"/>
    <s v="Fabimael Silva"/>
    <n v="3"/>
    <s v="01 - AGÊNCIA SP"/>
    <x v="1"/>
    <d v="1899-12-31T00:00:00"/>
    <s v="3 - Normal - 24 horas úteis"/>
    <n v="6"/>
    <x v="0"/>
    <n v="3"/>
    <x v="0"/>
    <n v="28"/>
    <x v="1"/>
    <n v="4"/>
    <x v="0"/>
  </r>
  <r>
    <n v="43670"/>
    <s v="CRÉDITO CONSIGNADO"/>
    <d v="2024-12-03T13:43:34"/>
    <m/>
    <d v="1899-12-30T23:06:00"/>
    <n v="34"/>
    <s v="João Luiz"/>
    <n v="0"/>
    <s v=""/>
    <n v="30"/>
    <s v="Isabelle Mendes"/>
    <n v="4"/>
    <s v="02 - AGÊNCIA RJ"/>
    <x v="1"/>
    <d v="1899-12-31T00:00:00"/>
    <s v="3 - Normal - 24 horas úteis"/>
    <n v="2"/>
    <x v="3"/>
    <n v="4"/>
    <x v="8"/>
    <n v="28"/>
    <x v="1"/>
    <n v="4"/>
    <x v="0"/>
  </r>
  <r>
    <n v="43671"/>
    <s v="RESGATE DE CAPITAL"/>
    <d v="2024-12-03T13:52:29"/>
    <m/>
    <d v="1899-12-30T22:57:00"/>
    <n v="34"/>
    <s v="João Luiz"/>
    <n v="0"/>
    <s v=""/>
    <n v="34"/>
    <s v="João Luiz"/>
    <n v="3"/>
    <s v="01 - AGÊNCIA SP"/>
    <x v="1"/>
    <d v="1899-12-31T00:00:00"/>
    <s v="3 - Normal - 24 horas úteis"/>
    <n v="1"/>
    <x v="8"/>
    <n v="3"/>
    <x v="0"/>
    <n v="8"/>
    <x v="23"/>
    <n v="4"/>
    <x v="0"/>
  </r>
  <r>
    <n v="43672"/>
    <s v="RENEGOCIAÇÃO EMPRÉSTIMO CONSIGNADO"/>
    <d v="2024-12-03T14:09:44"/>
    <d v="2024-12-05T09:22:55"/>
    <d v="1899-12-30T13:15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28"/>
    <x v="1"/>
    <n v="3"/>
    <x v="2"/>
  </r>
  <r>
    <n v="43673"/>
    <s v="CRÉDITO CONSIGNADO"/>
    <d v="2024-12-03T14:12:54"/>
    <m/>
    <d v="1899-12-30T22:37:00"/>
    <n v="34"/>
    <s v="João Luiz"/>
    <n v="0"/>
    <s v=""/>
    <n v="68"/>
    <s v="Paulo Sousa"/>
    <n v="8"/>
    <s v="07 - AGÊNCIA NB"/>
    <x v="1"/>
    <d v="1899-12-31T00:00:00"/>
    <s v="3 - Normal - 24 horas úteis"/>
    <n v="1"/>
    <x v="8"/>
    <n v="8"/>
    <x v="9"/>
    <n v="28"/>
    <x v="1"/>
    <n v="4"/>
    <x v="0"/>
  </r>
  <r>
    <n v="43674"/>
    <s v="CRÉDITO CONSIGNADO"/>
    <d v="2024-12-03T14:17:14"/>
    <m/>
    <d v="1899-12-30T22:32:00"/>
    <n v="34"/>
    <s v="João Luiz"/>
    <n v="0"/>
    <s v=""/>
    <n v="68"/>
    <s v="Paulo Sousa"/>
    <n v="8"/>
    <s v="07 - AGÊNCIA NB"/>
    <x v="1"/>
    <d v="1899-12-31T00:00:00"/>
    <s v="3 - Normal - 24 horas úteis"/>
    <n v="1"/>
    <x v="8"/>
    <n v="8"/>
    <x v="9"/>
    <n v="28"/>
    <x v="1"/>
    <n v="4"/>
    <x v="0"/>
  </r>
  <r>
    <n v="43675"/>
    <s v="RENEGOCIAÇÃO EMPRÉSTIMO CONSIGNADO"/>
    <d v="2024-12-03T14:17:15"/>
    <m/>
    <d v="1899-12-30T22:32:00"/>
    <n v="18"/>
    <s v="Nathalia Silvestre"/>
    <n v="0"/>
    <s v=""/>
    <n v="18"/>
    <s v="Nathalia Silvestre"/>
    <n v="5"/>
    <s v="03 - AGÊNCIA MG"/>
    <x v="1"/>
    <d v="1900-01-04T00:00:00"/>
    <s v="5 - Ampla - 120 horas"/>
    <n v="2"/>
    <x v="3"/>
    <n v="5"/>
    <x v="7"/>
    <n v="28"/>
    <x v="1"/>
    <n v="2"/>
    <x v="3"/>
  </r>
  <r>
    <n v="43676"/>
    <s v="CRÉDITO CONSIGNADO"/>
    <d v="2024-12-03T14:28:57"/>
    <d v="2024-12-03T16:23:21"/>
    <d v="1899-12-30T01:55:00"/>
    <n v="34"/>
    <s v="João Luiz"/>
    <n v="32"/>
    <s v="Gustavo Coelho"/>
    <n v="32"/>
    <s v="Gustavo Coelho"/>
    <n v="4"/>
    <s v="02 - AGÊNCIA RJ"/>
    <x v="1"/>
    <d v="1899-12-31T00:00:00"/>
    <s v="3 - Normal - 24 horas úteis"/>
    <n v="6"/>
    <x v="0"/>
    <n v="4"/>
    <x v="8"/>
    <n v="28"/>
    <x v="1"/>
    <n v="4"/>
    <x v="0"/>
  </r>
  <r>
    <n v="43677"/>
    <s v="ADIANTAMENTO DE 13º - MARIA DE LOUDES DA COSTA LIMA"/>
    <d v="2024-12-03T14:30:03"/>
    <m/>
    <d v="1899-12-30T22:19:00"/>
    <n v="74"/>
    <s v="Jaqueline Santos"/>
    <n v="0"/>
    <s v=""/>
    <n v="74"/>
    <s v="Jaqueline Santos"/>
    <n v="1"/>
    <s v="00 - AGÊNCIA SEDE - ATENDIMENTO PF"/>
    <x v="1"/>
    <d v="1899-12-31T00:00:00"/>
    <s v="3 - Normal - 24 horas úteis"/>
    <n v="1"/>
    <x v="8"/>
    <n v="1"/>
    <x v="5"/>
    <n v="29"/>
    <x v="8"/>
    <n v="5"/>
    <x v="1"/>
  </r>
  <r>
    <n v="43678"/>
    <s v="ADIANTAMENTO DE 13º - MARIA BERNADETE DA COSTA LIMA "/>
    <d v="2024-12-03T14:32:04"/>
    <m/>
    <d v="1899-12-30T22:17:00"/>
    <n v="74"/>
    <s v="Jaqueline Santos"/>
    <n v="0"/>
    <s v=""/>
    <n v="74"/>
    <s v="Jaqueline Santos"/>
    <n v="1"/>
    <s v="00 - AGÊNCIA SEDE - ATENDIMENTO PF"/>
    <x v="1"/>
    <d v="1899-12-31T00:00:00"/>
    <s v="3 - Normal - 24 horas úteis"/>
    <n v="1"/>
    <x v="8"/>
    <n v="1"/>
    <x v="5"/>
    <n v="29"/>
    <x v="8"/>
    <n v="5"/>
    <x v="1"/>
  </r>
  <r>
    <n v="43679"/>
    <s v="ADIANTAMENTO 13º SALÁRIO C/C CREDFAZ "/>
    <d v="2024-12-03T14:39:29"/>
    <m/>
    <d v="1899-12-30T22:10:00"/>
    <n v="30"/>
    <s v="Isabelle Mendes"/>
    <n v="0"/>
    <s v=""/>
    <n v="30"/>
    <s v="Isabelle Mendes"/>
    <n v="12"/>
    <s v="COMITÊ DE CRÉDITO - PF"/>
    <x v="1"/>
    <d v="1900-01-04T00:00:00"/>
    <s v="5 - Ampla - 120 horas"/>
    <n v="1"/>
    <x v="8"/>
    <n v="4"/>
    <x v="8"/>
    <n v="29"/>
    <x v="8"/>
    <n v="3"/>
    <x v="2"/>
  </r>
  <r>
    <n v="43680"/>
    <s v="ADIANTAMENTO 13º SALÁRIO C/C CREDFAZ "/>
    <d v="2024-12-03T14:40:50"/>
    <m/>
    <d v="1899-12-30T22:09:00"/>
    <n v="30"/>
    <s v="Isabelle Mendes"/>
    <n v="0"/>
    <s v=""/>
    <n v="30"/>
    <s v="Isabelle Mendes"/>
    <n v="12"/>
    <s v="COMITÊ DE CRÉDITO - PF"/>
    <x v="1"/>
    <d v="1900-01-04T00:00:00"/>
    <s v="5 - Ampla - 120 horas"/>
    <n v="1"/>
    <x v="8"/>
    <n v="4"/>
    <x v="8"/>
    <n v="29"/>
    <x v="8"/>
    <n v="2"/>
    <x v="3"/>
  </r>
  <r>
    <n v="43681"/>
    <s v="REFINANCIAMENTO CONSIGNADO "/>
    <d v="2024-12-03T14:42:24"/>
    <m/>
    <d v="1899-12-30T22:07:00"/>
    <n v="30"/>
    <s v="Isabelle Mendes"/>
    <n v="0"/>
    <s v=""/>
    <n v="30"/>
    <s v="Isabelle Mendes"/>
    <n v="12"/>
    <s v="COMITÊ DE CRÉDITO - PF"/>
    <x v="1"/>
    <d v="1900-01-04T00:00:00"/>
    <s v="5 - Ampla - 120 horas"/>
    <n v="1"/>
    <x v="8"/>
    <n v="4"/>
    <x v="8"/>
    <n v="28"/>
    <x v="1"/>
    <n v="3"/>
    <x v="2"/>
  </r>
  <r>
    <n v="43682"/>
    <s v="ANTECIPAÇÃO DE RECEBIVEIS - INVICTA EMPREEDIMENTOS IMOBILIARIOS LTDA"/>
    <d v="2024-12-03T14:42:41"/>
    <d v="2024-12-03T15:18:33"/>
    <d v="1899-12-30T00:36:00"/>
    <n v="104"/>
    <s v="Fernanda Santos"/>
    <n v="49"/>
    <s v="Patricia Pontes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3683"/>
    <s v="RENOVAÇÃO CONTRATO CONSIGNADO- VALDECY PIRES PEREIRA "/>
    <d v="2024-12-03T14:43:18"/>
    <m/>
    <d v="1899-12-30T22:06:00"/>
    <n v="74"/>
    <s v="Jaqueline Santos"/>
    <n v="0"/>
    <s v=""/>
    <n v="74"/>
    <s v="Jaqueline Santos"/>
    <n v="1"/>
    <s v="00 - AGÊNCIA SEDE - ATENDIMENTO PF"/>
    <x v="1"/>
    <d v="1899-12-31T00:00:00"/>
    <s v="3 - Normal - 24 horas úteis"/>
    <n v="1"/>
    <x v="8"/>
    <n v="1"/>
    <x v="5"/>
    <n v="28"/>
    <x v="1"/>
    <n v="5"/>
    <x v="1"/>
  </r>
  <r>
    <n v="43684"/>
    <s v="QUITAÇÃO DE RATEIO DE PERDAS - NEIDE MACEDO DOS SANTOS DE CARVALHO"/>
    <d v="2024-12-03T14:57:57"/>
    <d v="2024-12-04T11:54:56"/>
    <d v="1899-12-30T05:58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685"/>
    <s v="LANÇAMENTO DE TARIFA AD VALOREM"/>
    <d v="2024-12-03T15:12:06"/>
    <d v="2024-12-03T15:54:06"/>
    <d v="1899-12-30T00:42:00"/>
    <n v="43"/>
    <s v="Alair Vieira"/>
    <n v="99"/>
    <s v="Ana Santos"/>
    <n v="43"/>
    <s v="Alair Vieira"/>
    <n v="16"/>
    <s v="FINANCEIRO"/>
    <x v="1"/>
    <d v="1899-12-30T08:00:00"/>
    <s v="1 - Alta - 8 horas úteis"/>
    <n v="3"/>
    <x v="1"/>
    <n v="16"/>
    <x v="2"/>
    <n v="56"/>
    <x v="2"/>
    <n v="5"/>
    <x v="1"/>
  </r>
  <r>
    <n v="43686"/>
    <s v="RENEGOCIAÇÃO EMPRÉSTIMO CONSIGNADO"/>
    <d v="2024-12-03T15:39:42"/>
    <m/>
    <d v="1899-12-30T21:10:00"/>
    <n v="18"/>
    <s v="Nathalia Silvestre"/>
    <n v="0"/>
    <s v=""/>
    <n v="18"/>
    <s v="Nathalia Silvestre"/>
    <n v="5"/>
    <s v="03 - AGÊNCIA MG"/>
    <x v="1"/>
    <d v="1900-01-04T00:00:00"/>
    <s v="5 - Ampla - 120 horas"/>
    <n v="2"/>
    <x v="3"/>
    <n v="5"/>
    <x v="7"/>
    <n v="28"/>
    <x v="1"/>
    <n v="3"/>
    <x v="2"/>
  </r>
  <r>
    <n v="43687"/>
    <s v="COMITÊ DE CRÉDITO - TEREZINHA SALES RODRIGUES"/>
    <d v="2024-12-03T15:41:07"/>
    <m/>
    <d v="1899-12-30T21:08:00"/>
    <n v="25"/>
    <s v="Raphael Silva"/>
    <n v="0"/>
    <s v=""/>
    <n v="25"/>
    <s v="Raphael Silva"/>
    <n v="27"/>
    <s v="SETOR DE EMPRÉSTIMO"/>
    <x v="0"/>
    <d v="1899-12-30T08:00:00"/>
    <s v="1 - Alta - 8 horas úteis"/>
    <n v="1"/>
    <x v="8"/>
    <n v="11"/>
    <x v="1"/>
    <n v="56"/>
    <x v="2"/>
    <n v="5"/>
    <x v="1"/>
  </r>
  <r>
    <n v="43688"/>
    <s v="PAGAMENTO DE ACORDO DE RATEIO DE PERDAS - GOLDCARD - ASSISTENCIA NACIONAL"/>
    <d v="2024-12-03T15:53:44"/>
    <d v="2024-12-03T17:27:30"/>
    <d v="1899-12-30T01:34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689"/>
    <s v="ANTECIPAÇÃO DE RECEBÍVEIS - MULTI"/>
    <d v="2024-12-03T15:56:33"/>
    <d v="2024-12-04T09:25:12"/>
    <d v="1899-12-30T02:30:00"/>
    <n v="119"/>
    <s v="Francisca Santos"/>
    <n v="99"/>
    <s v="Ana Santos"/>
    <n v="119"/>
    <s v="Francisca Santo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3690"/>
    <s v="ADIANTAMENTO DE 13º EM C/C CREDFAZ"/>
    <d v="2024-12-03T15:57:08"/>
    <m/>
    <d v="1899-12-30T20:52:00"/>
    <n v="34"/>
    <s v="João Luiz"/>
    <n v="0"/>
    <s v=""/>
    <n v="34"/>
    <s v="João Luiz"/>
    <n v="12"/>
    <s v="COMITÊ DE CRÉDITO - PF"/>
    <x v="1"/>
    <d v="1899-12-31T00:00:00"/>
    <s v="3 - Normal - 24 horas úteis"/>
    <n v="1"/>
    <x v="8"/>
    <n v="4"/>
    <x v="8"/>
    <n v="29"/>
    <x v="8"/>
    <n v="3"/>
    <x v="2"/>
  </r>
  <r>
    <n v="43691"/>
    <s v="RENEGOCIAÇÃO CONSIGNADO"/>
    <d v="2024-12-03T16:18:06"/>
    <m/>
    <d v="1899-12-30T20:31:00"/>
    <n v="19"/>
    <s v="Adriana Martins"/>
    <n v="0"/>
    <s v=""/>
    <n v="19"/>
    <s v="Adriana Martins"/>
    <n v="5"/>
    <s v="03 - AGÊNCIA MG"/>
    <x v="1"/>
    <d v="1899-12-31T16:00:00"/>
    <s v="4 - Baixa - 40 horas úteis"/>
    <n v="2"/>
    <x v="3"/>
    <n v="5"/>
    <x v="7"/>
    <n v="28"/>
    <x v="1"/>
    <n v="5"/>
    <x v="1"/>
  </r>
  <r>
    <n v="43692"/>
    <s v="RENEGOCIAÇÃO EMPRÉSTIMO CONSIGNADO"/>
    <d v="2024-12-03T16:27:26"/>
    <d v="2024-12-05T09:22:05"/>
    <d v="1899-12-30T10:57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3"/>
    <x v="1"/>
    <n v="5"/>
    <x v="7"/>
    <n v="28"/>
    <x v="1"/>
    <n v="2"/>
    <x v="3"/>
  </r>
  <r>
    <n v="43693"/>
    <s v="LANÇAMENTOS MENSAIS 1º DIA UTIL - MÊS DE DEZEMBRO"/>
    <d v="2024-12-03T16:32:07"/>
    <d v="2024-12-03T16:37:28"/>
    <d v="1899-12-30T00:05:00"/>
    <n v="99"/>
    <s v="Ana Santos"/>
    <n v="99"/>
    <s v="Ana Santos"/>
    <n v="99"/>
    <s v="Ana Santos"/>
    <n v="16"/>
    <s v="FINANCEIRO"/>
    <x v="1"/>
    <d v="1899-12-31T00:00:00"/>
    <s v="3 - Normal - 24 horas úteis"/>
    <n v="3"/>
    <x v="1"/>
    <n v="16"/>
    <x v="2"/>
    <n v="56"/>
    <x v="2"/>
    <n v="5"/>
    <x v="1"/>
  </r>
  <r>
    <n v="43694"/>
    <s v="PORTABILIDADE CONSIGNADA- ESLANE APARECIDA RIBEIRO FELICIANO"/>
    <d v="2024-12-03T16:37:43"/>
    <m/>
    <d v="1899-12-30T20:12:00"/>
    <n v="68"/>
    <s v="Paulo Sousa"/>
    <n v="0"/>
    <s v=""/>
    <n v="68"/>
    <s v="Paulo Sousa"/>
    <n v="12"/>
    <s v="COMITÊ DE CRÉDITO - PF"/>
    <x v="1"/>
    <d v="1900-01-04T00:00:00"/>
    <s v="5 - Ampla - 120 horas"/>
    <n v="1"/>
    <x v="8"/>
    <n v="8"/>
    <x v="9"/>
    <n v="32"/>
    <x v="21"/>
    <n v="5"/>
    <x v="1"/>
  </r>
  <r>
    <n v="43695"/>
    <s v="ANTECIPAÇÃO DE 13º SALÁRIO"/>
    <d v="2024-12-03T16:43:15"/>
    <m/>
    <d v="1899-12-30T20:06:00"/>
    <n v="19"/>
    <s v="Adriana Martins"/>
    <n v="0"/>
    <s v=""/>
    <n v="19"/>
    <s v="Adriana Martins"/>
    <n v="5"/>
    <s v="03 - AGÊNCIA MG"/>
    <x v="1"/>
    <d v="1900-01-04T00:00:00"/>
    <s v="5 - Ampla - 120 horas"/>
    <n v="1"/>
    <x v="8"/>
    <n v="5"/>
    <x v="7"/>
    <n v="29"/>
    <x v="8"/>
    <n v="3"/>
    <x v="2"/>
  </r>
  <r>
    <n v="43696"/>
    <s v="APLICAÇÃO MENSAL NO 1º DIA ÊTIL"/>
    <d v="2024-12-03T16:44:14"/>
    <d v="2024-12-03T16:53:37"/>
    <d v="1899-12-30T00:09:00"/>
    <n v="99"/>
    <s v="Ana Santos"/>
    <n v="99"/>
    <s v="Ana Santos"/>
    <n v="99"/>
    <s v="Ana Santos"/>
    <n v="16"/>
    <s v="FINANCEIRO"/>
    <x v="1"/>
    <d v="1899-12-31T00:00:00"/>
    <s v="3 - Normal - 24 horas úteis"/>
    <n v="3"/>
    <x v="1"/>
    <n v="16"/>
    <x v="2"/>
    <n v="56"/>
    <x v="2"/>
    <n v="5"/>
    <x v="1"/>
  </r>
  <r>
    <n v="43697"/>
    <s v="EMPRESTIMO CONSIGNADO"/>
    <d v="2024-12-03T16:47:40"/>
    <m/>
    <d v="1899-12-30T20:02:00"/>
    <n v="19"/>
    <s v="Adriana Martins"/>
    <n v="0"/>
    <s v=""/>
    <n v="19"/>
    <s v="Adriana Martins"/>
    <n v="5"/>
    <s v="03 - AGÊNCIA MG"/>
    <x v="1"/>
    <d v="1900-01-04T00:00:00"/>
    <s v="5 - Ampla - 120 horas"/>
    <n v="1"/>
    <x v="8"/>
    <n v="5"/>
    <x v="7"/>
    <n v="28"/>
    <x v="1"/>
    <n v="5"/>
    <x v="1"/>
  </r>
  <r>
    <n v="43698"/>
    <s v="RENEGOCIAÇÃO CONSIGNADO"/>
    <d v="2024-12-03T16:48:32"/>
    <m/>
    <d v="1899-12-30T20:01:00"/>
    <n v="19"/>
    <s v="Adriana Martins"/>
    <n v="0"/>
    <s v=""/>
    <n v="19"/>
    <s v="Adriana Martins"/>
    <n v="5"/>
    <s v="03 - AGÊNCIA MG"/>
    <x v="1"/>
    <d v="1900-01-04T00:00:00"/>
    <s v="5 - Ampla - 120 horas"/>
    <n v="1"/>
    <x v="8"/>
    <n v="5"/>
    <x v="7"/>
    <n v="27"/>
    <x v="20"/>
    <n v="5"/>
    <x v="1"/>
  </r>
  <r>
    <n v="43699"/>
    <s v="RENEGOCIAÇÃO CONSIGNADO"/>
    <d v="2024-12-03T16:49:19"/>
    <m/>
    <d v="1899-12-30T20:00:00"/>
    <n v="19"/>
    <s v="Adriana Martins"/>
    <n v="0"/>
    <s v=""/>
    <n v="19"/>
    <s v="Adriana Martins"/>
    <n v="5"/>
    <s v="03 - AGÊNCIA MG"/>
    <x v="1"/>
    <d v="1900-01-04T00:00:00"/>
    <s v="5 - Ampla - 120 horas"/>
    <n v="1"/>
    <x v="8"/>
    <n v="5"/>
    <x v="7"/>
    <n v="28"/>
    <x v="1"/>
    <n v="3"/>
    <x v="2"/>
  </r>
  <r>
    <n v="43700"/>
    <s v="ABERTURA DE CONTA CAPITAL - CONBRAL"/>
    <d v="2024-12-03T16:54:25"/>
    <m/>
    <d v="1899-12-30T19:55:00"/>
    <n v="45"/>
    <s v="Marcelo Brandao"/>
    <n v="0"/>
    <s v=""/>
    <n v="45"/>
    <s v="Marcelo Brandao"/>
    <n v="16"/>
    <s v="FINANCEIRO"/>
    <x v="1"/>
    <d v="1900-01-04T00:00:00"/>
    <s v="5 - Ampla - 120 horas"/>
    <n v="2"/>
    <x v="3"/>
    <n v="10"/>
    <x v="13"/>
    <n v="77"/>
    <x v="33"/>
    <n v="5"/>
    <x v="1"/>
  </r>
  <r>
    <n v="43701"/>
    <s v="DEBITO EM CONTA CORRENTE DO CARTÃO DE CRÉDITO - SANT ANA MARIA  DA SILVA"/>
    <d v="2024-12-03T16:55:12"/>
    <d v="2024-12-04T10:41:55"/>
    <d v="1899-12-30T02:47:00"/>
    <n v="33"/>
    <s v="Lidiane Santos"/>
    <n v="80"/>
    <s v="Raiàne Carvâlho"/>
    <n v="33"/>
    <s v="Lidiane Santos"/>
    <n v="11"/>
    <s v="COBRANÇA ADMINISTRATIVA"/>
    <x v="1"/>
    <d v="1899-12-30T08:00:00"/>
    <s v="1 - Alta - 8 horas úteis"/>
    <n v="3"/>
    <x v="1"/>
    <n v="23"/>
    <x v="11"/>
    <n v="56"/>
    <x v="2"/>
    <n v="5"/>
    <x v="1"/>
  </r>
  <r>
    <n v="43702"/>
    <s v="CRÉDITO CONSIGNADO"/>
    <d v="2024-12-03T16:59:50"/>
    <m/>
    <d v="1899-12-30T19:50:00"/>
    <n v="35"/>
    <s v="Fabimael Silva"/>
    <n v="0"/>
    <s v=""/>
    <n v="35"/>
    <s v="Fabimael Silva"/>
    <n v="3"/>
    <s v="01 - AGÊNCIA SP"/>
    <x v="1"/>
    <d v="1899-12-31T16:00:00"/>
    <s v="4 - Baixa - 40 horas úteis"/>
    <n v="7"/>
    <x v="9"/>
    <n v="3"/>
    <x v="0"/>
    <n v="28"/>
    <x v="1"/>
    <n v="3"/>
    <x v="2"/>
  </r>
  <r>
    <n v="43703"/>
    <s v="ANTECIPAÇÃO DE 13º DE C/C CREDFAZ"/>
    <d v="2024-12-03T17:00:43"/>
    <m/>
    <d v="1899-12-30T19:49:00"/>
    <n v="68"/>
    <s v="Paulo Sousa"/>
    <n v="0"/>
    <s v=""/>
    <n v="68"/>
    <s v="Paulo Sousa"/>
    <n v="12"/>
    <s v="COMITÊ DE CRÉDITO - PF"/>
    <x v="1"/>
    <d v="1899-12-31T16:00:00"/>
    <s v="4 - Baixa - 40 horas úteis"/>
    <n v="1"/>
    <x v="8"/>
    <n v="8"/>
    <x v="9"/>
    <n v="29"/>
    <x v="8"/>
    <n v="3"/>
    <x v="2"/>
  </r>
  <r>
    <n v="43704"/>
    <s v="ALTERAÇÃO DE LIMITE DIÁRIO"/>
    <d v="2024-12-03T17:07:50"/>
    <d v="2024-12-04T16:25:11"/>
    <d v="1899-12-30T08:19:00"/>
    <n v="34"/>
    <s v="João Luiz"/>
    <n v="66"/>
    <s v="Leonardo Mello"/>
    <n v="18"/>
    <s v="Nathalia Silvestre"/>
    <n v="5"/>
    <s v="03 - AGÊNCIA MG"/>
    <x v="1"/>
    <d v="1899-12-31T00:00:00"/>
    <s v="3 - Normal - 24 horas úteis"/>
    <n v="3"/>
    <x v="1"/>
    <n v="1"/>
    <x v="5"/>
    <n v="38"/>
    <x v="5"/>
    <n v="4"/>
    <x v="0"/>
  </r>
  <r>
    <n v="43705"/>
    <s v="CREDITO DE LIQUIDAÇÃO DE COBRANÇA"/>
    <d v="2024-12-03T17:09:28"/>
    <d v="2024-12-03T17:19:46"/>
    <d v="1899-12-30T00:10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706"/>
    <s v="CREDITOS RECEBIDOS NO BANCO DO BRASIL"/>
    <d v="2024-12-03T17:10:24"/>
    <d v="2024-12-04T15:16:39"/>
    <d v="1899-12-30T07:07:00"/>
    <n v="55"/>
    <s v="Marcelindo Braga"/>
    <n v="33"/>
    <s v="Lidiane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707"/>
    <s v="CREDITO FOLHA PAGAMENTO MPOG"/>
    <d v="2024-12-03T17:11:31"/>
    <d v="2024-12-04T15:38:39"/>
    <d v="1899-12-30T07:28:00"/>
    <n v="55"/>
    <s v="Marcelindo Braga"/>
    <n v="33"/>
    <s v="Lidiane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708"/>
    <s v="TRANSFERÊNCIA INTERCREDIS"/>
    <d v="2024-12-03T17:12:54"/>
    <m/>
    <d v="1899-12-30T19:37:00"/>
    <n v="55"/>
    <s v="Marcelindo Braga"/>
    <n v="0"/>
    <s v=""/>
    <n v="55"/>
    <s v="Marcelindo Braga"/>
    <n v="11"/>
    <s v="COBRANÇA ADMINISTRATIVA"/>
    <x v="0"/>
    <d v="1899-12-30T08:00:00"/>
    <s v="1 - Alta - 8 horas úteis"/>
    <n v="1"/>
    <x v="8"/>
    <n v="11"/>
    <x v="1"/>
    <n v="56"/>
    <x v="2"/>
    <n v="5"/>
    <x v="1"/>
  </r>
  <r>
    <n v="43709"/>
    <s v="CREDITO DE TED"/>
    <d v="2024-12-03T17:14:36"/>
    <d v="2024-12-04T11:05:01"/>
    <d v="1899-12-30T02:52:00"/>
    <n v="55"/>
    <s v="Marcelindo Braga"/>
    <n v="33"/>
    <s v="Lidiane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710"/>
    <s v="CREDITO DE PIX"/>
    <d v="2024-12-03T17:15:55"/>
    <d v="2024-12-04T10:03:23"/>
    <d v="1899-12-30T01:49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711"/>
    <s v="RELATÃ“RIO DE DESCONTO EM FOLHA DO SINDIFISCO RJ"/>
    <d v="2024-12-04T09:02:15"/>
    <d v="2024-12-04T17:19:23"/>
    <d v="1899-12-30T08:17:00"/>
    <n v="49"/>
    <s v="Patricia Pontes"/>
    <n v="49"/>
    <s v="Patricia Pontes"/>
    <n v="49"/>
    <s v="Patricia Pontes"/>
    <n v="16"/>
    <s v="FINANCEIRO"/>
    <x v="0"/>
    <d v="1899-12-30T08:00:00"/>
    <s v="1 - Alta - 8 horas úteis"/>
    <n v="3"/>
    <x v="1"/>
    <n v="16"/>
    <x v="2"/>
    <n v="56"/>
    <x v="2"/>
    <n v="5"/>
    <x v="1"/>
  </r>
  <r>
    <n v="43712"/>
    <s v="COMITÊ DE CRÉDITO - RAQUEL SILVA DAMASCENO"/>
    <d v="2024-12-04T09:02:28"/>
    <m/>
    <d v="1899-12-30T18:46:00"/>
    <n v="98"/>
    <s v="Alex Batista dos Santos"/>
    <n v="0"/>
    <s v=""/>
    <n v="31"/>
    <s v="Maria Docarmo"/>
    <n v="11"/>
    <s v="COBRANÇA ADMINISTRATIVA"/>
    <x v="0"/>
    <d v="1899-12-30T16:00:00"/>
    <s v="2 - Média - 16 horas úteis"/>
    <n v="1"/>
    <x v="8"/>
    <n v="11"/>
    <x v="1"/>
    <n v="99"/>
    <x v="6"/>
    <n v="5"/>
    <x v="1"/>
  </r>
  <r>
    <n v="43713"/>
    <s v="COMITÊ DE CRÉDITO -FERNANDA RABELO TAVARES"/>
    <d v="2024-12-04T09:41:46"/>
    <m/>
    <d v="1899-12-30T18:07:00"/>
    <n v="98"/>
    <s v="Alex Batista dos Santos"/>
    <n v="0"/>
    <s v=""/>
    <n v="31"/>
    <s v="Maria Docarmo"/>
    <n v="11"/>
    <s v="COBRANÇA ADMINISTRATIVA"/>
    <x v="0"/>
    <d v="1899-12-30T16:00:00"/>
    <s v="2 - Média - 16 horas úteis"/>
    <n v="1"/>
    <x v="8"/>
    <n v="11"/>
    <x v="1"/>
    <n v="99"/>
    <x v="6"/>
    <n v="5"/>
    <x v="1"/>
  </r>
  <r>
    <n v="43714"/>
    <s v="COMITÊ DE CRÉDITO - SOLANGE DOS SANTOS"/>
    <d v="2024-12-04T09:47:50"/>
    <m/>
    <d v="1899-12-30T18:01:00"/>
    <n v="98"/>
    <s v="Alex Batista dos Santos"/>
    <n v="0"/>
    <s v=""/>
    <n v="31"/>
    <s v="Maria Docarmo"/>
    <n v="11"/>
    <s v="COBRANÇA ADMINISTRATIVA"/>
    <x v="0"/>
    <d v="1899-12-30T16:00:00"/>
    <s v="2 - Média - 16 horas úteis"/>
    <n v="1"/>
    <x v="8"/>
    <n v="11"/>
    <x v="1"/>
    <n v="99"/>
    <x v="6"/>
    <n v="5"/>
    <x v="1"/>
  </r>
  <r>
    <n v="43715"/>
    <s v="COMITE "/>
    <d v="2024-12-04T09:54:33"/>
    <m/>
    <d v="1899-12-30T17:54:00"/>
    <n v="111"/>
    <s v="Bruno Rodrigues"/>
    <n v="0"/>
    <s v=""/>
    <n v="111"/>
    <s v="Bruno Rodrigues"/>
    <n v="12"/>
    <s v="COMITÊ DE CRÉDITO - PF"/>
    <x v="0"/>
    <d v="1899-12-30T08:00:00"/>
    <s v="1 - Alta - 8 horas úteis"/>
    <n v="1"/>
    <x v="8"/>
    <n v="1"/>
    <x v="5"/>
    <n v="28"/>
    <x v="1"/>
    <n v="4"/>
    <x v="0"/>
  </r>
  <r>
    <n v="43716"/>
    <s v="PAGAMENTO DE PARCELAS DE CONSIGNADOS - THAIS RODRIGUES DOS PASSOS"/>
    <d v="2024-12-04T10:00:56"/>
    <d v="2024-12-04T11:44:19"/>
    <d v="1899-12-30T01:44:00"/>
    <n v="29"/>
    <s v="Paloma Alves"/>
    <n v="99"/>
    <s v="Ana Santo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717"/>
    <s v="RENEGOCIAÇÃO EMPRÉSTIMO CONSIGNADO"/>
    <d v="2024-12-04T10:12:41"/>
    <m/>
    <d v="1899-12-30T17:36:00"/>
    <n v="18"/>
    <s v="Nathalia Silvestre"/>
    <n v="0"/>
    <s v=""/>
    <n v="18"/>
    <s v="Nathalia Silvestre"/>
    <n v="5"/>
    <s v="03 - AGÊNCIA MG"/>
    <x v="1"/>
    <d v="1900-01-04T00:00:00"/>
    <s v="5 - Ampla - 120 horas"/>
    <n v="2"/>
    <x v="3"/>
    <n v="5"/>
    <x v="7"/>
    <n v="28"/>
    <x v="1"/>
    <n v="2"/>
    <x v="3"/>
  </r>
  <r>
    <n v="43718"/>
    <s v="COMITÊ DE CRÉDITO - BRAS ANTONIO MACIEL PINHEIRO"/>
    <d v="2024-12-04T10:13:06"/>
    <m/>
    <d v="1899-12-30T17:35:00"/>
    <n v="98"/>
    <s v="Alex Batista dos Santos"/>
    <n v="0"/>
    <s v=""/>
    <n v="31"/>
    <s v="Maria Docarmo"/>
    <n v="11"/>
    <s v="COBRANÇA ADMINISTRATIVA"/>
    <x v="0"/>
    <d v="1899-12-30T16:00:00"/>
    <s v="2 - Média - 16 horas úteis"/>
    <n v="1"/>
    <x v="8"/>
    <n v="11"/>
    <x v="1"/>
    <n v="99"/>
    <x v="6"/>
    <n v="5"/>
    <x v="1"/>
  </r>
  <r>
    <n v="43719"/>
    <s v="COMITÊ DE CRÉDITO - AGECON CONTABILIDADE E ASSESSORIA CONDOMINIAL EIRELI"/>
    <d v="2024-12-04T10:20:17"/>
    <m/>
    <d v="1899-12-30T17:28:00"/>
    <n v="98"/>
    <s v="Alex Batista dos Santos"/>
    <n v="0"/>
    <s v=""/>
    <n v="31"/>
    <s v="Maria Docarmo"/>
    <n v="11"/>
    <s v="COBRANÇA ADMINISTRATIVA"/>
    <x v="0"/>
    <d v="1899-12-30T16:00:00"/>
    <s v="2 - Média - 16 horas úteis"/>
    <n v="1"/>
    <x v="8"/>
    <n v="11"/>
    <x v="1"/>
    <n v="99"/>
    <x v="6"/>
    <n v="5"/>
    <x v="1"/>
  </r>
  <r>
    <n v="43720"/>
    <s v="EMPRESTIMO CONSIGNADO NOVO"/>
    <d v="2024-12-04T10:32:04"/>
    <d v="2024-12-04T16:14:15"/>
    <d v="1899-12-30T05:42:00"/>
    <n v="32"/>
    <s v="Gustavo Coelho"/>
    <n v="49"/>
    <s v="Patricia Pontes"/>
    <n v="32"/>
    <s v="Gustavo Coelho"/>
    <n v="5"/>
    <s v="03 - AGÊNCIA MG"/>
    <x v="1"/>
    <d v="1899-12-30T08:00:00"/>
    <s v="1 - Alta - 8 horas úteis"/>
    <n v="3"/>
    <x v="1"/>
    <n v="16"/>
    <x v="2"/>
    <n v="28"/>
    <x v="1"/>
    <n v="3"/>
    <x v="2"/>
  </r>
  <r>
    <n v="43721"/>
    <s v="COMITÊ DE CRÉDITO -DERCINA MARIA ALVES"/>
    <d v="2024-12-04T10:39:59"/>
    <m/>
    <d v="1899-12-30T17:09:00"/>
    <n v="98"/>
    <s v="Alex Batista dos Santos"/>
    <n v="0"/>
    <s v=""/>
    <n v="31"/>
    <s v="Maria Docarmo"/>
    <n v="11"/>
    <s v="COBRANÇA ADMINISTRATIVA"/>
    <x v="0"/>
    <d v="1899-12-30T16:00:00"/>
    <s v="2 - Média - 16 horas úteis"/>
    <n v="1"/>
    <x v="8"/>
    <n v="11"/>
    <x v="1"/>
    <n v="99"/>
    <x v="6"/>
    <n v="5"/>
    <x v="1"/>
  </r>
  <r>
    <n v="43722"/>
    <s v="ENCERRAMENTO DE CONTA PF - ROBERTO DIAS LEAL"/>
    <d v="2024-12-04T10:43:55"/>
    <m/>
    <d v="1899-12-30T17:05:00"/>
    <n v="62"/>
    <s v="Thiago Belém"/>
    <n v="0"/>
    <s v=""/>
    <n v="62"/>
    <s v="Thiago Belém"/>
    <n v="6"/>
    <s v="05 - AGÊNCIA TAG SUL"/>
    <x v="1"/>
    <d v="1899-12-31T16:00:00"/>
    <s v="4 - Baixa - 40 horas úteis"/>
    <n v="2"/>
    <x v="3"/>
    <n v="26"/>
    <x v="6"/>
    <n v="6"/>
    <x v="0"/>
    <n v="5"/>
    <x v="1"/>
  </r>
  <r>
    <n v="43723"/>
    <s v="COMITÊ DE CRÉDITO - FRANCISCA DE ASSIS SILVA"/>
    <d v="2024-12-04T10:49:53"/>
    <m/>
    <d v="1899-12-30T16:59:00"/>
    <n v="98"/>
    <s v="Alex Batista dos Santos"/>
    <n v="0"/>
    <s v=""/>
    <n v="31"/>
    <s v="Maria Docarmo"/>
    <n v="11"/>
    <s v="COBRANÇA ADMINISTRATIVA"/>
    <x v="0"/>
    <d v="1899-12-30T16:00:00"/>
    <s v="2 - Média - 16 horas úteis"/>
    <n v="1"/>
    <x v="8"/>
    <n v="11"/>
    <x v="1"/>
    <n v="99"/>
    <x v="6"/>
    <n v="5"/>
    <x v="1"/>
  </r>
  <r>
    <n v="43724"/>
    <s v="CRÉDITO CONSIGNADO"/>
    <d v="2024-12-04T10:52:54"/>
    <d v="2024-12-04T14:55:55"/>
    <d v="1899-12-30T04:03:00"/>
    <n v="34"/>
    <s v="João Luiz"/>
    <n v="18"/>
    <s v="Nathalia Silvestre"/>
    <n v="18"/>
    <s v="Nathalia Silvestre"/>
    <n v="5"/>
    <s v="03 - AGÊNCIA MG"/>
    <x v="1"/>
    <d v="1899-12-31T00:00:00"/>
    <s v="3 - Normal - 24 horas úteis"/>
    <n v="3"/>
    <x v="1"/>
    <n v="5"/>
    <x v="7"/>
    <n v="28"/>
    <x v="1"/>
    <n v="4"/>
    <x v="0"/>
  </r>
  <r>
    <n v="43725"/>
    <s v="ENCERRAMENTO DE CONTA PF - ADRIANNA CRISTINE"/>
    <d v="2024-12-04T10:53:27"/>
    <m/>
    <d v="1899-12-30T16:55:00"/>
    <n v="62"/>
    <s v="Thiago Belém"/>
    <n v="0"/>
    <s v=""/>
    <n v="62"/>
    <s v="Thiago Belém"/>
    <n v="6"/>
    <s v="05 - AGÊNCIA TAG SUL"/>
    <x v="1"/>
    <d v="1899-12-31T16:00:00"/>
    <s v="4 - Baixa - 40 horas úteis"/>
    <n v="2"/>
    <x v="3"/>
    <n v="26"/>
    <x v="6"/>
    <n v="6"/>
    <x v="0"/>
    <n v="5"/>
    <x v="1"/>
  </r>
  <r>
    <n v="43726"/>
    <s v="CRÉDITO CONSIGNADO"/>
    <d v="2024-12-04T10:58:06"/>
    <m/>
    <d v="1899-12-30T16:50:00"/>
    <n v="34"/>
    <s v="João Luiz"/>
    <n v="0"/>
    <s v=""/>
    <n v="69"/>
    <s v="Ludmila Costa"/>
    <n v="1"/>
    <s v="00 - AGÊNCIA SEDE - ATENDIMENTO PF"/>
    <x v="1"/>
    <d v="1899-12-31T00:00:00"/>
    <s v="3 - Normal - 24 horas úteis"/>
    <n v="1"/>
    <x v="8"/>
    <n v="1"/>
    <x v="5"/>
    <n v="28"/>
    <x v="1"/>
    <n v="4"/>
    <x v="0"/>
  </r>
  <r>
    <n v="43727"/>
    <s v="COMITÊ DE CRÉDITO -GILSON MARIO PEREIRA DO LAGO"/>
    <d v="2024-12-04T10:59:29"/>
    <m/>
    <d v="1899-12-30T16:49:00"/>
    <n v="98"/>
    <s v="Alex Batista dos Santos"/>
    <n v="0"/>
    <s v=""/>
    <n v="31"/>
    <s v="Maria Docarmo"/>
    <n v="11"/>
    <s v="COBRANÇA ADMINISTRATIVA"/>
    <x v="0"/>
    <d v="1899-12-30T16:00:00"/>
    <s v="2 - Média - 16 horas úteis"/>
    <n v="1"/>
    <x v="8"/>
    <n v="11"/>
    <x v="1"/>
    <n v="99"/>
    <x v="6"/>
    <n v="5"/>
    <x v="1"/>
  </r>
  <r>
    <n v="43728"/>
    <s v="PAGAMENTOS DE ACORDO JUDICIAL - ANDRE LUIZ BARBOSA DA SILVA 60311940153"/>
    <d v="2024-12-04T11:03:22"/>
    <d v="2024-12-04T15:20:30"/>
    <d v="1899-12-30T04:17:00"/>
    <n v="33"/>
    <s v="Lidiane Santos"/>
    <n v="99"/>
    <s v="Ana Santos"/>
    <n v="33"/>
    <s v="Lidiane Santo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729"/>
    <s v="RESGATE DE CAPITAL"/>
    <d v="2024-12-04T11:06:22"/>
    <m/>
    <d v="1899-12-30T16:42:00"/>
    <n v="34"/>
    <s v="João Luiz"/>
    <n v="0"/>
    <s v=""/>
    <n v="111"/>
    <s v="Bruno Rodrigues"/>
    <n v="1"/>
    <s v="00 - AGÊNCIA SEDE - ATENDIMENTO PF"/>
    <x v="1"/>
    <d v="1899-12-31T00:00:00"/>
    <s v="3 - Normal - 24 horas úteis"/>
    <n v="1"/>
    <x v="8"/>
    <n v="1"/>
    <x v="5"/>
    <n v="8"/>
    <x v="23"/>
    <n v="4"/>
    <x v="0"/>
  </r>
  <r>
    <n v="43730"/>
    <s v="CRÉDITO CONSIGNADO"/>
    <d v="2024-12-04T11:09:44"/>
    <m/>
    <d v="1899-12-30T16:39:00"/>
    <n v="34"/>
    <s v="João Luiz"/>
    <n v="0"/>
    <s v=""/>
    <n v="74"/>
    <s v="Jaqueline Santos"/>
    <n v="1"/>
    <s v="00 - AGÊNCIA SEDE - ATENDIMENTO PF"/>
    <x v="1"/>
    <d v="1899-12-31T00:00:00"/>
    <s v="3 - Normal - 24 horas úteis"/>
    <n v="1"/>
    <x v="8"/>
    <n v="1"/>
    <x v="5"/>
    <n v="28"/>
    <x v="1"/>
    <n v="4"/>
    <x v="0"/>
  </r>
  <r>
    <n v="43731"/>
    <s v="ADIANTAMENTO DE 13º"/>
    <d v="2024-12-04T11:13:55"/>
    <m/>
    <d v="1899-12-30T16:35:00"/>
    <n v="34"/>
    <s v="João Luiz"/>
    <n v="0"/>
    <s v=""/>
    <n v="111"/>
    <s v="Bruno Rodrigues"/>
    <n v="1"/>
    <s v="00 - AGÊNCIA SEDE - ATENDIMENTO PF"/>
    <x v="1"/>
    <d v="1899-12-31T00:00:00"/>
    <s v="3 - Normal - 24 horas úteis"/>
    <n v="1"/>
    <x v="8"/>
    <n v="1"/>
    <x v="5"/>
    <n v="29"/>
    <x v="8"/>
    <n v="4"/>
    <x v="0"/>
  </r>
  <r>
    <n v="43732"/>
    <s v="CONSIGNADO"/>
    <d v="2024-12-04T11:16:49"/>
    <m/>
    <d v="1899-12-30T16:32:00"/>
    <n v="34"/>
    <s v="João Luiz"/>
    <n v="0"/>
    <s v=""/>
    <n v="35"/>
    <s v="Fabimael Silva"/>
    <n v="3"/>
    <s v="01 - AGÊNCIA SP"/>
    <x v="1"/>
    <d v="1899-12-31T00:00:00"/>
    <s v="3 - Normal - 24 horas úteis"/>
    <n v="2"/>
    <x v="3"/>
    <n v="3"/>
    <x v="0"/>
    <n v="28"/>
    <x v="1"/>
    <n v="4"/>
    <x v="0"/>
  </r>
  <r>
    <n v="43733"/>
    <s v="COMITÊ DE CRÉDITO -TCQ ILUMINACAO LTDA"/>
    <d v="2024-12-04T11:17:35"/>
    <m/>
    <d v="1899-12-30T16:31:00"/>
    <n v="98"/>
    <s v="Alex Batista dos Santos"/>
    <n v="0"/>
    <s v=""/>
    <n v="31"/>
    <s v="Maria Docarmo"/>
    <n v="11"/>
    <s v="COBRANÇA ADMINISTRATIVA"/>
    <x v="0"/>
    <d v="1899-12-30T16:00:00"/>
    <s v="2 - Média - 16 horas úteis"/>
    <n v="1"/>
    <x v="8"/>
    <n v="11"/>
    <x v="1"/>
    <n v="99"/>
    <x v="6"/>
    <n v="5"/>
    <x v="1"/>
  </r>
  <r>
    <n v="43734"/>
    <s v="ADIANTAMENTO DE 13º"/>
    <d v="2024-12-04T11:20:22"/>
    <m/>
    <d v="1899-12-30T16:28:00"/>
    <n v="34"/>
    <s v="João Luiz"/>
    <n v="0"/>
    <s v=""/>
    <n v="30"/>
    <s v="Isabelle Mendes"/>
    <n v="4"/>
    <s v="02 - AGÊNCIA RJ"/>
    <x v="1"/>
    <d v="1899-12-31T00:00:00"/>
    <s v="3 - Normal - 24 horas úteis"/>
    <n v="2"/>
    <x v="3"/>
    <n v="4"/>
    <x v="8"/>
    <n v="29"/>
    <x v="8"/>
    <n v="4"/>
    <x v="0"/>
  </r>
  <r>
    <n v="43735"/>
    <s v="BOLETOS PAGOS REFERENTE A RATEIO DE PERDAS CREDLOJISTA -  03/12/2024"/>
    <d v="2024-12-04T11:25:29"/>
    <d v="2024-12-04T11:47:56"/>
    <d v="1899-12-30T00:22:00"/>
    <n v="98"/>
    <s v="Alex Batista dos Santos"/>
    <n v="29"/>
    <s v="Paloma Alves"/>
    <n v="29"/>
    <s v="Paloma Alves"/>
    <n v="11"/>
    <s v="COBRANÇA ADMINISTRATIVA"/>
    <x v="1"/>
    <d v="1899-12-30T16:00:00"/>
    <s v="2 - Média - 16 horas úteis"/>
    <n v="3"/>
    <x v="1"/>
    <n v="11"/>
    <x v="1"/>
    <n v="15"/>
    <x v="11"/>
    <n v="5"/>
    <x v="1"/>
  </r>
  <r>
    <n v="43736"/>
    <s v="IMPLANTAÇÃO DE LIMITE DE CARTÃO DE CRÉDITO / CHEQUE ESPECIAL "/>
    <d v="2024-12-04T11:39:01"/>
    <m/>
    <d v="1899-12-30T16:09:00"/>
    <n v="34"/>
    <s v="João Luiz"/>
    <n v="0"/>
    <s v=""/>
    <n v="19"/>
    <s v="Adriana Martins"/>
    <n v="5"/>
    <s v="03 - AGÊNCIA MG"/>
    <x v="1"/>
    <d v="1899-12-31T00:00:00"/>
    <s v="3 - Normal - 24 horas úteis"/>
    <n v="2"/>
    <x v="3"/>
    <n v="5"/>
    <x v="7"/>
    <n v="65"/>
    <x v="30"/>
    <n v="4"/>
    <x v="0"/>
  </r>
  <r>
    <n v="43737"/>
    <s v="APLICAÇÃO FINANCEIRA"/>
    <d v="2024-12-04T11:41:39"/>
    <d v="2024-12-04T11:42:15"/>
    <d v="1899-12-30T00:01:00"/>
    <n v="66"/>
    <s v="Leonardo Mello"/>
    <n v="66"/>
    <s v="Leonardo Mello"/>
    <n v="66"/>
    <s v="Leonardo Mello"/>
    <n v="2"/>
    <s v="00 - AGÊNCIA SEDE - ATENDIMENTO PJ"/>
    <x v="1"/>
    <d v="1899-12-31T00:00:00"/>
    <s v="3 - Normal - 24 horas úteis"/>
    <n v="3"/>
    <x v="1"/>
    <n v="2"/>
    <x v="3"/>
    <n v="22"/>
    <x v="4"/>
    <n v="5"/>
    <x v="1"/>
  </r>
  <r>
    <n v="43738"/>
    <s v="PAGAMENTO DE ACORDO DE RATEIO DE PERDAS - PRIVE COMERCIO DE GAS E BEBIDAS EIRELI - ME"/>
    <d v="2024-12-04T11:43:29"/>
    <d v="2024-12-04T14:46:23"/>
    <d v="1899-12-30T03:03:00"/>
    <n v="29"/>
    <s v="Paloma Alves"/>
    <n v="49"/>
    <s v="Patricia Pontes"/>
    <n v="29"/>
    <s v="Paloma Alves"/>
    <n v="11"/>
    <s v="COBRANÇA ADMINISTRATIVA"/>
    <x v="1"/>
    <d v="1899-12-30T08:00:00"/>
    <s v="1 - Alta - 8 horas úteis"/>
    <n v="3"/>
    <x v="1"/>
    <n v="16"/>
    <x v="2"/>
    <n v="56"/>
    <x v="2"/>
    <n v="5"/>
    <x v="1"/>
  </r>
  <r>
    <n v="43739"/>
    <s v="ANTECIPAÇÃO DE RECEBIVEIS - INVICTA EMPREEDIMENTOS IMOBILIARIOS LTDA"/>
    <d v="2024-12-04T11:43:55"/>
    <d v="2024-12-04T14:39:32"/>
    <d v="1899-12-30T02:56:00"/>
    <n v="104"/>
    <s v="Fernanda Santos"/>
    <n v="49"/>
    <s v="Patricia Pontes"/>
    <n v="47"/>
    <s v="Josy Alves"/>
    <n v="13"/>
    <s v="CONTABILIDADE"/>
    <x v="1"/>
    <d v="1899-12-31T00:00:00"/>
    <s v="3 - Normal - 24 horas úteis"/>
    <n v="3"/>
    <x v="1"/>
    <n v="16"/>
    <x v="2"/>
    <n v="25"/>
    <x v="9"/>
    <n v="3"/>
    <x v="2"/>
  </r>
  <r>
    <n v="43740"/>
    <s v="COMITÊ DE CRÉDITO -VILMA MARIA FENELON SANTOS"/>
    <d v="2024-12-04T11:44:12"/>
    <m/>
    <d v="1899-12-30T16:04:00"/>
    <n v="98"/>
    <s v="Alex Batista dos Santos"/>
    <n v="0"/>
    <s v=""/>
    <n v="31"/>
    <s v="Maria Docarmo"/>
    <n v="11"/>
    <s v="COBRANÇA ADMINISTRATIVA"/>
    <x v="0"/>
    <d v="1899-12-30T16:00:00"/>
    <s v="2 - Média - 16 horas úteis"/>
    <n v="1"/>
    <x v="8"/>
    <n v="11"/>
    <x v="1"/>
    <n v="99"/>
    <x v="6"/>
    <n v="5"/>
    <x v="1"/>
  </r>
  <r>
    <n v="43741"/>
    <s v="TRANSFERÊNCIA JUDICIAL"/>
    <d v="2024-12-04T11:47:35"/>
    <d v="2024-12-04T14:15:08"/>
    <d v="1899-12-30T02:28:00"/>
    <n v="58"/>
    <s v="Lidia Souza"/>
    <n v="58"/>
    <s v="Lidia Souza"/>
    <n v="0"/>
    <s v=""/>
    <n v="16"/>
    <s v="FINANCEIRO"/>
    <x v="1"/>
    <d v="1899-12-30T08:00:00"/>
    <s v="1 - Alta - 8 horas úteis"/>
    <n v="3"/>
    <x v="1"/>
    <n v="13"/>
    <x v="4"/>
    <n v="56"/>
    <x v="2"/>
    <n v="5"/>
    <x v="1"/>
  </r>
  <r>
    <n v="43742"/>
    <s v="CRÉDITO CONSIGNADO SETOR PRIVADO"/>
    <d v="2024-12-04T11:57:28"/>
    <m/>
    <d v="1899-12-30T15:51:00"/>
    <n v="34"/>
    <s v="João Luiz"/>
    <n v="0"/>
    <s v=""/>
    <n v="68"/>
    <s v="Paulo Sousa"/>
    <n v="8"/>
    <s v="07 - AGÊNCIA NB"/>
    <x v="1"/>
    <d v="1899-12-31T00:00:00"/>
    <s v="3 - Normal - 24 horas úteis"/>
    <n v="1"/>
    <x v="8"/>
    <n v="8"/>
    <x v="9"/>
    <n v="27"/>
    <x v="20"/>
    <n v="4"/>
    <x v="0"/>
  </r>
  <r>
    <n v="43743"/>
    <s v="BOLETOS PAGOS EM 03/12/2024"/>
    <d v="2024-12-04T11:58:25"/>
    <d v="2024-12-05T10:05:14"/>
    <d v="1899-12-30T07:08:00"/>
    <n v="98"/>
    <s v="Alex Batista dos Santos"/>
    <n v="99"/>
    <s v="Ana Santos"/>
    <n v="98"/>
    <s v="Alex Batista dos Santos"/>
    <n v="16"/>
    <s v="FINANCEIRO"/>
    <x v="1"/>
    <d v="1899-12-30T16:00:00"/>
    <s v="2 - Média - 16 horas úteis"/>
    <n v="3"/>
    <x v="1"/>
    <n v="16"/>
    <x v="2"/>
    <n v="56"/>
    <x v="2"/>
    <n v="5"/>
    <x v="1"/>
  </r>
  <r>
    <n v="43744"/>
    <s v="DEVOLUÇÃO DE VALOR PAGO EM DUPLICIDADE - SANDRA PACHER "/>
    <d v="2024-12-04T11:59:57"/>
    <d v="2024-12-04T16:40:58"/>
    <d v="1899-12-30T04:41:00"/>
    <n v="98"/>
    <s v="Alex Batista dos Santos"/>
    <n v="99"/>
    <s v="Ana Santos"/>
    <n v="98"/>
    <s v="Alex Batista dos Santos"/>
    <n v="11"/>
    <s v="COBRANÇA ADMINISTRATIVA"/>
    <x v="1"/>
    <d v="1899-12-30T16:00:00"/>
    <s v="2 - Média - 16 horas úteis"/>
    <n v="3"/>
    <x v="1"/>
    <n v="16"/>
    <x v="2"/>
    <n v="56"/>
    <x v="2"/>
    <n v="5"/>
    <x v="1"/>
  </r>
  <r>
    <n v="43745"/>
    <s v="ENCERRAMENTO DE CONTA PJ - NEIDE MACEDO"/>
    <d v="2024-12-04T12:10:51"/>
    <m/>
    <d v="1899-12-30T15:38:00"/>
    <n v="62"/>
    <s v="Thiago Belém"/>
    <n v="0"/>
    <s v=""/>
    <n v="62"/>
    <s v="Thiago Belém"/>
    <n v="6"/>
    <s v="05 - AGÊNCIA TAG SUL"/>
    <x v="1"/>
    <d v="1899-12-31T16:00:00"/>
    <s v="4 - Baixa - 40 horas úteis"/>
    <n v="2"/>
    <x v="3"/>
    <n v="6"/>
    <x v="10"/>
    <n v="6"/>
    <x v="0"/>
    <n v="5"/>
    <x v="1"/>
  </r>
  <r>
    <n v="43746"/>
    <s v="ATUALIZAÇÃO CADASTRAL PJ"/>
    <d v="2024-12-04T12:41:32"/>
    <m/>
    <d v="1899-12-30T15:07:00"/>
    <n v="111"/>
    <s v="Bruno Rodrigues"/>
    <n v="0"/>
    <s v=""/>
    <n v="111"/>
    <s v="Bruno Rodrigues"/>
    <n v="10"/>
    <s v="CADASTRO"/>
    <x v="0"/>
    <d v="1899-12-30T08:00:00"/>
    <s v="1 - Alta - 8 horas úteis"/>
    <n v="13"/>
    <x v="6"/>
    <n v="10"/>
    <x v="13"/>
    <n v="73"/>
    <x v="15"/>
    <n v="5"/>
    <x v="1"/>
  </r>
  <r>
    <n v="43747"/>
    <s v="AVISO DE LANÇAMENTO - DEVOLUÇÃO DE CHEQUES NA CONVENCIONAL MOTIVO 41"/>
    <d v="2024-12-04T13:24:31"/>
    <d v="2024-12-05T14:19:28"/>
    <d v="1899-12-30T09:56:00"/>
    <n v="43"/>
    <s v="Alair Vieira"/>
    <n v="99"/>
    <s v="Ana Santos"/>
    <n v="43"/>
    <s v="Alair Vieira"/>
    <n v="16"/>
    <s v="FINANCEIRO"/>
    <x v="0"/>
    <d v="1899-12-30T08:00:00"/>
    <s v="1 - Alta - 8 horas úteis"/>
    <n v="3"/>
    <x v="1"/>
    <n v="16"/>
    <x v="2"/>
    <n v="56"/>
    <x v="2"/>
    <n v="5"/>
    <x v="1"/>
  </r>
  <r>
    <n v="43748"/>
    <s v="CRÉDITO CONSIGNADO"/>
    <d v="2024-12-04T13:33:58"/>
    <d v="2024-12-04T14:03:11"/>
    <d v="1899-12-30T00:30:00"/>
    <n v="34"/>
    <s v="João Luiz"/>
    <n v="32"/>
    <s v="Gustavo Coelho"/>
    <n v="32"/>
    <s v="Gustavo Coelho"/>
    <n v="4"/>
    <s v="02 - AGÊNCIA RJ"/>
    <x v="1"/>
    <d v="1899-12-31T00:00:00"/>
    <s v="3 - Normal - 24 horas úteis"/>
    <n v="6"/>
    <x v="0"/>
    <n v="4"/>
    <x v="8"/>
    <n v="28"/>
    <x v="1"/>
    <n v="4"/>
    <x v="0"/>
  </r>
  <r>
    <n v="43749"/>
    <s v="LIQUIDAÇÃO DE COBRANÇA"/>
    <d v="2024-12-04T13:36:49"/>
    <d v="2024-12-04T14:06:23"/>
    <d v="1899-12-30T00:30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750"/>
    <s v="CREDITO FOLHA PAGAMENTO MPOG"/>
    <d v="2024-12-04T13:38:34"/>
    <d v="2024-12-04T15:48:53"/>
    <d v="1899-12-30T02:10:00"/>
    <n v="55"/>
    <s v="Marcelindo Braga"/>
    <n v="33"/>
    <s v="Lidiane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751"/>
    <s v="CREDITO DE PIX"/>
    <d v="2024-12-04T13:44:04"/>
    <d v="2024-12-04T16:15:00"/>
    <d v="1899-12-30T02:31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752"/>
    <s v="CREDITO DE PIX"/>
    <d v="2024-12-04T13:50:15"/>
    <d v="2024-12-04T16:41:50"/>
    <d v="1899-12-30T02:51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753"/>
    <s v="CREDITO DE PIX"/>
    <d v="2024-12-04T13:52:08"/>
    <d v="2024-12-04T16:09:45"/>
    <d v="1899-12-30T02:17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754"/>
    <s v="PIX TRIBUNAL DE JUSTIÇA"/>
    <d v="2024-12-04T13:54:42"/>
    <d v="2024-12-05T12:14:50"/>
    <d v="1899-12-30T07:21:00"/>
    <n v="55"/>
    <s v="Marcelindo Braga"/>
    <n v="33"/>
    <s v="Lidiane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755"/>
    <s v="PIX TRIBUNAL DE JUSTIÇA"/>
    <d v="2024-12-04T13:55:50"/>
    <d v="2024-12-04T16:40:52"/>
    <d v="1899-12-30T02:45:00"/>
    <n v="55"/>
    <s v="Marcelindo Braga"/>
    <n v="29"/>
    <s v="Paloma Alve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756"/>
    <s v="RENEGOCIAÇÃO EMPRÉSTIMO CONSIGNADO"/>
    <d v="2024-12-04T14:23:26"/>
    <d v="2024-12-05T09:31:07"/>
    <d v="1899-12-30T04:09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28"/>
    <x v="1"/>
    <n v="2"/>
    <x v="3"/>
  </r>
  <r>
    <n v="43757"/>
    <s v="PROTESTOS -BSB ESQUADRIAS DE ALUMINIO LTDA"/>
    <d v="2024-12-04T14:35:42"/>
    <m/>
    <d v="1899-12-30T13:13:00"/>
    <n v="98"/>
    <s v="Alex Batista dos Santos"/>
    <n v="0"/>
    <s v=""/>
    <n v="98"/>
    <s v="Alex Batista dos Santos"/>
    <n v="11"/>
    <s v="COBRANÇA ADMINISTRATIVA"/>
    <x v="1"/>
    <d v="1899-12-30T16:00:00"/>
    <s v="2 - Média - 16 horas úteis"/>
    <n v="14"/>
    <x v="12"/>
    <n v="11"/>
    <x v="1"/>
    <n v="101"/>
    <x v="25"/>
    <n v="5"/>
    <x v="1"/>
  </r>
  <r>
    <n v="43758"/>
    <s v="RENEGOCIAÇÃO EMPRÉSTIMO CONSIGNADO"/>
    <d v="2024-12-04T14:49:17"/>
    <d v="2024-12-05T09:31:51"/>
    <d v="1899-12-30T03:43:00"/>
    <n v="18"/>
    <s v="Nathalia Silvestre"/>
    <n v="18"/>
    <s v="Nathalia Silvestre"/>
    <n v="18"/>
    <s v="Nathalia Silvestre"/>
    <n v="5"/>
    <s v="03 - AGÊNCIA MG"/>
    <x v="1"/>
    <d v="1900-01-04T00:00:00"/>
    <s v="5 - Ampla - 120 horas"/>
    <n v="4"/>
    <x v="2"/>
    <n v="5"/>
    <x v="7"/>
    <n v="28"/>
    <x v="1"/>
    <n v="4"/>
    <x v="0"/>
  </r>
  <r>
    <n v="43759"/>
    <s v="PAGAMENTO DE ACORDO JUDICIAL - BANCO DO BRASIL 1 - 01/10/2024"/>
    <d v="2024-12-04T14:49:53"/>
    <d v="2024-12-04T15:01:12"/>
    <d v="1899-12-30T00:12:00"/>
    <n v="33"/>
    <s v="Lidiane Santos"/>
    <n v="33"/>
    <s v="Lidiane Santos"/>
    <n v="33"/>
    <s v="Lidiane Santos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760"/>
    <s v="CRÉDITO CONSIGNADO SETOR PRIVADO"/>
    <d v="2024-12-04T14:53:10"/>
    <m/>
    <d v="1899-12-30T12:55:00"/>
    <n v="34"/>
    <s v="João Luiz"/>
    <n v="0"/>
    <s v=""/>
    <n v="62"/>
    <s v="Thiago Belém"/>
    <n v="6"/>
    <s v="05 - AGÊNCIA TAG SUL"/>
    <x v="1"/>
    <d v="1899-12-31T00:00:00"/>
    <s v="3 - Normal - 24 horas úteis"/>
    <n v="1"/>
    <x v="8"/>
    <n v="6"/>
    <x v="10"/>
    <n v="27"/>
    <x v="20"/>
    <n v="4"/>
    <x v="0"/>
  </r>
  <r>
    <n v="43761"/>
    <s v="CRÉDITO CONSIGNADO"/>
    <d v="2024-12-04T14:57:31"/>
    <m/>
    <d v="1899-12-30T12:51:00"/>
    <n v="34"/>
    <s v="João Luiz"/>
    <n v="0"/>
    <s v=""/>
    <n v="35"/>
    <s v="Fabimael Silva"/>
    <n v="3"/>
    <s v="01 - AGÊNCIA SP"/>
    <x v="1"/>
    <d v="1899-12-31T00:00:00"/>
    <s v="3 - Normal - 24 horas úteis"/>
    <n v="2"/>
    <x v="3"/>
    <n v="3"/>
    <x v="0"/>
    <n v="27"/>
    <x v="20"/>
    <n v="4"/>
    <x v="0"/>
  </r>
  <r>
    <n v="43762"/>
    <s v="CRÉDITO CONSIGNADO"/>
    <d v="2024-12-04T15:00:05"/>
    <m/>
    <d v="1899-12-30T12:48:00"/>
    <n v="34"/>
    <s v="João Luiz"/>
    <n v="0"/>
    <s v=""/>
    <n v="19"/>
    <s v="Adriana Martins"/>
    <n v="5"/>
    <s v="03 - AGÊNCIA MG"/>
    <x v="1"/>
    <d v="1899-12-31T00:00:00"/>
    <s v="3 - Normal - 24 horas úteis"/>
    <n v="2"/>
    <x v="3"/>
    <n v="5"/>
    <x v="7"/>
    <n v="28"/>
    <x v="1"/>
    <n v="4"/>
    <x v="0"/>
  </r>
  <r>
    <n v="43763"/>
    <s v="PAGAMENTO DE ACORDO JUDICIAL - BANCO DO BRASIL 1 - 02/12/2024"/>
    <d v="2024-12-04T15:02:31"/>
    <m/>
    <d v="1899-12-30T12:46:00"/>
    <n v="33"/>
    <s v="Lidiane Santos"/>
    <n v="0"/>
    <s v=""/>
    <n v="33"/>
    <s v="Lidiane Santos"/>
    <n v="11"/>
    <s v="COBRANÇA ADMINISTRATIVA"/>
    <x v="0"/>
    <d v="1899-12-30T08:00:00"/>
    <s v="1 - Alta - 8 horas úteis"/>
    <n v="1"/>
    <x v="8"/>
    <n v="11"/>
    <x v="1"/>
    <n v="56"/>
    <x v="2"/>
    <n v="5"/>
    <x v="1"/>
  </r>
  <r>
    <n v="43764"/>
    <s v="ALTERAÇÃO DE LIMITE DIARIO"/>
    <d v="2024-12-04T15:05:35"/>
    <d v="2024-12-05T09:18:07"/>
    <d v="1899-12-30T03:14:00"/>
    <n v="19"/>
    <s v="Adriana Martins"/>
    <n v="66"/>
    <s v="Leonardo Mello"/>
    <n v="19"/>
    <s v="Adriana Martins"/>
    <n v="5"/>
    <s v="03 - AGÊNCIA MG"/>
    <x v="1"/>
    <d v="1899-12-31T16:00:00"/>
    <s v="4 - Baixa - 40 horas úteis"/>
    <n v="3"/>
    <x v="1"/>
    <n v="1"/>
    <x v="5"/>
    <n v="38"/>
    <x v="5"/>
    <n v="4"/>
    <x v="0"/>
  </r>
  <r>
    <n v="43765"/>
    <s v="RECEITA DE JUROS - PAGAMENTO BB - ABILIO COELHO DE SOUSA/WAGNER FERREIRA DUARTE"/>
    <d v="2024-12-04T15:14:18"/>
    <m/>
    <d v="1899-12-30T12:34:00"/>
    <n v="33"/>
    <s v="Lidiane Santos"/>
    <n v="0"/>
    <s v=""/>
    <n v="33"/>
    <s v="Lidiane Santos"/>
    <n v="11"/>
    <s v="COBRANÇA ADMINISTRATIVA"/>
    <x v="0"/>
    <d v="1899-12-30T08:00:00"/>
    <s v="1 - Alta - 8 horas úteis"/>
    <n v="2"/>
    <x v="3"/>
    <n v="11"/>
    <x v="1"/>
    <n v="56"/>
    <x v="2"/>
    <n v="5"/>
    <x v="1"/>
  </r>
  <r>
    <n v="43766"/>
    <s v="ANTECIPAÇÃO DE RECEBÍVEIS - MULTI"/>
    <d v="2024-12-04T15:18:19"/>
    <d v="2024-12-04T15:36:53"/>
    <d v="1899-12-30T00:18:00"/>
    <n v="119"/>
    <s v="Francisca Santos"/>
    <n v="49"/>
    <s v="Patricia Pontes"/>
    <n v="119"/>
    <s v="Francisca Santo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3767"/>
    <s v="ANTECIPAÇÃO DE RECEBÍVEIS - SET SERVIÇOS "/>
    <d v="2024-12-04T15:21:37"/>
    <d v="2024-12-04T15:33:47"/>
    <d v="1899-12-30T00:12:00"/>
    <n v="119"/>
    <s v="Francisca Santos"/>
    <n v="49"/>
    <s v="Patricia Pontes"/>
    <n v="119"/>
    <s v="Francisca Santo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3768"/>
    <s v="PAGAMENTOS DE ACORDO JUDICIAL - MANOEL ENEAS BARRETO"/>
    <d v="2024-12-04T15:36:59"/>
    <m/>
    <d v="1899-12-30T12:12:00"/>
    <n v="33"/>
    <s v="Lidiane Santos"/>
    <n v="0"/>
    <s v=""/>
    <n v="33"/>
    <s v="Lidiane Santos"/>
    <n v="11"/>
    <s v="COBRANÇA ADMINISTRATIVA"/>
    <x v="0"/>
    <d v="1899-12-30T08:00:00"/>
    <s v="1 - Alta - 8 horas úteis"/>
    <n v="1"/>
    <x v="8"/>
    <n v="11"/>
    <x v="1"/>
    <n v="56"/>
    <x v="2"/>
    <n v="5"/>
    <x v="1"/>
  </r>
  <r>
    <n v="43769"/>
    <s v="RECEITA DE JUROS - MARIA DO SOCORRO MONTEIRO DO CARMO - DEZEMBRO 2024. "/>
    <d v="2024-12-04T15:43:51"/>
    <d v="2024-12-04T16:06:25"/>
    <d v="1899-12-30T00:23:00"/>
    <n v="33"/>
    <s v="Lidiane Santos"/>
    <n v="33"/>
    <s v="Lidiane Santos"/>
    <n v="33"/>
    <s v="Lidiane Santos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770"/>
    <s v="EMPRESTIMO CONSIGNADO NOVO"/>
    <d v="2024-12-04T15:48:57"/>
    <m/>
    <d v="1899-12-30T12:00:00"/>
    <n v="71"/>
    <s v="Renato Santos"/>
    <n v="0"/>
    <s v=""/>
    <n v="71"/>
    <s v="Renato Santos"/>
    <n v="1"/>
    <s v="00 - AGÊNCIA SEDE - ATENDIMENTO PF"/>
    <x v="1"/>
    <d v="1899-12-31T00:00:00"/>
    <s v="3 - Normal - 24 horas úteis"/>
    <n v="1"/>
    <x v="8"/>
    <n v="1"/>
    <x v="5"/>
    <n v="28"/>
    <x v="1"/>
    <n v="5"/>
    <x v="1"/>
  </r>
  <r>
    <n v="43771"/>
    <s v="CRÉDITO PIX -REGINA MARIA CARDOSO"/>
    <d v="2024-12-04T15:50:42"/>
    <m/>
    <d v="1899-12-30T11:58:00"/>
    <n v="98"/>
    <s v="Alex Batista dos Santos"/>
    <n v="0"/>
    <s v=""/>
    <n v="98"/>
    <s v="Alex Batista dos Santos"/>
    <n v="11"/>
    <s v="COBRANÇA ADMINISTRATIVA"/>
    <x v="1"/>
    <d v="1899-12-31T00:00:00"/>
    <s v="3 - Normal - 24 horas úteis"/>
    <n v="2"/>
    <x v="3"/>
    <n v="11"/>
    <x v="1"/>
    <n v="56"/>
    <x v="2"/>
    <n v="5"/>
    <x v="1"/>
  </r>
  <r>
    <n v="43772"/>
    <s v="RECEITA DE JUROS - MARIA DO SOCORRO MONTEIRO DO CARMO - DEZEMBRO 2024."/>
    <d v="2024-12-04T16:08:47"/>
    <m/>
    <d v="1899-12-30T11:40:00"/>
    <n v="33"/>
    <s v="Lidiane Santos"/>
    <n v="0"/>
    <s v=""/>
    <n v="33"/>
    <s v="Lidiane Santos"/>
    <n v="11"/>
    <s v="COBRANÇA ADMINISTRATIVA"/>
    <x v="0"/>
    <d v="1899-12-30T08:00:00"/>
    <s v="1 - Alta - 8 horas úteis"/>
    <n v="2"/>
    <x v="3"/>
    <n v="11"/>
    <x v="1"/>
    <n v="56"/>
    <x v="2"/>
    <n v="5"/>
    <x v="1"/>
  </r>
  <r>
    <n v="43773"/>
    <s v="CRÉDITO PIX - ANDREA DE ALCANTARA ALMEIDA DA SILVA"/>
    <d v="2024-12-04T16:11:08"/>
    <m/>
    <d v="1899-12-30T11:37:00"/>
    <n v="98"/>
    <s v="Alex Batista dos Santos"/>
    <n v="0"/>
    <s v=""/>
    <n v="98"/>
    <s v="Alex Batista dos Santos"/>
    <n v="11"/>
    <s v="COBRANÇA ADMINISTRATIVA"/>
    <x v="1"/>
    <d v="1899-12-30T16:00:00"/>
    <s v="2 - Média - 16 horas úteis"/>
    <n v="2"/>
    <x v="3"/>
    <n v="11"/>
    <x v="1"/>
    <n v="56"/>
    <x v="2"/>
    <n v="5"/>
    <x v="1"/>
  </r>
  <r>
    <n v="43774"/>
    <s v="NOVO EMPRÉSTIMO CONSIGNADO: JAIR ANDRE"/>
    <d v="2024-12-04T16:23:41"/>
    <m/>
    <d v="1899-12-30T11:25:00"/>
    <n v="74"/>
    <s v="Jaqueline Santos"/>
    <n v="0"/>
    <s v=""/>
    <n v="74"/>
    <s v="Jaqueline Santos"/>
    <n v="1"/>
    <s v="00 - AGÊNCIA SEDE - ATENDIMENTO PF"/>
    <x v="1"/>
    <d v="1899-12-31T00:00:00"/>
    <s v="3 - Normal - 24 horas úteis"/>
    <n v="1"/>
    <x v="8"/>
    <n v="1"/>
    <x v="5"/>
    <n v="28"/>
    <x v="1"/>
    <n v="5"/>
    <x v="1"/>
  </r>
  <r>
    <n v="43775"/>
    <s v="COMITÊ DE CRÉDITO - IMPERIAL COMERCIO DE MOVEIS LTDA"/>
    <d v="2024-12-04T16:25:56"/>
    <d v="2024-12-05T08:52:36"/>
    <d v="1899-12-30T01:28:00"/>
    <n v="98"/>
    <s v="Alex Batista dos Santos"/>
    <n v="98"/>
    <s v="Alex Batista dos Santos"/>
    <n v="98"/>
    <s v="Alex Batista dos Santos"/>
    <n v="11"/>
    <s v="COBRANÇA ADMINISTRATIVA"/>
    <x v="1"/>
    <d v="1899-12-30T16:00:00"/>
    <s v="2 - Média - 16 horas úteis"/>
    <n v="3"/>
    <x v="1"/>
    <n v="11"/>
    <x v="1"/>
    <n v="101"/>
    <x v="25"/>
    <n v="5"/>
    <x v="1"/>
  </r>
  <r>
    <n v="43776"/>
    <s v="QUITAÇÃO DE RATEIO DE PERDAS - NADIA SOLANGE MENDES SIMOES ALMEIDA"/>
    <d v="2024-12-04T16:28:45"/>
    <d v="2024-12-05T14:32:46"/>
    <d v="1899-12-30T07:05:00"/>
    <n v="29"/>
    <s v="Paloma Alves"/>
    <n v="29"/>
    <s v="Paloma Alves"/>
    <n v="29"/>
    <s v="Paloma Alves"/>
    <n v="11"/>
    <s v="COBRANÇA ADMINISTRATIVA"/>
    <x v="1"/>
    <d v="1899-12-30T08:00:00"/>
    <s v="1 - Alta - 8 horas úteis"/>
    <n v="4"/>
    <x v="2"/>
    <n v="11"/>
    <x v="1"/>
    <n v="56"/>
    <x v="2"/>
    <n v="5"/>
    <x v="1"/>
  </r>
  <r>
    <n v="43777"/>
    <s v="DÉBITOS EM CONTA CORRENTE BANCO DO BRASIL E CEF"/>
    <d v="2024-12-04T16:28:50"/>
    <m/>
    <d v="1899-12-30T11:20:00"/>
    <n v="47"/>
    <s v="Josy Alves"/>
    <n v="0"/>
    <s v=""/>
    <n v="47"/>
    <s v="Josy Alves"/>
    <n v="16"/>
    <s v="FINANCEIRO"/>
    <x v="1"/>
    <d v="1899-12-31T00:00:00"/>
    <s v="3 - Normal - 24 horas úteis"/>
    <n v="1"/>
    <x v="8"/>
    <n v="16"/>
    <x v="2"/>
    <n v="56"/>
    <x v="2"/>
    <n v="5"/>
    <x v="1"/>
  </r>
  <r>
    <n v="43778"/>
    <s v="ATUALIZAÇÃO CADASTRAL PJ - CRECHE E ESCOLA ESTRELA GUIA LTDA"/>
    <d v="2024-12-04T16:38:37"/>
    <m/>
    <d v="1899-12-30T11:10:00"/>
    <n v="62"/>
    <s v="Thiago Belém"/>
    <n v="0"/>
    <s v=""/>
    <n v="62"/>
    <s v="Thiago Belém"/>
    <n v="10"/>
    <s v="CADASTRO"/>
    <x v="1"/>
    <d v="1900-01-04T00:00:00"/>
    <s v="5 - Ampla - 120 horas"/>
    <n v="2"/>
    <x v="3"/>
    <n v="6"/>
    <x v="10"/>
    <n v="73"/>
    <x v="15"/>
    <n v="5"/>
    <x v="1"/>
  </r>
  <r>
    <n v="43779"/>
    <s v="PROVA DE VIDA- MARIA EDILZA GOMES DA SILVA "/>
    <d v="2024-12-04T16:45:43"/>
    <d v="2024-12-04T16:47:34"/>
    <d v="1899-12-30T00:02:00"/>
    <n v="74"/>
    <s v="Jaqueline Santos"/>
    <n v="74"/>
    <s v="Jaqueline Santos"/>
    <n v="74"/>
    <s v="Jaqueline Santos"/>
    <n v="1"/>
    <s v="00 - AGÊNCIA SEDE - ATENDIMENTO PF"/>
    <x v="1"/>
    <d v="1899-12-30T08:00:00"/>
    <s v="1 - Alta - 8 horas úteis"/>
    <n v="3"/>
    <x v="1"/>
    <n v="1"/>
    <x v="5"/>
    <n v="87"/>
    <x v="66"/>
    <n v="5"/>
    <x v="1"/>
  </r>
  <r>
    <n v="43780"/>
    <s v="RENEGOCIAÇÃO CONTRATO CONSIGNADO: SILVANA TAVARES DOS REIS"/>
    <d v="2024-12-04T17:19:38"/>
    <m/>
    <d v="1899-12-30T10:29:00"/>
    <n v="74"/>
    <s v="Jaqueline Santos"/>
    <n v="0"/>
    <s v=""/>
    <n v="74"/>
    <s v="Jaqueline Santos"/>
    <n v="1"/>
    <s v="00 - AGÊNCIA SEDE - ATENDIMENTO PF"/>
    <x v="1"/>
    <d v="1899-12-31T00:00:00"/>
    <s v="3 - Normal - 24 horas úteis"/>
    <n v="1"/>
    <x v="8"/>
    <n v="1"/>
    <x v="5"/>
    <n v="28"/>
    <x v="1"/>
    <n v="3"/>
    <x v="2"/>
  </r>
  <r>
    <n v="43781"/>
    <s v="RENOVAÇÃO DE EMPRESTIMO "/>
    <d v="2024-12-04T17:21:15"/>
    <m/>
    <d v="1899-12-30T10:27:00"/>
    <n v="119"/>
    <s v="Francisca Santos"/>
    <n v="0"/>
    <s v=""/>
    <n v="119"/>
    <s v="Francisca Santos"/>
    <n v="1"/>
    <s v="00 - AGÊNCIA SEDE - ATENDIMENTO PF"/>
    <x v="0"/>
    <d v="1899-12-30T08:00:00"/>
    <s v="1 - Alta - 8 horas úteis"/>
    <n v="1"/>
    <x v="8"/>
    <n v="1"/>
    <x v="5"/>
    <n v="28"/>
    <x v="1"/>
    <n v="3"/>
    <x v="2"/>
  </r>
  <r>
    <n v="43782"/>
    <s v="ALTERAÇÃO DE LIMITE DIARIO"/>
    <d v="2024-12-04T17:22:00"/>
    <m/>
    <d v="1899-12-30T10:26:00"/>
    <n v="32"/>
    <s v="Gustavo Coelho"/>
    <n v="0"/>
    <s v=""/>
    <n v="32"/>
    <s v="Gustavo Coelho"/>
    <n v="4"/>
    <s v="02 - AGÊNCIA RJ"/>
    <x v="1"/>
    <d v="1899-12-31T00:00:00"/>
    <s v="3 - Normal - 24 horas úteis"/>
    <n v="1"/>
    <x v="8"/>
    <n v="4"/>
    <x v="8"/>
    <n v="38"/>
    <x v="5"/>
    <n v="3"/>
    <x v="2"/>
  </r>
  <r>
    <n v="43783"/>
    <s v="RELATÃ“RIO DE DESCONTO EM FOLHA DA AFIPERJ"/>
    <d v="2024-12-05T08:50:59"/>
    <m/>
    <d v="1899-12-30T09:57:00"/>
    <n v="49"/>
    <s v="Patricia Pontes"/>
    <n v="0"/>
    <s v=""/>
    <n v="49"/>
    <s v="Patricia Pontes"/>
    <n v="16"/>
    <s v="FINANCEIRO"/>
    <x v="0"/>
    <d v="1899-12-30T08:00:00"/>
    <s v="1 - Alta - 8 horas úteis"/>
    <n v="2"/>
    <x v="3"/>
    <n v="16"/>
    <x v="2"/>
    <n v="56"/>
    <x v="2"/>
    <n v="5"/>
    <x v="1"/>
  </r>
  <r>
    <n v="43784"/>
    <s v="PROTESTO -  IMPERIAL COMERCIO DE MOVEIS LTDA"/>
    <d v="2024-12-05T08:52:09"/>
    <m/>
    <d v="1899-12-30T09:55:00"/>
    <n v="98"/>
    <s v="Alex Batista dos Santos"/>
    <n v="0"/>
    <s v=""/>
    <n v="98"/>
    <s v="Alex Batista dos Santos"/>
    <n v="11"/>
    <s v="COBRANÇA ADMINISTRATIVA"/>
    <x v="1"/>
    <d v="1899-12-30T16:00:00"/>
    <s v="2 - Média - 16 horas úteis"/>
    <n v="1"/>
    <x v="8"/>
    <n v="11"/>
    <x v="1"/>
    <n v="101"/>
    <x v="25"/>
    <n v="5"/>
    <x v="1"/>
  </r>
  <r>
    <n v="43785"/>
    <s v="ATUALIZAÇÃO CADASTRAL PJ - SPARTA AUDITORIA E CONSULTORIA"/>
    <d v="2024-12-05T09:05:38"/>
    <m/>
    <d v="1899-12-30T09:42:00"/>
    <n v="62"/>
    <s v="Thiago Belém"/>
    <n v="0"/>
    <s v=""/>
    <n v="62"/>
    <s v="Thiago Belém"/>
    <n v="10"/>
    <s v="CADASTRO"/>
    <x v="1"/>
    <d v="1899-12-31T00:00:00"/>
    <s v="3 - Normal - 24 horas úteis"/>
    <n v="14"/>
    <x v="12"/>
    <n v="6"/>
    <x v="10"/>
    <n v="73"/>
    <x v="15"/>
    <n v="4"/>
    <x v="0"/>
  </r>
  <r>
    <n v="43786"/>
    <s v="RELATÃ“RIO DE DESCONTO EM FOLHA DO GRUPO CONBRAL"/>
    <d v="2024-12-05T09:21:03"/>
    <d v="2024-12-05T15:08:36"/>
    <d v="1899-12-30T05:47:00"/>
    <n v="49"/>
    <s v="Patricia Pontes"/>
    <n v="15"/>
    <s v="Karoline Vaz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43787"/>
    <s v="RELATÃ“RIO DE DESCONTO EM FOLHA DA UNACON SINDICAL"/>
    <d v="2024-12-05T09:25:16"/>
    <d v="2024-12-05T14:54:16"/>
    <d v="1899-12-30T05:29:00"/>
    <n v="49"/>
    <s v="Patricia Pontes"/>
    <n v="15"/>
    <s v="Karoline Vaz"/>
    <n v="49"/>
    <s v="Patricia Pontes"/>
    <n v="16"/>
    <s v="FINANCEIRO"/>
    <x v="1"/>
    <d v="1899-12-30T08:00:00"/>
    <s v="1 - Alta - 8 horas úteis"/>
    <n v="3"/>
    <x v="1"/>
    <n v="16"/>
    <x v="2"/>
    <n v="56"/>
    <x v="2"/>
    <n v="5"/>
    <x v="1"/>
  </r>
  <r>
    <n v="43788"/>
    <s v="QUITAÇÃO DE RATEIO DE PERDAS - NADIA SOLANGE MENDES SIMOES ALMEIDA"/>
    <d v="2024-12-05T09:26:33"/>
    <m/>
    <d v="1899-12-30T09:21:00"/>
    <n v="29"/>
    <s v="Paloma Alves"/>
    <n v="0"/>
    <s v=""/>
    <n v="29"/>
    <s v="Paloma Alves"/>
    <n v="11"/>
    <s v="COBRANÇA ADMINISTRATIVA"/>
    <x v="0"/>
    <d v="1899-12-30T08:00:00"/>
    <s v="1 - Alta - 8 horas úteis"/>
    <n v="2"/>
    <x v="3"/>
    <n v="16"/>
    <x v="2"/>
    <n v="56"/>
    <x v="2"/>
    <n v="5"/>
    <x v="1"/>
  </r>
  <r>
    <n v="43789"/>
    <s v="EXCLUSÃO SIAPE: JAIR ANDRE "/>
    <d v="2024-12-05T09:31:03"/>
    <m/>
    <d v="1899-12-30T09:16:00"/>
    <n v="74"/>
    <s v="Jaqueline Santos"/>
    <n v="0"/>
    <s v=""/>
    <n v="74"/>
    <s v="Jaqueline Santos"/>
    <n v="27"/>
    <s v="SETOR DE EMPRÉSTIMO"/>
    <x v="0"/>
    <d v="1899-12-30T08:00:00"/>
    <s v="1 - Alta - 8 horas úteis"/>
    <n v="2"/>
    <x v="3"/>
    <n v="16"/>
    <x v="2"/>
    <n v="56"/>
    <x v="2"/>
    <n v="5"/>
    <x v="1"/>
  </r>
  <r>
    <n v="43790"/>
    <s v="BOLETOS PAGOS REFERENTE A RATEIO DE PERDAS CREDLOJISTA - 04/12/2024"/>
    <d v="2024-12-05T09:38:02"/>
    <m/>
    <d v="1899-12-30T09:09:00"/>
    <n v="98"/>
    <s v="Alex Batista dos Santos"/>
    <n v="0"/>
    <s v=""/>
    <n v="29"/>
    <s v="Paloma Alves"/>
    <n v="11"/>
    <s v="COBRANÇA ADMINISTRATIVA"/>
    <x v="1"/>
    <d v="1899-12-30T16:00:00"/>
    <s v="2 - Média - 16 horas úteis"/>
    <n v="1"/>
    <x v="8"/>
    <n v="11"/>
    <x v="1"/>
    <n v="15"/>
    <x v="11"/>
    <n v="5"/>
    <x v="1"/>
  </r>
  <r>
    <n v="43791"/>
    <s v="COMITÊ DE CRÉDITO -MILSON GERMINO VIEIRA"/>
    <d v="2024-12-05T10:16:37"/>
    <m/>
    <d v="1899-12-30T08:31:00"/>
    <n v="98"/>
    <s v="Alex Batista dos Santos"/>
    <n v="0"/>
    <s v=""/>
    <n v="31"/>
    <s v="Maria Docarmo"/>
    <n v="11"/>
    <s v="COBRANÇA ADMINISTRATIVA"/>
    <x v="1"/>
    <d v="1899-12-30T16:00:00"/>
    <s v="2 - Média - 16 horas úteis"/>
    <n v="1"/>
    <x v="8"/>
    <n v="11"/>
    <x v="1"/>
    <n v="99"/>
    <x v="6"/>
    <n v="5"/>
    <x v="1"/>
  </r>
  <r>
    <n v="43792"/>
    <s v="BOLETOS PAGOS EM 04/12/2024"/>
    <d v="2024-12-05T10:43:25"/>
    <m/>
    <d v="1899-12-30T08:04:00"/>
    <n v="98"/>
    <s v="Alex Batista dos Santos"/>
    <n v="0"/>
    <s v=""/>
    <n v="98"/>
    <s v="Alex Batista dos Santos"/>
    <n v="16"/>
    <s v="FINANCEIRO"/>
    <x v="1"/>
    <d v="1899-12-30T16:00:00"/>
    <s v="2 - Média - 16 horas úteis"/>
    <n v="2"/>
    <x v="3"/>
    <n v="16"/>
    <x v="2"/>
    <n v="56"/>
    <x v="2"/>
    <n v="5"/>
    <x v="1"/>
  </r>
  <r>
    <n v="43793"/>
    <s v="CRÉDITO CONSIGNADO"/>
    <d v="2024-12-05T10:44:30"/>
    <m/>
    <d v="1899-12-30T08:03:00"/>
    <n v="34"/>
    <s v="João Luiz"/>
    <n v="0"/>
    <s v=""/>
    <n v="35"/>
    <s v="Fabimael Silva"/>
    <n v="3"/>
    <s v="01 - AGÊNCIA SP"/>
    <x v="1"/>
    <d v="1899-12-31T00:00:00"/>
    <s v="3 - Normal - 24 horas úteis"/>
    <n v="1"/>
    <x v="8"/>
    <n v="3"/>
    <x v="0"/>
    <n v="28"/>
    <x v="1"/>
    <n v="4"/>
    <x v="0"/>
  </r>
  <r>
    <n v="43794"/>
    <s v="ADIANTAMENTO DE 13º EM C/C CREDFAZ"/>
    <d v="2024-12-05T10:45:52"/>
    <m/>
    <d v="1899-12-30T08:02:00"/>
    <n v="34"/>
    <s v="João Luiz"/>
    <n v="0"/>
    <s v=""/>
    <n v="35"/>
    <s v="Fabimael Silva"/>
    <n v="3"/>
    <s v="01 - AGÊNCIA SP"/>
    <x v="1"/>
    <d v="1899-12-31T00:00:00"/>
    <s v="3 - Normal - 24 horas úteis"/>
    <n v="1"/>
    <x v="8"/>
    <n v="3"/>
    <x v="0"/>
    <n v="29"/>
    <x v="8"/>
    <n v="4"/>
    <x v="0"/>
  </r>
  <r>
    <n v="43795"/>
    <s v="EXCLUSÃO CONSIGNAÇÃO - EUNICE HELENA DE MORAES LEAL"/>
    <d v="2024-12-05T10:51:51"/>
    <m/>
    <d v="1899-12-30T07:56:00"/>
    <n v="98"/>
    <s v="Alex Batista dos Santos"/>
    <n v="0"/>
    <s v=""/>
    <n v="98"/>
    <s v="Alex Batista dos Santos"/>
    <n v="11"/>
    <s v="COBRANÇA ADMINISTRATIVA"/>
    <x v="1"/>
    <d v="1899-12-30T16:00:00"/>
    <s v="2 - Média - 16 horas úteis"/>
    <n v="1"/>
    <x v="8"/>
    <n v="11"/>
    <x v="1"/>
    <n v="15"/>
    <x v="11"/>
    <n v="5"/>
    <x v="1"/>
  </r>
  <r>
    <n v="43796"/>
    <s v="PLANILHA DE ACORDO PARA LANÇAMENTO NO SISTEMA SISBR -  RONY REPRESENTACAO COMERCIAL LTDA"/>
    <d v="2024-12-05T11:42:51"/>
    <m/>
    <d v="1899-12-30T07:05:00"/>
    <n v="33"/>
    <s v="Lidiane Santos"/>
    <n v="0"/>
    <s v=""/>
    <n v="33"/>
    <s v="Lidiane Santos"/>
    <n v="27"/>
    <s v="SETOR DE EMPRÉSTIMO"/>
    <x v="1"/>
    <d v="1899-12-30T08:00:00"/>
    <s v="1 - Alta - 8 horas úteis"/>
    <n v="1"/>
    <x v="8"/>
    <n v="27"/>
    <x v="15"/>
    <n v="56"/>
    <x v="2"/>
    <n v="5"/>
    <x v="1"/>
  </r>
  <r>
    <n v="43797"/>
    <s v="CRÉDITO CONSIGNADO"/>
    <d v="2024-12-05T11:43:34"/>
    <m/>
    <d v="1899-12-30T07:04:00"/>
    <n v="34"/>
    <s v="João Luiz"/>
    <n v="0"/>
    <s v=""/>
    <n v="74"/>
    <s v="Jaqueline Santos"/>
    <n v="1"/>
    <s v="00 - AGÊNCIA SEDE - ATENDIMENTO PF"/>
    <x v="1"/>
    <d v="1899-12-31T00:00:00"/>
    <s v="3 - Normal - 24 horas úteis"/>
    <n v="1"/>
    <x v="8"/>
    <n v="1"/>
    <x v="5"/>
    <n v="28"/>
    <x v="1"/>
    <n v="3"/>
    <x v="2"/>
  </r>
  <r>
    <n v="43798"/>
    <s v="LIQUIDAÇÃO DE COBRANÇA"/>
    <d v="2024-12-05T11:48:27"/>
    <d v="2024-12-05T12:50:11"/>
    <d v="1899-12-30T01:02:00"/>
    <n v="55"/>
    <s v="Marcelindo Braga"/>
    <n v="98"/>
    <s v="Alex Batista dos Santos"/>
    <n v="55"/>
    <s v="Marcelindo Braga"/>
    <n v="11"/>
    <s v="COBRANÇA ADMINISTRATIVA"/>
    <x v="1"/>
    <d v="1899-12-30T08:00:00"/>
    <s v="1 - Alta - 8 horas úteis"/>
    <n v="3"/>
    <x v="1"/>
    <n v="11"/>
    <x v="1"/>
    <n v="56"/>
    <x v="2"/>
    <n v="5"/>
    <x v="1"/>
  </r>
  <r>
    <n v="43799"/>
    <s v="PIX TRIBUNAL DE JUSTIÇA"/>
    <d v="2024-12-05T11:49:32"/>
    <m/>
    <d v="1899-12-30T06:58:00"/>
    <n v="55"/>
    <s v="Marcelindo Braga"/>
    <n v="0"/>
    <s v=""/>
    <n v="55"/>
    <s v="Marcelindo Braga"/>
    <n v="11"/>
    <s v="COBRANÇA ADMINISTRATIVA"/>
    <x v="1"/>
    <d v="1899-12-30T08:00:00"/>
    <s v="1 - Alta - 8 horas úteis"/>
    <n v="2"/>
    <x v="3"/>
    <n v="11"/>
    <x v="1"/>
    <n v="56"/>
    <x v="2"/>
    <n v="5"/>
    <x v="1"/>
  </r>
  <r>
    <n v="43800"/>
    <s v="ESTORNO PAGAMENTO AVULSO"/>
    <d v="2024-12-05T11:52:56"/>
    <m/>
    <d v="1899-12-30T06:55:00"/>
    <n v="55"/>
    <s v="Marcelindo Braga"/>
    <n v="0"/>
    <s v=""/>
    <n v="55"/>
    <s v="Marcelindo Braga"/>
    <n v="27"/>
    <s v="SETOR DE EMPRÉSTIMO"/>
    <x v="1"/>
    <d v="1899-12-30T08:00:00"/>
    <s v="1 - Alta - 8 horas úteis"/>
    <n v="1"/>
    <x v="8"/>
    <n v="27"/>
    <x v="15"/>
    <n v="56"/>
    <x v="2"/>
    <n v="5"/>
    <x v="1"/>
  </r>
  <r>
    <n v="43801"/>
    <s v="SOLICITAÇÃO DE DESLIGAMENTO E ENCERRAMENTO DE CONTA CORRENTE"/>
    <d v="2024-12-05T11:56:54"/>
    <m/>
    <d v="1899-12-30T06:51:00"/>
    <n v="18"/>
    <s v="Nathalia Silvestre"/>
    <n v="0"/>
    <s v=""/>
    <n v="18"/>
    <s v="Nathalia Silvestre"/>
    <n v="5"/>
    <s v="03 - AGÊNCIA MG"/>
    <x v="1"/>
    <d v="1900-01-04T00:00:00"/>
    <s v="5 - Ampla - 120 horas"/>
    <n v="1"/>
    <x v="8"/>
    <n v="5"/>
    <x v="7"/>
    <n v="6"/>
    <x v="0"/>
    <n v="3"/>
    <x v="2"/>
  </r>
  <r>
    <n v="43802"/>
    <s v="ANTECIPAÇÃO DE RECEBIVEIS - INVICTA EMPREEDIMENTOS IMOBILIARIOS LTDA"/>
    <d v="2024-12-05T12:16:53"/>
    <d v="2024-12-05T12:37:34"/>
    <d v="1899-12-30T00:21:00"/>
    <n v="104"/>
    <s v="Fernanda Santos"/>
    <n v="99"/>
    <s v="Ana Santos"/>
    <n v="47"/>
    <s v="Josy Alves"/>
    <n v="13"/>
    <s v="CONTABILIDADE"/>
    <x v="1"/>
    <d v="1899-12-30T08:00:00"/>
    <s v="1 - Alta - 8 horas úteis"/>
    <n v="3"/>
    <x v="1"/>
    <n v="16"/>
    <x v="2"/>
    <n v="25"/>
    <x v="9"/>
    <n v="3"/>
    <x v="2"/>
  </r>
  <r>
    <n v="43803"/>
    <s v="DESLIGAMENTO "/>
    <d v="2024-12-05T13:00:19"/>
    <m/>
    <d v="1899-12-30T05:47:00"/>
    <n v="111"/>
    <s v="Bruno Rodrigues"/>
    <n v="0"/>
    <s v=""/>
    <n v="111"/>
    <s v="Bruno Rodrigues"/>
    <n v="2"/>
    <s v="00 - AGÊNCIA SEDE - ATENDIMENTO PJ"/>
    <x v="1"/>
    <d v="1899-12-30T08:00:00"/>
    <s v="1 - Alta - 8 horas úteis"/>
    <n v="1"/>
    <x v="8"/>
    <n v="1"/>
    <x v="5"/>
    <n v="6"/>
    <x v="0"/>
    <n v="5"/>
    <x v="1"/>
  </r>
  <r>
    <n v="43804"/>
    <s v="SOLICITAÇÃO DE LIMITE DE CARTÃO DE CREDITO PJ"/>
    <d v="2024-12-05T13:04:02"/>
    <m/>
    <d v="1899-12-30T05:43:00"/>
    <n v="38"/>
    <s v="José Ricardo"/>
    <n v="0"/>
    <s v=""/>
    <n v="0"/>
    <s v=""/>
    <n v="21"/>
    <s v="COMITÊ DE CRÉDITO - PJ"/>
    <x v="1"/>
    <d v="1899-12-31T00:00:00"/>
    <s v="3 - Normal - 24 horas úteis"/>
    <n v="1"/>
    <x v="8"/>
    <n v="21"/>
    <x v="21"/>
    <n v="65"/>
    <x v="30"/>
    <n v="5"/>
    <x v="1"/>
  </r>
  <r>
    <n v="43805"/>
    <s v="LIMITE PARA CHEQUE ESPECIAL PJ "/>
    <d v="2024-12-05T13:06:07"/>
    <m/>
    <d v="1899-12-30T05:41:00"/>
    <n v="38"/>
    <s v="José Ricardo"/>
    <n v="0"/>
    <s v=""/>
    <n v="38"/>
    <s v="José Ricardo"/>
    <n v="21"/>
    <s v="COMITÊ DE CRÉDITO - PJ"/>
    <x v="1"/>
    <d v="1899-12-31T00:00:00"/>
    <s v="3 - Normal - 24 horas úteis"/>
    <n v="1"/>
    <x v="8"/>
    <n v="21"/>
    <x v="21"/>
    <n v="31"/>
    <x v="29"/>
    <n v="5"/>
    <x v="1"/>
  </r>
  <r>
    <n v="43806"/>
    <s v="CRÉDITO CONSIGNADO"/>
    <d v="2024-12-05T13:38:53"/>
    <m/>
    <d v="1899-12-30T05:09:00"/>
    <n v="34"/>
    <s v="João Luiz"/>
    <n v="0"/>
    <s v=""/>
    <n v="19"/>
    <s v="Adriana Martins"/>
    <n v="5"/>
    <s v="03 - AGÊNCIA MG"/>
    <x v="1"/>
    <d v="1899-12-31T00:00:00"/>
    <s v="3 - Normal - 24 horas úteis"/>
    <n v="1"/>
    <x v="8"/>
    <n v="5"/>
    <x v="7"/>
    <n v="28"/>
    <x v="1"/>
    <n v="4"/>
    <x v="0"/>
  </r>
  <r>
    <n v="43807"/>
    <s v="CRÉDITO PESSOAL"/>
    <d v="2024-12-05T13:46:09"/>
    <m/>
    <d v="1899-12-30T05:01:00"/>
    <n v="34"/>
    <s v="João Luiz"/>
    <n v="0"/>
    <s v=""/>
    <n v="18"/>
    <s v="Nathalia Silvestre"/>
    <n v="5"/>
    <s v="03 - AGÊNCIA MG"/>
    <x v="1"/>
    <d v="1899-12-31T00:00:00"/>
    <s v="3 - Normal - 24 horas úteis"/>
    <n v="2"/>
    <x v="3"/>
    <n v="5"/>
    <x v="7"/>
    <n v="29"/>
    <x v="8"/>
    <n v="4"/>
    <x v="0"/>
  </r>
  <r>
    <n v="43808"/>
    <s v="SOLICITAÇÃO DE BOLETO PARA QUITAÇÃO DE CONSIGNADO"/>
    <d v="2024-12-05T14:05:07"/>
    <m/>
    <d v="1899-12-30T04:42:00"/>
    <n v="18"/>
    <s v="Nathalia Silvestre"/>
    <n v="0"/>
    <s v=""/>
    <n v="18"/>
    <s v="Nathalia Silvestre"/>
    <n v="5"/>
    <s v="03 - AGÊNCIA MG"/>
    <x v="1"/>
    <d v="1900-01-04T00:00:00"/>
    <s v="5 - Ampla - 120 horas"/>
    <n v="1"/>
    <x v="8"/>
    <n v="5"/>
    <x v="7"/>
    <n v="68"/>
    <x v="17"/>
    <n v="2"/>
    <x v="3"/>
  </r>
  <r>
    <n v="43809"/>
    <s v="ADIANTAMENTO DE 13º EM C/C CREDFAZ"/>
    <d v="2024-12-05T14:05:30"/>
    <m/>
    <d v="1899-12-30T04:42:00"/>
    <n v="34"/>
    <s v="João Luiz"/>
    <n v="0"/>
    <s v=""/>
    <n v="35"/>
    <s v="Fabimael Silva"/>
    <n v="3"/>
    <s v="01 - AGÊNCIA SP"/>
    <x v="1"/>
    <d v="1899-12-31T00:00:00"/>
    <s v="3 - Normal - 24 horas úteis"/>
    <n v="1"/>
    <x v="8"/>
    <n v="3"/>
    <x v="0"/>
    <n v="29"/>
    <x v="8"/>
    <n v="4"/>
    <x v="0"/>
  </r>
  <r>
    <n v="43810"/>
    <s v="CRÉDITO CONSIGNADO"/>
    <d v="2024-12-05T14:13:24"/>
    <m/>
    <d v="1899-12-30T04:34:00"/>
    <n v="34"/>
    <s v="João Luiz"/>
    <n v="0"/>
    <s v=""/>
    <n v="69"/>
    <s v="Ludmila Costa"/>
    <n v="1"/>
    <s v="00 - AGÊNCIA SEDE - ATENDIMENTO PF"/>
    <x v="1"/>
    <d v="1899-12-31T00:00:00"/>
    <s v="3 - Normal - 24 horas úteis"/>
    <n v="1"/>
    <x v="8"/>
    <n v="1"/>
    <x v="5"/>
    <n v="28"/>
    <x v="1"/>
    <n v="4"/>
    <x v="0"/>
  </r>
  <r>
    <n v="43811"/>
    <s v="EMISSÃO DE CARTÃO DE DÉBITO/CRÉDITO"/>
    <d v="2024-12-05T14:26:08"/>
    <m/>
    <d v="1899-12-30T04:21:00"/>
    <n v="34"/>
    <s v="João Luiz"/>
    <n v="0"/>
    <s v=""/>
    <n v="34"/>
    <s v="João Luiz"/>
    <n v="3"/>
    <s v="01 - AGÊNCIA SP"/>
    <x v="1"/>
    <d v="1899-12-31T00:00:00"/>
    <s v="3 - Normal - 24 horas úteis"/>
    <n v="1"/>
    <x v="8"/>
    <n v="3"/>
    <x v="0"/>
    <n v="14"/>
    <x v="37"/>
    <n v="4"/>
    <x v="0"/>
  </r>
  <r>
    <n v="43812"/>
    <s v="CRÉDITO PESSOAL"/>
    <d v="2024-12-05T14:35:20"/>
    <m/>
    <d v="1899-12-30T04:12:00"/>
    <n v="34"/>
    <s v="João Luiz"/>
    <n v="0"/>
    <s v=""/>
    <n v="69"/>
    <s v="Ludmila Costa"/>
    <n v="1"/>
    <s v="00 - AGÊNCIA SEDE - ATENDIMENTO PF"/>
    <x v="1"/>
    <d v="1899-12-31T00:00:00"/>
    <s v="3 - Normal - 24 horas úteis"/>
    <n v="1"/>
    <x v="8"/>
    <n v="1"/>
    <x v="5"/>
    <n v="29"/>
    <x v="8"/>
    <n v="4"/>
    <x v="0"/>
  </r>
  <r>
    <n v="43813"/>
    <s v="CRÉDITO CONSIGNADO"/>
    <d v="2024-12-05T14:37:34"/>
    <m/>
    <d v="1899-12-30T04:10:00"/>
    <n v="34"/>
    <s v="João Luiz"/>
    <n v="0"/>
    <s v=""/>
    <n v="69"/>
    <s v="Ludmila Costa"/>
    <n v="1"/>
    <s v="00 - AGÊNCIA SEDE - ATENDIMENTO PF"/>
    <x v="1"/>
    <d v="1899-12-31T00:00:00"/>
    <s v="3 - Normal - 24 horas úteis"/>
    <n v="1"/>
    <x v="8"/>
    <n v="1"/>
    <x v="5"/>
    <n v="28"/>
    <x v="1"/>
    <n v="4"/>
    <x v="0"/>
  </r>
  <r>
    <n v="43814"/>
    <s v="AMORTIZAÇÃO DE RATEIO DE PERDAS - ALEXANDRE ROBERTO DOS SANTOS"/>
    <d v="2024-12-05T14:45:49"/>
    <m/>
    <d v="1899-12-30T04:02:00"/>
    <n v="29"/>
    <s v="Paloma Alves"/>
    <n v="0"/>
    <s v=""/>
    <n v="29"/>
    <s v="Paloma Alves"/>
    <n v="11"/>
    <s v="COBRANÇA ADMINISTRATIVA"/>
    <x v="1"/>
    <d v="1899-12-30T08:00:00"/>
    <s v="1 - Alta - 8 horas úteis"/>
    <n v="1"/>
    <x v="8"/>
    <n v="11"/>
    <x v="1"/>
    <n v="56"/>
    <x v="2"/>
    <n v="5"/>
    <x v="1"/>
  </r>
  <r>
    <n v="43815"/>
    <s v="LANÇAMENTO DE TARIFA  DE CHEQUE AVULSO"/>
    <d v="2024-12-05T14:54:01"/>
    <m/>
    <d v="1899-12-30T03:53:00"/>
    <n v="43"/>
    <s v="Alair Vieira"/>
    <n v="0"/>
    <s v=""/>
    <n v="43"/>
    <s v="Alair Vieira"/>
    <n v="16"/>
    <s v="FINANCEIRO"/>
    <x v="1"/>
    <d v="1899-12-30T08:00:00"/>
    <s v="1 - Alta - 8 horas úteis"/>
    <n v="2"/>
    <x v="3"/>
    <n v="16"/>
    <x v="2"/>
    <n v="56"/>
    <x v="2"/>
    <n v="5"/>
    <x v="1"/>
  </r>
  <r>
    <n v="43816"/>
    <s v="CRÉDITO PESSOAL"/>
    <d v="2024-12-05T15:03:32"/>
    <m/>
    <d v="1899-12-30T03:44:00"/>
    <n v="34"/>
    <s v="João Luiz"/>
    <n v="0"/>
    <s v=""/>
    <n v="111"/>
    <s v="Bruno Rodrigues"/>
    <n v="1"/>
    <s v="00 - AGÊNCIA SEDE - ATENDIMENTO PF"/>
    <x v="1"/>
    <d v="1899-12-31T00:00:00"/>
    <s v="3 - Normal - 24 horas úteis"/>
    <n v="1"/>
    <x v="8"/>
    <n v="1"/>
    <x v="5"/>
    <n v="29"/>
    <x v="8"/>
    <n v="4"/>
    <x v="0"/>
  </r>
  <r>
    <n v="43817"/>
    <s v="DEBITAR NA CONTA CORRENTE-ODRACY SEYPE DE OLIVEIRA"/>
    <d v="2024-12-05T15:05:08"/>
    <m/>
    <d v="1899-12-30T03:42:00"/>
    <n v="31"/>
    <s v="Maria Docarmo"/>
    <n v="0"/>
    <s v=""/>
    <n v="31"/>
    <s v="Maria Docarmo"/>
    <n v="11"/>
    <s v="COBRANÇA ADMINISTRATIVA"/>
    <x v="1"/>
    <d v="1899-12-30T08:00:00"/>
    <s v="1 - Alta - 8 horas úteis"/>
    <n v="1"/>
    <x v="8"/>
    <n v="11"/>
    <x v="1"/>
    <n v="56"/>
    <x v="2"/>
    <n v="5"/>
    <x v="1"/>
  </r>
  <r>
    <n v="43818"/>
    <s v="ABERTURA DE CONTA CORRENTE - USIGA"/>
    <d v="2024-12-05T15:05:47"/>
    <m/>
    <d v="1899-12-30T03:42:00"/>
    <n v="66"/>
    <s v="Leonardo Mello"/>
    <n v="0"/>
    <s v=""/>
    <n v="50"/>
    <s v="Valéria Souza"/>
    <n v="10"/>
    <s v="CADASTRO"/>
    <x v="1"/>
    <d v="1899-12-31T00:00:00"/>
    <s v="3 - Normal - 24 horas úteis"/>
    <n v="1"/>
    <x v="8"/>
    <n v="10"/>
    <x v="13"/>
    <n v="1"/>
    <x v="12"/>
    <n v="5"/>
    <x v="1"/>
  </r>
  <r>
    <n v="43819"/>
    <s v="AÇÃO JUDICIAL -JOSE ADRIANO SANTOS LEMOS"/>
    <d v="2024-12-05T15:06:18"/>
    <m/>
    <d v="1899-12-30T03:41:00"/>
    <n v="98"/>
    <s v="Alex Batista dos Santos"/>
    <n v="0"/>
    <s v=""/>
    <n v="98"/>
    <s v="Alex Batista dos Santos"/>
    <n v="11"/>
    <s v="COBRANÇA ADMINISTRATIVA"/>
    <x v="1"/>
    <d v="1899-12-30T16:00:00"/>
    <s v="2 - Média - 16 horas úteis"/>
    <n v="1"/>
    <x v="8"/>
    <n v="11"/>
    <x v="1"/>
    <n v="102"/>
    <x v="10"/>
    <n v="5"/>
    <x v="1"/>
  </r>
  <r>
    <n v="43820"/>
    <s v="AÇÃO JUDICIAL - JOSE ROSIVAL TELES"/>
    <d v="2024-12-05T15:07:35"/>
    <m/>
    <d v="1899-12-30T03:40:00"/>
    <n v="98"/>
    <s v="Alex Batista dos Santos"/>
    <n v="0"/>
    <s v=""/>
    <n v="98"/>
    <s v="Alex Batista dos Santos"/>
    <n v="11"/>
    <s v="COBRANÇA ADMINISTRATIVA"/>
    <x v="1"/>
    <d v="1899-12-30T16:00:00"/>
    <s v="2 - Média - 16 horas úteis"/>
    <n v="1"/>
    <x v="8"/>
    <n v="11"/>
    <x v="1"/>
    <n v="102"/>
    <x v="10"/>
    <n v="5"/>
    <x v="1"/>
  </r>
  <r>
    <n v="43821"/>
    <s v="DESLIGAMENTO "/>
    <d v="2024-12-05T15:08:10"/>
    <m/>
    <d v="1899-12-30T03:39:00"/>
    <n v="119"/>
    <s v="Francisca Santos"/>
    <n v="0"/>
    <s v=""/>
    <n v="119"/>
    <s v="Francisca Santos"/>
    <n v="26"/>
    <s v="FINANCEIRO - DESLIGAMENTO"/>
    <x v="1"/>
    <d v="1899-12-30T08:00:00"/>
    <s v="1 - Alta - 8 horas úteis"/>
    <n v="1"/>
    <x v="8"/>
    <n v="26"/>
    <x v="6"/>
    <n v="6"/>
    <x v="0"/>
    <n v="5"/>
    <x v="1"/>
  </r>
  <r>
    <n v="43822"/>
    <s v="ANTECIPAÇÃO DE RECEBIVEIS - MULTI DISTRIBUIDORA"/>
    <d v="2024-12-05T15:12:51"/>
    <m/>
    <d v="1899-12-30T03:35:00"/>
    <n v="111"/>
    <s v="Bruno Rodrigues"/>
    <n v="0"/>
    <s v=""/>
    <n v="111"/>
    <s v="Bruno Rodrigues"/>
    <n v="13"/>
    <s v="CONTABILIDADE"/>
    <x v="1"/>
    <d v="1899-12-30T08:00:00"/>
    <s v="1 - Alta - 8 horas úteis"/>
    <n v="1"/>
    <x v="8"/>
    <n v="13"/>
    <x v="4"/>
    <n v="25"/>
    <x v="9"/>
    <n v="3"/>
    <x v="2"/>
  </r>
  <r>
    <n v="43823"/>
    <s v="AÇÃO JUDICIAL - JOSE ROSIVAL TELES"/>
    <d v="2024-12-05T15:23:52"/>
    <m/>
    <d v="1899-12-30T03:24:00"/>
    <n v="98"/>
    <s v="Alex Batista dos Santos"/>
    <n v="0"/>
    <s v=""/>
    <n v="98"/>
    <s v="Alex Batista dos Santos"/>
    <n v="11"/>
    <s v="COBRANÇA ADMINISTRATIVA"/>
    <x v="1"/>
    <d v="1899-12-30T16:00:00"/>
    <s v="2 - Média - 16 horas úteis"/>
    <n v="1"/>
    <x v="8"/>
    <n v="11"/>
    <x v="1"/>
    <n v="102"/>
    <x v="10"/>
    <n v="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1CB5B1-CF4E-428E-BCB2-976ECF5750D6}" name="Tabela dinâmica5" cacheId="676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:F6" firstHeaderRow="1" firstDataRow="1" firstDataCol="1"/>
  <pivotFields count="24">
    <pivotField showAll="0"/>
    <pivotField showAll="0"/>
    <pivotField numFmtId="22"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numFmtId="165" showAll="0"/>
    <pivotField showAll="0"/>
    <pivotField showAll="0"/>
    <pivotField showAll="0">
      <items count="14">
        <item x="4"/>
        <item x="11"/>
        <item x="7"/>
        <item x="9"/>
        <item x="2"/>
        <item x="6"/>
        <item x="12"/>
        <item x="3"/>
        <item x="1"/>
        <item x="0"/>
        <item x="5"/>
        <item x="10"/>
        <item x="8"/>
        <item t="default"/>
      </items>
    </pivotField>
    <pivotField showAll="0"/>
    <pivotField showAll="0">
      <items count="23">
        <item x="5"/>
        <item x="3"/>
        <item x="0"/>
        <item x="8"/>
        <item x="7"/>
        <item x="10"/>
        <item x="9"/>
        <item x="19"/>
        <item x="12"/>
        <item x="13"/>
        <item x="11"/>
        <item x="1"/>
        <item x="16"/>
        <item x="21"/>
        <item x="4"/>
        <item x="20"/>
        <item x="2"/>
        <item x="6"/>
        <item x="17"/>
        <item x="15"/>
        <item x="14"/>
        <item x="18"/>
        <item t="default"/>
      </items>
    </pivotField>
    <pivotField showAll="0"/>
    <pivotField showAll="0">
      <items count="91">
        <item x="10"/>
        <item x="34"/>
        <item x="5"/>
        <item x="12"/>
        <item x="35"/>
        <item x="69"/>
        <item x="15"/>
        <item x="36"/>
        <item x="77"/>
        <item x="50"/>
        <item x="0"/>
        <item x="52"/>
        <item x="23"/>
        <item x="83"/>
        <item x="84"/>
        <item x="16"/>
        <item x="58"/>
        <item x="40"/>
        <item x="13"/>
        <item x="62"/>
        <item x="51"/>
        <item x="30"/>
        <item x="74"/>
        <item x="89"/>
        <item x="24"/>
        <item x="37"/>
        <item x="86"/>
        <item x="32"/>
        <item x="11"/>
        <item x="61"/>
        <item x="6"/>
        <item x="48"/>
        <item x="79"/>
        <item x="19"/>
        <item x="33"/>
        <item x="68"/>
        <item x="26"/>
        <item x="82"/>
        <item x="7"/>
        <item x="28"/>
        <item x="44"/>
        <item x="27"/>
        <item x="47"/>
        <item x="67"/>
        <item x="80"/>
        <item x="71"/>
        <item x="76"/>
        <item x="56"/>
        <item x="4"/>
        <item x="73"/>
        <item x="39"/>
        <item x="22"/>
        <item x="9"/>
        <item x="63"/>
        <item x="3"/>
        <item x="72"/>
        <item x="75"/>
        <item x="20"/>
        <item x="1"/>
        <item x="8"/>
        <item x="70"/>
        <item x="49"/>
        <item x="29"/>
        <item x="21"/>
        <item x="41"/>
        <item x="57"/>
        <item x="18"/>
        <item x="2"/>
        <item x="88"/>
        <item x="64"/>
        <item x="55"/>
        <item x="25"/>
        <item x="14"/>
        <item x="66"/>
        <item x="78"/>
        <item x="60"/>
        <item x="81"/>
        <item x="45"/>
        <item x="46"/>
        <item x="42"/>
        <item x="31"/>
        <item x="53"/>
        <item x="59"/>
        <item x="54"/>
        <item x="38"/>
        <item x="43"/>
        <item x="17"/>
        <item x="65"/>
        <item x="85"/>
        <item x="87"/>
        <item t="default"/>
      </items>
    </pivotField>
    <pivotField showAll="0"/>
    <pivotField showAll="0">
      <items count="7">
        <item x="0"/>
        <item x="1"/>
        <item x="3"/>
        <item x="5"/>
        <item x="4"/>
        <item x="2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ntagem de SLA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58224C-6CA5-4C23-8E6C-1D33B1EDA14C}" name="Tabela dinâmica4" cacheId="676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4" firstHeaderRow="1" firstDataRow="1" firstDataCol="1"/>
  <pivotFields count="24">
    <pivotField showAll="0"/>
    <pivotField showAll="0"/>
    <pivotField numFmtId="22" showAll="0"/>
    <pivotField showAll="0"/>
    <pivotField dataField="1"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numFmtId="165" showAll="0"/>
    <pivotField showAll="0"/>
    <pivotField showAll="0"/>
    <pivotField showAll="0">
      <items count="14">
        <item x="4"/>
        <item x="11"/>
        <item x="7"/>
        <item x="9"/>
        <item x="2"/>
        <item x="6"/>
        <item x="12"/>
        <item x="3"/>
        <item x="1"/>
        <item x="0"/>
        <item x="5"/>
        <item x="10"/>
        <item x="8"/>
        <item t="default"/>
      </items>
    </pivotField>
    <pivotField showAll="0"/>
    <pivotField showAll="0">
      <items count="23">
        <item x="5"/>
        <item x="3"/>
        <item x="0"/>
        <item x="8"/>
        <item x="7"/>
        <item x="10"/>
        <item x="9"/>
        <item x="19"/>
        <item x="12"/>
        <item x="13"/>
        <item x="11"/>
        <item x="1"/>
        <item x="16"/>
        <item x="21"/>
        <item x="4"/>
        <item x="20"/>
        <item x="2"/>
        <item x="6"/>
        <item x="17"/>
        <item x="15"/>
        <item x="14"/>
        <item x="18"/>
        <item t="default"/>
      </items>
    </pivotField>
    <pivotField showAll="0"/>
    <pivotField axis="axisRow" showAll="0">
      <items count="91">
        <item x="10"/>
        <item x="34"/>
        <item x="5"/>
        <item x="12"/>
        <item x="35"/>
        <item x="69"/>
        <item x="15"/>
        <item x="36"/>
        <item x="77"/>
        <item x="50"/>
        <item x="0"/>
        <item x="52"/>
        <item x="23"/>
        <item x="83"/>
        <item x="84"/>
        <item x="16"/>
        <item x="58"/>
        <item x="40"/>
        <item x="13"/>
        <item x="62"/>
        <item x="51"/>
        <item x="30"/>
        <item x="74"/>
        <item x="89"/>
        <item x="24"/>
        <item x="37"/>
        <item x="86"/>
        <item x="32"/>
        <item x="11"/>
        <item x="61"/>
        <item x="6"/>
        <item x="48"/>
        <item x="79"/>
        <item x="19"/>
        <item x="33"/>
        <item x="68"/>
        <item x="26"/>
        <item x="82"/>
        <item x="7"/>
        <item x="28"/>
        <item x="44"/>
        <item x="27"/>
        <item x="47"/>
        <item x="67"/>
        <item x="80"/>
        <item x="71"/>
        <item x="76"/>
        <item x="56"/>
        <item x="4"/>
        <item x="73"/>
        <item x="39"/>
        <item x="22"/>
        <item x="9"/>
        <item x="63"/>
        <item x="3"/>
        <item x="72"/>
        <item x="75"/>
        <item x="20"/>
        <item x="1"/>
        <item x="8"/>
        <item x="70"/>
        <item x="49"/>
        <item x="29"/>
        <item x="21"/>
        <item x="41"/>
        <item x="57"/>
        <item x="18"/>
        <item x="2"/>
        <item x="88"/>
        <item x="64"/>
        <item x="55"/>
        <item x="25"/>
        <item x="14"/>
        <item x="66"/>
        <item x="78"/>
        <item x="60"/>
        <item x="81"/>
        <item x="45"/>
        <item x="46"/>
        <item x="42"/>
        <item x="31"/>
        <item x="53"/>
        <item x="59"/>
        <item x="54"/>
        <item x="38"/>
        <item x="43"/>
        <item x="17"/>
        <item x="65"/>
        <item x="85"/>
        <item x="87"/>
        <item t="default"/>
      </items>
    </pivotField>
    <pivotField showAll="0"/>
    <pivotField showAll="0">
      <items count="7">
        <item x="0"/>
        <item x="1"/>
        <item x="3"/>
        <item x="5"/>
        <item x="4"/>
        <item x="2"/>
        <item t="default"/>
      </items>
    </pivotField>
  </pivotFields>
  <rowFields count="1">
    <field x="21"/>
  </rowFields>
  <rowItems count="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 t="grand">
      <x/>
    </i>
  </rowItems>
  <colItems count="1">
    <i/>
  </colItems>
  <dataFields count="1">
    <dataField name="Média de tempo" fld="4" subtotal="average" baseField="21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81B02C-F76E-4627-B281-94D2A78BAE54}" name="Tabela dinâmica6" cacheId="676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10:B124" firstHeaderRow="1" firstDataRow="1" firstDataCol="1"/>
  <pivotFields count="24">
    <pivotField showAll="0"/>
    <pivotField showAll="0"/>
    <pivotField numFmtId="22"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axis="axisRow" dataField="1" showAll="0">
      <items count="14">
        <item x="4"/>
        <item x="2"/>
        <item x="3"/>
        <item x="1"/>
        <item x="8"/>
        <item x="0"/>
        <item x="5"/>
        <item x="6"/>
        <item x="7"/>
        <item x="9"/>
        <item x="10"/>
        <item x="11"/>
        <item x="12"/>
        <item t="default"/>
      </items>
    </pivotField>
    <pivotField showAll="0"/>
    <pivotField showAll="0">
      <items count="23">
        <item x="5"/>
        <item x="3"/>
        <item x="0"/>
        <item x="8"/>
        <item x="7"/>
        <item x="10"/>
        <item x="9"/>
        <item x="19"/>
        <item x="12"/>
        <item x="13"/>
        <item x="11"/>
        <item x="1"/>
        <item x="16"/>
        <item x="21"/>
        <item x="4"/>
        <item x="20"/>
        <item x="2"/>
        <item x="6"/>
        <item x="17"/>
        <item x="15"/>
        <item x="14"/>
        <item x="18"/>
        <item t="default"/>
      </items>
    </pivotField>
    <pivotField showAll="0"/>
    <pivotField showAll="0">
      <items count="91">
        <item x="10"/>
        <item x="34"/>
        <item x="5"/>
        <item x="12"/>
        <item x="35"/>
        <item x="69"/>
        <item x="15"/>
        <item x="36"/>
        <item x="77"/>
        <item x="50"/>
        <item x="0"/>
        <item x="52"/>
        <item x="23"/>
        <item x="83"/>
        <item x="84"/>
        <item x="16"/>
        <item x="58"/>
        <item x="40"/>
        <item x="13"/>
        <item x="62"/>
        <item x="51"/>
        <item x="30"/>
        <item x="74"/>
        <item x="89"/>
        <item x="24"/>
        <item x="37"/>
        <item x="86"/>
        <item x="32"/>
        <item x="11"/>
        <item x="61"/>
        <item x="6"/>
        <item x="48"/>
        <item x="79"/>
        <item x="19"/>
        <item x="33"/>
        <item x="68"/>
        <item x="26"/>
        <item x="82"/>
        <item x="7"/>
        <item x="28"/>
        <item x="44"/>
        <item x="27"/>
        <item x="47"/>
        <item x="67"/>
        <item x="80"/>
        <item x="71"/>
        <item x="76"/>
        <item x="56"/>
        <item x="4"/>
        <item x="73"/>
        <item x="39"/>
        <item x="22"/>
        <item x="9"/>
        <item x="63"/>
        <item x="3"/>
        <item x="72"/>
        <item x="75"/>
        <item x="20"/>
        <item x="1"/>
        <item x="8"/>
        <item x="70"/>
        <item x="49"/>
        <item x="29"/>
        <item x="21"/>
        <item x="41"/>
        <item x="57"/>
        <item x="18"/>
        <item x="2"/>
        <item x="88"/>
        <item x="64"/>
        <item x="55"/>
        <item x="25"/>
        <item x="14"/>
        <item x="66"/>
        <item x="78"/>
        <item x="60"/>
        <item x="81"/>
        <item x="45"/>
        <item x="46"/>
        <item x="42"/>
        <item x="31"/>
        <item x="53"/>
        <item x="59"/>
        <item x="54"/>
        <item x="38"/>
        <item x="43"/>
        <item x="17"/>
        <item x="65"/>
        <item x="85"/>
        <item x="87"/>
        <item t="default"/>
      </items>
    </pivotField>
    <pivotField showAll="0"/>
    <pivotField showAll="0">
      <items count="7">
        <item x="0"/>
        <item x="1"/>
        <item x="3"/>
        <item x="5"/>
        <item x="4"/>
        <item x="2"/>
        <item t="default"/>
      </items>
    </pivotField>
  </pivotFields>
  <rowFields count="1">
    <field x="17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ntagem de STATUS" fld="1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BCF36-CFAB-4F6B-A62F-069626086E5F}" name="Tabela dinâmica8" cacheId="676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10:E117" firstHeaderRow="1" firstDataRow="1" firstDataCol="1"/>
  <pivotFields count="24">
    <pivotField showAll="0"/>
    <pivotField showAll="0"/>
    <pivotField numFmtId="22" showAll="0"/>
    <pivotField showAll="0"/>
    <pivotField numFmtId="165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>
      <items count="14">
        <item x="4"/>
        <item x="11"/>
        <item x="7"/>
        <item x="9"/>
        <item x="2"/>
        <item x="6"/>
        <item x="12"/>
        <item x="3"/>
        <item x="1"/>
        <item x="0"/>
        <item x="5"/>
        <item x="10"/>
        <item x="8"/>
        <item t="default"/>
      </items>
    </pivotField>
    <pivotField showAll="0"/>
    <pivotField showAll="0">
      <items count="23">
        <item x="5"/>
        <item x="3"/>
        <item x="0"/>
        <item x="8"/>
        <item x="7"/>
        <item x="10"/>
        <item x="9"/>
        <item x="19"/>
        <item x="12"/>
        <item x="13"/>
        <item x="11"/>
        <item x="1"/>
        <item x="16"/>
        <item x="21"/>
        <item x="4"/>
        <item x="20"/>
        <item x="2"/>
        <item x="6"/>
        <item x="17"/>
        <item x="15"/>
        <item x="14"/>
        <item x="18"/>
        <item t="default"/>
      </items>
    </pivotField>
    <pivotField showAll="0"/>
    <pivotField showAll="0">
      <items count="91">
        <item x="10"/>
        <item x="34"/>
        <item x="5"/>
        <item x="12"/>
        <item x="35"/>
        <item x="69"/>
        <item x="15"/>
        <item x="36"/>
        <item x="77"/>
        <item x="50"/>
        <item x="0"/>
        <item x="52"/>
        <item x="23"/>
        <item x="83"/>
        <item x="84"/>
        <item x="16"/>
        <item x="58"/>
        <item x="40"/>
        <item x="13"/>
        <item x="62"/>
        <item x="51"/>
        <item x="30"/>
        <item x="74"/>
        <item x="89"/>
        <item x="24"/>
        <item x="37"/>
        <item x="86"/>
        <item x="32"/>
        <item x="11"/>
        <item x="61"/>
        <item x="6"/>
        <item x="48"/>
        <item x="79"/>
        <item x="19"/>
        <item x="33"/>
        <item x="68"/>
        <item x="26"/>
        <item x="82"/>
        <item x="7"/>
        <item x="28"/>
        <item x="44"/>
        <item x="27"/>
        <item x="47"/>
        <item x="67"/>
        <item x="80"/>
        <item x="71"/>
        <item x="76"/>
        <item x="56"/>
        <item x="4"/>
        <item x="73"/>
        <item x="39"/>
        <item x="22"/>
        <item x="9"/>
        <item x="63"/>
        <item x="3"/>
        <item x="72"/>
        <item x="75"/>
        <item x="20"/>
        <item x="1"/>
        <item x="8"/>
        <item x="70"/>
        <item x="49"/>
        <item x="29"/>
        <item x="21"/>
        <item x="41"/>
        <item x="57"/>
        <item x="18"/>
        <item x="2"/>
        <item x="88"/>
        <item x="64"/>
        <item x="55"/>
        <item x="25"/>
        <item x="14"/>
        <item x="66"/>
        <item x="78"/>
        <item x="60"/>
        <item x="81"/>
        <item x="45"/>
        <item x="46"/>
        <item x="42"/>
        <item x="31"/>
        <item x="53"/>
        <item x="59"/>
        <item x="54"/>
        <item x="38"/>
        <item x="43"/>
        <item x="17"/>
        <item x="65"/>
        <item x="85"/>
        <item x="87"/>
        <item t="default"/>
      </items>
    </pivotField>
    <pivotField showAll="0"/>
    <pivotField axis="axisRow" showAll="0">
      <items count="7">
        <item x="0"/>
        <item x="1"/>
        <item x="3"/>
        <item x="5"/>
        <item x="4"/>
        <item x="2"/>
        <item t="default"/>
      </items>
    </pivotField>
  </pivotFields>
  <rowFields count="1">
    <field x="2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ntagem de Encerrado Por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729BA16F-DC58-4DFA-A850-335B1BF283C3}" sourceName="Categoria">
  <pivotTables>
    <pivotTable tabId="18" name="Tabela dinâmica4"/>
    <pivotTable tabId="18" name="Tabela dinâmica6"/>
    <pivotTable tabId="18" name="Tabela dinâmica8"/>
    <pivotTable tabId="18" name="Tabela dinâmica5"/>
  </pivotTables>
  <data>
    <tabular pivotCacheId="1783747744">
      <items count="90">
        <i x="10" s="1"/>
        <i x="34" s="1"/>
        <i x="5" s="1"/>
        <i x="12" s="1"/>
        <i x="35" s="1"/>
        <i x="69" s="1"/>
        <i x="15" s="1"/>
        <i x="36" s="1"/>
        <i x="77" s="1"/>
        <i x="50" s="1"/>
        <i x="0" s="1"/>
        <i x="52" s="1"/>
        <i x="23" s="1"/>
        <i x="83" s="1"/>
        <i x="84" s="1"/>
        <i x="16" s="1"/>
        <i x="58" s="1"/>
        <i x="40" s="1"/>
        <i x="13" s="1"/>
        <i x="62" s="1"/>
        <i x="51" s="1"/>
        <i x="30" s="1"/>
        <i x="74" s="1"/>
        <i x="89" s="1"/>
        <i x="24" s="1"/>
        <i x="37" s="1"/>
        <i x="86" s="1"/>
        <i x="32" s="1"/>
        <i x="11" s="1"/>
        <i x="61" s="1"/>
        <i x="6" s="1"/>
        <i x="48" s="1"/>
        <i x="79" s="1"/>
        <i x="19" s="1"/>
        <i x="33" s="1"/>
        <i x="68" s="1"/>
        <i x="26" s="1"/>
        <i x="82" s="1"/>
        <i x="7" s="1"/>
        <i x="28" s="1"/>
        <i x="44" s="1"/>
        <i x="27" s="1"/>
        <i x="47" s="1"/>
        <i x="67" s="1"/>
        <i x="80" s="1"/>
        <i x="71" s="1"/>
        <i x="76" s="1"/>
        <i x="56" s="1"/>
        <i x="4" s="1"/>
        <i x="73" s="1"/>
        <i x="39" s="1"/>
        <i x="22" s="1"/>
        <i x="9" s="1"/>
        <i x="63" s="1"/>
        <i x="3" s="1"/>
        <i x="72" s="1"/>
        <i x="75" s="1"/>
        <i x="20" s="1"/>
        <i x="1" s="1"/>
        <i x="8" s="1"/>
        <i x="70" s="1"/>
        <i x="49" s="1"/>
        <i x="29" s="1"/>
        <i x="21" s="1"/>
        <i x="41" s="1"/>
        <i x="57" s="1"/>
        <i x="18" s="1"/>
        <i x="2" s="1"/>
        <i x="88" s="1"/>
        <i x="64" s="1"/>
        <i x="55" s="1"/>
        <i x="25" s="1"/>
        <i x="14" s="1"/>
        <i x="66" s="1"/>
        <i x="78" s="1"/>
        <i x="60" s="1"/>
        <i x="81" s="1"/>
        <i x="45" s="1"/>
        <i x="46" s="1"/>
        <i x="42" s="1"/>
        <i x="31" s="1"/>
        <i x="53" s="1"/>
        <i x="59" s="1"/>
        <i x="54" s="1"/>
        <i x="38" s="1"/>
        <i x="43" s="1"/>
        <i x="17" s="1"/>
        <i x="65" s="1"/>
        <i x="85" s="1"/>
        <i x="87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" xr10:uid="{E0F9FDFF-CBF6-4CCC-9416-F4830FF94AB7}" sourceName="STATUS">
  <pivotTables>
    <pivotTable tabId="18" name="Tabela dinâmica6"/>
    <pivotTable tabId="18" name="Tabela dinâmica8"/>
    <pivotTable tabId="18" name="Tabela dinâmica4"/>
    <pivotTable tabId="18" name="Tabela dinâmica5"/>
  </pivotTables>
  <data>
    <tabular pivotCacheId="1783747744">
      <items count="13">
        <i x="4" s="1"/>
        <i x="11" s="1"/>
        <i x="7" s="1"/>
        <i x="9" s="1"/>
        <i x="2" s="1"/>
        <i x="6" s="1"/>
        <i x="12" s="1"/>
        <i x="3" s="1"/>
        <i x="1" s="1"/>
        <i x="0" s="1"/>
        <i x="5" s="1"/>
        <i x="10" s="1"/>
        <i x="8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nal_de_Atendimento" xr10:uid="{47F092E4-3D79-45E2-81AA-51A426EC1970}" sourceName="Canal de Atendimento">
  <pivotTables>
    <pivotTable tabId="18" name="Tabela dinâmica8"/>
    <pivotTable tabId="18" name="Tabela dinâmica4"/>
    <pivotTable tabId="18" name="Tabela dinâmica6"/>
    <pivotTable tabId="18" name="Tabela dinâmica5"/>
  </pivotTables>
  <data>
    <tabular pivotCacheId="1783747744">
      <items count="6">
        <i x="0" s="1"/>
        <i x="1" s="1"/>
        <i x="3" s="1"/>
        <i x="5" s="1"/>
        <i x="4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tor" xr10:uid="{1F144234-8057-48B8-9400-80D752BB3F91}" sourceName="Setor">
  <pivotTables>
    <pivotTable tabId="18" name="Tabela dinâmica4"/>
    <pivotTable tabId="18" name="Tabela dinâmica6"/>
    <pivotTable tabId="18" name="Tabela dinâmica8"/>
    <pivotTable tabId="18" name="Tabela dinâmica5"/>
  </pivotTables>
  <data>
    <tabular pivotCacheId="1783747744">
      <items count="22">
        <i x="5" s="1"/>
        <i x="3" s="1"/>
        <i x="0" s="1"/>
        <i x="8" s="1"/>
        <i x="7" s="1"/>
        <i x="10" s="1"/>
        <i x="9" s="1"/>
        <i x="19" s="1"/>
        <i x="12" s="1"/>
        <i x="13" s="1"/>
        <i x="11" s="1"/>
        <i x="1" s="1"/>
        <i x="16" s="1"/>
        <i x="21" s="1"/>
        <i x="4" s="1"/>
        <i x="20" s="1"/>
        <i x="2" s="1"/>
        <i x="6" s="1"/>
        <i x="17" s="1"/>
        <i x="15" s="1"/>
        <i x="14" s="1"/>
        <i x="18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" xr10:uid="{717CB572-50E0-477B-BB01-856AF3B4613C}" cache="SegmentaçãodeDados_Categoria" caption="Categoria" style="SlicerStyleDark5" rowHeight="257175"/>
  <slicer name="STATUS 1" xr10:uid="{83F2E6EC-22F5-4829-A62F-A9504BF75C73}" cache="SegmentaçãodeDados_STATUS" caption="STATUS" style="SlicerStyleDark5" rowHeight="257175"/>
  <slicer name="Canal de Atendimento 1" xr10:uid="{AA1EE5C2-1407-4A9D-A181-EB33BDF36764}" cache="SegmentaçãodeDados_Canal_de_Atendimento" caption="Canal de Atendimento" style="SlicerStyleDark5" rowHeight="257175"/>
  <slicer name="Setor" xr10:uid="{B4EEDFED-570E-46CB-AD07-D32D974F7922}" cache="SegmentaçãodeDados_Setor" caption="Setor" style="SlicerStyleDark5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606CEA-9729-45D3-A6F6-673D96B9E5B3}" name="consolidado" displayName="consolidado" ref="A1:X10996" totalsRowShown="0">
  <autoFilter ref="A1:X10996" xr:uid="{C1606CEA-9729-45D3-A6F6-673D96B9E5B3}"/>
  <tableColumns count="24">
    <tableColumn id="1" xr3:uid="{DBF20A1B-8C23-475E-99EB-3249990B5505}" name="id"/>
    <tableColumn id="2" xr3:uid="{BA177140-DA6C-49FD-A053-A00D85833B40}" name="titulo"/>
    <tableColumn id="3" xr3:uid="{0861D008-FE35-4B17-B818-70DA2FDFBAB4}" name="data_abertura" dataDxfId="22"/>
    <tableColumn id="4" xr3:uid="{1415D2B0-991A-4974-B688-14E5E7E70E76}" name="data_encerramento"/>
    <tableColumn id="5" xr3:uid="{8EA1E962-4392-434A-AA7F-59FC05B97B9D}" name="tempo" dataDxfId="21"/>
    <tableColumn id="15" xr3:uid="{3387067F-7EBB-45AB-9293-48655C9D883C}" name="ID_ABERTO" dataDxfId="20"/>
    <tableColumn id="19" xr3:uid="{6EB1F66F-351D-488B-96E3-21BAD1AACCB9}" name="Aberto Por" dataDxfId="19"/>
    <tableColumn id="23" xr3:uid="{D2024650-51F1-4774-8E3D-0D0418A6A22B}" name="ID_ENCERRADO" dataDxfId="18"/>
    <tableColumn id="20" xr3:uid="{0FC59221-0AB7-4B09-9D80-A3B501EFCC32}" name="Encerrado Por" dataDxfId="17"/>
    <tableColumn id="24" xr3:uid="{9EA86333-4091-4248-96FF-150C42EB4AC1}" name="ID_RESPONSAVEL" dataDxfId="16"/>
    <tableColumn id="21" xr3:uid="{8D656601-0BC6-4319-9161-48DD473DD803}" name="Responsável" dataDxfId="15"/>
    <tableColumn id="14" xr3:uid="{26E23047-7EED-46D3-B6F2-CC2264DDE21E}" name="ID_SETOR_INICIAL" dataDxfId="14"/>
    <tableColumn id="16" xr3:uid="{911997A7-534C-4071-A9EB-D4D04FA3E327}" name="Setor Inicial" dataDxfId="13"/>
    <tableColumn id="10" xr3:uid="{538B6267-CE6C-4C32-844A-D6C722D7CCAD}" name="SLA" dataDxfId="12">
      <calculatedColumnFormula>IF(consolidado[[#This Row],[tempo]]&gt;consolidado[[#This Row],[prioridade_horas]],"Fora do prazo","Dentro do prazo estimado")</calculatedColumnFormula>
    </tableColumn>
    <tableColumn id="7" xr3:uid="{01DCD26E-071D-41B0-9802-5A195E269532}" name="prioridade_horas" dataDxfId="11"/>
    <tableColumn id="9" xr3:uid="{4F7AEFA4-5AE3-47AE-AF39-C1E3B3BFF155}" name="PRIORIDADE" dataDxfId="10"/>
    <tableColumn id="6" xr3:uid="{5882A512-CB26-4BE7-B0E5-4EB1387EF7C7}" name="ID_STATUS" dataDxfId="9"/>
    <tableColumn id="8" xr3:uid="{C9FCA813-5115-4CDE-B58C-C02BFBA0C548}" name="STATUS" dataDxfId="8"/>
    <tableColumn id="11" xr3:uid="{A17F0BB1-E995-48AC-AA8A-B96130880CD7}" name="ID_SETOR" dataDxfId="7"/>
    <tableColumn id="17" xr3:uid="{9DB43B9A-F838-4D17-8E2B-8D3A3FB02330}" name="Setor" dataDxfId="6"/>
    <tableColumn id="12" xr3:uid="{EFBA6810-0FAE-45A2-9741-496B91521A56}" name="ID_CATEGORIA" dataDxfId="5"/>
    <tableColumn id="18" xr3:uid="{27BD8717-E810-44EB-B83D-D708E0741BB8}" name="Categoria" dataDxfId="4"/>
    <tableColumn id="13" xr3:uid="{31B06C07-42F5-4249-81FB-20937F6960AF}" name="ID_CANAL_DE_ATENDIMENTO" dataDxfId="3"/>
    <tableColumn id="22" xr3:uid="{52D30300-6638-4611-AF41-1F456BC18C09}" name="Canal de Atendimento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FB6B3E-B672-4AEA-B204-67E15820F8EE}" name="info" displayName="info" ref="A1:L122" totalsRowShown="0">
  <autoFilter ref="A1:L122" xr:uid="{E7FB6B3E-B672-4AEA-B204-67E15820F8EE}"/>
  <tableColumns count="12">
    <tableColumn id="1" xr3:uid="{408882E0-09F3-42FF-B9FC-65F9987B5C6F}" name="id_categarias" dataDxfId="1"/>
    <tableColumn id="8" xr3:uid="{75F7CB21-B138-4B4F-BF82-E8A0D25F7F1B}" name="Categorias"/>
    <tableColumn id="7" xr3:uid="{B48902F6-8CE1-40B3-995E-6B425C6C34BE}" name="id_status" dataDxfId="0"/>
    <tableColumn id="2" xr3:uid="{DAD917ED-E1B2-4E14-B604-4EB481AD4850}" name="Status"/>
    <tableColumn id="10" xr3:uid="{B861D591-FD95-400D-9422-C9CB59D557D0}" name="id_canais_de_atendimento"/>
    <tableColumn id="3" xr3:uid="{57CCD7F1-1A90-49A0-818F-B6402BA81520}" name="Canais de Atendimento"/>
    <tableColumn id="11" xr3:uid="{EB8753A2-4649-4814-B613-E74C47E871CC}" name="id_prioridades"/>
    <tableColumn id="4" xr3:uid="{6DCC54E3-AFEB-4C00-B846-68282DC94FD6}" name="Prioridades"/>
    <tableColumn id="12" xr3:uid="{6E621B57-C0DD-4FAD-825A-F0838D011F83}" name="id_setores"/>
    <tableColumn id="5" xr3:uid="{C2BA3A30-D778-4C99-9265-EBEC8B57A7E8}" name="Setores"/>
    <tableColumn id="13" xr3:uid="{7ED893EB-B10F-4ABC-A046-6A6D379FF756}" name="id_usuarios"/>
    <tableColumn id="6" xr3:uid="{059EB84D-CF6E-4543-B654-851351098891}" name="Usuário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C394B-4C98-44E9-8CAC-A1A00A79E487}">
  <sheetPr codeName="Planilha1"/>
  <dimension ref="A1:X10996"/>
  <sheetViews>
    <sheetView workbookViewId="0">
      <selection activeCell="C2" sqref="C2"/>
    </sheetView>
  </sheetViews>
  <sheetFormatPr defaultRowHeight="15"/>
  <cols>
    <col min="1" max="1" width="6" bestFit="1" customWidth="1"/>
    <col min="2" max="2" width="156.28515625" bestFit="1" customWidth="1"/>
    <col min="3" max="3" width="15.5703125" bestFit="1" customWidth="1"/>
    <col min="4" max="4" width="20.28515625" customWidth="1"/>
    <col min="5" max="5" width="12.7109375" style="3" bestFit="1" customWidth="1"/>
    <col min="6" max="6" width="12.7109375" style="3" customWidth="1"/>
    <col min="7" max="8" width="23.140625" customWidth="1"/>
    <col min="9" max="10" width="26.42578125" customWidth="1"/>
    <col min="11" max="12" width="28.140625" customWidth="1"/>
    <col min="13" max="13" width="34.85546875" bestFit="1" customWidth="1"/>
    <col min="14" max="14" width="34.85546875" customWidth="1"/>
    <col min="15" max="15" width="18.5703125" style="2" bestFit="1" customWidth="1"/>
    <col min="16" max="16" width="34.85546875" customWidth="1"/>
    <col min="17" max="17" width="12.85546875" hidden="1" customWidth="1"/>
    <col min="18" max="18" width="31.42578125" bestFit="1" customWidth="1"/>
    <col min="19" max="19" width="31.42578125" hidden="1" customWidth="1"/>
    <col min="20" max="20" width="34.85546875" bestFit="1" customWidth="1"/>
    <col min="21" max="21" width="34.85546875" hidden="1" customWidth="1"/>
    <col min="22" max="22" width="70.140625" bestFit="1" customWidth="1"/>
    <col min="23" max="23" width="70.140625" hidden="1" customWidth="1"/>
    <col min="24" max="24" width="25.140625" customWidth="1"/>
    <col min="25" max="25" width="22.710937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5" t="s">
        <v>13</v>
      </c>
      <c r="O1" s="2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4.25" customHeight="1">
      <c r="A2">
        <v>32805</v>
      </c>
      <c r="B2" t="s">
        <v>24</v>
      </c>
      <c r="C2" s="1">
        <v>45293.358425925922</v>
      </c>
      <c r="D2" s="1">
        <v>45308.552245370367</v>
      </c>
      <c r="E2" s="3">
        <v>4.3263888888888893</v>
      </c>
      <c r="F2">
        <v>34</v>
      </c>
      <c r="G2" t="s">
        <v>25</v>
      </c>
      <c r="H2">
        <v>34</v>
      </c>
      <c r="I2" t="s">
        <v>25</v>
      </c>
      <c r="J2">
        <v>34</v>
      </c>
      <c r="K2" t="s">
        <v>25</v>
      </c>
      <c r="L2">
        <v>3</v>
      </c>
      <c r="M2" t="s">
        <v>26</v>
      </c>
      <c r="N2" s="4" t="str">
        <f>IF(consolidado[[#This Row],[tempo]]&gt;consolidado[[#This Row],[prioridade_horas]],"Fora do prazo","Dentro do prazo estimado")</f>
        <v>Fora do prazo</v>
      </c>
      <c r="O2" s="3">
        <v>1</v>
      </c>
      <c r="P2" t="s">
        <v>27</v>
      </c>
      <c r="Q2">
        <v>6</v>
      </c>
      <c r="R2" t="s">
        <v>28</v>
      </c>
      <c r="S2">
        <v>3</v>
      </c>
      <c r="T2" t="s">
        <v>26</v>
      </c>
      <c r="U2">
        <v>6</v>
      </c>
      <c r="V2" t="s">
        <v>29</v>
      </c>
      <c r="W2">
        <v>4</v>
      </c>
      <c r="X2" t="s">
        <v>30</v>
      </c>
    </row>
    <row r="3" spans="1:24">
      <c r="A3">
        <v>32806</v>
      </c>
      <c r="B3" t="s">
        <v>31</v>
      </c>
      <c r="C3" s="1">
        <v>45293.383564814816</v>
      </c>
      <c r="D3" s="1">
        <v>45294.721331018518</v>
      </c>
      <c r="E3" s="3">
        <v>0.71319444444444446</v>
      </c>
      <c r="F3">
        <v>34</v>
      </c>
      <c r="G3" t="s">
        <v>25</v>
      </c>
      <c r="H3">
        <v>35</v>
      </c>
      <c r="I3" t="s">
        <v>32</v>
      </c>
      <c r="J3">
        <v>35</v>
      </c>
      <c r="K3" t="s">
        <v>32</v>
      </c>
      <c r="L3">
        <v>3</v>
      </c>
      <c r="M3" t="s">
        <v>26</v>
      </c>
      <c r="N3" s="4" t="str">
        <f>IF(consolidado[[#This Row],[tempo]]&gt;consolidado[[#This Row],[prioridade_horas]],"Fora do prazo","Dentro do prazo estimado")</f>
        <v>Dentro do prazo estimado</v>
      </c>
      <c r="O3" s="3">
        <v>1</v>
      </c>
      <c r="P3" t="s">
        <v>27</v>
      </c>
      <c r="Q3">
        <v>3</v>
      </c>
      <c r="R3" t="s">
        <v>33</v>
      </c>
      <c r="S3">
        <v>3</v>
      </c>
      <c r="T3" t="s">
        <v>26</v>
      </c>
      <c r="U3">
        <v>28</v>
      </c>
      <c r="V3" t="s">
        <v>34</v>
      </c>
      <c r="W3">
        <v>4</v>
      </c>
      <c r="X3" t="s">
        <v>30</v>
      </c>
    </row>
    <row r="4" spans="1:24">
      <c r="A4">
        <v>32807</v>
      </c>
      <c r="B4" t="s">
        <v>35</v>
      </c>
      <c r="C4" s="1">
        <v>45293.388275462959</v>
      </c>
      <c r="D4" s="1">
        <v>45293.391921296294</v>
      </c>
      <c r="E4" s="3">
        <v>3.472222222222222E-3</v>
      </c>
      <c r="F4">
        <v>29</v>
      </c>
      <c r="G4" t="s">
        <v>36</v>
      </c>
      <c r="H4">
        <v>29</v>
      </c>
      <c r="I4" t="s">
        <v>36</v>
      </c>
      <c r="J4">
        <v>29</v>
      </c>
      <c r="K4" t="s">
        <v>36</v>
      </c>
      <c r="L4">
        <v>11</v>
      </c>
      <c r="M4" t="s">
        <v>37</v>
      </c>
      <c r="N4" s="4" t="str">
        <f>IF(consolidado[[#This Row],[tempo]]&gt;consolidado[[#This Row],[prioridade_horas]],"Fora do prazo","Dentro do prazo estimado")</f>
        <v>Dentro do prazo estimado</v>
      </c>
      <c r="O4" s="3">
        <v>0.33333333333333331</v>
      </c>
      <c r="P4" t="s">
        <v>38</v>
      </c>
      <c r="Q4">
        <v>4</v>
      </c>
      <c r="R4" t="s">
        <v>39</v>
      </c>
      <c r="S4">
        <v>11</v>
      </c>
      <c r="T4" t="s">
        <v>37</v>
      </c>
      <c r="U4">
        <v>56</v>
      </c>
      <c r="V4" t="s">
        <v>40</v>
      </c>
      <c r="W4">
        <v>5</v>
      </c>
      <c r="X4" t="s">
        <v>41</v>
      </c>
    </row>
    <row r="5" spans="1:24">
      <c r="A5">
        <v>32808</v>
      </c>
      <c r="B5" t="s">
        <v>35</v>
      </c>
      <c r="C5" s="1">
        <v>45293.397418981483</v>
      </c>
      <c r="D5" s="1">
        <v>45296.709548611114</v>
      </c>
      <c r="E5" s="3">
        <v>1.4388888888888889</v>
      </c>
      <c r="F5">
        <v>29</v>
      </c>
      <c r="G5" t="s">
        <v>36</v>
      </c>
      <c r="H5">
        <v>49</v>
      </c>
      <c r="I5" t="s">
        <v>42</v>
      </c>
      <c r="J5">
        <v>29</v>
      </c>
      <c r="K5" t="s">
        <v>36</v>
      </c>
      <c r="L5">
        <v>11</v>
      </c>
      <c r="M5" t="s">
        <v>37</v>
      </c>
      <c r="N5" s="4" t="str">
        <f>IF(consolidado[[#This Row],[tempo]]&gt;consolidado[[#This Row],[prioridade_horas]],"Fora do prazo","Dentro do prazo estimado")</f>
        <v>Fora do prazo</v>
      </c>
      <c r="O5" s="3">
        <v>0.33333333333333331</v>
      </c>
      <c r="P5" t="s">
        <v>38</v>
      </c>
      <c r="Q5">
        <v>3</v>
      </c>
      <c r="R5" t="s">
        <v>33</v>
      </c>
      <c r="S5">
        <v>16</v>
      </c>
      <c r="T5" t="s">
        <v>43</v>
      </c>
      <c r="U5">
        <v>56</v>
      </c>
      <c r="V5" t="s">
        <v>40</v>
      </c>
      <c r="W5">
        <v>5</v>
      </c>
      <c r="X5" t="s">
        <v>41</v>
      </c>
    </row>
    <row r="6" spans="1:24">
      <c r="A6">
        <v>32809</v>
      </c>
      <c r="B6" t="s">
        <v>44</v>
      </c>
      <c r="C6" s="1">
        <v>45293.407592592594</v>
      </c>
      <c r="D6" s="1">
        <v>45294.458541666667</v>
      </c>
      <c r="E6" s="3">
        <v>0.42708333333333331</v>
      </c>
      <c r="F6">
        <v>34</v>
      </c>
      <c r="G6" t="s">
        <v>25</v>
      </c>
      <c r="H6">
        <v>62</v>
      </c>
      <c r="I6" t="s">
        <v>45</v>
      </c>
      <c r="J6">
        <v>102</v>
      </c>
      <c r="K6" t="s">
        <v>46</v>
      </c>
      <c r="L6">
        <v>2</v>
      </c>
      <c r="M6" t="s">
        <v>47</v>
      </c>
      <c r="N6" s="4" t="str">
        <f>IF(consolidado[[#This Row],[tempo]]&gt;consolidado[[#This Row],[prioridade_horas]],"Fora do prazo","Dentro do prazo estimado")</f>
        <v>Dentro do prazo estimado</v>
      </c>
      <c r="O6" s="3">
        <v>1</v>
      </c>
      <c r="P6" t="s">
        <v>27</v>
      </c>
      <c r="Q6">
        <v>3</v>
      </c>
      <c r="R6" t="s">
        <v>33</v>
      </c>
      <c r="S6">
        <v>2</v>
      </c>
      <c r="T6" t="s">
        <v>47</v>
      </c>
      <c r="U6">
        <v>26</v>
      </c>
      <c r="V6" t="s">
        <v>48</v>
      </c>
      <c r="W6">
        <v>4</v>
      </c>
      <c r="X6" t="s">
        <v>30</v>
      </c>
    </row>
    <row r="7" spans="1:24">
      <c r="A7">
        <v>32810</v>
      </c>
      <c r="B7" t="s">
        <v>49</v>
      </c>
      <c r="C7" s="1">
        <v>45293.417673611111</v>
      </c>
      <c r="D7" s="1">
        <v>45293.418229166666</v>
      </c>
      <c r="E7" s="3">
        <v>6.9444444444444447E-4</v>
      </c>
      <c r="F7">
        <v>66</v>
      </c>
      <c r="G7" t="s">
        <v>50</v>
      </c>
      <c r="H7">
        <v>66</v>
      </c>
      <c r="I7" t="s">
        <v>50</v>
      </c>
      <c r="J7">
        <v>66</v>
      </c>
      <c r="K7" t="s">
        <v>50</v>
      </c>
      <c r="L7">
        <v>2</v>
      </c>
      <c r="M7" t="s">
        <v>47</v>
      </c>
      <c r="N7" s="4" t="str">
        <f>IF(consolidado[[#This Row],[tempo]]&gt;consolidado[[#This Row],[prioridade_horas]],"Fora do prazo","Dentro do prazo estimado")</f>
        <v>Dentro do prazo estimado</v>
      </c>
      <c r="O7" s="3">
        <v>1</v>
      </c>
      <c r="P7" t="s">
        <v>27</v>
      </c>
      <c r="Q7">
        <v>3</v>
      </c>
      <c r="R7" t="s">
        <v>33</v>
      </c>
      <c r="S7">
        <v>2</v>
      </c>
      <c r="T7" t="s">
        <v>47</v>
      </c>
      <c r="U7">
        <v>22</v>
      </c>
      <c r="V7" t="s">
        <v>51</v>
      </c>
      <c r="W7">
        <v>5</v>
      </c>
      <c r="X7" t="s">
        <v>41</v>
      </c>
    </row>
    <row r="8" spans="1:24">
      <c r="A8">
        <v>32811</v>
      </c>
      <c r="B8" t="s">
        <v>52</v>
      </c>
      <c r="C8" s="1">
        <v>45293.440509259257</v>
      </c>
      <c r="D8" s="1">
        <v>45295.438506944447</v>
      </c>
      <c r="E8" s="3">
        <v>0.74930555555555556</v>
      </c>
      <c r="F8">
        <v>58</v>
      </c>
      <c r="G8" t="s">
        <v>53</v>
      </c>
      <c r="H8">
        <v>31</v>
      </c>
      <c r="I8" t="s">
        <v>54</v>
      </c>
      <c r="J8">
        <v>0</v>
      </c>
      <c r="K8" t="s">
        <v>55</v>
      </c>
      <c r="L8">
        <v>11</v>
      </c>
      <c r="M8" t="s">
        <v>37</v>
      </c>
      <c r="N8" s="4" t="str">
        <f>IF(consolidado[[#This Row],[tempo]]&gt;consolidado[[#This Row],[prioridade_horas]],"Fora do prazo","Dentro do prazo estimado")</f>
        <v>Fora do prazo</v>
      </c>
      <c r="O8" s="3">
        <v>0.33333333333333331</v>
      </c>
      <c r="P8" t="s">
        <v>38</v>
      </c>
      <c r="Q8">
        <v>3</v>
      </c>
      <c r="R8" t="s">
        <v>33</v>
      </c>
      <c r="S8">
        <v>11</v>
      </c>
      <c r="T8" t="s">
        <v>37</v>
      </c>
      <c r="U8">
        <v>56</v>
      </c>
      <c r="V8" t="s">
        <v>40</v>
      </c>
      <c r="W8">
        <v>5</v>
      </c>
      <c r="X8" t="s">
        <v>41</v>
      </c>
    </row>
    <row r="9" spans="1:24">
      <c r="A9">
        <v>32812</v>
      </c>
      <c r="B9" t="s">
        <v>56</v>
      </c>
      <c r="C9" s="1">
        <v>45293.441145833334</v>
      </c>
      <c r="D9" s="1">
        <v>45293.698865740742</v>
      </c>
      <c r="E9" s="3">
        <v>0.25763888888888886</v>
      </c>
      <c r="F9">
        <v>58</v>
      </c>
      <c r="G9" t="s">
        <v>53</v>
      </c>
      <c r="H9">
        <v>33</v>
      </c>
      <c r="I9" t="s">
        <v>57</v>
      </c>
      <c r="J9">
        <v>0</v>
      </c>
      <c r="K9" t="s">
        <v>55</v>
      </c>
      <c r="L9">
        <v>11</v>
      </c>
      <c r="M9" t="s">
        <v>37</v>
      </c>
      <c r="N9" s="4" t="str">
        <f>IF(consolidado[[#This Row],[tempo]]&gt;consolidado[[#This Row],[prioridade_horas]],"Fora do prazo","Dentro do prazo estimado")</f>
        <v>Dentro do prazo estimado</v>
      </c>
      <c r="O9" s="3">
        <v>0.33333333333333331</v>
      </c>
      <c r="P9" t="s">
        <v>38</v>
      </c>
      <c r="Q9">
        <v>3</v>
      </c>
      <c r="R9" t="s">
        <v>33</v>
      </c>
      <c r="S9">
        <v>11</v>
      </c>
      <c r="T9" t="s">
        <v>37</v>
      </c>
      <c r="U9">
        <v>56</v>
      </c>
      <c r="V9" t="s">
        <v>40</v>
      </c>
      <c r="W9">
        <v>5</v>
      </c>
      <c r="X9" t="s">
        <v>41</v>
      </c>
    </row>
    <row r="10" spans="1:24">
      <c r="A10">
        <v>32813</v>
      </c>
      <c r="B10" t="s">
        <v>58</v>
      </c>
      <c r="C10" s="1">
        <v>45293.442048611112</v>
      </c>
      <c r="D10" s="1">
        <v>45294.371192129627</v>
      </c>
      <c r="E10" s="3">
        <v>0.30486111111111114</v>
      </c>
      <c r="F10">
        <v>58</v>
      </c>
      <c r="G10" t="s">
        <v>53</v>
      </c>
      <c r="H10">
        <v>58</v>
      </c>
      <c r="I10" t="s">
        <v>53</v>
      </c>
      <c r="J10">
        <v>0</v>
      </c>
      <c r="K10" t="s">
        <v>55</v>
      </c>
      <c r="L10">
        <v>27</v>
      </c>
      <c r="M10" t="s">
        <v>59</v>
      </c>
      <c r="N10" s="4" t="str">
        <f>IF(consolidado[[#This Row],[tempo]]&gt;consolidado[[#This Row],[prioridade_horas]],"Fora do prazo","Dentro do prazo estimado")</f>
        <v>Dentro do prazo estimado</v>
      </c>
      <c r="O10" s="3">
        <v>0.33333333333333331</v>
      </c>
      <c r="P10" t="s">
        <v>38</v>
      </c>
      <c r="Q10">
        <v>3</v>
      </c>
      <c r="R10" t="s">
        <v>33</v>
      </c>
      <c r="S10">
        <v>13</v>
      </c>
      <c r="T10" t="s">
        <v>60</v>
      </c>
      <c r="U10">
        <v>56</v>
      </c>
      <c r="V10" t="s">
        <v>40</v>
      </c>
      <c r="W10">
        <v>5</v>
      </c>
      <c r="X10" t="s">
        <v>41</v>
      </c>
    </row>
    <row r="11" spans="1:24">
      <c r="A11">
        <v>32814</v>
      </c>
      <c r="B11" t="s">
        <v>61</v>
      </c>
      <c r="C11" s="1">
        <v>45293.442962962959</v>
      </c>
      <c r="D11" s="1">
        <v>45294.607199074075</v>
      </c>
      <c r="E11" s="3">
        <v>0.54027777777777775</v>
      </c>
      <c r="F11">
        <v>58</v>
      </c>
      <c r="G11" t="s">
        <v>53</v>
      </c>
      <c r="H11">
        <v>58</v>
      </c>
      <c r="I11" t="s">
        <v>53</v>
      </c>
      <c r="J11">
        <v>0</v>
      </c>
      <c r="K11" t="s">
        <v>55</v>
      </c>
      <c r="L11">
        <v>27</v>
      </c>
      <c r="M11" t="s">
        <v>59</v>
      </c>
      <c r="N11" s="4" t="str">
        <f>IF(consolidado[[#This Row],[tempo]]&gt;consolidado[[#This Row],[prioridade_horas]],"Fora do prazo","Dentro do prazo estimado")</f>
        <v>Fora do prazo</v>
      </c>
      <c r="O11" s="3">
        <v>0.33333333333333331</v>
      </c>
      <c r="P11" t="s">
        <v>38</v>
      </c>
      <c r="Q11">
        <v>3</v>
      </c>
      <c r="R11" t="s">
        <v>33</v>
      </c>
      <c r="S11">
        <v>13</v>
      </c>
      <c r="T11" t="s">
        <v>60</v>
      </c>
      <c r="U11">
        <v>56</v>
      </c>
      <c r="V11" t="s">
        <v>40</v>
      </c>
      <c r="W11">
        <v>5</v>
      </c>
      <c r="X11" t="s">
        <v>41</v>
      </c>
    </row>
    <row r="12" spans="1:24">
      <c r="A12">
        <v>32815</v>
      </c>
      <c r="B12" t="s">
        <v>62</v>
      </c>
      <c r="C12" s="1">
        <v>45293.443749999999</v>
      </c>
      <c r="D12" s="1">
        <v>45294.607685185183</v>
      </c>
      <c r="E12" s="3">
        <v>0.5395833333333333</v>
      </c>
      <c r="F12">
        <v>58</v>
      </c>
      <c r="G12" t="s">
        <v>53</v>
      </c>
      <c r="H12">
        <v>58</v>
      </c>
      <c r="I12" t="s">
        <v>53</v>
      </c>
      <c r="J12">
        <v>0</v>
      </c>
      <c r="K12" t="s">
        <v>55</v>
      </c>
      <c r="L12">
        <v>27</v>
      </c>
      <c r="M12" t="s">
        <v>59</v>
      </c>
      <c r="N12" s="4" t="str">
        <f>IF(consolidado[[#This Row],[tempo]]&gt;consolidado[[#This Row],[prioridade_horas]],"Fora do prazo","Dentro do prazo estimado")</f>
        <v>Fora do prazo</v>
      </c>
      <c r="O12" s="3">
        <v>0.33333333333333331</v>
      </c>
      <c r="P12" t="s">
        <v>38</v>
      </c>
      <c r="Q12">
        <v>3</v>
      </c>
      <c r="R12" t="s">
        <v>33</v>
      </c>
      <c r="S12">
        <v>13</v>
      </c>
      <c r="T12" t="s">
        <v>60</v>
      </c>
      <c r="U12">
        <v>56</v>
      </c>
      <c r="V12" t="s">
        <v>40</v>
      </c>
      <c r="W12">
        <v>5</v>
      </c>
      <c r="X12" t="s">
        <v>41</v>
      </c>
    </row>
    <row r="13" spans="1:24">
      <c r="A13">
        <v>32816</v>
      </c>
      <c r="B13" t="s">
        <v>63</v>
      </c>
      <c r="C13" s="1">
        <v>45293.450590277775</v>
      </c>
      <c r="D13" s="1">
        <v>45293.717893518522</v>
      </c>
      <c r="E13" s="3">
        <v>0.2673611111111111</v>
      </c>
      <c r="F13">
        <v>106</v>
      </c>
      <c r="G13" t="s">
        <v>64</v>
      </c>
      <c r="H13">
        <v>69</v>
      </c>
      <c r="I13" t="s">
        <v>65</v>
      </c>
      <c r="J13">
        <v>106</v>
      </c>
      <c r="K13" t="s">
        <v>64</v>
      </c>
      <c r="L13">
        <v>1</v>
      </c>
      <c r="M13" t="s">
        <v>66</v>
      </c>
      <c r="N13" s="4" t="str">
        <f>IF(consolidado[[#This Row],[tempo]]&gt;consolidado[[#This Row],[prioridade_horas]],"Fora do prazo","Dentro do prazo estimado")</f>
        <v>Dentro do prazo estimado</v>
      </c>
      <c r="O13" s="3">
        <v>0.33333333333333331</v>
      </c>
      <c r="P13" t="s">
        <v>38</v>
      </c>
      <c r="Q13">
        <v>3</v>
      </c>
      <c r="R13" t="s">
        <v>33</v>
      </c>
      <c r="S13">
        <v>1</v>
      </c>
      <c r="T13" t="s">
        <v>66</v>
      </c>
      <c r="U13">
        <v>38</v>
      </c>
      <c r="V13" t="s">
        <v>67</v>
      </c>
      <c r="W13">
        <v>5</v>
      </c>
      <c r="X13" t="s">
        <v>41</v>
      </c>
    </row>
    <row r="14" spans="1:24">
      <c r="A14">
        <v>32817</v>
      </c>
      <c r="B14" t="s">
        <v>68</v>
      </c>
      <c r="C14" s="1">
        <v>45293.45480324074</v>
      </c>
      <c r="D14" s="1">
        <v>45294.508483796293</v>
      </c>
      <c r="E14" s="3">
        <v>0.42986111111111114</v>
      </c>
      <c r="F14">
        <v>98</v>
      </c>
      <c r="G14" t="s">
        <v>69</v>
      </c>
      <c r="H14">
        <v>98</v>
      </c>
      <c r="I14" t="s">
        <v>69</v>
      </c>
      <c r="J14">
        <v>98</v>
      </c>
      <c r="K14" t="s">
        <v>69</v>
      </c>
      <c r="L14">
        <v>16</v>
      </c>
      <c r="M14" t="s">
        <v>43</v>
      </c>
      <c r="N14" s="4" t="str">
        <f>IF(consolidado[[#This Row],[tempo]]&gt;consolidado[[#This Row],[prioridade_horas]],"Fora do prazo","Dentro do prazo estimado")</f>
        <v>Dentro do prazo estimado</v>
      </c>
      <c r="O14" s="3">
        <v>0.66666666666666663</v>
      </c>
      <c r="P14" t="s">
        <v>70</v>
      </c>
      <c r="Q14">
        <v>3</v>
      </c>
      <c r="R14" t="s">
        <v>33</v>
      </c>
      <c r="S14">
        <v>11</v>
      </c>
      <c r="T14" t="s">
        <v>37</v>
      </c>
      <c r="U14">
        <v>56</v>
      </c>
      <c r="V14" t="s">
        <v>40</v>
      </c>
      <c r="W14">
        <v>5</v>
      </c>
      <c r="X14" t="s">
        <v>41</v>
      </c>
    </row>
    <row r="15" spans="1:24">
      <c r="A15">
        <v>32818</v>
      </c>
      <c r="B15" t="s">
        <v>71</v>
      </c>
      <c r="C15" s="1">
        <v>45293.460312499999</v>
      </c>
      <c r="D15" s="1">
        <v>45293.520497685182</v>
      </c>
      <c r="E15" s="3">
        <v>6.0416666666666667E-2</v>
      </c>
      <c r="F15">
        <v>33</v>
      </c>
      <c r="G15" t="s">
        <v>57</v>
      </c>
      <c r="H15">
        <v>58</v>
      </c>
      <c r="I15" t="s">
        <v>53</v>
      </c>
      <c r="J15">
        <v>33</v>
      </c>
      <c r="K15" t="s">
        <v>57</v>
      </c>
      <c r="L15">
        <v>13</v>
      </c>
      <c r="M15" t="s">
        <v>60</v>
      </c>
      <c r="N15" s="4" t="str">
        <f>IF(consolidado[[#This Row],[tempo]]&gt;consolidado[[#This Row],[prioridade_horas]],"Fora do prazo","Dentro do prazo estimado")</f>
        <v>Dentro do prazo estimado</v>
      </c>
      <c r="O15" s="3">
        <v>0.33333333333333331</v>
      </c>
      <c r="P15" t="s">
        <v>38</v>
      </c>
      <c r="Q15">
        <v>3</v>
      </c>
      <c r="R15" t="s">
        <v>33</v>
      </c>
      <c r="S15">
        <v>13</v>
      </c>
      <c r="T15" t="s">
        <v>60</v>
      </c>
      <c r="U15">
        <v>56</v>
      </c>
      <c r="V15" t="s">
        <v>40</v>
      </c>
      <c r="W15">
        <v>5</v>
      </c>
      <c r="X15" t="s">
        <v>41</v>
      </c>
    </row>
    <row r="16" spans="1:24">
      <c r="A16">
        <v>32819</v>
      </c>
      <c r="B16" t="s">
        <v>72</v>
      </c>
      <c r="C16" s="1">
        <v>45293.461273148147</v>
      </c>
      <c r="D16" s="1">
        <v>45323.53974537037</v>
      </c>
      <c r="E16" s="3">
        <v>8.34375</v>
      </c>
      <c r="F16">
        <v>98</v>
      </c>
      <c r="G16" t="s">
        <v>69</v>
      </c>
      <c r="H16">
        <v>99</v>
      </c>
      <c r="I16" t="s">
        <v>73</v>
      </c>
      <c r="J16">
        <v>31</v>
      </c>
      <c r="K16" t="s">
        <v>54</v>
      </c>
      <c r="L16">
        <v>11</v>
      </c>
      <c r="M16" t="s">
        <v>37</v>
      </c>
      <c r="N16" s="4" t="str">
        <f>IF(consolidado[[#This Row],[tempo]]&gt;consolidado[[#This Row],[prioridade_horas]],"Fora do prazo","Dentro do prazo estimado")</f>
        <v>Fora do prazo</v>
      </c>
      <c r="O16" s="3">
        <v>0.66666666666666663</v>
      </c>
      <c r="P16" t="s">
        <v>70</v>
      </c>
      <c r="Q16">
        <v>3</v>
      </c>
      <c r="R16" t="s">
        <v>33</v>
      </c>
      <c r="S16">
        <v>16</v>
      </c>
      <c r="T16" t="s">
        <v>43</v>
      </c>
      <c r="U16">
        <v>99</v>
      </c>
      <c r="V16" t="s">
        <v>74</v>
      </c>
      <c r="W16">
        <v>5</v>
      </c>
      <c r="X16" t="s">
        <v>41</v>
      </c>
    </row>
    <row r="17" spans="1:24">
      <c r="A17">
        <v>32820</v>
      </c>
      <c r="B17" t="s">
        <v>75</v>
      </c>
      <c r="C17" s="1">
        <v>45293.466400462959</v>
      </c>
      <c r="D17" s="1">
        <v>45369.58494212963</v>
      </c>
      <c r="E17" s="3">
        <v>20.40625</v>
      </c>
      <c r="F17">
        <v>98</v>
      </c>
      <c r="G17" t="s">
        <v>69</v>
      </c>
      <c r="H17">
        <v>33</v>
      </c>
      <c r="I17" t="s">
        <v>57</v>
      </c>
      <c r="J17">
        <v>31</v>
      </c>
      <c r="K17" t="s">
        <v>54</v>
      </c>
      <c r="L17">
        <v>11</v>
      </c>
      <c r="M17" t="s">
        <v>37</v>
      </c>
      <c r="N17" s="4" t="str">
        <f>IF(consolidado[[#This Row],[tempo]]&gt;consolidado[[#This Row],[prioridade_horas]],"Fora do prazo","Dentro do prazo estimado")</f>
        <v>Fora do prazo</v>
      </c>
      <c r="O17" s="3">
        <v>0.66666666666666663</v>
      </c>
      <c r="P17" t="s">
        <v>70</v>
      </c>
      <c r="Q17">
        <v>3</v>
      </c>
      <c r="R17" t="s">
        <v>33</v>
      </c>
      <c r="S17">
        <v>11</v>
      </c>
      <c r="T17" t="s">
        <v>37</v>
      </c>
      <c r="U17">
        <v>99</v>
      </c>
      <c r="V17" t="s">
        <v>74</v>
      </c>
      <c r="W17">
        <v>5</v>
      </c>
      <c r="X17" t="s">
        <v>41</v>
      </c>
    </row>
    <row r="18" spans="1:24">
      <c r="A18">
        <v>32821</v>
      </c>
      <c r="B18" t="s">
        <v>76</v>
      </c>
      <c r="C18" s="1">
        <v>45293.46947916667</v>
      </c>
      <c r="D18" s="1">
        <v>45308.464791666665</v>
      </c>
      <c r="E18" s="3">
        <v>4.1277777777777782</v>
      </c>
      <c r="F18">
        <v>106</v>
      </c>
      <c r="G18" t="s">
        <v>64</v>
      </c>
      <c r="H18">
        <v>52</v>
      </c>
      <c r="I18" t="s">
        <v>77</v>
      </c>
      <c r="J18">
        <v>106</v>
      </c>
      <c r="K18" t="s">
        <v>64</v>
      </c>
      <c r="L18">
        <v>16</v>
      </c>
      <c r="M18" t="s">
        <v>43</v>
      </c>
      <c r="N18" s="4" t="str">
        <f>IF(consolidado[[#This Row],[tempo]]&gt;consolidado[[#This Row],[prioridade_horas]],"Fora do prazo","Dentro do prazo estimado")</f>
        <v>Fora do prazo</v>
      </c>
      <c r="O18" s="3">
        <v>1</v>
      </c>
      <c r="P18" t="s">
        <v>27</v>
      </c>
      <c r="Q18">
        <v>3</v>
      </c>
      <c r="R18" t="s">
        <v>33</v>
      </c>
      <c r="S18">
        <v>26</v>
      </c>
      <c r="T18" t="s">
        <v>78</v>
      </c>
      <c r="U18">
        <v>78</v>
      </c>
      <c r="V18" t="s">
        <v>79</v>
      </c>
      <c r="W18">
        <v>5</v>
      </c>
      <c r="X18" t="s">
        <v>41</v>
      </c>
    </row>
    <row r="19" spans="1:24">
      <c r="A19">
        <v>32822</v>
      </c>
      <c r="B19" t="s">
        <v>80</v>
      </c>
      <c r="C19" s="1">
        <v>45293.47415509259</v>
      </c>
      <c r="D19" s="1">
        <v>45296.651319444441</v>
      </c>
      <c r="E19" s="3">
        <v>1.3041666666666667</v>
      </c>
      <c r="F19">
        <v>30</v>
      </c>
      <c r="G19" t="s">
        <v>81</v>
      </c>
      <c r="H19">
        <v>15</v>
      </c>
      <c r="I19" t="s">
        <v>82</v>
      </c>
      <c r="J19">
        <v>30</v>
      </c>
      <c r="K19" t="s">
        <v>81</v>
      </c>
      <c r="L19">
        <v>12</v>
      </c>
      <c r="M19" t="s">
        <v>83</v>
      </c>
      <c r="N19" s="4" t="str">
        <f>IF(consolidado[[#This Row],[tempo]]&gt;consolidado[[#This Row],[prioridade_horas]],"Fora do prazo","Dentro do prazo estimado")</f>
        <v>Dentro do prazo estimado</v>
      </c>
      <c r="O19" s="3">
        <v>5</v>
      </c>
      <c r="P19" t="s">
        <v>84</v>
      </c>
      <c r="Q19">
        <v>3</v>
      </c>
      <c r="R19" t="s">
        <v>33</v>
      </c>
      <c r="S19">
        <v>16</v>
      </c>
      <c r="T19" t="s">
        <v>43</v>
      </c>
      <c r="U19">
        <v>29</v>
      </c>
      <c r="V19" t="s">
        <v>85</v>
      </c>
      <c r="W19">
        <v>3</v>
      </c>
      <c r="X19" t="s">
        <v>86</v>
      </c>
    </row>
    <row r="20" spans="1:24">
      <c r="A20">
        <v>32823</v>
      </c>
      <c r="B20" t="s">
        <v>87</v>
      </c>
      <c r="C20" s="1">
        <v>45293.484537037039</v>
      </c>
      <c r="D20" s="1">
        <v>45293.521423611113</v>
      </c>
      <c r="E20" s="3">
        <v>3.6805555555555557E-2</v>
      </c>
      <c r="F20">
        <v>35</v>
      </c>
      <c r="G20" t="s">
        <v>32</v>
      </c>
      <c r="H20">
        <v>58</v>
      </c>
      <c r="I20" t="s">
        <v>53</v>
      </c>
      <c r="J20">
        <v>35</v>
      </c>
      <c r="K20" t="s">
        <v>32</v>
      </c>
      <c r="L20">
        <v>13</v>
      </c>
      <c r="M20" t="s">
        <v>60</v>
      </c>
      <c r="N20" s="4" t="str">
        <f>IF(consolidado[[#This Row],[tempo]]&gt;consolidado[[#This Row],[prioridade_horas]],"Fora do prazo","Dentro do prazo estimado")</f>
        <v>Dentro do prazo estimado</v>
      </c>
      <c r="O20" s="3">
        <v>0.33333333333333331</v>
      </c>
      <c r="P20" t="s">
        <v>38</v>
      </c>
      <c r="Q20">
        <v>3</v>
      </c>
      <c r="R20" t="s">
        <v>33</v>
      </c>
      <c r="S20">
        <v>13</v>
      </c>
      <c r="T20" t="s">
        <v>60</v>
      </c>
      <c r="U20">
        <v>56</v>
      </c>
      <c r="V20" t="s">
        <v>40</v>
      </c>
      <c r="W20">
        <v>5</v>
      </c>
      <c r="X20" t="s">
        <v>41</v>
      </c>
    </row>
    <row r="21" spans="1:24">
      <c r="A21">
        <v>32824</v>
      </c>
      <c r="B21" t="s">
        <v>88</v>
      </c>
      <c r="C21" s="1">
        <v>45293.49722222222</v>
      </c>
      <c r="D21" s="1">
        <v>45293.623912037037</v>
      </c>
      <c r="E21" s="3">
        <v>0.12638888888888888</v>
      </c>
      <c r="F21">
        <v>103</v>
      </c>
      <c r="G21" t="s">
        <v>89</v>
      </c>
      <c r="H21">
        <v>52</v>
      </c>
      <c r="I21" t="s">
        <v>77</v>
      </c>
      <c r="J21">
        <v>0</v>
      </c>
      <c r="K21" t="s">
        <v>55</v>
      </c>
      <c r="L21">
        <v>13</v>
      </c>
      <c r="M21" t="s">
        <v>60</v>
      </c>
      <c r="N21" s="4" t="str">
        <f>IF(consolidado[[#This Row],[tempo]]&gt;consolidado[[#This Row],[prioridade_horas]],"Fora do prazo","Dentro do prazo estimado")</f>
        <v>Dentro do prazo estimado</v>
      </c>
      <c r="O21" s="3">
        <v>0.33333333333333331</v>
      </c>
      <c r="P21" t="s">
        <v>38</v>
      </c>
      <c r="Q21">
        <v>3</v>
      </c>
      <c r="R21" t="s">
        <v>33</v>
      </c>
      <c r="S21">
        <v>16</v>
      </c>
      <c r="T21" t="s">
        <v>43</v>
      </c>
      <c r="U21">
        <v>25</v>
      </c>
      <c r="V21" t="s">
        <v>90</v>
      </c>
      <c r="W21">
        <v>5</v>
      </c>
      <c r="X21" t="s">
        <v>41</v>
      </c>
    </row>
    <row r="22" spans="1:24">
      <c r="A22">
        <v>32825</v>
      </c>
      <c r="B22" t="s">
        <v>67</v>
      </c>
      <c r="C22" s="1">
        <v>45293.498159722221</v>
      </c>
      <c r="D22" s="1">
        <v>45294.517222222225</v>
      </c>
      <c r="E22" s="3">
        <v>0.39444444444444443</v>
      </c>
      <c r="F22">
        <v>19</v>
      </c>
      <c r="G22" t="s">
        <v>91</v>
      </c>
      <c r="H22">
        <v>19</v>
      </c>
      <c r="I22" t="s">
        <v>91</v>
      </c>
      <c r="J22">
        <v>19</v>
      </c>
      <c r="K22" t="s">
        <v>91</v>
      </c>
      <c r="L22">
        <v>5</v>
      </c>
      <c r="M22" t="s">
        <v>92</v>
      </c>
      <c r="N22" s="4" t="str">
        <f>IF(consolidado[[#This Row],[tempo]]&gt;consolidado[[#This Row],[prioridade_horas]],"Fora do prazo","Dentro do prazo estimado")</f>
        <v>Dentro do prazo estimado</v>
      </c>
      <c r="O22" s="3">
        <v>1</v>
      </c>
      <c r="P22" t="s">
        <v>27</v>
      </c>
      <c r="Q22">
        <v>3</v>
      </c>
      <c r="R22" t="s">
        <v>33</v>
      </c>
      <c r="S22">
        <v>5</v>
      </c>
      <c r="T22" t="s">
        <v>92</v>
      </c>
      <c r="U22">
        <v>38</v>
      </c>
      <c r="V22" t="s">
        <v>67</v>
      </c>
      <c r="W22">
        <v>3</v>
      </c>
      <c r="X22" t="s">
        <v>86</v>
      </c>
    </row>
    <row r="23" spans="1:24">
      <c r="A23">
        <v>32826</v>
      </c>
      <c r="B23" t="s">
        <v>93</v>
      </c>
      <c r="C23" s="1">
        <v>45293.498831018522</v>
      </c>
      <c r="D23" s="1">
        <v>45293.687962962962</v>
      </c>
      <c r="E23" s="3">
        <v>0.18888888888888888</v>
      </c>
      <c r="F23">
        <v>30</v>
      </c>
      <c r="G23" t="s">
        <v>81</v>
      </c>
      <c r="H23">
        <v>30</v>
      </c>
      <c r="I23" t="s">
        <v>81</v>
      </c>
      <c r="J23">
        <v>30</v>
      </c>
      <c r="K23" t="s">
        <v>81</v>
      </c>
      <c r="L23">
        <v>16</v>
      </c>
      <c r="M23" t="s">
        <v>43</v>
      </c>
      <c r="N23" s="4" t="str">
        <f>IF(consolidado[[#This Row],[tempo]]&gt;consolidado[[#This Row],[prioridade_horas]],"Fora do prazo","Dentro do prazo estimado")</f>
        <v>Dentro do prazo estimado</v>
      </c>
      <c r="O23" s="3">
        <v>0.33333333333333331</v>
      </c>
      <c r="P23" t="s">
        <v>38</v>
      </c>
      <c r="Q23">
        <v>3</v>
      </c>
      <c r="R23" t="s">
        <v>33</v>
      </c>
      <c r="S23">
        <v>4</v>
      </c>
      <c r="T23" t="s">
        <v>94</v>
      </c>
      <c r="U23">
        <v>38</v>
      </c>
      <c r="V23" t="s">
        <v>67</v>
      </c>
      <c r="W23">
        <v>3</v>
      </c>
      <c r="X23" t="s">
        <v>86</v>
      </c>
    </row>
    <row r="24" spans="1:24">
      <c r="A24">
        <v>32827</v>
      </c>
      <c r="B24" t="s">
        <v>95</v>
      </c>
      <c r="C24" s="1">
        <v>45293.51425925926</v>
      </c>
      <c r="D24" s="1">
        <v>45363.381168981483</v>
      </c>
      <c r="E24" s="3">
        <v>18.651388888888889</v>
      </c>
      <c r="F24">
        <v>98</v>
      </c>
      <c r="G24" t="s">
        <v>69</v>
      </c>
      <c r="H24">
        <v>98</v>
      </c>
      <c r="I24" t="s">
        <v>69</v>
      </c>
      <c r="J24">
        <v>98</v>
      </c>
      <c r="K24" t="s">
        <v>69</v>
      </c>
      <c r="L24">
        <v>11</v>
      </c>
      <c r="M24" t="s">
        <v>37</v>
      </c>
      <c r="N24" s="4" t="str">
        <f>IF(consolidado[[#This Row],[tempo]]&gt;consolidado[[#This Row],[prioridade_horas]],"Fora do prazo","Dentro do prazo estimado")</f>
        <v>Fora do prazo</v>
      </c>
      <c r="O24" s="3">
        <v>0.66666666666666663</v>
      </c>
      <c r="P24" t="s">
        <v>70</v>
      </c>
      <c r="Q24">
        <v>3</v>
      </c>
      <c r="R24" t="s">
        <v>33</v>
      </c>
      <c r="S24">
        <v>11</v>
      </c>
      <c r="T24" t="s">
        <v>37</v>
      </c>
      <c r="U24">
        <v>102</v>
      </c>
      <c r="V24" t="s">
        <v>96</v>
      </c>
      <c r="W24">
        <v>5</v>
      </c>
      <c r="X24" t="s">
        <v>41</v>
      </c>
    </row>
    <row r="25" spans="1:24">
      <c r="A25">
        <v>32828</v>
      </c>
      <c r="B25" t="s">
        <v>97</v>
      </c>
      <c r="C25" s="1">
        <v>45293.541909722226</v>
      </c>
      <c r="D25" s="1">
        <v>45293.722361111111</v>
      </c>
      <c r="E25" s="3">
        <v>0.18055555555555555</v>
      </c>
      <c r="F25">
        <v>35</v>
      </c>
      <c r="G25" t="s">
        <v>32</v>
      </c>
      <c r="H25">
        <v>35</v>
      </c>
      <c r="I25" t="s">
        <v>32</v>
      </c>
      <c r="J25">
        <v>35</v>
      </c>
      <c r="K25" t="s">
        <v>32</v>
      </c>
      <c r="L25">
        <v>16</v>
      </c>
      <c r="M25" t="s">
        <v>43</v>
      </c>
      <c r="N25" s="4" t="str">
        <f>IF(consolidado[[#This Row],[tempo]]&gt;consolidado[[#This Row],[prioridade_horas]],"Fora do prazo","Dentro do prazo estimado")</f>
        <v>Dentro do prazo estimado</v>
      </c>
      <c r="O25" s="3">
        <v>0.33333333333333331</v>
      </c>
      <c r="P25" t="s">
        <v>38</v>
      </c>
      <c r="Q25">
        <v>3</v>
      </c>
      <c r="R25" t="s">
        <v>33</v>
      </c>
      <c r="S25">
        <v>3</v>
      </c>
      <c r="T25" t="s">
        <v>26</v>
      </c>
      <c r="U25">
        <v>38</v>
      </c>
      <c r="V25" t="s">
        <v>67</v>
      </c>
      <c r="W25">
        <v>3</v>
      </c>
      <c r="X25" t="s">
        <v>86</v>
      </c>
    </row>
    <row r="26" spans="1:24">
      <c r="A26">
        <v>32829</v>
      </c>
      <c r="B26" t="s">
        <v>98</v>
      </c>
      <c r="C26" s="1">
        <v>45293.563402777778</v>
      </c>
      <c r="D26" s="1">
        <v>45293.63853009259</v>
      </c>
      <c r="E26" s="3">
        <v>7.4999999999999997E-2</v>
      </c>
      <c r="F26">
        <v>111</v>
      </c>
      <c r="G26" t="s">
        <v>99</v>
      </c>
      <c r="H26">
        <v>52</v>
      </c>
      <c r="I26" t="s">
        <v>77</v>
      </c>
      <c r="J26">
        <v>0</v>
      </c>
      <c r="K26" t="s">
        <v>55</v>
      </c>
      <c r="L26">
        <v>2</v>
      </c>
      <c r="M26" t="s">
        <v>47</v>
      </c>
      <c r="N26" s="4" t="str">
        <f>IF(consolidado[[#This Row],[tempo]]&gt;consolidado[[#This Row],[prioridade_horas]],"Fora do prazo","Dentro do prazo estimado")</f>
        <v>Dentro do prazo estimado</v>
      </c>
      <c r="O26" s="3">
        <v>0.33333333333333331</v>
      </c>
      <c r="P26" t="s">
        <v>38</v>
      </c>
      <c r="Q26">
        <v>3</v>
      </c>
      <c r="R26" t="s">
        <v>33</v>
      </c>
      <c r="S26">
        <v>16</v>
      </c>
      <c r="T26" t="s">
        <v>43</v>
      </c>
      <c r="U26">
        <v>25</v>
      </c>
      <c r="V26" t="s">
        <v>90</v>
      </c>
      <c r="W26">
        <v>3</v>
      </c>
      <c r="X26" t="s">
        <v>86</v>
      </c>
    </row>
    <row r="27" spans="1:24">
      <c r="A27">
        <v>32830</v>
      </c>
      <c r="B27" t="s">
        <v>31</v>
      </c>
      <c r="C27" s="1">
        <v>45293.594884259262</v>
      </c>
      <c r="D27" s="1">
        <v>45299.649710648147</v>
      </c>
      <c r="E27" s="3">
        <v>1.557638888888889</v>
      </c>
      <c r="F27">
        <v>34</v>
      </c>
      <c r="G27" t="s">
        <v>25</v>
      </c>
      <c r="H27">
        <v>47</v>
      </c>
      <c r="I27" t="s">
        <v>100</v>
      </c>
      <c r="J27">
        <v>102</v>
      </c>
      <c r="K27" t="s">
        <v>46</v>
      </c>
      <c r="L27">
        <v>1</v>
      </c>
      <c r="M27" t="s">
        <v>66</v>
      </c>
      <c r="N27" s="4" t="str">
        <f>IF(consolidado[[#This Row],[tempo]]&gt;consolidado[[#This Row],[prioridade_horas]],"Fora do prazo","Dentro do prazo estimado")</f>
        <v>Fora do prazo</v>
      </c>
      <c r="O27" s="3">
        <v>1</v>
      </c>
      <c r="P27" t="s">
        <v>27</v>
      </c>
      <c r="Q27">
        <v>3</v>
      </c>
      <c r="R27" t="s">
        <v>33</v>
      </c>
      <c r="S27">
        <v>16</v>
      </c>
      <c r="T27" t="s">
        <v>43</v>
      </c>
      <c r="U27">
        <v>28</v>
      </c>
      <c r="V27" t="s">
        <v>34</v>
      </c>
      <c r="W27">
        <v>4</v>
      </c>
      <c r="X27" t="s">
        <v>30</v>
      </c>
    </row>
    <row r="28" spans="1:24">
      <c r="A28">
        <v>32831</v>
      </c>
      <c r="B28" t="s">
        <v>67</v>
      </c>
      <c r="C28" s="1">
        <v>45293.606620370374</v>
      </c>
      <c r="D28" s="1">
        <v>45321.687511574077</v>
      </c>
      <c r="E28" s="3">
        <v>7.5951388888888891</v>
      </c>
      <c r="F28">
        <v>34</v>
      </c>
      <c r="G28" t="s">
        <v>25</v>
      </c>
      <c r="H28">
        <v>74</v>
      </c>
      <c r="I28" t="s">
        <v>101</v>
      </c>
      <c r="J28">
        <v>34</v>
      </c>
      <c r="K28" t="s">
        <v>25</v>
      </c>
      <c r="L28">
        <v>3</v>
      </c>
      <c r="M28" t="s">
        <v>26</v>
      </c>
      <c r="N28" s="4" t="str">
        <f>IF(consolidado[[#This Row],[tempo]]&gt;consolidado[[#This Row],[prioridade_horas]],"Fora do prazo","Dentro do prazo estimado")</f>
        <v>Fora do prazo</v>
      </c>
      <c r="O28" s="3">
        <v>1</v>
      </c>
      <c r="P28" t="s">
        <v>27</v>
      </c>
      <c r="Q28">
        <v>3</v>
      </c>
      <c r="R28" t="s">
        <v>33</v>
      </c>
      <c r="S28">
        <v>1</v>
      </c>
      <c r="T28" t="s">
        <v>66</v>
      </c>
      <c r="U28">
        <v>38</v>
      </c>
      <c r="V28" t="s">
        <v>67</v>
      </c>
      <c r="W28">
        <v>4</v>
      </c>
      <c r="X28" t="s">
        <v>30</v>
      </c>
    </row>
    <row r="29" spans="1:24">
      <c r="A29">
        <v>32832</v>
      </c>
      <c r="B29" t="s">
        <v>76</v>
      </c>
      <c r="C29" s="1">
        <v>45293.62777777778</v>
      </c>
      <c r="D29" s="1">
        <v>45308.48574074074</v>
      </c>
      <c r="E29" s="3">
        <v>3.9902777777777776</v>
      </c>
      <c r="F29">
        <v>106</v>
      </c>
      <c r="G29" t="s">
        <v>64</v>
      </c>
      <c r="H29">
        <v>52</v>
      </c>
      <c r="I29" t="s">
        <v>77</v>
      </c>
      <c r="J29">
        <v>106</v>
      </c>
      <c r="K29" t="s">
        <v>64</v>
      </c>
      <c r="L29">
        <v>16</v>
      </c>
      <c r="M29" t="s">
        <v>43</v>
      </c>
      <c r="N29" s="4" t="str">
        <f>IF(consolidado[[#This Row],[tempo]]&gt;consolidado[[#This Row],[prioridade_horas]],"Fora do prazo","Dentro do prazo estimado")</f>
        <v>Fora do prazo</v>
      </c>
      <c r="O29" s="3">
        <v>1</v>
      </c>
      <c r="P29" t="s">
        <v>27</v>
      </c>
      <c r="Q29">
        <v>3</v>
      </c>
      <c r="R29" t="s">
        <v>33</v>
      </c>
      <c r="S29">
        <v>26</v>
      </c>
      <c r="T29" t="s">
        <v>78</v>
      </c>
      <c r="U29">
        <v>78</v>
      </c>
      <c r="V29" t="s">
        <v>79</v>
      </c>
      <c r="W29">
        <v>5</v>
      </c>
      <c r="X29" t="s">
        <v>41</v>
      </c>
    </row>
    <row r="30" spans="1:24">
      <c r="A30">
        <v>32833</v>
      </c>
      <c r="B30" t="s">
        <v>102</v>
      </c>
      <c r="C30" s="1">
        <v>45293.632245370369</v>
      </c>
      <c r="D30" s="1">
        <v>45293.633321759262</v>
      </c>
      <c r="E30" s="3">
        <v>6.9444444444444447E-4</v>
      </c>
      <c r="F30">
        <v>74</v>
      </c>
      <c r="G30" t="s">
        <v>101</v>
      </c>
      <c r="H30">
        <v>74</v>
      </c>
      <c r="I30" t="s">
        <v>101</v>
      </c>
      <c r="J30">
        <v>74</v>
      </c>
      <c r="K30" t="s">
        <v>101</v>
      </c>
      <c r="L30">
        <v>1</v>
      </c>
      <c r="M30" t="s">
        <v>66</v>
      </c>
      <c r="N30" s="4" t="str">
        <f>IF(consolidado[[#This Row],[tempo]]&gt;consolidado[[#This Row],[prioridade_horas]],"Fora do prazo","Dentro do prazo estimado")</f>
        <v>Dentro do prazo estimado</v>
      </c>
      <c r="O30" s="3">
        <v>0.33333333333333331</v>
      </c>
      <c r="P30" t="s">
        <v>38</v>
      </c>
      <c r="Q30">
        <v>3</v>
      </c>
      <c r="R30" t="s">
        <v>33</v>
      </c>
      <c r="S30">
        <v>1</v>
      </c>
      <c r="T30" t="s">
        <v>66</v>
      </c>
      <c r="U30">
        <v>56</v>
      </c>
      <c r="V30" t="s">
        <v>40</v>
      </c>
      <c r="W30">
        <v>5</v>
      </c>
      <c r="X30" t="s">
        <v>41</v>
      </c>
    </row>
    <row r="31" spans="1:24">
      <c r="A31">
        <v>32834</v>
      </c>
      <c r="B31" t="s">
        <v>103</v>
      </c>
      <c r="C31" s="1">
        <v>45293.638888888891</v>
      </c>
      <c r="D31" s="1">
        <v>45293.696643518517</v>
      </c>
      <c r="E31" s="3">
        <v>5.7638888888888892E-2</v>
      </c>
      <c r="F31">
        <v>83</v>
      </c>
      <c r="G31" t="s">
        <v>104</v>
      </c>
      <c r="H31">
        <v>15</v>
      </c>
      <c r="I31" t="s">
        <v>82</v>
      </c>
      <c r="J31">
        <v>83</v>
      </c>
      <c r="K31" t="s">
        <v>104</v>
      </c>
      <c r="L31">
        <v>16</v>
      </c>
      <c r="M31" t="s">
        <v>43</v>
      </c>
      <c r="N31" s="4" t="str">
        <f>IF(consolidado[[#This Row],[tempo]]&gt;consolidado[[#This Row],[prioridade_horas]],"Fora do prazo","Dentro do prazo estimado")</f>
        <v>Dentro do prazo estimado</v>
      </c>
      <c r="O31" s="3">
        <v>0.33333333333333331</v>
      </c>
      <c r="P31" t="s">
        <v>38</v>
      </c>
      <c r="Q31">
        <v>3</v>
      </c>
      <c r="R31" t="s">
        <v>33</v>
      </c>
      <c r="S31">
        <v>16</v>
      </c>
      <c r="T31" t="s">
        <v>43</v>
      </c>
      <c r="U31">
        <v>56</v>
      </c>
      <c r="V31" t="s">
        <v>40</v>
      </c>
      <c r="W31">
        <v>5</v>
      </c>
      <c r="X31" t="s">
        <v>41</v>
      </c>
    </row>
    <row r="32" spans="1:24">
      <c r="A32">
        <v>32835</v>
      </c>
      <c r="B32" t="s">
        <v>93</v>
      </c>
      <c r="C32" s="1">
        <v>45293.64267361111</v>
      </c>
      <c r="D32" s="1">
        <v>45293.687256944446</v>
      </c>
      <c r="E32" s="3">
        <v>4.4444444444444446E-2</v>
      </c>
      <c r="F32">
        <v>30</v>
      </c>
      <c r="G32" t="s">
        <v>81</v>
      </c>
      <c r="H32">
        <v>30</v>
      </c>
      <c r="I32" t="s">
        <v>81</v>
      </c>
      <c r="J32">
        <v>30</v>
      </c>
      <c r="K32" t="s">
        <v>81</v>
      </c>
      <c r="L32">
        <v>16</v>
      </c>
      <c r="M32" t="s">
        <v>43</v>
      </c>
      <c r="N32" s="4" t="str">
        <f>IF(consolidado[[#This Row],[tempo]]&gt;consolidado[[#This Row],[prioridade_horas]],"Fora do prazo","Dentro do prazo estimado")</f>
        <v>Dentro do prazo estimado</v>
      </c>
      <c r="O32" s="3">
        <v>0.33333333333333331</v>
      </c>
      <c r="P32" t="s">
        <v>38</v>
      </c>
      <c r="Q32">
        <v>3</v>
      </c>
      <c r="R32" t="s">
        <v>33</v>
      </c>
      <c r="S32">
        <v>4</v>
      </c>
      <c r="T32" t="s">
        <v>94</v>
      </c>
      <c r="U32">
        <v>38</v>
      </c>
      <c r="V32" t="s">
        <v>67</v>
      </c>
      <c r="W32">
        <v>2</v>
      </c>
      <c r="X32" t="s">
        <v>105</v>
      </c>
    </row>
    <row r="33" spans="1:24">
      <c r="A33">
        <v>32836</v>
      </c>
      <c r="B33" t="s">
        <v>106</v>
      </c>
      <c r="C33" s="1">
        <v>45293.672847222224</v>
      </c>
      <c r="D33" s="1">
        <v>45358.709803240738</v>
      </c>
      <c r="E33" s="3">
        <v>17.695138888888888</v>
      </c>
      <c r="F33">
        <v>98</v>
      </c>
      <c r="G33" t="s">
        <v>69</v>
      </c>
      <c r="H33">
        <v>98</v>
      </c>
      <c r="I33" t="s">
        <v>69</v>
      </c>
      <c r="J33">
        <v>98</v>
      </c>
      <c r="K33" t="s">
        <v>69</v>
      </c>
      <c r="L33">
        <v>11</v>
      </c>
      <c r="M33" t="s">
        <v>37</v>
      </c>
      <c r="N33" s="4" t="str">
        <f>IF(consolidado[[#This Row],[tempo]]&gt;consolidado[[#This Row],[prioridade_horas]],"Fora do prazo","Dentro do prazo estimado")</f>
        <v>Fora do prazo</v>
      </c>
      <c r="O33" s="3">
        <v>0.66666666666666663</v>
      </c>
      <c r="P33" t="s">
        <v>70</v>
      </c>
      <c r="Q33">
        <v>3</v>
      </c>
      <c r="R33" t="s">
        <v>33</v>
      </c>
      <c r="S33">
        <v>11</v>
      </c>
      <c r="T33" t="s">
        <v>37</v>
      </c>
      <c r="U33">
        <v>102</v>
      </c>
      <c r="V33" t="s">
        <v>96</v>
      </c>
      <c r="W33">
        <v>5</v>
      </c>
      <c r="X33" t="s">
        <v>41</v>
      </c>
    </row>
    <row r="34" spans="1:24">
      <c r="A34">
        <v>32837</v>
      </c>
      <c r="B34" t="s">
        <v>107</v>
      </c>
      <c r="C34" s="1">
        <v>45293.673819444448</v>
      </c>
      <c r="D34" s="1">
        <v>45299.522557870368</v>
      </c>
      <c r="E34" s="3">
        <v>1.351388888888889</v>
      </c>
      <c r="F34">
        <v>104</v>
      </c>
      <c r="G34" t="s">
        <v>108</v>
      </c>
      <c r="H34">
        <v>104</v>
      </c>
      <c r="I34" t="s">
        <v>108</v>
      </c>
      <c r="J34">
        <v>25</v>
      </c>
      <c r="K34" t="s">
        <v>109</v>
      </c>
      <c r="L34">
        <v>11</v>
      </c>
      <c r="M34" t="s">
        <v>37</v>
      </c>
      <c r="N34" s="4" t="str">
        <f>IF(consolidado[[#This Row],[tempo]]&gt;consolidado[[#This Row],[prioridade_horas]],"Fora do prazo","Dentro do prazo estimado")</f>
        <v>Fora do prazo</v>
      </c>
      <c r="O34" s="3">
        <v>1</v>
      </c>
      <c r="P34" t="s">
        <v>27</v>
      </c>
      <c r="Q34">
        <v>3</v>
      </c>
      <c r="R34" t="s">
        <v>33</v>
      </c>
      <c r="S34">
        <v>8</v>
      </c>
      <c r="T34" t="s">
        <v>110</v>
      </c>
      <c r="U34">
        <v>15</v>
      </c>
      <c r="V34" t="s">
        <v>37</v>
      </c>
      <c r="W34">
        <v>4</v>
      </c>
      <c r="X34" t="s">
        <v>30</v>
      </c>
    </row>
    <row r="35" spans="1:24">
      <c r="A35">
        <v>32838</v>
      </c>
      <c r="B35" t="s">
        <v>111</v>
      </c>
      <c r="C35" s="1">
        <v>45293.678564814814</v>
      </c>
      <c r="D35" s="1">
        <v>45293.678877314815</v>
      </c>
      <c r="E35" s="3">
        <v>0</v>
      </c>
      <c r="F35">
        <v>69</v>
      </c>
      <c r="G35" t="s">
        <v>65</v>
      </c>
      <c r="H35">
        <v>69</v>
      </c>
      <c r="I35" t="s">
        <v>65</v>
      </c>
      <c r="J35">
        <v>69</v>
      </c>
      <c r="K35" t="s">
        <v>65</v>
      </c>
      <c r="L35">
        <v>1</v>
      </c>
      <c r="M35" t="s">
        <v>66</v>
      </c>
      <c r="N35" s="4" t="str">
        <f>IF(consolidado[[#This Row],[tempo]]&gt;consolidado[[#This Row],[prioridade_horas]],"Fora do prazo","Dentro do prazo estimado")</f>
        <v>Dentro do prazo estimado</v>
      </c>
      <c r="O35" s="3">
        <v>0.33333333333333331</v>
      </c>
      <c r="P35" t="s">
        <v>38</v>
      </c>
      <c r="Q35">
        <v>3</v>
      </c>
      <c r="R35" t="s">
        <v>33</v>
      </c>
      <c r="S35">
        <v>1</v>
      </c>
      <c r="T35" t="s">
        <v>66</v>
      </c>
      <c r="U35">
        <v>28</v>
      </c>
      <c r="V35" t="s">
        <v>34</v>
      </c>
      <c r="W35">
        <v>5</v>
      </c>
      <c r="X35" t="s">
        <v>41</v>
      </c>
    </row>
    <row r="36" spans="1:24">
      <c r="A36">
        <v>32839</v>
      </c>
      <c r="B36" t="s">
        <v>97</v>
      </c>
      <c r="C36" s="1">
        <v>45293.681562500002</v>
      </c>
      <c r="D36" s="1">
        <v>45294.447604166664</v>
      </c>
      <c r="E36" s="3">
        <v>0.14166666666666666</v>
      </c>
      <c r="F36">
        <v>35</v>
      </c>
      <c r="G36" t="s">
        <v>32</v>
      </c>
      <c r="H36">
        <v>35</v>
      </c>
      <c r="I36" t="s">
        <v>32</v>
      </c>
      <c r="J36">
        <v>35</v>
      </c>
      <c r="K36" t="s">
        <v>32</v>
      </c>
      <c r="L36">
        <v>16</v>
      </c>
      <c r="M36" t="s">
        <v>43</v>
      </c>
      <c r="N36" s="4" t="str">
        <f>IF(consolidado[[#This Row],[tempo]]&gt;consolidado[[#This Row],[prioridade_horas]],"Fora do prazo","Dentro do prazo estimado")</f>
        <v>Dentro do prazo estimado</v>
      </c>
      <c r="O36" s="3">
        <v>0.33333333333333331</v>
      </c>
      <c r="P36" t="s">
        <v>38</v>
      </c>
      <c r="Q36">
        <v>3</v>
      </c>
      <c r="R36" t="s">
        <v>33</v>
      </c>
      <c r="S36">
        <v>3</v>
      </c>
      <c r="T36" t="s">
        <v>26</v>
      </c>
      <c r="U36">
        <v>38</v>
      </c>
      <c r="V36" t="s">
        <v>67</v>
      </c>
      <c r="W36">
        <v>3</v>
      </c>
      <c r="X36" t="s">
        <v>86</v>
      </c>
    </row>
    <row r="37" spans="1:24">
      <c r="A37">
        <v>32840</v>
      </c>
      <c r="B37" t="s">
        <v>112</v>
      </c>
      <c r="C37" s="1">
        <v>45293.681631944448</v>
      </c>
      <c r="D37" s="1">
        <v>45293.681967592594</v>
      </c>
      <c r="E37" s="3">
        <v>6.9444444444444447E-4</v>
      </c>
      <c r="F37">
        <v>69</v>
      </c>
      <c r="G37" t="s">
        <v>65</v>
      </c>
      <c r="H37">
        <v>69</v>
      </c>
      <c r="I37" t="s">
        <v>65</v>
      </c>
      <c r="J37">
        <v>69</v>
      </c>
      <c r="K37" t="s">
        <v>65</v>
      </c>
      <c r="L37">
        <v>1</v>
      </c>
      <c r="M37" t="s">
        <v>66</v>
      </c>
      <c r="N37" s="4" t="str">
        <f>IF(consolidado[[#This Row],[tempo]]&gt;consolidado[[#This Row],[prioridade_horas]],"Fora do prazo","Dentro do prazo estimado")</f>
        <v>Dentro do prazo estimado</v>
      </c>
      <c r="O37" s="3">
        <v>0.33333333333333331</v>
      </c>
      <c r="P37" t="s">
        <v>38</v>
      </c>
      <c r="Q37">
        <v>3</v>
      </c>
      <c r="R37" t="s">
        <v>33</v>
      </c>
      <c r="S37">
        <v>1</v>
      </c>
      <c r="T37" t="s">
        <v>66</v>
      </c>
      <c r="U37">
        <v>1</v>
      </c>
      <c r="V37" t="s">
        <v>113</v>
      </c>
      <c r="W37">
        <v>5</v>
      </c>
      <c r="X37" t="s">
        <v>41</v>
      </c>
    </row>
    <row r="38" spans="1:24">
      <c r="A38">
        <v>32841</v>
      </c>
      <c r="B38" t="s">
        <v>114</v>
      </c>
      <c r="C38" s="1">
        <v>45293.68472222222</v>
      </c>
      <c r="D38" s="1">
        <v>45293.685567129629</v>
      </c>
      <c r="E38" s="3">
        <v>6.9444444444444447E-4</v>
      </c>
      <c r="F38">
        <v>74</v>
      </c>
      <c r="G38" t="s">
        <v>101</v>
      </c>
      <c r="H38">
        <v>74</v>
      </c>
      <c r="I38" t="s">
        <v>101</v>
      </c>
      <c r="J38">
        <v>74</v>
      </c>
      <c r="K38" t="s">
        <v>101</v>
      </c>
      <c r="L38">
        <v>1</v>
      </c>
      <c r="M38" t="s">
        <v>66</v>
      </c>
      <c r="N38" s="4" t="str">
        <f>IF(consolidado[[#This Row],[tempo]]&gt;consolidado[[#This Row],[prioridade_horas]],"Fora do prazo","Dentro do prazo estimado")</f>
        <v>Dentro do prazo estimado</v>
      </c>
      <c r="O38" s="3">
        <v>0.33333333333333331</v>
      </c>
      <c r="P38" t="s">
        <v>38</v>
      </c>
      <c r="Q38">
        <v>3</v>
      </c>
      <c r="R38" t="s">
        <v>33</v>
      </c>
      <c r="S38">
        <v>1</v>
      </c>
      <c r="T38" t="s">
        <v>66</v>
      </c>
      <c r="U38">
        <v>56</v>
      </c>
      <c r="V38" t="s">
        <v>40</v>
      </c>
      <c r="W38">
        <v>4</v>
      </c>
      <c r="X38" t="s">
        <v>30</v>
      </c>
    </row>
    <row r="39" spans="1:24">
      <c r="A39">
        <v>32842</v>
      </c>
      <c r="B39" t="s">
        <v>115</v>
      </c>
      <c r="C39" s="1">
        <v>45293.68891203704</v>
      </c>
      <c r="D39" s="1">
        <v>45307.655462962961</v>
      </c>
      <c r="E39" s="3">
        <v>3.7229166666666669</v>
      </c>
      <c r="F39">
        <v>102</v>
      </c>
      <c r="G39" t="s">
        <v>46</v>
      </c>
      <c r="H39">
        <v>34</v>
      </c>
      <c r="I39" t="s">
        <v>25</v>
      </c>
      <c r="J39">
        <v>102</v>
      </c>
      <c r="K39" t="s">
        <v>46</v>
      </c>
      <c r="L39">
        <v>1</v>
      </c>
      <c r="M39" t="s">
        <v>66</v>
      </c>
      <c r="N39" s="4" t="str">
        <f>IF(consolidado[[#This Row],[tempo]]&gt;consolidado[[#This Row],[prioridade_horas]],"Fora do prazo","Dentro do prazo estimado")</f>
        <v>Fora do prazo</v>
      </c>
      <c r="O39" s="3">
        <v>0.33333333333333331</v>
      </c>
      <c r="P39" t="s">
        <v>38</v>
      </c>
      <c r="Q39">
        <v>3</v>
      </c>
      <c r="R39" t="s">
        <v>33</v>
      </c>
      <c r="S39">
        <v>3</v>
      </c>
      <c r="T39" t="s">
        <v>26</v>
      </c>
      <c r="U39">
        <v>56</v>
      </c>
      <c r="V39" t="s">
        <v>40</v>
      </c>
      <c r="W39">
        <v>2</v>
      </c>
      <c r="X39" t="s">
        <v>105</v>
      </c>
    </row>
    <row r="40" spans="1:24">
      <c r="A40">
        <v>32843</v>
      </c>
      <c r="B40" t="s">
        <v>67</v>
      </c>
      <c r="C40" s="1">
        <v>45293.689849537041</v>
      </c>
      <c r="D40" s="1">
        <v>45294.515208333331</v>
      </c>
      <c r="E40" s="3">
        <v>0.20069444444444445</v>
      </c>
      <c r="F40">
        <v>19</v>
      </c>
      <c r="G40" t="s">
        <v>91</v>
      </c>
      <c r="H40">
        <v>19</v>
      </c>
      <c r="I40" t="s">
        <v>91</v>
      </c>
      <c r="J40">
        <v>19</v>
      </c>
      <c r="K40" t="s">
        <v>91</v>
      </c>
      <c r="L40">
        <v>5</v>
      </c>
      <c r="M40" t="s">
        <v>92</v>
      </c>
      <c r="N40" s="4" t="str">
        <f>IF(consolidado[[#This Row],[tempo]]&gt;consolidado[[#This Row],[prioridade_horas]],"Fora do prazo","Dentro do prazo estimado")</f>
        <v>Dentro do prazo estimado</v>
      </c>
      <c r="O40" s="3">
        <v>1</v>
      </c>
      <c r="P40" t="s">
        <v>27</v>
      </c>
      <c r="Q40">
        <v>3</v>
      </c>
      <c r="R40" t="s">
        <v>33</v>
      </c>
      <c r="S40">
        <v>5</v>
      </c>
      <c r="T40" t="s">
        <v>92</v>
      </c>
      <c r="U40">
        <v>38</v>
      </c>
      <c r="V40" t="s">
        <v>67</v>
      </c>
      <c r="W40">
        <v>3</v>
      </c>
      <c r="X40" t="s">
        <v>86</v>
      </c>
    </row>
    <row r="41" spans="1:24">
      <c r="A41">
        <v>32844</v>
      </c>
      <c r="B41" t="s">
        <v>116</v>
      </c>
      <c r="C41" s="1">
        <v>45293.718240740738</v>
      </c>
      <c r="D41" s="1">
        <v>45293.718576388892</v>
      </c>
      <c r="E41" s="3">
        <v>0</v>
      </c>
      <c r="F41">
        <v>38</v>
      </c>
      <c r="G41" t="s">
        <v>117</v>
      </c>
      <c r="H41">
        <v>38</v>
      </c>
      <c r="I41" t="s">
        <v>117</v>
      </c>
      <c r="J41">
        <v>38</v>
      </c>
      <c r="K41" t="s">
        <v>117</v>
      </c>
      <c r="L41">
        <v>6</v>
      </c>
      <c r="M41" t="s">
        <v>118</v>
      </c>
      <c r="N41" s="4" t="str">
        <f>IF(consolidado[[#This Row],[tempo]]&gt;consolidado[[#This Row],[prioridade_horas]],"Fora do prazo","Dentro do prazo estimado")</f>
        <v>Dentro do prazo estimado</v>
      </c>
      <c r="O41" s="3">
        <v>0.33333333333333331</v>
      </c>
      <c r="P41" t="s">
        <v>38</v>
      </c>
      <c r="Q41">
        <v>3</v>
      </c>
      <c r="R41" t="s">
        <v>33</v>
      </c>
      <c r="S41">
        <v>6</v>
      </c>
      <c r="T41" t="s">
        <v>118</v>
      </c>
      <c r="U41">
        <v>56</v>
      </c>
      <c r="V41" t="s">
        <v>40</v>
      </c>
      <c r="W41">
        <v>5</v>
      </c>
      <c r="X41" t="s">
        <v>41</v>
      </c>
    </row>
    <row r="42" spans="1:24">
      <c r="A42">
        <v>32845</v>
      </c>
      <c r="B42" t="s">
        <v>119</v>
      </c>
      <c r="C42" s="1">
        <v>45293.723807870374</v>
      </c>
      <c r="D42" s="1">
        <v>45315.606898148151</v>
      </c>
      <c r="E42" s="3">
        <v>5.8937499999999998</v>
      </c>
      <c r="F42">
        <v>58</v>
      </c>
      <c r="G42" t="s">
        <v>53</v>
      </c>
      <c r="H42">
        <v>41</v>
      </c>
      <c r="I42" t="s">
        <v>120</v>
      </c>
      <c r="J42">
        <v>0</v>
      </c>
      <c r="K42" t="s">
        <v>55</v>
      </c>
      <c r="L42">
        <v>23</v>
      </c>
      <c r="M42" t="s">
        <v>121</v>
      </c>
      <c r="N42" s="4" t="str">
        <f>IF(consolidado[[#This Row],[tempo]]&gt;consolidado[[#This Row],[prioridade_horas]],"Fora do prazo","Dentro do prazo estimado")</f>
        <v>Fora do prazo</v>
      </c>
      <c r="O42" s="3">
        <v>0.33333333333333331</v>
      </c>
      <c r="P42" t="s">
        <v>38</v>
      </c>
      <c r="Q42">
        <v>3</v>
      </c>
      <c r="R42" t="s">
        <v>33</v>
      </c>
      <c r="S42">
        <v>23</v>
      </c>
      <c r="T42" t="s">
        <v>121</v>
      </c>
      <c r="U42">
        <v>56</v>
      </c>
      <c r="V42" t="s">
        <v>40</v>
      </c>
      <c r="W42">
        <v>5</v>
      </c>
      <c r="X42" t="s">
        <v>41</v>
      </c>
    </row>
    <row r="43" spans="1:24">
      <c r="A43">
        <v>32846</v>
      </c>
      <c r="B43" t="s">
        <v>122</v>
      </c>
      <c r="C43" s="1">
        <v>45294.364317129628</v>
      </c>
      <c r="D43" s="1">
        <v>45294.674444444441</v>
      </c>
      <c r="E43" s="3">
        <v>0.31041666666666667</v>
      </c>
      <c r="F43">
        <v>58</v>
      </c>
      <c r="G43" t="s">
        <v>53</v>
      </c>
      <c r="H43">
        <v>80</v>
      </c>
      <c r="I43" t="s">
        <v>123</v>
      </c>
      <c r="J43">
        <v>0</v>
      </c>
      <c r="K43" t="s">
        <v>55</v>
      </c>
      <c r="L43">
        <v>23</v>
      </c>
      <c r="M43" t="s">
        <v>121</v>
      </c>
      <c r="N43" s="4" t="str">
        <f>IF(consolidado[[#This Row],[tempo]]&gt;consolidado[[#This Row],[prioridade_horas]],"Fora do prazo","Dentro do prazo estimado")</f>
        <v>Dentro do prazo estimado</v>
      </c>
      <c r="O43" s="3">
        <v>0.33333333333333331</v>
      </c>
      <c r="P43" t="s">
        <v>38</v>
      </c>
      <c r="Q43">
        <v>3</v>
      </c>
      <c r="R43" t="s">
        <v>33</v>
      </c>
      <c r="S43">
        <v>23</v>
      </c>
      <c r="T43" t="s">
        <v>121</v>
      </c>
      <c r="U43">
        <v>56</v>
      </c>
      <c r="V43" t="s">
        <v>40</v>
      </c>
      <c r="W43">
        <v>5</v>
      </c>
      <c r="X43" t="s">
        <v>41</v>
      </c>
    </row>
    <row r="44" spans="1:24">
      <c r="A44">
        <v>32847</v>
      </c>
      <c r="B44" t="s">
        <v>124</v>
      </c>
      <c r="C44" s="1">
        <v>45294.389722222222</v>
      </c>
      <c r="D44" s="1">
        <v>45294.507685185185</v>
      </c>
      <c r="E44" s="3">
        <v>0.11805555555555555</v>
      </c>
      <c r="F44">
        <v>19</v>
      </c>
      <c r="G44" t="s">
        <v>91</v>
      </c>
      <c r="H44">
        <v>19</v>
      </c>
      <c r="I44" t="s">
        <v>91</v>
      </c>
      <c r="J44">
        <v>19</v>
      </c>
      <c r="K44" t="s">
        <v>91</v>
      </c>
      <c r="L44">
        <v>5</v>
      </c>
      <c r="M44" t="s">
        <v>92</v>
      </c>
      <c r="N44" s="4" t="str">
        <f>IF(consolidado[[#This Row],[tempo]]&gt;consolidado[[#This Row],[prioridade_horas]],"Fora do prazo","Dentro do prazo estimado")</f>
        <v>Dentro do prazo estimado</v>
      </c>
      <c r="O44" s="3">
        <v>1.6666666666666667</v>
      </c>
      <c r="P44" t="s">
        <v>125</v>
      </c>
      <c r="Q44">
        <v>3</v>
      </c>
      <c r="R44" t="s">
        <v>33</v>
      </c>
      <c r="S44">
        <v>5</v>
      </c>
      <c r="T44" t="s">
        <v>92</v>
      </c>
      <c r="U44">
        <v>22</v>
      </c>
      <c r="V44" t="s">
        <v>51</v>
      </c>
      <c r="W44">
        <v>5</v>
      </c>
      <c r="X44" t="s">
        <v>41</v>
      </c>
    </row>
    <row r="45" spans="1:24">
      <c r="A45">
        <v>32848</v>
      </c>
      <c r="B45" t="s">
        <v>126</v>
      </c>
      <c r="C45" s="1">
        <v>45294.419756944444</v>
      </c>
      <c r="D45" s="1">
        <v>45296.718275462961</v>
      </c>
      <c r="E45" s="3">
        <v>1.05</v>
      </c>
      <c r="F45">
        <v>55</v>
      </c>
      <c r="G45" t="s">
        <v>127</v>
      </c>
      <c r="H45">
        <v>98</v>
      </c>
      <c r="I45" t="s">
        <v>69</v>
      </c>
      <c r="J45">
        <v>55</v>
      </c>
      <c r="K45" t="s">
        <v>127</v>
      </c>
      <c r="L45">
        <v>11</v>
      </c>
      <c r="M45" t="s">
        <v>37</v>
      </c>
      <c r="N45" s="4" t="str">
        <f>IF(consolidado[[#This Row],[tempo]]&gt;consolidado[[#This Row],[prioridade_horas]],"Fora do prazo","Dentro do prazo estimado")</f>
        <v>Fora do prazo</v>
      </c>
      <c r="O45" s="3">
        <v>0.33333333333333331</v>
      </c>
      <c r="P45" t="s">
        <v>38</v>
      </c>
      <c r="Q45">
        <v>3</v>
      </c>
      <c r="R45" t="s">
        <v>33</v>
      </c>
      <c r="S45">
        <v>11</v>
      </c>
      <c r="T45" t="s">
        <v>37</v>
      </c>
      <c r="U45">
        <v>56</v>
      </c>
      <c r="V45" t="s">
        <v>40</v>
      </c>
      <c r="W45">
        <v>5</v>
      </c>
      <c r="X45" t="s">
        <v>41</v>
      </c>
    </row>
    <row r="46" spans="1:24">
      <c r="A46">
        <v>32849</v>
      </c>
      <c r="B46" t="s">
        <v>128</v>
      </c>
      <c r="C46" s="1">
        <v>45294.420925925922</v>
      </c>
      <c r="D46" s="1">
        <v>45300.611932870372</v>
      </c>
      <c r="E46" s="3">
        <v>1.6937500000000001</v>
      </c>
      <c r="F46">
        <v>55</v>
      </c>
      <c r="G46" t="s">
        <v>127</v>
      </c>
      <c r="H46">
        <v>33</v>
      </c>
      <c r="I46" t="s">
        <v>57</v>
      </c>
      <c r="J46">
        <v>55</v>
      </c>
      <c r="K46" t="s">
        <v>127</v>
      </c>
      <c r="L46">
        <v>11</v>
      </c>
      <c r="M46" t="s">
        <v>37</v>
      </c>
      <c r="N46" s="4" t="str">
        <f>IF(consolidado[[#This Row],[tempo]]&gt;consolidado[[#This Row],[prioridade_horas]],"Fora do prazo","Dentro do prazo estimado")</f>
        <v>Fora do prazo</v>
      </c>
      <c r="O46" s="3">
        <v>0.33333333333333331</v>
      </c>
      <c r="P46" t="s">
        <v>38</v>
      </c>
      <c r="Q46">
        <v>3</v>
      </c>
      <c r="R46" t="s">
        <v>33</v>
      </c>
      <c r="S46">
        <v>11</v>
      </c>
      <c r="T46" t="s">
        <v>37</v>
      </c>
      <c r="U46">
        <v>56</v>
      </c>
      <c r="V46" t="s">
        <v>40</v>
      </c>
      <c r="W46">
        <v>5</v>
      </c>
      <c r="X46" t="s">
        <v>41</v>
      </c>
    </row>
    <row r="47" spans="1:24">
      <c r="A47">
        <v>32850</v>
      </c>
      <c r="B47" t="s">
        <v>128</v>
      </c>
      <c r="C47" s="1">
        <v>45294.4219212963</v>
      </c>
      <c r="D47" s="1">
        <v>45296.611111111109</v>
      </c>
      <c r="E47" s="3">
        <v>0.94097222222222221</v>
      </c>
      <c r="F47">
        <v>55</v>
      </c>
      <c r="G47" t="s">
        <v>127</v>
      </c>
      <c r="H47">
        <v>33</v>
      </c>
      <c r="I47" t="s">
        <v>57</v>
      </c>
      <c r="J47">
        <v>55</v>
      </c>
      <c r="K47" t="s">
        <v>127</v>
      </c>
      <c r="L47">
        <v>11</v>
      </c>
      <c r="M47" t="s">
        <v>37</v>
      </c>
      <c r="N47" s="4" t="str">
        <f>IF(consolidado[[#This Row],[tempo]]&gt;consolidado[[#This Row],[prioridade_horas]],"Fora do prazo","Dentro do prazo estimado")</f>
        <v>Fora do prazo</v>
      </c>
      <c r="O47" s="3">
        <v>0.33333333333333331</v>
      </c>
      <c r="P47" t="s">
        <v>38</v>
      </c>
      <c r="Q47">
        <v>3</v>
      </c>
      <c r="R47" t="s">
        <v>33</v>
      </c>
      <c r="S47">
        <v>11</v>
      </c>
      <c r="T47" t="s">
        <v>37</v>
      </c>
      <c r="U47">
        <v>56</v>
      </c>
      <c r="V47" t="s">
        <v>40</v>
      </c>
      <c r="W47">
        <v>5</v>
      </c>
      <c r="X47" t="s">
        <v>41</v>
      </c>
    </row>
    <row r="48" spans="1:24">
      <c r="A48">
        <v>32851</v>
      </c>
      <c r="B48" t="s">
        <v>129</v>
      </c>
      <c r="C48" s="1">
        <v>45294.422708333332</v>
      </c>
      <c r="D48" s="1">
        <v>45294.490185185183</v>
      </c>
      <c r="E48" s="3">
        <v>6.7361111111111108E-2</v>
      </c>
      <c r="F48">
        <v>55</v>
      </c>
      <c r="G48" t="s">
        <v>127</v>
      </c>
      <c r="H48">
        <v>33</v>
      </c>
      <c r="I48" t="s">
        <v>57</v>
      </c>
      <c r="J48">
        <v>55</v>
      </c>
      <c r="K48" t="s">
        <v>127</v>
      </c>
      <c r="L48">
        <v>11</v>
      </c>
      <c r="M48" t="s">
        <v>37</v>
      </c>
      <c r="N48" s="4" t="str">
        <f>IF(consolidado[[#This Row],[tempo]]&gt;consolidado[[#This Row],[prioridade_horas]],"Fora do prazo","Dentro do prazo estimado")</f>
        <v>Dentro do prazo estimado</v>
      </c>
      <c r="O48" s="3">
        <v>0.33333333333333331</v>
      </c>
      <c r="P48" t="s">
        <v>38</v>
      </c>
      <c r="Q48">
        <v>3</v>
      </c>
      <c r="R48" t="s">
        <v>33</v>
      </c>
      <c r="S48">
        <v>11</v>
      </c>
      <c r="T48" t="s">
        <v>37</v>
      </c>
      <c r="U48">
        <v>56</v>
      </c>
      <c r="V48" t="s">
        <v>40</v>
      </c>
      <c r="W48">
        <v>5</v>
      </c>
      <c r="X48" t="s">
        <v>41</v>
      </c>
    </row>
    <row r="49" spans="1:24">
      <c r="A49">
        <v>32852</v>
      </c>
      <c r="B49" t="s">
        <v>130</v>
      </c>
      <c r="C49" s="1">
        <v>45294.423645833333</v>
      </c>
      <c r="D49" s="1">
        <v>45295.430497685185</v>
      </c>
      <c r="E49" s="3">
        <v>0.38194444444444442</v>
      </c>
      <c r="F49">
        <v>55</v>
      </c>
      <c r="G49" t="s">
        <v>127</v>
      </c>
      <c r="H49">
        <v>31</v>
      </c>
      <c r="I49" t="s">
        <v>54</v>
      </c>
      <c r="J49">
        <v>55</v>
      </c>
      <c r="K49" t="s">
        <v>127</v>
      </c>
      <c r="L49">
        <v>11</v>
      </c>
      <c r="M49" t="s">
        <v>37</v>
      </c>
      <c r="N49" s="4" t="str">
        <f>IF(consolidado[[#This Row],[tempo]]&gt;consolidado[[#This Row],[prioridade_horas]],"Fora do prazo","Dentro do prazo estimado")</f>
        <v>Fora do prazo</v>
      </c>
      <c r="O49" s="3">
        <v>0.33333333333333331</v>
      </c>
      <c r="P49" t="s">
        <v>38</v>
      </c>
      <c r="Q49">
        <v>3</v>
      </c>
      <c r="R49" t="s">
        <v>33</v>
      </c>
      <c r="S49">
        <v>11</v>
      </c>
      <c r="T49" t="s">
        <v>37</v>
      </c>
      <c r="U49">
        <v>56</v>
      </c>
      <c r="V49" t="s">
        <v>40</v>
      </c>
      <c r="W49">
        <v>5</v>
      </c>
      <c r="X49" t="s">
        <v>41</v>
      </c>
    </row>
    <row r="50" spans="1:24">
      <c r="A50">
        <v>32853</v>
      </c>
      <c r="B50" t="s">
        <v>131</v>
      </c>
      <c r="C50" s="1">
        <v>45294.435474537036</v>
      </c>
      <c r="D50" s="1">
        <v>45299.609293981484</v>
      </c>
      <c r="E50" s="3">
        <v>1.3006944444444444</v>
      </c>
      <c r="F50">
        <v>106</v>
      </c>
      <c r="G50" t="s">
        <v>64</v>
      </c>
      <c r="H50">
        <v>106</v>
      </c>
      <c r="I50" t="s">
        <v>64</v>
      </c>
      <c r="J50">
        <v>106</v>
      </c>
      <c r="K50" t="s">
        <v>64</v>
      </c>
      <c r="L50">
        <v>6</v>
      </c>
      <c r="M50" t="s">
        <v>118</v>
      </c>
      <c r="N50" s="4" t="str">
        <f>IF(consolidado[[#This Row],[tempo]]&gt;consolidado[[#This Row],[prioridade_horas]],"Fora do prazo","Dentro do prazo estimado")</f>
        <v>Fora do prazo</v>
      </c>
      <c r="O50" s="3">
        <v>1</v>
      </c>
      <c r="P50" t="s">
        <v>27</v>
      </c>
      <c r="Q50">
        <v>3</v>
      </c>
      <c r="R50" t="s">
        <v>33</v>
      </c>
      <c r="S50">
        <v>6</v>
      </c>
      <c r="T50" t="s">
        <v>118</v>
      </c>
      <c r="U50">
        <v>11</v>
      </c>
      <c r="V50" t="s">
        <v>132</v>
      </c>
      <c r="W50">
        <v>5</v>
      </c>
      <c r="X50" t="s">
        <v>41</v>
      </c>
    </row>
    <row r="51" spans="1:24">
      <c r="A51">
        <v>32854</v>
      </c>
      <c r="B51" t="s">
        <v>133</v>
      </c>
      <c r="C51" s="1">
        <v>45294.435636574075</v>
      </c>
      <c r="D51" s="1">
        <v>45364.58966435185</v>
      </c>
      <c r="E51" s="3">
        <v>18.93888888888889</v>
      </c>
      <c r="F51">
        <v>52</v>
      </c>
      <c r="G51" t="s">
        <v>77</v>
      </c>
      <c r="H51">
        <v>60</v>
      </c>
      <c r="I51" t="s">
        <v>134</v>
      </c>
      <c r="J51">
        <v>52</v>
      </c>
      <c r="K51" t="s">
        <v>77</v>
      </c>
      <c r="L51">
        <v>9</v>
      </c>
      <c r="M51" t="s">
        <v>135</v>
      </c>
      <c r="N51" s="4" t="str">
        <f>IF(consolidado[[#This Row],[tempo]]&gt;consolidado[[#This Row],[prioridade_horas]],"Fora do prazo","Dentro do prazo estimado")</f>
        <v>Fora do prazo</v>
      </c>
      <c r="O51" s="3">
        <v>5</v>
      </c>
      <c r="P51" t="s">
        <v>84</v>
      </c>
      <c r="Q51">
        <v>3</v>
      </c>
      <c r="R51" t="s">
        <v>33</v>
      </c>
      <c r="S51">
        <v>9</v>
      </c>
      <c r="T51" t="s">
        <v>135</v>
      </c>
      <c r="U51">
        <v>121</v>
      </c>
      <c r="V51" t="s">
        <v>136</v>
      </c>
      <c r="W51">
        <v>5</v>
      </c>
      <c r="X51" t="s">
        <v>41</v>
      </c>
    </row>
    <row r="52" spans="1:24">
      <c r="A52">
        <v>32855</v>
      </c>
      <c r="B52" t="s">
        <v>137</v>
      </c>
      <c r="C52" s="1">
        <v>45294.437210648146</v>
      </c>
      <c r="D52" s="1">
        <v>45404.610520833332</v>
      </c>
      <c r="E52" s="3">
        <v>29.477777777777778</v>
      </c>
      <c r="F52">
        <v>52</v>
      </c>
      <c r="G52" t="s">
        <v>77</v>
      </c>
      <c r="H52">
        <v>60</v>
      </c>
      <c r="I52" t="s">
        <v>134</v>
      </c>
      <c r="J52">
        <v>52</v>
      </c>
      <c r="K52" t="s">
        <v>77</v>
      </c>
      <c r="L52">
        <v>9</v>
      </c>
      <c r="M52" t="s">
        <v>135</v>
      </c>
      <c r="N52" s="4" t="str">
        <f>IF(consolidado[[#This Row],[tempo]]&gt;consolidado[[#This Row],[prioridade_horas]],"Fora do prazo","Dentro do prazo estimado")</f>
        <v>Fora do prazo</v>
      </c>
      <c r="O52" s="3">
        <v>5</v>
      </c>
      <c r="P52" t="s">
        <v>84</v>
      </c>
      <c r="Q52">
        <v>3</v>
      </c>
      <c r="R52" t="s">
        <v>33</v>
      </c>
      <c r="S52">
        <v>9</v>
      </c>
      <c r="T52" t="s">
        <v>135</v>
      </c>
      <c r="U52">
        <v>121</v>
      </c>
      <c r="V52" t="s">
        <v>136</v>
      </c>
      <c r="W52">
        <v>5</v>
      </c>
      <c r="X52" t="s">
        <v>41</v>
      </c>
    </row>
    <row r="53" spans="1:24">
      <c r="A53">
        <v>32856</v>
      </c>
      <c r="B53" t="s">
        <v>138</v>
      </c>
      <c r="C53" s="1">
        <v>45294.440844907411</v>
      </c>
      <c r="D53" s="1">
        <v>45294.624120370368</v>
      </c>
      <c r="E53" s="3">
        <v>0.18333333333333332</v>
      </c>
      <c r="F53">
        <v>43</v>
      </c>
      <c r="G53" t="s">
        <v>139</v>
      </c>
      <c r="H53">
        <v>15</v>
      </c>
      <c r="I53" t="s">
        <v>82</v>
      </c>
      <c r="J53">
        <v>43</v>
      </c>
      <c r="K53" t="s">
        <v>139</v>
      </c>
      <c r="L53">
        <v>16</v>
      </c>
      <c r="M53" t="s">
        <v>43</v>
      </c>
      <c r="N53" s="4" t="str">
        <f>IF(consolidado[[#This Row],[tempo]]&gt;consolidado[[#This Row],[prioridade_horas]],"Fora do prazo","Dentro do prazo estimado")</f>
        <v>Dentro do prazo estimado</v>
      </c>
      <c r="O53" s="3">
        <v>0.33333333333333331</v>
      </c>
      <c r="P53" t="s">
        <v>38</v>
      </c>
      <c r="Q53">
        <v>3</v>
      </c>
      <c r="R53" t="s">
        <v>33</v>
      </c>
      <c r="S53">
        <v>16</v>
      </c>
      <c r="T53" t="s">
        <v>43</v>
      </c>
      <c r="U53">
        <v>56</v>
      </c>
      <c r="V53" t="s">
        <v>40</v>
      </c>
      <c r="W53">
        <v>5</v>
      </c>
      <c r="X53" t="s">
        <v>41</v>
      </c>
    </row>
    <row r="54" spans="1:24">
      <c r="A54">
        <v>32857</v>
      </c>
      <c r="B54" t="s">
        <v>140</v>
      </c>
      <c r="C54" s="1">
        <v>45294.446192129632</v>
      </c>
      <c r="D54" s="1">
        <v>45294.704618055555</v>
      </c>
      <c r="E54" s="3">
        <v>0.25833333333333336</v>
      </c>
      <c r="F54">
        <v>43</v>
      </c>
      <c r="G54" t="s">
        <v>139</v>
      </c>
      <c r="H54">
        <v>15</v>
      </c>
      <c r="I54" t="s">
        <v>82</v>
      </c>
      <c r="J54">
        <v>43</v>
      </c>
      <c r="K54" t="s">
        <v>139</v>
      </c>
      <c r="L54">
        <v>16</v>
      </c>
      <c r="M54" t="s">
        <v>43</v>
      </c>
      <c r="N54" s="4" t="str">
        <f>IF(consolidado[[#This Row],[tempo]]&gt;consolidado[[#This Row],[prioridade_horas]],"Fora do prazo","Dentro do prazo estimado")</f>
        <v>Dentro do prazo estimado</v>
      </c>
      <c r="O54" s="3">
        <v>0.33333333333333331</v>
      </c>
      <c r="P54" t="s">
        <v>38</v>
      </c>
      <c r="Q54">
        <v>3</v>
      </c>
      <c r="R54" t="s">
        <v>33</v>
      </c>
      <c r="S54">
        <v>16</v>
      </c>
      <c r="T54" t="s">
        <v>43</v>
      </c>
      <c r="U54">
        <v>56</v>
      </c>
      <c r="V54" t="s">
        <v>40</v>
      </c>
      <c r="W54">
        <v>5</v>
      </c>
      <c r="X54" t="s">
        <v>41</v>
      </c>
    </row>
    <row r="55" spans="1:24">
      <c r="A55">
        <v>32858</v>
      </c>
      <c r="B55" t="s">
        <v>141</v>
      </c>
      <c r="C55" s="1">
        <v>45294.45957175926</v>
      </c>
      <c r="D55" s="1">
        <v>45316.706261574072</v>
      </c>
      <c r="E55" s="3">
        <v>6.2583333333333337</v>
      </c>
      <c r="F55">
        <v>50</v>
      </c>
      <c r="G55" t="s">
        <v>142</v>
      </c>
      <c r="H55">
        <v>50</v>
      </c>
      <c r="I55" t="s">
        <v>142</v>
      </c>
      <c r="J55">
        <v>102</v>
      </c>
      <c r="K55" t="s">
        <v>46</v>
      </c>
      <c r="L55">
        <v>1</v>
      </c>
      <c r="M55" t="s">
        <v>66</v>
      </c>
      <c r="N55" s="4" t="str">
        <f>IF(consolidado[[#This Row],[tempo]]&gt;consolidado[[#This Row],[prioridade_horas]],"Fora do prazo","Dentro do prazo estimado")</f>
        <v>Fora do prazo</v>
      </c>
      <c r="O55" s="3">
        <v>0.66666666666666663</v>
      </c>
      <c r="P55" t="s">
        <v>70</v>
      </c>
      <c r="Q55">
        <v>3</v>
      </c>
      <c r="R55" t="s">
        <v>33</v>
      </c>
      <c r="S55">
        <v>10</v>
      </c>
      <c r="T55" t="s">
        <v>143</v>
      </c>
      <c r="U55">
        <v>73</v>
      </c>
      <c r="V55" t="s">
        <v>144</v>
      </c>
      <c r="W55">
        <v>5</v>
      </c>
      <c r="X55" t="s">
        <v>41</v>
      </c>
    </row>
    <row r="56" spans="1:24">
      <c r="A56">
        <v>32859</v>
      </c>
      <c r="B56" t="s">
        <v>141</v>
      </c>
      <c r="C56" s="1">
        <v>45294.461516203701</v>
      </c>
      <c r="D56" s="1">
        <v>45302.456446759257</v>
      </c>
      <c r="E56" s="3">
        <v>2.2493055555555554</v>
      </c>
      <c r="F56">
        <v>50</v>
      </c>
      <c r="G56" t="s">
        <v>142</v>
      </c>
      <c r="H56">
        <v>50</v>
      </c>
      <c r="I56" t="s">
        <v>142</v>
      </c>
      <c r="J56">
        <v>38</v>
      </c>
      <c r="K56" t="s">
        <v>117</v>
      </c>
      <c r="L56">
        <v>6</v>
      </c>
      <c r="M56" t="s">
        <v>118</v>
      </c>
      <c r="N56" s="4" t="str">
        <f>IF(consolidado[[#This Row],[tempo]]&gt;consolidado[[#This Row],[prioridade_horas]],"Fora do prazo","Dentro do prazo estimado")</f>
        <v>Fora do prazo</v>
      </c>
      <c r="O56" s="3">
        <v>0.66666666666666663</v>
      </c>
      <c r="P56" t="s">
        <v>70</v>
      </c>
      <c r="Q56">
        <v>6</v>
      </c>
      <c r="R56" t="s">
        <v>28</v>
      </c>
      <c r="S56">
        <v>10</v>
      </c>
      <c r="T56" t="s">
        <v>143</v>
      </c>
      <c r="U56">
        <v>73</v>
      </c>
      <c r="V56" t="s">
        <v>144</v>
      </c>
      <c r="W56">
        <v>5</v>
      </c>
      <c r="X56" t="s">
        <v>41</v>
      </c>
    </row>
    <row r="57" spans="1:24">
      <c r="A57">
        <v>32860</v>
      </c>
      <c r="B57" t="s">
        <v>141</v>
      </c>
      <c r="C57" s="1">
        <v>45294.463055555556</v>
      </c>
      <c r="D57" s="1">
        <v>45320.479351851849</v>
      </c>
      <c r="E57" s="3">
        <v>6.7791666666666668</v>
      </c>
      <c r="F57">
        <v>50</v>
      </c>
      <c r="G57" t="s">
        <v>142</v>
      </c>
      <c r="H57">
        <v>50</v>
      </c>
      <c r="I57" t="s">
        <v>142</v>
      </c>
      <c r="J57">
        <v>34</v>
      </c>
      <c r="K57" t="s">
        <v>25</v>
      </c>
      <c r="L57">
        <v>3</v>
      </c>
      <c r="M57" t="s">
        <v>26</v>
      </c>
      <c r="N57" s="4" t="str">
        <f>IF(consolidado[[#This Row],[tempo]]&gt;consolidado[[#This Row],[prioridade_horas]],"Fora do prazo","Dentro do prazo estimado")</f>
        <v>Fora do prazo</v>
      </c>
      <c r="O57" s="3">
        <v>0.66666666666666663</v>
      </c>
      <c r="P57" t="s">
        <v>70</v>
      </c>
      <c r="Q57">
        <v>3</v>
      </c>
      <c r="R57" t="s">
        <v>33</v>
      </c>
      <c r="S57">
        <v>10</v>
      </c>
      <c r="T57" t="s">
        <v>143</v>
      </c>
      <c r="U57">
        <v>73</v>
      </c>
      <c r="V57" t="s">
        <v>144</v>
      </c>
      <c r="W57">
        <v>5</v>
      </c>
      <c r="X57" t="s">
        <v>41</v>
      </c>
    </row>
    <row r="58" spans="1:24">
      <c r="A58">
        <v>32861</v>
      </c>
      <c r="B58" t="s">
        <v>141</v>
      </c>
      <c r="C58" s="1">
        <v>45294.464780092596</v>
      </c>
      <c r="D58" s="1">
        <v>45320.415590277778</v>
      </c>
      <c r="E58" s="3">
        <v>6.7131944444444445</v>
      </c>
      <c r="F58">
        <v>50</v>
      </c>
      <c r="G58" t="s">
        <v>142</v>
      </c>
      <c r="H58">
        <v>50</v>
      </c>
      <c r="I58" t="s">
        <v>142</v>
      </c>
      <c r="J58">
        <v>19</v>
      </c>
      <c r="K58" t="s">
        <v>91</v>
      </c>
      <c r="L58">
        <v>5</v>
      </c>
      <c r="M58" t="s">
        <v>92</v>
      </c>
      <c r="N58" s="4" t="str">
        <f>IF(consolidado[[#This Row],[tempo]]&gt;consolidado[[#This Row],[prioridade_horas]],"Fora do prazo","Dentro do prazo estimado")</f>
        <v>Fora do prazo</v>
      </c>
      <c r="O58" s="3">
        <v>0.66666666666666663</v>
      </c>
      <c r="P58" t="s">
        <v>70</v>
      </c>
      <c r="Q58">
        <v>3</v>
      </c>
      <c r="R58" t="s">
        <v>33</v>
      </c>
      <c r="S58">
        <v>10</v>
      </c>
      <c r="T58" t="s">
        <v>143</v>
      </c>
      <c r="U58">
        <v>73</v>
      </c>
      <c r="V58" t="s">
        <v>144</v>
      </c>
      <c r="W58">
        <v>5</v>
      </c>
      <c r="X58" t="s">
        <v>41</v>
      </c>
    </row>
    <row r="59" spans="1:24">
      <c r="A59">
        <v>32862</v>
      </c>
      <c r="B59" t="s">
        <v>141</v>
      </c>
      <c r="C59" s="1">
        <v>45294.466793981483</v>
      </c>
      <c r="D59" s="1">
        <v>45316.713437500002</v>
      </c>
      <c r="E59" s="3">
        <v>6.2576388888888888</v>
      </c>
      <c r="F59">
        <v>50</v>
      </c>
      <c r="G59" t="s">
        <v>142</v>
      </c>
      <c r="H59">
        <v>50</v>
      </c>
      <c r="I59" t="s">
        <v>142</v>
      </c>
      <c r="J59">
        <v>20</v>
      </c>
      <c r="K59" t="s">
        <v>145</v>
      </c>
      <c r="L59">
        <v>8</v>
      </c>
      <c r="M59" t="s">
        <v>110</v>
      </c>
      <c r="N59" s="4" t="str">
        <f>IF(consolidado[[#This Row],[tempo]]&gt;consolidado[[#This Row],[prioridade_horas]],"Fora do prazo","Dentro do prazo estimado")</f>
        <v>Fora do prazo</v>
      </c>
      <c r="O59" s="3">
        <v>0.66666666666666663</v>
      </c>
      <c r="P59" t="s">
        <v>70</v>
      </c>
      <c r="Q59">
        <v>3</v>
      </c>
      <c r="R59" t="s">
        <v>33</v>
      </c>
      <c r="S59">
        <v>10</v>
      </c>
      <c r="T59" t="s">
        <v>143</v>
      </c>
      <c r="U59">
        <v>73</v>
      </c>
      <c r="V59" t="s">
        <v>144</v>
      </c>
      <c r="W59">
        <v>5</v>
      </c>
      <c r="X59" t="s">
        <v>41</v>
      </c>
    </row>
    <row r="60" spans="1:24">
      <c r="A60">
        <v>32863</v>
      </c>
      <c r="B60" t="s">
        <v>146</v>
      </c>
      <c r="C60" s="1">
        <v>45294.476168981484</v>
      </c>
      <c r="D60" s="1">
        <v>45295.727627314816</v>
      </c>
      <c r="E60" s="3">
        <v>0.62708333333333333</v>
      </c>
      <c r="F60">
        <v>33</v>
      </c>
      <c r="G60" t="s">
        <v>57</v>
      </c>
      <c r="H60">
        <v>99</v>
      </c>
      <c r="I60" t="s">
        <v>73</v>
      </c>
      <c r="J60">
        <v>33</v>
      </c>
      <c r="K60" t="s">
        <v>57</v>
      </c>
      <c r="L60">
        <v>15</v>
      </c>
      <c r="M60" t="s">
        <v>147</v>
      </c>
      <c r="N60" s="4" t="str">
        <f>IF(consolidado[[#This Row],[tempo]]&gt;consolidado[[#This Row],[prioridade_horas]],"Fora do prazo","Dentro do prazo estimado")</f>
        <v>Fora do prazo</v>
      </c>
      <c r="O60" s="3">
        <v>0.33333333333333331</v>
      </c>
      <c r="P60" t="s">
        <v>38</v>
      </c>
      <c r="Q60">
        <v>3</v>
      </c>
      <c r="R60" t="s">
        <v>33</v>
      </c>
      <c r="S60">
        <v>16</v>
      </c>
      <c r="T60" t="s">
        <v>43</v>
      </c>
      <c r="U60">
        <v>56</v>
      </c>
      <c r="V60" t="s">
        <v>40</v>
      </c>
      <c r="W60">
        <v>5</v>
      </c>
      <c r="X60" t="s">
        <v>41</v>
      </c>
    </row>
    <row r="61" spans="1:24">
      <c r="A61">
        <v>32864</v>
      </c>
      <c r="B61" t="s">
        <v>148</v>
      </c>
      <c r="C61" s="1">
        <v>45294.477500000001</v>
      </c>
      <c r="D61" s="1">
        <v>45300.545173611114</v>
      </c>
      <c r="E61" s="3">
        <v>1.5708333333333333</v>
      </c>
      <c r="F61">
        <v>31</v>
      </c>
      <c r="G61" t="s">
        <v>54</v>
      </c>
      <c r="H61">
        <v>98</v>
      </c>
      <c r="I61" t="s">
        <v>69</v>
      </c>
      <c r="J61">
        <v>31</v>
      </c>
      <c r="K61" t="s">
        <v>54</v>
      </c>
      <c r="L61">
        <v>11</v>
      </c>
      <c r="M61" t="s">
        <v>37</v>
      </c>
      <c r="N61" s="4" t="str">
        <f>IF(consolidado[[#This Row],[tempo]]&gt;consolidado[[#This Row],[prioridade_horas]],"Fora do prazo","Dentro do prazo estimado")</f>
        <v>Fora do prazo</v>
      </c>
      <c r="O61" s="3">
        <v>0.33333333333333331</v>
      </c>
      <c r="P61" t="s">
        <v>38</v>
      </c>
      <c r="Q61">
        <v>3</v>
      </c>
      <c r="R61" t="s">
        <v>33</v>
      </c>
      <c r="S61">
        <v>11</v>
      </c>
      <c r="T61" t="s">
        <v>37</v>
      </c>
      <c r="U61">
        <v>102</v>
      </c>
      <c r="V61" t="s">
        <v>96</v>
      </c>
      <c r="W61">
        <v>5</v>
      </c>
      <c r="X61" t="s">
        <v>41</v>
      </c>
    </row>
    <row r="62" spans="1:24">
      <c r="A62">
        <v>32865</v>
      </c>
      <c r="B62" t="s">
        <v>149</v>
      </c>
      <c r="C62" s="1">
        <v>45294.502071759256</v>
      </c>
      <c r="D62" s="1">
        <v>45295.490856481483</v>
      </c>
      <c r="E62" s="3">
        <v>0.36458333333333331</v>
      </c>
      <c r="F62">
        <v>98</v>
      </c>
      <c r="G62" t="s">
        <v>69</v>
      </c>
      <c r="H62">
        <v>99</v>
      </c>
      <c r="I62" t="s">
        <v>73</v>
      </c>
      <c r="J62">
        <v>98</v>
      </c>
      <c r="K62" t="s">
        <v>69</v>
      </c>
      <c r="L62">
        <v>16</v>
      </c>
      <c r="M62" t="s">
        <v>43</v>
      </c>
      <c r="N62" s="4" t="str">
        <f>IF(consolidado[[#This Row],[tempo]]&gt;consolidado[[#This Row],[prioridade_horas]],"Fora do prazo","Dentro do prazo estimado")</f>
        <v>Dentro do prazo estimado</v>
      </c>
      <c r="O62" s="3">
        <v>0.66666666666666663</v>
      </c>
      <c r="P62" t="s">
        <v>70</v>
      </c>
      <c r="Q62">
        <v>3</v>
      </c>
      <c r="R62" t="s">
        <v>33</v>
      </c>
      <c r="S62">
        <v>16</v>
      </c>
      <c r="T62" t="s">
        <v>43</v>
      </c>
      <c r="U62">
        <v>56</v>
      </c>
      <c r="V62" t="s">
        <v>40</v>
      </c>
      <c r="W62">
        <v>5</v>
      </c>
      <c r="X62" t="s">
        <v>41</v>
      </c>
    </row>
    <row r="63" spans="1:24">
      <c r="A63">
        <v>32866</v>
      </c>
      <c r="B63" t="s">
        <v>150</v>
      </c>
      <c r="C63" s="1">
        <v>45294.508518518516</v>
      </c>
      <c r="D63" s="1">
        <v>45294.602303240739</v>
      </c>
      <c r="E63" s="3">
        <v>9.375E-2</v>
      </c>
      <c r="F63">
        <v>35</v>
      </c>
      <c r="G63" t="s">
        <v>32</v>
      </c>
      <c r="H63">
        <v>52</v>
      </c>
      <c r="I63" t="s">
        <v>77</v>
      </c>
      <c r="J63">
        <v>35</v>
      </c>
      <c r="K63" t="s">
        <v>32</v>
      </c>
      <c r="L63">
        <v>3</v>
      </c>
      <c r="M63" t="s">
        <v>26</v>
      </c>
      <c r="N63" s="4" t="str">
        <f>IF(consolidado[[#This Row],[tempo]]&gt;consolidado[[#This Row],[prioridade_horas]],"Fora do prazo","Dentro do prazo estimado")</f>
        <v>Dentro do prazo estimado</v>
      </c>
      <c r="O63" s="3">
        <v>0.33333333333333331</v>
      </c>
      <c r="P63" t="s">
        <v>38</v>
      </c>
      <c r="Q63">
        <v>3</v>
      </c>
      <c r="R63" t="s">
        <v>33</v>
      </c>
      <c r="S63">
        <v>16</v>
      </c>
      <c r="T63" t="s">
        <v>43</v>
      </c>
      <c r="U63">
        <v>29</v>
      </c>
      <c r="V63" t="s">
        <v>85</v>
      </c>
      <c r="W63">
        <v>4</v>
      </c>
      <c r="X63" t="s">
        <v>30</v>
      </c>
    </row>
    <row r="64" spans="1:24">
      <c r="A64">
        <v>32867</v>
      </c>
      <c r="B64" t="s">
        <v>67</v>
      </c>
      <c r="C64" s="1">
        <v>45294.533587962964</v>
      </c>
      <c r="D64" s="1">
        <v>45294.640740740739</v>
      </c>
      <c r="E64" s="3">
        <v>0.10694444444444444</v>
      </c>
      <c r="F64">
        <v>19</v>
      </c>
      <c r="G64" t="s">
        <v>91</v>
      </c>
      <c r="H64">
        <v>19</v>
      </c>
      <c r="I64" t="s">
        <v>91</v>
      </c>
      <c r="J64">
        <v>19</v>
      </c>
      <c r="K64" t="s">
        <v>91</v>
      </c>
      <c r="L64">
        <v>5</v>
      </c>
      <c r="M64" t="s">
        <v>92</v>
      </c>
      <c r="N64" s="4" t="str">
        <f>IF(consolidado[[#This Row],[tempo]]&gt;consolidado[[#This Row],[prioridade_horas]],"Fora do prazo","Dentro do prazo estimado")</f>
        <v>Dentro do prazo estimado</v>
      </c>
      <c r="O64" s="3">
        <v>1.6666666666666667</v>
      </c>
      <c r="P64" t="s">
        <v>125</v>
      </c>
      <c r="Q64">
        <v>3</v>
      </c>
      <c r="R64" t="s">
        <v>33</v>
      </c>
      <c r="S64">
        <v>5</v>
      </c>
      <c r="T64" t="s">
        <v>92</v>
      </c>
      <c r="U64">
        <v>38</v>
      </c>
      <c r="V64" t="s">
        <v>67</v>
      </c>
      <c r="W64">
        <v>2</v>
      </c>
      <c r="X64" t="s">
        <v>105</v>
      </c>
    </row>
    <row r="65" spans="1:24">
      <c r="A65">
        <v>32868</v>
      </c>
      <c r="B65" t="s">
        <v>151</v>
      </c>
      <c r="C65" s="1">
        <v>45294.53769675926</v>
      </c>
      <c r="D65" s="1">
        <v>45295.55976851852</v>
      </c>
      <c r="E65" s="3">
        <v>0.39791666666666664</v>
      </c>
      <c r="F65">
        <v>105</v>
      </c>
      <c r="G65" t="s">
        <v>152</v>
      </c>
      <c r="H65">
        <v>15</v>
      </c>
      <c r="I65" t="s">
        <v>82</v>
      </c>
      <c r="J65">
        <v>105</v>
      </c>
      <c r="K65" t="s">
        <v>152</v>
      </c>
      <c r="L65">
        <v>16</v>
      </c>
      <c r="M65" t="s">
        <v>43</v>
      </c>
      <c r="N65" s="4" t="str">
        <f>IF(consolidado[[#This Row],[tempo]]&gt;consolidado[[#This Row],[prioridade_horas]],"Fora do prazo","Dentro do prazo estimado")</f>
        <v>Fora do prazo</v>
      </c>
      <c r="O65" s="3">
        <v>0.33333333333333331</v>
      </c>
      <c r="P65" t="s">
        <v>38</v>
      </c>
      <c r="Q65">
        <v>3</v>
      </c>
      <c r="R65" t="s">
        <v>33</v>
      </c>
      <c r="S65">
        <v>16</v>
      </c>
      <c r="T65" t="s">
        <v>43</v>
      </c>
      <c r="U65">
        <v>56</v>
      </c>
      <c r="V65" t="s">
        <v>40</v>
      </c>
      <c r="W65">
        <v>5</v>
      </c>
      <c r="X65" t="s">
        <v>41</v>
      </c>
    </row>
    <row r="66" spans="1:24">
      <c r="A66">
        <v>32869</v>
      </c>
      <c r="B66" t="s">
        <v>153</v>
      </c>
      <c r="C66" s="1">
        <v>45294.548171296294</v>
      </c>
      <c r="D66" s="1">
        <v>45294.645231481481</v>
      </c>
      <c r="E66" s="3">
        <v>9.7222222222222224E-2</v>
      </c>
      <c r="F66">
        <v>32</v>
      </c>
      <c r="G66" t="s">
        <v>154</v>
      </c>
      <c r="H66">
        <v>52</v>
      </c>
      <c r="I66" t="s">
        <v>77</v>
      </c>
      <c r="J66">
        <v>32</v>
      </c>
      <c r="K66" t="s">
        <v>154</v>
      </c>
      <c r="L66">
        <v>4</v>
      </c>
      <c r="M66" t="s">
        <v>94</v>
      </c>
      <c r="N66" s="4" t="str">
        <f>IF(consolidado[[#This Row],[tempo]]&gt;consolidado[[#This Row],[prioridade_horas]],"Fora do prazo","Dentro do prazo estimado")</f>
        <v>Dentro do prazo estimado</v>
      </c>
      <c r="O66" s="3">
        <v>0.33333333333333331</v>
      </c>
      <c r="P66" t="s">
        <v>38</v>
      </c>
      <c r="Q66">
        <v>3</v>
      </c>
      <c r="R66" t="s">
        <v>33</v>
      </c>
      <c r="S66">
        <v>16</v>
      </c>
      <c r="T66" t="s">
        <v>43</v>
      </c>
      <c r="U66">
        <v>28</v>
      </c>
      <c r="V66" t="s">
        <v>34</v>
      </c>
      <c r="W66">
        <v>3</v>
      </c>
      <c r="X66" t="s">
        <v>86</v>
      </c>
    </row>
    <row r="67" spans="1:24">
      <c r="A67">
        <v>32870</v>
      </c>
      <c r="B67" t="s">
        <v>155</v>
      </c>
      <c r="C67" s="1">
        <v>45294.560266203705</v>
      </c>
      <c r="D67" s="1">
        <v>45301.62394675926</v>
      </c>
      <c r="E67" s="3">
        <v>1.9423611111111112</v>
      </c>
      <c r="F67">
        <v>34</v>
      </c>
      <c r="G67" t="s">
        <v>25</v>
      </c>
      <c r="H67">
        <v>45</v>
      </c>
      <c r="I67" t="s">
        <v>156</v>
      </c>
      <c r="J67">
        <v>102</v>
      </c>
      <c r="K67" t="s">
        <v>46</v>
      </c>
      <c r="L67">
        <v>1</v>
      </c>
      <c r="M67" t="s">
        <v>66</v>
      </c>
      <c r="N67" s="4" t="str">
        <f>IF(consolidado[[#This Row],[tempo]]&gt;consolidado[[#This Row],[prioridade_horas]],"Fora do prazo","Dentro do prazo estimado")</f>
        <v>Fora do prazo</v>
      </c>
      <c r="O67" s="3">
        <v>1</v>
      </c>
      <c r="P67" t="s">
        <v>27</v>
      </c>
      <c r="Q67">
        <v>3</v>
      </c>
      <c r="R67" t="s">
        <v>33</v>
      </c>
      <c r="S67">
        <v>10</v>
      </c>
      <c r="T67" t="s">
        <v>143</v>
      </c>
      <c r="U67">
        <v>1</v>
      </c>
      <c r="V67" t="s">
        <v>113</v>
      </c>
      <c r="W67">
        <v>4</v>
      </c>
      <c r="X67" t="s">
        <v>30</v>
      </c>
    </row>
    <row r="68" spans="1:24">
      <c r="A68">
        <v>32871</v>
      </c>
      <c r="B68" t="s">
        <v>157</v>
      </c>
      <c r="C68" s="1">
        <v>45294.563287037039</v>
      </c>
      <c r="D68" s="1">
        <v>45300.392129629632</v>
      </c>
      <c r="E68" s="3">
        <v>1.33125</v>
      </c>
      <c r="F68">
        <v>34</v>
      </c>
      <c r="G68" t="s">
        <v>25</v>
      </c>
      <c r="H68">
        <v>18</v>
      </c>
      <c r="I68" t="s">
        <v>158</v>
      </c>
      <c r="J68">
        <v>18</v>
      </c>
      <c r="K68" t="s">
        <v>158</v>
      </c>
      <c r="L68">
        <v>5</v>
      </c>
      <c r="M68" t="s">
        <v>92</v>
      </c>
      <c r="N68" s="4" t="str">
        <f>IF(consolidado[[#This Row],[tempo]]&gt;consolidado[[#This Row],[prioridade_horas]],"Fora do prazo","Dentro do prazo estimado")</f>
        <v>Fora do prazo</v>
      </c>
      <c r="O68" s="3">
        <v>1</v>
      </c>
      <c r="P68" t="s">
        <v>27</v>
      </c>
      <c r="Q68">
        <v>4</v>
      </c>
      <c r="R68" t="s">
        <v>39</v>
      </c>
      <c r="S68">
        <v>5</v>
      </c>
      <c r="T68" t="s">
        <v>92</v>
      </c>
      <c r="U68">
        <v>9</v>
      </c>
      <c r="V68" t="s">
        <v>159</v>
      </c>
      <c r="W68">
        <v>4</v>
      </c>
      <c r="X68" t="s">
        <v>30</v>
      </c>
    </row>
    <row r="69" spans="1:24">
      <c r="A69">
        <v>32872</v>
      </c>
      <c r="B69" t="s">
        <v>160</v>
      </c>
      <c r="C69" s="1">
        <v>45294.567071759258</v>
      </c>
      <c r="D69" s="1">
        <v>45308.565115740741</v>
      </c>
      <c r="E69" s="3">
        <v>3.754861111111111</v>
      </c>
      <c r="F69">
        <v>34</v>
      </c>
      <c r="G69" t="s">
        <v>25</v>
      </c>
      <c r="H69">
        <v>34</v>
      </c>
      <c r="I69" t="s">
        <v>25</v>
      </c>
      <c r="J69">
        <v>34</v>
      </c>
      <c r="K69" t="s">
        <v>25</v>
      </c>
      <c r="L69">
        <v>3</v>
      </c>
      <c r="M69" t="s">
        <v>26</v>
      </c>
      <c r="N69" s="4" t="str">
        <f>IF(consolidado[[#This Row],[tempo]]&gt;consolidado[[#This Row],[prioridade_horas]],"Fora do prazo","Dentro do prazo estimado")</f>
        <v>Fora do prazo</v>
      </c>
      <c r="O69" s="3">
        <v>1</v>
      </c>
      <c r="P69" t="s">
        <v>27</v>
      </c>
      <c r="Q69">
        <v>3</v>
      </c>
      <c r="R69" t="s">
        <v>33</v>
      </c>
      <c r="S69">
        <v>3</v>
      </c>
      <c r="T69" t="s">
        <v>26</v>
      </c>
      <c r="U69">
        <v>68</v>
      </c>
      <c r="V69" t="s">
        <v>161</v>
      </c>
      <c r="W69">
        <v>4</v>
      </c>
      <c r="X69" t="s">
        <v>30</v>
      </c>
    </row>
    <row r="70" spans="1:24">
      <c r="A70">
        <v>32873</v>
      </c>
      <c r="B70" t="s">
        <v>162</v>
      </c>
      <c r="C70" s="1">
        <v>45294.573171296295</v>
      </c>
      <c r="D70" s="1">
        <v>45294.576979166668</v>
      </c>
      <c r="E70" s="3">
        <v>3.472222222222222E-3</v>
      </c>
      <c r="F70">
        <v>34</v>
      </c>
      <c r="G70" t="s">
        <v>25</v>
      </c>
      <c r="H70">
        <v>34</v>
      </c>
      <c r="I70" t="s">
        <v>25</v>
      </c>
      <c r="J70">
        <v>34</v>
      </c>
      <c r="K70" t="s">
        <v>25</v>
      </c>
      <c r="L70">
        <v>3</v>
      </c>
      <c r="M70" t="s">
        <v>26</v>
      </c>
      <c r="N70" s="4" t="str">
        <f>IF(consolidado[[#This Row],[tempo]]&gt;consolidado[[#This Row],[prioridade_horas]],"Fora do prazo","Dentro do prazo estimado")</f>
        <v>Dentro do prazo estimado</v>
      </c>
      <c r="O70" s="3">
        <v>1</v>
      </c>
      <c r="P70" t="s">
        <v>27</v>
      </c>
      <c r="Q70">
        <v>3</v>
      </c>
      <c r="R70" t="s">
        <v>33</v>
      </c>
      <c r="S70">
        <v>3</v>
      </c>
      <c r="T70" t="s">
        <v>26</v>
      </c>
      <c r="U70">
        <v>109</v>
      </c>
      <c r="V70" t="s">
        <v>163</v>
      </c>
      <c r="W70">
        <v>4</v>
      </c>
      <c r="X70" t="s">
        <v>30</v>
      </c>
    </row>
    <row r="71" spans="1:24">
      <c r="A71">
        <v>32874</v>
      </c>
      <c r="B71" t="s">
        <v>164</v>
      </c>
      <c r="C71" s="1">
        <v>45294.596701388888</v>
      </c>
      <c r="D71" s="1">
        <v>45294.620046296295</v>
      </c>
      <c r="E71" s="3">
        <v>2.2916666666666665E-2</v>
      </c>
      <c r="F71">
        <v>98</v>
      </c>
      <c r="G71" t="s">
        <v>69</v>
      </c>
      <c r="H71">
        <v>98</v>
      </c>
      <c r="I71" t="s">
        <v>69</v>
      </c>
      <c r="J71">
        <v>98</v>
      </c>
      <c r="K71" t="s">
        <v>69</v>
      </c>
      <c r="L71">
        <v>11</v>
      </c>
      <c r="M71" t="s">
        <v>37</v>
      </c>
      <c r="N71" s="4" t="str">
        <f>IF(consolidado[[#This Row],[tempo]]&gt;consolidado[[#This Row],[prioridade_horas]],"Fora do prazo","Dentro do prazo estimado")</f>
        <v>Dentro do prazo estimado</v>
      </c>
      <c r="O71" s="3">
        <v>0.66666666666666663</v>
      </c>
      <c r="P71" t="s">
        <v>70</v>
      </c>
      <c r="Q71">
        <v>3</v>
      </c>
      <c r="R71" t="s">
        <v>33</v>
      </c>
      <c r="S71">
        <v>11</v>
      </c>
      <c r="T71" t="s">
        <v>37</v>
      </c>
      <c r="U71">
        <v>102</v>
      </c>
      <c r="V71" t="s">
        <v>96</v>
      </c>
      <c r="W71">
        <v>5</v>
      </c>
      <c r="X71" t="s">
        <v>41</v>
      </c>
    </row>
    <row r="72" spans="1:24">
      <c r="A72">
        <v>32875</v>
      </c>
      <c r="B72" t="s">
        <v>165</v>
      </c>
      <c r="C72" s="1">
        <v>45294.605624999997</v>
      </c>
      <c r="D72" s="1">
        <v>45301.51185185185</v>
      </c>
      <c r="E72" s="3">
        <v>1.7847222222222223</v>
      </c>
      <c r="F72">
        <v>49</v>
      </c>
      <c r="G72" t="s">
        <v>42</v>
      </c>
      <c r="H72">
        <v>99</v>
      </c>
      <c r="I72" t="s">
        <v>73</v>
      </c>
      <c r="J72">
        <v>49</v>
      </c>
      <c r="K72" t="s">
        <v>42</v>
      </c>
      <c r="L72">
        <v>16</v>
      </c>
      <c r="M72" t="s">
        <v>43</v>
      </c>
      <c r="N72" s="4" t="str">
        <f>IF(consolidado[[#This Row],[tempo]]&gt;consolidado[[#This Row],[prioridade_horas]],"Fora do prazo","Dentro do prazo estimado")</f>
        <v>Fora do prazo</v>
      </c>
      <c r="O72" s="3">
        <v>0.33333333333333331</v>
      </c>
      <c r="P72" t="s">
        <v>38</v>
      </c>
      <c r="Q72">
        <v>3</v>
      </c>
      <c r="R72" t="s">
        <v>33</v>
      </c>
      <c r="S72">
        <v>16</v>
      </c>
      <c r="T72" t="s">
        <v>43</v>
      </c>
      <c r="U72">
        <v>56</v>
      </c>
      <c r="V72" t="s">
        <v>40</v>
      </c>
      <c r="W72">
        <v>5</v>
      </c>
      <c r="X72" t="s">
        <v>41</v>
      </c>
    </row>
    <row r="73" spans="1:24">
      <c r="A73">
        <v>32876</v>
      </c>
      <c r="B73" t="s">
        <v>166</v>
      </c>
      <c r="C73" s="1">
        <v>45294.611597222225</v>
      </c>
      <c r="D73" s="1">
        <v>45294.612905092596</v>
      </c>
      <c r="E73" s="3">
        <v>1.3888888888888889E-3</v>
      </c>
      <c r="F73">
        <v>104</v>
      </c>
      <c r="G73" t="s">
        <v>108</v>
      </c>
      <c r="H73">
        <v>104</v>
      </c>
      <c r="I73" t="s">
        <v>108</v>
      </c>
      <c r="J73">
        <v>47</v>
      </c>
      <c r="K73" t="s">
        <v>100</v>
      </c>
      <c r="L73">
        <v>8</v>
      </c>
      <c r="M73" t="s">
        <v>110</v>
      </c>
      <c r="N73" s="4" t="str">
        <f>IF(consolidado[[#This Row],[tempo]]&gt;consolidado[[#This Row],[prioridade_horas]],"Fora do prazo","Dentro do prazo estimado")</f>
        <v>Dentro do prazo estimado</v>
      </c>
      <c r="O73" s="3">
        <v>1</v>
      </c>
      <c r="P73" t="s">
        <v>27</v>
      </c>
      <c r="Q73">
        <v>6</v>
      </c>
      <c r="R73" t="s">
        <v>28</v>
      </c>
      <c r="S73">
        <v>8</v>
      </c>
      <c r="T73" t="s">
        <v>110</v>
      </c>
      <c r="U73">
        <v>6</v>
      </c>
      <c r="V73" t="s">
        <v>29</v>
      </c>
      <c r="W73">
        <v>5</v>
      </c>
      <c r="X73" t="s">
        <v>41</v>
      </c>
    </row>
    <row r="74" spans="1:24">
      <c r="A74">
        <v>32877</v>
      </c>
      <c r="B74" t="s">
        <v>167</v>
      </c>
      <c r="C74" s="1">
        <v>45294.614664351851</v>
      </c>
      <c r="D74" s="1">
        <v>45313.402974537035</v>
      </c>
      <c r="E74" s="3">
        <v>4.6722222222222225</v>
      </c>
      <c r="F74">
        <v>104</v>
      </c>
      <c r="G74" t="s">
        <v>108</v>
      </c>
      <c r="H74">
        <v>52</v>
      </c>
      <c r="I74" t="s">
        <v>77</v>
      </c>
      <c r="J74">
        <v>47</v>
      </c>
      <c r="K74" t="s">
        <v>100</v>
      </c>
      <c r="L74">
        <v>8</v>
      </c>
      <c r="M74" t="s">
        <v>110</v>
      </c>
      <c r="N74" s="4" t="str">
        <f>IF(consolidado[[#This Row],[tempo]]&gt;consolidado[[#This Row],[prioridade_horas]],"Fora do prazo","Dentro do prazo estimado")</f>
        <v>Fora do prazo</v>
      </c>
      <c r="O74" s="3">
        <v>1</v>
      </c>
      <c r="P74" t="s">
        <v>27</v>
      </c>
      <c r="Q74">
        <v>3</v>
      </c>
      <c r="R74" t="s">
        <v>33</v>
      </c>
      <c r="S74">
        <v>26</v>
      </c>
      <c r="T74" t="s">
        <v>78</v>
      </c>
      <c r="U74">
        <v>6</v>
      </c>
      <c r="V74" t="s">
        <v>29</v>
      </c>
      <c r="W74">
        <v>5</v>
      </c>
      <c r="X74" t="s">
        <v>41</v>
      </c>
    </row>
    <row r="75" spans="1:24">
      <c r="A75">
        <v>32878</v>
      </c>
      <c r="B75" t="s">
        <v>168</v>
      </c>
      <c r="C75" s="1">
        <v>45294.615081018521</v>
      </c>
      <c r="D75" s="1">
        <v>45302.685474537036</v>
      </c>
      <c r="E75" s="3">
        <v>2.3250000000000002</v>
      </c>
      <c r="F75">
        <v>33</v>
      </c>
      <c r="G75" t="s">
        <v>57</v>
      </c>
      <c r="H75">
        <v>33</v>
      </c>
      <c r="I75" t="s">
        <v>57</v>
      </c>
      <c r="J75">
        <v>33</v>
      </c>
      <c r="K75" t="s">
        <v>57</v>
      </c>
      <c r="L75">
        <v>11</v>
      </c>
      <c r="M75" t="s">
        <v>37</v>
      </c>
      <c r="N75" s="4" t="str">
        <f>IF(consolidado[[#This Row],[tempo]]&gt;consolidado[[#This Row],[prioridade_horas]],"Fora do prazo","Dentro do prazo estimado")</f>
        <v>Fora do prazo</v>
      </c>
      <c r="O75" s="3">
        <v>0.33333333333333331</v>
      </c>
      <c r="P75" t="s">
        <v>38</v>
      </c>
      <c r="Q75">
        <v>3</v>
      </c>
      <c r="R75" t="s">
        <v>33</v>
      </c>
      <c r="S75">
        <v>11</v>
      </c>
      <c r="T75" t="s">
        <v>37</v>
      </c>
      <c r="U75">
        <v>100</v>
      </c>
      <c r="V75" t="s">
        <v>169</v>
      </c>
      <c r="W75">
        <v>5</v>
      </c>
      <c r="X75" t="s">
        <v>41</v>
      </c>
    </row>
    <row r="76" spans="1:24">
      <c r="A76">
        <v>32879</v>
      </c>
      <c r="B76" t="s">
        <v>164</v>
      </c>
      <c r="C76" s="1">
        <v>45294.619490740741</v>
      </c>
      <c r="D76" s="1">
        <v>45300.535358796296</v>
      </c>
      <c r="E76" s="3">
        <v>1.4180555555555556</v>
      </c>
      <c r="F76">
        <v>98</v>
      </c>
      <c r="G76" t="s">
        <v>69</v>
      </c>
      <c r="H76">
        <v>98</v>
      </c>
      <c r="I76" t="s">
        <v>69</v>
      </c>
      <c r="J76">
        <v>98</v>
      </c>
      <c r="K76" t="s">
        <v>69</v>
      </c>
      <c r="L76">
        <v>11</v>
      </c>
      <c r="M76" t="s">
        <v>37</v>
      </c>
      <c r="N76" s="4" t="str">
        <f>IF(consolidado[[#This Row],[tempo]]&gt;consolidado[[#This Row],[prioridade_horas]],"Fora do prazo","Dentro do prazo estimado")</f>
        <v>Fora do prazo</v>
      </c>
      <c r="O76" s="3">
        <v>0.66666666666666663</v>
      </c>
      <c r="P76" t="s">
        <v>70</v>
      </c>
      <c r="Q76">
        <v>3</v>
      </c>
      <c r="R76" t="s">
        <v>33</v>
      </c>
      <c r="S76">
        <v>11</v>
      </c>
      <c r="T76" t="s">
        <v>37</v>
      </c>
      <c r="U76">
        <v>102</v>
      </c>
      <c r="V76" t="s">
        <v>96</v>
      </c>
      <c r="W76">
        <v>5</v>
      </c>
      <c r="X76" t="s">
        <v>41</v>
      </c>
    </row>
    <row r="77" spans="1:24">
      <c r="A77">
        <v>32880</v>
      </c>
      <c r="B77" t="s">
        <v>170</v>
      </c>
      <c r="C77" s="1">
        <v>45294.623449074075</v>
      </c>
      <c r="D77" s="1">
        <v>45300.488483796296</v>
      </c>
      <c r="E77" s="3">
        <v>1.3680555555555556</v>
      </c>
      <c r="F77">
        <v>98</v>
      </c>
      <c r="G77" t="s">
        <v>69</v>
      </c>
      <c r="H77">
        <v>98</v>
      </c>
      <c r="I77" t="s">
        <v>69</v>
      </c>
      <c r="J77">
        <v>98</v>
      </c>
      <c r="K77" t="s">
        <v>69</v>
      </c>
      <c r="L77">
        <v>11</v>
      </c>
      <c r="M77" t="s">
        <v>37</v>
      </c>
      <c r="N77" s="4" t="str">
        <f>IF(consolidado[[#This Row],[tempo]]&gt;consolidado[[#This Row],[prioridade_horas]],"Fora do prazo","Dentro do prazo estimado")</f>
        <v>Fora do prazo</v>
      </c>
      <c r="O77" s="3">
        <v>0.66666666666666663</v>
      </c>
      <c r="P77" t="s">
        <v>70</v>
      </c>
      <c r="Q77">
        <v>3</v>
      </c>
      <c r="R77" t="s">
        <v>33</v>
      </c>
      <c r="S77">
        <v>11</v>
      </c>
      <c r="T77" t="s">
        <v>37</v>
      </c>
      <c r="U77">
        <v>102</v>
      </c>
      <c r="V77" t="s">
        <v>96</v>
      </c>
      <c r="W77">
        <v>5</v>
      </c>
      <c r="X77" t="s">
        <v>41</v>
      </c>
    </row>
    <row r="78" spans="1:24">
      <c r="A78">
        <v>32881</v>
      </c>
      <c r="B78" t="s">
        <v>171</v>
      </c>
      <c r="C78" s="1">
        <v>45294.623645833337</v>
      </c>
      <c r="D78" s="1">
        <v>45294.715196759258</v>
      </c>
      <c r="E78" s="3">
        <v>9.0972222222222218E-2</v>
      </c>
      <c r="F78">
        <v>111</v>
      </c>
      <c r="G78" t="s">
        <v>99</v>
      </c>
      <c r="H78">
        <v>52</v>
      </c>
      <c r="I78" t="s">
        <v>77</v>
      </c>
      <c r="J78">
        <v>111</v>
      </c>
      <c r="K78" t="s">
        <v>99</v>
      </c>
      <c r="L78">
        <v>2</v>
      </c>
      <c r="M78" t="s">
        <v>47</v>
      </c>
      <c r="N78" s="4" t="str">
        <f>IF(consolidado[[#This Row],[tempo]]&gt;consolidado[[#This Row],[prioridade_horas]],"Fora do prazo","Dentro do prazo estimado")</f>
        <v>Dentro do prazo estimado</v>
      </c>
      <c r="O78" s="3">
        <v>0.33333333333333331</v>
      </c>
      <c r="P78" t="s">
        <v>38</v>
      </c>
      <c r="Q78">
        <v>3</v>
      </c>
      <c r="R78" t="s">
        <v>33</v>
      </c>
      <c r="S78">
        <v>16</v>
      </c>
      <c r="T78" t="s">
        <v>43</v>
      </c>
      <c r="U78">
        <v>25</v>
      </c>
      <c r="V78" t="s">
        <v>90</v>
      </c>
      <c r="W78">
        <v>3</v>
      </c>
      <c r="X78" t="s">
        <v>86</v>
      </c>
    </row>
    <row r="79" spans="1:24">
      <c r="A79">
        <v>32882</v>
      </c>
      <c r="B79" t="s">
        <v>172</v>
      </c>
      <c r="C79" s="1">
        <v>45294.625694444447</v>
      </c>
      <c r="D79" s="1">
        <v>45294.725300925929</v>
      </c>
      <c r="E79" s="3">
        <v>9.930555555555555E-2</v>
      </c>
      <c r="F79">
        <v>111</v>
      </c>
      <c r="G79" t="s">
        <v>99</v>
      </c>
      <c r="H79">
        <v>52</v>
      </c>
      <c r="I79" t="s">
        <v>77</v>
      </c>
      <c r="J79">
        <v>111</v>
      </c>
      <c r="K79" t="s">
        <v>99</v>
      </c>
      <c r="L79">
        <v>2</v>
      </c>
      <c r="M79" t="s">
        <v>47</v>
      </c>
      <c r="N79" s="4" t="str">
        <f>IF(consolidado[[#This Row],[tempo]]&gt;consolidado[[#This Row],[prioridade_horas]],"Fora do prazo","Dentro do prazo estimado")</f>
        <v>Dentro do prazo estimado</v>
      </c>
      <c r="O79" s="3">
        <v>0.33333333333333331</v>
      </c>
      <c r="P79" t="s">
        <v>38</v>
      </c>
      <c r="Q79">
        <v>3</v>
      </c>
      <c r="R79" t="s">
        <v>33</v>
      </c>
      <c r="S79">
        <v>16</v>
      </c>
      <c r="T79" t="s">
        <v>43</v>
      </c>
      <c r="U79">
        <v>25</v>
      </c>
      <c r="V79" t="s">
        <v>90</v>
      </c>
      <c r="W79">
        <v>3</v>
      </c>
      <c r="X79" t="s">
        <v>86</v>
      </c>
    </row>
    <row r="80" spans="1:24">
      <c r="A80">
        <v>32883</v>
      </c>
      <c r="B80" t="s">
        <v>162</v>
      </c>
      <c r="C80" s="1">
        <v>45294.637916666667</v>
      </c>
      <c r="D80" s="1">
        <v>45313.589120370372</v>
      </c>
      <c r="E80" s="3">
        <v>4.8354166666666663</v>
      </c>
      <c r="F80">
        <v>34</v>
      </c>
      <c r="G80" t="s">
        <v>25</v>
      </c>
      <c r="H80">
        <v>34</v>
      </c>
      <c r="I80" t="s">
        <v>25</v>
      </c>
      <c r="J80">
        <v>34</v>
      </c>
      <c r="K80" t="s">
        <v>25</v>
      </c>
      <c r="L80">
        <v>3</v>
      </c>
      <c r="M80" t="s">
        <v>26</v>
      </c>
      <c r="N80" s="4" t="str">
        <f>IF(consolidado[[#This Row],[tempo]]&gt;consolidado[[#This Row],[prioridade_horas]],"Fora do prazo","Dentro do prazo estimado")</f>
        <v>Fora do prazo</v>
      </c>
      <c r="O80" s="3">
        <v>1</v>
      </c>
      <c r="P80" t="s">
        <v>27</v>
      </c>
      <c r="Q80">
        <v>3</v>
      </c>
      <c r="R80" t="s">
        <v>33</v>
      </c>
      <c r="S80">
        <v>3</v>
      </c>
      <c r="T80" t="s">
        <v>26</v>
      </c>
      <c r="U80">
        <v>109</v>
      </c>
      <c r="V80" t="s">
        <v>163</v>
      </c>
      <c r="W80">
        <v>4</v>
      </c>
      <c r="X80" t="s">
        <v>30</v>
      </c>
    </row>
    <row r="81" spans="1:24">
      <c r="A81">
        <v>32884</v>
      </c>
      <c r="B81" t="s">
        <v>173</v>
      </c>
      <c r="C81" s="1">
        <v>45294.639930555553</v>
      </c>
      <c r="D81" s="1">
        <v>45295.583148148151</v>
      </c>
      <c r="E81" s="3">
        <v>0.31874999999999998</v>
      </c>
      <c r="F81">
        <v>31</v>
      </c>
      <c r="G81" t="s">
        <v>54</v>
      </c>
      <c r="H81">
        <v>15</v>
      </c>
      <c r="I81" t="s">
        <v>82</v>
      </c>
      <c r="J81">
        <v>31</v>
      </c>
      <c r="K81" t="s">
        <v>54</v>
      </c>
      <c r="L81">
        <v>11</v>
      </c>
      <c r="M81" t="s">
        <v>37</v>
      </c>
      <c r="N81" s="4" t="str">
        <f>IF(consolidado[[#This Row],[tempo]]&gt;consolidado[[#This Row],[prioridade_horas]],"Fora do prazo","Dentro do prazo estimado")</f>
        <v>Dentro do prazo estimado</v>
      </c>
      <c r="O81" s="3">
        <v>0.33333333333333331</v>
      </c>
      <c r="P81" t="s">
        <v>38</v>
      </c>
      <c r="Q81">
        <v>3</v>
      </c>
      <c r="R81" t="s">
        <v>33</v>
      </c>
      <c r="S81">
        <v>16</v>
      </c>
      <c r="T81" t="s">
        <v>43</v>
      </c>
      <c r="U81">
        <v>56</v>
      </c>
      <c r="V81" t="s">
        <v>40</v>
      </c>
      <c r="W81">
        <v>5</v>
      </c>
      <c r="X81" t="s">
        <v>41</v>
      </c>
    </row>
    <row r="82" spans="1:24">
      <c r="A82">
        <v>32885</v>
      </c>
      <c r="B82" t="s">
        <v>174</v>
      </c>
      <c r="C82" s="1">
        <v>45294.643726851849</v>
      </c>
      <c r="D82" s="1">
        <v>45294.725659722222</v>
      </c>
      <c r="E82" s="3">
        <v>8.1944444444444445E-2</v>
      </c>
      <c r="F82">
        <v>111</v>
      </c>
      <c r="G82" t="s">
        <v>99</v>
      </c>
      <c r="H82">
        <v>47</v>
      </c>
      <c r="I82" t="s">
        <v>100</v>
      </c>
      <c r="J82">
        <v>111</v>
      </c>
      <c r="K82" t="s">
        <v>99</v>
      </c>
      <c r="L82">
        <v>16</v>
      </c>
      <c r="M82" t="s">
        <v>43</v>
      </c>
      <c r="N82" s="4" t="str">
        <f>IF(consolidado[[#This Row],[tempo]]&gt;consolidado[[#This Row],[prioridade_horas]],"Fora do prazo","Dentro do prazo estimado")</f>
        <v>Dentro do prazo estimado</v>
      </c>
      <c r="O82" s="3">
        <v>0.33333333333333331</v>
      </c>
      <c r="P82" t="s">
        <v>38</v>
      </c>
      <c r="Q82">
        <v>3</v>
      </c>
      <c r="R82" t="s">
        <v>33</v>
      </c>
      <c r="S82">
        <v>16</v>
      </c>
      <c r="T82" t="s">
        <v>43</v>
      </c>
      <c r="U82">
        <v>56</v>
      </c>
      <c r="V82" t="s">
        <v>40</v>
      </c>
      <c r="W82">
        <v>3</v>
      </c>
      <c r="X82" t="s">
        <v>86</v>
      </c>
    </row>
    <row r="83" spans="1:24">
      <c r="A83">
        <v>32886</v>
      </c>
      <c r="B83" t="s">
        <v>175</v>
      </c>
      <c r="C83" s="1">
        <v>45294.644178240742</v>
      </c>
      <c r="D83" s="1">
        <v>45295.414699074077</v>
      </c>
      <c r="E83" s="3">
        <v>0.14652777777777778</v>
      </c>
      <c r="F83">
        <v>34</v>
      </c>
      <c r="G83" t="s">
        <v>25</v>
      </c>
      <c r="H83">
        <v>62</v>
      </c>
      <c r="I83" t="s">
        <v>45</v>
      </c>
      <c r="J83">
        <v>102</v>
      </c>
      <c r="K83" t="s">
        <v>46</v>
      </c>
      <c r="L83">
        <v>1</v>
      </c>
      <c r="M83" t="s">
        <v>66</v>
      </c>
      <c r="N83" s="4" t="str">
        <f>IF(consolidado[[#This Row],[tempo]]&gt;consolidado[[#This Row],[prioridade_horas]],"Fora do prazo","Dentro do prazo estimado")</f>
        <v>Dentro do prazo estimado</v>
      </c>
      <c r="O83" s="3">
        <v>1</v>
      </c>
      <c r="P83" t="s">
        <v>27</v>
      </c>
      <c r="Q83">
        <v>3</v>
      </c>
      <c r="R83" t="s">
        <v>33</v>
      </c>
      <c r="S83">
        <v>2</v>
      </c>
      <c r="T83" t="s">
        <v>47</v>
      </c>
      <c r="U83">
        <v>29</v>
      </c>
      <c r="V83" t="s">
        <v>85</v>
      </c>
      <c r="W83">
        <v>4</v>
      </c>
      <c r="X83" t="s">
        <v>30</v>
      </c>
    </row>
    <row r="84" spans="1:24">
      <c r="A84">
        <v>32887</v>
      </c>
      <c r="B84" t="s">
        <v>31</v>
      </c>
      <c r="C84" s="1">
        <v>45294.653460648151</v>
      </c>
      <c r="D84" s="1">
        <v>45295.693541666667</v>
      </c>
      <c r="E84" s="3">
        <v>0.41597222222222224</v>
      </c>
      <c r="F84">
        <v>34</v>
      </c>
      <c r="G84" t="s">
        <v>25</v>
      </c>
      <c r="H84">
        <v>74</v>
      </c>
      <c r="I84" t="s">
        <v>101</v>
      </c>
      <c r="J84">
        <v>102</v>
      </c>
      <c r="K84" t="s">
        <v>46</v>
      </c>
      <c r="L84">
        <v>1</v>
      </c>
      <c r="M84" t="s">
        <v>66</v>
      </c>
      <c r="N84" s="4" t="str">
        <f>IF(consolidado[[#This Row],[tempo]]&gt;consolidado[[#This Row],[prioridade_horas]],"Fora do prazo","Dentro do prazo estimado")</f>
        <v>Dentro do prazo estimado</v>
      </c>
      <c r="O84" s="3">
        <v>1</v>
      </c>
      <c r="P84" t="s">
        <v>27</v>
      </c>
      <c r="Q84">
        <v>3</v>
      </c>
      <c r="R84" t="s">
        <v>33</v>
      </c>
      <c r="S84">
        <v>1</v>
      </c>
      <c r="T84" t="s">
        <v>66</v>
      </c>
      <c r="U84">
        <v>28</v>
      </c>
      <c r="V84" t="s">
        <v>34</v>
      </c>
      <c r="W84">
        <v>4</v>
      </c>
      <c r="X84" t="s">
        <v>30</v>
      </c>
    </row>
    <row r="85" spans="1:24">
      <c r="A85">
        <v>32888</v>
      </c>
      <c r="B85" t="s">
        <v>176</v>
      </c>
      <c r="C85" s="1">
        <v>45294.671574074076</v>
      </c>
      <c r="D85" s="1">
        <v>45301.512708333335</v>
      </c>
      <c r="E85" s="3">
        <v>1.7194444444444446</v>
      </c>
      <c r="F85">
        <v>31</v>
      </c>
      <c r="G85" t="s">
        <v>54</v>
      </c>
      <c r="H85">
        <v>99</v>
      </c>
      <c r="I85" t="s">
        <v>73</v>
      </c>
      <c r="J85">
        <v>31</v>
      </c>
      <c r="K85" t="s">
        <v>54</v>
      </c>
      <c r="L85">
        <v>11</v>
      </c>
      <c r="M85" t="s">
        <v>37</v>
      </c>
      <c r="N85" s="4" t="str">
        <f>IF(consolidado[[#This Row],[tempo]]&gt;consolidado[[#This Row],[prioridade_horas]],"Fora do prazo","Dentro do prazo estimado")</f>
        <v>Fora do prazo</v>
      </c>
      <c r="O85" s="3">
        <v>0.33333333333333331</v>
      </c>
      <c r="P85" t="s">
        <v>38</v>
      </c>
      <c r="Q85">
        <v>3</v>
      </c>
      <c r="R85" t="s">
        <v>33</v>
      </c>
      <c r="S85">
        <v>16</v>
      </c>
      <c r="T85" t="s">
        <v>43</v>
      </c>
      <c r="U85">
        <v>99</v>
      </c>
      <c r="V85" t="s">
        <v>74</v>
      </c>
      <c r="W85">
        <v>5</v>
      </c>
      <c r="X85" t="s">
        <v>41</v>
      </c>
    </row>
    <row r="86" spans="1:24">
      <c r="A86">
        <v>32889</v>
      </c>
      <c r="B86" t="s">
        <v>177</v>
      </c>
      <c r="C86" s="1">
        <v>45294.684039351851</v>
      </c>
      <c r="D86" s="1">
        <v>45295.636006944442</v>
      </c>
      <c r="E86" s="3">
        <v>0.32708333333333334</v>
      </c>
      <c r="F86">
        <v>102</v>
      </c>
      <c r="G86" t="s">
        <v>46</v>
      </c>
      <c r="H86">
        <v>74</v>
      </c>
      <c r="I86" t="s">
        <v>101</v>
      </c>
      <c r="J86">
        <v>102</v>
      </c>
      <c r="K86" t="s">
        <v>46</v>
      </c>
      <c r="L86">
        <v>1</v>
      </c>
      <c r="M86" t="s">
        <v>66</v>
      </c>
      <c r="N86" s="4" t="str">
        <f>IF(consolidado[[#This Row],[tempo]]&gt;consolidado[[#This Row],[prioridade_horas]],"Fora do prazo","Dentro do prazo estimado")</f>
        <v>Dentro do prazo estimado</v>
      </c>
      <c r="O86" s="3">
        <v>0.33333333333333331</v>
      </c>
      <c r="P86" t="s">
        <v>38</v>
      </c>
      <c r="Q86">
        <v>3</v>
      </c>
      <c r="R86" t="s">
        <v>33</v>
      </c>
      <c r="S86">
        <v>1</v>
      </c>
      <c r="T86" t="s">
        <v>66</v>
      </c>
      <c r="U86">
        <v>27</v>
      </c>
      <c r="V86" t="s">
        <v>178</v>
      </c>
      <c r="W86">
        <v>3</v>
      </c>
      <c r="X86" t="s">
        <v>86</v>
      </c>
    </row>
    <row r="87" spans="1:24">
      <c r="A87">
        <v>32890</v>
      </c>
      <c r="B87" t="s">
        <v>179</v>
      </c>
      <c r="C87" s="1">
        <v>45294.710277777776</v>
      </c>
      <c r="D87" s="1">
        <v>45299.457627314812</v>
      </c>
      <c r="E87" s="3">
        <v>0.87430555555555556</v>
      </c>
      <c r="F87">
        <v>32</v>
      </c>
      <c r="G87" t="s">
        <v>154</v>
      </c>
      <c r="H87">
        <v>47</v>
      </c>
      <c r="I87" t="s">
        <v>100</v>
      </c>
      <c r="J87">
        <v>32</v>
      </c>
      <c r="K87" t="s">
        <v>154</v>
      </c>
      <c r="L87">
        <v>12</v>
      </c>
      <c r="M87" t="s">
        <v>83</v>
      </c>
      <c r="N87" s="4" t="str">
        <f>IF(consolidado[[#This Row],[tempo]]&gt;consolidado[[#This Row],[prioridade_horas]],"Fora do prazo","Dentro do prazo estimado")</f>
        <v>Dentro do prazo estimado</v>
      </c>
      <c r="O87" s="3">
        <v>1.6666666666666667</v>
      </c>
      <c r="P87" t="s">
        <v>125</v>
      </c>
      <c r="Q87">
        <v>3</v>
      </c>
      <c r="R87" t="s">
        <v>33</v>
      </c>
      <c r="S87">
        <v>16</v>
      </c>
      <c r="T87" t="s">
        <v>43</v>
      </c>
      <c r="U87">
        <v>29</v>
      </c>
      <c r="V87" t="s">
        <v>85</v>
      </c>
      <c r="W87">
        <v>3</v>
      </c>
      <c r="X87" t="s">
        <v>86</v>
      </c>
    </row>
    <row r="88" spans="1:24">
      <c r="A88">
        <v>32891</v>
      </c>
      <c r="B88" t="s">
        <v>180</v>
      </c>
      <c r="C88" s="1">
        <v>45294.721631944441</v>
      </c>
      <c r="D88" s="1">
        <v>45296.610636574071</v>
      </c>
      <c r="E88" s="3">
        <v>0.64027777777777772</v>
      </c>
      <c r="F88">
        <v>19</v>
      </c>
      <c r="G88" t="s">
        <v>91</v>
      </c>
      <c r="H88">
        <v>52</v>
      </c>
      <c r="I88" t="s">
        <v>77</v>
      </c>
      <c r="J88">
        <v>19</v>
      </c>
      <c r="K88" t="s">
        <v>91</v>
      </c>
      <c r="L88">
        <v>5</v>
      </c>
      <c r="M88" t="s">
        <v>92</v>
      </c>
      <c r="N88" s="4" t="str">
        <f>IF(consolidado[[#This Row],[tempo]]&gt;consolidado[[#This Row],[prioridade_horas]],"Fora do prazo","Dentro do prazo estimado")</f>
        <v>Dentro do prazo estimado</v>
      </c>
      <c r="O88" s="3">
        <v>1.6666666666666667</v>
      </c>
      <c r="P88" t="s">
        <v>125</v>
      </c>
      <c r="Q88">
        <v>3</v>
      </c>
      <c r="R88" t="s">
        <v>33</v>
      </c>
      <c r="S88">
        <v>16</v>
      </c>
      <c r="T88" t="s">
        <v>43</v>
      </c>
      <c r="U88">
        <v>29</v>
      </c>
      <c r="V88" t="s">
        <v>85</v>
      </c>
      <c r="W88">
        <v>3</v>
      </c>
      <c r="X88" t="s">
        <v>86</v>
      </c>
    </row>
    <row r="89" spans="1:24">
      <c r="A89">
        <v>32892</v>
      </c>
      <c r="B89" t="s">
        <v>181</v>
      </c>
      <c r="C89" s="1">
        <v>45294.72278935185</v>
      </c>
      <c r="D89" s="1">
        <v>45295.666817129626</v>
      </c>
      <c r="E89" s="3">
        <v>0.32013888888888886</v>
      </c>
      <c r="F89">
        <v>74</v>
      </c>
      <c r="G89" t="s">
        <v>101</v>
      </c>
      <c r="H89">
        <v>52</v>
      </c>
      <c r="I89" t="s">
        <v>77</v>
      </c>
      <c r="J89">
        <v>74</v>
      </c>
      <c r="K89" t="s">
        <v>101</v>
      </c>
      <c r="L89">
        <v>1</v>
      </c>
      <c r="M89" t="s">
        <v>66</v>
      </c>
      <c r="N89" s="4" t="str">
        <f>IF(consolidado[[#This Row],[tempo]]&gt;consolidado[[#This Row],[prioridade_horas]],"Fora do prazo","Dentro do prazo estimado")</f>
        <v>Dentro do prazo estimado</v>
      </c>
      <c r="O89" s="3">
        <v>0.33333333333333331</v>
      </c>
      <c r="P89" t="s">
        <v>38</v>
      </c>
      <c r="Q89">
        <v>3</v>
      </c>
      <c r="R89" t="s">
        <v>33</v>
      </c>
      <c r="S89">
        <v>16</v>
      </c>
      <c r="T89" t="s">
        <v>43</v>
      </c>
      <c r="U89">
        <v>28</v>
      </c>
      <c r="V89" t="s">
        <v>34</v>
      </c>
      <c r="W89">
        <v>4</v>
      </c>
      <c r="X89" t="s">
        <v>30</v>
      </c>
    </row>
    <row r="90" spans="1:24">
      <c r="A90">
        <v>32893</v>
      </c>
      <c r="B90" t="s">
        <v>182</v>
      </c>
      <c r="C90" s="1">
        <v>45295.367673611108</v>
      </c>
      <c r="D90" s="1">
        <v>45299.368078703701</v>
      </c>
      <c r="E90" s="3">
        <v>0.75208333333333333</v>
      </c>
      <c r="F90">
        <v>18</v>
      </c>
      <c r="G90" t="s">
        <v>158</v>
      </c>
      <c r="H90">
        <v>18</v>
      </c>
      <c r="I90" t="s">
        <v>158</v>
      </c>
      <c r="J90">
        <v>18</v>
      </c>
      <c r="K90" t="s">
        <v>158</v>
      </c>
      <c r="L90">
        <v>5</v>
      </c>
      <c r="M90" t="s">
        <v>92</v>
      </c>
      <c r="N90" s="4" t="str">
        <f>IF(consolidado[[#This Row],[tempo]]&gt;consolidado[[#This Row],[prioridade_horas]],"Fora do prazo","Dentro do prazo estimado")</f>
        <v>Dentro do prazo estimado</v>
      </c>
      <c r="O90" s="3">
        <v>5</v>
      </c>
      <c r="P90" t="s">
        <v>84</v>
      </c>
      <c r="Q90">
        <v>4</v>
      </c>
      <c r="R90" t="s">
        <v>39</v>
      </c>
      <c r="S90">
        <v>5</v>
      </c>
      <c r="T90" t="s">
        <v>92</v>
      </c>
      <c r="U90">
        <v>32</v>
      </c>
      <c r="V90" t="s">
        <v>183</v>
      </c>
      <c r="W90">
        <v>4</v>
      </c>
      <c r="X90" t="s">
        <v>30</v>
      </c>
    </row>
    <row r="91" spans="1:24">
      <c r="A91">
        <v>32894</v>
      </c>
      <c r="B91" t="s">
        <v>31</v>
      </c>
      <c r="C91" s="1">
        <v>45295.37358796296</v>
      </c>
      <c r="D91" s="1">
        <v>45295.660682870373</v>
      </c>
      <c r="E91" s="3">
        <v>0.28749999999999998</v>
      </c>
      <c r="F91">
        <v>35</v>
      </c>
      <c r="G91" t="s">
        <v>32</v>
      </c>
      <c r="H91">
        <v>52</v>
      </c>
      <c r="I91" t="s">
        <v>77</v>
      </c>
      <c r="J91">
        <v>35</v>
      </c>
      <c r="K91" t="s">
        <v>32</v>
      </c>
      <c r="L91">
        <v>3</v>
      </c>
      <c r="M91" t="s">
        <v>26</v>
      </c>
      <c r="N91" s="4" t="str">
        <f>IF(consolidado[[#This Row],[tempo]]&gt;consolidado[[#This Row],[prioridade_horas]],"Fora do prazo","Dentro do prazo estimado")</f>
        <v>Dentro do prazo estimado</v>
      </c>
      <c r="O91" s="3">
        <v>0.33333333333333331</v>
      </c>
      <c r="P91" t="s">
        <v>38</v>
      </c>
      <c r="Q91">
        <v>3</v>
      </c>
      <c r="R91" t="s">
        <v>33</v>
      </c>
      <c r="S91">
        <v>16</v>
      </c>
      <c r="T91" t="s">
        <v>43</v>
      </c>
      <c r="U91">
        <v>28</v>
      </c>
      <c r="V91" t="s">
        <v>34</v>
      </c>
      <c r="W91">
        <v>3</v>
      </c>
      <c r="X91" t="s">
        <v>86</v>
      </c>
    </row>
    <row r="92" spans="1:24">
      <c r="A92">
        <v>32895</v>
      </c>
      <c r="B92" t="s">
        <v>184</v>
      </c>
      <c r="C92" s="1">
        <v>45295.419548611113</v>
      </c>
      <c r="D92" s="1">
        <v>45308.581273148149</v>
      </c>
      <c r="E92" s="3">
        <v>3.5430555555555556</v>
      </c>
      <c r="F92">
        <v>62</v>
      </c>
      <c r="G92" t="s">
        <v>45</v>
      </c>
      <c r="H92">
        <v>52</v>
      </c>
      <c r="I92" t="s">
        <v>77</v>
      </c>
      <c r="J92">
        <v>62</v>
      </c>
      <c r="K92" t="s">
        <v>45</v>
      </c>
      <c r="L92">
        <v>2</v>
      </c>
      <c r="M92" t="s">
        <v>47</v>
      </c>
      <c r="N92" s="4" t="str">
        <f>IF(consolidado[[#This Row],[tempo]]&gt;consolidado[[#This Row],[prioridade_horas]],"Fora do prazo","Dentro do prazo estimado")</f>
        <v>Dentro do prazo estimado</v>
      </c>
      <c r="O92" s="3">
        <v>5</v>
      </c>
      <c r="P92" t="s">
        <v>84</v>
      </c>
      <c r="Q92">
        <v>3</v>
      </c>
      <c r="R92" t="s">
        <v>33</v>
      </c>
      <c r="S92">
        <v>16</v>
      </c>
      <c r="T92" t="s">
        <v>43</v>
      </c>
      <c r="U92">
        <v>29</v>
      </c>
      <c r="V92" t="s">
        <v>85</v>
      </c>
      <c r="W92">
        <v>4</v>
      </c>
      <c r="X92" t="s">
        <v>30</v>
      </c>
    </row>
    <row r="93" spans="1:24">
      <c r="A93">
        <v>32896</v>
      </c>
      <c r="B93" t="s">
        <v>185</v>
      </c>
      <c r="C93" s="1">
        <v>45295.422615740739</v>
      </c>
      <c r="D93" s="1">
        <v>45300.438125000001</v>
      </c>
      <c r="E93" s="3">
        <v>1.1423611111111112</v>
      </c>
      <c r="F93">
        <v>38</v>
      </c>
      <c r="G93" t="s">
        <v>117</v>
      </c>
      <c r="H93">
        <v>54</v>
      </c>
      <c r="I93" t="s">
        <v>186</v>
      </c>
      <c r="J93">
        <v>38</v>
      </c>
      <c r="K93" t="s">
        <v>117</v>
      </c>
      <c r="L93">
        <v>18</v>
      </c>
      <c r="M93" t="s">
        <v>187</v>
      </c>
      <c r="N93" s="4" t="str">
        <f>IF(consolidado[[#This Row],[tempo]]&gt;consolidado[[#This Row],[prioridade_horas]],"Fora do prazo","Dentro do prazo estimado")</f>
        <v>Fora do prazo</v>
      </c>
      <c r="O93" s="3">
        <v>1</v>
      </c>
      <c r="P93" t="s">
        <v>27</v>
      </c>
      <c r="Q93">
        <v>3</v>
      </c>
      <c r="R93" t="s">
        <v>33</v>
      </c>
      <c r="S93">
        <v>18</v>
      </c>
      <c r="T93" t="s">
        <v>187</v>
      </c>
      <c r="U93">
        <v>75</v>
      </c>
      <c r="V93" t="s">
        <v>188</v>
      </c>
      <c r="W93">
        <v>5</v>
      </c>
      <c r="X93" t="s">
        <v>41</v>
      </c>
    </row>
    <row r="94" spans="1:24">
      <c r="A94">
        <v>32897</v>
      </c>
      <c r="B94" t="s">
        <v>189</v>
      </c>
      <c r="C94" s="1">
        <v>45295.434745370374</v>
      </c>
      <c r="D94" s="1">
        <v>45300.625752314816</v>
      </c>
      <c r="E94" s="3">
        <v>1.3180555555555555</v>
      </c>
      <c r="F94">
        <v>49</v>
      </c>
      <c r="G94" t="s">
        <v>42</v>
      </c>
      <c r="H94">
        <v>99</v>
      </c>
      <c r="I94" t="s">
        <v>73</v>
      </c>
      <c r="J94">
        <v>49</v>
      </c>
      <c r="K94" t="s">
        <v>42</v>
      </c>
      <c r="L94">
        <v>16</v>
      </c>
      <c r="M94" t="s">
        <v>43</v>
      </c>
      <c r="N94" s="4" t="str">
        <f>IF(consolidado[[#This Row],[tempo]]&gt;consolidado[[#This Row],[prioridade_horas]],"Fora do prazo","Dentro do prazo estimado")</f>
        <v>Fora do prazo</v>
      </c>
      <c r="O94" s="3">
        <v>0.33333333333333331</v>
      </c>
      <c r="P94" t="s">
        <v>38</v>
      </c>
      <c r="Q94">
        <v>3</v>
      </c>
      <c r="R94" t="s">
        <v>33</v>
      </c>
      <c r="S94">
        <v>16</v>
      </c>
      <c r="T94" t="s">
        <v>43</v>
      </c>
      <c r="U94">
        <v>56</v>
      </c>
      <c r="V94" t="s">
        <v>40</v>
      </c>
      <c r="W94">
        <v>5</v>
      </c>
      <c r="X94" t="s">
        <v>41</v>
      </c>
    </row>
    <row r="95" spans="1:24">
      <c r="A95">
        <v>32898</v>
      </c>
      <c r="B95" t="s">
        <v>190</v>
      </c>
      <c r="C95" s="1">
        <v>45295.449537037035</v>
      </c>
      <c r="D95" s="1">
        <v>45296.483078703706</v>
      </c>
      <c r="E95" s="3">
        <v>0.40902777777777777</v>
      </c>
      <c r="F95">
        <v>98</v>
      </c>
      <c r="G95" t="s">
        <v>69</v>
      </c>
      <c r="H95">
        <v>99</v>
      </c>
      <c r="I95" t="s">
        <v>73</v>
      </c>
      <c r="J95">
        <v>98</v>
      </c>
      <c r="K95" t="s">
        <v>69</v>
      </c>
      <c r="L95">
        <v>16</v>
      </c>
      <c r="M95" t="s">
        <v>43</v>
      </c>
      <c r="N95" s="4" t="str">
        <f>IF(consolidado[[#This Row],[tempo]]&gt;consolidado[[#This Row],[prioridade_horas]],"Fora do prazo","Dentro do prazo estimado")</f>
        <v>Dentro do prazo estimado</v>
      </c>
      <c r="O95" s="3">
        <v>0.66666666666666663</v>
      </c>
      <c r="P95" t="s">
        <v>70</v>
      </c>
      <c r="Q95">
        <v>3</v>
      </c>
      <c r="R95" t="s">
        <v>33</v>
      </c>
      <c r="S95">
        <v>16</v>
      </c>
      <c r="T95" t="s">
        <v>43</v>
      </c>
      <c r="U95">
        <v>56</v>
      </c>
      <c r="V95" t="s">
        <v>40</v>
      </c>
      <c r="W95">
        <v>5</v>
      </c>
      <c r="X95" t="s">
        <v>41</v>
      </c>
    </row>
    <row r="96" spans="1:24">
      <c r="A96">
        <v>32899</v>
      </c>
      <c r="B96" t="s">
        <v>191</v>
      </c>
      <c r="C96" s="1">
        <v>45295.461921296293</v>
      </c>
      <c r="D96" s="1">
        <v>45295.708969907406</v>
      </c>
      <c r="E96" s="3">
        <v>0.24652777777777779</v>
      </c>
      <c r="F96">
        <v>49</v>
      </c>
      <c r="G96" t="s">
        <v>42</v>
      </c>
      <c r="H96">
        <v>15</v>
      </c>
      <c r="I96" t="s">
        <v>82</v>
      </c>
      <c r="J96">
        <v>49</v>
      </c>
      <c r="K96" t="s">
        <v>42</v>
      </c>
      <c r="L96">
        <v>16</v>
      </c>
      <c r="M96" t="s">
        <v>43</v>
      </c>
      <c r="N96" s="4" t="str">
        <f>IF(consolidado[[#This Row],[tempo]]&gt;consolidado[[#This Row],[prioridade_horas]],"Fora do prazo","Dentro do prazo estimado")</f>
        <v>Dentro do prazo estimado</v>
      </c>
      <c r="O96" s="3">
        <v>0.33333333333333331</v>
      </c>
      <c r="P96" t="s">
        <v>38</v>
      </c>
      <c r="Q96">
        <v>3</v>
      </c>
      <c r="R96" t="s">
        <v>33</v>
      </c>
      <c r="S96">
        <v>16</v>
      </c>
      <c r="T96" t="s">
        <v>43</v>
      </c>
      <c r="U96">
        <v>56</v>
      </c>
      <c r="V96" t="s">
        <v>40</v>
      </c>
      <c r="W96">
        <v>5</v>
      </c>
      <c r="X96" t="s">
        <v>41</v>
      </c>
    </row>
    <row r="97" spans="1:24">
      <c r="A97">
        <v>32900</v>
      </c>
      <c r="B97" t="s">
        <v>192</v>
      </c>
      <c r="C97" s="1">
        <v>45295.463865740741</v>
      </c>
      <c r="D97" s="1">
        <v>45299.416712962964</v>
      </c>
      <c r="E97" s="3">
        <v>0.70486111111111116</v>
      </c>
      <c r="F97">
        <v>15</v>
      </c>
      <c r="G97" t="s">
        <v>82</v>
      </c>
      <c r="H97">
        <v>15</v>
      </c>
      <c r="I97" t="s">
        <v>82</v>
      </c>
      <c r="J97">
        <v>15</v>
      </c>
      <c r="K97" t="s">
        <v>82</v>
      </c>
      <c r="L97">
        <v>11</v>
      </c>
      <c r="M97" t="s">
        <v>37</v>
      </c>
      <c r="N97" s="4" t="str">
        <f>IF(consolidado[[#This Row],[tempo]]&gt;consolidado[[#This Row],[prioridade_horas]],"Fora do prazo","Dentro do prazo estimado")</f>
        <v>Fora do prazo</v>
      </c>
      <c r="O97" s="3">
        <v>0.33333333333333331</v>
      </c>
      <c r="P97" t="s">
        <v>38</v>
      </c>
      <c r="Q97">
        <v>3</v>
      </c>
      <c r="R97" t="s">
        <v>33</v>
      </c>
      <c r="S97">
        <v>16</v>
      </c>
      <c r="T97" t="s">
        <v>43</v>
      </c>
      <c r="U97">
        <v>102</v>
      </c>
      <c r="V97" t="s">
        <v>96</v>
      </c>
      <c r="W97">
        <v>5</v>
      </c>
      <c r="X97" t="s">
        <v>41</v>
      </c>
    </row>
    <row r="98" spans="1:24">
      <c r="A98">
        <v>32901</v>
      </c>
      <c r="B98" t="s">
        <v>193</v>
      </c>
      <c r="C98" s="1">
        <v>45295.470983796295</v>
      </c>
      <c r="D98" s="1">
        <v>45302.618518518517</v>
      </c>
      <c r="E98" s="3">
        <v>2.0256944444444445</v>
      </c>
      <c r="F98">
        <v>102</v>
      </c>
      <c r="G98" t="s">
        <v>46</v>
      </c>
      <c r="H98">
        <v>111</v>
      </c>
      <c r="I98" t="s">
        <v>99</v>
      </c>
      <c r="J98">
        <v>102</v>
      </c>
      <c r="K98" t="s">
        <v>46</v>
      </c>
      <c r="L98">
        <v>1</v>
      </c>
      <c r="M98" t="s">
        <v>66</v>
      </c>
      <c r="N98" s="4" t="str">
        <f>IF(consolidado[[#This Row],[tempo]]&gt;consolidado[[#This Row],[prioridade_horas]],"Fora do prazo","Dentro do prazo estimado")</f>
        <v>Fora do prazo</v>
      </c>
      <c r="O98" s="3">
        <v>0.33333333333333331</v>
      </c>
      <c r="P98" t="s">
        <v>38</v>
      </c>
      <c r="Q98">
        <v>3</v>
      </c>
      <c r="R98" t="s">
        <v>33</v>
      </c>
      <c r="S98">
        <v>1</v>
      </c>
      <c r="T98" t="s">
        <v>66</v>
      </c>
      <c r="U98">
        <v>8</v>
      </c>
      <c r="V98" t="s">
        <v>194</v>
      </c>
      <c r="W98">
        <v>5</v>
      </c>
      <c r="X98" t="s">
        <v>41</v>
      </c>
    </row>
    <row r="99" spans="1:24">
      <c r="A99">
        <v>32902</v>
      </c>
      <c r="B99" t="s">
        <v>195</v>
      </c>
      <c r="C99" s="1">
        <v>45295.492986111109</v>
      </c>
      <c r="D99" s="1">
        <v>45296.638541666667</v>
      </c>
      <c r="E99" s="3">
        <v>0.52152777777777781</v>
      </c>
      <c r="F99">
        <v>50</v>
      </c>
      <c r="G99" t="s">
        <v>142</v>
      </c>
      <c r="H99">
        <v>55</v>
      </c>
      <c r="I99" t="s">
        <v>127</v>
      </c>
      <c r="J99">
        <v>47</v>
      </c>
      <c r="K99" t="s">
        <v>100</v>
      </c>
      <c r="L99">
        <v>16</v>
      </c>
      <c r="M99" t="s">
        <v>43</v>
      </c>
      <c r="N99" s="4" t="str">
        <f>IF(consolidado[[#This Row],[tempo]]&gt;consolidado[[#This Row],[prioridade_horas]],"Fora do prazo","Dentro do prazo estimado")</f>
        <v>Fora do prazo</v>
      </c>
      <c r="O99" s="3">
        <v>0.33333333333333331</v>
      </c>
      <c r="P99" t="s">
        <v>38</v>
      </c>
      <c r="Q99">
        <v>3</v>
      </c>
      <c r="R99" t="s">
        <v>33</v>
      </c>
      <c r="S99">
        <v>13</v>
      </c>
      <c r="T99" t="s">
        <v>60</v>
      </c>
      <c r="U99">
        <v>56</v>
      </c>
      <c r="V99" t="s">
        <v>40</v>
      </c>
      <c r="W99">
        <v>5</v>
      </c>
      <c r="X99" t="s">
        <v>41</v>
      </c>
    </row>
    <row r="100" spans="1:24">
      <c r="A100">
        <v>32903</v>
      </c>
      <c r="B100" t="s">
        <v>196</v>
      </c>
      <c r="C100" s="1">
        <v>45295.499583333331</v>
      </c>
      <c r="D100" s="1">
        <v>45295.672650462962</v>
      </c>
      <c r="E100" s="3">
        <v>0.17291666666666666</v>
      </c>
      <c r="F100">
        <v>19</v>
      </c>
      <c r="G100" t="s">
        <v>91</v>
      </c>
      <c r="H100">
        <v>52</v>
      </c>
      <c r="I100" t="s">
        <v>77</v>
      </c>
      <c r="J100">
        <v>19</v>
      </c>
      <c r="K100" t="s">
        <v>91</v>
      </c>
      <c r="L100">
        <v>5</v>
      </c>
      <c r="M100" t="s">
        <v>92</v>
      </c>
      <c r="N100" s="4" t="str">
        <f>IF(consolidado[[#This Row],[tempo]]&gt;consolidado[[#This Row],[prioridade_horas]],"Fora do prazo","Dentro do prazo estimado")</f>
        <v>Dentro do prazo estimado</v>
      </c>
      <c r="O100" s="3">
        <v>1</v>
      </c>
      <c r="P100" t="s">
        <v>27</v>
      </c>
      <c r="Q100">
        <v>3</v>
      </c>
      <c r="R100" t="s">
        <v>33</v>
      </c>
      <c r="S100">
        <v>16</v>
      </c>
      <c r="T100" t="s">
        <v>43</v>
      </c>
      <c r="U100">
        <v>29</v>
      </c>
      <c r="V100" t="s">
        <v>85</v>
      </c>
      <c r="W100">
        <v>3</v>
      </c>
      <c r="X100" t="s">
        <v>86</v>
      </c>
    </row>
    <row r="101" spans="1:24">
      <c r="A101">
        <v>32904</v>
      </c>
      <c r="B101" t="s">
        <v>197</v>
      </c>
      <c r="C101" s="1">
        <v>45295.514988425923</v>
      </c>
      <c r="D101" s="1">
        <v>45306.533148148148</v>
      </c>
      <c r="E101" s="3">
        <v>2.6479166666666667</v>
      </c>
      <c r="F101">
        <v>98</v>
      </c>
      <c r="G101" t="s">
        <v>69</v>
      </c>
      <c r="H101">
        <v>98</v>
      </c>
      <c r="I101" t="s">
        <v>69</v>
      </c>
      <c r="J101">
        <v>98</v>
      </c>
      <c r="K101" t="s">
        <v>69</v>
      </c>
      <c r="L101">
        <v>11</v>
      </c>
      <c r="M101" t="s">
        <v>37</v>
      </c>
      <c r="N101" s="4" t="str">
        <f>IF(consolidado[[#This Row],[tempo]]&gt;consolidado[[#This Row],[prioridade_horas]],"Fora do prazo","Dentro do prazo estimado")</f>
        <v>Fora do prazo</v>
      </c>
      <c r="O101" s="3">
        <v>0.66666666666666663</v>
      </c>
      <c r="P101" t="s">
        <v>70</v>
      </c>
      <c r="Q101">
        <v>3</v>
      </c>
      <c r="R101" t="s">
        <v>33</v>
      </c>
      <c r="S101">
        <v>11</v>
      </c>
      <c r="T101" t="s">
        <v>37</v>
      </c>
      <c r="U101">
        <v>102</v>
      </c>
      <c r="V101" t="s">
        <v>96</v>
      </c>
      <c r="W101">
        <v>5</v>
      </c>
      <c r="X101" t="s">
        <v>41</v>
      </c>
    </row>
    <row r="102" spans="1:24">
      <c r="A102">
        <v>32905</v>
      </c>
      <c r="B102" t="s">
        <v>198</v>
      </c>
      <c r="C102" s="1">
        <v>45295.520127314812</v>
      </c>
      <c r="D102" s="1">
        <v>45295.632650462961</v>
      </c>
      <c r="E102" s="3">
        <v>0.11319444444444444</v>
      </c>
      <c r="F102">
        <v>43</v>
      </c>
      <c r="G102" t="s">
        <v>139</v>
      </c>
      <c r="H102">
        <v>105</v>
      </c>
      <c r="I102" t="s">
        <v>152</v>
      </c>
      <c r="J102">
        <v>43</v>
      </c>
      <c r="K102" t="s">
        <v>139</v>
      </c>
      <c r="L102">
        <v>16</v>
      </c>
      <c r="M102" t="s">
        <v>43</v>
      </c>
      <c r="N102" s="4" t="str">
        <f>IF(consolidado[[#This Row],[tempo]]&gt;consolidado[[#This Row],[prioridade_horas]],"Fora do prazo","Dentro do prazo estimado")</f>
        <v>Dentro do prazo estimado</v>
      </c>
      <c r="O102" s="3">
        <v>0.33333333333333331</v>
      </c>
      <c r="P102" t="s">
        <v>38</v>
      </c>
      <c r="Q102">
        <v>3</v>
      </c>
      <c r="R102" t="s">
        <v>33</v>
      </c>
      <c r="S102">
        <v>23</v>
      </c>
      <c r="T102" t="s">
        <v>121</v>
      </c>
      <c r="U102">
        <v>56</v>
      </c>
      <c r="V102" t="s">
        <v>40</v>
      </c>
      <c r="W102">
        <v>4</v>
      </c>
      <c r="X102" t="s">
        <v>30</v>
      </c>
    </row>
    <row r="103" spans="1:24">
      <c r="A103">
        <v>32906</v>
      </c>
      <c r="B103" t="s">
        <v>199</v>
      </c>
      <c r="C103" s="1">
        <v>45295.53193287037</v>
      </c>
      <c r="D103" s="1">
        <v>45315.670497685183</v>
      </c>
      <c r="E103" s="3">
        <v>5.3986111111111112</v>
      </c>
      <c r="F103">
        <v>62</v>
      </c>
      <c r="G103" t="s">
        <v>45</v>
      </c>
      <c r="H103">
        <v>98</v>
      </c>
      <c r="I103" t="s">
        <v>69</v>
      </c>
      <c r="J103">
        <v>62</v>
      </c>
      <c r="K103" t="s">
        <v>45</v>
      </c>
      <c r="L103">
        <v>2</v>
      </c>
      <c r="M103" t="s">
        <v>47</v>
      </c>
      <c r="N103" s="4" t="str">
        <f>IF(consolidado[[#This Row],[tempo]]&gt;consolidado[[#This Row],[prioridade_horas]],"Fora do prazo","Dentro do prazo estimado")</f>
        <v>Fora do prazo</v>
      </c>
      <c r="O103" s="3">
        <v>5</v>
      </c>
      <c r="P103" t="s">
        <v>84</v>
      </c>
      <c r="Q103">
        <v>3</v>
      </c>
      <c r="R103" t="s">
        <v>33</v>
      </c>
      <c r="S103">
        <v>11</v>
      </c>
      <c r="T103" t="s">
        <v>37</v>
      </c>
      <c r="U103">
        <v>6</v>
      </c>
      <c r="V103" t="s">
        <v>29</v>
      </c>
      <c r="W103">
        <v>3</v>
      </c>
      <c r="X103" t="s">
        <v>86</v>
      </c>
    </row>
    <row r="104" spans="1:24">
      <c r="A104">
        <v>32907</v>
      </c>
      <c r="B104" t="s">
        <v>200</v>
      </c>
      <c r="C104" s="1">
        <v>45295.537673611114</v>
      </c>
      <c r="D104" s="1">
        <v>45295.548101851855</v>
      </c>
      <c r="E104" s="3">
        <v>1.0416666666666666E-2</v>
      </c>
      <c r="F104">
        <v>62</v>
      </c>
      <c r="G104" t="s">
        <v>45</v>
      </c>
      <c r="H104">
        <v>62</v>
      </c>
      <c r="I104" t="s">
        <v>45</v>
      </c>
      <c r="J104">
        <v>62</v>
      </c>
      <c r="K104" t="s">
        <v>45</v>
      </c>
      <c r="L104">
        <v>2</v>
      </c>
      <c r="M104" t="s">
        <v>47</v>
      </c>
      <c r="N104" s="4" t="str">
        <f>IF(consolidado[[#This Row],[tempo]]&gt;consolidado[[#This Row],[prioridade_horas]],"Fora do prazo","Dentro do prazo estimado")</f>
        <v>Dentro do prazo estimado</v>
      </c>
      <c r="O104" s="3">
        <v>0.33333333333333331</v>
      </c>
      <c r="P104" t="s">
        <v>38</v>
      </c>
      <c r="Q104">
        <v>3</v>
      </c>
      <c r="R104" t="s">
        <v>33</v>
      </c>
      <c r="S104">
        <v>2</v>
      </c>
      <c r="T104" t="s">
        <v>47</v>
      </c>
      <c r="U104">
        <v>38</v>
      </c>
      <c r="V104" t="s">
        <v>67</v>
      </c>
      <c r="W104">
        <v>3</v>
      </c>
      <c r="X104" t="s">
        <v>86</v>
      </c>
    </row>
    <row r="105" spans="1:24">
      <c r="A105">
        <v>32908</v>
      </c>
      <c r="B105" t="s">
        <v>201</v>
      </c>
      <c r="C105" s="1">
        <v>45295.54184027778</v>
      </c>
      <c r="D105" s="1">
        <v>45295.702615740738</v>
      </c>
      <c r="E105" s="3">
        <v>0.16041666666666668</v>
      </c>
      <c r="F105">
        <v>106</v>
      </c>
      <c r="G105" t="s">
        <v>64</v>
      </c>
      <c r="H105">
        <v>38</v>
      </c>
      <c r="I105" t="s">
        <v>117</v>
      </c>
      <c r="J105">
        <v>106</v>
      </c>
      <c r="K105" t="s">
        <v>64</v>
      </c>
      <c r="L105">
        <v>6</v>
      </c>
      <c r="M105" t="s">
        <v>118</v>
      </c>
      <c r="N105" s="4" t="str">
        <f>IF(consolidado[[#This Row],[tempo]]&gt;consolidado[[#This Row],[prioridade_horas]],"Fora do prazo","Dentro do prazo estimado")</f>
        <v>Dentro do prazo estimado</v>
      </c>
      <c r="O105" s="3">
        <v>0.33333333333333331</v>
      </c>
      <c r="P105" t="s">
        <v>38</v>
      </c>
      <c r="Q105">
        <v>3</v>
      </c>
      <c r="R105" t="s">
        <v>33</v>
      </c>
      <c r="S105">
        <v>6</v>
      </c>
      <c r="T105" t="s">
        <v>118</v>
      </c>
      <c r="U105">
        <v>38</v>
      </c>
      <c r="V105" t="s">
        <v>67</v>
      </c>
      <c r="W105">
        <v>5</v>
      </c>
      <c r="X105" t="s">
        <v>41</v>
      </c>
    </row>
    <row r="106" spans="1:24">
      <c r="A106">
        <v>32909</v>
      </c>
      <c r="B106" t="s">
        <v>202</v>
      </c>
      <c r="C106" s="1">
        <v>45295.544027777774</v>
      </c>
      <c r="D106" s="1">
        <v>45295.546342592592</v>
      </c>
      <c r="E106" s="3">
        <v>2.0833333333333333E-3</v>
      </c>
      <c r="F106">
        <v>62</v>
      </c>
      <c r="G106" t="s">
        <v>45</v>
      </c>
      <c r="H106">
        <v>62</v>
      </c>
      <c r="I106" t="s">
        <v>45</v>
      </c>
      <c r="J106">
        <v>62</v>
      </c>
      <c r="K106" t="s">
        <v>45</v>
      </c>
      <c r="L106">
        <v>2</v>
      </c>
      <c r="M106" t="s">
        <v>47</v>
      </c>
      <c r="N106" s="4" t="str">
        <f>IF(consolidado[[#This Row],[tempo]]&gt;consolidado[[#This Row],[prioridade_horas]],"Fora do prazo","Dentro do prazo estimado")</f>
        <v>Dentro do prazo estimado</v>
      </c>
      <c r="O106" s="3">
        <v>0.33333333333333331</v>
      </c>
      <c r="P106" t="s">
        <v>38</v>
      </c>
      <c r="Q106">
        <v>3</v>
      </c>
      <c r="R106" t="s">
        <v>33</v>
      </c>
      <c r="S106">
        <v>2</v>
      </c>
      <c r="T106" t="s">
        <v>47</v>
      </c>
      <c r="U106">
        <v>13</v>
      </c>
      <c r="V106" t="s">
        <v>203</v>
      </c>
      <c r="W106">
        <v>5</v>
      </c>
      <c r="X106" t="s">
        <v>41</v>
      </c>
    </row>
    <row r="107" spans="1:24">
      <c r="A107">
        <v>32910</v>
      </c>
      <c r="B107" t="s">
        <v>204</v>
      </c>
      <c r="C107" s="1">
        <v>45295.560439814813</v>
      </c>
      <c r="D107" s="1">
        <v>45296.637939814813</v>
      </c>
      <c r="E107" s="3">
        <v>0.45277777777777778</v>
      </c>
      <c r="F107">
        <v>55</v>
      </c>
      <c r="G107" t="s">
        <v>127</v>
      </c>
      <c r="H107">
        <v>55</v>
      </c>
      <c r="I107" t="s">
        <v>127</v>
      </c>
      <c r="J107">
        <v>55</v>
      </c>
      <c r="K107" t="s">
        <v>127</v>
      </c>
      <c r="L107">
        <v>11</v>
      </c>
      <c r="M107" t="s">
        <v>37</v>
      </c>
      <c r="N107" s="4" t="str">
        <f>IF(consolidado[[#This Row],[tempo]]&gt;consolidado[[#This Row],[prioridade_horas]],"Fora do prazo","Dentro do prazo estimado")</f>
        <v>Fora do prazo</v>
      </c>
      <c r="O107" s="3">
        <v>0.33333333333333331</v>
      </c>
      <c r="P107" t="s">
        <v>38</v>
      </c>
      <c r="Q107">
        <v>3</v>
      </c>
      <c r="R107" t="s">
        <v>33</v>
      </c>
      <c r="S107">
        <v>13</v>
      </c>
      <c r="T107" t="s">
        <v>60</v>
      </c>
      <c r="U107">
        <v>56</v>
      </c>
      <c r="V107" t="s">
        <v>40</v>
      </c>
      <c r="W107">
        <v>5</v>
      </c>
      <c r="X107" t="s">
        <v>41</v>
      </c>
    </row>
    <row r="108" spans="1:24">
      <c r="A108">
        <v>32911</v>
      </c>
      <c r="B108" t="s">
        <v>31</v>
      </c>
      <c r="C108" s="1">
        <v>45295.58090277778</v>
      </c>
      <c r="D108" s="1">
        <v>45306.504317129627</v>
      </c>
      <c r="E108" s="3">
        <v>2.5534722222222221</v>
      </c>
      <c r="F108">
        <v>34</v>
      </c>
      <c r="G108" t="s">
        <v>25</v>
      </c>
      <c r="H108">
        <v>52</v>
      </c>
      <c r="I108" t="s">
        <v>77</v>
      </c>
      <c r="J108">
        <v>30</v>
      </c>
      <c r="K108" t="s">
        <v>81</v>
      </c>
      <c r="L108">
        <v>4</v>
      </c>
      <c r="M108" t="s">
        <v>94</v>
      </c>
      <c r="N108" s="4" t="str">
        <f>IF(consolidado[[#This Row],[tempo]]&gt;consolidado[[#This Row],[prioridade_horas]],"Fora do prazo","Dentro do prazo estimado")</f>
        <v>Fora do prazo</v>
      </c>
      <c r="O108" s="3">
        <v>1</v>
      </c>
      <c r="P108" t="s">
        <v>27</v>
      </c>
      <c r="Q108">
        <v>3</v>
      </c>
      <c r="R108" t="s">
        <v>33</v>
      </c>
      <c r="S108">
        <v>16</v>
      </c>
      <c r="T108" t="s">
        <v>43</v>
      </c>
      <c r="U108">
        <v>28</v>
      </c>
      <c r="V108" t="s">
        <v>34</v>
      </c>
      <c r="W108">
        <v>4</v>
      </c>
      <c r="X108" t="s">
        <v>30</v>
      </c>
    </row>
    <row r="109" spans="1:24">
      <c r="A109">
        <v>32912</v>
      </c>
      <c r="B109" t="s">
        <v>205</v>
      </c>
      <c r="C109" s="1">
        <v>45295.594502314816</v>
      </c>
      <c r="D109" s="1">
        <v>45296.558252314811</v>
      </c>
      <c r="E109" s="3">
        <v>0.33888888888888891</v>
      </c>
      <c r="F109">
        <v>58</v>
      </c>
      <c r="G109" t="s">
        <v>53</v>
      </c>
      <c r="H109">
        <v>15</v>
      </c>
      <c r="I109" t="s">
        <v>82</v>
      </c>
      <c r="J109">
        <v>0</v>
      </c>
      <c r="K109" t="s">
        <v>55</v>
      </c>
      <c r="L109">
        <v>11</v>
      </c>
      <c r="M109" t="s">
        <v>37</v>
      </c>
      <c r="N109" s="4" t="str">
        <f>IF(consolidado[[#This Row],[tempo]]&gt;consolidado[[#This Row],[prioridade_horas]],"Fora do prazo","Dentro do prazo estimado")</f>
        <v>Fora do prazo</v>
      </c>
      <c r="O109" s="3">
        <v>0.33333333333333331</v>
      </c>
      <c r="P109" t="s">
        <v>38</v>
      </c>
      <c r="Q109">
        <v>3</v>
      </c>
      <c r="R109" t="s">
        <v>33</v>
      </c>
      <c r="S109">
        <v>16</v>
      </c>
      <c r="T109" t="s">
        <v>43</v>
      </c>
      <c r="U109">
        <v>56</v>
      </c>
      <c r="V109" t="s">
        <v>40</v>
      </c>
      <c r="W109">
        <v>5</v>
      </c>
      <c r="X109" t="s">
        <v>41</v>
      </c>
    </row>
    <row r="110" spans="1:24">
      <c r="A110">
        <v>32913</v>
      </c>
      <c r="B110" t="s">
        <v>206</v>
      </c>
      <c r="C110" s="1">
        <v>45295.596932870372</v>
      </c>
      <c r="D110" s="1">
        <v>45295.609583333331</v>
      </c>
      <c r="E110" s="3">
        <v>1.2500000000000001E-2</v>
      </c>
      <c r="F110">
        <v>58</v>
      </c>
      <c r="G110" t="s">
        <v>53</v>
      </c>
      <c r="H110">
        <v>98</v>
      </c>
      <c r="I110" t="s">
        <v>69</v>
      </c>
      <c r="J110">
        <v>0</v>
      </c>
      <c r="K110" t="s">
        <v>55</v>
      </c>
      <c r="L110">
        <v>11</v>
      </c>
      <c r="M110" t="s">
        <v>37</v>
      </c>
      <c r="N110" s="4" t="str">
        <f>IF(consolidado[[#This Row],[tempo]]&gt;consolidado[[#This Row],[prioridade_horas]],"Fora do prazo","Dentro do prazo estimado")</f>
        <v>Dentro do prazo estimado</v>
      </c>
      <c r="O110" s="3">
        <v>0.33333333333333331</v>
      </c>
      <c r="P110" t="s">
        <v>38</v>
      </c>
      <c r="Q110">
        <v>3</v>
      </c>
      <c r="R110" t="s">
        <v>33</v>
      </c>
      <c r="S110">
        <v>11</v>
      </c>
      <c r="T110" t="s">
        <v>37</v>
      </c>
      <c r="U110">
        <v>56</v>
      </c>
      <c r="V110" t="s">
        <v>40</v>
      </c>
      <c r="W110">
        <v>5</v>
      </c>
      <c r="X110" t="s">
        <v>41</v>
      </c>
    </row>
    <row r="111" spans="1:24">
      <c r="A111">
        <v>32914</v>
      </c>
      <c r="B111" t="s">
        <v>207</v>
      </c>
      <c r="C111" s="1">
        <v>45295.59884259259</v>
      </c>
      <c r="D111" s="1">
        <v>45296.486550925925</v>
      </c>
      <c r="E111" s="3">
        <v>0.26319444444444445</v>
      </c>
      <c r="F111">
        <v>98</v>
      </c>
      <c r="G111" t="s">
        <v>69</v>
      </c>
      <c r="H111">
        <v>99</v>
      </c>
      <c r="I111" t="s">
        <v>73</v>
      </c>
      <c r="J111">
        <v>98</v>
      </c>
      <c r="K111" t="s">
        <v>69</v>
      </c>
      <c r="L111">
        <v>11</v>
      </c>
      <c r="M111" t="s">
        <v>37</v>
      </c>
      <c r="N111" s="4" t="str">
        <f>IF(consolidado[[#This Row],[tempo]]&gt;consolidado[[#This Row],[prioridade_horas]],"Fora do prazo","Dentro do prazo estimado")</f>
        <v>Dentro do prazo estimado</v>
      </c>
      <c r="O111" s="3">
        <v>0.66666666666666663</v>
      </c>
      <c r="P111" t="s">
        <v>70</v>
      </c>
      <c r="Q111">
        <v>3</v>
      </c>
      <c r="R111" t="s">
        <v>33</v>
      </c>
      <c r="S111">
        <v>16</v>
      </c>
      <c r="T111" t="s">
        <v>43</v>
      </c>
      <c r="U111">
        <v>56</v>
      </c>
      <c r="V111" t="s">
        <v>40</v>
      </c>
      <c r="W111">
        <v>5</v>
      </c>
      <c r="X111" t="s">
        <v>41</v>
      </c>
    </row>
    <row r="112" spans="1:24">
      <c r="A112">
        <v>32915</v>
      </c>
      <c r="B112" t="s">
        <v>208</v>
      </c>
      <c r="C112" s="1">
        <v>45295.600474537037</v>
      </c>
      <c r="D112" s="1">
        <v>45296.720682870371</v>
      </c>
      <c r="E112" s="3">
        <v>0.49583333333333335</v>
      </c>
      <c r="F112">
        <v>58</v>
      </c>
      <c r="G112" t="s">
        <v>53</v>
      </c>
      <c r="H112">
        <v>98</v>
      </c>
      <c r="I112" t="s">
        <v>69</v>
      </c>
      <c r="J112">
        <v>0</v>
      </c>
      <c r="K112" t="s">
        <v>55</v>
      </c>
      <c r="L112">
        <v>11</v>
      </c>
      <c r="M112" t="s">
        <v>37</v>
      </c>
      <c r="N112" s="4" t="str">
        <f>IF(consolidado[[#This Row],[tempo]]&gt;consolidado[[#This Row],[prioridade_horas]],"Fora do prazo","Dentro do prazo estimado")</f>
        <v>Fora do prazo</v>
      </c>
      <c r="O112" s="3">
        <v>0.33333333333333331</v>
      </c>
      <c r="P112" t="s">
        <v>38</v>
      </c>
      <c r="Q112">
        <v>3</v>
      </c>
      <c r="R112" t="s">
        <v>33</v>
      </c>
      <c r="S112">
        <v>11</v>
      </c>
      <c r="T112" t="s">
        <v>37</v>
      </c>
      <c r="U112">
        <v>56</v>
      </c>
      <c r="V112" t="s">
        <v>40</v>
      </c>
      <c r="W112">
        <v>5</v>
      </c>
      <c r="X112" t="s">
        <v>41</v>
      </c>
    </row>
    <row r="113" spans="1:24">
      <c r="A113">
        <v>32916</v>
      </c>
      <c r="B113" t="s">
        <v>209</v>
      </c>
      <c r="C113" s="1">
        <v>45295.61613425926</v>
      </c>
      <c r="D113" s="1">
        <v>45295.702881944446</v>
      </c>
      <c r="E113" s="3">
        <v>8.6805555555555552E-2</v>
      </c>
      <c r="F113">
        <v>105</v>
      </c>
      <c r="G113" t="s">
        <v>152</v>
      </c>
      <c r="H113">
        <v>99</v>
      </c>
      <c r="I113" t="s">
        <v>73</v>
      </c>
      <c r="J113">
        <v>47</v>
      </c>
      <c r="K113" t="s">
        <v>100</v>
      </c>
      <c r="L113">
        <v>16</v>
      </c>
      <c r="M113" t="s">
        <v>43</v>
      </c>
      <c r="N113" s="4" t="str">
        <f>IF(consolidado[[#This Row],[tempo]]&gt;consolidado[[#This Row],[prioridade_horas]],"Fora do prazo","Dentro do prazo estimado")</f>
        <v>Dentro do prazo estimado</v>
      </c>
      <c r="O113" s="3">
        <v>1</v>
      </c>
      <c r="P113" t="s">
        <v>27</v>
      </c>
      <c r="Q113">
        <v>3</v>
      </c>
      <c r="R113" t="s">
        <v>33</v>
      </c>
      <c r="S113">
        <v>16</v>
      </c>
      <c r="T113" t="s">
        <v>43</v>
      </c>
      <c r="U113">
        <v>56</v>
      </c>
      <c r="V113" t="s">
        <v>40</v>
      </c>
      <c r="W113">
        <v>5</v>
      </c>
      <c r="X113" t="s">
        <v>41</v>
      </c>
    </row>
    <row r="114" spans="1:24">
      <c r="A114">
        <v>32918</v>
      </c>
      <c r="B114" t="s">
        <v>210</v>
      </c>
      <c r="C114" s="1">
        <v>45295.633437500001</v>
      </c>
      <c r="D114" s="1">
        <v>45295.70140046296</v>
      </c>
      <c r="E114" s="3">
        <v>6.805555555555555E-2</v>
      </c>
      <c r="F114">
        <v>38</v>
      </c>
      <c r="G114" t="s">
        <v>117</v>
      </c>
      <c r="H114">
        <v>38</v>
      </c>
      <c r="I114" t="s">
        <v>117</v>
      </c>
      <c r="J114">
        <v>38</v>
      </c>
      <c r="K114" t="s">
        <v>117</v>
      </c>
      <c r="L114">
        <v>16</v>
      </c>
      <c r="M114" t="s">
        <v>43</v>
      </c>
      <c r="N114" s="4" t="str">
        <f>IF(consolidado[[#This Row],[tempo]]&gt;consolidado[[#This Row],[prioridade_horas]],"Fora do prazo","Dentro do prazo estimado")</f>
        <v>Dentro do prazo estimado</v>
      </c>
      <c r="O114" s="3">
        <v>0.33333333333333331</v>
      </c>
      <c r="P114" t="s">
        <v>38</v>
      </c>
      <c r="Q114">
        <v>3</v>
      </c>
      <c r="R114" t="s">
        <v>33</v>
      </c>
      <c r="S114">
        <v>6</v>
      </c>
      <c r="T114" t="s">
        <v>118</v>
      </c>
      <c r="U114">
        <v>56</v>
      </c>
      <c r="V114" t="s">
        <v>40</v>
      </c>
      <c r="W114">
        <v>5</v>
      </c>
      <c r="X114" t="s">
        <v>41</v>
      </c>
    </row>
    <row r="115" spans="1:24">
      <c r="A115">
        <v>32919</v>
      </c>
      <c r="B115" t="s">
        <v>211</v>
      </c>
      <c r="C115" s="1">
        <v>45295.63726851852</v>
      </c>
      <c r="D115" s="1">
        <v>45295.64434027778</v>
      </c>
      <c r="E115" s="3">
        <v>6.9444444444444441E-3</v>
      </c>
      <c r="F115">
        <v>19</v>
      </c>
      <c r="G115" t="s">
        <v>91</v>
      </c>
      <c r="H115">
        <v>19</v>
      </c>
      <c r="I115" t="s">
        <v>91</v>
      </c>
      <c r="J115">
        <v>19</v>
      </c>
      <c r="K115" t="s">
        <v>91</v>
      </c>
      <c r="L115">
        <v>5</v>
      </c>
      <c r="M115" t="s">
        <v>92</v>
      </c>
      <c r="N115" s="4" t="str">
        <f>IF(consolidado[[#This Row],[tempo]]&gt;consolidado[[#This Row],[prioridade_horas]],"Fora do prazo","Dentro do prazo estimado")</f>
        <v>Dentro do prazo estimado</v>
      </c>
      <c r="O115" s="3">
        <v>1</v>
      </c>
      <c r="P115" t="s">
        <v>27</v>
      </c>
      <c r="Q115">
        <v>6</v>
      </c>
      <c r="R115" t="s">
        <v>28</v>
      </c>
      <c r="S115">
        <v>5</v>
      </c>
      <c r="T115" t="s">
        <v>92</v>
      </c>
      <c r="U115">
        <v>28</v>
      </c>
      <c r="V115" t="s">
        <v>34</v>
      </c>
      <c r="W115">
        <v>3</v>
      </c>
      <c r="X115" t="s">
        <v>86</v>
      </c>
    </row>
    <row r="116" spans="1:24">
      <c r="A116">
        <v>32920</v>
      </c>
      <c r="B116" t="s">
        <v>212</v>
      </c>
      <c r="C116" s="1">
        <v>45295.641203703701</v>
      </c>
      <c r="D116" s="1">
        <v>45296.618738425925</v>
      </c>
      <c r="E116" s="3">
        <v>0.3527777777777778</v>
      </c>
      <c r="F116">
        <v>18</v>
      </c>
      <c r="G116" t="s">
        <v>158</v>
      </c>
      <c r="H116">
        <v>52</v>
      </c>
      <c r="I116" t="s">
        <v>77</v>
      </c>
      <c r="J116">
        <v>18</v>
      </c>
      <c r="K116" t="s">
        <v>158</v>
      </c>
      <c r="L116">
        <v>5</v>
      </c>
      <c r="M116" t="s">
        <v>92</v>
      </c>
      <c r="N116" s="4" t="str">
        <f>IF(consolidado[[#This Row],[tempo]]&gt;consolidado[[#This Row],[prioridade_horas]],"Fora do prazo","Dentro do prazo estimado")</f>
        <v>Dentro do prazo estimado</v>
      </c>
      <c r="O116" s="3">
        <v>5</v>
      </c>
      <c r="P116" t="s">
        <v>84</v>
      </c>
      <c r="Q116">
        <v>3</v>
      </c>
      <c r="R116" t="s">
        <v>33</v>
      </c>
      <c r="S116">
        <v>16</v>
      </c>
      <c r="T116" t="s">
        <v>43</v>
      </c>
      <c r="U116">
        <v>28</v>
      </c>
      <c r="V116" t="s">
        <v>34</v>
      </c>
      <c r="W116">
        <v>3</v>
      </c>
      <c r="X116" t="s">
        <v>86</v>
      </c>
    </row>
    <row r="117" spans="1:24">
      <c r="A117">
        <v>32921</v>
      </c>
      <c r="B117" t="s">
        <v>213</v>
      </c>
      <c r="C117" s="1">
        <v>45295.646180555559</v>
      </c>
      <c r="D117" s="1">
        <v>45296.511145833334</v>
      </c>
      <c r="E117" s="3">
        <v>0.24097222222222223</v>
      </c>
      <c r="F117">
        <v>18</v>
      </c>
      <c r="G117" t="s">
        <v>158</v>
      </c>
      <c r="H117">
        <v>18</v>
      </c>
      <c r="I117" t="s">
        <v>158</v>
      </c>
      <c r="J117">
        <v>18</v>
      </c>
      <c r="K117" t="s">
        <v>158</v>
      </c>
      <c r="L117">
        <v>5</v>
      </c>
      <c r="M117" t="s">
        <v>92</v>
      </c>
      <c r="N117" s="4" t="str">
        <f>IF(consolidado[[#This Row],[tempo]]&gt;consolidado[[#This Row],[prioridade_horas]],"Fora do prazo","Dentro do prazo estimado")</f>
        <v>Dentro do prazo estimado</v>
      </c>
      <c r="O117" s="3">
        <v>5</v>
      </c>
      <c r="P117" t="s">
        <v>84</v>
      </c>
      <c r="Q117">
        <v>4</v>
      </c>
      <c r="R117" t="s">
        <v>39</v>
      </c>
      <c r="S117">
        <v>5</v>
      </c>
      <c r="T117" t="s">
        <v>92</v>
      </c>
      <c r="U117">
        <v>28</v>
      </c>
      <c r="V117" t="s">
        <v>34</v>
      </c>
      <c r="W117">
        <v>3</v>
      </c>
      <c r="X117" t="s">
        <v>86</v>
      </c>
    </row>
    <row r="118" spans="1:24">
      <c r="A118">
        <v>32922</v>
      </c>
      <c r="B118" t="s">
        <v>214</v>
      </c>
      <c r="C118" s="1">
        <v>45295.646585648145</v>
      </c>
      <c r="D118" s="1">
        <v>45314.467187499999</v>
      </c>
      <c r="E118" s="3">
        <v>4.7041666666666666</v>
      </c>
      <c r="F118">
        <v>98</v>
      </c>
      <c r="G118" t="s">
        <v>69</v>
      </c>
      <c r="H118">
        <v>98</v>
      </c>
      <c r="I118" t="s">
        <v>69</v>
      </c>
      <c r="J118">
        <v>98</v>
      </c>
      <c r="K118" t="s">
        <v>69</v>
      </c>
      <c r="L118">
        <v>11</v>
      </c>
      <c r="M118" t="s">
        <v>37</v>
      </c>
      <c r="N118" s="4" t="str">
        <f>IF(consolidado[[#This Row],[tempo]]&gt;consolidado[[#This Row],[prioridade_horas]],"Fora do prazo","Dentro do prazo estimado")</f>
        <v>Fora do prazo</v>
      </c>
      <c r="O118" s="3">
        <v>0.66666666666666663</v>
      </c>
      <c r="P118" t="s">
        <v>70</v>
      </c>
      <c r="Q118">
        <v>3</v>
      </c>
      <c r="R118" t="s">
        <v>33</v>
      </c>
      <c r="S118">
        <v>11</v>
      </c>
      <c r="T118" t="s">
        <v>37</v>
      </c>
      <c r="U118">
        <v>101</v>
      </c>
      <c r="V118" t="s">
        <v>215</v>
      </c>
      <c r="W118">
        <v>5</v>
      </c>
      <c r="X118" t="s">
        <v>41</v>
      </c>
    </row>
    <row r="119" spans="1:24">
      <c r="A119">
        <v>32923</v>
      </c>
      <c r="B119" t="s">
        <v>216</v>
      </c>
      <c r="C119" s="1">
        <v>45295.649930555555</v>
      </c>
      <c r="D119" s="1">
        <v>45295.651087962964</v>
      </c>
      <c r="E119" s="3">
        <v>1.3888888888888889E-3</v>
      </c>
      <c r="F119">
        <v>62</v>
      </c>
      <c r="G119" t="s">
        <v>45</v>
      </c>
      <c r="H119">
        <v>62</v>
      </c>
      <c r="I119" t="s">
        <v>45</v>
      </c>
      <c r="J119">
        <v>62</v>
      </c>
      <c r="K119" t="s">
        <v>45</v>
      </c>
      <c r="L119">
        <v>2</v>
      </c>
      <c r="M119" t="s">
        <v>47</v>
      </c>
      <c r="N119" s="4" t="str">
        <f>IF(consolidado[[#This Row],[tempo]]&gt;consolidado[[#This Row],[prioridade_horas]],"Fora do prazo","Dentro do prazo estimado")</f>
        <v>Dentro do prazo estimado</v>
      </c>
      <c r="O119" s="3">
        <v>0.33333333333333331</v>
      </c>
      <c r="P119" t="s">
        <v>38</v>
      </c>
      <c r="Q119">
        <v>3</v>
      </c>
      <c r="R119" t="s">
        <v>33</v>
      </c>
      <c r="S119">
        <v>2</v>
      </c>
      <c r="T119" t="s">
        <v>47</v>
      </c>
      <c r="U119">
        <v>56</v>
      </c>
      <c r="V119" t="s">
        <v>40</v>
      </c>
      <c r="W119">
        <v>4</v>
      </c>
      <c r="X119" t="s">
        <v>30</v>
      </c>
    </row>
    <row r="120" spans="1:24">
      <c r="A120">
        <v>32924</v>
      </c>
      <c r="B120" t="s">
        <v>217</v>
      </c>
      <c r="C120" s="1">
        <v>45295.658032407409</v>
      </c>
      <c r="D120" s="1">
        <v>45327.465057870373</v>
      </c>
      <c r="E120" s="3">
        <v>8.0722222222222229</v>
      </c>
      <c r="F120">
        <v>98</v>
      </c>
      <c r="G120" t="s">
        <v>69</v>
      </c>
      <c r="H120">
        <v>98</v>
      </c>
      <c r="I120" t="s">
        <v>69</v>
      </c>
      <c r="J120">
        <v>98</v>
      </c>
      <c r="K120" t="s">
        <v>69</v>
      </c>
      <c r="L120">
        <v>11</v>
      </c>
      <c r="M120" t="s">
        <v>37</v>
      </c>
      <c r="N120" s="4" t="str">
        <f>IF(consolidado[[#This Row],[tempo]]&gt;consolidado[[#This Row],[prioridade_horas]],"Fora do prazo","Dentro do prazo estimado")</f>
        <v>Fora do prazo</v>
      </c>
      <c r="O120" s="3">
        <v>0.66666666666666663</v>
      </c>
      <c r="P120" t="s">
        <v>70</v>
      </c>
      <c r="Q120">
        <v>3</v>
      </c>
      <c r="R120" t="s">
        <v>33</v>
      </c>
      <c r="S120">
        <v>11</v>
      </c>
      <c r="T120" t="s">
        <v>37</v>
      </c>
      <c r="U120">
        <v>101</v>
      </c>
      <c r="V120" t="s">
        <v>215</v>
      </c>
      <c r="W120">
        <v>5</v>
      </c>
      <c r="X120" t="s">
        <v>41</v>
      </c>
    </row>
    <row r="121" spans="1:24">
      <c r="A121">
        <v>32925</v>
      </c>
      <c r="B121" t="s">
        <v>218</v>
      </c>
      <c r="C121" s="1">
        <v>45295.661678240744</v>
      </c>
      <c r="D121" s="1">
        <v>45296.625856481478</v>
      </c>
      <c r="E121" s="3">
        <v>0.34027777777777779</v>
      </c>
      <c r="F121">
        <v>33</v>
      </c>
      <c r="G121" t="s">
        <v>57</v>
      </c>
      <c r="H121">
        <v>33</v>
      </c>
      <c r="I121" t="s">
        <v>57</v>
      </c>
      <c r="J121">
        <v>33</v>
      </c>
      <c r="K121" t="s">
        <v>57</v>
      </c>
      <c r="L121">
        <v>11</v>
      </c>
      <c r="M121" t="s">
        <v>37</v>
      </c>
      <c r="N121" s="4" t="str">
        <f>IF(consolidado[[#This Row],[tempo]]&gt;consolidado[[#This Row],[prioridade_horas]],"Fora do prazo","Dentro do prazo estimado")</f>
        <v>Fora do prazo</v>
      </c>
      <c r="O121" s="3">
        <v>0.33333333333333331</v>
      </c>
      <c r="P121" t="s">
        <v>38</v>
      </c>
      <c r="Q121">
        <v>3</v>
      </c>
      <c r="R121" t="s">
        <v>33</v>
      </c>
      <c r="S121">
        <v>11</v>
      </c>
      <c r="T121" t="s">
        <v>37</v>
      </c>
      <c r="U121">
        <v>56</v>
      </c>
      <c r="V121" t="s">
        <v>40</v>
      </c>
      <c r="W121">
        <v>5</v>
      </c>
      <c r="X121" t="s">
        <v>41</v>
      </c>
    </row>
    <row r="122" spans="1:24">
      <c r="A122">
        <v>32926</v>
      </c>
      <c r="B122" t="s">
        <v>219</v>
      </c>
      <c r="C122" s="1">
        <v>45295.666342592594</v>
      </c>
      <c r="D122" s="1">
        <v>45372.551886574074</v>
      </c>
      <c r="E122" s="3">
        <v>20.548611111111111</v>
      </c>
      <c r="F122">
        <v>34</v>
      </c>
      <c r="G122" t="s">
        <v>25</v>
      </c>
      <c r="H122">
        <v>52</v>
      </c>
      <c r="I122" t="s">
        <v>77</v>
      </c>
      <c r="J122">
        <v>102</v>
      </c>
      <c r="K122" t="s">
        <v>46</v>
      </c>
      <c r="L122">
        <v>1</v>
      </c>
      <c r="M122" t="s">
        <v>66</v>
      </c>
      <c r="N122" s="4" t="str">
        <f>IF(consolidado[[#This Row],[tempo]]&gt;consolidado[[#This Row],[prioridade_horas]],"Fora do prazo","Dentro do prazo estimado")</f>
        <v>Fora do prazo</v>
      </c>
      <c r="O122" s="3">
        <v>1</v>
      </c>
      <c r="P122" t="s">
        <v>27</v>
      </c>
      <c r="Q122">
        <v>3</v>
      </c>
      <c r="R122" t="s">
        <v>33</v>
      </c>
      <c r="S122">
        <v>26</v>
      </c>
      <c r="T122" t="s">
        <v>78</v>
      </c>
      <c r="U122">
        <v>6</v>
      </c>
      <c r="V122" t="s">
        <v>29</v>
      </c>
      <c r="W122">
        <v>4</v>
      </c>
      <c r="X122" t="s">
        <v>30</v>
      </c>
    </row>
    <row r="123" spans="1:24">
      <c r="A123">
        <v>32927</v>
      </c>
      <c r="B123" t="s">
        <v>220</v>
      </c>
      <c r="C123" s="1">
        <v>45295.671238425923</v>
      </c>
      <c r="D123" s="1">
        <v>45309.615312499998</v>
      </c>
      <c r="E123" s="3">
        <v>3.7013888888888888</v>
      </c>
      <c r="F123">
        <v>102</v>
      </c>
      <c r="G123" t="s">
        <v>46</v>
      </c>
      <c r="H123">
        <v>112</v>
      </c>
      <c r="I123" t="s">
        <v>221</v>
      </c>
      <c r="J123">
        <v>102</v>
      </c>
      <c r="K123" t="s">
        <v>46</v>
      </c>
      <c r="L123">
        <v>18</v>
      </c>
      <c r="M123" t="s">
        <v>187</v>
      </c>
      <c r="N123" s="4" t="str">
        <f>IF(consolidado[[#This Row],[tempo]]&gt;consolidado[[#This Row],[prioridade_horas]],"Fora do prazo","Dentro do prazo estimado")</f>
        <v>Fora do prazo</v>
      </c>
      <c r="O123" s="3">
        <v>0.33333333333333331</v>
      </c>
      <c r="P123" t="s">
        <v>38</v>
      </c>
      <c r="Q123">
        <v>3</v>
      </c>
      <c r="R123" t="s">
        <v>33</v>
      </c>
      <c r="S123">
        <v>18</v>
      </c>
      <c r="T123" t="s">
        <v>187</v>
      </c>
      <c r="U123">
        <v>56</v>
      </c>
      <c r="V123" t="s">
        <v>40</v>
      </c>
      <c r="W123">
        <v>5</v>
      </c>
      <c r="X123" t="s">
        <v>41</v>
      </c>
    </row>
    <row r="124" spans="1:24">
      <c r="A124">
        <v>32928</v>
      </c>
      <c r="B124" t="s">
        <v>222</v>
      </c>
      <c r="C124" s="1">
        <v>45295.681932870371</v>
      </c>
      <c r="D124" s="1">
        <v>45295.687418981484</v>
      </c>
      <c r="E124" s="3">
        <v>5.5555555555555558E-3</v>
      </c>
      <c r="F124">
        <v>62</v>
      </c>
      <c r="G124" t="s">
        <v>45</v>
      </c>
      <c r="H124">
        <v>62</v>
      </c>
      <c r="I124" t="s">
        <v>45</v>
      </c>
      <c r="J124">
        <v>62</v>
      </c>
      <c r="K124" t="s">
        <v>45</v>
      </c>
      <c r="L124">
        <v>2</v>
      </c>
      <c r="M124" t="s">
        <v>47</v>
      </c>
      <c r="N124" s="4" t="str">
        <f>IF(consolidado[[#This Row],[tempo]]&gt;consolidado[[#This Row],[prioridade_horas]],"Fora do prazo","Dentro do prazo estimado")</f>
        <v>Dentro do prazo estimado</v>
      </c>
      <c r="O124" s="3">
        <v>0.33333333333333331</v>
      </c>
      <c r="P124" t="s">
        <v>38</v>
      </c>
      <c r="Q124">
        <v>3</v>
      </c>
      <c r="R124" t="s">
        <v>33</v>
      </c>
      <c r="S124">
        <v>2</v>
      </c>
      <c r="T124" t="s">
        <v>47</v>
      </c>
      <c r="U124">
        <v>38</v>
      </c>
      <c r="V124" t="s">
        <v>67</v>
      </c>
      <c r="W124">
        <v>4</v>
      </c>
      <c r="X124" t="s">
        <v>30</v>
      </c>
    </row>
    <row r="125" spans="1:24">
      <c r="A125">
        <v>32929</v>
      </c>
      <c r="B125" t="s">
        <v>223</v>
      </c>
      <c r="C125" s="1">
        <v>45295.684907407405</v>
      </c>
      <c r="D125" s="1">
        <v>45295.698553240742</v>
      </c>
      <c r="E125" s="3">
        <v>1.3194444444444444E-2</v>
      </c>
      <c r="F125">
        <v>103</v>
      </c>
      <c r="G125" t="s">
        <v>89</v>
      </c>
      <c r="H125">
        <v>38</v>
      </c>
      <c r="I125" t="s">
        <v>117</v>
      </c>
      <c r="J125">
        <v>0</v>
      </c>
      <c r="K125" t="s">
        <v>55</v>
      </c>
      <c r="L125">
        <v>6</v>
      </c>
      <c r="M125" t="s">
        <v>118</v>
      </c>
      <c r="N125" s="4" t="str">
        <f>IF(consolidado[[#This Row],[tempo]]&gt;consolidado[[#This Row],[prioridade_horas]],"Fora do prazo","Dentro do prazo estimado")</f>
        <v>Dentro do prazo estimado</v>
      </c>
      <c r="O125" s="3">
        <v>0.33333333333333331</v>
      </c>
      <c r="P125" t="s">
        <v>38</v>
      </c>
      <c r="Q125">
        <v>3</v>
      </c>
      <c r="R125" t="s">
        <v>33</v>
      </c>
      <c r="S125">
        <v>6</v>
      </c>
      <c r="T125" t="s">
        <v>118</v>
      </c>
      <c r="U125">
        <v>18</v>
      </c>
      <c r="V125" t="s">
        <v>224</v>
      </c>
      <c r="W125">
        <v>5</v>
      </c>
      <c r="X125" t="s">
        <v>41</v>
      </c>
    </row>
    <row r="126" spans="1:24">
      <c r="A126">
        <v>32930</v>
      </c>
      <c r="B126" t="s">
        <v>225</v>
      </c>
      <c r="C126" s="1">
        <v>45295.701192129629</v>
      </c>
      <c r="D126" s="1">
        <v>45370.703472222223</v>
      </c>
      <c r="E126" s="3">
        <v>19.914583333333333</v>
      </c>
      <c r="F126">
        <v>111</v>
      </c>
      <c r="G126" t="s">
        <v>99</v>
      </c>
      <c r="H126">
        <v>111</v>
      </c>
      <c r="I126" t="s">
        <v>99</v>
      </c>
      <c r="J126">
        <v>111</v>
      </c>
      <c r="K126" t="s">
        <v>99</v>
      </c>
      <c r="L126">
        <v>16</v>
      </c>
      <c r="M126" t="s">
        <v>43</v>
      </c>
      <c r="N126" s="4" t="str">
        <f>IF(consolidado[[#This Row],[tempo]]&gt;consolidado[[#This Row],[prioridade_horas]],"Fora do prazo","Dentro do prazo estimado")</f>
        <v>Fora do prazo</v>
      </c>
      <c r="O126" s="3">
        <v>0.33333333333333331</v>
      </c>
      <c r="P126" t="s">
        <v>38</v>
      </c>
      <c r="Q126">
        <v>3</v>
      </c>
      <c r="R126" t="s">
        <v>33</v>
      </c>
      <c r="S126">
        <v>1</v>
      </c>
      <c r="T126" t="s">
        <v>66</v>
      </c>
      <c r="U126">
        <v>56</v>
      </c>
      <c r="V126" t="s">
        <v>40</v>
      </c>
      <c r="W126">
        <v>5</v>
      </c>
      <c r="X126" t="s">
        <v>41</v>
      </c>
    </row>
    <row r="127" spans="1:24">
      <c r="A127">
        <v>32931</v>
      </c>
      <c r="B127" t="s">
        <v>226</v>
      </c>
      <c r="C127" s="1">
        <v>45295.706307870372</v>
      </c>
      <c r="D127" s="1">
        <v>45314.526562500003</v>
      </c>
      <c r="E127" s="3">
        <v>4.7041666666666666</v>
      </c>
      <c r="F127">
        <v>98</v>
      </c>
      <c r="G127" t="s">
        <v>69</v>
      </c>
      <c r="H127">
        <v>98</v>
      </c>
      <c r="I127" t="s">
        <v>69</v>
      </c>
      <c r="J127">
        <v>98</v>
      </c>
      <c r="K127" t="s">
        <v>69</v>
      </c>
      <c r="L127">
        <v>11</v>
      </c>
      <c r="M127" t="s">
        <v>37</v>
      </c>
      <c r="N127" s="4" t="str">
        <f>IF(consolidado[[#This Row],[tempo]]&gt;consolidado[[#This Row],[prioridade_horas]],"Fora do prazo","Dentro do prazo estimado")</f>
        <v>Fora do prazo</v>
      </c>
      <c r="O127" s="3">
        <v>0.66666666666666663</v>
      </c>
      <c r="P127" t="s">
        <v>70</v>
      </c>
      <c r="Q127">
        <v>3</v>
      </c>
      <c r="R127" t="s">
        <v>33</v>
      </c>
      <c r="S127">
        <v>11</v>
      </c>
      <c r="T127" t="s">
        <v>37</v>
      </c>
      <c r="U127">
        <v>102</v>
      </c>
      <c r="V127" t="s">
        <v>96</v>
      </c>
      <c r="W127">
        <v>5</v>
      </c>
      <c r="X127" t="s">
        <v>41</v>
      </c>
    </row>
    <row r="128" spans="1:24">
      <c r="A128">
        <v>32932</v>
      </c>
      <c r="B128" t="s">
        <v>227</v>
      </c>
      <c r="C128" s="1">
        <v>45295.706990740742</v>
      </c>
      <c r="D128" s="1">
        <v>45321.64702546296</v>
      </c>
      <c r="E128" s="3">
        <v>6.7020833333333334</v>
      </c>
      <c r="F128">
        <v>35</v>
      </c>
      <c r="G128" t="s">
        <v>32</v>
      </c>
      <c r="H128">
        <v>35</v>
      </c>
      <c r="I128" t="s">
        <v>32</v>
      </c>
      <c r="J128">
        <v>35</v>
      </c>
      <c r="K128" t="s">
        <v>32</v>
      </c>
      <c r="L128">
        <v>3</v>
      </c>
      <c r="M128" t="s">
        <v>26</v>
      </c>
      <c r="N128" s="4" t="str">
        <f>IF(consolidado[[#This Row],[tempo]]&gt;consolidado[[#This Row],[prioridade_horas]],"Fora do prazo","Dentro do prazo estimado")</f>
        <v>Fora do prazo</v>
      </c>
      <c r="O128" s="3">
        <v>5</v>
      </c>
      <c r="P128" t="s">
        <v>84</v>
      </c>
      <c r="Q128">
        <v>3</v>
      </c>
      <c r="R128" t="s">
        <v>33</v>
      </c>
      <c r="S128">
        <v>3</v>
      </c>
      <c r="T128" t="s">
        <v>26</v>
      </c>
      <c r="U128">
        <v>8</v>
      </c>
      <c r="V128" t="s">
        <v>194</v>
      </c>
      <c r="W128">
        <v>5</v>
      </c>
      <c r="X128" t="s">
        <v>41</v>
      </c>
    </row>
    <row r="129" spans="1:24">
      <c r="A129">
        <v>32933</v>
      </c>
      <c r="B129" t="s">
        <v>150</v>
      </c>
      <c r="C129" s="1">
        <v>45295.711701388886</v>
      </c>
      <c r="D129" s="1">
        <v>45299.567523148151</v>
      </c>
      <c r="E129" s="3">
        <v>0.60763888888888884</v>
      </c>
      <c r="F129">
        <v>35</v>
      </c>
      <c r="G129" t="s">
        <v>32</v>
      </c>
      <c r="H129">
        <v>35</v>
      </c>
      <c r="I129" t="s">
        <v>32</v>
      </c>
      <c r="J129">
        <v>35</v>
      </c>
      <c r="K129" t="s">
        <v>32</v>
      </c>
      <c r="L129">
        <v>3</v>
      </c>
      <c r="M129" t="s">
        <v>26</v>
      </c>
      <c r="N129" s="4" t="str">
        <f>IF(consolidado[[#This Row],[tempo]]&gt;consolidado[[#This Row],[prioridade_horas]],"Fora do prazo","Dentro do prazo estimado")</f>
        <v>Dentro do prazo estimado</v>
      </c>
      <c r="O129" s="3">
        <v>1</v>
      </c>
      <c r="P129" t="s">
        <v>27</v>
      </c>
      <c r="Q129">
        <v>6</v>
      </c>
      <c r="R129" t="s">
        <v>28</v>
      </c>
      <c r="S129">
        <v>3</v>
      </c>
      <c r="T129" t="s">
        <v>26</v>
      </c>
      <c r="U129">
        <v>29</v>
      </c>
      <c r="V129" t="s">
        <v>85</v>
      </c>
      <c r="W129">
        <v>3</v>
      </c>
      <c r="X129" t="s">
        <v>86</v>
      </c>
    </row>
    <row r="130" spans="1:24">
      <c r="A130">
        <v>32934</v>
      </c>
      <c r="B130" t="s">
        <v>228</v>
      </c>
      <c r="C130" s="1">
        <v>45296.377627314818</v>
      </c>
      <c r="D130" s="1">
        <v>45299.637777777774</v>
      </c>
      <c r="E130" s="3">
        <v>0.63611111111111107</v>
      </c>
      <c r="F130">
        <v>98</v>
      </c>
      <c r="G130" t="s">
        <v>69</v>
      </c>
      <c r="H130">
        <v>99</v>
      </c>
      <c r="I130" t="s">
        <v>73</v>
      </c>
      <c r="J130">
        <v>98</v>
      </c>
      <c r="K130" t="s">
        <v>69</v>
      </c>
      <c r="L130">
        <v>11</v>
      </c>
      <c r="M130" t="s">
        <v>37</v>
      </c>
      <c r="N130" s="4" t="str">
        <f>IF(consolidado[[#This Row],[tempo]]&gt;consolidado[[#This Row],[prioridade_horas]],"Fora do prazo","Dentro do prazo estimado")</f>
        <v>Dentro do prazo estimado</v>
      </c>
      <c r="O130" s="3">
        <v>0.66666666666666663</v>
      </c>
      <c r="P130" t="s">
        <v>70</v>
      </c>
      <c r="Q130">
        <v>3</v>
      </c>
      <c r="R130" t="s">
        <v>33</v>
      </c>
      <c r="S130">
        <v>16</v>
      </c>
      <c r="T130" t="s">
        <v>43</v>
      </c>
      <c r="U130">
        <v>56</v>
      </c>
      <c r="V130" t="s">
        <v>40</v>
      </c>
      <c r="W130">
        <v>5</v>
      </c>
      <c r="X130" t="s">
        <v>41</v>
      </c>
    </row>
    <row r="131" spans="1:24">
      <c r="A131">
        <v>32935</v>
      </c>
      <c r="B131" t="s">
        <v>229</v>
      </c>
      <c r="C131" s="1">
        <v>45296.388703703706</v>
      </c>
      <c r="D131" s="1">
        <v>45296.704895833333</v>
      </c>
      <c r="E131" s="3">
        <v>0.31666666666666665</v>
      </c>
      <c r="F131">
        <v>29</v>
      </c>
      <c r="G131" t="s">
        <v>36</v>
      </c>
      <c r="H131">
        <v>29</v>
      </c>
      <c r="I131" t="s">
        <v>36</v>
      </c>
      <c r="J131">
        <v>57</v>
      </c>
      <c r="K131" t="s">
        <v>230</v>
      </c>
      <c r="L131">
        <v>13</v>
      </c>
      <c r="M131" t="s">
        <v>60</v>
      </c>
      <c r="N131" s="4" t="str">
        <f>IF(consolidado[[#This Row],[tempo]]&gt;consolidado[[#This Row],[prioridade_horas]],"Fora do prazo","Dentro do prazo estimado")</f>
        <v>Dentro do prazo estimado</v>
      </c>
      <c r="O131" s="3">
        <v>0.33333333333333331</v>
      </c>
      <c r="P131" t="s">
        <v>38</v>
      </c>
      <c r="Q131">
        <v>3</v>
      </c>
      <c r="R131" t="s">
        <v>33</v>
      </c>
      <c r="S131">
        <v>11</v>
      </c>
      <c r="T131" t="s">
        <v>37</v>
      </c>
      <c r="U131">
        <v>56</v>
      </c>
      <c r="V131" t="s">
        <v>40</v>
      </c>
      <c r="W131">
        <v>5</v>
      </c>
      <c r="X131" t="s">
        <v>41</v>
      </c>
    </row>
    <row r="132" spans="1:24">
      <c r="A132">
        <v>32936</v>
      </c>
      <c r="B132" t="s">
        <v>231</v>
      </c>
      <c r="C132" s="1">
        <v>45296.410983796297</v>
      </c>
      <c r="D132" s="1">
        <v>45296.420532407406</v>
      </c>
      <c r="E132" s="3">
        <v>9.7222222222222224E-3</v>
      </c>
      <c r="F132">
        <v>31</v>
      </c>
      <c r="G132" t="s">
        <v>54</v>
      </c>
      <c r="H132">
        <v>31</v>
      </c>
      <c r="I132" t="s">
        <v>54</v>
      </c>
      <c r="J132">
        <v>31</v>
      </c>
      <c r="K132" t="s">
        <v>54</v>
      </c>
      <c r="L132">
        <v>11</v>
      </c>
      <c r="M132" t="s">
        <v>37</v>
      </c>
      <c r="N132" s="4" t="str">
        <f>IF(consolidado[[#This Row],[tempo]]&gt;consolidado[[#This Row],[prioridade_horas]],"Fora do prazo","Dentro do prazo estimado")</f>
        <v>Dentro do prazo estimado</v>
      </c>
      <c r="O132" s="3">
        <v>0.33333333333333331</v>
      </c>
      <c r="P132" t="s">
        <v>38</v>
      </c>
      <c r="Q132">
        <v>3</v>
      </c>
      <c r="R132" t="s">
        <v>33</v>
      </c>
      <c r="S132">
        <v>11</v>
      </c>
      <c r="T132" t="s">
        <v>37</v>
      </c>
      <c r="U132">
        <v>56</v>
      </c>
      <c r="V132" t="s">
        <v>40</v>
      </c>
      <c r="W132">
        <v>5</v>
      </c>
      <c r="X132" t="s">
        <v>41</v>
      </c>
    </row>
    <row r="133" spans="1:24">
      <c r="A133">
        <v>32937</v>
      </c>
      <c r="B133" t="s">
        <v>232</v>
      </c>
      <c r="C133" s="1">
        <v>45296.412488425929</v>
      </c>
      <c r="D133" s="1">
        <v>45299.691770833335</v>
      </c>
      <c r="E133" s="3">
        <v>0.65555555555555556</v>
      </c>
      <c r="F133">
        <v>106</v>
      </c>
      <c r="G133" t="s">
        <v>64</v>
      </c>
      <c r="H133">
        <v>112</v>
      </c>
      <c r="I133" t="s">
        <v>221</v>
      </c>
      <c r="J133">
        <v>106</v>
      </c>
      <c r="K133" t="s">
        <v>64</v>
      </c>
      <c r="L133">
        <v>18</v>
      </c>
      <c r="M133" t="s">
        <v>187</v>
      </c>
      <c r="N133" s="4" t="str">
        <f>IF(consolidado[[#This Row],[tempo]]&gt;consolidado[[#This Row],[prioridade_horas]],"Fora do prazo","Dentro do prazo estimado")</f>
        <v>Fora do prazo</v>
      </c>
      <c r="O133" s="3">
        <v>0.33333333333333331</v>
      </c>
      <c r="P133" t="s">
        <v>38</v>
      </c>
      <c r="Q133">
        <v>3</v>
      </c>
      <c r="R133" t="s">
        <v>33</v>
      </c>
      <c r="S133">
        <v>18</v>
      </c>
      <c r="T133" t="s">
        <v>187</v>
      </c>
      <c r="U133">
        <v>56</v>
      </c>
      <c r="V133" t="s">
        <v>40</v>
      </c>
      <c r="W133">
        <v>5</v>
      </c>
      <c r="X133" t="s">
        <v>41</v>
      </c>
    </row>
    <row r="134" spans="1:24">
      <c r="A134">
        <v>32938</v>
      </c>
      <c r="B134" t="s">
        <v>231</v>
      </c>
      <c r="C134" s="1">
        <v>45296.416076388887</v>
      </c>
      <c r="D134" s="1">
        <v>45588.425717592596</v>
      </c>
      <c r="E134" s="3">
        <v>78.154166666666669</v>
      </c>
      <c r="F134">
        <v>31</v>
      </c>
      <c r="G134" t="s">
        <v>54</v>
      </c>
      <c r="H134">
        <v>31</v>
      </c>
      <c r="I134" t="s">
        <v>54</v>
      </c>
      <c r="J134">
        <v>31</v>
      </c>
      <c r="K134" t="s">
        <v>54</v>
      </c>
      <c r="L134">
        <v>11</v>
      </c>
      <c r="M134" t="s">
        <v>37</v>
      </c>
      <c r="N134" s="4" t="str">
        <f>IF(consolidado[[#This Row],[tempo]]&gt;consolidado[[#This Row],[prioridade_horas]],"Fora do prazo","Dentro do prazo estimado")</f>
        <v>Fora do prazo</v>
      </c>
      <c r="O134" s="3">
        <v>0.33333333333333331</v>
      </c>
      <c r="P134" t="s">
        <v>38</v>
      </c>
      <c r="Q134">
        <v>3</v>
      </c>
      <c r="R134" t="s">
        <v>33</v>
      </c>
      <c r="S134">
        <v>11</v>
      </c>
      <c r="T134" t="s">
        <v>37</v>
      </c>
      <c r="U134">
        <v>56</v>
      </c>
      <c r="V134" t="s">
        <v>40</v>
      </c>
      <c r="W134">
        <v>5</v>
      </c>
      <c r="X134" t="s">
        <v>41</v>
      </c>
    </row>
    <row r="135" spans="1:24">
      <c r="A135">
        <v>32939</v>
      </c>
      <c r="B135" t="s">
        <v>233</v>
      </c>
      <c r="C135" s="1">
        <v>45296.433668981481</v>
      </c>
      <c r="D135" s="1">
        <v>45313.601944444446</v>
      </c>
      <c r="E135" s="3">
        <v>4.3006944444444448</v>
      </c>
      <c r="F135">
        <v>106</v>
      </c>
      <c r="G135" t="s">
        <v>64</v>
      </c>
      <c r="H135">
        <v>45</v>
      </c>
      <c r="I135" t="s">
        <v>156</v>
      </c>
      <c r="J135">
        <v>106</v>
      </c>
      <c r="K135" t="s">
        <v>64</v>
      </c>
      <c r="L135">
        <v>10</v>
      </c>
      <c r="M135" t="s">
        <v>143</v>
      </c>
      <c r="N135" s="4" t="str">
        <f>IF(consolidado[[#This Row],[tempo]]&gt;consolidado[[#This Row],[prioridade_horas]],"Fora do prazo","Dentro do prazo estimado")</f>
        <v>Fora do prazo</v>
      </c>
      <c r="O135" s="3">
        <v>1</v>
      </c>
      <c r="P135" t="s">
        <v>27</v>
      </c>
      <c r="Q135">
        <v>3</v>
      </c>
      <c r="R135" t="s">
        <v>33</v>
      </c>
      <c r="S135">
        <v>10</v>
      </c>
      <c r="T135" t="s">
        <v>143</v>
      </c>
      <c r="U135">
        <v>1</v>
      </c>
      <c r="V135" t="s">
        <v>113</v>
      </c>
      <c r="W135">
        <v>5</v>
      </c>
      <c r="X135" t="s">
        <v>41</v>
      </c>
    </row>
    <row r="136" spans="1:24">
      <c r="A136">
        <v>32940</v>
      </c>
      <c r="B136" t="s">
        <v>234</v>
      </c>
      <c r="C136" s="1">
        <v>45296.454791666663</v>
      </c>
      <c r="D136" s="1">
        <v>45299.475810185184</v>
      </c>
      <c r="E136" s="3">
        <v>0.3972222222222222</v>
      </c>
      <c r="F136">
        <v>58</v>
      </c>
      <c r="G136" t="s">
        <v>53</v>
      </c>
      <c r="H136">
        <v>98</v>
      </c>
      <c r="I136" t="s">
        <v>69</v>
      </c>
      <c r="J136">
        <v>0</v>
      </c>
      <c r="K136" t="s">
        <v>55</v>
      </c>
      <c r="L136">
        <v>11</v>
      </c>
      <c r="M136" t="s">
        <v>37</v>
      </c>
      <c r="N136" s="4" t="str">
        <f>IF(consolidado[[#This Row],[tempo]]&gt;consolidado[[#This Row],[prioridade_horas]],"Fora do prazo","Dentro do prazo estimado")</f>
        <v>Fora do prazo</v>
      </c>
      <c r="O136" s="3">
        <v>0.33333333333333331</v>
      </c>
      <c r="P136" t="s">
        <v>38</v>
      </c>
      <c r="Q136">
        <v>3</v>
      </c>
      <c r="R136" t="s">
        <v>33</v>
      </c>
      <c r="S136">
        <v>11</v>
      </c>
      <c r="T136" t="s">
        <v>37</v>
      </c>
      <c r="U136">
        <v>56</v>
      </c>
      <c r="V136" t="s">
        <v>40</v>
      </c>
      <c r="W136">
        <v>5</v>
      </c>
      <c r="X136" t="s">
        <v>41</v>
      </c>
    </row>
    <row r="137" spans="1:24">
      <c r="A137">
        <v>32941</v>
      </c>
      <c r="B137" t="s">
        <v>235</v>
      </c>
      <c r="C137" s="1">
        <v>45296.461805555555</v>
      </c>
      <c r="D137" s="1">
        <v>45422.393530092595</v>
      </c>
      <c r="E137" s="3">
        <v>33.743749999999999</v>
      </c>
      <c r="F137">
        <v>106</v>
      </c>
      <c r="G137" t="s">
        <v>64</v>
      </c>
      <c r="H137">
        <v>106</v>
      </c>
      <c r="I137" t="s">
        <v>64</v>
      </c>
      <c r="J137">
        <v>106</v>
      </c>
      <c r="K137" t="s">
        <v>64</v>
      </c>
      <c r="L137">
        <v>10</v>
      </c>
      <c r="M137" t="s">
        <v>143</v>
      </c>
      <c r="N137" s="4" t="str">
        <f>IF(consolidado[[#This Row],[tempo]]&gt;consolidado[[#This Row],[prioridade_horas]],"Fora do prazo","Dentro do prazo estimado")</f>
        <v>Fora do prazo</v>
      </c>
      <c r="O137" s="3">
        <v>1</v>
      </c>
      <c r="P137" t="s">
        <v>27</v>
      </c>
      <c r="Q137">
        <v>6</v>
      </c>
      <c r="R137" t="s">
        <v>28</v>
      </c>
      <c r="S137">
        <v>6</v>
      </c>
      <c r="T137" t="s">
        <v>118</v>
      </c>
      <c r="U137">
        <v>1</v>
      </c>
      <c r="V137" t="s">
        <v>113</v>
      </c>
      <c r="W137">
        <v>5</v>
      </c>
      <c r="X137" t="s">
        <v>41</v>
      </c>
    </row>
    <row r="138" spans="1:24">
      <c r="A138">
        <v>32942</v>
      </c>
      <c r="B138" t="s">
        <v>236</v>
      </c>
      <c r="C138" s="1">
        <v>45296.462673611109</v>
      </c>
      <c r="D138" s="1">
        <v>45300.61278935185</v>
      </c>
      <c r="E138" s="3">
        <v>0.90138888888888891</v>
      </c>
      <c r="F138">
        <v>91</v>
      </c>
      <c r="G138" t="s">
        <v>237</v>
      </c>
      <c r="H138">
        <v>99</v>
      </c>
      <c r="I138" t="s">
        <v>73</v>
      </c>
      <c r="J138">
        <v>91</v>
      </c>
      <c r="K138" t="s">
        <v>237</v>
      </c>
      <c r="L138">
        <v>16</v>
      </c>
      <c r="M138" t="s">
        <v>43</v>
      </c>
      <c r="N138" s="4" t="str">
        <f>IF(consolidado[[#This Row],[tempo]]&gt;consolidado[[#This Row],[prioridade_horas]],"Fora do prazo","Dentro do prazo estimado")</f>
        <v>Fora do prazo</v>
      </c>
      <c r="O138" s="3">
        <v>0.33333333333333331</v>
      </c>
      <c r="P138" t="s">
        <v>38</v>
      </c>
      <c r="Q138">
        <v>3</v>
      </c>
      <c r="R138" t="s">
        <v>33</v>
      </c>
      <c r="S138">
        <v>16</v>
      </c>
      <c r="T138" t="s">
        <v>43</v>
      </c>
      <c r="U138">
        <v>56</v>
      </c>
      <c r="V138" t="s">
        <v>40</v>
      </c>
      <c r="W138">
        <v>5</v>
      </c>
      <c r="X138" t="s">
        <v>41</v>
      </c>
    </row>
    <row r="139" spans="1:24">
      <c r="A139">
        <v>32943</v>
      </c>
      <c r="B139" t="s">
        <v>238</v>
      </c>
      <c r="C139" s="1">
        <v>45296.509942129633</v>
      </c>
      <c r="D139" s="1">
        <v>45308.486446759256</v>
      </c>
      <c r="E139" s="3">
        <v>2.9819444444444443</v>
      </c>
      <c r="F139">
        <v>106</v>
      </c>
      <c r="G139" t="s">
        <v>64</v>
      </c>
      <c r="H139">
        <v>45</v>
      </c>
      <c r="I139" t="s">
        <v>156</v>
      </c>
      <c r="J139">
        <v>106</v>
      </c>
      <c r="K139" t="s">
        <v>64</v>
      </c>
      <c r="L139">
        <v>10</v>
      </c>
      <c r="M139" t="s">
        <v>143</v>
      </c>
      <c r="N139" s="4" t="str">
        <f>IF(consolidado[[#This Row],[tempo]]&gt;consolidado[[#This Row],[prioridade_horas]],"Fora do prazo","Dentro do prazo estimado")</f>
        <v>Fora do prazo</v>
      </c>
      <c r="O139" s="3">
        <v>1</v>
      </c>
      <c r="P139" t="s">
        <v>27</v>
      </c>
      <c r="Q139">
        <v>3</v>
      </c>
      <c r="R139" t="s">
        <v>33</v>
      </c>
      <c r="S139">
        <v>10</v>
      </c>
      <c r="T139" t="s">
        <v>143</v>
      </c>
      <c r="U139">
        <v>1</v>
      </c>
      <c r="V139" t="s">
        <v>113</v>
      </c>
      <c r="W139">
        <v>5</v>
      </c>
      <c r="X139" t="s">
        <v>41</v>
      </c>
    </row>
    <row r="140" spans="1:24">
      <c r="A140">
        <v>32944</v>
      </c>
      <c r="B140" t="s">
        <v>239</v>
      </c>
      <c r="C140" s="1">
        <v>45296.515208333331</v>
      </c>
      <c r="D140" s="1">
        <v>45299.465486111112</v>
      </c>
      <c r="E140" s="3">
        <v>0.3263888888888889</v>
      </c>
      <c r="F140">
        <v>98</v>
      </c>
      <c r="G140" t="s">
        <v>69</v>
      </c>
      <c r="H140">
        <v>98</v>
      </c>
      <c r="I140" t="s">
        <v>69</v>
      </c>
      <c r="J140">
        <v>98</v>
      </c>
      <c r="K140" t="s">
        <v>69</v>
      </c>
      <c r="L140">
        <v>16</v>
      </c>
      <c r="M140" t="s">
        <v>43</v>
      </c>
      <c r="N140" s="4" t="str">
        <f>IF(consolidado[[#This Row],[tempo]]&gt;consolidado[[#This Row],[prioridade_horas]],"Fora do prazo","Dentro do prazo estimado")</f>
        <v>Dentro do prazo estimado</v>
      </c>
      <c r="O140" s="3">
        <v>0.66666666666666663</v>
      </c>
      <c r="P140" t="s">
        <v>70</v>
      </c>
      <c r="Q140">
        <v>3</v>
      </c>
      <c r="R140" t="s">
        <v>33</v>
      </c>
      <c r="S140">
        <v>11</v>
      </c>
      <c r="T140" t="s">
        <v>37</v>
      </c>
      <c r="U140">
        <v>56</v>
      </c>
      <c r="V140" t="s">
        <v>40</v>
      </c>
      <c r="W140">
        <v>5</v>
      </c>
      <c r="X140" t="s">
        <v>41</v>
      </c>
    </row>
    <row r="141" spans="1:24">
      <c r="A141">
        <v>32945</v>
      </c>
      <c r="B141" t="s">
        <v>240</v>
      </c>
      <c r="C141" s="1">
        <v>45296.528935185182</v>
      </c>
      <c r="D141" s="1">
        <v>45296.673773148148</v>
      </c>
      <c r="E141" s="3">
        <v>0.1451388888888889</v>
      </c>
      <c r="F141">
        <v>18</v>
      </c>
      <c r="G141" t="s">
        <v>158</v>
      </c>
      <c r="H141">
        <v>18</v>
      </c>
      <c r="I141" t="s">
        <v>158</v>
      </c>
      <c r="J141">
        <v>18</v>
      </c>
      <c r="K141" t="s">
        <v>158</v>
      </c>
      <c r="L141">
        <v>5</v>
      </c>
      <c r="M141" t="s">
        <v>92</v>
      </c>
      <c r="N141" s="4" t="str">
        <f>IF(consolidado[[#This Row],[tempo]]&gt;consolidado[[#This Row],[prioridade_horas]],"Fora do prazo","Dentro do prazo estimado")</f>
        <v>Dentro do prazo estimado</v>
      </c>
      <c r="O141" s="3">
        <v>0.66666666666666663</v>
      </c>
      <c r="P141" t="s">
        <v>70</v>
      </c>
      <c r="Q141">
        <v>3</v>
      </c>
      <c r="R141" t="s">
        <v>33</v>
      </c>
      <c r="S141">
        <v>5</v>
      </c>
      <c r="T141" t="s">
        <v>92</v>
      </c>
      <c r="U141">
        <v>68</v>
      </c>
      <c r="V141" t="s">
        <v>161</v>
      </c>
      <c r="W141">
        <v>3</v>
      </c>
      <c r="X141" t="s">
        <v>86</v>
      </c>
    </row>
    <row r="142" spans="1:24">
      <c r="A142">
        <v>32946</v>
      </c>
      <c r="B142" t="s">
        <v>49</v>
      </c>
      <c r="C142" s="1">
        <v>45296.53402777778</v>
      </c>
      <c r="D142" s="1">
        <v>45299.405844907407</v>
      </c>
      <c r="E142" s="3">
        <v>0.24722222222222223</v>
      </c>
      <c r="F142">
        <v>66</v>
      </c>
      <c r="G142" t="s">
        <v>50</v>
      </c>
      <c r="H142">
        <v>66</v>
      </c>
      <c r="I142" t="s">
        <v>50</v>
      </c>
      <c r="J142">
        <v>15</v>
      </c>
      <c r="K142" t="s">
        <v>82</v>
      </c>
      <c r="L142">
        <v>16</v>
      </c>
      <c r="M142" t="s">
        <v>43</v>
      </c>
      <c r="N142" s="4" t="str">
        <f>IF(consolidado[[#This Row],[tempo]]&gt;consolidado[[#This Row],[prioridade_horas]],"Fora do prazo","Dentro do prazo estimado")</f>
        <v>Dentro do prazo estimado</v>
      </c>
      <c r="O142" s="3">
        <v>1</v>
      </c>
      <c r="P142" t="s">
        <v>27</v>
      </c>
      <c r="Q142">
        <v>3</v>
      </c>
      <c r="R142" t="s">
        <v>33</v>
      </c>
      <c r="S142">
        <v>1</v>
      </c>
      <c r="T142" t="s">
        <v>66</v>
      </c>
      <c r="U142">
        <v>56</v>
      </c>
      <c r="V142" t="s">
        <v>40</v>
      </c>
      <c r="W142">
        <v>5</v>
      </c>
      <c r="X142" t="s">
        <v>41</v>
      </c>
    </row>
    <row r="143" spans="1:24">
      <c r="A143">
        <v>32947</v>
      </c>
      <c r="B143" t="s">
        <v>241</v>
      </c>
      <c r="C143" s="1">
        <v>45296.539976851855</v>
      </c>
      <c r="D143" s="1">
        <v>45296.688483796293</v>
      </c>
      <c r="E143" s="3">
        <v>0.14861111111111111</v>
      </c>
      <c r="F143">
        <v>43</v>
      </c>
      <c r="G143" t="s">
        <v>139</v>
      </c>
      <c r="H143">
        <v>49</v>
      </c>
      <c r="I143" t="s">
        <v>42</v>
      </c>
      <c r="J143">
        <v>43</v>
      </c>
      <c r="K143" t="s">
        <v>139</v>
      </c>
      <c r="L143">
        <v>16</v>
      </c>
      <c r="M143" t="s">
        <v>43</v>
      </c>
      <c r="N143" s="4" t="str">
        <f>IF(consolidado[[#This Row],[tempo]]&gt;consolidado[[#This Row],[prioridade_horas]],"Fora do prazo","Dentro do prazo estimado")</f>
        <v>Dentro do prazo estimado</v>
      </c>
      <c r="O143" s="3">
        <v>0.33333333333333331</v>
      </c>
      <c r="P143" t="s">
        <v>38</v>
      </c>
      <c r="Q143">
        <v>3</v>
      </c>
      <c r="R143" t="s">
        <v>33</v>
      </c>
      <c r="S143">
        <v>16</v>
      </c>
      <c r="T143" t="s">
        <v>43</v>
      </c>
      <c r="U143">
        <v>56</v>
      </c>
      <c r="V143" t="s">
        <v>40</v>
      </c>
      <c r="W143">
        <v>4</v>
      </c>
      <c r="X143" t="s">
        <v>30</v>
      </c>
    </row>
    <row r="144" spans="1:24">
      <c r="A144">
        <v>32948</v>
      </c>
      <c r="B144" t="s">
        <v>242</v>
      </c>
      <c r="C144" s="1">
        <v>45296.558032407411</v>
      </c>
      <c r="D144" s="1">
        <v>45306.38486111111</v>
      </c>
      <c r="E144" s="3">
        <v>2.0812499999999998</v>
      </c>
      <c r="F144">
        <v>62</v>
      </c>
      <c r="G144" t="s">
        <v>45</v>
      </c>
      <c r="H144">
        <v>62</v>
      </c>
      <c r="I144" t="s">
        <v>45</v>
      </c>
      <c r="J144">
        <v>62</v>
      </c>
      <c r="K144" t="s">
        <v>45</v>
      </c>
      <c r="L144">
        <v>2</v>
      </c>
      <c r="M144" t="s">
        <v>47</v>
      </c>
      <c r="N144" s="4" t="str">
        <f>IF(consolidado[[#This Row],[tempo]]&gt;consolidado[[#This Row],[prioridade_horas]],"Fora do prazo","Dentro do prazo estimado")</f>
        <v>Dentro do prazo estimado</v>
      </c>
      <c r="O144" s="3">
        <v>5</v>
      </c>
      <c r="P144" t="s">
        <v>84</v>
      </c>
      <c r="Q144">
        <v>3</v>
      </c>
      <c r="R144" t="s">
        <v>33</v>
      </c>
      <c r="S144">
        <v>2</v>
      </c>
      <c r="T144" t="s">
        <v>47</v>
      </c>
      <c r="U144">
        <v>73</v>
      </c>
      <c r="V144" t="s">
        <v>144</v>
      </c>
      <c r="W144">
        <v>5</v>
      </c>
      <c r="X144" t="s">
        <v>41</v>
      </c>
    </row>
    <row r="145" spans="1:24">
      <c r="A145">
        <v>32949</v>
      </c>
      <c r="B145" t="s">
        <v>243</v>
      </c>
      <c r="C145" s="1">
        <v>45296.558541666665</v>
      </c>
      <c r="D145" s="1">
        <v>45302.534618055557</v>
      </c>
      <c r="E145" s="3">
        <v>1.4784722222222222</v>
      </c>
      <c r="F145">
        <v>102</v>
      </c>
      <c r="G145" t="s">
        <v>46</v>
      </c>
      <c r="H145">
        <v>33</v>
      </c>
      <c r="I145" t="s">
        <v>57</v>
      </c>
      <c r="J145">
        <v>29</v>
      </c>
      <c r="K145" t="s">
        <v>36</v>
      </c>
      <c r="L145">
        <v>11</v>
      </c>
      <c r="M145" t="s">
        <v>37</v>
      </c>
      <c r="N145" s="4" t="str">
        <f>IF(consolidado[[#This Row],[tempo]]&gt;consolidado[[#This Row],[prioridade_horas]],"Fora do prazo","Dentro do prazo estimado")</f>
        <v>Fora do prazo</v>
      </c>
      <c r="O145" s="3">
        <v>0.33333333333333331</v>
      </c>
      <c r="P145" t="s">
        <v>38</v>
      </c>
      <c r="Q145">
        <v>3</v>
      </c>
      <c r="R145" t="s">
        <v>33</v>
      </c>
      <c r="S145">
        <v>11</v>
      </c>
      <c r="T145" t="s">
        <v>37</v>
      </c>
      <c r="U145">
        <v>106</v>
      </c>
      <c r="V145" t="s">
        <v>244</v>
      </c>
      <c r="W145">
        <v>5</v>
      </c>
      <c r="X145" t="s">
        <v>41</v>
      </c>
    </row>
    <row r="146" spans="1:24">
      <c r="A146">
        <v>32950</v>
      </c>
      <c r="B146" t="s">
        <v>245</v>
      </c>
      <c r="C146" s="1">
        <v>45296.56925925926</v>
      </c>
      <c r="D146" s="1">
        <v>45303.399652777778</v>
      </c>
      <c r="E146" s="3">
        <v>1.7090277777777778</v>
      </c>
      <c r="F146">
        <v>29</v>
      </c>
      <c r="G146" t="s">
        <v>36</v>
      </c>
      <c r="H146">
        <v>47</v>
      </c>
      <c r="I146" t="s">
        <v>100</v>
      </c>
      <c r="J146">
        <v>29</v>
      </c>
      <c r="K146" t="s">
        <v>36</v>
      </c>
      <c r="L146">
        <v>11</v>
      </c>
      <c r="M146" t="s">
        <v>37</v>
      </c>
      <c r="N146" s="4" t="str">
        <f>IF(consolidado[[#This Row],[tempo]]&gt;consolidado[[#This Row],[prioridade_horas]],"Fora do prazo","Dentro do prazo estimado")</f>
        <v>Fora do prazo</v>
      </c>
      <c r="O146" s="3">
        <v>0.33333333333333331</v>
      </c>
      <c r="P146" t="s">
        <v>38</v>
      </c>
      <c r="Q146">
        <v>3</v>
      </c>
      <c r="R146" t="s">
        <v>33</v>
      </c>
      <c r="S146">
        <v>16</v>
      </c>
      <c r="T146" t="s">
        <v>43</v>
      </c>
      <c r="U146">
        <v>56</v>
      </c>
      <c r="V146" t="s">
        <v>40</v>
      </c>
      <c r="W146">
        <v>5</v>
      </c>
      <c r="X146" t="s">
        <v>41</v>
      </c>
    </row>
    <row r="147" spans="1:24">
      <c r="A147">
        <v>32951</v>
      </c>
      <c r="B147" t="s">
        <v>246</v>
      </c>
      <c r="C147" s="1">
        <v>45296.577696759261</v>
      </c>
      <c r="D147" s="1">
        <v>45302.640532407408</v>
      </c>
      <c r="E147" s="3">
        <v>1.5659722222222223</v>
      </c>
      <c r="F147">
        <v>62</v>
      </c>
      <c r="G147" t="s">
        <v>45</v>
      </c>
      <c r="H147">
        <v>62</v>
      </c>
      <c r="I147" t="s">
        <v>45</v>
      </c>
      <c r="J147">
        <v>62</v>
      </c>
      <c r="K147" t="s">
        <v>45</v>
      </c>
      <c r="L147">
        <v>2</v>
      </c>
      <c r="M147" t="s">
        <v>47</v>
      </c>
      <c r="N147" s="4" t="str">
        <f>IF(consolidado[[#This Row],[tempo]]&gt;consolidado[[#This Row],[prioridade_horas]],"Fora do prazo","Dentro do prazo estimado")</f>
        <v>Dentro do prazo estimado</v>
      </c>
      <c r="O147" s="3">
        <v>5</v>
      </c>
      <c r="P147" t="s">
        <v>84</v>
      </c>
      <c r="Q147">
        <v>3</v>
      </c>
      <c r="R147" t="s">
        <v>33</v>
      </c>
      <c r="S147">
        <v>2</v>
      </c>
      <c r="T147" t="s">
        <v>47</v>
      </c>
      <c r="U147">
        <v>56</v>
      </c>
      <c r="V147" t="s">
        <v>40</v>
      </c>
      <c r="W147">
        <v>5</v>
      </c>
      <c r="X147" t="s">
        <v>41</v>
      </c>
    </row>
    <row r="148" spans="1:24">
      <c r="A148">
        <v>32952</v>
      </c>
      <c r="B148" t="s">
        <v>162</v>
      </c>
      <c r="C148" s="1">
        <v>45296.588136574072</v>
      </c>
      <c r="D148" s="1">
        <v>45321.606400462966</v>
      </c>
      <c r="E148" s="3">
        <v>6.4055555555555559</v>
      </c>
      <c r="F148">
        <v>34</v>
      </c>
      <c r="G148" t="s">
        <v>25</v>
      </c>
      <c r="H148">
        <v>34</v>
      </c>
      <c r="I148" t="s">
        <v>25</v>
      </c>
      <c r="J148">
        <v>34</v>
      </c>
      <c r="K148" t="s">
        <v>25</v>
      </c>
      <c r="L148">
        <v>3</v>
      </c>
      <c r="M148" t="s">
        <v>26</v>
      </c>
      <c r="N148" s="4" t="str">
        <f>IF(consolidado[[#This Row],[tempo]]&gt;consolidado[[#This Row],[prioridade_horas]],"Fora do prazo","Dentro do prazo estimado")</f>
        <v>Fora do prazo</v>
      </c>
      <c r="O148" s="3">
        <v>1</v>
      </c>
      <c r="P148" t="s">
        <v>27</v>
      </c>
      <c r="Q148">
        <v>3</v>
      </c>
      <c r="R148" t="s">
        <v>33</v>
      </c>
      <c r="S148">
        <v>3</v>
      </c>
      <c r="T148" t="s">
        <v>26</v>
      </c>
      <c r="U148">
        <v>109</v>
      </c>
      <c r="V148" t="s">
        <v>163</v>
      </c>
      <c r="W148">
        <v>4</v>
      </c>
      <c r="X148" t="s">
        <v>30</v>
      </c>
    </row>
    <row r="149" spans="1:24">
      <c r="A149">
        <v>32953</v>
      </c>
      <c r="B149" t="s">
        <v>247</v>
      </c>
      <c r="C149" s="1">
        <v>45296.589872685188</v>
      </c>
      <c r="D149" s="1">
        <v>45296.604351851849</v>
      </c>
      <c r="E149" s="3">
        <v>1.4583333333333334E-2</v>
      </c>
      <c r="F149">
        <v>33</v>
      </c>
      <c r="G149" t="s">
        <v>57</v>
      </c>
      <c r="H149">
        <v>33</v>
      </c>
      <c r="I149" t="s">
        <v>57</v>
      </c>
      <c r="J149">
        <v>33</v>
      </c>
      <c r="K149" t="s">
        <v>57</v>
      </c>
      <c r="L149">
        <v>11</v>
      </c>
      <c r="M149" t="s">
        <v>37</v>
      </c>
      <c r="N149" s="4" t="str">
        <f>IF(consolidado[[#This Row],[tempo]]&gt;consolidado[[#This Row],[prioridade_horas]],"Fora do prazo","Dentro do prazo estimado")</f>
        <v>Dentro do prazo estimado</v>
      </c>
      <c r="O149" s="3">
        <v>0.33333333333333331</v>
      </c>
      <c r="P149" t="s">
        <v>38</v>
      </c>
      <c r="Q149">
        <v>3</v>
      </c>
      <c r="R149" t="s">
        <v>33</v>
      </c>
      <c r="S149">
        <v>11</v>
      </c>
      <c r="T149" t="s">
        <v>37</v>
      </c>
      <c r="U149">
        <v>56</v>
      </c>
      <c r="V149" t="s">
        <v>40</v>
      </c>
      <c r="W149">
        <v>5</v>
      </c>
      <c r="X149" t="s">
        <v>41</v>
      </c>
    </row>
    <row r="150" spans="1:24">
      <c r="A150">
        <v>32954</v>
      </c>
      <c r="B150" t="s">
        <v>248</v>
      </c>
      <c r="C150" s="1">
        <v>45296.605937499997</v>
      </c>
      <c r="D150" s="1">
        <v>45296.606180555558</v>
      </c>
      <c r="E150" s="3">
        <v>0</v>
      </c>
      <c r="F150">
        <v>38</v>
      </c>
      <c r="G150" t="s">
        <v>117</v>
      </c>
      <c r="H150">
        <v>38</v>
      </c>
      <c r="I150" t="s">
        <v>117</v>
      </c>
      <c r="J150">
        <v>38</v>
      </c>
      <c r="K150" t="s">
        <v>117</v>
      </c>
      <c r="L150">
        <v>6</v>
      </c>
      <c r="M150" t="s">
        <v>118</v>
      </c>
      <c r="N150" s="4" t="str">
        <f>IF(consolidado[[#This Row],[tempo]]&gt;consolidado[[#This Row],[prioridade_horas]],"Fora do prazo","Dentro do prazo estimado")</f>
        <v>Dentro do prazo estimado</v>
      </c>
      <c r="O150" s="3">
        <v>1</v>
      </c>
      <c r="P150" t="s">
        <v>27</v>
      </c>
      <c r="Q150">
        <v>3</v>
      </c>
      <c r="R150" t="s">
        <v>33</v>
      </c>
      <c r="S150">
        <v>6</v>
      </c>
      <c r="T150" t="s">
        <v>118</v>
      </c>
      <c r="U150">
        <v>56</v>
      </c>
      <c r="V150" t="s">
        <v>40</v>
      </c>
      <c r="W150">
        <v>5</v>
      </c>
      <c r="X150" t="s">
        <v>41</v>
      </c>
    </row>
    <row r="151" spans="1:24">
      <c r="A151">
        <v>32955</v>
      </c>
      <c r="B151" t="s">
        <v>249</v>
      </c>
      <c r="C151" s="1">
        <v>45296.607581018521</v>
      </c>
      <c r="D151" s="1">
        <v>45296.607789351852</v>
      </c>
      <c r="E151" s="3">
        <v>6.9444444444444447E-4</v>
      </c>
      <c r="F151">
        <v>38</v>
      </c>
      <c r="G151" t="s">
        <v>117</v>
      </c>
      <c r="H151">
        <v>38</v>
      </c>
      <c r="I151" t="s">
        <v>117</v>
      </c>
      <c r="J151">
        <v>38</v>
      </c>
      <c r="K151" t="s">
        <v>117</v>
      </c>
      <c r="L151">
        <v>6</v>
      </c>
      <c r="M151" t="s">
        <v>118</v>
      </c>
      <c r="N151" s="4" t="str">
        <f>IF(consolidado[[#This Row],[tempo]]&gt;consolidado[[#This Row],[prioridade_horas]],"Fora do prazo","Dentro do prazo estimado")</f>
        <v>Dentro do prazo estimado</v>
      </c>
      <c r="O151" s="3">
        <v>1</v>
      </c>
      <c r="P151" t="s">
        <v>27</v>
      </c>
      <c r="Q151">
        <v>3</v>
      </c>
      <c r="R151" t="s">
        <v>33</v>
      </c>
      <c r="S151">
        <v>6</v>
      </c>
      <c r="T151" t="s">
        <v>118</v>
      </c>
      <c r="U151">
        <v>56</v>
      </c>
      <c r="V151" t="s">
        <v>40</v>
      </c>
      <c r="W151">
        <v>5</v>
      </c>
      <c r="X151" t="s">
        <v>41</v>
      </c>
    </row>
    <row r="152" spans="1:24">
      <c r="A152">
        <v>32956</v>
      </c>
      <c r="B152" t="s">
        <v>250</v>
      </c>
      <c r="C152" s="1">
        <v>45296.613703703704</v>
      </c>
      <c r="D152" s="1">
        <v>45315.606261574074</v>
      </c>
      <c r="E152" s="3">
        <v>4.8770833333333332</v>
      </c>
      <c r="F152">
        <v>58</v>
      </c>
      <c r="G152" t="s">
        <v>53</v>
      </c>
      <c r="H152">
        <v>41</v>
      </c>
      <c r="I152" t="s">
        <v>120</v>
      </c>
      <c r="J152">
        <v>0</v>
      </c>
      <c r="K152" t="s">
        <v>55</v>
      </c>
      <c r="L152">
        <v>23</v>
      </c>
      <c r="M152" t="s">
        <v>121</v>
      </c>
      <c r="N152" s="4" t="str">
        <f>IF(consolidado[[#This Row],[tempo]]&gt;consolidado[[#This Row],[prioridade_horas]],"Fora do prazo","Dentro do prazo estimado")</f>
        <v>Fora do prazo</v>
      </c>
      <c r="O152" s="3">
        <v>0.33333333333333331</v>
      </c>
      <c r="P152" t="s">
        <v>38</v>
      </c>
      <c r="Q152">
        <v>3</v>
      </c>
      <c r="R152" t="s">
        <v>33</v>
      </c>
      <c r="S152">
        <v>23</v>
      </c>
      <c r="T152" t="s">
        <v>121</v>
      </c>
      <c r="U152">
        <v>56</v>
      </c>
      <c r="V152" t="s">
        <v>40</v>
      </c>
      <c r="W152">
        <v>5</v>
      </c>
      <c r="X152" t="s">
        <v>41</v>
      </c>
    </row>
    <row r="153" spans="1:24">
      <c r="A153">
        <v>32957</v>
      </c>
      <c r="B153" t="s">
        <v>251</v>
      </c>
      <c r="C153" s="1">
        <v>45296.615671296298</v>
      </c>
      <c r="D153" s="1">
        <v>45296.671840277777</v>
      </c>
      <c r="E153" s="3">
        <v>5.6250000000000001E-2</v>
      </c>
      <c r="F153">
        <v>58</v>
      </c>
      <c r="G153" t="s">
        <v>53</v>
      </c>
      <c r="H153">
        <v>80</v>
      </c>
      <c r="I153" t="s">
        <v>123</v>
      </c>
      <c r="J153">
        <v>0</v>
      </c>
      <c r="K153" t="s">
        <v>55</v>
      </c>
      <c r="L153">
        <v>23</v>
      </c>
      <c r="M153" t="s">
        <v>121</v>
      </c>
      <c r="N153" s="4" t="str">
        <f>IF(consolidado[[#This Row],[tempo]]&gt;consolidado[[#This Row],[prioridade_horas]],"Fora do prazo","Dentro do prazo estimado")</f>
        <v>Dentro do prazo estimado</v>
      </c>
      <c r="O153" s="3">
        <v>0.33333333333333331</v>
      </c>
      <c r="P153" t="s">
        <v>38</v>
      </c>
      <c r="Q153">
        <v>3</v>
      </c>
      <c r="R153" t="s">
        <v>33</v>
      </c>
      <c r="S153">
        <v>23</v>
      </c>
      <c r="T153" t="s">
        <v>121</v>
      </c>
      <c r="U153">
        <v>56</v>
      </c>
      <c r="V153" t="s">
        <v>40</v>
      </c>
      <c r="W153">
        <v>5</v>
      </c>
      <c r="X153" t="s">
        <v>41</v>
      </c>
    </row>
    <row r="154" spans="1:24">
      <c r="A154">
        <v>32958</v>
      </c>
      <c r="B154" t="s">
        <v>252</v>
      </c>
      <c r="C154" s="1">
        <v>45296.616932870369</v>
      </c>
      <c r="D154" s="1">
        <v>45306.534166666665</v>
      </c>
      <c r="E154" s="3">
        <v>2.1715277777777779</v>
      </c>
      <c r="F154">
        <v>98</v>
      </c>
      <c r="G154" t="s">
        <v>69</v>
      </c>
      <c r="H154">
        <v>98</v>
      </c>
      <c r="I154" t="s">
        <v>69</v>
      </c>
      <c r="J154">
        <v>98</v>
      </c>
      <c r="K154" t="s">
        <v>69</v>
      </c>
      <c r="L154">
        <v>11</v>
      </c>
      <c r="M154" t="s">
        <v>37</v>
      </c>
      <c r="N154" s="4" t="str">
        <f>IF(consolidado[[#This Row],[tempo]]&gt;consolidado[[#This Row],[prioridade_horas]],"Fora do prazo","Dentro do prazo estimado")</f>
        <v>Fora do prazo</v>
      </c>
      <c r="O154" s="3">
        <v>0.66666666666666663</v>
      </c>
      <c r="P154" t="s">
        <v>70</v>
      </c>
      <c r="Q154">
        <v>3</v>
      </c>
      <c r="R154" t="s">
        <v>33</v>
      </c>
      <c r="S154">
        <v>11</v>
      </c>
      <c r="T154" t="s">
        <v>37</v>
      </c>
      <c r="U154">
        <v>102</v>
      </c>
      <c r="V154" t="s">
        <v>96</v>
      </c>
      <c r="W154">
        <v>5</v>
      </c>
      <c r="X154" t="s">
        <v>41</v>
      </c>
    </row>
    <row r="155" spans="1:24">
      <c r="A155">
        <v>32959</v>
      </c>
      <c r="B155" t="s">
        <v>253</v>
      </c>
      <c r="C155" s="1">
        <v>45296.628101851849</v>
      </c>
      <c r="D155" s="1">
        <v>45296.71193287037</v>
      </c>
      <c r="E155" s="3">
        <v>8.4027777777777785E-2</v>
      </c>
      <c r="F155">
        <v>62</v>
      </c>
      <c r="G155" t="s">
        <v>45</v>
      </c>
      <c r="H155">
        <v>52</v>
      </c>
      <c r="I155" t="s">
        <v>77</v>
      </c>
      <c r="J155">
        <v>62</v>
      </c>
      <c r="K155" t="s">
        <v>45</v>
      </c>
      <c r="L155">
        <v>2</v>
      </c>
      <c r="M155" t="s">
        <v>47</v>
      </c>
      <c r="N155" s="4" t="str">
        <f>IF(consolidado[[#This Row],[tempo]]&gt;consolidado[[#This Row],[prioridade_horas]],"Fora do prazo","Dentro do prazo estimado")</f>
        <v>Dentro do prazo estimado</v>
      </c>
      <c r="O155" s="3">
        <v>0.33333333333333331</v>
      </c>
      <c r="P155" t="s">
        <v>38</v>
      </c>
      <c r="Q155">
        <v>3</v>
      </c>
      <c r="R155" t="s">
        <v>33</v>
      </c>
      <c r="S155">
        <v>16</v>
      </c>
      <c r="T155" t="s">
        <v>43</v>
      </c>
      <c r="U155">
        <v>25</v>
      </c>
      <c r="V155" t="s">
        <v>90</v>
      </c>
      <c r="W155">
        <v>5</v>
      </c>
      <c r="X155" t="s">
        <v>41</v>
      </c>
    </row>
    <row r="156" spans="1:24">
      <c r="A156">
        <v>32960</v>
      </c>
      <c r="B156" t="s">
        <v>254</v>
      </c>
      <c r="C156" s="1">
        <v>45296.633206018516</v>
      </c>
      <c r="D156" s="1">
        <v>45321.647546296299</v>
      </c>
      <c r="E156" s="3">
        <v>6.4013888888888886</v>
      </c>
      <c r="F156">
        <v>34</v>
      </c>
      <c r="G156" t="s">
        <v>25</v>
      </c>
      <c r="H156">
        <v>34</v>
      </c>
      <c r="I156" t="s">
        <v>25</v>
      </c>
      <c r="J156">
        <v>34</v>
      </c>
      <c r="K156" t="s">
        <v>25</v>
      </c>
      <c r="L156">
        <v>3</v>
      </c>
      <c r="M156" t="s">
        <v>26</v>
      </c>
      <c r="N156" s="4" t="str">
        <f>IF(consolidado[[#This Row],[tempo]]&gt;consolidado[[#This Row],[prioridade_horas]],"Fora do prazo","Dentro do prazo estimado")</f>
        <v>Fora do prazo</v>
      </c>
      <c r="O156" s="3">
        <v>1</v>
      </c>
      <c r="P156" t="s">
        <v>27</v>
      </c>
      <c r="Q156">
        <v>3</v>
      </c>
      <c r="R156" t="s">
        <v>33</v>
      </c>
      <c r="S156">
        <v>3</v>
      </c>
      <c r="T156" t="s">
        <v>26</v>
      </c>
      <c r="U156">
        <v>22</v>
      </c>
      <c r="V156" t="s">
        <v>51</v>
      </c>
      <c r="W156">
        <v>5</v>
      </c>
      <c r="X156" t="s">
        <v>41</v>
      </c>
    </row>
    <row r="157" spans="1:24">
      <c r="A157">
        <v>32961</v>
      </c>
      <c r="B157" t="s">
        <v>227</v>
      </c>
      <c r="C157" s="1">
        <v>45296.63853009259</v>
      </c>
      <c r="D157" s="1">
        <v>45313.400682870371</v>
      </c>
      <c r="E157" s="3">
        <v>3.8944444444444444</v>
      </c>
      <c r="F157">
        <v>34</v>
      </c>
      <c r="G157" t="s">
        <v>25</v>
      </c>
      <c r="H157">
        <v>52</v>
      </c>
      <c r="I157" t="s">
        <v>77</v>
      </c>
      <c r="J157">
        <v>102</v>
      </c>
      <c r="K157" t="s">
        <v>46</v>
      </c>
      <c r="L157">
        <v>1</v>
      </c>
      <c r="M157" t="s">
        <v>66</v>
      </c>
      <c r="N157" s="4" t="str">
        <f>IF(consolidado[[#This Row],[tempo]]&gt;consolidado[[#This Row],[prioridade_horas]],"Fora do prazo","Dentro do prazo estimado")</f>
        <v>Fora do prazo</v>
      </c>
      <c r="O157" s="3">
        <v>1</v>
      </c>
      <c r="P157" t="s">
        <v>27</v>
      </c>
      <c r="Q157">
        <v>3</v>
      </c>
      <c r="R157" t="s">
        <v>33</v>
      </c>
      <c r="S157">
        <v>26</v>
      </c>
      <c r="T157" t="s">
        <v>78</v>
      </c>
      <c r="U157">
        <v>8</v>
      </c>
      <c r="V157" t="s">
        <v>194</v>
      </c>
      <c r="W157">
        <v>4</v>
      </c>
      <c r="X157" t="s">
        <v>30</v>
      </c>
    </row>
    <row r="158" spans="1:24">
      <c r="A158">
        <v>32962</v>
      </c>
      <c r="B158" t="s">
        <v>255</v>
      </c>
      <c r="C158" s="1">
        <v>45296.640601851854</v>
      </c>
      <c r="D158" s="1">
        <v>45296.684791666667</v>
      </c>
      <c r="E158" s="3">
        <v>4.4444444444444446E-2</v>
      </c>
      <c r="F158">
        <v>34</v>
      </c>
      <c r="G158" t="s">
        <v>25</v>
      </c>
      <c r="H158">
        <v>34</v>
      </c>
      <c r="I158" t="s">
        <v>25</v>
      </c>
      <c r="J158">
        <v>34</v>
      </c>
      <c r="K158" t="s">
        <v>25</v>
      </c>
      <c r="L158">
        <v>3</v>
      </c>
      <c r="M158" t="s">
        <v>26</v>
      </c>
      <c r="N158" s="4" t="str">
        <f>IF(consolidado[[#This Row],[tempo]]&gt;consolidado[[#This Row],[prioridade_horas]],"Fora do prazo","Dentro do prazo estimado")</f>
        <v>Dentro do prazo estimado</v>
      </c>
      <c r="O158" s="3">
        <v>1</v>
      </c>
      <c r="P158" t="s">
        <v>27</v>
      </c>
      <c r="Q158">
        <v>3</v>
      </c>
      <c r="R158" t="s">
        <v>33</v>
      </c>
      <c r="S158">
        <v>3</v>
      </c>
      <c r="T158" t="s">
        <v>26</v>
      </c>
      <c r="U158">
        <v>19</v>
      </c>
      <c r="V158" t="s">
        <v>256</v>
      </c>
      <c r="W158">
        <v>4</v>
      </c>
      <c r="X158" t="s">
        <v>30</v>
      </c>
    </row>
    <row r="159" spans="1:24">
      <c r="A159">
        <v>32963</v>
      </c>
      <c r="B159" t="s">
        <v>257</v>
      </c>
      <c r="C159" s="1">
        <v>45296.659560185188</v>
      </c>
      <c r="D159" s="1">
        <v>45299.640428240738</v>
      </c>
      <c r="E159" s="3">
        <v>0.35694444444444445</v>
      </c>
      <c r="F159">
        <v>31</v>
      </c>
      <c r="G159" t="s">
        <v>54</v>
      </c>
      <c r="H159">
        <v>99</v>
      </c>
      <c r="I159" t="s">
        <v>73</v>
      </c>
      <c r="J159">
        <v>31</v>
      </c>
      <c r="K159" t="s">
        <v>54</v>
      </c>
      <c r="L159">
        <v>11</v>
      </c>
      <c r="M159" t="s">
        <v>37</v>
      </c>
      <c r="N159" s="4" t="str">
        <f>IF(consolidado[[#This Row],[tempo]]&gt;consolidado[[#This Row],[prioridade_horas]],"Fora do prazo","Dentro do prazo estimado")</f>
        <v>Fora do prazo</v>
      </c>
      <c r="O159" s="3">
        <v>0.33333333333333331</v>
      </c>
      <c r="P159" t="s">
        <v>38</v>
      </c>
      <c r="Q159">
        <v>3</v>
      </c>
      <c r="R159" t="s">
        <v>33</v>
      </c>
      <c r="S159">
        <v>16</v>
      </c>
      <c r="T159" t="s">
        <v>43</v>
      </c>
      <c r="U159">
        <v>56</v>
      </c>
      <c r="V159" t="s">
        <v>40</v>
      </c>
      <c r="W159">
        <v>5</v>
      </c>
      <c r="X159" t="s">
        <v>41</v>
      </c>
    </row>
    <row r="160" spans="1:24">
      <c r="A160">
        <v>32964</v>
      </c>
      <c r="B160" t="s">
        <v>227</v>
      </c>
      <c r="C160" s="1">
        <v>45296.66034722222</v>
      </c>
      <c r="D160" s="1">
        <v>45321.651747685188</v>
      </c>
      <c r="E160" s="3">
        <v>6.3784722222222223</v>
      </c>
      <c r="F160">
        <v>34</v>
      </c>
      <c r="G160" t="s">
        <v>25</v>
      </c>
      <c r="H160">
        <v>34</v>
      </c>
      <c r="I160" t="s">
        <v>25</v>
      </c>
      <c r="J160">
        <v>34</v>
      </c>
      <c r="K160" t="s">
        <v>25</v>
      </c>
      <c r="L160">
        <v>3</v>
      </c>
      <c r="M160" t="s">
        <v>26</v>
      </c>
      <c r="N160" s="4" t="str">
        <f>IF(consolidado[[#This Row],[tempo]]&gt;consolidado[[#This Row],[prioridade_horas]],"Fora do prazo","Dentro do prazo estimado")</f>
        <v>Fora do prazo</v>
      </c>
      <c r="O160" s="3">
        <v>1</v>
      </c>
      <c r="P160" t="s">
        <v>27</v>
      </c>
      <c r="Q160">
        <v>3</v>
      </c>
      <c r="R160" t="s">
        <v>33</v>
      </c>
      <c r="S160">
        <v>3</v>
      </c>
      <c r="T160" t="s">
        <v>26</v>
      </c>
      <c r="U160">
        <v>8</v>
      </c>
      <c r="V160" t="s">
        <v>194</v>
      </c>
      <c r="W160">
        <v>4</v>
      </c>
      <c r="X160" t="s">
        <v>30</v>
      </c>
    </row>
    <row r="161" spans="1:24">
      <c r="A161">
        <v>32965</v>
      </c>
      <c r="B161" t="s">
        <v>162</v>
      </c>
      <c r="C161" s="1">
        <v>45296.666493055556</v>
      </c>
      <c r="D161" s="1">
        <v>45299.673692129632</v>
      </c>
      <c r="E161" s="3">
        <v>0.38333333333333336</v>
      </c>
      <c r="F161">
        <v>34</v>
      </c>
      <c r="G161" t="s">
        <v>25</v>
      </c>
      <c r="H161">
        <v>34</v>
      </c>
      <c r="I161" t="s">
        <v>25</v>
      </c>
      <c r="J161">
        <v>34</v>
      </c>
      <c r="K161" t="s">
        <v>25</v>
      </c>
      <c r="L161">
        <v>3</v>
      </c>
      <c r="M161" t="s">
        <v>26</v>
      </c>
      <c r="N161" s="4" t="str">
        <f>IF(consolidado[[#This Row],[tempo]]&gt;consolidado[[#This Row],[prioridade_horas]],"Fora do prazo","Dentro do prazo estimado")</f>
        <v>Dentro do prazo estimado</v>
      </c>
      <c r="O161" s="3">
        <v>1</v>
      </c>
      <c r="P161" t="s">
        <v>27</v>
      </c>
      <c r="Q161">
        <v>3</v>
      </c>
      <c r="R161" t="s">
        <v>33</v>
      </c>
      <c r="S161">
        <v>3</v>
      </c>
      <c r="T161" t="s">
        <v>26</v>
      </c>
      <c r="U161">
        <v>109</v>
      </c>
      <c r="V161" t="s">
        <v>163</v>
      </c>
      <c r="W161">
        <v>4</v>
      </c>
      <c r="X161" t="s">
        <v>30</v>
      </c>
    </row>
    <row r="162" spans="1:24">
      <c r="A162">
        <v>32966</v>
      </c>
      <c r="B162" t="s">
        <v>171</v>
      </c>
      <c r="C162" s="1">
        <v>45296.671122685184</v>
      </c>
      <c r="D162" s="1">
        <v>45296.715567129628</v>
      </c>
      <c r="E162" s="3">
        <v>4.4444444444444446E-2</v>
      </c>
      <c r="F162">
        <v>111</v>
      </c>
      <c r="G162" t="s">
        <v>99</v>
      </c>
      <c r="H162">
        <v>52</v>
      </c>
      <c r="I162" t="s">
        <v>77</v>
      </c>
      <c r="J162">
        <v>0</v>
      </c>
      <c r="K162" t="s">
        <v>55</v>
      </c>
      <c r="L162">
        <v>2</v>
      </c>
      <c r="M162" t="s">
        <v>47</v>
      </c>
      <c r="N162" s="4" t="str">
        <f>IF(consolidado[[#This Row],[tempo]]&gt;consolidado[[#This Row],[prioridade_horas]],"Fora do prazo","Dentro do prazo estimado")</f>
        <v>Dentro do prazo estimado</v>
      </c>
      <c r="O162" s="3">
        <v>0.33333333333333331</v>
      </c>
      <c r="P162" t="s">
        <v>38</v>
      </c>
      <c r="Q162">
        <v>3</v>
      </c>
      <c r="R162" t="s">
        <v>33</v>
      </c>
      <c r="S162">
        <v>16</v>
      </c>
      <c r="T162" t="s">
        <v>43</v>
      </c>
      <c r="U162">
        <v>25</v>
      </c>
      <c r="V162" t="s">
        <v>90</v>
      </c>
      <c r="W162">
        <v>3</v>
      </c>
      <c r="X162" t="s">
        <v>86</v>
      </c>
    </row>
    <row r="163" spans="1:24">
      <c r="A163">
        <v>32967</v>
      </c>
      <c r="B163" t="s">
        <v>258</v>
      </c>
      <c r="C163" s="1">
        <v>45296.672083333331</v>
      </c>
      <c r="D163" s="1">
        <v>45296.674293981479</v>
      </c>
      <c r="E163" s="3">
        <v>2.0833333333333333E-3</v>
      </c>
      <c r="F163">
        <v>62</v>
      </c>
      <c r="G163" t="s">
        <v>45</v>
      </c>
      <c r="H163">
        <v>62</v>
      </c>
      <c r="I163" t="s">
        <v>45</v>
      </c>
      <c r="J163">
        <v>62</v>
      </c>
      <c r="K163" t="s">
        <v>45</v>
      </c>
      <c r="L163">
        <v>2</v>
      </c>
      <c r="M163" t="s">
        <v>47</v>
      </c>
      <c r="N163" s="4" t="str">
        <f>IF(consolidado[[#This Row],[tempo]]&gt;consolidado[[#This Row],[prioridade_horas]],"Fora do prazo","Dentro do prazo estimado")</f>
        <v>Dentro do prazo estimado</v>
      </c>
      <c r="O163" s="3">
        <v>0.33333333333333331</v>
      </c>
      <c r="P163" t="s">
        <v>38</v>
      </c>
      <c r="Q163">
        <v>3</v>
      </c>
      <c r="R163" t="s">
        <v>33</v>
      </c>
      <c r="S163">
        <v>2</v>
      </c>
      <c r="T163" t="s">
        <v>47</v>
      </c>
      <c r="U163">
        <v>38</v>
      </c>
      <c r="V163" t="s">
        <v>67</v>
      </c>
      <c r="W163">
        <v>5</v>
      </c>
      <c r="X163" t="s">
        <v>41</v>
      </c>
    </row>
    <row r="164" spans="1:24">
      <c r="A164">
        <v>32968</v>
      </c>
      <c r="B164" t="s">
        <v>259</v>
      </c>
      <c r="C164" s="1">
        <v>45296.679236111115</v>
      </c>
      <c r="D164" s="1">
        <v>45300.538576388892</v>
      </c>
      <c r="E164" s="3">
        <v>0.61041666666666672</v>
      </c>
      <c r="F164">
        <v>55</v>
      </c>
      <c r="G164" t="s">
        <v>127</v>
      </c>
      <c r="H164">
        <v>55</v>
      </c>
      <c r="I164" t="s">
        <v>127</v>
      </c>
      <c r="J164">
        <v>55</v>
      </c>
      <c r="K164" t="s">
        <v>127</v>
      </c>
      <c r="L164">
        <v>16</v>
      </c>
      <c r="M164" t="s">
        <v>43</v>
      </c>
      <c r="N164" s="4" t="str">
        <f>IF(consolidado[[#This Row],[tempo]]&gt;consolidado[[#This Row],[prioridade_horas]],"Fora do prazo","Dentro do prazo estimado")</f>
        <v>Fora do prazo</v>
      </c>
      <c r="O164" s="3">
        <v>0.33333333333333331</v>
      </c>
      <c r="P164" t="s">
        <v>38</v>
      </c>
      <c r="Q164">
        <v>3</v>
      </c>
      <c r="R164" t="s">
        <v>33</v>
      </c>
      <c r="S164">
        <v>13</v>
      </c>
      <c r="T164" t="s">
        <v>60</v>
      </c>
      <c r="U164">
        <v>56</v>
      </c>
      <c r="V164" t="s">
        <v>40</v>
      </c>
      <c r="W164">
        <v>5</v>
      </c>
      <c r="X164" t="s">
        <v>41</v>
      </c>
    </row>
    <row r="165" spans="1:24">
      <c r="A165">
        <v>32969</v>
      </c>
      <c r="B165" t="s">
        <v>260</v>
      </c>
      <c r="C165" s="1">
        <v>45296.681932870371</v>
      </c>
      <c r="D165" s="1">
        <v>45307.41741898148</v>
      </c>
      <c r="E165" s="3">
        <v>2.3659722222222221</v>
      </c>
      <c r="F165">
        <v>18</v>
      </c>
      <c r="G165" t="s">
        <v>158</v>
      </c>
      <c r="H165">
        <v>18</v>
      </c>
      <c r="I165" t="s">
        <v>158</v>
      </c>
      <c r="J165">
        <v>18</v>
      </c>
      <c r="K165" t="s">
        <v>158</v>
      </c>
      <c r="L165">
        <v>5</v>
      </c>
      <c r="M165" t="s">
        <v>92</v>
      </c>
      <c r="N165" s="4" t="str">
        <f>IF(consolidado[[#This Row],[tempo]]&gt;consolidado[[#This Row],[prioridade_horas]],"Fora do prazo","Dentro do prazo estimado")</f>
        <v>Dentro do prazo estimado</v>
      </c>
      <c r="O165" s="3">
        <v>5</v>
      </c>
      <c r="P165" t="s">
        <v>84</v>
      </c>
      <c r="Q165">
        <v>3</v>
      </c>
      <c r="R165" t="s">
        <v>33</v>
      </c>
      <c r="S165">
        <v>5</v>
      </c>
      <c r="T165" t="s">
        <v>92</v>
      </c>
      <c r="U165">
        <v>8</v>
      </c>
      <c r="V165" t="s">
        <v>194</v>
      </c>
      <c r="W165">
        <v>2</v>
      </c>
      <c r="X165" t="s">
        <v>105</v>
      </c>
    </row>
    <row r="166" spans="1:24">
      <c r="A166">
        <v>32970</v>
      </c>
      <c r="B166" t="s">
        <v>97</v>
      </c>
      <c r="C166" s="1">
        <v>45296.68240740741</v>
      </c>
      <c r="D166" s="1">
        <v>45296.687581018516</v>
      </c>
      <c r="E166" s="3">
        <v>5.5555555555555558E-3</v>
      </c>
      <c r="F166">
        <v>102</v>
      </c>
      <c r="G166" t="s">
        <v>46</v>
      </c>
      <c r="H166">
        <v>102</v>
      </c>
      <c r="I166" t="s">
        <v>46</v>
      </c>
      <c r="J166">
        <v>102</v>
      </c>
      <c r="K166" t="s">
        <v>46</v>
      </c>
      <c r="L166">
        <v>2</v>
      </c>
      <c r="M166" t="s">
        <v>47</v>
      </c>
      <c r="N166" s="4" t="str">
        <f>IF(consolidado[[#This Row],[tempo]]&gt;consolidado[[#This Row],[prioridade_horas]],"Fora do prazo","Dentro do prazo estimado")</f>
        <v>Dentro do prazo estimado</v>
      </c>
      <c r="O166" s="3">
        <v>0.33333333333333331</v>
      </c>
      <c r="P166" t="s">
        <v>38</v>
      </c>
      <c r="Q166">
        <v>3</v>
      </c>
      <c r="R166" t="s">
        <v>33</v>
      </c>
      <c r="S166">
        <v>2</v>
      </c>
      <c r="T166" t="s">
        <v>47</v>
      </c>
      <c r="U166">
        <v>38</v>
      </c>
      <c r="V166" t="s">
        <v>67</v>
      </c>
      <c r="W166">
        <v>4</v>
      </c>
      <c r="X166" t="s">
        <v>30</v>
      </c>
    </row>
    <row r="167" spans="1:24">
      <c r="A167">
        <v>32971</v>
      </c>
      <c r="B167" t="s">
        <v>261</v>
      </c>
      <c r="C167" s="1">
        <v>45296.69427083333</v>
      </c>
      <c r="D167" s="1">
        <v>45345.388356481482</v>
      </c>
      <c r="E167" s="3">
        <v>12.84375</v>
      </c>
      <c r="F167">
        <v>62</v>
      </c>
      <c r="G167" t="s">
        <v>45</v>
      </c>
      <c r="H167">
        <v>62</v>
      </c>
      <c r="I167" t="s">
        <v>45</v>
      </c>
      <c r="J167">
        <v>62</v>
      </c>
      <c r="K167" t="s">
        <v>45</v>
      </c>
      <c r="L167">
        <v>2</v>
      </c>
      <c r="M167" t="s">
        <v>47</v>
      </c>
      <c r="N167" s="4" t="str">
        <f>IF(consolidado[[#This Row],[tempo]]&gt;consolidado[[#This Row],[prioridade_horas]],"Fora do prazo","Dentro do prazo estimado")</f>
        <v>Fora do prazo</v>
      </c>
      <c r="O167" s="3">
        <v>5</v>
      </c>
      <c r="P167" t="s">
        <v>84</v>
      </c>
      <c r="Q167">
        <v>3</v>
      </c>
      <c r="R167" t="s">
        <v>33</v>
      </c>
      <c r="S167">
        <v>2</v>
      </c>
      <c r="T167" t="s">
        <v>47</v>
      </c>
      <c r="U167">
        <v>73</v>
      </c>
      <c r="V167" t="s">
        <v>144</v>
      </c>
      <c r="W167">
        <v>5</v>
      </c>
      <c r="X167" t="s">
        <v>41</v>
      </c>
    </row>
    <row r="168" spans="1:24">
      <c r="A168">
        <v>32972</v>
      </c>
      <c r="B168" t="s">
        <v>262</v>
      </c>
      <c r="C168" s="1">
        <v>45296.706076388888</v>
      </c>
      <c r="D168" s="1">
        <v>45309.471145833333</v>
      </c>
      <c r="E168" s="3">
        <v>3.1465277777777776</v>
      </c>
      <c r="F168">
        <v>33</v>
      </c>
      <c r="G168" t="s">
        <v>57</v>
      </c>
      <c r="H168">
        <v>33</v>
      </c>
      <c r="I168" t="s">
        <v>57</v>
      </c>
      <c r="J168">
        <v>33</v>
      </c>
      <c r="K168" t="s">
        <v>57</v>
      </c>
      <c r="L168">
        <v>12</v>
      </c>
      <c r="M168" t="s">
        <v>83</v>
      </c>
      <c r="N168" s="4" t="str">
        <f>IF(consolidado[[#This Row],[tempo]]&gt;consolidado[[#This Row],[prioridade_horas]],"Fora do prazo","Dentro do prazo estimado")</f>
        <v>Fora do prazo</v>
      </c>
      <c r="O168" s="3">
        <v>0.33333333333333331</v>
      </c>
      <c r="P168" t="s">
        <v>38</v>
      </c>
      <c r="Q168">
        <v>3</v>
      </c>
      <c r="R168" t="s">
        <v>33</v>
      </c>
      <c r="S168">
        <v>11</v>
      </c>
      <c r="T168" t="s">
        <v>37</v>
      </c>
      <c r="U168">
        <v>56</v>
      </c>
      <c r="V168" t="s">
        <v>40</v>
      </c>
      <c r="W168">
        <v>5</v>
      </c>
      <c r="X168" t="s">
        <v>41</v>
      </c>
    </row>
    <row r="169" spans="1:24">
      <c r="A169">
        <v>32973</v>
      </c>
      <c r="B169" t="s">
        <v>227</v>
      </c>
      <c r="C169" s="1">
        <v>45296.719270833331</v>
      </c>
      <c r="D169" s="1">
        <v>45321.648043981484</v>
      </c>
      <c r="E169" s="3">
        <v>6.3159722222222223</v>
      </c>
      <c r="F169">
        <v>35</v>
      </c>
      <c r="G169" t="s">
        <v>32</v>
      </c>
      <c r="H169">
        <v>35</v>
      </c>
      <c r="I169" t="s">
        <v>32</v>
      </c>
      <c r="J169">
        <v>35</v>
      </c>
      <c r="K169" t="s">
        <v>32</v>
      </c>
      <c r="L169">
        <v>3</v>
      </c>
      <c r="M169" t="s">
        <v>26</v>
      </c>
      <c r="N169" s="4" t="str">
        <f>IF(consolidado[[#This Row],[tempo]]&gt;consolidado[[#This Row],[prioridade_horas]],"Fora do prazo","Dentro do prazo estimado")</f>
        <v>Fora do prazo</v>
      </c>
      <c r="O169" s="3">
        <v>0.33333333333333331</v>
      </c>
      <c r="P169" t="s">
        <v>38</v>
      </c>
      <c r="Q169">
        <v>3</v>
      </c>
      <c r="R169" t="s">
        <v>33</v>
      </c>
      <c r="S169">
        <v>3</v>
      </c>
      <c r="T169" t="s">
        <v>26</v>
      </c>
      <c r="U169">
        <v>8</v>
      </c>
      <c r="V169" t="s">
        <v>194</v>
      </c>
      <c r="W169">
        <v>2</v>
      </c>
      <c r="X169" t="s">
        <v>105</v>
      </c>
    </row>
    <row r="170" spans="1:24">
      <c r="A170">
        <v>32974</v>
      </c>
      <c r="B170" t="s">
        <v>196</v>
      </c>
      <c r="C170" s="1">
        <v>45296.721585648149</v>
      </c>
      <c r="D170" s="1">
        <v>45309.66684027778</v>
      </c>
      <c r="E170" s="3">
        <v>3.3263888888888888</v>
      </c>
      <c r="F170">
        <v>19</v>
      </c>
      <c r="G170" t="s">
        <v>91</v>
      </c>
      <c r="H170">
        <v>19</v>
      </c>
      <c r="I170" t="s">
        <v>91</v>
      </c>
      <c r="J170">
        <v>19</v>
      </c>
      <c r="K170" t="s">
        <v>91</v>
      </c>
      <c r="L170">
        <v>5</v>
      </c>
      <c r="M170" t="s">
        <v>92</v>
      </c>
      <c r="N170" s="4" t="str">
        <f>IF(consolidado[[#This Row],[tempo]]&gt;consolidado[[#This Row],[prioridade_horas]],"Fora do prazo","Dentro do prazo estimado")</f>
        <v>Fora do prazo</v>
      </c>
      <c r="O170" s="3">
        <v>1.6666666666666667</v>
      </c>
      <c r="P170" t="s">
        <v>125</v>
      </c>
      <c r="Q170">
        <v>6</v>
      </c>
      <c r="R170" t="s">
        <v>28</v>
      </c>
      <c r="S170">
        <v>5</v>
      </c>
      <c r="T170" t="s">
        <v>92</v>
      </c>
      <c r="U170">
        <v>29</v>
      </c>
      <c r="V170" t="s">
        <v>85</v>
      </c>
      <c r="W170">
        <v>3</v>
      </c>
      <c r="X170" t="s">
        <v>86</v>
      </c>
    </row>
    <row r="171" spans="1:24">
      <c r="A171">
        <v>32975</v>
      </c>
      <c r="B171" t="s">
        <v>263</v>
      </c>
      <c r="C171" s="1">
        <v>45299.353541666664</v>
      </c>
      <c r="D171" s="1">
        <v>45337.569710648146</v>
      </c>
      <c r="E171" s="3">
        <v>10.734722222222222</v>
      </c>
      <c r="F171">
        <v>68</v>
      </c>
      <c r="G171" t="s">
        <v>264</v>
      </c>
      <c r="H171">
        <v>68</v>
      </c>
      <c r="I171" t="s">
        <v>264</v>
      </c>
      <c r="J171">
        <v>68</v>
      </c>
      <c r="K171" t="s">
        <v>264</v>
      </c>
      <c r="L171">
        <v>21</v>
      </c>
      <c r="M171" t="s">
        <v>265</v>
      </c>
      <c r="N171" s="4" t="str">
        <f>IF(consolidado[[#This Row],[tempo]]&gt;consolidado[[#This Row],[prioridade_horas]],"Fora do prazo","Dentro do prazo estimado")</f>
        <v>Fora do prazo</v>
      </c>
      <c r="O171" s="3">
        <v>1</v>
      </c>
      <c r="P171" t="s">
        <v>27</v>
      </c>
      <c r="Q171">
        <v>6</v>
      </c>
      <c r="R171" t="s">
        <v>28</v>
      </c>
      <c r="S171">
        <v>8</v>
      </c>
      <c r="T171" t="s">
        <v>110</v>
      </c>
      <c r="U171">
        <v>31</v>
      </c>
      <c r="V171" t="s">
        <v>266</v>
      </c>
      <c r="W171">
        <v>4</v>
      </c>
      <c r="X171" t="s">
        <v>30</v>
      </c>
    </row>
    <row r="172" spans="1:24">
      <c r="A172">
        <v>32976</v>
      </c>
      <c r="B172" t="s">
        <v>267</v>
      </c>
      <c r="C172" s="1">
        <v>45299.355081018519</v>
      </c>
      <c r="D172" s="1">
        <v>45329.396805555552</v>
      </c>
      <c r="E172" s="3">
        <v>8.3069444444444436</v>
      </c>
      <c r="F172">
        <v>26</v>
      </c>
      <c r="G172" t="s">
        <v>268</v>
      </c>
      <c r="H172">
        <v>68</v>
      </c>
      <c r="I172" t="s">
        <v>264</v>
      </c>
      <c r="J172">
        <v>0</v>
      </c>
      <c r="K172" t="s">
        <v>55</v>
      </c>
      <c r="L172">
        <v>21</v>
      </c>
      <c r="M172" t="s">
        <v>265</v>
      </c>
      <c r="N172" s="4" t="str">
        <f>IF(consolidado[[#This Row],[tempo]]&gt;consolidado[[#This Row],[prioridade_horas]],"Fora do prazo","Dentro do prazo estimado")</f>
        <v>Fora do prazo</v>
      </c>
      <c r="O172" s="3">
        <v>1</v>
      </c>
      <c r="P172" t="s">
        <v>27</v>
      </c>
      <c r="Q172">
        <v>3</v>
      </c>
      <c r="R172" t="s">
        <v>33</v>
      </c>
      <c r="S172">
        <v>8</v>
      </c>
      <c r="T172" t="s">
        <v>110</v>
      </c>
      <c r="U172">
        <v>65</v>
      </c>
      <c r="V172" t="s">
        <v>269</v>
      </c>
      <c r="W172">
        <v>3</v>
      </c>
      <c r="X172" t="s">
        <v>86</v>
      </c>
    </row>
    <row r="173" spans="1:24">
      <c r="A173">
        <v>32977</v>
      </c>
      <c r="B173" t="s">
        <v>270</v>
      </c>
      <c r="C173" s="1">
        <v>45299.355937499997</v>
      </c>
      <c r="D173" s="1">
        <v>45337.562094907407</v>
      </c>
      <c r="E173" s="3">
        <v>10.725694444444445</v>
      </c>
      <c r="F173">
        <v>68</v>
      </c>
      <c r="G173" t="s">
        <v>264</v>
      </c>
      <c r="H173">
        <v>68</v>
      </c>
      <c r="I173" t="s">
        <v>264</v>
      </c>
      <c r="J173">
        <v>68</v>
      </c>
      <c r="K173" t="s">
        <v>264</v>
      </c>
      <c r="L173">
        <v>21</v>
      </c>
      <c r="M173" t="s">
        <v>265</v>
      </c>
      <c r="N173" s="4" t="str">
        <f>IF(consolidado[[#This Row],[tempo]]&gt;consolidado[[#This Row],[prioridade_horas]],"Fora do prazo","Dentro do prazo estimado")</f>
        <v>Fora do prazo</v>
      </c>
      <c r="O173" s="3">
        <v>0.66666666666666663</v>
      </c>
      <c r="P173" t="s">
        <v>70</v>
      </c>
      <c r="Q173">
        <v>6</v>
      </c>
      <c r="R173" t="s">
        <v>28</v>
      </c>
      <c r="S173">
        <v>8</v>
      </c>
      <c r="T173" t="s">
        <v>110</v>
      </c>
      <c r="U173">
        <v>31</v>
      </c>
      <c r="V173" t="s">
        <v>266</v>
      </c>
      <c r="W173">
        <v>4</v>
      </c>
      <c r="X173" t="s">
        <v>30</v>
      </c>
    </row>
    <row r="174" spans="1:24">
      <c r="A174">
        <v>32978</v>
      </c>
      <c r="B174" t="s">
        <v>271</v>
      </c>
      <c r="C174" s="1">
        <v>45299.361354166664</v>
      </c>
      <c r="D174" s="1">
        <v>45350.492835648147</v>
      </c>
      <c r="E174" s="3">
        <v>14.031944444444445</v>
      </c>
      <c r="F174">
        <v>26</v>
      </c>
      <c r="G174" t="s">
        <v>268</v>
      </c>
      <c r="H174">
        <v>26</v>
      </c>
      <c r="I174" t="s">
        <v>268</v>
      </c>
      <c r="J174">
        <v>0</v>
      </c>
      <c r="K174" t="s">
        <v>55</v>
      </c>
      <c r="L174">
        <v>21</v>
      </c>
      <c r="M174" t="s">
        <v>265</v>
      </c>
      <c r="N174" s="4" t="str">
        <f>IF(consolidado[[#This Row],[tempo]]&gt;consolidado[[#This Row],[prioridade_horas]],"Fora do prazo","Dentro do prazo estimado")</f>
        <v>Fora do prazo</v>
      </c>
      <c r="O174" s="3">
        <v>1</v>
      </c>
      <c r="P174" t="s">
        <v>27</v>
      </c>
      <c r="Q174">
        <v>6</v>
      </c>
      <c r="R174" t="s">
        <v>28</v>
      </c>
      <c r="S174">
        <v>8</v>
      </c>
      <c r="T174" t="s">
        <v>110</v>
      </c>
      <c r="U174">
        <v>31</v>
      </c>
      <c r="V174" t="s">
        <v>266</v>
      </c>
      <c r="W174">
        <v>3</v>
      </c>
      <c r="X174" t="s">
        <v>86</v>
      </c>
    </row>
    <row r="175" spans="1:24">
      <c r="A175">
        <v>32979</v>
      </c>
      <c r="B175" t="s">
        <v>31</v>
      </c>
      <c r="C175" s="1">
        <v>45299.377789351849</v>
      </c>
      <c r="D175" s="1">
        <v>45300.443877314814</v>
      </c>
      <c r="E175" s="3">
        <v>0.44166666666666665</v>
      </c>
      <c r="F175">
        <v>34</v>
      </c>
      <c r="G175" t="s">
        <v>25</v>
      </c>
      <c r="H175">
        <v>103</v>
      </c>
      <c r="I175" t="s">
        <v>89</v>
      </c>
      <c r="J175">
        <v>103</v>
      </c>
      <c r="K175" t="s">
        <v>89</v>
      </c>
      <c r="L175">
        <v>6</v>
      </c>
      <c r="M175" t="s">
        <v>118</v>
      </c>
      <c r="N175" s="4" t="str">
        <f>IF(consolidado[[#This Row],[tempo]]&gt;consolidado[[#This Row],[prioridade_horas]],"Fora do prazo","Dentro do prazo estimado")</f>
        <v>Dentro do prazo estimado</v>
      </c>
      <c r="O175" s="3">
        <v>1</v>
      </c>
      <c r="P175" t="s">
        <v>27</v>
      </c>
      <c r="Q175">
        <v>6</v>
      </c>
      <c r="R175" t="s">
        <v>28</v>
      </c>
      <c r="S175">
        <v>6</v>
      </c>
      <c r="T175" t="s">
        <v>118</v>
      </c>
      <c r="U175">
        <v>28</v>
      </c>
      <c r="V175" t="s">
        <v>34</v>
      </c>
      <c r="W175">
        <v>4</v>
      </c>
      <c r="X175" t="s">
        <v>30</v>
      </c>
    </row>
    <row r="176" spans="1:24">
      <c r="A176">
        <v>32980</v>
      </c>
      <c r="B176" t="s">
        <v>272</v>
      </c>
      <c r="C176" s="1">
        <v>45299.387696759259</v>
      </c>
      <c r="D176" s="1">
        <v>45323.715266203704</v>
      </c>
      <c r="E176" s="3">
        <v>7.0895833333333336</v>
      </c>
      <c r="F176">
        <v>103</v>
      </c>
      <c r="G176" t="s">
        <v>89</v>
      </c>
      <c r="H176">
        <v>45</v>
      </c>
      <c r="I176" t="s">
        <v>156</v>
      </c>
      <c r="J176">
        <v>0</v>
      </c>
      <c r="K176" t="s">
        <v>55</v>
      </c>
      <c r="L176">
        <v>10</v>
      </c>
      <c r="M176" t="s">
        <v>143</v>
      </c>
      <c r="N176" s="4" t="str">
        <f>IF(consolidado[[#This Row],[tempo]]&gt;consolidado[[#This Row],[prioridade_horas]],"Fora do prazo","Dentro do prazo estimado")</f>
        <v>Fora do prazo</v>
      </c>
      <c r="O176" s="3">
        <v>0.33333333333333331</v>
      </c>
      <c r="P176" t="s">
        <v>38</v>
      </c>
      <c r="Q176">
        <v>3</v>
      </c>
      <c r="R176" t="s">
        <v>33</v>
      </c>
      <c r="S176">
        <v>10</v>
      </c>
      <c r="T176" t="s">
        <v>143</v>
      </c>
      <c r="U176">
        <v>1</v>
      </c>
      <c r="V176" t="s">
        <v>113</v>
      </c>
      <c r="W176">
        <v>5</v>
      </c>
      <c r="X176" t="s">
        <v>41</v>
      </c>
    </row>
    <row r="177" spans="1:24">
      <c r="A177">
        <v>32981</v>
      </c>
      <c r="B177" t="s">
        <v>273</v>
      </c>
      <c r="C177" s="1">
        <v>45299.406446759262</v>
      </c>
      <c r="D177" s="1">
        <v>45299.407372685186</v>
      </c>
      <c r="E177" s="3">
        <v>6.9444444444444447E-4</v>
      </c>
      <c r="F177">
        <v>103</v>
      </c>
      <c r="G177" t="s">
        <v>89</v>
      </c>
      <c r="H177">
        <v>103</v>
      </c>
      <c r="I177" t="s">
        <v>89</v>
      </c>
      <c r="J177">
        <v>0</v>
      </c>
      <c r="K177" t="s">
        <v>55</v>
      </c>
      <c r="L177">
        <v>6</v>
      </c>
      <c r="M177" t="s">
        <v>118</v>
      </c>
      <c r="N177" s="4" t="str">
        <f>IF(consolidado[[#This Row],[tempo]]&gt;consolidado[[#This Row],[prioridade_horas]],"Fora do prazo","Dentro do prazo estimado")</f>
        <v>Dentro do prazo estimado</v>
      </c>
      <c r="O177" s="3">
        <v>0.33333333333333331</v>
      </c>
      <c r="P177" t="s">
        <v>38</v>
      </c>
      <c r="Q177">
        <v>3</v>
      </c>
      <c r="R177" t="s">
        <v>33</v>
      </c>
      <c r="S177">
        <v>6</v>
      </c>
      <c r="T177" t="s">
        <v>118</v>
      </c>
      <c r="U177">
        <v>1</v>
      </c>
      <c r="V177" t="s">
        <v>113</v>
      </c>
      <c r="W177">
        <v>5</v>
      </c>
      <c r="X177" t="s">
        <v>41</v>
      </c>
    </row>
    <row r="178" spans="1:24">
      <c r="A178">
        <v>32982</v>
      </c>
      <c r="B178" t="s">
        <v>274</v>
      </c>
      <c r="C178" s="1">
        <v>45299.407534722224</v>
      </c>
      <c r="D178" s="1">
        <v>45300.613518518519</v>
      </c>
      <c r="E178" s="3">
        <v>0.58194444444444449</v>
      </c>
      <c r="F178">
        <v>68</v>
      </c>
      <c r="G178" t="s">
        <v>264</v>
      </c>
      <c r="H178">
        <v>68</v>
      </c>
      <c r="I178" t="s">
        <v>264</v>
      </c>
      <c r="J178">
        <v>68</v>
      </c>
      <c r="K178" t="s">
        <v>264</v>
      </c>
      <c r="L178">
        <v>21</v>
      </c>
      <c r="M178" t="s">
        <v>265</v>
      </c>
      <c r="N178" s="4" t="str">
        <f>IF(consolidado[[#This Row],[tempo]]&gt;consolidado[[#This Row],[prioridade_horas]],"Fora do prazo","Dentro do prazo estimado")</f>
        <v>Dentro do prazo estimado</v>
      </c>
      <c r="O178" s="3">
        <v>1</v>
      </c>
      <c r="P178" t="s">
        <v>27</v>
      </c>
      <c r="Q178">
        <v>6</v>
      </c>
      <c r="R178" t="s">
        <v>28</v>
      </c>
      <c r="S178">
        <v>8</v>
      </c>
      <c r="T178" t="s">
        <v>110</v>
      </c>
      <c r="U178">
        <v>25</v>
      </c>
      <c r="V178" t="s">
        <v>90</v>
      </c>
      <c r="W178">
        <v>4</v>
      </c>
      <c r="X178" t="s">
        <v>30</v>
      </c>
    </row>
    <row r="179" spans="1:24">
      <c r="A179">
        <v>32983</v>
      </c>
      <c r="B179" t="s">
        <v>275</v>
      </c>
      <c r="C179" s="1">
        <v>45299.408252314817</v>
      </c>
      <c r="D179" s="1">
        <v>45300.588773148149</v>
      </c>
      <c r="E179" s="3">
        <v>0.55625000000000002</v>
      </c>
      <c r="F179">
        <v>62</v>
      </c>
      <c r="G179" t="s">
        <v>45</v>
      </c>
      <c r="H179">
        <v>62</v>
      </c>
      <c r="I179" t="s">
        <v>45</v>
      </c>
      <c r="J179">
        <v>62</v>
      </c>
      <c r="K179" t="s">
        <v>45</v>
      </c>
      <c r="L179">
        <v>13</v>
      </c>
      <c r="M179" t="s">
        <v>60</v>
      </c>
      <c r="N179" s="4" t="str">
        <f>IF(consolidado[[#This Row],[tempo]]&gt;consolidado[[#This Row],[prioridade_horas]],"Fora do prazo","Dentro do prazo estimado")</f>
        <v>Dentro do prazo estimado</v>
      </c>
      <c r="O179" s="3">
        <v>1</v>
      </c>
      <c r="P179" t="s">
        <v>27</v>
      </c>
      <c r="Q179">
        <v>3</v>
      </c>
      <c r="R179" t="s">
        <v>33</v>
      </c>
      <c r="S179">
        <v>2</v>
      </c>
      <c r="T179" t="s">
        <v>47</v>
      </c>
      <c r="U179">
        <v>56</v>
      </c>
      <c r="V179" t="s">
        <v>40</v>
      </c>
      <c r="W179">
        <v>4</v>
      </c>
      <c r="X179" t="s">
        <v>30</v>
      </c>
    </row>
    <row r="180" spans="1:24">
      <c r="A180">
        <v>32984</v>
      </c>
      <c r="B180" t="s">
        <v>213</v>
      </c>
      <c r="C180" s="1">
        <v>45299.413414351853</v>
      </c>
      <c r="D180" s="1">
        <v>45300.574074074073</v>
      </c>
      <c r="E180" s="3">
        <v>0.53611111111111109</v>
      </c>
      <c r="F180">
        <v>18</v>
      </c>
      <c r="G180" t="s">
        <v>158</v>
      </c>
      <c r="H180">
        <v>18</v>
      </c>
      <c r="I180" t="s">
        <v>158</v>
      </c>
      <c r="J180">
        <v>18</v>
      </c>
      <c r="K180" t="s">
        <v>158</v>
      </c>
      <c r="L180">
        <v>5</v>
      </c>
      <c r="M180" t="s">
        <v>92</v>
      </c>
      <c r="N180" s="4" t="str">
        <f>IF(consolidado[[#This Row],[tempo]]&gt;consolidado[[#This Row],[prioridade_horas]],"Fora do prazo","Dentro do prazo estimado")</f>
        <v>Dentro do prazo estimado</v>
      </c>
      <c r="O180" s="3">
        <v>5</v>
      </c>
      <c r="P180" t="s">
        <v>84</v>
      </c>
      <c r="Q180">
        <v>3</v>
      </c>
      <c r="R180" t="s">
        <v>33</v>
      </c>
      <c r="S180">
        <v>5</v>
      </c>
      <c r="T180" t="s">
        <v>92</v>
      </c>
      <c r="U180">
        <v>28</v>
      </c>
      <c r="V180" t="s">
        <v>34</v>
      </c>
      <c r="W180">
        <v>4</v>
      </c>
      <c r="X180" t="s">
        <v>30</v>
      </c>
    </row>
    <row r="181" spans="1:24">
      <c r="A181">
        <v>32985</v>
      </c>
      <c r="B181" t="s">
        <v>276</v>
      </c>
      <c r="C181" s="1">
        <v>45299.418402777781</v>
      </c>
      <c r="D181" s="1">
        <v>45299.486307870371</v>
      </c>
      <c r="E181" s="3">
        <v>6.805555555555555E-2</v>
      </c>
      <c r="F181">
        <v>106</v>
      </c>
      <c r="G181" t="s">
        <v>64</v>
      </c>
      <c r="H181">
        <v>47</v>
      </c>
      <c r="I181" t="s">
        <v>100</v>
      </c>
      <c r="J181">
        <v>106</v>
      </c>
      <c r="K181" t="s">
        <v>64</v>
      </c>
      <c r="L181">
        <v>13</v>
      </c>
      <c r="M181" t="s">
        <v>60</v>
      </c>
      <c r="N181" s="4" t="str">
        <f>IF(consolidado[[#This Row],[tempo]]&gt;consolidado[[#This Row],[prioridade_horas]],"Fora do prazo","Dentro do prazo estimado")</f>
        <v>Dentro do prazo estimado</v>
      </c>
      <c r="O181" s="3">
        <v>0.33333333333333331</v>
      </c>
      <c r="P181" t="s">
        <v>38</v>
      </c>
      <c r="Q181">
        <v>3</v>
      </c>
      <c r="R181" t="s">
        <v>33</v>
      </c>
      <c r="S181">
        <v>16</v>
      </c>
      <c r="T181" t="s">
        <v>43</v>
      </c>
      <c r="U181">
        <v>25</v>
      </c>
      <c r="V181" t="s">
        <v>90</v>
      </c>
      <c r="W181">
        <v>5</v>
      </c>
      <c r="X181" t="s">
        <v>41</v>
      </c>
    </row>
    <row r="182" spans="1:24">
      <c r="A182">
        <v>32986</v>
      </c>
      <c r="B182" t="s">
        <v>31</v>
      </c>
      <c r="C182" s="1">
        <v>45299.42491898148</v>
      </c>
      <c r="D182" s="1">
        <v>45301.716539351852</v>
      </c>
      <c r="E182" s="3">
        <v>1.0430555555555556</v>
      </c>
      <c r="F182">
        <v>35</v>
      </c>
      <c r="G182" t="s">
        <v>32</v>
      </c>
      <c r="H182">
        <v>47</v>
      </c>
      <c r="I182" t="s">
        <v>100</v>
      </c>
      <c r="J182">
        <v>35</v>
      </c>
      <c r="K182" t="s">
        <v>32</v>
      </c>
      <c r="L182">
        <v>3</v>
      </c>
      <c r="M182" t="s">
        <v>26</v>
      </c>
      <c r="N182" s="4" t="str">
        <f>IF(consolidado[[#This Row],[tempo]]&gt;consolidado[[#This Row],[prioridade_horas]],"Fora do prazo","Dentro do prazo estimado")</f>
        <v>Fora do prazo</v>
      </c>
      <c r="O182" s="3">
        <v>1</v>
      </c>
      <c r="P182" t="s">
        <v>27</v>
      </c>
      <c r="Q182">
        <v>3</v>
      </c>
      <c r="R182" t="s">
        <v>33</v>
      </c>
      <c r="S182">
        <v>16</v>
      </c>
      <c r="T182" t="s">
        <v>43</v>
      </c>
      <c r="U182">
        <v>28</v>
      </c>
      <c r="V182" t="s">
        <v>34</v>
      </c>
      <c r="W182">
        <v>5</v>
      </c>
      <c r="X182" t="s">
        <v>41</v>
      </c>
    </row>
    <row r="183" spans="1:24">
      <c r="A183">
        <v>32987</v>
      </c>
      <c r="B183" t="s">
        <v>277</v>
      </c>
      <c r="C183" s="1">
        <v>45299.42527777778</v>
      </c>
      <c r="D183" s="1">
        <v>45301.548136574071</v>
      </c>
      <c r="E183" s="3">
        <v>0.87430555555555556</v>
      </c>
      <c r="F183">
        <v>49</v>
      </c>
      <c r="G183" t="s">
        <v>42</v>
      </c>
      <c r="H183">
        <v>99</v>
      </c>
      <c r="I183" t="s">
        <v>73</v>
      </c>
      <c r="J183">
        <v>49</v>
      </c>
      <c r="K183" t="s">
        <v>42</v>
      </c>
      <c r="L183">
        <v>16</v>
      </c>
      <c r="M183" t="s">
        <v>43</v>
      </c>
      <c r="N183" s="4" t="str">
        <f>IF(consolidado[[#This Row],[tempo]]&gt;consolidado[[#This Row],[prioridade_horas]],"Fora do prazo","Dentro do prazo estimado")</f>
        <v>Fora do prazo</v>
      </c>
      <c r="O183" s="3">
        <v>0.33333333333333331</v>
      </c>
      <c r="P183" t="s">
        <v>38</v>
      </c>
      <c r="Q183">
        <v>3</v>
      </c>
      <c r="R183" t="s">
        <v>33</v>
      </c>
      <c r="S183">
        <v>16</v>
      </c>
      <c r="T183" t="s">
        <v>43</v>
      </c>
      <c r="U183">
        <v>56</v>
      </c>
      <c r="V183" t="s">
        <v>40</v>
      </c>
      <c r="W183">
        <v>5</v>
      </c>
      <c r="X183" t="s">
        <v>41</v>
      </c>
    </row>
    <row r="184" spans="1:24">
      <c r="A184">
        <v>32988</v>
      </c>
      <c r="B184" t="s">
        <v>278</v>
      </c>
      <c r="C184" s="1">
        <v>45299.429108796299</v>
      </c>
      <c r="D184" s="1">
        <v>45301.548726851855</v>
      </c>
      <c r="E184" s="3">
        <v>0.87152777777777779</v>
      </c>
      <c r="F184">
        <v>49</v>
      </c>
      <c r="G184" t="s">
        <v>42</v>
      </c>
      <c r="H184">
        <v>99</v>
      </c>
      <c r="I184" t="s">
        <v>73</v>
      </c>
      <c r="J184">
        <v>49</v>
      </c>
      <c r="K184" t="s">
        <v>42</v>
      </c>
      <c r="L184">
        <v>16</v>
      </c>
      <c r="M184" t="s">
        <v>43</v>
      </c>
      <c r="N184" s="4" t="str">
        <f>IF(consolidado[[#This Row],[tempo]]&gt;consolidado[[#This Row],[prioridade_horas]],"Fora do prazo","Dentro do prazo estimado")</f>
        <v>Fora do prazo</v>
      </c>
      <c r="O184" s="3">
        <v>0.33333333333333331</v>
      </c>
      <c r="P184" t="s">
        <v>38</v>
      </c>
      <c r="Q184">
        <v>3</v>
      </c>
      <c r="R184" t="s">
        <v>33</v>
      </c>
      <c r="S184">
        <v>16</v>
      </c>
      <c r="T184" t="s">
        <v>43</v>
      </c>
      <c r="U184">
        <v>56</v>
      </c>
      <c r="V184" t="s">
        <v>40</v>
      </c>
      <c r="W184">
        <v>5</v>
      </c>
      <c r="X184" t="s">
        <v>41</v>
      </c>
    </row>
    <row r="185" spans="1:24">
      <c r="A185">
        <v>32989</v>
      </c>
      <c r="B185" t="s">
        <v>279</v>
      </c>
      <c r="C185" s="1">
        <v>45299.449004629627</v>
      </c>
      <c r="D185" s="1">
        <v>45299.463182870371</v>
      </c>
      <c r="E185" s="3">
        <v>1.3888888888888888E-2</v>
      </c>
      <c r="F185">
        <v>67</v>
      </c>
      <c r="G185" t="s">
        <v>280</v>
      </c>
      <c r="H185">
        <v>55</v>
      </c>
      <c r="I185" t="s">
        <v>127</v>
      </c>
      <c r="J185">
        <v>55</v>
      </c>
      <c r="K185" t="s">
        <v>127</v>
      </c>
      <c r="L185">
        <v>13</v>
      </c>
      <c r="M185" t="s">
        <v>60</v>
      </c>
      <c r="N185" s="4" t="str">
        <f>IF(consolidado[[#This Row],[tempo]]&gt;consolidado[[#This Row],[prioridade_horas]],"Fora do prazo","Dentro do prazo estimado")</f>
        <v>Dentro do prazo estimado</v>
      </c>
      <c r="O185" s="3">
        <v>0.66666666666666663</v>
      </c>
      <c r="P185" t="s">
        <v>70</v>
      </c>
      <c r="Q185">
        <v>3</v>
      </c>
      <c r="R185" t="s">
        <v>33</v>
      </c>
      <c r="S185">
        <v>13</v>
      </c>
      <c r="T185" t="s">
        <v>60</v>
      </c>
      <c r="U185">
        <v>56</v>
      </c>
      <c r="V185" t="s">
        <v>40</v>
      </c>
      <c r="W185">
        <v>5</v>
      </c>
      <c r="X185" t="s">
        <v>41</v>
      </c>
    </row>
    <row r="186" spans="1:24">
      <c r="A186">
        <v>32990</v>
      </c>
      <c r="B186" t="s">
        <v>281</v>
      </c>
      <c r="C186" s="1">
        <v>45299.459085648145</v>
      </c>
      <c r="D186" s="1">
        <v>45299.664155092592</v>
      </c>
      <c r="E186" s="3">
        <v>0.2048611111111111</v>
      </c>
      <c r="F186">
        <v>111</v>
      </c>
      <c r="G186" t="s">
        <v>99</v>
      </c>
      <c r="H186">
        <v>47</v>
      </c>
      <c r="I186" t="s">
        <v>100</v>
      </c>
      <c r="J186">
        <v>111</v>
      </c>
      <c r="K186" t="s">
        <v>99</v>
      </c>
      <c r="L186">
        <v>2</v>
      </c>
      <c r="M186" t="s">
        <v>47</v>
      </c>
      <c r="N186" s="4" t="str">
        <f>IF(consolidado[[#This Row],[tempo]]&gt;consolidado[[#This Row],[prioridade_horas]],"Fora do prazo","Dentro do prazo estimado")</f>
        <v>Dentro do prazo estimado</v>
      </c>
      <c r="O186" s="3">
        <v>0.33333333333333331</v>
      </c>
      <c r="P186" t="s">
        <v>38</v>
      </c>
      <c r="Q186">
        <v>3</v>
      </c>
      <c r="R186" t="s">
        <v>33</v>
      </c>
      <c r="S186">
        <v>16</v>
      </c>
      <c r="T186" t="s">
        <v>43</v>
      </c>
      <c r="U186">
        <v>25</v>
      </c>
      <c r="V186" t="s">
        <v>90</v>
      </c>
      <c r="W186">
        <v>3</v>
      </c>
      <c r="X186" t="s">
        <v>86</v>
      </c>
    </row>
    <row r="187" spans="1:24">
      <c r="A187">
        <v>32991</v>
      </c>
      <c r="B187" t="s">
        <v>67</v>
      </c>
      <c r="C187" s="1">
        <v>45299.460868055554</v>
      </c>
      <c r="D187" s="1">
        <v>45300.42591435185</v>
      </c>
      <c r="E187" s="3">
        <v>0.34097222222222223</v>
      </c>
      <c r="F187">
        <v>34</v>
      </c>
      <c r="G187" t="s">
        <v>25</v>
      </c>
      <c r="H187">
        <v>74</v>
      </c>
      <c r="I187" t="s">
        <v>101</v>
      </c>
      <c r="J187">
        <v>30</v>
      </c>
      <c r="K187" t="s">
        <v>81</v>
      </c>
      <c r="L187">
        <v>4</v>
      </c>
      <c r="M187" t="s">
        <v>94</v>
      </c>
      <c r="N187" s="4" t="str">
        <f>IF(consolidado[[#This Row],[tempo]]&gt;consolidado[[#This Row],[prioridade_horas]],"Fora do prazo","Dentro do prazo estimado")</f>
        <v>Dentro do prazo estimado</v>
      </c>
      <c r="O187" s="3">
        <v>1</v>
      </c>
      <c r="P187" t="s">
        <v>27</v>
      </c>
      <c r="Q187">
        <v>3</v>
      </c>
      <c r="R187" t="s">
        <v>33</v>
      </c>
      <c r="S187">
        <v>1</v>
      </c>
      <c r="T187" t="s">
        <v>66</v>
      </c>
      <c r="U187">
        <v>9</v>
      </c>
      <c r="V187" t="s">
        <v>159</v>
      </c>
      <c r="W187">
        <v>4</v>
      </c>
      <c r="X187" t="s">
        <v>30</v>
      </c>
    </row>
    <row r="188" spans="1:24">
      <c r="A188">
        <v>32992</v>
      </c>
      <c r="B188" t="s">
        <v>282</v>
      </c>
      <c r="C188" s="1">
        <v>45299.464444444442</v>
      </c>
      <c r="D188" s="1">
        <v>45300.498101851852</v>
      </c>
      <c r="E188" s="3">
        <v>0.40972222222222221</v>
      </c>
      <c r="F188">
        <v>98</v>
      </c>
      <c r="G188" t="s">
        <v>69</v>
      </c>
      <c r="H188">
        <v>99</v>
      </c>
      <c r="I188" t="s">
        <v>73</v>
      </c>
      <c r="J188">
        <v>98</v>
      </c>
      <c r="K188" t="s">
        <v>69</v>
      </c>
      <c r="L188">
        <v>16</v>
      </c>
      <c r="M188" t="s">
        <v>43</v>
      </c>
      <c r="N188" s="4" t="str">
        <f>IF(consolidado[[#This Row],[tempo]]&gt;consolidado[[#This Row],[prioridade_horas]],"Fora do prazo","Dentro do prazo estimado")</f>
        <v>Dentro do prazo estimado</v>
      </c>
      <c r="O188" s="3">
        <v>0.66666666666666663</v>
      </c>
      <c r="P188" t="s">
        <v>70</v>
      </c>
      <c r="Q188">
        <v>3</v>
      </c>
      <c r="R188" t="s">
        <v>33</v>
      </c>
      <c r="S188">
        <v>16</v>
      </c>
      <c r="T188" t="s">
        <v>43</v>
      </c>
      <c r="U188">
        <v>56</v>
      </c>
      <c r="V188" t="s">
        <v>40</v>
      </c>
      <c r="W188">
        <v>5</v>
      </c>
      <c r="X188" t="s">
        <v>41</v>
      </c>
    </row>
    <row r="189" spans="1:24">
      <c r="A189">
        <v>32993</v>
      </c>
      <c r="B189" t="s">
        <v>283</v>
      </c>
      <c r="C189" s="1">
        <v>45299.46466435185</v>
      </c>
      <c r="D189" s="1">
        <v>45300.529039351852</v>
      </c>
      <c r="E189" s="3">
        <v>0.43958333333333333</v>
      </c>
      <c r="F189">
        <v>38</v>
      </c>
      <c r="G189" t="s">
        <v>117</v>
      </c>
      <c r="H189">
        <v>55</v>
      </c>
      <c r="I189" t="s">
        <v>127</v>
      </c>
      <c r="J189">
        <v>38</v>
      </c>
      <c r="K189" t="s">
        <v>117</v>
      </c>
      <c r="L189">
        <v>13</v>
      </c>
      <c r="M189" t="s">
        <v>60</v>
      </c>
      <c r="N189" s="4" t="str">
        <f>IF(consolidado[[#This Row],[tempo]]&gt;consolidado[[#This Row],[prioridade_horas]],"Fora do prazo","Dentro do prazo estimado")</f>
        <v>Fora do prazo</v>
      </c>
      <c r="O189" s="3">
        <v>0.33333333333333331</v>
      </c>
      <c r="P189" t="s">
        <v>38</v>
      </c>
      <c r="Q189">
        <v>3</v>
      </c>
      <c r="R189" t="s">
        <v>33</v>
      </c>
      <c r="S189">
        <v>13</v>
      </c>
      <c r="T189" t="s">
        <v>60</v>
      </c>
      <c r="U189">
        <v>56</v>
      </c>
      <c r="V189" t="s">
        <v>40</v>
      </c>
      <c r="W189">
        <v>5</v>
      </c>
      <c r="X189" t="s">
        <v>41</v>
      </c>
    </row>
    <row r="190" spans="1:24">
      <c r="A190">
        <v>32994</v>
      </c>
      <c r="B190" t="s">
        <v>284</v>
      </c>
      <c r="C190" s="1">
        <v>45299.466469907406</v>
      </c>
      <c r="D190" s="1">
        <v>45302.512650462966</v>
      </c>
      <c r="E190" s="3">
        <v>1.1736111111111112</v>
      </c>
      <c r="F190">
        <v>98</v>
      </c>
      <c r="G190" t="s">
        <v>69</v>
      </c>
      <c r="H190">
        <v>99</v>
      </c>
      <c r="I190" t="s">
        <v>73</v>
      </c>
      <c r="J190">
        <v>98</v>
      </c>
      <c r="K190" t="s">
        <v>69</v>
      </c>
      <c r="L190">
        <v>16</v>
      </c>
      <c r="M190" t="s">
        <v>43</v>
      </c>
      <c r="N190" s="4" t="str">
        <f>IF(consolidado[[#This Row],[tempo]]&gt;consolidado[[#This Row],[prioridade_horas]],"Fora do prazo","Dentro do prazo estimado")</f>
        <v>Fora do prazo</v>
      </c>
      <c r="O190" s="3">
        <v>0.66666666666666663</v>
      </c>
      <c r="P190" t="s">
        <v>70</v>
      </c>
      <c r="Q190">
        <v>3</v>
      </c>
      <c r="R190" t="s">
        <v>33</v>
      </c>
      <c r="S190">
        <v>16</v>
      </c>
      <c r="T190" t="s">
        <v>43</v>
      </c>
      <c r="U190">
        <v>56</v>
      </c>
      <c r="V190" t="s">
        <v>40</v>
      </c>
      <c r="W190">
        <v>5</v>
      </c>
      <c r="X190" t="s">
        <v>41</v>
      </c>
    </row>
    <row r="191" spans="1:24">
      <c r="A191">
        <v>32995</v>
      </c>
      <c r="B191" t="s">
        <v>285</v>
      </c>
      <c r="C191" s="1">
        <v>45299.466643518521</v>
      </c>
      <c r="D191" s="1">
        <v>45302.625810185185</v>
      </c>
      <c r="E191" s="3">
        <v>1.2868055555555555</v>
      </c>
      <c r="F191">
        <v>103</v>
      </c>
      <c r="G191" t="s">
        <v>89</v>
      </c>
      <c r="H191">
        <v>33</v>
      </c>
      <c r="I191" t="s">
        <v>57</v>
      </c>
      <c r="J191">
        <v>0</v>
      </c>
      <c r="K191" t="s">
        <v>55</v>
      </c>
      <c r="L191">
        <v>6</v>
      </c>
      <c r="M191" t="s">
        <v>118</v>
      </c>
      <c r="N191" s="4" t="str">
        <f>IF(consolidado[[#This Row],[tempo]]&gt;consolidado[[#This Row],[prioridade_horas]],"Fora do prazo","Dentro do prazo estimado")</f>
        <v>Fora do prazo</v>
      </c>
      <c r="O191" s="3">
        <v>0.33333333333333331</v>
      </c>
      <c r="P191" t="s">
        <v>38</v>
      </c>
      <c r="Q191">
        <v>3</v>
      </c>
      <c r="R191" t="s">
        <v>33</v>
      </c>
      <c r="S191">
        <v>11</v>
      </c>
      <c r="T191" t="s">
        <v>37</v>
      </c>
      <c r="U191">
        <v>68</v>
      </c>
      <c r="V191" t="s">
        <v>161</v>
      </c>
      <c r="W191">
        <v>5</v>
      </c>
      <c r="X191" t="s">
        <v>41</v>
      </c>
    </row>
    <row r="192" spans="1:24">
      <c r="A192">
        <v>32996</v>
      </c>
      <c r="B192" t="s">
        <v>286</v>
      </c>
      <c r="C192" s="1">
        <v>45299.470543981479</v>
      </c>
      <c r="D192" s="1">
        <v>45303.69740740741</v>
      </c>
      <c r="E192" s="3">
        <v>1.7298611111111111</v>
      </c>
      <c r="F192">
        <v>98</v>
      </c>
      <c r="G192" t="s">
        <v>69</v>
      </c>
      <c r="H192">
        <v>99</v>
      </c>
      <c r="I192" t="s">
        <v>73</v>
      </c>
      <c r="J192">
        <v>98</v>
      </c>
      <c r="K192" t="s">
        <v>69</v>
      </c>
      <c r="L192">
        <v>11</v>
      </c>
      <c r="M192" t="s">
        <v>37</v>
      </c>
      <c r="N192" s="4" t="str">
        <f>IF(consolidado[[#This Row],[tempo]]&gt;consolidado[[#This Row],[prioridade_horas]],"Fora do prazo","Dentro do prazo estimado")</f>
        <v>Fora do prazo</v>
      </c>
      <c r="O192" s="3">
        <v>0.66666666666666663</v>
      </c>
      <c r="P192" t="s">
        <v>70</v>
      </c>
      <c r="Q192">
        <v>3</v>
      </c>
      <c r="R192" t="s">
        <v>33</v>
      </c>
      <c r="S192">
        <v>16</v>
      </c>
      <c r="T192" t="s">
        <v>43</v>
      </c>
      <c r="U192">
        <v>56</v>
      </c>
      <c r="V192" t="s">
        <v>40</v>
      </c>
      <c r="W192">
        <v>5</v>
      </c>
      <c r="X192" t="s">
        <v>41</v>
      </c>
    </row>
    <row r="193" spans="1:24">
      <c r="A193">
        <v>32997</v>
      </c>
      <c r="B193" t="s">
        <v>287</v>
      </c>
      <c r="C193" s="1">
        <v>45299.471770833334</v>
      </c>
      <c r="D193" s="1">
        <v>45299.472060185188</v>
      </c>
      <c r="E193" s="3">
        <v>0</v>
      </c>
      <c r="F193">
        <v>102</v>
      </c>
      <c r="G193" t="s">
        <v>46</v>
      </c>
      <c r="H193">
        <v>102</v>
      </c>
      <c r="I193" t="s">
        <v>46</v>
      </c>
      <c r="J193">
        <v>102</v>
      </c>
      <c r="K193" t="s">
        <v>46</v>
      </c>
      <c r="L193">
        <v>1</v>
      </c>
      <c r="M193" t="s">
        <v>66</v>
      </c>
      <c r="N193" s="4" t="str">
        <f>IF(consolidado[[#This Row],[tempo]]&gt;consolidado[[#This Row],[prioridade_horas]],"Fora do prazo","Dentro do prazo estimado")</f>
        <v>Dentro do prazo estimado</v>
      </c>
      <c r="O193" s="3">
        <v>0.33333333333333331</v>
      </c>
      <c r="P193" t="s">
        <v>38</v>
      </c>
      <c r="Q193">
        <v>3</v>
      </c>
      <c r="R193" t="s">
        <v>33</v>
      </c>
      <c r="S193">
        <v>1</v>
      </c>
      <c r="T193" t="s">
        <v>66</v>
      </c>
      <c r="U193">
        <v>56</v>
      </c>
      <c r="V193" t="s">
        <v>40</v>
      </c>
      <c r="W193">
        <v>5</v>
      </c>
      <c r="X193" t="s">
        <v>41</v>
      </c>
    </row>
    <row r="194" spans="1:24">
      <c r="A194">
        <v>32998</v>
      </c>
      <c r="B194" t="s">
        <v>288</v>
      </c>
      <c r="C194" s="1">
        <v>45299.480775462966</v>
      </c>
      <c r="D194" s="1">
        <v>45301.722002314818</v>
      </c>
      <c r="E194" s="3">
        <v>0.99236111111111114</v>
      </c>
      <c r="F194">
        <v>106</v>
      </c>
      <c r="G194" t="s">
        <v>64</v>
      </c>
      <c r="H194">
        <v>106</v>
      </c>
      <c r="I194" t="s">
        <v>64</v>
      </c>
      <c r="J194">
        <v>106</v>
      </c>
      <c r="K194" t="s">
        <v>64</v>
      </c>
      <c r="L194">
        <v>6</v>
      </c>
      <c r="M194" t="s">
        <v>118</v>
      </c>
      <c r="N194" s="4" t="str">
        <f>IF(consolidado[[#This Row],[tempo]]&gt;consolidado[[#This Row],[prioridade_horas]],"Fora do prazo","Dentro do prazo estimado")</f>
        <v>Fora do prazo</v>
      </c>
      <c r="O194" s="3">
        <v>0.33333333333333331</v>
      </c>
      <c r="P194" t="s">
        <v>38</v>
      </c>
      <c r="Q194">
        <v>3</v>
      </c>
      <c r="R194" t="s">
        <v>33</v>
      </c>
      <c r="S194">
        <v>6</v>
      </c>
      <c r="T194" t="s">
        <v>118</v>
      </c>
      <c r="U194">
        <v>38</v>
      </c>
      <c r="V194" t="s">
        <v>67</v>
      </c>
      <c r="W194">
        <v>5</v>
      </c>
      <c r="X194" t="s">
        <v>41</v>
      </c>
    </row>
    <row r="195" spans="1:24">
      <c r="A195">
        <v>32999</v>
      </c>
      <c r="B195" t="s">
        <v>289</v>
      </c>
      <c r="C195" s="1">
        <v>45299.486921296295</v>
      </c>
      <c r="D195" s="1">
        <v>45299.677083333336</v>
      </c>
      <c r="E195" s="3">
        <v>0.19027777777777777</v>
      </c>
      <c r="F195">
        <v>98</v>
      </c>
      <c r="G195" t="s">
        <v>69</v>
      </c>
      <c r="H195">
        <v>98</v>
      </c>
      <c r="I195" t="s">
        <v>69</v>
      </c>
      <c r="J195">
        <v>98</v>
      </c>
      <c r="K195" t="s">
        <v>69</v>
      </c>
      <c r="L195">
        <v>11</v>
      </c>
      <c r="M195" t="s">
        <v>37</v>
      </c>
      <c r="N195" s="4" t="str">
        <f>IF(consolidado[[#This Row],[tempo]]&gt;consolidado[[#This Row],[prioridade_horas]],"Fora do prazo","Dentro do prazo estimado")</f>
        <v>Dentro do prazo estimado</v>
      </c>
      <c r="O195" s="3">
        <v>0.66666666666666663</v>
      </c>
      <c r="P195" t="s">
        <v>70</v>
      </c>
      <c r="Q195">
        <v>3</v>
      </c>
      <c r="R195" t="s">
        <v>33</v>
      </c>
      <c r="S195">
        <v>11</v>
      </c>
      <c r="T195" t="s">
        <v>37</v>
      </c>
      <c r="U195">
        <v>56</v>
      </c>
      <c r="V195" t="s">
        <v>40</v>
      </c>
      <c r="W195">
        <v>5</v>
      </c>
      <c r="X195" t="s">
        <v>41</v>
      </c>
    </row>
    <row r="196" spans="1:24">
      <c r="A196">
        <v>33000</v>
      </c>
      <c r="B196" t="s">
        <v>290</v>
      </c>
      <c r="C196" s="1">
        <v>45299.517187500001</v>
      </c>
      <c r="D196" s="1">
        <v>45299.674131944441</v>
      </c>
      <c r="E196" s="3">
        <v>0.15694444444444444</v>
      </c>
      <c r="F196">
        <v>104</v>
      </c>
      <c r="G196" t="s">
        <v>108</v>
      </c>
      <c r="H196">
        <v>47</v>
      </c>
      <c r="I196" t="s">
        <v>100</v>
      </c>
      <c r="J196">
        <v>47</v>
      </c>
      <c r="K196" t="s">
        <v>100</v>
      </c>
      <c r="L196">
        <v>13</v>
      </c>
      <c r="M196" t="s">
        <v>60</v>
      </c>
      <c r="N196" s="4" t="str">
        <f>IF(consolidado[[#This Row],[tempo]]&gt;consolidado[[#This Row],[prioridade_horas]],"Fora do prazo","Dentro do prazo estimado")</f>
        <v>Dentro do prazo estimado</v>
      </c>
      <c r="O196" s="3">
        <v>0.66666666666666663</v>
      </c>
      <c r="P196" t="s">
        <v>70</v>
      </c>
      <c r="Q196">
        <v>3</v>
      </c>
      <c r="R196" t="s">
        <v>33</v>
      </c>
      <c r="S196">
        <v>16</v>
      </c>
      <c r="T196" t="s">
        <v>43</v>
      </c>
      <c r="U196">
        <v>25</v>
      </c>
      <c r="V196" t="s">
        <v>90</v>
      </c>
      <c r="W196">
        <v>3</v>
      </c>
      <c r="X196" t="s">
        <v>86</v>
      </c>
    </row>
    <row r="197" spans="1:24">
      <c r="A197">
        <v>33001</v>
      </c>
      <c r="B197" t="s">
        <v>291</v>
      </c>
      <c r="C197" s="1">
        <v>45299.522222222222</v>
      </c>
      <c r="D197" s="1">
        <v>45313.406238425923</v>
      </c>
      <c r="E197" s="3">
        <v>3.6402777777777779</v>
      </c>
      <c r="F197">
        <v>30</v>
      </c>
      <c r="G197" t="s">
        <v>81</v>
      </c>
      <c r="H197">
        <v>52</v>
      </c>
      <c r="I197" t="s">
        <v>77</v>
      </c>
      <c r="J197">
        <v>30</v>
      </c>
      <c r="K197" t="s">
        <v>81</v>
      </c>
      <c r="L197">
        <v>1</v>
      </c>
      <c r="M197" t="s">
        <v>66</v>
      </c>
      <c r="N197" s="4" t="str">
        <f>IF(consolidado[[#This Row],[tempo]]&gt;consolidado[[#This Row],[prioridade_horas]],"Fora do prazo","Dentro do prazo estimado")</f>
        <v>Fora do prazo</v>
      </c>
      <c r="O197" s="3">
        <v>0.33333333333333331</v>
      </c>
      <c r="P197" t="s">
        <v>38</v>
      </c>
      <c r="Q197">
        <v>3</v>
      </c>
      <c r="R197" t="s">
        <v>33</v>
      </c>
      <c r="S197">
        <v>26</v>
      </c>
      <c r="T197" t="s">
        <v>78</v>
      </c>
      <c r="U197">
        <v>6</v>
      </c>
      <c r="V197" t="s">
        <v>29</v>
      </c>
      <c r="W197">
        <v>3</v>
      </c>
      <c r="X197" t="s">
        <v>86</v>
      </c>
    </row>
    <row r="198" spans="1:24">
      <c r="A198">
        <v>33002</v>
      </c>
      <c r="B198" t="s">
        <v>31</v>
      </c>
      <c r="C198" s="1">
        <v>45299.524722222224</v>
      </c>
      <c r="D198" s="1">
        <v>45301.391377314816</v>
      </c>
      <c r="E198" s="3">
        <v>0.61805555555555558</v>
      </c>
      <c r="F198">
        <v>34</v>
      </c>
      <c r="G198" t="s">
        <v>25</v>
      </c>
      <c r="H198">
        <v>106</v>
      </c>
      <c r="I198" t="s">
        <v>64</v>
      </c>
      <c r="J198">
        <v>106</v>
      </c>
      <c r="K198" t="s">
        <v>64</v>
      </c>
      <c r="L198">
        <v>6</v>
      </c>
      <c r="M198" t="s">
        <v>118</v>
      </c>
      <c r="N198" s="4" t="str">
        <f>IF(consolidado[[#This Row],[tempo]]&gt;consolidado[[#This Row],[prioridade_horas]],"Fora do prazo","Dentro do prazo estimado")</f>
        <v>Dentro do prazo estimado</v>
      </c>
      <c r="O198" s="3">
        <v>1</v>
      </c>
      <c r="P198" t="s">
        <v>27</v>
      </c>
      <c r="Q198">
        <v>4</v>
      </c>
      <c r="R198" t="s">
        <v>39</v>
      </c>
      <c r="S198">
        <v>6</v>
      </c>
      <c r="T198" t="s">
        <v>118</v>
      </c>
      <c r="U198">
        <v>28</v>
      </c>
      <c r="V198" t="s">
        <v>34</v>
      </c>
      <c r="W198">
        <v>4</v>
      </c>
      <c r="X198" t="s">
        <v>30</v>
      </c>
    </row>
    <row r="199" spans="1:24">
      <c r="A199">
        <v>33003</v>
      </c>
      <c r="B199" t="s">
        <v>292</v>
      </c>
      <c r="C199" s="1">
        <v>45299.529108796298</v>
      </c>
      <c r="D199" s="1">
        <v>45321.655138888891</v>
      </c>
      <c r="E199" s="3">
        <v>6.1375000000000002</v>
      </c>
      <c r="F199">
        <v>34</v>
      </c>
      <c r="G199" t="s">
        <v>25</v>
      </c>
      <c r="H199">
        <v>34</v>
      </c>
      <c r="I199" t="s">
        <v>25</v>
      </c>
      <c r="J199">
        <v>34</v>
      </c>
      <c r="K199" t="s">
        <v>25</v>
      </c>
      <c r="L199">
        <v>3</v>
      </c>
      <c r="M199" t="s">
        <v>26</v>
      </c>
      <c r="N199" s="4" t="str">
        <f>IF(consolidado[[#This Row],[tempo]]&gt;consolidado[[#This Row],[prioridade_horas]],"Fora do prazo","Dentro do prazo estimado")</f>
        <v>Fora do prazo</v>
      </c>
      <c r="O199" s="3">
        <v>1</v>
      </c>
      <c r="P199" t="s">
        <v>27</v>
      </c>
      <c r="Q199">
        <v>6</v>
      </c>
      <c r="R199" t="s">
        <v>28</v>
      </c>
      <c r="S199">
        <v>3</v>
      </c>
      <c r="T199" t="s">
        <v>26</v>
      </c>
      <c r="U199">
        <v>41</v>
      </c>
      <c r="V199" t="s">
        <v>293</v>
      </c>
      <c r="W199">
        <v>4</v>
      </c>
      <c r="X199" t="s">
        <v>30</v>
      </c>
    </row>
    <row r="200" spans="1:24">
      <c r="A200">
        <v>33004</v>
      </c>
      <c r="B200" t="s">
        <v>294</v>
      </c>
      <c r="C200" s="1">
        <v>45299.555405092593</v>
      </c>
      <c r="D200" s="1">
        <v>45299.562349537038</v>
      </c>
      <c r="E200" s="3">
        <v>6.9444444444444441E-3</v>
      </c>
      <c r="F200">
        <v>111</v>
      </c>
      <c r="G200" t="s">
        <v>99</v>
      </c>
      <c r="H200">
        <v>80</v>
      </c>
      <c r="I200" t="s">
        <v>123</v>
      </c>
      <c r="J200">
        <v>111</v>
      </c>
      <c r="K200" t="s">
        <v>99</v>
      </c>
      <c r="L200">
        <v>23</v>
      </c>
      <c r="M200" t="s">
        <v>121</v>
      </c>
      <c r="N200" s="4" t="str">
        <f>IF(consolidado[[#This Row],[tempo]]&gt;consolidado[[#This Row],[prioridade_horas]],"Fora do prazo","Dentro do prazo estimado")</f>
        <v>Dentro do prazo estimado</v>
      </c>
      <c r="O200" s="3">
        <v>0.33333333333333331</v>
      </c>
      <c r="P200" t="s">
        <v>38</v>
      </c>
      <c r="Q200">
        <v>3</v>
      </c>
      <c r="R200" t="s">
        <v>33</v>
      </c>
      <c r="S200">
        <v>23</v>
      </c>
      <c r="T200" t="s">
        <v>121</v>
      </c>
      <c r="U200">
        <v>74</v>
      </c>
      <c r="V200" t="s">
        <v>295</v>
      </c>
      <c r="W200">
        <v>5</v>
      </c>
      <c r="X200" t="s">
        <v>41</v>
      </c>
    </row>
    <row r="201" spans="1:24">
      <c r="A201">
        <v>33005</v>
      </c>
      <c r="B201" t="s">
        <v>296</v>
      </c>
      <c r="C201" s="1">
        <v>45299.570543981485</v>
      </c>
      <c r="D201" s="1">
        <v>45300.713912037034</v>
      </c>
      <c r="E201" s="3">
        <v>0.51944444444444449</v>
      </c>
      <c r="F201">
        <v>45</v>
      </c>
      <c r="G201" t="s">
        <v>156</v>
      </c>
      <c r="H201">
        <v>45</v>
      </c>
      <c r="I201" t="s">
        <v>156</v>
      </c>
      <c r="J201">
        <v>45</v>
      </c>
      <c r="K201" t="s">
        <v>156</v>
      </c>
      <c r="L201">
        <v>16</v>
      </c>
      <c r="M201" t="s">
        <v>43</v>
      </c>
      <c r="N201" s="4" t="str">
        <f>IF(consolidado[[#This Row],[tempo]]&gt;consolidado[[#This Row],[prioridade_horas]],"Fora do prazo","Dentro do prazo estimado")</f>
        <v>Dentro do prazo estimado</v>
      </c>
      <c r="O201" s="3">
        <v>5</v>
      </c>
      <c r="P201" t="s">
        <v>84</v>
      </c>
      <c r="Q201">
        <v>3</v>
      </c>
      <c r="R201" t="s">
        <v>33</v>
      </c>
      <c r="S201">
        <v>10</v>
      </c>
      <c r="T201" t="s">
        <v>143</v>
      </c>
      <c r="U201">
        <v>77</v>
      </c>
      <c r="V201" t="s">
        <v>297</v>
      </c>
      <c r="W201">
        <v>5</v>
      </c>
      <c r="X201" t="s">
        <v>41</v>
      </c>
    </row>
    <row r="202" spans="1:24">
      <c r="A202">
        <v>33006</v>
      </c>
      <c r="B202" t="s">
        <v>298</v>
      </c>
      <c r="C202" s="1">
        <v>45299.582650462966</v>
      </c>
      <c r="D202" s="1">
        <v>45299.582916666666</v>
      </c>
      <c r="E202" s="3">
        <v>0</v>
      </c>
      <c r="F202">
        <v>102</v>
      </c>
      <c r="G202" t="s">
        <v>46</v>
      </c>
      <c r="H202">
        <v>102</v>
      </c>
      <c r="I202" t="s">
        <v>46</v>
      </c>
      <c r="J202">
        <v>102</v>
      </c>
      <c r="K202" t="s">
        <v>46</v>
      </c>
      <c r="L202">
        <v>1</v>
      </c>
      <c r="M202" t="s">
        <v>66</v>
      </c>
      <c r="N202" s="4" t="str">
        <f>IF(consolidado[[#This Row],[tempo]]&gt;consolidado[[#This Row],[prioridade_horas]],"Fora do prazo","Dentro do prazo estimado")</f>
        <v>Dentro do prazo estimado</v>
      </c>
      <c r="O202" s="3">
        <v>0.33333333333333331</v>
      </c>
      <c r="P202" t="s">
        <v>38</v>
      </c>
      <c r="Q202">
        <v>3</v>
      </c>
      <c r="R202" t="s">
        <v>33</v>
      </c>
      <c r="S202">
        <v>1</v>
      </c>
      <c r="T202" t="s">
        <v>66</v>
      </c>
      <c r="U202">
        <v>22</v>
      </c>
      <c r="V202" t="s">
        <v>51</v>
      </c>
      <c r="W202">
        <v>5</v>
      </c>
      <c r="X202" t="s">
        <v>41</v>
      </c>
    </row>
    <row r="203" spans="1:24">
      <c r="A203">
        <v>33007</v>
      </c>
      <c r="B203" t="s">
        <v>298</v>
      </c>
      <c r="C203" s="1">
        <v>45299.584085648145</v>
      </c>
      <c r="D203" s="1">
        <v>45299.584282407406</v>
      </c>
      <c r="E203" s="3">
        <v>0</v>
      </c>
      <c r="F203">
        <v>102</v>
      </c>
      <c r="G203" t="s">
        <v>46</v>
      </c>
      <c r="H203">
        <v>102</v>
      </c>
      <c r="I203" t="s">
        <v>46</v>
      </c>
      <c r="J203">
        <v>102</v>
      </c>
      <c r="K203" t="s">
        <v>46</v>
      </c>
      <c r="L203">
        <v>1</v>
      </c>
      <c r="M203" t="s">
        <v>66</v>
      </c>
      <c r="N203" s="4" t="str">
        <f>IF(consolidado[[#This Row],[tempo]]&gt;consolidado[[#This Row],[prioridade_horas]],"Fora do prazo","Dentro do prazo estimado")</f>
        <v>Dentro do prazo estimado</v>
      </c>
      <c r="O203" s="3">
        <v>0.33333333333333331</v>
      </c>
      <c r="P203" t="s">
        <v>38</v>
      </c>
      <c r="Q203">
        <v>3</v>
      </c>
      <c r="R203" t="s">
        <v>33</v>
      </c>
      <c r="S203">
        <v>1</v>
      </c>
      <c r="T203" t="s">
        <v>66</v>
      </c>
      <c r="U203">
        <v>22</v>
      </c>
      <c r="V203" t="s">
        <v>51</v>
      </c>
      <c r="W203">
        <v>5</v>
      </c>
      <c r="X203" t="s">
        <v>41</v>
      </c>
    </row>
    <row r="204" spans="1:24">
      <c r="A204">
        <v>33008</v>
      </c>
      <c r="B204" t="s">
        <v>31</v>
      </c>
      <c r="C204" s="1">
        <v>45299.588854166665</v>
      </c>
      <c r="D204" s="1">
        <v>45299.589930555558</v>
      </c>
      <c r="E204" s="3">
        <v>1.3888888888888889E-3</v>
      </c>
      <c r="F204">
        <v>35</v>
      </c>
      <c r="G204" t="s">
        <v>32</v>
      </c>
      <c r="H204">
        <v>35</v>
      </c>
      <c r="I204" t="s">
        <v>32</v>
      </c>
      <c r="J204">
        <v>35</v>
      </c>
      <c r="K204" t="s">
        <v>32</v>
      </c>
      <c r="L204">
        <v>3</v>
      </c>
      <c r="M204" t="s">
        <v>26</v>
      </c>
      <c r="N204" s="4" t="str">
        <f>IF(consolidado[[#This Row],[tempo]]&gt;consolidado[[#This Row],[prioridade_horas]],"Fora do prazo","Dentro do prazo estimado")</f>
        <v>Dentro do prazo estimado</v>
      </c>
      <c r="O204" s="3">
        <v>0.33333333333333331</v>
      </c>
      <c r="P204" t="s">
        <v>38</v>
      </c>
      <c r="Q204">
        <v>6</v>
      </c>
      <c r="R204" t="s">
        <v>28</v>
      </c>
      <c r="S204">
        <v>3</v>
      </c>
      <c r="T204" t="s">
        <v>26</v>
      </c>
      <c r="U204">
        <v>28</v>
      </c>
      <c r="V204" t="s">
        <v>34</v>
      </c>
      <c r="W204">
        <v>2</v>
      </c>
      <c r="X204" t="s">
        <v>105</v>
      </c>
    </row>
    <row r="205" spans="1:24">
      <c r="A205">
        <v>33009</v>
      </c>
      <c r="B205" t="s">
        <v>298</v>
      </c>
      <c r="C205" s="1">
        <v>45299.591504629629</v>
      </c>
      <c r="D205" s="1">
        <v>45299.591932870368</v>
      </c>
      <c r="E205" s="3">
        <v>6.9444444444444447E-4</v>
      </c>
      <c r="F205">
        <v>102</v>
      </c>
      <c r="G205" t="s">
        <v>46</v>
      </c>
      <c r="H205">
        <v>102</v>
      </c>
      <c r="I205" t="s">
        <v>46</v>
      </c>
      <c r="J205">
        <v>102</v>
      </c>
      <c r="K205" t="s">
        <v>46</v>
      </c>
      <c r="L205">
        <v>1</v>
      </c>
      <c r="M205" t="s">
        <v>66</v>
      </c>
      <c r="N205" s="4" t="str">
        <f>IF(consolidado[[#This Row],[tempo]]&gt;consolidado[[#This Row],[prioridade_horas]],"Fora do prazo","Dentro do prazo estimado")</f>
        <v>Dentro do prazo estimado</v>
      </c>
      <c r="O205" s="3">
        <v>0.33333333333333331</v>
      </c>
      <c r="P205" t="s">
        <v>38</v>
      </c>
      <c r="Q205">
        <v>3</v>
      </c>
      <c r="R205" t="s">
        <v>33</v>
      </c>
      <c r="S205">
        <v>1</v>
      </c>
      <c r="T205" t="s">
        <v>66</v>
      </c>
      <c r="U205">
        <v>22</v>
      </c>
      <c r="V205" t="s">
        <v>51</v>
      </c>
      <c r="W205">
        <v>4</v>
      </c>
      <c r="X205" t="s">
        <v>30</v>
      </c>
    </row>
    <row r="206" spans="1:24">
      <c r="A206">
        <v>33010</v>
      </c>
      <c r="B206" t="s">
        <v>299</v>
      </c>
      <c r="C206" s="1">
        <v>45299.597569444442</v>
      </c>
      <c r="D206" s="1">
        <v>45300.390497685185</v>
      </c>
      <c r="E206" s="3">
        <v>0.16875000000000001</v>
      </c>
      <c r="F206">
        <v>18</v>
      </c>
      <c r="G206" t="s">
        <v>158</v>
      </c>
      <c r="H206">
        <v>18</v>
      </c>
      <c r="I206" t="s">
        <v>158</v>
      </c>
      <c r="J206">
        <v>18</v>
      </c>
      <c r="K206" t="s">
        <v>158</v>
      </c>
      <c r="L206">
        <v>16</v>
      </c>
      <c r="M206" t="s">
        <v>43</v>
      </c>
      <c r="N206" s="4" t="str">
        <f>IF(consolidado[[#This Row],[tempo]]&gt;consolidado[[#This Row],[prioridade_horas]],"Fora do prazo","Dentro do prazo estimado")</f>
        <v>Dentro do prazo estimado</v>
      </c>
      <c r="O206" s="3">
        <v>0.66666666666666663</v>
      </c>
      <c r="P206" t="s">
        <v>70</v>
      </c>
      <c r="Q206">
        <v>3</v>
      </c>
      <c r="R206" t="s">
        <v>33</v>
      </c>
      <c r="S206">
        <v>5</v>
      </c>
      <c r="T206" t="s">
        <v>92</v>
      </c>
      <c r="U206">
        <v>56</v>
      </c>
      <c r="V206" t="s">
        <v>40</v>
      </c>
      <c r="W206">
        <v>5</v>
      </c>
      <c r="X206" t="s">
        <v>41</v>
      </c>
    </row>
    <row r="207" spans="1:24">
      <c r="A207">
        <v>33011</v>
      </c>
      <c r="B207" t="s">
        <v>300</v>
      </c>
      <c r="C207" s="1">
        <v>45299.599317129629</v>
      </c>
      <c r="D207" s="1">
        <v>45342.428287037037</v>
      </c>
      <c r="E207" s="3">
        <v>11.475</v>
      </c>
      <c r="F207">
        <v>77</v>
      </c>
      <c r="G207" t="s">
        <v>301</v>
      </c>
      <c r="H207">
        <v>54</v>
      </c>
      <c r="I207" t="s">
        <v>186</v>
      </c>
      <c r="J207">
        <v>77</v>
      </c>
      <c r="K207" t="s">
        <v>301</v>
      </c>
      <c r="L207">
        <v>18</v>
      </c>
      <c r="M207" t="s">
        <v>187</v>
      </c>
      <c r="N207" s="4" t="str">
        <f>IF(consolidado[[#This Row],[tempo]]&gt;consolidado[[#This Row],[prioridade_horas]],"Fora do prazo","Dentro do prazo estimado")</f>
        <v>Fora do prazo</v>
      </c>
      <c r="O207" s="3">
        <v>0.66666666666666663</v>
      </c>
      <c r="P207" t="s">
        <v>70</v>
      </c>
      <c r="Q207">
        <v>3</v>
      </c>
      <c r="R207" t="s">
        <v>33</v>
      </c>
      <c r="S207">
        <v>18</v>
      </c>
      <c r="T207" t="s">
        <v>187</v>
      </c>
      <c r="U207">
        <v>57</v>
      </c>
      <c r="V207" t="s">
        <v>302</v>
      </c>
      <c r="W207">
        <v>5</v>
      </c>
      <c r="X207" t="s">
        <v>41</v>
      </c>
    </row>
    <row r="208" spans="1:24">
      <c r="A208">
        <v>33012</v>
      </c>
      <c r="B208" t="s">
        <v>303</v>
      </c>
      <c r="C208" s="1">
        <v>45299.601481481484</v>
      </c>
      <c r="D208" s="1">
        <v>45300.536516203705</v>
      </c>
      <c r="E208" s="3">
        <v>0.31041666666666667</v>
      </c>
      <c r="F208">
        <v>98</v>
      </c>
      <c r="G208" t="s">
        <v>69</v>
      </c>
      <c r="H208">
        <v>98</v>
      </c>
      <c r="I208" t="s">
        <v>69</v>
      </c>
      <c r="J208">
        <v>98</v>
      </c>
      <c r="K208" t="s">
        <v>69</v>
      </c>
      <c r="L208">
        <v>11</v>
      </c>
      <c r="M208" t="s">
        <v>37</v>
      </c>
      <c r="N208" s="4" t="str">
        <f>IF(consolidado[[#This Row],[tempo]]&gt;consolidado[[#This Row],[prioridade_horas]],"Fora do prazo","Dentro do prazo estimado")</f>
        <v>Dentro do prazo estimado</v>
      </c>
      <c r="O208" s="3">
        <v>0.66666666666666663</v>
      </c>
      <c r="P208" t="s">
        <v>70</v>
      </c>
      <c r="Q208">
        <v>3</v>
      </c>
      <c r="R208" t="s">
        <v>33</v>
      </c>
      <c r="S208">
        <v>11</v>
      </c>
      <c r="T208" t="s">
        <v>37</v>
      </c>
      <c r="U208">
        <v>101</v>
      </c>
      <c r="V208" t="s">
        <v>215</v>
      </c>
      <c r="W208">
        <v>5</v>
      </c>
      <c r="X208" t="s">
        <v>41</v>
      </c>
    </row>
    <row r="209" spans="1:24">
      <c r="A209">
        <v>33013</v>
      </c>
      <c r="B209" t="s">
        <v>276</v>
      </c>
      <c r="C209" s="1">
        <v>45299.605312500003</v>
      </c>
      <c r="D209" s="1">
        <v>45299.647835648146</v>
      </c>
      <c r="E209" s="3">
        <v>4.2361111111111113E-2</v>
      </c>
      <c r="F209">
        <v>106</v>
      </c>
      <c r="G209" t="s">
        <v>64</v>
      </c>
      <c r="H209">
        <v>47</v>
      </c>
      <c r="I209" t="s">
        <v>100</v>
      </c>
      <c r="J209">
        <v>106</v>
      </c>
      <c r="K209" t="s">
        <v>64</v>
      </c>
      <c r="L209">
        <v>13</v>
      </c>
      <c r="M209" t="s">
        <v>60</v>
      </c>
      <c r="N209" s="4" t="str">
        <f>IF(consolidado[[#This Row],[tempo]]&gt;consolidado[[#This Row],[prioridade_horas]],"Fora do prazo","Dentro do prazo estimado")</f>
        <v>Dentro do prazo estimado</v>
      </c>
      <c r="O209" s="3">
        <v>0.33333333333333331</v>
      </c>
      <c r="P209" t="s">
        <v>38</v>
      </c>
      <c r="Q209">
        <v>3</v>
      </c>
      <c r="R209" t="s">
        <v>33</v>
      </c>
      <c r="S209">
        <v>16</v>
      </c>
      <c r="T209" t="s">
        <v>43</v>
      </c>
      <c r="U209">
        <v>25</v>
      </c>
      <c r="V209" t="s">
        <v>90</v>
      </c>
      <c r="W209">
        <v>5</v>
      </c>
      <c r="X209" t="s">
        <v>41</v>
      </c>
    </row>
    <row r="210" spans="1:24">
      <c r="A210">
        <v>33014</v>
      </c>
      <c r="B210" t="s">
        <v>31</v>
      </c>
      <c r="C210" s="1">
        <v>45299.609490740739</v>
      </c>
      <c r="D210" s="1">
        <v>45321.657893518517</v>
      </c>
      <c r="E210" s="3">
        <v>6.0597222222222218</v>
      </c>
      <c r="F210">
        <v>34</v>
      </c>
      <c r="G210" t="s">
        <v>25</v>
      </c>
      <c r="H210">
        <v>34</v>
      </c>
      <c r="I210" t="s">
        <v>25</v>
      </c>
      <c r="J210">
        <v>34</v>
      </c>
      <c r="K210" t="s">
        <v>25</v>
      </c>
      <c r="L210">
        <v>3</v>
      </c>
      <c r="M210" t="s">
        <v>26</v>
      </c>
      <c r="N210" s="4" t="str">
        <f>IF(consolidado[[#This Row],[tempo]]&gt;consolidado[[#This Row],[prioridade_horas]],"Fora do prazo","Dentro do prazo estimado")</f>
        <v>Fora do prazo</v>
      </c>
      <c r="O210" s="3">
        <v>1</v>
      </c>
      <c r="P210" t="s">
        <v>27</v>
      </c>
      <c r="Q210">
        <v>3</v>
      </c>
      <c r="R210" t="s">
        <v>33</v>
      </c>
      <c r="S210">
        <v>3</v>
      </c>
      <c r="T210" t="s">
        <v>26</v>
      </c>
      <c r="U210">
        <v>28</v>
      </c>
      <c r="V210" t="s">
        <v>34</v>
      </c>
      <c r="W210">
        <v>4</v>
      </c>
      <c r="X210" t="s">
        <v>30</v>
      </c>
    </row>
    <row r="211" spans="1:24">
      <c r="A211">
        <v>33015</v>
      </c>
      <c r="B211" t="s">
        <v>162</v>
      </c>
      <c r="C211" s="1">
        <v>45299.611215277779</v>
      </c>
      <c r="D211" s="1">
        <v>45299.619652777779</v>
      </c>
      <c r="E211" s="3">
        <v>8.3333333333333332E-3</v>
      </c>
      <c r="F211">
        <v>34</v>
      </c>
      <c r="G211" t="s">
        <v>25</v>
      </c>
      <c r="H211">
        <v>34</v>
      </c>
      <c r="I211" t="s">
        <v>25</v>
      </c>
      <c r="J211">
        <v>34</v>
      </c>
      <c r="K211" t="s">
        <v>25</v>
      </c>
      <c r="L211">
        <v>3</v>
      </c>
      <c r="M211" t="s">
        <v>26</v>
      </c>
      <c r="N211" s="4" t="str">
        <f>IF(consolidado[[#This Row],[tempo]]&gt;consolidado[[#This Row],[prioridade_horas]],"Fora do prazo","Dentro do prazo estimado")</f>
        <v>Dentro do prazo estimado</v>
      </c>
      <c r="O211" s="3">
        <v>1</v>
      </c>
      <c r="P211" t="s">
        <v>27</v>
      </c>
      <c r="Q211">
        <v>3</v>
      </c>
      <c r="R211" t="s">
        <v>33</v>
      </c>
      <c r="S211">
        <v>3</v>
      </c>
      <c r="T211" t="s">
        <v>26</v>
      </c>
      <c r="U211">
        <v>109</v>
      </c>
      <c r="V211" t="s">
        <v>163</v>
      </c>
      <c r="W211">
        <v>4</v>
      </c>
      <c r="X211" t="s">
        <v>30</v>
      </c>
    </row>
    <row r="212" spans="1:24">
      <c r="A212">
        <v>33016</v>
      </c>
      <c r="B212" t="s">
        <v>213</v>
      </c>
      <c r="C212" s="1">
        <v>45299.612453703703</v>
      </c>
      <c r="D212" s="1">
        <v>45320.36818287037</v>
      </c>
      <c r="E212" s="3">
        <v>5.3916666666666666</v>
      </c>
      <c r="F212">
        <v>18</v>
      </c>
      <c r="G212" t="s">
        <v>158</v>
      </c>
      <c r="H212">
        <v>18</v>
      </c>
      <c r="I212" t="s">
        <v>158</v>
      </c>
      <c r="J212">
        <v>18</v>
      </c>
      <c r="K212" t="s">
        <v>158</v>
      </c>
      <c r="L212">
        <v>5</v>
      </c>
      <c r="M212" t="s">
        <v>92</v>
      </c>
      <c r="N212" s="4" t="str">
        <f>IF(consolidado[[#This Row],[tempo]]&gt;consolidado[[#This Row],[prioridade_horas]],"Fora do prazo","Dentro do prazo estimado")</f>
        <v>Fora do prazo</v>
      </c>
      <c r="O212" s="3">
        <v>5</v>
      </c>
      <c r="P212" t="s">
        <v>84</v>
      </c>
      <c r="Q212">
        <v>6</v>
      </c>
      <c r="R212" t="s">
        <v>28</v>
      </c>
      <c r="S212">
        <v>5</v>
      </c>
      <c r="T212" t="s">
        <v>92</v>
      </c>
      <c r="U212">
        <v>28</v>
      </c>
      <c r="V212" t="s">
        <v>34</v>
      </c>
      <c r="W212">
        <v>3</v>
      </c>
      <c r="X212" t="s">
        <v>86</v>
      </c>
    </row>
    <row r="213" spans="1:24">
      <c r="A213">
        <v>33017</v>
      </c>
      <c r="B213" t="s">
        <v>304</v>
      </c>
      <c r="C213" s="1">
        <v>45299.614131944443</v>
      </c>
      <c r="D213" s="1">
        <v>45308.499143518522</v>
      </c>
      <c r="E213" s="3">
        <v>2.5145833333333334</v>
      </c>
      <c r="F213">
        <v>98</v>
      </c>
      <c r="G213" t="s">
        <v>69</v>
      </c>
      <c r="H213">
        <v>98</v>
      </c>
      <c r="I213" t="s">
        <v>69</v>
      </c>
      <c r="J213">
        <v>98</v>
      </c>
      <c r="K213" t="s">
        <v>69</v>
      </c>
      <c r="L213">
        <v>11</v>
      </c>
      <c r="M213" t="s">
        <v>37</v>
      </c>
      <c r="N213" s="4" t="str">
        <f>IF(consolidado[[#This Row],[tempo]]&gt;consolidado[[#This Row],[prioridade_horas]],"Fora do prazo","Dentro do prazo estimado")</f>
        <v>Fora do prazo</v>
      </c>
      <c r="O213" s="3">
        <v>0.66666666666666663</v>
      </c>
      <c r="P213" t="s">
        <v>70</v>
      </c>
      <c r="Q213">
        <v>3</v>
      </c>
      <c r="R213" t="s">
        <v>33</v>
      </c>
      <c r="S213">
        <v>11</v>
      </c>
      <c r="T213" t="s">
        <v>37</v>
      </c>
      <c r="U213">
        <v>101</v>
      </c>
      <c r="V213" t="s">
        <v>215</v>
      </c>
      <c r="W213">
        <v>5</v>
      </c>
      <c r="X213" t="s">
        <v>41</v>
      </c>
    </row>
    <row r="214" spans="1:24">
      <c r="A214">
        <v>33018</v>
      </c>
      <c r="B214" t="s">
        <v>288</v>
      </c>
      <c r="C214" s="1">
        <v>45299.615405092591</v>
      </c>
      <c r="D214" s="1">
        <v>45301.695173611108</v>
      </c>
      <c r="E214" s="3">
        <v>0.83125000000000004</v>
      </c>
      <c r="F214">
        <v>106</v>
      </c>
      <c r="G214" t="s">
        <v>64</v>
      </c>
      <c r="H214">
        <v>38</v>
      </c>
      <c r="I214" t="s">
        <v>117</v>
      </c>
      <c r="J214">
        <v>106</v>
      </c>
      <c r="K214" t="s">
        <v>64</v>
      </c>
      <c r="L214">
        <v>6</v>
      </c>
      <c r="M214" t="s">
        <v>118</v>
      </c>
      <c r="N214" s="4" t="str">
        <f>IF(consolidado[[#This Row],[tempo]]&gt;consolidado[[#This Row],[prioridade_horas]],"Fora do prazo","Dentro do prazo estimado")</f>
        <v>Fora do prazo</v>
      </c>
      <c r="O214" s="3">
        <v>0.33333333333333331</v>
      </c>
      <c r="P214" t="s">
        <v>38</v>
      </c>
      <c r="Q214">
        <v>3</v>
      </c>
      <c r="R214" t="s">
        <v>33</v>
      </c>
      <c r="S214">
        <v>6</v>
      </c>
      <c r="T214" t="s">
        <v>118</v>
      </c>
      <c r="U214">
        <v>38</v>
      </c>
      <c r="V214" t="s">
        <v>67</v>
      </c>
      <c r="W214">
        <v>5</v>
      </c>
      <c r="X214" t="s">
        <v>41</v>
      </c>
    </row>
    <row r="215" spans="1:24">
      <c r="A215">
        <v>33019</v>
      </c>
      <c r="B215" t="s">
        <v>305</v>
      </c>
      <c r="C215" s="1">
        <v>45299.632268518515</v>
      </c>
      <c r="D215" s="1">
        <v>45307.456550925926</v>
      </c>
      <c r="E215" s="3">
        <v>2.0784722222222221</v>
      </c>
      <c r="F215">
        <v>74</v>
      </c>
      <c r="G215" t="s">
        <v>101</v>
      </c>
      <c r="H215">
        <v>74</v>
      </c>
      <c r="I215" t="s">
        <v>101</v>
      </c>
      <c r="J215">
        <v>74</v>
      </c>
      <c r="K215" t="s">
        <v>101</v>
      </c>
      <c r="L215">
        <v>1</v>
      </c>
      <c r="M215" t="s">
        <v>66</v>
      </c>
      <c r="N215" s="4" t="str">
        <f>IF(consolidado[[#This Row],[tempo]]&gt;consolidado[[#This Row],[prioridade_horas]],"Fora do prazo","Dentro do prazo estimado")</f>
        <v>Fora do prazo</v>
      </c>
      <c r="O215" s="3">
        <v>0.33333333333333331</v>
      </c>
      <c r="P215" t="s">
        <v>38</v>
      </c>
      <c r="Q215">
        <v>3</v>
      </c>
      <c r="R215" t="s">
        <v>33</v>
      </c>
      <c r="S215">
        <v>1</v>
      </c>
      <c r="T215" t="s">
        <v>66</v>
      </c>
      <c r="U215">
        <v>28</v>
      </c>
      <c r="V215" t="s">
        <v>34</v>
      </c>
      <c r="W215">
        <v>5</v>
      </c>
      <c r="X215" t="s">
        <v>41</v>
      </c>
    </row>
    <row r="216" spans="1:24">
      <c r="A216">
        <v>33020</v>
      </c>
      <c r="B216" t="s">
        <v>31</v>
      </c>
      <c r="C216" s="1">
        <v>45299.632719907408</v>
      </c>
      <c r="D216" s="1">
        <v>45323.389618055553</v>
      </c>
      <c r="E216" s="3">
        <v>6.5194444444444448</v>
      </c>
      <c r="F216">
        <v>34</v>
      </c>
      <c r="G216" t="s">
        <v>25</v>
      </c>
      <c r="H216">
        <v>52</v>
      </c>
      <c r="I216" t="s">
        <v>77</v>
      </c>
      <c r="J216">
        <v>102</v>
      </c>
      <c r="K216" t="s">
        <v>46</v>
      </c>
      <c r="L216">
        <v>1</v>
      </c>
      <c r="M216" t="s">
        <v>66</v>
      </c>
      <c r="N216" s="4" t="str">
        <f>IF(consolidado[[#This Row],[tempo]]&gt;consolidado[[#This Row],[prioridade_horas]],"Fora do prazo","Dentro do prazo estimado")</f>
        <v>Fora do prazo</v>
      </c>
      <c r="O216" s="3">
        <v>1</v>
      </c>
      <c r="P216" t="s">
        <v>27</v>
      </c>
      <c r="Q216">
        <v>3</v>
      </c>
      <c r="R216" t="s">
        <v>33</v>
      </c>
      <c r="S216">
        <v>16</v>
      </c>
      <c r="T216" t="s">
        <v>43</v>
      </c>
      <c r="U216">
        <v>28</v>
      </c>
      <c r="V216" t="s">
        <v>34</v>
      </c>
      <c r="W216">
        <v>4</v>
      </c>
      <c r="X216" t="s">
        <v>30</v>
      </c>
    </row>
    <row r="217" spans="1:24">
      <c r="A217">
        <v>33021</v>
      </c>
      <c r="B217" t="s">
        <v>31</v>
      </c>
      <c r="C217" s="1">
        <v>45299.635277777779</v>
      </c>
      <c r="D217" s="1">
        <v>45323.385289351849</v>
      </c>
      <c r="E217" s="3">
        <v>6.5125000000000002</v>
      </c>
      <c r="F217">
        <v>34</v>
      </c>
      <c r="G217" t="s">
        <v>25</v>
      </c>
      <c r="H217">
        <v>52</v>
      </c>
      <c r="I217" t="s">
        <v>77</v>
      </c>
      <c r="J217">
        <v>102</v>
      </c>
      <c r="K217" t="s">
        <v>46</v>
      </c>
      <c r="L217">
        <v>1</v>
      </c>
      <c r="M217" t="s">
        <v>66</v>
      </c>
      <c r="N217" s="4" t="str">
        <f>IF(consolidado[[#This Row],[tempo]]&gt;consolidado[[#This Row],[prioridade_horas]],"Fora do prazo","Dentro do prazo estimado")</f>
        <v>Fora do prazo</v>
      </c>
      <c r="O217" s="3">
        <v>1</v>
      </c>
      <c r="P217" t="s">
        <v>27</v>
      </c>
      <c r="Q217">
        <v>3</v>
      </c>
      <c r="R217" t="s">
        <v>33</v>
      </c>
      <c r="S217">
        <v>16</v>
      </c>
      <c r="T217" t="s">
        <v>43</v>
      </c>
      <c r="U217">
        <v>28</v>
      </c>
      <c r="V217" t="s">
        <v>34</v>
      </c>
      <c r="W217">
        <v>4</v>
      </c>
      <c r="X217" t="s">
        <v>30</v>
      </c>
    </row>
    <row r="218" spans="1:24">
      <c r="A218">
        <v>33022</v>
      </c>
      <c r="B218" t="s">
        <v>306</v>
      </c>
      <c r="C218" s="1">
        <v>45299.642743055556</v>
      </c>
      <c r="D218" s="1">
        <v>45315.576203703706</v>
      </c>
      <c r="E218" s="3">
        <v>4.4416666666666664</v>
      </c>
      <c r="F218">
        <v>62</v>
      </c>
      <c r="G218" t="s">
        <v>45</v>
      </c>
      <c r="H218">
        <v>62</v>
      </c>
      <c r="I218" t="s">
        <v>45</v>
      </c>
      <c r="J218">
        <v>62</v>
      </c>
      <c r="K218" t="s">
        <v>45</v>
      </c>
      <c r="L218">
        <v>2</v>
      </c>
      <c r="M218" t="s">
        <v>47</v>
      </c>
      <c r="N218" s="4" t="str">
        <f>IF(consolidado[[#This Row],[tempo]]&gt;consolidado[[#This Row],[prioridade_horas]],"Fora do prazo","Dentro do prazo estimado")</f>
        <v>Dentro do prazo estimado</v>
      </c>
      <c r="O218" s="3">
        <v>5</v>
      </c>
      <c r="P218" t="s">
        <v>84</v>
      </c>
      <c r="Q218">
        <v>3</v>
      </c>
      <c r="R218" t="s">
        <v>33</v>
      </c>
      <c r="S218">
        <v>2</v>
      </c>
      <c r="T218" t="s">
        <v>47</v>
      </c>
      <c r="U218">
        <v>1</v>
      </c>
      <c r="V218" t="s">
        <v>113</v>
      </c>
      <c r="W218">
        <v>5</v>
      </c>
      <c r="X218" t="s">
        <v>41</v>
      </c>
    </row>
    <row r="219" spans="1:24">
      <c r="A219">
        <v>33023</v>
      </c>
      <c r="B219" t="s">
        <v>307</v>
      </c>
      <c r="C219" s="1">
        <v>45299.648865740739</v>
      </c>
      <c r="D219" s="1">
        <v>45299.66777777778</v>
      </c>
      <c r="E219" s="3">
        <v>1.8749999999999999E-2</v>
      </c>
      <c r="F219">
        <v>98</v>
      </c>
      <c r="G219" t="s">
        <v>69</v>
      </c>
      <c r="H219">
        <v>98</v>
      </c>
      <c r="I219" t="s">
        <v>69</v>
      </c>
      <c r="J219">
        <v>98</v>
      </c>
      <c r="K219" t="s">
        <v>69</v>
      </c>
      <c r="L219">
        <v>11</v>
      </c>
      <c r="M219" t="s">
        <v>37</v>
      </c>
      <c r="N219" s="4" t="str">
        <f>IF(consolidado[[#This Row],[tempo]]&gt;consolidado[[#This Row],[prioridade_horas]],"Fora do prazo","Dentro do prazo estimado")</f>
        <v>Dentro do prazo estimado</v>
      </c>
      <c r="O219" s="3">
        <v>0.66666666666666663</v>
      </c>
      <c r="P219" t="s">
        <v>70</v>
      </c>
      <c r="Q219">
        <v>3</v>
      </c>
      <c r="R219" t="s">
        <v>33</v>
      </c>
      <c r="S219">
        <v>11</v>
      </c>
      <c r="T219" t="s">
        <v>37</v>
      </c>
      <c r="U219">
        <v>101</v>
      </c>
      <c r="V219" t="s">
        <v>215</v>
      </c>
      <c r="W219">
        <v>5</v>
      </c>
      <c r="X219" t="s">
        <v>41</v>
      </c>
    </row>
    <row r="220" spans="1:24">
      <c r="A220">
        <v>33024</v>
      </c>
      <c r="B220" t="s">
        <v>308</v>
      </c>
      <c r="C220" s="1">
        <v>45299.653564814813</v>
      </c>
      <c r="D220" s="1">
        <v>45329.701828703706</v>
      </c>
      <c r="E220" s="3">
        <v>8.313194444444445</v>
      </c>
      <c r="F220">
        <v>33</v>
      </c>
      <c r="G220" t="s">
        <v>57</v>
      </c>
      <c r="H220">
        <v>33</v>
      </c>
      <c r="I220" t="s">
        <v>57</v>
      </c>
      <c r="J220">
        <v>33</v>
      </c>
      <c r="K220" t="s">
        <v>57</v>
      </c>
      <c r="L220">
        <v>1</v>
      </c>
      <c r="M220" t="s">
        <v>66</v>
      </c>
      <c r="N220" s="4" t="str">
        <f>IF(consolidado[[#This Row],[tempo]]&gt;consolidado[[#This Row],[prioridade_horas]],"Fora do prazo","Dentro do prazo estimado")</f>
        <v>Fora do prazo</v>
      </c>
      <c r="O220" s="3">
        <v>0.33333333333333331</v>
      </c>
      <c r="P220" t="s">
        <v>38</v>
      </c>
      <c r="Q220">
        <v>3</v>
      </c>
      <c r="R220" t="s">
        <v>33</v>
      </c>
      <c r="S220">
        <v>11</v>
      </c>
      <c r="T220" t="s">
        <v>37</v>
      </c>
      <c r="U220">
        <v>2</v>
      </c>
      <c r="V220" t="s">
        <v>309</v>
      </c>
      <c r="W220">
        <v>5</v>
      </c>
      <c r="X220" t="s">
        <v>41</v>
      </c>
    </row>
    <row r="221" spans="1:24">
      <c r="A221">
        <v>33025</v>
      </c>
      <c r="B221" t="s">
        <v>310</v>
      </c>
      <c r="C221" s="1">
        <v>45299.653761574074</v>
      </c>
      <c r="D221" s="1">
        <v>45301.440289351849</v>
      </c>
      <c r="E221" s="3">
        <v>0.53819444444444442</v>
      </c>
      <c r="F221">
        <v>18</v>
      </c>
      <c r="G221" t="s">
        <v>158</v>
      </c>
      <c r="H221">
        <v>18</v>
      </c>
      <c r="I221" t="s">
        <v>158</v>
      </c>
      <c r="J221">
        <v>18</v>
      </c>
      <c r="K221" t="s">
        <v>158</v>
      </c>
      <c r="L221">
        <v>5</v>
      </c>
      <c r="M221" t="s">
        <v>92</v>
      </c>
      <c r="N221" s="4" t="str">
        <f>IF(consolidado[[#This Row],[tempo]]&gt;consolidado[[#This Row],[prioridade_horas]],"Fora do prazo","Dentro do prazo estimado")</f>
        <v>Dentro do prazo estimado</v>
      </c>
      <c r="O221" s="3">
        <v>5</v>
      </c>
      <c r="P221" t="s">
        <v>84</v>
      </c>
      <c r="Q221">
        <v>3</v>
      </c>
      <c r="R221" t="s">
        <v>33</v>
      </c>
      <c r="S221">
        <v>5</v>
      </c>
      <c r="T221" t="s">
        <v>92</v>
      </c>
      <c r="U221">
        <v>8</v>
      </c>
      <c r="V221" t="s">
        <v>194</v>
      </c>
      <c r="W221">
        <v>3</v>
      </c>
      <c r="X221" t="s">
        <v>86</v>
      </c>
    </row>
    <row r="222" spans="1:24">
      <c r="A222">
        <v>33026</v>
      </c>
      <c r="B222" t="s">
        <v>31</v>
      </c>
      <c r="C222" s="1">
        <v>45299.654062499998</v>
      </c>
      <c r="D222" s="1">
        <v>45299.670972222222</v>
      </c>
      <c r="E222" s="3">
        <v>1.7361111111111112E-2</v>
      </c>
      <c r="F222">
        <v>34</v>
      </c>
      <c r="G222" t="s">
        <v>25</v>
      </c>
      <c r="H222">
        <v>34</v>
      </c>
      <c r="I222" t="s">
        <v>25</v>
      </c>
      <c r="J222">
        <v>34</v>
      </c>
      <c r="K222" t="s">
        <v>25</v>
      </c>
      <c r="L222">
        <v>3</v>
      </c>
      <c r="M222" t="s">
        <v>26</v>
      </c>
      <c r="N222" s="4" t="str">
        <f>IF(consolidado[[#This Row],[tempo]]&gt;consolidado[[#This Row],[prioridade_horas]],"Fora do prazo","Dentro do prazo estimado")</f>
        <v>Dentro do prazo estimado</v>
      </c>
      <c r="O222" s="3">
        <v>1</v>
      </c>
      <c r="P222" t="s">
        <v>27</v>
      </c>
      <c r="Q222">
        <v>3</v>
      </c>
      <c r="R222" t="s">
        <v>33</v>
      </c>
      <c r="S222">
        <v>3</v>
      </c>
      <c r="T222" t="s">
        <v>26</v>
      </c>
      <c r="U222">
        <v>28</v>
      </c>
      <c r="V222" t="s">
        <v>34</v>
      </c>
      <c r="W222">
        <v>4</v>
      </c>
      <c r="X222" t="s">
        <v>30</v>
      </c>
    </row>
    <row r="223" spans="1:24">
      <c r="A223">
        <v>33027</v>
      </c>
      <c r="B223" t="s">
        <v>311</v>
      </c>
      <c r="C223" s="1">
        <v>45299.663784722223</v>
      </c>
      <c r="D223" s="1">
        <v>45321.660046296296</v>
      </c>
      <c r="E223" s="3">
        <v>6.0076388888888888</v>
      </c>
      <c r="F223">
        <v>34</v>
      </c>
      <c r="G223" t="s">
        <v>25</v>
      </c>
      <c r="H223">
        <v>34</v>
      </c>
      <c r="I223" t="s">
        <v>25</v>
      </c>
      <c r="J223">
        <v>34</v>
      </c>
      <c r="K223" t="s">
        <v>25</v>
      </c>
      <c r="L223">
        <v>3</v>
      </c>
      <c r="M223" t="s">
        <v>26</v>
      </c>
      <c r="N223" s="4" t="str">
        <f>IF(consolidado[[#This Row],[tempo]]&gt;consolidado[[#This Row],[prioridade_horas]],"Fora do prazo","Dentro do prazo estimado")</f>
        <v>Fora do prazo</v>
      </c>
      <c r="O223" s="3">
        <v>1</v>
      </c>
      <c r="P223" t="s">
        <v>27</v>
      </c>
      <c r="Q223">
        <v>3</v>
      </c>
      <c r="R223" t="s">
        <v>33</v>
      </c>
      <c r="S223">
        <v>3</v>
      </c>
      <c r="T223" t="s">
        <v>26</v>
      </c>
      <c r="U223">
        <v>29</v>
      </c>
      <c r="V223" t="s">
        <v>85</v>
      </c>
      <c r="W223">
        <v>4</v>
      </c>
      <c r="X223" t="s">
        <v>30</v>
      </c>
    </row>
    <row r="224" spans="1:24">
      <c r="A224">
        <v>33028</v>
      </c>
      <c r="B224" t="s">
        <v>312</v>
      </c>
      <c r="C224" s="1">
        <v>45299.663819444446</v>
      </c>
      <c r="D224" s="1">
        <v>45300.403703703705</v>
      </c>
      <c r="E224" s="3">
        <v>0.11597222222222223</v>
      </c>
      <c r="F224">
        <v>26</v>
      </c>
      <c r="G224" t="s">
        <v>268</v>
      </c>
      <c r="H224">
        <v>112</v>
      </c>
      <c r="I224" t="s">
        <v>221</v>
      </c>
      <c r="J224">
        <v>54</v>
      </c>
      <c r="K224" t="s">
        <v>186</v>
      </c>
      <c r="L224">
        <v>18</v>
      </c>
      <c r="M224" t="s">
        <v>187</v>
      </c>
      <c r="N224" s="4" t="str">
        <f>IF(consolidado[[#This Row],[tempo]]&gt;consolidado[[#This Row],[prioridade_horas]],"Fora do prazo","Dentro do prazo estimado")</f>
        <v>Dentro do prazo estimado</v>
      </c>
      <c r="O224" s="3">
        <v>0.33333333333333331</v>
      </c>
      <c r="P224" t="s">
        <v>38</v>
      </c>
      <c r="Q224">
        <v>3</v>
      </c>
      <c r="R224" t="s">
        <v>33</v>
      </c>
      <c r="S224">
        <v>18</v>
      </c>
      <c r="T224" t="s">
        <v>187</v>
      </c>
      <c r="U224">
        <v>59</v>
      </c>
      <c r="V224" t="s">
        <v>121</v>
      </c>
      <c r="W224">
        <v>5</v>
      </c>
      <c r="X224" t="s">
        <v>41</v>
      </c>
    </row>
    <row r="225" spans="1:24">
      <c r="A225">
        <v>33029</v>
      </c>
      <c r="B225" t="s">
        <v>313</v>
      </c>
      <c r="C225" s="1">
        <v>45299.664467592593</v>
      </c>
      <c r="D225" s="1">
        <v>45299.66741898148</v>
      </c>
      <c r="E225" s="3">
        <v>3.472222222222222E-3</v>
      </c>
      <c r="F225">
        <v>98</v>
      </c>
      <c r="G225" t="s">
        <v>69</v>
      </c>
      <c r="H225">
        <v>98</v>
      </c>
      <c r="I225" t="s">
        <v>69</v>
      </c>
      <c r="J225">
        <v>98</v>
      </c>
      <c r="K225" t="s">
        <v>69</v>
      </c>
      <c r="L225">
        <v>11</v>
      </c>
      <c r="M225" t="s">
        <v>37</v>
      </c>
      <c r="N225" s="4" t="str">
        <f>IF(consolidado[[#This Row],[tempo]]&gt;consolidado[[#This Row],[prioridade_horas]],"Fora do prazo","Dentro do prazo estimado")</f>
        <v>Dentro do prazo estimado</v>
      </c>
      <c r="O225" s="3">
        <v>0.66666666666666663</v>
      </c>
      <c r="P225" t="s">
        <v>70</v>
      </c>
      <c r="Q225">
        <v>3</v>
      </c>
      <c r="R225" t="s">
        <v>33</v>
      </c>
      <c r="S225">
        <v>11</v>
      </c>
      <c r="T225" t="s">
        <v>37</v>
      </c>
      <c r="U225">
        <v>101</v>
      </c>
      <c r="V225" t="s">
        <v>215</v>
      </c>
      <c r="W225">
        <v>5</v>
      </c>
      <c r="X225" t="s">
        <v>41</v>
      </c>
    </row>
    <row r="226" spans="1:24">
      <c r="A226">
        <v>33030</v>
      </c>
      <c r="B226" t="s">
        <v>314</v>
      </c>
      <c r="C226" s="1">
        <v>45299.667164351849</v>
      </c>
      <c r="D226" s="1">
        <v>45308.524317129632</v>
      </c>
      <c r="E226" s="3">
        <v>2.4874999999999998</v>
      </c>
      <c r="F226">
        <v>98</v>
      </c>
      <c r="G226" t="s">
        <v>69</v>
      </c>
      <c r="H226">
        <v>98</v>
      </c>
      <c r="I226" t="s">
        <v>69</v>
      </c>
      <c r="J226">
        <v>98</v>
      </c>
      <c r="K226" t="s">
        <v>69</v>
      </c>
      <c r="L226">
        <v>11</v>
      </c>
      <c r="M226" t="s">
        <v>37</v>
      </c>
      <c r="N226" s="4" t="str">
        <f>IF(consolidado[[#This Row],[tempo]]&gt;consolidado[[#This Row],[prioridade_horas]],"Fora do prazo","Dentro do prazo estimado")</f>
        <v>Fora do prazo</v>
      </c>
      <c r="O226" s="3">
        <v>0.66666666666666663</v>
      </c>
      <c r="P226" t="s">
        <v>70</v>
      </c>
      <c r="Q226">
        <v>3</v>
      </c>
      <c r="R226" t="s">
        <v>33</v>
      </c>
      <c r="S226">
        <v>11</v>
      </c>
      <c r="T226" t="s">
        <v>37</v>
      </c>
      <c r="U226">
        <v>101</v>
      </c>
      <c r="V226" t="s">
        <v>215</v>
      </c>
      <c r="W226">
        <v>5</v>
      </c>
      <c r="X226" t="s">
        <v>41</v>
      </c>
    </row>
    <row r="227" spans="1:24">
      <c r="A227">
        <v>33031</v>
      </c>
      <c r="B227" t="s">
        <v>115</v>
      </c>
      <c r="C227" s="1">
        <v>45299.680706018517</v>
      </c>
      <c r="D227" s="1">
        <v>45301.381620370368</v>
      </c>
      <c r="E227" s="3">
        <v>0.45208333333333334</v>
      </c>
      <c r="F227">
        <v>102</v>
      </c>
      <c r="G227" t="s">
        <v>46</v>
      </c>
      <c r="H227">
        <v>15</v>
      </c>
      <c r="I227" t="s">
        <v>82</v>
      </c>
      <c r="J227">
        <v>102</v>
      </c>
      <c r="K227" t="s">
        <v>46</v>
      </c>
      <c r="L227">
        <v>11</v>
      </c>
      <c r="M227" t="s">
        <v>37</v>
      </c>
      <c r="N227" s="4" t="str">
        <f>IF(consolidado[[#This Row],[tempo]]&gt;consolidado[[#This Row],[prioridade_horas]],"Fora do prazo","Dentro do prazo estimado")</f>
        <v>Fora do prazo</v>
      </c>
      <c r="O227" s="3">
        <v>0.33333333333333331</v>
      </c>
      <c r="P227" t="s">
        <v>38</v>
      </c>
      <c r="Q227">
        <v>3</v>
      </c>
      <c r="R227" t="s">
        <v>33</v>
      </c>
      <c r="S227">
        <v>16</v>
      </c>
      <c r="T227" t="s">
        <v>43</v>
      </c>
      <c r="U227">
        <v>68</v>
      </c>
      <c r="V227" t="s">
        <v>161</v>
      </c>
      <c r="W227">
        <v>3</v>
      </c>
      <c r="X227" t="s">
        <v>86</v>
      </c>
    </row>
    <row r="228" spans="1:24">
      <c r="A228">
        <v>33032</v>
      </c>
      <c r="B228" t="s">
        <v>315</v>
      </c>
      <c r="C228" s="1">
        <v>45299.70453703704</v>
      </c>
      <c r="D228" s="1">
        <v>45300.426620370374</v>
      </c>
      <c r="E228" s="3">
        <v>9.7916666666666666E-2</v>
      </c>
      <c r="F228">
        <v>62</v>
      </c>
      <c r="G228" t="s">
        <v>45</v>
      </c>
      <c r="H228">
        <v>62</v>
      </c>
      <c r="I228" t="s">
        <v>45</v>
      </c>
      <c r="J228">
        <v>62</v>
      </c>
      <c r="K228" t="s">
        <v>45</v>
      </c>
      <c r="L228">
        <v>2</v>
      </c>
      <c r="M228" t="s">
        <v>47</v>
      </c>
      <c r="N228" s="4" t="str">
        <f>IF(consolidado[[#This Row],[tempo]]&gt;consolidado[[#This Row],[prioridade_horas]],"Fora do prazo","Dentro do prazo estimado")</f>
        <v>Dentro do prazo estimado</v>
      </c>
      <c r="O228" s="3">
        <v>0.33333333333333331</v>
      </c>
      <c r="P228" t="s">
        <v>38</v>
      </c>
      <c r="Q228">
        <v>3</v>
      </c>
      <c r="R228" t="s">
        <v>33</v>
      </c>
      <c r="S228">
        <v>2</v>
      </c>
      <c r="T228" t="s">
        <v>47</v>
      </c>
      <c r="U228">
        <v>56</v>
      </c>
      <c r="V228" t="s">
        <v>40</v>
      </c>
      <c r="W228">
        <v>4</v>
      </c>
      <c r="X228" t="s">
        <v>30</v>
      </c>
    </row>
    <row r="229" spans="1:24">
      <c r="A229">
        <v>33033</v>
      </c>
      <c r="B229" t="s">
        <v>316</v>
      </c>
      <c r="C229" s="1">
        <v>45299.707465277781</v>
      </c>
      <c r="D229" s="1">
        <v>45301.725312499999</v>
      </c>
      <c r="E229" s="3">
        <v>0.76944444444444449</v>
      </c>
      <c r="F229">
        <v>30</v>
      </c>
      <c r="G229" t="s">
        <v>81</v>
      </c>
      <c r="H229">
        <v>47</v>
      </c>
      <c r="I229" t="s">
        <v>100</v>
      </c>
      <c r="J229">
        <v>30</v>
      </c>
      <c r="K229" t="s">
        <v>81</v>
      </c>
      <c r="L229">
        <v>4</v>
      </c>
      <c r="M229" t="s">
        <v>94</v>
      </c>
      <c r="N229" s="4" t="str">
        <f>IF(consolidado[[#This Row],[tempo]]&gt;consolidado[[#This Row],[prioridade_horas]],"Fora do prazo","Dentro do prazo estimado")</f>
        <v>Dentro do prazo estimado</v>
      </c>
      <c r="O229" s="3">
        <v>1.6666666666666667</v>
      </c>
      <c r="P229" t="s">
        <v>125</v>
      </c>
      <c r="Q229">
        <v>3</v>
      </c>
      <c r="R229" t="s">
        <v>33</v>
      </c>
      <c r="S229">
        <v>16</v>
      </c>
      <c r="T229" t="s">
        <v>43</v>
      </c>
      <c r="U229">
        <v>28</v>
      </c>
      <c r="V229" t="s">
        <v>34</v>
      </c>
      <c r="W229">
        <v>3</v>
      </c>
      <c r="X229" t="s">
        <v>86</v>
      </c>
    </row>
    <row r="230" spans="1:24">
      <c r="A230">
        <v>33034</v>
      </c>
      <c r="B230" t="s">
        <v>317</v>
      </c>
      <c r="C230" s="1">
        <v>45299.714398148149</v>
      </c>
      <c r="D230" s="1">
        <v>45317.545289351852</v>
      </c>
      <c r="E230" s="3">
        <v>5.0909722222222218</v>
      </c>
      <c r="F230">
        <v>55</v>
      </c>
      <c r="G230" t="s">
        <v>127</v>
      </c>
      <c r="H230">
        <v>55</v>
      </c>
      <c r="I230" t="s">
        <v>127</v>
      </c>
      <c r="J230">
        <v>55</v>
      </c>
      <c r="K230" t="s">
        <v>127</v>
      </c>
      <c r="L230">
        <v>27</v>
      </c>
      <c r="M230" t="s">
        <v>59</v>
      </c>
      <c r="N230" s="4" t="str">
        <f>IF(consolidado[[#This Row],[tempo]]&gt;consolidado[[#This Row],[prioridade_horas]],"Fora do prazo","Dentro do prazo estimado")</f>
        <v>Fora do prazo</v>
      </c>
      <c r="O230" s="3">
        <v>0.33333333333333331</v>
      </c>
      <c r="P230" t="s">
        <v>38</v>
      </c>
      <c r="Q230">
        <v>3</v>
      </c>
      <c r="R230" t="s">
        <v>33</v>
      </c>
      <c r="S230">
        <v>13</v>
      </c>
      <c r="T230" t="s">
        <v>60</v>
      </c>
      <c r="U230">
        <v>56</v>
      </c>
      <c r="V230" t="s">
        <v>40</v>
      </c>
      <c r="W230">
        <v>5</v>
      </c>
      <c r="X230" t="s">
        <v>41</v>
      </c>
    </row>
    <row r="231" spans="1:24">
      <c r="A231">
        <v>33035</v>
      </c>
      <c r="B231" t="s">
        <v>318</v>
      </c>
      <c r="C231" s="1">
        <v>45299.714849537035</v>
      </c>
      <c r="D231" s="1">
        <v>45303.425474537034</v>
      </c>
      <c r="E231" s="3">
        <v>1.2131944444444445</v>
      </c>
      <c r="F231">
        <v>103</v>
      </c>
      <c r="G231" t="s">
        <v>89</v>
      </c>
      <c r="H231">
        <v>103</v>
      </c>
      <c r="I231" t="s">
        <v>89</v>
      </c>
      <c r="J231">
        <v>0</v>
      </c>
      <c r="K231" t="s">
        <v>55</v>
      </c>
      <c r="L231">
        <v>27</v>
      </c>
      <c r="M231" t="s">
        <v>59</v>
      </c>
      <c r="N231" s="4" t="str">
        <f>IF(consolidado[[#This Row],[tempo]]&gt;consolidado[[#This Row],[prioridade_horas]],"Fora do prazo","Dentro do prazo estimado")</f>
        <v>Fora do prazo</v>
      </c>
      <c r="O231" s="3">
        <v>0.33333333333333331</v>
      </c>
      <c r="P231" t="s">
        <v>38</v>
      </c>
      <c r="Q231">
        <v>3</v>
      </c>
      <c r="R231" t="s">
        <v>33</v>
      </c>
      <c r="S231">
        <v>6</v>
      </c>
      <c r="T231" t="s">
        <v>118</v>
      </c>
      <c r="U231">
        <v>13</v>
      </c>
      <c r="V231" t="s">
        <v>203</v>
      </c>
      <c r="W231">
        <v>5</v>
      </c>
      <c r="X231" t="s">
        <v>41</v>
      </c>
    </row>
    <row r="232" spans="1:24">
      <c r="A232">
        <v>33036</v>
      </c>
      <c r="B232" t="s">
        <v>126</v>
      </c>
      <c r="C232" s="1">
        <v>45299.715324074074</v>
      </c>
      <c r="D232" s="1">
        <v>45299.720868055556</v>
      </c>
      <c r="E232" s="3">
        <v>5.5555555555555558E-3</v>
      </c>
      <c r="F232">
        <v>55</v>
      </c>
      <c r="G232" t="s">
        <v>127</v>
      </c>
      <c r="H232">
        <v>98</v>
      </c>
      <c r="I232" t="s">
        <v>69</v>
      </c>
      <c r="J232">
        <v>55</v>
      </c>
      <c r="K232" t="s">
        <v>127</v>
      </c>
      <c r="L232">
        <v>11</v>
      </c>
      <c r="M232" t="s">
        <v>37</v>
      </c>
      <c r="N232" s="4" t="str">
        <f>IF(consolidado[[#This Row],[tempo]]&gt;consolidado[[#This Row],[prioridade_horas]],"Fora do prazo","Dentro do prazo estimado")</f>
        <v>Dentro do prazo estimado</v>
      </c>
      <c r="O232" s="3">
        <v>0.33333333333333331</v>
      </c>
      <c r="P232" t="s">
        <v>38</v>
      </c>
      <c r="Q232">
        <v>3</v>
      </c>
      <c r="R232" t="s">
        <v>33</v>
      </c>
      <c r="S232">
        <v>11</v>
      </c>
      <c r="T232" t="s">
        <v>37</v>
      </c>
      <c r="U232">
        <v>56</v>
      </c>
      <c r="V232" t="s">
        <v>40</v>
      </c>
      <c r="W232">
        <v>5</v>
      </c>
      <c r="X232" t="s">
        <v>41</v>
      </c>
    </row>
    <row r="233" spans="1:24">
      <c r="A233">
        <v>33037</v>
      </c>
      <c r="B233" t="s">
        <v>130</v>
      </c>
      <c r="C233" s="1">
        <v>45299.716481481482</v>
      </c>
      <c r="D233" s="1">
        <v>45300.455694444441</v>
      </c>
      <c r="E233" s="3">
        <v>0.11527777777777778</v>
      </c>
      <c r="F233">
        <v>55</v>
      </c>
      <c r="G233" t="s">
        <v>127</v>
      </c>
      <c r="H233">
        <v>33</v>
      </c>
      <c r="I233" t="s">
        <v>57</v>
      </c>
      <c r="J233">
        <v>55</v>
      </c>
      <c r="K233" t="s">
        <v>127</v>
      </c>
      <c r="L233">
        <v>11</v>
      </c>
      <c r="M233" t="s">
        <v>37</v>
      </c>
      <c r="N233" s="4" t="str">
        <f>IF(consolidado[[#This Row],[tempo]]&gt;consolidado[[#This Row],[prioridade_horas]],"Fora do prazo","Dentro do prazo estimado")</f>
        <v>Dentro do prazo estimado</v>
      </c>
      <c r="O233" s="3">
        <v>0.33333333333333331</v>
      </c>
      <c r="P233" t="s">
        <v>38</v>
      </c>
      <c r="Q233">
        <v>6</v>
      </c>
      <c r="R233" t="s">
        <v>28</v>
      </c>
      <c r="S233">
        <v>11</v>
      </c>
      <c r="T233" t="s">
        <v>37</v>
      </c>
      <c r="U233">
        <v>56</v>
      </c>
      <c r="V233" t="s">
        <v>40</v>
      </c>
      <c r="W233">
        <v>5</v>
      </c>
      <c r="X233" t="s">
        <v>41</v>
      </c>
    </row>
    <row r="234" spans="1:24">
      <c r="A234">
        <v>33038</v>
      </c>
      <c r="B234" t="s">
        <v>319</v>
      </c>
      <c r="C234" s="1">
        <v>45299.718888888892</v>
      </c>
      <c r="D234" s="1">
        <v>45351.370046296295</v>
      </c>
      <c r="E234" s="3">
        <v>13.927083333333334</v>
      </c>
      <c r="F234">
        <v>54</v>
      </c>
      <c r="G234" t="s">
        <v>186</v>
      </c>
      <c r="H234">
        <v>112</v>
      </c>
      <c r="I234" t="s">
        <v>221</v>
      </c>
      <c r="J234">
        <v>54</v>
      </c>
      <c r="K234" t="s">
        <v>186</v>
      </c>
      <c r="L234">
        <v>18</v>
      </c>
      <c r="M234" t="s">
        <v>187</v>
      </c>
      <c r="N234" s="4" t="str">
        <f>IF(consolidado[[#This Row],[tempo]]&gt;consolidado[[#This Row],[prioridade_horas]],"Fora do prazo","Dentro do prazo estimado")</f>
        <v>Fora do prazo</v>
      </c>
      <c r="O234" s="3">
        <v>0.66666666666666663</v>
      </c>
      <c r="P234" t="s">
        <v>70</v>
      </c>
      <c r="Q234">
        <v>3</v>
      </c>
      <c r="R234" t="s">
        <v>33</v>
      </c>
      <c r="S234">
        <v>18</v>
      </c>
      <c r="T234" t="s">
        <v>187</v>
      </c>
      <c r="U234">
        <v>56</v>
      </c>
      <c r="V234" t="s">
        <v>40</v>
      </c>
      <c r="W234">
        <v>5</v>
      </c>
      <c r="X234" t="s">
        <v>41</v>
      </c>
    </row>
    <row r="235" spans="1:24">
      <c r="A235">
        <v>33039</v>
      </c>
      <c r="B235" t="s">
        <v>320</v>
      </c>
      <c r="C235" s="1">
        <v>45299.722500000003</v>
      </c>
      <c r="D235" s="1">
        <v>45300.687557870369</v>
      </c>
      <c r="E235" s="3">
        <v>0.34097222222222223</v>
      </c>
      <c r="F235">
        <v>33</v>
      </c>
      <c r="G235" t="s">
        <v>57</v>
      </c>
      <c r="H235">
        <v>47</v>
      </c>
      <c r="I235" t="s">
        <v>100</v>
      </c>
      <c r="J235">
        <v>0</v>
      </c>
      <c r="K235" t="s">
        <v>55</v>
      </c>
      <c r="L235">
        <v>11</v>
      </c>
      <c r="M235" t="s">
        <v>37</v>
      </c>
      <c r="N235" s="4" t="str">
        <f>IF(consolidado[[#This Row],[tempo]]&gt;consolidado[[#This Row],[prioridade_horas]],"Fora do prazo","Dentro do prazo estimado")</f>
        <v>Fora do prazo</v>
      </c>
      <c r="O235" s="3">
        <v>0.33333333333333331</v>
      </c>
      <c r="P235" t="s">
        <v>38</v>
      </c>
      <c r="Q235">
        <v>3</v>
      </c>
      <c r="R235" t="s">
        <v>33</v>
      </c>
      <c r="S235">
        <v>16</v>
      </c>
      <c r="T235" t="s">
        <v>43</v>
      </c>
      <c r="U235">
        <v>56</v>
      </c>
      <c r="V235" t="s">
        <v>40</v>
      </c>
      <c r="W235">
        <v>5</v>
      </c>
      <c r="X235" t="s">
        <v>41</v>
      </c>
    </row>
    <row r="236" spans="1:24">
      <c r="A236">
        <v>33040</v>
      </c>
      <c r="B236" t="s">
        <v>321</v>
      </c>
      <c r="C236" s="1">
        <v>45299.724120370367</v>
      </c>
      <c r="D236" s="1">
        <v>45307.683449074073</v>
      </c>
      <c r="E236" s="3">
        <v>2.213888888888889</v>
      </c>
      <c r="F236">
        <v>38</v>
      </c>
      <c r="G236" t="s">
        <v>117</v>
      </c>
      <c r="H236">
        <v>103</v>
      </c>
      <c r="I236" t="s">
        <v>89</v>
      </c>
      <c r="J236">
        <v>38</v>
      </c>
      <c r="K236" t="s">
        <v>117</v>
      </c>
      <c r="L236">
        <v>21</v>
      </c>
      <c r="M236" t="s">
        <v>265</v>
      </c>
      <c r="N236" s="4" t="str">
        <f>IF(consolidado[[#This Row],[tempo]]&gt;consolidado[[#This Row],[prioridade_horas]],"Fora do prazo","Dentro do prazo estimado")</f>
        <v>Fora do prazo</v>
      </c>
      <c r="O236" s="3">
        <v>1</v>
      </c>
      <c r="P236" t="s">
        <v>27</v>
      </c>
      <c r="Q236">
        <v>6</v>
      </c>
      <c r="R236" t="s">
        <v>28</v>
      </c>
      <c r="S236">
        <v>6</v>
      </c>
      <c r="T236" t="s">
        <v>118</v>
      </c>
      <c r="U236">
        <v>26</v>
      </c>
      <c r="V236" t="s">
        <v>48</v>
      </c>
      <c r="W236">
        <v>5</v>
      </c>
      <c r="X236" t="s">
        <v>41</v>
      </c>
    </row>
    <row r="237" spans="1:24">
      <c r="A237">
        <v>33041</v>
      </c>
      <c r="B237" t="s">
        <v>188</v>
      </c>
      <c r="C237" s="1">
        <v>45299.726261574076</v>
      </c>
      <c r="D237" s="1">
        <v>45303.38</v>
      </c>
      <c r="E237" s="3">
        <v>1.1569444444444446</v>
      </c>
      <c r="F237">
        <v>47</v>
      </c>
      <c r="G237" t="s">
        <v>100</v>
      </c>
      <c r="H237">
        <v>54</v>
      </c>
      <c r="I237" t="s">
        <v>186</v>
      </c>
      <c r="J237">
        <v>47</v>
      </c>
      <c r="K237" t="s">
        <v>100</v>
      </c>
      <c r="L237">
        <v>18</v>
      </c>
      <c r="M237" t="s">
        <v>187</v>
      </c>
      <c r="N237" s="4" t="str">
        <f>IF(consolidado[[#This Row],[tempo]]&gt;consolidado[[#This Row],[prioridade_horas]],"Fora do prazo","Dentro do prazo estimado")</f>
        <v>Fora do prazo</v>
      </c>
      <c r="O237" s="3">
        <v>0.33333333333333331</v>
      </c>
      <c r="P237" t="s">
        <v>38</v>
      </c>
      <c r="Q237">
        <v>3</v>
      </c>
      <c r="R237" t="s">
        <v>33</v>
      </c>
      <c r="S237">
        <v>18</v>
      </c>
      <c r="T237" t="s">
        <v>187</v>
      </c>
      <c r="U237">
        <v>75</v>
      </c>
      <c r="V237" t="s">
        <v>188</v>
      </c>
      <c r="W237">
        <v>5</v>
      </c>
      <c r="X237" t="s">
        <v>41</v>
      </c>
    </row>
    <row r="238" spans="1:24">
      <c r="A238">
        <v>33042</v>
      </c>
      <c r="B238" t="s">
        <v>322</v>
      </c>
      <c r="C238" s="1">
        <v>45300.386712962965</v>
      </c>
      <c r="D238" s="1">
        <v>45394.596122685187</v>
      </c>
      <c r="E238" s="3">
        <v>25.756944444444443</v>
      </c>
      <c r="F238">
        <v>18</v>
      </c>
      <c r="G238" t="s">
        <v>158</v>
      </c>
      <c r="H238">
        <v>18</v>
      </c>
      <c r="I238" t="s">
        <v>158</v>
      </c>
      <c r="J238">
        <v>18</v>
      </c>
      <c r="K238" t="s">
        <v>158</v>
      </c>
      <c r="L238">
        <v>5</v>
      </c>
      <c r="M238" t="s">
        <v>92</v>
      </c>
      <c r="N238" s="4" t="str">
        <f>IF(consolidado[[#This Row],[tempo]]&gt;consolidado[[#This Row],[prioridade_horas]],"Fora do prazo","Dentro do prazo estimado")</f>
        <v>Fora do prazo</v>
      </c>
      <c r="O238" s="3">
        <v>5</v>
      </c>
      <c r="P238" t="s">
        <v>84</v>
      </c>
      <c r="Q238">
        <v>3</v>
      </c>
      <c r="R238" t="s">
        <v>33</v>
      </c>
      <c r="S238">
        <v>5</v>
      </c>
      <c r="T238" t="s">
        <v>92</v>
      </c>
      <c r="U238">
        <v>14</v>
      </c>
      <c r="V238" t="s">
        <v>323</v>
      </c>
      <c r="W238">
        <v>3</v>
      </c>
      <c r="X238" t="s">
        <v>86</v>
      </c>
    </row>
    <row r="239" spans="1:24">
      <c r="A239">
        <v>33043</v>
      </c>
      <c r="B239" t="s">
        <v>324</v>
      </c>
      <c r="C239" s="1">
        <v>45300.393391203703</v>
      </c>
      <c r="D239" s="1">
        <v>45300.424328703702</v>
      </c>
      <c r="E239" s="3">
        <v>3.125E-2</v>
      </c>
      <c r="F239">
        <v>34</v>
      </c>
      <c r="G239" t="s">
        <v>25</v>
      </c>
      <c r="H239">
        <v>35</v>
      </c>
      <c r="I239" t="s">
        <v>32</v>
      </c>
      <c r="J239">
        <v>35</v>
      </c>
      <c r="K239" t="s">
        <v>32</v>
      </c>
      <c r="L239">
        <v>3</v>
      </c>
      <c r="M239" t="s">
        <v>26</v>
      </c>
      <c r="N239" s="4" t="str">
        <f>IF(consolidado[[#This Row],[tempo]]&gt;consolidado[[#This Row],[prioridade_horas]],"Fora do prazo","Dentro do prazo estimado")</f>
        <v>Dentro do prazo estimado</v>
      </c>
      <c r="O239" s="3">
        <v>1</v>
      </c>
      <c r="P239" t="s">
        <v>27</v>
      </c>
      <c r="Q239">
        <v>6</v>
      </c>
      <c r="R239" t="s">
        <v>28</v>
      </c>
      <c r="S239">
        <v>3</v>
      </c>
      <c r="T239" t="s">
        <v>26</v>
      </c>
      <c r="U239">
        <v>32</v>
      </c>
      <c r="V239" t="s">
        <v>183</v>
      </c>
      <c r="W239">
        <v>4</v>
      </c>
      <c r="X239" t="s">
        <v>30</v>
      </c>
    </row>
    <row r="240" spans="1:24">
      <c r="A240">
        <v>33044</v>
      </c>
      <c r="B240" t="s">
        <v>325</v>
      </c>
      <c r="C240" s="1">
        <v>45300.393483796295</v>
      </c>
      <c r="D240" s="1">
        <v>45301.689456018517</v>
      </c>
      <c r="E240" s="3">
        <v>0.67152777777777772</v>
      </c>
      <c r="F240">
        <v>49</v>
      </c>
      <c r="G240" t="s">
        <v>42</v>
      </c>
      <c r="H240">
        <v>15</v>
      </c>
      <c r="I240" t="s">
        <v>82</v>
      </c>
      <c r="J240">
        <v>49</v>
      </c>
      <c r="K240" t="s">
        <v>42</v>
      </c>
      <c r="L240">
        <v>16</v>
      </c>
      <c r="M240" t="s">
        <v>43</v>
      </c>
      <c r="N240" s="4" t="str">
        <f>IF(consolidado[[#This Row],[tempo]]&gt;consolidado[[#This Row],[prioridade_horas]],"Fora do prazo","Dentro do prazo estimado")</f>
        <v>Fora do prazo</v>
      </c>
      <c r="O240" s="3">
        <v>0.33333333333333331</v>
      </c>
      <c r="P240" t="s">
        <v>38</v>
      </c>
      <c r="Q240">
        <v>3</v>
      </c>
      <c r="R240" t="s">
        <v>33</v>
      </c>
      <c r="S240">
        <v>16</v>
      </c>
      <c r="T240" t="s">
        <v>43</v>
      </c>
      <c r="U240">
        <v>56</v>
      </c>
      <c r="V240" t="s">
        <v>40</v>
      </c>
      <c r="W240">
        <v>5</v>
      </c>
      <c r="X240" t="s">
        <v>41</v>
      </c>
    </row>
    <row r="241" spans="1:24">
      <c r="A241">
        <v>33045</v>
      </c>
      <c r="B241" t="s">
        <v>326</v>
      </c>
      <c r="C241" s="1">
        <v>45300.40834490741</v>
      </c>
      <c r="D241" s="1">
        <v>45306.665706018517</v>
      </c>
      <c r="E241" s="3">
        <v>1.7597222222222222</v>
      </c>
      <c r="F241">
        <v>49</v>
      </c>
      <c r="G241" t="s">
        <v>42</v>
      </c>
      <c r="H241">
        <v>47</v>
      </c>
      <c r="I241" t="s">
        <v>100</v>
      </c>
      <c r="J241">
        <v>49</v>
      </c>
      <c r="K241" t="s">
        <v>42</v>
      </c>
      <c r="L241">
        <v>16</v>
      </c>
      <c r="M241" t="s">
        <v>43</v>
      </c>
      <c r="N241" s="4" t="str">
        <f>IF(consolidado[[#This Row],[tempo]]&gt;consolidado[[#This Row],[prioridade_horas]],"Fora do prazo","Dentro do prazo estimado")</f>
        <v>Fora do prazo</v>
      </c>
      <c r="O241" s="3">
        <v>0.33333333333333331</v>
      </c>
      <c r="P241" t="s">
        <v>38</v>
      </c>
      <c r="Q241">
        <v>3</v>
      </c>
      <c r="R241" t="s">
        <v>33</v>
      </c>
      <c r="S241">
        <v>16</v>
      </c>
      <c r="T241" t="s">
        <v>43</v>
      </c>
      <c r="U241">
        <v>56</v>
      </c>
      <c r="V241" t="s">
        <v>40</v>
      </c>
      <c r="W241">
        <v>5</v>
      </c>
      <c r="X241" t="s">
        <v>41</v>
      </c>
    </row>
    <row r="242" spans="1:24">
      <c r="A242">
        <v>33046</v>
      </c>
      <c r="B242" t="s">
        <v>327</v>
      </c>
      <c r="C242" s="1">
        <v>45300.414687500001</v>
      </c>
      <c r="D242" s="1">
        <v>45300.415486111109</v>
      </c>
      <c r="E242" s="3">
        <v>6.9444444444444447E-4</v>
      </c>
      <c r="F242">
        <v>112</v>
      </c>
      <c r="G242" t="s">
        <v>221</v>
      </c>
      <c r="H242">
        <v>112</v>
      </c>
      <c r="I242" t="s">
        <v>221</v>
      </c>
      <c r="J242">
        <v>54</v>
      </c>
      <c r="K242" t="s">
        <v>186</v>
      </c>
      <c r="L242">
        <v>18</v>
      </c>
      <c r="M242" t="s">
        <v>187</v>
      </c>
      <c r="N242" s="4" t="str">
        <f>IF(consolidado[[#This Row],[tempo]]&gt;consolidado[[#This Row],[prioridade_horas]],"Fora do prazo","Dentro do prazo estimado")</f>
        <v>Dentro do prazo estimado</v>
      </c>
      <c r="O242" s="3">
        <v>0.33333333333333331</v>
      </c>
      <c r="P242" t="s">
        <v>38</v>
      </c>
      <c r="Q242">
        <v>3</v>
      </c>
      <c r="R242" t="s">
        <v>33</v>
      </c>
      <c r="S242">
        <v>18</v>
      </c>
      <c r="T242" t="s">
        <v>187</v>
      </c>
      <c r="U242">
        <v>67</v>
      </c>
      <c r="V242" t="s">
        <v>328</v>
      </c>
      <c r="W242">
        <v>5</v>
      </c>
      <c r="X242" t="s">
        <v>41</v>
      </c>
    </row>
    <row r="243" spans="1:24">
      <c r="A243">
        <v>33047</v>
      </c>
      <c r="B243" t="s">
        <v>329</v>
      </c>
      <c r="C243" s="1">
        <v>45300.418842592589</v>
      </c>
      <c r="D243" s="1">
        <v>45301.374085648145</v>
      </c>
      <c r="E243" s="3">
        <v>0.33055555555555555</v>
      </c>
      <c r="F243">
        <v>18</v>
      </c>
      <c r="G243" t="s">
        <v>158</v>
      </c>
      <c r="H243">
        <v>18</v>
      </c>
      <c r="I243" t="s">
        <v>158</v>
      </c>
      <c r="J243">
        <v>18</v>
      </c>
      <c r="K243" t="s">
        <v>158</v>
      </c>
      <c r="L243">
        <v>5</v>
      </c>
      <c r="M243" t="s">
        <v>92</v>
      </c>
      <c r="N243" s="4" t="str">
        <f>IF(consolidado[[#This Row],[tempo]]&gt;consolidado[[#This Row],[prioridade_horas]],"Fora do prazo","Dentro do prazo estimado")</f>
        <v>Dentro do prazo estimado</v>
      </c>
      <c r="O243" s="3">
        <v>0.33333333333333331</v>
      </c>
      <c r="P243" t="s">
        <v>38</v>
      </c>
      <c r="Q243">
        <v>3</v>
      </c>
      <c r="R243" t="s">
        <v>33</v>
      </c>
      <c r="S243">
        <v>5</v>
      </c>
      <c r="T243" t="s">
        <v>92</v>
      </c>
      <c r="U243">
        <v>68</v>
      </c>
      <c r="V243" t="s">
        <v>161</v>
      </c>
      <c r="W243">
        <v>3</v>
      </c>
      <c r="X243" t="s">
        <v>86</v>
      </c>
    </row>
    <row r="244" spans="1:24">
      <c r="A244">
        <v>33048</v>
      </c>
      <c r="B244" t="s">
        <v>227</v>
      </c>
      <c r="C244" s="1">
        <v>45300.419849537036</v>
      </c>
      <c r="D244" s="1">
        <v>45300.558298611111</v>
      </c>
      <c r="E244" s="3">
        <v>0.13819444444444445</v>
      </c>
      <c r="F244">
        <v>34</v>
      </c>
      <c r="G244" t="s">
        <v>25</v>
      </c>
      <c r="H244">
        <v>34</v>
      </c>
      <c r="I244" t="s">
        <v>25</v>
      </c>
      <c r="J244">
        <v>34</v>
      </c>
      <c r="K244" t="s">
        <v>25</v>
      </c>
      <c r="L244">
        <v>3</v>
      </c>
      <c r="M244" t="s">
        <v>26</v>
      </c>
      <c r="N244" s="4" t="str">
        <f>IF(consolidado[[#This Row],[tempo]]&gt;consolidado[[#This Row],[prioridade_horas]],"Fora do prazo","Dentro do prazo estimado")</f>
        <v>Dentro do prazo estimado</v>
      </c>
      <c r="O244" s="3">
        <v>1</v>
      </c>
      <c r="P244" t="s">
        <v>27</v>
      </c>
      <c r="Q244">
        <v>6</v>
      </c>
      <c r="R244" t="s">
        <v>28</v>
      </c>
      <c r="S244">
        <v>3</v>
      </c>
      <c r="T244" t="s">
        <v>26</v>
      </c>
      <c r="U244">
        <v>8</v>
      </c>
      <c r="V244" t="s">
        <v>194</v>
      </c>
      <c r="W244">
        <v>4</v>
      </c>
      <c r="X244" t="s">
        <v>30</v>
      </c>
    </row>
    <row r="245" spans="1:24">
      <c r="A245">
        <v>33049</v>
      </c>
      <c r="B245" t="s">
        <v>330</v>
      </c>
      <c r="C245" s="1">
        <v>45300.424537037034</v>
      </c>
      <c r="D245" s="1">
        <v>45300.581678240742</v>
      </c>
      <c r="E245" s="3">
        <v>0.15694444444444444</v>
      </c>
      <c r="F245">
        <v>43</v>
      </c>
      <c r="G245" t="s">
        <v>139</v>
      </c>
      <c r="H245">
        <v>49</v>
      </c>
      <c r="I245" t="s">
        <v>42</v>
      </c>
      <c r="J245">
        <v>43</v>
      </c>
      <c r="K245" t="s">
        <v>139</v>
      </c>
      <c r="L245">
        <v>16</v>
      </c>
      <c r="M245" t="s">
        <v>43</v>
      </c>
      <c r="N245" s="4" t="str">
        <f>IF(consolidado[[#This Row],[tempo]]&gt;consolidado[[#This Row],[prioridade_horas]],"Fora do prazo","Dentro do prazo estimado")</f>
        <v>Dentro do prazo estimado</v>
      </c>
      <c r="O245" s="3">
        <v>0.33333333333333331</v>
      </c>
      <c r="P245" t="s">
        <v>38</v>
      </c>
      <c r="Q245">
        <v>3</v>
      </c>
      <c r="R245" t="s">
        <v>33</v>
      </c>
      <c r="S245">
        <v>16</v>
      </c>
      <c r="T245" t="s">
        <v>43</v>
      </c>
      <c r="U245">
        <v>56</v>
      </c>
      <c r="V245" t="s">
        <v>40</v>
      </c>
      <c r="W245">
        <v>5</v>
      </c>
      <c r="X245" t="s">
        <v>41</v>
      </c>
    </row>
    <row r="246" spans="1:24">
      <c r="A246">
        <v>33050</v>
      </c>
      <c r="B246" t="s">
        <v>153</v>
      </c>
      <c r="C246" s="1">
        <v>45300.428761574076</v>
      </c>
      <c r="D246" s="1">
        <v>45300.566238425927</v>
      </c>
      <c r="E246" s="3">
        <v>0.13750000000000001</v>
      </c>
      <c r="F246">
        <v>32</v>
      </c>
      <c r="G246" t="s">
        <v>154</v>
      </c>
      <c r="H246">
        <v>47</v>
      </c>
      <c r="I246" t="s">
        <v>100</v>
      </c>
      <c r="J246">
        <v>32</v>
      </c>
      <c r="K246" t="s">
        <v>154</v>
      </c>
      <c r="L246">
        <v>4</v>
      </c>
      <c r="M246" t="s">
        <v>94</v>
      </c>
      <c r="N246" s="4" t="str">
        <f>IF(consolidado[[#This Row],[tempo]]&gt;consolidado[[#This Row],[prioridade_horas]],"Fora do prazo","Dentro do prazo estimado")</f>
        <v>Dentro do prazo estimado</v>
      </c>
      <c r="O246" s="3">
        <v>0.33333333333333331</v>
      </c>
      <c r="P246" t="s">
        <v>38</v>
      </c>
      <c r="Q246">
        <v>3</v>
      </c>
      <c r="R246" t="s">
        <v>33</v>
      </c>
      <c r="S246">
        <v>16</v>
      </c>
      <c r="T246" t="s">
        <v>43</v>
      </c>
      <c r="U246">
        <v>28</v>
      </c>
      <c r="V246" t="s">
        <v>34</v>
      </c>
      <c r="W246">
        <v>3</v>
      </c>
      <c r="X246" t="s">
        <v>86</v>
      </c>
    </row>
    <row r="247" spans="1:24">
      <c r="A247">
        <v>33051</v>
      </c>
      <c r="B247" t="s">
        <v>331</v>
      </c>
      <c r="C247" s="1">
        <v>45300.439976851849</v>
      </c>
      <c r="D247" s="1">
        <v>45301.441087962965</v>
      </c>
      <c r="E247" s="3">
        <v>0.37708333333333333</v>
      </c>
      <c r="F247">
        <v>26</v>
      </c>
      <c r="G247" t="s">
        <v>268</v>
      </c>
      <c r="H247">
        <v>47</v>
      </c>
      <c r="I247" t="s">
        <v>100</v>
      </c>
      <c r="J247">
        <v>47</v>
      </c>
      <c r="K247" t="s">
        <v>100</v>
      </c>
      <c r="L247">
        <v>16</v>
      </c>
      <c r="M247" t="s">
        <v>43</v>
      </c>
      <c r="N247" s="4" t="str">
        <f>IF(consolidado[[#This Row],[tempo]]&gt;consolidado[[#This Row],[prioridade_horas]],"Fora do prazo","Dentro do prazo estimado")</f>
        <v>Dentro do prazo estimado</v>
      </c>
      <c r="O247" s="3">
        <v>0.66666666666666663</v>
      </c>
      <c r="P247" t="s">
        <v>70</v>
      </c>
      <c r="Q247">
        <v>3</v>
      </c>
      <c r="R247" t="s">
        <v>33</v>
      </c>
      <c r="S247">
        <v>16</v>
      </c>
      <c r="T247" t="s">
        <v>43</v>
      </c>
      <c r="U247">
        <v>56</v>
      </c>
      <c r="V247" t="s">
        <v>40</v>
      </c>
      <c r="W247">
        <v>2</v>
      </c>
      <c r="X247" t="s">
        <v>105</v>
      </c>
    </row>
    <row r="248" spans="1:24">
      <c r="A248">
        <v>33052</v>
      </c>
      <c r="B248" t="s">
        <v>332</v>
      </c>
      <c r="C248" s="1">
        <v>45300.440300925926</v>
      </c>
      <c r="D248" s="1">
        <v>45301.689745370371</v>
      </c>
      <c r="E248" s="3">
        <v>0.625</v>
      </c>
      <c r="F248">
        <v>49</v>
      </c>
      <c r="G248" t="s">
        <v>42</v>
      </c>
      <c r="H248">
        <v>15</v>
      </c>
      <c r="I248" t="s">
        <v>82</v>
      </c>
      <c r="J248">
        <v>49</v>
      </c>
      <c r="K248" t="s">
        <v>42</v>
      </c>
      <c r="L248">
        <v>16</v>
      </c>
      <c r="M248" t="s">
        <v>43</v>
      </c>
      <c r="N248" s="4" t="str">
        <f>IF(consolidado[[#This Row],[tempo]]&gt;consolidado[[#This Row],[prioridade_horas]],"Fora do prazo","Dentro do prazo estimado")</f>
        <v>Fora do prazo</v>
      </c>
      <c r="O248" s="3">
        <v>0.33333333333333331</v>
      </c>
      <c r="P248" t="s">
        <v>38</v>
      </c>
      <c r="Q248">
        <v>3</v>
      </c>
      <c r="R248" t="s">
        <v>33</v>
      </c>
      <c r="S248">
        <v>16</v>
      </c>
      <c r="T248" t="s">
        <v>43</v>
      </c>
      <c r="U248">
        <v>56</v>
      </c>
      <c r="V248" t="s">
        <v>40</v>
      </c>
      <c r="W248">
        <v>5</v>
      </c>
      <c r="X248" t="s">
        <v>41</v>
      </c>
    </row>
    <row r="249" spans="1:24">
      <c r="A249">
        <v>33053</v>
      </c>
      <c r="B249" t="s">
        <v>333</v>
      </c>
      <c r="C249" s="1">
        <v>45300.446898148148</v>
      </c>
      <c r="D249" s="1">
        <v>45301.451874999999</v>
      </c>
      <c r="E249" s="3">
        <v>0.38055555555555554</v>
      </c>
      <c r="F249">
        <v>33</v>
      </c>
      <c r="G249" t="s">
        <v>57</v>
      </c>
      <c r="H249">
        <v>15</v>
      </c>
      <c r="I249" t="s">
        <v>82</v>
      </c>
      <c r="J249">
        <v>33</v>
      </c>
      <c r="K249" t="s">
        <v>57</v>
      </c>
      <c r="L249">
        <v>11</v>
      </c>
      <c r="M249" t="s">
        <v>37</v>
      </c>
      <c r="N249" s="4" t="str">
        <f>IF(consolidado[[#This Row],[tempo]]&gt;consolidado[[#This Row],[prioridade_horas]],"Fora do prazo","Dentro do prazo estimado")</f>
        <v>Fora do prazo</v>
      </c>
      <c r="O249" s="3">
        <v>0.33333333333333331</v>
      </c>
      <c r="P249" t="s">
        <v>38</v>
      </c>
      <c r="Q249">
        <v>3</v>
      </c>
      <c r="R249" t="s">
        <v>33</v>
      </c>
      <c r="S249">
        <v>16</v>
      </c>
      <c r="T249" t="s">
        <v>43</v>
      </c>
      <c r="U249">
        <v>56</v>
      </c>
      <c r="V249" t="s">
        <v>40</v>
      </c>
      <c r="W249">
        <v>5</v>
      </c>
      <c r="X249" t="s">
        <v>41</v>
      </c>
    </row>
    <row r="250" spans="1:24">
      <c r="A250">
        <v>33054</v>
      </c>
      <c r="B250" t="s">
        <v>334</v>
      </c>
      <c r="C250" s="1">
        <v>45300.474236111113</v>
      </c>
      <c r="D250" s="1">
        <v>45301.581134259257</v>
      </c>
      <c r="E250" s="3">
        <v>0.4826388888888889</v>
      </c>
      <c r="F250">
        <v>98</v>
      </c>
      <c r="G250" t="s">
        <v>69</v>
      </c>
      <c r="H250">
        <v>99</v>
      </c>
      <c r="I250" t="s">
        <v>73</v>
      </c>
      <c r="J250">
        <v>98</v>
      </c>
      <c r="K250" t="s">
        <v>69</v>
      </c>
      <c r="L250">
        <v>16</v>
      </c>
      <c r="M250" t="s">
        <v>43</v>
      </c>
      <c r="N250" s="4" t="str">
        <f>IF(consolidado[[#This Row],[tempo]]&gt;consolidado[[#This Row],[prioridade_horas]],"Fora do prazo","Dentro do prazo estimado")</f>
        <v>Dentro do prazo estimado</v>
      </c>
      <c r="O250" s="3">
        <v>0.66666666666666663</v>
      </c>
      <c r="P250" t="s">
        <v>70</v>
      </c>
      <c r="Q250">
        <v>3</v>
      </c>
      <c r="R250" t="s">
        <v>33</v>
      </c>
      <c r="S250">
        <v>16</v>
      </c>
      <c r="T250" t="s">
        <v>43</v>
      </c>
      <c r="U250">
        <v>56</v>
      </c>
      <c r="V250" t="s">
        <v>40</v>
      </c>
      <c r="W250">
        <v>5</v>
      </c>
      <c r="X250" t="s">
        <v>41</v>
      </c>
    </row>
    <row r="251" spans="1:24">
      <c r="A251">
        <v>33055</v>
      </c>
      <c r="B251" t="s">
        <v>227</v>
      </c>
      <c r="C251" s="1">
        <v>45300.485868055555</v>
      </c>
      <c r="D251" s="1">
        <v>45321.679594907408</v>
      </c>
      <c r="E251" s="3">
        <v>5.8291666666666666</v>
      </c>
      <c r="F251">
        <v>34</v>
      </c>
      <c r="G251" t="s">
        <v>25</v>
      </c>
      <c r="H251">
        <v>34</v>
      </c>
      <c r="I251" t="s">
        <v>25</v>
      </c>
      <c r="J251">
        <v>34</v>
      </c>
      <c r="K251" t="s">
        <v>25</v>
      </c>
      <c r="L251">
        <v>3</v>
      </c>
      <c r="M251" t="s">
        <v>26</v>
      </c>
      <c r="N251" s="4" t="str">
        <f>IF(consolidado[[#This Row],[tempo]]&gt;consolidado[[#This Row],[prioridade_horas]],"Fora do prazo","Dentro do prazo estimado")</f>
        <v>Fora do prazo</v>
      </c>
      <c r="O251" s="3">
        <v>1</v>
      </c>
      <c r="P251" t="s">
        <v>27</v>
      </c>
      <c r="Q251">
        <v>3</v>
      </c>
      <c r="R251" t="s">
        <v>33</v>
      </c>
      <c r="S251">
        <v>3</v>
      </c>
      <c r="T251" t="s">
        <v>26</v>
      </c>
      <c r="U251">
        <v>8</v>
      </c>
      <c r="V251" t="s">
        <v>194</v>
      </c>
      <c r="W251">
        <v>4</v>
      </c>
      <c r="X251" t="s">
        <v>30</v>
      </c>
    </row>
    <row r="252" spans="1:24">
      <c r="A252">
        <v>33056</v>
      </c>
      <c r="B252" t="s">
        <v>193</v>
      </c>
      <c r="C252" s="1">
        <v>45300.485914351855</v>
      </c>
      <c r="D252" s="1">
        <v>45320.394305555557</v>
      </c>
      <c r="E252" s="3">
        <v>5.1680555555555552</v>
      </c>
      <c r="F252">
        <v>102</v>
      </c>
      <c r="G252" t="s">
        <v>46</v>
      </c>
      <c r="H252">
        <v>74</v>
      </c>
      <c r="I252" t="s">
        <v>101</v>
      </c>
      <c r="J252">
        <v>102</v>
      </c>
      <c r="K252" t="s">
        <v>46</v>
      </c>
      <c r="L252">
        <v>1</v>
      </c>
      <c r="M252" t="s">
        <v>66</v>
      </c>
      <c r="N252" s="4" t="str">
        <f>IF(consolidado[[#This Row],[tempo]]&gt;consolidado[[#This Row],[prioridade_horas]],"Fora do prazo","Dentro do prazo estimado")</f>
        <v>Fora do prazo</v>
      </c>
      <c r="O252" s="3">
        <v>0.33333333333333331</v>
      </c>
      <c r="P252" t="s">
        <v>38</v>
      </c>
      <c r="Q252">
        <v>3</v>
      </c>
      <c r="R252" t="s">
        <v>33</v>
      </c>
      <c r="S252">
        <v>1</v>
      </c>
      <c r="T252" t="s">
        <v>66</v>
      </c>
      <c r="U252">
        <v>24</v>
      </c>
      <c r="V252" t="s">
        <v>335</v>
      </c>
      <c r="W252">
        <v>5</v>
      </c>
      <c r="X252" t="s">
        <v>41</v>
      </c>
    </row>
    <row r="253" spans="1:24">
      <c r="A253">
        <v>33057</v>
      </c>
      <c r="B253" t="s">
        <v>31</v>
      </c>
      <c r="C253" s="1">
        <v>45300.486979166664</v>
      </c>
      <c r="D253" s="1">
        <v>45300.494872685187</v>
      </c>
      <c r="E253" s="3">
        <v>7.6388888888888886E-3</v>
      </c>
      <c r="F253">
        <v>35</v>
      </c>
      <c r="G253" t="s">
        <v>32</v>
      </c>
      <c r="H253">
        <v>35</v>
      </c>
      <c r="I253" t="s">
        <v>32</v>
      </c>
      <c r="J253">
        <v>35</v>
      </c>
      <c r="K253" t="s">
        <v>32</v>
      </c>
      <c r="L253">
        <v>3</v>
      </c>
      <c r="M253" t="s">
        <v>26</v>
      </c>
      <c r="N253" s="4" t="str">
        <f>IF(consolidado[[#This Row],[tempo]]&gt;consolidado[[#This Row],[prioridade_horas]],"Fora do prazo","Dentro do prazo estimado")</f>
        <v>Dentro do prazo estimado</v>
      </c>
      <c r="O253" s="3">
        <v>0.33333333333333331</v>
      </c>
      <c r="P253" t="s">
        <v>38</v>
      </c>
      <c r="Q253">
        <v>6</v>
      </c>
      <c r="R253" t="s">
        <v>28</v>
      </c>
      <c r="S253">
        <v>3</v>
      </c>
      <c r="T253" t="s">
        <v>26</v>
      </c>
      <c r="U253">
        <v>28</v>
      </c>
      <c r="V253" t="s">
        <v>34</v>
      </c>
      <c r="W253">
        <v>2</v>
      </c>
      <c r="X253" t="s">
        <v>105</v>
      </c>
    </row>
    <row r="254" spans="1:24">
      <c r="A254">
        <v>33058</v>
      </c>
      <c r="B254" t="s">
        <v>31</v>
      </c>
      <c r="C254" s="1">
        <v>45300.495972222219</v>
      </c>
      <c r="D254" s="1">
        <v>45300.498888888891</v>
      </c>
      <c r="E254" s="3">
        <v>2.7777777777777779E-3</v>
      </c>
      <c r="F254">
        <v>35</v>
      </c>
      <c r="G254" t="s">
        <v>32</v>
      </c>
      <c r="H254">
        <v>35</v>
      </c>
      <c r="I254" t="s">
        <v>32</v>
      </c>
      <c r="J254">
        <v>35</v>
      </c>
      <c r="K254" t="s">
        <v>32</v>
      </c>
      <c r="L254">
        <v>3</v>
      </c>
      <c r="M254" t="s">
        <v>26</v>
      </c>
      <c r="N254" s="4" t="str">
        <f>IF(consolidado[[#This Row],[tempo]]&gt;consolidado[[#This Row],[prioridade_horas]],"Fora do prazo","Dentro do prazo estimado")</f>
        <v>Dentro do prazo estimado</v>
      </c>
      <c r="O254" s="3">
        <v>0.33333333333333331</v>
      </c>
      <c r="P254" t="s">
        <v>38</v>
      </c>
      <c r="Q254">
        <v>6</v>
      </c>
      <c r="R254" t="s">
        <v>28</v>
      </c>
      <c r="S254">
        <v>3</v>
      </c>
      <c r="T254" t="s">
        <v>26</v>
      </c>
      <c r="U254">
        <v>28</v>
      </c>
      <c r="V254" t="s">
        <v>34</v>
      </c>
      <c r="W254">
        <v>2</v>
      </c>
      <c r="X254" t="s">
        <v>105</v>
      </c>
    </row>
    <row r="255" spans="1:24">
      <c r="A255">
        <v>33059</v>
      </c>
      <c r="B255" t="s">
        <v>311</v>
      </c>
      <c r="C255" s="1">
        <v>45300.505208333336</v>
      </c>
      <c r="D255" s="1">
        <v>45309.666018518517</v>
      </c>
      <c r="E255" s="3">
        <v>2.7909722222222224</v>
      </c>
      <c r="F255">
        <v>19</v>
      </c>
      <c r="G255" t="s">
        <v>91</v>
      </c>
      <c r="H255">
        <v>19</v>
      </c>
      <c r="I255" t="s">
        <v>91</v>
      </c>
      <c r="J255">
        <v>19</v>
      </c>
      <c r="K255" t="s">
        <v>91</v>
      </c>
      <c r="L255">
        <v>5</v>
      </c>
      <c r="M255" t="s">
        <v>92</v>
      </c>
      <c r="N255" s="4" t="str">
        <f>IF(consolidado[[#This Row],[tempo]]&gt;consolidado[[#This Row],[prioridade_horas]],"Fora do prazo","Dentro do prazo estimado")</f>
        <v>Fora do prazo</v>
      </c>
      <c r="O255" s="3">
        <v>1</v>
      </c>
      <c r="P255" t="s">
        <v>27</v>
      </c>
      <c r="Q255">
        <v>6</v>
      </c>
      <c r="R255" t="s">
        <v>28</v>
      </c>
      <c r="S255">
        <v>5</v>
      </c>
      <c r="T255" t="s">
        <v>92</v>
      </c>
      <c r="U255">
        <v>29</v>
      </c>
      <c r="V255" t="s">
        <v>85</v>
      </c>
      <c r="W255">
        <v>3</v>
      </c>
      <c r="X255" t="s">
        <v>86</v>
      </c>
    </row>
    <row r="256" spans="1:24">
      <c r="A256">
        <v>33060</v>
      </c>
      <c r="B256" t="s">
        <v>336</v>
      </c>
      <c r="C256" s="1">
        <v>45300.533750000002</v>
      </c>
      <c r="D256" s="1">
        <v>45308.481041666666</v>
      </c>
      <c r="E256" s="3">
        <v>2.2013888888888888</v>
      </c>
      <c r="F256">
        <v>33</v>
      </c>
      <c r="G256" t="s">
        <v>57</v>
      </c>
      <c r="H256">
        <v>33</v>
      </c>
      <c r="I256" t="s">
        <v>57</v>
      </c>
      <c r="J256">
        <v>33</v>
      </c>
      <c r="K256" t="s">
        <v>57</v>
      </c>
      <c r="L256">
        <v>11</v>
      </c>
      <c r="M256" t="s">
        <v>37</v>
      </c>
      <c r="N256" s="4" t="str">
        <f>IF(consolidado[[#This Row],[tempo]]&gt;consolidado[[#This Row],[prioridade_horas]],"Fora do prazo","Dentro do prazo estimado")</f>
        <v>Fora do prazo</v>
      </c>
      <c r="O256" s="3">
        <v>0.33333333333333331</v>
      </c>
      <c r="P256" t="s">
        <v>38</v>
      </c>
      <c r="Q256">
        <v>3</v>
      </c>
      <c r="R256" t="s">
        <v>33</v>
      </c>
      <c r="S256">
        <v>11</v>
      </c>
      <c r="T256" t="s">
        <v>37</v>
      </c>
      <c r="U256">
        <v>100</v>
      </c>
      <c r="V256" t="s">
        <v>169</v>
      </c>
      <c r="W256">
        <v>5</v>
      </c>
      <c r="X256" t="s">
        <v>41</v>
      </c>
    </row>
    <row r="257" spans="1:24">
      <c r="A257">
        <v>33061</v>
      </c>
      <c r="B257" t="s">
        <v>337</v>
      </c>
      <c r="C257" s="1">
        <v>45300.575613425928</v>
      </c>
      <c r="D257" s="1">
        <v>45306.39880787037</v>
      </c>
      <c r="E257" s="3">
        <v>1.3263888888888888</v>
      </c>
      <c r="F257">
        <v>34</v>
      </c>
      <c r="G257" t="s">
        <v>25</v>
      </c>
      <c r="H257">
        <v>62</v>
      </c>
      <c r="I257" t="s">
        <v>45</v>
      </c>
      <c r="J257">
        <v>102</v>
      </c>
      <c r="K257" t="s">
        <v>46</v>
      </c>
      <c r="L257">
        <v>1</v>
      </c>
      <c r="M257" t="s">
        <v>66</v>
      </c>
      <c r="N257" s="4" t="str">
        <f>IF(consolidado[[#This Row],[tempo]]&gt;consolidado[[#This Row],[prioridade_horas]],"Fora do prazo","Dentro do prazo estimado")</f>
        <v>Fora do prazo</v>
      </c>
      <c r="O257" s="3">
        <v>1</v>
      </c>
      <c r="P257" t="s">
        <v>27</v>
      </c>
      <c r="Q257">
        <v>3</v>
      </c>
      <c r="R257" t="s">
        <v>33</v>
      </c>
      <c r="S257">
        <v>2</v>
      </c>
      <c r="T257" t="s">
        <v>47</v>
      </c>
      <c r="U257">
        <v>27</v>
      </c>
      <c r="V257" t="s">
        <v>178</v>
      </c>
      <c r="W257">
        <v>4</v>
      </c>
      <c r="X257" t="s">
        <v>30</v>
      </c>
    </row>
    <row r="258" spans="1:24">
      <c r="A258">
        <v>33062</v>
      </c>
      <c r="B258" t="s">
        <v>138</v>
      </c>
      <c r="C258" s="1">
        <v>45300.575902777775</v>
      </c>
      <c r="D258" s="1">
        <v>45301.45484953704</v>
      </c>
      <c r="E258" s="3">
        <v>0.25416666666666665</v>
      </c>
      <c r="F258">
        <v>43</v>
      </c>
      <c r="G258" t="s">
        <v>139</v>
      </c>
      <c r="H258">
        <v>49</v>
      </c>
      <c r="I258" t="s">
        <v>42</v>
      </c>
      <c r="J258">
        <v>43</v>
      </c>
      <c r="K258" t="s">
        <v>139</v>
      </c>
      <c r="L258">
        <v>16</v>
      </c>
      <c r="M258" t="s">
        <v>43</v>
      </c>
      <c r="N258" s="4" t="str">
        <f>IF(consolidado[[#This Row],[tempo]]&gt;consolidado[[#This Row],[prioridade_horas]],"Fora do prazo","Dentro do prazo estimado")</f>
        <v>Dentro do prazo estimado</v>
      </c>
      <c r="O258" s="3">
        <v>0.33333333333333331</v>
      </c>
      <c r="P258" t="s">
        <v>38</v>
      </c>
      <c r="Q258">
        <v>3</v>
      </c>
      <c r="R258" t="s">
        <v>33</v>
      </c>
      <c r="S258">
        <v>16</v>
      </c>
      <c r="T258" t="s">
        <v>43</v>
      </c>
      <c r="U258">
        <v>56</v>
      </c>
      <c r="V258" t="s">
        <v>40</v>
      </c>
      <c r="W258">
        <v>5</v>
      </c>
      <c r="X258" t="s">
        <v>41</v>
      </c>
    </row>
    <row r="259" spans="1:24">
      <c r="A259">
        <v>33063</v>
      </c>
      <c r="B259" t="s">
        <v>311</v>
      </c>
      <c r="C259" s="1">
        <v>45300.577847222223</v>
      </c>
      <c r="D259" s="1">
        <v>45303.663356481484</v>
      </c>
      <c r="E259" s="3">
        <v>1.2124999999999999</v>
      </c>
      <c r="F259">
        <v>34</v>
      </c>
      <c r="G259" t="s">
        <v>25</v>
      </c>
      <c r="H259">
        <v>19</v>
      </c>
      <c r="I259" t="s">
        <v>91</v>
      </c>
      <c r="J259">
        <v>102</v>
      </c>
      <c r="K259" t="s">
        <v>46</v>
      </c>
      <c r="L259">
        <v>1</v>
      </c>
      <c r="M259" t="s">
        <v>66</v>
      </c>
      <c r="N259" s="4" t="str">
        <f>IF(consolidado[[#This Row],[tempo]]&gt;consolidado[[#This Row],[prioridade_horas]],"Fora do prazo","Dentro do prazo estimado")</f>
        <v>Fora do prazo</v>
      </c>
      <c r="O259" s="3">
        <v>1</v>
      </c>
      <c r="P259" t="s">
        <v>27</v>
      </c>
      <c r="Q259">
        <v>6</v>
      </c>
      <c r="R259" t="s">
        <v>28</v>
      </c>
      <c r="S259">
        <v>5</v>
      </c>
      <c r="T259" t="s">
        <v>92</v>
      </c>
      <c r="U259">
        <v>29</v>
      </c>
      <c r="V259" t="s">
        <v>85</v>
      </c>
      <c r="W259">
        <v>4</v>
      </c>
      <c r="X259" t="s">
        <v>30</v>
      </c>
    </row>
    <row r="260" spans="1:24">
      <c r="A260">
        <v>33064</v>
      </c>
      <c r="B260" t="s">
        <v>338</v>
      </c>
      <c r="C260" s="1">
        <v>45300.582326388889</v>
      </c>
      <c r="D260" s="1">
        <v>45301.395057870373</v>
      </c>
      <c r="E260" s="3">
        <v>0.18819444444444444</v>
      </c>
      <c r="F260">
        <v>25</v>
      </c>
      <c r="G260" t="s">
        <v>109</v>
      </c>
      <c r="H260">
        <v>15</v>
      </c>
      <c r="I260" t="s">
        <v>82</v>
      </c>
      <c r="J260">
        <v>25</v>
      </c>
      <c r="K260" t="s">
        <v>109</v>
      </c>
      <c r="L260">
        <v>11</v>
      </c>
      <c r="M260" t="s">
        <v>37</v>
      </c>
      <c r="N260" s="4" t="str">
        <f>IF(consolidado[[#This Row],[tempo]]&gt;consolidado[[#This Row],[prioridade_horas]],"Fora do prazo","Dentro do prazo estimado")</f>
        <v>Dentro do prazo estimado</v>
      </c>
      <c r="O260" s="3">
        <v>0.33333333333333331</v>
      </c>
      <c r="P260" t="s">
        <v>38</v>
      </c>
      <c r="Q260">
        <v>3</v>
      </c>
      <c r="R260" t="s">
        <v>33</v>
      </c>
      <c r="S260">
        <v>16</v>
      </c>
      <c r="T260" t="s">
        <v>43</v>
      </c>
      <c r="U260">
        <v>56</v>
      </c>
      <c r="V260" t="s">
        <v>40</v>
      </c>
      <c r="W260">
        <v>5</v>
      </c>
      <c r="X260" t="s">
        <v>41</v>
      </c>
    </row>
    <row r="261" spans="1:24">
      <c r="A261">
        <v>33065</v>
      </c>
      <c r="B261" t="s">
        <v>162</v>
      </c>
      <c r="C261" s="1">
        <v>45300.585590277777</v>
      </c>
      <c r="D261" s="1">
        <v>45323.699166666665</v>
      </c>
      <c r="E261" s="3">
        <v>6.5</v>
      </c>
      <c r="F261">
        <v>34</v>
      </c>
      <c r="G261" t="s">
        <v>25</v>
      </c>
      <c r="H261">
        <v>34</v>
      </c>
      <c r="I261" t="s">
        <v>25</v>
      </c>
      <c r="J261">
        <v>34</v>
      </c>
      <c r="K261" t="s">
        <v>25</v>
      </c>
      <c r="L261">
        <v>3</v>
      </c>
      <c r="M261" t="s">
        <v>26</v>
      </c>
      <c r="N261" s="4" t="str">
        <f>IF(consolidado[[#This Row],[tempo]]&gt;consolidado[[#This Row],[prioridade_horas]],"Fora do prazo","Dentro do prazo estimado")</f>
        <v>Fora do prazo</v>
      </c>
      <c r="O261" s="3">
        <v>1</v>
      </c>
      <c r="P261" t="s">
        <v>27</v>
      </c>
      <c r="Q261">
        <v>3</v>
      </c>
      <c r="R261" t="s">
        <v>33</v>
      </c>
      <c r="S261">
        <v>3</v>
      </c>
      <c r="T261" t="s">
        <v>26</v>
      </c>
      <c r="U261">
        <v>109</v>
      </c>
      <c r="V261" t="s">
        <v>163</v>
      </c>
      <c r="W261">
        <v>4</v>
      </c>
      <c r="X261" t="s">
        <v>30</v>
      </c>
    </row>
    <row r="262" spans="1:24">
      <c r="A262">
        <v>33066</v>
      </c>
      <c r="B262" t="s">
        <v>339</v>
      </c>
      <c r="C262" s="1">
        <v>45300.597893518519</v>
      </c>
      <c r="D262" s="1">
        <v>45300.668171296296</v>
      </c>
      <c r="E262" s="3">
        <v>7.0833333333333331E-2</v>
      </c>
      <c r="F262">
        <v>33</v>
      </c>
      <c r="G262" t="s">
        <v>57</v>
      </c>
      <c r="H262">
        <v>47</v>
      </c>
      <c r="I262" t="s">
        <v>100</v>
      </c>
      <c r="J262">
        <v>33</v>
      </c>
      <c r="K262" t="s">
        <v>57</v>
      </c>
      <c r="L262">
        <v>16</v>
      </c>
      <c r="M262" t="s">
        <v>43</v>
      </c>
      <c r="N262" s="4" t="str">
        <f>IF(consolidado[[#This Row],[tempo]]&gt;consolidado[[#This Row],[prioridade_horas]],"Fora do prazo","Dentro do prazo estimado")</f>
        <v>Dentro do prazo estimado</v>
      </c>
      <c r="O262" s="3">
        <v>0.33333333333333331</v>
      </c>
      <c r="P262" t="s">
        <v>38</v>
      </c>
      <c r="Q262">
        <v>3</v>
      </c>
      <c r="R262" t="s">
        <v>33</v>
      </c>
      <c r="S262">
        <v>16</v>
      </c>
      <c r="T262" t="s">
        <v>43</v>
      </c>
      <c r="U262">
        <v>56</v>
      </c>
      <c r="V262" t="s">
        <v>40</v>
      </c>
      <c r="W262">
        <v>5</v>
      </c>
      <c r="X262" t="s">
        <v>41</v>
      </c>
    </row>
    <row r="263" spans="1:24">
      <c r="A263">
        <v>33067</v>
      </c>
      <c r="B263" t="s">
        <v>340</v>
      </c>
      <c r="C263" s="1">
        <v>45300.599479166667</v>
      </c>
      <c r="D263" s="1">
        <v>45300.635937500003</v>
      </c>
      <c r="E263" s="3">
        <v>3.6111111111111108E-2</v>
      </c>
      <c r="F263">
        <v>98</v>
      </c>
      <c r="G263" t="s">
        <v>69</v>
      </c>
      <c r="H263">
        <v>98</v>
      </c>
      <c r="I263" t="s">
        <v>69</v>
      </c>
      <c r="J263">
        <v>98</v>
      </c>
      <c r="K263" t="s">
        <v>69</v>
      </c>
      <c r="L263">
        <v>11</v>
      </c>
      <c r="M263" t="s">
        <v>37</v>
      </c>
      <c r="N263" s="4" t="str">
        <f>IF(consolidado[[#This Row],[tempo]]&gt;consolidado[[#This Row],[prioridade_horas]],"Fora do prazo","Dentro do prazo estimado")</f>
        <v>Dentro do prazo estimado</v>
      </c>
      <c r="O263" s="3">
        <v>0.66666666666666663</v>
      </c>
      <c r="P263" t="s">
        <v>70</v>
      </c>
      <c r="Q263">
        <v>3</v>
      </c>
      <c r="R263" t="s">
        <v>33</v>
      </c>
      <c r="S263">
        <v>11</v>
      </c>
      <c r="T263" t="s">
        <v>37</v>
      </c>
      <c r="U263">
        <v>56</v>
      </c>
      <c r="V263" t="s">
        <v>40</v>
      </c>
      <c r="W263">
        <v>5</v>
      </c>
      <c r="X263" t="s">
        <v>41</v>
      </c>
    </row>
    <row r="264" spans="1:24">
      <c r="A264">
        <v>33068</v>
      </c>
      <c r="B264" t="s">
        <v>341</v>
      </c>
      <c r="C264" s="1">
        <v>45300.603206018517</v>
      </c>
      <c r="D264" s="1">
        <v>45301.39130787037</v>
      </c>
      <c r="E264" s="3">
        <v>0.16388888888888889</v>
      </c>
      <c r="F264">
        <v>25</v>
      </c>
      <c r="G264" t="s">
        <v>109</v>
      </c>
      <c r="H264">
        <v>15</v>
      </c>
      <c r="I264" t="s">
        <v>82</v>
      </c>
      <c r="J264">
        <v>25</v>
      </c>
      <c r="K264" t="s">
        <v>109</v>
      </c>
      <c r="L264">
        <v>11</v>
      </c>
      <c r="M264" t="s">
        <v>37</v>
      </c>
      <c r="N264" s="4" t="str">
        <f>IF(consolidado[[#This Row],[tempo]]&gt;consolidado[[#This Row],[prioridade_horas]],"Fora do prazo","Dentro do prazo estimado")</f>
        <v>Dentro do prazo estimado</v>
      </c>
      <c r="O264" s="3">
        <v>0.33333333333333331</v>
      </c>
      <c r="P264" t="s">
        <v>38</v>
      </c>
      <c r="Q264">
        <v>3</v>
      </c>
      <c r="R264" t="s">
        <v>33</v>
      </c>
      <c r="S264">
        <v>16</v>
      </c>
      <c r="T264" t="s">
        <v>43</v>
      </c>
      <c r="U264">
        <v>56</v>
      </c>
      <c r="V264" t="s">
        <v>40</v>
      </c>
      <c r="W264">
        <v>5</v>
      </c>
      <c r="X264" t="s">
        <v>41</v>
      </c>
    </row>
    <row r="265" spans="1:24">
      <c r="A265">
        <v>33069</v>
      </c>
      <c r="B265" t="s">
        <v>342</v>
      </c>
      <c r="C265" s="1">
        <v>45300.604178240741</v>
      </c>
      <c r="D265" s="1">
        <v>45308.459328703706</v>
      </c>
      <c r="E265" s="3">
        <v>2.1090277777777779</v>
      </c>
      <c r="F265">
        <v>103</v>
      </c>
      <c r="G265" t="s">
        <v>89</v>
      </c>
      <c r="H265">
        <v>52</v>
      </c>
      <c r="I265" t="s">
        <v>77</v>
      </c>
      <c r="J265">
        <v>0</v>
      </c>
      <c r="K265" t="s">
        <v>55</v>
      </c>
      <c r="L265">
        <v>6</v>
      </c>
      <c r="M265" t="s">
        <v>118</v>
      </c>
      <c r="N265" s="4" t="str">
        <f>IF(consolidado[[#This Row],[tempo]]&gt;consolidado[[#This Row],[prioridade_horas]],"Fora do prazo","Dentro do prazo estimado")</f>
        <v>Fora do prazo</v>
      </c>
      <c r="O265" s="3">
        <v>1.6666666666666667</v>
      </c>
      <c r="P265" t="s">
        <v>125</v>
      </c>
      <c r="Q265">
        <v>3</v>
      </c>
      <c r="R265" t="s">
        <v>33</v>
      </c>
      <c r="S265">
        <v>26</v>
      </c>
      <c r="T265" t="s">
        <v>78</v>
      </c>
      <c r="U265">
        <v>6</v>
      </c>
      <c r="V265" t="s">
        <v>29</v>
      </c>
      <c r="W265">
        <v>5</v>
      </c>
      <c r="X265" t="s">
        <v>41</v>
      </c>
    </row>
    <row r="266" spans="1:24">
      <c r="A266">
        <v>33070</v>
      </c>
      <c r="B266" t="s">
        <v>343</v>
      </c>
      <c r="C266" s="1">
        <v>45300.606840277775</v>
      </c>
      <c r="D266" s="1">
        <v>45301.542245370372</v>
      </c>
      <c r="E266" s="3">
        <v>0.31111111111111112</v>
      </c>
      <c r="F266">
        <v>98</v>
      </c>
      <c r="G266" t="s">
        <v>69</v>
      </c>
      <c r="H266">
        <v>98</v>
      </c>
      <c r="I266" t="s">
        <v>69</v>
      </c>
      <c r="J266">
        <v>98</v>
      </c>
      <c r="K266" t="s">
        <v>69</v>
      </c>
      <c r="L266">
        <v>11</v>
      </c>
      <c r="M266" t="s">
        <v>37</v>
      </c>
      <c r="N266" s="4" t="str">
        <f>IF(consolidado[[#This Row],[tempo]]&gt;consolidado[[#This Row],[prioridade_horas]],"Fora do prazo","Dentro do prazo estimado")</f>
        <v>Dentro do prazo estimado</v>
      </c>
      <c r="O266" s="3">
        <v>0.66666666666666663</v>
      </c>
      <c r="P266" t="s">
        <v>70</v>
      </c>
      <c r="Q266">
        <v>3</v>
      </c>
      <c r="R266" t="s">
        <v>33</v>
      </c>
      <c r="S266">
        <v>11</v>
      </c>
      <c r="T266" t="s">
        <v>37</v>
      </c>
      <c r="U266">
        <v>56</v>
      </c>
      <c r="V266" t="s">
        <v>40</v>
      </c>
      <c r="W266">
        <v>5</v>
      </c>
      <c r="X266" t="s">
        <v>41</v>
      </c>
    </row>
    <row r="267" spans="1:24">
      <c r="A267">
        <v>33071</v>
      </c>
      <c r="B267" t="s">
        <v>126</v>
      </c>
      <c r="C267" s="1">
        <v>45300.609837962962</v>
      </c>
      <c r="D267" s="1">
        <v>45300.640625</v>
      </c>
      <c r="E267" s="3">
        <v>3.0555555555555555E-2</v>
      </c>
      <c r="F267">
        <v>55</v>
      </c>
      <c r="G267" t="s">
        <v>127</v>
      </c>
      <c r="H267">
        <v>25</v>
      </c>
      <c r="I267" t="s">
        <v>109</v>
      </c>
      <c r="J267">
        <v>55</v>
      </c>
      <c r="K267" t="s">
        <v>127</v>
      </c>
      <c r="L267">
        <v>11</v>
      </c>
      <c r="M267" t="s">
        <v>37</v>
      </c>
      <c r="N267" s="4" t="str">
        <f>IF(consolidado[[#This Row],[tempo]]&gt;consolidado[[#This Row],[prioridade_horas]],"Fora do prazo","Dentro do prazo estimado")</f>
        <v>Dentro do prazo estimado</v>
      </c>
      <c r="O267" s="3">
        <v>0.33333333333333331</v>
      </c>
      <c r="P267" t="s">
        <v>38</v>
      </c>
      <c r="Q267">
        <v>3</v>
      </c>
      <c r="R267" t="s">
        <v>33</v>
      </c>
      <c r="S267">
        <v>11</v>
      </c>
      <c r="T267" t="s">
        <v>37</v>
      </c>
      <c r="U267">
        <v>56</v>
      </c>
      <c r="V267" t="s">
        <v>40</v>
      </c>
      <c r="W267">
        <v>2</v>
      </c>
      <c r="X267" t="s">
        <v>105</v>
      </c>
    </row>
    <row r="268" spans="1:24">
      <c r="A268">
        <v>33072</v>
      </c>
      <c r="B268" t="s">
        <v>344</v>
      </c>
      <c r="C268" s="1">
        <v>45300.619664351849</v>
      </c>
      <c r="D268" s="1">
        <v>45302.701273148145</v>
      </c>
      <c r="E268" s="3">
        <v>0.83263888888888893</v>
      </c>
      <c r="F268">
        <v>74</v>
      </c>
      <c r="G268" t="s">
        <v>101</v>
      </c>
      <c r="H268">
        <v>47</v>
      </c>
      <c r="I268" t="s">
        <v>100</v>
      </c>
      <c r="J268">
        <v>74</v>
      </c>
      <c r="K268" t="s">
        <v>101</v>
      </c>
      <c r="L268">
        <v>1</v>
      </c>
      <c r="M268" t="s">
        <v>66</v>
      </c>
      <c r="N268" s="4" t="str">
        <f>IF(consolidado[[#This Row],[tempo]]&gt;consolidado[[#This Row],[prioridade_horas]],"Fora do prazo","Dentro do prazo estimado")</f>
        <v>Fora do prazo</v>
      </c>
      <c r="O268" s="3">
        <v>0.33333333333333331</v>
      </c>
      <c r="P268" t="s">
        <v>38</v>
      </c>
      <c r="Q268">
        <v>3</v>
      </c>
      <c r="R268" t="s">
        <v>33</v>
      </c>
      <c r="S268">
        <v>16</v>
      </c>
      <c r="T268" t="s">
        <v>43</v>
      </c>
      <c r="U268">
        <v>28</v>
      </c>
      <c r="V268" t="s">
        <v>34</v>
      </c>
      <c r="W268">
        <v>5</v>
      </c>
      <c r="X268" t="s">
        <v>41</v>
      </c>
    </row>
    <row r="269" spans="1:24">
      <c r="A269">
        <v>33073</v>
      </c>
      <c r="B269" t="s">
        <v>345</v>
      </c>
      <c r="C269" s="1">
        <v>45300.632604166669</v>
      </c>
      <c r="D269" s="1">
        <v>45301.655775462961</v>
      </c>
      <c r="E269" s="3">
        <v>0.39930555555555558</v>
      </c>
      <c r="F269">
        <v>98</v>
      </c>
      <c r="G269" t="s">
        <v>69</v>
      </c>
      <c r="H269">
        <v>47</v>
      </c>
      <c r="I269" t="s">
        <v>100</v>
      </c>
      <c r="J269">
        <v>98</v>
      </c>
      <c r="K269" t="s">
        <v>69</v>
      </c>
      <c r="L269">
        <v>11</v>
      </c>
      <c r="M269" t="s">
        <v>37</v>
      </c>
      <c r="N269" s="4" t="str">
        <f>IF(consolidado[[#This Row],[tempo]]&gt;consolidado[[#This Row],[prioridade_horas]],"Fora do prazo","Dentro do prazo estimado")</f>
        <v>Dentro do prazo estimado</v>
      </c>
      <c r="O269" s="3">
        <v>0.66666666666666663</v>
      </c>
      <c r="P269" t="s">
        <v>70</v>
      </c>
      <c r="Q269">
        <v>3</v>
      </c>
      <c r="R269" t="s">
        <v>33</v>
      </c>
      <c r="S269">
        <v>16</v>
      </c>
      <c r="T269" t="s">
        <v>43</v>
      </c>
      <c r="U269">
        <v>56</v>
      </c>
      <c r="V269" t="s">
        <v>40</v>
      </c>
      <c r="W269">
        <v>5</v>
      </c>
      <c r="X269" t="s">
        <v>41</v>
      </c>
    </row>
    <row r="270" spans="1:24">
      <c r="A270">
        <v>33074</v>
      </c>
      <c r="B270" t="s">
        <v>171</v>
      </c>
      <c r="C270" s="1">
        <v>45300.6330787037</v>
      </c>
      <c r="D270" s="1">
        <v>45300.723356481481</v>
      </c>
      <c r="E270" s="3">
        <v>9.0277777777777776E-2</v>
      </c>
      <c r="F270">
        <v>111</v>
      </c>
      <c r="G270" t="s">
        <v>99</v>
      </c>
      <c r="H270">
        <v>47</v>
      </c>
      <c r="I270" t="s">
        <v>100</v>
      </c>
      <c r="J270">
        <v>111</v>
      </c>
      <c r="K270" t="s">
        <v>99</v>
      </c>
      <c r="L270">
        <v>2</v>
      </c>
      <c r="M270" t="s">
        <v>47</v>
      </c>
      <c r="N270" s="4" t="str">
        <f>IF(consolidado[[#This Row],[tempo]]&gt;consolidado[[#This Row],[prioridade_horas]],"Fora do prazo","Dentro do prazo estimado")</f>
        <v>Dentro do prazo estimado</v>
      </c>
      <c r="O270" s="3">
        <v>0.33333333333333331</v>
      </c>
      <c r="P270" t="s">
        <v>38</v>
      </c>
      <c r="Q270">
        <v>3</v>
      </c>
      <c r="R270" t="s">
        <v>33</v>
      </c>
      <c r="S270">
        <v>16</v>
      </c>
      <c r="T270" t="s">
        <v>43</v>
      </c>
      <c r="U270">
        <v>25</v>
      </c>
      <c r="V270" t="s">
        <v>90</v>
      </c>
      <c r="W270">
        <v>3</v>
      </c>
      <c r="X270" t="s">
        <v>86</v>
      </c>
    </row>
    <row r="271" spans="1:24">
      <c r="A271">
        <v>33075</v>
      </c>
      <c r="B271" t="s">
        <v>346</v>
      </c>
      <c r="C271" s="1">
        <v>45300.640405092592</v>
      </c>
      <c r="D271" s="1">
        <v>45300.654351851852</v>
      </c>
      <c r="E271" s="3">
        <v>1.3888888888888888E-2</v>
      </c>
      <c r="F271">
        <v>103</v>
      </c>
      <c r="G271" t="s">
        <v>89</v>
      </c>
      <c r="H271">
        <v>38</v>
      </c>
      <c r="I271" t="s">
        <v>117</v>
      </c>
      <c r="J271">
        <v>0</v>
      </c>
      <c r="K271" t="s">
        <v>55</v>
      </c>
      <c r="L271">
        <v>6</v>
      </c>
      <c r="M271" t="s">
        <v>118</v>
      </c>
      <c r="N271" s="4" t="str">
        <f>IF(consolidado[[#This Row],[tempo]]&gt;consolidado[[#This Row],[prioridade_horas]],"Fora do prazo","Dentro do prazo estimado")</f>
        <v>Dentro do prazo estimado</v>
      </c>
      <c r="O271" s="3">
        <v>0.33333333333333331</v>
      </c>
      <c r="P271" t="s">
        <v>38</v>
      </c>
      <c r="Q271">
        <v>3</v>
      </c>
      <c r="R271" t="s">
        <v>33</v>
      </c>
      <c r="S271">
        <v>6</v>
      </c>
      <c r="T271" t="s">
        <v>118</v>
      </c>
      <c r="U271">
        <v>9</v>
      </c>
      <c r="V271" t="s">
        <v>159</v>
      </c>
      <c r="W271">
        <v>5</v>
      </c>
      <c r="X271" t="s">
        <v>41</v>
      </c>
    </row>
    <row r="272" spans="1:24">
      <c r="A272">
        <v>33076</v>
      </c>
      <c r="B272" t="s">
        <v>157</v>
      </c>
      <c r="C272" s="1">
        <v>45300.647118055553</v>
      </c>
      <c r="D272" s="1">
        <v>45303.640439814815</v>
      </c>
      <c r="E272" s="3">
        <v>1.1208333333333333</v>
      </c>
      <c r="F272">
        <v>38</v>
      </c>
      <c r="G272" t="s">
        <v>117</v>
      </c>
      <c r="H272">
        <v>38</v>
      </c>
      <c r="I272" t="s">
        <v>117</v>
      </c>
      <c r="J272">
        <v>38</v>
      </c>
      <c r="K272" t="s">
        <v>117</v>
      </c>
      <c r="L272">
        <v>21</v>
      </c>
      <c r="M272" t="s">
        <v>265</v>
      </c>
      <c r="N272" s="4" t="str">
        <f>IF(consolidado[[#This Row],[tempo]]&gt;consolidado[[#This Row],[prioridade_horas]],"Fora do prazo","Dentro do prazo estimado")</f>
        <v>Fora do prazo</v>
      </c>
      <c r="O272" s="3">
        <v>1</v>
      </c>
      <c r="P272" t="s">
        <v>27</v>
      </c>
      <c r="Q272">
        <v>6</v>
      </c>
      <c r="R272" t="s">
        <v>28</v>
      </c>
      <c r="S272">
        <v>6</v>
      </c>
      <c r="T272" t="s">
        <v>118</v>
      </c>
      <c r="U272">
        <v>56</v>
      </c>
      <c r="V272" t="s">
        <v>40</v>
      </c>
      <c r="W272">
        <v>5</v>
      </c>
      <c r="X272" t="s">
        <v>41</v>
      </c>
    </row>
    <row r="273" spans="1:24">
      <c r="A273">
        <v>33077</v>
      </c>
      <c r="B273" t="s">
        <v>347</v>
      </c>
      <c r="C273" s="1">
        <v>45300.652673611112</v>
      </c>
      <c r="D273" s="1">
        <v>45301.686400462961</v>
      </c>
      <c r="E273" s="3">
        <v>0.40972222222222221</v>
      </c>
      <c r="F273">
        <v>103</v>
      </c>
      <c r="G273" t="s">
        <v>89</v>
      </c>
      <c r="H273">
        <v>38</v>
      </c>
      <c r="I273" t="s">
        <v>117</v>
      </c>
      <c r="J273">
        <v>0</v>
      </c>
      <c r="K273" t="s">
        <v>55</v>
      </c>
      <c r="L273">
        <v>6</v>
      </c>
      <c r="M273" t="s">
        <v>118</v>
      </c>
      <c r="N273" s="4" t="str">
        <f>IF(consolidado[[#This Row],[tempo]]&gt;consolidado[[#This Row],[prioridade_horas]],"Fora do prazo","Dentro do prazo estimado")</f>
        <v>Fora do prazo</v>
      </c>
      <c r="O273" s="3">
        <v>0.33333333333333331</v>
      </c>
      <c r="P273" t="s">
        <v>38</v>
      </c>
      <c r="Q273">
        <v>3</v>
      </c>
      <c r="R273" t="s">
        <v>33</v>
      </c>
      <c r="S273">
        <v>6</v>
      </c>
      <c r="T273" t="s">
        <v>118</v>
      </c>
      <c r="U273">
        <v>38</v>
      </c>
      <c r="V273" t="s">
        <v>67</v>
      </c>
      <c r="W273">
        <v>5</v>
      </c>
      <c r="X273" t="s">
        <v>41</v>
      </c>
    </row>
    <row r="274" spans="1:24">
      <c r="A274">
        <v>33078</v>
      </c>
      <c r="B274" t="s">
        <v>348</v>
      </c>
      <c r="C274" s="1">
        <v>45300.661712962959</v>
      </c>
      <c r="D274" s="1">
        <v>45301.592858796299</v>
      </c>
      <c r="E274" s="3">
        <v>0.30694444444444446</v>
      </c>
      <c r="F274">
        <v>98</v>
      </c>
      <c r="G274" t="s">
        <v>69</v>
      </c>
      <c r="H274">
        <v>98</v>
      </c>
      <c r="I274" t="s">
        <v>69</v>
      </c>
      <c r="J274">
        <v>98</v>
      </c>
      <c r="K274" t="s">
        <v>69</v>
      </c>
      <c r="L274">
        <v>11</v>
      </c>
      <c r="M274" t="s">
        <v>37</v>
      </c>
      <c r="N274" s="4" t="str">
        <f>IF(consolidado[[#This Row],[tempo]]&gt;consolidado[[#This Row],[prioridade_horas]],"Fora do prazo","Dentro do prazo estimado")</f>
        <v>Dentro do prazo estimado</v>
      </c>
      <c r="O274" s="3">
        <v>0.66666666666666663</v>
      </c>
      <c r="P274" t="s">
        <v>70</v>
      </c>
      <c r="Q274">
        <v>3</v>
      </c>
      <c r="R274" t="s">
        <v>33</v>
      </c>
      <c r="S274">
        <v>11</v>
      </c>
      <c r="T274" t="s">
        <v>37</v>
      </c>
      <c r="U274">
        <v>15</v>
      </c>
      <c r="V274" t="s">
        <v>37</v>
      </c>
      <c r="W274">
        <v>5</v>
      </c>
      <c r="X274" t="s">
        <v>41</v>
      </c>
    </row>
    <row r="275" spans="1:24">
      <c r="A275">
        <v>33079</v>
      </c>
      <c r="B275" t="s">
        <v>349</v>
      </c>
      <c r="C275" s="1">
        <v>45300.681898148148</v>
      </c>
      <c r="D275" s="1">
        <v>45307.484872685185</v>
      </c>
      <c r="E275" s="3">
        <v>1.6819444444444445</v>
      </c>
      <c r="F275">
        <v>45</v>
      </c>
      <c r="G275" t="s">
        <v>156</v>
      </c>
      <c r="H275">
        <v>45</v>
      </c>
      <c r="I275" t="s">
        <v>156</v>
      </c>
      <c r="J275">
        <v>45</v>
      </c>
      <c r="K275" t="s">
        <v>156</v>
      </c>
      <c r="L275">
        <v>16</v>
      </c>
      <c r="M275" t="s">
        <v>43</v>
      </c>
      <c r="N275" s="4" t="str">
        <f>IF(consolidado[[#This Row],[tempo]]&gt;consolidado[[#This Row],[prioridade_horas]],"Fora do prazo","Dentro do prazo estimado")</f>
        <v>Dentro do prazo estimado</v>
      </c>
      <c r="O275" s="3">
        <v>5</v>
      </c>
      <c r="P275" t="s">
        <v>84</v>
      </c>
      <c r="Q275">
        <v>3</v>
      </c>
      <c r="R275" t="s">
        <v>33</v>
      </c>
      <c r="S275">
        <v>10</v>
      </c>
      <c r="T275" t="s">
        <v>143</v>
      </c>
      <c r="U275">
        <v>77</v>
      </c>
      <c r="V275" t="s">
        <v>297</v>
      </c>
      <c r="W275">
        <v>5</v>
      </c>
      <c r="X275" t="s">
        <v>41</v>
      </c>
    </row>
    <row r="276" spans="1:24">
      <c r="A276">
        <v>33080</v>
      </c>
      <c r="B276" t="s">
        <v>350</v>
      </c>
      <c r="C276" s="1">
        <v>45300.69431712963</v>
      </c>
      <c r="D276" s="1">
        <v>45301.377395833333</v>
      </c>
      <c r="E276" s="3">
        <v>5.9027777777777776E-2</v>
      </c>
      <c r="F276">
        <v>18</v>
      </c>
      <c r="G276" t="s">
        <v>158</v>
      </c>
      <c r="H276">
        <v>18</v>
      </c>
      <c r="I276" t="s">
        <v>158</v>
      </c>
      <c r="J276">
        <v>18</v>
      </c>
      <c r="K276" t="s">
        <v>158</v>
      </c>
      <c r="L276">
        <v>5</v>
      </c>
      <c r="M276" t="s">
        <v>92</v>
      </c>
      <c r="N276" s="4" t="str">
        <f>IF(consolidado[[#This Row],[tempo]]&gt;consolidado[[#This Row],[prioridade_horas]],"Fora do prazo","Dentro do prazo estimado")</f>
        <v>Dentro do prazo estimado</v>
      </c>
      <c r="O276" s="3">
        <v>5</v>
      </c>
      <c r="P276" t="s">
        <v>84</v>
      </c>
      <c r="Q276">
        <v>6</v>
      </c>
      <c r="R276" t="s">
        <v>28</v>
      </c>
      <c r="S276">
        <v>5</v>
      </c>
      <c r="T276" t="s">
        <v>92</v>
      </c>
      <c r="U276">
        <v>9</v>
      </c>
      <c r="V276" t="s">
        <v>159</v>
      </c>
      <c r="W276">
        <v>3</v>
      </c>
      <c r="X276" t="s">
        <v>86</v>
      </c>
    </row>
    <row r="277" spans="1:24">
      <c r="A277">
        <v>33081</v>
      </c>
      <c r="B277" t="s">
        <v>31</v>
      </c>
      <c r="C277" s="1">
        <v>45300.712476851855</v>
      </c>
      <c r="D277" s="1">
        <v>45327.70034722222</v>
      </c>
      <c r="E277" s="3">
        <v>7.1263888888888891</v>
      </c>
      <c r="F277">
        <v>34</v>
      </c>
      <c r="G277" t="s">
        <v>25</v>
      </c>
      <c r="H277">
        <v>34</v>
      </c>
      <c r="I277" t="s">
        <v>25</v>
      </c>
      <c r="J277">
        <v>34</v>
      </c>
      <c r="K277" t="s">
        <v>25</v>
      </c>
      <c r="L277">
        <v>3</v>
      </c>
      <c r="M277" t="s">
        <v>26</v>
      </c>
      <c r="N277" s="4" t="str">
        <f>IF(consolidado[[#This Row],[tempo]]&gt;consolidado[[#This Row],[prioridade_horas]],"Fora do prazo","Dentro do prazo estimado")</f>
        <v>Fora do prazo</v>
      </c>
      <c r="O277" s="3">
        <v>1</v>
      </c>
      <c r="P277" t="s">
        <v>27</v>
      </c>
      <c r="Q277">
        <v>6</v>
      </c>
      <c r="R277" t="s">
        <v>28</v>
      </c>
      <c r="S277">
        <v>3</v>
      </c>
      <c r="T277" t="s">
        <v>26</v>
      </c>
      <c r="U277">
        <v>28</v>
      </c>
      <c r="V277" t="s">
        <v>34</v>
      </c>
      <c r="W277">
        <v>5</v>
      </c>
      <c r="X277" t="s">
        <v>41</v>
      </c>
    </row>
    <row r="278" spans="1:24">
      <c r="A278">
        <v>33082</v>
      </c>
      <c r="B278" t="s">
        <v>351</v>
      </c>
      <c r="C278" s="1">
        <v>45301.3675</v>
      </c>
      <c r="D278" s="1">
        <v>45301.406122685185</v>
      </c>
      <c r="E278" s="3">
        <v>3.8194444444444448E-2</v>
      </c>
      <c r="F278">
        <v>18</v>
      </c>
      <c r="G278" t="s">
        <v>158</v>
      </c>
      <c r="H278">
        <v>19</v>
      </c>
      <c r="I278" t="s">
        <v>91</v>
      </c>
      <c r="J278">
        <v>18</v>
      </c>
      <c r="K278" t="s">
        <v>158</v>
      </c>
      <c r="L278">
        <v>5</v>
      </c>
      <c r="M278" t="s">
        <v>92</v>
      </c>
      <c r="N278" s="4" t="str">
        <f>IF(consolidado[[#This Row],[tempo]]&gt;consolidado[[#This Row],[prioridade_horas]],"Fora do prazo","Dentro do prazo estimado")</f>
        <v>Dentro do prazo estimado</v>
      </c>
      <c r="O278" s="3">
        <v>5</v>
      </c>
      <c r="P278" t="s">
        <v>84</v>
      </c>
      <c r="Q278">
        <v>3</v>
      </c>
      <c r="R278" t="s">
        <v>33</v>
      </c>
      <c r="S278">
        <v>5</v>
      </c>
      <c r="T278" t="s">
        <v>92</v>
      </c>
      <c r="U278">
        <v>10</v>
      </c>
      <c r="V278" t="s">
        <v>352</v>
      </c>
      <c r="W278">
        <v>3</v>
      </c>
      <c r="X278" t="s">
        <v>86</v>
      </c>
    </row>
    <row r="279" spans="1:24">
      <c r="A279">
        <v>33083</v>
      </c>
      <c r="B279" t="s">
        <v>353</v>
      </c>
      <c r="C279" s="1">
        <v>45301.369699074072</v>
      </c>
      <c r="D279" s="1">
        <v>45306.372766203705</v>
      </c>
      <c r="E279" s="3">
        <v>1.1298611111111112</v>
      </c>
      <c r="F279">
        <v>91</v>
      </c>
      <c r="G279" t="s">
        <v>237</v>
      </c>
      <c r="H279">
        <v>91</v>
      </c>
      <c r="I279" t="s">
        <v>237</v>
      </c>
      <c r="J279">
        <v>91</v>
      </c>
      <c r="K279" t="s">
        <v>237</v>
      </c>
      <c r="L279">
        <v>4</v>
      </c>
      <c r="M279" t="s">
        <v>94</v>
      </c>
      <c r="N279" s="4" t="str">
        <f>IF(consolidado[[#This Row],[tempo]]&gt;consolidado[[#This Row],[prioridade_horas]],"Fora do prazo","Dentro do prazo estimado")</f>
        <v>Fora do prazo</v>
      </c>
      <c r="O279" s="3">
        <v>0.33333333333333331</v>
      </c>
      <c r="P279" t="s">
        <v>38</v>
      </c>
      <c r="Q279">
        <v>3</v>
      </c>
      <c r="R279" t="s">
        <v>33</v>
      </c>
      <c r="S279">
        <v>27</v>
      </c>
      <c r="T279" t="s">
        <v>59</v>
      </c>
      <c r="U279">
        <v>33</v>
      </c>
      <c r="V279" t="s">
        <v>354</v>
      </c>
      <c r="W279">
        <v>5</v>
      </c>
      <c r="X279" t="s">
        <v>41</v>
      </c>
    </row>
    <row r="280" spans="1:24">
      <c r="A280">
        <v>33084</v>
      </c>
      <c r="B280" t="s">
        <v>355</v>
      </c>
      <c r="C280" s="1">
        <v>45301.373842592591</v>
      </c>
      <c r="D280" s="1">
        <v>45301.591365740744</v>
      </c>
      <c r="E280" s="3">
        <v>0.21736111111111112</v>
      </c>
      <c r="F280">
        <v>29</v>
      </c>
      <c r="G280" t="s">
        <v>36</v>
      </c>
      <c r="H280">
        <v>47</v>
      </c>
      <c r="I280" t="s">
        <v>100</v>
      </c>
      <c r="J280">
        <v>29</v>
      </c>
      <c r="K280" t="s">
        <v>36</v>
      </c>
      <c r="L280">
        <v>11</v>
      </c>
      <c r="M280" t="s">
        <v>37</v>
      </c>
      <c r="N280" s="4" t="str">
        <f>IF(consolidado[[#This Row],[tempo]]&gt;consolidado[[#This Row],[prioridade_horas]],"Fora do prazo","Dentro do prazo estimado")</f>
        <v>Dentro do prazo estimado</v>
      </c>
      <c r="O280" s="3">
        <v>0.33333333333333331</v>
      </c>
      <c r="P280" t="s">
        <v>38</v>
      </c>
      <c r="Q280">
        <v>3</v>
      </c>
      <c r="R280" t="s">
        <v>33</v>
      </c>
      <c r="S280">
        <v>16</v>
      </c>
      <c r="T280" t="s">
        <v>43</v>
      </c>
      <c r="U280">
        <v>56</v>
      </c>
      <c r="V280" t="s">
        <v>40</v>
      </c>
      <c r="W280">
        <v>5</v>
      </c>
      <c r="X280" t="s">
        <v>41</v>
      </c>
    </row>
    <row r="281" spans="1:24">
      <c r="A281">
        <v>33085</v>
      </c>
      <c r="B281" t="s">
        <v>356</v>
      </c>
      <c r="C281" s="1">
        <v>45301.389490740738</v>
      </c>
      <c r="D281" s="1">
        <v>45366.704097222224</v>
      </c>
      <c r="E281" s="3">
        <v>17.972222222222221</v>
      </c>
      <c r="F281">
        <v>34</v>
      </c>
      <c r="G281" t="s">
        <v>25</v>
      </c>
      <c r="H281">
        <v>111</v>
      </c>
      <c r="I281" t="s">
        <v>99</v>
      </c>
      <c r="J281">
        <v>66</v>
      </c>
      <c r="K281" t="s">
        <v>50</v>
      </c>
      <c r="L281">
        <v>2</v>
      </c>
      <c r="M281" t="s">
        <v>47</v>
      </c>
      <c r="N281" s="4" t="str">
        <f>IF(consolidado[[#This Row],[tempo]]&gt;consolidado[[#This Row],[prioridade_horas]],"Fora do prazo","Dentro do prazo estimado")</f>
        <v>Fora do prazo</v>
      </c>
      <c r="O281" s="3">
        <v>0.33333333333333331</v>
      </c>
      <c r="P281" t="s">
        <v>38</v>
      </c>
      <c r="Q281">
        <v>3</v>
      </c>
      <c r="R281" t="s">
        <v>33</v>
      </c>
      <c r="S281">
        <v>2</v>
      </c>
      <c r="T281" t="s">
        <v>47</v>
      </c>
      <c r="U281">
        <v>40</v>
      </c>
      <c r="V281" t="s">
        <v>357</v>
      </c>
      <c r="W281">
        <v>4</v>
      </c>
      <c r="X281" t="s">
        <v>30</v>
      </c>
    </row>
    <row r="282" spans="1:24">
      <c r="A282">
        <v>33086</v>
      </c>
      <c r="B282" t="s">
        <v>358</v>
      </c>
      <c r="C282" s="1">
        <v>45301.397685185184</v>
      </c>
      <c r="D282" s="1">
        <v>45302.513252314813</v>
      </c>
      <c r="E282" s="3">
        <v>0.49166666666666664</v>
      </c>
      <c r="F282">
        <v>98</v>
      </c>
      <c r="G282" t="s">
        <v>69</v>
      </c>
      <c r="H282">
        <v>99</v>
      </c>
      <c r="I282" t="s">
        <v>73</v>
      </c>
      <c r="J282">
        <v>98</v>
      </c>
      <c r="K282" t="s">
        <v>69</v>
      </c>
      <c r="L282">
        <v>16</v>
      </c>
      <c r="M282" t="s">
        <v>43</v>
      </c>
      <c r="N282" s="4" t="str">
        <f>IF(consolidado[[#This Row],[tempo]]&gt;consolidado[[#This Row],[prioridade_horas]],"Fora do prazo","Dentro do prazo estimado")</f>
        <v>Dentro do prazo estimado</v>
      </c>
      <c r="O282" s="3">
        <v>0.66666666666666663</v>
      </c>
      <c r="P282" t="s">
        <v>70</v>
      </c>
      <c r="Q282">
        <v>3</v>
      </c>
      <c r="R282" t="s">
        <v>33</v>
      </c>
      <c r="S282">
        <v>16</v>
      </c>
      <c r="T282" t="s">
        <v>43</v>
      </c>
      <c r="U282">
        <v>56</v>
      </c>
      <c r="V282" t="s">
        <v>40</v>
      </c>
      <c r="W282">
        <v>5</v>
      </c>
      <c r="X282" t="s">
        <v>41</v>
      </c>
    </row>
    <row r="283" spans="1:24">
      <c r="A283">
        <v>33087</v>
      </c>
      <c r="B283" t="s">
        <v>359</v>
      </c>
      <c r="C283" s="1">
        <v>45301.398761574077</v>
      </c>
      <c r="D283" s="1">
        <v>45303.416990740741</v>
      </c>
      <c r="E283" s="3">
        <v>0.76944444444444449</v>
      </c>
      <c r="F283">
        <v>98</v>
      </c>
      <c r="G283" t="s">
        <v>69</v>
      </c>
      <c r="H283">
        <v>47</v>
      </c>
      <c r="I283" t="s">
        <v>100</v>
      </c>
      <c r="J283">
        <v>29</v>
      </c>
      <c r="K283" t="s">
        <v>36</v>
      </c>
      <c r="L283">
        <v>11</v>
      </c>
      <c r="M283" t="s">
        <v>37</v>
      </c>
      <c r="N283" s="4" t="str">
        <f>IF(consolidado[[#This Row],[tempo]]&gt;consolidado[[#This Row],[prioridade_horas]],"Fora do prazo","Dentro do prazo estimado")</f>
        <v>Fora do prazo</v>
      </c>
      <c r="O283" s="3">
        <v>0.66666666666666663</v>
      </c>
      <c r="P283" t="s">
        <v>70</v>
      </c>
      <c r="Q283">
        <v>3</v>
      </c>
      <c r="R283" t="s">
        <v>33</v>
      </c>
      <c r="S283">
        <v>16</v>
      </c>
      <c r="T283" t="s">
        <v>43</v>
      </c>
      <c r="U283">
        <v>56</v>
      </c>
      <c r="V283" t="s">
        <v>40</v>
      </c>
      <c r="W283">
        <v>5</v>
      </c>
      <c r="X283" t="s">
        <v>41</v>
      </c>
    </row>
    <row r="284" spans="1:24">
      <c r="A284">
        <v>33088</v>
      </c>
      <c r="B284" t="s">
        <v>49</v>
      </c>
      <c r="C284" s="1">
        <v>45301.400555555556</v>
      </c>
      <c r="D284" s="1">
        <v>45302.399201388886</v>
      </c>
      <c r="E284" s="3">
        <v>0.37430555555555556</v>
      </c>
      <c r="F284">
        <v>66</v>
      </c>
      <c r="G284" t="s">
        <v>50</v>
      </c>
      <c r="H284">
        <v>66</v>
      </c>
      <c r="I284" t="s">
        <v>50</v>
      </c>
      <c r="J284">
        <v>47</v>
      </c>
      <c r="K284" t="s">
        <v>100</v>
      </c>
      <c r="L284">
        <v>16</v>
      </c>
      <c r="M284" t="s">
        <v>43</v>
      </c>
      <c r="N284" s="4" t="str">
        <f>IF(consolidado[[#This Row],[tempo]]&gt;consolidado[[#This Row],[prioridade_horas]],"Fora do prazo","Dentro do prazo estimado")</f>
        <v>Dentro do prazo estimado</v>
      </c>
      <c r="O284" s="3">
        <v>1</v>
      </c>
      <c r="P284" t="s">
        <v>27</v>
      </c>
      <c r="Q284">
        <v>3</v>
      </c>
      <c r="R284" t="s">
        <v>33</v>
      </c>
      <c r="S284">
        <v>1</v>
      </c>
      <c r="T284" t="s">
        <v>66</v>
      </c>
      <c r="U284">
        <v>56</v>
      </c>
      <c r="V284" t="s">
        <v>40</v>
      </c>
      <c r="W284">
        <v>5</v>
      </c>
      <c r="X284" t="s">
        <v>41</v>
      </c>
    </row>
    <row r="285" spans="1:24">
      <c r="A285">
        <v>33089</v>
      </c>
      <c r="B285" t="s">
        <v>360</v>
      </c>
      <c r="C285" s="1">
        <v>45301.40121527778</v>
      </c>
      <c r="D285" s="1">
        <v>45301.408703703702</v>
      </c>
      <c r="E285" s="3">
        <v>7.6388888888888886E-3</v>
      </c>
      <c r="F285">
        <v>71</v>
      </c>
      <c r="G285" t="s">
        <v>361</v>
      </c>
      <c r="H285">
        <v>67</v>
      </c>
      <c r="I285" t="s">
        <v>280</v>
      </c>
      <c r="J285">
        <v>71</v>
      </c>
      <c r="K285" t="s">
        <v>361</v>
      </c>
      <c r="L285">
        <v>27</v>
      </c>
      <c r="M285" t="s">
        <v>59</v>
      </c>
      <c r="N285" s="4" t="str">
        <f>IF(consolidado[[#This Row],[tempo]]&gt;consolidado[[#This Row],[prioridade_horas]],"Fora do prazo","Dentro do prazo estimado")</f>
        <v>Dentro do prazo estimado</v>
      </c>
      <c r="O285" s="3">
        <v>0.33333333333333331</v>
      </c>
      <c r="P285" t="s">
        <v>38</v>
      </c>
      <c r="Q285">
        <v>3</v>
      </c>
      <c r="R285" t="s">
        <v>33</v>
      </c>
      <c r="S285">
        <v>27</v>
      </c>
      <c r="T285" t="s">
        <v>59</v>
      </c>
      <c r="U285">
        <v>9</v>
      </c>
      <c r="V285" t="s">
        <v>159</v>
      </c>
      <c r="W285">
        <v>5</v>
      </c>
      <c r="X285" t="s">
        <v>41</v>
      </c>
    </row>
    <row r="286" spans="1:24">
      <c r="A286">
        <v>33090</v>
      </c>
      <c r="B286" t="s">
        <v>362</v>
      </c>
      <c r="C286" s="1">
        <v>45301.405810185184</v>
      </c>
      <c r="D286" s="1">
        <v>45328.375462962962</v>
      </c>
      <c r="E286" s="3">
        <v>7.1076388888888893</v>
      </c>
      <c r="F286">
        <v>34</v>
      </c>
      <c r="G286" t="s">
        <v>25</v>
      </c>
      <c r="H286">
        <v>34</v>
      </c>
      <c r="I286" t="s">
        <v>25</v>
      </c>
      <c r="J286">
        <v>34</v>
      </c>
      <c r="K286" t="s">
        <v>25</v>
      </c>
      <c r="L286">
        <v>11</v>
      </c>
      <c r="M286" t="s">
        <v>37</v>
      </c>
      <c r="N286" s="4" t="str">
        <f>IF(consolidado[[#This Row],[tempo]]&gt;consolidado[[#This Row],[prioridade_horas]],"Fora do prazo","Dentro do prazo estimado")</f>
        <v>Fora do prazo</v>
      </c>
      <c r="O286" s="3">
        <v>1</v>
      </c>
      <c r="P286" t="s">
        <v>27</v>
      </c>
      <c r="Q286">
        <v>3</v>
      </c>
      <c r="R286" t="s">
        <v>33</v>
      </c>
      <c r="S286">
        <v>3</v>
      </c>
      <c r="T286" t="s">
        <v>26</v>
      </c>
      <c r="U286">
        <v>69</v>
      </c>
      <c r="V286" t="s">
        <v>363</v>
      </c>
      <c r="W286">
        <v>5</v>
      </c>
      <c r="X286" t="s">
        <v>41</v>
      </c>
    </row>
    <row r="287" spans="1:24">
      <c r="A287">
        <v>33091</v>
      </c>
      <c r="B287" t="s">
        <v>364</v>
      </c>
      <c r="C287" s="1">
        <v>45301.424861111111</v>
      </c>
      <c r="D287" s="1">
        <v>45302.514849537038</v>
      </c>
      <c r="E287" s="3">
        <v>0.46597222222222223</v>
      </c>
      <c r="F287">
        <v>29</v>
      </c>
      <c r="G287" t="s">
        <v>36</v>
      </c>
      <c r="H287">
        <v>99</v>
      </c>
      <c r="I287" t="s">
        <v>73</v>
      </c>
      <c r="J287">
        <v>29</v>
      </c>
      <c r="K287" t="s">
        <v>36</v>
      </c>
      <c r="L287">
        <v>16</v>
      </c>
      <c r="M287" t="s">
        <v>43</v>
      </c>
      <c r="N287" s="4" t="str">
        <f>IF(consolidado[[#This Row],[tempo]]&gt;consolidado[[#This Row],[prioridade_horas]],"Fora do prazo","Dentro do prazo estimado")</f>
        <v>Fora do prazo</v>
      </c>
      <c r="O287" s="3">
        <v>0.33333333333333331</v>
      </c>
      <c r="P287" t="s">
        <v>38</v>
      </c>
      <c r="Q287">
        <v>3</v>
      </c>
      <c r="R287" t="s">
        <v>33</v>
      </c>
      <c r="S287">
        <v>16</v>
      </c>
      <c r="T287" t="s">
        <v>43</v>
      </c>
      <c r="U287">
        <v>56</v>
      </c>
      <c r="V287" t="s">
        <v>40</v>
      </c>
      <c r="W287">
        <v>5</v>
      </c>
      <c r="X287" t="s">
        <v>41</v>
      </c>
    </row>
    <row r="288" spans="1:24">
      <c r="A288">
        <v>33092</v>
      </c>
      <c r="B288" t="s">
        <v>140</v>
      </c>
      <c r="C288" s="1">
        <v>45301.450231481482</v>
      </c>
      <c r="D288" s="1">
        <v>45301.462766203702</v>
      </c>
      <c r="E288" s="3">
        <v>1.2500000000000001E-2</v>
      </c>
      <c r="F288">
        <v>105</v>
      </c>
      <c r="G288" t="s">
        <v>152</v>
      </c>
      <c r="H288">
        <v>105</v>
      </c>
      <c r="I288" t="s">
        <v>152</v>
      </c>
      <c r="J288">
        <v>105</v>
      </c>
      <c r="K288" t="s">
        <v>152</v>
      </c>
      <c r="L288">
        <v>16</v>
      </c>
      <c r="M288" t="s">
        <v>43</v>
      </c>
      <c r="N288" s="4" t="str">
        <f>IF(consolidado[[#This Row],[tempo]]&gt;consolidado[[#This Row],[prioridade_horas]],"Fora do prazo","Dentro do prazo estimado")</f>
        <v>Dentro do prazo estimado</v>
      </c>
      <c r="O288" s="3">
        <v>0.33333333333333331</v>
      </c>
      <c r="P288" t="s">
        <v>38</v>
      </c>
      <c r="Q288">
        <v>3</v>
      </c>
      <c r="R288" t="s">
        <v>33</v>
      </c>
      <c r="S288">
        <v>23</v>
      </c>
      <c r="T288" t="s">
        <v>121</v>
      </c>
      <c r="U288">
        <v>56</v>
      </c>
      <c r="V288" t="s">
        <v>40</v>
      </c>
      <c r="W288">
        <v>5</v>
      </c>
      <c r="X288" t="s">
        <v>41</v>
      </c>
    </row>
    <row r="289" spans="1:24">
      <c r="A289">
        <v>33093</v>
      </c>
      <c r="B289" t="s">
        <v>365</v>
      </c>
      <c r="C289" s="1">
        <v>45301.455925925926</v>
      </c>
      <c r="D289" s="1">
        <v>45310.679675925923</v>
      </c>
      <c r="E289" s="3">
        <v>2.8534722222222224</v>
      </c>
      <c r="F289">
        <v>102</v>
      </c>
      <c r="G289" t="s">
        <v>46</v>
      </c>
      <c r="H289">
        <v>52</v>
      </c>
      <c r="I289" t="s">
        <v>77</v>
      </c>
      <c r="J289">
        <v>102</v>
      </c>
      <c r="K289" t="s">
        <v>46</v>
      </c>
      <c r="L289">
        <v>5</v>
      </c>
      <c r="M289" t="s">
        <v>92</v>
      </c>
      <c r="N289" s="4" t="str">
        <f>IF(consolidado[[#This Row],[tempo]]&gt;consolidado[[#This Row],[prioridade_horas]],"Fora do prazo","Dentro do prazo estimado")</f>
        <v>Fora do prazo</v>
      </c>
      <c r="O289" s="3">
        <v>0.33333333333333331</v>
      </c>
      <c r="P289" t="s">
        <v>38</v>
      </c>
      <c r="Q289">
        <v>3</v>
      </c>
      <c r="R289" t="s">
        <v>33</v>
      </c>
      <c r="S289">
        <v>16</v>
      </c>
      <c r="T289" t="s">
        <v>43</v>
      </c>
      <c r="U289">
        <v>28</v>
      </c>
      <c r="V289" t="s">
        <v>34</v>
      </c>
      <c r="W289">
        <v>4</v>
      </c>
      <c r="X289" t="s">
        <v>30</v>
      </c>
    </row>
    <row r="290" spans="1:24">
      <c r="A290">
        <v>33094</v>
      </c>
      <c r="B290" t="s">
        <v>366</v>
      </c>
      <c r="C290" s="1">
        <v>45301.456643518519</v>
      </c>
      <c r="D290" s="1">
        <v>45303.648310185185</v>
      </c>
      <c r="E290" s="3">
        <v>0.94305555555555554</v>
      </c>
      <c r="F290">
        <v>25</v>
      </c>
      <c r="G290" t="s">
        <v>109</v>
      </c>
      <c r="H290">
        <v>58</v>
      </c>
      <c r="I290" t="s">
        <v>53</v>
      </c>
      <c r="J290">
        <v>25</v>
      </c>
      <c r="K290" t="s">
        <v>109</v>
      </c>
      <c r="L290">
        <v>11</v>
      </c>
      <c r="M290" t="s">
        <v>37</v>
      </c>
      <c r="N290" s="4" t="str">
        <f>IF(consolidado[[#This Row],[tempo]]&gt;consolidado[[#This Row],[prioridade_horas]],"Fora do prazo","Dentro do prazo estimado")</f>
        <v>Fora do prazo</v>
      </c>
      <c r="O290" s="3">
        <v>0.33333333333333331</v>
      </c>
      <c r="P290" t="s">
        <v>38</v>
      </c>
      <c r="Q290">
        <v>3</v>
      </c>
      <c r="R290" t="s">
        <v>33</v>
      </c>
      <c r="S290">
        <v>13</v>
      </c>
      <c r="T290" t="s">
        <v>60</v>
      </c>
      <c r="U290">
        <v>56</v>
      </c>
      <c r="V290" t="s">
        <v>40</v>
      </c>
      <c r="W290">
        <v>5</v>
      </c>
      <c r="X290" t="s">
        <v>41</v>
      </c>
    </row>
    <row r="291" spans="1:24">
      <c r="A291">
        <v>33095</v>
      </c>
      <c r="B291" t="s">
        <v>140</v>
      </c>
      <c r="C291" s="1">
        <v>45301.460011574076</v>
      </c>
      <c r="D291" s="1">
        <v>45301.637418981481</v>
      </c>
      <c r="E291" s="3">
        <v>0.17708333333333334</v>
      </c>
      <c r="F291">
        <v>105</v>
      </c>
      <c r="G291" t="s">
        <v>152</v>
      </c>
      <c r="H291">
        <v>49</v>
      </c>
      <c r="I291" t="s">
        <v>42</v>
      </c>
      <c r="J291">
        <v>105</v>
      </c>
      <c r="K291" t="s">
        <v>152</v>
      </c>
      <c r="L291">
        <v>16</v>
      </c>
      <c r="M291" t="s">
        <v>43</v>
      </c>
      <c r="N291" s="4" t="str">
        <f>IF(consolidado[[#This Row],[tempo]]&gt;consolidado[[#This Row],[prioridade_horas]],"Fora do prazo","Dentro do prazo estimado")</f>
        <v>Dentro do prazo estimado</v>
      </c>
      <c r="O291" s="3">
        <v>0.33333333333333331</v>
      </c>
      <c r="P291" t="s">
        <v>38</v>
      </c>
      <c r="Q291">
        <v>3</v>
      </c>
      <c r="R291" t="s">
        <v>33</v>
      </c>
      <c r="S291">
        <v>16</v>
      </c>
      <c r="T291" t="s">
        <v>43</v>
      </c>
      <c r="U291">
        <v>56</v>
      </c>
      <c r="V291" t="s">
        <v>40</v>
      </c>
      <c r="W291">
        <v>5</v>
      </c>
      <c r="X291" t="s">
        <v>41</v>
      </c>
    </row>
    <row r="292" spans="1:24">
      <c r="A292">
        <v>33096</v>
      </c>
      <c r="B292" t="s">
        <v>367</v>
      </c>
      <c r="C292" s="1">
        <v>45301.465462962966</v>
      </c>
      <c r="D292" s="1">
        <v>45301.622002314813</v>
      </c>
      <c r="E292" s="3">
        <v>0.15625</v>
      </c>
      <c r="F292">
        <v>102</v>
      </c>
      <c r="G292" t="s">
        <v>46</v>
      </c>
      <c r="H292">
        <v>102</v>
      </c>
      <c r="I292" t="s">
        <v>46</v>
      </c>
      <c r="J292">
        <v>102</v>
      </c>
      <c r="K292" t="s">
        <v>46</v>
      </c>
      <c r="L292">
        <v>11</v>
      </c>
      <c r="M292" t="s">
        <v>37</v>
      </c>
      <c r="N292" s="4" t="str">
        <f>IF(consolidado[[#This Row],[tempo]]&gt;consolidado[[#This Row],[prioridade_horas]],"Fora do prazo","Dentro do prazo estimado")</f>
        <v>Dentro do prazo estimado</v>
      </c>
      <c r="O292" s="3">
        <v>0.33333333333333331</v>
      </c>
      <c r="P292" t="s">
        <v>38</v>
      </c>
      <c r="Q292">
        <v>3</v>
      </c>
      <c r="R292" t="s">
        <v>33</v>
      </c>
      <c r="S292">
        <v>1</v>
      </c>
      <c r="T292" t="s">
        <v>66</v>
      </c>
      <c r="U292">
        <v>69</v>
      </c>
      <c r="V292" t="s">
        <v>363</v>
      </c>
      <c r="W292">
        <v>4</v>
      </c>
      <c r="X292" t="s">
        <v>30</v>
      </c>
    </row>
    <row r="293" spans="1:24">
      <c r="A293">
        <v>33097</v>
      </c>
      <c r="B293" t="s">
        <v>67</v>
      </c>
      <c r="C293" s="1">
        <v>45301.467210648145</v>
      </c>
      <c r="D293" s="1">
        <v>45301.468344907407</v>
      </c>
      <c r="E293" s="3">
        <v>1.3888888888888889E-3</v>
      </c>
      <c r="F293">
        <v>38</v>
      </c>
      <c r="G293" t="s">
        <v>117</v>
      </c>
      <c r="H293">
        <v>38</v>
      </c>
      <c r="I293" t="s">
        <v>117</v>
      </c>
      <c r="J293">
        <v>38</v>
      </c>
      <c r="K293" t="s">
        <v>117</v>
      </c>
      <c r="L293">
        <v>6</v>
      </c>
      <c r="M293" t="s">
        <v>118</v>
      </c>
      <c r="N293" s="4" t="str">
        <f>IF(consolidado[[#This Row],[tempo]]&gt;consolidado[[#This Row],[prioridade_horas]],"Fora do prazo","Dentro do prazo estimado")</f>
        <v>Dentro do prazo estimado</v>
      </c>
      <c r="O293" s="3">
        <v>0.33333333333333331</v>
      </c>
      <c r="P293" t="s">
        <v>38</v>
      </c>
      <c r="Q293">
        <v>3</v>
      </c>
      <c r="R293" t="s">
        <v>33</v>
      </c>
      <c r="S293">
        <v>6</v>
      </c>
      <c r="T293" t="s">
        <v>118</v>
      </c>
      <c r="U293">
        <v>56</v>
      </c>
      <c r="V293" t="s">
        <v>40</v>
      </c>
      <c r="W293">
        <v>5</v>
      </c>
      <c r="X293" t="s">
        <v>41</v>
      </c>
    </row>
    <row r="294" spans="1:24">
      <c r="A294">
        <v>33098</v>
      </c>
      <c r="B294" t="s">
        <v>368</v>
      </c>
      <c r="C294" s="1">
        <v>45301.47210648148</v>
      </c>
      <c r="D294" s="1">
        <v>45328.728622685187</v>
      </c>
      <c r="E294" s="3">
        <v>7.3951388888888889</v>
      </c>
      <c r="F294">
        <v>34</v>
      </c>
      <c r="G294" t="s">
        <v>25</v>
      </c>
      <c r="H294">
        <v>34</v>
      </c>
      <c r="I294" t="s">
        <v>25</v>
      </c>
      <c r="J294">
        <v>34</v>
      </c>
      <c r="K294" t="s">
        <v>25</v>
      </c>
      <c r="L294">
        <v>3</v>
      </c>
      <c r="M294" t="s">
        <v>26</v>
      </c>
      <c r="N294" s="4" t="str">
        <f>IF(consolidado[[#This Row],[tempo]]&gt;consolidado[[#This Row],[prioridade_horas]],"Fora do prazo","Dentro do prazo estimado")</f>
        <v>Fora do prazo</v>
      </c>
      <c r="O294" s="3">
        <v>1</v>
      </c>
      <c r="P294" t="s">
        <v>27</v>
      </c>
      <c r="Q294">
        <v>3</v>
      </c>
      <c r="R294" t="s">
        <v>33</v>
      </c>
      <c r="S294">
        <v>3</v>
      </c>
      <c r="T294" t="s">
        <v>26</v>
      </c>
      <c r="U294">
        <v>13</v>
      </c>
      <c r="V294" t="s">
        <v>203</v>
      </c>
      <c r="W294">
        <v>4</v>
      </c>
      <c r="X294" t="s">
        <v>30</v>
      </c>
    </row>
    <row r="295" spans="1:24">
      <c r="A295">
        <v>33099</v>
      </c>
      <c r="B295" t="s">
        <v>369</v>
      </c>
      <c r="C295" s="1">
        <v>45301.475358796299</v>
      </c>
      <c r="D295" s="1">
        <v>45323.711388888885</v>
      </c>
      <c r="E295" s="3">
        <v>6.2472222222222218</v>
      </c>
      <c r="F295">
        <v>103</v>
      </c>
      <c r="G295" t="s">
        <v>89</v>
      </c>
      <c r="H295">
        <v>45</v>
      </c>
      <c r="I295" t="s">
        <v>156</v>
      </c>
      <c r="J295">
        <v>0</v>
      </c>
      <c r="K295" t="s">
        <v>55</v>
      </c>
      <c r="L295">
        <v>10</v>
      </c>
      <c r="M295" t="s">
        <v>143</v>
      </c>
      <c r="N295" s="4" t="str">
        <f>IF(consolidado[[#This Row],[tempo]]&gt;consolidado[[#This Row],[prioridade_horas]],"Fora do prazo","Dentro do prazo estimado")</f>
        <v>Fora do prazo</v>
      </c>
      <c r="O295" s="3">
        <v>0.33333333333333331</v>
      </c>
      <c r="P295" t="s">
        <v>38</v>
      </c>
      <c r="Q295">
        <v>3</v>
      </c>
      <c r="R295" t="s">
        <v>33</v>
      </c>
      <c r="S295">
        <v>10</v>
      </c>
      <c r="T295" t="s">
        <v>143</v>
      </c>
      <c r="U295">
        <v>1</v>
      </c>
      <c r="V295" t="s">
        <v>113</v>
      </c>
      <c r="W295">
        <v>5</v>
      </c>
      <c r="X295" t="s">
        <v>41</v>
      </c>
    </row>
    <row r="296" spans="1:24">
      <c r="A296">
        <v>33100</v>
      </c>
      <c r="B296" t="s">
        <v>177</v>
      </c>
      <c r="C296" s="1">
        <v>45301.477303240739</v>
      </c>
      <c r="D296" s="1">
        <v>45307.70685185185</v>
      </c>
      <c r="E296" s="3">
        <v>1.7319444444444445</v>
      </c>
      <c r="F296">
        <v>102</v>
      </c>
      <c r="G296" t="s">
        <v>46</v>
      </c>
      <c r="H296">
        <v>19</v>
      </c>
      <c r="I296" t="s">
        <v>91</v>
      </c>
      <c r="J296">
        <v>102</v>
      </c>
      <c r="K296" t="s">
        <v>46</v>
      </c>
      <c r="L296">
        <v>5</v>
      </c>
      <c r="M296" t="s">
        <v>92</v>
      </c>
      <c r="N296" s="4" t="str">
        <f>IF(consolidado[[#This Row],[tempo]]&gt;consolidado[[#This Row],[prioridade_horas]],"Fora do prazo","Dentro do prazo estimado")</f>
        <v>Fora do prazo</v>
      </c>
      <c r="O296" s="3">
        <v>0.33333333333333331</v>
      </c>
      <c r="P296" t="s">
        <v>38</v>
      </c>
      <c r="Q296">
        <v>6</v>
      </c>
      <c r="R296" t="s">
        <v>28</v>
      </c>
      <c r="S296">
        <v>5</v>
      </c>
      <c r="T296" t="s">
        <v>92</v>
      </c>
      <c r="U296">
        <v>28</v>
      </c>
      <c r="V296" t="s">
        <v>34</v>
      </c>
      <c r="W296">
        <v>5</v>
      </c>
      <c r="X296" t="s">
        <v>41</v>
      </c>
    </row>
    <row r="297" spans="1:24">
      <c r="A297">
        <v>33101</v>
      </c>
      <c r="B297" t="s">
        <v>370</v>
      </c>
      <c r="C297" s="1">
        <v>45301.494120370371</v>
      </c>
      <c r="D297" s="1">
        <v>45303.467743055553</v>
      </c>
      <c r="E297" s="3">
        <v>0.72499999999999998</v>
      </c>
      <c r="F297">
        <v>34</v>
      </c>
      <c r="G297" t="s">
        <v>25</v>
      </c>
      <c r="H297">
        <v>47</v>
      </c>
      <c r="I297" t="s">
        <v>100</v>
      </c>
      <c r="J297">
        <v>34</v>
      </c>
      <c r="K297" t="s">
        <v>25</v>
      </c>
      <c r="L297">
        <v>3</v>
      </c>
      <c r="M297" t="s">
        <v>26</v>
      </c>
      <c r="N297" s="4" t="str">
        <f>IF(consolidado[[#This Row],[tempo]]&gt;consolidado[[#This Row],[prioridade_horas]],"Fora do prazo","Dentro do prazo estimado")</f>
        <v>Dentro do prazo estimado</v>
      </c>
      <c r="O297" s="3">
        <v>1</v>
      </c>
      <c r="P297" t="s">
        <v>27</v>
      </c>
      <c r="Q297">
        <v>3</v>
      </c>
      <c r="R297" t="s">
        <v>33</v>
      </c>
      <c r="S297">
        <v>16</v>
      </c>
      <c r="T297" t="s">
        <v>43</v>
      </c>
      <c r="U297">
        <v>68</v>
      </c>
      <c r="V297" t="s">
        <v>161</v>
      </c>
      <c r="W297">
        <v>4</v>
      </c>
      <c r="X297" t="s">
        <v>30</v>
      </c>
    </row>
    <row r="298" spans="1:24">
      <c r="A298">
        <v>33102</v>
      </c>
      <c r="B298" t="s">
        <v>371</v>
      </c>
      <c r="C298" s="1">
        <v>45301.544386574074</v>
      </c>
      <c r="D298" s="1">
        <v>45306.583645833336</v>
      </c>
      <c r="E298" s="3">
        <v>1.1666666666666667</v>
      </c>
      <c r="F298">
        <v>32</v>
      </c>
      <c r="G298" t="s">
        <v>154</v>
      </c>
      <c r="H298">
        <v>99</v>
      </c>
      <c r="I298" t="s">
        <v>73</v>
      </c>
      <c r="J298">
        <v>32</v>
      </c>
      <c r="K298" t="s">
        <v>154</v>
      </c>
      <c r="L298">
        <v>4</v>
      </c>
      <c r="M298" t="s">
        <v>94</v>
      </c>
      <c r="N298" s="4" t="str">
        <f>IF(consolidado[[#This Row],[tempo]]&gt;consolidado[[#This Row],[prioridade_horas]],"Fora do prazo","Dentro do prazo estimado")</f>
        <v>Fora do prazo</v>
      </c>
      <c r="O298" s="3">
        <v>0.33333333333333331</v>
      </c>
      <c r="P298" t="s">
        <v>38</v>
      </c>
      <c r="Q298">
        <v>3</v>
      </c>
      <c r="R298" t="s">
        <v>33</v>
      </c>
      <c r="S298">
        <v>16</v>
      </c>
      <c r="T298" t="s">
        <v>43</v>
      </c>
      <c r="U298">
        <v>29</v>
      </c>
      <c r="V298" t="s">
        <v>85</v>
      </c>
      <c r="W298">
        <v>3</v>
      </c>
      <c r="X298" t="s">
        <v>86</v>
      </c>
    </row>
    <row r="299" spans="1:24">
      <c r="A299">
        <v>33103</v>
      </c>
      <c r="B299" t="s">
        <v>31</v>
      </c>
      <c r="C299" s="1">
        <v>45301.576967592591</v>
      </c>
      <c r="D299" s="1">
        <v>45301.729317129626</v>
      </c>
      <c r="E299" s="3">
        <v>0.15277777777777779</v>
      </c>
      <c r="F299">
        <v>34</v>
      </c>
      <c r="G299" t="s">
        <v>25</v>
      </c>
      <c r="H299">
        <v>47</v>
      </c>
      <c r="I299" t="s">
        <v>100</v>
      </c>
      <c r="J299">
        <v>34</v>
      </c>
      <c r="K299" t="s">
        <v>25</v>
      </c>
      <c r="L299">
        <v>27</v>
      </c>
      <c r="M299" t="s">
        <v>59</v>
      </c>
      <c r="N299" s="4" t="str">
        <f>IF(consolidado[[#This Row],[tempo]]&gt;consolidado[[#This Row],[prioridade_horas]],"Fora do prazo","Dentro do prazo estimado")</f>
        <v>Dentro do prazo estimado</v>
      </c>
      <c r="O299" s="3">
        <v>1</v>
      </c>
      <c r="P299" t="s">
        <v>27</v>
      </c>
      <c r="Q299">
        <v>3</v>
      </c>
      <c r="R299" t="s">
        <v>33</v>
      </c>
      <c r="S299">
        <v>16</v>
      </c>
      <c r="T299" t="s">
        <v>43</v>
      </c>
      <c r="U299">
        <v>28</v>
      </c>
      <c r="V299" t="s">
        <v>34</v>
      </c>
      <c r="W299">
        <v>5</v>
      </c>
      <c r="X299" t="s">
        <v>41</v>
      </c>
    </row>
    <row r="300" spans="1:24">
      <c r="A300">
        <v>33104</v>
      </c>
      <c r="B300" t="s">
        <v>195</v>
      </c>
      <c r="C300" s="1">
        <v>45301.608356481483</v>
      </c>
      <c r="D300" s="1">
        <v>45306.466585648152</v>
      </c>
      <c r="E300" s="3">
        <v>0.98472222222222228</v>
      </c>
      <c r="F300">
        <v>50</v>
      </c>
      <c r="G300" t="s">
        <v>142</v>
      </c>
      <c r="H300">
        <v>55</v>
      </c>
      <c r="I300" t="s">
        <v>127</v>
      </c>
      <c r="J300">
        <v>47</v>
      </c>
      <c r="K300" t="s">
        <v>100</v>
      </c>
      <c r="L300">
        <v>16</v>
      </c>
      <c r="M300" t="s">
        <v>43</v>
      </c>
      <c r="N300" s="4" t="str">
        <f>IF(consolidado[[#This Row],[tempo]]&gt;consolidado[[#This Row],[prioridade_horas]],"Fora do prazo","Dentro do prazo estimado")</f>
        <v>Fora do prazo</v>
      </c>
      <c r="O300" s="3">
        <v>0.33333333333333331</v>
      </c>
      <c r="P300" t="s">
        <v>38</v>
      </c>
      <c r="Q300">
        <v>3</v>
      </c>
      <c r="R300" t="s">
        <v>33</v>
      </c>
      <c r="S300">
        <v>13</v>
      </c>
      <c r="T300" t="s">
        <v>60</v>
      </c>
      <c r="U300">
        <v>56</v>
      </c>
      <c r="V300" t="s">
        <v>40</v>
      </c>
      <c r="W300">
        <v>5</v>
      </c>
      <c r="X300" t="s">
        <v>41</v>
      </c>
    </row>
    <row r="301" spans="1:24">
      <c r="A301">
        <v>33105</v>
      </c>
      <c r="B301" t="s">
        <v>31</v>
      </c>
      <c r="C301" s="1">
        <v>45301.612569444442</v>
      </c>
      <c r="D301" s="1">
        <v>45307.590266203704</v>
      </c>
      <c r="E301" s="3">
        <v>1.4798611111111111</v>
      </c>
      <c r="F301">
        <v>34</v>
      </c>
      <c r="G301" t="s">
        <v>25</v>
      </c>
      <c r="H301">
        <v>99</v>
      </c>
      <c r="I301" t="s">
        <v>73</v>
      </c>
      <c r="J301">
        <v>102</v>
      </c>
      <c r="K301" t="s">
        <v>46</v>
      </c>
      <c r="L301">
        <v>1</v>
      </c>
      <c r="M301" t="s">
        <v>66</v>
      </c>
      <c r="N301" s="4" t="str">
        <f>IF(consolidado[[#This Row],[tempo]]&gt;consolidado[[#This Row],[prioridade_horas]],"Fora do prazo","Dentro do prazo estimado")</f>
        <v>Fora do prazo</v>
      </c>
      <c r="O301" s="3">
        <v>1</v>
      </c>
      <c r="P301" t="s">
        <v>27</v>
      </c>
      <c r="Q301">
        <v>3</v>
      </c>
      <c r="R301" t="s">
        <v>33</v>
      </c>
      <c r="S301">
        <v>16</v>
      </c>
      <c r="T301" t="s">
        <v>43</v>
      </c>
      <c r="U301">
        <v>28</v>
      </c>
      <c r="V301" t="s">
        <v>34</v>
      </c>
      <c r="W301">
        <v>4</v>
      </c>
      <c r="X301" t="s">
        <v>30</v>
      </c>
    </row>
    <row r="302" spans="1:24">
      <c r="A302">
        <v>33106</v>
      </c>
      <c r="B302" t="s">
        <v>31</v>
      </c>
      <c r="C302" s="1">
        <v>45301.613900462966</v>
      </c>
      <c r="D302" s="1">
        <v>45301.616342592592</v>
      </c>
      <c r="E302" s="3">
        <v>2.0833333333333333E-3</v>
      </c>
      <c r="F302">
        <v>34</v>
      </c>
      <c r="G302" t="s">
        <v>25</v>
      </c>
      <c r="H302">
        <v>35</v>
      </c>
      <c r="I302" t="s">
        <v>32</v>
      </c>
      <c r="J302">
        <v>35</v>
      </c>
      <c r="K302" t="s">
        <v>32</v>
      </c>
      <c r="L302">
        <v>3</v>
      </c>
      <c r="M302" t="s">
        <v>26</v>
      </c>
      <c r="N302" s="4" t="str">
        <f>IF(consolidado[[#This Row],[tempo]]&gt;consolidado[[#This Row],[prioridade_horas]],"Fora do prazo","Dentro do prazo estimado")</f>
        <v>Dentro do prazo estimado</v>
      </c>
      <c r="O302" s="3">
        <v>0.33333333333333331</v>
      </c>
      <c r="P302" t="s">
        <v>38</v>
      </c>
      <c r="Q302">
        <v>6</v>
      </c>
      <c r="R302" t="s">
        <v>28</v>
      </c>
      <c r="S302">
        <v>3</v>
      </c>
      <c r="T302" t="s">
        <v>26</v>
      </c>
      <c r="U302">
        <v>28</v>
      </c>
      <c r="V302" t="s">
        <v>34</v>
      </c>
      <c r="W302">
        <v>3</v>
      </c>
      <c r="X302" t="s">
        <v>86</v>
      </c>
    </row>
    <row r="303" spans="1:24">
      <c r="A303">
        <v>33107</v>
      </c>
      <c r="B303" t="s">
        <v>372</v>
      </c>
      <c r="C303" s="1">
        <v>45301.61681712963</v>
      </c>
      <c r="D303" s="1">
        <v>45302.586805555555</v>
      </c>
      <c r="E303" s="3">
        <v>0.34583333333333333</v>
      </c>
      <c r="F303">
        <v>34</v>
      </c>
      <c r="G303" t="s">
        <v>25</v>
      </c>
      <c r="H303">
        <v>74</v>
      </c>
      <c r="I303" t="s">
        <v>101</v>
      </c>
      <c r="J303">
        <v>102</v>
      </c>
      <c r="K303" t="s">
        <v>46</v>
      </c>
      <c r="L303">
        <v>1</v>
      </c>
      <c r="M303" t="s">
        <v>66</v>
      </c>
      <c r="N303" s="4" t="str">
        <f>IF(consolidado[[#This Row],[tempo]]&gt;consolidado[[#This Row],[prioridade_horas]],"Fora do prazo","Dentro do prazo estimado")</f>
        <v>Dentro do prazo estimado</v>
      </c>
      <c r="O303" s="3">
        <v>0.66666666666666663</v>
      </c>
      <c r="P303" t="s">
        <v>70</v>
      </c>
      <c r="Q303">
        <v>3</v>
      </c>
      <c r="R303" t="s">
        <v>33</v>
      </c>
      <c r="S303">
        <v>1</v>
      </c>
      <c r="T303" t="s">
        <v>66</v>
      </c>
      <c r="U303">
        <v>29</v>
      </c>
      <c r="V303" t="s">
        <v>85</v>
      </c>
      <c r="W303">
        <v>4</v>
      </c>
      <c r="X303" t="s">
        <v>30</v>
      </c>
    </row>
    <row r="304" spans="1:24">
      <c r="A304">
        <v>33108</v>
      </c>
      <c r="B304" t="s">
        <v>373</v>
      </c>
      <c r="C304" s="1">
        <v>45301.619629629633</v>
      </c>
      <c r="D304" s="1">
        <v>45303.626782407409</v>
      </c>
      <c r="E304" s="3">
        <v>0.7583333333333333</v>
      </c>
      <c r="F304">
        <v>49</v>
      </c>
      <c r="G304" t="s">
        <v>42</v>
      </c>
      <c r="H304">
        <v>15</v>
      </c>
      <c r="I304" t="s">
        <v>82</v>
      </c>
      <c r="J304">
        <v>49</v>
      </c>
      <c r="K304" t="s">
        <v>42</v>
      </c>
      <c r="L304">
        <v>16</v>
      </c>
      <c r="M304" t="s">
        <v>43</v>
      </c>
      <c r="N304" s="4" t="str">
        <f>IF(consolidado[[#This Row],[tempo]]&gt;consolidado[[#This Row],[prioridade_horas]],"Fora do prazo","Dentro do prazo estimado")</f>
        <v>Fora do prazo</v>
      </c>
      <c r="O304" s="3">
        <v>0.33333333333333331</v>
      </c>
      <c r="P304" t="s">
        <v>38</v>
      </c>
      <c r="Q304">
        <v>3</v>
      </c>
      <c r="R304" t="s">
        <v>33</v>
      </c>
      <c r="S304">
        <v>16</v>
      </c>
      <c r="T304" t="s">
        <v>43</v>
      </c>
      <c r="U304">
        <v>56</v>
      </c>
      <c r="V304" t="s">
        <v>40</v>
      </c>
      <c r="W304">
        <v>5</v>
      </c>
      <c r="X304" t="s">
        <v>41</v>
      </c>
    </row>
    <row r="305" spans="1:24">
      <c r="A305">
        <v>33109</v>
      </c>
      <c r="B305" t="s">
        <v>31</v>
      </c>
      <c r="C305" s="1">
        <v>45301.619710648149</v>
      </c>
      <c r="D305" s="1">
        <v>45301.620069444441</v>
      </c>
      <c r="E305" s="3">
        <v>0</v>
      </c>
      <c r="F305">
        <v>35</v>
      </c>
      <c r="G305" t="s">
        <v>32</v>
      </c>
      <c r="H305">
        <v>35</v>
      </c>
      <c r="I305" t="s">
        <v>32</v>
      </c>
      <c r="J305">
        <v>35</v>
      </c>
      <c r="K305" t="s">
        <v>32</v>
      </c>
      <c r="L305">
        <v>3</v>
      </c>
      <c r="M305" t="s">
        <v>26</v>
      </c>
      <c r="N305" s="4" t="str">
        <f>IF(consolidado[[#This Row],[tempo]]&gt;consolidado[[#This Row],[prioridade_horas]],"Fora do prazo","Dentro do prazo estimado")</f>
        <v>Dentro do prazo estimado</v>
      </c>
      <c r="O305" s="3">
        <v>0.33333333333333331</v>
      </c>
      <c r="P305" t="s">
        <v>38</v>
      </c>
      <c r="Q305">
        <v>6</v>
      </c>
      <c r="R305" t="s">
        <v>28</v>
      </c>
      <c r="S305">
        <v>3</v>
      </c>
      <c r="T305" t="s">
        <v>26</v>
      </c>
      <c r="U305">
        <v>28</v>
      </c>
      <c r="V305" t="s">
        <v>34</v>
      </c>
      <c r="W305">
        <v>3</v>
      </c>
      <c r="X305" t="s">
        <v>86</v>
      </c>
    </row>
    <row r="306" spans="1:24">
      <c r="A306">
        <v>33110</v>
      </c>
      <c r="B306" t="s">
        <v>337</v>
      </c>
      <c r="C306" s="1">
        <v>45301.619849537034</v>
      </c>
      <c r="D306" s="1">
        <v>45329.433067129627</v>
      </c>
      <c r="E306" s="3">
        <v>7.3270833333333334</v>
      </c>
      <c r="F306">
        <v>34</v>
      </c>
      <c r="G306" t="s">
        <v>25</v>
      </c>
      <c r="H306">
        <v>34</v>
      </c>
      <c r="I306" t="s">
        <v>25</v>
      </c>
      <c r="J306">
        <v>34</v>
      </c>
      <c r="K306" t="s">
        <v>25</v>
      </c>
      <c r="L306">
        <v>3</v>
      </c>
      <c r="M306" t="s">
        <v>26</v>
      </c>
      <c r="N306" s="4" t="str">
        <f>IF(consolidado[[#This Row],[tempo]]&gt;consolidado[[#This Row],[prioridade_horas]],"Fora do prazo","Dentro do prazo estimado")</f>
        <v>Fora do prazo</v>
      </c>
      <c r="O306" s="3">
        <v>0.66666666666666663</v>
      </c>
      <c r="P306" t="s">
        <v>70</v>
      </c>
      <c r="Q306">
        <v>4</v>
      </c>
      <c r="R306" t="s">
        <v>39</v>
      </c>
      <c r="S306">
        <v>3</v>
      </c>
      <c r="T306" t="s">
        <v>26</v>
      </c>
      <c r="U306">
        <v>28</v>
      </c>
      <c r="V306" t="s">
        <v>34</v>
      </c>
      <c r="W306">
        <v>4</v>
      </c>
      <c r="X306" t="s">
        <v>30</v>
      </c>
    </row>
    <row r="307" spans="1:24">
      <c r="A307">
        <v>33111</v>
      </c>
      <c r="B307" t="s">
        <v>31</v>
      </c>
      <c r="C307" s="1">
        <v>45301.621053240742</v>
      </c>
      <c r="D307" s="1">
        <v>45301.655138888891</v>
      </c>
      <c r="E307" s="3">
        <v>3.4027777777777775E-2</v>
      </c>
      <c r="F307">
        <v>35</v>
      </c>
      <c r="G307" t="s">
        <v>32</v>
      </c>
      <c r="H307">
        <v>35</v>
      </c>
      <c r="I307" t="s">
        <v>32</v>
      </c>
      <c r="J307">
        <v>35</v>
      </c>
      <c r="K307" t="s">
        <v>32</v>
      </c>
      <c r="L307">
        <v>3</v>
      </c>
      <c r="M307" t="s">
        <v>26</v>
      </c>
      <c r="N307" s="4" t="str">
        <f>IF(consolidado[[#This Row],[tempo]]&gt;consolidado[[#This Row],[prioridade_horas]],"Fora do prazo","Dentro do prazo estimado")</f>
        <v>Dentro do prazo estimado</v>
      </c>
      <c r="O307" s="3">
        <v>0.33333333333333331</v>
      </c>
      <c r="P307" t="s">
        <v>38</v>
      </c>
      <c r="Q307">
        <v>6</v>
      </c>
      <c r="R307" t="s">
        <v>28</v>
      </c>
      <c r="S307">
        <v>3</v>
      </c>
      <c r="T307" t="s">
        <v>26</v>
      </c>
      <c r="U307">
        <v>28</v>
      </c>
      <c r="V307" t="s">
        <v>34</v>
      </c>
      <c r="W307">
        <v>3</v>
      </c>
      <c r="X307" t="s">
        <v>86</v>
      </c>
    </row>
    <row r="308" spans="1:24">
      <c r="A308">
        <v>33112</v>
      </c>
      <c r="B308" t="s">
        <v>31</v>
      </c>
      <c r="C308" s="1">
        <v>45301.622175925928</v>
      </c>
      <c r="D308" s="1">
        <v>45301.622881944444</v>
      </c>
      <c r="E308" s="3">
        <v>6.9444444444444447E-4</v>
      </c>
      <c r="F308">
        <v>35</v>
      </c>
      <c r="G308" t="s">
        <v>32</v>
      </c>
      <c r="H308">
        <v>35</v>
      </c>
      <c r="I308" t="s">
        <v>32</v>
      </c>
      <c r="J308">
        <v>35</v>
      </c>
      <c r="K308" t="s">
        <v>32</v>
      </c>
      <c r="L308">
        <v>3</v>
      </c>
      <c r="M308" t="s">
        <v>26</v>
      </c>
      <c r="N308" s="4" t="str">
        <f>IF(consolidado[[#This Row],[tempo]]&gt;consolidado[[#This Row],[prioridade_horas]],"Fora do prazo","Dentro do prazo estimado")</f>
        <v>Dentro do prazo estimado</v>
      </c>
      <c r="O308" s="3">
        <v>0.33333333333333331</v>
      </c>
      <c r="P308" t="s">
        <v>38</v>
      </c>
      <c r="Q308">
        <v>6</v>
      </c>
      <c r="R308" t="s">
        <v>28</v>
      </c>
      <c r="S308">
        <v>3</v>
      </c>
      <c r="T308" t="s">
        <v>26</v>
      </c>
      <c r="U308">
        <v>28</v>
      </c>
      <c r="V308" t="s">
        <v>34</v>
      </c>
      <c r="W308">
        <v>3</v>
      </c>
      <c r="X308" t="s">
        <v>86</v>
      </c>
    </row>
    <row r="309" spans="1:24">
      <c r="A309">
        <v>33113</v>
      </c>
      <c r="B309" t="s">
        <v>179</v>
      </c>
      <c r="C309" s="1">
        <v>45301.629224537035</v>
      </c>
      <c r="D309" s="1">
        <v>45303.64880787037</v>
      </c>
      <c r="E309" s="3">
        <v>0.77083333333333337</v>
      </c>
      <c r="F309">
        <v>32</v>
      </c>
      <c r="G309" t="s">
        <v>154</v>
      </c>
      <c r="H309">
        <v>52</v>
      </c>
      <c r="I309" t="s">
        <v>77</v>
      </c>
      <c r="J309">
        <v>32</v>
      </c>
      <c r="K309" t="s">
        <v>154</v>
      </c>
      <c r="L309">
        <v>12</v>
      </c>
      <c r="M309" t="s">
        <v>83</v>
      </c>
      <c r="N309" s="4" t="str">
        <f>IF(consolidado[[#This Row],[tempo]]&gt;consolidado[[#This Row],[prioridade_horas]],"Fora do prazo","Dentro do prazo estimado")</f>
        <v>Dentro do prazo estimado</v>
      </c>
      <c r="O309" s="3">
        <v>1.6666666666666667</v>
      </c>
      <c r="P309" t="s">
        <v>125</v>
      </c>
      <c r="Q309">
        <v>3</v>
      </c>
      <c r="R309" t="s">
        <v>33</v>
      </c>
      <c r="S309">
        <v>16</v>
      </c>
      <c r="T309" t="s">
        <v>43</v>
      </c>
      <c r="U309">
        <v>29</v>
      </c>
      <c r="V309" t="s">
        <v>85</v>
      </c>
      <c r="W309">
        <v>3</v>
      </c>
      <c r="X309" t="s">
        <v>86</v>
      </c>
    </row>
    <row r="310" spans="1:24">
      <c r="A310">
        <v>33114</v>
      </c>
      <c r="B310" t="s">
        <v>374</v>
      </c>
      <c r="C310" s="1">
        <v>45301.63652777778</v>
      </c>
      <c r="D310" s="1">
        <v>45317.643009259256</v>
      </c>
      <c r="E310" s="3">
        <v>4.5145833333333334</v>
      </c>
      <c r="F310">
        <v>19</v>
      </c>
      <c r="G310" t="s">
        <v>91</v>
      </c>
      <c r="H310">
        <v>19</v>
      </c>
      <c r="I310" t="s">
        <v>91</v>
      </c>
      <c r="J310">
        <v>19</v>
      </c>
      <c r="K310" t="s">
        <v>91</v>
      </c>
      <c r="L310">
        <v>5</v>
      </c>
      <c r="M310" t="s">
        <v>92</v>
      </c>
      <c r="N310" s="4" t="str">
        <f>IF(consolidado[[#This Row],[tempo]]&gt;consolidado[[#This Row],[prioridade_horas]],"Fora do prazo","Dentro do prazo estimado")</f>
        <v>Fora do prazo</v>
      </c>
      <c r="O310" s="3">
        <v>1.6666666666666667</v>
      </c>
      <c r="P310" t="s">
        <v>125</v>
      </c>
      <c r="Q310">
        <v>3</v>
      </c>
      <c r="R310" t="s">
        <v>33</v>
      </c>
      <c r="S310">
        <v>5</v>
      </c>
      <c r="T310" t="s">
        <v>92</v>
      </c>
      <c r="U310">
        <v>108</v>
      </c>
      <c r="V310" t="s">
        <v>375</v>
      </c>
      <c r="W310">
        <v>5</v>
      </c>
      <c r="X310" t="s">
        <v>41</v>
      </c>
    </row>
    <row r="311" spans="1:24">
      <c r="A311">
        <v>33115</v>
      </c>
      <c r="B311" t="s">
        <v>376</v>
      </c>
      <c r="C311" s="1">
        <v>45301.646238425928</v>
      </c>
      <c r="D311" s="1">
        <v>45316.459675925929</v>
      </c>
      <c r="E311" s="3">
        <v>3.9458333333333333</v>
      </c>
      <c r="F311">
        <v>30</v>
      </c>
      <c r="G311" t="s">
        <v>81</v>
      </c>
      <c r="H311">
        <v>30</v>
      </c>
      <c r="I311" t="s">
        <v>81</v>
      </c>
      <c r="J311">
        <v>30</v>
      </c>
      <c r="K311" t="s">
        <v>81</v>
      </c>
      <c r="L311">
        <v>12</v>
      </c>
      <c r="M311" t="s">
        <v>83</v>
      </c>
      <c r="N311" s="4" t="str">
        <f>IF(consolidado[[#This Row],[tempo]]&gt;consolidado[[#This Row],[prioridade_horas]],"Fora do prazo","Dentro do prazo estimado")</f>
        <v>Dentro do prazo estimado</v>
      </c>
      <c r="O311" s="3">
        <v>5</v>
      </c>
      <c r="P311" t="s">
        <v>84</v>
      </c>
      <c r="Q311">
        <v>3</v>
      </c>
      <c r="R311" t="s">
        <v>33</v>
      </c>
      <c r="S311">
        <v>4</v>
      </c>
      <c r="T311" t="s">
        <v>94</v>
      </c>
      <c r="U311">
        <v>8</v>
      </c>
      <c r="V311" t="s">
        <v>194</v>
      </c>
      <c r="W311">
        <v>3</v>
      </c>
      <c r="X311" t="s">
        <v>86</v>
      </c>
    </row>
    <row r="312" spans="1:24">
      <c r="A312">
        <v>33116</v>
      </c>
      <c r="B312" t="s">
        <v>377</v>
      </c>
      <c r="C312" s="1">
        <v>45301.649502314816</v>
      </c>
      <c r="D312" s="1">
        <v>45315.449618055558</v>
      </c>
      <c r="E312" s="3">
        <v>3.5569444444444445</v>
      </c>
      <c r="F312">
        <v>33</v>
      </c>
      <c r="G312" t="s">
        <v>57</v>
      </c>
      <c r="H312">
        <v>25</v>
      </c>
      <c r="I312" t="s">
        <v>109</v>
      </c>
      <c r="J312">
        <v>33</v>
      </c>
      <c r="K312" t="s">
        <v>57</v>
      </c>
      <c r="L312">
        <v>12</v>
      </c>
      <c r="M312" t="s">
        <v>83</v>
      </c>
      <c r="N312" s="4" t="str">
        <f>IF(consolidado[[#This Row],[tempo]]&gt;consolidado[[#This Row],[prioridade_horas]],"Fora do prazo","Dentro do prazo estimado")</f>
        <v>Fora do prazo</v>
      </c>
      <c r="O312" s="3">
        <v>0.33333333333333331</v>
      </c>
      <c r="P312" t="s">
        <v>38</v>
      </c>
      <c r="Q312">
        <v>3</v>
      </c>
      <c r="R312" t="s">
        <v>33</v>
      </c>
      <c r="S312">
        <v>11</v>
      </c>
      <c r="T312" t="s">
        <v>37</v>
      </c>
      <c r="U312">
        <v>56</v>
      </c>
      <c r="V312" t="s">
        <v>40</v>
      </c>
      <c r="W312">
        <v>5</v>
      </c>
      <c r="X312" t="s">
        <v>41</v>
      </c>
    </row>
    <row r="313" spans="1:24">
      <c r="A313">
        <v>33117</v>
      </c>
      <c r="B313" t="s">
        <v>378</v>
      </c>
      <c r="C313" s="1">
        <v>45301.664421296293</v>
      </c>
      <c r="D313" s="1">
        <v>45301.733055555553</v>
      </c>
      <c r="E313" s="3">
        <v>6.5972222222222224E-2</v>
      </c>
      <c r="F313">
        <v>111</v>
      </c>
      <c r="G313" t="s">
        <v>99</v>
      </c>
      <c r="H313">
        <v>47</v>
      </c>
      <c r="I313" t="s">
        <v>100</v>
      </c>
      <c r="J313">
        <v>111</v>
      </c>
      <c r="K313" t="s">
        <v>99</v>
      </c>
      <c r="L313">
        <v>2</v>
      </c>
      <c r="M313" t="s">
        <v>47</v>
      </c>
      <c r="N313" s="4" t="str">
        <f>IF(consolidado[[#This Row],[tempo]]&gt;consolidado[[#This Row],[prioridade_horas]],"Fora do prazo","Dentro do prazo estimado")</f>
        <v>Dentro do prazo estimado</v>
      </c>
      <c r="O313" s="3">
        <v>0.33333333333333331</v>
      </c>
      <c r="P313" t="s">
        <v>38</v>
      </c>
      <c r="Q313">
        <v>3</v>
      </c>
      <c r="R313" t="s">
        <v>33</v>
      </c>
      <c r="S313">
        <v>16</v>
      </c>
      <c r="T313" t="s">
        <v>43</v>
      </c>
      <c r="U313">
        <v>25</v>
      </c>
      <c r="V313" t="s">
        <v>90</v>
      </c>
      <c r="W313">
        <v>3</v>
      </c>
      <c r="X313" t="s">
        <v>86</v>
      </c>
    </row>
    <row r="314" spans="1:24">
      <c r="A314">
        <v>33118</v>
      </c>
      <c r="B314" t="s">
        <v>324</v>
      </c>
      <c r="C314" s="1">
        <v>45301.679363425923</v>
      </c>
      <c r="D314" s="1">
        <v>45314.392453703702</v>
      </c>
      <c r="E314" s="3">
        <v>3.0944444444444446</v>
      </c>
      <c r="F314">
        <v>34</v>
      </c>
      <c r="G314" t="s">
        <v>25</v>
      </c>
      <c r="H314">
        <v>18</v>
      </c>
      <c r="I314" t="s">
        <v>158</v>
      </c>
      <c r="J314">
        <v>18</v>
      </c>
      <c r="K314" t="s">
        <v>158</v>
      </c>
      <c r="L314">
        <v>5</v>
      </c>
      <c r="M314" t="s">
        <v>92</v>
      </c>
      <c r="N314" s="4" t="str">
        <f>IF(consolidado[[#This Row],[tempo]]&gt;consolidado[[#This Row],[prioridade_horas]],"Fora do prazo","Dentro do prazo estimado")</f>
        <v>Dentro do prazo estimado</v>
      </c>
      <c r="O314" s="3">
        <v>5</v>
      </c>
      <c r="P314" t="s">
        <v>84</v>
      </c>
      <c r="Q314">
        <v>6</v>
      </c>
      <c r="R314" t="s">
        <v>28</v>
      </c>
      <c r="S314">
        <v>5</v>
      </c>
      <c r="T314" t="s">
        <v>92</v>
      </c>
      <c r="U314">
        <v>32</v>
      </c>
      <c r="V314" t="s">
        <v>183</v>
      </c>
      <c r="W314">
        <v>4</v>
      </c>
      <c r="X314" t="s">
        <v>30</v>
      </c>
    </row>
    <row r="315" spans="1:24">
      <c r="A315">
        <v>33119</v>
      </c>
      <c r="B315" t="s">
        <v>379</v>
      </c>
      <c r="C315" s="1">
        <v>45301.68105324074</v>
      </c>
      <c r="D315" s="1">
        <v>45302.461157407408</v>
      </c>
      <c r="E315" s="3">
        <v>0.15625</v>
      </c>
      <c r="F315">
        <v>43</v>
      </c>
      <c r="G315" t="s">
        <v>139</v>
      </c>
      <c r="H315">
        <v>49</v>
      </c>
      <c r="I315" t="s">
        <v>42</v>
      </c>
      <c r="J315">
        <v>43</v>
      </c>
      <c r="K315" t="s">
        <v>139</v>
      </c>
      <c r="L315">
        <v>16</v>
      </c>
      <c r="M315" t="s">
        <v>43</v>
      </c>
      <c r="N315" s="4" t="str">
        <f>IF(consolidado[[#This Row],[tempo]]&gt;consolidado[[#This Row],[prioridade_horas]],"Fora do prazo","Dentro do prazo estimado")</f>
        <v>Dentro do prazo estimado</v>
      </c>
      <c r="O315" s="3">
        <v>0.33333333333333331</v>
      </c>
      <c r="P315" t="s">
        <v>38</v>
      </c>
      <c r="Q315">
        <v>3</v>
      </c>
      <c r="R315" t="s">
        <v>33</v>
      </c>
      <c r="S315">
        <v>16</v>
      </c>
      <c r="T315" t="s">
        <v>43</v>
      </c>
      <c r="U315">
        <v>56</v>
      </c>
      <c r="V315" t="s">
        <v>40</v>
      </c>
      <c r="W315">
        <v>4</v>
      </c>
      <c r="X315" t="s">
        <v>30</v>
      </c>
    </row>
    <row r="316" spans="1:24">
      <c r="A316">
        <v>33120</v>
      </c>
      <c r="B316" t="s">
        <v>150</v>
      </c>
      <c r="C316" s="1">
        <v>45301.684120370373</v>
      </c>
      <c r="D316" s="1">
        <v>45314.685393518521</v>
      </c>
      <c r="E316" s="3">
        <v>3.3819444444444446</v>
      </c>
      <c r="F316">
        <v>34</v>
      </c>
      <c r="G316" t="s">
        <v>25</v>
      </c>
      <c r="H316">
        <v>52</v>
      </c>
      <c r="I316" t="s">
        <v>77</v>
      </c>
      <c r="J316">
        <v>102</v>
      </c>
      <c r="K316" t="s">
        <v>46</v>
      </c>
      <c r="L316">
        <v>1</v>
      </c>
      <c r="M316" t="s">
        <v>66</v>
      </c>
      <c r="N316" s="4" t="str">
        <f>IF(consolidado[[#This Row],[tempo]]&gt;consolidado[[#This Row],[prioridade_horas]],"Fora do prazo","Dentro do prazo estimado")</f>
        <v>Fora do prazo</v>
      </c>
      <c r="O316" s="3">
        <v>1</v>
      </c>
      <c r="P316" t="s">
        <v>27</v>
      </c>
      <c r="Q316">
        <v>3</v>
      </c>
      <c r="R316" t="s">
        <v>33</v>
      </c>
      <c r="S316">
        <v>16</v>
      </c>
      <c r="T316" t="s">
        <v>43</v>
      </c>
      <c r="U316">
        <v>29</v>
      </c>
      <c r="V316" t="s">
        <v>85</v>
      </c>
      <c r="W316">
        <v>4</v>
      </c>
      <c r="X316" t="s">
        <v>30</v>
      </c>
    </row>
    <row r="317" spans="1:24">
      <c r="A317">
        <v>33121</v>
      </c>
      <c r="B317" t="s">
        <v>380</v>
      </c>
      <c r="C317" s="1">
        <v>45301.685416666667</v>
      </c>
      <c r="D317" s="1">
        <v>45306.424560185187</v>
      </c>
      <c r="E317" s="3">
        <v>0.86597222222222225</v>
      </c>
      <c r="F317">
        <v>15</v>
      </c>
      <c r="G317" t="s">
        <v>82</v>
      </c>
      <c r="H317">
        <v>49</v>
      </c>
      <c r="I317" t="s">
        <v>42</v>
      </c>
      <c r="J317">
        <v>15</v>
      </c>
      <c r="K317" t="s">
        <v>82</v>
      </c>
      <c r="L317">
        <v>11</v>
      </c>
      <c r="M317" t="s">
        <v>37</v>
      </c>
      <c r="N317" s="4" t="str">
        <f>IF(consolidado[[#This Row],[tempo]]&gt;consolidado[[#This Row],[prioridade_horas]],"Fora do prazo","Dentro do prazo estimado")</f>
        <v>Fora do prazo</v>
      </c>
      <c r="O317" s="3">
        <v>0.33333333333333331</v>
      </c>
      <c r="P317" t="s">
        <v>38</v>
      </c>
      <c r="Q317">
        <v>3</v>
      </c>
      <c r="R317" t="s">
        <v>33</v>
      </c>
      <c r="S317">
        <v>16</v>
      </c>
      <c r="T317" t="s">
        <v>43</v>
      </c>
      <c r="U317">
        <v>106</v>
      </c>
      <c r="V317" t="s">
        <v>244</v>
      </c>
      <c r="W317">
        <v>5</v>
      </c>
      <c r="X317" t="s">
        <v>41</v>
      </c>
    </row>
    <row r="318" spans="1:24">
      <c r="A318">
        <v>33122</v>
      </c>
      <c r="B318" t="s">
        <v>381</v>
      </c>
      <c r="C318" s="1">
        <v>45301.688298611109</v>
      </c>
      <c r="D318" s="1">
        <v>45306.634745370371</v>
      </c>
      <c r="E318" s="3">
        <v>1.0736111111111111</v>
      </c>
      <c r="F318">
        <v>68</v>
      </c>
      <c r="G318" t="s">
        <v>264</v>
      </c>
      <c r="H318">
        <v>52</v>
      </c>
      <c r="I318" t="s">
        <v>77</v>
      </c>
      <c r="J318">
        <v>68</v>
      </c>
      <c r="K318" t="s">
        <v>264</v>
      </c>
      <c r="L318">
        <v>12</v>
      </c>
      <c r="M318" t="s">
        <v>83</v>
      </c>
      <c r="N318" s="4" t="str">
        <f>IF(consolidado[[#This Row],[tempo]]&gt;consolidado[[#This Row],[prioridade_horas]],"Fora do prazo","Dentro do prazo estimado")</f>
        <v>Fora do prazo</v>
      </c>
      <c r="O318" s="3">
        <v>1</v>
      </c>
      <c r="P318" t="s">
        <v>27</v>
      </c>
      <c r="Q318">
        <v>3</v>
      </c>
      <c r="R318" t="s">
        <v>33</v>
      </c>
      <c r="S318">
        <v>16</v>
      </c>
      <c r="T318" t="s">
        <v>43</v>
      </c>
      <c r="U318">
        <v>29</v>
      </c>
      <c r="V318" t="s">
        <v>85</v>
      </c>
      <c r="W318">
        <v>3</v>
      </c>
      <c r="X318" t="s">
        <v>86</v>
      </c>
    </row>
    <row r="319" spans="1:24">
      <c r="A319">
        <v>33123</v>
      </c>
      <c r="B319" t="s">
        <v>382</v>
      </c>
      <c r="C319" s="1">
        <v>45301.688449074078</v>
      </c>
      <c r="D319" s="1">
        <v>45313.371921296297</v>
      </c>
      <c r="E319" s="3">
        <v>2.6888888888888891</v>
      </c>
      <c r="F319">
        <v>34</v>
      </c>
      <c r="G319" t="s">
        <v>25</v>
      </c>
      <c r="H319">
        <v>106</v>
      </c>
      <c r="I319" t="s">
        <v>64</v>
      </c>
      <c r="J319">
        <v>102</v>
      </c>
      <c r="K319" t="s">
        <v>46</v>
      </c>
      <c r="L319">
        <v>1</v>
      </c>
      <c r="M319" t="s">
        <v>66</v>
      </c>
      <c r="N319" s="4" t="str">
        <f>IF(consolidado[[#This Row],[tempo]]&gt;consolidado[[#This Row],[prioridade_horas]],"Fora do prazo","Dentro do prazo estimado")</f>
        <v>Fora do prazo</v>
      </c>
      <c r="O319" s="3">
        <v>1</v>
      </c>
      <c r="P319" t="s">
        <v>27</v>
      </c>
      <c r="Q319">
        <v>3</v>
      </c>
      <c r="R319" t="s">
        <v>33</v>
      </c>
      <c r="S319">
        <v>6</v>
      </c>
      <c r="T319" t="s">
        <v>118</v>
      </c>
      <c r="U319">
        <v>29</v>
      </c>
      <c r="V319" t="s">
        <v>85</v>
      </c>
      <c r="W319">
        <v>4</v>
      </c>
      <c r="X319" t="s">
        <v>30</v>
      </c>
    </row>
    <row r="320" spans="1:24">
      <c r="A320">
        <v>33124</v>
      </c>
      <c r="B320" t="s">
        <v>227</v>
      </c>
      <c r="C320" s="1">
        <v>45301.696516203701</v>
      </c>
      <c r="D320" s="1">
        <v>45371.572071759256</v>
      </c>
      <c r="E320" s="3">
        <v>18.660416666666666</v>
      </c>
      <c r="F320">
        <v>34</v>
      </c>
      <c r="G320" t="s">
        <v>25</v>
      </c>
      <c r="H320">
        <v>19</v>
      </c>
      <c r="I320" t="s">
        <v>91</v>
      </c>
      <c r="J320">
        <v>19</v>
      </c>
      <c r="K320" t="s">
        <v>91</v>
      </c>
      <c r="L320">
        <v>5</v>
      </c>
      <c r="M320" t="s">
        <v>92</v>
      </c>
      <c r="N320" s="4" t="str">
        <f>IF(consolidado[[#This Row],[tempo]]&gt;consolidado[[#This Row],[prioridade_horas]],"Fora do prazo","Dentro do prazo estimado")</f>
        <v>Fora do prazo</v>
      </c>
      <c r="O320" s="3">
        <v>1</v>
      </c>
      <c r="P320" t="s">
        <v>27</v>
      </c>
      <c r="Q320">
        <v>3</v>
      </c>
      <c r="R320" t="s">
        <v>33</v>
      </c>
      <c r="S320">
        <v>5</v>
      </c>
      <c r="T320" t="s">
        <v>92</v>
      </c>
      <c r="U320">
        <v>8</v>
      </c>
      <c r="V320" t="s">
        <v>194</v>
      </c>
      <c r="W320">
        <v>4</v>
      </c>
      <c r="X320" t="s">
        <v>30</v>
      </c>
    </row>
    <row r="321" spans="1:24">
      <c r="A321">
        <v>33125</v>
      </c>
      <c r="B321" t="s">
        <v>383</v>
      </c>
      <c r="C321" s="1">
        <v>45301.696736111109</v>
      </c>
      <c r="D321" s="1">
        <v>45309.573460648149</v>
      </c>
      <c r="E321" s="3">
        <v>2.1305555555555555</v>
      </c>
      <c r="F321">
        <v>32</v>
      </c>
      <c r="G321" t="s">
        <v>154</v>
      </c>
      <c r="H321">
        <v>45</v>
      </c>
      <c r="I321" t="s">
        <v>156</v>
      </c>
      <c r="J321">
        <v>32</v>
      </c>
      <c r="K321" t="s">
        <v>154</v>
      </c>
      <c r="L321">
        <v>12</v>
      </c>
      <c r="M321" t="s">
        <v>83</v>
      </c>
      <c r="N321" s="4" t="str">
        <f>IF(consolidado[[#This Row],[tempo]]&gt;consolidado[[#This Row],[prioridade_horas]],"Fora do prazo","Dentro do prazo estimado")</f>
        <v>Dentro do prazo estimado</v>
      </c>
      <c r="O321" s="3">
        <v>5</v>
      </c>
      <c r="P321" t="s">
        <v>84</v>
      </c>
      <c r="Q321">
        <v>3</v>
      </c>
      <c r="R321" t="s">
        <v>33</v>
      </c>
      <c r="S321">
        <v>10</v>
      </c>
      <c r="T321" t="s">
        <v>143</v>
      </c>
      <c r="U321">
        <v>27</v>
      </c>
      <c r="V321" t="s">
        <v>178</v>
      </c>
      <c r="W321">
        <v>3</v>
      </c>
      <c r="X321" t="s">
        <v>86</v>
      </c>
    </row>
    <row r="322" spans="1:24">
      <c r="A322">
        <v>33126</v>
      </c>
      <c r="B322" t="s">
        <v>31</v>
      </c>
      <c r="C322" s="1">
        <v>45301.700902777775</v>
      </c>
      <c r="D322" s="1">
        <v>45315.432638888888</v>
      </c>
      <c r="E322" s="3">
        <v>3.4888888888888889</v>
      </c>
      <c r="F322">
        <v>34</v>
      </c>
      <c r="G322" t="s">
        <v>25</v>
      </c>
      <c r="H322">
        <v>62</v>
      </c>
      <c r="I322" t="s">
        <v>45</v>
      </c>
      <c r="J322">
        <v>102</v>
      </c>
      <c r="K322" t="s">
        <v>46</v>
      </c>
      <c r="L322">
        <v>1</v>
      </c>
      <c r="M322" t="s">
        <v>66</v>
      </c>
      <c r="N322" s="4" t="str">
        <f>IF(consolidado[[#This Row],[tempo]]&gt;consolidado[[#This Row],[prioridade_horas]],"Fora do prazo","Dentro do prazo estimado")</f>
        <v>Fora do prazo</v>
      </c>
      <c r="O322" s="3">
        <v>1</v>
      </c>
      <c r="P322" t="s">
        <v>27</v>
      </c>
      <c r="Q322">
        <v>3</v>
      </c>
      <c r="R322" t="s">
        <v>33</v>
      </c>
      <c r="S322">
        <v>2</v>
      </c>
      <c r="T322" t="s">
        <v>47</v>
      </c>
      <c r="U322">
        <v>28</v>
      </c>
      <c r="V322" t="s">
        <v>34</v>
      </c>
      <c r="W322">
        <v>4</v>
      </c>
      <c r="X322" t="s">
        <v>30</v>
      </c>
    </row>
    <row r="323" spans="1:24">
      <c r="A323">
        <v>33127</v>
      </c>
      <c r="B323" t="s">
        <v>311</v>
      </c>
      <c r="C323" s="1">
        <v>45301.706064814818</v>
      </c>
      <c r="D323" s="1">
        <v>45309.711238425924</v>
      </c>
      <c r="E323" s="3">
        <v>2.2597222222222224</v>
      </c>
      <c r="F323">
        <v>34</v>
      </c>
      <c r="G323" t="s">
        <v>25</v>
      </c>
      <c r="H323">
        <v>74</v>
      </c>
      <c r="I323" t="s">
        <v>101</v>
      </c>
      <c r="J323">
        <v>102</v>
      </c>
      <c r="K323" t="s">
        <v>46</v>
      </c>
      <c r="L323">
        <v>1</v>
      </c>
      <c r="M323" t="s">
        <v>66</v>
      </c>
      <c r="N323" s="4" t="str">
        <f>IF(consolidado[[#This Row],[tempo]]&gt;consolidado[[#This Row],[prioridade_horas]],"Fora do prazo","Dentro do prazo estimado")</f>
        <v>Fora do prazo</v>
      </c>
      <c r="O323" s="3">
        <v>1</v>
      </c>
      <c r="P323" t="s">
        <v>27</v>
      </c>
      <c r="Q323">
        <v>3</v>
      </c>
      <c r="R323" t="s">
        <v>33</v>
      </c>
      <c r="S323">
        <v>1</v>
      </c>
      <c r="T323" t="s">
        <v>66</v>
      </c>
      <c r="U323">
        <v>29</v>
      </c>
      <c r="V323" t="s">
        <v>85</v>
      </c>
      <c r="W323">
        <v>4</v>
      </c>
      <c r="X323" t="s">
        <v>30</v>
      </c>
    </row>
    <row r="324" spans="1:24">
      <c r="A324">
        <v>33128</v>
      </c>
      <c r="B324" t="s">
        <v>384</v>
      </c>
      <c r="C324" s="1">
        <v>45301.707546296297</v>
      </c>
      <c r="D324" s="1">
        <v>45309.702546296299</v>
      </c>
      <c r="E324" s="3">
        <v>2.2493055555555554</v>
      </c>
      <c r="F324">
        <v>34</v>
      </c>
      <c r="G324" t="s">
        <v>25</v>
      </c>
      <c r="H324">
        <v>74</v>
      </c>
      <c r="I324" t="s">
        <v>101</v>
      </c>
      <c r="J324">
        <v>102</v>
      </c>
      <c r="K324" t="s">
        <v>46</v>
      </c>
      <c r="L324">
        <v>1</v>
      </c>
      <c r="M324" t="s">
        <v>66</v>
      </c>
      <c r="N324" s="4" t="str">
        <f>IF(consolidado[[#This Row],[tempo]]&gt;consolidado[[#This Row],[prioridade_horas]],"Fora do prazo","Dentro do prazo estimado")</f>
        <v>Fora do prazo</v>
      </c>
      <c r="O324" s="3">
        <v>1</v>
      </c>
      <c r="P324" t="s">
        <v>27</v>
      </c>
      <c r="Q324">
        <v>3</v>
      </c>
      <c r="R324" t="s">
        <v>33</v>
      </c>
      <c r="S324">
        <v>1</v>
      </c>
      <c r="T324" t="s">
        <v>66</v>
      </c>
      <c r="U324">
        <v>28</v>
      </c>
      <c r="V324" t="s">
        <v>34</v>
      </c>
      <c r="W324">
        <v>4</v>
      </c>
      <c r="X324" t="s">
        <v>30</v>
      </c>
    </row>
    <row r="325" spans="1:24">
      <c r="A325">
        <v>33129</v>
      </c>
      <c r="B325" t="s">
        <v>385</v>
      </c>
      <c r="C325" s="1">
        <v>45301.70853009259</v>
      </c>
      <c r="D325" s="1">
        <v>45306.668611111112</v>
      </c>
      <c r="E325" s="3">
        <v>1.0868055555555556</v>
      </c>
      <c r="F325">
        <v>18</v>
      </c>
      <c r="G325" t="s">
        <v>158</v>
      </c>
      <c r="H325">
        <v>18</v>
      </c>
      <c r="I325" t="s">
        <v>158</v>
      </c>
      <c r="J325">
        <v>18</v>
      </c>
      <c r="K325" t="s">
        <v>158</v>
      </c>
      <c r="L325">
        <v>5</v>
      </c>
      <c r="M325" t="s">
        <v>92</v>
      </c>
      <c r="N325" s="4" t="str">
        <f>IF(consolidado[[#This Row],[tempo]]&gt;consolidado[[#This Row],[prioridade_horas]],"Fora do prazo","Dentro do prazo estimado")</f>
        <v>Dentro do prazo estimado</v>
      </c>
      <c r="O325" s="3">
        <v>5</v>
      </c>
      <c r="P325" t="s">
        <v>84</v>
      </c>
      <c r="Q325">
        <v>6</v>
      </c>
      <c r="R325" t="s">
        <v>28</v>
      </c>
      <c r="S325">
        <v>5</v>
      </c>
      <c r="T325" t="s">
        <v>92</v>
      </c>
      <c r="U325">
        <v>9</v>
      </c>
      <c r="V325" t="s">
        <v>159</v>
      </c>
      <c r="W325">
        <v>3</v>
      </c>
      <c r="X325" t="s">
        <v>86</v>
      </c>
    </row>
    <row r="326" spans="1:24">
      <c r="A326">
        <v>33130</v>
      </c>
      <c r="B326" t="s">
        <v>386</v>
      </c>
      <c r="C326" s="1">
        <v>45301.71366898148</v>
      </c>
      <c r="D326" s="1">
        <v>45301.717905092592</v>
      </c>
      <c r="E326" s="3">
        <v>4.1666666666666666E-3</v>
      </c>
      <c r="F326">
        <v>34</v>
      </c>
      <c r="G326" t="s">
        <v>25</v>
      </c>
      <c r="H326">
        <v>68</v>
      </c>
      <c r="I326" t="s">
        <v>264</v>
      </c>
      <c r="J326">
        <v>68</v>
      </c>
      <c r="K326" t="s">
        <v>264</v>
      </c>
      <c r="L326">
        <v>8</v>
      </c>
      <c r="M326" t="s">
        <v>110</v>
      </c>
      <c r="N326" s="4" t="str">
        <f>IF(consolidado[[#This Row],[tempo]]&gt;consolidado[[#This Row],[prioridade_horas]],"Fora do prazo","Dentro do prazo estimado")</f>
        <v>Dentro do prazo estimado</v>
      </c>
      <c r="O326" s="3">
        <v>1</v>
      </c>
      <c r="P326" t="s">
        <v>27</v>
      </c>
      <c r="Q326">
        <v>6</v>
      </c>
      <c r="R326" t="s">
        <v>28</v>
      </c>
      <c r="S326">
        <v>8</v>
      </c>
      <c r="T326" t="s">
        <v>110</v>
      </c>
      <c r="U326">
        <v>27</v>
      </c>
      <c r="V326" t="s">
        <v>178</v>
      </c>
      <c r="W326">
        <v>4</v>
      </c>
      <c r="X326" t="s">
        <v>30</v>
      </c>
    </row>
    <row r="327" spans="1:24">
      <c r="A327">
        <v>33131</v>
      </c>
      <c r="B327" t="s">
        <v>337</v>
      </c>
      <c r="C327" s="1">
        <v>45301.715185185189</v>
      </c>
      <c r="D327" s="1">
        <v>45320.676006944443</v>
      </c>
      <c r="E327" s="3">
        <v>4.8451388888888891</v>
      </c>
      <c r="F327">
        <v>34</v>
      </c>
      <c r="G327" t="s">
        <v>25</v>
      </c>
      <c r="H327">
        <v>68</v>
      </c>
      <c r="I327" t="s">
        <v>264</v>
      </c>
      <c r="J327">
        <v>68</v>
      </c>
      <c r="K327" t="s">
        <v>264</v>
      </c>
      <c r="L327">
        <v>8</v>
      </c>
      <c r="M327" t="s">
        <v>110</v>
      </c>
      <c r="N327" s="4" t="str">
        <f>IF(consolidado[[#This Row],[tempo]]&gt;consolidado[[#This Row],[prioridade_horas]],"Fora do prazo","Dentro do prazo estimado")</f>
        <v>Fora do prazo</v>
      </c>
      <c r="O327" s="3">
        <v>1</v>
      </c>
      <c r="P327" t="s">
        <v>27</v>
      </c>
      <c r="Q327">
        <v>6</v>
      </c>
      <c r="R327" t="s">
        <v>28</v>
      </c>
      <c r="S327">
        <v>8</v>
      </c>
      <c r="T327" t="s">
        <v>110</v>
      </c>
      <c r="U327">
        <v>27</v>
      </c>
      <c r="V327" t="s">
        <v>178</v>
      </c>
      <c r="W327">
        <v>5</v>
      </c>
      <c r="X327" t="s">
        <v>41</v>
      </c>
    </row>
    <row r="328" spans="1:24">
      <c r="A328">
        <v>33132</v>
      </c>
      <c r="B328" t="s">
        <v>144</v>
      </c>
      <c r="C328" s="1">
        <v>45301.717928240738</v>
      </c>
      <c r="D328" s="1">
        <v>45370.7</v>
      </c>
      <c r="E328" s="3">
        <v>18.391666666666666</v>
      </c>
      <c r="F328">
        <v>102</v>
      </c>
      <c r="G328" t="s">
        <v>46</v>
      </c>
      <c r="H328">
        <v>111</v>
      </c>
      <c r="I328" t="s">
        <v>99</v>
      </c>
      <c r="J328">
        <v>102</v>
      </c>
      <c r="K328" t="s">
        <v>46</v>
      </c>
      <c r="L328">
        <v>2</v>
      </c>
      <c r="M328" t="s">
        <v>47</v>
      </c>
      <c r="N328" s="4" t="str">
        <f>IF(consolidado[[#This Row],[tempo]]&gt;consolidado[[#This Row],[prioridade_horas]],"Fora do prazo","Dentro do prazo estimado")</f>
        <v>Fora do prazo</v>
      </c>
      <c r="O328" s="3">
        <v>0.33333333333333331</v>
      </c>
      <c r="P328" t="s">
        <v>38</v>
      </c>
      <c r="Q328">
        <v>3</v>
      </c>
      <c r="R328" t="s">
        <v>33</v>
      </c>
      <c r="S328">
        <v>2</v>
      </c>
      <c r="T328" t="s">
        <v>47</v>
      </c>
      <c r="U328">
        <v>73</v>
      </c>
      <c r="V328" t="s">
        <v>144</v>
      </c>
      <c r="W328">
        <v>3</v>
      </c>
      <c r="X328" t="s">
        <v>86</v>
      </c>
    </row>
    <row r="329" spans="1:24">
      <c r="A329">
        <v>33133</v>
      </c>
      <c r="B329" t="s">
        <v>387</v>
      </c>
      <c r="C329" s="1">
        <v>45301.718298611115</v>
      </c>
      <c r="D329" s="1">
        <v>45303.570798611108</v>
      </c>
      <c r="E329" s="3">
        <v>0.60347222222222219</v>
      </c>
      <c r="F329">
        <v>71</v>
      </c>
      <c r="G329" t="s">
        <v>361</v>
      </c>
      <c r="H329">
        <v>47</v>
      </c>
      <c r="I329" t="s">
        <v>100</v>
      </c>
      <c r="J329">
        <v>71</v>
      </c>
      <c r="K329" t="s">
        <v>361</v>
      </c>
      <c r="L329">
        <v>12</v>
      </c>
      <c r="M329" t="s">
        <v>83</v>
      </c>
      <c r="N329" s="4" t="str">
        <f>IF(consolidado[[#This Row],[tempo]]&gt;consolidado[[#This Row],[prioridade_horas]],"Fora do prazo","Dentro do prazo estimado")</f>
        <v>Dentro do prazo estimado</v>
      </c>
      <c r="O329" s="3">
        <v>1</v>
      </c>
      <c r="P329" t="s">
        <v>27</v>
      </c>
      <c r="Q329">
        <v>3</v>
      </c>
      <c r="R329" t="s">
        <v>33</v>
      </c>
      <c r="S329">
        <v>16</v>
      </c>
      <c r="T329" t="s">
        <v>43</v>
      </c>
      <c r="U329">
        <v>29</v>
      </c>
      <c r="V329" t="s">
        <v>85</v>
      </c>
      <c r="W329">
        <v>5</v>
      </c>
      <c r="X329" t="s">
        <v>41</v>
      </c>
    </row>
    <row r="330" spans="1:24">
      <c r="A330">
        <v>33134</v>
      </c>
      <c r="B330" t="s">
        <v>350</v>
      </c>
      <c r="C330" s="1">
        <v>45301.7187037037</v>
      </c>
      <c r="D330" s="1">
        <v>45314.445972222224</v>
      </c>
      <c r="E330" s="3">
        <v>3.1090277777777779</v>
      </c>
      <c r="F330">
        <v>19</v>
      </c>
      <c r="G330" t="s">
        <v>91</v>
      </c>
      <c r="H330">
        <v>19</v>
      </c>
      <c r="I330" t="s">
        <v>91</v>
      </c>
      <c r="J330">
        <v>19</v>
      </c>
      <c r="K330" t="s">
        <v>91</v>
      </c>
      <c r="L330">
        <v>5</v>
      </c>
      <c r="M330" t="s">
        <v>92</v>
      </c>
      <c r="N330" s="4" t="str">
        <f>IF(consolidado[[#This Row],[tempo]]&gt;consolidado[[#This Row],[prioridade_horas]],"Fora do prazo","Dentro do prazo estimado")</f>
        <v>Dentro do prazo estimado</v>
      </c>
      <c r="O330" s="3">
        <v>5</v>
      </c>
      <c r="P330" t="s">
        <v>84</v>
      </c>
      <c r="Q330">
        <v>3</v>
      </c>
      <c r="R330" t="s">
        <v>33</v>
      </c>
      <c r="S330">
        <v>5</v>
      </c>
      <c r="T330" t="s">
        <v>92</v>
      </c>
      <c r="U330">
        <v>9</v>
      </c>
      <c r="V330" t="s">
        <v>159</v>
      </c>
      <c r="W330">
        <v>2</v>
      </c>
      <c r="X330" t="s">
        <v>105</v>
      </c>
    </row>
    <row r="331" spans="1:24">
      <c r="A331">
        <v>33135</v>
      </c>
      <c r="B331" t="s">
        <v>388</v>
      </c>
      <c r="C331" s="1">
        <v>45301.726678240739</v>
      </c>
      <c r="D331" s="1">
        <v>45350.461655092593</v>
      </c>
      <c r="E331" s="3">
        <v>12.884027777777778</v>
      </c>
      <c r="F331">
        <v>26</v>
      </c>
      <c r="G331" t="s">
        <v>268</v>
      </c>
      <c r="H331">
        <v>26</v>
      </c>
      <c r="I331" t="s">
        <v>268</v>
      </c>
      <c r="J331">
        <v>0</v>
      </c>
      <c r="K331" t="s">
        <v>55</v>
      </c>
      <c r="L331">
        <v>21</v>
      </c>
      <c r="M331" t="s">
        <v>265</v>
      </c>
      <c r="N331" s="4" t="str">
        <f>IF(consolidado[[#This Row],[tempo]]&gt;consolidado[[#This Row],[prioridade_horas]],"Fora do prazo","Dentro do prazo estimado")</f>
        <v>Fora do prazo</v>
      </c>
      <c r="O331" s="3">
        <v>1</v>
      </c>
      <c r="P331" t="s">
        <v>27</v>
      </c>
      <c r="Q331">
        <v>3</v>
      </c>
      <c r="R331" t="s">
        <v>33</v>
      </c>
      <c r="S331">
        <v>8</v>
      </c>
      <c r="T331" t="s">
        <v>110</v>
      </c>
      <c r="U331">
        <v>65</v>
      </c>
      <c r="V331" t="s">
        <v>269</v>
      </c>
      <c r="W331">
        <v>3</v>
      </c>
      <c r="X331" t="s">
        <v>86</v>
      </c>
    </row>
    <row r="332" spans="1:24">
      <c r="A332">
        <v>33136</v>
      </c>
      <c r="B332" t="s">
        <v>389</v>
      </c>
      <c r="C332" s="1">
        <v>45301.727951388886</v>
      </c>
      <c r="D332" s="1">
        <v>45398.461736111109</v>
      </c>
      <c r="E332" s="3">
        <v>25.65625</v>
      </c>
      <c r="F332">
        <v>26</v>
      </c>
      <c r="G332" t="s">
        <v>268</v>
      </c>
      <c r="H332">
        <v>68</v>
      </c>
      <c r="I332" t="s">
        <v>264</v>
      </c>
      <c r="J332">
        <v>0</v>
      </c>
      <c r="K332" t="s">
        <v>55</v>
      </c>
      <c r="L332">
        <v>21</v>
      </c>
      <c r="M332" t="s">
        <v>265</v>
      </c>
      <c r="N332" s="4" t="str">
        <f>IF(consolidado[[#This Row],[tempo]]&gt;consolidado[[#This Row],[prioridade_horas]],"Fora do prazo","Dentro do prazo estimado")</f>
        <v>Fora do prazo</v>
      </c>
      <c r="O332" s="3">
        <v>1</v>
      </c>
      <c r="P332" t="s">
        <v>27</v>
      </c>
      <c r="Q332">
        <v>6</v>
      </c>
      <c r="R332" t="s">
        <v>28</v>
      </c>
      <c r="S332">
        <v>8</v>
      </c>
      <c r="T332" t="s">
        <v>110</v>
      </c>
      <c r="U332">
        <v>31</v>
      </c>
      <c r="V332" t="s">
        <v>266</v>
      </c>
      <c r="W332">
        <v>3</v>
      </c>
      <c r="X332" t="s">
        <v>86</v>
      </c>
    </row>
    <row r="333" spans="1:24">
      <c r="A333">
        <v>33137</v>
      </c>
      <c r="B333" t="s">
        <v>390</v>
      </c>
      <c r="C333" s="1">
        <v>45302.355543981481</v>
      </c>
      <c r="D333" s="1">
        <v>45308.662881944445</v>
      </c>
      <c r="E333" s="3">
        <v>1.8104166666666666</v>
      </c>
      <c r="F333">
        <v>68</v>
      </c>
      <c r="G333" t="s">
        <v>264</v>
      </c>
      <c r="H333">
        <v>52</v>
      </c>
      <c r="I333" t="s">
        <v>77</v>
      </c>
      <c r="J333">
        <v>68</v>
      </c>
      <c r="K333" t="s">
        <v>264</v>
      </c>
      <c r="L333">
        <v>12</v>
      </c>
      <c r="M333" t="s">
        <v>83</v>
      </c>
      <c r="N333" s="4" t="str">
        <f>IF(consolidado[[#This Row],[tempo]]&gt;consolidado[[#This Row],[prioridade_horas]],"Fora do prazo","Dentro do prazo estimado")</f>
        <v>Fora do prazo</v>
      </c>
      <c r="O333" s="3">
        <v>0.66666666666666663</v>
      </c>
      <c r="P333" t="s">
        <v>70</v>
      </c>
      <c r="Q333">
        <v>3</v>
      </c>
      <c r="R333" t="s">
        <v>33</v>
      </c>
      <c r="S333">
        <v>16</v>
      </c>
      <c r="T333" t="s">
        <v>43</v>
      </c>
      <c r="U333">
        <v>29</v>
      </c>
      <c r="V333" t="s">
        <v>85</v>
      </c>
      <c r="W333">
        <v>3</v>
      </c>
      <c r="X333" t="s">
        <v>86</v>
      </c>
    </row>
    <row r="334" spans="1:24">
      <c r="A334">
        <v>33138</v>
      </c>
      <c r="B334" t="s">
        <v>390</v>
      </c>
      <c r="C334" s="1">
        <v>45302.357476851852</v>
      </c>
      <c r="D334" s="1">
        <v>45303.642071759263</v>
      </c>
      <c r="E334" s="3">
        <v>0.66041666666666665</v>
      </c>
      <c r="F334">
        <v>68</v>
      </c>
      <c r="G334" t="s">
        <v>264</v>
      </c>
      <c r="H334">
        <v>52</v>
      </c>
      <c r="I334" t="s">
        <v>77</v>
      </c>
      <c r="J334">
        <v>68</v>
      </c>
      <c r="K334" t="s">
        <v>264</v>
      </c>
      <c r="L334">
        <v>12</v>
      </c>
      <c r="M334" t="s">
        <v>83</v>
      </c>
      <c r="N334" s="4" t="str">
        <f>IF(consolidado[[#This Row],[tempo]]&gt;consolidado[[#This Row],[prioridade_horas]],"Fora do prazo","Dentro do prazo estimado")</f>
        <v>Dentro do prazo estimado</v>
      </c>
      <c r="O334" s="3">
        <v>1</v>
      </c>
      <c r="P334" t="s">
        <v>27</v>
      </c>
      <c r="Q334">
        <v>3</v>
      </c>
      <c r="R334" t="s">
        <v>33</v>
      </c>
      <c r="S334">
        <v>16</v>
      </c>
      <c r="T334" t="s">
        <v>43</v>
      </c>
      <c r="U334">
        <v>29</v>
      </c>
      <c r="V334" t="s">
        <v>85</v>
      </c>
      <c r="W334">
        <v>4</v>
      </c>
      <c r="X334" t="s">
        <v>30</v>
      </c>
    </row>
    <row r="335" spans="1:24">
      <c r="A335">
        <v>33139</v>
      </c>
      <c r="B335" t="s">
        <v>391</v>
      </c>
      <c r="C335" s="1">
        <v>45302.370289351849</v>
      </c>
      <c r="D335" s="1">
        <v>45327.720543981479</v>
      </c>
      <c r="E335" s="3">
        <v>6.7368055555555557</v>
      </c>
      <c r="F335">
        <v>91</v>
      </c>
      <c r="G335" t="s">
        <v>237</v>
      </c>
      <c r="H335">
        <v>33</v>
      </c>
      <c r="I335" t="s">
        <v>57</v>
      </c>
      <c r="J335">
        <v>91</v>
      </c>
      <c r="K335" t="s">
        <v>237</v>
      </c>
      <c r="L335">
        <v>5</v>
      </c>
      <c r="M335" t="s">
        <v>92</v>
      </c>
      <c r="N335" s="4" t="str">
        <f>IF(consolidado[[#This Row],[tempo]]&gt;consolidado[[#This Row],[prioridade_horas]],"Fora do prazo","Dentro do prazo estimado")</f>
        <v>Fora do prazo</v>
      </c>
      <c r="O335" s="3">
        <v>0.33333333333333331</v>
      </c>
      <c r="P335" t="s">
        <v>38</v>
      </c>
      <c r="Q335">
        <v>3</v>
      </c>
      <c r="R335" t="s">
        <v>33</v>
      </c>
      <c r="S335">
        <v>11</v>
      </c>
      <c r="T335" t="s">
        <v>37</v>
      </c>
      <c r="U335">
        <v>33</v>
      </c>
      <c r="V335" t="s">
        <v>354</v>
      </c>
      <c r="W335">
        <v>5</v>
      </c>
      <c r="X335" t="s">
        <v>41</v>
      </c>
    </row>
    <row r="336" spans="1:24">
      <c r="A336">
        <v>33140</v>
      </c>
      <c r="B336" t="s">
        <v>291</v>
      </c>
      <c r="C336" s="1">
        <v>45302.372025462966</v>
      </c>
      <c r="D336" s="1">
        <v>45370.700578703705</v>
      </c>
      <c r="E336" s="3">
        <v>18.361805555555556</v>
      </c>
      <c r="F336">
        <v>111</v>
      </c>
      <c r="G336" t="s">
        <v>99</v>
      </c>
      <c r="H336">
        <v>111</v>
      </c>
      <c r="I336" t="s">
        <v>99</v>
      </c>
      <c r="J336">
        <v>111</v>
      </c>
      <c r="K336" t="s">
        <v>99</v>
      </c>
      <c r="L336">
        <v>2</v>
      </c>
      <c r="M336" t="s">
        <v>47</v>
      </c>
      <c r="N336" s="4" t="str">
        <f>IF(consolidado[[#This Row],[tempo]]&gt;consolidado[[#This Row],[prioridade_horas]],"Fora do prazo","Dentro do prazo estimado")</f>
        <v>Fora do prazo</v>
      </c>
      <c r="O336" s="3">
        <v>0.33333333333333331</v>
      </c>
      <c r="P336" t="s">
        <v>38</v>
      </c>
      <c r="Q336">
        <v>3</v>
      </c>
      <c r="R336" t="s">
        <v>33</v>
      </c>
      <c r="S336">
        <v>1</v>
      </c>
      <c r="T336" t="s">
        <v>66</v>
      </c>
      <c r="U336">
        <v>6</v>
      </c>
      <c r="V336" t="s">
        <v>29</v>
      </c>
      <c r="W336">
        <v>5</v>
      </c>
      <c r="X336" t="s">
        <v>41</v>
      </c>
    </row>
    <row r="337" spans="1:24">
      <c r="A337">
        <v>33141</v>
      </c>
      <c r="B337" t="s">
        <v>392</v>
      </c>
      <c r="C337" s="1">
        <v>45302.385601851849</v>
      </c>
      <c r="D337" s="1">
        <v>45302.386400462965</v>
      </c>
      <c r="E337" s="3">
        <v>6.9444444444444447E-4</v>
      </c>
      <c r="F337">
        <v>30</v>
      </c>
      <c r="G337" t="s">
        <v>81</v>
      </c>
      <c r="H337">
        <v>30</v>
      </c>
      <c r="I337" t="s">
        <v>81</v>
      </c>
      <c r="J337">
        <v>30</v>
      </c>
      <c r="K337" t="s">
        <v>81</v>
      </c>
      <c r="L337">
        <v>4</v>
      </c>
      <c r="M337" t="s">
        <v>94</v>
      </c>
      <c r="N337" s="4" t="str">
        <f>IF(consolidado[[#This Row],[tempo]]&gt;consolidado[[#This Row],[prioridade_horas]],"Fora do prazo","Dentro do prazo estimado")</f>
        <v>Dentro do prazo estimado</v>
      </c>
      <c r="O337" s="3">
        <v>0.33333333333333331</v>
      </c>
      <c r="P337" t="s">
        <v>38</v>
      </c>
      <c r="Q337">
        <v>3</v>
      </c>
      <c r="R337" t="s">
        <v>33</v>
      </c>
      <c r="S337">
        <v>4</v>
      </c>
      <c r="T337" t="s">
        <v>94</v>
      </c>
      <c r="U337">
        <v>8</v>
      </c>
      <c r="V337" t="s">
        <v>194</v>
      </c>
      <c r="W337">
        <v>4</v>
      </c>
      <c r="X337" t="s">
        <v>30</v>
      </c>
    </row>
    <row r="338" spans="1:24">
      <c r="A338">
        <v>33142</v>
      </c>
      <c r="B338" t="s">
        <v>393</v>
      </c>
      <c r="C338" s="1">
        <v>45302.392245370371</v>
      </c>
      <c r="D338" s="1">
        <v>45343.718553240738</v>
      </c>
      <c r="E338" s="3">
        <v>11.221527777777778</v>
      </c>
      <c r="F338">
        <v>66</v>
      </c>
      <c r="G338" t="s">
        <v>50</v>
      </c>
      <c r="H338">
        <v>62</v>
      </c>
      <c r="I338" t="s">
        <v>45</v>
      </c>
      <c r="J338">
        <v>2</v>
      </c>
      <c r="K338" t="s">
        <v>394</v>
      </c>
      <c r="L338">
        <v>21</v>
      </c>
      <c r="M338" t="s">
        <v>265</v>
      </c>
      <c r="N338" s="4" t="str">
        <f>IF(consolidado[[#This Row],[tempo]]&gt;consolidado[[#This Row],[prioridade_horas]],"Fora do prazo","Dentro do prazo estimado")</f>
        <v>Fora do prazo</v>
      </c>
      <c r="O338" s="3">
        <v>1</v>
      </c>
      <c r="P338" t="s">
        <v>27</v>
      </c>
      <c r="Q338">
        <v>3</v>
      </c>
      <c r="R338" t="s">
        <v>33</v>
      </c>
      <c r="S338">
        <v>2</v>
      </c>
      <c r="T338" t="s">
        <v>47</v>
      </c>
      <c r="U338">
        <v>56</v>
      </c>
      <c r="V338" t="s">
        <v>40</v>
      </c>
      <c r="W338">
        <v>5</v>
      </c>
      <c r="X338" t="s">
        <v>41</v>
      </c>
    </row>
    <row r="339" spans="1:24">
      <c r="A339">
        <v>33143</v>
      </c>
      <c r="B339" t="s">
        <v>395</v>
      </c>
      <c r="C339" s="1">
        <v>45302.398958333331</v>
      </c>
      <c r="D339" s="1">
        <v>45307.403854166667</v>
      </c>
      <c r="E339" s="3">
        <v>1.1319444444444444</v>
      </c>
      <c r="F339">
        <v>58</v>
      </c>
      <c r="G339" t="s">
        <v>53</v>
      </c>
      <c r="H339">
        <v>105</v>
      </c>
      <c r="I339" t="s">
        <v>152</v>
      </c>
      <c r="J339">
        <v>0</v>
      </c>
      <c r="K339" t="s">
        <v>55</v>
      </c>
      <c r="L339">
        <v>23</v>
      </c>
      <c r="M339" t="s">
        <v>121</v>
      </c>
      <c r="N339" s="4" t="str">
        <f>IF(consolidado[[#This Row],[tempo]]&gt;consolidado[[#This Row],[prioridade_horas]],"Fora do prazo","Dentro do prazo estimado")</f>
        <v>Fora do prazo</v>
      </c>
      <c r="O339" s="3">
        <v>0.33333333333333331</v>
      </c>
      <c r="P339" t="s">
        <v>38</v>
      </c>
      <c r="Q339">
        <v>3</v>
      </c>
      <c r="R339" t="s">
        <v>33</v>
      </c>
      <c r="S339">
        <v>23</v>
      </c>
      <c r="T339" t="s">
        <v>121</v>
      </c>
      <c r="U339">
        <v>56</v>
      </c>
      <c r="V339" t="s">
        <v>40</v>
      </c>
      <c r="W339">
        <v>5</v>
      </c>
      <c r="X339" t="s">
        <v>41</v>
      </c>
    </row>
    <row r="340" spans="1:24">
      <c r="A340">
        <v>33144</v>
      </c>
      <c r="B340" t="s">
        <v>396</v>
      </c>
      <c r="C340" s="1">
        <v>45302.405532407407</v>
      </c>
      <c r="D340" s="1">
        <v>45315.605798611112</v>
      </c>
      <c r="E340" s="3">
        <v>3.5819444444444444</v>
      </c>
      <c r="F340">
        <v>58</v>
      </c>
      <c r="G340" t="s">
        <v>53</v>
      </c>
      <c r="H340">
        <v>41</v>
      </c>
      <c r="I340" t="s">
        <v>120</v>
      </c>
      <c r="J340">
        <v>0</v>
      </c>
      <c r="K340" t="s">
        <v>55</v>
      </c>
      <c r="L340">
        <v>23</v>
      </c>
      <c r="M340" t="s">
        <v>121</v>
      </c>
      <c r="N340" s="4" t="str">
        <f>IF(consolidado[[#This Row],[tempo]]&gt;consolidado[[#This Row],[prioridade_horas]],"Fora do prazo","Dentro do prazo estimado")</f>
        <v>Fora do prazo</v>
      </c>
      <c r="O340" s="3">
        <v>0.33333333333333331</v>
      </c>
      <c r="P340" t="s">
        <v>38</v>
      </c>
      <c r="Q340">
        <v>3</v>
      </c>
      <c r="R340" t="s">
        <v>33</v>
      </c>
      <c r="S340">
        <v>23</v>
      </c>
      <c r="T340" t="s">
        <v>121</v>
      </c>
      <c r="U340">
        <v>56</v>
      </c>
      <c r="V340" t="s">
        <v>40</v>
      </c>
      <c r="W340">
        <v>5</v>
      </c>
      <c r="X340" t="s">
        <v>41</v>
      </c>
    </row>
    <row r="341" spans="1:24">
      <c r="A341">
        <v>33145</v>
      </c>
      <c r="B341" t="s">
        <v>397</v>
      </c>
      <c r="C341" s="1">
        <v>45302.412928240738</v>
      </c>
      <c r="D341" s="1">
        <v>45302.434386574074</v>
      </c>
      <c r="E341" s="3">
        <v>2.1527777777777778E-2</v>
      </c>
      <c r="F341">
        <v>58</v>
      </c>
      <c r="G341" t="s">
        <v>53</v>
      </c>
      <c r="H341">
        <v>80</v>
      </c>
      <c r="I341" t="s">
        <v>123</v>
      </c>
      <c r="J341">
        <v>0</v>
      </c>
      <c r="K341" t="s">
        <v>55</v>
      </c>
      <c r="L341">
        <v>23</v>
      </c>
      <c r="M341" t="s">
        <v>121</v>
      </c>
      <c r="N341" s="4" t="str">
        <f>IF(consolidado[[#This Row],[tempo]]&gt;consolidado[[#This Row],[prioridade_horas]],"Fora do prazo","Dentro do prazo estimado")</f>
        <v>Dentro do prazo estimado</v>
      </c>
      <c r="O341" s="3">
        <v>0.33333333333333331</v>
      </c>
      <c r="P341" t="s">
        <v>38</v>
      </c>
      <c r="Q341">
        <v>3</v>
      </c>
      <c r="R341" t="s">
        <v>33</v>
      </c>
      <c r="S341">
        <v>23</v>
      </c>
      <c r="T341" t="s">
        <v>121</v>
      </c>
      <c r="U341">
        <v>56</v>
      </c>
      <c r="V341" t="s">
        <v>40</v>
      </c>
      <c r="W341">
        <v>5</v>
      </c>
      <c r="X341" t="s">
        <v>41</v>
      </c>
    </row>
    <row r="342" spans="1:24">
      <c r="A342">
        <v>33146</v>
      </c>
      <c r="B342" t="s">
        <v>31</v>
      </c>
      <c r="C342" s="1">
        <v>45302.413576388892</v>
      </c>
      <c r="D342" s="1">
        <v>45302.707129629627</v>
      </c>
      <c r="E342" s="3">
        <v>0.29375000000000001</v>
      </c>
      <c r="F342">
        <v>35</v>
      </c>
      <c r="G342" t="s">
        <v>32</v>
      </c>
      <c r="H342">
        <v>47</v>
      </c>
      <c r="I342" t="s">
        <v>100</v>
      </c>
      <c r="J342">
        <v>35</v>
      </c>
      <c r="K342" t="s">
        <v>32</v>
      </c>
      <c r="L342">
        <v>3</v>
      </c>
      <c r="M342" t="s">
        <v>26</v>
      </c>
      <c r="N342" s="4" t="str">
        <f>IF(consolidado[[#This Row],[tempo]]&gt;consolidado[[#This Row],[prioridade_horas]],"Fora do prazo","Dentro do prazo estimado")</f>
        <v>Dentro do prazo estimado</v>
      </c>
      <c r="O342" s="3">
        <v>1</v>
      </c>
      <c r="P342" t="s">
        <v>27</v>
      </c>
      <c r="Q342">
        <v>3</v>
      </c>
      <c r="R342" t="s">
        <v>33</v>
      </c>
      <c r="S342">
        <v>16</v>
      </c>
      <c r="T342" t="s">
        <v>43</v>
      </c>
      <c r="U342">
        <v>28</v>
      </c>
      <c r="V342" t="s">
        <v>34</v>
      </c>
      <c r="W342">
        <v>2</v>
      </c>
      <c r="X342" t="s">
        <v>105</v>
      </c>
    </row>
    <row r="343" spans="1:24">
      <c r="A343">
        <v>33147</v>
      </c>
      <c r="B343" t="s">
        <v>398</v>
      </c>
      <c r="C343" s="1">
        <v>45302.437916666669</v>
      </c>
      <c r="D343" s="1">
        <v>45306.43644675926</v>
      </c>
      <c r="E343" s="3">
        <v>0.75</v>
      </c>
      <c r="F343">
        <v>47</v>
      </c>
      <c r="G343" t="s">
        <v>100</v>
      </c>
      <c r="H343">
        <v>25</v>
      </c>
      <c r="I343" t="s">
        <v>109</v>
      </c>
      <c r="J343">
        <v>47</v>
      </c>
      <c r="K343" t="s">
        <v>100</v>
      </c>
      <c r="L343">
        <v>11</v>
      </c>
      <c r="M343" t="s">
        <v>37</v>
      </c>
      <c r="N343" s="4" t="str">
        <f>IF(consolidado[[#This Row],[tempo]]&gt;consolidado[[#This Row],[prioridade_horas]],"Fora do prazo","Dentro do prazo estimado")</f>
        <v>Fora do prazo</v>
      </c>
      <c r="O343" s="3">
        <v>0.33333333333333331</v>
      </c>
      <c r="P343" t="s">
        <v>38</v>
      </c>
      <c r="Q343">
        <v>3</v>
      </c>
      <c r="R343" t="s">
        <v>33</v>
      </c>
      <c r="S343">
        <v>11</v>
      </c>
      <c r="T343" t="s">
        <v>37</v>
      </c>
      <c r="U343">
        <v>56</v>
      </c>
      <c r="V343" t="s">
        <v>40</v>
      </c>
      <c r="W343">
        <v>5</v>
      </c>
      <c r="X343" t="s">
        <v>41</v>
      </c>
    </row>
    <row r="344" spans="1:24">
      <c r="A344">
        <v>33148</v>
      </c>
      <c r="B344" t="s">
        <v>399</v>
      </c>
      <c r="C344" s="1">
        <v>45302.441157407404</v>
      </c>
      <c r="D344" s="1">
        <v>45302.723668981482</v>
      </c>
      <c r="E344" s="3">
        <v>0.28263888888888888</v>
      </c>
      <c r="F344">
        <v>26</v>
      </c>
      <c r="G344" t="s">
        <v>268</v>
      </c>
      <c r="H344">
        <v>47</v>
      </c>
      <c r="I344" t="s">
        <v>100</v>
      </c>
      <c r="J344">
        <v>47</v>
      </c>
      <c r="K344" t="s">
        <v>100</v>
      </c>
      <c r="L344">
        <v>13</v>
      </c>
      <c r="M344" t="s">
        <v>60</v>
      </c>
      <c r="N344" s="4" t="str">
        <f>IF(consolidado[[#This Row],[tempo]]&gt;consolidado[[#This Row],[prioridade_horas]],"Fora do prazo","Dentro do prazo estimado")</f>
        <v>Dentro do prazo estimado</v>
      </c>
      <c r="O344" s="3">
        <v>0.66666666666666663</v>
      </c>
      <c r="P344" t="s">
        <v>70</v>
      </c>
      <c r="Q344">
        <v>3</v>
      </c>
      <c r="R344" t="s">
        <v>33</v>
      </c>
      <c r="S344">
        <v>16</v>
      </c>
      <c r="T344" t="s">
        <v>43</v>
      </c>
      <c r="U344">
        <v>25</v>
      </c>
      <c r="V344" t="s">
        <v>90</v>
      </c>
      <c r="W344">
        <v>3</v>
      </c>
      <c r="X344" t="s">
        <v>86</v>
      </c>
    </row>
    <row r="345" spans="1:24">
      <c r="A345">
        <v>33149</v>
      </c>
      <c r="B345" t="s">
        <v>400</v>
      </c>
      <c r="C345" s="1">
        <v>45302.443842592591</v>
      </c>
      <c r="D345" s="1">
        <v>45315.368437500001</v>
      </c>
      <c r="E345" s="3">
        <v>3.3055555555555554</v>
      </c>
      <c r="F345">
        <v>38</v>
      </c>
      <c r="G345" t="s">
        <v>117</v>
      </c>
      <c r="H345">
        <v>38</v>
      </c>
      <c r="I345" t="s">
        <v>117</v>
      </c>
      <c r="J345">
        <v>38</v>
      </c>
      <c r="K345" t="s">
        <v>117</v>
      </c>
      <c r="L345">
        <v>21</v>
      </c>
      <c r="M345" t="s">
        <v>265</v>
      </c>
      <c r="N345" s="4" t="str">
        <f>IF(consolidado[[#This Row],[tempo]]&gt;consolidado[[#This Row],[prioridade_horas]],"Fora do prazo","Dentro do prazo estimado")</f>
        <v>Fora do prazo</v>
      </c>
      <c r="O345" s="3">
        <v>1</v>
      </c>
      <c r="P345" t="s">
        <v>27</v>
      </c>
      <c r="Q345">
        <v>6</v>
      </c>
      <c r="R345" t="s">
        <v>28</v>
      </c>
      <c r="S345">
        <v>6</v>
      </c>
      <c r="T345" t="s">
        <v>118</v>
      </c>
      <c r="U345">
        <v>25</v>
      </c>
      <c r="V345" t="s">
        <v>90</v>
      </c>
      <c r="W345">
        <v>5</v>
      </c>
      <c r="X345" t="s">
        <v>41</v>
      </c>
    </row>
    <row r="346" spans="1:24">
      <c r="A346">
        <v>33150</v>
      </c>
      <c r="B346" t="s">
        <v>401</v>
      </c>
      <c r="C346" s="1">
        <v>45302.454398148147</v>
      </c>
      <c r="D346" s="1">
        <v>45302.510891203703</v>
      </c>
      <c r="E346" s="3">
        <v>5.6250000000000001E-2</v>
      </c>
      <c r="F346">
        <v>98</v>
      </c>
      <c r="G346" t="s">
        <v>69</v>
      </c>
      <c r="H346">
        <v>99</v>
      </c>
      <c r="I346" t="s">
        <v>73</v>
      </c>
      <c r="J346">
        <v>98</v>
      </c>
      <c r="K346" t="s">
        <v>69</v>
      </c>
      <c r="L346">
        <v>16</v>
      </c>
      <c r="M346" t="s">
        <v>43</v>
      </c>
      <c r="N346" s="4" t="str">
        <f>IF(consolidado[[#This Row],[tempo]]&gt;consolidado[[#This Row],[prioridade_horas]],"Fora do prazo","Dentro do prazo estimado")</f>
        <v>Dentro do prazo estimado</v>
      </c>
      <c r="O346" s="3">
        <v>0.66666666666666663</v>
      </c>
      <c r="P346" t="s">
        <v>70</v>
      </c>
      <c r="Q346">
        <v>3</v>
      </c>
      <c r="R346" t="s">
        <v>33</v>
      </c>
      <c r="S346">
        <v>16</v>
      </c>
      <c r="T346" t="s">
        <v>43</v>
      </c>
      <c r="U346">
        <v>56</v>
      </c>
      <c r="V346" t="s">
        <v>40</v>
      </c>
      <c r="W346">
        <v>5</v>
      </c>
      <c r="X346" t="s">
        <v>41</v>
      </c>
    </row>
    <row r="347" spans="1:24">
      <c r="A347">
        <v>33151</v>
      </c>
      <c r="B347" t="s">
        <v>402</v>
      </c>
      <c r="C347" s="1">
        <v>45302.465682870374</v>
      </c>
      <c r="D347" s="1">
        <v>45303.647627314815</v>
      </c>
      <c r="E347" s="3">
        <v>0.55763888888888891</v>
      </c>
      <c r="F347">
        <v>47</v>
      </c>
      <c r="G347" t="s">
        <v>100</v>
      </c>
      <c r="H347">
        <v>15</v>
      </c>
      <c r="I347" t="s">
        <v>82</v>
      </c>
      <c r="J347">
        <v>47</v>
      </c>
      <c r="K347" t="s">
        <v>100</v>
      </c>
      <c r="L347">
        <v>16</v>
      </c>
      <c r="M347" t="s">
        <v>43</v>
      </c>
      <c r="N347" s="4" t="str">
        <f>IF(consolidado[[#This Row],[tempo]]&gt;consolidado[[#This Row],[prioridade_horas]],"Fora do prazo","Dentro do prazo estimado")</f>
        <v>Fora do prazo</v>
      </c>
      <c r="O347" s="3">
        <v>0.33333333333333331</v>
      </c>
      <c r="P347" t="s">
        <v>38</v>
      </c>
      <c r="Q347">
        <v>3</v>
      </c>
      <c r="R347" t="s">
        <v>33</v>
      </c>
      <c r="S347">
        <v>16</v>
      </c>
      <c r="T347" t="s">
        <v>43</v>
      </c>
      <c r="U347">
        <v>56</v>
      </c>
      <c r="V347" t="s">
        <v>40</v>
      </c>
      <c r="W347">
        <v>5</v>
      </c>
      <c r="X347" t="s">
        <v>41</v>
      </c>
    </row>
    <row r="348" spans="1:24">
      <c r="A348">
        <v>33152</v>
      </c>
      <c r="B348" t="s">
        <v>403</v>
      </c>
      <c r="C348" s="1">
        <v>45302.470324074071</v>
      </c>
      <c r="D348" s="1">
        <v>45308.62332175926</v>
      </c>
      <c r="E348" s="3">
        <v>1.6555555555555554</v>
      </c>
      <c r="F348">
        <v>18</v>
      </c>
      <c r="G348" t="s">
        <v>158</v>
      </c>
      <c r="H348">
        <v>49</v>
      </c>
      <c r="I348" t="s">
        <v>42</v>
      </c>
      <c r="J348">
        <v>18</v>
      </c>
      <c r="K348" t="s">
        <v>158</v>
      </c>
      <c r="L348">
        <v>5</v>
      </c>
      <c r="M348" t="s">
        <v>92</v>
      </c>
      <c r="N348" s="4" t="str">
        <f>IF(consolidado[[#This Row],[tempo]]&gt;consolidado[[#This Row],[prioridade_horas]],"Fora do prazo","Dentro do prazo estimado")</f>
        <v>Dentro do prazo estimado</v>
      </c>
      <c r="O348" s="3">
        <v>5</v>
      </c>
      <c r="P348" t="s">
        <v>84</v>
      </c>
      <c r="Q348">
        <v>3</v>
      </c>
      <c r="R348" t="s">
        <v>33</v>
      </c>
      <c r="S348">
        <v>16</v>
      </c>
      <c r="T348" t="s">
        <v>43</v>
      </c>
      <c r="U348">
        <v>27</v>
      </c>
      <c r="V348" t="s">
        <v>178</v>
      </c>
      <c r="W348">
        <v>2</v>
      </c>
      <c r="X348" t="s">
        <v>105</v>
      </c>
    </row>
    <row r="349" spans="1:24">
      <c r="A349">
        <v>33153</v>
      </c>
      <c r="B349" t="s">
        <v>404</v>
      </c>
      <c r="C349" s="1">
        <v>45302.472326388888</v>
      </c>
      <c r="D349" s="1">
        <v>45302.602569444447</v>
      </c>
      <c r="E349" s="3">
        <v>0.12986111111111112</v>
      </c>
      <c r="F349">
        <v>58</v>
      </c>
      <c r="G349" t="s">
        <v>53</v>
      </c>
      <c r="H349">
        <v>58</v>
      </c>
      <c r="I349" t="s">
        <v>53</v>
      </c>
      <c r="J349">
        <v>0</v>
      </c>
      <c r="K349" t="s">
        <v>55</v>
      </c>
      <c r="L349">
        <v>16</v>
      </c>
      <c r="M349" t="s">
        <v>43</v>
      </c>
      <c r="N349" s="4" t="str">
        <f>IF(consolidado[[#This Row],[tempo]]&gt;consolidado[[#This Row],[prioridade_horas]],"Fora do prazo","Dentro do prazo estimado")</f>
        <v>Dentro do prazo estimado</v>
      </c>
      <c r="O349" s="3">
        <v>0.33333333333333331</v>
      </c>
      <c r="P349" t="s">
        <v>38</v>
      </c>
      <c r="Q349">
        <v>3</v>
      </c>
      <c r="R349" t="s">
        <v>33</v>
      </c>
      <c r="S349">
        <v>13</v>
      </c>
      <c r="T349" t="s">
        <v>60</v>
      </c>
      <c r="U349">
        <v>56</v>
      </c>
      <c r="V349" t="s">
        <v>40</v>
      </c>
      <c r="W349">
        <v>5</v>
      </c>
      <c r="X349" t="s">
        <v>41</v>
      </c>
    </row>
    <row r="350" spans="1:24">
      <c r="A350">
        <v>33154</v>
      </c>
      <c r="B350" t="s">
        <v>405</v>
      </c>
      <c r="C350" s="1">
        <v>45302.483194444445</v>
      </c>
      <c r="D350" s="1">
        <v>45323.714085648149</v>
      </c>
      <c r="E350" s="3">
        <v>5.8666666666666663</v>
      </c>
      <c r="F350">
        <v>50</v>
      </c>
      <c r="G350" t="s">
        <v>142</v>
      </c>
      <c r="H350">
        <v>45</v>
      </c>
      <c r="I350" t="s">
        <v>156</v>
      </c>
      <c r="J350">
        <v>47</v>
      </c>
      <c r="K350" t="s">
        <v>100</v>
      </c>
      <c r="L350">
        <v>16</v>
      </c>
      <c r="M350" t="s">
        <v>43</v>
      </c>
      <c r="N350" s="4" t="str">
        <f>IF(consolidado[[#This Row],[tempo]]&gt;consolidado[[#This Row],[prioridade_horas]],"Fora do prazo","Dentro do prazo estimado")</f>
        <v>Fora do prazo</v>
      </c>
      <c r="O350" s="3">
        <v>1</v>
      </c>
      <c r="P350" t="s">
        <v>27</v>
      </c>
      <c r="Q350">
        <v>3</v>
      </c>
      <c r="R350" t="s">
        <v>33</v>
      </c>
      <c r="S350">
        <v>10</v>
      </c>
      <c r="T350" t="s">
        <v>143</v>
      </c>
      <c r="U350">
        <v>77</v>
      </c>
      <c r="V350" t="s">
        <v>297</v>
      </c>
      <c r="W350">
        <v>5</v>
      </c>
      <c r="X350" t="s">
        <v>41</v>
      </c>
    </row>
    <row r="351" spans="1:24">
      <c r="A351">
        <v>33155</v>
      </c>
      <c r="B351" t="s">
        <v>406</v>
      </c>
      <c r="C351" s="1">
        <v>45302.487627314818</v>
      </c>
      <c r="D351" s="1">
        <v>45302.711608796293</v>
      </c>
      <c r="E351" s="3">
        <v>0.22361111111111112</v>
      </c>
      <c r="F351">
        <v>68</v>
      </c>
      <c r="G351" t="s">
        <v>264</v>
      </c>
      <c r="H351">
        <v>47</v>
      </c>
      <c r="I351" t="s">
        <v>100</v>
      </c>
      <c r="J351">
        <v>68</v>
      </c>
      <c r="K351" t="s">
        <v>264</v>
      </c>
      <c r="L351">
        <v>27</v>
      </c>
      <c r="M351" t="s">
        <v>59</v>
      </c>
      <c r="N351" s="4" t="str">
        <f>IF(consolidado[[#This Row],[tempo]]&gt;consolidado[[#This Row],[prioridade_horas]],"Fora do prazo","Dentro do prazo estimado")</f>
        <v>Dentro do prazo estimado</v>
      </c>
      <c r="O351" s="3">
        <v>1</v>
      </c>
      <c r="P351" t="s">
        <v>27</v>
      </c>
      <c r="Q351">
        <v>3</v>
      </c>
      <c r="R351" t="s">
        <v>33</v>
      </c>
      <c r="S351">
        <v>16</v>
      </c>
      <c r="T351" t="s">
        <v>43</v>
      </c>
      <c r="U351">
        <v>28</v>
      </c>
      <c r="V351" t="s">
        <v>34</v>
      </c>
      <c r="W351">
        <v>4</v>
      </c>
      <c r="X351" t="s">
        <v>30</v>
      </c>
    </row>
    <row r="352" spans="1:24">
      <c r="A352">
        <v>33156</v>
      </c>
      <c r="B352" t="s">
        <v>407</v>
      </c>
      <c r="C352" s="1">
        <v>45302.495127314818</v>
      </c>
      <c r="D352" s="1">
        <v>45323.463414351849</v>
      </c>
      <c r="E352" s="3">
        <v>5.604166666666667</v>
      </c>
      <c r="F352">
        <v>38</v>
      </c>
      <c r="G352" t="s">
        <v>117</v>
      </c>
      <c r="H352">
        <v>52</v>
      </c>
      <c r="I352" t="s">
        <v>77</v>
      </c>
      <c r="J352">
        <v>38</v>
      </c>
      <c r="K352" t="s">
        <v>117</v>
      </c>
      <c r="L352">
        <v>21</v>
      </c>
      <c r="M352" t="s">
        <v>265</v>
      </c>
      <c r="N352" s="4" t="str">
        <f>IF(consolidado[[#This Row],[tempo]]&gt;consolidado[[#This Row],[prioridade_horas]],"Fora do prazo","Dentro do prazo estimado")</f>
        <v>Fora do prazo</v>
      </c>
      <c r="O352" s="3">
        <v>1</v>
      </c>
      <c r="P352" t="s">
        <v>27</v>
      </c>
      <c r="Q352">
        <v>3</v>
      </c>
      <c r="R352" t="s">
        <v>33</v>
      </c>
      <c r="S352">
        <v>16</v>
      </c>
      <c r="T352" t="s">
        <v>43</v>
      </c>
      <c r="U352">
        <v>25</v>
      </c>
      <c r="V352" t="s">
        <v>90</v>
      </c>
      <c r="W352">
        <v>5</v>
      </c>
      <c r="X352" t="s">
        <v>41</v>
      </c>
    </row>
    <row r="353" spans="1:24">
      <c r="A353">
        <v>33157</v>
      </c>
      <c r="B353" t="s">
        <v>63</v>
      </c>
      <c r="C353" s="1">
        <v>45302.530370370368</v>
      </c>
      <c r="D353" s="1">
        <v>45308.505370370367</v>
      </c>
      <c r="E353" s="3">
        <v>1.4777777777777779</v>
      </c>
      <c r="F353">
        <v>106</v>
      </c>
      <c r="G353" t="s">
        <v>64</v>
      </c>
      <c r="H353">
        <v>38</v>
      </c>
      <c r="I353" t="s">
        <v>117</v>
      </c>
      <c r="J353">
        <v>106</v>
      </c>
      <c r="K353" t="s">
        <v>64</v>
      </c>
      <c r="L353">
        <v>6</v>
      </c>
      <c r="M353" t="s">
        <v>118</v>
      </c>
      <c r="N353" s="4" t="str">
        <f>IF(consolidado[[#This Row],[tempo]]&gt;consolidado[[#This Row],[prioridade_horas]],"Fora do prazo","Dentro do prazo estimado")</f>
        <v>Fora do prazo</v>
      </c>
      <c r="O353" s="3">
        <v>0.33333333333333331</v>
      </c>
      <c r="P353" t="s">
        <v>38</v>
      </c>
      <c r="Q353">
        <v>3</v>
      </c>
      <c r="R353" t="s">
        <v>33</v>
      </c>
      <c r="S353">
        <v>6</v>
      </c>
      <c r="T353" t="s">
        <v>118</v>
      </c>
      <c r="U353">
        <v>38</v>
      </c>
      <c r="V353" t="s">
        <v>67</v>
      </c>
      <c r="W353">
        <v>5</v>
      </c>
      <c r="X353" t="s">
        <v>41</v>
      </c>
    </row>
    <row r="354" spans="1:24">
      <c r="A354">
        <v>33158</v>
      </c>
      <c r="B354" t="s">
        <v>126</v>
      </c>
      <c r="C354" s="1">
        <v>45302.547847222224</v>
      </c>
      <c r="D354" s="1">
        <v>45302.559340277781</v>
      </c>
      <c r="E354" s="3">
        <v>1.1805555555555555E-2</v>
      </c>
      <c r="F354">
        <v>55</v>
      </c>
      <c r="G354" t="s">
        <v>127</v>
      </c>
      <c r="H354">
        <v>25</v>
      </c>
      <c r="I354" t="s">
        <v>109</v>
      </c>
      <c r="J354">
        <v>55</v>
      </c>
      <c r="K354" t="s">
        <v>127</v>
      </c>
      <c r="L354">
        <v>11</v>
      </c>
      <c r="M354" t="s">
        <v>37</v>
      </c>
      <c r="N354" s="4" t="str">
        <f>IF(consolidado[[#This Row],[tempo]]&gt;consolidado[[#This Row],[prioridade_horas]],"Fora do prazo","Dentro do prazo estimado")</f>
        <v>Dentro do prazo estimado</v>
      </c>
      <c r="O354" s="3">
        <v>0.33333333333333331</v>
      </c>
      <c r="P354" t="s">
        <v>38</v>
      </c>
      <c r="Q354">
        <v>3</v>
      </c>
      <c r="R354" t="s">
        <v>33</v>
      </c>
      <c r="S354">
        <v>11</v>
      </c>
      <c r="T354" t="s">
        <v>37</v>
      </c>
      <c r="U354">
        <v>56</v>
      </c>
      <c r="V354" t="s">
        <v>40</v>
      </c>
      <c r="W354">
        <v>5</v>
      </c>
      <c r="X354" t="s">
        <v>41</v>
      </c>
    </row>
    <row r="355" spans="1:24">
      <c r="A355">
        <v>33159</v>
      </c>
      <c r="B355" t="s">
        <v>408</v>
      </c>
      <c r="C355" s="1">
        <v>45302.548715277779</v>
      </c>
      <c r="D355" s="1">
        <v>45306.441423611112</v>
      </c>
      <c r="E355" s="3">
        <v>0.64375000000000004</v>
      </c>
      <c r="F355">
        <v>55</v>
      </c>
      <c r="G355" t="s">
        <v>127</v>
      </c>
      <c r="H355">
        <v>25</v>
      </c>
      <c r="I355" t="s">
        <v>109</v>
      </c>
      <c r="J355">
        <v>55</v>
      </c>
      <c r="K355" t="s">
        <v>127</v>
      </c>
      <c r="L355">
        <v>11</v>
      </c>
      <c r="M355" t="s">
        <v>37</v>
      </c>
      <c r="N355" s="4" t="str">
        <f>IF(consolidado[[#This Row],[tempo]]&gt;consolidado[[#This Row],[prioridade_horas]],"Fora do prazo","Dentro do prazo estimado")</f>
        <v>Fora do prazo</v>
      </c>
      <c r="O355" s="3">
        <v>0.33333333333333331</v>
      </c>
      <c r="P355" t="s">
        <v>38</v>
      </c>
      <c r="Q355">
        <v>3</v>
      </c>
      <c r="R355" t="s">
        <v>33</v>
      </c>
      <c r="S355">
        <v>11</v>
      </c>
      <c r="T355" t="s">
        <v>37</v>
      </c>
      <c r="U355">
        <v>56</v>
      </c>
      <c r="V355" t="s">
        <v>40</v>
      </c>
      <c r="W355">
        <v>5</v>
      </c>
      <c r="X355" t="s">
        <v>41</v>
      </c>
    </row>
    <row r="356" spans="1:24">
      <c r="A356">
        <v>33160</v>
      </c>
      <c r="B356" t="s">
        <v>409</v>
      </c>
      <c r="C356" s="1">
        <v>45302.54991898148</v>
      </c>
      <c r="D356" s="1">
        <v>45331.638402777775</v>
      </c>
      <c r="E356" s="3">
        <v>7.978472222222222</v>
      </c>
      <c r="F356">
        <v>55</v>
      </c>
      <c r="G356" t="s">
        <v>127</v>
      </c>
      <c r="H356">
        <v>55</v>
      </c>
      <c r="I356" t="s">
        <v>127</v>
      </c>
      <c r="J356">
        <v>55</v>
      </c>
      <c r="K356" t="s">
        <v>127</v>
      </c>
      <c r="L356">
        <v>27</v>
      </c>
      <c r="M356" t="s">
        <v>59</v>
      </c>
      <c r="N356" s="4" t="str">
        <f>IF(consolidado[[#This Row],[tempo]]&gt;consolidado[[#This Row],[prioridade_horas]],"Fora do prazo","Dentro do prazo estimado")</f>
        <v>Fora do prazo</v>
      </c>
      <c r="O356" s="3">
        <v>0.33333333333333331</v>
      </c>
      <c r="P356" t="s">
        <v>38</v>
      </c>
      <c r="Q356">
        <v>3</v>
      </c>
      <c r="R356" t="s">
        <v>33</v>
      </c>
      <c r="S356">
        <v>13</v>
      </c>
      <c r="T356" t="s">
        <v>60</v>
      </c>
      <c r="U356">
        <v>56</v>
      </c>
      <c r="V356" t="s">
        <v>40</v>
      </c>
      <c r="W356">
        <v>5</v>
      </c>
      <c r="X356" t="s">
        <v>41</v>
      </c>
    </row>
    <row r="357" spans="1:24">
      <c r="A357">
        <v>33161</v>
      </c>
      <c r="B357" t="s">
        <v>126</v>
      </c>
      <c r="C357" s="1">
        <v>45302.55064814815</v>
      </c>
      <c r="D357" s="1">
        <v>45302.561111111114</v>
      </c>
      <c r="E357" s="3">
        <v>1.1111111111111112E-2</v>
      </c>
      <c r="F357">
        <v>55</v>
      </c>
      <c r="G357" t="s">
        <v>127</v>
      </c>
      <c r="H357">
        <v>25</v>
      </c>
      <c r="I357" t="s">
        <v>109</v>
      </c>
      <c r="J357">
        <v>55</v>
      </c>
      <c r="K357" t="s">
        <v>127</v>
      </c>
      <c r="L357">
        <v>11</v>
      </c>
      <c r="M357" t="s">
        <v>37</v>
      </c>
      <c r="N357" s="4" t="str">
        <f>IF(consolidado[[#This Row],[tempo]]&gt;consolidado[[#This Row],[prioridade_horas]],"Fora do prazo","Dentro do prazo estimado")</f>
        <v>Dentro do prazo estimado</v>
      </c>
      <c r="O357" s="3">
        <v>0.33333333333333331</v>
      </c>
      <c r="P357" t="s">
        <v>38</v>
      </c>
      <c r="Q357">
        <v>3</v>
      </c>
      <c r="R357" t="s">
        <v>33</v>
      </c>
      <c r="S357">
        <v>11</v>
      </c>
      <c r="T357" t="s">
        <v>37</v>
      </c>
      <c r="U357">
        <v>56</v>
      </c>
      <c r="V357" t="s">
        <v>40</v>
      </c>
      <c r="W357">
        <v>5</v>
      </c>
      <c r="X357" t="s">
        <v>41</v>
      </c>
    </row>
    <row r="358" spans="1:24">
      <c r="A358">
        <v>33162</v>
      </c>
      <c r="B358" t="s">
        <v>410</v>
      </c>
      <c r="C358" s="1">
        <v>45302.551516203705</v>
      </c>
      <c r="D358" s="1">
        <v>45303.595613425925</v>
      </c>
      <c r="E358" s="3">
        <v>0.41944444444444445</v>
      </c>
      <c r="F358">
        <v>55</v>
      </c>
      <c r="G358" t="s">
        <v>127</v>
      </c>
      <c r="H358">
        <v>29</v>
      </c>
      <c r="I358" t="s">
        <v>36</v>
      </c>
      <c r="J358">
        <v>55</v>
      </c>
      <c r="K358" t="s">
        <v>127</v>
      </c>
      <c r="L358">
        <v>11</v>
      </c>
      <c r="M358" t="s">
        <v>37</v>
      </c>
      <c r="N358" s="4" t="str">
        <f>IF(consolidado[[#This Row],[tempo]]&gt;consolidado[[#This Row],[prioridade_horas]],"Fora do prazo","Dentro do prazo estimado")</f>
        <v>Fora do prazo</v>
      </c>
      <c r="O358" s="3">
        <v>0.33333333333333331</v>
      </c>
      <c r="P358" t="s">
        <v>38</v>
      </c>
      <c r="Q358">
        <v>3</v>
      </c>
      <c r="R358" t="s">
        <v>33</v>
      </c>
      <c r="S358">
        <v>11</v>
      </c>
      <c r="T358" t="s">
        <v>37</v>
      </c>
      <c r="U358">
        <v>56</v>
      </c>
      <c r="V358" t="s">
        <v>40</v>
      </c>
      <c r="W358">
        <v>5</v>
      </c>
      <c r="X358" t="s">
        <v>41</v>
      </c>
    </row>
    <row r="359" spans="1:24">
      <c r="A359">
        <v>33163</v>
      </c>
      <c r="B359" t="s">
        <v>411</v>
      </c>
      <c r="C359" s="1">
        <v>45302.552314814813</v>
      </c>
      <c r="D359" s="1">
        <v>45308.675254629627</v>
      </c>
      <c r="E359" s="3">
        <v>1.6256944444444446</v>
      </c>
      <c r="F359">
        <v>55</v>
      </c>
      <c r="G359" t="s">
        <v>127</v>
      </c>
      <c r="H359">
        <v>29</v>
      </c>
      <c r="I359" t="s">
        <v>36</v>
      </c>
      <c r="J359">
        <v>55</v>
      </c>
      <c r="K359" t="s">
        <v>127</v>
      </c>
      <c r="L359">
        <v>11</v>
      </c>
      <c r="M359" t="s">
        <v>37</v>
      </c>
      <c r="N359" s="4" t="str">
        <f>IF(consolidado[[#This Row],[tempo]]&gt;consolidado[[#This Row],[prioridade_horas]],"Fora do prazo","Dentro do prazo estimado")</f>
        <v>Fora do prazo</v>
      </c>
      <c r="O359" s="3">
        <v>0.33333333333333331</v>
      </c>
      <c r="P359" t="s">
        <v>38</v>
      </c>
      <c r="Q359">
        <v>3</v>
      </c>
      <c r="R359" t="s">
        <v>33</v>
      </c>
      <c r="S359">
        <v>11</v>
      </c>
      <c r="T359" t="s">
        <v>37</v>
      </c>
      <c r="U359">
        <v>56</v>
      </c>
      <c r="V359" t="s">
        <v>40</v>
      </c>
      <c r="W359">
        <v>5</v>
      </c>
      <c r="X359" t="s">
        <v>41</v>
      </c>
    </row>
    <row r="360" spans="1:24">
      <c r="A360">
        <v>33164</v>
      </c>
      <c r="B360" t="s">
        <v>130</v>
      </c>
      <c r="C360" s="1">
        <v>45302.553159722222</v>
      </c>
      <c r="D360" s="1">
        <v>45303.572581018518</v>
      </c>
      <c r="E360" s="3">
        <v>0.39513888888888887</v>
      </c>
      <c r="F360">
        <v>55</v>
      </c>
      <c r="G360" t="s">
        <v>127</v>
      </c>
      <c r="H360">
        <v>29</v>
      </c>
      <c r="I360" t="s">
        <v>36</v>
      </c>
      <c r="J360">
        <v>55</v>
      </c>
      <c r="K360" t="s">
        <v>127</v>
      </c>
      <c r="L360">
        <v>11</v>
      </c>
      <c r="M360" t="s">
        <v>37</v>
      </c>
      <c r="N360" s="4" t="str">
        <f>IF(consolidado[[#This Row],[tempo]]&gt;consolidado[[#This Row],[prioridade_horas]],"Fora do prazo","Dentro do prazo estimado")</f>
        <v>Fora do prazo</v>
      </c>
      <c r="O360" s="3">
        <v>0.33333333333333331</v>
      </c>
      <c r="P360" t="s">
        <v>38</v>
      </c>
      <c r="Q360">
        <v>3</v>
      </c>
      <c r="R360" t="s">
        <v>33</v>
      </c>
      <c r="S360">
        <v>11</v>
      </c>
      <c r="T360" t="s">
        <v>37</v>
      </c>
      <c r="U360">
        <v>56</v>
      </c>
      <c r="V360" t="s">
        <v>40</v>
      </c>
      <c r="W360">
        <v>5</v>
      </c>
      <c r="X360" t="s">
        <v>41</v>
      </c>
    </row>
    <row r="361" spans="1:24">
      <c r="A361">
        <v>33165</v>
      </c>
      <c r="B361" t="s">
        <v>412</v>
      </c>
      <c r="C361" s="1">
        <v>45302.588113425925</v>
      </c>
      <c r="D361" s="1">
        <v>45320.391736111109</v>
      </c>
      <c r="E361" s="3">
        <v>4.3125</v>
      </c>
      <c r="F361">
        <v>74</v>
      </c>
      <c r="G361" t="s">
        <v>101</v>
      </c>
      <c r="H361">
        <v>74</v>
      </c>
      <c r="I361" t="s">
        <v>101</v>
      </c>
      <c r="J361">
        <v>74</v>
      </c>
      <c r="K361" t="s">
        <v>101</v>
      </c>
      <c r="L361">
        <v>1</v>
      </c>
      <c r="M361" t="s">
        <v>66</v>
      </c>
      <c r="N361" s="4" t="str">
        <f>IF(consolidado[[#This Row],[tempo]]&gt;consolidado[[#This Row],[prioridade_horas]],"Fora do prazo","Dentro do prazo estimado")</f>
        <v>Fora do prazo</v>
      </c>
      <c r="O361" s="3">
        <v>0.33333333333333331</v>
      </c>
      <c r="P361" t="s">
        <v>38</v>
      </c>
      <c r="Q361">
        <v>3</v>
      </c>
      <c r="R361" t="s">
        <v>33</v>
      </c>
      <c r="S361">
        <v>1</v>
      </c>
      <c r="T361" t="s">
        <v>66</v>
      </c>
      <c r="U361">
        <v>8</v>
      </c>
      <c r="V361" t="s">
        <v>194</v>
      </c>
      <c r="W361">
        <v>5</v>
      </c>
      <c r="X361" t="s">
        <v>41</v>
      </c>
    </row>
    <row r="362" spans="1:24">
      <c r="A362">
        <v>33166</v>
      </c>
      <c r="B362" t="s">
        <v>31</v>
      </c>
      <c r="C362" s="1">
        <v>45302.592557870368</v>
      </c>
      <c r="D362" s="1">
        <v>45308.497384259259</v>
      </c>
      <c r="E362" s="3">
        <v>1.4076388888888889</v>
      </c>
      <c r="F362">
        <v>34</v>
      </c>
      <c r="G362" t="s">
        <v>25</v>
      </c>
      <c r="H362">
        <v>18</v>
      </c>
      <c r="I362" t="s">
        <v>158</v>
      </c>
      <c r="J362">
        <v>18</v>
      </c>
      <c r="K362" t="s">
        <v>158</v>
      </c>
      <c r="L362">
        <v>5</v>
      </c>
      <c r="M362" t="s">
        <v>92</v>
      </c>
      <c r="N362" s="4" t="str">
        <f>IF(consolidado[[#This Row],[tempo]]&gt;consolidado[[#This Row],[prioridade_horas]],"Fora do prazo","Dentro do prazo estimado")</f>
        <v>Fora do prazo</v>
      </c>
      <c r="O362" s="3">
        <v>1</v>
      </c>
      <c r="P362" t="s">
        <v>27</v>
      </c>
      <c r="Q362">
        <v>6</v>
      </c>
      <c r="R362" t="s">
        <v>28</v>
      </c>
      <c r="S362">
        <v>5</v>
      </c>
      <c r="T362" t="s">
        <v>92</v>
      </c>
      <c r="U362">
        <v>28</v>
      </c>
      <c r="V362" t="s">
        <v>34</v>
      </c>
      <c r="W362">
        <v>4</v>
      </c>
      <c r="X362" t="s">
        <v>30</v>
      </c>
    </row>
    <row r="363" spans="1:24">
      <c r="A363">
        <v>33167</v>
      </c>
      <c r="B363" t="s">
        <v>413</v>
      </c>
      <c r="C363" s="1">
        <v>45302.606342592589</v>
      </c>
      <c r="D363" s="1">
        <v>45308.674467592595</v>
      </c>
      <c r="E363" s="3">
        <v>1.5708333333333333</v>
      </c>
      <c r="F363">
        <v>34</v>
      </c>
      <c r="G363" t="s">
        <v>25</v>
      </c>
      <c r="H363">
        <v>49</v>
      </c>
      <c r="I363" t="s">
        <v>42</v>
      </c>
      <c r="J363">
        <v>34</v>
      </c>
      <c r="K363" t="s">
        <v>25</v>
      </c>
      <c r="L363">
        <v>3</v>
      </c>
      <c r="M363" t="s">
        <v>26</v>
      </c>
      <c r="N363" s="4" t="str">
        <f>IF(consolidado[[#This Row],[tempo]]&gt;consolidado[[#This Row],[prioridade_horas]],"Fora do prazo","Dentro do prazo estimado")</f>
        <v>Fora do prazo</v>
      </c>
      <c r="O363" s="3">
        <v>1</v>
      </c>
      <c r="P363" t="s">
        <v>27</v>
      </c>
      <c r="Q363">
        <v>3</v>
      </c>
      <c r="R363" t="s">
        <v>33</v>
      </c>
      <c r="S363">
        <v>16</v>
      </c>
      <c r="T363" t="s">
        <v>43</v>
      </c>
      <c r="U363">
        <v>27</v>
      </c>
      <c r="V363" t="s">
        <v>178</v>
      </c>
      <c r="W363">
        <v>5</v>
      </c>
      <c r="X363" t="s">
        <v>41</v>
      </c>
    </row>
    <row r="364" spans="1:24">
      <c r="A364">
        <v>33168</v>
      </c>
      <c r="B364" t="s">
        <v>288</v>
      </c>
      <c r="C364" s="1">
        <v>45302.611493055556</v>
      </c>
      <c r="D364" s="1">
        <v>45308.504328703704</v>
      </c>
      <c r="E364" s="3">
        <v>1.3958333333333333</v>
      </c>
      <c r="F364">
        <v>106</v>
      </c>
      <c r="G364" t="s">
        <v>64</v>
      </c>
      <c r="H364">
        <v>38</v>
      </c>
      <c r="I364" t="s">
        <v>117</v>
      </c>
      <c r="J364">
        <v>106</v>
      </c>
      <c r="K364" t="s">
        <v>64</v>
      </c>
      <c r="L364">
        <v>6</v>
      </c>
      <c r="M364" t="s">
        <v>118</v>
      </c>
      <c r="N364" s="4" t="str">
        <f>IF(consolidado[[#This Row],[tempo]]&gt;consolidado[[#This Row],[prioridade_horas]],"Fora do prazo","Dentro do prazo estimado")</f>
        <v>Fora do prazo</v>
      </c>
      <c r="O364" s="3">
        <v>0.33333333333333331</v>
      </c>
      <c r="P364" t="s">
        <v>38</v>
      </c>
      <c r="Q364">
        <v>3</v>
      </c>
      <c r="R364" t="s">
        <v>33</v>
      </c>
      <c r="S364">
        <v>6</v>
      </c>
      <c r="T364" t="s">
        <v>118</v>
      </c>
      <c r="U364">
        <v>38</v>
      </c>
      <c r="V364" t="s">
        <v>67</v>
      </c>
      <c r="W364">
        <v>5</v>
      </c>
      <c r="X364" t="s">
        <v>41</v>
      </c>
    </row>
    <row r="365" spans="1:24">
      <c r="A365">
        <v>33169</v>
      </c>
      <c r="B365" t="s">
        <v>311</v>
      </c>
      <c r="C365" s="1">
        <v>45302.618206018517</v>
      </c>
      <c r="D365" s="1">
        <v>45307.66505787037</v>
      </c>
      <c r="E365" s="3">
        <v>1.1736111111111112</v>
      </c>
      <c r="F365">
        <v>34</v>
      </c>
      <c r="G365" t="s">
        <v>25</v>
      </c>
      <c r="H365">
        <v>52</v>
      </c>
      <c r="I365" t="s">
        <v>77</v>
      </c>
      <c r="J365">
        <v>34</v>
      </c>
      <c r="K365" t="s">
        <v>25</v>
      </c>
      <c r="L365">
        <v>3</v>
      </c>
      <c r="M365" t="s">
        <v>26</v>
      </c>
      <c r="N365" s="4" t="str">
        <f>IF(consolidado[[#This Row],[tempo]]&gt;consolidado[[#This Row],[prioridade_horas]],"Fora do prazo","Dentro do prazo estimado")</f>
        <v>Fora do prazo</v>
      </c>
      <c r="O365" s="3">
        <v>1</v>
      </c>
      <c r="P365" t="s">
        <v>27</v>
      </c>
      <c r="Q365">
        <v>3</v>
      </c>
      <c r="R365" t="s">
        <v>33</v>
      </c>
      <c r="S365">
        <v>16</v>
      </c>
      <c r="T365" t="s">
        <v>43</v>
      </c>
      <c r="U365">
        <v>29</v>
      </c>
      <c r="V365" t="s">
        <v>85</v>
      </c>
      <c r="W365">
        <v>5</v>
      </c>
      <c r="X365" t="s">
        <v>41</v>
      </c>
    </row>
    <row r="366" spans="1:24">
      <c r="A366">
        <v>33170</v>
      </c>
      <c r="B366" t="s">
        <v>288</v>
      </c>
      <c r="C366" s="1">
        <v>45302.640405092592</v>
      </c>
      <c r="D366" s="1">
        <v>45308.501666666663</v>
      </c>
      <c r="E366" s="3">
        <v>1.3638888888888889</v>
      </c>
      <c r="F366">
        <v>106</v>
      </c>
      <c r="G366" t="s">
        <v>64</v>
      </c>
      <c r="H366">
        <v>38</v>
      </c>
      <c r="I366" t="s">
        <v>117</v>
      </c>
      <c r="J366">
        <v>106</v>
      </c>
      <c r="K366" t="s">
        <v>64</v>
      </c>
      <c r="L366">
        <v>6</v>
      </c>
      <c r="M366" t="s">
        <v>118</v>
      </c>
      <c r="N366" s="4" t="str">
        <f>IF(consolidado[[#This Row],[tempo]]&gt;consolidado[[#This Row],[prioridade_horas]],"Fora do prazo","Dentro do prazo estimado")</f>
        <v>Fora do prazo</v>
      </c>
      <c r="O366" s="3">
        <v>0.33333333333333331</v>
      </c>
      <c r="P366" t="s">
        <v>38</v>
      </c>
      <c r="Q366">
        <v>3</v>
      </c>
      <c r="R366" t="s">
        <v>33</v>
      </c>
      <c r="S366">
        <v>6</v>
      </c>
      <c r="T366" t="s">
        <v>118</v>
      </c>
      <c r="U366">
        <v>38</v>
      </c>
      <c r="V366" t="s">
        <v>67</v>
      </c>
      <c r="W366">
        <v>5</v>
      </c>
      <c r="X366" t="s">
        <v>41</v>
      </c>
    </row>
    <row r="367" spans="1:24">
      <c r="A367">
        <v>33171</v>
      </c>
      <c r="B367" t="s">
        <v>213</v>
      </c>
      <c r="C367" s="1">
        <v>45302.668703703705</v>
      </c>
      <c r="D367" s="1">
        <v>45303.687743055554</v>
      </c>
      <c r="E367" s="3">
        <v>0.39513888888888887</v>
      </c>
      <c r="F367">
        <v>18</v>
      </c>
      <c r="G367" t="s">
        <v>158</v>
      </c>
      <c r="H367">
        <v>52</v>
      </c>
      <c r="I367" t="s">
        <v>77</v>
      </c>
      <c r="J367">
        <v>18</v>
      </c>
      <c r="K367" t="s">
        <v>158</v>
      </c>
      <c r="L367">
        <v>5</v>
      </c>
      <c r="M367" t="s">
        <v>92</v>
      </c>
      <c r="N367" s="4" t="str">
        <f>IF(consolidado[[#This Row],[tempo]]&gt;consolidado[[#This Row],[prioridade_horas]],"Fora do prazo","Dentro do prazo estimado")</f>
        <v>Dentro do prazo estimado</v>
      </c>
      <c r="O367" s="3">
        <v>5</v>
      </c>
      <c r="P367" t="s">
        <v>84</v>
      </c>
      <c r="Q367">
        <v>3</v>
      </c>
      <c r="R367" t="s">
        <v>33</v>
      </c>
      <c r="S367">
        <v>16</v>
      </c>
      <c r="T367" t="s">
        <v>43</v>
      </c>
      <c r="U367">
        <v>28</v>
      </c>
      <c r="V367" t="s">
        <v>34</v>
      </c>
      <c r="W367">
        <v>3</v>
      </c>
      <c r="X367" t="s">
        <v>86</v>
      </c>
    </row>
    <row r="368" spans="1:24">
      <c r="A368">
        <v>33172</v>
      </c>
      <c r="B368" t="s">
        <v>414</v>
      </c>
      <c r="C368" s="1">
        <v>45302.678749999999</v>
      </c>
      <c r="D368" s="1">
        <v>45331.57980324074</v>
      </c>
      <c r="E368" s="3">
        <v>7.7902777777777779</v>
      </c>
      <c r="F368">
        <v>34</v>
      </c>
      <c r="G368" t="s">
        <v>25</v>
      </c>
      <c r="H368">
        <v>34</v>
      </c>
      <c r="I368" t="s">
        <v>25</v>
      </c>
      <c r="J368">
        <v>34</v>
      </c>
      <c r="K368" t="s">
        <v>25</v>
      </c>
      <c r="L368">
        <v>3</v>
      </c>
      <c r="M368" t="s">
        <v>26</v>
      </c>
      <c r="N368" s="4" t="str">
        <f>IF(consolidado[[#This Row],[tempo]]&gt;consolidado[[#This Row],[prioridade_horas]],"Fora do prazo","Dentro do prazo estimado")</f>
        <v>Fora do prazo</v>
      </c>
      <c r="O368" s="3">
        <v>1</v>
      </c>
      <c r="P368" t="s">
        <v>27</v>
      </c>
      <c r="Q368">
        <v>3</v>
      </c>
      <c r="R368" t="s">
        <v>33</v>
      </c>
      <c r="S368">
        <v>3</v>
      </c>
      <c r="T368" t="s">
        <v>26</v>
      </c>
      <c r="U368">
        <v>37</v>
      </c>
      <c r="V368" t="s">
        <v>415</v>
      </c>
      <c r="W368">
        <v>4</v>
      </c>
      <c r="X368" t="s">
        <v>30</v>
      </c>
    </row>
    <row r="369" spans="1:24">
      <c r="A369">
        <v>33173</v>
      </c>
      <c r="B369" t="s">
        <v>416</v>
      </c>
      <c r="C369" s="1">
        <v>45302.680567129632</v>
      </c>
      <c r="D369" s="1">
        <v>45327.488136574073</v>
      </c>
      <c r="E369" s="3">
        <v>6.1937499999999996</v>
      </c>
      <c r="F369">
        <v>34</v>
      </c>
      <c r="G369" t="s">
        <v>25</v>
      </c>
      <c r="H369">
        <v>34</v>
      </c>
      <c r="I369" t="s">
        <v>25</v>
      </c>
      <c r="J369">
        <v>34</v>
      </c>
      <c r="K369" t="s">
        <v>25</v>
      </c>
      <c r="L369">
        <v>3</v>
      </c>
      <c r="M369" t="s">
        <v>26</v>
      </c>
      <c r="N369" s="4" t="str">
        <f>IF(consolidado[[#This Row],[tempo]]&gt;consolidado[[#This Row],[prioridade_horas]],"Fora do prazo","Dentro do prazo estimado")</f>
        <v>Fora do prazo</v>
      </c>
      <c r="O369" s="3">
        <v>1</v>
      </c>
      <c r="P369" t="s">
        <v>27</v>
      </c>
      <c r="Q369">
        <v>3</v>
      </c>
      <c r="R369" t="s">
        <v>33</v>
      </c>
      <c r="S369">
        <v>3</v>
      </c>
      <c r="T369" t="s">
        <v>26</v>
      </c>
      <c r="U369">
        <v>32</v>
      </c>
      <c r="V369" t="s">
        <v>183</v>
      </c>
      <c r="W369">
        <v>4</v>
      </c>
      <c r="X369" t="s">
        <v>30</v>
      </c>
    </row>
    <row r="370" spans="1:24">
      <c r="A370">
        <v>33174</v>
      </c>
      <c r="B370" t="s">
        <v>263</v>
      </c>
      <c r="C370" s="1">
        <v>45302.688113425924</v>
      </c>
      <c r="D370" s="1">
        <v>45350.729849537034</v>
      </c>
      <c r="E370" s="3">
        <v>12.815277777777778</v>
      </c>
      <c r="F370">
        <v>68</v>
      </c>
      <c r="G370" t="s">
        <v>264</v>
      </c>
      <c r="H370">
        <v>26</v>
      </c>
      <c r="I370" t="s">
        <v>268</v>
      </c>
      <c r="J370">
        <v>68</v>
      </c>
      <c r="K370" t="s">
        <v>264</v>
      </c>
      <c r="L370">
        <v>21</v>
      </c>
      <c r="M370" t="s">
        <v>265</v>
      </c>
      <c r="N370" s="4" t="str">
        <f>IF(consolidado[[#This Row],[tempo]]&gt;consolidado[[#This Row],[prioridade_horas]],"Fora do prazo","Dentro do prazo estimado")</f>
        <v>Fora do prazo</v>
      </c>
      <c r="O370" s="3">
        <v>1</v>
      </c>
      <c r="P370" t="s">
        <v>27</v>
      </c>
      <c r="Q370">
        <v>6</v>
      </c>
      <c r="R370" t="s">
        <v>28</v>
      </c>
      <c r="S370">
        <v>8</v>
      </c>
      <c r="T370" t="s">
        <v>110</v>
      </c>
      <c r="U370">
        <v>31</v>
      </c>
      <c r="V370" t="s">
        <v>266</v>
      </c>
      <c r="W370">
        <v>4</v>
      </c>
      <c r="X370" t="s">
        <v>30</v>
      </c>
    </row>
    <row r="371" spans="1:24">
      <c r="A371">
        <v>33175</v>
      </c>
      <c r="B371" t="s">
        <v>270</v>
      </c>
      <c r="C371" s="1">
        <v>45302.689629629633</v>
      </c>
      <c r="D371" s="1">
        <v>45342.485925925925</v>
      </c>
      <c r="E371" s="3">
        <v>10.315277777777778</v>
      </c>
      <c r="F371">
        <v>68</v>
      </c>
      <c r="G371" t="s">
        <v>264</v>
      </c>
      <c r="H371">
        <v>26</v>
      </c>
      <c r="I371" t="s">
        <v>268</v>
      </c>
      <c r="J371">
        <v>68</v>
      </c>
      <c r="K371" t="s">
        <v>264</v>
      </c>
      <c r="L371">
        <v>21</v>
      </c>
      <c r="M371" t="s">
        <v>265</v>
      </c>
      <c r="N371" s="4" t="str">
        <f>IF(consolidado[[#This Row],[tempo]]&gt;consolidado[[#This Row],[prioridade_horas]],"Fora do prazo","Dentro do prazo estimado")</f>
        <v>Fora do prazo</v>
      </c>
      <c r="O371" s="3">
        <v>1</v>
      </c>
      <c r="P371" t="s">
        <v>27</v>
      </c>
      <c r="Q371">
        <v>3</v>
      </c>
      <c r="R371" t="s">
        <v>33</v>
      </c>
      <c r="S371">
        <v>8</v>
      </c>
      <c r="T371" t="s">
        <v>110</v>
      </c>
      <c r="U371">
        <v>65</v>
      </c>
      <c r="V371" t="s">
        <v>269</v>
      </c>
      <c r="W371">
        <v>4</v>
      </c>
      <c r="X371" t="s">
        <v>30</v>
      </c>
    </row>
    <row r="372" spans="1:24">
      <c r="A372">
        <v>33176</v>
      </c>
      <c r="B372" t="s">
        <v>417</v>
      </c>
      <c r="C372" s="1">
        <v>45302.695219907408</v>
      </c>
      <c r="D372" s="1">
        <v>45306.513935185183</v>
      </c>
      <c r="E372" s="3">
        <v>0.57013888888888886</v>
      </c>
      <c r="F372">
        <v>98</v>
      </c>
      <c r="G372" t="s">
        <v>69</v>
      </c>
      <c r="H372">
        <v>98</v>
      </c>
      <c r="I372" t="s">
        <v>69</v>
      </c>
      <c r="J372">
        <v>98</v>
      </c>
      <c r="K372" t="s">
        <v>69</v>
      </c>
      <c r="L372">
        <v>11</v>
      </c>
      <c r="M372" t="s">
        <v>37</v>
      </c>
      <c r="N372" s="4" t="str">
        <f>IF(consolidado[[#This Row],[tempo]]&gt;consolidado[[#This Row],[prioridade_horas]],"Fora do prazo","Dentro do prazo estimado")</f>
        <v>Dentro do prazo estimado</v>
      </c>
      <c r="O372" s="3">
        <v>0.66666666666666663</v>
      </c>
      <c r="P372" t="s">
        <v>70</v>
      </c>
      <c r="Q372">
        <v>4</v>
      </c>
      <c r="R372" t="s">
        <v>39</v>
      </c>
      <c r="S372">
        <v>11</v>
      </c>
      <c r="T372" t="s">
        <v>37</v>
      </c>
      <c r="U372">
        <v>15</v>
      </c>
      <c r="V372" t="s">
        <v>37</v>
      </c>
      <c r="W372">
        <v>5</v>
      </c>
      <c r="X372" t="s">
        <v>41</v>
      </c>
    </row>
    <row r="373" spans="1:24">
      <c r="A373">
        <v>33177</v>
      </c>
      <c r="B373" t="s">
        <v>418</v>
      </c>
      <c r="C373" s="1">
        <v>45302.703935185185</v>
      </c>
      <c r="D373" s="1">
        <v>45302.706041666665</v>
      </c>
      <c r="E373" s="3">
        <v>2.0833333333333333E-3</v>
      </c>
      <c r="F373">
        <v>34</v>
      </c>
      <c r="G373" t="s">
        <v>25</v>
      </c>
      <c r="H373">
        <v>34</v>
      </c>
      <c r="I373" t="s">
        <v>25</v>
      </c>
      <c r="J373">
        <v>34</v>
      </c>
      <c r="K373" t="s">
        <v>25</v>
      </c>
      <c r="L373">
        <v>3</v>
      </c>
      <c r="M373" t="s">
        <v>26</v>
      </c>
      <c r="N373" s="4" t="str">
        <f>IF(consolidado[[#This Row],[tempo]]&gt;consolidado[[#This Row],[prioridade_horas]],"Fora do prazo","Dentro do prazo estimado")</f>
        <v>Dentro do prazo estimado</v>
      </c>
      <c r="O373" s="3">
        <v>1</v>
      </c>
      <c r="P373" t="s">
        <v>27</v>
      </c>
      <c r="Q373">
        <v>3</v>
      </c>
      <c r="R373" t="s">
        <v>33</v>
      </c>
      <c r="S373">
        <v>3</v>
      </c>
      <c r="T373" t="s">
        <v>26</v>
      </c>
      <c r="U373">
        <v>10</v>
      </c>
      <c r="V373" t="s">
        <v>352</v>
      </c>
      <c r="W373">
        <v>4</v>
      </c>
      <c r="X373" t="s">
        <v>30</v>
      </c>
    </row>
    <row r="374" spans="1:24">
      <c r="A374">
        <v>33178</v>
      </c>
      <c r="B374" t="s">
        <v>31</v>
      </c>
      <c r="C374" s="1">
        <v>45302.720497685186</v>
      </c>
      <c r="D374" s="1">
        <v>45315.368414351855</v>
      </c>
      <c r="E374" s="3">
        <v>3.0291666666666668</v>
      </c>
      <c r="F374">
        <v>34</v>
      </c>
      <c r="G374" t="s">
        <v>25</v>
      </c>
      <c r="H374">
        <v>18</v>
      </c>
      <c r="I374" t="s">
        <v>158</v>
      </c>
      <c r="J374">
        <v>18</v>
      </c>
      <c r="K374" t="s">
        <v>158</v>
      </c>
      <c r="L374">
        <v>5</v>
      </c>
      <c r="M374" t="s">
        <v>92</v>
      </c>
      <c r="N374" s="4" t="str">
        <f>IF(consolidado[[#This Row],[tempo]]&gt;consolidado[[#This Row],[prioridade_horas]],"Fora do prazo","Dentro do prazo estimado")</f>
        <v>Fora do prazo</v>
      </c>
      <c r="O374" s="3">
        <v>1</v>
      </c>
      <c r="P374" t="s">
        <v>27</v>
      </c>
      <c r="Q374">
        <v>6</v>
      </c>
      <c r="R374" t="s">
        <v>28</v>
      </c>
      <c r="S374">
        <v>5</v>
      </c>
      <c r="T374" t="s">
        <v>92</v>
      </c>
      <c r="U374">
        <v>28</v>
      </c>
      <c r="V374" t="s">
        <v>34</v>
      </c>
      <c r="W374">
        <v>4</v>
      </c>
      <c r="X374" t="s">
        <v>30</v>
      </c>
    </row>
    <row r="375" spans="1:24">
      <c r="A375">
        <v>33179</v>
      </c>
      <c r="B375" t="s">
        <v>31</v>
      </c>
      <c r="C375" s="1">
        <v>45302.722141203703</v>
      </c>
      <c r="D375" s="1">
        <v>45370.584085648145</v>
      </c>
      <c r="E375" s="3">
        <v>17.895833333333332</v>
      </c>
      <c r="F375">
        <v>34</v>
      </c>
      <c r="G375" t="s">
        <v>25</v>
      </c>
      <c r="H375">
        <v>52</v>
      </c>
      <c r="I375" t="s">
        <v>77</v>
      </c>
      <c r="J375">
        <v>35</v>
      </c>
      <c r="K375" t="s">
        <v>32</v>
      </c>
      <c r="L375">
        <v>3</v>
      </c>
      <c r="M375" t="s">
        <v>26</v>
      </c>
      <c r="N375" s="4" t="str">
        <f>IF(consolidado[[#This Row],[tempo]]&gt;consolidado[[#This Row],[prioridade_horas]],"Fora do prazo","Dentro do prazo estimado")</f>
        <v>Fora do prazo</v>
      </c>
      <c r="O375" s="3">
        <v>1</v>
      </c>
      <c r="P375" t="s">
        <v>27</v>
      </c>
      <c r="Q375">
        <v>3</v>
      </c>
      <c r="R375" t="s">
        <v>33</v>
      </c>
      <c r="S375">
        <v>16</v>
      </c>
      <c r="T375" t="s">
        <v>43</v>
      </c>
      <c r="U375">
        <v>28</v>
      </c>
      <c r="V375" t="s">
        <v>34</v>
      </c>
      <c r="W375">
        <v>4</v>
      </c>
      <c r="X375" t="s">
        <v>30</v>
      </c>
    </row>
    <row r="376" spans="1:24">
      <c r="A376">
        <v>33180</v>
      </c>
      <c r="B376" t="s">
        <v>227</v>
      </c>
      <c r="C376" s="1">
        <v>45302.730185185188</v>
      </c>
      <c r="D376" s="1">
        <v>45309.705590277779</v>
      </c>
      <c r="E376" s="3">
        <v>1.8541666666666667</v>
      </c>
      <c r="F376">
        <v>34</v>
      </c>
      <c r="G376" t="s">
        <v>25</v>
      </c>
      <c r="H376">
        <v>74</v>
      </c>
      <c r="I376" t="s">
        <v>101</v>
      </c>
      <c r="J376">
        <v>102</v>
      </c>
      <c r="K376" t="s">
        <v>46</v>
      </c>
      <c r="L376">
        <v>1</v>
      </c>
      <c r="M376" t="s">
        <v>66</v>
      </c>
      <c r="N376" s="4" t="str">
        <f>IF(consolidado[[#This Row],[tempo]]&gt;consolidado[[#This Row],[prioridade_horas]],"Fora do prazo","Dentro do prazo estimado")</f>
        <v>Fora do prazo</v>
      </c>
      <c r="O376" s="3">
        <v>1</v>
      </c>
      <c r="P376" t="s">
        <v>27</v>
      </c>
      <c r="Q376">
        <v>3</v>
      </c>
      <c r="R376" t="s">
        <v>33</v>
      </c>
      <c r="S376">
        <v>1</v>
      </c>
      <c r="T376" t="s">
        <v>66</v>
      </c>
      <c r="U376">
        <v>8</v>
      </c>
      <c r="V376" t="s">
        <v>194</v>
      </c>
      <c r="W376">
        <v>4</v>
      </c>
      <c r="X376" t="s">
        <v>30</v>
      </c>
    </row>
    <row r="377" spans="1:24">
      <c r="A377">
        <v>33181</v>
      </c>
      <c r="B377" t="s">
        <v>337</v>
      </c>
      <c r="C377" s="1">
        <v>45302.732638888891</v>
      </c>
      <c r="D377" s="1">
        <v>45307.562581018516</v>
      </c>
      <c r="E377" s="3">
        <v>0.95972222222222225</v>
      </c>
      <c r="F377">
        <v>34</v>
      </c>
      <c r="G377" t="s">
        <v>25</v>
      </c>
      <c r="H377">
        <v>74</v>
      </c>
      <c r="I377" t="s">
        <v>101</v>
      </c>
      <c r="J377">
        <v>102</v>
      </c>
      <c r="K377" t="s">
        <v>46</v>
      </c>
      <c r="L377">
        <v>1</v>
      </c>
      <c r="M377" t="s">
        <v>66</v>
      </c>
      <c r="N377" s="4" t="str">
        <f>IF(consolidado[[#This Row],[tempo]]&gt;consolidado[[#This Row],[prioridade_horas]],"Fora do prazo","Dentro do prazo estimado")</f>
        <v>Dentro do prazo estimado</v>
      </c>
      <c r="O377" s="3">
        <v>1</v>
      </c>
      <c r="P377" t="s">
        <v>27</v>
      </c>
      <c r="Q377">
        <v>3</v>
      </c>
      <c r="R377" t="s">
        <v>33</v>
      </c>
      <c r="S377">
        <v>1</v>
      </c>
      <c r="T377" t="s">
        <v>66</v>
      </c>
      <c r="U377">
        <v>27</v>
      </c>
      <c r="V377" t="s">
        <v>178</v>
      </c>
      <c r="W377">
        <v>4</v>
      </c>
      <c r="X377" t="s">
        <v>30</v>
      </c>
    </row>
    <row r="378" spans="1:24">
      <c r="A378">
        <v>33182</v>
      </c>
      <c r="B378" t="s">
        <v>419</v>
      </c>
      <c r="C378" s="1">
        <v>45303.374490740738</v>
      </c>
      <c r="D378" s="1">
        <v>45337.685902777775</v>
      </c>
      <c r="E378" s="3">
        <v>9.3277777777777775</v>
      </c>
      <c r="F378">
        <v>91</v>
      </c>
      <c r="G378" t="s">
        <v>237</v>
      </c>
      <c r="H378">
        <v>31</v>
      </c>
      <c r="I378" t="s">
        <v>54</v>
      </c>
      <c r="J378">
        <v>91</v>
      </c>
      <c r="K378" t="s">
        <v>237</v>
      </c>
      <c r="L378">
        <v>5</v>
      </c>
      <c r="M378" t="s">
        <v>92</v>
      </c>
      <c r="N378" s="4" t="str">
        <f>IF(consolidado[[#This Row],[tempo]]&gt;consolidado[[#This Row],[prioridade_horas]],"Fora do prazo","Dentro do prazo estimado")</f>
        <v>Fora do prazo</v>
      </c>
      <c r="O378" s="3">
        <v>0.33333333333333331</v>
      </c>
      <c r="P378" t="s">
        <v>38</v>
      </c>
      <c r="Q378">
        <v>3</v>
      </c>
      <c r="R378" t="s">
        <v>33</v>
      </c>
      <c r="S378">
        <v>11</v>
      </c>
      <c r="T378" t="s">
        <v>37</v>
      </c>
      <c r="U378">
        <v>33</v>
      </c>
      <c r="V378" t="s">
        <v>354</v>
      </c>
      <c r="W378">
        <v>5</v>
      </c>
      <c r="X378" t="s">
        <v>41</v>
      </c>
    </row>
    <row r="379" spans="1:24">
      <c r="A379">
        <v>33183</v>
      </c>
      <c r="B379" t="s">
        <v>420</v>
      </c>
      <c r="C379" s="1">
        <v>45303.384884259256</v>
      </c>
      <c r="D379" s="1">
        <v>45303.404768518521</v>
      </c>
      <c r="E379" s="3">
        <v>1.9444444444444445E-2</v>
      </c>
      <c r="F379">
        <v>68</v>
      </c>
      <c r="G379" t="s">
        <v>264</v>
      </c>
      <c r="H379">
        <v>112</v>
      </c>
      <c r="I379" t="s">
        <v>221</v>
      </c>
      <c r="J379">
        <v>54</v>
      </c>
      <c r="K379" t="s">
        <v>186</v>
      </c>
      <c r="L379">
        <v>18</v>
      </c>
      <c r="M379" t="s">
        <v>187</v>
      </c>
      <c r="N379" s="4" t="str">
        <f>IF(consolidado[[#This Row],[tempo]]&gt;consolidado[[#This Row],[prioridade_horas]],"Fora do prazo","Dentro do prazo estimado")</f>
        <v>Dentro do prazo estimado</v>
      </c>
      <c r="O379" s="3">
        <v>1</v>
      </c>
      <c r="P379" t="s">
        <v>27</v>
      </c>
      <c r="Q379">
        <v>3</v>
      </c>
      <c r="R379" t="s">
        <v>33</v>
      </c>
      <c r="S379">
        <v>18</v>
      </c>
      <c r="T379" t="s">
        <v>187</v>
      </c>
      <c r="U379">
        <v>57</v>
      </c>
      <c r="V379" t="s">
        <v>302</v>
      </c>
      <c r="W379">
        <v>5</v>
      </c>
      <c r="X379" t="s">
        <v>41</v>
      </c>
    </row>
    <row r="380" spans="1:24">
      <c r="A380">
        <v>33184</v>
      </c>
      <c r="B380" t="s">
        <v>421</v>
      </c>
      <c r="C380" s="1">
        <v>45303.389305555553</v>
      </c>
      <c r="D380" s="1">
        <v>45327.722326388888</v>
      </c>
      <c r="E380" s="3">
        <v>6.3444444444444441</v>
      </c>
      <c r="F380">
        <v>91</v>
      </c>
      <c r="G380" t="s">
        <v>237</v>
      </c>
      <c r="H380">
        <v>33</v>
      </c>
      <c r="I380" t="s">
        <v>57</v>
      </c>
      <c r="J380">
        <v>91</v>
      </c>
      <c r="K380" t="s">
        <v>237</v>
      </c>
      <c r="L380">
        <v>1</v>
      </c>
      <c r="M380" t="s">
        <v>66</v>
      </c>
      <c r="N380" s="4" t="str">
        <f>IF(consolidado[[#This Row],[tempo]]&gt;consolidado[[#This Row],[prioridade_horas]],"Fora do prazo","Dentro do prazo estimado")</f>
        <v>Fora do prazo</v>
      </c>
      <c r="O380" s="3">
        <v>0.33333333333333331</v>
      </c>
      <c r="P380" t="s">
        <v>38</v>
      </c>
      <c r="Q380">
        <v>3</v>
      </c>
      <c r="R380" t="s">
        <v>33</v>
      </c>
      <c r="S380">
        <v>11</v>
      </c>
      <c r="T380" t="s">
        <v>37</v>
      </c>
      <c r="U380">
        <v>33</v>
      </c>
      <c r="V380" t="s">
        <v>354</v>
      </c>
      <c r="W380">
        <v>5</v>
      </c>
      <c r="X380" t="s">
        <v>41</v>
      </c>
    </row>
    <row r="381" spans="1:24">
      <c r="A381">
        <v>33185</v>
      </c>
      <c r="B381" t="s">
        <v>422</v>
      </c>
      <c r="C381" s="1">
        <v>45303.389918981484</v>
      </c>
      <c r="D381" s="1">
        <v>45303.6330787037</v>
      </c>
      <c r="E381" s="3">
        <v>0.24305555555555555</v>
      </c>
      <c r="F381">
        <v>33</v>
      </c>
      <c r="G381" t="s">
        <v>57</v>
      </c>
      <c r="H381">
        <v>80</v>
      </c>
      <c r="I381" t="s">
        <v>123</v>
      </c>
      <c r="J381">
        <v>33</v>
      </c>
      <c r="K381" t="s">
        <v>57</v>
      </c>
      <c r="L381">
        <v>11</v>
      </c>
      <c r="M381" t="s">
        <v>37</v>
      </c>
      <c r="N381" s="4" t="str">
        <f>IF(consolidado[[#This Row],[tempo]]&gt;consolidado[[#This Row],[prioridade_horas]],"Fora do prazo","Dentro do prazo estimado")</f>
        <v>Dentro do prazo estimado</v>
      </c>
      <c r="O381" s="3">
        <v>0.33333333333333331</v>
      </c>
      <c r="P381" t="s">
        <v>38</v>
      </c>
      <c r="Q381">
        <v>3</v>
      </c>
      <c r="R381" t="s">
        <v>33</v>
      </c>
      <c r="S381">
        <v>23</v>
      </c>
      <c r="T381" t="s">
        <v>121</v>
      </c>
      <c r="U381">
        <v>56</v>
      </c>
      <c r="V381" t="s">
        <v>40</v>
      </c>
      <c r="W381">
        <v>5</v>
      </c>
      <c r="X381" t="s">
        <v>41</v>
      </c>
    </row>
    <row r="382" spans="1:24">
      <c r="A382">
        <v>33186</v>
      </c>
      <c r="B382" t="s">
        <v>423</v>
      </c>
      <c r="C382" s="1">
        <v>45303.408055555556</v>
      </c>
      <c r="D382" s="1">
        <v>45306.411481481482</v>
      </c>
      <c r="E382" s="3">
        <v>0.37916666666666665</v>
      </c>
      <c r="F382">
        <v>34</v>
      </c>
      <c r="G382" t="s">
        <v>25</v>
      </c>
      <c r="H382">
        <v>45</v>
      </c>
      <c r="I382" t="s">
        <v>156</v>
      </c>
      <c r="J382">
        <v>34</v>
      </c>
      <c r="K382" t="s">
        <v>25</v>
      </c>
      <c r="L382">
        <v>10</v>
      </c>
      <c r="M382" t="s">
        <v>143</v>
      </c>
      <c r="N382" s="4" t="str">
        <f>IF(consolidado[[#This Row],[tempo]]&gt;consolidado[[#This Row],[prioridade_horas]],"Fora do prazo","Dentro do prazo estimado")</f>
        <v>Dentro do prazo estimado</v>
      </c>
      <c r="O382" s="3">
        <v>1</v>
      </c>
      <c r="P382" t="s">
        <v>27</v>
      </c>
      <c r="Q382">
        <v>3</v>
      </c>
      <c r="R382" t="s">
        <v>33</v>
      </c>
      <c r="S382">
        <v>10</v>
      </c>
      <c r="T382" t="s">
        <v>143</v>
      </c>
      <c r="U382">
        <v>1</v>
      </c>
      <c r="V382" t="s">
        <v>113</v>
      </c>
      <c r="W382">
        <v>5</v>
      </c>
      <c r="X382" t="s">
        <v>41</v>
      </c>
    </row>
    <row r="383" spans="1:24">
      <c r="A383">
        <v>33187</v>
      </c>
      <c r="B383" t="s">
        <v>424</v>
      </c>
      <c r="C383" s="1">
        <v>45303.42355324074</v>
      </c>
      <c r="D383" s="1">
        <v>45328.618368055555</v>
      </c>
      <c r="E383" s="3">
        <v>6.5819444444444448</v>
      </c>
      <c r="F383">
        <v>103</v>
      </c>
      <c r="G383" t="s">
        <v>89</v>
      </c>
      <c r="H383">
        <v>103</v>
      </c>
      <c r="I383" t="s">
        <v>89</v>
      </c>
      <c r="J383">
        <v>0</v>
      </c>
      <c r="K383" t="s">
        <v>55</v>
      </c>
      <c r="L383">
        <v>6</v>
      </c>
      <c r="M383" t="s">
        <v>118</v>
      </c>
      <c r="N383" s="4" t="str">
        <f>IF(consolidado[[#This Row],[tempo]]&gt;consolidado[[#This Row],[prioridade_horas]],"Fora do prazo","Dentro do prazo estimado")</f>
        <v>Fora do prazo</v>
      </c>
      <c r="O383" s="3">
        <v>1.6666666666666667</v>
      </c>
      <c r="P383" t="s">
        <v>125</v>
      </c>
      <c r="Q383">
        <v>6</v>
      </c>
      <c r="R383" t="s">
        <v>28</v>
      </c>
      <c r="S383">
        <v>6</v>
      </c>
      <c r="T383" t="s">
        <v>118</v>
      </c>
      <c r="U383">
        <v>28</v>
      </c>
      <c r="V383" t="s">
        <v>34</v>
      </c>
      <c r="W383">
        <v>5</v>
      </c>
      <c r="X383" t="s">
        <v>41</v>
      </c>
    </row>
    <row r="384" spans="1:24">
      <c r="A384">
        <v>33188</v>
      </c>
      <c r="B384" t="s">
        <v>425</v>
      </c>
      <c r="C384" s="1">
        <v>45303.424189814818</v>
      </c>
      <c r="D384" s="1">
        <v>45303.442372685182</v>
      </c>
      <c r="E384" s="3">
        <v>1.8749999999999999E-2</v>
      </c>
      <c r="F384">
        <v>29</v>
      </c>
      <c r="G384" t="s">
        <v>36</v>
      </c>
      <c r="H384">
        <v>15</v>
      </c>
      <c r="I384" t="s">
        <v>82</v>
      </c>
      <c r="J384">
        <v>29</v>
      </c>
      <c r="K384" t="s">
        <v>36</v>
      </c>
      <c r="L384">
        <v>16</v>
      </c>
      <c r="M384" t="s">
        <v>43</v>
      </c>
      <c r="N384" s="4" t="str">
        <f>IF(consolidado[[#This Row],[tempo]]&gt;consolidado[[#This Row],[prioridade_horas]],"Fora do prazo","Dentro do prazo estimado")</f>
        <v>Dentro do prazo estimado</v>
      </c>
      <c r="O384" s="3">
        <v>0.33333333333333331</v>
      </c>
      <c r="P384" t="s">
        <v>38</v>
      </c>
      <c r="Q384">
        <v>3</v>
      </c>
      <c r="R384" t="s">
        <v>33</v>
      </c>
      <c r="S384">
        <v>16</v>
      </c>
      <c r="T384" t="s">
        <v>43</v>
      </c>
      <c r="U384">
        <v>56</v>
      </c>
      <c r="V384" t="s">
        <v>40</v>
      </c>
      <c r="W384">
        <v>5</v>
      </c>
      <c r="X384" t="s">
        <v>41</v>
      </c>
    </row>
    <row r="385" spans="1:24">
      <c r="A385">
        <v>33189</v>
      </c>
      <c r="B385" t="s">
        <v>426</v>
      </c>
      <c r="C385" s="1">
        <v>45303.451608796298</v>
      </c>
      <c r="D385" s="1">
        <v>45317.588310185187</v>
      </c>
      <c r="E385" s="3">
        <v>3.8937499999999998</v>
      </c>
      <c r="F385">
        <v>103</v>
      </c>
      <c r="G385" t="s">
        <v>89</v>
      </c>
      <c r="H385">
        <v>52</v>
      </c>
      <c r="I385" t="s">
        <v>77</v>
      </c>
      <c r="J385">
        <v>0</v>
      </c>
      <c r="K385" t="s">
        <v>55</v>
      </c>
      <c r="L385">
        <v>6</v>
      </c>
      <c r="M385" t="s">
        <v>118</v>
      </c>
      <c r="N385" s="4" t="str">
        <f>IF(consolidado[[#This Row],[tempo]]&gt;consolidado[[#This Row],[prioridade_horas]],"Fora do prazo","Dentro do prazo estimado")</f>
        <v>Fora do prazo</v>
      </c>
      <c r="O385" s="3">
        <v>1.6666666666666667</v>
      </c>
      <c r="P385" t="s">
        <v>125</v>
      </c>
      <c r="Q385">
        <v>3</v>
      </c>
      <c r="R385" t="s">
        <v>33</v>
      </c>
      <c r="S385">
        <v>26</v>
      </c>
      <c r="T385" t="s">
        <v>78</v>
      </c>
      <c r="U385">
        <v>6</v>
      </c>
      <c r="V385" t="s">
        <v>29</v>
      </c>
      <c r="W385">
        <v>5</v>
      </c>
      <c r="X385" t="s">
        <v>41</v>
      </c>
    </row>
    <row r="386" spans="1:24">
      <c r="A386">
        <v>33190</v>
      </c>
      <c r="B386" t="s">
        <v>126</v>
      </c>
      <c r="C386" s="1">
        <v>45303.451944444445</v>
      </c>
      <c r="D386" s="1">
        <v>45303.61650462963</v>
      </c>
      <c r="E386" s="3">
        <v>0.16458333333333333</v>
      </c>
      <c r="F386">
        <v>55</v>
      </c>
      <c r="G386" t="s">
        <v>127</v>
      </c>
      <c r="H386">
        <v>98</v>
      </c>
      <c r="I386" t="s">
        <v>69</v>
      </c>
      <c r="J386">
        <v>55</v>
      </c>
      <c r="K386" t="s">
        <v>127</v>
      </c>
      <c r="L386">
        <v>11</v>
      </c>
      <c r="M386" t="s">
        <v>37</v>
      </c>
      <c r="N386" s="4" t="str">
        <f>IF(consolidado[[#This Row],[tempo]]&gt;consolidado[[#This Row],[prioridade_horas]],"Fora do prazo","Dentro do prazo estimado")</f>
        <v>Dentro do prazo estimado</v>
      </c>
      <c r="O386" s="3">
        <v>0.33333333333333331</v>
      </c>
      <c r="P386" t="s">
        <v>38</v>
      </c>
      <c r="Q386">
        <v>3</v>
      </c>
      <c r="R386" t="s">
        <v>33</v>
      </c>
      <c r="S386">
        <v>11</v>
      </c>
      <c r="T386" t="s">
        <v>37</v>
      </c>
      <c r="U386">
        <v>56</v>
      </c>
      <c r="V386" t="s">
        <v>40</v>
      </c>
      <c r="W386">
        <v>5</v>
      </c>
      <c r="X386" t="s">
        <v>41</v>
      </c>
    </row>
    <row r="387" spans="1:24">
      <c r="A387">
        <v>33191</v>
      </c>
      <c r="B387" t="s">
        <v>410</v>
      </c>
      <c r="C387" s="1">
        <v>45303.452569444446</v>
      </c>
      <c r="D387" s="1">
        <v>45303.478750000002</v>
      </c>
      <c r="E387" s="3">
        <v>2.6388888888888889E-2</v>
      </c>
      <c r="F387">
        <v>55</v>
      </c>
      <c r="G387" t="s">
        <v>127</v>
      </c>
      <c r="H387">
        <v>29</v>
      </c>
      <c r="I387" t="s">
        <v>36</v>
      </c>
      <c r="J387">
        <v>55</v>
      </c>
      <c r="K387" t="s">
        <v>127</v>
      </c>
      <c r="L387">
        <v>11</v>
      </c>
      <c r="M387" t="s">
        <v>37</v>
      </c>
      <c r="N387" s="4" t="str">
        <f>IF(consolidado[[#This Row],[tempo]]&gt;consolidado[[#This Row],[prioridade_horas]],"Fora do prazo","Dentro do prazo estimado")</f>
        <v>Dentro do prazo estimado</v>
      </c>
      <c r="O387" s="3">
        <v>0.33333333333333331</v>
      </c>
      <c r="P387" t="s">
        <v>38</v>
      </c>
      <c r="Q387">
        <v>3</v>
      </c>
      <c r="R387" t="s">
        <v>33</v>
      </c>
      <c r="S387">
        <v>11</v>
      </c>
      <c r="T387" t="s">
        <v>37</v>
      </c>
      <c r="U387">
        <v>56</v>
      </c>
      <c r="V387" t="s">
        <v>40</v>
      </c>
      <c r="W387">
        <v>5</v>
      </c>
      <c r="X387" t="s">
        <v>41</v>
      </c>
    </row>
    <row r="388" spans="1:24">
      <c r="A388">
        <v>33192</v>
      </c>
      <c r="B388" t="s">
        <v>182</v>
      </c>
      <c r="C388" s="1">
        <v>45303.457499999997</v>
      </c>
      <c r="D388" s="1">
        <v>45303.458749999998</v>
      </c>
      <c r="E388" s="3">
        <v>1.3888888888888889E-3</v>
      </c>
      <c r="F388">
        <v>35</v>
      </c>
      <c r="G388" t="s">
        <v>32</v>
      </c>
      <c r="H388">
        <v>35</v>
      </c>
      <c r="I388" t="s">
        <v>32</v>
      </c>
      <c r="J388">
        <v>35</v>
      </c>
      <c r="K388" t="s">
        <v>32</v>
      </c>
      <c r="L388">
        <v>3</v>
      </c>
      <c r="M388" t="s">
        <v>26</v>
      </c>
      <c r="N388" s="4" t="str">
        <f>IF(consolidado[[#This Row],[tempo]]&gt;consolidado[[#This Row],[prioridade_horas]],"Fora do prazo","Dentro do prazo estimado")</f>
        <v>Dentro do prazo estimado</v>
      </c>
      <c r="O388" s="3">
        <v>0.33333333333333331</v>
      </c>
      <c r="P388" t="s">
        <v>38</v>
      </c>
      <c r="Q388">
        <v>6</v>
      </c>
      <c r="R388" t="s">
        <v>28</v>
      </c>
      <c r="S388">
        <v>3</v>
      </c>
      <c r="T388" t="s">
        <v>26</v>
      </c>
      <c r="U388">
        <v>28</v>
      </c>
      <c r="V388" t="s">
        <v>34</v>
      </c>
      <c r="W388">
        <v>3</v>
      </c>
      <c r="X388" t="s">
        <v>86</v>
      </c>
    </row>
    <row r="389" spans="1:24">
      <c r="A389">
        <v>33193</v>
      </c>
      <c r="B389" t="s">
        <v>427</v>
      </c>
      <c r="C389" s="1">
        <v>45303.475127314814</v>
      </c>
      <c r="D389" s="1">
        <v>45306.516446759262</v>
      </c>
      <c r="E389" s="3">
        <v>0.41666666666666669</v>
      </c>
      <c r="F389">
        <v>29</v>
      </c>
      <c r="G389" t="s">
        <v>36</v>
      </c>
      <c r="H389">
        <v>99</v>
      </c>
      <c r="I389" t="s">
        <v>73</v>
      </c>
      <c r="J389">
        <v>29</v>
      </c>
      <c r="K389" t="s">
        <v>36</v>
      </c>
      <c r="L389">
        <v>11</v>
      </c>
      <c r="M389" t="s">
        <v>37</v>
      </c>
      <c r="N389" s="4" t="str">
        <f>IF(consolidado[[#This Row],[tempo]]&gt;consolidado[[#This Row],[prioridade_horas]],"Fora do prazo","Dentro do prazo estimado")</f>
        <v>Fora do prazo</v>
      </c>
      <c r="O389" s="3">
        <v>0.33333333333333331</v>
      </c>
      <c r="P389" t="s">
        <v>38</v>
      </c>
      <c r="Q389">
        <v>3</v>
      </c>
      <c r="R389" t="s">
        <v>33</v>
      </c>
      <c r="S389">
        <v>16</v>
      </c>
      <c r="T389" t="s">
        <v>43</v>
      </c>
      <c r="U389">
        <v>56</v>
      </c>
      <c r="V389" t="s">
        <v>40</v>
      </c>
      <c r="W389">
        <v>5</v>
      </c>
      <c r="X389" t="s">
        <v>41</v>
      </c>
    </row>
    <row r="390" spans="1:24">
      <c r="A390">
        <v>33194</v>
      </c>
      <c r="B390" t="s">
        <v>428</v>
      </c>
      <c r="C390" s="1">
        <v>45303.506041666667</v>
      </c>
      <c r="D390" s="1">
        <v>45303.573125000003</v>
      </c>
      <c r="E390" s="3">
        <v>6.7361111111111108E-2</v>
      </c>
      <c r="F390">
        <v>29</v>
      </c>
      <c r="G390" t="s">
        <v>36</v>
      </c>
      <c r="H390">
        <v>29</v>
      </c>
      <c r="I390" t="s">
        <v>36</v>
      </c>
      <c r="J390">
        <v>29</v>
      </c>
      <c r="K390" t="s">
        <v>36</v>
      </c>
      <c r="L390">
        <v>11</v>
      </c>
      <c r="M390" t="s">
        <v>37</v>
      </c>
      <c r="N390" s="4" t="str">
        <f>IF(consolidado[[#This Row],[tempo]]&gt;consolidado[[#This Row],[prioridade_horas]],"Fora do prazo","Dentro do prazo estimado")</f>
        <v>Dentro do prazo estimado</v>
      </c>
      <c r="O390" s="3">
        <v>0.33333333333333331</v>
      </c>
      <c r="P390" t="s">
        <v>38</v>
      </c>
      <c r="Q390">
        <v>4</v>
      </c>
      <c r="R390" t="s">
        <v>39</v>
      </c>
      <c r="S390">
        <v>11</v>
      </c>
      <c r="T390" t="s">
        <v>37</v>
      </c>
      <c r="U390">
        <v>56</v>
      </c>
      <c r="V390" t="s">
        <v>40</v>
      </c>
      <c r="W390">
        <v>5</v>
      </c>
      <c r="X390" t="s">
        <v>41</v>
      </c>
    </row>
    <row r="391" spans="1:24">
      <c r="A391">
        <v>33195</v>
      </c>
      <c r="B391" t="s">
        <v>144</v>
      </c>
      <c r="C391" s="1">
        <v>45303.53292824074</v>
      </c>
      <c r="D391" s="1">
        <v>45385.413321759261</v>
      </c>
      <c r="E391" s="3">
        <v>21.670833333333334</v>
      </c>
      <c r="F391">
        <v>102</v>
      </c>
      <c r="G391" t="s">
        <v>46</v>
      </c>
      <c r="H391">
        <v>111</v>
      </c>
      <c r="I391" t="s">
        <v>99</v>
      </c>
      <c r="J391">
        <v>102</v>
      </c>
      <c r="K391" t="s">
        <v>46</v>
      </c>
      <c r="L391">
        <v>1</v>
      </c>
      <c r="M391" t="s">
        <v>66</v>
      </c>
      <c r="N391" s="4" t="str">
        <f>IF(consolidado[[#This Row],[tempo]]&gt;consolidado[[#This Row],[prioridade_horas]],"Fora do prazo","Dentro do prazo estimado")</f>
        <v>Fora do prazo</v>
      </c>
      <c r="O391" s="3">
        <v>0.33333333333333331</v>
      </c>
      <c r="P391" t="s">
        <v>38</v>
      </c>
      <c r="Q391">
        <v>3</v>
      </c>
      <c r="R391" t="s">
        <v>33</v>
      </c>
      <c r="S391">
        <v>1</v>
      </c>
      <c r="T391" t="s">
        <v>66</v>
      </c>
      <c r="U391">
        <v>73</v>
      </c>
      <c r="V391" t="s">
        <v>144</v>
      </c>
      <c r="W391">
        <v>5</v>
      </c>
      <c r="X391" t="s">
        <v>41</v>
      </c>
    </row>
    <row r="392" spans="1:24">
      <c r="A392">
        <v>33196</v>
      </c>
      <c r="B392" t="s">
        <v>429</v>
      </c>
      <c r="C392" s="1">
        <v>45303.554803240739</v>
      </c>
      <c r="D392" s="1">
        <v>45307.639247685183</v>
      </c>
      <c r="E392" s="3">
        <v>0.83611111111111114</v>
      </c>
      <c r="F392">
        <v>18</v>
      </c>
      <c r="G392" t="s">
        <v>158</v>
      </c>
      <c r="H392">
        <v>102</v>
      </c>
      <c r="I392" t="s">
        <v>46</v>
      </c>
      <c r="J392">
        <v>18</v>
      </c>
      <c r="K392" t="s">
        <v>158</v>
      </c>
      <c r="L392">
        <v>5</v>
      </c>
      <c r="M392" t="s">
        <v>92</v>
      </c>
      <c r="N392" s="4" t="str">
        <f>IF(consolidado[[#This Row],[tempo]]&gt;consolidado[[#This Row],[prioridade_horas]],"Fora do prazo","Dentro do prazo estimado")</f>
        <v>Fora do prazo</v>
      </c>
      <c r="O392" s="3">
        <v>0.33333333333333331</v>
      </c>
      <c r="P392" t="s">
        <v>38</v>
      </c>
      <c r="Q392">
        <v>3</v>
      </c>
      <c r="R392" t="s">
        <v>33</v>
      </c>
      <c r="S392">
        <v>1</v>
      </c>
      <c r="T392" t="s">
        <v>66</v>
      </c>
      <c r="U392">
        <v>38</v>
      </c>
      <c r="V392" t="s">
        <v>67</v>
      </c>
      <c r="W392">
        <v>2</v>
      </c>
      <c r="X392" t="s">
        <v>105</v>
      </c>
    </row>
    <row r="393" spans="1:24">
      <c r="A393">
        <v>33197</v>
      </c>
      <c r="B393" t="s">
        <v>430</v>
      </c>
      <c r="C393" s="1">
        <v>45303.567337962966</v>
      </c>
      <c r="D393" s="1">
        <v>45306.658599537041</v>
      </c>
      <c r="E393" s="3">
        <v>0.46736111111111112</v>
      </c>
      <c r="F393">
        <v>29</v>
      </c>
      <c r="G393" t="s">
        <v>36</v>
      </c>
      <c r="H393">
        <v>49</v>
      </c>
      <c r="I393" t="s">
        <v>42</v>
      </c>
      <c r="J393">
        <v>29</v>
      </c>
      <c r="K393" t="s">
        <v>36</v>
      </c>
      <c r="L393">
        <v>11</v>
      </c>
      <c r="M393" t="s">
        <v>37</v>
      </c>
      <c r="N393" s="4" t="str">
        <f>IF(consolidado[[#This Row],[tempo]]&gt;consolidado[[#This Row],[prioridade_horas]],"Fora do prazo","Dentro do prazo estimado")</f>
        <v>Fora do prazo</v>
      </c>
      <c r="O393" s="3">
        <v>0.33333333333333331</v>
      </c>
      <c r="P393" t="s">
        <v>38</v>
      </c>
      <c r="Q393">
        <v>3</v>
      </c>
      <c r="R393" t="s">
        <v>33</v>
      </c>
      <c r="S393">
        <v>16</v>
      </c>
      <c r="T393" t="s">
        <v>43</v>
      </c>
      <c r="U393">
        <v>56</v>
      </c>
      <c r="V393" t="s">
        <v>40</v>
      </c>
      <c r="W393">
        <v>5</v>
      </c>
      <c r="X393" t="s">
        <v>41</v>
      </c>
    </row>
    <row r="394" spans="1:24">
      <c r="A394">
        <v>33198</v>
      </c>
      <c r="B394" t="s">
        <v>431</v>
      </c>
      <c r="C394" s="1">
        <v>45303.570810185185</v>
      </c>
      <c r="D394" s="1">
        <v>45306.594895833332</v>
      </c>
      <c r="E394" s="3">
        <v>0.4</v>
      </c>
      <c r="F394">
        <v>111</v>
      </c>
      <c r="G394" t="s">
        <v>99</v>
      </c>
      <c r="H394">
        <v>52</v>
      </c>
      <c r="I394" t="s">
        <v>77</v>
      </c>
      <c r="J394">
        <v>111</v>
      </c>
      <c r="K394" t="s">
        <v>99</v>
      </c>
      <c r="L394">
        <v>27</v>
      </c>
      <c r="M394" t="s">
        <v>59</v>
      </c>
      <c r="N394" s="4" t="str">
        <f>IF(consolidado[[#This Row],[tempo]]&gt;consolidado[[#This Row],[prioridade_horas]],"Fora do prazo","Dentro do prazo estimado")</f>
        <v>Fora do prazo</v>
      </c>
      <c r="O394" s="3">
        <v>0.33333333333333331</v>
      </c>
      <c r="P394" t="s">
        <v>38</v>
      </c>
      <c r="Q394">
        <v>3</v>
      </c>
      <c r="R394" t="s">
        <v>33</v>
      </c>
      <c r="S394">
        <v>16</v>
      </c>
      <c r="T394" t="s">
        <v>43</v>
      </c>
      <c r="U394">
        <v>56</v>
      </c>
      <c r="V394" t="s">
        <v>40</v>
      </c>
      <c r="W394">
        <v>3</v>
      </c>
      <c r="X394" t="s">
        <v>86</v>
      </c>
    </row>
    <row r="395" spans="1:24">
      <c r="A395">
        <v>33199</v>
      </c>
      <c r="B395" t="s">
        <v>432</v>
      </c>
      <c r="C395" s="1">
        <v>45303.582418981481</v>
      </c>
      <c r="D395" s="1">
        <v>45306.523472222223</v>
      </c>
      <c r="E395" s="3">
        <v>0.31666666666666665</v>
      </c>
      <c r="F395">
        <v>49</v>
      </c>
      <c r="G395" t="s">
        <v>42</v>
      </c>
      <c r="H395">
        <v>99</v>
      </c>
      <c r="I395" t="s">
        <v>73</v>
      </c>
      <c r="J395">
        <v>49</v>
      </c>
      <c r="K395" t="s">
        <v>42</v>
      </c>
      <c r="L395">
        <v>16</v>
      </c>
      <c r="M395" t="s">
        <v>43</v>
      </c>
      <c r="N395" s="4" t="str">
        <f>IF(consolidado[[#This Row],[tempo]]&gt;consolidado[[#This Row],[prioridade_horas]],"Fora do prazo","Dentro do prazo estimado")</f>
        <v>Dentro do prazo estimado</v>
      </c>
      <c r="O395" s="3">
        <v>0.33333333333333331</v>
      </c>
      <c r="P395" t="s">
        <v>38</v>
      </c>
      <c r="Q395">
        <v>3</v>
      </c>
      <c r="R395" t="s">
        <v>33</v>
      </c>
      <c r="S395">
        <v>16</v>
      </c>
      <c r="T395" t="s">
        <v>43</v>
      </c>
      <c r="U395">
        <v>56</v>
      </c>
      <c r="V395" t="s">
        <v>40</v>
      </c>
      <c r="W395">
        <v>5</v>
      </c>
      <c r="X395" t="s">
        <v>41</v>
      </c>
    </row>
    <row r="396" spans="1:24">
      <c r="A396">
        <v>33200</v>
      </c>
      <c r="B396" t="s">
        <v>433</v>
      </c>
      <c r="C396" s="1">
        <v>45303.589398148149</v>
      </c>
      <c r="D396" s="1">
        <v>45306.480497685188</v>
      </c>
      <c r="E396" s="3">
        <v>0.26666666666666666</v>
      </c>
      <c r="F396">
        <v>29</v>
      </c>
      <c r="G396" t="s">
        <v>36</v>
      </c>
      <c r="H396">
        <v>15</v>
      </c>
      <c r="I396" t="s">
        <v>82</v>
      </c>
      <c r="J396">
        <v>29</v>
      </c>
      <c r="K396" t="s">
        <v>36</v>
      </c>
      <c r="L396">
        <v>11</v>
      </c>
      <c r="M396" t="s">
        <v>37</v>
      </c>
      <c r="N396" s="4" t="str">
        <f>IF(consolidado[[#This Row],[tempo]]&gt;consolidado[[#This Row],[prioridade_horas]],"Fora do prazo","Dentro do prazo estimado")</f>
        <v>Dentro do prazo estimado</v>
      </c>
      <c r="O396" s="3">
        <v>0.33333333333333331</v>
      </c>
      <c r="P396" t="s">
        <v>38</v>
      </c>
      <c r="Q396">
        <v>3</v>
      </c>
      <c r="R396" t="s">
        <v>33</v>
      </c>
      <c r="S396">
        <v>16</v>
      </c>
      <c r="T396" t="s">
        <v>43</v>
      </c>
      <c r="U396">
        <v>56</v>
      </c>
      <c r="V396" t="s">
        <v>40</v>
      </c>
      <c r="W396">
        <v>5</v>
      </c>
      <c r="X396" t="s">
        <v>41</v>
      </c>
    </row>
    <row r="397" spans="1:24">
      <c r="A397">
        <v>33201</v>
      </c>
      <c r="B397" t="s">
        <v>434</v>
      </c>
      <c r="C397" s="1">
        <v>45303.601458333331</v>
      </c>
      <c r="D397" s="1">
        <v>45310.606689814813</v>
      </c>
      <c r="E397" s="3">
        <v>1.8833333333333333</v>
      </c>
      <c r="F397">
        <v>55</v>
      </c>
      <c r="G397" t="s">
        <v>127</v>
      </c>
      <c r="H397">
        <v>55</v>
      </c>
      <c r="I397" t="s">
        <v>127</v>
      </c>
      <c r="J397">
        <v>55</v>
      </c>
      <c r="K397" t="s">
        <v>127</v>
      </c>
      <c r="L397">
        <v>16</v>
      </c>
      <c r="M397" t="s">
        <v>43</v>
      </c>
      <c r="N397" s="4" t="str">
        <f>IF(consolidado[[#This Row],[tempo]]&gt;consolidado[[#This Row],[prioridade_horas]],"Fora do prazo","Dentro do prazo estimado")</f>
        <v>Fora do prazo</v>
      </c>
      <c r="O397" s="3">
        <v>0.33333333333333331</v>
      </c>
      <c r="P397" t="s">
        <v>38</v>
      </c>
      <c r="Q397">
        <v>3</v>
      </c>
      <c r="R397" t="s">
        <v>33</v>
      </c>
      <c r="S397">
        <v>13</v>
      </c>
      <c r="T397" t="s">
        <v>60</v>
      </c>
      <c r="U397">
        <v>56</v>
      </c>
      <c r="V397" t="s">
        <v>40</v>
      </c>
      <c r="W397">
        <v>5</v>
      </c>
      <c r="X397" t="s">
        <v>41</v>
      </c>
    </row>
    <row r="398" spans="1:24">
      <c r="A398">
        <v>33202</v>
      </c>
      <c r="B398" t="s">
        <v>435</v>
      </c>
      <c r="C398" s="1">
        <v>45303.602592592593</v>
      </c>
      <c r="D398" s="1">
        <v>45310.608159722222</v>
      </c>
      <c r="E398" s="3">
        <v>1.8840277777777779</v>
      </c>
      <c r="F398">
        <v>55</v>
      </c>
      <c r="G398" t="s">
        <v>127</v>
      </c>
      <c r="H398">
        <v>55</v>
      </c>
      <c r="I398" t="s">
        <v>127</v>
      </c>
      <c r="J398">
        <v>55</v>
      </c>
      <c r="K398" t="s">
        <v>127</v>
      </c>
      <c r="L398">
        <v>16</v>
      </c>
      <c r="M398" t="s">
        <v>43</v>
      </c>
      <c r="N398" s="4" t="str">
        <f>IF(consolidado[[#This Row],[tempo]]&gt;consolidado[[#This Row],[prioridade_horas]],"Fora do prazo","Dentro do prazo estimado")</f>
        <v>Fora do prazo</v>
      </c>
      <c r="O398" s="3">
        <v>0.33333333333333331</v>
      </c>
      <c r="P398" t="s">
        <v>38</v>
      </c>
      <c r="Q398">
        <v>3</v>
      </c>
      <c r="R398" t="s">
        <v>33</v>
      </c>
      <c r="S398">
        <v>13</v>
      </c>
      <c r="T398" t="s">
        <v>60</v>
      </c>
      <c r="U398">
        <v>56</v>
      </c>
      <c r="V398" t="s">
        <v>40</v>
      </c>
      <c r="W398">
        <v>5</v>
      </c>
      <c r="X398" t="s">
        <v>41</v>
      </c>
    </row>
    <row r="399" spans="1:24">
      <c r="A399">
        <v>33203</v>
      </c>
      <c r="B399" t="s">
        <v>93</v>
      </c>
      <c r="C399" s="1">
        <v>45303.603425925925</v>
      </c>
      <c r="D399" s="1">
        <v>45303.656041666669</v>
      </c>
      <c r="E399" s="3">
        <v>5.2777777777777778E-2</v>
      </c>
      <c r="F399">
        <v>30</v>
      </c>
      <c r="G399" t="s">
        <v>81</v>
      </c>
      <c r="H399">
        <v>102</v>
      </c>
      <c r="I399" t="s">
        <v>46</v>
      </c>
      <c r="J399">
        <v>30</v>
      </c>
      <c r="K399" t="s">
        <v>81</v>
      </c>
      <c r="L399">
        <v>4</v>
      </c>
      <c r="M399" t="s">
        <v>94</v>
      </c>
      <c r="N399" s="4" t="str">
        <f>IF(consolidado[[#This Row],[tempo]]&gt;consolidado[[#This Row],[prioridade_horas]],"Fora do prazo","Dentro do prazo estimado")</f>
        <v>Dentro do prazo estimado</v>
      </c>
      <c r="O399" s="3">
        <v>0.33333333333333331</v>
      </c>
      <c r="P399" t="s">
        <v>38</v>
      </c>
      <c r="Q399">
        <v>3</v>
      </c>
      <c r="R399" t="s">
        <v>33</v>
      </c>
      <c r="S399">
        <v>1</v>
      </c>
      <c r="T399" t="s">
        <v>66</v>
      </c>
      <c r="U399">
        <v>38</v>
      </c>
      <c r="V399" t="s">
        <v>67</v>
      </c>
      <c r="W399">
        <v>2</v>
      </c>
      <c r="X399" t="s">
        <v>105</v>
      </c>
    </row>
    <row r="400" spans="1:24">
      <c r="A400">
        <v>33204</v>
      </c>
      <c r="B400" t="s">
        <v>436</v>
      </c>
      <c r="C400" s="1">
        <v>45303.606689814813</v>
      </c>
      <c r="D400" s="1">
        <v>45306.522685185184</v>
      </c>
      <c r="E400" s="3">
        <v>0.29166666666666669</v>
      </c>
      <c r="F400">
        <v>98</v>
      </c>
      <c r="G400" t="s">
        <v>69</v>
      </c>
      <c r="H400">
        <v>99</v>
      </c>
      <c r="I400" t="s">
        <v>73</v>
      </c>
      <c r="J400">
        <v>98</v>
      </c>
      <c r="K400" t="s">
        <v>69</v>
      </c>
      <c r="L400">
        <v>16</v>
      </c>
      <c r="M400" t="s">
        <v>43</v>
      </c>
      <c r="N400" s="4" t="str">
        <f>IF(consolidado[[#This Row],[tempo]]&gt;consolidado[[#This Row],[prioridade_horas]],"Fora do prazo","Dentro do prazo estimado")</f>
        <v>Dentro do prazo estimado</v>
      </c>
      <c r="O400" s="3">
        <v>0.66666666666666663</v>
      </c>
      <c r="P400" t="s">
        <v>70</v>
      </c>
      <c r="Q400">
        <v>3</v>
      </c>
      <c r="R400" t="s">
        <v>33</v>
      </c>
      <c r="S400">
        <v>16</v>
      </c>
      <c r="T400" t="s">
        <v>43</v>
      </c>
      <c r="U400">
        <v>56</v>
      </c>
      <c r="V400" t="s">
        <v>40</v>
      </c>
      <c r="W400">
        <v>5</v>
      </c>
      <c r="X400" t="s">
        <v>41</v>
      </c>
    </row>
    <row r="401" spans="1:24">
      <c r="A401">
        <v>33205</v>
      </c>
      <c r="B401" t="s">
        <v>150</v>
      </c>
      <c r="C401" s="1">
        <v>45303.618935185186</v>
      </c>
      <c r="D401" s="1">
        <v>45307.576018518521</v>
      </c>
      <c r="E401" s="3">
        <v>0.70833333333333337</v>
      </c>
      <c r="F401">
        <v>35</v>
      </c>
      <c r="G401" t="s">
        <v>32</v>
      </c>
      <c r="H401">
        <v>52</v>
      </c>
      <c r="I401" t="s">
        <v>77</v>
      </c>
      <c r="J401">
        <v>35</v>
      </c>
      <c r="K401" t="s">
        <v>32</v>
      </c>
      <c r="L401">
        <v>3</v>
      </c>
      <c r="M401" t="s">
        <v>26</v>
      </c>
      <c r="N401" s="4" t="str">
        <f>IF(consolidado[[#This Row],[tempo]]&gt;consolidado[[#This Row],[prioridade_horas]],"Fora do prazo","Dentro do prazo estimado")</f>
        <v>Dentro do prazo estimado</v>
      </c>
      <c r="O401" s="3">
        <v>1.6666666666666667</v>
      </c>
      <c r="P401" t="s">
        <v>125</v>
      </c>
      <c r="Q401">
        <v>3</v>
      </c>
      <c r="R401" t="s">
        <v>33</v>
      </c>
      <c r="S401">
        <v>16</v>
      </c>
      <c r="T401" t="s">
        <v>43</v>
      </c>
      <c r="U401">
        <v>29</v>
      </c>
      <c r="V401" t="s">
        <v>85</v>
      </c>
      <c r="W401">
        <v>3</v>
      </c>
      <c r="X401" t="s">
        <v>86</v>
      </c>
    </row>
    <row r="402" spans="1:24">
      <c r="A402">
        <v>33206</v>
      </c>
      <c r="B402" t="s">
        <v>162</v>
      </c>
      <c r="C402" s="1">
        <v>45303.624062499999</v>
      </c>
      <c r="D402" s="1">
        <v>45320.54791666667</v>
      </c>
      <c r="E402" s="3">
        <v>4.0569444444444445</v>
      </c>
      <c r="F402">
        <v>34</v>
      </c>
      <c r="G402" t="s">
        <v>25</v>
      </c>
      <c r="H402">
        <v>34</v>
      </c>
      <c r="I402" t="s">
        <v>25</v>
      </c>
      <c r="J402">
        <v>34</v>
      </c>
      <c r="K402" t="s">
        <v>25</v>
      </c>
      <c r="L402">
        <v>3</v>
      </c>
      <c r="M402" t="s">
        <v>26</v>
      </c>
      <c r="N402" s="4" t="str">
        <f>IF(consolidado[[#This Row],[tempo]]&gt;consolidado[[#This Row],[prioridade_horas]],"Fora do prazo","Dentro do prazo estimado")</f>
        <v>Fora do prazo</v>
      </c>
      <c r="O402" s="3">
        <v>1</v>
      </c>
      <c r="P402" t="s">
        <v>27</v>
      </c>
      <c r="Q402">
        <v>4</v>
      </c>
      <c r="R402" t="s">
        <v>39</v>
      </c>
      <c r="S402">
        <v>3</v>
      </c>
      <c r="T402" t="s">
        <v>26</v>
      </c>
      <c r="U402">
        <v>109</v>
      </c>
      <c r="V402" t="s">
        <v>163</v>
      </c>
      <c r="W402">
        <v>4</v>
      </c>
      <c r="X402" t="s">
        <v>30</v>
      </c>
    </row>
    <row r="403" spans="1:24">
      <c r="A403">
        <v>33207</v>
      </c>
      <c r="B403" t="s">
        <v>437</v>
      </c>
      <c r="C403" s="1">
        <v>45303.626967592594</v>
      </c>
      <c r="D403" s="1">
        <v>45307.403113425928</v>
      </c>
      <c r="E403" s="3">
        <v>0.52777777777777779</v>
      </c>
      <c r="F403">
        <v>58</v>
      </c>
      <c r="G403" t="s">
        <v>53</v>
      </c>
      <c r="H403">
        <v>105</v>
      </c>
      <c r="I403" t="s">
        <v>152</v>
      </c>
      <c r="J403">
        <v>0</v>
      </c>
      <c r="K403" t="s">
        <v>55</v>
      </c>
      <c r="L403">
        <v>23</v>
      </c>
      <c r="M403" t="s">
        <v>121</v>
      </c>
      <c r="N403" s="4" t="str">
        <f>IF(consolidado[[#This Row],[tempo]]&gt;consolidado[[#This Row],[prioridade_horas]],"Fora do prazo","Dentro do prazo estimado")</f>
        <v>Fora do prazo</v>
      </c>
      <c r="O403" s="3">
        <v>0.33333333333333331</v>
      </c>
      <c r="P403" t="s">
        <v>38</v>
      </c>
      <c r="Q403">
        <v>3</v>
      </c>
      <c r="R403" t="s">
        <v>33</v>
      </c>
      <c r="S403">
        <v>23</v>
      </c>
      <c r="T403" t="s">
        <v>121</v>
      </c>
      <c r="U403">
        <v>56</v>
      </c>
      <c r="V403" t="s">
        <v>40</v>
      </c>
      <c r="W403">
        <v>5</v>
      </c>
      <c r="X403" t="s">
        <v>41</v>
      </c>
    </row>
    <row r="404" spans="1:24">
      <c r="A404">
        <v>33208</v>
      </c>
      <c r="B404" t="s">
        <v>437</v>
      </c>
      <c r="C404" s="1">
        <v>45303.628078703703</v>
      </c>
      <c r="D404" s="1">
        <v>45315.605381944442</v>
      </c>
      <c r="E404" s="3">
        <v>2.9826388888888888</v>
      </c>
      <c r="F404">
        <v>58</v>
      </c>
      <c r="G404" t="s">
        <v>53</v>
      </c>
      <c r="H404">
        <v>41</v>
      </c>
      <c r="I404" t="s">
        <v>120</v>
      </c>
      <c r="J404">
        <v>0</v>
      </c>
      <c r="K404" t="s">
        <v>55</v>
      </c>
      <c r="L404">
        <v>23</v>
      </c>
      <c r="M404" t="s">
        <v>121</v>
      </c>
      <c r="N404" s="4" t="str">
        <f>IF(consolidado[[#This Row],[tempo]]&gt;consolidado[[#This Row],[prioridade_horas]],"Fora do prazo","Dentro do prazo estimado")</f>
        <v>Fora do prazo</v>
      </c>
      <c r="O404" s="3">
        <v>0.33333333333333331</v>
      </c>
      <c r="P404" t="s">
        <v>38</v>
      </c>
      <c r="Q404">
        <v>3</v>
      </c>
      <c r="R404" t="s">
        <v>33</v>
      </c>
      <c r="S404">
        <v>23</v>
      </c>
      <c r="T404" t="s">
        <v>121</v>
      </c>
      <c r="U404">
        <v>56</v>
      </c>
      <c r="V404" t="s">
        <v>40</v>
      </c>
      <c r="W404">
        <v>5</v>
      </c>
      <c r="X404" t="s">
        <v>41</v>
      </c>
    </row>
    <row r="405" spans="1:24">
      <c r="A405">
        <v>33209</v>
      </c>
      <c r="B405" t="s">
        <v>438</v>
      </c>
      <c r="C405" s="1">
        <v>45303.628912037035</v>
      </c>
      <c r="D405" s="1">
        <v>45363.383969907409</v>
      </c>
      <c r="E405" s="3">
        <v>15.534027777777778</v>
      </c>
      <c r="F405">
        <v>98</v>
      </c>
      <c r="G405" t="s">
        <v>69</v>
      </c>
      <c r="H405">
        <v>98</v>
      </c>
      <c r="I405" t="s">
        <v>69</v>
      </c>
      <c r="J405">
        <v>98</v>
      </c>
      <c r="K405" t="s">
        <v>69</v>
      </c>
      <c r="L405">
        <v>11</v>
      </c>
      <c r="M405" t="s">
        <v>37</v>
      </c>
      <c r="N405" s="4" t="str">
        <f>IF(consolidado[[#This Row],[tempo]]&gt;consolidado[[#This Row],[prioridade_horas]],"Fora do prazo","Dentro do prazo estimado")</f>
        <v>Fora do prazo</v>
      </c>
      <c r="O405" s="3">
        <v>0.66666666666666663</v>
      </c>
      <c r="P405" t="s">
        <v>70</v>
      </c>
      <c r="Q405">
        <v>3</v>
      </c>
      <c r="R405" t="s">
        <v>33</v>
      </c>
      <c r="S405">
        <v>11</v>
      </c>
      <c r="T405" t="s">
        <v>37</v>
      </c>
      <c r="U405">
        <v>101</v>
      </c>
      <c r="V405" t="s">
        <v>215</v>
      </c>
      <c r="W405">
        <v>5</v>
      </c>
      <c r="X405" t="s">
        <v>41</v>
      </c>
    </row>
    <row r="406" spans="1:24">
      <c r="A406">
        <v>33210</v>
      </c>
      <c r="B406" t="s">
        <v>439</v>
      </c>
      <c r="C406" s="1">
        <v>45303.631018518521</v>
      </c>
      <c r="D406" s="1">
        <v>45303.641539351855</v>
      </c>
      <c r="E406" s="3">
        <v>1.0416666666666666E-2</v>
      </c>
      <c r="F406">
        <v>58</v>
      </c>
      <c r="G406" t="s">
        <v>53</v>
      </c>
      <c r="H406">
        <v>80</v>
      </c>
      <c r="I406" t="s">
        <v>123</v>
      </c>
      <c r="J406">
        <v>0</v>
      </c>
      <c r="K406" t="s">
        <v>55</v>
      </c>
      <c r="L406">
        <v>23</v>
      </c>
      <c r="M406" t="s">
        <v>121</v>
      </c>
      <c r="N406" s="4" t="str">
        <f>IF(consolidado[[#This Row],[tempo]]&gt;consolidado[[#This Row],[prioridade_horas]],"Fora do prazo","Dentro do prazo estimado")</f>
        <v>Dentro do prazo estimado</v>
      </c>
      <c r="O406" s="3">
        <v>0.33333333333333331</v>
      </c>
      <c r="P406" t="s">
        <v>38</v>
      </c>
      <c r="Q406">
        <v>3</v>
      </c>
      <c r="R406" t="s">
        <v>33</v>
      </c>
      <c r="S406">
        <v>23</v>
      </c>
      <c r="T406" t="s">
        <v>121</v>
      </c>
      <c r="U406">
        <v>56</v>
      </c>
      <c r="V406" t="s">
        <v>40</v>
      </c>
      <c r="W406">
        <v>5</v>
      </c>
      <c r="X406" t="s">
        <v>41</v>
      </c>
    </row>
    <row r="407" spans="1:24">
      <c r="A407">
        <v>33211</v>
      </c>
      <c r="B407" t="s">
        <v>171</v>
      </c>
      <c r="C407" s="1">
        <v>45303.638148148151</v>
      </c>
      <c r="D407" s="1">
        <v>45303.701631944445</v>
      </c>
      <c r="E407" s="3">
        <v>6.3888888888888884E-2</v>
      </c>
      <c r="F407">
        <v>111</v>
      </c>
      <c r="G407" t="s">
        <v>99</v>
      </c>
      <c r="H407">
        <v>47</v>
      </c>
      <c r="I407" t="s">
        <v>100</v>
      </c>
      <c r="J407">
        <v>111</v>
      </c>
      <c r="K407" t="s">
        <v>99</v>
      </c>
      <c r="L407">
        <v>2</v>
      </c>
      <c r="M407" t="s">
        <v>47</v>
      </c>
      <c r="N407" s="4" t="str">
        <f>IF(consolidado[[#This Row],[tempo]]&gt;consolidado[[#This Row],[prioridade_horas]],"Fora do prazo","Dentro do prazo estimado")</f>
        <v>Dentro do prazo estimado</v>
      </c>
      <c r="O407" s="3">
        <v>0.33333333333333331</v>
      </c>
      <c r="P407" t="s">
        <v>38</v>
      </c>
      <c r="Q407">
        <v>3</v>
      </c>
      <c r="R407" t="s">
        <v>33</v>
      </c>
      <c r="S407">
        <v>16</v>
      </c>
      <c r="T407" t="s">
        <v>43</v>
      </c>
      <c r="U407">
        <v>25</v>
      </c>
      <c r="V407" t="s">
        <v>90</v>
      </c>
      <c r="W407">
        <v>3</v>
      </c>
      <c r="X407" t="s">
        <v>86</v>
      </c>
    </row>
    <row r="408" spans="1:24">
      <c r="A408">
        <v>33212</v>
      </c>
      <c r="B408" t="s">
        <v>440</v>
      </c>
      <c r="C408" s="1">
        <v>45303.645590277774</v>
      </c>
      <c r="D408" s="1">
        <v>45307.491006944445</v>
      </c>
      <c r="E408" s="3">
        <v>0.59722222222222221</v>
      </c>
      <c r="F408">
        <v>98</v>
      </c>
      <c r="G408" t="s">
        <v>69</v>
      </c>
      <c r="H408">
        <v>98</v>
      </c>
      <c r="I408" t="s">
        <v>69</v>
      </c>
      <c r="J408">
        <v>98</v>
      </c>
      <c r="K408" t="s">
        <v>69</v>
      </c>
      <c r="L408">
        <v>11</v>
      </c>
      <c r="M408" t="s">
        <v>37</v>
      </c>
      <c r="N408" s="4" t="str">
        <f>IF(consolidado[[#This Row],[tempo]]&gt;consolidado[[#This Row],[prioridade_horas]],"Fora do prazo","Dentro do prazo estimado")</f>
        <v>Dentro do prazo estimado</v>
      </c>
      <c r="O408" s="3">
        <v>0.66666666666666663</v>
      </c>
      <c r="P408" t="s">
        <v>70</v>
      </c>
      <c r="Q408">
        <v>3</v>
      </c>
      <c r="R408" t="s">
        <v>33</v>
      </c>
      <c r="S408">
        <v>11</v>
      </c>
      <c r="T408" t="s">
        <v>37</v>
      </c>
      <c r="U408">
        <v>101</v>
      </c>
      <c r="V408" t="s">
        <v>215</v>
      </c>
      <c r="W408">
        <v>5</v>
      </c>
      <c r="X408" t="s">
        <v>41</v>
      </c>
    </row>
    <row r="409" spans="1:24">
      <c r="A409">
        <v>33213</v>
      </c>
      <c r="B409" t="s">
        <v>441</v>
      </c>
      <c r="C409" s="1">
        <v>45303.64880787037</v>
      </c>
      <c r="D409" s="1">
        <v>45303.649259259262</v>
      </c>
      <c r="E409" s="3">
        <v>0</v>
      </c>
      <c r="F409">
        <v>103</v>
      </c>
      <c r="G409" t="s">
        <v>89</v>
      </c>
      <c r="H409">
        <v>103</v>
      </c>
      <c r="I409" t="s">
        <v>89</v>
      </c>
      <c r="J409">
        <v>0</v>
      </c>
      <c r="K409" t="s">
        <v>55</v>
      </c>
      <c r="L409">
        <v>6</v>
      </c>
      <c r="M409" t="s">
        <v>118</v>
      </c>
      <c r="N409" s="4" t="str">
        <f>IF(consolidado[[#This Row],[tempo]]&gt;consolidado[[#This Row],[prioridade_horas]],"Fora do prazo","Dentro do prazo estimado")</f>
        <v>Dentro do prazo estimado</v>
      </c>
      <c r="O409" s="3">
        <v>0.33333333333333331</v>
      </c>
      <c r="P409" t="s">
        <v>38</v>
      </c>
      <c r="Q409">
        <v>3</v>
      </c>
      <c r="R409" t="s">
        <v>33</v>
      </c>
      <c r="S409">
        <v>6</v>
      </c>
      <c r="T409" t="s">
        <v>118</v>
      </c>
      <c r="U409">
        <v>24</v>
      </c>
      <c r="V409" t="s">
        <v>335</v>
      </c>
      <c r="W409">
        <v>5</v>
      </c>
      <c r="X409" t="s">
        <v>41</v>
      </c>
    </row>
    <row r="410" spans="1:24">
      <c r="A410">
        <v>33214</v>
      </c>
      <c r="B410" t="s">
        <v>115</v>
      </c>
      <c r="C410" s="1">
        <v>45303.649270833332</v>
      </c>
      <c r="D410" s="1">
        <v>45306.370509259257</v>
      </c>
      <c r="E410" s="3">
        <v>9.7222222222222224E-2</v>
      </c>
      <c r="F410">
        <v>102</v>
      </c>
      <c r="G410" t="s">
        <v>46</v>
      </c>
      <c r="H410">
        <v>74</v>
      </c>
      <c r="I410" t="s">
        <v>101</v>
      </c>
      <c r="J410">
        <v>102</v>
      </c>
      <c r="K410" t="s">
        <v>46</v>
      </c>
      <c r="L410">
        <v>1</v>
      </c>
      <c r="M410" t="s">
        <v>66</v>
      </c>
      <c r="N410" s="4" t="str">
        <f>IF(consolidado[[#This Row],[tempo]]&gt;consolidado[[#This Row],[prioridade_horas]],"Fora do prazo","Dentro do prazo estimado")</f>
        <v>Dentro do prazo estimado</v>
      </c>
      <c r="O410" s="3">
        <v>0.33333333333333331</v>
      </c>
      <c r="P410" t="s">
        <v>38</v>
      </c>
      <c r="Q410">
        <v>3</v>
      </c>
      <c r="R410" t="s">
        <v>33</v>
      </c>
      <c r="S410">
        <v>1</v>
      </c>
      <c r="T410" t="s">
        <v>66</v>
      </c>
      <c r="U410">
        <v>56</v>
      </c>
      <c r="V410" t="s">
        <v>40</v>
      </c>
      <c r="W410">
        <v>4</v>
      </c>
      <c r="X410" t="s">
        <v>30</v>
      </c>
    </row>
    <row r="411" spans="1:24">
      <c r="A411">
        <v>33215</v>
      </c>
      <c r="B411" t="s">
        <v>93</v>
      </c>
      <c r="C411" s="1">
        <v>45303.662152777775</v>
      </c>
      <c r="D411" s="1">
        <v>45303.680810185186</v>
      </c>
      <c r="E411" s="3">
        <v>1.8749999999999999E-2</v>
      </c>
      <c r="F411">
        <v>30</v>
      </c>
      <c r="G411" t="s">
        <v>81</v>
      </c>
      <c r="H411">
        <v>102</v>
      </c>
      <c r="I411" t="s">
        <v>46</v>
      </c>
      <c r="J411">
        <v>30</v>
      </c>
      <c r="K411" t="s">
        <v>81</v>
      </c>
      <c r="L411">
        <v>4</v>
      </c>
      <c r="M411" t="s">
        <v>94</v>
      </c>
      <c r="N411" s="4" t="str">
        <f>IF(consolidado[[#This Row],[tempo]]&gt;consolidado[[#This Row],[prioridade_horas]],"Fora do prazo","Dentro do prazo estimado")</f>
        <v>Dentro do prazo estimado</v>
      </c>
      <c r="O411" s="3">
        <v>0.33333333333333331</v>
      </c>
      <c r="P411" t="s">
        <v>38</v>
      </c>
      <c r="Q411">
        <v>3</v>
      </c>
      <c r="R411" t="s">
        <v>33</v>
      </c>
      <c r="S411">
        <v>1</v>
      </c>
      <c r="T411" t="s">
        <v>66</v>
      </c>
      <c r="U411">
        <v>38</v>
      </c>
      <c r="V411" t="s">
        <v>67</v>
      </c>
      <c r="W411">
        <v>2</v>
      </c>
      <c r="X411" t="s">
        <v>105</v>
      </c>
    </row>
    <row r="412" spans="1:24">
      <c r="A412">
        <v>33216</v>
      </c>
      <c r="B412" t="s">
        <v>442</v>
      </c>
      <c r="C412" s="1">
        <v>45303.665995370371</v>
      </c>
      <c r="D412" s="1">
        <v>45306.404456018521</v>
      </c>
      <c r="E412" s="3">
        <v>0.11388888888888889</v>
      </c>
      <c r="F412">
        <v>103</v>
      </c>
      <c r="G412" t="s">
        <v>89</v>
      </c>
      <c r="H412">
        <v>80</v>
      </c>
      <c r="I412" t="s">
        <v>123</v>
      </c>
      <c r="J412">
        <v>0</v>
      </c>
      <c r="K412" t="s">
        <v>55</v>
      </c>
      <c r="L412">
        <v>2</v>
      </c>
      <c r="M412" t="s">
        <v>47</v>
      </c>
      <c r="N412" s="4" t="str">
        <f>IF(consolidado[[#This Row],[tempo]]&gt;consolidado[[#This Row],[prioridade_horas]],"Fora do prazo","Dentro do prazo estimado")</f>
        <v>Dentro do prazo estimado</v>
      </c>
      <c r="O412" s="3">
        <v>0.33333333333333331</v>
      </c>
      <c r="P412" t="s">
        <v>38</v>
      </c>
      <c r="Q412">
        <v>3</v>
      </c>
      <c r="R412" t="s">
        <v>33</v>
      </c>
      <c r="S412">
        <v>23</v>
      </c>
      <c r="T412" t="s">
        <v>121</v>
      </c>
      <c r="U412">
        <v>39</v>
      </c>
      <c r="V412" t="s">
        <v>443</v>
      </c>
      <c r="W412">
        <v>4</v>
      </c>
      <c r="X412" t="s">
        <v>30</v>
      </c>
    </row>
    <row r="413" spans="1:24">
      <c r="A413">
        <v>33217</v>
      </c>
      <c r="B413" t="s">
        <v>444</v>
      </c>
      <c r="C413" s="1">
        <v>45303.668726851851</v>
      </c>
      <c r="D413" s="1">
        <v>45313.602627314816</v>
      </c>
      <c r="E413" s="3">
        <v>2.1881944444444446</v>
      </c>
      <c r="F413">
        <v>62</v>
      </c>
      <c r="G413" t="s">
        <v>45</v>
      </c>
      <c r="H413">
        <v>62</v>
      </c>
      <c r="I413" t="s">
        <v>45</v>
      </c>
      <c r="J413">
        <v>62</v>
      </c>
      <c r="K413" t="s">
        <v>45</v>
      </c>
      <c r="L413">
        <v>2</v>
      </c>
      <c r="M413" t="s">
        <v>47</v>
      </c>
      <c r="N413" s="4" t="str">
        <f>IF(consolidado[[#This Row],[tempo]]&gt;consolidado[[#This Row],[prioridade_horas]],"Fora do prazo","Dentro do prazo estimado")</f>
        <v>Dentro do prazo estimado</v>
      </c>
      <c r="O413" s="3">
        <v>5</v>
      </c>
      <c r="P413" t="s">
        <v>84</v>
      </c>
      <c r="Q413">
        <v>3</v>
      </c>
      <c r="R413" t="s">
        <v>33</v>
      </c>
      <c r="S413">
        <v>2</v>
      </c>
      <c r="T413" t="s">
        <v>47</v>
      </c>
      <c r="U413">
        <v>6</v>
      </c>
      <c r="V413" t="s">
        <v>29</v>
      </c>
      <c r="W413">
        <v>5</v>
      </c>
      <c r="X413" t="s">
        <v>41</v>
      </c>
    </row>
    <row r="414" spans="1:24">
      <c r="A414">
        <v>33218</v>
      </c>
      <c r="B414" t="s">
        <v>445</v>
      </c>
      <c r="C414" s="1">
        <v>45303.674085648148</v>
      </c>
      <c r="D414" s="1">
        <v>45307.485925925925</v>
      </c>
      <c r="E414" s="3">
        <v>0.56319444444444444</v>
      </c>
      <c r="F414">
        <v>34</v>
      </c>
      <c r="G414" t="s">
        <v>25</v>
      </c>
      <c r="H414">
        <v>45</v>
      </c>
      <c r="I414" t="s">
        <v>156</v>
      </c>
      <c r="J414">
        <v>34</v>
      </c>
      <c r="K414" t="s">
        <v>25</v>
      </c>
      <c r="L414">
        <v>10</v>
      </c>
      <c r="M414" t="s">
        <v>143</v>
      </c>
      <c r="N414" s="4" t="str">
        <f>IF(consolidado[[#This Row],[tempo]]&gt;consolidado[[#This Row],[prioridade_horas]],"Fora do prazo","Dentro do prazo estimado")</f>
        <v>Fora do prazo</v>
      </c>
      <c r="O414" s="3">
        <v>0.33333333333333331</v>
      </c>
      <c r="P414" t="s">
        <v>38</v>
      </c>
      <c r="Q414">
        <v>3</v>
      </c>
      <c r="R414" t="s">
        <v>33</v>
      </c>
      <c r="S414">
        <v>10</v>
      </c>
      <c r="T414" t="s">
        <v>143</v>
      </c>
      <c r="U414">
        <v>1</v>
      </c>
      <c r="V414" t="s">
        <v>113</v>
      </c>
      <c r="W414">
        <v>5</v>
      </c>
      <c r="X414" t="s">
        <v>41</v>
      </c>
    </row>
    <row r="415" spans="1:24">
      <c r="A415">
        <v>33219</v>
      </c>
      <c r="B415" t="s">
        <v>193</v>
      </c>
      <c r="C415" s="1">
        <v>45303.689421296294</v>
      </c>
      <c r="D415" s="1">
        <v>45327.661134259259</v>
      </c>
      <c r="E415" s="3">
        <v>5.9833333333333334</v>
      </c>
      <c r="F415">
        <v>19</v>
      </c>
      <c r="G415" t="s">
        <v>91</v>
      </c>
      <c r="H415">
        <v>19</v>
      </c>
      <c r="I415" t="s">
        <v>91</v>
      </c>
      <c r="J415">
        <v>19</v>
      </c>
      <c r="K415" t="s">
        <v>91</v>
      </c>
      <c r="L415">
        <v>5</v>
      </c>
      <c r="M415" t="s">
        <v>92</v>
      </c>
      <c r="N415" s="4" t="str">
        <f>IF(consolidado[[#This Row],[tempo]]&gt;consolidado[[#This Row],[prioridade_horas]],"Fora do prazo","Dentro do prazo estimado")</f>
        <v>Fora do prazo</v>
      </c>
      <c r="O415" s="3">
        <v>5</v>
      </c>
      <c r="P415" t="s">
        <v>84</v>
      </c>
      <c r="Q415">
        <v>3</v>
      </c>
      <c r="R415" t="s">
        <v>33</v>
      </c>
      <c r="S415">
        <v>5</v>
      </c>
      <c r="T415" t="s">
        <v>92</v>
      </c>
      <c r="U415">
        <v>8</v>
      </c>
      <c r="V415" t="s">
        <v>194</v>
      </c>
      <c r="W415">
        <v>5</v>
      </c>
      <c r="X415" t="s">
        <v>41</v>
      </c>
    </row>
    <row r="416" spans="1:24">
      <c r="A416">
        <v>33220</v>
      </c>
      <c r="B416" t="s">
        <v>446</v>
      </c>
      <c r="C416" s="1">
        <v>45303.693958333337</v>
      </c>
      <c r="D416" s="1">
        <v>45306.497256944444</v>
      </c>
      <c r="E416" s="3">
        <v>0.17916666666666667</v>
      </c>
      <c r="F416">
        <v>26</v>
      </c>
      <c r="G416" t="s">
        <v>268</v>
      </c>
      <c r="H416">
        <v>26</v>
      </c>
      <c r="I416" t="s">
        <v>268</v>
      </c>
      <c r="J416">
        <v>47</v>
      </c>
      <c r="K416" t="s">
        <v>100</v>
      </c>
      <c r="L416">
        <v>16</v>
      </c>
      <c r="M416" t="s">
        <v>43</v>
      </c>
      <c r="N416" s="4" t="str">
        <f>IF(consolidado[[#This Row],[tempo]]&gt;consolidado[[#This Row],[prioridade_horas]],"Fora do prazo","Dentro do prazo estimado")</f>
        <v>Dentro do prazo estimado</v>
      </c>
      <c r="O416" s="3">
        <v>0.66666666666666663</v>
      </c>
      <c r="P416" t="s">
        <v>70</v>
      </c>
      <c r="Q416">
        <v>3</v>
      </c>
      <c r="R416" t="s">
        <v>33</v>
      </c>
      <c r="S416">
        <v>8</v>
      </c>
      <c r="T416" t="s">
        <v>110</v>
      </c>
      <c r="U416">
        <v>56</v>
      </c>
      <c r="V416" t="s">
        <v>40</v>
      </c>
      <c r="W416">
        <v>3</v>
      </c>
      <c r="X416" t="s">
        <v>86</v>
      </c>
    </row>
    <row r="417" spans="1:24">
      <c r="A417">
        <v>33221</v>
      </c>
      <c r="B417" t="s">
        <v>270</v>
      </c>
      <c r="C417" s="1">
        <v>45303.695902777778</v>
      </c>
      <c r="D417" s="1">
        <v>45349.723240740743</v>
      </c>
      <c r="E417" s="3">
        <v>12.049305555555556</v>
      </c>
      <c r="F417">
        <v>68</v>
      </c>
      <c r="G417" t="s">
        <v>264</v>
      </c>
      <c r="H417">
        <v>26</v>
      </c>
      <c r="I417" t="s">
        <v>268</v>
      </c>
      <c r="J417">
        <v>0</v>
      </c>
      <c r="K417" t="s">
        <v>55</v>
      </c>
      <c r="L417">
        <v>21</v>
      </c>
      <c r="M417" t="s">
        <v>265</v>
      </c>
      <c r="N417" s="4" t="str">
        <f>IF(consolidado[[#This Row],[tempo]]&gt;consolidado[[#This Row],[prioridade_horas]],"Fora do prazo","Dentro do prazo estimado")</f>
        <v>Fora do prazo</v>
      </c>
      <c r="O417" s="3">
        <v>0.66666666666666663</v>
      </c>
      <c r="P417" t="s">
        <v>70</v>
      </c>
      <c r="Q417">
        <v>3</v>
      </c>
      <c r="R417" t="s">
        <v>33</v>
      </c>
      <c r="S417">
        <v>8</v>
      </c>
      <c r="T417" t="s">
        <v>110</v>
      </c>
      <c r="U417">
        <v>65</v>
      </c>
      <c r="V417" t="s">
        <v>269</v>
      </c>
      <c r="W417">
        <v>5</v>
      </c>
      <c r="X417" t="s">
        <v>41</v>
      </c>
    </row>
    <row r="418" spans="1:24">
      <c r="A418">
        <v>33222</v>
      </c>
      <c r="B418" t="s">
        <v>263</v>
      </c>
      <c r="C418" s="1">
        <v>45303.697800925926</v>
      </c>
      <c r="D418" s="1">
        <v>45398.463564814818</v>
      </c>
      <c r="E418" s="3">
        <v>24.9375</v>
      </c>
      <c r="F418">
        <v>68</v>
      </c>
      <c r="G418" t="s">
        <v>264</v>
      </c>
      <c r="H418">
        <v>68</v>
      </c>
      <c r="I418" t="s">
        <v>264</v>
      </c>
      <c r="J418">
        <v>68</v>
      </c>
      <c r="K418" t="s">
        <v>264</v>
      </c>
      <c r="L418">
        <v>21</v>
      </c>
      <c r="M418" t="s">
        <v>265</v>
      </c>
      <c r="N418" s="4" t="str">
        <f>IF(consolidado[[#This Row],[tempo]]&gt;consolidado[[#This Row],[prioridade_horas]],"Fora do prazo","Dentro do prazo estimado")</f>
        <v>Fora do prazo</v>
      </c>
      <c r="O418" s="3">
        <v>1</v>
      </c>
      <c r="P418" t="s">
        <v>27</v>
      </c>
      <c r="Q418">
        <v>6</v>
      </c>
      <c r="R418" t="s">
        <v>28</v>
      </c>
      <c r="S418">
        <v>8</v>
      </c>
      <c r="T418" t="s">
        <v>110</v>
      </c>
      <c r="U418">
        <v>31</v>
      </c>
      <c r="V418" t="s">
        <v>266</v>
      </c>
      <c r="W418">
        <v>4</v>
      </c>
      <c r="X418" t="s">
        <v>30</v>
      </c>
    </row>
    <row r="419" spans="1:24">
      <c r="A419">
        <v>33223</v>
      </c>
      <c r="B419" t="s">
        <v>447</v>
      </c>
      <c r="C419" s="1">
        <v>45303.699930555558</v>
      </c>
      <c r="D419" s="1">
        <v>45324.705370370371</v>
      </c>
      <c r="E419" s="3">
        <v>5.6409722222222225</v>
      </c>
      <c r="F419">
        <v>62</v>
      </c>
      <c r="G419" t="s">
        <v>45</v>
      </c>
      <c r="H419">
        <v>62</v>
      </c>
      <c r="I419" t="s">
        <v>45</v>
      </c>
      <c r="J419">
        <v>62</v>
      </c>
      <c r="K419" t="s">
        <v>45</v>
      </c>
      <c r="L419">
        <v>12</v>
      </c>
      <c r="M419" t="s">
        <v>83</v>
      </c>
      <c r="N419" s="4" t="str">
        <f>IF(consolidado[[#This Row],[tempo]]&gt;consolidado[[#This Row],[prioridade_horas]],"Fora do prazo","Dentro do prazo estimado")</f>
        <v>Fora do prazo</v>
      </c>
      <c r="O419" s="3">
        <v>5</v>
      </c>
      <c r="P419" t="s">
        <v>84</v>
      </c>
      <c r="Q419">
        <v>3</v>
      </c>
      <c r="R419" t="s">
        <v>33</v>
      </c>
      <c r="S419">
        <v>2</v>
      </c>
      <c r="T419" t="s">
        <v>47</v>
      </c>
      <c r="U419">
        <v>8</v>
      </c>
      <c r="V419" t="s">
        <v>194</v>
      </c>
      <c r="W419">
        <v>5</v>
      </c>
      <c r="X419" t="s">
        <v>41</v>
      </c>
    </row>
    <row r="420" spans="1:24">
      <c r="A420">
        <v>33224</v>
      </c>
      <c r="B420" t="s">
        <v>393</v>
      </c>
      <c r="C420" s="1">
        <v>45303.725289351853</v>
      </c>
      <c r="D420" s="1">
        <v>45327.403506944444</v>
      </c>
      <c r="E420" s="3">
        <v>5.6895833333333332</v>
      </c>
      <c r="F420">
        <v>66</v>
      </c>
      <c r="G420" t="s">
        <v>50</v>
      </c>
      <c r="H420">
        <v>66</v>
      </c>
      <c r="I420" t="s">
        <v>50</v>
      </c>
      <c r="J420">
        <v>2</v>
      </c>
      <c r="K420" t="s">
        <v>394</v>
      </c>
      <c r="L420">
        <v>21</v>
      </c>
      <c r="M420" t="s">
        <v>265</v>
      </c>
      <c r="N420" s="4" t="str">
        <f>IF(consolidado[[#This Row],[tempo]]&gt;consolidado[[#This Row],[prioridade_horas]],"Fora do prazo","Dentro do prazo estimado")</f>
        <v>Fora do prazo</v>
      </c>
      <c r="O420" s="3">
        <v>1</v>
      </c>
      <c r="P420" t="s">
        <v>27</v>
      </c>
      <c r="Q420">
        <v>6</v>
      </c>
      <c r="R420" t="s">
        <v>28</v>
      </c>
      <c r="S420">
        <v>2</v>
      </c>
      <c r="T420" t="s">
        <v>47</v>
      </c>
      <c r="U420">
        <v>25</v>
      </c>
      <c r="V420" t="s">
        <v>90</v>
      </c>
      <c r="W420">
        <v>5</v>
      </c>
      <c r="X420" t="s">
        <v>41</v>
      </c>
    </row>
    <row r="421" spans="1:24">
      <c r="A421">
        <v>33225</v>
      </c>
      <c r="B421" t="s">
        <v>393</v>
      </c>
      <c r="C421" s="1">
        <v>45303.726168981484</v>
      </c>
      <c r="D421" s="1">
        <v>45313.357638888891</v>
      </c>
      <c r="E421" s="3">
        <v>1.8861111111111111</v>
      </c>
      <c r="F421">
        <v>66</v>
      </c>
      <c r="G421" t="s">
        <v>50</v>
      </c>
      <c r="H421">
        <v>34</v>
      </c>
      <c r="I421" t="s">
        <v>25</v>
      </c>
      <c r="J421">
        <v>2</v>
      </c>
      <c r="K421" t="s">
        <v>394</v>
      </c>
      <c r="L421">
        <v>21</v>
      </c>
      <c r="M421" t="s">
        <v>265</v>
      </c>
      <c r="N421" s="4" t="str">
        <f>IF(consolidado[[#This Row],[tempo]]&gt;consolidado[[#This Row],[prioridade_horas]],"Fora do prazo","Dentro do prazo estimado")</f>
        <v>Fora do prazo</v>
      </c>
      <c r="O421" s="3">
        <v>1</v>
      </c>
      <c r="P421" t="s">
        <v>27</v>
      </c>
      <c r="Q421">
        <v>6</v>
      </c>
      <c r="R421" t="s">
        <v>28</v>
      </c>
      <c r="S421">
        <v>3</v>
      </c>
      <c r="T421" t="s">
        <v>26</v>
      </c>
      <c r="U421">
        <v>26</v>
      </c>
      <c r="V421" t="s">
        <v>48</v>
      </c>
      <c r="W421">
        <v>5</v>
      </c>
      <c r="X421" t="s">
        <v>41</v>
      </c>
    </row>
    <row r="422" spans="1:24">
      <c r="A422">
        <v>33226</v>
      </c>
      <c r="B422" t="s">
        <v>448</v>
      </c>
      <c r="C422" s="1">
        <v>45306.344849537039</v>
      </c>
      <c r="D422" s="1">
        <v>45307.570127314815</v>
      </c>
      <c r="E422" s="3">
        <v>0.59097222222222223</v>
      </c>
      <c r="F422">
        <v>68</v>
      </c>
      <c r="G422" t="s">
        <v>264</v>
      </c>
      <c r="H422">
        <v>52</v>
      </c>
      <c r="I422" t="s">
        <v>77</v>
      </c>
      <c r="J422">
        <v>68</v>
      </c>
      <c r="K422" t="s">
        <v>264</v>
      </c>
      <c r="L422">
        <v>12</v>
      </c>
      <c r="M422" t="s">
        <v>83</v>
      </c>
      <c r="N422" s="4" t="str">
        <f>IF(consolidado[[#This Row],[tempo]]&gt;consolidado[[#This Row],[prioridade_horas]],"Fora do prazo","Dentro do prazo estimado")</f>
        <v>Fora do prazo</v>
      </c>
      <c r="O422" s="3">
        <v>0.33333333333333331</v>
      </c>
      <c r="P422" t="s">
        <v>38</v>
      </c>
      <c r="Q422">
        <v>3</v>
      </c>
      <c r="R422" t="s">
        <v>33</v>
      </c>
      <c r="S422">
        <v>16</v>
      </c>
      <c r="T422" t="s">
        <v>43</v>
      </c>
      <c r="U422">
        <v>29</v>
      </c>
      <c r="V422" t="s">
        <v>85</v>
      </c>
      <c r="W422">
        <v>5</v>
      </c>
      <c r="X422" t="s">
        <v>41</v>
      </c>
    </row>
    <row r="423" spans="1:24">
      <c r="A423">
        <v>33227</v>
      </c>
      <c r="B423" t="s">
        <v>449</v>
      </c>
      <c r="C423" s="1">
        <v>45306.364629629628</v>
      </c>
      <c r="D423" s="1">
        <v>45329.687337962961</v>
      </c>
      <c r="E423" s="3">
        <v>6.709027777777778</v>
      </c>
      <c r="F423">
        <v>62</v>
      </c>
      <c r="G423" t="s">
        <v>45</v>
      </c>
      <c r="H423">
        <v>62</v>
      </c>
      <c r="I423" t="s">
        <v>45</v>
      </c>
      <c r="J423">
        <v>62</v>
      </c>
      <c r="K423" t="s">
        <v>45</v>
      </c>
      <c r="L423">
        <v>2</v>
      </c>
      <c r="M423" t="s">
        <v>47</v>
      </c>
      <c r="N423" s="4" t="str">
        <f>IF(consolidado[[#This Row],[tempo]]&gt;consolidado[[#This Row],[prioridade_horas]],"Fora do prazo","Dentro do prazo estimado")</f>
        <v>Fora do prazo</v>
      </c>
      <c r="O423" s="3">
        <v>5</v>
      </c>
      <c r="P423" t="s">
        <v>84</v>
      </c>
      <c r="Q423">
        <v>3</v>
      </c>
      <c r="R423" t="s">
        <v>33</v>
      </c>
      <c r="S423">
        <v>2</v>
      </c>
      <c r="T423" t="s">
        <v>47</v>
      </c>
      <c r="U423">
        <v>73</v>
      </c>
      <c r="V423" t="s">
        <v>144</v>
      </c>
      <c r="W423">
        <v>5</v>
      </c>
      <c r="X423" t="s">
        <v>41</v>
      </c>
    </row>
    <row r="424" spans="1:24">
      <c r="A424">
        <v>33228</v>
      </c>
      <c r="B424" t="s">
        <v>450</v>
      </c>
      <c r="C424" s="1">
        <v>45306.384722222225</v>
      </c>
      <c r="D424" s="1">
        <v>45306.428113425929</v>
      </c>
      <c r="E424" s="3">
        <v>4.3055555555555555E-2</v>
      </c>
      <c r="F424">
        <v>29</v>
      </c>
      <c r="G424" t="s">
        <v>36</v>
      </c>
      <c r="H424">
        <v>29</v>
      </c>
      <c r="I424" t="s">
        <v>36</v>
      </c>
      <c r="J424">
        <v>29</v>
      </c>
      <c r="K424" t="s">
        <v>36</v>
      </c>
      <c r="L424">
        <v>11</v>
      </c>
      <c r="M424" t="s">
        <v>37</v>
      </c>
      <c r="N424" s="4" t="str">
        <f>IF(consolidado[[#This Row],[tempo]]&gt;consolidado[[#This Row],[prioridade_horas]],"Fora do prazo","Dentro do prazo estimado")</f>
        <v>Dentro do prazo estimado</v>
      </c>
      <c r="O424" s="3">
        <v>0.33333333333333331</v>
      </c>
      <c r="P424" t="s">
        <v>38</v>
      </c>
      <c r="Q424">
        <v>3</v>
      </c>
      <c r="R424" t="s">
        <v>33</v>
      </c>
      <c r="S424">
        <v>11</v>
      </c>
      <c r="T424" t="s">
        <v>37</v>
      </c>
      <c r="U424">
        <v>56</v>
      </c>
      <c r="V424" t="s">
        <v>40</v>
      </c>
      <c r="W424">
        <v>5</v>
      </c>
      <c r="X424" t="s">
        <v>41</v>
      </c>
    </row>
    <row r="425" spans="1:24">
      <c r="A425">
        <v>33229</v>
      </c>
      <c r="B425" t="s">
        <v>451</v>
      </c>
      <c r="C425" s="1">
        <v>45306.397766203707</v>
      </c>
      <c r="D425" s="1">
        <v>45306.659733796296</v>
      </c>
      <c r="E425" s="3">
        <v>0.26250000000000001</v>
      </c>
      <c r="F425">
        <v>25</v>
      </c>
      <c r="G425" t="s">
        <v>109</v>
      </c>
      <c r="H425">
        <v>25</v>
      </c>
      <c r="I425" t="s">
        <v>109</v>
      </c>
      <c r="J425">
        <v>25</v>
      </c>
      <c r="K425" t="s">
        <v>109</v>
      </c>
      <c r="L425">
        <v>11</v>
      </c>
      <c r="M425" t="s">
        <v>37</v>
      </c>
      <c r="N425" s="4" t="str">
        <f>IF(consolidado[[#This Row],[tempo]]&gt;consolidado[[#This Row],[prioridade_horas]],"Fora do prazo","Dentro do prazo estimado")</f>
        <v>Dentro do prazo estimado</v>
      </c>
      <c r="O425" s="3">
        <v>0.33333333333333331</v>
      </c>
      <c r="P425" t="s">
        <v>38</v>
      </c>
      <c r="Q425">
        <v>3</v>
      </c>
      <c r="R425" t="s">
        <v>33</v>
      </c>
      <c r="S425">
        <v>11</v>
      </c>
      <c r="T425" t="s">
        <v>37</v>
      </c>
      <c r="U425">
        <v>56</v>
      </c>
      <c r="V425" t="s">
        <v>40</v>
      </c>
      <c r="W425">
        <v>5</v>
      </c>
      <c r="X425" t="s">
        <v>41</v>
      </c>
    </row>
    <row r="426" spans="1:24">
      <c r="A426">
        <v>33230</v>
      </c>
      <c r="B426" t="s">
        <v>452</v>
      </c>
      <c r="C426" s="1">
        <v>45306.404606481483</v>
      </c>
      <c r="D426" s="1">
        <v>45306.460393518515</v>
      </c>
      <c r="E426" s="3">
        <v>5.5555555555555552E-2</v>
      </c>
      <c r="F426">
        <v>29</v>
      </c>
      <c r="G426" t="s">
        <v>36</v>
      </c>
      <c r="H426">
        <v>29</v>
      </c>
      <c r="I426" t="s">
        <v>36</v>
      </c>
      <c r="J426">
        <v>29</v>
      </c>
      <c r="K426" t="s">
        <v>36</v>
      </c>
      <c r="L426">
        <v>11</v>
      </c>
      <c r="M426" t="s">
        <v>37</v>
      </c>
      <c r="N426" s="4" t="str">
        <f>IF(consolidado[[#This Row],[tempo]]&gt;consolidado[[#This Row],[prioridade_horas]],"Fora do prazo","Dentro do prazo estimado")</f>
        <v>Dentro do prazo estimado</v>
      </c>
      <c r="O426" s="3">
        <v>0.33333333333333331</v>
      </c>
      <c r="P426" t="s">
        <v>38</v>
      </c>
      <c r="Q426">
        <v>3</v>
      </c>
      <c r="R426" t="s">
        <v>33</v>
      </c>
      <c r="S426">
        <v>11</v>
      </c>
      <c r="T426" t="s">
        <v>37</v>
      </c>
      <c r="U426">
        <v>56</v>
      </c>
      <c r="V426" t="s">
        <v>40</v>
      </c>
      <c r="W426">
        <v>5</v>
      </c>
      <c r="X426" t="s">
        <v>41</v>
      </c>
    </row>
    <row r="427" spans="1:24">
      <c r="A427">
        <v>33231</v>
      </c>
      <c r="B427" t="s">
        <v>453</v>
      </c>
      <c r="C427" s="1">
        <v>45306.409016203703</v>
      </c>
      <c r="D427" s="1">
        <v>45306.410960648151</v>
      </c>
      <c r="E427" s="3">
        <v>2.0833333333333333E-3</v>
      </c>
      <c r="F427">
        <v>25</v>
      </c>
      <c r="G427" t="s">
        <v>109</v>
      </c>
      <c r="H427">
        <v>25</v>
      </c>
      <c r="I427" t="s">
        <v>109</v>
      </c>
      <c r="J427">
        <v>25</v>
      </c>
      <c r="K427" t="s">
        <v>109</v>
      </c>
      <c r="L427">
        <v>11</v>
      </c>
      <c r="M427" t="s">
        <v>37</v>
      </c>
      <c r="N427" s="4" t="str">
        <f>IF(consolidado[[#This Row],[tempo]]&gt;consolidado[[#This Row],[prioridade_horas]],"Fora do prazo","Dentro do prazo estimado")</f>
        <v>Dentro do prazo estimado</v>
      </c>
      <c r="O427" s="3">
        <v>0.33333333333333331</v>
      </c>
      <c r="P427" t="s">
        <v>38</v>
      </c>
      <c r="Q427">
        <v>3</v>
      </c>
      <c r="R427" t="s">
        <v>33</v>
      </c>
      <c r="S427">
        <v>11</v>
      </c>
      <c r="T427" t="s">
        <v>37</v>
      </c>
      <c r="U427">
        <v>56</v>
      </c>
      <c r="V427" t="s">
        <v>40</v>
      </c>
      <c r="W427">
        <v>5</v>
      </c>
      <c r="X427" t="s">
        <v>41</v>
      </c>
    </row>
    <row r="428" spans="1:24">
      <c r="A428">
        <v>33232</v>
      </c>
      <c r="B428" t="s">
        <v>454</v>
      </c>
      <c r="C428" s="1">
        <v>45306.421388888892</v>
      </c>
      <c r="D428" s="1">
        <v>45306.657418981478</v>
      </c>
      <c r="E428" s="3">
        <v>0.2361111111111111</v>
      </c>
      <c r="F428">
        <v>25</v>
      </c>
      <c r="G428" t="s">
        <v>109</v>
      </c>
      <c r="H428">
        <v>25</v>
      </c>
      <c r="I428" t="s">
        <v>109</v>
      </c>
      <c r="J428">
        <v>25</v>
      </c>
      <c r="K428" t="s">
        <v>109</v>
      </c>
      <c r="L428">
        <v>11</v>
      </c>
      <c r="M428" t="s">
        <v>37</v>
      </c>
      <c r="N428" s="4" t="str">
        <f>IF(consolidado[[#This Row],[tempo]]&gt;consolidado[[#This Row],[prioridade_horas]],"Fora do prazo","Dentro do prazo estimado")</f>
        <v>Dentro do prazo estimado</v>
      </c>
      <c r="O428" s="3">
        <v>0.33333333333333331</v>
      </c>
      <c r="P428" t="s">
        <v>38</v>
      </c>
      <c r="Q428">
        <v>3</v>
      </c>
      <c r="R428" t="s">
        <v>33</v>
      </c>
      <c r="S428">
        <v>11</v>
      </c>
      <c r="T428" t="s">
        <v>37</v>
      </c>
      <c r="U428">
        <v>56</v>
      </c>
      <c r="V428" t="s">
        <v>40</v>
      </c>
      <c r="W428">
        <v>5</v>
      </c>
      <c r="X428" t="s">
        <v>41</v>
      </c>
    </row>
    <row r="429" spans="1:24">
      <c r="A429">
        <v>33233</v>
      </c>
      <c r="B429" t="s">
        <v>455</v>
      </c>
      <c r="C429" s="1">
        <v>45306.422696759262</v>
      </c>
      <c r="D429" s="1">
        <v>45306.666319444441</v>
      </c>
      <c r="E429" s="3">
        <v>0.24374999999999999</v>
      </c>
      <c r="F429">
        <v>98</v>
      </c>
      <c r="G429" t="s">
        <v>69</v>
      </c>
      <c r="H429">
        <v>98</v>
      </c>
      <c r="I429" t="s">
        <v>69</v>
      </c>
      <c r="J429">
        <v>98</v>
      </c>
      <c r="K429" t="s">
        <v>69</v>
      </c>
      <c r="L429">
        <v>11</v>
      </c>
      <c r="M429" t="s">
        <v>37</v>
      </c>
      <c r="N429" s="4" t="str">
        <f>IF(consolidado[[#This Row],[tempo]]&gt;consolidado[[#This Row],[prioridade_horas]],"Fora do prazo","Dentro do prazo estimado")</f>
        <v>Dentro do prazo estimado</v>
      </c>
      <c r="O429" s="3">
        <v>0.66666666666666663</v>
      </c>
      <c r="P429" t="s">
        <v>70</v>
      </c>
      <c r="Q429">
        <v>3</v>
      </c>
      <c r="R429" t="s">
        <v>33</v>
      </c>
      <c r="S429">
        <v>11</v>
      </c>
      <c r="T429" t="s">
        <v>37</v>
      </c>
      <c r="U429">
        <v>56</v>
      </c>
      <c r="V429" t="s">
        <v>40</v>
      </c>
      <c r="W429">
        <v>5</v>
      </c>
      <c r="X429" t="s">
        <v>41</v>
      </c>
    </row>
    <row r="430" spans="1:24">
      <c r="A430">
        <v>33234</v>
      </c>
      <c r="B430" t="s">
        <v>456</v>
      </c>
      <c r="C430" s="1">
        <v>45306.4299537037</v>
      </c>
      <c r="D430" s="1">
        <v>45313.401828703703</v>
      </c>
      <c r="E430" s="3">
        <v>1.85</v>
      </c>
      <c r="F430">
        <v>104</v>
      </c>
      <c r="G430" t="s">
        <v>108</v>
      </c>
      <c r="H430">
        <v>52</v>
      </c>
      <c r="I430" t="s">
        <v>77</v>
      </c>
      <c r="J430">
        <v>47</v>
      </c>
      <c r="K430" t="s">
        <v>100</v>
      </c>
      <c r="L430">
        <v>8</v>
      </c>
      <c r="M430" t="s">
        <v>110</v>
      </c>
      <c r="N430" s="4" t="str">
        <f>IF(consolidado[[#This Row],[tempo]]&gt;consolidado[[#This Row],[prioridade_horas]],"Fora do prazo","Dentro do prazo estimado")</f>
        <v>Fora do prazo</v>
      </c>
      <c r="O430" s="3">
        <v>0.33333333333333331</v>
      </c>
      <c r="P430" t="s">
        <v>38</v>
      </c>
      <c r="Q430">
        <v>3</v>
      </c>
      <c r="R430" t="s">
        <v>33</v>
      </c>
      <c r="S430">
        <v>26</v>
      </c>
      <c r="T430" t="s">
        <v>78</v>
      </c>
      <c r="U430">
        <v>6</v>
      </c>
      <c r="V430" t="s">
        <v>29</v>
      </c>
      <c r="W430">
        <v>3</v>
      </c>
      <c r="X430" t="s">
        <v>86</v>
      </c>
    </row>
    <row r="431" spans="1:24">
      <c r="A431">
        <v>33235</v>
      </c>
      <c r="B431" t="s">
        <v>457</v>
      </c>
      <c r="C431" s="1">
        <v>45306.435416666667</v>
      </c>
      <c r="D431" s="1">
        <v>45307.577118055553</v>
      </c>
      <c r="E431" s="3">
        <v>0.51736111111111116</v>
      </c>
      <c r="F431">
        <v>25</v>
      </c>
      <c r="G431" t="s">
        <v>109</v>
      </c>
      <c r="H431">
        <v>25</v>
      </c>
      <c r="I431" t="s">
        <v>109</v>
      </c>
      <c r="J431">
        <v>25</v>
      </c>
      <c r="K431" t="s">
        <v>109</v>
      </c>
      <c r="L431">
        <v>11</v>
      </c>
      <c r="M431" t="s">
        <v>37</v>
      </c>
      <c r="N431" s="4" t="str">
        <f>IF(consolidado[[#This Row],[tempo]]&gt;consolidado[[#This Row],[prioridade_horas]],"Fora do prazo","Dentro do prazo estimado")</f>
        <v>Fora do prazo</v>
      </c>
      <c r="O431" s="3">
        <v>0.33333333333333331</v>
      </c>
      <c r="P431" t="s">
        <v>38</v>
      </c>
      <c r="Q431">
        <v>3</v>
      </c>
      <c r="R431" t="s">
        <v>33</v>
      </c>
      <c r="S431">
        <v>11</v>
      </c>
      <c r="T431" t="s">
        <v>37</v>
      </c>
      <c r="U431">
        <v>56</v>
      </c>
      <c r="V431" t="s">
        <v>40</v>
      </c>
      <c r="W431">
        <v>5</v>
      </c>
      <c r="X431" t="s">
        <v>41</v>
      </c>
    </row>
    <row r="432" spans="1:24">
      <c r="A432">
        <v>33236</v>
      </c>
      <c r="B432" t="s">
        <v>458</v>
      </c>
      <c r="C432" s="1">
        <v>45306.440451388888</v>
      </c>
      <c r="D432" s="1">
        <v>45307.58048611111</v>
      </c>
      <c r="E432" s="3">
        <v>0.51527777777777772</v>
      </c>
      <c r="F432">
        <v>25</v>
      </c>
      <c r="G432" t="s">
        <v>109</v>
      </c>
      <c r="H432">
        <v>15</v>
      </c>
      <c r="I432" t="s">
        <v>82</v>
      </c>
      <c r="J432">
        <v>25</v>
      </c>
      <c r="K432" t="s">
        <v>109</v>
      </c>
      <c r="L432">
        <v>11</v>
      </c>
      <c r="M432" t="s">
        <v>37</v>
      </c>
      <c r="N432" s="4" t="str">
        <f>IF(consolidado[[#This Row],[tempo]]&gt;consolidado[[#This Row],[prioridade_horas]],"Fora do prazo","Dentro do prazo estimado")</f>
        <v>Fora do prazo</v>
      </c>
      <c r="O432" s="3">
        <v>0.33333333333333331</v>
      </c>
      <c r="P432" t="s">
        <v>38</v>
      </c>
      <c r="Q432">
        <v>3</v>
      </c>
      <c r="R432" t="s">
        <v>33</v>
      </c>
      <c r="S432">
        <v>16</v>
      </c>
      <c r="T432" t="s">
        <v>43</v>
      </c>
      <c r="U432">
        <v>56</v>
      </c>
      <c r="V432" t="s">
        <v>40</v>
      </c>
      <c r="W432">
        <v>5</v>
      </c>
      <c r="X432" t="s">
        <v>41</v>
      </c>
    </row>
    <row r="433" spans="1:24">
      <c r="A433">
        <v>33237</v>
      </c>
      <c r="B433" t="s">
        <v>459</v>
      </c>
      <c r="C433" s="1">
        <v>45306.445</v>
      </c>
      <c r="D433" s="1">
        <v>45307.59946759259</v>
      </c>
      <c r="E433" s="3">
        <v>0.53055555555555556</v>
      </c>
      <c r="F433">
        <v>98</v>
      </c>
      <c r="G433" t="s">
        <v>69</v>
      </c>
      <c r="H433">
        <v>47</v>
      </c>
      <c r="I433" t="s">
        <v>100</v>
      </c>
      <c r="J433">
        <v>98</v>
      </c>
      <c r="K433" t="s">
        <v>69</v>
      </c>
      <c r="L433">
        <v>11</v>
      </c>
      <c r="M433" t="s">
        <v>37</v>
      </c>
      <c r="N433" s="4" t="str">
        <f>IF(consolidado[[#This Row],[tempo]]&gt;consolidado[[#This Row],[prioridade_horas]],"Fora do prazo","Dentro do prazo estimado")</f>
        <v>Dentro do prazo estimado</v>
      </c>
      <c r="O433" s="3">
        <v>0.66666666666666663</v>
      </c>
      <c r="P433" t="s">
        <v>70</v>
      </c>
      <c r="Q433">
        <v>3</v>
      </c>
      <c r="R433" t="s">
        <v>33</v>
      </c>
      <c r="S433">
        <v>16</v>
      </c>
      <c r="T433" t="s">
        <v>43</v>
      </c>
      <c r="U433">
        <v>56</v>
      </c>
      <c r="V433" t="s">
        <v>40</v>
      </c>
      <c r="W433">
        <v>5</v>
      </c>
      <c r="X433" t="s">
        <v>41</v>
      </c>
    </row>
    <row r="434" spans="1:24">
      <c r="A434">
        <v>33238</v>
      </c>
      <c r="B434" t="s">
        <v>31</v>
      </c>
      <c r="C434" s="1">
        <v>45306.456192129626</v>
      </c>
      <c r="D434" s="1">
        <v>45306.461238425924</v>
      </c>
      <c r="E434" s="3">
        <v>5.5555555555555558E-3</v>
      </c>
      <c r="F434">
        <v>35</v>
      </c>
      <c r="G434" t="s">
        <v>32</v>
      </c>
      <c r="H434">
        <v>35</v>
      </c>
      <c r="I434" t="s">
        <v>32</v>
      </c>
      <c r="J434">
        <v>35</v>
      </c>
      <c r="K434" t="s">
        <v>32</v>
      </c>
      <c r="L434">
        <v>3</v>
      </c>
      <c r="M434" t="s">
        <v>26</v>
      </c>
      <c r="N434" s="4" t="str">
        <f>IF(consolidado[[#This Row],[tempo]]&gt;consolidado[[#This Row],[prioridade_horas]],"Fora do prazo","Dentro do prazo estimado")</f>
        <v>Dentro do prazo estimado</v>
      </c>
      <c r="O434" s="3">
        <v>0.33333333333333331</v>
      </c>
      <c r="P434" t="s">
        <v>38</v>
      </c>
      <c r="Q434">
        <v>6</v>
      </c>
      <c r="R434" t="s">
        <v>28</v>
      </c>
      <c r="S434">
        <v>3</v>
      </c>
      <c r="T434" t="s">
        <v>26</v>
      </c>
      <c r="U434">
        <v>28</v>
      </c>
      <c r="V434" t="s">
        <v>34</v>
      </c>
      <c r="W434">
        <v>3</v>
      </c>
      <c r="X434" t="s">
        <v>86</v>
      </c>
    </row>
    <row r="435" spans="1:24">
      <c r="A435">
        <v>33239</v>
      </c>
      <c r="B435" t="s">
        <v>460</v>
      </c>
      <c r="C435" s="1">
        <v>45306.459074074075</v>
      </c>
      <c r="D435" s="1">
        <v>45306.593310185184</v>
      </c>
      <c r="E435" s="3">
        <v>0.13402777777777777</v>
      </c>
      <c r="F435">
        <v>98</v>
      </c>
      <c r="G435" t="s">
        <v>69</v>
      </c>
      <c r="H435">
        <v>99</v>
      </c>
      <c r="I435" t="s">
        <v>73</v>
      </c>
      <c r="J435">
        <v>98</v>
      </c>
      <c r="K435" t="s">
        <v>69</v>
      </c>
      <c r="L435">
        <v>16</v>
      </c>
      <c r="M435" t="s">
        <v>43</v>
      </c>
      <c r="N435" s="4" t="str">
        <f>IF(consolidado[[#This Row],[tempo]]&gt;consolidado[[#This Row],[prioridade_horas]],"Fora do prazo","Dentro do prazo estimado")</f>
        <v>Dentro do prazo estimado</v>
      </c>
      <c r="O435" s="3">
        <v>0.66666666666666663</v>
      </c>
      <c r="P435" t="s">
        <v>70</v>
      </c>
      <c r="Q435">
        <v>3</v>
      </c>
      <c r="R435" t="s">
        <v>33</v>
      </c>
      <c r="S435">
        <v>16</v>
      </c>
      <c r="T435" t="s">
        <v>43</v>
      </c>
      <c r="U435">
        <v>56</v>
      </c>
      <c r="V435" t="s">
        <v>40</v>
      </c>
      <c r="W435">
        <v>5</v>
      </c>
      <c r="X435" t="s">
        <v>41</v>
      </c>
    </row>
    <row r="436" spans="1:24">
      <c r="A436">
        <v>33240</v>
      </c>
      <c r="B436" t="s">
        <v>126</v>
      </c>
      <c r="C436" s="1">
        <v>45306.460601851853</v>
      </c>
      <c r="D436" s="1">
        <v>45306.473622685182</v>
      </c>
      <c r="E436" s="3">
        <v>1.3194444444444444E-2</v>
      </c>
      <c r="F436">
        <v>55</v>
      </c>
      <c r="G436" t="s">
        <v>127</v>
      </c>
      <c r="H436">
        <v>98</v>
      </c>
      <c r="I436" t="s">
        <v>69</v>
      </c>
      <c r="J436">
        <v>55</v>
      </c>
      <c r="K436" t="s">
        <v>127</v>
      </c>
      <c r="L436">
        <v>11</v>
      </c>
      <c r="M436" t="s">
        <v>37</v>
      </c>
      <c r="N436" s="4" t="str">
        <f>IF(consolidado[[#This Row],[tempo]]&gt;consolidado[[#This Row],[prioridade_horas]],"Fora do prazo","Dentro do prazo estimado")</f>
        <v>Dentro do prazo estimado</v>
      </c>
      <c r="O436" s="3">
        <v>0.33333333333333331</v>
      </c>
      <c r="P436" t="s">
        <v>38</v>
      </c>
      <c r="Q436">
        <v>3</v>
      </c>
      <c r="R436" t="s">
        <v>33</v>
      </c>
      <c r="S436">
        <v>11</v>
      </c>
      <c r="T436" t="s">
        <v>37</v>
      </c>
      <c r="U436">
        <v>56</v>
      </c>
      <c r="V436" t="s">
        <v>40</v>
      </c>
      <c r="W436">
        <v>5</v>
      </c>
      <c r="X436" t="s">
        <v>41</v>
      </c>
    </row>
    <row r="437" spans="1:24">
      <c r="A437">
        <v>33241</v>
      </c>
      <c r="B437" t="s">
        <v>311</v>
      </c>
      <c r="C437" s="1">
        <v>45306.471122685187</v>
      </c>
      <c r="D437" s="1">
        <v>45306.62636574074</v>
      </c>
      <c r="E437" s="3">
        <v>0.15486111111111112</v>
      </c>
      <c r="F437">
        <v>34</v>
      </c>
      <c r="G437" t="s">
        <v>25</v>
      </c>
      <c r="H437">
        <v>68</v>
      </c>
      <c r="I437" t="s">
        <v>264</v>
      </c>
      <c r="J437">
        <v>68</v>
      </c>
      <c r="K437" t="s">
        <v>264</v>
      </c>
      <c r="L437">
        <v>8</v>
      </c>
      <c r="M437" t="s">
        <v>110</v>
      </c>
      <c r="N437" s="4" t="str">
        <f>IF(consolidado[[#This Row],[tempo]]&gt;consolidado[[#This Row],[prioridade_horas]],"Fora do prazo","Dentro do prazo estimado")</f>
        <v>Dentro do prazo estimado</v>
      </c>
      <c r="O437" s="3">
        <v>1</v>
      </c>
      <c r="P437" t="s">
        <v>27</v>
      </c>
      <c r="Q437">
        <v>6</v>
      </c>
      <c r="R437" t="s">
        <v>28</v>
      </c>
      <c r="S437">
        <v>8</v>
      </c>
      <c r="T437" t="s">
        <v>110</v>
      </c>
      <c r="U437">
        <v>29</v>
      </c>
      <c r="V437" t="s">
        <v>85</v>
      </c>
      <c r="W437">
        <v>4</v>
      </c>
      <c r="X437" t="s">
        <v>30</v>
      </c>
    </row>
    <row r="438" spans="1:24">
      <c r="A438">
        <v>33242</v>
      </c>
      <c r="B438" t="s">
        <v>461</v>
      </c>
      <c r="C438" s="1">
        <v>45306.487905092596</v>
      </c>
      <c r="D438" s="1">
        <v>45307.589780092596</v>
      </c>
      <c r="E438" s="3">
        <v>0.4777777777777778</v>
      </c>
      <c r="F438">
        <v>98</v>
      </c>
      <c r="G438" t="s">
        <v>69</v>
      </c>
      <c r="H438">
        <v>49</v>
      </c>
      <c r="I438" t="s">
        <v>42</v>
      </c>
      <c r="J438">
        <v>98</v>
      </c>
      <c r="K438" t="s">
        <v>69</v>
      </c>
      <c r="L438">
        <v>11</v>
      </c>
      <c r="M438" t="s">
        <v>37</v>
      </c>
      <c r="N438" s="4" t="str">
        <f>IF(consolidado[[#This Row],[tempo]]&gt;consolidado[[#This Row],[prioridade_horas]],"Fora do prazo","Dentro do prazo estimado")</f>
        <v>Dentro do prazo estimado</v>
      </c>
      <c r="O438" s="3">
        <v>0.66666666666666663</v>
      </c>
      <c r="P438" t="s">
        <v>70</v>
      </c>
      <c r="Q438">
        <v>3</v>
      </c>
      <c r="R438" t="s">
        <v>33</v>
      </c>
      <c r="S438">
        <v>16</v>
      </c>
      <c r="T438" t="s">
        <v>43</v>
      </c>
      <c r="U438">
        <v>56</v>
      </c>
      <c r="V438" t="s">
        <v>40</v>
      </c>
      <c r="W438">
        <v>5</v>
      </c>
      <c r="X438" t="s">
        <v>41</v>
      </c>
    </row>
    <row r="439" spans="1:24">
      <c r="A439">
        <v>33243</v>
      </c>
      <c r="B439" t="s">
        <v>63</v>
      </c>
      <c r="C439" s="1">
        <v>45306.509710648148</v>
      </c>
      <c r="D439" s="1">
        <v>45308.498796296299</v>
      </c>
      <c r="E439" s="3">
        <v>0.74097222222222225</v>
      </c>
      <c r="F439">
        <v>106</v>
      </c>
      <c r="G439" t="s">
        <v>64</v>
      </c>
      <c r="H439">
        <v>38</v>
      </c>
      <c r="I439" t="s">
        <v>117</v>
      </c>
      <c r="J439">
        <v>106</v>
      </c>
      <c r="K439" t="s">
        <v>64</v>
      </c>
      <c r="L439">
        <v>6</v>
      </c>
      <c r="M439" t="s">
        <v>118</v>
      </c>
      <c r="N439" s="4" t="str">
        <f>IF(consolidado[[#This Row],[tempo]]&gt;consolidado[[#This Row],[prioridade_horas]],"Fora do prazo","Dentro do prazo estimado")</f>
        <v>Fora do prazo</v>
      </c>
      <c r="O439" s="3">
        <v>0.33333333333333331</v>
      </c>
      <c r="P439" t="s">
        <v>38</v>
      </c>
      <c r="Q439">
        <v>3</v>
      </c>
      <c r="R439" t="s">
        <v>33</v>
      </c>
      <c r="S439">
        <v>6</v>
      </c>
      <c r="T439" t="s">
        <v>118</v>
      </c>
      <c r="U439">
        <v>9</v>
      </c>
      <c r="V439" t="s">
        <v>159</v>
      </c>
      <c r="W439">
        <v>5</v>
      </c>
      <c r="X439" t="s">
        <v>41</v>
      </c>
    </row>
    <row r="440" spans="1:24">
      <c r="A440">
        <v>33244</v>
      </c>
      <c r="B440" t="s">
        <v>462</v>
      </c>
      <c r="C440" s="1">
        <v>45306.512858796297</v>
      </c>
      <c r="D440" s="1">
        <v>45313.492314814815</v>
      </c>
      <c r="E440" s="3">
        <v>1.8576388888888888</v>
      </c>
      <c r="F440">
        <v>98</v>
      </c>
      <c r="G440" t="s">
        <v>69</v>
      </c>
      <c r="H440">
        <v>33</v>
      </c>
      <c r="I440" t="s">
        <v>57</v>
      </c>
      <c r="J440">
        <v>33</v>
      </c>
      <c r="K440" t="s">
        <v>57</v>
      </c>
      <c r="L440">
        <v>11</v>
      </c>
      <c r="M440" t="s">
        <v>37</v>
      </c>
      <c r="N440" s="4" t="str">
        <f>IF(consolidado[[#This Row],[tempo]]&gt;consolidado[[#This Row],[prioridade_horas]],"Fora do prazo","Dentro do prazo estimado")</f>
        <v>Fora do prazo</v>
      </c>
      <c r="O440" s="3">
        <v>0.66666666666666663</v>
      </c>
      <c r="P440" t="s">
        <v>70</v>
      </c>
      <c r="Q440">
        <v>3</v>
      </c>
      <c r="R440" t="s">
        <v>33</v>
      </c>
      <c r="S440">
        <v>11</v>
      </c>
      <c r="T440" t="s">
        <v>37</v>
      </c>
      <c r="U440">
        <v>99</v>
      </c>
      <c r="V440" t="s">
        <v>74</v>
      </c>
      <c r="W440">
        <v>5</v>
      </c>
      <c r="X440" t="s">
        <v>41</v>
      </c>
    </row>
    <row r="441" spans="1:24">
      <c r="A441">
        <v>33245</v>
      </c>
      <c r="B441" t="s">
        <v>276</v>
      </c>
      <c r="C441" s="1">
        <v>45306.542187500003</v>
      </c>
      <c r="D441" s="1">
        <v>45306.619745370372</v>
      </c>
      <c r="E441" s="3">
        <v>7.7777777777777779E-2</v>
      </c>
      <c r="F441">
        <v>106</v>
      </c>
      <c r="G441" t="s">
        <v>64</v>
      </c>
      <c r="H441">
        <v>52</v>
      </c>
      <c r="I441" t="s">
        <v>77</v>
      </c>
      <c r="J441">
        <v>106</v>
      </c>
      <c r="K441" t="s">
        <v>64</v>
      </c>
      <c r="L441">
        <v>13</v>
      </c>
      <c r="M441" t="s">
        <v>60</v>
      </c>
      <c r="N441" s="4" t="str">
        <f>IF(consolidado[[#This Row],[tempo]]&gt;consolidado[[#This Row],[prioridade_horas]],"Fora do prazo","Dentro do prazo estimado")</f>
        <v>Dentro do prazo estimado</v>
      </c>
      <c r="O441" s="3">
        <v>0.33333333333333331</v>
      </c>
      <c r="P441" t="s">
        <v>38</v>
      </c>
      <c r="Q441">
        <v>3</v>
      </c>
      <c r="R441" t="s">
        <v>33</v>
      </c>
      <c r="S441">
        <v>16</v>
      </c>
      <c r="T441" t="s">
        <v>43</v>
      </c>
      <c r="U441">
        <v>25</v>
      </c>
      <c r="V441" t="s">
        <v>90</v>
      </c>
      <c r="W441">
        <v>5</v>
      </c>
      <c r="X441" t="s">
        <v>41</v>
      </c>
    </row>
    <row r="442" spans="1:24">
      <c r="A442">
        <v>33246</v>
      </c>
      <c r="B442" t="s">
        <v>463</v>
      </c>
      <c r="C442" s="1">
        <v>45306.55909722222</v>
      </c>
      <c r="D442" s="1">
        <v>45307.480092592596</v>
      </c>
      <c r="E442" s="3">
        <v>0.29652777777777778</v>
      </c>
      <c r="F442">
        <v>34</v>
      </c>
      <c r="G442" t="s">
        <v>25</v>
      </c>
      <c r="H442">
        <v>34</v>
      </c>
      <c r="I442" t="s">
        <v>25</v>
      </c>
      <c r="J442">
        <v>34</v>
      </c>
      <c r="K442" t="s">
        <v>25</v>
      </c>
      <c r="L442">
        <v>3</v>
      </c>
      <c r="M442" t="s">
        <v>26</v>
      </c>
      <c r="N442" s="4" t="str">
        <f>IF(consolidado[[#This Row],[tempo]]&gt;consolidado[[#This Row],[prioridade_horas]],"Fora do prazo","Dentro do prazo estimado")</f>
        <v>Dentro do prazo estimado</v>
      </c>
      <c r="O442" s="3">
        <v>1</v>
      </c>
      <c r="P442" t="s">
        <v>27</v>
      </c>
      <c r="Q442">
        <v>3</v>
      </c>
      <c r="R442" t="s">
        <v>33</v>
      </c>
      <c r="S442">
        <v>3</v>
      </c>
      <c r="T442" t="s">
        <v>26</v>
      </c>
      <c r="U442">
        <v>13</v>
      </c>
      <c r="V442" t="s">
        <v>203</v>
      </c>
      <c r="W442">
        <v>4</v>
      </c>
      <c r="X442" t="s">
        <v>30</v>
      </c>
    </row>
    <row r="443" spans="1:24">
      <c r="A443">
        <v>33247</v>
      </c>
      <c r="B443" t="s">
        <v>157</v>
      </c>
      <c r="C443" s="1">
        <v>45306.567129629628</v>
      </c>
      <c r="D443" s="1">
        <v>45313.399317129632</v>
      </c>
      <c r="E443" s="3">
        <v>1.711111111111111</v>
      </c>
      <c r="F443">
        <v>34</v>
      </c>
      <c r="G443" t="s">
        <v>25</v>
      </c>
      <c r="H443">
        <v>103</v>
      </c>
      <c r="I443" t="s">
        <v>89</v>
      </c>
      <c r="J443">
        <v>103</v>
      </c>
      <c r="K443" t="s">
        <v>89</v>
      </c>
      <c r="L443">
        <v>6</v>
      </c>
      <c r="M443" t="s">
        <v>118</v>
      </c>
      <c r="N443" s="4" t="str">
        <f>IF(consolidado[[#This Row],[tempo]]&gt;consolidado[[#This Row],[prioridade_horas]],"Fora do prazo","Dentro do prazo estimado")</f>
        <v>Fora do prazo</v>
      </c>
      <c r="O443" s="3">
        <v>1</v>
      </c>
      <c r="P443" t="s">
        <v>27</v>
      </c>
      <c r="Q443">
        <v>6</v>
      </c>
      <c r="R443" t="s">
        <v>28</v>
      </c>
      <c r="S443">
        <v>6</v>
      </c>
      <c r="T443" t="s">
        <v>118</v>
      </c>
      <c r="U443">
        <v>9</v>
      </c>
      <c r="V443" t="s">
        <v>159</v>
      </c>
      <c r="W443">
        <v>4</v>
      </c>
      <c r="X443" t="s">
        <v>30</v>
      </c>
    </row>
    <row r="444" spans="1:24">
      <c r="A444">
        <v>33248</v>
      </c>
      <c r="B444" t="s">
        <v>464</v>
      </c>
      <c r="C444" s="1">
        <v>45306.569722222222</v>
      </c>
      <c r="D444" s="1">
        <v>45331.65934027778</v>
      </c>
      <c r="E444" s="3">
        <v>7.2277777777777779</v>
      </c>
      <c r="F444">
        <v>34</v>
      </c>
      <c r="G444" t="s">
        <v>25</v>
      </c>
      <c r="H444">
        <v>19</v>
      </c>
      <c r="I444" t="s">
        <v>91</v>
      </c>
      <c r="J444">
        <v>102</v>
      </c>
      <c r="K444" t="s">
        <v>46</v>
      </c>
      <c r="L444">
        <v>1</v>
      </c>
      <c r="M444" t="s">
        <v>66</v>
      </c>
      <c r="N444" s="4" t="str">
        <f>IF(consolidado[[#This Row],[tempo]]&gt;consolidado[[#This Row],[prioridade_horas]],"Fora do prazo","Dentro do prazo estimado")</f>
        <v>Fora do prazo</v>
      </c>
      <c r="O444" s="3">
        <v>1</v>
      </c>
      <c r="P444" t="s">
        <v>27</v>
      </c>
      <c r="Q444">
        <v>6</v>
      </c>
      <c r="R444" t="s">
        <v>28</v>
      </c>
      <c r="S444">
        <v>5</v>
      </c>
      <c r="T444" t="s">
        <v>92</v>
      </c>
      <c r="U444">
        <v>32</v>
      </c>
      <c r="V444" t="s">
        <v>183</v>
      </c>
      <c r="W444">
        <v>4</v>
      </c>
      <c r="X444" t="s">
        <v>30</v>
      </c>
    </row>
    <row r="445" spans="1:24">
      <c r="A445">
        <v>33249</v>
      </c>
      <c r="B445" t="s">
        <v>175</v>
      </c>
      <c r="C445" s="1">
        <v>45306.572048611109</v>
      </c>
      <c r="D445" s="1">
        <v>45321.588067129633</v>
      </c>
      <c r="E445" s="3">
        <v>4.1486111111111112</v>
      </c>
      <c r="F445">
        <v>34</v>
      </c>
      <c r="G445" t="s">
        <v>25</v>
      </c>
      <c r="H445">
        <v>52</v>
      </c>
      <c r="I445" t="s">
        <v>77</v>
      </c>
      <c r="J445">
        <v>106</v>
      </c>
      <c r="K445" t="s">
        <v>64</v>
      </c>
      <c r="L445">
        <v>6</v>
      </c>
      <c r="M445" t="s">
        <v>118</v>
      </c>
      <c r="N445" s="4" t="str">
        <f>IF(consolidado[[#This Row],[tempo]]&gt;consolidado[[#This Row],[prioridade_horas]],"Fora do prazo","Dentro do prazo estimado")</f>
        <v>Fora do prazo</v>
      </c>
      <c r="O445" s="3">
        <v>1</v>
      </c>
      <c r="P445" t="s">
        <v>27</v>
      </c>
      <c r="Q445">
        <v>3</v>
      </c>
      <c r="R445" t="s">
        <v>33</v>
      </c>
      <c r="S445">
        <v>16</v>
      </c>
      <c r="T445" t="s">
        <v>43</v>
      </c>
      <c r="U445">
        <v>29</v>
      </c>
      <c r="V445" t="s">
        <v>85</v>
      </c>
      <c r="W445">
        <v>4</v>
      </c>
      <c r="X445" t="s">
        <v>30</v>
      </c>
    </row>
    <row r="446" spans="1:24">
      <c r="A446">
        <v>33250</v>
      </c>
      <c r="B446" t="s">
        <v>465</v>
      </c>
      <c r="C446" s="1">
        <v>45306.576620370368</v>
      </c>
      <c r="D446" s="1">
        <v>45307.696770833332</v>
      </c>
      <c r="E446" s="3">
        <v>0.49583333333333335</v>
      </c>
      <c r="F446">
        <v>34</v>
      </c>
      <c r="G446" t="s">
        <v>25</v>
      </c>
      <c r="H446">
        <v>34</v>
      </c>
      <c r="I446" t="s">
        <v>25</v>
      </c>
      <c r="J446">
        <v>34</v>
      </c>
      <c r="K446" t="s">
        <v>25</v>
      </c>
      <c r="L446">
        <v>3</v>
      </c>
      <c r="M446" t="s">
        <v>26</v>
      </c>
      <c r="N446" s="4" t="str">
        <f>IF(consolidado[[#This Row],[tempo]]&gt;consolidado[[#This Row],[prioridade_horas]],"Fora do prazo","Dentro do prazo estimado")</f>
        <v>Dentro do prazo estimado</v>
      </c>
      <c r="O446" s="3">
        <v>1</v>
      </c>
      <c r="P446" t="s">
        <v>27</v>
      </c>
      <c r="Q446">
        <v>3</v>
      </c>
      <c r="R446" t="s">
        <v>33</v>
      </c>
      <c r="S446">
        <v>3</v>
      </c>
      <c r="T446" t="s">
        <v>26</v>
      </c>
      <c r="U446">
        <v>18</v>
      </c>
      <c r="V446" t="s">
        <v>224</v>
      </c>
      <c r="W446">
        <v>4</v>
      </c>
      <c r="X446" t="s">
        <v>30</v>
      </c>
    </row>
    <row r="447" spans="1:24">
      <c r="A447">
        <v>33251</v>
      </c>
      <c r="B447" t="s">
        <v>212</v>
      </c>
      <c r="C447" s="1">
        <v>45306.579710648148</v>
      </c>
      <c r="D447" s="1">
        <v>45307.603807870371</v>
      </c>
      <c r="E447" s="3">
        <v>0.4</v>
      </c>
      <c r="F447">
        <v>18</v>
      </c>
      <c r="G447" t="s">
        <v>158</v>
      </c>
      <c r="H447">
        <v>52</v>
      </c>
      <c r="I447" t="s">
        <v>77</v>
      </c>
      <c r="J447">
        <v>18</v>
      </c>
      <c r="K447" t="s">
        <v>158</v>
      </c>
      <c r="L447">
        <v>5</v>
      </c>
      <c r="M447" t="s">
        <v>92</v>
      </c>
      <c r="N447" s="4" t="str">
        <f>IF(consolidado[[#This Row],[tempo]]&gt;consolidado[[#This Row],[prioridade_horas]],"Fora do prazo","Dentro do prazo estimado")</f>
        <v>Dentro do prazo estimado</v>
      </c>
      <c r="O447" s="3">
        <v>5</v>
      </c>
      <c r="P447" t="s">
        <v>84</v>
      </c>
      <c r="Q447">
        <v>3</v>
      </c>
      <c r="R447" t="s">
        <v>33</v>
      </c>
      <c r="S447">
        <v>16</v>
      </c>
      <c r="T447" t="s">
        <v>43</v>
      </c>
      <c r="U447">
        <v>28</v>
      </c>
      <c r="V447" t="s">
        <v>34</v>
      </c>
      <c r="W447">
        <v>3</v>
      </c>
      <c r="X447" t="s">
        <v>86</v>
      </c>
    </row>
    <row r="448" spans="1:24">
      <c r="A448">
        <v>33252</v>
      </c>
      <c r="B448" t="s">
        <v>162</v>
      </c>
      <c r="C448" s="1">
        <v>45306.597488425927</v>
      </c>
      <c r="D448" s="1">
        <v>45306.598645833335</v>
      </c>
      <c r="E448" s="3">
        <v>1.3888888888888889E-3</v>
      </c>
      <c r="F448">
        <v>34</v>
      </c>
      <c r="G448" t="s">
        <v>25</v>
      </c>
      <c r="H448">
        <v>34</v>
      </c>
      <c r="I448" t="s">
        <v>25</v>
      </c>
      <c r="J448">
        <v>34</v>
      </c>
      <c r="K448" t="s">
        <v>25</v>
      </c>
      <c r="L448">
        <v>3</v>
      </c>
      <c r="M448" t="s">
        <v>26</v>
      </c>
      <c r="N448" s="4" t="str">
        <f>IF(consolidado[[#This Row],[tempo]]&gt;consolidado[[#This Row],[prioridade_horas]],"Fora do prazo","Dentro do prazo estimado")</f>
        <v>Dentro do prazo estimado</v>
      </c>
      <c r="O448" s="3">
        <v>1</v>
      </c>
      <c r="P448" t="s">
        <v>27</v>
      </c>
      <c r="Q448">
        <v>3</v>
      </c>
      <c r="R448" t="s">
        <v>33</v>
      </c>
      <c r="S448">
        <v>3</v>
      </c>
      <c r="T448" t="s">
        <v>26</v>
      </c>
      <c r="U448">
        <v>109</v>
      </c>
      <c r="V448" t="s">
        <v>163</v>
      </c>
      <c r="W448">
        <v>4</v>
      </c>
      <c r="X448" t="s">
        <v>30</v>
      </c>
    </row>
    <row r="449" spans="1:24">
      <c r="A449">
        <v>33253</v>
      </c>
      <c r="B449" t="s">
        <v>466</v>
      </c>
      <c r="C449" s="1">
        <v>45306.598240740743</v>
      </c>
      <c r="D449" s="1">
        <v>45307.490081018521</v>
      </c>
      <c r="E449" s="3">
        <v>0.2673611111111111</v>
      </c>
      <c r="F449">
        <v>25</v>
      </c>
      <c r="G449" t="s">
        <v>109</v>
      </c>
      <c r="H449">
        <v>99</v>
      </c>
      <c r="I449" t="s">
        <v>73</v>
      </c>
      <c r="J449">
        <v>25</v>
      </c>
      <c r="K449" t="s">
        <v>109</v>
      </c>
      <c r="L449">
        <v>11</v>
      </c>
      <c r="M449" t="s">
        <v>37</v>
      </c>
      <c r="N449" s="4" t="str">
        <f>IF(consolidado[[#This Row],[tempo]]&gt;consolidado[[#This Row],[prioridade_horas]],"Fora do prazo","Dentro do prazo estimado")</f>
        <v>Dentro do prazo estimado</v>
      </c>
      <c r="O449" s="3">
        <v>0.33333333333333331</v>
      </c>
      <c r="P449" t="s">
        <v>38</v>
      </c>
      <c r="Q449">
        <v>3</v>
      </c>
      <c r="R449" t="s">
        <v>33</v>
      </c>
      <c r="S449">
        <v>16</v>
      </c>
      <c r="T449" t="s">
        <v>43</v>
      </c>
      <c r="U449">
        <v>56</v>
      </c>
      <c r="V449" t="s">
        <v>40</v>
      </c>
      <c r="W449">
        <v>5</v>
      </c>
      <c r="X449" t="s">
        <v>41</v>
      </c>
    </row>
    <row r="450" spans="1:24">
      <c r="A450">
        <v>33254</v>
      </c>
      <c r="B450" t="s">
        <v>467</v>
      </c>
      <c r="C450" s="1">
        <v>45306.603692129633</v>
      </c>
      <c r="D450" s="1">
        <v>45307.57236111111</v>
      </c>
      <c r="E450" s="3">
        <v>0.34444444444444444</v>
      </c>
      <c r="F450">
        <v>25</v>
      </c>
      <c r="G450" t="s">
        <v>109</v>
      </c>
      <c r="H450">
        <v>25</v>
      </c>
      <c r="I450" t="s">
        <v>109</v>
      </c>
      <c r="J450">
        <v>25</v>
      </c>
      <c r="K450" t="s">
        <v>109</v>
      </c>
      <c r="L450">
        <v>11</v>
      </c>
      <c r="M450" t="s">
        <v>37</v>
      </c>
      <c r="N450" s="4" t="str">
        <f>IF(consolidado[[#This Row],[tempo]]&gt;consolidado[[#This Row],[prioridade_horas]],"Fora do prazo","Dentro do prazo estimado")</f>
        <v>Fora do prazo</v>
      </c>
      <c r="O450" s="3">
        <v>0.33333333333333331</v>
      </c>
      <c r="P450" t="s">
        <v>38</v>
      </c>
      <c r="Q450">
        <v>3</v>
      </c>
      <c r="R450" t="s">
        <v>33</v>
      </c>
      <c r="S450">
        <v>11</v>
      </c>
      <c r="T450" t="s">
        <v>37</v>
      </c>
      <c r="U450">
        <v>56</v>
      </c>
      <c r="V450" t="s">
        <v>40</v>
      </c>
      <c r="W450">
        <v>5</v>
      </c>
      <c r="X450" t="s">
        <v>41</v>
      </c>
    </row>
    <row r="451" spans="1:24">
      <c r="A451">
        <v>33255</v>
      </c>
      <c r="B451" t="s">
        <v>468</v>
      </c>
      <c r="C451" s="1">
        <v>45306.618668981479</v>
      </c>
      <c r="D451" s="1">
        <v>45306.620300925926</v>
      </c>
      <c r="E451" s="3">
        <v>2.0833333333333333E-3</v>
      </c>
      <c r="F451">
        <v>62</v>
      </c>
      <c r="G451" t="s">
        <v>45</v>
      </c>
      <c r="H451">
        <v>62</v>
      </c>
      <c r="I451" t="s">
        <v>45</v>
      </c>
      <c r="J451">
        <v>62</v>
      </c>
      <c r="K451" t="s">
        <v>45</v>
      </c>
      <c r="L451">
        <v>2</v>
      </c>
      <c r="M451" t="s">
        <v>47</v>
      </c>
      <c r="N451" s="4" t="str">
        <f>IF(consolidado[[#This Row],[tempo]]&gt;consolidado[[#This Row],[prioridade_horas]],"Fora do prazo","Dentro do prazo estimado")</f>
        <v>Dentro do prazo estimado</v>
      </c>
      <c r="O451" s="3">
        <v>0.33333333333333331</v>
      </c>
      <c r="P451" t="s">
        <v>38</v>
      </c>
      <c r="Q451">
        <v>3</v>
      </c>
      <c r="R451" t="s">
        <v>33</v>
      </c>
      <c r="S451">
        <v>2</v>
      </c>
      <c r="T451" t="s">
        <v>47</v>
      </c>
      <c r="U451">
        <v>56</v>
      </c>
      <c r="V451" t="s">
        <v>40</v>
      </c>
      <c r="W451">
        <v>2</v>
      </c>
      <c r="X451" t="s">
        <v>105</v>
      </c>
    </row>
    <row r="452" spans="1:24">
      <c r="A452">
        <v>33256</v>
      </c>
      <c r="B452" t="s">
        <v>469</v>
      </c>
      <c r="C452" s="1">
        <v>45306.621319444443</v>
      </c>
      <c r="D452" s="1">
        <v>45306.647858796299</v>
      </c>
      <c r="E452" s="3">
        <v>2.6388888888888889E-2</v>
      </c>
      <c r="F452">
        <v>25</v>
      </c>
      <c r="G452" t="s">
        <v>109</v>
      </c>
      <c r="H452">
        <v>49</v>
      </c>
      <c r="I452" t="s">
        <v>42</v>
      </c>
      <c r="J452">
        <v>25</v>
      </c>
      <c r="K452" t="s">
        <v>109</v>
      </c>
      <c r="L452">
        <v>11</v>
      </c>
      <c r="M452" t="s">
        <v>37</v>
      </c>
      <c r="N452" s="4" t="str">
        <f>IF(consolidado[[#This Row],[tempo]]&gt;consolidado[[#This Row],[prioridade_horas]],"Fora do prazo","Dentro do prazo estimado")</f>
        <v>Dentro do prazo estimado</v>
      </c>
      <c r="O452" s="3">
        <v>0.33333333333333331</v>
      </c>
      <c r="P452" t="s">
        <v>38</v>
      </c>
      <c r="Q452">
        <v>3</v>
      </c>
      <c r="R452" t="s">
        <v>33</v>
      </c>
      <c r="S452">
        <v>16</v>
      </c>
      <c r="T452" t="s">
        <v>43</v>
      </c>
      <c r="U452">
        <v>56</v>
      </c>
      <c r="V452" t="s">
        <v>40</v>
      </c>
      <c r="W452">
        <v>5</v>
      </c>
      <c r="X452" t="s">
        <v>41</v>
      </c>
    </row>
    <row r="453" spans="1:24">
      <c r="A453">
        <v>33257</v>
      </c>
      <c r="B453" t="s">
        <v>470</v>
      </c>
      <c r="C453" s="1">
        <v>45306.627569444441</v>
      </c>
      <c r="D453" s="1">
        <v>45306.635798611111</v>
      </c>
      <c r="E453" s="3">
        <v>8.3333333333333332E-3</v>
      </c>
      <c r="F453">
        <v>98</v>
      </c>
      <c r="G453" t="s">
        <v>69</v>
      </c>
      <c r="H453">
        <v>98</v>
      </c>
      <c r="I453" t="s">
        <v>69</v>
      </c>
      <c r="J453">
        <v>98</v>
      </c>
      <c r="K453" t="s">
        <v>69</v>
      </c>
      <c r="L453">
        <v>11</v>
      </c>
      <c r="M453" t="s">
        <v>37</v>
      </c>
      <c r="N453" s="4" t="str">
        <f>IF(consolidado[[#This Row],[tempo]]&gt;consolidado[[#This Row],[prioridade_horas]],"Fora do prazo","Dentro do prazo estimado")</f>
        <v>Dentro do prazo estimado</v>
      </c>
      <c r="O453" s="3">
        <v>0.66666666666666663</v>
      </c>
      <c r="P453" t="s">
        <v>70</v>
      </c>
      <c r="Q453">
        <v>3</v>
      </c>
      <c r="R453" t="s">
        <v>33</v>
      </c>
      <c r="S453">
        <v>11</v>
      </c>
      <c r="T453" t="s">
        <v>37</v>
      </c>
      <c r="U453">
        <v>56</v>
      </c>
      <c r="V453" t="s">
        <v>40</v>
      </c>
      <c r="W453">
        <v>5</v>
      </c>
      <c r="X453" t="s">
        <v>41</v>
      </c>
    </row>
    <row r="454" spans="1:24">
      <c r="A454">
        <v>33258</v>
      </c>
      <c r="B454" t="s">
        <v>471</v>
      </c>
      <c r="C454" s="1">
        <v>45306.642870370371</v>
      </c>
      <c r="D454" s="1">
        <v>45307.440706018519</v>
      </c>
      <c r="E454" s="3">
        <v>0.1736111111111111</v>
      </c>
      <c r="F454">
        <v>98</v>
      </c>
      <c r="G454" t="s">
        <v>69</v>
      </c>
      <c r="H454">
        <v>98</v>
      </c>
      <c r="I454" t="s">
        <v>69</v>
      </c>
      <c r="J454">
        <v>98</v>
      </c>
      <c r="K454" t="s">
        <v>69</v>
      </c>
      <c r="L454">
        <v>11</v>
      </c>
      <c r="M454" t="s">
        <v>37</v>
      </c>
      <c r="N454" s="4" t="str">
        <f>IF(consolidado[[#This Row],[tempo]]&gt;consolidado[[#This Row],[prioridade_horas]],"Fora do prazo","Dentro do prazo estimado")</f>
        <v>Dentro do prazo estimado</v>
      </c>
      <c r="O454" s="3">
        <v>0.66666666666666663</v>
      </c>
      <c r="P454" t="s">
        <v>70</v>
      </c>
      <c r="Q454">
        <v>3</v>
      </c>
      <c r="R454" t="s">
        <v>33</v>
      </c>
      <c r="S454">
        <v>11</v>
      </c>
      <c r="T454" t="s">
        <v>37</v>
      </c>
      <c r="U454">
        <v>56</v>
      </c>
      <c r="V454" t="s">
        <v>40</v>
      </c>
      <c r="W454">
        <v>5</v>
      </c>
      <c r="X454" t="s">
        <v>41</v>
      </c>
    </row>
    <row r="455" spans="1:24">
      <c r="A455">
        <v>33259</v>
      </c>
      <c r="B455" t="s">
        <v>472</v>
      </c>
      <c r="C455" s="1">
        <v>45306.655844907407</v>
      </c>
      <c r="D455" s="1">
        <v>45307.440185185187</v>
      </c>
      <c r="E455" s="3">
        <v>0.15972222222222221</v>
      </c>
      <c r="F455">
        <v>98</v>
      </c>
      <c r="G455" t="s">
        <v>69</v>
      </c>
      <c r="H455">
        <v>98</v>
      </c>
      <c r="I455" t="s">
        <v>69</v>
      </c>
      <c r="J455">
        <v>98</v>
      </c>
      <c r="K455" t="s">
        <v>69</v>
      </c>
      <c r="L455">
        <v>11</v>
      </c>
      <c r="M455" t="s">
        <v>37</v>
      </c>
      <c r="N455" s="4" t="str">
        <f>IF(consolidado[[#This Row],[tempo]]&gt;consolidado[[#This Row],[prioridade_horas]],"Fora do prazo","Dentro do prazo estimado")</f>
        <v>Dentro do prazo estimado</v>
      </c>
      <c r="O455" s="3">
        <v>0.66666666666666663</v>
      </c>
      <c r="P455" t="s">
        <v>70</v>
      </c>
      <c r="Q455">
        <v>3</v>
      </c>
      <c r="R455" t="s">
        <v>33</v>
      </c>
      <c r="S455">
        <v>11</v>
      </c>
      <c r="T455" t="s">
        <v>37</v>
      </c>
      <c r="U455">
        <v>15</v>
      </c>
      <c r="V455" t="s">
        <v>37</v>
      </c>
      <c r="W455">
        <v>5</v>
      </c>
      <c r="X455" t="s">
        <v>41</v>
      </c>
    </row>
    <row r="456" spans="1:24">
      <c r="A456">
        <v>33260</v>
      </c>
      <c r="B456" t="s">
        <v>67</v>
      </c>
      <c r="C456" s="1">
        <v>45306.670659722222</v>
      </c>
      <c r="D456" s="1">
        <v>45307.635844907411</v>
      </c>
      <c r="E456" s="3">
        <v>0.34097222222222223</v>
      </c>
      <c r="F456">
        <v>34</v>
      </c>
      <c r="G456" t="s">
        <v>25</v>
      </c>
      <c r="H456">
        <v>102</v>
      </c>
      <c r="I456" t="s">
        <v>46</v>
      </c>
      <c r="J456">
        <v>34</v>
      </c>
      <c r="K456" t="s">
        <v>25</v>
      </c>
      <c r="L456">
        <v>3</v>
      </c>
      <c r="M456" t="s">
        <v>26</v>
      </c>
      <c r="N456" s="4" t="str">
        <f>IF(consolidado[[#This Row],[tempo]]&gt;consolidado[[#This Row],[prioridade_horas]],"Fora do prazo","Dentro do prazo estimado")</f>
        <v>Dentro do prazo estimado</v>
      </c>
      <c r="O456" s="3">
        <v>1</v>
      </c>
      <c r="P456" t="s">
        <v>27</v>
      </c>
      <c r="Q456">
        <v>3</v>
      </c>
      <c r="R456" t="s">
        <v>33</v>
      </c>
      <c r="S456">
        <v>1</v>
      </c>
      <c r="T456" t="s">
        <v>66</v>
      </c>
      <c r="U456">
        <v>38</v>
      </c>
      <c r="V456" t="s">
        <v>67</v>
      </c>
      <c r="W456">
        <v>4</v>
      </c>
      <c r="X456" t="s">
        <v>30</v>
      </c>
    </row>
    <row r="457" spans="1:24">
      <c r="A457">
        <v>33261</v>
      </c>
      <c r="B457" t="s">
        <v>473</v>
      </c>
      <c r="C457" s="1">
        <v>45306.676990740743</v>
      </c>
      <c r="D457" s="1">
        <v>45317.647546296299</v>
      </c>
      <c r="E457" s="3">
        <v>3.3520833333333333</v>
      </c>
      <c r="F457">
        <v>98</v>
      </c>
      <c r="G457" t="s">
        <v>69</v>
      </c>
      <c r="H457">
        <v>98</v>
      </c>
      <c r="I457" t="s">
        <v>69</v>
      </c>
      <c r="J457">
        <v>98</v>
      </c>
      <c r="K457" t="s">
        <v>69</v>
      </c>
      <c r="L457">
        <v>11</v>
      </c>
      <c r="M457" t="s">
        <v>37</v>
      </c>
      <c r="N457" s="4" t="str">
        <f>IF(consolidado[[#This Row],[tempo]]&gt;consolidado[[#This Row],[prioridade_horas]],"Fora do prazo","Dentro do prazo estimado")</f>
        <v>Fora do prazo</v>
      </c>
      <c r="O457" s="3">
        <v>0.66666666666666663</v>
      </c>
      <c r="P457" t="s">
        <v>70</v>
      </c>
      <c r="Q457">
        <v>3</v>
      </c>
      <c r="R457" t="s">
        <v>33</v>
      </c>
      <c r="S457">
        <v>11</v>
      </c>
      <c r="T457" t="s">
        <v>37</v>
      </c>
      <c r="U457">
        <v>101</v>
      </c>
      <c r="V457" t="s">
        <v>215</v>
      </c>
      <c r="W457">
        <v>5</v>
      </c>
      <c r="X457" t="s">
        <v>41</v>
      </c>
    </row>
    <row r="458" spans="1:24">
      <c r="A458">
        <v>33262</v>
      </c>
      <c r="B458" t="s">
        <v>93</v>
      </c>
      <c r="C458" s="1">
        <v>45306.677233796298</v>
      </c>
      <c r="D458" s="1">
        <v>45307.61446759259</v>
      </c>
      <c r="E458" s="3">
        <v>0.3125</v>
      </c>
      <c r="F458">
        <v>30</v>
      </c>
      <c r="G458" t="s">
        <v>81</v>
      </c>
      <c r="H458">
        <v>102</v>
      </c>
      <c r="I458" t="s">
        <v>46</v>
      </c>
      <c r="J458">
        <v>30</v>
      </c>
      <c r="K458" t="s">
        <v>81</v>
      </c>
      <c r="L458">
        <v>4</v>
      </c>
      <c r="M458" t="s">
        <v>94</v>
      </c>
      <c r="N458" s="4" t="str">
        <f>IF(consolidado[[#This Row],[tempo]]&gt;consolidado[[#This Row],[prioridade_horas]],"Fora do prazo","Dentro do prazo estimado")</f>
        <v>Dentro do prazo estimado</v>
      </c>
      <c r="O458" s="3">
        <v>0.33333333333333331</v>
      </c>
      <c r="P458" t="s">
        <v>38</v>
      </c>
      <c r="Q458">
        <v>3</v>
      </c>
      <c r="R458" t="s">
        <v>33</v>
      </c>
      <c r="S458">
        <v>1</v>
      </c>
      <c r="T458" t="s">
        <v>66</v>
      </c>
      <c r="U458">
        <v>38</v>
      </c>
      <c r="V458" t="s">
        <v>67</v>
      </c>
      <c r="W458">
        <v>3</v>
      </c>
      <c r="X458" t="s">
        <v>86</v>
      </c>
    </row>
    <row r="459" spans="1:24">
      <c r="A459">
        <v>33263</v>
      </c>
      <c r="B459" t="s">
        <v>316</v>
      </c>
      <c r="C459" s="1">
        <v>45306.692523148151</v>
      </c>
      <c r="D459" s="1">
        <v>45307.597245370373</v>
      </c>
      <c r="E459" s="3">
        <v>0.28055555555555556</v>
      </c>
      <c r="F459">
        <v>30</v>
      </c>
      <c r="G459" t="s">
        <v>81</v>
      </c>
      <c r="H459">
        <v>52</v>
      </c>
      <c r="I459" t="s">
        <v>77</v>
      </c>
      <c r="J459">
        <v>30</v>
      </c>
      <c r="K459" t="s">
        <v>81</v>
      </c>
      <c r="L459">
        <v>4</v>
      </c>
      <c r="M459" t="s">
        <v>94</v>
      </c>
      <c r="N459" s="4" t="str">
        <f>IF(consolidado[[#This Row],[tempo]]&gt;consolidado[[#This Row],[prioridade_horas]],"Fora do prazo","Dentro do prazo estimado")</f>
        <v>Dentro do prazo estimado</v>
      </c>
      <c r="O459" s="3">
        <v>1</v>
      </c>
      <c r="P459" t="s">
        <v>27</v>
      </c>
      <c r="Q459">
        <v>3</v>
      </c>
      <c r="R459" t="s">
        <v>33</v>
      </c>
      <c r="S459">
        <v>16</v>
      </c>
      <c r="T459" t="s">
        <v>43</v>
      </c>
      <c r="U459">
        <v>28</v>
      </c>
      <c r="V459" t="s">
        <v>34</v>
      </c>
      <c r="W459">
        <v>3</v>
      </c>
      <c r="X459" t="s">
        <v>86</v>
      </c>
    </row>
    <row r="460" spans="1:24">
      <c r="A460">
        <v>33264</v>
      </c>
      <c r="B460" t="s">
        <v>31</v>
      </c>
      <c r="C460" s="1">
        <v>45306.710439814815</v>
      </c>
      <c r="D460" s="1">
        <v>45370.699421296296</v>
      </c>
      <c r="E460" s="3">
        <v>17.270833333333332</v>
      </c>
      <c r="F460">
        <v>34</v>
      </c>
      <c r="G460" t="s">
        <v>25</v>
      </c>
      <c r="H460">
        <v>111</v>
      </c>
      <c r="I460" t="s">
        <v>99</v>
      </c>
      <c r="J460">
        <v>111</v>
      </c>
      <c r="K460" t="s">
        <v>99</v>
      </c>
      <c r="L460">
        <v>1</v>
      </c>
      <c r="M460" t="s">
        <v>66</v>
      </c>
      <c r="N460" s="4" t="str">
        <f>IF(consolidado[[#This Row],[tempo]]&gt;consolidado[[#This Row],[prioridade_horas]],"Fora do prazo","Dentro do prazo estimado")</f>
        <v>Fora do prazo</v>
      </c>
      <c r="O460" s="3">
        <v>1</v>
      </c>
      <c r="P460" t="s">
        <v>27</v>
      </c>
      <c r="Q460">
        <v>3</v>
      </c>
      <c r="R460" t="s">
        <v>33</v>
      </c>
      <c r="S460">
        <v>1</v>
      </c>
      <c r="T460" t="s">
        <v>66</v>
      </c>
      <c r="U460">
        <v>28</v>
      </c>
      <c r="V460" t="s">
        <v>34</v>
      </c>
      <c r="W460">
        <v>4</v>
      </c>
      <c r="X460" t="s">
        <v>30</v>
      </c>
    </row>
    <row r="461" spans="1:24">
      <c r="A461">
        <v>33265</v>
      </c>
      <c r="B461" t="s">
        <v>474</v>
      </c>
      <c r="C461" s="1">
        <v>45307.364687499998</v>
      </c>
      <c r="D461" s="1">
        <v>45317.701041666667</v>
      </c>
      <c r="E461" s="3">
        <v>3.3416666666666668</v>
      </c>
      <c r="F461">
        <v>71</v>
      </c>
      <c r="G461" t="s">
        <v>361</v>
      </c>
      <c r="H461">
        <v>49</v>
      </c>
      <c r="I461" t="s">
        <v>42</v>
      </c>
      <c r="J461">
        <v>71</v>
      </c>
      <c r="K461" t="s">
        <v>361</v>
      </c>
      <c r="L461">
        <v>11</v>
      </c>
      <c r="M461" t="s">
        <v>37</v>
      </c>
      <c r="N461" s="4" t="str">
        <f>IF(consolidado[[#This Row],[tempo]]&gt;consolidado[[#This Row],[prioridade_horas]],"Fora do prazo","Dentro do prazo estimado")</f>
        <v>Fora do prazo</v>
      </c>
      <c r="O461" s="3">
        <v>1</v>
      </c>
      <c r="P461" t="s">
        <v>27</v>
      </c>
      <c r="Q461">
        <v>3</v>
      </c>
      <c r="R461" t="s">
        <v>33</v>
      </c>
      <c r="S461">
        <v>16</v>
      </c>
      <c r="T461" t="s">
        <v>43</v>
      </c>
      <c r="U461">
        <v>56</v>
      </c>
      <c r="V461" t="s">
        <v>40</v>
      </c>
      <c r="W461">
        <v>5</v>
      </c>
      <c r="X461" t="s">
        <v>41</v>
      </c>
    </row>
    <row r="462" spans="1:24">
      <c r="A462">
        <v>33266</v>
      </c>
      <c r="B462" t="s">
        <v>475</v>
      </c>
      <c r="C462" s="1">
        <v>45307.372384259259</v>
      </c>
      <c r="D462" s="1">
        <v>45337.684490740743</v>
      </c>
      <c r="E462" s="3">
        <v>8.5770833333333325</v>
      </c>
      <c r="F462">
        <v>91</v>
      </c>
      <c r="G462" t="s">
        <v>237</v>
      </c>
      <c r="H462">
        <v>31</v>
      </c>
      <c r="I462" t="s">
        <v>54</v>
      </c>
      <c r="J462">
        <v>91</v>
      </c>
      <c r="K462" t="s">
        <v>237</v>
      </c>
      <c r="L462">
        <v>1</v>
      </c>
      <c r="M462" t="s">
        <v>66</v>
      </c>
      <c r="N462" s="4" t="str">
        <f>IF(consolidado[[#This Row],[tempo]]&gt;consolidado[[#This Row],[prioridade_horas]],"Fora do prazo","Dentro do prazo estimado")</f>
        <v>Fora do prazo</v>
      </c>
      <c r="O462" s="3">
        <v>0.33333333333333331</v>
      </c>
      <c r="P462" t="s">
        <v>38</v>
      </c>
      <c r="Q462">
        <v>3</v>
      </c>
      <c r="R462" t="s">
        <v>33</v>
      </c>
      <c r="S462">
        <v>11</v>
      </c>
      <c r="T462" t="s">
        <v>37</v>
      </c>
      <c r="U462">
        <v>33</v>
      </c>
      <c r="V462" t="s">
        <v>354</v>
      </c>
      <c r="W462">
        <v>5</v>
      </c>
      <c r="X462" t="s">
        <v>41</v>
      </c>
    </row>
    <row r="463" spans="1:24">
      <c r="A463">
        <v>33267</v>
      </c>
      <c r="B463" t="s">
        <v>153</v>
      </c>
      <c r="C463" s="1">
        <v>45307.377222222225</v>
      </c>
      <c r="D463" s="1">
        <v>45307.630347222221</v>
      </c>
      <c r="E463" s="3">
        <v>0.25277777777777777</v>
      </c>
      <c r="F463">
        <v>32</v>
      </c>
      <c r="G463" t="s">
        <v>154</v>
      </c>
      <c r="H463">
        <v>52</v>
      </c>
      <c r="I463" t="s">
        <v>77</v>
      </c>
      <c r="J463">
        <v>32</v>
      </c>
      <c r="K463" t="s">
        <v>154</v>
      </c>
      <c r="L463">
        <v>4</v>
      </c>
      <c r="M463" t="s">
        <v>94</v>
      </c>
      <c r="N463" s="4" t="str">
        <f>IF(consolidado[[#This Row],[tempo]]&gt;consolidado[[#This Row],[prioridade_horas]],"Fora do prazo","Dentro do prazo estimado")</f>
        <v>Dentro do prazo estimado</v>
      </c>
      <c r="O463" s="3">
        <v>0.33333333333333331</v>
      </c>
      <c r="P463" t="s">
        <v>38</v>
      </c>
      <c r="Q463">
        <v>3</v>
      </c>
      <c r="R463" t="s">
        <v>33</v>
      </c>
      <c r="S463">
        <v>16</v>
      </c>
      <c r="T463" t="s">
        <v>43</v>
      </c>
      <c r="U463">
        <v>28</v>
      </c>
      <c r="V463" t="s">
        <v>34</v>
      </c>
      <c r="W463">
        <v>5</v>
      </c>
      <c r="X463" t="s">
        <v>41</v>
      </c>
    </row>
    <row r="464" spans="1:24">
      <c r="A464">
        <v>33268</v>
      </c>
      <c r="B464" t="s">
        <v>476</v>
      </c>
      <c r="C464" s="1">
        <v>45307.381689814814</v>
      </c>
      <c r="D464" s="1">
        <v>45308.471018518518</v>
      </c>
      <c r="E464" s="3">
        <v>0.46527777777777779</v>
      </c>
      <c r="F464">
        <v>98</v>
      </c>
      <c r="G464" t="s">
        <v>69</v>
      </c>
      <c r="H464">
        <v>98</v>
      </c>
      <c r="I464" t="s">
        <v>69</v>
      </c>
      <c r="J464">
        <v>98</v>
      </c>
      <c r="K464" t="s">
        <v>69</v>
      </c>
      <c r="L464">
        <v>11</v>
      </c>
      <c r="M464" t="s">
        <v>37</v>
      </c>
      <c r="N464" s="4" t="str">
        <f>IF(consolidado[[#This Row],[tempo]]&gt;consolidado[[#This Row],[prioridade_horas]],"Fora do prazo","Dentro do prazo estimado")</f>
        <v>Dentro do prazo estimado</v>
      </c>
      <c r="O464" s="3">
        <v>0.66666666666666663</v>
      </c>
      <c r="P464" t="s">
        <v>70</v>
      </c>
      <c r="Q464">
        <v>3</v>
      </c>
      <c r="R464" t="s">
        <v>33</v>
      </c>
      <c r="S464">
        <v>11</v>
      </c>
      <c r="T464" t="s">
        <v>37</v>
      </c>
      <c r="U464">
        <v>15</v>
      </c>
      <c r="V464" t="s">
        <v>37</v>
      </c>
      <c r="W464">
        <v>5</v>
      </c>
      <c r="X464" t="s">
        <v>41</v>
      </c>
    </row>
    <row r="465" spans="1:24">
      <c r="A465">
        <v>33269</v>
      </c>
      <c r="B465" t="s">
        <v>150</v>
      </c>
      <c r="C465" s="1">
        <v>45307.384930555556</v>
      </c>
      <c r="D465" s="1">
        <v>45307.394120370373</v>
      </c>
      <c r="E465" s="3">
        <v>9.0277777777777769E-3</v>
      </c>
      <c r="F465">
        <v>35</v>
      </c>
      <c r="G465" t="s">
        <v>32</v>
      </c>
      <c r="H465">
        <v>35</v>
      </c>
      <c r="I465" t="s">
        <v>32</v>
      </c>
      <c r="J465">
        <v>35</v>
      </c>
      <c r="K465" t="s">
        <v>32</v>
      </c>
      <c r="L465">
        <v>3</v>
      </c>
      <c r="M465" t="s">
        <v>26</v>
      </c>
      <c r="N465" s="4" t="str">
        <f>IF(consolidado[[#This Row],[tempo]]&gt;consolidado[[#This Row],[prioridade_horas]],"Fora do prazo","Dentro do prazo estimado")</f>
        <v>Dentro do prazo estimado</v>
      </c>
      <c r="O465" s="3">
        <v>0.33333333333333331</v>
      </c>
      <c r="P465" t="s">
        <v>38</v>
      </c>
      <c r="Q465">
        <v>6</v>
      </c>
      <c r="R465" t="s">
        <v>28</v>
      </c>
      <c r="S465">
        <v>3</v>
      </c>
      <c r="T465" t="s">
        <v>26</v>
      </c>
      <c r="U465">
        <v>29</v>
      </c>
      <c r="V465" t="s">
        <v>85</v>
      </c>
      <c r="W465">
        <v>3</v>
      </c>
      <c r="X465" t="s">
        <v>86</v>
      </c>
    </row>
    <row r="466" spans="1:24">
      <c r="A466">
        <v>33270</v>
      </c>
      <c r="B466" t="s">
        <v>477</v>
      </c>
      <c r="C466" s="1">
        <v>45307.390219907407</v>
      </c>
      <c r="D466" s="1">
        <v>45307.485578703701</v>
      </c>
      <c r="E466" s="3">
        <v>9.583333333333334E-2</v>
      </c>
      <c r="F466">
        <v>25</v>
      </c>
      <c r="G466" t="s">
        <v>109</v>
      </c>
      <c r="H466">
        <v>15</v>
      </c>
      <c r="I466" t="s">
        <v>82</v>
      </c>
      <c r="J466">
        <v>25</v>
      </c>
      <c r="K466" t="s">
        <v>109</v>
      </c>
      <c r="L466">
        <v>11</v>
      </c>
      <c r="M466" t="s">
        <v>37</v>
      </c>
      <c r="N466" s="4" t="str">
        <f>IF(consolidado[[#This Row],[tempo]]&gt;consolidado[[#This Row],[prioridade_horas]],"Fora do prazo","Dentro do prazo estimado")</f>
        <v>Dentro do prazo estimado</v>
      </c>
      <c r="O466" s="3">
        <v>0.33333333333333331</v>
      </c>
      <c r="P466" t="s">
        <v>38</v>
      </c>
      <c r="Q466">
        <v>3</v>
      </c>
      <c r="R466" t="s">
        <v>33</v>
      </c>
      <c r="S466">
        <v>16</v>
      </c>
      <c r="T466" t="s">
        <v>43</v>
      </c>
      <c r="U466">
        <v>56</v>
      </c>
      <c r="V466" t="s">
        <v>40</v>
      </c>
      <c r="W466">
        <v>5</v>
      </c>
      <c r="X466" t="s">
        <v>41</v>
      </c>
    </row>
    <row r="467" spans="1:24">
      <c r="A467">
        <v>33271</v>
      </c>
      <c r="B467" t="s">
        <v>213</v>
      </c>
      <c r="C467" s="1">
        <v>45307.402511574073</v>
      </c>
      <c r="D467" s="1">
        <v>45309.66547453704</v>
      </c>
      <c r="E467" s="3">
        <v>1.0145833333333334</v>
      </c>
      <c r="F467">
        <v>18</v>
      </c>
      <c r="G467" t="s">
        <v>158</v>
      </c>
      <c r="H467">
        <v>18</v>
      </c>
      <c r="I467" t="s">
        <v>158</v>
      </c>
      <c r="J467">
        <v>18</v>
      </c>
      <c r="K467" t="s">
        <v>158</v>
      </c>
      <c r="L467">
        <v>5</v>
      </c>
      <c r="M467" t="s">
        <v>92</v>
      </c>
      <c r="N467" s="4" t="str">
        <f>IF(consolidado[[#This Row],[tempo]]&gt;consolidado[[#This Row],[prioridade_horas]],"Fora do prazo","Dentro do prazo estimado")</f>
        <v>Dentro do prazo estimado</v>
      </c>
      <c r="O467" s="3">
        <v>5</v>
      </c>
      <c r="P467" t="s">
        <v>84</v>
      </c>
      <c r="Q467">
        <v>6</v>
      </c>
      <c r="R467" t="s">
        <v>28</v>
      </c>
      <c r="S467">
        <v>5</v>
      </c>
      <c r="T467" t="s">
        <v>92</v>
      </c>
      <c r="U467">
        <v>28</v>
      </c>
      <c r="V467" t="s">
        <v>34</v>
      </c>
      <c r="W467">
        <v>3</v>
      </c>
      <c r="X467" t="s">
        <v>86</v>
      </c>
    </row>
    <row r="468" spans="1:24">
      <c r="A468">
        <v>33272</v>
      </c>
      <c r="B468" t="s">
        <v>150</v>
      </c>
      <c r="C468" s="1">
        <v>45307.405034722222</v>
      </c>
      <c r="D468" s="1">
        <v>45307.563171296293</v>
      </c>
      <c r="E468" s="3">
        <v>0.15763888888888888</v>
      </c>
      <c r="F468">
        <v>35</v>
      </c>
      <c r="G468" t="s">
        <v>32</v>
      </c>
      <c r="H468">
        <v>52</v>
      </c>
      <c r="I468" t="s">
        <v>77</v>
      </c>
      <c r="J468">
        <v>35</v>
      </c>
      <c r="K468" t="s">
        <v>32</v>
      </c>
      <c r="L468">
        <v>3</v>
      </c>
      <c r="M468" t="s">
        <v>26</v>
      </c>
      <c r="N468" s="4" t="str">
        <f>IF(consolidado[[#This Row],[tempo]]&gt;consolidado[[#This Row],[prioridade_horas]],"Fora do prazo","Dentro do prazo estimado")</f>
        <v>Dentro do prazo estimado</v>
      </c>
      <c r="O468" s="3">
        <v>0.33333333333333331</v>
      </c>
      <c r="P468" t="s">
        <v>38</v>
      </c>
      <c r="Q468">
        <v>3</v>
      </c>
      <c r="R468" t="s">
        <v>33</v>
      </c>
      <c r="S468">
        <v>16</v>
      </c>
      <c r="T468" t="s">
        <v>43</v>
      </c>
      <c r="U468">
        <v>29</v>
      </c>
      <c r="V468" t="s">
        <v>85</v>
      </c>
      <c r="W468">
        <v>5</v>
      </c>
      <c r="X468" t="s">
        <v>41</v>
      </c>
    </row>
    <row r="469" spans="1:24">
      <c r="A469">
        <v>33273</v>
      </c>
      <c r="B469" t="s">
        <v>330</v>
      </c>
      <c r="C469" s="1">
        <v>45307.413726851853</v>
      </c>
      <c r="D469" s="1">
        <v>45308.399571759262</v>
      </c>
      <c r="E469" s="3">
        <v>0.36180555555555555</v>
      </c>
      <c r="F469">
        <v>43</v>
      </c>
      <c r="G469" t="s">
        <v>139</v>
      </c>
      <c r="H469">
        <v>49</v>
      </c>
      <c r="I469" t="s">
        <v>42</v>
      </c>
      <c r="J469">
        <v>43</v>
      </c>
      <c r="K469" t="s">
        <v>139</v>
      </c>
      <c r="L469">
        <v>16</v>
      </c>
      <c r="M469" t="s">
        <v>43</v>
      </c>
      <c r="N469" s="4" t="str">
        <f>IF(consolidado[[#This Row],[tempo]]&gt;consolidado[[#This Row],[prioridade_horas]],"Fora do prazo","Dentro do prazo estimado")</f>
        <v>Fora do prazo</v>
      </c>
      <c r="O469" s="3">
        <v>0.33333333333333331</v>
      </c>
      <c r="P469" t="s">
        <v>38</v>
      </c>
      <c r="Q469">
        <v>3</v>
      </c>
      <c r="R469" t="s">
        <v>33</v>
      </c>
      <c r="S469">
        <v>16</v>
      </c>
      <c r="T469" t="s">
        <v>43</v>
      </c>
      <c r="U469">
        <v>56</v>
      </c>
      <c r="V469" t="s">
        <v>40</v>
      </c>
      <c r="W469">
        <v>5</v>
      </c>
      <c r="X469" t="s">
        <v>41</v>
      </c>
    </row>
    <row r="470" spans="1:24">
      <c r="A470">
        <v>33274</v>
      </c>
      <c r="B470" t="s">
        <v>478</v>
      </c>
      <c r="C470" s="1">
        <v>45307.415497685186</v>
      </c>
      <c r="D470" s="1">
        <v>45342.695300925923</v>
      </c>
      <c r="E470" s="3">
        <v>9.6722222222222225</v>
      </c>
      <c r="F470">
        <v>74</v>
      </c>
      <c r="G470" t="s">
        <v>101</v>
      </c>
      <c r="H470">
        <v>74</v>
      </c>
      <c r="I470" t="s">
        <v>101</v>
      </c>
      <c r="J470">
        <v>74</v>
      </c>
      <c r="K470" t="s">
        <v>101</v>
      </c>
      <c r="L470">
        <v>1</v>
      </c>
      <c r="M470" t="s">
        <v>66</v>
      </c>
      <c r="N470" s="4" t="str">
        <f>IF(consolidado[[#This Row],[tempo]]&gt;consolidado[[#This Row],[prioridade_horas]],"Fora do prazo","Dentro do prazo estimado")</f>
        <v>Fora do prazo</v>
      </c>
      <c r="O470" s="3">
        <v>1</v>
      </c>
      <c r="P470" t="s">
        <v>27</v>
      </c>
      <c r="Q470">
        <v>3</v>
      </c>
      <c r="R470" t="s">
        <v>33</v>
      </c>
      <c r="S470">
        <v>1</v>
      </c>
      <c r="T470" t="s">
        <v>66</v>
      </c>
      <c r="U470">
        <v>8</v>
      </c>
      <c r="V470" t="s">
        <v>194</v>
      </c>
      <c r="W470">
        <v>5</v>
      </c>
      <c r="X470" t="s">
        <v>41</v>
      </c>
    </row>
    <row r="471" spans="1:24">
      <c r="A471">
        <v>33275</v>
      </c>
      <c r="B471" t="s">
        <v>479</v>
      </c>
      <c r="C471" s="1">
        <v>45307.417916666665</v>
      </c>
      <c r="D471" s="1">
        <v>45323.713263888887</v>
      </c>
      <c r="E471" s="3">
        <v>4.8041666666666663</v>
      </c>
      <c r="F471">
        <v>50</v>
      </c>
      <c r="G471" t="s">
        <v>142</v>
      </c>
      <c r="H471">
        <v>45</v>
      </c>
      <c r="I471" t="s">
        <v>156</v>
      </c>
      <c r="J471">
        <v>47</v>
      </c>
      <c r="K471" t="s">
        <v>100</v>
      </c>
      <c r="L471">
        <v>16</v>
      </c>
      <c r="M471" t="s">
        <v>43</v>
      </c>
      <c r="N471" s="4" t="str">
        <f>IF(consolidado[[#This Row],[tempo]]&gt;consolidado[[#This Row],[prioridade_horas]],"Fora do prazo","Dentro do prazo estimado")</f>
        <v>Fora do prazo</v>
      </c>
      <c r="O471" s="3">
        <v>0.33333333333333331</v>
      </c>
      <c r="P471" t="s">
        <v>38</v>
      </c>
      <c r="Q471">
        <v>3</v>
      </c>
      <c r="R471" t="s">
        <v>33</v>
      </c>
      <c r="S471">
        <v>10</v>
      </c>
      <c r="T471" t="s">
        <v>143</v>
      </c>
      <c r="U471">
        <v>77</v>
      </c>
      <c r="V471" t="s">
        <v>297</v>
      </c>
      <c r="W471">
        <v>5</v>
      </c>
      <c r="X471" t="s">
        <v>41</v>
      </c>
    </row>
    <row r="472" spans="1:24">
      <c r="A472">
        <v>33276</v>
      </c>
      <c r="B472" t="s">
        <v>404</v>
      </c>
      <c r="C472" s="1">
        <v>45307.418020833335</v>
      </c>
      <c r="D472" s="1">
        <v>45307.586469907408</v>
      </c>
      <c r="E472" s="3">
        <v>0.16875000000000001</v>
      </c>
      <c r="F472">
        <v>58</v>
      </c>
      <c r="G472" t="s">
        <v>53</v>
      </c>
      <c r="H472">
        <v>58</v>
      </c>
      <c r="I472" t="s">
        <v>53</v>
      </c>
      <c r="J472">
        <v>0</v>
      </c>
      <c r="K472" t="s">
        <v>55</v>
      </c>
      <c r="L472">
        <v>16</v>
      </c>
      <c r="M472" t="s">
        <v>43</v>
      </c>
      <c r="N472" s="4" t="str">
        <f>IF(consolidado[[#This Row],[tempo]]&gt;consolidado[[#This Row],[prioridade_horas]],"Fora do prazo","Dentro do prazo estimado")</f>
        <v>Dentro do prazo estimado</v>
      </c>
      <c r="O472" s="3">
        <v>0.33333333333333331</v>
      </c>
      <c r="P472" t="s">
        <v>38</v>
      </c>
      <c r="Q472">
        <v>3</v>
      </c>
      <c r="R472" t="s">
        <v>33</v>
      </c>
      <c r="S472">
        <v>13</v>
      </c>
      <c r="T472" t="s">
        <v>60</v>
      </c>
      <c r="U472">
        <v>56</v>
      </c>
      <c r="V472" t="s">
        <v>40</v>
      </c>
      <c r="W472">
        <v>5</v>
      </c>
      <c r="X472" t="s">
        <v>41</v>
      </c>
    </row>
    <row r="473" spans="1:24">
      <c r="A473">
        <v>33277</v>
      </c>
      <c r="B473" t="s">
        <v>227</v>
      </c>
      <c r="C473" s="1">
        <v>45307.423958333333</v>
      </c>
      <c r="D473" s="1">
        <v>45371.571412037039</v>
      </c>
      <c r="E473" s="3">
        <v>17.429166666666667</v>
      </c>
      <c r="F473">
        <v>34</v>
      </c>
      <c r="G473" t="s">
        <v>25</v>
      </c>
      <c r="H473">
        <v>19</v>
      </c>
      <c r="I473" t="s">
        <v>91</v>
      </c>
      <c r="J473">
        <v>19</v>
      </c>
      <c r="K473" t="s">
        <v>91</v>
      </c>
      <c r="L473">
        <v>5</v>
      </c>
      <c r="M473" t="s">
        <v>92</v>
      </c>
      <c r="N473" s="4" t="str">
        <f>IF(consolidado[[#This Row],[tempo]]&gt;consolidado[[#This Row],[prioridade_horas]],"Fora do prazo","Dentro do prazo estimado")</f>
        <v>Fora do prazo</v>
      </c>
      <c r="O473" s="3">
        <v>1</v>
      </c>
      <c r="P473" t="s">
        <v>27</v>
      </c>
      <c r="Q473">
        <v>3</v>
      </c>
      <c r="R473" t="s">
        <v>33</v>
      </c>
      <c r="S473">
        <v>5</v>
      </c>
      <c r="T473" t="s">
        <v>92</v>
      </c>
      <c r="U473">
        <v>8</v>
      </c>
      <c r="V473" t="s">
        <v>194</v>
      </c>
      <c r="W473">
        <v>4</v>
      </c>
      <c r="X473" t="s">
        <v>30</v>
      </c>
    </row>
    <row r="474" spans="1:24">
      <c r="A474">
        <v>33278</v>
      </c>
      <c r="B474" t="s">
        <v>480</v>
      </c>
      <c r="C474" s="1">
        <v>45307.43136574074</v>
      </c>
      <c r="D474" s="1">
        <v>45342.694780092592</v>
      </c>
      <c r="E474" s="3">
        <v>9.655555555555555</v>
      </c>
      <c r="F474">
        <v>74</v>
      </c>
      <c r="G474" t="s">
        <v>101</v>
      </c>
      <c r="H474">
        <v>74</v>
      </c>
      <c r="I474" t="s">
        <v>101</v>
      </c>
      <c r="J474">
        <v>74</v>
      </c>
      <c r="K474" t="s">
        <v>101</v>
      </c>
      <c r="L474">
        <v>1</v>
      </c>
      <c r="M474" t="s">
        <v>66</v>
      </c>
      <c r="N474" s="4" t="str">
        <f>IF(consolidado[[#This Row],[tempo]]&gt;consolidado[[#This Row],[prioridade_horas]],"Fora do prazo","Dentro do prazo estimado")</f>
        <v>Fora do prazo</v>
      </c>
      <c r="O474" s="3">
        <v>1</v>
      </c>
      <c r="P474" t="s">
        <v>27</v>
      </c>
      <c r="Q474">
        <v>3</v>
      </c>
      <c r="R474" t="s">
        <v>33</v>
      </c>
      <c r="S474">
        <v>1</v>
      </c>
      <c r="T474" t="s">
        <v>66</v>
      </c>
      <c r="U474">
        <v>8</v>
      </c>
      <c r="V474" t="s">
        <v>194</v>
      </c>
      <c r="W474">
        <v>5</v>
      </c>
      <c r="X474" t="s">
        <v>41</v>
      </c>
    </row>
    <row r="475" spans="1:24">
      <c r="A475">
        <v>33279</v>
      </c>
      <c r="B475" t="s">
        <v>481</v>
      </c>
      <c r="C475" s="1">
        <v>45307.444837962961</v>
      </c>
      <c r="D475" s="1">
        <v>45307.484363425923</v>
      </c>
      <c r="E475" s="3">
        <v>3.9583333333333331E-2</v>
      </c>
      <c r="F475">
        <v>29</v>
      </c>
      <c r="G475" t="s">
        <v>36</v>
      </c>
      <c r="H475">
        <v>15</v>
      </c>
      <c r="I475" t="s">
        <v>82</v>
      </c>
      <c r="J475">
        <v>29</v>
      </c>
      <c r="K475" t="s">
        <v>36</v>
      </c>
      <c r="L475">
        <v>11</v>
      </c>
      <c r="M475" t="s">
        <v>37</v>
      </c>
      <c r="N475" s="4" t="str">
        <f>IF(consolidado[[#This Row],[tempo]]&gt;consolidado[[#This Row],[prioridade_horas]],"Fora do prazo","Dentro do prazo estimado")</f>
        <v>Dentro do prazo estimado</v>
      </c>
      <c r="O475" s="3">
        <v>0.33333333333333331</v>
      </c>
      <c r="P475" t="s">
        <v>38</v>
      </c>
      <c r="Q475">
        <v>3</v>
      </c>
      <c r="R475" t="s">
        <v>33</v>
      </c>
      <c r="S475">
        <v>16</v>
      </c>
      <c r="T475" t="s">
        <v>43</v>
      </c>
      <c r="U475">
        <v>56</v>
      </c>
      <c r="V475" t="s">
        <v>40</v>
      </c>
      <c r="W475">
        <v>5</v>
      </c>
      <c r="X475" t="s">
        <v>41</v>
      </c>
    </row>
    <row r="476" spans="1:24">
      <c r="A476">
        <v>33280</v>
      </c>
      <c r="B476" t="s">
        <v>482</v>
      </c>
      <c r="C476" s="1">
        <v>45307.451898148145</v>
      </c>
      <c r="D476" s="1">
        <v>45308.609907407408</v>
      </c>
      <c r="E476" s="3">
        <v>0.53402777777777777</v>
      </c>
      <c r="F476">
        <v>98</v>
      </c>
      <c r="G476" t="s">
        <v>69</v>
      </c>
      <c r="H476">
        <v>98</v>
      </c>
      <c r="I476" t="s">
        <v>69</v>
      </c>
      <c r="J476">
        <v>98</v>
      </c>
      <c r="K476" t="s">
        <v>69</v>
      </c>
      <c r="L476">
        <v>11</v>
      </c>
      <c r="M476" t="s">
        <v>37</v>
      </c>
      <c r="N476" s="4" t="str">
        <f>IF(consolidado[[#This Row],[tempo]]&gt;consolidado[[#This Row],[prioridade_horas]],"Fora do prazo","Dentro do prazo estimado")</f>
        <v>Dentro do prazo estimado</v>
      </c>
      <c r="O476" s="3">
        <v>0.66666666666666663</v>
      </c>
      <c r="P476" t="s">
        <v>70</v>
      </c>
      <c r="Q476">
        <v>3</v>
      </c>
      <c r="R476" t="s">
        <v>33</v>
      </c>
      <c r="S476">
        <v>11</v>
      </c>
      <c r="T476" t="s">
        <v>37</v>
      </c>
      <c r="U476">
        <v>101</v>
      </c>
      <c r="V476" t="s">
        <v>215</v>
      </c>
      <c r="W476">
        <v>5</v>
      </c>
      <c r="X476" t="s">
        <v>41</v>
      </c>
    </row>
    <row r="477" spans="1:24">
      <c r="A477">
        <v>33281</v>
      </c>
      <c r="B477" t="s">
        <v>483</v>
      </c>
      <c r="C477" s="1">
        <v>45307.475034722222</v>
      </c>
      <c r="D477" s="1">
        <v>45310.411898148152</v>
      </c>
      <c r="E477" s="3">
        <v>1.0638888888888889</v>
      </c>
      <c r="F477">
        <v>18</v>
      </c>
      <c r="G477" t="s">
        <v>158</v>
      </c>
      <c r="H477">
        <v>18</v>
      </c>
      <c r="I477" t="s">
        <v>158</v>
      </c>
      <c r="J477">
        <v>18</v>
      </c>
      <c r="K477" t="s">
        <v>158</v>
      </c>
      <c r="L477">
        <v>5</v>
      </c>
      <c r="M477" t="s">
        <v>92</v>
      </c>
      <c r="N477" s="4" t="str">
        <f>IF(consolidado[[#This Row],[tempo]]&gt;consolidado[[#This Row],[prioridade_horas]],"Fora do prazo","Dentro do prazo estimado")</f>
        <v>Dentro do prazo estimado</v>
      </c>
      <c r="O477" s="3">
        <v>5</v>
      </c>
      <c r="P477" t="s">
        <v>84</v>
      </c>
      <c r="Q477">
        <v>6</v>
      </c>
      <c r="R477" t="s">
        <v>28</v>
      </c>
      <c r="S477">
        <v>5</v>
      </c>
      <c r="T477" t="s">
        <v>92</v>
      </c>
      <c r="U477">
        <v>29</v>
      </c>
      <c r="V477" t="s">
        <v>85</v>
      </c>
      <c r="W477">
        <v>3</v>
      </c>
      <c r="X477" t="s">
        <v>86</v>
      </c>
    </row>
    <row r="478" spans="1:24">
      <c r="A478">
        <v>33282</v>
      </c>
      <c r="B478" t="s">
        <v>276</v>
      </c>
      <c r="C478" s="1">
        <v>45307.483032407406</v>
      </c>
      <c r="D478" s="1">
        <v>45307.624513888892</v>
      </c>
      <c r="E478" s="3">
        <v>0.14166666666666666</v>
      </c>
      <c r="F478">
        <v>106</v>
      </c>
      <c r="G478" t="s">
        <v>64</v>
      </c>
      <c r="H478">
        <v>52</v>
      </c>
      <c r="I478" t="s">
        <v>77</v>
      </c>
      <c r="J478">
        <v>106</v>
      </c>
      <c r="K478" t="s">
        <v>64</v>
      </c>
      <c r="L478">
        <v>13</v>
      </c>
      <c r="M478" t="s">
        <v>60</v>
      </c>
      <c r="N478" s="4" t="str">
        <f>IF(consolidado[[#This Row],[tempo]]&gt;consolidado[[#This Row],[prioridade_horas]],"Fora do prazo","Dentro do prazo estimado")</f>
        <v>Dentro do prazo estimado</v>
      </c>
      <c r="O478" s="3">
        <v>0.33333333333333331</v>
      </c>
      <c r="P478" t="s">
        <v>38</v>
      </c>
      <c r="Q478">
        <v>3</v>
      </c>
      <c r="R478" t="s">
        <v>33</v>
      </c>
      <c r="S478">
        <v>16</v>
      </c>
      <c r="T478" t="s">
        <v>43</v>
      </c>
      <c r="U478">
        <v>25</v>
      </c>
      <c r="V478" t="s">
        <v>90</v>
      </c>
      <c r="W478">
        <v>5</v>
      </c>
      <c r="X478" t="s">
        <v>41</v>
      </c>
    </row>
    <row r="479" spans="1:24">
      <c r="A479">
        <v>33283</v>
      </c>
      <c r="B479" t="s">
        <v>162</v>
      </c>
      <c r="C479" s="1">
        <v>45307.483530092592</v>
      </c>
      <c r="D479" s="1">
        <v>45307.726030092592</v>
      </c>
      <c r="E479" s="3">
        <v>0.24236111111111111</v>
      </c>
      <c r="F479">
        <v>34</v>
      </c>
      <c r="G479" t="s">
        <v>25</v>
      </c>
      <c r="H479">
        <v>34</v>
      </c>
      <c r="I479" t="s">
        <v>25</v>
      </c>
      <c r="J479">
        <v>34</v>
      </c>
      <c r="K479" t="s">
        <v>25</v>
      </c>
      <c r="L479">
        <v>3</v>
      </c>
      <c r="M479" t="s">
        <v>26</v>
      </c>
      <c r="N479" s="4" t="str">
        <f>IF(consolidado[[#This Row],[tempo]]&gt;consolidado[[#This Row],[prioridade_horas]],"Fora do prazo","Dentro do prazo estimado")</f>
        <v>Dentro do prazo estimado</v>
      </c>
      <c r="O479" s="3">
        <v>1</v>
      </c>
      <c r="P479" t="s">
        <v>27</v>
      </c>
      <c r="Q479">
        <v>3</v>
      </c>
      <c r="R479" t="s">
        <v>33</v>
      </c>
      <c r="S479">
        <v>3</v>
      </c>
      <c r="T479" t="s">
        <v>26</v>
      </c>
      <c r="U479">
        <v>109</v>
      </c>
      <c r="V479" t="s">
        <v>163</v>
      </c>
      <c r="W479">
        <v>4</v>
      </c>
      <c r="X479" t="s">
        <v>30</v>
      </c>
    </row>
    <row r="480" spans="1:24">
      <c r="A480">
        <v>33284</v>
      </c>
      <c r="B480" t="s">
        <v>484</v>
      </c>
      <c r="C480" s="1">
        <v>45307.487939814811</v>
      </c>
      <c r="D480" s="1">
        <v>45307.579837962963</v>
      </c>
      <c r="E480" s="3">
        <v>9.166666666666666E-2</v>
      </c>
      <c r="F480">
        <v>68</v>
      </c>
      <c r="G480" t="s">
        <v>264</v>
      </c>
      <c r="H480">
        <v>47</v>
      </c>
      <c r="I480" t="s">
        <v>100</v>
      </c>
      <c r="J480">
        <v>49</v>
      </c>
      <c r="K480" t="s">
        <v>42</v>
      </c>
      <c r="L480">
        <v>16</v>
      </c>
      <c r="M480" t="s">
        <v>43</v>
      </c>
      <c r="N480" s="4" t="str">
        <f>IF(consolidado[[#This Row],[tempo]]&gt;consolidado[[#This Row],[prioridade_horas]],"Fora do prazo","Dentro do prazo estimado")</f>
        <v>Dentro do prazo estimado</v>
      </c>
      <c r="O480" s="3">
        <v>0.33333333333333331</v>
      </c>
      <c r="P480" t="s">
        <v>38</v>
      </c>
      <c r="Q480">
        <v>3</v>
      </c>
      <c r="R480" t="s">
        <v>33</v>
      </c>
      <c r="S480">
        <v>16</v>
      </c>
      <c r="T480" t="s">
        <v>43</v>
      </c>
      <c r="U480">
        <v>56</v>
      </c>
      <c r="V480" t="s">
        <v>40</v>
      </c>
      <c r="W480">
        <v>4</v>
      </c>
      <c r="X480" t="s">
        <v>30</v>
      </c>
    </row>
    <row r="481" spans="1:24">
      <c r="A481">
        <v>33285</v>
      </c>
      <c r="B481" t="s">
        <v>485</v>
      </c>
      <c r="C481" s="1">
        <v>45307.49046296296</v>
      </c>
      <c r="D481" s="1">
        <v>45310.627430555556</v>
      </c>
      <c r="E481" s="3">
        <v>1.2638888888888888</v>
      </c>
      <c r="F481">
        <v>98</v>
      </c>
      <c r="G481" t="s">
        <v>69</v>
      </c>
      <c r="H481">
        <v>33</v>
      </c>
      <c r="I481" t="s">
        <v>57</v>
      </c>
      <c r="J481">
        <v>33</v>
      </c>
      <c r="K481" t="s">
        <v>57</v>
      </c>
      <c r="L481">
        <v>11</v>
      </c>
      <c r="M481" t="s">
        <v>37</v>
      </c>
      <c r="N481" s="4" t="str">
        <f>IF(consolidado[[#This Row],[tempo]]&gt;consolidado[[#This Row],[prioridade_horas]],"Fora do prazo","Dentro do prazo estimado")</f>
        <v>Fora do prazo</v>
      </c>
      <c r="O481" s="3">
        <v>0.66666666666666663</v>
      </c>
      <c r="P481" t="s">
        <v>70</v>
      </c>
      <c r="Q481">
        <v>3</v>
      </c>
      <c r="R481" t="s">
        <v>33</v>
      </c>
      <c r="S481">
        <v>11</v>
      </c>
      <c r="T481" t="s">
        <v>37</v>
      </c>
      <c r="U481">
        <v>99</v>
      </c>
      <c r="V481" t="s">
        <v>74</v>
      </c>
      <c r="W481">
        <v>5</v>
      </c>
      <c r="X481" t="s">
        <v>41</v>
      </c>
    </row>
    <row r="482" spans="1:24">
      <c r="A482">
        <v>33286</v>
      </c>
      <c r="B482" t="s">
        <v>93</v>
      </c>
      <c r="C482" s="1">
        <v>45307.52002314815</v>
      </c>
      <c r="D482" s="1">
        <v>45307.608634259261</v>
      </c>
      <c r="E482" s="3">
        <v>8.8888888888888892E-2</v>
      </c>
      <c r="F482">
        <v>30</v>
      </c>
      <c r="G482" t="s">
        <v>81</v>
      </c>
      <c r="H482">
        <v>102</v>
      </c>
      <c r="I482" t="s">
        <v>46</v>
      </c>
      <c r="J482">
        <v>30</v>
      </c>
      <c r="K482" t="s">
        <v>81</v>
      </c>
      <c r="L482">
        <v>4</v>
      </c>
      <c r="M482" t="s">
        <v>94</v>
      </c>
      <c r="N482" s="4" t="str">
        <f>IF(consolidado[[#This Row],[tempo]]&gt;consolidado[[#This Row],[prioridade_horas]],"Fora do prazo","Dentro do prazo estimado")</f>
        <v>Dentro do prazo estimado</v>
      </c>
      <c r="O482" s="3">
        <v>0.33333333333333331</v>
      </c>
      <c r="P482" t="s">
        <v>38</v>
      </c>
      <c r="Q482">
        <v>3</v>
      </c>
      <c r="R482" t="s">
        <v>33</v>
      </c>
      <c r="S482">
        <v>1</v>
      </c>
      <c r="T482" t="s">
        <v>66</v>
      </c>
      <c r="U482">
        <v>38</v>
      </c>
      <c r="V482" t="s">
        <v>67</v>
      </c>
      <c r="W482">
        <v>3</v>
      </c>
      <c r="X482" t="s">
        <v>86</v>
      </c>
    </row>
    <row r="483" spans="1:24">
      <c r="A483">
        <v>33287</v>
      </c>
      <c r="B483" t="s">
        <v>486</v>
      </c>
      <c r="C483" s="1">
        <v>45307.520115740743</v>
      </c>
      <c r="D483" s="1">
        <v>45309.458344907405</v>
      </c>
      <c r="E483" s="3">
        <v>0.69027777777777777</v>
      </c>
      <c r="F483">
        <v>98</v>
      </c>
      <c r="G483" t="s">
        <v>69</v>
      </c>
      <c r="H483">
        <v>98</v>
      </c>
      <c r="I483" t="s">
        <v>69</v>
      </c>
      <c r="J483">
        <v>0</v>
      </c>
      <c r="K483" t="s">
        <v>55</v>
      </c>
      <c r="L483">
        <v>16</v>
      </c>
      <c r="M483" t="s">
        <v>43</v>
      </c>
      <c r="N483" s="4" t="str">
        <f>IF(consolidado[[#This Row],[tempo]]&gt;consolidado[[#This Row],[prioridade_horas]],"Fora do prazo","Dentro do prazo estimado")</f>
        <v>Fora do prazo</v>
      </c>
      <c r="O483" s="3">
        <v>0.66666666666666663</v>
      </c>
      <c r="P483" t="s">
        <v>70</v>
      </c>
      <c r="Q483">
        <v>3</v>
      </c>
      <c r="R483" t="s">
        <v>33</v>
      </c>
      <c r="S483">
        <v>11</v>
      </c>
      <c r="T483" t="s">
        <v>37</v>
      </c>
      <c r="U483">
        <v>56</v>
      </c>
      <c r="V483" t="s">
        <v>40</v>
      </c>
      <c r="W483">
        <v>5</v>
      </c>
      <c r="X483" t="s">
        <v>41</v>
      </c>
    </row>
    <row r="484" spans="1:24">
      <c r="A484">
        <v>33288</v>
      </c>
      <c r="B484" t="s">
        <v>487</v>
      </c>
      <c r="C484" s="1">
        <v>45307.523564814815</v>
      </c>
      <c r="D484" s="1">
        <v>45308.616886574076</v>
      </c>
      <c r="E484" s="3">
        <v>0.46944444444444444</v>
      </c>
      <c r="F484">
        <v>98</v>
      </c>
      <c r="G484" t="s">
        <v>69</v>
      </c>
      <c r="H484">
        <v>98</v>
      </c>
      <c r="I484" t="s">
        <v>69</v>
      </c>
      <c r="J484">
        <v>98</v>
      </c>
      <c r="K484" t="s">
        <v>69</v>
      </c>
      <c r="L484">
        <v>11</v>
      </c>
      <c r="M484" t="s">
        <v>37</v>
      </c>
      <c r="N484" s="4" t="str">
        <f>IF(consolidado[[#This Row],[tempo]]&gt;consolidado[[#This Row],[prioridade_horas]],"Fora do prazo","Dentro do prazo estimado")</f>
        <v>Dentro do prazo estimado</v>
      </c>
      <c r="O484" s="3">
        <v>0.66666666666666663</v>
      </c>
      <c r="P484" t="s">
        <v>70</v>
      </c>
      <c r="Q484">
        <v>3</v>
      </c>
      <c r="R484" t="s">
        <v>33</v>
      </c>
      <c r="S484">
        <v>11</v>
      </c>
      <c r="T484" t="s">
        <v>37</v>
      </c>
      <c r="U484">
        <v>101</v>
      </c>
      <c r="V484" t="s">
        <v>215</v>
      </c>
      <c r="W484">
        <v>5</v>
      </c>
      <c r="X484" t="s">
        <v>41</v>
      </c>
    </row>
    <row r="485" spans="1:24">
      <c r="A485">
        <v>33289</v>
      </c>
      <c r="B485" t="s">
        <v>488</v>
      </c>
      <c r="C485" s="1">
        <v>45307.564201388886</v>
      </c>
      <c r="D485" s="1">
        <v>45309.705497685187</v>
      </c>
      <c r="E485" s="3">
        <v>0.89236111111111116</v>
      </c>
      <c r="F485">
        <v>62</v>
      </c>
      <c r="G485" t="s">
        <v>45</v>
      </c>
      <c r="H485">
        <v>62</v>
      </c>
      <c r="I485" t="s">
        <v>45</v>
      </c>
      <c r="J485">
        <v>62</v>
      </c>
      <c r="K485" t="s">
        <v>45</v>
      </c>
      <c r="L485">
        <v>10</v>
      </c>
      <c r="M485" t="s">
        <v>143</v>
      </c>
      <c r="N485" s="4" t="str">
        <f>IF(consolidado[[#This Row],[tempo]]&gt;consolidado[[#This Row],[prioridade_horas]],"Fora do prazo","Dentro do prazo estimado")</f>
        <v>Dentro do prazo estimado</v>
      </c>
      <c r="O485" s="3">
        <v>5</v>
      </c>
      <c r="P485" t="s">
        <v>84</v>
      </c>
      <c r="Q485">
        <v>3</v>
      </c>
      <c r="R485" t="s">
        <v>33</v>
      </c>
      <c r="S485">
        <v>2</v>
      </c>
      <c r="T485" t="s">
        <v>47</v>
      </c>
      <c r="U485">
        <v>1</v>
      </c>
      <c r="V485" t="s">
        <v>113</v>
      </c>
      <c r="W485">
        <v>5</v>
      </c>
      <c r="X485" t="s">
        <v>41</v>
      </c>
    </row>
    <row r="486" spans="1:24">
      <c r="A486">
        <v>33290</v>
      </c>
      <c r="B486" t="s">
        <v>31</v>
      </c>
      <c r="C486" s="1">
        <v>45307.590104166666</v>
      </c>
      <c r="D486" s="1">
        <v>45307.591562499998</v>
      </c>
      <c r="E486" s="3">
        <v>1.3888888888888889E-3</v>
      </c>
      <c r="F486">
        <v>35</v>
      </c>
      <c r="G486" t="s">
        <v>32</v>
      </c>
      <c r="H486">
        <v>35</v>
      </c>
      <c r="I486" t="s">
        <v>32</v>
      </c>
      <c r="J486">
        <v>35</v>
      </c>
      <c r="K486" t="s">
        <v>32</v>
      </c>
      <c r="L486">
        <v>3</v>
      </c>
      <c r="M486" t="s">
        <v>26</v>
      </c>
      <c r="N486" s="4" t="str">
        <f>IF(consolidado[[#This Row],[tempo]]&gt;consolidado[[#This Row],[prioridade_horas]],"Fora do prazo","Dentro do prazo estimado")</f>
        <v>Dentro do prazo estimado</v>
      </c>
      <c r="O486" s="3">
        <v>0.33333333333333331</v>
      </c>
      <c r="P486" t="s">
        <v>38</v>
      </c>
      <c r="Q486">
        <v>6</v>
      </c>
      <c r="R486" t="s">
        <v>28</v>
      </c>
      <c r="S486">
        <v>3</v>
      </c>
      <c r="T486" t="s">
        <v>26</v>
      </c>
      <c r="U486">
        <v>28</v>
      </c>
      <c r="V486" t="s">
        <v>34</v>
      </c>
      <c r="W486">
        <v>2</v>
      </c>
      <c r="X486" t="s">
        <v>105</v>
      </c>
    </row>
    <row r="487" spans="1:24">
      <c r="A487">
        <v>33291</v>
      </c>
      <c r="B487" t="s">
        <v>350</v>
      </c>
      <c r="C487" s="1">
        <v>45307.592256944445</v>
      </c>
      <c r="D487" s="1">
        <v>45321.472442129627</v>
      </c>
      <c r="E487" s="3">
        <v>3.6375000000000002</v>
      </c>
      <c r="F487">
        <v>18</v>
      </c>
      <c r="G487" t="s">
        <v>158</v>
      </c>
      <c r="H487">
        <v>18</v>
      </c>
      <c r="I487" t="s">
        <v>158</v>
      </c>
      <c r="J487">
        <v>18</v>
      </c>
      <c r="K487" t="s">
        <v>158</v>
      </c>
      <c r="L487">
        <v>5</v>
      </c>
      <c r="M487" t="s">
        <v>92</v>
      </c>
      <c r="N487" s="4" t="str">
        <f>IF(consolidado[[#This Row],[tempo]]&gt;consolidado[[#This Row],[prioridade_horas]],"Fora do prazo","Dentro do prazo estimado")</f>
        <v>Dentro do prazo estimado</v>
      </c>
      <c r="O487" s="3">
        <v>5</v>
      </c>
      <c r="P487" t="s">
        <v>84</v>
      </c>
      <c r="Q487">
        <v>3</v>
      </c>
      <c r="R487" t="s">
        <v>33</v>
      </c>
      <c r="S487">
        <v>5</v>
      </c>
      <c r="T487" t="s">
        <v>92</v>
      </c>
      <c r="U487">
        <v>9</v>
      </c>
      <c r="V487" t="s">
        <v>159</v>
      </c>
      <c r="W487">
        <v>3</v>
      </c>
      <c r="X487" t="s">
        <v>86</v>
      </c>
    </row>
    <row r="488" spans="1:24">
      <c r="A488">
        <v>33292</v>
      </c>
      <c r="B488" t="s">
        <v>489</v>
      </c>
      <c r="C488" s="1">
        <v>45307.601365740738</v>
      </c>
      <c r="D488" s="1">
        <v>45307.602222222224</v>
      </c>
      <c r="E488" s="3">
        <v>1.3888888888888889E-3</v>
      </c>
      <c r="F488">
        <v>102</v>
      </c>
      <c r="G488" t="s">
        <v>46</v>
      </c>
      <c r="H488">
        <v>102</v>
      </c>
      <c r="I488" t="s">
        <v>46</v>
      </c>
      <c r="J488">
        <v>102</v>
      </c>
      <c r="K488" t="s">
        <v>46</v>
      </c>
      <c r="L488">
        <v>2</v>
      </c>
      <c r="M488" t="s">
        <v>47</v>
      </c>
      <c r="N488" s="4" t="str">
        <f>IF(consolidado[[#This Row],[tempo]]&gt;consolidado[[#This Row],[prioridade_horas]],"Fora do prazo","Dentro do prazo estimado")</f>
        <v>Dentro do prazo estimado</v>
      </c>
      <c r="O488" s="3">
        <v>0.33333333333333331</v>
      </c>
      <c r="P488" t="s">
        <v>38</v>
      </c>
      <c r="Q488">
        <v>3</v>
      </c>
      <c r="R488" t="s">
        <v>33</v>
      </c>
      <c r="S488">
        <v>2</v>
      </c>
      <c r="T488" t="s">
        <v>47</v>
      </c>
      <c r="U488">
        <v>22</v>
      </c>
      <c r="V488" t="s">
        <v>51</v>
      </c>
      <c r="W488">
        <v>5</v>
      </c>
      <c r="X488" t="s">
        <v>41</v>
      </c>
    </row>
    <row r="489" spans="1:24">
      <c r="A489">
        <v>33293</v>
      </c>
      <c r="B489" t="s">
        <v>162</v>
      </c>
      <c r="C489" s="1">
        <v>45307.604699074072</v>
      </c>
      <c r="D489" s="1">
        <v>45307.686550925922</v>
      </c>
      <c r="E489" s="3">
        <v>8.1944444444444445E-2</v>
      </c>
      <c r="F489">
        <v>34</v>
      </c>
      <c r="G489" t="s">
        <v>25</v>
      </c>
      <c r="H489">
        <v>34</v>
      </c>
      <c r="I489" t="s">
        <v>25</v>
      </c>
      <c r="J489">
        <v>34</v>
      </c>
      <c r="K489" t="s">
        <v>25</v>
      </c>
      <c r="L489">
        <v>3</v>
      </c>
      <c r="M489" t="s">
        <v>26</v>
      </c>
      <c r="N489" s="4" t="str">
        <f>IF(consolidado[[#This Row],[tempo]]&gt;consolidado[[#This Row],[prioridade_horas]],"Fora do prazo","Dentro do prazo estimado")</f>
        <v>Dentro do prazo estimado</v>
      </c>
      <c r="O489" s="3">
        <v>1</v>
      </c>
      <c r="P489" t="s">
        <v>27</v>
      </c>
      <c r="Q489">
        <v>3</v>
      </c>
      <c r="R489" t="s">
        <v>33</v>
      </c>
      <c r="S489">
        <v>3</v>
      </c>
      <c r="T489" t="s">
        <v>26</v>
      </c>
      <c r="U489">
        <v>109</v>
      </c>
      <c r="V489" t="s">
        <v>163</v>
      </c>
      <c r="W489">
        <v>4</v>
      </c>
      <c r="X489" t="s">
        <v>30</v>
      </c>
    </row>
    <row r="490" spans="1:24">
      <c r="A490">
        <v>33294</v>
      </c>
      <c r="B490" t="s">
        <v>162</v>
      </c>
      <c r="C490" s="1">
        <v>45307.60832175926</v>
      </c>
      <c r="D490" s="1">
        <v>45323.726736111108</v>
      </c>
      <c r="E490" s="3">
        <v>4.6270833333333332</v>
      </c>
      <c r="F490">
        <v>34</v>
      </c>
      <c r="G490" t="s">
        <v>25</v>
      </c>
      <c r="H490">
        <v>34</v>
      </c>
      <c r="I490" t="s">
        <v>25</v>
      </c>
      <c r="J490">
        <v>34</v>
      </c>
      <c r="K490" t="s">
        <v>25</v>
      </c>
      <c r="L490">
        <v>3</v>
      </c>
      <c r="M490" t="s">
        <v>26</v>
      </c>
      <c r="N490" s="4" t="str">
        <f>IF(consolidado[[#This Row],[tempo]]&gt;consolidado[[#This Row],[prioridade_horas]],"Fora do prazo","Dentro do prazo estimado")</f>
        <v>Fora do prazo</v>
      </c>
      <c r="O490" s="3">
        <v>1</v>
      </c>
      <c r="P490" t="s">
        <v>27</v>
      </c>
      <c r="Q490">
        <v>3</v>
      </c>
      <c r="R490" t="s">
        <v>33</v>
      </c>
      <c r="S490">
        <v>3</v>
      </c>
      <c r="T490" t="s">
        <v>26</v>
      </c>
      <c r="U490">
        <v>109</v>
      </c>
      <c r="V490" t="s">
        <v>163</v>
      </c>
      <c r="W490">
        <v>4</v>
      </c>
      <c r="X490" t="s">
        <v>30</v>
      </c>
    </row>
    <row r="491" spans="1:24">
      <c r="A491">
        <v>33295</v>
      </c>
      <c r="B491" t="s">
        <v>490</v>
      </c>
      <c r="C491" s="1">
        <v>45307.62840277778</v>
      </c>
      <c r="D491" s="1">
        <v>45317.546886574077</v>
      </c>
      <c r="E491" s="3">
        <v>2.9243055555555557</v>
      </c>
      <c r="F491">
        <v>34</v>
      </c>
      <c r="G491" t="s">
        <v>25</v>
      </c>
      <c r="H491">
        <v>55</v>
      </c>
      <c r="I491" t="s">
        <v>127</v>
      </c>
      <c r="J491">
        <v>34</v>
      </c>
      <c r="K491" t="s">
        <v>25</v>
      </c>
      <c r="L491">
        <v>3</v>
      </c>
      <c r="M491" t="s">
        <v>26</v>
      </c>
      <c r="N491" s="4" t="str">
        <f>IF(consolidado[[#This Row],[tempo]]&gt;consolidado[[#This Row],[prioridade_horas]],"Fora do prazo","Dentro do prazo estimado")</f>
        <v>Fora do prazo</v>
      </c>
      <c r="O491" s="3">
        <v>1</v>
      </c>
      <c r="P491" t="s">
        <v>27</v>
      </c>
      <c r="Q491">
        <v>3</v>
      </c>
      <c r="R491" t="s">
        <v>33</v>
      </c>
      <c r="S491">
        <v>13</v>
      </c>
      <c r="T491" t="s">
        <v>60</v>
      </c>
      <c r="U491">
        <v>37</v>
      </c>
      <c r="V491" t="s">
        <v>415</v>
      </c>
      <c r="W491">
        <v>5</v>
      </c>
      <c r="X491" t="s">
        <v>41</v>
      </c>
    </row>
    <row r="492" spans="1:24">
      <c r="A492">
        <v>33296</v>
      </c>
      <c r="B492" t="s">
        <v>126</v>
      </c>
      <c r="C492" s="1">
        <v>45307.629814814813</v>
      </c>
      <c r="D492" s="1">
        <v>45307.633217592593</v>
      </c>
      <c r="E492" s="3">
        <v>3.472222222222222E-3</v>
      </c>
      <c r="F492">
        <v>55</v>
      </c>
      <c r="G492" t="s">
        <v>127</v>
      </c>
      <c r="H492">
        <v>25</v>
      </c>
      <c r="I492" t="s">
        <v>109</v>
      </c>
      <c r="J492">
        <v>55</v>
      </c>
      <c r="K492" t="s">
        <v>127</v>
      </c>
      <c r="L492">
        <v>11</v>
      </c>
      <c r="M492" t="s">
        <v>37</v>
      </c>
      <c r="N492" s="4" t="str">
        <f>IF(consolidado[[#This Row],[tempo]]&gt;consolidado[[#This Row],[prioridade_horas]],"Fora do prazo","Dentro do prazo estimado")</f>
        <v>Dentro do prazo estimado</v>
      </c>
      <c r="O492" s="3">
        <v>0.33333333333333331</v>
      </c>
      <c r="P492" t="s">
        <v>38</v>
      </c>
      <c r="Q492">
        <v>3</v>
      </c>
      <c r="R492" t="s">
        <v>33</v>
      </c>
      <c r="S492">
        <v>11</v>
      </c>
      <c r="T492" t="s">
        <v>37</v>
      </c>
      <c r="U492">
        <v>56</v>
      </c>
      <c r="V492" t="s">
        <v>40</v>
      </c>
      <c r="W492">
        <v>5</v>
      </c>
      <c r="X492" t="s">
        <v>41</v>
      </c>
    </row>
    <row r="493" spans="1:24">
      <c r="A493">
        <v>33297</v>
      </c>
      <c r="B493" t="s">
        <v>410</v>
      </c>
      <c r="C493" s="1">
        <v>45307.630439814813</v>
      </c>
      <c r="D493" s="1">
        <v>45314.621782407405</v>
      </c>
      <c r="E493" s="3">
        <v>1.8701388888888888</v>
      </c>
      <c r="F493">
        <v>55</v>
      </c>
      <c r="G493" t="s">
        <v>127</v>
      </c>
      <c r="H493">
        <v>25</v>
      </c>
      <c r="I493" t="s">
        <v>109</v>
      </c>
      <c r="J493">
        <v>55</v>
      </c>
      <c r="K493" t="s">
        <v>127</v>
      </c>
      <c r="L493">
        <v>11</v>
      </c>
      <c r="M493" t="s">
        <v>37</v>
      </c>
      <c r="N493" s="4" t="str">
        <f>IF(consolidado[[#This Row],[tempo]]&gt;consolidado[[#This Row],[prioridade_horas]],"Fora do prazo","Dentro do prazo estimado")</f>
        <v>Fora do prazo</v>
      </c>
      <c r="O493" s="3">
        <v>0.33333333333333331</v>
      </c>
      <c r="P493" t="s">
        <v>38</v>
      </c>
      <c r="Q493">
        <v>3</v>
      </c>
      <c r="R493" t="s">
        <v>33</v>
      </c>
      <c r="S493">
        <v>11</v>
      </c>
      <c r="T493" t="s">
        <v>37</v>
      </c>
      <c r="U493">
        <v>56</v>
      </c>
      <c r="V493" t="s">
        <v>40</v>
      </c>
      <c r="W493">
        <v>5</v>
      </c>
      <c r="X493" t="s">
        <v>41</v>
      </c>
    </row>
    <row r="494" spans="1:24">
      <c r="A494">
        <v>33298</v>
      </c>
      <c r="B494" t="s">
        <v>130</v>
      </c>
      <c r="C494" s="1">
        <v>45307.631226851852</v>
      </c>
      <c r="D494" s="1">
        <v>45308.535682870373</v>
      </c>
      <c r="E494" s="3">
        <v>0.28055555555555556</v>
      </c>
      <c r="F494">
        <v>55</v>
      </c>
      <c r="G494" t="s">
        <v>127</v>
      </c>
      <c r="H494">
        <v>33</v>
      </c>
      <c r="I494" t="s">
        <v>57</v>
      </c>
      <c r="J494">
        <v>55</v>
      </c>
      <c r="K494" t="s">
        <v>127</v>
      </c>
      <c r="L494">
        <v>11</v>
      </c>
      <c r="M494" t="s">
        <v>37</v>
      </c>
      <c r="N494" s="4" t="str">
        <f>IF(consolidado[[#This Row],[tempo]]&gt;consolidado[[#This Row],[prioridade_horas]],"Fora do prazo","Dentro do prazo estimado")</f>
        <v>Dentro do prazo estimado</v>
      </c>
      <c r="O494" s="3">
        <v>0.33333333333333331</v>
      </c>
      <c r="P494" t="s">
        <v>38</v>
      </c>
      <c r="Q494">
        <v>3</v>
      </c>
      <c r="R494" t="s">
        <v>33</v>
      </c>
      <c r="S494">
        <v>11</v>
      </c>
      <c r="T494" t="s">
        <v>37</v>
      </c>
      <c r="U494">
        <v>56</v>
      </c>
      <c r="V494" t="s">
        <v>40</v>
      </c>
      <c r="W494">
        <v>5</v>
      </c>
      <c r="X494" t="s">
        <v>41</v>
      </c>
    </row>
    <row r="495" spans="1:24">
      <c r="A495">
        <v>33299</v>
      </c>
      <c r="B495" t="s">
        <v>491</v>
      </c>
      <c r="C495" s="1">
        <v>45307.635081018518</v>
      </c>
      <c r="D495" s="1">
        <v>45307.642546296294</v>
      </c>
      <c r="E495" s="3">
        <v>7.6388888888888886E-3</v>
      </c>
      <c r="F495">
        <v>55</v>
      </c>
      <c r="G495" t="s">
        <v>127</v>
      </c>
      <c r="H495">
        <v>91</v>
      </c>
      <c r="I495" t="s">
        <v>237</v>
      </c>
      <c r="J495">
        <v>55</v>
      </c>
      <c r="K495" t="s">
        <v>127</v>
      </c>
      <c r="L495">
        <v>27</v>
      </c>
      <c r="M495" t="s">
        <v>59</v>
      </c>
      <c r="N495" s="4" t="str">
        <f>IF(consolidado[[#This Row],[tempo]]&gt;consolidado[[#This Row],[prioridade_horas]],"Fora do prazo","Dentro do prazo estimado")</f>
        <v>Dentro do prazo estimado</v>
      </c>
      <c r="O495" s="3">
        <v>0.33333333333333331</v>
      </c>
      <c r="P495" t="s">
        <v>38</v>
      </c>
      <c r="Q495">
        <v>3</v>
      </c>
      <c r="R495" t="s">
        <v>33</v>
      </c>
      <c r="S495">
        <v>27</v>
      </c>
      <c r="T495" t="s">
        <v>59</v>
      </c>
      <c r="U495">
        <v>56</v>
      </c>
      <c r="V495" t="s">
        <v>40</v>
      </c>
      <c r="W495">
        <v>5</v>
      </c>
      <c r="X495" t="s">
        <v>41</v>
      </c>
    </row>
    <row r="496" spans="1:24">
      <c r="A496">
        <v>33300</v>
      </c>
      <c r="B496" t="s">
        <v>492</v>
      </c>
      <c r="C496" s="1">
        <v>45307.648460648146</v>
      </c>
      <c r="D496" s="1">
        <v>45386.703414351854</v>
      </c>
      <c r="E496" s="3">
        <v>21.469444444444445</v>
      </c>
      <c r="F496">
        <v>34</v>
      </c>
      <c r="G496" t="s">
        <v>25</v>
      </c>
      <c r="H496">
        <v>45</v>
      </c>
      <c r="I496" t="s">
        <v>156</v>
      </c>
      <c r="J496">
        <v>66</v>
      </c>
      <c r="K496" t="s">
        <v>50</v>
      </c>
      <c r="L496">
        <v>2</v>
      </c>
      <c r="M496" t="s">
        <v>47</v>
      </c>
      <c r="N496" s="4" t="str">
        <f>IF(consolidado[[#This Row],[tempo]]&gt;consolidado[[#This Row],[prioridade_horas]],"Fora do prazo","Dentro do prazo estimado")</f>
        <v>Fora do prazo</v>
      </c>
      <c r="O496" s="3">
        <v>1</v>
      </c>
      <c r="P496" t="s">
        <v>27</v>
      </c>
      <c r="Q496">
        <v>3</v>
      </c>
      <c r="R496" t="s">
        <v>33</v>
      </c>
      <c r="S496">
        <v>10</v>
      </c>
      <c r="T496" t="s">
        <v>143</v>
      </c>
      <c r="U496">
        <v>1</v>
      </c>
      <c r="V496" t="s">
        <v>113</v>
      </c>
      <c r="W496">
        <v>4</v>
      </c>
      <c r="X496" t="s">
        <v>30</v>
      </c>
    </row>
    <row r="497" spans="1:24">
      <c r="A497">
        <v>33301</v>
      </c>
      <c r="B497" t="s">
        <v>174</v>
      </c>
      <c r="C497" s="1">
        <v>45307.649745370371</v>
      </c>
      <c r="D497" s="1">
        <v>45307.674479166664</v>
      </c>
      <c r="E497" s="3">
        <v>2.5000000000000001E-2</v>
      </c>
      <c r="F497">
        <v>111</v>
      </c>
      <c r="G497" t="s">
        <v>99</v>
      </c>
      <c r="H497">
        <v>47</v>
      </c>
      <c r="I497" t="s">
        <v>100</v>
      </c>
      <c r="J497">
        <v>111</v>
      </c>
      <c r="K497" t="s">
        <v>99</v>
      </c>
      <c r="L497">
        <v>16</v>
      </c>
      <c r="M497" t="s">
        <v>43</v>
      </c>
      <c r="N497" s="4" t="str">
        <f>IF(consolidado[[#This Row],[tempo]]&gt;consolidado[[#This Row],[prioridade_horas]],"Fora do prazo","Dentro do prazo estimado")</f>
        <v>Dentro do prazo estimado</v>
      </c>
      <c r="O497" s="3">
        <v>0.33333333333333331</v>
      </c>
      <c r="P497" t="s">
        <v>38</v>
      </c>
      <c r="Q497">
        <v>3</v>
      </c>
      <c r="R497" t="s">
        <v>33</v>
      </c>
      <c r="S497">
        <v>16</v>
      </c>
      <c r="T497" t="s">
        <v>43</v>
      </c>
      <c r="U497">
        <v>56</v>
      </c>
      <c r="V497" t="s">
        <v>40</v>
      </c>
      <c r="W497">
        <v>5</v>
      </c>
      <c r="X497" t="s">
        <v>41</v>
      </c>
    </row>
    <row r="498" spans="1:24">
      <c r="A498">
        <v>33302</v>
      </c>
      <c r="B498" t="s">
        <v>493</v>
      </c>
      <c r="C498" s="1">
        <v>45307.652789351851</v>
      </c>
      <c r="D498" s="1">
        <v>45350.603356481479</v>
      </c>
      <c r="E498" s="3">
        <v>11.596527777777778</v>
      </c>
      <c r="F498">
        <v>106</v>
      </c>
      <c r="G498" t="s">
        <v>64</v>
      </c>
      <c r="H498">
        <v>45</v>
      </c>
      <c r="I498" t="s">
        <v>156</v>
      </c>
      <c r="J498">
        <v>106</v>
      </c>
      <c r="K498" t="s">
        <v>64</v>
      </c>
      <c r="L498">
        <v>10</v>
      </c>
      <c r="M498" t="s">
        <v>143</v>
      </c>
      <c r="N498" s="4" t="str">
        <f>IF(consolidado[[#This Row],[tempo]]&gt;consolidado[[#This Row],[prioridade_horas]],"Fora do prazo","Dentro do prazo estimado")</f>
        <v>Fora do prazo</v>
      </c>
      <c r="O498" s="3">
        <v>1</v>
      </c>
      <c r="P498" t="s">
        <v>27</v>
      </c>
      <c r="Q498">
        <v>3</v>
      </c>
      <c r="R498" t="s">
        <v>33</v>
      </c>
      <c r="S498">
        <v>10</v>
      </c>
      <c r="T498" t="s">
        <v>143</v>
      </c>
      <c r="U498">
        <v>1</v>
      </c>
      <c r="V498" t="s">
        <v>113</v>
      </c>
      <c r="W498">
        <v>5</v>
      </c>
      <c r="X498" t="s">
        <v>41</v>
      </c>
    </row>
    <row r="499" spans="1:24">
      <c r="A499">
        <v>33303</v>
      </c>
      <c r="B499" t="s">
        <v>494</v>
      </c>
      <c r="C499" s="1">
        <v>45307.664907407408</v>
      </c>
      <c r="D499" s="1">
        <v>45307.720011574071</v>
      </c>
      <c r="E499" s="3">
        <v>5.486111111111111E-2</v>
      </c>
      <c r="F499">
        <v>35</v>
      </c>
      <c r="G499" t="s">
        <v>32</v>
      </c>
      <c r="H499">
        <v>47</v>
      </c>
      <c r="I499" t="s">
        <v>100</v>
      </c>
      <c r="J499">
        <v>35</v>
      </c>
      <c r="K499" t="s">
        <v>32</v>
      </c>
      <c r="L499">
        <v>3</v>
      </c>
      <c r="M499" t="s">
        <v>26</v>
      </c>
      <c r="N499" s="4" t="str">
        <f>IF(consolidado[[#This Row],[tempo]]&gt;consolidado[[#This Row],[prioridade_horas]],"Fora do prazo","Dentro do prazo estimado")</f>
        <v>Dentro do prazo estimado</v>
      </c>
      <c r="O499" s="3">
        <v>0.33333333333333331</v>
      </c>
      <c r="P499" t="s">
        <v>38</v>
      </c>
      <c r="Q499">
        <v>3</v>
      </c>
      <c r="R499" t="s">
        <v>33</v>
      </c>
      <c r="S499">
        <v>16</v>
      </c>
      <c r="T499" t="s">
        <v>43</v>
      </c>
      <c r="U499">
        <v>68</v>
      </c>
      <c r="V499" t="s">
        <v>161</v>
      </c>
      <c r="W499">
        <v>2</v>
      </c>
      <c r="X499" t="s">
        <v>105</v>
      </c>
    </row>
    <row r="500" spans="1:24">
      <c r="A500">
        <v>33304</v>
      </c>
      <c r="B500" t="s">
        <v>495</v>
      </c>
      <c r="C500" s="1">
        <v>45307.682511574072</v>
      </c>
      <c r="D500" s="1">
        <v>45310.617199074077</v>
      </c>
      <c r="E500" s="3">
        <v>1.0618055555555554</v>
      </c>
      <c r="F500">
        <v>98</v>
      </c>
      <c r="G500" t="s">
        <v>69</v>
      </c>
      <c r="H500">
        <v>55</v>
      </c>
      <c r="I500" t="s">
        <v>127</v>
      </c>
      <c r="J500">
        <v>98</v>
      </c>
      <c r="K500" t="s">
        <v>69</v>
      </c>
      <c r="L500">
        <v>16</v>
      </c>
      <c r="M500" t="s">
        <v>43</v>
      </c>
      <c r="N500" s="4" t="str">
        <f>IF(consolidado[[#This Row],[tempo]]&gt;consolidado[[#This Row],[prioridade_horas]],"Fora do prazo","Dentro do prazo estimado")</f>
        <v>Fora do prazo</v>
      </c>
      <c r="O500" s="3">
        <v>0.66666666666666663</v>
      </c>
      <c r="P500" t="s">
        <v>70</v>
      </c>
      <c r="Q500">
        <v>3</v>
      </c>
      <c r="R500" t="s">
        <v>33</v>
      </c>
      <c r="S500">
        <v>13</v>
      </c>
      <c r="T500" t="s">
        <v>60</v>
      </c>
      <c r="U500">
        <v>56</v>
      </c>
      <c r="V500" t="s">
        <v>40</v>
      </c>
      <c r="W500">
        <v>5</v>
      </c>
      <c r="X500" t="s">
        <v>41</v>
      </c>
    </row>
    <row r="501" spans="1:24">
      <c r="A501">
        <v>33305</v>
      </c>
      <c r="B501" t="s">
        <v>496</v>
      </c>
      <c r="C501" s="1">
        <v>45307.698599537034</v>
      </c>
      <c r="D501" s="1">
        <v>45370.690358796295</v>
      </c>
      <c r="E501" s="3">
        <v>16.898611111111112</v>
      </c>
      <c r="F501">
        <v>103</v>
      </c>
      <c r="G501" t="s">
        <v>89</v>
      </c>
      <c r="H501">
        <v>45</v>
      </c>
      <c r="I501" t="s">
        <v>156</v>
      </c>
      <c r="J501">
        <v>0</v>
      </c>
      <c r="K501" t="s">
        <v>55</v>
      </c>
      <c r="L501">
        <v>10</v>
      </c>
      <c r="M501" t="s">
        <v>143</v>
      </c>
      <c r="N501" s="4" t="str">
        <f>IF(consolidado[[#This Row],[tempo]]&gt;consolidado[[#This Row],[prioridade_horas]],"Fora do prazo","Dentro do prazo estimado")</f>
        <v>Fora do prazo</v>
      </c>
      <c r="O501" s="3">
        <v>1</v>
      </c>
      <c r="P501" t="s">
        <v>27</v>
      </c>
      <c r="Q501">
        <v>3</v>
      </c>
      <c r="R501" t="s">
        <v>33</v>
      </c>
      <c r="S501">
        <v>10</v>
      </c>
      <c r="T501" t="s">
        <v>143</v>
      </c>
      <c r="U501">
        <v>1</v>
      </c>
      <c r="V501" t="s">
        <v>113</v>
      </c>
      <c r="W501">
        <v>5</v>
      </c>
      <c r="X501" t="s">
        <v>41</v>
      </c>
    </row>
    <row r="502" spans="1:24">
      <c r="A502">
        <v>33306</v>
      </c>
      <c r="B502" t="s">
        <v>31</v>
      </c>
      <c r="C502" s="1">
        <v>45307.713912037034</v>
      </c>
      <c r="D502" s="1">
        <v>45307.714629629627</v>
      </c>
      <c r="E502" s="3">
        <v>6.9444444444444447E-4</v>
      </c>
      <c r="F502">
        <v>35</v>
      </c>
      <c r="G502" t="s">
        <v>32</v>
      </c>
      <c r="H502">
        <v>35</v>
      </c>
      <c r="I502" t="s">
        <v>32</v>
      </c>
      <c r="J502">
        <v>35</v>
      </c>
      <c r="K502" t="s">
        <v>32</v>
      </c>
      <c r="L502">
        <v>3</v>
      </c>
      <c r="M502" t="s">
        <v>26</v>
      </c>
      <c r="N502" s="4" t="str">
        <f>IF(consolidado[[#This Row],[tempo]]&gt;consolidado[[#This Row],[prioridade_horas]],"Fora do prazo","Dentro do prazo estimado")</f>
        <v>Dentro do prazo estimado</v>
      </c>
      <c r="O502" s="3">
        <v>0.33333333333333331</v>
      </c>
      <c r="P502" t="s">
        <v>38</v>
      </c>
      <c r="Q502">
        <v>6</v>
      </c>
      <c r="R502" t="s">
        <v>28</v>
      </c>
      <c r="S502">
        <v>3</v>
      </c>
      <c r="T502" t="s">
        <v>26</v>
      </c>
      <c r="U502">
        <v>28</v>
      </c>
      <c r="V502" t="s">
        <v>34</v>
      </c>
      <c r="W502">
        <v>3</v>
      </c>
      <c r="X502" t="s">
        <v>86</v>
      </c>
    </row>
    <row r="503" spans="1:24">
      <c r="A503">
        <v>33307</v>
      </c>
      <c r="B503" t="s">
        <v>497</v>
      </c>
      <c r="C503" s="1">
        <v>45307.715914351851</v>
      </c>
      <c r="D503" s="1">
        <v>45309.638541666667</v>
      </c>
      <c r="E503" s="3">
        <v>0.6743055555555556</v>
      </c>
      <c r="F503">
        <v>30</v>
      </c>
      <c r="G503" t="s">
        <v>81</v>
      </c>
      <c r="H503">
        <v>52</v>
      </c>
      <c r="I503" t="s">
        <v>77</v>
      </c>
      <c r="J503">
        <v>30</v>
      </c>
      <c r="K503" t="s">
        <v>81</v>
      </c>
      <c r="L503">
        <v>4</v>
      </c>
      <c r="M503" t="s">
        <v>94</v>
      </c>
      <c r="N503" s="4" t="str">
        <f>IF(consolidado[[#This Row],[tempo]]&gt;consolidado[[#This Row],[prioridade_horas]],"Fora do prazo","Dentro do prazo estimado")</f>
        <v>Dentro do prazo estimado</v>
      </c>
      <c r="O503" s="3">
        <v>5</v>
      </c>
      <c r="P503" t="s">
        <v>84</v>
      </c>
      <c r="Q503">
        <v>3</v>
      </c>
      <c r="R503" t="s">
        <v>33</v>
      </c>
      <c r="S503">
        <v>16</v>
      </c>
      <c r="T503" t="s">
        <v>43</v>
      </c>
      <c r="U503">
        <v>28</v>
      </c>
      <c r="V503" t="s">
        <v>34</v>
      </c>
      <c r="W503">
        <v>2</v>
      </c>
      <c r="X503" t="s">
        <v>105</v>
      </c>
    </row>
    <row r="504" spans="1:24">
      <c r="A504">
        <v>33308</v>
      </c>
      <c r="B504" t="s">
        <v>498</v>
      </c>
      <c r="C504" s="1">
        <v>45307.727361111109</v>
      </c>
      <c r="D504" s="1">
        <v>45315.687314814815</v>
      </c>
      <c r="E504" s="3">
        <v>2.213888888888889</v>
      </c>
      <c r="F504">
        <v>18</v>
      </c>
      <c r="G504" t="s">
        <v>158</v>
      </c>
      <c r="H504">
        <v>102</v>
      </c>
      <c r="I504" t="s">
        <v>46</v>
      </c>
      <c r="J504">
        <v>18</v>
      </c>
      <c r="K504" t="s">
        <v>158</v>
      </c>
      <c r="L504">
        <v>5</v>
      </c>
      <c r="M504" t="s">
        <v>92</v>
      </c>
      <c r="N504" s="4" t="str">
        <f>IF(consolidado[[#This Row],[tempo]]&gt;consolidado[[#This Row],[prioridade_horas]],"Fora do prazo","Dentro do prazo estimado")</f>
        <v>Fora do prazo</v>
      </c>
      <c r="O504" s="3">
        <v>0.66666666666666663</v>
      </c>
      <c r="P504" t="s">
        <v>70</v>
      </c>
      <c r="Q504">
        <v>3</v>
      </c>
      <c r="R504" t="s">
        <v>33</v>
      </c>
      <c r="S504">
        <v>1</v>
      </c>
      <c r="T504" t="s">
        <v>66</v>
      </c>
      <c r="U504">
        <v>38</v>
      </c>
      <c r="V504" t="s">
        <v>67</v>
      </c>
      <c r="W504">
        <v>3</v>
      </c>
      <c r="X504" t="s">
        <v>86</v>
      </c>
    </row>
    <row r="505" spans="1:24">
      <c r="A505">
        <v>33309</v>
      </c>
      <c r="B505" t="s">
        <v>143</v>
      </c>
      <c r="C505" s="1">
        <v>45308.373425925929</v>
      </c>
      <c r="D505" s="1">
        <v>45309.364293981482</v>
      </c>
      <c r="E505" s="3">
        <v>0.36666666666666664</v>
      </c>
      <c r="F505">
        <v>102</v>
      </c>
      <c r="G505" t="s">
        <v>46</v>
      </c>
      <c r="H505">
        <v>74</v>
      </c>
      <c r="I505" t="s">
        <v>101</v>
      </c>
      <c r="J505">
        <v>102</v>
      </c>
      <c r="K505" t="s">
        <v>46</v>
      </c>
      <c r="L505">
        <v>1</v>
      </c>
      <c r="M505" t="s">
        <v>66</v>
      </c>
      <c r="N505" s="4" t="str">
        <f>IF(consolidado[[#This Row],[tempo]]&gt;consolidado[[#This Row],[prioridade_horas]],"Fora do prazo","Dentro do prazo estimado")</f>
        <v>Fora do prazo</v>
      </c>
      <c r="O505" s="3">
        <v>0.33333333333333331</v>
      </c>
      <c r="P505" t="s">
        <v>38</v>
      </c>
      <c r="Q505">
        <v>3</v>
      </c>
      <c r="R505" t="s">
        <v>33</v>
      </c>
      <c r="S505">
        <v>1</v>
      </c>
      <c r="T505" t="s">
        <v>66</v>
      </c>
      <c r="U505">
        <v>73</v>
      </c>
      <c r="V505" t="s">
        <v>144</v>
      </c>
      <c r="W505">
        <v>4</v>
      </c>
      <c r="X505" t="s">
        <v>30</v>
      </c>
    </row>
    <row r="506" spans="1:24">
      <c r="A506">
        <v>33310</v>
      </c>
      <c r="B506" t="s">
        <v>499</v>
      </c>
      <c r="C506" s="1">
        <v>45308.375833333332</v>
      </c>
      <c r="D506" s="1">
        <v>45310.621481481481</v>
      </c>
      <c r="E506" s="3">
        <v>0.99652777777777779</v>
      </c>
      <c r="F506">
        <v>67</v>
      </c>
      <c r="G506" t="s">
        <v>280</v>
      </c>
      <c r="H506">
        <v>55</v>
      </c>
      <c r="I506" t="s">
        <v>127</v>
      </c>
      <c r="J506">
        <v>0</v>
      </c>
      <c r="K506" t="s">
        <v>55</v>
      </c>
      <c r="L506">
        <v>16</v>
      </c>
      <c r="M506" t="s">
        <v>43</v>
      </c>
      <c r="N506" s="4" t="str">
        <f>IF(consolidado[[#This Row],[tempo]]&gt;consolidado[[#This Row],[prioridade_horas]],"Fora do prazo","Dentro do prazo estimado")</f>
        <v>Dentro do prazo estimado</v>
      </c>
      <c r="O506" s="3">
        <v>1</v>
      </c>
      <c r="P506" t="s">
        <v>27</v>
      </c>
      <c r="Q506">
        <v>3</v>
      </c>
      <c r="R506" t="s">
        <v>33</v>
      </c>
      <c r="S506">
        <v>13</v>
      </c>
      <c r="T506" t="s">
        <v>60</v>
      </c>
      <c r="U506">
        <v>107</v>
      </c>
      <c r="V506" t="s">
        <v>500</v>
      </c>
      <c r="W506">
        <v>5</v>
      </c>
      <c r="X506" t="s">
        <v>41</v>
      </c>
    </row>
    <row r="507" spans="1:24">
      <c r="A507">
        <v>33311</v>
      </c>
      <c r="B507" t="s">
        <v>31</v>
      </c>
      <c r="C507" s="1">
        <v>45308.380173611113</v>
      </c>
      <c r="D507" s="1">
        <v>45344.613310185188</v>
      </c>
      <c r="E507" s="3">
        <v>10.001388888888888</v>
      </c>
      <c r="F507">
        <v>34</v>
      </c>
      <c r="G507" t="s">
        <v>25</v>
      </c>
      <c r="H507">
        <v>111</v>
      </c>
      <c r="I507" t="s">
        <v>99</v>
      </c>
      <c r="J507">
        <v>102</v>
      </c>
      <c r="K507" t="s">
        <v>46</v>
      </c>
      <c r="L507">
        <v>1</v>
      </c>
      <c r="M507" t="s">
        <v>66</v>
      </c>
      <c r="N507" s="4" t="str">
        <f>IF(consolidado[[#This Row],[tempo]]&gt;consolidado[[#This Row],[prioridade_horas]],"Fora do prazo","Dentro do prazo estimado")</f>
        <v>Fora do prazo</v>
      </c>
      <c r="O507" s="3">
        <v>1</v>
      </c>
      <c r="P507" t="s">
        <v>27</v>
      </c>
      <c r="Q507">
        <v>3</v>
      </c>
      <c r="R507" t="s">
        <v>33</v>
      </c>
      <c r="S507">
        <v>1</v>
      </c>
      <c r="T507" t="s">
        <v>66</v>
      </c>
      <c r="U507">
        <v>28</v>
      </c>
      <c r="V507" t="s">
        <v>34</v>
      </c>
      <c r="W507">
        <v>4</v>
      </c>
      <c r="X507" t="s">
        <v>30</v>
      </c>
    </row>
    <row r="508" spans="1:24">
      <c r="A508">
        <v>33312</v>
      </c>
      <c r="B508" t="s">
        <v>501</v>
      </c>
      <c r="C508" s="1">
        <v>45308.411446759259</v>
      </c>
      <c r="D508" s="1">
        <v>45309.378078703703</v>
      </c>
      <c r="E508" s="3">
        <v>0.34236111111111112</v>
      </c>
      <c r="F508">
        <v>91</v>
      </c>
      <c r="G508" t="s">
        <v>237</v>
      </c>
      <c r="H508">
        <v>58</v>
      </c>
      <c r="I508" t="s">
        <v>53</v>
      </c>
      <c r="J508">
        <v>91</v>
      </c>
      <c r="K508" t="s">
        <v>237</v>
      </c>
      <c r="L508">
        <v>13</v>
      </c>
      <c r="M508" t="s">
        <v>60</v>
      </c>
      <c r="N508" s="4" t="str">
        <f>IF(consolidado[[#This Row],[tempo]]&gt;consolidado[[#This Row],[prioridade_horas]],"Fora do prazo","Dentro do prazo estimado")</f>
        <v>Dentro do prazo estimado</v>
      </c>
      <c r="O508" s="3">
        <v>0.66666666666666663</v>
      </c>
      <c r="P508" t="s">
        <v>70</v>
      </c>
      <c r="Q508">
        <v>3</v>
      </c>
      <c r="R508" t="s">
        <v>33</v>
      </c>
      <c r="S508">
        <v>13</v>
      </c>
      <c r="T508" t="s">
        <v>60</v>
      </c>
      <c r="U508">
        <v>56</v>
      </c>
      <c r="V508" t="s">
        <v>40</v>
      </c>
      <c r="W508">
        <v>5</v>
      </c>
      <c r="X508" t="s">
        <v>41</v>
      </c>
    </row>
    <row r="509" spans="1:24">
      <c r="A509">
        <v>33313</v>
      </c>
      <c r="B509" t="s">
        <v>502</v>
      </c>
      <c r="C509" s="1">
        <v>45308.451944444445</v>
      </c>
      <c r="D509" s="1">
        <v>45322.371192129627</v>
      </c>
      <c r="E509" s="3">
        <v>3.6763888888888889</v>
      </c>
      <c r="F509">
        <v>32</v>
      </c>
      <c r="G509" t="s">
        <v>154</v>
      </c>
      <c r="H509">
        <v>32</v>
      </c>
      <c r="I509" t="s">
        <v>154</v>
      </c>
      <c r="J509">
        <v>32</v>
      </c>
      <c r="K509" t="s">
        <v>154</v>
      </c>
      <c r="L509">
        <v>12</v>
      </c>
      <c r="M509" t="s">
        <v>83</v>
      </c>
      <c r="N509" s="4" t="str">
        <f>IF(consolidado[[#This Row],[tempo]]&gt;consolidado[[#This Row],[prioridade_horas]],"Fora do prazo","Dentro do prazo estimado")</f>
        <v>Dentro do prazo estimado</v>
      </c>
      <c r="O509" s="3">
        <v>5</v>
      </c>
      <c r="P509" t="s">
        <v>84</v>
      </c>
      <c r="Q509">
        <v>3</v>
      </c>
      <c r="R509" t="s">
        <v>33</v>
      </c>
      <c r="S509">
        <v>4</v>
      </c>
      <c r="T509" t="s">
        <v>94</v>
      </c>
      <c r="U509">
        <v>9</v>
      </c>
      <c r="V509" t="s">
        <v>159</v>
      </c>
      <c r="W509">
        <v>3</v>
      </c>
      <c r="X509" t="s">
        <v>86</v>
      </c>
    </row>
    <row r="510" spans="1:24">
      <c r="A510">
        <v>33314</v>
      </c>
      <c r="B510" t="s">
        <v>31</v>
      </c>
      <c r="C510" s="1">
        <v>45308.452418981484</v>
      </c>
      <c r="D510" s="1">
        <v>45314.4294212963</v>
      </c>
      <c r="E510" s="3">
        <v>1.4798611111111111</v>
      </c>
      <c r="F510">
        <v>34</v>
      </c>
      <c r="G510" t="s">
        <v>25</v>
      </c>
      <c r="H510">
        <v>103</v>
      </c>
      <c r="I510" t="s">
        <v>89</v>
      </c>
      <c r="J510">
        <v>103</v>
      </c>
      <c r="K510" t="s">
        <v>89</v>
      </c>
      <c r="L510">
        <v>6</v>
      </c>
      <c r="M510" t="s">
        <v>118</v>
      </c>
      <c r="N510" s="4" t="str">
        <f>IF(consolidado[[#This Row],[tempo]]&gt;consolidado[[#This Row],[prioridade_horas]],"Fora do prazo","Dentro do prazo estimado")</f>
        <v>Fora do prazo</v>
      </c>
      <c r="O510" s="3">
        <v>1</v>
      </c>
      <c r="P510" t="s">
        <v>27</v>
      </c>
      <c r="Q510">
        <v>3</v>
      </c>
      <c r="R510" t="s">
        <v>33</v>
      </c>
      <c r="S510">
        <v>6</v>
      </c>
      <c r="T510" t="s">
        <v>118</v>
      </c>
      <c r="U510">
        <v>28</v>
      </c>
      <c r="V510" t="s">
        <v>34</v>
      </c>
      <c r="W510">
        <v>4</v>
      </c>
      <c r="X510" t="s">
        <v>30</v>
      </c>
    </row>
    <row r="511" spans="1:24">
      <c r="A511">
        <v>33315</v>
      </c>
      <c r="B511" t="s">
        <v>138</v>
      </c>
      <c r="C511" s="1">
        <v>45308.452928240738</v>
      </c>
      <c r="D511" s="1">
        <v>45308.574525462966</v>
      </c>
      <c r="E511" s="3">
        <v>0.12152777777777778</v>
      </c>
      <c r="F511">
        <v>43</v>
      </c>
      <c r="G511" t="s">
        <v>139</v>
      </c>
      <c r="H511">
        <v>49</v>
      </c>
      <c r="I511" t="s">
        <v>42</v>
      </c>
      <c r="J511">
        <v>43</v>
      </c>
      <c r="K511" t="s">
        <v>139</v>
      </c>
      <c r="L511">
        <v>16</v>
      </c>
      <c r="M511" t="s">
        <v>43</v>
      </c>
      <c r="N511" s="4" t="str">
        <f>IF(consolidado[[#This Row],[tempo]]&gt;consolidado[[#This Row],[prioridade_horas]],"Fora do prazo","Dentro do prazo estimado")</f>
        <v>Dentro do prazo estimado</v>
      </c>
      <c r="O511" s="3">
        <v>0.33333333333333331</v>
      </c>
      <c r="P511" t="s">
        <v>38</v>
      </c>
      <c r="Q511">
        <v>3</v>
      </c>
      <c r="R511" t="s">
        <v>33</v>
      </c>
      <c r="S511">
        <v>16</v>
      </c>
      <c r="T511" t="s">
        <v>43</v>
      </c>
      <c r="U511">
        <v>56</v>
      </c>
      <c r="V511" t="s">
        <v>40</v>
      </c>
      <c r="W511">
        <v>5</v>
      </c>
      <c r="X511" t="s">
        <v>41</v>
      </c>
    </row>
    <row r="512" spans="1:24">
      <c r="A512">
        <v>33316</v>
      </c>
      <c r="B512" t="s">
        <v>177</v>
      </c>
      <c r="C512" s="1">
        <v>45308.453576388885</v>
      </c>
      <c r="D512" s="1">
        <v>45310.633587962962</v>
      </c>
      <c r="E512" s="3">
        <v>0.93125000000000002</v>
      </c>
      <c r="F512">
        <v>102</v>
      </c>
      <c r="G512" t="s">
        <v>46</v>
      </c>
      <c r="H512">
        <v>74</v>
      </c>
      <c r="I512" t="s">
        <v>101</v>
      </c>
      <c r="J512">
        <v>102</v>
      </c>
      <c r="K512" t="s">
        <v>46</v>
      </c>
      <c r="L512">
        <v>1</v>
      </c>
      <c r="M512" t="s">
        <v>66</v>
      </c>
      <c r="N512" s="4" t="str">
        <f>IF(consolidado[[#This Row],[tempo]]&gt;consolidado[[#This Row],[prioridade_horas]],"Fora do prazo","Dentro do prazo estimado")</f>
        <v>Fora do prazo</v>
      </c>
      <c r="O512" s="3">
        <v>0.33333333333333331</v>
      </c>
      <c r="P512" t="s">
        <v>38</v>
      </c>
      <c r="Q512">
        <v>3</v>
      </c>
      <c r="R512" t="s">
        <v>33</v>
      </c>
      <c r="S512">
        <v>1</v>
      </c>
      <c r="T512" t="s">
        <v>66</v>
      </c>
      <c r="U512">
        <v>29</v>
      </c>
      <c r="V512" t="s">
        <v>85</v>
      </c>
      <c r="W512">
        <v>5</v>
      </c>
      <c r="X512" t="s">
        <v>41</v>
      </c>
    </row>
    <row r="513" spans="1:24">
      <c r="A513">
        <v>33317</v>
      </c>
      <c r="B513" t="s">
        <v>337</v>
      </c>
      <c r="C513" s="1">
        <v>45308.45752314815</v>
      </c>
      <c r="D513" s="1">
        <v>45321.694143518522</v>
      </c>
      <c r="E513" s="3">
        <v>3.6180555555555554</v>
      </c>
      <c r="F513">
        <v>34</v>
      </c>
      <c r="G513" t="s">
        <v>25</v>
      </c>
      <c r="H513">
        <v>52</v>
      </c>
      <c r="I513" t="s">
        <v>77</v>
      </c>
      <c r="J513">
        <v>106</v>
      </c>
      <c r="K513" t="s">
        <v>64</v>
      </c>
      <c r="L513">
        <v>6</v>
      </c>
      <c r="M513" t="s">
        <v>118</v>
      </c>
      <c r="N513" s="4" t="str">
        <f>IF(consolidado[[#This Row],[tempo]]&gt;consolidado[[#This Row],[prioridade_horas]],"Fora do prazo","Dentro do prazo estimado")</f>
        <v>Fora do prazo</v>
      </c>
      <c r="O513" s="3">
        <v>1</v>
      </c>
      <c r="P513" t="s">
        <v>27</v>
      </c>
      <c r="Q513">
        <v>3</v>
      </c>
      <c r="R513" t="s">
        <v>33</v>
      </c>
      <c r="S513">
        <v>16</v>
      </c>
      <c r="T513" t="s">
        <v>43</v>
      </c>
      <c r="U513">
        <v>27</v>
      </c>
      <c r="V513" t="s">
        <v>178</v>
      </c>
      <c r="W513">
        <v>4</v>
      </c>
      <c r="X513" t="s">
        <v>30</v>
      </c>
    </row>
    <row r="514" spans="1:24">
      <c r="A514">
        <v>33318</v>
      </c>
      <c r="B514" t="s">
        <v>188</v>
      </c>
      <c r="C514" s="1">
        <v>45308.469050925924</v>
      </c>
      <c r="D514" s="1">
        <v>45316.648043981484</v>
      </c>
      <c r="E514" s="3">
        <v>2.4333333333333331</v>
      </c>
      <c r="F514">
        <v>102</v>
      </c>
      <c r="G514" t="s">
        <v>46</v>
      </c>
      <c r="H514">
        <v>19</v>
      </c>
      <c r="I514" t="s">
        <v>91</v>
      </c>
      <c r="J514">
        <v>102</v>
      </c>
      <c r="K514" t="s">
        <v>46</v>
      </c>
      <c r="L514">
        <v>5</v>
      </c>
      <c r="M514" t="s">
        <v>92</v>
      </c>
      <c r="N514" s="4" t="str">
        <f>IF(consolidado[[#This Row],[tempo]]&gt;consolidado[[#This Row],[prioridade_horas]],"Fora do prazo","Dentro do prazo estimado")</f>
        <v>Fora do prazo</v>
      </c>
      <c r="O514" s="3">
        <v>0.33333333333333331</v>
      </c>
      <c r="P514" t="s">
        <v>38</v>
      </c>
      <c r="Q514">
        <v>3</v>
      </c>
      <c r="R514" t="s">
        <v>33</v>
      </c>
      <c r="S514">
        <v>5</v>
      </c>
      <c r="T514" t="s">
        <v>92</v>
      </c>
      <c r="U514">
        <v>40</v>
      </c>
      <c r="V514" t="s">
        <v>357</v>
      </c>
      <c r="W514">
        <v>4</v>
      </c>
      <c r="X514" t="s">
        <v>30</v>
      </c>
    </row>
    <row r="515" spans="1:24">
      <c r="A515">
        <v>33319</v>
      </c>
      <c r="B515" t="s">
        <v>503</v>
      </c>
      <c r="C515" s="1">
        <v>45308.470057870371</v>
      </c>
      <c r="D515" s="1">
        <v>45308.577986111108</v>
      </c>
      <c r="E515" s="3">
        <v>0.10833333333333334</v>
      </c>
      <c r="F515">
        <v>58</v>
      </c>
      <c r="G515" t="s">
        <v>53</v>
      </c>
      <c r="H515">
        <v>80</v>
      </c>
      <c r="I515" t="s">
        <v>123</v>
      </c>
      <c r="J515">
        <v>0</v>
      </c>
      <c r="K515" t="s">
        <v>55</v>
      </c>
      <c r="L515">
        <v>23</v>
      </c>
      <c r="M515" t="s">
        <v>121</v>
      </c>
      <c r="N515" s="4" t="str">
        <f>IF(consolidado[[#This Row],[tempo]]&gt;consolidado[[#This Row],[prioridade_horas]],"Fora do prazo","Dentro do prazo estimado")</f>
        <v>Dentro do prazo estimado</v>
      </c>
      <c r="O515" s="3">
        <v>0.33333333333333331</v>
      </c>
      <c r="P515" t="s">
        <v>38</v>
      </c>
      <c r="Q515">
        <v>3</v>
      </c>
      <c r="R515" t="s">
        <v>33</v>
      </c>
      <c r="S515">
        <v>23</v>
      </c>
      <c r="T515" t="s">
        <v>121</v>
      </c>
      <c r="U515">
        <v>56</v>
      </c>
      <c r="V515" t="s">
        <v>40</v>
      </c>
      <c r="W515">
        <v>5</v>
      </c>
      <c r="X515" t="s">
        <v>41</v>
      </c>
    </row>
    <row r="516" spans="1:24">
      <c r="A516">
        <v>33320</v>
      </c>
      <c r="B516" t="s">
        <v>504</v>
      </c>
      <c r="C516" s="1">
        <v>45308.482581018521</v>
      </c>
      <c r="D516" s="1">
        <v>45322.642974537041</v>
      </c>
      <c r="E516" s="3">
        <v>3.9173611111111111</v>
      </c>
      <c r="F516">
        <v>34</v>
      </c>
      <c r="G516" t="s">
        <v>25</v>
      </c>
      <c r="H516">
        <v>45</v>
      </c>
      <c r="I516" t="s">
        <v>156</v>
      </c>
      <c r="J516">
        <v>102</v>
      </c>
      <c r="K516" t="s">
        <v>46</v>
      </c>
      <c r="L516">
        <v>1</v>
      </c>
      <c r="M516" t="s">
        <v>66</v>
      </c>
      <c r="N516" s="4" t="str">
        <f>IF(consolidado[[#This Row],[tempo]]&gt;consolidado[[#This Row],[prioridade_horas]],"Fora do prazo","Dentro do prazo estimado")</f>
        <v>Fora do prazo</v>
      </c>
      <c r="O516" s="3">
        <v>1</v>
      </c>
      <c r="P516" t="s">
        <v>27</v>
      </c>
      <c r="Q516">
        <v>3</v>
      </c>
      <c r="R516" t="s">
        <v>33</v>
      </c>
      <c r="S516">
        <v>10</v>
      </c>
      <c r="T516" t="s">
        <v>143</v>
      </c>
      <c r="U516">
        <v>28</v>
      </c>
      <c r="V516" t="s">
        <v>34</v>
      </c>
      <c r="W516">
        <v>4</v>
      </c>
      <c r="X516" t="s">
        <v>30</v>
      </c>
    </row>
    <row r="517" spans="1:24">
      <c r="A517">
        <v>33321</v>
      </c>
      <c r="B517" t="s">
        <v>505</v>
      </c>
      <c r="C517" s="1">
        <v>45308.498576388891</v>
      </c>
      <c r="D517" s="1">
        <v>45313.52789351852</v>
      </c>
      <c r="E517" s="3">
        <v>1.1569444444444446</v>
      </c>
      <c r="F517">
        <v>98</v>
      </c>
      <c r="G517" t="s">
        <v>69</v>
      </c>
      <c r="H517">
        <v>98</v>
      </c>
      <c r="I517" t="s">
        <v>69</v>
      </c>
      <c r="J517">
        <v>98</v>
      </c>
      <c r="K517" t="s">
        <v>69</v>
      </c>
      <c r="L517">
        <v>11</v>
      </c>
      <c r="M517" t="s">
        <v>37</v>
      </c>
      <c r="N517" s="4" t="str">
        <f>IF(consolidado[[#This Row],[tempo]]&gt;consolidado[[#This Row],[prioridade_horas]],"Fora do prazo","Dentro do prazo estimado")</f>
        <v>Fora do prazo</v>
      </c>
      <c r="O517" s="3">
        <v>0.66666666666666663</v>
      </c>
      <c r="P517" t="s">
        <v>70</v>
      </c>
      <c r="Q517">
        <v>3</v>
      </c>
      <c r="R517" t="s">
        <v>33</v>
      </c>
      <c r="S517">
        <v>11</v>
      </c>
      <c r="T517" t="s">
        <v>37</v>
      </c>
      <c r="U517">
        <v>102</v>
      </c>
      <c r="V517" t="s">
        <v>96</v>
      </c>
      <c r="W517">
        <v>5</v>
      </c>
      <c r="X517" t="s">
        <v>41</v>
      </c>
    </row>
    <row r="518" spans="1:24">
      <c r="A518">
        <v>33322</v>
      </c>
      <c r="B518" t="s">
        <v>506</v>
      </c>
      <c r="C518" s="1">
        <v>45308.504247685189</v>
      </c>
      <c r="D518" s="1">
        <v>45316.406261574077</v>
      </c>
      <c r="E518" s="3">
        <v>2.15625</v>
      </c>
      <c r="F518">
        <v>104</v>
      </c>
      <c r="G518" t="s">
        <v>108</v>
      </c>
      <c r="H518">
        <v>52</v>
      </c>
      <c r="I518" t="s">
        <v>77</v>
      </c>
      <c r="J518">
        <v>47</v>
      </c>
      <c r="K518" t="s">
        <v>100</v>
      </c>
      <c r="L518">
        <v>8</v>
      </c>
      <c r="M518" t="s">
        <v>110</v>
      </c>
      <c r="N518" s="4" t="str">
        <f>IF(consolidado[[#This Row],[tempo]]&gt;consolidado[[#This Row],[prioridade_horas]],"Fora do prazo","Dentro do prazo estimado")</f>
        <v>Fora do prazo</v>
      </c>
      <c r="O518" s="3">
        <v>1</v>
      </c>
      <c r="P518" t="s">
        <v>27</v>
      </c>
      <c r="Q518">
        <v>3</v>
      </c>
      <c r="R518" t="s">
        <v>33</v>
      </c>
      <c r="S518">
        <v>26</v>
      </c>
      <c r="T518" t="s">
        <v>78</v>
      </c>
      <c r="U518">
        <v>6</v>
      </c>
      <c r="V518" t="s">
        <v>29</v>
      </c>
      <c r="W518">
        <v>5</v>
      </c>
      <c r="X518" t="s">
        <v>41</v>
      </c>
    </row>
    <row r="519" spans="1:24">
      <c r="A519">
        <v>33323</v>
      </c>
      <c r="B519" t="s">
        <v>507</v>
      </c>
      <c r="C519" s="1">
        <v>45308.504490740743</v>
      </c>
      <c r="D519" s="1">
        <v>45308.661203703705</v>
      </c>
      <c r="E519" s="3">
        <v>0.15694444444444444</v>
      </c>
      <c r="F519">
        <v>103</v>
      </c>
      <c r="G519" t="s">
        <v>89</v>
      </c>
      <c r="H519">
        <v>47</v>
      </c>
      <c r="I519" t="s">
        <v>100</v>
      </c>
      <c r="J519">
        <v>0</v>
      </c>
      <c r="K519" t="s">
        <v>55</v>
      </c>
      <c r="L519">
        <v>13</v>
      </c>
      <c r="M519" t="s">
        <v>60</v>
      </c>
      <c r="N519" s="4" t="str">
        <f>IF(consolidado[[#This Row],[tempo]]&gt;consolidado[[#This Row],[prioridade_horas]],"Fora do prazo","Dentro do prazo estimado")</f>
        <v>Dentro do prazo estimado</v>
      </c>
      <c r="O519" s="3">
        <v>0.33333333333333331</v>
      </c>
      <c r="P519" t="s">
        <v>38</v>
      </c>
      <c r="Q519">
        <v>3</v>
      </c>
      <c r="R519" t="s">
        <v>33</v>
      </c>
      <c r="S519">
        <v>16</v>
      </c>
      <c r="T519" t="s">
        <v>43</v>
      </c>
      <c r="U519">
        <v>25</v>
      </c>
      <c r="V519" t="s">
        <v>90</v>
      </c>
      <c r="W519">
        <v>5</v>
      </c>
      <c r="X519" t="s">
        <v>41</v>
      </c>
    </row>
    <row r="520" spans="1:24">
      <c r="A520">
        <v>33324</v>
      </c>
      <c r="B520" t="s">
        <v>508</v>
      </c>
      <c r="C520" s="1">
        <v>45308.516759259262</v>
      </c>
      <c r="D520" s="1">
        <v>45315.415358796294</v>
      </c>
      <c r="E520" s="3">
        <v>1.7770833333333333</v>
      </c>
      <c r="F520">
        <v>33</v>
      </c>
      <c r="G520" t="s">
        <v>57</v>
      </c>
      <c r="H520">
        <v>33</v>
      </c>
      <c r="I520" t="s">
        <v>57</v>
      </c>
      <c r="J520">
        <v>0</v>
      </c>
      <c r="K520" t="s">
        <v>55</v>
      </c>
      <c r="L520">
        <v>11</v>
      </c>
      <c r="M520" t="s">
        <v>37</v>
      </c>
      <c r="N520" s="4" t="str">
        <f>IF(consolidado[[#This Row],[tempo]]&gt;consolidado[[#This Row],[prioridade_horas]],"Fora do prazo","Dentro do prazo estimado")</f>
        <v>Fora do prazo</v>
      </c>
      <c r="O520" s="3">
        <v>0.33333333333333331</v>
      </c>
      <c r="P520" t="s">
        <v>38</v>
      </c>
      <c r="Q520">
        <v>3</v>
      </c>
      <c r="R520" t="s">
        <v>33</v>
      </c>
      <c r="S520">
        <v>11</v>
      </c>
      <c r="T520" t="s">
        <v>37</v>
      </c>
      <c r="U520">
        <v>100</v>
      </c>
      <c r="V520" t="s">
        <v>169</v>
      </c>
      <c r="W520">
        <v>5</v>
      </c>
      <c r="X520" t="s">
        <v>41</v>
      </c>
    </row>
    <row r="521" spans="1:24">
      <c r="A521">
        <v>33325</v>
      </c>
      <c r="B521" t="s">
        <v>509</v>
      </c>
      <c r="C521" s="1">
        <v>45308.523252314815</v>
      </c>
      <c r="D521" s="1">
        <v>45313.535983796297</v>
      </c>
      <c r="E521" s="3">
        <v>1.1395833333333334</v>
      </c>
      <c r="F521">
        <v>98</v>
      </c>
      <c r="G521" t="s">
        <v>69</v>
      </c>
      <c r="H521">
        <v>98</v>
      </c>
      <c r="I521" t="s">
        <v>69</v>
      </c>
      <c r="J521">
        <v>98</v>
      </c>
      <c r="K521" t="s">
        <v>69</v>
      </c>
      <c r="L521">
        <v>11</v>
      </c>
      <c r="M521" t="s">
        <v>37</v>
      </c>
      <c r="N521" s="4" t="str">
        <f>IF(consolidado[[#This Row],[tempo]]&gt;consolidado[[#This Row],[prioridade_horas]],"Fora do prazo","Dentro do prazo estimado")</f>
        <v>Fora do prazo</v>
      </c>
      <c r="O521" s="3">
        <v>0.66666666666666663</v>
      </c>
      <c r="P521" t="s">
        <v>70</v>
      </c>
      <c r="Q521">
        <v>3</v>
      </c>
      <c r="R521" t="s">
        <v>33</v>
      </c>
      <c r="S521">
        <v>11</v>
      </c>
      <c r="T521" t="s">
        <v>37</v>
      </c>
      <c r="U521">
        <v>102</v>
      </c>
      <c r="V521" t="s">
        <v>96</v>
      </c>
      <c r="W521">
        <v>5</v>
      </c>
      <c r="X521" t="s">
        <v>41</v>
      </c>
    </row>
    <row r="522" spans="1:24">
      <c r="A522">
        <v>33326</v>
      </c>
      <c r="B522" t="s">
        <v>510</v>
      </c>
      <c r="C522" s="1">
        <v>45308.527384259258</v>
      </c>
      <c r="D522" s="1">
        <v>45349.653680555559</v>
      </c>
      <c r="E522" s="3">
        <v>11.021527777777777</v>
      </c>
      <c r="F522">
        <v>62</v>
      </c>
      <c r="G522" t="s">
        <v>45</v>
      </c>
      <c r="H522">
        <v>33</v>
      </c>
      <c r="I522" t="s">
        <v>57</v>
      </c>
      <c r="J522">
        <v>62</v>
      </c>
      <c r="K522" t="s">
        <v>45</v>
      </c>
      <c r="L522">
        <v>11</v>
      </c>
      <c r="M522" t="s">
        <v>37</v>
      </c>
      <c r="N522" s="4" t="str">
        <f>IF(consolidado[[#This Row],[tempo]]&gt;consolidado[[#This Row],[prioridade_horas]],"Fora do prazo","Dentro do prazo estimado")</f>
        <v>Fora do prazo</v>
      </c>
      <c r="O522" s="3">
        <v>5</v>
      </c>
      <c r="P522" t="s">
        <v>84</v>
      </c>
      <c r="Q522">
        <v>3</v>
      </c>
      <c r="R522" t="s">
        <v>33</v>
      </c>
      <c r="S522">
        <v>11</v>
      </c>
      <c r="T522" t="s">
        <v>37</v>
      </c>
      <c r="U522">
        <v>70</v>
      </c>
      <c r="V522" t="s">
        <v>511</v>
      </c>
      <c r="W522">
        <v>5</v>
      </c>
      <c r="X522" t="s">
        <v>41</v>
      </c>
    </row>
    <row r="523" spans="1:24">
      <c r="A523">
        <v>33327</v>
      </c>
      <c r="B523" t="s">
        <v>512</v>
      </c>
      <c r="C523" s="1">
        <v>45308.544687499998</v>
      </c>
      <c r="D523" s="1">
        <v>45308.571840277778</v>
      </c>
      <c r="E523" s="3">
        <v>2.7083333333333334E-2</v>
      </c>
      <c r="F523">
        <v>62</v>
      </c>
      <c r="G523" t="s">
        <v>45</v>
      </c>
      <c r="H523">
        <v>62</v>
      </c>
      <c r="I523" t="s">
        <v>45</v>
      </c>
      <c r="J523">
        <v>62</v>
      </c>
      <c r="K523" t="s">
        <v>45</v>
      </c>
      <c r="L523">
        <v>11</v>
      </c>
      <c r="M523" t="s">
        <v>37</v>
      </c>
      <c r="N523" s="4" t="str">
        <f>IF(consolidado[[#This Row],[tempo]]&gt;consolidado[[#This Row],[prioridade_horas]],"Fora do prazo","Dentro do prazo estimado")</f>
        <v>Dentro do prazo estimado</v>
      </c>
      <c r="O523" s="3">
        <v>0.33333333333333331</v>
      </c>
      <c r="P523" t="s">
        <v>38</v>
      </c>
      <c r="Q523">
        <v>3</v>
      </c>
      <c r="R523" t="s">
        <v>33</v>
      </c>
      <c r="S523">
        <v>2</v>
      </c>
      <c r="T523" t="s">
        <v>47</v>
      </c>
      <c r="U523">
        <v>69</v>
      </c>
      <c r="V523" t="s">
        <v>363</v>
      </c>
      <c r="W523">
        <v>5</v>
      </c>
      <c r="X523" t="s">
        <v>41</v>
      </c>
    </row>
    <row r="524" spans="1:24">
      <c r="A524">
        <v>33328</v>
      </c>
      <c r="B524" t="s">
        <v>404</v>
      </c>
      <c r="C524" s="1">
        <v>45308.579062500001</v>
      </c>
      <c r="D524" s="1">
        <v>45308.640717592592</v>
      </c>
      <c r="E524" s="3">
        <v>6.1805555555555558E-2</v>
      </c>
      <c r="F524">
        <v>58</v>
      </c>
      <c r="G524" t="s">
        <v>53</v>
      </c>
      <c r="H524">
        <v>58</v>
      </c>
      <c r="I524" t="s">
        <v>53</v>
      </c>
      <c r="J524">
        <v>0</v>
      </c>
      <c r="K524" t="s">
        <v>55</v>
      </c>
      <c r="L524">
        <v>16</v>
      </c>
      <c r="M524" t="s">
        <v>43</v>
      </c>
      <c r="N524" s="4" t="str">
        <f>IF(consolidado[[#This Row],[tempo]]&gt;consolidado[[#This Row],[prioridade_horas]],"Fora do prazo","Dentro do prazo estimado")</f>
        <v>Dentro do prazo estimado</v>
      </c>
      <c r="O524" s="3">
        <v>0.33333333333333331</v>
      </c>
      <c r="P524" t="s">
        <v>38</v>
      </c>
      <c r="Q524">
        <v>3</v>
      </c>
      <c r="R524" t="s">
        <v>33</v>
      </c>
      <c r="S524">
        <v>13</v>
      </c>
      <c r="T524" t="s">
        <v>60</v>
      </c>
      <c r="U524">
        <v>56</v>
      </c>
      <c r="V524" t="s">
        <v>40</v>
      </c>
      <c r="W524">
        <v>5</v>
      </c>
      <c r="X524" t="s">
        <v>41</v>
      </c>
    </row>
    <row r="525" spans="1:24">
      <c r="A525">
        <v>33329</v>
      </c>
      <c r="B525" t="s">
        <v>513</v>
      </c>
      <c r="C525" s="1">
        <v>45308.587870370371</v>
      </c>
      <c r="D525" s="1">
        <v>45338.560277777775</v>
      </c>
      <c r="E525" s="3">
        <v>8.2375000000000007</v>
      </c>
      <c r="F525">
        <v>102</v>
      </c>
      <c r="G525" t="s">
        <v>46</v>
      </c>
      <c r="H525">
        <v>111</v>
      </c>
      <c r="I525" t="s">
        <v>99</v>
      </c>
      <c r="J525">
        <v>102</v>
      </c>
      <c r="K525" t="s">
        <v>46</v>
      </c>
      <c r="L525">
        <v>2</v>
      </c>
      <c r="M525" t="s">
        <v>47</v>
      </c>
      <c r="N525" s="4" t="str">
        <f>IF(consolidado[[#This Row],[tempo]]&gt;consolidado[[#This Row],[prioridade_horas]],"Fora do prazo","Dentro do prazo estimado")</f>
        <v>Fora do prazo</v>
      </c>
      <c r="O525" s="3">
        <v>0.33333333333333331</v>
      </c>
      <c r="P525" t="s">
        <v>38</v>
      </c>
      <c r="Q525">
        <v>3</v>
      </c>
      <c r="R525" t="s">
        <v>33</v>
      </c>
      <c r="S525">
        <v>2</v>
      </c>
      <c r="T525" t="s">
        <v>47</v>
      </c>
      <c r="U525">
        <v>30</v>
      </c>
      <c r="V525" t="s">
        <v>514</v>
      </c>
      <c r="W525">
        <v>4</v>
      </c>
      <c r="X525" t="s">
        <v>30</v>
      </c>
    </row>
    <row r="526" spans="1:24">
      <c r="A526">
        <v>33330</v>
      </c>
      <c r="B526" t="s">
        <v>350</v>
      </c>
      <c r="C526" s="1">
        <v>45308.604074074072</v>
      </c>
      <c r="D526" s="1">
        <v>45370.431805555556</v>
      </c>
      <c r="E526" s="3">
        <v>16.358333333333334</v>
      </c>
      <c r="F526">
        <v>19</v>
      </c>
      <c r="G526" t="s">
        <v>91</v>
      </c>
      <c r="H526">
        <v>19</v>
      </c>
      <c r="I526" t="s">
        <v>91</v>
      </c>
      <c r="J526">
        <v>19</v>
      </c>
      <c r="K526" t="s">
        <v>91</v>
      </c>
      <c r="L526">
        <v>5</v>
      </c>
      <c r="M526" t="s">
        <v>92</v>
      </c>
      <c r="N526" s="4" t="str">
        <f>IF(consolidado[[#This Row],[tempo]]&gt;consolidado[[#This Row],[prioridade_horas]],"Fora do prazo","Dentro do prazo estimado")</f>
        <v>Fora do prazo</v>
      </c>
      <c r="O526" s="3">
        <v>1</v>
      </c>
      <c r="P526" t="s">
        <v>27</v>
      </c>
      <c r="Q526">
        <v>3</v>
      </c>
      <c r="R526" t="s">
        <v>33</v>
      </c>
      <c r="S526">
        <v>5</v>
      </c>
      <c r="T526" t="s">
        <v>92</v>
      </c>
      <c r="U526">
        <v>9</v>
      </c>
      <c r="V526" t="s">
        <v>159</v>
      </c>
      <c r="W526">
        <v>4</v>
      </c>
      <c r="X526" t="s">
        <v>30</v>
      </c>
    </row>
    <row r="527" spans="1:24">
      <c r="A527">
        <v>33331</v>
      </c>
      <c r="B527" t="s">
        <v>515</v>
      </c>
      <c r="C527" s="1">
        <v>45308.619467592594</v>
      </c>
      <c r="D527" s="1">
        <v>45323.71199074074</v>
      </c>
      <c r="E527" s="3">
        <v>4.2249999999999996</v>
      </c>
      <c r="F527">
        <v>103</v>
      </c>
      <c r="G527" t="s">
        <v>89</v>
      </c>
      <c r="H527">
        <v>45</v>
      </c>
      <c r="I527" t="s">
        <v>156</v>
      </c>
      <c r="J527">
        <v>0</v>
      </c>
      <c r="K527" t="s">
        <v>55</v>
      </c>
      <c r="L527">
        <v>10</v>
      </c>
      <c r="M527" t="s">
        <v>143</v>
      </c>
      <c r="N527" s="4" t="str">
        <f>IF(consolidado[[#This Row],[tempo]]&gt;consolidado[[#This Row],[prioridade_horas]],"Fora do prazo","Dentro do prazo estimado")</f>
        <v>Fora do prazo</v>
      </c>
      <c r="O527" s="3">
        <v>0.33333333333333331</v>
      </c>
      <c r="P527" t="s">
        <v>38</v>
      </c>
      <c r="Q527">
        <v>3</v>
      </c>
      <c r="R527" t="s">
        <v>33</v>
      </c>
      <c r="S527">
        <v>10</v>
      </c>
      <c r="T527" t="s">
        <v>143</v>
      </c>
      <c r="U527">
        <v>1</v>
      </c>
      <c r="V527" t="s">
        <v>113</v>
      </c>
      <c r="W527">
        <v>5</v>
      </c>
      <c r="X527" t="s">
        <v>41</v>
      </c>
    </row>
    <row r="528" spans="1:24">
      <c r="A528">
        <v>33332</v>
      </c>
      <c r="B528" t="s">
        <v>516</v>
      </c>
      <c r="C528" s="1">
        <v>45308.622881944444</v>
      </c>
      <c r="D528" s="1">
        <v>45327.496180555558</v>
      </c>
      <c r="E528" s="3">
        <v>4.7576388888888888</v>
      </c>
      <c r="F528">
        <v>62</v>
      </c>
      <c r="G528" t="s">
        <v>45</v>
      </c>
      <c r="H528">
        <v>45</v>
      </c>
      <c r="I528" t="s">
        <v>156</v>
      </c>
      <c r="J528">
        <v>62</v>
      </c>
      <c r="K528" t="s">
        <v>45</v>
      </c>
      <c r="L528">
        <v>10</v>
      </c>
      <c r="M528" t="s">
        <v>143</v>
      </c>
      <c r="N528" s="4" t="str">
        <f>IF(consolidado[[#This Row],[tempo]]&gt;consolidado[[#This Row],[prioridade_horas]],"Fora do prazo","Dentro do prazo estimado")</f>
        <v>Dentro do prazo estimado</v>
      </c>
      <c r="O528" s="3">
        <v>5</v>
      </c>
      <c r="P528" t="s">
        <v>84</v>
      </c>
      <c r="Q528">
        <v>3</v>
      </c>
      <c r="R528" t="s">
        <v>33</v>
      </c>
      <c r="S528">
        <v>10</v>
      </c>
      <c r="T528" t="s">
        <v>143</v>
      </c>
      <c r="U528">
        <v>1</v>
      </c>
      <c r="V528" t="s">
        <v>113</v>
      </c>
      <c r="W528">
        <v>5</v>
      </c>
      <c r="X528" t="s">
        <v>41</v>
      </c>
    </row>
    <row r="529" spans="1:24">
      <c r="A529">
        <v>33333</v>
      </c>
      <c r="B529" t="s">
        <v>517</v>
      </c>
      <c r="C529" s="1">
        <v>45308.637002314812</v>
      </c>
      <c r="D529" s="1">
        <v>45310.480219907404</v>
      </c>
      <c r="E529" s="3">
        <v>0.59444444444444444</v>
      </c>
      <c r="F529">
        <v>106</v>
      </c>
      <c r="G529" t="s">
        <v>64</v>
      </c>
      <c r="H529">
        <v>106</v>
      </c>
      <c r="I529" t="s">
        <v>64</v>
      </c>
      <c r="J529">
        <v>106</v>
      </c>
      <c r="K529" t="s">
        <v>64</v>
      </c>
      <c r="L529">
        <v>11</v>
      </c>
      <c r="M529" t="s">
        <v>37</v>
      </c>
      <c r="N529" s="4" t="str">
        <f>IF(consolidado[[#This Row],[tempo]]&gt;consolidado[[#This Row],[prioridade_horas]],"Fora do prazo","Dentro do prazo estimado")</f>
        <v>Fora do prazo</v>
      </c>
      <c r="O529" s="3">
        <v>0.33333333333333331</v>
      </c>
      <c r="P529" t="s">
        <v>38</v>
      </c>
      <c r="Q529">
        <v>3</v>
      </c>
      <c r="R529" t="s">
        <v>33</v>
      </c>
      <c r="S529">
        <v>6</v>
      </c>
      <c r="T529" t="s">
        <v>118</v>
      </c>
      <c r="U529">
        <v>69</v>
      </c>
      <c r="V529" t="s">
        <v>363</v>
      </c>
      <c r="W529">
        <v>5</v>
      </c>
      <c r="X529" t="s">
        <v>41</v>
      </c>
    </row>
    <row r="530" spans="1:24">
      <c r="A530">
        <v>33334</v>
      </c>
      <c r="B530" t="s">
        <v>518</v>
      </c>
      <c r="C530" s="1">
        <v>45308.641793981478</v>
      </c>
      <c r="D530" s="1">
        <v>45314.399930555555</v>
      </c>
      <c r="E530" s="3">
        <v>1.2604166666666667</v>
      </c>
      <c r="F530">
        <v>29</v>
      </c>
      <c r="G530" t="s">
        <v>36</v>
      </c>
      <c r="H530">
        <v>29</v>
      </c>
      <c r="I530" t="s">
        <v>36</v>
      </c>
      <c r="J530">
        <v>29</v>
      </c>
      <c r="K530" t="s">
        <v>36</v>
      </c>
      <c r="L530">
        <v>11</v>
      </c>
      <c r="M530" t="s">
        <v>37</v>
      </c>
      <c r="N530" s="4" t="str">
        <f>IF(consolidado[[#This Row],[tempo]]&gt;consolidado[[#This Row],[prioridade_horas]],"Fora do prazo","Dentro do prazo estimado")</f>
        <v>Fora do prazo</v>
      </c>
      <c r="O530" s="3">
        <v>0.33333333333333331</v>
      </c>
      <c r="P530" t="s">
        <v>38</v>
      </c>
      <c r="Q530">
        <v>3</v>
      </c>
      <c r="R530" t="s">
        <v>33</v>
      </c>
      <c r="S530">
        <v>11</v>
      </c>
      <c r="T530" t="s">
        <v>37</v>
      </c>
      <c r="U530">
        <v>56</v>
      </c>
      <c r="V530" t="s">
        <v>40</v>
      </c>
      <c r="W530">
        <v>5</v>
      </c>
      <c r="X530" t="s">
        <v>41</v>
      </c>
    </row>
    <row r="531" spans="1:24">
      <c r="A531">
        <v>33335</v>
      </c>
      <c r="B531" t="s">
        <v>175</v>
      </c>
      <c r="C531" s="1">
        <v>45308.645046296297</v>
      </c>
      <c r="D531" s="1">
        <v>45310.496655092589</v>
      </c>
      <c r="E531" s="3">
        <v>0.60347222222222219</v>
      </c>
      <c r="F531">
        <v>34</v>
      </c>
      <c r="G531" t="s">
        <v>25</v>
      </c>
      <c r="H531">
        <v>52</v>
      </c>
      <c r="I531" t="s">
        <v>77</v>
      </c>
      <c r="J531">
        <v>34</v>
      </c>
      <c r="K531" t="s">
        <v>25</v>
      </c>
      <c r="L531">
        <v>3</v>
      </c>
      <c r="M531" t="s">
        <v>26</v>
      </c>
      <c r="N531" s="4" t="str">
        <f>IF(consolidado[[#This Row],[tempo]]&gt;consolidado[[#This Row],[prioridade_horas]],"Fora do prazo","Dentro do prazo estimado")</f>
        <v>Dentro do prazo estimado</v>
      </c>
      <c r="O531" s="3">
        <v>1</v>
      </c>
      <c r="P531" t="s">
        <v>27</v>
      </c>
      <c r="Q531">
        <v>3</v>
      </c>
      <c r="R531" t="s">
        <v>33</v>
      </c>
      <c r="S531">
        <v>16</v>
      </c>
      <c r="T531" t="s">
        <v>43</v>
      </c>
      <c r="U531">
        <v>29</v>
      </c>
      <c r="V531" t="s">
        <v>85</v>
      </c>
      <c r="W531">
        <v>4</v>
      </c>
      <c r="X531" t="s">
        <v>30</v>
      </c>
    </row>
    <row r="532" spans="1:24">
      <c r="A532">
        <v>33336</v>
      </c>
      <c r="B532" t="s">
        <v>213</v>
      </c>
      <c r="C532" s="1">
        <v>45308.645613425928</v>
      </c>
      <c r="D532" s="1">
        <v>45309.440868055557</v>
      </c>
      <c r="E532" s="3">
        <v>0.17083333333333334</v>
      </c>
      <c r="F532">
        <v>18</v>
      </c>
      <c r="G532" t="s">
        <v>158</v>
      </c>
      <c r="H532">
        <v>18</v>
      </c>
      <c r="I532" t="s">
        <v>158</v>
      </c>
      <c r="J532">
        <v>18</v>
      </c>
      <c r="K532" t="s">
        <v>158</v>
      </c>
      <c r="L532">
        <v>5</v>
      </c>
      <c r="M532" t="s">
        <v>92</v>
      </c>
      <c r="N532" s="4" t="str">
        <f>IF(consolidado[[#This Row],[tempo]]&gt;consolidado[[#This Row],[prioridade_horas]],"Fora do prazo","Dentro do prazo estimado")</f>
        <v>Dentro do prazo estimado</v>
      </c>
      <c r="O532" s="3">
        <v>5</v>
      </c>
      <c r="P532" t="s">
        <v>84</v>
      </c>
      <c r="Q532">
        <v>4</v>
      </c>
      <c r="R532" t="s">
        <v>39</v>
      </c>
      <c r="S532">
        <v>5</v>
      </c>
      <c r="T532" t="s">
        <v>92</v>
      </c>
      <c r="U532">
        <v>28</v>
      </c>
      <c r="V532" t="s">
        <v>34</v>
      </c>
      <c r="W532">
        <v>2</v>
      </c>
      <c r="X532" t="s">
        <v>105</v>
      </c>
    </row>
    <row r="533" spans="1:24">
      <c r="A533">
        <v>33337</v>
      </c>
      <c r="B533" t="s">
        <v>519</v>
      </c>
      <c r="C533" s="1">
        <v>45308.657650462963</v>
      </c>
      <c r="D533" s="1">
        <v>45314.383692129632</v>
      </c>
      <c r="E533" s="3">
        <v>1.2284722222222222</v>
      </c>
      <c r="F533">
        <v>18</v>
      </c>
      <c r="G533" t="s">
        <v>158</v>
      </c>
      <c r="H533">
        <v>18</v>
      </c>
      <c r="I533" t="s">
        <v>158</v>
      </c>
      <c r="J533">
        <v>18</v>
      </c>
      <c r="K533" t="s">
        <v>158</v>
      </c>
      <c r="L533">
        <v>5</v>
      </c>
      <c r="M533" t="s">
        <v>92</v>
      </c>
      <c r="N533" s="4" t="str">
        <f>IF(consolidado[[#This Row],[tempo]]&gt;consolidado[[#This Row],[prioridade_horas]],"Fora do prazo","Dentro do prazo estimado")</f>
        <v>Dentro do prazo estimado</v>
      </c>
      <c r="O533" s="3">
        <v>5</v>
      </c>
      <c r="P533" t="s">
        <v>84</v>
      </c>
      <c r="Q533">
        <v>3</v>
      </c>
      <c r="R533" t="s">
        <v>33</v>
      </c>
      <c r="S533">
        <v>5</v>
      </c>
      <c r="T533" t="s">
        <v>92</v>
      </c>
      <c r="U533">
        <v>6</v>
      </c>
      <c r="V533" t="s">
        <v>29</v>
      </c>
      <c r="W533">
        <v>2</v>
      </c>
      <c r="X533" t="s">
        <v>105</v>
      </c>
    </row>
    <row r="534" spans="1:24">
      <c r="A534">
        <v>33338</v>
      </c>
      <c r="B534" t="s">
        <v>520</v>
      </c>
      <c r="C534" s="1">
        <v>45308.667650462965</v>
      </c>
      <c r="D534" s="1">
        <v>45321.591990740744</v>
      </c>
      <c r="E534" s="3">
        <v>3.3055555555555554</v>
      </c>
      <c r="F534">
        <v>74</v>
      </c>
      <c r="G534" t="s">
        <v>101</v>
      </c>
      <c r="H534">
        <v>52</v>
      </c>
      <c r="I534" t="s">
        <v>77</v>
      </c>
      <c r="J534">
        <v>74</v>
      </c>
      <c r="K534" t="s">
        <v>101</v>
      </c>
      <c r="L534">
        <v>1</v>
      </c>
      <c r="M534" t="s">
        <v>66</v>
      </c>
      <c r="N534" s="4" t="str">
        <f>IF(consolidado[[#This Row],[tempo]]&gt;consolidado[[#This Row],[prioridade_horas]],"Fora do prazo","Dentro do prazo estimado")</f>
        <v>Fora do prazo</v>
      </c>
      <c r="O534" s="3">
        <v>0.33333333333333331</v>
      </c>
      <c r="P534" t="s">
        <v>38</v>
      </c>
      <c r="Q534">
        <v>3</v>
      </c>
      <c r="R534" t="s">
        <v>33</v>
      </c>
      <c r="S534">
        <v>26</v>
      </c>
      <c r="T534" t="s">
        <v>78</v>
      </c>
      <c r="U534">
        <v>6</v>
      </c>
      <c r="V534" t="s">
        <v>29</v>
      </c>
      <c r="W534">
        <v>4</v>
      </c>
      <c r="X534" t="s">
        <v>30</v>
      </c>
    </row>
    <row r="535" spans="1:24">
      <c r="A535">
        <v>33339</v>
      </c>
      <c r="B535" t="s">
        <v>521</v>
      </c>
      <c r="C535" s="1">
        <v>45308.712893518517</v>
      </c>
      <c r="D535" s="1">
        <v>45310.61990740741</v>
      </c>
      <c r="E535" s="3">
        <v>0.65833333333333333</v>
      </c>
      <c r="F535">
        <v>33</v>
      </c>
      <c r="G535" t="s">
        <v>57</v>
      </c>
      <c r="H535">
        <v>33</v>
      </c>
      <c r="I535" t="s">
        <v>57</v>
      </c>
      <c r="J535">
        <v>33</v>
      </c>
      <c r="K535" t="s">
        <v>57</v>
      </c>
      <c r="L535">
        <v>12</v>
      </c>
      <c r="M535" t="s">
        <v>83</v>
      </c>
      <c r="N535" s="4" t="str">
        <f>IF(consolidado[[#This Row],[tempo]]&gt;consolidado[[#This Row],[prioridade_horas]],"Fora do prazo","Dentro do prazo estimado")</f>
        <v>Fora do prazo</v>
      </c>
      <c r="O535" s="3">
        <v>0.33333333333333331</v>
      </c>
      <c r="P535" t="s">
        <v>38</v>
      </c>
      <c r="Q535">
        <v>3</v>
      </c>
      <c r="R535" t="s">
        <v>33</v>
      </c>
      <c r="S535">
        <v>11</v>
      </c>
      <c r="T535" t="s">
        <v>37</v>
      </c>
      <c r="U535">
        <v>56</v>
      </c>
      <c r="V535" t="s">
        <v>40</v>
      </c>
      <c r="W535">
        <v>5</v>
      </c>
      <c r="X535" t="s">
        <v>41</v>
      </c>
    </row>
    <row r="536" spans="1:24">
      <c r="A536">
        <v>33340</v>
      </c>
      <c r="B536" t="s">
        <v>522</v>
      </c>
      <c r="C536" s="1">
        <v>45308.718298611115</v>
      </c>
      <c r="D536" s="1">
        <v>45317.488680555558</v>
      </c>
      <c r="E536" s="3">
        <v>2.4</v>
      </c>
      <c r="F536">
        <v>19</v>
      </c>
      <c r="G536" t="s">
        <v>91</v>
      </c>
      <c r="H536">
        <v>19</v>
      </c>
      <c r="I536" t="s">
        <v>91</v>
      </c>
      <c r="J536">
        <v>19</v>
      </c>
      <c r="K536" t="s">
        <v>91</v>
      </c>
      <c r="L536">
        <v>5</v>
      </c>
      <c r="M536" t="s">
        <v>92</v>
      </c>
      <c r="N536" s="4" t="str">
        <f>IF(consolidado[[#This Row],[tempo]]&gt;consolidado[[#This Row],[prioridade_horas]],"Fora do prazo","Dentro do prazo estimado")</f>
        <v>Fora do prazo</v>
      </c>
      <c r="O536" s="3">
        <v>1.6666666666666667</v>
      </c>
      <c r="P536" t="s">
        <v>125</v>
      </c>
      <c r="Q536">
        <v>6</v>
      </c>
      <c r="R536" t="s">
        <v>28</v>
      </c>
      <c r="S536">
        <v>5</v>
      </c>
      <c r="T536" t="s">
        <v>92</v>
      </c>
      <c r="U536">
        <v>28</v>
      </c>
      <c r="V536" t="s">
        <v>34</v>
      </c>
      <c r="W536">
        <v>3</v>
      </c>
      <c r="X536" t="s">
        <v>86</v>
      </c>
    </row>
    <row r="537" spans="1:24">
      <c r="A537">
        <v>33341</v>
      </c>
      <c r="B537" t="s">
        <v>393</v>
      </c>
      <c r="C537" s="1">
        <v>45308.719293981485</v>
      </c>
      <c r="D537" s="1">
        <v>45370.696967592594</v>
      </c>
      <c r="E537" s="3">
        <v>16.508333333333333</v>
      </c>
      <c r="F537">
        <v>66</v>
      </c>
      <c r="G537" t="s">
        <v>50</v>
      </c>
      <c r="H537">
        <v>111</v>
      </c>
      <c r="I537" t="s">
        <v>99</v>
      </c>
      <c r="J537">
        <v>2</v>
      </c>
      <c r="K537" t="s">
        <v>394</v>
      </c>
      <c r="L537">
        <v>21</v>
      </c>
      <c r="M537" t="s">
        <v>265</v>
      </c>
      <c r="N537" s="4" t="str">
        <f>IF(consolidado[[#This Row],[tempo]]&gt;consolidado[[#This Row],[prioridade_horas]],"Fora do prazo","Dentro do prazo estimado")</f>
        <v>Fora do prazo</v>
      </c>
      <c r="O537" s="3">
        <v>1</v>
      </c>
      <c r="P537" t="s">
        <v>27</v>
      </c>
      <c r="Q537">
        <v>3</v>
      </c>
      <c r="R537" t="s">
        <v>33</v>
      </c>
      <c r="S537">
        <v>1</v>
      </c>
      <c r="T537" t="s">
        <v>66</v>
      </c>
      <c r="U537">
        <v>65</v>
      </c>
      <c r="V537" t="s">
        <v>269</v>
      </c>
      <c r="W537">
        <v>5</v>
      </c>
      <c r="X537" t="s">
        <v>41</v>
      </c>
    </row>
    <row r="538" spans="1:24">
      <c r="A538">
        <v>33342</v>
      </c>
      <c r="B538" t="s">
        <v>393</v>
      </c>
      <c r="C538" s="1">
        <v>45308.721516203703</v>
      </c>
      <c r="D538" s="1">
        <v>45321.454953703702</v>
      </c>
      <c r="E538" s="3">
        <v>3.1152777777777776</v>
      </c>
      <c r="F538">
        <v>66</v>
      </c>
      <c r="G538" t="s">
        <v>50</v>
      </c>
      <c r="H538">
        <v>66</v>
      </c>
      <c r="I538" t="s">
        <v>50</v>
      </c>
      <c r="J538">
        <v>2</v>
      </c>
      <c r="K538" t="s">
        <v>394</v>
      </c>
      <c r="L538">
        <v>21</v>
      </c>
      <c r="M538" t="s">
        <v>265</v>
      </c>
      <c r="N538" s="4" t="str">
        <f>IF(consolidado[[#This Row],[tempo]]&gt;consolidado[[#This Row],[prioridade_horas]],"Fora do prazo","Dentro do prazo estimado")</f>
        <v>Fora do prazo</v>
      </c>
      <c r="O538" s="3">
        <v>1</v>
      </c>
      <c r="P538" t="s">
        <v>27</v>
      </c>
      <c r="Q538">
        <v>6</v>
      </c>
      <c r="R538" t="s">
        <v>28</v>
      </c>
      <c r="S538">
        <v>2</v>
      </c>
      <c r="T538" t="s">
        <v>47</v>
      </c>
      <c r="U538">
        <v>26</v>
      </c>
      <c r="V538" t="s">
        <v>48</v>
      </c>
      <c r="W538">
        <v>5</v>
      </c>
      <c r="X538" t="s">
        <v>41</v>
      </c>
    </row>
    <row r="539" spans="1:24">
      <c r="A539">
        <v>33343</v>
      </c>
      <c r="B539" t="s">
        <v>523</v>
      </c>
      <c r="C539" s="1">
        <v>45309.375277777777</v>
      </c>
      <c r="D539" s="1">
        <v>45309.624201388891</v>
      </c>
      <c r="E539" s="3">
        <v>0.24861111111111112</v>
      </c>
      <c r="F539">
        <v>25</v>
      </c>
      <c r="G539" t="s">
        <v>109</v>
      </c>
      <c r="H539">
        <v>25</v>
      </c>
      <c r="I539" t="s">
        <v>109</v>
      </c>
      <c r="J539">
        <v>25</v>
      </c>
      <c r="K539" t="s">
        <v>109</v>
      </c>
      <c r="L539">
        <v>11</v>
      </c>
      <c r="M539" t="s">
        <v>37</v>
      </c>
      <c r="N539" s="4" t="str">
        <f>IF(consolidado[[#This Row],[tempo]]&gt;consolidado[[#This Row],[prioridade_horas]],"Fora do prazo","Dentro do prazo estimado")</f>
        <v>Dentro do prazo estimado</v>
      </c>
      <c r="O539" s="3">
        <v>0.33333333333333331</v>
      </c>
      <c r="P539" t="s">
        <v>38</v>
      </c>
      <c r="Q539">
        <v>3</v>
      </c>
      <c r="R539" t="s">
        <v>33</v>
      </c>
      <c r="S539">
        <v>11</v>
      </c>
      <c r="T539" t="s">
        <v>37</v>
      </c>
      <c r="U539">
        <v>56</v>
      </c>
      <c r="V539" t="s">
        <v>40</v>
      </c>
      <c r="W539">
        <v>5</v>
      </c>
      <c r="X539" t="s">
        <v>41</v>
      </c>
    </row>
    <row r="540" spans="1:24">
      <c r="A540">
        <v>33344</v>
      </c>
      <c r="B540" t="s">
        <v>524</v>
      </c>
      <c r="C540" s="1">
        <v>45309.380370370367</v>
      </c>
      <c r="D540" s="1">
        <v>45313.486689814818</v>
      </c>
      <c r="E540" s="3">
        <v>0.85763888888888884</v>
      </c>
      <c r="F540">
        <v>29</v>
      </c>
      <c r="G540" t="s">
        <v>36</v>
      </c>
      <c r="H540">
        <v>29</v>
      </c>
      <c r="I540" t="s">
        <v>36</v>
      </c>
      <c r="J540">
        <v>29</v>
      </c>
      <c r="K540" t="s">
        <v>36</v>
      </c>
      <c r="L540">
        <v>11</v>
      </c>
      <c r="M540" t="s">
        <v>37</v>
      </c>
      <c r="N540" s="4" t="str">
        <f>IF(consolidado[[#This Row],[tempo]]&gt;consolidado[[#This Row],[prioridade_horas]],"Fora do prazo","Dentro do prazo estimado")</f>
        <v>Fora do prazo</v>
      </c>
      <c r="O540" s="3">
        <v>0.33333333333333331</v>
      </c>
      <c r="P540" t="s">
        <v>38</v>
      </c>
      <c r="Q540">
        <v>3</v>
      </c>
      <c r="R540" t="s">
        <v>33</v>
      </c>
      <c r="S540">
        <v>11</v>
      </c>
      <c r="T540" t="s">
        <v>37</v>
      </c>
      <c r="U540">
        <v>56</v>
      </c>
      <c r="V540" t="s">
        <v>40</v>
      </c>
      <c r="W540">
        <v>5</v>
      </c>
      <c r="X540" t="s">
        <v>41</v>
      </c>
    </row>
    <row r="541" spans="1:24">
      <c r="A541">
        <v>33345</v>
      </c>
      <c r="B541" t="s">
        <v>525</v>
      </c>
      <c r="C541" s="1">
        <v>45309.40552083333</v>
      </c>
      <c r="D541" s="1">
        <v>45315.501782407409</v>
      </c>
      <c r="E541" s="3">
        <v>1.5993055555555555</v>
      </c>
      <c r="F541">
        <v>55</v>
      </c>
      <c r="G541" t="s">
        <v>127</v>
      </c>
      <c r="H541">
        <v>98</v>
      </c>
      <c r="I541" t="s">
        <v>69</v>
      </c>
      <c r="J541">
        <v>55</v>
      </c>
      <c r="K541" t="s">
        <v>127</v>
      </c>
      <c r="L541">
        <v>11</v>
      </c>
      <c r="M541" t="s">
        <v>37</v>
      </c>
      <c r="N541" s="4" t="str">
        <f>IF(consolidado[[#This Row],[tempo]]&gt;consolidado[[#This Row],[prioridade_horas]],"Fora do prazo","Dentro do prazo estimado")</f>
        <v>Fora do prazo</v>
      </c>
      <c r="O541" s="3">
        <v>0.33333333333333331</v>
      </c>
      <c r="P541" t="s">
        <v>38</v>
      </c>
      <c r="Q541">
        <v>3</v>
      </c>
      <c r="R541" t="s">
        <v>33</v>
      </c>
      <c r="S541">
        <v>11</v>
      </c>
      <c r="T541" t="s">
        <v>37</v>
      </c>
      <c r="U541">
        <v>56</v>
      </c>
      <c r="V541" t="s">
        <v>40</v>
      </c>
      <c r="W541">
        <v>5</v>
      </c>
      <c r="X541" t="s">
        <v>41</v>
      </c>
    </row>
    <row r="542" spans="1:24">
      <c r="A542">
        <v>33346</v>
      </c>
      <c r="B542" t="s">
        <v>491</v>
      </c>
      <c r="C542" s="1">
        <v>45309.406493055554</v>
      </c>
      <c r="D542" s="1">
        <v>45310.62263888889</v>
      </c>
      <c r="E542" s="3">
        <v>0.59166666666666667</v>
      </c>
      <c r="F542">
        <v>55</v>
      </c>
      <c r="G542" t="s">
        <v>127</v>
      </c>
      <c r="H542">
        <v>55</v>
      </c>
      <c r="I542" t="s">
        <v>127</v>
      </c>
      <c r="J542">
        <v>55</v>
      </c>
      <c r="K542" t="s">
        <v>127</v>
      </c>
      <c r="L542">
        <v>27</v>
      </c>
      <c r="M542" t="s">
        <v>59</v>
      </c>
      <c r="N542" s="4" t="str">
        <f>IF(consolidado[[#This Row],[tempo]]&gt;consolidado[[#This Row],[prioridade_horas]],"Fora do prazo","Dentro do prazo estimado")</f>
        <v>Fora do prazo</v>
      </c>
      <c r="O542" s="3">
        <v>0.33333333333333331</v>
      </c>
      <c r="P542" t="s">
        <v>38</v>
      </c>
      <c r="Q542">
        <v>3</v>
      </c>
      <c r="R542" t="s">
        <v>33</v>
      </c>
      <c r="S542">
        <v>13</v>
      </c>
      <c r="T542" t="s">
        <v>60</v>
      </c>
      <c r="U542">
        <v>56</v>
      </c>
      <c r="V542" t="s">
        <v>40</v>
      </c>
      <c r="W542">
        <v>5</v>
      </c>
      <c r="X542" t="s">
        <v>41</v>
      </c>
    </row>
    <row r="543" spans="1:24">
      <c r="A543">
        <v>33347</v>
      </c>
      <c r="B543" t="s">
        <v>491</v>
      </c>
      <c r="C543" s="1">
        <v>45309.407210648147</v>
      </c>
      <c r="D543" s="1">
        <v>45309.601331018515</v>
      </c>
      <c r="E543" s="3">
        <v>0.19375000000000001</v>
      </c>
      <c r="F543">
        <v>55</v>
      </c>
      <c r="G543" t="s">
        <v>127</v>
      </c>
      <c r="H543">
        <v>91</v>
      </c>
      <c r="I543" t="s">
        <v>237</v>
      </c>
      <c r="J543">
        <v>55</v>
      </c>
      <c r="K543" t="s">
        <v>127</v>
      </c>
      <c r="L543">
        <v>27</v>
      </c>
      <c r="M543" t="s">
        <v>59</v>
      </c>
      <c r="N543" s="4" t="str">
        <f>IF(consolidado[[#This Row],[tempo]]&gt;consolidado[[#This Row],[prioridade_horas]],"Fora do prazo","Dentro do prazo estimado")</f>
        <v>Dentro do prazo estimado</v>
      </c>
      <c r="O543" s="3">
        <v>0.33333333333333331</v>
      </c>
      <c r="P543" t="s">
        <v>38</v>
      </c>
      <c r="Q543">
        <v>6</v>
      </c>
      <c r="R543" t="s">
        <v>28</v>
      </c>
      <c r="S543">
        <v>27</v>
      </c>
      <c r="T543" t="s">
        <v>59</v>
      </c>
      <c r="U543">
        <v>56</v>
      </c>
      <c r="V543" t="s">
        <v>40</v>
      </c>
      <c r="W543">
        <v>5</v>
      </c>
      <c r="X543" t="s">
        <v>41</v>
      </c>
    </row>
    <row r="544" spans="1:24">
      <c r="A544">
        <v>33348</v>
      </c>
      <c r="B544" t="s">
        <v>526</v>
      </c>
      <c r="C544" s="1">
        <v>45309.407465277778</v>
      </c>
      <c r="D544" s="1">
        <v>45317.680462962962</v>
      </c>
      <c r="E544" s="3">
        <v>2.5270833333333331</v>
      </c>
      <c r="F544">
        <v>106</v>
      </c>
      <c r="G544" t="s">
        <v>64</v>
      </c>
      <c r="H544">
        <v>45</v>
      </c>
      <c r="I544" t="s">
        <v>156</v>
      </c>
      <c r="J544">
        <v>106</v>
      </c>
      <c r="K544" t="s">
        <v>64</v>
      </c>
      <c r="L544">
        <v>10</v>
      </c>
      <c r="M544" t="s">
        <v>143</v>
      </c>
      <c r="N544" s="4" t="str">
        <f>IF(consolidado[[#This Row],[tempo]]&gt;consolidado[[#This Row],[prioridade_horas]],"Fora do prazo","Dentro do prazo estimado")</f>
        <v>Fora do prazo</v>
      </c>
      <c r="O544" s="3">
        <v>1</v>
      </c>
      <c r="P544" t="s">
        <v>27</v>
      </c>
      <c r="Q544">
        <v>3</v>
      </c>
      <c r="R544" t="s">
        <v>33</v>
      </c>
      <c r="S544">
        <v>10</v>
      </c>
      <c r="T544" t="s">
        <v>143</v>
      </c>
      <c r="U544">
        <v>1</v>
      </c>
      <c r="V544" t="s">
        <v>113</v>
      </c>
      <c r="W544">
        <v>5</v>
      </c>
      <c r="X544" t="s">
        <v>41</v>
      </c>
    </row>
    <row r="545" spans="1:24">
      <c r="A545">
        <v>33349</v>
      </c>
      <c r="B545" t="s">
        <v>311</v>
      </c>
      <c r="C545" s="1">
        <v>45309.407523148147</v>
      </c>
      <c r="D545" s="1">
        <v>45309.629837962966</v>
      </c>
      <c r="E545" s="3">
        <v>0.22222222222222221</v>
      </c>
      <c r="F545">
        <v>19</v>
      </c>
      <c r="G545" t="s">
        <v>91</v>
      </c>
      <c r="H545">
        <v>52</v>
      </c>
      <c r="I545" t="s">
        <v>77</v>
      </c>
      <c r="J545">
        <v>19</v>
      </c>
      <c r="K545" t="s">
        <v>91</v>
      </c>
      <c r="L545">
        <v>5</v>
      </c>
      <c r="M545" t="s">
        <v>92</v>
      </c>
      <c r="N545" s="4" t="str">
        <f>IF(consolidado[[#This Row],[tempo]]&gt;consolidado[[#This Row],[prioridade_horas]],"Fora do prazo","Dentro do prazo estimado")</f>
        <v>Dentro do prazo estimado</v>
      </c>
      <c r="O545" s="3">
        <v>1.6666666666666667</v>
      </c>
      <c r="P545" t="s">
        <v>125</v>
      </c>
      <c r="Q545">
        <v>3</v>
      </c>
      <c r="R545" t="s">
        <v>33</v>
      </c>
      <c r="S545">
        <v>16</v>
      </c>
      <c r="T545" t="s">
        <v>43</v>
      </c>
      <c r="U545">
        <v>29</v>
      </c>
      <c r="V545" t="s">
        <v>85</v>
      </c>
      <c r="W545">
        <v>3</v>
      </c>
      <c r="X545" t="s">
        <v>86</v>
      </c>
    </row>
    <row r="546" spans="1:24">
      <c r="A546">
        <v>33350</v>
      </c>
      <c r="B546" t="s">
        <v>126</v>
      </c>
      <c r="C546" s="1">
        <v>45309.407870370371</v>
      </c>
      <c r="D546" s="1">
        <v>45309.455069444448</v>
      </c>
      <c r="E546" s="3">
        <v>4.7222222222222221E-2</v>
      </c>
      <c r="F546">
        <v>55</v>
      </c>
      <c r="G546" t="s">
        <v>127</v>
      </c>
      <c r="H546">
        <v>25</v>
      </c>
      <c r="I546" t="s">
        <v>109</v>
      </c>
      <c r="J546">
        <v>55</v>
      </c>
      <c r="K546" t="s">
        <v>127</v>
      </c>
      <c r="L546">
        <v>11</v>
      </c>
      <c r="M546" t="s">
        <v>37</v>
      </c>
      <c r="N546" s="4" t="str">
        <f>IF(consolidado[[#This Row],[tempo]]&gt;consolidado[[#This Row],[prioridade_horas]],"Fora do prazo","Dentro do prazo estimado")</f>
        <v>Dentro do prazo estimado</v>
      </c>
      <c r="O546" s="3">
        <v>0.33333333333333331</v>
      </c>
      <c r="P546" t="s">
        <v>38</v>
      </c>
      <c r="Q546">
        <v>3</v>
      </c>
      <c r="R546" t="s">
        <v>33</v>
      </c>
      <c r="S546">
        <v>11</v>
      </c>
      <c r="T546" t="s">
        <v>37</v>
      </c>
      <c r="U546">
        <v>56</v>
      </c>
      <c r="V546" t="s">
        <v>40</v>
      </c>
      <c r="W546">
        <v>5</v>
      </c>
      <c r="X546" t="s">
        <v>41</v>
      </c>
    </row>
    <row r="547" spans="1:24">
      <c r="A547">
        <v>33351</v>
      </c>
      <c r="B547" t="s">
        <v>527</v>
      </c>
      <c r="C547" s="1">
        <v>45309.410381944443</v>
      </c>
      <c r="D547" s="1">
        <v>45309.625208333331</v>
      </c>
      <c r="E547" s="3">
        <v>0.21527777777777779</v>
      </c>
      <c r="F547">
        <v>33</v>
      </c>
      <c r="G547" t="s">
        <v>57</v>
      </c>
      <c r="H547">
        <v>80</v>
      </c>
      <c r="I547" t="s">
        <v>123</v>
      </c>
      <c r="J547">
        <v>33</v>
      </c>
      <c r="K547" t="s">
        <v>57</v>
      </c>
      <c r="L547">
        <v>11</v>
      </c>
      <c r="M547" t="s">
        <v>37</v>
      </c>
      <c r="N547" s="4" t="str">
        <f>IF(consolidado[[#This Row],[tempo]]&gt;consolidado[[#This Row],[prioridade_horas]],"Fora do prazo","Dentro do prazo estimado")</f>
        <v>Dentro do prazo estimado</v>
      </c>
      <c r="O547" s="3">
        <v>0.33333333333333331</v>
      </c>
      <c r="P547" t="s">
        <v>38</v>
      </c>
      <c r="Q547">
        <v>3</v>
      </c>
      <c r="R547" t="s">
        <v>33</v>
      </c>
      <c r="S547">
        <v>23</v>
      </c>
      <c r="T547" t="s">
        <v>121</v>
      </c>
      <c r="U547">
        <v>56</v>
      </c>
      <c r="V547" t="s">
        <v>40</v>
      </c>
      <c r="W547">
        <v>5</v>
      </c>
      <c r="X547" t="s">
        <v>41</v>
      </c>
    </row>
    <row r="548" spans="1:24">
      <c r="A548">
        <v>33352</v>
      </c>
      <c r="B548" t="s">
        <v>528</v>
      </c>
      <c r="C548" s="1">
        <v>45309.417534722219</v>
      </c>
      <c r="D548" s="1">
        <v>45313.366631944446</v>
      </c>
      <c r="E548" s="3">
        <v>0.7</v>
      </c>
      <c r="F548">
        <v>91</v>
      </c>
      <c r="G548" t="s">
        <v>237</v>
      </c>
      <c r="H548">
        <v>91</v>
      </c>
      <c r="I548" t="s">
        <v>237</v>
      </c>
      <c r="J548">
        <v>91</v>
      </c>
      <c r="K548" t="s">
        <v>237</v>
      </c>
      <c r="L548">
        <v>3</v>
      </c>
      <c r="M548" t="s">
        <v>26</v>
      </c>
      <c r="N548" s="4" t="str">
        <f>IF(consolidado[[#This Row],[tempo]]&gt;consolidado[[#This Row],[prioridade_horas]],"Fora do prazo","Dentro do prazo estimado")</f>
        <v>Fora do prazo</v>
      </c>
      <c r="O548" s="3">
        <v>0.33333333333333331</v>
      </c>
      <c r="P548" t="s">
        <v>38</v>
      </c>
      <c r="Q548">
        <v>3</v>
      </c>
      <c r="R548" t="s">
        <v>33</v>
      </c>
      <c r="S548">
        <v>27</v>
      </c>
      <c r="T548" t="s">
        <v>59</v>
      </c>
      <c r="U548">
        <v>33</v>
      </c>
      <c r="V548" t="s">
        <v>354</v>
      </c>
      <c r="W548">
        <v>5</v>
      </c>
      <c r="X548" t="s">
        <v>41</v>
      </c>
    </row>
    <row r="549" spans="1:24">
      <c r="A549">
        <v>33353</v>
      </c>
      <c r="B549" t="s">
        <v>404</v>
      </c>
      <c r="C549" s="1">
        <v>45309.426215277781</v>
      </c>
      <c r="D549" s="1">
        <v>45309.495185185187</v>
      </c>
      <c r="E549" s="3">
        <v>6.9444444444444448E-2</v>
      </c>
      <c r="F549">
        <v>58</v>
      </c>
      <c r="G549" t="s">
        <v>53</v>
      </c>
      <c r="H549">
        <v>58</v>
      </c>
      <c r="I549" t="s">
        <v>53</v>
      </c>
      <c r="J549">
        <v>0</v>
      </c>
      <c r="K549" t="s">
        <v>55</v>
      </c>
      <c r="L549">
        <v>16</v>
      </c>
      <c r="M549" t="s">
        <v>43</v>
      </c>
      <c r="N549" s="4" t="str">
        <f>IF(consolidado[[#This Row],[tempo]]&gt;consolidado[[#This Row],[prioridade_horas]],"Fora do prazo","Dentro do prazo estimado")</f>
        <v>Dentro do prazo estimado</v>
      </c>
      <c r="O549" s="3">
        <v>0.33333333333333331</v>
      </c>
      <c r="P549" t="s">
        <v>38</v>
      </c>
      <c r="Q549">
        <v>3</v>
      </c>
      <c r="R549" t="s">
        <v>33</v>
      </c>
      <c r="S549">
        <v>13</v>
      </c>
      <c r="T549" t="s">
        <v>60</v>
      </c>
      <c r="U549">
        <v>56</v>
      </c>
      <c r="V549" t="s">
        <v>40</v>
      </c>
      <c r="W549">
        <v>5</v>
      </c>
      <c r="X549" t="s">
        <v>41</v>
      </c>
    </row>
    <row r="550" spans="1:24">
      <c r="A550">
        <v>33354</v>
      </c>
      <c r="B550" t="s">
        <v>182</v>
      </c>
      <c r="C550" s="1">
        <v>45309.454259259262</v>
      </c>
      <c r="D550" s="1">
        <v>45313.371041666665</v>
      </c>
      <c r="E550" s="3">
        <v>0.66805555555555551</v>
      </c>
      <c r="F550">
        <v>18</v>
      </c>
      <c r="G550" t="s">
        <v>158</v>
      </c>
      <c r="H550">
        <v>18</v>
      </c>
      <c r="I550" t="s">
        <v>158</v>
      </c>
      <c r="J550">
        <v>18</v>
      </c>
      <c r="K550" t="s">
        <v>158</v>
      </c>
      <c r="L550">
        <v>5</v>
      </c>
      <c r="M550" t="s">
        <v>92</v>
      </c>
      <c r="N550" s="4" t="str">
        <f>IF(consolidado[[#This Row],[tempo]]&gt;consolidado[[#This Row],[prioridade_horas]],"Fora do prazo","Dentro do prazo estimado")</f>
        <v>Dentro do prazo estimado</v>
      </c>
      <c r="O550" s="3">
        <v>5</v>
      </c>
      <c r="P550" t="s">
        <v>84</v>
      </c>
      <c r="Q550">
        <v>6</v>
      </c>
      <c r="R550" t="s">
        <v>28</v>
      </c>
      <c r="S550">
        <v>5</v>
      </c>
      <c r="T550" t="s">
        <v>92</v>
      </c>
      <c r="U550">
        <v>32</v>
      </c>
      <c r="V550" t="s">
        <v>183</v>
      </c>
      <c r="W550">
        <v>4</v>
      </c>
      <c r="X550" t="s">
        <v>30</v>
      </c>
    </row>
    <row r="551" spans="1:24">
      <c r="A551">
        <v>33355</v>
      </c>
      <c r="B551" t="s">
        <v>157</v>
      </c>
      <c r="C551" s="1">
        <v>45309.484131944446</v>
      </c>
      <c r="D551" s="1">
        <v>45310.451249999998</v>
      </c>
      <c r="E551" s="3">
        <v>0.34236111111111112</v>
      </c>
      <c r="F551">
        <v>34</v>
      </c>
      <c r="G551" t="s">
        <v>25</v>
      </c>
      <c r="H551">
        <v>71</v>
      </c>
      <c r="I551" t="s">
        <v>361</v>
      </c>
      <c r="J551">
        <v>34</v>
      </c>
      <c r="K551" t="s">
        <v>25</v>
      </c>
      <c r="L551">
        <v>12</v>
      </c>
      <c r="M551" t="s">
        <v>83</v>
      </c>
      <c r="N551" s="4" t="str">
        <f>IF(consolidado[[#This Row],[tempo]]&gt;consolidado[[#This Row],[prioridade_horas]],"Fora do prazo","Dentro do prazo estimado")</f>
        <v>Dentro do prazo estimado</v>
      </c>
      <c r="O551" s="3">
        <v>1</v>
      </c>
      <c r="P551" t="s">
        <v>27</v>
      </c>
      <c r="Q551">
        <v>3</v>
      </c>
      <c r="R551" t="s">
        <v>33</v>
      </c>
      <c r="S551">
        <v>27</v>
      </c>
      <c r="T551" t="s">
        <v>59</v>
      </c>
      <c r="U551">
        <v>9</v>
      </c>
      <c r="V551" t="s">
        <v>159</v>
      </c>
      <c r="W551">
        <v>3</v>
      </c>
      <c r="X551" t="s">
        <v>86</v>
      </c>
    </row>
    <row r="552" spans="1:24">
      <c r="A552">
        <v>33356</v>
      </c>
      <c r="B552" t="s">
        <v>529</v>
      </c>
      <c r="C552" s="1">
        <v>45309.490254629629</v>
      </c>
      <c r="D552" s="1">
        <v>45309.618576388886</v>
      </c>
      <c r="E552" s="3">
        <v>0.12847222222222221</v>
      </c>
      <c r="F552">
        <v>19</v>
      </c>
      <c r="G552" t="s">
        <v>91</v>
      </c>
      <c r="H552">
        <v>47</v>
      </c>
      <c r="I552" t="s">
        <v>100</v>
      </c>
      <c r="J552">
        <v>19</v>
      </c>
      <c r="K552" t="s">
        <v>91</v>
      </c>
      <c r="L552">
        <v>5</v>
      </c>
      <c r="M552" t="s">
        <v>92</v>
      </c>
      <c r="N552" s="4" t="str">
        <f>IF(consolidado[[#This Row],[tempo]]&gt;consolidado[[#This Row],[prioridade_horas]],"Fora do prazo","Dentro do prazo estimado")</f>
        <v>Dentro do prazo estimado</v>
      </c>
      <c r="O552" s="3">
        <v>0.33333333333333331</v>
      </c>
      <c r="P552" t="s">
        <v>38</v>
      </c>
      <c r="Q552">
        <v>3</v>
      </c>
      <c r="R552" t="s">
        <v>33</v>
      </c>
      <c r="S552">
        <v>16</v>
      </c>
      <c r="T552" t="s">
        <v>43</v>
      </c>
      <c r="U552">
        <v>22</v>
      </c>
      <c r="V552" t="s">
        <v>51</v>
      </c>
      <c r="W552">
        <v>5</v>
      </c>
      <c r="X552" t="s">
        <v>41</v>
      </c>
    </row>
    <row r="553" spans="1:24">
      <c r="A553">
        <v>33357</v>
      </c>
      <c r="B553" t="s">
        <v>144</v>
      </c>
      <c r="C553" s="1">
        <v>45309.49790509259</v>
      </c>
      <c r="D553" s="1">
        <v>45321.683240740742</v>
      </c>
      <c r="E553" s="3">
        <v>3.1909722222222223</v>
      </c>
      <c r="F553">
        <v>102</v>
      </c>
      <c r="G553" t="s">
        <v>46</v>
      </c>
      <c r="H553">
        <v>111</v>
      </c>
      <c r="I553" t="s">
        <v>99</v>
      </c>
      <c r="J553">
        <v>111</v>
      </c>
      <c r="K553" t="s">
        <v>99</v>
      </c>
      <c r="L553">
        <v>1</v>
      </c>
      <c r="M553" t="s">
        <v>66</v>
      </c>
      <c r="N553" s="4" t="str">
        <f>IF(consolidado[[#This Row],[tempo]]&gt;consolidado[[#This Row],[prioridade_horas]],"Fora do prazo","Dentro do prazo estimado")</f>
        <v>Fora do prazo</v>
      </c>
      <c r="O553" s="3">
        <v>0.33333333333333331</v>
      </c>
      <c r="P553" t="s">
        <v>38</v>
      </c>
      <c r="Q553">
        <v>3</v>
      </c>
      <c r="R553" t="s">
        <v>33</v>
      </c>
      <c r="S553">
        <v>1</v>
      </c>
      <c r="T553" t="s">
        <v>66</v>
      </c>
      <c r="U553">
        <v>73</v>
      </c>
      <c r="V553" t="s">
        <v>144</v>
      </c>
      <c r="W553">
        <v>5</v>
      </c>
      <c r="X553" t="s">
        <v>41</v>
      </c>
    </row>
    <row r="554" spans="1:24">
      <c r="A554">
        <v>33358</v>
      </c>
      <c r="B554" t="s">
        <v>144</v>
      </c>
      <c r="C554" s="1">
        <v>45309.498703703706</v>
      </c>
      <c r="D554" s="1">
        <v>45321.68246527778</v>
      </c>
      <c r="E554" s="3">
        <v>3.1888888888888891</v>
      </c>
      <c r="F554">
        <v>102</v>
      </c>
      <c r="G554" t="s">
        <v>46</v>
      </c>
      <c r="H554">
        <v>111</v>
      </c>
      <c r="I554" t="s">
        <v>99</v>
      </c>
      <c r="J554">
        <v>111</v>
      </c>
      <c r="K554" t="s">
        <v>99</v>
      </c>
      <c r="L554">
        <v>1</v>
      </c>
      <c r="M554" t="s">
        <v>66</v>
      </c>
      <c r="N554" s="4" t="str">
        <f>IF(consolidado[[#This Row],[tempo]]&gt;consolidado[[#This Row],[prioridade_horas]],"Fora do prazo","Dentro do prazo estimado")</f>
        <v>Fora do prazo</v>
      </c>
      <c r="O554" s="3">
        <v>0.33333333333333331</v>
      </c>
      <c r="P554" t="s">
        <v>38</v>
      </c>
      <c r="Q554">
        <v>3</v>
      </c>
      <c r="R554" t="s">
        <v>33</v>
      </c>
      <c r="S554">
        <v>1</v>
      </c>
      <c r="T554" t="s">
        <v>66</v>
      </c>
      <c r="U554">
        <v>73</v>
      </c>
      <c r="V554" t="s">
        <v>144</v>
      </c>
      <c r="W554">
        <v>5</v>
      </c>
      <c r="X554" t="s">
        <v>41</v>
      </c>
    </row>
    <row r="555" spans="1:24">
      <c r="A555">
        <v>33359</v>
      </c>
      <c r="B555" t="s">
        <v>393</v>
      </c>
      <c r="C555" s="1">
        <v>45309.515474537038</v>
      </c>
      <c r="D555" s="1">
        <v>45344.60297453704</v>
      </c>
      <c r="E555" s="3">
        <v>9.4798611111111111</v>
      </c>
      <c r="F555">
        <v>66</v>
      </c>
      <c r="G555" t="s">
        <v>50</v>
      </c>
      <c r="H555">
        <v>111</v>
      </c>
      <c r="I555" t="s">
        <v>99</v>
      </c>
      <c r="J555">
        <v>102</v>
      </c>
      <c r="K555" t="s">
        <v>46</v>
      </c>
      <c r="L555">
        <v>1</v>
      </c>
      <c r="M555" t="s">
        <v>66</v>
      </c>
      <c r="N555" s="4" t="str">
        <f>IF(consolidado[[#This Row],[tempo]]&gt;consolidado[[#This Row],[prioridade_horas]],"Fora do prazo","Dentro do prazo estimado")</f>
        <v>Fora do prazo</v>
      </c>
      <c r="O555" s="3">
        <v>1</v>
      </c>
      <c r="P555" t="s">
        <v>27</v>
      </c>
      <c r="Q555">
        <v>3</v>
      </c>
      <c r="R555" t="s">
        <v>33</v>
      </c>
      <c r="S555">
        <v>1</v>
      </c>
      <c r="T555" t="s">
        <v>66</v>
      </c>
      <c r="U555">
        <v>9</v>
      </c>
      <c r="V555" t="s">
        <v>159</v>
      </c>
      <c r="W555">
        <v>5</v>
      </c>
      <c r="X555" t="s">
        <v>41</v>
      </c>
    </row>
    <row r="556" spans="1:24">
      <c r="A556">
        <v>33360</v>
      </c>
      <c r="B556" t="s">
        <v>530</v>
      </c>
      <c r="C556" s="1">
        <v>45309.59847222222</v>
      </c>
      <c r="D556" s="1">
        <v>45310.692696759259</v>
      </c>
      <c r="E556" s="3">
        <v>0.47013888888888888</v>
      </c>
      <c r="F556">
        <v>98</v>
      </c>
      <c r="G556" t="s">
        <v>69</v>
      </c>
      <c r="H556">
        <v>47</v>
      </c>
      <c r="I556" t="s">
        <v>100</v>
      </c>
      <c r="J556">
        <v>98</v>
      </c>
      <c r="K556" t="s">
        <v>69</v>
      </c>
      <c r="L556">
        <v>11</v>
      </c>
      <c r="M556" t="s">
        <v>37</v>
      </c>
      <c r="N556" s="4" t="str">
        <f>IF(consolidado[[#This Row],[tempo]]&gt;consolidado[[#This Row],[prioridade_horas]],"Fora do prazo","Dentro do prazo estimado")</f>
        <v>Dentro do prazo estimado</v>
      </c>
      <c r="O556" s="3">
        <v>0.66666666666666663</v>
      </c>
      <c r="P556" t="s">
        <v>70</v>
      </c>
      <c r="Q556">
        <v>3</v>
      </c>
      <c r="R556" t="s">
        <v>33</v>
      </c>
      <c r="S556">
        <v>16</v>
      </c>
      <c r="T556" t="s">
        <v>43</v>
      </c>
      <c r="U556">
        <v>15</v>
      </c>
      <c r="V556" t="s">
        <v>37</v>
      </c>
      <c r="W556">
        <v>5</v>
      </c>
      <c r="X556" t="s">
        <v>41</v>
      </c>
    </row>
    <row r="557" spans="1:24">
      <c r="A557">
        <v>33361</v>
      </c>
      <c r="B557" t="s">
        <v>531</v>
      </c>
      <c r="C557" s="1">
        <v>45309.617719907408</v>
      </c>
      <c r="D557" s="1">
        <v>45316.407523148147</v>
      </c>
      <c r="E557" s="3">
        <v>1.6680555555555556</v>
      </c>
      <c r="F557">
        <v>74</v>
      </c>
      <c r="G557" t="s">
        <v>101</v>
      </c>
      <c r="H557">
        <v>52</v>
      </c>
      <c r="I557" t="s">
        <v>77</v>
      </c>
      <c r="J557">
        <v>74</v>
      </c>
      <c r="K557" t="s">
        <v>101</v>
      </c>
      <c r="L557">
        <v>1</v>
      </c>
      <c r="M557" t="s">
        <v>66</v>
      </c>
      <c r="N557" s="4" t="str">
        <f>IF(consolidado[[#This Row],[tempo]]&gt;consolidado[[#This Row],[prioridade_horas]],"Fora do prazo","Dentro do prazo estimado")</f>
        <v>Fora do prazo</v>
      </c>
      <c r="O557" s="3">
        <v>0.33333333333333331</v>
      </c>
      <c r="P557" t="s">
        <v>38</v>
      </c>
      <c r="Q557">
        <v>3</v>
      </c>
      <c r="R557" t="s">
        <v>33</v>
      </c>
      <c r="S557">
        <v>26</v>
      </c>
      <c r="T557" t="s">
        <v>78</v>
      </c>
      <c r="U557">
        <v>6</v>
      </c>
      <c r="V557" t="s">
        <v>29</v>
      </c>
      <c r="W557">
        <v>5</v>
      </c>
      <c r="X557" t="s">
        <v>41</v>
      </c>
    </row>
    <row r="558" spans="1:24">
      <c r="A558">
        <v>33362</v>
      </c>
      <c r="B558" t="s">
        <v>532</v>
      </c>
      <c r="C558" s="1">
        <v>45309.637465277781</v>
      </c>
      <c r="D558" s="1">
        <v>45309.714768518519</v>
      </c>
      <c r="E558" s="3">
        <v>7.7777777777777779E-2</v>
      </c>
      <c r="F558">
        <v>58</v>
      </c>
      <c r="G558" t="s">
        <v>53</v>
      </c>
      <c r="H558">
        <v>43</v>
      </c>
      <c r="I558" t="s">
        <v>139</v>
      </c>
      <c r="J558">
        <v>0</v>
      </c>
      <c r="K558" t="s">
        <v>55</v>
      </c>
      <c r="L558">
        <v>23</v>
      </c>
      <c r="M558" t="s">
        <v>121</v>
      </c>
      <c r="N558" s="4" t="str">
        <f>IF(consolidado[[#This Row],[tempo]]&gt;consolidado[[#This Row],[prioridade_horas]],"Fora do prazo","Dentro do prazo estimado")</f>
        <v>Dentro do prazo estimado</v>
      </c>
      <c r="O558" s="3">
        <v>1</v>
      </c>
      <c r="P558" t="s">
        <v>27</v>
      </c>
      <c r="Q558">
        <v>3</v>
      </c>
      <c r="R558" t="s">
        <v>33</v>
      </c>
      <c r="S558">
        <v>23</v>
      </c>
      <c r="T558" t="s">
        <v>121</v>
      </c>
      <c r="U558">
        <v>56</v>
      </c>
      <c r="V558" t="s">
        <v>40</v>
      </c>
      <c r="W558">
        <v>5</v>
      </c>
      <c r="X558" t="s">
        <v>41</v>
      </c>
    </row>
    <row r="559" spans="1:24">
      <c r="A559">
        <v>33363</v>
      </c>
      <c r="B559" t="s">
        <v>437</v>
      </c>
      <c r="C559" s="1">
        <v>45309.641064814816</v>
      </c>
      <c r="D559" s="1">
        <v>45314.368738425925</v>
      </c>
      <c r="E559" s="3">
        <v>0.85416666666666663</v>
      </c>
      <c r="F559">
        <v>58</v>
      </c>
      <c r="G559" t="s">
        <v>53</v>
      </c>
      <c r="H559">
        <v>105</v>
      </c>
      <c r="I559" t="s">
        <v>152</v>
      </c>
      <c r="J559">
        <v>0</v>
      </c>
      <c r="K559" t="s">
        <v>55</v>
      </c>
      <c r="L559">
        <v>23</v>
      </c>
      <c r="M559" t="s">
        <v>121</v>
      </c>
      <c r="N559" s="4" t="str">
        <f>IF(consolidado[[#This Row],[tempo]]&gt;consolidado[[#This Row],[prioridade_horas]],"Fora do prazo","Dentro do prazo estimado")</f>
        <v>Dentro do prazo estimado</v>
      </c>
      <c r="O559" s="3">
        <v>1</v>
      </c>
      <c r="P559" t="s">
        <v>27</v>
      </c>
      <c r="Q559">
        <v>3</v>
      </c>
      <c r="R559" t="s">
        <v>33</v>
      </c>
      <c r="S559">
        <v>23</v>
      </c>
      <c r="T559" t="s">
        <v>121</v>
      </c>
      <c r="U559">
        <v>56</v>
      </c>
      <c r="V559" t="s">
        <v>40</v>
      </c>
      <c r="W559">
        <v>5</v>
      </c>
      <c r="X559" t="s">
        <v>41</v>
      </c>
    </row>
    <row r="560" spans="1:24">
      <c r="A560">
        <v>33364</v>
      </c>
      <c r="B560" t="s">
        <v>533</v>
      </c>
      <c r="C560" s="1">
        <v>45309.644768518519</v>
      </c>
      <c r="D560" s="1">
        <v>45315.604513888888</v>
      </c>
      <c r="E560" s="3">
        <v>1.4624999999999999</v>
      </c>
      <c r="F560">
        <v>58</v>
      </c>
      <c r="G560" t="s">
        <v>53</v>
      </c>
      <c r="H560">
        <v>41</v>
      </c>
      <c r="I560" t="s">
        <v>120</v>
      </c>
      <c r="J560">
        <v>0</v>
      </c>
      <c r="K560" t="s">
        <v>55</v>
      </c>
      <c r="L560">
        <v>23</v>
      </c>
      <c r="M560" t="s">
        <v>121</v>
      </c>
      <c r="N560" s="4" t="str">
        <f>IF(consolidado[[#This Row],[tempo]]&gt;consolidado[[#This Row],[prioridade_horas]],"Fora do prazo","Dentro do prazo estimado")</f>
        <v>Fora do prazo</v>
      </c>
      <c r="O560" s="3">
        <v>1</v>
      </c>
      <c r="P560" t="s">
        <v>27</v>
      </c>
      <c r="Q560">
        <v>3</v>
      </c>
      <c r="R560" t="s">
        <v>33</v>
      </c>
      <c r="S560">
        <v>23</v>
      </c>
      <c r="T560" t="s">
        <v>121</v>
      </c>
      <c r="U560">
        <v>56</v>
      </c>
      <c r="V560" t="s">
        <v>40</v>
      </c>
      <c r="W560">
        <v>5</v>
      </c>
      <c r="X560" t="s">
        <v>41</v>
      </c>
    </row>
    <row r="561" spans="1:24">
      <c r="A561">
        <v>33365</v>
      </c>
      <c r="B561" t="s">
        <v>171</v>
      </c>
      <c r="C561" s="1">
        <v>45309.656770833331</v>
      </c>
      <c r="D561" s="1">
        <v>45309.69363425926</v>
      </c>
      <c r="E561" s="3">
        <v>3.6805555555555557E-2</v>
      </c>
      <c r="F561">
        <v>111</v>
      </c>
      <c r="G561" t="s">
        <v>99</v>
      </c>
      <c r="H561">
        <v>52</v>
      </c>
      <c r="I561" t="s">
        <v>77</v>
      </c>
      <c r="J561">
        <v>111</v>
      </c>
      <c r="K561" t="s">
        <v>99</v>
      </c>
      <c r="L561">
        <v>2</v>
      </c>
      <c r="M561" t="s">
        <v>47</v>
      </c>
      <c r="N561" s="4" t="str">
        <f>IF(consolidado[[#This Row],[tempo]]&gt;consolidado[[#This Row],[prioridade_horas]],"Fora do prazo","Dentro do prazo estimado")</f>
        <v>Dentro do prazo estimado</v>
      </c>
      <c r="O561" s="3">
        <v>0.33333333333333331</v>
      </c>
      <c r="P561" t="s">
        <v>38</v>
      </c>
      <c r="Q561">
        <v>3</v>
      </c>
      <c r="R561" t="s">
        <v>33</v>
      </c>
      <c r="S561">
        <v>16</v>
      </c>
      <c r="T561" t="s">
        <v>43</v>
      </c>
      <c r="U561">
        <v>25</v>
      </c>
      <c r="V561" t="s">
        <v>90</v>
      </c>
      <c r="W561">
        <v>3</v>
      </c>
      <c r="X561" t="s">
        <v>86</v>
      </c>
    </row>
    <row r="562" spans="1:24">
      <c r="A562">
        <v>33366</v>
      </c>
      <c r="B562" t="s">
        <v>534</v>
      </c>
      <c r="C562" s="1">
        <v>45309.65898148148</v>
      </c>
      <c r="D562" s="1">
        <v>45336.555509259262</v>
      </c>
      <c r="E562" s="3">
        <v>7.0347222222222223</v>
      </c>
      <c r="F562">
        <v>38</v>
      </c>
      <c r="G562" t="s">
        <v>117</v>
      </c>
      <c r="H562">
        <v>103</v>
      </c>
      <c r="I562" t="s">
        <v>89</v>
      </c>
      <c r="J562">
        <v>38</v>
      </c>
      <c r="K562" t="s">
        <v>117</v>
      </c>
      <c r="L562">
        <v>21</v>
      </c>
      <c r="M562" t="s">
        <v>265</v>
      </c>
      <c r="N562" s="4" t="str">
        <f>IF(consolidado[[#This Row],[tempo]]&gt;consolidado[[#This Row],[prioridade_horas]],"Fora do prazo","Dentro do prazo estimado")</f>
        <v>Fora do prazo</v>
      </c>
      <c r="O562" s="3">
        <v>1</v>
      </c>
      <c r="P562" t="s">
        <v>27</v>
      </c>
      <c r="Q562">
        <v>6</v>
      </c>
      <c r="R562" t="s">
        <v>28</v>
      </c>
      <c r="S562">
        <v>6</v>
      </c>
      <c r="T562" t="s">
        <v>118</v>
      </c>
      <c r="U562">
        <v>31</v>
      </c>
      <c r="V562" t="s">
        <v>266</v>
      </c>
      <c r="W562">
        <v>5</v>
      </c>
      <c r="X562" t="s">
        <v>41</v>
      </c>
    </row>
    <row r="563" spans="1:24">
      <c r="A563">
        <v>33367</v>
      </c>
      <c r="B563" t="s">
        <v>535</v>
      </c>
      <c r="C563" s="1">
        <v>45309.660486111112</v>
      </c>
      <c r="D563" s="1">
        <v>45328.638414351852</v>
      </c>
      <c r="E563" s="3">
        <v>4.8618055555555557</v>
      </c>
      <c r="F563">
        <v>38</v>
      </c>
      <c r="G563" t="s">
        <v>117</v>
      </c>
      <c r="H563">
        <v>49</v>
      </c>
      <c r="I563" t="s">
        <v>42</v>
      </c>
      <c r="J563">
        <v>38</v>
      </c>
      <c r="K563" t="s">
        <v>117</v>
      </c>
      <c r="L563">
        <v>21</v>
      </c>
      <c r="M563" t="s">
        <v>265</v>
      </c>
      <c r="N563" s="4" t="str">
        <f>IF(consolidado[[#This Row],[tempo]]&gt;consolidado[[#This Row],[prioridade_horas]],"Fora do prazo","Dentro do prazo estimado")</f>
        <v>Fora do prazo</v>
      </c>
      <c r="O563" s="3">
        <v>1</v>
      </c>
      <c r="P563" t="s">
        <v>27</v>
      </c>
      <c r="Q563">
        <v>3</v>
      </c>
      <c r="R563" t="s">
        <v>33</v>
      </c>
      <c r="S563">
        <v>16</v>
      </c>
      <c r="T563" t="s">
        <v>43</v>
      </c>
      <c r="U563">
        <v>26</v>
      </c>
      <c r="V563" t="s">
        <v>48</v>
      </c>
      <c r="W563">
        <v>5</v>
      </c>
      <c r="X563" t="s">
        <v>41</v>
      </c>
    </row>
    <row r="564" spans="1:24">
      <c r="A564">
        <v>33368</v>
      </c>
      <c r="B564" t="s">
        <v>536</v>
      </c>
      <c r="C564" s="1">
        <v>45309.660740740743</v>
      </c>
      <c r="D564" s="1">
        <v>45310.627789351849</v>
      </c>
      <c r="E564" s="3">
        <v>0.34305555555555556</v>
      </c>
      <c r="F564">
        <v>55</v>
      </c>
      <c r="G564" t="s">
        <v>127</v>
      </c>
      <c r="H564">
        <v>55</v>
      </c>
      <c r="I564" t="s">
        <v>127</v>
      </c>
      <c r="J564">
        <v>55</v>
      </c>
      <c r="K564" t="s">
        <v>127</v>
      </c>
      <c r="L564">
        <v>16</v>
      </c>
      <c r="M564" t="s">
        <v>43</v>
      </c>
      <c r="N564" s="4" t="str">
        <f>IF(consolidado[[#This Row],[tempo]]&gt;consolidado[[#This Row],[prioridade_horas]],"Fora do prazo","Dentro do prazo estimado")</f>
        <v>Fora do prazo</v>
      </c>
      <c r="O564" s="3">
        <v>0.33333333333333331</v>
      </c>
      <c r="P564" t="s">
        <v>38</v>
      </c>
      <c r="Q564">
        <v>3</v>
      </c>
      <c r="R564" t="s">
        <v>33</v>
      </c>
      <c r="S564">
        <v>13</v>
      </c>
      <c r="T564" t="s">
        <v>60</v>
      </c>
      <c r="U564">
        <v>56</v>
      </c>
      <c r="V564" t="s">
        <v>40</v>
      </c>
      <c r="W564">
        <v>5</v>
      </c>
      <c r="X564" t="s">
        <v>41</v>
      </c>
    </row>
    <row r="565" spans="1:24">
      <c r="A565">
        <v>33369</v>
      </c>
      <c r="B565" t="s">
        <v>537</v>
      </c>
      <c r="C565" s="1">
        <v>45309.698298611111</v>
      </c>
      <c r="D565" s="1">
        <v>45309.698854166665</v>
      </c>
      <c r="E565" s="3">
        <v>6.9444444444444447E-4</v>
      </c>
      <c r="F565">
        <v>38</v>
      </c>
      <c r="G565" t="s">
        <v>117</v>
      </c>
      <c r="H565">
        <v>38</v>
      </c>
      <c r="I565" t="s">
        <v>117</v>
      </c>
      <c r="J565">
        <v>38</v>
      </c>
      <c r="K565" t="s">
        <v>117</v>
      </c>
      <c r="L565">
        <v>6</v>
      </c>
      <c r="M565" t="s">
        <v>118</v>
      </c>
      <c r="N565" s="4" t="str">
        <f>IF(consolidado[[#This Row],[tempo]]&gt;consolidado[[#This Row],[prioridade_horas]],"Fora do prazo","Dentro do prazo estimado")</f>
        <v>Dentro do prazo estimado</v>
      </c>
      <c r="O565" s="3">
        <v>1</v>
      </c>
      <c r="P565" t="s">
        <v>27</v>
      </c>
      <c r="Q565">
        <v>6</v>
      </c>
      <c r="R565" t="s">
        <v>28</v>
      </c>
      <c r="S565">
        <v>6</v>
      </c>
      <c r="T565" t="s">
        <v>118</v>
      </c>
      <c r="U565">
        <v>31</v>
      </c>
      <c r="V565" t="s">
        <v>266</v>
      </c>
      <c r="W565">
        <v>5</v>
      </c>
      <c r="X565" t="s">
        <v>41</v>
      </c>
    </row>
    <row r="566" spans="1:24">
      <c r="A566">
        <v>33370</v>
      </c>
      <c r="B566" t="s">
        <v>538</v>
      </c>
      <c r="C566" s="1">
        <v>45309.699456018519</v>
      </c>
      <c r="D566" s="1">
        <v>45310.602592592593</v>
      </c>
      <c r="E566" s="3">
        <v>0.27847222222222223</v>
      </c>
      <c r="F566">
        <v>34</v>
      </c>
      <c r="G566" t="s">
        <v>25</v>
      </c>
      <c r="H566">
        <v>34</v>
      </c>
      <c r="I566" t="s">
        <v>25</v>
      </c>
      <c r="J566">
        <v>34</v>
      </c>
      <c r="K566" t="s">
        <v>25</v>
      </c>
      <c r="L566">
        <v>12</v>
      </c>
      <c r="M566" t="s">
        <v>83</v>
      </c>
      <c r="N566" s="4" t="str">
        <f>IF(consolidado[[#This Row],[tempo]]&gt;consolidado[[#This Row],[prioridade_horas]],"Fora do prazo","Dentro do prazo estimado")</f>
        <v>Dentro do prazo estimado</v>
      </c>
      <c r="O566" s="3">
        <v>1</v>
      </c>
      <c r="P566" t="s">
        <v>27</v>
      </c>
      <c r="Q566">
        <v>3</v>
      </c>
      <c r="R566" t="s">
        <v>33</v>
      </c>
      <c r="S566">
        <v>3</v>
      </c>
      <c r="T566" t="s">
        <v>26</v>
      </c>
      <c r="U566">
        <v>9</v>
      </c>
      <c r="V566" t="s">
        <v>159</v>
      </c>
      <c r="W566">
        <v>5</v>
      </c>
      <c r="X566" t="s">
        <v>41</v>
      </c>
    </row>
    <row r="567" spans="1:24">
      <c r="A567">
        <v>33371</v>
      </c>
      <c r="B567" t="s">
        <v>67</v>
      </c>
      <c r="C567" s="1">
        <v>45310.358634259261</v>
      </c>
      <c r="D567" s="1">
        <v>45329.492199074077</v>
      </c>
      <c r="E567" s="3">
        <v>5.0173611111111107</v>
      </c>
      <c r="F567">
        <v>34</v>
      </c>
      <c r="G567" t="s">
        <v>25</v>
      </c>
      <c r="H567">
        <v>102</v>
      </c>
      <c r="I567" t="s">
        <v>46</v>
      </c>
      <c r="J567">
        <v>34</v>
      </c>
      <c r="K567" t="s">
        <v>25</v>
      </c>
      <c r="L567">
        <v>3</v>
      </c>
      <c r="M567" t="s">
        <v>26</v>
      </c>
      <c r="N567" s="4" t="str">
        <f>IF(consolidado[[#This Row],[tempo]]&gt;consolidado[[#This Row],[prioridade_horas]],"Fora do prazo","Dentro do prazo estimado")</f>
        <v>Fora do prazo</v>
      </c>
      <c r="O567" s="3">
        <v>1</v>
      </c>
      <c r="P567" t="s">
        <v>27</v>
      </c>
      <c r="Q567">
        <v>3</v>
      </c>
      <c r="R567" t="s">
        <v>33</v>
      </c>
      <c r="S567">
        <v>1</v>
      </c>
      <c r="T567" t="s">
        <v>66</v>
      </c>
      <c r="U567">
        <v>38</v>
      </c>
      <c r="V567" t="s">
        <v>67</v>
      </c>
      <c r="W567">
        <v>5</v>
      </c>
      <c r="X567" t="s">
        <v>41</v>
      </c>
    </row>
    <row r="568" spans="1:24">
      <c r="A568">
        <v>33372</v>
      </c>
      <c r="B568" t="s">
        <v>539</v>
      </c>
      <c r="C568" s="1">
        <v>45310.377488425926</v>
      </c>
      <c r="D568" s="1">
        <v>45327.724363425928</v>
      </c>
      <c r="E568" s="3">
        <v>4.4798611111111111</v>
      </c>
      <c r="F568">
        <v>91</v>
      </c>
      <c r="G568" t="s">
        <v>237</v>
      </c>
      <c r="H568">
        <v>33</v>
      </c>
      <c r="I568" t="s">
        <v>57</v>
      </c>
      <c r="J568">
        <v>91</v>
      </c>
      <c r="K568" t="s">
        <v>237</v>
      </c>
      <c r="L568">
        <v>4</v>
      </c>
      <c r="M568" t="s">
        <v>94</v>
      </c>
      <c r="N568" s="4" t="str">
        <f>IF(consolidado[[#This Row],[tempo]]&gt;consolidado[[#This Row],[prioridade_horas]],"Fora do prazo","Dentro do prazo estimado")</f>
        <v>Fora do prazo</v>
      </c>
      <c r="O568" s="3">
        <v>0.33333333333333331</v>
      </c>
      <c r="P568" t="s">
        <v>38</v>
      </c>
      <c r="Q568">
        <v>3</v>
      </c>
      <c r="R568" t="s">
        <v>33</v>
      </c>
      <c r="S568">
        <v>11</v>
      </c>
      <c r="T568" t="s">
        <v>37</v>
      </c>
      <c r="U568">
        <v>33</v>
      </c>
      <c r="V568" t="s">
        <v>354</v>
      </c>
      <c r="W568">
        <v>5</v>
      </c>
      <c r="X568" t="s">
        <v>41</v>
      </c>
    </row>
    <row r="569" spans="1:24">
      <c r="A569">
        <v>33373</v>
      </c>
      <c r="B569" t="s">
        <v>49</v>
      </c>
      <c r="C569" s="1">
        <v>45310.389467592591</v>
      </c>
      <c r="D569" s="1">
        <v>45310.397268518522</v>
      </c>
      <c r="E569" s="3">
        <v>8.3333333333333332E-3</v>
      </c>
      <c r="F569">
        <v>66</v>
      </c>
      <c r="G569" t="s">
        <v>50</v>
      </c>
      <c r="H569">
        <v>66</v>
      </c>
      <c r="I569" t="s">
        <v>50</v>
      </c>
      <c r="J569">
        <v>66</v>
      </c>
      <c r="K569" t="s">
        <v>50</v>
      </c>
      <c r="L569">
        <v>2</v>
      </c>
      <c r="M569" t="s">
        <v>47</v>
      </c>
      <c r="N569" s="4" t="str">
        <f>IF(consolidado[[#This Row],[tempo]]&gt;consolidado[[#This Row],[prioridade_horas]],"Fora do prazo","Dentro do prazo estimado")</f>
        <v>Dentro do prazo estimado</v>
      </c>
      <c r="O569" s="3">
        <v>1</v>
      </c>
      <c r="P569" t="s">
        <v>27</v>
      </c>
      <c r="Q569">
        <v>3</v>
      </c>
      <c r="R569" t="s">
        <v>33</v>
      </c>
      <c r="S569">
        <v>2</v>
      </c>
      <c r="T569" t="s">
        <v>47</v>
      </c>
      <c r="U569">
        <v>22</v>
      </c>
      <c r="V569" t="s">
        <v>51</v>
      </c>
      <c r="W569">
        <v>4</v>
      </c>
      <c r="X569" t="s">
        <v>30</v>
      </c>
    </row>
    <row r="570" spans="1:24">
      <c r="A570">
        <v>33374</v>
      </c>
      <c r="B570" t="s">
        <v>49</v>
      </c>
      <c r="C570" s="1">
        <v>45310.391562500001</v>
      </c>
      <c r="D570" s="1">
        <v>45310.396956018521</v>
      </c>
      <c r="E570" s="3">
        <v>5.5555555555555558E-3</v>
      </c>
      <c r="F570">
        <v>66</v>
      </c>
      <c r="G570" t="s">
        <v>50</v>
      </c>
      <c r="H570">
        <v>66</v>
      </c>
      <c r="I570" t="s">
        <v>50</v>
      </c>
      <c r="J570">
        <v>66</v>
      </c>
      <c r="K570" t="s">
        <v>50</v>
      </c>
      <c r="L570">
        <v>2</v>
      </c>
      <c r="M570" t="s">
        <v>47</v>
      </c>
      <c r="N570" s="4" t="str">
        <f>IF(consolidado[[#This Row],[tempo]]&gt;consolidado[[#This Row],[prioridade_horas]],"Fora do prazo","Dentro do prazo estimado")</f>
        <v>Dentro do prazo estimado</v>
      </c>
      <c r="O570" s="3">
        <v>1</v>
      </c>
      <c r="P570" t="s">
        <v>27</v>
      </c>
      <c r="Q570">
        <v>3</v>
      </c>
      <c r="R570" t="s">
        <v>33</v>
      </c>
      <c r="S570">
        <v>2</v>
      </c>
      <c r="T570" t="s">
        <v>47</v>
      </c>
      <c r="U570">
        <v>22</v>
      </c>
      <c r="V570" t="s">
        <v>51</v>
      </c>
      <c r="W570">
        <v>5</v>
      </c>
      <c r="X570" t="s">
        <v>41</v>
      </c>
    </row>
    <row r="571" spans="1:24">
      <c r="A571">
        <v>33375</v>
      </c>
      <c r="B571" t="s">
        <v>49</v>
      </c>
      <c r="C571" s="1">
        <v>45310.392453703702</v>
      </c>
      <c r="D571" s="1">
        <v>45310.396643518521</v>
      </c>
      <c r="E571" s="3">
        <v>4.1666666666666666E-3</v>
      </c>
      <c r="F571">
        <v>66</v>
      </c>
      <c r="G571" t="s">
        <v>50</v>
      </c>
      <c r="H571">
        <v>66</v>
      </c>
      <c r="I571" t="s">
        <v>50</v>
      </c>
      <c r="J571">
        <v>66</v>
      </c>
      <c r="K571" t="s">
        <v>50</v>
      </c>
      <c r="L571">
        <v>2</v>
      </c>
      <c r="M571" t="s">
        <v>47</v>
      </c>
      <c r="N571" s="4" t="str">
        <f>IF(consolidado[[#This Row],[tempo]]&gt;consolidado[[#This Row],[prioridade_horas]],"Fora do prazo","Dentro do prazo estimado")</f>
        <v>Dentro do prazo estimado</v>
      </c>
      <c r="O571" s="3">
        <v>1</v>
      </c>
      <c r="P571" t="s">
        <v>27</v>
      </c>
      <c r="Q571">
        <v>3</v>
      </c>
      <c r="R571" t="s">
        <v>33</v>
      </c>
      <c r="S571">
        <v>2</v>
      </c>
      <c r="T571" t="s">
        <v>47</v>
      </c>
      <c r="U571">
        <v>22</v>
      </c>
      <c r="V571" t="s">
        <v>51</v>
      </c>
      <c r="W571">
        <v>5</v>
      </c>
      <c r="X571" t="s">
        <v>41</v>
      </c>
    </row>
    <row r="572" spans="1:24">
      <c r="A572">
        <v>33376</v>
      </c>
      <c r="B572" t="s">
        <v>49</v>
      </c>
      <c r="C572" s="1">
        <v>45310.393101851849</v>
      </c>
      <c r="D572" s="1">
        <v>45310.396307870367</v>
      </c>
      <c r="E572" s="3">
        <v>2.7777777777777779E-3</v>
      </c>
      <c r="F572">
        <v>66</v>
      </c>
      <c r="G572" t="s">
        <v>50</v>
      </c>
      <c r="H572">
        <v>66</v>
      </c>
      <c r="I572" t="s">
        <v>50</v>
      </c>
      <c r="J572">
        <v>66</v>
      </c>
      <c r="K572" t="s">
        <v>50</v>
      </c>
      <c r="L572">
        <v>2</v>
      </c>
      <c r="M572" t="s">
        <v>47</v>
      </c>
      <c r="N572" s="4" t="str">
        <f>IF(consolidado[[#This Row],[tempo]]&gt;consolidado[[#This Row],[prioridade_horas]],"Fora do prazo","Dentro do prazo estimado")</f>
        <v>Dentro do prazo estimado</v>
      </c>
      <c r="O572" s="3">
        <v>1</v>
      </c>
      <c r="P572" t="s">
        <v>27</v>
      </c>
      <c r="Q572">
        <v>3</v>
      </c>
      <c r="R572" t="s">
        <v>33</v>
      </c>
      <c r="S572">
        <v>2</v>
      </c>
      <c r="T572" t="s">
        <v>47</v>
      </c>
      <c r="U572">
        <v>22</v>
      </c>
      <c r="V572" t="s">
        <v>51</v>
      </c>
      <c r="W572">
        <v>5</v>
      </c>
      <c r="X572" t="s">
        <v>41</v>
      </c>
    </row>
    <row r="573" spans="1:24">
      <c r="A573">
        <v>33377</v>
      </c>
      <c r="B573" t="s">
        <v>540</v>
      </c>
      <c r="C573" s="1">
        <v>45310.397881944446</v>
      </c>
      <c r="D573" s="1">
        <v>45310.676724537036</v>
      </c>
      <c r="E573" s="3">
        <v>0.27916666666666667</v>
      </c>
      <c r="F573">
        <v>25</v>
      </c>
      <c r="G573" t="s">
        <v>109</v>
      </c>
      <c r="H573">
        <v>25</v>
      </c>
      <c r="I573" t="s">
        <v>109</v>
      </c>
      <c r="J573">
        <v>25</v>
      </c>
      <c r="K573" t="s">
        <v>109</v>
      </c>
      <c r="L573">
        <v>11</v>
      </c>
      <c r="M573" t="s">
        <v>37</v>
      </c>
      <c r="N573" s="4" t="str">
        <f>IF(consolidado[[#This Row],[tempo]]&gt;consolidado[[#This Row],[prioridade_horas]],"Fora do prazo","Dentro do prazo estimado")</f>
        <v>Dentro do prazo estimado</v>
      </c>
      <c r="O573" s="3">
        <v>0.33333333333333331</v>
      </c>
      <c r="P573" t="s">
        <v>38</v>
      </c>
      <c r="Q573">
        <v>3</v>
      </c>
      <c r="R573" t="s">
        <v>33</v>
      </c>
      <c r="S573">
        <v>11</v>
      </c>
      <c r="T573" t="s">
        <v>37</v>
      </c>
      <c r="U573">
        <v>56</v>
      </c>
      <c r="V573" t="s">
        <v>40</v>
      </c>
      <c r="W573">
        <v>5</v>
      </c>
      <c r="X573" t="s">
        <v>41</v>
      </c>
    </row>
    <row r="574" spans="1:24">
      <c r="A574">
        <v>33378</v>
      </c>
      <c r="B574" t="s">
        <v>541</v>
      </c>
      <c r="C574" s="1">
        <v>45310.405381944445</v>
      </c>
      <c r="D574" s="1">
        <v>45310.672152777777</v>
      </c>
      <c r="E574" s="3">
        <v>0.26666666666666666</v>
      </c>
      <c r="F574">
        <v>25</v>
      </c>
      <c r="G574" t="s">
        <v>109</v>
      </c>
      <c r="H574">
        <v>25</v>
      </c>
      <c r="I574" t="s">
        <v>109</v>
      </c>
      <c r="J574">
        <v>25</v>
      </c>
      <c r="K574" t="s">
        <v>109</v>
      </c>
      <c r="L574">
        <v>11</v>
      </c>
      <c r="M574" t="s">
        <v>37</v>
      </c>
      <c r="N574" s="4" t="str">
        <f>IF(consolidado[[#This Row],[tempo]]&gt;consolidado[[#This Row],[prioridade_horas]],"Fora do prazo","Dentro do prazo estimado")</f>
        <v>Dentro do prazo estimado</v>
      </c>
      <c r="O574" s="3">
        <v>0.33333333333333331</v>
      </c>
      <c r="P574" t="s">
        <v>38</v>
      </c>
      <c r="Q574">
        <v>3</v>
      </c>
      <c r="R574" t="s">
        <v>33</v>
      </c>
      <c r="S574">
        <v>11</v>
      </c>
      <c r="T574" t="s">
        <v>37</v>
      </c>
      <c r="U574">
        <v>56</v>
      </c>
      <c r="V574" t="s">
        <v>40</v>
      </c>
      <c r="W574">
        <v>5</v>
      </c>
      <c r="X574" t="s">
        <v>41</v>
      </c>
    </row>
    <row r="575" spans="1:24">
      <c r="A575">
        <v>33379</v>
      </c>
      <c r="B575" t="s">
        <v>542</v>
      </c>
      <c r="C575" s="1">
        <v>45310.420370370368</v>
      </c>
      <c r="D575" s="1">
        <v>45313.515902777777</v>
      </c>
      <c r="E575" s="3">
        <v>0.47083333333333333</v>
      </c>
      <c r="F575">
        <v>32</v>
      </c>
      <c r="G575" t="s">
        <v>154</v>
      </c>
      <c r="H575">
        <v>49</v>
      </c>
      <c r="I575" t="s">
        <v>42</v>
      </c>
      <c r="J575">
        <v>32</v>
      </c>
      <c r="K575" t="s">
        <v>154</v>
      </c>
      <c r="L575">
        <v>4</v>
      </c>
      <c r="M575" t="s">
        <v>94</v>
      </c>
      <c r="N575" s="4" t="str">
        <f>IF(consolidado[[#This Row],[tempo]]&gt;consolidado[[#This Row],[prioridade_horas]],"Fora do prazo","Dentro do prazo estimado")</f>
        <v>Fora do prazo</v>
      </c>
      <c r="O575" s="3">
        <v>0.33333333333333331</v>
      </c>
      <c r="P575" t="s">
        <v>38</v>
      </c>
      <c r="Q575">
        <v>3</v>
      </c>
      <c r="R575" t="s">
        <v>33</v>
      </c>
      <c r="S575">
        <v>16</v>
      </c>
      <c r="T575" t="s">
        <v>43</v>
      </c>
      <c r="U575">
        <v>27</v>
      </c>
      <c r="V575" t="s">
        <v>178</v>
      </c>
      <c r="W575">
        <v>3</v>
      </c>
      <c r="X575" t="s">
        <v>86</v>
      </c>
    </row>
    <row r="576" spans="1:24">
      <c r="A576">
        <v>33380</v>
      </c>
      <c r="B576" t="s">
        <v>385</v>
      </c>
      <c r="C576" s="1">
        <v>45310.433379629627</v>
      </c>
      <c r="D576" s="1">
        <v>45316.611458333333</v>
      </c>
      <c r="E576" s="3">
        <v>1.6805555555555556</v>
      </c>
      <c r="F576">
        <v>18</v>
      </c>
      <c r="G576" t="s">
        <v>158</v>
      </c>
      <c r="H576">
        <v>18</v>
      </c>
      <c r="I576" t="s">
        <v>158</v>
      </c>
      <c r="J576">
        <v>18</v>
      </c>
      <c r="K576" t="s">
        <v>158</v>
      </c>
      <c r="L576">
        <v>5</v>
      </c>
      <c r="M576" t="s">
        <v>92</v>
      </c>
      <c r="N576" s="4" t="str">
        <f>IF(consolidado[[#This Row],[tempo]]&gt;consolidado[[#This Row],[prioridade_horas]],"Fora do prazo","Dentro do prazo estimado")</f>
        <v>Dentro do prazo estimado</v>
      </c>
      <c r="O576" s="3">
        <v>5</v>
      </c>
      <c r="P576" t="s">
        <v>84</v>
      </c>
      <c r="Q576">
        <v>6</v>
      </c>
      <c r="R576" t="s">
        <v>28</v>
      </c>
      <c r="S576">
        <v>5</v>
      </c>
      <c r="T576" t="s">
        <v>92</v>
      </c>
      <c r="U576">
        <v>9</v>
      </c>
      <c r="V576" t="s">
        <v>159</v>
      </c>
      <c r="W576">
        <v>4</v>
      </c>
      <c r="X576" t="s">
        <v>30</v>
      </c>
    </row>
    <row r="577" spans="1:24">
      <c r="A577">
        <v>33381</v>
      </c>
      <c r="B577" t="s">
        <v>543</v>
      </c>
      <c r="C577" s="1">
        <v>45310.437222222223</v>
      </c>
      <c r="D577" s="1">
        <v>45310.596886574072</v>
      </c>
      <c r="E577" s="3">
        <v>0.15972222222222221</v>
      </c>
      <c r="F577">
        <v>98</v>
      </c>
      <c r="G577" t="s">
        <v>69</v>
      </c>
      <c r="H577">
        <v>99</v>
      </c>
      <c r="I577" t="s">
        <v>73</v>
      </c>
      <c r="J577">
        <v>98</v>
      </c>
      <c r="K577" t="s">
        <v>69</v>
      </c>
      <c r="L577">
        <v>16</v>
      </c>
      <c r="M577" t="s">
        <v>43</v>
      </c>
      <c r="N577" s="4" t="str">
        <f>IF(consolidado[[#This Row],[tempo]]&gt;consolidado[[#This Row],[prioridade_horas]],"Fora do prazo","Dentro do prazo estimado")</f>
        <v>Dentro do prazo estimado</v>
      </c>
      <c r="O577" s="3">
        <v>0.66666666666666663</v>
      </c>
      <c r="P577" t="s">
        <v>70</v>
      </c>
      <c r="Q577">
        <v>3</v>
      </c>
      <c r="R577" t="s">
        <v>33</v>
      </c>
      <c r="S577">
        <v>16</v>
      </c>
      <c r="T577" t="s">
        <v>43</v>
      </c>
      <c r="U577">
        <v>56</v>
      </c>
      <c r="V577" t="s">
        <v>40</v>
      </c>
      <c r="W577">
        <v>5</v>
      </c>
      <c r="X577" t="s">
        <v>41</v>
      </c>
    </row>
    <row r="578" spans="1:24">
      <c r="A578">
        <v>33382</v>
      </c>
      <c r="B578" t="s">
        <v>544</v>
      </c>
      <c r="C578" s="1">
        <v>45310.440960648149</v>
      </c>
      <c r="D578" s="1">
        <v>45329.471226851849</v>
      </c>
      <c r="E578" s="3">
        <v>4.9145833333333337</v>
      </c>
      <c r="F578">
        <v>34</v>
      </c>
      <c r="G578" t="s">
        <v>25</v>
      </c>
      <c r="H578">
        <v>34</v>
      </c>
      <c r="I578" t="s">
        <v>25</v>
      </c>
      <c r="J578">
        <v>34</v>
      </c>
      <c r="K578" t="s">
        <v>25</v>
      </c>
      <c r="L578">
        <v>3</v>
      </c>
      <c r="M578" t="s">
        <v>26</v>
      </c>
      <c r="N578" s="4" t="str">
        <f>IF(consolidado[[#This Row],[tempo]]&gt;consolidado[[#This Row],[prioridade_horas]],"Fora do prazo","Dentro do prazo estimado")</f>
        <v>Fora do prazo</v>
      </c>
      <c r="O578" s="3">
        <v>1</v>
      </c>
      <c r="P578" t="s">
        <v>27</v>
      </c>
      <c r="Q578">
        <v>3</v>
      </c>
      <c r="R578" t="s">
        <v>33</v>
      </c>
      <c r="S578">
        <v>3</v>
      </c>
      <c r="T578" t="s">
        <v>26</v>
      </c>
      <c r="U578">
        <v>5</v>
      </c>
      <c r="V578" t="s">
        <v>545</v>
      </c>
      <c r="W578">
        <v>4</v>
      </c>
      <c r="X578" t="s">
        <v>30</v>
      </c>
    </row>
    <row r="579" spans="1:24">
      <c r="A579">
        <v>33383</v>
      </c>
      <c r="B579" t="s">
        <v>546</v>
      </c>
      <c r="C579" s="1">
        <v>45310.443101851852</v>
      </c>
      <c r="D579" s="1">
        <v>45310.443495370368</v>
      </c>
      <c r="E579" s="3">
        <v>0</v>
      </c>
      <c r="F579">
        <v>103</v>
      </c>
      <c r="G579" t="s">
        <v>89</v>
      </c>
      <c r="H579">
        <v>103</v>
      </c>
      <c r="I579" t="s">
        <v>89</v>
      </c>
      <c r="J579">
        <v>0</v>
      </c>
      <c r="K579" t="s">
        <v>55</v>
      </c>
      <c r="L579">
        <v>6</v>
      </c>
      <c r="M579" t="s">
        <v>118</v>
      </c>
      <c r="N579" s="4" t="str">
        <f>IF(consolidado[[#This Row],[tempo]]&gt;consolidado[[#This Row],[prioridade_horas]],"Fora do prazo","Dentro do prazo estimado")</f>
        <v>Dentro do prazo estimado</v>
      </c>
      <c r="O579" s="3">
        <v>0.33333333333333331</v>
      </c>
      <c r="P579" t="s">
        <v>38</v>
      </c>
      <c r="Q579">
        <v>3</v>
      </c>
      <c r="R579" t="s">
        <v>33</v>
      </c>
      <c r="S579">
        <v>6</v>
      </c>
      <c r="T579" t="s">
        <v>118</v>
      </c>
      <c r="U579">
        <v>6</v>
      </c>
      <c r="V579" t="s">
        <v>29</v>
      </c>
      <c r="W579">
        <v>3</v>
      </c>
      <c r="X579" t="s">
        <v>86</v>
      </c>
    </row>
    <row r="580" spans="1:24">
      <c r="A580">
        <v>33384</v>
      </c>
      <c r="B580" t="s">
        <v>546</v>
      </c>
      <c r="C580" s="1">
        <v>45310.444409722222</v>
      </c>
      <c r="D580" s="1">
        <v>45310.444652777776</v>
      </c>
      <c r="E580" s="3">
        <v>6.9444444444444447E-4</v>
      </c>
      <c r="F580">
        <v>103</v>
      </c>
      <c r="G580" t="s">
        <v>89</v>
      </c>
      <c r="H580">
        <v>103</v>
      </c>
      <c r="I580" t="s">
        <v>89</v>
      </c>
      <c r="J580">
        <v>0</v>
      </c>
      <c r="K580" t="s">
        <v>55</v>
      </c>
      <c r="L580">
        <v>6</v>
      </c>
      <c r="M580" t="s">
        <v>118</v>
      </c>
      <c r="N580" s="4" t="str">
        <f>IF(consolidado[[#This Row],[tempo]]&gt;consolidado[[#This Row],[prioridade_horas]],"Fora do prazo","Dentro do prazo estimado")</f>
        <v>Dentro do prazo estimado</v>
      </c>
      <c r="O580" s="3">
        <v>0.33333333333333331</v>
      </c>
      <c r="P580" t="s">
        <v>38</v>
      </c>
      <c r="Q580">
        <v>3</v>
      </c>
      <c r="R580" t="s">
        <v>33</v>
      </c>
      <c r="S580">
        <v>6</v>
      </c>
      <c r="T580" t="s">
        <v>118</v>
      </c>
      <c r="U580">
        <v>6</v>
      </c>
      <c r="V580" t="s">
        <v>29</v>
      </c>
      <c r="W580">
        <v>3</v>
      </c>
      <c r="X580" t="s">
        <v>86</v>
      </c>
    </row>
    <row r="581" spans="1:24">
      <c r="A581">
        <v>33385</v>
      </c>
      <c r="B581" t="s">
        <v>547</v>
      </c>
      <c r="C581" s="1">
        <v>45310.446747685186</v>
      </c>
      <c r="D581" s="1">
        <v>45316.721493055556</v>
      </c>
      <c r="E581" s="3">
        <v>1.7770833333333333</v>
      </c>
      <c r="F581">
        <v>34</v>
      </c>
      <c r="G581" t="s">
        <v>25</v>
      </c>
      <c r="H581">
        <v>62</v>
      </c>
      <c r="I581" t="s">
        <v>45</v>
      </c>
      <c r="J581">
        <v>102</v>
      </c>
      <c r="K581" t="s">
        <v>46</v>
      </c>
      <c r="L581">
        <v>1</v>
      </c>
      <c r="M581" t="s">
        <v>66</v>
      </c>
      <c r="N581" s="4" t="str">
        <f>IF(consolidado[[#This Row],[tempo]]&gt;consolidado[[#This Row],[prioridade_horas]],"Fora do prazo","Dentro do prazo estimado")</f>
        <v>Fora do prazo</v>
      </c>
      <c r="O581" s="3">
        <v>1</v>
      </c>
      <c r="P581" t="s">
        <v>27</v>
      </c>
      <c r="Q581">
        <v>3</v>
      </c>
      <c r="R581" t="s">
        <v>33</v>
      </c>
      <c r="S581">
        <v>2</v>
      </c>
      <c r="T581" t="s">
        <v>47</v>
      </c>
      <c r="U581">
        <v>113</v>
      </c>
      <c r="V581" t="s">
        <v>548</v>
      </c>
      <c r="W581">
        <v>4</v>
      </c>
      <c r="X581" t="s">
        <v>30</v>
      </c>
    </row>
    <row r="582" spans="1:24">
      <c r="A582">
        <v>33386</v>
      </c>
      <c r="B582" t="s">
        <v>311</v>
      </c>
      <c r="C582" s="1">
        <v>45310.449189814812</v>
      </c>
      <c r="D582" s="1">
        <v>45327.5546875</v>
      </c>
      <c r="E582" s="3">
        <v>4.2381944444444448</v>
      </c>
      <c r="F582">
        <v>34</v>
      </c>
      <c r="G582" t="s">
        <v>25</v>
      </c>
      <c r="H582">
        <v>34</v>
      </c>
      <c r="I582" t="s">
        <v>25</v>
      </c>
      <c r="J582">
        <v>102</v>
      </c>
      <c r="K582" t="s">
        <v>46</v>
      </c>
      <c r="L582">
        <v>1</v>
      </c>
      <c r="M582" t="s">
        <v>66</v>
      </c>
      <c r="N582" s="4" t="str">
        <f>IF(consolidado[[#This Row],[tempo]]&gt;consolidado[[#This Row],[prioridade_horas]],"Fora do prazo","Dentro do prazo estimado")</f>
        <v>Fora do prazo</v>
      </c>
      <c r="O582" s="3">
        <v>1</v>
      </c>
      <c r="P582" t="s">
        <v>27</v>
      </c>
      <c r="Q582">
        <v>6</v>
      </c>
      <c r="R582" t="s">
        <v>28</v>
      </c>
      <c r="S582">
        <v>12</v>
      </c>
      <c r="T582" t="s">
        <v>83</v>
      </c>
      <c r="U582">
        <v>29</v>
      </c>
      <c r="V582" t="s">
        <v>85</v>
      </c>
      <c r="W582">
        <v>4</v>
      </c>
      <c r="X582" t="s">
        <v>30</v>
      </c>
    </row>
    <row r="583" spans="1:24">
      <c r="A583">
        <v>33387</v>
      </c>
      <c r="B583" t="s">
        <v>549</v>
      </c>
      <c r="C583" s="1">
        <v>45310.454212962963</v>
      </c>
      <c r="D583" s="1">
        <v>45310.501759259256</v>
      </c>
      <c r="E583" s="3">
        <v>4.7222222222222221E-2</v>
      </c>
      <c r="F583">
        <v>102</v>
      </c>
      <c r="G583" t="s">
        <v>46</v>
      </c>
      <c r="H583">
        <v>98</v>
      </c>
      <c r="I583" t="s">
        <v>69</v>
      </c>
      <c r="J583">
        <v>102</v>
      </c>
      <c r="K583" t="s">
        <v>46</v>
      </c>
      <c r="L583">
        <v>11</v>
      </c>
      <c r="M583" t="s">
        <v>37</v>
      </c>
      <c r="N583" s="4" t="str">
        <f>IF(consolidado[[#This Row],[tempo]]&gt;consolidado[[#This Row],[prioridade_horas]],"Fora do prazo","Dentro do prazo estimado")</f>
        <v>Dentro do prazo estimado</v>
      </c>
      <c r="O583" s="3">
        <v>0.33333333333333331</v>
      </c>
      <c r="P583" t="s">
        <v>38</v>
      </c>
      <c r="Q583">
        <v>3</v>
      </c>
      <c r="R583" t="s">
        <v>33</v>
      </c>
      <c r="S583">
        <v>11</v>
      </c>
      <c r="T583" t="s">
        <v>37</v>
      </c>
      <c r="U583">
        <v>15</v>
      </c>
      <c r="V583" t="s">
        <v>37</v>
      </c>
      <c r="W583">
        <v>5</v>
      </c>
      <c r="X583" t="s">
        <v>41</v>
      </c>
    </row>
    <row r="584" spans="1:24">
      <c r="A584">
        <v>33388</v>
      </c>
      <c r="B584" t="s">
        <v>126</v>
      </c>
      <c r="C584" s="1">
        <v>45310.456250000003</v>
      </c>
      <c r="D584" s="1">
        <v>45310.566747685189</v>
      </c>
      <c r="E584" s="3">
        <v>0.11041666666666666</v>
      </c>
      <c r="F584">
        <v>55</v>
      </c>
      <c r="G584" t="s">
        <v>127</v>
      </c>
      <c r="H584">
        <v>25</v>
      </c>
      <c r="I584" t="s">
        <v>109</v>
      </c>
      <c r="J584">
        <v>55</v>
      </c>
      <c r="K584" t="s">
        <v>127</v>
      </c>
      <c r="L584">
        <v>11</v>
      </c>
      <c r="M584" t="s">
        <v>37</v>
      </c>
      <c r="N584" s="4" t="str">
        <f>IF(consolidado[[#This Row],[tempo]]&gt;consolidado[[#This Row],[prioridade_horas]],"Fora do prazo","Dentro do prazo estimado")</f>
        <v>Dentro do prazo estimado</v>
      </c>
      <c r="O584" s="3">
        <v>0.33333333333333331</v>
      </c>
      <c r="P584" t="s">
        <v>38</v>
      </c>
      <c r="Q584">
        <v>3</v>
      </c>
      <c r="R584" t="s">
        <v>33</v>
      </c>
      <c r="S584">
        <v>11</v>
      </c>
      <c r="T584" t="s">
        <v>37</v>
      </c>
      <c r="U584">
        <v>56</v>
      </c>
      <c r="V584" t="s">
        <v>40</v>
      </c>
      <c r="W584">
        <v>5</v>
      </c>
      <c r="X584" t="s">
        <v>41</v>
      </c>
    </row>
    <row r="585" spans="1:24">
      <c r="A585">
        <v>33389</v>
      </c>
      <c r="B585" t="s">
        <v>550</v>
      </c>
      <c r="C585" s="1">
        <v>45310.456932870373</v>
      </c>
      <c r="D585" s="1">
        <v>45315.485925925925</v>
      </c>
      <c r="E585" s="3">
        <v>1.15625</v>
      </c>
      <c r="F585">
        <v>55</v>
      </c>
      <c r="G585" t="s">
        <v>127</v>
      </c>
      <c r="H585">
        <v>25</v>
      </c>
      <c r="I585" t="s">
        <v>109</v>
      </c>
      <c r="J585">
        <v>55</v>
      </c>
      <c r="K585" t="s">
        <v>127</v>
      </c>
      <c r="L585">
        <v>11</v>
      </c>
      <c r="M585" t="s">
        <v>37</v>
      </c>
      <c r="N585" s="4" t="str">
        <f>IF(consolidado[[#This Row],[tempo]]&gt;consolidado[[#This Row],[prioridade_horas]],"Fora do prazo","Dentro do prazo estimado")</f>
        <v>Fora do prazo</v>
      </c>
      <c r="O585" s="3">
        <v>0.33333333333333331</v>
      </c>
      <c r="P585" t="s">
        <v>38</v>
      </c>
      <c r="Q585">
        <v>3</v>
      </c>
      <c r="R585" t="s">
        <v>33</v>
      </c>
      <c r="S585">
        <v>11</v>
      </c>
      <c r="T585" t="s">
        <v>37</v>
      </c>
      <c r="U585">
        <v>56</v>
      </c>
      <c r="V585" t="s">
        <v>40</v>
      </c>
      <c r="W585">
        <v>5</v>
      </c>
      <c r="X585" t="s">
        <v>41</v>
      </c>
    </row>
    <row r="586" spans="1:24">
      <c r="A586">
        <v>33390</v>
      </c>
      <c r="B586" t="s">
        <v>175</v>
      </c>
      <c r="C586" s="1">
        <v>45310.457442129627</v>
      </c>
      <c r="D586" s="1">
        <v>45316.684224537035</v>
      </c>
      <c r="E586" s="3">
        <v>1.7298611111111111</v>
      </c>
      <c r="F586">
        <v>34</v>
      </c>
      <c r="G586" t="s">
        <v>25</v>
      </c>
      <c r="H586">
        <v>74</v>
      </c>
      <c r="I586" t="s">
        <v>101</v>
      </c>
      <c r="J586">
        <v>102</v>
      </c>
      <c r="K586" t="s">
        <v>46</v>
      </c>
      <c r="L586">
        <v>1</v>
      </c>
      <c r="M586" t="s">
        <v>66</v>
      </c>
      <c r="N586" s="4" t="str">
        <f>IF(consolidado[[#This Row],[tempo]]&gt;consolidado[[#This Row],[prioridade_horas]],"Fora do prazo","Dentro do prazo estimado")</f>
        <v>Fora do prazo</v>
      </c>
      <c r="O586" s="3">
        <v>1</v>
      </c>
      <c r="P586" t="s">
        <v>27</v>
      </c>
      <c r="Q586">
        <v>3</v>
      </c>
      <c r="R586" t="s">
        <v>33</v>
      </c>
      <c r="S586">
        <v>1</v>
      </c>
      <c r="T586" t="s">
        <v>66</v>
      </c>
      <c r="U586">
        <v>29</v>
      </c>
      <c r="V586" t="s">
        <v>85</v>
      </c>
      <c r="W586">
        <v>4</v>
      </c>
      <c r="X586" t="s">
        <v>30</v>
      </c>
    </row>
    <row r="587" spans="1:24">
      <c r="A587">
        <v>33391</v>
      </c>
      <c r="B587" t="s">
        <v>410</v>
      </c>
      <c r="C587" s="1">
        <v>45310.457499999997</v>
      </c>
      <c r="D587" s="1">
        <v>45317.551678240743</v>
      </c>
      <c r="E587" s="3">
        <v>1.9729166666666667</v>
      </c>
      <c r="F587">
        <v>55</v>
      </c>
      <c r="G587" t="s">
        <v>127</v>
      </c>
      <c r="H587">
        <v>55</v>
      </c>
      <c r="I587" t="s">
        <v>127</v>
      </c>
      <c r="J587">
        <v>55</v>
      </c>
      <c r="K587" t="s">
        <v>127</v>
      </c>
      <c r="L587">
        <v>11</v>
      </c>
      <c r="M587" t="s">
        <v>37</v>
      </c>
      <c r="N587" s="4" t="str">
        <f>IF(consolidado[[#This Row],[tempo]]&gt;consolidado[[#This Row],[prioridade_horas]],"Fora do prazo","Dentro do prazo estimado")</f>
        <v>Fora do prazo</v>
      </c>
      <c r="O587" s="3">
        <v>0.33333333333333331</v>
      </c>
      <c r="P587" t="s">
        <v>38</v>
      </c>
      <c r="Q587">
        <v>6</v>
      </c>
      <c r="R587" t="s">
        <v>28</v>
      </c>
      <c r="S587">
        <v>13</v>
      </c>
      <c r="T587" t="s">
        <v>60</v>
      </c>
      <c r="U587">
        <v>56</v>
      </c>
      <c r="V587" t="s">
        <v>40</v>
      </c>
      <c r="W587">
        <v>5</v>
      </c>
      <c r="X587" t="s">
        <v>41</v>
      </c>
    </row>
    <row r="588" spans="1:24">
      <c r="A588">
        <v>33392</v>
      </c>
      <c r="B588" t="s">
        <v>408</v>
      </c>
      <c r="C588" s="1">
        <v>45310.458252314813</v>
      </c>
      <c r="D588" s="1">
        <v>45310.58079861111</v>
      </c>
      <c r="E588" s="3">
        <v>0.12291666666666666</v>
      </c>
      <c r="F588">
        <v>55</v>
      </c>
      <c r="G588" t="s">
        <v>127</v>
      </c>
      <c r="H588">
        <v>25</v>
      </c>
      <c r="I588" t="s">
        <v>109</v>
      </c>
      <c r="J588">
        <v>55</v>
      </c>
      <c r="K588" t="s">
        <v>127</v>
      </c>
      <c r="L588">
        <v>11</v>
      </c>
      <c r="M588" t="s">
        <v>37</v>
      </c>
      <c r="N588" s="4" t="str">
        <f>IF(consolidado[[#This Row],[tempo]]&gt;consolidado[[#This Row],[prioridade_horas]],"Fora do prazo","Dentro do prazo estimado")</f>
        <v>Dentro do prazo estimado</v>
      </c>
      <c r="O588" s="3">
        <v>0.33333333333333331</v>
      </c>
      <c r="P588" t="s">
        <v>38</v>
      </c>
      <c r="Q588">
        <v>3</v>
      </c>
      <c r="R588" t="s">
        <v>33</v>
      </c>
      <c r="S588">
        <v>11</v>
      </c>
      <c r="T588" t="s">
        <v>37</v>
      </c>
      <c r="U588">
        <v>56</v>
      </c>
      <c r="V588" t="s">
        <v>40</v>
      </c>
      <c r="W588">
        <v>5</v>
      </c>
      <c r="X588" t="s">
        <v>41</v>
      </c>
    </row>
    <row r="589" spans="1:24">
      <c r="A589">
        <v>33393</v>
      </c>
      <c r="B589" t="s">
        <v>491</v>
      </c>
      <c r="C589" s="1">
        <v>45310.45921296296</v>
      </c>
      <c r="D589" s="1">
        <v>45310.504050925927</v>
      </c>
      <c r="E589" s="3">
        <v>4.4444444444444446E-2</v>
      </c>
      <c r="F589">
        <v>55</v>
      </c>
      <c r="G589" t="s">
        <v>127</v>
      </c>
      <c r="H589">
        <v>91</v>
      </c>
      <c r="I589" t="s">
        <v>237</v>
      </c>
      <c r="J589">
        <v>55</v>
      </c>
      <c r="K589" t="s">
        <v>127</v>
      </c>
      <c r="L589">
        <v>27</v>
      </c>
      <c r="M589" t="s">
        <v>59</v>
      </c>
      <c r="N589" s="4" t="str">
        <f>IF(consolidado[[#This Row],[tempo]]&gt;consolidado[[#This Row],[prioridade_horas]],"Fora do prazo","Dentro do prazo estimado")</f>
        <v>Dentro do prazo estimado</v>
      </c>
      <c r="O589" s="3">
        <v>0.33333333333333331</v>
      </c>
      <c r="P589" t="s">
        <v>38</v>
      </c>
      <c r="Q589">
        <v>6</v>
      </c>
      <c r="R589" t="s">
        <v>28</v>
      </c>
      <c r="S589">
        <v>27</v>
      </c>
      <c r="T589" t="s">
        <v>59</v>
      </c>
      <c r="U589">
        <v>56</v>
      </c>
      <c r="V589" t="s">
        <v>40</v>
      </c>
      <c r="W589">
        <v>5</v>
      </c>
      <c r="X589" t="s">
        <v>41</v>
      </c>
    </row>
    <row r="590" spans="1:24">
      <c r="A590">
        <v>33394</v>
      </c>
      <c r="B590" t="s">
        <v>551</v>
      </c>
      <c r="C590" s="1">
        <v>45310.460787037038</v>
      </c>
      <c r="D590" s="1">
        <v>45313.414409722223</v>
      </c>
      <c r="E590" s="3">
        <v>0.32916666666666666</v>
      </c>
      <c r="F590">
        <v>26</v>
      </c>
      <c r="G590" t="s">
        <v>268</v>
      </c>
      <c r="H590">
        <v>26</v>
      </c>
      <c r="I590" t="s">
        <v>268</v>
      </c>
      <c r="J590">
        <v>0</v>
      </c>
      <c r="K590" t="s">
        <v>55</v>
      </c>
      <c r="L590">
        <v>8</v>
      </c>
      <c r="M590" t="s">
        <v>110</v>
      </c>
      <c r="N590" s="4" t="str">
        <f>IF(consolidado[[#This Row],[tempo]]&gt;consolidado[[#This Row],[prioridade_horas]],"Fora do prazo","Dentro do prazo estimado")</f>
        <v>Dentro do prazo estimado</v>
      </c>
      <c r="O590" s="3">
        <v>1</v>
      </c>
      <c r="P590" t="s">
        <v>27</v>
      </c>
      <c r="Q590">
        <v>3</v>
      </c>
      <c r="R590" t="s">
        <v>33</v>
      </c>
      <c r="S590">
        <v>8</v>
      </c>
      <c r="T590" t="s">
        <v>110</v>
      </c>
      <c r="U590">
        <v>22</v>
      </c>
      <c r="V590" t="s">
        <v>51</v>
      </c>
      <c r="W590">
        <v>3</v>
      </c>
      <c r="X590" t="s">
        <v>86</v>
      </c>
    </row>
    <row r="591" spans="1:24">
      <c r="A591">
        <v>33395</v>
      </c>
      <c r="B591" t="s">
        <v>31</v>
      </c>
      <c r="C591" s="1">
        <v>45310.461365740739</v>
      </c>
      <c r="D591" s="1">
        <v>45310.624548611115</v>
      </c>
      <c r="E591" s="3">
        <v>0.16319444444444445</v>
      </c>
      <c r="F591">
        <v>34</v>
      </c>
      <c r="G591" t="s">
        <v>25</v>
      </c>
      <c r="H591">
        <v>30</v>
      </c>
      <c r="I591" t="s">
        <v>81</v>
      </c>
      <c r="J591">
        <v>30</v>
      </c>
      <c r="K591" t="s">
        <v>81</v>
      </c>
      <c r="L591">
        <v>4</v>
      </c>
      <c r="M591" t="s">
        <v>94</v>
      </c>
      <c r="N591" s="4" t="str">
        <f>IF(consolidado[[#This Row],[tempo]]&gt;consolidado[[#This Row],[prioridade_horas]],"Fora do prazo","Dentro do prazo estimado")</f>
        <v>Dentro do prazo estimado</v>
      </c>
      <c r="O591" s="3">
        <v>1</v>
      </c>
      <c r="P591" t="s">
        <v>27</v>
      </c>
      <c r="Q591">
        <v>6</v>
      </c>
      <c r="R591" t="s">
        <v>28</v>
      </c>
      <c r="S591">
        <v>4</v>
      </c>
      <c r="T591" t="s">
        <v>94</v>
      </c>
      <c r="U591">
        <v>28</v>
      </c>
      <c r="V591" t="s">
        <v>34</v>
      </c>
      <c r="W591">
        <v>4</v>
      </c>
      <c r="X591" t="s">
        <v>30</v>
      </c>
    </row>
    <row r="592" spans="1:24">
      <c r="A592">
        <v>33396</v>
      </c>
      <c r="B592" t="s">
        <v>552</v>
      </c>
      <c r="C592" s="1">
        <v>45310.469560185185</v>
      </c>
      <c r="D592" s="1">
        <v>45314.583472222221</v>
      </c>
      <c r="E592" s="3">
        <v>0.86527777777777781</v>
      </c>
      <c r="F592">
        <v>34</v>
      </c>
      <c r="G592" t="s">
        <v>25</v>
      </c>
      <c r="H592">
        <v>34</v>
      </c>
      <c r="I592" t="s">
        <v>25</v>
      </c>
      <c r="J592">
        <v>34</v>
      </c>
      <c r="K592" t="s">
        <v>25</v>
      </c>
      <c r="L592">
        <v>3</v>
      </c>
      <c r="M592" t="s">
        <v>26</v>
      </c>
      <c r="N592" s="4" t="str">
        <f>IF(consolidado[[#This Row],[tempo]]&gt;consolidado[[#This Row],[prioridade_horas]],"Fora do prazo","Dentro do prazo estimado")</f>
        <v>Dentro do prazo estimado</v>
      </c>
      <c r="O592" s="3">
        <v>1</v>
      </c>
      <c r="P592" t="s">
        <v>27</v>
      </c>
      <c r="Q592">
        <v>3</v>
      </c>
      <c r="R592" t="s">
        <v>33</v>
      </c>
      <c r="S592">
        <v>3</v>
      </c>
      <c r="T592" t="s">
        <v>26</v>
      </c>
      <c r="U592">
        <v>14</v>
      </c>
      <c r="V592" t="s">
        <v>323</v>
      </c>
      <c r="W592">
        <v>4</v>
      </c>
      <c r="X592" t="s">
        <v>30</v>
      </c>
    </row>
    <row r="593" spans="1:24">
      <c r="A593">
        <v>33397</v>
      </c>
      <c r="B593" t="s">
        <v>31</v>
      </c>
      <c r="C593" s="1">
        <v>45310.485243055555</v>
      </c>
      <c r="D593" s="1">
        <v>45310.498842592591</v>
      </c>
      <c r="E593" s="3">
        <v>1.3888888888888888E-2</v>
      </c>
      <c r="F593">
        <v>35</v>
      </c>
      <c r="G593" t="s">
        <v>32</v>
      </c>
      <c r="H593">
        <v>35</v>
      </c>
      <c r="I593" t="s">
        <v>32</v>
      </c>
      <c r="J593">
        <v>35</v>
      </c>
      <c r="K593" t="s">
        <v>32</v>
      </c>
      <c r="L593">
        <v>3</v>
      </c>
      <c r="M593" t="s">
        <v>26</v>
      </c>
      <c r="N593" s="4" t="str">
        <f>IF(consolidado[[#This Row],[tempo]]&gt;consolidado[[#This Row],[prioridade_horas]],"Fora do prazo","Dentro do prazo estimado")</f>
        <v>Dentro do prazo estimado</v>
      </c>
      <c r="O593" s="3">
        <v>0.33333333333333331</v>
      </c>
      <c r="P593" t="s">
        <v>38</v>
      </c>
      <c r="Q593">
        <v>6</v>
      </c>
      <c r="R593" t="s">
        <v>28</v>
      </c>
      <c r="S593">
        <v>3</v>
      </c>
      <c r="T593" t="s">
        <v>26</v>
      </c>
      <c r="U593">
        <v>28</v>
      </c>
      <c r="V593" t="s">
        <v>34</v>
      </c>
      <c r="W593">
        <v>3</v>
      </c>
      <c r="X593" t="s">
        <v>86</v>
      </c>
    </row>
    <row r="594" spans="1:24">
      <c r="A594">
        <v>33398</v>
      </c>
      <c r="B594" t="s">
        <v>553</v>
      </c>
      <c r="C594" s="1">
        <v>45310.487546296295</v>
      </c>
      <c r="D594" s="1">
        <v>45310.55</v>
      </c>
      <c r="E594" s="3">
        <v>6.25E-2</v>
      </c>
      <c r="F594">
        <v>58</v>
      </c>
      <c r="G594" t="s">
        <v>53</v>
      </c>
      <c r="H594">
        <v>33</v>
      </c>
      <c r="I594" t="s">
        <v>57</v>
      </c>
      <c r="J594">
        <v>0</v>
      </c>
      <c r="K594" t="s">
        <v>55</v>
      </c>
      <c r="L594">
        <v>11</v>
      </c>
      <c r="M594" t="s">
        <v>37</v>
      </c>
      <c r="N594" s="4" t="str">
        <f>IF(consolidado[[#This Row],[tempo]]&gt;consolidado[[#This Row],[prioridade_horas]],"Fora do prazo","Dentro do prazo estimado")</f>
        <v>Dentro do prazo estimado</v>
      </c>
      <c r="O594" s="3">
        <v>0.33333333333333331</v>
      </c>
      <c r="P594" t="s">
        <v>38</v>
      </c>
      <c r="Q594">
        <v>3</v>
      </c>
      <c r="R594" t="s">
        <v>33</v>
      </c>
      <c r="S594">
        <v>11</v>
      </c>
      <c r="T594" t="s">
        <v>37</v>
      </c>
      <c r="U594">
        <v>56</v>
      </c>
      <c r="V594" t="s">
        <v>40</v>
      </c>
      <c r="W594">
        <v>5</v>
      </c>
      <c r="X594" t="s">
        <v>41</v>
      </c>
    </row>
    <row r="595" spans="1:24">
      <c r="A595">
        <v>33399</v>
      </c>
      <c r="B595" t="s">
        <v>554</v>
      </c>
      <c r="C595" s="1">
        <v>45310.496863425928</v>
      </c>
      <c r="D595" s="1">
        <v>45314.653703703705</v>
      </c>
      <c r="E595" s="3">
        <v>0.90833333333333333</v>
      </c>
      <c r="F595">
        <v>68</v>
      </c>
      <c r="G595" t="s">
        <v>264</v>
      </c>
      <c r="H595">
        <v>52</v>
      </c>
      <c r="I595" t="s">
        <v>77</v>
      </c>
      <c r="J595">
        <v>68</v>
      </c>
      <c r="K595" t="s">
        <v>264</v>
      </c>
      <c r="L595">
        <v>27</v>
      </c>
      <c r="M595" t="s">
        <v>59</v>
      </c>
      <c r="N595" s="4" t="str">
        <f>IF(consolidado[[#This Row],[tempo]]&gt;consolidado[[#This Row],[prioridade_horas]],"Fora do prazo","Dentro do prazo estimado")</f>
        <v>Fora do prazo</v>
      </c>
      <c r="O595" s="3">
        <v>0.66666666666666663</v>
      </c>
      <c r="P595" t="s">
        <v>70</v>
      </c>
      <c r="Q595">
        <v>3</v>
      </c>
      <c r="R595" t="s">
        <v>33</v>
      </c>
      <c r="S595">
        <v>16</v>
      </c>
      <c r="T595" t="s">
        <v>43</v>
      </c>
      <c r="U595">
        <v>28</v>
      </c>
      <c r="V595" t="s">
        <v>34</v>
      </c>
      <c r="W595">
        <v>4</v>
      </c>
      <c r="X595" t="s">
        <v>30</v>
      </c>
    </row>
    <row r="596" spans="1:24">
      <c r="A596">
        <v>33400</v>
      </c>
      <c r="B596" t="s">
        <v>555</v>
      </c>
      <c r="C596" s="1">
        <v>45310.502569444441</v>
      </c>
      <c r="D596" s="1">
        <v>45317.610891203702</v>
      </c>
      <c r="E596" s="3">
        <v>1.9868055555555555</v>
      </c>
      <c r="F596">
        <v>106</v>
      </c>
      <c r="G596" t="s">
        <v>64</v>
      </c>
      <c r="H596">
        <v>49</v>
      </c>
      <c r="I596" t="s">
        <v>42</v>
      </c>
      <c r="J596">
        <v>106</v>
      </c>
      <c r="K596" t="s">
        <v>64</v>
      </c>
      <c r="L596">
        <v>12</v>
      </c>
      <c r="M596" t="s">
        <v>83</v>
      </c>
      <c r="N596" s="4" t="str">
        <f>IF(consolidado[[#This Row],[tempo]]&gt;consolidado[[#This Row],[prioridade_horas]],"Fora do prazo","Dentro do prazo estimado")</f>
        <v>Fora do prazo</v>
      </c>
      <c r="O596" s="3">
        <v>1</v>
      </c>
      <c r="P596" t="s">
        <v>27</v>
      </c>
      <c r="Q596">
        <v>3</v>
      </c>
      <c r="R596" t="s">
        <v>33</v>
      </c>
      <c r="S596">
        <v>16</v>
      </c>
      <c r="T596" t="s">
        <v>43</v>
      </c>
      <c r="U596">
        <v>27</v>
      </c>
      <c r="V596" t="s">
        <v>178</v>
      </c>
      <c r="W596">
        <v>5</v>
      </c>
      <c r="X596" t="s">
        <v>41</v>
      </c>
    </row>
    <row r="597" spans="1:24">
      <c r="A597">
        <v>33401</v>
      </c>
      <c r="B597" t="s">
        <v>431</v>
      </c>
      <c r="C597" s="1">
        <v>45310.537175925929</v>
      </c>
      <c r="D597" s="1">
        <v>45310.618379629632</v>
      </c>
      <c r="E597" s="3">
        <v>8.1250000000000003E-2</v>
      </c>
      <c r="F597">
        <v>111</v>
      </c>
      <c r="G597" t="s">
        <v>99</v>
      </c>
      <c r="H597">
        <v>52</v>
      </c>
      <c r="I597" t="s">
        <v>77</v>
      </c>
      <c r="J597">
        <v>111</v>
      </c>
      <c r="K597" t="s">
        <v>99</v>
      </c>
      <c r="L597">
        <v>27</v>
      </c>
      <c r="M597" t="s">
        <v>59</v>
      </c>
      <c r="N597" s="4" t="str">
        <f>IF(consolidado[[#This Row],[tempo]]&gt;consolidado[[#This Row],[prioridade_horas]],"Fora do prazo","Dentro do prazo estimado")</f>
        <v>Dentro do prazo estimado</v>
      </c>
      <c r="O597" s="3">
        <v>0.33333333333333331</v>
      </c>
      <c r="P597" t="s">
        <v>38</v>
      </c>
      <c r="Q597">
        <v>3</v>
      </c>
      <c r="R597" t="s">
        <v>33</v>
      </c>
      <c r="S597">
        <v>16</v>
      </c>
      <c r="T597" t="s">
        <v>43</v>
      </c>
      <c r="U597">
        <v>56</v>
      </c>
      <c r="V597" t="s">
        <v>40</v>
      </c>
      <c r="W597">
        <v>3</v>
      </c>
      <c r="X597" t="s">
        <v>86</v>
      </c>
    </row>
    <row r="598" spans="1:24">
      <c r="A598">
        <v>33402</v>
      </c>
      <c r="B598" t="s">
        <v>556</v>
      </c>
      <c r="C598" s="1">
        <v>45310.540486111109</v>
      </c>
      <c r="D598" s="1">
        <v>45310.606886574074</v>
      </c>
      <c r="E598" s="3">
        <v>6.5972222222222224E-2</v>
      </c>
      <c r="F598">
        <v>74</v>
      </c>
      <c r="G598" t="s">
        <v>101</v>
      </c>
      <c r="H598">
        <v>74</v>
      </c>
      <c r="I598" t="s">
        <v>101</v>
      </c>
      <c r="J598">
        <v>74</v>
      </c>
      <c r="K598" t="s">
        <v>101</v>
      </c>
      <c r="L598">
        <v>1</v>
      </c>
      <c r="M598" t="s">
        <v>66</v>
      </c>
      <c r="N598" s="4" t="str">
        <f>IF(consolidado[[#This Row],[tempo]]&gt;consolidado[[#This Row],[prioridade_horas]],"Fora do prazo","Dentro do prazo estimado")</f>
        <v>Dentro do prazo estimado</v>
      </c>
      <c r="O598" s="3">
        <v>0.33333333333333331</v>
      </c>
      <c r="P598" t="s">
        <v>38</v>
      </c>
      <c r="Q598">
        <v>3</v>
      </c>
      <c r="R598" t="s">
        <v>33</v>
      </c>
      <c r="S598">
        <v>1</v>
      </c>
      <c r="T598" t="s">
        <v>66</v>
      </c>
      <c r="U598">
        <v>1</v>
      </c>
      <c r="V598" t="s">
        <v>113</v>
      </c>
      <c r="W598">
        <v>5</v>
      </c>
      <c r="X598" t="s">
        <v>41</v>
      </c>
    </row>
    <row r="599" spans="1:24">
      <c r="A599">
        <v>33403</v>
      </c>
      <c r="B599" t="s">
        <v>557</v>
      </c>
      <c r="C599" s="1">
        <v>45310.544236111113</v>
      </c>
      <c r="D599" s="1">
        <v>45313.482106481482</v>
      </c>
      <c r="E599" s="3">
        <v>0.31388888888888888</v>
      </c>
      <c r="F599">
        <v>33</v>
      </c>
      <c r="G599" t="s">
        <v>57</v>
      </c>
      <c r="H599">
        <v>33</v>
      </c>
      <c r="I599" t="s">
        <v>57</v>
      </c>
      <c r="J599">
        <v>33</v>
      </c>
      <c r="K599" t="s">
        <v>57</v>
      </c>
      <c r="L599">
        <v>11</v>
      </c>
      <c r="M599" t="s">
        <v>37</v>
      </c>
      <c r="N599" s="4" t="str">
        <f>IF(consolidado[[#This Row],[tempo]]&gt;consolidado[[#This Row],[prioridade_horas]],"Fora do prazo","Dentro do prazo estimado")</f>
        <v>Dentro do prazo estimado</v>
      </c>
      <c r="O599" s="3">
        <v>0.33333333333333331</v>
      </c>
      <c r="P599" t="s">
        <v>38</v>
      </c>
      <c r="Q599">
        <v>3</v>
      </c>
      <c r="R599" t="s">
        <v>33</v>
      </c>
      <c r="S599">
        <v>11</v>
      </c>
      <c r="T599" t="s">
        <v>37</v>
      </c>
      <c r="U599">
        <v>56</v>
      </c>
      <c r="V599" t="s">
        <v>40</v>
      </c>
      <c r="W599">
        <v>5</v>
      </c>
      <c r="X599" t="s">
        <v>41</v>
      </c>
    </row>
    <row r="600" spans="1:24">
      <c r="A600">
        <v>33404</v>
      </c>
      <c r="B600" t="s">
        <v>224</v>
      </c>
      <c r="C600" s="1">
        <v>45310.555474537039</v>
      </c>
      <c r="D600" s="1">
        <v>45328.712939814817</v>
      </c>
      <c r="E600" s="3">
        <v>4.665972222222222</v>
      </c>
      <c r="F600">
        <v>34</v>
      </c>
      <c r="G600" t="s">
        <v>25</v>
      </c>
      <c r="H600">
        <v>35</v>
      </c>
      <c r="I600" t="s">
        <v>32</v>
      </c>
      <c r="J600">
        <v>35</v>
      </c>
      <c r="K600" t="s">
        <v>32</v>
      </c>
      <c r="L600">
        <v>3</v>
      </c>
      <c r="M600" t="s">
        <v>26</v>
      </c>
      <c r="N600" s="4" t="str">
        <f>IF(consolidado[[#This Row],[tempo]]&gt;consolidado[[#This Row],[prioridade_horas]],"Fora do prazo","Dentro do prazo estimado")</f>
        <v>Fora do prazo</v>
      </c>
      <c r="O600" s="3">
        <v>1</v>
      </c>
      <c r="P600" t="s">
        <v>27</v>
      </c>
      <c r="Q600">
        <v>6</v>
      </c>
      <c r="R600" t="s">
        <v>28</v>
      </c>
      <c r="S600">
        <v>3</v>
      </c>
      <c r="T600" t="s">
        <v>26</v>
      </c>
      <c r="U600">
        <v>73</v>
      </c>
      <c r="V600" t="s">
        <v>144</v>
      </c>
      <c r="W600">
        <v>4</v>
      </c>
      <c r="X600" t="s">
        <v>30</v>
      </c>
    </row>
    <row r="601" spans="1:24">
      <c r="A601">
        <v>33405</v>
      </c>
      <c r="B601" t="s">
        <v>558</v>
      </c>
      <c r="C601" s="1">
        <v>45310.559594907405</v>
      </c>
      <c r="D601" s="1">
        <v>45310.614942129629</v>
      </c>
      <c r="E601" s="3">
        <v>5.5555555555555552E-2</v>
      </c>
      <c r="F601">
        <v>34</v>
      </c>
      <c r="G601" t="s">
        <v>25</v>
      </c>
      <c r="H601">
        <v>102</v>
      </c>
      <c r="I601" t="s">
        <v>46</v>
      </c>
      <c r="J601">
        <v>34</v>
      </c>
      <c r="K601" t="s">
        <v>25</v>
      </c>
      <c r="L601">
        <v>3</v>
      </c>
      <c r="M601" t="s">
        <v>26</v>
      </c>
      <c r="N601" s="4" t="str">
        <f>IF(consolidado[[#This Row],[tempo]]&gt;consolidado[[#This Row],[prioridade_horas]],"Fora do prazo","Dentro do prazo estimado")</f>
        <v>Dentro do prazo estimado</v>
      </c>
      <c r="O601" s="3">
        <v>1</v>
      </c>
      <c r="P601" t="s">
        <v>27</v>
      </c>
      <c r="Q601">
        <v>3</v>
      </c>
      <c r="R601" t="s">
        <v>33</v>
      </c>
      <c r="S601">
        <v>1</v>
      </c>
      <c r="T601" t="s">
        <v>66</v>
      </c>
      <c r="U601">
        <v>8</v>
      </c>
      <c r="V601" t="s">
        <v>194</v>
      </c>
      <c r="W601">
        <v>4</v>
      </c>
      <c r="X601" t="s">
        <v>30</v>
      </c>
    </row>
    <row r="602" spans="1:24">
      <c r="A602">
        <v>33406</v>
      </c>
      <c r="B602" t="s">
        <v>559</v>
      </c>
      <c r="C602" s="1">
        <v>45310.561666666668</v>
      </c>
      <c r="D602" s="1">
        <v>45310.595138888886</v>
      </c>
      <c r="E602" s="3">
        <v>3.4027777777777775E-2</v>
      </c>
      <c r="F602">
        <v>111</v>
      </c>
      <c r="G602" t="s">
        <v>99</v>
      </c>
      <c r="H602">
        <v>111</v>
      </c>
      <c r="I602" t="s">
        <v>99</v>
      </c>
      <c r="J602">
        <v>111</v>
      </c>
      <c r="K602" t="s">
        <v>99</v>
      </c>
      <c r="L602">
        <v>11</v>
      </c>
      <c r="M602" t="s">
        <v>37</v>
      </c>
      <c r="N602" s="4" t="str">
        <f>IF(consolidado[[#This Row],[tempo]]&gt;consolidado[[#This Row],[prioridade_horas]],"Fora do prazo","Dentro do prazo estimado")</f>
        <v>Dentro do prazo estimado</v>
      </c>
      <c r="O602" s="3">
        <v>0.33333333333333331</v>
      </c>
      <c r="P602" t="s">
        <v>38</v>
      </c>
      <c r="Q602">
        <v>3</v>
      </c>
      <c r="R602" t="s">
        <v>33</v>
      </c>
      <c r="S602">
        <v>2</v>
      </c>
      <c r="T602" t="s">
        <v>47</v>
      </c>
      <c r="U602">
        <v>69</v>
      </c>
      <c r="V602" t="s">
        <v>363</v>
      </c>
      <c r="W602">
        <v>3</v>
      </c>
      <c r="X602" t="s">
        <v>86</v>
      </c>
    </row>
    <row r="603" spans="1:24">
      <c r="A603">
        <v>33407</v>
      </c>
      <c r="B603" t="s">
        <v>536</v>
      </c>
      <c r="C603" s="1">
        <v>45310.571747685186</v>
      </c>
      <c r="D603" s="1">
        <v>45310.629756944443</v>
      </c>
      <c r="E603" s="3">
        <v>5.7638888888888892E-2</v>
      </c>
      <c r="F603">
        <v>55</v>
      </c>
      <c r="G603" t="s">
        <v>127</v>
      </c>
      <c r="H603">
        <v>55</v>
      </c>
      <c r="I603" t="s">
        <v>127</v>
      </c>
      <c r="J603">
        <v>55</v>
      </c>
      <c r="K603" t="s">
        <v>127</v>
      </c>
      <c r="L603">
        <v>16</v>
      </c>
      <c r="M603" t="s">
        <v>43</v>
      </c>
      <c r="N603" s="4" t="str">
        <f>IF(consolidado[[#This Row],[tempo]]&gt;consolidado[[#This Row],[prioridade_horas]],"Fora do prazo","Dentro do prazo estimado")</f>
        <v>Dentro do prazo estimado</v>
      </c>
      <c r="O603" s="3">
        <v>0.33333333333333331</v>
      </c>
      <c r="P603" t="s">
        <v>38</v>
      </c>
      <c r="Q603">
        <v>3</v>
      </c>
      <c r="R603" t="s">
        <v>33</v>
      </c>
      <c r="S603">
        <v>13</v>
      </c>
      <c r="T603" t="s">
        <v>60</v>
      </c>
      <c r="U603">
        <v>56</v>
      </c>
      <c r="V603" t="s">
        <v>40</v>
      </c>
      <c r="W603">
        <v>5</v>
      </c>
      <c r="X603" t="s">
        <v>41</v>
      </c>
    </row>
    <row r="604" spans="1:24">
      <c r="A604">
        <v>33408</v>
      </c>
      <c r="B604" t="s">
        <v>552</v>
      </c>
      <c r="C604" s="1">
        <v>45310.579583333332</v>
      </c>
      <c r="D604" s="1">
        <v>45322.674583333333</v>
      </c>
      <c r="E604" s="3">
        <v>3.1006944444444446</v>
      </c>
      <c r="F604">
        <v>34</v>
      </c>
      <c r="G604" t="s">
        <v>25</v>
      </c>
      <c r="H604">
        <v>34</v>
      </c>
      <c r="I604" t="s">
        <v>25</v>
      </c>
      <c r="J604">
        <v>34</v>
      </c>
      <c r="K604" t="s">
        <v>25</v>
      </c>
      <c r="L604">
        <v>3</v>
      </c>
      <c r="M604" t="s">
        <v>26</v>
      </c>
      <c r="N604" s="4" t="str">
        <f>IF(consolidado[[#This Row],[tempo]]&gt;consolidado[[#This Row],[prioridade_horas]],"Fora do prazo","Dentro do prazo estimado")</f>
        <v>Fora do prazo</v>
      </c>
      <c r="O604" s="3">
        <v>1</v>
      </c>
      <c r="P604" t="s">
        <v>27</v>
      </c>
      <c r="Q604">
        <v>3</v>
      </c>
      <c r="R604" t="s">
        <v>33</v>
      </c>
      <c r="S604">
        <v>3</v>
      </c>
      <c r="T604" t="s">
        <v>26</v>
      </c>
      <c r="U604">
        <v>14</v>
      </c>
      <c r="V604" t="s">
        <v>323</v>
      </c>
      <c r="W604">
        <v>4</v>
      </c>
      <c r="X604" t="s">
        <v>30</v>
      </c>
    </row>
    <row r="605" spans="1:24">
      <c r="A605">
        <v>33409</v>
      </c>
      <c r="B605" t="s">
        <v>560</v>
      </c>
      <c r="C605" s="1">
        <v>45310.580266203702</v>
      </c>
      <c r="D605" s="1">
        <v>45310.691782407404</v>
      </c>
      <c r="E605" s="3">
        <v>0.11180555555555556</v>
      </c>
      <c r="F605">
        <v>25</v>
      </c>
      <c r="G605" t="s">
        <v>109</v>
      </c>
      <c r="H605">
        <v>99</v>
      </c>
      <c r="I605" t="s">
        <v>73</v>
      </c>
      <c r="J605">
        <v>25</v>
      </c>
      <c r="K605" t="s">
        <v>109</v>
      </c>
      <c r="L605">
        <v>11</v>
      </c>
      <c r="M605" t="s">
        <v>37</v>
      </c>
      <c r="N605" s="4" t="str">
        <f>IF(consolidado[[#This Row],[tempo]]&gt;consolidado[[#This Row],[prioridade_horas]],"Fora do prazo","Dentro do prazo estimado")</f>
        <v>Dentro do prazo estimado</v>
      </c>
      <c r="O605" s="3">
        <v>0.33333333333333331</v>
      </c>
      <c r="P605" t="s">
        <v>38</v>
      </c>
      <c r="Q605">
        <v>3</v>
      </c>
      <c r="R605" t="s">
        <v>33</v>
      </c>
      <c r="S605">
        <v>16</v>
      </c>
      <c r="T605" t="s">
        <v>43</v>
      </c>
      <c r="U605">
        <v>56</v>
      </c>
      <c r="V605" t="s">
        <v>40</v>
      </c>
      <c r="W605">
        <v>5</v>
      </c>
      <c r="X605" t="s">
        <v>41</v>
      </c>
    </row>
    <row r="606" spans="1:24">
      <c r="A606">
        <v>33410</v>
      </c>
      <c r="B606" t="s">
        <v>561</v>
      </c>
      <c r="C606" s="1">
        <v>45310.58898148148</v>
      </c>
      <c r="D606" s="1">
        <v>45321.630428240744</v>
      </c>
      <c r="E606" s="3">
        <v>2.6708333333333334</v>
      </c>
      <c r="F606">
        <v>34</v>
      </c>
      <c r="G606" t="s">
        <v>25</v>
      </c>
      <c r="H606">
        <v>34</v>
      </c>
      <c r="I606" t="s">
        <v>25</v>
      </c>
      <c r="J606">
        <v>34</v>
      </c>
      <c r="K606" t="s">
        <v>25</v>
      </c>
      <c r="L606">
        <v>3</v>
      </c>
      <c r="M606" t="s">
        <v>26</v>
      </c>
      <c r="N606" s="4" t="str">
        <f>IF(consolidado[[#This Row],[tempo]]&gt;consolidado[[#This Row],[prioridade_horas]],"Fora do prazo","Dentro do prazo estimado")</f>
        <v>Fora do prazo</v>
      </c>
      <c r="O606" s="3">
        <v>1</v>
      </c>
      <c r="P606" t="s">
        <v>27</v>
      </c>
      <c r="Q606">
        <v>3</v>
      </c>
      <c r="R606" t="s">
        <v>33</v>
      </c>
      <c r="S606">
        <v>3</v>
      </c>
      <c r="T606" t="s">
        <v>26</v>
      </c>
      <c r="U606">
        <v>7</v>
      </c>
      <c r="V606" t="s">
        <v>562</v>
      </c>
      <c r="W606">
        <v>4</v>
      </c>
      <c r="X606" t="s">
        <v>30</v>
      </c>
    </row>
    <row r="607" spans="1:24">
      <c r="A607">
        <v>33411</v>
      </c>
      <c r="B607" t="s">
        <v>98</v>
      </c>
      <c r="C607" s="1">
        <v>45310.592719907407</v>
      </c>
      <c r="D607" s="1">
        <v>45310.685381944444</v>
      </c>
      <c r="E607" s="3">
        <v>9.2361111111111116E-2</v>
      </c>
      <c r="F607">
        <v>111</v>
      </c>
      <c r="G607" t="s">
        <v>99</v>
      </c>
      <c r="H607">
        <v>52</v>
      </c>
      <c r="I607" t="s">
        <v>77</v>
      </c>
      <c r="J607">
        <v>111</v>
      </c>
      <c r="K607" t="s">
        <v>99</v>
      </c>
      <c r="L607">
        <v>2</v>
      </c>
      <c r="M607" t="s">
        <v>47</v>
      </c>
      <c r="N607" s="4" t="str">
        <f>IF(consolidado[[#This Row],[tempo]]&gt;consolidado[[#This Row],[prioridade_horas]],"Fora do prazo","Dentro do prazo estimado")</f>
        <v>Dentro do prazo estimado</v>
      </c>
      <c r="O607" s="3">
        <v>0.33333333333333331</v>
      </c>
      <c r="P607" t="s">
        <v>38</v>
      </c>
      <c r="Q607">
        <v>3</v>
      </c>
      <c r="R607" t="s">
        <v>33</v>
      </c>
      <c r="S607">
        <v>16</v>
      </c>
      <c r="T607" t="s">
        <v>43</v>
      </c>
      <c r="U607">
        <v>25</v>
      </c>
      <c r="V607" t="s">
        <v>90</v>
      </c>
      <c r="W607">
        <v>3</v>
      </c>
      <c r="X607" t="s">
        <v>86</v>
      </c>
    </row>
    <row r="608" spans="1:24">
      <c r="A608">
        <v>33412</v>
      </c>
      <c r="B608" t="s">
        <v>563</v>
      </c>
      <c r="C608" s="1">
        <v>45310.595810185187</v>
      </c>
      <c r="D608" s="1">
        <v>45317.442824074074</v>
      </c>
      <c r="E608" s="3">
        <v>1.7256944444444444</v>
      </c>
      <c r="F608">
        <v>29</v>
      </c>
      <c r="G608" t="s">
        <v>36</v>
      </c>
      <c r="H608">
        <v>29</v>
      </c>
      <c r="I608" t="s">
        <v>36</v>
      </c>
      <c r="J608">
        <v>29</v>
      </c>
      <c r="K608" t="s">
        <v>36</v>
      </c>
      <c r="L608">
        <v>11</v>
      </c>
      <c r="M608" t="s">
        <v>37</v>
      </c>
      <c r="N608" s="4" t="str">
        <f>IF(consolidado[[#This Row],[tempo]]&gt;consolidado[[#This Row],[prioridade_horas]],"Fora do prazo","Dentro do prazo estimado")</f>
        <v>Fora do prazo</v>
      </c>
      <c r="O608" s="3">
        <v>0.33333333333333331</v>
      </c>
      <c r="P608" t="s">
        <v>38</v>
      </c>
      <c r="Q608">
        <v>3</v>
      </c>
      <c r="R608" t="s">
        <v>33</v>
      </c>
      <c r="S608">
        <v>11</v>
      </c>
      <c r="T608" t="s">
        <v>37</v>
      </c>
      <c r="U608">
        <v>56</v>
      </c>
      <c r="V608" t="s">
        <v>40</v>
      </c>
      <c r="W608">
        <v>5</v>
      </c>
      <c r="X608" t="s">
        <v>41</v>
      </c>
    </row>
    <row r="609" spans="1:24">
      <c r="A609">
        <v>33413</v>
      </c>
      <c r="B609" t="s">
        <v>564</v>
      </c>
      <c r="C609" s="1">
        <v>45310.598993055559</v>
      </c>
      <c r="D609" s="1">
        <v>45310.688460648147</v>
      </c>
      <c r="E609" s="3">
        <v>8.9583333333333334E-2</v>
      </c>
      <c r="F609">
        <v>98</v>
      </c>
      <c r="G609" t="s">
        <v>69</v>
      </c>
      <c r="H609">
        <v>99</v>
      </c>
      <c r="I609" t="s">
        <v>73</v>
      </c>
      <c r="J609">
        <v>98</v>
      </c>
      <c r="K609" t="s">
        <v>69</v>
      </c>
      <c r="L609">
        <v>11</v>
      </c>
      <c r="M609" t="s">
        <v>37</v>
      </c>
      <c r="N609" s="4" t="str">
        <f>IF(consolidado[[#This Row],[tempo]]&gt;consolidado[[#This Row],[prioridade_horas]],"Fora do prazo","Dentro do prazo estimado")</f>
        <v>Dentro do prazo estimado</v>
      </c>
      <c r="O609" s="3">
        <v>0.66666666666666663</v>
      </c>
      <c r="P609" t="s">
        <v>70</v>
      </c>
      <c r="Q609">
        <v>3</v>
      </c>
      <c r="R609" t="s">
        <v>33</v>
      </c>
      <c r="S609">
        <v>16</v>
      </c>
      <c r="T609" t="s">
        <v>43</v>
      </c>
      <c r="U609">
        <v>15</v>
      </c>
      <c r="V609" t="s">
        <v>37</v>
      </c>
      <c r="W609">
        <v>5</v>
      </c>
      <c r="X609" t="s">
        <v>41</v>
      </c>
    </row>
    <row r="610" spans="1:24">
      <c r="A610">
        <v>33414</v>
      </c>
      <c r="B610" t="s">
        <v>49</v>
      </c>
      <c r="C610" s="1">
        <v>45310.604594907411</v>
      </c>
      <c r="D610" s="1">
        <v>45310.607453703706</v>
      </c>
      <c r="E610" s="3">
        <v>2.7777777777777779E-3</v>
      </c>
      <c r="F610">
        <v>66</v>
      </c>
      <c r="G610" t="s">
        <v>50</v>
      </c>
      <c r="H610">
        <v>66</v>
      </c>
      <c r="I610" t="s">
        <v>50</v>
      </c>
      <c r="J610">
        <v>66</v>
      </c>
      <c r="K610" t="s">
        <v>50</v>
      </c>
      <c r="L610">
        <v>2</v>
      </c>
      <c r="M610" t="s">
        <v>47</v>
      </c>
      <c r="N610" s="4" t="str">
        <f>IF(consolidado[[#This Row],[tempo]]&gt;consolidado[[#This Row],[prioridade_horas]],"Fora do prazo","Dentro do prazo estimado")</f>
        <v>Dentro do prazo estimado</v>
      </c>
      <c r="O610" s="3">
        <v>1</v>
      </c>
      <c r="P610" t="s">
        <v>27</v>
      </c>
      <c r="Q610">
        <v>3</v>
      </c>
      <c r="R610" t="s">
        <v>33</v>
      </c>
      <c r="S610">
        <v>2</v>
      </c>
      <c r="T610" t="s">
        <v>47</v>
      </c>
      <c r="U610">
        <v>22</v>
      </c>
      <c r="V610" t="s">
        <v>51</v>
      </c>
      <c r="W610">
        <v>5</v>
      </c>
      <c r="X610" t="s">
        <v>41</v>
      </c>
    </row>
    <row r="611" spans="1:24">
      <c r="A611">
        <v>33415</v>
      </c>
      <c r="B611" t="s">
        <v>288</v>
      </c>
      <c r="C611" s="1">
        <v>45310.606122685182</v>
      </c>
      <c r="D611" s="1">
        <v>45314.715717592589</v>
      </c>
      <c r="E611" s="3">
        <v>0.86111111111111116</v>
      </c>
      <c r="F611">
        <v>106</v>
      </c>
      <c r="G611" t="s">
        <v>64</v>
      </c>
      <c r="H611">
        <v>38</v>
      </c>
      <c r="I611" t="s">
        <v>117</v>
      </c>
      <c r="J611">
        <v>106</v>
      </c>
      <c r="K611" t="s">
        <v>64</v>
      </c>
      <c r="L611">
        <v>6</v>
      </c>
      <c r="M611" t="s">
        <v>118</v>
      </c>
      <c r="N611" s="4" t="str">
        <f>IF(consolidado[[#This Row],[tempo]]&gt;consolidado[[#This Row],[prioridade_horas]],"Fora do prazo","Dentro do prazo estimado")</f>
        <v>Fora do prazo</v>
      </c>
      <c r="O611" s="3">
        <v>0.33333333333333331</v>
      </c>
      <c r="P611" t="s">
        <v>38</v>
      </c>
      <c r="Q611">
        <v>3</v>
      </c>
      <c r="R611" t="s">
        <v>33</v>
      </c>
      <c r="S611">
        <v>6</v>
      </c>
      <c r="T611" t="s">
        <v>118</v>
      </c>
      <c r="U611">
        <v>38</v>
      </c>
      <c r="V611" t="s">
        <v>67</v>
      </c>
      <c r="W611">
        <v>5</v>
      </c>
      <c r="X611" t="s">
        <v>41</v>
      </c>
    </row>
    <row r="612" spans="1:24">
      <c r="A612">
        <v>33416</v>
      </c>
      <c r="B612" t="s">
        <v>565</v>
      </c>
      <c r="C612" s="1">
        <v>45310.608298611114</v>
      </c>
      <c r="D612" s="1">
        <v>45323.715879629628</v>
      </c>
      <c r="E612" s="3">
        <v>3.4888888888888889</v>
      </c>
      <c r="F612">
        <v>103</v>
      </c>
      <c r="G612" t="s">
        <v>89</v>
      </c>
      <c r="H612">
        <v>45</v>
      </c>
      <c r="I612" t="s">
        <v>156</v>
      </c>
      <c r="J612">
        <v>0</v>
      </c>
      <c r="K612" t="s">
        <v>55</v>
      </c>
      <c r="L612">
        <v>10</v>
      </c>
      <c r="M612" t="s">
        <v>143</v>
      </c>
      <c r="N612" s="4" t="str">
        <f>IF(consolidado[[#This Row],[tempo]]&gt;consolidado[[#This Row],[prioridade_horas]],"Fora do prazo","Dentro do prazo estimado")</f>
        <v>Fora do prazo</v>
      </c>
      <c r="O612" s="3">
        <v>0.33333333333333331</v>
      </c>
      <c r="P612" t="s">
        <v>38</v>
      </c>
      <c r="Q612">
        <v>3</v>
      </c>
      <c r="R612" t="s">
        <v>33</v>
      </c>
      <c r="S612">
        <v>10</v>
      </c>
      <c r="T612" t="s">
        <v>143</v>
      </c>
      <c r="U612">
        <v>1</v>
      </c>
      <c r="V612" t="s">
        <v>113</v>
      </c>
      <c r="W612">
        <v>5</v>
      </c>
      <c r="X612" t="s">
        <v>41</v>
      </c>
    </row>
    <row r="613" spans="1:24">
      <c r="A613">
        <v>33417</v>
      </c>
      <c r="B613" t="s">
        <v>566</v>
      </c>
      <c r="C613" s="1">
        <v>45310.610393518517</v>
      </c>
      <c r="D613" s="1">
        <v>45313.694780092592</v>
      </c>
      <c r="E613" s="3">
        <v>0.46041666666666664</v>
      </c>
      <c r="F613">
        <v>74</v>
      </c>
      <c r="G613" t="s">
        <v>101</v>
      </c>
      <c r="H613">
        <v>45</v>
      </c>
      <c r="I613" t="s">
        <v>156</v>
      </c>
      <c r="J613">
        <v>74</v>
      </c>
      <c r="K613" t="s">
        <v>101</v>
      </c>
      <c r="L613">
        <v>1</v>
      </c>
      <c r="M613" t="s">
        <v>66</v>
      </c>
      <c r="N613" s="4" t="str">
        <f>IF(consolidado[[#This Row],[tempo]]&gt;consolidado[[#This Row],[prioridade_horas]],"Fora do prazo","Dentro do prazo estimado")</f>
        <v>Fora do prazo</v>
      </c>
      <c r="O613" s="3">
        <v>0.33333333333333331</v>
      </c>
      <c r="P613" t="s">
        <v>38</v>
      </c>
      <c r="Q613">
        <v>3</v>
      </c>
      <c r="R613" t="s">
        <v>33</v>
      </c>
      <c r="S613">
        <v>10</v>
      </c>
      <c r="T613" t="s">
        <v>143</v>
      </c>
      <c r="U613">
        <v>1</v>
      </c>
      <c r="V613" t="s">
        <v>113</v>
      </c>
      <c r="W613">
        <v>4</v>
      </c>
      <c r="X613" t="s">
        <v>30</v>
      </c>
    </row>
    <row r="614" spans="1:24">
      <c r="A614">
        <v>33418</v>
      </c>
      <c r="B614" t="s">
        <v>567</v>
      </c>
      <c r="C614" s="1">
        <v>45310.614884259259</v>
      </c>
      <c r="D614" s="1">
        <v>45327.451099537036</v>
      </c>
      <c r="E614" s="3">
        <v>3.96875</v>
      </c>
      <c r="F614">
        <v>98</v>
      </c>
      <c r="G614" t="s">
        <v>69</v>
      </c>
      <c r="H614">
        <v>98</v>
      </c>
      <c r="I614" t="s">
        <v>69</v>
      </c>
      <c r="J614">
        <v>98</v>
      </c>
      <c r="K614" t="s">
        <v>69</v>
      </c>
      <c r="L614">
        <v>11</v>
      </c>
      <c r="M614" t="s">
        <v>37</v>
      </c>
      <c r="N614" s="4" t="str">
        <f>IF(consolidado[[#This Row],[tempo]]&gt;consolidado[[#This Row],[prioridade_horas]],"Fora do prazo","Dentro do prazo estimado")</f>
        <v>Fora do prazo</v>
      </c>
      <c r="O614" s="3">
        <v>0.66666666666666663</v>
      </c>
      <c r="P614" t="s">
        <v>70</v>
      </c>
      <c r="Q614">
        <v>3</v>
      </c>
      <c r="R614" t="s">
        <v>33</v>
      </c>
      <c r="S614">
        <v>11</v>
      </c>
      <c r="T614" t="s">
        <v>37</v>
      </c>
      <c r="U614">
        <v>99</v>
      </c>
      <c r="V614" t="s">
        <v>74</v>
      </c>
      <c r="W614">
        <v>5</v>
      </c>
      <c r="X614" t="s">
        <v>41</v>
      </c>
    </row>
    <row r="615" spans="1:24">
      <c r="A615">
        <v>33419</v>
      </c>
      <c r="B615" t="s">
        <v>227</v>
      </c>
      <c r="C615" s="1">
        <v>45310.616180555553</v>
      </c>
      <c r="D615" s="1">
        <v>45338.390405092592</v>
      </c>
      <c r="E615" s="3">
        <v>7.2881944444444446</v>
      </c>
      <c r="F615">
        <v>34</v>
      </c>
      <c r="G615" t="s">
        <v>25</v>
      </c>
      <c r="H615">
        <v>34</v>
      </c>
      <c r="I615" t="s">
        <v>25</v>
      </c>
      <c r="J615">
        <v>34</v>
      </c>
      <c r="K615" t="s">
        <v>25</v>
      </c>
      <c r="L615">
        <v>3</v>
      </c>
      <c r="M615" t="s">
        <v>26</v>
      </c>
      <c r="N615" s="4" t="str">
        <f>IF(consolidado[[#This Row],[tempo]]&gt;consolidado[[#This Row],[prioridade_horas]],"Fora do prazo","Dentro do prazo estimado")</f>
        <v>Fora do prazo</v>
      </c>
      <c r="O615" s="3">
        <v>5</v>
      </c>
      <c r="P615" t="s">
        <v>84</v>
      </c>
      <c r="Q615">
        <v>3</v>
      </c>
      <c r="R615" t="s">
        <v>33</v>
      </c>
      <c r="S615">
        <v>3</v>
      </c>
      <c r="T615" t="s">
        <v>26</v>
      </c>
      <c r="U615">
        <v>8</v>
      </c>
      <c r="V615" t="s">
        <v>194</v>
      </c>
      <c r="W615">
        <v>5</v>
      </c>
      <c r="X615" t="s">
        <v>41</v>
      </c>
    </row>
    <row r="616" spans="1:24">
      <c r="A616">
        <v>33420</v>
      </c>
      <c r="B616" t="s">
        <v>568</v>
      </c>
      <c r="C616" s="1">
        <v>45310.626898148148</v>
      </c>
      <c r="D616" s="1">
        <v>45310.700833333336</v>
      </c>
      <c r="E616" s="3">
        <v>7.4305555555555555E-2</v>
      </c>
      <c r="F616">
        <v>98</v>
      </c>
      <c r="G616" t="s">
        <v>69</v>
      </c>
      <c r="H616">
        <v>99</v>
      </c>
      <c r="I616" t="s">
        <v>73</v>
      </c>
      <c r="J616">
        <v>98</v>
      </c>
      <c r="K616" t="s">
        <v>69</v>
      </c>
      <c r="L616">
        <v>16</v>
      </c>
      <c r="M616" t="s">
        <v>43</v>
      </c>
      <c r="N616" s="4" t="str">
        <f>IF(consolidado[[#This Row],[tempo]]&gt;consolidado[[#This Row],[prioridade_horas]],"Fora do prazo","Dentro do prazo estimado")</f>
        <v>Dentro do prazo estimado</v>
      </c>
      <c r="O616" s="3">
        <v>0.66666666666666663</v>
      </c>
      <c r="P616" t="s">
        <v>70</v>
      </c>
      <c r="Q616">
        <v>3</v>
      </c>
      <c r="R616" t="s">
        <v>33</v>
      </c>
      <c r="S616">
        <v>16</v>
      </c>
      <c r="T616" t="s">
        <v>43</v>
      </c>
      <c r="U616">
        <v>56</v>
      </c>
      <c r="V616" t="s">
        <v>40</v>
      </c>
      <c r="W616">
        <v>5</v>
      </c>
      <c r="X616" t="s">
        <v>41</v>
      </c>
    </row>
    <row r="617" spans="1:24">
      <c r="A617">
        <v>33421</v>
      </c>
      <c r="B617" t="s">
        <v>569</v>
      </c>
      <c r="C617" s="1">
        <v>45310.636782407404</v>
      </c>
      <c r="D617" s="1">
        <v>45342.708495370367</v>
      </c>
      <c r="E617" s="3">
        <v>8.3375000000000004</v>
      </c>
      <c r="F617">
        <v>34</v>
      </c>
      <c r="G617" t="s">
        <v>25</v>
      </c>
      <c r="H617">
        <v>34</v>
      </c>
      <c r="I617" t="s">
        <v>25</v>
      </c>
      <c r="J617">
        <v>34</v>
      </c>
      <c r="K617" t="s">
        <v>25</v>
      </c>
      <c r="L617">
        <v>3</v>
      </c>
      <c r="M617" t="s">
        <v>26</v>
      </c>
      <c r="N617" s="4" t="str">
        <f>IF(consolidado[[#This Row],[tempo]]&gt;consolidado[[#This Row],[prioridade_horas]],"Fora do prazo","Dentro do prazo estimado")</f>
        <v>Fora do prazo</v>
      </c>
      <c r="O617" s="3">
        <v>1</v>
      </c>
      <c r="P617" t="s">
        <v>27</v>
      </c>
      <c r="Q617">
        <v>3</v>
      </c>
      <c r="R617" t="s">
        <v>33</v>
      </c>
      <c r="S617">
        <v>3</v>
      </c>
      <c r="T617" t="s">
        <v>26</v>
      </c>
      <c r="U617">
        <v>11</v>
      </c>
      <c r="V617" t="s">
        <v>132</v>
      </c>
      <c r="W617">
        <v>5</v>
      </c>
      <c r="X617" t="s">
        <v>41</v>
      </c>
    </row>
    <row r="618" spans="1:24">
      <c r="A618">
        <v>33422</v>
      </c>
      <c r="B618" t="s">
        <v>570</v>
      </c>
      <c r="C618" s="1">
        <v>45310.67386574074</v>
      </c>
      <c r="D618" s="1">
        <v>45310.71775462963</v>
      </c>
      <c r="E618" s="3">
        <v>4.3749999999999997E-2</v>
      </c>
      <c r="F618">
        <v>62</v>
      </c>
      <c r="G618" t="s">
        <v>45</v>
      </c>
      <c r="H618">
        <v>52</v>
      </c>
      <c r="I618" t="s">
        <v>77</v>
      </c>
      <c r="J618">
        <v>62</v>
      </c>
      <c r="K618" t="s">
        <v>45</v>
      </c>
      <c r="L618">
        <v>2</v>
      </c>
      <c r="M618" t="s">
        <v>47</v>
      </c>
      <c r="N618" s="4" t="str">
        <f>IF(consolidado[[#This Row],[tempo]]&gt;consolidado[[#This Row],[prioridade_horas]],"Fora do prazo","Dentro do prazo estimado")</f>
        <v>Dentro do prazo estimado</v>
      </c>
      <c r="O618" s="3">
        <v>0.33333333333333331</v>
      </c>
      <c r="P618" t="s">
        <v>38</v>
      </c>
      <c r="Q618">
        <v>3</v>
      </c>
      <c r="R618" t="s">
        <v>33</v>
      </c>
      <c r="S618">
        <v>16</v>
      </c>
      <c r="T618" t="s">
        <v>43</v>
      </c>
      <c r="U618">
        <v>25</v>
      </c>
      <c r="V618" t="s">
        <v>90</v>
      </c>
      <c r="W618">
        <v>3</v>
      </c>
      <c r="X618" t="s">
        <v>86</v>
      </c>
    </row>
    <row r="619" spans="1:24">
      <c r="A619">
        <v>33423</v>
      </c>
      <c r="B619" t="s">
        <v>571</v>
      </c>
      <c r="C619" s="1">
        <v>45310.680902777778</v>
      </c>
      <c r="D619" s="1">
        <v>45310.688159722224</v>
      </c>
      <c r="E619" s="3">
        <v>6.9444444444444441E-3</v>
      </c>
      <c r="F619">
        <v>74</v>
      </c>
      <c r="G619" t="s">
        <v>101</v>
      </c>
      <c r="H619">
        <v>74</v>
      </c>
      <c r="I619" t="s">
        <v>101</v>
      </c>
      <c r="J619">
        <v>74</v>
      </c>
      <c r="K619" t="s">
        <v>101</v>
      </c>
      <c r="L619">
        <v>1</v>
      </c>
      <c r="M619" t="s">
        <v>66</v>
      </c>
      <c r="N619" s="4" t="str">
        <f>IF(consolidado[[#This Row],[tempo]]&gt;consolidado[[#This Row],[prioridade_horas]],"Fora do prazo","Dentro do prazo estimado")</f>
        <v>Dentro do prazo estimado</v>
      </c>
      <c r="O619" s="3">
        <v>0.33333333333333331</v>
      </c>
      <c r="P619" t="s">
        <v>38</v>
      </c>
      <c r="Q619">
        <v>3</v>
      </c>
      <c r="R619" t="s">
        <v>33</v>
      </c>
      <c r="S619">
        <v>1</v>
      </c>
      <c r="T619" t="s">
        <v>66</v>
      </c>
      <c r="U619">
        <v>5</v>
      </c>
      <c r="V619" t="s">
        <v>545</v>
      </c>
      <c r="W619">
        <v>5</v>
      </c>
      <c r="X619" t="s">
        <v>41</v>
      </c>
    </row>
    <row r="620" spans="1:24">
      <c r="A620">
        <v>33424</v>
      </c>
      <c r="B620" t="s">
        <v>31</v>
      </c>
      <c r="C620" s="1">
        <v>45310.683622685188</v>
      </c>
      <c r="D620" s="1">
        <v>45310.685590277775</v>
      </c>
      <c r="E620" s="3">
        <v>2.0833333333333333E-3</v>
      </c>
      <c r="F620">
        <v>35</v>
      </c>
      <c r="G620" t="s">
        <v>32</v>
      </c>
      <c r="H620">
        <v>35</v>
      </c>
      <c r="I620" t="s">
        <v>32</v>
      </c>
      <c r="J620">
        <v>35</v>
      </c>
      <c r="K620" t="s">
        <v>32</v>
      </c>
      <c r="L620">
        <v>3</v>
      </c>
      <c r="M620" t="s">
        <v>26</v>
      </c>
      <c r="N620" s="4" t="str">
        <f>IF(consolidado[[#This Row],[tempo]]&gt;consolidado[[#This Row],[prioridade_horas]],"Fora do prazo","Dentro do prazo estimado")</f>
        <v>Dentro do prazo estimado</v>
      </c>
      <c r="O620" s="3">
        <v>0.33333333333333331</v>
      </c>
      <c r="P620" t="s">
        <v>38</v>
      </c>
      <c r="Q620">
        <v>6</v>
      </c>
      <c r="R620" t="s">
        <v>28</v>
      </c>
      <c r="S620">
        <v>3</v>
      </c>
      <c r="T620" t="s">
        <v>26</v>
      </c>
      <c r="U620">
        <v>28</v>
      </c>
      <c r="V620" t="s">
        <v>34</v>
      </c>
      <c r="W620">
        <v>3</v>
      </c>
      <c r="X620" t="s">
        <v>86</v>
      </c>
    </row>
    <row r="621" spans="1:24">
      <c r="A621">
        <v>33425</v>
      </c>
      <c r="B621" t="s">
        <v>572</v>
      </c>
      <c r="C621" s="1">
        <v>45310.695208333331</v>
      </c>
      <c r="D621" s="1">
        <v>45314.477256944447</v>
      </c>
      <c r="E621" s="3">
        <v>0.53333333333333333</v>
      </c>
      <c r="F621">
        <v>103</v>
      </c>
      <c r="G621" t="s">
        <v>89</v>
      </c>
      <c r="H621">
        <v>103</v>
      </c>
      <c r="I621" t="s">
        <v>89</v>
      </c>
      <c r="J621">
        <v>0</v>
      </c>
      <c r="K621" t="s">
        <v>55</v>
      </c>
      <c r="L621">
        <v>16</v>
      </c>
      <c r="M621" t="s">
        <v>43</v>
      </c>
      <c r="N621" s="4" t="str">
        <f>IF(consolidado[[#This Row],[tempo]]&gt;consolidado[[#This Row],[prioridade_horas]],"Fora do prazo","Dentro do prazo estimado")</f>
        <v>Dentro do prazo estimado</v>
      </c>
      <c r="O621" s="3">
        <v>1</v>
      </c>
      <c r="P621" t="s">
        <v>27</v>
      </c>
      <c r="Q621">
        <v>3</v>
      </c>
      <c r="R621" t="s">
        <v>33</v>
      </c>
      <c r="S621">
        <v>6</v>
      </c>
      <c r="T621" t="s">
        <v>118</v>
      </c>
      <c r="U621">
        <v>56</v>
      </c>
      <c r="V621" t="s">
        <v>40</v>
      </c>
      <c r="W621">
        <v>3</v>
      </c>
      <c r="X621" t="s">
        <v>86</v>
      </c>
    </row>
    <row r="622" spans="1:24">
      <c r="A622">
        <v>33426</v>
      </c>
      <c r="B622" t="s">
        <v>180</v>
      </c>
      <c r="C622" s="1">
        <v>45310.697453703702</v>
      </c>
      <c r="D622" s="1">
        <v>45314.622233796297</v>
      </c>
      <c r="E622" s="3">
        <v>0.67638888888888893</v>
      </c>
      <c r="F622">
        <v>19</v>
      </c>
      <c r="G622" t="s">
        <v>91</v>
      </c>
      <c r="H622">
        <v>99</v>
      </c>
      <c r="I622" t="s">
        <v>73</v>
      </c>
      <c r="J622">
        <v>19</v>
      </c>
      <c r="K622" t="s">
        <v>91</v>
      </c>
      <c r="L622">
        <v>5</v>
      </c>
      <c r="M622" t="s">
        <v>92</v>
      </c>
      <c r="N622" s="4" t="str">
        <f>IF(consolidado[[#This Row],[tempo]]&gt;consolidado[[#This Row],[prioridade_horas]],"Fora do prazo","Dentro do prazo estimado")</f>
        <v>Dentro do prazo estimado</v>
      </c>
      <c r="O622" s="3">
        <v>1.6666666666666667</v>
      </c>
      <c r="P622" t="s">
        <v>125</v>
      </c>
      <c r="Q622">
        <v>3</v>
      </c>
      <c r="R622" t="s">
        <v>33</v>
      </c>
      <c r="S622">
        <v>16</v>
      </c>
      <c r="T622" t="s">
        <v>43</v>
      </c>
      <c r="U622">
        <v>29</v>
      </c>
      <c r="V622" t="s">
        <v>85</v>
      </c>
      <c r="W622">
        <v>3</v>
      </c>
      <c r="X622" t="s">
        <v>86</v>
      </c>
    </row>
    <row r="623" spans="1:24">
      <c r="A623">
        <v>33427</v>
      </c>
      <c r="B623" t="s">
        <v>573</v>
      </c>
      <c r="C623" s="1">
        <v>45310.698437500003</v>
      </c>
      <c r="D623" s="1">
        <v>45310.699791666666</v>
      </c>
      <c r="E623" s="3">
        <v>1.3888888888888889E-3</v>
      </c>
      <c r="F623">
        <v>30</v>
      </c>
      <c r="G623" t="s">
        <v>81</v>
      </c>
      <c r="H623">
        <v>30</v>
      </c>
      <c r="I623" t="s">
        <v>81</v>
      </c>
      <c r="J623">
        <v>30</v>
      </c>
      <c r="K623" t="s">
        <v>81</v>
      </c>
      <c r="L623">
        <v>4</v>
      </c>
      <c r="M623" t="s">
        <v>94</v>
      </c>
      <c r="N623" s="4" t="str">
        <f>IF(consolidado[[#This Row],[tempo]]&gt;consolidado[[#This Row],[prioridade_horas]],"Fora do prazo","Dentro do prazo estimado")</f>
        <v>Dentro do prazo estimado</v>
      </c>
      <c r="O623" s="3">
        <v>0.33333333333333331</v>
      </c>
      <c r="P623" t="s">
        <v>38</v>
      </c>
      <c r="Q623">
        <v>3</v>
      </c>
      <c r="R623" t="s">
        <v>33</v>
      </c>
      <c r="S623">
        <v>4</v>
      </c>
      <c r="T623" t="s">
        <v>94</v>
      </c>
      <c r="U623">
        <v>28</v>
      </c>
      <c r="V623" t="s">
        <v>34</v>
      </c>
      <c r="W623">
        <v>3</v>
      </c>
      <c r="X623" t="s">
        <v>86</v>
      </c>
    </row>
    <row r="624" spans="1:24">
      <c r="A624">
        <v>33428</v>
      </c>
      <c r="B624" t="s">
        <v>574</v>
      </c>
      <c r="C624" s="1">
        <v>45310.704780092594</v>
      </c>
      <c r="D624" s="1">
        <v>45310.728298611109</v>
      </c>
      <c r="E624" s="3">
        <v>2.361111111111111E-2</v>
      </c>
      <c r="F624">
        <v>33</v>
      </c>
      <c r="G624" t="s">
        <v>57</v>
      </c>
      <c r="H624">
        <v>33</v>
      </c>
      <c r="I624" t="s">
        <v>57</v>
      </c>
      <c r="J624">
        <v>33</v>
      </c>
      <c r="K624" t="s">
        <v>57</v>
      </c>
      <c r="L624">
        <v>12</v>
      </c>
      <c r="M624" t="s">
        <v>83</v>
      </c>
      <c r="N624" s="4" t="str">
        <f>IF(consolidado[[#This Row],[tempo]]&gt;consolidado[[#This Row],[prioridade_horas]],"Fora do prazo","Dentro do prazo estimado")</f>
        <v>Dentro do prazo estimado</v>
      </c>
      <c r="O624" s="3">
        <v>0.33333333333333331</v>
      </c>
      <c r="P624" t="s">
        <v>38</v>
      </c>
      <c r="Q624">
        <v>3</v>
      </c>
      <c r="R624" t="s">
        <v>33</v>
      </c>
      <c r="S624">
        <v>11</v>
      </c>
      <c r="T624" t="s">
        <v>37</v>
      </c>
      <c r="U624">
        <v>56</v>
      </c>
      <c r="V624" t="s">
        <v>40</v>
      </c>
      <c r="W624">
        <v>5</v>
      </c>
      <c r="X624" t="s">
        <v>41</v>
      </c>
    </row>
    <row r="625" spans="1:24">
      <c r="A625">
        <v>33429</v>
      </c>
      <c r="B625" t="s">
        <v>575</v>
      </c>
      <c r="C625" s="1">
        <v>45310.713703703703</v>
      </c>
      <c r="D625" s="1">
        <v>45324.689664351848</v>
      </c>
      <c r="E625" s="3">
        <v>3.7333333333333334</v>
      </c>
      <c r="F625">
        <v>68</v>
      </c>
      <c r="G625" t="s">
        <v>264</v>
      </c>
      <c r="H625">
        <v>68</v>
      </c>
      <c r="I625" t="s">
        <v>264</v>
      </c>
      <c r="J625">
        <v>68</v>
      </c>
      <c r="K625" t="s">
        <v>264</v>
      </c>
      <c r="L625">
        <v>12</v>
      </c>
      <c r="M625" t="s">
        <v>83</v>
      </c>
      <c r="N625" s="4" t="str">
        <f>IF(consolidado[[#This Row],[tempo]]&gt;consolidado[[#This Row],[prioridade_horas]],"Fora do prazo","Dentro do prazo estimado")</f>
        <v>Fora do prazo</v>
      </c>
      <c r="O625" s="3">
        <v>0.66666666666666663</v>
      </c>
      <c r="P625" t="s">
        <v>70</v>
      </c>
      <c r="Q625">
        <v>3</v>
      </c>
      <c r="R625" t="s">
        <v>33</v>
      </c>
      <c r="S625">
        <v>8</v>
      </c>
      <c r="T625" t="s">
        <v>110</v>
      </c>
      <c r="U625">
        <v>9</v>
      </c>
      <c r="V625" t="s">
        <v>159</v>
      </c>
      <c r="W625">
        <v>4</v>
      </c>
      <c r="X625" t="s">
        <v>30</v>
      </c>
    </row>
    <row r="626" spans="1:24">
      <c r="A626">
        <v>33430</v>
      </c>
      <c r="B626" t="s">
        <v>407</v>
      </c>
      <c r="C626" s="1">
        <v>45310.716064814813</v>
      </c>
      <c r="D626" s="1">
        <v>45352.443043981482</v>
      </c>
      <c r="E626" s="3">
        <v>10.997222222222222</v>
      </c>
      <c r="F626">
        <v>38</v>
      </c>
      <c r="G626" t="s">
        <v>117</v>
      </c>
      <c r="H626">
        <v>52</v>
      </c>
      <c r="I626" t="s">
        <v>77</v>
      </c>
      <c r="J626">
        <v>38</v>
      </c>
      <c r="K626" t="s">
        <v>117</v>
      </c>
      <c r="L626">
        <v>21</v>
      </c>
      <c r="M626" t="s">
        <v>265</v>
      </c>
      <c r="N626" s="4" t="str">
        <f>IF(consolidado[[#This Row],[tempo]]&gt;consolidado[[#This Row],[prioridade_horas]],"Fora do prazo","Dentro do prazo estimado")</f>
        <v>Fora do prazo</v>
      </c>
      <c r="O626" s="3">
        <v>1</v>
      </c>
      <c r="P626" t="s">
        <v>27</v>
      </c>
      <c r="Q626">
        <v>3</v>
      </c>
      <c r="R626" t="s">
        <v>33</v>
      </c>
      <c r="S626">
        <v>16</v>
      </c>
      <c r="T626" t="s">
        <v>43</v>
      </c>
      <c r="U626">
        <v>25</v>
      </c>
      <c r="V626" t="s">
        <v>90</v>
      </c>
      <c r="W626">
        <v>5</v>
      </c>
      <c r="X626" t="s">
        <v>41</v>
      </c>
    </row>
    <row r="627" spans="1:24">
      <c r="A627">
        <v>33431</v>
      </c>
      <c r="B627" t="s">
        <v>576</v>
      </c>
      <c r="C627" s="1">
        <v>45310.717546296299</v>
      </c>
      <c r="D627" s="1">
        <v>45343.643171296295</v>
      </c>
      <c r="E627" s="3">
        <v>8.5666666666666664</v>
      </c>
      <c r="F627">
        <v>38</v>
      </c>
      <c r="G627" t="s">
        <v>117</v>
      </c>
      <c r="H627">
        <v>38</v>
      </c>
      <c r="I627" t="s">
        <v>117</v>
      </c>
      <c r="J627">
        <v>38</v>
      </c>
      <c r="K627" t="s">
        <v>117</v>
      </c>
      <c r="L627">
        <v>21</v>
      </c>
      <c r="M627" t="s">
        <v>265</v>
      </c>
      <c r="N627" s="4" t="str">
        <f>IF(consolidado[[#This Row],[tempo]]&gt;consolidado[[#This Row],[prioridade_horas]],"Fora do prazo","Dentro do prazo estimado")</f>
        <v>Fora do prazo</v>
      </c>
      <c r="O627" s="3">
        <v>1</v>
      </c>
      <c r="P627" t="s">
        <v>27</v>
      </c>
      <c r="Q627">
        <v>6</v>
      </c>
      <c r="R627" t="s">
        <v>28</v>
      </c>
      <c r="S627">
        <v>6</v>
      </c>
      <c r="T627" t="s">
        <v>118</v>
      </c>
      <c r="U627">
        <v>26</v>
      </c>
      <c r="V627" t="s">
        <v>48</v>
      </c>
      <c r="W627">
        <v>5</v>
      </c>
      <c r="X627" t="s">
        <v>41</v>
      </c>
    </row>
    <row r="628" spans="1:24">
      <c r="A628">
        <v>33432</v>
      </c>
      <c r="B628" t="s">
        <v>31</v>
      </c>
      <c r="C628" s="1">
        <v>45310.719641203701</v>
      </c>
      <c r="D628" s="1">
        <v>45314.639664351853</v>
      </c>
      <c r="E628" s="3">
        <v>0.67152777777777772</v>
      </c>
      <c r="F628">
        <v>34</v>
      </c>
      <c r="G628" t="s">
        <v>25</v>
      </c>
      <c r="H628">
        <v>52</v>
      </c>
      <c r="I628" t="s">
        <v>77</v>
      </c>
      <c r="J628">
        <v>34</v>
      </c>
      <c r="K628" t="s">
        <v>25</v>
      </c>
      <c r="L628">
        <v>3</v>
      </c>
      <c r="M628" t="s">
        <v>26</v>
      </c>
      <c r="N628" s="4" t="str">
        <f>IF(consolidado[[#This Row],[tempo]]&gt;consolidado[[#This Row],[prioridade_horas]],"Fora do prazo","Dentro do prazo estimado")</f>
        <v>Dentro do prazo estimado</v>
      </c>
      <c r="O628" s="3">
        <v>1</v>
      </c>
      <c r="P628" t="s">
        <v>27</v>
      </c>
      <c r="Q628">
        <v>3</v>
      </c>
      <c r="R628" t="s">
        <v>33</v>
      </c>
      <c r="S628">
        <v>16</v>
      </c>
      <c r="T628" t="s">
        <v>43</v>
      </c>
      <c r="U628">
        <v>28</v>
      </c>
      <c r="V628" t="s">
        <v>34</v>
      </c>
      <c r="W628">
        <v>3</v>
      </c>
      <c r="X628" t="s">
        <v>86</v>
      </c>
    </row>
    <row r="629" spans="1:24">
      <c r="A629">
        <v>33433</v>
      </c>
      <c r="B629" t="s">
        <v>211</v>
      </c>
      <c r="C629" s="1">
        <v>45310.723391203705</v>
      </c>
      <c r="D629" s="1">
        <v>45315.725532407407</v>
      </c>
      <c r="E629" s="3">
        <v>1.1291666666666667</v>
      </c>
      <c r="F629">
        <v>19</v>
      </c>
      <c r="G629" t="s">
        <v>91</v>
      </c>
      <c r="H629">
        <v>52</v>
      </c>
      <c r="I629" t="s">
        <v>77</v>
      </c>
      <c r="J629">
        <v>19</v>
      </c>
      <c r="K629" t="s">
        <v>91</v>
      </c>
      <c r="L629">
        <v>5</v>
      </c>
      <c r="M629" t="s">
        <v>92</v>
      </c>
      <c r="N629" s="4" t="str">
        <f>IF(consolidado[[#This Row],[tempo]]&gt;consolidado[[#This Row],[prioridade_horas]],"Fora do prazo","Dentro do prazo estimado")</f>
        <v>Dentro do prazo estimado</v>
      </c>
      <c r="O629" s="3">
        <v>5</v>
      </c>
      <c r="P629" t="s">
        <v>84</v>
      </c>
      <c r="Q629">
        <v>3</v>
      </c>
      <c r="R629" t="s">
        <v>33</v>
      </c>
      <c r="S629">
        <v>16</v>
      </c>
      <c r="T629" t="s">
        <v>43</v>
      </c>
      <c r="U629">
        <v>28</v>
      </c>
      <c r="V629" t="s">
        <v>34</v>
      </c>
      <c r="W629">
        <v>3</v>
      </c>
      <c r="X629" t="s">
        <v>86</v>
      </c>
    </row>
    <row r="630" spans="1:24">
      <c r="A630">
        <v>33434</v>
      </c>
      <c r="B630" t="s">
        <v>577</v>
      </c>
      <c r="C630" s="1">
        <v>45310.725381944445</v>
      </c>
      <c r="D630" s="1">
        <v>45384.618414351855</v>
      </c>
      <c r="E630" s="3">
        <v>19.429166666666667</v>
      </c>
      <c r="F630">
        <v>34</v>
      </c>
      <c r="G630" t="s">
        <v>25</v>
      </c>
      <c r="H630">
        <v>34</v>
      </c>
      <c r="I630" t="s">
        <v>25</v>
      </c>
      <c r="J630">
        <v>34</v>
      </c>
      <c r="K630" t="s">
        <v>25</v>
      </c>
      <c r="L630">
        <v>21</v>
      </c>
      <c r="M630" t="s">
        <v>265</v>
      </c>
      <c r="N630" s="4" t="str">
        <f>IF(consolidado[[#This Row],[tempo]]&gt;consolidado[[#This Row],[prioridade_horas]],"Fora do prazo","Dentro do prazo estimado")</f>
        <v>Fora do prazo</v>
      </c>
      <c r="O630" s="3">
        <v>1</v>
      </c>
      <c r="P630" t="s">
        <v>27</v>
      </c>
      <c r="Q630">
        <v>3</v>
      </c>
      <c r="R630" t="s">
        <v>33</v>
      </c>
      <c r="S630">
        <v>3</v>
      </c>
      <c r="T630" t="s">
        <v>26</v>
      </c>
      <c r="U630">
        <v>65</v>
      </c>
      <c r="V630" t="s">
        <v>269</v>
      </c>
      <c r="W630">
        <v>4</v>
      </c>
      <c r="X630" t="s">
        <v>30</v>
      </c>
    </row>
    <row r="631" spans="1:24">
      <c r="A631">
        <v>33435</v>
      </c>
      <c r="B631" t="s">
        <v>80</v>
      </c>
      <c r="C631" s="1">
        <v>45313.364398148151</v>
      </c>
      <c r="D631" s="1">
        <v>45314.65965277778</v>
      </c>
      <c r="E631" s="3">
        <v>0.67083333333333328</v>
      </c>
      <c r="F631">
        <v>30</v>
      </c>
      <c r="G631" t="s">
        <v>81</v>
      </c>
      <c r="H631">
        <v>52</v>
      </c>
      <c r="I631" t="s">
        <v>77</v>
      </c>
      <c r="J631">
        <v>30</v>
      </c>
      <c r="K631" t="s">
        <v>81</v>
      </c>
      <c r="L631">
        <v>12</v>
      </c>
      <c r="M631" t="s">
        <v>83</v>
      </c>
      <c r="N631" s="4" t="str">
        <f>IF(consolidado[[#This Row],[tempo]]&gt;consolidado[[#This Row],[prioridade_horas]],"Fora do prazo","Dentro do prazo estimado")</f>
        <v>Dentro do prazo estimado</v>
      </c>
      <c r="O631" s="3">
        <v>5</v>
      </c>
      <c r="P631" t="s">
        <v>84</v>
      </c>
      <c r="Q631">
        <v>3</v>
      </c>
      <c r="R631" t="s">
        <v>33</v>
      </c>
      <c r="S631">
        <v>16</v>
      </c>
      <c r="T631" t="s">
        <v>43</v>
      </c>
      <c r="U631">
        <v>29</v>
      </c>
      <c r="V631" t="s">
        <v>85</v>
      </c>
      <c r="W631">
        <v>3</v>
      </c>
      <c r="X631" t="s">
        <v>86</v>
      </c>
    </row>
    <row r="632" spans="1:24">
      <c r="A632">
        <v>33436</v>
      </c>
      <c r="B632" t="s">
        <v>578</v>
      </c>
      <c r="C632" s="1">
        <v>45313.377442129633</v>
      </c>
      <c r="D632" s="1">
        <v>45317.364675925928</v>
      </c>
      <c r="E632" s="3">
        <v>1.4902777777777778</v>
      </c>
      <c r="F632">
        <v>91</v>
      </c>
      <c r="G632" t="s">
        <v>237</v>
      </c>
      <c r="H632">
        <v>91</v>
      </c>
      <c r="I632" t="s">
        <v>237</v>
      </c>
      <c r="J632">
        <v>91</v>
      </c>
      <c r="K632" t="s">
        <v>237</v>
      </c>
      <c r="L632">
        <v>3</v>
      </c>
      <c r="M632" t="s">
        <v>26</v>
      </c>
      <c r="N632" s="4" t="str">
        <f>IF(consolidado[[#This Row],[tempo]]&gt;consolidado[[#This Row],[prioridade_horas]],"Fora do prazo","Dentro do prazo estimado")</f>
        <v>Fora do prazo</v>
      </c>
      <c r="O632" s="3">
        <v>0.33333333333333331</v>
      </c>
      <c r="P632" t="s">
        <v>38</v>
      </c>
      <c r="Q632">
        <v>3</v>
      </c>
      <c r="R632" t="s">
        <v>33</v>
      </c>
      <c r="S632">
        <v>27</v>
      </c>
      <c r="T632" t="s">
        <v>59</v>
      </c>
      <c r="U632">
        <v>33</v>
      </c>
      <c r="V632" t="s">
        <v>354</v>
      </c>
      <c r="W632">
        <v>5</v>
      </c>
      <c r="X632" t="s">
        <v>41</v>
      </c>
    </row>
    <row r="633" spans="1:24">
      <c r="A633">
        <v>33437</v>
      </c>
      <c r="B633" t="s">
        <v>579</v>
      </c>
      <c r="C633" s="1">
        <v>45313.382488425923</v>
      </c>
      <c r="D633" s="1">
        <v>45313.71603009259</v>
      </c>
      <c r="E633" s="3">
        <v>0.33402777777777776</v>
      </c>
      <c r="F633">
        <v>98</v>
      </c>
      <c r="G633" t="s">
        <v>69</v>
      </c>
      <c r="H633">
        <v>99</v>
      </c>
      <c r="I633" t="s">
        <v>73</v>
      </c>
      <c r="J633">
        <v>98</v>
      </c>
      <c r="K633" t="s">
        <v>69</v>
      </c>
      <c r="L633">
        <v>11</v>
      </c>
      <c r="M633" t="s">
        <v>37</v>
      </c>
      <c r="N633" s="4" t="str">
        <f>IF(consolidado[[#This Row],[tempo]]&gt;consolidado[[#This Row],[prioridade_horas]],"Fora do prazo","Dentro do prazo estimado")</f>
        <v>Dentro do prazo estimado</v>
      </c>
      <c r="O633" s="3">
        <v>0.66666666666666663</v>
      </c>
      <c r="P633" t="s">
        <v>70</v>
      </c>
      <c r="Q633">
        <v>3</v>
      </c>
      <c r="R633" t="s">
        <v>33</v>
      </c>
      <c r="S633">
        <v>16</v>
      </c>
      <c r="T633" t="s">
        <v>43</v>
      </c>
      <c r="U633">
        <v>15</v>
      </c>
      <c r="V633" t="s">
        <v>37</v>
      </c>
      <c r="W633">
        <v>5</v>
      </c>
      <c r="X633" t="s">
        <v>41</v>
      </c>
    </row>
    <row r="634" spans="1:24">
      <c r="A634">
        <v>33438</v>
      </c>
      <c r="B634" t="s">
        <v>559</v>
      </c>
      <c r="C634" s="1">
        <v>45313.383553240739</v>
      </c>
      <c r="D634" s="1">
        <v>45314.590543981481</v>
      </c>
      <c r="E634" s="3">
        <v>0.58263888888888893</v>
      </c>
      <c r="F634">
        <v>111</v>
      </c>
      <c r="G634" t="s">
        <v>99</v>
      </c>
      <c r="H634">
        <v>111</v>
      </c>
      <c r="I634" t="s">
        <v>99</v>
      </c>
      <c r="J634">
        <v>111</v>
      </c>
      <c r="K634" t="s">
        <v>99</v>
      </c>
      <c r="L634">
        <v>11</v>
      </c>
      <c r="M634" t="s">
        <v>37</v>
      </c>
      <c r="N634" s="4" t="str">
        <f>IF(consolidado[[#This Row],[tempo]]&gt;consolidado[[#This Row],[prioridade_horas]],"Fora do prazo","Dentro do prazo estimado")</f>
        <v>Fora do prazo</v>
      </c>
      <c r="O634" s="3">
        <v>0.33333333333333331</v>
      </c>
      <c r="P634" t="s">
        <v>38</v>
      </c>
      <c r="Q634">
        <v>3</v>
      </c>
      <c r="R634" t="s">
        <v>33</v>
      </c>
      <c r="S634">
        <v>2</v>
      </c>
      <c r="T634" t="s">
        <v>47</v>
      </c>
      <c r="U634">
        <v>69</v>
      </c>
      <c r="V634" t="s">
        <v>363</v>
      </c>
      <c r="W634">
        <v>3</v>
      </c>
      <c r="X634" t="s">
        <v>86</v>
      </c>
    </row>
    <row r="635" spans="1:24">
      <c r="A635">
        <v>33439</v>
      </c>
      <c r="B635" t="s">
        <v>580</v>
      </c>
      <c r="C635" s="1">
        <v>45313.407685185186</v>
      </c>
      <c r="D635" s="1">
        <v>45314.414664351854</v>
      </c>
      <c r="E635" s="3">
        <v>0.38263888888888886</v>
      </c>
      <c r="F635">
        <v>29</v>
      </c>
      <c r="G635" t="s">
        <v>36</v>
      </c>
      <c r="H635">
        <v>29</v>
      </c>
      <c r="I635" t="s">
        <v>36</v>
      </c>
      <c r="J635">
        <v>29</v>
      </c>
      <c r="K635" t="s">
        <v>36</v>
      </c>
      <c r="L635">
        <v>11</v>
      </c>
      <c r="M635" t="s">
        <v>37</v>
      </c>
      <c r="N635" s="4" t="str">
        <f>IF(consolidado[[#This Row],[tempo]]&gt;consolidado[[#This Row],[prioridade_horas]],"Fora do prazo","Dentro do prazo estimado")</f>
        <v>Fora do prazo</v>
      </c>
      <c r="O635" s="3">
        <v>0.33333333333333331</v>
      </c>
      <c r="P635" t="s">
        <v>38</v>
      </c>
      <c r="Q635">
        <v>3</v>
      </c>
      <c r="R635" t="s">
        <v>33</v>
      </c>
      <c r="S635">
        <v>11</v>
      </c>
      <c r="T635" t="s">
        <v>37</v>
      </c>
      <c r="U635">
        <v>56</v>
      </c>
      <c r="V635" t="s">
        <v>40</v>
      </c>
      <c r="W635">
        <v>5</v>
      </c>
      <c r="X635" t="s">
        <v>41</v>
      </c>
    </row>
    <row r="636" spans="1:24">
      <c r="A636">
        <v>33440</v>
      </c>
      <c r="B636" t="s">
        <v>581</v>
      </c>
      <c r="C636" s="1">
        <v>45313.407731481479</v>
      </c>
      <c r="D636" s="1">
        <v>45314.698171296295</v>
      </c>
      <c r="E636" s="3">
        <v>0.66597222222222219</v>
      </c>
      <c r="F636">
        <v>25</v>
      </c>
      <c r="G636" t="s">
        <v>109</v>
      </c>
      <c r="H636">
        <v>25</v>
      </c>
      <c r="I636" t="s">
        <v>109</v>
      </c>
      <c r="J636">
        <v>25</v>
      </c>
      <c r="K636" t="s">
        <v>109</v>
      </c>
      <c r="L636">
        <v>11</v>
      </c>
      <c r="M636" t="s">
        <v>37</v>
      </c>
      <c r="N636" s="4" t="str">
        <f>IF(consolidado[[#This Row],[tempo]]&gt;consolidado[[#This Row],[prioridade_horas]],"Fora do prazo","Dentro do prazo estimado")</f>
        <v>Fora do prazo</v>
      </c>
      <c r="O636" s="3">
        <v>0.33333333333333331</v>
      </c>
      <c r="P636" t="s">
        <v>38</v>
      </c>
      <c r="Q636">
        <v>3</v>
      </c>
      <c r="R636" t="s">
        <v>33</v>
      </c>
      <c r="S636">
        <v>11</v>
      </c>
      <c r="T636" t="s">
        <v>37</v>
      </c>
      <c r="U636">
        <v>56</v>
      </c>
      <c r="V636" t="s">
        <v>40</v>
      </c>
      <c r="W636">
        <v>5</v>
      </c>
      <c r="X636" t="s">
        <v>41</v>
      </c>
    </row>
    <row r="637" spans="1:24">
      <c r="A637">
        <v>33441</v>
      </c>
      <c r="B637" t="s">
        <v>126</v>
      </c>
      <c r="C637" s="1">
        <v>45313.410300925927</v>
      </c>
      <c r="D637" s="1">
        <v>45313.461134259262</v>
      </c>
      <c r="E637" s="3">
        <v>5.1388888888888887E-2</v>
      </c>
      <c r="F637">
        <v>55</v>
      </c>
      <c r="G637" t="s">
        <v>127</v>
      </c>
      <c r="H637">
        <v>25</v>
      </c>
      <c r="I637" t="s">
        <v>109</v>
      </c>
      <c r="J637">
        <v>55</v>
      </c>
      <c r="K637" t="s">
        <v>127</v>
      </c>
      <c r="L637">
        <v>11</v>
      </c>
      <c r="M637" t="s">
        <v>37</v>
      </c>
      <c r="N637" s="4" t="str">
        <f>IF(consolidado[[#This Row],[tempo]]&gt;consolidado[[#This Row],[prioridade_horas]],"Fora do prazo","Dentro do prazo estimado")</f>
        <v>Dentro do prazo estimado</v>
      </c>
      <c r="O637" s="3">
        <v>0.33333333333333331</v>
      </c>
      <c r="P637" t="s">
        <v>38</v>
      </c>
      <c r="Q637">
        <v>3</v>
      </c>
      <c r="R637" t="s">
        <v>33</v>
      </c>
      <c r="S637">
        <v>11</v>
      </c>
      <c r="T637" t="s">
        <v>37</v>
      </c>
      <c r="U637">
        <v>56</v>
      </c>
      <c r="V637" t="s">
        <v>40</v>
      </c>
      <c r="W637">
        <v>5</v>
      </c>
      <c r="X637" t="s">
        <v>41</v>
      </c>
    </row>
    <row r="638" spans="1:24">
      <c r="A638">
        <v>33442</v>
      </c>
      <c r="B638" t="s">
        <v>582</v>
      </c>
      <c r="C638" s="1">
        <v>45313.427384259259</v>
      </c>
      <c r="D638" s="1">
        <v>45314.403622685182</v>
      </c>
      <c r="E638" s="3">
        <v>0.35208333333333336</v>
      </c>
      <c r="F638">
        <v>29</v>
      </c>
      <c r="G638" t="s">
        <v>36</v>
      </c>
      <c r="H638">
        <v>29</v>
      </c>
      <c r="I638" t="s">
        <v>36</v>
      </c>
      <c r="J638">
        <v>29</v>
      </c>
      <c r="K638" t="s">
        <v>36</v>
      </c>
      <c r="L638">
        <v>11</v>
      </c>
      <c r="M638" t="s">
        <v>37</v>
      </c>
      <c r="N638" s="4" t="str">
        <f>IF(consolidado[[#This Row],[tempo]]&gt;consolidado[[#This Row],[prioridade_horas]],"Fora do prazo","Dentro do prazo estimado")</f>
        <v>Fora do prazo</v>
      </c>
      <c r="O638" s="3">
        <v>0.33333333333333331</v>
      </c>
      <c r="P638" t="s">
        <v>38</v>
      </c>
      <c r="Q638">
        <v>3</v>
      </c>
      <c r="R638" t="s">
        <v>33</v>
      </c>
      <c r="S638">
        <v>11</v>
      </c>
      <c r="T638" t="s">
        <v>37</v>
      </c>
      <c r="U638">
        <v>56</v>
      </c>
      <c r="V638" t="s">
        <v>40</v>
      </c>
      <c r="W638">
        <v>5</v>
      </c>
      <c r="X638" t="s">
        <v>41</v>
      </c>
    </row>
    <row r="639" spans="1:24">
      <c r="A639">
        <v>33443</v>
      </c>
      <c r="B639" t="s">
        <v>583</v>
      </c>
      <c r="C639" s="1">
        <v>45313.437743055554</v>
      </c>
      <c r="D639" s="1">
        <v>45363.662974537037</v>
      </c>
      <c r="E639" s="3">
        <v>13.75</v>
      </c>
      <c r="F639">
        <v>29</v>
      </c>
      <c r="G639" t="s">
        <v>36</v>
      </c>
      <c r="H639">
        <v>34</v>
      </c>
      <c r="I639" t="s">
        <v>25</v>
      </c>
      <c r="J639">
        <v>33</v>
      </c>
      <c r="K639" t="s">
        <v>57</v>
      </c>
      <c r="L639">
        <v>11</v>
      </c>
      <c r="M639" t="s">
        <v>37</v>
      </c>
      <c r="N639" s="4" t="str">
        <f>IF(consolidado[[#This Row],[tempo]]&gt;consolidado[[#This Row],[prioridade_horas]],"Fora do prazo","Dentro do prazo estimado")</f>
        <v>Fora do prazo</v>
      </c>
      <c r="O639" s="3">
        <v>1.6666666666666667</v>
      </c>
      <c r="P639" t="s">
        <v>125</v>
      </c>
      <c r="Q639">
        <v>3</v>
      </c>
      <c r="R639" t="s">
        <v>33</v>
      </c>
      <c r="S639">
        <v>3</v>
      </c>
      <c r="T639" t="s">
        <v>26</v>
      </c>
      <c r="U639">
        <v>99</v>
      </c>
      <c r="V639" t="s">
        <v>74</v>
      </c>
      <c r="W639">
        <v>5</v>
      </c>
      <c r="X639" t="s">
        <v>41</v>
      </c>
    </row>
    <row r="640" spans="1:24">
      <c r="A640">
        <v>33444</v>
      </c>
      <c r="B640" t="s">
        <v>584</v>
      </c>
      <c r="C640" s="1">
        <v>45313.441365740742</v>
      </c>
      <c r="D640" s="1">
        <v>45314.443055555559</v>
      </c>
      <c r="E640" s="3">
        <v>0.37777777777777777</v>
      </c>
      <c r="F640">
        <v>98</v>
      </c>
      <c r="G640" t="s">
        <v>69</v>
      </c>
      <c r="H640">
        <v>98</v>
      </c>
      <c r="I640" t="s">
        <v>69</v>
      </c>
      <c r="J640">
        <v>33</v>
      </c>
      <c r="K640" t="s">
        <v>57</v>
      </c>
      <c r="L640">
        <v>11</v>
      </c>
      <c r="M640" t="s">
        <v>37</v>
      </c>
      <c r="N640" s="4" t="str">
        <f>IF(consolidado[[#This Row],[tempo]]&gt;consolidado[[#This Row],[prioridade_horas]],"Fora do prazo","Dentro do prazo estimado")</f>
        <v>Dentro do prazo estimado</v>
      </c>
      <c r="O640" s="3">
        <v>0.66666666666666663</v>
      </c>
      <c r="P640" t="s">
        <v>70</v>
      </c>
      <c r="Q640">
        <v>3</v>
      </c>
      <c r="R640" t="s">
        <v>33</v>
      </c>
      <c r="S640">
        <v>11</v>
      </c>
      <c r="T640" t="s">
        <v>37</v>
      </c>
      <c r="U640">
        <v>99</v>
      </c>
      <c r="V640" t="s">
        <v>74</v>
      </c>
      <c r="W640">
        <v>5</v>
      </c>
      <c r="X640" t="s">
        <v>41</v>
      </c>
    </row>
    <row r="641" spans="1:24">
      <c r="A641">
        <v>33445</v>
      </c>
      <c r="B641" t="s">
        <v>585</v>
      </c>
      <c r="C641" s="1">
        <v>45313.446666666663</v>
      </c>
      <c r="D641" s="1">
        <v>45327.497442129628</v>
      </c>
      <c r="E641" s="3">
        <v>3.807638888888889</v>
      </c>
      <c r="F641">
        <v>29</v>
      </c>
      <c r="G641" t="s">
        <v>36</v>
      </c>
      <c r="H641">
        <v>33</v>
      </c>
      <c r="I641" t="s">
        <v>57</v>
      </c>
      <c r="J641">
        <v>33</v>
      </c>
      <c r="K641" t="s">
        <v>57</v>
      </c>
      <c r="L641">
        <v>11</v>
      </c>
      <c r="M641" t="s">
        <v>37</v>
      </c>
      <c r="N641" s="4" t="str">
        <f>IF(consolidado[[#This Row],[tempo]]&gt;consolidado[[#This Row],[prioridade_horas]],"Fora do prazo","Dentro do prazo estimado")</f>
        <v>Fora do prazo</v>
      </c>
      <c r="O641" s="3">
        <v>0.33333333333333331</v>
      </c>
      <c r="P641" t="s">
        <v>38</v>
      </c>
      <c r="Q641">
        <v>3</v>
      </c>
      <c r="R641" t="s">
        <v>33</v>
      </c>
      <c r="S641">
        <v>11</v>
      </c>
      <c r="T641" t="s">
        <v>37</v>
      </c>
      <c r="U641">
        <v>99</v>
      </c>
      <c r="V641" t="s">
        <v>74</v>
      </c>
      <c r="W641">
        <v>5</v>
      </c>
      <c r="X641" t="s">
        <v>41</v>
      </c>
    </row>
    <row r="642" spans="1:24">
      <c r="A642">
        <v>33446</v>
      </c>
      <c r="B642" t="s">
        <v>586</v>
      </c>
      <c r="C642" s="1">
        <v>45313.450231481482</v>
      </c>
      <c r="D642" s="1">
        <v>45336.528657407405</v>
      </c>
      <c r="E642" s="3">
        <v>6.4652777777777777</v>
      </c>
      <c r="F642">
        <v>25</v>
      </c>
      <c r="G642" t="s">
        <v>109</v>
      </c>
      <c r="H642">
        <v>33</v>
      </c>
      <c r="I642" t="s">
        <v>57</v>
      </c>
      <c r="J642">
        <v>25</v>
      </c>
      <c r="K642" t="s">
        <v>109</v>
      </c>
      <c r="L642">
        <v>11</v>
      </c>
      <c r="M642" t="s">
        <v>37</v>
      </c>
      <c r="N642" s="4" t="str">
        <f>IF(consolidado[[#This Row],[tempo]]&gt;consolidado[[#This Row],[prioridade_horas]],"Fora do prazo","Dentro do prazo estimado")</f>
        <v>Fora do prazo</v>
      </c>
      <c r="O642" s="3">
        <v>0.33333333333333331</v>
      </c>
      <c r="P642" t="s">
        <v>38</v>
      </c>
      <c r="Q642">
        <v>3</v>
      </c>
      <c r="R642" t="s">
        <v>33</v>
      </c>
      <c r="S642">
        <v>11</v>
      </c>
      <c r="T642" t="s">
        <v>37</v>
      </c>
      <c r="U642">
        <v>99</v>
      </c>
      <c r="V642" t="s">
        <v>74</v>
      </c>
      <c r="W642">
        <v>5</v>
      </c>
      <c r="X642" t="s">
        <v>41</v>
      </c>
    </row>
    <row r="643" spans="1:24">
      <c r="A643">
        <v>33447</v>
      </c>
      <c r="B643" t="s">
        <v>93</v>
      </c>
      <c r="C643" s="1">
        <v>45313.466331018521</v>
      </c>
      <c r="D643" s="1">
        <v>45313.662858796299</v>
      </c>
      <c r="E643" s="3">
        <v>0.19652777777777777</v>
      </c>
      <c r="F643">
        <v>30</v>
      </c>
      <c r="G643" t="s">
        <v>81</v>
      </c>
      <c r="H643">
        <v>102</v>
      </c>
      <c r="I643" t="s">
        <v>46</v>
      </c>
      <c r="J643">
        <v>30</v>
      </c>
      <c r="K643" t="s">
        <v>81</v>
      </c>
      <c r="L643">
        <v>4</v>
      </c>
      <c r="M643" t="s">
        <v>94</v>
      </c>
      <c r="N643" s="4" t="str">
        <f>IF(consolidado[[#This Row],[tempo]]&gt;consolidado[[#This Row],[prioridade_horas]],"Fora do prazo","Dentro do prazo estimado")</f>
        <v>Dentro do prazo estimado</v>
      </c>
      <c r="O643" s="3">
        <v>0.33333333333333331</v>
      </c>
      <c r="P643" t="s">
        <v>38</v>
      </c>
      <c r="Q643">
        <v>3</v>
      </c>
      <c r="R643" t="s">
        <v>33</v>
      </c>
      <c r="S643">
        <v>1</v>
      </c>
      <c r="T643" t="s">
        <v>66</v>
      </c>
      <c r="U643">
        <v>38</v>
      </c>
      <c r="V643" t="s">
        <v>67</v>
      </c>
      <c r="W643">
        <v>2</v>
      </c>
      <c r="X643" t="s">
        <v>105</v>
      </c>
    </row>
    <row r="644" spans="1:24">
      <c r="A644">
        <v>33448</v>
      </c>
      <c r="B644" t="s">
        <v>587</v>
      </c>
      <c r="C644" s="1">
        <v>45313.480763888889</v>
      </c>
      <c r="D644" s="1">
        <v>45313.521666666667</v>
      </c>
      <c r="E644" s="3">
        <v>4.0972222222222222E-2</v>
      </c>
      <c r="F644">
        <v>55</v>
      </c>
      <c r="G644" t="s">
        <v>127</v>
      </c>
      <c r="H644">
        <v>33</v>
      </c>
      <c r="I644" t="s">
        <v>57</v>
      </c>
      <c r="J644">
        <v>55</v>
      </c>
      <c r="K644" t="s">
        <v>127</v>
      </c>
      <c r="L644">
        <v>11</v>
      </c>
      <c r="M644" t="s">
        <v>37</v>
      </c>
      <c r="N644" s="4" t="str">
        <f>IF(consolidado[[#This Row],[tempo]]&gt;consolidado[[#This Row],[prioridade_horas]],"Fora do prazo","Dentro do prazo estimado")</f>
        <v>Dentro do prazo estimado</v>
      </c>
      <c r="O644" s="3">
        <v>0.33333333333333331</v>
      </c>
      <c r="P644" t="s">
        <v>38</v>
      </c>
      <c r="Q644">
        <v>3</v>
      </c>
      <c r="R644" t="s">
        <v>33</v>
      </c>
      <c r="S644">
        <v>11</v>
      </c>
      <c r="T644" t="s">
        <v>37</v>
      </c>
      <c r="U644">
        <v>56</v>
      </c>
      <c r="V644" t="s">
        <v>40</v>
      </c>
      <c r="W644">
        <v>5</v>
      </c>
      <c r="X644" t="s">
        <v>41</v>
      </c>
    </row>
    <row r="645" spans="1:24">
      <c r="A645">
        <v>33449</v>
      </c>
      <c r="B645" t="s">
        <v>588</v>
      </c>
      <c r="C645" s="1">
        <v>45313.489907407406</v>
      </c>
      <c r="D645" s="1">
        <v>45313.723356481481</v>
      </c>
      <c r="E645" s="3">
        <v>0.23333333333333334</v>
      </c>
      <c r="F645">
        <v>98</v>
      </c>
      <c r="G645" t="s">
        <v>69</v>
      </c>
      <c r="H645">
        <v>99</v>
      </c>
      <c r="I645" t="s">
        <v>73</v>
      </c>
      <c r="J645">
        <v>98</v>
      </c>
      <c r="K645" t="s">
        <v>69</v>
      </c>
      <c r="L645">
        <v>16</v>
      </c>
      <c r="M645" t="s">
        <v>43</v>
      </c>
      <c r="N645" s="4" t="str">
        <f>IF(consolidado[[#This Row],[tempo]]&gt;consolidado[[#This Row],[prioridade_horas]],"Fora do prazo","Dentro do prazo estimado")</f>
        <v>Dentro do prazo estimado</v>
      </c>
      <c r="O645" s="3">
        <v>0.66666666666666663</v>
      </c>
      <c r="P645" t="s">
        <v>70</v>
      </c>
      <c r="Q645">
        <v>3</v>
      </c>
      <c r="R645" t="s">
        <v>33</v>
      </c>
      <c r="S645">
        <v>16</v>
      </c>
      <c r="T645" t="s">
        <v>43</v>
      </c>
      <c r="U645">
        <v>56</v>
      </c>
      <c r="V645" t="s">
        <v>40</v>
      </c>
      <c r="W645">
        <v>5</v>
      </c>
      <c r="X645" t="s">
        <v>41</v>
      </c>
    </row>
    <row r="646" spans="1:24">
      <c r="A646">
        <v>33450</v>
      </c>
      <c r="B646" t="s">
        <v>31</v>
      </c>
      <c r="C646" s="1">
        <v>45313.490995370368</v>
      </c>
      <c r="D646" s="1">
        <v>45315.61513888889</v>
      </c>
      <c r="E646" s="3">
        <v>0.875</v>
      </c>
      <c r="F646">
        <v>35</v>
      </c>
      <c r="G646" t="s">
        <v>32</v>
      </c>
      <c r="H646">
        <v>52</v>
      </c>
      <c r="I646" t="s">
        <v>77</v>
      </c>
      <c r="J646">
        <v>35</v>
      </c>
      <c r="K646" t="s">
        <v>32</v>
      </c>
      <c r="L646">
        <v>3</v>
      </c>
      <c r="M646" t="s">
        <v>26</v>
      </c>
      <c r="N646" s="4" t="str">
        <f>IF(consolidado[[#This Row],[tempo]]&gt;consolidado[[#This Row],[prioridade_horas]],"Fora do prazo","Dentro do prazo estimado")</f>
        <v>Dentro do prazo estimado</v>
      </c>
      <c r="O646" s="3">
        <v>1.6666666666666667</v>
      </c>
      <c r="P646" t="s">
        <v>125</v>
      </c>
      <c r="Q646">
        <v>3</v>
      </c>
      <c r="R646" t="s">
        <v>33</v>
      </c>
      <c r="S646">
        <v>16</v>
      </c>
      <c r="T646" t="s">
        <v>43</v>
      </c>
      <c r="U646">
        <v>28</v>
      </c>
      <c r="V646" t="s">
        <v>34</v>
      </c>
      <c r="W646">
        <v>2</v>
      </c>
      <c r="X646" t="s">
        <v>105</v>
      </c>
    </row>
    <row r="647" spans="1:24">
      <c r="A647">
        <v>33451</v>
      </c>
      <c r="B647" t="s">
        <v>589</v>
      </c>
      <c r="C647" s="1">
        <v>45313.498530092591</v>
      </c>
      <c r="D647" s="1">
        <v>45351.703900462962</v>
      </c>
      <c r="E647" s="3">
        <v>10.725</v>
      </c>
      <c r="F647">
        <v>29</v>
      </c>
      <c r="G647" t="s">
        <v>36</v>
      </c>
      <c r="H647">
        <v>99</v>
      </c>
      <c r="I647" t="s">
        <v>73</v>
      </c>
      <c r="J647">
        <v>33</v>
      </c>
      <c r="K647" t="s">
        <v>57</v>
      </c>
      <c r="L647">
        <v>11</v>
      </c>
      <c r="M647" t="s">
        <v>37</v>
      </c>
      <c r="N647" s="4" t="str">
        <f>IF(consolidado[[#This Row],[tempo]]&gt;consolidado[[#This Row],[prioridade_horas]],"Fora do prazo","Dentro do prazo estimado")</f>
        <v>Fora do prazo</v>
      </c>
      <c r="O647" s="3">
        <v>0.33333333333333331</v>
      </c>
      <c r="P647" t="s">
        <v>38</v>
      </c>
      <c r="Q647">
        <v>3</v>
      </c>
      <c r="R647" t="s">
        <v>33</v>
      </c>
      <c r="S647">
        <v>16</v>
      </c>
      <c r="T647" t="s">
        <v>43</v>
      </c>
      <c r="U647">
        <v>99</v>
      </c>
      <c r="V647" t="s">
        <v>74</v>
      </c>
      <c r="W647">
        <v>5</v>
      </c>
      <c r="X647" t="s">
        <v>41</v>
      </c>
    </row>
    <row r="648" spans="1:24">
      <c r="A648">
        <v>33452</v>
      </c>
      <c r="B648" t="s">
        <v>590</v>
      </c>
      <c r="C648" s="1">
        <v>45313.50509259259</v>
      </c>
      <c r="D648" s="1">
        <v>45313.506053240744</v>
      </c>
      <c r="E648" s="3">
        <v>6.9444444444444447E-4</v>
      </c>
      <c r="F648">
        <v>30</v>
      </c>
      <c r="G648" t="s">
        <v>81</v>
      </c>
      <c r="H648">
        <v>30</v>
      </c>
      <c r="I648" t="s">
        <v>81</v>
      </c>
      <c r="J648">
        <v>30</v>
      </c>
      <c r="K648" t="s">
        <v>81</v>
      </c>
      <c r="L648">
        <v>4</v>
      </c>
      <c r="M648" t="s">
        <v>94</v>
      </c>
      <c r="N648" s="4" t="str">
        <f>IF(consolidado[[#This Row],[tempo]]&gt;consolidado[[#This Row],[prioridade_horas]],"Fora do prazo","Dentro do prazo estimado")</f>
        <v>Dentro do prazo estimado</v>
      </c>
      <c r="O648" s="3">
        <v>0.33333333333333331</v>
      </c>
      <c r="P648" t="s">
        <v>38</v>
      </c>
      <c r="Q648">
        <v>3</v>
      </c>
      <c r="R648" t="s">
        <v>33</v>
      </c>
      <c r="S648">
        <v>4</v>
      </c>
      <c r="T648" t="s">
        <v>94</v>
      </c>
      <c r="U648">
        <v>8</v>
      </c>
      <c r="V648" t="s">
        <v>194</v>
      </c>
      <c r="W648">
        <v>3</v>
      </c>
      <c r="X648" t="s">
        <v>86</v>
      </c>
    </row>
    <row r="649" spans="1:24">
      <c r="A649">
        <v>33453</v>
      </c>
      <c r="B649" t="s">
        <v>31</v>
      </c>
      <c r="C649" s="1">
        <v>45313.51152777778</v>
      </c>
      <c r="D649" s="1">
        <v>45313.513136574074</v>
      </c>
      <c r="E649" s="3">
        <v>1.3888888888888889E-3</v>
      </c>
      <c r="F649">
        <v>35</v>
      </c>
      <c r="G649" t="s">
        <v>32</v>
      </c>
      <c r="H649">
        <v>35</v>
      </c>
      <c r="I649" t="s">
        <v>32</v>
      </c>
      <c r="J649">
        <v>35</v>
      </c>
      <c r="K649" t="s">
        <v>32</v>
      </c>
      <c r="L649">
        <v>3</v>
      </c>
      <c r="M649" t="s">
        <v>26</v>
      </c>
      <c r="N649" s="4" t="str">
        <f>IF(consolidado[[#This Row],[tempo]]&gt;consolidado[[#This Row],[prioridade_horas]],"Fora do prazo","Dentro do prazo estimado")</f>
        <v>Dentro do prazo estimado</v>
      </c>
      <c r="O649" s="3">
        <v>0.33333333333333331</v>
      </c>
      <c r="P649" t="s">
        <v>38</v>
      </c>
      <c r="Q649">
        <v>6</v>
      </c>
      <c r="R649" t="s">
        <v>28</v>
      </c>
      <c r="S649">
        <v>3</v>
      </c>
      <c r="T649" t="s">
        <v>26</v>
      </c>
      <c r="U649">
        <v>28</v>
      </c>
      <c r="V649" t="s">
        <v>34</v>
      </c>
      <c r="W649">
        <v>3</v>
      </c>
      <c r="X649" t="s">
        <v>86</v>
      </c>
    </row>
    <row r="650" spans="1:24">
      <c r="A650">
        <v>33454</v>
      </c>
      <c r="B650" t="s">
        <v>591</v>
      </c>
      <c r="C650" s="1">
        <v>45313.519432870373</v>
      </c>
      <c r="D650" s="1">
        <v>45313.72084490741</v>
      </c>
      <c r="E650" s="3">
        <v>0.20208333333333334</v>
      </c>
      <c r="F650">
        <v>33</v>
      </c>
      <c r="G650" t="s">
        <v>57</v>
      </c>
      <c r="H650">
        <v>99</v>
      </c>
      <c r="I650" t="s">
        <v>73</v>
      </c>
      <c r="J650">
        <v>33</v>
      </c>
      <c r="K650" t="s">
        <v>57</v>
      </c>
      <c r="L650">
        <v>11</v>
      </c>
      <c r="M650" t="s">
        <v>37</v>
      </c>
      <c r="N650" s="4" t="str">
        <f>IF(consolidado[[#This Row],[tempo]]&gt;consolidado[[#This Row],[prioridade_horas]],"Fora do prazo","Dentro do prazo estimado")</f>
        <v>Dentro do prazo estimado</v>
      </c>
      <c r="O650" s="3">
        <v>0.33333333333333331</v>
      </c>
      <c r="P650" t="s">
        <v>38</v>
      </c>
      <c r="Q650">
        <v>3</v>
      </c>
      <c r="R650" t="s">
        <v>33</v>
      </c>
      <c r="S650">
        <v>16</v>
      </c>
      <c r="T650" t="s">
        <v>43</v>
      </c>
      <c r="U650">
        <v>56</v>
      </c>
      <c r="V650" t="s">
        <v>40</v>
      </c>
      <c r="W650">
        <v>5</v>
      </c>
      <c r="X650" t="s">
        <v>41</v>
      </c>
    </row>
    <row r="651" spans="1:24">
      <c r="A651">
        <v>33455</v>
      </c>
      <c r="B651" t="s">
        <v>592</v>
      </c>
      <c r="C651" s="1">
        <v>45313.522662037038</v>
      </c>
      <c r="D651" s="1">
        <v>45331.609456018516</v>
      </c>
      <c r="E651" s="3">
        <v>5.3465277777777782</v>
      </c>
      <c r="F651">
        <v>35</v>
      </c>
      <c r="G651" t="s">
        <v>32</v>
      </c>
      <c r="H651">
        <v>35</v>
      </c>
      <c r="I651" t="s">
        <v>32</v>
      </c>
      <c r="J651">
        <v>35</v>
      </c>
      <c r="K651" t="s">
        <v>32</v>
      </c>
      <c r="L651">
        <v>3</v>
      </c>
      <c r="M651" t="s">
        <v>26</v>
      </c>
      <c r="N651" s="4" t="str">
        <f>IF(consolidado[[#This Row],[tempo]]&gt;consolidado[[#This Row],[prioridade_horas]],"Fora do prazo","Dentro do prazo estimado")</f>
        <v>Fora do prazo</v>
      </c>
      <c r="O651" s="3">
        <v>0.66666666666666663</v>
      </c>
      <c r="P651" t="s">
        <v>70</v>
      </c>
      <c r="Q651">
        <v>3</v>
      </c>
      <c r="R651" t="s">
        <v>33</v>
      </c>
      <c r="S651">
        <v>3</v>
      </c>
      <c r="T651" t="s">
        <v>26</v>
      </c>
      <c r="U651">
        <v>29</v>
      </c>
      <c r="V651" t="s">
        <v>85</v>
      </c>
      <c r="W651">
        <v>3</v>
      </c>
      <c r="X651" t="s">
        <v>86</v>
      </c>
    </row>
    <row r="652" spans="1:24">
      <c r="A652">
        <v>33456</v>
      </c>
      <c r="B652" t="s">
        <v>593</v>
      </c>
      <c r="C652" s="1">
        <v>45313.534143518518</v>
      </c>
      <c r="D652" s="1">
        <v>45321.406400462962</v>
      </c>
      <c r="E652" s="3">
        <v>2.1263888888888891</v>
      </c>
      <c r="F652">
        <v>98</v>
      </c>
      <c r="G652" t="s">
        <v>69</v>
      </c>
      <c r="H652">
        <v>98</v>
      </c>
      <c r="I652" t="s">
        <v>69</v>
      </c>
      <c r="J652">
        <v>98</v>
      </c>
      <c r="K652" t="s">
        <v>69</v>
      </c>
      <c r="L652">
        <v>11</v>
      </c>
      <c r="M652" t="s">
        <v>37</v>
      </c>
      <c r="N652" s="4" t="str">
        <f>IF(consolidado[[#This Row],[tempo]]&gt;consolidado[[#This Row],[prioridade_horas]],"Fora do prazo","Dentro do prazo estimado")</f>
        <v>Fora do prazo</v>
      </c>
      <c r="O652" s="3">
        <v>0.66666666666666663</v>
      </c>
      <c r="P652" t="s">
        <v>70</v>
      </c>
      <c r="Q652">
        <v>3</v>
      </c>
      <c r="R652" t="s">
        <v>33</v>
      </c>
      <c r="S652">
        <v>11</v>
      </c>
      <c r="T652" t="s">
        <v>37</v>
      </c>
      <c r="U652">
        <v>102</v>
      </c>
      <c r="V652" t="s">
        <v>96</v>
      </c>
      <c r="W652">
        <v>5</v>
      </c>
      <c r="X652" t="s">
        <v>41</v>
      </c>
    </row>
    <row r="653" spans="1:24">
      <c r="A653">
        <v>33457</v>
      </c>
      <c r="B653" t="s">
        <v>517</v>
      </c>
      <c r="C653" s="1">
        <v>45313.538877314815</v>
      </c>
      <c r="D653" s="1">
        <v>45313.597337962965</v>
      </c>
      <c r="E653" s="3">
        <v>5.9027777777777776E-2</v>
      </c>
      <c r="F653">
        <v>106</v>
      </c>
      <c r="G653" t="s">
        <v>64</v>
      </c>
      <c r="H653">
        <v>106</v>
      </c>
      <c r="I653" t="s">
        <v>64</v>
      </c>
      <c r="J653">
        <v>106</v>
      </c>
      <c r="K653" t="s">
        <v>64</v>
      </c>
      <c r="L653">
        <v>11</v>
      </c>
      <c r="M653" t="s">
        <v>37</v>
      </c>
      <c r="N653" s="4" t="str">
        <f>IF(consolidado[[#This Row],[tempo]]&gt;consolidado[[#This Row],[prioridade_horas]],"Fora do prazo","Dentro do prazo estimado")</f>
        <v>Dentro do prazo estimado</v>
      </c>
      <c r="O653" s="3">
        <v>0.33333333333333331</v>
      </c>
      <c r="P653" t="s">
        <v>38</v>
      </c>
      <c r="Q653">
        <v>3</v>
      </c>
      <c r="R653" t="s">
        <v>33</v>
      </c>
      <c r="S653">
        <v>6</v>
      </c>
      <c r="T653" t="s">
        <v>118</v>
      </c>
      <c r="U653">
        <v>69</v>
      </c>
      <c r="V653" t="s">
        <v>363</v>
      </c>
      <c r="W653">
        <v>5</v>
      </c>
      <c r="X653" t="s">
        <v>41</v>
      </c>
    </row>
    <row r="654" spans="1:24">
      <c r="A654">
        <v>33458</v>
      </c>
      <c r="B654" t="s">
        <v>182</v>
      </c>
      <c r="C654" s="1">
        <v>45313.574293981481</v>
      </c>
      <c r="D654" s="1">
        <v>45314.388773148145</v>
      </c>
      <c r="E654" s="3">
        <v>0.19027777777777777</v>
      </c>
      <c r="F654">
        <v>18</v>
      </c>
      <c r="G654" t="s">
        <v>158</v>
      </c>
      <c r="H654">
        <v>18</v>
      </c>
      <c r="I654" t="s">
        <v>158</v>
      </c>
      <c r="J654">
        <v>18</v>
      </c>
      <c r="K654" t="s">
        <v>158</v>
      </c>
      <c r="L654">
        <v>5</v>
      </c>
      <c r="M654" t="s">
        <v>92</v>
      </c>
      <c r="N654" s="4" t="str">
        <f>IF(consolidado[[#This Row],[tempo]]&gt;consolidado[[#This Row],[prioridade_horas]],"Fora do prazo","Dentro do prazo estimado")</f>
        <v>Dentro do prazo estimado</v>
      </c>
      <c r="O654" s="3">
        <v>5</v>
      </c>
      <c r="P654" t="s">
        <v>84</v>
      </c>
      <c r="Q654">
        <v>4</v>
      </c>
      <c r="R654" t="s">
        <v>39</v>
      </c>
      <c r="S654">
        <v>5</v>
      </c>
      <c r="T654" t="s">
        <v>92</v>
      </c>
      <c r="U654">
        <v>32</v>
      </c>
      <c r="V654" t="s">
        <v>183</v>
      </c>
      <c r="W654">
        <v>4</v>
      </c>
      <c r="X654" t="s">
        <v>30</v>
      </c>
    </row>
    <row r="655" spans="1:24">
      <c r="A655">
        <v>33459</v>
      </c>
      <c r="B655" t="s">
        <v>544</v>
      </c>
      <c r="C655" s="1">
        <v>45313.604861111111</v>
      </c>
      <c r="D655" s="1">
        <v>45321.45925925926</v>
      </c>
      <c r="E655" s="3">
        <v>2.1083333333333334</v>
      </c>
      <c r="F655">
        <v>34</v>
      </c>
      <c r="G655" t="s">
        <v>25</v>
      </c>
      <c r="H655">
        <v>34</v>
      </c>
      <c r="I655" t="s">
        <v>25</v>
      </c>
      <c r="J655">
        <v>34</v>
      </c>
      <c r="K655" t="s">
        <v>25</v>
      </c>
      <c r="L655">
        <v>3</v>
      </c>
      <c r="M655" t="s">
        <v>26</v>
      </c>
      <c r="N655" s="4" t="str">
        <f>IF(consolidado[[#This Row],[tempo]]&gt;consolidado[[#This Row],[prioridade_horas]],"Fora do prazo","Dentro do prazo estimado")</f>
        <v>Fora do prazo</v>
      </c>
      <c r="O655" s="3">
        <v>1</v>
      </c>
      <c r="P655" t="s">
        <v>27</v>
      </c>
      <c r="Q655">
        <v>3</v>
      </c>
      <c r="R655" t="s">
        <v>33</v>
      </c>
      <c r="S655">
        <v>3</v>
      </c>
      <c r="T655" t="s">
        <v>26</v>
      </c>
      <c r="U655">
        <v>5</v>
      </c>
      <c r="V655" t="s">
        <v>545</v>
      </c>
      <c r="W655">
        <v>4</v>
      </c>
      <c r="X655" t="s">
        <v>30</v>
      </c>
    </row>
    <row r="656" spans="1:24">
      <c r="A656">
        <v>33460</v>
      </c>
      <c r="B656" t="s">
        <v>98</v>
      </c>
      <c r="C656" s="1">
        <v>45313.612129629626</v>
      </c>
      <c r="D656" s="1">
        <v>45313.650775462964</v>
      </c>
      <c r="E656" s="3">
        <v>3.888888888888889E-2</v>
      </c>
      <c r="F656">
        <v>111</v>
      </c>
      <c r="G656" t="s">
        <v>99</v>
      </c>
      <c r="H656">
        <v>52</v>
      </c>
      <c r="I656" t="s">
        <v>77</v>
      </c>
      <c r="J656">
        <v>111</v>
      </c>
      <c r="K656" t="s">
        <v>99</v>
      </c>
      <c r="L656">
        <v>2</v>
      </c>
      <c r="M656" t="s">
        <v>47</v>
      </c>
      <c r="N656" s="4" t="str">
        <f>IF(consolidado[[#This Row],[tempo]]&gt;consolidado[[#This Row],[prioridade_horas]],"Fora do prazo","Dentro do prazo estimado")</f>
        <v>Dentro do prazo estimado</v>
      </c>
      <c r="O656" s="3">
        <v>0.33333333333333331</v>
      </c>
      <c r="P656" t="s">
        <v>38</v>
      </c>
      <c r="Q656">
        <v>3</v>
      </c>
      <c r="R656" t="s">
        <v>33</v>
      </c>
      <c r="S656">
        <v>16</v>
      </c>
      <c r="T656" t="s">
        <v>43</v>
      </c>
      <c r="U656">
        <v>25</v>
      </c>
      <c r="V656" t="s">
        <v>90</v>
      </c>
      <c r="W656">
        <v>3</v>
      </c>
      <c r="X656" t="s">
        <v>86</v>
      </c>
    </row>
    <row r="657" spans="1:24">
      <c r="A657">
        <v>33461</v>
      </c>
      <c r="B657" t="s">
        <v>594</v>
      </c>
      <c r="C657" s="1">
        <v>45313.624097222222</v>
      </c>
      <c r="D657" s="1">
        <v>45317.560636574075</v>
      </c>
      <c r="E657" s="3">
        <v>1.4395833333333334</v>
      </c>
      <c r="F657">
        <v>98</v>
      </c>
      <c r="G657" t="s">
        <v>69</v>
      </c>
      <c r="H657">
        <v>55</v>
      </c>
      <c r="I657" t="s">
        <v>127</v>
      </c>
      <c r="J657">
        <v>98</v>
      </c>
      <c r="K657" t="s">
        <v>69</v>
      </c>
      <c r="L657">
        <v>11</v>
      </c>
      <c r="M657" t="s">
        <v>37</v>
      </c>
      <c r="N657" s="4" t="str">
        <f>IF(consolidado[[#This Row],[tempo]]&gt;consolidado[[#This Row],[prioridade_horas]],"Fora do prazo","Dentro do prazo estimado")</f>
        <v>Fora do prazo</v>
      </c>
      <c r="O657" s="3">
        <v>0.66666666666666663</v>
      </c>
      <c r="P657" t="s">
        <v>70</v>
      </c>
      <c r="Q657">
        <v>3</v>
      </c>
      <c r="R657" t="s">
        <v>33</v>
      </c>
      <c r="S657">
        <v>13</v>
      </c>
      <c r="T657" t="s">
        <v>60</v>
      </c>
      <c r="U657">
        <v>15</v>
      </c>
      <c r="V657" t="s">
        <v>37</v>
      </c>
      <c r="W657">
        <v>5</v>
      </c>
      <c r="X657" t="s">
        <v>41</v>
      </c>
    </row>
    <row r="658" spans="1:24">
      <c r="A658">
        <v>33462</v>
      </c>
      <c r="B658" t="s">
        <v>31</v>
      </c>
      <c r="C658" s="1">
        <v>45313.626666666663</v>
      </c>
      <c r="D658" s="1">
        <v>45314.67423611111</v>
      </c>
      <c r="E658" s="3">
        <v>0.42291666666666666</v>
      </c>
      <c r="F658">
        <v>34</v>
      </c>
      <c r="G658" t="s">
        <v>25</v>
      </c>
      <c r="H658">
        <v>74</v>
      </c>
      <c r="I658" t="s">
        <v>101</v>
      </c>
      <c r="J658">
        <v>74</v>
      </c>
      <c r="K658" t="s">
        <v>101</v>
      </c>
      <c r="L658">
        <v>1</v>
      </c>
      <c r="M658" t="s">
        <v>66</v>
      </c>
      <c r="N658" s="4" t="str">
        <f>IF(consolidado[[#This Row],[tempo]]&gt;consolidado[[#This Row],[prioridade_horas]],"Fora do prazo","Dentro do prazo estimado")</f>
        <v>Dentro do prazo estimado</v>
      </c>
      <c r="O658" s="3">
        <v>1</v>
      </c>
      <c r="P658" t="s">
        <v>27</v>
      </c>
      <c r="Q658">
        <v>3</v>
      </c>
      <c r="R658" t="s">
        <v>33</v>
      </c>
      <c r="S658">
        <v>1</v>
      </c>
      <c r="T658" t="s">
        <v>66</v>
      </c>
      <c r="U658">
        <v>28</v>
      </c>
      <c r="V658" t="s">
        <v>34</v>
      </c>
      <c r="W658">
        <v>4</v>
      </c>
      <c r="X658" t="s">
        <v>30</v>
      </c>
    </row>
    <row r="659" spans="1:24">
      <c r="A659">
        <v>33463</v>
      </c>
      <c r="B659" t="s">
        <v>175</v>
      </c>
      <c r="C659" s="1">
        <v>45313.639189814814</v>
      </c>
      <c r="D659" s="1">
        <v>45320.584872685184</v>
      </c>
      <c r="E659" s="3">
        <v>1.8243055555555556</v>
      </c>
      <c r="F659">
        <v>34</v>
      </c>
      <c r="G659" t="s">
        <v>25</v>
      </c>
      <c r="H659">
        <v>52</v>
      </c>
      <c r="I659" t="s">
        <v>77</v>
      </c>
      <c r="J659">
        <v>102</v>
      </c>
      <c r="K659" t="s">
        <v>46</v>
      </c>
      <c r="L659">
        <v>1</v>
      </c>
      <c r="M659" t="s">
        <v>66</v>
      </c>
      <c r="N659" s="4" t="str">
        <f>IF(consolidado[[#This Row],[tempo]]&gt;consolidado[[#This Row],[prioridade_horas]],"Fora do prazo","Dentro do prazo estimado")</f>
        <v>Fora do prazo</v>
      </c>
      <c r="O659" s="3">
        <v>1</v>
      </c>
      <c r="P659" t="s">
        <v>27</v>
      </c>
      <c r="Q659">
        <v>3</v>
      </c>
      <c r="R659" t="s">
        <v>33</v>
      </c>
      <c r="S659">
        <v>16</v>
      </c>
      <c r="T659" t="s">
        <v>43</v>
      </c>
      <c r="U659">
        <v>28</v>
      </c>
      <c r="V659" t="s">
        <v>34</v>
      </c>
      <c r="W659">
        <v>4</v>
      </c>
      <c r="X659" t="s">
        <v>30</v>
      </c>
    </row>
    <row r="660" spans="1:24">
      <c r="A660">
        <v>33464</v>
      </c>
      <c r="B660" t="s">
        <v>212</v>
      </c>
      <c r="C660" s="1">
        <v>45313.648715277777</v>
      </c>
      <c r="D660" s="1">
        <v>45314.389814814815</v>
      </c>
      <c r="E660" s="3">
        <v>0.11666666666666667</v>
      </c>
      <c r="F660">
        <v>18</v>
      </c>
      <c r="G660" t="s">
        <v>158</v>
      </c>
      <c r="H660">
        <v>18</v>
      </c>
      <c r="I660" t="s">
        <v>158</v>
      </c>
      <c r="J660">
        <v>18</v>
      </c>
      <c r="K660" t="s">
        <v>158</v>
      </c>
      <c r="L660">
        <v>5</v>
      </c>
      <c r="M660" t="s">
        <v>92</v>
      </c>
      <c r="N660" s="4" t="str">
        <f>IF(consolidado[[#This Row],[tempo]]&gt;consolidado[[#This Row],[prioridade_horas]],"Fora do prazo","Dentro do prazo estimado")</f>
        <v>Dentro do prazo estimado</v>
      </c>
      <c r="O660" s="3">
        <v>5</v>
      </c>
      <c r="P660" t="s">
        <v>84</v>
      </c>
      <c r="Q660">
        <v>4</v>
      </c>
      <c r="R660" t="s">
        <v>39</v>
      </c>
      <c r="S660">
        <v>5</v>
      </c>
      <c r="T660" t="s">
        <v>92</v>
      </c>
      <c r="U660">
        <v>28</v>
      </c>
      <c r="V660" t="s">
        <v>34</v>
      </c>
      <c r="W660">
        <v>3</v>
      </c>
      <c r="X660" t="s">
        <v>86</v>
      </c>
    </row>
    <row r="661" spans="1:24">
      <c r="A661">
        <v>33465</v>
      </c>
      <c r="B661" t="s">
        <v>349</v>
      </c>
      <c r="C661" s="1">
        <v>45313.651331018518</v>
      </c>
      <c r="D661" s="1">
        <v>45488.560428240744</v>
      </c>
      <c r="E661" s="3">
        <v>46.871527777777779</v>
      </c>
      <c r="F661">
        <v>45</v>
      </c>
      <c r="G661" t="s">
        <v>156</v>
      </c>
      <c r="H661">
        <v>45</v>
      </c>
      <c r="I661" t="s">
        <v>156</v>
      </c>
      <c r="J661">
        <v>45</v>
      </c>
      <c r="K661" t="s">
        <v>156</v>
      </c>
      <c r="L661">
        <v>16</v>
      </c>
      <c r="M661" t="s">
        <v>43</v>
      </c>
      <c r="N661" s="4" t="str">
        <f>IF(consolidado[[#This Row],[tempo]]&gt;consolidado[[#This Row],[prioridade_horas]],"Fora do prazo","Dentro do prazo estimado")</f>
        <v>Fora do prazo</v>
      </c>
      <c r="O661" s="3">
        <v>5</v>
      </c>
      <c r="P661" t="s">
        <v>84</v>
      </c>
      <c r="Q661">
        <v>3</v>
      </c>
      <c r="R661" t="s">
        <v>33</v>
      </c>
      <c r="S661">
        <v>10</v>
      </c>
      <c r="T661" t="s">
        <v>143</v>
      </c>
      <c r="U661">
        <v>77</v>
      </c>
      <c r="V661" t="s">
        <v>297</v>
      </c>
      <c r="W661">
        <v>5</v>
      </c>
      <c r="X661" t="s">
        <v>41</v>
      </c>
    </row>
    <row r="662" spans="1:24">
      <c r="A662">
        <v>33466</v>
      </c>
      <c r="B662" t="s">
        <v>595</v>
      </c>
      <c r="C662" s="1">
        <v>45313.652245370373</v>
      </c>
      <c r="D662" s="1">
        <v>45322.39403935185</v>
      </c>
      <c r="E662" s="3">
        <v>2.3715277777777777</v>
      </c>
      <c r="F662">
        <v>18</v>
      </c>
      <c r="G662" t="s">
        <v>158</v>
      </c>
      <c r="H662">
        <v>18</v>
      </c>
      <c r="I662" t="s">
        <v>158</v>
      </c>
      <c r="J662">
        <v>18</v>
      </c>
      <c r="K662" t="s">
        <v>158</v>
      </c>
      <c r="L662">
        <v>5</v>
      </c>
      <c r="M662" t="s">
        <v>92</v>
      </c>
      <c r="N662" s="4" t="str">
        <f>IF(consolidado[[#This Row],[tempo]]&gt;consolidado[[#This Row],[prioridade_horas]],"Fora do prazo","Dentro do prazo estimado")</f>
        <v>Dentro do prazo estimado</v>
      </c>
      <c r="O662" s="3">
        <v>5</v>
      </c>
      <c r="P662" t="s">
        <v>84</v>
      </c>
      <c r="Q662">
        <v>6</v>
      </c>
      <c r="R662" t="s">
        <v>28</v>
      </c>
      <c r="S662">
        <v>5</v>
      </c>
      <c r="T662" t="s">
        <v>92</v>
      </c>
      <c r="U662">
        <v>28</v>
      </c>
      <c r="V662" t="s">
        <v>34</v>
      </c>
      <c r="W662">
        <v>4</v>
      </c>
      <c r="X662" t="s">
        <v>30</v>
      </c>
    </row>
    <row r="663" spans="1:24">
      <c r="A663">
        <v>33467</v>
      </c>
      <c r="B663" t="s">
        <v>596</v>
      </c>
      <c r="C663" s="1">
        <v>45313.656990740739</v>
      </c>
      <c r="D663" s="1">
        <v>45320.667430555557</v>
      </c>
      <c r="E663" s="3">
        <v>1.8888888888888888</v>
      </c>
      <c r="F663">
        <v>90</v>
      </c>
      <c r="G663" t="s">
        <v>597</v>
      </c>
      <c r="H663">
        <v>54</v>
      </c>
      <c r="I663" t="s">
        <v>186</v>
      </c>
      <c r="J663">
        <v>90</v>
      </c>
      <c r="K663" t="s">
        <v>597</v>
      </c>
      <c r="L663">
        <v>18</v>
      </c>
      <c r="M663" t="s">
        <v>187</v>
      </c>
      <c r="N663" s="4" t="str">
        <f>IF(consolidado[[#This Row],[tempo]]&gt;consolidado[[#This Row],[prioridade_horas]],"Fora do prazo","Dentro do prazo estimado")</f>
        <v>Fora do prazo</v>
      </c>
      <c r="O663" s="3">
        <v>0.66666666666666663</v>
      </c>
      <c r="P663" t="s">
        <v>70</v>
      </c>
      <c r="Q663">
        <v>3</v>
      </c>
      <c r="R663" t="s">
        <v>33</v>
      </c>
      <c r="S663">
        <v>18</v>
      </c>
      <c r="T663" t="s">
        <v>187</v>
      </c>
      <c r="U663">
        <v>56</v>
      </c>
      <c r="V663" t="s">
        <v>40</v>
      </c>
      <c r="W663">
        <v>5</v>
      </c>
      <c r="X663" t="s">
        <v>41</v>
      </c>
    </row>
    <row r="664" spans="1:24">
      <c r="A664">
        <v>33468</v>
      </c>
      <c r="B664" t="s">
        <v>598</v>
      </c>
      <c r="C664" s="1">
        <v>45313.685104166667</v>
      </c>
      <c r="D664" s="1">
        <v>45313.70108796296</v>
      </c>
      <c r="E664" s="3">
        <v>1.5972222222222221E-2</v>
      </c>
      <c r="F664">
        <v>95</v>
      </c>
      <c r="G664" t="s">
        <v>599</v>
      </c>
      <c r="H664">
        <v>80</v>
      </c>
      <c r="I664" t="s">
        <v>123</v>
      </c>
      <c r="J664">
        <v>95</v>
      </c>
      <c r="K664" t="s">
        <v>599</v>
      </c>
      <c r="L664">
        <v>23</v>
      </c>
      <c r="M664" t="s">
        <v>121</v>
      </c>
      <c r="N664" s="4" t="str">
        <f>IF(consolidado[[#This Row],[tempo]]&gt;consolidado[[#This Row],[prioridade_horas]],"Fora do prazo","Dentro do prazo estimado")</f>
        <v>Dentro do prazo estimado</v>
      </c>
      <c r="O664" s="3">
        <v>0.33333333333333331</v>
      </c>
      <c r="P664" t="s">
        <v>38</v>
      </c>
      <c r="Q664">
        <v>3</v>
      </c>
      <c r="R664" t="s">
        <v>33</v>
      </c>
      <c r="S664">
        <v>23</v>
      </c>
      <c r="T664" t="s">
        <v>121</v>
      </c>
      <c r="U664">
        <v>56</v>
      </c>
      <c r="V664" t="s">
        <v>40</v>
      </c>
      <c r="W664">
        <v>5</v>
      </c>
      <c r="X664" t="s">
        <v>41</v>
      </c>
    </row>
    <row r="665" spans="1:24">
      <c r="A665">
        <v>33469</v>
      </c>
      <c r="B665" t="s">
        <v>600</v>
      </c>
      <c r="C665" s="1">
        <v>45313.727777777778</v>
      </c>
      <c r="D665" s="1">
        <v>45314.674004629633</v>
      </c>
      <c r="E665" s="3">
        <v>0.3215277777777778</v>
      </c>
      <c r="F665">
        <v>49</v>
      </c>
      <c r="G665" t="s">
        <v>42</v>
      </c>
      <c r="H665">
        <v>99</v>
      </c>
      <c r="I665" t="s">
        <v>73</v>
      </c>
      <c r="J665">
        <v>0</v>
      </c>
      <c r="K665" t="s">
        <v>55</v>
      </c>
      <c r="L665">
        <v>16</v>
      </c>
      <c r="M665" t="s">
        <v>43</v>
      </c>
      <c r="N665" s="4" t="str">
        <f>IF(consolidado[[#This Row],[tempo]]&gt;consolidado[[#This Row],[prioridade_horas]],"Fora do prazo","Dentro do prazo estimado")</f>
        <v>Dentro do prazo estimado</v>
      </c>
      <c r="O665" s="3">
        <v>0.33333333333333331</v>
      </c>
      <c r="P665" t="s">
        <v>38</v>
      </c>
      <c r="Q665">
        <v>3</v>
      </c>
      <c r="R665" t="s">
        <v>33</v>
      </c>
      <c r="S665">
        <v>16</v>
      </c>
      <c r="T665" t="s">
        <v>43</v>
      </c>
      <c r="U665">
        <v>56</v>
      </c>
      <c r="V665" t="s">
        <v>40</v>
      </c>
      <c r="W665">
        <v>5</v>
      </c>
      <c r="X665" t="s">
        <v>41</v>
      </c>
    </row>
    <row r="666" spans="1:24">
      <c r="A666">
        <v>33470</v>
      </c>
      <c r="B666" t="s">
        <v>330</v>
      </c>
      <c r="C666" s="1">
        <v>45314.362754629627</v>
      </c>
      <c r="D666" s="1">
        <v>45314.574456018519</v>
      </c>
      <c r="E666" s="3">
        <v>0.21180555555555555</v>
      </c>
      <c r="F666">
        <v>43</v>
      </c>
      <c r="G666" t="s">
        <v>139</v>
      </c>
      <c r="H666">
        <v>49</v>
      </c>
      <c r="I666" t="s">
        <v>42</v>
      </c>
      <c r="J666">
        <v>43</v>
      </c>
      <c r="K666" t="s">
        <v>139</v>
      </c>
      <c r="L666">
        <v>16</v>
      </c>
      <c r="M666" t="s">
        <v>43</v>
      </c>
      <c r="N666" s="4" t="str">
        <f>IF(consolidado[[#This Row],[tempo]]&gt;consolidado[[#This Row],[prioridade_horas]],"Fora do prazo","Dentro do prazo estimado")</f>
        <v>Dentro do prazo estimado</v>
      </c>
      <c r="O666" s="3">
        <v>0.33333333333333331</v>
      </c>
      <c r="P666" t="s">
        <v>38</v>
      </c>
      <c r="Q666">
        <v>3</v>
      </c>
      <c r="R666" t="s">
        <v>33</v>
      </c>
      <c r="S666">
        <v>16</v>
      </c>
      <c r="T666" t="s">
        <v>43</v>
      </c>
      <c r="U666">
        <v>56</v>
      </c>
      <c r="V666" t="s">
        <v>40</v>
      </c>
      <c r="W666">
        <v>5</v>
      </c>
      <c r="X666" t="s">
        <v>41</v>
      </c>
    </row>
    <row r="667" spans="1:24">
      <c r="A667">
        <v>33471</v>
      </c>
      <c r="B667" t="s">
        <v>601</v>
      </c>
      <c r="C667" s="1">
        <v>45314.418414351851</v>
      </c>
      <c r="D667" s="1">
        <v>45316.707881944443</v>
      </c>
      <c r="E667" s="3">
        <v>1.0409722222222222</v>
      </c>
      <c r="F667">
        <v>62</v>
      </c>
      <c r="G667" t="s">
        <v>45</v>
      </c>
      <c r="H667">
        <v>62</v>
      </c>
      <c r="I667" t="s">
        <v>45</v>
      </c>
      <c r="J667">
        <v>62</v>
      </c>
      <c r="K667" t="s">
        <v>45</v>
      </c>
      <c r="L667">
        <v>2</v>
      </c>
      <c r="M667" t="s">
        <v>47</v>
      </c>
      <c r="N667" s="4" t="str">
        <f>IF(consolidado[[#This Row],[tempo]]&gt;consolidado[[#This Row],[prioridade_horas]],"Fora do prazo","Dentro do prazo estimado")</f>
        <v>Fora do prazo</v>
      </c>
      <c r="O667" s="3">
        <v>1</v>
      </c>
      <c r="P667" t="s">
        <v>27</v>
      </c>
      <c r="Q667">
        <v>3</v>
      </c>
      <c r="R667" t="s">
        <v>33</v>
      </c>
      <c r="S667">
        <v>2</v>
      </c>
      <c r="T667" t="s">
        <v>47</v>
      </c>
      <c r="U667">
        <v>42</v>
      </c>
      <c r="V667" t="s">
        <v>602</v>
      </c>
      <c r="W667">
        <v>4</v>
      </c>
      <c r="X667" t="s">
        <v>30</v>
      </c>
    </row>
    <row r="668" spans="1:24">
      <c r="A668">
        <v>33472</v>
      </c>
      <c r="B668" t="s">
        <v>31</v>
      </c>
      <c r="C668" s="1">
        <v>45314.423333333332</v>
      </c>
      <c r="D668" s="1">
        <v>45314.425416666665</v>
      </c>
      <c r="E668" s="3">
        <v>2.0833333333333333E-3</v>
      </c>
      <c r="F668">
        <v>35</v>
      </c>
      <c r="G668" t="s">
        <v>32</v>
      </c>
      <c r="H668">
        <v>35</v>
      </c>
      <c r="I668" t="s">
        <v>32</v>
      </c>
      <c r="J668">
        <v>35</v>
      </c>
      <c r="K668" t="s">
        <v>32</v>
      </c>
      <c r="L668">
        <v>3</v>
      </c>
      <c r="M668" t="s">
        <v>26</v>
      </c>
      <c r="N668" s="4" t="str">
        <f>IF(consolidado[[#This Row],[tempo]]&gt;consolidado[[#This Row],[prioridade_horas]],"Fora do prazo","Dentro do prazo estimado")</f>
        <v>Dentro do prazo estimado</v>
      </c>
      <c r="O668" s="3">
        <v>0.33333333333333331</v>
      </c>
      <c r="P668" t="s">
        <v>38</v>
      </c>
      <c r="Q668">
        <v>6</v>
      </c>
      <c r="R668" t="s">
        <v>28</v>
      </c>
      <c r="S668">
        <v>3</v>
      </c>
      <c r="T668" t="s">
        <v>26</v>
      </c>
      <c r="U668">
        <v>28</v>
      </c>
      <c r="V668" t="s">
        <v>34</v>
      </c>
      <c r="W668">
        <v>3</v>
      </c>
      <c r="X668" t="s">
        <v>86</v>
      </c>
    </row>
    <row r="669" spans="1:24">
      <c r="A669">
        <v>33473</v>
      </c>
      <c r="B669" t="s">
        <v>31</v>
      </c>
      <c r="C669" s="1">
        <v>45314.427881944444</v>
      </c>
      <c r="D669" s="1">
        <v>45317.63380787037</v>
      </c>
      <c r="E669" s="3">
        <v>1.3326388888888889</v>
      </c>
      <c r="F669">
        <v>34</v>
      </c>
      <c r="G669" t="s">
        <v>25</v>
      </c>
      <c r="H669">
        <v>52</v>
      </c>
      <c r="I669" t="s">
        <v>77</v>
      </c>
      <c r="J669">
        <v>102</v>
      </c>
      <c r="K669" t="s">
        <v>46</v>
      </c>
      <c r="L669">
        <v>1</v>
      </c>
      <c r="M669" t="s">
        <v>66</v>
      </c>
      <c r="N669" s="4" t="str">
        <f>IF(consolidado[[#This Row],[tempo]]&gt;consolidado[[#This Row],[prioridade_horas]],"Fora do prazo","Dentro do prazo estimado")</f>
        <v>Fora do prazo</v>
      </c>
      <c r="O669" s="3">
        <v>1</v>
      </c>
      <c r="P669" t="s">
        <v>27</v>
      </c>
      <c r="Q669">
        <v>3</v>
      </c>
      <c r="R669" t="s">
        <v>33</v>
      </c>
      <c r="S669">
        <v>16</v>
      </c>
      <c r="T669" t="s">
        <v>43</v>
      </c>
      <c r="U669">
        <v>28</v>
      </c>
      <c r="V669" t="s">
        <v>34</v>
      </c>
      <c r="W669">
        <v>4</v>
      </c>
      <c r="X669" t="s">
        <v>30</v>
      </c>
    </row>
    <row r="670" spans="1:24">
      <c r="A670">
        <v>33474</v>
      </c>
      <c r="B670" t="s">
        <v>213</v>
      </c>
      <c r="C670" s="1">
        <v>45314.431851851848</v>
      </c>
      <c r="D670" s="1">
        <v>45315.364606481482</v>
      </c>
      <c r="E670" s="3">
        <v>0.30902777777777779</v>
      </c>
      <c r="F670">
        <v>18</v>
      </c>
      <c r="G670" t="s">
        <v>158</v>
      </c>
      <c r="H670">
        <v>18</v>
      </c>
      <c r="I670" t="s">
        <v>158</v>
      </c>
      <c r="J670">
        <v>18</v>
      </c>
      <c r="K670" t="s">
        <v>158</v>
      </c>
      <c r="L670">
        <v>5</v>
      </c>
      <c r="M670" t="s">
        <v>92</v>
      </c>
      <c r="N670" s="4" t="str">
        <f>IF(consolidado[[#This Row],[tempo]]&gt;consolidado[[#This Row],[prioridade_horas]],"Fora do prazo","Dentro do prazo estimado")</f>
        <v>Dentro do prazo estimado</v>
      </c>
      <c r="O670" s="3">
        <v>5</v>
      </c>
      <c r="P670" t="s">
        <v>84</v>
      </c>
      <c r="Q670">
        <v>4</v>
      </c>
      <c r="R670" t="s">
        <v>39</v>
      </c>
      <c r="S670">
        <v>5</v>
      </c>
      <c r="T670" t="s">
        <v>92</v>
      </c>
      <c r="U670">
        <v>28</v>
      </c>
      <c r="V670" t="s">
        <v>34</v>
      </c>
      <c r="W670">
        <v>3</v>
      </c>
      <c r="X670" t="s">
        <v>86</v>
      </c>
    </row>
    <row r="671" spans="1:24">
      <c r="A671">
        <v>33475</v>
      </c>
      <c r="B671" t="s">
        <v>31</v>
      </c>
      <c r="C671" s="1">
        <v>45314.433888888889</v>
      </c>
      <c r="D671" s="1">
        <v>45394.647233796299</v>
      </c>
      <c r="E671" s="3">
        <v>22.004166666666666</v>
      </c>
      <c r="F671">
        <v>34</v>
      </c>
      <c r="G671" t="s">
        <v>25</v>
      </c>
      <c r="H671">
        <v>111</v>
      </c>
      <c r="I671" t="s">
        <v>99</v>
      </c>
      <c r="J671">
        <v>102</v>
      </c>
      <c r="K671" t="s">
        <v>46</v>
      </c>
      <c r="L671">
        <v>1</v>
      </c>
      <c r="M671" t="s">
        <v>66</v>
      </c>
      <c r="N671" s="4" t="str">
        <f>IF(consolidado[[#This Row],[tempo]]&gt;consolidado[[#This Row],[prioridade_horas]],"Fora do prazo","Dentro do prazo estimado")</f>
        <v>Fora do prazo</v>
      </c>
      <c r="O671" s="3">
        <v>1</v>
      </c>
      <c r="P671" t="s">
        <v>27</v>
      </c>
      <c r="Q671">
        <v>3</v>
      </c>
      <c r="R671" t="s">
        <v>33</v>
      </c>
      <c r="S671">
        <v>1</v>
      </c>
      <c r="T671" t="s">
        <v>66</v>
      </c>
      <c r="U671">
        <v>28</v>
      </c>
      <c r="V671" t="s">
        <v>34</v>
      </c>
      <c r="W671">
        <v>4</v>
      </c>
      <c r="X671" t="s">
        <v>30</v>
      </c>
    </row>
    <row r="672" spans="1:24">
      <c r="A672">
        <v>33476</v>
      </c>
      <c r="B672" t="s">
        <v>603</v>
      </c>
      <c r="C672" s="1">
        <v>45314.434120370373</v>
      </c>
      <c r="D672" s="1">
        <v>45316.561307870368</v>
      </c>
      <c r="E672" s="3">
        <v>0.87847222222222221</v>
      </c>
      <c r="F672">
        <v>62</v>
      </c>
      <c r="G672" t="s">
        <v>45</v>
      </c>
      <c r="H672">
        <v>62</v>
      </c>
      <c r="I672" t="s">
        <v>45</v>
      </c>
      <c r="J672">
        <v>62</v>
      </c>
      <c r="K672" t="s">
        <v>45</v>
      </c>
      <c r="L672">
        <v>2</v>
      </c>
      <c r="M672" t="s">
        <v>47</v>
      </c>
      <c r="N672" s="4" t="str">
        <f>IF(consolidado[[#This Row],[tempo]]&gt;consolidado[[#This Row],[prioridade_horas]],"Fora do prazo","Dentro do prazo estimado")</f>
        <v>Dentro do prazo estimado</v>
      </c>
      <c r="O672" s="3">
        <v>5</v>
      </c>
      <c r="P672" t="s">
        <v>84</v>
      </c>
      <c r="Q672">
        <v>3</v>
      </c>
      <c r="R672" t="s">
        <v>33</v>
      </c>
      <c r="S672">
        <v>2</v>
      </c>
      <c r="T672" t="s">
        <v>47</v>
      </c>
      <c r="U672">
        <v>42</v>
      </c>
      <c r="V672" t="s">
        <v>602</v>
      </c>
      <c r="W672">
        <v>4</v>
      </c>
      <c r="X672" t="s">
        <v>30</v>
      </c>
    </row>
    <row r="673" spans="1:24">
      <c r="A673">
        <v>33477</v>
      </c>
      <c r="B673" t="s">
        <v>604</v>
      </c>
      <c r="C673" s="1">
        <v>45314.43476851852</v>
      </c>
      <c r="D673" s="1">
        <v>45331.467199074075</v>
      </c>
      <c r="E673" s="3">
        <v>4.915972222222222</v>
      </c>
      <c r="F673">
        <v>98</v>
      </c>
      <c r="G673" t="s">
        <v>69</v>
      </c>
      <c r="H673">
        <v>98</v>
      </c>
      <c r="I673" t="s">
        <v>69</v>
      </c>
      <c r="J673">
        <v>98</v>
      </c>
      <c r="K673" t="s">
        <v>69</v>
      </c>
      <c r="L673">
        <v>11</v>
      </c>
      <c r="M673" t="s">
        <v>37</v>
      </c>
      <c r="N673" s="4" t="str">
        <f>IF(consolidado[[#This Row],[tempo]]&gt;consolidado[[#This Row],[prioridade_horas]],"Fora do prazo","Dentro do prazo estimado")</f>
        <v>Fora do prazo</v>
      </c>
      <c r="O673" s="3">
        <v>0.66666666666666663</v>
      </c>
      <c r="P673" t="s">
        <v>70</v>
      </c>
      <c r="Q673">
        <v>3</v>
      </c>
      <c r="R673" t="s">
        <v>33</v>
      </c>
      <c r="S673">
        <v>11</v>
      </c>
      <c r="T673" t="s">
        <v>37</v>
      </c>
      <c r="U673">
        <v>101</v>
      </c>
      <c r="V673" t="s">
        <v>215</v>
      </c>
      <c r="W673">
        <v>5</v>
      </c>
      <c r="X673" t="s">
        <v>41</v>
      </c>
    </row>
    <row r="674" spans="1:24">
      <c r="A674">
        <v>33478</v>
      </c>
      <c r="B674" t="s">
        <v>605</v>
      </c>
      <c r="C674" s="1">
        <v>45314.43990740741</v>
      </c>
      <c r="D674" s="1">
        <v>45348.669965277775</v>
      </c>
      <c r="E674" s="3">
        <v>9.2465277777777786</v>
      </c>
      <c r="F674">
        <v>19</v>
      </c>
      <c r="G674" t="s">
        <v>91</v>
      </c>
      <c r="H674">
        <v>109</v>
      </c>
      <c r="I674" t="s">
        <v>606</v>
      </c>
      <c r="J674">
        <v>0</v>
      </c>
      <c r="K674" t="s">
        <v>55</v>
      </c>
      <c r="L674">
        <v>22</v>
      </c>
      <c r="M674" t="s">
        <v>607</v>
      </c>
      <c r="N674" s="4" t="str">
        <f>IF(consolidado[[#This Row],[tempo]]&gt;consolidado[[#This Row],[prioridade_horas]],"Fora do prazo","Dentro do prazo estimado")</f>
        <v>Fora do prazo</v>
      </c>
      <c r="O674" s="3">
        <v>1</v>
      </c>
      <c r="P674" t="s">
        <v>27</v>
      </c>
      <c r="Q674">
        <v>3</v>
      </c>
      <c r="R674" t="s">
        <v>33</v>
      </c>
      <c r="S674">
        <v>22</v>
      </c>
      <c r="T674" t="s">
        <v>607</v>
      </c>
      <c r="U674">
        <v>37</v>
      </c>
      <c r="V674" t="s">
        <v>415</v>
      </c>
      <c r="W674">
        <v>5</v>
      </c>
      <c r="X674" t="s">
        <v>41</v>
      </c>
    </row>
    <row r="675" spans="1:24">
      <c r="A675">
        <v>33479</v>
      </c>
      <c r="B675" t="s">
        <v>31</v>
      </c>
      <c r="C675" s="1">
        <v>45314.442465277774</v>
      </c>
      <c r="D675" s="1">
        <v>45316.677789351852</v>
      </c>
      <c r="E675" s="3">
        <v>0.9868055555555556</v>
      </c>
      <c r="F675">
        <v>34</v>
      </c>
      <c r="G675" t="s">
        <v>25</v>
      </c>
      <c r="H675">
        <v>74</v>
      </c>
      <c r="I675" t="s">
        <v>101</v>
      </c>
      <c r="J675">
        <v>102</v>
      </c>
      <c r="K675" t="s">
        <v>46</v>
      </c>
      <c r="L675">
        <v>1</v>
      </c>
      <c r="M675" t="s">
        <v>66</v>
      </c>
      <c r="N675" s="4" t="str">
        <f>IF(consolidado[[#This Row],[tempo]]&gt;consolidado[[#This Row],[prioridade_horas]],"Fora do prazo","Dentro do prazo estimado")</f>
        <v>Dentro do prazo estimado</v>
      </c>
      <c r="O675" s="3">
        <v>1</v>
      </c>
      <c r="P675" t="s">
        <v>27</v>
      </c>
      <c r="Q675">
        <v>3</v>
      </c>
      <c r="R675" t="s">
        <v>33</v>
      </c>
      <c r="S675">
        <v>1</v>
      </c>
      <c r="T675" t="s">
        <v>66</v>
      </c>
      <c r="U675">
        <v>28</v>
      </c>
      <c r="V675" t="s">
        <v>34</v>
      </c>
      <c r="W675">
        <v>4</v>
      </c>
      <c r="X675" t="s">
        <v>30</v>
      </c>
    </row>
    <row r="676" spans="1:24">
      <c r="A676">
        <v>33480</v>
      </c>
      <c r="B676" t="s">
        <v>31</v>
      </c>
      <c r="C676" s="1">
        <v>45314.445451388892</v>
      </c>
      <c r="D676" s="1">
        <v>45315.683993055558</v>
      </c>
      <c r="E676" s="3">
        <v>0.61388888888888893</v>
      </c>
      <c r="F676">
        <v>34</v>
      </c>
      <c r="G676" t="s">
        <v>25</v>
      </c>
      <c r="H676">
        <v>103</v>
      </c>
      <c r="I676" t="s">
        <v>89</v>
      </c>
      <c r="J676">
        <v>103</v>
      </c>
      <c r="K676" t="s">
        <v>89</v>
      </c>
      <c r="L676">
        <v>6</v>
      </c>
      <c r="M676" t="s">
        <v>118</v>
      </c>
      <c r="N676" s="4" t="str">
        <f>IF(consolidado[[#This Row],[tempo]]&gt;consolidado[[#This Row],[prioridade_horas]],"Fora do prazo","Dentro do prazo estimado")</f>
        <v>Dentro do prazo estimado</v>
      </c>
      <c r="O676" s="3">
        <v>1</v>
      </c>
      <c r="P676" t="s">
        <v>27</v>
      </c>
      <c r="Q676">
        <v>6</v>
      </c>
      <c r="R676" t="s">
        <v>28</v>
      </c>
      <c r="S676">
        <v>6</v>
      </c>
      <c r="T676" t="s">
        <v>118</v>
      </c>
      <c r="U676">
        <v>28</v>
      </c>
      <c r="V676" t="s">
        <v>34</v>
      </c>
      <c r="W676">
        <v>4</v>
      </c>
      <c r="X676" t="s">
        <v>30</v>
      </c>
    </row>
    <row r="677" spans="1:24">
      <c r="A677">
        <v>33481</v>
      </c>
      <c r="B677" t="s">
        <v>162</v>
      </c>
      <c r="C677" s="1">
        <v>45314.447708333333</v>
      </c>
      <c r="D677" s="1">
        <v>45329.49050925926</v>
      </c>
      <c r="E677" s="3">
        <v>4.1756944444444448</v>
      </c>
      <c r="F677">
        <v>34</v>
      </c>
      <c r="G677" t="s">
        <v>25</v>
      </c>
      <c r="H677">
        <v>34</v>
      </c>
      <c r="I677" t="s">
        <v>25</v>
      </c>
      <c r="J677">
        <v>34</v>
      </c>
      <c r="K677" t="s">
        <v>25</v>
      </c>
      <c r="L677">
        <v>3</v>
      </c>
      <c r="M677" t="s">
        <v>26</v>
      </c>
      <c r="N677" s="4" t="str">
        <f>IF(consolidado[[#This Row],[tempo]]&gt;consolidado[[#This Row],[prioridade_horas]],"Fora do prazo","Dentro do prazo estimado")</f>
        <v>Fora do prazo</v>
      </c>
      <c r="O677" s="3">
        <v>1</v>
      </c>
      <c r="P677" t="s">
        <v>27</v>
      </c>
      <c r="Q677">
        <v>3</v>
      </c>
      <c r="R677" t="s">
        <v>33</v>
      </c>
      <c r="S677">
        <v>3</v>
      </c>
      <c r="T677" t="s">
        <v>26</v>
      </c>
      <c r="U677">
        <v>28</v>
      </c>
      <c r="V677" t="s">
        <v>34</v>
      </c>
      <c r="W677">
        <v>4</v>
      </c>
      <c r="X677" t="s">
        <v>30</v>
      </c>
    </row>
    <row r="678" spans="1:24">
      <c r="A678">
        <v>33482</v>
      </c>
      <c r="B678" t="s">
        <v>608</v>
      </c>
      <c r="C678" s="1">
        <v>45314.461631944447</v>
      </c>
      <c r="D678" s="1">
        <v>45314.471805555557</v>
      </c>
      <c r="E678" s="3">
        <v>1.0416666666666666E-2</v>
      </c>
      <c r="F678">
        <v>98</v>
      </c>
      <c r="G678" t="s">
        <v>69</v>
      </c>
      <c r="H678">
        <v>98</v>
      </c>
      <c r="I678" t="s">
        <v>69</v>
      </c>
      <c r="J678">
        <v>98</v>
      </c>
      <c r="K678" t="s">
        <v>69</v>
      </c>
      <c r="L678">
        <v>11</v>
      </c>
      <c r="M678" t="s">
        <v>37</v>
      </c>
      <c r="N678" s="4" t="str">
        <f>IF(consolidado[[#This Row],[tempo]]&gt;consolidado[[#This Row],[prioridade_horas]],"Fora do prazo","Dentro do prazo estimado")</f>
        <v>Dentro do prazo estimado</v>
      </c>
      <c r="O678" s="3">
        <v>0.66666666666666663</v>
      </c>
      <c r="P678" t="s">
        <v>70</v>
      </c>
      <c r="Q678">
        <v>3</v>
      </c>
      <c r="R678" t="s">
        <v>33</v>
      </c>
      <c r="S678">
        <v>11</v>
      </c>
      <c r="T678" t="s">
        <v>37</v>
      </c>
      <c r="U678">
        <v>102</v>
      </c>
      <c r="V678" t="s">
        <v>96</v>
      </c>
      <c r="W678">
        <v>5</v>
      </c>
      <c r="X678" t="s">
        <v>41</v>
      </c>
    </row>
    <row r="679" spans="1:24">
      <c r="A679">
        <v>33483</v>
      </c>
      <c r="B679" t="s">
        <v>31</v>
      </c>
      <c r="C679" s="1">
        <v>45314.47016203704</v>
      </c>
      <c r="D679" s="1">
        <v>45329.572604166664</v>
      </c>
      <c r="E679" s="3">
        <v>4.2347222222222225</v>
      </c>
      <c r="F679">
        <v>34</v>
      </c>
      <c r="G679" t="s">
        <v>25</v>
      </c>
      <c r="H679">
        <v>34</v>
      </c>
      <c r="I679" t="s">
        <v>25</v>
      </c>
      <c r="J679">
        <v>34</v>
      </c>
      <c r="K679" t="s">
        <v>25</v>
      </c>
      <c r="L679">
        <v>3</v>
      </c>
      <c r="M679" t="s">
        <v>26</v>
      </c>
      <c r="N679" s="4" t="str">
        <f>IF(consolidado[[#This Row],[tempo]]&gt;consolidado[[#This Row],[prioridade_horas]],"Fora do prazo","Dentro do prazo estimado")</f>
        <v>Fora do prazo</v>
      </c>
      <c r="O679" s="3">
        <v>1</v>
      </c>
      <c r="P679" t="s">
        <v>27</v>
      </c>
      <c r="Q679">
        <v>3</v>
      </c>
      <c r="R679" t="s">
        <v>33</v>
      </c>
      <c r="S679">
        <v>3</v>
      </c>
      <c r="T679" t="s">
        <v>26</v>
      </c>
      <c r="U679">
        <v>109</v>
      </c>
      <c r="V679" t="s">
        <v>163</v>
      </c>
      <c r="W679">
        <v>4</v>
      </c>
      <c r="X679" t="s">
        <v>30</v>
      </c>
    </row>
    <row r="680" spans="1:24">
      <c r="A680">
        <v>33484</v>
      </c>
      <c r="B680" t="s">
        <v>608</v>
      </c>
      <c r="C680" s="1">
        <v>45314.470671296294</v>
      </c>
      <c r="D680" s="1">
        <v>45321.40351851852</v>
      </c>
      <c r="E680" s="3">
        <v>1.8118055555555554</v>
      </c>
      <c r="F680">
        <v>98</v>
      </c>
      <c r="G680" t="s">
        <v>69</v>
      </c>
      <c r="H680">
        <v>98</v>
      </c>
      <c r="I680" t="s">
        <v>69</v>
      </c>
      <c r="J680">
        <v>98</v>
      </c>
      <c r="K680" t="s">
        <v>69</v>
      </c>
      <c r="L680">
        <v>11</v>
      </c>
      <c r="M680" t="s">
        <v>37</v>
      </c>
      <c r="N680" s="4" t="str">
        <f>IF(consolidado[[#This Row],[tempo]]&gt;consolidado[[#This Row],[prioridade_horas]],"Fora do prazo","Dentro do prazo estimado")</f>
        <v>Fora do prazo</v>
      </c>
      <c r="O680" s="3">
        <v>0.66666666666666663</v>
      </c>
      <c r="P680" t="s">
        <v>70</v>
      </c>
      <c r="Q680">
        <v>3</v>
      </c>
      <c r="R680" t="s">
        <v>33</v>
      </c>
      <c r="S680">
        <v>11</v>
      </c>
      <c r="T680" t="s">
        <v>37</v>
      </c>
      <c r="U680">
        <v>102</v>
      </c>
      <c r="V680" t="s">
        <v>96</v>
      </c>
      <c r="W680">
        <v>5</v>
      </c>
      <c r="X680" t="s">
        <v>41</v>
      </c>
    </row>
    <row r="681" spans="1:24">
      <c r="A681">
        <v>33485</v>
      </c>
      <c r="B681" t="s">
        <v>609</v>
      </c>
      <c r="C681" s="1">
        <v>45314.480925925927</v>
      </c>
      <c r="D681" s="1">
        <v>45324.698310185187</v>
      </c>
      <c r="E681" s="3">
        <v>3.2229166666666669</v>
      </c>
      <c r="F681">
        <v>103</v>
      </c>
      <c r="G681" t="s">
        <v>89</v>
      </c>
      <c r="H681">
        <v>62</v>
      </c>
      <c r="I681" t="s">
        <v>45</v>
      </c>
      <c r="J681">
        <v>102</v>
      </c>
      <c r="K681" t="s">
        <v>46</v>
      </c>
      <c r="L681">
        <v>1</v>
      </c>
      <c r="M681" t="s">
        <v>66</v>
      </c>
      <c r="N681" s="4" t="str">
        <f>IF(consolidado[[#This Row],[tempo]]&gt;consolidado[[#This Row],[prioridade_horas]],"Fora do prazo","Dentro do prazo estimado")</f>
        <v>Dentro do prazo estimado</v>
      </c>
      <c r="O681" s="3">
        <v>5</v>
      </c>
      <c r="P681" t="s">
        <v>84</v>
      </c>
      <c r="Q681">
        <v>3</v>
      </c>
      <c r="R681" t="s">
        <v>33</v>
      </c>
      <c r="S681">
        <v>2</v>
      </c>
      <c r="T681" t="s">
        <v>47</v>
      </c>
      <c r="U681">
        <v>22</v>
      </c>
      <c r="V681" t="s">
        <v>51</v>
      </c>
      <c r="W681">
        <v>5</v>
      </c>
      <c r="X681" t="s">
        <v>41</v>
      </c>
    </row>
    <row r="682" spans="1:24">
      <c r="A682">
        <v>33486</v>
      </c>
      <c r="B682" t="s">
        <v>31</v>
      </c>
      <c r="C682" s="1">
        <v>45314.492847222224</v>
      </c>
      <c r="D682" s="1">
        <v>45343.619074074071</v>
      </c>
      <c r="E682" s="3">
        <v>8.0159722222222225</v>
      </c>
      <c r="F682">
        <v>34</v>
      </c>
      <c r="G682" t="s">
        <v>25</v>
      </c>
      <c r="H682">
        <v>34</v>
      </c>
      <c r="I682" t="s">
        <v>25</v>
      </c>
      <c r="J682">
        <v>34</v>
      </c>
      <c r="K682" t="s">
        <v>25</v>
      </c>
      <c r="L682">
        <v>3</v>
      </c>
      <c r="M682" t="s">
        <v>26</v>
      </c>
      <c r="N682" s="4" t="str">
        <f>IF(consolidado[[#This Row],[tempo]]&gt;consolidado[[#This Row],[prioridade_horas]],"Fora do prazo","Dentro do prazo estimado")</f>
        <v>Fora do prazo</v>
      </c>
      <c r="O682" s="3">
        <v>1</v>
      </c>
      <c r="P682" t="s">
        <v>27</v>
      </c>
      <c r="Q682">
        <v>6</v>
      </c>
      <c r="R682" t="s">
        <v>28</v>
      </c>
      <c r="S682">
        <v>3</v>
      </c>
      <c r="T682" t="s">
        <v>26</v>
      </c>
      <c r="U682">
        <v>28</v>
      </c>
      <c r="V682" t="s">
        <v>34</v>
      </c>
      <c r="W682">
        <v>4</v>
      </c>
      <c r="X682" t="s">
        <v>30</v>
      </c>
    </row>
    <row r="683" spans="1:24">
      <c r="A683">
        <v>33487</v>
      </c>
      <c r="B683" t="s">
        <v>610</v>
      </c>
      <c r="C683" s="1">
        <v>45314.521493055552</v>
      </c>
      <c r="D683" s="1">
        <v>45314.69290509259</v>
      </c>
      <c r="E683" s="3">
        <v>0.17152777777777778</v>
      </c>
      <c r="F683">
        <v>98</v>
      </c>
      <c r="G683" t="s">
        <v>69</v>
      </c>
      <c r="H683">
        <v>99</v>
      </c>
      <c r="I683" t="s">
        <v>73</v>
      </c>
      <c r="J683">
        <v>98</v>
      </c>
      <c r="K683" t="s">
        <v>69</v>
      </c>
      <c r="L683">
        <v>16</v>
      </c>
      <c r="M683" t="s">
        <v>43</v>
      </c>
      <c r="N683" s="4" t="str">
        <f>IF(consolidado[[#This Row],[tempo]]&gt;consolidado[[#This Row],[prioridade_horas]],"Fora do prazo","Dentro do prazo estimado")</f>
        <v>Dentro do prazo estimado</v>
      </c>
      <c r="O683" s="3">
        <v>0.66666666666666663</v>
      </c>
      <c r="P683" t="s">
        <v>70</v>
      </c>
      <c r="Q683">
        <v>3</v>
      </c>
      <c r="R683" t="s">
        <v>33</v>
      </c>
      <c r="S683">
        <v>16</v>
      </c>
      <c r="T683" t="s">
        <v>43</v>
      </c>
      <c r="U683">
        <v>56</v>
      </c>
      <c r="V683" t="s">
        <v>40</v>
      </c>
      <c r="W683">
        <v>5</v>
      </c>
      <c r="X683" t="s">
        <v>41</v>
      </c>
    </row>
    <row r="684" spans="1:24">
      <c r="A684">
        <v>33488</v>
      </c>
      <c r="B684" t="s">
        <v>611</v>
      </c>
      <c r="C684" s="1">
        <v>45314.523287037038</v>
      </c>
      <c r="D684" s="1">
        <v>45314.547662037039</v>
      </c>
      <c r="E684" s="3">
        <v>2.4305555555555556E-2</v>
      </c>
      <c r="F684">
        <v>62</v>
      </c>
      <c r="G684" t="s">
        <v>45</v>
      </c>
      <c r="H684">
        <v>43</v>
      </c>
      <c r="I684" t="s">
        <v>139</v>
      </c>
      <c r="J684">
        <v>62</v>
      </c>
      <c r="K684" t="s">
        <v>45</v>
      </c>
      <c r="L684">
        <v>23</v>
      </c>
      <c r="M684" t="s">
        <v>121</v>
      </c>
      <c r="N684" s="4" t="str">
        <f>IF(consolidado[[#This Row],[tempo]]&gt;consolidado[[#This Row],[prioridade_horas]],"Fora do prazo","Dentro do prazo estimado")</f>
        <v>Dentro do prazo estimado</v>
      </c>
      <c r="O684" s="3">
        <v>0.33333333333333331</v>
      </c>
      <c r="P684" t="s">
        <v>38</v>
      </c>
      <c r="Q684">
        <v>3</v>
      </c>
      <c r="R684" t="s">
        <v>33</v>
      </c>
      <c r="S684">
        <v>23</v>
      </c>
      <c r="T684" t="s">
        <v>121</v>
      </c>
      <c r="U684">
        <v>74</v>
      </c>
      <c r="V684" t="s">
        <v>295</v>
      </c>
      <c r="W684">
        <v>3</v>
      </c>
      <c r="X684" t="s">
        <v>86</v>
      </c>
    </row>
    <row r="685" spans="1:24">
      <c r="A685">
        <v>33489</v>
      </c>
      <c r="B685" t="s">
        <v>612</v>
      </c>
      <c r="C685" s="1">
        <v>45314.524062500001</v>
      </c>
      <c r="D685" s="1">
        <v>45316.721053240741</v>
      </c>
      <c r="E685" s="3">
        <v>0.94861111111111107</v>
      </c>
      <c r="F685">
        <v>98</v>
      </c>
      <c r="G685" t="s">
        <v>69</v>
      </c>
      <c r="H685">
        <v>47</v>
      </c>
      <c r="I685" t="s">
        <v>100</v>
      </c>
      <c r="J685">
        <v>98</v>
      </c>
      <c r="K685" t="s">
        <v>69</v>
      </c>
      <c r="L685">
        <v>11</v>
      </c>
      <c r="M685" t="s">
        <v>37</v>
      </c>
      <c r="N685" s="4" t="str">
        <f>IF(consolidado[[#This Row],[tempo]]&gt;consolidado[[#This Row],[prioridade_horas]],"Fora do prazo","Dentro do prazo estimado")</f>
        <v>Fora do prazo</v>
      </c>
      <c r="O685" s="3">
        <v>0.66666666666666663</v>
      </c>
      <c r="P685" t="s">
        <v>70</v>
      </c>
      <c r="Q685">
        <v>3</v>
      </c>
      <c r="R685" t="s">
        <v>33</v>
      </c>
      <c r="S685">
        <v>16</v>
      </c>
      <c r="T685" t="s">
        <v>43</v>
      </c>
      <c r="U685">
        <v>15</v>
      </c>
      <c r="V685" t="s">
        <v>37</v>
      </c>
      <c r="W685">
        <v>5</v>
      </c>
      <c r="X685" t="s">
        <v>41</v>
      </c>
    </row>
    <row r="686" spans="1:24">
      <c r="A686">
        <v>33490</v>
      </c>
      <c r="B686" t="s">
        <v>431</v>
      </c>
      <c r="C686" s="1">
        <v>45314.554826388892</v>
      </c>
      <c r="D686" s="1">
        <v>45314.668483796297</v>
      </c>
      <c r="E686" s="3">
        <v>0.11388888888888889</v>
      </c>
      <c r="F686">
        <v>111</v>
      </c>
      <c r="G686" t="s">
        <v>99</v>
      </c>
      <c r="H686">
        <v>52</v>
      </c>
      <c r="I686" t="s">
        <v>77</v>
      </c>
      <c r="J686">
        <v>111</v>
      </c>
      <c r="K686" t="s">
        <v>99</v>
      </c>
      <c r="L686">
        <v>27</v>
      </c>
      <c r="M686" t="s">
        <v>59</v>
      </c>
      <c r="N686" s="4" t="str">
        <f>IF(consolidado[[#This Row],[tempo]]&gt;consolidado[[#This Row],[prioridade_horas]],"Fora do prazo","Dentro do prazo estimado")</f>
        <v>Dentro do prazo estimado</v>
      </c>
      <c r="O686" s="3">
        <v>0.33333333333333331</v>
      </c>
      <c r="P686" t="s">
        <v>38</v>
      </c>
      <c r="Q686">
        <v>3</v>
      </c>
      <c r="R686" t="s">
        <v>33</v>
      </c>
      <c r="S686">
        <v>16</v>
      </c>
      <c r="T686" t="s">
        <v>43</v>
      </c>
      <c r="U686">
        <v>29</v>
      </c>
      <c r="V686" t="s">
        <v>85</v>
      </c>
      <c r="W686">
        <v>3</v>
      </c>
      <c r="X686" t="s">
        <v>86</v>
      </c>
    </row>
    <row r="687" spans="1:24">
      <c r="A687">
        <v>33491</v>
      </c>
      <c r="B687" t="s">
        <v>613</v>
      </c>
      <c r="C687" s="1">
        <v>45314.565729166665</v>
      </c>
      <c r="D687" s="1">
        <v>45317.561956018515</v>
      </c>
      <c r="E687" s="3">
        <v>1.1236111111111111</v>
      </c>
      <c r="F687">
        <v>25</v>
      </c>
      <c r="G687" t="s">
        <v>109</v>
      </c>
      <c r="H687">
        <v>55</v>
      </c>
      <c r="I687" t="s">
        <v>127</v>
      </c>
      <c r="J687">
        <v>25</v>
      </c>
      <c r="K687" t="s">
        <v>109</v>
      </c>
      <c r="L687">
        <v>11</v>
      </c>
      <c r="M687" t="s">
        <v>37</v>
      </c>
      <c r="N687" s="4" t="str">
        <f>IF(consolidado[[#This Row],[tempo]]&gt;consolidado[[#This Row],[prioridade_horas]],"Fora do prazo","Dentro do prazo estimado")</f>
        <v>Fora do prazo</v>
      </c>
      <c r="O687" s="3">
        <v>0.33333333333333331</v>
      </c>
      <c r="P687" t="s">
        <v>38</v>
      </c>
      <c r="Q687">
        <v>3</v>
      </c>
      <c r="R687" t="s">
        <v>33</v>
      </c>
      <c r="S687">
        <v>13</v>
      </c>
      <c r="T687" t="s">
        <v>60</v>
      </c>
      <c r="U687">
        <v>56</v>
      </c>
      <c r="V687" t="s">
        <v>40</v>
      </c>
      <c r="W687">
        <v>5</v>
      </c>
      <c r="X687" t="s">
        <v>41</v>
      </c>
    </row>
    <row r="688" spans="1:24">
      <c r="A688">
        <v>33492</v>
      </c>
      <c r="B688" t="s">
        <v>614</v>
      </c>
      <c r="C688" s="1">
        <v>45314.567013888889</v>
      </c>
      <c r="D688" s="1">
        <v>45314.71398148148</v>
      </c>
      <c r="E688" s="3">
        <v>0.14722222222222223</v>
      </c>
      <c r="F688">
        <v>103</v>
      </c>
      <c r="G688" t="s">
        <v>89</v>
      </c>
      <c r="H688">
        <v>38</v>
      </c>
      <c r="I688" t="s">
        <v>117</v>
      </c>
      <c r="J688">
        <v>0</v>
      </c>
      <c r="K688" t="s">
        <v>55</v>
      </c>
      <c r="L688">
        <v>6</v>
      </c>
      <c r="M688" t="s">
        <v>118</v>
      </c>
      <c r="N688" s="4" t="str">
        <f>IF(consolidado[[#This Row],[tempo]]&gt;consolidado[[#This Row],[prioridade_horas]],"Fora do prazo","Dentro do prazo estimado")</f>
        <v>Dentro do prazo estimado</v>
      </c>
      <c r="O688" s="3">
        <v>0.33333333333333331</v>
      </c>
      <c r="P688" t="s">
        <v>38</v>
      </c>
      <c r="Q688">
        <v>3</v>
      </c>
      <c r="R688" t="s">
        <v>33</v>
      </c>
      <c r="S688">
        <v>6</v>
      </c>
      <c r="T688" t="s">
        <v>118</v>
      </c>
      <c r="U688">
        <v>9</v>
      </c>
      <c r="V688" t="s">
        <v>159</v>
      </c>
      <c r="W688">
        <v>5</v>
      </c>
      <c r="X688" t="s">
        <v>41</v>
      </c>
    </row>
    <row r="689" spans="1:24">
      <c r="A689">
        <v>33493</v>
      </c>
      <c r="B689" t="s">
        <v>615</v>
      </c>
      <c r="C689" s="1">
        <v>45314.569351851853</v>
      </c>
      <c r="D689" s="1">
        <v>45314.574270833335</v>
      </c>
      <c r="E689" s="3">
        <v>4.8611111111111112E-3</v>
      </c>
      <c r="F689">
        <v>62</v>
      </c>
      <c r="G689" t="s">
        <v>45</v>
      </c>
      <c r="H689">
        <v>62</v>
      </c>
      <c r="I689" t="s">
        <v>45</v>
      </c>
      <c r="J689">
        <v>62</v>
      </c>
      <c r="K689" t="s">
        <v>45</v>
      </c>
      <c r="L689">
        <v>2</v>
      </c>
      <c r="M689" t="s">
        <v>47</v>
      </c>
      <c r="N689" s="4" t="str">
        <f>IF(consolidado[[#This Row],[tempo]]&gt;consolidado[[#This Row],[prioridade_horas]],"Fora do prazo","Dentro do prazo estimado")</f>
        <v>Dentro do prazo estimado</v>
      </c>
      <c r="O689" s="3">
        <v>0.33333333333333331</v>
      </c>
      <c r="P689" t="s">
        <v>38</v>
      </c>
      <c r="Q689">
        <v>3</v>
      </c>
      <c r="R689" t="s">
        <v>33</v>
      </c>
      <c r="S689">
        <v>2</v>
      </c>
      <c r="T689" t="s">
        <v>47</v>
      </c>
      <c r="U689">
        <v>56</v>
      </c>
      <c r="V689" t="s">
        <v>40</v>
      </c>
      <c r="W689">
        <v>4</v>
      </c>
      <c r="X689" t="s">
        <v>30</v>
      </c>
    </row>
    <row r="690" spans="1:24">
      <c r="A690">
        <v>33494</v>
      </c>
      <c r="B690" t="s">
        <v>616</v>
      </c>
      <c r="C690" s="1">
        <v>45314.575729166667</v>
      </c>
      <c r="D690" s="1">
        <v>45327.436423611114</v>
      </c>
      <c r="E690" s="3">
        <v>3.2416666666666667</v>
      </c>
      <c r="F690">
        <v>32</v>
      </c>
      <c r="G690" t="s">
        <v>154</v>
      </c>
      <c r="H690">
        <v>45</v>
      </c>
      <c r="I690" t="s">
        <v>156</v>
      </c>
      <c r="J690">
        <v>32</v>
      </c>
      <c r="K690" t="s">
        <v>154</v>
      </c>
      <c r="L690">
        <v>10</v>
      </c>
      <c r="M690" t="s">
        <v>143</v>
      </c>
      <c r="N690" s="4" t="str">
        <f>IF(consolidado[[#This Row],[tempo]]&gt;consolidado[[#This Row],[prioridade_horas]],"Fora do prazo","Dentro do prazo estimado")</f>
        <v>Fora do prazo</v>
      </c>
      <c r="O690" s="3">
        <v>0.33333333333333331</v>
      </c>
      <c r="P690" t="s">
        <v>38</v>
      </c>
      <c r="Q690">
        <v>3</v>
      </c>
      <c r="R690" t="s">
        <v>33</v>
      </c>
      <c r="S690">
        <v>10</v>
      </c>
      <c r="T690" t="s">
        <v>143</v>
      </c>
      <c r="U690">
        <v>1</v>
      </c>
      <c r="V690" t="s">
        <v>113</v>
      </c>
      <c r="W690">
        <v>5</v>
      </c>
      <c r="X690" t="s">
        <v>41</v>
      </c>
    </row>
    <row r="691" spans="1:24">
      <c r="A691">
        <v>33495</v>
      </c>
      <c r="B691" t="s">
        <v>617</v>
      </c>
      <c r="C691" s="1">
        <v>45314.581585648149</v>
      </c>
      <c r="D691" s="1">
        <v>45314.581863425927</v>
      </c>
      <c r="E691" s="3">
        <v>0</v>
      </c>
      <c r="F691">
        <v>102</v>
      </c>
      <c r="G691" t="s">
        <v>46</v>
      </c>
      <c r="H691">
        <v>102</v>
      </c>
      <c r="I691" t="s">
        <v>46</v>
      </c>
      <c r="J691">
        <v>102</v>
      </c>
      <c r="K691" t="s">
        <v>46</v>
      </c>
      <c r="L691">
        <v>1</v>
      </c>
      <c r="M691" t="s">
        <v>66</v>
      </c>
      <c r="N691" s="4" t="str">
        <f>IF(consolidado[[#This Row],[tempo]]&gt;consolidado[[#This Row],[prioridade_horas]],"Fora do prazo","Dentro do prazo estimado")</f>
        <v>Dentro do prazo estimado</v>
      </c>
      <c r="O691" s="3">
        <v>0.33333333333333331</v>
      </c>
      <c r="P691" t="s">
        <v>38</v>
      </c>
      <c r="Q691">
        <v>3</v>
      </c>
      <c r="R691" t="s">
        <v>33</v>
      </c>
      <c r="S691">
        <v>1</v>
      </c>
      <c r="T691" t="s">
        <v>66</v>
      </c>
      <c r="U691">
        <v>56</v>
      </c>
      <c r="V691" t="s">
        <v>40</v>
      </c>
      <c r="W691">
        <v>3</v>
      </c>
      <c r="X691" t="s">
        <v>86</v>
      </c>
    </row>
    <row r="692" spans="1:24">
      <c r="A692">
        <v>33496</v>
      </c>
      <c r="B692" t="s">
        <v>126</v>
      </c>
      <c r="C692" s="1">
        <v>45314.602881944447</v>
      </c>
      <c r="D692" s="1">
        <v>45314.622650462959</v>
      </c>
      <c r="E692" s="3">
        <v>1.9444444444444445E-2</v>
      </c>
      <c r="F692">
        <v>55</v>
      </c>
      <c r="G692" t="s">
        <v>127</v>
      </c>
      <c r="H692">
        <v>25</v>
      </c>
      <c r="I692" t="s">
        <v>109</v>
      </c>
      <c r="J692">
        <v>55</v>
      </c>
      <c r="K692" t="s">
        <v>127</v>
      </c>
      <c r="L692">
        <v>11</v>
      </c>
      <c r="M692" t="s">
        <v>37</v>
      </c>
      <c r="N692" s="4" t="str">
        <f>IF(consolidado[[#This Row],[tempo]]&gt;consolidado[[#This Row],[prioridade_horas]],"Fora do prazo","Dentro do prazo estimado")</f>
        <v>Dentro do prazo estimado</v>
      </c>
      <c r="O692" s="3">
        <v>0.33333333333333331</v>
      </c>
      <c r="P692" t="s">
        <v>38</v>
      </c>
      <c r="Q692">
        <v>3</v>
      </c>
      <c r="R692" t="s">
        <v>33</v>
      </c>
      <c r="S692">
        <v>11</v>
      </c>
      <c r="T692" t="s">
        <v>37</v>
      </c>
      <c r="U692">
        <v>56</v>
      </c>
      <c r="V692" t="s">
        <v>40</v>
      </c>
      <c r="W692">
        <v>5</v>
      </c>
      <c r="X692" t="s">
        <v>41</v>
      </c>
    </row>
    <row r="693" spans="1:24">
      <c r="A693">
        <v>33497</v>
      </c>
      <c r="B693" t="s">
        <v>618</v>
      </c>
      <c r="C693" s="1">
        <v>45314.626759259256</v>
      </c>
      <c r="D693" s="1">
        <v>45316.55746527778</v>
      </c>
      <c r="E693" s="3">
        <v>0.68194444444444446</v>
      </c>
      <c r="F693">
        <v>62</v>
      </c>
      <c r="G693" t="s">
        <v>45</v>
      </c>
      <c r="H693">
        <v>62</v>
      </c>
      <c r="I693" t="s">
        <v>45</v>
      </c>
      <c r="J693">
        <v>62</v>
      </c>
      <c r="K693" t="s">
        <v>45</v>
      </c>
      <c r="L693">
        <v>11</v>
      </c>
      <c r="M693" t="s">
        <v>37</v>
      </c>
      <c r="N693" s="4" t="str">
        <f>IF(consolidado[[#This Row],[tempo]]&gt;consolidado[[#This Row],[prioridade_horas]],"Fora do prazo","Dentro do prazo estimado")</f>
        <v>Fora do prazo</v>
      </c>
      <c r="O693" s="3">
        <v>0.33333333333333331</v>
      </c>
      <c r="P693" t="s">
        <v>38</v>
      </c>
      <c r="Q693">
        <v>3</v>
      </c>
      <c r="R693" t="s">
        <v>33</v>
      </c>
      <c r="S693">
        <v>2</v>
      </c>
      <c r="T693" t="s">
        <v>47</v>
      </c>
      <c r="U693">
        <v>69</v>
      </c>
      <c r="V693" t="s">
        <v>363</v>
      </c>
      <c r="W693">
        <v>5</v>
      </c>
      <c r="X693" t="s">
        <v>41</v>
      </c>
    </row>
    <row r="694" spans="1:24">
      <c r="A694">
        <v>33498</v>
      </c>
      <c r="B694" t="s">
        <v>150</v>
      </c>
      <c r="C694" s="1">
        <v>45314.631215277775</v>
      </c>
      <c r="D694" s="1">
        <v>45315.572893518518</v>
      </c>
      <c r="E694" s="3">
        <v>0.31736111111111109</v>
      </c>
      <c r="F694">
        <v>35</v>
      </c>
      <c r="G694" t="s">
        <v>32</v>
      </c>
      <c r="H694">
        <v>52</v>
      </c>
      <c r="I694" t="s">
        <v>77</v>
      </c>
      <c r="J694">
        <v>35</v>
      </c>
      <c r="K694" t="s">
        <v>32</v>
      </c>
      <c r="L694">
        <v>3</v>
      </c>
      <c r="M694" t="s">
        <v>26</v>
      </c>
      <c r="N694" s="4" t="str">
        <f>IF(consolidado[[#This Row],[tempo]]&gt;consolidado[[#This Row],[prioridade_horas]],"Fora do prazo","Dentro do prazo estimado")</f>
        <v>Dentro do prazo estimado</v>
      </c>
      <c r="O694" s="3">
        <v>1.6666666666666667</v>
      </c>
      <c r="P694" t="s">
        <v>125</v>
      </c>
      <c r="Q694">
        <v>3</v>
      </c>
      <c r="R694" t="s">
        <v>33</v>
      </c>
      <c r="S694">
        <v>16</v>
      </c>
      <c r="T694" t="s">
        <v>43</v>
      </c>
      <c r="U694">
        <v>29</v>
      </c>
      <c r="V694" t="s">
        <v>85</v>
      </c>
      <c r="W694">
        <v>3</v>
      </c>
      <c r="X694" t="s">
        <v>86</v>
      </c>
    </row>
    <row r="695" spans="1:24">
      <c r="A695">
        <v>33499</v>
      </c>
      <c r="B695" t="s">
        <v>171</v>
      </c>
      <c r="C695" s="1">
        <v>45314.641168981485</v>
      </c>
      <c r="D695" s="1">
        <v>45314.724108796298</v>
      </c>
      <c r="E695" s="3">
        <v>8.2638888888888887E-2</v>
      </c>
      <c r="F695">
        <v>111</v>
      </c>
      <c r="G695" t="s">
        <v>99</v>
      </c>
      <c r="H695">
        <v>52</v>
      </c>
      <c r="I695" t="s">
        <v>77</v>
      </c>
      <c r="J695">
        <v>111</v>
      </c>
      <c r="K695" t="s">
        <v>99</v>
      </c>
      <c r="L695">
        <v>2</v>
      </c>
      <c r="M695" t="s">
        <v>47</v>
      </c>
      <c r="N695" s="4" t="str">
        <f>IF(consolidado[[#This Row],[tempo]]&gt;consolidado[[#This Row],[prioridade_horas]],"Fora do prazo","Dentro do prazo estimado")</f>
        <v>Dentro do prazo estimado</v>
      </c>
      <c r="O695" s="3">
        <v>0.33333333333333331</v>
      </c>
      <c r="P695" t="s">
        <v>38</v>
      </c>
      <c r="Q695">
        <v>3</v>
      </c>
      <c r="R695" t="s">
        <v>33</v>
      </c>
      <c r="S695">
        <v>16</v>
      </c>
      <c r="T695" t="s">
        <v>43</v>
      </c>
      <c r="U695">
        <v>25</v>
      </c>
      <c r="V695" t="s">
        <v>90</v>
      </c>
      <c r="W695">
        <v>3</v>
      </c>
      <c r="X695" t="s">
        <v>86</v>
      </c>
    </row>
    <row r="696" spans="1:24">
      <c r="A696">
        <v>33500</v>
      </c>
      <c r="B696" t="s">
        <v>619</v>
      </c>
      <c r="C696" s="1">
        <v>45314.652314814812</v>
      </c>
      <c r="D696" s="1">
        <v>45320.583101851851</v>
      </c>
      <c r="E696" s="3">
        <v>1.4333333333333333</v>
      </c>
      <c r="F696">
        <v>104</v>
      </c>
      <c r="G696" t="s">
        <v>108</v>
      </c>
      <c r="H696">
        <v>45</v>
      </c>
      <c r="I696" t="s">
        <v>156</v>
      </c>
      <c r="J696">
        <v>45</v>
      </c>
      <c r="K696" t="s">
        <v>156</v>
      </c>
      <c r="L696">
        <v>10</v>
      </c>
      <c r="M696" t="s">
        <v>143</v>
      </c>
      <c r="N696" s="4" t="str">
        <f>IF(consolidado[[#This Row],[tempo]]&gt;consolidado[[#This Row],[prioridade_horas]],"Fora do prazo","Dentro do prazo estimado")</f>
        <v>Fora do prazo</v>
      </c>
      <c r="O696" s="3">
        <v>1</v>
      </c>
      <c r="P696" t="s">
        <v>27</v>
      </c>
      <c r="Q696">
        <v>3</v>
      </c>
      <c r="R696" t="s">
        <v>33</v>
      </c>
      <c r="S696">
        <v>10</v>
      </c>
      <c r="T696" t="s">
        <v>143</v>
      </c>
      <c r="U696">
        <v>1</v>
      </c>
      <c r="V696" t="s">
        <v>113</v>
      </c>
      <c r="W696">
        <v>5</v>
      </c>
      <c r="X696" t="s">
        <v>41</v>
      </c>
    </row>
    <row r="697" spans="1:24">
      <c r="A697">
        <v>33501</v>
      </c>
      <c r="B697" t="s">
        <v>620</v>
      </c>
      <c r="C697" s="1">
        <v>45314.655243055553</v>
      </c>
      <c r="D697" s="1">
        <v>45320.58258101852</v>
      </c>
      <c r="E697" s="3">
        <v>1.429861111111111</v>
      </c>
      <c r="F697">
        <v>104</v>
      </c>
      <c r="G697" t="s">
        <v>108</v>
      </c>
      <c r="H697">
        <v>45</v>
      </c>
      <c r="I697" t="s">
        <v>156</v>
      </c>
      <c r="J697">
        <v>45</v>
      </c>
      <c r="K697" t="s">
        <v>156</v>
      </c>
      <c r="L697">
        <v>10</v>
      </c>
      <c r="M697" t="s">
        <v>143</v>
      </c>
      <c r="N697" s="4" t="str">
        <f>IF(consolidado[[#This Row],[tempo]]&gt;consolidado[[#This Row],[prioridade_horas]],"Fora do prazo","Dentro do prazo estimado")</f>
        <v>Fora do prazo</v>
      </c>
      <c r="O697" s="3">
        <v>1</v>
      </c>
      <c r="P697" t="s">
        <v>27</v>
      </c>
      <c r="Q697">
        <v>3</v>
      </c>
      <c r="R697" t="s">
        <v>33</v>
      </c>
      <c r="S697">
        <v>10</v>
      </c>
      <c r="T697" t="s">
        <v>143</v>
      </c>
      <c r="U697">
        <v>1</v>
      </c>
      <c r="V697" t="s">
        <v>113</v>
      </c>
      <c r="W697">
        <v>5</v>
      </c>
      <c r="X697" t="s">
        <v>41</v>
      </c>
    </row>
    <row r="698" spans="1:24">
      <c r="A698">
        <v>33502</v>
      </c>
      <c r="B698" t="s">
        <v>621</v>
      </c>
      <c r="C698" s="1">
        <v>45314.679745370369</v>
      </c>
      <c r="D698" s="1">
        <v>45315.462476851855</v>
      </c>
      <c r="E698" s="3">
        <v>0.15833333333333333</v>
      </c>
      <c r="F698">
        <v>25</v>
      </c>
      <c r="G698" t="s">
        <v>109</v>
      </c>
      <c r="H698">
        <v>25</v>
      </c>
      <c r="I698" t="s">
        <v>109</v>
      </c>
      <c r="J698">
        <v>25</v>
      </c>
      <c r="K698" t="s">
        <v>109</v>
      </c>
      <c r="L698">
        <v>11</v>
      </c>
      <c r="M698" t="s">
        <v>37</v>
      </c>
      <c r="N698" s="4" t="str">
        <f>IF(consolidado[[#This Row],[tempo]]&gt;consolidado[[#This Row],[prioridade_horas]],"Fora do prazo","Dentro do prazo estimado")</f>
        <v>Dentro do prazo estimado</v>
      </c>
      <c r="O698" s="3">
        <v>0.33333333333333331</v>
      </c>
      <c r="P698" t="s">
        <v>38</v>
      </c>
      <c r="Q698">
        <v>3</v>
      </c>
      <c r="R698" t="s">
        <v>33</v>
      </c>
      <c r="S698">
        <v>11</v>
      </c>
      <c r="T698" t="s">
        <v>37</v>
      </c>
      <c r="U698">
        <v>56</v>
      </c>
      <c r="V698" t="s">
        <v>40</v>
      </c>
      <c r="W698">
        <v>5</v>
      </c>
      <c r="X698" t="s">
        <v>41</v>
      </c>
    </row>
    <row r="699" spans="1:24">
      <c r="A699">
        <v>33503</v>
      </c>
      <c r="B699" t="s">
        <v>622</v>
      </c>
      <c r="C699" s="1">
        <v>45314.693958333337</v>
      </c>
      <c r="D699" s="1">
        <v>45317.564236111109</v>
      </c>
      <c r="E699" s="3">
        <v>0.99722222222222223</v>
      </c>
      <c r="F699">
        <v>55</v>
      </c>
      <c r="G699" t="s">
        <v>127</v>
      </c>
      <c r="H699">
        <v>55</v>
      </c>
      <c r="I699" t="s">
        <v>127</v>
      </c>
      <c r="J699">
        <v>55</v>
      </c>
      <c r="K699" t="s">
        <v>127</v>
      </c>
      <c r="L699">
        <v>16</v>
      </c>
      <c r="M699" t="s">
        <v>43</v>
      </c>
      <c r="N699" s="4" t="str">
        <f>IF(consolidado[[#This Row],[tempo]]&gt;consolidado[[#This Row],[prioridade_horas]],"Fora do prazo","Dentro do prazo estimado")</f>
        <v>Fora do prazo</v>
      </c>
      <c r="O699" s="3">
        <v>0.33333333333333331</v>
      </c>
      <c r="P699" t="s">
        <v>38</v>
      </c>
      <c r="Q699">
        <v>3</v>
      </c>
      <c r="R699" t="s">
        <v>33</v>
      </c>
      <c r="S699">
        <v>13</v>
      </c>
      <c r="T699" t="s">
        <v>60</v>
      </c>
      <c r="U699">
        <v>56</v>
      </c>
      <c r="V699" t="s">
        <v>40</v>
      </c>
      <c r="W699">
        <v>5</v>
      </c>
      <c r="X699" t="s">
        <v>41</v>
      </c>
    </row>
    <row r="700" spans="1:24">
      <c r="A700">
        <v>33504</v>
      </c>
      <c r="B700" t="s">
        <v>623</v>
      </c>
      <c r="C700" s="1">
        <v>45314.694108796299</v>
      </c>
      <c r="D700" s="1">
        <v>45329.675428240742</v>
      </c>
      <c r="E700" s="3">
        <v>4.1138888888888889</v>
      </c>
      <c r="F700">
        <v>38</v>
      </c>
      <c r="G700" t="s">
        <v>117</v>
      </c>
      <c r="H700">
        <v>66</v>
      </c>
      <c r="I700" t="s">
        <v>50</v>
      </c>
      <c r="J700">
        <v>38</v>
      </c>
      <c r="K700" t="s">
        <v>117</v>
      </c>
      <c r="L700">
        <v>2</v>
      </c>
      <c r="M700" t="s">
        <v>47</v>
      </c>
      <c r="N700" s="4" t="str">
        <f>IF(consolidado[[#This Row],[tempo]]&gt;consolidado[[#This Row],[prioridade_horas]],"Fora do prazo","Dentro do prazo estimado")</f>
        <v>Fora do prazo</v>
      </c>
      <c r="O700" s="3">
        <v>1</v>
      </c>
      <c r="P700" t="s">
        <v>27</v>
      </c>
      <c r="Q700">
        <v>3</v>
      </c>
      <c r="R700" t="s">
        <v>33</v>
      </c>
      <c r="S700">
        <v>1</v>
      </c>
      <c r="T700" t="s">
        <v>66</v>
      </c>
      <c r="U700">
        <v>56</v>
      </c>
      <c r="V700" t="s">
        <v>40</v>
      </c>
      <c r="W700">
        <v>5</v>
      </c>
      <c r="X700" t="s">
        <v>41</v>
      </c>
    </row>
    <row r="701" spans="1:24">
      <c r="A701">
        <v>33505</v>
      </c>
      <c r="B701" t="s">
        <v>624</v>
      </c>
      <c r="C701" s="1">
        <v>45314.698020833333</v>
      </c>
      <c r="D701" s="1">
        <v>45314.699837962966</v>
      </c>
      <c r="E701" s="3">
        <v>1.3888888888888889E-3</v>
      </c>
      <c r="F701">
        <v>52</v>
      </c>
      <c r="G701" t="s">
        <v>77</v>
      </c>
      <c r="H701">
        <v>52</v>
      </c>
      <c r="I701" t="s">
        <v>77</v>
      </c>
      <c r="J701">
        <v>52</v>
      </c>
      <c r="K701" t="s">
        <v>77</v>
      </c>
      <c r="L701">
        <v>16</v>
      </c>
      <c r="M701" t="s">
        <v>43</v>
      </c>
      <c r="N701" s="4" t="str">
        <f>IF(consolidado[[#This Row],[tempo]]&gt;consolidado[[#This Row],[prioridade_horas]],"Fora do prazo","Dentro do prazo estimado")</f>
        <v>Dentro do prazo estimado</v>
      </c>
      <c r="O701" s="3">
        <v>0.33333333333333331</v>
      </c>
      <c r="P701" t="s">
        <v>38</v>
      </c>
      <c r="Q701">
        <v>3</v>
      </c>
      <c r="R701" t="s">
        <v>33</v>
      </c>
      <c r="S701">
        <v>16</v>
      </c>
      <c r="T701" t="s">
        <v>43</v>
      </c>
      <c r="U701">
        <v>56</v>
      </c>
      <c r="V701" t="s">
        <v>40</v>
      </c>
      <c r="W701">
        <v>5</v>
      </c>
      <c r="X701" t="s">
        <v>41</v>
      </c>
    </row>
    <row r="702" spans="1:24">
      <c r="A702">
        <v>33506</v>
      </c>
      <c r="B702" t="s">
        <v>625</v>
      </c>
      <c r="C702" s="1">
        <v>45314.701898148145</v>
      </c>
      <c r="D702" s="1">
        <v>45327.451851851853</v>
      </c>
      <c r="E702" s="3">
        <v>3.1312500000000001</v>
      </c>
      <c r="F702">
        <v>111</v>
      </c>
      <c r="G702" t="s">
        <v>99</v>
      </c>
      <c r="H702">
        <v>111</v>
      </c>
      <c r="I702" t="s">
        <v>99</v>
      </c>
      <c r="J702">
        <v>111</v>
      </c>
      <c r="K702" t="s">
        <v>99</v>
      </c>
      <c r="L702">
        <v>1</v>
      </c>
      <c r="M702" t="s">
        <v>66</v>
      </c>
      <c r="N702" s="4" t="str">
        <f>IF(consolidado[[#This Row],[tempo]]&gt;consolidado[[#This Row],[prioridade_horas]],"Fora do prazo","Dentro do prazo estimado")</f>
        <v>Fora do prazo</v>
      </c>
      <c r="O702" s="3">
        <v>0.33333333333333331</v>
      </c>
      <c r="P702" t="s">
        <v>38</v>
      </c>
      <c r="Q702">
        <v>6</v>
      </c>
      <c r="R702" t="s">
        <v>28</v>
      </c>
      <c r="S702">
        <v>1</v>
      </c>
      <c r="T702" t="s">
        <v>66</v>
      </c>
      <c r="U702">
        <v>29</v>
      </c>
      <c r="V702" t="s">
        <v>85</v>
      </c>
      <c r="W702">
        <v>5</v>
      </c>
      <c r="X702" t="s">
        <v>41</v>
      </c>
    </row>
    <row r="703" spans="1:24">
      <c r="A703">
        <v>33507</v>
      </c>
      <c r="B703" t="s">
        <v>626</v>
      </c>
      <c r="C703" s="1">
        <v>45314.702708333331</v>
      </c>
      <c r="D703" s="1">
        <v>45329.467731481483</v>
      </c>
      <c r="E703" s="3">
        <v>3.8979166666666667</v>
      </c>
      <c r="F703">
        <v>98</v>
      </c>
      <c r="G703" t="s">
        <v>69</v>
      </c>
      <c r="H703">
        <v>98</v>
      </c>
      <c r="I703" t="s">
        <v>69</v>
      </c>
      <c r="J703">
        <v>98</v>
      </c>
      <c r="K703" t="s">
        <v>69</v>
      </c>
      <c r="L703">
        <v>11</v>
      </c>
      <c r="M703" t="s">
        <v>37</v>
      </c>
      <c r="N703" s="4" t="str">
        <f>IF(consolidado[[#This Row],[tempo]]&gt;consolidado[[#This Row],[prioridade_horas]],"Fora do prazo","Dentro do prazo estimado")</f>
        <v>Fora do prazo</v>
      </c>
      <c r="O703" s="3">
        <v>0.66666666666666663</v>
      </c>
      <c r="P703" t="s">
        <v>70</v>
      </c>
      <c r="Q703">
        <v>3</v>
      </c>
      <c r="R703" t="s">
        <v>33</v>
      </c>
      <c r="S703">
        <v>11</v>
      </c>
      <c r="T703" t="s">
        <v>37</v>
      </c>
      <c r="U703">
        <v>101</v>
      </c>
      <c r="V703" t="s">
        <v>215</v>
      </c>
      <c r="W703">
        <v>5</v>
      </c>
      <c r="X703" t="s">
        <v>41</v>
      </c>
    </row>
    <row r="704" spans="1:24">
      <c r="A704">
        <v>33508</v>
      </c>
      <c r="B704" t="s">
        <v>31</v>
      </c>
      <c r="C704" s="1">
        <v>45314.704386574071</v>
      </c>
      <c r="D704" s="1">
        <v>45316.521493055552</v>
      </c>
      <c r="E704" s="3">
        <v>0.56805555555555554</v>
      </c>
      <c r="F704">
        <v>34</v>
      </c>
      <c r="G704" t="s">
        <v>25</v>
      </c>
      <c r="H704">
        <v>106</v>
      </c>
      <c r="I704" t="s">
        <v>64</v>
      </c>
      <c r="J704">
        <v>106</v>
      </c>
      <c r="K704" t="s">
        <v>64</v>
      </c>
      <c r="L704">
        <v>6</v>
      </c>
      <c r="M704" t="s">
        <v>118</v>
      </c>
      <c r="N704" s="4" t="str">
        <f>IF(consolidado[[#This Row],[tempo]]&gt;consolidado[[#This Row],[prioridade_horas]],"Fora do prazo","Dentro do prazo estimado")</f>
        <v>Dentro do prazo estimado</v>
      </c>
      <c r="O704" s="3">
        <v>1</v>
      </c>
      <c r="P704" t="s">
        <v>27</v>
      </c>
      <c r="Q704">
        <v>6</v>
      </c>
      <c r="R704" t="s">
        <v>28</v>
      </c>
      <c r="S704">
        <v>6</v>
      </c>
      <c r="T704" t="s">
        <v>118</v>
      </c>
      <c r="U704">
        <v>28</v>
      </c>
      <c r="V704" t="s">
        <v>34</v>
      </c>
      <c r="W704">
        <v>4</v>
      </c>
      <c r="X704" t="s">
        <v>30</v>
      </c>
    </row>
    <row r="705" spans="1:24">
      <c r="A705">
        <v>33509</v>
      </c>
      <c r="B705" t="s">
        <v>311</v>
      </c>
      <c r="C705" s="1">
        <v>45314.706284722219</v>
      </c>
      <c r="D705" s="1">
        <v>45317.708020833335</v>
      </c>
      <c r="E705" s="3">
        <v>1.1284722222222223</v>
      </c>
      <c r="F705">
        <v>34</v>
      </c>
      <c r="G705" t="s">
        <v>25</v>
      </c>
      <c r="H705">
        <v>19</v>
      </c>
      <c r="I705" t="s">
        <v>91</v>
      </c>
      <c r="J705">
        <v>19</v>
      </c>
      <c r="K705" t="s">
        <v>91</v>
      </c>
      <c r="L705">
        <v>5</v>
      </c>
      <c r="M705" t="s">
        <v>92</v>
      </c>
      <c r="N705" s="4" t="str">
        <f>IF(consolidado[[#This Row],[tempo]]&gt;consolidado[[#This Row],[prioridade_horas]],"Fora do prazo","Dentro do prazo estimado")</f>
        <v>Fora do prazo</v>
      </c>
      <c r="O705" s="3">
        <v>1</v>
      </c>
      <c r="P705" t="s">
        <v>27</v>
      </c>
      <c r="Q705">
        <v>6</v>
      </c>
      <c r="R705" t="s">
        <v>28</v>
      </c>
      <c r="S705">
        <v>5</v>
      </c>
      <c r="T705" t="s">
        <v>92</v>
      </c>
      <c r="U705">
        <v>29</v>
      </c>
      <c r="V705" t="s">
        <v>85</v>
      </c>
      <c r="W705">
        <v>4</v>
      </c>
      <c r="X705" t="s">
        <v>30</v>
      </c>
    </row>
    <row r="706" spans="1:24">
      <c r="A706">
        <v>33510</v>
      </c>
      <c r="B706" t="s">
        <v>627</v>
      </c>
      <c r="C706" s="1">
        <v>45314.709050925929</v>
      </c>
      <c r="D706" s="1">
        <v>45314.714699074073</v>
      </c>
      <c r="E706" s="3">
        <v>5.5555555555555558E-3</v>
      </c>
      <c r="F706">
        <v>103</v>
      </c>
      <c r="G706" t="s">
        <v>89</v>
      </c>
      <c r="H706">
        <v>38</v>
      </c>
      <c r="I706" t="s">
        <v>117</v>
      </c>
      <c r="J706">
        <v>0</v>
      </c>
      <c r="K706" t="s">
        <v>55</v>
      </c>
      <c r="L706">
        <v>6</v>
      </c>
      <c r="M706" t="s">
        <v>118</v>
      </c>
      <c r="N706" s="4" t="str">
        <f>IF(consolidado[[#This Row],[tempo]]&gt;consolidado[[#This Row],[prioridade_horas]],"Fora do prazo","Dentro do prazo estimado")</f>
        <v>Dentro do prazo estimado</v>
      </c>
      <c r="O706" s="3">
        <v>0.33333333333333331</v>
      </c>
      <c r="P706" t="s">
        <v>38</v>
      </c>
      <c r="Q706">
        <v>3</v>
      </c>
      <c r="R706" t="s">
        <v>33</v>
      </c>
      <c r="S706">
        <v>6</v>
      </c>
      <c r="T706" t="s">
        <v>118</v>
      </c>
      <c r="U706">
        <v>38</v>
      </c>
      <c r="V706" t="s">
        <v>67</v>
      </c>
      <c r="W706">
        <v>5</v>
      </c>
      <c r="X706" t="s">
        <v>41</v>
      </c>
    </row>
    <row r="707" spans="1:24">
      <c r="A707">
        <v>33511</v>
      </c>
      <c r="B707" t="s">
        <v>31</v>
      </c>
      <c r="C707" s="1">
        <v>45314.709537037037</v>
      </c>
      <c r="D707" s="1">
        <v>45315.422881944447</v>
      </c>
      <c r="E707" s="3">
        <v>8.8888888888888892E-2</v>
      </c>
      <c r="F707">
        <v>34</v>
      </c>
      <c r="G707" t="s">
        <v>25</v>
      </c>
      <c r="H707">
        <v>35</v>
      </c>
      <c r="I707" t="s">
        <v>32</v>
      </c>
      <c r="J707">
        <v>35</v>
      </c>
      <c r="K707" t="s">
        <v>32</v>
      </c>
      <c r="L707">
        <v>3</v>
      </c>
      <c r="M707" t="s">
        <v>26</v>
      </c>
      <c r="N707" s="4" t="str">
        <f>IF(consolidado[[#This Row],[tempo]]&gt;consolidado[[#This Row],[prioridade_horas]],"Fora do prazo","Dentro do prazo estimado")</f>
        <v>Dentro do prazo estimado</v>
      </c>
      <c r="O707" s="3">
        <v>1</v>
      </c>
      <c r="P707" t="s">
        <v>27</v>
      </c>
      <c r="Q707">
        <v>6</v>
      </c>
      <c r="R707" t="s">
        <v>28</v>
      </c>
      <c r="S707">
        <v>3</v>
      </c>
      <c r="T707" t="s">
        <v>26</v>
      </c>
      <c r="U707">
        <v>28</v>
      </c>
      <c r="V707" t="s">
        <v>34</v>
      </c>
      <c r="W707">
        <v>4</v>
      </c>
      <c r="X707" t="s">
        <v>30</v>
      </c>
    </row>
    <row r="708" spans="1:24">
      <c r="A708">
        <v>33512</v>
      </c>
      <c r="B708" t="s">
        <v>628</v>
      </c>
      <c r="C708" s="1">
        <v>45314.720173611109</v>
      </c>
      <c r="D708" s="1">
        <v>45316.687442129631</v>
      </c>
      <c r="E708" s="3">
        <v>0.71805555555555556</v>
      </c>
      <c r="F708">
        <v>74</v>
      </c>
      <c r="G708" t="s">
        <v>101</v>
      </c>
      <c r="H708">
        <v>74</v>
      </c>
      <c r="I708" t="s">
        <v>101</v>
      </c>
      <c r="J708">
        <v>74</v>
      </c>
      <c r="K708" t="s">
        <v>101</v>
      </c>
      <c r="L708">
        <v>1</v>
      </c>
      <c r="M708" t="s">
        <v>66</v>
      </c>
      <c r="N708" s="4" t="str">
        <f>IF(consolidado[[#This Row],[tempo]]&gt;consolidado[[#This Row],[prioridade_horas]],"Fora do prazo","Dentro do prazo estimado")</f>
        <v>Fora do prazo</v>
      </c>
      <c r="O708" s="3">
        <v>0.66666666666666663</v>
      </c>
      <c r="P708" t="s">
        <v>70</v>
      </c>
      <c r="Q708">
        <v>3</v>
      </c>
      <c r="R708" t="s">
        <v>33</v>
      </c>
      <c r="S708">
        <v>1</v>
      </c>
      <c r="T708" t="s">
        <v>66</v>
      </c>
      <c r="U708">
        <v>28</v>
      </c>
      <c r="V708" t="s">
        <v>34</v>
      </c>
      <c r="W708">
        <v>4</v>
      </c>
      <c r="X708" t="s">
        <v>30</v>
      </c>
    </row>
    <row r="709" spans="1:24">
      <c r="A709">
        <v>33513</v>
      </c>
      <c r="B709" t="s">
        <v>629</v>
      </c>
      <c r="C709" s="1">
        <v>45314.725821759261</v>
      </c>
      <c r="D709" s="1">
        <v>45320.558206018519</v>
      </c>
      <c r="E709" s="3">
        <v>1.3347222222222221</v>
      </c>
      <c r="F709">
        <v>26</v>
      </c>
      <c r="G709" t="s">
        <v>268</v>
      </c>
      <c r="H709">
        <v>52</v>
      </c>
      <c r="I709" t="s">
        <v>77</v>
      </c>
      <c r="J709">
        <v>47</v>
      </c>
      <c r="K709" t="s">
        <v>100</v>
      </c>
      <c r="L709">
        <v>26</v>
      </c>
      <c r="M709" t="s">
        <v>78</v>
      </c>
      <c r="N709" s="4" t="str">
        <f>IF(consolidado[[#This Row],[tempo]]&gt;consolidado[[#This Row],[prioridade_horas]],"Fora do prazo","Dentro do prazo estimado")</f>
        <v>Fora do prazo</v>
      </c>
      <c r="O709" s="3">
        <v>1</v>
      </c>
      <c r="P709" t="s">
        <v>27</v>
      </c>
      <c r="Q709">
        <v>3</v>
      </c>
      <c r="R709" t="s">
        <v>33</v>
      </c>
      <c r="S709">
        <v>26</v>
      </c>
      <c r="T709" t="s">
        <v>78</v>
      </c>
      <c r="U709">
        <v>6</v>
      </c>
      <c r="V709" t="s">
        <v>29</v>
      </c>
      <c r="W709">
        <v>5</v>
      </c>
      <c r="X709" t="s">
        <v>41</v>
      </c>
    </row>
    <row r="710" spans="1:24">
      <c r="A710">
        <v>33514</v>
      </c>
      <c r="B710" t="s">
        <v>630</v>
      </c>
      <c r="C710" s="1">
        <v>45315.373715277776</v>
      </c>
      <c r="D710" s="1">
        <v>45316.695138888892</v>
      </c>
      <c r="E710" s="3">
        <v>0.69722222222222219</v>
      </c>
      <c r="F710">
        <v>62</v>
      </c>
      <c r="G710" t="s">
        <v>45</v>
      </c>
      <c r="H710">
        <v>62</v>
      </c>
      <c r="I710" t="s">
        <v>45</v>
      </c>
      <c r="J710">
        <v>62</v>
      </c>
      <c r="K710" t="s">
        <v>45</v>
      </c>
      <c r="L710">
        <v>11</v>
      </c>
      <c r="M710" t="s">
        <v>37</v>
      </c>
      <c r="N710" s="4" t="str">
        <f>IF(consolidado[[#This Row],[tempo]]&gt;consolidado[[#This Row],[prioridade_horas]],"Fora do prazo","Dentro do prazo estimado")</f>
        <v>Dentro do prazo estimado</v>
      </c>
      <c r="O710" s="3">
        <v>1</v>
      </c>
      <c r="P710" t="s">
        <v>27</v>
      </c>
      <c r="Q710">
        <v>3</v>
      </c>
      <c r="R710" t="s">
        <v>33</v>
      </c>
      <c r="S710">
        <v>2</v>
      </c>
      <c r="T710" t="s">
        <v>47</v>
      </c>
      <c r="U710">
        <v>69</v>
      </c>
      <c r="V710" t="s">
        <v>363</v>
      </c>
      <c r="W710">
        <v>3</v>
      </c>
      <c r="X710" t="s">
        <v>86</v>
      </c>
    </row>
    <row r="711" spans="1:24">
      <c r="A711">
        <v>33515</v>
      </c>
      <c r="B711" t="s">
        <v>631</v>
      </c>
      <c r="C711" s="1">
        <v>45315.383344907408</v>
      </c>
      <c r="D711" s="1">
        <v>45355.414027777777</v>
      </c>
      <c r="E711" s="3">
        <v>10.55</v>
      </c>
      <c r="F711">
        <v>25</v>
      </c>
      <c r="G711" t="s">
        <v>109</v>
      </c>
      <c r="H711">
        <v>31</v>
      </c>
      <c r="I711" t="s">
        <v>54</v>
      </c>
      <c r="J711">
        <v>25</v>
      </c>
      <c r="K711" t="s">
        <v>109</v>
      </c>
      <c r="L711">
        <v>11</v>
      </c>
      <c r="M711" t="s">
        <v>37</v>
      </c>
      <c r="N711" s="4" t="str">
        <f>IF(consolidado[[#This Row],[tempo]]&gt;consolidado[[#This Row],[prioridade_horas]],"Fora do prazo","Dentro do prazo estimado")</f>
        <v>Fora do prazo</v>
      </c>
      <c r="O711" s="3">
        <v>0.33333333333333331</v>
      </c>
      <c r="P711" t="s">
        <v>38</v>
      </c>
      <c r="Q711">
        <v>3</v>
      </c>
      <c r="R711" t="s">
        <v>33</v>
      </c>
      <c r="S711">
        <v>11</v>
      </c>
      <c r="T711" t="s">
        <v>37</v>
      </c>
      <c r="U711">
        <v>99</v>
      </c>
      <c r="V711" t="s">
        <v>74</v>
      </c>
      <c r="W711">
        <v>5</v>
      </c>
      <c r="X711" t="s">
        <v>41</v>
      </c>
    </row>
    <row r="712" spans="1:24">
      <c r="A712">
        <v>33516</v>
      </c>
      <c r="B712" t="s">
        <v>632</v>
      </c>
      <c r="C712" s="1">
        <v>45315.383715277778</v>
      </c>
      <c r="D712" s="1">
        <v>45316.564976851849</v>
      </c>
      <c r="E712" s="3">
        <v>0.55694444444444446</v>
      </c>
      <c r="F712">
        <v>85</v>
      </c>
      <c r="G712" t="s">
        <v>633</v>
      </c>
      <c r="H712">
        <v>54</v>
      </c>
      <c r="I712" t="s">
        <v>186</v>
      </c>
      <c r="J712">
        <v>54</v>
      </c>
      <c r="K712" t="s">
        <v>186</v>
      </c>
      <c r="L712">
        <v>18</v>
      </c>
      <c r="M712" t="s">
        <v>187</v>
      </c>
      <c r="N712" s="4" t="str">
        <f>IF(consolidado[[#This Row],[tempo]]&gt;consolidado[[#This Row],[prioridade_horas]],"Fora do prazo","Dentro do prazo estimado")</f>
        <v>Fora do prazo</v>
      </c>
      <c r="O712" s="3">
        <v>0.33333333333333331</v>
      </c>
      <c r="P712" t="s">
        <v>38</v>
      </c>
      <c r="Q712">
        <v>3</v>
      </c>
      <c r="R712" t="s">
        <v>33</v>
      </c>
      <c r="S712">
        <v>18</v>
      </c>
      <c r="T712" t="s">
        <v>187</v>
      </c>
      <c r="U712">
        <v>80</v>
      </c>
      <c r="V712" t="s">
        <v>634</v>
      </c>
      <c r="W712">
        <v>5</v>
      </c>
      <c r="X712" t="s">
        <v>41</v>
      </c>
    </row>
    <row r="713" spans="1:24">
      <c r="A713">
        <v>33517</v>
      </c>
      <c r="B713" t="s">
        <v>635</v>
      </c>
      <c r="C713" s="1">
        <v>45315.388043981482</v>
      </c>
      <c r="D713" s="1">
        <v>45363.668842592589</v>
      </c>
      <c r="E713" s="3">
        <v>13.05486111111111</v>
      </c>
      <c r="F713">
        <v>25</v>
      </c>
      <c r="G713" t="s">
        <v>109</v>
      </c>
      <c r="H713">
        <v>34</v>
      </c>
      <c r="I713" t="s">
        <v>25</v>
      </c>
      <c r="J713">
        <v>25</v>
      </c>
      <c r="K713" t="s">
        <v>109</v>
      </c>
      <c r="L713">
        <v>11</v>
      </c>
      <c r="M713" t="s">
        <v>37</v>
      </c>
      <c r="N713" s="4" t="str">
        <f>IF(consolidado[[#This Row],[tempo]]&gt;consolidado[[#This Row],[prioridade_horas]],"Fora do prazo","Dentro do prazo estimado")</f>
        <v>Fora do prazo</v>
      </c>
      <c r="O713" s="3">
        <v>0.33333333333333331</v>
      </c>
      <c r="P713" t="s">
        <v>38</v>
      </c>
      <c r="Q713">
        <v>3</v>
      </c>
      <c r="R713" t="s">
        <v>33</v>
      </c>
      <c r="S713">
        <v>3</v>
      </c>
      <c r="T713" t="s">
        <v>26</v>
      </c>
      <c r="U713">
        <v>99</v>
      </c>
      <c r="V713" t="s">
        <v>74</v>
      </c>
      <c r="W713">
        <v>5</v>
      </c>
      <c r="X713" t="s">
        <v>41</v>
      </c>
    </row>
    <row r="714" spans="1:24">
      <c r="A714">
        <v>33518</v>
      </c>
      <c r="B714" t="s">
        <v>636</v>
      </c>
      <c r="C714" s="1">
        <v>45315.402557870373</v>
      </c>
      <c r="D714" s="1">
        <v>45344.727662037039</v>
      </c>
      <c r="E714" s="3">
        <v>8.2145833333333336</v>
      </c>
      <c r="F714">
        <v>38</v>
      </c>
      <c r="G714" t="s">
        <v>117</v>
      </c>
      <c r="H714">
        <v>52</v>
      </c>
      <c r="I714" t="s">
        <v>77</v>
      </c>
      <c r="J714">
        <v>38</v>
      </c>
      <c r="K714" t="s">
        <v>117</v>
      </c>
      <c r="L714">
        <v>21</v>
      </c>
      <c r="M714" t="s">
        <v>265</v>
      </c>
      <c r="N714" s="4" t="str">
        <f>IF(consolidado[[#This Row],[tempo]]&gt;consolidado[[#This Row],[prioridade_horas]],"Fora do prazo","Dentro do prazo estimado")</f>
        <v>Fora do prazo</v>
      </c>
      <c r="O714" s="3">
        <v>1</v>
      </c>
      <c r="P714" t="s">
        <v>27</v>
      </c>
      <c r="Q714">
        <v>3</v>
      </c>
      <c r="R714" t="s">
        <v>33</v>
      </c>
      <c r="S714">
        <v>16</v>
      </c>
      <c r="T714" t="s">
        <v>43</v>
      </c>
      <c r="U714">
        <v>30</v>
      </c>
      <c r="V714" t="s">
        <v>514</v>
      </c>
      <c r="W714">
        <v>5</v>
      </c>
      <c r="X714" t="s">
        <v>41</v>
      </c>
    </row>
    <row r="715" spans="1:24">
      <c r="A715">
        <v>33519</v>
      </c>
      <c r="B715" t="s">
        <v>637</v>
      </c>
      <c r="C715" s="1">
        <v>45315.40552083333</v>
      </c>
      <c r="D715" s="1">
        <v>45315.705300925925</v>
      </c>
      <c r="E715" s="3">
        <v>0.3</v>
      </c>
      <c r="F715">
        <v>33</v>
      </c>
      <c r="G715" t="s">
        <v>57</v>
      </c>
      <c r="H715">
        <v>99</v>
      </c>
      <c r="I715" t="s">
        <v>73</v>
      </c>
      <c r="J715">
        <v>33</v>
      </c>
      <c r="K715" t="s">
        <v>57</v>
      </c>
      <c r="L715">
        <v>11</v>
      </c>
      <c r="M715" t="s">
        <v>37</v>
      </c>
      <c r="N715" s="4" t="str">
        <f>IF(consolidado[[#This Row],[tempo]]&gt;consolidado[[#This Row],[prioridade_horas]],"Fora do prazo","Dentro do prazo estimado")</f>
        <v>Dentro do prazo estimado</v>
      </c>
      <c r="O715" s="3">
        <v>0.33333333333333331</v>
      </c>
      <c r="P715" t="s">
        <v>38</v>
      </c>
      <c r="Q715">
        <v>3</v>
      </c>
      <c r="R715" t="s">
        <v>33</v>
      </c>
      <c r="S715">
        <v>16</v>
      </c>
      <c r="T715" t="s">
        <v>43</v>
      </c>
      <c r="U715">
        <v>56</v>
      </c>
      <c r="V715" t="s">
        <v>40</v>
      </c>
      <c r="W715">
        <v>5</v>
      </c>
      <c r="X715" t="s">
        <v>41</v>
      </c>
    </row>
    <row r="716" spans="1:24">
      <c r="A716">
        <v>33520</v>
      </c>
      <c r="B716" t="s">
        <v>638</v>
      </c>
      <c r="C716" s="1">
        <v>45315.425185185188</v>
      </c>
      <c r="D716" s="1">
        <v>45322.393148148149</v>
      </c>
      <c r="E716" s="3">
        <v>1.8465277777777778</v>
      </c>
      <c r="F716">
        <v>32</v>
      </c>
      <c r="G716" t="s">
        <v>154</v>
      </c>
      <c r="H716">
        <v>32</v>
      </c>
      <c r="I716" t="s">
        <v>154</v>
      </c>
      <c r="J716">
        <v>32</v>
      </c>
      <c r="K716" t="s">
        <v>154</v>
      </c>
      <c r="L716">
        <v>16</v>
      </c>
      <c r="M716" t="s">
        <v>43</v>
      </c>
      <c r="N716" s="4" t="str">
        <f>IF(consolidado[[#This Row],[tempo]]&gt;consolidado[[#This Row],[prioridade_horas]],"Fora do prazo","Dentro do prazo estimado")</f>
        <v>Fora do prazo</v>
      </c>
      <c r="O716" s="3">
        <v>0.33333333333333331</v>
      </c>
      <c r="P716" t="s">
        <v>38</v>
      </c>
      <c r="Q716">
        <v>6</v>
      </c>
      <c r="R716" t="s">
        <v>28</v>
      </c>
      <c r="S716">
        <v>4</v>
      </c>
      <c r="T716" t="s">
        <v>94</v>
      </c>
      <c r="U716">
        <v>78</v>
      </c>
      <c r="V716" t="s">
        <v>79</v>
      </c>
      <c r="W716">
        <v>5</v>
      </c>
      <c r="X716" t="s">
        <v>41</v>
      </c>
    </row>
    <row r="717" spans="1:24">
      <c r="A717">
        <v>33521</v>
      </c>
      <c r="B717" t="s">
        <v>534</v>
      </c>
      <c r="C717" s="1">
        <v>45315.443692129629</v>
      </c>
      <c r="D717" s="1">
        <v>45327.633275462962</v>
      </c>
      <c r="E717" s="3">
        <v>3.1951388888888888</v>
      </c>
      <c r="F717">
        <v>38</v>
      </c>
      <c r="G717" t="s">
        <v>117</v>
      </c>
      <c r="H717">
        <v>52</v>
      </c>
      <c r="I717" t="s">
        <v>77</v>
      </c>
      <c r="J717">
        <v>38</v>
      </c>
      <c r="K717" t="s">
        <v>117</v>
      </c>
      <c r="L717">
        <v>21</v>
      </c>
      <c r="M717" t="s">
        <v>265</v>
      </c>
      <c r="N717" s="4" t="str">
        <f>IF(consolidado[[#This Row],[tempo]]&gt;consolidado[[#This Row],[prioridade_horas]],"Fora do prazo","Dentro do prazo estimado")</f>
        <v>Fora do prazo</v>
      </c>
      <c r="O717" s="3">
        <v>1</v>
      </c>
      <c r="P717" t="s">
        <v>27</v>
      </c>
      <c r="Q717">
        <v>3</v>
      </c>
      <c r="R717" t="s">
        <v>33</v>
      </c>
      <c r="S717">
        <v>16</v>
      </c>
      <c r="T717" t="s">
        <v>43</v>
      </c>
      <c r="U717">
        <v>31</v>
      </c>
      <c r="V717" t="s">
        <v>266</v>
      </c>
      <c r="W717">
        <v>5</v>
      </c>
      <c r="X717" t="s">
        <v>41</v>
      </c>
    </row>
    <row r="718" spans="1:24">
      <c r="A718">
        <v>33522</v>
      </c>
      <c r="B718" t="s">
        <v>126</v>
      </c>
      <c r="C718" s="1">
        <v>45315.471678240741</v>
      </c>
      <c r="D718" s="1">
        <v>45315.47934027778</v>
      </c>
      <c r="E718" s="3">
        <v>7.6388888888888886E-3</v>
      </c>
      <c r="F718">
        <v>55</v>
      </c>
      <c r="G718" t="s">
        <v>127</v>
      </c>
      <c r="H718">
        <v>25</v>
      </c>
      <c r="I718" t="s">
        <v>109</v>
      </c>
      <c r="J718">
        <v>55</v>
      </c>
      <c r="K718" t="s">
        <v>127</v>
      </c>
      <c r="L718">
        <v>11</v>
      </c>
      <c r="M718" t="s">
        <v>37</v>
      </c>
      <c r="N718" s="4" t="str">
        <f>IF(consolidado[[#This Row],[tempo]]&gt;consolidado[[#This Row],[prioridade_horas]],"Fora do prazo","Dentro do prazo estimado")</f>
        <v>Dentro do prazo estimado</v>
      </c>
      <c r="O718" s="3">
        <v>0.33333333333333331</v>
      </c>
      <c r="P718" t="s">
        <v>38</v>
      </c>
      <c r="Q718">
        <v>3</v>
      </c>
      <c r="R718" t="s">
        <v>33</v>
      </c>
      <c r="S718">
        <v>11</v>
      </c>
      <c r="T718" t="s">
        <v>37</v>
      </c>
      <c r="U718">
        <v>56</v>
      </c>
      <c r="V718" t="s">
        <v>40</v>
      </c>
      <c r="W718">
        <v>5</v>
      </c>
      <c r="X718" t="s">
        <v>41</v>
      </c>
    </row>
    <row r="719" spans="1:24">
      <c r="A719">
        <v>33523</v>
      </c>
      <c r="B719" t="s">
        <v>491</v>
      </c>
      <c r="C719" s="1">
        <v>45315.472337962965</v>
      </c>
      <c r="D719" s="1">
        <v>45315.512824074074</v>
      </c>
      <c r="E719" s="3">
        <v>4.027777777777778E-2</v>
      </c>
      <c r="F719">
        <v>55</v>
      </c>
      <c r="G719" t="s">
        <v>127</v>
      </c>
      <c r="H719">
        <v>91</v>
      </c>
      <c r="I719" t="s">
        <v>237</v>
      </c>
      <c r="J719">
        <v>55</v>
      </c>
      <c r="K719" t="s">
        <v>127</v>
      </c>
      <c r="L719">
        <v>27</v>
      </c>
      <c r="M719" t="s">
        <v>59</v>
      </c>
      <c r="N719" s="4" t="str">
        <f>IF(consolidado[[#This Row],[tempo]]&gt;consolidado[[#This Row],[prioridade_horas]],"Fora do prazo","Dentro do prazo estimado")</f>
        <v>Dentro do prazo estimado</v>
      </c>
      <c r="O719" s="3">
        <v>0.33333333333333331</v>
      </c>
      <c r="P719" t="s">
        <v>38</v>
      </c>
      <c r="Q719">
        <v>3</v>
      </c>
      <c r="R719" t="s">
        <v>33</v>
      </c>
      <c r="S719">
        <v>27</v>
      </c>
      <c r="T719" t="s">
        <v>59</v>
      </c>
      <c r="U719">
        <v>56</v>
      </c>
      <c r="V719" t="s">
        <v>40</v>
      </c>
      <c r="W719">
        <v>5</v>
      </c>
      <c r="X719" t="s">
        <v>41</v>
      </c>
    </row>
    <row r="720" spans="1:24">
      <c r="A720">
        <v>33524</v>
      </c>
      <c r="B720" t="s">
        <v>639</v>
      </c>
      <c r="C720" s="1">
        <v>45315.487245370372</v>
      </c>
      <c r="D720" s="1">
        <v>45315.618726851855</v>
      </c>
      <c r="E720" s="3">
        <v>0.13125000000000001</v>
      </c>
      <c r="F720">
        <v>32</v>
      </c>
      <c r="G720" t="s">
        <v>154</v>
      </c>
      <c r="H720">
        <v>99</v>
      </c>
      <c r="I720" t="s">
        <v>73</v>
      </c>
      <c r="J720">
        <v>32</v>
      </c>
      <c r="K720" t="s">
        <v>154</v>
      </c>
      <c r="L720">
        <v>16</v>
      </c>
      <c r="M720" t="s">
        <v>43</v>
      </c>
      <c r="N720" s="4" t="str">
        <f>IF(consolidado[[#This Row],[tempo]]&gt;consolidado[[#This Row],[prioridade_horas]],"Fora do prazo","Dentro do prazo estimado")</f>
        <v>Dentro do prazo estimado</v>
      </c>
      <c r="O720" s="3">
        <v>0.33333333333333331</v>
      </c>
      <c r="P720" t="s">
        <v>38</v>
      </c>
      <c r="Q720">
        <v>3</v>
      </c>
      <c r="R720" t="s">
        <v>33</v>
      </c>
      <c r="S720">
        <v>16</v>
      </c>
      <c r="T720" t="s">
        <v>43</v>
      </c>
      <c r="U720">
        <v>56</v>
      </c>
      <c r="V720" t="s">
        <v>40</v>
      </c>
      <c r="W720">
        <v>5</v>
      </c>
      <c r="X720" t="s">
        <v>41</v>
      </c>
    </row>
    <row r="721" spans="1:24">
      <c r="A721">
        <v>33525</v>
      </c>
      <c r="B721" t="s">
        <v>640</v>
      </c>
      <c r="C721" s="1">
        <v>45315.492673611108</v>
      </c>
      <c r="D721" s="1">
        <v>45315.497418981482</v>
      </c>
      <c r="E721" s="3">
        <v>4.8611111111111112E-3</v>
      </c>
      <c r="F721">
        <v>19</v>
      </c>
      <c r="G721" t="s">
        <v>91</v>
      </c>
      <c r="H721">
        <v>19</v>
      </c>
      <c r="I721" t="s">
        <v>91</v>
      </c>
      <c r="J721">
        <v>19</v>
      </c>
      <c r="K721" t="s">
        <v>91</v>
      </c>
      <c r="L721">
        <v>5</v>
      </c>
      <c r="M721" t="s">
        <v>92</v>
      </c>
      <c r="N721" s="4" t="str">
        <f>IF(consolidado[[#This Row],[tempo]]&gt;consolidado[[#This Row],[prioridade_horas]],"Fora do prazo","Dentro do prazo estimado")</f>
        <v>Dentro do prazo estimado</v>
      </c>
      <c r="O721" s="3">
        <v>1.6666666666666667</v>
      </c>
      <c r="P721" t="s">
        <v>125</v>
      </c>
      <c r="Q721">
        <v>6</v>
      </c>
      <c r="R721" t="s">
        <v>28</v>
      </c>
      <c r="S721">
        <v>5</v>
      </c>
      <c r="T721" t="s">
        <v>92</v>
      </c>
      <c r="U721">
        <v>65</v>
      </c>
      <c r="V721" t="s">
        <v>269</v>
      </c>
      <c r="W721">
        <v>3</v>
      </c>
      <c r="X721" t="s">
        <v>86</v>
      </c>
    </row>
    <row r="722" spans="1:24">
      <c r="A722">
        <v>33526</v>
      </c>
      <c r="B722" t="s">
        <v>641</v>
      </c>
      <c r="C722" s="1">
        <v>45315.503032407411</v>
      </c>
      <c r="D722" s="1">
        <v>45324.693483796298</v>
      </c>
      <c r="E722" s="3">
        <v>2.8201388888888888</v>
      </c>
      <c r="F722">
        <v>98</v>
      </c>
      <c r="G722" t="s">
        <v>69</v>
      </c>
      <c r="H722">
        <v>98</v>
      </c>
      <c r="I722" t="s">
        <v>69</v>
      </c>
      <c r="J722">
        <v>98</v>
      </c>
      <c r="K722" t="s">
        <v>69</v>
      </c>
      <c r="L722">
        <v>11</v>
      </c>
      <c r="M722" t="s">
        <v>37</v>
      </c>
      <c r="N722" s="4" t="str">
        <f>IF(consolidado[[#This Row],[tempo]]&gt;consolidado[[#This Row],[prioridade_horas]],"Fora do prazo","Dentro do prazo estimado")</f>
        <v>Fora do prazo</v>
      </c>
      <c r="O722" s="3">
        <v>0.66666666666666663</v>
      </c>
      <c r="P722" t="s">
        <v>70</v>
      </c>
      <c r="Q722">
        <v>3</v>
      </c>
      <c r="R722" t="s">
        <v>33</v>
      </c>
      <c r="S722">
        <v>11</v>
      </c>
      <c r="T722" t="s">
        <v>37</v>
      </c>
      <c r="U722">
        <v>101</v>
      </c>
      <c r="V722" t="s">
        <v>215</v>
      </c>
      <c r="W722">
        <v>5</v>
      </c>
      <c r="X722" t="s">
        <v>41</v>
      </c>
    </row>
    <row r="723" spans="1:24">
      <c r="A723">
        <v>33527</v>
      </c>
      <c r="B723" t="s">
        <v>640</v>
      </c>
      <c r="C723" s="1">
        <v>45315.506701388891</v>
      </c>
      <c r="D723" s="1">
        <v>45315.512129629627</v>
      </c>
      <c r="E723" s="3">
        <v>5.5555555555555558E-3</v>
      </c>
      <c r="F723">
        <v>19</v>
      </c>
      <c r="G723" t="s">
        <v>91</v>
      </c>
      <c r="H723">
        <v>19</v>
      </c>
      <c r="I723" t="s">
        <v>91</v>
      </c>
      <c r="J723">
        <v>19</v>
      </c>
      <c r="K723" t="s">
        <v>91</v>
      </c>
      <c r="L723">
        <v>5</v>
      </c>
      <c r="M723" t="s">
        <v>92</v>
      </c>
      <c r="N723" s="4" t="str">
        <f>IF(consolidado[[#This Row],[tempo]]&gt;consolidado[[#This Row],[prioridade_horas]],"Fora do prazo","Dentro do prazo estimado")</f>
        <v>Dentro do prazo estimado</v>
      </c>
      <c r="O723" s="3">
        <v>1.6666666666666667</v>
      </c>
      <c r="P723" t="s">
        <v>125</v>
      </c>
      <c r="Q723">
        <v>6</v>
      </c>
      <c r="R723" t="s">
        <v>28</v>
      </c>
      <c r="S723">
        <v>5</v>
      </c>
      <c r="T723" t="s">
        <v>92</v>
      </c>
      <c r="U723">
        <v>65</v>
      </c>
      <c r="V723" t="s">
        <v>269</v>
      </c>
      <c r="W723">
        <v>3</v>
      </c>
      <c r="X723" t="s">
        <v>86</v>
      </c>
    </row>
    <row r="724" spans="1:24">
      <c r="A724">
        <v>33528</v>
      </c>
      <c r="B724" t="s">
        <v>642</v>
      </c>
      <c r="C724" s="1">
        <v>45315.533206018517</v>
      </c>
      <c r="D724" s="1">
        <v>45356.505219907405</v>
      </c>
      <c r="E724" s="3">
        <v>10.86736111111111</v>
      </c>
      <c r="F724">
        <v>98</v>
      </c>
      <c r="G724" t="s">
        <v>69</v>
      </c>
      <c r="H724">
        <v>33</v>
      </c>
      <c r="I724" t="s">
        <v>57</v>
      </c>
      <c r="J724">
        <v>33</v>
      </c>
      <c r="K724" t="s">
        <v>57</v>
      </c>
      <c r="L724">
        <v>11</v>
      </c>
      <c r="M724" t="s">
        <v>37</v>
      </c>
      <c r="N724" s="4" t="str">
        <f>IF(consolidado[[#This Row],[tempo]]&gt;consolidado[[#This Row],[prioridade_horas]],"Fora do prazo","Dentro do prazo estimado")</f>
        <v>Fora do prazo</v>
      </c>
      <c r="O724" s="3">
        <v>0.66666666666666663</v>
      </c>
      <c r="P724" t="s">
        <v>70</v>
      </c>
      <c r="Q724">
        <v>3</v>
      </c>
      <c r="R724" t="s">
        <v>33</v>
      </c>
      <c r="S724">
        <v>11</v>
      </c>
      <c r="T724" t="s">
        <v>37</v>
      </c>
      <c r="U724">
        <v>99</v>
      </c>
      <c r="V724" t="s">
        <v>74</v>
      </c>
      <c r="W724">
        <v>5</v>
      </c>
      <c r="X724" t="s">
        <v>41</v>
      </c>
    </row>
    <row r="725" spans="1:24">
      <c r="A725">
        <v>33529</v>
      </c>
      <c r="B725" t="s">
        <v>643</v>
      </c>
      <c r="C725" s="1">
        <v>45315.60052083333</v>
      </c>
      <c r="D725" s="1">
        <v>45397.574594907404</v>
      </c>
      <c r="E725" s="3">
        <v>21.764583333333334</v>
      </c>
      <c r="F725">
        <v>111</v>
      </c>
      <c r="G725" t="s">
        <v>99</v>
      </c>
      <c r="H725">
        <v>111</v>
      </c>
      <c r="I725" t="s">
        <v>99</v>
      </c>
      <c r="J725">
        <v>111</v>
      </c>
      <c r="K725" t="s">
        <v>99</v>
      </c>
      <c r="L725">
        <v>10</v>
      </c>
      <c r="M725" t="s">
        <v>143</v>
      </c>
      <c r="N725" s="4" t="str">
        <f>IF(consolidado[[#This Row],[tempo]]&gt;consolidado[[#This Row],[prioridade_horas]],"Fora do prazo","Dentro do prazo estimado")</f>
        <v>Fora do prazo</v>
      </c>
      <c r="O725" s="3">
        <v>0.33333333333333331</v>
      </c>
      <c r="P725" t="s">
        <v>38</v>
      </c>
      <c r="Q725">
        <v>3</v>
      </c>
      <c r="R725" t="s">
        <v>33</v>
      </c>
      <c r="S725">
        <v>1</v>
      </c>
      <c r="T725" t="s">
        <v>66</v>
      </c>
      <c r="U725">
        <v>1</v>
      </c>
      <c r="V725" t="s">
        <v>113</v>
      </c>
      <c r="W725">
        <v>3</v>
      </c>
      <c r="X725" t="s">
        <v>86</v>
      </c>
    </row>
    <row r="726" spans="1:24">
      <c r="A726">
        <v>33530</v>
      </c>
      <c r="B726" t="s">
        <v>76</v>
      </c>
      <c r="C726" s="1">
        <v>45315.600763888891</v>
      </c>
      <c r="D726" s="1">
        <v>45322.551365740743</v>
      </c>
      <c r="E726" s="3">
        <v>1.8284722222222223</v>
      </c>
      <c r="F726">
        <v>106</v>
      </c>
      <c r="G726" t="s">
        <v>64</v>
      </c>
      <c r="H726">
        <v>52</v>
      </c>
      <c r="I726" t="s">
        <v>77</v>
      </c>
      <c r="J726">
        <v>106</v>
      </c>
      <c r="K726" t="s">
        <v>64</v>
      </c>
      <c r="L726">
        <v>16</v>
      </c>
      <c r="M726" t="s">
        <v>43</v>
      </c>
      <c r="N726" s="4" t="str">
        <f>IF(consolidado[[#This Row],[tempo]]&gt;consolidado[[#This Row],[prioridade_horas]],"Fora do prazo","Dentro do prazo estimado")</f>
        <v>Fora do prazo</v>
      </c>
      <c r="O726" s="3">
        <v>1.6666666666666667</v>
      </c>
      <c r="P726" t="s">
        <v>125</v>
      </c>
      <c r="Q726">
        <v>3</v>
      </c>
      <c r="R726" t="s">
        <v>33</v>
      </c>
      <c r="S726">
        <v>26</v>
      </c>
      <c r="T726" t="s">
        <v>78</v>
      </c>
      <c r="U726">
        <v>78</v>
      </c>
      <c r="V726" t="s">
        <v>79</v>
      </c>
      <c r="W726">
        <v>5</v>
      </c>
      <c r="X726" t="s">
        <v>41</v>
      </c>
    </row>
    <row r="727" spans="1:24">
      <c r="A727">
        <v>33531</v>
      </c>
      <c r="B727" t="s">
        <v>162</v>
      </c>
      <c r="C727" s="1">
        <v>45315.606898148151</v>
      </c>
      <c r="D727" s="1">
        <v>45315.607997685183</v>
      </c>
      <c r="E727" s="3">
        <v>1.3888888888888889E-3</v>
      </c>
      <c r="F727">
        <v>34</v>
      </c>
      <c r="G727" t="s">
        <v>25</v>
      </c>
      <c r="H727">
        <v>34</v>
      </c>
      <c r="I727" t="s">
        <v>25</v>
      </c>
      <c r="J727">
        <v>34</v>
      </c>
      <c r="K727" t="s">
        <v>25</v>
      </c>
      <c r="L727">
        <v>3</v>
      </c>
      <c r="M727" t="s">
        <v>26</v>
      </c>
      <c r="N727" s="4" t="str">
        <f>IF(consolidado[[#This Row],[tempo]]&gt;consolidado[[#This Row],[prioridade_horas]],"Fora do prazo","Dentro do prazo estimado")</f>
        <v>Dentro do prazo estimado</v>
      </c>
      <c r="O727" s="3">
        <v>1</v>
      </c>
      <c r="P727" t="s">
        <v>27</v>
      </c>
      <c r="Q727">
        <v>3</v>
      </c>
      <c r="R727" t="s">
        <v>33</v>
      </c>
      <c r="S727">
        <v>3</v>
      </c>
      <c r="T727" t="s">
        <v>26</v>
      </c>
      <c r="U727">
        <v>109</v>
      </c>
      <c r="V727" t="s">
        <v>163</v>
      </c>
      <c r="W727">
        <v>4</v>
      </c>
      <c r="X727" t="s">
        <v>30</v>
      </c>
    </row>
    <row r="728" spans="1:24">
      <c r="A728">
        <v>33532</v>
      </c>
      <c r="B728" t="s">
        <v>644</v>
      </c>
      <c r="C728" s="1">
        <v>45315.616990740738</v>
      </c>
      <c r="D728" s="1">
        <v>45328.424432870372</v>
      </c>
      <c r="E728" s="3">
        <v>3.1888888888888891</v>
      </c>
      <c r="F728">
        <v>34</v>
      </c>
      <c r="G728" t="s">
        <v>25</v>
      </c>
      <c r="H728">
        <v>62</v>
      </c>
      <c r="I728" t="s">
        <v>45</v>
      </c>
      <c r="J728">
        <v>102</v>
      </c>
      <c r="K728" t="s">
        <v>46</v>
      </c>
      <c r="L728">
        <v>1</v>
      </c>
      <c r="M728" t="s">
        <v>66</v>
      </c>
      <c r="N728" s="4" t="str">
        <f>IF(consolidado[[#This Row],[tempo]]&gt;consolidado[[#This Row],[prioridade_horas]],"Fora do prazo","Dentro do prazo estimado")</f>
        <v>Fora do prazo</v>
      </c>
      <c r="O728" s="3">
        <v>1</v>
      </c>
      <c r="P728" t="s">
        <v>27</v>
      </c>
      <c r="Q728">
        <v>3</v>
      </c>
      <c r="R728" t="s">
        <v>33</v>
      </c>
      <c r="S728">
        <v>2</v>
      </c>
      <c r="T728" t="s">
        <v>47</v>
      </c>
      <c r="U728">
        <v>65</v>
      </c>
      <c r="V728" t="s">
        <v>269</v>
      </c>
      <c r="W728">
        <v>4</v>
      </c>
      <c r="X728" t="s">
        <v>30</v>
      </c>
    </row>
    <row r="729" spans="1:24">
      <c r="A729">
        <v>33533</v>
      </c>
      <c r="B729" t="s">
        <v>645</v>
      </c>
      <c r="C729" s="1">
        <v>45315.61928240741</v>
      </c>
      <c r="D729" s="1">
        <v>45348.441631944443</v>
      </c>
      <c r="E729" s="3">
        <v>8.4631944444444436</v>
      </c>
      <c r="F729">
        <v>102</v>
      </c>
      <c r="G729" t="s">
        <v>46</v>
      </c>
      <c r="H729">
        <v>62</v>
      </c>
      <c r="I729" t="s">
        <v>45</v>
      </c>
      <c r="J729">
        <v>102</v>
      </c>
      <c r="K729" t="s">
        <v>46</v>
      </c>
      <c r="L729">
        <v>2</v>
      </c>
      <c r="M729" t="s">
        <v>47</v>
      </c>
      <c r="N729" s="4" t="str">
        <f>IF(consolidado[[#This Row],[tempo]]&gt;consolidado[[#This Row],[prioridade_horas]],"Fora do prazo","Dentro do prazo estimado")</f>
        <v>Fora do prazo</v>
      </c>
      <c r="O729" s="3">
        <v>0.33333333333333331</v>
      </c>
      <c r="P729" t="s">
        <v>38</v>
      </c>
      <c r="Q729">
        <v>6</v>
      </c>
      <c r="R729" t="s">
        <v>28</v>
      </c>
      <c r="S729">
        <v>2</v>
      </c>
      <c r="T729" t="s">
        <v>47</v>
      </c>
      <c r="U729">
        <v>39</v>
      </c>
      <c r="V729" t="s">
        <v>443</v>
      </c>
      <c r="W729">
        <v>5</v>
      </c>
      <c r="X729" t="s">
        <v>41</v>
      </c>
    </row>
    <row r="730" spans="1:24">
      <c r="A730">
        <v>33534</v>
      </c>
      <c r="B730" t="s">
        <v>646</v>
      </c>
      <c r="C730" s="1">
        <v>45315.620937500003</v>
      </c>
      <c r="D730" s="1">
        <v>45343.680752314816</v>
      </c>
      <c r="E730" s="3">
        <v>7.5736111111111111</v>
      </c>
      <c r="F730">
        <v>41</v>
      </c>
      <c r="G730" t="s">
        <v>120</v>
      </c>
      <c r="H730">
        <v>54</v>
      </c>
      <c r="I730" t="s">
        <v>186</v>
      </c>
      <c r="J730">
        <v>0</v>
      </c>
      <c r="K730" t="s">
        <v>55</v>
      </c>
      <c r="L730">
        <v>18</v>
      </c>
      <c r="M730" t="s">
        <v>187</v>
      </c>
      <c r="N730" s="4" t="str">
        <f>IF(consolidado[[#This Row],[tempo]]&gt;consolidado[[#This Row],[prioridade_horas]],"Fora do prazo","Dentro do prazo estimado")</f>
        <v>Fora do prazo</v>
      </c>
      <c r="O730" s="3">
        <v>0.33333333333333331</v>
      </c>
      <c r="P730" t="s">
        <v>38</v>
      </c>
      <c r="Q730">
        <v>3</v>
      </c>
      <c r="R730" t="s">
        <v>33</v>
      </c>
      <c r="S730">
        <v>18</v>
      </c>
      <c r="T730" t="s">
        <v>187</v>
      </c>
      <c r="U730">
        <v>56</v>
      </c>
      <c r="V730" t="s">
        <v>40</v>
      </c>
      <c r="W730">
        <v>5</v>
      </c>
      <c r="X730" t="s">
        <v>41</v>
      </c>
    </row>
    <row r="731" spans="1:24">
      <c r="A731">
        <v>33535</v>
      </c>
      <c r="B731" t="s">
        <v>31</v>
      </c>
      <c r="C731" s="1">
        <v>45315.621851851851</v>
      </c>
      <c r="D731" s="1">
        <v>45315.635613425926</v>
      </c>
      <c r="E731" s="3">
        <v>1.3888888888888888E-2</v>
      </c>
      <c r="F731">
        <v>34</v>
      </c>
      <c r="G731" t="s">
        <v>25</v>
      </c>
      <c r="H731">
        <v>35</v>
      </c>
      <c r="I731" t="s">
        <v>32</v>
      </c>
      <c r="J731">
        <v>35</v>
      </c>
      <c r="K731" t="s">
        <v>32</v>
      </c>
      <c r="L731">
        <v>3</v>
      </c>
      <c r="M731" t="s">
        <v>26</v>
      </c>
      <c r="N731" s="4" t="str">
        <f>IF(consolidado[[#This Row],[tempo]]&gt;consolidado[[#This Row],[prioridade_horas]],"Fora do prazo","Dentro do prazo estimado")</f>
        <v>Dentro do prazo estimado</v>
      </c>
      <c r="O731" s="3">
        <v>1</v>
      </c>
      <c r="P731" t="s">
        <v>27</v>
      </c>
      <c r="Q731">
        <v>6</v>
      </c>
      <c r="R731" t="s">
        <v>28</v>
      </c>
      <c r="S731">
        <v>3</v>
      </c>
      <c r="T731" t="s">
        <v>26</v>
      </c>
      <c r="U731">
        <v>28</v>
      </c>
      <c r="V731" t="s">
        <v>34</v>
      </c>
      <c r="W731">
        <v>4</v>
      </c>
      <c r="X731" t="s">
        <v>30</v>
      </c>
    </row>
    <row r="732" spans="1:24">
      <c r="A732">
        <v>33536</v>
      </c>
      <c r="B732" t="s">
        <v>507</v>
      </c>
      <c r="C732" s="1">
        <v>45315.624212962961</v>
      </c>
      <c r="D732" s="1">
        <v>45315.671226851853</v>
      </c>
      <c r="E732" s="3">
        <v>4.7222222222222221E-2</v>
      </c>
      <c r="F732">
        <v>103</v>
      </c>
      <c r="G732" t="s">
        <v>89</v>
      </c>
      <c r="H732">
        <v>52</v>
      </c>
      <c r="I732" t="s">
        <v>77</v>
      </c>
      <c r="J732">
        <v>0</v>
      </c>
      <c r="K732" t="s">
        <v>55</v>
      </c>
      <c r="L732">
        <v>13</v>
      </c>
      <c r="M732" t="s">
        <v>60</v>
      </c>
      <c r="N732" s="4" t="str">
        <f>IF(consolidado[[#This Row],[tempo]]&gt;consolidado[[#This Row],[prioridade_horas]],"Fora do prazo","Dentro do prazo estimado")</f>
        <v>Dentro do prazo estimado</v>
      </c>
      <c r="O732" s="3">
        <v>0.33333333333333331</v>
      </c>
      <c r="P732" t="s">
        <v>38</v>
      </c>
      <c r="Q732">
        <v>3</v>
      </c>
      <c r="R732" t="s">
        <v>33</v>
      </c>
      <c r="S732">
        <v>16</v>
      </c>
      <c r="T732" t="s">
        <v>43</v>
      </c>
      <c r="U732">
        <v>25</v>
      </c>
      <c r="V732" t="s">
        <v>90</v>
      </c>
      <c r="W732">
        <v>5</v>
      </c>
      <c r="X732" t="s">
        <v>41</v>
      </c>
    </row>
    <row r="733" spans="1:24">
      <c r="A733">
        <v>33537</v>
      </c>
      <c r="B733" t="s">
        <v>182</v>
      </c>
      <c r="C733" s="1">
        <v>45315.625474537039</v>
      </c>
      <c r="D733" s="1">
        <v>45322.388541666667</v>
      </c>
      <c r="E733" s="3">
        <v>1.6416666666666666</v>
      </c>
      <c r="F733">
        <v>18</v>
      </c>
      <c r="G733" t="s">
        <v>158</v>
      </c>
      <c r="H733">
        <v>18</v>
      </c>
      <c r="I733" t="s">
        <v>158</v>
      </c>
      <c r="J733">
        <v>18</v>
      </c>
      <c r="K733" t="s">
        <v>158</v>
      </c>
      <c r="L733">
        <v>5</v>
      </c>
      <c r="M733" t="s">
        <v>92</v>
      </c>
      <c r="N733" s="4" t="str">
        <f>IF(consolidado[[#This Row],[tempo]]&gt;consolidado[[#This Row],[prioridade_horas]],"Fora do prazo","Dentro do prazo estimado")</f>
        <v>Dentro do prazo estimado</v>
      </c>
      <c r="O733" s="3">
        <v>5</v>
      </c>
      <c r="P733" t="s">
        <v>84</v>
      </c>
      <c r="Q733">
        <v>4</v>
      </c>
      <c r="R733" t="s">
        <v>39</v>
      </c>
      <c r="S733">
        <v>5</v>
      </c>
      <c r="T733" t="s">
        <v>92</v>
      </c>
      <c r="U733">
        <v>32</v>
      </c>
      <c r="V733" t="s">
        <v>183</v>
      </c>
      <c r="W733">
        <v>3</v>
      </c>
      <c r="X733" t="s">
        <v>86</v>
      </c>
    </row>
    <row r="734" spans="1:24">
      <c r="A734">
        <v>33538</v>
      </c>
      <c r="B734" t="s">
        <v>31</v>
      </c>
      <c r="C734" s="1">
        <v>45315.630648148152</v>
      </c>
      <c r="D734" s="1">
        <v>45327.36377314815</v>
      </c>
      <c r="E734" s="3">
        <v>2.7381944444444444</v>
      </c>
      <c r="F734">
        <v>34</v>
      </c>
      <c r="G734" t="s">
        <v>25</v>
      </c>
      <c r="H734">
        <v>68</v>
      </c>
      <c r="I734" t="s">
        <v>264</v>
      </c>
      <c r="J734">
        <v>68</v>
      </c>
      <c r="K734" t="s">
        <v>264</v>
      </c>
      <c r="L734">
        <v>8</v>
      </c>
      <c r="M734" t="s">
        <v>110</v>
      </c>
      <c r="N734" s="4" t="str">
        <f>IF(consolidado[[#This Row],[tempo]]&gt;consolidado[[#This Row],[prioridade_horas]],"Fora do prazo","Dentro do prazo estimado")</f>
        <v>Fora do prazo</v>
      </c>
      <c r="O734" s="3">
        <v>1</v>
      </c>
      <c r="P734" t="s">
        <v>27</v>
      </c>
      <c r="Q734">
        <v>6</v>
      </c>
      <c r="R734" t="s">
        <v>28</v>
      </c>
      <c r="S734">
        <v>8</v>
      </c>
      <c r="T734" t="s">
        <v>110</v>
      </c>
      <c r="U734">
        <v>28</v>
      </c>
      <c r="V734" t="s">
        <v>34</v>
      </c>
      <c r="W734">
        <v>4</v>
      </c>
      <c r="X734" t="s">
        <v>30</v>
      </c>
    </row>
    <row r="735" spans="1:24">
      <c r="A735">
        <v>33539</v>
      </c>
      <c r="B735" t="s">
        <v>647</v>
      </c>
      <c r="C735" s="1">
        <v>45315.631712962961</v>
      </c>
      <c r="D735" s="1">
        <v>45315.70349537037</v>
      </c>
      <c r="E735" s="3">
        <v>7.2222222222222215E-2</v>
      </c>
      <c r="F735">
        <v>98</v>
      </c>
      <c r="G735" t="s">
        <v>69</v>
      </c>
      <c r="H735">
        <v>99</v>
      </c>
      <c r="I735" t="s">
        <v>73</v>
      </c>
      <c r="J735">
        <v>98</v>
      </c>
      <c r="K735" t="s">
        <v>69</v>
      </c>
      <c r="L735">
        <v>16</v>
      </c>
      <c r="M735" t="s">
        <v>43</v>
      </c>
      <c r="N735" s="4" t="str">
        <f>IF(consolidado[[#This Row],[tempo]]&gt;consolidado[[#This Row],[prioridade_horas]],"Fora do prazo","Dentro do prazo estimado")</f>
        <v>Dentro do prazo estimado</v>
      </c>
      <c r="O735" s="3">
        <v>0.66666666666666663</v>
      </c>
      <c r="P735" t="s">
        <v>70</v>
      </c>
      <c r="Q735">
        <v>3</v>
      </c>
      <c r="R735" t="s">
        <v>33</v>
      </c>
      <c r="S735">
        <v>16</v>
      </c>
      <c r="T735" t="s">
        <v>43</v>
      </c>
      <c r="U735">
        <v>56</v>
      </c>
      <c r="V735" t="s">
        <v>40</v>
      </c>
      <c r="W735">
        <v>5</v>
      </c>
      <c r="X735" t="s">
        <v>41</v>
      </c>
    </row>
    <row r="736" spans="1:24">
      <c r="A736">
        <v>33540</v>
      </c>
      <c r="B736" t="s">
        <v>311</v>
      </c>
      <c r="C736" s="1">
        <v>45315.637037037035</v>
      </c>
      <c r="D736" s="1">
        <v>45320.616909722223</v>
      </c>
      <c r="E736" s="3">
        <v>1.1069444444444445</v>
      </c>
      <c r="F736">
        <v>34</v>
      </c>
      <c r="G736" t="s">
        <v>25</v>
      </c>
      <c r="H736">
        <v>52</v>
      </c>
      <c r="I736" t="s">
        <v>77</v>
      </c>
      <c r="J736">
        <v>35</v>
      </c>
      <c r="K736" t="s">
        <v>32</v>
      </c>
      <c r="L736">
        <v>3</v>
      </c>
      <c r="M736" t="s">
        <v>26</v>
      </c>
      <c r="N736" s="4" t="str">
        <f>IF(consolidado[[#This Row],[tempo]]&gt;consolidado[[#This Row],[prioridade_horas]],"Fora do prazo","Dentro do prazo estimado")</f>
        <v>Fora do prazo</v>
      </c>
      <c r="O736" s="3">
        <v>1</v>
      </c>
      <c r="P736" t="s">
        <v>27</v>
      </c>
      <c r="Q736">
        <v>3</v>
      </c>
      <c r="R736" t="s">
        <v>33</v>
      </c>
      <c r="S736">
        <v>16</v>
      </c>
      <c r="T736" t="s">
        <v>43</v>
      </c>
      <c r="U736">
        <v>28</v>
      </c>
      <c r="V736" t="s">
        <v>34</v>
      </c>
      <c r="W736">
        <v>4</v>
      </c>
      <c r="X736" t="s">
        <v>30</v>
      </c>
    </row>
    <row r="737" spans="1:24">
      <c r="A737">
        <v>33541</v>
      </c>
      <c r="B737" t="s">
        <v>31</v>
      </c>
      <c r="C737" s="1">
        <v>45315.637719907405</v>
      </c>
      <c r="D737" s="1">
        <v>45321.53806712963</v>
      </c>
      <c r="E737" s="3">
        <v>1.4027777777777777</v>
      </c>
      <c r="F737">
        <v>35</v>
      </c>
      <c r="G737" t="s">
        <v>32</v>
      </c>
      <c r="H737">
        <v>35</v>
      </c>
      <c r="I737" t="s">
        <v>32</v>
      </c>
      <c r="J737">
        <v>35</v>
      </c>
      <c r="K737" t="s">
        <v>32</v>
      </c>
      <c r="L737">
        <v>3</v>
      </c>
      <c r="M737" t="s">
        <v>26</v>
      </c>
      <c r="N737" s="4" t="str">
        <f>IF(consolidado[[#This Row],[tempo]]&gt;consolidado[[#This Row],[prioridade_horas]],"Fora do prazo","Dentro do prazo estimado")</f>
        <v>Fora do prazo</v>
      </c>
      <c r="O737" s="3">
        <v>0.33333333333333331</v>
      </c>
      <c r="P737" t="s">
        <v>38</v>
      </c>
      <c r="Q737">
        <v>6</v>
      </c>
      <c r="R737" t="s">
        <v>28</v>
      </c>
      <c r="S737">
        <v>3</v>
      </c>
      <c r="T737" t="s">
        <v>26</v>
      </c>
      <c r="U737">
        <v>28</v>
      </c>
      <c r="V737" t="s">
        <v>34</v>
      </c>
      <c r="W737">
        <v>3</v>
      </c>
      <c r="X737" t="s">
        <v>86</v>
      </c>
    </row>
    <row r="738" spans="1:24">
      <c r="A738">
        <v>33542</v>
      </c>
      <c r="B738" t="s">
        <v>162</v>
      </c>
      <c r="C738" s="1">
        <v>45315.643622685187</v>
      </c>
      <c r="D738" s="1">
        <v>45343.650173611109</v>
      </c>
      <c r="E738" s="3">
        <v>7.520833333333333</v>
      </c>
      <c r="F738">
        <v>34</v>
      </c>
      <c r="G738" t="s">
        <v>25</v>
      </c>
      <c r="H738">
        <v>34</v>
      </c>
      <c r="I738" t="s">
        <v>25</v>
      </c>
      <c r="J738">
        <v>34</v>
      </c>
      <c r="K738" t="s">
        <v>25</v>
      </c>
      <c r="L738">
        <v>3</v>
      </c>
      <c r="M738" t="s">
        <v>26</v>
      </c>
      <c r="N738" s="4" t="str">
        <f>IF(consolidado[[#This Row],[tempo]]&gt;consolidado[[#This Row],[prioridade_horas]],"Fora do prazo","Dentro do prazo estimado")</f>
        <v>Fora do prazo</v>
      </c>
      <c r="O738" s="3">
        <v>1</v>
      </c>
      <c r="P738" t="s">
        <v>27</v>
      </c>
      <c r="Q738">
        <v>3</v>
      </c>
      <c r="R738" t="s">
        <v>33</v>
      </c>
      <c r="S738">
        <v>3</v>
      </c>
      <c r="T738" t="s">
        <v>26</v>
      </c>
      <c r="U738">
        <v>109</v>
      </c>
      <c r="V738" t="s">
        <v>163</v>
      </c>
      <c r="W738">
        <v>4</v>
      </c>
      <c r="X738" t="s">
        <v>30</v>
      </c>
    </row>
    <row r="739" spans="1:24">
      <c r="A739">
        <v>33543</v>
      </c>
      <c r="B739" t="s">
        <v>281</v>
      </c>
      <c r="C739" s="1">
        <v>45315.654016203705</v>
      </c>
      <c r="D739" s="1">
        <v>45315.696215277778</v>
      </c>
      <c r="E739" s="3">
        <v>4.2361111111111113E-2</v>
      </c>
      <c r="F739">
        <v>111</v>
      </c>
      <c r="G739" t="s">
        <v>99</v>
      </c>
      <c r="H739">
        <v>52</v>
      </c>
      <c r="I739" t="s">
        <v>77</v>
      </c>
      <c r="J739">
        <v>111</v>
      </c>
      <c r="K739" t="s">
        <v>99</v>
      </c>
      <c r="L739">
        <v>2</v>
      </c>
      <c r="M739" t="s">
        <v>47</v>
      </c>
      <c r="N739" s="4" t="str">
        <f>IF(consolidado[[#This Row],[tempo]]&gt;consolidado[[#This Row],[prioridade_horas]],"Fora do prazo","Dentro do prazo estimado")</f>
        <v>Dentro do prazo estimado</v>
      </c>
      <c r="O739" s="3">
        <v>0.33333333333333331</v>
      </c>
      <c r="P739" t="s">
        <v>38</v>
      </c>
      <c r="Q739">
        <v>3</v>
      </c>
      <c r="R739" t="s">
        <v>33</v>
      </c>
      <c r="S739">
        <v>16</v>
      </c>
      <c r="T739" t="s">
        <v>43</v>
      </c>
      <c r="U739">
        <v>25</v>
      </c>
      <c r="V739" t="s">
        <v>90</v>
      </c>
      <c r="W739">
        <v>3</v>
      </c>
      <c r="X739" t="s">
        <v>86</v>
      </c>
    </row>
    <row r="740" spans="1:24">
      <c r="A740">
        <v>33544</v>
      </c>
      <c r="B740" t="s">
        <v>337</v>
      </c>
      <c r="C740" s="1">
        <v>45315.658784722225</v>
      </c>
      <c r="D740" s="1">
        <v>45336.601145833331</v>
      </c>
      <c r="E740" s="3">
        <v>5.5777777777777775</v>
      </c>
      <c r="F740">
        <v>34</v>
      </c>
      <c r="G740" t="s">
        <v>25</v>
      </c>
      <c r="H740">
        <v>74</v>
      </c>
      <c r="I740" t="s">
        <v>101</v>
      </c>
      <c r="J740">
        <v>102</v>
      </c>
      <c r="K740" t="s">
        <v>46</v>
      </c>
      <c r="L740">
        <v>1</v>
      </c>
      <c r="M740" t="s">
        <v>66</v>
      </c>
      <c r="N740" s="4" t="str">
        <f>IF(consolidado[[#This Row],[tempo]]&gt;consolidado[[#This Row],[prioridade_horas]],"Fora do prazo","Dentro do prazo estimado")</f>
        <v>Fora do prazo</v>
      </c>
      <c r="O740" s="3">
        <v>1</v>
      </c>
      <c r="P740" t="s">
        <v>27</v>
      </c>
      <c r="Q740">
        <v>3</v>
      </c>
      <c r="R740" t="s">
        <v>33</v>
      </c>
      <c r="S740">
        <v>1</v>
      </c>
      <c r="T740" t="s">
        <v>66</v>
      </c>
      <c r="U740">
        <v>27</v>
      </c>
      <c r="V740" t="s">
        <v>178</v>
      </c>
      <c r="W740">
        <v>4</v>
      </c>
      <c r="X740" t="s">
        <v>30</v>
      </c>
    </row>
    <row r="741" spans="1:24">
      <c r="A741">
        <v>33545</v>
      </c>
      <c r="B741" t="s">
        <v>648</v>
      </c>
      <c r="C741" s="1">
        <v>45315.673888888887</v>
      </c>
      <c r="D741" s="1">
        <v>45323.553854166668</v>
      </c>
      <c r="E741" s="3">
        <v>2.1340277777777779</v>
      </c>
      <c r="F741">
        <v>25</v>
      </c>
      <c r="G741" t="s">
        <v>109</v>
      </c>
      <c r="H741">
        <v>25</v>
      </c>
      <c r="I741" t="s">
        <v>109</v>
      </c>
      <c r="J741">
        <v>25</v>
      </c>
      <c r="K741" t="s">
        <v>109</v>
      </c>
      <c r="L741">
        <v>12</v>
      </c>
      <c r="M741" t="s">
        <v>83</v>
      </c>
      <c r="N741" s="4" t="str">
        <f>IF(consolidado[[#This Row],[tempo]]&gt;consolidado[[#This Row],[prioridade_horas]],"Fora do prazo","Dentro do prazo estimado")</f>
        <v>Fora do prazo</v>
      </c>
      <c r="O741" s="3">
        <v>0.33333333333333331</v>
      </c>
      <c r="P741" t="s">
        <v>38</v>
      </c>
      <c r="Q741">
        <v>3</v>
      </c>
      <c r="R741" t="s">
        <v>33</v>
      </c>
      <c r="S741">
        <v>11</v>
      </c>
      <c r="T741" t="s">
        <v>37</v>
      </c>
      <c r="U741">
        <v>56</v>
      </c>
      <c r="V741" t="s">
        <v>40</v>
      </c>
      <c r="W741">
        <v>5</v>
      </c>
      <c r="X741" t="s">
        <v>41</v>
      </c>
    </row>
    <row r="742" spans="1:24">
      <c r="A742">
        <v>33546</v>
      </c>
      <c r="B742" t="s">
        <v>649</v>
      </c>
      <c r="C742" s="1">
        <v>45315.674085648148</v>
      </c>
      <c r="D742" s="1">
        <v>45342.676122685189</v>
      </c>
      <c r="E742" s="3">
        <v>7.1402777777777775</v>
      </c>
      <c r="F742">
        <v>98</v>
      </c>
      <c r="G742" t="s">
        <v>69</v>
      </c>
      <c r="H742">
        <v>98</v>
      </c>
      <c r="I742" t="s">
        <v>69</v>
      </c>
      <c r="J742">
        <v>98</v>
      </c>
      <c r="K742" t="s">
        <v>69</v>
      </c>
      <c r="L742">
        <v>11</v>
      </c>
      <c r="M742" t="s">
        <v>37</v>
      </c>
      <c r="N742" s="4" t="str">
        <f>IF(consolidado[[#This Row],[tempo]]&gt;consolidado[[#This Row],[prioridade_horas]],"Fora do prazo","Dentro do prazo estimado")</f>
        <v>Fora do prazo</v>
      </c>
      <c r="O742" s="3">
        <v>1</v>
      </c>
      <c r="P742" t="s">
        <v>27</v>
      </c>
      <c r="Q742">
        <v>3</v>
      </c>
      <c r="R742" t="s">
        <v>33</v>
      </c>
      <c r="S742">
        <v>11</v>
      </c>
      <c r="T742" t="s">
        <v>37</v>
      </c>
      <c r="U742">
        <v>102</v>
      </c>
      <c r="V742" t="s">
        <v>96</v>
      </c>
      <c r="W742">
        <v>5</v>
      </c>
      <c r="X742" t="s">
        <v>41</v>
      </c>
    </row>
    <row r="743" spans="1:24">
      <c r="A743">
        <v>33547</v>
      </c>
      <c r="B743" t="s">
        <v>31</v>
      </c>
      <c r="C743" s="1">
        <v>45315.675949074073</v>
      </c>
      <c r="D743" s="1">
        <v>45321.652974537035</v>
      </c>
      <c r="E743" s="3">
        <v>1.4798611111111111</v>
      </c>
      <c r="F743">
        <v>35</v>
      </c>
      <c r="G743" t="s">
        <v>32</v>
      </c>
      <c r="H743">
        <v>35</v>
      </c>
      <c r="I743" t="s">
        <v>32</v>
      </c>
      <c r="J743">
        <v>35</v>
      </c>
      <c r="K743" t="s">
        <v>32</v>
      </c>
      <c r="L743">
        <v>3</v>
      </c>
      <c r="M743" t="s">
        <v>26</v>
      </c>
      <c r="N743" s="4" t="str">
        <f>IF(consolidado[[#This Row],[tempo]]&gt;consolidado[[#This Row],[prioridade_horas]],"Fora do prazo","Dentro do prazo estimado")</f>
        <v>Dentro do prazo estimado</v>
      </c>
      <c r="O743" s="3">
        <v>1.6666666666666667</v>
      </c>
      <c r="P743" t="s">
        <v>125</v>
      </c>
      <c r="Q743">
        <v>6</v>
      </c>
      <c r="R743" t="s">
        <v>28</v>
      </c>
      <c r="S743">
        <v>3</v>
      </c>
      <c r="T743" t="s">
        <v>26</v>
      </c>
      <c r="U743">
        <v>28</v>
      </c>
      <c r="V743" t="s">
        <v>34</v>
      </c>
      <c r="W743">
        <v>2</v>
      </c>
      <c r="X743" t="s">
        <v>105</v>
      </c>
    </row>
    <row r="744" spans="1:24">
      <c r="A744">
        <v>33548</v>
      </c>
      <c r="B744" t="s">
        <v>650</v>
      </c>
      <c r="C744" s="1">
        <v>45315.685162037036</v>
      </c>
      <c r="D744" s="1">
        <v>45327.37604166667</v>
      </c>
      <c r="E744" s="3">
        <v>2.6965277777777779</v>
      </c>
      <c r="F744">
        <v>33</v>
      </c>
      <c r="G744" t="s">
        <v>57</v>
      </c>
      <c r="H744">
        <v>33</v>
      </c>
      <c r="I744" t="s">
        <v>57</v>
      </c>
      <c r="J744">
        <v>33</v>
      </c>
      <c r="K744" t="s">
        <v>57</v>
      </c>
      <c r="L744">
        <v>12</v>
      </c>
      <c r="M744" t="s">
        <v>83</v>
      </c>
      <c r="N744" s="4" t="str">
        <f>IF(consolidado[[#This Row],[tempo]]&gt;consolidado[[#This Row],[prioridade_horas]],"Fora do prazo","Dentro do prazo estimado")</f>
        <v>Fora do prazo</v>
      </c>
      <c r="O744" s="3">
        <v>0.33333333333333331</v>
      </c>
      <c r="P744" t="s">
        <v>38</v>
      </c>
      <c r="Q744">
        <v>3</v>
      </c>
      <c r="R744" t="s">
        <v>33</v>
      </c>
      <c r="S744">
        <v>11</v>
      </c>
      <c r="T744" t="s">
        <v>37</v>
      </c>
      <c r="U744">
        <v>56</v>
      </c>
      <c r="V744" t="s">
        <v>40</v>
      </c>
      <c r="W744">
        <v>5</v>
      </c>
      <c r="X744" t="s">
        <v>41</v>
      </c>
    </row>
    <row r="745" spans="1:24">
      <c r="A745">
        <v>33549</v>
      </c>
      <c r="B745" t="s">
        <v>651</v>
      </c>
      <c r="C745" s="1">
        <v>45315.697141203702</v>
      </c>
      <c r="D745" s="1">
        <v>45328.510104166664</v>
      </c>
      <c r="E745" s="3">
        <v>3.1944444444444446</v>
      </c>
      <c r="F745">
        <v>33</v>
      </c>
      <c r="G745" t="s">
        <v>57</v>
      </c>
      <c r="H745">
        <v>33</v>
      </c>
      <c r="I745" t="s">
        <v>57</v>
      </c>
      <c r="J745">
        <v>33</v>
      </c>
      <c r="K745" t="s">
        <v>57</v>
      </c>
      <c r="L745">
        <v>12</v>
      </c>
      <c r="M745" t="s">
        <v>83</v>
      </c>
      <c r="N745" s="4" t="str">
        <f>IF(consolidado[[#This Row],[tempo]]&gt;consolidado[[#This Row],[prioridade_horas]],"Fora do prazo","Dentro do prazo estimado")</f>
        <v>Fora do prazo</v>
      </c>
      <c r="O745" s="3">
        <v>0.33333333333333331</v>
      </c>
      <c r="P745" t="s">
        <v>38</v>
      </c>
      <c r="Q745">
        <v>3</v>
      </c>
      <c r="R745" t="s">
        <v>33</v>
      </c>
      <c r="S745">
        <v>11</v>
      </c>
      <c r="T745" t="s">
        <v>37</v>
      </c>
      <c r="U745">
        <v>56</v>
      </c>
      <c r="V745" t="s">
        <v>40</v>
      </c>
      <c r="W745">
        <v>5</v>
      </c>
      <c r="X745" t="s">
        <v>41</v>
      </c>
    </row>
    <row r="746" spans="1:24">
      <c r="A746">
        <v>33550</v>
      </c>
      <c r="B746" t="s">
        <v>393</v>
      </c>
      <c r="C746" s="1">
        <v>45315.725347222222</v>
      </c>
      <c r="D746" s="1">
        <v>45322.648078703707</v>
      </c>
      <c r="E746" s="3">
        <v>1.8013888888888889</v>
      </c>
      <c r="F746">
        <v>66</v>
      </c>
      <c r="G746" t="s">
        <v>50</v>
      </c>
      <c r="H746">
        <v>66</v>
      </c>
      <c r="I746" t="s">
        <v>50</v>
      </c>
      <c r="J746">
        <v>2</v>
      </c>
      <c r="K746" t="s">
        <v>394</v>
      </c>
      <c r="L746">
        <v>21</v>
      </c>
      <c r="M746" t="s">
        <v>265</v>
      </c>
      <c r="N746" s="4" t="str">
        <f>IF(consolidado[[#This Row],[tempo]]&gt;consolidado[[#This Row],[prioridade_horas]],"Fora do prazo","Dentro do prazo estimado")</f>
        <v>Fora do prazo</v>
      </c>
      <c r="O746" s="3">
        <v>1</v>
      </c>
      <c r="P746" t="s">
        <v>27</v>
      </c>
      <c r="Q746">
        <v>3</v>
      </c>
      <c r="R746" t="s">
        <v>33</v>
      </c>
      <c r="S746">
        <v>1</v>
      </c>
      <c r="T746" t="s">
        <v>66</v>
      </c>
      <c r="U746">
        <v>25</v>
      </c>
      <c r="V746" t="s">
        <v>90</v>
      </c>
      <c r="W746">
        <v>5</v>
      </c>
      <c r="X746" t="s">
        <v>41</v>
      </c>
    </row>
    <row r="747" spans="1:24">
      <c r="A747">
        <v>33551</v>
      </c>
      <c r="B747" t="s">
        <v>393</v>
      </c>
      <c r="C747" s="1">
        <v>45316.374918981484</v>
      </c>
      <c r="D747" s="1">
        <v>45322.637569444443</v>
      </c>
      <c r="E747" s="3">
        <v>1.7659722222222223</v>
      </c>
      <c r="F747">
        <v>66</v>
      </c>
      <c r="G747" t="s">
        <v>50</v>
      </c>
      <c r="H747">
        <v>74</v>
      </c>
      <c r="I747" t="s">
        <v>101</v>
      </c>
      <c r="J747">
        <v>102</v>
      </c>
      <c r="K747" t="s">
        <v>46</v>
      </c>
      <c r="L747">
        <v>1</v>
      </c>
      <c r="M747" t="s">
        <v>66</v>
      </c>
      <c r="N747" s="4" t="str">
        <f>IF(consolidado[[#This Row],[tempo]]&gt;consolidado[[#This Row],[prioridade_horas]],"Fora do prazo","Dentro do prazo estimado")</f>
        <v>Fora do prazo</v>
      </c>
      <c r="O747" s="3">
        <v>1</v>
      </c>
      <c r="P747" t="s">
        <v>27</v>
      </c>
      <c r="Q747">
        <v>3</v>
      </c>
      <c r="R747" t="s">
        <v>33</v>
      </c>
      <c r="S747">
        <v>1</v>
      </c>
      <c r="T747" t="s">
        <v>66</v>
      </c>
      <c r="U747">
        <v>30</v>
      </c>
      <c r="V747" t="s">
        <v>514</v>
      </c>
      <c r="W747">
        <v>5</v>
      </c>
      <c r="X747" t="s">
        <v>41</v>
      </c>
    </row>
    <row r="748" spans="1:24">
      <c r="A748">
        <v>33552</v>
      </c>
      <c r="B748" t="s">
        <v>652</v>
      </c>
      <c r="C748" s="1">
        <v>45316.458194444444</v>
      </c>
      <c r="D748" s="1">
        <v>45364.541678240741</v>
      </c>
      <c r="E748" s="3">
        <v>12.857638888888889</v>
      </c>
      <c r="F748">
        <v>98</v>
      </c>
      <c r="G748" t="s">
        <v>69</v>
      </c>
      <c r="H748">
        <v>98</v>
      </c>
      <c r="I748" t="s">
        <v>69</v>
      </c>
      <c r="J748">
        <v>98</v>
      </c>
      <c r="K748" t="s">
        <v>69</v>
      </c>
      <c r="L748">
        <v>11</v>
      </c>
      <c r="M748" t="s">
        <v>37</v>
      </c>
      <c r="N748" s="4" t="str">
        <f>IF(consolidado[[#This Row],[tempo]]&gt;consolidado[[#This Row],[prioridade_horas]],"Fora do prazo","Dentro do prazo estimado")</f>
        <v>Fora do prazo</v>
      </c>
      <c r="O748" s="3">
        <v>0.66666666666666663</v>
      </c>
      <c r="P748" t="s">
        <v>70</v>
      </c>
      <c r="Q748">
        <v>3</v>
      </c>
      <c r="R748" t="s">
        <v>33</v>
      </c>
      <c r="S748">
        <v>11</v>
      </c>
      <c r="T748" t="s">
        <v>37</v>
      </c>
      <c r="U748">
        <v>101</v>
      </c>
      <c r="V748" t="s">
        <v>215</v>
      </c>
      <c r="W748">
        <v>5</v>
      </c>
      <c r="X748" t="s">
        <v>41</v>
      </c>
    </row>
    <row r="749" spans="1:24">
      <c r="A749">
        <v>33553</v>
      </c>
      <c r="B749" t="s">
        <v>126</v>
      </c>
      <c r="C749" s="1">
        <v>45316.468032407407</v>
      </c>
      <c r="D749" s="1">
        <v>45316.477025462962</v>
      </c>
      <c r="E749" s="3">
        <v>9.0277777777777769E-3</v>
      </c>
      <c r="F749">
        <v>55</v>
      </c>
      <c r="G749" t="s">
        <v>127</v>
      </c>
      <c r="H749">
        <v>25</v>
      </c>
      <c r="I749" t="s">
        <v>109</v>
      </c>
      <c r="J749">
        <v>55</v>
      </c>
      <c r="K749" t="s">
        <v>127</v>
      </c>
      <c r="L749">
        <v>11</v>
      </c>
      <c r="M749" t="s">
        <v>37</v>
      </c>
      <c r="N749" s="4" t="str">
        <f>IF(consolidado[[#This Row],[tempo]]&gt;consolidado[[#This Row],[prioridade_horas]],"Fora do prazo","Dentro do prazo estimado")</f>
        <v>Dentro do prazo estimado</v>
      </c>
      <c r="O749" s="3">
        <v>0.33333333333333331</v>
      </c>
      <c r="P749" t="s">
        <v>38</v>
      </c>
      <c r="Q749">
        <v>3</v>
      </c>
      <c r="R749" t="s">
        <v>33</v>
      </c>
      <c r="S749">
        <v>11</v>
      </c>
      <c r="T749" t="s">
        <v>37</v>
      </c>
      <c r="U749">
        <v>56</v>
      </c>
      <c r="V749" t="s">
        <v>40</v>
      </c>
      <c r="W749">
        <v>5</v>
      </c>
      <c r="X749" t="s">
        <v>41</v>
      </c>
    </row>
    <row r="750" spans="1:24">
      <c r="A750">
        <v>33554</v>
      </c>
      <c r="B750" t="s">
        <v>550</v>
      </c>
      <c r="C750" s="1">
        <v>45316.4687037037</v>
      </c>
      <c r="D750" s="1">
        <v>45329.39025462963</v>
      </c>
      <c r="E750" s="3">
        <v>3.3027777777777776</v>
      </c>
      <c r="F750">
        <v>55</v>
      </c>
      <c r="G750" t="s">
        <v>127</v>
      </c>
      <c r="H750">
        <v>25</v>
      </c>
      <c r="I750" t="s">
        <v>109</v>
      </c>
      <c r="J750">
        <v>55</v>
      </c>
      <c r="K750" t="s">
        <v>127</v>
      </c>
      <c r="L750">
        <v>11</v>
      </c>
      <c r="M750" t="s">
        <v>37</v>
      </c>
      <c r="N750" s="4" t="str">
        <f>IF(consolidado[[#This Row],[tempo]]&gt;consolidado[[#This Row],[prioridade_horas]],"Fora do prazo","Dentro do prazo estimado")</f>
        <v>Fora do prazo</v>
      </c>
      <c r="O750" s="3">
        <v>0.33333333333333331</v>
      </c>
      <c r="P750" t="s">
        <v>38</v>
      </c>
      <c r="Q750">
        <v>3</v>
      </c>
      <c r="R750" t="s">
        <v>33</v>
      </c>
      <c r="S750">
        <v>11</v>
      </c>
      <c r="T750" t="s">
        <v>37</v>
      </c>
      <c r="U750">
        <v>56</v>
      </c>
      <c r="V750" t="s">
        <v>40</v>
      </c>
      <c r="W750">
        <v>5</v>
      </c>
      <c r="X750" t="s">
        <v>41</v>
      </c>
    </row>
    <row r="751" spans="1:24">
      <c r="A751">
        <v>33555</v>
      </c>
      <c r="B751" t="s">
        <v>410</v>
      </c>
      <c r="C751" s="1">
        <v>45316.46979166667</v>
      </c>
      <c r="D751" s="1">
        <v>45336.551435185182</v>
      </c>
      <c r="E751" s="3">
        <v>5.3416666666666668</v>
      </c>
      <c r="F751">
        <v>55</v>
      </c>
      <c r="G751" t="s">
        <v>127</v>
      </c>
      <c r="H751">
        <v>25</v>
      </c>
      <c r="I751" t="s">
        <v>109</v>
      </c>
      <c r="J751">
        <v>55</v>
      </c>
      <c r="K751" t="s">
        <v>127</v>
      </c>
      <c r="L751">
        <v>11</v>
      </c>
      <c r="M751" t="s">
        <v>37</v>
      </c>
      <c r="N751" s="4" t="str">
        <f>IF(consolidado[[#This Row],[tempo]]&gt;consolidado[[#This Row],[prioridade_horas]],"Fora do prazo","Dentro do prazo estimado")</f>
        <v>Fora do prazo</v>
      </c>
      <c r="O751" s="3">
        <v>0.33333333333333331</v>
      </c>
      <c r="P751" t="s">
        <v>38</v>
      </c>
      <c r="Q751">
        <v>3</v>
      </c>
      <c r="R751" t="s">
        <v>33</v>
      </c>
      <c r="S751">
        <v>11</v>
      </c>
      <c r="T751" t="s">
        <v>37</v>
      </c>
      <c r="U751">
        <v>56</v>
      </c>
      <c r="V751" t="s">
        <v>40</v>
      </c>
      <c r="W751">
        <v>5</v>
      </c>
      <c r="X751" t="s">
        <v>41</v>
      </c>
    </row>
    <row r="752" spans="1:24">
      <c r="A752">
        <v>33556</v>
      </c>
      <c r="B752" t="s">
        <v>404</v>
      </c>
      <c r="C752" s="1">
        <v>45316.507291666669</v>
      </c>
      <c r="D752" s="1">
        <v>45316.606006944443</v>
      </c>
      <c r="E752" s="3">
        <v>9.8611111111111108E-2</v>
      </c>
      <c r="F752">
        <v>58</v>
      </c>
      <c r="G752" t="s">
        <v>53</v>
      </c>
      <c r="H752">
        <v>58</v>
      </c>
      <c r="I752" t="s">
        <v>53</v>
      </c>
      <c r="J752">
        <v>0</v>
      </c>
      <c r="K752" t="s">
        <v>55</v>
      </c>
      <c r="L752">
        <v>16</v>
      </c>
      <c r="M752" t="s">
        <v>43</v>
      </c>
      <c r="N752" s="4" t="str">
        <f>IF(consolidado[[#This Row],[tempo]]&gt;consolidado[[#This Row],[prioridade_horas]],"Fora do prazo","Dentro do prazo estimado")</f>
        <v>Dentro do prazo estimado</v>
      </c>
      <c r="O752" s="3">
        <v>0.33333333333333331</v>
      </c>
      <c r="P752" t="s">
        <v>38</v>
      </c>
      <c r="Q752">
        <v>3</v>
      </c>
      <c r="R752" t="s">
        <v>33</v>
      </c>
      <c r="S752">
        <v>13</v>
      </c>
      <c r="T752" t="s">
        <v>60</v>
      </c>
      <c r="U752">
        <v>56</v>
      </c>
      <c r="V752" t="s">
        <v>40</v>
      </c>
      <c r="W752">
        <v>5</v>
      </c>
      <c r="X752" t="s">
        <v>41</v>
      </c>
    </row>
    <row r="753" spans="1:24">
      <c r="A753">
        <v>33557</v>
      </c>
      <c r="B753" t="s">
        <v>653</v>
      </c>
      <c r="C753" s="1">
        <v>45316.515370370369</v>
      </c>
      <c r="D753" s="1">
        <v>45316.70957175926</v>
      </c>
      <c r="E753" s="3">
        <v>0.19375000000000001</v>
      </c>
      <c r="F753">
        <v>98</v>
      </c>
      <c r="G753" t="s">
        <v>69</v>
      </c>
      <c r="H753">
        <v>99</v>
      </c>
      <c r="I753" t="s">
        <v>73</v>
      </c>
      <c r="J753">
        <v>98</v>
      </c>
      <c r="K753" t="s">
        <v>69</v>
      </c>
      <c r="L753">
        <v>16</v>
      </c>
      <c r="M753" t="s">
        <v>43</v>
      </c>
      <c r="N753" s="4" t="str">
        <f>IF(consolidado[[#This Row],[tempo]]&gt;consolidado[[#This Row],[prioridade_horas]],"Fora do prazo","Dentro do prazo estimado")</f>
        <v>Dentro do prazo estimado</v>
      </c>
      <c r="O753" s="3">
        <v>0.66666666666666663</v>
      </c>
      <c r="P753" t="s">
        <v>70</v>
      </c>
      <c r="Q753">
        <v>3</v>
      </c>
      <c r="R753" t="s">
        <v>33</v>
      </c>
      <c r="S753">
        <v>16</v>
      </c>
      <c r="T753" t="s">
        <v>43</v>
      </c>
      <c r="U753">
        <v>56</v>
      </c>
      <c r="V753" t="s">
        <v>40</v>
      </c>
      <c r="W753">
        <v>5</v>
      </c>
      <c r="X753" t="s">
        <v>41</v>
      </c>
    </row>
    <row r="754" spans="1:24">
      <c r="A754">
        <v>33558</v>
      </c>
      <c r="B754" t="s">
        <v>98</v>
      </c>
      <c r="C754" s="1">
        <v>45316.608206018522</v>
      </c>
      <c r="D754" s="1">
        <v>45316.6328587963</v>
      </c>
      <c r="E754" s="3">
        <v>2.5000000000000001E-2</v>
      </c>
      <c r="F754">
        <v>111</v>
      </c>
      <c r="G754" t="s">
        <v>99</v>
      </c>
      <c r="H754">
        <v>52</v>
      </c>
      <c r="I754" t="s">
        <v>77</v>
      </c>
      <c r="J754">
        <v>111</v>
      </c>
      <c r="K754" t="s">
        <v>99</v>
      </c>
      <c r="L754">
        <v>2</v>
      </c>
      <c r="M754" t="s">
        <v>47</v>
      </c>
      <c r="N754" s="4" t="str">
        <f>IF(consolidado[[#This Row],[tempo]]&gt;consolidado[[#This Row],[prioridade_horas]],"Fora do prazo","Dentro do prazo estimado")</f>
        <v>Dentro do prazo estimado</v>
      </c>
      <c r="O754" s="3">
        <v>0.33333333333333331</v>
      </c>
      <c r="P754" t="s">
        <v>38</v>
      </c>
      <c r="Q754">
        <v>3</v>
      </c>
      <c r="R754" t="s">
        <v>33</v>
      </c>
      <c r="S754">
        <v>16</v>
      </c>
      <c r="T754" t="s">
        <v>43</v>
      </c>
      <c r="U754">
        <v>25</v>
      </c>
      <c r="V754" t="s">
        <v>90</v>
      </c>
      <c r="W754">
        <v>3</v>
      </c>
      <c r="X754" t="s">
        <v>86</v>
      </c>
    </row>
    <row r="755" spans="1:24">
      <c r="A755">
        <v>33559</v>
      </c>
      <c r="B755" t="s">
        <v>483</v>
      </c>
      <c r="C755" s="1">
        <v>45316.609571759262</v>
      </c>
      <c r="D755" s="1">
        <v>45317.557789351849</v>
      </c>
      <c r="E755" s="3">
        <v>0.32430555555555557</v>
      </c>
      <c r="F755">
        <v>18</v>
      </c>
      <c r="G755" t="s">
        <v>158</v>
      </c>
      <c r="H755">
        <v>18</v>
      </c>
      <c r="I755" t="s">
        <v>158</v>
      </c>
      <c r="J755">
        <v>18</v>
      </c>
      <c r="K755" t="s">
        <v>158</v>
      </c>
      <c r="L755">
        <v>5</v>
      </c>
      <c r="M755" t="s">
        <v>92</v>
      </c>
      <c r="N755" s="4" t="str">
        <f>IF(consolidado[[#This Row],[tempo]]&gt;consolidado[[#This Row],[prioridade_horas]],"Fora do prazo","Dentro do prazo estimado")</f>
        <v>Dentro do prazo estimado</v>
      </c>
      <c r="O755" s="3">
        <v>5</v>
      </c>
      <c r="P755" t="s">
        <v>84</v>
      </c>
      <c r="Q755">
        <v>4</v>
      </c>
      <c r="R755" t="s">
        <v>39</v>
      </c>
      <c r="S755">
        <v>5</v>
      </c>
      <c r="T755" t="s">
        <v>92</v>
      </c>
      <c r="U755">
        <v>29</v>
      </c>
      <c r="V755" t="s">
        <v>85</v>
      </c>
      <c r="W755">
        <v>3</v>
      </c>
      <c r="X755" t="s">
        <v>86</v>
      </c>
    </row>
    <row r="756" spans="1:24">
      <c r="A756">
        <v>33560</v>
      </c>
      <c r="B756" t="s">
        <v>654</v>
      </c>
      <c r="C756" s="1">
        <v>45316.628692129627</v>
      </c>
      <c r="D756" s="1">
        <v>45324.495462962965</v>
      </c>
      <c r="E756" s="3">
        <v>2.1208333333333331</v>
      </c>
      <c r="F756">
        <v>103</v>
      </c>
      <c r="G756" t="s">
        <v>89</v>
      </c>
      <c r="H756">
        <v>45</v>
      </c>
      <c r="I756" t="s">
        <v>156</v>
      </c>
      <c r="J756">
        <v>0</v>
      </c>
      <c r="K756" t="s">
        <v>55</v>
      </c>
      <c r="L756">
        <v>10</v>
      </c>
      <c r="M756" t="s">
        <v>143</v>
      </c>
      <c r="N756" s="4" t="str">
        <f>IF(consolidado[[#This Row],[tempo]]&gt;consolidado[[#This Row],[prioridade_horas]],"Fora do prazo","Dentro do prazo estimado")</f>
        <v>Fora do prazo</v>
      </c>
      <c r="O756" s="3">
        <v>0.33333333333333331</v>
      </c>
      <c r="P756" t="s">
        <v>38</v>
      </c>
      <c r="Q756">
        <v>3</v>
      </c>
      <c r="R756" t="s">
        <v>33</v>
      </c>
      <c r="S756">
        <v>10</v>
      </c>
      <c r="T756" t="s">
        <v>143</v>
      </c>
      <c r="U756">
        <v>1</v>
      </c>
      <c r="V756" t="s">
        <v>113</v>
      </c>
      <c r="W756">
        <v>5</v>
      </c>
      <c r="X756" t="s">
        <v>41</v>
      </c>
    </row>
    <row r="757" spans="1:24">
      <c r="A757">
        <v>33561</v>
      </c>
      <c r="B757" t="s">
        <v>337</v>
      </c>
      <c r="C757" s="1">
        <v>45316.634212962963</v>
      </c>
      <c r="D757" s="1">
        <v>45320.684039351851</v>
      </c>
      <c r="E757" s="3">
        <v>0.80138888888888893</v>
      </c>
      <c r="F757">
        <v>34</v>
      </c>
      <c r="G757" t="s">
        <v>25</v>
      </c>
      <c r="H757">
        <v>49</v>
      </c>
      <c r="I757" t="s">
        <v>42</v>
      </c>
      <c r="J757">
        <v>34</v>
      </c>
      <c r="K757" t="s">
        <v>25</v>
      </c>
      <c r="L757">
        <v>12</v>
      </c>
      <c r="M757" t="s">
        <v>83</v>
      </c>
      <c r="N757" s="4" t="str">
        <f>IF(consolidado[[#This Row],[tempo]]&gt;consolidado[[#This Row],[prioridade_horas]],"Fora do prazo","Dentro do prazo estimado")</f>
        <v>Dentro do prazo estimado</v>
      </c>
      <c r="O757" s="3">
        <v>1</v>
      </c>
      <c r="P757" t="s">
        <v>27</v>
      </c>
      <c r="Q757">
        <v>3</v>
      </c>
      <c r="R757" t="s">
        <v>33</v>
      </c>
      <c r="S757">
        <v>16</v>
      </c>
      <c r="T757" t="s">
        <v>43</v>
      </c>
      <c r="U757">
        <v>27</v>
      </c>
      <c r="V757" t="s">
        <v>178</v>
      </c>
      <c r="W757">
        <v>4</v>
      </c>
      <c r="X757" t="s">
        <v>30</v>
      </c>
    </row>
    <row r="758" spans="1:24">
      <c r="A758">
        <v>33562</v>
      </c>
      <c r="B758" t="s">
        <v>157</v>
      </c>
      <c r="C758" s="1">
        <v>45316.635671296295</v>
      </c>
      <c r="D758" s="1">
        <v>45322.524201388886</v>
      </c>
      <c r="E758" s="3">
        <v>1.3909722222222223</v>
      </c>
      <c r="F758">
        <v>34</v>
      </c>
      <c r="G758" t="s">
        <v>25</v>
      </c>
      <c r="H758">
        <v>34</v>
      </c>
      <c r="I758" t="s">
        <v>25</v>
      </c>
      <c r="J758">
        <v>34</v>
      </c>
      <c r="K758" t="s">
        <v>25</v>
      </c>
      <c r="L758">
        <v>12</v>
      </c>
      <c r="M758" t="s">
        <v>83</v>
      </c>
      <c r="N758" s="4" t="str">
        <f>IF(consolidado[[#This Row],[tempo]]&gt;consolidado[[#This Row],[prioridade_horas]],"Fora do prazo","Dentro do prazo estimado")</f>
        <v>Fora do prazo</v>
      </c>
      <c r="O758" s="3">
        <v>1</v>
      </c>
      <c r="P758" t="s">
        <v>27</v>
      </c>
      <c r="Q758">
        <v>3</v>
      </c>
      <c r="R758" t="s">
        <v>33</v>
      </c>
      <c r="S758">
        <v>3</v>
      </c>
      <c r="T758" t="s">
        <v>26</v>
      </c>
      <c r="U758">
        <v>9</v>
      </c>
      <c r="V758" t="s">
        <v>159</v>
      </c>
      <c r="W758">
        <v>5</v>
      </c>
      <c r="X758" t="s">
        <v>41</v>
      </c>
    </row>
    <row r="759" spans="1:24">
      <c r="A759">
        <v>33563</v>
      </c>
      <c r="B759" t="s">
        <v>655</v>
      </c>
      <c r="C759" s="1">
        <v>45316.673807870371</v>
      </c>
      <c r="D759" s="1">
        <v>45338.487824074073</v>
      </c>
      <c r="E759" s="3">
        <v>5.8250000000000002</v>
      </c>
      <c r="F759">
        <v>98</v>
      </c>
      <c r="G759" t="s">
        <v>69</v>
      </c>
      <c r="H759">
        <v>98</v>
      </c>
      <c r="I759" t="s">
        <v>69</v>
      </c>
      <c r="J759">
        <v>98</v>
      </c>
      <c r="K759" t="s">
        <v>69</v>
      </c>
      <c r="L759">
        <v>11</v>
      </c>
      <c r="M759" t="s">
        <v>37</v>
      </c>
      <c r="N759" s="4" t="str">
        <f>IF(consolidado[[#This Row],[tempo]]&gt;consolidado[[#This Row],[prioridade_horas]],"Fora do prazo","Dentro do prazo estimado")</f>
        <v>Fora do prazo</v>
      </c>
      <c r="O759" s="3">
        <v>0.66666666666666663</v>
      </c>
      <c r="P759" t="s">
        <v>70</v>
      </c>
      <c r="Q759">
        <v>3</v>
      </c>
      <c r="R759" t="s">
        <v>33</v>
      </c>
      <c r="S759">
        <v>11</v>
      </c>
      <c r="T759" t="s">
        <v>37</v>
      </c>
      <c r="U759">
        <v>102</v>
      </c>
      <c r="V759" t="s">
        <v>96</v>
      </c>
      <c r="W759">
        <v>5</v>
      </c>
      <c r="X759" t="s">
        <v>41</v>
      </c>
    </row>
    <row r="760" spans="1:24">
      <c r="A760">
        <v>33564</v>
      </c>
      <c r="B760" t="s">
        <v>31</v>
      </c>
      <c r="C760" s="1">
        <v>45316.716365740744</v>
      </c>
      <c r="D760" s="1">
        <v>45357.400949074072</v>
      </c>
      <c r="E760" s="3">
        <v>10.579861111111111</v>
      </c>
      <c r="F760">
        <v>34</v>
      </c>
      <c r="G760" t="s">
        <v>25</v>
      </c>
      <c r="H760">
        <v>34</v>
      </c>
      <c r="I760" t="s">
        <v>25</v>
      </c>
      <c r="J760">
        <v>34</v>
      </c>
      <c r="K760" t="s">
        <v>25</v>
      </c>
      <c r="L760">
        <v>3</v>
      </c>
      <c r="M760" t="s">
        <v>26</v>
      </c>
      <c r="N760" s="4" t="str">
        <f>IF(consolidado[[#This Row],[tempo]]&gt;consolidado[[#This Row],[prioridade_horas]],"Fora do prazo","Dentro do prazo estimado")</f>
        <v>Fora do prazo</v>
      </c>
      <c r="O760" s="3">
        <v>1</v>
      </c>
      <c r="P760" t="s">
        <v>27</v>
      </c>
      <c r="Q760">
        <v>6</v>
      </c>
      <c r="R760" t="s">
        <v>28</v>
      </c>
      <c r="S760">
        <v>3</v>
      </c>
      <c r="T760" t="s">
        <v>26</v>
      </c>
      <c r="U760">
        <v>27</v>
      </c>
      <c r="V760" t="s">
        <v>178</v>
      </c>
      <c r="W760">
        <v>4</v>
      </c>
      <c r="X760" t="s">
        <v>30</v>
      </c>
    </row>
    <row r="761" spans="1:24">
      <c r="A761">
        <v>33565</v>
      </c>
      <c r="B761" t="s">
        <v>31</v>
      </c>
      <c r="C761" s="1">
        <v>45316.721041666664</v>
      </c>
      <c r="D761" s="1">
        <v>45327.412858796299</v>
      </c>
      <c r="E761" s="3">
        <v>2.3215277777777779</v>
      </c>
      <c r="F761">
        <v>34</v>
      </c>
      <c r="G761" t="s">
        <v>25</v>
      </c>
      <c r="H761">
        <v>74</v>
      </c>
      <c r="I761" t="s">
        <v>101</v>
      </c>
      <c r="J761">
        <v>102</v>
      </c>
      <c r="K761" t="s">
        <v>46</v>
      </c>
      <c r="L761">
        <v>1</v>
      </c>
      <c r="M761" t="s">
        <v>66</v>
      </c>
      <c r="N761" s="4" t="str">
        <f>IF(consolidado[[#This Row],[tempo]]&gt;consolidado[[#This Row],[prioridade_horas]],"Fora do prazo","Dentro do prazo estimado")</f>
        <v>Fora do prazo</v>
      </c>
      <c r="O761" s="3">
        <v>1</v>
      </c>
      <c r="P761" t="s">
        <v>27</v>
      </c>
      <c r="Q761">
        <v>3</v>
      </c>
      <c r="R761" t="s">
        <v>33</v>
      </c>
      <c r="S761">
        <v>1</v>
      </c>
      <c r="T761" t="s">
        <v>66</v>
      </c>
      <c r="U761">
        <v>28</v>
      </c>
      <c r="V761" t="s">
        <v>34</v>
      </c>
      <c r="W761">
        <v>4</v>
      </c>
      <c r="X761" t="s">
        <v>30</v>
      </c>
    </row>
    <row r="762" spans="1:24">
      <c r="A762">
        <v>33566</v>
      </c>
      <c r="B762" t="s">
        <v>656</v>
      </c>
      <c r="C762" s="1">
        <v>45316.726435185185</v>
      </c>
      <c r="D762" s="1">
        <v>45320.389814814815</v>
      </c>
      <c r="E762" s="3">
        <v>0.41458333333333336</v>
      </c>
      <c r="F762">
        <v>34</v>
      </c>
      <c r="G762" t="s">
        <v>25</v>
      </c>
      <c r="H762">
        <v>103</v>
      </c>
      <c r="I762" t="s">
        <v>89</v>
      </c>
      <c r="J762">
        <v>38</v>
      </c>
      <c r="K762" t="s">
        <v>117</v>
      </c>
      <c r="L762">
        <v>6</v>
      </c>
      <c r="M762" t="s">
        <v>118</v>
      </c>
      <c r="N762" s="4" t="str">
        <f>IF(consolidado[[#This Row],[tempo]]&gt;consolidado[[#This Row],[prioridade_horas]],"Fora do prazo","Dentro do prazo estimado")</f>
        <v>Dentro do prazo estimado</v>
      </c>
      <c r="O762" s="3">
        <v>1</v>
      </c>
      <c r="P762" t="s">
        <v>27</v>
      </c>
      <c r="Q762">
        <v>3</v>
      </c>
      <c r="R762" t="s">
        <v>33</v>
      </c>
      <c r="S762">
        <v>6</v>
      </c>
      <c r="T762" t="s">
        <v>118</v>
      </c>
      <c r="U762">
        <v>18</v>
      </c>
      <c r="V762" t="s">
        <v>224</v>
      </c>
      <c r="W762">
        <v>4</v>
      </c>
      <c r="X762" t="s">
        <v>30</v>
      </c>
    </row>
    <row r="763" spans="1:24">
      <c r="A763">
        <v>33567</v>
      </c>
      <c r="B763" t="s">
        <v>657</v>
      </c>
      <c r="C763" s="1">
        <v>45317.407337962963</v>
      </c>
      <c r="D763" s="1">
        <v>45320.49050925926</v>
      </c>
      <c r="E763" s="3">
        <v>0.45902777777777776</v>
      </c>
      <c r="F763">
        <v>49</v>
      </c>
      <c r="G763" t="s">
        <v>42</v>
      </c>
      <c r="H763">
        <v>99</v>
      </c>
      <c r="I763" t="s">
        <v>73</v>
      </c>
      <c r="J763">
        <v>49</v>
      </c>
      <c r="K763" t="s">
        <v>42</v>
      </c>
      <c r="L763">
        <v>16</v>
      </c>
      <c r="M763" t="s">
        <v>43</v>
      </c>
      <c r="N763" s="4" t="str">
        <f>IF(consolidado[[#This Row],[tempo]]&gt;consolidado[[#This Row],[prioridade_horas]],"Fora do prazo","Dentro do prazo estimado")</f>
        <v>Fora do prazo</v>
      </c>
      <c r="O763" s="3">
        <v>0.33333333333333331</v>
      </c>
      <c r="P763" t="s">
        <v>38</v>
      </c>
      <c r="Q763">
        <v>3</v>
      </c>
      <c r="R763" t="s">
        <v>33</v>
      </c>
      <c r="S763">
        <v>16</v>
      </c>
      <c r="T763" t="s">
        <v>43</v>
      </c>
      <c r="U763">
        <v>56</v>
      </c>
      <c r="V763" t="s">
        <v>40</v>
      </c>
      <c r="W763">
        <v>5</v>
      </c>
      <c r="X763" t="s">
        <v>41</v>
      </c>
    </row>
    <row r="764" spans="1:24">
      <c r="A764">
        <v>33568</v>
      </c>
      <c r="B764" t="s">
        <v>259</v>
      </c>
      <c r="C764" s="1">
        <v>45317.431226851855</v>
      </c>
      <c r="D764" s="1">
        <v>45317.570648148147</v>
      </c>
      <c r="E764" s="3">
        <v>0.13958333333333334</v>
      </c>
      <c r="F764">
        <v>55</v>
      </c>
      <c r="G764" t="s">
        <v>127</v>
      </c>
      <c r="H764">
        <v>55</v>
      </c>
      <c r="I764" t="s">
        <v>127</v>
      </c>
      <c r="J764">
        <v>55</v>
      </c>
      <c r="K764" t="s">
        <v>127</v>
      </c>
      <c r="L764">
        <v>16</v>
      </c>
      <c r="M764" t="s">
        <v>43</v>
      </c>
      <c r="N764" s="4" t="str">
        <f>IF(consolidado[[#This Row],[tempo]]&gt;consolidado[[#This Row],[prioridade_horas]],"Fora do prazo","Dentro do prazo estimado")</f>
        <v>Dentro do prazo estimado</v>
      </c>
      <c r="O764" s="3">
        <v>0.33333333333333331</v>
      </c>
      <c r="P764" t="s">
        <v>38</v>
      </c>
      <c r="Q764">
        <v>3</v>
      </c>
      <c r="R764" t="s">
        <v>33</v>
      </c>
      <c r="S764">
        <v>13</v>
      </c>
      <c r="T764" t="s">
        <v>60</v>
      </c>
      <c r="U764">
        <v>56</v>
      </c>
      <c r="V764" t="s">
        <v>40</v>
      </c>
      <c r="W764">
        <v>5</v>
      </c>
      <c r="X764" t="s">
        <v>41</v>
      </c>
    </row>
    <row r="765" spans="1:24">
      <c r="A765">
        <v>33569</v>
      </c>
      <c r="B765" t="s">
        <v>227</v>
      </c>
      <c r="C765" s="1">
        <v>45317.433715277781</v>
      </c>
      <c r="D765" s="1">
        <v>45321.560659722221</v>
      </c>
      <c r="E765" s="3">
        <v>0.87847222222222221</v>
      </c>
      <c r="F765">
        <v>34</v>
      </c>
      <c r="G765" t="s">
        <v>25</v>
      </c>
      <c r="H765">
        <v>34</v>
      </c>
      <c r="I765" t="s">
        <v>25</v>
      </c>
      <c r="J765">
        <v>34</v>
      </c>
      <c r="K765" t="s">
        <v>25</v>
      </c>
      <c r="L765">
        <v>3</v>
      </c>
      <c r="M765" t="s">
        <v>26</v>
      </c>
      <c r="N765" s="4" t="str">
        <f>IF(consolidado[[#This Row],[tempo]]&gt;consolidado[[#This Row],[prioridade_horas]],"Fora do prazo","Dentro do prazo estimado")</f>
        <v>Dentro do prazo estimado</v>
      </c>
      <c r="O765" s="3">
        <v>1</v>
      </c>
      <c r="P765" t="s">
        <v>27</v>
      </c>
      <c r="Q765">
        <v>3</v>
      </c>
      <c r="R765" t="s">
        <v>33</v>
      </c>
      <c r="S765">
        <v>3</v>
      </c>
      <c r="T765" t="s">
        <v>26</v>
      </c>
      <c r="U765">
        <v>8</v>
      </c>
      <c r="V765" t="s">
        <v>194</v>
      </c>
      <c r="W765">
        <v>4</v>
      </c>
      <c r="X765" t="s">
        <v>30</v>
      </c>
    </row>
    <row r="766" spans="1:24">
      <c r="A766">
        <v>33570</v>
      </c>
      <c r="B766" t="s">
        <v>126</v>
      </c>
      <c r="C766" s="1">
        <v>45317.445150462961</v>
      </c>
      <c r="D766" s="1">
        <v>45317.47115740741</v>
      </c>
      <c r="E766" s="3">
        <v>2.5694444444444443E-2</v>
      </c>
      <c r="F766">
        <v>55</v>
      </c>
      <c r="G766" t="s">
        <v>127</v>
      </c>
      <c r="H766">
        <v>25</v>
      </c>
      <c r="I766" t="s">
        <v>109</v>
      </c>
      <c r="J766">
        <v>55</v>
      </c>
      <c r="K766" t="s">
        <v>127</v>
      </c>
      <c r="L766">
        <v>11</v>
      </c>
      <c r="M766" t="s">
        <v>37</v>
      </c>
      <c r="N766" s="4" t="str">
        <f>IF(consolidado[[#This Row],[tempo]]&gt;consolidado[[#This Row],[prioridade_horas]],"Fora do prazo","Dentro do prazo estimado")</f>
        <v>Dentro do prazo estimado</v>
      </c>
      <c r="O766" s="3">
        <v>0.33333333333333331</v>
      </c>
      <c r="P766" t="s">
        <v>38</v>
      </c>
      <c r="Q766">
        <v>3</v>
      </c>
      <c r="R766" t="s">
        <v>33</v>
      </c>
      <c r="S766">
        <v>11</v>
      </c>
      <c r="T766" t="s">
        <v>37</v>
      </c>
      <c r="U766">
        <v>56</v>
      </c>
      <c r="V766" t="s">
        <v>40</v>
      </c>
      <c r="W766">
        <v>5</v>
      </c>
      <c r="X766" t="s">
        <v>41</v>
      </c>
    </row>
    <row r="767" spans="1:24">
      <c r="A767">
        <v>33571</v>
      </c>
      <c r="B767" t="s">
        <v>410</v>
      </c>
      <c r="C767" s="1">
        <v>45317.445902777778</v>
      </c>
      <c r="D767" s="1">
        <v>45317.483912037038</v>
      </c>
      <c r="E767" s="3">
        <v>3.7499999999999999E-2</v>
      </c>
      <c r="F767">
        <v>55</v>
      </c>
      <c r="G767" t="s">
        <v>127</v>
      </c>
      <c r="H767">
        <v>25</v>
      </c>
      <c r="I767" t="s">
        <v>109</v>
      </c>
      <c r="J767">
        <v>55</v>
      </c>
      <c r="K767" t="s">
        <v>127</v>
      </c>
      <c r="L767">
        <v>11</v>
      </c>
      <c r="M767" t="s">
        <v>37</v>
      </c>
      <c r="N767" s="4" t="str">
        <f>IF(consolidado[[#This Row],[tempo]]&gt;consolidado[[#This Row],[prioridade_horas]],"Fora do prazo","Dentro do prazo estimado")</f>
        <v>Dentro do prazo estimado</v>
      </c>
      <c r="O767" s="3">
        <v>0.33333333333333331</v>
      </c>
      <c r="P767" t="s">
        <v>38</v>
      </c>
      <c r="Q767">
        <v>3</v>
      </c>
      <c r="R767" t="s">
        <v>33</v>
      </c>
      <c r="S767">
        <v>11</v>
      </c>
      <c r="T767" t="s">
        <v>37</v>
      </c>
      <c r="U767">
        <v>56</v>
      </c>
      <c r="V767" t="s">
        <v>40</v>
      </c>
      <c r="W767">
        <v>5</v>
      </c>
      <c r="X767" t="s">
        <v>41</v>
      </c>
    </row>
    <row r="768" spans="1:24">
      <c r="A768">
        <v>33572</v>
      </c>
      <c r="B768" t="s">
        <v>31</v>
      </c>
      <c r="C768" s="1">
        <v>45317.44804398148</v>
      </c>
      <c r="D768" s="1">
        <v>45329.490763888891</v>
      </c>
      <c r="E768" s="3">
        <v>3.0479166666666666</v>
      </c>
      <c r="F768">
        <v>34</v>
      </c>
      <c r="G768" t="s">
        <v>25</v>
      </c>
      <c r="H768">
        <v>49</v>
      </c>
      <c r="I768" t="s">
        <v>42</v>
      </c>
      <c r="J768">
        <v>111</v>
      </c>
      <c r="K768" t="s">
        <v>99</v>
      </c>
      <c r="L768">
        <v>1</v>
      </c>
      <c r="M768" t="s">
        <v>66</v>
      </c>
      <c r="N768" s="4" t="str">
        <f>IF(consolidado[[#This Row],[tempo]]&gt;consolidado[[#This Row],[prioridade_horas]],"Fora do prazo","Dentro do prazo estimado")</f>
        <v>Fora do prazo</v>
      </c>
      <c r="O768" s="3">
        <v>1</v>
      </c>
      <c r="P768" t="s">
        <v>27</v>
      </c>
      <c r="Q768">
        <v>3</v>
      </c>
      <c r="R768" t="s">
        <v>33</v>
      </c>
      <c r="S768">
        <v>16</v>
      </c>
      <c r="T768" t="s">
        <v>43</v>
      </c>
      <c r="U768">
        <v>28</v>
      </c>
      <c r="V768" t="s">
        <v>34</v>
      </c>
      <c r="W768">
        <v>4</v>
      </c>
      <c r="X768" t="s">
        <v>30</v>
      </c>
    </row>
    <row r="769" spans="1:24">
      <c r="A769">
        <v>33573</v>
      </c>
      <c r="B769" t="s">
        <v>658</v>
      </c>
      <c r="C769" s="1">
        <v>45317.44871527778</v>
      </c>
      <c r="D769" s="1">
        <v>45320.442997685182</v>
      </c>
      <c r="E769" s="3">
        <v>0.36944444444444446</v>
      </c>
      <c r="F769">
        <v>111</v>
      </c>
      <c r="G769" t="s">
        <v>99</v>
      </c>
      <c r="H769">
        <v>111</v>
      </c>
      <c r="I769" t="s">
        <v>99</v>
      </c>
      <c r="J769">
        <v>111</v>
      </c>
      <c r="K769" t="s">
        <v>99</v>
      </c>
      <c r="L769">
        <v>10</v>
      </c>
      <c r="M769" t="s">
        <v>143</v>
      </c>
      <c r="N769" s="4" t="str">
        <f>IF(consolidado[[#This Row],[tempo]]&gt;consolidado[[#This Row],[prioridade_horas]],"Fora do prazo","Dentro do prazo estimado")</f>
        <v>Fora do prazo</v>
      </c>
      <c r="O769" s="3">
        <v>0.33333333333333331</v>
      </c>
      <c r="P769" t="s">
        <v>38</v>
      </c>
      <c r="Q769">
        <v>3</v>
      </c>
      <c r="R769" t="s">
        <v>33</v>
      </c>
      <c r="S769">
        <v>2</v>
      </c>
      <c r="T769" t="s">
        <v>47</v>
      </c>
      <c r="U769">
        <v>73</v>
      </c>
      <c r="V769" t="s">
        <v>144</v>
      </c>
      <c r="W769">
        <v>3</v>
      </c>
      <c r="X769" t="s">
        <v>86</v>
      </c>
    </row>
    <row r="770" spans="1:24">
      <c r="A770">
        <v>33574</v>
      </c>
      <c r="B770" t="s">
        <v>659</v>
      </c>
      <c r="C770" s="1">
        <v>45317.448784722219</v>
      </c>
      <c r="D770" s="1">
        <v>45320.562488425923</v>
      </c>
      <c r="E770" s="3">
        <v>0.48888888888888887</v>
      </c>
      <c r="F770">
        <v>55</v>
      </c>
      <c r="G770" t="s">
        <v>127</v>
      </c>
      <c r="H770">
        <v>55</v>
      </c>
      <c r="I770" t="s">
        <v>127</v>
      </c>
      <c r="J770">
        <v>55</v>
      </c>
      <c r="K770" t="s">
        <v>127</v>
      </c>
      <c r="L770">
        <v>11</v>
      </c>
      <c r="M770" t="s">
        <v>37</v>
      </c>
      <c r="N770" s="4" t="str">
        <f>IF(consolidado[[#This Row],[tempo]]&gt;consolidado[[#This Row],[prioridade_horas]],"Fora do prazo","Dentro do prazo estimado")</f>
        <v>Fora do prazo</v>
      </c>
      <c r="O770" s="3">
        <v>0.33333333333333331</v>
      </c>
      <c r="P770" t="s">
        <v>38</v>
      </c>
      <c r="Q770">
        <v>3</v>
      </c>
      <c r="R770" t="s">
        <v>33</v>
      </c>
      <c r="S770">
        <v>13</v>
      </c>
      <c r="T770" t="s">
        <v>60</v>
      </c>
      <c r="U770">
        <v>56</v>
      </c>
      <c r="V770" t="s">
        <v>40</v>
      </c>
      <c r="W770">
        <v>5</v>
      </c>
      <c r="X770" t="s">
        <v>41</v>
      </c>
    </row>
    <row r="771" spans="1:24">
      <c r="A771">
        <v>33575</v>
      </c>
      <c r="B771" t="s">
        <v>660</v>
      </c>
      <c r="C771" s="1">
        <v>45317.452291666668</v>
      </c>
      <c r="D771" s="1">
        <v>45329.699826388889</v>
      </c>
      <c r="E771" s="3">
        <v>3.2527777777777778</v>
      </c>
      <c r="F771">
        <v>34</v>
      </c>
      <c r="G771" t="s">
        <v>25</v>
      </c>
      <c r="H771">
        <v>62</v>
      </c>
      <c r="I771" t="s">
        <v>45</v>
      </c>
      <c r="J771">
        <v>102</v>
      </c>
      <c r="K771" t="s">
        <v>46</v>
      </c>
      <c r="L771">
        <v>2</v>
      </c>
      <c r="M771" t="s">
        <v>47</v>
      </c>
      <c r="N771" s="4" t="str">
        <f>IF(consolidado[[#This Row],[tempo]]&gt;consolidado[[#This Row],[prioridade_horas]],"Fora do prazo","Dentro do prazo estimado")</f>
        <v>Fora do prazo</v>
      </c>
      <c r="O771" s="3">
        <v>1</v>
      </c>
      <c r="P771" t="s">
        <v>27</v>
      </c>
      <c r="Q771">
        <v>3</v>
      </c>
      <c r="R771" t="s">
        <v>33</v>
      </c>
      <c r="S771">
        <v>2</v>
      </c>
      <c r="T771" t="s">
        <v>47</v>
      </c>
      <c r="U771">
        <v>18</v>
      </c>
      <c r="V771" t="s">
        <v>224</v>
      </c>
      <c r="W771">
        <v>4</v>
      </c>
      <c r="X771" t="s">
        <v>30</v>
      </c>
    </row>
    <row r="772" spans="1:24">
      <c r="A772">
        <v>33576</v>
      </c>
      <c r="B772" t="s">
        <v>661</v>
      </c>
      <c r="C772" s="1">
        <v>45317.456493055557</v>
      </c>
      <c r="D772" s="1">
        <v>45323.490613425929</v>
      </c>
      <c r="E772" s="3">
        <v>1.5368055555555555</v>
      </c>
      <c r="F772">
        <v>18</v>
      </c>
      <c r="G772" t="s">
        <v>158</v>
      </c>
      <c r="H772">
        <v>18</v>
      </c>
      <c r="I772" t="s">
        <v>158</v>
      </c>
      <c r="J772">
        <v>18</v>
      </c>
      <c r="K772" t="s">
        <v>158</v>
      </c>
      <c r="L772">
        <v>5</v>
      </c>
      <c r="M772" t="s">
        <v>92</v>
      </c>
      <c r="N772" s="4" t="str">
        <f>IF(consolidado[[#This Row],[tempo]]&gt;consolidado[[#This Row],[prioridade_horas]],"Fora do prazo","Dentro do prazo estimado")</f>
        <v>Dentro do prazo estimado</v>
      </c>
      <c r="O772" s="3">
        <v>5</v>
      </c>
      <c r="P772" t="s">
        <v>84</v>
      </c>
      <c r="Q772">
        <v>3</v>
      </c>
      <c r="R772" t="s">
        <v>33</v>
      </c>
      <c r="S772">
        <v>5</v>
      </c>
      <c r="T772" t="s">
        <v>92</v>
      </c>
      <c r="U772">
        <v>13</v>
      </c>
      <c r="V772" t="s">
        <v>203</v>
      </c>
      <c r="W772">
        <v>2</v>
      </c>
      <c r="X772" t="s">
        <v>105</v>
      </c>
    </row>
    <row r="773" spans="1:24">
      <c r="A773">
        <v>33577</v>
      </c>
      <c r="B773" t="s">
        <v>662</v>
      </c>
      <c r="C773" s="1">
        <v>45317.456631944442</v>
      </c>
      <c r="D773" s="1">
        <v>45317.725648148145</v>
      </c>
      <c r="E773" s="3">
        <v>0.26874999999999999</v>
      </c>
      <c r="F773">
        <v>98</v>
      </c>
      <c r="G773" t="s">
        <v>69</v>
      </c>
      <c r="H773">
        <v>99</v>
      </c>
      <c r="I773" t="s">
        <v>73</v>
      </c>
      <c r="J773">
        <v>98</v>
      </c>
      <c r="K773" t="s">
        <v>69</v>
      </c>
      <c r="L773">
        <v>16</v>
      </c>
      <c r="M773" t="s">
        <v>43</v>
      </c>
      <c r="N773" s="4" t="str">
        <f>IF(consolidado[[#This Row],[tempo]]&gt;consolidado[[#This Row],[prioridade_horas]],"Fora do prazo","Dentro do prazo estimado")</f>
        <v>Dentro do prazo estimado</v>
      </c>
      <c r="O773" s="3">
        <v>0.66666666666666663</v>
      </c>
      <c r="P773" t="s">
        <v>70</v>
      </c>
      <c r="Q773">
        <v>3</v>
      </c>
      <c r="R773" t="s">
        <v>33</v>
      </c>
      <c r="S773">
        <v>16</v>
      </c>
      <c r="T773" t="s">
        <v>43</v>
      </c>
      <c r="U773">
        <v>56</v>
      </c>
      <c r="V773" t="s">
        <v>40</v>
      </c>
      <c r="W773">
        <v>5</v>
      </c>
      <c r="X773" t="s">
        <v>41</v>
      </c>
    </row>
    <row r="774" spans="1:24">
      <c r="A774">
        <v>33578</v>
      </c>
      <c r="B774" t="s">
        <v>124</v>
      </c>
      <c r="C774" s="1">
        <v>45317.462604166663</v>
      </c>
      <c r="D774" s="1">
        <v>45320.726539351854</v>
      </c>
      <c r="E774" s="3">
        <v>0.63958333333333328</v>
      </c>
      <c r="F774">
        <v>19</v>
      </c>
      <c r="G774" t="s">
        <v>91</v>
      </c>
      <c r="H774">
        <v>19</v>
      </c>
      <c r="I774" t="s">
        <v>91</v>
      </c>
      <c r="J774">
        <v>19</v>
      </c>
      <c r="K774" t="s">
        <v>91</v>
      </c>
      <c r="L774">
        <v>5</v>
      </c>
      <c r="M774" t="s">
        <v>92</v>
      </c>
      <c r="N774" s="4" t="str">
        <f>IF(consolidado[[#This Row],[tempo]]&gt;consolidado[[#This Row],[prioridade_horas]],"Fora do prazo","Dentro do prazo estimado")</f>
        <v>Fora do prazo</v>
      </c>
      <c r="O774" s="3">
        <v>0.33333333333333331</v>
      </c>
      <c r="P774" t="s">
        <v>38</v>
      </c>
      <c r="Q774">
        <v>3</v>
      </c>
      <c r="R774" t="s">
        <v>33</v>
      </c>
      <c r="S774">
        <v>5</v>
      </c>
      <c r="T774" t="s">
        <v>92</v>
      </c>
      <c r="U774">
        <v>22</v>
      </c>
      <c r="V774" t="s">
        <v>51</v>
      </c>
      <c r="W774">
        <v>5</v>
      </c>
      <c r="X774" t="s">
        <v>41</v>
      </c>
    </row>
    <row r="775" spans="1:24">
      <c r="A775">
        <v>33579</v>
      </c>
      <c r="B775" t="s">
        <v>663</v>
      </c>
      <c r="C775" s="1">
        <v>45317.475590277776</v>
      </c>
      <c r="D775" s="1">
        <v>45320.708379629628</v>
      </c>
      <c r="E775" s="3">
        <v>0.60902777777777772</v>
      </c>
      <c r="F775">
        <v>25</v>
      </c>
      <c r="G775" t="s">
        <v>109</v>
      </c>
      <c r="H775">
        <v>99</v>
      </c>
      <c r="I775" t="s">
        <v>73</v>
      </c>
      <c r="J775">
        <v>25</v>
      </c>
      <c r="K775" t="s">
        <v>109</v>
      </c>
      <c r="L775">
        <v>11</v>
      </c>
      <c r="M775" t="s">
        <v>37</v>
      </c>
      <c r="N775" s="4" t="str">
        <f>IF(consolidado[[#This Row],[tempo]]&gt;consolidado[[#This Row],[prioridade_horas]],"Fora do prazo","Dentro do prazo estimado")</f>
        <v>Fora do prazo</v>
      </c>
      <c r="O775" s="3">
        <v>0.33333333333333331</v>
      </c>
      <c r="P775" t="s">
        <v>38</v>
      </c>
      <c r="Q775">
        <v>3</v>
      </c>
      <c r="R775" t="s">
        <v>33</v>
      </c>
      <c r="S775">
        <v>16</v>
      </c>
      <c r="T775" t="s">
        <v>43</v>
      </c>
      <c r="U775">
        <v>56</v>
      </c>
      <c r="V775" t="s">
        <v>40</v>
      </c>
      <c r="W775">
        <v>5</v>
      </c>
      <c r="X775" t="s">
        <v>41</v>
      </c>
    </row>
    <row r="776" spans="1:24">
      <c r="A776">
        <v>33580</v>
      </c>
      <c r="B776" t="s">
        <v>31</v>
      </c>
      <c r="C776" s="1">
        <v>45317.481168981481</v>
      </c>
      <c r="D776" s="1">
        <v>45370.695497685185</v>
      </c>
      <c r="E776" s="3">
        <v>14.115277777777777</v>
      </c>
      <c r="F776">
        <v>34</v>
      </c>
      <c r="G776" t="s">
        <v>25</v>
      </c>
      <c r="H776">
        <v>111</v>
      </c>
      <c r="I776" t="s">
        <v>99</v>
      </c>
      <c r="J776">
        <v>102</v>
      </c>
      <c r="K776" t="s">
        <v>46</v>
      </c>
      <c r="L776">
        <v>1</v>
      </c>
      <c r="M776" t="s">
        <v>66</v>
      </c>
      <c r="N776" s="4" t="str">
        <f>IF(consolidado[[#This Row],[tempo]]&gt;consolidado[[#This Row],[prioridade_horas]],"Fora do prazo","Dentro do prazo estimado")</f>
        <v>Fora do prazo</v>
      </c>
      <c r="O776" s="3">
        <v>1</v>
      </c>
      <c r="P776" t="s">
        <v>27</v>
      </c>
      <c r="Q776">
        <v>3</v>
      </c>
      <c r="R776" t="s">
        <v>33</v>
      </c>
      <c r="S776">
        <v>1</v>
      </c>
      <c r="T776" t="s">
        <v>66</v>
      </c>
      <c r="U776">
        <v>28</v>
      </c>
      <c r="V776" t="s">
        <v>34</v>
      </c>
      <c r="W776">
        <v>4</v>
      </c>
      <c r="X776" t="s">
        <v>30</v>
      </c>
    </row>
    <row r="777" spans="1:24">
      <c r="A777">
        <v>33581</v>
      </c>
      <c r="B777" t="s">
        <v>31</v>
      </c>
      <c r="C777" s="1">
        <v>45317.499467592592</v>
      </c>
      <c r="D777" s="1">
        <v>45329.728819444441</v>
      </c>
      <c r="E777" s="3">
        <v>3.2347222222222221</v>
      </c>
      <c r="F777">
        <v>34</v>
      </c>
      <c r="G777" t="s">
        <v>25</v>
      </c>
      <c r="H777">
        <v>49</v>
      </c>
      <c r="I777" t="s">
        <v>42</v>
      </c>
      <c r="J777">
        <v>106</v>
      </c>
      <c r="K777" t="s">
        <v>64</v>
      </c>
      <c r="L777">
        <v>6</v>
      </c>
      <c r="M777" t="s">
        <v>118</v>
      </c>
      <c r="N777" s="4" t="str">
        <f>IF(consolidado[[#This Row],[tempo]]&gt;consolidado[[#This Row],[prioridade_horas]],"Fora do prazo","Dentro do prazo estimado")</f>
        <v>Fora do prazo</v>
      </c>
      <c r="O777" s="3">
        <v>1</v>
      </c>
      <c r="P777" t="s">
        <v>27</v>
      </c>
      <c r="Q777">
        <v>3</v>
      </c>
      <c r="R777" t="s">
        <v>33</v>
      </c>
      <c r="S777">
        <v>16</v>
      </c>
      <c r="T777" t="s">
        <v>43</v>
      </c>
      <c r="U777">
        <v>28</v>
      </c>
      <c r="V777" t="s">
        <v>34</v>
      </c>
      <c r="W777">
        <v>4</v>
      </c>
      <c r="X777" t="s">
        <v>30</v>
      </c>
    </row>
    <row r="778" spans="1:24">
      <c r="A778">
        <v>33582</v>
      </c>
      <c r="B778" t="s">
        <v>664</v>
      </c>
      <c r="C778" s="1">
        <v>45317.520243055558</v>
      </c>
      <c r="D778" s="1">
        <v>45356.705555555556</v>
      </c>
      <c r="E778" s="3">
        <v>10.329166666666667</v>
      </c>
      <c r="F778">
        <v>98</v>
      </c>
      <c r="G778" t="s">
        <v>69</v>
      </c>
      <c r="H778">
        <v>98</v>
      </c>
      <c r="I778" t="s">
        <v>69</v>
      </c>
      <c r="J778">
        <v>98</v>
      </c>
      <c r="K778" t="s">
        <v>69</v>
      </c>
      <c r="L778">
        <v>11</v>
      </c>
      <c r="M778" t="s">
        <v>37</v>
      </c>
      <c r="N778" s="4" t="str">
        <f>IF(consolidado[[#This Row],[tempo]]&gt;consolidado[[#This Row],[prioridade_horas]],"Fora do prazo","Dentro do prazo estimado")</f>
        <v>Fora do prazo</v>
      </c>
      <c r="O778" s="3">
        <v>0.66666666666666663</v>
      </c>
      <c r="P778" t="s">
        <v>70</v>
      </c>
      <c r="Q778">
        <v>3</v>
      </c>
      <c r="R778" t="s">
        <v>33</v>
      </c>
      <c r="S778">
        <v>11</v>
      </c>
      <c r="T778" t="s">
        <v>37</v>
      </c>
      <c r="U778">
        <v>101</v>
      </c>
      <c r="V778" t="s">
        <v>215</v>
      </c>
      <c r="W778">
        <v>5</v>
      </c>
      <c r="X778" t="s">
        <v>41</v>
      </c>
    </row>
    <row r="779" spans="1:24">
      <c r="A779">
        <v>33583</v>
      </c>
      <c r="B779" t="s">
        <v>665</v>
      </c>
      <c r="C779" s="1">
        <v>45317.520995370367</v>
      </c>
      <c r="D779" s="1">
        <v>45317.608842592592</v>
      </c>
      <c r="E779" s="3">
        <v>8.7499999999999994E-2</v>
      </c>
      <c r="F779">
        <v>95</v>
      </c>
      <c r="G779" t="s">
        <v>599</v>
      </c>
      <c r="H779">
        <v>80</v>
      </c>
      <c r="I779" t="s">
        <v>123</v>
      </c>
      <c r="J779">
        <v>95</v>
      </c>
      <c r="K779" t="s">
        <v>599</v>
      </c>
      <c r="L779">
        <v>23</v>
      </c>
      <c r="M779" t="s">
        <v>121</v>
      </c>
      <c r="N779" s="4" t="str">
        <f>IF(consolidado[[#This Row],[tempo]]&gt;consolidado[[#This Row],[prioridade_horas]],"Fora do prazo","Dentro do prazo estimado")</f>
        <v>Dentro do prazo estimado</v>
      </c>
      <c r="O779" s="3">
        <v>0.33333333333333331</v>
      </c>
      <c r="P779" t="s">
        <v>38</v>
      </c>
      <c r="Q779">
        <v>3</v>
      </c>
      <c r="R779" t="s">
        <v>33</v>
      </c>
      <c r="S779">
        <v>23</v>
      </c>
      <c r="T779" t="s">
        <v>121</v>
      </c>
      <c r="U779">
        <v>56</v>
      </c>
      <c r="V779" t="s">
        <v>40</v>
      </c>
      <c r="W779">
        <v>5</v>
      </c>
      <c r="X779" t="s">
        <v>41</v>
      </c>
    </row>
    <row r="780" spans="1:24">
      <c r="A780">
        <v>33584</v>
      </c>
      <c r="B780" t="s">
        <v>276</v>
      </c>
      <c r="C780" s="1">
        <v>45317.523506944446</v>
      </c>
      <c r="D780" s="1">
        <v>45317.556435185186</v>
      </c>
      <c r="E780" s="3">
        <v>3.3333333333333333E-2</v>
      </c>
      <c r="F780">
        <v>106</v>
      </c>
      <c r="G780" t="s">
        <v>64</v>
      </c>
      <c r="H780">
        <v>52</v>
      </c>
      <c r="I780" t="s">
        <v>77</v>
      </c>
      <c r="J780">
        <v>106</v>
      </c>
      <c r="K780" t="s">
        <v>64</v>
      </c>
      <c r="L780">
        <v>13</v>
      </c>
      <c r="M780" t="s">
        <v>60</v>
      </c>
      <c r="N780" s="4" t="str">
        <f>IF(consolidado[[#This Row],[tempo]]&gt;consolidado[[#This Row],[prioridade_horas]],"Fora do prazo","Dentro do prazo estimado")</f>
        <v>Dentro do prazo estimado</v>
      </c>
      <c r="O780" s="3">
        <v>0.33333333333333331</v>
      </c>
      <c r="P780" t="s">
        <v>38</v>
      </c>
      <c r="Q780">
        <v>3</v>
      </c>
      <c r="R780" t="s">
        <v>33</v>
      </c>
      <c r="S780">
        <v>16</v>
      </c>
      <c r="T780" t="s">
        <v>43</v>
      </c>
      <c r="U780">
        <v>25</v>
      </c>
      <c r="V780" t="s">
        <v>90</v>
      </c>
      <c r="W780">
        <v>5</v>
      </c>
      <c r="X780" t="s">
        <v>41</v>
      </c>
    </row>
    <row r="781" spans="1:24">
      <c r="A781">
        <v>33585</v>
      </c>
      <c r="B781" t="s">
        <v>666</v>
      </c>
      <c r="C781" s="1">
        <v>45317.526863425926</v>
      </c>
      <c r="D781" s="1">
        <v>45320.400312500002</v>
      </c>
      <c r="E781" s="3">
        <v>0.24930555555555556</v>
      </c>
      <c r="F781">
        <v>95</v>
      </c>
      <c r="G781" t="s">
        <v>599</v>
      </c>
      <c r="H781">
        <v>105</v>
      </c>
      <c r="I781" t="s">
        <v>152</v>
      </c>
      <c r="J781">
        <v>95</v>
      </c>
      <c r="K781" t="s">
        <v>599</v>
      </c>
      <c r="L781">
        <v>23</v>
      </c>
      <c r="M781" t="s">
        <v>121</v>
      </c>
      <c r="N781" s="4" t="str">
        <f>IF(consolidado[[#This Row],[tempo]]&gt;consolidado[[#This Row],[prioridade_horas]],"Fora do prazo","Dentro do prazo estimado")</f>
        <v>Dentro do prazo estimado</v>
      </c>
      <c r="O781" s="3">
        <v>1.6666666666666667</v>
      </c>
      <c r="P781" t="s">
        <v>125</v>
      </c>
      <c r="Q781">
        <v>3</v>
      </c>
      <c r="R781" t="s">
        <v>33</v>
      </c>
      <c r="S781">
        <v>23</v>
      </c>
      <c r="T781" t="s">
        <v>121</v>
      </c>
      <c r="U781">
        <v>56</v>
      </c>
      <c r="V781" t="s">
        <v>40</v>
      </c>
      <c r="W781">
        <v>5</v>
      </c>
      <c r="X781" t="s">
        <v>41</v>
      </c>
    </row>
    <row r="782" spans="1:24">
      <c r="A782">
        <v>33586</v>
      </c>
      <c r="B782" t="s">
        <v>667</v>
      </c>
      <c r="C782" s="1">
        <v>45317.52915509259</v>
      </c>
      <c r="D782" s="1">
        <v>45317.589826388888</v>
      </c>
      <c r="E782" s="3">
        <v>6.1111111111111109E-2</v>
      </c>
      <c r="F782">
        <v>43</v>
      </c>
      <c r="G782" t="s">
        <v>139</v>
      </c>
      <c r="H782">
        <v>43</v>
      </c>
      <c r="I782" t="s">
        <v>139</v>
      </c>
      <c r="J782">
        <v>43</v>
      </c>
      <c r="K782" t="s">
        <v>139</v>
      </c>
      <c r="L782">
        <v>16</v>
      </c>
      <c r="M782" t="s">
        <v>43</v>
      </c>
      <c r="N782" s="4" t="str">
        <f>IF(consolidado[[#This Row],[tempo]]&gt;consolidado[[#This Row],[prioridade_horas]],"Fora do prazo","Dentro do prazo estimado")</f>
        <v>Dentro do prazo estimado</v>
      </c>
      <c r="O782" s="3">
        <v>0.33333333333333331</v>
      </c>
      <c r="P782" t="s">
        <v>38</v>
      </c>
      <c r="Q782">
        <v>3</v>
      </c>
      <c r="R782" t="s">
        <v>33</v>
      </c>
      <c r="S782">
        <v>23</v>
      </c>
      <c r="T782" t="s">
        <v>121</v>
      </c>
      <c r="U782">
        <v>56</v>
      </c>
      <c r="V782" t="s">
        <v>40</v>
      </c>
      <c r="W782">
        <v>4</v>
      </c>
      <c r="X782" t="s">
        <v>30</v>
      </c>
    </row>
    <row r="783" spans="1:24">
      <c r="A783">
        <v>33587</v>
      </c>
      <c r="B783" t="s">
        <v>668</v>
      </c>
      <c r="C783" s="1">
        <v>45317.545173611114</v>
      </c>
      <c r="D783" s="1">
        <v>45323.586724537039</v>
      </c>
      <c r="E783" s="3">
        <v>1.54375</v>
      </c>
      <c r="F783">
        <v>98</v>
      </c>
      <c r="G783" t="s">
        <v>69</v>
      </c>
      <c r="H783">
        <v>98</v>
      </c>
      <c r="I783" t="s">
        <v>69</v>
      </c>
      <c r="J783">
        <v>98</v>
      </c>
      <c r="K783" t="s">
        <v>69</v>
      </c>
      <c r="L783">
        <v>11</v>
      </c>
      <c r="M783" t="s">
        <v>37</v>
      </c>
      <c r="N783" s="4" t="str">
        <f>IF(consolidado[[#This Row],[tempo]]&gt;consolidado[[#This Row],[prioridade_horas]],"Fora do prazo","Dentro do prazo estimado")</f>
        <v>Fora do prazo</v>
      </c>
      <c r="O783" s="3">
        <v>0.66666666666666663</v>
      </c>
      <c r="P783" t="s">
        <v>70</v>
      </c>
      <c r="Q783">
        <v>3</v>
      </c>
      <c r="R783" t="s">
        <v>33</v>
      </c>
      <c r="S783">
        <v>11</v>
      </c>
      <c r="T783" t="s">
        <v>37</v>
      </c>
      <c r="U783">
        <v>101</v>
      </c>
      <c r="V783" t="s">
        <v>215</v>
      </c>
      <c r="W783">
        <v>5</v>
      </c>
      <c r="X783" t="s">
        <v>41</v>
      </c>
    </row>
    <row r="784" spans="1:24">
      <c r="A784">
        <v>33588</v>
      </c>
      <c r="B784" t="s">
        <v>162</v>
      </c>
      <c r="C784" s="1">
        <v>45317.547500000001</v>
      </c>
      <c r="D784" s="1">
        <v>45317.616435185184</v>
      </c>
      <c r="E784" s="3">
        <v>6.8750000000000006E-2</v>
      </c>
      <c r="F784">
        <v>34</v>
      </c>
      <c r="G784" t="s">
        <v>25</v>
      </c>
      <c r="H784">
        <v>35</v>
      </c>
      <c r="I784" t="s">
        <v>32</v>
      </c>
      <c r="J784">
        <v>35</v>
      </c>
      <c r="K784" t="s">
        <v>32</v>
      </c>
      <c r="L784">
        <v>3</v>
      </c>
      <c r="M784" t="s">
        <v>26</v>
      </c>
      <c r="N784" s="4" t="str">
        <f>IF(consolidado[[#This Row],[tempo]]&gt;consolidado[[#This Row],[prioridade_horas]],"Fora do prazo","Dentro do prazo estimado")</f>
        <v>Dentro do prazo estimado</v>
      </c>
      <c r="O784" s="3">
        <v>1</v>
      </c>
      <c r="P784" t="s">
        <v>27</v>
      </c>
      <c r="Q784">
        <v>3</v>
      </c>
      <c r="R784" t="s">
        <v>33</v>
      </c>
      <c r="S784">
        <v>3</v>
      </c>
      <c r="T784" t="s">
        <v>26</v>
      </c>
      <c r="U784">
        <v>109</v>
      </c>
      <c r="V784" t="s">
        <v>163</v>
      </c>
      <c r="W784">
        <v>4</v>
      </c>
      <c r="X784" t="s">
        <v>30</v>
      </c>
    </row>
    <row r="785" spans="1:24">
      <c r="A785">
        <v>33589</v>
      </c>
      <c r="B785" t="s">
        <v>324</v>
      </c>
      <c r="C785" s="1">
        <v>45317.55741898148</v>
      </c>
      <c r="D785" s="1">
        <v>45317.561921296299</v>
      </c>
      <c r="E785" s="3">
        <v>4.8611111111111112E-3</v>
      </c>
      <c r="F785">
        <v>34</v>
      </c>
      <c r="G785" t="s">
        <v>25</v>
      </c>
      <c r="H785">
        <v>34</v>
      </c>
      <c r="I785" t="s">
        <v>25</v>
      </c>
      <c r="J785">
        <v>34</v>
      </c>
      <c r="K785" t="s">
        <v>25</v>
      </c>
      <c r="L785">
        <v>3</v>
      </c>
      <c r="M785" t="s">
        <v>26</v>
      </c>
      <c r="N785" s="4" t="str">
        <f>IF(consolidado[[#This Row],[tempo]]&gt;consolidado[[#This Row],[prioridade_horas]],"Fora do prazo","Dentro do prazo estimado")</f>
        <v>Dentro do prazo estimado</v>
      </c>
      <c r="O785" s="3">
        <v>1</v>
      </c>
      <c r="P785" t="s">
        <v>27</v>
      </c>
      <c r="Q785">
        <v>3</v>
      </c>
      <c r="R785" t="s">
        <v>33</v>
      </c>
      <c r="S785">
        <v>3</v>
      </c>
      <c r="T785" t="s">
        <v>26</v>
      </c>
      <c r="U785">
        <v>32</v>
      </c>
      <c r="V785" t="s">
        <v>183</v>
      </c>
      <c r="W785">
        <v>4</v>
      </c>
      <c r="X785" t="s">
        <v>30</v>
      </c>
    </row>
    <row r="786" spans="1:24">
      <c r="A786">
        <v>33590</v>
      </c>
      <c r="B786" t="s">
        <v>669</v>
      </c>
      <c r="C786" s="1">
        <v>45317.568229166667</v>
      </c>
      <c r="D786" s="1">
        <v>45323.714594907404</v>
      </c>
      <c r="E786" s="3">
        <v>1.6493055555555556</v>
      </c>
      <c r="F786">
        <v>103</v>
      </c>
      <c r="G786" t="s">
        <v>89</v>
      </c>
      <c r="H786">
        <v>45</v>
      </c>
      <c r="I786" t="s">
        <v>156</v>
      </c>
      <c r="J786">
        <v>0</v>
      </c>
      <c r="K786" t="s">
        <v>55</v>
      </c>
      <c r="L786">
        <v>10</v>
      </c>
      <c r="M786" t="s">
        <v>143</v>
      </c>
      <c r="N786" s="4" t="str">
        <f>IF(consolidado[[#This Row],[tempo]]&gt;consolidado[[#This Row],[prioridade_horas]],"Fora do prazo","Dentro do prazo estimado")</f>
        <v>Fora do prazo</v>
      </c>
      <c r="O786" s="3">
        <v>0.33333333333333331</v>
      </c>
      <c r="P786" t="s">
        <v>38</v>
      </c>
      <c r="Q786">
        <v>3</v>
      </c>
      <c r="R786" t="s">
        <v>33</v>
      </c>
      <c r="S786">
        <v>10</v>
      </c>
      <c r="T786" t="s">
        <v>143</v>
      </c>
      <c r="U786">
        <v>1</v>
      </c>
      <c r="V786" t="s">
        <v>113</v>
      </c>
      <c r="W786">
        <v>5</v>
      </c>
      <c r="X786" t="s">
        <v>41</v>
      </c>
    </row>
    <row r="787" spans="1:24">
      <c r="A787">
        <v>33591</v>
      </c>
      <c r="B787" t="s">
        <v>670</v>
      </c>
      <c r="C787" s="1">
        <v>45317.574386574073</v>
      </c>
      <c r="D787" s="1">
        <v>45317.689259259256</v>
      </c>
      <c r="E787" s="3">
        <v>0.11458333333333333</v>
      </c>
      <c r="F787">
        <v>52</v>
      </c>
      <c r="G787" t="s">
        <v>77</v>
      </c>
      <c r="H787">
        <v>52</v>
      </c>
      <c r="I787" t="s">
        <v>77</v>
      </c>
      <c r="J787">
        <v>52</v>
      </c>
      <c r="K787" t="s">
        <v>77</v>
      </c>
      <c r="L787">
        <v>23</v>
      </c>
      <c r="M787" t="s">
        <v>121</v>
      </c>
      <c r="N787" s="4" t="str">
        <f>IF(consolidado[[#This Row],[tempo]]&gt;consolidado[[#This Row],[prioridade_horas]],"Fora do prazo","Dentro do prazo estimado")</f>
        <v>Dentro do prazo estimado</v>
      </c>
      <c r="O787" s="3">
        <v>0.33333333333333331</v>
      </c>
      <c r="P787" t="s">
        <v>38</v>
      </c>
      <c r="Q787">
        <v>3</v>
      </c>
      <c r="R787" t="s">
        <v>33</v>
      </c>
      <c r="S787">
        <v>16</v>
      </c>
      <c r="T787" t="s">
        <v>43</v>
      </c>
      <c r="U787">
        <v>56</v>
      </c>
      <c r="V787" t="s">
        <v>40</v>
      </c>
      <c r="W787">
        <v>5</v>
      </c>
      <c r="X787" t="s">
        <v>41</v>
      </c>
    </row>
    <row r="788" spans="1:24">
      <c r="A788">
        <v>33592</v>
      </c>
      <c r="B788" t="s">
        <v>671</v>
      </c>
      <c r="C788" s="1">
        <v>45317.617847222224</v>
      </c>
      <c r="D788" s="1">
        <v>45320.712268518517</v>
      </c>
      <c r="E788" s="3">
        <v>0.47013888888888888</v>
      </c>
      <c r="F788">
        <v>33</v>
      </c>
      <c r="G788" t="s">
        <v>57</v>
      </c>
      <c r="H788">
        <v>99</v>
      </c>
      <c r="I788" t="s">
        <v>73</v>
      </c>
      <c r="J788">
        <v>33</v>
      </c>
      <c r="K788" t="s">
        <v>57</v>
      </c>
      <c r="L788">
        <v>11</v>
      </c>
      <c r="M788" t="s">
        <v>37</v>
      </c>
      <c r="N788" s="4" t="str">
        <f>IF(consolidado[[#This Row],[tempo]]&gt;consolidado[[#This Row],[prioridade_horas]],"Fora do prazo","Dentro do prazo estimado")</f>
        <v>Fora do prazo</v>
      </c>
      <c r="O788" s="3">
        <v>0.33333333333333331</v>
      </c>
      <c r="P788" t="s">
        <v>38</v>
      </c>
      <c r="Q788">
        <v>3</v>
      </c>
      <c r="R788" t="s">
        <v>33</v>
      </c>
      <c r="S788">
        <v>16</v>
      </c>
      <c r="T788" t="s">
        <v>43</v>
      </c>
      <c r="U788">
        <v>56</v>
      </c>
      <c r="V788" t="s">
        <v>40</v>
      </c>
      <c r="W788">
        <v>5</v>
      </c>
      <c r="X788" t="s">
        <v>41</v>
      </c>
    </row>
    <row r="789" spans="1:24">
      <c r="A789">
        <v>33593</v>
      </c>
      <c r="B789" t="s">
        <v>410</v>
      </c>
      <c r="C789" s="1">
        <v>45317.623923611114</v>
      </c>
      <c r="D789" s="1">
        <v>45324.547534722224</v>
      </c>
      <c r="E789" s="3">
        <v>1.8020833333333333</v>
      </c>
      <c r="F789">
        <v>55</v>
      </c>
      <c r="G789" t="s">
        <v>127</v>
      </c>
      <c r="H789">
        <v>55</v>
      </c>
      <c r="I789" t="s">
        <v>127</v>
      </c>
      <c r="J789">
        <v>55</v>
      </c>
      <c r="K789" t="s">
        <v>127</v>
      </c>
      <c r="L789">
        <v>6</v>
      </c>
      <c r="M789" t="s">
        <v>118</v>
      </c>
      <c r="N789" s="4" t="str">
        <f>IF(consolidado[[#This Row],[tempo]]&gt;consolidado[[#This Row],[prioridade_horas]],"Fora do prazo","Dentro do prazo estimado")</f>
        <v>Fora do prazo</v>
      </c>
      <c r="O789" s="3">
        <v>0.33333333333333331</v>
      </c>
      <c r="P789" t="s">
        <v>38</v>
      </c>
      <c r="Q789">
        <v>3</v>
      </c>
      <c r="R789" t="s">
        <v>33</v>
      </c>
      <c r="S789">
        <v>13</v>
      </c>
      <c r="T789" t="s">
        <v>60</v>
      </c>
      <c r="U789">
        <v>56</v>
      </c>
      <c r="V789" t="s">
        <v>40</v>
      </c>
      <c r="W789">
        <v>5</v>
      </c>
      <c r="X789" t="s">
        <v>41</v>
      </c>
    </row>
    <row r="790" spans="1:24">
      <c r="A790">
        <v>33594</v>
      </c>
      <c r="B790" t="s">
        <v>672</v>
      </c>
      <c r="C790" s="1">
        <v>45317.629259259258</v>
      </c>
      <c r="D790" s="1">
        <v>45351.387256944443</v>
      </c>
      <c r="E790" s="3">
        <v>8.7743055555555554</v>
      </c>
      <c r="F790">
        <v>38</v>
      </c>
      <c r="G790" t="s">
        <v>117</v>
      </c>
      <c r="H790">
        <v>112</v>
      </c>
      <c r="I790" t="s">
        <v>221</v>
      </c>
      <c r="J790">
        <v>38</v>
      </c>
      <c r="K790" t="s">
        <v>117</v>
      </c>
      <c r="L790">
        <v>18</v>
      </c>
      <c r="M790" t="s">
        <v>187</v>
      </c>
      <c r="N790" s="4" t="str">
        <f>IF(consolidado[[#This Row],[tempo]]&gt;consolidado[[#This Row],[prioridade_horas]],"Fora do prazo","Dentro do prazo estimado")</f>
        <v>Fora do prazo</v>
      </c>
      <c r="O790" s="3">
        <v>0.33333333333333331</v>
      </c>
      <c r="P790" t="s">
        <v>38</v>
      </c>
      <c r="Q790">
        <v>6</v>
      </c>
      <c r="R790" t="s">
        <v>28</v>
      </c>
      <c r="S790">
        <v>18</v>
      </c>
      <c r="T790" t="s">
        <v>187</v>
      </c>
      <c r="U790">
        <v>80</v>
      </c>
      <c r="V790" t="s">
        <v>634</v>
      </c>
      <c r="W790">
        <v>5</v>
      </c>
      <c r="X790" t="s">
        <v>41</v>
      </c>
    </row>
    <row r="791" spans="1:24">
      <c r="A791">
        <v>33595</v>
      </c>
      <c r="B791" t="s">
        <v>171</v>
      </c>
      <c r="C791" s="1">
        <v>45317.6484837963</v>
      </c>
      <c r="D791" s="1">
        <v>45317.691747685189</v>
      </c>
      <c r="E791" s="3">
        <v>4.3749999999999997E-2</v>
      </c>
      <c r="F791">
        <v>111</v>
      </c>
      <c r="G791" t="s">
        <v>99</v>
      </c>
      <c r="H791">
        <v>95</v>
      </c>
      <c r="I791" t="s">
        <v>599</v>
      </c>
      <c r="J791">
        <v>111</v>
      </c>
      <c r="K791" t="s">
        <v>99</v>
      </c>
      <c r="L791">
        <v>2</v>
      </c>
      <c r="M791" t="s">
        <v>47</v>
      </c>
      <c r="N791" s="4" t="str">
        <f>IF(consolidado[[#This Row],[tempo]]&gt;consolidado[[#This Row],[prioridade_horas]],"Fora do prazo","Dentro do prazo estimado")</f>
        <v>Dentro do prazo estimado</v>
      </c>
      <c r="O791" s="3">
        <v>0.33333333333333331</v>
      </c>
      <c r="P791" t="s">
        <v>38</v>
      </c>
      <c r="Q791">
        <v>3</v>
      </c>
      <c r="R791" t="s">
        <v>33</v>
      </c>
      <c r="S791">
        <v>13</v>
      </c>
      <c r="T791" t="s">
        <v>60</v>
      </c>
      <c r="U791">
        <v>25</v>
      </c>
      <c r="V791" t="s">
        <v>90</v>
      </c>
      <c r="W791">
        <v>3</v>
      </c>
      <c r="X791" t="s">
        <v>86</v>
      </c>
    </row>
    <row r="792" spans="1:24">
      <c r="A792">
        <v>33596</v>
      </c>
      <c r="B792" t="s">
        <v>673</v>
      </c>
      <c r="C792" s="1">
        <v>45317.662083333336</v>
      </c>
      <c r="D792" s="1">
        <v>45322.6559375</v>
      </c>
      <c r="E792" s="3">
        <v>1.1208333333333333</v>
      </c>
      <c r="F792">
        <v>62</v>
      </c>
      <c r="G792" t="s">
        <v>45</v>
      </c>
      <c r="H792">
        <v>62</v>
      </c>
      <c r="I792" t="s">
        <v>45</v>
      </c>
      <c r="J792">
        <v>62</v>
      </c>
      <c r="K792" t="s">
        <v>45</v>
      </c>
      <c r="L792">
        <v>16</v>
      </c>
      <c r="M792" t="s">
        <v>43</v>
      </c>
      <c r="N792" s="4" t="str">
        <f>IF(consolidado[[#This Row],[tempo]]&gt;consolidado[[#This Row],[prioridade_horas]],"Fora do prazo","Dentro do prazo estimado")</f>
        <v>Fora do prazo</v>
      </c>
      <c r="O792" s="3">
        <v>0.33333333333333331</v>
      </c>
      <c r="P792" t="s">
        <v>38</v>
      </c>
      <c r="Q792">
        <v>3</v>
      </c>
      <c r="R792" t="s">
        <v>33</v>
      </c>
      <c r="S792">
        <v>2</v>
      </c>
      <c r="T792" t="s">
        <v>47</v>
      </c>
      <c r="U792">
        <v>56</v>
      </c>
      <c r="V792" t="s">
        <v>40</v>
      </c>
      <c r="W792">
        <v>3</v>
      </c>
      <c r="X792" t="s">
        <v>86</v>
      </c>
    </row>
    <row r="793" spans="1:24">
      <c r="A793">
        <v>33597</v>
      </c>
      <c r="B793" t="s">
        <v>171</v>
      </c>
      <c r="C793" s="1">
        <v>45317.676874999997</v>
      </c>
      <c r="D793" s="1">
        <v>45317.710844907408</v>
      </c>
      <c r="E793" s="3">
        <v>3.4027777777777775E-2</v>
      </c>
      <c r="F793">
        <v>111</v>
      </c>
      <c r="G793" t="s">
        <v>99</v>
      </c>
      <c r="H793">
        <v>52</v>
      </c>
      <c r="I793" t="s">
        <v>77</v>
      </c>
      <c r="J793">
        <v>111</v>
      </c>
      <c r="K793" t="s">
        <v>99</v>
      </c>
      <c r="L793">
        <v>2</v>
      </c>
      <c r="M793" t="s">
        <v>47</v>
      </c>
      <c r="N793" s="4" t="str">
        <f>IF(consolidado[[#This Row],[tempo]]&gt;consolidado[[#This Row],[prioridade_horas]],"Fora do prazo","Dentro do prazo estimado")</f>
        <v>Dentro do prazo estimado</v>
      </c>
      <c r="O793" s="3">
        <v>0.33333333333333331</v>
      </c>
      <c r="P793" t="s">
        <v>38</v>
      </c>
      <c r="Q793">
        <v>3</v>
      </c>
      <c r="R793" t="s">
        <v>33</v>
      </c>
      <c r="S793">
        <v>16</v>
      </c>
      <c r="T793" t="s">
        <v>43</v>
      </c>
      <c r="U793">
        <v>25</v>
      </c>
      <c r="V793" t="s">
        <v>90</v>
      </c>
      <c r="W793">
        <v>3</v>
      </c>
      <c r="X793" t="s">
        <v>86</v>
      </c>
    </row>
    <row r="794" spans="1:24">
      <c r="A794">
        <v>33598</v>
      </c>
      <c r="B794" t="s">
        <v>98</v>
      </c>
      <c r="C794" s="1">
        <v>45317.6794212963</v>
      </c>
      <c r="D794" s="1">
        <v>45317.700601851851</v>
      </c>
      <c r="E794" s="3">
        <v>2.0833333333333332E-2</v>
      </c>
      <c r="F794">
        <v>111</v>
      </c>
      <c r="G794" t="s">
        <v>99</v>
      </c>
      <c r="H794">
        <v>52</v>
      </c>
      <c r="I794" t="s">
        <v>77</v>
      </c>
      <c r="J794">
        <v>111</v>
      </c>
      <c r="K794" t="s">
        <v>99</v>
      </c>
      <c r="L794">
        <v>2</v>
      </c>
      <c r="M794" t="s">
        <v>47</v>
      </c>
      <c r="N794" s="4" t="str">
        <f>IF(consolidado[[#This Row],[tempo]]&gt;consolidado[[#This Row],[prioridade_horas]],"Fora do prazo","Dentro do prazo estimado")</f>
        <v>Dentro do prazo estimado</v>
      </c>
      <c r="O794" s="3">
        <v>0.33333333333333331</v>
      </c>
      <c r="P794" t="s">
        <v>38</v>
      </c>
      <c r="Q794">
        <v>3</v>
      </c>
      <c r="R794" t="s">
        <v>33</v>
      </c>
      <c r="S794">
        <v>16</v>
      </c>
      <c r="T794" t="s">
        <v>43</v>
      </c>
      <c r="U794">
        <v>25</v>
      </c>
      <c r="V794" t="s">
        <v>90</v>
      </c>
      <c r="W794">
        <v>3</v>
      </c>
      <c r="X794" t="s">
        <v>86</v>
      </c>
    </row>
    <row r="795" spans="1:24">
      <c r="A795">
        <v>33599</v>
      </c>
      <c r="B795" t="s">
        <v>674</v>
      </c>
      <c r="C795" s="1">
        <v>45317.687835648147</v>
      </c>
      <c r="D795" s="1">
        <v>45327.472777777781</v>
      </c>
      <c r="E795" s="3">
        <v>2.0388888888888888</v>
      </c>
      <c r="F795">
        <v>111</v>
      </c>
      <c r="G795" t="s">
        <v>99</v>
      </c>
      <c r="H795">
        <v>52</v>
      </c>
      <c r="I795" t="s">
        <v>77</v>
      </c>
      <c r="J795">
        <v>111</v>
      </c>
      <c r="K795" t="s">
        <v>99</v>
      </c>
      <c r="L795">
        <v>2</v>
      </c>
      <c r="M795" t="s">
        <v>47</v>
      </c>
      <c r="N795" s="4" t="str">
        <f>IF(consolidado[[#This Row],[tempo]]&gt;consolidado[[#This Row],[prioridade_horas]],"Fora do prazo","Dentro do prazo estimado")</f>
        <v>Fora do prazo</v>
      </c>
      <c r="O795" s="3">
        <v>0.33333333333333331</v>
      </c>
      <c r="P795" t="s">
        <v>38</v>
      </c>
      <c r="Q795">
        <v>3</v>
      </c>
      <c r="R795" t="s">
        <v>33</v>
      </c>
      <c r="S795">
        <v>16</v>
      </c>
      <c r="T795" t="s">
        <v>43</v>
      </c>
      <c r="U795">
        <v>25</v>
      </c>
      <c r="V795" t="s">
        <v>90</v>
      </c>
      <c r="W795">
        <v>3</v>
      </c>
      <c r="X795" t="s">
        <v>86</v>
      </c>
    </row>
    <row r="796" spans="1:24">
      <c r="A796">
        <v>33600</v>
      </c>
      <c r="B796" t="s">
        <v>675</v>
      </c>
      <c r="C796" s="1">
        <v>45317.692476851851</v>
      </c>
      <c r="D796" s="1">
        <v>45338.38853009259</v>
      </c>
      <c r="E796" s="3">
        <v>5.3312499999999998</v>
      </c>
      <c r="F796">
        <v>111</v>
      </c>
      <c r="G796" t="s">
        <v>99</v>
      </c>
      <c r="H796">
        <v>111</v>
      </c>
      <c r="I796" t="s">
        <v>99</v>
      </c>
      <c r="J796">
        <v>111</v>
      </c>
      <c r="K796" t="s">
        <v>99</v>
      </c>
      <c r="L796">
        <v>27</v>
      </c>
      <c r="M796" t="s">
        <v>59</v>
      </c>
      <c r="N796" s="4" t="str">
        <f>IF(consolidado[[#This Row],[tempo]]&gt;consolidado[[#This Row],[prioridade_horas]],"Fora do prazo","Dentro do prazo estimado")</f>
        <v>Fora do prazo</v>
      </c>
      <c r="O796" s="3">
        <v>0.33333333333333331</v>
      </c>
      <c r="P796" t="s">
        <v>38</v>
      </c>
      <c r="Q796">
        <v>3</v>
      </c>
      <c r="R796" t="s">
        <v>33</v>
      </c>
      <c r="S796">
        <v>1</v>
      </c>
      <c r="T796" t="s">
        <v>66</v>
      </c>
      <c r="U796">
        <v>55</v>
      </c>
      <c r="V796" t="s">
        <v>676</v>
      </c>
      <c r="W796">
        <v>5</v>
      </c>
      <c r="X796" t="s">
        <v>41</v>
      </c>
    </row>
    <row r="797" spans="1:24">
      <c r="A797">
        <v>33601</v>
      </c>
      <c r="B797" t="s">
        <v>578</v>
      </c>
      <c r="C797" s="1">
        <v>45320.373541666668</v>
      </c>
      <c r="D797" s="1">
        <v>45328.360960648148</v>
      </c>
      <c r="E797" s="3">
        <v>2.2416666666666667</v>
      </c>
      <c r="F797">
        <v>91</v>
      </c>
      <c r="G797" t="s">
        <v>237</v>
      </c>
      <c r="H797">
        <v>33</v>
      </c>
      <c r="I797" t="s">
        <v>57</v>
      </c>
      <c r="J797">
        <v>91</v>
      </c>
      <c r="K797" t="s">
        <v>237</v>
      </c>
      <c r="L797">
        <v>3</v>
      </c>
      <c r="M797" t="s">
        <v>26</v>
      </c>
      <c r="N797" s="4" t="str">
        <f>IF(consolidado[[#This Row],[tempo]]&gt;consolidado[[#This Row],[prioridade_horas]],"Fora do prazo","Dentro do prazo estimado")</f>
        <v>Fora do prazo</v>
      </c>
      <c r="O797" s="3">
        <v>0.33333333333333331</v>
      </c>
      <c r="P797" t="s">
        <v>38</v>
      </c>
      <c r="Q797">
        <v>3</v>
      </c>
      <c r="R797" t="s">
        <v>33</v>
      </c>
      <c r="S797">
        <v>11</v>
      </c>
      <c r="T797" t="s">
        <v>37</v>
      </c>
      <c r="U797">
        <v>33</v>
      </c>
      <c r="V797" t="s">
        <v>354</v>
      </c>
      <c r="W797">
        <v>5</v>
      </c>
      <c r="X797" t="s">
        <v>41</v>
      </c>
    </row>
    <row r="798" spans="1:24">
      <c r="A798">
        <v>33602</v>
      </c>
      <c r="B798" t="s">
        <v>393</v>
      </c>
      <c r="C798" s="1">
        <v>45320.378020833334</v>
      </c>
      <c r="D798" s="1">
        <v>45344.62128472222</v>
      </c>
      <c r="E798" s="3">
        <v>7.0055555555555555</v>
      </c>
      <c r="F798">
        <v>66</v>
      </c>
      <c r="G798" t="s">
        <v>50</v>
      </c>
      <c r="H798">
        <v>102</v>
      </c>
      <c r="I798" t="s">
        <v>46</v>
      </c>
      <c r="J798">
        <v>2</v>
      </c>
      <c r="K798" t="s">
        <v>394</v>
      </c>
      <c r="L798">
        <v>21</v>
      </c>
      <c r="M798" t="s">
        <v>265</v>
      </c>
      <c r="N798" s="4" t="str">
        <f>IF(consolidado[[#This Row],[tempo]]&gt;consolidado[[#This Row],[prioridade_horas]],"Fora do prazo","Dentro do prazo estimado")</f>
        <v>Fora do prazo</v>
      </c>
      <c r="O798" s="3">
        <v>1</v>
      </c>
      <c r="P798" t="s">
        <v>27</v>
      </c>
      <c r="Q798">
        <v>3</v>
      </c>
      <c r="R798" t="s">
        <v>33</v>
      </c>
      <c r="S798">
        <v>2</v>
      </c>
      <c r="T798" t="s">
        <v>47</v>
      </c>
      <c r="U798">
        <v>25</v>
      </c>
      <c r="V798" t="s">
        <v>90</v>
      </c>
      <c r="W798">
        <v>5</v>
      </c>
      <c r="X798" t="s">
        <v>41</v>
      </c>
    </row>
    <row r="799" spans="1:24">
      <c r="A799">
        <v>33603</v>
      </c>
      <c r="B799" t="s">
        <v>677</v>
      </c>
      <c r="C799" s="1">
        <v>45320.37841435185</v>
      </c>
      <c r="D799" s="1">
        <v>45327.72729166667</v>
      </c>
      <c r="E799" s="3">
        <v>2.2277777777777779</v>
      </c>
      <c r="F799">
        <v>91</v>
      </c>
      <c r="G799" t="s">
        <v>237</v>
      </c>
      <c r="H799">
        <v>33</v>
      </c>
      <c r="I799" t="s">
        <v>57</v>
      </c>
      <c r="J799">
        <v>91</v>
      </c>
      <c r="K799" t="s">
        <v>237</v>
      </c>
      <c r="L799">
        <v>5</v>
      </c>
      <c r="M799" t="s">
        <v>92</v>
      </c>
      <c r="N799" s="4" t="str">
        <f>IF(consolidado[[#This Row],[tempo]]&gt;consolidado[[#This Row],[prioridade_horas]],"Fora do prazo","Dentro do prazo estimado")</f>
        <v>Fora do prazo</v>
      </c>
      <c r="O799" s="3">
        <v>0.33333333333333331</v>
      </c>
      <c r="P799" t="s">
        <v>38</v>
      </c>
      <c r="Q799">
        <v>3</v>
      </c>
      <c r="R799" t="s">
        <v>33</v>
      </c>
      <c r="S799">
        <v>11</v>
      </c>
      <c r="T799" t="s">
        <v>37</v>
      </c>
      <c r="U799">
        <v>33</v>
      </c>
      <c r="V799" t="s">
        <v>354</v>
      </c>
      <c r="W799">
        <v>5</v>
      </c>
      <c r="X799" t="s">
        <v>41</v>
      </c>
    </row>
    <row r="800" spans="1:24">
      <c r="A800">
        <v>33604</v>
      </c>
      <c r="B800" t="s">
        <v>678</v>
      </c>
      <c r="C800" s="1">
        <v>45320.381122685183</v>
      </c>
      <c r="D800" s="1">
        <v>45323.413854166669</v>
      </c>
      <c r="E800" s="3">
        <v>1.1597222222222223</v>
      </c>
      <c r="F800">
        <v>91</v>
      </c>
      <c r="G800" t="s">
        <v>237</v>
      </c>
      <c r="H800">
        <v>91</v>
      </c>
      <c r="I800" t="s">
        <v>237</v>
      </c>
      <c r="J800">
        <v>91</v>
      </c>
      <c r="K800" t="s">
        <v>237</v>
      </c>
      <c r="L800">
        <v>1</v>
      </c>
      <c r="M800" t="s">
        <v>66</v>
      </c>
      <c r="N800" s="4" t="str">
        <f>IF(consolidado[[#This Row],[tempo]]&gt;consolidado[[#This Row],[prioridade_horas]],"Fora do prazo","Dentro do prazo estimado")</f>
        <v>Fora do prazo</v>
      </c>
      <c r="O800" s="3">
        <v>0.33333333333333331</v>
      </c>
      <c r="P800" t="s">
        <v>38</v>
      </c>
      <c r="Q800">
        <v>3</v>
      </c>
      <c r="R800" t="s">
        <v>33</v>
      </c>
      <c r="S800">
        <v>27</v>
      </c>
      <c r="T800" t="s">
        <v>59</v>
      </c>
      <c r="U800">
        <v>33</v>
      </c>
      <c r="V800" t="s">
        <v>354</v>
      </c>
      <c r="W800">
        <v>5</v>
      </c>
      <c r="X800" t="s">
        <v>41</v>
      </c>
    </row>
    <row r="801" spans="1:24">
      <c r="A801">
        <v>33605</v>
      </c>
      <c r="B801" t="s">
        <v>679</v>
      </c>
      <c r="C801" s="1">
        <v>45320.384895833333</v>
      </c>
      <c r="D801" s="1">
        <v>45320.716493055559</v>
      </c>
      <c r="E801" s="3">
        <v>0.33124999999999999</v>
      </c>
      <c r="F801">
        <v>25</v>
      </c>
      <c r="G801" t="s">
        <v>109</v>
      </c>
      <c r="H801">
        <v>25</v>
      </c>
      <c r="I801" t="s">
        <v>109</v>
      </c>
      <c r="J801">
        <v>25</v>
      </c>
      <c r="K801" t="s">
        <v>109</v>
      </c>
      <c r="L801">
        <v>11</v>
      </c>
      <c r="M801" t="s">
        <v>37</v>
      </c>
      <c r="N801" s="4" t="str">
        <f>IF(consolidado[[#This Row],[tempo]]&gt;consolidado[[#This Row],[prioridade_horas]],"Fora do prazo","Dentro do prazo estimado")</f>
        <v>Dentro do prazo estimado</v>
      </c>
      <c r="O801" s="3">
        <v>0.33333333333333331</v>
      </c>
      <c r="P801" t="s">
        <v>38</v>
      </c>
      <c r="Q801">
        <v>3</v>
      </c>
      <c r="R801" t="s">
        <v>33</v>
      </c>
      <c r="S801">
        <v>11</v>
      </c>
      <c r="T801" t="s">
        <v>37</v>
      </c>
      <c r="U801">
        <v>56</v>
      </c>
      <c r="V801" t="s">
        <v>40</v>
      </c>
      <c r="W801">
        <v>5</v>
      </c>
      <c r="X801" t="s">
        <v>41</v>
      </c>
    </row>
    <row r="802" spans="1:24">
      <c r="A802">
        <v>33606</v>
      </c>
      <c r="B802" t="s">
        <v>680</v>
      </c>
      <c r="C802" s="1">
        <v>45320.38921296296</v>
      </c>
      <c r="D802" s="1">
        <v>45320.715532407405</v>
      </c>
      <c r="E802" s="3">
        <v>0.3263888888888889</v>
      </c>
      <c r="F802">
        <v>25</v>
      </c>
      <c r="G802" t="s">
        <v>109</v>
      </c>
      <c r="H802">
        <v>25</v>
      </c>
      <c r="I802" t="s">
        <v>109</v>
      </c>
      <c r="J802">
        <v>25</v>
      </c>
      <c r="K802" t="s">
        <v>109</v>
      </c>
      <c r="L802">
        <v>11</v>
      </c>
      <c r="M802" t="s">
        <v>37</v>
      </c>
      <c r="N802" s="4" t="str">
        <f>IF(consolidado[[#This Row],[tempo]]&gt;consolidado[[#This Row],[prioridade_horas]],"Fora do prazo","Dentro do prazo estimado")</f>
        <v>Dentro do prazo estimado</v>
      </c>
      <c r="O802" s="3">
        <v>0.33333333333333331</v>
      </c>
      <c r="P802" t="s">
        <v>38</v>
      </c>
      <c r="Q802">
        <v>3</v>
      </c>
      <c r="R802" t="s">
        <v>33</v>
      </c>
      <c r="S802">
        <v>11</v>
      </c>
      <c r="T802" t="s">
        <v>37</v>
      </c>
      <c r="U802">
        <v>56</v>
      </c>
      <c r="V802" t="s">
        <v>40</v>
      </c>
      <c r="W802">
        <v>5</v>
      </c>
      <c r="X802" t="s">
        <v>41</v>
      </c>
    </row>
    <row r="803" spans="1:24">
      <c r="A803">
        <v>33607</v>
      </c>
      <c r="B803" t="s">
        <v>681</v>
      </c>
      <c r="C803" s="1">
        <v>45320.411215277774</v>
      </c>
      <c r="D803" s="1">
        <v>45320.631874999999</v>
      </c>
      <c r="E803" s="3">
        <v>0.22013888888888888</v>
      </c>
      <c r="F803">
        <v>38</v>
      </c>
      <c r="G803" t="s">
        <v>117</v>
      </c>
      <c r="H803">
        <v>38</v>
      </c>
      <c r="I803" t="s">
        <v>117</v>
      </c>
      <c r="J803">
        <v>38</v>
      </c>
      <c r="K803" t="s">
        <v>117</v>
      </c>
      <c r="L803">
        <v>18</v>
      </c>
      <c r="M803" t="s">
        <v>187</v>
      </c>
      <c r="N803" s="4" t="str">
        <f>IF(consolidado[[#This Row],[tempo]]&gt;consolidado[[#This Row],[prioridade_horas]],"Fora do prazo","Dentro do prazo estimado")</f>
        <v>Dentro do prazo estimado</v>
      </c>
      <c r="O803" s="3">
        <v>1</v>
      </c>
      <c r="P803" t="s">
        <v>27</v>
      </c>
      <c r="Q803">
        <v>3</v>
      </c>
      <c r="R803" t="s">
        <v>33</v>
      </c>
      <c r="S803">
        <v>6</v>
      </c>
      <c r="T803" t="s">
        <v>118</v>
      </c>
      <c r="U803">
        <v>56</v>
      </c>
      <c r="V803" t="s">
        <v>40</v>
      </c>
      <c r="W803">
        <v>5</v>
      </c>
      <c r="X803" t="s">
        <v>41</v>
      </c>
    </row>
    <row r="804" spans="1:24">
      <c r="A804">
        <v>33608</v>
      </c>
      <c r="B804" t="s">
        <v>682</v>
      </c>
      <c r="C804" s="1">
        <v>45320.41202546296</v>
      </c>
      <c r="D804" s="1">
        <v>45320.423564814817</v>
      </c>
      <c r="E804" s="3">
        <v>1.1111111111111112E-2</v>
      </c>
      <c r="F804">
        <v>98</v>
      </c>
      <c r="G804" t="s">
        <v>69</v>
      </c>
      <c r="H804">
        <v>98</v>
      </c>
      <c r="I804" t="s">
        <v>69</v>
      </c>
      <c r="J804">
        <v>98</v>
      </c>
      <c r="K804" t="s">
        <v>69</v>
      </c>
      <c r="L804">
        <v>11</v>
      </c>
      <c r="M804" t="s">
        <v>37</v>
      </c>
      <c r="N804" s="4" t="str">
        <f>IF(consolidado[[#This Row],[tempo]]&gt;consolidado[[#This Row],[prioridade_horas]],"Fora do prazo","Dentro do prazo estimado")</f>
        <v>Dentro do prazo estimado</v>
      </c>
      <c r="O804" s="3">
        <v>0.66666666666666663</v>
      </c>
      <c r="P804" t="s">
        <v>70</v>
      </c>
      <c r="Q804">
        <v>3</v>
      </c>
      <c r="R804" t="s">
        <v>33</v>
      </c>
      <c r="S804">
        <v>11</v>
      </c>
      <c r="T804" t="s">
        <v>37</v>
      </c>
      <c r="U804">
        <v>101</v>
      </c>
      <c r="V804" t="s">
        <v>215</v>
      </c>
      <c r="W804">
        <v>5</v>
      </c>
      <c r="X804" t="s">
        <v>41</v>
      </c>
    </row>
    <row r="805" spans="1:24">
      <c r="A805">
        <v>33609</v>
      </c>
      <c r="B805" t="s">
        <v>683</v>
      </c>
      <c r="C805" s="1">
        <v>45320.414907407408</v>
      </c>
      <c r="D805" s="1">
        <v>45331.651504629626</v>
      </c>
      <c r="E805" s="3">
        <v>3.6180555555555554</v>
      </c>
      <c r="F805">
        <v>62</v>
      </c>
      <c r="G805" t="s">
        <v>45</v>
      </c>
      <c r="H805">
        <v>55</v>
      </c>
      <c r="I805" t="s">
        <v>127</v>
      </c>
      <c r="J805">
        <v>62</v>
      </c>
      <c r="K805" t="s">
        <v>45</v>
      </c>
      <c r="L805">
        <v>2</v>
      </c>
      <c r="M805" t="s">
        <v>47</v>
      </c>
      <c r="N805" s="4" t="str">
        <f>IF(consolidado[[#This Row],[tempo]]&gt;consolidado[[#This Row],[prioridade_horas]],"Fora do prazo","Dentro do prazo estimado")</f>
        <v>Fora do prazo</v>
      </c>
      <c r="O805" s="3">
        <v>0.33333333333333331</v>
      </c>
      <c r="P805" t="s">
        <v>38</v>
      </c>
      <c r="Q805">
        <v>3</v>
      </c>
      <c r="R805" t="s">
        <v>33</v>
      </c>
      <c r="S805">
        <v>13</v>
      </c>
      <c r="T805" t="s">
        <v>60</v>
      </c>
      <c r="U805">
        <v>56</v>
      </c>
      <c r="V805" t="s">
        <v>40</v>
      </c>
      <c r="W805">
        <v>2</v>
      </c>
      <c r="X805" t="s">
        <v>105</v>
      </c>
    </row>
    <row r="806" spans="1:24">
      <c r="A806">
        <v>33610</v>
      </c>
      <c r="B806" t="s">
        <v>684</v>
      </c>
      <c r="C806" s="1">
        <v>45320.423009259262</v>
      </c>
      <c r="D806" s="1">
        <v>45324.474212962959</v>
      </c>
      <c r="E806" s="3">
        <v>1.5534722222222221</v>
      </c>
      <c r="F806">
        <v>98</v>
      </c>
      <c r="G806" t="s">
        <v>69</v>
      </c>
      <c r="H806">
        <v>33</v>
      </c>
      <c r="I806" t="s">
        <v>57</v>
      </c>
      <c r="J806">
        <v>33</v>
      </c>
      <c r="K806" t="s">
        <v>57</v>
      </c>
      <c r="L806">
        <v>11</v>
      </c>
      <c r="M806" t="s">
        <v>37</v>
      </c>
      <c r="N806" s="4" t="str">
        <f>IF(consolidado[[#This Row],[tempo]]&gt;consolidado[[#This Row],[prioridade_horas]],"Fora do prazo","Dentro do prazo estimado")</f>
        <v>Fora do prazo</v>
      </c>
      <c r="O806" s="3">
        <v>0.66666666666666663</v>
      </c>
      <c r="P806" t="s">
        <v>70</v>
      </c>
      <c r="Q806">
        <v>3</v>
      </c>
      <c r="R806" t="s">
        <v>33</v>
      </c>
      <c r="S806">
        <v>11</v>
      </c>
      <c r="T806" t="s">
        <v>37</v>
      </c>
      <c r="U806">
        <v>99</v>
      </c>
      <c r="V806" t="s">
        <v>74</v>
      </c>
      <c r="W806">
        <v>5</v>
      </c>
      <c r="X806" t="s">
        <v>41</v>
      </c>
    </row>
    <row r="807" spans="1:24">
      <c r="A807">
        <v>33611</v>
      </c>
      <c r="B807" t="s">
        <v>685</v>
      </c>
      <c r="C807" s="1">
        <v>45320.425659722219</v>
      </c>
      <c r="D807" s="1">
        <v>45348.464456018519</v>
      </c>
      <c r="E807" s="3">
        <v>7.552777777777778</v>
      </c>
      <c r="F807">
        <v>98</v>
      </c>
      <c r="G807" t="s">
        <v>69</v>
      </c>
      <c r="H807">
        <v>34</v>
      </c>
      <c r="I807" t="s">
        <v>25</v>
      </c>
      <c r="J807">
        <v>33</v>
      </c>
      <c r="K807" t="s">
        <v>57</v>
      </c>
      <c r="L807">
        <v>11</v>
      </c>
      <c r="M807" t="s">
        <v>37</v>
      </c>
      <c r="N807" s="4" t="str">
        <f>IF(consolidado[[#This Row],[tempo]]&gt;consolidado[[#This Row],[prioridade_horas]],"Fora do prazo","Dentro do prazo estimado")</f>
        <v>Fora do prazo</v>
      </c>
      <c r="O807" s="3">
        <v>0.66666666666666663</v>
      </c>
      <c r="P807" t="s">
        <v>70</v>
      </c>
      <c r="Q807">
        <v>3</v>
      </c>
      <c r="R807" t="s">
        <v>33</v>
      </c>
      <c r="S807">
        <v>3</v>
      </c>
      <c r="T807" t="s">
        <v>26</v>
      </c>
      <c r="U807">
        <v>99</v>
      </c>
      <c r="V807" t="s">
        <v>74</v>
      </c>
      <c r="W807">
        <v>5</v>
      </c>
      <c r="X807" t="s">
        <v>41</v>
      </c>
    </row>
    <row r="808" spans="1:24">
      <c r="A808">
        <v>33612</v>
      </c>
      <c r="B808" t="s">
        <v>686</v>
      </c>
      <c r="C808" s="1">
        <v>45320.446840277778</v>
      </c>
      <c r="D808" s="1">
        <v>45320.705023148148</v>
      </c>
      <c r="E808" s="3">
        <v>0.25833333333333336</v>
      </c>
      <c r="F808">
        <v>98</v>
      </c>
      <c r="G808" t="s">
        <v>69</v>
      </c>
      <c r="H808">
        <v>99</v>
      </c>
      <c r="I808" t="s">
        <v>73</v>
      </c>
      <c r="J808">
        <v>98</v>
      </c>
      <c r="K808" t="s">
        <v>69</v>
      </c>
      <c r="L808">
        <v>16</v>
      </c>
      <c r="M808" t="s">
        <v>43</v>
      </c>
      <c r="N808" s="4" t="str">
        <f>IF(consolidado[[#This Row],[tempo]]&gt;consolidado[[#This Row],[prioridade_horas]],"Fora do prazo","Dentro do prazo estimado")</f>
        <v>Dentro do prazo estimado</v>
      </c>
      <c r="O808" s="3">
        <v>0.66666666666666663</v>
      </c>
      <c r="P808" t="s">
        <v>70</v>
      </c>
      <c r="Q808">
        <v>3</v>
      </c>
      <c r="R808" t="s">
        <v>33</v>
      </c>
      <c r="S808">
        <v>16</v>
      </c>
      <c r="T808" t="s">
        <v>43</v>
      </c>
      <c r="U808">
        <v>56</v>
      </c>
      <c r="V808" t="s">
        <v>40</v>
      </c>
      <c r="W808">
        <v>5</v>
      </c>
      <c r="X808" t="s">
        <v>41</v>
      </c>
    </row>
    <row r="809" spans="1:24">
      <c r="A809">
        <v>33613</v>
      </c>
      <c r="B809" t="s">
        <v>687</v>
      </c>
      <c r="C809" s="1">
        <v>45320.447997685187</v>
      </c>
      <c r="D809" s="1">
        <v>45330.406678240739</v>
      </c>
      <c r="E809" s="3">
        <v>2.963888888888889</v>
      </c>
      <c r="F809">
        <v>98</v>
      </c>
      <c r="G809" t="s">
        <v>69</v>
      </c>
      <c r="H809">
        <v>29</v>
      </c>
      <c r="I809" t="s">
        <v>36</v>
      </c>
      <c r="J809">
        <v>98</v>
      </c>
      <c r="K809" t="s">
        <v>69</v>
      </c>
      <c r="L809">
        <v>11</v>
      </c>
      <c r="M809" t="s">
        <v>37</v>
      </c>
      <c r="N809" s="4" t="str">
        <f>IF(consolidado[[#This Row],[tempo]]&gt;consolidado[[#This Row],[prioridade_horas]],"Fora do prazo","Dentro do prazo estimado")</f>
        <v>Fora do prazo</v>
      </c>
      <c r="O809" s="3">
        <v>0.66666666666666663</v>
      </c>
      <c r="P809" t="s">
        <v>70</v>
      </c>
      <c r="Q809">
        <v>3</v>
      </c>
      <c r="R809" t="s">
        <v>33</v>
      </c>
      <c r="S809">
        <v>11</v>
      </c>
      <c r="T809" t="s">
        <v>37</v>
      </c>
      <c r="U809">
        <v>15</v>
      </c>
      <c r="V809" t="s">
        <v>37</v>
      </c>
      <c r="W809">
        <v>5</v>
      </c>
      <c r="X809" t="s">
        <v>41</v>
      </c>
    </row>
    <row r="810" spans="1:24">
      <c r="A810">
        <v>33614</v>
      </c>
      <c r="B810" t="s">
        <v>688</v>
      </c>
      <c r="C810" s="1">
        <v>45320.451435185183</v>
      </c>
      <c r="D810" s="1">
        <v>45320.714479166665</v>
      </c>
      <c r="E810" s="3">
        <v>0.26250000000000001</v>
      </c>
      <c r="F810">
        <v>33</v>
      </c>
      <c r="G810" t="s">
        <v>57</v>
      </c>
      <c r="H810">
        <v>99</v>
      </c>
      <c r="I810" t="s">
        <v>73</v>
      </c>
      <c r="J810">
        <v>0</v>
      </c>
      <c r="K810" t="s">
        <v>55</v>
      </c>
      <c r="L810">
        <v>11</v>
      </c>
      <c r="M810" t="s">
        <v>37</v>
      </c>
      <c r="N810" s="4" t="str">
        <f>IF(consolidado[[#This Row],[tempo]]&gt;consolidado[[#This Row],[prioridade_horas]],"Fora do prazo","Dentro do prazo estimado")</f>
        <v>Dentro do prazo estimado</v>
      </c>
      <c r="O810" s="3">
        <v>0.33333333333333331</v>
      </c>
      <c r="P810" t="s">
        <v>38</v>
      </c>
      <c r="Q810">
        <v>3</v>
      </c>
      <c r="R810" t="s">
        <v>33</v>
      </c>
      <c r="S810">
        <v>16</v>
      </c>
      <c r="T810" t="s">
        <v>43</v>
      </c>
      <c r="U810">
        <v>56</v>
      </c>
      <c r="V810" t="s">
        <v>40</v>
      </c>
      <c r="W810">
        <v>5</v>
      </c>
      <c r="X810" t="s">
        <v>41</v>
      </c>
    </row>
    <row r="811" spans="1:24">
      <c r="A811">
        <v>33615</v>
      </c>
      <c r="B811" t="s">
        <v>429</v>
      </c>
      <c r="C811" s="1">
        <v>45320.453773148147</v>
      </c>
      <c r="D811" s="1">
        <v>45321.399548611109</v>
      </c>
      <c r="E811" s="3">
        <v>0.3215277777777778</v>
      </c>
      <c r="F811">
        <v>18</v>
      </c>
      <c r="G811" t="s">
        <v>158</v>
      </c>
      <c r="H811">
        <v>18</v>
      </c>
      <c r="I811" t="s">
        <v>158</v>
      </c>
      <c r="J811">
        <v>18</v>
      </c>
      <c r="K811" t="s">
        <v>158</v>
      </c>
      <c r="L811">
        <v>2</v>
      </c>
      <c r="M811" t="s">
        <v>47</v>
      </c>
      <c r="N811" s="4" t="str">
        <f>IF(consolidado[[#This Row],[tempo]]&gt;consolidado[[#This Row],[prioridade_horas]],"Fora do prazo","Dentro do prazo estimado")</f>
        <v>Dentro do prazo estimado</v>
      </c>
      <c r="O811" s="3">
        <v>0.33333333333333331</v>
      </c>
      <c r="P811" t="s">
        <v>38</v>
      </c>
      <c r="Q811">
        <v>3</v>
      </c>
      <c r="R811" t="s">
        <v>33</v>
      </c>
      <c r="S811">
        <v>5</v>
      </c>
      <c r="T811" t="s">
        <v>92</v>
      </c>
      <c r="U811">
        <v>38</v>
      </c>
      <c r="V811" t="s">
        <v>67</v>
      </c>
      <c r="W811">
        <v>5</v>
      </c>
      <c r="X811" t="s">
        <v>41</v>
      </c>
    </row>
    <row r="812" spans="1:24">
      <c r="A812">
        <v>33616</v>
      </c>
      <c r="B812" t="s">
        <v>67</v>
      </c>
      <c r="C812" s="1">
        <v>45320.454895833333</v>
      </c>
      <c r="D812" s="1">
        <v>45320.577662037038</v>
      </c>
      <c r="E812" s="3">
        <v>0.12222222222222222</v>
      </c>
      <c r="F812">
        <v>19</v>
      </c>
      <c r="G812" t="s">
        <v>91</v>
      </c>
      <c r="H812">
        <v>111</v>
      </c>
      <c r="I812" t="s">
        <v>99</v>
      </c>
      <c r="J812">
        <v>19</v>
      </c>
      <c r="K812" t="s">
        <v>91</v>
      </c>
      <c r="L812">
        <v>5</v>
      </c>
      <c r="M812" t="s">
        <v>92</v>
      </c>
      <c r="N812" s="4" t="str">
        <f>IF(consolidado[[#This Row],[tempo]]&gt;consolidado[[#This Row],[prioridade_horas]],"Fora do prazo","Dentro do prazo estimado")</f>
        <v>Dentro do prazo estimado</v>
      </c>
      <c r="O812" s="3">
        <v>0.33333333333333331</v>
      </c>
      <c r="P812" t="s">
        <v>38</v>
      </c>
      <c r="Q812">
        <v>3</v>
      </c>
      <c r="R812" t="s">
        <v>33</v>
      </c>
      <c r="S812">
        <v>1</v>
      </c>
      <c r="T812" t="s">
        <v>66</v>
      </c>
      <c r="U812">
        <v>38</v>
      </c>
      <c r="V812" t="s">
        <v>67</v>
      </c>
      <c r="W812">
        <v>3</v>
      </c>
      <c r="X812" t="s">
        <v>86</v>
      </c>
    </row>
    <row r="813" spans="1:24">
      <c r="A813">
        <v>33617</v>
      </c>
      <c r="B813" t="s">
        <v>689</v>
      </c>
      <c r="C813" s="1">
        <v>45320.455567129633</v>
      </c>
      <c r="D813" s="1">
        <v>45337.683518518519</v>
      </c>
      <c r="E813" s="3">
        <v>5.1118055555555557</v>
      </c>
      <c r="F813">
        <v>98</v>
      </c>
      <c r="G813" t="s">
        <v>69</v>
      </c>
      <c r="H813">
        <v>31</v>
      </c>
      <c r="I813" t="s">
        <v>54</v>
      </c>
      <c r="J813">
        <v>98</v>
      </c>
      <c r="K813" t="s">
        <v>69</v>
      </c>
      <c r="L813">
        <v>11</v>
      </c>
      <c r="M813" t="s">
        <v>37</v>
      </c>
      <c r="N813" s="4" t="str">
        <f>IF(consolidado[[#This Row],[tempo]]&gt;consolidado[[#This Row],[prioridade_horas]],"Fora do prazo","Dentro do prazo estimado")</f>
        <v>Fora do prazo</v>
      </c>
      <c r="O813" s="3">
        <v>0.66666666666666663</v>
      </c>
      <c r="P813" t="s">
        <v>70</v>
      </c>
      <c r="Q813">
        <v>3</v>
      </c>
      <c r="R813" t="s">
        <v>33</v>
      </c>
      <c r="S813">
        <v>11</v>
      </c>
      <c r="T813" t="s">
        <v>37</v>
      </c>
      <c r="U813">
        <v>15</v>
      </c>
      <c r="V813" t="s">
        <v>37</v>
      </c>
      <c r="W813">
        <v>5</v>
      </c>
      <c r="X813" t="s">
        <v>41</v>
      </c>
    </row>
    <row r="814" spans="1:24">
      <c r="A814">
        <v>33618</v>
      </c>
      <c r="B814" t="s">
        <v>690</v>
      </c>
      <c r="C814" s="1">
        <v>45320.460127314815</v>
      </c>
      <c r="D814" s="1">
        <v>45320.580694444441</v>
      </c>
      <c r="E814" s="3">
        <v>0.12083333333333333</v>
      </c>
      <c r="F814">
        <v>62</v>
      </c>
      <c r="G814" t="s">
        <v>45</v>
      </c>
      <c r="H814">
        <v>62</v>
      </c>
      <c r="I814" t="s">
        <v>45</v>
      </c>
      <c r="J814">
        <v>62</v>
      </c>
      <c r="K814" t="s">
        <v>45</v>
      </c>
      <c r="L814">
        <v>11</v>
      </c>
      <c r="M814" t="s">
        <v>37</v>
      </c>
      <c r="N814" s="4" t="str">
        <f>IF(consolidado[[#This Row],[tempo]]&gt;consolidado[[#This Row],[prioridade_horas]],"Fora do prazo","Dentro do prazo estimado")</f>
        <v>Dentro do prazo estimado</v>
      </c>
      <c r="O814" s="3">
        <v>0.33333333333333331</v>
      </c>
      <c r="P814" t="s">
        <v>38</v>
      </c>
      <c r="Q814">
        <v>3</v>
      </c>
      <c r="R814" t="s">
        <v>33</v>
      </c>
      <c r="S814">
        <v>2</v>
      </c>
      <c r="T814" t="s">
        <v>47</v>
      </c>
      <c r="U814">
        <v>69</v>
      </c>
      <c r="V814" t="s">
        <v>363</v>
      </c>
      <c r="W814">
        <v>5</v>
      </c>
      <c r="X814" t="s">
        <v>41</v>
      </c>
    </row>
    <row r="815" spans="1:24">
      <c r="A815">
        <v>33619</v>
      </c>
      <c r="B815" t="s">
        <v>150</v>
      </c>
      <c r="C815" s="1">
        <v>45320.462638888886</v>
      </c>
      <c r="D815" s="1">
        <v>45324.661168981482</v>
      </c>
      <c r="E815" s="3">
        <v>1.7013888888888888</v>
      </c>
      <c r="F815">
        <v>34</v>
      </c>
      <c r="G815" t="s">
        <v>25</v>
      </c>
      <c r="H815">
        <v>52</v>
      </c>
      <c r="I815" t="s">
        <v>77</v>
      </c>
      <c r="J815">
        <v>34</v>
      </c>
      <c r="K815" t="s">
        <v>25</v>
      </c>
      <c r="L815">
        <v>3</v>
      </c>
      <c r="M815" t="s">
        <v>26</v>
      </c>
      <c r="N815" s="4" t="str">
        <f>IF(consolidado[[#This Row],[tempo]]&gt;consolidado[[#This Row],[prioridade_horas]],"Fora do prazo","Dentro do prazo estimado")</f>
        <v>Fora do prazo</v>
      </c>
      <c r="O815" s="3">
        <v>1</v>
      </c>
      <c r="P815" t="s">
        <v>27</v>
      </c>
      <c r="Q815">
        <v>3</v>
      </c>
      <c r="R815" t="s">
        <v>33</v>
      </c>
      <c r="S815">
        <v>16</v>
      </c>
      <c r="T815" t="s">
        <v>43</v>
      </c>
      <c r="U815">
        <v>29</v>
      </c>
      <c r="V815" t="s">
        <v>85</v>
      </c>
      <c r="W815">
        <v>4</v>
      </c>
      <c r="X815" t="s">
        <v>30</v>
      </c>
    </row>
    <row r="816" spans="1:24">
      <c r="A816">
        <v>33620</v>
      </c>
      <c r="B816" t="s">
        <v>691</v>
      </c>
      <c r="C816" s="1">
        <v>45320.463541666664</v>
      </c>
      <c r="D816" s="1">
        <v>45363.638553240744</v>
      </c>
      <c r="E816" s="3">
        <v>11.821527777777778</v>
      </c>
      <c r="F816">
        <v>98</v>
      </c>
      <c r="G816" t="s">
        <v>69</v>
      </c>
      <c r="H816">
        <v>15</v>
      </c>
      <c r="I816" t="s">
        <v>82</v>
      </c>
      <c r="J816">
        <v>98</v>
      </c>
      <c r="K816" t="s">
        <v>69</v>
      </c>
      <c r="L816">
        <v>11</v>
      </c>
      <c r="M816" t="s">
        <v>37</v>
      </c>
      <c r="N816" s="4" t="str">
        <f>IF(consolidado[[#This Row],[tempo]]&gt;consolidado[[#This Row],[prioridade_horas]],"Fora do prazo","Dentro do prazo estimado")</f>
        <v>Fora do prazo</v>
      </c>
      <c r="O816" s="3">
        <v>0.66666666666666663</v>
      </c>
      <c r="P816" t="s">
        <v>70</v>
      </c>
      <c r="Q816">
        <v>3</v>
      </c>
      <c r="R816" t="s">
        <v>33</v>
      </c>
      <c r="S816">
        <v>16</v>
      </c>
      <c r="T816" t="s">
        <v>43</v>
      </c>
      <c r="U816">
        <v>99</v>
      </c>
      <c r="V816" t="s">
        <v>74</v>
      </c>
      <c r="W816">
        <v>5</v>
      </c>
      <c r="X816" t="s">
        <v>41</v>
      </c>
    </row>
    <row r="817" spans="1:24">
      <c r="A817">
        <v>33621</v>
      </c>
      <c r="B817" t="s">
        <v>212</v>
      </c>
      <c r="C817" s="1">
        <v>45320.470289351855</v>
      </c>
      <c r="D817" s="1">
        <v>45330.383773148147</v>
      </c>
      <c r="E817" s="3">
        <v>2.9187500000000002</v>
      </c>
      <c r="F817">
        <v>18</v>
      </c>
      <c r="G817" t="s">
        <v>158</v>
      </c>
      <c r="H817">
        <v>18</v>
      </c>
      <c r="I817" t="s">
        <v>158</v>
      </c>
      <c r="J817">
        <v>18</v>
      </c>
      <c r="K817" t="s">
        <v>158</v>
      </c>
      <c r="L817">
        <v>5</v>
      </c>
      <c r="M817" t="s">
        <v>92</v>
      </c>
      <c r="N817" s="4" t="str">
        <f>IF(consolidado[[#This Row],[tempo]]&gt;consolidado[[#This Row],[prioridade_horas]],"Fora do prazo","Dentro do prazo estimado")</f>
        <v>Dentro do prazo estimado</v>
      </c>
      <c r="O817" s="3">
        <v>5</v>
      </c>
      <c r="P817" t="s">
        <v>84</v>
      </c>
      <c r="Q817">
        <v>4</v>
      </c>
      <c r="R817" t="s">
        <v>39</v>
      </c>
      <c r="S817">
        <v>5</v>
      </c>
      <c r="T817" t="s">
        <v>92</v>
      </c>
      <c r="U817">
        <v>28</v>
      </c>
      <c r="V817" t="s">
        <v>34</v>
      </c>
      <c r="W817">
        <v>5</v>
      </c>
      <c r="X817" t="s">
        <v>41</v>
      </c>
    </row>
    <row r="818" spans="1:24">
      <c r="A818">
        <v>33622</v>
      </c>
      <c r="B818" t="s">
        <v>692</v>
      </c>
      <c r="C818" s="1">
        <v>45320.473136574074</v>
      </c>
      <c r="D818" s="1">
        <v>45321.43408564815</v>
      </c>
      <c r="E818" s="3">
        <v>0.33680555555555558</v>
      </c>
      <c r="F818">
        <v>26</v>
      </c>
      <c r="G818" t="s">
        <v>268</v>
      </c>
      <c r="H818">
        <v>26</v>
      </c>
      <c r="I818" t="s">
        <v>268</v>
      </c>
      <c r="J818">
        <v>0</v>
      </c>
      <c r="K818" t="s">
        <v>55</v>
      </c>
      <c r="L818">
        <v>8</v>
      </c>
      <c r="M818" t="s">
        <v>110</v>
      </c>
      <c r="N818" s="4" t="str">
        <f>IF(consolidado[[#This Row],[tempo]]&gt;consolidado[[#This Row],[prioridade_horas]],"Fora do prazo","Dentro do prazo estimado")</f>
        <v>Dentro do prazo estimado</v>
      </c>
      <c r="O818" s="3">
        <v>0.66666666666666663</v>
      </c>
      <c r="P818" t="s">
        <v>70</v>
      </c>
      <c r="Q818">
        <v>3</v>
      </c>
      <c r="R818" t="s">
        <v>33</v>
      </c>
      <c r="S818">
        <v>8</v>
      </c>
      <c r="T818" t="s">
        <v>110</v>
      </c>
      <c r="U818">
        <v>22</v>
      </c>
      <c r="V818" t="s">
        <v>51</v>
      </c>
      <c r="W818">
        <v>3</v>
      </c>
      <c r="X818" t="s">
        <v>86</v>
      </c>
    </row>
    <row r="819" spans="1:24">
      <c r="A819">
        <v>33623</v>
      </c>
      <c r="B819" t="s">
        <v>693</v>
      </c>
      <c r="C819" s="1">
        <v>45320.474895833337</v>
      </c>
      <c r="D819" s="1">
        <v>45320.47550925926</v>
      </c>
      <c r="E819" s="3">
        <v>6.9444444444444447E-4</v>
      </c>
      <c r="F819">
        <v>102</v>
      </c>
      <c r="G819" t="s">
        <v>46</v>
      </c>
      <c r="H819">
        <v>102</v>
      </c>
      <c r="I819" t="s">
        <v>46</v>
      </c>
      <c r="J819">
        <v>102</v>
      </c>
      <c r="K819" t="s">
        <v>46</v>
      </c>
      <c r="L819">
        <v>1</v>
      </c>
      <c r="M819" t="s">
        <v>66</v>
      </c>
      <c r="N819" s="4" t="str">
        <f>IF(consolidado[[#This Row],[tempo]]&gt;consolidado[[#This Row],[prioridade_horas]],"Fora do prazo","Dentro do prazo estimado")</f>
        <v>Dentro do prazo estimado</v>
      </c>
      <c r="O819" s="3">
        <v>0.33333333333333331</v>
      </c>
      <c r="P819" t="s">
        <v>38</v>
      </c>
      <c r="Q819">
        <v>3</v>
      </c>
      <c r="R819" t="s">
        <v>33</v>
      </c>
      <c r="S819">
        <v>1</v>
      </c>
      <c r="T819" t="s">
        <v>66</v>
      </c>
      <c r="U819">
        <v>14</v>
      </c>
      <c r="V819" t="s">
        <v>323</v>
      </c>
      <c r="W819">
        <v>5</v>
      </c>
      <c r="X819" t="s">
        <v>41</v>
      </c>
    </row>
    <row r="820" spans="1:24">
      <c r="A820">
        <v>33624</v>
      </c>
      <c r="B820" t="s">
        <v>404</v>
      </c>
      <c r="C820" s="1">
        <v>45320.479432870372</v>
      </c>
      <c r="D820" s="1">
        <v>45320.575474537036</v>
      </c>
      <c r="E820" s="3">
        <v>9.583333333333334E-2</v>
      </c>
      <c r="F820">
        <v>58</v>
      </c>
      <c r="G820" t="s">
        <v>53</v>
      </c>
      <c r="H820">
        <v>58</v>
      </c>
      <c r="I820" t="s">
        <v>53</v>
      </c>
      <c r="J820">
        <v>0</v>
      </c>
      <c r="K820" t="s">
        <v>55</v>
      </c>
      <c r="L820">
        <v>16</v>
      </c>
      <c r="M820" t="s">
        <v>43</v>
      </c>
      <c r="N820" s="4" t="str">
        <f>IF(consolidado[[#This Row],[tempo]]&gt;consolidado[[#This Row],[prioridade_horas]],"Fora do prazo","Dentro do prazo estimado")</f>
        <v>Dentro do prazo estimado</v>
      </c>
      <c r="O820" s="3">
        <v>0.33333333333333331</v>
      </c>
      <c r="P820" t="s">
        <v>38</v>
      </c>
      <c r="Q820">
        <v>3</v>
      </c>
      <c r="R820" t="s">
        <v>33</v>
      </c>
      <c r="S820">
        <v>13</v>
      </c>
      <c r="T820" t="s">
        <v>60</v>
      </c>
      <c r="U820">
        <v>56</v>
      </c>
      <c r="V820" t="s">
        <v>40</v>
      </c>
      <c r="W820">
        <v>5</v>
      </c>
      <c r="X820" t="s">
        <v>41</v>
      </c>
    </row>
    <row r="821" spans="1:24">
      <c r="A821">
        <v>33625</v>
      </c>
      <c r="B821" t="s">
        <v>694</v>
      </c>
      <c r="C821" s="1">
        <v>45320.502303240741</v>
      </c>
      <c r="D821" s="1">
        <v>45350.541747685187</v>
      </c>
      <c r="E821" s="3">
        <v>8.3048611111111104</v>
      </c>
      <c r="F821">
        <v>98</v>
      </c>
      <c r="G821" t="s">
        <v>69</v>
      </c>
      <c r="H821">
        <v>98</v>
      </c>
      <c r="I821" t="s">
        <v>69</v>
      </c>
      <c r="J821">
        <v>98</v>
      </c>
      <c r="K821" t="s">
        <v>69</v>
      </c>
      <c r="L821">
        <v>11</v>
      </c>
      <c r="M821" t="s">
        <v>37</v>
      </c>
      <c r="N821" s="4" t="str">
        <f>IF(consolidado[[#This Row],[tempo]]&gt;consolidado[[#This Row],[prioridade_horas]],"Fora do prazo","Dentro do prazo estimado")</f>
        <v>Fora do prazo</v>
      </c>
      <c r="O821" s="3">
        <v>0.66666666666666663</v>
      </c>
      <c r="P821" t="s">
        <v>70</v>
      </c>
      <c r="Q821">
        <v>3</v>
      </c>
      <c r="R821" t="s">
        <v>33</v>
      </c>
      <c r="S821">
        <v>11</v>
      </c>
      <c r="T821" t="s">
        <v>37</v>
      </c>
      <c r="U821">
        <v>101</v>
      </c>
      <c r="V821" t="s">
        <v>215</v>
      </c>
      <c r="W821">
        <v>5</v>
      </c>
      <c r="X821" t="s">
        <v>41</v>
      </c>
    </row>
    <row r="822" spans="1:24">
      <c r="A822">
        <v>33626</v>
      </c>
      <c r="B822" t="s">
        <v>695</v>
      </c>
      <c r="C822" s="1">
        <v>45320.543483796297</v>
      </c>
      <c r="D822" s="1">
        <v>45324.576412037037</v>
      </c>
      <c r="E822" s="3">
        <v>1.5361111111111112</v>
      </c>
      <c r="F822">
        <v>55</v>
      </c>
      <c r="G822" t="s">
        <v>127</v>
      </c>
      <c r="H822">
        <v>55</v>
      </c>
      <c r="I822" t="s">
        <v>127</v>
      </c>
      <c r="J822">
        <v>55</v>
      </c>
      <c r="K822" t="s">
        <v>127</v>
      </c>
      <c r="L822">
        <v>27</v>
      </c>
      <c r="M822" t="s">
        <v>59</v>
      </c>
      <c r="N822" s="4" t="str">
        <f>IF(consolidado[[#This Row],[tempo]]&gt;consolidado[[#This Row],[prioridade_horas]],"Fora do prazo","Dentro do prazo estimado")</f>
        <v>Fora do prazo</v>
      </c>
      <c r="O822" s="3">
        <v>0.33333333333333331</v>
      </c>
      <c r="P822" t="s">
        <v>38</v>
      </c>
      <c r="Q822">
        <v>3</v>
      </c>
      <c r="R822" t="s">
        <v>33</v>
      </c>
      <c r="S822">
        <v>13</v>
      </c>
      <c r="T822" t="s">
        <v>60</v>
      </c>
      <c r="U822">
        <v>56</v>
      </c>
      <c r="V822" t="s">
        <v>40</v>
      </c>
      <c r="W822">
        <v>5</v>
      </c>
      <c r="X822" t="s">
        <v>41</v>
      </c>
    </row>
    <row r="823" spans="1:24">
      <c r="A823">
        <v>33627</v>
      </c>
      <c r="B823" t="s">
        <v>126</v>
      </c>
      <c r="C823" s="1">
        <v>45320.544259259259</v>
      </c>
      <c r="D823" s="1">
        <v>45320.564513888887</v>
      </c>
      <c r="E823" s="3">
        <v>2.013888888888889E-2</v>
      </c>
      <c r="F823">
        <v>55</v>
      </c>
      <c r="G823" t="s">
        <v>127</v>
      </c>
      <c r="H823">
        <v>25</v>
      </c>
      <c r="I823" t="s">
        <v>109</v>
      </c>
      <c r="J823">
        <v>55</v>
      </c>
      <c r="K823" t="s">
        <v>127</v>
      </c>
      <c r="L823">
        <v>11</v>
      </c>
      <c r="M823" t="s">
        <v>37</v>
      </c>
      <c r="N823" s="4" t="str">
        <f>IF(consolidado[[#This Row],[tempo]]&gt;consolidado[[#This Row],[prioridade_horas]],"Fora do prazo","Dentro do prazo estimado")</f>
        <v>Dentro do prazo estimado</v>
      </c>
      <c r="O823" s="3">
        <v>0.33333333333333331</v>
      </c>
      <c r="P823" t="s">
        <v>38</v>
      </c>
      <c r="Q823">
        <v>3</v>
      </c>
      <c r="R823" t="s">
        <v>33</v>
      </c>
      <c r="S823">
        <v>11</v>
      </c>
      <c r="T823" t="s">
        <v>37</v>
      </c>
      <c r="U823">
        <v>56</v>
      </c>
      <c r="V823" t="s">
        <v>40</v>
      </c>
      <c r="W823">
        <v>5</v>
      </c>
      <c r="X823" t="s">
        <v>41</v>
      </c>
    </row>
    <row r="824" spans="1:24">
      <c r="A824">
        <v>33628</v>
      </c>
      <c r="B824" t="s">
        <v>410</v>
      </c>
      <c r="C824" s="1">
        <v>45320.545381944445</v>
      </c>
      <c r="D824" s="1">
        <v>45321.643807870372</v>
      </c>
      <c r="E824" s="3">
        <v>0.47430555555555554</v>
      </c>
      <c r="F824">
        <v>55</v>
      </c>
      <c r="G824" t="s">
        <v>127</v>
      </c>
      <c r="H824">
        <v>25</v>
      </c>
      <c r="I824" t="s">
        <v>109</v>
      </c>
      <c r="J824">
        <v>55</v>
      </c>
      <c r="K824" t="s">
        <v>127</v>
      </c>
      <c r="L824">
        <v>11</v>
      </c>
      <c r="M824" t="s">
        <v>37</v>
      </c>
      <c r="N824" s="4" t="str">
        <f>IF(consolidado[[#This Row],[tempo]]&gt;consolidado[[#This Row],[prioridade_horas]],"Fora do prazo","Dentro do prazo estimado")</f>
        <v>Fora do prazo</v>
      </c>
      <c r="O824" s="3">
        <v>0.33333333333333331</v>
      </c>
      <c r="P824" t="s">
        <v>38</v>
      </c>
      <c r="Q824">
        <v>3</v>
      </c>
      <c r="R824" t="s">
        <v>33</v>
      </c>
      <c r="S824">
        <v>11</v>
      </c>
      <c r="T824" t="s">
        <v>37</v>
      </c>
      <c r="U824">
        <v>56</v>
      </c>
      <c r="V824" t="s">
        <v>40</v>
      </c>
      <c r="W824">
        <v>5</v>
      </c>
      <c r="X824" t="s">
        <v>41</v>
      </c>
    </row>
    <row r="825" spans="1:24">
      <c r="A825">
        <v>33629</v>
      </c>
      <c r="B825" t="s">
        <v>130</v>
      </c>
      <c r="C825" s="1">
        <v>45320.546307870369</v>
      </c>
      <c r="D825" s="1">
        <v>45320.678078703706</v>
      </c>
      <c r="E825" s="3">
        <v>0.13194444444444445</v>
      </c>
      <c r="F825">
        <v>55</v>
      </c>
      <c r="G825" t="s">
        <v>127</v>
      </c>
      <c r="H825">
        <v>33</v>
      </c>
      <c r="I825" t="s">
        <v>57</v>
      </c>
      <c r="J825">
        <v>55</v>
      </c>
      <c r="K825" t="s">
        <v>127</v>
      </c>
      <c r="L825">
        <v>11</v>
      </c>
      <c r="M825" t="s">
        <v>37</v>
      </c>
      <c r="N825" s="4" t="str">
        <f>IF(consolidado[[#This Row],[tempo]]&gt;consolidado[[#This Row],[prioridade_horas]],"Fora do prazo","Dentro do prazo estimado")</f>
        <v>Dentro do prazo estimado</v>
      </c>
      <c r="O825" s="3">
        <v>0.33333333333333331</v>
      </c>
      <c r="P825" t="s">
        <v>38</v>
      </c>
      <c r="Q825">
        <v>3</v>
      </c>
      <c r="R825" t="s">
        <v>33</v>
      </c>
      <c r="S825">
        <v>11</v>
      </c>
      <c r="T825" t="s">
        <v>37</v>
      </c>
      <c r="U825">
        <v>56</v>
      </c>
      <c r="V825" t="s">
        <v>40</v>
      </c>
      <c r="W825">
        <v>5</v>
      </c>
      <c r="X825" t="s">
        <v>41</v>
      </c>
    </row>
    <row r="826" spans="1:24">
      <c r="A826">
        <v>33630</v>
      </c>
      <c r="B826" t="s">
        <v>696</v>
      </c>
      <c r="C826" s="1">
        <v>45320.547534722224</v>
      </c>
      <c r="D826" s="1">
        <v>45330.660243055558</v>
      </c>
      <c r="E826" s="3">
        <v>3.1180555555555554</v>
      </c>
      <c r="F826">
        <v>55</v>
      </c>
      <c r="G826" t="s">
        <v>127</v>
      </c>
      <c r="H826">
        <v>55</v>
      </c>
      <c r="I826" t="s">
        <v>127</v>
      </c>
      <c r="J826">
        <v>55</v>
      </c>
      <c r="K826" t="s">
        <v>127</v>
      </c>
      <c r="L826">
        <v>11</v>
      </c>
      <c r="M826" t="s">
        <v>37</v>
      </c>
      <c r="N826" s="4" t="str">
        <f>IF(consolidado[[#This Row],[tempo]]&gt;consolidado[[#This Row],[prioridade_horas]],"Fora do prazo","Dentro do prazo estimado")</f>
        <v>Fora do prazo</v>
      </c>
      <c r="O826" s="3">
        <v>0.33333333333333331</v>
      </c>
      <c r="P826" t="s">
        <v>38</v>
      </c>
      <c r="Q826">
        <v>3</v>
      </c>
      <c r="R826" t="s">
        <v>33</v>
      </c>
      <c r="S826">
        <v>13</v>
      </c>
      <c r="T826" t="s">
        <v>60</v>
      </c>
      <c r="U826">
        <v>56</v>
      </c>
      <c r="V826" t="s">
        <v>40</v>
      </c>
      <c r="W826">
        <v>5</v>
      </c>
      <c r="X826" t="s">
        <v>41</v>
      </c>
    </row>
    <row r="827" spans="1:24">
      <c r="A827">
        <v>33631</v>
      </c>
      <c r="B827" t="s">
        <v>31</v>
      </c>
      <c r="C827" s="1">
        <v>45320.572974537034</v>
      </c>
      <c r="D827" s="1">
        <v>45320.624768518515</v>
      </c>
      <c r="E827" s="3">
        <v>5.1388888888888887E-2</v>
      </c>
      <c r="F827">
        <v>35</v>
      </c>
      <c r="G827" t="s">
        <v>32</v>
      </c>
      <c r="H827">
        <v>52</v>
      </c>
      <c r="I827" t="s">
        <v>77</v>
      </c>
      <c r="J827">
        <v>35</v>
      </c>
      <c r="K827" t="s">
        <v>32</v>
      </c>
      <c r="L827">
        <v>3</v>
      </c>
      <c r="M827" t="s">
        <v>26</v>
      </c>
      <c r="N827" s="4" t="str">
        <f>IF(consolidado[[#This Row],[tempo]]&gt;consolidado[[#This Row],[prioridade_horas]],"Fora do prazo","Dentro do prazo estimado")</f>
        <v>Dentro do prazo estimado</v>
      </c>
      <c r="O827" s="3">
        <v>0.33333333333333331</v>
      </c>
      <c r="P827" t="s">
        <v>38</v>
      </c>
      <c r="Q827">
        <v>3</v>
      </c>
      <c r="R827" t="s">
        <v>33</v>
      </c>
      <c r="S827">
        <v>16</v>
      </c>
      <c r="T827" t="s">
        <v>43</v>
      </c>
      <c r="U827">
        <v>28</v>
      </c>
      <c r="V827" t="s">
        <v>34</v>
      </c>
      <c r="W827">
        <v>3</v>
      </c>
      <c r="X827" t="s">
        <v>86</v>
      </c>
    </row>
    <row r="828" spans="1:24">
      <c r="A828">
        <v>33632</v>
      </c>
      <c r="B828" t="s">
        <v>697</v>
      </c>
      <c r="C828" s="1">
        <v>45320.574270833335</v>
      </c>
      <c r="D828" s="1">
        <v>45343.628171296295</v>
      </c>
      <c r="E828" s="3">
        <v>6.4409722222222223</v>
      </c>
      <c r="F828">
        <v>34</v>
      </c>
      <c r="G828" t="s">
        <v>25</v>
      </c>
      <c r="H828">
        <v>32</v>
      </c>
      <c r="I828" t="s">
        <v>154</v>
      </c>
      <c r="J828">
        <v>32</v>
      </c>
      <c r="K828" t="s">
        <v>154</v>
      </c>
      <c r="L828">
        <v>4</v>
      </c>
      <c r="M828" t="s">
        <v>94</v>
      </c>
      <c r="N828" s="4" t="str">
        <f>IF(consolidado[[#This Row],[tempo]]&gt;consolidado[[#This Row],[prioridade_horas]],"Fora do prazo","Dentro do prazo estimado")</f>
        <v>Fora do prazo</v>
      </c>
      <c r="O828" s="3">
        <v>1</v>
      </c>
      <c r="P828" t="s">
        <v>27</v>
      </c>
      <c r="Q828">
        <v>6</v>
      </c>
      <c r="R828" t="s">
        <v>28</v>
      </c>
      <c r="S828">
        <v>4</v>
      </c>
      <c r="T828" t="s">
        <v>94</v>
      </c>
      <c r="U828">
        <v>1</v>
      </c>
      <c r="V828" t="s">
        <v>113</v>
      </c>
      <c r="W828">
        <v>4</v>
      </c>
      <c r="X828" t="s">
        <v>30</v>
      </c>
    </row>
    <row r="829" spans="1:24">
      <c r="A829">
        <v>33633</v>
      </c>
      <c r="B829" t="s">
        <v>162</v>
      </c>
      <c r="C829" s="1">
        <v>45320.584467592591</v>
      </c>
      <c r="D829" s="1">
        <v>45338.393495370372</v>
      </c>
      <c r="E829" s="3">
        <v>5.0687499999999996</v>
      </c>
      <c r="F829">
        <v>34</v>
      </c>
      <c r="G829" t="s">
        <v>25</v>
      </c>
      <c r="H829">
        <v>34</v>
      </c>
      <c r="I829" t="s">
        <v>25</v>
      </c>
      <c r="J829">
        <v>34</v>
      </c>
      <c r="K829" t="s">
        <v>25</v>
      </c>
      <c r="L829">
        <v>3</v>
      </c>
      <c r="M829" t="s">
        <v>26</v>
      </c>
      <c r="N829" s="4" t="str">
        <f>IF(consolidado[[#This Row],[tempo]]&gt;consolidado[[#This Row],[prioridade_horas]],"Fora do prazo","Dentro do prazo estimado")</f>
        <v>Fora do prazo</v>
      </c>
      <c r="O829" s="3">
        <v>1</v>
      </c>
      <c r="P829" t="s">
        <v>27</v>
      </c>
      <c r="Q829">
        <v>3</v>
      </c>
      <c r="R829" t="s">
        <v>33</v>
      </c>
      <c r="S829">
        <v>3</v>
      </c>
      <c r="T829" t="s">
        <v>26</v>
      </c>
      <c r="U829">
        <v>109</v>
      </c>
      <c r="V829" t="s">
        <v>163</v>
      </c>
      <c r="W829">
        <v>4</v>
      </c>
      <c r="X829" t="s">
        <v>30</v>
      </c>
    </row>
    <row r="830" spans="1:24">
      <c r="A830">
        <v>33634</v>
      </c>
      <c r="B830" t="s">
        <v>31</v>
      </c>
      <c r="C830" s="1">
        <v>45320.586678240739</v>
      </c>
      <c r="D830" s="1">
        <v>45344.580474537041</v>
      </c>
      <c r="E830" s="3">
        <v>6.7562499999999996</v>
      </c>
      <c r="F830">
        <v>34</v>
      </c>
      <c r="G830" t="s">
        <v>25</v>
      </c>
      <c r="H830">
        <v>34</v>
      </c>
      <c r="I830" t="s">
        <v>25</v>
      </c>
      <c r="J830">
        <v>34</v>
      </c>
      <c r="K830" t="s">
        <v>25</v>
      </c>
      <c r="L830">
        <v>3</v>
      </c>
      <c r="M830" t="s">
        <v>26</v>
      </c>
      <c r="N830" s="4" t="str">
        <f>IF(consolidado[[#This Row],[tempo]]&gt;consolidado[[#This Row],[prioridade_horas]],"Fora do prazo","Dentro do prazo estimado")</f>
        <v>Fora do prazo</v>
      </c>
      <c r="O830" s="3">
        <v>1</v>
      </c>
      <c r="P830" t="s">
        <v>27</v>
      </c>
      <c r="Q830">
        <v>3</v>
      </c>
      <c r="R830" t="s">
        <v>33</v>
      </c>
      <c r="S830">
        <v>3</v>
      </c>
      <c r="T830" t="s">
        <v>26</v>
      </c>
      <c r="U830">
        <v>28</v>
      </c>
      <c r="V830" t="s">
        <v>34</v>
      </c>
      <c r="W830">
        <v>4</v>
      </c>
      <c r="X830" t="s">
        <v>30</v>
      </c>
    </row>
    <row r="831" spans="1:24">
      <c r="A831">
        <v>33635</v>
      </c>
      <c r="B831" t="s">
        <v>31</v>
      </c>
      <c r="C831" s="1">
        <v>45320.589849537035</v>
      </c>
      <c r="D831" s="1">
        <v>45324.562303240738</v>
      </c>
      <c r="E831" s="3">
        <v>1.4750000000000001</v>
      </c>
      <c r="F831">
        <v>34</v>
      </c>
      <c r="G831" t="s">
        <v>25</v>
      </c>
      <c r="H831">
        <v>52</v>
      </c>
      <c r="I831" t="s">
        <v>77</v>
      </c>
      <c r="J831">
        <v>102</v>
      </c>
      <c r="K831" t="s">
        <v>46</v>
      </c>
      <c r="L831">
        <v>1</v>
      </c>
      <c r="M831" t="s">
        <v>66</v>
      </c>
      <c r="N831" s="4" t="str">
        <f>IF(consolidado[[#This Row],[tempo]]&gt;consolidado[[#This Row],[prioridade_horas]],"Fora do prazo","Dentro do prazo estimado")</f>
        <v>Fora do prazo</v>
      </c>
      <c r="O831" s="3">
        <v>1</v>
      </c>
      <c r="P831" t="s">
        <v>27</v>
      </c>
      <c r="Q831">
        <v>3</v>
      </c>
      <c r="R831" t="s">
        <v>33</v>
      </c>
      <c r="S831">
        <v>16</v>
      </c>
      <c r="T831" t="s">
        <v>43</v>
      </c>
      <c r="U831">
        <v>28</v>
      </c>
      <c r="V831" t="s">
        <v>34</v>
      </c>
      <c r="W831">
        <v>4</v>
      </c>
      <c r="X831" t="s">
        <v>30</v>
      </c>
    </row>
    <row r="832" spans="1:24">
      <c r="A832">
        <v>33636</v>
      </c>
      <c r="B832" t="s">
        <v>31</v>
      </c>
      <c r="C832" s="1">
        <v>45320.596493055556</v>
      </c>
      <c r="D832" s="1">
        <v>45370.695011574076</v>
      </c>
      <c r="E832" s="3">
        <v>13.623611111111112</v>
      </c>
      <c r="F832">
        <v>34</v>
      </c>
      <c r="G832" t="s">
        <v>25</v>
      </c>
      <c r="H832">
        <v>111</v>
      </c>
      <c r="I832" t="s">
        <v>99</v>
      </c>
      <c r="J832">
        <v>102</v>
      </c>
      <c r="K832" t="s">
        <v>46</v>
      </c>
      <c r="L832">
        <v>1</v>
      </c>
      <c r="M832" t="s">
        <v>66</v>
      </c>
      <c r="N832" s="4" t="str">
        <f>IF(consolidado[[#This Row],[tempo]]&gt;consolidado[[#This Row],[prioridade_horas]],"Fora do prazo","Dentro do prazo estimado")</f>
        <v>Fora do prazo</v>
      </c>
      <c r="O832" s="3">
        <v>1</v>
      </c>
      <c r="P832" t="s">
        <v>27</v>
      </c>
      <c r="Q832">
        <v>3</v>
      </c>
      <c r="R832" t="s">
        <v>33</v>
      </c>
      <c r="S832">
        <v>1</v>
      </c>
      <c r="T832" t="s">
        <v>66</v>
      </c>
      <c r="U832">
        <v>28</v>
      </c>
      <c r="V832" t="s">
        <v>34</v>
      </c>
      <c r="W832">
        <v>4</v>
      </c>
      <c r="X832" t="s">
        <v>30</v>
      </c>
    </row>
    <row r="833" spans="1:24">
      <c r="A833">
        <v>33637</v>
      </c>
      <c r="B833" t="s">
        <v>31</v>
      </c>
      <c r="C833" s="1">
        <v>45320.605370370373</v>
      </c>
      <c r="D833" s="1">
        <v>45324.68677083333</v>
      </c>
      <c r="E833" s="3">
        <v>1.5840277777777778</v>
      </c>
      <c r="F833">
        <v>34</v>
      </c>
      <c r="G833" t="s">
        <v>25</v>
      </c>
      <c r="H833">
        <v>52</v>
      </c>
      <c r="I833" t="s">
        <v>77</v>
      </c>
      <c r="J833">
        <v>103</v>
      </c>
      <c r="K833" t="s">
        <v>89</v>
      </c>
      <c r="L833">
        <v>6</v>
      </c>
      <c r="M833" t="s">
        <v>118</v>
      </c>
      <c r="N833" s="4" t="str">
        <f>IF(consolidado[[#This Row],[tempo]]&gt;consolidado[[#This Row],[prioridade_horas]],"Fora do prazo","Dentro do prazo estimado")</f>
        <v>Fora do prazo</v>
      </c>
      <c r="O833" s="3">
        <v>1</v>
      </c>
      <c r="P833" t="s">
        <v>27</v>
      </c>
      <c r="Q833">
        <v>3</v>
      </c>
      <c r="R833" t="s">
        <v>33</v>
      </c>
      <c r="S833">
        <v>16</v>
      </c>
      <c r="T833" t="s">
        <v>43</v>
      </c>
      <c r="U833">
        <v>28</v>
      </c>
      <c r="V833" t="s">
        <v>34</v>
      </c>
      <c r="W833">
        <v>4</v>
      </c>
      <c r="X833" t="s">
        <v>30</v>
      </c>
    </row>
    <row r="834" spans="1:24">
      <c r="A834">
        <v>33638</v>
      </c>
      <c r="B834" t="s">
        <v>31</v>
      </c>
      <c r="C834" s="1">
        <v>45320.608553240738</v>
      </c>
      <c r="D834" s="1">
        <v>45321.705034722225</v>
      </c>
      <c r="E834" s="3">
        <v>0.47222222222222221</v>
      </c>
      <c r="F834">
        <v>34</v>
      </c>
      <c r="G834" t="s">
        <v>25</v>
      </c>
      <c r="H834">
        <v>106</v>
      </c>
      <c r="I834" t="s">
        <v>64</v>
      </c>
      <c r="J834">
        <v>106</v>
      </c>
      <c r="K834" t="s">
        <v>64</v>
      </c>
      <c r="L834">
        <v>6</v>
      </c>
      <c r="M834" t="s">
        <v>118</v>
      </c>
      <c r="N834" s="4" t="str">
        <f>IF(consolidado[[#This Row],[tempo]]&gt;consolidado[[#This Row],[prioridade_horas]],"Fora do prazo","Dentro do prazo estimado")</f>
        <v>Dentro do prazo estimado</v>
      </c>
      <c r="O834" s="3">
        <v>1</v>
      </c>
      <c r="P834" t="s">
        <v>27</v>
      </c>
      <c r="Q834">
        <v>6</v>
      </c>
      <c r="R834" t="s">
        <v>28</v>
      </c>
      <c r="S834">
        <v>6</v>
      </c>
      <c r="T834" t="s">
        <v>118</v>
      </c>
      <c r="U834">
        <v>28</v>
      </c>
      <c r="V834" t="s">
        <v>34</v>
      </c>
      <c r="W834">
        <v>4</v>
      </c>
      <c r="X834" t="s">
        <v>30</v>
      </c>
    </row>
    <row r="835" spans="1:24">
      <c r="A835">
        <v>33639</v>
      </c>
      <c r="B835" t="s">
        <v>698</v>
      </c>
      <c r="C835" s="1">
        <v>45320.610208333332</v>
      </c>
      <c r="D835" s="1">
        <v>45323.662268518521</v>
      </c>
      <c r="E835" s="3">
        <v>1.1791666666666667</v>
      </c>
      <c r="F835">
        <v>62</v>
      </c>
      <c r="G835" t="s">
        <v>45</v>
      </c>
      <c r="H835">
        <v>52</v>
      </c>
      <c r="I835" t="s">
        <v>77</v>
      </c>
      <c r="J835">
        <v>62</v>
      </c>
      <c r="K835" t="s">
        <v>45</v>
      </c>
      <c r="L835">
        <v>2</v>
      </c>
      <c r="M835" t="s">
        <v>47</v>
      </c>
      <c r="N835" s="4" t="str">
        <f>IF(consolidado[[#This Row],[tempo]]&gt;consolidado[[#This Row],[prioridade_horas]],"Fora do prazo","Dentro do prazo estimado")</f>
        <v>Fora do prazo</v>
      </c>
      <c r="O835" s="3">
        <v>1</v>
      </c>
      <c r="P835" t="s">
        <v>27</v>
      </c>
      <c r="Q835">
        <v>3</v>
      </c>
      <c r="R835" t="s">
        <v>33</v>
      </c>
      <c r="S835">
        <v>16</v>
      </c>
      <c r="T835" t="s">
        <v>43</v>
      </c>
      <c r="U835">
        <v>29</v>
      </c>
      <c r="V835" t="s">
        <v>85</v>
      </c>
      <c r="W835">
        <v>5</v>
      </c>
      <c r="X835" t="s">
        <v>41</v>
      </c>
    </row>
    <row r="836" spans="1:24">
      <c r="A836">
        <v>33640</v>
      </c>
      <c r="B836" t="s">
        <v>497</v>
      </c>
      <c r="C836" s="1">
        <v>45320.627835648149</v>
      </c>
      <c r="D836" s="1">
        <v>45324.63548611111</v>
      </c>
      <c r="E836" s="3">
        <v>1.5104166666666667</v>
      </c>
      <c r="F836">
        <v>30</v>
      </c>
      <c r="G836" t="s">
        <v>81</v>
      </c>
      <c r="H836">
        <v>52</v>
      </c>
      <c r="I836" t="s">
        <v>77</v>
      </c>
      <c r="J836">
        <v>30</v>
      </c>
      <c r="K836" t="s">
        <v>81</v>
      </c>
      <c r="L836">
        <v>12</v>
      </c>
      <c r="M836" t="s">
        <v>83</v>
      </c>
      <c r="N836" s="4" t="str">
        <f>IF(consolidado[[#This Row],[tempo]]&gt;consolidado[[#This Row],[prioridade_horas]],"Fora do prazo","Dentro do prazo estimado")</f>
        <v>Dentro do prazo estimado</v>
      </c>
      <c r="O836" s="3">
        <v>5</v>
      </c>
      <c r="P836" t="s">
        <v>84</v>
      </c>
      <c r="Q836">
        <v>3</v>
      </c>
      <c r="R836" t="s">
        <v>33</v>
      </c>
      <c r="S836">
        <v>16</v>
      </c>
      <c r="T836" t="s">
        <v>43</v>
      </c>
      <c r="U836">
        <v>28</v>
      </c>
      <c r="V836" t="s">
        <v>34</v>
      </c>
      <c r="W836">
        <v>3</v>
      </c>
      <c r="X836" t="s">
        <v>86</v>
      </c>
    </row>
    <row r="837" spans="1:24">
      <c r="A837">
        <v>33641</v>
      </c>
      <c r="B837" t="s">
        <v>699</v>
      </c>
      <c r="C837" s="1">
        <v>45320.650902777779</v>
      </c>
      <c r="D837" s="1">
        <v>45323.710833333331</v>
      </c>
      <c r="E837" s="3">
        <v>1.1868055555555554</v>
      </c>
      <c r="F837">
        <v>103</v>
      </c>
      <c r="G837" t="s">
        <v>89</v>
      </c>
      <c r="H837">
        <v>45</v>
      </c>
      <c r="I837" t="s">
        <v>156</v>
      </c>
      <c r="J837">
        <v>0</v>
      </c>
      <c r="K837" t="s">
        <v>55</v>
      </c>
      <c r="L837">
        <v>10</v>
      </c>
      <c r="M837" t="s">
        <v>143</v>
      </c>
      <c r="N837" s="4" t="str">
        <f>IF(consolidado[[#This Row],[tempo]]&gt;consolidado[[#This Row],[prioridade_horas]],"Fora do prazo","Dentro do prazo estimado")</f>
        <v>Fora do prazo</v>
      </c>
      <c r="O837" s="3">
        <v>1</v>
      </c>
      <c r="P837" t="s">
        <v>27</v>
      </c>
      <c r="Q837">
        <v>3</v>
      </c>
      <c r="R837" t="s">
        <v>33</v>
      </c>
      <c r="S837">
        <v>10</v>
      </c>
      <c r="T837" t="s">
        <v>143</v>
      </c>
      <c r="U837">
        <v>1</v>
      </c>
      <c r="V837" t="s">
        <v>113</v>
      </c>
      <c r="W837">
        <v>5</v>
      </c>
      <c r="X837" t="s">
        <v>41</v>
      </c>
    </row>
    <row r="838" spans="1:24">
      <c r="A838">
        <v>33642</v>
      </c>
      <c r="B838" t="s">
        <v>260</v>
      </c>
      <c r="C838" s="1">
        <v>45320.661724537036</v>
      </c>
      <c r="D838" s="1">
        <v>45320.662743055553</v>
      </c>
      <c r="E838" s="3">
        <v>1.3888888888888889E-3</v>
      </c>
      <c r="F838">
        <v>18</v>
      </c>
      <c r="G838" t="s">
        <v>158</v>
      </c>
      <c r="H838">
        <v>18</v>
      </c>
      <c r="I838" t="s">
        <v>158</v>
      </c>
      <c r="J838">
        <v>18</v>
      </c>
      <c r="K838" t="s">
        <v>158</v>
      </c>
      <c r="L838">
        <v>5</v>
      </c>
      <c r="M838" t="s">
        <v>92</v>
      </c>
      <c r="N838" s="4" t="str">
        <f>IF(consolidado[[#This Row],[tempo]]&gt;consolidado[[#This Row],[prioridade_horas]],"Fora do prazo","Dentro do prazo estimado")</f>
        <v>Dentro do prazo estimado</v>
      </c>
      <c r="O838" s="3">
        <v>5</v>
      </c>
      <c r="P838" t="s">
        <v>84</v>
      </c>
      <c r="Q838">
        <v>6</v>
      </c>
      <c r="R838" t="s">
        <v>28</v>
      </c>
      <c r="S838">
        <v>5</v>
      </c>
      <c r="T838" t="s">
        <v>92</v>
      </c>
      <c r="U838">
        <v>8</v>
      </c>
      <c r="V838" t="s">
        <v>194</v>
      </c>
      <c r="W838">
        <v>4</v>
      </c>
      <c r="X838" t="s">
        <v>30</v>
      </c>
    </row>
    <row r="839" spans="1:24">
      <c r="A839">
        <v>33643</v>
      </c>
      <c r="B839" t="s">
        <v>700</v>
      </c>
      <c r="C839" s="1">
        <v>45320.663738425923</v>
      </c>
      <c r="D839" s="1">
        <v>45358.694525462961</v>
      </c>
      <c r="E839" s="3">
        <v>10.550694444444444</v>
      </c>
      <c r="F839">
        <v>18</v>
      </c>
      <c r="G839" t="s">
        <v>158</v>
      </c>
      <c r="H839">
        <v>18</v>
      </c>
      <c r="I839" t="s">
        <v>158</v>
      </c>
      <c r="J839">
        <v>18</v>
      </c>
      <c r="K839" t="s">
        <v>158</v>
      </c>
      <c r="L839">
        <v>5</v>
      </c>
      <c r="M839" t="s">
        <v>92</v>
      </c>
      <c r="N839" s="4" t="str">
        <f>IF(consolidado[[#This Row],[tempo]]&gt;consolidado[[#This Row],[prioridade_horas]],"Fora do prazo","Dentro do prazo estimado")</f>
        <v>Fora do prazo</v>
      </c>
      <c r="O839" s="3">
        <v>5</v>
      </c>
      <c r="P839" t="s">
        <v>84</v>
      </c>
      <c r="Q839">
        <v>3</v>
      </c>
      <c r="R839" t="s">
        <v>33</v>
      </c>
      <c r="S839">
        <v>5</v>
      </c>
      <c r="T839" t="s">
        <v>92</v>
      </c>
      <c r="U839">
        <v>8</v>
      </c>
      <c r="V839" t="s">
        <v>194</v>
      </c>
      <c r="W839">
        <v>4</v>
      </c>
      <c r="X839" t="s">
        <v>30</v>
      </c>
    </row>
    <row r="840" spans="1:24">
      <c r="A840">
        <v>33644</v>
      </c>
      <c r="B840" t="s">
        <v>701</v>
      </c>
      <c r="C840" s="1">
        <v>45320.665393518517</v>
      </c>
      <c r="D840" s="1">
        <v>45330.600034722222</v>
      </c>
      <c r="E840" s="3">
        <v>2.9402777777777778</v>
      </c>
      <c r="F840">
        <v>33</v>
      </c>
      <c r="G840" t="s">
        <v>57</v>
      </c>
      <c r="H840">
        <v>33</v>
      </c>
      <c r="I840" t="s">
        <v>57</v>
      </c>
      <c r="J840">
        <v>33</v>
      </c>
      <c r="K840" t="s">
        <v>57</v>
      </c>
      <c r="L840">
        <v>11</v>
      </c>
      <c r="M840" t="s">
        <v>37</v>
      </c>
      <c r="N840" s="4" t="str">
        <f>IF(consolidado[[#This Row],[tempo]]&gt;consolidado[[#This Row],[prioridade_horas]],"Fora do prazo","Dentro do prazo estimado")</f>
        <v>Fora do prazo</v>
      </c>
      <c r="O840" s="3">
        <v>0.33333333333333331</v>
      </c>
      <c r="P840" t="s">
        <v>38</v>
      </c>
      <c r="Q840">
        <v>3</v>
      </c>
      <c r="R840" t="s">
        <v>33</v>
      </c>
      <c r="S840">
        <v>11</v>
      </c>
      <c r="T840" t="s">
        <v>37</v>
      </c>
      <c r="U840">
        <v>56</v>
      </c>
      <c r="V840" t="s">
        <v>40</v>
      </c>
      <c r="W840">
        <v>5</v>
      </c>
      <c r="X840" t="s">
        <v>41</v>
      </c>
    </row>
    <row r="841" spans="1:24">
      <c r="A841">
        <v>33645</v>
      </c>
      <c r="B841" t="s">
        <v>171</v>
      </c>
      <c r="C841" s="1">
        <v>45320.667638888888</v>
      </c>
      <c r="D841" s="1">
        <v>45320.720243055555</v>
      </c>
      <c r="E841" s="3">
        <v>5.2777777777777778E-2</v>
      </c>
      <c r="F841">
        <v>111</v>
      </c>
      <c r="G841" t="s">
        <v>99</v>
      </c>
      <c r="H841">
        <v>52</v>
      </c>
      <c r="I841" t="s">
        <v>77</v>
      </c>
      <c r="J841">
        <v>111</v>
      </c>
      <c r="K841" t="s">
        <v>99</v>
      </c>
      <c r="L841">
        <v>2</v>
      </c>
      <c r="M841" t="s">
        <v>47</v>
      </c>
      <c r="N841" s="4" t="str">
        <f>IF(consolidado[[#This Row],[tempo]]&gt;consolidado[[#This Row],[prioridade_horas]],"Fora do prazo","Dentro do prazo estimado")</f>
        <v>Dentro do prazo estimado</v>
      </c>
      <c r="O841" s="3">
        <v>0.33333333333333331</v>
      </c>
      <c r="P841" t="s">
        <v>38</v>
      </c>
      <c r="Q841">
        <v>3</v>
      </c>
      <c r="R841" t="s">
        <v>33</v>
      </c>
      <c r="S841">
        <v>16</v>
      </c>
      <c r="T841" t="s">
        <v>43</v>
      </c>
      <c r="U841">
        <v>25</v>
      </c>
      <c r="V841" t="s">
        <v>90</v>
      </c>
      <c r="W841">
        <v>3</v>
      </c>
      <c r="X841" t="s">
        <v>86</v>
      </c>
    </row>
    <row r="842" spans="1:24">
      <c r="A842">
        <v>33646</v>
      </c>
      <c r="B842" t="s">
        <v>702</v>
      </c>
      <c r="C842" s="1">
        <v>45320.676539351851</v>
      </c>
      <c r="D842" s="1">
        <v>45321.605532407404</v>
      </c>
      <c r="E842" s="3">
        <v>0.30416666666666664</v>
      </c>
      <c r="F842">
        <v>55</v>
      </c>
      <c r="G842" t="s">
        <v>127</v>
      </c>
      <c r="H842">
        <v>58</v>
      </c>
      <c r="I842" t="s">
        <v>53</v>
      </c>
      <c r="J842">
        <v>55</v>
      </c>
      <c r="K842" t="s">
        <v>127</v>
      </c>
      <c r="L842">
        <v>23</v>
      </c>
      <c r="M842" t="s">
        <v>121</v>
      </c>
      <c r="N842" s="4" t="str">
        <f>IF(consolidado[[#This Row],[tempo]]&gt;consolidado[[#This Row],[prioridade_horas]],"Fora do prazo","Dentro do prazo estimado")</f>
        <v>Dentro do prazo estimado</v>
      </c>
      <c r="O842" s="3">
        <v>0.33333333333333331</v>
      </c>
      <c r="P842" t="s">
        <v>38</v>
      </c>
      <c r="Q842">
        <v>3</v>
      </c>
      <c r="R842" t="s">
        <v>33</v>
      </c>
      <c r="S842">
        <v>13</v>
      </c>
      <c r="T842" t="s">
        <v>60</v>
      </c>
      <c r="U842">
        <v>56</v>
      </c>
      <c r="V842" t="s">
        <v>40</v>
      </c>
      <c r="W842">
        <v>5</v>
      </c>
      <c r="X842" t="s">
        <v>41</v>
      </c>
    </row>
    <row r="843" spans="1:24">
      <c r="A843">
        <v>33647</v>
      </c>
      <c r="B843" t="s">
        <v>703</v>
      </c>
      <c r="C843" s="1">
        <v>45320.688958333332</v>
      </c>
      <c r="D843" s="1">
        <v>45323.607847222222</v>
      </c>
      <c r="E843" s="3">
        <v>1.0458333333333334</v>
      </c>
      <c r="F843">
        <v>98</v>
      </c>
      <c r="G843" t="s">
        <v>69</v>
      </c>
      <c r="H843">
        <v>98</v>
      </c>
      <c r="I843" t="s">
        <v>69</v>
      </c>
      <c r="J843">
        <v>98</v>
      </c>
      <c r="K843" t="s">
        <v>69</v>
      </c>
      <c r="L843">
        <v>11</v>
      </c>
      <c r="M843" t="s">
        <v>37</v>
      </c>
      <c r="N843" s="4" t="str">
        <f>IF(consolidado[[#This Row],[tempo]]&gt;consolidado[[#This Row],[prioridade_horas]],"Fora do prazo","Dentro do prazo estimado")</f>
        <v>Fora do prazo</v>
      </c>
      <c r="O843" s="3">
        <v>0.66666666666666663</v>
      </c>
      <c r="P843" t="s">
        <v>70</v>
      </c>
      <c r="Q843">
        <v>3</v>
      </c>
      <c r="R843" t="s">
        <v>33</v>
      </c>
      <c r="S843">
        <v>11</v>
      </c>
      <c r="T843" t="s">
        <v>37</v>
      </c>
      <c r="U843">
        <v>101</v>
      </c>
      <c r="V843" t="s">
        <v>215</v>
      </c>
      <c r="W843">
        <v>5</v>
      </c>
      <c r="X843" t="s">
        <v>41</v>
      </c>
    </row>
    <row r="844" spans="1:24">
      <c r="A844">
        <v>33648</v>
      </c>
      <c r="B844" t="s">
        <v>404</v>
      </c>
      <c r="C844" s="1">
        <v>45321.393078703702</v>
      </c>
      <c r="D844" s="1">
        <v>45321.502974537034</v>
      </c>
      <c r="E844" s="3">
        <v>0.10972222222222222</v>
      </c>
      <c r="F844">
        <v>58</v>
      </c>
      <c r="G844" t="s">
        <v>53</v>
      </c>
      <c r="H844">
        <v>58</v>
      </c>
      <c r="I844" t="s">
        <v>53</v>
      </c>
      <c r="J844">
        <v>0</v>
      </c>
      <c r="K844" t="s">
        <v>55</v>
      </c>
      <c r="L844">
        <v>16</v>
      </c>
      <c r="M844" t="s">
        <v>43</v>
      </c>
      <c r="N844" s="4" t="str">
        <f>IF(consolidado[[#This Row],[tempo]]&gt;consolidado[[#This Row],[prioridade_horas]],"Fora do prazo","Dentro do prazo estimado")</f>
        <v>Dentro do prazo estimado</v>
      </c>
      <c r="O844" s="3">
        <v>0.33333333333333331</v>
      </c>
      <c r="P844" t="s">
        <v>38</v>
      </c>
      <c r="Q844">
        <v>3</v>
      </c>
      <c r="R844" t="s">
        <v>33</v>
      </c>
      <c r="S844">
        <v>13</v>
      </c>
      <c r="T844" t="s">
        <v>60</v>
      </c>
      <c r="U844">
        <v>56</v>
      </c>
      <c r="V844" t="s">
        <v>40</v>
      </c>
      <c r="W844">
        <v>5</v>
      </c>
      <c r="X844" t="s">
        <v>41</v>
      </c>
    </row>
    <row r="845" spans="1:24">
      <c r="A845">
        <v>33649</v>
      </c>
      <c r="B845" t="s">
        <v>193</v>
      </c>
      <c r="C845" s="1">
        <v>45321.398530092592</v>
      </c>
      <c r="D845" s="1">
        <v>45355.46733796296</v>
      </c>
      <c r="E845" s="3">
        <v>9.0854166666666671</v>
      </c>
      <c r="F845">
        <v>19</v>
      </c>
      <c r="G845" t="s">
        <v>91</v>
      </c>
      <c r="H845">
        <v>19</v>
      </c>
      <c r="I845" t="s">
        <v>91</v>
      </c>
      <c r="J845">
        <v>19</v>
      </c>
      <c r="K845" t="s">
        <v>91</v>
      </c>
      <c r="L845">
        <v>5</v>
      </c>
      <c r="M845" t="s">
        <v>92</v>
      </c>
      <c r="N845" s="4" t="str">
        <f>IF(consolidado[[#This Row],[tempo]]&gt;consolidado[[#This Row],[prioridade_horas]],"Fora do prazo","Dentro do prazo estimado")</f>
        <v>Fora do prazo</v>
      </c>
      <c r="O845" s="3">
        <v>1.6666666666666667</v>
      </c>
      <c r="P845" t="s">
        <v>125</v>
      </c>
      <c r="Q845">
        <v>3</v>
      </c>
      <c r="R845" t="s">
        <v>33</v>
      </c>
      <c r="S845">
        <v>5</v>
      </c>
      <c r="T845" t="s">
        <v>92</v>
      </c>
      <c r="U845">
        <v>8</v>
      </c>
      <c r="V845" t="s">
        <v>194</v>
      </c>
      <c r="W845">
        <v>3</v>
      </c>
      <c r="X845" t="s">
        <v>86</v>
      </c>
    </row>
    <row r="846" spans="1:24">
      <c r="A846">
        <v>33650</v>
      </c>
      <c r="B846" t="s">
        <v>704</v>
      </c>
      <c r="C846" s="1">
        <v>45321.408518518518</v>
      </c>
      <c r="D846" s="1">
        <v>45331.38077546296</v>
      </c>
      <c r="E846" s="3">
        <v>2.9777777777777779</v>
      </c>
      <c r="F846">
        <v>38</v>
      </c>
      <c r="G846" t="s">
        <v>117</v>
      </c>
      <c r="H846">
        <v>54</v>
      </c>
      <c r="I846" t="s">
        <v>186</v>
      </c>
      <c r="J846">
        <v>38</v>
      </c>
      <c r="K846" t="s">
        <v>117</v>
      </c>
      <c r="L846">
        <v>18</v>
      </c>
      <c r="M846" t="s">
        <v>187</v>
      </c>
      <c r="N846" s="4" t="str">
        <f>IF(consolidado[[#This Row],[tempo]]&gt;consolidado[[#This Row],[prioridade_horas]],"Fora do prazo","Dentro do prazo estimado")</f>
        <v>Fora do prazo</v>
      </c>
      <c r="O846" s="3">
        <v>0.33333333333333331</v>
      </c>
      <c r="P846" t="s">
        <v>38</v>
      </c>
      <c r="Q846">
        <v>3</v>
      </c>
      <c r="R846" t="s">
        <v>33</v>
      </c>
      <c r="S846">
        <v>18</v>
      </c>
      <c r="T846" t="s">
        <v>187</v>
      </c>
      <c r="U846">
        <v>56</v>
      </c>
      <c r="V846" t="s">
        <v>40</v>
      </c>
      <c r="W846">
        <v>5</v>
      </c>
      <c r="X846" t="s">
        <v>41</v>
      </c>
    </row>
    <row r="847" spans="1:24">
      <c r="A847">
        <v>33651</v>
      </c>
      <c r="B847" t="s">
        <v>705</v>
      </c>
      <c r="C847" s="1">
        <v>45321.467546296299</v>
      </c>
      <c r="D847" s="1">
        <v>45321.502650462964</v>
      </c>
      <c r="E847" s="3">
        <v>3.4722222222222224E-2</v>
      </c>
      <c r="F847">
        <v>34</v>
      </c>
      <c r="G847" t="s">
        <v>25</v>
      </c>
      <c r="H847">
        <v>35</v>
      </c>
      <c r="I847" t="s">
        <v>32</v>
      </c>
      <c r="J847">
        <v>35</v>
      </c>
      <c r="K847" t="s">
        <v>32</v>
      </c>
      <c r="L847">
        <v>3</v>
      </c>
      <c r="M847" t="s">
        <v>26</v>
      </c>
      <c r="N847" s="4" t="str">
        <f>IF(consolidado[[#This Row],[tempo]]&gt;consolidado[[#This Row],[prioridade_horas]],"Fora do prazo","Dentro do prazo estimado")</f>
        <v>Dentro do prazo estimado</v>
      </c>
      <c r="O847" s="3">
        <v>1</v>
      </c>
      <c r="P847" t="s">
        <v>27</v>
      </c>
      <c r="Q847">
        <v>6</v>
      </c>
      <c r="R847" t="s">
        <v>28</v>
      </c>
      <c r="S847">
        <v>3</v>
      </c>
      <c r="T847" t="s">
        <v>26</v>
      </c>
      <c r="U847">
        <v>29</v>
      </c>
      <c r="V847" t="s">
        <v>85</v>
      </c>
      <c r="W847">
        <v>4</v>
      </c>
      <c r="X847" t="s">
        <v>30</v>
      </c>
    </row>
    <row r="848" spans="1:24">
      <c r="A848">
        <v>33652</v>
      </c>
      <c r="B848" t="s">
        <v>299</v>
      </c>
      <c r="C848" s="1">
        <v>45321.47074074074</v>
      </c>
      <c r="D848" s="1">
        <v>45322.526064814818</v>
      </c>
      <c r="E848" s="3">
        <v>0.43125000000000002</v>
      </c>
      <c r="F848">
        <v>18</v>
      </c>
      <c r="G848" t="s">
        <v>158</v>
      </c>
      <c r="H848">
        <v>99</v>
      </c>
      <c r="I848" t="s">
        <v>73</v>
      </c>
      <c r="J848">
        <v>18</v>
      </c>
      <c r="K848" t="s">
        <v>158</v>
      </c>
      <c r="L848">
        <v>16</v>
      </c>
      <c r="M848" t="s">
        <v>43</v>
      </c>
      <c r="N848" s="4" t="str">
        <f>IF(consolidado[[#This Row],[tempo]]&gt;consolidado[[#This Row],[prioridade_horas]],"Fora do prazo","Dentro do prazo estimado")</f>
        <v>Dentro do prazo estimado</v>
      </c>
      <c r="O848" s="3">
        <v>0.66666666666666663</v>
      </c>
      <c r="P848" t="s">
        <v>70</v>
      </c>
      <c r="Q848">
        <v>3</v>
      </c>
      <c r="R848" t="s">
        <v>33</v>
      </c>
      <c r="S848">
        <v>16</v>
      </c>
      <c r="T848" t="s">
        <v>43</v>
      </c>
      <c r="U848">
        <v>56</v>
      </c>
      <c r="V848" t="s">
        <v>40</v>
      </c>
      <c r="W848">
        <v>5</v>
      </c>
      <c r="X848" t="s">
        <v>41</v>
      </c>
    </row>
    <row r="849" spans="1:24">
      <c r="A849">
        <v>33653</v>
      </c>
      <c r="B849" t="s">
        <v>706</v>
      </c>
      <c r="C849" s="1">
        <v>45321.485590277778</v>
      </c>
      <c r="D849" s="1">
        <v>45322.502638888887</v>
      </c>
      <c r="E849" s="3">
        <v>0.3923611111111111</v>
      </c>
      <c r="F849">
        <v>42</v>
      </c>
      <c r="G849" t="s">
        <v>707</v>
      </c>
      <c r="H849">
        <v>112</v>
      </c>
      <c r="I849" t="s">
        <v>221</v>
      </c>
      <c r="J849">
        <v>54</v>
      </c>
      <c r="K849" t="s">
        <v>186</v>
      </c>
      <c r="L849">
        <v>18</v>
      </c>
      <c r="M849" t="s">
        <v>187</v>
      </c>
      <c r="N849" s="4" t="str">
        <f>IF(consolidado[[#This Row],[tempo]]&gt;consolidado[[#This Row],[prioridade_horas]],"Fora do prazo","Dentro do prazo estimado")</f>
        <v>Dentro do prazo estimado</v>
      </c>
      <c r="O849" s="3">
        <v>1</v>
      </c>
      <c r="P849" t="s">
        <v>27</v>
      </c>
      <c r="Q849">
        <v>3</v>
      </c>
      <c r="R849" t="s">
        <v>33</v>
      </c>
      <c r="S849">
        <v>18</v>
      </c>
      <c r="T849" t="s">
        <v>187</v>
      </c>
      <c r="U849">
        <v>57</v>
      </c>
      <c r="V849" t="s">
        <v>302</v>
      </c>
      <c r="W849">
        <v>5</v>
      </c>
      <c r="X849" t="s">
        <v>41</v>
      </c>
    </row>
    <row r="850" spans="1:24">
      <c r="A850">
        <v>33654</v>
      </c>
      <c r="B850" t="s">
        <v>708</v>
      </c>
      <c r="C850" s="1">
        <v>45321.494502314818</v>
      </c>
      <c r="D850" s="1">
        <v>45322.61</v>
      </c>
      <c r="E850" s="3">
        <v>0.4909722222222222</v>
      </c>
      <c r="F850">
        <v>34</v>
      </c>
      <c r="G850" t="s">
        <v>25</v>
      </c>
      <c r="H850">
        <v>43</v>
      </c>
      <c r="I850" t="s">
        <v>139</v>
      </c>
      <c r="J850">
        <v>102</v>
      </c>
      <c r="K850" t="s">
        <v>46</v>
      </c>
      <c r="L850">
        <v>2</v>
      </c>
      <c r="M850" t="s">
        <v>47</v>
      </c>
      <c r="N850" s="4" t="str">
        <f>IF(consolidado[[#This Row],[tempo]]&gt;consolidado[[#This Row],[prioridade_horas]],"Fora do prazo","Dentro do prazo estimado")</f>
        <v>Dentro do prazo estimado</v>
      </c>
      <c r="O850" s="3">
        <v>1</v>
      </c>
      <c r="P850" t="s">
        <v>27</v>
      </c>
      <c r="Q850">
        <v>3</v>
      </c>
      <c r="R850" t="s">
        <v>33</v>
      </c>
      <c r="S850">
        <v>23</v>
      </c>
      <c r="T850" t="s">
        <v>121</v>
      </c>
      <c r="U850">
        <v>74</v>
      </c>
      <c r="V850" t="s">
        <v>295</v>
      </c>
      <c r="W850">
        <v>4</v>
      </c>
      <c r="X850" t="s">
        <v>30</v>
      </c>
    </row>
    <row r="851" spans="1:24">
      <c r="A851">
        <v>33655</v>
      </c>
      <c r="B851" t="s">
        <v>709</v>
      </c>
      <c r="C851" s="1">
        <v>45321.50440972222</v>
      </c>
      <c r="D851" s="1">
        <v>45321.696203703701</v>
      </c>
      <c r="E851" s="3">
        <v>0.19166666666666668</v>
      </c>
      <c r="F851">
        <v>98</v>
      </c>
      <c r="G851" t="s">
        <v>69</v>
      </c>
      <c r="H851">
        <v>99</v>
      </c>
      <c r="I851" t="s">
        <v>73</v>
      </c>
      <c r="J851">
        <v>98</v>
      </c>
      <c r="K851" t="s">
        <v>69</v>
      </c>
      <c r="L851">
        <v>16</v>
      </c>
      <c r="M851" t="s">
        <v>43</v>
      </c>
      <c r="N851" s="4" t="str">
        <f>IF(consolidado[[#This Row],[tempo]]&gt;consolidado[[#This Row],[prioridade_horas]],"Fora do prazo","Dentro do prazo estimado")</f>
        <v>Dentro do prazo estimado</v>
      </c>
      <c r="O851" s="3">
        <v>0.66666666666666663</v>
      </c>
      <c r="P851" t="s">
        <v>70</v>
      </c>
      <c r="Q851">
        <v>3</v>
      </c>
      <c r="R851" t="s">
        <v>33</v>
      </c>
      <c r="S851">
        <v>16</v>
      </c>
      <c r="T851" t="s">
        <v>43</v>
      </c>
      <c r="U851">
        <v>56</v>
      </c>
      <c r="V851" t="s">
        <v>40</v>
      </c>
      <c r="W851">
        <v>5</v>
      </c>
      <c r="X851" t="s">
        <v>41</v>
      </c>
    </row>
    <row r="852" spans="1:24">
      <c r="A852">
        <v>33656</v>
      </c>
      <c r="B852" t="s">
        <v>330</v>
      </c>
      <c r="C852" s="1">
        <v>45321.510740740741</v>
      </c>
      <c r="D852" s="1">
        <v>45321.709664351853</v>
      </c>
      <c r="E852" s="3">
        <v>0.1986111111111111</v>
      </c>
      <c r="F852">
        <v>43</v>
      </c>
      <c r="G852" t="s">
        <v>139</v>
      </c>
      <c r="H852">
        <v>49</v>
      </c>
      <c r="I852" t="s">
        <v>42</v>
      </c>
      <c r="J852">
        <v>43</v>
      </c>
      <c r="K852" t="s">
        <v>139</v>
      </c>
      <c r="L852">
        <v>16</v>
      </c>
      <c r="M852" t="s">
        <v>43</v>
      </c>
      <c r="N852" s="4" t="str">
        <f>IF(consolidado[[#This Row],[tempo]]&gt;consolidado[[#This Row],[prioridade_horas]],"Fora do prazo","Dentro do prazo estimado")</f>
        <v>Dentro do prazo estimado</v>
      </c>
      <c r="O852" s="3">
        <v>0.33333333333333331</v>
      </c>
      <c r="P852" t="s">
        <v>38</v>
      </c>
      <c r="Q852">
        <v>3</v>
      </c>
      <c r="R852" t="s">
        <v>33</v>
      </c>
      <c r="S852">
        <v>16</v>
      </c>
      <c r="T852" t="s">
        <v>43</v>
      </c>
      <c r="U852">
        <v>56</v>
      </c>
      <c r="V852" t="s">
        <v>40</v>
      </c>
      <c r="W852">
        <v>5</v>
      </c>
      <c r="X852" t="s">
        <v>41</v>
      </c>
    </row>
    <row r="853" spans="1:24">
      <c r="A853">
        <v>33657</v>
      </c>
      <c r="B853" t="s">
        <v>138</v>
      </c>
      <c r="C853" s="1">
        <v>45321.512083333335</v>
      </c>
      <c r="D853" s="1">
        <v>45322.450833333336</v>
      </c>
      <c r="E853" s="3">
        <v>0.31458333333333333</v>
      </c>
      <c r="F853">
        <v>43</v>
      </c>
      <c r="G853" t="s">
        <v>139</v>
      </c>
      <c r="H853">
        <v>49</v>
      </c>
      <c r="I853" t="s">
        <v>42</v>
      </c>
      <c r="J853">
        <v>43</v>
      </c>
      <c r="K853" t="s">
        <v>139</v>
      </c>
      <c r="L853">
        <v>16</v>
      </c>
      <c r="M853" t="s">
        <v>43</v>
      </c>
      <c r="N853" s="4" t="str">
        <f>IF(consolidado[[#This Row],[tempo]]&gt;consolidado[[#This Row],[prioridade_horas]],"Fora do prazo","Dentro do prazo estimado")</f>
        <v>Dentro do prazo estimado</v>
      </c>
      <c r="O853" s="3">
        <v>0.33333333333333331</v>
      </c>
      <c r="P853" t="s">
        <v>38</v>
      </c>
      <c r="Q853">
        <v>3</v>
      </c>
      <c r="R853" t="s">
        <v>33</v>
      </c>
      <c r="S853">
        <v>16</v>
      </c>
      <c r="T853" t="s">
        <v>43</v>
      </c>
      <c r="U853">
        <v>56</v>
      </c>
      <c r="V853" t="s">
        <v>40</v>
      </c>
      <c r="W853">
        <v>5</v>
      </c>
      <c r="X853" t="s">
        <v>41</v>
      </c>
    </row>
    <row r="854" spans="1:24">
      <c r="A854">
        <v>33658</v>
      </c>
      <c r="B854" t="s">
        <v>710</v>
      </c>
      <c r="C854" s="1">
        <v>45321.516388888886</v>
      </c>
      <c r="D854" s="1">
        <v>45328.365347222221</v>
      </c>
      <c r="E854" s="3">
        <v>1.7277777777777779</v>
      </c>
      <c r="F854">
        <v>98</v>
      </c>
      <c r="G854" t="s">
        <v>69</v>
      </c>
      <c r="H854">
        <v>33</v>
      </c>
      <c r="I854" t="s">
        <v>57</v>
      </c>
      <c r="J854">
        <v>98</v>
      </c>
      <c r="K854" t="s">
        <v>69</v>
      </c>
      <c r="L854">
        <v>11</v>
      </c>
      <c r="M854" t="s">
        <v>37</v>
      </c>
      <c r="N854" s="4" t="str">
        <f>IF(consolidado[[#This Row],[tempo]]&gt;consolidado[[#This Row],[prioridade_horas]],"Fora do prazo","Dentro do prazo estimado")</f>
        <v>Fora do prazo</v>
      </c>
      <c r="O854" s="3">
        <v>0.66666666666666663</v>
      </c>
      <c r="P854" t="s">
        <v>70</v>
      </c>
      <c r="Q854">
        <v>3</v>
      </c>
      <c r="R854" t="s">
        <v>33</v>
      </c>
      <c r="S854">
        <v>11</v>
      </c>
      <c r="T854" t="s">
        <v>37</v>
      </c>
      <c r="U854">
        <v>15</v>
      </c>
      <c r="V854" t="s">
        <v>37</v>
      </c>
      <c r="W854">
        <v>5</v>
      </c>
      <c r="X854" t="s">
        <v>41</v>
      </c>
    </row>
    <row r="855" spans="1:24">
      <c r="A855">
        <v>33659</v>
      </c>
      <c r="B855" t="s">
        <v>711</v>
      </c>
      <c r="C855" s="1">
        <v>45321.516712962963</v>
      </c>
      <c r="D855" s="1">
        <v>45329.63548611111</v>
      </c>
      <c r="E855" s="3">
        <v>2.3729166666666668</v>
      </c>
      <c r="F855">
        <v>95</v>
      </c>
      <c r="G855" t="s">
        <v>599</v>
      </c>
      <c r="H855">
        <v>41</v>
      </c>
      <c r="I855" t="s">
        <v>120</v>
      </c>
      <c r="J855">
        <v>95</v>
      </c>
      <c r="K855" t="s">
        <v>599</v>
      </c>
      <c r="L855">
        <v>23</v>
      </c>
      <c r="M855" t="s">
        <v>121</v>
      </c>
      <c r="N855" s="4" t="str">
        <f>IF(consolidado[[#This Row],[tempo]]&gt;consolidado[[#This Row],[prioridade_horas]],"Fora do prazo","Dentro do prazo estimado")</f>
        <v>Fora do prazo</v>
      </c>
      <c r="O855" s="3">
        <v>0.66666666666666663</v>
      </c>
      <c r="P855" t="s">
        <v>70</v>
      </c>
      <c r="Q855">
        <v>3</v>
      </c>
      <c r="R855" t="s">
        <v>33</v>
      </c>
      <c r="S855">
        <v>23</v>
      </c>
      <c r="T855" t="s">
        <v>121</v>
      </c>
      <c r="U855">
        <v>56</v>
      </c>
      <c r="V855" t="s">
        <v>40</v>
      </c>
      <c r="W855">
        <v>5</v>
      </c>
      <c r="X855" t="s">
        <v>41</v>
      </c>
    </row>
    <row r="856" spans="1:24">
      <c r="A856">
        <v>33660</v>
      </c>
      <c r="B856" t="s">
        <v>712</v>
      </c>
      <c r="C856" s="1">
        <v>45321.518530092595</v>
      </c>
      <c r="D856" s="1">
        <v>45329.665891203702</v>
      </c>
      <c r="E856" s="3">
        <v>2.401388888888889</v>
      </c>
      <c r="F856">
        <v>35</v>
      </c>
      <c r="G856" t="s">
        <v>32</v>
      </c>
      <c r="H856">
        <v>47</v>
      </c>
      <c r="I856" t="s">
        <v>100</v>
      </c>
      <c r="J856">
        <v>35</v>
      </c>
      <c r="K856" t="s">
        <v>32</v>
      </c>
      <c r="L856">
        <v>3</v>
      </c>
      <c r="M856" t="s">
        <v>26</v>
      </c>
      <c r="N856" s="4" t="str">
        <f>IF(consolidado[[#This Row],[tempo]]&gt;consolidado[[#This Row],[prioridade_horas]],"Fora do prazo","Dentro do prazo estimado")</f>
        <v>Fora do prazo</v>
      </c>
      <c r="O856" s="3">
        <v>1</v>
      </c>
      <c r="P856" t="s">
        <v>27</v>
      </c>
      <c r="Q856">
        <v>3</v>
      </c>
      <c r="R856" t="s">
        <v>33</v>
      </c>
      <c r="S856">
        <v>16</v>
      </c>
      <c r="T856" t="s">
        <v>43</v>
      </c>
      <c r="U856">
        <v>68</v>
      </c>
      <c r="V856" t="s">
        <v>161</v>
      </c>
      <c r="W856">
        <v>3</v>
      </c>
      <c r="X856" t="s">
        <v>86</v>
      </c>
    </row>
    <row r="857" spans="1:24">
      <c r="A857">
        <v>33661</v>
      </c>
      <c r="B857" t="s">
        <v>713</v>
      </c>
      <c r="C857" s="1">
        <v>45321.533414351848</v>
      </c>
      <c r="D857" s="1">
        <v>45323.448750000003</v>
      </c>
      <c r="E857" s="3">
        <v>0.66666666666666663</v>
      </c>
      <c r="F857">
        <v>26</v>
      </c>
      <c r="G857" t="s">
        <v>268</v>
      </c>
      <c r="H857">
        <v>26</v>
      </c>
      <c r="I857" t="s">
        <v>268</v>
      </c>
      <c r="J857">
        <v>47</v>
      </c>
      <c r="K857" t="s">
        <v>100</v>
      </c>
      <c r="L857">
        <v>16</v>
      </c>
      <c r="M857" t="s">
        <v>43</v>
      </c>
      <c r="N857" s="4" t="str">
        <f>IF(consolidado[[#This Row],[tempo]]&gt;consolidado[[#This Row],[prioridade_horas]],"Fora do prazo","Dentro do prazo estimado")</f>
        <v>Fora do prazo</v>
      </c>
      <c r="O857" s="3">
        <v>0.33333333333333331</v>
      </c>
      <c r="P857" t="s">
        <v>38</v>
      </c>
      <c r="Q857">
        <v>3</v>
      </c>
      <c r="R857" t="s">
        <v>33</v>
      </c>
      <c r="S857">
        <v>8</v>
      </c>
      <c r="T857" t="s">
        <v>110</v>
      </c>
      <c r="U857">
        <v>56</v>
      </c>
      <c r="V857" t="s">
        <v>40</v>
      </c>
      <c r="W857">
        <v>3</v>
      </c>
      <c r="X857" t="s">
        <v>86</v>
      </c>
    </row>
    <row r="858" spans="1:24">
      <c r="A858">
        <v>33662</v>
      </c>
      <c r="B858" t="s">
        <v>714</v>
      </c>
      <c r="C858" s="1">
        <v>45321.569479166668</v>
      </c>
      <c r="D858" s="1">
        <v>45344.608090277776</v>
      </c>
      <c r="E858" s="3">
        <v>6.4249999999999998</v>
      </c>
      <c r="F858">
        <v>34</v>
      </c>
      <c r="G858" t="s">
        <v>25</v>
      </c>
      <c r="H858">
        <v>34</v>
      </c>
      <c r="I858" t="s">
        <v>25</v>
      </c>
      <c r="J858">
        <v>34</v>
      </c>
      <c r="K858" t="s">
        <v>25</v>
      </c>
      <c r="L858">
        <v>3</v>
      </c>
      <c r="M858" t="s">
        <v>26</v>
      </c>
      <c r="N858" s="4" t="str">
        <f>IF(consolidado[[#This Row],[tempo]]&gt;consolidado[[#This Row],[prioridade_horas]],"Fora do prazo","Dentro do prazo estimado")</f>
        <v>Fora do prazo</v>
      </c>
      <c r="O858" s="3">
        <v>1</v>
      </c>
      <c r="P858" t="s">
        <v>27</v>
      </c>
      <c r="Q858">
        <v>3</v>
      </c>
      <c r="R858" t="s">
        <v>33</v>
      </c>
      <c r="S858">
        <v>3</v>
      </c>
      <c r="T858" t="s">
        <v>26</v>
      </c>
      <c r="U858">
        <v>5</v>
      </c>
      <c r="V858" t="s">
        <v>545</v>
      </c>
      <c r="W858">
        <v>4</v>
      </c>
      <c r="X858" t="s">
        <v>30</v>
      </c>
    </row>
    <row r="859" spans="1:24">
      <c r="A859">
        <v>33663</v>
      </c>
      <c r="B859" t="s">
        <v>126</v>
      </c>
      <c r="C859" s="1">
        <v>45321.571817129632</v>
      </c>
      <c r="D859" s="1">
        <v>45321.617511574077</v>
      </c>
      <c r="E859" s="3">
        <v>4.583333333333333E-2</v>
      </c>
      <c r="F859">
        <v>55</v>
      </c>
      <c r="G859" t="s">
        <v>127</v>
      </c>
      <c r="H859">
        <v>25</v>
      </c>
      <c r="I859" t="s">
        <v>109</v>
      </c>
      <c r="J859">
        <v>55</v>
      </c>
      <c r="K859" t="s">
        <v>127</v>
      </c>
      <c r="L859">
        <v>11</v>
      </c>
      <c r="M859" t="s">
        <v>37</v>
      </c>
      <c r="N859" s="4" t="str">
        <f>IF(consolidado[[#This Row],[tempo]]&gt;consolidado[[#This Row],[prioridade_horas]],"Fora do prazo","Dentro do prazo estimado")</f>
        <v>Dentro do prazo estimado</v>
      </c>
      <c r="O859" s="3">
        <v>0.33333333333333331</v>
      </c>
      <c r="P859" t="s">
        <v>38</v>
      </c>
      <c r="Q859">
        <v>3</v>
      </c>
      <c r="R859" t="s">
        <v>33</v>
      </c>
      <c r="S859">
        <v>11</v>
      </c>
      <c r="T859" t="s">
        <v>37</v>
      </c>
      <c r="U859">
        <v>56</v>
      </c>
      <c r="V859" t="s">
        <v>40</v>
      </c>
      <c r="W859">
        <v>5</v>
      </c>
      <c r="X859" t="s">
        <v>41</v>
      </c>
    </row>
    <row r="860" spans="1:24">
      <c r="A860">
        <v>33664</v>
      </c>
      <c r="B860" t="s">
        <v>550</v>
      </c>
      <c r="C860" s="1">
        <v>45321.572476851848</v>
      </c>
      <c r="D860" s="1">
        <v>45327.593113425923</v>
      </c>
      <c r="E860" s="3">
        <v>1.523611111111111</v>
      </c>
      <c r="F860">
        <v>55</v>
      </c>
      <c r="G860" t="s">
        <v>127</v>
      </c>
      <c r="H860">
        <v>25</v>
      </c>
      <c r="I860" t="s">
        <v>109</v>
      </c>
      <c r="J860">
        <v>55</v>
      </c>
      <c r="K860" t="s">
        <v>127</v>
      </c>
      <c r="L860">
        <v>11</v>
      </c>
      <c r="M860" t="s">
        <v>37</v>
      </c>
      <c r="N860" s="4" t="str">
        <f>IF(consolidado[[#This Row],[tempo]]&gt;consolidado[[#This Row],[prioridade_horas]],"Fora do prazo","Dentro do prazo estimado")</f>
        <v>Fora do prazo</v>
      </c>
      <c r="O860" s="3">
        <v>0.33333333333333331</v>
      </c>
      <c r="P860" t="s">
        <v>38</v>
      </c>
      <c r="Q860">
        <v>3</v>
      </c>
      <c r="R860" t="s">
        <v>33</v>
      </c>
      <c r="S860">
        <v>11</v>
      </c>
      <c r="T860" t="s">
        <v>37</v>
      </c>
      <c r="U860">
        <v>56</v>
      </c>
      <c r="V860" t="s">
        <v>40</v>
      </c>
      <c r="W860">
        <v>5</v>
      </c>
      <c r="X860" t="s">
        <v>41</v>
      </c>
    </row>
    <row r="861" spans="1:24">
      <c r="A861">
        <v>33665</v>
      </c>
      <c r="B861" t="s">
        <v>31</v>
      </c>
      <c r="C861" s="1">
        <v>45321.576215277775</v>
      </c>
      <c r="D861" s="1">
        <v>45330.445219907408</v>
      </c>
      <c r="E861" s="3">
        <v>2.4993055555555554</v>
      </c>
      <c r="F861">
        <v>34</v>
      </c>
      <c r="G861" t="s">
        <v>25</v>
      </c>
      <c r="H861">
        <v>111</v>
      </c>
      <c r="I861" t="s">
        <v>99</v>
      </c>
      <c r="J861">
        <v>102</v>
      </c>
      <c r="K861" t="s">
        <v>46</v>
      </c>
      <c r="L861">
        <v>1</v>
      </c>
      <c r="M861" t="s">
        <v>66</v>
      </c>
      <c r="N861" s="4" t="str">
        <f>IF(consolidado[[#This Row],[tempo]]&gt;consolidado[[#This Row],[prioridade_horas]],"Fora do prazo","Dentro do prazo estimado")</f>
        <v>Fora do prazo</v>
      </c>
      <c r="O861" s="3">
        <v>1</v>
      </c>
      <c r="P861" t="s">
        <v>27</v>
      </c>
      <c r="Q861">
        <v>3</v>
      </c>
      <c r="R861" t="s">
        <v>33</v>
      </c>
      <c r="S861">
        <v>1</v>
      </c>
      <c r="T861" t="s">
        <v>66</v>
      </c>
      <c r="U861">
        <v>28</v>
      </c>
      <c r="V861" t="s">
        <v>34</v>
      </c>
      <c r="W861">
        <v>4</v>
      </c>
      <c r="X861" t="s">
        <v>30</v>
      </c>
    </row>
    <row r="862" spans="1:24">
      <c r="A862">
        <v>33666</v>
      </c>
      <c r="B862" t="s">
        <v>715</v>
      </c>
      <c r="C862" s="1">
        <v>45321.578252314815</v>
      </c>
      <c r="D862" s="1">
        <v>45323.370625000003</v>
      </c>
      <c r="E862" s="3">
        <v>0.54374999999999996</v>
      </c>
      <c r="F862">
        <v>18</v>
      </c>
      <c r="G862" t="s">
        <v>158</v>
      </c>
      <c r="H862">
        <v>18</v>
      </c>
      <c r="I862" t="s">
        <v>158</v>
      </c>
      <c r="J862">
        <v>18</v>
      </c>
      <c r="K862" t="s">
        <v>158</v>
      </c>
      <c r="L862">
        <v>5</v>
      </c>
      <c r="M862" t="s">
        <v>92</v>
      </c>
      <c r="N862" s="4" t="str">
        <f>IF(consolidado[[#This Row],[tempo]]&gt;consolidado[[#This Row],[prioridade_horas]],"Fora do prazo","Dentro do prazo estimado")</f>
        <v>Dentro do prazo estimado</v>
      </c>
      <c r="O862" s="3">
        <v>5</v>
      </c>
      <c r="P862" t="s">
        <v>84</v>
      </c>
      <c r="Q862">
        <v>3</v>
      </c>
      <c r="R862" t="s">
        <v>33</v>
      </c>
      <c r="S862">
        <v>5</v>
      </c>
      <c r="T862" t="s">
        <v>92</v>
      </c>
      <c r="U862">
        <v>21</v>
      </c>
      <c r="V862" t="s">
        <v>716</v>
      </c>
      <c r="W862">
        <v>3</v>
      </c>
      <c r="X862" t="s">
        <v>86</v>
      </c>
    </row>
    <row r="863" spans="1:24">
      <c r="A863">
        <v>33667</v>
      </c>
      <c r="B863" t="s">
        <v>644</v>
      </c>
      <c r="C863" s="1">
        <v>45321.582638888889</v>
      </c>
      <c r="D863" s="1">
        <v>45363.671967592592</v>
      </c>
      <c r="E863" s="3">
        <v>11.359722222222222</v>
      </c>
      <c r="F863">
        <v>34</v>
      </c>
      <c r="G863" t="s">
        <v>25</v>
      </c>
      <c r="H863">
        <v>34</v>
      </c>
      <c r="I863" t="s">
        <v>25</v>
      </c>
      <c r="J863">
        <v>0</v>
      </c>
      <c r="K863" t="s">
        <v>55</v>
      </c>
      <c r="L863">
        <v>3</v>
      </c>
      <c r="M863" t="s">
        <v>26</v>
      </c>
      <c r="N863" s="4" t="str">
        <f>IF(consolidado[[#This Row],[tempo]]&gt;consolidado[[#This Row],[prioridade_horas]],"Fora do prazo","Dentro do prazo estimado")</f>
        <v>Fora do prazo</v>
      </c>
      <c r="O863" s="3">
        <v>1</v>
      </c>
      <c r="P863" t="s">
        <v>27</v>
      </c>
      <c r="Q863">
        <v>3</v>
      </c>
      <c r="R863" t="s">
        <v>33</v>
      </c>
      <c r="S863">
        <v>3</v>
      </c>
      <c r="T863" t="s">
        <v>26</v>
      </c>
      <c r="U863">
        <v>65</v>
      </c>
      <c r="V863" t="s">
        <v>269</v>
      </c>
      <c r="W863">
        <v>3</v>
      </c>
      <c r="X863" t="s">
        <v>86</v>
      </c>
    </row>
    <row r="864" spans="1:24">
      <c r="A864">
        <v>33668</v>
      </c>
      <c r="B864" t="s">
        <v>717</v>
      </c>
      <c r="C864" s="1">
        <v>45321.6091087963</v>
      </c>
      <c r="D864" s="1">
        <v>45370.696458333332</v>
      </c>
      <c r="E864" s="3">
        <v>13.236111111111111</v>
      </c>
      <c r="F864">
        <v>34</v>
      </c>
      <c r="G864" t="s">
        <v>25</v>
      </c>
      <c r="H864">
        <v>111</v>
      </c>
      <c r="I864" t="s">
        <v>99</v>
      </c>
      <c r="J864">
        <v>66</v>
      </c>
      <c r="K864" t="s">
        <v>50</v>
      </c>
      <c r="L864">
        <v>2</v>
      </c>
      <c r="M864" t="s">
        <v>47</v>
      </c>
      <c r="N864" s="4" t="str">
        <f>IF(consolidado[[#This Row],[tempo]]&gt;consolidado[[#This Row],[prioridade_horas]],"Fora do prazo","Dentro do prazo estimado")</f>
        <v>Fora do prazo</v>
      </c>
      <c r="O864" s="3">
        <v>1</v>
      </c>
      <c r="P864" t="s">
        <v>27</v>
      </c>
      <c r="Q864">
        <v>3</v>
      </c>
      <c r="R864" t="s">
        <v>33</v>
      </c>
      <c r="S864">
        <v>2</v>
      </c>
      <c r="T864" t="s">
        <v>47</v>
      </c>
      <c r="U864">
        <v>1</v>
      </c>
      <c r="V864" t="s">
        <v>113</v>
      </c>
      <c r="W864">
        <v>4</v>
      </c>
      <c r="X864" t="s">
        <v>30</v>
      </c>
    </row>
    <row r="865" spans="1:24">
      <c r="A865">
        <v>33669</v>
      </c>
      <c r="B865" t="s">
        <v>31</v>
      </c>
      <c r="C865" s="1">
        <v>45321.622256944444</v>
      </c>
      <c r="D865" s="1">
        <v>45321.623252314814</v>
      </c>
      <c r="E865" s="3">
        <v>6.9444444444444447E-4</v>
      </c>
      <c r="F865">
        <v>35</v>
      </c>
      <c r="G865" t="s">
        <v>32</v>
      </c>
      <c r="H865">
        <v>35</v>
      </c>
      <c r="I865" t="s">
        <v>32</v>
      </c>
      <c r="J865">
        <v>35</v>
      </c>
      <c r="K865" t="s">
        <v>32</v>
      </c>
      <c r="L865">
        <v>3</v>
      </c>
      <c r="M865" t="s">
        <v>26</v>
      </c>
      <c r="N865" s="4" t="str">
        <f>IF(consolidado[[#This Row],[tempo]]&gt;consolidado[[#This Row],[prioridade_horas]],"Fora do prazo","Dentro do prazo estimado")</f>
        <v>Dentro do prazo estimado</v>
      </c>
      <c r="O865" s="3">
        <v>0.33333333333333331</v>
      </c>
      <c r="P865" t="s">
        <v>38</v>
      </c>
      <c r="Q865">
        <v>6</v>
      </c>
      <c r="R865" t="s">
        <v>28</v>
      </c>
      <c r="S865">
        <v>3</v>
      </c>
      <c r="T865" t="s">
        <v>26</v>
      </c>
      <c r="U865">
        <v>28</v>
      </c>
      <c r="V865" t="s">
        <v>34</v>
      </c>
      <c r="W865">
        <v>3</v>
      </c>
      <c r="X865" t="s">
        <v>86</v>
      </c>
    </row>
    <row r="866" spans="1:24">
      <c r="A866">
        <v>33670</v>
      </c>
      <c r="B866" t="s">
        <v>98</v>
      </c>
      <c r="C866" s="1">
        <v>45321.634293981479</v>
      </c>
      <c r="D866" s="1">
        <v>45321.671666666669</v>
      </c>
      <c r="E866" s="3">
        <v>3.7499999999999999E-2</v>
      </c>
      <c r="F866">
        <v>111</v>
      </c>
      <c r="G866" t="s">
        <v>99</v>
      </c>
      <c r="H866">
        <v>52</v>
      </c>
      <c r="I866" t="s">
        <v>77</v>
      </c>
      <c r="J866">
        <v>111</v>
      </c>
      <c r="K866" t="s">
        <v>99</v>
      </c>
      <c r="L866">
        <v>2</v>
      </c>
      <c r="M866" t="s">
        <v>47</v>
      </c>
      <c r="N866" s="4" t="str">
        <f>IF(consolidado[[#This Row],[tempo]]&gt;consolidado[[#This Row],[prioridade_horas]],"Fora do prazo","Dentro do prazo estimado")</f>
        <v>Dentro do prazo estimado</v>
      </c>
      <c r="O866" s="3">
        <v>0.33333333333333331</v>
      </c>
      <c r="P866" t="s">
        <v>38</v>
      </c>
      <c r="Q866">
        <v>3</v>
      </c>
      <c r="R866" t="s">
        <v>33</v>
      </c>
      <c r="S866">
        <v>16</v>
      </c>
      <c r="T866" t="s">
        <v>43</v>
      </c>
      <c r="U866">
        <v>25</v>
      </c>
      <c r="V866" t="s">
        <v>90</v>
      </c>
      <c r="W866">
        <v>3</v>
      </c>
      <c r="X866" t="s">
        <v>86</v>
      </c>
    </row>
    <row r="867" spans="1:24">
      <c r="A867">
        <v>33671</v>
      </c>
      <c r="B867" t="s">
        <v>144</v>
      </c>
      <c r="C867" s="1">
        <v>45321.634560185186</v>
      </c>
      <c r="D867" s="1">
        <v>45330.404178240744</v>
      </c>
      <c r="E867" s="3">
        <v>2.4</v>
      </c>
      <c r="F867">
        <v>19</v>
      </c>
      <c r="G867" t="s">
        <v>91</v>
      </c>
      <c r="H867">
        <v>19</v>
      </c>
      <c r="I867" t="s">
        <v>91</v>
      </c>
      <c r="J867">
        <v>19</v>
      </c>
      <c r="K867" t="s">
        <v>91</v>
      </c>
      <c r="L867">
        <v>5</v>
      </c>
      <c r="M867" t="s">
        <v>92</v>
      </c>
      <c r="N867" s="4" t="str">
        <f>IF(consolidado[[#This Row],[tempo]]&gt;consolidado[[#This Row],[prioridade_horas]],"Fora do prazo","Dentro do prazo estimado")</f>
        <v>Dentro do prazo estimado</v>
      </c>
      <c r="O867" s="3">
        <v>5</v>
      </c>
      <c r="P867" t="s">
        <v>84</v>
      </c>
      <c r="Q867">
        <v>3</v>
      </c>
      <c r="R867" t="s">
        <v>33</v>
      </c>
      <c r="S867">
        <v>5</v>
      </c>
      <c r="T867" t="s">
        <v>92</v>
      </c>
      <c r="U867">
        <v>73</v>
      </c>
      <c r="V867" t="s">
        <v>144</v>
      </c>
      <c r="W867">
        <v>2</v>
      </c>
      <c r="X867" t="s">
        <v>105</v>
      </c>
    </row>
    <row r="868" spans="1:24">
      <c r="A868">
        <v>33672</v>
      </c>
      <c r="B868" t="s">
        <v>718</v>
      </c>
      <c r="C868" s="1">
        <v>45321.650856481479</v>
      </c>
      <c r="D868" s="1">
        <v>45321.679108796299</v>
      </c>
      <c r="E868" s="3">
        <v>2.7777777777777776E-2</v>
      </c>
      <c r="F868">
        <v>95</v>
      </c>
      <c r="G868" t="s">
        <v>599</v>
      </c>
      <c r="H868">
        <v>80</v>
      </c>
      <c r="I868" t="s">
        <v>123</v>
      </c>
      <c r="J868">
        <v>95</v>
      </c>
      <c r="K868" t="s">
        <v>599</v>
      </c>
      <c r="L868">
        <v>23</v>
      </c>
      <c r="M868" t="s">
        <v>121</v>
      </c>
      <c r="N868" s="4" t="str">
        <f>IF(consolidado[[#This Row],[tempo]]&gt;consolidado[[#This Row],[prioridade_horas]],"Fora do prazo","Dentro do prazo estimado")</f>
        <v>Dentro do prazo estimado</v>
      </c>
      <c r="O868" s="3">
        <v>0.33333333333333331</v>
      </c>
      <c r="P868" t="s">
        <v>38</v>
      </c>
      <c r="Q868">
        <v>3</v>
      </c>
      <c r="R868" t="s">
        <v>33</v>
      </c>
      <c r="S868">
        <v>23</v>
      </c>
      <c r="T868" t="s">
        <v>121</v>
      </c>
      <c r="U868">
        <v>56</v>
      </c>
      <c r="V868" t="s">
        <v>40</v>
      </c>
      <c r="W868">
        <v>5</v>
      </c>
      <c r="X868" t="s">
        <v>41</v>
      </c>
    </row>
    <row r="869" spans="1:24">
      <c r="A869">
        <v>33673</v>
      </c>
      <c r="B869" t="s">
        <v>719</v>
      </c>
      <c r="C869" s="1">
        <v>45321.658807870372</v>
      </c>
      <c r="D869" s="1">
        <v>45322.400567129633</v>
      </c>
      <c r="E869" s="3">
        <v>0.11736111111111111</v>
      </c>
      <c r="F869">
        <v>18</v>
      </c>
      <c r="G869" t="s">
        <v>158</v>
      </c>
      <c r="H869">
        <v>18</v>
      </c>
      <c r="I869" t="s">
        <v>158</v>
      </c>
      <c r="J869">
        <v>18</v>
      </c>
      <c r="K869" t="s">
        <v>158</v>
      </c>
      <c r="L869">
        <v>5</v>
      </c>
      <c r="M869" t="s">
        <v>92</v>
      </c>
      <c r="N869" s="4" t="str">
        <f>IF(consolidado[[#This Row],[tempo]]&gt;consolidado[[#This Row],[prioridade_horas]],"Fora do prazo","Dentro do prazo estimado")</f>
        <v>Dentro do prazo estimado</v>
      </c>
      <c r="O869" s="3">
        <v>5</v>
      </c>
      <c r="P869" t="s">
        <v>84</v>
      </c>
      <c r="Q869">
        <v>3</v>
      </c>
      <c r="R869" t="s">
        <v>33</v>
      </c>
      <c r="S869">
        <v>5</v>
      </c>
      <c r="T869" t="s">
        <v>92</v>
      </c>
      <c r="U869">
        <v>109</v>
      </c>
      <c r="V869" t="s">
        <v>163</v>
      </c>
      <c r="W869">
        <v>4</v>
      </c>
      <c r="X869" t="s">
        <v>30</v>
      </c>
    </row>
    <row r="870" spans="1:24">
      <c r="A870">
        <v>33674</v>
      </c>
      <c r="B870" t="s">
        <v>720</v>
      </c>
      <c r="C870" s="1">
        <v>45321.679178240738</v>
      </c>
      <c r="D870" s="1">
        <v>45324.460127314815</v>
      </c>
      <c r="E870" s="3">
        <v>0.90763888888888888</v>
      </c>
      <c r="F870">
        <v>98</v>
      </c>
      <c r="G870" t="s">
        <v>69</v>
      </c>
      <c r="H870">
        <v>98</v>
      </c>
      <c r="I870" t="s">
        <v>69</v>
      </c>
      <c r="J870">
        <v>98</v>
      </c>
      <c r="K870" t="s">
        <v>69</v>
      </c>
      <c r="L870">
        <v>11</v>
      </c>
      <c r="M870" t="s">
        <v>37</v>
      </c>
      <c r="N870" s="4" t="str">
        <f>IF(consolidado[[#This Row],[tempo]]&gt;consolidado[[#This Row],[prioridade_horas]],"Fora do prazo","Dentro do prazo estimado")</f>
        <v>Dentro do prazo estimado</v>
      </c>
      <c r="O870" s="3">
        <v>1</v>
      </c>
      <c r="P870" t="s">
        <v>27</v>
      </c>
      <c r="Q870">
        <v>3</v>
      </c>
      <c r="R870" t="s">
        <v>33</v>
      </c>
      <c r="S870">
        <v>11</v>
      </c>
      <c r="T870" t="s">
        <v>37</v>
      </c>
      <c r="U870">
        <v>15</v>
      </c>
      <c r="V870" t="s">
        <v>37</v>
      </c>
      <c r="W870">
        <v>5</v>
      </c>
      <c r="X870" t="s">
        <v>41</v>
      </c>
    </row>
    <row r="871" spans="1:24">
      <c r="A871">
        <v>33675</v>
      </c>
      <c r="B871" t="s">
        <v>721</v>
      </c>
      <c r="C871" s="1">
        <v>45322.382430555554</v>
      </c>
      <c r="D871" s="1">
        <v>45324.374432870369</v>
      </c>
      <c r="E871" s="3">
        <v>0.74375000000000002</v>
      </c>
      <c r="F871">
        <v>91</v>
      </c>
      <c r="G871" t="s">
        <v>237</v>
      </c>
      <c r="H871">
        <v>91</v>
      </c>
      <c r="I871" t="s">
        <v>237</v>
      </c>
      <c r="J871">
        <v>91</v>
      </c>
      <c r="K871" t="s">
        <v>237</v>
      </c>
      <c r="L871">
        <v>4</v>
      </c>
      <c r="M871" t="s">
        <v>94</v>
      </c>
      <c r="N871" s="4" t="str">
        <f>IF(consolidado[[#This Row],[tempo]]&gt;consolidado[[#This Row],[prioridade_horas]],"Fora do prazo","Dentro do prazo estimado")</f>
        <v>Fora do prazo</v>
      </c>
      <c r="O871" s="3">
        <v>0.33333333333333331</v>
      </c>
      <c r="P871" t="s">
        <v>38</v>
      </c>
      <c r="Q871">
        <v>3</v>
      </c>
      <c r="R871" t="s">
        <v>33</v>
      </c>
      <c r="S871">
        <v>27</v>
      </c>
      <c r="T871" t="s">
        <v>59</v>
      </c>
      <c r="U871">
        <v>33</v>
      </c>
      <c r="V871" t="s">
        <v>354</v>
      </c>
      <c r="W871">
        <v>5</v>
      </c>
      <c r="X871" t="s">
        <v>41</v>
      </c>
    </row>
    <row r="872" spans="1:24">
      <c r="A872">
        <v>33676</v>
      </c>
      <c r="B872" t="s">
        <v>722</v>
      </c>
      <c r="C872" s="1">
        <v>45322.386238425926</v>
      </c>
      <c r="D872" s="1">
        <v>45324.511192129627</v>
      </c>
      <c r="E872" s="3">
        <v>0.87638888888888888</v>
      </c>
      <c r="F872">
        <v>98</v>
      </c>
      <c r="G872" t="s">
        <v>69</v>
      </c>
      <c r="H872">
        <v>98</v>
      </c>
      <c r="I872" t="s">
        <v>69</v>
      </c>
      <c r="J872">
        <v>98</v>
      </c>
      <c r="K872" t="s">
        <v>69</v>
      </c>
      <c r="L872">
        <v>11</v>
      </c>
      <c r="M872" t="s">
        <v>37</v>
      </c>
      <c r="N872" s="4" t="str">
        <f>IF(consolidado[[#This Row],[tempo]]&gt;consolidado[[#This Row],[prioridade_horas]],"Fora do prazo","Dentro do prazo estimado")</f>
        <v>Fora do prazo</v>
      </c>
      <c r="O872" s="3">
        <v>0.66666666666666663</v>
      </c>
      <c r="P872" t="s">
        <v>70</v>
      </c>
      <c r="Q872">
        <v>3</v>
      </c>
      <c r="R872" t="s">
        <v>33</v>
      </c>
      <c r="S872">
        <v>11</v>
      </c>
      <c r="T872" t="s">
        <v>37</v>
      </c>
      <c r="U872">
        <v>15</v>
      </c>
      <c r="V872" t="s">
        <v>37</v>
      </c>
      <c r="W872">
        <v>5</v>
      </c>
      <c r="X872" t="s">
        <v>41</v>
      </c>
    </row>
    <row r="873" spans="1:24">
      <c r="A873">
        <v>33677</v>
      </c>
      <c r="B873" t="s">
        <v>723</v>
      </c>
      <c r="C873" s="1">
        <v>45322.404236111113</v>
      </c>
      <c r="D873" s="1">
        <v>45322.405555555553</v>
      </c>
      <c r="E873" s="3">
        <v>1.3888888888888889E-3</v>
      </c>
      <c r="F873">
        <v>19</v>
      </c>
      <c r="G873" t="s">
        <v>91</v>
      </c>
      <c r="H873">
        <v>19</v>
      </c>
      <c r="I873" t="s">
        <v>91</v>
      </c>
      <c r="J873">
        <v>112</v>
      </c>
      <c r="K873" t="s">
        <v>221</v>
      </c>
      <c r="L873">
        <v>18</v>
      </c>
      <c r="M873" t="s">
        <v>187</v>
      </c>
      <c r="N873" s="4" t="str">
        <f>IF(consolidado[[#This Row],[tempo]]&gt;consolidado[[#This Row],[prioridade_horas]],"Fora do prazo","Dentro do prazo estimado")</f>
        <v>Dentro do prazo estimado</v>
      </c>
      <c r="O873" s="3">
        <v>0.33333333333333331</v>
      </c>
      <c r="P873" t="s">
        <v>38</v>
      </c>
      <c r="Q873">
        <v>6</v>
      </c>
      <c r="R873" t="s">
        <v>28</v>
      </c>
      <c r="S873">
        <v>5</v>
      </c>
      <c r="T873" t="s">
        <v>92</v>
      </c>
      <c r="U873">
        <v>57</v>
      </c>
      <c r="V873" t="s">
        <v>302</v>
      </c>
      <c r="W873">
        <v>2</v>
      </c>
      <c r="X873" t="s">
        <v>105</v>
      </c>
    </row>
    <row r="874" spans="1:24">
      <c r="A874">
        <v>33678</v>
      </c>
      <c r="B874" t="s">
        <v>723</v>
      </c>
      <c r="C874" s="1">
        <v>45322.406805555554</v>
      </c>
      <c r="D874" s="1">
        <v>45331.386076388888</v>
      </c>
      <c r="E874" s="3">
        <v>2.6090277777777779</v>
      </c>
      <c r="F874">
        <v>19</v>
      </c>
      <c r="G874" t="s">
        <v>91</v>
      </c>
      <c r="H874">
        <v>54</v>
      </c>
      <c r="I874" t="s">
        <v>186</v>
      </c>
      <c r="J874">
        <v>112</v>
      </c>
      <c r="K874" t="s">
        <v>221</v>
      </c>
      <c r="L874">
        <v>18</v>
      </c>
      <c r="M874" t="s">
        <v>187</v>
      </c>
      <c r="N874" s="4" t="str">
        <f>IF(consolidado[[#This Row],[tempo]]&gt;consolidado[[#This Row],[prioridade_horas]],"Fora do prazo","Dentro do prazo estimado")</f>
        <v>Fora do prazo</v>
      </c>
      <c r="O874" s="3">
        <v>0.66666666666666663</v>
      </c>
      <c r="P874" t="s">
        <v>70</v>
      </c>
      <c r="Q874">
        <v>3</v>
      </c>
      <c r="R874" t="s">
        <v>33</v>
      </c>
      <c r="S874">
        <v>18</v>
      </c>
      <c r="T874" t="s">
        <v>187</v>
      </c>
      <c r="U874">
        <v>57</v>
      </c>
      <c r="V874" t="s">
        <v>302</v>
      </c>
      <c r="W874">
        <v>2</v>
      </c>
      <c r="X874" t="s">
        <v>105</v>
      </c>
    </row>
    <row r="875" spans="1:24">
      <c r="A875">
        <v>33679</v>
      </c>
      <c r="B875" t="s">
        <v>337</v>
      </c>
      <c r="C875" s="1">
        <v>45322.43068287037</v>
      </c>
      <c r="D875" s="1">
        <v>45324.632696759261</v>
      </c>
      <c r="E875" s="3">
        <v>0.95347222222222228</v>
      </c>
      <c r="F875">
        <v>34</v>
      </c>
      <c r="G875" t="s">
        <v>25</v>
      </c>
      <c r="H875">
        <v>49</v>
      </c>
      <c r="I875" t="s">
        <v>42</v>
      </c>
      <c r="J875">
        <v>34</v>
      </c>
      <c r="K875" t="s">
        <v>25</v>
      </c>
      <c r="L875">
        <v>3</v>
      </c>
      <c r="M875" t="s">
        <v>26</v>
      </c>
      <c r="N875" s="4" t="str">
        <f>IF(consolidado[[#This Row],[tempo]]&gt;consolidado[[#This Row],[prioridade_horas]],"Fora do prazo","Dentro do prazo estimado")</f>
        <v>Dentro do prazo estimado</v>
      </c>
      <c r="O875" s="3">
        <v>1</v>
      </c>
      <c r="P875" t="s">
        <v>27</v>
      </c>
      <c r="Q875">
        <v>3</v>
      </c>
      <c r="R875" t="s">
        <v>33</v>
      </c>
      <c r="S875">
        <v>16</v>
      </c>
      <c r="T875" t="s">
        <v>43</v>
      </c>
      <c r="U875">
        <v>28</v>
      </c>
      <c r="V875" t="s">
        <v>34</v>
      </c>
      <c r="W875">
        <v>4</v>
      </c>
      <c r="X875" t="s">
        <v>30</v>
      </c>
    </row>
    <row r="876" spans="1:24">
      <c r="A876">
        <v>33680</v>
      </c>
      <c r="B876" t="s">
        <v>724</v>
      </c>
      <c r="C876" s="1">
        <v>45322.435057870367</v>
      </c>
      <c r="D876" s="1">
        <v>45327.579212962963</v>
      </c>
      <c r="E876" s="3">
        <v>1.2715277777777778</v>
      </c>
      <c r="F876">
        <v>25</v>
      </c>
      <c r="G876" t="s">
        <v>109</v>
      </c>
      <c r="H876">
        <v>25</v>
      </c>
      <c r="I876" t="s">
        <v>109</v>
      </c>
      <c r="J876">
        <v>25</v>
      </c>
      <c r="K876" t="s">
        <v>109</v>
      </c>
      <c r="L876">
        <v>11</v>
      </c>
      <c r="M876" t="s">
        <v>37</v>
      </c>
      <c r="N876" s="4" t="str">
        <f>IF(consolidado[[#This Row],[tempo]]&gt;consolidado[[#This Row],[prioridade_horas]],"Fora do prazo","Dentro do prazo estimado")</f>
        <v>Fora do prazo</v>
      </c>
      <c r="O876" s="3">
        <v>0.33333333333333331</v>
      </c>
      <c r="P876" t="s">
        <v>38</v>
      </c>
      <c r="Q876">
        <v>3</v>
      </c>
      <c r="R876" t="s">
        <v>33</v>
      </c>
      <c r="S876">
        <v>11</v>
      </c>
      <c r="T876" t="s">
        <v>37</v>
      </c>
      <c r="U876">
        <v>56</v>
      </c>
      <c r="V876" t="s">
        <v>40</v>
      </c>
      <c r="W876">
        <v>5</v>
      </c>
      <c r="X876" t="s">
        <v>41</v>
      </c>
    </row>
    <row r="877" spans="1:24">
      <c r="A877">
        <v>33681</v>
      </c>
      <c r="B877" t="s">
        <v>725</v>
      </c>
      <c r="C877" s="1">
        <v>45322.440879629627</v>
      </c>
      <c r="D877" s="1">
        <v>45322.632835648146</v>
      </c>
      <c r="E877" s="3">
        <v>0.19236111111111112</v>
      </c>
      <c r="F877">
        <v>98</v>
      </c>
      <c r="G877" t="s">
        <v>69</v>
      </c>
      <c r="H877">
        <v>99</v>
      </c>
      <c r="I877" t="s">
        <v>73</v>
      </c>
      <c r="J877">
        <v>98</v>
      </c>
      <c r="K877" t="s">
        <v>69</v>
      </c>
      <c r="L877">
        <v>16</v>
      </c>
      <c r="M877" t="s">
        <v>43</v>
      </c>
      <c r="N877" s="4" t="str">
        <f>IF(consolidado[[#This Row],[tempo]]&gt;consolidado[[#This Row],[prioridade_horas]],"Fora do prazo","Dentro do prazo estimado")</f>
        <v>Dentro do prazo estimado</v>
      </c>
      <c r="O877" s="3">
        <v>0.66666666666666663</v>
      </c>
      <c r="P877" t="s">
        <v>70</v>
      </c>
      <c r="Q877">
        <v>3</v>
      </c>
      <c r="R877" t="s">
        <v>33</v>
      </c>
      <c r="S877">
        <v>16</v>
      </c>
      <c r="T877" t="s">
        <v>43</v>
      </c>
      <c r="U877">
        <v>56</v>
      </c>
      <c r="V877" t="s">
        <v>40</v>
      </c>
      <c r="W877">
        <v>5</v>
      </c>
      <c r="X877" t="s">
        <v>41</v>
      </c>
    </row>
    <row r="878" spans="1:24">
      <c r="A878">
        <v>33682</v>
      </c>
      <c r="B878" t="s">
        <v>726</v>
      </c>
      <c r="C878" s="1">
        <v>45322.456145833334</v>
      </c>
      <c r="D878" s="1">
        <v>45322.458495370367</v>
      </c>
      <c r="E878" s="3">
        <v>2.7777777777777779E-3</v>
      </c>
      <c r="F878">
        <v>103</v>
      </c>
      <c r="G878" t="s">
        <v>89</v>
      </c>
      <c r="H878">
        <v>38</v>
      </c>
      <c r="I878" t="s">
        <v>117</v>
      </c>
      <c r="J878">
        <v>0</v>
      </c>
      <c r="K878" t="s">
        <v>55</v>
      </c>
      <c r="L878">
        <v>6</v>
      </c>
      <c r="M878" t="s">
        <v>118</v>
      </c>
      <c r="N878" s="4" t="str">
        <f>IF(consolidado[[#This Row],[tempo]]&gt;consolidado[[#This Row],[prioridade_horas]],"Fora do prazo","Dentro do prazo estimado")</f>
        <v>Dentro do prazo estimado</v>
      </c>
      <c r="O878" s="3">
        <v>0.33333333333333331</v>
      </c>
      <c r="P878" t="s">
        <v>38</v>
      </c>
      <c r="Q878">
        <v>3</v>
      </c>
      <c r="R878" t="s">
        <v>33</v>
      </c>
      <c r="S878">
        <v>6</v>
      </c>
      <c r="T878" t="s">
        <v>118</v>
      </c>
      <c r="U878">
        <v>38</v>
      </c>
      <c r="V878" t="s">
        <v>67</v>
      </c>
      <c r="W878">
        <v>5</v>
      </c>
      <c r="X878" t="s">
        <v>41</v>
      </c>
    </row>
    <row r="879" spans="1:24">
      <c r="A879">
        <v>33683</v>
      </c>
      <c r="B879" t="s">
        <v>727</v>
      </c>
      <c r="C879" s="1">
        <v>45322.460613425923</v>
      </c>
      <c r="D879" s="1">
        <v>45348.719050925924</v>
      </c>
      <c r="E879" s="3">
        <v>7.020833333333333</v>
      </c>
      <c r="F879">
        <v>98</v>
      </c>
      <c r="G879" t="s">
        <v>69</v>
      </c>
      <c r="H879">
        <v>34</v>
      </c>
      <c r="I879" t="s">
        <v>25</v>
      </c>
      <c r="J879">
        <v>33</v>
      </c>
      <c r="K879" t="s">
        <v>57</v>
      </c>
      <c r="L879">
        <v>11</v>
      </c>
      <c r="M879" t="s">
        <v>37</v>
      </c>
      <c r="N879" s="4" t="str">
        <f>IF(consolidado[[#This Row],[tempo]]&gt;consolidado[[#This Row],[prioridade_horas]],"Fora do prazo","Dentro do prazo estimado")</f>
        <v>Fora do prazo</v>
      </c>
      <c r="O879" s="3">
        <v>0.66666666666666663</v>
      </c>
      <c r="P879" t="s">
        <v>70</v>
      </c>
      <c r="Q879">
        <v>3</v>
      </c>
      <c r="R879" t="s">
        <v>33</v>
      </c>
      <c r="S879">
        <v>3</v>
      </c>
      <c r="T879" t="s">
        <v>26</v>
      </c>
      <c r="U879">
        <v>99</v>
      </c>
      <c r="V879" t="s">
        <v>74</v>
      </c>
      <c r="W879">
        <v>5</v>
      </c>
      <c r="X879" t="s">
        <v>41</v>
      </c>
    </row>
    <row r="880" spans="1:24">
      <c r="A880">
        <v>33684</v>
      </c>
      <c r="B880" t="s">
        <v>728</v>
      </c>
      <c r="C880" s="1">
        <v>45322.479328703703</v>
      </c>
      <c r="D880" s="1">
        <v>45323.554398148146</v>
      </c>
      <c r="E880" s="3">
        <v>0.45069444444444445</v>
      </c>
      <c r="F880">
        <v>43</v>
      </c>
      <c r="G880" t="s">
        <v>139</v>
      </c>
      <c r="H880">
        <v>43</v>
      </c>
      <c r="I880" t="s">
        <v>139</v>
      </c>
      <c r="J880">
        <v>43</v>
      </c>
      <c r="K880" t="s">
        <v>139</v>
      </c>
      <c r="L880">
        <v>16</v>
      </c>
      <c r="M880" t="s">
        <v>43</v>
      </c>
      <c r="N880" s="4" t="str">
        <f>IF(consolidado[[#This Row],[tempo]]&gt;consolidado[[#This Row],[prioridade_horas]],"Fora do prazo","Dentro do prazo estimado")</f>
        <v>Fora do prazo</v>
      </c>
      <c r="O880" s="3">
        <v>0.33333333333333331</v>
      </c>
      <c r="P880" t="s">
        <v>38</v>
      </c>
      <c r="Q880">
        <v>3</v>
      </c>
      <c r="R880" t="s">
        <v>33</v>
      </c>
      <c r="S880">
        <v>23</v>
      </c>
      <c r="T880" t="s">
        <v>121</v>
      </c>
      <c r="U880">
        <v>56</v>
      </c>
      <c r="V880" t="s">
        <v>40</v>
      </c>
      <c r="W880">
        <v>5</v>
      </c>
      <c r="X880" t="s">
        <v>41</v>
      </c>
    </row>
    <row r="881" spans="1:24">
      <c r="A881">
        <v>33685</v>
      </c>
      <c r="B881" t="s">
        <v>729</v>
      </c>
      <c r="C881" s="1">
        <v>45322.490335648145</v>
      </c>
      <c r="D881" s="1">
        <v>45323.414560185185</v>
      </c>
      <c r="E881" s="3">
        <v>0.29930555555555555</v>
      </c>
      <c r="F881">
        <v>18</v>
      </c>
      <c r="G881" t="s">
        <v>158</v>
      </c>
      <c r="H881">
        <v>18</v>
      </c>
      <c r="I881" t="s">
        <v>158</v>
      </c>
      <c r="J881">
        <v>18</v>
      </c>
      <c r="K881" t="s">
        <v>158</v>
      </c>
      <c r="L881">
        <v>16</v>
      </c>
      <c r="M881" t="s">
        <v>43</v>
      </c>
      <c r="N881" s="4" t="str">
        <f>IF(consolidado[[#This Row],[tempo]]&gt;consolidado[[#This Row],[prioridade_horas]],"Fora do prazo","Dentro do prazo estimado")</f>
        <v>Dentro do prazo estimado</v>
      </c>
      <c r="O881" s="3">
        <v>0.33333333333333331</v>
      </c>
      <c r="P881" t="s">
        <v>38</v>
      </c>
      <c r="Q881">
        <v>3</v>
      </c>
      <c r="R881" t="s">
        <v>33</v>
      </c>
      <c r="S881">
        <v>5</v>
      </c>
      <c r="T881" t="s">
        <v>92</v>
      </c>
      <c r="U881">
        <v>56</v>
      </c>
      <c r="V881" t="s">
        <v>40</v>
      </c>
      <c r="W881">
        <v>5</v>
      </c>
      <c r="X881" t="s">
        <v>41</v>
      </c>
    </row>
    <row r="882" spans="1:24">
      <c r="A882">
        <v>33686</v>
      </c>
      <c r="B882" t="s">
        <v>730</v>
      </c>
      <c r="C882" s="1">
        <v>45322.540162037039</v>
      </c>
      <c r="D882" s="1">
        <v>45322.545023148145</v>
      </c>
      <c r="E882" s="3">
        <v>4.8611111111111112E-3</v>
      </c>
      <c r="F882">
        <v>98</v>
      </c>
      <c r="G882" t="s">
        <v>69</v>
      </c>
      <c r="H882">
        <v>98</v>
      </c>
      <c r="I882" t="s">
        <v>69</v>
      </c>
      <c r="J882">
        <v>98</v>
      </c>
      <c r="K882" t="s">
        <v>69</v>
      </c>
      <c r="L882">
        <v>11</v>
      </c>
      <c r="M882" t="s">
        <v>37</v>
      </c>
      <c r="N882" s="4" t="str">
        <f>IF(consolidado[[#This Row],[tempo]]&gt;consolidado[[#This Row],[prioridade_horas]],"Fora do prazo","Dentro do prazo estimado")</f>
        <v>Dentro do prazo estimado</v>
      </c>
      <c r="O882" s="3">
        <v>0.66666666666666663</v>
      </c>
      <c r="P882" t="s">
        <v>70</v>
      </c>
      <c r="Q882">
        <v>3</v>
      </c>
      <c r="R882" t="s">
        <v>33</v>
      </c>
      <c r="S882">
        <v>11</v>
      </c>
      <c r="T882" t="s">
        <v>37</v>
      </c>
      <c r="U882">
        <v>101</v>
      </c>
      <c r="V882" t="s">
        <v>215</v>
      </c>
      <c r="W882">
        <v>5</v>
      </c>
      <c r="X882" t="s">
        <v>41</v>
      </c>
    </row>
    <row r="883" spans="1:24">
      <c r="A883">
        <v>33687</v>
      </c>
      <c r="B883" t="s">
        <v>731</v>
      </c>
      <c r="C883" s="1">
        <v>45322.542511574073</v>
      </c>
      <c r="D883" s="1">
        <v>45337.411689814813</v>
      </c>
      <c r="E883" s="3">
        <v>4.0013888888888891</v>
      </c>
      <c r="F883">
        <v>98</v>
      </c>
      <c r="G883" t="s">
        <v>69</v>
      </c>
      <c r="H883">
        <v>33</v>
      </c>
      <c r="I883" t="s">
        <v>57</v>
      </c>
      <c r="J883">
        <v>33</v>
      </c>
      <c r="K883" t="s">
        <v>57</v>
      </c>
      <c r="L883">
        <v>11</v>
      </c>
      <c r="M883" t="s">
        <v>37</v>
      </c>
      <c r="N883" s="4" t="str">
        <f>IF(consolidado[[#This Row],[tempo]]&gt;consolidado[[#This Row],[prioridade_horas]],"Fora do prazo","Dentro do prazo estimado")</f>
        <v>Fora do prazo</v>
      </c>
      <c r="O883" s="3">
        <v>0.66666666666666663</v>
      </c>
      <c r="P883" t="s">
        <v>70</v>
      </c>
      <c r="Q883">
        <v>3</v>
      </c>
      <c r="R883" t="s">
        <v>33</v>
      </c>
      <c r="S883">
        <v>11</v>
      </c>
      <c r="T883" t="s">
        <v>37</v>
      </c>
      <c r="U883">
        <v>99</v>
      </c>
      <c r="V883" t="s">
        <v>74</v>
      </c>
      <c r="W883">
        <v>5</v>
      </c>
      <c r="X883" t="s">
        <v>41</v>
      </c>
    </row>
    <row r="884" spans="1:24">
      <c r="A884">
        <v>33688</v>
      </c>
      <c r="B884" t="s">
        <v>732</v>
      </c>
      <c r="C884" s="1">
        <v>45322.57340277778</v>
      </c>
      <c r="D884" s="1">
        <v>45338.421747685185</v>
      </c>
      <c r="E884" s="3">
        <v>4.3569444444444443</v>
      </c>
      <c r="F884">
        <v>18</v>
      </c>
      <c r="G884" t="s">
        <v>158</v>
      </c>
      <c r="H884">
        <v>52</v>
      </c>
      <c r="I884" t="s">
        <v>77</v>
      </c>
      <c r="J884">
        <v>18</v>
      </c>
      <c r="K884" t="s">
        <v>158</v>
      </c>
      <c r="L884">
        <v>5</v>
      </c>
      <c r="M884" t="s">
        <v>92</v>
      </c>
      <c r="N884" s="4" t="str">
        <f>IF(consolidado[[#This Row],[tempo]]&gt;consolidado[[#This Row],[prioridade_horas]],"Fora do prazo","Dentro do prazo estimado")</f>
        <v>Dentro do prazo estimado</v>
      </c>
      <c r="O884" s="3">
        <v>5</v>
      </c>
      <c r="P884" t="s">
        <v>84</v>
      </c>
      <c r="Q884">
        <v>3</v>
      </c>
      <c r="R884" t="s">
        <v>33</v>
      </c>
      <c r="S884">
        <v>16</v>
      </c>
      <c r="T884" t="s">
        <v>43</v>
      </c>
      <c r="U884">
        <v>28</v>
      </c>
      <c r="V884" t="s">
        <v>34</v>
      </c>
      <c r="W884">
        <v>2</v>
      </c>
      <c r="X884" t="s">
        <v>105</v>
      </c>
    </row>
    <row r="885" spans="1:24">
      <c r="A885">
        <v>33689</v>
      </c>
      <c r="B885" t="s">
        <v>733</v>
      </c>
      <c r="C885" s="1">
        <v>45322.590069444443</v>
      </c>
      <c r="D885" s="1">
        <v>45323.407083333332</v>
      </c>
      <c r="E885" s="3">
        <v>0.19305555555555556</v>
      </c>
      <c r="F885">
        <v>103</v>
      </c>
      <c r="G885" t="s">
        <v>89</v>
      </c>
      <c r="H885">
        <v>52</v>
      </c>
      <c r="I885" t="s">
        <v>77</v>
      </c>
      <c r="J885">
        <v>0</v>
      </c>
      <c r="K885" t="s">
        <v>55</v>
      </c>
      <c r="L885">
        <v>13</v>
      </c>
      <c r="M885" t="s">
        <v>60</v>
      </c>
      <c r="N885" s="4" t="str">
        <f>IF(consolidado[[#This Row],[tempo]]&gt;consolidado[[#This Row],[prioridade_horas]],"Fora do prazo","Dentro do prazo estimado")</f>
        <v>Dentro do prazo estimado</v>
      </c>
      <c r="O885" s="3">
        <v>0.33333333333333331</v>
      </c>
      <c r="P885" t="s">
        <v>38</v>
      </c>
      <c r="Q885">
        <v>3</v>
      </c>
      <c r="R885" t="s">
        <v>33</v>
      </c>
      <c r="S885">
        <v>16</v>
      </c>
      <c r="T885" t="s">
        <v>43</v>
      </c>
      <c r="U885">
        <v>25</v>
      </c>
      <c r="V885" t="s">
        <v>90</v>
      </c>
      <c r="W885">
        <v>5</v>
      </c>
      <c r="X885" t="s">
        <v>41</v>
      </c>
    </row>
    <row r="886" spans="1:24">
      <c r="A886">
        <v>33690</v>
      </c>
      <c r="B886" t="s">
        <v>734</v>
      </c>
      <c r="C886" s="1">
        <v>45322.590717592589</v>
      </c>
      <c r="D886" s="1">
        <v>45323.415300925924</v>
      </c>
      <c r="E886" s="3">
        <v>0.20069444444444445</v>
      </c>
      <c r="F886">
        <v>62</v>
      </c>
      <c r="G886" t="s">
        <v>45</v>
      </c>
      <c r="H886">
        <v>62</v>
      </c>
      <c r="I886" t="s">
        <v>45</v>
      </c>
      <c r="J886">
        <v>62</v>
      </c>
      <c r="K886" t="s">
        <v>45</v>
      </c>
      <c r="L886">
        <v>2</v>
      </c>
      <c r="M886" t="s">
        <v>47</v>
      </c>
      <c r="N886" s="4" t="str">
        <f>IF(consolidado[[#This Row],[tempo]]&gt;consolidado[[#This Row],[prioridade_horas]],"Fora do prazo","Dentro do prazo estimado")</f>
        <v>Dentro do prazo estimado</v>
      </c>
      <c r="O886" s="3">
        <v>0.33333333333333331</v>
      </c>
      <c r="P886" t="s">
        <v>38</v>
      </c>
      <c r="Q886">
        <v>3</v>
      </c>
      <c r="R886" t="s">
        <v>33</v>
      </c>
      <c r="S886">
        <v>2</v>
      </c>
      <c r="T886" t="s">
        <v>47</v>
      </c>
      <c r="U886">
        <v>25</v>
      </c>
      <c r="V886" t="s">
        <v>90</v>
      </c>
      <c r="W886">
        <v>3</v>
      </c>
      <c r="X886" t="s">
        <v>86</v>
      </c>
    </row>
    <row r="887" spans="1:24">
      <c r="A887">
        <v>33691</v>
      </c>
      <c r="B887" t="s">
        <v>735</v>
      </c>
      <c r="C887" s="1">
        <v>45322.599085648151</v>
      </c>
      <c r="D887" s="1">
        <v>45324.642141203702</v>
      </c>
      <c r="E887" s="3">
        <v>0.7944444444444444</v>
      </c>
      <c r="F887">
        <v>98</v>
      </c>
      <c r="G887" t="s">
        <v>69</v>
      </c>
      <c r="H887">
        <v>98</v>
      </c>
      <c r="I887" t="s">
        <v>69</v>
      </c>
      <c r="J887">
        <v>98</v>
      </c>
      <c r="K887" t="s">
        <v>69</v>
      </c>
      <c r="L887">
        <v>11</v>
      </c>
      <c r="M887" t="s">
        <v>37</v>
      </c>
      <c r="N887" s="4" t="str">
        <f>IF(consolidado[[#This Row],[tempo]]&gt;consolidado[[#This Row],[prioridade_horas]],"Fora do prazo","Dentro do prazo estimado")</f>
        <v>Fora do prazo</v>
      </c>
      <c r="O887" s="3">
        <v>0.66666666666666663</v>
      </c>
      <c r="P887" t="s">
        <v>70</v>
      </c>
      <c r="Q887">
        <v>3</v>
      </c>
      <c r="R887" t="s">
        <v>33</v>
      </c>
      <c r="S887">
        <v>11</v>
      </c>
      <c r="T887" t="s">
        <v>37</v>
      </c>
      <c r="U887">
        <v>15</v>
      </c>
      <c r="V887" t="s">
        <v>37</v>
      </c>
      <c r="W887">
        <v>5</v>
      </c>
      <c r="X887" t="s">
        <v>41</v>
      </c>
    </row>
    <row r="888" spans="1:24">
      <c r="A888">
        <v>33692</v>
      </c>
      <c r="B888" t="s">
        <v>736</v>
      </c>
      <c r="C888" s="1">
        <v>45322.603437500002</v>
      </c>
      <c r="D888" s="1">
        <v>45322.655358796299</v>
      </c>
      <c r="E888" s="3">
        <v>5.2083333333333336E-2</v>
      </c>
      <c r="F888">
        <v>111</v>
      </c>
      <c r="G888" t="s">
        <v>99</v>
      </c>
      <c r="H888">
        <v>52</v>
      </c>
      <c r="I888" t="s">
        <v>77</v>
      </c>
      <c r="J888">
        <v>111</v>
      </c>
      <c r="K888" t="s">
        <v>99</v>
      </c>
      <c r="L888">
        <v>2</v>
      </c>
      <c r="M888" t="s">
        <v>47</v>
      </c>
      <c r="N888" s="4" t="str">
        <f>IF(consolidado[[#This Row],[tempo]]&gt;consolidado[[#This Row],[prioridade_horas]],"Fora do prazo","Dentro do prazo estimado")</f>
        <v>Dentro do prazo estimado</v>
      </c>
      <c r="O888" s="3">
        <v>0.33333333333333331</v>
      </c>
      <c r="P888" t="s">
        <v>38</v>
      </c>
      <c r="Q888">
        <v>3</v>
      </c>
      <c r="R888" t="s">
        <v>33</v>
      </c>
      <c r="S888">
        <v>16</v>
      </c>
      <c r="T888" t="s">
        <v>43</v>
      </c>
      <c r="U888">
        <v>25</v>
      </c>
      <c r="V888" t="s">
        <v>90</v>
      </c>
      <c r="W888">
        <v>3</v>
      </c>
      <c r="X888" t="s">
        <v>86</v>
      </c>
    </row>
    <row r="889" spans="1:24">
      <c r="A889">
        <v>33693</v>
      </c>
      <c r="B889" t="s">
        <v>150</v>
      </c>
      <c r="C889" s="1">
        <v>45322.612025462964</v>
      </c>
      <c r="D889" s="1">
        <v>45331.684259259258</v>
      </c>
      <c r="E889" s="3">
        <v>2.7020833333333334</v>
      </c>
      <c r="F889">
        <v>34</v>
      </c>
      <c r="G889" t="s">
        <v>25</v>
      </c>
      <c r="H889">
        <v>49</v>
      </c>
      <c r="I889" t="s">
        <v>42</v>
      </c>
      <c r="J889">
        <v>34</v>
      </c>
      <c r="K889" t="s">
        <v>25</v>
      </c>
      <c r="L889">
        <v>12</v>
      </c>
      <c r="M889" t="s">
        <v>83</v>
      </c>
      <c r="N889" s="4" t="str">
        <f>IF(consolidado[[#This Row],[tempo]]&gt;consolidado[[#This Row],[prioridade_horas]],"Fora do prazo","Dentro do prazo estimado")</f>
        <v>Fora do prazo</v>
      </c>
      <c r="O889" s="3">
        <v>1</v>
      </c>
      <c r="P889" t="s">
        <v>27</v>
      </c>
      <c r="Q889">
        <v>3</v>
      </c>
      <c r="R889" t="s">
        <v>33</v>
      </c>
      <c r="S889">
        <v>16</v>
      </c>
      <c r="T889" t="s">
        <v>43</v>
      </c>
      <c r="U889">
        <v>29</v>
      </c>
      <c r="V889" t="s">
        <v>85</v>
      </c>
      <c r="W889">
        <v>5</v>
      </c>
      <c r="X889" t="s">
        <v>41</v>
      </c>
    </row>
    <row r="890" spans="1:24">
      <c r="A890">
        <v>33694</v>
      </c>
      <c r="B890" t="s">
        <v>644</v>
      </c>
      <c r="C890" s="1">
        <v>45322.614675925928</v>
      </c>
      <c r="D890" s="1">
        <v>45328.690335648149</v>
      </c>
      <c r="E890" s="3">
        <v>1.5784722222222223</v>
      </c>
      <c r="F890">
        <v>34</v>
      </c>
      <c r="G890" t="s">
        <v>25</v>
      </c>
      <c r="H890">
        <v>71</v>
      </c>
      <c r="I890" t="s">
        <v>361</v>
      </c>
      <c r="J890">
        <v>71</v>
      </c>
      <c r="K890" t="s">
        <v>361</v>
      </c>
      <c r="L890">
        <v>12</v>
      </c>
      <c r="M890" t="s">
        <v>83</v>
      </c>
      <c r="N890" s="4" t="str">
        <f>IF(consolidado[[#This Row],[tempo]]&gt;consolidado[[#This Row],[prioridade_horas]],"Fora do prazo","Dentro do prazo estimado")</f>
        <v>Fora do prazo</v>
      </c>
      <c r="O890" s="3">
        <v>1</v>
      </c>
      <c r="P890" t="s">
        <v>27</v>
      </c>
      <c r="Q890">
        <v>3</v>
      </c>
      <c r="R890" t="s">
        <v>33</v>
      </c>
      <c r="S890">
        <v>27</v>
      </c>
      <c r="T890" t="s">
        <v>59</v>
      </c>
      <c r="U890">
        <v>65</v>
      </c>
      <c r="V890" t="s">
        <v>269</v>
      </c>
      <c r="W890">
        <v>5</v>
      </c>
      <c r="X890" t="s">
        <v>41</v>
      </c>
    </row>
    <row r="891" spans="1:24">
      <c r="A891">
        <v>33695</v>
      </c>
      <c r="B891" t="s">
        <v>737</v>
      </c>
      <c r="C891" s="1">
        <v>45322.63925925926</v>
      </c>
      <c r="D891" s="1">
        <v>45323.57167824074</v>
      </c>
      <c r="E891" s="3">
        <v>0.30833333333333335</v>
      </c>
      <c r="F891">
        <v>98</v>
      </c>
      <c r="G891" t="s">
        <v>69</v>
      </c>
      <c r="H891">
        <v>98</v>
      </c>
      <c r="I891" t="s">
        <v>69</v>
      </c>
      <c r="J891">
        <v>98</v>
      </c>
      <c r="K891" t="s">
        <v>69</v>
      </c>
      <c r="L891">
        <v>11</v>
      </c>
      <c r="M891" t="s">
        <v>37</v>
      </c>
      <c r="N891" s="4" t="str">
        <f>IF(consolidado[[#This Row],[tempo]]&gt;consolidado[[#This Row],[prioridade_horas]],"Fora do prazo","Dentro do prazo estimado")</f>
        <v>Dentro do prazo estimado</v>
      </c>
      <c r="O891" s="3">
        <v>0.66666666666666663</v>
      </c>
      <c r="P891" t="s">
        <v>70</v>
      </c>
      <c r="Q891">
        <v>3</v>
      </c>
      <c r="R891" t="s">
        <v>33</v>
      </c>
      <c r="S891">
        <v>11</v>
      </c>
      <c r="T891" t="s">
        <v>37</v>
      </c>
      <c r="U891">
        <v>101</v>
      </c>
      <c r="V891" t="s">
        <v>215</v>
      </c>
      <c r="W891">
        <v>5</v>
      </c>
      <c r="X891" t="s">
        <v>41</v>
      </c>
    </row>
    <row r="892" spans="1:24">
      <c r="A892">
        <v>33696</v>
      </c>
      <c r="B892" t="s">
        <v>738</v>
      </c>
      <c r="C892" s="1">
        <v>45322.647430555553</v>
      </c>
      <c r="D892" s="1">
        <v>45327.424664351849</v>
      </c>
      <c r="E892" s="3">
        <v>0.90416666666666667</v>
      </c>
      <c r="F892">
        <v>33</v>
      </c>
      <c r="G892" t="s">
        <v>57</v>
      </c>
      <c r="H892">
        <v>33</v>
      </c>
      <c r="I892" t="s">
        <v>57</v>
      </c>
      <c r="J892">
        <v>33</v>
      </c>
      <c r="K892" t="s">
        <v>57</v>
      </c>
      <c r="L892">
        <v>12</v>
      </c>
      <c r="M892" t="s">
        <v>83</v>
      </c>
      <c r="N892" s="4" t="str">
        <f>IF(consolidado[[#This Row],[tempo]]&gt;consolidado[[#This Row],[prioridade_horas]],"Fora do prazo","Dentro do prazo estimado")</f>
        <v>Fora do prazo</v>
      </c>
      <c r="O892" s="3">
        <v>0.33333333333333331</v>
      </c>
      <c r="P892" t="s">
        <v>38</v>
      </c>
      <c r="Q892">
        <v>3</v>
      </c>
      <c r="R892" t="s">
        <v>33</v>
      </c>
      <c r="S892">
        <v>11</v>
      </c>
      <c r="T892" t="s">
        <v>37</v>
      </c>
      <c r="U892">
        <v>56</v>
      </c>
      <c r="V892" t="s">
        <v>40</v>
      </c>
      <c r="W892">
        <v>5</v>
      </c>
      <c r="X892" t="s">
        <v>41</v>
      </c>
    </row>
    <row r="893" spans="1:24">
      <c r="A893">
        <v>33697</v>
      </c>
      <c r="B893" t="s">
        <v>739</v>
      </c>
      <c r="C893" s="1">
        <v>45322.648900462962</v>
      </c>
      <c r="D893" s="1">
        <v>45323.483298611114</v>
      </c>
      <c r="E893" s="3">
        <v>0.20972222222222223</v>
      </c>
      <c r="F893">
        <v>19</v>
      </c>
      <c r="G893" t="s">
        <v>91</v>
      </c>
      <c r="H893">
        <v>19</v>
      </c>
      <c r="I893" t="s">
        <v>91</v>
      </c>
      <c r="J893">
        <v>19</v>
      </c>
      <c r="K893" t="s">
        <v>91</v>
      </c>
      <c r="L893">
        <v>5</v>
      </c>
      <c r="M893" t="s">
        <v>92</v>
      </c>
      <c r="N893" s="4" t="str">
        <f>IF(consolidado[[#This Row],[tempo]]&gt;consolidado[[#This Row],[prioridade_horas]],"Fora do prazo","Dentro do prazo estimado")</f>
        <v>Dentro do prazo estimado</v>
      </c>
      <c r="O893" s="3">
        <v>0.33333333333333331</v>
      </c>
      <c r="P893" t="s">
        <v>38</v>
      </c>
      <c r="Q893">
        <v>3</v>
      </c>
      <c r="R893" t="s">
        <v>33</v>
      </c>
      <c r="S893">
        <v>5</v>
      </c>
      <c r="T893" t="s">
        <v>92</v>
      </c>
      <c r="U893">
        <v>13</v>
      </c>
      <c r="V893" t="s">
        <v>203</v>
      </c>
      <c r="W893">
        <v>3</v>
      </c>
      <c r="X893" t="s">
        <v>86</v>
      </c>
    </row>
    <row r="894" spans="1:24">
      <c r="A894">
        <v>33698</v>
      </c>
      <c r="B894" t="s">
        <v>740</v>
      </c>
      <c r="C894" s="1">
        <v>45322.654247685183</v>
      </c>
      <c r="D894" s="1">
        <v>45336.582175925927</v>
      </c>
      <c r="E894" s="3">
        <v>3.6847222222222222</v>
      </c>
      <c r="F894">
        <v>33</v>
      </c>
      <c r="G894" t="s">
        <v>57</v>
      </c>
      <c r="H894">
        <v>33</v>
      </c>
      <c r="I894" t="s">
        <v>57</v>
      </c>
      <c r="J894">
        <v>0</v>
      </c>
      <c r="K894" t="s">
        <v>55</v>
      </c>
      <c r="L894">
        <v>12</v>
      </c>
      <c r="M894" t="s">
        <v>83</v>
      </c>
      <c r="N894" s="4" t="str">
        <f>IF(consolidado[[#This Row],[tempo]]&gt;consolidado[[#This Row],[prioridade_horas]],"Fora do prazo","Dentro do prazo estimado")</f>
        <v>Fora do prazo</v>
      </c>
      <c r="O894" s="3">
        <v>0.33333333333333331</v>
      </c>
      <c r="P894" t="s">
        <v>38</v>
      </c>
      <c r="Q894">
        <v>3</v>
      </c>
      <c r="R894" t="s">
        <v>33</v>
      </c>
      <c r="S894">
        <v>11</v>
      </c>
      <c r="T894" t="s">
        <v>37</v>
      </c>
      <c r="U894">
        <v>56</v>
      </c>
      <c r="V894" t="s">
        <v>40</v>
      </c>
      <c r="W894">
        <v>5</v>
      </c>
      <c r="X894" t="s">
        <v>41</v>
      </c>
    </row>
    <row r="895" spans="1:24">
      <c r="A895">
        <v>33699</v>
      </c>
      <c r="B895" t="s">
        <v>741</v>
      </c>
      <c r="C895" s="1">
        <v>45322.683831018519</v>
      </c>
      <c r="D895" s="1">
        <v>45327.487476851849</v>
      </c>
      <c r="E895" s="3">
        <v>0.93055555555555558</v>
      </c>
      <c r="F895">
        <v>58</v>
      </c>
      <c r="G895" t="s">
        <v>53</v>
      </c>
      <c r="H895">
        <v>29</v>
      </c>
      <c r="I895" t="s">
        <v>36</v>
      </c>
      <c r="J895">
        <v>0</v>
      </c>
      <c r="K895" t="s">
        <v>55</v>
      </c>
      <c r="L895">
        <v>11</v>
      </c>
      <c r="M895" t="s">
        <v>37</v>
      </c>
      <c r="N895" s="4" t="str">
        <f>IF(consolidado[[#This Row],[tempo]]&gt;consolidado[[#This Row],[prioridade_horas]],"Fora do prazo","Dentro do prazo estimado")</f>
        <v>Fora do prazo</v>
      </c>
      <c r="O895" s="3">
        <v>0.33333333333333331</v>
      </c>
      <c r="P895" t="s">
        <v>38</v>
      </c>
      <c r="Q895">
        <v>3</v>
      </c>
      <c r="R895" t="s">
        <v>33</v>
      </c>
      <c r="S895">
        <v>11</v>
      </c>
      <c r="T895" t="s">
        <v>37</v>
      </c>
      <c r="U895">
        <v>56</v>
      </c>
      <c r="V895" t="s">
        <v>40</v>
      </c>
      <c r="W895">
        <v>5</v>
      </c>
      <c r="X895" t="s">
        <v>41</v>
      </c>
    </row>
    <row r="896" spans="1:24">
      <c r="A896">
        <v>33700</v>
      </c>
      <c r="B896" t="s">
        <v>31</v>
      </c>
      <c r="C896" s="1">
        <v>45322.684953703705</v>
      </c>
      <c r="D896" s="1">
        <v>45331.612175925926</v>
      </c>
      <c r="E896" s="3">
        <v>2.5569444444444445</v>
      </c>
      <c r="F896">
        <v>34</v>
      </c>
      <c r="G896" t="s">
        <v>25</v>
      </c>
      <c r="H896">
        <v>35</v>
      </c>
      <c r="I896" t="s">
        <v>32</v>
      </c>
      <c r="J896">
        <v>35</v>
      </c>
      <c r="K896" t="s">
        <v>32</v>
      </c>
      <c r="L896">
        <v>3</v>
      </c>
      <c r="M896" t="s">
        <v>26</v>
      </c>
      <c r="N896" s="4" t="str">
        <f>IF(consolidado[[#This Row],[tempo]]&gt;consolidado[[#This Row],[prioridade_horas]],"Fora do prazo","Dentro do prazo estimado")</f>
        <v>Fora do prazo</v>
      </c>
      <c r="O896" s="3">
        <v>1</v>
      </c>
      <c r="P896" t="s">
        <v>27</v>
      </c>
      <c r="Q896">
        <v>6</v>
      </c>
      <c r="R896" t="s">
        <v>28</v>
      </c>
      <c r="S896">
        <v>3</v>
      </c>
      <c r="T896" t="s">
        <v>26</v>
      </c>
      <c r="U896">
        <v>28</v>
      </c>
      <c r="V896" t="s">
        <v>34</v>
      </c>
      <c r="W896">
        <v>4</v>
      </c>
      <c r="X896" t="s">
        <v>30</v>
      </c>
    </row>
    <row r="897" spans="1:24">
      <c r="A897">
        <v>33701</v>
      </c>
      <c r="B897" t="s">
        <v>742</v>
      </c>
      <c r="C897" s="1">
        <v>45322.684976851851</v>
      </c>
      <c r="D897" s="1">
        <v>45328.729016203702</v>
      </c>
      <c r="E897" s="3">
        <v>1.5465277777777777</v>
      </c>
      <c r="F897">
        <v>58</v>
      </c>
      <c r="G897" t="s">
        <v>53</v>
      </c>
      <c r="H897">
        <v>47</v>
      </c>
      <c r="I897" t="s">
        <v>100</v>
      </c>
      <c r="J897">
        <v>0</v>
      </c>
      <c r="K897" t="s">
        <v>55</v>
      </c>
      <c r="L897">
        <v>11</v>
      </c>
      <c r="M897" t="s">
        <v>37</v>
      </c>
      <c r="N897" s="4" t="str">
        <f>IF(consolidado[[#This Row],[tempo]]&gt;consolidado[[#This Row],[prioridade_horas]],"Fora do prazo","Dentro do prazo estimado")</f>
        <v>Fora do prazo</v>
      </c>
      <c r="O897" s="3">
        <v>0.33333333333333331</v>
      </c>
      <c r="P897" t="s">
        <v>38</v>
      </c>
      <c r="Q897">
        <v>3</v>
      </c>
      <c r="R897" t="s">
        <v>33</v>
      </c>
      <c r="S897">
        <v>16</v>
      </c>
      <c r="T897" t="s">
        <v>43</v>
      </c>
      <c r="U897">
        <v>56</v>
      </c>
      <c r="V897" t="s">
        <v>40</v>
      </c>
      <c r="W897">
        <v>5</v>
      </c>
      <c r="X897" t="s">
        <v>41</v>
      </c>
    </row>
    <row r="898" spans="1:24">
      <c r="A898">
        <v>33702</v>
      </c>
      <c r="B898" t="s">
        <v>743</v>
      </c>
      <c r="C898" s="1">
        <v>45322.68613425926</v>
      </c>
      <c r="D898" s="1">
        <v>45322.722939814812</v>
      </c>
      <c r="E898" s="3">
        <v>3.6805555555555557E-2</v>
      </c>
      <c r="F898">
        <v>58</v>
      </c>
      <c r="G898" t="s">
        <v>53</v>
      </c>
      <c r="H898">
        <v>98</v>
      </c>
      <c r="I898" t="s">
        <v>69</v>
      </c>
      <c r="J898">
        <v>0</v>
      </c>
      <c r="K898" t="s">
        <v>55</v>
      </c>
      <c r="L898">
        <v>11</v>
      </c>
      <c r="M898" t="s">
        <v>37</v>
      </c>
      <c r="N898" s="4" t="str">
        <f>IF(consolidado[[#This Row],[tempo]]&gt;consolidado[[#This Row],[prioridade_horas]],"Fora do prazo","Dentro do prazo estimado")</f>
        <v>Dentro do prazo estimado</v>
      </c>
      <c r="O898" s="3">
        <v>0.33333333333333331</v>
      </c>
      <c r="P898" t="s">
        <v>38</v>
      </c>
      <c r="Q898">
        <v>3</v>
      </c>
      <c r="R898" t="s">
        <v>33</v>
      </c>
      <c r="S898">
        <v>11</v>
      </c>
      <c r="T898" t="s">
        <v>37</v>
      </c>
      <c r="U898">
        <v>56</v>
      </c>
      <c r="V898" t="s">
        <v>40</v>
      </c>
      <c r="W898">
        <v>5</v>
      </c>
      <c r="X898" t="s">
        <v>41</v>
      </c>
    </row>
    <row r="899" spans="1:24">
      <c r="A899">
        <v>33703</v>
      </c>
      <c r="B899" t="s">
        <v>744</v>
      </c>
      <c r="C899" s="1">
        <v>45322.687210648146</v>
      </c>
      <c r="D899" s="1">
        <v>45327.424050925925</v>
      </c>
      <c r="E899" s="3">
        <v>0.86388888888888893</v>
      </c>
      <c r="F899">
        <v>58</v>
      </c>
      <c r="G899" t="s">
        <v>53</v>
      </c>
      <c r="H899">
        <v>29</v>
      </c>
      <c r="I899" t="s">
        <v>36</v>
      </c>
      <c r="J899">
        <v>0</v>
      </c>
      <c r="K899" t="s">
        <v>55</v>
      </c>
      <c r="L899">
        <v>11</v>
      </c>
      <c r="M899" t="s">
        <v>37</v>
      </c>
      <c r="N899" s="4" t="str">
        <f>IF(consolidado[[#This Row],[tempo]]&gt;consolidado[[#This Row],[prioridade_horas]],"Fora do prazo","Dentro do prazo estimado")</f>
        <v>Fora do prazo</v>
      </c>
      <c r="O899" s="3">
        <v>0.33333333333333331</v>
      </c>
      <c r="P899" t="s">
        <v>38</v>
      </c>
      <c r="Q899">
        <v>3</v>
      </c>
      <c r="R899" t="s">
        <v>33</v>
      </c>
      <c r="S899">
        <v>11</v>
      </c>
      <c r="T899" t="s">
        <v>37</v>
      </c>
      <c r="U899">
        <v>56</v>
      </c>
      <c r="V899" t="s">
        <v>40</v>
      </c>
      <c r="W899">
        <v>5</v>
      </c>
      <c r="X899" t="s">
        <v>41</v>
      </c>
    </row>
    <row r="900" spans="1:24">
      <c r="A900">
        <v>33704</v>
      </c>
      <c r="B900" t="s">
        <v>311</v>
      </c>
      <c r="C900" s="1">
        <v>45322.687800925924</v>
      </c>
      <c r="D900" s="1">
        <v>45329.371817129628</v>
      </c>
      <c r="E900" s="3">
        <v>1.5625</v>
      </c>
      <c r="F900">
        <v>34</v>
      </c>
      <c r="G900" t="s">
        <v>25</v>
      </c>
      <c r="H900">
        <v>32</v>
      </c>
      <c r="I900" t="s">
        <v>154</v>
      </c>
      <c r="J900">
        <v>32</v>
      </c>
      <c r="K900" t="s">
        <v>154</v>
      </c>
      <c r="L900">
        <v>4</v>
      </c>
      <c r="M900" t="s">
        <v>94</v>
      </c>
      <c r="N900" s="4" t="str">
        <f>IF(consolidado[[#This Row],[tempo]]&gt;consolidado[[#This Row],[prioridade_horas]],"Fora do prazo","Dentro do prazo estimado")</f>
        <v>Fora do prazo</v>
      </c>
      <c r="O900" s="3">
        <v>0.66666666666666663</v>
      </c>
      <c r="P900" t="s">
        <v>70</v>
      </c>
      <c r="Q900">
        <v>6</v>
      </c>
      <c r="R900" t="s">
        <v>28</v>
      </c>
      <c r="S900">
        <v>4</v>
      </c>
      <c r="T900" t="s">
        <v>94</v>
      </c>
      <c r="U900">
        <v>29</v>
      </c>
      <c r="V900" t="s">
        <v>85</v>
      </c>
      <c r="W900">
        <v>4</v>
      </c>
      <c r="X900" t="s">
        <v>30</v>
      </c>
    </row>
    <row r="901" spans="1:24">
      <c r="A901">
        <v>33705</v>
      </c>
      <c r="B901" t="s">
        <v>745</v>
      </c>
      <c r="C901" s="1">
        <v>45322.689988425926</v>
      </c>
      <c r="D901" s="1">
        <v>45356.622534722221</v>
      </c>
      <c r="E901" s="3">
        <v>8.9493055555555561</v>
      </c>
      <c r="F901">
        <v>74</v>
      </c>
      <c r="G901" t="s">
        <v>101</v>
      </c>
      <c r="H901">
        <v>74</v>
      </c>
      <c r="I901" t="s">
        <v>101</v>
      </c>
      <c r="J901">
        <v>74</v>
      </c>
      <c r="K901" t="s">
        <v>101</v>
      </c>
      <c r="L901">
        <v>1</v>
      </c>
      <c r="M901" t="s">
        <v>66</v>
      </c>
      <c r="N901" s="4" t="str">
        <f>IF(consolidado[[#This Row],[tempo]]&gt;consolidado[[#This Row],[prioridade_horas]],"Fora do prazo","Dentro do prazo estimado")</f>
        <v>Fora do prazo</v>
      </c>
      <c r="O901" s="3">
        <v>1.6666666666666667</v>
      </c>
      <c r="P901" t="s">
        <v>125</v>
      </c>
      <c r="Q901">
        <v>3</v>
      </c>
      <c r="R901" t="s">
        <v>33</v>
      </c>
      <c r="S901">
        <v>1</v>
      </c>
      <c r="T901" t="s">
        <v>66</v>
      </c>
      <c r="U901">
        <v>8</v>
      </c>
      <c r="V901" t="s">
        <v>194</v>
      </c>
      <c r="W901">
        <v>5</v>
      </c>
      <c r="X901" t="s">
        <v>41</v>
      </c>
    </row>
    <row r="902" spans="1:24">
      <c r="A902">
        <v>33706</v>
      </c>
      <c r="B902" t="s">
        <v>162</v>
      </c>
      <c r="C902" s="1">
        <v>45322.693171296298</v>
      </c>
      <c r="D902" s="1">
        <v>45322.723668981482</v>
      </c>
      <c r="E902" s="3">
        <v>3.0555555555555555E-2</v>
      </c>
      <c r="F902">
        <v>34</v>
      </c>
      <c r="G902" t="s">
        <v>25</v>
      </c>
      <c r="H902">
        <v>30</v>
      </c>
      <c r="I902" t="s">
        <v>81</v>
      </c>
      <c r="J902">
        <v>32</v>
      </c>
      <c r="K902" t="s">
        <v>154</v>
      </c>
      <c r="L902">
        <v>4</v>
      </c>
      <c r="M902" t="s">
        <v>94</v>
      </c>
      <c r="N902" s="4" t="str">
        <f>IF(consolidado[[#This Row],[tempo]]&gt;consolidado[[#This Row],[prioridade_horas]],"Fora do prazo","Dentro do prazo estimado")</f>
        <v>Dentro do prazo estimado</v>
      </c>
      <c r="O902" s="3">
        <v>1</v>
      </c>
      <c r="P902" t="s">
        <v>27</v>
      </c>
      <c r="Q902">
        <v>3</v>
      </c>
      <c r="R902" t="s">
        <v>33</v>
      </c>
      <c r="S902">
        <v>4</v>
      </c>
      <c r="T902" t="s">
        <v>94</v>
      </c>
      <c r="U902">
        <v>109</v>
      </c>
      <c r="V902" t="s">
        <v>163</v>
      </c>
      <c r="W902">
        <v>4</v>
      </c>
      <c r="X902" t="s">
        <v>30</v>
      </c>
    </row>
    <row r="903" spans="1:24">
      <c r="A903">
        <v>33707</v>
      </c>
      <c r="B903" t="s">
        <v>31</v>
      </c>
      <c r="C903" s="1">
        <v>45322.697106481479</v>
      </c>
      <c r="D903" s="1">
        <v>45336.570254629631</v>
      </c>
      <c r="E903" s="3">
        <v>3.6305555555555555</v>
      </c>
      <c r="F903">
        <v>34</v>
      </c>
      <c r="G903" t="s">
        <v>25</v>
      </c>
      <c r="H903">
        <v>18</v>
      </c>
      <c r="I903" t="s">
        <v>158</v>
      </c>
      <c r="J903">
        <v>18</v>
      </c>
      <c r="K903" t="s">
        <v>158</v>
      </c>
      <c r="L903">
        <v>5</v>
      </c>
      <c r="M903" t="s">
        <v>92</v>
      </c>
      <c r="N903" s="4" t="str">
        <f>IF(consolidado[[#This Row],[tempo]]&gt;consolidado[[#This Row],[prioridade_horas]],"Fora do prazo","Dentro do prazo estimado")</f>
        <v>Fora do prazo</v>
      </c>
      <c r="O903" s="3">
        <v>1</v>
      </c>
      <c r="P903" t="s">
        <v>27</v>
      </c>
      <c r="Q903">
        <v>6</v>
      </c>
      <c r="R903" t="s">
        <v>28</v>
      </c>
      <c r="S903">
        <v>5</v>
      </c>
      <c r="T903" t="s">
        <v>92</v>
      </c>
      <c r="U903">
        <v>28</v>
      </c>
      <c r="V903" t="s">
        <v>34</v>
      </c>
      <c r="W903">
        <v>4</v>
      </c>
      <c r="X903" t="s">
        <v>30</v>
      </c>
    </row>
    <row r="904" spans="1:24">
      <c r="A904">
        <v>33708</v>
      </c>
      <c r="B904" t="s">
        <v>746</v>
      </c>
      <c r="C904" s="1">
        <v>45322.700925925928</v>
      </c>
      <c r="D904" s="1">
        <v>45324.402395833335</v>
      </c>
      <c r="E904" s="3">
        <v>0.45277777777777778</v>
      </c>
      <c r="F904">
        <v>34</v>
      </c>
      <c r="G904" t="s">
        <v>25</v>
      </c>
      <c r="H904">
        <v>32</v>
      </c>
      <c r="I904" t="s">
        <v>154</v>
      </c>
      <c r="J904">
        <v>32</v>
      </c>
      <c r="K904" t="s">
        <v>154</v>
      </c>
      <c r="L904">
        <v>4</v>
      </c>
      <c r="M904" t="s">
        <v>94</v>
      </c>
      <c r="N904" s="4" t="str">
        <f>IF(consolidado[[#This Row],[tempo]]&gt;consolidado[[#This Row],[prioridade_horas]],"Fora do prazo","Dentro do prazo estimado")</f>
        <v>Dentro do prazo estimado</v>
      </c>
      <c r="O904" s="3">
        <v>1</v>
      </c>
      <c r="P904" t="s">
        <v>27</v>
      </c>
      <c r="Q904">
        <v>3</v>
      </c>
      <c r="R904" t="s">
        <v>33</v>
      </c>
      <c r="S904">
        <v>4</v>
      </c>
      <c r="T904" t="s">
        <v>94</v>
      </c>
      <c r="U904">
        <v>120</v>
      </c>
      <c r="V904" t="s">
        <v>747</v>
      </c>
      <c r="W904">
        <v>4</v>
      </c>
      <c r="X904" t="s">
        <v>30</v>
      </c>
    </row>
    <row r="905" spans="1:24">
      <c r="A905">
        <v>33709</v>
      </c>
      <c r="B905" t="s">
        <v>311</v>
      </c>
      <c r="C905" s="1">
        <v>45322.70511574074</v>
      </c>
      <c r="D905" s="1">
        <v>45349.368611111109</v>
      </c>
      <c r="E905" s="3">
        <v>6.8013888888888889</v>
      </c>
      <c r="F905">
        <v>34</v>
      </c>
      <c r="G905" t="s">
        <v>25</v>
      </c>
      <c r="H905">
        <v>69</v>
      </c>
      <c r="I905" t="s">
        <v>65</v>
      </c>
      <c r="J905">
        <v>102</v>
      </c>
      <c r="K905" t="s">
        <v>46</v>
      </c>
      <c r="L905">
        <v>1</v>
      </c>
      <c r="M905" t="s">
        <v>66</v>
      </c>
      <c r="N905" s="4" t="str">
        <f>IF(consolidado[[#This Row],[tempo]]&gt;consolidado[[#This Row],[prioridade_horas]],"Fora do prazo","Dentro do prazo estimado")</f>
        <v>Fora do prazo</v>
      </c>
      <c r="O905" s="3">
        <v>1</v>
      </c>
      <c r="P905" t="s">
        <v>27</v>
      </c>
      <c r="Q905">
        <v>3</v>
      </c>
      <c r="R905" t="s">
        <v>33</v>
      </c>
      <c r="S905">
        <v>1</v>
      </c>
      <c r="T905" t="s">
        <v>66</v>
      </c>
      <c r="U905">
        <v>29</v>
      </c>
      <c r="V905" t="s">
        <v>85</v>
      </c>
      <c r="W905">
        <v>4</v>
      </c>
      <c r="X905" t="s">
        <v>30</v>
      </c>
    </row>
    <row r="906" spans="1:24">
      <c r="A906">
        <v>33710</v>
      </c>
      <c r="B906" t="s">
        <v>162</v>
      </c>
      <c r="C906" s="1">
        <v>45322.708553240744</v>
      </c>
      <c r="D906" s="1">
        <v>45345.412685185183</v>
      </c>
      <c r="E906" s="3">
        <v>6.0909722222222218</v>
      </c>
      <c r="F906">
        <v>34</v>
      </c>
      <c r="G906" t="s">
        <v>25</v>
      </c>
      <c r="H906">
        <v>34</v>
      </c>
      <c r="I906" t="s">
        <v>25</v>
      </c>
      <c r="J906">
        <v>34</v>
      </c>
      <c r="K906" t="s">
        <v>25</v>
      </c>
      <c r="L906">
        <v>3</v>
      </c>
      <c r="M906" t="s">
        <v>26</v>
      </c>
      <c r="N906" s="4" t="str">
        <f>IF(consolidado[[#This Row],[tempo]]&gt;consolidado[[#This Row],[prioridade_horas]],"Fora do prazo","Dentro do prazo estimado")</f>
        <v>Fora do prazo</v>
      </c>
      <c r="O906" s="3">
        <v>1</v>
      </c>
      <c r="P906" t="s">
        <v>27</v>
      </c>
      <c r="Q906">
        <v>3</v>
      </c>
      <c r="R906" t="s">
        <v>33</v>
      </c>
      <c r="S906">
        <v>3</v>
      </c>
      <c r="T906" t="s">
        <v>26</v>
      </c>
      <c r="U906">
        <v>109</v>
      </c>
      <c r="V906" t="s">
        <v>163</v>
      </c>
      <c r="W906">
        <v>4</v>
      </c>
      <c r="X906" t="s">
        <v>30</v>
      </c>
    </row>
    <row r="907" spans="1:24">
      <c r="A907">
        <v>33711</v>
      </c>
      <c r="B907" t="s">
        <v>748</v>
      </c>
      <c r="C907" s="1">
        <v>45322.721759259257</v>
      </c>
      <c r="D907" s="1">
        <v>45331.41678240741</v>
      </c>
      <c r="E907" s="3">
        <v>2.3250000000000002</v>
      </c>
      <c r="F907">
        <v>26</v>
      </c>
      <c r="G907" t="s">
        <v>268</v>
      </c>
      <c r="H907">
        <v>68</v>
      </c>
      <c r="I907" t="s">
        <v>264</v>
      </c>
      <c r="J907">
        <v>0</v>
      </c>
      <c r="K907" t="s">
        <v>55</v>
      </c>
      <c r="L907">
        <v>21</v>
      </c>
      <c r="M907" t="s">
        <v>265</v>
      </c>
      <c r="N907" s="4" t="str">
        <f>IF(consolidado[[#This Row],[tempo]]&gt;consolidado[[#This Row],[prioridade_horas]],"Fora do prazo","Dentro do prazo estimado")</f>
        <v>Fora do prazo</v>
      </c>
      <c r="O907" s="3">
        <v>1</v>
      </c>
      <c r="P907" t="s">
        <v>27</v>
      </c>
      <c r="Q907">
        <v>3</v>
      </c>
      <c r="R907" t="s">
        <v>33</v>
      </c>
      <c r="S907">
        <v>8</v>
      </c>
      <c r="T907" t="s">
        <v>110</v>
      </c>
      <c r="U907">
        <v>65</v>
      </c>
      <c r="V907" t="s">
        <v>269</v>
      </c>
      <c r="W907">
        <v>3</v>
      </c>
      <c r="X907" t="s">
        <v>86</v>
      </c>
    </row>
    <row r="908" spans="1:24">
      <c r="A908">
        <v>33712</v>
      </c>
      <c r="B908" t="s">
        <v>749</v>
      </c>
      <c r="C908" s="1">
        <v>45322.725127314814</v>
      </c>
      <c r="D908" s="1">
        <v>45419.625231481485</v>
      </c>
      <c r="E908" s="3">
        <v>25.822916666666668</v>
      </c>
      <c r="F908">
        <v>68</v>
      </c>
      <c r="G908" t="s">
        <v>264</v>
      </c>
      <c r="H908">
        <v>47</v>
      </c>
      <c r="I908" t="s">
        <v>100</v>
      </c>
      <c r="J908">
        <v>34</v>
      </c>
      <c r="K908" t="s">
        <v>25</v>
      </c>
      <c r="L908">
        <v>21</v>
      </c>
      <c r="M908" t="s">
        <v>265</v>
      </c>
      <c r="N908" s="4" t="str">
        <f>IF(consolidado[[#This Row],[tempo]]&gt;consolidado[[#This Row],[prioridade_horas]],"Fora do prazo","Dentro do prazo estimado")</f>
        <v>Fora do prazo</v>
      </c>
      <c r="O908" s="3">
        <v>1</v>
      </c>
      <c r="P908" t="s">
        <v>27</v>
      </c>
      <c r="Q908">
        <v>3</v>
      </c>
      <c r="R908" t="s">
        <v>33</v>
      </c>
      <c r="S908">
        <v>16</v>
      </c>
      <c r="T908" t="s">
        <v>43</v>
      </c>
      <c r="U908">
        <v>29</v>
      </c>
      <c r="V908" t="s">
        <v>85</v>
      </c>
      <c r="W908">
        <v>5</v>
      </c>
      <c r="X908" t="s">
        <v>41</v>
      </c>
    </row>
    <row r="909" spans="1:24">
      <c r="A909">
        <v>33713</v>
      </c>
      <c r="B909" t="s">
        <v>750</v>
      </c>
      <c r="C909" s="1">
        <v>45323.362442129626</v>
      </c>
      <c r="D909" s="1">
        <v>45324.580231481479</v>
      </c>
      <c r="E909" s="3">
        <v>0.59375</v>
      </c>
      <c r="F909">
        <v>55</v>
      </c>
      <c r="G909" t="s">
        <v>127</v>
      </c>
      <c r="H909">
        <v>55</v>
      </c>
      <c r="I909" t="s">
        <v>127</v>
      </c>
      <c r="J909">
        <v>55</v>
      </c>
      <c r="K909" t="s">
        <v>127</v>
      </c>
      <c r="L909">
        <v>16</v>
      </c>
      <c r="M909" t="s">
        <v>43</v>
      </c>
      <c r="N909" s="4" t="str">
        <f>IF(consolidado[[#This Row],[tempo]]&gt;consolidado[[#This Row],[prioridade_horas]],"Fora do prazo","Dentro do prazo estimado")</f>
        <v>Fora do prazo</v>
      </c>
      <c r="O909" s="3">
        <v>0.33333333333333331</v>
      </c>
      <c r="P909" t="s">
        <v>38</v>
      </c>
      <c r="Q909">
        <v>3</v>
      </c>
      <c r="R909" t="s">
        <v>33</v>
      </c>
      <c r="S909">
        <v>13</v>
      </c>
      <c r="T909" t="s">
        <v>60</v>
      </c>
      <c r="U909">
        <v>56</v>
      </c>
      <c r="V909" t="s">
        <v>40</v>
      </c>
      <c r="W909">
        <v>5</v>
      </c>
      <c r="X909" t="s">
        <v>41</v>
      </c>
    </row>
    <row r="910" spans="1:24">
      <c r="A910">
        <v>33714</v>
      </c>
      <c r="B910" t="s">
        <v>750</v>
      </c>
      <c r="C910" s="1">
        <v>45323.363043981481</v>
      </c>
      <c r="D910" s="1">
        <v>45324.596122685187</v>
      </c>
      <c r="E910" s="3">
        <v>0.60902777777777772</v>
      </c>
      <c r="F910">
        <v>55</v>
      </c>
      <c r="G910" t="s">
        <v>127</v>
      </c>
      <c r="H910">
        <v>55</v>
      </c>
      <c r="I910" t="s">
        <v>127</v>
      </c>
      <c r="J910">
        <v>55</v>
      </c>
      <c r="K910" t="s">
        <v>127</v>
      </c>
      <c r="L910">
        <v>16</v>
      </c>
      <c r="M910" t="s">
        <v>43</v>
      </c>
      <c r="N910" s="4" t="str">
        <f>IF(consolidado[[#This Row],[tempo]]&gt;consolidado[[#This Row],[prioridade_horas]],"Fora do prazo","Dentro do prazo estimado")</f>
        <v>Fora do prazo</v>
      </c>
      <c r="O910" s="3">
        <v>0.33333333333333331</v>
      </c>
      <c r="P910" t="s">
        <v>38</v>
      </c>
      <c r="Q910">
        <v>3</v>
      </c>
      <c r="R910" t="s">
        <v>33</v>
      </c>
      <c r="S910">
        <v>13</v>
      </c>
      <c r="T910" t="s">
        <v>60</v>
      </c>
      <c r="U910">
        <v>56</v>
      </c>
      <c r="V910" t="s">
        <v>40</v>
      </c>
      <c r="W910">
        <v>5</v>
      </c>
      <c r="X910" t="s">
        <v>41</v>
      </c>
    </row>
    <row r="911" spans="1:24">
      <c r="A911">
        <v>33715</v>
      </c>
      <c r="B911" t="s">
        <v>750</v>
      </c>
      <c r="C911" s="1">
        <v>45323.363611111112</v>
      </c>
      <c r="D911" s="1">
        <v>45324.597222222219</v>
      </c>
      <c r="E911" s="3">
        <v>0.60972222222222228</v>
      </c>
      <c r="F911">
        <v>55</v>
      </c>
      <c r="G911" t="s">
        <v>127</v>
      </c>
      <c r="H911">
        <v>55</v>
      </c>
      <c r="I911" t="s">
        <v>127</v>
      </c>
      <c r="J911">
        <v>55</v>
      </c>
      <c r="K911" t="s">
        <v>127</v>
      </c>
      <c r="L911">
        <v>16</v>
      </c>
      <c r="M911" t="s">
        <v>43</v>
      </c>
      <c r="N911" s="4" t="str">
        <f>IF(consolidado[[#This Row],[tempo]]&gt;consolidado[[#This Row],[prioridade_horas]],"Fora do prazo","Dentro do prazo estimado")</f>
        <v>Fora do prazo</v>
      </c>
      <c r="O911" s="3">
        <v>0.33333333333333331</v>
      </c>
      <c r="P911" t="s">
        <v>38</v>
      </c>
      <c r="Q911">
        <v>3</v>
      </c>
      <c r="R911" t="s">
        <v>33</v>
      </c>
      <c r="S911">
        <v>13</v>
      </c>
      <c r="T911" t="s">
        <v>60</v>
      </c>
      <c r="U911">
        <v>56</v>
      </c>
      <c r="V911" t="s">
        <v>40</v>
      </c>
      <c r="W911">
        <v>5</v>
      </c>
      <c r="X911" t="s">
        <v>41</v>
      </c>
    </row>
    <row r="912" spans="1:24">
      <c r="A912">
        <v>33716</v>
      </c>
      <c r="B912" t="s">
        <v>750</v>
      </c>
      <c r="C912" s="1">
        <v>45323.364178240743</v>
      </c>
      <c r="D912" s="1">
        <v>45324.601180555554</v>
      </c>
      <c r="E912" s="3">
        <v>0.61250000000000004</v>
      </c>
      <c r="F912">
        <v>55</v>
      </c>
      <c r="G912" t="s">
        <v>127</v>
      </c>
      <c r="H912">
        <v>55</v>
      </c>
      <c r="I912" t="s">
        <v>127</v>
      </c>
      <c r="J912">
        <v>55</v>
      </c>
      <c r="K912" t="s">
        <v>127</v>
      </c>
      <c r="L912">
        <v>16</v>
      </c>
      <c r="M912" t="s">
        <v>43</v>
      </c>
      <c r="N912" s="4" t="str">
        <f>IF(consolidado[[#This Row],[tempo]]&gt;consolidado[[#This Row],[prioridade_horas]],"Fora do prazo","Dentro do prazo estimado")</f>
        <v>Fora do prazo</v>
      </c>
      <c r="O912" s="3">
        <v>0.33333333333333331</v>
      </c>
      <c r="P912" t="s">
        <v>38</v>
      </c>
      <c r="Q912">
        <v>3</v>
      </c>
      <c r="R912" t="s">
        <v>33</v>
      </c>
      <c r="S912">
        <v>13</v>
      </c>
      <c r="T912" t="s">
        <v>60</v>
      </c>
      <c r="U912">
        <v>56</v>
      </c>
      <c r="V912" t="s">
        <v>40</v>
      </c>
      <c r="W912">
        <v>5</v>
      </c>
      <c r="X912" t="s">
        <v>41</v>
      </c>
    </row>
    <row r="913" spans="1:24">
      <c r="A913">
        <v>33717</v>
      </c>
      <c r="B913" t="s">
        <v>750</v>
      </c>
      <c r="C913" s="1">
        <v>45323.364722222221</v>
      </c>
      <c r="D913" s="1">
        <v>45324.609120370369</v>
      </c>
      <c r="E913" s="3">
        <v>0.62013888888888891</v>
      </c>
      <c r="F913">
        <v>55</v>
      </c>
      <c r="G913" t="s">
        <v>127</v>
      </c>
      <c r="H913">
        <v>55</v>
      </c>
      <c r="I913" t="s">
        <v>127</v>
      </c>
      <c r="J913">
        <v>55</v>
      </c>
      <c r="K913" t="s">
        <v>127</v>
      </c>
      <c r="L913">
        <v>16</v>
      </c>
      <c r="M913" t="s">
        <v>43</v>
      </c>
      <c r="N913" s="4" t="str">
        <f>IF(consolidado[[#This Row],[tempo]]&gt;consolidado[[#This Row],[prioridade_horas]],"Fora do prazo","Dentro do prazo estimado")</f>
        <v>Fora do prazo</v>
      </c>
      <c r="O913" s="3">
        <v>0.33333333333333331</v>
      </c>
      <c r="P913" t="s">
        <v>38</v>
      </c>
      <c r="Q913">
        <v>3</v>
      </c>
      <c r="R913" t="s">
        <v>33</v>
      </c>
      <c r="S913">
        <v>13</v>
      </c>
      <c r="T913" t="s">
        <v>60</v>
      </c>
      <c r="U913">
        <v>56</v>
      </c>
      <c r="V913" t="s">
        <v>40</v>
      </c>
      <c r="W913">
        <v>5</v>
      </c>
      <c r="X913" t="s">
        <v>41</v>
      </c>
    </row>
    <row r="914" spans="1:24">
      <c r="A914">
        <v>33718</v>
      </c>
      <c r="B914" t="s">
        <v>751</v>
      </c>
      <c r="C914" s="1">
        <v>45323.380289351851</v>
      </c>
      <c r="D914" s="1">
        <v>45329.415335648147</v>
      </c>
      <c r="E914" s="3">
        <v>1.5381944444444444</v>
      </c>
      <c r="F914">
        <v>45</v>
      </c>
      <c r="G914" t="s">
        <v>156</v>
      </c>
      <c r="H914">
        <v>45</v>
      </c>
      <c r="I914" t="s">
        <v>156</v>
      </c>
      <c r="J914">
        <v>66</v>
      </c>
      <c r="K914" t="s">
        <v>50</v>
      </c>
      <c r="L914">
        <v>16</v>
      </c>
      <c r="M914" t="s">
        <v>43</v>
      </c>
      <c r="N914" s="4" t="str">
        <f>IF(consolidado[[#This Row],[tempo]]&gt;consolidado[[#This Row],[prioridade_horas]],"Fora do prazo","Dentro do prazo estimado")</f>
        <v>Dentro do prazo estimado</v>
      </c>
      <c r="O914" s="3">
        <v>5</v>
      </c>
      <c r="P914" t="s">
        <v>84</v>
      </c>
      <c r="Q914">
        <v>3</v>
      </c>
      <c r="R914" t="s">
        <v>33</v>
      </c>
      <c r="S914">
        <v>10</v>
      </c>
      <c r="T914" t="s">
        <v>143</v>
      </c>
      <c r="U914">
        <v>77</v>
      </c>
      <c r="V914" t="s">
        <v>297</v>
      </c>
      <c r="W914">
        <v>5</v>
      </c>
      <c r="X914" t="s">
        <v>41</v>
      </c>
    </row>
    <row r="915" spans="1:24">
      <c r="A915">
        <v>33719</v>
      </c>
      <c r="B915" t="s">
        <v>752</v>
      </c>
      <c r="C915" s="1">
        <v>45323.397256944445</v>
      </c>
      <c r="D915" s="1">
        <v>45330.392557870371</v>
      </c>
      <c r="E915" s="3">
        <v>1.8736111111111111</v>
      </c>
      <c r="F915">
        <v>91</v>
      </c>
      <c r="G915" t="s">
        <v>237</v>
      </c>
      <c r="H915">
        <v>71</v>
      </c>
      <c r="I915" t="s">
        <v>361</v>
      </c>
      <c r="J915">
        <v>91</v>
      </c>
      <c r="K915" t="s">
        <v>237</v>
      </c>
      <c r="L915">
        <v>1</v>
      </c>
      <c r="M915" t="s">
        <v>66</v>
      </c>
      <c r="N915" s="4" t="str">
        <f>IF(consolidado[[#This Row],[tempo]]&gt;consolidado[[#This Row],[prioridade_horas]],"Fora do prazo","Dentro do prazo estimado")</f>
        <v>Fora do prazo</v>
      </c>
      <c r="O915" s="3">
        <v>0.33333333333333331</v>
      </c>
      <c r="P915" t="s">
        <v>38</v>
      </c>
      <c r="Q915">
        <v>3</v>
      </c>
      <c r="R915" t="s">
        <v>33</v>
      </c>
      <c r="S915">
        <v>27</v>
      </c>
      <c r="T915" t="s">
        <v>59</v>
      </c>
      <c r="U915">
        <v>33</v>
      </c>
      <c r="V915" t="s">
        <v>354</v>
      </c>
      <c r="W915">
        <v>5</v>
      </c>
      <c r="X915" t="s">
        <v>41</v>
      </c>
    </row>
    <row r="916" spans="1:24">
      <c r="A916">
        <v>33720</v>
      </c>
      <c r="B916" t="s">
        <v>753</v>
      </c>
      <c r="C916" s="1">
        <v>45323.399375000001</v>
      </c>
      <c r="D916" s="1">
        <v>45324.612372685187</v>
      </c>
      <c r="E916" s="3">
        <v>0.58819444444444446</v>
      </c>
      <c r="F916">
        <v>25</v>
      </c>
      <c r="G916" t="s">
        <v>109</v>
      </c>
      <c r="H916">
        <v>55</v>
      </c>
      <c r="I916" t="s">
        <v>127</v>
      </c>
      <c r="J916">
        <v>25</v>
      </c>
      <c r="K916" t="s">
        <v>109</v>
      </c>
      <c r="L916">
        <v>13</v>
      </c>
      <c r="M916" t="s">
        <v>60</v>
      </c>
      <c r="N916" s="4" t="str">
        <f>IF(consolidado[[#This Row],[tempo]]&gt;consolidado[[#This Row],[prioridade_horas]],"Fora do prazo","Dentro do prazo estimado")</f>
        <v>Fora do prazo</v>
      </c>
      <c r="O916" s="3">
        <v>0.33333333333333331</v>
      </c>
      <c r="P916" t="s">
        <v>38</v>
      </c>
      <c r="Q916">
        <v>3</v>
      </c>
      <c r="R916" t="s">
        <v>33</v>
      </c>
      <c r="S916">
        <v>13</v>
      </c>
      <c r="T916" t="s">
        <v>60</v>
      </c>
      <c r="U916">
        <v>56</v>
      </c>
      <c r="V916" t="s">
        <v>40</v>
      </c>
      <c r="W916">
        <v>5</v>
      </c>
      <c r="X916" t="s">
        <v>41</v>
      </c>
    </row>
    <row r="917" spans="1:24">
      <c r="A917">
        <v>33721</v>
      </c>
      <c r="B917" t="s">
        <v>754</v>
      </c>
      <c r="C917" s="1">
        <v>45323.402986111112</v>
      </c>
      <c r="D917" s="1">
        <v>45327.432060185187</v>
      </c>
      <c r="E917" s="3">
        <v>0.78055555555555556</v>
      </c>
      <c r="F917">
        <v>45</v>
      </c>
      <c r="G917" t="s">
        <v>156</v>
      </c>
      <c r="H917">
        <v>45</v>
      </c>
      <c r="I917" t="s">
        <v>156</v>
      </c>
      <c r="J917">
        <v>111</v>
      </c>
      <c r="K917" t="s">
        <v>99</v>
      </c>
      <c r="L917">
        <v>16</v>
      </c>
      <c r="M917" t="s">
        <v>43</v>
      </c>
      <c r="N917" s="4" t="str">
        <f>IF(consolidado[[#This Row],[tempo]]&gt;consolidado[[#This Row],[prioridade_horas]],"Fora do prazo","Dentro do prazo estimado")</f>
        <v>Dentro do prazo estimado</v>
      </c>
      <c r="O917" s="3">
        <v>5</v>
      </c>
      <c r="P917" t="s">
        <v>84</v>
      </c>
      <c r="Q917">
        <v>3</v>
      </c>
      <c r="R917" t="s">
        <v>33</v>
      </c>
      <c r="S917">
        <v>10</v>
      </c>
      <c r="T917" t="s">
        <v>143</v>
      </c>
      <c r="U917">
        <v>77</v>
      </c>
      <c r="V917" t="s">
        <v>297</v>
      </c>
      <c r="W917">
        <v>5</v>
      </c>
      <c r="X917" t="s">
        <v>41</v>
      </c>
    </row>
    <row r="918" spans="1:24">
      <c r="A918">
        <v>33722</v>
      </c>
      <c r="B918" t="s">
        <v>755</v>
      </c>
      <c r="C918" s="1">
        <v>45323.406018518515</v>
      </c>
      <c r="D918" s="1">
        <v>45324.433032407411</v>
      </c>
      <c r="E918" s="3">
        <v>0.40277777777777779</v>
      </c>
      <c r="F918">
        <v>33</v>
      </c>
      <c r="G918" t="s">
        <v>57</v>
      </c>
      <c r="H918">
        <v>99</v>
      </c>
      <c r="I918" t="s">
        <v>73</v>
      </c>
      <c r="J918">
        <v>33</v>
      </c>
      <c r="K918" t="s">
        <v>57</v>
      </c>
      <c r="L918">
        <v>11</v>
      </c>
      <c r="M918" t="s">
        <v>37</v>
      </c>
      <c r="N918" s="4" t="str">
        <f>IF(consolidado[[#This Row],[tempo]]&gt;consolidado[[#This Row],[prioridade_horas]],"Fora do prazo","Dentro do prazo estimado")</f>
        <v>Fora do prazo</v>
      </c>
      <c r="O918" s="3">
        <v>0.33333333333333331</v>
      </c>
      <c r="P918" t="s">
        <v>38</v>
      </c>
      <c r="Q918">
        <v>3</v>
      </c>
      <c r="R918" t="s">
        <v>33</v>
      </c>
      <c r="S918">
        <v>16</v>
      </c>
      <c r="T918" t="s">
        <v>43</v>
      </c>
      <c r="U918">
        <v>56</v>
      </c>
      <c r="V918" t="s">
        <v>40</v>
      </c>
      <c r="W918">
        <v>5</v>
      </c>
      <c r="X918" t="s">
        <v>41</v>
      </c>
    </row>
    <row r="919" spans="1:24">
      <c r="A919">
        <v>33723</v>
      </c>
      <c r="B919" t="s">
        <v>728</v>
      </c>
      <c r="C919" s="1">
        <v>45323.415023148147</v>
      </c>
      <c r="D919" s="1">
        <v>45323.55364583333</v>
      </c>
      <c r="E919" s="3">
        <v>0.1388888888888889</v>
      </c>
      <c r="F919">
        <v>43</v>
      </c>
      <c r="G919" t="s">
        <v>139</v>
      </c>
      <c r="H919">
        <v>43</v>
      </c>
      <c r="I919" t="s">
        <v>139</v>
      </c>
      <c r="J919">
        <v>43</v>
      </c>
      <c r="K919" t="s">
        <v>139</v>
      </c>
      <c r="L919">
        <v>16</v>
      </c>
      <c r="M919" t="s">
        <v>43</v>
      </c>
      <c r="N919" s="4" t="str">
        <f>IF(consolidado[[#This Row],[tempo]]&gt;consolidado[[#This Row],[prioridade_horas]],"Fora do prazo","Dentro do prazo estimado")</f>
        <v>Dentro do prazo estimado</v>
      </c>
      <c r="O919" s="3">
        <v>0.33333333333333331</v>
      </c>
      <c r="P919" t="s">
        <v>38</v>
      </c>
      <c r="Q919">
        <v>3</v>
      </c>
      <c r="R919" t="s">
        <v>33</v>
      </c>
      <c r="S919">
        <v>23</v>
      </c>
      <c r="T919" t="s">
        <v>121</v>
      </c>
      <c r="U919">
        <v>56</v>
      </c>
      <c r="V919" t="s">
        <v>40</v>
      </c>
      <c r="W919">
        <v>5</v>
      </c>
      <c r="X919" t="s">
        <v>41</v>
      </c>
    </row>
    <row r="920" spans="1:24">
      <c r="A920">
        <v>33724</v>
      </c>
      <c r="B920" t="s">
        <v>756</v>
      </c>
      <c r="C920" s="1">
        <v>45323.4528587963</v>
      </c>
      <c r="D920" s="1">
        <v>45323.679780092592</v>
      </c>
      <c r="E920" s="3">
        <v>0.22638888888888889</v>
      </c>
      <c r="F920">
        <v>98</v>
      </c>
      <c r="G920" t="s">
        <v>69</v>
      </c>
      <c r="H920">
        <v>99</v>
      </c>
      <c r="I920" t="s">
        <v>73</v>
      </c>
      <c r="J920">
        <v>98</v>
      </c>
      <c r="K920" t="s">
        <v>69</v>
      </c>
      <c r="L920">
        <v>16</v>
      </c>
      <c r="M920" t="s">
        <v>43</v>
      </c>
      <c r="N920" s="4" t="str">
        <f>IF(consolidado[[#This Row],[tempo]]&gt;consolidado[[#This Row],[prioridade_horas]],"Fora do prazo","Dentro do prazo estimado")</f>
        <v>Dentro do prazo estimado</v>
      </c>
      <c r="O920" s="3">
        <v>0.66666666666666663</v>
      </c>
      <c r="P920" t="s">
        <v>70</v>
      </c>
      <c r="Q920">
        <v>3</v>
      </c>
      <c r="R920" t="s">
        <v>33</v>
      </c>
      <c r="S920">
        <v>16</v>
      </c>
      <c r="T920" t="s">
        <v>43</v>
      </c>
      <c r="U920">
        <v>56</v>
      </c>
      <c r="V920" t="s">
        <v>40</v>
      </c>
      <c r="W920">
        <v>5</v>
      </c>
      <c r="X920" t="s">
        <v>41</v>
      </c>
    </row>
    <row r="921" spans="1:24">
      <c r="A921">
        <v>33725</v>
      </c>
      <c r="B921" t="s">
        <v>757</v>
      </c>
      <c r="C921" s="1">
        <v>45323.461527777778</v>
      </c>
      <c r="D921" s="1">
        <v>45324.686990740738</v>
      </c>
      <c r="E921" s="3">
        <v>0.60138888888888886</v>
      </c>
      <c r="F921">
        <v>62</v>
      </c>
      <c r="G921" t="s">
        <v>45</v>
      </c>
      <c r="H921">
        <v>62</v>
      </c>
      <c r="I921" t="s">
        <v>45</v>
      </c>
      <c r="J921">
        <v>62</v>
      </c>
      <c r="K921" t="s">
        <v>45</v>
      </c>
      <c r="L921">
        <v>2</v>
      </c>
      <c r="M921" t="s">
        <v>47</v>
      </c>
      <c r="N921" s="4" t="str">
        <f>IF(consolidado[[#This Row],[tempo]]&gt;consolidado[[#This Row],[prioridade_horas]],"Fora do prazo","Dentro do prazo estimado")</f>
        <v>Fora do prazo</v>
      </c>
      <c r="O921" s="3">
        <v>0.33333333333333331</v>
      </c>
      <c r="P921" t="s">
        <v>38</v>
      </c>
      <c r="Q921">
        <v>3</v>
      </c>
      <c r="R921" t="s">
        <v>33</v>
      </c>
      <c r="S921">
        <v>2</v>
      </c>
      <c r="T921" t="s">
        <v>47</v>
      </c>
      <c r="U921">
        <v>14</v>
      </c>
      <c r="V921" t="s">
        <v>323</v>
      </c>
      <c r="W921">
        <v>5</v>
      </c>
      <c r="X921" t="s">
        <v>41</v>
      </c>
    </row>
    <row r="922" spans="1:24">
      <c r="A922">
        <v>33726</v>
      </c>
      <c r="B922" t="s">
        <v>758</v>
      </c>
      <c r="C922" s="1">
        <v>45323.466331018521</v>
      </c>
      <c r="D922" s="1">
        <v>45327.531412037039</v>
      </c>
      <c r="E922" s="3">
        <v>0.81666666666666665</v>
      </c>
      <c r="F922">
        <v>19</v>
      </c>
      <c r="G922" t="s">
        <v>91</v>
      </c>
      <c r="H922">
        <v>19</v>
      </c>
      <c r="I922" t="s">
        <v>91</v>
      </c>
      <c r="J922">
        <v>19</v>
      </c>
      <c r="K922" t="s">
        <v>91</v>
      </c>
      <c r="L922">
        <v>5</v>
      </c>
      <c r="M922" t="s">
        <v>92</v>
      </c>
      <c r="N922" s="4" t="str">
        <f>IF(consolidado[[#This Row],[tempo]]&gt;consolidado[[#This Row],[prioridade_horas]],"Fora do prazo","Dentro do prazo estimado")</f>
        <v>Dentro do prazo estimado</v>
      </c>
      <c r="O922" s="3">
        <v>1</v>
      </c>
      <c r="P922" t="s">
        <v>27</v>
      </c>
      <c r="Q922">
        <v>3</v>
      </c>
      <c r="R922" t="s">
        <v>33</v>
      </c>
      <c r="S922">
        <v>5</v>
      </c>
      <c r="T922" t="s">
        <v>92</v>
      </c>
      <c r="U922">
        <v>13</v>
      </c>
      <c r="V922" t="s">
        <v>203</v>
      </c>
      <c r="W922">
        <v>2</v>
      </c>
      <c r="X922" t="s">
        <v>105</v>
      </c>
    </row>
    <row r="923" spans="1:24">
      <c r="A923">
        <v>33727</v>
      </c>
      <c r="B923" t="s">
        <v>759</v>
      </c>
      <c r="C923" s="1">
        <v>45323.477916666663</v>
      </c>
      <c r="D923" s="1">
        <v>45323.484756944446</v>
      </c>
      <c r="E923" s="3">
        <v>6.9444444444444441E-3</v>
      </c>
      <c r="F923">
        <v>58</v>
      </c>
      <c r="G923" t="s">
        <v>53</v>
      </c>
      <c r="H923">
        <v>33</v>
      </c>
      <c r="I923" t="s">
        <v>57</v>
      </c>
      <c r="J923">
        <v>0</v>
      </c>
      <c r="K923" t="s">
        <v>55</v>
      </c>
      <c r="L923">
        <v>11</v>
      </c>
      <c r="M923" t="s">
        <v>37</v>
      </c>
      <c r="N923" s="4" t="str">
        <f>IF(consolidado[[#This Row],[tempo]]&gt;consolidado[[#This Row],[prioridade_horas]],"Fora do prazo","Dentro do prazo estimado")</f>
        <v>Dentro do prazo estimado</v>
      </c>
      <c r="O923" s="3">
        <v>0.33333333333333331</v>
      </c>
      <c r="P923" t="s">
        <v>38</v>
      </c>
      <c r="Q923">
        <v>3</v>
      </c>
      <c r="R923" t="s">
        <v>33</v>
      </c>
      <c r="S923">
        <v>11</v>
      </c>
      <c r="T923" t="s">
        <v>37</v>
      </c>
      <c r="U923">
        <v>56</v>
      </c>
      <c r="V923" t="s">
        <v>40</v>
      </c>
      <c r="W923">
        <v>5</v>
      </c>
      <c r="X923" t="s">
        <v>41</v>
      </c>
    </row>
    <row r="924" spans="1:24">
      <c r="A924">
        <v>33728</v>
      </c>
      <c r="B924" t="s">
        <v>554</v>
      </c>
      <c r="C924" s="1">
        <v>45323.484768518516</v>
      </c>
      <c r="D924" s="1">
        <v>45324.617372685185</v>
      </c>
      <c r="E924" s="3">
        <v>0.5083333333333333</v>
      </c>
      <c r="F924">
        <v>68</v>
      </c>
      <c r="G924" t="s">
        <v>264</v>
      </c>
      <c r="H924">
        <v>52</v>
      </c>
      <c r="I924" t="s">
        <v>77</v>
      </c>
      <c r="J924">
        <v>71</v>
      </c>
      <c r="K924" t="s">
        <v>361</v>
      </c>
      <c r="L924">
        <v>27</v>
      </c>
      <c r="M924" t="s">
        <v>59</v>
      </c>
      <c r="N924" s="4" t="str">
        <f>IF(consolidado[[#This Row],[tempo]]&gt;consolidado[[#This Row],[prioridade_horas]],"Fora do prazo","Dentro do prazo estimado")</f>
        <v>Dentro do prazo estimado</v>
      </c>
      <c r="O924" s="3">
        <v>0.66666666666666663</v>
      </c>
      <c r="P924" t="s">
        <v>70</v>
      </c>
      <c r="Q924">
        <v>3</v>
      </c>
      <c r="R924" t="s">
        <v>33</v>
      </c>
      <c r="S924">
        <v>16</v>
      </c>
      <c r="T924" t="s">
        <v>43</v>
      </c>
      <c r="U924">
        <v>28</v>
      </c>
      <c r="V924" t="s">
        <v>34</v>
      </c>
      <c r="W924">
        <v>5</v>
      </c>
      <c r="X924" t="s">
        <v>41</v>
      </c>
    </row>
    <row r="925" spans="1:24">
      <c r="A925">
        <v>33729</v>
      </c>
      <c r="B925" t="s">
        <v>31</v>
      </c>
      <c r="C925" s="1">
        <v>45323.48746527778</v>
      </c>
      <c r="D925" s="1">
        <v>45324.680844907409</v>
      </c>
      <c r="E925" s="3">
        <v>0.56944444444444442</v>
      </c>
      <c r="F925">
        <v>35</v>
      </c>
      <c r="G925" t="s">
        <v>32</v>
      </c>
      <c r="H925">
        <v>52</v>
      </c>
      <c r="I925" t="s">
        <v>77</v>
      </c>
      <c r="J925">
        <v>35</v>
      </c>
      <c r="K925" t="s">
        <v>32</v>
      </c>
      <c r="L925">
        <v>3</v>
      </c>
      <c r="M925" t="s">
        <v>26</v>
      </c>
      <c r="N925" s="4" t="str">
        <f>IF(consolidado[[#This Row],[tempo]]&gt;consolidado[[#This Row],[prioridade_horas]],"Fora do prazo","Dentro do prazo estimado")</f>
        <v>Dentro do prazo estimado</v>
      </c>
      <c r="O925" s="3">
        <v>1.6666666666666667</v>
      </c>
      <c r="P925" t="s">
        <v>125</v>
      </c>
      <c r="Q925">
        <v>3</v>
      </c>
      <c r="R925" t="s">
        <v>33</v>
      </c>
      <c r="S925">
        <v>16</v>
      </c>
      <c r="T925" t="s">
        <v>43</v>
      </c>
      <c r="U925">
        <v>28</v>
      </c>
      <c r="V925" t="s">
        <v>34</v>
      </c>
      <c r="W925">
        <v>5</v>
      </c>
      <c r="X925" t="s">
        <v>41</v>
      </c>
    </row>
    <row r="926" spans="1:24">
      <c r="A926">
        <v>33730</v>
      </c>
      <c r="B926" t="s">
        <v>760</v>
      </c>
      <c r="C926" s="1">
        <v>45323.490578703706</v>
      </c>
      <c r="D926" s="1">
        <v>45331.614432870374</v>
      </c>
      <c r="E926" s="3">
        <v>2.3777777777777778</v>
      </c>
      <c r="F926">
        <v>35</v>
      </c>
      <c r="G926" t="s">
        <v>32</v>
      </c>
      <c r="H926">
        <v>35</v>
      </c>
      <c r="I926" t="s">
        <v>32</v>
      </c>
      <c r="J926">
        <v>35</v>
      </c>
      <c r="K926" t="s">
        <v>32</v>
      </c>
      <c r="L926">
        <v>3</v>
      </c>
      <c r="M926" t="s">
        <v>26</v>
      </c>
      <c r="N926" s="4" t="str">
        <f>IF(consolidado[[#This Row],[tempo]]&gt;consolidado[[#This Row],[prioridade_horas]],"Fora do prazo","Dentro do prazo estimado")</f>
        <v>Fora do prazo</v>
      </c>
      <c r="O926" s="3">
        <v>1.6666666666666667</v>
      </c>
      <c r="P926" t="s">
        <v>125</v>
      </c>
      <c r="Q926">
        <v>6</v>
      </c>
      <c r="R926" t="s">
        <v>28</v>
      </c>
      <c r="S926">
        <v>3</v>
      </c>
      <c r="T926" t="s">
        <v>26</v>
      </c>
      <c r="U926">
        <v>9</v>
      </c>
      <c r="V926" t="s">
        <v>159</v>
      </c>
      <c r="W926">
        <v>3</v>
      </c>
      <c r="X926" t="s">
        <v>86</v>
      </c>
    </row>
    <row r="927" spans="1:24">
      <c r="A927">
        <v>33731</v>
      </c>
      <c r="B927" t="s">
        <v>276</v>
      </c>
      <c r="C927" s="1">
        <v>45323.506018518521</v>
      </c>
      <c r="D927" s="1">
        <v>45323.559629629628</v>
      </c>
      <c r="E927" s="3">
        <v>5.347222222222222E-2</v>
      </c>
      <c r="F927">
        <v>106</v>
      </c>
      <c r="G927" t="s">
        <v>64</v>
      </c>
      <c r="H927">
        <v>52</v>
      </c>
      <c r="I927" t="s">
        <v>77</v>
      </c>
      <c r="J927">
        <v>106</v>
      </c>
      <c r="K927" t="s">
        <v>64</v>
      </c>
      <c r="L927">
        <v>13</v>
      </c>
      <c r="M927" t="s">
        <v>60</v>
      </c>
      <c r="N927" s="4" t="str">
        <f>IF(consolidado[[#This Row],[tempo]]&gt;consolidado[[#This Row],[prioridade_horas]],"Fora do prazo","Dentro do prazo estimado")</f>
        <v>Dentro do prazo estimado</v>
      </c>
      <c r="O927" s="3">
        <v>0.33333333333333331</v>
      </c>
      <c r="P927" t="s">
        <v>38</v>
      </c>
      <c r="Q927">
        <v>3</v>
      </c>
      <c r="R927" t="s">
        <v>33</v>
      </c>
      <c r="S927">
        <v>16</v>
      </c>
      <c r="T927" t="s">
        <v>43</v>
      </c>
      <c r="U927">
        <v>25</v>
      </c>
      <c r="V927" t="s">
        <v>90</v>
      </c>
      <c r="W927">
        <v>5</v>
      </c>
      <c r="X927" t="s">
        <v>41</v>
      </c>
    </row>
    <row r="928" spans="1:24">
      <c r="A928">
        <v>33732</v>
      </c>
      <c r="B928" t="s">
        <v>97</v>
      </c>
      <c r="C928" s="1">
        <v>45323.519282407404</v>
      </c>
      <c r="D928" s="1">
        <v>45323.680995370371</v>
      </c>
      <c r="E928" s="3">
        <v>0.16180555555555556</v>
      </c>
      <c r="F928">
        <v>32</v>
      </c>
      <c r="G928" t="s">
        <v>154</v>
      </c>
      <c r="H928">
        <v>102</v>
      </c>
      <c r="I928" t="s">
        <v>46</v>
      </c>
      <c r="J928">
        <v>32</v>
      </c>
      <c r="K928" t="s">
        <v>154</v>
      </c>
      <c r="L928">
        <v>4</v>
      </c>
      <c r="M928" t="s">
        <v>94</v>
      </c>
      <c r="N928" s="4" t="str">
        <f>IF(consolidado[[#This Row],[tempo]]&gt;consolidado[[#This Row],[prioridade_horas]],"Fora do prazo","Dentro do prazo estimado")</f>
        <v>Dentro do prazo estimado</v>
      </c>
      <c r="O928" s="3">
        <v>0.33333333333333331</v>
      </c>
      <c r="P928" t="s">
        <v>38</v>
      </c>
      <c r="Q928">
        <v>3</v>
      </c>
      <c r="R928" t="s">
        <v>33</v>
      </c>
      <c r="S928">
        <v>1</v>
      </c>
      <c r="T928" t="s">
        <v>66</v>
      </c>
      <c r="U928">
        <v>9</v>
      </c>
      <c r="V928" t="s">
        <v>159</v>
      </c>
      <c r="W928">
        <v>2</v>
      </c>
      <c r="X928" t="s">
        <v>105</v>
      </c>
    </row>
    <row r="929" spans="1:24">
      <c r="A929">
        <v>33733</v>
      </c>
      <c r="B929" t="s">
        <v>126</v>
      </c>
      <c r="C929" s="1">
        <v>45323.556770833333</v>
      </c>
      <c r="D929" s="1">
        <v>45323.563391203701</v>
      </c>
      <c r="E929" s="3">
        <v>6.9444444444444441E-3</v>
      </c>
      <c r="F929">
        <v>55</v>
      </c>
      <c r="G929" t="s">
        <v>127</v>
      </c>
      <c r="H929">
        <v>25</v>
      </c>
      <c r="I929" t="s">
        <v>109</v>
      </c>
      <c r="J929">
        <v>55</v>
      </c>
      <c r="K929" t="s">
        <v>127</v>
      </c>
      <c r="L929">
        <v>11</v>
      </c>
      <c r="M929" t="s">
        <v>37</v>
      </c>
      <c r="N929" s="4" t="str">
        <f>IF(consolidado[[#This Row],[tempo]]&gt;consolidado[[#This Row],[prioridade_horas]],"Fora do prazo","Dentro do prazo estimado")</f>
        <v>Dentro do prazo estimado</v>
      </c>
      <c r="O929" s="3">
        <v>0.33333333333333331</v>
      </c>
      <c r="P929" t="s">
        <v>38</v>
      </c>
      <c r="Q929">
        <v>3</v>
      </c>
      <c r="R929" t="s">
        <v>33</v>
      </c>
      <c r="S929">
        <v>11</v>
      </c>
      <c r="T929" t="s">
        <v>37</v>
      </c>
      <c r="U929">
        <v>56</v>
      </c>
      <c r="V929" t="s">
        <v>40</v>
      </c>
      <c r="W929">
        <v>5</v>
      </c>
      <c r="X929" t="s">
        <v>41</v>
      </c>
    </row>
    <row r="930" spans="1:24">
      <c r="A930">
        <v>33734</v>
      </c>
      <c r="B930" t="s">
        <v>525</v>
      </c>
      <c r="C930" s="1">
        <v>45323.557615740741</v>
      </c>
      <c r="D930" s="1">
        <v>45323.595960648148</v>
      </c>
      <c r="E930" s="3">
        <v>3.888888888888889E-2</v>
      </c>
      <c r="F930">
        <v>55</v>
      </c>
      <c r="G930" t="s">
        <v>127</v>
      </c>
      <c r="H930">
        <v>33</v>
      </c>
      <c r="I930" t="s">
        <v>57</v>
      </c>
      <c r="J930">
        <v>55</v>
      </c>
      <c r="K930" t="s">
        <v>127</v>
      </c>
      <c r="L930">
        <v>11</v>
      </c>
      <c r="M930" t="s">
        <v>37</v>
      </c>
      <c r="N930" s="4" t="str">
        <f>IF(consolidado[[#This Row],[tempo]]&gt;consolidado[[#This Row],[prioridade_horas]],"Fora do prazo","Dentro do prazo estimado")</f>
        <v>Dentro do prazo estimado</v>
      </c>
      <c r="O930" s="3">
        <v>0.33333333333333331</v>
      </c>
      <c r="P930" t="s">
        <v>38</v>
      </c>
      <c r="Q930">
        <v>3</v>
      </c>
      <c r="R930" t="s">
        <v>33</v>
      </c>
      <c r="S930">
        <v>11</v>
      </c>
      <c r="T930" t="s">
        <v>37</v>
      </c>
      <c r="U930">
        <v>56</v>
      </c>
      <c r="V930" t="s">
        <v>40</v>
      </c>
      <c r="W930">
        <v>5</v>
      </c>
      <c r="X930" t="s">
        <v>41</v>
      </c>
    </row>
    <row r="931" spans="1:24">
      <c r="A931">
        <v>33735</v>
      </c>
      <c r="B931" t="s">
        <v>761</v>
      </c>
      <c r="C931" s="1">
        <v>45323.557962962965</v>
      </c>
      <c r="D931" s="1">
        <v>45324.486064814817</v>
      </c>
      <c r="E931" s="3">
        <v>0.3034722222222222</v>
      </c>
      <c r="F931">
        <v>35</v>
      </c>
      <c r="G931" t="s">
        <v>32</v>
      </c>
      <c r="H931">
        <v>58</v>
      </c>
      <c r="I931" t="s">
        <v>53</v>
      </c>
      <c r="J931">
        <v>35</v>
      </c>
      <c r="K931" t="s">
        <v>32</v>
      </c>
      <c r="L931">
        <v>13</v>
      </c>
      <c r="M931" t="s">
        <v>60</v>
      </c>
      <c r="N931" s="4" t="str">
        <f>IF(consolidado[[#This Row],[tempo]]&gt;consolidado[[#This Row],[prioridade_horas]],"Fora do prazo","Dentro do prazo estimado")</f>
        <v>Dentro do prazo estimado</v>
      </c>
      <c r="O931" s="3">
        <v>0.33333333333333331</v>
      </c>
      <c r="P931" t="s">
        <v>38</v>
      </c>
      <c r="Q931">
        <v>3</v>
      </c>
      <c r="R931" t="s">
        <v>33</v>
      </c>
      <c r="S931">
        <v>13</v>
      </c>
      <c r="T931" t="s">
        <v>60</v>
      </c>
      <c r="U931">
        <v>56</v>
      </c>
      <c r="V931" t="s">
        <v>40</v>
      </c>
      <c r="W931">
        <v>5</v>
      </c>
      <c r="X931" t="s">
        <v>41</v>
      </c>
    </row>
    <row r="932" spans="1:24">
      <c r="A932">
        <v>33736</v>
      </c>
      <c r="B932" t="s">
        <v>491</v>
      </c>
      <c r="C932" s="1">
        <v>45323.55877314815</v>
      </c>
      <c r="D932" s="1">
        <v>45323.680983796294</v>
      </c>
      <c r="E932" s="3">
        <v>0.12222222222222222</v>
      </c>
      <c r="F932">
        <v>55</v>
      </c>
      <c r="G932" t="s">
        <v>127</v>
      </c>
      <c r="H932">
        <v>91</v>
      </c>
      <c r="I932" t="s">
        <v>237</v>
      </c>
      <c r="J932">
        <v>55</v>
      </c>
      <c r="K932" t="s">
        <v>127</v>
      </c>
      <c r="L932">
        <v>27</v>
      </c>
      <c r="M932" t="s">
        <v>59</v>
      </c>
      <c r="N932" s="4" t="str">
        <f>IF(consolidado[[#This Row],[tempo]]&gt;consolidado[[#This Row],[prioridade_horas]],"Fora do prazo","Dentro do prazo estimado")</f>
        <v>Dentro do prazo estimado</v>
      </c>
      <c r="O932" s="3">
        <v>0.33333333333333331</v>
      </c>
      <c r="P932" t="s">
        <v>38</v>
      </c>
      <c r="Q932">
        <v>3</v>
      </c>
      <c r="R932" t="s">
        <v>33</v>
      </c>
      <c r="S932">
        <v>27</v>
      </c>
      <c r="T932" t="s">
        <v>59</v>
      </c>
      <c r="U932">
        <v>56</v>
      </c>
      <c r="V932" t="s">
        <v>40</v>
      </c>
      <c r="W932">
        <v>5</v>
      </c>
      <c r="X932" t="s">
        <v>41</v>
      </c>
    </row>
    <row r="933" spans="1:24">
      <c r="A933">
        <v>33737</v>
      </c>
      <c r="B933" t="s">
        <v>762</v>
      </c>
      <c r="C933" s="1">
        <v>45323.569386574076</v>
      </c>
      <c r="D933" s="1">
        <v>45336.524085648147</v>
      </c>
      <c r="E933" s="3">
        <v>3.3361111111111112</v>
      </c>
      <c r="F933">
        <v>98</v>
      </c>
      <c r="G933" t="s">
        <v>69</v>
      </c>
      <c r="H933">
        <v>33</v>
      </c>
      <c r="I933" t="s">
        <v>57</v>
      </c>
      <c r="J933">
        <v>33</v>
      </c>
      <c r="K933" t="s">
        <v>57</v>
      </c>
      <c r="L933">
        <v>11</v>
      </c>
      <c r="M933" t="s">
        <v>37</v>
      </c>
      <c r="N933" s="4" t="str">
        <f>IF(consolidado[[#This Row],[tempo]]&gt;consolidado[[#This Row],[prioridade_horas]],"Fora do prazo","Dentro do prazo estimado")</f>
        <v>Fora do prazo</v>
      </c>
      <c r="O933" s="3">
        <v>0.66666666666666663</v>
      </c>
      <c r="P933" t="s">
        <v>70</v>
      </c>
      <c r="Q933">
        <v>3</v>
      </c>
      <c r="R933" t="s">
        <v>33</v>
      </c>
      <c r="S933">
        <v>11</v>
      </c>
      <c r="T933" t="s">
        <v>37</v>
      </c>
      <c r="U933">
        <v>99</v>
      </c>
      <c r="V933" t="s">
        <v>74</v>
      </c>
      <c r="W933">
        <v>5</v>
      </c>
      <c r="X933" t="s">
        <v>41</v>
      </c>
    </row>
    <row r="934" spans="1:24">
      <c r="A934">
        <v>33738</v>
      </c>
      <c r="B934" t="s">
        <v>763</v>
      </c>
      <c r="C934" s="1">
        <v>45323.58556712963</v>
      </c>
      <c r="D934" s="1">
        <v>45348.728761574072</v>
      </c>
      <c r="E934" s="3">
        <v>6.5298611111111109</v>
      </c>
      <c r="F934">
        <v>98</v>
      </c>
      <c r="G934" t="s">
        <v>69</v>
      </c>
      <c r="H934">
        <v>34</v>
      </c>
      <c r="I934" t="s">
        <v>25</v>
      </c>
      <c r="J934">
        <v>33</v>
      </c>
      <c r="K934" t="s">
        <v>57</v>
      </c>
      <c r="L934">
        <v>11</v>
      </c>
      <c r="M934" t="s">
        <v>37</v>
      </c>
      <c r="N934" s="4" t="str">
        <f>IF(consolidado[[#This Row],[tempo]]&gt;consolidado[[#This Row],[prioridade_horas]],"Fora do prazo","Dentro do prazo estimado")</f>
        <v>Fora do prazo</v>
      </c>
      <c r="O934" s="3">
        <v>0.66666666666666663</v>
      </c>
      <c r="P934" t="s">
        <v>70</v>
      </c>
      <c r="Q934">
        <v>3</v>
      </c>
      <c r="R934" t="s">
        <v>33</v>
      </c>
      <c r="S934">
        <v>3</v>
      </c>
      <c r="T934" t="s">
        <v>26</v>
      </c>
      <c r="U934">
        <v>99</v>
      </c>
      <c r="V934" t="s">
        <v>74</v>
      </c>
      <c r="W934">
        <v>5</v>
      </c>
      <c r="X934" t="s">
        <v>41</v>
      </c>
    </row>
    <row r="935" spans="1:24">
      <c r="A935">
        <v>33739</v>
      </c>
      <c r="B935" t="s">
        <v>404</v>
      </c>
      <c r="C935" s="1">
        <v>45323.589166666665</v>
      </c>
      <c r="D935" s="1">
        <v>45323.669259259259</v>
      </c>
      <c r="E935" s="3">
        <v>7.9861111111111105E-2</v>
      </c>
      <c r="F935">
        <v>58</v>
      </c>
      <c r="G935" t="s">
        <v>53</v>
      </c>
      <c r="H935">
        <v>58</v>
      </c>
      <c r="I935" t="s">
        <v>53</v>
      </c>
      <c r="J935">
        <v>0</v>
      </c>
      <c r="K935" t="s">
        <v>55</v>
      </c>
      <c r="L935">
        <v>16</v>
      </c>
      <c r="M935" t="s">
        <v>43</v>
      </c>
      <c r="N935" s="4" t="str">
        <f>IF(consolidado[[#This Row],[tempo]]&gt;consolidado[[#This Row],[prioridade_horas]],"Fora do prazo","Dentro do prazo estimado")</f>
        <v>Dentro do prazo estimado</v>
      </c>
      <c r="O935" s="3">
        <v>0.33333333333333331</v>
      </c>
      <c r="P935" t="s">
        <v>38</v>
      </c>
      <c r="Q935">
        <v>3</v>
      </c>
      <c r="R935" t="s">
        <v>33</v>
      </c>
      <c r="S935">
        <v>13</v>
      </c>
      <c r="T935" t="s">
        <v>60</v>
      </c>
      <c r="U935">
        <v>56</v>
      </c>
      <c r="V935" t="s">
        <v>40</v>
      </c>
      <c r="W935">
        <v>5</v>
      </c>
      <c r="X935" t="s">
        <v>41</v>
      </c>
    </row>
    <row r="936" spans="1:24">
      <c r="A936">
        <v>33740</v>
      </c>
      <c r="B936" t="s">
        <v>764</v>
      </c>
      <c r="C936" s="1">
        <v>45323.597592592596</v>
      </c>
      <c r="D936" s="1">
        <v>45336.539675925924</v>
      </c>
      <c r="E936" s="3">
        <v>3.3236111111111111</v>
      </c>
      <c r="F936">
        <v>98</v>
      </c>
      <c r="G936" t="s">
        <v>69</v>
      </c>
      <c r="H936">
        <v>33</v>
      </c>
      <c r="I936" t="s">
        <v>57</v>
      </c>
      <c r="J936">
        <v>33</v>
      </c>
      <c r="K936" t="s">
        <v>57</v>
      </c>
      <c r="L936">
        <v>11</v>
      </c>
      <c r="M936" t="s">
        <v>37</v>
      </c>
      <c r="N936" s="4" t="str">
        <f>IF(consolidado[[#This Row],[tempo]]&gt;consolidado[[#This Row],[prioridade_horas]],"Fora do prazo","Dentro do prazo estimado")</f>
        <v>Fora do prazo</v>
      </c>
      <c r="O936" s="3">
        <v>0.66666666666666663</v>
      </c>
      <c r="P936" t="s">
        <v>70</v>
      </c>
      <c r="Q936">
        <v>3</v>
      </c>
      <c r="R936" t="s">
        <v>33</v>
      </c>
      <c r="S936">
        <v>11</v>
      </c>
      <c r="T936" t="s">
        <v>37</v>
      </c>
      <c r="U936">
        <v>99</v>
      </c>
      <c r="V936" t="s">
        <v>74</v>
      </c>
      <c r="W936">
        <v>5</v>
      </c>
      <c r="X936" t="s">
        <v>41</v>
      </c>
    </row>
    <row r="937" spans="1:24">
      <c r="A937">
        <v>33741</v>
      </c>
      <c r="B937" t="s">
        <v>765</v>
      </c>
      <c r="C937" s="1">
        <v>45323.601284722223</v>
      </c>
      <c r="D937" s="1">
        <v>45338.471782407411</v>
      </c>
      <c r="E937" s="3">
        <v>4.0034722222222223</v>
      </c>
      <c r="F937">
        <v>98</v>
      </c>
      <c r="G937" t="s">
        <v>69</v>
      </c>
      <c r="H937">
        <v>33</v>
      </c>
      <c r="I937" t="s">
        <v>57</v>
      </c>
      <c r="J937">
        <v>33</v>
      </c>
      <c r="K937" t="s">
        <v>57</v>
      </c>
      <c r="L937">
        <v>11</v>
      </c>
      <c r="M937" t="s">
        <v>37</v>
      </c>
      <c r="N937" s="4" t="str">
        <f>IF(consolidado[[#This Row],[tempo]]&gt;consolidado[[#This Row],[prioridade_horas]],"Fora do prazo","Dentro do prazo estimado")</f>
        <v>Fora do prazo</v>
      </c>
      <c r="O937" s="3">
        <v>0.66666666666666663</v>
      </c>
      <c r="P937" t="s">
        <v>70</v>
      </c>
      <c r="Q937">
        <v>3</v>
      </c>
      <c r="R937" t="s">
        <v>33</v>
      </c>
      <c r="S937">
        <v>11</v>
      </c>
      <c r="T937" t="s">
        <v>37</v>
      </c>
      <c r="U937">
        <v>99</v>
      </c>
      <c r="V937" t="s">
        <v>74</v>
      </c>
      <c r="W937">
        <v>5</v>
      </c>
      <c r="X937" t="s">
        <v>41</v>
      </c>
    </row>
    <row r="938" spans="1:24">
      <c r="A938">
        <v>33742</v>
      </c>
      <c r="B938" t="s">
        <v>227</v>
      </c>
      <c r="C938" s="1">
        <v>45323.620833333334</v>
      </c>
      <c r="D938" s="1">
        <v>45327.730393518519</v>
      </c>
      <c r="E938" s="3">
        <v>0.86041666666666672</v>
      </c>
      <c r="F938">
        <v>34</v>
      </c>
      <c r="G938" t="s">
        <v>25</v>
      </c>
      <c r="H938">
        <v>34</v>
      </c>
      <c r="I938" t="s">
        <v>25</v>
      </c>
      <c r="J938">
        <v>34</v>
      </c>
      <c r="K938" t="s">
        <v>25</v>
      </c>
      <c r="L938">
        <v>3</v>
      </c>
      <c r="M938" t="s">
        <v>26</v>
      </c>
      <c r="N938" s="4" t="str">
        <f>IF(consolidado[[#This Row],[tempo]]&gt;consolidado[[#This Row],[prioridade_horas]],"Fora do prazo","Dentro do prazo estimado")</f>
        <v>Dentro do prazo estimado</v>
      </c>
      <c r="O938" s="3">
        <v>1</v>
      </c>
      <c r="P938" t="s">
        <v>27</v>
      </c>
      <c r="Q938">
        <v>3</v>
      </c>
      <c r="R938" t="s">
        <v>33</v>
      </c>
      <c r="S938">
        <v>3</v>
      </c>
      <c r="T938" t="s">
        <v>26</v>
      </c>
      <c r="U938">
        <v>8</v>
      </c>
      <c r="V938" t="s">
        <v>194</v>
      </c>
      <c r="W938">
        <v>4</v>
      </c>
      <c r="X938" t="s">
        <v>30</v>
      </c>
    </row>
    <row r="939" spans="1:24">
      <c r="A939">
        <v>33743</v>
      </c>
      <c r="B939" t="s">
        <v>766</v>
      </c>
      <c r="C939" s="1">
        <v>45323.623159722221</v>
      </c>
      <c r="D939" s="1">
        <v>45323.692696759259</v>
      </c>
      <c r="E939" s="3">
        <v>6.9444444444444448E-2</v>
      </c>
      <c r="F939">
        <v>103</v>
      </c>
      <c r="G939" t="s">
        <v>89</v>
      </c>
      <c r="H939">
        <v>52</v>
      </c>
      <c r="I939" t="s">
        <v>77</v>
      </c>
      <c r="J939">
        <v>0</v>
      </c>
      <c r="K939" t="s">
        <v>55</v>
      </c>
      <c r="L939">
        <v>13</v>
      </c>
      <c r="M939" t="s">
        <v>60</v>
      </c>
      <c r="N939" s="4" t="str">
        <f>IF(consolidado[[#This Row],[tempo]]&gt;consolidado[[#This Row],[prioridade_horas]],"Fora do prazo","Dentro do prazo estimado")</f>
        <v>Dentro do prazo estimado</v>
      </c>
      <c r="O939" s="3">
        <v>0.33333333333333331</v>
      </c>
      <c r="P939" t="s">
        <v>38</v>
      </c>
      <c r="Q939">
        <v>3</v>
      </c>
      <c r="R939" t="s">
        <v>33</v>
      </c>
      <c r="S939">
        <v>16</v>
      </c>
      <c r="T939" t="s">
        <v>43</v>
      </c>
      <c r="U939">
        <v>25</v>
      </c>
      <c r="V939" t="s">
        <v>90</v>
      </c>
      <c r="W939">
        <v>5</v>
      </c>
      <c r="X939" t="s">
        <v>41</v>
      </c>
    </row>
    <row r="940" spans="1:24">
      <c r="A940">
        <v>33744</v>
      </c>
      <c r="B940" t="s">
        <v>98</v>
      </c>
      <c r="C940" s="1">
        <v>45323.6247337963</v>
      </c>
      <c r="D940" s="1">
        <v>45323.683391203704</v>
      </c>
      <c r="E940" s="3">
        <v>5.9027777777777776E-2</v>
      </c>
      <c r="F940">
        <v>111</v>
      </c>
      <c r="G940" t="s">
        <v>99</v>
      </c>
      <c r="H940">
        <v>52</v>
      </c>
      <c r="I940" t="s">
        <v>77</v>
      </c>
      <c r="J940">
        <v>111</v>
      </c>
      <c r="K940" t="s">
        <v>99</v>
      </c>
      <c r="L940">
        <v>2</v>
      </c>
      <c r="M940" t="s">
        <v>47</v>
      </c>
      <c r="N940" s="4" t="str">
        <f>IF(consolidado[[#This Row],[tempo]]&gt;consolidado[[#This Row],[prioridade_horas]],"Fora do prazo","Dentro do prazo estimado")</f>
        <v>Dentro do prazo estimado</v>
      </c>
      <c r="O940" s="3">
        <v>0.33333333333333331</v>
      </c>
      <c r="P940" t="s">
        <v>38</v>
      </c>
      <c r="Q940">
        <v>3</v>
      </c>
      <c r="R940" t="s">
        <v>33</v>
      </c>
      <c r="S940">
        <v>16</v>
      </c>
      <c r="T940" t="s">
        <v>43</v>
      </c>
      <c r="U940">
        <v>25</v>
      </c>
      <c r="V940" t="s">
        <v>90</v>
      </c>
      <c r="W940">
        <v>3</v>
      </c>
      <c r="X940" t="s">
        <v>86</v>
      </c>
    </row>
    <row r="941" spans="1:24">
      <c r="A941">
        <v>33745</v>
      </c>
      <c r="B941" t="s">
        <v>736</v>
      </c>
      <c r="C941" s="1">
        <v>45323.626076388886</v>
      </c>
      <c r="D941" s="1">
        <v>45323.67765046296</v>
      </c>
      <c r="E941" s="3">
        <v>5.1388888888888887E-2</v>
      </c>
      <c r="F941">
        <v>111</v>
      </c>
      <c r="G941" t="s">
        <v>99</v>
      </c>
      <c r="H941">
        <v>52</v>
      </c>
      <c r="I941" t="s">
        <v>77</v>
      </c>
      <c r="J941">
        <v>111</v>
      </c>
      <c r="K941" t="s">
        <v>99</v>
      </c>
      <c r="L941">
        <v>2</v>
      </c>
      <c r="M941" t="s">
        <v>47</v>
      </c>
      <c r="N941" s="4" t="str">
        <f>IF(consolidado[[#This Row],[tempo]]&gt;consolidado[[#This Row],[prioridade_horas]],"Fora do prazo","Dentro do prazo estimado")</f>
        <v>Dentro do prazo estimado</v>
      </c>
      <c r="O941" s="3">
        <v>0.33333333333333331</v>
      </c>
      <c r="P941" t="s">
        <v>38</v>
      </c>
      <c r="Q941">
        <v>3</v>
      </c>
      <c r="R941" t="s">
        <v>33</v>
      </c>
      <c r="S941">
        <v>16</v>
      </c>
      <c r="T941" t="s">
        <v>43</v>
      </c>
      <c r="U941">
        <v>25</v>
      </c>
      <c r="V941" t="s">
        <v>90</v>
      </c>
      <c r="W941">
        <v>3</v>
      </c>
      <c r="X941" t="s">
        <v>86</v>
      </c>
    </row>
    <row r="942" spans="1:24">
      <c r="A942">
        <v>33746</v>
      </c>
      <c r="B942" t="s">
        <v>734</v>
      </c>
      <c r="C942" s="1">
        <v>45323.626712962963</v>
      </c>
      <c r="D942" s="1">
        <v>45323.672164351854</v>
      </c>
      <c r="E942" s="3">
        <v>4.5138888888888888E-2</v>
      </c>
      <c r="F942">
        <v>62</v>
      </c>
      <c r="G942" t="s">
        <v>45</v>
      </c>
      <c r="H942">
        <v>52</v>
      </c>
      <c r="I942" t="s">
        <v>77</v>
      </c>
      <c r="J942">
        <v>62</v>
      </c>
      <c r="K942" t="s">
        <v>45</v>
      </c>
      <c r="L942">
        <v>2</v>
      </c>
      <c r="M942" t="s">
        <v>47</v>
      </c>
      <c r="N942" s="4" t="str">
        <f>IF(consolidado[[#This Row],[tempo]]&gt;consolidado[[#This Row],[prioridade_horas]],"Fora do prazo","Dentro do prazo estimado")</f>
        <v>Dentro do prazo estimado</v>
      </c>
      <c r="O942" s="3">
        <v>0.33333333333333331</v>
      </c>
      <c r="P942" t="s">
        <v>38</v>
      </c>
      <c r="Q942">
        <v>3</v>
      </c>
      <c r="R942" t="s">
        <v>33</v>
      </c>
      <c r="S942">
        <v>16</v>
      </c>
      <c r="T942" t="s">
        <v>43</v>
      </c>
      <c r="U942">
        <v>25</v>
      </c>
      <c r="V942" t="s">
        <v>90</v>
      </c>
      <c r="W942">
        <v>3</v>
      </c>
      <c r="X942" t="s">
        <v>86</v>
      </c>
    </row>
    <row r="943" spans="1:24">
      <c r="A943">
        <v>33747</v>
      </c>
      <c r="B943" t="s">
        <v>473</v>
      </c>
      <c r="C943" s="1">
        <v>45323.641516203701</v>
      </c>
      <c r="D943" s="1">
        <v>45356.707442129627</v>
      </c>
      <c r="E943" s="3">
        <v>8.7069444444444439</v>
      </c>
      <c r="F943">
        <v>98</v>
      </c>
      <c r="G943" t="s">
        <v>69</v>
      </c>
      <c r="H943">
        <v>98</v>
      </c>
      <c r="I943" t="s">
        <v>69</v>
      </c>
      <c r="J943">
        <v>98</v>
      </c>
      <c r="K943" t="s">
        <v>69</v>
      </c>
      <c r="L943">
        <v>11</v>
      </c>
      <c r="M943" t="s">
        <v>37</v>
      </c>
      <c r="N943" s="4" t="str">
        <f>IF(consolidado[[#This Row],[tempo]]&gt;consolidado[[#This Row],[prioridade_horas]],"Fora do prazo","Dentro do prazo estimado")</f>
        <v>Fora do prazo</v>
      </c>
      <c r="O943" s="3">
        <v>0.66666666666666663</v>
      </c>
      <c r="P943" t="s">
        <v>70</v>
      </c>
      <c r="Q943">
        <v>3</v>
      </c>
      <c r="R943" t="s">
        <v>33</v>
      </c>
      <c r="S943">
        <v>11</v>
      </c>
      <c r="T943" t="s">
        <v>37</v>
      </c>
      <c r="U943">
        <v>101</v>
      </c>
      <c r="V943" t="s">
        <v>215</v>
      </c>
      <c r="W943">
        <v>5</v>
      </c>
      <c r="X943" t="s">
        <v>41</v>
      </c>
    </row>
    <row r="944" spans="1:24">
      <c r="A944">
        <v>33748</v>
      </c>
      <c r="B944" t="s">
        <v>67</v>
      </c>
      <c r="C944" s="1">
        <v>45323.641782407409</v>
      </c>
      <c r="D944" s="1">
        <v>45329.404999999999</v>
      </c>
      <c r="E944" s="3">
        <v>1.2659722222222223</v>
      </c>
      <c r="F944">
        <v>34</v>
      </c>
      <c r="G944" t="s">
        <v>25</v>
      </c>
      <c r="H944">
        <v>102</v>
      </c>
      <c r="I944" t="s">
        <v>46</v>
      </c>
      <c r="J944">
        <v>34</v>
      </c>
      <c r="K944" t="s">
        <v>25</v>
      </c>
      <c r="L944">
        <v>3</v>
      </c>
      <c r="M944" t="s">
        <v>26</v>
      </c>
      <c r="N944" s="4" t="str">
        <f>IF(consolidado[[#This Row],[tempo]]&gt;consolidado[[#This Row],[prioridade_horas]],"Fora do prazo","Dentro do prazo estimado")</f>
        <v>Fora do prazo</v>
      </c>
      <c r="O944" s="3">
        <v>1</v>
      </c>
      <c r="P944" t="s">
        <v>27</v>
      </c>
      <c r="Q944">
        <v>3</v>
      </c>
      <c r="R944" t="s">
        <v>33</v>
      </c>
      <c r="S944">
        <v>1</v>
      </c>
      <c r="T944" t="s">
        <v>66</v>
      </c>
      <c r="U944">
        <v>38</v>
      </c>
      <c r="V944" t="s">
        <v>67</v>
      </c>
      <c r="W944">
        <v>4</v>
      </c>
      <c r="X944" t="s">
        <v>30</v>
      </c>
    </row>
    <row r="945" spans="1:24">
      <c r="A945">
        <v>33749</v>
      </c>
      <c r="B945" t="s">
        <v>767</v>
      </c>
      <c r="C945" s="1">
        <v>45323.658148148148</v>
      </c>
      <c r="D945" s="1">
        <v>45324.684537037036</v>
      </c>
      <c r="E945" s="3">
        <v>0.40208333333333335</v>
      </c>
      <c r="F945">
        <v>62</v>
      </c>
      <c r="G945" t="s">
        <v>45</v>
      </c>
      <c r="H945">
        <v>62</v>
      </c>
      <c r="I945" t="s">
        <v>45</v>
      </c>
      <c r="J945">
        <v>62</v>
      </c>
      <c r="K945" t="s">
        <v>45</v>
      </c>
      <c r="L945">
        <v>2</v>
      </c>
      <c r="M945" t="s">
        <v>47</v>
      </c>
      <c r="N945" s="4" t="str">
        <f>IF(consolidado[[#This Row],[tempo]]&gt;consolidado[[#This Row],[prioridade_horas]],"Fora do prazo","Dentro do prazo estimado")</f>
        <v>Fora do prazo</v>
      </c>
      <c r="O945" s="3">
        <v>0.33333333333333331</v>
      </c>
      <c r="P945" t="s">
        <v>38</v>
      </c>
      <c r="Q945">
        <v>3</v>
      </c>
      <c r="R945" t="s">
        <v>33</v>
      </c>
      <c r="S945">
        <v>2</v>
      </c>
      <c r="T945" t="s">
        <v>47</v>
      </c>
      <c r="U945">
        <v>38</v>
      </c>
      <c r="V945" t="s">
        <v>67</v>
      </c>
      <c r="W945">
        <v>5</v>
      </c>
      <c r="X945" t="s">
        <v>41</v>
      </c>
    </row>
    <row r="946" spans="1:24">
      <c r="A946">
        <v>33750</v>
      </c>
      <c r="B946" t="s">
        <v>768</v>
      </c>
      <c r="C946" s="1">
        <v>45323.662465277775</v>
      </c>
      <c r="D946" s="1">
        <v>45342.691678240742</v>
      </c>
      <c r="E946" s="3">
        <v>4.9138888888888888</v>
      </c>
      <c r="F946">
        <v>98</v>
      </c>
      <c r="G946" t="s">
        <v>69</v>
      </c>
      <c r="H946">
        <v>98</v>
      </c>
      <c r="I946" t="s">
        <v>69</v>
      </c>
      <c r="J946">
        <v>98</v>
      </c>
      <c r="K946" t="s">
        <v>69</v>
      </c>
      <c r="L946">
        <v>11</v>
      </c>
      <c r="M946" t="s">
        <v>37</v>
      </c>
      <c r="N946" s="4" t="str">
        <f>IF(consolidado[[#This Row],[tempo]]&gt;consolidado[[#This Row],[prioridade_horas]],"Fora do prazo","Dentro do prazo estimado")</f>
        <v>Fora do prazo</v>
      </c>
      <c r="O946" s="3">
        <v>0.66666666666666663</v>
      </c>
      <c r="P946" t="s">
        <v>70</v>
      </c>
      <c r="Q946">
        <v>3</v>
      </c>
      <c r="R946" t="s">
        <v>33</v>
      </c>
      <c r="S946">
        <v>11</v>
      </c>
      <c r="T946" t="s">
        <v>37</v>
      </c>
      <c r="U946">
        <v>101</v>
      </c>
      <c r="V946" t="s">
        <v>215</v>
      </c>
      <c r="W946">
        <v>5</v>
      </c>
      <c r="X946" t="s">
        <v>41</v>
      </c>
    </row>
    <row r="947" spans="1:24">
      <c r="A947">
        <v>33751</v>
      </c>
      <c r="B947" t="s">
        <v>769</v>
      </c>
      <c r="C947" s="1">
        <v>45323.663182870368</v>
      </c>
      <c r="D947" s="1">
        <v>45324.683113425926</v>
      </c>
      <c r="E947" s="3">
        <v>0.39583333333333331</v>
      </c>
      <c r="F947">
        <v>62</v>
      </c>
      <c r="G947" t="s">
        <v>45</v>
      </c>
      <c r="H947">
        <v>62</v>
      </c>
      <c r="I947" t="s">
        <v>45</v>
      </c>
      <c r="J947">
        <v>62</v>
      </c>
      <c r="K947" t="s">
        <v>45</v>
      </c>
      <c r="L947">
        <v>2</v>
      </c>
      <c r="M947" t="s">
        <v>47</v>
      </c>
      <c r="N947" s="4" t="str">
        <f>IF(consolidado[[#This Row],[tempo]]&gt;consolidado[[#This Row],[prioridade_horas]],"Fora do prazo","Dentro do prazo estimado")</f>
        <v>Fora do prazo</v>
      </c>
      <c r="O947" s="3">
        <v>0.33333333333333331</v>
      </c>
      <c r="P947" t="s">
        <v>38</v>
      </c>
      <c r="Q947">
        <v>3</v>
      </c>
      <c r="R947" t="s">
        <v>33</v>
      </c>
      <c r="S947">
        <v>2</v>
      </c>
      <c r="T947" t="s">
        <v>47</v>
      </c>
      <c r="U947">
        <v>14</v>
      </c>
      <c r="V947" t="s">
        <v>323</v>
      </c>
      <c r="W947">
        <v>5</v>
      </c>
      <c r="X947" t="s">
        <v>41</v>
      </c>
    </row>
    <row r="948" spans="1:24">
      <c r="A948">
        <v>33752</v>
      </c>
      <c r="B948" t="s">
        <v>31</v>
      </c>
      <c r="C948" s="1">
        <v>45323.666284722225</v>
      </c>
      <c r="D948" s="1">
        <v>45329.612129629626</v>
      </c>
      <c r="E948" s="3">
        <v>1.4486111111111111</v>
      </c>
      <c r="F948">
        <v>34</v>
      </c>
      <c r="G948" t="s">
        <v>25</v>
      </c>
      <c r="H948">
        <v>49</v>
      </c>
      <c r="I948" t="s">
        <v>42</v>
      </c>
      <c r="J948">
        <v>102</v>
      </c>
      <c r="K948" t="s">
        <v>46</v>
      </c>
      <c r="L948">
        <v>1</v>
      </c>
      <c r="M948" t="s">
        <v>66</v>
      </c>
      <c r="N948" s="4" t="str">
        <f>IF(consolidado[[#This Row],[tempo]]&gt;consolidado[[#This Row],[prioridade_horas]],"Fora do prazo","Dentro do prazo estimado")</f>
        <v>Fora do prazo</v>
      </c>
      <c r="O948" s="3">
        <v>1</v>
      </c>
      <c r="P948" t="s">
        <v>27</v>
      </c>
      <c r="Q948">
        <v>3</v>
      </c>
      <c r="R948" t="s">
        <v>33</v>
      </c>
      <c r="S948">
        <v>16</v>
      </c>
      <c r="T948" t="s">
        <v>43</v>
      </c>
      <c r="U948">
        <v>28</v>
      </c>
      <c r="V948" t="s">
        <v>34</v>
      </c>
      <c r="W948">
        <v>4</v>
      </c>
      <c r="X948" t="s">
        <v>30</v>
      </c>
    </row>
    <row r="949" spans="1:24">
      <c r="A949">
        <v>33753</v>
      </c>
      <c r="B949" t="s">
        <v>770</v>
      </c>
      <c r="C949" s="1">
        <v>45323.670983796299</v>
      </c>
      <c r="D949" s="1">
        <v>45351.47619212963</v>
      </c>
      <c r="E949" s="3">
        <v>7.3187499999999996</v>
      </c>
      <c r="F949">
        <v>104</v>
      </c>
      <c r="G949" t="s">
        <v>108</v>
      </c>
      <c r="H949">
        <v>52</v>
      </c>
      <c r="I949" t="s">
        <v>77</v>
      </c>
      <c r="J949">
        <v>47</v>
      </c>
      <c r="K949" t="s">
        <v>100</v>
      </c>
      <c r="L949">
        <v>6</v>
      </c>
      <c r="M949" t="s">
        <v>118</v>
      </c>
      <c r="N949" s="4" t="str">
        <f>IF(consolidado[[#This Row],[tempo]]&gt;consolidado[[#This Row],[prioridade_horas]],"Fora do prazo","Dentro do prazo estimado")</f>
        <v>Fora do prazo</v>
      </c>
      <c r="O949" s="3">
        <v>1</v>
      </c>
      <c r="P949" t="s">
        <v>27</v>
      </c>
      <c r="Q949">
        <v>3</v>
      </c>
      <c r="R949" t="s">
        <v>33</v>
      </c>
      <c r="S949">
        <v>26</v>
      </c>
      <c r="T949" t="s">
        <v>78</v>
      </c>
      <c r="U949">
        <v>6</v>
      </c>
      <c r="V949" t="s">
        <v>29</v>
      </c>
      <c r="W949">
        <v>5</v>
      </c>
      <c r="X949" t="s">
        <v>41</v>
      </c>
    </row>
    <row r="950" spans="1:24">
      <c r="A950">
        <v>33754</v>
      </c>
      <c r="B950" t="s">
        <v>771</v>
      </c>
      <c r="C950" s="1">
        <v>45323.673703703702</v>
      </c>
      <c r="D950" s="1">
        <v>45331.528831018521</v>
      </c>
      <c r="E950" s="3">
        <v>2.1090277777777779</v>
      </c>
      <c r="F950">
        <v>98</v>
      </c>
      <c r="G950" t="s">
        <v>69</v>
      </c>
      <c r="H950">
        <v>33</v>
      </c>
      <c r="I950" t="s">
        <v>57</v>
      </c>
      <c r="J950">
        <v>33</v>
      </c>
      <c r="K950" t="s">
        <v>57</v>
      </c>
      <c r="L950">
        <v>11</v>
      </c>
      <c r="M950" t="s">
        <v>37</v>
      </c>
      <c r="N950" s="4" t="str">
        <f>IF(consolidado[[#This Row],[tempo]]&gt;consolidado[[#This Row],[prioridade_horas]],"Fora do prazo","Dentro do prazo estimado")</f>
        <v>Fora do prazo</v>
      </c>
      <c r="O950" s="3">
        <v>0.66666666666666663</v>
      </c>
      <c r="P950" t="s">
        <v>70</v>
      </c>
      <c r="Q950">
        <v>3</v>
      </c>
      <c r="R950" t="s">
        <v>33</v>
      </c>
      <c r="S950">
        <v>11</v>
      </c>
      <c r="T950" t="s">
        <v>37</v>
      </c>
      <c r="U950">
        <v>99</v>
      </c>
      <c r="V950" t="s">
        <v>74</v>
      </c>
      <c r="W950">
        <v>5</v>
      </c>
      <c r="X950" t="s">
        <v>41</v>
      </c>
    </row>
    <row r="951" spans="1:24">
      <c r="A951">
        <v>33755</v>
      </c>
      <c r="B951" t="s">
        <v>370</v>
      </c>
      <c r="C951" s="1">
        <v>45323.676469907405</v>
      </c>
      <c r="D951" s="1">
        <v>45342.401180555556</v>
      </c>
      <c r="E951" s="3">
        <v>4.6083333333333334</v>
      </c>
      <c r="F951">
        <v>34</v>
      </c>
      <c r="G951" t="s">
        <v>25</v>
      </c>
      <c r="H951">
        <v>34</v>
      </c>
      <c r="I951" t="s">
        <v>25</v>
      </c>
      <c r="J951">
        <v>34</v>
      </c>
      <c r="K951" t="s">
        <v>25</v>
      </c>
      <c r="L951">
        <v>3</v>
      </c>
      <c r="M951" t="s">
        <v>26</v>
      </c>
      <c r="N951" s="4" t="str">
        <f>IF(consolidado[[#This Row],[tempo]]&gt;consolidado[[#This Row],[prioridade_horas]],"Fora do prazo","Dentro do prazo estimado")</f>
        <v>Fora do prazo</v>
      </c>
      <c r="O951" s="3">
        <v>1</v>
      </c>
      <c r="P951" t="s">
        <v>27</v>
      </c>
      <c r="Q951">
        <v>4</v>
      </c>
      <c r="R951" t="s">
        <v>39</v>
      </c>
      <c r="S951">
        <v>3</v>
      </c>
      <c r="T951" t="s">
        <v>26</v>
      </c>
      <c r="U951">
        <v>68</v>
      </c>
      <c r="V951" t="s">
        <v>161</v>
      </c>
      <c r="W951">
        <v>4</v>
      </c>
      <c r="X951" t="s">
        <v>30</v>
      </c>
    </row>
    <row r="952" spans="1:24">
      <c r="A952">
        <v>33756</v>
      </c>
      <c r="B952" t="s">
        <v>31</v>
      </c>
      <c r="C952" s="1">
        <v>45323.688125000001</v>
      </c>
      <c r="D952" s="1">
        <v>45323.688958333332</v>
      </c>
      <c r="E952" s="3">
        <v>1.3888888888888889E-3</v>
      </c>
      <c r="F952">
        <v>34</v>
      </c>
      <c r="G952" t="s">
        <v>25</v>
      </c>
      <c r="H952">
        <v>34</v>
      </c>
      <c r="I952" t="s">
        <v>25</v>
      </c>
      <c r="J952">
        <v>19</v>
      </c>
      <c r="K952" t="s">
        <v>91</v>
      </c>
      <c r="L952">
        <v>5</v>
      </c>
      <c r="M952" t="s">
        <v>92</v>
      </c>
      <c r="N952" s="4" t="str">
        <f>IF(consolidado[[#This Row],[tempo]]&gt;consolidado[[#This Row],[prioridade_horas]],"Fora do prazo","Dentro do prazo estimado")</f>
        <v>Dentro do prazo estimado</v>
      </c>
      <c r="O952" s="3">
        <v>1</v>
      </c>
      <c r="P952" t="s">
        <v>27</v>
      </c>
      <c r="Q952">
        <v>6</v>
      </c>
      <c r="R952" t="s">
        <v>28</v>
      </c>
      <c r="S952">
        <v>3</v>
      </c>
      <c r="T952" t="s">
        <v>26</v>
      </c>
      <c r="U952">
        <v>28</v>
      </c>
      <c r="V952" t="s">
        <v>34</v>
      </c>
      <c r="W952">
        <v>4</v>
      </c>
      <c r="X952" t="s">
        <v>30</v>
      </c>
    </row>
    <row r="953" spans="1:24">
      <c r="A953">
        <v>33757</v>
      </c>
      <c r="B953" t="s">
        <v>772</v>
      </c>
      <c r="C953" s="1">
        <v>45323.689236111109</v>
      </c>
      <c r="D953" s="1">
        <v>45323.705729166664</v>
      </c>
      <c r="E953" s="3">
        <v>1.6666666666666666E-2</v>
      </c>
      <c r="F953">
        <v>98</v>
      </c>
      <c r="G953" t="s">
        <v>69</v>
      </c>
      <c r="H953">
        <v>98</v>
      </c>
      <c r="I953" t="s">
        <v>69</v>
      </c>
      <c r="J953">
        <v>98</v>
      </c>
      <c r="K953" t="s">
        <v>69</v>
      </c>
      <c r="L953">
        <v>23</v>
      </c>
      <c r="M953" t="s">
        <v>121</v>
      </c>
      <c r="N953" s="4" t="str">
        <f>IF(consolidado[[#This Row],[tempo]]&gt;consolidado[[#This Row],[prioridade_horas]],"Fora do prazo","Dentro do prazo estimado")</f>
        <v>Dentro do prazo estimado</v>
      </c>
      <c r="O953" s="3">
        <v>0.66666666666666663</v>
      </c>
      <c r="P953" t="s">
        <v>70</v>
      </c>
      <c r="Q953">
        <v>3</v>
      </c>
      <c r="R953" t="s">
        <v>33</v>
      </c>
      <c r="S953">
        <v>11</v>
      </c>
      <c r="T953" t="s">
        <v>37</v>
      </c>
      <c r="U953">
        <v>56</v>
      </c>
      <c r="V953" t="s">
        <v>40</v>
      </c>
      <c r="W953">
        <v>5</v>
      </c>
      <c r="X953" t="s">
        <v>41</v>
      </c>
    </row>
    <row r="954" spans="1:24">
      <c r="A954">
        <v>33758</v>
      </c>
      <c r="B954" t="s">
        <v>31</v>
      </c>
      <c r="C954" s="1">
        <v>45323.690057870372</v>
      </c>
      <c r="D954" s="1">
        <v>45330.595023148147</v>
      </c>
      <c r="E954" s="3">
        <v>1.7833333333333334</v>
      </c>
      <c r="F954">
        <v>34</v>
      </c>
      <c r="G954" t="s">
        <v>25</v>
      </c>
      <c r="H954">
        <v>49</v>
      </c>
      <c r="I954" t="s">
        <v>42</v>
      </c>
      <c r="J954">
        <v>19</v>
      </c>
      <c r="K954" t="s">
        <v>91</v>
      </c>
      <c r="L954">
        <v>5</v>
      </c>
      <c r="M954" t="s">
        <v>92</v>
      </c>
      <c r="N954" s="4" t="str">
        <f>IF(consolidado[[#This Row],[tempo]]&gt;consolidado[[#This Row],[prioridade_horas]],"Fora do prazo","Dentro do prazo estimado")</f>
        <v>Fora do prazo</v>
      </c>
      <c r="O954" s="3">
        <v>1</v>
      </c>
      <c r="P954" t="s">
        <v>27</v>
      </c>
      <c r="Q954">
        <v>3</v>
      </c>
      <c r="R954" t="s">
        <v>33</v>
      </c>
      <c r="S954">
        <v>16</v>
      </c>
      <c r="T954" t="s">
        <v>43</v>
      </c>
      <c r="U954">
        <v>28</v>
      </c>
      <c r="V954" t="s">
        <v>34</v>
      </c>
      <c r="W954">
        <v>4</v>
      </c>
      <c r="X954" t="s">
        <v>30</v>
      </c>
    </row>
    <row r="955" spans="1:24">
      <c r="A955">
        <v>33759</v>
      </c>
      <c r="B955" t="s">
        <v>31</v>
      </c>
      <c r="C955" s="1">
        <v>45323.692418981482</v>
      </c>
      <c r="D955" s="1">
        <v>45329.377916666665</v>
      </c>
      <c r="E955" s="3">
        <v>1.1881944444444446</v>
      </c>
      <c r="F955">
        <v>34</v>
      </c>
      <c r="G955" t="s">
        <v>25</v>
      </c>
      <c r="H955">
        <v>103</v>
      </c>
      <c r="I955" t="s">
        <v>89</v>
      </c>
      <c r="J955">
        <v>103</v>
      </c>
      <c r="K955" t="s">
        <v>89</v>
      </c>
      <c r="L955">
        <v>6</v>
      </c>
      <c r="M955" t="s">
        <v>118</v>
      </c>
      <c r="N955" s="4" t="str">
        <f>IF(consolidado[[#This Row],[tempo]]&gt;consolidado[[#This Row],[prioridade_horas]],"Fora do prazo","Dentro do prazo estimado")</f>
        <v>Fora do prazo</v>
      </c>
      <c r="O955" s="3">
        <v>1</v>
      </c>
      <c r="P955" t="s">
        <v>27</v>
      </c>
      <c r="Q955">
        <v>6</v>
      </c>
      <c r="R955" t="s">
        <v>28</v>
      </c>
      <c r="S955">
        <v>6</v>
      </c>
      <c r="T955" t="s">
        <v>118</v>
      </c>
      <c r="U955">
        <v>28</v>
      </c>
      <c r="V955" t="s">
        <v>34</v>
      </c>
      <c r="W955">
        <v>4</v>
      </c>
      <c r="X955" t="s">
        <v>30</v>
      </c>
    </row>
    <row r="956" spans="1:24">
      <c r="A956">
        <v>33760</v>
      </c>
      <c r="B956" t="s">
        <v>162</v>
      </c>
      <c r="C956" s="1">
        <v>45323.693807870368</v>
      </c>
      <c r="D956" s="1">
        <v>45327.707685185182</v>
      </c>
      <c r="E956" s="3">
        <v>0.76527777777777772</v>
      </c>
      <c r="F956">
        <v>34</v>
      </c>
      <c r="G956" t="s">
        <v>25</v>
      </c>
      <c r="H956">
        <v>34</v>
      </c>
      <c r="I956" t="s">
        <v>25</v>
      </c>
      <c r="J956">
        <v>34</v>
      </c>
      <c r="K956" t="s">
        <v>25</v>
      </c>
      <c r="L956">
        <v>3</v>
      </c>
      <c r="M956" t="s">
        <v>26</v>
      </c>
      <c r="N956" s="4" t="str">
        <f>IF(consolidado[[#This Row],[tempo]]&gt;consolidado[[#This Row],[prioridade_horas]],"Fora do prazo","Dentro do prazo estimado")</f>
        <v>Dentro do prazo estimado</v>
      </c>
      <c r="O956" s="3">
        <v>1</v>
      </c>
      <c r="P956" t="s">
        <v>27</v>
      </c>
      <c r="Q956">
        <v>3</v>
      </c>
      <c r="R956" t="s">
        <v>33</v>
      </c>
      <c r="S956">
        <v>3</v>
      </c>
      <c r="T956" t="s">
        <v>26</v>
      </c>
      <c r="U956">
        <v>109</v>
      </c>
      <c r="V956" t="s">
        <v>163</v>
      </c>
      <c r="W956">
        <v>4</v>
      </c>
      <c r="X956" t="s">
        <v>30</v>
      </c>
    </row>
    <row r="957" spans="1:24">
      <c r="A957">
        <v>33761</v>
      </c>
      <c r="B957" t="s">
        <v>773</v>
      </c>
      <c r="C957" s="1">
        <v>45324.381979166668</v>
      </c>
      <c r="D957" s="1">
        <v>45324.445925925924</v>
      </c>
      <c r="E957" s="3">
        <v>6.3888888888888884E-2</v>
      </c>
      <c r="F957">
        <v>34</v>
      </c>
      <c r="G957" t="s">
        <v>25</v>
      </c>
      <c r="H957">
        <v>34</v>
      </c>
      <c r="I957" t="s">
        <v>25</v>
      </c>
      <c r="J957">
        <v>34</v>
      </c>
      <c r="K957" t="s">
        <v>25</v>
      </c>
      <c r="L957">
        <v>3</v>
      </c>
      <c r="M957" t="s">
        <v>26</v>
      </c>
      <c r="N957" s="4" t="str">
        <f>IF(consolidado[[#This Row],[tempo]]&gt;consolidado[[#This Row],[prioridade_horas]],"Fora do prazo","Dentro do prazo estimado")</f>
        <v>Dentro do prazo estimado</v>
      </c>
      <c r="O957" s="3">
        <v>1</v>
      </c>
      <c r="P957" t="s">
        <v>27</v>
      </c>
      <c r="Q957">
        <v>3</v>
      </c>
      <c r="R957" t="s">
        <v>33</v>
      </c>
      <c r="S957">
        <v>3</v>
      </c>
      <c r="T957" t="s">
        <v>26</v>
      </c>
      <c r="U957">
        <v>13</v>
      </c>
      <c r="V957" t="s">
        <v>203</v>
      </c>
      <c r="W957">
        <v>4</v>
      </c>
      <c r="X957" t="s">
        <v>30</v>
      </c>
    </row>
    <row r="958" spans="1:24">
      <c r="A958">
        <v>33762</v>
      </c>
      <c r="B958" t="s">
        <v>31</v>
      </c>
      <c r="C958" s="1">
        <v>45324.384641203702</v>
      </c>
      <c r="D958" s="1">
        <v>45324.697210648148</v>
      </c>
      <c r="E958" s="3">
        <v>0.3125</v>
      </c>
      <c r="F958">
        <v>35</v>
      </c>
      <c r="G958" t="s">
        <v>32</v>
      </c>
      <c r="H958">
        <v>52</v>
      </c>
      <c r="I958" t="s">
        <v>77</v>
      </c>
      <c r="J958">
        <v>35</v>
      </c>
      <c r="K958" t="s">
        <v>32</v>
      </c>
      <c r="L958">
        <v>3</v>
      </c>
      <c r="M958" t="s">
        <v>26</v>
      </c>
      <c r="N958" s="4" t="str">
        <f>IF(consolidado[[#This Row],[tempo]]&gt;consolidado[[#This Row],[prioridade_horas]],"Fora do prazo","Dentro do prazo estimado")</f>
        <v>Dentro do prazo estimado</v>
      </c>
      <c r="O958" s="3">
        <v>0.33333333333333331</v>
      </c>
      <c r="P958" t="s">
        <v>38</v>
      </c>
      <c r="Q958">
        <v>3</v>
      </c>
      <c r="R958" t="s">
        <v>33</v>
      </c>
      <c r="S958">
        <v>16</v>
      </c>
      <c r="T958" t="s">
        <v>43</v>
      </c>
      <c r="U958">
        <v>28</v>
      </c>
      <c r="V958" t="s">
        <v>34</v>
      </c>
      <c r="W958">
        <v>3</v>
      </c>
      <c r="X958" t="s">
        <v>86</v>
      </c>
    </row>
    <row r="959" spans="1:24">
      <c r="A959">
        <v>33763</v>
      </c>
      <c r="B959" t="s">
        <v>31</v>
      </c>
      <c r="C959" s="1">
        <v>45324.389849537038</v>
      </c>
      <c r="D959" s="1">
        <v>45345.432523148149</v>
      </c>
      <c r="E959" s="3">
        <v>5.677777777777778</v>
      </c>
      <c r="F959">
        <v>34</v>
      </c>
      <c r="G959" t="s">
        <v>25</v>
      </c>
      <c r="H959">
        <v>34</v>
      </c>
      <c r="I959" t="s">
        <v>25</v>
      </c>
      <c r="J959">
        <v>34</v>
      </c>
      <c r="K959" t="s">
        <v>25</v>
      </c>
      <c r="L959">
        <v>3</v>
      </c>
      <c r="M959" t="s">
        <v>26</v>
      </c>
      <c r="N959" s="4" t="str">
        <f>IF(consolidado[[#This Row],[tempo]]&gt;consolidado[[#This Row],[prioridade_horas]],"Fora do prazo","Dentro do prazo estimado")</f>
        <v>Fora do prazo</v>
      </c>
      <c r="O959" s="3">
        <v>1</v>
      </c>
      <c r="P959" t="s">
        <v>27</v>
      </c>
      <c r="Q959">
        <v>6</v>
      </c>
      <c r="R959" t="s">
        <v>28</v>
      </c>
      <c r="S959">
        <v>3</v>
      </c>
      <c r="T959" t="s">
        <v>26</v>
      </c>
      <c r="U959">
        <v>28</v>
      </c>
      <c r="V959" t="s">
        <v>34</v>
      </c>
      <c r="W959">
        <v>4</v>
      </c>
      <c r="X959" t="s">
        <v>30</v>
      </c>
    </row>
    <row r="960" spans="1:24">
      <c r="A960">
        <v>33764</v>
      </c>
      <c r="B960" t="s">
        <v>162</v>
      </c>
      <c r="C960" s="1">
        <v>45324.397581018522</v>
      </c>
      <c r="D960" s="1">
        <v>45324.442847222221</v>
      </c>
      <c r="E960" s="3">
        <v>4.5138888888888888E-2</v>
      </c>
      <c r="F960">
        <v>34</v>
      </c>
      <c r="G960" t="s">
        <v>25</v>
      </c>
      <c r="H960">
        <v>34</v>
      </c>
      <c r="I960" t="s">
        <v>25</v>
      </c>
      <c r="J960">
        <v>34</v>
      </c>
      <c r="K960" t="s">
        <v>25</v>
      </c>
      <c r="L960">
        <v>3</v>
      </c>
      <c r="M960" t="s">
        <v>26</v>
      </c>
      <c r="N960" s="4" t="str">
        <f>IF(consolidado[[#This Row],[tempo]]&gt;consolidado[[#This Row],[prioridade_horas]],"Fora do prazo","Dentro do prazo estimado")</f>
        <v>Dentro do prazo estimado</v>
      </c>
      <c r="O960" s="3">
        <v>1</v>
      </c>
      <c r="P960" t="s">
        <v>27</v>
      </c>
      <c r="Q960">
        <v>3</v>
      </c>
      <c r="R960" t="s">
        <v>33</v>
      </c>
      <c r="S960">
        <v>3</v>
      </c>
      <c r="T960" t="s">
        <v>26</v>
      </c>
      <c r="U960">
        <v>109</v>
      </c>
      <c r="V960" t="s">
        <v>163</v>
      </c>
      <c r="W960">
        <v>4</v>
      </c>
      <c r="X960" t="s">
        <v>30</v>
      </c>
    </row>
    <row r="961" spans="1:24">
      <c r="A961">
        <v>33765</v>
      </c>
      <c r="B961" t="s">
        <v>774</v>
      </c>
      <c r="C961" s="1">
        <v>45324.416215277779</v>
      </c>
      <c r="D961" s="1">
        <v>45404.629351851851</v>
      </c>
      <c r="E961" s="3">
        <v>21.252083333333335</v>
      </c>
      <c r="F961">
        <v>52</v>
      </c>
      <c r="G961" t="s">
        <v>77</v>
      </c>
      <c r="H961">
        <v>60</v>
      </c>
      <c r="I961" t="s">
        <v>134</v>
      </c>
      <c r="J961">
        <v>52</v>
      </c>
      <c r="K961" t="s">
        <v>77</v>
      </c>
      <c r="L961">
        <v>9</v>
      </c>
      <c r="M961" t="s">
        <v>135</v>
      </c>
      <c r="N961" s="4" t="str">
        <f>IF(consolidado[[#This Row],[tempo]]&gt;consolidado[[#This Row],[prioridade_horas]],"Fora do prazo","Dentro do prazo estimado")</f>
        <v>Fora do prazo</v>
      </c>
      <c r="O961" s="3">
        <v>5</v>
      </c>
      <c r="P961" t="s">
        <v>84</v>
      </c>
      <c r="Q961">
        <v>3</v>
      </c>
      <c r="R961" t="s">
        <v>33</v>
      </c>
      <c r="S961">
        <v>9</v>
      </c>
      <c r="T961" t="s">
        <v>135</v>
      </c>
      <c r="U961">
        <v>121</v>
      </c>
      <c r="V961" t="s">
        <v>136</v>
      </c>
      <c r="W961">
        <v>5</v>
      </c>
      <c r="X961" t="s">
        <v>41</v>
      </c>
    </row>
    <row r="962" spans="1:24">
      <c r="A962">
        <v>33766</v>
      </c>
      <c r="B962" t="s">
        <v>775</v>
      </c>
      <c r="C962" s="1">
        <v>45324.418263888889</v>
      </c>
      <c r="D962" s="1">
        <v>45364.591631944444</v>
      </c>
      <c r="E962" s="3">
        <v>10.692361111111111</v>
      </c>
      <c r="F962">
        <v>52</v>
      </c>
      <c r="G962" t="s">
        <v>77</v>
      </c>
      <c r="H962">
        <v>60</v>
      </c>
      <c r="I962" t="s">
        <v>134</v>
      </c>
      <c r="J962">
        <v>52</v>
      </c>
      <c r="K962" t="s">
        <v>77</v>
      </c>
      <c r="L962">
        <v>9</v>
      </c>
      <c r="M962" t="s">
        <v>135</v>
      </c>
      <c r="N962" s="4" t="str">
        <f>IF(consolidado[[#This Row],[tempo]]&gt;consolidado[[#This Row],[prioridade_horas]],"Fora do prazo","Dentro do prazo estimado")</f>
        <v>Fora do prazo</v>
      </c>
      <c r="O962" s="3">
        <v>5</v>
      </c>
      <c r="P962" t="s">
        <v>84</v>
      </c>
      <c r="Q962">
        <v>3</v>
      </c>
      <c r="R962" t="s">
        <v>33</v>
      </c>
      <c r="S962">
        <v>9</v>
      </c>
      <c r="T962" t="s">
        <v>135</v>
      </c>
      <c r="U962">
        <v>121</v>
      </c>
      <c r="V962" t="s">
        <v>136</v>
      </c>
      <c r="W962">
        <v>5</v>
      </c>
      <c r="X962" t="s">
        <v>41</v>
      </c>
    </row>
    <row r="963" spans="1:24">
      <c r="A963">
        <v>33767</v>
      </c>
      <c r="B963" t="s">
        <v>711</v>
      </c>
      <c r="C963" s="1">
        <v>45324.434907407405</v>
      </c>
      <c r="D963" s="1">
        <v>45327.442766203705</v>
      </c>
      <c r="E963" s="3">
        <v>0.38333333333333336</v>
      </c>
      <c r="F963">
        <v>95</v>
      </c>
      <c r="G963" t="s">
        <v>599</v>
      </c>
      <c r="H963">
        <v>105</v>
      </c>
      <c r="I963" t="s">
        <v>152</v>
      </c>
      <c r="J963">
        <v>95</v>
      </c>
      <c r="K963" t="s">
        <v>599</v>
      </c>
      <c r="L963">
        <v>23</v>
      </c>
      <c r="M963" t="s">
        <v>121</v>
      </c>
      <c r="N963" s="4" t="str">
        <f>IF(consolidado[[#This Row],[tempo]]&gt;consolidado[[#This Row],[prioridade_horas]],"Fora do prazo","Dentro do prazo estimado")</f>
        <v>Dentro do prazo estimado</v>
      </c>
      <c r="O963" s="3">
        <v>1.6666666666666667</v>
      </c>
      <c r="P963" t="s">
        <v>125</v>
      </c>
      <c r="Q963">
        <v>3</v>
      </c>
      <c r="R963" t="s">
        <v>33</v>
      </c>
      <c r="S963">
        <v>23</v>
      </c>
      <c r="T963" t="s">
        <v>121</v>
      </c>
      <c r="U963">
        <v>56</v>
      </c>
      <c r="V963" t="s">
        <v>40</v>
      </c>
      <c r="W963">
        <v>5</v>
      </c>
      <c r="X963" t="s">
        <v>41</v>
      </c>
    </row>
    <row r="964" spans="1:24">
      <c r="A964">
        <v>33768</v>
      </c>
      <c r="B964" t="s">
        <v>776</v>
      </c>
      <c r="C964" s="1">
        <v>45324.43712962963</v>
      </c>
      <c r="D964" s="1">
        <v>45343.488761574074</v>
      </c>
      <c r="E964" s="3">
        <v>4.9354166666666668</v>
      </c>
      <c r="F964">
        <v>104</v>
      </c>
      <c r="G964" t="s">
        <v>108</v>
      </c>
      <c r="H964">
        <v>52</v>
      </c>
      <c r="I964" t="s">
        <v>77</v>
      </c>
      <c r="J964">
        <v>47</v>
      </c>
      <c r="K964" t="s">
        <v>100</v>
      </c>
      <c r="L964">
        <v>8</v>
      </c>
      <c r="M964" t="s">
        <v>110</v>
      </c>
      <c r="N964" s="4" t="str">
        <f>IF(consolidado[[#This Row],[tempo]]&gt;consolidado[[#This Row],[prioridade_horas]],"Fora do prazo","Dentro do prazo estimado")</f>
        <v>Fora do prazo</v>
      </c>
      <c r="O964" s="3">
        <v>1</v>
      </c>
      <c r="P964" t="s">
        <v>27</v>
      </c>
      <c r="Q964">
        <v>3</v>
      </c>
      <c r="R964" t="s">
        <v>33</v>
      </c>
      <c r="S964">
        <v>26</v>
      </c>
      <c r="T964" t="s">
        <v>78</v>
      </c>
      <c r="U964">
        <v>6</v>
      </c>
      <c r="V964" t="s">
        <v>29</v>
      </c>
      <c r="W964">
        <v>5</v>
      </c>
      <c r="X964" t="s">
        <v>41</v>
      </c>
    </row>
    <row r="965" spans="1:24">
      <c r="A965">
        <v>33769</v>
      </c>
      <c r="B965" t="s">
        <v>777</v>
      </c>
      <c r="C965" s="1">
        <v>45324.446157407408</v>
      </c>
      <c r="D965" s="1">
        <v>45324.496655092589</v>
      </c>
      <c r="E965" s="3">
        <v>5.0694444444444445E-2</v>
      </c>
      <c r="F965">
        <v>43</v>
      </c>
      <c r="G965" t="s">
        <v>139</v>
      </c>
      <c r="H965">
        <v>7</v>
      </c>
      <c r="I965" t="s">
        <v>778</v>
      </c>
      <c r="J965">
        <v>0</v>
      </c>
      <c r="K965" t="s">
        <v>55</v>
      </c>
      <c r="L965">
        <v>16</v>
      </c>
      <c r="M965" t="s">
        <v>43</v>
      </c>
      <c r="N965" s="4" t="str">
        <f>IF(consolidado[[#This Row],[tempo]]&gt;consolidado[[#This Row],[prioridade_horas]],"Fora do prazo","Dentro do prazo estimado")</f>
        <v>Dentro do prazo estimado</v>
      </c>
      <c r="O965" s="3">
        <v>0.33333333333333331</v>
      </c>
      <c r="P965" t="s">
        <v>38</v>
      </c>
      <c r="Q965">
        <v>6</v>
      </c>
      <c r="R965" t="s">
        <v>28</v>
      </c>
      <c r="S965">
        <v>16</v>
      </c>
      <c r="T965" t="s">
        <v>43</v>
      </c>
      <c r="U965">
        <v>56</v>
      </c>
      <c r="V965" t="s">
        <v>40</v>
      </c>
      <c r="W965">
        <v>5</v>
      </c>
      <c r="X965" t="s">
        <v>41</v>
      </c>
    </row>
    <row r="966" spans="1:24">
      <c r="A966">
        <v>33770</v>
      </c>
      <c r="B966" t="s">
        <v>779</v>
      </c>
      <c r="C966" s="1">
        <v>45324.448460648149</v>
      </c>
      <c r="D966" s="1">
        <v>45331.471388888887</v>
      </c>
      <c r="E966" s="3">
        <v>1.9013888888888888</v>
      </c>
      <c r="F966">
        <v>98</v>
      </c>
      <c r="G966" t="s">
        <v>69</v>
      </c>
      <c r="H966">
        <v>98</v>
      </c>
      <c r="I966" t="s">
        <v>69</v>
      </c>
      <c r="J966">
        <v>98</v>
      </c>
      <c r="K966" t="s">
        <v>69</v>
      </c>
      <c r="L966">
        <v>11</v>
      </c>
      <c r="M966" t="s">
        <v>37</v>
      </c>
      <c r="N966" s="4" t="str">
        <f>IF(consolidado[[#This Row],[tempo]]&gt;consolidado[[#This Row],[prioridade_horas]],"Fora do prazo","Dentro do prazo estimado")</f>
        <v>Fora do prazo</v>
      </c>
      <c r="O966" s="3">
        <v>0.66666666666666663</v>
      </c>
      <c r="P966" t="s">
        <v>70</v>
      </c>
      <c r="Q966">
        <v>3</v>
      </c>
      <c r="R966" t="s">
        <v>33</v>
      </c>
      <c r="S966">
        <v>11</v>
      </c>
      <c r="T966" t="s">
        <v>37</v>
      </c>
      <c r="U966">
        <v>101</v>
      </c>
      <c r="V966" t="s">
        <v>215</v>
      </c>
      <c r="W966">
        <v>5</v>
      </c>
      <c r="X966" t="s">
        <v>41</v>
      </c>
    </row>
    <row r="967" spans="1:24">
      <c r="A967">
        <v>33771</v>
      </c>
      <c r="B967" t="s">
        <v>780</v>
      </c>
      <c r="C967" s="1">
        <v>45324.451145833336</v>
      </c>
      <c r="D967" s="1">
        <v>45336.534062500003</v>
      </c>
      <c r="E967" s="3">
        <v>3.088888888888889</v>
      </c>
      <c r="F967">
        <v>98</v>
      </c>
      <c r="G967" t="s">
        <v>69</v>
      </c>
      <c r="H967">
        <v>33</v>
      </c>
      <c r="I967" t="s">
        <v>57</v>
      </c>
      <c r="J967">
        <v>33</v>
      </c>
      <c r="K967" t="s">
        <v>57</v>
      </c>
      <c r="L967">
        <v>11</v>
      </c>
      <c r="M967" t="s">
        <v>37</v>
      </c>
      <c r="N967" s="4" t="str">
        <f>IF(consolidado[[#This Row],[tempo]]&gt;consolidado[[#This Row],[prioridade_horas]],"Fora do prazo","Dentro do prazo estimado")</f>
        <v>Fora do prazo</v>
      </c>
      <c r="O967" s="3">
        <v>0.66666666666666663</v>
      </c>
      <c r="P967" t="s">
        <v>70</v>
      </c>
      <c r="Q967">
        <v>3</v>
      </c>
      <c r="R967" t="s">
        <v>33</v>
      </c>
      <c r="S967">
        <v>11</v>
      </c>
      <c r="T967" t="s">
        <v>37</v>
      </c>
      <c r="U967">
        <v>99</v>
      </c>
      <c r="V967" t="s">
        <v>74</v>
      </c>
      <c r="W967">
        <v>5</v>
      </c>
      <c r="X967" t="s">
        <v>41</v>
      </c>
    </row>
    <row r="968" spans="1:24">
      <c r="A968">
        <v>33772</v>
      </c>
      <c r="B968" t="s">
        <v>781</v>
      </c>
      <c r="C968" s="1">
        <v>45324.488912037035</v>
      </c>
      <c r="D968" s="1">
        <v>45337.444050925929</v>
      </c>
      <c r="E968" s="3">
        <v>3.3361111111111112</v>
      </c>
      <c r="F968">
        <v>98</v>
      </c>
      <c r="G968" t="s">
        <v>69</v>
      </c>
      <c r="H968">
        <v>98</v>
      </c>
      <c r="I968" t="s">
        <v>69</v>
      </c>
      <c r="J968">
        <v>98</v>
      </c>
      <c r="K968" t="s">
        <v>69</v>
      </c>
      <c r="L968">
        <v>11</v>
      </c>
      <c r="M968" t="s">
        <v>37</v>
      </c>
      <c r="N968" s="4" t="str">
        <f>IF(consolidado[[#This Row],[tempo]]&gt;consolidado[[#This Row],[prioridade_horas]],"Fora do prazo","Dentro do prazo estimado")</f>
        <v>Fora do prazo</v>
      </c>
      <c r="O968" s="3">
        <v>0.66666666666666663</v>
      </c>
      <c r="P968" t="s">
        <v>70</v>
      </c>
      <c r="Q968">
        <v>3</v>
      </c>
      <c r="R968" t="s">
        <v>33</v>
      </c>
      <c r="S968">
        <v>11</v>
      </c>
      <c r="T968" t="s">
        <v>37</v>
      </c>
      <c r="U968">
        <v>102</v>
      </c>
      <c r="V968" t="s">
        <v>96</v>
      </c>
      <c r="W968">
        <v>5</v>
      </c>
      <c r="X968" t="s">
        <v>41</v>
      </c>
    </row>
    <row r="969" spans="1:24">
      <c r="A969">
        <v>33773</v>
      </c>
      <c r="B969" t="s">
        <v>554</v>
      </c>
      <c r="C969" s="1">
        <v>45324.491296296299</v>
      </c>
      <c r="D969" s="1">
        <v>45324.691412037035</v>
      </c>
      <c r="E969" s="3">
        <v>0.2</v>
      </c>
      <c r="F969">
        <v>68</v>
      </c>
      <c r="G969" t="s">
        <v>264</v>
      </c>
      <c r="H969">
        <v>52</v>
      </c>
      <c r="I969" t="s">
        <v>77</v>
      </c>
      <c r="J969">
        <v>68</v>
      </c>
      <c r="K969" t="s">
        <v>264</v>
      </c>
      <c r="L969">
        <v>27</v>
      </c>
      <c r="M969" t="s">
        <v>59</v>
      </c>
      <c r="N969" s="4" t="str">
        <f>IF(consolidado[[#This Row],[tempo]]&gt;consolidado[[#This Row],[prioridade_horas]],"Fora do prazo","Dentro do prazo estimado")</f>
        <v>Dentro do prazo estimado</v>
      </c>
      <c r="O969" s="3">
        <v>0.66666666666666663</v>
      </c>
      <c r="P969" t="s">
        <v>70</v>
      </c>
      <c r="Q969">
        <v>3</v>
      </c>
      <c r="R969" t="s">
        <v>33</v>
      </c>
      <c r="S969">
        <v>16</v>
      </c>
      <c r="T969" t="s">
        <v>43</v>
      </c>
      <c r="U969">
        <v>28</v>
      </c>
      <c r="V969" t="s">
        <v>34</v>
      </c>
      <c r="W969">
        <v>4</v>
      </c>
      <c r="X969" t="s">
        <v>30</v>
      </c>
    </row>
    <row r="970" spans="1:24">
      <c r="A970">
        <v>33774</v>
      </c>
      <c r="B970" t="s">
        <v>782</v>
      </c>
      <c r="C970" s="1">
        <v>45324.508819444447</v>
      </c>
      <c r="D970" s="1">
        <v>45327.658761574072</v>
      </c>
      <c r="E970" s="3">
        <v>0.52569444444444446</v>
      </c>
      <c r="F970">
        <v>43</v>
      </c>
      <c r="G970" t="s">
        <v>139</v>
      </c>
      <c r="H970">
        <v>43</v>
      </c>
      <c r="I970" t="s">
        <v>139</v>
      </c>
      <c r="J970">
        <v>0</v>
      </c>
      <c r="K970" t="s">
        <v>55</v>
      </c>
      <c r="L970">
        <v>16</v>
      </c>
      <c r="M970" t="s">
        <v>43</v>
      </c>
      <c r="N970" s="4" t="str">
        <f>IF(consolidado[[#This Row],[tempo]]&gt;consolidado[[#This Row],[prioridade_horas]],"Fora do prazo","Dentro do prazo estimado")</f>
        <v>Fora do prazo</v>
      </c>
      <c r="O970" s="3">
        <v>0.33333333333333331</v>
      </c>
      <c r="P970" t="s">
        <v>38</v>
      </c>
      <c r="Q970">
        <v>3</v>
      </c>
      <c r="R970" t="s">
        <v>33</v>
      </c>
      <c r="S970">
        <v>23</v>
      </c>
      <c r="T970" t="s">
        <v>121</v>
      </c>
      <c r="U970">
        <v>56</v>
      </c>
      <c r="V970" t="s">
        <v>40</v>
      </c>
      <c r="W970">
        <v>5</v>
      </c>
      <c r="X970" t="s">
        <v>41</v>
      </c>
    </row>
    <row r="971" spans="1:24">
      <c r="A971">
        <v>33775</v>
      </c>
      <c r="B971" t="s">
        <v>126</v>
      </c>
      <c r="C971" s="1">
        <v>45324.538530092592</v>
      </c>
      <c r="D971" s="1">
        <v>45324.608252314814</v>
      </c>
      <c r="E971" s="3">
        <v>6.9444444444444448E-2</v>
      </c>
      <c r="F971">
        <v>55</v>
      </c>
      <c r="G971" t="s">
        <v>127</v>
      </c>
      <c r="H971">
        <v>98</v>
      </c>
      <c r="I971" t="s">
        <v>69</v>
      </c>
      <c r="J971">
        <v>55</v>
      </c>
      <c r="K971" t="s">
        <v>127</v>
      </c>
      <c r="L971">
        <v>11</v>
      </c>
      <c r="M971" t="s">
        <v>37</v>
      </c>
      <c r="N971" s="4" t="str">
        <f>IF(consolidado[[#This Row],[tempo]]&gt;consolidado[[#This Row],[prioridade_horas]],"Fora do prazo","Dentro do prazo estimado")</f>
        <v>Dentro do prazo estimado</v>
      </c>
      <c r="O971" s="3">
        <v>0.33333333333333331</v>
      </c>
      <c r="P971" t="s">
        <v>38</v>
      </c>
      <c r="Q971">
        <v>4</v>
      </c>
      <c r="R971" t="s">
        <v>39</v>
      </c>
      <c r="S971">
        <v>11</v>
      </c>
      <c r="T971" t="s">
        <v>37</v>
      </c>
      <c r="U971">
        <v>56</v>
      </c>
      <c r="V971" t="s">
        <v>40</v>
      </c>
      <c r="W971">
        <v>5</v>
      </c>
      <c r="X971" t="s">
        <v>41</v>
      </c>
    </row>
    <row r="972" spans="1:24">
      <c r="A972">
        <v>33776</v>
      </c>
      <c r="B972" t="s">
        <v>550</v>
      </c>
      <c r="C972" s="1">
        <v>45324.539259259262</v>
      </c>
      <c r="D972" s="1">
        <v>45328.613842592589</v>
      </c>
      <c r="E972" s="3">
        <v>0.8256944444444444</v>
      </c>
      <c r="F972">
        <v>55</v>
      </c>
      <c r="G972" t="s">
        <v>127</v>
      </c>
      <c r="H972">
        <v>25</v>
      </c>
      <c r="I972" t="s">
        <v>109</v>
      </c>
      <c r="J972">
        <v>55</v>
      </c>
      <c r="K972" t="s">
        <v>127</v>
      </c>
      <c r="L972">
        <v>11</v>
      </c>
      <c r="M972" t="s">
        <v>37</v>
      </c>
      <c r="N972" s="4" t="str">
        <f>IF(consolidado[[#This Row],[tempo]]&gt;consolidado[[#This Row],[prioridade_horas]],"Fora do prazo","Dentro do prazo estimado")</f>
        <v>Fora do prazo</v>
      </c>
      <c r="O972" s="3">
        <v>0.33333333333333331</v>
      </c>
      <c r="P972" t="s">
        <v>38</v>
      </c>
      <c r="Q972">
        <v>3</v>
      </c>
      <c r="R972" t="s">
        <v>33</v>
      </c>
      <c r="S972">
        <v>11</v>
      </c>
      <c r="T972" t="s">
        <v>37</v>
      </c>
      <c r="U972">
        <v>56</v>
      </c>
      <c r="V972" t="s">
        <v>40</v>
      </c>
      <c r="W972">
        <v>5</v>
      </c>
      <c r="X972" t="s">
        <v>41</v>
      </c>
    </row>
    <row r="973" spans="1:24">
      <c r="A973">
        <v>33777</v>
      </c>
      <c r="B973" t="s">
        <v>129</v>
      </c>
      <c r="C973" s="1">
        <v>45324.540219907409</v>
      </c>
      <c r="D973" s="1">
        <v>45327.426736111112</v>
      </c>
      <c r="E973" s="3">
        <v>0.26250000000000001</v>
      </c>
      <c r="F973">
        <v>55</v>
      </c>
      <c r="G973" t="s">
        <v>127</v>
      </c>
      <c r="H973">
        <v>25</v>
      </c>
      <c r="I973" t="s">
        <v>109</v>
      </c>
      <c r="J973">
        <v>55</v>
      </c>
      <c r="K973" t="s">
        <v>127</v>
      </c>
      <c r="L973">
        <v>11</v>
      </c>
      <c r="M973" t="s">
        <v>37</v>
      </c>
      <c r="N973" s="4" t="str">
        <f>IF(consolidado[[#This Row],[tempo]]&gt;consolidado[[#This Row],[prioridade_horas]],"Fora do prazo","Dentro do prazo estimado")</f>
        <v>Dentro do prazo estimado</v>
      </c>
      <c r="O973" s="3">
        <v>0.33333333333333331</v>
      </c>
      <c r="P973" t="s">
        <v>38</v>
      </c>
      <c r="Q973">
        <v>3</v>
      </c>
      <c r="R973" t="s">
        <v>33</v>
      </c>
      <c r="S973">
        <v>11</v>
      </c>
      <c r="T973" t="s">
        <v>37</v>
      </c>
      <c r="U973">
        <v>56</v>
      </c>
      <c r="V973" t="s">
        <v>40</v>
      </c>
      <c r="W973">
        <v>6</v>
      </c>
      <c r="X973" t="s">
        <v>783</v>
      </c>
    </row>
    <row r="974" spans="1:24">
      <c r="A974">
        <v>33778</v>
      </c>
      <c r="B974" t="s">
        <v>784</v>
      </c>
      <c r="C974" s="1">
        <v>45324.541145833333</v>
      </c>
      <c r="D974" s="1">
        <v>45327.724421296298</v>
      </c>
      <c r="E974" s="3">
        <v>0.55902777777777779</v>
      </c>
      <c r="F974">
        <v>34</v>
      </c>
      <c r="G974" t="s">
        <v>25</v>
      </c>
      <c r="H974">
        <v>34</v>
      </c>
      <c r="I974" t="s">
        <v>25</v>
      </c>
      <c r="J974">
        <v>34</v>
      </c>
      <c r="K974" t="s">
        <v>25</v>
      </c>
      <c r="L974">
        <v>3</v>
      </c>
      <c r="M974" t="s">
        <v>26</v>
      </c>
      <c r="N974" s="4" t="str">
        <f>IF(consolidado[[#This Row],[tempo]]&gt;consolidado[[#This Row],[prioridade_horas]],"Fora do prazo","Dentro do prazo estimado")</f>
        <v>Dentro do prazo estimado</v>
      </c>
      <c r="O974" s="3">
        <v>1</v>
      </c>
      <c r="P974" t="s">
        <v>27</v>
      </c>
      <c r="Q974">
        <v>3</v>
      </c>
      <c r="R974" t="s">
        <v>33</v>
      </c>
      <c r="S974">
        <v>3</v>
      </c>
      <c r="T974" t="s">
        <v>26</v>
      </c>
      <c r="U974">
        <v>64</v>
      </c>
      <c r="V974" t="s">
        <v>785</v>
      </c>
      <c r="W974">
        <v>4</v>
      </c>
      <c r="X974" t="s">
        <v>30</v>
      </c>
    </row>
    <row r="975" spans="1:24">
      <c r="A975">
        <v>33779</v>
      </c>
      <c r="B975" t="s">
        <v>786</v>
      </c>
      <c r="C975" s="1">
        <v>45324.541365740741</v>
      </c>
      <c r="D975" s="1">
        <v>45327.40834490741</v>
      </c>
      <c r="E975" s="3">
        <v>0.24305555555555555</v>
      </c>
      <c r="F975">
        <v>55</v>
      </c>
      <c r="G975" t="s">
        <v>127</v>
      </c>
      <c r="H975">
        <v>25</v>
      </c>
      <c r="I975" t="s">
        <v>109</v>
      </c>
      <c r="J975">
        <v>55</v>
      </c>
      <c r="K975" t="s">
        <v>127</v>
      </c>
      <c r="L975">
        <v>11</v>
      </c>
      <c r="M975" t="s">
        <v>37</v>
      </c>
      <c r="N975" s="4" t="str">
        <f>IF(consolidado[[#This Row],[tempo]]&gt;consolidado[[#This Row],[prioridade_horas]],"Fora do prazo","Dentro do prazo estimado")</f>
        <v>Dentro do prazo estimado</v>
      </c>
      <c r="O975" s="3">
        <v>0.33333333333333331</v>
      </c>
      <c r="P975" t="s">
        <v>38</v>
      </c>
      <c r="Q975">
        <v>3</v>
      </c>
      <c r="R975" t="s">
        <v>33</v>
      </c>
      <c r="S975">
        <v>11</v>
      </c>
      <c r="T975" t="s">
        <v>37</v>
      </c>
      <c r="U975">
        <v>56</v>
      </c>
      <c r="V975" t="s">
        <v>40</v>
      </c>
      <c r="W975">
        <v>5</v>
      </c>
      <c r="X975" t="s">
        <v>41</v>
      </c>
    </row>
    <row r="976" spans="1:24">
      <c r="A976">
        <v>33780</v>
      </c>
      <c r="B976" t="s">
        <v>787</v>
      </c>
      <c r="C976" s="1">
        <v>45324.595949074072</v>
      </c>
      <c r="D976" s="1">
        <v>45324.686469907407</v>
      </c>
      <c r="E976" s="3">
        <v>9.0277777777777776E-2</v>
      </c>
      <c r="F976">
        <v>98</v>
      </c>
      <c r="G976" t="s">
        <v>69</v>
      </c>
      <c r="H976">
        <v>99</v>
      </c>
      <c r="I976" t="s">
        <v>73</v>
      </c>
      <c r="J976">
        <v>98</v>
      </c>
      <c r="K976" t="s">
        <v>69</v>
      </c>
      <c r="L976">
        <v>16</v>
      </c>
      <c r="M976" t="s">
        <v>43</v>
      </c>
      <c r="N976" s="4" t="str">
        <f>IF(consolidado[[#This Row],[tempo]]&gt;consolidado[[#This Row],[prioridade_horas]],"Fora do prazo","Dentro do prazo estimado")</f>
        <v>Dentro do prazo estimado</v>
      </c>
      <c r="O976" s="3">
        <v>0.66666666666666663</v>
      </c>
      <c r="P976" t="s">
        <v>70</v>
      </c>
      <c r="Q976">
        <v>3</v>
      </c>
      <c r="R976" t="s">
        <v>33</v>
      </c>
      <c r="S976">
        <v>16</v>
      </c>
      <c r="T976" t="s">
        <v>43</v>
      </c>
      <c r="U976">
        <v>56</v>
      </c>
      <c r="V976" t="s">
        <v>40</v>
      </c>
      <c r="W976">
        <v>5</v>
      </c>
      <c r="X976" t="s">
        <v>41</v>
      </c>
    </row>
    <row r="977" spans="1:24">
      <c r="A977">
        <v>33781</v>
      </c>
      <c r="B977" t="s">
        <v>788</v>
      </c>
      <c r="C977" s="1">
        <v>45324.608703703707</v>
      </c>
      <c r="D977" s="1">
        <v>45331.477152777778</v>
      </c>
      <c r="E977" s="3">
        <v>1.7472222222222222</v>
      </c>
      <c r="F977">
        <v>66</v>
      </c>
      <c r="G977" t="s">
        <v>50</v>
      </c>
      <c r="H977">
        <v>60</v>
      </c>
      <c r="I977" t="s">
        <v>134</v>
      </c>
      <c r="J977">
        <v>60</v>
      </c>
      <c r="K977" t="s">
        <v>134</v>
      </c>
      <c r="L977">
        <v>9</v>
      </c>
      <c r="M977" t="s">
        <v>135</v>
      </c>
      <c r="N977" s="4" t="str">
        <f>IF(consolidado[[#This Row],[tempo]]&gt;consolidado[[#This Row],[prioridade_horas]],"Fora do prazo","Dentro do prazo estimado")</f>
        <v>Fora do prazo</v>
      </c>
      <c r="O977" s="3">
        <v>1</v>
      </c>
      <c r="P977" t="s">
        <v>27</v>
      </c>
      <c r="Q977">
        <v>3</v>
      </c>
      <c r="R977" t="s">
        <v>33</v>
      </c>
      <c r="S977">
        <v>9</v>
      </c>
      <c r="T977" t="s">
        <v>135</v>
      </c>
      <c r="U977">
        <v>119</v>
      </c>
      <c r="V977" t="s">
        <v>789</v>
      </c>
      <c r="W977">
        <v>5</v>
      </c>
      <c r="X977" t="s">
        <v>41</v>
      </c>
    </row>
    <row r="978" spans="1:24">
      <c r="A978">
        <v>33782</v>
      </c>
      <c r="B978" t="s">
        <v>790</v>
      </c>
      <c r="C978" s="1">
        <v>45324.651712962965</v>
      </c>
      <c r="D978" s="1">
        <v>45370.694409722222</v>
      </c>
      <c r="E978" s="3">
        <v>12.064583333333333</v>
      </c>
      <c r="F978">
        <v>66</v>
      </c>
      <c r="G978" t="s">
        <v>50</v>
      </c>
      <c r="H978">
        <v>111</v>
      </c>
      <c r="I978" t="s">
        <v>99</v>
      </c>
      <c r="J978">
        <v>102</v>
      </c>
      <c r="K978" t="s">
        <v>46</v>
      </c>
      <c r="L978">
        <v>1</v>
      </c>
      <c r="M978" t="s">
        <v>66</v>
      </c>
      <c r="N978" s="4" t="str">
        <f>IF(consolidado[[#This Row],[tempo]]&gt;consolidado[[#This Row],[prioridade_horas]],"Fora do prazo","Dentro do prazo estimado")</f>
        <v>Fora do prazo</v>
      </c>
      <c r="O978" s="3">
        <v>1</v>
      </c>
      <c r="P978" t="s">
        <v>27</v>
      </c>
      <c r="Q978">
        <v>3</v>
      </c>
      <c r="R978" t="s">
        <v>33</v>
      </c>
      <c r="S978">
        <v>1</v>
      </c>
      <c r="T978" t="s">
        <v>66</v>
      </c>
      <c r="U978">
        <v>65</v>
      </c>
      <c r="V978" t="s">
        <v>269</v>
      </c>
      <c r="W978">
        <v>5</v>
      </c>
      <c r="X978" t="s">
        <v>41</v>
      </c>
    </row>
    <row r="979" spans="1:24">
      <c r="A979">
        <v>33783</v>
      </c>
      <c r="B979" t="s">
        <v>399</v>
      </c>
      <c r="C979" s="1">
        <v>45324.658275462964</v>
      </c>
      <c r="D979" s="1">
        <v>45324.703900462962</v>
      </c>
      <c r="E979" s="3">
        <v>4.583333333333333E-2</v>
      </c>
      <c r="F979">
        <v>26</v>
      </c>
      <c r="G979" t="s">
        <v>268</v>
      </c>
      <c r="H979">
        <v>52</v>
      </c>
      <c r="I979" t="s">
        <v>77</v>
      </c>
      <c r="J979">
        <v>47</v>
      </c>
      <c r="K979" t="s">
        <v>100</v>
      </c>
      <c r="L979">
        <v>13</v>
      </c>
      <c r="M979" t="s">
        <v>60</v>
      </c>
      <c r="N979" s="4" t="str">
        <f>IF(consolidado[[#This Row],[tempo]]&gt;consolidado[[#This Row],[prioridade_horas]],"Fora do prazo","Dentro do prazo estimado")</f>
        <v>Dentro do prazo estimado</v>
      </c>
      <c r="O979" s="3">
        <v>0.33333333333333331</v>
      </c>
      <c r="P979" t="s">
        <v>38</v>
      </c>
      <c r="Q979">
        <v>3</v>
      </c>
      <c r="R979" t="s">
        <v>33</v>
      </c>
      <c r="S979">
        <v>16</v>
      </c>
      <c r="T979" t="s">
        <v>43</v>
      </c>
      <c r="U979">
        <v>25</v>
      </c>
      <c r="V979" t="s">
        <v>90</v>
      </c>
      <c r="W979">
        <v>3</v>
      </c>
      <c r="X979" t="s">
        <v>86</v>
      </c>
    </row>
    <row r="980" spans="1:24">
      <c r="A980">
        <v>33784</v>
      </c>
      <c r="B980" t="s">
        <v>791</v>
      </c>
      <c r="C980" s="1">
        <v>45324.69023148148</v>
      </c>
      <c r="D980" s="1">
        <v>45331.479375000003</v>
      </c>
      <c r="E980" s="3">
        <v>1.6680555555555556</v>
      </c>
      <c r="F980">
        <v>74</v>
      </c>
      <c r="G980" t="s">
        <v>101</v>
      </c>
      <c r="H980">
        <v>45</v>
      </c>
      <c r="I980" t="s">
        <v>156</v>
      </c>
      <c r="J980">
        <v>74</v>
      </c>
      <c r="K980" t="s">
        <v>101</v>
      </c>
      <c r="L980">
        <v>1</v>
      </c>
      <c r="M980" t="s">
        <v>66</v>
      </c>
      <c r="N980" s="4" t="str">
        <f>IF(consolidado[[#This Row],[tempo]]&gt;consolidado[[#This Row],[prioridade_horas]],"Fora do prazo","Dentro do prazo estimado")</f>
        <v>Fora do prazo</v>
      </c>
      <c r="O980" s="3">
        <v>0.33333333333333331</v>
      </c>
      <c r="P980" t="s">
        <v>38</v>
      </c>
      <c r="Q980">
        <v>3</v>
      </c>
      <c r="R980" t="s">
        <v>33</v>
      </c>
      <c r="S980">
        <v>10</v>
      </c>
      <c r="T980" t="s">
        <v>143</v>
      </c>
      <c r="U980">
        <v>1</v>
      </c>
      <c r="V980" t="s">
        <v>113</v>
      </c>
      <c r="W980">
        <v>5</v>
      </c>
      <c r="X980" t="s">
        <v>41</v>
      </c>
    </row>
    <row r="981" spans="1:24">
      <c r="A981">
        <v>33785</v>
      </c>
      <c r="B981" t="s">
        <v>792</v>
      </c>
      <c r="C981" s="1">
        <v>45324.691238425927</v>
      </c>
      <c r="D981" s="1">
        <v>45329.715324074074</v>
      </c>
      <c r="E981" s="3">
        <v>1.1513888888888888</v>
      </c>
      <c r="F981">
        <v>33</v>
      </c>
      <c r="G981" t="s">
        <v>57</v>
      </c>
      <c r="H981">
        <v>33</v>
      </c>
      <c r="I981" t="s">
        <v>57</v>
      </c>
      <c r="J981">
        <v>33</v>
      </c>
      <c r="K981" t="s">
        <v>57</v>
      </c>
      <c r="L981">
        <v>11</v>
      </c>
      <c r="M981" t="s">
        <v>37</v>
      </c>
      <c r="N981" s="4" t="str">
        <f>IF(consolidado[[#This Row],[tempo]]&gt;consolidado[[#This Row],[prioridade_horas]],"Fora do prazo","Dentro do prazo estimado")</f>
        <v>Fora do prazo</v>
      </c>
      <c r="O981" s="3">
        <v>0.33333333333333331</v>
      </c>
      <c r="P981" t="s">
        <v>38</v>
      </c>
      <c r="Q981">
        <v>3</v>
      </c>
      <c r="R981" t="s">
        <v>33</v>
      </c>
      <c r="S981">
        <v>11</v>
      </c>
      <c r="T981" t="s">
        <v>37</v>
      </c>
      <c r="U981">
        <v>56</v>
      </c>
      <c r="V981" t="s">
        <v>40</v>
      </c>
      <c r="W981">
        <v>5</v>
      </c>
      <c r="X981" t="s">
        <v>41</v>
      </c>
    </row>
    <row r="982" spans="1:24">
      <c r="A982">
        <v>33786</v>
      </c>
      <c r="B982" t="s">
        <v>124</v>
      </c>
      <c r="C982" s="1">
        <v>45324.710393518515</v>
      </c>
      <c r="D982" s="1">
        <v>45327.526782407411</v>
      </c>
      <c r="E982" s="3">
        <v>0.19236111111111112</v>
      </c>
      <c r="F982">
        <v>19</v>
      </c>
      <c r="G982" t="s">
        <v>91</v>
      </c>
      <c r="H982">
        <v>19</v>
      </c>
      <c r="I982" t="s">
        <v>91</v>
      </c>
      <c r="J982">
        <v>19</v>
      </c>
      <c r="K982" t="s">
        <v>91</v>
      </c>
      <c r="L982">
        <v>5</v>
      </c>
      <c r="M982" t="s">
        <v>92</v>
      </c>
      <c r="N982" s="4" t="str">
        <f>IF(consolidado[[#This Row],[tempo]]&gt;consolidado[[#This Row],[prioridade_horas]],"Fora do prazo","Dentro do prazo estimado")</f>
        <v>Dentro do prazo estimado</v>
      </c>
      <c r="O982" s="3">
        <v>1.6666666666666667</v>
      </c>
      <c r="P982" t="s">
        <v>125</v>
      </c>
      <c r="Q982">
        <v>3</v>
      </c>
      <c r="R982" t="s">
        <v>33</v>
      </c>
      <c r="S982">
        <v>5</v>
      </c>
      <c r="T982" t="s">
        <v>92</v>
      </c>
      <c r="U982">
        <v>22</v>
      </c>
      <c r="V982" t="s">
        <v>51</v>
      </c>
      <c r="W982">
        <v>5</v>
      </c>
      <c r="X982" t="s">
        <v>41</v>
      </c>
    </row>
    <row r="983" spans="1:24">
      <c r="A983">
        <v>33787</v>
      </c>
      <c r="B983" t="s">
        <v>793</v>
      </c>
      <c r="C983" s="1">
        <v>45324.711875000001</v>
      </c>
      <c r="D983" s="1">
        <v>45344.619837962964</v>
      </c>
      <c r="E983" s="3">
        <v>5.1673611111111111</v>
      </c>
      <c r="F983">
        <v>103</v>
      </c>
      <c r="G983" t="s">
        <v>89</v>
      </c>
      <c r="H983">
        <v>103</v>
      </c>
      <c r="I983" t="s">
        <v>89</v>
      </c>
      <c r="J983">
        <v>0</v>
      </c>
      <c r="K983" t="s">
        <v>55</v>
      </c>
      <c r="L983">
        <v>9</v>
      </c>
      <c r="M983" t="s">
        <v>135</v>
      </c>
      <c r="N983" s="4" t="str">
        <f>IF(consolidado[[#This Row],[tempo]]&gt;consolidado[[#This Row],[prioridade_horas]],"Fora do prazo","Dentro do prazo estimado")</f>
        <v>Fora do prazo</v>
      </c>
      <c r="O983" s="3">
        <v>5</v>
      </c>
      <c r="P983" t="s">
        <v>84</v>
      </c>
      <c r="Q983">
        <v>3</v>
      </c>
      <c r="R983" t="s">
        <v>33</v>
      </c>
      <c r="S983">
        <v>6</v>
      </c>
      <c r="T983" t="s">
        <v>118</v>
      </c>
      <c r="U983">
        <v>119</v>
      </c>
      <c r="V983" t="s">
        <v>789</v>
      </c>
      <c r="W983">
        <v>5</v>
      </c>
      <c r="X983" t="s">
        <v>41</v>
      </c>
    </row>
    <row r="984" spans="1:24">
      <c r="A984">
        <v>33788</v>
      </c>
      <c r="B984" t="s">
        <v>793</v>
      </c>
      <c r="C984" s="1">
        <v>45324.712824074071</v>
      </c>
      <c r="D984" s="1">
        <v>45344.62027777778</v>
      </c>
      <c r="E984" s="3">
        <v>5.1673611111111111</v>
      </c>
      <c r="F984">
        <v>103</v>
      </c>
      <c r="G984" t="s">
        <v>89</v>
      </c>
      <c r="H984">
        <v>103</v>
      </c>
      <c r="I984" t="s">
        <v>89</v>
      </c>
      <c r="J984">
        <v>0</v>
      </c>
      <c r="K984" t="s">
        <v>55</v>
      </c>
      <c r="L984">
        <v>9</v>
      </c>
      <c r="M984" t="s">
        <v>135</v>
      </c>
      <c r="N984" s="4" t="str">
        <f>IF(consolidado[[#This Row],[tempo]]&gt;consolidado[[#This Row],[prioridade_horas]],"Fora do prazo","Dentro do prazo estimado")</f>
        <v>Fora do prazo</v>
      </c>
      <c r="O984" s="3">
        <v>5</v>
      </c>
      <c r="P984" t="s">
        <v>84</v>
      </c>
      <c r="Q984">
        <v>6</v>
      </c>
      <c r="R984" t="s">
        <v>28</v>
      </c>
      <c r="S984">
        <v>6</v>
      </c>
      <c r="T984" t="s">
        <v>118</v>
      </c>
      <c r="U984">
        <v>119</v>
      </c>
      <c r="V984" t="s">
        <v>789</v>
      </c>
      <c r="W984">
        <v>5</v>
      </c>
      <c r="X984" t="s">
        <v>41</v>
      </c>
    </row>
    <row r="985" spans="1:24">
      <c r="A985">
        <v>33789</v>
      </c>
      <c r="B985" t="s">
        <v>393</v>
      </c>
      <c r="C985" s="1">
        <v>45324.722094907411</v>
      </c>
      <c r="D985" s="1">
        <v>45362.385659722226</v>
      </c>
      <c r="E985" s="3">
        <v>9.4319444444444436</v>
      </c>
      <c r="F985">
        <v>66</v>
      </c>
      <c r="G985" t="s">
        <v>50</v>
      </c>
      <c r="H985">
        <v>69</v>
      </c>
      <c r="I985" t="s">
        <v>65</v>
      </c>
      <c r="J985">
        <v>2</v>
      </c>
      <c r="K985" t="s">
        <v>394</v>
      </c>
      <c r="L985">
        <v>21</v>
      </c>
      <c r="M985" t="s">
        <v>265</v>
      </c>
      <c r="N985" s="4" t="str">
        <f>IF(consolidado[[#This Row],[tempo]]&gt;consolidado[[#This Row],[prioridade_horas]],"Fora do prazo","Dentro do prazo estimado")</f>
        <v>Fora do prazo</v>
      </c>
      <c r="O985" s="3">
        <v>1</v>
      </c>
      <c r="P985" t="s">
        <v>27</v>
      </c>
      <c r="Q985">
        <v>3</v>
      </c>
      <c r="R985" t="s">
        <v>33</v>
      </c>
      <c r="S985">
        <v>1</v>
      </c>
      <c r="T985" t="s">
        <v>66</v>
      </c>
      <c r="U985">
        <v>65</v>
      </c>
      <c r="V985" t="s">
        <v>269</v>
      </c>
      <c r="W985">
        <v>5</v>
      </c>
      <c r="X985" t="s">
        <v>41</v>
      </c>
    </row>
    <row r="986" spans="1:24">
      <c r="A986">
        <v>33790</v>
      </c>
      <c r="B986" t="s">
        <v>150</v>
      </c>
      <c r="C986" s="1">
        <v>45324.722812499997</v>
      </c>
      <c r="D986" s="1">
        <v>45328.701956018522</v>
      </c>
      <c r="E986" s="3">
        <v>0.73055555555555551</v>
      </c>
      <c r="F986">
        <v>35</v>
      </c>
      <c r="G986" t="s">
        <v>32</v>
      </c>
      <c r="H986">
        <v>49</v>
      </c>
      <c r="I986" t="s">
        <v>42</v>
      </c>
      <c r="J986">
        <v>35</v>
      </c>
      <c r="K986" t="s">
        <v>32</v>
      </c>
      <c r="L986">
        <v>3</v>
      </c>
      <c r="M986" t="s">
        <v>26</v>
      </c>
      <c r="N986" s="4" t="str">
        <f>IF(consolidado[[#This Row],[tempo]]&gt;consolidado[[#This Row],[prioridade_horas]],"Fora do prazo","Dentro do prazo estimado")</f>
        <v>Dentro do prazo estimado</v>
      </c>
      <c r="O986" s="3">
        <v>1.6666666666666667</v>
      </c>
      <c r="P986" t="s">
        <v>125</v>
      </c>
      <c r="Q986">
        <v>3</v>
      </c>
      <c r="R986" t="s">
        <v>33</v>
      </c>
      <c r="S986">
        <v>16</v>
      </c>
      <c r="T986" t="s">
        <v>43</v>
      </c>
      <c r="U986">
        <v>29</v>
      </c>
      <c r="V986" t="s">
        <v>85</v>
      </c>
      <c r="W986">
        <v>3</v>
      </c>
      <c r="X986" t="s">
        <v>86</v>
      </c>
    </row>
    <row r="987" spans="1:24">
      <c r="A987">
        <v>33791</v>
      </c>
      <c r="B987" t="s">
        <v>675</v>
      </c>
      <c r="C987" s="1">
        <v>45324.724548611113</v>
      </c>
      <c r="D987" s="1">
        <v>45328.64875</v>
      </c>
      <c r="E987" s="3">
        <v>0.67569444444444449</v>
      </c>
      <c r="F987">
        <v>111</v>
      </c>
      <c r="G987" t="s">
        <v>99</v>
      </c>
      <c r="H987">
        <v>49</v>
      </c>
      <c r="I987" t="s">
        <v>42</v>
      </c>
      <c r="J987">
        <v>111</v>
      </c>
      <c r="K987" t="s">
        <v>99</v>
      </c>
      <c r="L987">
        <v>27</v>
      </c>
      <c r="M987" t="s">
        <v>59</v>
      </c>
      <c r="N987" s="4" t="str">
        <f>IF(consolidado[[#This Row],[tempo]]&gt;consolidado[[#This Row],[prioridade_horas]],"Fora do prazo","Dentro do prazo estimado")</f>
        <v>Fora do prazo</v>
      </c>
      <c r="O987" s="3">
        <v>0.33333333333333331</v>
      </c>
      <c r="P987" t="s">
        <v>38</v>
      </c>
      <c r="Q987">
        <v>3</v>
      </c>
      <c r="R987" t="s">
        <v>33</v>
      </c>
      <c r="S987">
        <v>16</v>
      </c>
      <c r="T987" t="s">
        <v>43</v>
      </c>
      <c r="U987">
        <v>55</v>
      </c>
      <c r="V987" t="s">
        <v>676</v>
      </c>
      <c r="W987">
        <v>3</v>
      </c>
      <c r="X987" t="s">
        <v>86</v>
      </c>
    </row>
    <row r="988" spans="1:24">
      <c r="A988">
        <v>33792</v>
      </c>
      <c r="B988" t="s">
        <v>31</v>
      </c>
      <c r="C988" s="1">
        <v>45327.367037037038</v>
      </c>
      <c r="D988" s="1">
        <v>45329.48537037037</v>
      </c>
      <c r="E988" s="3">
        <v>0.86944444444444446</v>
      </c>
      <c r="F988">
        <v>34</v>
      </c>
      <c r="G988" t="s">
        <v>25</v>
      </c>
      <c r="H988">
        <v>49</v>
      </c>
      <c r="I988" t="s">
        <v>42</v>
      </c>
      <c r="J988">
        <v>34</v>
      </c>
      <c r="K988" t="s">
        <v>25</v>
      </c>
      <c r="L988">
        <v>12</v>
      </c>
      <c r="M988" t="s">
        <v>83</v>
      </c>
      <c r="N988" s="4" t="str">
        <f>IF(consolidado[[#This Row],[tempo]]&gt;consolidado[[#This Row],[prioridade_horas]],"Fora do prazo","Dentro do prazo estimado")</f>
        <v>Dentro do prazo estimado</v>
      </c>
      <c r="O988" s="3">
        <v>1</v>
      </c>
      <c r="P988" t="s">
        <v>27</v>
      </c>
      <c r="Q988">
        <v>3</v>
      </c>
      <c r="R988" t="s">
        <v>33</v>
      </c>
      <c r="S988">
        <v>16</v>
      </c>
      <c r="T988" t="s">
        <v>43</v>
      </c>
      <c r="U988">
        <v>28</v>
      </c>
      <c r="V988" t="s">
        <v>34</v>
      </c>
      <c r="W988">
        <v>3</v>
      </c>
      <c r="X988" t="s">
        <v>86</v>
      </c>
    </row>
    <row r="989" spans="1:24">
      <c r="A989">
        <v>33793</v>
      </c>
      <c r="B989" t="s">
        <v>794</v>
      </c>
      <c r="C989" s="1">
        <v>45327.372696759259</v>
      </c>
      <c r="D989" s="1">
        <v>45327.37358796296</v>
      </c>
      <c r="E989" s="3">
        <v>6.9444444444444447E-4</v>
      </c>
      <c r="F989">
        <v>38</v>
      </c>
      <c r="G989" t="s">
        <v>117</v>
      </c>
      <c r="H989">
        <v>112</v>
      </c>
      <c r="I989" t="s">
        <v>221</v>
      </c>
      <c r="J989">
        <v>38</v>
      </c>
      <c r="K989" t="s">
        <v>117</v>
      </c>
      <c r="L989">
        <v>18</v>
      </c>
      <c r="M989" t="s">
        <v>187</v>
      </c>
      <c r="N989" s="4" t="str">
        <f>IF(consolidado[[#This Row],[tempo]]&gt;consolidado[[#This Row],[prioridade_horas]],"Fora do prazo","Dentro do prazo estimado")</f>
        <v>Dentro do prazo estimado</v>
      </c>
      <c r="O989" s="3">
        <v>0.33333333333333331</v>
      </c>
      <c r="P989" t="s">
        <v>38</v>
      </c>
      <c r="Q989">
        <v>3</v>
      </c>
      <c r="R989" t="s">
        <v>33</v>
      </c>
      <c r="S989">
        <v>18</v>
      </c>
      <c r="T989" t="s">
        <v>187</v>
      </c>
      <c r="U989">
        <v>75</v>
      </c>
      <c r="V989" t="s">
        <v>188</v>
      </c>
      <c r="W989">
        <v>5</v>
      </c>
      <c r="X989" t="s">
        <v>41</v>
      </c>
    </row>
    <row r="990" spans="1:24">
      <c r="A990">
        <v>33794</v>
      </c>
      <c r="B990" t="s">
        <v>795</v>
      </c>
      <c r="C990" s="1">
        <v>45327.384120370371</v>
      </c>
      <c r="D990" s="1">
        <v>45328.517800925925</v>
      </c>
      <c r="E990" s="3">
        <v>0.50902777777777775</v>
      </c>
      <c r="F990">
        <v>98</v>
      </c>
      <c r="G990" t="s">
        <v>69</v>
      </c>
      <c r="H990">
        <v>98</v>
      </c>
      <c r="I990" t="s">
        <v>69</v>
      </c>
      <c r="J990">
        <v>98</v>
      </c>
      <c r="K990" t="s">
        <v>69</v>
      </c>
      <c r="L990">
        <v>11</v>
      </c>
      <c r="M990" t="s">
        <v>37</v>
      </c>
      <c r="N990" s="4" t="str">
        <f>IF(consolidado[[#This Row],[tempo]]&gt;consolidado[[#This Row],[prioridade_horas]],"Fora do prazo","Dentro do prazo estimado")</f>
        <v>Dentro do prazo estimado</v>
      </c>
      <c r="O990" s="3">
        <v>0.66666666666666663</v>
      </c>
      <c r="P990" t="s">
        <v>70</v>
      </c>
      <c r="Q990">
        <v>3</v>
      </c>
      <c r="R990" t="s">
        <v>33</v>
      </c>
      <c r="S990">
        <v>11</v>
      </c>
      <c r="T990" t="s">
        <v>37</v>
      </c>
      <c r="U990">
        <v>15</v>
      </c>
      <c r="V990" t="s">
        <v>37</v>
      </c>
      <c r="W990">
        <v>5</v>
      </c>
      <c r="X990" t="s">
        <v>41</v>
      </c>
    </row>
    <row r="991" spans="1:24">
      <c r="A991">
        <v>33795</v>
      </c>
      <c r="B991" t="s">
        <v>796</v>
      </c>
      <c r="C991" s="1">
        <v>45327.405960648146</v>
      </c>
      <c r="D991" s="1">
        <v>45327.635289351849</v>
      </c>
      <c r="E991" s="3">
        <v>0.22916666666666666</v>
      </c>
      <c r="F991">
        <v>29</v>
      </c>
      <c r="G991" t="s">
        <v>36</v>
      </c>
      <c r="H991">
        <v>112</v>
      </c>
      <c r="I991" t="s">
        <v>221</v>
      </c>
      <c r="J991">
        <v>0</v>
      </c>
      <c r="K991" t="s">
        <v>55</v>
      </c>
      <c r="L991">
        <v>18</v>
      </c>
      <c r="M991" t="s">
        <v>187</v>
      </c>
      <c r="N991" s="4" t="str">
        <f>IF(consolidado[[#This Row],[tempo]]&gt;consolidado[[#This Row],[prioridade_horas]],"Fora do prazo","Dentro do prazo estimado")</f>
        <v>Dentro do prazo estimado</v>
      </c>
      <c r="O991" s="3">
        <v>0.33333333333333331</v>
      </c>
      <c r="P991" t="s">
        <v>38</v>
      </c>
      <c r="Q991">
        <v>3</v>
      </c>
      <c r="R991" t="s">
        <v>33</v>
      </c>
      <c r="S991">
        <v>18</v>
      </c>
      <c r="T991" t="s">
        <v>187</v>
      </c>
      <c r="U991">
        <v>57</v>
      </c>
      <c r="V991" t="s">
        <v>302</v>
      </c>
      <c r="W991">
        <v>5</v>
      </c>
      <c r="X991" t="s">
        <v>41</v>
      </c>
    </row>
    <row r="992" spans="1:24">
      <c r="A992">
        <v>33796</v>
      </c>
      <c r="B992" t="s">
        <v>797</v>
      </c>
      <c r="C992" s="1">
        <v>45327.406539351854</v>
      </c>
      <c r="D992" s="1">
        <v>45328.691423611112</v>
      </c>
      <c r="E992" s="3">
        <v>0.66041666666666665</v>
      </c>
      <c r="F992">
        <v>25</v>
      </c>
      <c r="G992" t="s">
        <v>109</v>
      </c>
      <c r="H992">
        <v>25</v>
      </c>
      <c r="I992" t="s">
        <v>109</v>
      </c>
      <c r="J992">
        <v>25</v>
      </c>
      <c r="K992" t="s">
        <v>109</v>
      </c>
      <c r="L992">
        <v>11</v>
      </c>
      <c r="M992" t="s">
        <v>37</v>
      </c>
      <c r="N992" s="4" t="str">
        <f>IF(consolidado[[#This Row],[tempo]]&gt;consolidado[[#This Row],[prioridade_horas]],"Fora do prazo","Dentro do prazo estimado")</f>
        <v>Fora do prazo</v>
      </c>
      <c r="O992" s="3">
        <v>0.33333333333333331</v>
      </c>
      <c r="P992" t="s">
        <v>38</v>
      </c>
      <c r="Q992">
        <v>3</v>
      </c>
      <c r="R992" t="s">
        <v>33</v>
      </c>
      <c r="S992">
        <v>11</v>
      </c>
      <c r="T992" t="s">
        <v>37</v>
      </c>
      <c r="U992">
        <v>56</v>
      </c>
      <c r="V992" t="s">
        <v>40</v>
      </c>
      <c r="W992">
        <v>5</v>
      </c>
      <c r="X992" t="s">
        <v>41</v>
      </c>
    </row>
    <row r="993" spans="1:24">
      <c r="A993">
        <v>33797</v>
      </c>
      <c r="B993" t="s">
        <v>31</v>
      </c>
      <c r="C993" s="1">
        <v>45327.409085648149</v>
      </c>
      <c r="D993" s="1">
        <v>45342.60864583333</v>
      </c>
      <c r="E993" s="3">
        <v>4.3319444444444448</v>
      </c>
      <c r="F993">
        <v>35</v>
      </c>
      <c r="G993" t="s">
        <v>32</v>
      </c>
      <c r="H993">
        <v>35</v>
      </c>
      <c r="I993" t="s">
        <v>32</v>
      </c>
      <c r="J993">
        <v>35</v>
      </c>
      <c r="K993" t="s">
        <v>32</v>
      </c>
      <c r="L993">
        <v>3</v>
      </c>
      <c r="M993" t="s">
        <v>26</v>
      </c>
      <c r="N993" s="4" t="str">
        <f>IF(consolidado[[#This Row],[tempo]]&gt;consolidado[[#This Row],[prioridade_horas]],"Fora do prazo","Dentro do prazo estimado")</f>
        <v>Fora do prazo</v>
      </c>
      <c r="O993" s="3">
        <v>1.6666666666666667</v>
      </c>
      <c r="P993" t="s">
        <v>125</v>
      </c>
      <c r="Q993">
        <v>6</v>
      </c>
      <c r="R993" t="s">
        <v>28</v>
      </c>
      <c r="S993">
        <v>3</v>
      </c>
      <c r="T993" t="s">
        <v>26</v>
      </c>
      <c r="U993">
        <v>28</v>
      </c>
      <c r="V993" t="s">
        <v>34</v>
      </c>
      <c r="W993">
        <v>3</v>
      </c>
      <c r="X993" t="s">
        <v>86</v>
      </c>
    </row>
    <row r="994" spans="1:24">
      <c r="A994">
        <v>33798</v>
      </c>
      <c r="B994" t="s">
        <v>31</v>
      </c>
      <c r="C994" s="1">
        <v>45327.415671296294</v>
      </c>
      <c r="D994" s="1">
        <v>45327.417951388888</v>
      </c>
      <c r="E994" s="3">
        <v>2.0833333333333333E-3</v>
      </c>
      <c r="F994">
        <v>35</v>
      </c>
      <c r="G994" t="s">
        <v>32</v>
      </c>
      <c r="H994">
        <v>35</v>
      </c>
      <c r="I994" t="s">
        <v>32</v>
      </c>
      <c r="J994">
        <v>35</v>
      </c>
      <c r="K994" t="s">
        <v>32</v>
      </c>
      <c r="L994">
        <v>3</v>
      </c>
      <c r="M994" t="s">
        <v>26</v>
      </c>
      <c r="N994" s="4" t="str">
        <f>IF(consolidado[[#This Row],[tempo]]&gt;consolidado[[#This Row],[prioridade_horas]],"Fora do prazo","Dentro do prazo estimado")</f>
        <v>Dentro do prazo estimado</v>
      </c>
      <c r="O994" s="3">
        <v>0.33333333333333331</v>
      </c>
      <c r="P994" t="s">
        <v>38</v>
      </c>
      <c r="Q994">
        <v>6</v>
      </c>
      <c r="R994" t="s">
        <v>28</v>
      </c>
      <c r="S994">
        <v>3</v>
      </c>
      <c r="T994" t="s">
        <v>26</v>
      </c>
      <c r="U994">
        <v>28</v>
      </c>
      <c r="V994" t="s">
        <v>34</v>
      </c>
      <c r="W994">
        <v>4</v>
      </c>
      <c r="X994" t="s">
        <v>30</v>
      </c>
    </row>
    <row r="995" spans="1:24">
      <c r="A995">
        <v>33799</v>
      </c>
      <c r="B995" t="s">
        <v>31</v>
      </c>
      <c r="C995" s="1">
        <v>45327.419872685183</v>
      </c>
      <c r="D995" s="1">
        <v>45327.421296296299</v>
      </c>
      <c r="E995" s="3">
        <v>1.3888888888888889E-3</v>
      </c>
      <c r="F995">
        <v>35</v>
      </c>
      <c r="G995" t="s">
        <v>32</v>
      </c>
      <c r="H995">
        <v>35</v>
      </c>
      <c r="I995" t="s">
        <v>32</v>
      </c>
      <c r="J995">
        <v>35</v>
      </c>
      <c r="K995" t="s">
        <v>32</v>
      </c>
      <c r="L995">
        <v>3</v>
      </c>
      <c r="M995" t="s">
        <v>26</v>
      </c>
      <c r="N995" s="4" t="str">
        <f>IF(consolidado[[#This Row],[tempo]]&gt;consolidado[[#This Row],[prioridade_horas]],"Fora do prazo","Dentro do prazo estimado")</f>
        <v>Dentro do prazo estimado</v>
      </c>
      <c r="O995" s="3">
        <v>0.33333333333333331</v>
      </c>
      <c r="P995" t="s">
        <v>38</v>
      </c>
      <c r="Q995">
        <v>6</v>
      </c>
      <c r="R995" t="s">
        <v>28</v>
      </c>
      <c r="S995">
        <v>3</v>
      </c>
      <c r="T995" t="s">
        <v>26</v>
      </c>
      <c r="U995">
        <v>28</v>
      </c>
      <c r="V995" t="s">
        <v>34</v>
      </c>
      <c r="W995">
        <v>4</v>
      </c>
      <c r="X995" t="s">
        <v>30</v>
      </c>
    </row>
    <row r="996" spans="1:24">
      <c r="A996">
        <v>33800</v>
      </c>
      <c r="B996" t="s">
        <v>798</v>
      </c>
      <c r="C996" s="1">
        <v>45327.422673611109</v>
      </c>
      <c r="D996" s="1">
        <v>45327.426215277781</v>
      </c>
      <c r="E996" s="3">
        <v>3.472222222222222E-3</v>
      </c>
      <c r="F996">
        <v>35</v>
      </c>
      <c r="G996" t="s">
        <v>32</v>
      </c>
      <c r="H996">
        <v>35</v>
      </c>
      <c r="I996" t="s">
        <v>32</v>
      </c>
      <c r="J996">
        <v>35</v>
      </c>
      <c r="K996" t="s">
        <v>32</v>
      </c>
      <c r="L996">
        <v>3</v>
      </c>
      <c r="M996" t="s">
        <v>26</v>
      </c>
      <c r="N996" s="4" t="str">
        <f>IF(consolidado[[#This Row],[tempo]]&gt;consolidado[[#This Row],[prioridade_horas]],"Fora do prazo","Dentro do prazo estimado")</f>
        <v>Dentro do prazo estimado</v>
      </c>
      <c r="O996" s="3">
        <v>0.33333333333333331</v>
      </c>
      <c r="P996" t="s">
        <v>38</v>
      </c>
      <c r="Q996">
        <v>6</v>
      </c>
      <c r="R996" t="s">
        <v>28</v>
      </c>
      <c r="S996">
        <v>3</v>
      </c>
      <c r="T996" t="s">
        <v>26</v>
      </c>
      <c r="U996">
        <v>32</v>
      </c>
      <c r="V996" t="s">
        <v>183</v>
      </c>
      <c r="W996">
        <v>3</v>
      </c>
      <c r="X996" t="s">
        <v>86</v>
      </c>
    </row>
    <row r="997" spans="1:24">
      <c r="A997">
        <v>33801</v>
      </c>
      <c r="B997" t="s">
        <v>799</v>
      </c>
      <c r="C997" s="1">
        <v>45327.42564814815</v>
      </c>
      <c r="D997" s="1">
        <v>45329.590555555558</v>
      </c>
      <c r="E997" s="3">
        <v>0.91666666666666663</v>
      </c>
      <c r="F997">
        <v>25</v>
      </c>
      <c r="G997" t="s">
        <v>109</v>
      </c>
      <c r="H997">
        <v>99</v>
      </c>
      <c r="I997" t="s">
        <v>73</v>
      </c>
      <c r="J997">
        <v>25</v>
      </c>
      <c r="K997" t="s">
        <v>109</v>
      </c>
      <c r="L997">
        <v>11</v>
      </c>
      <c r="M997" t="s">
        <v>37</v>
      </c>
      <c r="N997" s="4" t="str">
        <f>IF(consolidado[[#This Row],[tempo]]&gt;consolidado[[#This Row],[prioridade_horas]],"Fora do prazo","Dentro do prazo estimado")</f>
        <v>Fora do prazo</v>
      </c>
      <c r="O997" s="3">
        <v>0.33333333333333331</v>
      </c>
      <c r="P997" t="s">
        <v>38</v>
      </c>
      <c r="Q997">
        <v>3</v>
      </c>
      <c r="R997" t="s">
        <v>33</v>
      </c>
      <c r="S997">
        <v>16</v>
      </c>
      <c r="T997" t="s">
        <v>43</v>
      </c>
      <c r="U997">
        <v>56</v>
      </c>
      <c r="V997" t="s">
        <v>40</v>
      </c>
      <c r="W997">
        <v>5</v>
      </c>
      <c r="X997" t="s">
        <v>41</v>
      </c>
    </row>
    <row r="998" spans="1:24">
      <c r="A998">
        <v>33802</v>
      </c>
      <c r="B998" t="s">
        <v>141</v>
      </c>
      <c r="C998" s="1">
        <v>45327.426041666666</v>
      </c>
      <c r="D998" s="1">
        <v>45349.422835648147</v>
      </c>
      <c r="E998" s="3">
        <v>6.0076388888888888</v>
      </c>
      <c r="F998">
        <v>50</v>
      </c>
      <c r="G998" t="s">
        <v>142</v>
      </c>
      <c r="H998">
        <v>50</v>
      </c>
      <c r="I998" t="s">
        <v>142</v>
      </c>
      <c r="J998">
        <v>38</v>
      </c>
      <c r="K998" t="s">
        <v>117</v>
      </c>
      <c r="L998">
        <v>6</v>
      </c>
      <c r="M998" t="s">
        <v>118</v>
      </c>
      <c r="N998" s="4" t="str">
        <f>IF(consolidado[[#This Row],[tempo]]&gt;consolidado[[#This Row],[prioridade_horas]],"Fora do prazo","Dentro do prazo estimado")</f>
        <v>Fora do prazo</v>
      </c>
      <c r="O998" s="3">
        <v>1</v>
      </c>
      <c r="P998" t="s">
        <v>27</v>
      </c>
      <c r="Q998">
        <v>6</v>
      </c>
      <c r="R998" t="s">
        <v>28</v>
      </c>
      <c r="S998">
        <v>10</v>
      </c>
      <c r="T998" t="s">
        <v>143</v>
      </c>
      <c r="U998">
        <v>56</v>
      </c>
      <c r="V998" t="s">
        <v>40</v>
      </c>
      <c r="W998">
        <v>5</v>
      </c>
      <c r="X998" t="s">
        <v>41</v>
      </c>
    </row>
    <row r="999" spans="1:24">
      <c r="A999">
        <v>33803</v>
      </c>
      <c r="B999" t="s">
        <v>621</v>
      </c>
      <c r="C999" s="1">
        <v>45327.428796296299</v>
      </c>
      <c r="D999" s="1">
        <v>45327.431539351855</v>
      </c>
      <c r="E999" s="3">
        <v>2.7777777777777779E-3</v>
      </c>
      <c r="F999">
        <v>25</v>
      </c>
      <c r="G999" t="s">
        <v>109</v>
      </c>
      <c r="H999">
        <v>25</v>
      </c>
      <c r="I999" t="s">
        <v>109</v>
      </c>
      <c r="J999">
        <v>25</v>
      </c>
      <c r="K999" t="s">
        <v>109</v>
      </c>
      <c r="L999">
        <v>11</v>
      </c>
      <c r="M999" t="s">
        <v>37</v>
      </c>
      <c r="N999" s="4" t="str">
        <f>IF(consolidado[[#This Row],[tempo]]&gt;consolidado[[#This Row],[prioridade_horas]],"Fora do prazo","Dentro do prazo estimado")</f>
        <v>Dentro do prazo estimado</v>
      </c>
      <c r="O999" s="3">
        <v>0.33333333333333331</v>
      </c>
      <c r="P999" t="s">
        <v>38</v>
      </c>
      <c r="Q999">
        <v>3</v>
      </c>
      <c r="R999" t="s">
        <v>33</v>
      </c>
      <c r="S999">
        <v>11</v>
      </c>
      <c r="T999" t="s">
        <v>37</v>
      </c>
      <c r="U999">
        <v>56</v>
      </c>
      <c r="V999" t="s">
        <v>40</v>
      </c>
      <c r="W999">
        <v>5</v>
      </c>
      <c r="X999" t="s">
        <v>41</v>
      </c>
    </row>
    <row r="1000" spans="1:24">
      <c r="A1000">
        <v>33804</v>
      </c>
      <c r="B1000" t="s">
        <v>141</v>
      </c>
      <c r="C1000" s="1">
        <v>45327.429652777777</v>
      </c>
      <c r="D1000" s="1">
        <v>45343.483703703707</v>
      </c>
      <c r="E1000" s="3">
        <v>4.5625</v>
      </c>
      <c r="F1000">
        <v>50</v>
      </c>
      <c r="G1000" t="s">
        <v>142</v>
      </c>
      <c r="H1000">
        <v>50</v>
      </c>
      <c r="I1000" t="s">
        <v>142</v>
      </c>
      <c r="J1000">
        <v>102</v>
      </c>
      <c r="K1000" t="s">
        <v>46</v>
      </c>
      <c r="L1000">
        <v>1</v>
      </c>
      <c r="M1000" t="s">
        <v>66</v>
      </c>
      <c r="N1000" s="4" t="str">
        <f>IF(consolidado[[#This Row],[tempo]]&gt;consolidado[[#This Row],[prioridade_horas]],"Fora do prazo","Dentro do prazo estimado")</f>
        <v>Fora do prazo</v>
      </c>
      <c r="O1000" s="3">
        <v>1</v>
      </c>
      <c r="P1000" t="s">
        <v>27</v>
      </c>
      <c r="Q1000">
        <v>6</v>
      </c>
      <c r="R1000" t="s">
        <v>28</v>
      </c>
      <c r="S1000">
        <v>10</v>
      </c>
      <c r="T1000" t="s">
        <v>143</v>
      </c>
      <c r="U1000">
        <v>56</v>
      </c>
      <c r="V1000" t="s">
        <v>40</v>
      </c>
      <c r="W1000">
        <v>5</v>
      </c>
      <c r="X1000" t="s">
        <v>41</v>
      </c>
    </row>
    <row r="1001" spans="1:24">
      <c r="A1001">
        <v>33805</v>
      </c>
      <c r="B1001" t="s">
        <v>621</v>
      </c>
      <c r="C1001" s="1">
        <v>45327.431041666663</v>
      </c>
      <c r="D1001" s="1">
        <v>45328.68545138889</v>
      </c>
      <c r="E1001" s="3">
        <v>0.63055555555555554</v>
      </c>
      <c r="F1001">
        <v>25</v>
      </c>
      <c r="G1001" t="s">
        <v>109</v>
      </c>
      <c r="H1001">
        <v>25</v>
      </c>
      <c r="I1001" t="s">
        <v>109</v>
      </c>
      <c r="J1001">
        <v>25</v>
      </c>
      <c r="K1001" t="s">
        <v>109</v>
      </c>
      <c r="L1001">
        <v>11</v>
      </c>
      <c r="M1001" t="s">
        <v>37</v>
      </c>
      <c r="N1001" s="4" t="str">
        <f>IF(consolidado[[#This Row],[tempo]]&gt;consolidado[[#This Row],[prioridade_horas]],"Fora do prazo","Dentro do prazo estimado")</f>
        <v>Fora do prazo</v>
      </c>
      <c r="O1001" s="3">
        <v>0.33333333333333331</v>
      </c>
      <c r="P1001" t="s">
        <v>38</v>
      </c>
      <c r="Q1001">
        <v>3</v>
      </c>
      <c r="R1001" t="s">
        <v>33</v>
      </c>
      <c r="S1001">
        <v>11</v>
      </c>
      <c r="T1001" t="s">
        <v>37</v>
      </c>
      <c r="U1001">
        <v>56</v>
      </c>
      <c r="V1001" t="s">
        <v>40</v>
      </c>
      <c r="W1001">
        <v>5</v>
      </c>
      <c r="X1001" t="s">
        <v>41</v>
      </c>
    </row>
    <row r="1002" spans="1:24">
      <c r="A1002">
        <v>33806</v>
      </c>
      <c r="B1002" t="s">
        <v>141</v>
      </c>
      <c r="C1002" s="1">
        <v>45327.432106481479</v>
      </c>
      <c r="D1002" s="1">
        <v>45348.721597222226</v>
      </c>
      <c r="E1002" s="3">
        <v>5.9249999999999998</v>
      </c>
      <c r="F1002">
        <v>50</v>
      </c>
      <c r="G1002" t="s">
        <v>142</v>
      </c>
      <c r="H1002">
        <v>50</v>
      </c>
      <c r="I1002" t="s">
        <v>142</v>
      </c>
      <c r="J1002">
        <v>32</v>
      </c>
      <c r="K1002" t="s">
        <v>154</v>
      </c>
      <c r="L1002">
        <v>4</v>
      </c>
      <c r="M1002" t="s">
        <v>94</v>
      </c>
      <c r="N1002" s="4" t="str">
        <f>IF(consolidado[[#This Row],[tempo]]&gt;consolidado[[#This Row],[prioridade_horas]],"Fora do prazo","Dentro do prazo estimado")</f>
        <v>Fora do prazo</v>
      </c>
      <c r="O1002" s="3">
        <v>1</v>
      </c>
      <c r="P1002" t="s">
        <v>27</v>
      </c>
      <c r="Q1002">
        <v>3</v>
      </c>
      <c r="R1002" t="s">
        <v>33</v>
      </c>
      <c r="S1002">
        <v>10</v>
      </c>
      <c r="T1002" t="s">
        <v>143</v>
      </c>
      <c r="U1002">
        <v>18</v>
      </c>
      <c r="V1002" t="s">
        <v>224</v>
      </c>
      <c r="W1002">
        <v>5</v>
      </c>
      <c r="X1002" t="s">
        <v>41</v>
      </c>
    </row>
    <row r="1003" spans="1:24">
      <c r="A1003">
        <v>33807</v>
      </c>
      <c r="B1003" t="s">
        <v>141</v>
      </c>
      <c r="C1003" s="1">
        <v>45327.43377314815</v>
      </c>
      <c r="D1003" s="1">
        <v>45356.558333333334</v>
      </c>
      <c r="E1003" s="3">
        <v>8.0145833333333325</v>
      </c>
      <c r="F1003">
        <v>50</v>
      </c>
      <c r="G1003" t="s">
        <v>142</v>
      </c>
      <c r="H1003">
        <v>45</v>
      </c>
      <c r="I1003" t="s">
        <v>156</v>
      </c>
      <c r="J1003">
        <v>20</v>
      </c>
      <c r="K1003" t="s">
        <v>145</v>
      </c>
      <c r="L1003">
        <v>8</v>
      </c>
      <c r="M1003" t="s">
        <v>110</v>
      </c>
      <c r="N1003" s="4" t="str">
        <f>IF(consolidado[[#This Row],[tempo]]&gt;consolidado[[#This Row],[prioridade_horas]],"Fora do prazo","Dentro do prazo estimado")</f>
        <v>Fora do prazo</v>
      </c>
      <c r="O1003" s="3">
        <v>1</v>
      </c>
      <c r="P1003" t="s">
        <v>27</v>
      </c>
      <c r="Q1003">
        <v>3</v>
      </c>
      <c r="R1003" t="s">
        <v>33</v>
      </c>
      <c r="S1003">
        <v>10</v>
      </c>
      <c r="T1003" t="s">
        <v>143</v>
      </c>
      <c r="U1003">
        <v>73</v>
      </c>
      <c r="V1003" t="s">
        <v>144</v>
      </c>
      <c r="W1003">
        <v>5</v>
      </c>
      <c r="X1003" t="s">
        <v>41</v>
      </c>
    </row>
    <row r="1004" spans="1:24">
      <c r="A1004">
        <v>33808</v>
      </c>
      <c r="B1004" t="s">
        <v>800</v>
      </c>
      <c r="C1004" s="1">
        <v>45327.436377314814</v>
      </c>
      <c r="D1004" s="1">
        <v>45342.476585648146</v>
      </c>
      <c r="E1004" s="3">
        <v>4.1729166666666666</v>
      </c>
      <c r="F1004">
        <v>85</v>
      </c>
      <c r="G1004" t="s">
        <v>633</v>
      </c>
      <c r="H1004">
        <v>69</v>
      </c>
      <c r="I1004" t="s">
        <v>65</v>
      </c>
      <c r="J1004">
        <v>85</v>
      </c>
      <c r="K1004" t="s">
        <v>633</v>
      </c>
      <c r="L1004">
        <v>3</v>
      </c>
      <c r="M1004" t="s">
        <v>26</v>
      </c>
      <c r="N1004" s="4" t="str">
        <f>IF(consolidado[[#This Row],[tempo]]&gt;consolidado[[#This Row],[prioridade_horas]],"Fora do prazo","Dentro do prazo estimado")</f>
        <v>Fora do prazo</v>
      </c>
      <c r="O1004" s="3">
        <v>0.66666666666666663</v>
      </c>
      <c r="P1004" t="s">
        <v>70</v>
      </c>
      <c r="Q1004">
        <v>3</v>
      </c>
      <c r="R1004" t="s">
        <v>33</v>
      </c>
      <c r="S1004">
        <v>1</v>
      </c>
      <c r="T1004" t="s">
        <v>66</v>
      </c>
      <c r="U1004">
        <v>91</v>
      </c>
      <c r="V1004" t="s">
        <v>801</v>
      </c>
      <c r="W1004">
        <v>5</v>
      </c>
      <c r="X1004" t="s">
        <v>41</v>
      </c>
    </row>
    <row r="1005" spans="1:24">
      <c r="A1005">
        <v>33809</v>
      </c>
      <c r="B1005" t="s">
        <v>802</v>
      </c>
      <c r="C1005" s="1">
        <v>45327.440104166664</v>
      </c>
      <c r="D1005" s="1">
        <v>45328.633020833331</v>
      </c>
      <c r="E1005" s="3">
        <v>0.56874999999999998</v>
      </c>
      <c r="F1005">
        <v>25</v>
      </c>
      <c r="G1005" t="s">
        <v>109</v>
      </c>
      <c r="H1005">
        <v>25</v>
      </c>
      <c r="I1005" t="s">
        <v>109</v>
      </c>
      <c r="J1005">
        <v>25</v>
      </c>
      <c r="K1005" t="s">
        <v>109</v>
      </c>
      <c r="L1005">
        <v>11</v>
      </c>
      <c r="M1005" t="s">
        <v>37</v>
      </c>
      <c r="N1005" s="4" t="str">
        <f>IF(consolidado[[#This Row],[tempo]]&gt;consolidado[[#This Row],[prioridade_horas]],"Fora do prazo","Dentro do prazo estimado")</f>
        <v>Fora do prazo</v>
      </c>
      <c r="O1005" s="3">
        <v>0.33333333333333331</v>
      </c>
      <c r="P1005" t="s">
        <v>38</v>
      </c>
      <c r="Q1005">
        <v>3</v>
      </c>
      <c r="R1005" t="s">
        <v>33</v>
      </c>
      <c r="S1005">
        <v>11</v>
      </c>
      <c r="T1005" t="s">
        <v>37</v>
      </c>
      <c r="U1005">
        <v>100</v>
      </c>
      <c r="V1005" t="s">
        <v>169</v>
      </c>
      <c r="W1005">
        <v>5</v>
      </c>
      <c r="X1005" t="s">
        <v>41</v>
      </c>
    </row>
    <row r="1006" spans="1:24">
      <c r="A1006">
        <v>33810</v>
      </c>
      <c r="B1006" t="s">
        <v>803</v>
      </c>
      <c r="C1006" s="1">
        <v>45327.444236111114</v>
      </c>
      <c r="D1006" s="1">
        <v>45328.367928240739</v>
      </c>
      <c r="E1006" s="3">
        <v>0.29930555555555555</v>
      </c>
      <c r="F1006">
        <v>98</v>
      </c>
      <c r="G1006" t="s">
        <v>69</v>
      </c>
      <c r="H1006">
        <v>99</v>
      </c>
      <c r="I1006" t="s">
        <v>73</v>
      </c>
      <c r="J1006">
        <v>98</v>
      </c>
      <c r="K1006" t="s">
        <v>69</v>
      </c>
      <c r="L1006">
        <v>11</v>
      </c>
      <c r="M1006" t="s">
        <v>37</v>
      </c>
      <c r="N1006" s="4" t="str">
        <f>IF(consolidado[[#This Row],[tempo]]&gt;consolidado[[#This Row],[prioridade_horas]],"Fora do prazo","Dentro do prazo estimado")</f>
        <v>Dentro do prazo estimado</v>
      </c>
      <c r="O1006" s="3">
        <v>0.66666666666666663</v>
      </c>
      <c r="P1006" t="s">
        <v>70</v>
      </c>
      <c r="Q1006">
        <v>3</v>
      </c>
      <c r="R1006" t="s">
        <v>33</v>
      </c>
      <c r="S1006">
        <v>16</v>
      </c>
      <c r="T1006" t="s">
        <v>43</v>
      </c>
      <c r="U1006">
        <v>15</v>
      </c>
      <c r="V1006" t="s">
        <v>37</v>
      </c>
      <c r="W1006">
        <v>5</v>
      </c>
      <c r="X1006" t="s">
        <v>41</v>
      </c>
    </row>
    <row r="1007" spans="1:24">
      <c r="A1007">
        <v>33811</v>
      </c>
      <c r="B1007" t="s">
        <v>804</v>
      </c>
      <c r="C1007" s="1">
        <v>45327.446342592593</v>
      </c>
      <c r="D1007" s="1">
        <v>45328.631585648145</v>
      </c>
      <c r="E1007" s="3">
        <v>0.56111111111111112</v>
      </c>
      <c r="F1007">
        <v>25</v>
      </c>
      <c r="G1007" t="s">
        <v>109</v>
      </c>
      <c r="H1007">
        <v>25</v>
      </c>
      <c r="I1007" t="s">
        <v>109</v>
      </c>
      <c r="J1007">
        <v>25</v>
      </c>
      <c r="K1007" t="s">
        <v>109</v>
      </c>
      <c r="L1007">
        <v>11</v>
      </c>
      <c r="M1007" t="s">
        <v>37</v>
      </c>
      <c r="N1007" s="4" t="str">
        <f>IF(consolidado[[#This Row],[tempo]]&gt;consolidado[[#This Row],[prioridade_horas]],"Fora do prazo","Dentro do prazo estimado")</f>
        <v>Fora do prazo</v>
      </c>
      <c r="O1007" s="3">
        <v>0.33333333333333331</v>
      </c>
      <c r="P1007" t="s">
        <v>38</v>
      </c>
      <c r="Q1007">
        <v>3</v>
      </c>
      <c r="R1007" t="s">
        <v>33</v>
      </c>
      <c r="S1007">
        <v>11</v>
      </c>
      <c r="T1007" t="s">
        <v>37</v>
      </c>
      <c r="U1007">
        <v>56</v>
      </c>
      <c r="V1007" t="s">
        <v>40</v>
      </c>
      <c r="W1007">
        <v>5</v>
      </c>
      <c r="X1007" t="s">
        <v>41</v>
      </c>
    </row>
    <row r="1008" spans="1:24">
      <c r="A1008">
        <v>33812</v>
      </c>
      <c r="B1008" t="s">
        <v>805</v>
      </c>
      <c r="C1008" s="1">
        <v>45327.450023148151</v>
      </c>
      <c r="D1008" s="1">
        <v>45336.553101851852</v>
      </c>
      <c r="E1008" s="3">
        <v>2.7326388888888888</v>
      </c>
      <c r="F1008">
        <v>85</v>
      </c>
      <c r="G1008" t="s">
        <v>633</v>
      </c>
      <c r="H1008">
        <v>85</v>
      </c>
      <c r="I1008" t="s">
        <v>633</v>
      </c>
      <c r="J1008">
        <v>85</v>
      </c>
      <c r="K1008" t="s">
        <v>633</v>
      </c>
      <c r="L1008">
        <v>3</v>
      </c>
      <c r="M1008" t="s">
        <v>26</v>
      </c>
      <c r="N1008" s="4" t="str">
        <f>IF(consolidado[[#This Row],[tempo]]&gt;consolidado[[#This Row],[prioridade_horas]],"Fora do prazo","Dentro do prazo estimado")</f>
        <v>Fora do prazo</v>
      </c>
      <c r="O1008" s="3">
        <v>1</v>
      </c>
      <c r="P1008" t="s">
        <v>27</v>
      </c>
      <c r="Q1008">
        <v>3</v>
      </c>
      <c r="R1008" t="s">
        <v>33</v>
      </c>
      <c r="S1008">
        <v>20</v>
      </c>
      <c r="T1008" t="s">
        <v>806</v>
      </c>
      <c r="U1008">
        <v>91</v>
      </c>
      <c r="V1008" t="s">
        <v>801</v>
      </c>
      <c r="W1008">
        <v>5</v>
      </c>
      <c r="X1008" t="s">
        <v>41</v>
      </c>
    </row>
    <row r="1009" spans="1:24">
      <c r="A1009">
        <v>33813</v>
      </c>
      <c r="B1009" t="s">
        <v>213</v>
      </c>
      <c r="C1009" s="1">
        <v>45327.450266203705</v>
      </c>
      <c r="D1009" s="1">
        <v>45330.370300925926</v>
      </c>
      <c r="E1009" s="3">
        <v>1.0472222222222223</v>
      </c>
      <c r="F1009">
        <v>18</v>
      </c>
      <c r="G1009" t="s">
        <v>158</v>
      </c>
      <c r="H1009">
        <v>18</v>
      </c>
      <c r="I1009" t="s">
        <v>158</v>
      </c>
      <c r="J1009">
        <v>18</v>
      </c>
      <c r="K1009" t="s">
        <v>158</v>
      </c>
      <c r="L1009">
        <v>5</v>
      </c>
      <c r="M1009" t="s">
        <v>92</v>
      </c>
      <c r="N1009" s="4" t="str">
        <f>IF(consolidado[[#This Row],[tempo]]&gt;consolidado[[#This Row],[prioridade_horas]],"Fora do prazo","Dentro do prazo estimado")</f>
        <v>Dentro do prazo estimado</v>
      </c>
      <c r="O1009" s="3">
        <v>5</v>
      </c>
      <c r="P1009" t="s">
        <v>84</v>
      </c>
      <c r="Q1009">
        <v>4</v>
      </c>
      <c r="R1009" t="s">
        <v>39</v>
      </c>
      <c r="S1009">
        <v>5</v>
      </c>
      <c r="T1009" t="s">
        <v>92</v>
      </c>
      <c r="U1009">
        <v>28</v>
      </c>
      <c r="V1009" t="s">
        <v>34</v>
      </c>
      <c r="W1009">
        <v>3</v>
      </c>
      <c r="X1009" t="s">
        <v>86</v>
      </c>
    </row>
    <row r="1010" spans="1:24">
      <c r="A1010">
        <v>33814</v>
      </c>
      <c r="B1010" t="s">
        <v>49</v>
      </c>
      <c r="C1010" s="1">
        <v>45327.456782407404</v>
      </c>
      <c r="D1010" s="1">
        <v>45327.46533564815</v>
      </c>
      <c r="E1010" s="3">
        <v>9.0277777777777769E-3</v>
      </c>
      <c r="F1010">
        <v>66</v>
      </c>
      <c r="G1010" t="s">
        <v>50</v>
      </c>
      <c r="H1010">
        <v>66</v>
      </c>
      <c r="I1010" t="s">
        <v>50</v>
      </c>
      <c r="J1010">
        <v>66</v>
      </c>
      <c r="K1010" t="s">
        <v>50</v>
      </c>
      <c r="L1010">
        <v>2</v>
      </c>
      <c r="M1010" t="s">
        <v>47</v>
      </c>
      <c r="N1010" s="4" t="str">
        <f>IF(consolidado[[#This Row],[tempo]]&gt;consolidado[[#This Row],[prioridade_horas]],"Fora do prazo","Dentro do prazo estimado")</f>
        <v>Dentro do prazo estimado</v>
      </c>
      <c r="O1010" s="3">
        <v>1</v>
      </c>
      <c r="P1010" t="s">
        <v>27</v>
      </c>
      <c r="Q1010">
        <v>3</v>
      </c>
      <c r="R1010" t="s">
        <v>33</v>
      </c>
      <c r="S1010">
        <v>2</v>
      </c>
      <c r="T1010" t="s">
        <v>47</v>
      </c>
      <c r="U1010">
        <v>22</v>
      </c>
      <c r="V1010" t="s">
        <v>51</v>
      </c>
      <c r="W1010">
        <v>5</v>
      </c>
      <c r="X1010" t="s">
        <v>41</v>
      </c>
    </row>
    <row r="1011" spans="1:24">
      <c r="A1011">
        <v>33815</v>
      </c>
      <c r="B1011" t="s">
        <v>807</v>
      </c>
      <c r="C1011" s="1">
        <v>45327.457280092596</v>
      </c>
      <c r="D1011" s="1">
        <v>45327.678576388891</v>
      </c>
      <c r="E1011" s="3">
        <v>0.22152777777777777</v>
      </c>
      <c r="F1011">
        <v>25</v>
      </c>
      <c r="G1011" t="s">
        <v>109</v>
      </c>
      <c r="H1011">
        <v>25</v>
      </c>
      <c r="I1011" t="s">
        <v>109</v>
      </c>
      <c r="J1011">
        <v>25</v>
      </c>
      <c r="K1011" t="s">
        <v>109</v>
      </c>
      <c r="L1011">
        <v>11</v>
      </c>
      <c r="M1011" t="s">
        <v>37</v>
      </c>
      <c r="N1011" s="4" t="str">
        <f>IF(consolidado[[#This Row],[tempo]]&gt;consolidado[[#This Row],[prioridade_horas]],"Fora do prazo","Dentro do prazo estimado")</f>
        <v>Dentro do prazo estimado</v>
      </c>
      <c r="O1011" s="3">
        <v>0.33333333333333331</v>
      </c>
      <c r="P1011" t="s">
        <v>38</v>
      </c>
      <c r="Q1011">
        <v>3</v>
      </c>
      <c r="R1011" t="s">
        <v>33</v>
      </c>
      <c r="S1011">
        <v>11</v>
      </c>
      <c r="T1011" t="s">
        <v>37</v>
      </c>
      <c r="U1011">
        <v>56</v>
      </c>
      <c r="V1011" t="s">
        <v>40</v>
      </c>
      <c r="W1011">
        <v>5</v>
      </c>
      <c r="X1011" t="s">
        <v>41</v>
      </c>
    </row>
    <row r="1012" spans="1:24">
      <c r="A1012">
        <v>33816</v>
      </c>
      <c r="B1012" t="s">
        <v>808</v>
      </c>
      <c r="C1012" s="1">
        <v>45327.461481481485</v>
      </c>
      <c r="D1012" s="1">
        <v>45337.441180555557</v>
      </c>
      <c r="E1012" s="3">
        <v>2.9854166666666666</v>
      </c>
      <c r="F1012">
        <v>98</v>
      </c>
      <c r="G1012" t="s">
        <v>69</v>
      </c>
      <c r="H1012">
        <v>98</v>
      </c>
      <c r="I1012" t="s">
        <v>69</v>
      </c>
      <c r="J1012">
        <v>98</v>
      </c>
      <c r="K1012" t="s">
        <v>69</v>
      </c>
      <c r="L1012">
        <v>11</v>
      </c>
      <c r="M1012" t="s">
        <v>37</v>
      </c>
      <c r="N1012" s="4" t="str">
        <f>IF(consolidado[[#This Row],[tempo]]&gt;consolidado[[#This Row],[prioridade_horas]],"Fora do prazo","Dentro do prazo estimado")</f>
        <v>Fora do prazo</v>
      </c>
      <c r="O1012" s="3">
        <v>0.66666666666666663</v>
      </c>
      <c r="P1012" t="s">
        <v>70</v>
      </c>
      <c r="Q1012">
        <v>3</v>
      </c>
      <c r="R1012" t="s">
        <v>33</v>
      </c>
      <c r="S1012">
        <v>11</v>
      </c>
      <c r="T1012" t="s">
        <v>37</v>
      </c>
      <c r="U1012">
        <v>102</v>
      </c>
      <c r="V1012" t="s">
        <v>96</v>
      </c>
      <c r="W1012">
        <v>5</v>
      </c>
      <c r="X1012" t="s">
        <v>41</v>
      </c>
    </row>
    <row r="1013" spans="1:24">
      <c r="A1013">
        <v>33817</v>
      </c>
      <c r="B1013" t="s">
        <v>31</v>
      </c>
      <c r="C1013" s="1">
        <v>45327.462673611109</v>
      </c>
      <c r="D1013" s="1">
        <v>45331.623553240737</v>
      </c>
      <c r="E1013" s="3">
        <v>1.6631944444444444</v>
      </c>
      <c r="F1013">
        <v>34</v>
      </c>
      <c r="G1013" t="s">
        <v>25</v>
      </c>
      <c r="H1013">
        <v>34</v>
      </c>
      <c r="I1013" t="s">
        <v>25</v>
      </c>
      <c r="J1013">
        <v>34</v>
      </c>
      <c r="K1013" t="s">
        <v>25</v>
      </c>
      <c r="L1013">
        <v>3</v>
      </c>
      <c r="M1013" t="s">
        <v>26</v>
      </c>
      <c r="N1013" s="4" t="str">
        <f>IF(consolidado[[#This Row],[tempo]]&gt;consolidado[[#This Row],[prioridade_horas]],"Fora do prazo","Dentro do prazo estimado")</f>
        <v>Fora do prazo</v>
      </c>
      <c r="O1013" s="3">
        <v>1</v>
      </c>
      <c r="P1013" t="s">
        <v>27</v>
      </c>
      <c r="Q1013">
        <v>4</v>
      </c>
      <c r="R1013" t="s">
        <v>39</v>
      </c>
      <c r="S1013">
        <v>3</v>
      </c>
      <c r="T1013" t="s">
        <v>26</v>
      </c>
      <c r="U1013">
        <v>28</v>
      </c>
      <c r="V1013" t="s">
        <v>34</v>
      </c>
      <c r="W1013">
        <v>3</v>
      </c>
      <c r="X1013" t="s">
        <v>86</v>
      </c>
    </row>
    <row r="1014" spans="1:24">
      <c r="A1014">
        <v>33818</v>
      </c>
      <c r="B1014" t="s">
        <v>809</v>
      </c>
      <c r="C1014" s="1">
        <v>45327.462881944448</v>
      </c>
      <c r="D1014" s="1">
        <v>45338.447199074071</v>
      </c>
      <c r="E1014" s="3">
        <v>3.3652777777777776</v>
      </c>
      <c r="F1014">
        <v>38</v>
      </c>
      <c r="G1014" t="s">
        <v>117</v>
      </c>
      <c r="H1014">
        <v>25</v>
      </c>
      <c r="I1014" t="s">
        <v>109</v>
      </c>
      <c r="J1014">
        <v>38</v>
      </c>
      <c r="K1014" t="s">
        <v>117</v>
      </c>
      <c r="L1014">
        <v>11</v>
      </c>
      <c r="M1014" t="s">
        <v>37</v>
      </c>
      <c r="N1014" s="4" t="str">
        <f>IF(consolidado[[#This Row],[tempo]]&gt;consolidado[[#This Row],[prioridade_horas]],"Fora do prazo","Dentro do prazo estimado")</f>
        <v>Fora do prazo</v>
      </c>
      <c r="O1014" s="3">
        <v>1</v>
      </c>
      <c r="P1014" t="s">
        <v>27</v>
      </c>
      <c r="Q1014">
        <v>3</v>
      </c>
      <c r="R1014" t="s">
        <v>33</v>
      </c>
      <c r="S1014">
        <v>11</v>
      </c>
      <c r="T1014" t="s">
        <v>37</v>
      </c>
      <c r="U1014">
        <v>56</v>
      </c>
      <c r="V1014" t="s">
        <v>40</v>
      </c>
      <c r="W1014">
        <v>5</v>
      </c>
      <c r="X1014" t="s">
        <v>41</v>
      </c>
    </row>
    <row r="1015" spans="1:24">
      <c r="A1015">
        <v>33819</v>
      </c>
      <c r="B1015" t="s">
        <v>49</v>
      </c>
      <c r="C1015" s="1">
        <v>45327.464189814818</v>
      </c>
      <c r="D1015" s="1">
        <v>45327.464733796296</v>
      </c>
      <c r="E1015" s="3">
        <v>6.9444444444444447E-4</v>
      </c>
      <c r="F1015">
        <v>66</v>
      </c>
      <c r="G1015" t="s">
        <v>50</v>
      </c>
      <c r="H1015">
        <v>66</v>
      </c>
      <c r="I1015" t="s">
        <v>50</v>
      </c>
      <c r="J1015">
        <v>66</v>
      </c>
      <c r="K1015" t="s">
        <v>50</v>
      </c>
      <c r="L1015">
        <v>2</v>
      </c>
      <c r="M1015" t="s">
        <v>47</v>
      </c>
      <c r="N1015" s="4" t="str">
        <f>IF(consolidado[[#This Row],[tempo]]&gt;consolidado[[#This Row],[prioridade_horas]],"Fora do prazo","Dentro do prazo estimado")</f>
        <v>Dentro do prazo estimado</v>
      </c>
      <c r="O1015" s="3">
        <v>1</v>
      </c>
      <c r="P1015" t="s">
        <v>27</v>
      </c>
      <c r="Q1015">
        <v>3</v>
      </c>
      <c r="R1015" t="s">
        <v>33</v>
      </c>
      <c r="S1015">
        <v>2</v>
      </c>
      <c r="T1015" t="s">
        <v>47</v>
      </c>
      <c r="U1015">
        <v>22</v>
      </c>
      <c r="V1015" t="s">
        <v>51</v>
      </c>
      <c r="W1015">
        <v>5</v>
      </c>
      <c r="X1015" t="s">
        <v>41</v>
      </c>
    </row>
    <row r="1016" spans="1:24">
      <c r="A1016">
        <v>33820</v>
      </c>
      <c r="B1016" t="s">
        <v>810</v>
      </c>
      <c r="C1016" s="1">
        <v>45327.465671296297</v>
      </c>
      <c r="D1016" s="1">
        <v>45330.401956018519</v>
      </c>
      <c r="E1016" s="3">
        <v>1.0631944444444446</v>
      </c>
      <c r="F1016">
        <v>29</v>
      </c>
      <c r="G1016" t="s">
        <v>36</v>
      </c>
      <c r="H1016">
        <v>29</v>
      </c>
      <c r="I1016" t="s">
        <v>36</v>
      </c>
      <c r="J1016">
        <v>29</v>
      </c>
      <c r="K1016" t="s">
        <v>36</v>
      </c>
      <c r="L1016">
        <v>11</v>
      </c>
      <c r="M1016" t="s">
        <v>37</v>
      </c>
      <c r="N1016" s="4" t="str">
        <f>IF(consolidado[[#This Row],[tempo]]&gt;consolidado[[#This Row],[prioridade_horas]],"Fora do prazo","Dentro do prazo estimado")</f>
        <v>Fora do prazo</v>
      </c>
      <c r="O1016" s="3">
        <v>0.33333333333333331</v>
      </c>
      <c r="P1016" t="s">
        <v>38</v>
      </c>
      <c r="Q1016">
        <v>3</v>
      </c>
      <c r="R1016" t="s">
        <v>33</v>
      </c>
      <c r="S1016">
        <v>11</v>
      </c>
      <c r="T1016" t="s">
        <v>37</v>
      </c>
      <c r="U1016">
        <v>56</v>
      </c>
      <c r="V1016" t="s">
        <v>40</v>
      </c>
      <c r="W1016">
        <v>5</v>
      </c>
      <c r="X1016" t="s">
        <v>41</v>
      </c>
    </row>
    <row r="1017" spans="1:24">
      <c r="A1017">
        <v>33821</v>
      </c>
      <c r="B1017" t="s">
        <v>809</v>
      </c>
      <c r="C1017" s="1">
        <v>45327.466747685183</v>
      </c>
      <c r="D1017" s="1">
        <v>45338.39472222222</v>
      </c>
      <c r="E1017" s="3">
        <v>3.3090277777777777</v>
      </c>
      <c r="F1017">
        <v>38</v>
      </c>
      <c r="G1017" t="s">
        <v>117</v>
      </c>
      <c r="H1017">
        <v>38</v>
      </c>
      <c r="I1017" t="s">
        <v>117</v>
      </c>
      <c r="J1017">
        <v>38</v>
      </c>
      <c r="K1017" t="s">
        <v>117</v>
      </c>
      <c r="L1017">
        <v>11</v>
      </c>
      <c r="M1017" t="s">
        <v>37</v>
      </c>
      <c r="N1017" s="4" t="str">
        <f>IF(consolidado[[#This Row],[tempo]]&gt;consolidado[[#This Row],[prioridade_horas]],"Fora do prazo","Dentro do prazo estimado")</f>
        <v>Fora do prazo</v>
      </c>
      <c r="O1017" s="3">
        <v>1</v>
      </c>
      <c r="P1017" t="s">
        <v>27</v>
      </c>
      <c r="Q1017">
        <v>3</v>
      </c>
      <c r="R1017" t="s">
        <v>33</v>
      </c>
      <c r="S1017">
        <v>6</v>
      </c>
      <c r="T1017" t="s">
        <v>118</v>
      </c>
      <c r="U1017">
        <v>56</v>
      </c>
      <c r="V1017" t="s">
        <v>40</v>
      </c>
      <c r="W1017">
        <v>5</v>
      </c>
      <c r="X1017" t="s">
        <v>41</v>
      </c>
    </row>
    <row r="1018" spans="1:24">
      <c r="A1018">
        <v>33822</v>
      </c>
      <c r="B1018" t="s">
        <v>811</v>
      </c>
      <c r="C1018" s="1">
        <v>45327.472187500003</v>
      </c>
      <c r="D1018" s="1">
        <v>45328.62940972222</v>
      </c>
      <c r="E1018" s="3">
        <v>0.53333333333333333</v>
      </c>
      <c r="F1018">
        <v>25</v>
      </c>
      <c r="G1018" t="s">
        <v>109</v>
      </c>
      <c r="H1018">
        <v>25</v>
      </c>
      <c r="I1018" t="s">
        <v>109</v>
      </c>
      <c r="J1018">
        <v>25</v>
      </c>
      <c r="K1018" t="s">
        <v>109</v>
      </c>
      <c r="L1018">
        <v>11</v>
      </c>
      <c r="M1018" t="s">
        <v>37</v>
      </c>
      <c r="N1018" s="4" t="str">
        <f>IF(consolidado[[#This Row],[tempo]]&gt;consolidado[[#This Row],[prioridade_horas]],"Fora do prazo","Dentro do prazo estimado")</f>
        <v>Fora do prazo</v>
      </c>
      <c r="O1018" s="3">
        <v>0.33333333333333331</v>
      </c>
      <c r="P1018" t="s">
        <v>38</v>
      </c>
      <c r="Q1018">
        <v>3</v>
      </c>
      <c r="R1018" t="s">
        <v>33</v>
      </c>
      <c r="S1018">
        <v>11</v>
      </c>
      <c r="T1018" t="s">
        <v>37</v>
      </c>
      <c r="U1018">
        <v>56</v>
      </c>
      <c r="V1018" t="s">
        <v>40</v>
      </c>
      <c r="W1018">
        <v>5</v>
      </c>
      <c r="X1018" t="s">
        <v>41</v>
      </c>
    </row>
    <row r="1019" spans="1:24">
      <c r="A1019">
        <v>33823</v>
      </c>
      <c r="B1019" t="s">
        <v>812</v>
      </c>
      <c r="C1019" s="1">
        <v>45327.477430555555</v>
      </c>
      <c r="D1019" s="1">
        <v>45329.420474537037</v>
      </c>
      <c r="E1019" s="3">
        <v>0.69444444444444442</v>
      </c>
      <c r="F1019">
        <v>85</v>
      </c>
      <c r="G1019" t="s">
        <v>633</v>
      </c>
      <c r="H1019">
        <v>85</v>
      </c>
      <c r="I1019" t="s">
        <v>633</v>
      </c>
      <c r="J1019">
        <v>85</v>
      </c>
      <c r="K1019" t="s">
        <v>633</v>
      </c>
      <c r="L1019">
        <v>3</v>
      </c>
      <c r="M1019" t="s">
        <v>26</v>
      </c>
      <c r="N1019" s="4" t="str">
        <f>IF(consolidado[[#This Row],[tempo]]&gt;consolidado[[#This Row],[prioridade_horas]],"Fora do prazo","Dentro do prazo estimado")</f>
        <v>Dentro do prazo estimado</v>
      </c>
      <c r="O1019" s="3">
        <v>1</v>
      </c>
      <c r="P1019" t="s">
        <v>27</v>
      </c>
      <c r="Q1019">
        <v>3</v>
      </c>
      <c r="R1019" t="s">
        <v>33</v>
      </c>
      <c r="S1019">
        <v>20</v>
      </c>
      <c r="T1019" t="s">
        <v>806</v>
      </c>
      <c r="U1019">
        <v>91</v>
      </c>
      <c r="V1019" t="s">
        <v>801</v>
      </c>
      <c r="W1019">
        <v>5</v>
      </c>
      <c r="X1019" t="s">
        <v>41</v>
      </c>
    </row>
    <row r="1020" spans="1:24">
      <c r="A1020">
        <v>33824</v>
      </c>
      <c r="B1020" t="s">
        <v>813</v>
      </c>
      <c r="C1020" s="1">
        <v>45327.478773148148</v>
      </c>
      <c r="D1020" s="1">
        <v>45328.626284722224</v>
      </c>
      <c r="E1020" s="3">
        <v>0.5229166666666667</v>
      </c>
      <c r="F1020">
        <v>25</v>
      </c>
      <c r="G1020" t="s">
        <v>109</v>
      </c>
      <c r="H1020">
        <v>25</v>
      </c>
      <c r="I1020" t="s">
        <v>109</v>
      </c>
      <c r="J1020">
        <v>25</v>
      </c>
      <c r="K1020" t="s">
        <v>109</v>
      </c>
      <c r="L1020">
        <v>11</v>
      </c>
      <c r="M1020" t="s">
        <v>37</v>
      </c>
      <c r="N1020" s="4" t="str">
        <f>IF(consolidado[[#This Row],[tempo]]&gt;consolidado[[#This Row],[prioridade_horas]],"Fora do prazo","Dentro do prazo estimado")</f>
        <v>Fora do prazo</v>
      </c>
      <c r="O1020" s="3">
        <v>0.33333333333333331</v>
      </c>
      <c r="P1020" t="s">
        <v>38</v>
      </c>
      <c r="Q1020">
        <v>3</v>
      </c>
      <c r="R1020" t="s">
        <v>33</v>
      </c>
      <c r="S1020">
        <v>11</v>
      </c>
      <c r="T1020" t="s">
        <v>37</v>
      </c>
      <c r="U1020">
        <v>56</v>
      </c>
      <c r="V1020" t="s">
        <v>40</v>
      </c>
      <c r="W1020">
        <v>5</v>
      </c>
      <c r="X1020" t="s">
        <v>41</v>
      </c>
    </row>
    <row r="1021" spans="1:24">
      <c r="A1021">
        <v>33825</v>
      </c>
      <c r="B1021" t="s">
        <v>814</v>
      </c>
      <c r="C1021" s="1">
        <v>45327.482662037037</v>
      </c>
      <c r="D1021" s="1">
        <v>45338.489756944444</v>
      </c>
      <c r="E1021" s="3">
        <v>3.3881944444444443</v>
      </c>
      <c r="F1021">
        <v>98</v>
      </c>
      <c r="G1021" t="s">
        <v>69</v>
      </c>
      <c r="H1021">
        <v>98</v>
      </c>
      <c r="I1021" t="s">
        <v>69</v>
      </c>
      <c r="J1021">
        <v>98</v>
      </c>
      <c r="K1021" t="s">
        <v>69</v>
      </c>
      <c r="L1021">
        <v>11</v>
      </c>
      <c r="M1021" t="s">
        <v>37</v>
      </c>
      <c r="N1021" s="4" t="str">
        <f>IF(consolidado[[#This Row],[tempo]]&gt;consolidado[[#This Row],[prioridade_horas]],"Fora do prazo","Dentro do prazo estimado")</f>
        <v>Fora do prazo</v>
      </c>
      <c r="O1021" s="3">
        <v>0.66666666666666663</v>
      </c>
      <c r="P1021" t="s">
        <v>70</v>
      </c>
      <c r="Q1021">
        <v>3</v>
      </c>
      <c r="R1021" t="s">
        <v>33</v>
      </c>
      <c r="S1021">
        <v>11</v>
      </c>
      <c r="T1021" t="s">
        <v>37</v>
      </c>
      <c r="U1021">
        <v>102</v>
      </c>
      <c r="V1021" t="s">
        <v>96</v>
      </c>
      <c r="W1021">
        <v>5</v>
      </c>
      <c r="X1021" t="s">
        <v>41</v>
      </c>
    </row>
    <row r="1022" spans="1:24">
      <c r="A1022">
        <v>33826</v>
      </c>
      <c r="B1022" t="s">
        <v>815</v>
      </c>
      <c r="C1022" s="1">
        <v>45327.48646990741</v>
      </c>
      <c r="D1022" s="1">
        <v>45327.683495370373</v>
      </c>
      <c r="E1022" s="3">
        <v>0.19722222222222222</v>
      </c>
      <c r="F1022">
        <v>33</v>
      </c>
      <c r="G1022" t="s">
        <v>57</v>
      </c>
      <c r="H1022">
        <v>49</v>
      </c>
      <c r="I1022" t="s">
        <v>42</v>
      </c>
      <c r="J1022">
        <v>33</v>
      </c>
      <c r="K1022" t="s">
        <v>57</v>
      </c>
      <c r="L1022">
        <v>16</v>
      </c>
      <c r="M1022" t="s">
        <v>43</v>
      </c>
      <c r="N1022" s="4" t="str">
        <f>IF(consolidado[[#This Row],[tempo]]&gt;consolidado[[#This Row],[prioridade_horas]],"Fora do prazo","Dentro do prazo estimado")</f>
        <v>Dentro do prazo estimado</v>
      </c>
      <c r="O1022" s="3">
        <v>0.33333333333333331</v>
      </c>
      <c r="P1022" t="s">
        <v>38</v>
      </c>
      <c r="Q1022">
        <v>3</v>
      </c>
      <c r="R1022" t="s">
        <v>33</v>
      </c>
      <c r="S1022">
        <v>16</v>
      </c>
      <c r="T1022" t="s">
        <v>43</v>
      </c>
      <c r="U1022">
        <v>56</v>
      </c>
      <c r="V1022" t="s">
        <v>40</v>
      </c>
      <c r="W1022">
        <v>5</v>
      </c>
      <c r="X1022" t="s">
        <v>41</v>
      </c>
    </row>
    <row r="1023" spans="1:24">
      <c r="A1023">
        <v>33827</v>
      </c>
      <c r="B1023" t="s">
        <v>816</v>
      </c>
      <c r="C1023" s="1">
        <v>45327.495486111111</v>
      </c>
      <c r="D1023" s="1">
        <v>45327.63921296296</v>
      </c>
      <c r="E1023" s="3">
        <v>0.14374999999999999</v>
      </c>
      <c r="F1023">
        <v>85</v>
      </c>
      <c r="G1023" t="s">
        <v>633</v>
      </c>
      <c r="H1023">
        <v>85</v>
      </c>
      <c r="I1023" t="s">
        <v>633</v>
      </c>
      <c r="J1023">
        <v>85</v>
      </c>
      <c r="K1023" t="s">
        <v>633</v>
      </c>
      <c r="L1023">
        <v>3</v>
      </c>
      <c r="M1023" t="s">
        <v>26</v>
      </c>
      <c r="N1023" s="4" t="str">
        <f>IF(consolidado[[#This Row],[tempo]]&gt;consolidado[[#This Row],[prioridade_horas]],"Fora do prazo","Dentro do prazo estimado")</f>
        <v>Dentro do prazo estimado</v>
      </c>
      <c r="O1023" s="3">
        <v>1</v>
      </c>
      <c r="P1023" t="s">
        <v>27</v>
      </c>
      <c r="Q1023">
        <v>3</v>
      </c>
      <c r="R1023" t="s">
        <v>33</v>
      </c>
      <c r="S1023">
        <v>20</v>
      </c>
      <c r="T1023" t="s">
        <v>806</v>
      </c>
      <c r="U1023">
        <v>91</v>
      </c>
      <c r="V1023" t="s">
        <v>801</v>
      </c>
      <c r="W1023">
        <v>5</v>
      </c>
      <c r="X1023" t="s">
        <v>41</v>
      </c>
    </row>
    <row r="1024" spans="1:24">
      <c r="A1024">
        <v>33828</v>
      </c>
      <c r="B1024" t="s">
        <v>817</v>
      </c>
      <c r="C1024" s="1">
        <v>45327.502581018518</v>
      </c>
      <c r="D1024" s="1">
        <v>45327.603807870371</v>
      </c>
      <c r="E1024" s="3">
        <v>0.10138888888888889</v>
      </c>
      <c r="F1024">
        <v>95</v>
      </c>
      <c r="G1024" t="s">
        <v>599</v>
      </c>
      <c r="H1024">
        <v>95</v>
      </c>
      <c r="I1024" t="s">
        <v>599</v>
      </c>
      <c r="J1024">
        <v>95</v>
      </c>
      <c r="K1024" t="s">
        <v>599</v>
      </c>
      <c r="L1024">
        <v>16</v>
      </c>
      <c r="M1024" t="s">
        <v>43</v>
      </c>
      <c r="N1024" s="4" t="str">
        <f>IF(consolidado[[#This Row],[tempo]]&gt;consolidado[[#This Row],[prioridade_horas]],"Fora do prazo","Dentro do prazo estimado")</f>
        <v>Dentro do prazo estimado</v>
      </c>
      <c r="O1024" s="3">
        <v>0.33333333333333331</v>
      </c>
      <c r="P1024" t="s">
        <v>38</v>
      </c>
      <c r="Q1024">
        <v>3</v>
      </c>
      <c r="R1024" t="s">
        <v>33</v>
      </c>
      <c r="S1024">
        <v>13</v>
      </c>
      <c r="T1024" t="s">
        <v>60</v>
      </c>
      <c r="U1024">
        <v>56</v>
      </c>
      <c r="V1024" t="s">
        <v>40</v>
      </c>
      <c r="W1024">
        <v>5</v>
      </c>
      <c r="X1024" t="s">
        <v>41</v>
      </c>
    </row>
    <row r="1025" spans="1:24">
      <c r="A1025">
        <v>33829</v>
      </c>
      <c r="B1025" t="s">
        <v>288</v>
      </c>
      <c r="C1025" s="1">
        <v>45327.507685185185</v>
      </c>
      <c r="D1025" s="1">
        <v>45328.537997685184</v>
      </c>
      <c r="E1025" s="3">
        <v>0.40555555555555556</v>
      </c>
      <c r="F1025">
        <v>106</v>
      </c>
      <c r="G1025" t="s">
        <v>64</v>
      </c>
      <c r="H1025">
        <v>38</v>
      </c>
      <c r="I1025" t="s">
        <v>117</v>
      </c>
      <c r="J1025">
        <v>106</v>
      </c>
      <c r="K1025" t="s">
        <v>64</v>
      </c>
      <c r="L1025">
        <v>6</v>
      </c>
      <c r="M1025" t="s">
        <v>118</v>
      </c>
      <c r="N1025" s="4" t="str">
        <f>IF(consolidado[[#This Row],[tempo]]&gt;consolidado[[#This Row],[prioridade_horas]],"Fora do prazo","Dentro do prazo estimado")</f>
        <v>Fora do prazo</v>
      </c>
      <c r="O1025" s="3">
        <v>0.33333333333333331</v>
      </c>
      <c r="P1025" t="s">
        <v>38</v>
      </c>
      <c r="Q1025">
        <v>3</v>
      </c>
      <c r="R1025" t="s">
        <v>33</v>
      </c>
      <c r="S1025">
        <v>6</v>
      </c>
      <c r="T1025" t="s">
        <v>118</v>
      </c>
      <c r="U1025">
        <v>38</v>
      </c>
      <c r="V1025" t="s">
        <v>67</v>
      </c>
      <c r="W1025">
        <v>5</v>
      </c>
      <c r="X1025" t="s">
        <v>41</v>
      </c>
    </row>
    <row r="1026" spans="1:24">
      <c r="A1026">
        <v>33830</v>
      </c>
      <c r="B1026" t="s">
        <v>31</v>
      </c>
      <c r="C1026" s="1">
        <v>45327.509456018517</v>
      </c>
      <c r="D1026" s="1">
        <v>45328.433854166666</v>
      </c>
      <c r="E1026" s="3">
        <v>0.3</v>
      </c>
      <c r="F1026">
        <v>34</v>
      </c>
      <c r="G1026" t="s">
        <v>25</v>
      </c>
      <c r="H1026">
        <v>69</v>
      </c>
      <c r="I1026" t="s">
        <v>65</v>
      </c>
      <c r="J1026">
        <v>102</v>
      </c>
      <c r="K1026" t="s">
        <v>46</v>
      </c>
      <c r="L1026">
        <v>1</v>
      </c>
      <c r="M1026" t="s">
        <v>66</v>
      </c>
      <c r="N1026" s="4" t="str">
        <f>IF(consolidado[[#This Row],[tempo]]&gt;consolidado[[#This Row],[prioridade_horas]],"Fora do prazo","Dentro do prazo estimado")</f>
        <v>Dentro do prazo estimado</v>
      </c>
      <c r="O1026" s="3">
        <v>1</v>
      </c>
      <c r="P1026" t="s">
        <v>27</v>
      </c>
      <c r="Q1026">
        <v>3</v>
      </c>
      <c r="R1026" t="s">
        <v>33</v>
      </c>
      <c r="S1026">
        <v>1</v>
      </c>
      <c r="T1026" t="s">
        <v>66</v>
      </c>
      <c r="U1026">
        <v>28</v>
      </c>
      <c r="V1026" t="s">
        <v>34</v>
      </c>
      <c r="W1026">
        <v>4</v>
      </c>
      <c r="X1026" t="s">
        <v>30</v>
      </c>
    </row>
    <row r="1027" spans="1:24">
      <c r="A1027">
        <v>33831</v>
      </c>
      <c r="B1027" t="s">
        <v>818</v>
      </c>
      <c r="C1027" s="1">
        <v>45327.518587962964</v>
      </c>
      <c r="D1027" s="1">
        <v>45356.65421296296</v>
      </c>
      <c r="E1027" s="3">
        <v>8.0256944444444436</v>
      </c>
      <c r="F1027">
        <v>34</v>
      </c>
      <c r="G1027" t="s">
        <v>25</v>
      </c>
      <c r="H1027">
        <v>74</v>
      </c>
      <c r="I1027" t="s">
        <v>101</v>
      </c>
      <c r="J1027">
        <v>102</v>
      </c>
      <c r="K1027" t="s">
        <v>46</v>
      </c>
      <c r="L1027">
        <v>1</v>
      </c>
      <c r="M1027" t="s">
        <v>66</v>
      </c>
      <c r="N1027" s="4" t="str">
        <f>IF(consolidado[[#This Row],[tempo]]&gt;consolidado[[#This Row],[prioridade_horas]],"Fora do prazo","Dentro do prazo estimado")</f>
        <v>Fora do prazo</v>
      </c>
      <c r="O1027" s="3">
        <v>1</v>
      </c>
      <c r="P1027" t="s">
        <v>27</v>
      </c>
      <c r="Q1027">
        <v>3</v>
      </c>
      <c r="R1027" t="s">
        <v>33</v>
      </c>
      <c r="S1027">
        <v>1</v>
      </c>
      <c r="T1027" t="s">
        <v>66</v>
      </c>
      <c r="U1027">
        <v>6</v>
      </c>
      <c r="V1027" t="s">
        <v>29</v>
      </c>
      <c r="W1027">
        <v>4</v>
      </c>
      <c r="X1027" t="s">
        <v>30</v>
      </c>
    </row>
    <row r="1028" spans="1:24">
      <c r="A1028">
        <v>33832</v>
      </c>
      <c r="B1028" t="s">
        <v>31</v>
      </c>
      <c r="C1028" s="1">
        <v>45327.522974537038</v>
      </c>
      <c r="D1028" s="1">
        <v>45328.655659722222</v>
      </c>
      <c r="E1028" s="3">
        <v>0.5083333333333333</v>
      </c>
      <c r="F1028">
        <v>34</v>
      </c>
      <c r="G1028" t="s">
        <v>25</v>
      </c>
      <c r="H1028">
        <v>74</v>
      </c>
      <c r="I1028" t="s">
        <v>101</v>
      </c>
      <c r="J1028">
        <v>102</v>
      </c>
      <c r="K1028" t="s">
        <v>46</v>
      </c>
      <c r="L1028">
        <v>1</v>
      </c>
      <c r="M1028" t="s">
        <v>66</v>
      </c>
      <c r="N1028" s="4" t="str">
        <f>IF(consolidado[[#This Row],[tempo]]&gt;consolidado[[#This Row],[prioridade_horas]],"Fora do prazo","Dentro do prazo estimado")</f>
        <v>Dentro do prazo estimado</v>
      </c>
      <c r="O1028" s="3">
        <v>1</v>
      </c>
      <c r="P1028" t="s">
        <v>27</v>
      </c>
      <c r="Q1028">
        <v>3</v>
      </c>
      <c r="R1028" t="s">
        <v>33</v>
      </c>
      <c r="S1028">
        <v>1</v>
      </c>
      <c r="T1028" t="s">
        <v>66</v>
      </c>
      <c r="U1028">
        <v>28</v>
      </c>
      <c r="V1028" t="s">
        <v>34</v>
      </c>
      <c r="W1028">
        <v>4</v>
      </c>
      <c r="X1028" t="s">
        <v>30</v>
      </c>
    </row>
    <row r="1029" spans="1:24">
      <c r="A1029">
        <v>33833</v>
      </c>
      <c r="B1029" t="s">
        <v>31</v>
      </c>
      <c r="C1029" s="1">
        <v>45327.526550925926</v>
      </c>
      <c r="D1029" s="1">
        <v>45337.653344907405</v>
      </c>
      <c r="E1029" s="3">
        <v>3.1319444444444446</v>
      </c>
      <c r="F1029">
        <v>34</v>
      </c>
      <c r="G1029" t="s">
        <v>25</v>
      </c>
      <c r="H1029">
        <v>52</v>
      </c>
      <c r="I1029" t="s">
        <v>77</v>
      </c>
      <c r="J1029">
        <v>102</v>
      </c>
      <c r="K1029" t="s">
        <v>46</v>
      </c>
      <c r="L1029">
        <v>1</v>
      </c>
      <c r="M1029" t="s">
        <v>66</v>
      </c>
      <c r="N1029" s="4" t="str">
        <f>IF(consolidado[[#This Row],[tempo]]&gt;consolidado[[#This Row],[prioridade_horas]],"Fora do prazo","Dentro do prazo estimado")</f>
        <v>Fora do prazo</v>
      </c>
      <c r="O1029" s="3">
        <v>1</v>
      </c>
      <c r="P1029" t="s">
        <v>27</v>
      </c>
      <c r="Q1029">
        <v>3</v>
      </c>
      <c r="R1029" t="s">
        <v>33</v>
      </c>
      <c r="S1029">
        <v>16</v>
      </c>
      <c r="T1029" t="s">
        <v>43</v>
      </c>
      <c r="U1029">
        <v>28</v>
      </c>
      <c r="V1029" t="s">
        <v>34</v>
      </c>
      <c r="W1029">
        <v>4</v>
      </c>
      <c r="X1029" t="s">
        <v>30</v>
      </c>
    </row>
    <row r="1030" spans="1:24">
      <c r="A1030">
        <v>33834</v>
      </c>
      <c r="B1030" t="s">
        <v>162</v>
      </c>
      <c r="C1030" s="1">
        <v>45327.527581018519</v>
      </c>
      <c r="D1030" s="1">
        <v>45327.726712962962</v>
      </c>
      <c r="E1030" s="3">
        <v>0.19930555555555557</v>
      </c>
      <c r="F1030">
        <v>34</v>
      </c>
      <c r="G1030" t="s">
        <v>25</v>
      </c>
      <c r="H1030">
        <v>34</v>
      </c>
      <c r="I1030" t="s">
        <v>25</v>
      </c>
      <c r="J1030">
        <v>34</v>
      </c>
      <c r="K1030" t="s">
        <v>25</v>
      </c>
      <c r="L1030">
        <v>3</v>
      </c>
      <c r="M1030" t="s">
        <v>26</v>
      </c>
      <c r="N1030" s="4" t="str">
        <f>IF(consolidado[[#This Row],[tempo]]&gt;consolidado[[#This Row],[prioridade_horas]],"Fora do prazo","Dentro do prazo estimado")</f>
        <v>Dentro do prazo estimado</v>
      </c>
      <c r="O1030" s="3">
        <v>1</v>
      </c>
      <c r="P1030" t="s">
        <v>27</v>
      </c>
      <c r="Q1030">
        <v>3</v>
      </c>
      <c r="R1030" t="s">
        <v>33</v>
      </c>
      <c r="S1030">
        <v>3</v>
      </c>
      <c r="T1030" t="s">
        <v>26</v>
      </c>
      <c r="U1030">
        <v>109</v>
      </c>
      <c r="V1030" t="s">
        <v>163</v>
      </c>
      <c r="W1030">
        <v>4</v>
      </c>
      <c r="X1030" t="s">
        <v>30</v>
      </c>
    </row>
    <row r="1031" spans="1:24">
      <c r="A1031">
        <v>33835</v>
      </c>
      <c r="B1031" t="s">
        <v>311</v>
      </c>
      <c r="C1031" s="1">
        <v>45327.531504629631</v>
      </c>
      <c r="D1031" s="1">
        <v>45344.462384259263</v>
      </c>
      <c r="E1031" s="3">
        <v>4.8145833333333332</v>
      </c>
      <c r="F1031">
        <v>34</v>
      </c>
      <c r="G1031" t="s">
        <v>25</v>
      </c>
      <c r="H1031">
        <v>68</v>
      </c>
      <c r="I1031" t="s">
        <v>264</v>
      </c>
      <c r="J1031">
        <v>68</v>
      </c>
      <c r="K1031" t="s">
        <v>264</v>
      </c>
      <c r="L1031">
        <v>8</v>
      </c>
      <c r="M1031" t="s">
        <v>110</v>
      </c>
      <c r="N1031" s="4" t="str">
        <f>IF(consolidado[[#This Row],[tempo]]&gt;consolidado[[#This Row],[prioridade_horas]],"Fora do prazo","Dentro do prazo estimado")</f>
        <v>Fora do prazo</v>
      </c>
      <c r="O1031" s="3">
        <v>1</v>
      </c>
      <c r="P1031" t="s">
        <v>27</v>
      </c>
      <c r="Q1031">
        <v>6</v>
      </c>
      <c r="R1031" t="s">
        <v>28</v>
      </c>
      <c r="S1031">
        <v>8</v>
      </c>
      <c r="T1031" t="s">
        <v>110</v>
      </c>
      <c r="U1031">
        <v>29</v>
      </c>
      <c r="V1031" t="s">
        <v>85</v>
      </c>
      <c r="W1031">
        <v>4</v>
      </c>
      <c r="X1031" t="s">
        <v>30</v>
      </c>
    </row>
    <row r="1032" spans="1:24">
      <c r="A1032">
        <v>33836</v>
      </c>
      <c r="B1032" t="s">
        <v>819</v>
      </c>
      <c r="C1032" s="1">
        <v>45327.534166666665</v>
      </c>
      <c r="D1032" s="1">
        <v>45327.53670138889</v>
      </c>
      <c r="E1032" s="3">
        <v>2.0833333333333333E-3</v>
      </c>
      <c r="F1032">
        <v>19</v>
      </c>
      <c r="G1032" t="s">
        <v>91</v>
      </c>
      <c r="H1032">
        <v>19</v>
      </c>
      <c r="I1032" t="s">
        <v>91</v>
      </c>
      <c r="J1032">
        <v>19</v>
      </c>
      <c r="K1032" t="s">
        <v>91</v>
      </c>
      <c r="L1032">
        <v>5</v>
      </c>
      <c r="M1032" t="s">
        <v>92</v>
      </c>
      <c r="N1032" s="4" t="str">
        <f>IF(consolidado[[#This Row],[tempo]]&gt;consolidado[[#This Row],[prioridade_horas]],"Fora do prazo","Dentro do prazo estimado")</f>
        <v>Dentro do prazo estimado</v>
      </c>
      <c r="O1032" s="3">
        <v>0.33333333333333331</v>
      </c>
      <c r="P1032" t="s">
        <v>38</v>
      </c>
      <c r="Q1032">
        <v>3</v>
      </c>
      <c r="R1032" t="s">
        <v>33</v>
      </c>
      <c r="S1032">
        <v>5</v>
      </c>
      <c r="T1032" t="s">
        <v>92</v>
      </c>
      <c r="U1032">
        <v>13</v>
      </c>
      <c r="V1032" t="s">
        <v>203</v>
      </c>
      <c r="W1032">
        <v>3</v>
      </c>
      <c r="X1032" t="s">
        <v>86</v>
      </c>
    </row>
    <row r="1033" spans="1:24">
      <c r="A1033">
        <v>33837</v>
      </c>
      <c r="B1033" t="s">
        <v>311</v>
      </c>
      <c r="C1033" s="1">
        <v>45327.535208333335</v>
      </c>
      <c r="D1033" s="1">
        <v>45336.51457175926</v>
      </c>
      <c r="E1033" s="3">
        <v>2.6090277777777779</v>
      </c>
      <c r="F1033">
        <v>34</v>
      </c>
      <c r="G1033" t="s">
        <v>25</v>
      </c>
      <c r="H1033">
        <v>103</v>
      </c>
      <c r="I1033" t="s">
        <v>89</v>
      </c>
      <c r="J1033">
        <v>103</v>
      </c>
      <c r="K1033" t="s">
        <v>89</v>
      </c>
      <c r="L1033">
        <v>6</v>
      </c>
      <c r="M1033" t="s">
        <v>118</v>
      </c>
      <c r="N1033" s="4" t="str">
        <f>IF(consolidado[[#This Row],[tempo]]&gt;consolidado[[#This Row],[prioridade_horas]],"Fora do prazo","Dentro do prazo estimado")</f>
        <v>Fora do prazo</v>
      </c>
      <c r="O1033" s="3">
        <v>1</v>
      </c>
      <c r="P1033" t="s">
        <v>27</v>
      </c>
      <c r="Q1033">
        <v>3</v>
      </c>
      <c r="R1033" t="s">
        <v>33</v>
      </c>
      <c r="S1033">
        <v>6</v>
      </c>
      <c r="T1033" t="s">
        <v>118</v>
      </c>
      <c r="U1033">
        <v>29</v>
      </c>
      <c r="V1033" t="s">
        <v>85</v>
      </c>
      <c r="W1033">
        <v>4</v>
      </c>
      <c r="X1033" t="s">
        <v>30</v>
      </c>
    </row>
    <row r="1034" spans="1:24">
      <c r="A1034">
        <v>33838</v>
      </c>
      <c r="B1034" t="s">
        <v>820</v>
      </c>
      <c r="C1034" s="1">
        <v>45327.539560185185</v>
      </c>
      <c r="D1034" s="1">
        <v>45344.610358796293</v>
      </c>
      <c r="E1034" s="3">
        <v>4.9548611111111107</v>
      </c>
      <c r="F1034">
        <v>34</v>
      </c>
      <c r="G1034" t="s">
        <v>25</v>
      </c>
      <c r="H1034">
        <v>111</v>
      </c>
      <c r="I1034" t="s">
        <v>99</v>
      </c>
      <c r="J1034">
        <v>102</v>
      </c>
      <c r="K1034" t="s">
        <v>46</v>
      </c>
      <c r="L1034">
        <v>1</v>
      </c>
      <c r="M1034" t="s">
        <v>66</v>
      </c>
      <c r="N1034" s="4" t="str">
        <f>IF(consolidado[[#This Row],[tempo]]&gt;consolidado[[#This Row],[prioridade_horas]],"Fora do prazo","Dentro do prazo estimado")</f>
        <v>Fora do prazo</v>
      </c>
      <c r="O1034" s="3">
        <v>1</v>
      </c>
      <c r="P1034" t="s">
        <v>27</v>
      </c>
      <c r="Q1034">
        <v>3</v>
      </c>
      <c r="R1034" t="s">
        <v>33</v>
      </c>
      <c r="S1034">
        <v>1</v>
      </c>
      <c r="T1034" t="s">
        <v>66</v>
      </c>
      <c r="U1034">
        <v>8</v>
      </c>
      <c r="V1034" t="s">
        <v>194</v>
      </c>
      <c r="W1034">
        <v>4</v>
      </c>
      <c r="X1034" t="s">
        <v>30</v>
      </c>
    </row>
    <row r="1035" spans="1:24">
      <c r="A1035">
        <v>33839</v>
      </c>
      <c r="B1035" t="s">
        <v>126</v>
      </c>
      <c r="C1035" s="1">
        <v>45327.563356481478</v>
      </c>
      <c r="D1035" s="1">
        <v>45327.576562499999</v>
      </c>
      <c r="E1035" s="3">
        <v>1.3194444444444444E-2</v>
      </c>
      <c r="F1035">
        <v>55</v>
      </c>
      <c r="G1035" t="s">
        <v>127</v>
      </c>
      <c r="H1035">
        <v>25</v>
      </c>
      <c r="I1035" t="s">
        <v>109</v>
      </c>
      <c r="J1035">
        <v>55</v>
      </c>
      <c r="K1035" t="s">
        <v>127</v>
      </c>
      <c r="L1035">
        <v>11</v>
      </c>
      <c r="M1035" t="s">
        <v>37</v>
      </c>
      <c r="N1035" s="4" t="str">
        <f>IF(consolidado[[#This Row],[tempo]]&gt;consolidado[[#This Row],[prioridade_horas]],"Fora do prazo","Dentro do prazo estimado")</f>
        <v>Dentro do prazo estimado</v>
      </c>
      <c r="O1035" s="3">
        <v>0.33333333333333331</v>
      </c>
      <c r="P1035" t="s">
        <v>38</v>
      </c>
      <c r="Q1035">
        <v>6</v>
      </c>
      <c r="R1035" t="s">
        <v>28</v>
      </c>
      <c r="S1035">
        <v>11</v>
      </c>
      <c r="T1035" t="s">
        <v>37</v>
      </c>
      <c r="U1035">
        <v>56</v>
      </c>
      <c r="V1035" t="s">
        <v>40</v>
      </c>
      <c r="W1035">
        <v>5</v>
      </c>
      <c r="X1035" t="s">
        <v>41</v>
      </c>
    </row>
    <row r="1036" spans="1:24">
      <c r="A1036">
        <v>33840</v>
      </c>
      <c r="B1036" t="s">
        <v>821</v>
      </c>
      <c r="C1036" s="1">
        <v>45327.564803240741</v>
      </c>
      <c r="D1036" s="1">
        <v>45327.601921296293</v>
      </c>
      <c r="E1036" s="3">
        <v>3.6805555555555557E-2</v>
      </c>
      <c r="F1036">
        <v>55</v>
      </c>
      <c r="G1036" t="s">
        <v>127</v>
      </c>
      <c r="H1036">
        <v>33</v>
      </c>
      <c r="I1036" t="s">
        <v>57</v>
      </c>
      <c r="J1036">
        <v>55</v>
      </c>
      <c r="K1036" t="s">
        <v>127</v>
      </c>
      <c r="L1036">
        <v>11</v>
      </c>
      <c r="M1036" t="s">
        <v>37</v>
      </c>
      <c r="N1036" s="4" t="str">
        <f>IF(consolidado[[#This Row],[tempo]]&gt;consolidado[[#This Row],[prioridade_horas]],"Fora do prazo","Dentro do prazo estimado")</f>
        <v>Dentro do prazo estimado</v>
      </c>
      <c r="O1036" s="3">
        <v>0.33333333333333331</v>
      </c>
      <c r="P1036" t="s">
        <v>38</v>
      </c>
      <c r="Q1036">
        <v>6</v>
      </c>
      <c r="R1036" t="s">
        <v>28</v>
      </c>
      <c r="S1036">
        <v>11</v>
      </c>
      <c r="T1036" t="s">
        <v>37</v>
      </c>
      <c r="U1036">
        <v>56</v>
      </c>
      <c r="V1036" t="s">
        <v>40</v>
      </c>
      <c r="W1036">
        <v>5</v>
      </c>
      <c r="X1036" t="s">
        <v>41</v>
      </c>
    </row>
    <row r="1037" spans="1:24">
      <c r="A1037">
        <v>33841</v>
      </c>
      <c r="B1037" t="s">
        <v>822</v>
      </c>
      <c r="C1037" s="1">
        <v>45327.566203703704</v>
      </c>
      <c r="D1037" s="1">
        <v>45331.652256944442</v>
      </c>
      <c r="E1037" s="3">
        <v>1.5888888888888888</v>
      </c>
      <c r="F1037">
        <v>55</v>
      </c>
      <c r="G1037" t="s">
        <v>127</v>
      </c>
      <c r="H1037">
        <v>55</v>
      </c>
      <c r="I1037" t="s">
        <v>127</v>
      </c>
      <c r="J1037">
        <v>55</v>
      </c>
      <c r="K1037" t="s">
        <v>127</v>
      </c>
      <c r="L1037">
        <v>11</v>
      </c>
      <c r="M1037" t="s">
        <v>37</v>
      </c>
      <c r="N1037" s="4" t="str">
        <f>IF(consolidado[[#This Row],[tempo]]&gt;consolidado[[#This Row],[prioridade_horas]],"Fora do prazo","Dentro do prazo estimado")</f>
        <v>Fora do prazo</v>
      </c>
      <c r="O1037" s="3">
        <v>0.33333333333333331</v>
      </c>
      <c r="P1037" t="s">
        <v>38</v>
      </c>
      <c r="Q1037">
        <v>3</v>
      </c>
      <c r="R1037" t="s">
        <v>33</v>
      </c>
      <c r="S1037">
        <v>13</v>
      </c>
      <c r="T1037" t="s">
        <v>60</v>
      </c>
      <c r="U1037">
        <v>56</v>
      </c>
      <c r="V1037" t="s">
        <v>40</v>
      </c>
      <c r="W1037">
        <v>5</v>
      </c>
      <c r="X1037" t="s">
        <v>41</v>
      </c>
    </row>
    <row r="1038" spans="1:24">
      <c r="A1038">
        <v>33842</v>
      </c>
      <c r="B1038" t="s">
        <v>823</v>
      </c>
      <c r="C1038" s="1">
        <v>45327.574930555558</v>
      </c>
      <c r="D1038" s="1">
        <v>45331.654317129629</v>
      </c>
      <c r="E1038" s="3">
        <v>1.5826388888888889</v>
      </c>
      <c r="F1038">
        <v>25</v>
      </c>
      <c r="G1038" t="s">
        <v>109</v>
      </c>
      <c r="H1038">
        <v>55</v>
      </c>
      <c r="I1038" t="s">
        <v>127</v>
      </c>
      <c r="J1038">
        <v>25</v>
      </c>
      <c r="K1038" t="s">
        <v>109</v>
      </c>
      <c r="L1038">
        <v>11</v>
      </c>
      <c r="M1038" t="s">
        <v>37</v>
      </c>
      <c r="N1038" s="4" t="str">
        <f>IF(consolidado[[#This Row],[tempo]]&gt;consolidado[[#This Row],[prioridade_horas]],"Fora do prazo","Dentro do prazo estimado")</f>
        <v>Fora do prazo</v>
      </c>
      <c r="O1038" s="3">
        <v>0.33333333333333331</v>
      </c>
      <c r="P1038" t="s">
        <v>38</v>
      </c>
      <c r="Q1038">
        <v>3</v>
      </c>
      <c r="R1038" t="s">
        <v>33</v>
      </c>
      <c r="S1038">
        <v>13</v>
      </c>
      <c r="T1038" t="s">
        <v>60</v>
      </c>
      <c r="U1038">
        <v>56</v>
      </c>
      <c r="V1038" t="s">
        <v>40</v>
      </c>
      <c r="W1038">
        <v>5</v>
      </c>
      <c r="X1038" t="s">
        <v>41</v>
      </c>
    </row>
    <row r="1039" spans="1:24">
      <c r="A1039">
        <v>33843</v>
      </c>
      <c r="B1039" t="s">
        <v>153</v>
      </c>
      <c r="C1039" s="1">
        <v>45327.587789351855</v>
      </c>
      <c r="D1039" s="1">
        <v>45329.366851851853</v>
      </c>
      <c r="E1039" s="3">
        <v>0.53055555555555556</v>
      </c>
      <c r="F1039">
        <v>32</v>
      </c>
      <c r="G1039" t="s">
        <v>154</v>
      </c>
      <c r="H1039">
        <v>32</v>
      </c>
      <c r="I1039" t="s">
        <v>154</v>
      </c>
      <c r="J1039">
        <v>32</v>
      </c>
      <c r="K1039" t="s">
        <v>154</v>
      </c>
      <c r="L1039">
        <v>4</v>
      </c>
      <c r="M1039" t="s">
        <v>94</v>
      </c>
      <c r="N1039" s="4" t="str">
        <f>IF(consolidado[[#This Row],[tempo]]&gt;consolidado[[#This Row],[prioridade_horas]],"Fora do prazo","Dentro do prazo estimado")</f>
        <v>Dentro do prazo estimado</v>
      </c>
      <c r="O1039" s="3">
        <v>1</v>
      </c>
      <c r="P1039" t="s">
        <v>27</v>
      </c>
      <c r="Q1039">
        <v>6</v>
      </c>
      <c r="R1039" t="s">
        <v>28</v>
      </c>
      <c r="S1039">
        <v>4</v>
      </c>
      <c r="T1039" t="s">
        <v>94</v>
      </c>
      <c r="U1039">
        <v>28</v>
      </c>
      <c r="V1039" t="s">
        <v>34</v>
      </c>
      <c r="W1039">
        <v>5</v>
      </c>
      <c r="X1039" t="s">
        <v>41</v>
      </c>
    </row>
    <row r="1040" spans="1:24">
      <c r="A1040">
        <v>33844</v>
      </c>
      <c r="B1040" t="s">
        <v>824</v>
      </c>
      <c r="C1040" s="1">
        <v>45327.59002314815</v>
      </c>
      <c r="D1040" s="1">
        <v>45343.641319444447</v>
      </c>
      <c r="E1040" s="3">
        <v>4.5597222222222218</v>
      </c>
      <c r="F1040">
        <v>85</v>
      </c>
      <c r="G1040" t="s">
        <v>633</v>
      </c>
      <c r="H1040">
        <v>52</v>
      </c>
      <c r="I1040" t="s">
        <v>77</v>
      </c>
      <c r="J1040">
        <v>85</v>
      </c>
      <c r="K1040" t="s">
        <v>633</v>
      </c>
      <c r="L1040">
        <v>3</v>
      </c>
      <c r="M1040" t="s">
        <v>26</v>
      </c>
      <c r="N1040" s="4" t="str">
        <f>IF(consolidado[[#This Row],[tempo]]&gt;consolidado[[#This Row],[prioridade_horas]],"Fora do prazo","Dentro do prazo estimado")</f>
        <v>Fora do prazo</v>
      </c>
      <c r="O1040" s="3">
        <v>1</v>
      </c>
      <c r="P1040" t="s">
        <v>27</v>
      </c>
      <c r="Q1040">
        <v>3</v>
      </c>
      <c r="R1040" t="s">
        <v>33</v>
      </c>
      <c r="S1040">
        <v>16</v>
      </c>
      <c r="T1040" t="s">
        <v>43</v>
      </c>
      <c r="U1040">
        <v>91</v>
      </c>
      <c r="V1040" t="s">
        <v>801</v>
      </c>
      <c r="W1040">
        <v>5</v>
      </c>
      <c r="X1040" t="s">
        <v>41</v>
      </c>
    </row>
    <row r="1041" spans="1:24">
      <c r="A1041">
        <v>33845</v>
      </c>
      <c r="B1041" t="s">
        <v>825</v>
      </c>
      <c r="C1041" s="1">
        <v>45327.596307870372</v>
      </c>
      <c r="D1041" s="1">
        <v>45343.36824074074</v>
      </c>
      <c r="E1041" s="3">
        <v>4.2805555555555559</v>
      </c>
      <c r="F1041">
        <v>85</v>
      </c>
      <c r="G1041" t="s">
        <v>633</v>
      </c>
      <c r="H1041">
        <v>85</v>
      </c>
      <c r="I1041" t="s">
        <v>633</v>
      </c>
      <c r="J1041">
        <v>85</v>
      </c>
      <c r="K1041" t="s">
        <v>633</v>
      </c>
      <c r="L1041">
        <v>3</v>
      </c>
      <c r="M1041" t="s">
        <v>26</v>
      </c>
      <c r="N1041" s="4" t="str">
        <f>IF(consolidado[[#This Row],[tempo]]&gt;consolidado[[#This Row],[prioridade_horas]],"Fora do prazo","Dentro do prazo estimado")</f>
        <v>Fora do prazo</v>
      </c>
      <c r="O1041" s="3">
        <v>1</v>
      </c>
      <c r="P1041" t="s">
        <v>27</v>
      </c>
      <c r="Q1041">
        <v>3</v>
      </c>
      <c r="R1041" t="s">
        <v>33</v>
      </c>
      <c r="S1041">
        <v>20</v>
      </c>
      <c r="T1041" t="s">
        <v>806</v>
      </c>
      <c r="U1041">
        <v>91</v>
      </c>
      <c r="V1041" t="s">
        <v>801</v>
      </c>
      <c r="W1041">
        <v>5</v>
      </c>
      <c r="X1041" t="s">
        <v>41</v>
      </c>
    </row>
    <row r="1042" spans="1:24">
      <c r="A1042">
        <v>33846</v>
      </c>
      <c r="B1042" t="s">
        <v>826</v>
      </c>
      <c r="C1042" s="1">
        <v>45327.597708333335</v>
      </c>
      <c r="D1042" s="1">
        <v>45327.698310185187</v>
      </c>
      <c r="E1042" s="3">
        <v>0.10069444444444445</v>
      </c>
      <c r="F1042">
        <v>33</v>
      </c>
      <c r="G1042" t="s">
        <v>57</v>
      </c>
      <c r="H1042">
        <v>99</v>
      </c>
      <c r="I1042" t="s">
        <v>73</v>
      </c>
      <c r="J1042">
        <v>33</v>
      </c>
      <c r="K1042" t="s">
        <v>57</v>
      </c>
      <c r="L1042">
        <v>11</v>
      </c>
      <c r="M1042" t="s">
        <v>37</v>
      </c>
      <c r="N1042" s="4" t="str">
        <f>IF(consolidado[[#This Row],[tempo]]&gt;consolidado[[#This Row],[prioridade_horas]],"Fora do prazo","Dentro do prazo estimado")</f>
        <v>Dentro do prazo estimado</v>
      </c>
      <c r="O1042" s="3">
        <v>0.33333333333333331</v>
      </c>
      <c r="P1042" t="s">
        <v>38</v>
      </c>
      <c r="Q1042">
        <v>3</v>
      </c>
      <c r="R1042" t="s">
        <v>33</v>
      </c>
      <c r="S1042">
        <v>16</v>
      </c>
      <c r="T1042" t="s">
        <v>43</v>
      </c>
      <c r="U1042">
        <v>56</v>
      </c>
      <c r="V1042" t="s">
        <v>40</v>
      </c>
      <c r="W1042">
        <v>5</v>
      </c>
      <c r="X1042" t="s">
        <v>41</v>
      </c>
    </row>
    <row r="1043" spans="1:24">
      <c r="A1043">
        <v>33847</v>
      </c>
      <c r="B1043" t="s">
        <v>827</v>
      </c>
      <c r="C1043" s="1">
        <v>45327.604930555557</v>
      </c>
      <c r="D1043" s="1">
        <v>45343.488067129627</v>
      </c>
      <c r="E1043" s="3">
        <v>4.3909722222222225</v>
      </c>
      <c r="F1043">
        <v>103</v>
      </c>
      <c r="G1043" t="s">
        <v>89</v>
      </c>
      <c r="H1043">
        <v>52</v>
      </c>
      <c r="I1043" t="s">
        <v>77</v>
      </c>
      <c r="J1043">
        <v>0</v>
      </c>
      <c r="K1043" t="s">
        <v>55</v>
      </c>
      <c r="L1043">
        <v>6</v>
      </c>
      <c r="M1043" t="s">
        <v>118</v>
      </c>
      <c r="N1043" s="4" t="str">
        <f>IF(consolidado[[#This Row],[tempo]]&gt;consolidado[[#This Row],[prioridade_horas]],"Fora do prazo","Dentro do prazo estimado")</f>
        <v>Fora do prazo</v>
      </c>
      <c r="O1043" s="3">
        <v>1.6666666666666667</v>
      </c>
      <c r="P1043" t="s">
        <v>125</v>
      </c>
      <c r="Q1043">
        <v>3</v>
      </c>
      <c r="R1043" t="s">
        <v>33</v>
      </c>
      <c r="S1043">
        <v>26</v>
      </c>
      <c r="T1043" t="s">
        <v>78</v>
      </c>
      <c r="U1043">
        <v>6</v>
      </c>
      <c r="V1043" t="s">
        <v>29</v>
      </c>
      <c r="W1043">
        <v>5</v>
      </c>
      <c r="X1043" t="s">
        <v>41</v>
      </c>
    </row>
    <row r="1044" spans="1:24">
      <c r="A1044">
        <v>33848</v>
      </c>
      <c r="B1044" t="s">
        <v>31</v>
      </c>
      <c r="C1044" s="1">
        <v>45327.607662037037</v>
      </c>
      <c r="D1044" s="1">
        <v>45342.604826388888</v>
      </c>
      <c r="E1044" s="3">
        <v>4.1291666666666664</v>
      </c>
      <c r="F1044">
        <v>34</v>
      </c>
      <c r="G1044" t="s">
        <v>25</v>
      </c>
      <c r="H1044">
        <v>35</v>
      </c>
      <c r="I1044" t="s">
        <v>32</v>
      </c>
      <c r="J1044">
        <v>35</v>
      </c>
      <c r="K1044" t="s">
        <v>32</v>
      </c>
      <c r="L1044">
        <v>3</v>
      </c>
      <c r="M1044" t="s">
        <v>26</v>
      </c>
      <c r="N1044" s="4" t="str">
        <f>IF(consolidado[[#This Row],[tempo]]&gt;consolidado[[#This Row],[prioridade_horas]],"Fora do prazo","Dentro do prazo estimado")</f>
        <v>Fora do prazo</v>
      </c>
      <c r="O1044" s="3">
        <v>1</v>
      </c>
      <c r="P1044" t="s">
        <v>27</v>
      </c>
      <c r="Q1044">
        <v>6</v>
      </c>
      <c r="R1044" t="s">
        <v>28</v>
      </c>
      <c r="S1044">
        <v>3</v>
      </c>
      <c r="T1044" t="s">
        <v>26</v>
      </c>
      <c r="U1044">
        <v>28</v>
      </c>
      <c r="V1044" t="s">
        <v>34</v>
      </c>
      <c r="W1044">
        <v>4</v>
      </c>
      <c r="X1044" t="s">
        <v>30</v>
      </c>
    </row>
    <row r="1045" spans="1:24">
      <c r="A1045">
        <v>33849</v>
      </c>
      <c r="B1045" t="s">
        <v>828</v>
      </c>
      <c r="C1045" s="1">
        <v>45327.618333333332</v>
      </c>
      <c r="D1045" s="1">
        <v>45356.703761574077</v>
      </c>
      <c r="E1045" s="3">
        <v>7.9749999999999996</v>
      </c>
      <c r="F1045">
        <v>98</v>
      </c>
      <c r="G1045" t="s">
        <v>69</v>
      </c>
      <c r="H1045">
        <v>98</v>
      </c>
      <c r="I1045" t="s">
        <v>69</v>
      </c>
      <c r="J1045">
        <v>98</v>
      </c>
      <c r="K1045" t="s">
        <v>69</v>
      </c>
      <c r="L1045">
        <v>11</v>
      </c>
      <c r="M1045" t="s">
        <v>37</v>
      </c>
      <c r="N1045" s="4" t="str">
        <f>IF(consolidado[[#This Row],[tempo]]&gt;consolidado[[#This Row],[prioridade_horas]],"Fora do prazo","Dentro do prazo estimado")</f>
        <v>Fora do prazo</v>
      </c>
      <c r="O1045" s="3">
        <v>0.66666666666666663</v>
      </c>
      <c r="P1045" t="s">
        <v>70</v>
      </c>
      <c r="Q1045">
        <v>3</v>
      </c>
      <c r="R1045" t="s">
        <v>33</v>
      </c>
      <c r="S1045">
        <v>11</v>
      </c>
      <c r="T1045" t="s">
        <v>37</v>
      </c>
      <c r="U1045">
        <v>101</v>
      </c>
      <c r="V1045" t="s">
        <v>215</v>
      </c>
      <c r="W1045">
        <v>5</v>
      </c>
      <c r="X1045" t="s">
        <v>41</v>
      </c>
    </row>
    <row r="1046" spans="1:24">
      <c r="A1046">
        <v>33850</v>
      </c>
      <c r="B1046" t="s">
        <v>236</v>
      </c>
      <c r="C1046" s="1">
        <v>45327.624756944446</v>
      </c>
      <c r="D1046" s="1">
        <v>45329.453877314816</v>
      </c>
      <c r="E1046" s="3">
        <v>0.5805555555555556</v>
      </c>
      <c r="F1046">
        <v>91</v>
      </c>
      <c r="G1046" t="s">
        <v>237</v>
      </c>
      <c r="H1046">
        <v>99</v>
      </c>
      <c r="I1046" t="s">
        <v>73</v>
      </c>
      <c r="J1046">
        <v>91</v>
      </c>
      <c r="K1046" t="s">
        <v>237</v>
      </c>
      <c r="L1046">
        <v>16</v>
      </c>
      <c r="M1046" t="s">
        <v>43</v>
      </c>
      <c r="N1046" s="4" t="str">
        <f>IF(consolidado[[#This Row],[tempo]]&gt;consolidado[[#This Row],[prioridade_horas]],"Fora do prazo","Dentro do prazo estimado")</f>
        <v>Fora do prazo</v>
      </c>
      <c r="O1046" s="3">
        <v>0.33333333333333331</v>
      </c>
      <c r="P1046" t="s">
        <v>38</v>
      </c>
      <c r="Q1046">
        <v>3</v>
      </c>
      <c r="R1046" t="s">
        <v>33</v>
      </c>
      <c r="S1046">
        <v>16</v>
      </c>
      <c r="T1046" t="s">
        <v>43</v>
      </c>
      <c r="U1046">
        <v>56</v>
      </c>
      <c r="V1046" t="s">
        <v>40</v>
      </c>
      <c r="W1046">
        <v>5</v>
      </c>
      <c r="X1046" t="s">
        <v>41</v>
      </c>
    </row>
    <row r="1047" spans="1:24">
      <c r="A1047">
        <v>33851</v>
      </c>
      <c r="B1047" t="s">
        <v>31</v>
      </c>
      <c r="C1047" s="1">
        <v>45327.630694444444</v>
      </c>
      <c r="D1047" s="1">
        <v>45349.608032407406</v>
      </c>
      <c r="E1047" s="3">
        <v>5.9881944444444448</v>
      </c>
      <c r="F1047">
        <v>34</v>
      </c>
      <c r="G1047" t="s">
        <v>25</v>
      </c>
      <c r="H1047">
        <v>52</v>
      </c>
      <c r="I1047" t="s">
        <v>77</v>
      </c>
      <c r="J1047">
        <v>106</v>
      </c>
      <c r="K1047" t="s">
        <v>64</v>
      </c>
      <c r="L1047">
        <v>6</v>
      </c>
      <c r="M1047" t="s">
        <v>118</v>
      </c>
      <c r="N1047" s="4" t="str">
        <f>IF(consolidado[[#This Row],[tempo]]&gt;consolidado[[#This Row],[prioridade_horas]],"Fora do prazo","Dentro do prazo estimado")</f>
        <v>Fora do prazo</v>
      </c>
      <c r="O1047" s="3">
        <v>1</v>
      </c>
      <c r="P1047" t="s">
        <v>27</v>
      </c>
      <c r="Q1047">
        <v>3</v>
      </c>
      <c r="R1047" t="s">
        <v>33</v>
      </c>
      <c r="S1047">
        <v>16</v>
      </c>
      <c r="T1047" t="s">
        <v>43</v>
      </c>
      <c r="U1047">
        <v>28</v>
      </c>
      <c r="V1047" t="s">
        <v>34</v>
      </c>
      <c r="W1047">
        <v>4</v>
      </c>
      <c r="X1047" t="s">
        <v>30</v>
      </c>
    </row>
    <row r="1048" spans="1:24">
      <c r="A1048">
        <v>33852</v>
      </c>
      <c r="B1048" t="s">
        <v>76</v>
      </c>
      <c r="C1048" s="1">
        <v>45327.632037037038</v>
      </c>
      <c r="D1048" s="1">
        <v>45342.470868055556</v>
      </c>
      <c r="E1048" s="3">
        <v>3.9715277777777778</v>
      </c>
      <c r="F1048">
        <v>106</v>
      </c>
      <c r="G1048" t="s">
        <v>64</v>
      </c>
      <c r="H1048">
        <v>52</v>
      </c>
      <c r="I1048" t="s">
        <v>77</v>
      </c>
      <c r="J1048">
        <v>106</v>
      </c>
      <c r="K1048" t="s">
        <v>64</v>
      </c>
      <c r="L1048">
        <v>16</v>
      </c>
      <c r="M1048" t="s">
        <v>43</v>
      </c>
      <c r="N1048" s="4" t="str">
        <f>IF(consolidado[[#This Row],[tempo]]&gt;consolidado[[#This Row],[prioridade_horas]],"Fora do prazo","Dentro do prazo estimado")</f>
        <v>Fora do prazo</v>
      </c>
      <c r="O1048" s="3">
        <v>1.6666666666666667</v>
      </c>
      <c r="P1048" t="s">
        <v>125</v>
      </c>
      <c r="Q1048">
        <v>3</v>
      </c>
      <c r="R1048" t="s">
        <v>33</v>
      </c>
      <c r="S1048">
        <v>26</v>
      </c>
      <c r="T1048" t="s">
        <v>78</v>
      </c>
      <c r="U1048">
        <v>78</v>
      </c>
      <c r="V1048" t="s">
        <v>79</v>
      </c>
      <c r="W1048">
        <v>5</v>
      </c>
      <c r="X1048" t="s">
        <v>41</v>
      </c>
    </row>
    <row r="1049" spans="1:24">
      <c r="A1049">
        <v>33853</v>
      </c>
      <c r="B1049" t="s">
        <v>31</v>
      </c>
      <c r="C1049" s="1">
        <v>45327.633275462962</v>
      </c>
      <c r="D1049" s="1">
        <v>45338.598275462966</v>
      </c>
      <c r="E1049" s="3">
        <v>3.3465277777777778</v>
      </c>
      <c r="F1049">
        <v>34</v>
      </c>
      <c r="G1049" t="s">
        <v>25</v>
      </c>
      <c r="H1049">
        <v>52</v>
      </c>
      <c r="I1049" t="s">
        <v>77</v>
      </c>
      <c r="J1049">
        <v>103</v>
      </c>
      <c r="K1049" t="s">
        <v>89</v>
      </c>
      <c r="L1049">
        <v>6</v>
      </c>
      <c r="M1049" t="s">
        <v>118</v>
      </c>
      <c r="N1049" s="4" t="str">
        <f>IF(consolidado[[#This Row],[tempo]]&gt;consolidado[[#This Row],[prioridade_horas]],"Fora do prazo","Dentro do prazo estimado")</f>
        <v>Fora do prazo</v>
      </c>
      <c r="O1049" s="3">
        <v>1</v>
      </c>
      <c r="P1049" t="s">
        <v>27</v>
      </c>
      <c r="Q1049">
        <v>3</v>
      </c>
      <c r="R1049" t="s">
        <v>33</v>
      </c>
      <c r="S1049">
        <v>16</v>
      </c>
      <c r="T1049" t="s">
        <v>43</v>
      </c>
      <c r="U1049">
        <v>28</v>
      </c>
      <c r="V1049" t="s">
        <v>34</v>
      </c>
      <c r="W1049">
        <v>4</v>
      </c>
      <c r="X1049" t="s">
        <v>30</v>
      </c>
    </row>
    <row r="1050" spans="1:24">
      <c r="A1050">
        <v>33854</v>
      </c>
      <c r="B1050" t="s">
        <v>171</v>
      </c>
      <c r="C1050" s="1">
        <v>45327.639432870368</v>
      </c>
      <c r="D1050" s="1">
        <v>45327.642685185187</v>
      </c>
      <c r="E1050" s="3">
        <v>3.472222222222222E-3</v>
      </c>
      <c r="F1050">
        <v>111</v>
      </c>
      <c r="G1050" t="s">
        <v>99</v>
      </c>
      <c r="H1050">
        <v>111</v>
      </c>
      <c r="I1050" t="s">
        <v>99</v>
      </c>
      <c r="J1050">
        <v>111</v>
      </c>
      <c r="K1050" t="s">
        <v>99</v>
      </c>
      <c r="L1050">
        <v>2</v>
      </c>
      <c r="M1050" t="s">
        <v>47</v>
      </c>
      <c r="N1050" s="4" t="str">
        <f>IF(consolidado[[#This Row],[tempo]]&gt;consolidado[[#This Row],[prioridade_horas]],"Fora do prazo","Dentro do prazo estimado")</f>
        <v>Dentro do prazo estimado</v>
      </c>
      <c r="O1050" s="3">
        <v>0.33333333333333331</v>
      </c>
      <c r="P1050" t="s">
        <v>38</v>
      </c>
      <c r="Q1050">
        <v>3</v>
      </c>
      <c r="R1050" t="s">
        <v>33</v>
      </c>
      <c r="S1050">
        <v>2</v>
      </c>
      <c r="T1050" t="s">
        <v>47</v>
      </c>
      <c r="U1050">
        <v>25</v>
      </c>
      <c r="V1050" t="s">
        <v>90</v>
      </c>
      <c r="W1050">
        <v>3</v>
      </c>
      <c r="X1050" t="s">
        <v>86</v>
      </c>
    </row>
    <row r="1051" spans="1:24">
      <c r="A1051">
        <v>33855</v>
      </c>
      <c r="B1051" t="s">
        <v>171</v>
      </c>
      <c r="C1051" s="1">
        <v>45327.643576388888</v>
      </c>
      <c r="D1051" s="1">
        <v>45327.716898148145</v>
      </c>
      <c r="E1051" s="3">
        <v>7.3611111111111113E-2</v>
      </c>
      <c r="F1051">
        <v>111</v>
      </c>
      <c r="G1051" t="s">
        <v>99</v>
      </c>
      <c r="H1051">
        <v>52</v>
      </c>
      <c r="I1051" t="s">
        <v>77</v>
      </c>
      <c r="J1051">
        <v>111</v>
      </c>
      <c r="K1051" t="s">
        <v>99</v>
      </c>
      <c r="L1051">
        <v>2</v>
      </c>
      <c r="M1051" t="s">
        <v>47</v>
      </c>
      <c r="N1051" s="4" t="str">
        <f>IF(consolidado[[#This Row],[tempo]]&gt;consolidado[[#This Row],[prioridade_horas]],"Fora do prazo","Dentro do prazo estimado")</f>
        <v>Dentro do prazo estimado</v>
      </c>
      <c r="O1051" s="3">
        <v>0.33333333333333331</v>
      </c>
      <c r="P1051" t="s">
        <v>38</v>
      </c>
      <c r="Q1051">
        <v>3</v>
      </c>
      <c r="R1051" t="s">
        <v>33</v>
      </c>
      <c r="S1051">
        <v>16</v>
      </c>
      <c r="T1051" t="s">
        <v>43</v>
      </c>
      <c r="U1051">
        <v>25</v>
      </c>
      <c r="V1051" t="s">
        <v>90</v>
      </c>
      <c r="W1051">
        <v>3</v>
      </c>
      <c r="X1051" t="s">
        <v>86</v>
      </c>
    </row>
    <row r="1052" spans="1:24">
      <c r="A1052">
        <v>33856</v>
      </c>
      <c r="B1052" t="s">
        <v>349</v>
      </c>
      <c r="C1052" s="1">
        <v>45327.652673611112</v>
      </c>
      <c r="D1052" s="1">
        <v>45350.600775462961</v>
      </c>
      <c r="E1052" s="3">
        <v>6.3354166666666663</v>
      </c>
      <c r="F1052">
        <v>45</v>
      </c>
      <c r="G1052" t="s">
        <v>156</v>
      </c>
      <c r="H1052">
        <v>45</v>
      </c>
      <c r="I1052" t="s">
        <v>156</v>
      </c>
      <c r="J1052">
        <v>45</v>
      </c>
      <c r="K1052" t="s">
        <v>156</v>
      </c>
      <c r="L1052">
        <v>16</v>
      </c>
      <c r="M1052" t="s">
        <v>43</v>
      </c>
      <c r="N1052" s="4" t="str">
        <f>IF(consolidado[[#This Row],[tempo]]&gt;consolidado[[#This Row],[prioridade_horas]],"Fora do prazo","Dentro do prazo estimado")</f>
        <v>Fora do prazo</v>
      </c>
      <c r="O1052" s="3">
        <v>5</v>
      </c>
      <c r="P1052" t="s">
        <v>84</v>
      </c>
      <c r="Q1052">
        <v>3</v>
      </c>
      <c r="R1052" t="s">
        <v>33</v>
      </c>
      <c r="S1052">
        <v>10</v>
      </c>
      <c r="T1052" t="s">
        <v>143</v>
      </c>
      <c r="U1052">
        <v>77</v>
      </c>
      <c r="V1052" t="s">
        <v>297</v>
      </c>
      <c r="W1052">
        <v>5</v>
      </c>
      <c r="X1052" t="s">
        <v>41</v>
      </c>
    </row>
    <row r="1053" spans="1:24">
      <c r="A1053">
        <v>33857</v>
      </c>
      <c r="B1053" t="s">
        <v>829</v>
      </c>
      <c r="C1053" s="1">
        <v>45327.661458333336</v>
      </c>
      <c r="D1053" s="1">
        <v>45331.379791666666</v>
      </c>
      <c r="E1053" s="3">
        <v>1.2208333333333334</v>
      </c>
      <c r="F1053">
        <v>18</v>
      </c>
      <c r="G1053" t="s">
        <v>158</v>
      </c>
      <c r="H1053">
        <v>18</v>
      </c>
      <c r="I1053" t="s">
        <v>158</v>
      </c>
      <c r="J1053">
        <v>18</v>
      </c>
      <c r="K1053" t="s">
        <v>158</v>
      </c>
      <c r="L1053">
        <v>5</v>
      </c>
      <c r="M1053" t="s">
        <v>92</v>
      </c>
      <c r="N1053" s="4" t="str">
        <f>IF(consolidado[[#This Row],[tempo]]&gt;consolidado[[#This Row],[prioridade_horas]],"Fora do prazo","Dentro do prazo estimado")</f>
        <v>Dentro do prazo estimado</v>
      </c>
      <c r="O1053" s="3">
        <v>5</v>
      </c>
      <c r="P1053" t="s">
        <v>84</v>
      </c>
      <c r="Q1053">
        <v>6</v>
      </c>
      <c r="R1053" t="s">
        <v>28</v>
      </c>
      <c r="S1053">
        <v>5</v>
      </c>
      <c r="T1053" t="s">
        <v>92</v>
      </c>
      <c r="U1053">
        <v>1</v>
      </c>
      <c r="V1053" t="s">
        <v>113</v>
      </c>
      <c r="W1053">
        <v>4</v>
      </c>
      <c r="X1053" t="s">
        <v>30</v>
      </c>
    </row>
    <row r="1054" spans="1:24">
      <c r="A1054">
        <v>33858</v>
      </c>
      <c r="B1054" t="s">
        <v>830</v>
      </c>
      <c r="C1054" s="1">
        <v>45327.705069444448</v>
      </c>
      <c r="D1054" s="1">
        <v>45338.513321759259</v>
      </c>
      <c r="E1054" s="3">
        <v>3.1895833333333332</v>
      </c>
      <c r="F1054">
        <v>98</v>
      </c>
      <c r="G1054" t="s">
        <v>69</v>
      </c>
      <c r="H1054">
        <v>98</v>
      </c>
      <c r="I1054" t="s">
        <v>69</v>
      </c>
      <c r="J1054">
        <v>98</v>
      </c>
      <c r="K1054" t="s">
        <v>69</v>
      </c>
      <c r="L1054">
        <v>11</v>
      </c>
      <c r="M1054" t="s">
        <v>37</v>
      </c>
      <c r="N1054" s="4" t="str">
        <f>IF(consolidado[[#This Row],[tempo]]&gt;consolidado[[#This Row],[prioridade_horas]],"Fora do prazo","Dentro do prazo estimado")</f>
        <v>Fora do prazo</v>
      </c>
      <c r="O1054" s="3">
        <v>0.66666666666666663</v>
      </c>
      <c r="P1054" t="s">
        <v>70</v>
      </c>
      <c r="Q1054">
        <v>3</v>
      </c>
      <c r="R1054" t="s">
        <v>33</v>
      </c>
      <c r="S1054">
        <v>11</v>
      </c>
      <c r="T1054" t="s">
        <v>37</v>
      </c>
      <c r="U1054">
        <v>106</v>
      </c>
      <c r="V1054" t="s">
        <v>244</v>
      </c>
      <c r="W1054">
        <v>5</v>
      </c>
      <c r="X1054" t="s">
        <v>41</v>
      </c>
    </row>
    <row r="1055" spans="1:24">
      <c r="A1055">
        <v>33859</v>
      </c>
      <c r="B1055" t="s">
        <v>831</v>
      </c>
      <c r="C1055" s="1">
        <v>45327.717395833337</v>
      </c>
      <c r="D1055" s="1">
        <v>45359.499108796299</v>
      </c>
      <c r="E1055" s="3">
        <v>8.7979166666666675</v>
      </c>
      <c r="F1055">
        <v>98</v>
      </c>
      <c r="G1055" t="s">
        <v>69</v>
      </c>
      <c r="H1055">
        <v>98</v>
      </c>
      <c r="I1055" t="s">
        <v>69</v>
      </c>
      <c r="J1055">
        <v>98</v>
      </c>
      <c r="K1055" t="s">
        <v>69</v>
      </c>
      <c r="L1055">
        <v>11</v>
      </c>
      <c r="M1055" t="s">
        <v>37</v>
      </c>
      <c r="N1055" s="4" t="str">
        <f>IF(consolidado[[#This Row],[tempo]]&gt;consolidado[[#This Row],[prioridade_horas]],"Fora do prazo","Dentro do prazo estimado")</f>
        <v>Fora do prazo</v>
      </c>
      <c r="O1055" s="3">
        <v>0.66666666666666663</v>
      </c>
      <c r="P1055" t="s">
        <v>70</v>
      </c>
      <c r="Q1055">
        <v>3</v>
      </c>
      <c r="R1055" t="s">
        <v>33</v>
      </c>
      <c r="S1055">
        <v>11</v>
      </c>
      <c r="T1055" t="s">
        <v>37</v>
      </c>
      <c r="U1055">
        <v>101</v>
      </c>
      <c r="V1055" t="s">
        <v>215</v>
      </c>
      <c r="W1055">
        <v>5</v>
      </c>
      <c r="X1055" t="s">
        <v>41</v>
      </c>
    </row>
    <row r="1056" spans="1:24">
      <c r="A1056">
        <v>33860</v>
      </c>
      <c r="B1056" t="s">
        <v>31</v>
      </c>
      <c r="C1056" s="1">
        <v>45328.365034722221</v>
      </c>
      <c r="D1056" s="1">
        <v>45336.607465277775</v>
      </c>
      <c r="E1056" s="3">
        <v>2.4965277777777777</v>
      </c>
      <c r="F1056">
        <v>34</v>
      </c>
      <c r="G1056" t="s">
        <v>25</v>
      </c>
      <c r="H1056">
        <v>68</v>
      </c>
      <c r="I1056" t="s">
        <v>264</v>
      </c>
      <c r="J1056">
        <v>68</v>
      </c>
      <c r="K1056" t="s">
        <v>264</v>
      </c>
      <c r="L1056">
        <v>8</v>
      </c>
      <c r="M1056" t="s">
        <v>110</v>
      </c>
      <c r="N1056" s="4" t="str">
        <f>IF(consolidado[[#This Row],[tempo]]&gt;consolidado[[#This Row],[prioridade_horas]],"Fora do prazo","Dentro do prazo estimado")</f>
        <v>Fora do prazo</v>
      </c>
      <c r="O1056" s="3">
        <v>1</v>
      </c>
      <c r="P1056" t="s">
        <v>27</v>
      </c>
      <c r="Q1056">
        <v>6</v>
      </c>
      <c r="R1056" t="s">
        <v>28</v>
      </c>
      <c r="S1056">
        <v>8</v>
      </c>
      <c r="T1056" t="s">
        <v>110</v>
      </c>
      <c r="U1056">
        <v>28</v>
      </c>
      <c r="V1056" t="s">
        <v>34</v>
      </c>
      <c r="W1056">
        <v>4</v>
      </c>
      <c r="X1056" t="s">
        <v>30</v>
      </c>
    </row>
    <row r="1057" spans="1:24">
      <c r="A1057">
        <v>33861</v>
      </c>
      <c r="B1057" t="s">
        <v>832</v>
      </c>
      <c r="C1057" s="1">
        <v>45328.376215277778</v>
      </c>
      <c r="D1057" s="1">
        <v>45336.519791666666</v>
      </c>
      <c r="E1057" s="3">
        <v>2.3979166666666667</v>
      </c>
      <c r="F1057">
        <v>91</v>
      </c>
      <c r="G1057" t="s">
        <v>237</v>
      </c>
      <c r="H1057">
        <v>91</v>
      </c>
      <c r="I1057" t="s">
        <v>237</v>
      </c>
      <c r="J1057">
        <v>91</v>
      </c>
      <c r="K1057" t="s">
        <v>237</v>
      </c>
      <c r="L1057">
        <v>1</v>
      </c>
      <c r="M1057" t="s">
        <v>66</v>
      </c>
      <c r="N1057" s="4" t="str">
        <f>IF(consolidado[[#This Row],[tempo]]&gt;consolidado[[#This Row],[prioridade_horas]],"Fora do prazo","Dentro do prazo estimado")</f>
        <v>Fora do prazo</v>
      </c>
      <c r="O1057" s="3">
        <v>0.33333333333333331</v>
      </c>
      <c r="P1057" t="s">
        <v>38</v>
      </c>
      <c r="Q1057">
        <v>3</v>
      </c>
      <c r="R1057" t="s">
        <v>33</v>
      </c>
      <c r="S1057">
        <v>27</v>
      </c>
      <c r="T1057" t="s">
        <v>59</v>
      </c>
      <c r="U1057">
        <v>33</v>
      </c>
      <c r="V1057" t="s">
        <v>354</v>
      </c>
      <c r="W1057">
        <v>4</v>
      </c>
      <c r="X1057" t="s">
        <v>30</v>
      </c>
    </row>
    <row r="1058" spans="1:24">
      <c r="A1058">
        <v>33862</v>
      </c>
      <c r="B1058" t="s">
        <v>157</v>
      </c>
      <c r="C1058" s="1">
        <v>45328.382326388892</v>
      </c>
      <c r="D1058" s="1">
        <v>45337.500185185185</v>
      </c>
      <c r="E1058" s="3">
        <v>2.7479166666666668</v>
      </c>
      <c r="F1058">
        <v>34</v>
      </c>
      <c r="G1058" t="s">
        <v>25</v>
      </c>
      <c r="H1058">
        <v>68</v>
      </c>
      <c r="I1058" t="s">
        <v>264</v>
      </c>
      <c r="J1058">
        <v>68</v>
      </c>
      <c r="K1058" t="s">
        <v>264</v>
      </c>
      <c r="L1058">
        <v>8</v>
      </c>
      <c r="M1058" t="s">
        <v>110</v>
      </c>
      <c r="N1058" s="4" t="str">
        <f>IF(consolidado[[#This Row],[tempo]]&gt;consolidado[[#This Row],[prioridade_horas]],"Fora do prazo","Dentro do prazo estimado")</f>
        <v>Fora do prazo</v>
      </c>
      <c r="O1058" s="3">
        <v>1</v>
      </c>
      <c r="P1058" t="s">
        <v>27</v>
      </c>
      <c r="Q1058">
        <v>6</v>
      </c>
      <c r="R1058" t="s">
        <v>28</v>
      </c>
      <c r="S1058">
        <v>8</v>
      </c>
      <c r="T1058" t="s">
        <v>110</v>
      </c>
      <c r="U1058">
        <v>9</v>
      </c>
      <c r="V1058" t="s">
        <v>159</v>
      </c>
      <c r="W1058">
        <v>4</v>
      </c>
      <c r="X1058" t="s">
        <v>30</v>
      </c>
    </row>
    <row r="1059" spans="1:24">
      <c r="A1059">
        <v>33863</v>
      </c>
      <c r="B1059" t="s">
        <v>76</v>
      </c>
      <c r="C1059" s="1">
        <v>45328.383900462963</v>
      </c>
      <c r="D1059" s="1">
        <v>45344.607905092591</v>
      </c>
      <c r="E1059" s="3">
        <v>4.7326388888888893</v>
      </c>
      <c r="F1059">
        <v>106</v>
      </c>
      <c r="G1059" t="s">
        <v>64</v>
      </c>
      <c r="H1059">
        <v>52</v>
      </c>
      <c r="I1059" t="s">
        <v>77</v>
      </c>
      <c r="J1059">
        <v>106</v>
      </c>
      <c r="K1059" t="s">
        <v>64</v>
      </c>
      <c r="L1059">
        <v>16</v>
      </c>
      <c r="M1059" t="s">
        <v>43</v>
      </c>
      <c r="N1059" s="4" t="str">
        <f>IF(consolidado[[#This Row],[tempo]]&gt;consolidado[[#This Row],[prioridade_horas]],"Fora do prazo","Dentro do prazo estimado")</f>
        <v>Fora do prazo</v>
      </c>
      <c r="O1059" s="3">
        <v>1.6666666666666667</v>
      </c>
      <c r="P1059" t="s">
        <v>125</v>
      </c>
      <c r="Q1059">
        <v>3</v>
      </c>
      <c r="R1059" t="s">
        <v>33</v>
      </c>
      <c r="S1059">
        <v>26</v>
      </c>
      <c r="T1059" t="s">
        <v>78</v>
      </c>
      <c r="U1059">
        <v>78</v>
      </c>
      <c r="V1059" t="s">
        <v>79</v>
      </c>
      <c r="W1059">
        <v>5</v>
      </c>
      <c r="X1059" t="s">
        <v>41</v>
      </c>
    </row>
    <row r="1060" spans="1:24">
      <c r="A1060">
        <v>33864</v>
      </c>
      <c r="B1060" t="s">
        <v>833</v>
      </c>
      <c r="C1060" s="1">
        <v>45328.38821759259</v>
      </c>
      <c r="D1060" s="1">
        <v>45358.588472222225</v>
      </c>
      <c r="E1060" s="3">
        <v>8.4652777777777786</v>
      </c>
      <c r="F1060">
        <v>91</v>
      </c>
      <c r="G1060" t="s">
        <v>237</v>
      </c>
      <c r="H1060">
        <v>31</v>
      </c>
      <c r="I1060" t="s">
        <v>54</v>
      </c>
      <c r="J1060">
        <v>91</v>
      </c>
      <c r="K1060" t="s">
        <v>237</v>
      </c>
      <c r="L1060">
        <v>1</v>
      </c>
      <c r="M1060" t="s">
        <v>66</v>
      </c>
      <c r="N1060" s="4" t="str">
        <f>IF(consolidado[[#This Row],[tempo]]&gt;consolidado[[#This Row],[prioridade_horas]],"Fora do prazo","Dentro do prazo estimado")</f>
        <v>Fora do prazo</v>
      </c>
      <c r="O1060" s="3">
        <v>0.33333333333333331</v>
      </c>
      <c r="P1060" t="s">
        <v>38</v>
      </c>
      <c r="Q1060">
        <v>3</v>
      </c>
      <c r="R1060" t="s">
        <v>33</v>
      </c>
      <c r="S1060">
        <v>11</v>
      </c>
      <c r="T1060" t="s">
        <v>37</v>
      </c>
      <c r="U1060">
        <v>33</v>
      </c>
      <c r="V1060" t="s">
        <v>354</v>
      </c>
      <c r="W1060">
        <v>5</v>
      </c>
      <c r="X1060" t="s">
        <v>41</v>
      </c>
    </row>
    <row r="1061" spans="1:24">
      <c r="A1061">
        <v>33865</v>
      </c>
      <c r="B1061" t="s">
        <v>834</v>
      </c>
      <c r="C1061" s="1">
        <v>45328.389826388891</v>
      </c>
      <c r="D1061" s="1">
        <v>45342.468622685185</v>
      </c>
      <c r="E1061" s="3">
        <v>3.8354166666666667</v>
      </c>
      <c r="F1061">
        <v>103</v>
      </c>
      <c r="G1061" t="s">
        <v>89</v>
      </c>
      <c r="H1061">
        <v>52</v>
      </c>
      <c r="I1061" t="s">
        <v>77</v>
      </c>
      <c r="J1061">
        <v>0</v>
      </c>
      <c r="K1061" t="s">
        <v>55</v>
      </c>
      <c r="L1061">
        <v>6</v>
      </c>
      <c r="M1061" t="s">
        <v>118</v>
      </c>
      <c r="N1061" s="4" t="str">
        <f>IF(consolidado[[#This Row],[tempo]]&gt;consolidado[[#This Row],[prioridade_horas]],"Fora do prazo","Dentro do prazo estimado")</f>
        <v>Fora do prazo</v>
      </c>
      <c r="O1061" s="3">
        <v>1.6666666666666667</v>
      </c>
      <c r="P1061" t="s">
        <v>125</v>
      </c>
      <c r="Q1061">
        <v>3</v>
      </c>
      <c r="R1061" t="s">
        <v>33</v>
      </c>
      <c r="S1061">
        <v>26</v>
      </c>
      <c r="T1061" t="s">
        <v>78</v>
      </c>
      <c r="U1061">
        <v>6</v>
      </c>
      <c r="V1061" t="s">
        <v>29</v>
      </c>
      <c r="W1061">
        <v>5</v>
      </c>
      <c r="X1061" t="s">
        <v>41</v>
      </c>
    </row>
    <row r="1062" spans="1:24">
      <c r="A1062">
        <v>33866</v>
      </c>
      <c r="B1062" t="s">
        <v>103</v>
      </c>
      <c r="C1062" s="1">
        <v>45328.390729166669</v>
      </c>
      <c r="D1062" s="1">
        <v>45328.691412037035</v>
      </c>
      <c r="E1062" s="3">
        <v>0.30069444444444443</v>
      </c>
      <c r="F1062">
        <v>83</v>
      </c>
      <c r="G1062" t="s">
        <v>104</v>
      </c>
      <c r="H1062">
        <v>49</v>
      </c>
      <c r="I1062" t="s">
        <v>42</v>
      </c>
      <c r="J1062">
        <v>83</v>
      </c>
      <c r="K1062" t="s">
        <v>104</v>
      </c>
      <c r="L1062">
        <v>16</v>
      </c>
      <c r="M1062" t="s">
        <v>43</v>
      </c>
      <c r="N1062" s="4" t="str">
        <f>IF(consolidado[[#This Row],[tempo]]&gt;consolidado[[#This Row],[prioridade_horas]],"Fora do prazo","Dentro do prazo estimado")</f>
        <v>Dentro do prazo estimado</v>
      </c>
      <c r="O1062" s="3">
        <v>0.33333333333333331</v>
      </c>
      <c r="P1062" t="s">
        <v>38</v>
      </c>
      <c r="Q1062">
        <v>3</v>
      </c>
      <c r="R1062" t="s">
        <v>33</v>
      </c>
      <c r="S1062">
        <v>16</v>
      </c>
      <c r="T1062" t="s">
        <v>43</v>
      </c>
      <c r="U1062">
        <v>56</v>
      </c>
      <c r="V1062" t="s">
        <v>40</v>
      </c>
      <c r="W1062">
        <v>5</v>
      </c>
      <c r="X1062" t="s">
        <v>41</v>
      </c>
    </row>
    <row r="1063" spans="1:24">
      <c r="A1063">
        <v>33867</v>
      </c>
      <c r="B1063" t="s">
        <v>337</v>
      </c>
      <c r="C1063" s="1">
        <v>45328.390810185185</v>
      </c>
      <c r="D1063" s="1">
        <v>45336.587372685186</v>
      </c>
      <c r="E1063" s="3">
        <v>2.4506944444444443</v>
      </c>
      <c r="F1063">
        <v>34</v>
      </c>
      <c r="G1063" t="s">
        <v>25</v>
      </c>
      <c r="H1063">
        <v>34</v>
      </c>
      <c r="I1063" t="s">
        <v>25</v>
      </c>
      <c r="J1063">
        <v>34</v>
      </c>
      <c r="K1063" t="s">
        <v>25</v>
      </c>
      <c r="L1063">
        <v>3</v>
      </c>
      <c r="M1063" t="s">
        <v>26</v>
      </c>
      <c r="N1063" s="4" t="str">
        <f>IF(consolidado[[#This Row],[tempo]]&gt;consolidado[[#This Row],[prioridade_horas]],"Fora do prazo","Dentro do prazo estimado")</f>
        <v>Fora do prazo</v>
      </c>
      <c r="O1063" s="3">
        <v>1</v>
      </c>
      <c r="P1063" t="s">
        <v>27</v>
      </c>
      <c r="Q1063">
        <v>6</v>
      </c>
      <c r="R1063" t="s">
        <v>28</v>
      </c>
      <c r="S1063">
        <v>3</v>
      </c>
      <c r="T1063" t="s">
        <v>26</v>
      </c>
      <c r="U1063">
        <v>27</v>
      </c>
      <c r="V1063" t="s">
        <v>178</v>
      </c>
      <c r="W1063">
        <v>3</v>
      </c>
      <c r="X1063" t="s">
        <v>86</v>
      </c>
    </row>
    <row r="1064" spans="1:24">
      <c r="A1064">
        <v>33868</v>
      </c>
      <c r="B1064" t="s">
        <v>31</v>
      </c>
      <c r="C1064" s="1">
        <v>45328.397650462961</v>
      </c>
      <c r="D1064" s="1">
        <v>45330.695069444446</v>
      </c>
      <c r="E1064" s="3">
        <v>1.0486111111111112</v>
      </c>
      <c r="F1064">
        <v>34</v>
      </c>
      <c r="G1064" t="s">
        <v>25</v>
      </c>
      <c r="H1064">
        <v>74</v>
      </c>
      <c r="I1064" t="s">
        <v>101</v>
      </c>
      <c r="J1064">
        <v>102</v>
      </c>
      <c r="K1064" t="s">
        <v>46</v>
      </c>
      <c r="L1064">
        <v>1</v>
      </c>
      <c r="M1064" t="s">
        <v>66</v>
      </c>
      <c r="N1064" s="4" t="str">
        <f>IF(consolidado[[#This Row],[tempo]]&gt;consolidado[[#This Row],[prioridade_horas]],"Fora do prazo","Dentro do prazo estimado")</f>
        <v>Fora do prazo</v>
      </c>
      <c r="O1064" s="3">
        <v>1</v>
      </c>
      <c r="P1064" t="s">
        <v>27</v>
      </c>
      <c r="Q1064">
        <v>3</v>
      </c>
      <c r="R1064" t="s">
        <v>33</v>
      </c>
      <c r="S1064">
        <v>1</v>
      </c>
      <c r="T1064" t="s">
        <v>66</v>
      </c>
      <c r="U1064">
        <v>28</v>
      </c>
      <c r="V1064" t="s">
        <v>34</v>
      </c>
      <c r="W1064">
        <v>4</v>
      </c>
      <c r="X1064" t="s">
        <v>30</v>
      </c>
    </row>
    <row r="1065" spans="1:24">
      <c r="A1065">
        <v>33869</v>
      </c>
      <c r="B1065" t="s">
        <v>31</v>
      </c>
      <c r="C1065" s="1">
        <v>45328.400219907409</v>
      </c>
      <c r="D1065" s="1">
        <v>45338.387824074074</v>
      </c>
      <c r="E1065" s="3">
        <v>2.9930555555555554</v>
      </c>
      <c r="F1065">
        <v>34</v>
      </c>
      <c r="G1065" t="s">
        <v>25</v>
      </c>
      <c r="H1065">
        <v>111</v>
      </c>
      <c r="I1065" t="s">
        <v>99</v>
      </c>
      <c r="J1065">
        <v>102</v>
      </c>
      <c r="K1065" t="s">
        <v>46</v>
      </c>
      <c r="L1065">
        <v>1</v>
      </c>
      <c r="M1065" t="s">
        <v>66</v>
      </c>
      <c r="N1065" s="4" t="str">
        <f>IF(consolidado[[#This Row],[tempo]]&gt;consolidado[[#This Row],[prioridade_horas]],"Fora do prazo","Dentro do prazo estimado")</f>
        <v>Fora do prazo</v>
      </c>
      <c r="O1065" s="3">
        <v>1</v>
      </c>
      <c r="P1065" t="s">
        <v>27</v>
      </c>
      <c r="Q1065">
        <v>3</v>
      </c>
      <c r="R1065" t="s">
        <v>33</v>
      </c>
      <c r="S1065">
        <v>1</v>
      </c>
      <c r="T1065" t="s">
        <v>66</v>
      </c>
      <c r="U1065">
        <v>28</v>
      </c>
      <c r="V1065" t="s">
        <v>34</v>
      </c>
      <c r="W1065">
        <v>4</v>
      </c>
      <c r="X1065" t="s">
        <v>30</v>
      </c>
    </row>
    <row r="1066" spans="1:24">
      <c r="A1066">
        <v>33870</v>
      </c>
      <c r="B1066" t="s">
        <v>278</v>
      </c>
      <c r="C1066" s="1">
        <v>45328.40283564815</v>
      </c>
      <c r="D1066" s="1">
        <v>45330.652349537035</v>
      </c>
      <c r="E1066" s="3">
        <v>1.0006944444444446</v>
      </c>
      <c r="F1066">
        <v>49</v>
      </c>
      <c r="G1066" t="s">
        <v>42</v>
      </c>
      <c r="H1066">
        <v>99</v>
      </c>
      <c r="I1066" t="s">
        <v>73</v>
      </c>
      <c r="J1066">
        <v>49</v>
      </c>
      <c r="K1066" t="s">
        <v>42</v>
      </c>
      <c r="L1066">
        <v>16</v>
      </c>
      <c r="M1066" t="s">
        <v>43</v>
      </c>
      <c r="N1066" s="4" t="str">
        <f>IF(consolidado[[#This Row],[tempo]]&gt;consolidado[[#This Row],[prioridade_horas]],"Fora do prazo","Dentro do prazo estimado")</f>
        <v>Fora do prazo</v>
      </c>
      <c r="O1066" s="3">
        <v>0.33333333333333331</v>
      </c>
      <c r="P1066" t="s">
        <v>38</v>
      </c>
      <c r="Q1066">
        <v>3</v>
      </c>
      <c r="R1066" t="s">
        <v>33</v>
      </c>
      <c r="S1066">
        <v>16</v>
      </c>
      <c r="T1066" t="s">
        <v>43</v>
      </c>
      <c r="U1066">
        <v>56</v>
      </c>
      <c r="V1066" t="s">
        <v>40</v>
      </c>
      <c r="W1066">
        <v>5</v>
      </c>
      <c r="X1066" t="s">
        <v>41</v>
      </c>
    </row>
    <row r="1067" spans="1:24">
      <c r="A1067">
        <v>33871</v>
      </c>
      <c r="B1067" t="s">
        <v>326</v>
      </c>
      <c r="C1067" s="1">
        <v>45328.407418981478</v>
      </c>
      <c r="D1067" s="1">
        <v>45330.652557870373</v>
      </c>
      <c r="E1067" s="3">
        <v>0.99652777777777779</v>
      </c>
      <c r="F1067">
        <v>49</v>
      </c>
      <c r="G1067" t="s">
        <v>42</v>
      </c>
      <c r="H1067">
        <v>99</v>
      </c>
      <c r="I1067" t="s">
        <v>73</v>
      </c>
      <c r="J1067">
        <v>49</v>
      </c>
      <c r="K1067" t="s">
        <v>42</v>
      </c>
      <c r="L1067">
        <v>16</v>
      </c>
      <c r="M1067" t="s">
        <v>43</v>
      </c>
      <c r="N1067" s="4" t="str">
        <f>IF(consolidado[[#This Row],[tempo]]&gt;consolidado[[#This Row],[prioridade_horas]],"Fora do prazo","Dentro do prazo estimado")</f>
        <v>Fora do prazo</v>
      </c>
      <c r="O1067" s="3">
        <v>0.33333333333333331</v>
      </c>
      <c r="P1067" t="s">
        <v>38</v>
      </c>
      <c r="Q1067">
        <v>3</v>
      </c>
      <c r="R1067" t="s">
        <v>33</v>
      </c>
      <c r="S1067">
        <v>16</v>
      </c>
      <c r="T1067" t="s">
        <v>43</v>
      </c>
      <c r="U1067">
        <v>56</v>
      </c>
      <c r="V1067" t="s">
        <v>40</v>
      </c>
      <c r="W1067">
        <v>5</v>
      </c>
      <c r="X1067" t="s">
        <v>41</v>
      </c>
    </row>
    <row r="1068" spans="1:24">
      <c r="A1068">
        <v>33872</v>
      </c>
      <c r="B1068" t="s">
        <v>189</v>
      </c>
      <c r="C1068" s="1">
        <v>45328.409872685188</v>
      </c>
      <c r="D1068" s="1">
        <v>45330.652766203704</v>
      </c>
      <c r="E1068" s="3">
        <v>0.99375000000000002</v>
      </c>
      <c r="F1068">
        <v>49</v>
      </c>
      <c r="G1068" t="s">
        <v>42</v>
      </c>
      <c r="H1068">
        <v>99</v>
      </c>
      <c r="I1068" t="s">
        <v>73</v>
      </c>
      <c r="J1068">
        <v>49</v>
      </c>
      <c r="K1068" t="s">
        <v>42</v>
      </c>
      <c r="L1068">
        <v>16</v>
      </c>
      <c r="M1068" t="s">
        <v>43</v>
      </c>
      <c r="N1068" s="4" t="str">
        <f>IF(consolidado[[#This Row],[tempo]]&gt;consolidado[[#This Row],[prioridade_horas]],"Fora do prazo","Dentro do prazo estimado")</f>
        <v>Fora do prazo</v>
      </c>
      <c r="O1068" s="3">
        <v>0.33333333333333331</v>
      </c>
      <c r="P1068" t="s">
        <v>38</v>
      </c>
      <c r="Q1068">
        <v>3</v>
      </c>
      <c r="R1068" t="s">
        <v>33</v>
      </c>
      <c r="S1068">
        <v>16</v>
      </c>
      <c r="T1068" t="s">
        <v>43</v>
      </c>
      <c r="U1068">
        <v>56</v>
      </c>
      <c r="V1068" t="s">
        <v>40</v>
      </c>
      <c r="W1068">
        <v>5</v>
      </c>
      <c r="X1068" t="s">
        <v>41</v>
      </c>
    </row>
    <row r="1069" spans="1:24">
      <c r="A1069">
        <v>33873</v>
      </c>
      <c r="B1069" t="s">
        <v>67</v>
      </c>
      <c r="C1069" s="1">
        <v>45328.410775462966</v>
      </c>
      <c r="D1069" s="1">
        <v>45345.577256944445</v>
      </c>
      <c r="E1069" s="3">
        <v>5.0506944444444448</v>
      </c>
      <c r="F1069">
        <v>34</v>
      </c>
      <c r="G1069" t="s">
        <v>25</v>
      </c>
      <c r="H1069">
        <v>34</v>
      </c>
      <c r="I1069" t="s">
        <v>25</v>
      </c>
      <c r="J1069">
        <v>34</v>
      </c>
      <c r="K1069" t="s">
        <v>25</v>
      </c>
      <c r="L1069">
        <v>3</v>
      </c>
      <c r="M1069" t="s">
        <v>26</v>
      </c>
      <c r="N1069" s="4" t="str">
        <f>IF(consolidado[[#This Row],[tempo]]&gt;consolidado[[#This Row],[prioridade_horas]],"Fora do prazo","Dentro do prazo estimado")</f>
        <v>Fora do prazo</v>
      </c>
      <c r="O1069" s="3">
        <v>1</v>
      </c>
      <c r="P1069" t="s">
        <v>27</v>
      </c>
      <c r="Q1069">
        <v>6</v>
      </c>
      <c r="R1069" t="s">
        <v>28</v>
      </c>
      <c r="S1069">
        <v>3</v>
      </c>
      <c r="T1069" t="s">
        <v>26</v>
      </c>
      <c r="U1069">
        <v>38</v>
      </c>
      <c r="V1069" t="s">
        <v>67</v>
      </c>
      <c r="W1069">
        <v>4</v>
      </c>
      <c r="X1069" t="s">
        <v>30</v>
      </c>
    </row>
    <row r="1070" spans="1:24">
      <c r="A1070">
        <v>33874</v>
      </c>
      <c r="B1070" t="s">
        <v>835</v>
      </c>
      <c r="C1070" s="1">
        <v>45328.442361111112</v>
      </c>
      <c r="D1070" s="1">
        <v>45328.690462962964</v>
      </c>
      <c r="E1070" s="3">
        <v>0.24791666666666667</v>
      </c>
      <c r="F1070">
        <v>83</v>
      </c>
      <c r="G1070" t="s">
        <v>104</v>
      </c>
      <c r="H1070">
        <v>49</v>
      </c>
      <c r="I1070" t="s">
        <v>42</v>
      </c>
      <c r="J1070">
        <v>83</v>
      </c>
      <c r="K1070" t="s">
        <v>104</v>
      </c>
      <c r="L1070">
        <v>16</v>
      </c>
      <c r="M1070" t="s">
        <v>43</v>
      </c>
      <c r="N1070" s="4" t="str">
        <f>IF(consolidado[[#This Row],[tempo]]&gt;consolidado[[#This Row],[prioridade_horas]],"Fora do prazo","Dentro do prazo estimado")</f>
        <v>Dentro do prazo estimado</v>
      </c>
      <c r="O1070" s="3">
        <v>0.33333333333333331</v>
      </c>
      <c r="P1070" t="s">
        <v>38</v>
      </c>
      <c r="Q1070">
        <v>3</v>
      </c>
      <c r="R1070" t="s">
        <v>33</v>
      </c>
      <c r="S1070">
        <v>16</v>
      </c>
      <c r="T1070" t="s">
        <v>43</v>
      </c>
      <c r="U1070">
        <v>56</v>
      </c>
      <c r="V1070" t="s">
        <v>40</v>
      </c>
      <c r="W1070">
        <v>5</v>
      </c>
      <c r="X1070" t="s">
        <v>41</v>
      </c>
    </row>
    <row r="1071" spans="1:24">
      <c r="A1071">
        <v>33875</v>
      </c>
      <c r="B1071" t="s">
        <v>836</v>
      </c>
      <c r="C1071" s="1">
        <v>45328.443865740737</v>
      </c>
      <c r="D1071" s="1">
        <v>45328.616168981483</v>
      </c>
      <c r="E1071" s="3">
        <v>0.17222222222222222</v>
      </c>
      <c r="F1071">
        <v>45</v>
      </c>
      <c r="G1071" t="s">
        <v>156</v>
      </c>
      <c r="H1071">
        <v>50</v>
      </c>
      <c r="I1071" t="s">
        <v>142</v>
      </c>
      <c r="J1071">
        <v>45</v>
      </c>
      <c r="K1071" t="s">
        <v>156</v>
      </c>
      <c r="L1071">
        <v>16</v>
      </c>
      <c r="M1071" t="s">
        <v>43</v>
      </c>
      <c r="N1071" s="4" t="str">
        <f>IF(consolidado[[#This Row],[tempo]]&gt;consolidado[[#This Row],[prioridade_horas]],"Fora do prazo","Dentro do prazo estimado")</f>
        <v>Dentro do prazo estimado</v>
      </c>
      <c r="O1071" s="3">
        <v>5</v>
      </c>
      <c r="P1071" t="s">
        <v>84</v>
      </c>
      <c r="Q1071">
        <v>3</v>
      </c>
      <c r="R1071" t="s">
        <v>33</v>
      </c>
      <c r="S1071">
        <v>10</v>
      </c>
      <c r="T1071" t="s">
        <v>143</v>
      </c>
      <c r="U1071">
        <v>77</v>
      </c>
      <c r="V1071" t="s">
        <v>297</v>
      </c>
      <c r="W1071">
        <v>5</v>
      </c>
      <c r="X1071" t="s">
        <v>41</v>
      </c>
    </row>
    <row r="1072" spans="1:24">
      <c r="A1072">
        <v>33876</v>
      </c>
      <c r="B1072" t="s">
        <v>332</v>
      </c>
      <c r="C1072" s="1">
        <v>45328.451782407406</v>
      </c>
      <c r="D1072" s="1">
        <v>45336.549444444441</v>
      </c>
      <c r="E1072" s="3">
        <v>2.3520833333333333</v>
      </c>
      <c r="F1072">
        <v>49</v>
      </c>
      <c r="G1072" t="s">
        <v>42</v>
      </c>
      <c r="H1072">
        <v>99</v>
      </c>
      <c r="I1072" t="s">
        <v>73</v>
      </c>
      <c r="J1072">
        <v>49</v>
      </c>
      <c r="K1072" t="s">
        <v>42</v>
      </c>
      <c r="L1072">
        <v>16</v>
      </c>
      <c r="M1072" t="s">
        <v>43</v>
      </c>
      <c r="N1072" s="4" t="str">
        <f>IF(consolidado[[#This Row],[tempo]]&gt;consolidado[[#This Row],[prioridade_horas]],"Fora do prazo","Dentro do prazo estimado")</f>
        <v>Fora do prazo</v>
      </c>
      <c r="O1072" s="3">
        <v>0.33333333333333331</v>
      </c>
      <c r="P1072" t="s">
        <v>38</v>
      </c>
      <c r="Q1072">
        <v>3</v>
      </c>
      <c r="R1072" t="s">
        <v>33</v>
      </c>
      <c r="S1072">
        <v>16</v>
      </c>
      <c r="T1072" t="s">
        <v>43</v>
      </c>
      <c r="U1072">
        <v>56</v>
      </c>
      <c r="V1072" t="s">
        <v>40</v>
      </c>
      <c r="W1072">
        <v>5</v>
      </c>
      <c r="X1072" t="s">
        <v>41</v>
      </c>
    </row>
    <row r="1073" spans="1:24">
      <c r="A1073">
        <v>33877</v>
      </c>
      <c r="B1073" t="s">
        <v>837</v>
      </c>
      <c r="C1073" s="1">
        <v>45328.460648148146</v>
      </c>
      <c r="D1073" s="1">
        <v>45328.650231481479</v>
      </c>
      <c r="E1073" s="3">
        <v>0.18958333333333333</v>
      </c>
      <c r="F1073">
        <v>98</v>
      </c>
      <c r="G1073" t="s">
        <v>69</v>
      </c>
      <c r="H1073">
        <v>98</v>
      </c>
      <c r="I1073" t="s">
        <v>69</v>
      </c>
      <c r="J1073">
        <v>98</v>
      </c>
      <c r="K1073" t="s">
        <v>69</v>
      </c>
      <c r="L1073">
        <v>11</v>
      </c>
      <c r="M1073" t="s">
        <v>37</v>
      </c>
      <c r="N1073" s="4" t="str">
        <f>IF(consolidado[[#This Row],[tempo]]&gt;consolidado[[#This Row],[prioridade_horas]],"Fora do prazo","Dentro do prazo estimado")</f>
        <v>Dentro do prazo estimado</v>
      </c>
      <c r="O1073" s="3">
        <v>0.66666666666666663</v>
      </c>
      <c r="P1073" t="s">
        <v>70</v>
      </c>
      <c r="Q1073">
        <v>3</v>
      </c>
      <c r="R1073" t="s">
        <v>33</v>
      </c>
      <c r="S1073">
        <v>11</v>
      </c>
      <c r="T1073" t="s">
        <v>37</v>
      </c>
      <c r="U1073">
        <v>15</v>
      </c>
      <c r="V1073" t="s">
        <v>37</v>
      </c>
      <c r="W1073">
        <v>5</v>
      </c>
      <c r="X1073" t="s">
        <v>41</v>
      </c>
    </row>
    <row r="1074" spans="1:24">
      <c r="A1074">
        <v>33878</v>
      </c>
      <c r="B1074" t="s">
        <v>695</v>
      </c>
      <c r="C1074" s="1">
        <v>45328.472881944443</v>
      </c>
      <c r="D1074" s="1">
        <v>45330.660914351851</v>
      </c>
      <c r="E1074" s="3">
        <v>0.93958333333333333</v>
      </c>
      <c r="F1074">
        <v>55</v>
      </c>
      <c r="G1074" t="s">
        <v>127</v>
      </c>
      <c r="H1074">
        <v>55</v>
      </c>
      <c r="I1074" t="s">
        <v>127</v>
      </c>
      <c r="J1074">
        <v>55</v>
      </c>
      <c r="K1074" t="s">
        <v>127</v>
      </c>
      <c r="L1074">
        <v>27</v>
      </c>
      <c r="M1074" t="s">
        <v>59</v>
      </c>
      <c r="N1074" s="4" t="str">
        <f>IF(consolidado[[#This Row],[tempo]]&gt;consolidado[[#This Row],[prioridade_horas]],"Fora do prazo","Dentro do prazo estimado")</f>
        <v>Fora do prazo</v>
      </c>
      <c r="O1074" s="3">
        <v>0.33333333333333331</v>
      </c>
      <c r="P1074" t="s">
        <v>38</v>
      </c>
      <c r="Q1074">
        <v>3</v>
      </c>
      <c r="R1074" t="s">
        <v>33</v>
      </c>
      <c r="S1074">
        <v>13</v>
      </c>
      <c r="T1074" t="s">
        <v>60</v>
      </c>
      <c r="U1074">
        <v>56</v>
      </c>
      <c r="V1074" t="s">
        <v>40</v>
      </c>
      <c r="W1074">
        <v>5</v>
      </c>
      <c r="X1074" t="s">
        <v>41</v>
      </c>
    </row>
    <row r="1075" spans="1:24">
      <c r="A1075">
        <v>33879</v>
      </c>
      <c r="B1075" t="s">
        <v>126</v>
      </c>
      <c r="C1075" s="1">
        <v>45328.47351851852</v>
      </c>
      <c r="D1075" s="1">
        <v>45328.484780092593</v>
      </c>
      <c r="E1075" s="3">
        <v>1.1805555555555555E-2</v>
      </c>
      <c r="F1075">
        <v>55</v>
      </c>
      <c r="G1075" t="s">
        <v>127</v>
      </c>
      <c r="H1075">
        <v>25</v>
      </c>
      <c r="I1075" t="s">
        <v>109</v>
      </c>
      <c r="J1075">
        <v>55</v>
      </c>
      <c r="K1075" t="s">
        <v>127</v>
      </c>
      <c r="L1075">
        <v>11</v>
      </c>
      <c r="M1075" t="s">
        <v>37</v>
      </c>
      <c r="N1075" s="4" t="str">
        <f>IF(consolidado[[#This Row],[tempo]]&gt;consolidado[[#This Row],[prioridade_horas]],"Fora do prazo","Dentro do prazo estimado")</f>
        <v>Dentro do prazo estimado</v>
      </c>
      <c r="O1075" s="3">
        <v>0.33333333333333331</v>
      </c>
      <c r="P1075" t="s">
        <v>38</v>
      </c>
      <c r="Q1075">
        <v>3</v>
      </c>
      <c r="R1075" t="s">
        <v>33</v>
      </c>
      <c r="S1075">
        <v>11</v>
      </c>
      <c r="T1075" t="s">
        <v>37</v>
      </c>
      <c r="U1075">
        <v>56</v>
      </c>
      <c r="V1075" t="s">
        <v>40</v>
      </c>
      <c r="W1075">
        <v>5</v>
      </c>
      <c r="X1075" t="s">
        <v>41</v>
      </c>
    </row>
    <row r="1076" spans="1:24">
      <c r="A1076">
        <v>33880</v>
      </c>
      <c r="B1076" t="s">
        <v>128</v>
      </c>
      <c r="C1076" s="1">
        <v>45328.474976851852</v>
      </c>
      <c r="D1076" s="1">
        <v>45328.60728009259</v>
      </c>
      <c r="E1076" s="3">
        <v>0.13263888888888889</v>
      </c>
      <c r="F1076">
        <v>55</v>
      </c>
      <c r="G1076" t="s">
        <v>127</v>
      </c>
      <c r="H1076">
        <v>25</v>
      </c>
      <c r="I1076" t="s">
        <v>109</v>
      </c>
      <c r="J1076">
        <v>55</v>
      </c>
      <c r="K1076" t="s">
        <v>127</v>
      </c>
      <c r="L1076">
        <v>11</v>
      </c>
      <c r="M1076" t="s">
        <v>37</v>
      </c>
      <c r="N1076" s="4" t="str">
        <f>IF(consolidado[[#This Row],[tempo]]&gt;consolidado[[#This Row],[prioridade_horas]],"Fora do prazo","Dentro do prazo estimado")</f>
        <v>Dentro do prazo estimado</v>
      </c>
      <c r="O1076" s="3">
        <v>0.33333333333333331</v>
      </c>
      <c r="P1076" t="s">
        <v>38</v>
      </c>
      <c r="Q1076">
        <v>3</v>
      </c>
      <c r="R1076" t="s">
        <v>33</v>
      </c>
      <c r="S1076">
        <v>11</v>
      </c>
      <c r="T1076" t="s">
        <v>37</v>
      </c>
      <c r="U1076">
        <v>56</v>
      </c>
      <c r="V1076" t="s">
        <v>40</v>
      </c>
      <c r="W1076">
        <v>5</v>
      </c>
      <c r="X1076" t="s">
        <v>41</v>
      </c>
    </row>
    <row r="1077" spans="1:24">
      <c r="A1077">
        <v>33881</v>
      </c>
      <c r="B1077" t="s">
        <v>410</v>
      </c>
      <c r="C1077" s="1">
        <v>45328.475810185184</v>
      </c>
      <c r="D1077" s="1">
        <v>45329.433761574073</v>
      </c>
      <c r="E1077" s="3">
        <v>0.33333333333333331</v>
      </c>
      <c r="F1077">
        <v>55</v>
      </c>
      <c r="G1077" t="s">
        <v>127</v>
      </c>
      <c r="H1077">
        <v>98</v>
      </c>
      <c r="I1077" t="s">
        <v>69</v>
      </c>
      <c r="J1077">
        <v>55</v>
      </c>
      <c r="K1077" t="s">
        <v>127</v>
      </c>
      <c r="L1077">
        <v>11</v>
      </c>
      <c r="M1077" t="s">
        <v>37</v>
      </c>
      <c r="N1077" s="4" t="str">
        <f>IF(consolidado[[#This Row],[tempo]]&gt;consolidado[[#This Row],[prioridade_horas]],"Fora do prazo","Dentro do prazo estimado")</f>
        <v>Dentro do prazo estimado</v>
      </c>
      <c r="O1077" s="3">
        <v>0.33333333333333331</v>
      </c>
      <c r="P1077" t="s">
        <v>38</v>
      </c>
      <c r="Q1077">
        <v>3</v>
      </c>
      <c r="R1077" t="s">
        <v>33</v>
      </c>
      <c r="S1077">
        <v>11</v>
      </c>
      <c r="T1077" t="s">
        <v>37</v>
      </c>
      <c r="U1077">
        <v>56</v>
      </c>
      <c r="V1077" t="s">
        <v>40</v>
      </c>
      <c r="W1077">
        <v>5</v>
      </c>
      <c r="X1077" t="s">
        <v>41</v>
      </c>
    </row>
    <row r="1078" spans="1:24">
      <c r="A1078">
        <v>33882</v>
      </c>
      <c r="B1078" t="s">
        <v>550</v>
      </c>
      <c r="C1078" s="1">
        <v>45328.476689814815</v>
      </c>
      <c r="D1078" s="1">
        <v>45329.386111111111</v>
      </c>
      <c r="E1078" s="3">
        <v>0.28541666666666665</v>
      </c>
      <c r="F1078">
        <v>55</v>
      </c>
      <c r="G1078" t="s">
        <v>127</v>
      </c>
      <c r="H1078">
        <v>25</v>
      </c>
      <c r="I1078" t="s">
        <v>109</v>
      </c>
      <c r="J1078">
        <v>55</v>
      </c>
      <c r="K1078" t="s">
        <v>127</v>
      </c>
      <c r="L1078">
        <v>11</v>
      </c>
      <c r="M1078" t="s">
        <v>37</v>
      </c>
      <c r="N1078" s="4" t="str">
        <f>IF(consolidado[[#This Row],[tempo]]&gt;consolidado[[#This Row],[prioridade_horas]],"Fora do prazo","Dentro do prazo estimado")</f>
        <v>Dentro do prazo estimado</v>
      </c>
      <c r="O1078" s="3">
        <v>0.33333333333333331</v>
      </c>
      <c r="P1078" t="s">
        <v>38</v>
      </c>
      <c r="Q1078">
        <v>3</v>
      </c>
      <c r="R1078" t="s">
        <v>33</v>
      </c>
      <c r="S1078">
        <v>11</v>
      </c>
      <c r="T1078" t="s">
        <v>37</v>
      </c>
      <c r="U1078">
        <v>56</v>
      </c>
      <c r="V1078" t="s">
        <v>40</v>
      </c>
      <c r="W1078">
        <v>5</v>
      </c>
      <c r="X1078" t="s">
        <v>41</v>
      </c>
    </row>
    <row r="1079" spans="1:24">
      <c r="A1079">
        <v>33883</v>
      </c>
      <c r="B1079" t="s">
        <v>400</v>
      </c>
      <c r="C1079" s="1">
        <v>45328.482870370368</v>
      </c>
      <c r="D1079" s="1">
        <v>45337.435879629629</v>
      </c>
      <c r="E1079" s="3">
        <v>2.5826388888888889</v>
      </c>
      <c r="F1079">
        <v>38</v>
      </c>
      <c r="G1079" t="s">
        <v>117</v>
      </c>
      <c r="H1079">
        <v>38</v>
      </c>
      <c r="I1079" t="s">
        <v>117</v>
      </c>
      <c r="J1079">
        <v>38</v>
      </c>
      <c r="K1079" t="s">
        <v>117</v>
      </c>
      <c r="L1079">
        <v>21</v>
      </c>
      <c r="M1079" t="s">
        <v>265</v>
      </c>
      <c r="N1079" s="4" t="str">
        <f>IF(consolidado[[#This Row],[tempo]]&gt;consolidado[[#This Row],[prioridade_horas]],"Fora do prazo","Dentro do prazo estimado")</f>
        <v>Fora do prazo</v>
      </c>
      <c r="O1079" s="3">
        <v>1</v>
      </c>
      <c r="P1079" t="s">
        <v>27</v>
      </c>
      <c r="Q1079">
        <v>6</v>
      </c>
      <c r="R1079" t="s">
        <v>28</v>
      </c>
      <c r="S1079">
        <v>6</v>
      </c>
      <c r="T1079" t="s">
        <v>118</v>
      </c>
      <c r="U1079">
        <v>25</v>
      </c>
      <c r="V1079" t="s">
        <v>90</v>
      </c>
      <c r="W1079">
        <v>5</v>
      </c>
      <c r="X1079" t="s">
        <v>41</v>
      </c>
    </row>
    <row r="1080" spans="1:24">
      <c r="A1080">
        <v>33884</v>
      </c>
      <c r="B1080" t="s">
        <v>838</v>
      </c>
      <c r="C1080" s="1">
        <v>45328.504513888889</v>
      </c>
      <c r="D1080" s="1">
        <v>45329.592245370368</v>
      </c>
      <c r="E1080" s="3">
        <v>0.46319444444444446</v>
      </c>
      <c r="F1080">
        <v>98</v>
      </c>
      <c r="G1080" t="s">
        <v>69</v>
      </c>
      <c r="H1080">
        <v>99</v>
      </c>
      <c r="I1080" t="s">
        <v>73</v>
      </c>
      <c r="J1080">
        <v>98</v>
      </c>
      <c r="K1080" t="s">
        <v>69</v>
      </c>
      <c r="L1080">
        <v>11</v>
      </c>
      <c r="M1080" t="s">
        <v>37</v>
      </c>
      <c r="N1080" s="4" t="str">
        <f>IF(consolidado[[#This Row],[tempo]]&gt;consolidado[[#This Row],[prioridade_horas]],"Fora do prazo","Dentro do prazo estimado")</f>
        <v>Dentro do prazo estimado</v>
      </c>
      <c r="O1080" s="3">
        <v>1</v>
      </c>
      <c r="P1080" t="s">
        <v>27</v>
      </c>
      <c r="Q1080">
        <v>3</v>
      </c>
      <c r="R1080" t="s">
        <v>33</v>
      </c>
      <c r="S1080">
        <v>16</v>
      </c>
      <c r="T1080" t="s">
        <v>43</v>
      </c>
      <c r="U1080">
        <v>15</v>
      </c>
      <c r="V1080" t="s">
        <v>37</v>
      </c>
      <c r="W1080">
        <v>5</v>
      </c>
      <c r="X1080" t="s">
        <v>41</v>
      </c>
    </row>
    <row r="1081" spans="1:24">
      <c r="A1081">
        <v>33885</v>
      </c>
      <c r="B1081" t="s">
        <v>198</v>
      </c>
      <c r="C1081" s="1">
        <v>45328.514618055553</v>
      </c>
      <c r="D1081" s="1">
        <v>45328.697210648148</v>
      </c>
      <c r="E1081" s="3">
        <v>0.18194444444444444</v>
      </c>
      <c r="F1081">
        <v>43</v>
      </c>
      <c r="G1081" t="s">
        <v>139</v>
      </c>
      <c r="H1081">
        <v>43</v>
      </c>
      <c r="I1081" t="s">
        <v>139</v>
      </c>
      <c r="J1081">
        <v>43</v>
      </c>
      <c r="K1081" t="s">
        <v>139</v>
      </c>
      <c r="L1081">
        <v>16</v>
      </c>
      <c r="M1081" t="s">
        <v>43</v>
      </c>
      <c r="N1081" s="4" t="str">
        <f>IF(consolidado[[#This Row],[tempo]]&gt;consolidado[[#This Row],[prioridade_horas]],"Fora do prazo","Dentro do prazo estimado")</f>
        <v>Dentro do prazo estimado</v>
      </c>
      <c r="O1081" s="3">
        <v>0.33333333333333331</v>
      </c>
      <c r="P1081" t="s">
        <v>38</v>
      </c>
      <c r="Q1081">
        <v>3</v>
      </c>
      <c r="R1081" t="s">
        <v>33</v>
      </c>
      <c r="S1081">
        <v>23</v>
      </c>
      <c r="T1081" t="s">
        <v>121</v>
      </c>
      <c r="U1081">
        <v>108</v>
      </c>
      <c r="V1081" t="s">
        <v>375</v>
      </c>
      <c r="W1081">
        <v>4</v>
      </c>
      <c r="X1081" t="s">
        <v>30</v>
      </c>
    </row>
    <row r="1082" spans="1:24">
      <c r="A1082">
        <v>33886</v>
      </c>
      <c r="B1082" t="s">
        <v>162</v>
      </c>
      <c r="C1082" s="1">
        <v>45328.553379629629</v>
      </c>
      <c r="D1082" s="1">
        <v>45345.568518518521</v>
      </c>
      <c r="E1082" s="3">
        <v>4.8993055555555554</v>
      </c>
      <c r="F1082">
        <v>34</v>
      </c>
      <c r="G1082" t="s">
        <v>25</v>
      </c>
      <c r="H1082">
        <v>34</v>
      </c>
      <c r="I1082" t="s">
        <v>25</v>
      </c>
      <c r="J1082">
        <v>34</v>
      </c>
      <c r="K1082" t="s">
        <v>25</v>
      </c>
      <c r="L1082">
        <v>3</v>
      </c>
      <c r="M1082" t="s">
        <v>26</v>
      </c>
      <c r="N1082" s="4" t="str">
        <f>IF(consolidado[[#This Row],[tempo]]&gt;consolidado[[#This Row],[prioridade_horas]],"Fora do prazo","Dentro do prazo estimado")</f>
        <v>Fora do prazo</v>
      </c>
      <c r="O1082" s="3">
        <v>1</v>
      </c>
      <c r="P1082" t="s">
        <v>27</v>
      </c>
      <c r="Q1082">
        <v>3</v>
      </c>
      <c r="R1082" t="s">
        <v>33</v>
      </c>
      <c r="S1082">
        <v>3</v>
      </c>
      <c r="T1082" t="s">
        <v>26</v>
      </c>
      <c r="U1082">
        <v>109</v>
      </c>
      <c r="V1082" t="s">
        <v>163</v>
      </c>
      <c r="W1082">
        <v>4</v>
      </c>
      <c r="X1082" t="s">
        <v>30</v>
      </c>
    </row>
    <row r="1083" spans="1:24">
      <c r="A1083">
        <v>33887</v>
      </c>
      <c r="B1083" t="s">
        <v>31</v>
      </c>
      <c r="C1083" s="1">
        <v>45328.556446759256</v>
      </c>
      <c r="D1083" s="1">
        <v>45338.660636574074</v>
      </c>
      <c r="E1083" s="3">
        <v>3.1097222222222221</v>
      </c>
      <c r="F1083">
        <v>34</v>
      </c>
      <c r="G1083" t="s">
        <v>25</v>
      </c>
      <c r="H1083">
        <v>52</v>
      </c>
      <c r="I1083" t="s">
        <v>77</v>
      </c>
      <c r="J1083">
        <v>74</v>
      </c>
      <c r="K1083" t="s">
        <v>101</v>
      </c>
      <c r="L1083">
        <v>1</v>
      </c>
      <c r="M1083" t="s">
        <v>66</v>
      </c>
      <c r="N1083" s="4" t="str">
        <f>IF(consolidado[[#This Row],[tempo]]&gt;consolidado[[#This Row],[prioridade_horas]],"Fora do prazo","Dentro do prazo estimado")</f>
        <v>Fora do prazo</v>
      </c>
      <c r="O1083" s="3">
        <v>1</v>
      </c>
      <c r="P1083" t="s">
        <v>27</v>
      </c>
      <c r="Q1083">
        <v>3</v>
      </c>
      <c r="R1083" t="s">
        <v>33</v>
      </c>
      <c r="S1083">
        <v>16</v>
      </c>
      <c r="T1083" t="s">
        <v>43</v>
      </c>
      <c r="U1083">
        <v>28</v>
      </c>
      <c r="V1083" t="s">
        <v>34</v>
      </c>
      <c r="W1083">
        <v>4</v>
      </c>
      <c r="X1083" t="s">
        <v>30</v>
      </c>
    </row>
    <row r="1084" spans="1:24">
      <c r="A1084">
        <v>33888</v>
      </c>
      <c r="B1084" t="s">
        <v>839</v>
      </c>
      <c r="C1084" s="1">
        <v>45328.570555555554</v>
      </c>
      <c r="D1084" s="1">
        <v>45328.591527777775</v>
      </c>
      <c r="E1084" s="3">
        <v>2.0833333333333332E-2</v>
      </c>
      <c r="F1084">
        <v>47</v>
      </c>
      <c r="G1084" t="s">
        <v>100</v>
      </c>
      <c r="H1084">
        <v>25</v>
      </c>
      <c r="I1084" t="s">
        <v>109</v>
      </c>
      <c r="J1084">
        <v>47</v>
      </c>
      <c r="K1084" t="s">
        <v>100</v>
      </c>
      <c r="L1084">
        <v>11</v>
      </c>
      <c r="M1084" t="s">
        <v>37</v>
      </c>
      <c r="N1084" s="4" t="str">
        <f>IF(consolidado[[#This Row],[tempo]]&gt;consolidado[[#This Row],[prioridade_horas]],"Fora do prazo","Dentro do prazo estimado")</f>
        <v>Dentro do prazo estimado</v>
      </c>
      <c r="O1084" s="3">
        <v>0.33333333333333331</v>
      </c>
      <c r="P1084" t="s">
        <v>38</v>
      </c>
      <c r="Q1084">
        <v>3</v>
      </c>
      <c r="R1084" t="s">
        <v>33</v>
      </c>
      <c r="S1084">
        <v>11</v>
      </c>
      <c r="T1084" t="s">
        <v>37</v>
      </c>
      <c r="U1084">
        <v>56</v>
      </c>
      <c r="V1084" t="s">
        <v>40</v>
      </c>
      <c r="W1084">
        <v>5</v>
      </c>
      <c r="X1084" t="s">
        <v>41</v>
      </c>
    </row>
    <row r="1085" spans="1:24">
      <c r="A1085">
        <v>33889</v>
      </c>
      <c r="B1085" t="s">
        <v>290</v>
      </c>
      <c r="C1085" s="1">
        <v>45328.571134259262</v>
      </c>
      <c r="D1085" s="1">
        <v>45328.659837962965</v>
      </c>
      <c r="E1085" s="3">
        <v>8.8888888888888892E-2</v>
      </c>
      <c r="F1085">
        <v>104</v>
      </c>
      <c r="G1085" t="s">
        <v>108</v>
      </c>
      <c r="H1085">
        <v>49</v>
      </c>
      <c r="I1085" t="s">
        <v>42</v>
      </c>
      <c r="J1085">
        <v>47</v>
      </c>
      <c r="K1085" t="s">
        <v>100</v>
      </c>
      <c r="L1085">
        <v>13</v>
      </c>
      <c r="M1085" t="s">
        <v>60</v>
      </c>
      <c r="N1085" s="4" t="str">
        <f>IF(consolidado[[#This Row],[tempo]]&gt;consolidado[[#This Row],[prioridade_horas]],"Fora do prazo","Dentro do prazo estimado")</f>
        <v>Dentro do prazo estimado</v>
      </c>
      <c r="O1085" s="3">
        <v>0.33333333333333331</v>
      </c>
      <c r="P1085" t="s">
        <v>38</v>
      </c>
      <c r="Q1085">
        <v>3</v>
      </c>
      <c r="R1085" t="s">
        <v>33</v>
      </c>
      <c r="S1085">
        <v>16</v>
      </c>
      <c r="T1085" t="s">
        <v>43</v>
      </c>
      <c r="U1085">
        <v>25</v>
      </c>
      <c r="V1085" t="s">
        <v>90</v>
      </c>
      <c r="W1085">
        <v>3</v>
      </c>
      <c r="X1085" t="s">
        <v>86</v>
      </c>
    </row>
    <row r="1086" spans="1:24">
      <c r="A1086">
        <v>33890</v>
      </c>
      <c r="B1086" t="s">
        <v>840</v>
      </c>
      <c r="C1086" s="1">
        <v>45328.572523148148</v>
      </c>
      <c r="D1086" s="1">
        <v>45342.421400462961</v>
      </c>
      <c r="E1086" s="3">
        <v>3.6055555555555556</v>
      </c>
      <c r="F1086">
        <v>34</v>
      </c>
      <c r="G1086" t="s">
        <v>25</v>
      </c>
      <c r="H1086">
        <v>71</v>
      </c>
      <c r="I1086" t="s">
        <v>361</v>
      </c>
      <c r="J1086">
        <v>71</v>
      </c>
      <c r="K1086" t="s">
        <v>361</v>
      </c>
      <c r="L1086">
        <v>27</v>
      </c>
      <c r="M1086" t="s">
        <v>59</v>
      </c>
      <c r="N1086" s="4" t="str">
        <f>IF(consolidado[[#This Row],[tempo]]&gt;consolidado[[#This Row],[prioridade_horas]],"Fora do prazo","Dentro do prazo estimado")</f>
        <v>Fora do prazo</v>
      </c>
      <c r="O1086" s="3">
        <v>1</v>
      </c>
      <c r="P1086" t="s">
        <v>27</v>
      </c>
      <c r="Q1086">
        <v>3</v>
      </c>
      <c r="R1086" t="s">
        <v>33</v>
      </c>
      <c r="S1086">
        <v>27</v>
      </c>
      <c r="T1086" t="s">
        <v>59</v>
      </c>
      <c r="U1086">
        <v>11</v>
      </c>
      <c r="V1086" t="s">
        <v>132</v>
      </c>
      <c r="W1086">
        <v>4</v>
      </c>
      <c r="X1086" t="s">
        <v>30</v>
      </c>
    </row>
    <row r="1087" spans="1:24">
      <c r="A1087">
        <v>33891</v>
      </c>
      <c r="B1087" t="s">
        <v>457</v>
      </c>
      <c r="C1087" s="1">
        <v>45328.583067129628</v>
      </c>
      <c r="D1087" s="1">
        <v>45330.424826388888</v>
      </c>
      <c r="E1087" s="3">
        <v>0.59305555555555556</v>
      </c>
      <c r="F1087">
        <v>25</v>
      </c>
      <c r="G1087" t="s">
        <v>109</v>
      </c>
      <c r="H1087">
        <v>25</v>
      </c>
      <c r="I1087" t="s">
        <v>109</v>
      </c>
      <c r="J1087">
        <v>25</v>
      </c>
      <c r="K1087" t="s">
        <v>109</v>
      </c>
      <c r="L1087">
        <v>11</v>
      </c>
      <c r="M1087" t="s">
        <v>37</v>
      </c>
      <c r="N1087" s="4" t="str">
        <f>IF(consolidado[[#This Row],[tempo]]&gt;consolidado[[#This Row],[prioridade_horas]],"Fora do prazo","Dentro do prazo estimado")</f>
        <v>Fora do prazo</v>
      </c>
      <c r="O1087" s="3">
        <v>0.33333333333333331</v>
      </c>
      <c r="P1087" t="s">
        <v>38</v>
      </c>
      <c r="Q1087">
        <v>3</v>
      </c>
      <c r="R1087" t="s">
        <v>33</v>
      </c>
      <c r="S1087">
        <v>11</v>
      </c>
      <c r="T1087" t="s">
        <v>37</v>
      </c>
      <c r="U1087">
        <v>56</v>
      </c>
      <c r="V1087" t="s">
        <v>40</v>
      </c>
      <c r="W1087">
        <v>5</v>
      </c>
      <c r="X1087" t="s">
        <v>41</v>
      </c>
    </row>
    <row r="1088" spans="1:24">
      <c r="A1088">
        <v>33892</v>
      </c>
      <c r="B1088" t="s">
        <v>31</v>
      </c>
      <c r="C1088" s="1">
        <v>45328.586354166669</v>
      </c>
      <c r="D1088" s="1">
        <v>45337.660115740742</v>
      </c>
      <c r="E1088" s="3">
        <v>2.7034722222222221</v>
      </c>
      <c r="F1088">
        <v>34</v>
      </c>
      <c r="G1088" t="s">
        <v>25</v>
      </c>
      <c r="H1088">
        <v>62</v>
      </c>
      <c r="I1088" t="s">
        <v>45</v>
      </c>
      <c r="J1088">
        <v>102</v>
      </c>
      <c r="K1088" t="s">
        <v>46</v>
      </c>
      <c r="L1088">
        <v>2</v>
      </c>
      <c r="M1088" t="s">
        <v>47</v>
      </c>
      <c r="N1088" s="4" t="str">
        <f>IF(consolidado[[#This Row],[tempo]]&gt;consolidado[[#This Row],[prioridade_horas]],"Fora do prazo","Dentro do prazo estimado")</f>
        <v>Fora do prazo</v>
      </c>
      <c r="O1088" s="3">
        <v>1</v>
      </c>
      <c r="P1088" t="s">
        <v>27</v>
      </c>
      <c r="Q1088">
        <v>3</v>
      </c>
      <c r="R1088" t="s">
        <v>33</v>
      </c>
      <c r="S1088">
        <v>2</v>
      </c>
      <c r="T1088" t="s">
        <v>47</v>
      </c>
      <c r="U1088">
        <v>28</v>
      </c>
      <c r="V1088" t="s">
        <v>34</v>
      </c>
      <c r="W1088">
        <v>4</v>
      </c>
      <c r="X1088" t="s">
        <v>30</v>
      </c>
    </row>
    <row r="1089" spans="1:24">
      <c r="A1089">
        <v>33893</v>
      </c>
      <c r="B1089" t="s">
        <v>97</v>
      </c>
      <c r="C1089" s="1">
        <v>45328.586504629631</v>
      </c>
      <c r="D1089" s="1">
        <v>45330.667650462965</v>
      </c>
      <c r="E1089" s="3">
        <v>0.83263888888888893</v>
      </c>
      <c r="F1089">
        <v>32</v>
      </c>
      <c r="G1089" t="s">
        <v>154</v>
      </c>
      <c r="H1089">
        <v>102</v>
      </c>
      <c r="I1089" t="s">
        <v>46</v>
      </c>
      <c r="J1089">
        <v>32</v>
      </c>
      <c r="K1089" t="s">
        <v>154</v>
      </c>
      <c r="L1089">
        <v>4</v>
      </c>
      <c r="M1089" t="s">
        <v>94</v>
      </c>
      <c r="N1089" s="4" t="str">
        <f>IF(consolidado[[#This Row],[tempo]]&gt;consolidado[[#This Row],[prioridade_horas]],"Fora do prazo","Dentro do prazo estimado")</f>
        <v>Fora do prazo</v>
      </c>
      <c r="O1089" s="3">
        <v>0.33333333333333331</v>
      </c>
      <c r="P1089" t="s">
        <v>38</v>
      </c>
      <c r="Q1089">
        <v>3</v>
      </c>
      <c r="R1089" t="s">
        <v>33</v>
      </c>
      <c r="S1089">
        <v>1</v>
      </c>
      <c r="T1089" t="s">
        <v>66</v>
      </c>
      <c r="U1089">
        <v>38</v>
      </c>
      <c r="V1089" t="s">
        <v>67</v>
      </c>
      <c r="W1089">
        <v>5</v>
      </c>
      <c r="X1089" t="s">
        <v>41</v>
      </c>
    </row>
    <row r="1090" spans="1:24">
      <c r="A1090">
        <v>33894</v>
      </c>
      <c r="B1090" t="s">
        <v>431</v>
      </c>
      <c r="C1090" s="1">
        <v>45328.59138888889</v>
      </c>
      <c r="D1090" s="1">
        <v>45328.678055555552</v>
      </c>
      <c r="E1090" s="3">
        <v>8.6805555555555552E-2</v>
      </c>
      <c r="F1090">
        <v>111</v>
      </c>
      <c r="G1090" t="s">
        <v>99</v>
      </c>
      <c r="H1090">
        <v>49</v>
      </c>
      <c r="I1090" t="s">
        <v>42</v>
      </c>
      <c r="J1090">
        <v>111</v>
      </c>
      <c r="K1090" t="s">
        <v>99</v>
      </c>
      <c r="L1090">
        <v>27</v>
      </c>
      <c r="M1090" t="s">
        <v>59</v>
      </c>
      <c r="N1090" s="4" t="str">
        <f>IF(consolidado[[#This Row],[tempo]]&gt;consolidado[[#This Row],[prioridade_horas]],"Fora do prazo","Dentro do prazo estimado")</f>
        <v>Dentro do prazo estimado</v>
      </c>
      <c r="O1090" s="3">
        <v>0.33333333333333331</v>
      </c>
      <c r="P1090" t="s">
        <v>38</v>
      </c>
      <c r="Q1090">
        <v>3</v>
      </c>
      <c r="R1090" t="s">
        <v>33</v>
      </c>
      <c r="S1090">
        <v>16</v>
      </c>
      <c r="T1090" t="s">
        <v>43</v>
      </c>
      <c r="U1090">
        <v>28</v>
      </c>
      <c r="V1090" t="s">
        <v>34</v>
      </c>
      <c r="W1090">
        <v>5</v>
      </c>
      <c r="X1090" t="s">
        <v>41</v>
      </c>
    </row>
    <row r="1091" spans="1:24">
      <c r="A1091">
        <v>33895</v>
      </c>
      <c r="B1091" t="s">
        <v>841</v>
      </c>
      <c r="C1091" s="1">
        <v>45328.592905092592</v>
      </c>
      <c r="D1091" s="1">
        <v>45328.669872685183</v>
      </c>
      <c r="E1091" s="3">
        <v>7.7083333333333337E-2</v>
      </c>
      <c r="F1091">
        <v>80</v>
      </c>
      <c r="G1091" t="s">
        <v>123</v>
      </c>
      <c r="H1091">
        <v>80</v>
      </c>
      <c r="I1091" t="s">
        <v>123</v>
      </c>
      <c r="J1091">
        <v>80</v>
      </c>
      <c r="K1091" t="s">
        <v>123</v>
      </c>
      <c r="L1091">
        <v>16</v>
      </c>
      <c r="M1091" t="s">
        <v>43</v>
      </c>
      <c r="N1091" s="4" t="str">
        <f>IF(consolidado[[#This Row],[tempo]]&gt;consolidado[[#This Row],[prioridade_horas]],"Fora do prazo","Dentro do prazo estimado")</f>
        <v>Dentro do prazo estimado</v>
      </c>
      <c r="O1091" s="3">
        <v>0.33333333333333331</v>
      </c>
      <c r="P1091" t="s">
        <v>38</v>
      </c>
      <c r="Q1091">
        <v>3</v>
      </c>
      <c r="R1091" t="s">
        <v>33</v>
      </c>
      <c r="S1091">
        <v>23</v>
      </c>
      <c r="T1091" t="s">
        <v>121</v>
      </c>
      <c r="U1091">
        <v>56</v>
      </c>
      <c r="V1091" t="s">
        <v>40</v>
      </c>
      <c r="W1091">
        <v>4</v>
      </c>
      <c r="X1091" t="s">
        <v>30</v>
      </c>
    </row>
    <row r="1092" spans="1:24">
      <c r="A1092">
        <v>33896</v>
      </c>
      <c r="B1092" t="s">
        <v>842</v>
      </c>
      <c r="C1092" s="1">
        <v>45328.60596064815</v>
      </c>
      <c r="D1092" s="1">
        <v>45330.421516203707</v>
      </c>
      <c r="E1092" s="3">
        <v>0.56666666666666665</v>
      </c>
      <c r="F1092">
        <v>25</v>
      </c>
      <c r="G1092" t="s">
        <v>109</v>
      </c>
      <c r="H1092">
        <v>25</v>
      </c>
      <c r="I1092" t="s">
        <v>109</v>
      </c>
      <c r="J1092">
        <v>25</v>
      </c>
      <c r="K1092" t="s">
        <v>109</v>
      </c>
      <c r="L1092">
        <v>11</v>
      </c>
      <c r="M1092" t="s">
        <v>37</v>
      </c>
      <c r="N1092" s="4" t="str">
        <f>IF(consolidado[[#This Row],[tempo]]&gt;consolidado[[#This Row],[prioridade_horas]],"Fora do prazo","Dentro do prazo estimado")</f>
        <v>Fora do prazo</v>
      </c>
      <c r="O1092" s="3">
        <v>0.33333333333333331</v>
      </c>
      <c r="P1092" t="s">
        <v>38</v>
      </c>
      <c r="Q1092">
        <v>3</v>
      </c>
      <c r="R1092" t="s">
        <v>33</v>
      </c>
      <c r="S1092">
        <v>11</v>
      </c>
      <c r="T1092" t="s">
        <v>37</v>
      </c>
      <c r="U1092">
        <v>56</v>
      </c>
      <c r="V1092" t="s">
        <v>40</v>
      </c>
      <c r="W1092">
        <v>5</v>
      </c>
      <c r="X1092" t="s">
        <v>41</v>
      </c>
    </row>
    <row r="1093" spans="1:24">
      <c r="A1093">
        <v>33897</v>
      </c>
      <c r="B1093" t="s">
        <v>162</v>
      </c>
      <c r="C1093" s="1">
        <v>45328.606550925928</v>
      </c>
      <c r="D1093" s="1">
        <v>45328.6093287037</v>
      </c>
      <c r="E1093" s="3">
        <v>2.7777777777777779E-3</v>
      </c>
      <c r="F1093">
        <v>34</v>
      </c>
      <c r="G1093" t="s">
        <v>25</v>
      </c>
      <c r="H1093">
        <v>34</v>
      </c>
      <c r="I1093" t="s">
        <v>25</v>
      </c>
      <c r="J1093">
        <v>34</v>
      </c>
      <c r="K1093" t="s">
        <v>25</v>
      </c>
      <c r="L1093">
        <v>3</v>
      </c>
      <c r="M1093" t="s">
        <v>26</v>
      </c>
      <c r="N1093" s="4" t="str">
        <f>IF(consolidado[[#This Row],[tempo]]&gt;consolidado[[#This Row],[prioridade_horas]],"Fora do prazo","Dentro do prazo estimado")</f>
        <v>Dentro do prazo estimado</v>
      </c>
      <c r="O1093" s="3">
        <v>1</v>
      </c>
      <c r="P1093" t="s">
        <v>27</v>
      </c>
      <c r="Q1093">
        <v>3</v>
      </c>
      <c r="R1093" t="s">
        <v>33</v>
      </c>
      <c r="S1093">
        <v>3</v>
      </c>
      <c r="T1093" t="s">
        <v>26</v>
      </c>
      <c r="U1093">
        <v>28</v>
      </c>
      <c r="V1093" t="s">
        <v>34</v>
      </c>
      <c r="W1093">
        <v>4</v>
      </c>
      <c r="X1093" t="s">
        <v>30</v>
      </c>
    </row>
    <row r="1094" spans="1:24">
      <c r="A1094">
        <v>33898</v>
      </c>
      <c r="B1094" t="s">
        <v>171</v>
      </c>
      <c r="C1094" s="1">
        <v>45328.608761574076</v>
      </c>
      <c r="D1094" s="1">
        <v>45328.66201388889</v>
      </c>
      <c r="E1094" s="3">
        <v>5.347222222222222E-2</v>
      </c>
      <c r="F1094">
        <v>111</v>
      </c>
      <c r="G1094" t="s">
        <v>99</v>
      </c>
      <c r="H1094">
        <v>49</v>
      </c>
      <c r="I1094" t="s">
        <v>42</v>
      </c>
      <c r="J1094">
        <v>111</v>
      </c>
      <c r="K1094" t="s">
        <v>99</v>
      </c>
      <c r="L1094">
        <v>2</v>
      </c>
      <c r="M1094" t="s">
        <v>47</v>
      </c>
      <c r="N1094" s="4" t="str">
        <f>IF(consolidado[[#This Row],[tempo]]&gt;consolidado[[#This Row],[prioridade_horas]],"Fora do prazo","Dentro do prazo estimado")</f>
        <v>Dentro do prazo estimado</v>
      </c>
      <c r="O1094" s="3">
        <v>0.33333333333333331</v>
      </c>
      <c r="P1094" t="s">
        <v>38</v>
      </c>
      <c r="Q1094">
        <v>3</v>
      </c>
      <c r="R1094" t="s">
        <v>33</v>
      </c>
      <c r="S1094">
        <v>16</v>
      </c>
      <c r="T1094" t="s">
        <v>43</v>
      </c>
      <c r="U1094">
        <v>25</v>
      </c>
      <c r="V1094" t="s">
        <v>90</v>
      </c>
      <c r="W1094">
        <v>3</v>
      </c>
      <c r="X1094" t="s">
        <v>86</v>
      </c>
    </row>
    <row r="1095" spans="1:24">
      <c r="A1095">
        <v>33899</v>
      </c>
      <c r="B1095" t="s">
        <v>843</v>
      </c>
      <c r="C1095" s="1">
        <v>45328.610243055555</v>
      </c>
      <c r="D1095" s="1">
        <v>45355.468645833331</v>
      </c>
      <c r="E1095" s="3">
        <v>6.9965277777777777</v>
      </c>
      <c r="F1095">
        <v>19</v>
      </c>
      <c r="G1095" t="s">
        <v>91</v>
      </c>
      <c r="H1095">
        <v>19</v>
      </c>
      <c r="I1095" t="s">
        <v>91</v>
      </c>
      <c r="J1095">
        <v>19</v>
      </c>
      <c r="K1095" t="s">
        <v>91</v>
      </c>
      <c r="L1095">
        <v>5</v>
      </c>
      <c r="M1095" t="s">
        <v>92</v>
      </c>
      <c r="N1095" s="4" t="str">
        <f>IF(consolidado[[#This Row],[tempo]]&gt;consolidado[[#This Row],[prioridade_horas]],"Fora do prazo","Dentro do prazo estimado")</f>
        <v>Fora do prazo</v>
      </c>
      <c r="O1095" s="3">
        <v>1.6666666666666667</v>
      </c>
      <c r="P1095" t="s">
        <v>125</v>
      </c>
      <c r="Q1095">
        <v>3</v>
      </c>
      <c r="R1095" t="s">
        <v>33</v>
      </c>
      <c r="S1095">
        <v>5</v>
      </c>
      <c r="T1095" t="s">
        <v>92</v>
      </c>
      <c r="U1095">
        <v>19</v>
      </c>
      <c r="V1095" t="s">
        <v>256</v>
      </c>
      <c r="W1095">
        <v>5</v>
      </c>
      <c r="X1095" t="s">
        <v>41</v>
      </c>
    </row>
    <row r="1096" spans="1:24">
      <c r="A1096">
        <v>33900</v>
      </c>
      <c r="B1096" t="s">
        <v>153</v>
      </c>
      <c r="C1096" s="1">
        <v>45328.610289351855</v>
      </c>
      <c r="D1096" s="1">
        <v>45328.654062499998</v>
      </c>
      <c r="E1096" s="3">
        <v>4.3749999999999997E-2</v>
      </c>
      <c r="F1096">
        <v>32</v>
      </c>
      <c r="G1096" t="s">
        <v>154</v>
      </c>
      <c r="H1096">
        <v>49</v>
      </c>
      <c r="I1096" t="s">
        <v>42</v>
      </c>
      <c r="J1096">
        <v>32</v>
      </c>
      <c r="K1096" t="s">
        <v>154</v>
      </c>
      <c r="L1096">
        <v>4</v>
      </c>
      <c r="M1096" t="s">
        <v>94</v>
      </c>
      <c r="N1096" s="4" t="str">
        <f>IF(consolidado[[#This Row],[tempo]]&gt;consolidado[[#This Row],[prioridade_horas]],"Fora do prazo","Dentro do prazo estimado")</f>
        <v>Dentro do prazo estimado</v>
      </c>
      <c r="O1096" s="3">
        <v>0.33333333333333331</v>
      </c>
      <c r="P1096" t="s">
        <v>38</v>
      </c>
      <c r="Q1096">
        <v>3</v>
      </c>
      <c r="R1096" t="s">
        <v>33</v>
      </c>
      <c r="S1096">
        <v>16</v>
      </c>
      <c r="T1096" t="s">
        <v>43</v>
      </c>
      <c r="U1096">
        <v>28</v>
      </c>
      <c r="V1096" t="s">
        <v>34</v>
      </c>
      <c r="W1096">
        <v>5</v>
      </c>
      <c r="X1096" t="s">
        <v>41</v>
      </c>
    </row>
    <row r="1097" spans="1:24">
      <c r="A1097">
        <v>33901</v>
      </c>
      <c r="B1097" t="s">
        <v>844</v>
      </c>
      <c r="C1097" s="1">
        <v>45328.612916666665</v>
      </c>
      <c r="D1097" s="1">
        <v>45337.647326388891</v>
      </c>
      <c r="E1097" s="3">
        <v>2.6645833333333333</v>
      </c>
      <c r="F1097">
        <v>69</v>
      </c>
      <c r="G1097" t="s">
        <v>65</v>
      </c>
      <c r="H1097">
        <v>45</v>
      </c>
      <c r="I1097" t="s">
        <v>156</v>
      </c>
      <c r="J1097">
        <v>69</v>
      </c>
      <c r="K1097" t="s">
        <v>65</v>
      </c>
      <c r="L1097">
        <v>10</v>
      </c>
      <c r="M1097" t="s">
        <v>143</v>
      </c>
      <c r="N1097" s="4" t="str">
        <f>IF(consolidado[[#This Row],[tempo]]&gt;consolidado[[#This Row],[prioridade_horas]],"Fora do prazo","Dentro do prazo estimado")</f>
        <v>Fora do prazo</v>
      </c>
      <c r="O1097" s="3">
        <v>0.33333333333333331</v>
      </c>
      <c r="P1097" t="s">
        <v>38</v>
      </c>
      <c r="Q1097">
        <v>3</v>
      </c>
      <c r="R1097" t="s">
        <v>33</v>
      </c>
      <c r="S1097">
        <v>10</v>
      </c>
      <c r="T1097" t="s">
        <v>143</v>
      </c>
      <c r="U1097">
        <v>1</v>
      </c>
      <c r="V1097" t="s">
        <v>113</v>
      </c>
      <c r="W1097">
        <v>5</v>
      </c>
      <c r="X1097" t="s">
        <v>41</v>
      </c>
    </row>
    <row r="1098" spans="1:24">
      <c r="A1098">
        <v>33902</v>
      </c>
      <c r="B1098" t="s">
        <v>845</v>
      </c>
      <c r="C1098" s="1">
        <v>45328.616724537038</v>
      </c>
      <c r="D1098" s="1">
        <v>45349.58326388889</v>
      </c>
      <c r="E1098" s="3">
        <v>5.6013888888888888</v>
      </c>
      <c r="F1098">
        <v>98</v>
      </c>
      <c r="G1098" t="s">
        <v>69</v>
      </c>
      <c r="H1098">
        <v>31</v>
      </c>
      <c r="I1098" t="s">
        <v>54</v>
      </c>
      <c r="J1098">
        <v>33</v>
      </c>
      <c r="K1098" t="s">
        <v>57</v>
      </c>
      <c r="L1098">
        <v>11</v>
      </c>
      <c r="M1098" t="s">
        <v>37</v>
      </c>
      <c r="N1098" s="4" t="str">
        <f>IF(consolidado[[#This Row],[tempo]]&gt;consolidado[[#This Row],[prioridade_horas]],"Fora do prazo","Dentro do prazo estimado")</f>
        <v>Fora do prazo</v>
      </c>
      <c r="O1098" s="3">
        <v>0.66666666666666663</v>
      </c>
      <c r="P1098" t="s">
        <v>70</v>
      </c>
      <c r="Q1098">
        <v>3</v>
      </c>
      <c r="R1098" t="s">
        <v>33</v>
      </c>
      <c r="S1098">
        <v>11</v>
      </c>
      <c r="T1098" t="s">
        <v>37</v>
      </c>
      <c r="U1098">
        <v>99</v>
      </c>
      <c r="V1098" t="s">
        <v>74</v>
      </c>
      <c r="W1098">
        <v>5</v>
      </c>
      <c r="X1098" t="s">
        <v>41</v>
      </c>
    </row>
    <row r="1099" spans="1:24">
      <c r="A1099">
        <v>33903</v>
      </c>
      <c r="B1099" t="s">
        <v>846</v>
      </c>
      <c r="C1099" s="1">
        <v>45328.616805555554</v>
      </c>
      <c r="D1099" s="1">
        <v>45331.693923611114</v>
      </c>
      <c r="E1099" s="3">
        <v>1.2041666666666666</v>
      </c>
      <c r="F1099">
        <v>29</v>
      </c>
      <c r="G1099" t="s">
        <v>36</v>
      </c>
      <c r="H1099">
        <v>47</v>
      </c>
      <c r="I1099" t="s">
        <v>100</v>
      </c>
      <c r="J1099">
        <v>29</v>
      </c>
      <c r="K1099" t="s">
        <v>36</v>
      </c>
      <c r="L1099">
        <v>12</v>
      </c>
      <c r="M1099" t="s">
        <v>83</v>
      </c>
      <c r="N1099" s="4" t="str">
        <f>IF(consolidado[[#This Row],[tempo]]&gt;consolidado[[#This Row],[prioridade_horas]],"Fora do prazo","Dentro do prazo estimado")</f>
        <v>Fora do prazo</v>
      </c>
      <c r="O1099" s="3">
        <v>0.33333333333333331</v>
      </c>
      <c r="P1099" t="s">
        <v>38</v>
      </c>
      <c r="Q1099">
        <v>3</v>
      </c>
      <c r="R1099" t="s">
        <v>33</v>
      </c>
      <c r="S1099">
        <v>16</v>
      </c>
      <c r="T1099" t="s">
        <v>43</v>
      </c>
      <c r="U1099">
        <v>56</v>
      </c>
      <c r="V1099" t="s">
        <v>40</v>
      </c>
      <c r="W1099">
        <v>5</v>
      </c>
      <c r="X1099" t="s">
        <v>41</v>
      </c>
    </row>
    <row r="1100" spans="1:24">
      <c r="A1100">
        <v>33904</v>
      </c>
      <c r="B1100" t="s">
        <v>847</v>
      </c>
      <c r="C1100" s="1">
        <v>45328.660624999997</v>
      </c>
      <c r="D1100" s="1">
        <v>45392.408217592594</v>
      </c>
      <c r="E1100" s="3">
        <v>17.029166666666665</v>
      </c>
      <c r="F1100">
        <v>83</v>
      </c>
      <c r="G1100" t="s">
        <v>104</v>
      </c>
      <c r="H1100">
        <v>83</v>
      </c>
      <c r="I1100" t="s">
        <v>104</v>
      </c>
      <c r="J1100">
        <v>83</v>
      </c>
      <c r="K1100" t="s">
        <v>104</v>
      </c>
      <c r="L1100">
        <v>16</v>
      </c>
      <c r="M1100" t="s">
        <v>43</v>
      </c>
      <c r="N1100" s="4" t="str">
        <f>IF(consolidado[[#This Row],[tempo]]&gt;consolidado[[#This Row],[prioridade_horas]],"Fora do prazo","Dentro do prazo estimado")</f>
        <v>Fora do prazo</v>
      </c>
      <c r="O1100" s="3">
        <v>0.33333333333333331</v>
      </c>
      <c r="P1100" t="s">
        <v>38</v>
      </c>
      <c r="Q1100">
        <v>3</v>
      </c>
      <c r="R1100" t="s">
        <v>33</v>
      </c>
      <c r="S1100">
        <v>23</v>
      </c>
      <c r="T1100" t="s">
        <v>121</v>
      </c>
      <c r="U1100">
        <v>56</v>
      </c>
      <c r="V1100" t="s">
        <v>40</v>
      </c>
      <c r="W1100">
        <v>5</v>
      </c>
      <c r="X1100" t="s">
        <v>41</v>
      </c>
    </row>
    <row r="1101" spans="1:24">
      <c r="A1101">
        <v>33905</v>
      </c>
      <c r="B1101" t="s">
        <v>535</v>
      </c>
      <c r="C1101" s="1">
        <v>45328.670891203707</v>
      </c>
      <c r="D1101" s="1">
        <v>45338.402951388889</v>
      </c>
      <c r="E1101" s="3">
        <v>2.7374999999999998</v>
      </c>
      <c r="F1101">
        <v>38</v>
      </c>
      <c r="G1101" t="s">
        <v>117</v>
      </c>
      <c r="H1101">
        <v>38</v>
      </c>
      <c r="I1101" t="s">
        <v>117</v>
      </c>
      <c r="J1101">
        <v>38</v>
      </c>
      <c r="K1101" t="s">
        <v>117</v>
      </c>
      <c r="L1101">
        <v>21</v>
      </c>
      <c r="M1101" t="s">
        <v>265</v>
      </c>
      <c r="N1101" s="4" t="str">
        <f>IF(consolidado[[#This Row],[tempo]]&gt;consolidado[[#This Row],[prioridade_horas]],"Fora do prazo","Dentro do prazo estimado")</f>
        <v>Fora do prazo</v>
      </c>
      <c r="O1101" s="3">
        <v>1</v>
      </c>
      <c r="P1101" t="s">
        <v>27</v>
      </c>
      <c r="Q1101">
        <v>6</v>
      </c>
      <c r="R1101" t="s">
        <v>28</v>
      </c>
      <c r="S1101">
        <v>6</v>
      </c>
      <c r="T1101" t="s">
        <v>118</v>
      </c>
      <c r="U1101">
        <v>26</v>
      </c>
      <c r="V1101" t="s">
        <v>48</v>
      </c>
      <c r="W1101">
        <v>5</v>
      </c>
      <c r="X1101" t="s">
        <v>41</v>
      </c>
    </row>
    <row r="1102" spans="1:24">
      <c r="A1102">
        <v>33906</v>
      </c>
      <c r="B1102" t="s">
        <v>848</v>
      </c>
      <c r="C1102" s="1">
        <v>45328.672222222223</v>
      </c>
      <c r="D1102" s="1">
        <v>45337.437986111108</v>
      </c>
      <c r="E1102" s="3">
        <v>2.3951388888888889</v>
      </c>
      <c r="F1102">
        <v>38</v>
      </c>
      <c r="G1102" t="s">
        <v>117</v>
      </c>
      <c r="H1102">
        <v>106</v>
      </c>
      <c r="I1102" t="s">
        <v>64</v>
      </c>
      <c r="J1102">
        <v>38</v>
      </c>
      <c r="K1102" t="s">
        <v>117</v>
      </c>
      <c r="L1102">
        <v>21</v>
      </c>
      <c r="M1102" t="s">
        <v>265</v>
      </c>
      <c r="N1102" s="4" t="str">
        <f>IF(consolidado[[#This Row],[tempo]]&gt;consolidado[[#This Row],[prioridade_horas]],"Fora do prazo","Dentro do prazo estimado")</f>
        <v>Fora do prazo</v>
      </c>
      <c r="O1102" s="3">
        <v>1</v>
      </c>
      <c r="P1102" t="s">
        <v>27</v>
      </c>
      <c r="Q1102">
        <v>6</v>
      </c>
      <c r="R1102" t="s">
        <v>28</v>
      </c>
      <c r="S1102">
        <v>6</v>
      </c>
      <c r="T1102" t="s">
        <v>118</v>
      </c>
      <c r="U1102">
        <v>31</v>
      </c>
      <c r="V1102" t="s">
        <v>266</v>
      </c>
      <c r="W1102">
        <v>5</v>
      </c>
      <c r="X1102" t="s">
        <v>41</v>
      </c>
    </row>
    <row r="1103" spans="1:24">
      <c r="A1103">
        <v>33907</v>
      </c>
      <c r="B1103" t="s">
        <v>849</v>
      </c>
      <c r="C1103" s="1">
        <v>45328.673321759263</v>
      </c>
      <c r="D1103" s="1">
        <v>45337.435798611114</v>
      </c>
      <c r="E1103" s="3">
        <v>2.3923611111111112</v>
      </c>
      <c r="F1103">
        <v>38</v>
      </c>
      <c r="G1103" t="s">
        <v>117</v>
      </c>
      <c r="H1103">
        <v>106</v>
      </c>
      <c r="I1103" t="s">
        <v>64</v>
      </c>
      <c r="J1103">
        <v>38</v>
      </c>
      <c r="K1103" t="s">
        <v>117</v>
      </c>
      <c r="L1103">
        <v>21</v>
      </c>
      <c r="M1103" t="s">
        <v>265</v>
      </c>
      <c r="N1103" s="4" t="str">
        <f>IF(consolidado[[#This Row],[tempo]]&gt;consolidado[[#This Row],[prioridade_horas]],"Fora do prazo","Dentro do prazo estimado")</f>
        <v>Fora do prazo</v>
      </c>
      <c r="O1103" s="3">
        <v>1</v>
      </c>
      <c r="P1103" t="s">
        <v>27</v>
      </c>
      <c r="Q1103">
        <v>6</v>
      </c>
      <c r="R1103" t="s">
        <v>28</v>
      </c>
      <c r="S1103">
        <v>6</v>
      </c>
      <c r="T1103" t="s">
        <v>118</v>
      </c>
      <c r="U1103">
        <v>56</v>
      </c>
      <c r="V1103" t="s">
        <v>40</v>
      </c>
      <c r="W1103">
        <v>5</v>
      </c>
      <c r="X1103" t="s">
        <v>41</v>
      </c>
    </row>
    <row r="1104" spans="1:24">
      <c r="A1104">
        <v>33908</v>
      </c>
      <c r="B1104" t="s">
        <v>788</v>
      </c>
      <c r="C1104" s="1">
        <v>45328.687939814816</v>
      </c>
      <c r="D1104" s="1">
        <v>45330.690844907411</v>
      </c>
      <c r="E1104" s="3">
        <v>0.75416666666666665</v>
      </c>
      <c r="F1104">
        <v>66</v>
      </c>
      <c r="G1104" t="s">
        <v>50</v>
      </c>
      <c r="H1104">
        <v>60</v>
      </c>
      <c r="I1104" t="s">
        <v>134</v>
      </c>
      <c r="J1104">
        <v>0</v>
      </c>
      <c r="K1104" t="s">
        <v>55</v>
      </c>
      <c r="L1104">
        <v>9</v>
      </c>
      <c r="M1104" t="s">
        <v>135</v>
      </c>
      <c r="N1104" s="4" t="str">
        <f>IF(consolidado[[#This Row],[tempo]]&gt;consolidado[[#This Row],[prioridade_horas]],"Fora do prazo","Dentro do prazo estimado")</f>
        <v>Dentro do prazo estimado</v>
      </c>
      <c r="O1104" s="3">
        <v>1</v>
      </c>
      <c r="P1104" t="s">
        <v>27</v>
      </c>
      <c r="Q1104">
        <v>3</v>
      </c>
      <c r="R1104" t="s">
        <v>33</v>
      </c>
      <c r="S1104">
        <v>9</v>
      </c>
      <c r="T1104" t="s">
        <v>135</v>
      </c>
      <c r="U1104">
        <v>119</v>
      </c>
      <c r="V1104" t="s">
        <v>789</v>
      </c>
      <c r="W1104">
        <v>5</v>
      </c>
      <c r="X1104" t="s">
        <v>41</v>
      </c>
    </row>
    <row r="1105" spans="1:24">
      <c r="A1105">
        <v>33909</v>
      </c>
      <c r="B1105" t="s">
        <v>850</v>
      </c>
      <c r="C1105" s="1">
        <v>45328.689074074071</v>
      </c>
      <c r="D1105" s="1">
        <v>45329.4221412037</v>
      </c>
      <c r="E1105" s="3">
        <v>0.10833333333333334</v>
      </c>
      <c r="F1105">
        <v>50</v>
      </c>
      <c r="G1105" t="s">
        <v>142</v>
      </c>
      <c r="H1105">
        <v>45</v>
      </c>
      <c r="I1105" t="s">
        <v>156</v>
      </c>
      <c r="J1105">
        <v>47</v>
      </c>
      <c r="K1105" t="s">
        <v>100</v>
      </c>
      <c r="L1105">
        <v>16</v>
      </c>
      <c r="M1105" t="s">
        <v>43</v>
      </c>
      <c r="N1105" s="4" t="str">
        <f>IF(consolidado[[#This Row],[tempo]]&gt;consolidado[[#This Row],[prioridade_horas]],"Fora do prazo","Dentro do prazo estimado")</f>
        <v>Dentro do prazo estimado</v>
      </c>
      <c r="O1105" s="3">
        <v>0.66666666666666663</v>
      </c>
      <c r="P1105" t="s">
        <v>70</v>
      </c>
      <c r="Q1105">
        <v>3</v>
      </c>
      <c r="R1105" t="s">
        <v>33</v>
      </c>
      <c r="S1105">
        <v>10</v>
      </c>
      <c r="T1105" t="s">
        <v>143</v>
      </c>
      <c r="U1105">
        <v>56</v>
      </c>
      <c r="V1105" t="s">
        <v>40</v>
      </c>
      <c r="W1105">
        <v>5</v>
      </c>
      <c r="X1105" t="s">
        <v>41</v>
      </c>
    </row>
    <row r="1106" spans="1:24">
      <c r="A1106">
        <v>33910</v>
      </c>
      <c r="B1106" t="s">
        <v>851</v>
      </c>
      <c r="C1106" s="1">
        <v>45328.710462962961</v>
      </c>
      <c r="D1106" s="1">
        <v>45328.712233796294</v>
      </c>
      <c r="E1106" s="3">
        <v>1.3888888888888889E-3</v>
      </c>
      <c r="F1106">
        <v>62</v>
      </c>
      <c r="G1106" t="s">
        <v>45</v>
      </c>
      <c r="H1106">
        <v>62</v>
      </c>
      <c r="I1106" t="s">
        <v>45</v>
      </c>
      <c r="J1106">
        <v>62</v>
      </c>
      <c r="K1106" t="s">
        <v>45</v>
      </c>
      <c r="L1106">
        <v>2</v>
      </c>
      <c r="M1106" t="s">
        <v>47</v>
      </c>
      <c r="N1106" s="4" t="str">
        <f>IF(consolidado[[#This Row],[tempo]]&gt;consolidado[[#This Row],[prioridade_horas]],"Fora do prazo","Dentro do prazo estimado")</f>
        <v>Dentro do prazo estimado</v>
      </c>
      <c r="O1106" s="3">
        <v>0.33333333333333331</v>
      </c>
      <c r="P1106" t="s">
        <v>38</v>
      </c>
      <c r="Q1106">
        <v>3</v>
      </c>
      <c r="R1106" t="s">
        <v>33</v>
      </c>
      <c r="S1106">
        <v>2</v>
      </c>
      <c r="T1106" t="s">
        <v>47</v>
      </c>
      <c r="U1106">
        <v>56</v>
      </c>
      <c r="V1106" t="s">
        <v>40</v>
      </c>
      <c r="W1106">
        <v>5</v>
      </c>
      <c r="X1106" t="s">
        <v>41</v>
      </c>
    </row>
    <row r="1107" spans="1:24">
      <c r="A1107">
        <v>33911</v>
      </c>
      <c r="B1107" t="s">
        <v>852</v>
      </c>
      <c r="C1107" s="1">
        <v>45328.718634259261</v>
      </c>
      <c r="D1107" s="1">
        <v>45331.674502314818</v>
      </c>
      <c r="E1107" s="3">
        <v>1.0833333333333333</v>
      </c>
      <c r="F1107">
        <v>18</v>
      </c>
      <c r="G1107" t="s">
        <v>158</v>
      </c>
      <c r="H1107">
        <v>95</v>
      </c>
      <c r="I1107" t="s">
        <v>599</v>
      </c>
      <c r="J1107">
        <v>18</v>
      </c>
      <c r="K1107" t="s">
        <v>158</v>
      </c>
      <c r="L1107">
        <v>5</v>
      </c>
      <c r="M1107" t="s">
        <v>92</v>
      </c>
      <c r="N1107" s="4" t="str">
        <f>IF(consolidado[[#This Row],[tempo]]&gt;consolidado[[#This Row],[prioridade_horas]],"Fora do prazo","Dentro do prazo estimado")</f>
        <v>Dentro do prazo estimado</v>
      </c>
      <c r="O1107" s="3">
        <v>5</v>
      </c>
      <c r="P1107" t="s">
        <v>84</v>
      </c>
      <c r="Q1107">
        <v>3</v>
      </c>
      <c r="R1107" t="s">
        <v>33</v>
      </c>
      <c r="S1107">
        <v>13</v>
      </c>
      <c r="T1107" t="s">
        <v>60</v>
      </c>
      <c r="U1107">
        <v>18</v>
      </c>
      <c r="V1107" t="s">
        <v>224</v>
      </c>
      <c r="W1107">
        <v>3</v>
      </c>
      <c r="X1107" t="s">
        <v>86</v>
      </c>
    </row>
    <row r="1108" spans="1:24">
      <c r="A1108">
        <v>33912</v>
      </c>
      <c r="B1108" t="s">
        <v>661</v>
      </c>
      <c r="C1108" s="1">
        <v>45329.383240740739</v>
      </c>
      <c r="D1108" s="1">
        <v>45330.368796296294</v>
      </c>
      <c r="E1108" s="3">
        <v>0.36180555555555555</v>
      </c>
      <c r="F1108">
        <v>18</v>
      </c>
      <c r="G1108" t="s">
        <v>158</v>
      </c>
      <c r="H1108">
        <v>18</v>
      </c>
      <c r="I1108" t="s">
        <v>158</v>
      </c>
      <c r="J1108">
        <v>18</v>
      </c>
      <c r="K1108" t="s">
        <v>158</v>
      </c>
      <c r="L1108">
        <v>5</v>
      </c>
      <c r="M1108" t="s">
        <v>92</v>
      </c>
      <c r="N1108" s="4" t="str">
        <f>IF(consolidado[[#This Row],[tempo]]&gt;consolidado[[#This Row],[prioridade_horas]],"Fora do prazo","Dentro do prazo estimado")</f>
        <v>Dentro do prazo estimado</v>
      </c>
      <c r="O1108" s="3">
        <v>5</v>
      </c>
      <c r="P1108" t="s">
        <v>84</v>
      </c>
      <c r="Q1108">
        <v>3</v>
      </c>
      <c r="R1108" t="s">
        <v>33</v>
      </c>
      <c r="S1108">
        <v>5</v>
      </c>
      <c r="T1108" t="s">
        <v>92</v>
      </c>
      <c r="U1108">
        <v>13</v>
      </c>
      <c r="V1108" t="s">
        <v>203</v>
      </c>
      <c r="W1108">
        <v>3</v>
      </c>
      <c r="X1108" t="s">
        <v>86</v>
      </c>
    </row>
    <row r="1109" spans="1:24">
      <c r="A1109">
        <v>33913</v>
      </c>
      <c r="B1109" t="s">
        <v>853</v>
      </c>
      <c r="C1109" s="1">
        <v>45329.386921296296</v>
      </c>
      <c r="D1109" s="1">
        <v>45342.467372685183</v>
      </c>
      <c r="E1109" s="3">
        <v>3.4618055555555554</v>
      </c>
      <c r="F1109">
        <v>32</v>
      </c>
      <c r="G1109" t="s">
        <v>154</v>
      </c>
      <c r="H1109">
        <v>52</v>
      </c>
      <c r="I1109" t="s">
        <v>77</v>
      </c>
      <c r="J1109">
        <v>32</v>
      </c>
      <c r="K1109" t="s">
        <v>154</v>
      </c>
      <c r="L1109">
        <v>1</v>
      </c>
      <c r="M1109" t="s">
        <v>66</v>
      </c>
      <c r="N1109" s="4" t="str">
        <f>IF(consolidado[[#This Row],[tempo]]&gt;consolidado[[#This Row],[prioridade_horas]],"Fora do prazo","Dentro do prazo estimado")</f>
        <v>Dentro do prazo estimado</v>
      </c>
      <c r="O1109" s="3">
        <v>5</v>
      </c>
      <c r="P1109" t="s">
        <v>84</v>
      </c>
      <c r="Q1109">
        <v>3</v>
      </c>
      <c r="R1109" t="s">
        <v>33</v>
      </c>
      <c r="S1109">
        <v>26</v>
      </c>
      <c r="T1109" t="s">
        <v>78</v>
      </c>
      <c r="U1109">
        <v>6</v>
      </c>
      <c r="V1109" t="s">
        <v>29</v>
      </c>
      <c r="W1109">
        <v>5</v>
      </c>
      <c r="X1109" t="s">
        <v>41</v>
      </c>
    </row>
    <row r="1110" spans="1:24">
      <c r="A1110">
        <v>33914</v>
      </c>
      <c r="B1110" t="s">
        <v>854</v>
      </c>
      <c r="C1110" s="1">
        <v>45329.39166666667</v>
      </c>
      <c r="D1110" s="1">
        <v>45350.543969907405</v>
      </c>
      <c r="E1110" s="3">
        <v>5.7874999999999996</v>
      </c>
      <c r="F1110">
        <v>98</v>
      </c>
      <c r="G1110" t="s">
        <v>69</v>
      </c>
      <c r="H1110">
        <v>98</v>
      </c>
      <c r="I1110" t="s">
        <v>69</v>
      </c>
      <c r="J1110">
        <v>98</v>
      </c>
      <c r="K1110" t="s">
        <v>69</v>
      </c>
      <c r="L1110">
        <v>11</v>
      </c>
      <c r="M1110" t="s">
        <v>37</v>
      </c>
      <c r="N1110" s="4" t="str">
        <f>IF(consolidado[[#This Row],[tempo]]&gt;consolidado[[#This Row],[prioridade_horas]],"Fora do prazo","Dentro do prazo estimado")</f>
        <v>Fora do prazo</v>
      </c>
      <c r="O1110" s="3">
        <v>0.66666666666666663</v>
      </c>
      <c r="P1110" t="s">
        <v>70</v>
      </c>
      <c r="Q1110">
        <v>3</v>
      </c>
      <c r="R1110" t="s">
        <v>33</v>
      </c>
      <c r="S1110">
        <v>11</v>
      </c>
      <c r="T1110" t="s">
        <v>37</v>
      </c>
      <c r="U1110">
        <v>101</v>
      </c>
      <c r="V1110" t="s">
        <v>215</v>
      </c>
      <c r="W1110">
        <v>5</v>
      </c>
      <c r="X1110" t="s">
        <v>41</v>
      </c>
    </row>
    <row r="1111" spans="1:24">
      <c r="A1111">
        <v>33915</v>
      </c>
      <c r="B1111" t="s">
        <v>855</v>
      </c>
      <c r="C1111" s="1">
        <v>45329.393425925926</v>
      </c>
      <c r="D1111" s="1">
        <v>45329.703993055555</v>
      </c>
      <c r="E1111" s="3">
        <v>0.31041666666666667</v>
      </c>
      <c r="F1111">
        <v>38</v>
      </c>
      <c r="G1111" t="s">
        <v>117</v>
      </c>
      <c r="H1111">
        <v>38</v>
      </c>
      <c r="I1111" t="s">
        <v>117</v>
      </c>
      <c r="J1111">
        <v>38</v>
      </c>
      <c r="K1111" t="s">
        <v>117</v>
      </c>
      <c r="L1111">
        <v>6</v>
      </c>
      <c r="M1111" t="s">
        <v>118</v>
      </c>
      <c r="N1111" s="4" t="str">
        <f>IF(consolidado[[#This Row],[tempo]]&gt;consolidado[[#This Row],[prioridade_horas]],"Fora do prazo","Dentro do prazo estimado")</f>
        <v>Dentro do prazo estimado</v>
      </c>
      <c r="O1111" s="3">
        <v>1</v>
      </c>
      <c r="P1111" t="s">
        <v>27</v>
      </c>
      <c r="Q1111">
        <v>3</v>
      </c>
      <c r="R1111" t="s">
        <v>33</v>
      </c>
      <c r="S1111">
        <v>6</v>
      </c>
      <c r="T1111" t="s">
        <v>118</v>
      </c>
      <c r="U1111">
        <v>16</v>
      </c>
      <c r="V1111" t="s">
        <v>856</v>
      </c>
      <c r="W1111">
        <v>4</v>
      </c>
      <c r="X1111" t="s">
        <v>30</v>
      </c>
    </row>
    <row r="1112" spans="1:24">
      <c r="A1112">
        <v>33916</v>
      </c>
      <c r="B1112" t="s">
        <v>857</v>
      </c>
      <c r="C1112" s="1">
        <v>45329.401284722226</v>
      </c>
      <c r="D1112" s="1">
        <v>45331.596446759257</v>
      </c>
      <c r="E1112" s="3">
        <v>0.94652777777777775</v>
      </c>
      <c r="F1112">
        <v>34</v>
      </c>
      <c r="G1112" t="s">
        <v>25</v>
      </c>
      <c r="H1112">
        <v>34</v>
      </c>
      <c r="I1112" t="s">
        <v>25</v>
      </c>
      <c r="J1112">
        <v>34</v>
      </c>
      <c r="K1112" t="s">
        <v>25</v>
      </c>
      <c r="L1112">
        <v>3</v>
      </c>
      <c r="M1112" t="s">
        <v>26</v>
      </c>
      <c r="N1112" s="4" t="str">
        <f>IF(consolidado[[#This Row],[tempo]]&gt;consolidado[[#This Row],[prioridade_horas]],"Fora do prazo","Dentro do prazo estimado")</f>
        <v>Dentro do prazo estimado</v>
      </c>
      <c r="O1112" s="3">
        <v>1</v>
      </c>
      <c r="P1112" t="s">
        <v>27</v>
      </c>
      <c r="Q1112">
        <v>3</v>
      </c>
      <c r="R1112" t="s">
        <v>33</v>
      </c>
      <c r="S1112">
        <v>3</v>
      </c>
      <c r="T1112" t="s">
        <v>26</v>
      </c>
      <c r="U1112">
        <v>11</v>
      </c>
      <c r="V1112" t="s">
        <v>132</v>
      </c>
      <c r="W1112">
        <v>2</v>
      </c>
      <c r="X1112" t="s">
        <v>105</v>
      </c>
    </row>
    <row r="1113" spans="1:24">
      <c r="A1113">
        <v>33917</v>
      </c>
      <c r="B1113" t="s">
        <v>858</v>
      </c>
      <c r="C1113" s="1">
        <v>45329.411504629628</v>
      </c>
      <c r="D1113" s="1">
        <v>45342.72755787037</v>
      </c>
      <c r="E1113" s="3">
        <v>3.6972222222222224</v>
      </c>
      <c r="F1113">
        <v>74</v>
      </c>
      <c r="G1113" t="s">
        <v>101</v>
      </c>
      <c r="H1113">
        <v>52</v>
      </c>
      <c r="I1113" t="s">
        <v>77</v>
      </c>
      <c r="J1113">
        <v>74</v>
      </c>
      <c r="K1113" t="s">
        <v>101</v>
      </c>
      <c r="L1113">
        <v>1</v>
      </c>
      <c r="M1113" t="s">
        <v>66</v>
      </c>
      <c r="N1113" s="4" t="str">
        <f>IF(consolidado[[#This Row],[tempo]]&gt;consolidado[[#This Row],[prioridade_horas]],"Fora do prazo","Dentro do prazo estimado")</f>
        <v>Fora do prazo</v>
      </c>
      <c r="O1113" s="3">
        <v>0.33333333333333331</v>
      </c>
      <c r="P1113" t="s">
        <v>38</v>
      </c>
      <c r="Q1113">
        <v>3</v>
      </c>
      <c r="R1113" t="s">
        <v>33</v>
      </c>
      <c r="S1113">
        <v>26</v>
      </c>
      <c r="T1113" t="s">
        <v>78</v>
      </c>
      <c r="U1113">
        <v>6</v>
      </c>
      <c r="V1113" t="s">
        <v>29</v>
      </c>
      <c r="W1113">
        <v>5</v>
      </c>
      <c r="X1113" t="s">
        <v>41</v>
      </c>
    </row>
    <row r="1114" spans="1:24">
      <c r="A1114">
        <v>33918</v>
      </c>
      <c r="B1114" t="s">
        <v>859</v>
      </c>
      <c r="C1114" s="1">
        <v>45329.415069444447</v>
      </c>
      <c r="D1114" s="1">
        <v>45330.419479166667</v>
      </c>
      <c r="E1114" s="3">
        <v>0.38055555555555554</v>
      </c>
      <c r="F1114">
        <v>25</v>
      </c>
      <c r="G1114" t="s">
        <v>109</v>
      </c>
      <c r="H1114">
        <v>25</v>
      </c>
      <c r="I1114" t="s">
        <v>109</v>
      </c>
      <c r="J1114">
        <v>25</v>
      </c>
      <c r="K1114" t="s">
        <v>109</v>
      </c>
      <c r="L1114">
        <v>11</v>
      </c>
      <c r="M1114" t="s">
        <v>37</v>
      </c>
      <c r="N1114" s="4" t="str">
        <f>IF(consolidado[[#This Row],[tempo]]&gt;consolidado[[#This Row],[prioridade_horas]],"Fora do prazo","Dentro do prazo estimado")</f>
        <v>Fora do prazo</v>
      </c>
      <c r="O1114" s="3">
        <v>0.33333333333333331</v>
      </c>
      <c r="P1114" t="s">
        <v>38</v>
      </c>
      <c r="Q1114">
        <v>3</v>
      </c>
      <c r="R1114" t="s">
        <v>33</v>
      </c>
      <c r="S1114">
        <v>11</v>
      </c>
      <c r="T1114" t="s">
        <v>37</v>
      </c>
      <c r="U1114">
        <v>56</v>
      </c>
      <c r="V1114" t="s">
        <v>40</v>
      </c>
      <c r="W1114">
        <v>5</v>
      </c>
      <c r="X1114" t="s">
        <v>41</v>
      </c>
    </row>
    <row r="1115" spans="1:24">
      <c r="A1115">
        <v>33919</v>
      </c>
      <c r="B1115" t="s">
        <v>31</v>
      </c>
      <c r="C1115" s="1">
        <v>45329.416724537034</v>
      </c>
      <c r="D1115" s="1">
        <v>45329.61005787037</v>
      </c>
      <c r="E1115" s="3">
        <v>0.19305555555555556</v>
      </c>
      <c r="F1115">
        <v>35</v>
      </c>
      <c r="G1115" t="s">
        <v>32</v>
      </c>
      <c r="H1115">
        <v>49</v>
      </c>
      <c r="I1115" t="s">
        <v>42</v>
      </c>
      <c r="J1115">
        <v>35</v>
      </c>
      <c r="K1115" t="s">
        <v>32</v>
      </c>
      <c r="L1115">
        <v>3</v>
      </c>
      <c r="M1115" t="s">
        <v>26</v>
      </c>
      <c r="N1115" s="4" t="str">
        <f>IF(consolidado[[#This Row],[tempo]]&gt;consolidado[[#This Row],[prioridade_horas]],"Fora do prazo","Dentro do prazo estimado")</f>
        <v>Dentro do prazo estimado</v>
      </c>
      <c r="O1115" s="3">
        <v>0.33333333333333331</v>
      </c>
      <c r="P1115" t="s">
        <v>38</v>
      </c>
      <c r="Q1115">
        <v>3</v>
      </c>
      <c r="R1115" t="s">
        <v>33</v>
      </c>
      <c r="S1115">
        <v>16</v>
      </c>
      <c r="T1115" t="s">
        <v>43</v>
      </c>
      <c r="U1115">
        <v>28</v>
      </c>
      <c r="V1115" t="s">
        <v>34</v>
      </c>
      <c r="W1115">
        <v>5</v>
      </c>
      <c r="X1115" t="s">
        <v>41</v>
      </c>
    </row>
    <row r="1116" spans="1:24">
      <c r="A1116">
        <v>33920</v>
      </c>
      <c r="B1116" t="s">
        <v>860</v>
      </c>
      <c r="C1116" s="1">
        <v>45329.42150462963</v>
      </c>
      <c r="D1116" s="1">
        <v>45341.532835648148</v>
      </c>
      <c r="E1116" s="3">
        <v>3.1173611111111112</v>
      </c>
      <c r="F1116">
        <v>98</v>
      </c>
      <c r="G1116" t="s">
        <v>69</v>
      </c>
      <c r="H1116">
        <v>98</v>
      </c>
      <c r="I1116" t="s">
        <v>69</v>
      </c>
      <c r="J1116">
        <v>98</v>
      </c>
      <c r="K1116" t="s">
        <v>69</v>
      </c>
      <c r="L1116">
        <v>11</v>
      </c>
      <c r="M1116" t="s">
        <v>37</v>
      </c>
      <c r="N1116" s="4" t="str">
        <f>IF(consolidado[[#This Row],[tempo]]&gt;consolidado[[#This Row],[prioridade_horas]],"Fora do prazo","Dentro do prazo estimado")</f>
        <v>Fora do prazo</v>
      </c>
      <c r="O1116" s="3">
        <v>0.66666666666666663</v>
      </c>
      <c r="P1116" t="s">
        <v>70</v>
      </c>
      <c r="Q1116">
        <v>3</v>
      </c>
      <c r="R1116" t="s">
        <v>33</v>
      </c>
      <c r="S1116">
        <v>11</v>
      </c>
      <c r="T1116" t="s">
        <v>37</v>
      </c>
      <c r="U1116">
        <v>101</v>
      </c>
      <c r="V1116" t="s">
        <v>215</v>
      </c>
      <c r="W1116">
        <v>5</v>
      </c>
      <c r="X1116" t="s">
        <v>41</v>
      </c>
    </row>
    <row r="1117" spans="1:24">
      <c r="A1117">
        <v>33921</v>
      </c>
      <c r="B1117" t="s">
        <v>404</v>
      </c>
      <c r="C1117" s="1">
        <v>45329.430636574078</v>
      </c>
      <c r="D1117" s="1">
        <v>45329.60528935185</v>
      </c>
      <c r="E1117" s="3">
        <v>0.17430555555555555</v>
      </c>
      <c r="F1117">
        <v>58</v>
      </c>
      <c r="G1117" t="s">
        <v>53</v>
      </c>
      <c r="H1117">
        <v>58</v>
      </c>
      <c r="I1117" t="s">
        <v>53</v>
      </c>
      <c r="J1117">
        <v>0</v>
      </c>
      <c r="K1117" t="s">
        <v>55</v>
      </c>
      <c r="L1117">
        <v>16</v>
      </c>
      <c r="M1117" t="s">
        <v>43</v>
      </c>
      <c r="N1117" s="4" t="str">
        <f>IF(consolidado[[#This Row],[tempo]]&gt;consolidado[[#This Row],[prioridade_horas]],"Fora do prazo","Dentro do prazo estimado")</f>
        <v>Dentro do prazo estimado</v>
      </c>
      <c r="O1117" s="3">
        <v>0.33333333333333331</v>
      </c>
      <c r="P1117" t="s">
        <v>38</v>
      </c>
      <c r="Q1117">
        <v>3</v>
      </c>
      <c r="R1117" t="s">
        <v>33</v>
      </c>
      <c r="S1117">
        <v>13</v>
      </c>
      <c r="T1117" t="s">
        <v>60</v>
      </c>
      <c r="U1117">
        <v>56</v>
      </c>
      <c r="V1117" t="s">
        <v>40</v>
      </c>
      <c r="W1117">
        <v>5</v>
      </c>
      <c r="X1117" t="s">
        <v>41</v>
      </c>
    </row>
    <row r="1118" spans="1:24">
      <c r="A1118">
        <v>33922</v>
      </c>
      <c r="B1118" t="s">
        <v>861</v>
      </c>
      <c r="C1118" s="1">
        <v>45329.443541666667</v>
      </c>
      <c r="D1118" s="1">
        <v>45329.44494212963</v>
      </c>
      <c r="E1118" s="3">
        <v>1.3888888888888889E-3</v>
      </c>
      <c r="F1118">
        <v>34</v>
      </c>
      <c r="G1118" t="s">
        <v>25</v>
      </c>
      <c r="H1118">
        <v>34</v>
      </c>
      <c r="I1118" t="s">
        <v>25</v>
      </c>
      <c r="J1118">
        <v>34</v>
      </c>
      <c r="K1118" t="s">
        <v>25</v>
      </c>
      <c r="L1118">
        <v>3</v>
      </c>
      <c r="M1118" t="s">
        <v>26</v>
      </c>
      <c r="N1118" s="4" t="str">
        <f>IF(consolidado[[#This Row],[tempo]]&gt;consolidado[[#This Row],[prioridade_horas]],"Fora do prazo","Dentro do prazo estimado")</f>
        <v>Dentro do prazo estimado</v>
      </c>
      <c r="O1118" s="3">
        <v>1</v>
      </c>
      <c r="P1118" t="s">
        <v>27</v>
      </c>
      <c r="Q1118">
        <v>3</v>
      </c>
      <c r="R1118" t="s">
        <v>33</v>
      </c>
      <c r="S1118">
        <v>3</v>
      </c>
      <c r="T1118" t="s">
        <v>26</v>
      </c>
      <c r="U1118">
        <v>97</v>
      </c>
      <c r="V1118" t="s">
        <v>862</v>
      </c>
      <c r="W1118">
        <v>5</v>
      </c>
      <c r="X1118" t="s">
        <v>41</v>
      </c>
    </row>
    <row r="1119" spans="1:24">
      <c r="A1119">
        <v>33923</v>
      </c>
      <c r="B1119" t="s">
        <v>31</v>
      </c>
      <c r="C1119" s="1">
        <v>45329.447893518518</v>
      </c>
      <c r="D1119" s="1">
        <v>45329.607627314814</v>
      </c>
      <c r="E1119" s="3">
        <v>0.15972222222222221</v>
      </c>
      <c r="F1119">
        <v>35</v>
      </c>
      <c r="G1119" t="s">
        <v>32</v>
      </c>
      <c r="H1119">
        <v>49</v>
      </c>
      <c r="I1119" t="s">
        <v>42</v>
      </c>
      <c r="J1119">
        <v>35</v>
      </c>
      <c r="K1119" t="s">
        <v>32</v>
      </c>
      <c r="L1119">
        <v>3</v>
      </c>
      <c r="M1119" t="s">
        <v>26</v>
      </c>
      <c r="N1119" s="4" t="str">
        <f>IF(consolidado[[#This Row],[tempo]]&gt;consolidado[[#This Row],[prioridade_horas]],"Fora do prazo","Dentro do prazo estimado")</f>
        <v>Dentro do prazo estimado</v>
      </c>
      <c r="O1119" s="3">
        <v>0.33333333333333331</v>
      </c>
      <c r="P1119" t="s">
        <v>38</v>
      </c>
      <c r="Q1119">
        <v>3</v>
      </c>
      <c r="R1119" t="s">
        <v>33</v>
      </c>
      <c r="S1119">
        <v>16</v>
      </c>
      <c r="T1119" t="s">
        <v>43</v>
      </c>
      <c r="U1119">
        <v>28</v>
      </c>
      <c r="V1119" t="s">
        <v>34</v>
      </c>
      <c r="W1119">
        <v>3</v>
      </c>
      <c r="X1119" t="s">
        <v>86</v>
      </c>
    </row>
    <row r="1120" spans="1:24">
      <c r="A1120">
        <v>33924</v>
      </c>
      <c r="B1120" t="s">
        <v>863</v>
      </c>
      <c r="C1120" s="1">
        <v>45329.455069444448</v>
      </c>
      <c r="D1120" s="1">
        <v>45329.583692129629</v>
      </c>
      <c r="E1120" s="3">
        <v>0.12847222222222221</v>
      </c>
      <c r="F1120">
        <v>83</v>
      </c>
      <c r="G1120" t="s">
        <v>104</v>
      </c>
      <c r="H1120">
        <v>49</v>
      </c>
      <c r="I1120" t="s">
        <v>42</v>
      </c>
      <c r="J1120">
        <v>83</v>
      </c>
      <c r="K1120" t="s">
        <v>104</v>
      </c>
      <c r="L1120">
        <v>16</v>
      </c>
      <c r="M1120" t="s">
        <v>43</v>
      </c>
      <c r="N1120" s="4" t="str">
        <f>IF(consolidado[[#This Row],[tempo]]&gt;consolidado[[#This Row],[prioridade_horas]],"Fora do prazo","Dentro do prazo estimado")</f>
        <v>Dentro do prazo estimado</v>
      </c>
      <c r="O1120" s="3">
        <v>0.33333333333333331</v>
      </c>
      <c r="P1120" t="s">
        <v>38</v>
      </c>
      <c r="Q1120">
        <v>3</v>
      </c>
      <c r="R1120" t="s">
        <v>33</v>
      </c>
      <c r="S1120">
        <v>16</v>
      </c>
      <c r="T1120" t="s">
        <v>43</v>
      </c>
      <c r="U1120">
        <v>56</v>
      </c>
      <c r="V1120" t="s">
        <v>40</v>
      </c>
      <c r="W1120">
        <v>4</v>
      </c>
      <c r="X1120" t="s">
        <v>30</v>
      </c>
    </row>
    <row r="1121" spans="1:24">
      <c r="A1121">
        <v>33925</v>
      </c>
      <c r="B1121" t="s">
        <v>864</v>
      </c>
      <c r="C1121" s="1">
        <v>45329.455289351848</v>
      </c>
      <c r="D1121" s="1">
        <v>45330.414027777777</v>
      </c>
      <c r="E1121" s="3">
        <v>0.3347222222222222</v>
      </c>
      <c r="F1121">
        <v>25</v>
      </c>
      <c r="G1121" t="s">
        <v>109</v>
      </c>
      <c r="H1121">
        <v>25</v>
      </c>
      <c r="I1121" t="s">
        <v>109</v>
      </c>
      <c r="J1121">
        <v>25</v>
      </c>
      <c r="K1121" t="s">
        <v>109</v>
      </c>
      <c r="L1121">
        <v>11</v>
      </c>
      <c r="M1121" t="s">
        <v>37</v>
      </c>
      <c r="N1121" s="4" t="str">
        <f>IF(consolidado[[#This Row],[tempo]]&gt;consolidado[[#This Row],[prioridade_horas]],"Fora do prazo","Dentro do prazo estimado")</f>
        <v>Fora do prazo</v>
      </c>
      <c r="O1121" s="3">
        <v>0.33333333333333331</v>
      </c>
      <c r="P1121" t="s">
        <v>38</v>
      </c>
      <c r="Q1121">
        <v>3</v>
      </c>
      <c r="R1121" t="s">
        <v>33</v>
      </c>
      <c r="S1121">
        <v>11</v>
      </c>
      <c r="T1121" t="s">
        <v>37</v>
      </c>
      <c r="U1121">
        <v>56</v>
      </c>
      <c r="V1121" t="s">
        <v>40</v>
      </c>
      <c r="W1121">
        <v>5</v>
      </c>
      <c r="X1121" t="s">
        <v>41</v>
      </c>
    </row>
    <row r="1122" spans="1:24">
      <c r="A1122">
        <v>33926</v>
      </c>
      <c r="B1122" t="s">
        <v>865</v>
      </c>
      <c r="C1122" s="1">
        <v>45329.460902777777</v>
      </c>
      <c r="D1122" s="1">
        <v>45330.675856481481</v>
      </c>
      <c r="E1122" s="3">
        <v>0.59097222222222223</v>
      </c>
      <c r="F1122">
        <v>106</v>
      </c>
      <c r="G1122" t="s">
        <v>64</v>
      </c>
      <c r="H1122">
        <v>106</v>
      </c>
      <c r="I1122" t="s">
        <v>64</v>
      </c>
      <c r="J1122">
        <v>106</v>
      </c>
      <c r="K1122" t="s">
        <v>64</v>
      </c>
      <c r="L1122">
        <v>12</v>
      </c>
      <c r="M1122" t="s">
        <v>83</v>
      </c>
      <c r="N1122" s="4" t="str">
        <f>IF(consolidado[[#This Row],[tempo]]&gt;consolidado[[#This Row],[prioridade_horas]],"Fora do prazo","Dentro do prazo estimado")</f>
        <v>Dentro do prazo estimado</v>
      </c>
      <c r="O1122" s="3">
        <v>1</v>
      </c>
      <c r="P1122" t="s">
        <v>27</v>
      </c>
      <c r="Q1122">
        <v>6</v>
      </c>
      <c r="R1122" t="s">
        <v>28</v>
      </c>
      <c r="S1122">
        <v>6</v>
      </c>
      <c r="T1122" t="s">
        <v>118</v>
      </c>
      <c r="U1122">
        <v>65</v>
      </c>
      <c r="V1122" t="s">
        <v>269</v>
      </c>
      <c r="W1122">
        <v>5</v>
      </c>
      <c r="X1122" t="s">
        <v>41</v>
      </c>
    </row>
    <row r="1123" spans="1:24">
      <c r="A1123">
        <v>33927</v>
      </c>
      <c r="B1123" t="s">
        <v>866</v>
      </c>
      <c r="C1123" s="1">
        <v>45329.46361111111</v>
      </c>
      <c r="D1123" s="1">
        <v>45348.619363425925</v>
      </c>
      <c r="E1123" s="3">
        <v>5.0395833333333337</v>
      </c>
      <c r="F1123">
        <v>34</v>
      </c>
      <c r="G1123" t="s">
        <v>25</v>
      </c>
      <c r="H1123">
        <v>34</v>
      </c>
      <c r="I1123" t="s">
        <v>25</v>
      </c>
      <c r="J1123">
        <v>34</v>
      </c>
      <c r="K1123" t="s">
        <v>25</v>
      </c>
      <c r="L1123">
        <v>3</v>
      </c>
      <c r="M1123" t="s">
        <v>26</v>
      </c>
      <c r="N1123" s="4" t="str">
        <f>IF(consolidado[[#This Row],[tempo]]&gt;consolidado[[#This Row],[prioridade_horas]],"Fora do prazo","Dentro do prazo estimado")</f>
        <v>Fora do prazo</v>
      </c>
      <c r="O1123" s="3">
        <v>1</v>
      </c>
      <c r="P1123" t="s">
        <v>27</v>
      </c>
      <c r="Q1123">
        <v>3</v>
      </c>
      <c r="R1123" t="s">
        <v>33</v>
      </c>
      <c r="S1123">
        <v>3</v>
      </c>
      <c r="T1123" t="s">
        <v>26</v>
      </c>
      <c r="U1123">
        <v>18</v>
      </c>
      <c r="V1123" t="s">
        <v>224</v>
      </c>
      <c r="W1123">
        <v>4</v>
      </c>
      <c r="X1123" t="s">
        <v>30</v>
      </c>
    </row>
    <row r="1124" spans="1:24">
      <c r="A1124">
        <v>33928</v>
      </c>
      <c r="B1124" t="s">
        <v>126</v>
      </c>
      <c r="C1124" s="1">
        <v>45329.471145833333</v>
      </c>
      <c r="D1124" s="1">
        <v>45329.473449074074</v>
      </c>
      <c r="E1124" s="3">
        <v>2.0833333333333333E-3</v>
      </c>
      <c r="F1124">
        <v>55</v>
      </c>
      <c r="G1124" t="s">
        <v>127</v>
      </c>
      <c r="H1124">
        <v>25</v>
      </c>
      <c r="I1124" t="s">
        <v>109</v>
      </c>
      <c r="J1124">
        <v>55</v>
      </c>
      <c r="K1124" t="s">
        <v>127</v>
      </c>
      <c r="L1124">
        <v>11</v>
      </c>
      <c r="M1124" t="s">
        <v>37</v>
      </c>
      <c r="N1124" s="4" t="str">
        <f>IF(consolidado[[#This Row],[tempo]]&gt;consolidado[[#This Row],[prioridade_horas]],"Fora do prazo","Dentro do prazo estimado")</f>
        <v>Dentro do prazo estimado</v>
      </c>
      <c r="O1124" s="3">
        <v>0.33333333333333331</v>
      </c>
      <c r="P1124" t="s">
        <v>38</v>
      </c>
      <c r="Q1124">
        <v>3</v>
      </c>
      <c r="R1124" t="s">
        <v>33</v>
      </c>
      <c r="S1124">
        <v>11</v>
      </c>
      <c r="T1124" t="s">
        <v>37</v>
      </c>
      <c r="U1124">
        <v>56</v>
      </c>
      <c r="V1124" t="s">
        <v>40</v>
      </c>
      <c r="W1124">
        <v>5</v>
      </c>
      <c r="X1124" t="s">
        <v>41</v>
      </c>
    </row>
    <row r="1125" spans="1:24">
      <c r="A1125">
        <v>33929</v>
      </c>
      <c r="B1125" t="s">
        <v>130</v>
      </c>
      <c r="C1125" s="1">
        <v>45329.471932870372</v>
      </c>
      <c r="D1125" s="1">
        <v>45329.627893518518</v>
      </c>
      <c r="E1125" s="3">
        <v>0.15625</v>
      </c>
      <c r="F1125">
        <v>55</v>
      </c>
      <c r="G1125" t="s">
        <v>127</v>
      </c>
      <c r="H1125">
        <v>98</v>
      </c>
      <c r="I1125" t="s">
        <v>69</v>
      </c>
      <c r="J1125">
        <v>55</v>
      </c>
      <c r="K1125" t="s">
        <v>127</v>
      </c>
      <c r="L1125">
        <v>11</v>
      </c>
      <c r="M1125" t="s">
        <v>37</v>
      </c>
      <c r="N1125" s="4" t="str">
        <f>IF(consolidado[[#This Row],[tempo]]&gt;consolidado[[#This Row],[prioridade_horas]],"Fora do prazo","Dentro do prazo estimado")</f>
        <v>Dentro do prazo estimado</v>
      </c>
      <c r="O1125" s="3">
        <v>0.33333333333333331</v>
      </c>
      <c r="P1125" t="s">
        <v>38</v>
      </c>
      <c r="Q1125">
        <v>3</v>
      </c>
      <c r="R1125" t="s">
        <v>33</v>
      </c>
      <c r="S1125">
        <v>11</v>
      </c>
      <c r="T1125" t="s">
        <v>37</v>
      </c>
      <c r="U1125">
        <v>56</v>
      </c>
      <c r="V1125" t="s">
        <v>40</v>
      </c>
      <c r="W1125">
        <v>5</v>
      </c>
      <c r="X1125" t="s">
        <v>41</v>
      </c>
    </row>
    <row r="1126" spans="1:24">
      <c r="A1126">
        <v>33930</v>
      </c>
      <c r="B1126" t="s">
        <v>410</v>
      </c>
      <c r="C1126" s="1">
        <v>45329.472604166665</v>
      </c>
      <c r="D1126" s="1">
        <v>45329.478796296295</v>
      </c>
      <c r="E1126" s="3">
        <v>6.2500000000000003E-3</v>
      </c>
      <c r="F1126">
        <v>55</v>
      </c>
      <c r="G1126" t="s">
        <v>127</v>
      </c>
      <c r="H1126">
        <v>25</v>
      </c>
      <c r="I1126" t="s">
        <v>109</v>
      </c>
      <c r="J1126">
        <v>55</v>
      </c>
      <c r="K1126" t="s">
        <v>127</v>
      </c>
      <c r="L1126">
        <v>11</v>
      </c>
      <c r="M1126" t="s">
        <v>37</v>
      </c>
      <c r="N1126" s="4" t="str">
        <f>IF(consolidado[[#This Row],[tempo]]&gt;consolidado[[#This Row],[prioridade_horas]],"Fora do prazo","Dentro do prazo estimado")</f>
        <v>Dentro do prazo estimado</v>
      </c>
      <c r="O1126" s="3">
        <v>0.33333333333333331</v>
      </c>
      <c r="P1126" t="s">
        <v>38</v>
      </c>
      <c r="Q1126">
        <v>3</v>
      </c>
      <c r="R1126" t="s">
        <v>33</v>
      </c>
      <c r="S1126">
        <v>11</v>
      </c>
      <c r="T1126" t="s">
        <v>37</v>
      </c>
      <c r="U1126">
        <v>56</v>
      </c>
      <c r="V1126" t="s">
        <v>40</v>
      </c>
      <c r="W1126">
        <v>5</v>
      </c>
      <c r="X1126" t="s">
        <v>41</v>
      </c>
    </row>
    <row r="1127" spans="1:24">
      <c r="A1127">
        <v>33931</v>
      </c>
      <c r="B1127" t="s">
        <v>491</v>
      </c>
      <c r="C1127" s="1">
        <v>45329.473645833335</v>
      </c>
      <c r="D1127" s="1">
        <v>45329.484351851854</v>
      </c>
      <c r="E1127" s="3">
        <v>1.0416666666666666E-2</v>
      </c>
      <c r="F1127">
        <v>55</v>
      </c>
      <c r="G1127" t="s">
        <v>127</v>
      </c>
      <c r="H1127">
        <v>91</v>
      </c>
      <c r="I1127" t="s">
        <v>237</v>
      </c>
      <c r="J1127">
        <v>55</v>
      </c>
      <c r="K1127" t="s">
        <v>127</v>
      </c>
      <c r="L1127">
        <v>27</v>
      </c>
      <c r="M1127" t="s">
        <v>59</v>
      </c>
      <c r="N1127" s="4" t="str">
        <f>IF(consolidado[[#This Row],[tempo]]&gt;consolidado[[#This Row],[prioridade_horas]],"Fora do prazo","Dentro do prazo estimado")</f>
        <v>Dentro do prazo estimado</v>
      </c>
      <c r="O1127" s="3">
        <v>0.33333333333333331</v>
      </c>
      <c r="P1127" t="s">
        <v>38</v>
      </c>
      <c r="Q1127">
        <v>3</v>
      </c>
      <c r="R1127" t="s">
        <v>33</v>
      </c>
      <c r="S1127">
        <v>27</v>
      </c>
      <c r="T1127" t="s">
        <v>59</v>
      </c>
      <c r="U1127">
        <v>56</v>
      </c>
      <c r="V1127" t="s">
        <v>40</v>
      </c>
      <c r="W1127">
        <v>5</v>
      </c>
      <c r="X1127" t="s">
        <v>41</v>
      </c>
    </row>
    <row r="1128" spans="1:24">
      <c r="A1128">
        <v>33932</v>
      </c>
      <c r="B1128" t="s">
        <v>867</v>
      </c>
      <c r="C1128" s="1">
        <v>45329.476898148147</v>
      </c>
      <c r="D1128" s="1">
        <v>45331.682696759257</v>
      </c>
      <c r="E1128" s="3">
        <v>0.95763888888888893</v>
      </c>
      <c r="F1128">
        <v>98</v>
      </c>
      <c r="G1128" t="s">
        <v>69</v>
      </c>
      <c r="H1128">
        <v>98</v>
      </c>
      <c r="I1128" t="s">
        <v>69</v>
      </c>
      <c r="J1128">
        <v>98</v>
      </c>
      <c r="K1128" t="s">
        <v>69</v>
      </c>
      <c r="L1128">
        <v>11</v>
      </c>
      <c r="M1128" t="s">
        <v>37</v>
      </c>
      <c r="N1128" s="4" t="str">
        <f>IF(consolidado[[#This Row],[tempo]]&gt;consolidado[[#This Row],[prioridade_horas]],"Fora do prazo","Dentro do prazo estimado")</f>
        <v>Fora do prazo</v>
      </c>
      <c r="O1128" s="3">
        <v>0.66666666666666663</v>
      </c>
      <c r="P1128" t="s">
        <v>70</v>
      </c>
      <c r="Q1128">
        <v>3</v>
      </c>
      <c r="R1128" t="s">
        <v>33</v>
      </c>
      <c r="S1128">
        <v>11</v>
      </c>
      <c r="T1128" t="s">
        <v>37</v>
      </c>
      <c r="U1128">
        <v>101</v>
      </c>
      <c r="V1128" t="s">
        <v>215</v>
      </c>
      <c r="W1128">
        <v>5</v>
      </c>
      <c r="X1128" t="s">
        <v>41</v>
      </c>
    </row>
    <row r="1129" spans="1:24">
      <c r="A1129">
        <v>33933</v>
      </c>
      <c r="B1129" t="s">
        <v>868</v>
      </c>
      <c r="C1129" s="1">
        <v>45329.477662037039</v>
      </c>
      <c r="D1129" s="1">
        <v>45330.410636574074</v>
      </c>
      <c r="E1129" s="3">
        <v>0.30902777777777779</v>
      </c>
      <c r="F1129">
        <v>25</v>
      </c>
      <c r="G1129" t="s">
        <v>109</v>
      </c>
      <c r="H1129">
        <v>25</v>
      </c>
      <c r="I1129" t="s">
        <v>109</v>
      </c>
      <c r="J1129">
        <v>25</v>
      </c>
      <c r="K1129" t="s">
        <v>109</v>
      </c>
      <c r="L1129">
        <v>11</v>
      </c>
      <c r="M1129" t="s">
        <v>37</v>
      </c>
      <c r="N1129" s="4" t="str">
        <f>IF(consolidado[[#This Row],[tempo]]&gt;consolidado[[#This Row],[prioridade_horas]],"Fora do prazo","Dentro do prazo estimado")</f>
        <v>Dentro do prazo estimado</v>
      </c>
      <c r="O1129" s="3">
        <v>0.33333333333333331</v>
      </c>
      <c r="P1129" t="s">
        <v>38</v>
      </c>
      <c r="Q1129">
        <v>3</v>
      </c>
      <c r="R1129" t="s">
        <v>33</v>
      </c>
      <c r="S1129">
        <v>11</v>
      </c>
      <c r="T1129" t="s">
        <v>37</v>
      </c>
      <c r="U1129">
        <v>56</v>
      </c>
      <c r="V1129" t="s">
        <v>40</v>
      </c>
      <c r="W1129">
        <v>5</v>
      </c>
      <c r="X1129" t="s">
        <v>41</v>
      </c>
    </row>
    <row r="1130" spans="1:24">
      <c r="A1130">
        <v>33934</v>
      </c>
      <c r="B1130" t="s">
        <v>869</v>
      </c>
      <c r="C1130" s="1">
        <v>45329.492384259262</v>
      </c>
      <c r="D1130" s="1">
        <v>45329.697465277779</v>
      </c>
      <c r="E1130" s="3">
        <v>0.2048611111111111</v>
      </c>
      <c r="F1130">
        <v>98</v>
      </c>
      <c r="G1130" t="s">
        <v>69</v>
      </c>
      <c r="H1130">
        <v>99</v>
      </c>
      <c r="I1130" t="s">
        <v>73</v>
      </c>
      <c r="J1130">
        <v>98</v>
      </c>
      <c r="K1130" t="s">
        <v>69</v>
      </c>
      <c r="L1130">
        <v>11</v>
      </c>
      <c r="M1130" t="s">
        <v>37</v>
      </c>
      <c r="N1130" s="4" t="str">
        <f>IF(consolidado[[#This Row],[tempo]]&gt;consolidado[[#This Row],[prioridade_horas]],"Fora do prazo","Dentro do prazo estimado")</f>
        <v>Dentro do prazo estimado</v>
      </c>
      <c r="O1130" s="3">
        <v>0.66666666666666663</v>
      </c>
      <c r="P1130" t="s">
        <v>70</v>
      </c>
      <c r="Q1130">
        <v>3</v>
      </c>
      <c r="R1130" t="s">
        <v>33</v>
      </c>
      <c r="S1130">
        <v>16</v>
      </c>
      <c r="T1130" t="s">
        <v>43</v>
      </c>
      <c r="U1130">
        <v>15</v>
      </c>
      <c r="V1130" t="s">
        <v>37</v>
      </c>
      <c r="W1130">
        <v>5</v>
      </c>
      <c r="X1130" t="s">
        <v>41</v>
      </c>
    </row>
    <row r="1131" spans="1:24">
      <c r="A1131">
        <v>33935</v>
      </c>
      <c r="B1131" t="s">
        <v>870</v>
      </c>
      <c r="C1131" s="1">
        <v>45329.499108796299</v>
      </c>
      <c r="D1131" s="1">
        <v>45330.69871527778</v>
      </c>
      <c r="E1131" s="3">
        <v>0.5756944444444444</v>
      </c>
      <c r="F1131">
        <v>74</v>
      </c>
      <c r="G1131" t="s">
        <v>101</v>
      </c>
      <c r="H1131">
        <v>74</v>
      </c>
      <c r="I1131" t="s">
        <v>101</v>
      </c>
      <c r="J1131">
        <v>74</v>
      </c>
      <c r="K1131" t="s">
        <v>101</v>
      </c>
      <c r="L1131">
        <v>1</v>
      </c>
      <c r="M1131" t="s">
        <v>66</v>
      </c>
      <c r="N1131" s="4" t="str">
        <f>IF(consolidado[[#This Row],[tempo]]&gt;consolidado[[#This Row],[prioridade_horas]],"Fora do prazo","Dentro do prazo estimado")</f>
        <v>Dentro do prazo estimado</v>
      </c>
      <c r="O1131" s="3">
        <v>1</v>
      </c>
      <c r="P1131" t="s">
        <v>27</v>
      </c>
      <c r="Q1131">
        <v>3</v>
      </c>
      <c r="R1131" t="s">
        <v>33</v>
      </c>
      <c r="S1131">
        <v>1</v>
      </c>
      <c r="T1131" t="s">
        <v>66</v>
      </c>
      <c r="U1131">
        <v>28</v>
      </c>
      <c r="V1131" t="s">
        <v>34</v>
      </c>
      <c r="W1131">
        <v>5</v>
      </c>
      <c r="X1131" t="s">
        <v>41</v>
      </c>
    </row>
    <row r="1132" spans="1:24">
      <c r="A1132">
        <v>33936</v>
      </c>
      <c r="B1132" t="s">
        <v>554</v>
      </c>
      <c r="C1132" s="1">
        <v>45329.504467592589</v>
      </c>
      <c r="D1132" s="1">
        <v>45329.617546296293</v>
      </c>
      <c r="E1132" s="3">
        <v>0.11319444444444444</v>
      </c>
      <c r="F1132">
        <v>68</v>
      </c>
      <c r="G1132" t="s">
        <v>264</v>
      </c>
      <c r="H1132">
        <v>49</v>
      </c>
      <c r="I1132" t="s">
        <v>42</v>
      </c>
      <c r="J1132">
        <v>68</v>
      </c>
      <c r="K1132" t="s">
        <v>264</v>
      </c>
      <c r="L1132">
        <v>27</v>
      </c>
      <c r="M1132" t="s">
        <v>59</v>
      </c>
      <c r="N1132" s="4" t="str">
        <f>IF(consolidado[[#This Row],[tempo]]&gt;consolidado[[#This Row],[prioridade_horas]],"Fora do prazo","Dentro do prazo estimado")</f>
        <v>Dentro do prazo estimado</v>
      </c>
      <c r="O1132" s="3">
        <v>0.66666666666666663</v>
      </c>
      <c r="P1132" t="s">
        <v>70</v>
      </c>
      <c r="Q1132">
        <v>3</v>
      </c>
      <c r="R1132" t="s">
        <v>33</v>
      </c>
      <c r="S1132">
        <v>16</v>
      </c>
      <c r="T1132" t="s">
        <v>43</v>
      </c>
      <c r="U1132">
        <v>28</v>
      </c>
      <c r="V1132" t="s">
        <v>34</v>
      </c>
      <c r="W1132">
        <v>5</v>
      </c>
      <c r="X1132" t="s">
        <v>41</v>
      </c>
    </row>
    <row r="1133" spans="1:24">
      <c r="A1133">
        <v>33937</v>
      </c>
      <c r="B1133" t="s">
        <v>871</v>
      </c>
      <c r="C1133" s="1">
        <v>45329.59003472222</v>
      </c>
      <c r="D1133" s="1">
        <v>45342.469652777778</v>
      </c>
      <c r="E1133" s="3">
        <v>3.2611111111111111</v>
      </c>
      <c r="F1133">
        <v>62</v>
      </c>
      <c r="G1133" t="s">
        <v>45</v>
      </c>
      <c r="H1133">
        <v>52</v>
      </c>
      <c r="I1133" t="s">
        <v>77</v>
      </c>
      <c r="J1133">
        <v>62</v>
      </c>
      <c r="K1133" t="s">
        <v>45</v>
      </c>
      <c r="L1133">
        <v>2</v>
      </c>
      <c r="M1133" t="s">
        <v>47</v>
      </c>
      <c r="N1133" s="4" t="str">
        <f>IF(consolidado[[#This Row],[tempo]]&gt;consolidado[[#This Row],[prioridade_horas]],"Fora do prazo","Dentro do prazo estimado")</f>
        <v>Dentro do prazo estimado</v>
      </c>
      <c r="O1133" s="3">
        <v>5</v>
      </c>
      <c r="P1133" t="s">
        <v>84</v>
      </c>
      <c r="Q1133">
        <v>3</v>
      </c>
      <c r="R1133" t="s">
        <v>33</v>
      </c>
      <c r="S1133">
        <v>26</v>
      </c>
      <c r="T1133" t="s">
        <v>78</v>
      </c>
      <c r="U1133">
        <v>6</v>
      </c>
      <c r="V1133" t="s">
        <v>29</v>
      </c>
      <c r="W1133">
        <v>5</v>
      </c>
      <c r="X1133" t="s">
        <v>41</v>
      </c>
    </row>
    <row r="1134" spans="1:24">
      <c r="A1134">
        <v>33938</v>
      </c>
      <c r="B1134" t="s">
        <v>872</v>
      </c>
      <c r="C1134" s="1">
        <v>45329.596747685187</v>
      </c>
      <c r="D1134" s="1">
        <v>45329.598078703704</v>
      </c>
      <c r="E1134" s="3">
        <v>1.3888888888888889E-3</v>
      </c>
      <c r="F1134">
        <v>62</v>
      </c>
      <c r="G1134" t="s">
        <v>45</v>
      </c>
      <c r="H1134">
        <v>62</v>
      </c>
      <c r="I1134" t="s">
        <v>45</v>
      </c>
      <c r="J1134">
        <v>62</v>
      </c>
      <c r="K1134" t="s">
        <v>45</v>
      </c>
      <c r="L1134">
        <v>2</v>
      </c>
      <c r="M1134" t="s">
        <v>47</v>
      </c>
      <c r="N1134" s="4" t="str">
        <f>IF(consolidado[[#This Row],[tempo]]&gt;consolidado[[#This Row],[prioridade_horas]],"Fora do prazo","Dentro do prazo estimado")</f>
        <v>Dentro do prazo estimado</v>
      </c>
      <c r="O1134" s="3">
        <v>0.33333333333333331</v>
      </c>
      <c r="P1134" t="s">
        <v>38</v>
      </c>
      <c r="Q1134">
        <v>3</v>
      </c>
      <c r="R1134" t="s">
        <v>33</v>
      </c>
      <c r="S1134">
        <v>2</v>
      </c>
      <c r="T1134" t="s">
        <v>47</v>
      </c>
      <c r="U1134">
        <v>38</v>
      </c>
      <c r="V1134" t="s">
        <v>67</v>
      </c>
      <c r="W1134">
        <v>5</v>
      </c>
      <c r="X1134" t="s">
        <v>41</v>
      </c>
    </row>
    <row r="1135" spans="1:24">
      <c r="A1135">
        <v>33939</v>
      </c>
      <c r="B1135" t="s">
        <v>873</v>
      </c>
      <c r="C1135" s="1">
        <v>45329.596875000003</v>
      </c>
      <c r="D1135" s="1">
        <v>45331.368842592594</v>
      </c>
      <c r="E1135" s="3">
        <v>0.52361111111111114</v>
      </c>
      <c r="F1135">
        <v>32</v>
      </c>
      <c r="G1135" t="s">
        <v>154</v>
      </c>
      <c r="H1135">
        <v>32</v>
      </c>
      <c r="I1135" t="s">
        <v>154</v>
      </c>
      <c r="J1135">
        <v>32</v>
      </c>
      <c r="K1135" t="s">
        <v>154</v>
      </c>
      <c r="L1135">
        <v>12</v>
      </c>
      <c r="M1135" t="s">
        <v>83</v>
      </c>
      <c r="N1135" s="4" t="str">
        <f>IF(consolidado[[#This Row],[tempo]]&gt;consolidado[[#This Row],[prioridade_horas]],"Fora do prazo","Dentro do prazo estimado")</f>
        <v>Dentro do prazo estimado</v>
      </c>
      <c r="O1135" s="3">
        <v>1.6666666666666667</v>
      </c>
      <c r="P1135" t="s">
        <v>125</v>
      </c>
      <c r="Q1135">
        <v>6</v>
      </c>
      <c r="R1135" t="s">
        <v>28</v>
      </c>
      <c r="S1135">
        <v>4</v>
      </c>
      <c r="T1135" t="s">
        <v>94</v>
      </c>
      <c r="U1135">
        <v>29</v>
      </c>
      <c r="V1135" t="s">
        <v>85</v>
      </c>
      <c r="W1135">
        <v>3</v>
      </c>
      <c r="X1135" t="s">
        <v>86</v>
      </c>
    </row>
    <row r="1136" spans="1:24">
      <c r="A1136">
        <v>33940</v>
      </c>
      <c r="B1136" t="s">
        <v>594</v>
      </c>
      <c r="C1136" s="1">
        <v>45329.600034722222</v>
      </c>
      <c r="D1136" s="1">
        <v>45329.726736111108</v>
      </c>
      <c r="E1136" s="3">
        <v>0.12638888888888888</v>
      </c>
      <c r="F1136">
        <v>98</v>
      </c>
      <c r="G1136" t="s">
        <v>69</v>
      </c>
      <c r="H1136">
        <v>98</v>
      </c>
      <c r="I1136" t="s">
        <v>69</v>
      </c>
      <c r="J1136">
        <v>98</v>
      </c>
      <c r="K1136" t="s">
        <v>69</v>
      </c>
      <c r="L1136">
        <v>11</v>
      </c>
      <c r="M1136" t="s">
        <v>37</v>
      </c>
      <c r="N1136" s="4" t="str">
        <f>IF(consolidado[[#This Row],[tempo]]&gt;consolidado[[#This Row],[prioridade_horas]],"Fora do prazo","Dentro do prazo estimado")</f>
        <v>Dentro do prazo estimado</v>
      </c>
      <c r="O1136" s="3">
        <v>0.66666666666666663</v>
      </c>
      <c r="P1136" t="s">
        <v>70</v>
      </c>
      <c r="Q1136">
        <v>3</v>
      </c>
      <c r="R1136" t="s">
        <v>33</v>
      </c>
      <c r="S1136">
        <v>11</v>
      </c>
      <c r="T1136" t="s">
        <v>37</v>
      </c>
      <c r="U1136">
        <v>15</v>
      </c>
      <c r="V1136" t="s">
        <v>37</v>
      </c>
      <c r="W1136">
        <v>5</v>
      </c>
      <c r="X1136" t="s">
        <v>41</v>
      </c>
    </row>
    <row r="1137" spans="1:24">
      <c r="A1137">
        <v>33941</v>
      </c>
      <c r="B1137" t="s">
        <v>98</v>
      </c>
      <c r="C1137" s="1">
        <v>45329.608483796299</v>
      </c>
      <c r="D1137" s="1">
        <v>45329.636064814818</v>
      </c>
      <c r="E1137" s="3">
        <v>2.7083333333333334E-2</v>
      </c>
      <c r="F1137">
        <v>111</v>
      </c>
      <c r="G1137" t="s">
        <v>99</v>
      </c>
      <c r="H1137">
        <v>49</v>
      </c>
      <c r="I1137" t="s">
        <v>42</v>
      </c>
      <c r="J1137">
        <v>0</v>
      </c>
      <c r="K1137" t="s">
        <v>55</v>
      </c>
      <c r="L1137">
        <v>2</v>
      </c>
      <c r="M1137" t="s">
        <v>47</v>
      </c>
      <c r="N1137" s="4" t="str">
        <f>IF(consolidado[[#This Row],[tempo]]&gt;consolidado[[#This Row],[prioridade_horas]],"Fora do prazo","Dentro do prazo estimado")</f>
        <v>Dentro do prazo estimado</v>
      </c>
      <c r="O1137" s="3">
        <v>0.33333333333333331</v>
      </c>
      <c r="P1137" t="s">
        <v>38</v>
      </c>
      <c r="Q1137">
        <v>3</v>
      </c>
      <c r="R1137" t="s">
        <v>33</v>
      </c>
      <c r="S1137">
        <v>16</v>
      </c>
      <c r="T1137" t="s">
        <v>43</v>
      </c>
      <c r="U1137">
        <v>25</v>
      </c>
      <c r="V1137" t="s">
        <v>90</v>
      </c>
      <c r="W1137">
        <v>3</v>
      </c>
      <c r="X1137" t="s">
        <v>86</v>
      </c>
    </row>
    <row r="1138" spans="1:24">
      <c r="A1138">
        <v>33942</v>
      </c>
      <c r="B1138" t="s">
        <v>874</v>
      </c>
      <c r="C1138" s="1">
        <v>45329.608495370368</v>
      </c>
      <c r="D1138" s="1">
        <v>45331.47960648148</v>
      </c>
      <c r="E1138" s="3">
        <v>0.62222222222222223</v>
      </c>
      <c r="F1138">
        <v>29</v>
      </c>
      <c r="G1138" t="s">
        <v>36</v>
      </c>
      <c r="H1138">
        <v>29</v>
      </c>
      <c r="I1138" t="s">
        <v>36</v>
      </c>
      <c r="J1138">
        <v>29</v>
      </c>
      <c r="K1138" t="s">
        <v>36</v>
      </c>
      <c r="L1138">
        <v>12</v>
      </c>
      <c r="M1138" t="s">
        <v>83</v>
      </c>
      <c r="N1138" s="4" t="str">
        <f>IF(consolidado[[#This Row],[tempo]]&gt;consolidado[[#This Row],[prioridade_horas]],"Fora do prazo","Dentro do prazo estimado")</f>
        <v>Fora do prazo</v>
      </c>
      <c r="O1138" s="3">
        <v>0.33333333333333331</v>
      </c>
      <c r="P1138" t="s">
        <v>38</v>
      </c>
      <c r="Q1138">
        <v>3</v>
      </c>
      <c r="R1138" t="s">
        <v>33</v>
      </c>
      <c r="S1138">
        <v>11</v>
      </c>
      <c r="T1138" t="s">
        <v>37</v>
      </c>
      <c r="U1138">
        <v>56</v>
      </c>
      <c r="V1138" t="s">
        <v>40</v>
      </c>
      <c r="W1138">
        <v>5</v>
      </c>
      <c r="X1138" t="s">
        <v>41</v>
      </c>
    </row>
    <row r="1139" spans="1:24">
      <c r="A1139">
        <v>33943</v>
      </c>
      <c r="B1139" t="s">
        <v>171</v>
      </c>
      <c r="C1139" s="1">
        <v>45329.609618055554</v>
      </c>
      <c r="D1139" s="1">
        <v>45329.633032407408</v>
      </c>
      <c r="E1139" s="3">
        <v>2.361111111111111E-2</v>
      </c>
      <c r="F1139">
        <v>111</v>
      </c>
      <c r="G1139" t="s">
        <v>99</v>
      </c>
      <c r="H1139">
        <v>49</v>
      </c>
      <c r="I1139" t="s">
        <v>42</v>
      </c>
      <c r="J1139">
        <v>111</v>
      </c>
      <c r="K1139" t="s">
        <v>99</v>
      </c>
      <c r="L1139">
        <v>2</v>
      </c>
      <c r="M1139" t="s">
        <v>47</v>
      </c>
      <c r="N1139" s="4" t="str">
        <f>IF(consolidado[[#This Row],[tempo]]&gt;consolidado[[#This Row],[prioridade_horas]],"Fora do prazo","Dentro do prazo estimado")</f>
        <v>Dentro do prazo estimado</v>
      </c>
      <c r="O1139" s="3">
        <v>0.33333333333333331</v>
      </c>
      <c r="P1139" t="s">
        <v>38</v>
      </c>
      <c r="Q1139">
        <v>3</v>
      </c>
      <c r="R1139" t="s">
        <v>33</v>
      </c>
      <c r="S1139">
        <v>16</v>
      </c>
      <c r="T1139" t="s">
        <v>43</v>
      </c>
      <c r="U1139">
        <v>25</v>
      </c>
      <c r="V1139" t="s">
        <v>90</v>
      </c>
      <c r="W1139">
        <v>3</v>
      </c>
      <c r="X1139" t="s">
        <v>86</v>
      </c>
    </row>
    <row r="1140" spans="1:24">
      <c r="A1140">
        <v>33944</v>
      </c>
      <c r="B1140" t="s">
        <v>736</v>
      </c>
      <c r="C1140" s="1">
        <v>45329.610659722224</v>
      </c>
      <c r="D1140" s="1">
        <v>45329.629699074074</v>
      </c>
      <c r="E1140" s="3">
        <v>1.8749999999999999E-2</v>
      </c>
      <c r="F1140">
        <v>111</v>
      </c>
      <c r="G1140" t="s">
        <v>99</v>
      </c>
      <c r="H1140">
        <v>49</v>
      </c>
      <c r="I1140" t="s">
        <v>42</v>
      </c>
      <c r="J1140">
        <v>0</v>
      </c>
      <c r="K1140" t="s">
        <v>55</v>
      </c>
      <c r="L1140">
        <v>2</v>
      </c>
      <c r="M1140" t="s">
        <v>47</v>
      </c>
      <c r="N1140" s="4" t="str">
        <f>IF(consolidado[[#This Row],[tempo]]&gt;consolidado[[#This Row],[prioridade_horas]],"Fora do prazo","Dentro do prazo estimado")</f>
        <v>Dentro do prazo estimado</v>
      </c>
      <c r="O1140" s="3">
        <v>0.33333333333333331</v>
      </c>
      <c r="P1140" t="s">
        <v>38</v>
      </c>
      <c r="Q1140">
        <v>3</v>
      </c>
      <c r="R1140" t="s">
        <v>33</v>
      </c>
      <c r="S1140">
        <v>16</v>
      </c>
      <c r="T1140" t="s">
        <v>43</v>
      </c>
      <c r="U1140">
        <v>25</v>
      </c>
      <c r="V1140" t="s">
        <v>90</v>
      </c>
      <c r="W1140">
        <v>3</v>
      </c>
      <c r="X1140" t="s">
        <v>86</v>
      </c>
    </row>
    <row r="1141" spans="1:24">
      <c r="A1141">
        <v>33945</v>
      </c>
      <c r="B1141" t="s">
        <v>277</v>
      </c>
      <c r="C1141" s="1">
        <v>45329.62091435185</v>
      </c>
      <c r="D1141" s="1">
        <v>45336.620844907404</v>
      </c>
      <c r="E1141" s="3">
        <v>1.8784722222222223</v>
      </c>
      <c r="F1141">
        <v>49</v>
      </c>
      <c r="G1141" t="s">
        <v>42</v>
      </c>
      <c r="H1141">
        <v>99</v>
      </c>
      <c r="I1141" t="s">
        <v>73</v>
      </c>
      <c r="J1141">
        <v>49</v>
      </c>
      <c r="K1141" t="s">
        <v>42</v>
      </c>
      <c r="L1141">
        <v>16</v>
      </c>
      <c r="M1141" t="s">
        <v>43</v>
      </c>
      <c r="N1141" s="4" t="str">
        <f>IF(consolidado[[#This Row],[tempo]]&gt;consolidado[[#This Row],[prioridade_horas]],"Fora do prazo","Dentro do prazo estimado")</f>
        <v>Fora do prazo</v>
      </c>
      <c r="O1141" s="3">
        <v>0.33333333333333331</v>
      </c>
      <c r="P1141" t="s">
        <v>38</v>
      </c>
      <c r="Q1141">
        <v>3</v>
      </c>
      <c r="R1141" t="s">
        <v>33</v>
      </c>
      <c r="S1141">
        <v>16</v>
      </c>
      <c r="T1141" t="s">
        <v>43</v>
      </c>
      <c r="U1141">
        <v>56</v>
      </c>
      <c r="V1141" t="s">
        <v>40</v>
      </c>
      <c r="W1141">
        <v>5</v>
      </c>
      <c r="X1141" t="s">
        <v>41</v>
      </c>
    </row>
    <row r="1142" spans="1:24">
      <c r="A1142">
        <v>33946</v>
      </c>
      <c r="B1142" t="s">
        <v>875</v>
      </c>
      <c r="C1142" s="1">
        <v>45329.627974537034</v>
      </c>
      <c r="D1142" s="1">
        <v>45331.707777777781</v>
      </c>
      <c r="E1142" s="3">
        <v>0.83125000000000004</v>
      </c>
      <c r="F1142">
        <v>74</v>
      </c>
      <c r="G1142" t="s">
        <v>101</v>
      </c>
      <c r="H1142">
        <v>95</v>
      </c>
      <c r="I1142" t="s">
        <v>599</v>
      </c>
      <c r="J1142">
        <v>74</v>
      </c>
      <c r="K1142" t="s">
        <v>101</v>
      </c>
      <c r="L1142">
        <v>1</v>
      </c>
      <c r="M1142" t="s">
        <v>66</v>
      </c>
      <c r="N1142" s="4" t="str">
        <f>IF(consolidado[[#This Row],[tempo]]&gt;consolidado[[#This Row],[prioridade_horas]],"Fora do prazo","Dentro do prazo estimado")</f>
        <v>Fora do prazo</v>
      </c>
      <c r="O1142" s="3">
        <v>0.33333333333333331</v>
      </c>
      <c r="P1142" t="s">
        <v>38</v>
      </c>
      <c r="Q1142">
        <v>3</v>
      </c>
      <c r="R1142" t="s">
        <v>33</v>
      </c>
      <c r="S1142">
        <v>13</v>
      </c>
      <c r="T1142" t="s">
        <v>60</v>
      </c>
      <c r="U1142">
        <v>56</v>
      </c>
      <c r="V1142" t="s">
        <v>40</v>
      </c>
      <c r="W1142">
        <v>4</v>
      </c>
      <c r="X1142" t="s">
        <v>30</v>
      </c>
    </row>
    <row r="1143" spans="1:24">
      <c r="A1143">
        <v>33947</v>
      </c>
      <c r="B1143" t="s">
        <v>876</v>
      </c>
      <c r="C1143" s="1">
        <v>45329.634039351855</v>
      </c>
      <c r="D1143" s="1">
        <v>45344.600324074076</v>
      </c>
      <c r="E1143" s="3">
        <v>4.0986111111111114</v>
      </c>
      <c r="F1143">
        <v>111</v>
      </c>
      <c r="G1143" t="s">
        <v>99</v>
      </c>
      <c r="H1143">
        <v>111</v>
      </c>
      <c r="I1143" t="s">
        <v>99</v>
      </c>
      <c r="J1143">
        <v>111</v>
      </c>
      <c r="K1143" t="s">
        <v>99</v>
      </c>
      <c r="L1143">
        <v>10</v>
      </c>
      <c r="M1143" t="s">
        <v>143</v>
      </c>
      <c r="N1143" s="4" t="str">
        <f>IF(consolidado[[#This Row],[tempo]]&gt;consolidado[[#This Row],[prioridade_horas]],"Fora do prazo","Dentro do prazo estimado")</f>
        <v>Fora do prazo</v>
      </c>
      <c r="O1143" s="3">
        <v>0.33333333333333331</v>
      </c>
      <c r="P1143" t="s">
        <v>38</v>
      </c>
      <c r="Q1143">
        <v>3</v>
      </c>
      <c r="R1143" t="s">
        <v>33</v>
      </c>
      <c r="S1143">
        <v>1</v>
      </c>
      <c r="T1143" t="s">
        <v>66</v>
      </c>
      <c r="U1143">
        <v>73</v>
      </c>
      <c r="V1143" t="s">
        <v>144</v>
      </c>
      <c r="W1143">
        <v>5</v>
      </c>
      <c r="X1143" t="s">
        <v>41</v>
      </c>
    </row>
    <row r="1144" spans="1:24">
      <c r="A1144">
        <v>33948</v>
      </c>
      <c r="B1144" t="s">
        <v>877</v>
      </c>
      <c r="C1144" s="1">
        <v>45329.649189814816</v>
      </c>
      <c r="D1144" s="1">
        <v>45329.72283564815</v>
      </c>
      <c r="E1144" s="3">
        <v>7.3611111111111113E-2</v>
      </c>
      <c r="F1144">
        <v>83</v>
      </c>
      <c r="G1144" t="s">
        <v>104</v>
      </c>
      <c r="H1144">
        <v>83</v>
      </c>
      <c r="I1144" t="s">
        <v>104</v>
      </c>
      <c r="J1144">
        <v>83</v>
      </c>
      <c r="K1144" t="s">
        <v>104</v>
      </c>
      <c r="L1144">
        <v>16</v>
      </c>
      <c r="M1144" t="s">
        <v>43</v>
      </c>
      <c r="N1144" s="4" t="str">
        <f>IF(consolidado[[#This Row],[tempo]]&gt;consolidado[[#This Row],[prioridade_horas]],"Fora do prazo","Dentro do prazo estimado")</f>
        <v>Dentro do prazo estimado</v>
      </c>
      <c r="O1144" s="3">
        <v>0.33333333333333331</v>
      </c>
      <c r="P1144" t="s">
        <v>38</v>
      </c>
      <c r="Q1144">
        <v>3</v>
      </c>
      <c r="R1144" t="s">
        <v>33</v>
      </c>
      <c r="S1144">
        <v>23</v>
      </c>
      <c r="T1144" t="s">
        <v>121</v>
      </c>
      <c r="U1144">
        <v>56</v>
      </c>
      <c r="V1144" t="s">
        <v>40</v>
      </c>
      <c r="W1144">
        <v>5</v>
      </c>
      <c r="X1144" t="s">
        <v>41</v>
      </c>
    </row>
    <row r="1145" spans="1:24">
      <c r="A1145">
        <v>33949</v>
      </c>
      <c r="B1145" t="s">
        <v>213</v>
      </c>
      <c r="C1145" s="1">
        <v>45329.650104166663</v>
      </c>
      <c r="D1145" s="1">
        <v>45330.365717592591</v>
      </c>
      <c r="E1145" s="3">
        <v>9.0972222222222218E-2</v>
      </c>
      <c r="F1145">
        <v>18</v>
      </c>
      <c r="G1145" t="s">
        <v>158</v>
      </c>
      <c r="H1145">
        <v>18</v>
      </c>
      <c r="I1145" t="s">
        <v>158</v>
      </c>
      <c r="J1145">
        <v>18</v>
      </c>
      <c r="K1145" t="s">
        <v>158</v>
      </c>
      <c r="L1145">
        <v>5</v>
      </c>
      <c r="M1145" t="s">
        <v>92</v>
      </c>
      <c r="N1145" s="4" t="str">
        <f>IF(consolidado[[#This Row],[tempo]]&gt;consolidado[[#This Row],[prioridade_horas]],"Fora do prazo","Dentro do prazo estimado")</f>
        <v>Dentro do prazo estimado</v>
      </c>
      <c r="O1145" s="3">
        <v>5</v>
      </c>
      <c r="P1145" t="s">
        <v>84</v>
      </c>
      <c r="Q1145">
        <v>6</v>
      </c>
      <c r="R1145" t="s">
        <v>28</v>
      </c>
      <c r="S1145">
        <v>5</v>
      </c>
      <c r="T1145" t="s">
        <v>92</v>
      </c>
      <c r="U1145">
        <v>28</v>
      </c>
      <c r="V1145" t="s">
        <v>34</v>
      </c>
      <c r="W1145">
        <v>3</v>
      </c>
      <c r="X1145" t="s">
        <v>86</v>
      </c>
    </row>
    <row r="1146" spans="1:24">
      <c r="A1146">
        <v>33950</v>
      </c>
      <c r="B1146" t="s">
        <v>85</v>
      </c>
      <c r="C1146" s="1">
        <v>45329.667569444442</v>
      </c>
      <c r="D1146" s="1">
        <v>45330.67765046296</v>
      </c>
      <c r="E1146" s="3">
        <v>0.38541666666666669</v>
      </c>
      <c r="F1146">
        <v>106</v>
      </c>
      <c r="G1146" t="s">
        <v>64</v>
      </c>
      <c r="H1146">
        <v>106</v>
      </c>
      <c r="I1146" t="s">
        <v>64</v>
      </c>
      <c r="J1146">
        <v>106</v>
      </c>
      <c r="K1146" t="s">
        <v>64</v>
      </c>
      <c r="L1146">
        <v>12</v>
      </c>
      <c r="M1146" t="s">
        <v>83</v>
      </c>
      <c r="N1146" s="4" t="str">
        <f>IF(consolidado[[#This Row],[tempo]]&gt;consolidado[[#This Row],[prioridade_horas]],"Fora do prazo","Dentro do prazo estimado")</f>
        <v>Dentro do prazo estimado</v>
      </c>
      <c r="O1146" s="3">
        <v>1</v>
      </c>
      <c r="P1146" t="s">
        <v>27</v>
      </c>
      <c r="Q1146">
        <v>6</v>
      </c>
      <c r="R1146" t="s">
        <v>28</v>
      </c>
      <c r="S1146">
        <v>6</v>
      </c>
      <c r="T1146" t="s">
        <v>118</v>
      </c>
      <c r="U1146">
        <v>29</v>
      </c>
      <c r="V1146" t="s">
        <v>85</v>
      </c>
      <c r="W1146">
        <v>5</v>
      </c>
      <c r="X1146" t="s">
        <v>41</v>
      </c>
    </row>
    <row r="1147" spans="1:24">
      <c r="A1147">
        <v>33951</v>
      </c>
      <c r="B1147" t="s">
        <v>350</v>
      </c>
      <c r="C1147" s="1">
        <v>45329.717743055553</v>
      </c>
      <c r="D1147" s="1">
        <v>45371.724305555559</v>
      </c>
      <c r="E1147" s="3">
        <v>11.277777777777779</v>
      </c>
      <c r="F1147">
        <v>18</v>
      </c>
      <c r="G1147" t="s">
        <v>158</v>
      </c>
      <c r="H1147">
        <v>18</v>
      </c>
      <c r="I1147" t="s">
        <v>158</v>
      </c>
      <c r="J1147">
        <v>18</v>
      </c>
      <c r="K1147" t="s">
        <v>158</v>
      </c>
      <c r="L1147">
        <v>5</v>
      </c>
      <c r="M1147" t="s">
        <v>92</v>
      </c>
      <c r="N1147" s="4" t="str">
        <f>IF(consolidado[[#This Row],[tempo]]&gt;consolidado[[#This Row],[prioridade_horas]],"Fora do prazo","Dentro do prazo estimado")</f>
        <v>Fora do prazo</v>
      </c>
      <c r="O1147" s="3">
        <v>5</v>
      </c>
      <c r="P1147" t="s">
        <v>84</v>
      </c>
      <c r="Q1147">
        <v>6</v>
      </c>
      <c r="R1147" t="s">
        <v>28</v>
      </c>
      <c r="S1147">
        <v>5</v>
      </c>
      <c r="T1147" t="s">
        <v>92</v>
      </c>
      <c r="U1147">
        <v>9</v>
      </c>
      <c r="V1147" t="s">
        <v>159</v>
      </c>
      <c r="W1147">
        <v>4</v>
      </c>
      <c r="X1147" t="s">
        <v>30</v>
      </c>
    </row>
    <row r="1148" spans="1:24">
      <c r="A1148">
        <v>33952</v>
      </c>
      <c r="B1148" t="s">
        <v>675</v>
      </c>
      <c r="C1148" s="1">
        <v>45329.721180555556</v>
      </c>
      <c r="D1148" s="1">
        <v>45330.386805555558</v>
      </c>
      <c r="E1148" s="3">
        <v>4.1666666666666664E-2</v>
      </c>
      <c r="F1148">
        <v>111</v>
      </c>
      <c r="G1148" t="s">
        <v>99</v>
      </c>
      <c r="H1148">
        <v>111</v>
      </c>
      <c r="I1148" t="s">
        <v>99</v>
      </c>
      <c r="J1148">
        <v>111</v>
      </c>
      <c r="K1148" t="s">
        <v>99</v>
      </c>
      <c r="L1148">
        <v>27</v>
      </c>
      <c r="M1148" t="s">
        <v>59</v>
      </c>
      <c r="N1148" s="4" t="str">
        <f>IF(consolidado[[#This Row],[tempo]]&gt;consolidado[[#This Row],[prioridade_horas]],"Fora do prazo","Dentro do prazo estimado")</f>
        <v>Dentro do prazo estimado</v>
      </c>
      <c r="O1148" s="3">
        <v>0.33333333333333331</v>
      </c>
      <c r="P1148" t="s">
        <v>38</v>
      </c>
      <c r="Q1148">
        <v>3</v>
      </c>
      <c r="R1148" t="s">
        <v>33</v>
      </c>
      <c r="S1148">
        <v>1</v>
      </c>
      <c r="T1148" t="s">
        <v>66</v>
      </c>
      <c r="U1148">
        <v>55</v>
      </c>
      <c r="V1148" t="s">
        <v>676</v>
      </c>
      <c r="W1148">
        <v>5</v>
      </c>
      <c r="X1148" t="s">
        <v>41</v>
      </c>
    </row>
    <row r="1149" spans="1:24">
      <c r="A1149">
        <v>33953</v>
      </c>
      <c r="B1149" t="s">
        <v>878</v>
      </c>
      <c r="C1149" s="1">
        <v>45329.721875000003</v>
      </c>
      <c r="D1149" s="1">
        <v>45338.406192129631</v>
      </c>
      <c r="E1149" s="3">
        <v>2.3138888888888891</v>
      </c>
      <c r="F1149">
        <v>35</v>
      </c>
      <c r="G1149" t="s">
        <v>32</v>
      </c>
      <c r="H1149">
        <v>34</v>
      </c>
      <c r="I1149" t="s">
        <v>25</v>
      </c>
      <c r="J1149">
        <v>35</v>
      </c>
      <c r="K1149" t="s">
        <v>32</v>
      </c>
      <c r="L1149">
        <v>3</v>
      </c>
      <c r="M1149" t="s">
        <v>26</v>
      </c>
      <c r="N1149" s="4" t="str">
        <f>IF(consolidado[[#This Row],[tempo]]&gt;consolidado[[#This Row],[prioridade_horas]],"Fora do prazo","Dentro do prazo estimado")</f>
        <v>Fora do prazo</v>
      </c>
      <c r="O1149" s="3">
        <v>0.33333333333333331</v>
      </c>
      <c r="P1149" t="s">
        <v>38</v>
      </c>
      <c r="Q1149">
        <v>3</v>
      </c>
      <c r="R1149" t="s">
        <v>33</v>
      </c>
      <c r="S1149">
        <v>3</v>
      </c>
      <c r="T1149" t="s">
        <v>26</v>
      </c>
      <c r="U1149">
        <v>97</v>
      </c>
      <c r="V1149" t="s">
        <v>862</v>
      </c>
      <c r="W1149">
        <v>5</v>
      </c>
      <c r="X1149" t="s">
        <v>41</v>
      </c>
    </row>
    <row r="1150" spans="1:24">
      <c r="A1150">
        <v>33954</v>
      </c>
      <c r="B1150" t="s">
        <v>879</v>
      </c>
      <c r="C1150" s="1">
        <v>45329.722013888888</v>
      </c>
      <c r="D1150" s="1">
        <v>45364.726655092592</v>
      </c>
      <c r="E1150" s="3">
        <v>9.3972222222222221</v>
      </c>
      <c r="F1150">
        <v>69</v>
      </c>
      <c r="G1150" t="s">
        <v>65</v>
      </c>
      <c r="H1150">
        <v>67</v>
      </c>
      <c r="I1150" t="s">
        <v>280</v>
      </c>
      <c r="J1150">
        <v>69</v>
      </c>
      <c r="K1150" t="s">
        <v>65</v>
      </c>
      <c r="L1150">
        <v>12</v>
      </c>
      <c r="M1150" t="s">
        <v>83</v>
      </c>
      <c r="N1150" s="4" t="str">
        <f>IF(consolidado[[#This Row],[tempo]]&gt;consolidado[[#This Row],[prioridade_horas]],"Fora do prazo","Dentro do prazo estimado")</f>
        <v>Fora do prazo</v>
      </c>
      <c r="O1150" s="3">
        <v>0.33333333333333331</v>
      </c>
      <c r="P1150" t="s">
        <v>38</v>
      </c>
      <c r="Q1150">
        <v>3</v>
      </c>
      <c r="R1150" t="s">
        <v>33</v>
      </c>
      <c r="S1150">
        <v>27</v>
      </c>
      <c r="T1150" t="s">
        <v>59</v>
      </c>
      <c r="U1150">
        <v>28</v>
      </c>
      <c r="V1150" t="s">
        <v>34</v>
      </c>
      <c r="W1150">
        <v>5</v>
      </c>
      <c r="X1150" t="s">
        <v>41</v>
      </c>
    </row>
    <row r="1151" spans="1:24">
      <c r="A1151">
        <v>33955</v>
      </c>
      <c r="B1151" t="s">
        <v>675</v>
      </c>
      <c r="C1151" s="1">
        <v>45329.72792824074</v>
      </c>
      <c r="D1151" s="1">
        <v>45369.630844907406</v>
      </c>
      <c r="E1151" s="3">
        <v>10.422222222222222</v>
      </c>
      <c r="F1151">
        <v>111</v>
      </c>
      <c r="G1151" t="s">
        <v>99</v>
      </c>
      <c r="H1151">
        <v>111</v>
      </c>
      <c r="I1151" t="s">
        <v>99</v>
      </c>
      <c r="J1151">
        <v>111</v>
      </c>
      <c r="K1151" t="s">
        <v>99</v>
      </c>
      <c r="L1151">
        <v>27</v>
      </c>
      <c r="M1151" t="s">
        <v>59</v>
      </c>
      <c r="N1151" s="4" t="str">
        <f>IF(consolidado[[#This Row],[tempo]]&gt;consolidado[[#This Row],[prioridade_horas]],"Fora do prazo","Dentro do prazo estimado")</f>
        <v>Fora do prazo</v>
      </c>
      <c r="O1151" s="3">
        <v>0.33333333333333331</v>
      </c>
      <c r="P1151" t="s">
        <v>38</v>
      </c>
      <c r="Q1151">
        <v>3</v>
      </c>
      <c r="R1151" t="s">
        <v>33</v>
      </c>
      <c r="S1151">
        <v>1</v>
      </c>
      <c r="T1151" t="s">
        <v>66</v>
      </c>
      <c r="U1151">
        <v>29</v>
      </c>
      <c r="V1151" t="s">
        <v>85</v>
      </c>
      <c r="W1151">
        <v>5</v>
      </c>
      <c r="X1151" t="s">
        <v>41</v>
      </c>
    </row>
    <row r="1152" spans="1:24">
      <c r="A1152">
        <v>33956</v>
      </c>
      <c r="B1152" t="s">
        <v>880</v>
      </c>
      <c r="C1152" s="1">
        <v>45330.387349537035</v>
      </c>
      <c r="D1152" s="1">
        <v>45331.378692129627</v>
      </c>
      <c r="E1152" s="3">
        <v>0.36736111111111114</v>
      </c>
      <c r="F1152">
        <v>103</v>
      </c>
      <c r="G1152" t="s">
        <v>89</v>
      </c>
      <c r="H1152">
        <v>54</v>
      </c>
      <c r="I1152" t="s">
        <v>186</v>
      </c>
      <c r="J1152">
        <v>0</v>
      </c>
      <c r="K1152" t="s">
        <v>55</v>
      </c>
      <c r="L1152">
        <v>18</v>
      </c>
      <c r="M1152" t="s">
        <v>187</v>
      </c>
      <c r="N1152" s="4" t="str">
        <f>IF(consolidado[[#This Row],[tempo]]&gt;consolidado[[#This Row],[prioridade_horas]],"Fora do prazo","Dentro do prazo estimado")</f>
        <v>Fora do prazo</v>
      </c>
      <c r="O1152" s="3">
        <v>0.33333333333333331</v>
      </c>
      <c r="P1152" t="s">
        <v>38</v>
      </c>
      <c r="Q1152">
        <v>3</v>
      </c>
      <c r="R1152" t="s">
        <v>33</v>
      </c>
      <c r="S1152">
        <v>18</v>
      </c>
      <c r="T1152" t="s">
        <v>187</v>
      </c>
      <c r="U1152">
        <v>57</v>
      </c>
      <c r="V1152" t="s">
        <v>302</v>
      </c>
      <c r="W1152">
        <v>5</v>
      </c>
      <c r="X1152" t="s">
        <v>41</v>
      </c>
    </row>
    <row r="1153" spans="1:24">
      <c r="A1153">
        <v>33957</v>
      </c>
      <c r="B1153" t="s">
        <v>349</v>
      </c>
      <c r="C1153" s="1">
        <v>45330.397615740738</v>
      </c>
      <c r="D1153" s="1">
        <v>45350.599710648145</v>
      </c>
      <c r="E1153" s="3">
        <v>5.4618055555555554</v>
      </c>
      <c r="F1153">
        <v>45</v>
      </c>
      <c r="G1153" t="s">
        <v>156</v>
      </c>
      <c r="H1153">
        <v>45</v>
      </c>
      <c r="I1153" t="s">
        <v>156</v>
      </c>
      <c r="J1153">
        <v>45</v>
      </c>
      <c r="K1153" t="s">
        <v>156</v>
      </c>
      <c r="L1153">
        <v>16</v>
      </c>
      <c r="M1153" t="s">
        <v>43</v>
      </c>
      <c r="N1153" s="4" t="str">
        <f>IF(consolidado[[#This Row],[tempo]]&gt;consolidado[[#This Row],[prioridade_horas]],"Fora do prazo","Dentro do prazo estimado")</f>
        <v>Fora do prazo</v>
      </c>
      <c r="O1153" s="3">
        <v>5</v>
      </c>
      <c r="P1153" t="s">
        <v>84</v>
      </c>
      <c r="Q1153">
        <v>3</v>
      </c>
      <c r="R1153" t="s">
        <v>33</v>
      </c>
      <c r="S1153">
        <v>10</v>
      </c>
      <c r="T1153" t="s">
        <v>143</v>
      </c>
      <c r="U1153">
        <v>77</v>
      </c>
      <c r="V1153" t="s">
        <v>297</v>
      </c>
      <c r="W1153">
        <v>5</v>
      </c>
      <c r="X1153" t="s">
        <v>41</v>
      </c>
    </row>
    <row r="1154" spans="1:24">
      <c r="A1154">
        <v>33958</v>
      </c>
      <c r="B1154" t="s">
        <v>881</v>
      </c>
      <c r="C1154" s="1">
        <v>45330.398414351854</v>
      </c>
      <c r="D1154" s="1">
        <v>45336.621238425927</v>
      </c>
      <c r="E1154" s="3">
        <v>1.7256944444444444</v>
      </c>
      <c r="F1154">
        <v>49</v>
      </c>
      <c r="G1154" t="s">
        <v>42</v>
      </c>
      <c r="H1154">
        <v>99</v>
      </c>
      <c r="I1154" t="s">
        <v>73</v>
      </c>
      <c r="J1154">
        <v>49</v>
      </c>
      <c r="K1154" t="s">
        <v>42</v>
      </c>
      <c r="L1154">
        <v>16</v>
      </c>
      <c r="M1154" t="s">
        <v>43</v>
      </c>
      <c r="N1154" s="4" t="str">
        <f>IF(consolidado[[#This Row],[tempo]]&gt;consolidado[[#This Row],[prioridade_horas]],"Fora do prazo","Dentro do prazo estimado")</f>
        <v>Fora do prazo</v>
      </c>
      <c r="O1154" s="3">
        <v>0.33333333333333331</v>
      </c>
      <c r="P1154" t="s">
        <v>38</v>
      </c>
      <c r="Q1154">
        <v>3</v>
      </c>
      <c r="R1154" t="s">
        <v>33</v>
      </c>
      <c r="S1154">
        <v>16</v>
      </c>
      <c r="T1154" t="s">
        <v>43</v>
      </c>
      <c r="U1154">
        <v>56</v>
      </c>
      <c r="V1154" t="s">
        <v>40</v>
      </c>
      <c r="W1154">
        <v>5</v>
      </c>
      <c r="X1154" t="s">
        <v>41</v>
      </c>
    </row>
    <row r="1155" spans="1:24">
      <c r="A1155">
        <v>33959</v>
      </c>
      <c r="B1155" t="s">
        <v>882</v>
      </c>
      <c r="C1155" s="1">
        <v>45330.413657407407</v>
      </c>
      <c r="D1155" s="1">
        <v>45330.653587962966</v>
      </c>
      <c r="E1155" s="3">
        <v>0.24027777777777778</v>
      </c>
      <c r="F1155">
        <v>98</v>
      </c>
      <c r="G1155" t="s">
        <v>69</v>
      </c>
      <c r="H1155">
        <v>99</v>
      </c>
      <c r="I1155" t="s">
        <v>73</v>
      </c>
      <c r="J1155">
        <v>98</v>
      </c>
      <c r="K1155" t="s">
        <v>69</v>
      </c>
      <c r="L1155">
        <v>11</v>
      </c>
      <c r="M1155" t="s">
        <v>37</v>
      </c>
      <c r="N1155" s="4" t="str">
        <f>IF(consolidado[[#This Row],[tempo]]&gt;consolidado[[#This Row],[prioridade_horas]],"Fora do prazo","Dentro do prazo estimado")</f>
        <v>Dentro do prazo estimado</v>
      </c>
      <c r="O1155" s="3">
        <v>0.66666666666666663</v>
      </c>
      <c r="P1155" t="s">
        <v>70</v>
      </c>
      <c r="Q1155">
        <v>3</v>
      </c>
      <c r="R1155" t="s">
        <v>33</v>
      </c>
      <c r="S1155">
        <v>16</v>
      </c>
      <c r="T1155" t="s">
        <v>43</v>
      </c>
      <c r="U1155">
        <v>15</v>
      </c>
      <c r="V1155" t="s">
        <v>37</v>
      </c>
      <c r="W1155">
        <v>5</v>
      </c>
      <c r="X1155" t="s">
        <v>41</v>
      </c>
    </row>
    <row r="1156" spans="1:24">
      <c r="A1156">
        <v>33960</v>
      </c>
      <c r="B1156" t="s">
        <v>31</v>
      </c>
      <c r="C1156" s="1">
        <v>45330.44027777778</v>
      </c>
      <c r="D1156" s="1">
        <v>45330.695821759262</v>
      </c>
      <c r="E1156" s="3">
        <v>0.25486111111111109</v>
      </c>
      <c r="F1156">
        <v>35</v>
      </c>
      <c r="G1156" t="s">
        <v>32</v>
      </c>
      <c r="H1156">
        <v>49</v>
      </c>
      <c r="I1156" t="s">
        <v>42</v>
      </c>
      <c r="J1156">
        <v>35</v>
      </c>
      <c r="K1156" t="s">
        <v>32</v>
      </c>
      <c r="L1156">
        <v>3</v>
      </c>
      <c r="M1156" t="s">
        <v>26</v>
      </c>
      <c r="N1156" s="4" t="str">
        <f>IF(consolidado[[#This Row],[tempo]]&gt;consolidado[[#This Row],[prioridade_horas]],"Fora do prazo","Dentro do prazo estimado")</f>
        <v>Dentro do prazo estimado</v>
      </c>
      <c r="O1156" s="3">
        <v>0.33333333333333331</v>
      </c>
      <c r="P1156" t="s">
        <v>38</v>
      </c>
      <c r="Q1156">
        <v>3</v>
      </c>
      <c r="R1156" t="s">
        <v>33</v>
      </c>
      <c r="S1156">
        <v>16</v>
      </c>
      <c r="T1156" t="s">
        <v>43</v>
      </c>
      <c r="U1156">
        <v>28</v>
      </c>
      <c r="V1156" t="s">
        <v>34</v>
      </c>
      <c r="W1156">
        <v>3</v>
      </c>
      <c r="X1156" t="s">
        <v>86</v>
      </c>
    </row>
    <row r="1157" spans="1:24">
      <c r="A1157">
        <v>33961</v>
      </c>
      <c r="B1157" t="s">
        <v>393</v>
      </c>
      <c r="C1157" s="1">
        <v>45330.465289351851</v>
      </c>
      <c r="D1157" s="1">
        <v>45355.571828703702</v>
      </c>
      <c r="E1157" s="3">
        <v>6.4930555555555554</v>
      </c>
      <c r="F1157">
        <v>66</v>
      </c>
      <c r="G1157" t="s">
        <v>50</v>
      </c>
      <c r="H1157">
        <v>74</v>
      </c>
      <c r="I1157" t="s">
        <v>101</v>
      </c>
      <c r="J1157">
        <v>102</v>
      </c>
      <c r="K1157" t="s">
        <v>46</v>
      </c>
      <c r="L1157">
        <v>1</v>
      </c>
      <c r="M1157" t="s">
        <v>66</v>
      </c>
      <c r="N1157" s="4" t="str">
        <f>IF(consolidado[[#This Row],[tempo]]&gt;consolidado[[#This Row],[prioridade_horas]],"Fora do prazo","Dentro do prazo estimado")</f>
        <v>Fora do prazo</v>
      </c>
      <c r="O1157" s="3">
        <v>1</v>
      </c>
      <c r="P1157" t="s">
        <v>27</v>
      </c>
      <c r="Q1157">
        <v>3</v>
      </c>
      <c r="R1157" t="s">
        <v>33</v>
      </c>
      <c r="S1157">
        <v>1</v>
      </c>
      <c r="T1157" t="s">
        <v>66</v>
      </c>
      <c r="U1157">
        <v>84</v>
      </c>
      <c r="V1157" t="s">
        <v>883</v>
      </c>
      <c r="W1157">
        <v>5</v>
      </c>
      <c r="X1157" t="s">
        <v>41</v>
      </c>
    </row>
    <row r="1158" spans="1:24">
      <c r="A1158">
        <v>33962</v>
      </c>
      <c r="B1158" t="s">
        <v>884</v>
      </c>
      <c r="C1158" s="1">
        <v>45330.4684375</v>
      </c>
      <c r="D1158" s="1">
        <v>45336.518009259256</v>
      </c>
      <c r="E1158" s="3">
        <v>1.5520833333333333</v>
      </c>
      <c r="F1158">
        <v>91</v>
      </c>
      <c r="G1158" t="s">
        <v>237</v>
      </c>
      <c r="H1158">
        <v>91</v>
      </c>
      <c r="I1158" t="s">
        <v>237</v>
      </c>
      <c r="J1158">
        <v>91</v>
      </c>
      <c r="K1158" t="s">
        <v>237</v>
      </c>
      <c r="L1158">
        <v>4</v>
      </c>
      <c r="M1158" t="s">
        <v>94</v>
      </c>
      <c r="N1158" s="4" t="str">
        <f>IF(consolidado[[#This Row],[tempo]]&gt;consolidado[[#This Row],[prioridade_horas]],"Fora do prazo","Dentro do prazo estimado")</f>
        <v>Fora do prazo</v>
      </c>
      <c r="O1158" s="3">
        <v>0.33333333333333331</v>
      </c>
      <c r="P1158" t="s">
        <v>38</v>
      </c>
      <c r="Q1158">
        <v>3</v>
      </c>
      <c r="R1158" t="s">
        <v>33</v>
      </c>
      <c r="S1158">
        <v>27</v>
      </c>
      <c r="T1158" t="s">
        <v>59</v>
      </c>
      <c r="U1158">
        <v>33</v>
      </c>
      <c r="V1158" t="s">
        <v>354</v>
      </c>
      <c r="W1158">
        <v>5</v>
      </c>
      <c r="X1158" t="s">
        <v>41</v>
      </c>
    </row>
    <row r="1159" spans="1:24">
      <c r="A1159">
        <v>33963</v>
      </c>
      <c r="B1159" t="s">
        <v>885</v>
      </c>
      <c r="C1159" s="1">
        <v>45330.471863425926</v>
      </c>
      <c r="D1159" s="1">
        <v>45331.475081018521</v>
      </c>
      <c r="E1159" s="3">
        <v>0.37916666666666665</v>
      </c>
      <c r="F1159">
        <v>25</v>
      </c>
      <c r="G1159" t="s">
        <v>109</v>
      </c>
      <c r="H1159">
        <v>49</v>
      </c>
      <c r="I1159" t="s">
        <v>42</v>
      </c>
      <c r="J1159">
        <v>25</v>
      </c>
      <c r="K1159" t="s">
        <v>109</v>
      </c>
      <c r="L1159">
        <v>11</v>
      </c>
      <c r="M1159" t="s">
        <v>37</v>
      </c>
      <c r="N1159" s="4" t="str">
        <f>IF(consolidado[[#This Row],[tempo]]&gt;consolidado[[#This Row],[prioridade_horas]],"Fora do prazo","Dentro do prazo estimado")</f>
        <v>Fora do prazo</v>
      </c>
      <c r="O1159" s="3">
        <v>0.33333333333333331</v>
      </c>
      <c r="P1159" t="s">
        <v>38</v>
      </c>
      <c r="Q1159">
        <v>3</v>
      </c>
      <c r="R1159" t="s">
        <v>33</v>
      </c>
      <c r="S1159">
        <v>16</v>
      </c>
      <c r="T1159" t="s">
        <v>43</v>
      </c>
      <c r="U1159">
        <v>56</v>
      </c>
      <c r="V1159" t="s">
        <v>40</v>
      </c>
      <c r="W1159">
        <v>5</v>
      </c>
      <c r="X1159" t="s">
        <v>41</v>
      </c>
    </row>
    <row r="1160" spans="1:24">
      <c r="A1160">
        <v>33964</v>
      </c>
      <c r="B1160" t="s">
        <v>126</v>
      </c>
      <c r="C1160" s="1">
        <v>45330.478668981479</v>
      </c>
      <c r="D1160" s="1">
        <v>45330.487349537034</v>
      </c>
      <c r="E1160" s="3">
        <v>8.3333333333333332E-3</v>
      </c>
      <c r="F1160">
        <v>55</v>
      </c>
      <c r="G1160" t="s">
        <v>127</v>
      </c>
      <c r="H1160">
        <v>25</v>
      </c>
      <c r="I1160" t="s">
        <v>109</v>
      </c>
      <c r="J1160">
        <v>55</v>
      </c>
      <c r="K1160" t="s">
        <v>127</v>
      </c>
      <c r="L1160">
        <v>11</v>
      </c>
      <c r="M1160" t="s">
        <v>37</v>
      </c>
      <c r="N1160" s="4" t="str">
        <f>IF(consolidado[[#This Row],[tempo]]&gt;consolidado[[#This Row],[prioridade_horas]],"Fora do prazo","Dentro do prazo estimado")</f>
        <v>Dentro do prazo estimado</v>
      </c>
      <c r="O1160" s="3">
        <v>0.33333333333333331</v>
      </c>
      <c r="P1160" t="s">
        <v>38</v>
      </c>
      <c r="Q1160">
        <v>3</v>
      </c>
      <c r="R1160" t="s">
        <v>33</v>
      </c>
      <c r="S1160">
        <v>11</v>
      </c>
      <c r="T1160" t="s">
        <v>37</v>
      </c>
      <c r="U1160">
        <v>56</v>
      </c>
      <c r="V1160" t="s">
        <v>40</v>
      </c>
      <c r="W1160">
        <v>5</v>
      </c>
      <c r="X1160" t="s">
        <v>41</v>
      </c>
    </row>
    <row r="1161" spans="1:24">
      <c r="A1161">
        <v>33965</v>
      </c>
      <c r="B1161" t="s">
        <v>97</v>
      </c>
      <c r="C1161" s="1">
        <v>45330.54420138889</v>
      </c>
      <c r="D1161" s="1">
        <v>45331.407835648148</v>
      </c>
      <c r="E1161" s="3">
        <v>0.23958333333333334</v>
      </c>
      <c r="F1161">
        <v>32</v>
      </c>
      <c r="G1161" t="s">
        <v>154</v>
      </c>
      <c r="H1161">
        <v>102</v>
      </c>
      <c r="I1161" t="s">
        <v>46</v>
      </c>
      <c r="J1161">
        <v>32</v>
      </c>
      <c r="K1161" t="s">
        <v>154</v>
      </c>
      <c r="L1161">
        <v>4</v>
      </c>
      <c r="M1161" t="s">
        <v>94</v>
      </c>
      <c r="N1161" s="4" t="str">
        <f>IF(consolidado[[#This Row],[tempo]]&gt;consolidado[[#This Row],[prioridade_horas]],"Fora do prazo","Dentro do prazo estimado")</f>
        <v>Dentro do prazo estimado</v>
      </c>
      <c r="O1161" s="3">
        <v>0.33333333333333331</v>
      </c>
      <c r="P1161" t="s">
        <v>38</v>
      </c>
      <c r="Q1161">
        <v>3</v>
      </c>
      <c r="R1161" t="s">
        <v>33</v>
      </c>
      <c r="S1161">
        <v>1</v>
      </c>
      <c r="T1161" t="s">
        <v>66</v>
      </c>
      <c r="U1161">
        <v>9</v>
      </c>
      <c r="V1161" t="s">
        <v>159</v>
      </c>
      <c r="W1161">
        <v>3</v>
      </c>
      <c r="X1161" t="s">
        <v>86</v>
      </c>
    </row>
    <row r="1162" spans="1:24">
      <c r="A1162">
        <v>33966</v>
      </c>
      <c r="B1162" t="s">
        <v>886</v>
      </c>
      <c r="C1162" s="1">
        <v>45330.560740740744</v>
      </c>
      <c r="D1162" s="1">
        <v>45330.563379629632</v>
      </c>
      <c r="E1162" s="3">
        <v>2.7777777777777779E-3</v>
      </c>
      <c r="F1162">
        <v>62</v>
      </c>
      <c r="G1162" t="s">
        <v>45</v>
      </c>
      <c r="H1162">
        <v>62</v>
      </c>
      <c r="I1162" t="s">
        <v>45</v>
      </c>
      <c r="J1162">
        <v>62</v>
      </c>
      <c r="K1162" t="s">
        <v>45</v>
      </c>
      <c r="L1162">
        <v>2</v>
      </c>
      <c r="M1162" t="s">
        <v>47</v>
      </c>
      <c r="N1162" s="4" t="str">
        <f>IF(consolidado[[#This Row],[tempo]]&gt;consolidado[[#This Row],[prioridade_horas]],"Fora do prazo","Dentro do prazo estimado")</f>
        <v>Dentro do prazo estimado</v>
      </c>
      <c r="O1162" s="3">
        <v>0.33333333333333331</v>
      </c>
      <c r="P1162" t="s">
        <v>38</v>
      </c>
      <c r="Q1162">
        <v>3</v>
      </c>
      <c r="R1162" t="s">
        <v>33</v>
      </c>
      <c r="S1162">
        <v>2</v>
      </c>
      <c r="T1162" t="s">
        <v>47</v>
      </c>
      <c r="U1162">
        <v>38</v>
      </c>
      <c r="V1162" t="s">
        <v>67</v>
      </c>
      <c r="W1162">
        <v>2</v>
      </c>
      <c r="X1162" t="s">
        <v>105</v>
      </c>
    </row>
    <row r="1163" spans="1:24">
      <c r="A1163">
        <v>33967</v>
      </c>
      <c r="B1163" t="s">
        <v>887</v>
      </c>
      <c r="C1163" s="1">
        <v>45330.576689814814</v>
      </c>
      <c r="D1163" s="1">
        <v>45343.694374999999</v>
      </c>
      <c r="E1163" s="3">
        <v>3.4986111111111109</v>
      </c>
      <c r="F1163">
        <v>62</v>
      </c>
      <c r="G1163" t="s">
        <v>45</v>
      </c>
      <c r="H1163">
        <v>62</v>
      </c>
      <c r="I1163" t="s">
        <v>45</v>
      </c>
      <c r="J1163">
        <v>62</v>
      </c>
      <c r="K1163" t="s">
        <v>45</v>
      </c>
      <c r="L1163">
        <v>2</v>
      </c>
      <c r="M1163" t="s">
        <v>47</v>
      </c>
      <c r="N1163" s="4" t="str">
        <f>IF(consolidado[[#This Row],[tempo]]&gt;consolidado[[#This Row],[prioridade_horas]],"Fora do prazo","Dentro do prazo estimado")</f>
        <v>Fora do prazo</v>
      </c>
      <c r="O1163" s="3">
        <v>0.33333333333333331</v>
      </c>
      <c r="P1163" t="s">
        <v>38</v>
      </c>
      <c r="Q1163">
        <v>3</v>
      </c>
      <c r="R1163" t="s">
        <v>33</v>
      </c>
      <c r="S1163">
        <v>2</v>
      </c>
      <c r="T1163" t="s">
        <v>47</v>
      </c>
      <c r="U1163">
        <v>56</v>
      </c>
      <c r="V1163" t="s">
        <v>40</v>
      </c>
      <c r="W1163">
        <v>4</v>
      </c>
      <c r="X1163" t="s">
        <v>30</v>
      </c>
    </row>
    <row r="1164" spans="1:24">
      <c r="A1164">
        <v>33968</v>
      </c>
      <c r="B1164" t="s">
        <v>888</v>
      </c>
      <c r="C1164" s="1">
        <v>45330.578287037039</v>
      </c>
      <c r="D1164" s="1">
        <v>45330.702916666669</v>
      </c>
      <c r="E1164" s="3">
        <v>0.125</v>
      </c>
      <c r="F1164">
        <v>69</v>
      </c>
      <c r="G1164" t="s">
        <v>65</v>
      </c>
      <c r="H1164">
        <v>49</v>
      </c>
      <c r="I1164" t="s">
        <v>42</v>
      </c>
      <c r="J1164">
        <v>69</v>
      </c>
      <c r="K1164" t="s">
        <v>65</v>
      </c>
      <c r="L1164">
        <v>27</v>
      </c>
      <c r="M1164" t="s">
        <v>59</v>
      </c>
      <c r="N1164" s="4" t="str">
        <f>IF(consolidado[[#This Row],[tempo]]&gt;consolidado[[#This Row],[prioridade_horas]],"Fora do prazo","Dentro do prazo estimado")</f>
        <v>Dentro do prazo estimado</v>
      </c>
      <c r="O1164" s="3">
        <v>0.33333333333333331</v>
      </c>
      <c r="P1164" t="s">
        <v>38</v>
      </c>
      <c r="Q1164">
        <v>3</v>
      </c>
      <c r="R1164" t="s">
        <v>33</v>
      </c>
      <c r="S1164">
        <v>16</v>
      </c>
      <c r="T1164" t="s">
        <v>43</v>
      </c>
      <c r="U1164">
        <v>28</v>
      </c>
      <c r="V1164" t="s">
        <v>34</v>
      </c>
      <c r="W1164">
        <v>5</v>
      </c>
      <c r="X1164" t="s">
        <v>41</v>
      </c>
    </row>
    <row r="1165" spans="1:24">
      <c r="A1165">
        <v>33969</v>
      </c>
      <c r="B1165" t="s">
        <v>191</v>
      </c>
      <c r="C1165" s="1">
        <v>45330.581076388888</v>
      </c>
      <c r="D1165" s="1">
        <v>45336.621574074074</v>
      </c>
      <c r="E1165" s="3">
        <v>1.54375</v>
      </c>
      <c r="F1165">
        <v>49</v>
      </c>
      <c r="G1165" t="s">
        <v>42</v>
      </c>
      <c r="H1165">
        <v>99</v>
      </c>
      <c r="I1165" t="s">
        <v>73</v>
      </c>
      <c r="J1165">
        <v>49</v>
      </c>
      <c r="K1165" t="s">
        <v>42</v>
      </c>
      <c r="L1165">
        <v>16</v>
      </c>
      <c r="M1165" t="s">
        <v>43</v>
      </c>
      <c r="N1165" s="4" t="str">
        <f>IF(consolidado[[#This Row],[tempo]]&gt;consolidado[[#This Row],[prioridade_horas]],"Fora do prazo","Dentro do prazo estimado")</f>
        <v>Fora do prazo</v>
      </c>
      <c r="O1165" s="3">
        <v>0.33333333333333331</v>
      </c>
      <c r="P1165" t="s">
        <v>38</v>
      </c>
      <c r="Q1165">
        <v>3</v>
      </c>
      <c r="R1165" t="s">
        <v>33</v>
      </c>
      <c r="S1165">
        <v>16</v>
      </c>
      <c r="T1165" t="s">
        <v>43</v>
      </c>
      <c r="U1165">
        <v>56</v>
      </c>
      <c r="V1165" t="s">
        <v>40</v>
      </c>
      <c r="W1165">
        <v>5</v>
      </c>
      <c r="X1165" t="s">
        <v>41</v>
      </c>
    </row>
    <row r="1166" spans="1:24">
      <c r="A1166">
        <v>33970</v>
      </c>
      <c r="B1166" t="s">
        <v>31</v>
      </c>
      <c r="C1166" s="1">
        <v>45330.593425925923</v>
      </c>
      <c r="D1166" s="1">
        <v>45331.417500000003</v>
      </c>
      <c r="E1166" s="3">
        <v>0.2</v>
      </c>
      <c r="F1166">
        <v>34</v>
      </c>
      <c r="G1166" t="s">
        <v>25</v>
      </c>
      <c r="H1166">
        <v>69</v>
      </c>
      <c r="I1166" t="s">
        <v>65</v>
      </c>
      <c r="J1166">
        <v>69</v>
      </c>
      <c r="K1166" t="s">
        <v>65</v>
      </c>
      <c r="L1166">
        <v>2</v>
      </c>
      <c r="M1166" t="s">
        <v>47</v>
      </c>
      <c r="N1166" s="4" t="str">
        <f>IF(consolidado[[#This Row],[tempo]]&gt;consolidado[[#This Row],[prioridade_horas]],"Fora do prazo","Dentro do prazo estimado")</f>
        <v>Dentro do prazo estimado</v>
      </c>
      <c r="O1166" s="3">
        <v>1</v>
      </c>
      <c r="P1166" t="s">
        <v>27</v>
      </c>
      <c r="Q1166">
        <v>3</v>
      </c>
      <c r="R1166" t="s">
        <v>33</v>
      </c>
      <c r="S1166">
        <v>2</v>
      </c>
      <c r="T1166" t="s">
        <v>47</v>
      </c>
      <c r="U1166">
        <v>28</v>
      </c>
      <c r="V1166" t="s">
        <v>34</v>
      </c>
      <c r="W1166">
        <v>4</v>
      </c>
      <c r="X1166" t="s">
        <v>30</v>
      </c>
    </row>
    <row r="1167" spans="1:24">
      <c r="A1167">
        <v>33971</v>
      </c>
      <c r="B1167" t="s">
        <v>889</v>
      </c>
      <c r="C1167" s="1">
        <v>45330.594930555555</v>
      </c>
      <c r="D1167" s="1">
        <v>45341.718171296299</v>
      </c>
      <c r="E1167" s="3">
        <v>2.7534722222222223</v>
      </c>
      <c r="F1167">
        <v>104</v>
      </c>
      <c r="G1167" t="s">
        <v>108</v>
      </c>
      <c r="H1167">
        <v>45</v>
      </c>
      <c r="I1167" t="s">
        <v>156</v>
      </c>
      <c r="J1167">
        <v>45</v>
      </c>
      <c r="K1167" t="s">
        <v>156</v>
      </c>
      <c r="L1167">
        <v>10</v>
      </c>
      <c r="M1167" t="s">
        <v>143</v>
      </c>
      <c r="N1167" s="4" t="str">
        <f>IF(consolidado[[#This Row],[tempo]]&gt;consolidado[[#This Row],[prioridade_horas]],"Fora do prazo","Dentro do prazo estimado")</f>
        <v>Fora do prazo</v>
      </c>
      <c r="O1167" s="3">
        <v>0.33333333333333331</v>
      </c>
      <c r="P1167" t="s">
        <v>38</v>
      </c>
      <c r="Q1167">
        <v>3</v>
      </c>
      <c r="R1167" t="s">
        <v>33</v>
      </c>
      <c r="S1167">
        <v>10</v>
      </c>
      <c r="T1167" t="s">
        <v>143</v>
      </c>
      <c r="U1167">
        <v>1</v>
      </c>
      <c r="V1167" t="s">
        <v>113</v>
      </c>
      <c r="W1167">
        <v>5</v>
      </c>
      <c r="X1167" t="s">
        <v>41</v>
      </c>
    </row>
    <row r="1168" spans="1:24">
      <c r="A1168">
        <v>33972</v>
      </c>
      <c r="B1168" t="s">
        <v>750</v>
      </c>
      <c r="C1168" s="1">
        <v>45330.615891203706</v>
      </c>
      <c r="D1168" s="1">
        <v>45331.629166666666</v>
      </c>
      <c r="E1168" s="3">
        <v>0.38958333333333334</v>
      </c>
      <c r="F1168">
        <v>55</v>
      </c>
      <c r="G1168" t="s">
        <v>127</v>
      </c>
      <c r="H1168">
        <v>55</v>
      </c>
      <c r="I1168" t="s">
        <v>127</v>
      </c>
      <c r="J1168">
        <v>55</v>
      </c>
      <c r="K1168" t="s">
        <v>127</v>
      </c>
      <c r="L1168">
        <v>16</v>
      </c>
      <c r="M1168" t="s">
        <v>43</v>
      </c>
      <c r="N1168" s="4" t="str">
        <f>IF(consolidado[[#This Row],[tempo]]&gt;consolidado[[#This Row],[prioridade_horas]],"Fora do prazo","Dentro do prazo estimado")</f>
        <v>Fora do prazo</v>
      </c>
      <c r="O1168" s="3">
        <v>0.33333333333333331</v>
      </c>
      <c r="P1168" t="s">
        <v>38</v>
      </c>
      <c r="Q1168">
        <v>3</v>
      </c>
      <c r="R1168" t="s">
        <v>33</v>
      </c>
      <c r="S1168">
        <v>13</v>
      </c>
      <c r="T1168" t="s">
        <v>60</v>
      </c>
      <c r="U1168">
        <v>56</v>
      </c>
      <c r="V1168" t="s">
        <v>40</v>
      </c>
      <c r="W1168">
        <v>5</v>
      </c>
      <c r="X1168" t="s">
        <v>41</v>
      </c>
    </row>
    <row r="1169" spans="1:24">
      <c r="A1169">
        <v>33973</v>
      </c>
      <c r="B1169" t="s">
        <v>750</v>
      </c>
      <c r="C1169" s="1">
        <v>45330.616898148146</v>
      </c>
      <c r="D1169" s="1">
        <v>45331.626597222225</v>
      </c>
      <c r="E1169" s="3">
        <v>0.38541666666666669</v>
      </c>
      <c r="F1169">
        <v>55</v>
      </c>
      <c r="G1169" t="s">
        <v>127</v>
      </c>
      <c r="H1169">
        <v>55</v>
      </c>
      <c r="I1169" t="s">
        <v>127</v>
      </c>
      <c r="J1169">
        <v>55</v>
      </c>
      <c r="K1169" t="s">
        <v>127</v>
      </c>
      <c r="L1169">
        <v>16</v>
      </c>
      <c r="M1169" t="s">
        <v>43</v>
      </c>
      <c r="N1169" s="4" t="str">
        <f>IF(consolidado[[#This Row],[tempo]]&gt;consolidado[[#This Row],[prioridade_horas]],"Fora do prazo","Dentro do prazo estimado")</f>
        <v>Fora do prazo</v>
      </c>
      <c r="O1169" s="3">
        <v>0.33333333333333331</v>
      </c>
      <c r="P1169" t="s">
        <v>38</v>
      </c>
      <c r="Q1169">
        <v>3</v>
      </c>
      <c r="R1169" t="s">
        <v>33</v>
      </c>
      <c r="S1169">
        <v>13</v>
      </c>
      <c r="T1169" t="s">
        <v>60</v>
      </c>
      <c r="U1169">
        <v>56</v>
      </c>
      <c r="V1169" t="s">
        <v>40</v>
      </c>
      <c r="W1169">
        <v>5</v>
      </c>
      <c r="X1169" t="s">
        <v>41</v>
      </c>
    </row>
    <row r="1170" spans="1:24">
      <c r="A1170">
        <v>33974</v>
      </c>
      <c r="B1170" t="s">
        <v>750</v>
      </c>
      <c r="C1170" s="1">
        <v>45330.618055555555</v>
      </c>
      <c r="D1170" s="1">
        <v>45331.624618055554</v>
      </c>
      <c r="E1170" s="3">
        <v>0.38194444444444442</v>
      </c>
      <c r="F1170">
        <v>55</v>
      </c>
      <c r="G1170" t="s">
        <v>127</v>
      </c>
      <c r="H1170">
        <v>55</v>
      </c>
      <c r="I1170" t="s">
        <v>127</v>
      </c>
      <c r="J1170">
        <v>55</v>
      </c>
      <c r="K1170" t="s">
        <v>127</v>
      </c>
      <c r="L1170">
        <v>16</v>
      </c>
      <c r="M1170" t="s">
        <v>43</v>
      </c>
      <c r="N1170" s="4" t="str">
        <f>IF(consolidado[[#This Row],[tempo]]&gt;consolidado[[#This Row],[prioridade_horas]],"Fora do prazo","Dentro do prazo estimado")</f>
        <v>Fora do prazo</v>
      </c>
      <c r="O1170" s="3">
        <v>0.33333333333333331</v>
      </c>
      <c r="P1170" t="s">
        <v>38</v>
      </c>
      <c r="Q1170">
        <v>3</v>
      </c>
      <c r="R1170" t="s">
        <v>33</v>
      </c>
      <c r="S1170">
        <v>13</v>
      </c>
      <c r="T1170" t="s">
        <v>60</v>
      </c>
      <c r="U1170">
        <v>56</v>
      </c>
      <c r="V1170" t="s">
        <v>40</v>
      </c>
      <c r="W1170">
        <v>5</v>
      </c>
      <c r="X1170" t="s">
        <v>41</v>
      </c>
    </row>
    <row r="1171" spans="1:24">
      <c r="A1171">
        <v>33975</v>
      </c>
      <c r="B1171" t="s">
        <v>888</v>
      </c>
      <c r="C1171" s="1">
        <v>45330.618402777778</v>
      </c>
      <c r="D1171" s="1">
        <v>45349.365034722221</v>
      </c>
      <c r="E1171" s="3">
        <v>4.6305555555555555</v>
      </c>
      <c r="F1171">
        <v>69</v>
      </c>
      <c r="G1171" t="s">
        <v>65</v>
      </c>
      <c r="H1171">
        <v>69</v>
      </c>
      <c r="I1171" t="s">
        <v>65</v>
      </c>
      <c r="J1171">
        <v>69</v>
      </c>
      <c r="K1171" t="s">
        <v>65</v>
      </c>
      <c r="L1171">
        <v>27</v>
      </c>
      <c r="M1171" t="s">
        <v>59</v>
      </c>
      <c r="N1171" s="4" t="str">
        <f>IF(consolidado[[#This Row],[tempo]]&gt;consolidado[[#This Row],[prioridade_horas]],"Fora do prazo","Dentro do prazo estimado")</f>
        <v>Fora do prazo</v>
      </c>
      <c r="O1171" s="3">
        <v>0.33333333333333331</v>
      </c>
      <c r="P1171" t="s">
        <v>38</v>
      </c>
      <c r="Q1171">
        <v>3</v>
      </c>
      <c r="R1171" t="s">
        <v>33</v>
      </c>
      <c r="S1171">
        <v>1</v>
      </c>
      <c r="T1171" t="s">
        <v>66</v>
      </c>
      <c r="U1171">
        <v>28</v>
      </c>
      <c r="V1171" t="s">
        <v>34</v>
      </c>
      <c r="W1171">
        <v>5</v>
      </c>
      <c r="X1171" t="s">
        <v>41</v>
      </c>
    </row>
    <row r="1172" spans="1:24">
      <c r="A1172">
        <v>33976</v>
      </c>
      <c r="B1172" t="s">
        <v>750</v>
      </c>
      <c r="C1172" s="1">
        <v>45330.618831018517</v>
      </c>
      <c r="D1172" s="1">
        <v>45331.622199074074</v>
      </c>
      <c r="E1172" s="3">
        <v>0.37847222222222221</v>
      </c>
      <c r="F1172">
        <v>55</v>
      </c>
      <c r="G1172" t="s">
        <v>127</v>
      </c>
      <c r="H1172">
        <v>55</v>
      </c>
      <c r="I1172" t="s">
        <v>127</v>
      </c>
      <c r="J1172">
        <v>55</v>
      </c>
      <c r="K1172" t="s">
        <v>127</v>
      </c>
      <c r="L1172">
        <v>16</v>
      </c>
      <c r="M1172" t="s">
        <v>43</v>
      </c>
      <c r="N1172" s="4" t="str">
        <f>IF(consolidado[[#This Row],[tempo]]&gt;consolidado[[#This Row],[prioridade_horas]],"Fora do prazo","Dentro do prazo estimado")</f>
        <v>Fora do prazo</v>
      </c>
      <c r="O1172" s="3">
        <v>0.33333333333333331</v>
      </c>
      <c r="P1172" t="s">
        <v>38</v>
      </c>
      <c r="Q1172">
        <v>3</v>
      </c>
      <c r="R1172" t="s">
        <v>33</v>
      </c>
      <c r="S1172">
        <v>13</v>
      </c>
      <c r="T1172" t="s">
        <v>60</v>
      </c>
      <c r="U1172">
        <v>56</v>
      </c>
      <c r="V1172" t="s">
        <v>40</v>
      </c>
      <c r="W1172">
        <v>5</v>
      </c>
      <c r="X1172" t="s">
        <v>41</v>
      </c>
    </row>
    <row r="1173" spans="1:24">
      <c r="A1173">
        <v>33977</v>
      </c>
      <c r="B1173" t="s">
        <v>890</v>
      </c>
      <c r="C1173" s="1">
        <v>45330.663159722222</v>
      </c>
      <c r="D1173" s="1">
        <v>45350.597175925926</v>
      </c>
      <c r="E1173" s="3">
        <v>5.1937499999999996</v>
      </c>
      <c r="F1173">
        <v>103</v>
      </c>
      <c r="G1173" t="s">
        <v>89</v>
      </c>
      <c r="H1173">
        <v>45</v>
      </c>
      <c r="I1173" t="s">
        <v>156</v>
      </c>
      <c r="J1173">
        <v>0</v>
      </c>
      <c r="K1173" t="s">
        <v>55</v>
      </c>
      <c r="L1173">
        <v>10</v>
      </c>
      <c r="M1173" t="s">
        <v>143</v>
      </c>
      <c r="N1173" s="4" t="str">
        <f>IF(consolidado[[#This Row],[tempo]]&gt;consolidado[[#This Row],[prioridade_horas]],"Fora do prazo","Dentro do prazo estimado")</f>
        <v>Fora do prazo</v>
      </c>
      <c r="O1173" s="3">
        <v>0.33333333333333331</v>
      </c>
      <c r="P1173" t="s">
        <v>38</v>
      </c>
      <c r="Q1173">
        <v>3</v>
      </c>
      <c r="R1173" t="s">
        <v>33</v>
      </c>
      <c r="S1173">
        <v>10</v>
      </c>
      <c r="T1173" t="s">
        <v>143</v>
      </c>
      <c r="U1173">
        <v>1</v>
      </c>
      <c r="V1173" t="s">
        <v>113</v>
      </c>
      <c r="W1173">
        <v>5</v>
      </c>
      <c r="X1173" t="s">
        <v>41</v>
      </c>
    </row>
    <row r="1174" spans="1:24">
      <c r="A1174">
        <v>33978</v>
      </c>
      <c r="B1174" t="s">
        <v>891</v>
      </c>
      <c r="C1174" s="1">
        <v>45330.703449074077</v>
      </c>
      <c r="D1174" s="1">
        <v>45357.649918981479</v>
      </c>
      <c r="E1174" s="3">
        <v>7.0847222222222221</v>
      </c>
      <c r="F1174">
        <v>106</v>
      </c>
      <c r="G1174" t="s">
        <v>64</v>
      </c>
      <c r="H1174">
        <v>45</v>
      </c>
      <c r="I1174" t="s">
        <v>156</v>
      </c>
      <c r="J1174">
        <v>106</v>
      </c>
      <c r="K1174" t="s">
        <v>64</v>
      </c>
      <c r="L1174">
        <v>10</v>
      </c>
      <c r="M1174" t="s">
        <v>143</v>
      </c>
      <c r="N1174" s="4" t="str">
        <f>IF(consolidado[[#This Row],[tempo]]&gt;consolidado[[#This Row],[prioridade_horas]],"Fora do prazo","Dentro do prazo estimado")</f>
        <v>Fora do prazo</v>
      </c>
      <c r="O1174" s="3">
        <v>1</v>
      </c>
      <c r="P1174" t="s">
        <v>27</v>
      </c>
      <c r="Q1174">
        <v>3</v>
      </c>
      <c r="R1174" t="s">
        <v>33</v>
      </c>
      <c r="S1174">
        <v>10</v>
      </c>
      <c r="T1174" t="s">
        <v>143</v>
      </c>
      <c r="U1174">
        <v>1</v>
      </c>
      <c r="V1174" t="s">
        <v>113</v>
      </c>
      <c r="W1174">
        <v>5</v>
      </c>
      <c r="X1174" t="s">
        <v>41</v>
      </c>
    </row>
    <row r="1175" spans="1:24">
      <c r="A1175">
        <v>33979</v>
      </c>
      <c r="B1175" t="s">
        <v>892</v>
      </c>
      <c r="C1175" s="1">
        <v>45330.703969907408</v>
      </c>
      <c r="D1175" s="1">
        <v>45338.461365740739</v>
      </c>
      <c r="E1175" s="3">
        <v>2.0118055555555556</v>
      </c>
      <c r="F1175">
        <v>69</v>
      </c>
      <c r="G1175" t="s">
        <v>65</v>
      </c>
      <c r="H1175">
        <v>31</v>
      </c>
      <c r="I1175" t="s">
        <v>54</v>
      </c>
      <c r="J1175">
        <v>69</v>
      </c>
      <c r="K1175" t="s">
        <v>65</v>
      </c>
      <c r="L1175">
        <v>11</v>
      </c>
      <c r="M1175" t="s">
        <v>37</v>
      </c>
      <c r="N1175" s="4" t="str">
        <f>IF(consolidado[[#This Row],[tempo]]&gt;consolidado[[#This Row],[prioridade_horas]],"Fora do prazo","Dentro do prazo estimado")</f>
        <v>Fora do prazo</v>
      </c>
      <c r="O1175" s="3">
        <v>0.33333333333333331</v>
      </c>
      <c r="P1175" t="s">
        <v>38</v>
      </c>
      <c r="Q1175">
        <v>3</v>
      </c>
      <c r="R1175" t="s">
        <v>33</v>
      </c>
      <c r="S1175">
        <v>11</v>
      </c>
      <c r="T1175" t="s">
        <v>37</v>
      </c>
      <c r="U1175">
        <v>108</v>
      </c>
      <c r="V1175" t="s">
        <v>375</v>
      </c>
      <c r="W1175">
        <v>5</v>
      </c>
      <c r="X1175" t="s">
        <v>41</v>
      </c>
    </row>
    <row r="1176" spans="1:24">
      <c r="A1176">
        <v>33980</v>
      </c>
      <c r="B1176" t="s">
        <v>893</v>
      </c>
      <c r="C1176" s="1">
        <v>45330.705474537041</v>
      </c>
      <c r="D1176" s="1">
        <v>45338.602824074071</v>
      </c>
      <c r="E1176" s="3">
        <v>2.1520833333333331</v>
      </c>
      <c r="F1176">
        <v>62</v>
      </c>
      <c r="G1176" t="s">
        <v>45</v>
      </c>
      <c r="H1176">
        <v>52</v>
      </c>
      <c r="I1176" t="s">
        <v>77</v>
      </c>
      <c r="J1176">
        <v>62</v>
      </c>
      <c r="K1176" t="s">
        <v>45</v>
      </c>
      <c r="L1176">
        <v>2</v>
      </c>
      <c r="M1176" t="s">
        <v>47</v>
      </c>
      <c r="N1176" s="4" t="str">
        <f>IF(consolidado[[#This Row],[tempo]]&gt;consolidado[[#This Row],[prioridade_horas]],"Fora do prazo","Dentro do prazo estimado")</f>
        <v>Dentro do prazo estimado</v>
      </c>
      <c r="O1176" s="3">
        <v>5</v>
      </c>
      <c r="P1176" t="s">
        <v>84</v>
      </c>
      <c r="Q1176">
        <v>3</v>
      </c>
      <c r="R1176" t="s">
        <v>33</v>
      </c>
      <c r="S1176">
        <v>16</v>
      </c>
      <c r="T1176" t="s">
        <v>43</v>
      </c>
      <c r="U1176">
        <v>28</v>
      </c>
      <c r="V1176" t="s">
        <v>34</v>
      </c>
      <c r="W1176">
        <v>5</v>
      </c>
      <c r="X1176" t="s">
        <v>41</v>
      </c>
    </row>
    <row r="1177" spans="1:24">
      <c r="A1177">
        <v>33981</v>
      </c>
      <c r="B1177" t="s">
        <v>892</v>
      </c>
      <c r="C1177" s="1">
        <v>45330.705983796295</v>
      </c>
      <c r="D1177" s="1">
        <v>45338.45989583333</v>
      </c>
      <c r="E1177" s="3">
        <v>2.0083333333333333</v>
      </c>
      <c r="F1177">
        <v>69</v>
      </c>
      <c r="G1177" t="s">
        <v>65</v>
      </c>
      <c r="H1177">
        <v>31</v>
      </c>
      <c r="I1177" t="s">
        <v>54</v>
      </c>
      <c r="J1177">
        <v>69</v>
      </c>
      <c r="K1177" t="s">
        <v>65</v>
      </c>
      <c r="L1177">
        <v>11</v>
      </c>
      <c r="M1177" t="s">
        <v>37</v>
      </c>
      <c r="N1177" s="4" t="str">
        <f>IF(consolidado[[#This Row],[tempo]]&gt;consolidado[[#This Row],[prioridade_horas]],"Fora do prazo","Dentro do prazo estimado")</f>
        <v>Fora do prazo</v>
      </c>
      <c r="O1177" s="3">
        <v>0.33333333333333331</v>
      </c>
      <c r="P1177" t="s">
        <v>38</v>
      </c>
      <c r="Q1177">
        <v>3</v>
      </c>
      <c r="R1177" t="s">
        <v>33</v>
      </c>
      <c r="S1177">
        <v>11</v>
      </c>
      <c r="T1177" t="s">
        <v>37</v>
      </c>
      <c r="U1177">
        <v>108</v>
      </c>
      <c r="V1177" t="s">
        <v>375</v>
      </c>
      <c r="W1177">
        <v>5</v>
      </c>
      <c r="X1177" t="s">
        <v>41</v>
      </c>
    </row>
    <row r="1178" spans="1:24">
      <c r="A1178">
        <v>33982</v>
      </c>
      <c r="B1178" t="s">
        <v>894</v>
      </c>
      <c r="C1178" s="1">
        <v>45330.712210648147</v>
      </c>
      <c r="D1178" s="1">
        <v>45336.565520833334</v>
      </c>
      <c r="E1178" s="3">
        <v>1.35625</v>
      </c>
      <c r="F1178">
        <v>35</v>
      </c>
      <c r="G1178" t="s">
        <v>32</v>
      </c>
      <c r="H1178">
        <v>35</v>
      </c>
      <c r="I1178" t="s">
        <v>32</v>
      </c>
      <c r="J1178">
        <v>35</v>
      </c>
      <c r="K1178" t="s">
        <v>32</v>
      </c>
      <c r="L1178">
        <v>3</v>
      </c>
      <c r="M1178" t="s">
        <v>26</v>
      </c>
      <c r="N1178" s="4" t="str">
        <f>IF(consolidado[[#This Row],[tempo]]&gt;consolidado[[#This Row],[prioridade_horas]],"Fora do prazo","Dentro do prazo estimado")</f>
        <v>Fora do prazo</v>
      </c>
      <c r="O1178" s="3">
        <v>0.33333333333333331</v>
      </c>
      <c r="P1178" t="s">
        <v>38</v>
      </c>
      <c r="Q1178">
        <v>3</v>
      </c>
      <c r="R1178" t="s">
        <v>33</v>
      </c>
      <c r="S1178">
        <v>3</v>
      </c>
      <c r="T1178" t="s">
        <v>26</v>
      </c>
      <c r="U1178">
        <v>9</v>
      </c>
      <c r="V1178" t="s">
        <v>159</v>
      </c>
      <c r="W1178">
        <v>5</v>
      </c>
      <c r="X1178" t="s">
        <v>41</v>
      </c>
    </row>
    <row r="1179" spans="1:24">
      <c r="A1179">
        <v>33983</v>
      </c>
      <c r="B1179" t="s">
        <v>895</v>
      </c>
      <c r="C1179" s="1">
        <v>45331.366550925923</v>
      </c>
      <c r="D1179" s="1">
        <v>45331.368530092594</v>
      </c>
      <c r="E1179" s="3">
        <v>2.0833333333333333E-3</v>
      </c>
      <c r="F1179">
        <v>38</v>
      </c>
      <c r="G1179" t="s">
        <v>117</v>
      </c>
      <c r="H1179">
        <v>38</v>
      </c>
      <c r="I1179" t="s">
        <v>117</v>
      </c>
      <c r="J1179">
        <v>38</v>
      </c>
      <c r="K1179" t="s">
        <v>117</v>
      </c>
      <c r="L1179">
        <v>25</v>
      </c>
      <c r="M1179" t="s">
        <v>896</v>
      </c>
      <c r="N1179" s="4" t="str">
        <f>IF(consolidado[[#This Row],[tempo]]&gt;consolidado[[#This Row],[prioridade_horas]],"Fora do prazo","Dentro do prazo estimado")</f>
        <v>Dentro do prazo estimado</v>
      </c>
      <c r="O1179" s="3">
        <v>1</v>
      </c>
      <c r="P1179" t="s">
        <v>27</v>
      </c>
      <c r="Q1179">
        <v>3</v>
      </c>
      <c r="R1179" t="s">
        <v>33</v>
      </c>
      <c r="S1179">
        <v>25</v>
      </c>
      <c r="T1179" t="s">
        <v>896</v>
      </c>
      <c r="U1179">
        <v>24</v>
      </c>
      <c r="V1179" t="s">
        <v>335</v>
      </c>
      <c r="W1179">
        <v>5</v>
      </c>
      <c r="X1179" t="s">
        <v>41</v>
      </c>
    </row>
    <row r="1180" spans="1:24">
      <c r="A1180">
        <v>33984</v>
      </c>
      <c r="B1180" t="s">
        <v>897</v>
      </c>
      <c r="C1180" s="1">
        <v>45331.373541666668</v>
      </c>
      <c r="D1180" s="1">
        <v>45331.375462962962</v>
      </c>
      <c r="E1180" s="3">
        <v>2.0833333333333333E-3</v>
      </c>
      <c r="F1180">
        <v>34</v>
      </c>
      <c r="G1180" t="s">
        <v>25</v>
      </c>
      <c r="H1180">
        <v>34</v>
      </c>
      <c r="I1180" t="s">
        <v>25</v>
      </c>
      <c r="J1180">
        <v>34</v>
      </c>
      <c r="K1180" t="s">
        <v>25</v>
      </c>
      <c r="L1180">
        <v>3</v>
      </c>
      <c r="M1180" t="s">
        <v>26</v>
      </c>
      <c r="N1180" s="4" t="str">
        <f>IF(consolidado[[#This Row],[tempo]]&gt;consolidado[[#This Row],[prioridade_horas]],"Fora do prazo","Dentro do prazo estimado")</f>
        <v>Dentro do prazo estimado</v>
      </c>
      <c r="O1180" s="3">
        <v>1</v>
      </c>
      <c r="P1180" t="s">
        <v>27</v>
      </c>
      <c r="Q1180">
        <v>3</v>
      </c>
      <c r="R1180" t="s">
        <v>33</v>
      </c>
      <c r="S1180">
        <v>3</v>
      </c>
      <c r="T1180" t="s">
        <v>26</v>
      </c>
      <c r="U1180">
        <v>18</v>
      </c>
      <c r="V1180" t="s">
        <v>224</v>
      </c>
      <c r="W1180">
        <v>4</v>
      </c>
      <c r="X1180" t="s">
        <v>30</v>
      </c>
    </row>
    <row r="1181" spans="1:24">
      <c r="A1181">
        <v>33985</v>
      </c>
      <c r="B1181" t="s">
        <v>49</v>
      </c>
      <c r="C1181" s="1">
        <v>45331.373692129629</v>
      </c>
      <c r="D1181" s="1">
        <v>45331.374363425923</v>
      </c>
      <c r="E1181" s="3">
        <v>6.9444444444444447E-4</v>
      </c>
      <c r="F1181">
        <v>66</v>
      </c>
      <c r="G1181" t="s">
        <v>50</v>
      </c>
      <c r="H1181">
        <v>66</v>
      </c>
      <c r="I1181" t="s">
        <v>50</v>
      </c>
      <c r="J1181">
        <v>66</v>
      </c>
      <c r="K1181" t="s">
        <v>50</v>
      </c>
      <c r="L1181">
        <v>2</v>
      </c>
      <c r="M1181" t="s">
        <v>47</v>
      </c>
      <c r="N1181" s="4" t="str">
        <f>IF(consolidado[[#This Row],[tempo]]&gt;consolidado[[#This Row],[prioridade_horas]],"Fora do prazo","Dentro do prazo estimado")</f>
        <v>Dentro do prazo estimado</v>
      </c>
      <c r="O1181" s="3">
        <v>0.66666666666666663</v>
      </c>
      <c r="P1181" t="s">
        <v>70</v>
      </c>
      <c r="Q1181">
        <v>3</v>
      </c>
      <c r="R1181" t="s">
        <v>33</v>
      </c>
      <c r="S1181">
        <v>2</v>
      </c>
      <c r="T1181" t="s">
        <v>47</v>
      </c>
      <c r="U1181">
        <v>22</v>
      </c>
      <c r="V1181" t="s">
        <v>51</v>
      </c>
      <c r="W1181">
        <v>5</v>
      </c>
      <c r="X1181" t="s">
        <v>41</v>
      </c>
    </row>
    <row r="1182" spans="1:24">
      <c r="A1182">
        <v>33986</v>
      </c>
      <c r="B1182" t="s">
        <v>31</v>
      </c>
      <c r="C1182" s="1">
        <v>45331.379270833335</v>
      </c>
      <c r="D1182" s="1">
        <v>45338.675532407404</v>
      </c>
      <c r="E1182" s="3">
        <v>2.1743055555555557</v>
      </c>
      <c r="F1182">
        <v>34</v>
      </c>
      <c r="G1182" t="s">
        <v>25</v>
      </c>
      <c r="H1182">
        <v>52</v>
      </c>
      <c r="I1182" t="s">
        <v>77</v>
      </c>
      <c r="J1182">
        <v>19</v>
      </c>
      <c r="K1182" t="s">
        <v>91</v>
      </c>
      <c r="L1182">
        <v>5</v>
      </c>
      <c r="M1182" t="s">
        <v>92</v>
      </c>
      <c r="N1182" s="4" t="str">
        <f>IF(consolidado[[#This Row],[tempo]]&gt;consolidado[[#This Row],[prioridade_horas]],"Fora do prazo","Dentro do prazo estimado")</f>
        <v>Fora do prazo</v>
      </c>
      <c r="O1182" s="3">
        <v>1</v>
      </c>
      <c r="P1182" t="s">
        <v>27</v>
      </c>
      <c r="Q1182">
        <v>3</v>
      </c>
      <c r="R1182" t="s">
        <v>33</v>
      </c>
      <c r="S1182">
        <v>16</v>
      </c>
      <c r="T1182" t="s">
        <v>43</v>
      </c>
      <c r="U1182">
        <v>28</v>
      </c>
      <c r="V1182" t="s">
        <v>34</v>
      </c>
      <c r="W1182">
        <v>4</v>
      </c>
      <c r="X1182" t="s">
        <v>30</v>
      </c>
    </row>
    <row r="1183" spans="1:24">
      <c r="A1183">
        <v>33987</v>
      </c>
      <c r="B1183" t="s">
        <v>227</v>
      </c>
      <c r="C1183" s="1">
        <v>45331.381122685183</v>
      </c>
      <c r="D1183" s="1">
        <v>45348.623159722221</v>
      </c>
      <c r="E1183" s="3">
        <v>4.375</v>
      </c>
      <c r="F1183">
        <v>34</v>
      </c>
      <c r="G1183" t="s">
        <v>25</v>
      </c>
      <c r="H1183">
        <v>34</v>
      </c>
      <c r="I1183" t="s">
        <v>25</v>
      </c>
      <c r="J1183">
        <v>34</v>
      </c>
      <c r="K1183" t="s">
        <v>25</v>
      </c>
      <c r="L1183">
        <v>3</v>
      </c>
      <c r="M1183" t="s">
        <v>26</v>
      </c>
      <c r="N1183" s="4" t="str">
        <f>IF(consolidado[[#This Row],[tempo]]&gt;consolidado[[#This Row],[prioridade_horas]],"Fora do prazo","Dentro do prazo estimado")</f>
        <v>Fora do prazo</v>
      </c>
      <c r="O1183" s="3">
        <v>1</v>
      </c>
      <c r="P1183" t="s">
        <v>27</v>
      </c>
      <c r="Q1183">
        <v>3</v>
      </c>
      <c r="R1183" t="s">
        <v>33</v>
      </c>
      <c r="S1183">
        <v>3</v>
      </c>
      <c r="T1183" t="s">
        <v>26</v>
      </c>
      <c r="U1183">
        <v>8</v>
      </c>
      <c r="V1183" t="s">
        <v>194</v>
      </c>
      <c r="W1183">
        <v>4</v>
      </c>
      <c r="X1183" t="s">
        <v>30</v>
      </c>
    </row>
    <row r="1184" spans="1:24">
      <c r="A1184">
        <v>33988</v>
      </c>
      <c r="B1184" t="s">
        <v>898</v>
      </c>
      <c r="C1184" s="1">
        <v>45331.390567129631</v>
      </c>
      <c r="D1184" s="1">
        <v>45331.545370370368</v>
      </c>
      <c r="E1184" s="3">
        <v>0.15486111111111112</v>
      </c>
      <c r="F1184">
        <v>25</v>
      </c>
      <c r="G1184" t="s">
        <v>109</v>
      </c>
      <c r="H1184">
        <v>25</v>
      </c>
      <c r="I1184" t="s">
        <v>109</v>
      </c>
      <c r="J1184">
        <v>25</v>
      </c>
      <c r="K1184" t="s">
        <v>109</v>
      </c>
      <c r="L1184">
        <v>11</v>
      </c>
      <c r="M1184" t="s">
        <v>37</v>
      </c>
      <c r="N1184" s="4" t="str">
        <f>IF(consolidado[[#This Row],[tempo]]&gt;consolidado[[#This Row],[prioridade_horas]],"Fora do prazo","Dentro do prazo estimado")</f>
        <v>Dentro do prazo estimado</v>
      </c>
      <c r="O1184" s="3">
        <v>0.33333333333333331</v>
      </c>
      <c r="P1184" t="s">
        <v>38</v>
      </c>
      <c r="Q1184">
        <v>3</v>
      </c>
      <c r="R1184" t="s">
        <v>33</v>
      </c>
      <c r="S1184">
        <v>11</v>
      </c>
      <c r="T1184" t="s">
        <v>37</v>
      </c>
      <c r="U1184">
        <v>56</v>
      </c>
      <c r="V1184" t="s">
        <v>40</v>
      </c>
      <c r="W1184">
        <v>5</v>
      </c>
      <c r="X1184" t="s">
        <v>41</v>
      </c>
    </row>
    <row r="1185" spans="1:24">
      <c r="A1185">
        <v>33989</v>
      </c>
      <c r="B1185" t="s">
        <v>899</v>
      </c>
      <c r="C1185" s="1">
        <v>45331.404710648145</v>
      </c>
      <c r="D1185" s="1">
        <v>45331.666203703702</v>
      </c>
      <c r="E1185" s="3">
        <v>0.26180555555555557</v>
      </c>
      <c r="F1185">
        <v>26</v>
      </c>
      <c r="G1185" t="s">
        <v>268</v>
      </c>
      <c r="H1185">
        <v>55</v>
      </c>
      <c r="I1185" t="s">
        <v>127</v>
      </c>
      <c r="J1185">
        <v>47</v>
      </c>
      <c r="K1185" t="s">
        <v>100</v>
      </c>
      <c r="L1185">
        <v>16</v>
      </c>
      <c r="M1185" t="s">
        <v>43</v>
      </c>
      <c r="N1185" s="4" t="str">
        <f>IF(consolidado[[#This Row],[tempo]]&gt;consolidado[[#This Row],[prioridade_horas]],"Fora do prazo","Dentro do prazo estimado")</f>
        <v>Dentro do prazo estimado</v>
      </c>
      <c r="O1185" s="3">
        <v>0.33333333333333331</v>
      </c>
      <c r="P1185" t="s">
        <v>38</v>
      </c>
      <c r="Q1185">
        <v>3</v>
      </c>
      <c r="R1185" t="s">
        <v>33</v>
      </c>
      <c r="S1185">
        <v>13</v>
      </c>
      <c r="T1185" t="s">
        <v>60</v>
      </c>
      <c r="U1185">
        <v>56</v>
      </c>
      <c r="V1185" t="s">
        <v>40</v>
      </c>
      <c r="W1185">
        <v>3</v>
      </c>
      <c r="X1185" t="s">
        <v>86</v>
      </c>
    </row>
    <row r="1186" spans="1:24">
      <c r="A1186">
        <v>33990</v>
      </c>
      <c r="B1186" t="s">
        <v>750</v>
      </c>
      <c r="C1186" s="1">
        <v>45331.410567129627</v>
      </c>
      <c r="D1186" s="1">
        <v>45331.66201388889</v>
      </c>
      <c r="E1186" s="3">
        <v>0.25138888888888888</v>
      </c>
      <c r="F1186">
        <v>55</v>
      </c>
      <c r="G1186" t="s">
        <v>127</v>
      </c>
      <c r="H1186">
        <v>55</v>
      </c>
      <c r="I1186" t="s">
        <v>127</v>
      </c>
      <c r="J1186">
        <v>55</v>
      </c>
      <c r="K1186" t="s">
        <v>127</v>
      </c>
      <c r="L1186">
        <v>16</v>
      </c>
      <c r="M1186" t="s">
        <v>43</v>
      </c>
      <c r="N1186" s="4" t="str">
        <f>IF(consolidado[[#This Row],[tempo]]&gt;consolidado[[#This Row],[prioridade_horas]],"Fora do prazo","Dentro do prazo estimado")</f>
        <v>Dentro do prazo estimado</v>
      </c>
      <c r="O1186" s="3">
        <v>0.33333333333333331</v>
      </c>
      <c r="P1186" t="s">
        <v>38</v>
      </c>
      <c r="Q1186">
        <v>3</v>
      </c>
      <c r="R1186" t="s">
        <v>33</v>
      </c>
      <c r="S1186">
        <v>13</v>
      </c>
      <c r="T1186" t="s">
        <v>60</v>
      </c>
      <c r="U1186">
        <v>56</v>
      </c>
      <c r="V1186" t="s">
        <v>40</v>
      </c>
      <c r="W1186">
        <v>5</v>
      </c>
      <c r="X1186" t="s">
        <v>41</v>
      </c>
    </row>
    <row r="1187" spans="1:24">
      <c r="A1187">
        <v>33991</v>
      </c>
      <c r="B1187" t="s">
        <v>404</v>
      </c>
      <c r="C1187" s="1">
        <v>45331.411724537036</v>
      </c>
      <c r="D1187" s="1">
        <v>45336.585243055553</v>
      </c>
      <c r="E1187" s="3">
        <v>1.3006944444444444</v>
      </c>
      <c r="F1187">
        <v>58</v>
      </c>
      <c r="G1187" t="s">
        <v>53</v>
      </c>
      <c r="H1187">
        <v>58</v>
      </c>
      <c r="I1187" t="s">
        <v>53</v>
      </c>
      <c r="J1187">
        <v>0</v>
      </c>
      <c r="K1187" t="s">
        <v>55</v>
      </c>
      <c r="L1187">
        <v>16</v>
      </c>
      <c r="M1187" t="s">
        <v>43</v>
      </c>
      <c r="N1187" s="4" t="str">
        <f>IF(consolidado[[#This Row],[tempo]]&gt;consolidado[[#This Row],[prioridade_horas]],"Fora do prazo","Dentro do prazo estimado")</f>
        <v>Fora do prazo</v>
      </c>
      <c r="O1187" s="3">
        <v>0.33333333333333331</v>
      </c>
      <c r="P1187" t="s">
        <v>38</v>
      </c>
      <c r="Q1187">
        <v>3</v>
      </c>
      <c r="R1187" t="s">
        <v>33</v>
      </c>
      <c r="S1187">
        <v>13</v>
      </c>
      <c r="T1187" t="s">
        <v>60</v>
      </c>
      <c r="U1187">
        <v>56</v>
      </c>
      <c r="V1187" t="s">
        <v>40</v>
      </c>
      <c r="W1187">
        <v>5</v>
      </c>
      <c r="X1187" t="s">
        <v>41</v>
      </c>
    </row>
    <row r="1188" spans="1:24">
      <c r="A1188">
        <v>33992</v>
      </c>
      <c r="B1188" t="s">
        <v>900</v>
      </c>
      <c r="C1188" s="1">
        <v>45331.411909722221</v>
      </c>
      <c r="D1188" s="1">
        <v>45343.562881944446</v>
      </c>
      <c r="E1188" s="3">
        <v>3.15625</v>
      </c>
      <c r="F1188">
        <v>29</v>
      </c>
      <c r="G1188" t="s">
        <v>36</v>
      </c>
      <c r="H1188">
        <v>29</v>
      </c>
      <c r="I1188" t="s">
        <v>36</v>
      </c>
      <c r="J1188">
        <v>29</v>
      </c>
      <c r="K1188" t="s">
        <v>36</v>
      </c>
      <c r="L1188">
        <v>12</v>
      </c>
      <c r="M1188" t="s">
        <v>83</v>
      </c>
      <c r="N1188" s="4" t="str">
        <f>IF(consolidado[[#This Row],[tempo]]&gt;consolidado[[#This Row],[prioridade_horas]],"Fora do prazo","Dentro do prazo estimado")</f>
        <v>Fora do prazo</v>
      </c>
      <c r="O1188" s="3">
        <v>0.33333333333333331</v>
      </c>
      <c r="P1188" t="s">
        <v>38</v>
      </c>
      <c r="Q1188">
        <v>3</v>
      </c>
      <c r="R1188" t="s">
        <v>33</v>
      </c>
      <c r="S1188">
        <v>11</v>
      </c>
      <c r="T1188" t="s">
        <v>37</v>
      </c>
      <c r="U1188">
        <v>56</v>
      </c>
      <c r="V1188" t="s">
        <v>40</v>
      </c>
      <c r="W1188">
        <v>5</v>
      </c>
      <c r="X1188" t="s">
        <v>41</v>
      </c>
    </row>
    <row r="1189" spans="1:24">
      <c r="A1189">
        <v>33993</v>
      </c>
      <c r="B1189" t="s">
        <v>901</v>
      </c>
      <c r="C1189" s="1">
        <v>45331.423078703701</v>
      </c>
      <c r="D1189" s="1">
        <v>45338.468622685185</v>
      </c>
      <c r="E1189" s="3">
        <v>1.9236111111111112</v>
      </c>
      <c r="F1189">
        <v>29</v>
      </c>
      <c r="G1189" t="s">
        <v>36</v>
      </c>
      <c r="H1189">
        <v>29</v>
      </c>
      <c r="I1189" t="s">
        <v>36</v>
      </c>
      <c r="J1189">
        <v>0</v>
      </c>
      <c r="K1189" t="s">
        <v>55</v>
      </c>
      <c r="L1189">
        <v>27</v>
      </c>
      <c r="M1189" t="s">
        <v>59</v>
      </c>
      <c r="N1189" s="4" t="str">
        <f>IF(consolidado[[#This Row],[tempo]]&gt;consolidado[[#This Row],[prioridade_horas]],"Fora do prazo","Dentro do prazo estimado")</f>
        <v>Fora do prazo</v>
      </c>
      <c r="O1189" s="3">
        <v>0.33333333333333331</v>
      </c>
      <c r="P1189" t="s">
        <v>38</v>
      </c>
      <c r="Q1189">
        <v>3</v>
      </c>
      <c r="R1189" t="s">
        <v>33</v>
      </c>
      <c r="S1189">
        <v>11</v>
      </c>
      <c r="T1189" t="s">
        <v>37</v>
      </c>
      <c r="U1189">
        <v>56</v>
      </c>
      <c r="V1189" t="s">
        <v>40</v>
      </c>
      <c r="W1189">
        <v>5</v>
      </c>
      <c r="X1189" t="s">
        <v>41</v>
      </c>
    </row>
    <row r="1190" spans="1:24">
      <c r="A1190">
        <v>33994</v>
      </c>
      <c r="B1190" t="s">
        <v>255</v>
      </c>
      <c r="C1190" s="1">
        <v>45331.432812500003</v>
      </c>
      <c r="D1190" s="1">
        <v>45331.705590277779</v>
      </c>
      <c r="E1190" s="3">
        <v>0.27291666666666664</v>
      </c>
      <c r="F1190">
        <v>34</v>
      </c>
      <c r="G1190" t="s">
        <v>25</v>
      </c>
      <c r="H1190">
        <v>74</v>
      </c>
      <c r="I1190" t="s">
        <v>101</v>
      </c>
      <c r="J1190">
        <v>102</v>
      </c>
      <c r="K1190" t="s">
        <v>46</v>
      </c>
      <c r="L1190">
        <v>1</v>
      </c>
      <c r="M1190" t="s">
        <v>66</v>
      </c>
      <c r="N1190" s="4" t="str">
        <f>IF(consolidado[[#This Row],[tempo]]&gt;consolidado[[#This Row],[prioridade_horas]],"Fora do prazo","Dentro do prazo estimado")</f>
        <v>Dentro do prazo estimado</v>
      </c>
      <c r="O1190" s="3">
        <v>1</v>
      </c>
      <c r="P1190" t="s">
        <v>27</v>
      </c>
      <c r="Q1190">
        <v>3</v>
      </c>
      <c r="R1190" t="s">
        <v>33</v>
      </c>
      <c r="S1190">
        <v>1</v>
      </c>
      <c r="T1190" t="s">
        <v>66</v>
      </c>
      <c r="U1190">
        <v>19</v>
      </c>
      <c r="V1190" t="s">
        <v>256</v>
      </c>
      <c r="W1190">
        <v>4</v>
      </c>
      <c r="X1190" t="s">
        <v>30</v>
      </c>
    </row>
    <row r="1191" spans="1:24">
      <c r="A1191">
        <v>33995</v>
      </c>
      <c r="B1191" t="s">
        <v>902</v>
      </c>
      <c r="C1191" s="1">
        <v>45331.435856481483</v>
      </c>
      <c r="D1191" s="1">
        <v>45383.673738425925</v>
      </c>
      <c r="E1191" s="3">
        <v>13.763194444444444</v>
      </c>
      <c r="F1191">
        <v>98</v>
      </c>
      <c r="G1191" t="s">
        <v>69</v>
      </c>
      <c r="H1191">
        <v>31</v>
      </c>
      <c r="I1191" t="s">
        <v>54</v>
      </c>
      <c r="J1191">
        <v>31</v>
      </c>
      <c r="K1191" t="s">
        <v>54</v>
      </c>
      <c r="L1191">
        <v>11</v>
      </c>
      <c r="M1191" t="s">
        <v>37</v>
      </c>
      <c r="N1191" s="4" t="str">
        <f>IF(consolidado[[#This Row],[tempo]]&gt;consolidado[[#This Row],[prioridade_horas]],"Fora do prazo","Dentro do prazo estimado")</f>
        <v>Fora do prazo</v>
      </c>
      <c r="O1191" s="3">
        <v>0.66666666666666663</v>
      </c>
      <c r="P1191" t="s">
        <v>70</v>
      </c>
      <c r="Q1191">
        <v>3</v>
      </c>
      <c r="R1191" t="s">
        <v>33</v>
      </c>
      <c r="S1191">
        <v>11</v>
      </c>
      <c r="T1191" t="s">
        <v>37</v>
      </c>
      <c r="U1191">
        <v>99</v>
      </c>
      <c r="V1191" t="s">
        <v>74</v>
      </c>
      <c r="W1191">
        <v>5</v>
      </c>
      <c r="X1191" t="s">
        <v>41</v>
      </c>
    </row>
    <row r="1192" spans="1:24">
      <c r="A1192">
        <v>33996</v>
      </c>
      <c r="B1192" t="s">
        <v>31</v>
      </c>
      <c r="C1192" s="1">
        <v>45331.439120370371</v>
      </c>
      <c r="D1192" s="1">
        <v>45366.569930555554</v>
      </c>
      <c r="E1192" s="3">
        <v>9.5229166666666671</v>
      </c>
      <c r="F1192">
        <v>35</v>
      </c>
      <c r="G1192" t="s">
        <v>32</v>
      </c>
      <c r="H1192">
        <v>62</v>
      </c>
      <c r="I1192" t="s">
        <v>45</v>
      </c>
      <c r="J1192">
        <v>35</v>
      </c>
      <c r="K1192" t="s">
        <v>32</v>
      </c>
      <c r="L1192">
        <v>3</v>
      </c>
      <c r="M1192" t="s">
        <v>26</v>
      </c>
      <c r="N1192" s="4" t="str">
        <f>IF(consolidado[[#This Row],[tempo]]&gt;consolidado[[#This Row],[prioridade_horas]],"Fora do prazo","Dentro do prazo estimado")</f>
        <v>Fora do prazo</v>
      </c>
      <c r="O1192" s="3">
        <v>1.6666666666666667</v>
      </c>
      <c r="P1192" t="s">
        <v>125</v>
      </c>
      <c r="Q1192">
        <v>3</v>
      </c>
      <c r="R1192" t="s">
        <v>33</v>
      </c>
      <c r="S1192">
        <v>2</v>
      </c>
      <c r="T1192" t="s">
        <v>47</v>
      </c>
      <c r="U1192">
        <v>28</v>
      </c>
      <c r="V1192" t="s">
        <v>34</v>
      </c>
      <c r="W1192">
        <v>2</v>
      </c>
      <c r="X1192" t="s">
        <v>105</v>
      </c>
    </row>
    <row r="1193" spans="1:24">
      <c r="A1193">
        <v>33997</v>
      </c>
      <c r="B1193" t="s">
        <v>31</v>
      </c>
      <c r="C1193" s="1">
        <v>45331.447847222225</v>
      </c>
      <c r="D1193" s="1">
        <v>45338.441979166666</v>
      </c>
      <c r="E1193" s="3">
        <v>1.8729166666666666</v>
      </c>
      <c r="F1193">
        <v>34</v>
      </c>
      <c r="G1193" t="s">
        <v>25</v>
      </c>
      <c r="H1193">
        <v>69</v>
      </c>
      <c r="I1193" t="s">
        <v>65</v>
      </c>
      <c r="J1193">
        <v>102</v>
      </c>
      <c r="K1193" t="s">
        <v>46</v>
      </c>
      <c r="L1193">
        <v>1</v>
      </c>
      <c r="M1193" t="s">
        <v>66</v>
      </c>
      <c r="N1193" s="4" t="str">
        <f>IF(consolidado[[#This Row],[tempo]]&gt;consolidado[[#This Row],[prioridade_horas]],"Fora do prazo","Dentro do prazo estimado")</f>
        <v>Fora do prazo</v>
      </c>
      <c r="O1193" s="3">
        <v>1</v>
      </c>
      <c r="P1193" t="s">
        <v>27</v>
      </c>
      <c r="Q1193">
        <v>3</v>
      </c>
      <c r="R1193" t="s">
        <v>33</v>
      </c>
      <c r="S1193">
        <v>1</v>
      </c>
      <c r="T1193" t="s">
        <v>66</v>
      </c>
      <c r="U1193">
        <v>28</v>
      </c>
      <c r="V1193" t="s">
        <v>34</v>
      </c>
      <c r="W1193">
        <v>4</v>
      </c>
      <c r="X1193" t="s">
        <v>30</v>
      </c>
    </row>
    <row r="1194" spans="1:24">
      <c r="A1194">
        <v>33998</v>
      </c>
      <c r="B1194" t="s">
        <v>162</v>
      </c>
      <c r="C1194" s="1">
        <v>45331.449305555558</v>
      </c>
      <c r="D1194" s="1">
        <v>45331.452187499999</v>
      </c>
      <c r="E1194" s="3">
        <v>2.7777777777777779E-3</v>
      </c>
      <c r="F1194">
        <v>34</v>
      </c>
      <c r="G1194" t="s">
        <v>25</v>
      </c>
      <c r="H1194">
        <v>34</v>
      </c>
      <c r="I1194" t="s">
        <v>25</v>
      </c>
      <c r="J1194">
        <v>34</v>
      </c>
      <c r="K1194" t="s">
        <v>25</v>
      </c>
      <c r="L1194">
        <v>3</v>
      </c>
      <c r="M1194" t="s">
        <v>26</v>
      </c>
      <c r="N1194" s="4" t="str">
        <f>IF(consolidado[[#This Row],[tempo]]&gt;consolidado[[#This Row],[prioridade_horas]],"Fora do prazo","Dentro do prazo estimado")</f>
        <v>Dentro do prazo estimado</v>
      </c>
      <c r="O1194" s="3">
        <v>1</v>
      </c>
      <c r="P1194" t="s">
        <v>27</v>
      </c>
      <c r="Q1194">
        <v>3</v>
      </c>
      <c r="R1194" t="s">
        <v>33</v>
      </c>
      <c r="S1194">
        <v>3</v>
      </c>
      <c r="T1194" t="s">
        <v>26</v>
      </c>
      <c r="U1194">
        <v>109</v>
      </c>
      <c r="V1194" t="s">
        <v>163</v>
      </c>
      <c r="W1194">
        <v>4</v>
      </c>
      <c r="X1194" t="s">
        <v>30</v>
      </c>
    </row>
    <row r="1195" spans="1:24">
      <c r="A1195">
        <v>33999</v>
      </c>
      <c r="B1195" t="s">
        <v>903</v>
      </c>
      <c r="C1195" s="1">
        <v>45331.451840277776</v>
      </c>
      <c r="D1195" s="1">
        <v>45331.527916666666</v>
      </c>
      <c r="E1195" s="3">
        <v>7.6388888888888895E-2</v>
      </c>
      <c r="F1195">
        <v>71</v>
      </c>
      <c r="G1195" t="s">
        <v>361</v>
      </c>
      <c r="H1195">
        <v>55</v>
      </c>
      <c r="I1195" t="s">
        <v>127</v>
      </c>
      <c r="J1195">
        <v>71</v>
      </c>
      <c r="K1195" t="s">
        <v>361</v>
      </c>
      <c r="L1195">
        <v>13</v>
      </c>
      <c r="M1195" t="s">
        <v>60</v>
      </c>
      <c r="N1195" s="4" t="str">
        <f>IF(consolidado[[#This Row],[tempo]]&gt;consolidado[[#This Row],[prioridade_horas]],"Fora do prazo","Dentro do prazo estimado")</f>
        <v>Dentro do prazo estimado</v>
      </c>
      <c r="O1195" s="3">
        <v>0.33333333333333331</v>
      </c>
      <c r="P1195" t="s">
        <v>38</v>
      </c>
      <c r="Q1195">
        <v>3</v>
      </c>
      <c r="R1195" t="s">
        <v>33</v>
      </c>
      <c r="S1195">
        <v>13</v>
      </c>
      <c r="T1195" t="s">
        <v>60</v>
      </c>
      <c r="U1195">
        <v>56</v>
      </c>
      <c r="V1195" t="s">
        <v>40</v>
      </c>
      <c r="W1195">
        <v>5</v>
      </c>
      <c r="X1195" t="s">
        <v>41</v>
      </c>
    </row>
    <row r="1196" spans="1:24">
      <c r="A1196">
        <v>34000</v>
      </c>
      <c r="B1196" t="s">
        <v>904</v>
      </c>
      <c r="C1196" s="1">
        <v>45331.454513888886</v>
      </c>
      <c r="D1196" s="1">
        <v>45331.688935185186</v>
      </c>
      <c r="E1196" s="3">
        <v>0.23472222222222222</v>
      </c>
      <c r="F1196">
        <v>98</v>
      </c>
      <c r="G1196" t="s">
        <v>69</v>
      </c>
      <c r="H1196">
        <v>99</v>
      </c>
      <c r="I1196" t="s">
        <v>73</v>
      </c>
      <c r="J1196">
        <v>98</v>
      </c>
      <c r="K1196" t="s">
        <v>69</v>
      </c>
      <c r="L1196">
        <v>16</v>
      </c>
      <c r="M1196" t="s">
        <v>43</v>
      </c>
      <c r="N1196" s="4" t="str">
        <f>IF(consolidado[[#This Row],[tempo]]&gt;consolidado[[#This Row],[prioridade_horas]],"Fora do prazo","Dentro do prazo estimado")</f>
        <v>Dentro do prazo estimado</v>
      </c>
      <c r="O1196" s="3">
        <v>0.66666666666666663</v>
      </c>
      <c r="P1196" t="s">
        <v>70</v>
      </c>
      <c r="Q1196">
        <v>3</v>
      </c>
      <c r="R1196" t="s">
        <v>33</v>
      </c>
      <c r="S1196">
        <v>16</v>
      </c>
      <c r="T1196" t="s">
        <v>43</v>
      </c>
      <c r="U1196">
        <v>56</v>
      </c>
      <c r="V1196" t="s">
        <v>40</v>
      </c>
      <c r="W1196">
        <v>5</v>
      </c>
      <c r="X1196" t="s">
        <v>41</v>
      </c>
    </row>
    <row r="1197" spans="1:24">
      <c r="A1197">
        <v>34001</v>
      </c>
      <c r="B1197" t="s">
        <v>788</v>
      </c>
      <c r="C1197" s="1">
        <v>45331.468981481485</v>
      </c>
      <c r="D1197" s="1">
        <v>45338.70579861111</v>
      </c>
      <c r="E1197" s="3">
        <v>2.1152777777777776</v>
      </c>
      <c r="F1197">
        <v>66</v>
      </c>
      <c r="G1197" t="s">
        <v>50</v>
      </c>
      <c r="H1197">
        <v>60</v>
      </c>
      <c r="I1197" t="s">
        <v>134</v>
      </c>
      <c r="J1197">
        <v>60</v>
      </c>
      <c r="K1197" t="s">
        <v>134</v>
      </c>
      <c r="L1197">
        <v>9</v>
      </c>
      <c r="M1197" t="s">
        <v>135</v>
      </c>
      <c r="N1197" s="4" t="str">
        <f>IF(consolidado[[#This Row],[tempo]]&gt;consolidado[[#This Row],[prioridade_horas]],"Fora do prazo","Dentro do prazo estimado")</f>
        <v>Fora do prazo</v>
      </c>
      <c r="O1197" s="3">
        <v>1</v>
      </c>
      <c r="P1197" t="s">
        <v>27</v>
      </c>
      <c r="Q1197">
        <v>3</v>
      </c>
      <c r="R1197" t="s">
        <v>33</v>
      </c>
      <c r="S1197">
        <v>9</v>
      </c>
      <c r="T1197" t="s">
        <v>135</v>
      </c>
      <c r="U1197">
        <v>119</v>
      </c>
      <c r="V1197" t="s">
        <v>789</v>
      </c>
      <c r="W1197">
        <v>5</v>
      </c>
      <c r="X1197" t="s">
        <v>41</v>
      </c>
    </row>
    <row r="1198" spans="1:24">
      <c r="A1198">
        <v>34002</v>
      </c>
      <c r="B1198" t="s">
        <v>788</v>
      </c>
      <c r="C1198" s="1">
        <v>45331.470150462963</v>
      </c>
      <c r="D1198" s="1">
        <v>45338.704224537039</v>
      </c>
      <c r="E1198" s="3">
        <v>2.1124999999999998</v>
      </c>
      <c r="F1198">
        <v>66</v>
      </c>
      <c r="G1198" t="s">
        <v>50</v>
      </c>
      <c r="H1198">
        <v>60</v>
      </c>
      <c r="I1198" t="s">
        <v>134</v>
      </c>
      <c r="J1198">
        <v>60</v>
      </c>
      <c r="K1198" t="s">
        <v>134</v>
      </c>
      <c r="L1198">
        <v>9</v>
      </c>
      <c r="M1198" t="s">
        <v>135</v>
      </c>
      <c r="N1198" s="4" t="str">
        <f>IF(consolidado[[#This Row],[tempo]]&gt;consolidado[[#This Row],[prioridade_horas]],"Fora do prazo","Dentro do prazo estimado")</f>
        <v>Fora do prazo</v>
      </c>
      <c r="O1198" s="3">
        <v>1</v>
      </c>
      <c r="P1198" t="s">
        <v>27</v>
      </c>
      <c r="Q1198">
        <v>3</v>
      </c>
      <c r="R1198" t="s">
        <v>33</v>
      </c>
      <c r="S1198">
        <v>9</v>
      </c>
      <c r="T1198" t="s">
        <v>135</v>
      </c>
      <c r="U1198">
        <v>119</v>
      </c>
      <c r="V1198" t="s">
        <v>789</v>
      </c>
      <c r="W1198">
        <v>5</v>
      </c>
      <c r="X1198" t="s">
        <v>41</v>
      </c>
    </row>
    <row r="1199" spans="1:24">
      <c r="A1199">
        <v>34003</v>
      </c>
      <c r="B1199" t="s">
        <v>31</v>
      </c>
      <c r="C1199" s="1">
        <v>45331.470173611109</v>
      </c>
      <c r="D1199" s="1">
        <v>45370.693460648145</v>
      </c>
      <c r="E1199" s="3">
        <v>10.366666666666667</v>
      </c>
      <c r="F1199">
        <v>34</v>
      </c>
      <c r="G1199" t="s">
        <v>25</v>
      </c>
      <c r="H1199">
        <v>111</v>
      </c>
      <c r="I1199" t="s">
        <v>99</v>
      </c>
      <c r="J1199">
        <v>102</v>
      </c>
      <c r="K1199" t="s">
        <v>46</v>
      </c>
      <c r="L1199">
        <v>1</v>
      </c>
      <c r="M1199" t="s">
        <v>66</v>
      </c>
      <c r="N1199" s="4" t="str">
        <f>IF(consolidado[[#This Row],[tempo]]&gt;consolidado[[#This Row],[prioridade_horas]],"Fora do prazo","Dentro do prazo estimado")</f>
        <v>Fora do prazo</v>
      </c>
      <c r="O1199" s="3">
        <v>1</v>
      </c>
      <c r="P1199" t="s">
        <v>27</v>
      </c>
      <c r="Q1199">
        <v>3</v>
      </c>
      <c r="R1199" t="s">
        <v>33</v>
      </c>
      <c r="S1199">
        <v>1</v>
      </c>
      <c r="T1199" t="s">
        <v>66</v>
      </c>
      <c r="U1199">
        <v>28</v>
      </c>
      <c r="V1199" t="s">
        <v>34</v>
      </c>
      <c r="W1199">
        <v>4</v>
      </c>
      <c r="X1199" t="s">
        <v>30</v>
      </c>
    </row>
    <row r="1200" spans="1:24">
      <c r="A1200">
        <v>34004</v>
      </c>
      <c r="B1200" t="s">
        <v>126</v>
      </c>
      <c r="C1200" s="1">
        <v>45331.47252314815</v>
      </c>
      <c r="D1200" s="1">
        <v>45331.475925925923</v>
      </c>
      <c r="E1200" s="3">
        <v>3.472222222222222E-3</v>
      </c>
      <c r="F1200">
        <v>55</v>
      </c>
      <c r="G1200" t="s">
        <v>127</v>
      </c>
      <c r="H1200">
        <v>98</v>
      </c>
      <c r="I1200" t="s">
        <v>69</v>
      </c>
      <c r="J1200">
        <v>55</v>
      </c>
      <c r="K1200" t="s">
        <v>127</v>
      </c>
      <c r="L1200">
        <v>11</v>
      </c>
      <c r="M1200" t="s">
        <v>37</v>
      </c>
      <c r="N1200" s="4" t="str">
        <f>IF(consolidado[[#This Row],[tempo]]&gt;consolidado[[#This Row],[prioridade_horas]],"Fora do prazo","Dentro do prazo estimado")</f>
        <v>Dentro do prazo estimado</v>
      </c>
      <c r="O1200" s="3">
        <v>0.33333333333333331</v>
      </c>
      <c r="P1200" t="s">
        <v>38</v>
      </c>
      <c r="Q1200">
        <v>3</v>
      </c>
      <c r="R1200" t="s">
        <v>33</v>
      </c>
      <c r="S1200">
        <v>11</v>
      </c>
      <c r="T1200" t="s">
        <v>37</v>
      </c>
      <c r="U1200">
        <v>56</v>
      </c>
      <c r="V1200" t="s">
        <v>40</v>
      </c>
      <c r="W1200">
        <v>5</v>
      </c>
      <c r="X1200" t="s">
        <v>41</v>
      </c>
    </row>
    <row r="1201" spans="1:24">
      <c r="A1201">
        <v>34005</v>
      </c>
      <c r="B1201" t="s">
        <v>410</v>
      </c>
      <c r="C1201" s="1">
        <v>45331.473796296297</v>
      </c>
      <c r="D1201" s="1">
        <v>45336.569652777776</v>
      </c>
      <c r="E1201" s="3">
        <v>1.2229166666666667</v>
      </c>
      <c r="F1201">
        <v>55</v>
      </c>
      <c r="G1201" t="s">
        <v>127</v>
      </c>
      <c r="H1201">
        <v>25</v>
      </c>
      <c r="I1201" t="s">
        <v>109</v>
      </c>
      <c r="J1201">
        <v>55</v>
      </c>
      <c r="K1201" t="s">
        <v>127</v>
      </c>
      <c r="L1201">
        <v>11</v>
      </c>
      <c r="M1201" t="s">
        <v>37</v>
      </c>
      <c r="N1201" s="4" t="str">
        <f>IF(consolidado[[#This Row],[tempo]]&gt;consolidado[[#This Row],[prioridade_horas]],"Fora do prazo","Dentro do prazo estimado")</f>
        <v>Fora do prazo</v>
      </c>
      <c r="O1201" s="3">
        <v>0.33333333333333331</v>
      </c>
      <c r="P1201" t="s">
        <v>38</v>
      </c>
      <c r="Q1201">
        <v>3</v>
      </c>
      <c r="R1201" t="s">
        <v>33</v>
      </c>
      <c r="S1201">
        <v>11</v>
      </c>
      <c r="T1201" t="s">
        <v>37</v>
      </c>
      <c r="U1201">
        <v>56</v>
      </c>
      <c r="V1201" t="s">
        <v>40</v>
      </c>
      <c r="W1201">
        <v>5</v>
      </c>
      <c r="X1201" t="s">
        <v>41</v>
      </c>
    </row>
    <row r="1202" spans="1:24">
      <c r="A1202">
        <v>34006</v>
      </c>
      <c r="B1202" t="s">
        <v>409</v>
      </c>
      <c r="C1202" s="1">
        <v>45331.475057870368</v>
      </c>
      <c r="D1202" s="1">
        <v>45351.644375000003</v>
      </c>
      <c r="E1202" s="3">
        <v>5.4284722222222221</v>
      </c>
      <c r="F1202">
        <v>55</v>
      </c>
      <c r="G1202" t="s">
        <v>127</v>
      </c>
      <c r="H1202">
        <v>55</v>
      </c>
      <c r="I1202" t="s">
        <v>127</v>
      </c>
      <c r="J1202">
        <v>55</v>
      </c>
      <c r="K1202" t="s">
        <v>127</v>
      </c>
      <c r="L1202">
        <v>27</v>
      </c>
      <c r="M1202" t="s">
        <v>59</v>
      </c>
      <c r="N1202" s="4" t="str">
        <f>IF(consolidado[[#This Row],[tempo]]&gt;consolidado[[#This Row],[prioridade_horas]],"Fora do prazo","Dentro do prazo estimado")</f>
        <v>Fora do prazo</v>
      </c>
      <c r="O1202" s="3">
        <v>0.33333333333333331</v>
      </c>
      <c r="P1202" t="s">
        <v>38</v>
      </c>
      <c r="Q1202">
        <v>3</v>
      </c>
      <c r="R1202" t="s">
        <v>33</v>
      </c>
      <c r="S1202">
        <v>13</v>
      </c>
      <c r="T1202" t="s">
        <v>60</v>
      </c>
      <c r="U1202">
        <v>56</v>
      </c>
      <c r="V1202" t="s">
        <v>40</v>
      </c>
      <c r="W1202">
        <v>5</v>
      </c>
      <c r="X1202" t="s">
        <v>41</v>
      </c>
    </row>
    <row r="1203" spans="1:24">
      <c r="A1203">
        <v>34007</v>
      </c>
      <c r="B1203" t="s">
        <v>665</v>
      </c>
      <c r="C1203" s="1">
        <v>45331.484861111108</v>
      </c>
      <c r="D1203" s="1">
        <v>45331.513668981483</v>
      </c>
      <c r="E1203" s="3">
        <v>2.8472222222222222E-2</v>
      </c>
      <c r="F1203">
        <v>95</v>
      </c>
      <c r="G1203" t="s">
        <v>599</v>
      </c>
      <c r="H1203">
        <v>83</v>
      </c>
      <c r="I1203" t="s">
        <v>104</v>
      </c>
      <c r="J1203">
        <v>95</v>
      </c>
      <c r="K1203" t="s">
        <v>599</v>
      </c>
      <c r="L1203">
        <v>23</v>
      </c>
      <c r="M1203" t="s">
        <v>121</v>
      </c>
      <c r="N1203" s="4" t="str">
        <f>IF(consolidado[[#This Row],[tempo]]&gt;consolidado[[#This Row],[prioridade_horas]],"Fora do prazo","Dentro do prazo estimado")</f>
        <v>Dentro do prazo estimado</v>
      </c>
      <c r="O1203" s="3">
        <v>0.33333333333333331</v>
      </c>
      <c r="P1203" t="s">
        <v>38</v>
      </c>
      <c r="Q1203">
        <v>3</v>
      </c>
      <c r="R1203" t="s">
        <v>33</v>
      </c>
      <c r="S1203">
        <v>23</v>
      </c>
      <c r="T1203" t="s">
        <v>121</v>
      </c>
      <c r="U1203">
        <v>56</v>
      </c>
      <c r="V1203" t="s">
        <v>40</v>
      </c>
      <c r="W1203">
        <v>5</v>
      </c>
      <c r="X1203" t="s">
        <v>41</v>
      </c>
    </row>
    <row r="1204" spans="1:24">
      <c r="A1204">
        <v>34008</v>
      </c>
      <c r="B1204" t="s">
        <v>290</v>
      </c>
      <c r="C1204" s="1">
        <v>45331.505532407406</v>
      </c>
      <c r="D1204" s="1">
        <v>45331.644872685189</v>
      </c>
      <c r="E1204" s="3">
        <v>0.13958333333333334</v>
      </c>
      <c r="F1204">
        <v>104</v>
      </c>
      <c r="G1204" t="s">
        <v>108</v>
      </c>
      <c r="H1204">
        <v>49</v>
      </c>
      <c r="I1204" t="s">
        <v>42</v>
      </c>
      <c r="J1204">
        <v>47</v>
      </c>
      <c r="K1204" t="s">
        <v>100</v>
      </c>
      <c r="L1204">
        <v>13</v>
      </c>
      <c r="M1204" t="s">
        <v>60</v>
      </c>
      <c r="N1204" s="4" t="str">
        <f>IF(consolidado[[#This Row],[tempo]]&gt;consolidado[[#This Row],[prioridade_horas]],"Fora do prazo","Dentro do prazo estimado")</f>
        <v>Dentro do prazo estimado</v>
      </c>
      <c r="O1204" s="3">
        <v>1</v>
      </c>
      <c r="P1204" t="s">
        <v>27</v>
      </c>
      <c r="Q1204">
        <v>3</v>
      </c>
      <c r="R1204" t="s">
        <v>33</v>
      </c>
      <c r="S1204">
        <v>16</v>
      </c>
      <c r="T1204" t="s">
        <v>43</v>
      </c>
      <c r="U1204">
        <v>25</v>
      </c>
      <c r="V1204" t="s">
        <v>90</v>
      </c>
      <c r="W1204">
        <v>3</v>
      </c>
      <c r="X1204" t="s">
        <v>86</v>
      </c>
    </row>
    <row r="1205" spans="1:24">
      <c r="A1205">
        <v>34009</v>
      </c>
      <c r="B1205" t="s">
        <v>905</v>
      </c>
      <c r="C1205" s="1">
        <v>45331.519884259258</v>
      </c>
      <c r="D1205" s="1">
        <v>45331.699571759258</v>
      </c>
      <c r="E1205" s="3">
        <v>0.17986111111111111</v>
      </c>
      <c r="F1205">
        <v>49</v>
      </c>
      <c r="G1205" t="s">
        <v>42</v>
      </c>
      <c r="H1205">
        <v>99</v>
      </c>
      <c r="I1205" t="s">
        <v>73</v>
      </c>
      <c r="J1205">
        <v>49</v>
      </c>
      <c r="K1205" t="s">
        <v>42</v>
      </c>
      <c r="L1205">
        <v>16</v>
      </c>
      <c r="M1205" t="s">
        <v>43</v>
      </c>
      <c r="N1205" s="4" t="str">
        <f>IF(consolidado[[#This Row],[tempo]]&gt;consolidado[[#This Row],[prioridade_horas]],"Fora do prazo","Dentro do prazo estimado")</f>
        <v>Dentro do prazo estimado</v>
      </c>
      <c r="O1205" s="3">
        <v>0.33333333333333331</v>
      </c>
      <c r="P1205" t="s">
        <v>38</v>
      </c>
      <c r="Q1205">
        <v>3</v>
      </c>
      <c r="R1205" t="s">
        <v>33</v>
      </c>
      <c r="S1205">
        <v>16</v>
      </c>
      <c r="T1205" t="s">
        <v>43</v>
      </c>
      <c r="U1205">
        <v>56</v>
      </c>
      <c r="V1205" t="s">
        <v>40</v>
      </c>
      <c r="W1205">
        <v>5</v>
      </c>
      <c r="X1205" t="s">
        <v>41</v>
      </c>
    </row>
    <row r="1206" spans="1:24">
      <c r="A1206">
        <v>34010</v>
      </c>
      <c r="B1206" t="s">
        <v>906</v>
      </c>
      <c r="C1206" s="1">
        <v>45331.532719907409</v>
      </c>
      <c r="D1206" s="1">
        <v>45336.747685185182</v>
      </c>
      <c r="E1206" s="3">
        <v>1.3243055555555556</v>
      </c>
      <c r="F1206">
        <v>69</v>
      </c>
      <c r="G1206" t="s">
        <v>65</v>
      </c>
      <c r="H1206">
        <v>112</v>
      </c>
      <c r="I1206" t="s">
        <v>221</v>
      </c>
      <c r="J1206">
        <v>69</v>
      </c>
      <c r="K1206" t="s">
        <v>65</v>
      </c>
      <c r="L1206">
        <v>18</v>
      </c>
      <c r="M1206" t="s">
        <v>187</v>
      </c>
      <c r="N1206" s="4" t="str">
        <f>IF(consolidado[[#This Row],[tempo]]&gt;consolidado[[#This Row],[prioridade_horas]],"Fora do prazo","Dentro do prazo estimado")</f>
        <v>Fora do prazo</v>
      </c>
      <c r="O1206" s="3">
        <v>0.33333333333333331</v>
      </c>
      <c r="P1206" t="s">
        <v>38</v>
      </c>
      <c r="Q1206">
        <v>3</v>
      </c>
      <c r="R1206" t="s">
        <v>33</v>
      </c>
      <c r="S1206">
        <v>18</v>
      </c>
      <c r="T1206" t="s">
        <v>187</v>
      </c>
      <c r="U1206">
        <v>57</v>
      </c>
      <c r="V1206" t="s">
        <v>302</v>
      </c>
      <c r="W1206">
        <v>5</v>
      </c>
      <c r="X1206" t="s">
        <v>41</v>
      </c>
    </row>
    <row r="1207" spans="1:24">
      <c r="A1207">
        <v>34011</v>
      </c>
      <c r="B1207" t="s">
        <v>150</v>
      </c>
      <c r="C1207" s="1">
        <v>45331.540393518517</v>
      </c>
      <c r="D1207" s="1">
        <v>45338.550833333335</v>
      </c>
      <c r="E1207" s="3">
        <v>1.8888888888888888</v>
      </c>
      <c r="F1207">
        <v>35</v>
      </c>
      <c r="G1207" t="s">
        <v>32</v>
      </c>
      <c r="H1207">
        <v>52</v>
      </c>
      <c r="I1207" t="s">
        <v>77</v>
      </c>
      <c r="J1207">
        <v>35</v>
      </c>
      <c r="K1207" t="s">
        <v>32</v>
      </c>
      <c r="L1207">
        <v>3</v>
      </c>
      <c r="M1207" t="s">
        <v>26</v>
      </c>
      <c r="N1207" s="4" t="str">
        <f>IF(consolidado[[#This Row],[tempo]]&gt;consolidado[[#This Row],[prioridade_horas]],"Fora do prazo","Dentro do prazo estimado")</f>
        <v>Fora do prazo</v>
      </c>
      <c r="O1207" s="3">
        <v>1.6666666666666667</v>
      </c>
      <c r="P1207" t="s">
        <v>125</v>
      </c>
      <c r="Q1207">
        <v>3</v>
      </c>
      <c r="R1207" t="s">
        <v>33</v>
      </c>
      <c r="S1207">
        <v>16</v>
      </c>
      <c r="T1207" t="s">
        <v>43</v>
      </c>
      <c r="U1207">
        <v>29</v>
      </c>
      <c r="V1207" t="s">
        <v>85</v>
      </c>
      <c r="W1207">
        <v>3</v>
      </c>
      <c r="X1207" t="s">
        <v>86</v>
      </c>
    </row>
    <row r="1208" spans="1:24">
      <c r="A1208">
        <v>34012</v>
      </c>
      <c r="B1208" t="s">
        <v>898</v>
      </c>
      <c r="C1208" s="1">
        <v>45331.544872685183</v>
      </c>
      <c r="D1208" s="1">
        <v>45336.526886574073</v>
      </c>
      <c r="E1208" s="3">
        <v>1.1090277777777777</v>
      </c>
      <c r="F1208">
        <v>25</v>
      </c>
      <c r="G1208" t="s">
        <v>109</v>
      </c>
      <c r="H1208">
        <v>25</v>
      </c>
      <c r="I1208" t="s">
        <v>109</v>
      </c>
      <c r="J1208">
        <v>25</v>
      </c>
      <c r="K1208" t="s">
        <v>109</v>
      </c>
      <c r="L1208">
        <v>11</v>
      </c>
      <c r="M1208" t="s">
        <v>37</v>
      </c>
      <c r="N1208" s="4" t="str">
        <f>IF(consolidado[[#This Row],[tempo]]&gt;consolidado[[#This Row],[prioridade_horas]],"Fora do prazo","Dentro do prazo estimado")</f>
        <v>Fora do prazo</v>
      </c>
      <c r="O1208" s="3">
        <v>0.33333333333333331</v>
      </c>
      <c r="P1208" t="s">
        <v>38</v>
      </c>
      <c r="Q1208">
        <v>3</v>
      </c>
      <c r="R1208" t="s">
        <v>33</v>
      </c>
      <c r="S1208">
        <v>11</v>
      </c>
      <c r="T1208" t="s">
        <v>37</v>
      </c>
      <c r="U1208">
        <v>56</v>
      </c>
      <c r="V1208" t="s">
        <v>40</v>
      </c>
      <c r="W1208">
        <v>5</v>
      </c>
      <c r="X1208" t="s">
        <v>41</v>
      </c>
    </row>
    <row r="1209" spans="1:24">
      <c r="A1209">
        <v>34013</v>
      </c>
      <c r="B1209" t="s">
        <v>907</v>
      </c>
      <c r="C1209" s="1">
        <v>45331.584421296298</v>
      </c>
      <c r="D1209" s="1">
        <v>45336.578043981484</v>
      </c>
      <c r="E1209" s="3">
        <v>1.1208333333333333</v>
      </c>
      <c r="F1209">
        <v>34</v>
      </c>
      <c r="G1209" t="s">
        <v>25</v>
      </c>
      <c r="H1209">
        <v>35</v>
      </c>
      <c r="I1209" t="s">
        <v>32</v>
      </c>
      <c r="J1209">
        <v>35</v>
      </c>
      <c r="K1209" t="s">
        <v>32</v>
      </c>
      <c r="L1209">
        <v>11</v>
      </c>
      <c r="M1209" t="s">
        <v>37</v>
      </c>
      <c r="N1209" s="4" t="str">
        <f>IF(consolidado[[#This Row],[tempo]]&gt;consolidado[[#This Row],[prioridade_horas]],"Fora do prazo","Dentro do prazo estimado")</f>
        <v>Fora do prazo</v>
      </c>
      <c r="O1209" s="3">
        <v>1</v>
      </c>
      <c r="P1209" t="s">
        <v>27</v>
      </c>
      <c r="Q1209">
        <v>3</v>
      </c>
      <c r="R1209" t="s">
        <v>33</v>
      </c>
      <c r="S1209">
        <v>3</v>
      </c>
      <c r="T1209" t="s">
        <v>26</v>
      </c>
      <c r="U1209">
        <v>69</v>
      </c>
      <c r="V1209" t="s">
        <v>363</v>
      </c>
      <c r="W1209">
        <v>5</v>
      </c>
      <c r="X1209" t="s">
        <v>41</v>
      </c>
    </row>
    <row r="1210" spans="1:24">
      <c r="A1210">
        <v>34014</v>
      </c>
      <c r="B1210" t="s">
        <v>733</v>
      </c>
      <c r="C1210" s="1">
        <v>45331.592974537038</v>
      </c>
      <c r="D1210" s="1">
        <v>45331.614548611113</v>
      </c>
      <c r="E1210" s="3">
        <v>2.1527777777777778E-2</v>
      </c>
      <c r="F1210">
        <v>103</v>
      </c>
      <c r="G1210" t="s">
        <v>89</v>
      </c>
      <c r="H1210">
        <v>49</v>
      </c>
      <c r="I1210" t="s">
        <v>42</v>
      </c>
      <c r="J1210">
        <v>0</v>
      </c>
      <c r="K1210" t="s">
        <v>55</v>
      </c>
      <c r="L1210">
        <v>13</v>
      </c>
      <c r="M1210" t="s">
        <v>60</v>
      </c>
      <c r="N1210" s="4" t="str">
        <f>IF(consolidado[[#This Row],[tempo]]&gt;consolidado[[#This Row],[prioridade_horas]],"Fora do prazo","Dentro do prazo estimado")</f>
        <v>Dentro do prazo estimado</v>
      </c>
      <c r="O1210" s="3">
        <v>0.33333333333333331</v>
      </c>
      <c r="P1210" t="s">
        <v>38</v>
      </c>
      <c r="Q1210">
        <v>3</v>
      </c>
      <c r="R1210" t="s">
        <v>33</v>
      </c>
      <c r="S1210">
        <v>16</v>
      </c>
      <c r="T1210" t="s">
        <v>43</v>
      </c>
      <c r="U1210">
        <v>25</v>
      </c>
      <c r="V1210" t="s">
        <v>90</v>
      </c>
      <c r="W1210">
        <v>5</v>
      </c>
      <c r="X1210" t="s">
        <v>41</v>
      </c>
    </row>
    <row r="1211" spans="1:24">
      <c r="A1211">
        <v>34015</v>
      </c>
      <c r="B1211" t="s">
        <v>734</v>
      </c>
      <c r="C1211" s="1">
        <v>45331.610833333332</v>
      </c>
      <c r="D1211" s="1">
        <v>45331.628391203703</v>
      </c>
      <c r="E1211" s="3">
        <v>1.7361111111111112E-2</v>
      </c>
      <c r="F1211">
        <v>62</v>
      </c>
      <c r="G1211" t="s">
        <v>45</v>
      </c>
      <c r="H1211">
        <v>49</v>
      </c>
      <c r="I1211" t="s">
        <v>42</v>
      </c>
      <c r="J1211">
        <v>62</v>
      </c>
      <c r="K1211" t="s">
        <v>45</v>
      </c>
      <c r="L1211">
        <v>2</v>
      </c>
      <c r="M1211" t="s">
        <v>47</v>
      </c>
      <c r="N1211" s="4" t="str">
        <f>IF(consolidado[[#This Row],[tempo]]&gt;consolidado[[#This Row],[prioridade_horas]],"Fora do prazo","Dentro do prazo estimado")</f>
        <v>Dentro do prazo estimado</v>
      </c>
      <c r="O1211" s="3">
        <v>0.33333333333333331</v>
      </c>
      <c r="P1211" t="s">
        <v>38</v>
      </c>
      <c r="Q1211">
        <v>3</v>
      </c>
      <c r="R1211" t="s">
        <v>33</v>
      </c>
      <c r="S1211">
        <v>16</v>
      </c>
      <c r="T1211" t="s">
        <v>43</v>
      </c>
      <c r="U1211">
        <v>25</v>
      </c>
      <c r="V1211" t="s">
        <v>90</v>
      </c>
      <c r="W1211">
        <v>3</v>
      </c>
      <c r="X1211" t="s">
        <v>86</v>
      </c>
    </row>
    <row r="1212" spans="1:24">
      <c r="A1212">
        <v>34016</v>
      </c>
      <c r="B1212" t="s">
        <v>171</v>
      </c>
      <c r="C1212" s="1">
        <v>45331.626597222225</v>
      </c>
      <c r="D1212" s="1">
        <v>45331.651435185187</v>
      </c>
      <c r="E1212" s="3">
        <v>2.5000000000000001E-2</v>
      </c>
      <c r="F1212">
        <v>111</v>
      </c>
      <c r="G1212" t="s">
        <v>99</v>
      </c>
      <c r="H1212">
        <v>49</v>
      </c>
      <c r="I1212" t="s">
        <v>42</v>
      </c>
      <c r="J1212">
        <v>0</v>
      </c>
      <c r="K1212" t="s">
        <v>55</v>
      </c>
      <c r="L1212">
        <v>2</v>
      </c>
      <c r="M1212" t="s">
        <v>47</v>
      </c>
      <c r="N1212" s="4" t="str">
        <f>IF(consolidado[[#This Row],[tempo]]&gt;consolidado[[#This Row],[prioridade_horas]],"Fora do prazo","Dentro do prazo estimado")</f>
        <v>Dentro do prazo estimado</v>
      </c>
      <c r="O1212" s="3">
        <v>0.33333333333333331</v>
      </c>
      <c r="P1212" t="s">
        <v>38</v>
      </c>
      <c r="Q1212">
        <v>3</v>
      </c>
      <c r="R1212" t="s">
        <v>33</v>
      </c>
      <c r="S1212">
        <v>16</v>
      </c>
      <c r="T1212" t="s">
        <v>43</v>
      </c>
      <c r="U1212">
        <v>25</v>
      </c>
      <c r="V1212" t="s">
        <v>90</v>
      </c>
      <c r="W1212">
        <v>3</v>
      </c>
      <c r="X1212" t="s">
        <v>86</v>
      </c>
    </row>
    <row r="1213" spans="1:24">
      <c r="A1213">
        <v>34017</v>
      </c>
      <c r="B1213" t="s">
        <v>908</v>
      </c>
      <c r="C1213" s="1">
        <v>45331.63453703704</v>
      </c>
      <c r="D1213" s="1">
        <v>45331.647962962961</v>
      </c>
      <c r="E1213" s="3">
        <v>1.3888888888888888E-2</v>
      </c>
      <c r="F1213">
        <v>62</v>
      </c>
      <c r="G1213" t="s">
        <v>45</v>
      </c>
      <c r="H1213">
        <v>49</v>
      </c>
      <c r="I1213" t="s">
        <v>42</v>
      </c>
      <c r="J1213">
        <v>62</v>
      </c>
      <c r="K1213" t="s">
        <v>45</v>
      </c>
      <c r="L1213">
        <v>2</v>
      </c>
      <c r="M1213" t="s">
        <v>47</v>
      </c>
      <c r="N1213" s="4" t="str">
        <f>IF(consolidado[[#This Row],[tempo]]&gt;consolidado[[#This Row],[prioridade_horas]],"Fora do prazo","Dentro do prazo estimado")</f>
        <v>Dentro do prazo estimado</v>
      </c>
      <c r="O1213" s="3">
        <v>0.33333333333333331</v>
      </c>
      <c r="P1213" t="s">
        <v>38</v>
      </c>
      <c r="Q1213">
        <v>3</v>
      </c>
      <c r="R1213" t="s">
        <v>33</v>
      </c>
      <c r="S1213">
        <v>16</v>
      </c>
      <c r="T1213" t="s">
        <v>43</v>
      </c>
      <c r="U1213">
        <v>25</v>
      </c>
      <c r="V1213" t="s">
        <v>90</v>
      </c>
      <c r="W1213">
        <v>3</v>
      </c>
      <c r="X1213" t="s">
        <v>86</v>
      </c>
    </row>
    <row r="1214" spans="1:24">
      <c r="A1214">
        <v>34018</v>
      </c>
      <c r="B1214" t="s">
        <v>837</v>
      </c>
      <c r="C1214" s="1">
        <v>45331.649965277778</v>
      </c>
      <c r="D1214" s="1">
        <v>45331.710879629631</v>
      </c>
      <c r="E1214" s="3">
        <v>6.1111111111111109E-2</v>
      </c>
      <c r="F1214">
        <v>98</v>
      </c>
      <c r="G1214" t="s">
        <v>69</v>
      </c>
      <c r="H1214">
        <v>49</v>
      </c>
      <c r="I1214" t="s">
        <v>42</v>
      </c>
      <c r="J1214">
        <v>98</v>
      </c>
      <c r="K1214" t="s">
        <v>69</v>
      </c>
      <c r="L1214">
        <v>16</v>
      </c>
      <c r="M1214" t="s">
        <v>43</v>
      </c>
      <c r="N1214" s="4" t="str">
        <f>IF(consolidado[[#This Row],[tempo]]&gt;consolidado[[#This Row],[prioridade_horas]],"Fora do prazo","Dentro do prazo estimado")</f>
        <v>Dentro do prazo estimado</v>
      </c>
      <c r="O1214" s="3">
        <v>0.66666666666666663</v>
      </c>
      <c r="P1214" t="s">
        <v>70</v>
      </c>
      <c r="Q1214">
        <v>3</v>
      </c>
      <c r="R1214" t="s">
        <v>33</v>
      </c>
      <c r="S1214">
        <v>16</v>
      </c>
      <c r="T1214" t="s">
        <v>43</v>
      </c>
      <c r="U1214">
        <v>56</v>
      </c>
      <c r="V1214" t="s">
        <v>40</v>
      </c>
      <c r="W1214">
        <v>5</v>
      </c>
      <c r="X1214" t="s">
        <v>41</v>
      </c>
    </row>
    <row r="1215" spans="1:24">
      <c r="A1215">
        <v>34019</v>
      </c>
      <c r="B1215" t="s">
        <v>909</v>
      </c>
      <c r="C1215" s="1">
        <v>45331.651145833333</v>
      </c>
      <c r="D1215" s="1">
        <v>45345.410405092596</v>
      </c>
      <c r="E1215" s="3">
        <v>3.5159722222222221</v>
      </c>
      <c r="F1215">
        <v>38</v>
      </c>
      <c r="G1215" t="s">
        <v>117</v>
      </c>
      <c r="H1215">
        <v>106</v>
      </c>
      <c r="I1215" t="s">
        <v>64</v>
      </c>
      <c r="J1215">
        <v>38</v>
      </c>
      <c r="K1215" t="s">
        <v>117</v>
      </c>
      <c r="L1215">
        <v>12</v>
      </c>
      <c r="M1215" t="s">
        <v>83</v>
      </c>
      <c r="N1215" s="4" t="str">
        <f>IF(consolidado[[#This Row],[tempo]]&gt;consolidado[[#This Row],[prioridade_horas]],"Fora do prazo","Dentro do prazo estimado")</f>
        <v>Fora do prazo</v>
      </c>
      <c r="O1215" s="3">
        <v>1</v>
      </c>
      <c r="P1215" t="s">
        <v>27</v>
      </c>
      <c r="Q1215">
        <v>3</v>
      </c>
      <c r="R1215" t="s">
        <v>33</v>
      </c>
      <c r="S1215">
        <v>6</v>
      </c>
      <c r="T1215" t="s">
        <v>118</v>
      </c>
      <c r="U1215">
        <v>65</v>
      </c>
      <c r="V1215" t="s">
        <v>269</v>
      </c>
      <c r="W1215">
        <v>5</v>
      </c>
      <c r="X1215" t="s">
        <v>41</v>
      </c>
    </row>
    <row r="1216" spans="1:24">
      <c r="A1216">
        <v>34020</v>
      </c>
      <c r="B1216" t="s">
        <v>379</v>
      </c>
      <c r="C1216" s="1">
        <v>45331.67769675926</v>
      </c>
      <c r="D1216" s="1">
        <v>45331.715162037035</v>
      </c>
      <c r="E1216" s="3">
        <v>3.7499999999999999E-2</v>
      </c>
      <c r="F1216">
        <v>83</v>
      </c>
      <c r="G1216" t="s">
        <v>104</v>
      </c>
      <c r="H1216">
        <v>49</v>
      </c>
      <c r="I1216" t="s">
        <v>42</v>
      </c>
      <c r="J1216">
        <v>83</v>
      </c>
      <c r="K1216" t="s">
        <v>104</v>
      </c>
      <c r="L1216">
        <v>16</v>
      </c>
      <c r="M1216" t="s">
        <v>43</v>
      </c>
      <c r="N1216" s="4" t="str">
        <f>IF(consolidado[[#This Row],[tempo]]&gt;consolidado[[#This Row],[prioridade_horas]],"Fora do prazo","Dentro do prazo estimado")</f>
        <v>Dentro do prazo estimado</v>
      </c>
      <c r="O1216" s="3">
        <v>0.33333333333333331</v>
      </c>
      <c r="P1216" t="s">
        <v>38</v>
      </c>
      <c r="Q1216">
        <v>3</v>
      </c>
      <c r="R1216" t="s">
        <v>33</v>
      </c>
      <c r="S1216">
        <v>16</v>
      </c>
      <c r="T1216" t="s">
        <v>43</v>
      </c>
      <c r="U1216">
        <v>56</v>
      </c>
      <c r="V1216" t="s">
        <v>40</v>
      </c>
      <c r="W1216">
        <v>5</v>
      </c>
      <c r="X1216" t="s">
        <v>41</v>
      </c>
    </row>
    <row r="1217" spans="1:24">
      <c r="A1217">
        <v>34021</v>
      </c>
      <c r="B1217" t="s">
        <v>910</v>
      </c>
      <c r="C1217" s="1">
        <v>45331.68</v>
      </c>
      <c r="D1217" s="1">
        <v>45336.560925925929</v>
      </c>
      <c r="E1217" s="3">
        <v>1.007638888888889</v>
      </c>
      <c r="F1217">
        <v>55</v>
      </c>
      <c r="G1217" t="s">
        <v>127</v>
      </c>
      <c r="H1217">
        <v>25</v>
      </c>
      <c r="I1217" t="s">
        <v>109</v>
      </c>
      <c r="J1217">
        <v>55</v>
      </c>
      <c r="K1217" t="s">
        <v>127</v>
      </c>
      <c r="L1217">
        <v>11</v>
      </c>
      <c r="M1217" t="s">
        <v>37</v>
      </c>
      <c r="N1217" s="4" t="str">
        <f>IF(consolidado[[#This Row],[tempo]]&gt;consolidado[[#This Row],[prioridade_horas]],"Fora do prazo","Dentro do prazo estimado")</f>
        <v>Fora do prazo</v>
      </c>
      <c r="O1217" s="3">
        <v>0.33333333333333331</v>
      </c>
      <c r="P1217" t="s">
        <v>38</v>
      </c>
      <c r="Q1217">
        <v>3</v>
      </c>
      <c r="R1217" t="s">
        <v>33</v>
      </c>
      <c r="S1217">
        <v>11</v>
      </c>
      <c r="T1217" t="s">
        <v>37</v>
      </c>
      <c r="U1217">
        <v>56</v>
      </c>
      <c r="V1217" t="s">
        <v>40</v>
      </c>
      <c r="W1217">
        <v>5</v>
      </c>
      <c r="X1217" t="s">
        <v>41</v>
      </c>
    </row>
    <row r="1218" spans="1:24">
      <c r="A1218">
        <v>34022</v>
      </c>
      <c r="B1218" t="s">
        <v>911</v>
      </c>
      <c r="C1218" s="1">
        <v>45331.707858796297</v>
      </c>
      <c r="D1218" s="1">
        <v>45336.546377314815</v>
      </c>
      <c r="E1218" s="3">
        <v>0.96527777777777779</v>
      </c>
      <c r="F1218">
        <v>55</v>
      </c>
      <c r="G1218" t="s">
        <v>127</v>
      </c>
      <c r="H1218">
        <v>25</v>
      </c>
      <c r="I1218" t="s">
        <v>109</v>
      </c>
      <c r="J1218">
        <v>55</v>
      </c>
      <c r="K1218" t="s">
        <v>127</v>
      </c>
      <c r="L1218">
        <v>11</v>
      </c>
      <c r="M1218" t="s">
        <v>37</v>
      </c>
      <c r="N1218" s="4" t="str">
        <f>IF(consolidado[[#This Row],[tempo]]&gt;consolidado[[#This Row],[prioridade_horas]],"Fora do prazo","Dentro do prazo estimado")</f>
        <v>Fora do prazo</v>
      </c>
      <c r="O1218" s="3">
        <v>0.33333333333333331</v>
      </c>
      <c r="P1218" t="s">
        <v>38</v>
      </c>
      <c r="Q1218">
        <v>3</v>
      </c>
      <c r="R1218" t="s">
        <v>33</v>
      </c>
      <c r="S1218">
        <v>11</v>
      </c>
      <c r="T1218" t="s">
        <v>37</v>
      </c>
      <c r="U1218">
        <v>56</v>
      </c>
      <c r="V1218" t="s">
        <v>40</v>
      </c>
      <c r="W1218">
        <v>5</v>
      </c>
      <c r="X1218" t="s">
        <v>41</v>
      </c>
    </row>
    <row r="1219" spans="1:24">
      <c r="A1219">
        <v>34023</v>
      </c>
      <c r="B1219" t="s">
        <v>912</v>
      </c>
      <c r="C1219" s="1">
        <v>45336.514664351853</v>
      </c>
      <c r="D1219" s="1">
        <v>45336.663182870368</v>
      </c>
      <c r="E1219" s="3">
        <v>0.14791666666666667</v>
      </c>
      <c r="F1219">
        <v>29</v>
      </c>
      <c r="G1219" t="s">
        <v>36</v>
      </c>
      <c r="H1219">
        <v>47</v>
      </c>
      <c r="I1219" t="s">
        <v>100</v>
      </c>
      <c r="J1219">
        <v>29</v>
      </c>
      <c r="K1219" t="s">
        <v>36</v>
      </c>
      <c r="L1219">
        <v>11</v>
      </c>
      <c r="M1219" t="s">
        <v>37</v>
      </c>
      <c r="N1219" s="4" t="str">
        <f>IF(consolidado[[#This Row],[tempo]]&gt;consolidado[[#This Row],[prioridade_horas]],"Fora do prazo","Dentro do prazo estimado")</f>
        <v>Dentro do prazo estimado</v>
      </c>
      <c r="O1219" s="3">
        <v>0.33333333333333331</v>
      </c>
      <c r="P1219" t="s">
        <v>38</v>
      </c>
      <c r="Q1219">
        <v>3</v>
      </c>
      <c r="R1219" t="s">
        <v>33</v>
      </c>
      <c r="S1219">
        <v>16</v>
      </c>
      <c r="T1219" t="s">
        <v>43</v>
      </c>
      <c r="U1219">
        <v>56</v>
      </c>
      <c r="V1219" t="s">
        <v>40</v>
      </c>
      <c r="W1219">
        <v>5</v>
      </c>
      <c r="X1219" t="s">
        <v>41</v>
      </c>
    </row>
    <row r="1220" spans="1:24">
      <c r="A1220">
        <v>34024</v>
      </c>
      <c r="B1220" t="s">
        <v>67</v>
      </c>
      <c r="C1220" s="1">
        <v>45336.517291666663</v>
      </c>
      <c r="D1220" s="1">
        <v>45336.517650462964</v>
      </c>
      <c r="E1220" s="3">
        <v>6.9444444444444447E-4</v>
      </c>
      <c r="F1220">
        <v>38</v>
      </c>
      <c r="G1220" t="s">
        <v>117</v>
      </c>
      <c r="H1220">
        <v>38</v>
      </c>
      <c r="I1220" t="s">
        <v>117</v>
      </c>
      <c r="J1220">
        <v>38</v>
      </c>
      <c r="K1220" t="s">
        <v>117</v>
      </c>
      <c r="L1220">
        <v>25</v>
      </c>
      <c r="M1220" t="s">
        <v>896</v>
      </c>
      <c r="N1220" s="4" t="str">
        <f>IF(consolidado[[#This Row],[tempo]]&gt;consolidado[[#This Row],[prioridade_horas]],"Fora do prazo","Dentro do prazo estimado")</f>
        <v>Dentro do prazo estimado</v>
      </c>
      <c r="O1220" s="3">
        <v>1</v>
      </c>
      <c r="P1220" t="s">
        <v>27</v>
      </c>
      <c r="Q1220">
        <v>3</v>
      </c>
      <c r="R1220" t="s">
        <v>33</v>
      </c>
      <c r="S1220">
        <v>25</v>
      </c>
      <c r="T1220" t="s">
        <v>896</v>
      </c>
      <c r="U1220">
        <v>38</v>
      </c>
      <c r="V1220" t="s">
        <v>67</v>
      </c>
      <c r="W1220">
        <v>5</v>
      </c>
      <c r="X1220" t="s">
        <v>41</v>
      </c>
    </row>
    <row r="1221" spans="1:24">
      <c r="A1221">
        <v>34025</v>
      </c>
      <c r="B1221" t="s">
        <v>913</v>
      </c>
      <c r="C1221" s="1">
        <v>45336.528773148151</v>
      </c>
      <c r="D1221" s="1">
        <v>45343.515590277777</v>
      </c>
      <c r="E1221" s="3">
        <v>1.8652777777777778</v>
      </c>
      <c r="F1221">
        <v>91</v>
      </c>
      <c r="G1221" t="s">
        <v>237</v>
      </c>
      <c r="H1221">
        <v>91</v>
      </c>
      <c r="I1221" t="s">
        <v>237</v>
      </c>
      <c r="J1221">
        <v>91</v>
      </c>
      <c r="K1221" t="s">
        <v>237</v>
      </c>
      <c r="L1221">
        <v>1</v>
      </c>
      <c r="M1221" t="s">
        <v>66</v>
      </c>
      <c r="N1221" s="4" t="str">
        <f>IF(consolidado[[#This Row],[tempo]]&gt;consolidado[[#This Row],[prioridade_horas]],"Fora do prazo","Dentro do prazo estimado")</f>
        <v>Fora do prazo</v>
      </c>
      <c r="O1221" s="3">
        <v>0.33333333333333331</v>
      </c>
      <c r="P1221" t="s">
        <v>38</v>
      </c>
      <c r="Q1221">
        <v>3</v>
      </c>
      <c r="R1221" t="s">
        <v>33</v>
      </c>
      <c r="S1221">
        <v>27</v>
      </c>
      <c r="T1221" t="s">
        <v>59</v>
      </c>
      <c r="U1221">
        <v>33</v>
      </c>
      <c r="V1221" t="s">
        <v>354</v>
      </c>
      <c r="W1221">
        <v>5</v>
      </c>
      <c r="X1221" t="s">
        <v>41</v>
      </c>
    </row>
    <row r="1222" spans="1:24">
      <c r="A1222">
        <v>34026</v>
      </c>
      <c r="B1222" t="s">
        <v>431</v>
      </c>
      <c r="C1222" s="1">
        <v>45336.533506944441</v>
      </c>
      <c r="D1222" s="1">
        <v>45336.662372685183</v>
      </c>
      <c r="E1222" s="3">
        <v>0.12847222222222221</v>
      </c>
      <c r="F1222">
        <v>111</v>
      </c>
      <c r="G1222" t="s">
        <v>99</v>
      </c>
      <c r="H1222">
        <v>49</v>
      </c>
      <c r="I1222" t="s">
        <v>42</v>
      </c>
      <c r="J1222">
        <v>111</v>
      </c>
      <c r="K1222" t="s">
        <v>99</v>
      </c>
      <c r="L1222">
        <v>27</v>
      </c>
      <c r="M1222" t="s">
        <v>59</v>
      </c>
      <c r="N1222" s="4" t="str">
        <f>IF(consolidado[[#This Row],[tempo]]&gt;consolidado[[#This Row],[prioridade_horas]],"Fora do prazo","Dentro do prazo estimado")</f>
        <v>Dentro do prazo estimado</v>
      </c>
      <c r="O1222" s="3">
        <v>0.33333333333333331</v>
      </c>
      <c r="P1222" t="s">
        <v>38</v>
      </c>
      <c r="Q1222">
        <v>3</v>
      </c>
      <c r="R1222" t="s">
        <v>33</v>
      </c>
      <c r="S1222">
        <v>16</v>
      </c>
      <c r="T1222" t="s">
        <v>43</v>
      </c>
      <c r="U1222">
        <v>28</v>
      </c>
      <c r="V1222" t="s">
        <v>34</v>
      </c>
      <c r="W1222">
        <v>5</v>
      </c>
      <c r="X1222" t="s">
        <v>41</v>
      </c>
    </row>
    <row r="1223" spans="1:24">
      <c r="A1223">
        <v>34027</v>
      </c>
      <c r="B1223" t="s">
        <v>914</v>
      </c>
      <c r="C1223" s="1">
        <v>45336.536643518521</v>
      </c>
      <c r="D1223" s="1">
        <v>45337.383032407408</v>
      </c>
      <c r="E1223" s="3">
        <v>0.22222222222222221</v>
      </c>
      <c r="F1223">
        <v>29</v>
      </c>
      <c r="G1223" t="s">
        <v>36</v>
      </c>
      <c r="H1223">
        <v>111</v>
      </c>
      <c r="I1223" t="s">
        <v>99</v>
      </c>
      <c r="J1223">
        <v>0</v>
      </c>
      <c r="K1223" t="s">
        <v>55</v>
      </c>
      <c r="L1223">
        <v>1</v>
      </c>
      <c r="M1223" t="s">
        <v>66</v>
      </c>
      <c r="N1223" s="4" t="str">
        <f>IF(consolidado[[#This Row],[tempo]]&gt;consolidado[[#This Row],[prioridade_horas]],"Fora do prazo","Dentro do prazo estimado")</f>
        <v>Dentro do prazo estimado</v>
      </c>
      <c r="O1223" s="3">
        <v>0.33333333333333331</v>
      </c>
      <c r="P1223" t="s">
        <v>38</v>
      </c>
      <c r="Q1223">
        <v>3</v>
      </c>
      <c r="R1223" t="s">
        <v>33</v>
      </c>
      <c r="S1223">
        <v>1</v>
      </c>
      <c r="T1223" t="s">
        <v>66</v>
      </c>
      <c r="U1223">
        <v>14</v>
      </c>
      <c r="V1223" t="s">
        <v>323</v>
      </c>
      <c r="W1223">
        <v>5</v>
      </c>
      <c r="X1223" t="s">
        <v>41</v>
      </c>
    </row>
    <row r="1224" spans="1:24">
      <c r="A1224">
        <v>34028</v>
      </c>
      <c r="B1224" t="s">
        <v>915</v>
      </c>
      <c r="C1224" s="1">
        <v>45336.538460648146</v>
      </c>
      <c r="D1224" s="1">
        <v>45336.621944444443</v>
      </c>
      <c r="E1224" s="3">
        <v>8.3333333333333329E-2</v>
      </c>
      <c r="F1224">
        <v>98</v>
      </c>
      <c r="G1224" t="s">
        <v>69</v>
      </c>
      <c r="H1224">
        <v>99</v>
      </c>
      <c r="I1224" t="s">
        <v>73</v>
      </c>
      <c r="J1224">
        <v>98</v>
      </c>
      <c r="K1224" t="s">
        <v>69</v>
      </c>
      <c r="L1224">
        <v>16</v>
      </c>
      <c r="M1224" t="s">
        <v>43</v>
      </c>
      <c r="N1224" s="4" t="str">
        <f>IF(consolidado[[#This Row],[tempo]]&gt;consolidado[[#This Row],[prioridade_horas]],"Fora do prazo","Dentro do prazo estimado")</f>
        <v>Dentro do prazo estimado</v>
      </c>
      <c r="O1224" s="3">
        <v>0.66666666666666663</v>
      </c>
      <c r="P1224" t="s">
        <v>70</v>
      </c>
      <c r="Q1224">
        <v>3</v>
      </c>
      <c r="R1224" t="s">
        <v>33</v>
      </c>
      <c r="S1224">
        <v>16</v>
      </c>
      <c r="T1224" t="s">
        <v>43</v>
      </c>
      <c r="U1224">
        <v>56</v>
      </c>
      <c r="V1224" t="s">
        <v>40</v>
      </c>
      <c r="W1224">
        <v>5</v>
      </c>
      <c r="X1224" t="s">
        <v>41</v>
      </c>
    </row>
    <row r="1225" spans="1:24">
      <c r="A1225">
        <v>34029</v>
      </c>
      <c r="B1225" t="s">
        <v>916</v>
      </c>
      <c r="C1225" s="1">
        <v>45336.539398148147</v>
      </c>
      <c r="D1225" s="1">
        <v>45341.365972222222</v>
      </c>
      <c r="E1225" s="3">
        <v>0.95416666666666672</v>
      </c>
      <c r="F1225">
        <v>91</v>
      </c>
      <c r="G1225" t="s">
        <v>237</v>
      </c>
      <c r="H1225">
        <v>91</v>
      </c>
      <c r="I1225" t="s">
        <v>237</v>
      </c>
      <c r="J1225">
        <v>91</v>
      </c>
      <c r="K1225" t="s">
        <v>237</v>
      </c>
      <c r="L1225">
        <v>1</v>
      </c>
      <c r="M1225" t="s">
        <v>66</v>
      </c>
      <c r="N1225" s="4" t="str">
        <f>IF(consolidado[[#This Row],[tempo]]&gt;consolidado[[#This Row],[prioridade_horas]],"Fora do prazo","Dentro do prazo estimado")</f>
        <v>Fora do prazo</v>
      </c>
      <c r="O1225" s="3">
        <v>0.33333333333333331</v>
      </c>
      <c r="P1225" t="s">
        <v>38</v>
      </c>
      <c r="Q1225">
        <v>3</v>
      </c>
      <c r="R1225" t="s">
        <v>33</v>
      </c>
      <c r="S1225">
        <v>27</v>
      </c>
      <c r="T1225" t="s">
        <v>59</v>
      </c>
      <c r="U1225">
        <v>33</v>
      </c>
      <c r="V1225" t="s">
        <v>354</v>
      </c>
      <c r="W1225">
        <v>5</v>
      </c>
      <c r="X1225" t="s">
        <v>41</v>
      </c>
    </row>
    <row r="1226" spans="1:24">
      <c r="A1226">
        <v>34030</v>
      </c>
      <c r="B1226" t="s">
        <v>31</v>
      </c>
      <c r="C1226" s="1">
        <v>45336.540185185186</v>
      </c>
      <c r="D1226" s="1">
        <v>45336.551712962966</v>
      </c>
      <c r="E1226" s="3">
        <v>1.1805555555555555E-2</v>
      </c>
      <c r="F1226">
        <v>35</v>
      </c>
      <c r="G1226" t="s">
        <v>32</v>
      </c>
      <c r="H1226">
        <v>35</v>
      </c>
      <c r="I1226" t="s">
        <v>32</v>
      </c>
      <c r="J1226">
        <v>35</v>
      </c>
      <c r="K1226" t="s">
        <v>32</v>
      </c>
      <c r="L1226">
        <v>3</v>
      </c>
      <c r="M1226" t="s">
        <v>26</v>
      </c>
      <c r="N1226" s="4" t="str">
        <f>IF(consolidado[[#This Row],[tempo]]&gt;consolidado[[#This Row],[prioridade_horas]],"Fora do prazo","Dentro do prazo estimado")</f>
        <v>Dentro do prazo estimado</v>
      </c>
      <c r="O1226" s="3">
        <v>1.6666666666666667</v>
      </c>
      <c r="P1226" t="s">
        <v>125</v>
      </c>
      <c r="Q1226">
        <v>6</v>
      </c>
      <c r="R1226" t="s">
        <v>28</v>
      </c>
      <c r="S1226">
        <v>3</v>
      </c>
      <c r="T1226" t="s">
        <v>26</v>
      </c>
      <c r="U1226">
        <v>28</v>
      </c>
      <c r="V1226" t="s">
        <v>34</v>
      </c>
      <c r="W1226">
        <v>2</v>
      </c>
      <c r="X1226" t="s">
        <v>105</v>
      </c>
    </row>
    <row r="1227" spans="1:24">
      <c r="A1227">
        <v>34031</v>
      </c>
      <c r="B1227" t="s">
        <v>373</v>
      </c>
      <c r="C1227" s="1">
        <v>45336.540625000001</v>
      </c>
      <c r="D1227" s="1">
        <v>45337.442199074074</v>
      </c>
      <c r="E1227" s="3">
        <v>0.27708333333333335</v>
      </c>
      <c r="F1227">
        <v>49</v>
      </c>
      <c r="G1227" t="s">
        <v>42</v>
      </c>
      <c r="H1227">
        <v>99</v>
      </c>
      <c r="I1227" t="s">
        <v>73</v>
      </c>
      <c r="J1227">
        <v>49</v>
      </c>
      <c r="K1227" t="s">
        <v>42</v>
      </c>
      <c r="L1227">
        <v>16</v>
      </c>
      <c r="M1227" t="s">
        <v>43</v>
      </c>
      <c r="N1227" s="4" t="str">
        <f>IF(consolidado[[#This Row],[tempo]]&gt;consolidado[[#This Row],[prioridade_horas]],"Fora do prazo","Dentro do prazo estimado")</f>
        <v>Dentro do prazo estimado</v>
      </c>
      <c r="O1227" s="3">
        <v>0.33333333333333331</v>
      </c>
      <c r="P1227" t="s">
        <v>38</v>
      </c>
      <c r="Q1227">
        <v>3</v>
      </c>
      <c r="R1227" t="s">
        <v>33</v>
      </c>
      <c r="S1227">
        <v>16</v>
      </c>
      <c r="T1227" t="s">
        <v>43</v>
      </c>
      <c r="U1227">
        <v>56</v>
      </c>
      <c r="V1227" t="s">
        <v>40</v>
      </c>
      <c r="W1227">
        <v>5</v>
      </c>
      <c r="X1227" t="s">
        <v>41</v>
      </c>
    </row>
    <row r="1228" spans="1:24">
      <c r="A1228">
        <v>34032</v>
      </c>
      <c r="B1228" t="s">
        <v>917</v>
      </c>
      <c r="C1228" s="1">
        <v>45336.545451388891</v>
      </c>
      <c r="D1228" s="1">
        <v>45336.747245370374</v>
      </c>
      <c r="E1228" s="3">
        <v>0.18472222222222223</v>
      </c>
      <c r="F1228">
        <v>57</v>
      </c>
      <c r="G1228" t="s">
        <v>230</v>
      </c>
      <c r="H1228">
        <v>112</v>
      </c>
      <c r="I1228" t="s">
        <v>221</v>
      </c>
      <c r="J1228">
        <v>57</v>
      </c>
      <c r="K1228" t="s">
        <v>230</v>
      </c>
      <c r="L1228">
        <v>15</v>
      </c>
      <c r="M1228" t="s">
        <v>147</v>
      </c>
      <c r="N1228" s="4" t="str">
        <f>IF(consolidado[[#This Row],[tempo]]&gt;consolidado[[#This Row],[prioridade_horas]],"Fora do prazo","Dentro do prazo estimado")</f>
        <v>Dentro do prazo estimado</v>
      </c>
      <c r="O1228" s="3">
        <v>0.33333333333333331</v>
      </c>
      <c r="P1228" t="s">
        <v>38</v>
      </c>
      <c r="Q1228">
        <v>3</v>
      </c>
      <c r="R1228" t="s">
        <v>33</v>
      </c>
      <c r="S1228">
        <v>18</v>
      </c>
      <c r="T1228" t="s">
        <v>187</v>
      </c>
      <c r="U1228">
        <v>75</v>
      </c>
      <c r="V1228" t="s">
        <v>188</v>
      </c>
      <c r="W1228">
        <v>5</v>
      </c>
      <c r="X1228" t="s">
        <v>41</v>
      </c>
    </row>
    <row r="1229" spans="1:24">
      <c r="A1229">
        <v>34033</v>
      </c>
      <c r="B1229" t="s">
        <v>918</v>
      </c>
      <c r="C1229" s="1">
        <v>45336.553784722222</v>
      </c>
      <c r="D1229" s="1">
        <v>45338.561712962961</v>
      </c>
      <c r="E1229" s="3">
        <v>0.75902777777777775</v>
      </c>
      <c r="F1229">
        <v>103</v>
      </c>
      <c r="G1229" t="s">
        <v>89</v>
      </c>
      <c r="H1229">
        <v>103</v>
      </c>
      <c r="I1229" t="s">
        <v>89</v>
      </c>
      <c r="J1229">
        <v>0</v>
      </c>
      <c r="K1229" t="s">
        <v>55</v>
      </c>
      <c r="L1229">
        <v>13</v>
      </c>
      <c r="M1229" t="s">
        <v>60</v>
      </c>
      <c r="N1229" s="4" t="str">
        <f>IF(consolidado[[#This Row],[tempo]]&gt;consolidado[[#This Row],[prioridade_horas]],"Fora do prazo","Dentro do prazo estimado")</f>
        <v>Fora do prazo</v>
      </c>
      <c r="O1229" s="3">
        <v>0.33333333333333331</v>
      </c>
      <c r="P1229" t="s">
        <v>38</v>
      </c>
      <c r="Q1229">
        <v>3</v>
      </c>
      <c r="R1229" t="s">
        <v>33</v>
      </c>
      <c r="S1229">
        <v>6</v>
      </c>
      <c r="T1229" t="s">
        <v>118</v>
      </c>
      <c r="U1229">
        <v>56</v>
      </c>
      <c r="V1229" t="s">
        <v>40</v>
      </c>
      <c r="W1229">
        <v>5</v>
      </c>
      <c r="X1229" t="s">
        <v>41</v>
      </c>
    </row>
    <row r="1230" spans="1:24">
      <c r="A1230">
        <v>34034</v>
      </c>
      <c r="B1230" t="s">
        <v>919</v>
      </c>
      <c r="C1230" s="1">
        <v>45336.554513888892</v>
      </c>
      <c r="D1230" s="1">
        <v>45349.678333333337</v>
      </c>
      <c r="E1230" s="3">
        <v>3.504861111111111</v>
      </c>
      <c r="F1230">
        <v>98</v>
      </c>
      <c r="G1230" t="s">
        <v>69</v>
      </c>
      <c r="H1230">
        <v>98</v>
      </c>
      <c r="I1230" t="s">
        <v>69</v>
      </c>
      <c r="J1230">
        <v>98</v>
      </c>
      <c r="K1230" t="s">
        <v>69</v>
      </c>
      <c r="L1230">
        <v>11</v>
      </c>
      <c r="M1230" t="s">
        <v>37</v>
      </c>
      <c r="N1230" s="4" t="str">
        <f>IF(consolidado[[#This Row],[tempo]]&gt;consolidado[[#This Row],[prioridade_horas]],"Fora do prazo","Dentro do prazo estimado")</f>
        <v>Fora do prazo</v>
      </c>
      <c r="O1230" s="3">
        <v>0.66666666666666663</v>
      </c>
      <c r="P1230" t="s">
        <v>70</v>
      </c>
      <c r="Q1230">
        <v>3</v>
      </c>
      <c r="R1230" t="s">
        <v>33</v>
      </c>
      <c r="S1230">
        <v>11</v>
      </c>
      <c r="T1230" t="s">
        <v>37</v>
      </c>
      <c r="U1230">
        <v>101</v>
      </c>
      <c r="V1230" t="s">
        <v>215</v>
      </c>
      <c r="W1230">
        <v>5</v>
      </c>
      <c r="X1230" t="s">
        <v>41</v>
      </c>
    </row>
    <row r="1231" spans="1:24">
      <c r="A1231">
        <v>34035</v>
      </c>
      <c r="B1231" t="s">
        <v>920</v>
      </c>
      <c r="C1231" s="1">
        <v>45336.558761574073</v>
      </c>
      <c r="D1231" s="1">
        <v>45343.546284722222</v>
      </c>
      <c r="E1231" s="3">
        <v>1.8659722222222221</v>
      </c>
      <c r="F1231">
        <v>25</v>
      </c>
      <c r="G1231" t="s">
        <v>109</v>
      </c>
      <c r="H1231">
        <v>55</v>
      </c>
      <c r="I1231" t="s">
        <v>127</v>
      </c>
      <c r="J1231">
        <v>25</v>
      </c>
      <c r="K1231" t="s">
        <v>109</v>
      </c>
      <c r="L1231">
        <v>11</v>
      </c>
      <c r="M1231" t="s">
        <v>37</v>
      </c>
      <c r="N1231" s="4" t="str">
        <f>IF(consolidado[[#This Row],[tempo]]&gt;consolidado[[#This Row],[prioridade_horas]],"Fora do prazo","Dentro do prazo estimado")</f>
        <v>Fora do prazo</v>
      </c>
      <c r="O1231" s="3">
        <v>0.33333333333333331</v>
      </c>
      <c r="P1231" t="s">
        <v>38</v>
      </c>
      <c r="Q1231">
        <v>3</v>
      </c>
      <c r="R1231" t="s">
        <v>33</v>
      </c>
      <c r="S1231">
        <v>13</v>
      </c>
      <c r="T1231" t="s">
        <v>60</v>
      </c>
      <c r="U1231">
        <v>56</v>
      </c>
      <c r="V1231" t="s">
        <v>40</v>
      </c>
      <c r="W1231">
        <v>5</v>
      </c>
      <c r="X1231" t="s">
        <v>41</v>
      </c>
    </row>
    <row r="1232" spans="1:24">
      <c r="A1232">
        <v>34036</v>
      </c>
      <c r="B1232" t="s">
        <v>921</v>
      </c>
      <c r="C1232" s="1">
        <v>45336.568020833336</v>
      </c>
      <c r="D1232" s="1">
        <v>45336.637442129628</v>
      </c>
      <c r="E1232" s="3">
        <v>6.9444444444444448E-2</v>
      </c>
      <c r="F1232">
        <v>25</v>
      </c>
      <c r="G1232" t="s">
        <v>109</v>
      </c>
      <c r="H1232">
        <v>25</v>
      </c>
      <c r="I1232" t="s">
        <v>109</v>
      </c>
      <c r="J1232">
        <v>25</v>
      </c>
      <c r="K1232" t="s">
        <v>109</v>
      </c>
      <c r="L1232">
        <v>11</v>
      </c>
      <c r="M1232" t="s">
        <v>37</v>
      </c>
      <c r="N1232" s="4" t="str">
        <f>IF(consolidado[[#This Row],[tempo]]&gt;consolidado[[#This Row],[prioridade_horas]],"Fora do prazo","Dentro do prazo estimado")</f>
        <v>Dentro do prazo estimado</v>
      </c>
      <c r="O1232" s="3">
        <v>0.33333333333333331</v>
      </c>
      <c r="P1232" t="s">
        <v>38</v>
      </c>
      <c r="Q1232">
        <v>3</v>
      </c>
      <c r="R1232" t="s">
        <v>33</v>
      </c>
      <c r="S1232">
        <v>11</v>
      </c>
      <c r="T1232" t="s">
        <v>37</v>
      </c>
      <c r="U1232">
        <v>56</v>
      </c>
      <c r="V1232" t="s">
        <v>40</v>
      </c>
      <c r="W1232">
        <v>5</v>
      </c>
      <c r="X1232" t="s">
        <v>41</v>
      </c>
    </row>
    <row r="1233" spans="1:24">
      <c r="A1233">
        <v>34037</v>
      </c>
      <c r="B1233" t="s">
        <v>922</v>
      </c>
      <c r="C1233" s="1">
        <v>45336.574942129628</v>
      </c>
      <c r="D1233" s="1">
        <v>45336.579340277778</v>
      </c>
      <c r="E1233" s="3">
        <v>4.8611111111111112E-3</v>
      </c>
      <c r="F1233">
        <v>25</v>
      </c>
      <c r="G1233" t="s">
        <v>109</v>
      </c>
      <c r="H1233">
        <v>25</v>
      </c>
      <c r="I1233" t="s">
        <v>109</v>
      </c>
      <c r="J1233">
        <v>25</v>
      </c>
      <c r="K1233" t="s">
        <v>109</v>
      </c>
      <c r="L1233">
        <v>11</v>
      </c>
      <c r="M1233" t="s">
        <v>37</v>
      </c>
      <c r="N1233" s="4" t="str">
        <f>IF(consolidado[[#This Row],[tempo]]&gt;consolidado[[#This Row],[prioridade_horas]],"Fora do prazo","Dentro do prazo estimado")</f>
        <v>Dentro do prazo estimado</v>
      </c>
      <c r="O1233" s="3">
        <v>0.33333333333333331</v>
      </c>
      <c r="P1233" t="s">
        <v>38</v>
      </c>
      <c r="Q1233">
        <v>3</v>
      </c>
      <c r="R1233" t="s">
        <v>33</v>
      </c>
      <c r="S1233">
        <v>11</v>
      </c>
      <c r="T1233" t="s">
        <v>37</v>
      </c>
      <c r="U1233">
        <v>56</v>
      </c>
      <c r="V1233" t="s">
        <v>40</v>
      </c>
      <c r="W1233">
        <v>5</v>
      </c>
      <c r="X1233" t="s">
        <v>41</v>
      </c>
    </row>
    <row r="1234" spans="1:24">
      <c r="A1234">
        <v>34038</v>
      </c>
      <c r="B1234" t="s">
        <v>103</v>
      </c>
      <c r="C1234" s="1">
        <v>45336.579756944448</v>
      </c>
      <c r="D1234" s="1">
        <v>45336.706388888888</v>
      </c>
      <c r="E1234" s="3">
        <v>0.12708333333333333</v>
      </c>
      <c r="F1234">
        <v>83</v>
      </c>
      <c r="G1234" t="s">
        <v>104</v>
      </c>
      <c r="H1234">
        <v>49</v>
      </c>
      <c r="I1234" t="s">
        <v>42</v>
      </c>
      <c r="J1234">
        <v>83</v>
      </c>
      <c r="K1234" t="s">
        <v>104</v>
      </c>
      <c r="L1234">
        <v>16</v>
      </c>
      <c r="M1234" t="s">
        <v>43</v>
      </c>
      <c r="N1234" s="4" t="str">
        <f>IF(consolidado[[#This Row],[tempo]]&gt;consolidado[[#This Row],[prioridade_horas]],"Fora do prazo","Dentro do prazo estimado")</f>
        <v>Dentro do prazo estimado</v>
      </c>
      <c r="O1234" s="3">
        <v>0.33333333333333331</v>
      </c>
      <c r="P1234" t="s">
        <v>38</v>
      </c>
      <c r="Q1234">
        <v>3</v>
      </c>
      <c r="R1234" t="s">
        <v>33</v>
      </c>
      <c r="S1234">
        <v>16</v>
      </c>
      <c r="T1234" t="s">
        <v>43</v>
      </c>
      <c r="U1234">
        <v>56</v>
      </c>
      <c r="V1234" t="s">
        <v>40</v>
      </c>
      <c r="W1234">
        <v>5</v>
      </c>
      <c r="X1234" t="s">
        <v>41</v>
      </c>
    </row>
    <row r="1235" spans="1:24">
      <c r="A1235">
        <v>34039</v>
      </c>
      <c r="B1235" t="s">
        <v>923</v>
      </c>
      <c r="C1235" s="1">
        <v>45336.582719907405</v>
      </c>
      <c r="D1235" s="1">
        <v>45341.725451388891</v>
      </c>
      <c r="E1235" s="3">
        <v>1.2694444444444444</v>
      </c>
      <c r="F1235">
        <v>98</v>
      </c>
      <c r="G1235" t="s">
        <v>69</v>
      </c>
      <c r="H1235">
        <v>33</v>
      </c>
      <c r="I1235" t="s">
        <v>57</v>
      </c>
      <c r="J1235">
        <v>98</v>
      </c>
      <c r="K1235" t="s">
        <v>69</v>
      </c>
      <c r="L1235">
        <v>11</v>
      </c>
      <c r="M1235" t="s">
        <v>37</v>
      </c>
      <c r="N1235" s="4" t="str">
        <f>IF(consolidado[[#This Row],[tempo]]&gt;consolidado[[#This Row],[prioridade_horas]],"Fora do prazo","Dentro do prazo estimado")</f>
        <v>Fora do prazo</v>
      </c>
      <c r="O1235" s="3">
        <v>0.66666666666666663</v>
      </c>
      <c r="P1235" t="s">
        <v>70</v>
      </c>
      <c r="Q1235">
        <v>3</v>
      </c>
      <c r="R1235" t="s">
        <v>33</v>
      </c>
      <c r="S1235">
        <v>11</v>
      </c>
      <c r="T1235" t="s">
        <v>37</v>
      </c>
      <c r="U1235">
        <v>99</v>
      </c>
      <c r="V1235" t="s">
        <v>74</v>
      </c>
      <c r="W1235">
        <v>5</v>
      </c>
      <c r="X1235" t="s">
        <v>41</v>
      </c>
    </row>
    <row r="1236" spans="1:24">
      <c r="A1236">
        <v>34040</v>
      </c>
      <c r="B1236" t="s">
        <v>924</v>
      </c>
      <c r="C1236" s="1">
        <v>45336.586828703701</v>
      </c>
      <c r="D1236" s="1">
        <v>45338.631111111114</v>
      </c>
      <c r="E1236" s="3">
        <v>0.79513888888888884</v>
      </c>
      <c r="F1236">
        <v>98</v>
      </c>
      <c r="G1236" t="s">
        <v>69</v>
      </c>
      <c r="H1236">
        <v>33</v>
      </c>
      <c r="I1236" t="s">
        <v>57</v>
      </c>
      <c r="J1236">
        <v>33</v>
      </c>
      <c r="K1236" t="s">
        <v>57</v>
      </c>
      <c r="L1236">
        <v>11</v>
      </c>
      <c r="M1236" t="s">
        <v>37</v>
      </c>
      <c r="N1236" s="4" t="str">
        <f>IF(consolidado[[#This Row],[tempo]]&gt;consolidado[[#This Row],[prioridade_horas]],"Fora do prazo","Dentro do prazo estimado")</f>
        <v>Fora do prazo</v>
      </c>
      <c r="O1236" s="3">
        <v>0.66666666666666663</v>
      </c>
      <c r="P1236" t="s">
        <v>70</v>
      </c>
      <c r="Q1236">
        <v>3</v>
      </c>
      <c r="R1236" t="s">
        <v>33</v>
      </c>
      <c r="S1236">
        <v>11</v>
      </c>
      <c r="T1236" t="s">
        <v>37</v>
      </c>
      <c r="U1236">
        <v>99</v>
      </c>
      <c r="V1236" t="s">
        <v>74</v>
      </c>
      <c r="W1236">
        <v>5</v>
      </c>
      <c r="X1236" t="s">
        <v>41</v>
      </c>
    </row>
    <row r="1237" spans="1:24">
      <c r="A1237">
        <v>34041</v>
      </c>
      <c r="B1237" t="s">
        <v>227</v>
      </c>
      <c r="C1237" s="1">
        <v>45336.592013888891</v>
      </c>
      <c r="D1237" s="1">
        <v>45337.502175925925</v>
      </c>
      <c r="E1237" s="3">
        <v>0.28611111111111109</v>
      </c>
      <c r="F1237">
        <v>34</v>
      </c>
      <c r="G1237" t="s">
        <v>25</v>
      </c>
      <c r="H1237">
        <v>113</v>
      </c>
      <c r="I1237" t="s">
        <v>925</v>
      </c>
      <c r="J1237">
        <v>102</v>
      </c>
      <c r="K1237" t="s">
        <v>46</v>
      </c>
      <c r="L1237">
        <v>1</v>
      </c>
      <c r="M1237" t="s">
        <v>66</v>
      </c>
      <c r="N1237" s="4" t="str">
        <f>IF(consolidado[[#This Row],[tempo]]&gt;consolidado[[#This Row],[prioridade_horas]],"Fora do prazo","Dentro do prazo estimado")</f>
        <v>Dentro do prazo estimado</v>
      </c>
      <c r="O1237" s="3">
        <v>1</v>
      </c>
      <c r="P1237" t="s">
        <v>27</v>
      </c>
      <c r="Q1237">
        <v>3</v>
      </c>
      <c r="R1237" t="s">
        <v>33</v>
      </c>
      <c r="S1237">
        <v>1</v>
      </c>
      <c r="T1237" t="s">
        <v>66</v>
      </c>
      <c r="U1237">
        <v>8</v>
      </c>
      <c r="V1237" t="s">
        <v>194</v>
      </c>
      <c r="W1237">
        <v>4</v>
      </c>
      <c r="X1237" t="s">
        <v>30</v>
      </c>
    </row>
    <row r="1238" spans="1:24">
      <c r="A1238">
        <v>34042</v>
      </c>
      <c r="B1238" t="s">
        <v>404</v>
      </c>
      <c r="C1238" s="1">
        <v>45336.593229166669</v>
      </c>
      <c r="D1238" s="1">
        <v>45336.68105324074</v>
      </c>
      <c r="E1238" s="3">
        <v>8.7499999999999994E-2</v>
      </c>
      <c r="F1238">
        <v>58</v>
      </c>
      <c r="G1238" t="s">
        <v>53</v>
      </c>
      <c r="H1238">
        <v>58</v>
      </c>
      <c r="I1238" t="s">
        <v>53</v>
      </c>
      <c r="J1238">
        <v>0</v>
      </c>
      <c r="K1238" t="s">
        <v>55</v>
      </c>
      <c r="L1238">
        <v>16</v>
      </c>
      <c r="M1238" t="s">
        <v>43</v>
      </c>
      <c r="N1238" s="4" t="str">
        <f>IF(consolidado[[#This Row],[tempo]]&gt;consolidado[[#This Row],[prioridade_horas]],"Fora do prazo","Dentro do prazo estimado")</f>
        <v>Dentro do prazo estimado</v>
      </c>
      <c r="O1238" s="3">
        <v>0.33333333333333331</v>
      </c>
      <c r="P1238" t="s">
        <v>38</v>
      </c>
      <c r="Q1238">
        <v>3</v>
      </c>
      <c r="R1238" t="s">
        <v>33</v>
      </c>
      <c r="S1238">
        <v>13</v>
      </c>
      <c r="T1238" t="s">
        <v>60</v>
      </c>
      <c r="U1238">
        <v>56</v>
      </c>
      <c r="V1238" t="s">
        <v>40</v>
      </c>
      <c r="W1238">
        <v>5</v>
      </c>
      <c r="X1238" t="s">
        <v>41</v>
      </c>
    </row>
    <row r="1239" spans="1:24">
      <c r="A1239">
        <v>34043</v>
      </c>
      <c r="B1239" t="s">
        <v>835</v>
      </c>
      <c r="C1239" s="1">
        <v>45336.59412037037</v>
      </c>
      <c r="D1239" s="1">
        <v>45336.705092592594</v>
      </c>
      <c r="E1239" s="3">
        <v>0.1111111111111111</v>
      </c>
      <c r="F1239">
        <v>83</v>
      </c>
      <c r="G1239" t="s">
        <v>104</v>
      </c>
      <c r="H1239">
        <v>49</v>
      </c>
      <c r="I1239" t="s">
        <v>42</v>
      </c>
      <c r="J1239">
        <v>83</v>
      </c>
      <c r="K1239" t="s">
        <v>104</v>
      </c>
      <c r="L1239">
        <v>16</v>
      </c>
      <c r="M1239" t="s">
        <v>43</v>
      </c>
      <c r="N1239" s="4" t="str">
        <f>IF(consolidado[[#This Row],[tempo]]&gt;consolidado[[#This Row],[prioridade_horas]],"Fora do prazo","Dentro do prazo estimado")</f>
        <v>Dentro do prazo estimado</v>
      </c>
      <c r="O1239" s="3">
        <v>0.33333333333333331</v>
      </c>
      <c r="P1239" t="s">
        <v>38</v>
      </c>
      <c r="Q1239">
        <v>3</v>
      </c>
      <c r="R1239" t="s">
        <v>33</v>
      </c>
      <c r="S1239">
        <v>16</v>
      </c>
      <c r="T1239" t="s">
        <v>43</v>
      </c>
      <c r="U1239">
        <v>56</v>
      </c>
      <c r="V1239" t="s">
        <v>40</v>
      </c>
      <c r="W1239">
        <v>5</v>
      </c>
      <c r="X1239" t="s">
        <v>41</v>
      </c>
    </row>
    <row r="1240" spans="1:24">
      <c r="A1240">
        <v>34044</v>
      </c>
      <c r="B1240" t="s">
        <v>926</v>
      </c>
      <c r="C1240" s="1">
        <v>45336.595648148148</v>
      </c>
      <c r="D1240" s="1">
        <v>45348.636134259257</v>
      </c>
      <c r="E1240" s="3">
        <v>3.0465277777777779</v>
      </c>
      <c r="F1240">
        <v>34</v>
      </c>
      <c r="G1240" t="s">
        <v>25</v>
      </c>
      <c r="H1240">
        <v>34</v>
      </c>
      <c r="I1240" t="s">
        <v>25</v>
      </c>
      <c r="J1240">
        <v>34</v>
      </c>
      <c r="K1240" t="s">
        <v>25</v>
      </c>
      <c r="L1240">
        <v>3</v>
      </c>
      <c r="M1240" t="s">
        <v>26</v>
      </c>
      <c r="N1240" s="4" t="str">
        <f>IF(consolidado[[#This Row],[tempo]]&gt;consolidado[[#This Row],[prioridade_horas]],"Fora do prazo","Dentro do prazo estimado")</f>
        <v>Fora do prazo</v>
      </c>
      <c r="O1240" s="3">
        <v>1</v>
      </c>
      <c r="P1240" t="s">
        <v>27</v>
      </c>
      <c r="Q1240">
        <v>3</v>
      </c>
      <c r="R1240" t="s">
        <v>33</v>
      </c>
      <c r="S1240">
        <v>3</v>
      </c>
      <c r="T1240" t="s">
        <v>26</v>
      </c>
      <c r="U1240">
        <v>28</v>
      </c>
      <c r="V1240" t="s">
        <v>34</v>
      </c>
      <c r="W1240">
        <v>4</v>
      </c>
      <c r="X1240" t="s">
        <v>30</v>
      </c>
    </row>
    <row r="1241" spans="1:24">
      <c r="A1241">
        <v>34045</v>
      </c>
      <c r="B1241" t="s">
        <v>162</v>
      </c>
      <c r="C1241" s="1">
        <v>45336.599189814813</v>
      </c>
      <c r="D1241" s="1">
        <v>45336.608703703707</v>
      </c>
      <c r="E1241" s="3">
        <v>9.7222222222222224E-3</v>
      </c>
      <c r="F1241">
        <v>34</v>
      </c>
      <c r="G1241" t="s">
        <v>25</v>
      </c>
      <c r="H1241">
        <v>34</v>
      </c>
      <c r="I1241" t="s">
        <v>25</v>
      </c>
      <c r="J1241">
        <v>34</v>
      </c>
      <c r="K1241" t="s">
        <v>25</v>
      </c>
      <c r="L1241">
        <v>3</v>
      </c>
      <c r="M1241" t="s">
        <v>26</v>
      </c>
      <c r="N1241" s="4" t="str">
        <f>IF(consolidado[[#This Row],[tempo]]&gt;consolidado[[#This Row],[prioridade_horas]],"Fora do prazo","Dentro do prazo estimado")</f>
        <v>Dentro do prazo estimado</v>
      </c>
      <c r="O1241" s="3">
        <v>1</v>
      </c>
      <c r="P1241" t="s">
        <v>27</v>
      </c>
      <c r="Q1241">
        <v>3</v>
      </c>
      <c r="R1241" t="s">
        <v>33</v>
      </c>
      <c r="S1241">
        <v>3</v>
      </c>
      <c r="T1241" t="s">
        <v>26</v>
      </c>
      <c r="U1241">
        <v>109</v>
      </c>
      <c r="V1241" t="s">
        <v>163</v>
      </c>
      <c r="W1241">
        <v>4</v>
      </c>
      <c r="X1241" t="s">
        <v>30</v>
      </c>
    </row>
    <row r="1242" spans="1:24">
      <c r="A1242">
        <v>34046</v>
      </c>
      <c r="B1242" t="s">
        <v>927</v>
      </c>
      <c r="C1242" s="1">
        <v>45336.610914351855</v>
      </c>
      <c r="D1242" s="1">
        <v>45336.669409722221</v>
      </c>
      <c r="E1242" s="3">
        <v>5.8333333333333334E-2</v>
      </c>
      <c r="F1242">
        <v>25</v>
      </c>
      <c r="G1242" t="s">
        <v>109</v>
      </c>
      <c r="H1242">
        <v>25</v>
      </c>
      <c r="I1242" t="s">
        <v>109</v>
      </c>
      <c r="J1242">
        <v>25</v>
      </c>
      <c r="K1242" t="s">
        <v>109</v>
      </c>
      <c r="L1242">
        <v>11</v>
      </c>
      <c r="M1242" t="s">
        <v>37</v>
      </c>
      <c r="N1242" s="4" t="str">
        <f>IF(consolidado[[#This Row],[tempo]]&gt;consolidado[[#This Row],[prioridade_horas]],"Fora do prazo","Dentro do prazo estimado")</f>
        <v>Dentro do prazo estimado</v>
      </c>
      <c r="O1242" s="3">
        <v>0.33333333333333331</v>
      </c>
      <c r="P1242" t="s">
        <v>38</v>
      </c>
      <c r="Q1242">
        <v>3</v>
      </c>
      <c r="R1242" t="s">
        <v>33</v>
      </c>
      <c r="S1242">
        <v>11</v>
      </c>
      <c r="T1242" t="s">
        <v>37</v>
      </c>
      <c r="U1242">
        <v>56</v>
      </c>
      <c r="V1242" t="s">
        <v>40</v>
      </c>
      <c r="W1242">
        <v>5</v>
      </c>
      <c r="X1242" t="s">
        <v>41</v>
      </c>
    </row>
    <row r="1243" spans="1:24">
      <c r="A1243">
        <v>34047</v>
      </c>
      <c r="B1243" t="s">
        <v>337</v>
      </c>
      <c r="C1243" s="1">
        <v>45336.612523148149</v>
      </c>
      <c r="D1243" s="1">
        <v>45356.700486111113</v>
      </c>
      <c r="E1243" s="3">
        <v>5.3472222222222223</v>
      </c>
      <c r="F1243">
        <v>34</v>
      </c>
      <c r="G1243" t="s">
        <v>25</v>
      </c>
      <c r="H1243">
        <v>111</v>
      </c>
      <c r="I1243" t="s">
        <v>99</v>
      </c>
      <c r="J1243">
        <v>102</v>
      </c>
      <c r="K1243" t="s">
        <v>46</v>
      </c>
      <c r="L1243">
        <v>1</v>
      </c>
      <c r="M1243" t="s">
        <v>66</v>
      </c>
      <c r="N1243" s="4" t="str">
        <f>IF(consolidado[[#This Row],[tempo]]&gt;consolidado[[#This Row],[prioridade_horas]],"Fora do prazo","Dentro do prazo estimado")</f>
        <v>Fora do prazo</v>
      </c>
      <c r="O1243" s="3">
        <v>1</v>
      </c>
      <c r="P1243" t="s">
        <v>27</v>
      </c>
      <c r="Q1243">
        <v>3</v>
      </c>
      <c r="R1243" t="s">
        <v>33</v>
      </c>
      <c r="S1243">
        <v>1</v>
      </c>
      <c r="T1243" t="s">
        <v>66</v>
      </c>
      <c r="U1243">
        <v>27</v>
      </c>
      <c r="V1243" t="s">
        <v>178</v>
      </c>
      <c r="W1243">
        <v>4</v>
      </c>
      <c r="X1243" t="s">
        <v>30</v>
      </c>
    </row>
    <row r="1244" spans="1:24">
      <c r="A1244">
        <v>34048</v>
      </c>
      <c r="B1244" t="s">
        <v>928</v>
      </c>
      <c r="C1244" s="1">
        <v>45336.618981481479</v>
      </c>
      <c r="D1244" s="1">
        <v>45350.606539351851</v>
      </c>
      <c r="E1244" s="3">
        <v>3.7444444444444445</v>
      </c>
      <c r="F1244">
        <v>34</v>
      </c>
      <c r="G1244" t="s">
        <v>25</v>
      </c>
      <c r="H1244">
        <v>106</v>
      </c>
      <c r="I1244" t="s">
        <v>64</v>
      </c>
      <c r="J1244">
        <v>38</v>
      </c>
      <c r="K1244" t="s">
        <v>117</v>
      </c>
      <c r="L1244">
        <v>6</v>
      </c>
      <c r="M1244" t="s">
        <v>118</v>
      </c>
      <c r="N1244" s="4" t="str">
        <f>IF(consolidado[[#This Row],[tempo]]&gt;consolidado[[#This Row],[prioridade_horas]],"Fora do prazo","Dentro do prazo estimado")</f>
        <v>Fora do prazo</v>
      </c>
      <c r="O1244" s="3">
        <v>0.66666666666666663</v>
      </c>
      <c r="P1244" t="s">
        <v>70</v>
      </c>
      <c r="Q1244">
        <v>6</v>
      </c>
      <c r="R1244" t="s">
        <v>28</v>
      </c>
      <c r="S1244">
        <v>6</v>
      </c>
      <c r="T1244" t="s">
        <v>118</v>
      </c>
      <c r="U1244">
        <v>26</v>
      </c>
      <c r="V1244" t="s">
        <v>48</v>
      </c>
      <c r="W1244">
        <v>4</v>
      </c>
      <c r="X1244" t="s">
        <v>30</v>
      </c>
    </row>
    <row r="1245" spans="1:24">
      <c r="A1245">
        <v>34049</v>
      </c>
      <c r="B1245" t="s">
        <v>550</v>
      </c>
      <c r="C1245" s="1">
        <v>45336.620995370373</v>
      </c>
      <c r="D1245" s="1">
        <v>45341.560810185183</v>
      </c>
      <c r="E1245" s="3">
        <v>1.0666666666666667</v>
      </c>
      <c r="F1245">
        <v>55</v>
      </c>
      <c r="G1245" t="s">
        <v>127</v>
      </c>
      <c r="H1245">
        <v>25</v>
      </c>
      <c r="I1245" t="s">
        <v>109</v>
      </c>
      <c r="J1245">
        <v>55</v>
      </c>
      <c r="K1245" t="s">
        <v>127</v>
      </c>
      <c r="L1245">
        <v>11</v>
      </c>
      <c r="M1245" t="s">
        <v>37</v>
      </c>
      <c r="N1245" s="4" t="str">
        <f>IF(consolidado[[#This Row],[tempo]]&gt;consolidado[[#This Row],[prioridade_horas]],"Fora do prazo","Dentro do prazo estimado")</f>
        <v>Fora do prazo</v>
      </c>
      <c r="O1245" s="3">
        <v>0.33333333333333331</v>
      </c>
      <c r="P1245" t="s">
        <v>38</v>
      </c>
      <c r="Q1245">
        <v>3</v>
      </c>
      <c r="R1245" t="s">
        <v>33</v>
      </c>
      <c r="S1245">
        <v>11</v>
      </c>
      <c r="T1245" t="s">
        <v>37</v>
      </c>
      <c r="U1245">
        <v>56</v>
      </c>
      <c r="V1245" t="s">
        <v>40</v>
      </c>
      <c r="W1245">
        <v>5</v>
      </c>
      <c r="X1245" t="s">
        <v>41</v>
      </c>
    </row>
    <row r="1246" spans="1:24">
      <c r="A1246">
        <v>34050</v>
      </c>
      <c r="B1246" t="s">
        <v>311</v>
      </c>
      <c r="C1246" s="1">
        <v>45336.621018518519</v>
      </c>
      <c r="D1246" s="1">
        <v>45384.698287037034</v>
      </c>
      <c r="E1246" s="3">
        <v>12.850694444444445</v>
      </c>
      <c r="F1246">
        <v>19</v>
      </c>
      <c r="G1246" t="s">
        <v>91</v>
      </c>
      <c r="H1246">
        <v>19</v>
      </c>
      <c r="I1246" t="s">
        <v>91</v>
      </c>
      <c r="J1246">
        <v>19</v>
      </c>
      <c r="K1246" t="s">
        <v>91</v>
      </c>
      <c r="L1246">
        <v>5</v>
      </c>
      <c r="M1246" t="s">
        <v>92</v>
      </c>
      <c r="N1246" s="4" t="str">
        <f>IF(consolidado[[#This Row],[tempo]]&gt;consolidado[[#This Row],[prioridade_horas]],"Fora do prazo","Dentro do prazo estimado")</f>
        <v>Fora do prazo</v>
      </c>
      <c r="O1246" s="3">
        <v>1.6666666666666667</v>
      </c>
      <c r="P1246" t="s">
        <v>125</v>
      </c>
      <c r="Q1246">
        <v>6</v>
      </c>
      <c r="R1246" t="s">
        <v>28</v>
      </c>
      <c r="S1246">
        <v>5</v>
      </c>
      <c r="T1246" t="s">
        <v>92</v>
      </c>
      <c r="U1246">
        <v>29</v>
      </c>
      <c r="V1246" t="s">
        <v>85</v>
      </c>
      <c r="W1246">
        <v>2</v>
      </c>
      <c r="X1246" t="s">
        <v>105</v>
      </c>
    </row>
    <row r="1247" spans="1:24">
      <c r="A1247">
        <v>34051</v>
      </c>
      <c r="B1247" t="s">
        <v>929</v>
      </c>
      <c r="C1247" s="1">
        <v>45336.621863425928</v>
      </c>
      <c r="D1247" s="1">
        <v>45345.567129629628</v>
      </c>
      <c r="E1247" s="3">
        <v>2.5750000000000002</v>
      </c>
      <c r="F1247">
        <v>34</v>
      </c>
      <c r="G1247" t="s">
        <v>25</v>
      </c>
      <c r="H1247">
        <v>62</v>
      </c>
      <c r="I1247" t="s">
        <v>45</v>
      </c>
      <c r="J1247">
        <v>102</v>
      </c>
      <c r="K1247" t="s">
        <v>46</v>
      </c>
      <c r="L1247">
        <v>2</v>
      </c>
      <c r="M1247" t="s">
        <v>47</v>
      </c>
      <c r="N1247" s="4" t="str">
        <f>IF(consolidado[[#This Row],[tempo]]&gt;consolidado[[#This Row],[prioridade_horas]],"Fora do prazo","Dentro do prazo estimado")</f>
        <v>Fora do prazo</v>
      </c>
      <c r="O1247" s="3">
        <v>1</v>
      </c>
      <c r="P1247" t="s">
        <v>27</v>
      </c>
      <c r="Q1247">
        <v>3</v>
      </c>
      <c r="R1247" t="s">
        <v>33</v>
      </c>
      <c r="S1247">
        <v>2</v>
      </c>
      <c r="T1247" t="s">
        <v>47</v>
      </c>
      <c r="U1247">
        <v>18</v>
      </c>
      <c r="V1247" t="s">
        <v>224</v>
      </c>
      <c r="W1247">
        <v>4</v>
      </c>
      <c r="X1247" t="s">
        <v>30</v>
      </c>
    </row>
    <row r="1248" spans="1:24">
      <c r="A1248">
        <v>34052</v>
      </c>
      <c r="B1248" t="s">
        <v>126</v>
      </c>
      <c r="C1248" s="1">
        <v>45336.62190972222</v>
      </c>
      <c r="D1248" s="1">
        <v>45336.639386574076</v>
      </c>
      <c r="E1248" s="3">
        <v>1.7361111111111112E-2</v>
      </c>
      <c r="F1248">
        <v>55</v>
      </c>
      <c r="G1248" t="s">
        <v>127</v>
      </c>
      <c r="H1248">
        <v>25</v>
      </c>
      <c r="I1248" t="s">
        <v>109</v>
      </c>
      <c r="J1248">
        <v>55</v>
      </c>
      <c r="K1248" t="s">
        <v>127</v>
      </c>
      <c r="L1248">
        <v>11</v>
      </c>
      <c r="M1248" t="s">
        <v>37</v>
      </c>
      <c r="N1248" s="4" t="str">
        <f>IF(consolidado[[#This Row],[tempo]]&gt;consolidado[[#This Row],[prioridade_horas]],"Fora do prazo","Dentro do prazo estimado")</f>
        <v>Dentro do prazo estimado</v>
      </c>
      <c r="O1248" s="3">
        <v>0.33333333333333331</v>
      </c>
      <c r="P1248" t="s">
        <v>38</v>
      </c>
      <c r="Q1248">
        <v>3</v>
      </c>
      <c r="R1248" t="s">
        <v>33</v>
      </c>
      <c r="S1248">
        <v>11</v>
      </c>
      <c r="T1248" t="s">
        <v>37</v>
      </c>
      <c r="U1248">
        <v>56</v>
      </c>
      <c r="V1248" t="s">
        <v>40</v>
      </c>
      <c r="W1248">
        <v>5</v>
      </c>
      <c r="X1248" t="s">
        <v>41</v>
      </c>
    </row>
    <row r="1249" spans="1:24">
      <c r="A1249">
        <v>34053</v>
      </c>
      <c r="B1249" t="s">
        <v>695</v>
      </c>
      <c r="C1249" s="1">
        <v>45336.623032407406</v>
      </c>
      <c r="D1249" s="1">
        <v>45343.54923611111</v>
      </c>
      <c r="E1249" s="3">
        <v>1.8041666666666667</v>
      </c>
      <c r="F1249">
        <v>55</v>
      </c>
      <c r="G1249" t="s">
        <v>127</v>
      </c>
      <c r="H1249">
        <v>55</v>
      </c>
      <c r="I1249" t="s">
        <v>127</v>
      </c>
      <c r="J1249">
        <v>55</v>
      </c>
      <c r="K1249" t="s">
        <v>127</v>
      </c>
      <c r="L1249">
        <v>27</v>
      </c>
      <c r="M1249" t="s">
        <v>59</v>
      </c>
      <c r="N1249" s="4" t="str">
        <f>IF(consolidado[[#This Row],[tempo]]&gt;consolidado[[#This Row],[prioridade_horas]],"Fora do prazo","Dentro do prazo estimado")</f>
        <v>Fora do prazo</v>
      </c>
      <c r="O1249" s="3">
        <v>0.33333333333333331</v>
      </c>
      <c r="P1249" t="s">
        <v>38</v>
      </c>
      <c r="Q1249">
        <v>6</v>
      </c>
      <c r="R1249" t="s">
        <v>28</v>
      </c>
      <c r="S1249">
        <v>13</v>
      </c>
      <c r="T1249" t="s">
        <v>60</v>
      </c>
      <c r="U1249">
        <v>56</v>
      </c>
      <c r="V1249" t="s">
        <v>40</v>
      </c>
      <c r="W1249">
        <v>5</v>
      </c>
      <c r="X1249" t="s">
        <v>41</v>
      </c>
    </row>
    <row r="1250" spans="1:24">
      <c r="A1250">
        <v>34054</v>
      </c>
      <c r="B1250" t="s">
        <v>930</v>
      </c>
      <c r="C1250" s="1">
        <v>45336.626562500001</v>
      </c>
      <c r="D1250" s="1">
        <v>45348.601898148147</v>
      </c>
      <c r="E1250" s="3">
        <v>2.9805555555555556</v>
      </c>
      <c r="F1250">
        <v>34</v>
      </c>
      <c r="G1250" t="s">
        <v>25</v>
      </c>
      <c r="H1250">
        <v>77</v>
      </c>
      <c r="I1250" t="s">
        <v>301</v>
      </c>
      <c r="J1250">
        <v>77</v>
      </c>
      <c r="K1250" t="s">
        <v>301</v>
      </c>
      <c r="L1250">
        <v>22</v>
      </c>
      <c r="M1250" t="s">
        <v>607</v>
      </c>
      <c r="N1250" s="4" t="str">
        <f>IF(consolidado[[#This Row],[tempo]]&gt;consolidado[[#This Row],[prioridade_horas]],"Fora do prazo","Dentro do prazo estimado")</f>
        <v>Fora do prazo</v>
      </c>
      <c r="O1250" s="3">
        <v>1</v>
      </c>
      <c r="P1250" t="s">
        <v>27</v>
      </c>
      <c r="Q1250">
        <v>3</v>
      </c>
      <c r="R1250" t="s">
        <v>33</v>
      </c>
      <c r="S1250">
        <v>22</v>
      </c>
      <c r="T1250" t="s">
        <v>607</v>
      </c>
      <c r="U1250">
        <v>35</v>
      </c>
      <c r="V1250" t="s">
        <v>931</v>
      </c>
      <c r="W1250">
        <v>4</v>
      </c>
      <c r="X1250" t="s">
        <v>30</v>
      </c>
    </row>
    <row r="1251" spans="1:24">
      <c r="A1251">
        <v>34055</v>
      </c>
      <c r="B1251" t="s">
        <v>171</v>
      </c>
      <c r="C1251" s="1">
        <v>45336.629826388889</v>
      </c>
      <c r="D1251" s="1">
        <v>45336.673854166664</v>
      </c>
      <c r="E1251" s="3">
        <v>4.4444444444444446E-2</v>
      </c>
      <c r="F1251">
        <v>111</v>
      </c>
      <c r="G1251" t="s">
        <v>99</v>
      </c>
      <c r="H1251">
        <v>49</v>
      </c>
      <c r="I1251" t="s">
        <v>42</v>
      </c>
      <c r="J1251">
        <v>111</v>
      </c>
      <c r="K1251" t="s">
        <v>99</v>
      </c>
      <c r="L1251">
        <v>2</v>
      </c>
      <c r="M1251" t="s">
        <v>47</v>
      </c>
      <c r="N1251" s="4" t="str">
        <f>IF(consolidado[[#This Row],[tempo]]&gt;consolidado[[#This Row],[prioridade_horas]],"Fora do prazo","Dentro do prazo estimado")</f>
        <v>Dentro do prazo estimado</v>
      </c>
      <c r="O1251" s="3">
        <v>0.33333333333333331</v>
      </c>
      <c r="P1251" t="s">
        <v>38</v>
      </c>
      <c r="Q1251">
        <v>3</v>
      </c>
      <c r="R1251" t="s">
        <v>33</v>
      </c>
      <c r="S1251">
        <v>16</v>
      </c>
      <c r="T1251" t="s">
        <v>43</v>
      </c>
      <c r="U1251">
        <v>25</v>
      </c>
      <c r="V1251" t="s">
        <v>90</v>
      </c>
      <c r="W1251">
        <v>3</v>
      </c>
      <c r="X1251" t="s">
        <v>86</v>
      </c>
    </row>
    <row r="1252" spans="1:24">
      <c r="A1252">
        <v>34056</v>
      </c>
      <c r="B1252" t="s">
        <v>63</v>
      </c>
      <c r="C1252" s="1">
        <v>45336.634988425925</v>
      </c>
      <c r="D1252" s="1">
        <v>45338.39640046296</v>
      </c>
      <c r="E1252" s="3">
        <v>0.51249999999999996</v>
      </c>
      <c r="F1252">
        <v>106</v>
      </c>
      <c r="G1252" t="s">
        <v>64</v>
      </c>
      <c r="H1252">
        <v>38</v>
      </c>
      <c r="I1252" t="s">
        <v>117</v>
      </c>
      <c r="J1252">
        <v>106</v>
      </c>
      <c r="K1252" t="s">
        <v>64</v>
      </c>
      <c r="L1252">
        <v>6</v>
      </c>
      <c r="M1252" t="s">
        <v>118</v>
      </c>
      <c r="N1252" s="4" t="str">
        <f>IF(consolidado[[#This Row],[tempo]]&gt;consolidado[[#This Row],[prioridade_horas]],"Fora do prazo","Dentro do prazo estimado")</f>
        <v>Fora do prazo</v>
      </c>
      <c r="O1252" s="3">
        <v>0.33333333333333331</v>
      </c>
      <c r="P1252" t="s">
        <v>38</v>
      </c>
      <c r="Q1252">
        <v>3</v>
      </c>
      <c r="R1252" t="s">
        <v>33</v>
      </c>
      <c r="S1252">
        <v>6</v>
      </c>
      <c r="T1252" t="s">
        <v>118</v>
      </c>
      <c r="U1252">
        <v>38</v>
      </c>
      <c r="V1252" t="s">
        <v>67</v>
      </c>
      <c r="W1252">
        <v>5</v>
      </c>
      <c r="X1252" t="s">
        <v>41</v>
      </c>
    </row>
    <row r="1253" spans="1:24">
      <c r="A1253">
        <v>34057</v>
      </c>
      <c r="B1253" t="s">
        <v>311</v>
      </c>
      <c r="C1253" s="1">
        <v>45336.634988425925</v>
      </c>
      <c r="D1253" s="1">
        <v>45337.725613425922</v>
      </c>
      <c r="E1253" s="3">
        <v>0.46597222222222223</v>
      </c>
      <c r="F1253">
        <v>34</v>
      </c>
      <c r="G1253" t="s">
        <v>25</v>
      </c>
      <c r="H1253">
        <v>34</v>
      </c>
      <c r="I1253" t="s">
        <v>25</v>
      </c>
      <c r="J1253">
        <v>34</v>
      </c>
      <c r="K1253" t="s">
        <v>25</v>
      </c>
      <c r="L1253">
        <v>12</v>
      </c>
      <c r="M1253" t="s">
        <v>83</v>
      </c>
      <c r="N1253" s="4" t="str">
        <f>IF(consolidado[[#This Row],[tempo]]&gt;consolidado[[#This Row],[prioridade_horas]],"Fora do prazo","Dentro do prazo estimado")</f>
        <v>Dentro do prazo estimado</v>
      </c>
      <c r="O1253" s="3">
        <v>1</v>
      </c>
      <c r="P1253" t="s">
        <v>27</v>
      </c>
      <c r="Q1253">
        <v>3</v>
      </c>
      <c r="R1253" t="s">
        <v>33</v>
      </c>
      <c r="S1253">
        <v>3</v>
      </c>
      <c r="T1253" t="s">
        <v>26</v>
      </c>
      <c r="U1253">
        <v>29</v>
      </c>
      <c r="V1253" t="s">
        <v>85</v>
      </c>
      <c r="W1253">
        <v>3</v>
      </c>
      <c r="X1253" t="s">
        <v>86</v>
      </c>
    </row>
    <row r="1254" spans="1:24">
      <c r="A1254">
        <v>34058</v>
      </c>
      <c r="B1254" t="s">
        <v>311</v>
      </c>
      <c r="C1254" s="1">
        <v>45336.637245370373</v>
      </c>
      <c r="D1254" s="1">
        <v>45338.360914351855</v>
      </c>
      <c r="E1254" s="3">
        <v>0.47499999999999998</v>
      </c>
      <c r="F1254">
        <v>34</v>
      </c>
      <c r="G1254" t="s">
        <v>25</v>
      </c>
      <c r="H1254">
        <v>34</v>
      </c>
      <c r="I1254" t="s">
        <v>25</v>
      </c>
      <c r="J1254">
        <v>34</v>
      </c>
      <c r="K1254" t="s">
        <v>25</v>
      </c>
      <c r="L1254">
        <v>12</v>
      </c>
      <c r="M1254" t="s">
        <v>83</v>
      </c>
      <c r="N1254" s="4" t="str">
        <f>IF(consolidado[[#This Row],[tempo]]&gt;consolidado[[#This Row],[prioridade_horas]],"Fora do prazo","Dentro do prazo estimado")</f>
        <v>Dentro do prazo estimado</v>
      </c>
      <c r="O1254" s="3">
        <v>1</v>
      </c>
      <c r="P1254" t="s">
        <v>27</v>
      </c>
      <c r="Q1254">
        <v>3</v>
      </c>
      <c r="R1254" t="s">
        <v>33</v>
      </c>
      <c r="S1254">
        <v>3</v>
      </c>
      <c r="T1254" t="s">
        <v>26</v>
      </c>
      <c r="U1254">
        <v>29</v>
      </c>
      <c r="V1254" t="s">
        <v>85</v>
      </c>
      <c r="W1254">
        <v>4</v>
      </c>
      <c r="X1254" t="s">
        <v>30</v>
      </c>
    </row>
    <row r="1255" spans="1:24">
      <c r="A1255">
        <v>34059</v>
      </c>
      <c r="B1255" t="s">
        <v>294</v>
      </c>
      <c r="C1255" s="1">
        <v>45336.657233796293</v>
      </c>
      <c r="D1255" s="1">
        <v>45336.663101851853</v>
      </c>
      <c r="E1255" s="3">
        <v>5.5555555555555558E-3</v>
      </c>
      <c r="F1255">
        <v>111</v>
      </c>
      <c r="G1255" t="s">
        <v>99</v>
      </c>
      <c r="H1255">
        <v>83</v>
      </c>
      <c r="I1255" t="s">
        <v>104</v>
      </c>
      <c r="J1255">
        <v>111</v>
      </c>
      <c r="K1255" t="s">
        <v>99</v>
      </c>
      <c r="L1255">
        <v>23</v>
      </c>
      <c r="M1255" t="s">
        <v>121</v>
      </c>
      <c r="N1255" s="4" t="str">
        <f>IF(consolidado[[#This Row],[tempo]]&gt;consolidado[[#This Row],[prioridade_horas]],"Fora do prazo","Dentro do prazo estimado")</f>
        <v>Dentro do prazo estimado</v>
      </c>
      <c r="O1255" s="3">
        <v>0.33333333333333331</v>
      </c>
      <c r="P1255" t="s">
        <v>38</v>
      </c>
      <c r="Q1255">
        <v>3</v>
      </c>
      <c r="R1255" t="s">
        <v>33</v>
      </c>
      <c r="S1255">
        <v>23</v>
      </c>
      <c r="T1255" t="s">
        <v>121</v>
      </c>
      <c r="U1255">
        <v>74</v>
      </c>
      <c r="V1255" t="s">
        <v>295</v>
      </c>
      <c r="W1255">
        <v>5</v>
      </c>
      <c r="X1255" t="s">
        <v>41</v>
      </c>
    </row>
    <row r="1256" spans="1:24">
      <c r="A1256">
        <v>34060</v>
      </c>
      <c r="B1256" t="s">
        <v>666</v>
      </c>
      <c r="C1256" s="1">
        <v>45336.667164351849</v>
      </c>
      <c r="D1256" s="1">
        <v>45338.350416666668</v>
      </c>
      <c r="E1256" s="3">
        <v>0.43888888888888888</v>
      </c>
      <c r="F1256">
        <v>95</v>
      </c>
      <c r="G1256" t="s">
        <v>599</v>
      </c>
      <c r="H1256">
        <v>105</v>
      </c>
      <c r="I1256" t="s">
        <v>152</v>
      </c>
      <c r="J1256">
        <v>95</v>
      </c>
      <c r="K1256" t="s">
        <v>599</v>
      </c>
      <c r="L1256">
        <v>23</v>
      </c>
      <c r="M1256" t="s">
        <v>121</v>
      </c>
      <c r="N1256" s="4" t="str">
        <f>IF(consolidado[[#This Row],[tempo]]&gt;consolidado[[#This Row],[prioridade_horas]],"Fora do prazo","Dentro do prazo estimado")</f>
        <v>Dentro do prazo estimado</v>
      </c>
      <c r="O1256" s="3">
        <v>1.6666666666666667</v>
      </c>
      <c r="P1256" t="s">
        <v>125</v>
      </c>
      <c r="Q1256">
        <v>3</v>
      </c>
      <c r="R1256" t="s">
        <v>33</v>
      </c>
      <c r="S1256">
        <v>23</v>
      </c>
      <c r="T1256" t="s">
        <v>121</v>
      </c>
      <c r="U1256">
        <v>56</v>
      </c>
      <c r="V1256" t="s">
        <v>40</v>
      </c>
      <c r="W1256">
        <v>5</v>
      </c>
      <c r="X1256" t="s">
        <v>41</v>
      </c>
    </row>
    <row r="1257" spans="1:24">
      <c r="A1257">
        <v>34061</v>
      </c>
      <c r="B1257" t="s">
        <v>932</v>
      </c>
      <c r="C1257" s="1">
        <v>45336.66846064815</v>
      </c>
      <c r="D1257" s="1">
        <v>45337.448993055557</v>
      </c>
      <c r="E1257" s="3">
        <v>0.15625</v>
      </c>
      <c r="F1257">
        <v>95</v>
      </c>
      <c r="G1257" t="s">
        <v>599</v>
      </c>
      <c r="H1257">
        <v>41</v>
      </c>
      <c r="I1257" t="s">
        <v>120</v>
      </c>
      <c r="J1257">
        <v>95</v>
      </c>
      <c r="K1257" t="s">
        <v>599</v>
      </c>
      <c r="L1257">
        <v>23</v>
      </c>
      <c r="M1257" t="s">
        <v>121</v>
      </c>
      <c r="N1257" s="4" t="str">
        <f>IF(consolidado[[#This Row],[tempo]]&gt;consolidado[[#This Row],[prioridade_horas]],"Fora do prazo","Dentro do prazo estimado")</f>
        <v>Dentro do prazo estimado</v>
      </c>
      <c r="O1257" s="3">
        <v>1.6666666666666667</v>
      </c>
      <c r="P1257" t="s">
        <v>125</v>
      </c>
      <c r="Q1257">
        <v>3</v>
      </c>
      <c r="R1257" t="s">
        <v>33</v>
      </c>
      <c r="S1257">
        <v>23</v>
      </c>
      <c r="T1257" t="s">
        <v>121</v>
      </c>
      <c r="U1257">
        <v>56</v>
      </c>
      <c r="V1257" t="s">
        <v>40</v>
      </c>
      <c r="W1257">
        <v>5</v>
      </c>
      <c r="X1257" t="s">
        <v>41</v>
      </c>
    </row>
    <row r="1258" spans="1:24">
      <c r="A1258">
        <v>34062</v>
      </c>
      <c r="B1258" t="s">
        <v>311</v>
      </c>
      <c r="C1258" s="1">
        <v>45336.695173611108</v>
      </c>
      <c r="D1258" s="1">
        <v>45341.481238425928</v>
      </c>
      <c r="E1258" s="3">
        <v>0.91249999999999998</v>
      </c>
      <c r="F1258">
        <v>34</v>
      </c>
      <c r="G1258" t="s">
        <v>25</v>
      </c>
      <c r="H1258">
        <v>52</v>
      </c>
      <c r="I1258" t="s">
        <v>77</v>
      </c>
      <c r="J1258">
        <v>102</v>
      </c>
      <c r="K1258" t="s">
        <v>46</v>
      </c>
      <c r="L1258">
        <v>3</v>
      </c>
      <c r="M1258" t="s">
        <v>26</v>
      </c>
      <c r="N1258" s="4" t="str">
        <f>IF(consolidado[[#This Row],[tempo]]&gt;consolidado[[#This Row],[prioridade_horas]],"Fora do prazo","Dentro do prazo estimado")</f>
        <v>Dentro do prazo estimado</v>
      </c>
      <c r="O1258" s="3">
        <v>1</v>
      </c>
      <c r="P1258" t="s">
        <v>27</v>
      </c>
      <c r="Q1258">
        <v>3</v>
      </c>
      <c r="R1258" t="s">
        <v>33</v>
      </c>
      <c r="S1258">
        <v>16</v>
      </c>
      <c r="T1258" t="s">
        <v>43</v>
      </c>
      <c r="U1258">
        <v>29</v>
      </c>
      <c r="V1258" t="s">
        <v>85</v>
      </c>
      <c r="W1258">
        <v>4</v>
      </c>
      <c r="X1258" t="s">
        <v>30</v>
      </c>
    </row>
    <row r="1259" spans="1:24">
      <c r="A1259">
        <v>34063</v>
      </c>
      <c r="B1259" t="s">
        <v>311</v>
      </c>
      <c r="C1259" s="1">
        <v>45336.70239583333</v>
      </c>
      <c r="D1259" s="1">
        <v>45348.510648148149</v>
      </c>
      <c r="E1259" s="3">
        <v>2.8138888888888891</v>
      </c>
      <c r="F1259">
        <v>34</v>
      </c>
      <c r="G1259" t="s">
        <v>25</v>
      </c>
      <c r="H1259">
        <v>69</v>
      </c>
      <c r="I1259" t="s">
        <v>65</v>
      </c>
      <c r="J1259">
        <v>102</v>
      </c>
      <c r="K1259" t="s">
        <v>46</v>
      </c>
      <c r="L1259">
        <v>1</v>
      </c>
      <c r="M1259" t="s">
        <v>66</v>
      </c>
      <c r="N1259" s="4" t="str">
        <f>IF(consolidado[[#This Row],[tempo]]&gt;consolidado[[#This Row],[prioridade_horas]],"Fora do prazo","Dentro do prazo estimado")</f>
        <v>Fora do prazo</v>
      </c>
      <c r="O1259" s="3">
        <v>1</v>
      </c>
      <c r="P1259" t="s">
        <v>27</v>
      </c>
      <c r="Q1259">
        <v>3</v>
      </c>
      <c r="R1259" t="s">
        <v>33</v>
      </c>
      <c r="S1259">
        <v>1</v>
      </c>
      <c r="T1259" t="s">
        <v>66</v>
      </c>
      <c r="U1259">
        <v>29</v>
      </c>
      <c r="V1259" t="s">
        <v>85</v>
      </c>
      <c r="W1259">
        <v>4</v>
      </c>
      <c r="X1259" t="s">
        <v>30</v>
      </c>
    </row>
    <row r="1260" spans="1:24">
      <c r="A1260">
        <v>34064</v>
      </c>
      <c r="B1260" t="s">
        <v>933</v>
      </c>
      <c r="C1260" s="1">
        <v>45336.720324074071</v>
      </c>
      <c r="D1260" s="1">
        <v>45343.692546296297</v>
      </c>
      <c r="E1260" s="3">
        <v>1.8506944444444444</v>
      </c>
      <c r="F1260">
        <v>62</v>
      </c>
      <c r="G1260" t="s">
        <v>45</v>
      </c>
      <c r="H1260">
        <v>62</v>
      </c>
      <c r="I1260" t="s">
        <v>45</v>
      </c>
      <c r="J1260">
        <v>62</v>
      </c>
      <c r="K1260" t="s">
        <v>45</v>
      </c>
      <c r="L1260">
        <v>2</v>
      </c>
      <c r="M1260" t="s">
        <v>47</v>
      </c>
      <c r="N1260" s="4" t="str">
        <f>IF(consolidado[[#This Row],[tempo]]&gt;consolidado[[#This Row],[prioridade_horas]],"Fora do prazo","Dentro do prazo estimado")</f>
        <v>Dentro do prazo estimado</v>
      </c>
      <c r="O1260" s="3">
        <v>5</v>
      </c>
      <c r="P1260" t="s">
        <v>84</v>
      </c>
      <c r="Q1260">
        <v>3</v>
      </c>
      <c r="R1260" t="s">
        <v>33</v>
      </c>
      <c r="S1260">
        <v>2</v>
      </c>
      <c r="T1260" t="s">
        <v>47</v>
      </c>
      <c r="U1260">
        <v>56</v>
      </c>
      <c r="V1260" t="s">
        <v>40</v>
      </c>
      <c r="W1260">
        <v>4</v>
      </c>
      <c r="X1260" t="s">
        <v>30</v>
      </c>
    </row>
    <row r="1261" spans="1:24">
      <c r="A1261">
        <v>34065</v>
      </c>
      <c r="B1261" t="s">
        <v>934</v>
      </c>
      <c r="C1261" s="1">
        <v>45336.725717592592</v>
      </c>
      <c r="D1261" s="1">
        <v>45343.691134259258</v>
      </c>
      <c r="E1261" s="3">
        <v>1.84375</v>
      </c>
      <c r="F1261">
        <v>62</v>
      </c>
      <c r="G1261" t="s">
        <v>45</v>
      </c>
      <c r="H1261">
        <v>62</v>
      </c>
      <c r="I1261" t="s">
        <v>45</v>
      </c>
      <c r="J1261">
        <v>62</v>
      </c>
      <c r="K1261" t="s">
        <v>45</v>
      </c>
      <c r="L1261">
        <v>2</v>
      </c>
      <c r="M1261" t="s">
        <v>47</v>
      </c>
      <c r="N1261" s="4" t="str">
        <f>IF(consolidado[[#This Row],[tempo]]&gt;consolidado[[#This Row],[prioridade_horas]],"Fora do prazo","Dentro do prazo estimado")</f>
        <v>Dentro do prazo estimado</v>
      </c>
      <c r="O1261" s="3">
        <v>5</v>
      </c>
      <c r="P1261" t="s">
        <v>84</v>
      </c>
      <c r="Q1261">
        <v>3</v>
      </c>
      <c r="R1261" t="s">
        <v>33</v>
      </c>
      <c r="S1261">
        <v>2</v>
      </c>
      <c r="T1261" t="s">
        <v>47</v>
      </c>
      <c r="U1261">
        <v>56</v>
      </c>
      <c r="V1261" t="s">
        <v>40</v>
      </c>
      <c r="W1261">
        <v>4</v>
      </c>
      <c r="X1261" t="s">
        <v>30</v>
      </c>
    </row>
    <row r="1262" spans="1:24">
      <c r="A1262">
        <v>34066</v>
      </c>
      <c r="B1262" t="s">
        <v>935</v>
      </c>
      <c r="C1262" s="1">
        <v>45336.727835648147</v>
      </c>
      <c r="D1262" s="1">
        <v>45343.685567129629</v>
      </c>
      <c r="E1262" s="3">
        <v>1.836111111111111</v>
      </c>
      <c r="F1262">
        <v>62</v>
      </c>
      <c r="G1262" t="s">
        <v>45</v>
      </c>
      <c r="H1262">
        <v>62</v>
      </c>
      <c r="I1262" t="s">
        <v>45</v>
      </c>
      <c r="J1262">
        <v>62</v>
      </c>
      <c r="K1262" t="s">
        <v>45</v>
      </c>
      <c r="L1262">
        <v>2</v>
      </c>
      <c r="M1262" t="s">
        <v>47</v>
      </c>
      <c r="N1262" s="4" t="str">
        <f>IF(consolidado[[#This Row],[tempo]]&gt;consolidado[[#This Row],[prioridade_horas]],"Fora do prazo","Dentro do prazo estimado")</f>
        <v>Dentro do prazo estimado</v>
      </c>
      <c r="O1262" s="3">
        <v>5</v>
      </c>
      <c r="P1262" t="s">
        <v>84</v>
      </c>
      <c r="Q1262">
        <v>3</v>
      </c>
      <c r="R1262" t="s">
        <v>33</v>
      </c>
      <c r="S1262">
        <v>2</v>
      </c>
      <c r="T1262" t="s">
        <v>47</v>
      </c>
      <c r="U1262">
        <v>56</v>
      </c>
      <c r="V1262" t="s">
        <v>40</v>
      </c>
      <c r="W1262">
        <v>4</v>
      </c>
      <c r="X1262" t="s">
        <v>30</v>
      </c>
    </row>
    <row r="1263" spans="1:24">
      <c r="A1263">
        <v>34067</v>
      </c>
      <c r="B1263" t="s">
        <v>393</v>
      </c>
      <c r="C1263" s="1">
        <v>45336.750057870369</v>
      </c>
      <c r="D1263" s="1">
        <v>45352.392523148148</v>
      </c>
      <c r="E1263" s="3">
        <v>4.1708333333333334</v>
      </c>
      <c r="F1263">
        <v>66</v>
      </c>
      <c r="G1263" t="s">
        <v>50</v>
      </c>
      <c r="H1263">
        <v>52</v>
      </c>
      <c r="I1263" t="s">
        <v>77</v>
      </c>
      <c r="J1263">
        <v>34</v>
      </c>
      <c r="K1263" t="s">
        <v>25</v>
      </c>
      <c r="L1263">
        <v>21</v>
      </c>
      <c r="M1263" t="s">
        <v>265</v>
      </c>
      <c r="N1263" s="4" t="str">
        <f>IF(consolidado[[#This Row],[tempo]]&gt;consolidado[[#This Row],[prioridade_horas]],"Fora do prazo","Dentro do prazo estimado")</f>
        <v>Fora do prazo</v>
      </c>
      <c r="O1263" s="3">
        <v>1</v>
      </c>
      <c r="P1263" t="s">
        <v>27</v>
      </c>
      <c r="Q1263">
        <v>3</v>
      </c>
      <c r="R1263" t="s">
        <v>33</v>
      </c>
      <c r="S1263">
        <v>16</v>
      </c>
      <c r="T1263" t="s">
        <v>43</v>
      </c>
      <c r="U1263">
        <v>25</v>
      </c>
      <c r="V1263" t="s">
        <v>90</v>
      </c>
      <c r="W1263">
        <v>5</v>
      </c>
      <c r="X1263" t="s">
        <v>41</v>
      </c>
    </row>
    <row r="1264" spans="1:24">
      <c r="A1264">
        <v>34068</v>
      </c>
      <c r="B1264" t="s">
        <v>393</v>
      </c>
      <c r="C1264" s="1">
        <v>45336.750694444447</v>
      </c>
      <c r="D1264" s="1">
        <v>45349.635150462964</v>
      </c>
      <c r="E1264" s="3">
        <v>3.286111111111111</v>
      </c>
      <c r="F1264">
        <v>66</v>
      </c>
      <c r="G1264" t="s">
        <v>50</v>
      </c>
      <c r="H1264">
        <v>52</v>
      </c>
      <c r="I1264" t="s">
        <v>77</v>
      </c>
      <c r="J1264">
        <v>34</v>
      </c>
      <c r="K1264" t="s">
        <v>25</v>
      </c>
      <c r="L1264">
        <v>21</v>
      </c>
      <c r="M1264" t="s">
        <v>265</v>
      </c>
      <c r="N1264" s="4" t="str">
        <f>IF(consolidado[[#This Row],[tempo]]&gt;consolidado[[#This Row],[prioridade_horas]],"Fora do prazo","Dentro do prazo estimado")</f>
        <v>Fora do prazo</v>
      </c>
      <c r="O1264" s="3">
        <v>1</v>
      </c>
      <c r="P1264" t="s">
        <v>27</v>
      </c>
      <c r="Q1264">
        <v>3</v>
      </c>
      <c r="R1264" t="s">
        <v>33</v>
      </c>
      <c r="S1264">
        <v>16</v>
      </c>
      <c r="T1264" t="s">
        <v>43</v>
      </c>
      <c r="U1264">
        <v>25</v>
      </c>
      <c r="V1264" t="s">
        <v>90</v>
      </c>
      <c r="W1264">
        <v>5</v>
      </c>
      <c r="X1264" t="s">
        <v>41</v>
      </c>
    </row>
    <row r="1265" spans="1:24">
      <c r="A1265">
        <v>34069</v>
      </c>
      <c r="B1265" t="s">
        <v>936</v>
      </c>
      <c r="C1265" s="1">
        <v>45337.372847222221</v>
      </c>
      <c r="D1265" s="1">
        <v>45337.602858796294</v>
      </c>
      <c r="E1265" s="3">
        <v>0.23055555555555557</v>
      </c>
      <c r="F1265">
        <v>95</v>
      </c>
      <c r="G1265" t="s">
        <v>599</v>
      </c>
      <c r="H1265">
        <v>112</v>
      </c>
      <c r="I1265" t="s">
        <v>221</v>
      </c>
      <c r="J1265">
        <v>95</v>
      </c>
      <c r="K1265" t="s">
        <v>599</v>
      </c>
      <c r="L1265">
        <v>18</v>
      </c>
      <c r="M1265" t="s">
        <v>187</v>
      </c>
      <c r="N1265" s="4" t="str">
        <f>IF(consolidado[[#This Row],[tempo]]&gt;consolidado[[#This Row],[prioridade_horas]],"Fora do prazo","Dentro do prazo estimado")</f>
        <v>Dentro do prazo estimado</v>
      </c>
      <c r="O1265" s="3">
        <v>0.33333333333333331</v>
      </c>
      <c r="P1265" t="s">
        <v>38</v>
      </c>
      <c r="Q1265">
        <v>3</v>
      </c>
      <c r="R1265" t="s">
        <v>33</v>
      </c>
      <c r="S1265">
        <v>18</v>
      </c>
      <c r="T1265" t="s">
        <v>187</v>
      </c>
      <c r="U1265">
        <v>75</v>
      </c>
      <c r="V1265" t="s">
        <v>188</v>
      </c>
      <c r="W1265">
        <v>5</v>
      </c>
      <c r="X1265" t="s">
        <v>41</v>
      </c>
    </row>
    <row r="1266" spans="1:24">
      <c r="A1266">
        <v>34070</v>
      </c>
      <c r="B1266" t="s">
        <v>404</v>
      </c>
      <c r="C1266" s="1">
        <v>45337.414849537039</v>
      </c>
      <c r="D1266" s="1">
        <v>45337.509444444448</v>
      </c>
      <c r="E1266" s="3">
        <v>9.4444444444444442E-2</v>
      </c>
      <c r="F1266">
        <v>58</v>
      </c>
      <c r="G1266" t="s">
        <v>53</v>
      </c>
      <c r="H1266">
        <v>58</v>
      </c>
      <c r="I1266" t="s">
        <v>53</v>
      </c>
      <c r="J1266">
        <v>0</v>
      </c>
      <c r="K1266" t="s">
        <v>55</v>
      </c>
      <c r="L1266">
        <v>16</v>
      </c>
      <c r="M1266" t="s">
        <v>43</v>
      </c>
      <c r="N1266" s="4" t="str">
        <f>IF(consolidado[[#This Row],[tempo]]&gt;consolidado[[#This Row],[prioridade_horas]],"Fora do prazo","Dentro do prazo estimado")</f>
        <v>Dentro do prazo estimado</v>
      </c>
      <c r="O1266" s="3">
        <v>0.33333333333333331</v>
      </c>
      <c r="P1266" t="s">
        <v>38</v>
      </c>
      <c r="Q1266">
        <v>3</v>
      </c>
      <c r="R1266" t="s">
        <v>33</v>
      </c>
      <c r="S1266">
        <v>13</v>
      </c>
      <c r="T1266" t="s">
        <v>60</v>
      </c>
      <c r="U1266">
        <v>56</v>
      </c>
      <c r="V1266" t="s">
        <v>40</v>
      </c>
      <c r="W1266">
        <v>5</v>
      </c>
      <c r="X1266" t="s">
        <v>41</v>
      </c>
    </row>
    <row r="1267" spans="1:24">
      <c r="A1267">
        <v>34071</v>
      </c>
      <c r="B1267" t="s">
        <v>937</v>
      </c>
      <c r="C1267" s="1">
        <v>45337.41578703704</v>
      </c>
      <c r="D1267" s="1">
        <v>45355.608124999999</v>
      </c>
      <c r="E1267" s="3">
        <v>4.7006944444444443</v>
      </c>
      <c r="F1267">
        <v>50</v>
      </c>
      <c r="G1267" t="s">
        <v>142</v>
      </c>
      <c r="H1267">
        <v>45</v>
      </c>
      <c r="I1267" t="s">
        <v>156</v>
      </c>
      <c r="J1267">
        <v>47</v>
      </c>
      <c r="K1267" t="s">
        <v>100</v>
      </c>
      <c r="L1267">
        <v>16</v>
      </c>
      <c r="M1267" t="s">
        <v>43</v>
      </c>
      <c r="N1267" s="4" t="str">
        <f>IF(consolidado[[#This Row],[tempo]]&gt;consolidado[[#This Row],[prioridade_horas]],"Fora do prazo","Dentro do prazo estimado")</f>
        <v>Fora do prazo</v>
      </c>
      <c r="O1267" s="3">
        <v>0.66666666666666663</v>
      </c>
      <c r="P1267" t="s">
        <v>70</v>
      </c>
      <c r="Q1267">
        <v>3</v>
      </c>
      <c r="R1267" t="s">
        <v>33</v>
      </c>
      <c r="S1267">
        <v>10</v>
      </c>
      <c r="T1267" t="s">
        <v>143</v>
      </c>
      <c r="U1267">
        <v>56</v>
      </c>
      <c r="V1267" t="s">
        <v>40</v>
      </c>
      <c r="W1267">
        <v>5</v>
      </c>
      <c r="X1267" t="s">
        <v>41</v>
      </c>
    </row>
    <row r="1268" spans="1:24">
      <c r="A1268">
        <v>34072</v>
      </c>
      <c r="B1268" t="s">
        <v>938</v>
      </c>
      <c r="C1268" s="1">
        <v>45337.424039351848</v>
      </c>
      <c r="D1268" s="1">
        <v>45337.441122685188</v>
      </c>
      <c r="E1268" s="3">
        <v>1.7361111111111112E-2</v>
      </c>
      <c r="F1268">
        <v>98</v>
      </c>
      <c r="G1268" t="s">
        <v>69</v>
      </c>
      <c r="H1268">
        <v>99</v>
      </c>
      <c r="I1268" t="s">
        <v>73</v>
      </c>
      <c r="J1268">
        <v>98</v>
      </c>
      <c r="K1268" t="s">
        <v>69</v>
      </c>
      <c r="L1268">
        <v>16</v>
      </c>
      <c r="M1268" t="s">
        <v>43</v>
      </c>
      <c r="N1268" s="4" t="str">
        <f>IF(consolidado[[#This Row],[tempo]]&gt;consolidado[[#This Row],[prioridade_horas]],"Fora do prazo","Dentro do prazo estimado")</f>
        <v>Dentro do prazo estimado</v>
      </c>
      <c r="O1268" s="3">
        <v>0.66666666666666663</v>
      </c>
      <c r="P1268" t="s">
        <v>70</v>
      </c>
      <c r="Q1268">
        <v>3</v>
      </c>
      <c r="R1268" t="s">
        <v>33</v>
      </c>
      <c r="S1268">
        <v>16</v>
      </c>
      <c r="T1268" t="s">
        <v>43</v>
      </c>
      <c r="U1268">
        <v>56</v>
      </c>
      <c r="V1268" t="s">
        <v>40</v>
      </c>
      <c r="W1268">
        <v>5</v>
      </c>
      <c r="X1268" t="s">
        <v>41</v>
      </c>
    </row>
    <row r="1269" spans="1:24">
      <c r="A1269">
        <v>34073</v>
      </c>
      <c r="B1269" t="s">
        <v>939</v>
      </c>
      <c r="C1269" s="1">
        <v>45337.425173611111</v>
      </c>
      <c r="D1269" s="1">
        <v>45338.729479166665</v>
      </c>
      <c r="E1269" s="3">
        <v>0.67986111111111114</v>
      </c>
      <c r="F1269">
        <v>98</v>
      </c>
      <c r="G1269" t="s">
        <v>69</v>
      </c>
      <c r="H1269">
        <v>47</v>
      </c>
      <c r="I1269" t="s">
        <v>100</v>
      </c>
      <c r="J1269">
        <v>29</v>
      </c>
      <c r="K1269" t="s">
        <v>36</v>
      </c>
      <c r="L1269">
        <v>11</v>
      </c>
      <c r="M1269" t="s">
        <v>37</v>
      </c>
      <c r="N1269" s="4" t="str">
        <f>IF(consolidado[[#This Row],[tempo]]&gt;consolidado[[#This Row],[prioridade_horas]],"Fora do prazo","Dentro do prazo estimado")</f>
        <v>Fora do prazo</v>
      </c>
      <c r="O1269" s="3">
        <v>0.66666666666666663</v>
      </c>
      <c r="P1269" t="s">
        <v>70</v>
      </c>
      <c r="Q1269">
        <v>3</v>
      </c>
      <c r="R1269" t="s">
        <v>33</v>
      </c>
      <c r="S1269">
        <v>16</v>
      </c>
      <c r="T1269" t="s">
        <v>43</v>
      </c>
      <c r="U1269">
        <v>15</v>
      </c>
      <c r="V1269" t="s">
        <v>37</v>
      </c>
      <c r="W1269">
        <v>5</v>
      </c>
      <c r="X1269" t="s">
        <v>41</v>
      </c>
    </row>
    <row r="1270" spans="1:24">
      <c r="A1270">
        <v>34074</v>
      </c>
      <c r="B1270" t="s">
        <v>940</v>
      </c>
      <c r="C1270" s="1">
        <v>45337.426562499997</v>
      </c>
      <c r="D1270" s="1">
        <v>45337.444884259261</v>
      </c>
      <c r="E1270" s="3">
        <v>1.8055555555555554E-2</v>
      </c>
      <c r="F1270">
        <v>98</v>
      </c>
      <c r="G1270" t="s">
        <v>69</v>
      </c>
      <c r="H1270">
        <v>99</v>
      </c>
      <c r="I1270" t="s">
        <v>73</v>
      </c>
      <c r="J1270">
        <v>98</v>
      </c>
      <c r="K1270" t="s">
        <v>69</v>
      </c>
      <c r="L1270">
        <v>16</v>
      </c>
      <c r="M1270" t="s">
        <v>43</v>
      </c>
      <c r="N1270" s="4" t="str">
        <f>IF(consolidado[[#This Row],[tempo]]&gt;consolidado[[#This Row],[prioridade_horas]],"Fora do prazo","Dentro do prazo estimado")</f>
        <v>Dentro do prazo estimado</v>
      </c>
      <c r="O1270" s="3">
        <v>0.66666666666666663</v>
      </c>
      <c r="P1270" t="s">
        <v>70</v>
      </c>
      <c r="Q1270">
        <v>3</v>
      </c>
      <c r="R1270" t="s">
        <v>33</v>
      </c>
      <c r="S1270">
        <v>16</v>
      </c>
      <c r="T1270" t="s">
        <v>43</v>
      </c>
      <c r="U1270">
        <v>56</v>
      </c>
      <c r="V1270" t="s">
        <v>40</v>
      </c>
      <c r="W1270">
        <v>5</v>
      </c>
      <c r="X1270" t="s">
        <v>41</v>
      </c>
    </row>
    <row r="1271" spans="1:24">
      <c r="A1271">
        <v>34075</v>
      </c>
      <c r="B1271" t="s">
        <v>630</v>
      </c>
      <c r="C1271" s="1">
        <v>45337.439317129632</v>
      </c>
      <c r="D1271" s="1">
        <v>45337.622511574074</v>
      </c>
      <c r="E1271" s="3">
        <v>0.18333333333333332</v>
      </c>
      <c r="F1271">
        <v>74</v>
      </c>
      <c r="G1271" t="s">
        <v>101</v>
      </c>
      <c r="H1271">
        <v>74</v>
      </c>
      <c r="I1271" t="s">
        <v>101</v>
      </c>
      <c r="J1271">
        <v>74</v>
      </c>
      <c r="K1271" t="s">
        <v>101</v>
      </c>
      <c r="L1271">
        <v>11</v>
      </c>
      <c r="M1271" t="s">
        <v>37</v>
      </c>
      <c r="N1271" s="4" t="str">
        <f>IF(consolidado[[#This Row],[tempo]]&gt;consolidado[[#This Row],[prioridade_horas]],"Fora do prazo","Dentro do prazo estimado")</f>
        <v>Dentro do prazo estimado</v>
      </c>
      <c r="O1271" s="3">
        <v>0.33333333333333331</v>
      </c>
      <c r="P1271" t="s">
        <v>38</v>
      </c>
      <c r="Q1271">
        <v>3</v>
      </c>
      <c r="R1271" t="s">
        <v>33</v>
      </c>
      <c r="S1271">
        <v>2</v>
      </c>
      <c r="T1271" t="s">
        <v>47</v>
      </c>
      <c r="U1271">
        <v>69</v>
      </c>
      <c r="V1271" t="s">
        <v>363</v>
      </c>
      <c r="W1271">
        <v>5</v>
      </c>
      <c r="X1271" t="s">
        <v>41</v>
      </c>
    </row>
    <row r="1272" spans="1:24">
      <c r="A1272">
        <v>34076</v>
      </c>
      <c r="B1272" t="s">
        <v>126</v>
      </c>
      <c r="C1272" s="1">
        <v>45337.439988425926</v>
      </c>
      <c r="D1272" s="1">
        <v>45337.44122685185</v>
      </c>
      <c r="E1272" s="3">
        <v>1.3888888888888889E-3</v>
      </c>
      <c r="F1272">
        <v>55</v>
      </c>
      <c r="G1272" t="s">
        <v>127</v>
      </c>
      <c r="H1272">
        <v>25</v>
      </c>
      <c r="I1272" t="s">
        <v>109</v>
      </c>
      <c r="J1272">
        <v>55</v>
      </c>
      <c r="K1272" t="s">
        <v>127</v>
      </c>
      <c r="L1272">
        <v>11</v>
      </c>
      <c r="M1272" t="s">
        <v>37</v>
      </c>
      <c r="N1272" s="4" t="str">
        <f>IF(consolidado[[#This Row],[tempo]]&gt;consolidado[[#This Row],[prioridade_horas]],"Fora do prazo","Dentro do prazo estimado")</f>
        <v>Dentro do prazo estimado</v>
      </c>
      <c r="O1272" s="3">
        <v>0.33333333333333331</v>
      </c>
      <c r="P1272" t="s">
        <v>38</v>
      </c>
      <c r="Q1272">
        <v>3</v>
      </c>
      <c r="R1272" t="s">
        <v>33</v>
      </c>
      <c r="S1272">
        <v>11</v>
      </c>
      <c r="T1272" t="s">
        <v>37</v>
      </c>
      <c r="U1272">
        <v>56</v>
      </c>
      <c r="V1272" t="s">
        <v>40</v>
      </c>
      <c r="W1272">
        <v>5</v>
      </c>
      <c r="X1272" t="s">
        <v>41</v>
      </c>
    </row>
    <row r="1273" spans="1:24">
      <c r="A1273">
        <v>34077</v>
      </c>
      <c r="B1273" t="s">
        <v>410</v>
      </c>
      <c r="C1273" s="1">
        <v>45337.440740740742</v>
      </c>
      <c r="D1273" s="1">
        <v>45338.464004629626</v>
      </c>
      <c r="E1273" s="3">
        <v>0.39930555555555558</v>
      </c>
      <c r="F1273">
        <v>55</v>
      </c>
      <c r="G1273" t="s">
        <v>127</v>
      </c>
      <c r="H1273">
        <v>33</v>
      </c>
      <c r="I1273" t="s">
        <v>57</v>
      </c>
      <c r="J1273">
        <v>55</v>
      </c>
      <c r="K1273" t="s">
        <v>127</v>
      </c>
      <c r="L1273">
        <v>11</v>
      </c>
      <c r="M1273" t="s">
        <v>37</v>
      </c>
      <c r="N1273" s="4" t="str">
        <f>IF(consolidado[[#This Row],[tempo]]&gt;consolidado[[#This Row],[prioridade_horas]],"Fora do prazo","Dentro do prazo estimado")</f>
        <v>Fora do prazo</v>
      </c>
      <c r="O1273" s="3">
        <v>0.33333333333333331</v>
      </c>
      <c r="P1273" t="s">
        <v>38</v>
      </c>
      <c r="Q1273">
        <v>3</v>
      </c>
      <c r="R1273" t="s">
        <v>33</v>
      </c>
      <c r="S1273">
        <v>11</v>
      </c>
      <c r="T1273" t="s">
        <v>37</v>
      </c>
      <c r="U1273">
        <v>56</v>
      </c>
      <c r="V1273" t="s">
        <v>40</v>
      </c>
      <c r="W1273">
        <v>5</v>
      </c>
      <c r="X1273" t="s">
        <v>41</v>
      </c>
    </row>
    <row r="1274" spans="1:24">
      <c r="A1274">
        <v>34078</v>
      </c>
      <c r="B1274" t="s">
        <v>410</v>
      </c>
      <c r="C1274" s="1">
        <v>45337.441493055558</v>
      </c>
      <c r="D1274" s="1">
        <v>45338.499340277776</v>
      </c>
      <c r="E1274" s="3">
        <v>0.43402777777777779</v>
      </c>
      <c r="F1274">
        <v>55</v>
      </c>
      <c r="G1274" t="s">
        <v>127</v>
      </c>
      <c r="H1274">
        <v>29</v>
      </c>
      <c r="I1274" t="s">
        <v>36</v>
      </c>
      <c r="J1274">
        <v>55</v>
      </c>
      <c r="K1274" t="s">
        <v>127</v>
      </c>
      <c r="L1274">
        <v>11</v>
      </c>
      <c r="M1274" t="s">
        <v>37</v>
      </c>
      <c r="N1274" s="4" t="str">
        <f>IF(consolidado[[#This Row],[tempo]]&gt;consolidado[[#This Row],[prioridade_horas]],"Fora do prazo","Dentro do prazo estimado")</f>
        <v>Fora do prazo</v>
      </c>
      <c r="O1274" s="3">
        <v>0.33333333333333331</v>
      </c>
      <c r="P1274" t="s">
        <v>38</v>
      </c>
      <c r="Q1274">
        <v>3</v>
      </c>
      <c r="R1274" t="s">
        <v>33</v>
      </c>
      <c r="S1274">
        <v>11</v>
      </c>
      <c r="T1274" t="s">
        <v>37</v>
      </c>
      <c r="U1274">
        <v>56</v>
      </c>
      <c r="V1274" t="s">
        <v>40</v>
      </c>
      <c r="W1274">
        <v>5</v>
      </c>
      <c r="X1274" t="s">
        <v>41</v>
      </c>
    </row>
    <row r="1275" spans="1:24">
      <c r="A1275">
        <v>34079</v>
      </c>
      <c r="B1275" t="s">
        <v>408</v>
      </c>
      <c r="C1275" s="1">
        <v>45337.442650462966</v>
      </c>
      <c r="D1275" s="1">
        <v>45338.436550925922</v>
      </c>
      <c r="E1275" s="3">
        <v>0.36944444444444446</v>
      </c>
      <c r="F1275">
        <v>55</v>
      </c>
      <c r="G1275" t="s">
        <v>127</v>
      </c>
      <c r="H1275">
        <v>25</v>
      </c>
      <c r="I1275" t="s">
        <v>109</v>
      </c>
      <c r="J1275">
        <v>55</v>
      </c>
      <c r="K1275" t="s">
        <v>127</v>
      </c>
      <c r="L1275">
        <v>11</v>
      </c>
      <c r="M1275" t="s">
        <v>37</v>
      </c>
      <c r="N1275" s="4" t="str">
        <f>IF(consolidado[[#This Row],[tempo]]&gt;consolidado[[#This Row],[prioridade_horas]],"Fora do prazo","Dentro do prazo estimado")</f>
        <v>Fora do prazo</v>
      </c>
      <c r="O1275" s="3">
        <v>0.33333333333333331</v>
      </c>
      <c r="P1275" t="s">
        <v>38</v>
      </c>
      <c r="Q1275">
        <v>3</v>
      </c>
      <c r="R1275" t="s">
        <v>33</v>
      </c>
      <c r="S1275">
        <v>11</v>
      </c>
      <c r="T1275" t="s">
        <v>37</v>
      </c>
      <c r="U1275">
        <v>56</v>
      </c>
      <c r="V1275" t="s">
        <v>40</v>
      </c>
      <c r="W1275">
        <v>5</v>
      </c>
      <c r="X1275" t="s">
        <v>41</v>
      </c>
    </row>
    <row r="1276" spans="1:24">
      <c r="A1276">
        <v>34080</v>
      </c>
      <c r="B1276" t="s">
        <v>491</v>
      </c>
      <c r="C1276" s="1">
        <v>45337.443553240744</v>
      </c>
      <c r="D1276" s="1">
        <v>45337.507962962962</v>
      </c>
      <c r="E1276" s="3">
        <v>6.458333333333334E-2</v>
      </c>
      <c r="F1276">
        <v>55</v>
      </c>
      <c r="G1276" t="s">
        <v>127</v>
      </c>
      <c r="H1276">
        <v>91</v>
      </c>
      <c r="I1276" t="s">
        <v>237</v>
      </c>
      <c r="J1276">
        <v>55</v>
      </c>
      <c r="K1276" t="s">
        <v>127</v>
      </c>
      <c r="L1276">
        <v>27</v>
      </c>
      <c r="M1276" t="s">
        <v>59</v>
      </c>
      <c r="N1276" s="4" t="str">
        <f>IF(consolidado[[#This Row],[tempo]]&gt;consolidado[[#This Row],[prioridade_horas]],"Fora do prazo","Dentro do prazo estimado")</f>
        <v>Dentro do prazo estimado</v>
      </c>
      <c r="O1276" s="3">
        <v>0.33333333333333331</v>
      </c>
      <c r="P1276" t="s">
        <v>38</v>
      </c>
      <c r="Q1276">
        <v>3</v>
      </c>
      <c r="R1276" t="s">
        <v>33</v>
      </c>
      <c r="S1276">
        <v>27</v>
      </c>
      <c r="T1276" t="s">
        <v>59</v>
      </c>
      <c r="U1276">
        <v>56</v>
      </c>
      <c r="V1276" t="s">
        <v>40</v>
      </c>
      <c r="W1276">
        <v>5</v>
      </c>
      <c r="X1276" t="s">
        <v>41</v>
      </c>
    </row>
    <row r="1277" spans="1:24">
      <c r="A1277">
        <v>34081</v>
      </c>
      <c r="B1277" t="s">
        <v>941</v>
      </c>
      <c r="C1277" s="1">
        <v>45337.488657407404</v>
      </c>
      <c r="D1277" s="1">
        <v>45337.664687500001</v>
      </c>
      <c r="E1277" s="3">
        <v>0.1763888888888889</v>
      </c>
      <c r="F1277">
        <v>98</v>
      </c>
      <c r="G1277" t="s">
        <v>69</v>
      </c>
      <c r="H1277">
        <v>98</v>
      </c>
      <c r="I1277" t="s">
        <v>69</v>
      </c>
      <c r="J1277">
        <v>98</v>
      </c>
      <c r="K1277" t="s">
        <v>69</v>
      </c>
      <c r="L1277">
        <v>11</v>
      </c>
      <c r="M1277" t="s">
        <v>37</v>
      </c>
      <c r="N1277" s="4" t="str">
        <f>IF(consolidado[[#This Row],[tempo]]&gt;consolidado[[#This Row],[prioridade_horas]],"Fora do prazo","Dentro do prazo estimado")</f>
        <v>Dentro do prazo estimado</v>
      </c>
      <c r="O1277" s="3">
        <v>0.66666666666666663</v>
      </c>
      <c r="P1277" t="s">
        <v>70</v>
      </c>
      <c r="Q1277">
        <v>3</v>
      </c>
      <c r="R1277" t="s">
        <v>33</v>
      </c>
      <c r="S1277">
        <v>11</v>
      </c>
      <c r="T1277" t="s">
        <v>37</v>
      </c>
      <c r="U1277">
        <v>101</v>
      </c>
      <c r="V1277" t="s">
        <v>215</v>
      </c>
      <c r="W1277">
        <v>5</v>
      </c>
      <c r="X1277" t="s">
        <v>41</v>
      </c>
    </row>
    <row r="1278" spans="1:24">
      <c r="A1278">
        <v>34082</v>
      </c>
      <c r="B1278" t="s">
        <v>878</v>
      </c>
      <c r="C1278" s="1">
        <v>45337.495844907404</v>
      </c>
      <c r="D1278" s="1">
        <v>45338.411354166667</v>
      </c>
      <c r="E1278" s="3">
        <v>0.29097222222222224</v>
      </c>
      <c r="F1278">
        <v>35</v>
      </c>
      <c r="G1278" t="s">
        <v>32</v>
      </c>
      <c r="H1278">
        <v>35</v>
      </c>
      <c r="I1278" t="s">
        <v>32</v>
      </c>
      <c r="J1278">
        <v>35</v>
      </c>
      <c r="K1278" t="s">
        <v>32</v>
      </c>
      <c r="L1278">
        <v>27</v>
      </c>
      <c r="M1278" t="s">
        <v>59</v>
      </c>
      <c r="N1278" s="4" t="str">
        <f>IF(consolidado[[#This Row],[tempo]]&gt;consolidado[[#This Row],[prioridade_horas]],"Fora do prazo","Dentro do prazo estimado")</f>
        <v>Dentro do prazo estimado</v>
      </c>
      <c r="O1278" s="3">
        <v>0.33333333333333331</v>
      </c>
      <c r="P1278" t="s">
        <v>38</v>
      </c>
      <c r="Q1278">
        <v>3</v>
      </c>
      <c r="R1278" t="s">
        <v>33</v>
      </c>
      <c r="S1278">
        <v>3</v>
      </c>
      <c r="T1278" t="s">
        <v>26</v>
      </c>
      <c r="U1278">
        <v>97</v>
      </c>
      <c r="V1278" t="s">
        <v>862</v>
      </c>
      <c r="W1278">
        <v>3</v>
      </c>
      <c r="X1278" t="s">
        <v>86</v>
      </c>
    </row>
    <row r="1279" spans="1:24">
      <c r="A1279">
        <v>34083</v>
      </c>
      <c r="B1279" t="s">
        <v>942</v>
      </c>
      <c r="C1279" s="1">
        <v>45337.496006944442</v>
      </c>
      <c r="D1279" s="1">
        <v>45363.674930555557</v>
      </c>
      <c r="E1279" s="3">
        <v>6.9409722222222223</v>
      </c>
      <c r="F1279">
        <v>33</v>
      </c>
      <c r="G1279" t="s">
        <v>57</v>
      </c>
      <c r="H1279">
        <v>34</v>
      </c>
      <c r="I1279" t="s">
        <v>25</v>
      </c>
      <c r="J1279">
        <v>33</v>
      </c>
      <c r="K1279" t="s">
        <v>57</v>
      </c>
      <c r="L1279">
        <v>11</v>
      </c>
      <c r="M1279" t="s">
        <v>37</v>
      </c>
      <c r="N1279" s="4" t="str">
        <f>IF(consolidado[[#This Row],[tempo]]&gt;consolidado[[#This Row],[prioridade_horas]],"Fora do prazo","Dentro do prazo estimado")</f>
        <v>Fora do prazo</v>
      </c>
      <c r="O1279" s="3">
        <v>0.33333333333333331</v>
      </c>
      <c r="P1279" t="s">
        <v>38</v>
      </c>
      <c r="Q1279">
        <v>3</v>
      </c>
      <c r="R1279" t="s">
        <v>33</v>
      </c>
      <c r="S1279">
        <v>3</v>
      </c>
      <c r="T1279" t="s">
        <v>26</v>
      </c>
      <c r="U1279">
        <v>56</v>
      </c>
      <c r="V1279" t="s">
        <v>40</v>
      </c>
      <c r="W1279">
        <v>5</v>
      </c>
      <c r="X1279" t="s">
        <v>41</v>
      </c>
    </row>
    <row r="1280" spans="1:24">
      <c r="A1280">
        <v>34084</v>
      </c>
      <c r="B1280" t="s">
        <v>943</v>
      </c>
      <c r="C1280" s="1">
        <v>45337.497581018521</v>
      </c>
      <c r="D1280" s="1">
        <v>45345.692719907405</v>
      </c>
      <c r="E1280" s="3">
        <v>2.4493055555555556</v>
      </c>
      <c r="F1280">
        <v>98</v>
      </c>
      <c r="G1280" t="s">
        <v>69</v>
      </c>
      <c r="H1280">
        <v>31</v>
      </c>
      <c r="I1280" t="s">
        <v>54</v>
      </c>
      <c r="J1280">
        <v>33</v>
      </c>
      <c r="K1280" t="s">
        <v>57</v>
      </c>
      <c r="L1280">
        <v>11</v>
      </c>
      <c r="M1280" t="s">
        <v>37</v>
      </c>
      <c r="N1280" s="4" t="str">
        <f>IF(consolidado[[#This Row],[tempo]]&gt;consolidado[[#This Row],[prioridade_horas]],"Fora do prazo","Dentro do prazo estimado")</f>
        <v>Fora do prazo</v>
      </c>
      <c r="O1280" s="3">
        <v>0.66666666666666663</v>
      </c>
      <c r="P1280" t="s">
        <v>70</v>
      </c>
      <c r="Q1280">
        <v>3</v>
      </c>
      <c r="R1280" t="s">
        <v>33</v>
      </c>
      <c r="S1280">
        <v>11</v>
      </c>
      <c r="T1280" t="s">
        <v>37</v>
      </c>
      <c r="U1280">
        <v>99</v>
      </c>
      <c r="V1280" t="s">
        <v>74</v>
      </c>
      <c r="W1280">
        <v>5</v>
      </c>
      <c r="X1280" t="s">
        <v>41</v>
      </c>
    </row>
    <row r="1281" spans="1:24">
      <c r="A1281">
        <v>34085</v>
      </c>
      <c r="B1281" t="s">
        <v>944</v>
      </c>
      <c r="C1281" s="1">
        <v>45337.506319444445</v>
      </c>
      <c r="D1281" s="1">
        <v>45344.607870370368</v>
      </c>
      <c r="E1281" s="3">
        <v>1.9798611111111111</v>
      </c>
      <c r="F1281">
        <v>98</v>
      </c>
      <c r="G1281" t="s">
        <v>69</v>
      </c>
      <c r="H1281">
        <v>33</v>
      </c>
      <c r="I1281" t="s">
        <v>57</v>
      </c>
      <c r="J1281">
        <v>33</v>
      </c>
      <c r="K1281" t="s">
        <v>57</v>
      </c>
      <c r="L1281">
        <v>11</v>
      </c>
      <c r="M1281" t="s">
        <v>37</v>
      </c>
      <c r="N1281" s="4" t="str">
        <f>IF(consolidado[[#This Row],[tempo]]&gt;consolidado[[#This Row],[prioridade_horas]],"Fora do prazo","Dentro do prazo estimado")</f>
        <v>Fora do prazo</v>
      </c>
      <c r="O1281" s="3">
        <v>0.66666666666666663</v>
      </c>
      <c r="P1281" t="s">
        <v>70</v>
      </c>
      <c r="Q1281">
        <v>3</v>
      </c>
      <c r="R1281" t="s">
        <v>33</v>
      </c>
      <c r="S1281">
        <v>11</v>
      </c>
      <c r="T1281" t="s">
        <v>37</v>
      </c>
      <c r="U1281">
        <v>99</v>
      </c>
      <c r="V1281" t="s">
        <v>74</v>
      </c>
      <c r="W1281">
        <v>5</v>
      </c>
      <c r="X1281" t="s">
        <v>41</v>
      </c>
    </row>
    <row r="1282" spans="1:24">
      <c r="A1282">
        <v>34086</v>
      </c>
      <c r="B1282" t="s">
        <v>750</v>
      </c>
      <c r="C1282" s="1">
        <v>45337.557268518518</v>
      </c>
      <c r="D1282" s="1">
        <v>45343.553067129629</v>
      </c>
      <c r="E1282" s="3">
        <v>1.4986111111111111</v>
      </c>
      <c r="F1282">
        <v>55</v>
      </c>
      <c r="G1282" t="s">
        <v>127</v>
      </c>
      <c r="H1282">
        <v>55</v>
      </c>
      <c r="I1282" t="s">
        <v>127</v>
      </c>
      <c r="J1282">
        <v>55</v>
      </c>
      <c r="K1282" t="s">
        <v>127</v>
      </c>
      <c r="L1282">
        <v>16</v>
      </c>
      <c r="M1282" t="s">
        <v>43</v>
      </c>
      <c r="N1282" s="4" t="str">
        <f>IF(consolidado[[#This Row],[tempo]]&gt;consolidado[[#This Row],[prioridade_horas]],"Fora do prazo","Dentro do prazo estimado")</f>
        <v>Fora do prazo</v>
      </c>
      <c r="O1282" s="3">
        <v>0.33333333333333331</v>
      </c>
      <c r="P1282" t="s">
        <v>38</v>
      </c>
      <c r="Q1282">
        <v>3</v>
      </c>
      <c r="R1282" t="s">
        <v>33</v>
      </c>
      <c r="S1282">
        <v>13</v>
      </c>
      <c r="T1282" t="s">
        <v>60</v>
      </c>
      <c r="U1282">
        <v>56</v>
      </c>
      <c r="V1282" t="s">
        <v>40</v>
      </c>
      <c r="W1282">
        <v>5</v>
      </c>
      <c r="X1282" t="s">
        <v>41</v>
      </c>
    </row>
    <row r="1283" spans="1:24">
      <c r="A1283">
        <v>34087</v>
      </c>
      <c r="B1283" t="s">
        <v>945</v>
      </c>
      <c r="C1283" s="1">
        <v>45337.629282407404</v>
      </c>
      <c r="D1283" s="1">
        <v>45369.472222222219</v>
      </c>
      <c r="E1283" s="3">
        <v>8.1083333333333325</v>
      </c>
      <c r="F1283">
        <v>98</v>
      </c>
      <c r="G1283" t="s">
        <v>69</v>
      </c>
      <c r="H1283">
        <v>98</v>
      </c>
      <c r="I1283" t="s">
        <v>69</v>
      </c>
      <c r="J1283">
        <v>98</v>
      </c>
      <c r="K1283" t="s">
        <v>69</v>
      </c>
      <c r="L1283">
        <v>11</v>
      </c>
      <c r="M1283" t="s">
        <v>37</v>
      </c>
      <c r="N1283" s="4" t="str">
        <f>IF(consolidado[[#This Row],[tempo]]&gt;consolidado[[#This Row],[prioridade_horas]],"Fora do prazo","Dentro do prazo estimado")</f>
        <v>Fora do prazo</v>
      </c>
      <c r="O1283" s="3">
        <v>0.66666666666666663</v>
      </c>
      <c r="P1283" t="s">
        <v>70</v>
      </c>
      <c r="Q1283">
        <v>3</v>
      </c>
      <c r="R1283" t="s">
        <v>33</v>
      </c>
      <c r="S1283">
        <v>11</v>
      </c>
      <c r="T1283" t="s">
        <v>37</v>
      </c>
      <c r="U1283">
        <v>101</v>
      </c>
      <c r="V1283" t="s">
        <v>215</v>
      </c>
      <c r="W1283">
        <v>5</v>
      </c>
      <c r="X1283" t="s">
        <v>41</v>
      </c>
    </row>
    <row r="1284" spans="1:24">
      <c r="A1284">
        <v>34088</v>
      </c>
      <c r="B1284" t="s">
        <v>946</v>
      </c>
      <c r="C1284" s="1">
        <v>45337.64099537037</v>
      </c>
      <c r="D1284" s="1">
        <v>45350.598240740743</v>
      </c>
      <c r="E1284" s="3">
        <v>3.3381944444444445</v>
      </c>
      <c r="F1284">
        <v>104</v>
      </c>
      <c r="G1284" t="s">
        <v>108</v>
      </c>
      <c r="H1284">
        <v>45</v>
      </c>
      <c r="I1284" t="s">
        <v>156</v>
      </c>
      <c r="J1284">
        <v>45</v>
      </c>
      <c r="K1284" t="s">
        <v>156</v>
      </c>
      <c r="L1284">
        <v>10</v>
      </c>
      <c r="M1284" t="s">
        <v>143</v>
      </c>
      <c r="N1284" s="4" t="str">
        <f>IF(consolidado[[#This Row],[tempo]]&gt;consolidado[[#This Row],[prioridade_horas]],"Fora do prazo","Dentro do prazo estimado")</f>
        <v>Fora do prazo</v>
      </c>
      <c r="O1284" s="3">
        <v>0.33333333333333331</v>
      </c>
      <c r="P1284" t="s">
        <v>38</v>
      </c>
      <c r="Q1284">
        <v>3</v>
      </c>
      <c r="R1284" t="s">
        <v>33</v>
      </c>
      <c r="S1284">
        <v>10</v>
      </c>
      <c r="T1284" t="s">
        <v>143</v>
      </c>
      <c r="U1284">
        <v>1</v>
      </c>
      <c r="V1284" t="s">
        <v>113</v>
      </c>
      <c r="W1284">
        <v>5</v>
      </c>
      <c r="X1284" t="s">
        <v>41</v>
      </c>
    </row>
    <row r="1285" spans="1:24">
      <c r="A1285">
        <v>34089</v>
      </c>
      <c r="B1285" t="s">
        <v>947</v>
      </c>
      <c r="C1285" s="1">
        <v>45337.642592592594</v>
      </c>
      <c r="D1285" s="1">
        <v>45342.579837962963</v>
      </c>
      <c r="E1285" s="3">
        <v>1.0638888888888889</v>
      </c>
      <c r="F1285">
        <v>52</v>
      </c>
      <c r="G1285" t="s">
        <v>77</v>
      </c>
      <c r="H1285">
        <v>29</v>
      </c>
      <c r="I1285" t="s">
        <v>36</v>
      </c>
      <c r="J1285">
        <v>52</v>
      </c>
      <c r="K1285" t="s">
        <v>77</v>
      </c>
      <c r="L1285">
        <v>11</v>
      </c>
      <c r="M1285" t="s">
        <v>37</v>
      </c>
      <c r="N1285" s="4" t="str">
        <f>IF(consolidado[[#This Row],[tempo]]&gt;consolidado[[#This Row],[prioridade_horas]],"Fora do prazo","Dentro do prazo estimado")</f>
        <v>Fora do prazo</v>
      </c>
      <c r="O1285" s="3">
        <v>0.33333333333333331</v>
      </c>
      <c r="P1285" t="s">
        <v>38</v>
      </c>
      <c r="Q1285">
        <v>3</v>
      </c>
      <c r="R1285" t="s">
        <v>33</v>
      </c>
      <c r="S1285">
        <v>11</v>
      </c>
      <c r="T1285" t="s">
        <v>37</v>
      </c>
      <c r="U1285">
        <v>106</v>
      </c>
      <c r="V1285" t="s">
        <v>244</v>
      </c>
      <c r="W1285">
        <v>5</v>
      </c>
      <c r="X1285" t="s">
        <v>41</v>
      </c>
    </row>
    <row r="1286" spans="1:24">
      <c r="A1286">
        <v>34090</v>
      </c>
      <c r="B1286" t="s">
        <v>948</v>
      </c>
      <c r="C1286" s="1">
        <v>45337.6562962963</v>
      </c>
      <c r="D1286" s="1">
        <v>45343.631122685183</v>
      </c>
      <c r="E1286" s="3">
        <v>1.4770833333333333</v>
      </c>
      <c r="F1286">
        <v>103</v>
      </c>
      <c r="G1286" t="s">
        <v>89</v>
      </c>
      <c r="H1286">
        <v>52</v>
      </c>
      <c r="I1286" t="s">
        <v>77</v>
      </c>
      <c r="J1286">
        <v>0</v>
      </c>
      <c r="K1286" t="s">
        <v>55</v>
      </c>
      <c r="L1286">
        <v>12</v>
      </c>
      <c r="M1286" t="s">
        <v>83</v>
      </c>
      <c r="N1286" s="4" t="str">
        <f>IF(consolidado[[#This Row],[tempo]]&gt;consolidado[[#This Row],[prioridade_horas]],"Fora do prazo","Dentro do prazo estimado")</f>
        <v>Fora do prazo</v>
      </c>
      <c r="O1286" s="3">
        <v>0.33333333333333331</v>
      </c>
      <c r="P1286" t="s">
        <v>38</v>
      </c>
      <c r="Q1286">
        <v>3</v>
      </c>
      <c r="R1286" t="s">
        <v>33</v>
      </c>
      <c r="S1286">
        <v>16</v>
      </c>
      <c r="T1286" t="s">
        <v>43</v>
      </c>
      <c r="U1286">
        <v>29</v>
      </c>
      <c r="V1286" t="s">
        <v>85</v>
      </c>
      <c r="W1286">
        <v>5</v>
      </c>
      <c r="X1286" t="s">
        <v>41</v>
      </c>
    </row>
    <row r="1287" spans="1:24">
      <c r="A1287">
        <v>34091</v>
      </c>
      <c r="B1287" t="s">
        <v>949</v>
      </c>
      <c r="C1287" s="1">
        <v>45337.657361111109</v>
      </c>
      <c r="D1287" s="1">
        <v>45345.473749999997</v>
      </c>
      <c r="E1287" s="3">
        <v>2.0708333333333333</v>
      </c>
      <c r="F1287">
        <v>98</v>
      </c>
      <c r="G1287" t="s">
        <v>69</v>
      </c>
      <c r="H1287">
        <v>33</v>
      </c>
      <c r="I1287" t="s">
        <v>57</v>
      </c>
      <c r="J1287">
        <v>33</v>
      </c>
      <c r="K1287" t="s">
        <v>57</v>
      </c>
      <c r="L1287">
        <v>11</v>
      </c>
      <c r="M1287" t="s">
        <v>37</v>
      </c>
      <c r="N1287" s="4" t="str">
        <f>IF(consolidado[[#This Row],[tempo]]&gt;consolidado[[#This Row],[prioridade_horas]],"Fora do prazo","Dentro do prazo estimado")</f>
        <v>Fora do prazo</v>
      </c>
      <c r="O1287" s="3">
        <v>0.66666666666666663</v>
      </c>
      <c r="P1287" t="s">
        <v>70</v>
      </c>
      <c r="Q1287">
        <v>3</v>
      </c>
      <c r="R1287" t="s">
        <v>33</v>
      </c>
      <c r="S1287">
        <v>11</v>
      </c>
      <c r="T1287" t="s">
        <v>37</v>
      </c>
      <c r="U1287">
        <v>99</v>
      </c>
      <c r="V1287" t="s">
        <v>74</v>
      </c>
      <c r="W1287">
        <v>5</v>
      </c>
      <c r="X1287" t="s">
        <v>41</v>
      </c>
    </row>
    <row r="1288" spans="1:24">
      <c r="A1288">
        <v>34092</v>
      </c>
      <c r="B1288" t="s">
        <v>950</v>
      </c>
      <c r="C1288" s="1">
        <v>45337.662939814814</v>
      </c>
      <c r="D1288" s="1">
        <v>45338.372233796297</v>
      </c>
      <c r="E1288" s="3">
        <v>8.5416666666666669E-2</v>
      </c>
      <c r="F1288">
        <v>98</v>
      </c>
      <c r="G1288" t="s">
        <v>69</v>
      </c>
      <c r="H1288">
        <v>98</v>
      </c>
      <c r="I1288" t="s">
        <v>69</v>
      </c>
      <c r="J1288">
        <v>98</v>
      </c>
      <c r="K1288" t="s">
        <v>69</v>
      </c>
      <c r="L1288">
        <v>11</v>
      </c>
      <c r="M1288" t="s">
        <v>37</v>
      </c>
      <c r="N1288" s="4" t="str">
        <f>IF(consolidado[[#This Row],[tempo]]&gt;consolidado[[#This Row],[prioridade_horas]],"Fora do prazo","Dentro do prazo estimado")</f>
        <v>Dentro do prazo estimado</v>
      </c>
      <c r="O1288" s="3">
        <v>1</v>
      </c>
      <c r="P1288" t="s">
        <v>27</v>
      </c>
      <c r="Q1288">
        <v>3</v>
      </c>
      <c r="R1288" t="s">
        <v>33</v>
      </c>
      <c r="S1288">
        <v>11</v>
      </c>
      <c r="T1288" t="s">
        <v>37</v>
      </c>
      <c r="U1288">
        <v>15</v>
      </c>
      <c r="V1288" t="s">
        <v>37</v>
      </c>
      <c r="W1288">
        <v>5</v>
      </c>
      <c r="X1288" t="s">
        <v>41</v>
      </c>
    </row>
    <row r="1289" spans="1:24">
      <c r="A1289">
        <v>34093</v>
      </c>
      <c r="B1289" t="s">
        <v>227</v>
      </c>
      <c r="C1289" s="1">
        <v>45337.672152777777</v>
      </c>
      <c r="D1289" s="1">
        <v>45377.612974537034</v>
      </c>
      <c r="E1289" s="3">
        <v>10.460416666666667</v>
      </c>
      <c r="F1289">
        <v>34</v>
      </c>
      <c r="G1289" t="s">
        <v>25</v>
      </c>
      <c r="H1289">
        <v>32</v>
      </c>
      <c r="I1289" t="s">
        <v>154</v>
      </c>
      <c r="J1289">
        <v>32</v>
      </c>
      <c r="K1289" t="s">
        <v>154</v>
      </c>
      <c r="L1289">
        <v>4</v>
      </c>
      <c r="M1289" t="s">
        <v>94</v>
      </c>
      <c r="N1289" s="4" t="str">
        <f>IF(consolidado[[#This Row],[tempo]]&gt;consolidado[[#This Row],[prioridade_horas]],"Fora do prazo","Dentro do prazo estimado")</f>
        <v>Fora do prazo</v>
      </c>
      <c r="O1289" s="3">
        <v>1</v>
      </c>
      <c r="P1289" t="s">
        <v>27</v>
      </c>
      <c r="Q1289">
        <v>6</v>
      </c>
      <c r="R1289" t="s">
        <v>28</v>
      </c>
      <c r="S1289">
        <v>4</v>
      </c>
      <c r="T1289" t="s">
        <v>94</v>
      </c>
      <c r="U1289">
        <v>8</v>
      </c>
      <c r="V1289" t="s">
        <v>194</v>
      </c>
      <c r="W1289">
        <v>4</v>
      </c>
      <c r="X1289" t="s">
        <v>30</v>
      </c>
    </row>
    <row r="1290" spans="1:24">
      <c r="A1290">
        <v>34094</v>
      </c>
      <c r="B1290" t="s">
        <v>951</v>
      </c>
      <c r="C1290" s="1">
        <v>45337.675937499997</v>
      </c>
      <c r="D1290" s="1">
        <v>45350.602025462962</v>
      </c>
      <c r="E1290" s="3">
        <v>3.3069444444444445</v>
      </c>
      <c r="F1290">
        <v>103</v>
      </c>
      <c r="G1290" t="s">
        <v>89</v>
      </c>
      <c r="H1290">
        <v>45</v>
      </c>
      <c r="I1290" t="s">
        <v>156</v>
      </c>
      <c r="J1290">
        <v>0</v>
      </c>
      <c r="K1290" t="s">
        <v>55</v>
      </c>
      <c r="L1290">
        <v>10</v>
      </c>
      <c r="M1290" t="s">
        <v>143</v>
      </c>
      <c r="N1290" s="4" t="str">
        <f>IF(consolidado[[#This Row],[tempo]]&gt;consolidado[[#This Row],[prioridade_horas]],"Fora do prazo","Dentro do prazo estimado")</f>
        <v>Fora do prazo</v>
      </c>
      <c r="O1290" s="3">
        <v>1</v>
      </c>
      <c r="P1290" t="s">
        <v>27</v>
      </c>
      <c r="Q1290">
        <v>3</v>
      </c>
      <c r="R1290" t="s">
        <v>33</v>
      </c>
      <c r="S1290">
        <v>10</v>
      </c>
      <c r="T1290" t="s">
        <v>143</v>
      </c>
      <c r="U1290">
        <v>1</v>
      </c>
      <c r="V1290" t="s">
        <v>113</v>
      </c>
      <c r="W1290">
        <v>5</v>
      </c>
      <c r="X1290" t="s">
        <v>41</v>
      </c>
    </row>
    <row r="1291" spans="1:24">
      <c r="A1291">
        <v>34095</v>
      </c>
      <c r="B1291" t="s">
        <v>157</v>
      </c>
      <c r="C1291" s="1">
        <v>45337.677152777775</v>
      </c>
      <c r="D1291" s="1">
        <v>45338.487835648149</v>
      </c>
      <c r="E1291" s="3">
        <v>0.18611111111111112</v>
      </c>
      <c r="F1291">
        <v>71</v>
      </c>
      <c r="G1291" t="s">
        <v>361</v>
      </c>
      <c r="H1291">
        <v>91</v>
      </c>
      <c r="I1291" t="s">
        <v>237</v>
      </c>
      <c r="J1291">
        <v>71</v>
      </c>
      <c r="K1291" t="s">
        <v>361</v>
      </c>
      <c r="L1291">
        <v>27</v>
      </c>
      <c r="M1291" t="s">
        <v>59</v>
      </c>
      <c r="N1291" s="4" t="str">
        <f>IF(consolidado[[#This Row],[tempo]]&gt;consolidado[[#This Row],[prioridade_horas]],"Fora do prazo","Dentro do prazo estimado")</f>
        <v>Dentro do prazo estimado</v>
      </c>
      <c r="O1291" s="3">
        <v>0.33333333333333331</v>
      </c>
      <c r="P1291" t="s">
        <v>38</v>
      </c>
      <c r="Q1291">
        <v>3</v>
      </c>
      <c r="R1291" t="s">
        <v>33</v>
      </c>
      <c r="S1291">
        <v>27</v>
      </c>
      <c r="T1291" t="s">
        <v>59</v>
      </c>
      <c r="U1291">
        <v>9</v>
      </c>
      <c r="V1291" t="s">
        <v>159</v>
      </c>
      <c r="W1291">
        <v>5</v>
      </c>
      <c r="X1291" t="s">
        <v>41</v>
      </c>
    </row>
    <row r="1292" spans="1:24">
      <c r="A1292">
        <v>34096</v>
      </c>
      <c r="B1292" t="s">
        <v>952</v>
      </c>
      <c r="C1292" s="1">
        <v>45337.695879629631</v>
      </c>
      <c r="D1292" s="1">
        <v>45358.448703703703</v>
      </c>
      <c r="E1292" s="3">
        <v>5.3881944444444443</v>
      </c>
      <c r="F1292">
        <v>98</v>
      </c>
      <c r="G1292" t="s">
        <v>69</v>
      </c>
      <c r="H1292">
        <v>98</v>
      </c>
      <c r="I1292" t="s">
        <v>69</v>
      </c>
      <c r="J1292">
        <v>98</v>
      </c>
      <c r="K1292" t="s">
        <v>69</v>
      </c>
      <c r="L1292">
        <v>11</v>
      </c>
      <c r="M1292" t="s">
        <v>37</v>
      </c>
      <c r="N1292" s="4" t="str">
        <f>IF(consolidado[[#This Row],[tempo]]&gt;consolidado[[#This Row],[prioridade_horas]],"Fora do prazo","Dentro do prazo estimado")</f>
        <v>Fora do prazo</v>
      </c>
      <c r="O1292" s="3">
        <v>0.66666666666666663</v>
      </c>
      <c r="P1292" t="s">
        <v>70</v>
      </c>
      <c r="Q1292">
        <v>3</v>
      </c>
      <c r="R1292" t="s">
        <v>33</v>
      </c>
      <c r="S1292">
        <v>11</v>
      </c>
      <c r="T1292" t="s">
        <v>37</v>
      </c>
      <c r="U1292">
        <v>101</v>
      </c>
      <c r="V1292" t="s">
        <v>215</v>
      </c>
      <c r="W1292">
        <v>5</v>
      </c>
      <c r="X1292" t="s">
        <v>41</v>
      </c>
    </row>
    <row r="1293" spans="1:24">
      <c r="A1293">
        <v>34097</v>
      </c>
      <c r="B1293" t="s">
        <v>953</v>
      </c>
      <c r="C1293" s="1">
        <v>45337.706782407404</v>
      </c>
      <c r="D1293" s="1">
        <v>45358.55190972222</v>
      </c>
      <c r="E1293" s="3">
        <v>5.4805555555555552</v>
      </c>
      <c r="F1293">
        <v>74</v>
      </c>
      <c r="G1293" t="s">
        <v>101</v>
      </c>
      <c r="H1293">
        <v>31</v>
      </c>
      <c r="I1293" t="s">
        <v>54</v>
      </c>
      <c r="J1293">
        <v>74</v>
      </c>
      <c r="K1293" t="s">
        <v>101</v>
      </c>
      <c r="L1293">
        <v>11</v>
      </c>
      <c r="M1293" t="s">
        <v>37</v>
      </c>
      <c r="N1293" s="4" t="str">
        <f>IF(consolidado[[#This Row],[tempo]]&gt;consolidado[[#This Row],[prioridade_horas]],"Fora do prazo","Dentro do prazo estimado")</f>
        <v>Fora do prazo</v>
      </c>
      <c r="O1293" s="3">
        <v>1</v>
      </c>
      <c r="P1293" t="s">
        <v>27</v>
      </c>
      <c r="Q1293">
        <v>3</v>
      </c>
      <c r="R1293" t="s">
        <v>33</v>
      </c>
      <c r="S1293">
        <v>11</v>
      </c>
      <c r="T1293" t="s">
        <v>37</v>
      </c>
      <c r="U1293">
        <v>106</v>
      </c>
      <c r="V1293" t="s">
        <v>244</v>
      </c>
      <c r="W1293">
        <v>5</v>
      </c>
      <c r="X1293" t="s">
        <v>41</v>
      </c>
    </row>
    <row r="1294" spans="1:24">
      <c r="A1294">
        <v>34098</v>
      </c>
      <c r="B1294" t="s">
        <v>213</v>
      </c>
      <c r="C1294" s="1">
        <v>45337.721724537034</v>
      </c>
      <c r="D1294" s="1">
        <v>45338.407673611109</v>
      </c>
      <c r="E1294" s="3">
        <v>6.1805555555555558E-2</v>
      </c>
      <c r="F1294">
        <v>18</v>
      </c>
      <c r="G1294" t="s">
        <v>158</v>
      </c>
      <c r="H1294">
        <v>18</v>
      </c>
      <c r="I1294" t="s">
        <v>158</v>
      </c>
      <c r="J1294">
        <v>18</v>
      </c>
      <c r="K1294" t="s">
        <v>158</v>
      </c>
      <c r="L1294">
        <v>5</v>
      </c>
      <c r="M1294" t="s">
        <v>92</v>
      </c>
      <c r="N1294" s="4" t="str">
        <f>IF(consolidado[[#This Row],[tempo]]&gt;consolidado[[#This Row],[prioridade_horas]],"Fora do prazo","Dentro do prazo estimado")</f>
        <v>Dentro do prazo estimado</v>
      </c>
      <c r="O1294" s="3">
        <v>5</v>
      </c>
      <c r="P1294" t="s">
        <v>84</v>
      </c>
      <c r="Q1294">
        <v>6</v>
      </c>
      <c r="R1294" t="s">
        <v>28</v>
      </c>
      <c r="S1294">
        <v>5</v>
      </c>
      <c r="T1294" t="s">
        <v>92</v>
      </c>
      <c r="U1294">
        <v>28</v>
      </c>
      <c r="V1294" t="s">
        <v>34</v>
      </c>
      <c r="W1294">
        <v>3</v>
      </c>
      <c r="X1294" t="s">
        <v>86</v>
      </c>
    </row>
    <row r="1295" spans="1:24">
      <c r="A1295">
        <v>34099</v>
      </c>
      <c r="B1295" t="s">
        <v>954</v>
      </c>
      <c r="C1295" s="1">
        <v>45338.369293981479</v>
      </c>
      <c r="D1295" s="1">
        <v>45341.492893518516</v>
      </c>
      <c r="E1295" s="3">
        <v>0.49930555555555556</v>
      </c>
      <c r="F1295">
        <v>98</v>
      </c>
      <c r="G1295" t="s">
        <v>69</v>
      </c>
      <c r="H1295">
        <v>98</v>
      </c>
      <c r="I1295" t="s">
        <v>69</v>
      </c>
      <c r="J1295">
        <v>98</v>
      </c>
      <c r="K1295" t="s">
        <v>69</v>
      </c>
      <c r="L1295">
        <v>11</v>
      </c>
      <c r="M1295" t="s">
        <v>37</v>
      </c>
      <c r="N1295" s="4" t="str">
        <f>IF(consolidado[[#This Row],[tempo]]&gt;consolidado[[#This Row],[prioridade_horas]],"Fora do prazo","Dentro do prazo estimado")</f>
        <v>Dentro do prazo estimado</v>
      </c>
      <c r="O1295" s="3">
        <v>0.66666666666666663</v>
      </c>
      <c r="P1295" t="s">
        <v>70</v>
      </c>
      <c r="Q1295">
        <v>3</v>
      </c>
      <c r="R1295" t="s">
        <v>33</v>
      </c>
      <c r="S1295">
        <v>11</v>
      </c>
      <c r="T1295" t="s">
        <v>37</v>
      </c>
      <c r="U1295">
        <v>15</v>
      </c>
      <c r="V1295" t="s">
        <v>37</v>
      </c>
      <c r="W1295">
        <v>5</v>
      </c>
      <c r="X1295" t="s">
        <v>41</v>
      </c>
    </row>
    <row r="1296" spans="1:24">
      <c r="A1296">
        <v>34100</v>
      </c>
      <c r="B1296" t="s">
        <v>539</v>
      </c>
      <c r="C1296" s="1">
        <v>45338.376516203702</v>
      </c>
      <c r="D1296" s="1">
        <v>45358.558379629627</v>
      </c>
      <c r="E1296" s="3">
        <v>5.4416666666666664</v>
      </c>
      <c r="F1296">
        <v>91</v>
      </c>
      <c r="G1296" t="s">
        <v>237</v>
      </c>
      <c r="H1296">
        <v>31</v>
      </c>
      <c r="I1296" t="s">
        <v>54</v>
      </c>
      <c r="J1296">
        <v>91</v>
      </c>
      <c r="K1296" t="s">
        <v>237</v>
      </c>
      <c r="L1296">
        <v>5</v>
      </c>
      <c r="M1296" t="s">
        <v>92</v>
      </c>
      <c r="N1296" s="4" t="str">
        <f>IF(consolidado[[#This Row],[tempo]]&gt;consolidado[[#This Row],[prioridade_horas]],"Fora do prazo","Dentro do prazo estimado")</f>
        <v>Fora do prazo</v>
      </c>
      <c r="O1296" s="3">
        <v>0.66666666666666663</v>
      </c>
      <c r="P1296" t="s">
        <v>70</v>
      </c>
      <c r="Q1296">
        <v>3</v>
      </c>
      <c r="R1296" t="s">
        <v>33</v>
      </c>
      <c r="S1296">
        <v>11</v>
      </c>
      <c r="T1296" t="s">
        <v>37</v>
      </c>
      <c r="U1296">
        <v>33</v>
      </c>
      <c r="V1296" t="s">
        <v>354</v>
      </c>
      <c r="W1296">
        <v>5</v>
      </c>
      <c r="X1296" t="s">
        <v>41</v>
      </c>
    </row>
    <row r="1297" spans="1:24">
      <c r="A1297">
        <v>34101</v>
      </c>
      <c r="B1297" t="s">
        <v>955</v>
      </c>
      <c r="C1297" s="1">
        <v>45338.422939814816</v>
      </c>
      <c r="D1297" s="1">
        <v>45338.623993055553</v>
      </c>
      <c r="E1297" s="3">
        <v>0.20069444444444445</v>
      </c>
      <c r="F1297">
        <v>25</v>
      </c>
      <c r="G1297" t="s">
        <v>109</v>
      </c>
      <c r="H1297">
        <v>25</v>
      </c>
      <c r="I1297" t="s">
        <v>109</v>
      </c>
      <c r="J1297">
        <v>25</v>
      </c>
      <c r="K1297" t="s">
        <v>109</v>
      </c>
      <c r="L1297">
        <v>11</v>
      </c>
      <c r="M1297" t="s">
        <v>37</v>
      </c>
      <c r="N1297" s="4" t="str">
        <f>IF(consolidado[[#This Row],[tempo]]&gt;consolidado[[#This Row],[prioridade_horas]],"Fora do prazo","Dentro do prazo estimado")</f>
        <v>Dentro do prazo estimado</v>
      </c>
      <c r="O1297" s="3">
        <v>0.33333333333333331</v>
      </c>
      <c r="P1297" t="s">
        <v>38</v>
      </c>
      <c r="Q1297">
        <v>3</v>
      </c>
      <c r="R1297" t="s">
        <v>33</v>
      </c>
      <c r="S1297">
        <v>11</v>
      </c>
      <c r="T1297" t="s">
        <v>37</v>
      </c>
      <c r="U1297">
        <v>56</v>
      </c>
      <c r="V1297" t="s">
        <v>40</v>
      </c>
      <c r="W1297">
        <v>5</v>
      </c>
      <c r="X1297" t="s">
        <v>41</v>
      </c>
    </row>
    <row r="1298" spans="1:24">
      <c r="A1298">
        <v>34102</v>
      </c>
      <c r="B1298" t="s">
        <v>76</v>
      </c>
      <c r="C1298" s="1">
        <v>45338.426863425928</v>
      </c>
      <c r="D1298" s="1">
        <v>45343.484791666669</v>
      </c>
      <c r="E1298" s="3">
        <v>1.1854166666666666</v>
      </c>
      <c r="F1298">
        <v>106</v>
      </c>
      <c r="G1298" t="s">
        <v>64</v>
      </c>
      <c r="H1298">
        <v>52</v>
      </c>
      <c r="I1298" t="s">
        <v>77</v>
      </c>
      <c r="J1298">
        <v>106</v>
      </c>
      <c r="K1298" t="s">
        <v>64</v>
      </c>
      <c r="L1298">
        <v>16</v>
      </c>
      <c r="M1298" t="s">
        <v>43</v>
      </c>
      <c r="N1298" s="4" t="str">
        <f>IF(consolidado[[#This Row],[tempo]]&gt;consolidado[[#This Row],[prioridade_horas]],"Fora do prazo","Dentro do prazo estimado")</f>
        <v>Dentro do prazo estimado</v>
      </c>
      <c r="O1298" s="3">
        <v>5</v>
      </c>
      <c r="P1298" t="s">
        <v>84</v>
      </c>
      <c r="Q1298">
        <v>3</v>
      </c>
      <c r="R1298" t="s">
        <v>33</v>
      </c>
      <c r="S1298">
        <v>26</v>
      </c>
      <c r="T1298" t="s">
        <v>78</v>
      </c>
      <c r="U1298">
        <v>78</v>
      </c>
      <c r="V1298" t="s">
        <v>79</v>
      </c>
      <c r="W1298">
        <v>5</v>
      </c>
      <c r="X1298" t="s">
        <v>41</v>
      </c>
    </row>
    <row r="1299" spans="1:24">
      <c r="A1299">
        <v>34103</v>
      </c>
      <c r="B1299" t="s">
        <v>213</v>
      </c>
      <c r="C1299" s="1">
        <v>45338.429432870369</v>
      </c>
      <c r="D1299" s="1">
        <v>45341.383240740739</v>
      </c>
      <c r="E1299" s="3">
        <v>0.32916666666666666</v>
      </c>
      <c r="F1299">
        <v>18</v>
      </c>
      <c r="G1299" t="s">
        <v>158</v>
      </c>
      <c r="H1299">
        <v>18</v>
      </c>
      <c r="I1299" t="s">
        <v>158</v>
      </c>
      <c r="J1299">
        <v>18</v>
      </c>
      <c r="K1299" t="s">
        <v>158</v>
      </c>
      <c r="L1299">
        <v>5</v>
      </c>
      <c r="M1299" t="s">
        <v>92</v>
      </c>
      <c r="N1299" s="4" t="str">
        <f>IF(consolidado[[#This Row],[tempo]]&gt;consolidado[[#This Row],[prioridade_horas]],"Fora do prazo","Dentro do prazo estimado")</f>
        <v>Dentro do prazo estimado</v>
      </c>
      <c r="O1299" s="3">
        <v>5</v>
      </c>
      <c r="P1299" t="s">
        <v>84</v>
      </c>
      <c r="Q1299">
        <v>4</v>
      </c>
      <c r="R1299" t="s">
        <v>39</v>
      </c>
      <c r="S1299">
        <v>5</v>
      </c>
      <c r="T1299" t="s">
        <v>92</v>
      </c>
      <c r="U1299">
        <v>28</v>
      </c>
      <c r="V1299" t="s">
        <v>34</v>
      </c>
      <c r="W1299">
        <v>3</v>
      </c>
      <c r="X1299" t="s">
        <v>86</v>
      </c>
    </row>
    <row r="1300" spans="1:24">
      <c r="A1300">
        <v>34104</v>
      </c>
      <c r="B1300" t="s">
        <v>956</v>
      </c>
      <c r="C1300" s="1">
        <v>45338.432303240741</v>
      </c>
      <c r="D1300" s="1">
        <v>45338.621689814812</v>
      </c>
      <c r="E1300" s="3">
        <v>0.18958333333333333</v>
      </c>
      <c r="F1300">
        <v>25</v>
      </c>
      <c r="G1300" t="s">
        <v>109</v>
      </c>
      <c r="H1300">
        <v>25</v>
      </c>
      <c r="I1300" t="s">
        <v>109</v>
      </c>
      <c r="J1300">
        <v>25</v>
      </c>
      <c r="K1300" t="s">
        <v>109</v>
      </c>
      <c r="L1300">
        <v>11</v>
      </c>
      <c r="M1300" t="s">
        <v>37</v>
      </c>
      <c r="N1300" s="4" t="str">
        <f>IF(consolidado[[#This Row],[tempo]]&gt;consolidado[[#This Row],[prioridade_horas]],"Fora do prazo","Dentro do prazo estimado")</f>
        <v>Dentro do prazo estimado</v>
      </c>
      <c r="O1300" s="3">
        <v>0.33333333333333331</v>
      </c>
      <c r="P1300" t="s">
        <v>38</v>
      </c>
      <c r="Q1300">
        <v>3</v>
      </c>
      <c r="R1300" t="s">
        <v>33</v>
      </c>
      <c r="S1300">
        <v>11</v>
      </c>
      <c r="T1300" t="s">
        <v>37</v>
      </c>
      <c r="U1300">
        <v>56</v>
      </c>
      <c r="V1300" t="s">
        <v>40</v>
      </c>
      <c r="W1300">
        <v>5</v>
      </c>
      <c r="X1300" t="s">
        <v>41</v>
      </c>
    </row>
    <row r="1301" spans="1:24">
      <c r="A1301">
        <v>34105</v>
      </c>
      <c r="B1301" t="s">
        <v>458</v>
      </c>
      <c r="C1301" s="1">
        <v>45338.435196759259</v>
      </c>
      <c r="D1301" s="1">
        <v>45338.671550925923</v>
      </c>
      <c r="E1301" s="3">
        <v>0.23680555555555555</v>
      </c>
      <c r="F1301">
        <v>25</v>
      </c>
      <c r="G1301" t="s">
        <v>109</v>
      </c>
      <c r="H1301">
        <v>25</v>
      </c>
      <c r="I1301" t="s">
        <v>109</v>
      </c>
      <c r="J1301">
        <v>25</v>
      </c>
      <c r="K1301" t="s">
        <v>109</v>
      </c>
      <c r="L1301">
        <v>11</v>
      </c>
      <c r="M1301" t="s">
        <v>37</v>
      </c>
      <c r="N1301" s="4" t="str">
        <f>IF(consolidado[[#This Row],[tempo]]&gt;consolidado[[#This Row],[prioridade_horas]],"Fora do prazo","Dentro do prazo estimado")</f>
        <v>Dentro do prazo estimado</v>
      </c>
      <c r="O1301" s="3">
        <v>0.33333333333333331</v>
      </c>
      <c r="P1301" t="s">
        <v>38</v>
      </c>
      <c r="Q1301">
        <v>3</v>
      </c>
      <c r="R1301" t="s">
        <v>33</v>
      </c>
      <c r="S1301">
        <v>11</v>
      </c>
      <c r="T1301" t="s">
        <v>37</v>
      </c>
      <c r="U1301">
        <v>56</v>
      </c>
      <c r="V1301" t="s">
        <v>40</v>
      </c>
      <c r="W1301">
        <v>5</v>
      </c>
      <c r="X1301" t="s">
        <v>41</v>
      </c>
    </row>
    <row r="1302" spans="1:24">
      <c r="A1302">
        <v>34106</v>
      </c>
      <c r="B1302" t="s">
        <v>957</v>
      </c>
      <c r="C1302" s="1">
        <v>45338.445532407408</v>
      </c>
      <c r="D1302" s="1">
        <v>45338.634247685186</v>
      </c>
      <c r="E1302" s="3">
        <v>0.18888888888888888</v>
      </c>
      <c r="F1302">
        <v>25</v>
      </c>
      <c r="G1302" t="s">
        <v>109</v>
      </c>
      <c r="H1302">
        <v>49</v>
      </c>
      <c r="I1302" t="s">
        <v>42</v>
      </c>
      <c r="J1302">
        <v>25</v>
      </c>
      <c r="K1302" t="s">
        <v>109</v>
      </c>
      <c r="L1302">
        <v>11</v>
      </c>
      <c r="M1302" t="s">
        <v>37</v>
      </c>
      <c r="N1302" s="4" t="str">
        <f>IF(consolidado[[#This Row],[tempo]]&gt;consolidado[[#This Row],[prioridade_horas]],"Fora do prazo","Dentro do prazo estimado")</f>
        <v>Dentro do prazo estimado</v>
      </c>
      <c r="O1302" s="3">
        <v>0.33333333333333331</v>
      </c>
      <c r="P1302" t="s">
        <v>38</v>
      </c>
      <c r="Q1302">
        <v>3</v>
      </c>
      <c r="R1302" t="s">
        <v>33</v>
      </c>
      <c r="S1302">
        <v>16</v>
      </c>
      <c r="T1302" t="s">
        <v>43</v>
      </c>
      <c r="U1302">
        <v>15</v>
      </c>
      <c r="V1302" t="s">
        <v>37</v>
      </c>
      <c r="W1302">
        <v>5</v>
      </c>
      <c r="X1302" t="s">
        <v>41</v>
      </c>
    </row>
    <row r="1303" spans="1:24">
      <c r="A1303">
        <v>34107</v>
      </c>
      <c r="B1303" t="s">
        <v>958</v>
      </c>
      <c r="C1303" s="1">
        <v>45338.447222222225</v>
      </c>
      <c r="D1303" s="1">
        <v>45341.653865740744</v>
      </c>
      <c r="E1303" s="3">
        <v>0.58194444444444449</v>
      </c>
      <c r="F1303">
        <v>31</v>
      </c>
      <c r="G1303" t="s">
        <v>54</v>
      </c>
      <c r="H1303">
        <v>43</v>
      </c>
      <c r="I1303" t="s">
        <v>139</v>
      </c>
      <c r="J1303">
        <v>31</v>
      </c>
      <c r="K1303" t="s">
        <v>54</v>
      </c>
      <c r="L1303">
        <v>11</v>
      </c>
      <c r="M1303" t="s">
        <v>37</v>
      </c>
      <c r="N1303" s="4" t="str">
        <f>IF(consolidado[[#This Row],[tempo]]&gt;consolidado[[#This Row],[prioridade_horas]],"Fora do prazo","Dentro do prazo estimado")</f>
        <v>Fora do prazo</v>
      </c>
      <c r="O1303" s="3">
        <v>0.33333333333333331</v>
      </c>
      <c r="P1303" t="s">
        <v>38</v>
      </c>
      <c r="Q1303">
        <v>3</v>
      </c>
      <c r="R1303" t="s">
        <v>33</v>
      </c>
      <c r="S1303">
        <v>23</v>
      </c>
      <c r="T1303" t="s">
        <v>121</v>
      </c>
      <c r="U1303">
        <v>56</v>
      </c>
      <c r="V1303" t="s">
        <v>40</v>
      </c>
      <c r="W1303">
        <v>5</v>
      </c>
      <c r="X1303" t="s">
        <v>41</v>
      </c>
    </row>
    <row r="1304" spans="1:24">
      <c r="A1304">
        <v>34108</v>
      </c>
      <c r="B1304" t="s">
        <v>959</v>
      </c>
      <c r="C1304" s="1">
        <v>45338.460266203707</v>
      </c>
      <c r="D1304" s="1">
        <v>45338.608194444445</v>
      </c>
      <c r="E1304" s="3">
        <v>0.14791666666666667</v>
      </c>
      <c r="F1304">
        <v>33</v>
      </c>
      <c r="G1304" t="s">
        <v>57</v>
      </c>
      <c r="H1304">
        <v>99</v>
      </c>
      <c r="I1304" t="s">
        <v>73</v>
      </c>
      <c r="J1304">
        <v>33</v>
      </c>
      <c r="K1304" t="s">
        <v>57</v>
      </c>
      <c r="L1304">
        <v>11</v>
      </c>
      <c r="M1304" t="s">
        <v>37</v>
      </c>
      <c r="N1304" s="4" t="str">
        <f>IF(consolidado[[#This Row],[tempo]]&gt;consolidado[[#This Row],[prioridade_horas]],"Fora do prazo","Dentro do prazo estimado")</f>
        <v>Dentro do prazo estimado</v>
      </c>
      <c r="O1304" s="3">
        <v>0.33333333333333331</v>
      </c>
      <c r="P1304" t="s">
        <v>38</v>
      </c>
      <c r="Q1304">
        <v>3</v>
      </c>
      <c r="R1304" t="s">
        <v>33</v>
      </c>
      <c r="S1304">
        <v>16</v>
      </c>
      <c r="T1304" t="s">
        <v>43</v>
      </c>
      <c r="U1304">
        <v>56</v>
      </c>
      <c r="V1304" t="s">
        <v>40</v>
      </c>
      <c r="W1304">
        <v>5</v>
      </c>
      <c r="X1304" t="s">
        <v>41</v>
      </c>
    </row>
    <row r="1305" spans="1:24">
      <c r="A1305">
        <v>34109</v>
      </c>
      <c r="B1305" t="s">
        <v>97</v>
      </c>
      <c r="C1305" s="1">
        <v>45338.462916666664</v>
      </c>
      <c r="D1305" s="1">
        <v>45342.439884259256</v>
      </c>
      <c r="E1305" s="3">
        <v>0.72847222222222219</v>
      </c>
      <c r="F1305">
        <v>32</v>
      </c>
      <c r="G1305" t="s">
        <v>154</v>
      </c>
      <c r="H1305">
        <v>102</v>
      </c>
      <c r="I1305" t="s">
        <v>46</v>
      </c>
      <c r="J1305">
        <v>32</v>
      </c>
      <c r="K1305" t="s">
        <v>154</v>
      </c>
      <c r="L1305">
        <v>4</v>
      </c>
      <c r="M1305" t="s">
        <v>94</v>
      </c>
      <c r="N1305" s="4" t="str">
        <f>IF(consolidado[[#This Row],[tempo]]&gt;consolidado[[#This Row],[prioridade_horas]],"Fora do prazo","Dentro do prazo estimado")</f>
        <v>Fora do prazo</v>
      </c>
      <c r="O1305" s="3">
        <v>0.33333333333333331</v>
      </c>
      <c r="P1305" t="s">
        <v>38</v>
      </c>
      <c r="Q1305">
        <v>3</v>
      </c>
      <c r="R1305" t="s">
        <v>33</v>
      </c>
      <c r="S1305">
        <v>1</v>
      </c>
      <c r="T1305" t="s">
        <v>66</v>
      </c>
      <c r="U1305">
        <v>9</v>
      </c>
      <c r="V1305" t="s">
        <v>159</v>
      </c>
      <c r="W1305">
        <v>2</v>
      </c>
      <c r="X1305" t="s">
        <v>105</v>
      </c>
    </row>
    <row r="1306" spans="1:24">
      <c r="A1306">
        <v>34110</v>
      </c>
      <c r="B1306" t="s">
        <v>49</v>
      </c>
      <c r="C1306" s="1">
        <v>45338.468495370369</v>
      </c>
      <c r="D1306" s="1">
        <v>45338.469108796293</v>
      </c>
      <c r="E1306" s="3">
        <v>6.9444444444444447E-4</v>
      </c>
      <c r="F1306">
        <v>66</v>
      </c>
      <c r="G1306" t="s">
        <v>50</v>
      </c>
      <c r="H1306">
        <v>66</v>
      </c>
      <c r="I1306" t="s">
        <v>50</v>
      </c>
      <c r="J1306">
        <v>66</v>
      </c>
      <c r="K1306" t="s">
        <v>50</v>
      </c>
      <c r="L1306">
        <v>2</v>
      </c>
      <c r="M1306" t="s">
        <v>47</v>
      </c>
      <c r="N1306" s="4" t="str">
        <f>IF(consolidado[[#This Row],[tempo]]&gt;consolidado[[#This Row],[prioridade_horas]],"Fora do prazo","Dentro do prazo estimado")</f>
        <v>Dentro do prazo estimado</v>
      </c>
      <c r="O1306" s="3">
        <v>1</v>
      </c>
      <c r="P1306" t="s">
        <v>27</v>
      </c>
      <c r="Q1306">
        <v>3</v>
      </c>
      <c r="R1306" t="s">
        <v>33</v>
      </c>
      <c r="S1306">
        <v>2</v>
      </c>
      <c r="T1306" t="s">
        <v>47</v>
      </c>
      <c r="U1306">
        <v>22</v>
      </c>
      <c r="V1306" t="s">
        <v>51</v>
      </c>
      <c r="W1306">
        <v>5</v>
      </c>
      <c r="X1306" t="s">
        <v>41</v>
      </c>
    </row>
    <row r="1307" spans="1:24">
      <c r="A1307">
        <v>34111</v>
      </c>
      <c r="B1307" t="s">
        <v>960</v>
      </c>
      <c r="C1307" s="1">
        <v>45338.470138888886</v>
      </c>
      <c r="D1307" s="1">
        <v>45338.618564814817</v>
      </c>
      <c r="E1307" s="3">
        <v>0.14791666666666667</v>
      </c>
      <c r="F1307">
        <v>98</v>
      </c>
      <c r="G1307" t="s">
        <v>69</v>
      </c>
      <c r="H1307">
        <v>99</v>
      </c>
      <c r="I1307" t="s">
        <v>73</v>
      </c>
      <c r="J1307">
        <v>98</v>
      </c>
      <c r="K1307" t="s">
        <v>69</v>
      </c>
      <c r="L1307">
        <v>16</v>
      </c>
      <c r="M1307" t="s">
        <v>43</v>
      </c>
      <c r="N1307" s="4" t="str">
        <f>IF(consolidado[[#This Row],[tempo]]&gt;consolidado[[#This Row],[prioridade_horas]],"Fora do prazo","Dentro do prazo estimado")</f>
        <v>Dentro do prazo estimado</v>
      </c>
      <c r="O1307" s="3">
        <v>0.66666666666666663</v>
      </c>
      <c r="P1307" t="s">
        <v>70</v>
      </c>
      <c r="Q1307">
        <v>3</v>
      </c>
      <c r="R1307" t="s">
        <v>33</v>
      </c>
      <c r="S1307">
        <v>16</v>
      </c>
      <c r="T1307" t="s">
        <v>43</v>
      </c>
      <c r="U1307">
        <v>56</v>
      </c>
      <c r="V1307" t="s">
        <v>40</v>
      </c>
      <c r="W1307">
        <v>5</v>
      </c>
      <c r="X1307" t="s">
        <v>41</v>
      </c>
    </row>
    <row r="1308" spans="1:24">
      <c r="A1308">
        <v>34112</v>
      </c>
      <c r="B1308" t="s">
        <v>126</v>
      </c>
      <c r="C1308" s="1">
        <v>45338.471319444441</v>
      </c>
      <c r="D1308" s="1">
        <v>45338.480891203704</v>
      </c>
      <c r="E1308" s="3">
        <v>9.7222222222222224E-3</v>
      </c>
      <c r="F1308">
        <v>55</v>
      </c>
      <c r="G1308" t="s">
        <v>127</v>
      </c>
      <c r="H1308">
        <v>25</v>
      </c>
      <c r="I1308" t="s">
        <v>109</v>
      </c>
      <c r="J1308">
        <v>55</v>
      </c>
      <c r="K1308" t="s">
        <v>127</v>
      </c>
      <c r="L1308">
        <v>11</v>
      </c>
      <c r="M1308" t="s">
        <v>37</v>
      </c>
      <c r="N1308" s="4" t="str">
        <f>IF(consolidado[[#This Row],[tempo]]&gt;consolidado[[#This Row],[prioridade_horas]],"Fora do prazo","Dentro do prazo estimado")</f>
        <v>Dentro do prazo estimado</v>
      </c>
      <c r="O1308" s="3">
        <v>0.33333333333333331</v>
      </c>
      <c r="P1308" t="s">
        <v>38</v>
      </c>
      <c r="Q1308">
        <v>3</v>
      </c>
      <c r="R1308" t="s">
        <v>33</v>
      </c>
      <c r="S1308">
        <v>11</v>
      </c>
      <c r="T1308" t="s">
        <v>37</v>
      </c>
      <c r="U1308">
        <v>56</v>
      </c>
      <c r="V1308" t="s">
        <v>40</v>
      </c>
      <c r="W1308">
        <v>5</v>
      </c>
      <c r="X1308" t="s">
        <v>41</v>
      </c>
    </row>
    <row r="1309" spans="1:24">
      <c r="A1309">
        <v>34113</v>
      </c>
      <c r="B1309" t="s">
        <v>821</v>
      </c>
      <c r="C1309" s="1">
        <v>45338.472766203704</v>
      </c>
      <c r="D1309" s="1">
        <v>45355.432928240742</v>
      </c>
      <c r="E1309" s="3">
        <v>4.0930555555555559</v>
      </c>
      <c r="F1309">
        <v>55</v>
      </c>
      <c r="G1309" t="s">
        <v>127</v>
      </c>
      <c r="H1309">
        <v>31</v>
      </c>
      <c r="I1309" t="s">
        <v>54</v>
      </c>
      <c r="J1309">
        <v>55</v>
      </c>
      <c r="K1309" t="s">
        <v>127</v>
      </c>
      <c r="L1309">
        <v>11</v>
      </c>
      <c r="M1309" t="s">
        <v>37</v>
      </c>
      <c r="N1309" s="4" t="str">
        <f>IF(consolidado[[#This Row],[tempo]]&gt;consolidado[[#This Row],[prioridade_horas]],"Fora do prazo","Dentro do prazo estimado")</f>
        <v>Fora do prazo</v>
      </c>
      <c r="O1309" s="3">
        <v>0.33333333333333331</v>
      </c>
      <c r="P1309" t="s">
        <v>38</v>
      </c>
      <c r="Q1309">
        <v>3</v>
      </c>
      <c r="R1309" t="s">
        <v>33</v>
      </c>
      <c r="S1309">
        <v>11</v>
      </c>
      <c r="T1309" t="s">
        <v>37</v>
      </c>
      <c r="U1309">
        <v>56</v>
      </c>
      <c r="V1309" t="s">
        <v>40</v>
      </c>
      <c r="W1309">
        <v>5</v>
      </c>
      <c r="X1309" t="s">
        <v>41</v>
      </c>
    </row>
    <row r="1310" spans="1:24">
      <c r="A1310">
        <v>34114</v>
      </c>
      <c r="B1310" t="s">
        <v>410</v>
      </c>
      <c r="C1310" s="1">
        <v>45338.473506944443</v>
      </c>
      <c r="D1310" s="1">
        <v>45338.479768518519</v>
      </c>
      <c r="E1310" s="3">
        <v>6.2500000000000003E-3</v>
      </c>
      <c r="F1310">
        <v>55</v>
      </c>
      <c r="G1310" t="s">
        <v>127</v>
      </c>
      <c r="H1310">
        <v>25</v>
      </c>
      <c r="I1310" t="s">
        <v>109</v>
      </c>
      <c r="J1310">
        <v>55</v>
      </c>
      <c r="K1310" t="s">
        <v>127</v>
      </c>
      <c r="L1310">
        <v>11</v>
      </c>
      <c r="M1310" t="s">
        <v>37</v>
      </c>
      <c r="N1310" s="4" t="str">
        <f>IF(consolidado[[#This Row],[tempo]]&gt;consolidado[[#This Row],[prioridade_horas]],"Fora do prazo","Dentro do prazo estimado")</f>
        <v>Dentro do prazo estimado</v>
      </c>
      <c r="O1310" s="3">
        <v>0.33333333333333331</v>
      </c>
      <c r="P1310" t="s">
        <v>38</v>
      </c>
      <c r="Q1310">
        <v>3</v>
      </c>
      <c r="R1310" t="s">
        <v>33</v>
      </c>
      <c r="S1310">
        <v>11</v>
      </c>
      <c r="T1310" t="s">
        <v>37</v>
      </c>
      <c r="U1310">
        <v>56</v>
      </c>
      <c r="V1310" t="s">
        <v>40</v>
      </c>
      <c r="W1310">
        <v>5</v>
      </c>
      <c r="X1310" t="s">
        <v>41</v>
      </c>
    </row>
    <row r="1311" spans="1:24">
      <c r="A1311">
        <v>34115</v>
      </c>
      <c r="B1311" t="s">
        <v>550</v>
      </c>
      <c r="C1311" s="1">
        <v>45338.474270833336</v>
      </c>
      <c r="D1311" s="1">
        <v>45343.602060185185</v>
      </c>
      <c r="E1311" s="3">
        <v>1.2548611111111112</v>
      </c>
      <c r="F1311">
        <v>55</v>
      </c>
      <c r="G1311" t="s">
        <v>127</v>
      </c>
      <c r="H1311">
        <v>25</v>
      </c>
      <c r="I1311" t="s">
        <v>109</v>
      </c>
      <c r="J1311">
        <v>55</v>
      </c>
      <c r="K1311" t="s">
        <v>127</v>
      </c>
      <c r="L1311">
        <v>11</v>
      </c>
      <c r="M1311" t="s">
        <v>37</v>
      </c>
      <c r="N1311" s="4" t="str">
        <f>IF(consolidado[[#This Row],[tempo]]&gt;consolidado[[#This Row],[prioridade_horas]],"Fora do prazo","Dentro do prazo estimado")</f>
        <v>Fora do prazo</v>
      </c>
      <c r="O1311" s="3">
        <v>0.33333333333333331</v>
      </c>
      <c r="P1311" t="s">
        <v>38</v>
      </c>
      <c r="Q1311">
        <v>3</v>
      </c>
      <c r="R1311" t="s">
        <v>33</v>
      </c>
      <c r="S1311">
        <v>11</v>
      </c>
      <c r="T1311" t="s">
        <v>37</v>
      </c>
      <c r="U1311">
        <v>56</v>
      </c>
      <c r="V1311" t="s">
        <v>40</v>
      </c>
      <c r="W1311">
        <v>5</v>
      </c>
      <c r="X1311" t="s">
        <v>41</v>
      </c>
    </row>
    <row r="1312" spans="1:24">
      <c r="A1312">
        <v>34116</v>
      </c>
      <c r="B1312" t="s">
        <v>961</v>
      </c>
      <c r="C1312" s="1">
        <v>45338.493032407408</v>
      </c>
      <c r="D1312" s="1">
        <v>45338.504444444443</v>
      </c>
      <c r="E1312" s="3">
        <v>1.1805555555555555E-2</v>
      </c>
      <c r="F1312">
        <v>31</v>
      </c>
      <c r="G1312" t="s">
        <v>54</v>
      </c>
      <c r="H1312">
        <v>31</v>
      </c>
      <c r="I1312" t="s">
        <v>54</v>
      </c>
      <c r="J1312">
        <v>31</v>
      </c>
      <c r="K1312" t="s">
        <v>54</v>
      </c>
      <c r="L1312">
        <v>11</v>
      </c>
      <c r="M1312" t="s">
        <v>37</v>
      </c>
      <c r="N1312" s="4" t="str">
        <f>IF(consolidado[[#This Row],[tempo]]&gt;consolidado[[#This Row],[prioridade_horas]],"Fora do prazo","Dentro do prazo estimado")</f>
        <v>Dentro do prazo estimado</v>
      </c>
      <c r="O1312" s="3">
        <v>0.33333333333333331</v>
      </c>
      <c r="P1312" t="s">
        <v>38</v>
      </c>
      <c r="Q1312">
        <v>3</v>
      </c>
      <c r="R1312" t="s">
        <v>33</v>
      </c>
      <c r="S1312">
        <v>11</v>
      </c>
      <c r="T1312" t="s">
        <v>37</v>
      </c>
      <c r="U1312">
        <v>56</v>
      </c>
      <c r="V1312" t="s">
        <v>40</v>
      </c>
      <c r="W1312">
        <v>5</v>
      </c>
      <c r="X1312" t="s">
        <v>41</v>
      </c>
    </row>
    <row r="1313" spans="1:24">
      <c r="A1313">
        <v>34117</v>
      </c>
      <c r="B1313" t="s">
        <v>433</v>
      </c>
      <c r="C1313" s="1">
        <v>45338.495324074072</v>
      </c>
      <c r="D1313" s="1">
        <v>45341.443206018521</v>
      </c>
      <c r="E1313" s="3">
        <v>0.32361111111111113</v>
      </c>
      <c r="F1313">
        <v>29</v>
      </c>
      <c r="G1313" t="s">
        <v>36</v>
      </c>
      <c r="H1313">
        <v>29</v>
      </c>
      <c r="I1313" t="s">
        <v>36</v>
      </c>
      <c r="J1313">
        <v>29</v>
      </c>
      <c r="K1313" t="s">
        <v>36</v>
      </c>
      <c r="L1313">
        <v>11</v>
      </c>
      <c r="M1313" t="s">
        <v>37</v>
      </c>
      <c r="N1313" s="4" t="str">
        <f>IF(consolidado[[#This Row],[tempo]]&gt;consolidado[[#This Row],[prioridade_horas]],"Fora do prazo","Dentro do prazo estimado")</f>
        <v>Dentro do prazo estimado</v>
      </c>
      <c r="O1313" s="3">
        <v>0.33333333333333331</v>
      </c>
      <c r="P1313" t="s">
        <v>38</v>
      </c>
      <c r="Q1313">
        <v>3</v>
      </c>
      <c r="R1313" t="s">
        <v>33</v>
      </c>
      <c r="S1313">
        <v>11</v>
      </c>
      <c r="T1313" t="s">
        <v>37</v>
      </c>
      <c r="U1313">
        <v>56</v>
      </c>
      <c r="V1313" t="s">
        <v>40</v>
      </c>
      <c r="W1313">
        <v>5</v>
      </c>
      <c r="X1313" t="s">
        <v>41</v>
      </c>
    </row>
    <row r="1314" spans="1:24">
      <c r="A1314">
        <v>34118</v>
      </c>
      <c r="B1314" t="s">
        <v>962</v>
      </c>
      <c r="C1314" s="1">
        <v>45338.499456018515</v>
      </c>
      <c r="D1314" s="1">
        <v>45341.704571759263</v>
      </c>
      <c r="E1314" s="3">
        <v>0.5805555555555556</v>
      </c>
      <c r="F1314">
        <v>31</v>
      </c>
      <c r="G1314" t="s">
        <v>54</v>
      </c>
      <c r="H1314">
        <v>31</v>
      </c>
      <c r="I1314" t="s">
        <v>54</v>
      </c>
      <c r="J1314">
        <v>31</v>
      </c>
      <c r="K1314" t="s">
        <v>54</v>
      </c>
      <c r="L1314">
        <v>11</v>
      </c>
      <c r="M1314" t="s">
        <v>37</v>
      </c>
      <c r="N1314" s="4" t="str">
        <f>IF(consolidado[[#This Row],[tempo]]&gt;consolidado[[#This Row],[prioridade_horas]],"Fora do prazo","Dentro do prazo estimado")</f>
        <v>Fora do prazo</v>
      </c>
      <c r="O1314" s="3">
        <v>0.33333333333333331</v>
      </c>
      <c r="P1314" t="s">
        <v>38</v>
      </c>
      <c r="Q1314">
        <v>3</v>
      </c>
      <c r="R1314" t="s">
        <v>33</v>
      </c>
      <c r="S1314">
        <v>11</v>
      </c>
      <c r="T1314" t="s">
        <v>37</v>
      </c>
      <c r="U1314">
        <v>56</v>
      </c>
      <c r="V1314" t="s">
        <v>40</v>
      </c>
      <c r="W1314">
        <v>5</v>
      </c>
      <c r="X1314" t="s">
        <v>41</v>
      </c>
    </row>
    <row r="1315" spans="1:24">
      <c r="A1315">
        <v>34119</v>
      </c>
      <c r="B1315" t="s">
        <v>963</v>
      </c>
      <c r="C1315" s="1">
        <v>45338.501134259262</v>
      </c>
      <c r="D1315" s="1">
        <v>45341.598287037035</v>
      </c>
      <c r="E1315" s="3">
        <v>0.47291666666666665</v>
      </c>
      <c r="F1315">
        <v>49</v>
      </c>
      <c r="G1315" t="s">
        <v>42</v>
      </c>
      <c r="H1315">
        <v>99</v>
      </c>
      <c r="I1315" t="s">
        <v>73</v>
      </c>
      <c r="J1315">
        <v>49</v>
      </c>
      <c r="K1315" t="s">
        <v>42</v>
      </c>
      <c r="L1315">
        <v>16</v>
      </c>
      <c r="M1315" t="s">
        <v>43</v>
      </c>
      <c r="N1315" s="4" t="str">
        <f>IF(consolidado[[#This Row],[tempo]]&gt;consolidado[[#This Row],[prioridade_horas]],"Fora do prazo","Dentro do prazo estimado")</f>
        <v>Fora do prazo</v>
      </c>
      <c r="O1315" s="3">
        <v>0.33333333333333331</v>
      </c>
      <c r="P1315" t="s">
        <v>38</v>
      </c>
      <c r="Q1315">
        <v>3</v>
      </c>
      <c r="R1315" t="s">
        <v>33</v>
      </c>
      <c r="S1315">
        <v>16</v>
      </c>
      <c r="T1315" t="s">
        <v>43</v>
      </c>
      <c r="U1315">
        <v>56</v>
      </c>
      <c r="V1315" t="s">
        <v>40</v>
      </c>
      <c r="W1315">
        <v>5</v>
      </c>
      <c r="X1315" t="s">
        <v>41</v>
      </c>
    </row>
    <row r="1316" spans="1:24">
      <c r="A1316">
        <v>34120</v>
      </c>
      <c r="B1316" t="s">
        <v>288</v>
      </c>
      <c r="C1316" s="1">
        <v>45338.506192129629</v>
      </c>
      <c r="D1316" s="1">
        <v>45350.480104166665</v>
      </c>
      <c r="E1316" s="3">
        <v>2.9798611111111111</v>
      </c>
      <c r="F1316">
        <v>106</v>
      </c>
      <c r="G1316" t="s">
        <v>64</v>
      </c>
      <c r="H1316">
        <v>106</v>
      </c>
      <c r="I1316" t="s">
        <v>64</v>
      </c>
      <c r="J1316">
        <v>106</v>
      </c>
      <c r="K1316" t="s">
        <v>64</v>
      </c>
      <c r="L1316">
        <v>6</v>
      </c>
      <c r="M1316" t="s">
        <v>118</v>
      </c>
      <c r="N1316" s="4" t="str">
        <f>IF(consolidado[[#This Row],[tempo]]&gt;consolidado[[#This Row],[prioridade_horas]],"Fora do prazo","Dentro do prazo estimado")</f>
        <v>Fora do prazo</v>
      </c>
      <c r="O1316" s="3">
        <v>0.33333333333333331</v>
      </c>
      <c r="P1316" t="s">
        <v>38</v>
      </c>
      <c r="Q1316">
        <v>3</v>
      </c>
      <c r="R1316" t="s">
        <v>33</v>
      </c>
      <c r="S1316">
        <v>6</v>
      </c>
      <c r="T1316" t="s">
        <v>118</v>
      </c>
      <c r="U1316">
        <v>38</v>
      </c>
      <c r="V1316" t="s">
        <v>67</v>
      </c>
      <c r="W1316">
        <v>5</v>
      </c>
      <c r="X1316" t="s">
        <v>41</v>
      </c>
    </row>
    <row r="1317" spans="1:24">
      <c r="A1317">
        <v>34121</v>
      </c>
      <c r="B1317" t="s">
        <v>964</v>
      </c>
      <c r="C1317" s="1">
        <v>45338.506238425929</v>
      </c>
      <c r="D1317" s="1">
        <v>45338.512824074074</v>
      </c>
      <c r="E1317" s="3">
        <v>6.9444444444444441E-3</v>
      </c>
      <c r="F1317">
        <v>67</v>
      </c>
      <c r="G1317" t="s">
        <v>280</v>
      </c>
      <c r="H1317">
        <v>67</v>
      </c>
      <c r="I1317" t="s">
        <v>280</v>
      </c>
      <c r="J1317">
        <v>0</v>
      </c>
      <c r="K1317" t="s">
        <v>55</v>
      </c>
      <c r="L1317">
        <v>27</v>
      </c>
      <c r="M1317" t="s">
        <v>59</v>
      </c>
      <c r="N1317" s="4" t="str">
        <f>IF(consolidado[[#This Row],[tempo]]&gt;consolidado[[#This Row],[prioridade_horas]],"Fora do prazo","Dentro do prazo estimado")</f>
        <v>Dentro do prazo estimado</v>
      </c>
      <c r="O1317" s="3">
        <v>1</v>
      </c>
      <c r="P1317" t="s">
        <v>27</v>
      </c>
      <c r="Q1317">
        <v>3</v>
      </c>
      <c r="R1317" t="s">
        <v>33</v>
      </c>
      <c r="S1317">
        <v>27</v>
      </c>
      <c r="T1317" t="s">
        <v>59</v>
      </c>
      <c r="U1317">
        <v>11</v>
      </c>
      <c r="V1317" t="s">
        <v>132</v>
      </c>
      <c r="W1317">
        <v>5</v>
      </c>
      <c r="X1317" t="s">
        <v>41</v>
      </c>
    </row>
    <row r="1318" spans="1:24">
      <c r="A1318">
        <v>34122</v>
      </c>
      <c r="B1318" t="s">
        <v>965</v>
      </c>
      <c r="C1318" s="1">
        <v>45338.508414351854</v>
      </c>
      <c r="D1318" s="1">
        <v>45343.557557870372</v>
      </c>
      <c r="E1318" s="3">
        <v>1.1756944444444444</v>
      </c>
      <c r="F1318">
        <v>34</v>
      </c>
      <c r="G1318" t="s">
        <v>25</v>
      </c>
      <c r="H1318">
        <v>55</v>
      </c>
      <c r="I1318" t="s">
        <v>127</v>
      </c>
      <c r="J1318">
        <v>34</v>
      </c>
      <c r="K1318" t="s">
        <v>25</v>
      </c>
      <c r="L1318">
        <v>16</v>
      </c>
      <c r="M1318" t="s">
        <v>43</v>
      </c>
      <c r="N1318" s="4" t="str">
        <f>IF(consolidado[[#This Row],[tempo]]&gt;consolidado[[#This Row],[prioridade_horas]],"Fora do prazo","Dentro do prazo estimado")</f>
        <v>Fora do prazo</v>
      </c>
      <c r="O1318" s="3">
        <v>1</v>
      </c>
      <c r="P1318" t="s">
        <v>27</v>
      </c>
      <c r="Q1318">
        <v>3</v>
      </c>
      <c r="R1318" t="s">
        <v>33</v>
      </c>
      <c r="S1318">
        <v>13</v>
      </c>
      <c r="T1318" t="s">
        <v>60</v>
      </c>
      <c r="U1318">
        <v>108</v>
      </c>
      <c r="V1318" t="s">
        <v>375</v>
      </c>
      <c r="W1318">
        <v>5</v>
      </c>
      <c r="X1318" t="s">
        <v>41</v>
      </c>
    </row>
    <row r="1319" spans="1:24">
      <c r="A1319">
        <v>34123</v>
      </c>
      <c r="B1319" t="s">
        <v>31</v>
      </c>
      <c r="C1319" s="1">
        <v>45338.537129629629</v>
      </c>
      <c r="D1319" s="1">
        <v>45338.648368055554</v>
      </c>
      <c r="E1319" s="3">
        <v>0.1111111111111111</v>
      </c>
      <c r="F1319">
        <v>35</v>
      </c>
      <c r="G1319" t="s">
        <v>32</v>
      </c>
      <c r="H1319">
        <v>52</v>
      </c>
      <c r="I1319" t="s">
        <v>77</v>
      </c>
      <c r="J1319">
        <v>35</v>
      </c>
      <c r="K1319" t="s">
        <v>32</v>
      </c>
      <c r="L1319">
        <v>3</v>
      </c>
      <c r="M1319" t="s">
        <v>26</v>
      </c>
      <c r="N1319" s="4" t="str">
        <f>IF(consolidado[[#This Row],[tempo]]&gt;consolidado[[#This Row],[prioridade_horas]],"Fora do prazo","Dentro do prazo estimado")</f>
        <v>Dentro do prazo estimado</v>
      </c>
      <c r="O1319" s="3">
        <v>0.33333333333333331</v>
      </c>
      <c r="P1319" t="s">
        <v>38</v>
      </c>
      <c r="Q1319">
        <v>3</v>
      </c>
      <c r="R1319" t="s">
        <v>33</v>
      </c>
      <c r="S1319">
        <v>16</v>
      </c>
      <c r="T1319" t="s">
        <v>43</v>
      </c>
      <c r="U1319">
        <v>28</v>
      </c>
      <c r="V1319" t="s">
        <v>34</v>
      </c>
      <c r="W1319">
        <v>3</v>
      </c>
      <c r="X1319" t="s">
        <v>86</v>
      </c>
    </row>
    <row r="1320" spans="1:24">
      <c r="A1320">
        <v>34124</v>
      </c>
      <c r="B1320" t="s">
        <v>418</v>
      </c>
      <c r="C1320" s="1">
        <v>45338.56559027778</v>
      </c>
      <c r="D1320" s="1">
        <v>45338.57644675926</v>
      </c>
      <c r="E1320" s="3">
        <v>1.1111111111111112E-2</v>
      </c>
      <c r="F1320">
        <v>34</v>
      </c>
      <c r="G1320" t="s">
        <v>25</v>
      </c>
      <c r="H1320">
        <v>34</v>
      </c>
      <c r="I1320" t="s">
        <v>25</v>
      </c>
      <c r="J1320">
        <v>34</v>
      </c>
      <c r="K1320" t="s">
        <v>25</v>
      </c>
      <c r="L1320">
        <v>3</v>
      </c>
      <c r="M1320" t="s">
        <v>26</v>
      </c>
      <c r="N1320" s="4" t="str">
        <f>IF(consolidado[[#This Row],[tempo]]&gt;consolidado[[#This Row],[prioridade_horas]],"Fora do prazo","Dentro do prazo estimado")</f>
        <v>Dentro do prazo estimado</v>
      </c>
      <c r="O1320" s="3">
        <v>1</v>
      </c>
      <c r="P1320" t="s">
        <v>27</v>
      </c>
      <c r="Q1320">
        <v>3</v>
      </c>
      <c r="R1320" t="s">
        <v>33</v>
      </c>
      <c r="S1320">
        <v>3</v>
      </c>
      <c r="T1320" t="s">
        <v>26</v>
      </c>
      <c r="U1320">
        <v>10</v>
      </c>
      <c r="V1320" t="s">
        <v>352</v>
      </c>
      <c r="W1320">
        <v>4</v>
      </c>
      <c r="X1320" t="s">
        <v>30</v>
      </c>
    </row>
    <row r="1321" spans="1:24">
      <c r="A1321">
        <v>34125</v>
      </c>
      <c r="B1321" t="s">
        <v>966</v>
      </c>
      <c r="C1321" s="1">
        <v>45338.580300925925</v>
      </c>
      <c r="D1321" s="1">
        <v>45338.641215277778</v>
      </c>
      <c r="E1321" s="3">
        <v>6.1111111111111109E-2</v>
      </c>
      <c r="F1321">
        <v>33</v>
      </c>
      <c r="G1321" t="s">
        <v>57</v>
      </c>
      <c r="H1321">
        <v>99</v>
      </c>
      <c r="I1321" t="s">
        <v>73</v>
      </c>
      <c r="J1321">
        <v>33</v>
      </c>
      <c r="K1321" t="s">
        <v>57</v>
      </c>
      <c r="L1321">
        <v>11</v>
      </c>
      <c r="M1321" t="s">
        <v>37</v>
      </c>
      <c r="N1321" s="4" t="str">
        <f>IF(consolidado[[#This Row],[tempo]]&gt;consolidado[[#This Row],[prioridade_horas]],"Fora do prazo","Dentro do prazo estimado")</f>
        <v>Dentro do prazo estimado</v>
      </c>
      <c r="O1321" s="3">
        <v>0.33333333333333331</v>
      </c>
      <c r="P1321" t="s">
        <v>38</v>
      </c>
      <c r="Q1321">
        <v>3</v>
      </c>
      <c r="R1321" t="s">
        <v>33</v>
      </c>
      <c r="S1321">
        <v>16</v>
      </c>
      <c r="T1321" t="s">
        <v>43</v>
      </c>
      <c r="U1321">
        <v>56</v>
      </c>
      <c r="V1321" t="s">
        <v>40</v>
      </c>
      <c r="W1321">
        <v>5</v>
      </c>
      <c r="X1321" t="s">
        <v>41</v>
      </c>
    </row>
    <row r="1322" spans="1:24">
      <c r="A1322">
        <v>34126</v>
      </c>
      <c r="B1322" t="s">
        <v>157</v>
      </c>
      <c r="C1322" s="1">
        <v>45338.580682870372</v>
      </c>
      <c r="D1322" s="1">
        <v>45345.670856481483</v>
      </c>
      <c r="E1322" s="3">
        <v>1.96875</v>
      </c>
      <c r="F1322">
        <v>34</v>
      </c>
      <c r="G1322" t="s">
        <v>25</v>
      </c>
      <c r="H1322">
        <v>35</v>
      </c>
      <c r="I1322" t="s">
        <v>32</v>
      </c>
      <c r="J1322">
        <v>35</v>
      </c>
      <c r="K1322" t="s">
        <v>32</v>
      </c>
      <c r="L1322">
        <v>3</v>
      </c>
      <c r="M1322" t="s">
        <v>26</v>
      </c>
      <c r="N1322" s="4" t="str">
        <f>IF(consolidado[[#This Row],[tempo]]&gt;consolidado[[#This Row],[prioridade_horas]],"Fora do prazo","Dentro do prazo estimado")</f>
        <v>Fora do prazo</v>
      </c>
      <c r="O1322" s="3">
        <v>1</v>
      </c>
      <c r="P1322" t="s">
        <v>27</v>
      </c>
      <c r="Q1322">
        <v>6</v>
      </c>
      <c r="R1322" t="s">
        <v>28</v>
      </c>
      <c r="S1322">
        <v>3</v>
      </c>
      <c r="T1322" t="s">
        <v>26</v>
      </c>
      <c r="U1322">
        <v>9</v>
      </c>
      <c r="V1322" t="s">
        <v>159</v>
      </c>
      <c r="W1322">
        <v>4</v>
      </c>
      <c r="X1322" t="s">
        <v>30</v>
      </c>
    </row>
    <row r="1323" spans="1:24">
      <c r="A1323">
        <v>34127</v>
      </c>
      <c r="B1323" t="s">
        <v>559</v>
      </c>
      <c r="C1323" s="1">
        <v>45338.589421296296</v>
      </c>
      <c r="D1323" s="1">
        <v>45338.638101851851</v>
      </c>
      <c r="E1323" s="3">
        <v>4.8611111111111112E-2</v>
      </c>
      <c r="F1323">
        <v>111</v>
      </c>
      <c r="G1323" t="s">
        <v>99</v>
      </c>
      <c r="H1323">
        <v>111</v>
      </c>
      <c r="I1323" t="s">
        <v>99</v>
      </c>
      <c r="J1323">
        <v>111</v>
      </c>
      <c r="K1323" t="s">
        <v>99</v>
      </c>
      <c r="L1323">
        <v>11</v>
      </c>
      <c r="M1323" t="s">
        <v>37</v>
      </c>
      <c r="N1323" s="4" t="str">
        <f>IF(consolidado[[#This Row],[tempo]]&gt;consolidado[[#This Row],[prioridade_horas]],"Fora do prazo","Dentro do prazo estimado")</f>
        <v>Dentro do prazo estimado</v>
      </c>
      <c r="O1323" s="3">
        <v>0.33333333333333331</v>
      </c>
      <c r="P1323" t="s">
        <v>38</v>
      </c>
      <c r="Q1323">
        <v>3</v>
      </c>
      <c r="R1323" t="s">
        <v>33</v>
      </c>
      <c r="S1323">
        <v>2</v>
      </c>
      <c r="T1323" t="s">
        <v>47</v>
      </c>
      <c r="U1323">
        <v>69</v>
      </c>
      <c r="V1323" t="s">
        <v>363</v>
      </c>
      <c r="W1323">
        <v>3</v>
      </c>
      <c r="X1323" t="s">
        <v>86</v>
      </c>
    </row>
    <row r="1324" spans="1:24">
      <c r="A1324">
        <v>34128</v>
      </c>
      <c r="B1324" t="s">
        <v>290</v>
      </c>
      <c r="C1324" s="1">
        <v>45338.606562499997</v>
      </c>
      <c r="D1324" s="1">
        <v>45341.545740740738</v>
      </c>
      <c r="E1324" s="3">
        <v>0.31458333333333333</v>
      </c>
      <c r="F1324">
        <v>104</v>
      </c>
      <c r="G1324" t="s">
        <v>108</v>
      </c>
      <c r="H1324">
        <v>26</v>
      </c>
      <c r="I1324" t="s">
        <v>268</v>
      </c>
      <c r="J1324">
        <v>47</v>
      </c>
      <c r="K1324" t="s">
        <v>100</v>
      </c>
      <c r="L1324">
        <v>13</v>
      </c>
      <c r="M1324" t="s">
        <v>60</v>
      </c>
      <c r="N1324" s="4" t="str">
        <f>IF(consolidado[[#This Row],[tempo]]&gt;consolidado[[#This Row],[prioridade_horas]],"Fora do prazo","Dentro do prazo estimado")</f>
        <v>Dentro do prazo estimado</v>
      </c>
      <c r="O1324" s="3">
        <v>0.33333333333333331</v>
      </c>
      <c r="P1324" t="s">
        <v>38</v>
      </c>
      <c r="Q1324">
        <v>3</v>
      </c>
      <c r="R1324" t="s">
        <v>33</v>
      </c>
      <c r="S1324">
        <v>8</v>
      </c>
      <c r="T1324" t="s">
        <v>110</v>
      </c>
      <c r="U1324">
        <v>25</v>
      </c>
      <c r="V1324" t="s">
        <v>90</v>
      </c>
      <c r="W1324">
        <v>3</v>
      </c>
      <c r="X1324" t="s">
        <v>86</v>
      </c>
    </row>
    <row r="1325" spans="1:24">
      <c r="A1325">
        <v>34129</v>
      </c>
      <c r="B1325" t="s">
        <v>670</v>
      </c>
      <c r="C1325" s="1">
        <v>45338.610509259262</v>
      </c>
      <c r="D1325" s="1">
        <v>45338.704826388886</v>
      </c>
      <c r="E1325" s="3">
        <v>9.375E-2</v>
      </c>
      <c r="F1325">
        <v>52</v>
      </c>
      <c r="G1325" t="s">
        <v>77</v>
      </c>
      <c r="H1325">
        <v>52</v>
      </c>
      <c r="I1325" t="s">
        <v>77</v>
      </c>
      <c r="J1325">
        <v>52</v>
      </c>
      <c r="K1325" t="s">
        <v>77</v>
      </c>
      <c r="L1325">
        <v>23</v>
      </c>
      <c r="M1325" t="s">
        <v>121</v>
      </c>
      <c r="N1325" s="4" t="str">
        <f>IF(consolidado[[#This Row],[tempo]]&gt;consolidado[[#This Row],[prioridade_horas]],"Fora do prazo","Dentro do prazo estimado")</f>
        <v>Dentro do prazo estimado</v>
      </c>
      <c r="O1325" s="3">
        <v>0.33333333333333331</v>
      </c>
      <c r="P1325" t="s">
        <v>38</v>
      </c>
      <c r="Q1325">
        <v>3</v>
      </c>
      <c r="R1325" t="s">
        <v>33</v>
      </c>
      <c r="S1325">
        <v>16</v>
      </c>
      <c r="T1325" t="s">
        <v>43</v>
      </c>
      <c r="U1325">
        <v>56</v>
      </c>
      <c r="V1325" t="s">
        <v>40</v>
      </c>
      <c r="W1325">
        <v>5</v>
      </c>
      <c r="X1325" t="s">
        <v>41</v>
      </c>
    </row>
    <row r="1326" spans="1:24">
      <c r="A1326">
        <v>34130</v>
      </c>
      <c r="B1326" t="s">
        <v>622</v>
      </c>
      <c r="C1326" s="1">
        <v>45338.615752314814</v>
      </c>
      <c r="D1326" s="1">
        <v>45343.562152777777</v>
      </c>
      <c r="E1326" s="3">
        <v>1.0736111111111111</v>
      </c>
      <c r="F1326">
        <v>55</v>
      </c>
      <c r="G1326" t="s">
        <v>127</v>
      </c>
      <c r="H1326">
        <v>55</v>
      </c>
      <c r="I1326" t="s">
        <v>127</v>
      </c>
      <c r="J1326">
        <v>55</v>
      </c>
      <c r="K1326" t="s">
        <v>127</v>
      </c>
      <c r="L1326">
        <v>16</v>
      </c>
      <c r="M1326" t="s">
        <v>43</v>
      </c>
      <c r="N1326" s="4" t="str">
        <f>IF(consolidado[[#This Row],[tempo]]&gt;consolidado[[#This Row],[prioridade_horas]],"Fora do prazo","Dentro do prazo estimado")</f>
        <v>Fora do prazo</v>
      </c>
      <c r="O1326" s="3">
        <v>0.33333333333333331</v>
      </c>
      <c r="P1326" t="s">
        <v>38</v>
      </c>
      <c r="Q1326">
        <v>3</v>
      </c>
      <c r="R1326" t="s">
        <v>33</v>
      </c>
      <c r="S1326">
        <v>13</v>
      </c>
      <c r="T1326" t="s">
        <v>60</v>
      </c>
      <c r="U1326">
        <v>56</v>
      </c>
      <c r="V1326" t="s">
        <v>40</v>
      </c>
      <c r="W1326">
        <v>5</v>
      </c>
      <c r="X1326" t="s">
        <v>41</v>
      </c>
    </row>
    <row r="1327" spans="1:24">
      <c r="A1327">
        <v>34131</v>
      </c>
      <c r="B1327" t="s">
        <v>559</v>
      </c>
      <c r="C1327" s="1">
        <v>45338.628333333334</v>
      </c>
      <c r="D1327" s="1">
        <v>45341.391435185185</v>
      </c>
      <c r="E1327" s="3">
        <v>0.1388888888888889</v>
      </c>
      <c r="F1327">
        <v>111</v>
      </c>
      <c r="G1327" t="s">
        <v>99</v>
      </c>
      <c r="H1327">
        <v>111</v>
      </c>
      <c r="I1327" t="s">
        <v>99</v>
      </c>
      <c r="J1327">
        <v>111</v>
      </c>
      <c r="K1327" t="s">
        <v>99</v>
      </c>
      <c r="L1327">
        <v>11</v>
      </c>
      <c r="M1327" t="s">
        <v>37</v>
      </c>
      <c r="N1327" s="4" t="str">
        <f>IF(consolidado[[#This Row],[tempo]]&gt;consolidado[[#This Row],[prioridade_horas]],"Fora do prazo","Dentro do prazo estimado")</f>
        <v>Dentro do prazo estimado</v>
      </c>
      <c r="O1327" s="3">
        <v>0.33333333333333331</v>
      </c>
      <c r="P1327" t="s">
        <v>38</v>
      </c>
      <c r="Q1327">
        <v>3</v>
      </c>
      <c r="R1327" t="s">
        <v>33</v>
      </c>
      <c r="S1327">
        <v>1</v>
      </c>
      <c r="T1327" t="s">
        <v>66</v>
      </c>
      <c r="U1327">
        <v>69</v>
      </c>
      <c r="V1327" t="s">
        <v>363</v>
      </c>
      <c r="W1327">
        <v>3</v>
      </c>
      <c r="X1327" t="s">
        <v>86</v>
      </c>
    </row>
    <row r="1328" spans="1:24">
      <c r="A1328">
        <v>34132</v>
      </c>
      <c r="B1328" t="s">
        <v>967</v>
      </c>
      <c r="C1328" s="1">
        <v>45338.628645833334</v>
      </c>
      <c r="D1328" s="1">
        <v>45341.482511574075</v>
      </c>
      <c r="E1328" s="3">
        <v>0.22916666666666666</v>
      </c>
      <c r="F1328">
        <v>26</v>
      </c>
      <c r="G1328" t="s">
        <v>268</v>
      </c>
      <c r="H1328">
        <v>26</v>
      </c>
      <c r="I1328" t="s">
        <v>268</v>
      </c>
      <c r="J1328">
        <v>0</v>
      </c>
      <c r="K1328" t="s">
        <v>55</v>
      </c>
      <c r="L1328">
        <v>11</v>
      </c>
      <c r="M1328" t="s">
        <v>37</v>
      </c>
      <c r="N1328" s="4" t="str">
        <f>IF(consolidado[[#This Row],[tempo]]&gt;consolidado[[#This Row],[prioridade_horas]],"Fora do prazo","Dentro do prazo estimado")</f>
        <v>Dentro do prazo estimado</v>
      </c>
      <c r="O1328" s="3">
        <v>0.33333333333333331</v>
      </c>
      <c r="P1328" t="s">
        <v>38</v>
      </c>
      <c r="Q1328">
        <v>3</v>
      </c>
      <c r="R1328" t="s">
        <v>33</v>
      </c>
      <c r="S1328">
        <v>8</v>
      </c>
      <c r="T1328" t="s">
        <v>110</v>
      </c>
      <c r="U1328">
        <v>56</v>
      </c>
      <c r="V1328" t="s">
        <v>40</v>
      </c>
      <c r="W1328">
        <v>3</v>
      </c>
      <c r="X1328" t="s">
        <v>86</v>
      </c>
    </row>
    <row r="1329" spans="1:24">
      <c r="A1329">
        <v>34133</v>
      </c>
      <c r="B1329" t="s">
        <v>171</v>
      </c>
      <c r="C1329" s="1">
        <v>45338.629259259258</v>
      </c>
      <c r="D1329" s="1">
        <v>45338.655370370368</v>
      </c>
      <c r="E1329" s="3">
        <v>2.5694444444444443E-2</v>
      </c>
      <c r="F1329">
        <v>111</v>
      </c>
      <c r="G1329" t="s">
        <v>99</v>
      </c>
      <c r="H1329">
        <v>52</v>
      </c>
      <c r="I1329" t="s">
        <v>77</v>
      </c>
      <c r="J1329">
        <v>111</v>
      </c>
      <c r="K1329" t="s">
        <v>99</v>
      </c>
      <c r="L1329">
        <v>2</v>
      </c>
      <c r="M1329" t="s">
        <v>47</v>
      </c>
      <c r="N1329" s="4" t="str">
        <f>IF(consolidado[[#This Row],[tempo]]&gt;consolidado[[#This Row],[prioridade_horas]],"Fora do prazo","Dentro do prazo estimado")</f>
        <v>Dentro do prazo estimado</v>
      </c>
      <c r="O1329" s="3">
        <v>0.33333333333333331</v>
      </c>
      <c r="P1329" t="s">
        <v>38</v>
      </c>
      <c r="Q1329">
        <v>3</v>
      </c>
      <c r="R1329" t="s">
        <v>33</v>
      </c>
      <c r="S1329">
        <v>16</v>
      </c>
      <c r="T1329" t="s">
        <v>43</v>
      </c>
      <c r="U1329">
        <v>25</v>
      </c>
      <c r="V1329" t="s">
        <v>90</v>
      </c>
      <c r="W1329">
        <v>3</v>
      </c>
      <c r="X1329" t="s">
        <v>86</v>
      </c>
    </row>
    <row r="1330" spans="1:24">
      <c r="A1330">
        <v>34134</v>
      </c>
      <c r="B1330" t="s">
        <v>968</v>
      </c>
      <c r="C1330" s="1">
        <v>45338.657812500001</v>
      </c>
      <c r="D1330" s="1">
        <v>45342.527858796297</v>
      </c>
      <c r="E1330" s="3">
        <v>0.62152777777777779</v>
      </c>
      <c r="F1330">
        <v>33</v>
      </c>
      <c r="G1330" t="s">
        <v>57</v>
      </c>
      <c r="H1330">
        <v>33</v>
      </c>
      <c r="I1330" t="s">
        <v>57</v>
      </c>
      <c r="J1330">
        <v>33</v>
      </c>
      <c r="K1330" t="s">
        <v>57</v>
      </c>
      <c r="L1330">
        <v>11</v>
      </c>
      <c r="M1330" t="s">
        <v>37</v>
      </c>
      <c r="N1330" s="4" t="str">
        <f>IF(consolidado[[#This Row],[tempo]]&gt;consolidado[[#This Row],[prioridade_horas]],"Fora do prazo","Dentro do prazo estimado")</f>
        <v>Fora do prazo</v>
      </c>
      <c r="O1330" s="3">
        <v>0.33333333333333331</v>
      </c>
      <c r="P1330" t="s">
        <v>38</v>
      </c>
      <c r="Q1330">
        <v>3</v>
      </c>
      <c r="R1330" t="s">
        <v>33</v>
      </c>
      <c r="S1330">
        <v>11</v>
      </c>
      <c r="T1330" t="s">
        <v>37</v>
      </c>
      <c r="U1330">
        <v>56</v>
      </c>
      <c r="V1330" t="s">
        <v>40</v>
      </c>
      <c r="W1330">
        <v>5</v>
      </c>
      <c r="X1330" t="s">
        <v>41</v>
      </c>
    </row>
    <row r="1331" spans="1:24">
      <c r="A1331">
        <v>34135</v>
      </c>
      <c r="B1331" t="s">
        <v>969</v>
      </c>
      <c r="C1331" s="1">
        <v>45338.669444444444</v>
      </c>
      <c r="D1331" s="1">
        <v>45369.557337962964</v>
      </c>
      <c r="E1331" s="3">
        <v>7.7770833333333336</v>
      </c>
      <c r="F1331">
        <v>32</v>
      </c>
      <c r="G1331" t="s">
        <v>154</v>
      </c>
      <c r="H1331">
        <v>32</v>
      </c>
      <c r="I1331" t="s">
        <v>154</v>
      </c>
      <c r="J1331">
        <v>32</v>
      </c>
      <c r="K1331" t="s">
        <v>154</v>
      </c>
      <c r="L1331">
        <v>12</v>
      </c>
      <c r="M1331" t="s">
        <v>83</v>
      </c>
      <c r="N1331" s="4" t="str">
        <f>IF(consolidado[[#This Row],[tempo]]&gt;consolidado[[#This Row],[prioridade_horas]],"Fora do prazo","Dentro do prazo estimado")</f>
        <v>Fora do prazo</v>
      </c>
      <c r="O1331" s="3">
        <v>5</v>
      </c>
      <c r="P1331" t="s">
        <v>84</v>
      </c>
      <c r="Q1331">
        <v>3</v>
      </c>
      <c r="R1331" t="s">
        <v>33</v>
      </c>
      <c r="S1331">
        <v>4</v>
      </c>
      <c r="T1331" t="s">
        <v>94</v>
      </c>
      <c r="U1331">
        <v>8</v>
      </c>
      <c r="V1331" t="s">
        <v>194</v>
      </c>
      <c r="W1331">
        <v>3</v>
      </c>
      <c r="X1331" t="s">
        <v>86</v>
      </c>
    </row>
    <row r="1332" spans="1:24">
      <c r="A1332">
        <v>34136</v>
      </c>
      <c r="B1332" t="s">
        <v>970</v>
      </c>
      <c r="C1332" s="1">
        <v>45338.680231481485</v>
      </c>
      <c r="D1332" s="1">
        <v>45338.714131944442</v>
      </c>
      <c r="E1332" s="3">
        <v>3.4027777777777775E-2</v>
      </c>
      <c r="F1332">
        <v>106</v>
      </c>
      <c r="G1332" t="s">
        <v>64</v>
      </c>
      <c r="H1332">
        <v>95</v>
      </c>
      <c r="I1332" t="s">
        <v>599</v>
      </c>
      <c r="J1332">
        <v>106</v>
      </c>
      <c r="K1332" t="s">
        <v>64</v>
      </c>
      <c r="L1332">
        <v>13</v>
      </c>
      <c r="M1332" t="s">
        <v>60</v>
      </c>
      <c r="N1332" s="4" t="str">
        <f>IF(consolidado[[#This Row],[tempo]]&gt;consolidado[[#This Row],[prioridade_horas]],"Fora do prazo","Dentro do prazo estimado")</f>
        <v>Dentro do prazo estimado</v>
      </c>
      <c r="O1332" s="3">
        <v>1</v>
      </c>
      <c r="P1332" t="s">
        <v>27</v>
      </c>
      <c r="Q1332">
        <v>3</v>
      </c>
      <c r="R1332" t="s">
        <v>33</v>
      </c>
      <c r="S1332">
        <v>13</v>
      </c>
      <c r="T1332" t="s">
        <v>60</v>
      </c>
      <c r="U1332">
        <v>56</v>
      </c>
      <c r="V1332" t="s">
        <v>40</v>
      </c>
      <c r="W1332">
        <v>5</v>
      </c>
      <c r="X1332" t="s">
        <v>41</v>
      </c>
    </row>
    <row r="1333" spans="1:24">
      <c r="A1333">
        <v>34137</v>
      </c>
      <c r="B1333" t="s">
        <v>971</v>
      </c>
      <c r="C1333" s="1">
        <v>45338.692175925928</v>
      </c>
      <c r="D1333" s="1">
        <v>45341.450856481482</v>
      </c>
      <c r="E1333" s="3">
        <v>0.13472222222222222</v>
      </c>
      <c r="F1333">
        <v>71</v>
      </c>
      <c r="G1333" t="s">
        <v>361</v>
      </c>
      <c r="H1333">
        <v>50</v>
      </c>
      <c r="I1333" t="s">
        <v>142</v>
      </c>
      <c r="J1333">
        <v>71</v>
      </c>
      <c r="K1333" t="s">
        <v>361</v>
      </c>
      <c r="L1333">
        <v>10</v>
      </c>
      <c r="M1333" t="s">
        <v>143</v>
      </c>
      <c r="N1333" s="4" t="str">
        <f>IF(consolidado[[#This Row],[tempo]]&gt;consolidado[[#This Row],[prioridade_horas]],"Fora do prazo","Dentro do prazo estimado")</f>
        <v>Dentro do prazo estimado</v>
      </c>
      <c r="O1333" s="3">
        <v>0.33333333333333331</v>
      </c>
      <c r="P1333" t="s">
        <v>38</v>
      </c>
      <c r="Q1333">
        <v>3</v>
      </c>
      <c r="R1333" t="s">
        <v>33</v>
      </c>
      <c r="S1333">
        <v>10</v>
      </c>
      <c r="T1333" t="s">
        <v>143</v>
      </c>
      <c r="U1333">
        <v>1</v>
      </c>
      <c r="V1333" t="s">
        <v>113</v>
      </c>
      <c r="W1333">
        <v>5</v>
      </c>
      <c r="X1333" t="s">
        <v>41</v>
      </c>
    </row>
    <row r="1334" spans="1:24">
      <c r="A1334">
        <v>34138</v>
      </c>
      <c r="B1334" t="s">
        <v>972</v>
      </c>
      <c r="C1334" s="1">
        <v>45338.693159722221</v>
      </c>
      <c r="D1334" s="1">
        <v>45369.628645833334</v>
      </c>
      <c r="E1334" s="3">
        <v>7.8250000000000002</v>
      </c>
      <c r="F1334">
        <v>111</v>
      </c>
      <c r="G1334" t="s">
        <v>99</v>
      </c>
      <c r="H1334">
        <v>111</v>
      </c>
      <c r="I1334" t="s">
        <v>99</v>
      </c>
      <c r="J1334">
        <v>111</v>
      </c>
      <c r="K1334" t="s">
        <v>99</v>
      </c>
      <c r="L1334">
        <v>12</v>
      </c>
      <c r="M1334" t="s">
        <v>83</v>
      </c>
      <c r="N1334" s="4" t="str">
        <f>IF(consolidado[[#This Row],[tempo]]&gt;consolidado[[#This Row],[prioridade_horas]],"Fora do prazo","Dentro do prazo estimado")</f>
        <v>Fora do prazo</v>
      </c>
      <c r="O1334" s="3">
        <v>0.33333333333333331</v>
      </c>
      <c r="P1334" t="s">
        <v>38</v>
      </c>
      <c r="Q1334">
        <v>3</v>
      </c>
      <c r="R1334" t="s">
        <v>33</v>
      </c>
      <c r="S1334">
        <v>1</v>
      </c>
      <c r="T1334" t="s">
        <v>66</v>
      </c>
      <c r="U1334">
        <v>8</v>
      </c>
      <c r="V1334" t="s">
        <v>194</v>
      </c>
      <c r="W1334">
        <v>3</v>
      </c>
      <c r="X1334" t="s">
        <v>86</v>
      </c>
    </row>
    <row r="1335" spans="1:24">
      <c r="A1335">
        <v>34139</v>
      </c>
      <c r="B1335" t="s">
        <v>973</v>
      </c>
      <c r="C1335" s="1">
        <v>45338.700011574074</v>
      </c>
      <c r="D1335" s="1">
        <v>45370.607256944444</v>
      </c>
      <c r="E1335" s="3">
        <v>8.1722222222222225</v>
      </c>
      <c r="F1335">
        <v>26</v>
      </c>
      <c r="G1335" t="s">
        <v>268</v>
      </c>
      <c r="H1335">
        <v>52</v>
      </c>
      <c r="I1335" t="s">
        <v>77</v>
      </c>
      <c r="J1335">
        <v>0</v>
      </c>
      <c r="K1335" t="s">
        <v>55</v>
      </c>
      <c r="L1335">
        <v>21</v>
      </c>
      <c r="M1335" t="s">
        <v>265</v>
      </c>
      <c r="N1335" s="4" t="str">
        <f>IF(consolidado[[#This Row],[tempo]]&gt;consolidado[[#This Row],[prioridade_horas]],"Fora do prazo","Dentro do prazo estimado")</f>
        <v>Fora do prazo</v>
      </c>
      <c r="O1335" s="3">
        <v>1</v>
      </c>
      <c r="P1335" t="s">
        <v>27</v>
      </c>
      <c r="Q1335">
        <v>3</v>
      </c>
      <c r="R1335" t="s">
        <v>33</v>
      </c>
      <c r="S1335">
        <v>16</v>
      </c>
      <c r="T1335" t="s">
        <v>43</v>
      </c>
      <c r="U1335">
        <v>31</v>
      </c>
      <c r="V1335" t="s">
        <v>266</v>
      </c>
      <c r="W1335">
        <v>3</v>
      </c>
      <c r="X1335" t="s">
        <v>86</v>
      </c>
    </row>
    <row r="1336" spans="1:24">
      <c r="A1336">
        <v>34140</v>
      </c>
      <c r="B1336" t="s">
        <v>974</v>
      </c>
      <c r="C1336" s="1">
        <v>45338.701747685183</v>
      </c>
      <c r="D1336" s="1">
        <v>45350.728807870371</v>
      </c>
      <c r="E1336" s="3">
        <v>3.0326388888888891</v>
      </c>
      <c r="F1336">
        <v>26</v>
      </c>
      <c r="G1336" t="s">
        <v>268</v>
      </c>
      <c r="H1336">
        <v>68</v>
      </c>
      <c r="I1336" t="s">
        <v>264</v>
      </c>
      <c r="J1336">
        <v>0</v>
      </c>
      <c r="K1336" t="s">
        <v>55</v>
      </c>
      <c r="L1336">
        <v>21</v>
      </c>
      <c r="M1336" t="s">
        <v>265</v>
      </c>
      <c r="N1336" s="4" t="str">
        <f>IF(consolidado[[#This Row],[tempo]]&gt;consolidado[[#This Row],[prioridade_horas]],"Fora do prazo","Dentro do prazo estimado")</f>
        <v>Fora do prazo</v>
      </c>
      <c r="O1336" s="3">
        <v>1</v>
      </c>
      <c r="P1336" t="s">
        <v>27</v>
      </c>
      <c r="Q1336">
        <v>3</v>
      </c>
      <c r="R1336" t="s">
        <v>33</v>
      </c>
      <c r="S1336">
        <v>8</v>
      </c>
      <c r="T1336" t="s">
        <v>110</v>
      </c>
      <c r="U1336">
        <v>65</v>
      </c>
      <c r="V1336" t="s">
        <v>269</v>
      </c>
      <c r="W1336">
        <v>3</v>
      </c>
      <c r="X1336" t="s">
        <v>86</v>
      </c>
    </row>
    <row r="1337" spans="1:24">
      <c r="A1337">
        <v>34141</v>
      </c>
      <c r="B1337" t="s">
        <v>975</v>
      </c>
      <c r="C1337" s="1">
        <v>45338.702662037038</v>
      </c>
      <c r="D1337" s="1">
        <v>45376.656134259261</v>
      </c>
      <c r="E1337" s="3">
        <v>9.7215277777777782</v>
      </c>
      <c r="F1337">
        <v>18</v>
      </c>
      <c r="G1337" t="s">
        <v>158</v>
      </c>
      <c r="H1337">
        <v>18</v>
      </c>
      <c r="I1337" t="s">
        <v>158</v>
      </c>
      <c r="J1337">
        <v>18</v>
      </c>
      <c r="K1337" t="s">
        <v>158</v>
      </c>
      <c r="L1337">
        <v>5</v>
      </c>
      <c r="M1337" t="s">
        <v>92</v>
      </c>
      <c r="N1337" s="4" t="str">
        <f>IF(consolidado[[#This Row],[tempo]]&gt;consolidado[[#This Row],[prioridade_horas]],"Fora do prazo","Dentro do prazo estimado")</f>
        <v>Fora do prazo</v>
      </c>
      <c r="O1337" s="3">
        <v>5</v>
      </c>
      <c r="P1337" t="s">
        <v>84</v>
      </c>
      <c r="Q1337">
        <v>6</v>
      </c>
      <c r="R1337" t="s">
        <v>28</v>
      </c>
      <c r="S1337">
        <v>5</v>
      </c>
      <c r="T1337" t="s">
        <v>92</v>
      </c>
      <c r="U1337">
        <v>28</v>
      </c>
      <c r="V1337" t="s">
        <v>34</v>
      </c>
      <c r="W1337">
        <v>3</v>
      </c>
      <c r="X1337" t="s">
        <v>86</v>
      </c>
    </row>
    <row r="1338" spans="1:24">
      <c r="A1338">
        <v>34142</v>
      </c>
      <c r="B1338" t="s">
        <v>693</v>
      </c>
      <c r="C1338" s="1">
        <v>45338.714756944442</v>
      </c>
      <c r="D1338" s="1">
        <v>45345.583506944444</v>
      </c>
      <c r="E1338" s="3">
        <v>1.7472222222222222</v>
      </c>
      <c r="F1338">
        <v>19</v>
      </c>
      <c r="G1338" t="s">
        <v>91</v>
      </c>
      <c r="H1338">
        <v>19</v>
      </c>
      <c r="I1338" t="s">
        <v>91</v>
      </c>
      <c r="J1338">
        <v>19</v>
      </c>
      <c r="K1338" t="s">
        <v>91</v>
      </c>
      <c r="L1338">
        <v>5</v>
      </c>
      <c r="M1338" t="s">
        <v>92</v>
      </c>
      <c r="N1338" s="4" t="str">
        <f>IF(consolidado[[#This Row],[tempo]]&gt;consolidado[[#This Row],[prioridade_horas]],"Fora do prazo","Dentro do prazo estimado")</f>
        <v>Fora do prazo</v>
      </c>
      <c r="O1338" s="3">
        <v>1.6666666666666667</v>
      </c>
      <c r="P1338" t="s">
        <v>125</v>
      </c>
      <c r="Q1338">
        <v>3</v>
      </c>
      <c r="R1338" t="s">
        <v>33</v>
      </c>
      <c r="S1338">
        <v>5</v>
      </c>
      <c r="T1338" t="s">
        <v>92</v>
      </c>
      <c r="U1338">
        <v>14</v>
      </c>
      <c r="V1338" t="s">
        <v>323</v>
      </c>
      <c r="W1338">
        <v>2</v>
      </c>
      <c r="X1338" t="s">
        <v>105</v>
      </c>
    </row>
    <row r="1339" spans="1:24">
      <c r="A1339">
        <v>34143</v>
      </c>
      <c r="B1339" t="s">
        <v>150</v>
      </c>
      <c r="C1339" s="1">
        <v>45338.718449074076</v>
      </c>
      <c r="D1339" s="1">
        <v>45343.466307870367</v>
      </c>
      <c r="E1339" s="3">
        <v>0.875</v>
      </c>
      <c r="F1339">
        <v>35</v>
      </c>
      <c r="G1339" t="s">
        <v>32</v>
      </c>
      <c r="H1339">
        <v>52</v>
      </c>
      <c r="I1339" t="s">
        <v>77</v>
      </c>
      <c r="J1339">
        <v>35</v>
      </c>
      <c r="K1339" t="s">
        <v>32</v>
      </c>
      <c r="L1339">
        <v>3</v>
      </c>
      <c r="M1339" t="s">
        <v>26</v>
      </c>
      <c r="N1339" s="4" t="str">
        <f>IF(consolidado[[#This Row],[tempo]]&gt;consolidado[[#This Row],[prioridade_horas]],"Fora do prazo","Dentro do prazo estimado")</f>
        <v>Dentro do prazo estimado</v>
      </c>
      <c r="O1339" s="3">
        <v>1.6666666666666667</v>
      </c>
      <c r="P1339" t="s">
        <v>125</v>
      </c>
      <c r="Q1339">
        <v>3</v>
      </c>
      <c r="R1339" t="s">
        <v>33</v>
      </c>
      <c r="S1339">
        <v>16</v>
      </c>
      <c r="T1339" t="s">
        <v>43</v>
      </c>
      <c r="U1339">
        <v>29</v>
      </c>
      <c r="V1339" t="s">
        <v>85</v>
      </c>
      <c r="W1339">
        <v>3</v>
      </c>
      <c r="X1339" t="s">
        <v>86</v>
      </c>
    </row>
    <row r="1340" spans="1:24">
      <c r="A1340">
        <v>34144</v>
      </c>
      <c r="B1340" t="s">
        <v>976</v>
      </c>
      <c r="C1340" s="1">
        <v>45338.725439814814</v>
      </c>
      <c r="D1340" s="1">
        <v>45351.383842592593</v>
      </c>
      <c r="E1340" s="3">
        <v>3.0395833333333333</v>
      </c>
      <c r="F1340">
        <v>68</v>
      </c>
      <c r="G1340" t="s">
        <v>264</v>
      </c>
      <c r="H1340">
        <v>68</v>
      </c>
      <c r="I1340" t="s">
        <v>264</v>
      </c>
      <c r="J1340">
        <v>20</v>
      </c>
      <c r="K1340" t="s">
        <v>145</v>
      </c>
      <c r="L1340">
        <v>21</v>
      </c>
      <c r="M1340" t="s">
        <v>265</v>
      </c>
      <c r="N1340" s="4" t="str">
        <f>IF(consolidado[[#This Row],[tempo]]&gt;consolidado[[#This Row],[prioridade_horas]],"Fora do prazo","Dentro do prazo estimado")</f>
        <v>Fora do prazo</v>
      </c>
      <c r="O1340" s="3">
        <v>1</v>
      </c>
      <c r="P1340" t="s">
        <v>27</v>
      </c>
      <c r="Q1340">
        <v>3</v>
      </c>
      <c r="R1340" t="s">
        <v>33</v>
      </c>
      <c r="S1340">
        <v>8</v>
      </c>
      <c r="T1340" t="s">
        <v>110</v>
      </c>
      <c r="U1340">
        <v>65</v>
      </c>
      <c r="V1340" t="s">
        <v>269</v>
      </c>
      <c r="W1340">
        <v>5</v>
      </c>
      <c r="X1340" t="s">
        <v>41</v>
      </c>
    </row>
    <row r="1341" spans="1:24">
      <c r="A1341">
        <v>34145</v>
      </c>
      <c r="B1341" t="s">
        <v>977</v>
      </c>
      <c r="C1341" s="1">
        <v>45338.727731481478</v>
      </c>
      <c r="D1341" s="1">
        <v>45398.464270833334</v>
      </c>
      <c r="E1341" s="3">
        <v>15.515972222222222</v>
      </c>
      <c r="F1341">
        <v>68</v>
      </c>
      <c r="G1341" t="s">
        <v>264</v>
      </c>
      <c r="H1341">
        <v>68</v>
      </c>
      <c r="I1341" t="s">
        <v>264</v>
      </c>
      <c r="J1341">
        <v>20</v>
      </c>
      <c r="K1341" t="s">
        <v>145</v>
      </c>
      <c r="L1341">
        <v>21</v>
      </c>
      <c r="M1341" t="s">
        <v>265</v>
      </c>
      <c r="N1341" s="4" t="str">
        <f>IF(consolidado[[#This Row],[tempo]]&gt;consolidado[[#This Row],[prioridade_horas]],"Fora do prazo","Dentro do prazo estimado")</f>
        <v>Fora do prazo</v>
      </c>
      <c r="O1341" s="3">
        <v>1</v>
      </c>
      <c r="P1341" t="s">
        <v>27</v>
      </c>
      <c r="Q1341">
        <v>6</v>
      </c>
      <c r="R1341" t="s">
        <v>28</v>
      </c>
      <c r="S1341">
        <v>8</v>
      </c>
      <c r="T1341" t="s">
        <v>110</v>
      </c>
      <c r="U1341">
        <v>31</v>
      </c>
      <c r="V1341" t="s">
        <v>266</v>
      </c>
      <c r="W1341">
        <v>5</v>
      </c>
      <c r="X1341" t="s">
        <v>41</v>
      </c>
    </row>
    <row r="1342" spans="1:24">
      <c r="A1342">
        <v>34146</v>
      </c>
      <c r="B1342" t="s">
        <v>227</v>
      </c>
      <c r="C1342" s="1">
        <v>45341.364432870374</v>
      </c>
      <c r="D1342" s="1">
        <v>45348.625636574077</v>
      </c>
      <c r="E1342" s="3">
        <v>2.1395833333333334</v>
      </c>
      <c r="F1342">
        <v>34</v>
      </c>
      <c r="G1342" t="s">
        <v>25</v>
      </c>
      <c r="H1342">
        <v>34</v>
      </c>
      <c r="I1342" t="s">
        <v>25</v>
      </c>
      <c r="J1342">
        <v>34</v>
      </c>
      <c r="K1342" t="s">
        <v>25</v>
      </c>
      <c r="L1342">
        <v>3</v>
      </c>
      <c r="M1342" t="s">
        <v>26</v>
      </c>
      <c r="N1342" s="4" t="str">
        <f>IF(consolidado[[#This Row],[tempo]]&gt;consolidado[[#This Row],[prioridade_horas]],"Fora do prazo","Dentro do prazo estimado")</f>
        <v>Fora do prazo</v>
      </c>
      <c r="O1342" s="3">
        <v>1</v>
      </c>
      <c r="P1342" t="s">
        <v>27</v>
      </c>
      <c r="Q1342">
        <v>3</v>
      </c>
      <c r="R1342" t="s">
        <v>33</v>
      </c>
      <c r="S1342">
        <v>3</v>
      </c>
      <c r="T1342" t="s">
        <v>26</v>
      </c>
      <c r="U1342">
        <v>8</v>
      </c>
      <c r="V1342" t="s">
        <v>194</v>
      </c>
      <c r="W1342">
        <v>4</v>
      </c>
      <c r="X1342" t="s">
        <v>30</v>
      </c>
    </row>
    <row r="1343" spans="1:24">
      <c r="A1343">
        <v>34147</v>
      </c>
      <c r="B1343" t="s">
        <v>140</v>
      </c>
      <c r="C1343" s="1">
        <v>45341.367893518516</v>
      </c>
      <c r="D1343" s="1">
        <v>45342.419444444444</v>
      </c>
      <c r="E1343" s="3">
        <v>0.42777777777777776</v>
      </c>
      <c r="F1343">
        <v>83</v>
      </c>
      <c r="G1343" t="s">
        <v>104</v>
      </c>
      <c r="H1343">
        <v>83</v>
      </c>
      <c r="I1343" t="s">
        <v>104</v>
      </c>
      <c r="J1343">
        <v>83</v>
      </c>
      <c r="K1343" t="s">
        <v>104</v>
      </c>
      <c r="L1343">
        <v>16</v>
      </c>
      <c r="M1343" t="s">
        <v>43</v>
      </c>
      <c r="N1343" s="4" t="str">
        <f>IF(consolidado[[#This Row],[tempo]]&gt;consolidado[[#This Row],[prioridade_horas]],"Fora do prazo","Dentro do prazo estimado")</f>
        <v>Fora do prazo</v>
      </c>
      <c r="O1343" s="3">
        <v>0.33333333333333331</v>
      </c>
      <c r="P1343" t="s">
        <v>38</v>
      </c>
      <c r="Q1343">
        <v>3</v>
      </c>
      <c r="R1343" t="s">
        <v>33</v>
      </c>
      <c r="S1343">
        <v>23</v>
      </c>
      <c r="T1343" t="s">
        <v>121</v>
      </c>
      <c r="U1343">
        <v>56</v>
      </c>
      <c r="V1343" t="s">
        <v>40</v>
      </c>
      <c r="W1343">
        <v>5</v>
      </c>
      <c r="X1343" t="s">
        <v>41</v>
      </c>
    </row>
    <row r="1344" spans="1:24">
      <c r="A1344">
        <v>34148</v>
      </c>
      <c r="B1344" t="s">
        <v>978</v>
      </c>
      <c r="C1344" s="1">
        <v>45341.371400462966</v>
      </c>
      <c r="D1344" s="1">
        <v>45358.565439814818</v>
      </c>
      <c r="E1344" s="3">
        <v>5.0784722222222225</v>
      </c>
      <c r="F1344">
        <v>91</v>
      </c>
      <c r="G1344" t="s">
        <v>237</v>
      </c>
      <c r="H1344">
        <v>31</v>
      </c>
      <c r="I1344" t="s">
        <v>54</v>
      </c>
      <c r="J1344">
        <v>91</v>
      </c>
      <c r="K1344" t="s">
        <v>237</v>
      </c>
      <c r="L1344">
        <v>5</v>
      </c>
      <c r="M1344" t="s">
        <v>92</v>
      </c>
      <c r="N1344" s="4" t="str">
        <f>IF(consolidado[[#This Row],[tempo]]&gt;consolidado[[#This Row],[prioridade_horas]],"Fora do prazo","Dentro do prazo estimado")</f>
        <v>Fora do prazo</v>
      </c>
      <c r="O1344" s="3">
        <v>0.66666666666666663</v>
      </c>
      <c r="P1344" t="s">
        <v>70</v>
      </c>
      <c r="Q1344">
        <v>3</v>
      </c>
      <c r="R1344" t="s">
        <v>33</v>
      </c>
      <c r="S1344">
        <v>11</v>
      </c>
      <c r="T1344" t="s">
        <v>37</v>
      </c>
      <c r="U1344">
        <v>33</v>
      </c>
      <c r="V1344" t="s">
        <v>354</v>
      </c>
      <c r="W1344">
        <v>5</v>
      </c>
      <c r="X1344" t="s">
        <v>41</v>
      </c>
    </row>
    <row r="1345" spans="1:24">
      <c r="A1345">
        <v>34149</v>
      </c>
      <c r="B1345" t="s">
        <v>979</v>
      </c>
      <c r="C1345" s="1">
        <v>45341.381782407407</v>
      </c>
      <c r="D1345" s="1">
        <v>45348.62871527778</v>
      </c>
      <c r="E1345" s="3">
        <v>2.1256944444444446</v>
      </c>
      <c r="F1345">
        <v>34</v>
      </c>
      <c r="G1345" t="s">
        <v>25</v>
      </c>
      <c r="H1345">
        <v>34</v>
      </c>
      <c r="I1345" t="s">
        <v>25</v>
      </c>
      <c r="J1345">
        <v>34</v>
      </c>
      <c r="K1345" t="s">
        <v>25</v>
      </c>
      <c r="L1345">
        <v>3</v>
      </c>
      <c r="M1345" t="s">
        <v>26</v>
      </c>
      <c r="N1345" s="4" t="str">
        <f>IF(consolidado[[#This Row],[tempo]]&gt;consolidado[[#This Row],[prioridade_horas]],"Fora do prazo","Dentro do prazo estimado")</f>
        <v>Fora do prazo</v>
      </c>
      <c r="O1345" s="3">
        <v>1</v>
      </c>
      <c r="P1345" t="s">
        <v>27</v>
      </c>
      <c r="Q1345">
        <v>4</v>
      </c>
      <c r="R1345" t="s">
        <v>39</v>
      </c>
      <c r="S1345">
        <v>3</v>
      </c>
      <c r="T1345" t="s">
        <v>26</v>
      </c>
      <c r="U1345">
        <v>10</v>
      </c>
      <c r="V1345" t="s">
        <v>352</v>
      </c>
      <c r="W1345">
        <v>4</v>
      </c>
      <c r="X1345" t="s">
        <v>30</v>
      </c>
    </row>
    <row r="1346" spans="1:24">
      <c r="A1346">
        <v>34150</v>
      </c>
      <c r="B1346" t="s">
        <v>49</v>
      </c>
      <c r="C1346" s="1">
        <v>45341.383993055555</v>
      </c>
      <c r="D1346" s="1">
        <v>45341.656354166669</v>
      </c>
      <c r="E1346" s="3">
        <v>0.27291666666666664</v>
      </c>
      <c r="F1346">
        <v>19</v>
      </c>
      <c r="G1346" t="s">
        <v>91</v>
      </c>
      <c r="H1346">
        <v>99</v>
      </c>
      <c r="I1346" t="s">
        <v>73</v>
      </c>
      <c r="J1346">
        <v>19</v>
      </c>
      <c r="K1346" t="s">
        <v>91</v>
      </c>
      <c r="L1346">
        <v>5</v>
      </c>
      <c r="M1346" t="s">
        <v>92</v>
      </c>
      <c r="N1346" s="4" t="str">
        <f>IF(consolidado[[#This Row],[tempo]]&gt;consolidado[[#This Row],[prioridade_horas]],"Fora do prazo","Dentro do prazo estimado")</f>
        <v>Dentro do prazo estimado</v>
      </c>
      <c r="O1346" s="3">
        <v>1</v>
      </c>
      <c r="P1346" t="s">
        <v>27</v>
      </c>
      <c r="Q1346">
        <v>3</v>
      </c>
      <c r="R1346" t="s">
        <v>33</v>
      </c>
      <c r="S1346">
        <v>16</v>
      </c>
      <c r="T1346" t="s">
        <v>43</v>
      </c>
      <c r="U1346">
        <v>22</v>
      </c>
      <c r="V1346" t="s">
        <v>51</v>
      </c>
      <c r="W1346">
        <v>5</v>
      </c>
      <c r="X1346" t="s">
        <v>41</v>
      </c>
    </row>
    <row r="1347" spans="1:24">
      <c r="A1347">
        <v>34151</v>
      </c>
      <c r="B1347" t="s">
        <v>980</v>
      </c>
      <c r="C1347" s="1">
        <v>45341.385196759256</v>
      </c>
      <c r="D1347" s="1">
        <v>45341.393136574072</v>
      </c>
      <c r="E1347" s="3">
        <v>8.3333333333333332E-3</v>
      </c>
      <c r="F1347">
        <v>95</v>
      </c>
      <c r="G1347" t="s">
        <v>599</v>
      </c>
      <c r="H1347">
        <v>43</v>
      </c>
      <c r="I1347" t="s">
        <v>139</v>
      </c>
      <c r="J1347">
        <v>95</v>
      </c>
      <c r="K1347" t="s">
        <v>599</v>
      </c>
      <c r="L1347">
        <v>23</v>
      </c>
      <c r="M1347" t="s">
        <v>121</v>
      </c>
      <c r="N1347" s="4" t="str">
        <f>IF(consolidado[[#This Row],[tempo]]&gt;consolidado[[#This Row],[prioridade_horas]],"Fora do prazo","Dentro do prazo estimado")</f>
        <v>Dentro do prazo estimado</v>
      </c>
      <c r="O1347" s="3">
        <v>0.33333333333333331</v>
      </c>
      <c r="P1347" t="s">
        <v>38</v>
      </c>
      <c r="Q1347">
        <v>6</v>
      </c>
      <c r="R1347" t="s">
        <v>28</v>
      </c>
      <c r="S1347">
        <v>23</v>
      </c>
      <c r="T1347" t="s">
        <v>121</v>
      </c>
      <c r="U1347">
        <v>56</v>
      </c>
      <c r="V1347" t="s">
        <v>40</v>
      </c>
      <c r="W1347">
        <v>5</v>
      </c>
      <c r="X1347" t="s">
        <v>41</v>
      </c>
    </row>
    <row r="1348" spans="1:24">
      <c r="A1348">
        <v>34152</v>
      </c>
      <c r="B1348" t="s">
        <v>644</v>
      </c>
      <c r="C1348" s="1">
        <v>45341.387777777774</v>
      </c>
      <c r="D1348" s="1">
        <v>45386.443020833336</v>
      </c>
      <c r="E1348" s="3">
        <v>12.452777777777778</v>
      </c>
      <c r="F1348">
        <v>34</v>
      </c>
      <c r="G1348" t="s">
        <v>25</v>
      </c>
      <c r="H1348">
        <v>35</v>
      </c>
      <c r="I1348" t="s">
        <v>32</v>
      </c>
      <c r="J1348">
        <v>35</v>
      </c>
      <c r="K1348" t="s">
        <v>32</v>
      </c>
      <c r="L1348">
        <v>3</v>
      </c>
      <c r="M1348" t="s">
        <v>26</v>
      </c>
      <c r="N1348" s="4" t="str">
        <f>IF(consolidado[[#This Row],[tempo]]&gt;consolidado[[#This Row],[prioridade_horas]],"Fora do prazo","Dentro do prazo estimado")</f>
        <v>Fora do prazo</v>
      </c>
      <c r="O1348" s="3">
        <v>1</v>
      </c>
      <c r="P1348" t="s">
        <v>27</v>
      </c>
      <c r="Q1348">
        <v>6</v>
      </c>
      <c r="R1348" t="s">
        <v>28</v>
      </c>
      <c r="S1348">
        <v>3</v>
      </c>
      <c r="T1348" t="s">
        <v>26</v>
      </c>
      <c r="U1348">
        <v>65</v>
      </c>
      <c r="V1348" t="s">
        <v>269</v>
      </c>
      <c r="W1348">
        <v>4</v>
      </c>
      <c r="X1348" t="s">
        <v>30</v>
      </c>
    </row>
    <row r="1349" spans="1:24">
      <c r="A1349">
        <v>34153</v>
      </c>
      <c r="B1349" t="s">
        <v>31</v>
      </c>
      <c r="C1349" s="1">
        <v>45341.393831018519</v>
      </c>
      <c r="D1349" s="1">
        <v>45348.385208333333</v>
      </c>
      <c r="E1349" s="3">
        <v>1.8694444444444445</v>
      </c>
      <c r="F1349">
        <v>34</v>
      </c>
      <c r="G1349" t="s">
        <v>25</v>
      </c>
      <c r="H1349">
        <v>34</v>
      </c>
      <c r="I1349" t="s">
        <v>25</v>
      </c>
      <c r="J1349">
        <v>102</v>
      </c>
      <c r="K1349" t="s">
        <v>46</v>
      </c>
      <c r="L1349">
        <v>1</v>
      </c>
      <c r="M1349" t="s">
        <v>66</v>
      </c>
      <c r="N1349" s="4" t="str">
        <f>IF(consolidado[[#This Row],[tempo]]&gt;consolidado[[#This Row],[prioridade_horas]],"Fora do prazo","Dentro do prazo estimado")</f>
        <v>Fora do prazo</v>
      </c>
      <c r="O1349" s="3">
        <v>1</v>
      </c>
      <c r="P1349" t="s">
        <v>27</v>
      </c>
      <c r="Q1349">
        <v>4</v>
      </c>
      <c r="R1349" t="s">
        <v>39</v>
      </c>
      <c r="S1349">
        <v>3</v>
      </c>
      <c r="T1349" t="s">
        <v>26</v>
      </c>
      <c r="U1349">
        <v>28</v>
      </c>
      <c r="V1349" t="s">
        <v>34</v>
      </c>
      <c r="W1349">
        <v>4</v>
      </c>
      <c r="X1349" t="s">
        <v>30</v>
      </c>
    </row>
    <row r="1350" spans="1:24">
      <c r="A1350">
        <v>34154</v>
      </c>
      <c r="B1350" t="s">
        <v>981</v>
      </c>
      <c r="C1350" s="1">
        <v>45341.400266203702</v>
      </c>
      <c r="D1350" s="1">
        <v>45341.576574074075</v>
      </c>
      <c r="E1350" s="3">
        <v>0.1763888888888889</v>
      </c>
      <c r="F1350">
        <v>34</v>
      </c>
      <c r="G1350" t="s">
        <v>25</v>
      </c>
      <c r="H1350">
        <v>49</v>
      </c>
      <c r="I1350" t="s">
        <v>42</v>
      </c>
      <c r="J1350">
        <v>35</v>
      </c>
      <c r="K1350" t="s">
        <v>32</v>
      </c>
      <c r="L1350">
        <v>3</v>
      </c>
      <c r="M1350" t="s">
        <v>26</v>
      </c>
      <c r="N1350" s="4" t="str">
        <f>IF(consolidado[[#This Row],[tempo]]&gt;consolidado[[#This Row],[prioridade_horas]],"Fora do prazo","Dentro do prazo estimado")</f>
        <v>Dentro do prazo estimado</v>
      </c>
      <c r="O1350" s="3">
        <v>1</v>
      </c>
      <c r="P1350" t="s">
        <v>27</v>
      </c>
      <c r="Q1350">
        <v>3</v>
      </c>
      <c r="R1350" t="s">
        <v>33</v>
      </c>
      <c r="S1350">
        <v>16</v>
      </c>
      <c r="T1350" t="s">
        <v>43</v>
      </c>
      <c r="U1350">
        <v>43</v>
      </c>
      <c r="V1350" t="s">
        <v>982</v>
      </c>
      <c r="W1350">
        <v>4</v>
      </c>
      <c r="X1350" t="s">
        <v>30</v>
      </c>
    </row>
    <row r="1351" spans="1:24">
      <c r="A1351">
        <v>34155</v>
      </c>
      <c r="B1351" t="s">
        <v>983</v>
      </c>
      <c r="C1351" s="1">
        <v>45341.402546296296</v>
      </c>
      <c r="D1351" s="1">
        <v>45344.564571759256</v>
      </c>
      <c r="E1351" s="3">
        <v>1.288888888888889</v>
      </c>
      <c r="F1351">
        <v>34</v>
      </c>
      <c r="G1351" t="s">
        <v>25</v>
      </c>
      <c r="H1351">
        <v>34</v>
      </c>
      <c r="I1351" t="s">
        <v>25</v>
      </c>
      <c r="J1351">
        <v>34</v>
      </c>
      <c r="K1351" t="s">
        <v>25</v>
      </c>
      <c r="L1351">
        <v>3</v>
      </c>
      <c r="M1351" t="s">
        <v>26</v>
      </c>
      <c r="N1351" s="4" t="str">
        <f>IF(consolidado[[#This Row],[tempo]]&gt;consolidado[[#This Row],[prioridade_horas]],"Fora do prazo","Dentro do prazo estimado")</f>
        <v>Fora do prazo</v>
      </c>
      <c r="O1351" s="3">
        <v>1</v>
      </c>
      <c r="P1351" t="s">
        <v>27</v>
      </c>
      <c r="Q1351">
        <v>3</v>
      </c>
      <c r="R1351" t="s">
        <v>33</v>
      </c>
      <c r="S1351">
        <v>3</v>
      </c>
      <c r="T1351" t="s">
        <v>26</v>
      </c>
      <c r="U1351">
        <v>8</v>
      </c>
      <c r="V1351" t="s">
        <v>194</v>
      </c>
      <c r="W1351">
        <v>4</v>
      </c>
      <c r="X1351" t="s">
        <v>30</v>
      </c>
    </row>
    <row r="1352" spans="1:24">
      <c r="A1352">
        <v>34156</v>
      </c>
      <c r="B1352" t="s">
        <v>501</v>
      </c>
      <c r="C1352" s="1">
        <v>45341.411053240743</v>
      </c>
      <c r="D1352" s="1">
        <v>45343.54283564815</v>
      </c>
      <c r="E1352" s="3">
        <v>0.8833333333333333</v>
      </c>
      <c r="F1352">
        <v>91</v>
      </c>
      <c r="G1352" t="s">
        <v>237</v>
      </c>
      <c r="H1352">
        <v>55</v>
      </c>
      <c r="I1352" t="s">
        <v>127</v>
      </c>
      <c r="J1352">
        <v>91</v>
      </c>
      <c r="K1352" t="s">
        <v>237</v>
      </c>
      <c r="L1352">
        <v>13</v>
      </c>
      <c r="M1352" t="s">
        <v>60</v>
      </c>
      <c r="N1352" s="4" t="str">
        <f>IF(consolidado[[#This Row],[tempo]]&gt;consolidado[[#This Row],[prioridade_horas]],"Fora do prazo","Dentro do prazo estimado")</f>
        <v>Fora do prazo</v>
      </c>
      <c r="O1352" s="3">
        <v>0.66666666666666663</v>
      </c>
      <c r="P1352" t="s">
        <v>70</v>
      </c>
      <c r="Q1352">
        <v>3</v>
      </c>
      <c r="R1352" t="s">
        <v>33</v>
      </c>
      <c r="S1352">
        <v>13</v>
      </c>
      <c r="T1352" t="s">
        <v>60</v>
      </c>
      <c r="U1352">
        <v>56</v>
      </c>
      <c r="V1352" t="s">
        <v>40</v>
      </c>
      <c r="W1352">
        <v>5</v>
      </c>
      <c r="X1352" t="s">
        <v>41</v>
      </c>
    </row>
    <row r="1353" spans="1:24">
      <c r="A1353">
        <v>34157</v>
      </c>
      <c r="B1353" t="s">
        <v>404</v>
      </c>
      <c r="C1353" s="1">
        <v>45341.411608796298</v>
      </c>
      <c r="D1353" s="1">
        <v>45341.513368055559</v>
      </c>
      <c r="E1353" s="3">
        <v>0.10208333333333333</v>
      </c>
      <c r="F1353">
        <v>58</v>
      </c>
      <c r="G1353" t="s">
        <v>53</v>
      </c>
      <c r="H1353">
        <v>58</v>
      </c>
      <c r="I1353" t="s">
        <v>53</v>
      </c>
      <c r="J1353">
        <v>0</v>
      </c>
      <c r="K1353" t="s">
        <v>55</v>
      </c>
      <c r="L1353">
        <v>16</v>
      </c>
      <c r="M1353" t="s">
        <v>43</v>
      </c>
      <c r="N1353" s="4" t="str">
        <f>IF(consolidado[[#This Row],[tempo]]&gt;consolidado[[#This Row],[prioridade_horas]],"Fora do prazo","Dentro do prazo estimado")</f>
        <v>Dentro do prazo estimado</v>
      </c>
      <c r="O1353" s="3">
        <v>0.33333333333333331</v>
      </c>
      <c r="P1353" t="s">
        <v>38</v>
      </c>
      <c r="Q1353">
        <v>3</v>
      </c>
      <c r="R1353" t="s">
        <v>33</v>
      </c>
      <c r="S1353">
        <v>13</v>
      </c>
      <c r="T1353" t="s">
        <v>60</v>
      </c>
      <c r="U1353">
        <v>56</v>
      </c>
      <c r="V1353" t="s">
        <v>40</v>
      </c>
      <c r="W1353">
        <v>5</v>
      </c>
      <c r="X1353" t="s">
        <v>41</v>
      </c>
    </row>
    <row r="1354" spans="1:24">
      <c r="A1354">
        <v>34158</v>
      </c>
      <c r="B1354" t="s">
        <v>984</v>
      </c>
      <c r="C1354" s="1">
        <v>45341.415034722224</v>
      </c>
      <c r="D1354" s="1">
        <v>45341.664513888885</v>
      </c>
      <c r="E1354" s="3">
        <v>0.24930555555555556</v>
      </c>
      <c r="F1354">
        <v>33</v>
      </c>
      <c r="G1354" t="s">
        <v>57</v>
      </c>
      <c r="H1354">
        <v>99</v>
      </c>
      <c r="I1354" t="s">
        <v>73</v>
      </c>
      <c r="J1354">
        <v>33</v>
      </c>
      <c r="K1354" t="s">
        <v>57</v>
      </c>
      <c r="L1354">
        <v>11</v>
      </c>
      <c r="M1354" t="s">
        <v>37</v>
      </c>
      <c r="N1354" s="4" t="str">
        <f>IF(consolidado[[#This Row],[tempo]]&gt;consolidado[[#This Row],[prioridade_horas]],"Fora do prazo","Dentro do prazo estimado")</f>
        <v>Dentro do prazo estimado</v>
      </c>
      <c r="O1354" s="3">
        <v>0.33333333333333331</v>
      </c>
      <c r="P1354" t="s">
        <v>38</v>
      </c>
      <c r="Q1354">
        <v>3</v>
      </c>
      <c r="R1354" t="s">
        <v>33</v>
      </c>
      <c r="S1354">
        <v>16</v>
      </c>
      <c r="T1354" t="s">
        <v>43</v>
      </c>
      <c r="U1354">
        <v>56</v>
      </c>
      <c r="V1354" t="s">
        <v>40</v>
      </c>
      <c r="W1354">
        <v>5</v>
      </c>
      <c r="X1354" t="s">
        <v>41</v>
      </c>
    </row>
    <row r="1355" spans="1:24">
      <c r="A1355">
        <v>34159</v>
      </c>
      <c r="B1355" t="s">
        <v>126</v>
      </c>
      <c r="C1355" s="1">
        <v>45341.428263888891</v>
      </c>
      <c r="D1355" s="1">
        <v>45341.446817129632</v>
      </c>
      <c r="E1355" s="3">
        <v>1.8749999999999999E-2</v>
      </c>
      <c r="F1355">
        <v>55</v>
      </c>
      <c r="G1355" t="s">
        <v>127</v>
      </c>
      <c r="H1355">
        <v>25</v>
      </c>
      <c r="I1355" t="s">
        <v>109</v>
      </c>
      <c r="J1355">
        <v>55</v>
      </c>
      <c r="K1355" t="s">
        <v>127</v>
      </c>
      <c r="L1355">
        <v>11</v>
      </c>
      <c r="M1355" t="s">
        <v>37</v>
      </c>
      <c r="N1355" s="4" t="str">
        <f>IF(consolidado[[#This Row],[tempo]]&gt;consolidado[[#This Row],[prioridade_horas]],"Fora do prazo","Dentro do prazo estimado")</f>
        <v>Dentro do prazo estimado</v>
      </c>
      <c r="O1355" s="3">
        <v>0.33333333333333331</v>
      </c>
      <c r="P1355" t="s">
        <v>38</v>
      </c>
      <c r="Q1355">
        <v>3</v>
      </c>
      <c r="R1355" t="s">
        <v>33</v>
      </c>
      <c r="S1355">
        <v>11</v>
      </c>
      <c r="T1355" t="s">
        <v>37</v>
      </c>
      <c r="U1355">
        <v>56</v>
      </c>
      <c r="V1355" t="s">
        <v>40</v>
      </c>
      <c r="W1355">
        <v>5</v>
      </c>
      <c r="X1355" t="s">
        <v>41</v>
      </c>
    </row>
    <row r="1356" spans="1:24">
      <c r="A1356">
        <v>34160</v>
      </c>
      <c r="B1356" t="s">
        <v>821</v>
      </c>
      <c r="C1356" s="1">
        <v>45341.429409722223</v>
      </c>
      <c r="D1356" s="1">
        <v>45341.723032407404</v>
      </c>
      <c r="E1356" s="3">
        <v>0.29375000000000001</v>
      </c>
      <c r="F1356">
        <v>55</v>
      </c>
      <c r="G1356" t="s">
        <v>127</v>
      </c>
      <c r="H1356">
        <v>31</v>
      </c>
      <c r="I1356" t="s">
        <v>54</v>
      </c>
      <c r="J1356">
        <v>55</v>
      </c>
      <c r="K1356" t="s">
        <v>127</v>
      </c>
      <c r="L1356">
        <v>11</v>
      </c>
      <c r="M1356" t="s">
        <v>37</v>
      </c>
      <c r="N1356" s="4" t="str">
        <f>IF(consolidado[[#This Row],[tempo]]&gt;consolidado[[#This Row],[prioridade_horas]],"Fora do prazo","Dentro do prazo estimado")</f>
        <v>Dentro do prazo estimado</v>
      </c>
      <c r="O1356" s="3">
        <v>0.33333333333333331</v>
      </c>
      <c r="P1356" t="s">
        <v>38</v>
      </c>
      <c r="Q1356">
        <v>3</v>
      </c>
      <c r="R1356" t="s">
        <v>33</v>
      </c>
      <c r="S1356">
        <v>11</v>
      </c>
      <c r="T1356" t="s">
        <v>37</v>
      </c>
      <c r="U1356">
        <v>56</v>
      </c>
      <c r="V1356" t="s">
        <v>40</v>
      </c>
      <c r="W1356">
        <v>5</v>
      </c>
      <c r="X1356" t="s">
        <v>41</v>
      </c>
    </row>
    <row r="1357" spans="1:24">
      <c r="A1357">
        <v>34161</v>
      </c>
      <c r="B1357" t="s">
        <v>410</v>
      </c>
      <c r="C1357" s="1">
        <v>45341.43037037037</v>
      </c>
      <c r="D1357" s="1">
        <v>45343.600972222222</v>
      </c>
      <c r="E1357" s="3">
        <v>0.92222222222222228</v>
      </c>
      <c r="F1357">
        <v>55</v>
      </c>
      <c r="G1357" t="s">
        <v>127</v>
      </c>
      <c r="H1357">
        <v>25</v>
      </c>
      <c r="I1357" t="s">
        <v>109</v>
      </c>
      <c r="J1357">
        <v>55</v>
      </c>
      <c r="K1357" t="s">
        <v>127</v>
      </c>
      <c r="L1357">
        <v>11</v>
      </c>
      <c r="M1357" t="s">
        <v>37</v>
      </c>
      <c r="N1357" s="4" t="str">
        <f>IF(consolidado[[#This Row],[tempo]]&gt;consolidado[[#This Row],[prioridade_horas]],"Fora do prazo","Dentro do prazo estimado")</f>
        <v>Fora do prazo</v>
      </c>
      <c r="O1357" s="3">
        <v>0.33333333333333331</v>
      </c>
      <c r="P1357" t="s">
        <v>38</v>
      </c>
      <c r="Q1357">
        <v>3</v>
      </c>
      <c r="R1357" t="s">
        <v>33</v>
      </c>
      <c r="S1357">
        <v>11</v>
      </c>
      <c r="T1357" t="s">
        <v>37</v>
      </c>
      <c r="U1357">
        <v>56</v>
      </c>
      <c r="V1357" t="s">
        <v>40</v>
      </c>
      <c r="W1357">
        <v>5</v>
      </c>
      <c r="X1357" t="s">
        <v>41</v>
      </c>
    </row>
    <row r="1358" spans="1:24">
      <c r="A1358">
        <v>34162</v>
      </c>
      <c r="B1358" t="s">
        <v>410</v>
      </c>
      <c r="C1358" s="1">
        <v>45341.431134259263</v>
      </c>
      <c r="D1358" s="1">
        <v>45341.482534722221</v>
      </c>
      <c r="E1358" s="3">
        <v>5.1388888888888887E-2</v>
      </c>
      <c r="F1358">
        <v>55</v>
      </c>
      <c r="G1358" t="s">
        <v>127</v>
      </c>
      <c r="H1358">
        <v>98</v>
      </c>
      <c r="I1358" t="s">
        <v>69</v>
      </c>
      <c r="J1358">
        <v>55</v>
      </c>
      <c r="K1358" t="s">
        <v>127</v>
      </c>
      <c r="L1358">
        <v>11</v>
      </c>
      <c r="M1358" t="s">
        <v>37</v>
      </c>
      <c r="N1358" s="4" t="str">
        <f>IF(consolidado[[#This Row],[tempo]]&gt;consolidado[[#This Row],[prioridade_horas]],"Fora do prazo","Dentro do prazo estimado")</f>
        <v>Dentro do prazo estimado</v>
      </c>
      <c r="O1358" s="3">
        <v>0.33333333333333331</v>
      </c>
      <c r="P1358" t="s">
        <v>38</v>
      </c>
      <c r="Q1358">
        <v>3</v>
      </c>
      <c r="R1358" t="s">
        <v>33</v>
      </c>
      <c r="S1358">
        <v>11</v>
      </c>
      <c r="T1358" t="s">
        <v>37</v>
      </c>
      <c r="U1358">
        <v>56</v>
      </c>
      <c r="V1358" t="s">
        <v>40</v>
      </c>
      <c r="W1358">
        <v>5</v>
      </c>
      <c r="X1358" t="s">
        <v>41</v>
      </c>
    </row>
    <row r="1359" spans="1:24">
      <c r="A1359">
        <v>34163</v>
      </c>
      <c r="B1359" t="s">
        <v>410</v>
      </c>
      <c r="C1359" s="1">
        <v>45341.431921296295</v>
      </c>
      <c r="D1359" s="1">
        <v>45341.721145833333</v>
      </c>
      <c r="E1359" s="3">
        <v>0.28958333333333336</v>
      </c>
      <c r="F1359">
        <v>55</v>
      </c>
      <c r="G1359" t="s">
        <v>127</v>
      </c>
      <c r="H1359">
        <v>31</v>
      </c>
      <c r="I1359" t="s">
        <v>54</v>
      </c>
      <c r="J1359">
        <v>55</v>
      </c>
      <c r="K1359" t="s">
        <v>127</v>
      </c>
      <c r="L1359">
        <v>11</v>
      </c>
      <c r="M1359" t="s">
        <v>37</v>
      </c>
      <c r="N1359" s="4" t="str">
        <f>IF(consolidado[[#This Row],[tempo]]&gt;consolidado[[#This Row],[prioridade_horas]],"Fora do prazo","Dentro do prazo estimado")</f>
        <v>Dentro do prazo estimado</v>
      </c>
      <c r="O1359" s="3">
        <v>0.33333333333333331</v>
      </c>
      <c r="P1359" t="s">
        <v>38</v>
      </c>
      <c r="Q1359">
        <v>3</v>
      </c>
      <c r="R1359" t="s">
        <v>33</v>
      </c>
      <c r="S1359">
        <v>11</v>
      </c>
      <c r="T1359" t="s">
        <v>37</v>
      </c>
      <c r="U1359">
        <v>56</v>
      </c>
      <c r="V1359" t="s">
        <v>40</v>
      </c>
      <c r="W1359">
        <v>5</v>
      </c>
      <c r="X1359" t="s">
        <v>41</v>
      </c>
    </row>
    <row r="1360" spans="1:24">
      <c r="A1360">
        <v>34164</v>
      </c>
      <c r="B1360" t="s">
        <v>410</v>
      </c>
      <c r="C1360" s="1">
        <v>45341.432719907411</v>
      </c>
      <c r="D1360" s="1">
        <v>45341.709687499999</v>
      </c>
      <c r="E1360" s="3">
        <v>0.27638888888888891</v>
      </c>
      <c r="F1360">
        <v>55</v>
      </c>
      <c r="G1360" t="s">
        <v>127</v>
      </c>
      <c r="H1360">
        <v>98</v>
      </c>
      <c r="I1360" t="s">
        <v>69</v>
      </c>
      <c r="J1360">
        <v>55</v>
      </c>
      <c r="K1360" t="s">
        <v>127</v>
      </c>
      <c r="L1360">
        <v>11</v>
      </c>
      <c r="M1360" t="s">
        <v>37</v>
      </c>
      <c r="N1360" s="4" t="str">
        <f>IF(consolidado[[#This Row],[tempo]]&gt;consolidado[[#This Row],[prioridade_horas]],"Fora do prazo","Dentro do prazo estimado")</f>
        <v>Dentro do prazo estimado</v>
      </c>
      <c r="O1360" s="3">
        <v>0.33333333333333331</v>
      </c>
      <c r="P1360" t="s">
        <v>38</v>
      </c>
      <c r="Q1360">
        <v>3</v>
      </c>
      <c r="R1360" t="s">
        <v>33</v>
      </c>
      <c r="S1360">
        <v>11</v>
      </c>
      <c r="T1360" t="s">
        <v>37</v>
      </c>
      <c r="U1360">
        <v>56</v>
      </c>
      <c r="V1360" t="s">
        <v>40</v>
      </c>
      <c r="W1360">
        <v>5</v>
      </c>
      <c r="X1360" t="s">
        <v>41</v>
      </c>
    </row>
    <row r="1361" spans="1:24">
      <c r="A1361">
        <v>34165</v>
      </c>
      <c r="B1361" t="s">
        <v>985</v>
      </c>
      <c r="C1361" s="1">
        <v>45341.434652777774</v>
      </c>
      <c r="D1361" s="1">
        <v>45355.607581018521</v>
      </c>
      <c r="E1361" s="3">
        <v>3.9298611111111112</v>
      </c>
      <c r="F1361">
        <v>50</v>
      </c>
      <c r="G1361" t="s">
        <v>142</v>
      </c>
      <c r="H1361">
        <v>45</v>
      </c>
      <c r="I1361" t="s">
        <v>156</v>
      </c>
      <c r="J1361">
        <v>47</v>
      </c>
      <c r="K1361" t="s">
        <v>100</v>
      </c>
      <c r="L1361">
        <v>16</v>
      </c>
      <c r="M1361" t="s">
        <v>43</v>
      </c>
      <c r="N1361" s="4" t="str">
        <f>IF(consolidado[[#This Row],[tempo]]&gt;consolidado[[#This Row],[prioridade_horas]],"Fora do prazo","Dentro do prazo estimado")</f>
        <v>Fora do prazo</v>
      </c>
      <c r="O1361" s="3">
        <v>0.66666666666666663</v>
      </c>
      <c r="P1361" t="s">
        <v>70</v>
      </c>
      <c r="Q1361">
        <v>3</v>
      </c>
      <c r="R1361" t="s">
        <v>33</v>
      </c>
      <c r="S1361">
        <v>10</v>
      </c>
      <c r="T1361" t="s">
        <v>143</v>
      </c>
      <c r="U1361">
        <v>77</v>
      </c>
      <c r="V1361" t="s">
        <v>297</v>
      </c>
      <c r="W1361">
        <v>5</v>
      </c>
      <c r="X1361" t="s">
        <v>41</v>
      </c>
    </row>
    <row r="1362" spans="1:24">
      <c r="A1362">
        <v>34166</v>
      </c>
      <c r="B1362" t="s">
        <v>986</v>
      </c>
      <c r="C1362" s="1">
        <v>45341.455439814818</v>
      </c>
      <c r="D1362" s="1">
        <v>45350.603877314818</v>
      </c>
      <c r="E1362" s="3">
        <v>2.7784722222222222</v>
      </c>
      <c r="F1362">
        <v>104</v>
      </c>
      <c r="G1362" t="s">
        <v>108</v>
      </c>
      <c r="H1362">
        <v>45</v>
      </c>
      <c r="I1362" t="s">
        <v>156</v>
      </c>
      <c r="J1362">
        <v>45</v>
      </c>
      <c r="K1362" t="s">
        <v>156</v>
      </c>
      <c r="L1362">
        <v>10</v>
      </c>
      <c r="M1362" t="s">
        <v>143</v>
      </c>
      <c r="N1362" s="4" t="str">
        <f>IF(consolidado[[#This Row],[tempo]]&gt;consolidado[[#This Row],[prioridade_horas]],"Fora do prazo","Dentro do prazo estimado")</f>
        <v>Fora do prazo</v>
      </c>
      <c r="O1362" s="3">
        <v>0.33333333333333331</v>
      </c>
      <c r="P1362" t="s">
        <v>38</v>
      </c>
      <c r="Q1362">
        <v>3</v>
      </c>
      <c r="R1362" t="s">
        <v>33</v>
      </c>
      <c r="S1362">
        <v>10</v>
      </c>
      <c r="T1362" t="s">
        <v>143</v>
      </c>
      <c r="U1362">
        <v>1</v>
      </c>
      <c r="V1362" t="s">
        <v>113</v>
      </c>
      <c r="W1362">
        <v>5</v>
      </c>
      <c r="X1362" t="s">
        <v>41</v>
      </c>
    </row>
    <row r="1363" spans="1:24">
      <c r="A1363">
        <v>34167</v>
      </c>
      <c r="B1363" t="s">
        <v>987</v>
      </c>
      <c r="C1363" s="1">
        <v>45341.457638888889</v>
      </c>
      <c r="D1363" s="1">
        <v>45341.608668981484</v>
      </c>
      <c r="E1363" s="3">
        <v>0.15069444444444444</v>
      </c>
      <c r="F1363">
        <v>98</v>
      </c>
      <c r="G1363" t="s">
        <v>69</v>
      </c>
      <c r="H1363">
        <v>99</v>
      </c>
      <c r="I1363" t="s">
        <v>73</v>
      </c>
      <c r="J1363">
        <v>98</v>
      </c>
      <c r="K1363" t="s">
        <v>69</v>
      </c>
      <c r="L1363">
        <v>16</v>
      </c>
      <c r="M1363" t="s">
        <v>43</v>
      </c>
      <c r="N1363" s="4" t="str">
        <f>IF(consolidado[[#This Row],[tempo]]&gt;consolidado[[#This Row],[prioridade_horas]],"Fora do prazo","Dentro do prazo estimado")</f>
        <v>Dentro do prazo estimado</v>
      </c>
      <c r="O1363" s="3">
        <v>0.66666666666666663</v>
      </c>
      <c r="P1363" t="s">
        <v>70</v>
      </c>
      <c r="Q1363">
        <v>3</v>
      </c>
      <c r="R1363" t="s">
        <v>33</v>
      </c>
      <c r="S1363">
        <v>16</v>
      </c>
      <c r="T1363" t="s">
        <v>43</v>
      </c>
      <c r="U1363">
        <v>56</v>
      </c>
      <c r="V1363" t="s">
        <v>40</v>
      </c>
      <c r="W1363">
        <v>5</v>
      </c>
      <c r="X1363" t="s">
        <v>41</v>
      </c>
    </row>
    <row r="1364" spans="1:24">
      <c r="A1364">
        <v>34168</v>
      </c>
      <c r="B1364" t="s">
        <v>988</v>
      </c>
      <c r="C1364" s="1">
        <v>45341.463078703702</v>
      </c>
      <c r="D1364" s="1">
        <v>45342.487997685188</v>
      </c>
      <c r="E1364" s="3">
        <v>0.40069444444444446</v>
      </c>
      <c r="F1364">
        <v>31</v>
      </c>
      <c r="G1364" t="s">
        <v>54</v>
      </c>
      <c r="H1364">
        <v>99</v>
      </c>
      <c r="I1364" t="s">
        <v>73</v>
      </c>
      <c r="J1364">
        <v>31</v>
      </c>
      <c r="K1364" t="s">
        <v>54</v>
      </c>
      <c r="L1364">
        <v>11</v>
      </c>
      <c r="M1364" t="s">
        <v>37</v>
      </c>
      <c r="N1364" s="4" t="str">
        <f>IF(consolidado[[#This Row],[tempo]]&gt;consolidado[[#This Row],[prioridade_horas]],"Fora do prazo","Dentro do prazo estimado")</f>
        <v>Fora do prazo</v>
      </c>
      <c r="O1364" s="3">
        <v>0.33333333333333331</v>
      </c>
      <c r="P1364" t="s">
        <v>38</v>
      </c>
      <c r="Q1364">
        <v>3</v>
      </c>
      <c r="R1364" t="s">
        <v>33</v>
      </c>
      <c r="S1364">
        <v>16</v>
      </c>
      <c r="T1364" t="s">
        <v>43</v>
      </c>
      <c r="U1364">
        <v>56</v>
      </c>
      <c r="V1364" t="s">
        <v>40</v>
      </c>
      <c r="W1364">
        <v>5</v>
      </c>
      <c r="X1364" t="s">
        <v>41</v>
      </c>
    </row>
    <row r="1365" spans="1:24">
      <c r="A1365">
        <v>34169</v>
      </c>
      <c r="B1365" t="s">
        <v>729</v>
      </c>
      <c r="C1365" s="1">
        <v>45341.476875</v>
      </c>
      <c r="D1365" s="1">
        <v>45341.580937500003</v>
      </c>
      <c r="E1365" s="3">
        <v>0.10416666666666667</v>
      </c>
      <c r="F1365">
        <v>35</v>
      </c>
      <c r="G1365" t="s">
        <v>32</v>
      </c>
      <c r="H1365">
        <v>49</v>
      </c>
      <c r="I1365" t="s">
        <v>42</v>
      </c>
      <c r="J1365">
        <v>35</v>
      </c>
      <c r="K1365" t="s">
        <v>32</v>
      </c>
      <c r="L1365">
        <v>16</v>
      </c>
      <c r="M1365" t="s">
        <v>43</v>
      </c>
      <c r="N1365" s="4" t="str">
        <f>IF(consolidado[[#This Row],[tempo]]&gt;consolidado[[#This Row],[prioridade_horas]],"Fora do prazo","Dentro do prazo estimado")</f>
        <v>Dentro do prazo estimado</v>
      </c>
      <c r="O1365" s="3">
        <v>0.33333333333333331</v>
      </c>
      <c r="P1365" t="s">
        <v>38</v>
      </c>
      <c r="Q1365">
        <v>3</v>
      </c>
      <c r="R1365" t="s">
        <v>33</v>
      </c>
      <c r="S1365">
        <v>16</v>
      </c>
      <c r="T1365" t="s">
        <v>43</v>
      </c>
      <c r="U1365">
        <v>56</v>
      </c>
      <c r="V1365" t="s">
        <v>40</v>
      </c>
      <c r="W1365">
        <v>5</v>
      </c>
      <c r="X1365" t="s">
        <v>41</v>
      </c>
    </row>
    <row r="1366" spans="1:24">
      <c r="A1366">
        <v>34170</v>
      </c>
      <c r="B1366" t="s">
        <v>989</v>
      </c>
      <c r="C1366" s="1">
        <v>45341.479988425926</v>
      </c>
      <c r="D1366" s="1">
        <v>45341.654027777775</v>
      </c>
      <c r="E1366" s="3">
        <v>0.1736111111111111</v>
      </c>
      <c r="F1366">
        <v>98</v>
      </c>
      <c r="G1366" t="s">
        <v>69</v>
      </c>
      <c r="H1366">
        <v>15</v>
      </c>
      <c r="I1366" t="s">
        <v>82</v>
      </c>
      <c r="J1366">
        <v>98</v>
      </c>
      <c r="K1366" t="s">
        <v>69</v>
      </c>
      <c r="L1366">
        <v>11</v>
      </c>
      <c r="M1366" t="s">
        <v>37</v>
      </c>
      <c r="N1366" s="4" t="str">
        <f>IF(consolidado[[#This Row],[tempo]]&gt;consolidado[[#This Row],[prioridade_horas]],"Fora do prazo","Dentro do prazo estimado")</f>
        <v>Dentro do prazo estimado</v>
      </c>
      <c r="O1366" s="3">
        <v>0.66666666666666663</v>
      </c>
      <c r="P1366" t="s">
        <v>70</v>
      </c>
      <c r="Q1366">
        <v>3</v>
      </c>
      <c r="R1366" t="s">
        <v>33</v>
      </c>
      <c r="S1366">
        <v>16</v>
      </c>
      <c r="T1366" t="s">
        <v>43</v>
      </c>
      <c r="U1366">
        <v>15</v>
      </c>
      <c r="V1366" t="s">
        <v>37</v>
      </c>
      <c r="W1366">
        <v>5</v>
      </c>
      <c r="X1366" t="s">
        <v>41</v>
      </c>
    </row>
    <row r="1367" spans="1:24">
      <c r="A1367">
        <v>34171</v>
      </c>
      <c r="B1367" t="s">
        <v>990</v>
      </c>
      <c r="C1367" s="1">
        <v>45341.488078703704</v>
      </c>
      <c r="D1367" s="1">
        <v>45418.653483796297</v>
      </c>
      <c r="E1367" s="3">
        <v>20.829166666666666</v>
      </c>
      <c r="F1367">
        <v>31</v>
      </c>
      <c r="G1367" t="s">
        <v>54</v>
      </c>
      <c r="H1367">
        <v>31</v>
      </c>
      <c r="I1367" t="s">
        <v>54</v>
      </c>
      <c r="J1367">
        <v>31</v>
      </c>
      <c r="K1367" t="s">
        <v>54</v>
      </c>
      <c r="L1367">
        <v>11</v>
      </c>
      <c r="M1367" t="s">
        <v>37</v>
      </c>
      <c r="N1367" s="4" t="str">
        <f>IF(consolidado[[#This Row],[tempo]]&gt;consolidado[[#This Row],[prioridade_horas]],"Fora do prazo","Dentro do prazo estimado")</f>
        <v>Fora do prazo</v>
      </c>
      <c r="O1367" s="3">
        <v>0.33333333333333331</v>
      </c>
      <c r="P1367" t="s">
        <v>38</v>
      </c>
      <c r="Q1367">
        <v>3</v>
      </c>
      <c r="R1367" t="s">
        <v>33</v>
      </c>
      <c r="S1367">
        <v>11</v>
      </c>
      <c r="T1367" t="s">
        <v>37</v>
      </c>
      <c r="U1367">
        <v>56</v>
      </c>
      <c r="V1367" t="s">
        <v>40</v>
      </c>
      <c r="W1367">
        <v>5</v>
      </c>
      <c r="X1367" t="s">
        <v>41</v>
      </c>
    </row>
    <row r="1368" spans="1:24">
      <c r="A1368">
        <v>34172</v>
      </c>
      <c r="B1368" t="s">
        <v>991</v>
      </c>
      <c r="C1368" s="1">
        <v>45341.499652777777</v>
      </c>
      <c r="D1368" s="1">
        <v>45341.563750000001</v>
      </c>
      <c r="E1368" s="3">
        <v>6.3888888888888884E-2</v>
      </c>
      <c r="F1368">
        <v>31</v>
      </c>
      <c r="G1368" t="s">
        <v>54</v>
      </c>
      <c r="H1368">
        <v>31</v>
      </c>
      <c r="I1368" t="s">
        <v>54</v>
      </c>
      <c r="J1368">
        <v>31</v>
      </c>
      <c r="K1368" t="s">
        <v>54</v>
      </c>
      <c r="L1368">
        <v>11</v>
      </c>
      <c r="M1368" t="s">
        <v>37</v>
      </c>
      <c r="N1368" s="4" t="str">
        <f>IF(consolidado[[#This Row],[tempo]]&gt;consolidado[[#This Row],[prioridade_horas]],"Fora do prazo","Dentro do prazo estimado")</f>
        <v>Dentro do prazo estimado</v>
      </c>
      <c r="O1368" s="3">
        <v>0.33333333333333331</v>
      </c>
      <c r="P1368" t="s">
        <v>38</v>
      </c>
      <c r="Q1368">
        <v>3</v>
      </c>
      <c r="R1368" t="s">
        <v>33</v>
      </c>
      <c r="S1368">
        <v>11</v>
      </c>
      <c r="T1368" t="s">
        <v>37</v>
      </c>
      <c r="U1368">
        <v>56</v>
      </c>
      <c r="V1368" t="s">
        <v>40</v>
      </c>
      <c r="W1368">
        <v>5</v>
      </c>
      <c r="X1368" t="s">
        <v>41</v>
      </c>
    </row>
    <row r="1369" spans="1:24">
      <c r="A1369">
        <v>34173</v>
      </c>
      <c r="B1369" t="s">
        <v>992</v>
      </c>
      <c r="C1369" s="1">
        <v>45341.513425925928</v>
      </c>
      <c r="D1369" s="1">
        <v>45362.401435185187</v>
      </c>
      <c r="E1369" s="3">
        <v>5.5236111111111112</v>
      </c>
      <c r="F1369">
        <v>98</v>
      </c>
      <c r="G1369" t="s">
        <v>69</v>
      </c>
      <c r="H1369">
        <v>98</v>
      </c>
      <c r="I1369" t="s">
        <v>69</v>
      </c>
      <c r="J1369">
        <v>98</v>
      </c>
      <c r="K1369" t="s">
        <v>69</v>
      </c>
      <c r="L1369">
        <v>11</v>
      </c>
      <c r="M1369" t="s">
        <v>37</v>
      </c>
      <c r="N1369" s="4" t="str">
        <f>IF(consolidado[[#This Row],[tempo]]&gt;consolidado[[#This Row],[prioridade_horas]],"Fora do prazo","Dentro do prazo estimado")</f>
        <v>Fora do prazo</v>
      </c>
      <c r="O1369" s="3">
        <v>0.66666666666666663</v>
      </c>
      <c r="P1369" t="s">
        <v>70</v>
      </c>
      <c r="Q1369">
        <v>3</v>
      </c>
      <c r="R1369" t="s">
        <v>33</v>
      </c>
      <c r="S1369">
        <v>11</v>
      </c>
      <c r="T1369" t="s">
        <v>37</v>
      </c>
      <c r="U1369">
        <v>101</v>
      </c>
      <c r="V1369" t="s">
        <v>215</v>
      </c>
      <c r="W1369">
        <v>5</v>
      </c>
      <c r="X1369" t="s">
        <v>41</v>
      </c>
    </row>
    <row r="1370" spans="1:24">
      <c r="A1370">
        <v>34174</v>
      </c>
      <c r="B1370" t="s">
        <v>993</v>
      </c>
      <c r="C1370" s="1">
        <v>45341.525405092594</v>
      </c>
      <c r="D1370" s="1">
        <v>45371.471053240741</v>
      </c>
      <c r="E1370" s="3">
        <v>8.2111111111111104</v>
      </c>
      <c r="F1370">
        <v>98</v>
      </c>
      <c r="G1370" t="s">
        <v>69</v>
      </c>
      <c r="H1370">
        <v>98</v>
      </c>
      <c r="I1370" t="s">
        <v>69</v>
      </c>
      <c r="J1370">
        <v>98</v>
      </c>
      <c r="K1370" t="s">
        <v>69</v>
      </c>
      <c r="L1370">
        <v>11</v>
      </c>
      <c r="M1370" t="s">
        <v>37</v>
      </c>
      <c r="N1370" s="4" t="str">
        <f>IF(consolidado[[#This Row],[tempo]]&gt;consolidado[[#This Row],[prioridade_horas]],"Fora do prazo","Dentro do prazo estimado")</f>
        <v>Fora do prazo</v>
      </c>
      <c r="O1370" s="3">
        <v>0.66666666666666663</v>
      </c>
      <c r="P1370" t="s">
        <v>70</v>
      </c>
      <c r="Q1370">
        <v>3</v>
      </c>
      <c r="R1370" t="s">
        <v>33</v>
      </c>
      <c r="S1370">
        <v>11</v>
      </c>
      <c r="T1370" t="s">
        <v>37</v>
      </c>
      <c r="U1370">
        <v>101</v>
      </c>
      <c r="V1370" t="s">
        <v>215</v>
      </c>
      <c r="W1370">
        <v>5</v>
      </c>
      <c r="X1370" t="s">
        <v>41</v>
      </c>
    </row>
    <row r="1371" spans="1:24">
      <c r="A1371">
        <v>34175</v>
      </c>
      <c r="B1371" t="s">
        <v>994</v>
      </c>
      <c r="C1371" s="1">
        <v>45341.544270833336</v>
      </c>
      <c r="D1371" s="1">
        <v>45362.671944444446</v>
      </c>
      <c r="E1371" s="3">
        <v>5.7631944444444443</v>
      </c>
      <c r="F1371">
        <v>98</v>
      </c>
      <c r="G1371" t="s">
        <v>69</v>
      </c>
      <c r="H1371">
        <v>98</v>
      </c>
      <c r="I1371" t="s">
        <v>69</v>
      </c>
      <c r="J1371">
        <v>98</v>
      </c>
      <c r="K1371" t="s">
        <v>69</v>
      </c>
      <c r="L1371">
        <v>11</v>
      </c>
      <c r="M1371" t="s">
        <v>37</v>
      </c>
      <c r="N1371" s="4" t="str">
        <f>IF(consolidado[[#This Row],[tempo]]&gt;consolidado[[#This Row],[prioridade_horas]],"Fora do prazo","Dentro do prazo estimado")</f>
        <v>Fora do prazo</v>
      </c>
      <c r="O1371" s="3">
        <v>0.66666666666666663</v>
      </c>
      <c r="P1371" t="s">
        <v>70</v>
      </c>
      <c r="Q1371">
        <v>3</v>
      </c>
      <c r="R1371" t="s">
        <v>33</v>
      </c>
      <c r="S1371">
        <v>11</v>
      </c>
      <c r="T1371" t="s">
        <v>37</v>
      </c>
      <c r="U1371">
        <v>15</v>
      </c>
      <c r="V1371" t="s">
        <v>37</v>
      </c>
      <c r="W1371">
        <v>5</v>
      </c>
      <c r="X1371" t="s">
        <v>41</v>
      </c>
    </row>
    <row r="1372" spans="1:24">
      <c r="A1372">
        <v>34176</v>
      </c>
      <c r="B1372" t="s">
        <v>153</v>
      </c>
      <c r="C1372" s="1">
        <v>45341.547071759262</v>
      </c>
      <c r="D1372" s="1">
        <v>45341.612893518519</v>
      </c>
      <c r="E1372" s="3">
        <v>6.5972222222222224E-2</v>
      </c>
      <c r="F1372">
        <v>32</v>
      </c>
      <c r="G1372" t="s">
        <v>154</v>
      </c>
      <c r="H1372">
        <v>52</v>
      </c>
      <c r="I1372" t="s">
        <v>77</v>
      </c>
      <c r="J1372">
        <v>32</v>
      </c>
      <c r="K1372" t="s">
        <v>154</v>
      </c>
      <c r="L1372">
        <v>4</v>
      </c>
      <c r="M1372" t="s">
        <v>94</v>
      </c>
      <c r="N1372" s="4" t="str">
        <f>IF(consolidado[[#This Row],[tempo]]&gt;consolidado[[#This Row],[prioridade_horas]],"Fora do prazo","Dentro do prazo estimado")</f>
        <v>Dentro do prazo estimado</v>
      </c>
      <c r="O1372" s="3">
        <v>0.33333333333333331</v>
      </c>
      <c r="P1372" t="s">
        <v>38</v>
      </c>
      <c r="Q1372">
        <v>3</v>
      </c>
      <c r="R1372" t="s">
        <v>33</v>
      </c>
      <c r="S1372">
        <v>16</v>
      </c>
      <c r="T1372" t="s">
        <v>43</v>
      </c>
      <c r="U1372">
        <v>28</v>
      </c>
      <c r="V1372" t="s">
        <v>34</v>
      </c>
      <c r="W1372">
        <v>3</v>
      </c>
      <c r="X1372" t="s">
        <v>86</v>
      </c>
    </row>
    <row r="1373" spans="1:24">
      <c r="A1373">
        <v>34177</v>
      </c>
      <c r="B1373" t="s">
        <v>399</v>
      </c>
      <c r="C1373" s="1">
        <v>45341.548668981479</v>
      </c>
      <c r="D1373" s="1">
        <v>45341.631053240744</v>
      </c>
      <c r="E1373" s="3">
        <v>8.1944444444444445E-2</v>
      </c>
      <c r="F1373">
        <v>26</v>
      </c>
      <c r="G1373" t="s">
        <v>268</v>
      </c>
      <c r="H1373">
        <v>52</v>
      </c>
      <c r="I1373" t="s">
        <v>77</v>
      </c>
      <c r="J1373">
        <v>47</v>
      </c>
      <c r="K1373" t="s">
        <v>100</v>
      </c>
      <c r="L1373">
        <v>13</v>
      </c>
      <c r="M1373" t="s">
        <v>60</v>
      </c>
      <c r="N1373" s="4" t="str">
        <f>IF(consolidado[[#This Row],[tempo]]&gt;consolidado[[#This Row],[prioridade_horas]],"Fora do prazo","Dentro do prazo estimado")</f>
        <v>Dentro do prazo estimado</v>
      </c>
      <c r="O1373" s="3">
        <v>0.33333333333333331</v>
      </c>
      <c r="P1373" t="s">
        <v>38</v>
      </c>
      <c r="Q1373">
        <v>3</v>
      </c>
      <c r="R1373" t="s">
        <v>33</v>
      </c>
      <c r="S1373">
        <v>16</v>
      </c>
      <c r="T1373" t="s">
        <v>43</v>
      </c>
      <c r="U1373">
        <v>25</v>
      </c>
      <c r="V1373" t="s">
        <v>90</v>
      </c>
      <c r="W1373">
        <v>3</v>
      </c>
      <c r="X1373" t="s">
        <v>86</v>
      </c>
    </row>
    <row r="1374" spans="1:24">
      <c r="A1374">
        <v>34178</v>
      </c>
      <c r="B1374" t="s">
        <v>995</v>
      </c>
      <c r="C1374" s="1">
        <v>45341.56013888889</v>
      </c>
      <c r="D1374" s="1">
        <v>45342.471377314818</v>
      </c>
      <c r="E1374" s="3">
        <v>0.28680555555555554</v>
      </c>
      <c r="F1374">
        <v>31</v>
      </c>
      <c r="G1374" t="s">
        <v>54</v>
      </c>
      <c r="H1374">
        <v>15</v>
      </c>
      <c r="I1374" t="s">
        <v>82</v>
      </c>
      <c r="J1374">
        <v>31</v>
      </c>
      <c r="K1374" t="s">
        <v>54</v>
      </c>
      <c r="L1374">
        <v>11</v>
      </c>
      <c r="M1374" t="s">
        <v>37</v>
      </c>
      <c r="N1374" s="4" t="str">
        <f>IF(consolidado[[#This Row],[tempo]]&gt;consolidado[[#This Row],[prioridade_horas]],"Fora do prazo","Dentro do prazo estimado")</f>
        <v>Dentro do prazo estimado</v>
      </c>
      <c r="O1374" s="3">
        <v>0.33333333333333331</v>
      </c>
      <c r="P1374" t="s">
        <v>38</v>
      </c>
      <c r="Q1374">
        <v>3</v>
      </c>
      <c r="R1374" t="s">
        <v>33</v>
      </c>
      <c r="S1374">
        <v>16</v>
      </c>
      <c r="T1374" t="s">
        <v>43</v>
      </c>
      <c r="U1374">
        <v>56</v>
      </c>
      <c r="V1374" t="s">
        <v>40</v>
      </c>
      <c r="W1374">
        <v>5</v>
      </c>
      <c r="X1374" t="s">
        <v>41</v>
      </c>
    </row>
    <row r="1375" spans="1:24">
      <c r="A1375">
        <v>34179</v>
      </c>
      <c r="B1375" t="s">
        <v>996</v>
      </c>
      <c r="C1375" s="1">
        <v>45341.5700462963</v>
      </c>
      <c r="D1375" s="1">
        <v>45373.376863425925</v>
      </c>
      <c r="E1375" s="3">
        <v>8.8236111111111111</v>
      </c>
      <c r="F1375">
        <v>102</v>
      </c>
      <c r="G1375" t="s">
        <v>46</v>
      </c>
      <c r="H1375">
        <v>62</v>
      </c>
      <c r="I1375" t="s">
        <v>45</v>
      </c>
      <c r="J1375">
        <v>102</v>
      </c>
      <c r="K1375" t="s">
        <v>46</v>
      </c>
      <c r="L1375">
        <v>2</v>
      </c>
      <c r="M1375" t="s">
        <v>47</v>
      </c>
      <c r="N1375" s="4" t="str">
        <f>IF(consolidado[[#This Row],[tempo]]&gt;consolidado[[#This Row],[prioridade_horas]],"Fora do prazo","Dentro do prazo estimado")</f>
        <v>Fora do prazo</v>
      </c>
      <c r="O1375" s="3">
        <v>0.33333333333333331</v>
      </c>
      <c r="P1375" t="s">
        <v>38</v>
      </c>
      <c r="Q1375">
        <v>6</v>
      </c>
      <c r="R1375" t="s">
        <v>28</v>
      </c>
      <c r="S1375">
        <v>2</v>
      </c>
      <c r="T1375" t="s">
        <v>47</v>
      </c>
      <c r="U1375">
        <v>65</v>
      </c>
      <c r="V1375" t="s">
        <v>269</v>
      </c>
      <c r="W1375">
        <v>4</v>
      </c>
      <c r="X1375" t="s">
        <v>30</v>
      </c>
    </row>
    <row r="1376" spans="1:24">
      <c r="A1376">
        <v>34180</v>
      </c>
      <c r="B1376" t="s">
        <v>212</v>
      </c>
      <c r="C1376" s="1">
        <v>45341.591053240743</v>
      </c>
      <c r="D1376" s="1">
        <v>45343.452060185184</v>
      </c>
      <c r="E1376" s="3">
        <v>0.6118055555555556</v>
      </c>
      <c r="F1376">
        <v>18</v>
      </c>
      <c r="G1376" t="s">
        <v>158</v>
      </c>
      <c r="H1376">
        <v>15</v>
      </c>
      <c r="I1376" t="s">
        <v>82</v>
      </c>
      <c r="J1376">
        <v>18</v>
      </c>
      <c r="K1376" t="s">
        <v>158</v>
      </c>
      <c r="L1376">
        <v>5</v>
      </c>
      <c r="M1376" t="s">
        <v>92</v>
      </c>
      <c r="N1376" s="4" t="str">
        <f>IF(consolidado[[#This Row],[tempo]]&gt;consolidado[[#This Row],[prioridade_horas]],"Fora do prazo","Dentro do prazo estimado")</f>
        <v>Dentro do prazo estimado</v>
      </c>
      <c r="O1376" s="3">
        <v>5</v>
      </c>
      <c r="P1376" t="s">
        <v>84</v>
      </c>
      <c r="Q1376">
        <v>3</v>
      </c>
      <c r="R1376" t="s">
        <v>33</v>
      </c>
      <c r="S1376">
        <v>16</v>
      </c>
      <c r="T1376" t="s">
        <v>43</v>
      </c>
      <c r="U1376">
        <v>28</v>
      </c>
      <c r="V1376" t="s">
        <v>34</v>
      </c>
      <c r="W1376">
        <v>3</v>
      </c>
      <c r="X1376" t="s">
        <v>86</v>
      </c>
    </row>
    <row r="1377" spans="1:24">
      <c r="A1377">
        <v>34181</v>
      </c>
      <c r="B1377" t="s">
        <v>997</v>
      </c>
      <c r="C1377" s="1">
        <v>45341.595659722225</v>
      </c>
      <c r="D1377" s="1">
        <v>45343.568553240744</v>
      </c>
      <c r="E1377" s="3">
        <v>0.72430555555555554</v>
      </c>
      <c r="F1377">
        <v>102</v>
      </c>
      <c r="G1377" t="s">
        <v>46</v>
      </c>
      <c r="H1377">
        <v>55</v>
      </c>
      <c r="I1377" t="s">
        <v>127</v>
      </c>
      <c r="J1377">
        <v>102</v>
      </c>
      <c r="K1377" t="s">
        <v>46</v>
      </c>
      <c r="L1377">
        <v>13</v>
      </c>
      <c r="M1377" t="s">
        <v>60</v>
      </c>
      <c r="N1377" s="4" t="str">
        <f>IF(consolidado[[#This Row],[tempo]]&gt;consolidado[[#This Row],[prioridade_horas]],"Fora do prazo","Dentro do prazo estimado")</f>
        <v>Fora do prazo</v>
      </c>
      <c r="O1377" s="3">
        <v>0.33333333333333331</v>
      </c>
      <c r="P1377" t="s">
        <v>38</v>
      </c>
      <c r="Q1377">
        <v>3</v>
      </c>
      <c r="R1377" t="s">
        <v>33</v>
      </c>
      <c r="S1377">
        <v>13</v>
      </c>
      <c r="T1377" t="s">
        <v>60</v>
      </c>
      <c r="U1377">
        <v>108</v>
      </c>
      <c r="V1377" t="s">
        <v>375</v>
      </c>
      <c r="W1377">
        <v>5</v>
      </c>
      <c r="X1377" t="s">
        <v>41</v>
      </c>
    </row>
    <row r="1378" spans="1:24">
      <c r="A1378">
        <v>34182</v>
      </c>
      <c r="B1378" t="s">
        <v>227</v>
      </c>
      <c r="C1378" s="1">
        <v>45341.601597222223</v>
      </c>
      <c r="D1378" s="1">
        <v>45363.676458333335</v>
      </c>
      <c r="E1378" s="3">
        <v>6.0861111111111112</v>
      </c>
      <c r="F1378">
        <v>34</v>
      </c>
      <c r="G1378" t="s">
        <v>25</v>
      </c>
      <c r="H1378">
        <v>34</v>
      </c>
      <c r="I1378" t="s">
        <v>25</v>
      </c>
      <c r="J1378">
        <v>34</v>
      </c>
      <c r="K1378" t="s">
        <v>25</v>
      </c>
      <c r="L1378">
        <v>3</v>
      </c>
      <c r="M1378" t="s">
        <v>26</v>
      </c>
      <c r="N1378" s="4" t="str">
        <f>IF(consolidado[[#This Row],[tempo]]&gt;consolidado[[#This Row],[prioridade_horas]],"Fora do prazo","Dentro do prazo estimado")</f>
        <v>Fora do prazo</v>
      </c>
      <c r="O1378" s="3">
        <v>1</v>
      </c>
      <c r="P1378" t="s">
        <v>27</v>
      </c>
      <c r="Q1378">
        <v>3</v>
      </c>
      <c r="R1378" t="s">
        <v>33</v>
      </c>
      <c r="S1378">
        <v>3</v>
      </c>
      <c r="T1378" t="s">
        <v>26</v>
      </c>
      <c r="U1378">
        <v>8</v>
      </c>
      <c r="V1378" t="s">
        <v>194</v>
      </c>
      <c r="W1378">
        <v>4</v>
      </c>
      <c r="X1378" t="s">
        <v>30</v>
      </c>
    </row>
    <row r="1379" spans="1:24">
      <c r="A1379">
        <v>34183</v>
      </c>
      <c r="B1379" t="s">
        <v>98</v>
      </c>
      <c r="C1379" s="1">
        <v>45341.602870370371</v>
      </c>
      <c r="D1379" s="1">
        <v>45341.644432870373</v>
      </c>
      <c r="E1379" s="3">
        <v>4.0972222222222222E-2</v>
      </c>
      <c r="F1379">
        <v>111</v>
      </c>
      <c r="G1379" t="s">
        <v>99</v>
      </c>
      <c r="H1379">
        <v>52</v>
      </c>
      <c r="I1379" t="s">
        <v>77</v>
      </c>
      <c r="J1379">
        <v>111</v>
      </c>
      <c r="K1379" t="s">
        <v>99</v>
      </c>
      <c r="L1379">
        <v>2</v>
      </c>
      <c r="M1379" t="s">
        <v>47</v>
      </c>
      <c r="N1379" s="4" t="str">
        <f>IF(consolidado[[#This Row],[tempo]]&gt;consolidado[[#This Row],[prioridade_horas]],"Fora do prazo","Dentro do prazo estimado")</f>
        <v>Dentro do prazo estimado</v>
      </c>
      <c r="O1379" s="3">
        <v>0.33333333333333331</v>
      </c>
      <c r="P1379" t="s">
        <v>38</v>
      </c>
      <c r="Q1379">
        <v>3</v>
      </c>
      <c r="R1379" t="s">
        <v>33</v>
      </c>
      <c r="S1379">
        <v>16</v>
      </c>
      <c r="T1379" t="s">
        <v>43</v>
      </c>
      <c r="U1379">
        <v>25</v>
      </c>
      <c r="V1379" t="s">
        <v>90</v>
      </c>
      <c r="W1379">
        <v>3</v>
      </c>
      <c r="X1379" t="s">
        <v>86</v>
      </c>
    </row>
    <row r="1380" spans="1:24">
      <c r="A1380">
        <v>34184</v>
      </c>
      <c r="B1380" t="s">
        <v>733</v>
      </c>
      <c r="C1380" s="1">
        <v>45341.608368055553</v>
      </c>
      <c r="D1380" s="1">
        <v>45341.638865740744</v>
      </c>
      <c r="E1380" s="3">
        <v>2.9861111111111113E-2</v>
      </c>
      <c r="F1380">
        <v>103</v>
      </c>
      <c r="G1380" t="s">
        <v>89</v>
      </c>
      <c r="H1380">
        <v>49</v>
      </c>
      <c r="I1380" t="s">
        <v>42</v>
      </c>
      <c r="J1380">
        <v>0</v>
      </c>
      <c r="K1380" t="s">
        <v>55</v>
      </c>
      <c r="L1380">
        <v>13</v>
      </c>
      <c r="M1380" t="s">
        <v>60</v>
      </c>
      <c r="N1380" s="4" t="str">
        <f>IF(consolidado[[#This Row],[tempo]]&gt;consolidado[[#This Row],[prioridade_horas]],"Fora do prazo","Dentro do prazo estimado")</f>
        <v>Dentro do prazo estimado</v>
      </c>
      <c r="O1380" s="3">
        <v>0.33333333333333331</v>
      </c>
      <c r="P1380" t="s">
        <v>38</v>
      </c>
      <c r="Q1380">
        <v>3</v>
      </c>
      <c r="R1380" t="s">
        <v>33</v>
      </c>
      <c r="S1380">
        <v>16</v>
      </c>
      <c r="T1380" t="s">
        <v>43</v>
      </c>
      <c r="U1380">
        <v>25</v>
      </c>
      <c r="V1380" t="s">
        <v>90</v>
      </c>
      <c r="W1380">
        <v>5</v>
      </c>
      <c r="X1380" t="s">
        <v>41</v>
      </c>
    </row>
    <row r="1381" spans="1:24">
      <c r="A1381">
        <v>34185</v>
      </c>
      <c r="B1381" t="s">
        <v>998</v>
      </c>
      <c r="C1381" s="1">
        <v>45341.609722222223</v>
      </c>
      <c r="D1381" s="1">
        <v>45363.600775462961</v>
      </c>
      <c r="E1381" s="3">
        <v>6.0020833333333332</v>
      </c>
      <c r="F1381">
        <v>31</v>
      </c>
      <c r="G1381" t="s">
        <v>54</v>
      </c>
      <c r="H1381">
        <v>98</v>
      </c>
      <c r="I1381" t="s">
        <v>69</v>
      </c>
      <c r="J1381">
        <v>31</v>
      </c>
      <c r="K1381" t="s">
        <v>54</v>
      </c>
      <c r="L1381">
        <v>11</v>
      </c>
      <c r="M1381" t="s">
        <v>37</v>
      </c>
      <c r="N1381" s="4" t="str">
        <f>IF(consolidado[[#This Row],[tempo]]&gt;consolidado[[#This Row],[prioridade_horas]],"Fora do prazo","Dentro do prazo estimado")</f>
        <v>Fora do prazo</v>
      </c>
      <c r="O1381" s="3">
        <v>0.33333333333333331</v>
      </c>
      <c r="P1381" t="s">
        <v>38</v>
      </c>
      <c r="Q1381">
        <v>3</v>
      </c>
      <c r="R1381" t="s">
        <v>33</v>
      </c>
      <c r="S1381">
        <v>11</v>
      </c>
      <c r="T1381" t="s">
        <v>37</v>
      </c>
      <c r="U1381">
        <v>102</v>
      </c>
      <c r="V1381" t="s">
        <v>96</v>
      </c>
      <c r="W1381">
        <v>5</v>
      </c>
      <c r="X1381" t="s">
        <v>41</v>
      </c>
    </row>
    <row r="1382" spans="1:24">
      <c r="A1382">
        <v>34186</v>
      </c>
      <c r="B1382" t="s">
        <v>999</v>
      </c>
      <c r="C1382" s="1">
        <v>45341.632974537039</v>
      </c>
      <c r="D1382" s="1">
        <v>45348.378888888888</v>
      </c>
      <c r="E1382" s="3">
        <v>1.6243055555555554</v>
      </c>
      <c r="F1382">
        <v>50</v>
      </c>
      <c r="G1382" t="s">
        <v>142</v>
      </c>
      <c r="H1382">
        <v>50</v>
      </c>
      <c r="I1382" t="s">
        <v>142</v>
      </c>
      <c r="J1382">
        <v>47</v>
      </c>
      <c r="K1382" t="s">
        <v>100</v>
      </c>
      <c r="L1382">
        <v>16</v>
      </c>
      <c r="M1382" t="s">
        <v>43</v>
      </c>
      <c r="N1382" s="4" t="str">
        <f>IF(consolidado[[#This Row],[tempo]]&gt;consolidado[[#This Row],[prioridade_horas]],"Fora do prazo","Dentro do prazo estimado")</f>
        <v>Fora do prazo</v>
      </c>
      <c r="O1382" s="3">
        <v>0.66666666666666663</v>
      </c>
      <c r="P1382" t="s">
        <v>70</v>
      </c>
      <c r="Q1382">
        <v>3</v>
      </c>
      <c r="R1382" t="s">
        <v>33</v>
      </c>
      <c r="S1382">
        <v>10</v>
      </c>
      <c r="T1382" t="s">
        <v>143</v>
      </c>
      <c r="U1382">
        <v>56</v>
      </c>
      <c r="V1382" t="s">
        <v>40</v>
      </c>
      <c r="W1382">
        <v>5</v>
      </c>
      <c r="X1382" t="s">
        <v>41</v>
      </c>
    </row>
    <row r="1383" spans="1:24">
      <c r="A1383">
        <v>34187</v>
      </c>
      <c r="B1383" t="s">
        <v>1000</v>
      </c>
      <c r="C1383" s="1">
        <v>45341.644513888888</v>
      </c>
      <c r="D1383" s="1">
        <v>45343.522627314815</v>
      </c>
      <c r="E1383" s="3">
        <v>0.62916666666666665</v>
      </c>
      <c r="F1383">
        <v>62</v>
      </c>
      <c r="G1383" t="s">
        <v>45</v>
      </c>
      <c r="H1383">
        <v>62</v>
      </c>
      <c r="I1383" t="s">
        <v>45</v>
      </c>
      <c r="J1383">
        <v>62</v>
      </c>
      <c r="K1383" t="s">
        <v>45</v>
      </c>
      <c r="L1383">
        <v>2</v>
      </c>
      <c r="M1383" t="s">
        <v>47</v>
      </c>
      <c r="N1383" s="4" t="str">
        <f>IF(consolidado[[#This Row],[tempo]]&gt;consolidado[[#This Row],[prioridade_horas]],"Fora do prazo","Dentro do prazo estimado")</f>
        <v>Dentro do prazo estimado</v>
      </c>
      <c r="O1383" s="3">
        <v>5</v>
      </c>
      <c r="P1383" t="s">
        <v>84</v>
      </c>
      <c r="Q1383">
        <v>3</v>
      </c>
      <c r="R1383" t="s">
        <v>33</v>
      </c>
      <c r="S1383">
        <v>2</v>
      </c>
      <c r="T1383" t="s">
        <v>47</v>
      </c>
      <c r="U1383">
        <v>56</v>
      </c>
      <c r="V1383" t="s">
        <v>40</v>
      </c>
      <c r="W1383">
        <v>4</v>
      </c>
      <c r="X1383" t="s">
        <v>30</v>
      </c>
    </row>
    <row r="1384" spans="1:24">
      <c r="A1384">
        <v>34188</v>
      </c>
      <c r="B1384" t="s">
        <v>227</v>
      </c>
      <c r="C1384" s="1">
        <v>45341.693437499998</v>
      </c>
      <c r="D1384" s="1">
        <v>45343.606064814812</v>
      </c>
      <c r="E1384" s="3">
        <v>0.66388888888888886</v>
      </c>
      <c r="F1384">
        <v>34</v>
      </c>
      <c r="G1384" t="s">
        <v>25</v>
      </c>
      <c r="H1384">
        <v>34</v>
      </c>
      <c r="I1384" t="s">
        <v>25</v>
      </c>
      <c r="J1384">
        <v>34</v>
      </c>
      <c r="K1384" t="s">
        <v>25</v>
      </c>
      <c r="L1384">
        <v>3</v>
      </c>
      <c r="M1384" t="s">
        <v>26</v>
      </c>
      <c r="N1384" s="4" t="str">
        <f>IF(consolidado[[#This Row],[tempo]]&gt;consolidado[[#This Row],[prioridade_horas]],"Fora do prazo","Dentro do prazo estimado")</f>
        <v>Dentro do prazo estimado</v>
      </c>
      <c r="O1384" s="3">
        <v>1</v>
      </c>
      <c r="P1384" t="s">
        <v>27</v>
      </c>
      <c r="Q1384">
        <v>3</v>
      </c>
      <c r="R1384" t="s">
        <v>33</v>
      </c>
      <c r="S1384">
        <v>3</v>
      </c>
      <c r="T1384" t="s">
        <v>26</v>
      </c>
      <c r="U1384">
        <v>8</v>
      </c>
      <c r="V1384" t="s">
        <v>194</v>
      </c>
      <c r="W1384">
        <v>4</v>
      </c>
      <c r="X1384" t="s">
        <v>30</v>
      </c>
    </row>
    <row r="1385" spans="1:24">
      <c r="A1385">
        <v>34189</v>
      </c>
      <c r="B1385" t="s">
        <v>162</v>
      </c>
      <c r="C1385" s="1">
        <v>45341.69972222222</v>
      </c>
      <c r="D1385" s="1">
        <v>45345.492905092593</v>
      </c>
      <c r="E1385" s="3">
        <v>1.2958333333333334</v>
      </c>
      <c r="F1385">
        <v>34</v>
      </c>
      <c r="G1385" t="s">
        <v>25</v>
      </c>
      <c r="H1385">
        <v>34</v>
      </c>
      <c r="I1385" t="s">
        <v>25</v>
      </c>
      <c r="J1385">
        <v>34</v>
      </c>
      <c r="K1385" t="s">
        <v>25</v>
      </c>
      <c r="L1385">
        <v>3</v>
      </c>
      <c r="M1385" t="s">
        <v>26</v>
      </c>
      <c r="N1385" s="4" t="str">
        <f>IF(consolidado[[#This Row],[tempo]]&gt;consolidado[[#This Row],[prioridade_horas]],"Fora do prazo","Dentro do prazo estimado")</f>
        <v>Fora do prazo</v>
      </c>
      <c r="O1385" s="3">
        <v>1</v>
      </c>
      <c r="P1385" t="s">
        <v>27</v>
      </c>
      <c r="Q1385">
        <v>3</v>
      </c>
      <c r="R1385" t="s">
        <v>33</v>
      </c>
      <c r="S1385">
        <v>3</v>
      </c>
      <c r="T1385" t="s">
        <v>26</v>
      </c>
      <c r="U1385">
        <v>109</v>
      </c>
      <c r="V1385" t="s">
        <v>163</v>
      </c>
      <c r="W1385">
        <v>4</v>
      </c>
      <c r="X1385" t="s">
        <v>30</v>
      </c>
    </row>
    <row r="1386" spans="1:24">
      <c r="A1386">
        <v>34190</v>
      </c>
      <c r="B1386" t="s">
        <v>1001</v>
      </c>
      <c r="C1386" s="1">
        <v>45341.70244212963</v>
      </c>
      <c r="D1386" s="1">
        <v>45341.703784722224</v>
      </c>
      <c r="E1386" s="3">
        <v>1.3888888888888889E-3</v>
      </c>
      <c r="F1386">
        <v>98</v>
      </c>
      <c r="G1386" t="s">
        <v>69</v>
      </c>
      <c r="H1386">
        <v>98</v>
      </c>
      <c r="I1386" t="s">
        <v>69</v>
      </c>
      <c r="J1386">
        <v>98</v>
      </c>
      <c r="K1386" t="s">
        <v>69</v>
      </c>
      <c r="L1386">
        <v>11</v>
      </c>
      <c r="M1386" t="s">
        <v>37</v>
      </c>
      <c r="N1386" s="4" t="str">
        <f>IF(consolidado[[#This Row],[tempo]]&gt;consolidado[[#This Row],[prioridade_horas]],"Fora do prazo","Dentro do prazo estimado")</f>
        <v>Dentro do prazo estimado</v>
      </c>
      <c r="O1386" s="3">
        <v>0.66666666666666663</v>
      </c>
      <c r="P1386" t="s">
        <v>70</v>
      </c>
      <c r="Q1386">
        <v>3</v>
      </c>
      <c r="R1386" t="s">
        <v>33</v>
      </c>
      <c r="S1386">
        <v>11</v>
      </c>
      <c r="T1386" t="s">
        <v>37</v>
      </c>
      <c r="U1386">
        <v>101</v>
      </c>
      <c r="V1386" t="s">
        <v>215</v>
      </c>
      <c r="W1386">
        <v>5</v>
      </c>
      <c r="X1386" t="s">
        <v>41</v>
      </c>
    </row>
    <row r="1387" spans="1:24">
      <c r="A1387">
        <v>34191</v>
      </c>
      <c r="B1387" t="s">
        <v>1002</v>
      </c>
      <c r="C1387" s="1">
        <v>45341.706157407411</v>
      </c>
      <c r="D1387" s="1">
        <v>45349.69222222222</v>
      </c>
      <c r="E1387" s="3">
        <v>2.2402777777777776</v>
      </c>
      <c r="F1387">
        <v>98</v>
      </c>
      <c r="G1387" t="s">
        <v>69</v>
      </c>
      <c r="H1387">
        <v>98</v>
      </c>
      <c r="I1387" t="s">
        <v>69</v>
      </c>
      <c r="J1387">
        <v>98</v>
      </c>
      <c r="K1387" t="s">
        <v>69</v>
      </c>
      <c r="L1387">
        <v>11</v>
      </c>
      <c r="M1387" t="s">
        <v>37</v>
      </c>
      <c r="N1387" s="4" t="str">
        <f>IF(consolidado[[#This Row],[tempo]]&gt;consolidado[[#This Row],[prioridade_horas]],"Fora do prazo","Dentro do prazo estimado")</f>
        <v>Fora do prazo</v>
      </c>
      <c r="O1387" s="3">
        <v>0.66666666666666663</v>
      </c>
      <c r="P1387" t="s">
        <v>70</v>
      </c>
      <c r="Q1387">
        <v>3</v>
      </c>
      <c r="R1387" t="s">
        <v>33</v>
      </c>
      <c r="S1387">
        <v>11</v>
      </c>
      <c r="T1387" t="s">
        <v>37</v>
      </c>
      <c r="U1387">
        <v>101</v>
      </c>
      <c r="V1387" t="s">
        <v>215</v>
      </c>
      <c r="W1387">
        <v>5</v>
      </c>
      <c r="X1387" t="s">
        <v>41</v>
      </c>
    </row>
    <row r="1388" spans="1:24">
      <c r="A1388">
        <v>34192</v>
      </c>
      <c r="B1388" t="s">
        <v>1003</v>
      </c>
      <c r="C1388" s="1">
        <v>45341.70988425926</v>
      </c>
      <c r="D1388" s="1">
        <v>45363.387025462966</v>
      </c>
      <c r="E1388" s="3">
        <v>5.6881944444444441</v>
      </c>
      <c r="F1388">
        <v>33</v>
      </c>
      <c r="G1388" t="s">
        <v>57</v>
      </c>
      <c r="H1388">
        <v>33</v>
      </c>
      <c r="I1388" t="s">
        <v>57</v>
      </c>
      <c r="J1388">
        <v>33</v>
      </c>
      <c r="K1388" t="s">
        <v>57</v>
      </c>
      <c r="L1388">
        <v>11</v>
      </c>
      <c r="M1388" t="s">
        <v>37</v>
      </c>
      <c r="N1388" s="4" t="str">
        <f>IF(consolidado[[#This Row],[tempo]]&gt;consolidado[[#This Row],[prioridade_horas]],"Fora do prazo","Dentro do prazo estimado")</f>
        <v>Fora do prazo</v>
      </c>
      <c r="O1388" s="3">
        <v>0.33333333333333331</v>
      </c>
      <c r="P1388" t="s">
        <v>38</v>
      </c>
      <c r="Q1388">
        <v>3</v>
      </c>
      <c r="R1388" t="s">
        <v>33</v>
      </c>
      <c r="S1388">
        <v>11</v>
      </c>
      <c r="T1388" t="s">
        <v>37</v>
      </c>
      <c r="U1388">
        <v>56</v>
      </c>
      <c r="V1388" t="s">
        <v>40</v>
      </c>
      <c r="W1388">
        <v>5</v>
      </c>
      <c r="X1388" t="s">
        <v>41</v>
      </c>
    </row>
    <row r="1389" spans="1:24">
      <c r="A1389">
        <v>34193</v>
      </c>
      <c r="B1389" t="s">
        <v>162</v>
      </c>
      <c r="C1389" s="1">
        <v>45341.710300925923</v>
      </c>
      <c r="D1389" s="1">
        <v>45342.423101851855</v>
      </c>
      <c r="E1389" s="3">
        <v>8.8888888888888892E-2</v>
      </c>
      <c r="F1389">
        <v>34</v>
      </c>
      <c r="G1389" t="s">
        <v>25</v>
      </c>
      <c r="H1389">
        <v>34</v>
      </c>
      <c r="I1389" t="s">
        <v>25</v>
      </c>
      <c r="J1389">
        <v>34</v>
      </c>
      <c r="K1389" t="s">
        <v>25</v>
      </c>
      <c r="L1389">
        <v>3</v>
      </c>
      <c r="M1389" t="s">
        <v>26</v>
      </c>
      <c r="N1389" s="4" t="str">
        <f>IF(consolidado[[#This Row],[tempo]]&gt;consolidado[[#This Row],[prioridade_horas]],"Fora do prazo","Dentro do prazo estimado")</f>
        <v>Dentro do prazo estimado</v>
      </c>
      <c r="O1389" s="3">
        <v>1</v>
      </c>
      <c r="P1389" t="s">
        <v>27</v>
      </c>
      <c r="Q1389">
        <v>3</v>
      </c>
      <c r="R1389" t="s">
        <v>33</v>
      </c>
      <c r="S1389">
        <v>3</v>
      </c>
      <c r="T1389" t="s">
        <v>26</v>
      </c>
      <c r="U1389">
        <v>109</v>
      </c>
      <c r="V1389" t="s">
        <v>163</v>
      </c>
      <c r="W1389">
        <v>4</v>
      </c>
      <c r="X1389" t="s">
        <v>30</v>
      </c>
    </row>
    <row r="1390" spans="1:24">
      <c r="A1390">
        <v>34194</v>
      </c>
      <c r="B1390" t="s">
        <v>227</v>
      </c>
      <c r="C1390" s="1">
        <v>45341.715902777774</v>
      </c>
      <c r="D1390" s="1">
        <v>45370.389594907407</v>
      </c>
      <c r="E1390" s="3">
        <v>7.5638888888888891</v>
      </c>
      <c r="F1390">
        <v>34</v>
      </c>
      <c r="G1390" t="s">
        <v>25</v>
      </c>
      <c r="H1390">
        <v>62</v>
      </c>
      <c r="I1390" t="s">
        <v>45</v>
      </c>
      <c r="J1390">
        <v>102</v>
      </c>
      <c r="K1390" t="s">
        <v>46</v>
      </c>
      <c r="L1390">
        <v>1</v>
      </c>
      <c r="M1390" t="s">
        <v>66</v>
      </c>
      <c r="N1390" s="4" t="str">
        <f>IF(consolidado[[#This Row],[tempo]]&gt;consolidado[[#This Row],[prioridade_horas]],"Fora do prazo","Dentro do prazo estimado")</f>
        <v>Fora do prazo</v>
      </c>
      <c r="O1390" s="3">
        <v>1</v>
      </c>
      <c r="P1390" t="s">
        <v>27</v>
      </c>
      <c r="Q1390">
        <v>3</v>
      </c>
      <c r="R1390" t="s">
        <v>33</v>
      </c>
      <c r="S1390">
        <v>2</v>
      </c>
      <c r="T1390" t="s">
        <v>47</v>
      </c>
      <c r="U1390">
        <v>8</v>
      </c>
      <c r="V1390" t="s">
        <v>194</v>
      </c>
      <c r="W1390">
        <v>4</v>
      </c>
      <c r="X1390" t="s">
        <v>30</v>
      </c>
    </row>
    <row r="1391" spans="1:24">
      <c r="A1391">
        <v>34195</v>
      </c>
      <c r="B1391" t="s">
        <v>227</v>
      </c>
      <c r="C1391" s="1">
        <v>45341.719247685185</v>
      </c>
      <c r="D1391" s="1">
        <v>45386.471099537041</v>
      </c>
      <c r="E1391" s="3">
        <v>12.15</v>
      </c>
      <c r="F1391">
        <v>34</v>
      </c>
      <c r="G1391" t="s">
        <v>25</v>
      </c>
      <c r="H1391">
        <v>35</v>
      </c>
      <c r="I1391" t="s">
        <v>32</v>
      </c>
      <c r="J1391">
        <v>35</v>
      </c>
      <c r="K1391" t="s">
        <v>32</v>
      </c>
      <c r="L1391">
        <v>3</v>
      </c>
      <c r="M1391" t="s">
        <v>26</v>
      </c>
      <c r="N1391" s="4" t="str">
        <f>IF(consolidado[[#This Row],[tempo]]&gt;consolidado[[#This Row],[prioridade_horas]],"Fora do prazo","Dentro do prazo estimado")</f>
        <v>Fora do prazo</v>
      </c>
      <c r="O1391" s="3">
        <v>1</v>
      </c>
      <c r="P1391" t="s">
        <v>27</v>
      </c>
      <c r="Q1391">
        <v>3</v>
      </c>
      <c r="R1391" t="s">
        <v>33</v>
      </c>
      <c r="S1391">
        <v>3</v>
      </c>
      <c r="T1391" t="s">
        <v>26</v>
      </c>
      <c r="U1391">
        <v>8</v>
      </c>
      <c r="V1391" t="s">
        <v>194</v>
      </c>
      <c r="W1391">
        <v>4</v>
      </c>
      <c r="X1391" t="s">
        <v>30</v>
      </c>
    </row>
    <row r="1392" spans="1:24">
      <c r="A1392">
        <v>34196</v>
      </c>
      <c r="B1392" t="s">
        <v>311</v>
      </c>
      <c r="C1392" s="1">
        <v>45341.721909722219</v>
      </c>
      <c r="D1392" s="1">
        <v>45344.605833333335</v>
      </c>
      <c r="E1392" s="3">
        <v>1.0111111111111111</v>
      </c>
      <c r="F1392">
        <v>34</v>
      </c>
      <c r="G1392" t="s">
        <v>25</v>
      </c>
      <c r="H1392">
        <v>68</v>
      </c>
      <c r="I1392" t="s">
        <v>264</v>
      </c>
      <c r="J1392">
        <v>68</v>
      </c>
      <c r="K1392" t="s">
        <v>264</v>
      </c>
      <c r="L1392">
        <v>8</v>
      </c>
      <c r="M1392" t="s">
        <v>110</v>
      </c>
      <c r="N1392" s="4" t="str">
        <f>IF(consolidado[[#This Row],[tempo]]&gt;consolidado[[#This Row],[prioridade_horas]],"Fora do prazo","Dentro do prazo estimado")</f>
        <v>Fora do prazo</v>
      </c>
      <c r="O1392" s="3">
        <v>1</v>
      </c>
      <c r="P1392" t="s">
        <v>27</v>
      </c>
      <c r="Q1392">
        <v>6</v>
      </c>
      <c r="R1392" t="s">
        <v>28</v>
      </c>
      <c r="S1392">
        <v>8</v>
      </c>
      <c r="T1392" t="s">
        <v>110</v>
      </c>
      <c r="U1392">
        <v>29</v>
      </c>
      <c r="V1392" t="s">
        <v>85</v>
      </c>
      <c r="W1392">
        <v>4</v>
      </c>
      <c r="X1392" t="s">
        <v>30</v>
      </c>
    </row>
    <row r="1393" spans="1:24">
      <c r="A1393">
        <v>34197</v>
      </c>
      <c r="B1393" t="s">
        <v>162</v>
      </c>
      <c r="C1393" s="1">
        <v>45341.725590277776</v>
      </c>
      <c r="D1393" s="1">
        <v>45344.624641203707</v>
      </c>
      <c r="E1393" s="3">
        <v>1.0263888888888888</v>
      </c>
      <c r="F1393">
        <v>34</v>
      </c>
      <c r="G1393" t="s">
        <v>25</v>
      </c>
      <c r="H1393">
        <v>34</v>
      </c>
      <c r="I1393" t="s">
        <v>25</v>
      </c>
      <c r="J1393">
        <v>34</v>
      </c>
      <c r="K1393" t="s">
        <v>25</v>
      </c>
      <c r="L1393">
        <v>3</v>
      </c>
      <c r="M1393" t="s">
        <v>26</v>
      </c>
      <c r="N1393" s="4" t="str">
        <f>IF(consolidado[[#This Row],[tempo]]&gt;consolidado[[#This Row],[prioridade_horas]],"Fora do prazo","Dentro do prazo estimado")</f>
        <v>Fora do prazo</v>
      </c>
      <c r="O1393" s="3">
        <v>1</v>
      </c>
      <c r="P1393" t="s">
        <v>27</v>
      </c>
      <c r="Q1393">
        <v>3</v>
      </c>
      <c r="R1393" t="s">
        <v>33</v>
      </c>
      <c r="S1393">
        <v>3</v>
      </c>
      <c r="T1393" t="s">
        <v>26</v>
      </c>
      <c r="U1393">
        <v>109</v>
      </c>
      <c r="V1393" t="s">
        <v>163</v>
      </c>
      <c r="W1393">
        <v>4</v>
      </c>
      <c r="X1393" t="s">
        <v>30</v>
      </c>
    </row>
    <row r="1394" spans="1:24">
      <c r="A1394">
        <v>34198</v>
      </c>
      <c r="B1394" t="s">
        <v>31</v>
      </c>
      <c r="C1394" s="1">
        <v>45342.360393518517</v>
      </c>
      <c r="D1394" s="1">
        <v>45345.37537037037</v>
      </c>
      <c r="E1394" s="3">
        <v>1.1423611111111112</v>
      </c>
      <c r="F1394">
        <v>34</v>
      </c>
      <c r="G1394" t="s">
        <v>25</v>
      </c>
      <c r="H1394">
        <v>69</v>
      </c>
      <c r="I1394" t="s">
        <v>65</v>
      </c>
      <c r="J1394">
        <v>102</v>
      </c>
      <c r="K1394" t="s">
        <v>46</v>
      </c>
      <c r="L1394">
        <v>1</v>
      </c>
      <c r="M1394" t="s">
        <v>66</v>
      </c>
      <c r="N1394" s="4" t="str">
        <f>IF(consolidado[[#This Row],[tempo]]&gt;consolidado[[#This Row],[prioridade_horas]],"Fora do prazo","Dentro do prazo estimado")</f>
        <v>Fora do prazo</v>
      </c>
      <c r="O1394" s="3">
        <v>1</v>
      </c>
      <c r="P1394" t="s">
        <v>27</v>
      </c>
      <c r="Q1394">
        <v>3</v>
      </c>
      <c r="R1394" t="s">
        <v>33</v>
      </c>
      <c r="S1394">
        <v>1</v>
      </c>
      <c r="T1394" t="s">
        <v>66</v>
      </c>
      <c r="U1394">
        <v>28</v>
      </c>
      <c r="V1394" t="s">
        <v>34</v>
      </c>
      <c r="W1394">
        <v>4</v>
      </c>
      <c r="X1394" t="s">
        <v>30</v>
      </c>
    </row>
    <row r="1395" spans="1:24">
      <c r="A1395">
        <v>34199</v>
      </c>
      <c r="B1395" t="s">
        <v>1004</v>
      </c>
      <c r="C1395" s="1">
        <v>45342.36577546296</v>
      </c>
      <c r="D1395" s="1">
        <v>45344.388518518521</v>
      </c>
      <c r="E1395" s="3">
        <v>0.77430555555555558</v>
      </c>
      <c r="F1395">
        <v>34</v>
      </c>
      <c r="G1395" t="s">
        <v>25</v>
      </c>
      <c r="H1395">
        <v>111</v>
      </c>
      <c r="I1395" t="s">
        <v>99</v>
      </c>
      <c r="J1395">
        <v>102</v>
      </c>
      <c r="K1395" t="s">
        <v>46</v>
      </c>
      <c r="L1395">
        <v>1</v>
      </c>
      <c r="M1395" t="s">
        <v>66</v>
      </c>
      <c r="N1395" s="4" t="str">
        <f>IF(consolidado[[#This Row],[tempo]]&gt;consolidado[[#This Row],[prioridade_horas]],"Fora do prazo","Dentro do prazo estimado")</f>
        <v>Dentro do prazo estimado</v>
      </c>
      <c r="O1395" s="3">
        <v>1</v>
      </c>
      <c r="P1395" t="s">
        <v>27</v>
      </c>
      <c r="Q1395">
        <v>3</v>
      </c>
      <c r="R1395" t="s">
        <v>33</v>
      </c>
      <c r="S1395">
        <v>1</v>
      </c>
      <c r="T1395" t="s">
        <v>66</v>
      </c>
      <c r="U1395">
        <v>18</v>
      </c>
      <c r="V1395" t="s">
        <v>224</v>
      </c>
      <c r="W1395">
        <v>4</v>
      </c>
      <c r="X1395" t="s">
        <v>30</v>
      </c>
    </row>
    <row r="1396" spans="1:24">
      <c r="A1396">
        <v>34200</v>
      </c>
      <c r="B1396" t="s">
        <v>552</v>
      </c>
      <c r="C1396" s="1">
        <v>45342.368020833332</v>
      </c>
      <c r="D1396" s="1">
        <v>45342.380925925929</v>
      </c>
      <c r="E1396" s="3">
        <v>1.3194444444444444E-2</v>
      </c>
      <c r="F1396">
        <v>34</v>
      </c>
      <c r="G1396" t="s">
        <v>25</v>
      </c>
      <c r="H1396">
        <v>34</v>
      </c>
      <c r="I1396" t="s">
        <v>25</v>
      </c>
      <c r="J1396">
        <v>34</v>
      </c>
      <c r="K1396" t="s">
        <v>25</v>
      </c>
      <c r="L1396">
        <v>3</v>
      </c>
      <c r="M1396" t="s">
        <v>26</v>
      </c>
      <c r="N1396" s="4" t="str">
        <f>IF(consolidado[[#This Row],[tempo]]&gt;consolidado[[#This Row],[prioridade_horas]],"Fora do prazo","Dentro do prazo estimado")</f>
        <v>Dentro do prazo estimado</v>
      </c>
      <c r="O1396" s="3">
        <v>1</v>
      </c>
      <c r="P1396" t="s">
        <v>27</v>
      </c>
      <c r="Q1396">
        <v>3</v>
      </c>
      <c r="R1396" t="s">
        <v>33</v>
      </c>
      <c r="S1396">
        <v>3</v>
      </c>
      <c r="T1396" t="s">
        <v>26</v>
      </c>
      <c r="U1396">
        <v>14</v>
      </c>
      <c r="V1396" t="s">
        <v>323</v>
      </c>
      <c r="W1396">
        <v>4</v>
      </c>
      <c r="X1396" t="s">
        <v>30</v>
      </c>
    </row>
    <row r="1397" spans="1:24">
      <c r="A1397">
        <v>34201</v>
      </c>
      <c r="B1397" t="s">
        <v>554</v>
      </c>
      <c r="C1397" s="1">
        <v>45342.371203703704</v>
      </c>
      <c r="D1397" s="1">
        <v>45342.424930555557</v>
      </c>
      <c r="E1397" s="3">
        <v>5.347222222222222E-2</v>
      </c>
      <c r="F1397">
        <v>19</v>
      </c>
      <c r="G1397" t="s">
        <v>91</v>
      </c>
      <c r="H1397">
        <v>52</v>
      </c>
      <c r="I1397" t="s">
        <v>77</v>
      </c>
      <c r="J1397">
        <v>19</v>
      </c>
      <c r="K1397" t="s">
        <v>91</v>
      </c>
      <c r="L1397">
        <v>5</v>
      </c>
      <c r="M1397" t="s">
        <v>92</v>
      </c>
      <c r="N1397" s="4" t="str">
        <f>IF(consolidado[[#This Row],[tempo]]&gt;consolidado[[#This Row],[prioridade_horas]],"Fora do prazo","Dentro do prazo estimado")</f>
        <v>Dentro do prazo estimado</v>
      </c>
      <c r="O1397" s="3">
        <v>0.66666666666666663</v>
      </c>
      <c r="P1397" t="s">
        <v>70</v>
      </c>
      <c r="Q1397">
        <v>3</v>
      </c>
      <c r="R1397" t="s">
        <v>33</v>
      </c>
      <c r="S1397">
        <v>16</v>
      </c>
      <c r="T1397" t="s">
        <v>43</v>
      </c>
      <c r="U1397">
        <v>28</v>
      </c>
      <c r="V1397" t="s">
        <v>34</v>
      </c>
      <c r="W1397">
        <v>5</v>
      </c>
      <c r="X1397" t="s">
        <v>41</v>
      </c>
    </row>
    <row r="1398" spans="1:24">
      <c r="A1398">
        <v>34202</v>
      </c>
      <c r="B1398" t="s">
        <v>1005</v>
      </c>
      <c r="C1398" s="1">
        <v>45342.375879629632</v>
      </c>
      <c r="D1398" s="1">
        <v>45348.371249999997</v>
      </c>
      <c r="E1398" s="3">
        <v>1.4979166666666666</v>
      </c>
      <c r="F1398">
        <v>91</v>
      </c>
      <c r="G1398" t="s">
        <v>237</v>
      </c>
      <c r="H1398">
        <v>91</v>
      </c>
      <c r="I1398" t="s">
        <v>237</v>
      </c>
      <c r="J1398">
        <v>91</v>
      </c>
      <c r="K1398" t="s">
        <v>237</v>
      </c>
      <c r="L1398">
        <v>5</v>
      </c>
      <c r="M1398" t="s">
        <v>92</v>
      </c>
      <c r="N1398" s="4" t="str">
        <f>IF(consolidado[[#This Row],[tempo]]&gt;consolidado[[#This Row],[prioridade_horas]],"Fora do prazo","Dentro do prazo estimado")</f>
        <v>Fora do prazo</v>
      </c>
      <c r="O1398" s="3">
        <v>0.66666666666666663</v>
      </c>
      <c r="P1398" t="s">
        <v>70</v>
      </c>
      <c r="Q1398">
        <v>3</v>
      </c>
      <c r="R1398" t="s">
        <v>33</v>
      </c>
      <c r="S1398">
        <v>27</v>
      </c>
      <c r="T1398" t="s">
        <v>59</v>
      </c>
      <c r="U1398">
        <v>33</v>
      </c>
      <c r="V1398" t="s">
        <v>354</v>
      </c>
      <c r="W1398">
        <v>5</v>
      </c>
      <c r="X1398" t="s">
        <v>41</v>
      </c>
    </row>
    <row r="1399" spans="1:24">
      <c r="A1399">
        <v>34203</v>
      </c>
      <c r="B1399" t="s">
        <v>1006</v>
      </c>
      <c r="C1399" s="1">
        <v>45342.38008101852</v>
      </c>
      <c r="D1399" s="1">
        <v>45345.369502314818</v>
      </c>
      <c r="E1399" s="3">
        <v>1.1166666666666667</v>
      </c>
      <c r="F1399">
        <v>91</v>
      </c>
      <c r="G1399" t="s">
        <v>237</v>
      </c>
      <c r="H1399">
        <v>91</v>
      </c>
      <c r="I1399" t="s">
        <v>237</v>
      </c>
      <c r="J1399">
        <v>91</v>
      </c>
      <c r="K1399" t="s">
        <v>237</v>
      </c>
      <c r="L1399">
        <v>1</v>
      </c>
      <c r="M1399" t="s">
        <v>66</v>
      </c>
      <c r="N1399" s="4" t="str">
        <f>IF(consolidado[[#This Row],[tempo]]&gt;consolidado[[#This Row],[prioridade_horas]],"Fora do prazo","Dentro do prazo estimado")</f>
        <v>Fora do prazo</v>
      </c>
      <c r="O1399" s="3">
        <v>0.66666666666666663</v>
      </c>
      <c r="P1399" t="s">
        <v>70</v>
      </c>
      <c r="Q1399">
        <v>3</v>
      </c>
      <c r="R1399" t="s">
        <v>33</v>
      </c>
      <c r="S1399">
        <v>27</v>
      </c>
      <c r="T1399" t="s">
        <v>59</v>
      </c>
      <c r="U1399">
        <v>33</v>
      </c>
      <c r="V1399" t="s">
        <v>354</v>
      </c>
      <c r="W1399">
        <v>5</v>
      </c>
      <c r="X1399" t="s">
        <v>41</v>
      </c>
    </row>
    <row r="1400" spans="1:24">
      <c r="A1400">
        <v>34204</v>
      </c>
      <c r="B1400" t="s">
        <v>1007</v>
      </c>
      <c r="C1400" s="1">
        <v>45342.380810185183</v>
      </c>
      <c r="D1400" s="1">
        <v>45344.462233796294</v>
      </c>
      <c r="E1400" s="3">
        <v>0.83263888888888893</v>
      </c>
      <c r="F1400">
        <v>62</v>
      </c>
      <c r="G1400" t="s">
        <v>45</v>
      </c>
      <c r="H1400">
        <v>60</v>
      </c>
      <c r="I1400" t="s">
        <v>134</v>
      </c>
      <c r="J1400">
        <v>62</v>
      </c>
      <c r="K1400" t="s">
        <v>45</v>
      </c>
      <c r="L1400">
        <v>2</v>
      </c>
      <c r="M1400" t="s">
        <v>47</v>
      </c>
      <c r="N1400" s="4" t="str">
        <f>IF(consolidado[[#This Row],[tempo]]&gt;consolidado[[#This Row],[prioridade_horas]],"Fora do prazo","Dentro do prazo estimado")</f>
        <v>Dentro do prazo estimado</v>
      </c>
      <c r="O1400" s="3">
        <v>5</v>
      </c>
      <c r="P1400" t="s">
        <v>84</v>
      </c>
      <c r="Q1400">
        <v>3</v>
      </c>
      <c r="R1400" t="s">
        <v>33</v>
      </c>
      <c r="S1400">
        <v>9</v>
      </c>
      <c r="T1400" t="s">
        <v>135</v>
      </c>
      <c r="U1400">
        <v>42</v>
      </c>
      <c r="V1400" t="s">
        <v>602</v>
      </c>
      <c r="W1400">
        <v>4</v>
      </c>
      <c r="X1400" t="s">
        <v>30</v>
      </c>
    </row>
    <row r="1401" spans="1:24">
      <c r="A1401">
        <v>34205</v>
      </c>
      <c r="B1401" t="s">
        <v>103</v>
      </c>
      <c r="C1401" s="1">
        <v>45342.421481481484</v>
      </c>
      <c r="D1401" s="1">
        <v>45342.474791666667</v>
      </c>
      <c r="E1401" s="3">
        <v>5.347222222222222E-2</v>
      </c>
      <c r="F1401">
        <v>83</v>
      </c>
      <c r="G1401" t="s">
        <v>104</v>
      </c>
      <c r="H1401">
        <v>15</v>
      </c>
      <c r="I1401" t="s">
        <v>82</v>
      </c>
      <c r="J1401">
        <v>83</v>
      </c>
      <c r="K1401" t="s">
        <v>104</v>
      </c>
      <c r="L1401">
        <v>16</v>
      </c>
      <c r="M1401" t="s">
        <v>43</v>
      </c>
      <c r="N1401" s="4" t="str">
        <f>IF(consolidado[[#This Row],[tempo]]&gt;consolidado[[#This Row],[prioridade_horas]],"Fora do prazo","Dentro do prazo estimado")</f>
        <v>Dentro do prazo estimado</v>
      </c>
      <c r="O1401" s="3">
        <v>0.33333333333333331</v>
      </c>
      <c r="P1401" t="s">
        <v>38</v>
      </c>
      <c r="Q1401">
        <v>3</v>
      </c>
      <c r="R1401" t="s">
        <v>33</v>
      </c>
      <c r="S1401">
        <v>16</v>
      </c>
      <c r="T1401" t="s">
        <v>43</v>
      </c>
      <c r="U1401">
        <v>56</v>
      </c>
      <c r="V1401" t="s">
        <v>40</v>
      </c>
      <c r="W1401">
        <v>5</v>
      </c>
      <c r="X1401" t="s">
        <v>41</v>
      </c>
    </row>
    <row r="1402" spans="1:24">
      <c r="A1402">
        <v>34206</v>
      </c>
      <c r="B1402" t="s">
        <v>175</v>
      </c>
      <c r="C1402" s="1">
        <v>45342.428622685184</v>
      </c>
      <c r="D1402" s="1">
        <v>45348.512175925927</v>
      </c>
      <c r="E1402" s="3">
        <v>1.586111111111111</v>
      </c>
      <c r="F1402">
        <v>34</v>
      </c>
      <c r="G1402" t="s">
        <v>25</v>
      </c>
      <c r="H1402">
        <v>69</v>
      </c>
      <c r="I1402" t="s">
        <v>65</v>
      </c>
      <c r="J1402">
        <v>102</v>
      </c>
      <c r="K1402" t="s">
        <v>46</v>
      </c>
      <c r="L1402">
        <v>1</v>
      </c>
      <c r="M1402" t="s">
        <v>66</v>
      </c>
      <c r="N1402" s="4" t="str">
        <f>IF(consolidado[[#This Row],[tempo]]&gt;consolidado[[#This Row],[prioridade_horas]],"Fora do prazo","Dentro do prazo estimado")</f>
        <v>Fora do prazo</v>
      </c>
      <c r="O1402" s="3">
        <v>1</v>
      </c>
      <c r="P1402" t="s">
        <v>27</v>
      </c>
      <c r="Q1402">
        <v>3</v>
      </c>
      <c r="R1402" t="s">
        <v>33</v>
      </c>
      <c r="S1402">
        <v>1</v>
      </c>
      <c r="T1402" t="s">
        <v>66</v>
      </c>
      <c r="U1402">
        <v>29</v>
      </c>
      <c r="V1402" t="s">
        <v>85</v>
      </c>
      <c r="W1402">
        <v>4</v>
      </c>
      <c r="X1402" t="s">
        <v>30</v>
      </c>
    </row>
    <row r="1403" spans="1:24">
      <c r="A1403">
        <v>34207</v>
      </c>
      <c r="B1403" t="s">
        <v>1008</v>
      </c>
      <c r="C1403" s="1">
        <v>45342.431180555555</v>
      </c>
      <c r="D1403" s="1">
        <v>45399.663946759261</v>
      </c>
      <c r="E1403" s="3">
        <v>15.636805555555556</v>
      </c>
      <c r="F1403">
        <v>34</v>
      </c>
      <c r="G1403" t="s">
        <v>25</v>
      </c>
      <c r="H1403">
        <v>52</v>
      </c>
      <c r="I1403" t="s">
        <v>77</v>
      </c>
      <c r="J1403">
        <v>102</v>
      </c>
      <c r="K1403" t="s">
        <v>46</v>
      </c>
      <c r="L1403">
        <v>1</v>
      </c>
      <c r="M1403" t="s">
        <v>66</v>
      </c>
      <c r="N1403" s="4" t="str">
        <f>IF(consolidado[[#This Row],[tempo]]&gt;consolidado[[#This Row],[prioridade_horas]],"Fora do prazo","Dentro do prazo estimado")</f>
        <v>Fora do prazo</v>
      </c>
      <c r="O1403" s="3">
        <v>1</v>
      </c>
      <c r="P1403" t="s">
        <v>27</v>
      </c>
      <c r="Q1403">
        <v>3</v>
      </c>
      <c r="R1403" t="s">
        <v>33</v>
      </c>
      <c r="S1403">
        <v>16</v>
      </c>
      <c r="T1403" t="s">
        <v>43</v>
      </c>
      <c r="U1403">
        <v>28</v>
      </c>
      <c r="V1403" t="s">
        <v>34</v>
      </c>
      <c r="W1403">
        <v>4</v>
      </c>
      <c r="X1403" t="s">
        <v>30</v>
      </c>
    </row>
    <row r="1404" spans="1:24">
      <c r="A1404">
        <v>34208</v>
      </c>
      <c r="B1404" t="s">
        <v>1009</v>
      </c>
      <c r="C1404" s="1">
        <v>45342.431655092594</v>
      </c>
      <c r="D1404" s="1">
        <v>45342.483344907407</v>
      </c>
      <c r="E1404" s="3">
        <v>5.2083333333333336E-2</v>
      </c>
      <c r="F1404">
        <v>98</v>
      </c>
      <c r="G1404" t="s">
        <v>69</v>
      </c>
      <c r="H1404">
        <v>99</v>
      </c>
      <c r="I1404" t="s">
        <v>73</v>
      </c>
      <c r="J1404">
        <v>98</v>
      </c>
      <c r="K1404" t="s">
        <v>69</v>
      </c>
      <c r="L1404">
        <v>16</v>
      </c>
      <c r="M1404" t="s">
        <v>43</v>
      </c>
      <c r="N1404" s="4" t="str">
        <f>IF(consolidado[[#This Row],[tempo]]&gt;consolidado[[#This Row],[prioridade_horas]],"Fora do prazo","Dentro do prazo estimado")</f>
        <v>Dentro do prazo estimado</v>
      </c>
      <c r="O1404" s="3">
        <v>0.66666666666666663</v>
      </c>
      <c r="P1404" t="s">
        <v>70</v>
      </c>
      <c r="Q1404">
        <v>3</v>
      </c>
      <c r="R1404" t="s">
        <v>33</v>
      </c>
      <c r="S1404">
        <v>16</v>
      </c>
      <c r="T1404" t="s">
        <v>43</v>
      </c>
      <c r="U1404">
        <v>56</v>
      </c>
      <c r="V1404" t="s">
        <v>40</v>
      </c>
      <c r="W1404">
        <v>5</v>
      </c>
      <c r="X1404" t="s">
        <v>41</v>
      </c>
    </row>
    <row r="1405" spans="1:24">
      <c r="A1405">
        <v>34209</v>
      </c>
      <c r="B1405" t="s">
        <v>404</v>
      </c>
      <c r="C1405" s="1">
        <v>45342.43378472222</v>
      </c>
      <c r="D1405" s="1">
        <v>45342.692407407405</v>
      </c>
      <c r="E1405" s="3">
        <v>0.2590277777777778</v>
      </c>
      <c r="F1405">
        <v>58</v>
      </c>
      <c r="G1405" t="s">
        <v>53</v>
      </c>
      <c r="H1405">
        <v>58</v>
      </c>
      <c r="I1405" t="s">
        <v>53</v>
      </c>
      <c r="J1405">
        <v>0</v>
      </c>
      <c r="K1405" t="s">
        <v>55</v>
      </c>
      <c r="L1405">
        <v>16</v>
      </c>
      <c r="M1405" t="s">
        <v>43</v>
      </c>
      <c r="N1405" s="4" t="str">
        <f>IF(consolidado[[#This Row],[tempo]]&gt;consolidado[[#This Row],[prioridade_horas]],"Fora do prazo","Dentro do prazo estimado")</f>
        <v>Dentro do prazo estimado</v>
      </c>
      <c r="O1405" s="3">
        <v>0.33333333333333331</v>
      </c>
      <c r="P1405" t="s">
        <v>38</v>
      </c>
      <c r="Q1405">
        <v>3</v>
      </c>
      <c r="R1405" t="s">
        <v>33</v>
      </c>
      <c r="S1405">
        <v>13</v>
      </c>
      <c r="T1405" t="s">
        <v>60</v>
      </c>
      <c r="U1405">
        <v>56</v>
      </c>
      <c r="V1405" t="s">
        <v>40</v>
      </c>
      <c r="W1405">
        <v>5</v>
      </c>
      <c r="X1405" t="s">
        <v>41</v>
      </c>
    </row>
    <row r="1406" spans="1:24">
      <c r="A1406">
        <v>34210</v>
      </c>
      <c r="B1406" t="s">
        <v>835</v>
      </c>
      <c r="C1406" s="1">
        <v>45342.441701388889</v>
      </c>
      <c r="D1406" s="1">
        <v>45342.63045138889</v>
      </c>
      <c r="E1406" s="3">
        <v>0.18819444444444444</v>
      </c>
      <c r="F1406">
        <v>83</v>
      </c>
      <c r="G1406" t="s">
        <v>104</v>
      </c>
      <c r="H1406">
        <v>15</v>
      </c>
      <c r="I1406" t="s">
        <v>82</v>
      </c>
      <c r="J1406">
        <v>83</v>
      </c>
      <c r="K1406" t="s">
        <v>104</v>
      </c>
      <c r="L1406">
        <v>16</v>
      </c>
      <c r="M1406" t="s">
        <v>43</v>
      </c>
      <c r="N1406" s="4" t="str">
        <f>IF(consolidado[[#This Row],[tempo]]&gt;consolidado[[#This Row],[prioridade_horas]],"Fora do prazo","Dentro do prazo estimado")</f>
        <v>Dentro do prazo estimado</v>
      </c>
      <c r="O1406" s="3">
        <v>0.33333333333333331</v>
      </c>
      <c r="P1406" t="s">
        <v>38</v>
      </c>
      <c r="Q1406">
        <v>3</v>
      </c>
      <c r="R1406" t="s">
        <v>33</v>
      </c>
      <c r="S1406">
        <v>16</v>
      </c>
      <c r="T1406" t="s">
        <v>43</v>
      </c>
      <c r="U1406">
        <v>56</v>
      </c>
      <c r="V1406" t="s">
        <v>40</v>
      </c>
      <c r="W1406">
        <v>5</v>
      </c>
      <c r="X1406" t="s">
        <v>41</v>
      </c>
    </row>
    <row r="1407" spans="1:24">
      <c r="A1407">
        <v>34211</v>
      </c>
      <c r="B1407" t="s">
        <v>231</v>
      </c>
      <c r="C1407" s="1">
        <v>45342.449687499997</v>
      </c>
      <c r="D1407" s="1">
        <v>45342.675925925927</v>
      </c>
      <c r="E1407" s="3">
        <v>0.22638888888888889</v>
      </c>
      <c r="F1407">
        <v>31</v>
      </c>
      <c r="G1407" t="s">
        <v>54</v>
      </c>
      <c r="H1407">
        <v>15</v>
      </c>
      <c r="I1407" t="s">
        <v>82</v>
      </c>
      <c r="J1407">
        <v>31</v>
      </c>
      <c r="K1407" t="s">
        <v>54</v>
      </c>
      <c r="L1407">
        <v>11</v>
      </c>
      <c r="M1407" t="s">
        <v>37</v>
      </c>
      <c r="N1407" s="4" t="str">
        <f>IF(consolidado[[#This Row],[tempo]]&gt;consolidado[[#This Row],[prioridade_horas]],"Fora do prazo","Dentro do prazo estimado")</f>
        <v>Dentro do prazo estimado</v>
      </c>
      <c r="O1407" s="3">
        <v>0.33333333333333331</v>
      </c>
      <c r="P1407" t="s">
        <v>38</v>
      </c>
      <c r="Q1407">
        <v>3</v>
      </c>
      <c r="R1407" t="s">
        <v>33</v>
      </c>
      <c r="S1407">
        <v>16</v>
      </c>
      <c r="T1407" t="s">
        <v>43</v>
      </c>
      <c r="U1407">
        <v>56</v>
      </c>
      <c r="V1407" t="s">
        <v>40</v>
      </c>
      <c r="W1407">
        <v>5</v>
      </c>
      <c r="X1407" t="s">
        <v>41</v>
      </c>
    </row>
    <row r="1408" spans="1:24">
      <c r="A1408">
        <v>34212</v>
      </c>
      <c r="B1408" t="s">
        <v>1010</v>
      </c>
      <c r="C1408" s="1">
        <v>45342.452800925923</v>
      </c>
      <c r="D1408" s="1">
        <v>45363.602534722224</v>
      </c>
      <c r="E1408" s="3">
        <v>5.7847222222222223</v>
      </c>
      <c r="F1408">
        <v>98</v>
      </c>
      <c r="G1408" t="s">
        <v>69</v>
      </c>
      <c r="H1408">
        <v>98</v>
      </c>
      <c r="I1408" t="s">
        <v>69</v>
      </c>
      <c r="J1408">
        <v>98</v>
      </c>
      <c r="K1408" t="s">
        <v>69</v>
      </c>
      <c r="L1408">
        <v>11</v>
      </c>
      <c r="M1408" t="s">
        <v>37</v>
      </c>
      <c r="N1408" s="4" t="str">
        <f>IF(consolidado[[#This Row],[tempo]]&gt;consolidado[[#This Row],[prioridade_horas]],"Fora do prazo","Dentro do prazo estimado")</f>
        <v>Fora do prazo</v>
      </c>
      <c r="O1408" s="3">
        <v>0.66666666666666663</v>
      </c>
      <c r="P1408" t="s">
        <v>70</v>
      </c>
      <c r="Q1408">
        <v>3</v>
      </c>
      <c r="R1408" t="s">
        <v>33</v>
      </c>
      <c r="S1408">
        <v>11</v>
      </c>
      <c r="T1408" t="s">
        <v>37</v>
      </c>
      <c r="U1408">
        <v>101</v>
      </c>
      <c r="V1408" t="s">
        <v>215</v>
      </c>
      <c r="W1408">
        <v>5</v>
      </c>
      <c r="X1408" t="s">
        <v>41</v>
      </c>
    </row>
    <row r="1409" spans="1:24">
      <c r="A1409">
        <v>34213</v>
      </c>
      <c r="B1409" t="s">
        <v>1011</v>
      </c>
      <c r="C1409" s="1">
        <v>45342.4530787037</v>
      </c>
      <c r="D1409" s="1">
        <v>45357.726458333331</v>
      </c>
      <c r="E1409" s="3">
        <v>4.40625</v>
      </c>
      <c r="F1409">
        <v>106</v>
      </c>
      <c r="G1409" t="s">
        <v>64</v>
      </c>
      <c r="H1409">
        <v>45</v>
      </c>
      <c r="I1409" t="s">
        <v>156</v>
      </c>
      <c r="J1409">
        <v>106</v>
      </c>
      <c r="K1409" t="s">
        <v>64</v>
      </c>
      <c r="L1409">
        <v>10</v>
      </c>
      <c r="M1409" t="s">
        <v>143</v>
      </c>
      <c r="N1409" s="4" t="str">
        <f>IF(consolidado[[#This Row],[tempo]]&gt;consolidado[[#This Row],[prioridade_horas]],"Fora do prazo","Dentro do prazo estimado")</f>
        <v>Fora do prazo</v>
      </c>
      <c r="O1409" s="3">
        <v>1</v>
      </c>
      <c r="P1409" t="s">
        <v>27</v>
      </c>
      <c r="Q1409">
        <v>3</v>
      </c>
      <c r="R1409" t="s">
        <v>33</v>
      </c>
      <c r="S1409">
        <v>10</v>
      </c>
      <c r="T1409" t="s">
        <v>143</v>
      </c>
      <c r="U1409">
        <v>1</v>
      </c>
      <c r="V1409" t="s">
        <v>113</v>
      </c>
      <c r="W1409">
        <v>5</v>
      </c>
      <c r="X1409" t="s">
        <v>41</v>
      </c>
    </row>
    <row r="1410" spans="1:24">
      <c r="A1410">
        <v>34214</v>
      </c>
      <c r="B1410" t="s">
        <v>49</v>
      </c>
      <c r="C1410" s="1">
        <v>45342.453715277778</v>
      </c>
      <c r="D1410" s="1">
        <v>45342.454236111109</v>
      </c>
      <c r="E1410" s="3">
        <v>6.9444444444444447E-4</v>
      </c>
      <c r="F1410">
        <v>66</v>
      </c>
      <c r="G1410" t="s">
        <v>50</v>
      </c>
      <c r="H1410">
        <v>66</v>
      </c>
      <c r="I1410" t="s">
        <v>50</v>
      </c>
      <c r="J1410">
        <v>66</v>
      </c>
      <c r="K1410" t="s">
        <v>50</v>
      </c>
      <c r="L1410">
        <v>2</v>
      </c>
      <c r="M1410" t="s">
        <v>47</v>
      </c>
      <c r="N1410" s="4" t="str">
        <f>IF(consolidado[[#This Row],[tempo]]&gt;consolidado[[#This Row],[prioridade_horas]],"Fora do prazo","Dentro do prazo estimado")</f>
        <v>Dentro do prazo estimado</v>
      </c>
      <c r="O1410" s="3">
        <v>1</v>
      </c>
      <c r="P1410" t="s">
        <v>27</v>
      </c>
      <c r="Q1410">
        <v>3</v>
      </c>
      <c r="R1410" t="s">
        <v>33</v>
      </c>
      <c r="S1410">
        <v>2</v>
      </c>
      <c r="T1410" t="s">
        <v>47</v>
      </c>
      <c r="U1410">
        <v>22</v>
      </c>
      <c r="V1410" t="s">
        <v>51</v>
      </c>
      <c r="W1410">
        <v>5</v>
      </c>
      <c r="X1410" t="s">
        <v>41</v>
      </c>
    </row>
    <row r="1411" spans="1:24">
      <c r="A1411">
        <v>34215</v>
      </c>
      <c r="B1411" t="s">
        <v>680</v>
      </c>
      <c r="C1411" s="1">
        <v>45342.45652777778</v>
      </c>
      <c r="D1411" s="1">
        <v>45343.64398148148</v>
      </c>
      <c r="E1411" s="3">
        <v>0.56319444444444444</v>
      </c>
      <c r="F1411">
        <v>25</v>
      </c>
      <c r="G1411" t="s">
        <v>109</v>
      </c>
      <c r="H1411">
        <v>25</v>
      </c>
      <c r="I1411" t="s">
        <v>109</v>
      </c>
      <c r="J1411">
        <v>25</v>
      </c>
      <c r="K1411" t="s">
        <v>109</v>
      </c>
      <c r="L1411">
        <v>11</v>
      </c>
      <c r="M1411" t="s">
        <v>37</v>
      </c>
      <c r="N1411" s="4" t="str">
        <f>IF(consolidado[[#This Row],[tempo]]&gt;consolidado[[#This Row],[prioridade_horas]],"Fora do prazo","Dentro do prazo estimado")</f>
        <v>Fora do prazo</v>
      </c>
      <c r="O1411" s="3">
        <v>0.33333333333333331</v>
      </c>
      <c r="P1411" t="s">
        <v>38</v>
      </c>
      <c r="Q1411">
        <v>3</v>
      </c>
      <c r="R1411" t="s">
        <v>33</v>
      </c>
      <c r="S1411">
        <v>11</v>
      </c>
      <c r="T1411" t="s">
        <v>37</v>
      </c>
      <c r="U1411">
        <v>56</v>
      </c>
      <c r="V1411" t="s">
        <v>40</v>
      </c>
      <c r="W1411">
        <v>5</v>
      </c>
      <c r="X1411" t="s">
        <v>41</v>
      </c>
    </row>
    <row r="1412" spans="1:24">
      <c r="A1412">
        <v>34216</v>
      </c>
      <c r="B1412" t="s">
        <v>1012</v>
      </c>
      <c r="C1412" s="1">
        <v>45342.458090277774</v>
      </c>
      <c r="D1412" s="1">
        <v>45344.681770833333</v>
      </c>
      <c r="E1412" s="3">
        <v>0.97499999999999998</v>
      </c>
      <c r="F1412">
        <v>98</v>
      </c>
      <c r="G1412" t="s">
        <v>69</v>
      </c>
      <c r="H1412">
        <v>98</v>
      </c>
      <c r="I1412" t="s">
        <v>69</v>
      </c>
      <c r="J1412">
        <v>98</v>
      </c>
      <c r="K1412" t="s">
        <v>69</v>
      </c>
      <c r="L1412">
        <v>11</v>
      </c>
      <c r="M1412" t="s">
        <v>37</v>
      </c>
      <c r="N1412" s="4" t="str">
        <f>IF(consolidado[[#This Row],[tempo]]&gt;consolidado[[#This Row],[prioridade_horas]],"Fora do prazo","Dentro do prazo estimado")</f>
        <v>Fora do prazo</v>
      </c>
      <c r="O1412" s="3">
        <v>0.66666666666666663</v>
      </c>
      <c r="P1412" t="s">
        <v>70</v>
      </c>
      <c r="Q1412">
        <v>3</v>
      </c>
      <c r="R1412" t="s">
        <v>33</v>
      </c>
      <c r="S1412">
        <v>11</v>
      </c>
      <c r="T1412" t="s">
        <v>37</v>
      </c>
      <c r="U1412">
        <v>102</v>
      </c>
      <c r="V1412" t="s">
        <v>96</v>
      </c>
      <c r="W1412">
        <v>5</v>
      </c>
      <c r="X1412" t="s">
        <v>41</v>
      </c>
    </row>
    <row r="1413" spans="1:24">
      <c r="A1413">
        <v>34217</v>
      </c>
      <c r="B1413" t="s">
        <v>1013</v>
      </c>
      <c r="C1413" s="1">
        <v>45342.459097222221</v>
      </c>
      <c r="D1413" s="1">
        <v>45358.596597222226</v>
      </c>
      <c r="E1413" s="3">
        <v>4.645833333333333</v>
      </c>
      <c r="F1413">
        <v>34</v>
      </c>
      <c r="G1413" t="s">
        <v>25</v>
      </c>
      <c r="H1413">
        <v>74</v>
      </c>
      <c r="I1413" t="s">
        <v>101</v>
      </c>
      <c r="J1413">
        <v>102</v>
      </c>
      <c r="K1413" t="s">
        <v>46</v>
      </c>
      <c r="L1413">
        <v>1</v>
      </c>
      <c r="M1413" t="s">
        <v>66</v>
      </c>
      <c r="N1413" s="4" t="str">
        <f>IF(consolidado[[#This Row],[tempo]]&gt;consolidado[[#This Row],[prioridade_horas]],"Fora do prazo","Dentro do prazo estimado")</f>
        <v>Fora do prazo</v>
      </c>
      <c r="O1413" s="3">
        <v>1</v>
      </c>
      <c r="P1413" t="s">
        <v>27</v>
      </c>
      <c r="Q1413">
        <v>3</v>
      </c>
      <c r="R1413" t="s">
        <v>33</v>
      </c>
      <c r="S1413">
        <v>1</v>
      </c>
      <c r="T1413" t="s">
        <v>66</v>
      </c>
      <c r="U1413">
        <v>1</v>
      </c>
      <c r="V1413" t="s">
        <v>113</v>
      </c>
      <c r="W1413">
        <v>4</v>
      </c>
      <c r="X1413" t="s">
        <v>30</v>
      </c>
    </row>
    <row r="1414" spans="1:24">
      <c r="A1414">
        <v>34218</v>
      </c>
      <c r="B1414" t="s">
        <v>31</v>
      </c>
      <c r="C1414" s="1">
        <v>45342.461782407408</v>
      </c>
      <c r="D1414" s="1">
        <v>45342.602731481478</v>
      </c>
      <c r="E1414" s="3">
        <v>0.14097222222222222</v>
      </c>
      <c r="F1414">
        <v>34</v>
      </c>
      <c r="G1414" t="s">
        <v>25</v>
      </c>
      <c r="H1414">
        <v>106</v>
      </c>
      <c r="I1414" t="s">
        <v>64</v>
      </c>
      <c r="J1414">
        <v>106</v>
      </c>
      <c r="K1414" t="s">
        <v>64</v>
      </c>
      <c r="L1414">
        <v>6</v>
      </c>
      <c r="M1414" t="s">
        <v>118</v>
      </c>
      <c r="N1414" s="4" t="str">
        <f>IF(consolidado[[#This Row],[tempo]]&gt;consolidado[[#This Row],[prioridade_horas]],"Fora do prazo","Dentro do prazo estimado")</f>
        <v>Dentro do prazo estimado</v>
      </c>
      <c r="O1414" s="3">
        <v>1</v>
      </c>
      <c r="P1414" t="s">
        <v>27</v>
      </c>
      <c r="Q1414">
        <v>3</v>
      </c>
      <c r="R1414" t="s">
        <v>33</v>
      </c>
      <c r="S1414">
        <v>6</v>
      </c>
      <c r="T1414" t="s">
        <v>118</v>
      </c>
      <c r="U1414">
        <v>28</v>
      </c>
      <c r="V1414" t="s">
        <v>34</v>
      </c>
      <c r="W1414">
        <v>4</v>
      </c>
      <c r="X1414" t="s">
        <v>30</v>
      </c>
    </row>
    <row r="1415" spans="1:24">
      <c r="A1415">
        <v>34219</v>
      </c>
      <c r="B1415" t="s">
        <v>1014</v>
      </c>
      <c r="C1415" s="1">
        <v>45342.478090277778</v>
      </c>
      <c r="D1415" s="1">
        <v>45343.473634259259</v>
      </c>
      <c r="E1415" s="3">
        <v>0.37152777777777779</v>
      </c>
      <c r="F1415">
        <v>19</v>
      </c>
      <c r="G1415" t="s">
        <v>91</v>
      </c>
      <c r="H1415">
        <v>19</v>
      </c>
      <c r="I1415" t="s">
        <v>91</v>
      </c>
      <c r="J1415">
        <v>19</v>
      </c>
      <c r="K1415" t="s">
        <v>91</v>
      </c>
      <c r="L1415">
        <v>5</v>
      </c>
      <c r="M1415" t="s">
        <v>92</v>
      </c>
      <c r="N1415" s="4" t="str">
        <f>IF(consolidado[[#This Row],[tempo]]&gt;consolidado[[#This Row],[prioridade_horas]],"Fora do prazo","Dentro do prazo estimado")</f>
        <v>Dentro do prazo estimado</v>
      </c>
      <c r="O1415" s="3">
        <v>0.66666666666666663</v>
      </c>
      <c r="P1415" t="s">
        <v>70</v>
      </c>
      <c r="Q1415">
        <v>3</v>
      </c>
      <c r="R1415" t="s">
        <v>33</v>
      </c>
      <c r="S1415">
        <v>5</v>
      </c>
      <c r="T1415" t="s">
        <v>92</v>
      </c>
      <c r="U1415">
        <v>13</v>
      </c>
      <c r="V1415" t="s">
        <v>203</v>
      </c>
      <c r="W1415">
        <v>5</v>
      </c>
      <c r="X1415" t="s">
        <v>41</v>
      </c>
    </row>
    <row r="1416" spans="1:24">
      <c r="A1416">
        <v>34220</v>
      </c>
      <c r="B1416" t="s">
        <v>1015</v>
      </c>
      <c r="C1416" s="1">
        <v>45342.485659722224</v>
      </c>
      <c r="D1416" s="1">
        <v>45344.680590277778</v>
      </c>
      <c r="E1416" s="3">
        <v>0.94652777777777775</v>
      </c>
      <c r="F1416">
        <v>98</v>
      </c>
      <c r="G1416" t="s">
        <v>69</v>
      </c>
      <c r="H1416">
        <v>98</v>
      </c>
      <c r="I1416" t="s">
        <v>69</v>
      </c>
      <c r="J1416">
        <v>98</v>
      </c>
      <c r="K1416" t="s">
        <v>69</v>
      </c>
      <c r="L1416">
        <v>11</v>
      </c>
      <c r="M1416" t="s">
        <v>37</v>
      </c>
      <c r="N1416" s="4" t="str">
        <f>IF(consolidado[[#This Row],[tempo]]&gt;consolidado[[#This Row],[prioridade_horas]],"Fora do prazo","Dentro do prazo estimado")</f>
        <v>Fora do prazo</v>
      </c>
      <c r="O1416" s="3">
        <v>0.66666666666666663</v>
      </c>
      <c r="P1416" t="s">
        <v>70</v>
      </c>
      <c r="Q1416">
        <v>3</v>
      </c>
      <c r="R1416" t="s">
        <v>33</v>
      </c>
      <c r="S1416">
        <v>11</v>
      </c>
      <c r="T1416" t="s">
        <v>37</v>
      </c>
      <c r="U1416">
        <v>102</v>
      </c>
      <c r="V1416" t="s">
        <v>96</v>
      </c>
      <c r="W1416">
        <v>5</v>
      </c>
      <c r="X1416" t="s">
        <v>41</v>
      </c>
    </row>
    <row r="1417" spans="1:24">
      <c r="A1417">
        <v>34221</v>
      </c>
      <c r="B1417" t="s">
        <v>693</v>
      </c>
      <c r="C1417" s="1">
        <v>45342.510729166665</v>
      </c>
      <c r="D1417" s="1">
        <v>45371.573449074072</v>
      </c>
      <c r="E1417" s="3">
        <v>7.9520833333333334</v>
      </c>
      <c r="F1417">
        <v>19</v>
      </c>
      <c r="G1417" t="s">
        <v>91</v>
      </c>
      <c r="H1417">
        <v>19</v>
      </c>
      <c r="I1417" t="s">
        <v>91</v>
      </c>
      <c r="J1417">
        <v>19</v>
      </c>
      <c r="K1417" t="s">
        <v>91</v>
      </c>
      <c r="L1417">
        <v>5</v>
      </c>
      <c r="M1417" t="s">
        <v>92</v>
      </c>
      <c r="N1417" s="4" t="str">
        <f>IF(consolidado[[#This Row],[tempo]]&gt;consolidado[[#This Row],[prioridade_horas]],"Fora do prazo","Dentro do prazo estimado")</f>
        <v>Fora do prazo</v>
      </c>
      <c r="O1417" s="3">
        <v>5</v>
      </c>
      <c r="P1417" t="s">
        <v>84</v>
      </c>
      <c r="Q1417">
        <v>3</v>
      </c>
      <c r="R1417" t="s">
        <v>33</v>
      </c>
      <c r="S1417">
        <v>5</v>
      </c>
      <c r="T1417" t="s">
        <v>92</v>
      </c>
      <c r="U1417">
        <v>14</v>
      </c>
      <c r="V1417" t="s">
        <v>323</v>
      </c>
      <c r="W1417">
        <v>5</v>
      </c>
      <c r="X1417" t="s">
        <v>41</v>
      </c>
    </row>
    <row r="1418" spans="1:24">
      <c r="A1418">
        <v>34222</v>
      </c>
      <c r="B1418" t="s">
        <v>1008</v>
      </c>
      <c r="C1418" s="1">
        <v>45342.514016203706</v>
      </c>
      <c r="D1418" s="1">
        <v>45343.618888888886</v>
      </c>
      <c r="E1418" s="3">
        <v>0.48055555555555557</v>
      </c>
      <c r="F1418">
        <v>19</v>
      </c>
      <c r="G1418" t="s">
        <v>91</v>
      </c>
      <c r="H1418">
        <v>19</v>
      </c>
      <c r="I1418" t="s">
        <v>91</v>
      </c>
      <c r="J1418">
        <v>19</v>
      </c>
      <c r="K1418" t="s">
        <v>91</v>
      </c>
      <c r="L1418">
        <v>5</v>
      </c>
      <c r="M1418" t="s">
        <v>92</v>
      </c>
      <c r="N1418" s="4" t="str">
        <f>IF(consolidado[[#This Row],[tempo]]&gt;consolidado[[#This Row],[prioridade_horas]],"Fora do prazo","Dentro do prazo estimado")</f>
        <v>Dentro do prazo estimado</v>
      </c>
      <c r="O1418" s="3">
        <v>0.66666666666666663</v>
      </c>
      <c r="P1418" t="s">
        <v>70</v>
      </c>
      <c r="Q1418">
        <v>3</v>
      </c>
      <c r="R1418" t="s">
        <v>33</v>
      </c>
      <c r="S1418">
        <v>5</v>
      </c>
      <c r="T1418" t="s">
        <v>92</v>
      </c>
      <c r="U1418">
        <v>87</v>
      </c>
      <c r="V1418" t="s">
        <v>1008</v>
      </c>
      <c r="W1418">
        <v>5</v>
      </c>
      <c r="X1418" t="s">
        <v>41</v>
      </c>
    </row>
    <row r="1419" spans="1:24">
      <c r="A1419">
        <v>34223</v>
      </c>
      <c r="B1419" t="s">
        <v>1016</v>
      </c>
      <c r="C1419" s="1">
        <v>45342.519652777781</v>
      </c>
      <c r="D1419" s="1">
        <v>45384.453113425923</v>
      </c>
      <c r="E1419" s="3">
        <v>11.204166666666667</v>
      </c>
      <c r="F1419">
        <v>31</v>
      </c>
      <c r="G1419" t="s">
        <v>54</v>
      </c>
      <c r="H1419">
        <v>31</v>
      </c>
      <c r="I1419" t="s">
        <v>54</v>
      </c>
      <c r="J1419">
        <v>31</v>
      </c>
      <c r="K1419" t="s">
        <v>54</v>
      </c>
      <c r="L1419">
        <v>11</v>
      </c>
      <c r="M1419" t="s">
        <v>37</v>
      </c>
      <c r="N1419" s="4" t="str">
        <f>IF(consolidado[[#This Row],[tempo]]&gt;consolidado[[#This Row],[prioridade_horas]],"Fora do prazo","Dentro do prazo estimado")</f>
        <v>Fora do prazo</v>
      </c>
      <c r="O1419" s="3">
        <v>0.33333333333333331</v>
      </c>
      <c r="P1419" t="s">
        <v>38</v>
      </c>
      <c r="Q1419">
        <v>3</v>
      </c>
      <c r="R1419" t="s">
        <v>33</v>
      </c>
      <c r="S1419">
        <v>11</v>
      </c>
      <c r="T1419" t="s">
        <v>37</v>
      </c>
      <c r="U1419">
        <v>70</v>
      </c>
      <c r="V1419" t="s">
        <v>511</v>
      </c>
      <c r="W1419">
        <v>5</v>
      </c>
      <c r="X1419" t="s">
        <v>41</v>
      </c>
    </row>
    <row r="1420" spans="1:24">
      <c r="A1420">
        <v>34224</v>
      </c>
      <c r="B1420" t="s">
        <v>31</v>
      </c>
      <c r="C1420" s="1">
        <v>45342.530219907407</v>
      </c>
      <c r="D1420" s="1">
        <v>45386.473182870373</v>
      </c>
      <c r="E1420" s="3">
        <v>11.965277777777779</v>
      </c>
      <c r="F1420">
        <v>35</v>
      </c>
      <c r="G1420" t="s">
        <v>32</v>
      </c>
      <c r="H1420">
        <v>35</v>
      </c>
      <c r="I1420" t="s">
        <v>32</v>
      </c>
      <c r="J1420">
        <v>35</v>
      </c>
      <c r="K1420" t="s">
        <v>32</v>
      </c>
      <c r="L1420">
        <v>3</v>
      </c>
      <c r="M1420" t="s">
        <v>26</v>
      </c>
      <c r="N1420" s="4" t="str">
        <f>IF(consolidado[[#This Row],[tempo]]&gt;consolidado[[#This Row],[prioridade_horas]],"Fora do prazo","Dentro do prazo estimado")</f>
        <v>Fora do prazo</v>
      </c>
      <c r="O1420" s="3">
        <v>5</v>
      </c>
      <c r="P1420" t="s">
        <v>84</v>
      </c>
      <c r="Q1420">
        <v>6</v>
      </c>
      <c r="R1420" t="s">
        <v>28</v>
      </c>
      <c r="S1420">
        <v>3</v>
      </c>
      <c r="T1420" t="s">
        <v>26</v>
      </c>
      <c r="U1420">
        <v>28</v>
      </c>
      <c r="V1420" t="s">
        <v>34</v>
      </c>
      <c r="W1420">
        <v>4</v>
      </c>
      <c r="X1420" t="s">
        <v>30</v>
      </c>
    </row>
    <row r="1421" spans="1:24">
      <c r="A1421">
        <v>34225</v>
      </c>
      <c r="B1421" t="s">
        <v>182</v>
      </c>
      <c r="C1421" s="1">
        <v>45342.534236111111</v>
      </c>
      <c r="D1421" s="1">
        <v>45386.475185185183</v>
      </c>
      <c r="E1421" s="3">
        <v>11.963194444444444</v>
      </c>
      <c r="F1421">
        <v>35</v>
      </c>
      <c r="G1421" t="s">
        <v>32</v>
      </c>
      <c r="H1421">
        <v>35</v>
      </c>
      <c r="I1421" t="s">
        <v>32</v>
      </c>
      <c r="J1421">
        <v>35</v>
      </c>
      <c r="K1421" t="s">
        <v>32</v>
      </c>
      <c r="L1421">
        <v>3</v>
      </c>
      <c r="M1421" t="s">
        <v>26</v>
      </c>
      <c r="N1421" s="4" t="str">
        <f>IF(consolidado[[#This Row],[tempo]]&gt;consolidado[[#This Row],[prioridade_horas]],"Fora do prazo","Dentro do prazo estimado")</f>
        <v>Fora do prazo</v>
      </c>
      <c r="O1421" s="3">
        <v>5</v>
      </c>
      <c r="P1421" t="s">
        <v>84</v>
      </c>
      <c r="Q1421">
        <v>4</v>
      </c>
      <c r="R1421" t="s">
        <v>39</v>
      </c>
      <c r="S1421">
        <v>3</v>
      </c>
      <c r="T1421" t="s">
        <v>26</v>
      </c>
      <c r="U1421">
        <v>32</v>
      </c>
      <c r="V1421" t="s">
        <v>183</v>
      </c>
      <c r="W1421">
        <v>3</v>
      </c>
      <c r="X1421" t="s">
        <v>86</v>
      </c>
    </row>
    <row r="1422" spans="1:24">
      <c r="A1422">
        <v>34226</v>
      </c>
      <c r="B1422" t="s">
        <v>31</v>
      </c>
      <c r="C1422" s="1">
        <v>45342.537094907406</v>
      </c>
      <c r="D1422" s="1">
        <v>45386.477326388886</v>
      </c>
      <c r="E1422" s="3">
        <v>11.9625</v>
      </c>
      <c r="F1422">
        <v>35</v>
      </c>
      <c r="G1422" t="s">
        <v>32</v>
      </c>
      <c r="H1422">
        <v>35</v>
      </c>
      <c r="I1422" t="s">
        <v>32</v>
      </c>
      <c r="J1422">
        <v>35</v>
      </c>
      <c r="K1422" t="s">
        <v>32</v>
      </c>
      <c r="L1422">
        <v>3</v>
      </c>
      <c r="M1422" t="s">
        <v>26</v>
      </c>
      <c r="N1422" s="4" t="str">
        <f>IF(consolidado[[#This Row],[tempo]]&gt;consolidado[[#This Row],[prioridade_horas]],"Fora do prazo","Dentro do prazo estimado")</f>
        <v>Fora do prazo</v>
      </c>
      <c r="O1422" s="3">
        <v>1</v>
      </c>
      <c r="P1422" t="s">
        <v>27</v>
      </c>
      <c r="Q1422">
        <v>6</v>
      </c>
      <c r="R1422" t="s">
        <v>28</v>
      </c>
      <c r="S1422">
        <v>3</v>
      </c>
      <c r="T1422" t="s">
        <v>26</v>
      </c>
      <c r="U1422">
        <v>28</v>
      </c>
      <c r="V1422" t="s">
        <v>34</v>
      </c>
      <c r="W1422">
        <v>3</v>
      </c>
      <c r="X1422" t="s">
        <v>86</v>
      </c>
    </row>
    <row r="1423" spans="1:24">
      <c r="A1423">
        <v>34227</v>
      </c>
      <c r="B1423" t="s">
        <v>1017</v>
      </c>
      <c r="C1423" s="1">
        <v>45342.550266203703</v>
      </c>
      <c r="D1423" s="1">
        <v>45342.553703703707</v>
      </c>
      <c r="E1423" s="3">
        <v>3.472222222222222E-3</v>
      </c>
      <c r="F1423">
        <v>34</v>
      </c>
      <c r="G1423" t="s">
        <v>25</v>
      </c>
      <c r="H1423">
        <v>34</v>
      </c>
      <c r="I1423" t="s">
        <v>25</v>
      </c>
      <c r="J1423">
        <v>34</v>
      </c>
      <c r="K1423" t="s">
        <v>25</v>
      </c>
      <c r="L1423">
        <v>3</v>
      </c>
      <c r="M1423" t="s">
        <v>26</v>
      </c>
      <c r="N1423" s="4" t="str">
        <f>IF(consolidado[[#This Row],[tempo]]&gt;consolidado[[#This Row],[prioridade_horas]],"Fora do prazo","Dentro do prazo estimado")</f>
        <v>Dentro do prazo estimado</v>
      </c>
      <c r="O1423" s="3">
        <v>1</v>
      </c>
      <c r="P1423" t="s">
        <v>27</v>
      </c>
      <c r="Q1423">
        <v>3</v>
      </c>
      <c r="R1423" t="s">
        <v>33</v>
      </c>
      <c r="S1423">
        <v>3</v>
      </c>
      <c r="T1423" t="s">
        <v>26</v>
      </c>
      <c r="U1423">
        <v>8</v>
      </c>
      <c r="V1423" t="s">
        <v>194</v>
      </c>
      <c r="W1423">
        <v>4</v>
      </c>
      <c r="X1423" t="s">
        <v>30</v>
      </c>
    </row>
    <row r="1424" spans="1:24">
      <c r="A1424">
        <v>34228</v>
      </c>
      <c r="B1424" t="s">
        <v>31</v>
      </c>
      <c r="C1424" s="1">
        <v>45342.56349537037</v>
      </c>
      <c r="D1424" s="1">
        <v>45345.420983796299</v>
      </c>
      <c r="E1424" s="3">
        <v>0.98472222222222228</v>
      </c>
      <c r="F1424">
        <v>34</v>
      </c>
      <c r="G1424" t="s">
        <v>25</v>
      </c>
      <c r="H1424">
        <v>106</v>
      </c>
      <c r="I1424" t="s">
        <v>64</v>
      </c>
      <c r="J1424">
        <v>106</v>
      </c>
      <c r="K1424" t="s">
        <v>64</v>
      </c>
      <c r="L1424">
        <v>6</v>
      </c>
      <c r="M1424" t="s">
        <v>118</v>
      </c>
      <c r="N1424" s="4" t="str">
        <f>IF(consolidado[[#This Row],[tempo]]&gt;consolidado[[#This Row],[prioridade_horas]],"Fora do prazo","Dentro do prazo estimado")</f>
        <v>Dentro do prazo estimado</v>
      </c>
      <c r="O1424" s="3">
        <v>1</v>
      </c>
      <c r="P1424" t="s">
        <v>27</v>
      </c>
      <c r="Q1424">
        <v>6</v>
      </c>
      <c r="R1424" t="s">
        <v>28</v>
      </c>
      <c r="S1424">
        <v>6</v>
      </c>
      <c r="T1424" t="s">
        <v>118</v>
      </c>
      <c r="U1424">
        <v>28</v>
      </c>
      <c r="V1424" t="s">
        <v>34</v>
      </c>
      <c r="W1424">
        <v>4</v>
      </c>
      <c r="X1424" t="s">
        <v>30</v>
      </c>
    </row>
    <row r="1425" spans="1:24">
      <c r="A1425">
        <v>34229</v>
      </c>
      <c r="B1425" t="s">
        <v>31</v>
      </c>
      <c r="C1425" s="1">
        <v>45342.618113425924</v>
      </c>
      <c r="D1425" s="1">
        <v>45342.61996527778</v>
      </c>
      <c r="E1425" s="3">
        <v>1.3888888888888889E-3</v>
      </c>
      <c r="F1425">
        <v>35</v>
      </c>
      <c r="G1425" t="s">
        <v>32</v>
      </c>
      <c r="H1425">
        <v>35</v>
      </c>
      <c r="I1425" t="s">
        <v>32</v>
      </c>
      <c r="J1425">
        <v>35</v>
      </c>
      <c r="K1425" t="s">
        <v>32</v>
      </c>
      <c r="L1425">
        <v>3</v>
      </c>
      <c r="M1425" t="s">
        <v>26</v>
      </c>
      <c r="N1425" s="4" t="str">
        <f>IF(consolidado[[#This Row],[tempo]]&gt;consolidado[[#This Row],[prioridade_horas]],"Fora do prazo","Dentro do prazo estimado")</f>
        <v>Dentro do prazo estimado</v>
      </c>
      <c r="O1425" s="3">
        <v>0.33333333333333331</v>
      </c>
      <c r="P1425" t="s">
        <v>38</v>
      </c>
      <c r="Q1425">
        <v>6</v>
      </c>
      <c r="R1425" t="s">
        <v>28</v>
      </c>
      <c r="S1425">
        <v>3</v>
      </c>
      <c r="T1425" t="s">
        <v>26</v>
      </c>
      <c r="U1425">
        <v>28</v>
      </c>
      <c r="V1425" t="s">
        <v>34</v>
      </c>
      <c r="W1425">
        <v>3</v>
      </c>
      <c r="X1425" t="s">
        <v>86</v>
      </c>
    </row>
    <row r="1426" spans="1:24">
      <c r="A1426">
        <v>34230</v>
      </c>
      <c r="B1426" t="s">
        <v>31</v>
      </c>
      <c r="C1426" s="1">
        <v>45342.620949074073</v>
      </c>
      <c r="D1426" s="1">
        <v>45342.621608796297</v>
      </c>
      <c r="E1426" s="3">
        <v>6.9444444444444447E-4</v>
      </c>
      <c r="F1426">
        <v>35</v>
      </c>
      <c r="G1426" t="s">
        <v>32</v>
      </c>
      <c r="H1426">
        <v>35</v>
      </c>
      <c r="I1426" t="s">
        <v>32</v>
      </c>
      <c r="J1426">
        <v>35</v>
      </c>
      <c r="K1426" t="s">
        <v>32</v>
      </c>
      <c r="L1426">
        <v>3</v>
      </c>
      <c r="M1426" t="s">
        <v>26</v>
      </c>
      <c r="N1426" s="4" t="str">
        <f>IF(consolidado[[#This Row],[tempo]]&gt;consolidado[[#This Row],[prioridade_horas]],"Fora do prazo","Dentro do prazo estimado")</f>
        <v>Dentro do prazo estimado</v>
      </c>
      <c r="O1426" s="3">
        <v>0.33333333333333331</v>
      </c>
      <c r="P1426" t="s">
        <v>38</v>
      </c>
      <c r="Q1426">
        <v>6</v>
      </c>
      <c r="R1426" t="s">
        <v>28</v>
      </c>
      <c r="S1426">
        <v>3</v>
      </c>
      <c r="T1426" t="s">
        <v>26</v>
      </c>
      <c r="U1426">
        <v>28</v>
      </c>
      <c r="V1426" t="s">
        <v>34</v>
      </c>
      <c r="W1426">
        <v>3</v>
      </c>
      <c r="X1426" t="s">
        <v>86</v>
      </c>
    </row>
    <row r="1427" spans="1:24">
      <c r="A1427">
        <v>34231</v>
      </c>
      <c r="B1427" t="s">
        <v>63</v>
      </c>
      <c r="C1427" s="1">
        <v>45342.627638888887</v>
      </c>
      <c r="D1427" s="1">
        <v>45348.687951388885</v>
      </c>
      <c r="E1427" s="3">
        <v>1.5631944444444446</v>
      </c>
      <c r="F1427">
        <v>106</v>
      </c>
      <c r="G1427" t="s">
        <v>64</v>
      </c>
      <c r="H1427">
        <v>38</v>
      </c>
      <c r="I1427" t="s">
        <v>117</v>
      </c>
      <c r="J1427">
        <v>106</v>
      </c>
      <c r="K1427" t="s">
        <v>64</v>
      </c>
      <c r="L1427">
        <v>6</v>
      </c>
      <c r="M1427" t="s">
        <v>118</v>
      </c>
      <c r="N1427" s="4" t="str">
        <f>IF(consolidado[[#This Row],[tempo]]&gt;consolidado[[#This Row],[prioridade_horas]],"Fora do prazo","Dentro do prazo estimado")</f>
        <v>Fora do prazo</v>
      </c>
      <c r="O1427" s="3">
        <v>0.33333333333333331</v>
      </c>
      <c r="P1427" t="s">
        <v>38</v>
      </c>
      <c r="Q1427">
        <v>3</v>
      </c>
      <c r="R1427" t="s">
        <v>33</v>
      </c>
      <c r="S1427">
        <v>6</v>
      </c>
      <c r="T1427" t="s">
        <v>118</v>
      </c>
      <c r="U1427">
        <v>38</v>
      </c>
      <c r="V1427" t="s">
        <v>67</v>
      </c>
      <c r="W1427">
        <v>5</v>
      </c>
      <c r="X1427" t="s">
        <v>41</v>
      </c>
    </row>
    <row r="1428" spans="1:24">
      <c r="A1428">
        <v>34232</v>
      </c>
      <c r="B1428" t="s">
        <v>126</v>
      </c>
      <c r="C1428" s="1">
        <v>45342.632986111108</v>
      </c>
      <c r="D1428" s="1">
        <v>45342.656180555554</v>
      </c>
      <c r="E1428" s="3">
        <v>2.2916666666666665E-2</v>
      </c>
      <c r="F1428">
        <v>55</v>
      </c>
      <c r="G1428" t="s">
        <v>127</v>
      </c>
      <c r="H1428">
        <v>98</v>
      </c>
      <c r="I1428" t="s">
        <v>69</v>
      </c>
      <c r="J1428">
        <v>55</v>
      </c>
      <c r="K1428" t="s">
        <v>127</v>
      </c>
      <c r="L1428">
        <v>11</v>
      </c>
      <c r="M1428" t="s">
        <v>37</v>
      </c>
      <c r="N1428" s="4" t="str">
        <f>IF(consolidado[[#This Row],[tempo]]&gt;consolidado[[#This Row],[prioridade_horas]],"Fora do prazo","Dentro do prazo estimado")</f>
        <v>Dentro do prazo estimado</v>
      </c>
      <c r="O1428" s="3">
        <v>0.33333333333333331</v>
      </c>
      <c r="P1428" t="s">
        <v>38</v>
      </c>
      <c r="Q1428">
        <v>3</v>
      </c>
      <c r="R1428" t="s">
        <v>33</v>
      </c>
      <c r="S1428">
        <v>11</v>
      </c>
      <c r="T1428" t="s">
        <v>37</v>
      </c>
      <c r="U1428">
        <v>56</v>
      </c>
      <c r="V1428" t="s">
        <v>40</v>
      </c>
      <c r="W1428">
        <v>5</v>
      </c>
      <c r="X1428" t="s">
        <v>41</v>
      </c>
    </row>
    <row r="1429" spans="1:24">
      <c r="A1429">
        <v>34233</v>
      </c>
      <c r="B1429" t="s">
        <v>587</v>
      </c>
      <c r="C1429" s="1">
        <v>45342.634120370371</v>
      </c>
      <c r="D1429" s="1">
        <v>45345.719629629632</v>
      </c>
      <c r="E1429" s="3">
        <v>1.2124999999999999</v>
      </c>
      <c r="F1429">
        <v>55</v>
      </c>
      <c r="G1429" t="s">
        <v>127</v>
      </c>
      <c r="H1429">
        <v>31</v>
      </c>
      <c r="I1429" t="s">
        <v>54</v>
      </c>
      <c r="J1429">
        <v>55</v>
      </c>
      <c r="K1429" t="s">
        <v>127</v>
      </c>
      <c r="L1429">
        <v>11</v>
      </c>
      <c r="M1429" t="s">
        <v>37</v>
      </c>
      <c r="N1429" s="4" t="str">
        <f>IF(consolidado[[#This Row],[tempo]]&gt;consolidado[[#This Row],[prioridade_horas]],"Fora do prazo","Dentro do prazo estimado")</f>
        <v>Fora do prazo</v>
      </c>
      <c r="O1429" s="3">
        <v>0.33333333333333331</v>
      </c>
      <c r="P1429" t="s">
        <v>38</v>
      </c>
      <c r="Q1429">
        <v>3</v>
      </c>
      <c r="R1429" t="s">
        <v>33</v>
      </c>
      <c r="S1429">
        <v>11</v>
      </c>
      <c r="T1429" t="s">
        <v>37</v>
      </c>
      <c r="U1429">
        <v>56</v>
      </c>
      <c r="V1429" t="s">
        <v>40</v>
      </c>
      <c r="W1429">
        <v>5</v>
      </c>
      <c r="X1429" t="s">
        <v>41</v>
      </c>
    </row>
    <row r="1430" spans="1:24">
      <c r="A1430">
        <v>34234</v>
      </c>
      <c r="B1430" t="s">
        <v>410</v>
      </c>
      <c r="C1430" s="1">
        <v>45342.63486111111</v>
      </c>
      <c r="D1430" s="1">
        <v>45342.659386574072</v>
      </c>
      <c r="E1430" s="3">
        <v>2.4305555555555556E-2</v>
      </c>
      <c r="F1430">
        <v>55</v>
      </c>
      <c r="G1430" t="s">
        <v>127</v>
      </c>
      <c r="H1430">
        <v>98</v>
      </c>
      <c r="I1430" t="s">
        <v>69</v>
      </c>
      <c r="J1430">
        <v>55</v>
      </c>
      <c r="K1430" t="s">
        <v>127</v>
      </c>
      <c r="L1430">
        <v>11</v>
      </c>
      <c r="M1430" t="s">
        <v>37</v>
      </c>
      <c r="N1430" s="4" t="str">
        <f>IF(consolidado[[#This Row],[tempo]]&gt;consolidado[[#This Row],[prioridade_horas]],"Fora do prazo","Dentro do prazo estimado")</f>
        <v>Dentro do prazo estimado</v>
      </c>
      <c r="O1430" s="3">
        <v>0.33333333333333331</v>
      </c>
      <c r="P1430" t="s">
        <v>38</v>
      </c>
      <c r="Q1430">
        <v>3</v>
      </c>
      <c r="R1430" t="s">
        <v>33</v>
      </c>
      <c r="S1430">
        <v>11</v>
      </c>
      <c r="T1430" t="s">
        <v>37</v>
      </c>
      <c r="U1430">
        <v>56</v>
      </c>
      <c r="V1430" t="s">
        <v>40</v>
      </c>
      <c r="W1430">
        <v>5</v>
      </c>
      <c r="X1430" t="s">
        <v>41</v>
      </c>
    </row>
    <row r="1431" spans="1:24">
      <c r="A1431">
        <v>34235</v>
      </c>
      <c r="B1431" t="s">
        <v>1018</v>
      </c>
      <c r="C1431" s="1">
        <v>45342.636250000003</v>
      </c>
      <c r="D1431" s="1">
        <v>45342.691747685189</v>
      </c>
      <c r="E1431" s="3">
        <v>5.5555555555555552E-2</v>
      </c>
      <c r="F1431">
        <v>55</v>
      </c>
      <c r="G1431" t="s">
        <v>127</v>
      </c>
      <c r="H1431">
        <v>33</v>
      </c>
      <c r="I1431" t="s">
        <v>57</v>
      </c>
      <c r="J1431">
        <v>55</v>
      </c>
      <c r="K1431" t="s">
        <v>127</v>
      </c>
      <c r="L1431">
        <v>11</v>
      </c>
      <c r="M1431" t="s">
        <v>37</v>
      </c>
      <c r="N1431" s="4" t="str">
        <f>IF(consolidado[[#This Row],[tempo]]&gt;consolidado[[#This Row],[prioridade_horas]],"Fora do prazo","Dentro do prazo estimado")</f>
        <v>Dentro do prazo estimado</v>
      </c>
      <c r="O1431" s="3">
        <v>0.33333333333333331</v>
      </c>
      <c r="P1431" t="s">
        <v>38</v>
      </c>
      <c r="Q1431">
        <v>3</v>
      </c>
      <c r="R1431" t="s">
        <v>33</v>
      </c>
      <c r="S1431">
        <v>11</v>
      </c>
      <c r="T1431" t="s">
        <v>37</v>
      </c>
      <c r="U1431">
        <v>56</v>
      </c>
      <c r="V1431" t="s">
        <v>40</v>
      </c>
      <c r="W1431">
        <v>5</v>
      </c>
      <c r="X1431" t="s">
        <v>41</v>
      </c>
    </row>
    <row r="1432" spans="1:24">
      <c r="A1432">
        <v>34236</v>
      </c>
      <c r="B1432" t="s">
        <v>491</v>
      </c>
      <c r="C1432" s="1">
        <v>45342.637094907404</v>
      </c>
      <c r="D1432" s="1">
        <v>45342.640104166669</v>
      </c>
      <c r="E1432" s="3">
        <v>2.7777777777777779E-3</v>
      </c>
      <c r="F1432">
        <v>55</v>
      </c>
      <c r="G1432" t="s">
        <v>127</v>
      </c>
      <c r="H1432">
        <v>91</v>
      </c>
      <c r="I1432" t="s">
        <v>237</v>
      </c>
      <c r="J1432">
        <v>55</v>
      </c>
      <c r="K1432" t="s">
        <v>127</v>
      </c>
      <c r="L1432">
        <v>27</v>
      </c>
      <c r="M1432" t="s">
        <v>59</v>
      </c>
      <c r="N1432" s="4" t="str">
        <f>IF(consolidado[[#This Row],[tempo]]&gt;consolidado[[#This Row],[prioridade_horas]],"Fora do prazo","Dentro do prazo estimado")</f>
        <v>Dentro do prazo estimado</v>
      </c>
      <c r="O1432" s="3">
        <v>0.33333333333333331</v>
      </c>
      <c r="P1432" t="s">
        <v>38</v>
      </c>
      <c r="Q1432">
        <v>3</v>
      </c>
      <c r="R1432" t="s">
        <v>33</v>
      </c>
      <c r="S1432">
        <v>27</v>
      </c>
      <c r="T1432" t="s">
        <v>59</v>
      </c>
      <c r="U1432">
        <v>56</v>
      </c>
      <c r="V1432" t="s">
        <v>40</v>
      </c>
      <c r="W1432">
        <v>5</v>
      </c>
      <c r="X1432" t="s">
        <v>41</v>
      </c>
    </row>
    <row r="1433" spans="1:24">
      <c r="A1433">
        <v>34237</v>
      </c>
      <c r="B1433" t="s">
        <v>1019</v>
      </c>
      <c r="C1433" s="1">
        <v>45342.645740740743</v>
      </c>
      <c r="D1433" s="1">
        <v>45344.560162037036</v>
      </c>
      <c r="E1433" s="3">
        <v>0.66597222222222219</v>
      </c>
      <c r="F1433">
        <v>31</v>
      </c>
      <c r="G1433" t="s">
        <v>54</v>
      </c>
      <c r="H1433">
        <v>31</v>
      </c>
      <c r="I1433" t="s">
        <v>54</v>
      </c>
      <c r="J1433">
        <v>31</v>
      </c>
      <c r="K1433" t="s">
        <v>54</v>
      </c>
      <c r="L1433">
        <v>11</v>
      </c>
      <c r="M1433" t="s">
        <v>37</v>
      </c>
      <c r="N1433" s="4" t="str">
        <f>IF(consolidado[[#This Row],[tempo]]&gt;consolidado[[#This Row],[prioridade_horas]],"Fora do prazo","Dentro do prazo estimado")</f>
        <v>Fora do prazo</v>
      </c>
      <c r="O1433" s="3">
        <v>0.33333333333333331</v>
      </c>
      <c r="P1433" t="s">
        <v>38</v>
      </c>
      <c r="Q1433">
        <v>3</v>
      </c>
      <c r="R1433" t="s">
        <v>33</v>
      </c>
      <c r="S1433">
        <v>11</v>
      </c>
      <c r="T1433" t="s">
        <v>37</v>
      </c>
      <c r="U1433">
        <v>56</v>
      </c>
      <c r="V1433" t="s">
        <v>40</v>
      </c>
      <c r="W1433">
        <v>5</v>
      </c>
      <c r="X1433" t="s">
        <v>41</v>
      </c>
    </row>
    <row r="1434" spans="1:24">
      <c r="A1434">
        <v>34238</v>
      </c>
      <c r="B1434" t="s">
        <v>1020</v>
      </c>
      <c r="C1434" s="1">
        <v>45342.648472222223</v>
      </c>
      <c r="D1434" s="1">
        <v>45344.525381944448</v>
      </c>
      <c r="E1434" s="3">
        <v>0.62847222222222221</v>
      </c>
      <c r="F1434">
        <v>98</v>
      </c>
      <c r="G1434" t="s">
        <v>69</v>
      </c>
      <c r="H1434">
        <v>98</v>
      </c>
      <c r="I1434" t="s">
        <v>69</v>
      </c>
      <c r="J1434">
        <v>98</v>
      </c>
      <c r="K1434" t="s">
        <v>69</v>
      </c>
      <c r="L1434">
        <v>11</v>
      </c>
      <c r="M1434" t="s">
        <v>37</v>
      </c>
      <c r="N1434" s="4" t="str">
        <f>IF(consolidado[[#This Row],[tempo]]&gt;consolidado[[#This Row],[prioridade_horas]],"Fora do prazo","Dentro do prazo estimado")</f>
        <v>Dentro do prazo estimado</v>
      </c>
      <c r="O1434" s="3">
        <v>0.66666666666666663</v>
      </c>
      <c r="P1434" t="s">
        <v>70</v>
      </c>
      <c r="Q1434">
        <v>3</v>
      </c>
      <c r="R1434" t="s">
        <v>33</v>
      </c>
      <c r="S1434">
        <v>11</v>
      </c>
      <c r="T1434" t="s">
        <v>37</v>
      </c>
      <c r="U1434">
        <v>99</v>
      </c>
      <c r="V1434" t="s">
        <v>74</v>
      </c>
      <c r="W1434">
        <v>5</v>
      </c>
      <c r="X1434" t="s">
        <v>41</v>
      </c>
    </row>
    <row r="1435" spans="1:24">
      <c r="A1435">
        <v>34239</v>
      </c>
      <c r="B1435" t="s">
        <v>213</v>
      </c>
      <c r="C1435" s="1">
        <v>45342.652303240742</v>
      </c>
      <c r="D1435" s="1">
        <v>45343.43476851852</v>
      </c>
      <c r="E1435" s="3">
        <v>0.15833333333333333</v>
      </c>
      <c r="F1435">
        <v>18</v>
      </c>
      <c r="G1435" t="s">
        <v>158</v>
      </c>
      <c r="H1435">
        <v>18</v>
      </c>
      <c r="I1435" t="s">
        <v>158</v>
      </c>
      <c r="J1435">
        <v>18</v>
      </c>
      <c r="K1435" t="s">
        <v>158</v>
      </c>
      <c r="L1435">
        <v>5</v>
      </c>
      <c r="M1435" t="s">
        <v>92</v>
      </c>
      <c r="N1435" s="4" t="str">
        <f>IF(consolidado[[#This Row],[tempo]]&gt;consolidado[[#This Row],[prioridade_horas]],"Fora do prazo","Dentro do prazo estimado")</f>
        <v>Dentro do prazo estimado</v>
      </c>
      <c r="O1435" s="3">
        <v>5</v>
      </c>
      <c r="P1435" t="s">
        <v>84</v>
      </c>
      <c r="Q1435">
        <v>6</v>
      </c>
      <c r="R1435" t="s">
        <v>28</v>
      </c>
      <c r="S1435">
        <v>5</v>
      </c>
      <c r="T1435" t="s">
        <v>92</v>
      </c>
      <c r="U1435">
        <v>28</v>
      </c>
      <c r="V1435" t="s">
        <v>34</v>
      </c>
      <c r="W1435">
        <v>3</v>
      </c>
      <c r="X1435" t="s">
        <v>86</v>
      </c>
    </row>
    <row r="1436" spans="1:24">
      <c r="A1436">
        <v>34240</v>
      </c>
      <c r="B1436" t="s">
        <v>1021</v>
      </c>
      <c r="C1436" s="1">
        <v>45342.669120370374</v>
      </c>
      <c r="D1436" s="1">
        <v>45343.433599537035</v>
      </c>
      <c r="E1436" s="3">
        <v>0.14027777777777778</v>
      </c>
      <c r="F1436">
        <v>18</v>
      </c>
      <c r="G1436" t="s">
        <v>158</v>
      </c>
      <c r="H1436">
        <v>18</v>
      </c>
      <c r="I1436" t="s">
        <v>158</v>
      </c>
      <c r="J1436">
        <v>18</v>
      </c>
      <c r="K1436" t="s">
        <v>158</v>
      </c>
      <c r="L1436">
        <v>5</v>
      </c>
      <c r="M1436" t="s">
        <v>92</v>
      </c>
      <c r="N1436" s="4" t="str">
        <f>IF(consolidado[[#This Row],[tempo]]&gt;consolidado[[#This Row],[prioridade_horas]],"Fora do prazo","Dentro do prazo estimado")</f>
        <v>Dentro do prazo estimado</v>
      </c>
      <c r="O1436" s="3">
        <v>5</v>
      </c>
      <c r="P1436" t="s">
        <v>84</v>
      </c>
      <c r="Q1436">
        <v>3</v>
      </c>
      <c r="R1436" t="s">
        <v>33</v>
      </c>
      <c r="S1436">
        <v>5</v>
      </c>
      <c r="T1436" t="s">
        <v>92</v>
      </c>
      <c r="U1436">
        <v>18</v>
      </c>
      <c r="V1436" t="s">
        <v>224</v>
      </c>
      <c r="W1436">
        <v>2</v>
      </c>
      <c r="X1436" t="s">
        <v>105</v>
      </c>
    </row>
    <row r="1437" spans="1:24">
      <c r="A1437">
        <v>34241</v>
      </c>
      <c r="B1437" t="s">
        <v>702</v>
      </c>
      <c r="C1437" s="1">
        <v>45342.682685185187</v>
      </c>
      <c r="D1437" s="1">
        <v>45343.39340277778</v>
      </c>
      <c r="E1437" s="3">
        <v>8.611111111111111E-2</v>
      </c>
      <c r="F1437">
        <v>55</v>
      </c>
      <c r="G1437" t="s">
        <v>127</v>
      </c>
      <c r="H1437">
        <v>58</v>
      </c>
      <c r="I1437" t="s">
        <v>53</v>
      </c>
      <c r="J1437">
        <v>0</v>
      </c>
      <c r="K1437" t="s">
        <v>55</v>
      </c>
      <c r="L1437">
        <v>23</v>
      </c>
      <c r="M1437" t="s">
        <v>121</v>
      </c>
      <c r="N1437" s="4" t="str">
        <f>IF(consolidado[[#This Row],[tempo]]&gt;consolidado[[#This Row],[prioridade_horas]],"Fora do prazo","Dentro do prazo estimado")</f>
        <v>Dentro do prazo estimado</v>
      </c>
      <c r="O1437" s="3">
        <v>0.33333333333333331</v>
      </c>
      <c r="P1437" t="s">
        <v>38</v>
      </c>
      <c r="Q1437">
        <v>3</v>
      </c>
      <c r="R1437" t="s">
        <v>33</v>
      </c>
      <c r="S1437">
        <v>13</v>
      </c>
      <c r="T1437" t="s">
        <v>60</v>
      </c>
      <c r="U1437">
        <v>56</v>
      </c>
      <c r="V1437" t="s">
        <v>40</v>
      </c>
      <c r="W1437">
        <v>5</v>
      </c>
      <c r="X1437" t="s">
        <v>41</v>
      </c>
    </row>
    <row r="1438" spans="1:24">
      <c r="A1438">
        <v>34242</v>
      </c>
      <c r="B1438" t="s">
        <v>1022</v>
      </c>
      <c r="C1438" s="1">
        <v>45342.693553240744</v>
      </c>
      <c r="D1438" s="1">
        <v>45348.665671296294</v>
      </c>
      <c r="E1438" s="3">
        <v>1.4750000000000001</v>
      </c>
      <c r="F1438">
        <v>62</v>
      </c>
      <c r="G1438" t="s">
        <v>45</v>
      </c>
      <c r="H1438">
        <v>45</v>
      </c>
      <c r="I1438" t="s">
        <v>156</v>
      </c>
      <c r="J1438">
        <v>62</v>
      </c>
      <c r="K1438" t="s">
        <v>45</v>
      </c>
      <c r="L1438">
        <v>10</v>
      </c>
      <c r="M1438" t="s">
        <v>143</v>
      </c>
      <c r="N1438" s="4" t="str">
        <f>IF(consolidado[[#This Row],[tempo]]&gt;consolidado[[#This Row],[prioridade_horas]],"Fora do prazo","Dentro do prazo estimado")</f>
        <v>Fora do prazo</v>
      </c>
      <c r="O1438" s="3">
        <v>1</v>
      </c>
      <c r="P1438" t="s">
        <v>27</v>
      </c>
      <c r="Q1438">
        <v>3</v>
      </c>
      <c r="R1438" t="s">
        <v>33</v>
      </c>
      <c r="S1438">
        <v>10</v>
      </c>
      <c r="T1438" t="s">
        <v>143</v>
      </c>
      <c r="U1438">
        <v>73</v>
      </c>
      <c r="V1438" t="s">
        <v>144</v>
      </c>
      <c r="W1438">
        <v>3</v>
      </c>
      <c r="X1438" t="s">
        <v>86</v>
      </c>
    </row>
    <row r="1439" spans="1:24">
      <c r="A1439">
        <v>34243</v>
      </c>
      <c r="B1439" t="s">
        <v>600</v>
      </c>
      <c r="C1439" s="1">
        <v>45342.70821759259</v>
      </c>
      <c r="D1439" s="1">
        <v>45343.390196759261</v>
      </c>
      <c r="E1439" s="3">
        <v>5.7638888888888892E-2</v>
      </c>
      <c r="F1439">
        <v>49</v>
      </c>
      <c r="G1439" t="s">
        <v>42</v>
      </c>
      <c r="H1439">
        <v>99</v>
      </c>
      <c r="I1439" t="s">
        <v>73</v>
      </c>
      <c r="J1439">
        <v>49</v>
      </c>
      <c r="K1439" t="s">
        <v>42</v>
      </c>
      <c r="L1439">
        <v>16</v>
      </c>
      <c r="M1439" t="s">
        <v>43</v>
      </c>
      <c r="N1439" s="4" t="str">
        <f>IF(consolidado[[#This Row],[tempo]]&gt;consolidado[[#This Row],[prioridade_horas]],"Fora do prazo","Dentro do prazo estimado")</f>
        <v>Dentro do prazo estimado</v>
      </c>
      <c r="O1439" s="3">
        <v>0.33333333333333331</v>
      </c>
      <c r="P1439" t="s">
        <v>38</v>
      </c>
      <c r="Q1439">
        <v>3</v>
      </c>
      <c r="R1439" t="s">
        <v>33</v>
      </c>
      <c r="S1439">
        <v>16</v>
      </c>
      <c r="T1439" t="s">
        <v>43</v>
      </c>
      <c r="U1439">
        <v>56</v>
      </c>
      <c r="V1439" t="s">
        <v>40</v>
      </c>
      <c r="W1439">
        <v>5</v>
      </c>
      <c r="X1439" t="s">
        <v>41</v>
      </c>
    </row>
    <row r="1440" spans="1:24">
      <c r="A1440">
        <v>34244</v>
      </c>
      <c r="B1440" t="s">
        <v>1023</v>
      </c>
      <c r="C1440" s="1">
        <v>45342.715856481482</v>
      </c>
      <c r="D1440" s="1">
        <v>45349.71806712963</v>
      </c>
      <c r="E1440" s="3">
        <v>1.8812500000000001</v>
      </c>
      <c r="F1440">
        <v>74</v>
      </c>
      <c r="G1440" t="s">
        <v>101</v>
      </c>
      <c r="H1440">
        <v>74</v>
      </c>
      <c r="I1440" t="s">
        <v>101</v>
      </c>
      <c r="J1440">
        <v>74</v>
      </c>
      <c r="K1440" t="s">
        <v>101</v>
      </c>
      <c r="L1440">
        <v>1</v>
      </c>
      <c r="M1440" t="s">
        <v>66</v>
      </c>
      <c r="N1440" s="4" t="str">
        <f>IF(consolidado[[#This Row],[tempo]]&gt;consolidado[[#This Row],[prioridade_horas]],"Fora do prazo","Dentro do prazo estimado")</f>
        <v>Fora do prazo</v>
      </c>
      <c r="O1440" s="3">
        <v>0.33333333333333331</v>
      </c>
      <c r="P1440" t="s">
        <v>38</v>
      </c>
      <c r="Q1440">
        <v>3</v>
      </c>
      <c r="R1440" t="s">
        <v>33</v>
      </c>
      <c r="S1440">
        <v>1</v>
      </c>
      <c r="T1440" t="s">
        <v>66</v>
      </c>
      <c r="U1440">
        <v>9</v>
      </c>
      <c r="V1440" t="s">
        <v>159</v>
      </c>
      <c r="W1440">
        <v>5</v>
      </c>
      <c r="X1440" t="s">
        <v>41</v>
      </c>
    </row>
    <row r="1441" spans="1:24">
      <c r="A1441">
        <v>34245</v>
      </c>
      <c r="B1441" t="s">
        <v>1024</v>
      </c>
      <c r="C1441" s="1">
        <v>45342.718287037038</v>
      </c>
      <c r="D1441" s="1">
        <v>45350.678912037038</v>
      </c>
      <c r="E1441" s="3">
        <v>2.2145833333333331</v>
      </c>
      <c r="F1441">
        <v>34</v>
      </c>
      <c r="G1441" t="s">
        <v>25</v>
      </c>
      <c r="H1441">
        <v>52</v>
      </c>
      <c r="I1441" t="s">
        <v>77</v>
      </c>
      <c r="J1441">
        <v>34</v>
      </c>
      <c r="K1441" t="s">
        <v>25</v>
      </c>
      <c r="L1441">
        <v>3</v>
      </c>
      <c r="M1441" t="s">
        <v>26</v>
      </c>
      <c r="N1441" s="4" t="str">
        <f>IF(consolidado[[#This Row],[tempo]]&gt;consolidado[[#This Row],[prioridade_horas]],"Fora do prazo","Dentro do prazo estimado")</f>
        <v>Fora do prazo</v>
      </c>
      <c r="O1441" s="3">
        <v>1</v>
      </c>
      <c r="P1441" t="s">
        <v>27</v>
      </c>
      <c r="Q1441">
        <v>3</v>
      </c>
      <c r="R1441" t="s">
        <v>33</v>
      </c>
      <c r="S1441">
        <v>16</v>
      </c>
      <c r="T1441" t="s">
        <v>43</v>
      </c>
      <c r="U1441">
        <v>18</v>
      </c>
      <c r="V1441" t="s">
        <v>224</v>
      </c>
      <c r="W1441">
        <v>4</v>
      </c>
      <c r="X1441" t="s">
        <v>30</v>
      </c>
    </row>
    <row r="1442" spans="1:24">
      <c r="A1442">
        <v>34246</v>
      </c>
      <c r="B1442" t="s">
        <v>463</v>
      </c>
      <c r="C1442" s="1">
        <v>45343.357106481482</v>
      </c>
      <c r="D1442" s="1">
        <v>45343.379583333335</v>
      </c>
      <c r="E1442" s="3">
        <v>2.2222222222222223E-2</v>
      </c>
      <c r="F1442">
        <v>34</v>
      </c>
      <c r="G1442" t="s">
        <v>25</v>
      </c>
      <c r="H1442">
        <v>34</v>
      </c>
      <c r="I1442" t="s">
        <v>25</v>
      </c>
      <c r="J1442">
        <v>34</v>
      </c>
      <c r="K1442" t="s">
        <v>25</v>
      </c>
      <c r="L1442">
        <v>3</v>
      </c>
      <c r="M1442" t="s">
        <v>26</v>
      </c>
      <c r="N1442" s="4" t="str">
        <f>IF(consolidado[[#This Row],[tempo]]&gt;consolidado[[#This Row],[prioridade_horas]],"Fora do prazo","Dentro do prazo estimado")</f>
        <v>Dentro do prazo estimado</v>
      </c>
      <c r="O1442" s="3">
        <v>1</v>
      </c>
      <c r="P1442" t="s">
        <v>27</v>
      </c>
      <c r="Q1442">
        <v>3</v>
      </c>
      <c r="R1442" t="s">
        <v>33</v>
      </c>
      <c r="S1442">
        <v>3</v>
      </c>
      <c r="T1442" t="s">
        <v>26</v>
      </c>
      <c r="U1442">
        <v>13</v>
      </c>
      <c r="V1442" t="s">
        <v>203</v>
      </c>
      <c r="W1442">
        <v>4</v>
      </c>
      <c r="X1442" t="s">
        <v>30</v>
      </c>
    </row>
    <row r="1443" spans="1:24">
      <c r="A1443">
        <v>34247</v>
      </c>
      <c r="B1443" t="s">
        <v>1025</v>
      </c>
      <c r="C1443" s="1">
        <v>45343.358078703706</v>
      </c>
      <c r="D1443" s="1">
        <v>45356.400185185186</v>
      </c>
      <c r="E1443" s="3">
        <v>3.4236111111111112</v>
      </c>
      <c r="F1443">
        <v>32</v>
      </c>
      <c r="G1443" t="s">
        <v>154</v>
      </c>
      <c r="H1443">
        <v>32</v>
      </c>
      <c r="I1443" t="s">
        <v>154</v>
      </c>
      <c r="J1443">
        <v>32</v>
      </c>
      <c r="K1443" t="s">
        <v>154</v>
      </c>
      <c r="L1443">
        <v>27</v>
      </c>
      <c r="M1443" t="s">
        <v>59</v>
      </c>
      <c r="N1443" s="4" t="str">
        <f>IF(consolidado[[#This Row],[tempo]]&gt;consolidado[[#This Row],[prioridade_horas]],"Fora do prazo","Dentro do prazo estimado")</f>
        <v>Fora do prazo</v>
      </c>
      <c r="O1443" s="3">
        <v>0.33333333333333331</v>
      </c>
      <c r="P1443" t="s">
        <v>38</v>
      </c>
      <c r="Q1443">
        <v>3</v>
      </c>
      <c r="R1443" t="s">
        <v>33</v>
      </c>
      <c r="S1443">
        <v>4</v>
      </c>
      <c r="T1443" t="s">
        <v>94</v>
      </c>
      <c r="U1443">
        <v>56</v>
      </c>
      <c r="V1443" t="s">
        <v>40</v>
      </c>
      <c r="W1443">
        <v>4</v>
      </c>
      <c r="X1443" t="s">
        <v>30</v>
      </c>
    </row>
    <row r="1444" spans="1:24">
      <c r="A1444">
        <v>34248</v>
      </c>
      <c r="B1444" t="s">
        <v>179</v>
      </c>
      <c r="C1444" s="1">
        <v>45343.364212962966</v>
      </c>
      <c r="D1444" s="1">
        <v>45348.480555555558</v>
      </c>
      <c r="E1444" s="3">
        <v>1.2437499999999999</v>
      </c>
      <c r="F1444">
        <v>32</v>
      </c>
      <c r="G1444" t="s">
        <v>154</v>
      </c>
      <c r="H1444">
        <v>52</v>
      </c>
      <c r="I1444" t="s">
        <v>77</v>
      </c>
      <c r="J1444">
        <v>32</v>
      </c>
      <c r="K1444" t="s">
        <v>154</v>
      </c>
      <c r="L1444">
        <v>12</v>
      </c>
      <c r="M1444" t="s">
        <v>83</v>
      </c>
      <c r="N1444" s="4" t="str">
        <f>IF(consolidado[[#This Row],[tempo]]&gt;consolidado[[#This Row],[prioridade_horas]],"Fora do prazo","Dentro do prazo estimado")</f>
        <v>Dentro do prazo estimado</v>
      </c>
      <c r="O1444" s="3">
        <v>1.6666666666666667</v>
      </c>
      <c r="P1444" t="s">
        <v>125</v>
      </c>
      <c r="Q1444">
        <v>3</v>
      </c>
      <c r="R1444" t="s">
        <v>33</v>
      </c>
      <c r="S1444">
        <v>16</v>
      </c>
      <c r="T1444" t="s">
        <v>43</v>
      </c>
      <c r="U1444">
        <v>29</v>
      </c>
      <c r="V1444" t="s">
        <v>85</v>
      </c>
      <c r="W1444">
        <v>3</v>
      </c>
      <c r="X1444" t="s">
        <v>86</v>
      </c>
    </row>
    <row r="1445" spans="1:24">
      <c r="A1445">
        <v>34249</v>
      </c>
      <c r="B1445" t="s">
        <v>179</v>
      </c>
      <c r="C1445" s="1">
        <v>45343.365543981483</v>
      </c>
      <c r="D1445" s="1">
        <v>45348.410798611112</v>
      </c>
      <c r="E1445" s="3">
        <v>1.1722222222222223</v>
      </c>
      <c r="F1445">
        <v>32</v>
      </c>
      <c r="G1445" t="s">
        <v>154</v>
      </c>
      <c r="H1445">
        <v>52</v>
      </c>
      <c r="I1445" t="s">
        <v>77</v>
      </c>
      <c r="J1445">
        <v>32</v>
      </c>
      <c r="K1445" t="s">
        <v>154</v>
      </c>
      <c r="L1445">
        <v>12</v>
      </c>
      <c r="M1445" t="s">
        <v>83</v>
      </c>
      <c r="N1445" s="4" t="str">
        <f>IF(consolidado[[#This Row],[tempo]]&gt;consolidado[[#This Row],[prioridade_horas]],"Fora do prazo","Dentro do prazo estimado")</f>
        <v>Dentro do prazo estimado</v>
      </c>
      <c r="O1445" s="3">
        <v>1.6666666666666667</v>
      </c>
      <c r="P1445" t="s">
        <v>125</v>
      </c>
      <c r="Q1445">
        <v>3</v>
      </c>
      <c r="R1445" t="s">
        <v>33</v>
      </c>
      <c r="S1445">
        <v>16</v>
      </c>
      <c r="T1445" t="s">
        <v>43</v>
      </c>
      <c r="U1445">
        <v>29</v>
      </c>
      <c r="V1445" t="s">
        <v>85</v>
      </c>
      <c r="W1445">
        <v>3</v>
      </c>
      <c r="X1445" t="s">
        <v>86</v>
      </c>
    </row>
    <row r="1446" spans="1:24">
      <c r="A1446">
        <v>34250</v>
      </c>
      <c r="B1446" t="s">
        <v>431</v>
      </c>
      <c r="C1446" s="1">
        <v>45343.37908564815</v>
      </c>
      <c r="D1446" s="1">
        <v>45343.477337962962</v>
      </c>
      <c r="E1446" s="3">
        <v>9.8611111111111108E-2</v>
      </c>
      <c r="F1446">
        <v>111</v>
      </c>
      <c r="G1446" t="s">
        <v>99</v>
      </c>
      <c r="H1446">
        <v>52</v>
      </c>
      <c r="I1446" t="s">
        <v>77</v>
      </c>
      <c r="J1446">
        <v>111</v>
      </c>
      <c r="K1446" t="s">
        <v>99</v>
      </c>
      <c r="L1446">
        <v>27</v>
      </c>
      <c r="M1446" t="s">
        <v>59</v>
      </c>
      <c r="N1446" s="4" t="str">
        <f>IF(consolidado[[#This Row],[tempo]]&gt;consolidado[[#This Row],[prioridade_horas]],"Fora do prazo","Dentro do prazo estimado")</f>
        <v>Dentro do prazo estimado</v>
      </c>
      <c r="O1446" s="3">
        <v>0.33333333333333331</v>
      </c>
      <c r="P1446" t="s">
        <v>38</v>
      </c>
      <c r="Q1446">
        <v>3</v>
      </c>
      <c r="R1446" t="s">
        <v>33</v>
      </c>
      <c r="S1446">
        <v>16</v>
      </c>
      <c r="T1446" t="s">
        <v>43</v>
      </c>
      <c r="U1446">
        <v>28</v>
      </c>
      <c r="V1446" t="s">
        <v>34</v>
      </c>
      <c r="W1446">
        <v>5</v>
      </c>
      <c r="X1446" t="s">
        <v>41</v>
      </c>
    </row>
    <row r="1447" spans="1:24">
      <c r="A1447">
        <v>34251</v>
      </c>
      <c r="B1447" t="s">
        <v>288</v>
      </c>
      <c r="C1447" s="1">
        <v>45343.380231481482</v>
      </c>
      <c r="D1447" s="1">
        <v>45348.622581018521</v>
      </c>
      <c r="E1447" s="3">
        <v>1.3694444444444445</v>
      </c>
      <c r="F1447">
        <v>106</v>
      </c>
      <c r="G1447" t="s">
        <v>64</v>
      </c>
      <c r="H1447">
        <v>38</v>
      </c>
      <c r="I1447" t="s">
        <v>117</v>
      </c>
      <c r="J1447">
        <v>106</v>
      </c>
      <c r="K1447" t="s">
        <v>64</v>
      </c>
      <c r="L1447">
        <v>6</v>
      </c>
      <c r="M1447" t="s">
        <v>118</v>
      </c>
      <c r="N1447" s="4" t="str">
        <f>IF(consolidado[[#This Row],[tempo]]&gt;consolidado[[#This Row],[prioridade_horas]],"Fora do prazo","Dentro do prazo estimado")</f>
        <v>Fora do prazo</v>
      </c>
      <c r="O1447" s="3">
        <v>0.33333333333333331</v>
      </c>
      <c r="P1447" t="s">
        <v>38</v>
      </c>
      <c r="Q1447">
        <v>3</v>
      </c>
      <c r="R1447" t="s">
        <v>33</v>
      </c>
      <c r="S1447">
        <v>6</v>
      </c>
      <c r="T1447" t="s">
        <v>118</v>
      </c>
      <c r="U1447">
        <v>38</v>
      </c>
      <c r="V1447" t="s">
        <v>67</v>
      </c>
      <c r="W1447">
        <v>5</v>
      </c>
      <c r="X1447" t="s">
        <v>41</v>
      </c>
    </row>
    <row r="1448" spans="1:24">
      <c r="A1448">
        <v>34252</v>
      </c>
      <c r="B1448" t="s">
        <v>31</v>
      </c>
      <c r="C1448" s="1">
        <v>45343.386620370373</v>
      </c>
      <c r="D1448" s="1">
        <v>45343.581354166665</v>
      </c>
      <c r="E1448" s="3">
        <v>0.19513888888888889</v>
      </c>
      <c r="F1448">
        <v>35</v>
      </c>
      <c r="G1448" t="s">
        <v>32</v>
      </c>
      <c r="H1448">
        <v>52</v>
      </c>
      <c r="I1448" t="s">
        <v>77</v>
      </c>
      <c r="J1448">
        <v>35</v>
      </c>
      <c r="K1448" t="s">
        <v>32</v>
      </c>
      <c r="L1448">
        <v>3</v>
      </c>
      <c r="M1448" t="s">
        <v>26</v>
      </c>
      <c r="N1448" s="4" t="str">
        <f>IF(consolidado[[#This Row],[tempo]]&gt;consolidado[[#This Row],[prioridade_horas]],"Fora do prazo","Dentro do prazo estimado")</f>
        <v>Dentro do prazo estimado</v>
      </c>
      <c r="O1448" s="3">
        <v>0.33333333333333331</v>
      </c>
      <c r="P1448" t="s">
        <v>38</v>
      </c>
      <c r="Q1448">
        <v>3</v>
      </c>
      <c r="R1448" t="s">
        <v>33</v>
      </c>
      <c r="S1448">
        <v>16</v>
      </c>
      <c r="T1448" t="s">
        <v>43</v>
      </c>
      <c r="U1448">
        <v>28</v>
      </c>
      <c r="V1448" t="s">
        <v>34</v>
      </c>
      <c r="W1448">
        <v>4</v>
      </c>
      <c r="X1448" t="s">
        <v>30</v>
      </c>
    </row>
    <row r="1449" spans="1:24">
      <c r="A1449">
        <v>34253</v>
      </c>
      <c r="B1449" t="s">
        <v>1026</v>
      </c>
      <c r="C1449" s="1">
        <v>45343.388101851851</v>
      </c>
      <c r="D1449" s="1">
        <v>45345.695590277777</v>
      </c>
      <c r="E1449" s="3">
        <v>1.0590277777777777</v>
      </c>
      <c r="F1449">
        <v>74</v>
      </c>
      <c r="G1449" t="s">
        <v>101</v>
      </c>
      <c r="H1449">
        <v>74</v>
      </c>
      <c r="I1449" t="s">
        <v>101</v>
      </c>
      <c r="J1449">
        <v>74</v>
      </c>
      <c r="K1449" t="s">
        <v>101</v>
      </c>
      <c r="L1449">
        <v>1</v>
      </c>
      <c r="M1449" t="s">
        <v>66</v>
      </c>
      <c r="N1449" s="4" t="str">
        <f>IF(consolidado[[#This Row],[tempo]]&gt;consolidado[[#This Row],[prioridade_horas]],"Fora do prazo","Dentro do prazo estimado")</f>
        <v>Fora do prazo</v>
      </c>
      <c r="O1449" s="3">
        <v>0.33333333333333331</v>
      </c>
      <c r="P1449" t="s">
        <v>38</v>
      </c>
      <c r="Q1449">
        <v>3</v>
      </c>
      <c r="R1449" t="s">
        <v>33</v>
      </c>
      <c r="S1449">
        <v>1</v>
      </c>
      <c r="T1449" t="s">
        <v>66</v>
      </c>
      <c r="U1449">
        <v>28</v>
      </c>
      <c r="V1449" t="s">
        <v>34</v>
      </c>
      <c r="W1449">
        <v>5</v>
      </c>
      <c r="X1449" t="s">
        <v>41</v>
      </c>
    </row>
    <row r="1450" spans="1:24">
      <c r="A1450">
        <v>34254</v>
      </c>
      <c r="B1450" t="s">
        <v>1027</v>
      </c>
      <c r="C1450" s="1">
        <v>45343.402812499997</v>
      </c>
      <c r="D1450" s="1">
        <v>45343.456805555557</v>
      </c>
      <c r="E1450" s="3">
        <v>5.347222222222222E-2</v>
      </c>
      <c r="F1450">
        <v>33</v>
      </c>
      <c r="G1450" t="s">
        <v>57</v>
      </c>
      <c r="H1450">
        <v>43</v>
      </c>
      <c r="I1450" t="s">
        <v>139</v>
      </c>
      <c r="J1450">
        <v>33</v>
      </c>
      <c r="K1450" t="s">
        <v>57</v>
      </c>
      <c r="L1450">
        <v>11</v>
      </c>
      <c r="M1450" t="s">
        <v>37</v>
      </c>
      <c r="N1450" s="4" t="str">
        <f>IF(consolidado[[#This Row],[tempo]]&gt;consolidado[[#This Row],[prioridade_horas]],"Fora do prazo","Dentro do prazo estimado")</f>
        <v>Dentro do prazo estimado</v>
      </c>
      <c r="O1450" s="3">
        <v>0.33333333333333331</v>
      </c>
      <c r="P1450" t="s">
        <v>38</v>
      </c>
      <c r="Q1450">
        <v>3</v>
      </c>
      <c r="R1450" t="s">
        <v>33</v>
      </c>
      <c r="S1450">
        <v>23</v>
      </c>
      <c r="T1450" t="s">
        <v>121</v>
      </c>
      <c r="U1450">
        <v>56</v>
      </c>
      <c r="V1450" t="s">
        <v>40</v>
      </c>
      <c r="W1450">
        <v>5</v>
      </c>
      <c r="X1450" t="s">
        <v>41</v>
      </c>
    </row>
    <row r="1451" spans="1:24">
      <c r="A1451">
        <v>34255</v>
      </c>
      <c r="B1451" t="s">
        <v>1028</v>
      </c>
      <c r="C1451" s="1">
        <v>45343.410173611112</v>
      </c>
      <c r="D1451" s="1">
        <v>45343.611886574072</v>
      </c>
      <c r="E1451" s="3">
        <v>0.20208333333333334</v>
      </c>
      <c r="F1451">
        <v>25</v>
      </c>
      <c r="G1451" t="s">
        <v>109</v>
      </c>
      <c r="H1451">
        <v>25</v>
      </c>
      <c r="I1451" t="s">
        <v>109</v>
      </c>
      <c r="J1451">
        <v>25</v>
      </c>
      <c r="K1451" t="s">
        <v>109</v>
      </c>
      <c r="L1451">
        <v>11</v>
      </c>
      <c r="M1451" t="s">
        <v>37</v>
      </c>
      <c r="N1451" s="4" t="str">
        <f>IF(consolidado[[#This Row],[tempo]]&gt;consolidado[[#This Row],[prioridade_horas]],"Fora do prazo","Dentro do prazo estimado")</f>
        <v>Dentro do prazo estimado</v>
      </c>
      <c r="O1451" s="3">
        <v>0.33333333333333331</v>
      </c>
      <c r="P1451" t="s">
        <v>38</v>
      </c>
      <c r="Q1451">
        <v>3</v>
      </c>
      <c r="R1451" t="s">
        <v>33</v>
      </c>
      <c r="S1451">
        <v>11</v>
      </c>
      <c r="T1451" t="s">
        <v>37</v>
      </c>
      <c r="U1451">
        <v>56</v>
      </c>
      <c r="V1451" t="s">
        <v>40</v>
      </c>
      <c r="W1451">
        <v>5</v>
      </c>
      <c r="X1451" t="s">
        <v>41</v>
      </c>
    </row>
    <row r="1452" spans="1:24">
      <c r="A1452">
        <v>34256</v>
      </c>
      <c r="B1452" t="s">
        <v>98</v>
      </c>
      <c r="C1452" s="1">
        <v>45343.419664351852</v>
      </c>
      <c r="D1452" s="1">
        <v>45343.670844907407</v>
      </c>
      <c r="E1452" s="3">
        <v>0.25138888888888888</v>
      </c>
      <c r="F1452">
        <v>111</v>
      </c>
      <c r="G1452" t="s">
        <v>99</v>
      </c>
      <c r="H1452">
        <v>52</v>
      </c>
      <c r="I1452" t="s">
        <v>77</v>
      </c>
      <c r="J1452">
        <v>111</v>
      </c>
      <c r="K1452" t="s">
        <v>99</v>
      </c>
      <c r="L1452">
        <v>2</v>
      </c>
      <c r="M1452" t="s">
        <v>47</v>
      </c>
      <c r="N1452" s="4" t="str">
        <f>IF(consolidado[[#This Row],[tempo]]&gt;consolidado[[#This Row],[prioridade_horas]],"Fora do prazo","Dentro do prazo estimado")</f>
        <v>Dentro do prazo estimado</v>
      </c>
      <c r="O1452" s="3">
        <v>0.33333333333333331</v>
      </c>
      <c r="P1452" t="s">
        <v>38</v>
      </c>
      <c r="Q1452">
        <v>3</v>
      </c>
      <c r="R1452" t="s">
        <v>33</v>
      </c>
      <c r="S1452">
        <v>16</v>
      </c>
      <c r="T1452" t="s">
        <v>43</v>
      </c>
      <c r="U1452">
        <v>25</v>
      </c>
      <c r="V1452" t="s">
        <v>90</v>
      </c>
      <c r="W1452">
        <v>3</v>
      </c>
      <c r="X1452" t="s">
        <v>86</v>
      </c>
    </row>
    <row r="1453" spans="1:24">
      <c r="A1453">
        <v>34257</v>
      </c>
      <c r="B1453" t="s">
        <v>31</v>
      </c>
      <c r="C1453" s="1">
        <v>45343.420266203706</v>
      </c>
      <c r="D1453" s="1">
        <v>45344.499502314815</v>
      </c>
      <c r="E1453" s="3">
        <v>0.4548611111111111</v>
      </c>
      <c r="F1453">
        <v>35</v>
      </c>
      <c r="G1453" t="s">
        <v>32</v>
      </c>
      <c r="H1453">
        <v>52</v>
      </c>
      <c r="I1453" t="s">
        <v>77</v>
      </c>
      <c r="J1453">
        <v>35</v>
      </c>
      <c r="K1453" t="s">
        <v>32</v>
      </c>
      <c r="L1453">
        <v>3</v>
      </c>
      <c r="M1453" t="s">
        <v>26</v>
      </c>
      <c r="N1453" s="4" t="str">
        <f>IF(consolidado[[#This Row],[tempo]]&gt;consolidado[[#This Row],[prioridade_horas]],"Fora do prazo","Dentro do prazo estimado")</f>
        <v>Dentro do prazo estimado</v>
      </c>
      <c r="O1453" s="3">
        <v>1</v>
      </c>
      <c r="P1453" t="s">
        <v>27</v>
      </c>
      <c r="Q1453">
        <v>3</v>
      </c>
      <c r="R1453" t="s">
        <v>33</v>
      </c>
      <c r="S1453">
        <v>16</v>
      </c>
      <c r="T1453" t="s">
        <v>43</v>
      </c>
      <c r="U1453">
        <v>28</v>
      </c>
      <c r="V1453" t="s">
        <v>34</v>
      </c>
      <c r="W1453">
        <v>3</v>
      </c>
      <c r="X1453" t="s">
        <v>86</v>
      </c>
    </row>
    <row r="1454" spans="1:24">
      <c r="A1454">
        <v>34258</v>
      </c>
      <c r="B1454" t="s">
        <v>31</v>
      </c>
      <c r="C1454" s="1">
        <v>45343.421805555554</v>
      </c>
      <c r="D1454" s="1">
        <v>45343.424247685187</v>
      </c>
      <c r="E1454" s="3">
        <v>2.0833333333333333E-3</v>
      </c>
      <c r="F1454">
        <v>35</v>
      </c>
      <c r="G1454" t="s">
        <v>32</v>
      </c>
      <c r="H1454">
        <v>35</v>
      </c>
      <c r="I1454" t="s">
        <v>32</v>
      </c>
      <c r="J1454">
        <v>35</v>
      </c>
      <c r="K1454" t="s">
        <v>32</v>
      </c>
      <c r="L1454">
        <v>3</v>
      </c>
      <c r="M1454" t="s">
        <v>26</v>
      </c>
      <c r="N1454" s="4" t="str">
        <f>IF(consolidado[[#This Row],[tempo]]&gt;consolidado[[#This Row],[prioridade_horas]],"Fora do prazo","Dentro do prazo estimado")</f>
        <v>Dentro do prazo estimado</v>
      </c>
      <c r="O1454" s="3">
        <v>1</v>
      </c>
      <c r="P1454" t="s">
        <v>27</v>
      </c>
      <c r="Q1454">
        <v>6</v>
      </c>
      <c r="R1454" t="s">
        <v>28</v>
      </c>
      <c r="S1454">
        <v>3</v>
      </c>
      <c r="T1454" t="s">
        <v>26</v>
      </c>
      <c r="U1454">
        <v>28</v>
      </c>
      <c r="V1454" t="s">
        <v>34</v>
      </c>
      <c r="W1454">
        <v>3</v>
      </c>
      <c r="X1454" t="s">
        <v>86</v>
      </c>
    </row>
    <row r="1455" spans="1:24">
      <c r="A1455">
        <v>34259</v>
      </c>
      <c r="B1455" t="s">
        <v>1029</v>
      </c>
      <c r="C1455" s="1">
        <v>45343.430208333331</v>
      </c>
      <c r="D1455" s="1">
        <v>45357.45721064815</v>
      </c>
      <c r="E1455" s="3">
        <v>3.7840277777777778</v>
      </c>
      <c r="F1455">
        <v>98</v>
      </c>
      <c r="G1455" t="s">
        <v>69</v>
      </c>
      <c r="H1455">
        <v>31</v>
      </c>
      <c r="I1455" t="s">
        <v>54</v>
      </c>
      <c r="J1455">
        <v>98</v>
      </c>
      <c r="K1455" t="s">
        <v>69</v>
      </c>
      <c r="L1455">
        <v>11</v>
      </c>
      <c r="M1455" t="s">
        <v>37</v>
      </c>
      <c r="N1455" s="4" t="str">
        <f>IF(consolidado[[#This Row],[tempo]]&gt;consolidado[[#This Row],[prioridade_horas]],"Fora do prazo","Dentro do prazo estimado")</f>
        <v>Fora do prazo</v>
      </c>
      <c r="O1455" s="3">
        <v>0.66666666666666663</v>
      </c>
      <c r="P1455" t="s">
        <v>70</v>
      </c>
      <c r="Q1455">
        <v>3</v>
      </c>
      <c r="R1455" t="s">
        <v>33</v>
      </c>
      <c r="S1455">
        <v>11</v>
      </c>
      <c r="T1455" t="s">
        <v>37</v>
      </c>
      <c r="U1455">
        <v>15</v>
      </c>
      <c r="V1455" t="s">
        <v>37</v>
      </c>
      <c r="W1455">
        <v>5</v>
      </c>
      <c r="X1455" t="s">
        <v>41</v>
      </c>
    </row>
    <row r="1456" spans="1:24">
      <c r="A1456">
        <v>34260</v>
      </c>
      <c r="B1456" t="s">
        <v>1030</v>
      </c>
      <c r="C1456" s="1">
        <v>45343.433634259258</v>
      </c>
      <c r="D1456" s="1">
        <v>45343.533043981479</v>
      </c>
      <c r="E1456" s="3">
        <v>9.930555555555555E-2</v>
      </c>
      <c r="F1456">
        <v>105</v>
      </c>
      <c r="G1456" t="s">
        <v>152</v>
      </c>
      <c r="H1456">
        <v>99</v>
      </c>
      <c r="I1456" t="s">
        <v>73</v>
      </c>
      <c r="J1456">
        <v>105</v>
      </c>
      <c r="K1456" t="s">
        <v>152</v>
      </c>
      <c r="L1456">
        <v>16</v>
      </c>
      <c r="M1456" t="s">
        <v>43</v>
      </c>
      <c r="N1456" s="4" t="str">
        <f>IF(consolidado[[#This Row],[tempo]]&gt;consolidado[[#This Row],[prioridade_horas]],"Fora do prazo","Dentro do prazo estimado")</f>
        <v>Dentro do prazo estimado</v>
      </c>
      <c r="O1456" s="3">
        <v>0.33333333333333331</v>
      </c>
      <c r="P1456" t="s">
        <v>38</v>
      </c>
      <c r="Q1456">
        <v>3</v>
      </c>
      <c r="R1456" t="s">
        <v>33</v>
      </c>
      <c r="S1456">
        <v>16</v>
      </c>
      <c r="T1456" t="s">
        <v>43</v>
      </c>
      <c r="U1456">
        <v>56</v>
      </c>
      <c r="V1456" t="s">
        <v>40</v>
      </c>
      <c r="W1456">
        <v>5</v>
      </c>
      <c r="X1456" t="s">
        <v>41</v>
      </c>
    </row>
    <row r="1457" spans="1:24">
      <c r="A1457">
        <v>34261</v>
      </c>
      <c r="B1457" t="s">
        <v>126</v>
      </c>
      <c r="C1457" s="1">
        <v>45343.440405092595</v>
      </c>
      <c r="D1457" s="1">
        <v>45343.492245370369</v>
      </c>
      <c r="E1457" s="3">
        <v>5.1388888888888887E-2</v>
      </c>
      <c r="F1457">
        <v>55</v>
      </c>
      <c r="G1457" t="s">
        <v>127</v>
      </c>
      <c r="H1457">
        <v>98</v>
      </c>
      <c r="I1457" t="s">
        <v>69</v>
      </c>
      <c r="J1457">
        <v>55</v>
      </c>
      <c r="K1457" t="s">
        <v>127</v>
      </c>
      <c r="L1457">
        <v>11</v>
      </c>
      <c r="M1457" t="s">
        <v>37</v>
      </c>
      <c r="N1457" s="4" t="str">
        <f>IF(consolidado[[#This Row],[tempo]]&gt;consolidado[[#This Row],[prioridade_horas]],"Fora do prazo","Dentro do prazo estimado")</f>
        <v>Dentro do prazo estimado</v>
      </c>
      <c r="O1457" s="3">
        <v>0.33333333333333331</v>
      </c>
      <c r="P1457" t="s">
        <v>38</v>
      </c>
      <c r="Q1457">
        <v>3</v>
      </c>
      <c r="R1457" t="s">
        <v>33</v>
      </c>
      <c r="S1457">
        <v>11</v>
      </c>
      <c r="T1457" t="s">
        <v>37</v>
      </c>
      <c r="U1457">
        <v>56</v>
      </c>
      <c r="V1457" t="s">
        <v>40</v>
      </c>
      <c r="W1457">
        <v>5</v>
      </c>
      <c r="X1457" t="s">
        <v>41</v>
      </c>
    </row>
    <row r="1458" spans="1:24">
      <c r="A1458">
        <v>34262</v>
      </c>
      <c r="B1458" t="s">
        <v>410</v>
      </c>
      <c r="C1458" s="1">
        <v>45343.441076388888</v>
      </c>
      <c r="D1458" s="1">
        <v>45343.590231481481</v>
      </c>
      <c r="E1458" s="3">
        <v>0.14861111111111111</v>
      </c>
      <c r="F1458">
        <v>55</v>
      </c>
      <c r="G1458" t="s">
        <v>127</v>
      </c>
      <c r="H1458">
        <v>98</v>
      </c>
      <c r="I1458" t="s">
        <v>69</v>
      </c>
      <c r="J1458">
        <v>55</v>
      </c>
      <c r="K1458" t="s">
        <v>127</v>
      </c>
      <c r="L1458">
        <v>11</v>
      </c>
      <c r="M1458" t="s">
        <v>37</v>
      </c>
      <c r="N1458" s="4" t="str">
        <f>IF(consolidado[[#This Row],[tempo]]&gt;consolidado[[#This Row],[prioridade_horas]],"Fora do prazo","Dentro do prazo estimado")</f>
        <v>Dentro do prazo estimado</v>
      </c>
      <c r="O1458" s="3">
        <v>0.33333333333333331</v>
      </c>
      <c r="P1458" t="s">
        <v>38</v>
      </c>
      <c r="Q1458">
        <v>3</v>
      </c>
      <c r="R1458" t="s">
        <v>33</v>
      </c>
      <c r="S1458">
        <v>11</v>
      </c>
      <c r="T1458" t="s">
        <v>37</v>
      </c>
      <c r="U1458">
        <v>56</v>
      </c>
      <c r="V1458" t="s">
        <v>40</v>
      </c>
      <c r="W1458">
        <v>5</v>
      </c>
      <c r="X1458" t="s">
        <v>41</v>
      </c>
    </row>
    <row r="1459" spans="1:24">
      <c r="A1459">
        <v>34263</v>
      </c>
      <c r="B1459" t="s">
        <v>550</v>
      </c>
      <c r="C1459" s="1">
        <v>45343.441817129627</v>
      </c>
      <c r="D1459" s="1">
        <v>45344.493310185186</v>
      </c>
      <c r="E1459" s="3">
        <v>0.42708333333333331</v>
      </c>
      <c r="F1459">
        <v>55</v>
      </c>
      <c r="G1459" t="s">
        <v>127</v>
      </c>
      <c r="H1459">
        <v>25</v>
      </c>
      <c r="I1459" t="s">
        <v>109</v>
      </c>
      <c r="J1459">
        <v>55</v>
      </c>
      <c r="K1459" t="s">
        <v>127</v>
      </c>
      <c r="L1459">
        <v>11</v>
      </c>
      <c r="M1459" t="s">
        <v>37</v>
      </c>
      <c r="N1459" s="4" t="str">
        <f>IF(consolidado[[#This Row],[tempo]]&gt;consolidado[[#This Row],[prioridade_horas]],"Fora do prazo","Dentro do prazo estimado")</f>
        <v>Fora do prazo</v>
      </c>
      <c r="O1459" s="3">
        <v>0.33333333333333331</v>
      </c>
      <c r="P1459" t="s">
        <v>38</v>
      </c>
      <c r="Q1459">
        <v>3</v>
      </c>
      <c r="R1459" t="s">
        <v>33</v>
      </c>
      <c r="S1459">
        <v>11</v>
      </c>
      <c r="T1459" t="s">
        <v>37</v>
      </c>
      <c r="U1459">
        <v>56</v>
      </c>
      <c r="V1459" t="s">
        <v>40</v>
      </c>
      <c r="W1459">
        <v>5</v>
      </c>
      <c r="X1459" t="s">
        <v>41</v>
      </c>
    </row>
    <row r="1460" spans="1:24">
      <c r="A1460">
        <v>34264</v>
      </c>
      <c r="B1460" t="s">
        <v>550</v>
      </c>
      <c r="C1460" s="1">
        <v>45343.442557870374</v>
      </c>
      <c r="D1460" s="1">
        <v>45356.593171296299</v>
      </c>
      <c r="E1460" s="3">
        <v>3.5319444444444446</v>
      </c>
      <c r="F1460">
        <v>55</v>
      </c>
      <c r="G1460" t="s">
        <v>127</v>
      </c>
      <c r="H1460">
        <v>25</v>
      </c>
      <c r="I1460" t="s">
        <v>109</v>
      </c>
      <c r="J1460">
        <v>55</v>
      </c>
      <c r="K1460" t="s">
        <v>127</v>
      </c>
      <c r="L1460">
        <v>11</v>
      </c>
      <c r="M1460" t="s">
        <v>37</v>
      </c>
      <c r="N1460" s="4" t="str">
        <f>IF(consolidado[[#This Row],[tempo]]&gt;consolidado[[#This Row],[prioridade_horas]],"Fora do prazo","Dentro do prazo estimado")</f>
        <v>Fora do prazo</v>
      </c>
      <c r="O1460" s="3">
        <v>0.33333333333333331</v>
      </c>
      <c r="P1460" t="s">
        <v>38</v>
      </c>
      <c r="Q1460">
        <v>3</v>
      </c>
      <c r="R1460" t="s">
        <v>33</v>
      </c>
      <c r="S1460">
        <v>11</v>
      </c>
      <c r="T1460" t="s">
        <v>37</v>
      </c>
      <c r="U1460">
        <v>56</v>
      </c>
      <c r="V1460" t="s">
        <v>40</v>
      </c>
      <c r="W1460">
        <v>5</v>
      </c>
      <c r="X1460" t="s">
        <v>41</v>
      </c>
    </row>
    <row r="1461" spans="1:24">
      <c r="A1461">
        <v>34265</v>
      </c>
      <c r="B1461" t="s">
        <v>408</v>
      </c>
      <c r="C1461" s="1">
        <v>45343.443379629629</v>
      </c>
      <c r="D1461" s="1">
        <v>45344.47997685185</v>
      </c>
      <c r="E1461" s="3">
        <v>0.41249999999999998</v>
      </c>
      <c r="F1461">
        <v>55</v>
      </c>
      <c r="G1461" t="s">
        <v>127</v>
      </c>
      <c r="H1461">
        <v>25</v>
      </c>
      <c r="I1461" t="s">
        <v>109</v>
      </c>
      <c r="J1461">
        <v>55</v>
      </c>
      <c r="K1461" t="s">
        <v>127</v>
      </c>
      <c r="L1461">
        <v>11</v>
      </c>
      <c r="M1461" t="s">
        <v>37</v>
      </c>
      <c r="N1461" s="4" t="str">
        <f>IF(consolidado[[#This Row],[tempo]]&gt;consolidado[[#This Row],[prioridade_horas]],"Fora do prazo","Dentro do prazo estimado")</f>
        <v>Fora do prazo</v>
      </c>
      <c r="O1461" s="3">
        <v>0.33333333333333331</v>
      </c>
      <c r="P1461" t="s">
        <v>38</v>
      </c>
      <c r="Q1461">
        <v>3</v>
      </c>
      <c r="R1461" t="s">
        <v>33</v>
      </c>
      <c r="S1461">
        <v>11</v>
      </c>
      <c r="T1461" t="s">
        <v>37</v>
      </c>
      <c r="U1461">
        <v>56</v>
      </c>
      <c r="V1461" t="s">
        <v>40</v>
      </c>
      <c r="W1461">
        <v>5</v>
      </c>
      <c r="X1461" t="s">
        <v>41</v>
      </c>
    </row>
    <row r="1462" spans="1:24">
      <c r="A1462">
        <v>34266</v>
      </c>
      <c r="B1462" t="s">
        <v>211</v>
      </c>
      <c r="C1462" s="1">
        <v>45343.447013888886</v>
      </c>
      <c r="D1462" s="1">
        <v>45348.457233796296</v>
      </c>
      <c r="E1462" s="3">
        <v>1.1375</v>
      </c>
      <c r="F1462">
        <v>19</v>
      </c>
      <c r="G1462" t="s">
        <v>91</v>
      </c>
      <c r="H1462">
        <v>19</v>
      </c>
      <c r="I1462" t="s">
        <v>91</v>
      </c>
      <c r="J1462">
        <v>19</v>
      </c>
      <c r="K1462" t="s">
        <v>91</v>
      </c>
      <c r="L1462">
        <v>5</v>
      </c>
      <c r="M1462" t="s">
        <v>92</v>
      </c>
      <c r="N1462" s="4" t="str">
        <f>IF(consolidado[[#This Row],[tempo]]&gt;consolidado[[#This Row],[prioridade_horas]],"Fora do prazo","Dentro do prazo estimado")</f>
        <v>Dentro do prazo estimado</v>
      </c>
      <c r="O1462" s="3">
        <v>1.6666666666666667</v>
      </c>
      <c r="P1462" t="s">
        <v>125</v>
      </c>
      <c r="Q1462">
        <v>6</v>
      </c>
      <c r="R1462" t="s">
        <v>28</v>
      </c>
      <c r="S1462">
        <v>5</v>
      </c>
      <c r="T1462" t="s">
        <v>92</v>
      </c>
      <c r="U1462">
        <v>28</v>
      </c>
      <c r="V1462" t="s">
        <v>34</v>
      </c>
      <c r="W1462">
        <v>3</v>
      </c>
      <c r="X1462" t="s">
        <v>86</v>
      </c>
    </row>
    <row r="1463" spans="1:24">
      <c r="A1463">
        <v>34267</v>
      </c>
      <c r="B1463" t="s">
        <v>1031</v>
      </c>
      <c r="C1463" s="1">
        <v>45343.453240740739</v>
      </c>
      <c r="D1463" s="1">
        <v>45344.494131944448</v>
      </c>
      <c r="E1463" s="3">
        <v>0.41666666666666669</v>
      </c>
      <c r="F1463">
        <v>103</v>
      </c>
      <c r="G1463" t="s">
        <v>89</v>
      </c>
      <c r="H1463">
        <v>25</v>
      </c>
      <c r="I1463" t="s">
        <v>109</v>
      </c>
      <c r="J1463">
        <v>0</v>
      </c>
      <c r="K1463" t="s">
        <v>55</v>
      </c>
      <c r="L1463">
        <v>11</v>
      </c>
      <c r="M1463" t="s">
        <v>37</v>
      </c>
      <c r="N1463" s="4" t="str">
        <f>IF(consolidado[[#This Row],[tempo]]&gt;consolidado[[#This Row],[prioridade_horas]],"Fora do prazo","Dentro do prazo estimado")</f>
        <v>Fora do prazo</v>
      </c>
      <c r="O1463" s="3">
        <v>0.33333333333333331</v>
      </c>
      <c r="P1463" t="s">
        <v>38</v>
      </c>
      <c r="Q1463">
        <v>3</v>
      </c>
      <c r="R1463" t="s">
        <v>33</v>
      </c>
      <c r="S1463">
        <v>11</v>
      </c>
      <c r="T1463" t="s">
        <v>37</v>
      </c>
      <c r="U1463">
        <v>102</v>
      </c>
      <c r="V1463" t="s">
        <v>96</v>
      </c>
      <c r="W1463">
        <v>5</v>
      </c>
      <c r="X1463" t="s">
        <v>41</v>
      </c>
    </row>
    <row r="1464" spans="1:24">
      <c r="A1464">
        <v>34268</v>
      </c>
      <c r="B1464" t="s">
        <v>182</v>
      </c>
      <c r="C1464" s="1">
        <v>45343.455694444441</v>
      </c>
      <c r="D1464" s="1">
        <v>45344.360555555555</v>
      </c>
      <c r="E1464" s="3">
        <v>0.28055555555555556</v>
      </c>
      <c r="F1464">
        <v>18</v>
      </c>
      <c r="G1464" t="s">
        <v>158</v>
      </c>
      <c r="H1464">
        <v>18</v>
      </c>
      <c r="I1464" t="s">
        <v>158</v>
      </c>
      <c r="J1464">
        <v>18</v>
      </c>
      <c r="K1464" t="s">
        <v>158</v>
      </c>
      <c r="L1464">
        <v>5</v>
      </c>
      <c r="M1464" t="s">
        <v>92</v>
      </c>
      <c r="N1464" s="4" t="str">
        <f>IF(consolidado[[#This Row],[tempo]]&gt;consolidado[[#This Row],[prioridade_horas]],"Fora do prazo","Dentro do prazo estimado")</f>
        <v>Dentro do prazo estimado</v>
      </c>
      <c r="O1464" s="3">
        <v>5</v>
      </c>
      <c r="P1464" t="s">
        <v>84</v>
      </c>
      <c r="Q1464">
        <v>4</v>
      </c>
      <c r="R1464" t="s">
        <v>39</v>
      </c>
      <c r="S1464">
        <v>5</v>
      </c>
      <c r="T1464" t="s">
        <v>92</v>
      </c>
      <c r="U1464">
        <v>32</v>
      </c>
      <c r="V1464" t="s">
        <v>183</v>
      </c>
      <c r="W1464">
        <v>3</v>
      </c>
      <c r="X1464" t="s">
        <v>86</v>
      </c>
    </row>
    <row r="1465" spans="1:24">
      <c r="A1465">
        <v>34269</v>
      </c>
      <c r="B1465" t="s">
        <v>240</v>
      </c>
      <c r="C1465" s="1">
        <v>45343.465300925927</v>
      </c>
      <c r="D1465" s="1">
        <v>45358.578726851854</v>
      </c>
      <c r="E1465" s="3">
        <v>4.2458333333333336</v>
      </c>
      <c r="F1465">
        <v>18</v>
      </c>
      <c r="G1465" t="s">
        <v>158</v>
      </c>
      <c r="H1465">
        <v>31</v>
      </c>
      <c r="I1465" t="s">
        <v>54</v>
      </c>
      <c r="J1465">
        <v>18</v>
      </c>
      <c r="K1465" t="s">
        <v>158</v>
      </c>
      <c r="L1465">
        <v>5</v>
      </c>
      <c r="M1465" t="s">
        <v>92</v>
      </c>
      <c r="N1465" s="4" t="str">
        <f>IF(consolidado[[#This Row],[tempo]]&gt;consolidado[[#This Row],[prioridade_horas]],"Fora do prazo","Dentro do prazo estimado")</f>
        <v>Fora do prazo</v>
      </c>
      <c r="O1465" s="3">
        <v>0.66666666666666663</v>
      </c>
      <c r="P1465" t="s">
        <v>70</v>
      </c>
      <c r="Q1465">
        <v>3</v>
      </c>
      <c r="R1465" t="s">
        <v>33</v>
      </c>
      <c r="S1465">
        <v>11</v>
      </c>
      <c r="T1465" t="s">
        <v>37</v>
      </c>
      <c r="U1465">
        <v>68</v>
      </c>
      <c r="V1465" t="s">
        <v>161</v>
      </c>
      <c r="W1465">
        <v>3</v>
      </c>
      <c r="X1465" t="s">
        <v>86</v>
      </c>
    </row>
    <row r="1466" spans="1:24">
      <c r="A1466">
        <v>34270</v>
      </c>
      <c r="B1466" t="s">
        <v>404</v>
      </c>
      <c r="C1466" s="1">
        <v>45343.473923611113</v>
      </c>
      <c r="D1466" s="1">
        <v>45343.578518518516</v>
      </c>
      <c r="E1466" s="3">
        <v>0.10486111111111111</v>
      </c>
      <c r="F1466">
        <v>58</v>
      </c>
      <c r="G1466" t="s">
        <v>53</v>
      </c>
      <c r="H1466">
        <v>58</v>
      </c>
      <c r="I1466" t="s">
        <v>53</v>
      </c>
      <c r="J1466">
        <v>0</v>
      </c>
      <c r="K1466" t="s">
        <v>55</v>
      </c>
      <c r="L1466">
        <v>16</v>
      </c>
      <c r="M1466" t="s">
        <v>43</v>
      </c>
      <c r="N1466" s="4" t="str">
        <f>IF(consolidado[[#This Row],[tempo]]&gt;consolidado[[#This Row],[prioridade_horas]],"Fora do prazo","Dentro do prazo estimado")</f>
        <v>Dentro do prazo estimado</v>
      </c>
      <c r="O1466" s="3">
        <v>0.33333333333333331</v>
      </c>
      <c r="P1466" t="s">
        <v>38</v>
      </c>
      <c r="Q1466">
        <v>3</v>
      </c>
      <c r="R1466" t="s">
        <v>33</v>
      </c>
      <c r="S1466">
        <v>13</v>
      </c>
      <c r="T1466" t="s">
        <v>60</v>
      </c>
      <c r="U1466">
        <v>56</v>
      </c>
      <c r="V1466" t="s">
        <v>40</v>
      </c>
      <c r="W1466">
        <v>5</v>
      </c>
      <c r="X1466" t="s">
        <v>41</v>
      </c>
    </row>
    <row r="1467" spans="1:24">
      <c r="A1467">
        <v>34271</v>
      </c>
      <c r="B1467" t="s">
        <v>290</v>
      </c>
      <c r="C1467" s="1">
        <v>45343.474050925928</v>
      </c>
      <c r="D1467" s="1">
        <v>45343.665613425925</v>
      </c>
      <c r="E1467" s="3">
        <v>0.19166666666666668</v>
      </c>
      <c r="F1467">
        <v>104</v>
      </c>
      <c r="G1467" t="s">
        <v>108</v>
      </c>
      <c r="H1467">
        <v>52</v>
      </c>
      <c r="I1467" t="s">
        <v>77</v>
      </c>
      <c r="J1467">
        <v>47</v>
      </c>
      <c r="K1467" t="s">
        <v>100</v>
      </c>
      <c r="L1467">
        <v>13</v>
      </c>
      <c r="M1467" t="s">
        <v>60</v>
      </c>
      <c r="N1467" s="4" t="str">
        <f>IF(consolidado[[#This Row],[tempo]]&gt;consolidado[[#This Row],[prioridade_horas]],"Fora do prazo","Dentro do prazo estimado")</f>
        <v>Dentro do prazo estimado</v>
      </c>
      <c r="O1467" s="3">
        <v>1</v>
      </c>
      <c r="P1467" t="s">
        <v>27</v>
      </c>
      <c r="Q1467">
        <v>3</v>
      </c>
      <c r="R1467" t="s">
        <v>33</v>
      </c>
      <c r="S1467">
        <v>16</v>
      </c>
      <c r="T1467" t="s">
        <v>43</v>
      </c>
      <c r="U1467">
        <v>25</v>
      </c>
      <c r="V1467" t="s">
        <v>90</v>
      </c>
      <c r="W1467">
        <v>3</v>
      </c>
      <c r="X1467" t="s">
        <v>86</v>
      </c>
    </row>
    <row r="1468" spans="1:24">
      <c r="A1468">
        <v>34272</v>
      </c>
      <c r="B1468" t="s">
        <v>1032</v>
      </c>
      <c r="C1468" s="1">
        <v>45343.479155092595</v>
      </c>
      <c r="D1468" s="1">
        <v>45343.621874999997</v>
      </c>
      <c r="E1468" s="3">
        <v>0.14305555555555555</v>
      </c>
      <c r="F1468">
        <v>34</v>
      </c>
      <c r="G1468" t="s">
        <v>25</v>
      </c>
      <c r="H1468">
        <v>32</v>
      </c>
      <c r="I1468" t="s">
        <v>154</v>
      </c>
      <c r="J1468">
        <v>32</v>
      </c>
      <c r="K1468" t="s">
        <v>154</v>
      </c>
      <c r="L1468">
        <v>4</v>
      </c>
      <c r="M1468" t="s">
        <v>94</v>
      </c>
      <c r="N1468" s="4" t="str">
        <f>IF(consolidado[[#This Row],[tempo]]&gt;consolidado[[#This Row],[prioridade_horas]],"Fora do prazo","Dentro do prazo estimado")</f>
        <v>Dentro do prazo estimado</v>
      </c>
      <c r="O1468" s="3">
        <v>1</v>
      </c>
      <c r="P1468" t="s">
        <v>27</v>
      </c>
      <c r="Q1468">
        <v>3</v>
      </c>
      <c r="R1468" t="s">
        <v>33</v>
      </c>
      <c r="S1468">
        <v>4</v>
      </c>
      <c r="T1468" t="s">
        <v>94</v>
      </c>
      <c r="U1468">
        <v>13</v>
      </c>
      <c r="V1468" t="s">
        <v>203</v>
      </c>
      <c r="W1468">
        <v>4</v>
      </c>
      <c r="X1468" t="s">
        <v>30</v>
      </c>
    </row>
    <row r="1469" spans="1:24">
      <c r="A1469">
        <v>34273</v>
      </c>
      <c r="B1469" t="s">
        <v>157</v>
      </c>
      <c r="C1469" s="1">
        <v>45343.483402777776</v>
      </c>
      <c r="D1469" s="1">
        <v>45349.386747685188</v>
      </c>
      <c r="E1469" s="3">
        <v>1.4055555555555554</v>
      </c>
      <c r="F1469">
        <v>34</v>
      </c>
      <c r="G1469" t="s">
        <v>25</v>
      </c>
      <c r="H1469">
        <v>35</v>
      </c>
      <c r="I1469" t="s">
        <v>32</v>
      </c>
      <c r="J1469">
        <v>35</v>
      </c>
      <c r="K1469" t="s">
        <v>32</v>
      </c>
      <c r="L1469">
        <v>3</v>
      </c>
      <c r="M1469" t="s">
        <v>26</v>
      </c>
      <c r="N1469" s="4" t="str">
        <f>IF(consolidado[[#This Row],[tempo]]&gt;consolidado[[#This Row],[prioridade_horas]],"Fora do prazo","Dentro do prazo estimado")</f>
        <v>Fora do prazo</v>
      </c>
      <c r="O1469" s="3">
        <v>1</v>
      </c>
      <c r="P1469" t="s">
        <v>27</v>
      </c>
      <c r="Q1469">
        <v>3</v>
      </c>
      <c r="R1469" t="s">
        <v>33</v>
      </c>
      <c r="S1469">
        <v>3</v>
      </c>
      <c r="T1469" t="s">
        <v>26</v>
      </c>
      <c r="U1469">
        <v>9</v>
      </c>
      <c r="V1469" t="s">
        <v>159</v>
      </c>
      <c r="W1469">
        <v>4</v>
      </c>
      <c r="X1469" t="s">
        <v>30</v>
      </c>
    </row>
    <row r="1470" spans="1:24">
      <c r="A1470">
        <v>34274</v>
      </c>
      <c r="B1470" t="s">
        <v>1033</v>
      </c>
      <c r="C1470" s="1">
        <v>45343.484166666669</v>
      </c>
      <c r="D1470" s="1">
        <v>45384.609884259262</v>
      </c>
      <c r="E1470" s="3">
        <v>11.020833333333334</v>
      </c>
      <c r="F1470">
        <v>74</v>
      </c>
      <c r="G1470" t="s">
        <v>101</v>
      </c>
      <c r="H1470">
        <v>31</v>
      </c>
      <c r="I1470" t="s">
        <v>54</v>
      </c>
      <c r="J1470">
        <v>74</v>
      </c>
      <c r="K1470" t="s">
        <v>101</v>
      </c>
      <c r="L1470">
        <v>11</v>
      </c>
      <c r="M1470" t="s">
        <v>37</v>
      </c>
      <c r="N1470" s="4" t="str">
        <f>IF(consolidado[[#This Row],[tempo]]&gt;consolidado[[#This Row],[prioridade_horas]],"Fora do prazo","Dentro do prazo estimado")</f>
        <v>Fora do prazo</v>
      </c>
      <c r="O1470" s="3">
        <v>0.33333333333333331</v>
      </c>
      <c r="P1470" t="s">
        <v>38</v>
      </c>
      <c r="Q1470">
        <v>3</v>
      </c>
      <c r="R1470" t="s">
        <v>33</v>
      </c>
      <c r="S1470">
        <v>11</v>
      </c>
      <c r="T1470" t="s">
        <v>37</v>
      </c>
      <c r="U1470">
        <v>70</v>
      </c>
      <c r="V1470" t="s">
        <v>511</v>
      </c>
      <c r="W1470">
        <v>5</v>
      </c>
      <c r="X1470" t="s">
        <v>41</v>
      </c>
    </row>
    <row r="1471" spans="1:24">
      <c r="A1471">
        <v>34275</v>
      </c>
      <c r="B1471" t="s">
        <v>1034</v>
      </c>
      <c r="C1471" s="1">
        <v>45343.494212962964</v>
      </c>
      <c r="D1471" s="1">
        <v>45377.728125000001</v>
      </c>
      <c r="E1471" s="3">
        <v>9.250694444444445</v>
      </c>
      <c r="F1471">
        <v>32</v>
      </c>
      <c r="G1471" t="s">
        <v>154</v>
      </c>
      <c r="H1471">
        <v>45</v>
      </c>
      <c r="I1471" t="s">
        <v>156</v>
      </c>
      <c r="J1471">
        <v>32</v>
      </c>
      <c r="K1471" t="s">
        <v>154</v>
      </c>
      <c r="L1471">
        <v>10</v>
      </c>
      <c r="M1471" t="s">
        <v>143</v>
      </c>
      <c r="N1471" s="4" t="str">
        <f>IF(consolidado[[#This Row],[tempo]]&gt;consolidado[[#This Row],[prioridade_horas]],"Fora do prazo","Dentro do prazo estimado")</f>
        <v>Fora do prazo</v>
      </c>
      <c r="O1471" s="3">
        <v>5</v>
      </c>
      <c r="P1471" t="s">
        <v>84</v>
      </c>
      <c r="Q1471">
        <v>3</v>
      </c>
      <c r="R1471" t="s">
        <v>33</v>
      </c>
      <c r="S1471">
        <v>10</v>
      </c>
      <c r="T1471" t="s">
        <v>143</v>
      </c>
      <c r="U1471">
        <v>1</v>
      </c>
      <c r="V1471" t="s">
        <v>113</v>
      </c>
      <c r="W1471">
        <v>5</v>
      </c>
      <c r="X1471" t="s">
        <v>41</v>
      </c>
    </row>
    <row r="1472" spans="1:24">
      <c r="A1472">
        <v>34276</v>
      </c>
      <c r="B1472" t="s">
        <v>554</v>
      </c>
      <c r="C1472" s="1">
        <v>45343.5080787037</v>
      </c>
      <c r="D1472" s="1">
        <v>45345.555810185186</v>
      </c>
      <c r="E1472" s="3">
        <v>0.7993055555555556</v>
      </c>
      <c r="F1472">
        <v>19</v>
      </c>
      <c r="G1472" t="s">
        <v>91</v>
      </c>
      <c r="H1472">
        <v>52</v>
      </c>
      <c r="I1472" t="s">
        <v>77</v>
      </c>
      <c r="J1472">
        <v>19</v>
      </c>
      <c r="K1472" t="s">
        <v>91</v>
      </c>
      <c r="L1472">
        <v>5</v>
      </c>
      <c r="M1472" t="s">
        <v>92</v>
      </c>
      <c r="N1472" s="4" t="str">
        <f>IF(consolidado[[#This Row],[tempo]]&gt;consolidado[[#This Row],[prioridade_horas]],"Fora do prazo","Dentro do prazo estimado")</f>
        <v>Dentro do prazo estimado</v>
      </c>
      <c r="O1472" s="3">
        <v>5</v>
      </c>
      <c r="P1472" t="s">
        <v>84</v>
      </c>
      <c r="Q1472">
        <v>3</v>
      </c>
      <c r="R1472" t="s">
        <v>33</v>
      </c>
      <c r="S1472">
        <v>16</v>
      </c>
      <c r="T1472" t="s">
        <v>43</v>
      </c>
      <c r="U1472">
        <v>28</v>
      </c>
      <c r="V1472" t="s">
        <v>34</v>
      </c>
      <c r="W1472">
        <v>5</v>
      </c>
      <c r="X1472" t="s">
        <v>41</v>
      </c>
    </row>
    <row r="1473" spans="1:24">
      <c r="A1473">
        <v>34277</v>
      </c>
      <c r="B1473" t="s">
        <v>916</v>
      </c>
      <c r="C1473" s="1">
        <v>45343.518935185188</v>
      </c>
      <c r="D1473" s="1">
        <v>45358.559999999998</v>
      </c>
      <c r="E1473" s="3">
        <v>4.1736111111111107</v>
      </c>
      <c r="F1473">
        <v>91</v>
      </c>
      <c r="G1473" t="s">
        <v>237</v>
      </c>
      <c r="H1473">
        <v>31</v>
      </c>
      <c r="I1473" t="s">
        <v>54</v>
      </c>
      <c r="J1473">
        <v>91</v>
      </c>
      <c r="K1473" t="s">
        <v>237</v>
      </c>
      <c r="L1473">
        <v>1</v>
      </c>
      <c r="M1473" t="s">
        <v>66</v>
      </c>
      <c r="N1473" s="4" t="str">
        <f>IF(consolidado[[#This Row],[tempo]]&gt;consolidado[[#This Row],[prioridade_horas]],"Fora do prazo","Dentro do prazo estimado")</f>
        <v>Fora do prazo</v>
      </c>
      <c r="O1473" s="3">
        <v>0.66666666666666663</v>
      </c>
      <c r="P1473" t="s">
        <v>70</v>
      </c>
      <c r="Q1473">
        <v>3</v>
      </c>
      <c r="R1473" t="s">
        <v>33</v>
      </c>
      <c r="S1473">
        <v>11</v>
      </c>
      <c r="T1473" t="s">
        <v>37</v>
      </c>
      <c r="U1473">
        <v>33</v>
      </c>
      <c r="V1473" t="s">
        <v>354</v>
      </c>
      <c r="W1473">
        <v>5</v>
      </c>
      <c r="X1473" t="s">
        <v>41</v>
      </c>
    </row>
    <row r="1474" spans="1:24">
      <c r="A1474">
        <v>34279</v>
      </c>
      <c r="B1474" t="s">
        <v>1035</v>
      </c>
      <c r="C1474" s="1">
        <v>45343.51939814815</v>
      </c>
      <c r="D1474" s="1">
        <v>45343.687789351854</v>
      </c>
      <c r="E1474" s="3">
        <v>0.16875000000000001</v>
      </c>
      <c r="F1474">
        <v>98</v>
      </c>
      <c r="G1474" t="s">
        <v>69</v>
      </c>
      <c r="H1474">
        <v>99</v>
      </c>
      <c r="I1474" t="s">
        <v>73</v>
      </c>
      <c r="J1474">
        <v>98</v>
      </c>
      <c r="K1474" t="s">
        <v>69</v>
      </c>
      <c r="L1474">
        <v>16</v>
      </c>
      <c r="M1474" t="s">
        <v>43</v>
      </c>
      <c r="N1474" s="4" t="str">
        <f>IF(consolidado[[#This Row],[tempo]]&gt;consolidado[[#This Row],[prioridade_horas]],"Fora do prazo","Dentro do prazo estimado")</f>
        <v>Dentro do prazo estimado</v>
      </c>
      <c r="O1474" s="3">
        <v>0.66666666666666663</v>
      </c>
      <c r="P1474" t="s">
        <v>70</v>
      </c>
      <c r="Q1474">
        <v>3</v>
      </c>
      <c r="R1474" t="s">
        <v>33</v>
      </c>
      <c r="S1474">
        <v>16</v>
      </c>
      <c r="T1474" t="s">
        <v>43</v>
      </c>
      <c r="U1474">
        <v>56</v>
      </c>
      <c r="V1474" t="s">
        <v>40</v>
      </c>
      <c r="W1474">
        <v>5</v>
      </c>
      <c r="X1474" t="s">
        <v>41</v>
      </c>
    </row>
    <row r="1475" spans="1:24">
      <c r="A1475">
        <v>34280</v>
      </c>
      <c r="B1475" t="s">
        <v>1036</v>
      </c>
      <c r="C1475" s="1">
        <v>45343.520405092589</v>
      </c>
      <c r="D1475" s="1">
        <v>45349.433032407411</v>
      </c>
      <c r="E1475" s="3">
        <v>1.4152777777777779</v>
      </c>
      <c r="F1475">
        <v>98</v>
      </c>
      <c r="G1475" t="s">
        <v>69</v>
      </c>
      <c r="H1475">
        <v>47</v>
      </c>
      <c r="I1475" t="s">
        <v>100</v>
      </c>
      <c r="J1475">
        <v>98</v>
      </c>
      <c r="K1475" t="s">
        <v>69</v>
      </c>
      <c r="L1475">
        <v>11</v>
      </c>
      <c r="M1475" t="s">
        <v>37</v>
      </c>
      <c r="N1475" s="4" t="str">
        <f>IF(consolidado[[#This Row],[tempo]]&gt;consolidado[[#This Row],[prioridade_horas]],"Fora do prazo","Dentro do prazo estimado")</f>
        <v>Fora do prazo</v>
      </c>
      <c r="O1475" s="3">
        <v>0.66666666666666663</v>
      </c>
      <c r="P1475" t="s">
        <v>70</v>
      </c>
      <c r="Q1475">
        <v>3</v>
      </c>
      <c r="R1475" t="s">
        <v>33</v>
      </c>
      <c r="S1475">
        <v>16</v>
      </c>
      <c r="T1475" t="s">
        <v>43</v>
      </c>
      <c r="U1475">
        <v>15</v>
      </c>
      <c r="V1475" t="s">
        <v>37</v>
      </c>
      <c r="W1475">
        <v>5</v>
      </c>
      <c r="X1475" t="s">
        <v>41</v>
      </c>
    </row>
    <row r="1476" spans="1:24">
      <c r="A1476">
        <v>34281</v>
      </c>
      <c r="B1476" t="s">
        <v>49</v>
      </c>
      <c r="C1476" s="1">
        <v>45343.523368055554</v>
      </c>
      <c r="D1476" s="1">
        <v>45344.385347222225</v>
      </c>
      <c r="E1476" s="3">
        <v>0.23749999999999999</v>
      </c>
      <c r="F1476">
        <v>66</v>
      </c>
      <c r="G1476" t="s">
        <v>50</v>
      </c>
      <c r="H1476">
        <v>66</v>
      </c>
      <c r="I1476" t="s">
        <v>50</v>
      </c>
      <c r="J1476">
        <v>15</v>
      </c>
      <c r="K1476" t="s">
        <v>82</v>
      </c>
      <c r="L1476">
        <v>16</v>
      </c>
      <c r="M1476" t="s">
        <v>43</v>
      </c>
      <c r="N1476" s="4" t="str">
        <f>IF(consolidado[[#This Row],[tempo]]&gt;consolidado[[#This Row],[prioridade_horas]],"Fora do prazo","Dentro do prazo estimado")</f>
        <v>Dentro do prazo estimado</v>
      </c>
      <c r="O1476" s="3">
        <v>1</v>
      </c>
      <c r="P1476" t="s">
        <v>27</v>
      </c>
      <c r="Q1476">
        <v>3</v>
      </c>
      <c r="R1476" t="s">
        <v>33</v>
      </c>
      <c r="S1476">
        <v>2</v>
      </c>
      <c r="T1476" t="s">
        <v>47</v>
      </c>
      <c r="U1476">
        <v>56</v>
      </c>
      <c r="V1476" t="s">
        <v>40</v>
      </c>
      <c r="W1476">
        <v>5</v>
      </c>
      <c r="X1476" t="s">
        <v>41</v>
      </c>
    </row>
    <row r="1477" spans="1:24">
      <c r="A1477">
        <v>34282</v>
      </c>
      <c r="B1477" t="s">
        <v>490</v>
      </c>
      <c r="C1477" s="1">
        <v>45343.566412037035</v>
      </c>
      <c r="D1477" s="1">
        <v>45351.639074074075</v>
      </c>
      <c r="E1477" s="3">
        <v>2.3270833333333334</v>
      </c>
      <c r="F1477">
        <v>34</v>
      </c>
      <c r="G1477" t="s">
        <v>25</v>
      </c>
      <c r="H1477">
        <v>55</v>
      </c>
      <c r="I1477" t="s">
        <v>127</v>
      </c>
      <c r="J1477">
        <v>34</v>
      </c>
      <c r="K1477" t="s">
        <v>25</v>
      </c>
      <c r="L1477">
        <v>3</v>
      </c>
      <c r="M1477" t="s">
        <v>26</v>
      </c>
      <c r="N1477" s="4" t="str">
        <f>IF(consolidado[[#This Row],[tempo]]&gt;consolidado[[#This Row],[prioridade_horas]],"Fora do prazo","Dentro do prazo estimado")</f>
        <v>Fora do prazo</v>
      </c>
      <c r="O1477" s="3">
        <v>1</v>
      </c>
      <c r="P1477" t="s">
        <v>27</v>
      </c>
      <c r="Q1477">
        <v>3</v>
      </c>
      <c r="R1477" t="s">
        <v>33</v>
      </c>
      <c r="S1477">
        <v>13</v>
      </c>
      <c r="T1477" t="s">
        <v>60</v>
      </c>
      <c r="U1477">
        <v>37</v>
      </c>
      <c r="V1477" t="s">
        <v>415</v>
      </c>
      <c r="W1477">
        <v>5</v>
      </c>
      <c r="X1477" t="s">
        <v>41</v>
      </c>
    </row>
    <row r="1478" spans="1:24">
      <c r="A1478">
        <v>34283</v>
      </c>
      <c r="B1478" t="s">
        <v>1037</v>
      </c>
      <c r="C1478" s="1">
        <v>45343.582118055558</v>
      </c>
      <c r="D1478" s="1">
        <v>45343.625648148147</v>
      </c>
      <c r="E1478" s="3">
        <v>4.3055555555555555E-2</v>
      </c>
      <c r="F1478">
        <v>62</v>
      </c>
      <c r="G1478" t="s">
        <v>45</v>
      </c>
      <c r="H1478">
        <v>62</v>
      </c>
      <c r="I1478" t="s">
        <v>45</v>
      </c>
      <c r="J1478">
        <v>62</v>
      </c>
      <c r="K1478" t="s">
        <v>45</v>
      </c>
      <c r="L1478">
        <v>11</v>
      </c>
      <c r="M1478" t="s">
        <v>37</v>
      </c>
      <c r="N1478" s="4" t="str">
        <f>IF(consolidado[[#This Row],[tempo]]&gt;consolidado[[#This Row],[prioridade_horas]],"Fora do prazo","Dentro do prazo estimado")</f>
        <v>Dentro do prazo estimado</v>
      </c>
      <c r="O1478" s="3">
        <v>0.33333333333333331</v>
      </c>
      <c r="P1478" t="s">
        <v>38</v>
      </c>
      <c r="Q1478">
        <v>3</v>
      </c>
      <c r="R1478" t="s">
        <v>33</v>
      </c>
      <c r="S1478">
        <v>2</v>
      </c>
      <c r="T1478" t="s">
        <v>47</v>
      </c>
      <c r="U1478">
        <v>69</v>
      </c>
      <c r="V1478" t="s">
        <v>363</v>
      </c>
      <c r="W1478">
        <v>5</v>
      </c>
      <c r="X1478" t="s">
        <v>41</v>
      </c>
    </row>
    <row r="1479" spans="1:24">
      <c r="A1479">
        <v>34284</v>
      </c>
      <c r="B1479" t="s">
        <v>1038</v>
      </c>
      <c r="C1479" s="1">
        <v>45343.594722222224</v>
      </c>
      <c r="D1479" s="1">
        <v>45377.715891203705</v>
      </c>
      <c r="E1479" s="3">
        <v>9.1374999999999993</v>
      </c>
      <c r="F1479">
        <v>62</v>
      </c>
      <c r="G1479" t="s">
        <v>45</v>
      </c>
      <c r="H1479">
        <v>62</v>
      </c>
      <c r="I1479" t="s">
        <v>45</v>
      </c>
      <c r="J1479">
        <v>62</v>
      </c>
      <c r="K1479" t="s">
        <v>45</v>
      </c>
      <c r="L1479">
        <v>2</v>
      </c>
      <c r="M1479" t="s">
        <v>47</v>
      </c>
      <c r="N1479" s="4" t="str">
        <f>IF(consolidado[[#This Row],[tempo]]&gt;consolidado[[#This Row],[prioridade_horas]],"Fora do prazo","Dentro do prazo estimado")</f>
        <v>Fora do prazo</v>
      </c>
      <c r="O1479" s="3">
        <v>5</v>
      </c>
      <c r="P1479" t="s">
        <v>84</v>
      </c>
      <c r="Q1479">
        <v>3</v>
      </c>
      <c r="R1479" t="s">
        <v>33</v>
      </c>
      <c r="S1479">
        <v>2</v>
      </c>
      <c r="T1479" t="s">
        <v>47</v>
      </c>
      <c r="U1479">
        <v>56</v>
      </c>
      <c r="V1479" t="s">
        <v>40</v>
      </c>
      <c r="W1479">
        <v>5</v>
      </c>
      <c r="X1479" t="s">
        <v>41</v>
      </c>
    </row>
    <row r="1480" spans="1:24">
      <c r="A1480">
        <v>34285</v>
      </c>
      <c r="B1480" t="s">
        <v>1039</v>
      </c>
      <c r="C1480" s="1">
        <v>45343.609664351854</v>
      </c>
      <c r="D1480" s="1">
        <v>45350.602534722224</v>
      </c>
      <c r="E1480" s="3">
        <v>1.8715277777777777</v>
      </c>
      <c r="F1480">
        <v>103</v>
      </c>
      <c r="G1480" t="s">
        <v>89</v>
      </c>
      <c r="H1480">
        <v>45</v>
      </c>
      <c r="I1480" t="s">
        <v>156</v>
      </c>
      <c r="J1480">
        <v>0</v>
      </c>
      <c r="K1480" t="s">
        <v>55</v>
      </c>
      <c r="L1480">
        <v>10</v>
      </c>
      <c r="M1480" t="s">
        <v>143</v>
      </c>
      <c r="N1480" s="4" t="str">
        <f>IF(consolidado[[#This Row],[tempo]]&gt;consolidado[[#This Row],[prioridade_horas]],"Fora do prazo","Dentro do prazo estimado")</f>
        <v>Fora do prazo</v>
      </c>
      <c r="O1480" s="3">
        <v>0.33333333333333331</v>
      </c>
      <c r="P1480" t="s">
        <v>38</v>
      </c>
      <c r="Q1480">
        <v>3</v>
      </c>
      <c r="R1480" t="s">
        <v>33</v>
      </c>
      <c r="S1480">
        <v>10</v>
      </c>
      <c r="T1480" t="s">
        <v>143</v>
      </c>
      <c r="U1480">
        <v>1</v>
      </c>
      <c r="V1480" t="s">
        <v>113</v>
      </c>
      <c r="W1480">
        <v>5</v>
      </c>
      <c r="X1480" t="s">
        <v>41</v>
      </c>
    </row>
    <row r="1481" spans="1:24">
      <c r="A1481">
        <v>34286</v>
      </c>
      <c r="B1481" t="s">
        <v>1040</v>
      </c>
      <c r="C1481" s="1">
        <v>45343.639224537037</v>
      </c>
      <c r="D1481" s="1">
        <v>45357.700856481482</v>
      </c>
      <c r="E1481" s="3">
        <v>3.8187500000000001</v>
      </c>
      <c r="F1481">
        <v>103</v>
      </c>
      <c r="G1481" t="s">
        <v>89</v>
      </c>
      <c r="H1481">
        <v>103</v>
      </c>
      <c r="I1481" t="s">
        <v>89</v>
      </c>
      <c r="J1481">
        <v>0</v>
      </c>
      <c r="K1481" t="s">
        <v>55</v>
      </c>
      <c r="L1481">
        <v>10</v>
      </c>
      <c r="M1481" t="s">
        <v>143</v>
      </c>
      <c r="N1481" s="4" t="str">
        <f>IF(consolidado[[#This Row],[tempo]]&gt;consolidado[[#This Row],[prioridade_horas]],"Fora do prazo","Dentro do prazo estimado")</f>
        <v>Fora do prazo</v>
      </c>
      <c r="O1481" s="3">
        <v>1</v>
      </c>
      <c r="P1481" t="s">
        <v>27</v>
      </c>
      <c r="Q1481">
        <v>3</v>
      </c>
      <c r="R1481" t="s">
        <v>33</v>
      </c>
      <c r="S1481">
        <v>6</v>
      </c>
      <c r="T1481" t="s">
        <v>118</v>
      </c>
      <c r="U1481">
        <v>1</v>
      </c>
      <c r="V1481" t="s">
        <v>113</v>
      </c>
      <c r="W1481">
        <v>5</v>
      </c>
      <c r="X1481" t="s">
        <v>41</v>
      </c>
    </row>
    <row r="1482" spans="1:24">
      <c r="A1482">
        <v>34287</v>
      </c>
      <c r="B1482" t="s">
        <v>1041</v>
      </c>
      <c r="C1482" s="1">
        <v>45343.640104166669</v>
      </c>
      <c r="D1482" s="1">
        <v>45344.622696759259</v>
      </c>
      <c r="E1482" s="3">
        <v>0.35833333333333334</v>
      </c>
      <c r="F1482">
        <v>103</v>
      </c>
      <c r="G1482" t="s">
        <v>89</v>
      </c>
      <c r="H1482">
        <v>103</v>
      </c>
      <c r="I1482" t="s">
        <v>89</v>
      </c>
      <c r="J1482">
        <v>0</v>
      </c>
      <c r="K1482" t="s">
        <v>55</v>
      </c>
      <c r="L1482">
        <v>10</v>
      </c>
      <c r="M1482" t="s">
        <v>143</v>
      </c>
      <c r="N1482" s="4" t="str">
        <f>IF(consolidado[[#This Row],[tempo]]&gt;consolidado[[#This Row],[prioridade_horas]],"Fora do prazo","Dentro do prazo estimado")</f>
        <v>Fora do prazo</v>
      </c>
      <c r="O1482" s="3">
        <v>0.33333333333333331</v>
      </c>
      <c r="P1482" t="s">
        <v>38</v>
      </c>
      <c r="Q1482">
        <v>3</v>
      </c>
      <c r="R1482" t="s">
        <v>33</v>
      </c>
      <c r="S1482">
        <v>6</v>
      </c>
      <c r="T1482" t="s">
        <v>118</v>
      </c>
      <c r="U1482">
        <v>1</v>
      </c>
      <c r="V1482" t="s">
        <v>113</v>
      </c>
      <c r="W1482">
        <v>5</v>
      </c>
      <c r="X1482" t="s">
        <v>41</v>
      </c>
    </row>
    <row r="1483" spans="1:24">
      <c r="A1483">
        <v>34288</v>
      </c>
      <c r="B1483" t="s">
        <v>1042</v>
      </c>
      <c r="C1483" s="1">
        <v>45343.641643518517</v>
      </c>
      <c r="D1483" s="1">
        <v>45352.367581018516</v>
      </c>
      <c r="E1483" s="3">
        <v>2.3562500000000002</v>
      </c>
      <c r="F1483">
        <v>103</v>
      </c>
      <c r="G1483" t="s">
        <v>89</v>
      </c>
      <c r="H1483">
        <v>103</v>
      </c>
      <c r="I1483" t="s">
        <v>89</v>
      </c>
      <c r="J1483">
        <v>0</v>
      </c>
      <c r="K1483" t="s">
        <v>55</v>
      </c>
      <c r="L1483">
        <v>6</v>
      </c>
      <c r="M1483" t="s">
        <v>118</v>
      </c>
      <c r="N1483" s="4" t="str">
        <f>IF(consolidado[[#This Row],[tempo]]&gt;consolidado[[#This Row],[prioridade_horas]],"Fora do prazo","Dentro do prazo estimado")</f>
        <v>Fora do prazo</v>
      </c>
      <c r="O1483" s="3">
        <v>0.33333333333333331</v>
      </c>
      <c r="P1483" t="s">
        <v>38</v>
      </c>
      <c r="Q1483">
        <v>3</v>
      </c>
      <c r="R1483" t="s">
        <v>33</v>
      </c>
      <c r="S1483">
        <v>6</v>
      </c>
      <c r="T1483" t="s">
        <v>118</v>
      </c>
      <c r="U1483">
        <v>1</v>
      </c>
      <c r="V1483" t="s">
        <v>113</v>
      </c>
      <c r="W1483">
        <v>5</v>
      </c>
      <c r="X1483" t="s">
        <v>41</v>
      </c>
    </row>
    <row r="1484" spans="1:24">
      <c r="A1484">
        <v>34289</v>
      </c>
      <c r="B1484" t="s">
        <v>1043</v>
      </c>
      <c r="C1484" s="1">
        <v>45343.642824074072</v>
      </c>
      <c r="D1484" s="1">
        <v>45344.374155092592</v>
      </c>
      <c r="E1484" s="3">
        <v>0.10694444444444444</v>
      </c>
      <c r="F1484">
        <v>31</v>
      </c>
      <c r="G1484" t="s">
        <v>54</v>
      </c>
      <c r="H1484">
        <v>31</v>
      </c>
      <c r="I1484" t="s">
        <v>54</v>
      </c>
      <c r="J1484">
        <v>31</v>
      </c>
      <c r="K1484" t="s">
        <v>54</v>
      </c>
      <c r="L1484">
        <v>11</v>
      </c>
      <c r="M1484" t="s">
        <v>37</v>
      </c>
      <c r="N1484" s="4" t="str">
        <f>IF(consolidado[[#This Row],[tempo]]&gt;consolidado[[#This Row],[prioridade_horas]],"Fora do prazo","Dentro do prazo estimado")</f>
        <v>Dentro do prazo estimado</v>
      </c>
      <c r="O1484" s="3">
        <v>0.33333333333333331</v>
      </c>
      <c r="P1484" t="s">
        <v>38</v>
      </c>
      <c r="Q1484">
        <v>3</v>
      </c>
      <c r="R1484" t="s">
        <v>33</v>
      </c>
      <c r="S1484">
        <v>11</v>
      </c>
      <c r="T1484" t="s">
        <v>37</v>
      </c>
      <c r="U1484">
        <v>56</v>
      </c>
      <c r="V1484" t="s">
        <v>40</v>
      </c>
      <c r="W1484">
        <v>5</v>
      </c>
      <c r="X1484" t="s">
        <v>41</v>
      </c>
    </row>
    <row r="1485" spans="1:24">
      <c r="A1485">
        <v>34290</v>
      </c>
      <c r="B1485" t="s">
        <v>1044</v>
      </c>
      <c r="C1485" s="1">
        <v>45343.650462962964</v>
      </c>
      <c r="D1485" s="1">
        <v>45343.652337962965</v>
      </c>
      <c r="E1485" s="3">
        <v>2.0833333333333333E-3</v>
      </c>
      <c r="F1485">
        <v>62</v>
      </c>
      <c r="G1485" t="s">
        <v>45</v>
      </c>
      <c r="H1485">
        <v>62</v>
      </c>
      <c r="I1485" t="s">
        <v>45</v>
      </c>
      <c r="J1485">
        <v>62</v>
      </c>
      <c r="K1485" t="s">
        <v>45</v>
      </c>
      <c r="L1485">
        <v>2</v>
      </c>
      <c r="M1485" t="s">
        <v>47</v>
      </c>
      <c r="N1485" s="4" t="str">
        <f>IF(consolidado[[#This Row],[tempo]]&gt;consolidado[[#This Row],[prioridade_horas]],"Fora do prazo","Dentro do prazo estimado")</f>
        <v>Dentro do prazo estimado</v>
      </c>
      <c r="O1485" s="3">
        <v>0.33333333333333331</v>
      </c>
      <c r="P1485" t="s">
        <v>38</v>
      </c>
      <c r="Q1485">
        <v>3</v>
      </c>
      <c r="R1485" t="s">
        <v>33</v>
      </c>
      <c r="S1485">
        <v>2</v>
      </c>
      <c r="T1485" t="s">
        <v>47</v>
      </c>
      <c r="U1485">
        <v>38</v>
      </c>
      <c r="V1485" t="s">
        <v>67</v>
      </c>
      <c r="W1485">
        <v>3</v>
      </c>
      <c r="X1485" t="s">
        <v>86</v>
      </c>
    </row>
    <row r="1486" spans="1:24">
      <c r="A1486">
        <v>34291</v>
      </c>
      <c r="B1486" t="s">
        <v>174</v>
      </c>
      <c r="C1486" s="1">
        <v>45343.663217592592</v>
      </c>
      <c r="D1486" s="1">
        <v>45344.39099537037</v>
      </c>
      <c r="E1486" s="3">
        <v>0.10347222222222222</v>
      </c>
      <c r="F1486">
        <v>111</v>
      </c>
      <c r="G1486" t="s">
        <v>99</v>
      </c>
      <c r="H1486">
        <v>111</v>
      </c>
      <c r="I1486" t="s">
        <v>99</v>
      </c>
      <c r="J1486">
        <v>111</v>
      </c>
      <c r="K1486" t="s">
        <v>99</v>
      </c>
      <c r="L1486">
        <v>16</v>
      </c>
      <c r="M1486" t="s">
        <v>43</v>
      </c>
      <c r="N1486" s="4" t="str">
        <f>IF(consolidado[[#This Row],[tempo]]&gt;consolidado[[#This Row],[prioridade_horas]],"Fora do prazo","Dentro do prazo estimado")</f>
        <v>Dentro do prazo estimado</v>
      </c>
      <c r="O1486" s="3">
        <v>0.33333333333333331</v>
      </c>
      <c r="P1486" t="s">
        <v>38</v>
      </c>
      <c r="Q1486">
        <v>3</v>
      </c>
      <c r="R1486" t="s">
        <v>33</v>
      </c>
      <c r="S1486">
        <v>1</v>
      </c>
      <c r="T1486" t="s">
        <v>66</v>
      </c>
      <c r="U1486">
        <v>56</v>
      </c>
      <c r="V1486" t="s">
        <v>40</v>
      </c>
      <c r="W1486">
        <v>5</v>
      </c>
      <c r="X1486" t="s">
        <v>41</v>
      </c>
    </row>
    <row r="1487" spans="1:24">
      <c r="A1487">
        <v>34292</v>
      </c>
      <c r="B1487" t="s">
        <v>1045</v>
      </c>
      <c r="C1487" s="1">
        <v>45343.670613425929</v>
      </c>
      <c r="D1487" s="1">
        <v>45344.461712962962</v>
      </c>
      <c r="E1487" s="3">
        <v>0.16666666666666666</v>
      </c>
      <c r="F1487">
        <v>62</v>
      </c>
      <c r="G1487" t="s">
        <v>45</v>
      </c>
      <c r="H1487">
        <v>60</v>
      </c>
      <c r="I1487" t="s">
        <v>134</v>
      </c>
      <c r="J1487">
        <v>62</v>
      </c>
      <c r="K1487" t="s">
        <v>45</v>
      </c>
      <c r="L1487">
        <v>9</v>
      </c>
      <c r="M1487" t="s">
        <v>135</v>
      </c>
      <c r="N1487" s="4" t="str">
        <f>IF(consolidado[[#This Row],[tempo]]&gt;consolidado[[#This Row],[prioridade_horas]],"Fora do prazo","Dentro do prazo estimado")</f>
        <v>Dentro do prazo estimado</v>
      </c>
      <c r="O1487" s="3">
        <v>1</v>
      </c>
      <c r="P1487" t="s">
        <v>27</v>
      </c>
      <c r="Q1487">
        <v>3</v>
      </c>
      <c r="R1487" t="s">
        <v>33</v>
      </c>
      <c r="S1487">
        <v>9</v>
      </c>
      <c r="T1487" t="s">
        <v>135</v>
      </c>
      <c r="U1487">
        <v>56</v>
      </c>
      <c r="V1487" t="s">
        <v>40</v>
      </c>
      <c r="W1487">
        <v>5</v>
      </c>
      <c r="X1487" t="s">
        <v>41</v>
      </c>
    </row>
    <row r="1488" spans="1:24">
      <c r="A1488">
        <v>34293</v>
      </c>
      <c r="B1488" t="s">
        <v>1046</v>
      </c>
      <c r="C1488" s="1">
        <v>45343.680879629632</v>
      </c>
      <c r="D1488" s="1">
        <v>45343.705057870371</v>
      </c>
      <c r="E1488" s="3">
        <v>2.4305555555555556E-2</v>
      </c>
      <c r="F1488">
        <v>95</v>
      </c>
      <c r="G1488" t="s">
        <v>599</v>
      </c>
      <c r="H1488">
        <v>43</v>
      </c>
      <c r="I1488" t="s">
        <v>139</v>
      </c>
      <c r="J1488">
        <v>95</v>
      </c>
      <c r="K1488" t="s">
        <v>599</v>
      </c>
      <c r="L1488">
        <v>23</v>
      </c>
      <c r="M1488" t="s">
        <v>121</v>
      </c>
      <c r="N1488" s="4" t="str">
        <f>IF(consolidado[[#This Row],[tempo]]&gt;consolidado[[#This Row],[prioridade_horas]],"Fora do prazo","Dentro do prazo estimado")</f>
        <v>Dentro do prazo estimado</v>
      </c>
      <c r="O1488" s="3">
        <v>0.33333333333333331</v>
      </c>
      <c r="P1488" t="s">
        <v>38</v>
      </c>
      <c r="Q1488">
        <v>3</v>
      </c>
      <c r="R1488" t="s">
        <v>33</v>
      </c>
      <c r="S1488">
        <v>23</v>
      </c>
      <c r="T1488" t="s">
        <v>121</v>
      </c>
      <c r="U1488">
        <v>56</v>
      </c>
      <c r="V1488" t="s">
        <v>40</v>
      </c>
      <c r="W1488">
        <v>5</v>
      </c>
      <c r="X1488" t="s">
        <v>41</v>
      </c>
    </row>
    <row r="1489" spans="1:24">
      <c r="A1489">
        <v>34294</v>
      </c>
      <c r="B1489" t="s">
        <v>1047</v>
      </c>
      <c r="C1489" s="1">
        <v>45343.720150462963</v>
      </c>
      <c r="D1489" s="1">
        <v>45356.658379629633</v>
      </c>
      <c r="E1489" s="3">
        <v>3.3194444444444446</v>
      </c>
      <c r="F1489">
        <v>26</v>
      </c>
      <c r="G1489" t="s">
        <v>268</v>
      </c>
      <c r="H1489">
        <v>26</v>
      </c>
      <c r="I1489" t="s">
        <v>268</v>
      </c>
      <c r="J1489">
        <v>0</v>
      </c>
      <c r="K1489" t="s">
        <v>55</v>
      </c>
      <c r="L1489">
        <v>21</v>
      </c>
      <c r="M1489" t="s">
        <v>265</v>
      </c>
      <c r="N1489" s="4" t="str">
        <f>IF(consolidado[[#This Row],[tempo]]&gt;consolidado[[#This Row],[prioridade_horas]],"Fora do prazo","Dentro do prazo estimado")</f>
        <v>Fora do prazo</v>
      </c>
      <c r="O1489" s="3">
        <v>1</v>
      </c>
      <c r="P1489" t="s">
        <v>27</v>
      </c>
      <c r="Q1489">
        <v>3</v>
      </c>
      <c r="R1489" t="s">
        <v>33</v>
      </c>
      <c r="S1489">
        <v>8</v>
      </c>
      <c r="T1489" t="s">
        <v>110</v>
      </c>
      <c r="U1489">
        <v>65</v>
      </c>
      <c r="V1489" t="s">
        <v>269</v>
      </c>
      <c r="W1489">
        <v>3</v>
      </c>
      <c r="X1489" t="s">
        <v>86</v>
      </c>
    </row>
    <row r="1490" spans="1:24">
      <c r="A1490">
        <v>34295</v>
      </c>
      <c r="B1490" t="s">
        <v>162</v>
      </c>
      <c r="C1490" s="1">
        <v>45343.726921296293</v>
      </c>
      <c r="D1490" s="1">
        <v>45343.728067129632</v>
      </c>
      <c r="E1490" s="3">
        <v>1.3888888888888889E-3</v>
      </c>
      <c r="F1490">
        <v>35</v>
      </c>
      <c r="G1490" t="s">
        <v>32</v>
      </c>
      <c r="H1490">
        <v>35</v>
      </c>
      <c r="I1490" t="s">
        <v>32</v>
      </c>
      <c r="J1490">
        <v>35</v>
      </c>
      <c r="K1490" t="s">
        <v>32</v>
      </c>
      <c r="L1490">
        <v>3</v>
      </c>
      <c r="M1490" t="s">
        <v>26</v>
      </c>
      <c r="N1490" s="4" t="str">
        <f>IF(consolidado[[#This Row],[tempo]]&gt;consolidado[[#This Row],[prioridade_horas]],"Fora do prazo","Dentro do prazo estimado")</f>
        <v>Dentro do prazo estimado</v>
      </c>
      <c r="O1490" s="3">
        <v>0.33333333333333331</v>
      </c>
      <c r="P1490" t="s">
        <v>38</v>
      </c>
      <c r="Q1490">
        <v>3</v>
      </c>
      <c r="R1490" t="s">
        <v>33</v>
      </c>
      <c r="S1490">
        <v>3</v>
      </c>
      <c r="T1490" t="s">
        <v>26</v>
      </c>
      <c r="U1490">
        <v>109</v>
      </c>
      <c r="V1490" t="s">
        <v>163</v>
      </c>
      <c r="W1490">
        <v>4</v>
      </c>
      <c r="X1490" t="s">
        <v>30</v>
      </c>
    </row>
    <row r="1491" spans="1:24">
      <c r="A1491">
        <v>34296</v>
      </c>
      <c r="B1491" t="s">
        <v>1048</v>
      </c>
      <c r="C1491" s="1">
        <v>45344.369675925926</v>
      </c>
      <c r="D1491" s="1">
        <v>45344.458553240744</v>
      </c>
      <c r="E1491" s="3">
        <v>8.8888888888888892E-2</v>
      </c>
      <c r="F1491">
        <v>32</v>
      </c>
      <c r="G1491" t="s">
        <v>154</v>
      </c>
      <c r="H1491">
        <v>49</v>
      </c>
      <c r="I1491" t="s">
        <v>42</v>
      </c>
      <c r="J1491">
        <v>32</v>
      </c>
      <c r="K1491" t="s">
        <v>154</v>
      </c>
      <c r="L1491">
        <v>16</v>
      </c>
      <c r="M1491" t="s">
        <v>43</v>
      </c>
      <c r="N1491" s="4" t="str">
        <f>IF(consolidado[[#This Row],[tempo]]&gt;consolidado[[#This Row],[prioridade_horas]],"Fora do prazo","Dentro do prazo estimado")</f>
        <v>Dentro do prazo estimado</v>
      </c>
      <c r="O1491" s="3">
        <v>0.33333333333333331</v>
      </c>
      <c r="P1491" t="s">
        <v>38</v>
      </c>
      <c r="Q1491">
        <v>3</v>
      </c>
      <c r="R1491" t="s">
        <v>33</v>
      </c>
      <c r="S1491">
        <v>16</v>
      </c>
      <c r="T1491" t="s">
        <v>43</v>
      </c>
      <c r="U1491">
        <v>56</v>
      </c>
      <c r="V1491" t="s">
        <v>40</v>
      </c>
      <c r="W1491">
        <v>3</v>
      </c>
      <c r="X1491" t="s">
        <v>86</v>
      </c>
    </row>
    <row r="1492" spans="1:24">
      <c r="A1492">
        <v>34297</v>
      </c>
      <c r="B1492" t="s">
        <v>1049</v>
      </c>
      <c r="C1492" s="1">
        <v>45344.370115740741</v>
      </c>
      <c r="D1492" s="1">
        <v>45344.378912037035</v>
      </c>
      <c r="E1492" s="3">
        <v>9.0277777777777769E-3</v>
      </c>
      <c r="F1492">
        <v>103</v>
      </c>
      <c r="G1492" t="s">
        <v>89</v>
      </c>
      <c r="H1492">
        <v>38</v>
      </c>
      <c r="I1492" t="s">
        <v>117</v>
      </c>
      <c r="J1492">
        <v>0</v>
      </c>
      <c r="K1492" t="s">
        <v>55</v>
      </c>
      <c r="L1492">
        <v>6</v>
      </c>
      <c r="M1492" t="s">
        <v>118</v>
      </c>
      <c r="N1492" s="4" t="str">
        <f>IF(consolidado[[#This Row],[tempo]]&gt;consolidado[[#This Row],[prioridade_horas]],"Fora do prazo","Dentro do prazo estimado")</f>
        <v>Dentro do prazo estimado</v>
      </c>
      <c r="O1492" s="3">
        <v>0.33333333333333331</v>
      </c>
      <c r="P1492" t="s">
        <v>38</v>
      </c>
      <c r="Q1492">
        <v>3</v>
      </c>
      <c r="R1492" t="s">
        <v>33</v>
      </c>
      <c r="S1492">
        <v>6</v>
      </c>
      <c r="T1492" t="s">
        <v>118</v>
      </c>
      <c r="U1492">
        <v>38</v>
      </c>
      <c r="V1492" t="s">
        <v>67</v>
      </c>
      <c r="W1492">
        <v>5</v>
      </c>
      <c r="X1492" t="s">
        <v>41</v>
      </c>
    </row>
    <row r="1493" spans="1:24">
      <c r="A1493">
        <v>34298</v>
      </c>
      <c r="B1493" t="s">
        <v>1050</v>
      </c>
      <c r="C1493" s="1">
        <v>45344.386770833335</v>
      </c>
      <c r="D1493" s="1">
        <v>45358.586631944447</v>
      </c>
      <c r="E1493" s="3">
        <v>3.9569444444444444</v>
      </c>
      <c r="F1493">
        <v>91</v>
      </c>
      <c r="G1493" t="s">
        <v>237</v>
      </c>
      <c r="H1493">
        <v>31</v>
      </c>
      <c r="I1493" t="s">
        <v>54</v>
      </c>
      <c r="J1493">
        <v>91</v>
      </c>
      <c r="K1493" t="s">
        <v>237</v>
      </c>
      <c r="L1493">
        <v>5</v>
      </c>
      <c r="M1493" t="s">
        <v>92</v>
      </c>
      <c r="N1493" s="4" t="str">
        <f>IF(consolidado[[#This Row],[tempo]]&gt;consolidado[[#This Row],[prioridade_horas]],"Fora do prazo","Dentro do prazo estimado")</f>
        <v>Fora do prazo</v>
      </c>
      <c r="O1493" s="3">
        <v>0.66666666666666663</v>
      </c>
      <c r="P1493" t="s">
        <v>70</v>
      </c>
      <c r="Q1493">
        <v>3</v>
      </c>
      <c r="R1493" t="s">
        <v>33</v>
      </c>
      <c r="S1493">
        <v>11</v>
      </c>
      <c r="T1493" t="s">
        <v>37</v>
      </c>
      <c r="U1493">
        <v>33</v>
      </c>
      <c r="V1493" t="s">
        <v>354</v>
      </c>
      <c r="W1493">
        <v>5</v>
      </c>
      <c r="X1493" t="s">
        <v>41</v>
      </c>
    </row>
    <row r="1494" spans="1:24">
      <c r="A1494">
        <v>34299</v>
      </c>
      <c r="B1494" t="s">
        <v>1051</v>
      </c>
      <c r="C1494" s="1">
        <v>45344.395277777781</v>
      </c>
      <c r="D1494" s="1">
        <v>45349.669062499997</v>
      </c>
      <c r="E1494" s="3">
        <v>1.4006944444444445</v>
      </c>
      <c r="F1494">
        <v>32</v>
      </c>
      <c r="G1494" t="s">
        <v>154</v>
      </c>
      <c r="H1494">
        <v>98</v>
      </c>
      <c r="I1494" t="s">
        <v>69</v>
      </c>
      <c r="J1494">
        <v>32</v>
      </c>
      <c r="K1494" t="s">
        <v>154</v>
      </c>
      <c r="L1494">
        <v>16</v>
      </c>
      <c r="M1494" t="s">
        <v>43</v>
      </c>
      <c r="N1494" s="4" t="str">
        <f>IF(consolidado[[#This Row],[tempo]]&gt;consolidado[[#This Row],[prioridade_horas]],"Fora do prazo","Dentro do prazo estimado")</f>
        <v>Fora do prazo</v>
      </c>
      <c r="O1494" s="3">
        <v>1</v>
      </c>
      <c r="P1494" t="s">
        <v>27</v>
      </c>
      <c r="Q1494">
        <v>3</v>
      </c>
      <c r="R1494" t="s">
        <v>33</v>
      </c>
      <c r="S1494">
        <v>11</v>
      </c>
      <c r="T1494" t="s">
        <v>37</v>
      </c>
      <c r="U1494">
        <v>56</v>
      </c>
      <c r="V1494" t="s">
        <v>40</v>
      </c>
      <c r="W1494">
        <v>3</v>
      </c>
      <c r="X1494" t="s">
        <v>86</v>
      </c>
    </row>
    <row r="1495" spans="1:24">
      <c r="A1495">
        <v>34300</v>
      </c>
      <c r="B1495" t="s">
        <v>476</v>
      </c>
      <c r="C1495" s="1">
        <v>45344.403321759259</v>
      </c>
      <c r="D1495" s="1">
        <v>45344.506620370368</v>
      </c>
      <c r="E1495" s="3">
        <v>0.10347222222222222</v>
      </c>
      <c r="F1495">
        <v>98</v>
      </c>
      <c r="G1495" t="s">
        <v>69</v>
      </c>
      <c r="H1495">
        <v>98</v>
      </c>
      <c r="I1495" t="s">
        <v>69</v>
      </c>
      <c r="J1495">
        <v>98</v>
      </c>
      <c r="K1495" t="s">
        <v>69</v>
      </c>
      <c r="L1495">
        <v>11</v>
      </c>
      <c r="M1495" t="s">
        <v>37</v>
      </c>
      <c r="N1495" s="4" t="str">
        <f>IF(consolidado[[#This Row],[tempo]]&gt;consolidado[[#This Row],[prioridade_horas]],"Fora do prazo","Dentro do prazo estimado")</f>
        <v>Dentro do prazo estimado</v>
      </c>
      <c r="O1495" s="3">
        <v>0.66666666666666663</v>
      </c>
      <c r="P1495" t="s">
        <v>70</v>
      </c>
      <c r="Q1495">
        <v>3</v>
      </c>
      <c r="R1495" t="s">
        <v>33</v>
      </c>
      <c r="S1495">
        <v>11</v>
      </c>
      <c r="T1495" t="s">
        <v>37</v>
      </c>
      <c r="U1495">
        <v>15</v>
      </c>
      <c r="V1495" t="s">
        <v>37</v>
      </c>
      <c r="W1495">
        <v>5</v>
      </c>
      <c r="X1495" t="s">
        <v>41</v>
      </c>
    </row>
    <row r="1496" spans="1:24">
      <c r="A1496">
        <v>34301</v>
      </c>
      <c r="B1496" t="s">
        <v>1052</v>
      </c>
      <c r="C1496" s="1">
        <v>45344.407268518517</v>
      </c>
      <c r="D1496" s="1">
        <v>45344.484560185185</v>
      </c>
      <c r="E1496" s="3">
        <v>7.7083333333333337E-2</v>
      </c>
      <c r="F1496">
        <v>33</v>
      </c>
      <c r="G1496" t="s">
        <v>57</v>
      </c>
      <c r="H1496">
        <v>15</v>
      </c>
      <c r="I1496" t="s">
        <v>82</v>
      </c>
      <c r="J1496">
        <v>33</v>
      </c>
      <c r="K1496" t="s">
        <v>57</v>
      </c>
      <c r="L1496">
        <v>11</v>
      </c>
      <c r="M1496" t="s">
        <v>37</v>
      </c>
      <c r="N1496" s="4" t="str">
        <f>IF(consolidado[[#This Row],[tempo]]&gt;consolidado[[#This Row],[prioridade_horas]],"Fora do prazo","Dentro do prazo estimado")</f>
        <v>Dentro do prazo estimado</v>
      </c>
      <c r="O1496" s="3">
        <v>0.33333333333333331</v>
      </c>
      <c r="P1496" t="s">
        <v>38</v>
      </c>
      <c r="Q1496">
        <v>3</v>
      </c>
      <c r="R1496" t="s">
        <v>33</v>
      </c>
      <c r="S1496">
        <v>16</v>
      </c>
      <c r="T1496" t="s">
        <v>43</v>
      </c>
      <c r="U1496">
        <v>56</v>
      </c>
      <c r="V1496" t="s">
        <v>40</v>
      </c>
      <c r="W1496">
        <v>5</v>
      </c>
      <c r="X1496" t="s">
        <v>41</v>
      </c>
    </row>
    <row r="1497" spans="1:24">
      <c r="A1497">
        <v>34302</v>
      </c>
      <c r="B1497" t="s">
        <v>1053</v>
      </c>
      <c r="C1497" s="1">
        <v>45344.408912037034</v>
      </c>
      <c r="D1497" s="1">
        <v>45348.691967592589</v>
      </c>
      <c r="E1497" s="3">
        <v>1.0347222222222223</v>
      </c>
      <c r="F1497">
        <v>25</v>
      </c>
      <c r="G1497" t="s">
        <v>109</v>
      </c>
      <c r="H1497">
        <v>15</v>
      </c>
      <c r="I1497" t="s">
        <v>82</v>
      </c>
      <c r="J1497">
        <v>25</v>
      </c>
      <c r="K1497" t="s">
        <v>109</v>
      </c>
      <c r="L1497">
        <v>11</v>
      </c>
      <c r="M1497" t="s">
        <v>37</v>
      </c>
      <c r="N1497" s="4" t="str">
        <f>IF(consolidado[[#This Row],[tempo]]&gt;consolidado[[#This Row],[prioridade_horas]],"Fora do prazo","Dentro do prazo estimado")</f>
        <v>Fora do prazo</v>
      </c>
      <c r="O1497" s="3">
        <v>0.33333333333333331</v>
      </c>
      <c r="P1497" t="s">
        <v>38</v>
      </c>
      <c r="Q1497">
        <v>3</v>
      </c>
      <c r="R1497" t="s">
        <v>33</v>
      </c>
      <c r="S1497">
        <v>16</v>
      </c>
      <c r="T1497" t="s">
        <v>43</v>
      </c>
      <c r="U1497">
        <v>56</v>
      </c>
      <c r="V1497" t="s">
        <v>40</v>
      </c>
      <c r="W1497">
        <v>5</v>
      </c>
      <c r="X1497" t="s">
        <v>41</v>
      </c>
    </row>
    <row r="1498" spans="1:24">
      <c r="A1498">
        <v>34303</v>
      </c>
      <c r="B1498" t="s">
        <v>1048</v>
      </c>
      <c r="C1498" s="1">
        <v>45344.430173611108</v>
      </c>
      <c r="D1498" s="1">
        <v>45344.4377662037</v>
      </c>
      <c r="E1498" s="3">
        <v>7.6388888888888886E-3</v>
      </c>
      <c r="F1498">
        <v>32</v>
      </c>
      <c r="G1498" t="s">
        <v>154</v>
      </c>
      <c r="H1498">
        <v>32</v>
      </c>
      <c r="I1498" t="s">
        <v>154</v>
      </c>
      <c r="J1498">
        <v>32</v>
      </c>
      <c r="K1498" t="s">
        <v>154</v>
      </c>
      <c r="L1498">
        <v>16</v>
      </c>
      <c r="M1498" t="s">
        <v>43</v>
      </c>
      <c r="N1498" s="4" t="str">
        <f>IF(consolidado[[#This Row],[tempo]]&gt;consolidado[[#This Row],[prioridade_horas]],"Fora do prazo","Dentro do prazo estimado")</f>
        <v>Dentro do prazo estimado</v>
      </c>
      <c r="O1498" s="3">
        <v>0.33333333333333331</v>
      </c>
      <c r="P1498" t="s">
        <v>38</v>
      </c>
      <c r="Q1498">
        <v>6</v>
      </c>
      <c r="R1498" t="s">
        <v>28</v>
      </c>
      <c r="S1498">
        <v>4</v>
      </c>
      <c r="T1498" t="s">
        <v>94</v>
      </c>
      <c r="U1498">
        <v>56</v>
      </c>
      <c r="V1498" t="s">
        <v>40</v>
      </c>
      <c r="W1498">
        <v>5</v>
      </c>
      <c r="X1498" t="s">
        <v>41</v>
      </c>
    </row>
    <row r="1499" spans="1:24">
      <c r="A1499">
        <v>34304</v>
      </c>
      <c r="B1499" t="s">
        <v>1054</v>
      </c>
      <c r="C1499" s="1">
        <v>45344.445416666669</v>
      </c>
      <c r="D1499" s="1">
        <v>45352.701331018521</v>
      </c>
      <c r="E1499" s="3">
        <v>2.5097222222222224</v>
      </c>
      <c r="F1499">
        <v>32</v>
      </c>
      <c r="G1499" t="s">
        <v>154</v>
      </c>
      <c r="H1499">
        <v>98</v>
      </c>
      <c r="I1499" t="s">
        <v>69</v>
      </c>
      <c r="J1499">
        <v>32</v>
      </c>
      <c r="K1499" t="s">
        <v>154</v>
      </c>
      <c r="L1499">
        <v>11</v>
      </c>
      <c r="M1499" t="s">
        <v>37</v>
      </c>
      <c r="N1499" s="4" t="str">
        <f>IF(consolidado[[#This Row],[tempo]]&gt;consolidado[[#This Row],[prioridade_horas]],"Fora do prazo","Dentro do prazo estimado")</f>
        <v>Dentro do prazo estimado</v>
      </c>
      <c r="O1499" s="3">
        <v>5</v>
      </c>
      <c r="P1499" t="s">
        <v>84</v>
      </c>
      <c r="Q1499">
        <v>3</v>
      </c>
      <c r="R1499" t="s">
        <v>33</v>
      </c>
      <c r="S1499">
        <v>11</v>
      </c>
      <c r="T1499" t="s">
        <v>37</v>
      </c>
      <c r="U1499">
        <v>68</v>
      </c>
      <c r="V1499" t="s">
        <v>161</v>
      </c>
      <c r="W1499">
        <v>3</v>
      </c>
      <c r="X1499" t="s">
        <v>86</v>
      </c>
    </row>
    <row r="1500" spans="1:24">
      <c r="A1500">
        <v>34305</v>
      </c>
      <c r="B1500" t="s">
        <v>1055</v>
      </c>
      <c r="C1500" s="1">
        <v>45344.464375000003</v>
      </c>
      <c r="D1500" s="1">
        <v>45348.693194444444</v>
      </c>
      <c r="E1500" s="3">
        <v>0.98055555555555551</v>
      </c>
      <c r="F1500">
        <v>25</v>
      </c>
      <c r="G1500" t="s">
        <v>109</v>
      </c>
      <c r="H1500">
        <v>15</v>
      </c>
      <c r="I1500" t="s">
        <v>82</v>
      </c>
      <c r="J1500">
        <v>25</v>
      </c>
      <c r="K1500" t="s">
        <v>109</v>
      </c>
      <c r="L1500">
        <v>11</v>
      </c>
      <c r="M1500" t="s">
        <v>37</v>
      </c>
      <c r="N1500" s="4" t="str">
        <f>IF(consolidado[[#This Row],[tempo]]&gt;consolidado[[#This Row],[prioridade_horas]],"Fora do prazo","Dentro do prazo estimado")</f>
        <v>Fora do prazo</v>
      </c>
      <c r="O1500" s="3">
        <v>0.33333333333333331</v>
      </c>
      <c r="P1500" t="s">
        <v>38</v>
      </c>
      <c r="Q1500">
        <v>3</v>
      </c>
      <c r="R1500" t="s">
        <v>33</v>
      </c>
      <c r="S1500">
        <v>16</v>
      </c>
      <c r="T1500" t="s">
        <v>43</v>
      </c>
      <c r="U1500">
        <v>56</v>
      </c>
      <c r="V1500" t="s">
        <v>40</v>
      </c>
      <c r="W1500">
        <v>5</v>
      </c>
      <c r="X1500" t="s">
        <v>41</v>
      </c>
    </row>
    <row r="1501" spans="1:24">
      <c r="A1501">
        <v>34306</v>
      </c>
      <c r="B1501" t="s">
        <v>1056</v>
      </c>
      <c r="C1501" s="1">
        <v>45344.478958333333</v>
      </c>
      <c r="D1501" s="1">
        <v>45348.69458333333</v>
      </c>
      <c r="E1501" s="3">
        <v>0.96736111111111112</v>
      </c>
      <c r="F1501">
        <v>25</v>
      </c>
      <c r="G1501" t="s">
        <v>109</v>
      </c>
      <c r="H1501">
        <v>15</v>
      </c>
      <c r="I1501" t="s">
        <v>82</v>
      </c>
      <c r="J1501">
        <v>25</v>
      </c>
      <c r="K1501" t="s">
        <v>109</v>
      </c>
      <c r="L1501">
        <v>11</v>
      </c>
      <c r="M1501" t="s">
        <v>37</v>
      </c>
      <c r="N1501" s="4" t="str">
        <f>IF(consolidado[[#This Row],[tempo]]&gt;consolidado[[#This Row],[prioridade_horas]],"Fora do prazo","Dentro do prazo estimado")</f>
        <v>Fora do prazo</v>
      </c>
      <c r="O1501" s="3">
        <v>0.33333333333333331</v>
      </c>
      <c r="P1501" t="s">
        <v>38</v>
      </c>
      <c r="Q1501">
        <v>3</v>
      </c>
      <c r="R1501" t="s">
        <v>33</v>
      </c>
      <c r="S1501">
        <v>16</v>
      </c>
      <c r="T1501" t="s">
        <v>43</v>
      </c>
      <c r="U1501">
        <v>56</v>
      </c>
      <c r="V1501" t="s">
        <v>40</v>
      </c>
      <c r="W1501">
        <v>5</v>
      </c>
      <c r="X1501" t="s">
        <v>41</v>
      </c>
    </row>
    <row r="1502" spans="1:24">
      <c r="A1502">
        <v>34307</v>
      </c>
      <c r="B1502" t="s">
        <v>31</v>
      </c>
      <c r="C1502" s="1">
        <v>45344.483981481484</v>
      </c>
      <c r="D1502" s="1">
        <v>45344.484618055554</v>
      </c>
      <c r="E1502" s="3">
        <v>6.9444444444444447E-4</v>
      </c>
      <c r="F1502">
        <v>35</v>
      </c>
      <c r="G1502" t="s">
        <v>32</v>
      </c>
      <c r="H1502">
        <v>35</v>
      </c>
      <c r="I1502" t="s">
        <v>32</v>
      </c>
      <c r="J1502">
        <v>35</v>
      </c>
      <c r="K1502" t="s">
        <v>32</v>
      </c>
      <c r="L1502">
        <v>3</v>
      </c>
      <c r="M1502" t="s">
        <v>26</v>
      </c>
      <c r="N1502" s="4" t="str">
        <f>IF(consolidado[[#This Row],[tempo]]&gt;consolidado[[#This Row],[prioridade_horas]],"Fora do prazo","Dentro do prazo estimado")</f>
        <v>Dentro do prazo estimado</v>
      </c>
      <c r="O1502" s="3">
        <v>0.33333333333333331</v>
      </c>
      <c r="P1502" t="s">
        <v>38</v>
      </c>
      <c r="Q1502">
        <v>6</v>
      </c>
      <c r="R1502" t="s">
        <v>28</v>
      </c>
      <c r="S1502">
        <v>3</v>
      </c>
      <c r="T1502" t="s">
        <v>26</v>
      </c>
      <c r="U1502">
        <v>28</v>
      </c>
      <c r="V1502" t="s">
        <v>34</v>
      </c>
      <c r="W1502">
        <v>3</v>
      </c>
      <c r="X1502" t="s">
        <v>86</v>
      </c>
    </row>
    <row r="1503" spans="1:24">
      <c r="A1503">
        <v>34308</v>
      </c>
      <c r="B1503" t="s">
        <v>31</v>
      </c>
      <c r="C1503" s="1">
        <v>45344.485810185186</v>
      </c>
      <c r="D1503" s="1">
        <v>45386.483101851853</v>
      </c>
      <c r="E1503" s="3">
        <v>11.268055555555556</v>
      </c>
      <c r="F1503">
        <v>35</v>
      </c>
      <c r="G1503" t="s">
        <v>32</v>
      </c>
      <c r="H1503">
        <v>35</v>
      </c>
      <c r="I1503" t="s">
        <v>32</v>
      </c>
      <c r="J1503">
        <v>35</v>
      </c>
      <c r="K1503" t="s">
        <v>32</v>
      </c>
      <c r="L1503">
        <v>3</v>
      </c>
      <c r="M1503" t="s">
        <v>26</v>
      </c>
      <c r="N1503" s="4" t="str">
        <f>IF(consolidado[[#This Row],[tempo]]&gt;consolidado[[#This Row],[prioridade_horas]],"Fora do prazo","Dentro do prazo estimado")</f>
        <v>Fora do prazo</v>
      </c>
      <c r="O1503" s="3">
        <v>1.6666666666666667</v>
      </c>
      <c r="P1503" t="s">
        <v>125</v>
      </c>
      <c r="Q1503">
        <v>6</v>
      </c>
      <c r="R1503" t="s">
        <v>28</v>
      </c>
      <c r="S1503">
        <v>3</v>
      </c>
      <c r="T1503" t="s">
        <v>26</v>
      </c>
      <c r="U1503">
        <v>28</v>
      </c>
      <c r="V1503" t="s">
        <v>34</v>
      </c>
      <c r="W1503">
        <v>2</v>
      </c>
      <c r="X1503" t="s">
        <v>105</v>
      </c>
    </row>
    <row r="1504" spans="1:24">
      <c r="A1504">
        <v>34309</v>
      </c>
      <c r="B1504" t="s">
        <v>1057</v>
      </c>
      <c r="C1504" s="1">
        <v>45344.490312499998</v>
      </c>
      <c r="D1504" s="1">
        <v>45350.598738425928</v>
      </c>
      <c r="E1504" s="3">
        <v>1.6111111111111112</v>
      </c>
      <c r="F1504">
        <v>45</v>
      </c>
      <c r="G1504" t="s">
        <v>156</v>
      </c>
      <c r="H1504">
        <v>45</v>
      </c>
      <c r="I1504" t="s">
        <v>156</v>
      </c>
      <c r="J1504">
        <v>45</v>
      </c>
      <c r="K1504" t="s">
        <v>156</v>
      </c>
      <c r="L1504">
        <v>16</v>
      </c>
      <c r="M1504" t="s">
        <v>43</v>
      </c>
      <c r="N1504" s="4" t="str">
        <f>IF(consolidado[[#This Row],[tempo]]&gt;consolidado[[#This Row],[prioridade_horas]],"Fora do prazo","Dentro do prazo estimado")</f>
        <v>Dentro do prazo estimado</v>
      </c>
      <c r="O1504" s="3">
        <v>5</v>
      </c>
      <c r="P1504" t="s">
        <v>84</v>
      </c>
      <c r="Q1504">
        <v>3</v>
      </c>
      <c r="R1504" t="s">
        <v>33</v>
      </c>
      <c r="S1504">
        <v>10</v>
      </c>
      <c r="T1504" t="s">
        <v>143</v>
      </c>
      <c r="U1504">
        <v>77</v>
      </c>
      <c r="V1504" t="s">
        <v>297</v>
      </c>
      <c r="W1504">
        <v>5</v>
      </c>
      <c r="X1504" t="s">
        <v>41</v>
      </c>
    </row>
    <row r="1505" spans="1:24">
      <c r="A1505">
        <v>34310</v>
      </c>
      <c r="B1505" t="s">
        <v>1058</v>
      </c>
      <c r="C1505" s="1">
        <v>45344.491944444446</v>
      </c>
      <c r="D1505" s="1">
        <v>45348.69908564815</v>
      </c>
      <c r="E1505" s="3">
        <v>0.95833333333333337</v>
      </c>
      <c r="F1505">
        <v>25</v>
      </c>
      <c r="G1505" t="s">
        <v>109</v>
      </c>
      <c r="H1505">
        <v>15</v>
      </c>
      <c r="I1505" t="s">
        <v>82</v>
      </c>
      <c r="J1505">
        <v>25</v>
      </c>
      <c r="K1505" t="s">
        <v>109</v>
      </c>
      <c r="L1505">
        <v>11</v>
      </c>
      <c r="M1505" t="s">
        <v>37</v>
      </c>
      <c r="N1505" s="4" t="str">
        <f>IF(consolidado[[#This Row],[tempo]]&gt;consolidado[[#This Row],[prioridade_horas]],"Fora do prazo","Dentro do prazo estimado")</f>
        <v>Fora do prazo</v>
      </c>
      <c r="O1505" s="3">
        <v>0.33333333333333331</v>
      </c>
      <c r="P1505" t="s">
        <v>38</v>
      </c>
      <c r="Q1505">
        <v>3</v>
      </c>
      <c r="R1505" t="s">
        <v>33</v>
      </c>
      <c r="S1505">
        <v>16</v>
      </c>
      <c r="T1505" t="s">
        <v>43</v>
      </c>
      <c r="U1505">
        <v>56</v>
      </c>
      <c r="V1505" t="s">
        <v>40</v>
      </c>
      <c r="W1505">
        <v>5</v>
      </c>
      <c r="X1505" t="s">
        <v>41</v>
      </c>
    </row>
    <row r="1506" spans="1:24">
      <c r="A1506">
        <v>34311</v>
      </c>
      <c r="B1506" t="s">
        <v>1059</v>
      </c>
      <c r="C1506" s="1">
        <v>45344.510775462964</v>
      </c>
      <c r="D1506" s="1">
        <v>45344.58697916667</v>
      </c>
      <c r="E1506" s="3">
        <v>7.6388888888888895E-2</v>
      </c>
      <c r="F1506">
        <v>98</v>
      </c>
      <c r="G1506" t="s">
        <v>69</v>
      </c>
      <c r="H1506">
        <v>99</v>
      </c>
      <c r="I1506" t="s">
        <v>73</v>
      </c>
      <c r="J1506">
        <v>98</v>
      </c>
      <c r="K1506" t="s">
        <v>69</v>
      </c>
      <c r="L1506">
        <v>16</v>
      </c>
      <c r="M1506" t="s">
        <v>43</v>
      </c>
      <c r="N1506" s="4" t="str">
        <f>IF(consolidado[[#This Row],[tempo]]&gt;consolidado[[#This Row],[prioridade_horas]],"Fora do prazo","Dentro do prazo estimado")</f>
        <v>Dentro do prazo estimado</v>
      </c>
      <c r="O1506" s="3">
        <v>0.66666666666666663</v>
      </c>
      <c r="P1506" t="s">
        <v>70</v>
      </c>
      <c r="Q1506">
        <v>3</v>
      </c>
      <c r="R1506" t="s">
        <v>33</v>
      </c>
      <c r="S1506">
        <v>16</v>
      </c>
      <c r="T1506" t="s">
        <v>43</v>
      </c>
      <c r="U1506">
        <v>56</v>
      </c>
      <c r="V1506" t="s">
        <v>40</v>
      </c>
      <c r="W1506">
        <v>5</v>
      </c>
      <c r="X1506" t="s">
        <v>41</v>
      </c>
    </row>
    <row r="1507" spans="1:24">
      <c r="A1507">
        <v>34312</v>
      </c>
      <c r="B1507" t="s">
        <v>1060</v>
      </c>
      <c r="C1507" s="1">
        <v>45344.512245370373</v>
      </c>
      <c r="D1507" s="1">
        <v>45350.46733796296</v>
      </c>
      <c r="E1507" s="3">
        <v>1.4576388888888889</v>
      </c>
      <c r="F1507">
        <v>98</v>
      </c>
      <c r="G1507" t="s">
        <v>69</v>
      </c>
      <c r="H1507">
        <v>29</v>
      </c>
      <c r="I1507" t="s">
        <v>36</v>
      </c>
      <c r="J1507">
        <v>98</v>
      </c>
      <c r="K1507" t="s">
        <v>69</v>
      </c>
      <c r="L1507">
        <v>11</v>
      </c>
      <c r="M1507" t="s">
        <v>37</v>
      </c>
      <c r="N1507" s="4" t="str">
        <f>IF(consolidado[[#This Row],[tempo]]&gt;consolidado[[#This Row],[prioridade_horas]],"Fora do prazo","Dentro do prazo estimado")</f>
        <v>Fora do prazo</v>
      </c>
      <c r="O1507" s="3">
        <v>0.66666666666666663</v>
      </c>
      <c r="P1507" t="s">
        <v>70</v>
      </c>
      <c r="Q1507">
        <v>3</v>
      </c>
      <c r="R1507" t="s">
        <v>33</v>
      </c>
      <c r="S1507">
        <v>11</v>
      </c>
      <c r="T1507" t="s">
        <v>37</v>
      </c>
      <c r="U1507">
        <v>15</v>
      </c>
      <c r="V1507" t="s">
        <v>37</v>
      </c>
      <c r="W1507">
        <v>5</v>
      </c>
      <c r="X1507" t="s">
        <v>41</v>
      </c>
    </row>
    <row r="1508" spans="1:24">
      <c r="A1508">
        <v>34313</v>
      </c>
      <c r="B1508" t="s">
        <v>31</v>
      </c>
      <c r="C1508" s="1">
        <v>45344.514953703707</v>
      </c>
      <c r="D1508" s="1">
        <v>45350.706400462965</v>
      </c>
      <c r="E1508" s="3">
        <v>1.6944444444444444</v>
      </c>
      <c r="F1508">
        <v>35</v>
      </c>
      <c r="G1508" t="s">
        <v>32</v>
      </c>
      <c r="H1508">
        <v>35</v>
      </c>
      <c r="I1508" t="s">
        <v>32</v>
      </c>
      <c r="J1508">
        <v>35</v>
      </c>
      <c r="K1508" t="s">
        <v>32</v>
      </c>
      <c r="L1508">
        <v>3</v>
      </c>
      <c r="M1508" t="s">
        <v>26</v>
      </c>
      <c r="N1508" s="4" t="str">
        <f>IF(consolidado[[#This Row],[tempo]]&gt;consolidado[[#This Row],[prioridade_horas]],"Fora do prazo","Dentro do prazo estimado")</f>
        <v>Fora do prazo</v>
      </c>
      <c r="O1508" s="3">
        <v>1.6666666666666667</v>
      </c>
      <c r="P1508" t="s">
        <v>125</v>
      </c>
      <c r="Q1508">
        <v>6</v>
      </c>
      <c r="R1508" t="s">
        <v>28</v>
      </c>
      <c r="S1508">
        <v>3</v>
      </c>
      <c r="T1508" t="s">
        <v>26</v>
      </c>
      <c r="U1508">
        <v>28</v>
      </c>
      <c r="V1508" t="s">
        <v>34</v>
      </c>
      <c r="W1508">
        <v>3</v>
      </c>
      <c r="X1508" t="s">
        <v>86</v>
      </c>
    </row>
    <row r="1509" spans="1:24">
      <c r="A1509">
        <v>34314</v>
      </c>
      <c r="B1509" t="s">
        <v>1061</v>
      </c>
      <c r="C1509" s="1">
        <v>45344.534942129627</v>
      </c>
      <c r="D1509" s="1">
        <v>45345.419432870367</v>
      </c>
      <c r="E1509" s="3">
        <v>0.25972222222222224</v>
      </c>
      <c r="F1509">
        <v>98</v>
      </c>
      <c r="G1509" t="s">
        <v>69</v>
      </c>
      <c r="H1509">
        <v>98</v>
      </c>
      <c r="I1509" t="s">
        <v>69</v>
      </c>
      <c r="J1509">
        <v>98</v>
      </c>
      <c r="K1509" t="s">
        <v>69</v>
      </c>
      <c r="L1509">
        <v>11</v>
      </c>
      <c r="M1509" t="s">
        <v>37</v>
      </c>
      <c r="N1509" s="4" t="str">
        <f>IF(consolidado[[#This Row],[tempo]]&gt;consolidado[[#This Row],[prioridade_horas]],"Fora do prazo","Dentro do prazo estimado")</f>
        <v>Dentro do prazo estimado</v>
      </c>
      <c r="O1509" s="3">
        <v>0.66666666666666663</v>
      </c>
      <c r="P1509" t="s">
        <v>70</v>
      </c>
      <c r="Q1509">
        <v>3</v>
      </c>
      <c r="R1509" t="s">
        <v>33</v>
      </c>
      <c r="S1509">
        <v>11</v>
      </c>
      <c r="T1509" t="s">
        <v>37</v>
      </c>
      <c r="U1509">
        <v>15</v>
      </c>
      <c r="V1509" t="s">
        <v>37</v>
      </c>
      <c r="W1509">
        <v>5</v>
      </c>
      <c r="X1509" t="s">
        <v>41</v>
      </c>
    </row>
    <row r="1510" spans="1:24">
      <c r="A1510">
        <v>34315</v>
      </c>
      <c r="B1510" t="s">
        <v>1062</v>
      </c>
      <c r="C1510" s="1">
        <v>45344.54896990741</v>
      </c>
      <c r="D1510" s="1">
        <v>45345.415810185186</v>
      </c>
      <c r="E1510" s="3">
        <v>0.24236111111111111</v>
      </c>
      <c r="F1510">
        <v>98</v>
      </c>
      <c r="G1510" t="s">
        <v>69</v>
      </c>
      <c r="H1510">
        <v>98</v>
      </c>
      <c r="I1510" t="s">
        <v>69</v>
      </c>
      <c r="J1510">
        <v>98</v>
      </c>
      <c r="K1510" t="s">
        <v>69</v>
      </c>
      <c r="L1510">
        <v>11</v>
      </c>
      <c r="M1510" t="s">
        <v>37</v>
      </c>
      <c r="N1510" s="4" t="str">
        <f>IF(consolidado[[#This Row],[tempo]]&gt;consolidado[[#This Row],[prioridade_horas]],"Fora do prazo","Dentro do prazo estimado")</f>
        <v>Dentro do prazo estimado</v>
      </c>
      <c r="O1510" s="3">
        <v>0.66666666666666663</v>
      </c>
      <c r="P1510" t="s">
        <v>70</v>
      </c>
      <c r="Q1510">
        <v>3</v>
      </c>
      <c r="R1510" t="s">
        <v>33</v>
      </c>
      <c r="S1510">
        <v>11</v>
      </c>
      <c r="T1510" t="s">
        <v>37</v>
      </c>
      <c r="U1510">
        <v>15</v>
      </c>
      <c r="V1510" t="s">
        <v>37</v>
      </c>
      <c r="W1510">
        <v>5</v>
      </c>
      <c r="X1510" t="s">
        <v>41</v>
      </c>
    </row>
    <row r="1511" spans="1:24">
      <c r="A1511">
        <v>34316</v>
      </c>
      <c r="B1511" t="s">
        <v>1063</v>
      </c>
      <c r="C1511" s="1">
        <v>45344.551863425928</v>
      </c>
      <c r="D1511" s="1">
        <v>45350.592627314814</v>
      </c>
      <c r="E1511" s="3">
        <v>1.54375</v>
      </c>
      <c r="F1511">
        <v>113</v>
      </c>
      <c r="G1511" t="s">
        <v>925</v>
      </c>
      <c r="H1511">
        <v>113</v>
      </c>
      <c r="I1511" t="s">
        <v>925</v>
      </c>
      <c r="J1511">
        <v>113</v>
      </c>
      <c r="K1511" t="s">
        <v>925</v>
      </c>
      <c r="L1511">
        <v>27</v>
      </c>
      <c r="M1511" t="s">
        <v>59</v>
      </c>
      <c r="N1511" s="4" t="str">
        <f>IF(consolidado[[#This Row],[tempo]]&gt;consolidado[[#This Row],[prioridade_horas]],"Fora do prazo","Dentro do prazo estimado")</f>
        <v>Fora do prazo</v>
      </c>
      <c r="O1511" s="3">
        <v>0.33333333333333331</v>
      </c>
      <c r="P1511" t="s">
        <v>38</v>
      </c>
      <c r="Q1511">
        <v>3</v>
      </c>
      <c r="R1511" t="s">
        <v>33</v>
      </c>
      <c r="S1511">
        <v>1</v>
      </c>
      <c r="T1511" t="s">
        <v>66</v>
      </c>
      <c r="U1511">
        <v>28</v>
      </c>
      <c r="V1511" t="s">
        <v>34</v>
      </c>
      <c r="W1511">
        <v>5</v>
      </c>
      <c r="X1511" t="s">
        <v>41</v>
      </c>
    </row>
    <row r="1512" spans="1:24">
      <c r="A1512">
        <v>34317</v>
      </c>
      <c r="B1512" t="s">
        <v>67</v>
      </c>
      <c r="C1512" s="1">
        <v>45344.565844907411</v>
      </c>
      <c r="D1512" s="1">
        <v>45345.606574074074</v>
      </c>
      <c r="E1512" s="3">
        <v>0.41666666666666669</v>
      </c>
      <c r="F1512">
        <v>34</v>
      </c>
      <c r="G1512" t="s">
        <v>25</v>
      </c>
      <c r="H1512">
        <v>102</v>
      </c>
      <c r="I1512" t="s">
        <v>46</v>
      </c>
      <c r="J1512">
        <v>34</v>
      </c>
      <c r="K1512" t="s">
        <v>25</v>
      </c>
      <c r="L1512">
        <v>3</v>
      </c>
      <c r="M1512" t="s">
        <v>26</v>
      </c>
      <c r="N1512" s="4" t="str">
        <f>IF(consolidado[[#This Row],[tempo]]&gt;consolidado[[#This Row],[prioridade_horas]],"Fora do prazo","Dentro do prazo estimado")</f>
        <v>Dentro do prazo estimado</v>
      </c>
      <c r="O1512" s="3">
        <v>1</v>
      </c>
      <c r="P1512" t="s">
        <v>27</v>
      </c>
      <c r="Q1512">
        <v>3</v>
      </c>
      <c r="R1512" t="s">
        <v>33</v>
      </c>
      <c r="S1512">
        <v>1</v>
      </c>
      <c r="T1512" t="s">
        <v>66</v>
      </c>
      <c r="U1512">
        <v>38</v>
      </c>
      <c r="V1512" t="s">
        <v>67</v>
      </c>
      <c r="W1512">
        <v>4</v>
      </c>
      <c r="X1512" t="s">
        <v>30</v>
      </c>
    </row>
    <row r="1513" spans="1:24">
      <c r="A1513">
        <v>34318</v>
      </c>
      <c r="B1513" t="s">
        <v>126</v>
      </c>
      <c r="C1513" s="1">
        <v>45344.587129629632</v>
      </c>
      <c r="D1513" s="1">
        <v>45344.608229166668</v>
      </c>
      <c r="E1513" s="3">
        <v>2.0833333333333332E-2</v>
      </c>
      <c r="F1513">
        <v>55</v>
      </c>
      <c r="G1513" t="s">
        <v>127</v>
      </c>
      <c r="H1513">
        <v>25</v>
      </c>
      <c r="I1513" t="s">
        <v>109</v>
      </c>
      <c r="J1513">
        <v>55</v>
      </c>
      <c r="K1513" t="s">
        <v>127</v>
      </c>
      <c r="L1513">
        <v>11</v>
      </c>
      <c r="M1513" t="s">
        <v>37</v>
      </c>
      <c r="N1513" s="4" t="str">
        <f>IF(consolidado[[#This Row],[tempo]]&gt;consolidado[[#This Row],[prioridade_horas]],"Fora do prazo","Dentro do prazo estimado")</f>
        <v>Dentro do prazo estimado</v>
      </c>
      <c r="O1513" s="3">
        <v>0.33333333333333331</v>
      </c>
      <c r="P1513" t="s">
        <v>38</v>
      </c>
      <c r="Q1513">
        <v>3</v>
      </c>
      <c r="R1513" t="s">
        <v>33</v>
      </c>
      <c r="S1513">
        <v>11</v>
      </c>
      <c r="T1513" t="s">
        <v>37</v>
      </c>
      <c r="U1513">
        <v>56</v>
      </c>
      <c r="V1513" t="s">
        <v>40</v>
      </c>
      <c r="W1513">
        <v>5</v>
      </c>
      <c r="X1513" t="s">
        <v>41</v>
      </c>
    </row>
    <row r="1514" spans="1:24">
      <c r="A1514">
        <v>34319</v>
      </c>
      <c r="B1514" t="s">
        <v>410</v>
      </c>
      <c r="C1514" s="1">
        <v>45344.587800925925</v>
      </c>
      <c r="D1514" s="1">
        <v>45344.631585648145</v>
      </c>
      <c r="E1514" s="3">
        <v>4.3749999999999997E-2</v>
      </c>
      <c r="F1514">
        <v>55</v>
      </c>
      <c r="G1514" t="s">
        <v>127</v>
      </c>
      <c r="H1514">
        <v>98</v>
      </c>
      <c r="I1514" t="s">
        <v>69</v>
      </c>
      <c r="J1514">
        <v>55</v>
      </c>
      <c r="K1514" t="s">
        <v>127</v>
      </c>
      <c r="L1514">
        <v>11</v>
      </c>
      <c r="M1514" t="s">
        <v>37</v>
      </c>
      <c r="N1514" s="4" t="str">
        <f>IF(consolidado[[#This Row],[tempo]]&gt;consolidado[[#This Row],[prioridade_horas]],"Fora do prazo","Dentro do prazo estimado")</f>
        <v>Dentro do prazo estimado</v>
      </c>
      <c r="O1514" s="3">
        <v>0.33333333333333331</v>
      </c>
      <c r="P1514" t="s">
        <v>38</v>
      </c>
      <c r="Q1514">
        <v>3</v>
      </c>
      <c r="R1514" t="s">
        <v>33</v>
      </c>
      <c r="S1514">
        <v>11</v>
      </c>
      <c r="T1514" t="s">
        <v>37</v>
      </c>
      <c r="U1514">
        <v>56</v>
      </c>
      <c r="V1514" t="s">
        <v>40</v>
      </c>
      <c r="W1514">
        <v>5</v>
      </c>
      <c r="X1514" t="s">
        <v>41</v>
      </c>
    </row>
    <row r="1515" spans="1:24">
      <c r="A1515">
        <v>34320</v>
      </c>
      <c r="B1515" t="s">
        <v>130</v>
      </c>
      <c r="C1515" s="1">
        <v>45344.588796296295</v>
      </c>
      <c r="D1515" s="1">
        <v>45345.618831018517</v>
      </c>
      <c r="E1515" s="3">
        <v>0.40625</v>
      </c>
      <c r="F1515">
        <v>55</v>
      </c>
      <c r="G1515" t="s">
        <v>127</v>
      </c>
      <c r="H1515">
        <v>31</v>
      </c>
      <c r="I1515" t="s">
        <v>54</v>
      </c>
      <c r="J1515">
        <v>55</v>
      </c>
      <c r="K1515" t="s">
        <v>127</v>
      </c>
      <c r="L1515">
        <v>11</v>
      </c>
      <c r="M1515" t="s">
        <v>37</v>
      </c>
      <c r="N1515" s="4" t="str">
        <f>IF(consolidado[[#This Row],[tempo]]&gt;consolidado[[#This Row],[prioridade_horas]],"Fora do prazo","Dentro do prazo estimado")</f>
        <v>Fora do prazo</v>
      </c>
      <c r="O1515" s="3">
        <v>0.33333333333333331</v>
      </c>
      <c r="P1515" t="s">
        <v>38</v>
      </c>
      <c r="Q1515">
        <v>3</v>
      </c>
      <c r="R1515" t="s">
        <v>33</v>
      </c>
      <c r="S1515">
        <v>11</v>
      </c>
      <c r="T1515" t="s">
        <v>37</v>
      </c>
      <c r="U1515">
        <v>56</v>
      </c>
      <c r="V1515" t="s">
        <v>40</v>
      </c>
      <c r="W1515">
        <v>5</v>
      </c>
      <c r="X1515" t="s">
        <v>41</v>
      </c>
    </row>
    <row r="1516" spans="1:24">
      <c r="A1516">
        <v>34321</v>
      </c>
      <c r="B1516" t="s">
        <v>908</v>
      </c>
      <c r="C1516" s="1">
        <v>45344.605532407404</v>
      </c>
      <c r="D1516" s="1">
        <v>45344.631388888891</v>
      </c>
      <c r="E1516" s="3">
        <v>2.6388888888888889E-2</v>
      </c>
      <c r="F1516">
        <v>62</v>
      </c>
      <c r="G1516" t="s">
        <v>45</v>
      </c>
      <c r="H1516">
        <v>52</v>
      </c>
      <c r="I1516" t="s">
        <v>77</v>
      </c>
      <c r="J1516">
        <v>62</v>
      </c>
      <c r="K1516" t="s">
        <v>45</v>
      </c>
      <c r="L1516">
        <v>2</v>
      </c>
      <c r="M1516" t="s">
        <v>47</v>
      </c>
      <c r="N1516" s="4" t="str">
        <f>IF(consolidado[[#This Row],[tempo]]&gt;consolidado[[#This Row],[prioridade_horas]],"Fora do prazo","Dentro do prazo estimado")</f>
        <v>Dentro do prazo estimado</v>
      </c>
      <c r="O1516" s="3">
        <v>0.33333333333333331</v>
      </c>
      <c r="P1516" t="s">
        <v>38</v>
      </c>
      <c r="Q1516">
        <v>3</v>
      </c>
      <c r="R1516" t="s">
        <v>33</v>
      </c>
      <c r="S1516">
        <v>16</v>
      </c>
      <c r="T1516" t="s">
        <v>43</v>
      </c>
      <c r="U1516">
        <v>25</v>
      </c>
      <c r="V1516" t="s">
        <v>90</v>
      </c>
      <c r="W1516">
        <v>3</v>
      </c>
      <c r="X1516" t="s">
        <v>86</v>
      </c>
    </row>
    <row r="1517" spans="1:24">
      <c r="A1517">
        <v>34322</v>
      </c>
      <c r="B1517" t="s">
        <v>1064</v>
      </c>
      <c r="C1517" s="1">
        <v>45344.610682870371</v>
      </c>
      <c r="D1517" s="1">
        <v>45344.612199074072</v>
      </c>
      <c r="E1517" s="3">
        <v>1.3888888888888889E-3</v>
      </c>
      <c r="F1517">
        <v>113</v>
      </c>
      <c r="G1517" t="s">
        <v>925</v>
      </c>
      <c r="H1517">
        <v>113</v>
      </c>
      <c r="I1517" t="s">
        <v>925</v>
      </c>
      <c r="J1517">
        <v>113</v>
      </c>
      <c r="K1517" t="s">
        <v>925</v>
      </c>
      <c r="L1517">
        <v>1</v>
      </c>
      <c r="M1517" t="s">
        <v>66</v>
      </c>
      <c r="N1517" s="4" t="str">
        <f>IF(consolidado[[#This Row],[tempo]]&gt;consolidado[[#This Row],[prioridade_horas]],"Fora do prazo","Dentro do prazo estimado")</f>
        <v>Dentro do prazo estimado</v>
      </c>
      <c r="O1517" s="3">
        <v>0.33333333333333331</v>
      </c>
      <c r="P1517" t="s">
        <v>38</v>
      </c>
      <c r="Q1517">
        <v>3</v>
      </c>
      <c r="R1517" t="s">
        <v>33</v>
      </c>
      <c r="S1517">
        <v>1</v>
      </c>
      <c r="T1517" t="s">
        <v>66</v>
      </c>
      <c r="U1517">
        <v>27</v>
      </c>
      <c r="V1517" t="s">
        <v>178</v>
      </c>
      <c r="W1517">
        <v>3</v>
      </c>
      <c r="X1517" t="s">
        <v>86</v>
      </c>
    </row>
    <row r="1518" spans="1:24">
      <c r="A1518">
        <v>34323</v>
      </c>
      <c r="B1518" t="s">
        <v>1064</v>
      </c>
      <c r="C1518" s="1">
        <v>45344.617291666669</v>
      </c>
      <c r="D1518" s="1">
        <v>45351.436481481483</v>
      </c>
      <c r="E1518" s="3">
        <v>1.6979166666666667</v>
      </c>
      <c r="F1518">
        <v>113</v>
      </c>
      <c r="G1518" t="s">
        <v>925</v>
      </c>
      <c r="H1518">
        <v>113</v>
      </c>
      <c r="I1518" t="s">
        <v>925</v>
      </c>
      <c r="J1518">
        <v>113</v>
      </c>
      <c r="K1518" t="s">
        <v>925</v>
      </c>
      <c r="L1518">
        <v>1</v>
      </c>
      <c r="M1518" t="s">
        <v>66</v>
      </c>
      <c r="N1518" s="4" t="str">
        <f>IF(consolidado[[#This Row],[tempo]]&gt;consolidado[[#This Row],[prioridade_horas]],"Fora do prazo","Dentro do prazo estimado")</f>
        <v>Fora do prazo</v>
      </c>
      <c r="O1518" s="3">
        <v>1</v>
      </c>
      <c r="P1518" t="s">
        <v>27</v>
      </c>
      <c r="Q1518">
        <v>3</v>
      </c>
      <c r="R1518" t="s">
        <v>33</v>
      </c>
      <c r="S1518">
        <v>1</v>
      </c>
      <c r="T1518" t="s">
        <v>66</v>
      </c>
      <c r="U1518">
        <v>27</v>
      </c>
      <c r="V1518" t="s">
        <v>178</v>
      </c>
      <c r="W1518">
        <v>3</v>
      </c>
      <c r="X1518" t="s">
        <v>86</v>
      </c>
    </row>
    <row r="1519" spans="1:24">
      <c r="A1519">
        <v>34324</v>
      </c>
      <c r="B1519" t="s">
        <v>1065</v>
      </c>
      <c r="C1519" s="1">
        <v>45344.620856481481</v>
      </c>
      <c r="D1519" s="1">
        <v>45383.436006944445</v>
      </c>
      <c r="E1519" s="3">
        <v>9.9583333333333339</v>
      </c>
      <c r="F1519">
        <v>49</v>
      </c>
      <c r="G1519" t="s">
        <v>42</v>
      </c>
      <c r="H1519">
        <v>29</v>
      </c>
      <c r="I1519" t="s">
        <v>36</v>
      </c>
      <c r="J1519">
        <v>49</v>
      </c>
      <c r="K1519" t="s">
        <v>42</v>
      </c>
      <c r="L1519">
        <v>16</v>
      </c>
      <c r="M1519" t="s">
        <v>43</v>
      </c>
      <c r="N1519" s="4" t="str">
        <f>IF(consolidado[[#This Row],[tempo]]&gt;consolidado[[#This Row],[prioridade_horas]],"Fora do prazo","Dentro do prazo estimado")</f>
        <v>Fora do prazo</v>
      </c>
      <c r="O1519" s="3">
        <v>0.33333333333333331</v>
      </c>
      <c r="P1519" t="s">
        <v>38</v>
      </c>
      <c r="Q1519">
        <v>3</v>
      </c>
      <c r="R1519" t="s">
        <v>33</v>
      </c>
      <c r="S1519">
        <v>11</v>
      </c>
      <c r="T1519" t="s">
        <v>37</v>
      </c>
      <c r="U1519">
        <v>56</v>
      </c>
      <c r="V1519" t="s">
        <v>40</v>
      </c>
      <c r="W1519">
        <v>5</v>
      </c>
      <c r="X1519" t="s">
        <v>41</v>
      </c>
    </row>
    <row r="1520" spans="1:24">
      <c r="A1520">
        <v>34325</v>
      </c>
      <c r="B1520" t="s">
        <v>1066</v>
      </c>
      <c r="C1520" s="1">
        <v>45344.629166666666</v>
      </c>
      <c r="D1520" s="1">
        <v>45348.676828703705</v>
      </c>
      <c r="E1520" s="3">
        <v>0.79861111111111116</v>
      </c>
      <c r="F1520">
        <v>34</v>
      </c>
      <c r="G1520" t="s">
        <v>25</v>
      </c>
      <c r="H1520">
        <v>74</v>
      </c>
      <c r="I1520" t="s">
        <v>101</v>
      </c>
      <c r="J1520">
        <v>102</v>
      </c>
      <c r="K1520" t="s">
        <v>46</v>
      </c>
      <c r="L1520">
        <v>1</v>
      </c>
      <c r="M1520" t="s">
        <v>66</v>
      </c>
      <c r="N1520" s="4" t="str">
        <f>IF(consolidado[[#This Row],[tempo]]&gt;consolidado[[#This Row],[prioridade_horas]],"Fora do prazo","Dentro do prazo estimado")</f>
        <v>Dentro do prazo estimado</v>
      </c>
      <c r="O1520" s="3">
        <v>1</v>
      </c>
      <c r="P1520" t="s">
        <v>27</v>
      </c>
      <c r="Q1520">
        <v>3</v>
      </c>
      <c r="R1520" t="s">
        <v>33</v>
      </c>
      <c r="S1520">
        <v>1</v>
      </c>
      <c r="T1520" t="s">
        <v>66</v>
      </c>
      <c r="U1520">
        <v>30</v>
      </c>
      <c r="V1520" t="s">
        <v>514</v>
      </c>
      <c r="W1520">
        <v>4</v>
      </c>
      <c r="X1520" t="s">
        <v>30</v>
      </c>
    </row>
    <row r="1521" spans="1:24">
      <c r="A1521">
        <v>34326</v>
      </c>
      <c r="B1521" t="s">
        <v>1067</v>
      </c>
      <c r="C1521" s="1">
        <v>45344.630185185182</v>
      </c>
      <c r="D1521" s="1">
        <v>45348.577453703707</v>
      </c>
      <c r="E1521" s="3">
        <v>0.69861111111111107</v>
      </c>
      <c r="F1521">
        <v>113</v>
      </c>
      <c r="G1521" t="s">
        <v>925</v>
      </c>
      <c r="H1521">
        <v>113</v>
      </c>
      <c r="I1521" t="s">
        <v>925</v>
      </c>
      <c r="J1521">
        <v>113</v>
      </c>
      <c r="K1521" t="s">
        <v>925</v>
      </c>
      <c r="L1521">
        <v>1</v>
      </c>
      <c r="M1521" t="s">
        <v>66</v>
      </c>
      <c r="N1521" s="4" t="str">
        <f>IF(consolidado[[#This Row],[tempo]]&gt;consolidado[[#This Row],[prioridade_horas]],"Fora do prazo","Dentro do prazo estimado")</f>
        <v>Dentro do prazo estimado</v>
      </c>
      <c r="O1521" s="3">
        <v>1</v>
      </c>
      <c r="P1521" t="s">
        <v>27</v>
      </c>
      <c r="Q1521">
        <v>3</v>
      </c>
      <c r="R1521" t="s">
        <v>33</v>
      </c>
      <c r="S1521">
        <v>1</v>
      </c>
      <c r="T1521" t="s">
        <v>66</v>
      </c>
      <c r="U1521">
        <v>38</v>
      </c>
      <c r="V1521" t="s">
        <v>67</v>
      </c>
      <c r="W1521">
        <v>3</v>
      </c>
      <c r="X1521" t="s">
        <v>86</v>
      </c>
    </row>
    <row r="1522" spans="1:24">
      <c r="A1522">
        <v>34327</v>
      </c>
      <c r="B1522" t="s">
        <v>311</v>
      </c>
      <c r="C1522" s="1">
        <v>45344.632268518515</v>
      </c>
      <c r="D1522" s="1">
        <v>45386.486342592594</v>
      </c>
      <c r="E1522" s="3">
        <v>11.125</v>
      </c>
      <c r="F1522">
        <v>34</v>
      </c>
      <c r="G1522" t="s">
        <v>25</v>
      </c>
      <c r="H1522">
        <v>35</v>
      </c>
      <c r="I1522" t="s">
        <v>32</v>
      </c>
      <c r="J1522">
        <v>35</v>
      </c>
      <c r="K1522" t="s">
        <v>32</v>
      </c>
      <c r="L1522">
        <v>3</v>
      </c>
      <c r="M1522" t="s">
        <v>26</v>
      </c>
      <c r="N1522" s="4" t="str">
        <f>IF(consolidado[[#This Row],[tempo]]&gt;consolidado[[#This Row],[prioridade_horas]],"Fora do prazo","Dentro do prazo estimado")</f>
        <v>Fora do prazo</v>
      </c>
      <c r="O1522" s="3">
        <v>1</v>
      </c>
      <c r="P1522" t="s">
        <v>27</v>
      </c>
      <c r="Q1522">
        <v>6</v>
      </c>
      <c r="R1522" t="s">
        <v>28</v>
      </c>
      <c r="S1522">
        <v>3</v>
      </c>
      <c r="T1522" t="s">
        <v>26</v>
      </c>
      <c r="U1522">
        <v>29</v>
      </c>
      <c r="V1522" t="s">
        <v>85</v>
      </c>
      <c r="W1522">
        <v>4</v>
      </c>
      <c r="X1522" t="s">
        <v>30</v>
      </c>
    </row>
    <row r="1523" spans="1:24">
      <c r="A1523">
        <v>34328</v>
      </c>
      <c r="B1523" t="s">
        <v>1068</v>
      </c>
      <c r="C1523" s="1">
        <v>45344.643136574072</v>
      </c>
      <c r="D1523" s="1">
        <v>45345.362233796295</v>
      </c>
      <c r="E1523" s="3">
        <v>9.4444444444444442E-2</v>
      </c>
      <c r="F1523">
        <v>31</v>
      </c>
      <c r="G1523" t="s">
        <v>54</v>
      </c>
      <c r="H1523">
        <v>99</v>
      </c>
      <c r="I1523" t="s">
        <v>73</v>
      </c>
      <c r="J1523">
        <v>31</v>
      </c>
      <c r="K1523" t="s">
        <v>54</v>
      </c>
      <c r="L1523">
        <v>11</v>
      </c>
      <c r="M1523" t="s">
        <v>37</v>
      </c>
      <c r="N1523" s="4" t="str">
        <f>IF(consolidado[[#This Row],[tempo]]&gt;consolidado[[#This Row],[prioridade_horas]],"Fora do prazo","Dentro do prazo estimado")</f>
        <v>Dentro do prazo estimado</v>
      </c>
      <c r="O1523" s="3">
        <v>0.33333333333333331</v>
      </c>
      <c r="P1523" t="s">
        <v>38</v>
      </c>
      <c r="Q1523">
        <v>3</v>
      </c>
      <c r="R1523" t="s">
        <v>33</v>
      </c>
      <c r="S1523">
        <v>16</v>
      </c>
      <c r="T1523" t="s">
        <v>43</v>
      </c>
      <c r="U1523">
        <v>56</v>
      </c>
      <c r="V1523" t="s">
        <v>40</v>
      </c>
      <c r="W1523">
        <v>5</v>
      </c>
      <c r="X1523" t="s">
        <v>41</v>
      </c>
    </row>
    <row r="1524" spans="1:24">
      <c r="A1524">
        <v>34329</v>
      </c>
      <c r="B1524" t="s">
        <v>1069</v>
      </c>
      <c r="C1524" s="1">
        <v>45344.64707175926</v>
      </c>
      <c r="D1524" s="1">
        <v>45344.714363425926</v>
      </c>
      <c r="E1524" s="3">
        <v>6.7361111111111108E-2</v>
      </c>
      <c r="F1524">
        <v>102</v>
      </c>
      <c r="G1524" t="s">
        <v>46</v>
      </c>
      <c r="H1524">
        <v>74</v>
      </c>
      <c r="I1524" t="s">
        <v>101</v>
      </c>
      <c r="J1524">
        <v>102</v>
      </c>
      <c r="K1524" t="s">
        <v>46</v>
      </c>
      <c r="L1524">
        <v>1</v>
      </c>
      <c r="M1524" t="s">
        <v>66</v>
      </c>
      <c r="N1524" s="4" t="str">
        <f>IF(consolidado[[#This Row],[tempo]]&gt;consolidado[[#This Row],[prioridade_horas]],"Fora do prazo","Dentro do prazo estimado")</f>
        <v>Dentro do prazo estimado</v>
      </c>
      <c r="O1524" s="3">
        <v>0.33333333333333331</v>
      </c>
      <c r="P1524" t="s">
        <v>38</v>
      </c>
      <c r="Q1524">
        <v>3</v>
      </c>
      <c r="R1524" t="s">
        <v>33</v>
      </c>
      <c r="S1524">
        <v>1</v>
      </c>
      <c r="T1524" t="s">
        <v>66</v>
      </c>
      <c r="U1524">
        <v>11</v>
      </c>
      <c r="V1524" t="s">
        <v>132</v>
      </c>
      <c r="W1524">
        <v>5</v>
      </c>
      <c r="X1524" t="s">
        <v>41</v>
      </c>
    </row>
    <row r="1525" spans="1:24">
      <c r="A1525">
        <v>34330</v>
      </c>
      <c r="B1525" t="s">
        <v>1070</v>
      </c>
      <c r="C1525" s="1">
        <v>45344.651180555556</v>
      </c>
      <c r="D1525" s="1">
        <v>45344.653483796297</v>
      </c>
      <c r="E1525" s="3">
        <v>2.7777777777777779E-3</v>
      </c>
      <c r="F1525">
        <v>31</v>
      </c>
      <c r="G1525" t="s">
        <v>54</v>
      </c>
      <c r="H1525">
        <v>31</v>
      </c>
      <c r="I1525" t="s">
        <v>54</v>
      </c>
      <c r="J1525">
        <v>31</v>
      </c>
      <c r="K1525" t="s">
        <v>54</v>
      </c>
      <c r="L1525">
        <v>11</v>
      </c>
      <c r="M1525" t="s">
        <v>37</v>
      </c>
      <c r="N1525" s="4" t="str">
        <f>IF(consolidado[[#This Row],[tempo]]&gt;consolidado[[#This Row],[prioridade_horas]],"Fora do prazo","Dentro do prazo estimado")</f>
        <v>Dentro do prazo estimado</v>
      </c>
      <c r="O1525" s="3">
        <v>0.33333333333333331</v>
      </c>
      <c r="P1525" t="s">
        <v>38</v>
      </c>
      <c r="Q1525">
        <v>3</v>
      </c>
      <c r="R1525" t="s">
        <v>33</v>
      </c>
      <c r="S1525">
        <v>11</v>
      </c>
      <c r="T1525" t="s">
        <v>37</v>
      </c>
      <c r="U1525">
        <v>56</v>
      </c>
      <c r="V1525" t="s">
        <v>40</v>
      </c>
      <c r="W1525">
        <v>5</v>
      </c>
      <c r="X1525" t="s">
        <v>41</v>
      </c>
    </row>
    <row r="1526" spans="1:24">
      <c r="A1526">
        <v>34331</v>
      </c>
      <c r="B1526" t="s">
        <v>291</v>
      </c>
      <c r="C1526" s="1">
        <v>45344.686481481483</v>
      </c>
      <c r="D1526" s="1">
        <v>45356.387962962966</v>
      </c>
      <c r="E1526" s="3">
        <v>2.7069444444444444</v>
      </c>
      <c r="F1526">
        <v>111</v>
      </c>
      <c r="G1526" t="s">
        <v>99</v>
      </c>
      <c r="H1526">
        <v>52</v>
      </c>
      <c r="I1526" t="s">
        <v>77</v>
      </c>
      <c r="J1526">
        <v>111</v>
      </c>
      <c r="K1526" t="s">
        <v>99</v>
      </c>
      <c r="L1526">
        <v>1</v>
      </c>
      <c r="M1526" t="s">
        <v>66</v>
      </c>
      <c r="N1526" s="4" t="str">
        <f>IF(consolidado[[#This Row],[tempo]]&gt;consolidado[[#This Row],[prioridade_horas]],"Fora do prazo","Dentro do prazo estimado")</f>
        <v>Fora do prazo</v>
      </c>
      <c r="O1526" s="3">
        <v>0.33333333333333331</v>
      </c>
      <c r="P1526" t="s">
        <v>38</v>
      </c>
      <c r="Q1526">
        <v>3</v>
      </c>
      <c r="R1526" t="s">
        <v>33</v>
      </c>
      <c r="S1526">
        <v>26</v>
      </c>
      <c r="T1526" t="s">
        <v>78</v>
      </c>
      <c r="U1526">
        <v>6</v>
      </c>
      <c r="V1526" t="s">
        <v>29</v>
      </c>
      <c r="W1526">
        <v>5</v>
      </c>
      <c r="X1526" t="s">
        <v>41</v>
      </c>
    </row>
    <row r="1527" spans="1:24">
      <c r="A1527">
        <v>34332</v>
      </c>
      <c r="B1527" t="s">
        <v>1071</v>
      </c>
      <c r="C1527" s="1">
        <v>45344.71980324074</v>
      </c>
      <c r="D1527" s="1">
        <v>45345.679282407407</v>
      </c>
      <c r="E1527" s="3">
        <v>0.33541666666666664</v>
      </c>
      <c r="F1527">
        <v>74</v>
      </c>
      <c r="G1527" t="s">
        <v>101</v>
      </c>
      <c r="H1527">
        <v>52</v>
      </c>
      <c r="I1527" t="s">
        <v>77</v>
      </c>
      <c r="J1527">
        <v>74</v>
      </c>
      <c r="K1527" t="s">
        <v>101</v>
      </c>
      <c r="L1527">
        <v>1</v>
      </c>
      <c r="M1527" t="s">
        <v>66</v>
      </c>
      <c r="N1527" s="4" t="str">
        <f>IF(consolidado[[#This Row],[tempo]]&gt;consolidado[[#This Row],[prioridade_horas]],"Fora do prazo","Dentro do prazo estimado")</f>
        <v>Fora do prazo</v>
      </c>
      <c r="O1527" s="3">
        <v>0.33333333333333331</v>
      </c>
      <c r="P1527" t="s">
        <v>38</v>
      </c>
      <c r="Q1527">
        <v>3</v>
      </c>
      <c r="R1527" t="s">
        <v>33</v>
      </c>
      <c r="S1527">
        <v>16</v>
      </c>
      <c r="T1527" t="s">
        <v>43</v>
      </c>
      <c r="U1527">
        <v>28</v>
      </c>
      <c r="V1527" t="s">
        <v>34</v>
      </c>
      <c r="W1527">
        <v>5</v>
      </c>
      <c r="X1527" t="s">
        <v>41</v>
      </c>
    </row>
    <row r="1528" spans="1:24">
      <c r="A1528">
        <v>34333</v>
      </c>
      <c r="B1528" t="s">
        <v>291</v>
      </c>
      <c r="C1528" s="1">
        <v>45344.724733796298</v>
      </c>
      <c r="D1528" s="1">
        <v>45356.389548611114</v>
      </c>
      <c r="E1528" s="3">
        <v>2.6701388888888888</v>
      </c>
      <c r="F1528">
        <v>111</v>
      </c>
      <c r="G1528" t="s">
        <v>99</v>
      </c>
      <c r="H1528">
        <v>52</v>
      </c>
      <c r="I1528" t="s">
        <v>77</v>
      </c>
      <c r="J1528">
        <v>111</v>
      </c>
      <c r="K1528" t="s">
        <v>99</v>
      </c>
      <c r="L1528">
        <v>1</v>
      </c>
      <c r="M1528" t="s">
        <v>66</v>
      </c>
      <c r="N1528" s="4" t="str">
        <f>IF(consolidado[[#This Row],[tempo]]&gt;consolidado[[#This Row],[prioridade_horas]],"Fora do prazo","Dentro do prazo estimado")</f>
        <v>Fora do prazo</v>
      </c>
      <c r="O1528" s="3">
        <v>0.33333333333333331</v>
      </c>
      <c r="P1528" t="s">
        <v>38</v>
      </c>
      <c r="Q1528">
        <v>3</v>
      </c>
      <c r="R1528" t="s">
        <v>33</v>
      </c>
      <c r="S1528">
        <v>26</v>
      </c>
      <c r="T1528" t="s">
        <v>78</v>
      </c>
      <c r="U1528">
        <v>6</v>
      </c>
      <c r="V1528" t="s">
        <v>29</v>
      </c>
      <c r="W1528">
        <v>3</v>
      </c>
      <c r="X1528" t="s">
        <v>86</v>
      </c>
    </row>
    <row r="1529" spans="1:24">
      <c r="A1529">
        <v>34334</v>
      </c>
      <c r="B1529" t="s">
        <v>1072</v>
      </c>
      <c r="C1529" s="1">
        <v>45345.379918981482</v>
      </c>
      <c r="D1529" s="1">
        <v>45351.398206018515</v>
      </c>
      <c r="E1529" s="3">
        <v>1.5208333333333333</v>
      </c>
      <c r="F1529">
        <v>91</v>
      </c>
      <c r="G1529" t="s">
        <v>237</v>
      </c>
      <c r="H1529">
        <v>91</v>
      </c>
      <c r="I1529" t="s">
        <v>237</v>
      </c>
      <c r="J1529">
        <v>91</v>
      </c>
      <c r="K1529" t="s">
        <v>237</v>
      </c>
      <c r="L1529">
        <v>1</v>
      </c>
      <c r="M1529" t="s">
        <v>66</v>
      </c>
      <c r="N1529" s="4" t="str">
        <f>IF(consolidado[[#This Row],[tempo]]&gt;consolidado[[#This Row],[prioridade_horas]],"Fora do prazo","Dentro do prazo estimado")</f>
        <v>Fora do prazo</v>
      </c>
      <c r="O1529" s="3">
        <v>0.66666666666666663</v>
      </c>
      <c r="P1529" t="s">
        <v>70</v>
      </c>
      <c r="Q1529">
        <v>3</v>
      </c>
      <c r="R1529" t="s">
        <v>33</v>
      </c>
      <c r="S1529">
        <v>27</v>
      </c>
      <c r="T1529" t="s">
        <v>59</v>
      </c>
      <c r="U1529">
        <v>33</v>
      </c>
      <c r="V1529" t="s">
        <v>354</v>
      </c>
      <c r="W1529">
        <v>5</v>
      </c>
      <c r="X1529" t="s">
        <v>41</v>
      </c>
    </row>
    <row r="1530" spans="1:24">
      <c r="A1530">
        <v>34335</v>
      </c>
      <c r="B1530" t="s">
        <v>1073</v>
      </c>
      <c r="C1530" s="1">
        <v>45345.381701388891</v>
      </c>
      <c r="D1530" s="1">
        <v>45386.709675925929</v>
      </c>
      <c r="E1530" s="3">
        <v>11.222916666666666</v>
      </c>
      <c r="F1530">
        <v>45</v>
      </c>
      <c r="G1530" t="s">
        <v>156</v>
      </c>
      <c r="H1530">
        <v>45</v>
      </c>
      <c r="I1530" t="s">
        <v>156</v>
      </c>
      <c r="J1530">
        <v>66</v>
      </c>
      <c r="K1530" t="s">
        <v>50</v>
      </c>
      <c r="L1530">
        <v>16</v>
      </c>
      <c r="M1530" t="s">
        <v>43</v>
      </c>
      <c r="N1530" s="4" t="str">
        <f>IF(consolidado[[#This Row],[tempo]]&gt;consolidado[[#This Row],[prioridade_horas]],"Fora do prazo","Dentro do prazo estimado")</f>
        <v>Fora do prazo</v>
      </c>
      <c r="O1530" s="3">
        <v>5</v>
      </c>
      <c r="P1530" t="s">
        <v>84</v>
      </c>
      <c r="Q1530">
        <v>3</v>
      </c>
      <c r="R1530" t="s">
        <v>33</v>
      </c>
      <c r="S1530">
        <v>10</v>
      </c>
      <c r="T1530" t="s">
        <v>143</v>
      </c>
      <c r="U1530">
        <v>77</v>
      </c>
      <c r="V1530" t="s">
        <v>297</v>
      </c>
      <c r="W1530">
        <v>5</v>
      </c>
      <c r="X1530" t="s">
        <v>41</v>
      </c>
    </row>
    <row r="1531" spans="1:24">
      <c r="A1531">
        <v>34336</v>
      </c>
      <c r="B1531" t="s">
        <v>454</v>
      </c>
      <c r="C1531" s="1">
        <v>45345.396620370368</v>
      </c>
      <c r="D1531" s="1">
        <v>45348.486319444448</v>
      </c>
      <c r="E1531" s="3">
        <v>0.46527777777777779</v>
      </c>
      <c r="F1531">
        <v>25</v>
      </c>
      <c r="G1531" t="s">
        <v>109</v>
      </c>
      <c r="H1531">
        <v>25</v>
      </c>
      <c r="I1531" t="s">
        <v>109</v>
      </c>
      <c r="J1531">
        <v>25</v>
      </c>
      <c r="K1531" t="s">
        <v>109</v>
      </c>
      <c r="L1531">
        <v>11</v>
      </c>
      <c r="M1531" t="s">
        <v>37</v>
      </c>
      <c r="N1531" s="4" t="str">
        <f>IF(consolidado[[#This Row],[tempo]]&gt;consolidado[[#This Row],[prioridade_horas]],"Fora do prazo","Dentro do prazo estimado")</f>
        <v>Fora do prazo</v>
      </c>
      <c r="O1531" s="3">
        <v>0.33333333333333331</v>
      </c>
      <c r="P1531" t="s">
        <v>38</v>
      </c>
      <c r="Q1531">
        <v>3</v>
      </c>
      <c r="R1531" t="s">
        <v>33</v>
      </c>
      <c r="S1531">
        <v>11</v>
      </c>
      <c r="T1531" t="s">
        <v>37</v>
      </c>
      <c r="U1531">
        <v>56</v>
      </c>
      <c r="V1531" t="s">
        <v>40</v>
      </c>
      <c r="W1531">
        <v>5</v>
      </c>
      <c r="X1531" t="s">
        <v>41</v>
      </c>
    </row>
    <row r="1532" spans="1:24">
      <c r="A1532">
        <v>34337</v>
      </c>
      <c r="B1532" t="s">
        <v>1074</v>
      </c>
      <c r="C1532" s="1">
        <v>45345.447870370372</v>
      </c>
      <c r="D1532" s="1">
        <v>45345.465532407405</v>
      </c>
      <c r="E1532" s="3">
        <v>1.8055555555555554E-2</v>
      </c>
      <c r="F1532">
        <v>34</v>
      </c>
      <c r="G1532" t="s">
        <v>25</v>
      </c>
      <c r="H1532">
        <v>34</v>
      </c>
      <c r="I1532" t="s">
        <v>25</v>
      </c>
      <c r="J1532">
        <v>34</v>
      </c>
      <c r="K1532" t="s">
        <v>25</v>
      </c>
      <c r="L1532">
        <v>3</v>
      </c>
      <c r="M1532" t="s">
        <v>26</v>
      </c>
      <c r="N1532" s="4" t="str">
        <f>IF(consolidado[[#This Row],[tempo]]&gt;consolidado[[#This Row],[prioridade_horas]],"Fora do prazo","Dentro do prazo estimado")</f>
        <v>Dentro do prazo estimado</v>
      </c>
      <c r="O1532" s="3">
        <v>1</v>
      </c>
      <c r="P1532" t="s">
        <v>27</v>
      </c>
      <c r="Q1532">
        <v>3</v>
      </c>
      <c r="R1532" t="s">
        <v>33</v>
      </c>
      <c r="S1532">
        <v>3</v>
      </c>
      <c r="T1532" t="s">
        <v>26</v>
      </c>
      <c r="U1532">
        <v>6</v>
      </c>
      <c r="V1532" t="s">
        <v>29</v>
      </c>
      <c r="W1532">
        <v>4</v>
      </c>
      <c r="X1532" t="s">
        <v>30</v>
      </c>
    </row>
    <row r="1533" spans="1:24">
      <c r="A1533">
        <v>34338</v>
      </c>
      <c r="B1533" t="s">
        <v>954</v>
      </c>
      <c r="C1533" s="1">
        <v>45345.449780092589</v>
      </c>
      <c r="D1533" s="1">
        <v>45358.569837962961</v>
      </c>
      <c r="E1533" s="3">
        <v>3.5013888888888891</v>
      </c>
      <c r="F1533">
        <v>98</v>
      </c>
      <c r="G1533" t="s">
        <v>69</v>
      </c>
      <c r="H1533">
        <v>31</v>
      </c>
      <c r="I1533" t="s">
        <v>54</v>
      </c>
      <c r="J1533">
        <v>98</v>
      </c>
      <c r="K1533" t="s">
        <v>69</v>
      </c>
      <c r="L1533">
        <v>11</v>
      </c>
      <c r="M1533" t="s">
        <v>37</v>
      </c>
      <c r="N1533" s="4" t="str">
        <f>IF(consolidado[[#This Row],[tempo]]&gt;consolidado[[#This Row],[prioridade_horas]],"Fora do prazo","Dentro do prazo estimado")</f>
        <v>Fora do prazo</v>
      </c>
      <c r="O1533" s="3">
        <v>0.66666666666666663</v>
      </c>
      <c r="P1533" t="s">
        <v>70</v>
      </c>
      <c r="Q1533">
        <v>3</v>
      </c>
      <c r="R1533" t="s">
        <v>33</v>
      </c>
      <c r="S1533">
        <v>11</v>
      </c>
      <c r="T1533" t="s">
        <v>37</v>
      </c>
      <c r="U1533">
        <v>15</v>
      </c>
      <c r="V1533" t="s">
        <v>37</v>
      </c>
      <c r="W1533">
        <v>5</v>
      </c>
      <c r="X1533" t="s">
        <v>41</v>
      </c>
    </row>
    <row r="1534" spans="1:24">
      <c r="A1534">
        <v>34339</v>
      </c>
      <c r="B1534" t="s">
        <v>67</v>
      </c>
      <c r="C1534" s="1">
        <v>45345.470092592594</v>
      </c>
      <c r="D1534" s="1">
        <v>45348.42895833333</v>
      </c>
      <c r="E1534" s="3">
        <v>0.3347222222222222</v>
      </c>
      <c r="F1534">
        <v>19</v>
      </c>
      <c r="G1534" t="s">
        <v>91</v>
      </c>
      <c r="H1534">
        <v>19</v>
      </c>
      <c r="I1534" t="s">
        <v>91</v>
      </c>
      <c r="J1534">
        <v>19</v>
      </c>
      <c r="K1534" t="s">
        <v>91</v>
      </c>
      <c r="L1534">
        <v>5</v>
      </c>
      <c r="M1534" t="s">
        <v>92</v>
      </c>
      <c r="N1534" s="4" t="str">
        <f>IF(consolidado[[#This Row],[tempo]]&gt;consolidado[[#This Row],[prioridade_horas]],"Fora do prazo","Dentro do prazo estimado")</f>
        <v>Dentro do prazo estimado</v>
      </c>
      <c r="O1534" s="3">
        <v>0.66666666666666663</v>
      </c>
      <c r="P1534" t="s">
        <v>70</v>
      </c>
      <c r="Q1534">
        <v>3</v>
      </c>
      <c r="R1534" t="s">
        <v>33</v>
      </c>
      <c r="S1534">
        <v>5</v>
      </c>
      <c r="T1534" t="s">
        <v>92</v>
      </c>
      <c r="U1534">
        <v>38</v>
      </c>
      <c r="V1534" t="s">
        <v>67</v>
      </c>
      <c r="W1534">
        <v>3</v>
      </c>
      <c r="X1534" t="s">
        <v>86</v>
      </c>
    </row>
    <row r="1535" spans="1:24">
      <c r="A1535">
        <v>34340</v>
      </c>
      <c r="B1535" t="s">
        <v>1075</v>
      </c>
      <c r="C1535" s="1">
        <v>45345.47451388889</v>
      </c>
      <c r="D1535" s="1">
        <v>45348.450439814813</v>
      </c>
      <c r="E1535" s="3">
        <v>0.35138888888888886</v>
      </c>
      <c r="F1535">
        <v>19</v>
      </c>
      <c r="G1535" t="s">
        <v>91</v>
      </c>
      <c r="H1535">
        <v>77</v>
      </c>
      <c r="I1535" t="s">
        <v>301</v>
      </c>
      <c r="J1535">
        <v>0</v>
      </c>
      <c r="K1535" t="s">
        <v>55</v>
      </c>
      <c r="L1535">
        <v>22</v>
      </c>
      <c r="M1535" t="s">
        <v>607</v>
      </c>
      <c r="N1535" s="4" t="str">
        <f>IF(consolidado[[#This Row],[tempo]]&gt;consolidado[[#This Row],[prioridade_horas]],"Fora do prazo","Dentro do prazo estimado")</f>
        <v>Fora do prazo</v>
      </c>
      <c r="O1535" s="3">
        <v>0.33333333333333331</v>
      </c>
      <c r="P1535" t="s">
        <v>38</v>
      </c>
      <c r="Q1535">
        <v>3</v>
      </c>
      <c r="R1535" t="s">
        <v>33</v>
      </c>
      <c r="S1535">
        <v>22</v>
      </c>
      <c r="T1535" t="s">
        <v>607</v>
      </c>
      <c r="U1535">
        <v>37</v>
      </c>
      <c r="V1535" t="s">
        <v>415</v>
      </c>
      <c r="W1535">
        <v>3</v>
      </c>
      <c r="X1535" t="s">
        <v>86</v>
      </c>
    </row>
    <row r="1536" spans="1:24">
      <c r="A1536">
        <v>34341</v>
      </c>
      <c r="B1536" t="s">
        <v>410</v>
      </c>
      <c r="C1536" s="1">
        <v>45345.475671296299</v>
      </c>
      <c r="D1536" s="1">
        <v>45345.592511574076</v>
      </c>
      <c r="E1536" s="3">
        <v>0.11736111111111111</v>
      </c>
      <c r="F1536">
        <v>55</v>
      </c>
      <c r="G1536" t="s">
        <v>127</v>
      </c>
      <c r="H1536">
        <v>98</v>
      </c>
      <c r="I1536" t="s">
        <v>69</v>
      </c>
      <c r="J1536">
        <v>55</v>
      </c>
      <c r="K1536" t="s">
        <v>127</v>
      </c>
      <c r="L1536">
        <v>11</v>
      </c>
      <c r="M1536" t="s">
        <v>37</v>
      </c>
      <c r="N1536" s="4" t="str">
        <f>IF(consolidado[[#This Row],[tempo]]&gt;consolidado[[#This Row],[prioridade_horas]],"Fora do prazo","Dentro do prazo estimado")</f>
        <v>Dentro do prazo estimado</v>
      </c>
      <c r="O1536" s="3">
        <v>0.33333333333333331</v>
      </c>
      <c r="P1536" t="s">
        <v>38</v>
      </c>
      <c r="Q1536">
        <v>3</v>
      </c>
      <c r="R1536" t="s">
        <v>33</v>
      </c>
      <c r="S1536">
        <v>11</v>
      </c>
      <c r="T1536" t="s">
        <v>37</v>
      </c>
      <c r="U1536">
        <v>56</v>
      </c>
      <c r="V1536" t="s">
        <v>40</v>
      </c>
      <c r="W1536">
        <v>5</v>
      </c>
      <c r="X1536" t="s">
        <v>41</v>
      </c>
    </row>
    <row r="1537" spans="1:24">
      <c r="A1537">
        <v>34342</v>
      </c>
      <c r="B1537" t="s">
        <v>1076</v>
      </c>
      <c r="C1537" s="1">
        <v>45345.49422453704</v>
      </c>
      <c r="D1537" s="1">
        <v>45345.580613425926</v>
      </c>
      <c r="E1537" s="3">
        <v>8.6805555555555552E-2</v>
      </c>
      <c r="F1537">
        <v>19</v>
      </c>
      <c r="G1537" t="s">
        <v>91</v>
      </c>
      <c r="H1537">
        <v>19</v>
      </c>
      <c r="I1537" t="s">
        <v>91</v>
      </c>
      <c r="J1537">
        <v>19</v>
      </c>
      <c r="K1537" t="s">
        <v>91</v>
      </c>
      <c r="L1537">
        <v>5</v>
      </c>
      <c r="M1537" t="s">
        <v>92</v>
      </c>
      <c r="N1537" s="4" t="str">
        <f>IF(consolidado[[#This Row],[tempo]]&gt;consolidado[[#This Row],[prioridade_horas]],"Fora do prazo","Dentro do prazo estimado")</f>
        <v>Dentro do prazo estimado</v>
      </c>
      <c r="O1537" s="3">
        <v>1</v>
      </c>
      <c r="P1537" t="s">
        <v>27</v>
      </c>
      <c r="Q1537">
        <v>3</v>
      </c>
      <c r="R1537" t="s">
        <v>33</v>
      </c>
      <c r="S1537">
        <v>5</v>
      </c>
      <c r="T1537" t="s">
        <v>92</v>
      </c>
      <c r="U1537">
        <v>73</v>
      </c>
      <c r="V1537" t="s">
        <v>144</v>
      </c>
      <c r="W1537">
        <v>5</v>
      </c>
      <c r="X1537" t="s">
        <v>41</v>
      </c>
    </row>
    <row r="1538" spans="1:24">
      <c r="A1538">
        <v>34343</v>
      </c>
      <c r="B1538" t="s">
        <v>97</v>
      </c>
      <c r="C1538" s="1">
        <v>45345.501701388886</v>
      </c>
      <c r="D1538" s="1">
        <v>45345.607314814813</v>
      </c>
      <c r="E1538" s="3">
        <v>0.10555555555555556</v>
      </c>
      <c r="F1538">
        <v>35</v>
      </c>
      <c r="G1538" t="s">
        <v>32</v>
      </c>
      <c r="H1538">
        <v>102</v>
      </c>
      <c r="I1538" t="s">
        <v>46</v>
      </c>
      <c r="J1538">
        <v>35</v>
      </c>
      <c r="K1538" t="s">
        <v>32</v>
      </c>
      <c r="L1538">
        <v>3</v>
      </c>
      <c r="M1538" t="s">
        <v>26</v>
      </c>
      <c r="N1538" s="4" t="str">
        <f>IF(consolidado[[#This Row],[tempo]]&gt;consolidado[[#This Row],[prioridade_horas]],"Fora do prazo","Dentro do prazo estimado")</f>
        <v>Dentro do prazo estimado</v>
      </c>
      <c r="O1538" s="3">
        <v>0.33333333333333331</v>
      </c>
      <c r="P1538" t="s">
        <v>38</v>
      </c>
      <c r="Q1538">
        <v>3</v>
      </c>
      <c r="R1538" t="s">
        <v>33</v>
      </c>
      <c r="S1538">
        <v>1</v>
      </c>
      <c r="T1538" t="s">
        <v>66</v>
      </c>
      <c r="U1538">
        <v>38</v>
      </c>
      <c r="V1538" t="s">
        <v>67</v>
      </c>
      <c r="W1538">
        <v>3</v>
      </c>
      <c r="X1538" t="s">
        <v>86</v>
      </c>
    </row>
    <row r="1539" spans="1:24">
      <c r="A1539">
        <v>34344</v>
      </c>
      <c r="B1539" t="s">
        <v>1008</v>
      </c>
      <c r="C1539" s="1">
        <v>45345.529803240737</v>
      </c>
      <c r="D1539" s="1">
        <v>45349.594409722224</v>
      </c>
      <c r="E1539" s="3">
        <v>0.81597222222222221</v>
      </c>
      <c r="F1539">
        <v>18</v>
      </c>
      <c r="G1539" t="s">
        <v>158</v>
      </c>
      <c r="H1539">
        <v>18</v>
      </c>
      <c r="I1539" t="s">
        <v>158</v>
      </c>
      <c r="J1539">
        <v>18</v>
      </c>
      <c r="K1539" t="s">
        <v>158</v>
      </c>
      <c r="L1539">
        <v>5</v>
      </c>
      <c r="M1539" t="s">
        <v>92</v>
      </c>
      <c r="N1539" s="4" t="str">
        <f>IF(consolidado[[#This Row],[tempo]]&gt;consolidado[[#This Row],[prioridade_horas]],"Fora do prazo","Dentro do prazo estimado")</f>
        <v>Dentro do prazo estimado</v>
      </c>
      <c r="O1539" s="3">
        <v>1</v>
      </c>
      <c r="P1539" t="s">
        <v>27</v>
      </c>
      <c r="Q1539">
        <v>3</v>
      </c>
      <c r="R1539" t="s">
        <v>33</v>
      </c>
      <c r="S1539">
        <v>5</v>
      </c>
      <c r="T1539" t="s">
        <v>92</v>
      </c>
      <c r="U1539">
        <v>87</v>
      </c>
      <c r="V1539" t="s">
        <v>1008</v>
      </c>
      <c r="W1539">
        <v>5</v>
      </c>
      <c r="X1539" t="s">
        <v>41</v>
      </c>
    </row>
    <row r="1540" spans="1:24">
      <c r="A1540">
        <v>34345</v>
      </c>
      <c r="B1540" t="s">
        <v>1077</v>
      </c>
      <c r="C1540" s="1">
        <v>45345.531805555554</v>
      </c>
      <c r="D1540" s="1">
        <v>45364.384444444448</v>
      </c>
      <c r="E1540" s="3">
        <v>4.7368055555555557</v>
      </c>
      <c r="F1540">
        <v>106</v>
      </c>
      <c r="G1540" t="s">
        <v>64</v>
      </c>
      <c r="H1540">
        <v>45</v>
      </c>
      <c r="I1540" t="s">
        <v>156</v>
      </c>
      <c r="J1540">
        <v>106</v>
      </c>
      <c r="K1540" t="s">
        <v>64</v>
      </c>
      <c r="L1540">
        <v>10</v>
      </c>
      <c r="M1540" t="s">
        <v>143</v>
      </c>
      <c r="N1540" s="4" t="str">
        <f>IF(consolidado[[#This Row],[tempo]]&gt;consolidado[[#This Row],[prioridade_horas]],"Fora do prazo","Dentro do prazo estimado")</f>
        <v>Fora do prazo</v>
      </c>
      <c r="O1540" s="3">
        <v>0.33333333333333331</v>
      </c>
      <c r="P1540" t="s">
        <v>38</v>
      </c>
      <c r="Q1540">
        <v>3</v>
      </c>
      <c r="R1540" t="s">
        <v>33</v>
      </c>
      <c r="S1540">
        <v>10</v>
      </c>
      <c r="T1540" t="s">
        <v>143</v>
      </c>
      <c r="U1540">
        <v>1</v>
      </c>
      <c r="V1540" t="s">
        <v>113</v>
      </c>
      <c r="W1540">
        <v>5</v>
      </c>
      <c r="X1540" t="s">
        <v>41</v>
      </c>
    </row>
    <row r="1541" spans="1:24">
      <c r="A1541">
        <v>34346</v>
      </c>
      <c r="B1541" t="s">
        <v>1078</v>
      </c>
      <c r="C1541" s="1">
        <v>45345.537280092591</v>
      </c>
      <c r="D1541" s="1">
        <v>45348.376712962963</v>
      </c>
      <c r="E1541" s="3">
        <v>0.21527777777777779</v>
      </c>
      <c r="F1541">
        <v>98</v>
      </c>
      <c r="G1541" t="s">
        <v>69</v>
      </c>
      <c r="H1541">
        <v>99</v>
      </c>
      <c r="I1541" t="s">
        <v>73</v>
      </c>
      <c r="J1541">
        <v>98</v>
      </c>
      <c r="K1541" t="s">
        <v>69</v>
      </c>
      <c r="L1541">
        <v>11</v>
      </c>
      <c r="M1541" t="s">
        <v>37</v>
      </c>
      <c r="N1541" s="4" t="str">
        <f>IF(consolidado[[#This Row],[tempo]]&gt;consolidado[[#This Row],[prioridade_horas]],"Fora do prazo","Dentro do prazo estimado")</f>
        <v>Dentro do prazo estimado</v>
      </c>
      <c r="O1541" s="3">
        <v>0.66666666666666663</v>
      </c>
      <c r="P1541" t="s">
        <v>70</v>
      </c>
      <c r="Q1541">
        <v>3</v>
      </c>
      <c r="R1541" t="s">
        <v>33</v>
      </c>
      <c r="S1541">
        <v>16</v>
      </c>
      <c r="T1541" t="s">
        <v>43</v>
      </c>
      <c r="U1541">
        <v>15</v>
      </c>
      <c r="V1541" t="s">
        <v>37</v>
      </c>
      <c r="W1541">
        <v>5</v>
      </c>
      <c r="X1541" t="s">
        <v>41</v>
      </c>
    </row>
    <row r="1542" spans="1:24">
      <c r="A1542">
        <v>34347</v>
      </c>
      <c r="B1542" t="s">
        <v>1079</v>
      </c>
      <c r="C1542" s="1">
        <v>45345.555208333331</v>
      </c>
      <c r="D1542" s="1">
        <v>45345.643067129633</v>
      </c>
      <c r="E1542" s="3">
        <v>8.819444444444445E-2</v>
      </c>
      <c r="F1542">
        <v>32</v>
      </c>
      <c r="G1542" t="s">
        <v>154</v>
      </c>
      <c r="H1542">
        <v>52</v>
      </c>
      <c r="I1542" t="s">
        <v>77</v>
      </c>
      <c r="J1542">
        <v>32</v>
      </c>
      <c r="K1542" t="s">
        <v>154</v>
      </c>
      <c r="L1542">
        <v>4</v>
      </c>
      <c r="M1542" t="s">
        <v>94</v>
      </c>
      <c r="N1542" s="4" t="str">
        <f>IF(consolidado[[#This Row],[tempo]]&gt;consolidado[[#This Row],[prioridade_horas]],"Fora do prazo","Dentro do prazo estimado")</f>
        <v>Dentro do prazo estimado</v>
      </c>
      <c r="O1542" s="3">
        <v>0.33333333333333331</v>
      </c>
      <c r="P1542" t="s">
        <v>38</v>
      </c>
      <c r="Q1542">
        <v>3</v>
      </c>
      <c r="R1542" t="s">
        <v>33</v>
      </c>
      <c r="S1542">
        <v>16</v>
      </c>
      <c r="T1542" t="s">
        <v>43</v>
      </c>
      <c r="U1542">
        <v>28</v>
      </c>
      <c r="V1542" t="s">
        <v>34</v>
      </c>
      <c r="W1542">
        <v>3</v>
      </c>
      <c r="X1542" t="s">
        <v>86</v>
      </c>
    </row>
    <row r="1543" spans="1:24">
      <c r="A1543">
        <v>34348</v>
      </c>
      <c r="B1543" t="s">
        <v>1080</v>
      </c>
      <c r="C1543" s="1">
        <v>45345.557222222225</v>
      </c>
      <c r="D1543" s="1">
        <v>45345.622465277775</v>
      </c>
      <c r="E1543" s="3">
        <v>6.5277777777777782E-2</v>
      </c>
      <c r="F1543">
        <v>19</v>
      </c>
      <c r="G1543" t="s">
        <v>91</v>
      </c>
      <c r="H1543">
        <v>49</v>
      </c>
      <c r="I1543" t="s">
        <v>42</v>
      </c>
      <c r="J1543">
        <v>19</v>
      </c>
      <c r="K1543" t="s">
        <v>91</v>
      </c>
      <c r="L1543">
        <v>5</v>
      </c>
      <c r="M1543" t="s">
        <v>92</v>
      </c>
      <c r="N1543" s="4" t="str">
        <f>IF(consolidado[[#This Row],[tempo]]&gt;consolidado[[#This Row],[prioridade_horas]],"Fora do prazo","Dentro do prazo estimado")</f>
        <v>Dentro do prazo estimado</v>
      </c>
      <c r="O1543" s="3">
        <v>0.66666666666666663</v>
      </c>
      <c r="P1543" t="s">
        <v>70</v>
      </c>
      <c r="Q1543">
        <v>3</v>
      </c>
      <c r="R1543" t="s">
        <v>33</v>
      </c>
      <c r="S1543">
        <v>16</v>
      </c>
      <c r="T1543" t="s">
        <v>43</v>
      </c>
      <c r="U1543">
        <v>43</v>
      </c>
      <c r="V1543" t="s">
        <v>982</v>
      </c>
      <c r="W1543">
        <v>5</v>
      </c>
      <c r="X1543" t="s">
        <v>41</v>
      </c>
    </row>
    <row r="1544" spans="1:24">
      <c r="A1544">
        <v>34349</v>
      </c>
      <c r="B1544" t="s">
        <v>1081</v>
      </c>
      <c r="C1544" s="1">
        <v>45345.566018518519</v>
      </c>
      <c r="D1544" s="1">
        <v>45348.465370370373</v>
      </c>
      <c r="E1544" s="3">
        <v>0.27500000000000002</v>
      </c>
      <c r="F1544">
        <v>103</v>
      </c>
      <c r="G1544" t="s">
        <v>89</v>
      </c>
      <c r="H1544">
        <v>103</v>
      </c>
      <c r="I1544" t="s">
        <v>89</v>
      </c>
      <c r="J1544">
        <v>0</v>
      </c>
      <c r="K1544" t="s">
        <v>55</v>
      </c>
      <c r="L1544">
        <v>16</v>
      </c>
      <c r="M1544" t="s">
        <v>43</v>
      </c>
      <c r="N1544" s="4" t="str">
        <f>IF(consolidado[[#This Row],[tempo]]&gt;consolidado[[#This Row],[prioridade_horas]],"Fora do prazo","Dentro do prazo estimado")</f>
        <v>Dentro do prazo estimado</v>
      </c>
      <c r="O1544" s="3">
        <v>1</v>
      </c>
      <c r="P1544" t="s">
        <v>27</v>
      </c>
      <c r="Q1544">
        <v>3</v>
      </c>
      <c r="R1544" t="s">
        <v>33</v>
      </c>
      <c r="S1544">
        <v>6</v>
      </c>
      <c r="T1544" t="s">
        <v>118</v>
      </c>
      <c r="U1544">
        <v>108</v>
      </c>
      <c r="V1544" t="s">
        <v>375</v>
      </c>
      <c r="W1544">
        <v>5</v>
      </c>
      <c r="X1544" t="s">
        <v>41</v>
      </c>
    </row>
    <row r="1545" spans="1:24">
      <c r="A1545">
        <v>34350</v>
      </c>
      <c r="B1545" t="s">
        <v>98</v>
      </c>
      <c r="C1545" s="1">
        <v>45345.56826388889</v>
      </c>
      <c r="D1545" s="1">
        <v>45345.678437499999</v>
      </c>
      <c r="E1545" s="3">
        <v>0.10972222222222222</v>
      </c>
      <c r="F1545">
        <v>111</v>
      </c>
      <c r="G1545" t="s">
        <v>99</v>
      </c>
      <c r="H1545">
        <v>52</v>
      </c>
      <c r="I1545" t="s">
        <v>77</v>
      </c>
      <c r="J1545">
        <v>111</v>
      </c>
      <c r="K1545" t="s">
        <v>99</v>
      </c>
      <c r="L1545">
        <v>2</v>
      </c>
      <c r="M1545" t="s">
        <v>47</v>
      </c>
      <c r="N1545" s="4" t="str">
        <f>IF(consolidado[[#This Row],[tempo]]&gt;consolidado[[#This Row],[prioridade_horas]],"Fora do prazo","Dentro do prazo estimado")</f>
        <v>Dentro do prazo estimado</v>
      </c>
      <c r="O1545" s="3">
        <v>0.33333333333333331</v>
      </c>
      <c r="P1545" t="s">
        <v>38</v>
      </c>
      <c r="Q1545">
        <v>3</v>
      </c>
      <c r="R1545" t="s">
        <v>33</v>
      </c>
      <c r="S1545">
        <v>16</v>
      </c>
      <c r="T1545" t="s">
        <v>43</v>
      </c>
      <c r="U1545">
        <v>25</v>
      </c>
      <c r="V1545" t="s">
        <v>90</v>
      </c>
      <c r="W1545">
        <v>3</v>
      </c>
      <c r="X1545" t="s">
        <v>86</v>
      </c>
    </row>
    <row r="1546" spans="1:24">
      <c r="A1546">
        <v>34351</v>
      </c>
      <c r="B1546" t="s">
        <v>736</v>
      </c>
      <c r="C1546" s="1">
        <v>45345.573506944442</v>
      </c>
      <c r="D1546" s="1">
        <v>45345.632337962961</v>
      </c>
      <c r="E1546" s="3">
        <v>5.9027777777777776E-2</v>
      </c>
      <c r="F1546">
        <v>111</v>
      </c>
      <c r="G1546" t="s">
        <v>99</v>
      </c>
      <c r="H1546">
        <v>52</v>
      </c>
      <c r="I1546" t="s">
        <v>77</v>
      </c>
      <c r="J1546">
        <v>111</v>
      </c>
      <c r="K1546" t="s">
        <v>99</v>
      </c>
      <c r="L1546">
        <v>2</v>
      </c>
      <c r="M1546" t="s">
        <v>47</v>
      </c>
      <c r="N1546" s="4" t="str">
        <f>IF(consolidado[[#This Row],[tempo]]&gt;consolidado[[#This Row],[prioridade_horas]],"Fora do prazo","Dentro do prazo estimado")</f>
        <v>Dentro do prazo estimado</v>
      </c>
      <c r="O1546" s="3">
        <v>0.33333333333333331</v>
      </c>
      <c r="P1546" t="s">
        <v>38</v>
      </c>
      <c r="Q1546">
        <v>3</v>
      </c>
      <c r="R1546" t="s">
        <v>33</v>
      </c>
      <c r="S1546">
        <v>16</v>
      </c>
      <c r="T1546" t="s">
        <v>43</v>
      </c>
      <c r="U1546">
        <v>25</v>
      </c>
      <c r="V1546" t="s">
        <v>90</v>
      </c>
      <c r="W1546">
        <v>3</v>
      </c>
      <c r="X1546" t="s">
        <v>86</v>
      </c>
    </row>
    <row r="1547" spans="1:24">
      <c r="A1547">
        <v>34352</v>
      </c>
      <c r="B1547" t="s">
        <v>1082</v>
      </c>
      <c r="C1547" s="1">
        <v>45345.582129629627</v>
      </c>
      <c r="D1547" s="1">
        <v>45348.380590277775</v>
      </c>
      <c r="E1547" s="3">
        <v>0.17430555555555555</v>
      </c>
      <c r="F1547">
        <v>83</v>
      </c>
      <c r="G1547" t="s">
        <v>104</v>
      </c>
      <c r="H1547">
        <v>99</v>
      </c>
      <c r="I1547" t="s">
        <v>73</v>
      </c>
      <c r="J1547">
        <v>83</v>
      </c>
      <c r="K1547" t="s">
        <v>104</v>
      </c>
      <c r="L1547">
        <v>16</v>
      </c>
      <c r="M1547" t="s">
        <v>43</v>
      </c>
      <c r="N1547" s="4" t="str">
        <f>IF(consolidado[[#This Row],[tempo]]&gt;consolidado[[#This Row],[prioridade_horas]],"Fora do prazo","Dentro do prazo estimado")</f>
        <v>Dentro do prazo estimado</v>
      </c>
      <c r="O1547" s="3">
        <v>0.33333333333333331</v>
      </c>
      <c r="P1547" t="s">
        <v>38</v>
      </c>
      <c r="Q1547">
        <v>3</v>
      </c>
      <c r="R1547" t="s">
        <v>33</v>
      </c>
      <c r="S1547">
        <v>16</v>
      </c>
      <c r="T1547" t="s">
        <v>43</v>
      </c>
      <c r="U1547">
        <v>56</v>
      </c>
      <c r="V1547" t="s">
        <v>40</v>
      </c>
      <c r="W1547">
        <v>5</v>
      </c>
      <c r="X1547" t="s">
        <v>41</v>
      </c>
    </row>
    <row r="1548" spans="1:24">
      <c r="A1548">
        <v>34353</v>
      </c>
      <c r="B1548" t="s">
        <v>1083</v>
      </c>
      <c r="C1548" s="1">
        <v>45345.588391203702</v>
      </c>
      <c r="D1548" s="1">
        <v>45348.370949074073</v>
      </c>
      <c r="E1548" s="3">
        <v>0.15833333333333333</v>
      </c>
      <c r="F1548">
        <v>33</v>
      </c>
      <c r="G1548" t="s">
        <v>57</v>
      </c>
      <c r="H1548">
        <v>99</v>
      </c>
      <c r="I1548" t="s">
        <v>73</v>
      </c>
      <c r="J1548">
        <v>33</v>
      </c>
      <c r="K1548" t="s">
        <v>57</v>
      </c>
      <c r="L1548">
        <v>11</v>
      </c>
      <c r="M1548" t="s">
        <v>37</v>
      </c>
      <c r="N1548" s="4" t="str">
        <f>IF(consolidado[[#This Row],[tempo]]&gt;consolidado[[#This Row],[prioridade_horas]],"Fora do prazo","Dentro do prazo estimado")</f>
        <v>Dentro do prazo estimado</v>
      </c>
      <c r="O1548" s="3">
        <v>0.33333333333333331</v>
      </c>
      <c r="P1548" t="s">
        <v>38</v>
      </c>
      <c r="Q1548">
        <v>3</v>
      </c>
      <c r="R1548" t="s">
        <v>33</v>
      </c>
      <c r="S1548">
        <v>16</v>
      </c>
      <c r="T1548" t="s">
        <v>43</v>
      </c>
      <c r="U1548">
        <v>56</v>
      </c>
      <c r="V1548" t="s">
        <v>40</v>
      </c>
      <c r="W1548">
        <v>5</v>
      </c>
      <c r="X1548" t="s">
        <v>41</v>
      </c>
    </row>
    <row r="1549" spans="1:24">
      <c r="A1549">
        <v>34354</v>
      </c>
      <c r="B1549" t="s">
        <v>76</v>
      </c>
      <c r="C1549" s="1">
        <v>45345.589583333334</v>
      </c>
      <c r="D1549" s="1">
        <v>45356.388923611114</v>
      </c>
      <c r="E1549" s="3">
        <v>2.4291666666666667</v>
      </c>
      <c r="F1549">
        <v>69</v>
      </c>
      <c r="G1549" t="s">
        <v>65</v>
      </c>
      <c r="H1549">
        <v>52</v>
      </c>
      <c r="I1549" t="s">
        <v>77</v>
      </c>
      <c r="J1549">
        <v>69</v>
      </c>
      <c r="K1549" t="s">
        <v>65</v>
      </c>
      <c r="L1549">
        <v>2</v>
      </c>
      <c r="M1549" t="s">
        <v>47</v>
      </c>
      <c r="N1549" s="4" t="str">
        <f>IF(consolidado[[#This Row],[tempo]]&gt;consolidado[[#This Row],[prioridade_horas]],"Fora do prazo","Dentro do prazo estimado")</f>
        <v>Fora do prazo</v>
      </c>
      <c r="O1549" s="3">
        <v>0.33333333333333331</v>
      </c>
      <c r="P1549" t="s">
        <v>38</v>
      </c>
      <c r="Q1549">
        <v>3</v>
      </c>
      <c r="R1549" t="s">
        <v>33</v>
      </c>
      <c r="S1549">
        <v>26</v>
      </c>
      <c r="T1549" t="s">
        <v>78</v>
      </c>
      <c r="U1549">
        <v>6</v>
      </c>
      <c r="V1549" t="s">
        <v>29</v>
      </c>
      <c r="W1549">
        <v>5</v>
      </c>
      <c r="X1549" t="s">
        <v>41</v>
      </c>
    </row>
    <row r="1550" spans="1:24">
      <c r="A1550">
        <v>34355</v>
      </c>
      <c r="B1550" t="s">
        <v>1084</v>
      </c>
      <c r="C1550" s="1">
        <v>45345.591481481482</v>
      </c>
      <c r="D1550" s="1">
        <v>45345.594131944446</v>
      </c>
      <c r="E1550" s="3">
        <v>2.7777777777777779E-3</v>
      </c>
      <c r="F1550">
        <v>38</v>
      </c>
      <c r="G1550" t="s">
        <v>117</v>
      </c>
      <c r="H1550">
        <v>38</v>
      </c>
      <c r="I1550" t="s">
        <v>117</v>
      </c>
      <c r="J1550">
        <v>38</v>
      </c>
      <c r="K1550" t="s">
        <v>117</v>
      </c>
      <c r="L1550">
        <v>6</v>
      </c>
      <c r="M1550" t="s">
        <v>118</v>
      </c>
      <c r="N1550" s="4" t="str">
        <f>IF(consolidado[[#This Row],[tempo]]&gt;consolidado[[#This Row],[prioridade_horas]],"Fora do prazo","Dentro do prazo estimado")</f>
        <v>Dentro do prazo estimado</v>
      </c>
      <c r="O1550" s="3">
        <v>1</v>
      </c>
      <c r="P1550" t="s">
        <v>27</v>
      </c>
      <c r="Q1550">
        <v>6</v>
      </c>
      <c r="R1550" t="s">
        <v>28</v>
      </c>
      <c r="S1550">
        <v>6</v>
      </c>
      <c r="T1550" t="s">
        <v>118</v>
      </c>
      <c r="U1550">
        <v>65</v>
      </c>
      <c r="V1550" t="s">
        <v>269</v>
      </c>
      <c r="W1550">
        <v>5</v>
      </c>
      <c r="X1550" t="s">
        <v>41</v>
      </c>
    </row>
    <row r="1551" spans="1:24">
      <c r="A1551">
        <v>34356</v>
      </c>
      <c r="B1551" t="s">
        <v>171</v>
      </c>
      <c r="C1551" s="1">
        <v>45345.613379629627</v>
      </c>
      <c r="D1551" s="1">
        <v>45345.62740740741</v>
      </c>
      <c r="E1551" s="3">
        <v>1.3888888888888888E-2</v>
      </c>
      <c r="F1551">
        <v>111</v>
      </c>
      <c r="G1551" t="s">
        <v>99</v>
      </c>
      <c r="H1551">
        <v>52</v>
      </c>
      <c r="I1551" t="s">
        <v>77</v>
      </c>
      <c r="J1551">
        <v>111</v>
      </c>
      <c r="K1551" t="s">
        <v>99</v>
      </c>
      <c r="L1551">
        <v>2</v>
      </c>
      <c r="M1551" t="s">
        <v>47</v>
      </c>
      <c r="N1551" s="4" t="str">
        <f>IF(consolidado[[#This Row],[tempo]]&gt;consolidado[[#This Row],[prioridade_horas]],"Fora do prazo","Dentro do prazo estimado")</f>
        <v>Dentro do prazo estimado</v>
      </c>
      <c r="O1551" s="3">
        <v>0.33333333333333331</v>
      </c>
      <c r="P1551" t="s">
        <v>38</v>
      </c>
      <c r="Q1551">
        <v>3</v>
      </c>
      <c r="R1551" t="s">
        <v>33</v>
      </c>
      <c r="S1551">
        <v>16</v>
      </c>
      <c r="T1551" t="s">
        <v>43</v>
      </c>
      <c r="U1551">
        <v>25</v>
      </c>
      <c r="V1551" t="s">
        <v>90</v>
      </c>
      <c r="W1551">
        <v>3</v>
      </c>
      <c r="X1551" t="s">
        <v>86</v>
      </c>
    </row>
    <row r="1552" spans="1:24">
      <c r="A1552">
        <v>34357</v>
      </c>
      <c r="B1552" t="s">
        <v>559</v>
      </c>
      <c r="C1552" s="1">
        <v>45345.619618055556</v>
      </c>
      <c r="D1552" s="1">
        <v>45348.374386574076</v>
      </c>
      <c r="E1552" s="3">
        <v>0.13055555555555556</v>
      </c>
      <c r="F1552">
        <v>111</v>
      </c>
      <c r="G1552" t="s">
        <v>99</v>
      </c>
      <c r="H1552">
        <v>111</v>
      </c>
      <c r="I1552" t="s">
        <v>99</v>
      </c>
      <c r="J1552">
        <v>111</v>
      </c>
      <c r="K1552" t="s">
        <v>99</v>
      </c>
      <c r="L1552">
        <v>11</v>
      </c>
      <c r="M1552" t="s">
        <v>37</v>
      </c>
      <c r="N1552" s="4" t="str">
        <f>IF(consolidado[[#This Row],[tempo]]&gt;consolidado[[#This Row],[prioridade_horas]],"Fora do prazo","Dentro do prazo estimado")</f>
        <v>Dentro do prazo estimado</v>
      </c>
      <c r="O1552" s="3">
        <v>0.33333333333333331</v>
      </c>
      <c r="P1552" t="s">
        <v>38</v>
      </c>
      <c r="Q1552">
        <v>6</v>
      </c>
      <c r="R1552" t="s">
        <v>28</v>
      </c>
      <c r="S1552">
        <v>2</v>
      </c>
      <c r="T1552" t="s">
        <v>47</v>
      </c>
      <c r="U1552">
        <v>69</v>
      </c>
      <c r="V1552" t="s">
        <v>363</v>
      </c>
      <c r="W1552">
        <v>5</v>
      </c>
      <c r="X1552" t="s">
        <v>41</v>
      </c>
    </row>
    <row r="1553" spans="1:24">
      <c r="A1553">
        <v>34358</v>
      </c>
      <c r="B1553" t="s">
        <v>1085</v>
      </c>
      <c r="C1553" s="1">
        <v>45345.626319444447</v>
      </c>
      <c r="D1553" s="1">
        <v>45366.389097222222</v>
      </c>
      <c r="E1553" s="3">
        <v>5.3986111111111112</v>
      </c>
      <c r="F1553">
        <v>34</v>
      </c>
      <c r="G1553" t="s">
        <v>25</v>
      </c>
      <c r="H1553">
        <v>112</v>
      </c>
      <c r="I1553" t="s">
        <v>221</v>
      </c>
      <c r="J1553">
        <v>34</v>
      </c>
      <c r="K1553" t="s">
        <v>25</v>
      </c>
      <c r="L1553">
        <v>18</v>
      </c>
      <c r="M1553" t="s">
        <v>187</v>
      </c>
      <c r="N1553" s="4" t="str">
        <f>IF(consolidado[[#This Row],[tempo]]&gt;consolidado[[#This Row],[prioridade_horas]],"Fora do prazo","Dentro do prazo estimado")</f>
        <v>Fora do prazo</v>
      </c>
      <c r="O1553" s="3">
        <v>0.33333333333333331</v>
      </c>
      <c r="P1553" t="s">
        <v>38</v>
      </c>
      <c r="Q1553">
        <v>6</v>
      </c>
      <c r="R1553" t="s">
        <v>28</v>
      </c>
      <c r="S1553">
        <v>18</v>
      </c>
      <c r="T1553" t="s">
        <v>187</v>
      </c>
      <c r="U1553">
        <v>62</v>
      </c>
      <c r="V1553" t="s">
        <v>1086</v>
      </c>
      <c r="W1553">
        <v>5</v>
      </c>
      <c r="X1553" t="s">
        <v>41</v>
      </c>
    </row>
    <row r="1554" spans="1:24">
      <c r="A1554">
        <v>34359</v>
      </c>
      <c r="B1554" t="s">
        <v>31</v>
      </c>
      <c r="C1554" s="1">
        <v>45345.631238425929</v>
      </c>
      <c r="D1554" s="1">
        <v>45358.613726851851</v>
      </c>
      <c r="E1554" s="3">
        <v>3.3638888888888889</v>
      </c>
      <c r="F1554">
        <v>35</v>
      </c>
      <c r="G1554" t="s">
        <v>32</v>
      </c>
      <c r="H1554">
        <v>52</v>
      </c>
      <c r="I1554" t="s">
        <v>77</v>
      </c>
      <c r="J1554">
        <v>35</v>
      </c>
      <c r="K1554" t="s">
        <v>32</v>
      </c>
      <c r="L1554">
        <v>3</v>
      </c>
      <c r="M1554" t="s">
        <v>26</v>
      </c>
      <c r="N1554" s="4" t="str">
        <f>IF(consolidado[[#This Row],[tempo]]&gt;consolidado[[#This Row],[prioridade_horas]],"Fora do prazo","Dentro do prazo estimado")</f>
        <v>Fora do prazo</v>
      </c>
      <c r="O1554" s="3">
        <v>0.33333333333333331</v>
      </c>
      <c r="P1554" t="s">
        <v>38</v>
      </c>
      <c r="Q1554">
        <v>3</v>
      </c>
      <c r="R1554" t="s">
        <v>33</v>
      </c>
      <c r="S1554">
        <v>16</v>
      </c>
      <c r="T1554" t="s">
        <v>43</v>
      </c>
      <c r="U1554">
        <v>28</v>
      </c>
      <c r="V1554" t="s">
        <v>34</v>
      </c>
      <c r="W1554">
        <v>5</v>
      </c>
      <c r="X1554" t="s">
        <v>41</v>
      </c>
    </row>
    <row r="1555" spans="1:24">
      <c r="A1555">
        <v>34360</v>
      </c>
      <c r="B1555" t="s">
        <v>1087</v>
      </c>
      <c r="C1555" s="1">
        <v>45345.637916666667</v>
      </c>
      <c r="D1555" s="1">
        <v>45358.559212962966</v>
      </c>
      <c r="E1555" s="3">
        <v>3.3027777777777776</v>
      </c>
      <c r="F1555">
        <v>62</v>
      </c>
      <c r="G1555" t="s">
        <v>45</v>
      </c>
      <c r="H1555">
        <v>52</v>
      </c>
      <c r="I1555" t="s">
        <v>77</v>
      </c>
      <c r="J1555">
        <v>62</v>
      </c>
      <c r="K1555" t="s">
        <v>45</v>
      </c>
      <c r="L1555">
        <v>2</v>
      </c>
      <c r="M1555" t="s">
        <v>47</v>
      </c>
      <c r="N1555" s="4" t="str">
        <f>IF(consolidado[[#This Row],[tempo]]&gt;consolidado[[#This Row],[prioridade_horas]],"Fora do prazo","Dentro do prazo estimado")</f>
        <v>Dentro do prazo estimado</v>
      </c>
      <c r="O1555" s="3">
        <v>5</v>
      </c>
      <c r="P1555" t="s">
        <v>84</v>
      </c>
      <c r="Q1555">
        <v>3</v>
      </c>
      <c r="R1555" t="s">
        <v>33</v>
      </c>
      <c r="S1555">
        <v>26</v>
      </c>
      <c r="T1555" t="s">
        <v>78</v>
      </c>
      <c r="U1555">
        <v>6</v>
      </c>
      <c r="V1555" t="s">
        <v>29</v>
      </c>
      <c r="W1555">
        <v>5</v>
      </c>
      <c r="X1555" t="s">
        <v>41</v>
      </c>
    </row>
    <row r="1556" spans="1:24">
      <c r="A1556">
        <v>34361</v>
      </c>
      <c r="B1556" t="s">
        <v>31</v>
      </c>
      <c r="C1556" s="1">
        <v>45345.641631944447</v>
      </c>
      <c r="D1556" s="1">
        <v>45363.677870370368</v>
      </c>
      <c r="E1556" s="3">
        <v>4.5451388888888893</v>
      </c>
      <c r="F1556">
        <v>35</v>
      </c>
      <c r="G1556" t="s">
        <v>32</v>
      </c>
      <c r="H1556">
        <v>34</v>
      </c>
      <c r="I1556" t="s">
        <v>25</v>
      </c>
      <c r="J1556">
        <v>35</v>
      </c>
      <c r="K1556" t="s">
        <v>32</v>
      </c>
      <c r="L1556">
        <v>3</v>
      </c>
      <c r="M1556" t="s">
        <v>26</v>
      </c>
      <c r="N1556" s="4" t="str">
        <f>IF(consolidado[[#This Row],[tempo]]&gt;consolidado[[#This Row],[prioridade_horas]],"Fora do prazo","Dentro do prazo estimado")</f>
        <v>Fora do prazo</v>
      </c>
      <c r="O1556" s="3">
        <v>1.6666666666666667</v>
      </c>
      <c r="P1556" t="s">
        <v>125</v>
      </c>
      <c r="Q1556">
        <v>4</v>
      </c>
      <c r="R1556" t="s">
        <v>39</v>
      </c>
      <c r="S1556">
        <v>3</v>
      </c>
      <c r="T1556" t="s">
        <v>26</v>
      </c>
      <c r="U1556">
        <v>28</v>
      </c>
      <c r="V1556" t="s">
        <v>34</v>
      </c>
      <c r="W1556">
        <v>5</v>
      </c>
      <c r="X1556" t="s">
        <v>41</v>
      </c>
    </row>
    <row r="1557" spans="1:24">
      <c r="A1557">
        <v>34362</v>
      </c>
      <c r="B1557" t="s">
        <v>1088</v>
      </c>
      <c r="C1557" s="1">
        <v>45345.64167824074</v>
      </c>
      <c r="D1557" s="1">
        <v>45345.650312500002</v>
      </c>
      <c r="E1557" s="3">
        <v>8.3333333333333332E-3</v>
      </c>
      <c r="F1557">
        <v>62</v>
      </c>
      <c r="G1557" t="s">
        <v>45</v>
      </c>
      <c r="H1557">
        <v>62</v>
      </c>
      <c r="I1557" t="s">
        <v>45</v>
      </c>
      <c r="J1557">
        <v>62</v>
      </c>
      <c r="K1557" t="s">
        <v>45</v>
      </c>
      <c r="L1557">
        <v>2</v>
      </c>
      <c r="M1557" t="s">
        <v>47</v>
      </c>
      <c r="N1557" s="4" t="str">
        <f>IF(consolidado[[#This Row],[tempo]]&gt;consolidado[[#This Row],[prioridade_horas]],"Fora do prazo","Dentro do prazo estimado")</f>
        <v>Dentro do prazo estimado</v>
      </c>
      <c r="O1557" s="3">
        <v>1</v>
      </c>
      <c r="P1557" t="s">
        <v>27</v>
      </c>
      <c r="Q1557">
        <v>3</v>
      </c>
      <c r="R1557" t="s">
        <v>33</v>
      </c>
      <c r="S1557">
        <v>2</v>
      </c>
      <c r="T1557" t="s">
        <v>47</v>
      </c>
      <c r="U1557">
        <v>38</v>
      </c>
      <c r="V1557" t="s">
        <v>67</v>
      </c>
      <c r="W1557">
        <v>5</v>
      </c>
      <c r="X1557" t="s">
        <v>41</v>
      </c>
    </row>
    <row r="1558" spans="1:24">
      <c r="A1558">
        <v>34363</v>
      </c>
      <c r="B1558" t="s">
        <v>31</v>
      </c>
      <c r="C1558" s="1">
        <v>45345.651388888888</v>
      </c>
      <c r="D1558" s="1">
        <v>45345.652442129627</v>
      </c>
      <c r="E1558" s="3">
        <v>6.9444444444444447E-4</v>
      </c>
      <c r="F1558">
        <v>35</v>
      </c>
      <c r="G1558" t="s">
        <v>32</v>
      </c>
      <c r="H1558">
        <v>35</v>
      </c>
      <c r="I1558" t="s">
        <v>32</v>
      </c>
      <c r="J1558">
        <v>35</v>
      </c>
      <c r="K1558" t="s">
        <v>32</v>
      </c>
      <c r="L1558">
        <v>3</v>
      </c>
      <c r="M1558" t="s">
        <v>26</v>
      </c>
      <c r="N1558" s="4" t="str">
        <f>IF(consolidado[[#This Row],[tempo]]&gt;consolidado[[#This Row],[prioridade_horas]],"Fora do prazo","Dentro do prazo estimado")</f>
        <v>Dentro do prazo estimado</v>
      </c>
      <c r="O1558" s="3">
        <v>0.33333333333333331</v>
      </c>
      <c r="P1558" t="s">
        <v>38</v>
      </c>
      <c r="Q1558">
        <v>6</v>
      </c>
      <c r="R1558" t="s">
        <v>28</v>
      </c>
      <c r="S1558">
        <v>3</v>
      </c>
      <c r="T1558" t="s">
        <v>26</v>
      </c>
      <c r="U1558">
        <v>28</v>
      </c>
      <c r="V1558" t="s">
        <v>34</v>
      </c>
      <c r="W1558">
        <v>2</v>
      </c>
      <c r="X1558" t="s">
        <v>105</v>
      </c>
    </row>
    <row r="1559" spans="1:24">
      <c r="A1559">
        <v>34364</v>
      </c>
      <c r="B1559" t="s">
        <v>1089</v>
      </c>
      <c r="C1559" s="1">
        <v>45345.651944444442</v>
      </c>
      <c r="D1559" s="1">
        <v>45366.701666666668</v>
      </c>
      <c r="E1559" s="3">
        <v>5.6854166666666668</v>
      </c>
      <c r="F1559">
        <v>34</v>
      </c>
      <c r="G1559" t="s">
        <v>25</v>
      </c>
      <c r="H1559">
        <v>111</v>
      </c>
      <c r="I1559" t="s">
        <v>99</v>
      </c>
      <c r="J1559">
        <v>102</v>
      </c>
      <c r="K1559" t="s">
        <v>46</v>
      </c>
      <c r="L1559">
        <v>2</v>
      </c>
      <c r="M1559" t="s">
        <v>47</v>
      </c>
      <c r="N1559" s="4" t="str">
        <f>IF(consolidado[[#This Row],[tempo]]&gt;consolidado[[#This Row],[prioridade_horas]],"Fora do prazo","Dentro do prazo estimado")</f>
        <v>Fora do prazo</v>
      </c>
      <c r="O1559" s="3">
        <v>1</v>
      </c>
      <c r="P1559" t="s">
        <v>27</v>
      </c>
      <c r="Q1559">
        <v>3</v>
      </c>
      <c r="R1559" t="s">
        <v>33</v>
      </c>
      <c r="S1559">
        <v>2</v>
      </c>
      <c r="T1559" t="s">
        <v>47</v>
      </c>
      <c r="U1559">
        <v>18</v>
      </c>
      <c r="V1559" t="s">
        <v>224</v>
      </c>
      <c r="W1559">
        <v>4</v>
      </c>
      <c r="X1559" t="s">
        <v>30</v>
      </c>
    </row>
    <row r="1560" spans="1:24">
      <c r="A1560">
        <v>34365</v>
      </c>
      <c r="B1560" t="s">
        <v>980</v>
      </c>
      <c r="C1560" s="1">
        <v>45345.653437499997</v>
      </c>
      <c r="D1560" s="1">
        <v>45345.669733796298</v>
      </c>
      <c r="E1560" s="3">
        <v>1.6666666666666666E-2</v>
      </c>
      <c r="F1560">
        <v>95</v>
      </c>
      <c r="G1560" t="s">
        <v>599</v>
      </c>
      <c r="H1560">
        <v>43</v>
      </c>
      <c r="I1560" t="s">
        <v>139</v>
      </c>
      <c r="J1560">
        <v>95</v>
      </c>
      <c r="K1560" t="s">
        <v>599</v>
      </c>
      <c r="L1560">
        <v>23</v>
      </c>
      <c r="M1560" t="s">
        <v>121</v>
      </c>
      <c r="N1560" s="4" t="str">
        <f>IF(consolidado[[#This Row],[tempo]]&gt;consolidado[[#This Row],[prioridade_horas]],"Fora do prazo","Dentro do prazo estimado")</f>
        <v>Dentro do prazo estimado</v>
      </c>
      <c r="O1560" s="3">
        <v>0.33333333333333331</v>
      </c>
      <c r="P1560" t="s">
        <v>38</v>
      </c>
      <c r="Q1560">
        <v>3</v>
      </c>
      <c r="R1560" t="s">
        <v>33</v>
      </c>
      <c r="S1560">
        <v>23</v>
      </c>
      <c r="T1560" t="s">
        <v>121</v>
      </c>
      <c r="U1560">
        <v>56</v>
      </c>
      <c r="V1560" t="s">
        <v>40</v>
      </c>
      <c r="W1560">
        <v>5</v>
      </c>
      <c r="X1560" t="s">
        <v>41</v>
      </c>
    </row>
    <row r="1561" spans="1:24">
      <c r="A1561">
        <v>34366</v>
      </c>
      <c r="B1561" t="s">
        <v>1090</v>
      </c>
      <c r="C1561" s="1">
        <v>45345.65457175926</v>
      </c>
      <c r="D1561" s="1">
        <v>45349.642546296294</v>
      </c>
      <c r="E1561" s="3">
        <v>0.73958333333333337</v>
      </c>
      <c r="F1561">
        <v>95</v>
      </c>
      <c r="G1561" t="s">
        <v>599</v>
      </c>
      <c r="H1561">
        <v>41</v>
      </c>
      <c r="I1561" t="s">
        <v>120</v>
      </c>
      <c r="J1561">
        <v>95</v>
      </c>
      <c r="K1561" t="s">
        <v>599</v>
      </c>
      <c r="L1561">
        <v>23</v>
      </c>
      <c r="M1561" t="s">
        <v>121</v>
      </c>
      <c r="N1561" s="4" t="str">
        <f>IF(consolidado[[#This Row],[tempo]]&gt;consolidado[[#This Row],[prioridade_horas]],"Fora do prazo","Dentro do prazo estimado")</f>
        <v>Dentro do prazo estimado</v>
      </c>
      <c r="O1561" s="3">
        <v>1.6666666666666667</v>
      </c>
      <c r="P1561" t="s">
        <v>125</v>
      </c>
      <c r="Q1561">
        <v>3</v>
      </c>
      <c r="R1561" t="s">
        <v>33</v>
      </c>
      <c r="S1561">
        <v>23</v>
      </c>
      <c r="T1561" t="s">
        <v>121</v>
      </c>
      <c r="U1561">
        <v>56</v>
      </c>
      <c r="V1561" t="s">
        <v>40</v>
      </c>
      <c r="W1561">
        <v>5</v>
      </c>
      <c r="X1561" t="s">
        <v>41</v>
      </c>
    </row>
    <row r="1562" spans="1:24">
      <c r="A1562">
        <v>34367</v>
      </c>
      <c r="B1562" t="s">
        <v>1091</v>
      </c>
      <c r="C1562" s="1">
        <v>45345.65797453704</v>
      </c>
      <c r="D1562" s="1">
        <v>45351.649710648147</v>
      </c>
      <c r="E1562" s="3">
        <v>1.4944444444444445</v>
      </c>
      <c r="F1562">
        <v>71</v>
      </c>
      <c r="G1562" t="s">
        <v>361</v>
      </c>
      <c r="H1562">
        <v>55</v>
      </c>
      <c r="I1562" t="s">
        <v>127</v>
      </c>
      <c r="J1562">
        <v>71</v>
      </c>
      <c r="K1562" t="s">
        <v>361</v>
      </c>
      <c r="L1562">
        <v>16</v>
      </c>
      <c r="M1562" t="s">
        <v>43</v>
      </c>
      <c r="N1562" s="4" t="str">
        <f>IF(consolidado[[#This Row],[tempo]]&gt;consolidado[[#This Row],[prioridade_horas]],"Fora do prazo","Dentro do prazo estimado")</f>
        <v>Fora do prazo</v>
      </c>
      <c r="O1562" s="3">
        <v>0.33333333333333331</v>
      </c>
      <c r="P1562" t="s">
        <v>38</v>
      </c>
      <c r="Q1562">
        <v>3</v>
      </c>
      <c r="R1562" t="s">
        <v>33</v>
      </c>
      <c r="S1562">
        <v>13</v>
      </c>
      <c r="T1562" t="s">
        <v>60</v>
      </c>
      <c r="U1562">
        <v>108</v>
      </c>
      <c r="V1562" t="s">
        <v>375</v>
      </c>
      <c r="W1562">
        <v>5</v>
      </c>
      <c r="X1562" t="s">
        <v>41</v>
      </c>
    </row>
    <row r="1563" spans="1:24">
      <c r="A1563">
        <v>34368</v>
      </c>
      <c r="B1563" t="s">
        <v>1092</v>
      </c>
      <c r="C1563" s="1">
        <v>45345.657986111109</v>
      </c>
      <c r="D1563" s="1">
        <v>45349.440625000003</v>
      </c>
      <c r="E1563" s="3">
        <v>0.53402777777777777</v>
      </c>
      <c r="F1563">
        <v>95</v>
      </c>
      <c r="G1563" t="s">
        <v>599</v>
      </c>
      <c r="H1563">
        <v>105</v>
      </c>
      <c r="I1563" t="s">
        <v>152</v>
      </c>
      <c r="J1563">
        <v>95</v>
      </c>
      <c r="K1563" t="s">
        <v>599</v>
      </c>
      <c r="L1563">
        <v>23</v>
      </c>
      <c r="M1563" t="s">
        <v>121</v>
      </c>
      <c r="N1563" s="4" t="str">
        <f>IF(consolidado[[#This Row],[tempo]]&gt;consolidado[[#This Row],[prioridade_horas]],"Fora do prazo","Dentro do prazo estimado")</f>
        <v>Dentro do prazo estimado</v>
      </c>
      <c r="O1563" s="3">
        <v>1.6666666666666667</v>
      </c>
      <c r="P1563" t="s">
        <v>125</v>
      </c>
      <c r="Q1563">
        <v>3</v>
      </c>
      <c r="R1563" t="s">
        <v>33</v>
      </c>
      <c r="S1563">
        <v>23</v>
      </c>
      <c r="T1563" t="s">
        <v>121</v>
      </c>
      <c r="U1563">
        <v>56</v>
      </c>
      <c r="V1563" t="s">
        <v>40</v>
      </c>
      <c r="W1563">
        <v>5</v>
      </c>
      <c r="X1563" t="s">
        <v>41</v>
      </c>
    </row>
    <row r="1564" spans="1:24">
      <c r="A1564">
        <v>34369</v>
      </c>
      <c r="B1564" t="s">
        <v>711</v>
      </c>
      <c r="C1564" s="1">
        <v>45345.659386574072</v>
      </c>
      <c r="D1564" s="1">
        <v>45349.439791666664</v>
      </c>
      <c r="E1564" s="3">
        <v>0.53194444444444444</v>
      </c>
      <c r="F1564">
        <v>95</v>
      </c>
      <c r="G1564" t="s">
        <v>599</v>
      </c>
      <c r="H1564">
        <v>105</v>
      </c>
      <c r="I1564" t="s">
        <v>152</v>
      </c>
      <c r="J1564">
        <v>95</v>
      </c>
      <c r="K1564" t="s">
        <v>599</v>
      </c>
      <c r="L1564">
        <v>23</v>
      </c>
      <c r="M1564" t="s">
        <v>121</v>
      </c>
      <c r="N1564" s="4" t="str">
        <f>IF(consolidado[[#This Row],[tempo]]&gt;consolidado[[#This Row],[prioridade_horas]],"Fora do prazo","Dentro do prazo estimado")</f>
        <v>Dentro do prazo estimado</v>
      </c>
      <c r="O1564" s="3">
        <v>1.6666666666666667</v>
      </c>
      <c r="P1564" t="s">
        <v>125</v>
      </c>
      <c r="Q1564">
        <v>3</v>
      </c>
      <c r="R1564" t="s">
        <v>33</v>
      </c>
      <c r="S1564">
        <v>23</v>
      </c>
      <c r="T1564" t="s">
        <v>121</v>
      </c>
      <c r="U1564">
        <v>56</v>
      </c>
      <c r="V1564" t="s">
        <v>40</v>
      </c>
      <c r="W1564">
        <v>5</v>
      </c>
      <c r="X1564" t="s">
        <v>41</v>
      </c>
    </row>
    <row r="1565" spans="1:24">
      <c r="A1565">
        <v>34370</v>
      </c>
      <c r="B1565" t="s">
        <v>1093</v>
      </c>
      <c r="C1565" s="1">
        <v>45345.671574074076</v>
      </c>
      <c r="D1565" s="1">
        <v>45364.362071759257</v>
      </c>
      <c r="E1565" s="3">
        <v>4.5743055555555552</v>
      </c>
      <c r="F1565">
        <v>104</v>
      </c>
      <c r="G1565" t="s">
        <v>108</v>
      </c>
      <c r="H1565">
        <v>45</v>
      </c>
      <c r="I1565" t="s">
        <v>156</v>
      </c>
      <c r="J1565">
        <v>45</v>
      </c>
      <c r="K1565" t="s">
        <v>156</v>
      </c>
      <c r="L1565">
        <v>10</v>
      </c>
      <c r="M1565" t="s">
        <v>143</v>
      </c>
      <c r="N1565" s="4" t="str">
        <f>IF(consolidado[[#This Row],[tempo]]&gt;consolidado[[#This Row],[prioridade_horas]],"Fora do prazo","Dentro do prazo estimado")</f>
        <v>Fora do prazo</v>
      </c>
      <c r="O1565" s="3">
        <v>0.66666666666666663</v>
      </c>
      <c r="P1565" t="s">
        <v>70</v>
      </c>
      <c r="Q1565">
        <v>3</v>
      </c>
      <c r="R1565" t="s">
        <v>33</v>
      </c>
      <c r="S1565">
        <v>10</v>
      </c>
      <c r="T1565" t="s">
        <v>143</v>
      </c>
      <c r="U1565">
        <v>1</v>
      </c>
      <c r="V1565" t="s">
        <v>113</v>
      </c>
      <c r="W1565">
        <v>5</v>
      </c>
      <c r="X1565" t="s">
        <v>41</v>
      </c>
    </row>
    <row r="1566" spans="1:24">
      <c r="A1566">
        <v>34371</v>
      </c>
      <c r="B1566" t="s">
        <v>534</v>
      </c>
      <c r="C1566" s="1">
        <v>45345.677349537036</v>
      </c>
      <c r="D1566" s="1">
        <v>45363.622997685183</v>
      </c>
      <c r="E1566" s="3">
        <v>4.4541666666666666</v>
      </c>
      <c r="F1566">
        <v>38</v>
      </c>
      <c r="G1566" t="s">
        <v>117</v>
      </c>
      <c r="H1566">
        <v>52</v>
      </c>
      <c r="I1566" t="s">
        <v>77</v>
      </c>
      <c r="J1566">
        <v>38</v>
      </c>
      <c r="K1566" t="s">
        <v>117</v>
      </c>
      <c r="L1566">
        <v>21</v>
      </c>
      <c r="M1566" t="s">
        <v>265</v>
      </c>
      <c r="N1566" s="4" t="str">
        <f>IF(consolidado[[#This Row],[tempo]]&gt;consolidado[[#This Row],[prioridade_horas]],"Fora do prazo","Dentro do prazo estimado")</f>
        <v>Fora do prazo</v>
      </c>
      <c r="O1566" s="3">
        <v>1</v>
      </c>
      <c r="P1566" t="s">
        <v>27</v>
      </c>
      <c r="Q1566">
        <v>3</v>
      </c>
      <c r="R1566" t="s">
        <v>33</v>
      </c>
      <c r="S1566">
        <v>16</v>
      </c>
      <c r="T1566" t="s">
        <v>43</v>
      </c>
      <c r="U1566">
        <v>31</v>
      </c>
      <c r="V1566" t="s">
        <v>266</v>
      </c>
      <c r="W1566">
        <v>5</v>
      </c>
      <c r="X1566" t="s">
        <v>41</v>
      </c>
    </row>
    <row r="1567" spans="1:24">
      <c r="A1567">
        <v>34372</v>
      </c>
      <c r="B1567" t="s">
        <v>1094</v>
      </c>
      <c r="C1567" s="1">
        <v>45345.681574074071</v>
      </c>
      <c r="D1567" s="1">
        <v>45345.688854166663</v>
      </c>
      <c r="E1567" s="3">
        <v>6.9444444444444441E-3</v>
      </c>
      <c r="F1567">
        <v>105</v>
      </c>
      <c r="G1567" t="s">
        <v>152</v>
      </c>
      <c r="H1567">
        <v>26</v>
      </c>
      <c r="I1567" t="s">
        <v>268</v>
      </c>
      <c r="J1567">
        <v>105</v>
      </c>
      <c r="K1567" t="s">
        <v>152</v>
      </c>
      <c r="L1567">
        <v>8</v>
      </c>
      <c r="M1567" t="s">
        <v>110</v>
      </c>
      <c r="N1567" s="4" t="str">
        <f>IF(consolidado[[#This Row],[tempo]]&gt;consolidado[[#This Row],[prioridade_horas]],"Fora do prazo","Dentro do prazo estimado")</f>
        <v>Dentro do prazo estimado</v>
      </c>
      <c r="O1567" s="3">
        <v>0.33333333333333331</v>
      </c>
      <c r="P1567" t="s">
        <v>38</v>
      </c>
      <c r="Q1567">
        <v>4</v>
      </c>
      <c r="R1567" t="s">
        <v>39</v>
      </c>
      <c r="S1567">
        <v>8</v>
      </c>
      <c r="T1567" t="s">
        <v>110</v>
      </c>
      <c r="U1567">
        <v>13</v>
      </c>
      <c r="V1567" t="s">
        <v>203</v>
      </c>
      <c r="W1567">
        <v>5</v>
      </c>
      <c r="X1567" t="s">
        <v>41</v>
      </c>
    </row>
    <row r="1568" spans="1:24">
      <c r="A1568">
        <v>34373</v>
      </c>
      <c r="B1568" t="s">
        <v>1094</v>
      </c>
      <c r="C1568" s="1">
        <v>45345.688668981478</v>
      </c>
      <c r="D1568" s="1">
        <v>45348.708587962959</v>
      </c>
      <c r="E1568" s="3">
        <v>0.39583333333333331</v>
      </c>
      <c r="F1568">
        <v>105</v>
      </c>
      <c r="G1568" t="s">
        <v>152</v>
      </c>
      <c r="H1568">
        <v>26</v>
      </c>
      <c r="I1568" t="s">
        <v>268</v>
      </c>
      <c r="J1568">
        <v>105</v>
      </c>
      <c r="K1568" t="s">
        <v>152</v>
      </c>
      <c r="L1568">
        <v>8</v>
      </c>
      <c r="M1568" t="s">
        <v>110</v>
      </c>
      <c r="N1568" s="4" t="str">
        <f>IF(consolidado[[#This Row],[tempo]]&gt;consolidado[[#This Row],[prioridade_horas]],"Fora do prazo","Dentro do prazo estimado")</f>
        <v>Fora do prazo</v>
      </c>
      <c r="O1568" s="3">
        <v>0.33333333333333331</v>
      </c>
      <c r="P1568" t="s">
        <v>38</v>
      </c>
      <c r="Q1568">
        <v>3</v>
      </c>
      <c r="R1568" t="s">
        <v>33</v>
      </c>
      <c r="S1568">
        <v>8</v>
      </c>
      <c r="T1568" t="s">
        <v>110</v>
      </c>
      <c r="U1568">
        <v>13</v>
      </c>
      <c r="V1568" t="s">
        <v>203</v>
      </c>
      <c r="W1568">
        <v>5</v>
      </c>
      <c r="X1568" t="s">
        <v>41</v>
      </c>
    </row>
    <row r="1569" spans="1:24">
      <c r="A1569">
        <v>34374</v>
      </c>
      <c r="B1569" t="s">
        <v>1095</v>
      </c>
      <c r="C1569" s="1">
        <v>45345.701874999999</v>
      </c>
      <c r="D1569" s="1">
        <v>45362.555081018516</v>
      </c>
      <c r="E1569" s="3">
        <v>3.9861111111111112</v>
      </c>
      <c r="F1569">
        <v>38</v>
      </c>
      <c r="G1569" t="s">
        <v>117</v>
      </c>
      <c r="H1569">
        <v>103</v>
      </c>
      <c r="I1569" t="s">
        <v>89</v>
      </c>
      <c r="J1569">
        <v>38</v>
      </c>
      <c r="K1569" t="s">
        <v>117</v>
      </c>
      <c r="L1569">
        <v>21</v>
      </c>
      <c r="M1569" t="s">
        <v>265</v>
      </c>
      <c r="N1569" s="4" t="str">
        <f>IF(consolidado[[#This Row],[tempo]]&gt;consolidado[[#This Row],[prioridade_horas]],"Fora do prazo","Dentro do prazo estimado")</f>
        <v>Fora do prazo</v>
      </c>
      <c r="O1569" s="3">
        <v>1</v>
      </c>
      <c r="P1569" t="s">
        <v>27</v>
      </c>
      <c r="Q1569">
        <v>3</v>
      </c>
      <c r="R1569" t="s">
        <v>33</v>
      </c>
      <c r="S1569">
        <v>6</v>
      </c>
      <c r="T1569" t="s">
        <v>118</v>
      </c>
      <c r="U1569">
        <v>26</v>
      </c>
      <c r="V1569" t="s">
        <v>48</v>
      </c>
      <c r="W1569">
        <v>5</v>
      </c>
      <c r="X1569" t="s">
        <v>41</v>
      </c>
    </row>
    <row r="1570" spans="1:24">
      <c r="A1570">
        <v>34375</v>
      </c>
      <c r="B1570" t="s">
        <v>1008</v>
      </c>
      <c r="C1570" s="1">
        <v>45345.709907407407</v>
      </c>
      <c r="D1570" s="1">
        <v>45356.677673611113</v>
      </c>
      <c r="E1570" s="3">
        <v>2.5972222222222223</v>
      </c>
      <c r="F1570">
        <v>19</v>
      </c>
      <c r="G1570" t="s">
        <v>91</v>
      </c>
      <c r="H1570">
        <v>19</v>
      </c>
      <c r="I1570" t="s">
        <v>91</v>
      </c>
      <c r="J1570">
        <v>19</v>
      </c>
      <c r="K1570" t="s">
        <v>91</v>
      </c>
      <c r="L1570">
        <v>5</v>
      </c>
      <c r="M1570" t="s">
        <v>92</v>
      </c>
      <c r="N1570" s="4" t="str">
        <f>IF(consolidado[[#This Row],[tempo]]&gt;consolidado[[#This Row],[prioridade_horas]],"Fora do prazo","Dentro do prazo estimado")</f>
        <v>Fora do prazo</v>
      </c>
      <c r="O1570" s="3">
        <v>1.6666666666666667</v>
      </c>
      <c r="P1570" t="s">
        <v>125</v>
      </c>
      <c r="Q1570">
        <v>3</v>
      </c>
      <c r="R1570" t="s">
        <v>33</v>
      </c>
      <c r="S1570">
        <v>5</v>
      </c>
      <c r="T1570" t="s">
        <v>92</v>
      </c>
      <c r="U1570">
        <v>87</v>
      </c>
      <c r="V1570" t="s">
        <v>1008</v>
      </c>
      <c r="W1570">
        <v>5</v>
      </c>
      <c r="X1570" t="s">
        <v>41</v>
      </c>
    </row>
    <row r="1571" spans="1:24">
      <c r="A1571">
        <v>34376</v>
      </c>
      <c r="B1571" t="s">
        <v>393</v>
      </c>
      <c r="C1571" s="1">
        <v>45345.721261574072</v>
      </c>
      <c r="D1571" s="1">
        <v>45362.562905092593</v>
      </c>
      <c r="E1571" s="3">
        <v>3.9743055555555555</v>
      </c>
      <c r="F1571">
        <v>66</v>
      </c>
      <c r="G1571" t="s">
        <v>50</v>
      </c>
      <c r="H1571">
        <v>52</v>
      </c>
      <c r="I1571" t="s">
        <v>77</v>
      </c>
      <c r="J1571">
        <v>34</v>
      </c>
      <c r="K1571" t="s">
        <v>25</v>
      </c>
      <c r="L1571">
        <v>21</v>
      </c>
      <c r="M1571" t="s">
        <v>265</v>
      </c>
      <c r="N1571" s="4" t="str">
        <f>IF(consolidado[[#This Row],[tempo]]&gt;consolidado[[#This Row],[prioridade_horas]],"Fora do prazo","Dentro do prazo estimado")</f>
        <v>Fora do prazo</v>
      </c>
      <c r="O1571" s="3">
        <v>1</v>
      </c>
      <c r="P1571" t="s">
        <v>27</v>
      </c>
      <c r="Q1571">
        <v>3</v>
      </c>
      <c r="R1571" t="s">
        <v>33</v>
      </c>
      <c r="S1571">
        <v>16</v>
      </c>
      <c r="T1571" t="s">
        <v>43</v>
      </c>
      <c r="U1571">
        <v>25</v>
      </c>
      <c r="V1571" t="s">
        <v>90</v>
      </c>
      <c r="W1571">
        <v>5</v>
      </c>
      <c r="X1571" t="s">
        <v>41</v>
      </c>
    </row>
    <row r="1572" spans="1:24">
      <c r="A1572">
        <v>34377</v>
      </c>
      <c r="B1572" t="s">
        <v>393</v>
      </c>
      <c r="C1572" s="1">
        <v>45345.72315972222</v>
      </c>
      <c r="D1572" s="1">
        <v>45392.481979166667</v>
      </c>
      <c r="E1572" s="3">
        <v>12.156944444444445</v>
      </c>
      <c r="F1572">
        <v>66</v>
      </c>
      <c r="G1572" t="s">
        <v>50</v>
      </c>
      <c r="H1572">
        <v>98</v>
      </c>
      <c r="I1572" t="s">
        <v>69</v>
      </c>
      <c r="J1572">
        <v>34</v>
      </c>
      <c r="K1572" t="s">
        <v>25</v>
      </c>
      <c r="L1572">
        <v>21</v>
      </c>
      <c r="M1572" t="s">
        <v>265</v>
      </c>
      <c r="N1572" s="4" t="str">
        <f>IF(consolidado[[#This Row],[tempo]]&gt;consolidado[[#This Row],[prioridade_horas]],"Fora do prazo","Dentro do prazo estimado")</f>
        <v>Fora do prazo</v>
      </c>
      <c r="O1572" s="3">
        <v>1</v>
      </c>
      <c r="P1572" t="s">
        <v>27</v>
      </c>
      <c r="Q1572">
        <v>3</v>
      </c>
      <c r="R1572" t="s">
        <v>33</v>
      </c>
      <c r="S1572">
        <v>11</v>
      </c>
      <c r="T1572" t="s">
        <v>37</v>
      </c>
      <c r="U1572">
        <v>56</v>
      </c>
      <c r="V1572" t="s">
        <v>40</v>
      </c>
      <c r="W1572">
        <v>5</v>
      </c>
      <c r="X1572" t="s">
        <v>41</v>
      </c>
    </row>
    <row r="1573" spans="1:24">
      <c r="A1573">
        <v>34378</v>
      </c>
      <c r="B1573" t="s">
        <v>1096</v>
      </c>
      <c r="C1573" s="1">
        <v>45348.379502314812</v>
      </c>
      <c r="D1573" s="1">
        <v>45350.723391203705</v>
      </c>
      <c r="E1573" s="3">
        <v>1.0951388888888889</v>
      </c>
      <c r="F1573">
        <v>103</v>
      </c>
      <c r="G1573" t="s">
        <v>89</v>
      </c>
      <c r="H1573">
        <v>26</v>
      </c>
      <c r="I1573" t="s">
        <v>268</v>
      </c>
      <c r="J1573">
        <v>109</v>
      </c>
      <c r="K1573" t="s">
        <v>606</v>
      </c>
      <c r="L1573">
        <v>8</v>
      </c>
      <c r="M1573" t="s">
        <v>110</v>
      </c>
      <c r="N1573" s="4" t="str">
        <f>IF(consolidado[[#This Row],[tempo]]&gt;consolidado[[#This Row],[prioridade_horas]],"Fora do prazo","Dentro do prazo estimado")</f>
        <v>Fora do prazo</v>
      </c>
      <c r="O1573" s="3">
        <v>1</v>
      </c>
      <c r="P1573" t="s">
        <v>27</v>
      </c>
      <c r="Q1573">
        <v>3</v>
      </c>
      <c r="R1573" t="s">
        <v>33</v>
      </c>
      <c r="S1573">
        <v>8</v>
      </c>
      <c r="T1573" t="s">
        <v>110</v>
      </c>
      <c r="U1573">
        <v>37</v>
      </c>
      <c r="V1573" t="s">
        <v>415</v>
      </c>
      <c r="W1573">
        <v>5</v>
      </c>
      <c r="X1573" t="s">
        <v>41</v>
      </c>
    </row>
    <row r="1574" spans="1:24">
      <c r="A1574">
        <v>34379</v>
      </c>
      <c r="B1574" t="s">
        <v>1097</v>
      </c>
      <c r="C1574" s="1">
        <v>45348.382824074077</v>
      </c>
      <c r="D1574" s="1">
        <v>45358.561851851853</v>
      </c>
      <c r="E1574" s="3">
        <v>3.1847222222222222</v>
      </c>
      <c r="F1574">
        <v>91</v>
      </c>
      <c r="G1574" t="s">
        <v>237</v>
      </c>
      <c r="H1574">
        <v>31</v>
      </c>
      <c r="I1574" t="s">
        <v>54</v>
      </c>
      <c r="J1574">
        <v>91</v>
      </c>
      <c r="K1574" t="s">
        <v>237</v>
      </c>
      <c r="L1574">
        <v>3</v>
      </c>
      <c r="M1574" t="s">
        <v>26</v>
      </c>
      <c r="N1574" s="4" t="str">
        <f>IF(consolidado[[#This Row],[tempo]]&gt;consolidado[[#This Row],[prioridade_horas]],"Fora do prazo","Dentro do prazo estimado")</f>
        <v>Fora do prazo</v>
      </c>
      <c r="O1574" s="3">
        <v>0.66666666666666663</v>
      </c>
      <c r="P1574" t="s">
        <v>70</v>
      </c>
      <c r="Q1574">
        <v>3</v>
      </c>
      <c r="R1574" t="s">
        <v>33</v>
      </c>
      <c r="S1574">
        <v>11</v>
      </c>
      <c r="T1574" t="s">
        <v>37</v>
      </c>
      <c r="U1574">
        <v>33</v>
      </c>
      <c r="V1574" t="s">
        <v>354</v>
      </c>
      <c r="W1574">
        <v>5</v>
      </c>
      <c r="X1574" t="s">
        <v>41</v>
      </c>
    </row>
    <row r="1575" spans="1:24">
      <c r="A1575">
        <v>34380</v>
      </c>
      <c r="B1575" t="s">
        <v>1098</v>
      </c>
      <c r="C1575" s="1">
        <v>45348.390208333331</v>
      </c>
      <c r="D1575" s="1">
        <v>45349.428553240738</v>
      </c>
      <c r="E1575" s="3">
        <v>0.41458333333333336</v>
      </c>
      <c r="F1575">
        <v>67</v>
      </c>
      <c r="G1575" t="s">
        <v>280</v>
      </c>
      <c r="H1575">
        <v>54</v>
      </c>
      <c r="I1575" t="s">
        <v>186</v>
      </c>
      <c r="J1575">
        <v>67</v>
      </c>
      <c r="K1575" t="s">
        <v>280</v>
      </c>
      <c r="L1575">
        <v>18</v>
      </c>
      <c r="M1575" t="s">
        <v>187</v>
      </c>
      <c r="N1575" s="4" t="str">
        <f>IF(consolidado[[#This Row],[tempo]]&gt;consolidado[[#This Row],[prioridade_horas]],"Fora do prazo","Dentro do prazo estimado")</f>
        <v>Fora do prazo</v>
      </c>
      <c r="O1575" s="3">
        <v>0.33333333333333331</v>
      </c>
      <c r="P1575" t="s">
        <v>38</v>
      </c>
      <c r="Q1575">
        <v>3</v>
      </c>
      <c r="R1575" t="s">
        <v>33</v>
      </c>
      <c r="S1575">
        <v>18</v>
      </c>
      <c r="T1575" t="s">
        <v>187</v>
      </c>
      <c r="U1575">
        <v>57</v>
      </c>
      <c r="V1575" t="s">
        <v>302</v>
      </c>
      <c r="W1575">
        <v>5</v>
      </c>
      <c r="X1575" t="s">
        <v>41</v>
      </c>
    </row>
    <row r="1576" spans="1:24">
      <c r="A1576">
        <v>34381</v>
      </c>
      <c r="B1576" t="s">
        <v>1099</v>
      </c>
      <c r="C1576" s="1">
        <v>45348.419004629628</v>
      </c>
      <c r="D1576" s="1">
        <v>45348.632893518516</v>
      </c>
      <c r="E1576" s="3">
        <v>0.21388888888888888</v>
      </c>
      <c r="F1576">
        <v>98</v>
      </c>
      <c r="G1576" t="s">
        <v>69</v>
      </c>
      <c r="H1576">
        <v>15</v>
      </c>
      <c r="I1576" t="s">
        <v>82</v>
      </c>
      <c r="J1576">
        <v>98</v>
      </c>
      <c r="K1576" t="s">
        <v>69</v>
      </c>
      <c r="L1576">
        <v>11</v>
      </c>
      <c r="M1576" t="s">
        <v>37</v>
      </c>
      <c r="N1576" s="4" t="str">
        <f>IF(consolidado[[#This Row],[tempo]]&gt;consolidado[[#This Row],[prioridade_horas]],"Fora do prazo","Dentro do prazo estimado")</f>
        <v>Dentro do prazo estimado</v>
      </c>
      <c r="O1576" s="3">
        <v>0.66666666666666663</v>
      </c>
      <c r="P1576" t="s">
        <v>70</v>
      </c>
      <c r="Q1576">
        <v>3</v>
      </c>
      <c r="R1576" t="s">
        <v>33</v>
      </c>
      <c r="S1576">
        <v>16</v>
      </c>
      <c r="T1576" t="s">
        <v>43</v>
      </c>
      <c r="U1576">
        <v>15</v>
      </c>
      <c r="V1576" t="s">
        <v>37</v>
      </c>
      <c r="W1576">
        <v>5</v>
      </c>
      <c r="X1576" t="s">
        <v>41</v>
      </c>
    </row>
    <row r="1577" spans="1:24">
      <c r="A1577">
        <v>34382</v>
      </c>
      <c r="B1577" t="s">
        <v>126</v>
      </c>
      <c r="C1577" s="1">
        <v>45348.421400462961</v>
      </c>
      <c r="D1577" s="1">
        <v>45348.43482638889</v>
      </c>
      <c r="E1577" s="3">
        <v>1.3888888888888888E-2</v>
      </c>
      <c r="F1577">
        <v>55</v>
      </c>
      <c r="G1577" t="s">
        <v>127</v>
      </c>
      <c r="H1577">
        <v>25</v>
      </c>
      <c r="I1577" t="s">
        <v>109</v>
      </c>
      <c r="J1577">
        <v>55</v>
      </c>
      <c r="K1577" t="s">
        <v>127</v>
      </c>
      <c r="L1577">
        <v>11</v>
      </c>
      <c r="M1577" t="s">
        <v>37</v>
      </c>
      <c r="N1577" s="4" t="str">
        <f>IF(consolidado[[#This Row],[tempo]]&gt;consolidado[[#This Row],[prioridade_horas]],"Fora do prazo","Dentro do prazo estimado")</f>
        <v>Dentro do prazo estimado</v>
      </c>
      <c r="O1577" s="3">
        <v>0.33333333333333331</v>
      </c>
      <c r="P1577" t="s">
        <v>38</v>
      </c>
      <c r="Q1577">
        <v>3</v>
      </c>
      <c r="R1577" t="s">
        <v>33</v>
      </c>
      <c r="S1577">
        <v>11</v>
      </c>
      <c r="T1577" t="s">
        <v>37</v>
      </c>
      <c r="U1577">
        <v>56</v>
      </c>
      <c r="V1577" t="s">
        <v>40</v>
      </c>
      <c r="W1577">
        <v>5</v>
      </c>
      <c r="X1577" t="s">
        <v>41</v>
      </c>
    </row>
    <row r="1578" spans="1:24">
      <c r="A1578">
        <v>34383</v>
      </c>
      <c r="B1578" t="s">
        <v>525</v>
      </c>
      <c r="C1578" s="1">
        <v>45348.422534722224</v>
      </c>
      <c r="D1578" s="1">
        <v>45348.456377314818</v>
      </c>
      <c r="E1578" s="3">
        <v>3.4027777777777775E-2</v>
      </c>
      <c r="F1578">
        <v>55</v>
      </c>
      <c r="G1578" t="s">
        <v>127</v>
      </c>
      <c r="H1578">
        <v>33</v>
      </c>
      <c r="I1578" t="s">
        <v>57</v>
      </c>
      <c r="J1578">
        <v>55</v>
      </c>
      <c r="K1578" t="s">
        <v>127</v>
      </c>
      <c r="L1578">
        <v>11</v>
      </c>
      <c r="M1578" t="s">
        <v>37</v>
      </c>
      <c r="N1578" s="4" t="str">
        <f>IF(consolidado[[#This Row],[tempo]]&gt;consolidado[[#This Row],[prioridade_horas]],"Fora do prazo","Dentro do prazo estimado")</f>
        <v>Dentro do prazo estimado</v>
      </c>
      <c r="O1578" s="3">
        <v>0.33333333333333331</v>
      </c>
      <c r="P1578" t="s">
        <v>38</v>
      </c>
      <c r="Q1578">
        <v>3</v>
      </c>
      <c r="R1578" t="s">
        <v>33</v>
      </c>
      <c r="S1578">
        <v>11</v>
      </c>
      <c r="T1578" t="s">
        <v>37</v>
      </c>
      <c r="U1578">
        <v>56</v>
      </c>
      <c r="V1578" t="s">
        <v>40</v>
      </c>
      <c r="W1578">
        <v>5</v>
      </c>
      <c r="X1578" t="s">
        <v>41</v>
      </c>
    </row>
    <row r="1579" spans="1:24">
      <c r="A1579">
        <v>34384</v>
      </c>
      <c r="B1579" t="s">
        <v>910</v>
      </c>
      <c r="C1579" s="1">
        <v>45348.423541666663</v>
      </c>
      <c r="D1579" s="1">
        <v>45348.461064814815</v>
      </c>
      <c r="E1579" s="3">
        <v>3.7499999999999999E-2</v>
      </c>
      <c r="F1579">
        <v>55</v>
      </c>
      <c r="G1579" t="s">
        <v>127</v>
      </c>
      <c r="H1579">
        <v>25</v>
      </c>
      <c r="I1579" t="s">
        <v>109</v>
      </c>
      <c r="J1579">
        <v>55</v>
      </c>
      <c r="K1579" t="s">
        <v>127</v>
      </c>
      <c r="L1579">
        <v>11</v>
      </c>
      <c r="M1579" t="s">
        <v>37</v>
      </c>
      <c r="N1579" s="4" t="str">
        <f>IF(consolidado[[#This Row],[tempo]]&gt;consolidado[[#This Row],[prioridade_horas]],"Fora do prazo","Dentro do prazo estimado")</f>
        <v>Dentro do prazo estimado</v>
      </c>
      <c r="O1579" s="3">
        <v>0.33333333333333331</v>
      </c>
      <c r="P1579" t="s">
        <v>38</v>
      </c>
      <c r="Q1579">
        <v>3</v>
      </c>
      <c r="R1579" t="s">
        <v>33</v>
      </c>
      <c r="S1579">
        <v>11</v>
      </c>
      <c r="T1579" t="s">
        <v>37</v>
      </c>
      <c r="U1579">
        <v>56</v>
      </c>
      <c r="V1579" t="s">
        <v>40</v>
      </c>
      <c r="W1579">
        <v>5</v>
      </c>
      <c r="X1579" t="s">
        <v>41</v>
      </c>
    </row>
    <row r="1580" spans="1:24">
      <c r="A1580">
        <v>34385</v>
      </c>
      <c r="B1580" t="s">
        <v>410</v>
      </c>
      <c r="C1580" s="1">
        <v>45348.424861111111</v>
      </c>
      <c r="D1580" s="1">
        <v>45348.653368055559</v>
      </c>
      <c r="E1580" s="3">
        <v>0.22847222222222222</v>
      </c>
      <c r="F1580">
        <v>55</v>
      </c>
      <c r="G1580" t="s">
        <v>127</v>
      </c>
      <c r="H1580">
        <v>98</v>
      </c>
      <c r="I1580" t="s">
        <v>69</v>
      </c>
      <c r="J1580">
        <v>55</v>
      </c>
      <c r="K1580" t="s">
        <v>127</v>
      </c>
      <c r="L1580">
        <v>11</v>
      </c>
      <c r="M1580" t="s">
        <v>37</v>
      </c>
      <c r="N1580" s="4" t="str">
        <f>IF(consolidado[[#This Row],[tempo]]&gt;consolidado[[#This Row],[prioridade_horas]],"Fora do prazo","Dentro do prazo estimado")</f>
        <v>Dentro do prazo estimado</v>
      </c>
      <c r="O1580" s="3">
        <v>0.33333333333333331</v>
      </c>
      <c r="P1580" t="s">
        <v>38</v>
      </c>
      <c r="Q1580">
        <v>3</v>
      </c>
      <c r="R1580" t="s">
        <v>33</v>
      </c>
      <c r="S1580">
        <v>11</v>
      </c>
      <c r="T1580" t="s">
        <v>37</v>
      </c>
      <c r="U1580">
        <v>56</v>
      </c>
      <c r="V1580" t="s">
        <v>40</v>
      </c>
      <c r="W1580">
        <v>5</v>
      </c>
      <c r="X1580" t="s">
        <v>41</v>
      </c>
    </row>
    <row r="1581" spans="1:24">
      <c r="A1581">
        <v>34386</v>
      </c>
      <c r="B1581" t="s">
        <v>695</v>
      </c>
      <c r="C1581" s="1">
        <v>45348.428136574075</v>
      </c>
      <c r="D1581" s="1">
        <v>45351.650625000002</v>
      </c>
      <c r="E1581" s="3">
        <v>1.3493055555555555</v>
      </c>
      <c r="F1581">
        <v>55</v>
      </c>
      <c r="G1581" t="s">
        <v>127</v>
      </c>
      <c r="H1581">
        <v>55</v>
      </c>
      <c r="I1581" t="s">
        <v>127</v>
      </c>
      <c r="J1581">
        <v>55</v>
      </c>
      <c r="K1581" t="s">
        <v>127</v>
      </c>
      <c r="L1581">
        <v>27</v>
      </c>
      <c r="M1581" t="s">
        <v>59</v>
      </c>
      <c r="N1581" s="4" t="str">
        <f>IF(consolidado[[#This Row],[tempo]]&gt;consolidado[[#This Row],[prioridade_horas]],"Fora do prazo","Dentro do prazo estimado")</f>
        <v>Fora do prazo</v>
      </c>
      <c r="O1581" s="3">
        <v>0.33333333333333331</v>
      </c>
      <c r="P1581" t="s">
        <v>38</v>
      </c>
      <c r="Q1581">
        <v>3</v>
      </c>
      <c r="R1581" t="s">
        <v>33</v>
      </c>
      <c r="S1581">
        <v>13</v>
      </c>
      <c r="T1581" t="s">
        <v>60</v>
      </c>
      <c r="U1581">
        <v>56</v>
      </c>
      <c r="V1581" t="s">
        <v>40</v>
      </c>
      <c r="W1581">
        <v>5</v>
      </c>
      <c r="X1581" t="s">
        <v>41</v>
      </c>
    </row>
    <row r="1582" spans="1:24">
      <c r="A1582">
        <v>34387</v>
      </c>
      <c r="B1582" t="s">
        <v>491</v>
      </c>
      <c r="C1582" s="1">
        <v>45348.428900462961</v>
      </c>
      <c r="D1582" s="1">
        <v>45348.449548611112</v>
      </c>
      <c r="E1582" s="3">
        <v>2.0833333333333332E-2</v>
      </c>
      <c r="F1582">
        <v>55</v>
      </c>
      <c r="G1582" t="s">
        <v>127</v>
      </c>
      <c r="H1582">
        <v>91</v>
      </c>
      <c r="I1582" t="s">
        <v>237</v>
      </c>
      <c r="J1582">
        <v>55</v>
      </c>
      <c r="K1582" t="s">
        <v>127</v>
      </c>
      <c r="L1582">
        <v>27</v>
      </c>
      <c r="M1582" t="s">
        <v>59</v>
      </c>
      <c r="N1582" s="4" t="str">
        <f>IF(consolidado[[#This Row],[tempo]]&gt;consolidado[[#This Row],[prioridade_horas]],"Fora do prazo","Dentro do prazo estimado")</f>
        <v>Dentro do prazo estimado</v>
      </c>
      <c r="O1582" s="3">
        <v>0.33333333333333331</v>
      </c>
      <c r="P1582" t="s">
        <v>38</v>
      </c>
      <c r="Q1582">
        <v>3</v>
      </c>
      <c r="R1582" t="s">
        <v>33</v>
      </c>
      <c r="S1582">
        <v>27</v>
      </c>
      <c r="T1582" t="s">
        <v>59</v>
      </c>
      <c r="U1582">
        <v>56</v>
      </c>
      <c r="V1582" t="s">
        <v>40</v>
      </c>
      <c r="W1582">
        <v>5</v>
      </c>
      <c r="X1582" t="s">
        <v>41</v>
      </c>
    </row>
    <row r="1583" spans="1:24">
      <c r="A1583">
        <v>34388</v>
      </c>
      <c r="B1583" t="s">
        <v>1100</v>
      </c>
      <c r="C1583" s="1">
        <v>45348.440150462964</v>
      </c>
      <c r="D1583" s="1">
        <v>45348.441134259258</v>
      </c>
      <c r="E1583" s="3">
        <v>1.3888888888888889E-3</v>
      </c>
      <c r="F1583">
        <v>91</v>
      </c>
      <c r="G1583" t="s">
        <v>237</v>
      </c>
      <c r="H1583">
        <v>91</v>
      </c>
      <c r="I1583" t="s">
        <v>237</v>
      </c>
      <c r="J1583">
        <v>91</v>
      </c>
      <c r="K1583" t="s">
        <v>237</v>
      </c>
      <c r="L1583">
        <v>27</v>
      </c>
      <c r="M1583" t="s">
        <v>59</v>
      </c>
      <c r="N1583" s="4" t="str">
        <f>IF(consolidado[[#This Row],[tempo]]&gt;consolidado[[#This Row],[prioridade_horas]],"Fora do prazo","Dentro do prazo estimado")</f>
        <v>Dentro do prazo estimado</v>
      </c>
      <c r="O1583" s="3">
        <v>0.33333333333333331</v>
      </c>
      <c r="P1583" t="s">
        <v>38</v>
      </c>
      <c r="Q1583">
        <v>3</v>
      </c>
      <c r="R1583" t="s">
        <v>33</v>
      </c>
      <c r="S1583">
        <v>27</v>
      </c>
      <c r="T1583" t="s">
        <v>59</v>
      </c>
      <c r="U1583">
        <v>56</v>
      </c>
      <c r="V1583" t="s">
        <v>40</v>
      </c>
      <c r="W1583">
        <v>5</v>
      </c>
      <c r="X1583" t="s">
        <v>41</v>
      </c>
    </row>
    <row r="1584" spans="1:24">
      <c r="A1584">
        <v>34389</v>
      </c>
      <c r="B1584" t="s">
        <v>418</v>
      </c>
      <c r="C1584" s="1">
        <v>45348.44326388889</v>
      </c>
      <c r="D1584" s="1">
        <v>45391.413703703707</v>
      </c>
      <c r="E1584" s="3">
        <v>11.616666666666667</v>
      </c>
      <c r="F1584">
        <v>34</v>
      </c>
      <c r="G1584" t="s">
        <v>25</v>
      </c>
      <c r="H1584">
        <v>34</v>
      </c>
      <c r="I1584" t="s">
        <v>25</v>
      </c>
      <c r="J1584">
        <v>34</v>
      </c>
      <c r="K1584" t="s">
        <v>25</v>
      </c>
      <c r="L1584">
        <v>3</v>
      </c>
      <c r="M1584" t="s">
        <v>26</v>
      </c>
      <c r="N1584" s="4" t="str">
        <f>IF(consolidado[[#This Row],[tempo]]&gt;consolidado[[#This Row],[prioridade_horas]],"Fora do prazo","Dentro do prazo estimado")</f>
        <v>Fora do prazo</v>
      </c>
      <c r="O1584" s="3">
        <v>1.6666666666666667</v>
      </c>
      <c r="P1584" t="s">
        <v>125</v>
      </c>
      <c r="Q1584">
        <v>3</v>
      </c>
      <c r="R1584" t="s">
        <v>33</v>
      </c>
      <c r="S1584">
        <v>3</v>
      </c>
      <c r="T1584" t="s">
        <v>26</v>
      </c>
      <c r="U1584">
        <v>10</v>
      </c>
      <c r="V1584" t="s">
        <v>352</v>
      </c>
      <c r="W1584">
        <v>3</v>
      </c>
      <c r="X1584" t="s">
        <v>86</v>
      </c>
    </row>
    <row r="1585" spans="1:24">
      <c r="A1585">
        <v>34390</v>
      </c>
      <c r="B1585" t="s">
        <v>920</v>
      </c>
      <c r="C1585" s="1">
        <v>45348.448923611111</v>
      </c>
      <c r="D1585" s="1">
        <v>45348.697002314817</v>
      </c>
      <c r="E1585" s="3">
        <v>0.24791666666666667</v>
      </c>
      <c r="F1585">
        <v>25</v>
      </c>
      <c r="G1585" t="s">
        <v>109</v>
      </c>
      <c r="H1585">
        <v>15</v>
      </c>
      <c r="I1585" t="s">
        <v>82</v>
      </c>
      <c r="J1585">
        <v>25</v>
      </c>
      <c r="K1585" t="s">
        <v>109</v>
      </c>
      <c r="L1585">
        <v>11</v>
      </c>
      <c r="M1585" t="s">
        <v>37</v>
      </c>
      <c r="N1585" s="4" t="str">
        <f>IF(consolidado[[#This Row],[tempo]]&gt;consolidado[[#This Row],[prioridade_horas]],"Fora do prazo","Dentro do prazo estimado")</f>
        <v>Dentro do prazo estimado</v>
      </c>
      <c r="O1585" s="3">
        <v>0.33333333333333331</v>
      </c>
      <c r="P1585" t="s">
        <v>38</v>
      </c>
      <c r="Q1585">
        <v>3</v>
      </c>
      <c r="R1585" t="s">
        <v>33</v>
      </c>
      <c r="S1585">
        <v>16</v>
      </c>
      <c r="T1585" t="s">
        <v>43</v>
      </c>
      <c r="U1585">
        <v>56</v>
      </c>
      <c r="V1585" t="s">
        <v>40</v>
      </c>
      <c r="W1585">
        <v>5</v>
      </c>
      <c r="X1585" t="s">
        <v>41</v>
      </c>
    </row>
    <row r="1586" spans="1:24">
      <c r="A1586">
        <v>34391</v>
      </c>
      <c r="B1586" t="s">
        <v>1101</v>
      </c>
      <c r="C1586" s="1">
        <v>45348.449062500003</v>
      </c>
      <c r="D1586" s="1">
        <v>45359.548495370371</v>
      </c>
      <c r="E1586" s="3">
        <v>3.4805555555555556</v>
      </c>
      <c r="F1586">
        <v>34</v>
      </c>
      <c r="G1586" t="s">
        <v>25</v>
      </c>
      <c r="H1586">
        <v>52</v>
      </c>
      <c r="I1586" t="s">
        <v>77</v>
      </c>
      <c r="J1586">
        <v>34</v>
      </c>
      <c r="K1586" t="s">
        <v>25</v>
      </c>
      <c r="L1586">
        <v>12</v>
      </c>
      <c r="M1586" t="s">
        <v>83</v>
      </c>
      <c r="N1586" s="4" t="str">
        <f>IF(consolidado[[#This Row],[tempo]]&gt;consolidado[[#This Row],[prioridade_horas]],"Fora do prazo","Dentro do prazo estimado")</f>
        <v>Fora do prazo</v>
      </c>
      <c r="O1586" s="3">
        <v>1</v>
      </c>
      <c r="P1586" t="s">
        <v>27</v>
      </c>
      <c r="Q1586">
        <v>3</v>
      </c>
      <c r="R1586" t="s">
        <v>33</v>
      </c>
      <c r="S1586">
        <v>16</v>
      </c>
      <c r="T1586" t="s">
        <v>43</v>
      </c>
      <c r="U1586">
        <v>30</v>
      </c>
      <c r="V1586" t="s">
        <v>514</v>
      </c>
      <c r="W1586">
        <v>3</v>
      </c>
      <c r="X1586" t="s">
        <v>86</v>
      </c>
    </row>
    <row r="1587" spans="1:24">
      <c r="A1587">
        <v>34392</v>
      </c>
      <c r="B1587" t="s">
        <v>1102</v>
      </c>
      <c r="C1587" s="1">
        <v>45348.457499999997</v>
      </c>
      <c r="D1587" s="1">
        <v>45348.497766203705</v>
      </c>
      <c r="E1587" s="3">
        <v>4.027777777777778E-2</v>
      </c>
      <c r="F1587">
        <v>98</v>
      </c>
      <c r="G1587" t="s">
        <v>69</v>
      </c>
      <c r="H1587">
        <v>99</v>
      </c>
      <c r="I1587" t="s">
        <v>73</v>
      </c>
      <c r="J1587">
        <v>98</v>
      </c>
      <c r="K1587" t="s">
        <v>69</v>
      </c>
      <c r="L1587">
        <v>16</v>
      </c>
      <c r="M1587" t="s">
        <v>43</v>
      </c>
      <c r="N1587" s="4" t="str">
        <f>IF(consolidado[[#This Row],[tempo]]&gt;consolidado[[#This Row],[prioridade_horas]],"Fora do prazo","Dentro do prazo estimado")</f>
        <v>Dentro do prazo estimado</v>
      </c>
      <c r="O1587" s="3">
        <v>0.66666666666666663</v>
      </c>
      <c r="P1587" t="s">
        <v>70</v>
      </c>
      <c r="Q1587">
        <v>3</v>
      </c>
      <c r="R1587" t="s">
        <v>33</v>
      </c>
      <c r="S1587">
        <v>16</v>
      </c>
      <c r="T1587" t="s">
        <v>43</v>
      </c>
      <c r="U1587">
        <v>56</v>
      </c>
      <c r="V1587" t="s">
        <v>40</v>
      </c>
      <c r="W1587">
        <v>5</v>
      </c>
      <c r="X1587" t="s">
        <v>41</v>
      </c>
    </row>
    <row r="1588" spans="1:24">
      <c r="A1588">
        <v>34393</v>
      </c>
      <c r="B1588" t="s">
        <v>1103</v>
      </c>
      <c r="C1588" s="1">
        <v>45348.460381944446</v>
      </c>
      <c r="D1588" s="1">
        <v>45391.585833333331</v>
      </c>
      <c r="E1588" s="3">
        <v>11.772222222222222</v>
      </c>
      <c r="F1588">
        <v>102</v>
      </c>
      <c r="G1588" t="s">
        <v>46</v>
      </c>
      <c r="H1588">
        <v>52</v>
      </c>
      <c r="I1588" t="s">
        <v>77</v>
      </c>
      <c r="J1588">
        <v>102</v>
      </c>
      <c r="K1588" t="s">
        <v>46</v>
      </c>
      <c r="L1588">
        <v>2</v>
      </c>
      <c r="M1588" t="s">
        <v>47</v>
      </c>
      <c r="N1588" s="4" t="str">
        <f>IF(consolidado[[#This Row],[tempo]]&gt;consolidado[[#This Row],[prioridade_horas]],"Fora do prazo","Dentro do prazo estimado")</f>
        <v>Fora do prazo</v>
      </c>
      <c r="O1588" s="3">
        <v>0.33333333333333331</v>
      </c>
      <c r="P1588" t="s">
        <v>38</v>
      </c>
      <c r="Q1588">
        <v>3</v>
      </c>
      <c r="R1588" t="s">
        <v>33</v>
      </c>
      <c r="S1588">
        <v>26</v>
      </c>
      <c r="T1588" t="s">
        <v>78</v>
      </c>
      <c r="U1588">
        <v>5</v>
      </c>
      <c r="V1588" t="s">
        <v>545</v>
      </c>
      <c r="W1588">
        <v>4</v>
      </c>
      <c r="X1588" t="s">
        <v>30</v>
      </c>
    </row>
    <row r="1589" spans="1:24">
      <c r="A1589">
        <v>34394</v>
      </c>
      <c r="B1589" t="s">
        <v>1104</v>
      </c>
      <c r="C1589" s="1">
        <v>45348.462361111109</v>
      </c>
      <c r="D1589" s="1">
        <v>45349.560335648152</v>
      </c>
      <c r="E1589" s="3">
        <v>0.47361111111111109</v>
      </c>
      <c r="F1589">
        <v>18</v>
      </c>
      <c r="G1589" t="s">
        <v>158</v>
      </c>
      <c r="H1589">
        <v>18</v>
      </c>
      <c r="I1589" t="s">
        <v>158</v>
      </c>
      <c r="J1589">
        <v>18</v>
      </c>
      <c r="K1589" t="s">
        <v>158</v>
      </c>
      <c r="L1589">
        <v>5</v>
      </c>
      <c r="M1589" t="s">
        <v>92</v>
      </c>
      <c r="N1589" s="4" t="str">
        <f>IF(consolidado[[#This Row],[tempo]]&gt;consolidado[[#This Row],[prioridade_horas]],"Fora do prazo","Dentro do prazo estimado")</f>
        <v>Dentro do prazo estimado</v>
      </c>
      <c r="O1589" s="3">
        <v>5</v>
      </c>
      <c r="P1589" t="s">
        <v>84</v>
      </c>
      <c r="Q1589">
        <v>3</v>
      </c>
      <c r="R1589" t="s">
        <v>33</v>
      </c>
      <c r="S1589">
        <v>5</v>
      </c>
      <c r="T1589" t="s">
        <v>92</v>
      </c>
      <c r="U1589">
        <v>41</v>
      </c>
      <c r="V1589" t="s">
        <v>293</v>
      </c>
      <c r="W1589">
        <v>4</v>
      </c>
      <c r="X1589" t="s">
        <v>30</v>
      </c>
    </row>
    <row r="1590" spans="1:24">
      <c r="A1590">
        <v>34395</v>
      </c>
      <c r="B1590" t="s">
        <v>1105</v>
      </c>
      <c r="C1590" s="1">
        <v>45348.465613425928</v>
      </c>
      <c r="D1590" s="1">
        <v>45350.597696759258</v>
      </c>
      <c r="E1590" s="3">
        <v>0.8833333333333333</v>
      </c>
      <c r="F1590">
        <v>104</v>
      </c>
      <c r="G1590" t="s">
        <v>108</v>
      </c>
      <c r="H1590">
        <v>45</v>
      </c>
      <c r="I1590" t="s">
        <v>156</v>
      </c>
      <c r="J1590">
        <v>45</v>
      </c>
      <c r="K1590" t="s">
        <v>156</v>
      </c>
      <c r="L1590">
        <v>10</v>
      </c>
      <c r="M1590" t="s">
        <v>143</v>
      </c>
      <c r="N1590" s="4" t="str">
        <f>IF(consolidado[[#This Row],[tempo]]&gt;consolidado[[#This Row],[prioridade_horas]],"Fora do prazo","Dentro do prazo estimado")</f>
        <v>Fora do prazo</v>
      </c>
      <c r="O1590" s="3">
        <v>0.66666666666666663</v>
      </c>
      <c r="P1590" t="s">
        <v>70</v>
      </c>
      <c r="Q1590">
        <v>3</v>
      </c>
      <c r="R1590" t="s">
        <v>33</v>
      </c>
      <c r="S1590">
        <v>10</v>
      </c>
      <c r="T1590" t="s">
        <v>143</v>
      </c>
      <c r="U1590">
        <v>1</v>
      </c>
      <c r="V1590" t="s">
        <v>113</v>
      </c>
      <c r="W1590">
        <v>5</v>
      </c>
      <c r="X1590" t="s">
        <v>41</v>
      </c>
    </row>
    <row r="1591" spans="1:24">
      <c r="A1591">
        <v>34396</v>
      </c>
      <c r="B1591" t="s">
        <v>1106</v>
      </c>
      <c r="C1591" s="1">
        <v>45348.472337962965</v>
      </c>
      <c r="D1591" s="1">
        <v>45418.682893518519</v>
      </c>
      <c r="E1591" s="3">
        <v>18.995138888888889</v>
      </c>
      <c r="F1591">
        <v>34</v>
      </c>
      <c r="G1591" t="s">
        <v>25</v>
      </c>
      <c r="H1591">
        <v>52</v>
      </c>
      <c r="I1591" t="s">
        <v>77</v>
      </c>
      <c r="J1591">
        <v>102</v>
      </c>
      <c r="K1591" t="s">
        <v>46</v>
      </c>
      <c r="L1591">
        <v>1</v>
      </c>
      <c r="M1591" t="s">
        <v>66</v>
      </c>
      <c r="N1591" s="4" t="str">
        <f>IF(consolidado[[#This Row],[tempo]]&gt;consolidado[[#This Row],[prioridade_horas]],"Fora do prazo","Dentro do prazo estimado")</f>
        <v>Fora do prazo</v>
      </c>
      <c r="O1591" s="3">
        <v>1</v>
      </c>
      <c r="P1591" t="s">
        <v>27</v>
      </c>
      <c r="Q1591">
        <v>3</v>
      </c>
      <c r="R1591" t="s">
        <v>33</v>
      </c>
      <c r="S1591">
        <v>26</v>
      </c>
      <c r="T1591" t="s">
        <v>78</v>
      </c>
      <c r="U1591">
        <v>6</v>
      </c>
      <c r="V1591" t="s">
        <v>29</v>
      </c>
      <c r="W1591">
        <v>4</v>
      </c>
      <c r="X1591" t="s">
        <v>30</v>
      </c>
    </row>
    <row r="1592" spans="1:24">
      <c r="A1592">
        <v>34397</v>
      </c>
      <c r="B1592" t="s">
        <v>1107</v>
      </c>
      <c r="C1592" s="1">
        <v>45348.476099537038</v>
      </c>
      <c r="D1592" s="1">
        <v>45357.627349537041</v>
      </c>
      <c r="E1592" s="3">
        <v>2.78125</v>
      </c>
      <c r="F1592">
        <v>113</v>
      </c>
      <c r="G1592" t="s">
        <v>925</v>
      </c>
      <c r="H1592">
        <v>113</v>
      </c>
      <c r="I1592" t="s">
        <v>925</v>
      </c>
      <c r="J1592">
        <v>113</v>
      </c>
      <c r="K1592" t="s">
        <v>925</v>
      </c>
      <c r="L1592">
        <v>13</v>
      </c>
      <c r="M1592" t="s">
        <v>60</v>
      </c>
      <c r="N1592" s="4" t="str">
        <f>IF(consolidado[[#This Row],[tempo]]&gt;consolidado[[#This Row],[prioridade_horas]],"Fora do prazo","Dentro do prazo estimado")</f>
        <v>Fora do prazo</v>
      </c>
      <c r="O1592" s="3">
        <v>0.33333333333333331</v>
      </c>
      <c r="P1592" t="s">
        <v>38</v>
      </c>
      <c r="Q1592">
        <v>6</v>
      </c>
      <c r="R1592" t="s">
        <v>28</v>
      </c>
      <c r="S1592">
        <v>1</v>
      </c>
      <c r="T1592" t="s">
        <v>66</v>
      </c>
      <c r="U1592">
        <v>56</v>
      </c>
      <c r="V1592" t="s">
        <v>40</v>
      </c>
      <c r="W1592">
        <v>3</v>
      </c>
      <c r="X1592" t="s">
        <v>86</v>
      </c>
    </row>
    <row r="1593" spans="1:24">
      <c r="A1593">
        <v>34398</v>
      </c>
      <c r="B1593" t="s">
        <v>31</v>
      </c>
      <c r="C1593" s="1">
        <v>45348.477824074071</v>
      </c>
      <c r="D1593" s="1">
        <v>45350.580833333333</v>
      </c>
      <c r="E1593" s="3">
        <v>0.85416666666666663</v>
      </c>
      <c r="F1593">
        <v>34</v>
      </c>
      <c r="G1593" t="s">
        <v>25</v>
      </c>
      <c r="H1593">
        <v>52</v>
      </c>
      <c r="I1593" t="s">
        <v>77</v>
      </c>
      <c r="J1593">
        <v>18</v>
      </c>
      <c r="K1593" t="s">
        <v>158</v>
      </c>
      <c r="L1593">
        <v>5</v>
      </c>
      <c r="M1593" t="s">
        <v>92</v>
      </c>
      <c r="N1593" s="4" t="str">
        <f>IF(consolidado[[#This Row],[tempo]]&gt;consolidado[[#This Row],[prioridade_horas]],"Fora do prazo","Dentro do prazo estimado")</f>
        <v>Dentro do prazo estimado</v>
      </c>
      <c r="O1593" s="3">
        <v>1</v>
      </c>
      <c r="P1593" t="s">
        <v>27</v>
      </c>
      <c r="Q1593">
        <v>3</v>
      </c>
      <c r="R1593" t="s">
        <v>33</v>
      </c>
      <c r="S1593">
        <v>16</v>
      </c>
      <c r="T1593" t="s">
        <v>43</v>
      </c>
      <c r="U1593">
        <v>28</v>
      </c>
      <c r="V1593" t="s">
        <v>34</v>
      </c>
      <c r="W1593">
        <v>4</v>
      </c>
      <c r="X1593" t="s">
        <v>30</v>
      </c>
    </row>
    <row r="1594" spans="1:24">
      <c r="A1594">
        <v>34399</v>
      </c>
      <c r="B1594" t="s">
        <v>31</v>
      </c>
      <c r="C1594" s="1">
        <v>45348.482025462959</v>
      </c>
      <c r="D1594" s="1">
        <v>45362.398912037039</v>
      </c>
      <c r="E1594" s="3">
        <v>3.6736111111111112</v>
      </c>
      <c r="F1594">
        <v>34</v>
      </c>
      <c r="G1594" t="s">
        <v>25</v>
      </c>
      <c r="H1594">
        <v>52</v>
      </c>
      <c r="I1594" t="s">
        <v>77</v>
      </c>
      <c r="J1594">
        <v>106</v>
      </c>
      <c r="K1594" t="s">
        <v>64</v>
      </c>
      <c r="L1594">
        <v>6</v>
      </c>
      <c r="M1594" t="s">
        <v>118</v>
      </c>
      <c r="N1594" s="4" t="str">
        <f>IF(consolidado[[#This Row],[tempo]]&gt;consolidado[[#This Row],[prioridade_horas]],"Fora do prazo","Dentro do prazo estimado")</f>
        <v>Fora do prazo</v>
      </c>
      <c r="O1594" s="3">
        <v>1</v>
      </c>
      <c r="P1594" t="s">
        <v>27</v>
      </c>
      <c r="Q1594">
        <v>3</v>
      </c>
      <c r="R1594" t="s">
        <v>33</v>
      </c>
      <c r="S1594">
        <v>16</v>
      </c>
      <c r="T1594" t="s">
        <v>43</v>
      </c>
      <c r="U1594">
        <v>28</v>
      </c>
      <c r="V1594" t="s">
        <v>34</v>
      </c>
      <c r="W1594">
        <v>4</v>
      </c>
      <c r="X1594" t="s">
        <v>30</v>
      </c>
    </row>
    <row r="1595" spans="1:24">
      <c r="A1595">
        <v>34400</v>
      </c>
      <c r="B1595" t="s">
        <v>31</v>
      </c>
      <c r="C1595" s="1">
        <v>45348.484398148146</v>
      </c>
      <c r="D1595" s="1">
        <v>45349.623518518521</v>
      </c>
      <c r="E1595" s="3">
        <v>0.51458333333333328</v>
      </c>
      <c r="F1595">
        <v>34</v>
      </c>
      <c r="G1595" t="s">
        <v>25</v>
      </c>
      <c r="H1595">
        <v>19</v>
      </c>
      <c r="I1595" t="s">
        <v>91</v>
      </c>
      <c r="J1595">
        <v>19</v>
      </c>
      <c r="K1595" t="s">
        <v>91</v>
      </c>
      <c r="L1595">
        <v>5</v>
      </c>
      <c r="M1595" t="s">
        <v>92</v>
      </c>
      <c r="N1595" s="4" t="str">
        <f>IF(consolidado[[#This Row],[tempo]]&gt;consolidado[[#This Row],[prioridade_horas]],"Fora do prazo","Dentro do prazo estimado")</f>
        <v>Dentro do prazo estimado</v>
      </c>
      <c r="O1595" s="3">
        <v>1</v>
      </c>
      <c r="P1595" t="s">
        <v>27</v>
      </c>
      <c r="Q1595">
        <v>6</v>
      </c>
      <c r="R1595" t="s">
        <v>28</v>
      </c>
      <c r="S1595">
        <v>5</v>
      </c>
      <c r="T1595" t="s">
        <v>92</v>
      </c>
      <c r="U1595">
        <v>28</v>
      </c>
      <c r="V1595" t="s">
        <v>34</v>
      </c>
      <c r="W1595">
        <v>4</v>
      </c>
      <c r="X1595" t="s">
        <v>30</v>
      </c>
    </row>
    <row r="1596" spans="1:24">
      <c r="A1596">
        <v>34401</v>
      </c>
      <c r="B1596" t="s">
        <v>1108</v>
      </c>
      <c r="C1596" s="1">
        <v>45348.484652777777</v>
      </c>
      <c r="D1596" s="1">
        <v>45348.712245370371</v>
      </c>
      <c r="E1596" s="3">
        <v>0.22777777777777777</v>
      </c>
      <c r="F1596">
        <v>103</v>
      </c>
      <c r="G1596" t="s">
        <v>89</v>
      </c>
      <c r="H1596">
        <v>26</v>
      </c>
      <c r="I1596" t="s">
        <v>268</v>
      </c>
      <c r="J1596">
        <v>109</v>
      </c>
      <c r="K1596" t="s">
        <v>606</v>
      </c>
      <c r="L1596">
        <v>8</v>
      </c>
      <c r="M1596" t="s">
        <v>110</v>
      </c>
      <c r="N1596" s="4" t="str">
        <f>IF(consolidado[[#This Row],[tempo]]&gt;consolidado[[#This Row],[prioridade_horas]],"Fora do prazo","Dentro do prazo estimado")</f>
        <v>Dentro do prazo estimado</v>
      </c>
      <c r="O1596" s="3">
        <v>1</v>
      </c>
      <c r="P1596" t="s">
        <v>27</v>
      </c>
      <c r="Q1596">
        <v>3</v>
      </c>
      <c r="R1596" t="s">
        <v>33</v>
      </c>
      <c r="S1596">
        <v>8</v>
      </c>
      <c r="T1596" t="s">
        <v>110</v>
      </c>
      <c r="U1596">
        <v>17</v>
      </c>
      <c r="V1596" t="s">
        <v>1109</v>
      </c>
      <c r="W1596">
        <v>5</v>
      </c>
      <c r="X1596" t="s">
        <v>41</v>
      </c>
    </row>
    <row r="1597" spans="1:24">
      <c r="A1597">
        <v>34402</v>
      </c>
      <c r="B1597" t="s">
        <v>1110</v>
      </c>
      <c r="C1597" s="1">
        <v>45348.485983796294</v>
      </c>
      <c r="D1597" s="1">
        <v>45350.638518518521</v>
      </c>
      <c r="E1597" s="3">
        <v>0.90416666666666667</v>
      </c>
      <c r="F1597">
        <v>106</v>
      </c>
      <c r="G1597" t="s">
        <v>64</v>
      </c>
      <c r="H1597">
        <v>49</v>
      </c>
      <c r="I1597" t="s">
        <v>42</v>
      </c>
      <c r="J1597">
        <v>106</v>
      </c>
      <c r="K1597" t="s">
        <v>64</v>
      </c>
      <c r="L1597">
        <v>16</v>
      </c>
      <c r="M1597" t="s">
        <v>43</v>
      </c>
      <c r="N1597" s="4" t="str">
        <f>IF(consolidado[[#This Row],[tempo]]&gt;consolidado[[#This Row],[prioridade_horas]],"Fora do prazo","Dentro do prazo estimado")</f>
        <v>Fora do prazo</v>
      </c>
      <c r="O1597" s="3">
        <v>0.66666666666666663</v>
      </c>
      <c r="P1597" t="s">
        <v>70</v>
      </c>
      <c r="Q1597">
        <v>3</v>
      </c>
      <c r="R1597" t="s">
        <v>33</v>
      </c>
      <c r="S1597">
        <v>16</v>
      </c>
      <c r="T1597" t="s">
        <v>43</v>
      </c>
      <c r="U1597">
        <v>108</v>
      </c>
      <c r="V1597" t="s">
        <v>375</v>
      </c>
      <c r="W1597">
        <v>5</v>
      </c>
      <c r="X1597" t="s">
        <v>41</v>
      </c>
    </row>
    <row r="1598" spans="1:24">
      <c r="A1598">
        <v>34403</v>
      </c>
      <c r="B1598" t="s">
        <v>1111</v>
      </c>
      <c r="C1598" s="1">
        <v>45348.487372685187</v>
      </c>
      <c r="D1598" s="1">
        <v>45348.70349537037</v>
      </c>
      <c r="E1598" s="3">
        <v>0.21666666666666667</v>
      </c>
      <c r="F1598">
        <v>74</v>
      </c>
      <c r="G1598" t="s">
        <v>101</v>
      </c>
      <c r="H1598">
        <v>52</v>
      </c>
      <c r="I1598" t="s">
        <v>77</v>
      </c>
      <c r="J1598">
        <v>74</v>
      </c>
      <c r="K1598" t="s">
        <v>101</v>
      </c>
      <c r="L1598">
        <v>1</v>
      </c>
      <c r="M1598" t="s">
        <v>66</v>
      </c>
      <c r="N1598" s="4" t="str">
        <f>IF(consolidado[[#This Row],[tempo]]&gt;consolidado[[#This Row],[prioridade_horas]],"Fora do prazo","Dentro do prazo estimado")</f>
        <v>Dentro do prazo estimado</v>
      </c>
      <c r="O1598" s="3">
        <v>0.66666666666666663</v>
      </c>
      <c r="P1598" t="s">
        <v>70</v>
      </c>
      <c r="Q1598">
        <v>3</v>
      </c>
      <c r="R1598" t="s">
        <v>33</v>
      </c>
      <c r="S1598">
        <v>16</v>
      </c>
      <c r="T1598" t="s">
        <v>43</v>
      </c>
      <c r="U1598">
        <v>28</v>
      </c>
      <c r="V1598" t="s">
        <v>34</v>
      </c>
      <c r="W1598">
        <v>4</v>
      </c>
      <c r="X1598" t="s">
        <v>30</v>
      </c>
    </row>
    <row r="1599" spans="1:24">
      <c r="A1599">
        <v>34404</v>
      </c>
      <c r="B1599" t="s">
        <v>311</v>
      </c>
      <c r="C1599" s="1">
        <v>45348.49795138889</v>
      </c>
      <c r="D1599" s="1">
        <v>45359.679155092592</v>
      </c>
      <c r="E1599" s="3">
        <v>3.5618055555555554</v>
      </c>
      <c r="F1599">
        <v>34</v>
      </c>
      <c r="G1599" t="s">
        <v>25</v>
      </c>
      <c r="H1599">
        <v>69</v>
      </c>
      <c r="I1599" t="s">
        <v>65</v>
      </c>
      <c r="J1599">
        <v>102</v>
      </c>
      <c r="K1599" t="s">
        <v>46</v>
      </c>
      <c r="L1599">
        <v>1</v>
      </c>
      <c r="M1599" t="s">
        <v>66</v>
      </c>
      <c r="N1599" s="4" t="str">
        <f>IF(consolidado[[#This Row],[tempo]]&gt;consolidado[[#This Row],[prioridade_horas]],"Fora do prazo","Dentro do prazo estimado")</f>
        <v>Fora do prazo</v>
      </c>
      <c r="O1599" s="3">
        <v>1</v>
      </c>
      <c r="P1599" t="s">
        <v>27</v>
      </c>
      <c r="Q1599">
        <v>3</v>
      </c>
      <c r="R1599" t="s">
        <v>33</v>
      </c>
      <c r="S1599">
        <v>1</v>
      </c>
      <c r="T1599" t="s">
        <v>66</v>
      </c>
      <c r="U1599">
        <v>29</v>
      </c>
      <c r="V1599" t="s">
        <v>85</v>
      </c>
      <c r="W1599">
        <v>4</v>
      </c>
      <c r="X1599" t="s">
        <v>30</v>
      </c>
    </row>
    <row r="1600" spans="1:24">
      <c r="A1600">
        <v>34405</v>
      </c>
      <c r="B1600" t="s">
        <v>212</v>
      </c>
      <c r="C1600" s="1">
        <v>45348.498310185183</v>
      </c>
      <c r="D1600" s="1">
        <v>45349.6018287037</v>
      </c>
      <c r="E1600" s="3">
        <v>0.47916666666666669</v>
      </c>
      <c r="F1600">
        <v>18</v>
      </c>
      <c r="G1600" t="s">
        <v>158</v>
      </c>
      <c r="H1600">
        <v>52</v>
      </c>
      <c r="I1600" t="s">
        <v>77</v>
      </c>
      <c r="J1600">
        <v>18</v>
      </c>
      <c r="K1600" t="s">
        <v>158</v>
      </c>
      <c r="L1600">
        <v>5</v>
      </c>
      <c r="M1600" t="s">
        <v>92</v>
      </c>
      <c r="N1600" s="4" t="str">
        <f>IF(consolidado[[#This Row],[tempo]]&gt;consolidado[[#This Row],[prioridade_horas]],"Fora do prazo","Dentro do prazo estimado")</f>
        <v>Dentro do prazo estimado</v>
      </c>
      <c r="O1600" s="3">
        <v>5</v>
      </c>
      <c r="P1600" t="s">
        <v>84</v>
      </c>
      <c r="Q1600">
        <v>3</v>
      </c>
      <c r="R1600" t="s">
        <v>33</v>
      </c>
      <c r="S1600">
        <v>16</v>
      </c>
      <c r="T1600" t="s">
        <v>43</v>
      </c>
      <c r="U1600">
        <v>28</v>
      </c>
      <c r="V1600" t="s">
        <v>34</v>
      </c>
      <c r="W1600">
        <v>3</v>
      </c>
      <c r="X1600" t="s">
        <v>86</v>
      </c>
    </row>
    <row r="1601" spans="1:24">
      <c r="A1601">
        <v>34406</v>
      </c>
      <c r="B1601" t="s">
        <v>975</v>
      </c>
      <c r="C1601" s="1">
        <v>45348.499166666668</v>
      </c>
      <c r="D1601" s="1">
        <v>45349.399513888886</v>
      </c>
      <c r="E1601" s="3">
        <v>0.27638888888888891</v>
      </c>
      <c r="F1601">
        <v>18</v>
      </c>
      <c r="G1601" t="s">
        <v>158</v>
      </c>
      <c r="H1601">
        <v>18</v>
      </c>
      <c r="I1601" t="s">
        <v>158</v>
      </c>
      <c r="J1601">
        <v>18</v>
      </c>
      <c r="K1601" t="s">
        <v>158</v>
      </c>
      <c r="L1601">
        <v>5</v>
      </c>
      <c r="M1601" t="s">
        <v>92</v>
      </c>
      <c r="N1601" s="4" t="str">
        <f>IF(consolidado[[#This Row],[tempo]]&gt;consolidado[[#This Row],[prioridade_horas]],"Fora do prazo","Dentro do prazo estimado")</f>
        <v>Dentro do prazo estimado</v>
      </c>
      <c r="O1601" s="3">
        <v>5</v>
      </c>
      <c r="P1601" t="s">
        <v>84</v>
      </c>
      <c r="Q1601">
        <v>6</v>
      </c>
      <c r="R1601" t="s">
        <v>28</v>
      </c>
      <c r="S1601">
        <v>5</v>
      </c>
      <c r="T1601" t="s">
        <v>92</v>
      </c>
      <c r="U1601">
        <v>28</v>
      </c>
      <c r="V1601" t="s">
        <v>34</v>
      </c>
      <c r="W1601">
        <v>3</v>
      </c>
      <c r="X1601" t="s">
        <v>86</v>
      </c>
    </row>
    <row r="1602" spans="1:24">
      <c r="A1602">
        <v>34407</v>
      </c>
      <c r="B1602" t="s">
        <v>975</v>
      </c>
      <c r="C1602" s="1">
        <v>45348.500254629631</v>
      </c>
      <c r="D1602" s="1">
        <v>45349.395983796298</v>
      </c>
      <c r="E1602" s="3">
        <v>0.27152777777777776</v>
      </c>
      <c r="F1602">
        <v>18</v>
      </c>
      <c r="G1602" t="s">
        <v>158</v>
      </c>
      <c r="H1602">
        <v>18</v>
      </c>
      <c r="I1602" t="s">
        <v>158</v>
      </c>
      <c r="J1602">
        <v>18</v>
      </c>
      <c r="K1602" t="s">
        <v>158</v>
      </c>
      <c r="L1602">
        <v>5</v>
      </c>
      <c r="M1602" t="s">
        <v>92</v>
      </c>
      <c r="N1602" s="4" t="str">
        <f>IF(consolidado[[#This Row],[tempo]]&gt;consolidado[[#This Row],[prioridade_horas]],"Fora do prazo","Dentro do prazo estimado")</f>
        <v>Dentro do prazo estimado</v>
      </c>
      <c r="O1602" s="3">
        <v>5</v>
      </c>
      <c r="P1602" t="s">
        <v>84</v>
      </c>
      <c r="Q1602">
        <v>4</v>
      </c>
      <c r="R1602" t="s">
        <v>39</v>
      </c>
      <c r="S1602">
        <v>5</v>
      </c>
      <c r="T1602" t="s">
        <v>92</v>
      </c>
      <c r="U1602">
        <v>28</v>
      </c>
      <c r="V1602" t="s">
        <v>34</v>
      </c>
      <c r="W1602">
        <v>3</v>
      </c>
      <c r="X1602" t="s">
        <v>86</v>
      </c>
    </row>
    <row r="1603" spans="1:24">
      <c r="A1603">
        <v>34408</v>
      </c>
      <c r="B1603" t="s">
        <v>227</v>
      </c>
      <c r="C1603" s="1">
        <v>45348.501134259262</v>
      </c>
      <c r="D1603" s="1">
        <v>45357.463402777779</v>
      </c>
      <c r="E1603" s="3">
        <v>2.5923611111111109</v>
      </c>
      <c r="F1603">
        <v>34</v>
      </c>
      <c r="G1603" t="s">
        <v>25</v>
      </c>
      <c r="H1603">
        <v>74</v>
      </c>
      <c r="I1603" t="s">
        <v>101</v>
      </c>
      <c r="J1603">
        <v>102</v>
      </c>
      <c r="K1603" t="s">
        <v>46</v>
      </c>
      <c r="L1603">
        <v>1</v>
      </c>
      <c r="M1603" t="s">
        <v>66</v>
      </c>
      <c r="N1603" s="4" t="str">
        <f>IF(consolidado[[#This Row],[tempo]]&gt;consolidado[[#This Row],[prioridade_horas]],"Fora do prazo","Dentro do prazo estimado")</f>
        <v>Fora do prazo</v>
      </c>
      <c r="O1603" s="3">
        <v>1</v>
      </c>
      <c r="P1603" t="s">
        <v>27</v>
      </c>
      <c r="Q1603">
        <v>3</v>
      </c>
      <c r="R1603" t="s">
        <v>33</v>
      </c>
      <c r="S1603">
        <v>1</v>
      </c>
      <c r="T1603" t="s">
        <v>66</v>
      </c>
      <c r="U1603">
        <v>8</v>
      </c>
      <c r="V1603" t="s">
        <v>194</v>
      </c>
      <c r="W1603">
        <v>4</v>
      </c>
      <c r="X1603" t="s">
        <v>30</v>
      </c>
    </row>
    <row r="1604" spans="1:24">
      <c r="A1604">
        <v>34409</v>
      </c>
      <c r="B1604" t="s">
        <v>153</v>
      </c>
      <c r="C1604" s="1">
        <v>45348.503923611112</v>
      </c>
      <c r="D1604" s="1">
        <v>45356.385324074072</v>
      </c>
      <c r="E1604" s="3">
        <v>2.1354166666666665</v>
      </c>
      <c r="F1604">
        <v>32</v>
      </c>
      <c r="G1604" t="s">
        <v>154</v>
      </c>
      <c r="H1604">
        <v>32</v>
      </c>
      <c r="I1604" t="s">
        <v>154</v>
      </c>
      <c r="J1604">
        <v>32</v>
      </c>
      <c r="K1604" t="s">
        <v>154</v>
      </c>
      <c r="L1604">
        <v>4</v>
      </c>
      <c r="M1604" t="s">
        <v>94</v>
      </c>
      <c r="N1604" s="4" t="str">
        <f>IF(consolidado[[#This Row],[tempo]]&gt;consolidado[[#This Row],[prioridade_horas]],"Fora do prazo","Dentro do prazo estimado")</f>
        <v>Fora do prazo</v>
      </c>
      <c r="O1604" s="3">
        <v>0.33333333333333331</v>
      </c>
      <c r="P1604" t="s">
        <v>38</v>
      </c>
      <c r="Q1604">
        <v>6</v>
      </c>
      <c r="R1604" t="s">
        <v>28</v>
      </c>
      <c r="S1604">
        <v>4</v>
      </c>
      <c r="T1604" t="s">
        <v>94</v>
      </c>
      <c r="U1604">
        <v>28</v>
      </c>
      <c r="V1604" t="s">
        <v>34</v>
      </c>
      <c r="W1604">
        <v>5</v>
      </c>
      <c r="X1604" t="s">
        <v>41</v>
      </c>
    </row>
    <row r="1605" spans="1:24">
      <c r="A1605">
        <v>34410</v>
      </c>
      <c r="B1605" t="s">
        <v>1112</v>
      </c>
      <c r="C1605" s="1">
        <v>45348.512916666667</v>
      </c>
      <c r="D1605" s="1">
        <v>45348.599189814813</v>
      </c>
      <c r="E1605" s="3">
        <v>8.611111111111111E-2</v>
      </c>
      <c r="F1605">
        <v>83</v>
      </c>
      <c r="G1605" t="s">
        <v>104</v>
      </c>
      <c r="H1605">
        <v>83</v>
      </c>
      <c r="I1605" t="s">
        <v>104</v>
      </c>
      <c r="J1605">
        <v>83</v>
      </c>
      <c r="K1605" t="s">
        <v>104</v>
      </c>
      <c r="L1605">
        <v>16</v>
      </c>
      <c r="M1605" t="s">
        <v>43</v>
      </c>
      <c r="N1605" s="4" t="str">
        <f>IF(consolidado[[#This Row],[tempo]]&gt;consolidado[[#This Row],[prioridade_horas]],"Fora do prazo","Dentro do prazo estimado")</f>
        <v>Dentro do prazo estimado</v>
      </c>
      <c r="O1605" s="3">
        <v>0.33333333333333331</v>
      </c>
      <c r="P1605" t="s">
        <v>38</v>
      </c>
      <c r="Q1605">
        <v>3</v>
      </c>
      <c r="R1605" t="s">
        <v>33</v>
      </c>
      <c r="S1605">
        <v>23</v>
      </c>
      <c r="T1605" t="s">
        <v>121</v>
      </c>
      <c r="U1605">
        <v>56</v>
      </c>
      <c r="V1605" t="s">
        <v>40</v>
      </c>
      <c r="W1605">
        <v>4</v>
      </c>
      <c r="X1605" t="s">
        <v>30</v>
      </c>
    </row>
    <row r="1606" spans="1:24">
      <c r="A1606">
        <v>34411</v>
      </c>
      <c r="B1606" t="s">
        <v>888</v>
      </c>
      <c r="C1606" s="1">
        <v>45348.52070601852</v>
      </c>
      <c r="D1606" s="1">
        <v>45348.659791666665</v>
      </c>
      <c r="E1606" s="3">
        <v>0.13958333333333334</v>
      </c>
      <c r="F1606">
        <v>69</v>
      </c>
      <c r="G1606" t="s">
        <v>65</v>
      </c>
      <c r="H1606">
        <v>49</v>
      </c>
      <c r="I1606" t="s">
        <v>42</v>
      </c>
      <c r="J1606">
        <v>69</v>
      </c>
      <c r="K1606" t="s">
        <v>65</v>
      </c>
      <c r="L1606">
        <v>27</v>
      </c>
      <c r="M1606" t="s">
        <v>59</v>
      </c>
      <c r="N1606" s="4" t="str">
        <f>IF(consolidado[[#This Row],[tempo]]&gt;consolidado[[#This Row],[prioridade_horas]],"Fora do prazo","Dentro do prazo estimado")</f>
        <v>Dentro do prazo estimado</v>
      </c>
      <c r="O1606" s="3">
        <v>0.33333333333333331</v>
      </c>
      <c r="P1606" t="s">
        <v>38</v>
      </c>
      <c r="Q1606">
        <v>3</v>
      </c>
      <c r="R1606" t="s">
        <v>33</v>
      </c>
      <c r="S1606">
        <v>16</v>
      </c>
      <c r="T1606" t="s">
        <v>43</v>
      </c>
      <c r="U1606">
        <v>27</v>
      </c>
      <c r="V1606" t="s">
        <v>178</v>
      </c>
      <c r="W1606">
        <v>5</v>
      </c>
      <c r="X1606" t="s">
        <v>41</v>
      </c>
    </row>
    <row r="1607" spans="1:24">
      <c r="A1607">
        <v>34412</v>
      </c>
      <c r="B1607" t="s">
        <v>1113</v>
      </c>
      <c r="C1607" s="1">
        <v>45348.532604166663</v>
      </c>
      <c r="D1607" s="1">
        <v>45348.642210648148</v>
      </c>
      <c r="E1607" s="3">
        <v>0.10972222222222222</v>
      </c>
      <c r="F1607">
        <v>83</v>
      </c>
      <c r="G1607" t="s">
        <v>104</v>
      </c>
      <c r="H1607">
        <v>99</v>
      </c>
      <c r="I1607" t="s">
        <v>73</v>
      </c>
      <c r="J1607">
        <v>83</v>
      </c>
      <c r="K1607" t="s">
        <v>104</v>
      </c>
      <c r="L1607">
        <v>16</v>
      </c>
      <c r="M1607" t="s">
        <v>43</v>
      </c>
      <c r="N1607" s="4" t="str">
        <f>IF(consolidado[[#This Row],[tempo]]&gt;consolidado[[#This Row],[prioridade_horas]],"Fora do prazo","Dentro do prazo estimado")</f>
        <v>Dentro do prazo estimado</v>
      </c>
      <c r="O1607" s="3">
        <v>0.33333333333333331</v>
      </c>
      <c r="P1607" t="s">
        <v>38</v>
      </c>
      <c r="Q1607">
        <v>3</v>
      </c>
      <c r="R1607" t="s">
        <v>33</v>
      </c>
      <c r="S1607">
        <v>16</v>
      </c>
      <c r="T1607" t="s">
        <v>43</v>
      </c>
      <c r="U1607">
        <v>56</v>
      </c>
      <c r="V1607" t="s">
        <v>40</v>
      </c>
      <c r="W1607">
        <v>5</v>
      </c>
      <c r="X1607" t="s">
        <v>41</v>
      </c>
    </row>
    <row r="1608" spans="1:24">
      <c r="A1608">
        <v>34413</v>
      </c>
      <c r="B1608" t="s">
        <v>63</v>
      </c>
      <c r="C1608" s="1">
        <v>45348.540543981479</v>
      </c>
      <c r="D1608" s="1">
        <v>45348.603263888886</v>
      </c>
      <c r="E1608" s="3">
        <v>6.25E-2</v>
      </c>
      <c r="F1608">
        <v>106</v>
      </c>
      <c r="G1608" t="s">
        <v>64</v>
      </c>
      <c r="H1608">
        <v>38</v>
      </c>
      <c r="I1608" t="s">
        <v>117</v>
      </c>
      <c r="J1608">
        <v>106</v>
      </c>
      <c r="K1608" t="s">
        <v>64</v>
      </c>
      <c r="L1608">
        <v>6</v>
      </c>
      <c r="M1608" t="s">
        <v>118</v>
      </c>
      <c r="N1608" s="4" t="str">
        <f>IF(consolidado[[#This Row],[tempo]]&gt;consolidado[[#This Row],[prioridade_horas]],"Fora do prazo","Dentro do prazo estimado")</f>
        <v>Dentro do prazo estimado</v>
      </c>
      <c r="O1608" s="3">
        <v>0.33333333333333331</v>
      </c>
      <c r="P1608" t="s">
        <v>38</v>
      </c>
      <c r="Q1608">
        <v>3</v>
      </c>
      <c r="R1608" t="s">
        <v>33</v>
      </c>
      <c r="S1608">
        <v>6</v>
      </c>
      <c r="T1608" t="s">
        <v>118</v>
      </c>
      <c r="U1608">
        <v>38</v>
      </c>
      <c r="V1608" t="s">
        <v>67</v>
      </c>
      <c r="W1608">
        <v>5</v>
      </c>
      <c r="X1608" t="s">
        <v>41</v>
      </c>
    </row>
    <row r="1609" spans="1:24">
      <c r="A1609">
        <v>34414</v>
      </c>
      <c r="B1609" t="s">
        <v>290</v>
      </c>
      <c r="C1609" s="1">
        <v>45348.550266203703</v>
      </c>
      <c r="D1609" s="1">
        <v>45348.621921296297</v>
      </c>
      <c r="E1609" s="3">
        <v>7.1527777777777773E-2</v>
      </c>
      <c r="F1609">
        <v>104</v>
      </c>
      <c r="G1609" t="s">
        <v>108</v>
      </c>
      <c r="H1609">
        <v>52</v>
      </c>
      <c r="I1609" t="s">
        <v>77</v>
      </c>
      <c r="J1609">
        <v>47</v>
      </c>
      <c r="K1609" t="s">
        <v>100</v>
      </c>
      <c r="L1609">
        <v>13</v>
      </c>
      <c r="M1609" t="s">
        <v>60</v>
      </c>
      <c r="N1609" s="4" t="str">
        <f>IF(consolidado[[#This Row],[tempo]]&gt;consolidado[[#This Row],[prioridade_horas]],"Fora do prazo","Dentro do prazo estimado")</f>
        <v>Dentro do prazo estimado</v>
      </c>
      <c r="O1609" s="3">
        <v>0.33333333333333331</v>
      </c>
      <c r="P1609" t="s">
        <v>38</v>
      </c>
      <c r="Q1609">
        <v>3</v>
      </c>
      <c r="R1609" t="s">
        <v>33</v>
      </c>
      <c r="S1609">
        <v>16</v>
      </c>
      <c r="T1609" t="s">
        <v>43</v>
      </c>
      <c r="U1609">
        <v>25</v>
      </c>
      <c r="V1609" t="s">
        <v>90</v>
      </c>
      <c r="W1609">
        <v>3</v>
      </c>
      <c r="X1609" t="s">
        <v>86</v>
      </c>
    </row>
    <row r="1610" spans="1:24">
      <c r="A1610">
        <v>34415</v>
      </c>
      <c r="B1610" t="s">
        <v>157</v>
      </c>
      <c r="C1610" s="1">
        <v>45348.559131944443</v>
      </c>
      <c r="D1610" s="1">
        <v>45355.359768518516</v>
      </c>
      <c r="E1610" s="3">
        <v>1.6791666666666667</v>
      </c>
      <c r="F1610">
        <v>34</v>
      </c>
      <c r="G1610" t="s">
        <v>25</v>
      </c>
      <c r="H1610">
        <v>34</v>
      </c>
      <c r="I1610" t="s">
        <v>25</v>
      </c>
      <c r="J1610">
        <v>35</v>
      </c>
      <c r="K1610" t="s">
        <v>32</v>
      </c>
      <c r="L1610">
        <v>3</v>
      </c>
      <c r="M1610" t="s">
        <v>26</v>
      </c>
      <c r="N1610" s="4" t="str">
        <f>IF(consolidado[[#This Row],[tempo]]&gt;consolidado[[#This Row],[prioridade_horas]],"Fora do prazo","Dentro do prazo estimado")</f>
        <v>Fora do prazo</v>
      </c>
      <c r="O1610" s="3">
        <v>1</v>
      </c>
      <c r="P1610" t="s">
        <v>27</v>
      </c>
      <c r="Q1610">
        <v>3</v>
      </c>
      <c r="R1610" t="s">
        <v>33</v>
      </c>
      <c r="S1610">
        <v>3</v>
      </c>
      <c r="T1610" t="s">
        <v>26</v>
      </c>
      <c r="U1610">
        <v>9</v>
      </c>
      <c r="V1610" t="s">
        <v>159</v>
      </c>
      <c r="W1610">
        <v>4</v>
      </c>
      <c r="X1610" t="s">
        <v>30</v>
      </c>
    </row>
    <row r="1611" spans="1:24">
      <c r="A1611">
        <v>34416</v>
      </c>
      <c r="B1611" t="s">
        <v>227</v>
      </c>
      <c r="C1611" s="1">
        <v>45348.570370370369</v>
      </c>
      <c r="D1611" s="1">
        <v>45352.437951388885</v>
      </c>
      <c r="E1611" s="3">
        <v>1.3701388888888888</v>
      </c>
      <c r="F1611">
        <v>34</v>
      </c>
      <c r="G1611" t="s">
        <v>25</v>
      </c>
      <c r="H1611">
        <v>113</v>
      </c>
      <c r="I1611" t="s">
        <v>925</v>
      </c>
      <c r="J1611">
        <v>102</v>
      </c>
      <c r="K1611" t="s">
        <v>46</v>
      </c>
      <c r="L1611">
        <v>1</v>
      </c>
      <c r="M1611" t="s">
        <v>66</v>
      </c>
      <c r="N1611" s="4" t="str">
        <f>IF(consolidado[[#This Row],[tempo]]&gt;consolidado[[#This Row],[prioridade_horas]],"Fora do prazo","Dentro do prazo estimado")</f>
        <v>Fora do prazo</v>
      </c>
      <c r="O1611" s="3">
        <v>1</v>
      </c>
      <c r="P1611" t="s">
        <v>27</v>
      </c>
      <c r="Q1611">
        <v>3</v>
      </c>
      <c r="R1611" t="s">
        <v>33</v>
      </c>
      <c r="S1611">
        <v>1</v>
      </c>
      <c r="T1611" t="s">
        <v>66</v>
      </c>
      <c r="U1611">
        <v>8</v>
      </c>
      <c r="V1611" t="s">
        <v>194</v>
      </c>
      <c r="W1611">
        <v>4</v>
      </c>
      <c r="X1611" t="s">
        <v>30</v>
      </c>
    </row>
    <row r="1612" spans="1:24">
      <c r="A1612">
        <v>34417</v>
      </c>
      <c r="B1612" t="s">
        <v>1114</v>
      </c>
      <c r="C1612" s="1">
        <v>45348.573321759257</v>
      </c>
      <c r="D1612" s="1">
        <v>45355.580740740741</v>
      </c>
      <c r="E1612" s="3">
        <v>1.8861111111111111</v>
      </c>
      <c r="F1612">
        <v>34</v>
      </c>
      <c r="G1612" t="s">
        <v>25</v>
      </c>
      <c r="H1612">
        <v>74</v>
      </c>
      <c r="I1612" t="s">
        <v>101</v>
      </c>
      <c r="J1612">
        <v>102</v>
      </c>
      <c r="K1612" t="s">
        <v>46</v>
      </c>
      <c r="L1612">
        <v>1</v>
      </c>
      <c r="M1612" t="s">
        <v>66</v>
      </c>
      <c r="N1612" s="4" t="str">
        <f>IF(consolidado[[#This Row],[tempo]]&gt;consolidado[[#This Row],[prioridade_horas]],"Fora do prazo","Dentro do prazo estimado")</f>
        <v>Fora do prazo</v>
      </c>
      <c r="O1612" s="3">
        <v>1</v>
      </c>
      <c r="P1612" t="s">
        <v>27</v>
      </c>
      <c r="Q1612">
        <v>3</v>
      </c>
      <c r="R1612" t="s">
        <v>33</v>
      </c>
      <c r="S1612">
        <v>1</v>
      </c>
      <c r="T1612" t="s">
        <v>66</v>
      </c>
      <c r="U1612">
        <v>14</v>
      </c>
      <c r="V1612" t="s">
        <v>323</v>
      </c>
      <c r="W1612">
        <v>4</v>
      </c>
      <c r="X1612" t="s">
        <v>30</v>
      </c>
    </row>
    <row r="1613" spans="1:24">
      <c r="A1613">
        <v>34418</v>
      </c>
      <c r="B1613" t="s">
        <v>418</v>
      </c>
      <c r="C1613" s="1">
        <v>45348.575104166666</v>
      </c>
      <c r="D1613" s="1">
        <v>45348.617303240739</v>
      </c>
      <c r="E1613" s="3">
        <v>4.1666666666666664E-2</v>
      </c>
      <c r="F1613">
        <v>34</v>
      </c>
      <c r="G1613" t="s">
        <v>25</v>
      </c>
      <c r="H1613">
        <v>34</v>
      </c>
      <c r="I1613" t="s">
        <v>25</v>
      </c>
      <c r="J1613">
        <v>34</v>
      </c>
      <c r="K1613" t="s">
        <v>25</v>
      </c>
      <c r="L1613">
        <v>3</v>
      </c>
      <c r="M1613" t="s">
        <v>26</v>
      </c>
      <c r="N1613" s="4" t="str">
        <f>IF(consolidado[[#This Row],[tempo]]&gt;consolidado[[#This Row],[prioridade_horas]],"Fora do prazo","Dentro do prazo estimado")</f>
        <v>Dentro do prazo estimado</v>
      </c>
      <c r="O1613" s="3">
        <v>1</v>
      </c>
      <c r="P1613" t="s">
        <v>27</v>
      </c>
      <c r="Q1613">
        <v>3</v>
      </c>
      <c r="R1613" t="s">
        <v>33</v>
      </c>
      <c r="S1613">
        <v>3</v>
      </c>
      <c r="T1613" t="s">
        <v>26</v>
      </c>
      <c r="U1613">
        <v>10</v>
      </c>
      <c r="V1613" t="s">
        <v>352</v>
      </c>
      <c r="W1613">
        <v>4</v>
      </c>
      <c r="X1613" t="s">
        <v>30</v>
      </c>
    </row>
    <row r="1614" spans="1:24">
      <c r="A1614">
        <v>34419</v>
      </c>
      <c r="B1614" t="s">
        <v>1115</v>
      </c>
      <c r="C1614" s="1">
        <v>45348.578622685185</v>
      </c>
      <c r="D1614" s="1">
        <v>45348.655138888891</v>
      </c>
      <c r="E1614" s="3">
        <v>7.6388888888888895E-2</v>
      </c>
      <c r="F1614">
        <v>54</v>
      </c>
      <c r="G1614" t="s">
        <v>186</v>
      </c>
      <c r="H1614">
        <v>1</v>
      </c>
      <c r="I1614" t="s">
        <v>1116</v>
      </c>
      <c r="J1614">
        <v>54</v>
      </c>
      <c r="K1614" t="s">
        <v>186</v>
      </c>
      <c r="L1614">
        <v>18</v>
      </c>
      <c r="M1614" t="s">
        <v>187</v>
      </c>
      <c r="N1614" s="4" t="str">
        <f>IF(consolidado[[#This Row],[tempo]]&gt;consolidado[[#This Row],[prioridade_horas]],"Fora do prazo","Dentro do prazo estimado")</f>
        <v>Dentro do prazo estimado</v>
      </c>
      <c r="O1614" s="3">
        <v>0.33333333333333331</v>
      </c>
      <c r="P1614" t="s">
        <v>38</v>
      </c>
      <c r="Q1614">
        <v>3</v>
      </c>
      <c r="R1614" t="s">
        <v>33</v>
      </c>
      <c r="S1614">
        <v>18</v>
      </c>
      <c r="T1614" t="s">
        <v>187</v>
      </c>
      <c r="U1614">
        <v>56</v>
      </c>
      <c r="V1614" t="s">
        <v>40</v>
      </c>
      <c r="W1614">
        <v>5</v>
      </c>
      <c r="X1614" t="s">
        <v>41</v>
      </c>
    </row>
    <row r="1615" spans="1:24">
      <c r="A1615">
        <v>34420</v>
      </c>
      <c r="B1615" t="s">
        <v>171</v>
      </c>
      <c r="C1615" s="1">
        <v>45348.588402777779</v>
      </c>
      <c r="D1615" s="1">
        <v>45348.616990740738</v>
      </c>
      <c r="E1615" s="3">
        <v>2.8472222222222222E-2</v>
      </c>
      <c r="F1615">
        <v>111</v>
      </c>
      <c r="G1615" t="s">
        <v>99</v>
      </c>
      <c r="H1615">
        <v>52</v>
      </c>
      <c r="I1615" t="s">
        <v>77</v>
      </c>
      <c r="J1615">
        <v>0</v>
      </c>
      <c r="K1615" t="s">
        <v>55</v>
      </c>
      <c r="L1615">
        <v>2</v>
      </c>
      <c r="M1615" t="s">
        <v>47</v>
      </c>
      <c r="N1615" s="4" t="str">
        <f>IF(consolidado[[#This Row],[tempo]]&gt;consolidado[[#This Row],[prioridade_horas]],"Fora do prazo","Dentro do prazo estimado")</f>
        <v>Dentro do prazo estimado</v>
      </c>
      <c r="O1615" s="3">
        <v>0.33333333333333331</v>
      </c>
      <c r="P1615" t="s">
        <v>38</v>
      </c>
      <c r="Q1615">
        <v>3</v>
      </c>
      <c r="R1615" t="s">
        <v>33</v>
      </c>
      <c r="S1615">
        <v>16</v>
      </c>
      <c r="T1615" t="s">
        <v>43</v>
      </c>
      <c r="U1615">
        <v>25</v>
      </c>
      <c r="V1615" t="s">
        <v>90</v>
      </c>
      <c r="W1615">
        <v>3</v>
      </c>
      <c r="X1615" t="s">
        <v>86</v>
      </c>
    </row>
    <row r="1616" spans="1:24">
      <c r="A1616">
        <v>34421</v>
      </c>
      <c r="B1616" t="s">
        <v>1117</v>
      </c>
      <c r="C1616" s="1">
        <v>45348.607071759259</v>
      </c>
      <c r="D1616" s="1">
        <v>45385.424212962964</v>
      </c>
      <c r="E1616" s="3">
        <v>9.9604166666666671</v>
      </c>
      <c r="F1616">
        <v>62</v>
      </c>
      <c r="G1616" t="s">
        <v>45</v>
      </c>
      <c r="H1616">
        <v>62</v>
      </c>
      <c r="I1616" t="s">
        <v>45</v>
      </c>
      <c r="J1616">
        <v>62</v>
      </c>
      <c r="K1616" t="s">
        <v>45</v>
      </c>
      <c r="L1616">
        <v>2</v>
      </c>
      <c r="M1616" t="s">
        <v>47</v>
      </c>
      <c r="N1616" s="4" t="str">
        <f>IF(consolidado[[#This Row],[tempo]]&gt;consolidado[[#This Row],[prioridade_horas]],"Fora do prazo","Dentro do prazo estimado")</f>
        <v>Fora do prazo</v>
      </c>
      <c r="O1616" s="3">
        <v>0.33333333333333331</v>
      </c>
      <c r="P1616" t="s">
        <v>38</v>
      </c>
      <c r="Q1616">
        <v>3</v>
      </c>
      <c r="R1616" t="s">
        <v>33</v>
      </c>
      <c r="S1616">
        <v>2</v>
      </c>
      <c r="T1616" t="s">
        <v>47</v>
      </c>
      <c r="U1616">
        <v>56</v>
      </c>
      <c r="V1616" t="s">
        <v>40</v>
      </c>
      <c r="W1616">
        <v>3</v>
      </c>
      <c r="X1616" t="s">
        <v>86</v>
      </c>
    </row>
    <row r="1617" spans="1:24">
      <c r="A1617">
        <v>34422</v>
      </c>
      <c r="B1617" t="s">
        <v>1118</v>
      </c>
      <c r="C1617" s="1">
        <v>45348.614421296297</v>
      </c>
      <c r="D1617" s="1">
        <v>45348.615081018521</v>
      </c>
      <c r="E1617" s="3">
        <v>6.9444444444444447E-4</v>
      </c>
      <c r="F1617">
        <v>103</v>
      </c>
      <c r="G1617" t="s">
        <v>89</v>
      </c>
      <c r="H1617">
        <v>103</v>
      </c>
      <c r="I1617" t="s">
        <v>89</v>
      </c>
      <c r="J1617">
        <v>0</v>
      </c>
      <c r="K1617" t="s">
        <v>55</v>
      </c>
      <c r="L1617">
        <v>6</v>
      </c>
      <c r="M1617" t="s">
        <v>118</v>
      </c>
      <c r="N1617" s="4" t="str">
        <f>IF(consolidado[[#This Row],[tempo]]&gt;consolidado[[#This Row],[prioridade_horas]],"Fora do prazo","Dentro do prazo estimado")</f>
        <v>Dentro do prazo estimado</v>
      </c>
      <c r="O1617" s="3">
        <v>1</v>
      </c>
      <c r="P1617" t="s">
        <v>27</v>
      </c>
      <c r="Q1617">
        <v>3</v>
      </c>
      <c r="R1617" t="s">
        <v>33</v>
      </c>
      <c r="S1617">
        <v>6</v>
      </c>
      <c r="T1617" t="s">
        <v>118</v>
      </c>
      <c r="U1617">
        <v>56</v>
      </c>
      <c r="V1617" t="s">
        <v>40</v>
      </c>
      <c r="W1617">
        <v>5</v>
      </c>
      <c r="X1617" t="s">
        <v>41</v>
      </c>
    </row>
    <row r="1618" spans="1:24">
      <c r="A1618">
        <v>34423</v>
      </c>
      <c r="B1618" t="s">
        <v>1119</v>
      </c>
      <c r="C1618" s="1">
        <v>45348.61451388889</v>
      </c>
      <c r="D1618" s="1">
        <v>45364.538668981484</v>
      </c>
      <c r="E1618" s="3">
        <v>4.4326388888888886</v>
      </c>
      <c r="F1618">
        <v>98</v>
      </c>
      <c r="G1618" t="s">
        <v>69</v>
      </c>
      <c r="H1618">
        <v>98</v>
      </c>
      <c r="I1618" t="s">
        <v>69</v>
      </c>
      <c r="J1618">
        <v>98</v>
      </c>
      <c r="K1618" t="s">
        <v>69</v>
      </c>
      <c r="L1618">
        <v>11</v>
      </c>
      <c r="M1618" t="s">
        <v>37</v>
      </c>
      <c r="N1618" s="4" t="str">
        <f>IF(consolidado[[#This Row],[tempo]]&gt;consolidado[[#This Row],[prioridade_horas]],"Fora do prazo","Dentro do prazo estimado")</f>
        <v>Fora do prazo</v>
      </c>
      <c r="O1618" s="3">
        <v>0.66666666666666663</v>
      </c>
      <c r="P1618" t="s">
        <v>70</v>
      </c>
      <c r="Q1618">
        <v>3</v>
      </c>
      <c r="R1618" t="s">
        <v>33</v>
      </c>
      <c r="S1618">
        <v>11</v>
      </c>
      <c r="T1618" t="s">
        <v>37</v>
      </c>
      <c r="U1618">
        <v>70</v>
      </c>
      <c r="V1618" t="s">
        <v>511</v>
      </c>
      <c r="W1618">
        <v>5</v>
      </c>
      <c r="X1618" t="s">
        <v>41</v>
      </c>
    </row>
    <row r="1619" spans="1:24">
      <c r="A1619">
        <v>34424</v>
      </c>
      <c r="B1619" t="s">
        <v>1120</v>
      </c>
      <c r="C1619" s="1">
        <v>45348.61478009259</v>
      </c>
      <c r="D1619" s="1">
        <v>45352.698414351849</v>
      </c>
      <c r="E1619" s="3">
        <v>1.586111111111111</v>
      </c>
      <c r="F1619">
        <v>34</v>
      </c>
      <c r="G1619" t="s">
        <v>25</v>
      </c>
      <c r="H1619">
        <v>62</v>
      </c>
      <c r="I1619" t="s">
        <v>45</v>
      </c>
      <c r="J1619">
        <v>102</v>
      </c>
      <c r="K1619" t="s">
        <v>46</v>
      </c>
      <c r="L1619">
        <v>1</v>
      </c>
      <c r="M1619" t="s">
        <v>66</v>
      </c>
      <c r="N1619" s="4" t="str">
        <f>IF(consolidado[[#This Row],[tempo]]&gt;consolidado[[#This Row],[prioridade_horas]],"Fora do prazo","Dentro do prazo estimado")</f>
        <v>Fora do prazo</v>
      </c>
      <c r="O1619" s="3">
        <v>1</v>
      </c>
      <c r="P1619" t="s">
        <v>27</v>
      </c>
      <c r="Q1619">
        <v>3</v>
      </c>
      <c r="R1619" t="s">
        <v>33</v>
      </c>
      <c r="S1619">
        <v>2</v>
      </c>
      <c r="T1619" t="s">
        <v>47</v>
      </c>
      <c r="U1619">
        <v>19</v>
      </c>
      <c r="V1619" t="s">
        <v>256</v>
      </c>
      <c r="W1619">
        <v>4</v>
      </c>
      <c r="X1619" t="s">
        <v>30</v>
      </c>
    </row>
    <row r="1620" spans="1:24">
      <c r="A1620">
        <v>34425</v>
      </c>
      <c r="B1620" t="s">
        <v>1121</v>
      </c>
      <c r="C1620" s="1">
        <v>45348.615335648145</v>
      </c>
      <c r="D1620" s="1">
        <v>45355.70752314815</v>
      </c>
      <c r="E1620" s="3">
        <v>1.9701388888888889</v>
      </c>
      <c r="F1620">
        <v>62</v>
      </c>
      <c r="G1620" t="s">
        <v>45</v>
      </c>
      <c r="H1620">
        <v>62</v>
      </c>
      <c r="I1620" t="s">
        <v>45</v>
      </c>
      <c r="J1620">
        <v>62</v>
      </c>
      <c r="K1620" t="s">
        <v>45</v>
      </c>
      <c r="L1620">
        <v>2</v>
      </c>
      <c r="M1620" t="s">
        <v>47</v>
      </c>
      <c r="N1620" s="4" t="str">
        <f>IF(consolidado[[#This Row],[tempo]]&gt;consolidado[[#This Row],[prioridade_horas]],"Fora do prazo","Dentro do prazo estimado")</f>
        <v>Fora do prazo</v>
      </c>
      <c r="O1620" s="3">
        <v>0.33333333333333331</v>
      </c>
      <c r="P1620" t="s">
        <v>38</v>
      </c>
      <c r="Q1620">
        <v>3</v>
      </c>
      <c r="R1620" t="s">
        <v>33</v>
      </c>
      <c r="S1620">
        <v>2</v>
      </c>
      <c r="T1620" t="s">
        <v>47</v>
      </c>
      <c r="U1620">
        <v>38</v>
      </c>
      <c r="V1620" t="s">
        <v>67</v>
      </c>
      <c r="W1620">
        <v>3</v>
      </c>
      <c r="X1620" t="s">
        <v>86</v>
      </c>
    </row>
    <row r="1621" spans="1:24">
      <c r="A1621">
        <v>34426</v>
      </c>
      <c r="B1621" t="s">
        <v>1122</v>
      </c>
      <c r="C1621" s="1">
        <v>45348.644849537035</v>
      </c>
      <c r="D1621" s="1">
        <v>45351.635127314818</v>
      </c>
      <c r="E1621" s="3">
        <v>1.117361111111111</v>
      </c>
      <c r="F1621">
        <v>67</v>
      </c>
      <c r="G1621" t="s">
        <v>280</v>
      </c>
      <c r="H1621">
        <v>55</v>
      </c>
      <c r="I1621" t="s">
        <v>127</v>
      </c>
      <c r="J1621">
        <v>67</v>
      </c>
      <c r="K1621" t="s">
        <v>280</v>
      </c>
      <c r="L1621">
        <v>16</v>
      </c>
      <c r="M1621" t="s">
        <v>43</v>
      </c>
      <c r="N1621" s="4" t="str">
        <f>IF(consolidado[[#This Row],[tempo]]&gt;consolidado[[#This Row],[prioridade_horas]],"Fora do prazo","Dentro do prazo estimado")</f>
        <v>Fora do prazo</v>
      </c>
      <c r="O1621" s="3">
        <v>1</v>
      </c>
      <c r="P1621" t="s">
        <v>27</v>
      </c>
      <c r="Q1621">
        <v>3</v>
      </c>
      <c r="R1621" t="s">
        <v>33</v>
      </c>
      <c r="S1621">
        <v>13</v>
      </c>
      <c r="T1621" t="s">
        <v>60</v>
      </c>
      <c r="U1621">
        <v>107</v>
      </c>
      <c r="V1621" t="s">
        <v>500</v>
      </c>
      <c r="W1621">
        <v>5</v>
      </c>
      <c r="X1621" t="s">
        <v>41</v>
      </c>
    </row>
    <row r="1622" spans="1:24">
      <c r="A1622">
        <v>34427</v>
      </c>
      <c r="B1622" t="s">
        <v>393</v>
      </c>
      <c r="C1622" s="1">
        <v>45348.645104166666</v>
      </c>
      <c r="D1622" s="1">
        <v>45352.375254629631</v>
      </c>
      <c r="E1622" s="3">
        <v>1.2333333333333334</v>
      </c>
      <c r="F1622">
        <v>66</v>
      </c>
      <c r="G1622" t="s">
        <v>50</v>
      </c>
      <c r="H1622">
        <v>62</v>
      </c>
      <c r="I1622" t="s">
        <v>45</v>
      </c>
      <c r="J1622">
        <v>34</v>
      </c>
      <c r="K1622" t="s">
        <v>25</v>
      </c>
      <c r="L1622">
        <v>21</v>
      </c>
      <c r="M1622" t="s">
        <v>265</v>
      </c>
      <c r="N1622" s="4" t="str">
        <f>IF(consolidado[[#This Row],[tempo]]&gt;consolidado[[#This Row],[prioridade_horas]],"Fora do prazo","Dentro do prazo estimado")</f>
        <v>Fora do prazo</v>
      </c>
      <c r="O1622" s="3">
        <v>1</v>
      </c>
      <c r="P1622" t="s">
        <v>27</v>
      </c>
      <c r="Q1622">
        <v>3</v>
      </c>
      <c r="R1622" t="s">
        <v>33</v>
      </c>
      <c r="S1622">
        <v>2</v>
      </c>
      <c r="T1622" t="s">
        <v>47</v>
      </c>
      <c r="U1622">
        <v>65</v>
      </c>
      <c r="V1622" t="s">
        <v>269</v>
      </c>
      <c r="W1622">
        <v>5</v>
      </c>
      <c r="X1622" t="s">
        <v>41</v>
      </c>
    </row>
    <row r="1623" spans="1:24">
      <c r="A1623">
        <v>34428</v>
      </c>
      <c r="B1623" t="s">
        <v>291</v>
      </c>
      <c r="C1623" s="1">
        <v>45348.647060185183</v>
      </c>
      <c r="D1623" s="1">
        <v>45365.655972222223</v>
      </c>
      <c r="E1623" s="3">
        <v>4.8930555555555557</v>
      </c>
      <c r="F1623">
        <v>111</v>
      </c>
      <c r="G1623" t="s">
        <v>99</v>
      </c>
      <c r="H1623">
        <v>52</v>
      </c>
      <c r="I1623" t="s">
        <v>77</v>
      </c>
      <c r="J1623">
        <v>111</v>
      </c>
      <c r="K1623" t="s">
        <v>99</v>
      </c>
      <c r="L1623">
        <v>1</v>
      </c>
      <c r="M1623" t="s">
        <v>66</v>
      </c>
      <c r="N1623" s="4" t="str">
        <f>IF(consolidado[[#This Row],[tempo]]&gt;consolidado[[#This Row],[prioridade_horas]],"Fora do prazo","Dentro do prazo estimado")</f>
        <v>Fora do prazo</v>
      </c>
      <c r="O1623" s="3">
        <v>0.33333333333333331</v>
      </c>
      <c r="P1623" t="s">
        <v>38</v>
      </c>
      <c r="Q1623">
        <v>3</v>
      </c>
      <c r="R1623" t="s">
        <v>33</v>
      </c>
      <c r="S1623">
        <v>26</v>
      </c>
      <c r="T1623" t="s">
        <v>78</v>
      </c>
      <c r="U1623">
        <v>6</v>
      </c>
      <c r="V1623" t="s">
        <v>29</v>
      </c>
      <c r="W1623">
        <v>5</v>
      </c>
      <c r="X1623" t="s">
        <v>41</v>
      </c>
    </row>
    <row r="1624" spans="1:24">
      <c r="A1624">
        <v>34429</v>
      </c>
      <c r="B1624" t="s">
        <v>150</v>
      </c>
      <c r="C1624" s="1">
        <v>45348.656805555554</v>
      </c>
      <c r="D1624" s="1">
        <v>45386.411550925928</v>
      </c>
      <c r="E1624" s="3">
        <v>10.274305555555555</v>
      </c>
      <c r="F1624">
        <v>35</v>
      </c>
      <c r="G1624" t="s">
        <v>32</v>
      </c>
      <c r="H1624">
        <v>35</v>
      </c>
      <c r="I1624" t="s">
        <v>32</v>
      </c>
      <c r="J1624">
        <v>35</v>
      </c>
      <c r="K1624" t="s">
        <v>32</v>
      </c>
      <c r="L1624">
        <v>3</v>
      </c>
      <c r="M1624" t="s">
        <v>26</v>
      </c>
      <c r="N1624" s="4" t="str">
        <f>IF(consolidado[[#This Row],[tempo]]&gt;consolidado[[#This Row],[prioridade_horas]],"Fora do prazo","Dentro do prazo estimado")</f>
        <v>Fora do prazo</v>
      </c>
      <c r="O1624" s="3">
        <v>1.6666666666666667</v>
      </c>
      <c r="P1624" t="s">
        <v>125</v>
      </c>
      <c r="Q1624">
        <v>6</v>
      </c>
      <c r="R1624" t="s">
        <v>28</v>
      </c>
      <c r="S1624">
        <v>3</v>
      </c>
      <c r="T1624" t="s">
        <v>26</v>
      </c>
      <c r="U1624">
        <v>29</v>
      </c>
      <c r="V1624" t="s">
        <v>85</v>
      </c>
      <c r="W1624">
        <v>3</v>
      </c>
      <c r="X1624" t="s">
        <v>86</v>
      </c>
    </row>
    <row r="1625" spans="1:24">
      <c r="A1625">
        <v>34430</v>
      </c>
      <c r="B1625" t="s">
        <v>1123</v>
      </c>
      <c r="C1625" s="1">
        <v>45348.678113425929</v>
      </c>
      <c r="D1625" s="1">
        <v>45356.710324074076</v>
      </c>
      <c r="E1625" s="3">
        <v>2.286111111111111</v>
      </c>
      <c r="F1625">
        <v>98</v>
      </c>
      <c r="G1625" t="s">
        <v>69</v>
      </c>
      <c r="H1625">
        <v>98</v>
      </c>
      <c r="I1625" t="s">
        <v>69</v>
      </c>
      <c r="J1625">
        <v>98</v>
      </c>
      <c r="K1625" t="s">
        <v>69</v>
      </c>
      <c r="L1625">
        <v>11</v>
      </c>
      <c r="M1625" t="s">
        <v>37</v>
      </c>
      <c r="N1625" s="4" t="str">
        <f>IF(consolidado[[#This Row],[tempo]]&gt;consolidado[[#This Row],[prioridade_horas]],"Fora do prazo","Dentro do prazo estimado")</f>
        <v>Fora do prazo</v>
      </c>
      <c r="O1625" s="3">
        <v>0.66666666666666663</v>
      </c>
      <c r="P1625" t="s">
        <v>70</v>
      </c>
      <c r="Q1625">
        <v>3</v>
      </c>
      <c r="R1625" t="s">
        <v>33</v>
      </c>
      <c r="S1625">
        <v>11</v>
      </c>
      <c r="T1625" t="s">
        <v>37</v>
      </c>
      <c r="U1625">
        <v>102</v>
      </c>
      <c r="V1625" t="s">
        <v>96</v>
      </c>
      <c r="W1625">
        <v>5</v>
      </c>
      <c r="X1625" t="s">
        <v>41</v>
      </c>
    </row>
    <row r="1626" spans="1:24">
      <c r="A1626">
        <v>34431</v>
      </c>
      <c r="B1626" t="s">
        <v>975</v>
      </c>
      <c r="C1626" s="1">
        <v>45348.690462962964</v>
      </c>
      <c r="D1626" s="1">
        <v>45350.591400462959</v>
      </c>
      <c r="E1626" s="3">
        <v>0.65208333333333335</v>
      </c>
      <c r="F1626">
        <v>18</v>
      </c>
      <c r="G1626" t="s">
        <v>158</v>
      </c>
      <c r="H1626">
        <v>52</v>
      </c>
      <c r="I1626" t="s">
        <v>77</v>
      </c>
      <c r="J1626">
        <v>18</v>
      </c>
      <c r="K1626" t="s">
        <v>158</v>
      </c>
      <c r="L1626">
        <v>5</v>
      </c>
      <c r="M1626" t="s">
        <v>92</v>
      </c>
      <c r="N1626" s="4" t="str">
        <f>IF(consolidado[[#This Row],[tempo]]&gt;consolidado[[#This Row],[prioridade_horas]],"Fora do prazo","Dentro do prazo estimado")</f>
        <v>Dentro do prazo estimado</v>
      </c>
      <c r="O1626" s="3">
        <v>5</v>
      </c>
      <c r="P1626" t="s">
        <v>84</v>
      </c>
      <c r="Q1626">
        <v>3</v>
      </c>
      <c r="R1626" t="s">
        <v>33</v>
      </c>
      <c r="S1626">
        <v>16</v>
      </c>
      <c r="T1626" t="s">
        <v>43</v>
      </c>
      <c r="U1626">
        <v>28</v>
      </c>
      <c r="V1626" t="s">
        <v>34</v>
      </c>
      <c r="W1626">
        <v>3</v>
      </c>
      <c r="X1626" t="s">
        <v>86</v>
      </c>
    </row>
    <row r="1627" spans="1:24">
      <c r="A1627">
        <v>34432</v>
      </c>
      <c r="B1627" t="s">
        <v>1124</v>
      </c>
      <c r="C1627" s="1">
        <v>45348.695509259262</v>
      </c>
      <c r="D1627" s="1">
        <v>45386.414942129632</v>
      </c>
      <c r="E1627" s="3">
        <v>10.238888888888889</v>
      </c>
      <c r="F1627">
        <v>35</v>
      </c>
      <c r="G1627" t="s">
        <v>32</v>
      </c>
      <c r="H1627">
        <v>35</v>
      </c>
      <c r="I1627" t="s">
        <v>32</v>
      </c>
      <c r="J1627">
        <v>35</v>
      </c>
      <c r="K1627" t="s">
        <v>32</v>
      </c>
      <c r="L1627">
        <v>3</v>
      </c>
      <c r="M1627" t="s">
        <v>26</v>
      </c>
      <c r="N1627" s="4" t="str">
        <f>IF(consolidado[[#This Row],[tempo]]&gt;consolidado[[#This Row],[prioridade_horas]],"Fora do prazo","Dentro do prazo estimado")</f>
        <v>Fora do prazo</v>
      </c>
      <c r="O1627" s="3">
        <v>1.6666666666666667</v>
      </c>
      <c r="P1627" t="s">
        <v>125</v>
      </c>
      <c r="Q1627">
        <v>6</v>
      </c>
      <c r="R1627" t="s">
        <v>28</v>
      </c>
      <c r="S1627">
        <v>3</v>
      </c>
      <c r="T1627" t="s">
        <v>26</v>
      </c>
      <c r="U1627">
        <v>8</v>
      </c>
      <c r="V1627" t="s">
        <v>194</v>
      </c>
      <c r="W1627">
        <v>5</v>
      </c>
      <c r="X1627" t="s">
        <v>41</v>
      </c>
    </row>
    <row r="1628" spans="1:24">
      <c r="A1628">
        <v>34433</v>
      </c>
      <c r="B1628" t="s">
        <v>1125</v>
      </c>
      <c r="C1628" s="1">
        <v>45348.699780092589</v>
      </c>
      <c r="D1628" s="1">
        <v>45364.540393518517</v>
      </c>
      <c r="E1628" s="3">
        <v>4.3493055555555555</v>
      </c>
      <c r="F1628">
        <v>98</v>
      </c>
      <c r="G1628" t="s">
        <v>69</v>
      </c>
      <c r="H1628">
        <v>98</v>
      </c>
      <c r="I1628" t="s">
        <v>69</v>
      </c>
      <c r="J1628">
        <v>98</v>
      </c>
      <c r="K1628" t="s">
        <v>69</v>
      </c>
      <c r="L1628">
        <v>11</v>
      </c>
      <c r="M1628" t="s">
        <v>37</v>
      </c>
      <c r="N1628" s="4" t="str">
        <f>IF(consolidado[[#This Row],[tempo]]&gt;consolidado[[#This Row],[prioridade_horas]],"Fora do prazo","Dentro do prazo estimado")</f>
        <v>Fora do prazo</v>
      </c>
      <c r="O1628" s="3">
        <v>0.66666666666666663</v>
      </c>
      <c r="P1628" t="s">
        <v>70</v>
      </c>
      <c r="Q1628">
        <v>3</v>
      </c>
      <c r="R1628" t="s">
        <v>33</v>
      </c>
      <c r="S1628">
        <v>11</v>
      </c>
      <c r="T1628" t="s">
        <v>37</v>
      </c>
      <c r="U1628">
        <v>101</v>
      </c>
      <c r="V1628" t="s">
        <v>215</v>
      </c>
      <c r="W1628">
        <v>5</v>
      </c>
      <c r="X1628" t="s">
        <v>41</v>
      </c>
    </row>
    <row r="1629" spans="1:24">
      <c r="A1629">
        <v>34434</v>
      </c>
      <c r="B1629" t="s">
        <v>1126</v>
      </c>
      <c r="C1629" s="1">
        <v>45348.7028125</v>
      </c>
      <c r="D1629" s="1">
        <v>45397.471574074072</v>
      </c>
      <c r="E1629" s="3">
        <v>12.918055555555556</v>
      </c>
      <c r="F1629">
        <v>34</v>
      </c>
      <c r="G1629" t="s">
        <v>25</v>
      </c>
      <c r="H1629">
        <v>52</v>
      </c>
      <c r="I1629" t="s">
        <v>77</v>
      </c>
      <c r="J1629">
        <v>34</v>
      </c>
      <c r="K1629" t="s">
        <v>25</v>
      </c>
      <c r="L1629">
        <v>3</v>
      </c>
      <c r="M1629" t="s">
        <v>26</v>
      </c>
      <c r="N1629" s="4" t="str">
        <f>IF(consolidado[[#This Row],[tempo]]&gt;consolidado[[#This Row],[prioridade_horas]],"Fora do prazo","Dentro do prazo estimado")</f>
        <v>Fora do prazo</v>
      </c>
      <c r="O1629" s="3">
        <v>1</v>
      </c>
      <c r="P1629" t="s">
        <v>27</v>
      </c>
      <c r="Q1629">
        <v>3</v>
      </c>
      <c r="R1629" t="s">
        <v>33</v>
      </c>
      <c r="S1629">
        <v>26</v>
      </c>
      <c r="T1629" t="s">
        <v>78</v>
      </c>
      <c r="U1629">
        <v>6</v>
      </c>
      <c r="V1629" t="s">
        <v>29</v>
      </c>
      <c r="W1629">
        <v>2</v>
      </c>
      <c r="X1629" t="s">
        <v>105</v>
      </c>
    </row>
    <row r="1630" spans="1:24">
      <c r="A1630">
        <v>34435</v>
      </c>
      <c r="B1630" t="s">
        <v>1127</v>
      </c>
      <c r="C1630" s="1">
        <v>45348.704305555555</v>
      </c>
      <c r="D1630" s="1">
        <v>45348.704768518517</v>
      </c>
      <c r="E1630" s="3">
        <v>0</v>
      </c>
      <c r="F1630">
        <v>20</v>
      </c>
      <c r="G1630" t="s">
        <v>145</v>
      </c>
      <c r="H1630">
        <v>20</v>
      </c>
      <c r="I1630" t="s">
        <v>145</v>
      </c>
      <c r="J1630">
        <v>20</v>
      </c>
      <c r="K1630" t="s">
        <v>145</v>
      </c>
      <c r="L1630">
        <v>8</v>
      </c>
      <c r="M1630" t="s">
        <v>110</v>
      </c>
      <c r="N1630" s="4" t="str">
        <f>IF(consolidado[[#This Row],[tempo]]&gt;consolidado[[#This Row],[prioridade_horas]],"Fora do prazo","Dentro do prazo estimado")</f>
        <v>Dentro do prazo estimado</v>
      </c>
      <c r="O1630" s="3">
        <v>0.33333333333333331</v>
      </c>
      <c r="P1630" t="s">
        <v>38</v>
      </c>
      <c r="Q1630">
        <v>3</v>
      </c>
      <c r="R1630" t="s">
        <v>33</v>
      </c>
      <c r="S1630">
        <v>8</v>
      </c>
      <c r="T1630" t="s">
        <v>110</v>
      </c>
      <c r="U1630">
        <v>22</v>
      </c>
      <c r="V1630" t="s">
        <v>51</v>
      </c>
      <c r="W1630">
        <v>5</v>
      </c>
      <c r="X1630" t="s">
        <v>41</v>
      </c>
    </row>
    <row r="1631" spans="1:24">
      <c r="A1631">
        <v>34436</v>
      </c>
      <c r="B1631" t="s">
        <v>31</v>
      </c>
      <c r="C1631" s="1">
        <v>45348.723773148151</v>
      </c>
      <c r="D1631" s="1">
        <v>45386.487812500003</v>
      </c>
      <c r="E1631" s="3">
        <v>10.283333333333333</v>
      </c>
      <c r="F1631">
        <v>35</v>
      </c>
      <c r="G1631" t="s">
        <v>32</v>
      </c>
      <c r="H1631">
        <v>35</v>
      </c>
      <c r="I1631" t="s">
        <v>32</v>
      </c>
      <c r="J1631">
        <v>35</v>
      </c>
      <c r="K1631" t="s">
        <v>32</v>
      </c>
      <c r="L1631">
        <v>3</v>
      </c>
      <c r="M1631" t="s">
        <v>26</v>
      </c>
      <c r="N1631" s="4" t="str">
        <f>IF(consolidado[[#This Row],[tempo]]&gt;consolidado[[#This Row],[prioridade_horas]],"Fora do prazo","Dentro do prazo estimado")</f>
        <v>Fora do prazo</v>
      </c>
      <c r="O1631" s="3">
        <v>1.6666666666666667</v>
      </c>
      <c r="P1631" t="s">
        <v>125</v>
      </c>
      <c r="Q1631">
        <v>6</v>
      </c>
      <c r="R1631" t="s">
        <v>28</v>
      </c>
      <c r="S1631">
        <v>3</v>
      </c>
      <c r="T1631" t="s">
        <v>26</v>
      </c>
      <c r="U1631">
        <v>28</v>
      </c>
      <c r="V1631" t="s">
        <v>34</v>
      </c>
      <c r="W1631">
        <v>3</v>
      </c>
      <c r="X1631" t="s">
        <v>86</v>
      </c>
    </row>
    <row r="1632" spans="1:24">
      <c r="A1632">
        <v>34437</v>
      </c>
      <c r="B1632" t="s">
        <v>431</v>
      </c>
      <c r="C1632" s="1">
        <v>45349.366747685184</v>
      </c>
      <c r="D1632" s="1">
        <v>45349.614074074074</v>
      </c>
      <c r="E1632" s="3">
        <v>0.24722222222222223</v>
      </c>
      <c r="F1632">
        <v>111</v>
      </c>
      <c r="G1632" t="s">
        <v>99</v>
      </c>
      <c r="H1632">
        <v>52</v>
      </c>
      <c r="I1632" t="s">
        <v>77</v>
      </c>
      <c r="J1632">
        <v>111</v>
      </c>
      <c r="K1632" t="s">
        <v>99</v>
      </c>
      <c r="L1632">
        <v>27</v>
      </c>
      <c r="M1632" t="s">
        <v>59</v>
      </c>
      <c r="N1632" s="4" t="str">
        <f>IF(consolidado[[#This Row],[tempo]]&gt;consolidado[[#This Row],[prioridade_horas]],"Fora do prazo","Dentro do prazo estimado")</f>
        <v>Dentro do prazo estimado</v>
      </c>
      <c r="O1632" s="3">
        <v>0.33333333333333331</v>
      </c>
      <c r="P1632" t="s">
        <v>38</v>
      </c>
      <c r="Q1632">
        <v>3</v>
      </c>
      <c r="R1632" t="s">
        <v>33</v>
      </c>
      <c r="S1632">
        <v>16</v>
      </c>
      <c r="T1632" t="s">
        <v>43</v>
      </c>
      <c r="U1632">
        <v>56</v>
      </c>
      <c r="V1632" t="s">
        <v>40</v>
      </c>
      <c r="W1632">
        <v>5</v>
      </c>
      <c r="X1632" t="s">
        <v>41</v>
      </c>
    </row>
    <row r="1633" spans="1:24">
      <c r="A1633">
        <v>34438</v>
      </c>
      <c r="B1633" t="s">
        <v>907</v>
      </c>
      <c r="C1633" s="1">
        <v>45349.371435185189</v>
      </c>
      <c r="D1633" s="1">
        <v>45349.543576388889</v>
      </c>
      <c r="E1633" s="3">
        <v>0.17222222222222222</v>
      </c>
      <c r="F1633">
        <v>34</v>
      </c>
      <c r="G1633" t="s">
        <v>25</v>
      </c>
      <c r="H1633">
        <v>34</v>
      </c>
      <c r="I1633" t="s">
        <v>25</v>
      </c>
      <c r="J1633">
        <v>34</v>
      </c>
      <c r="K1633" t="s">
        <v>25</v>
      </c>
      <c r="L1633">
        <v>11</v>
      </c>
      <c r="M1633" t="s">
        <v>37</v>
      </c>
      <c r="N1633" s="4" t="str">
        <f>IF(consolidado[[#This Row],[tempo]]&gt;consolidado[[#This Row],[prioridade_horas]],"Fora do prazo","Dentro do prazo estimado")</f>
        <v>Dentro do prazo estimado</v>
      </c>
      <c r="O1633" s="3">
        <v>1</v>
      </c>
      <c r="P1633" t="s">
        <v>27</v>
      </c>
      <c r="Q1633">
        <v>3</v>
      </c>
      <c r="R1633" t="s">
        <v>33</v>
      </c>
      <c r="S1633">
        <v>3</v>
      </c>
      <c r="T1633" t="s">
        <v>26</v>
      </c>
      <c r="U1633">
        <v>69</v>
      </c>
      <c r="V1633" t="s">
        <v>363</v>
      </c>
      <c r="W1633">
        <v>5</v>
      </c>
      <c r="X1633" t="s">
        <v>41</v>
      </c>
    </row>
    <row r="1634" spans="1:24">
      <c r="A1634">
        <v>34439</v>
      </c>
      <c r="B1634" t="s">
        <v>162</v>
      </c>
      <c r="C1634" s="1">
        <v>45349.382314814815</v>
      </c>
      <c r="D1634" s="1">
        <v>45349.384143518517</v>
      </c>
      <c r="E1634" s="3">
        <v>2.0833333333333333E-3</v>
      </c>
      <c r="F1634">
        <v>35</v>
      </c>
      <c r="G1634" t="s">
        <v>32</v>
      </c>
      <c r="H1634">
        <v>35</v>
      </c>
      <c r="I1634" t="s">
        <v>32</v>
      </c>
      <c r="J1634">
        <v>35</v>
      </c>
      <c r="K1634" t="s">
        <v>32</v>
      </c>
      <c r="L1634">
        <v>3</v>
      </c>
      <c r="M1634" t="s">
        <v>26</v>
      </c>
      <c r="N1634" s="4" t="str">
        <f>IF(consolidado[[#This Row],[tempo]]&gt;consolidado[[#This Row],[prioridade_horas]],"Fora do prazo","Dentro do prazo estimado")</f>
        <v>Dentro do prazo estimado</v>
      </c>
      <c r="O1634" s="3">
        <v>0.33333333333333331</v>
      </c>
      <c r="P1634" t="s">
        <v>38</v>
      </c>
      <c r="Q1634">
        <v>3</v>
      </c>
      <c r="R1634" t="s">
        <v>33</v>
      </c>
      <c r="S1634">
        <v>3</v>
      </c>
      <c r="T1634" t="s">
        <v>26</v>
      </c>
      <c r="U1634">
        <v>109</v>
      </c>
      <c r="V1634" t="s">
        <v>163</v>
      </c>
      <c r="W1634">
        <v>4</v>
      </c>
      <c r="X1634" t="s">
        <v>30</v>
      </c>
    </row>
    <row r="1635" spans="1:24">
      <c r="A1635">
        <v>34440</v>
      </c>
      <c r="B1635" t="s">
        <v>1128</v>
      </c>
      <c r="C1635" s="1">
        <v>45349.401122685187</v>
      </c>
      <c r="D1635" s="1">
        <v>45376.473819444444</v>
      </c>
      <c r="E1635" s="3">
        <v>7.2111111111111112</v>
      </c>
      <c r="F1635">
        <v>50</v>
      </c>
      <c r="G1635" t="s">
        <v>142</v>
      </c>
      <c r="H1635">
        <v>54</v>
      </c>
      <c r="I1635" t="s">
        <v>186</v>
      </c>
      <c r="J1635">
        <v>54</v>
      </c>
      <c r="K1635" t="s">
        <v>186</v>
      </c>
      <c r="L1635">
        <v>18</v>
      </c>
      <c r="M1635" t="s">
        <v>187</v>
      </c>
      <c r="N1635" s="4" t="str">
        <f>IF(consolidado[[#This Row],[tempo]]&gt;consolidado[[#This Row],[prioridade_horas]],"Fora do prazo","Dentro do prazo estimado")</f>
        <v>Fora do prazo</v>
      </c>
      <c r="O1635" s="3">
        <v>0.33333333333333331</v>
      </c>
      <c r="P1635" t="s">
        <v>38</v>
      </c>
      <c r="Q1635">
        <v>3</v>
      </c>
      <c r="R1635" t="s">
        <v>33</v>
      </c>
      <c r="S1635">
        <v>18</v>
      </c>
      <c r="T1635" t="s">
        <v>187</v>
      </c>
      <c r="U1635">
        <v>57</v>
      </c>
      <c r="V1635" t="s">
        <v>302</v>
      </c>
      <c r="W1635">
        <v>5</v>
      </c>
      <c r="X1635" t="s">
        <v>41</v>
      </c>
    </row>
    <row r="1636" spans="1:24">
      <c r="A1636">
        <v>34441</v>
      </c>
      <c r="B1636" t="s">
        <v>1129</v>
      </c>
      <c r="C1636" s="1">
        <v>45349.431747685187</v>
      </c>
      <c r="D1636" s="1">
        <v>45350.607581018521</v>
      </c>
      <c r="E1636" s="3">
        <v>0.55138888888888893</v>
      </c>
      <c r="F1636">
        <v>62</v>
      </c>
      <c r="G1636" t="s">
        <v>45</v>
      </c>
      <c r="H1636">
        <v>62</v>
      </c>
      <c r="I1636" t="s">
        <v>45</v>
      </c>
      <c r="J1636">
        <v>62</v>
      </c>
      <c r="K1636" t="s">
        <v>45</v>
      </c>
      <c r="L1636">
        <v>13</v>
      </c>
      <c r="M1636" t="s">
        <v>60</v>
      </c>
      <c r="N1636" s="4" t="str">
        <f>IF(consolidado[[#This Row],[tempo]]&gt;consolidado[[#This Row],[prioridade_horas]],"Fora do prazo","Dentro do prazo estimado")</f>
        <v>Dentro do prazo estimado</v>
      </c>
      <c r="O1636" s="3">
        <v>5</v>
      </c>
      <c r="P1636" t="s">
        <v>84</v>
      </c>
      <c r="Q1636">
        <v>3</v>
      </c>
      <c r="R1636" t="s">
        <v>33</v>
      </c>
      <c r="S1636">
        <v>2</v>
      </c>
      <c r="T1636" t="s">
        <v>47</v>
      </c>
      <c r="U1636">
        <v>56</v>
      </c>
      <c r="V1636" t="s">
        <v>40</v>
      </c>
      <c r="W1636">
        <v>4</v>
      </c>
      <c r="X1636" t="s">
        <v>30</v>
      </c>
    </row>
    <row r="1637" spans="1:24">
      <c r="A1637">
        <v>34442</v>
      </c>
      <c r="B1637" t="s">
        <v>103</v>
      </c>
      <c r="C1637" s="1">
        <v>45349.45140046296</v>
      </c>
      <c r="D1637" s="1">
        <v>45349.500289351854</v>
      </c>
      <c r="E1637" s="3">
        <v>4.8611111111111112E-2</v>
      </c>
      <c r="F1637">
        <v>83</v>
      </c>
      <c r="G1637" t="s">
        <v>104</v>
      </c>
      <c r="H1637">
        <v>15</v>
      </c>
      <c r="I1637" t="s">
        <v>82</v>
      </c>
      <c r="J1637">
        <v>83</v>
      </c>
      <c r="K1637" t="s">
        <v>104</v>
      </c>
      <c r="L1637">
        <v>16</v>
      </c>
      <c r="M1637" t="s">
        <v>43</v>
      </c>
      <c r="N1637" s="4" t="str">
        <f>IF(consolidado[[#This Row],[tempo]]&gt;consolidado[[#This Row],[prioridade_horas]],"Fora do prazo","Dentro do prazo estimado")</f>
        <v>Dentro do prazo estimado</v>
      </c>
      <c r="O1637" s="3">
        <v>0.33333333333333331</v>
      </c>
      <c r="P1637" t="s">
        <v>38</v>
      </c>
      <c r="Q1637">
        <v>3</v>
      </c>
      <c r="R1637" t="s">
        <v>33</v>
      </c>
      <c r="S1637">
        <v>16</v>
      </c>
      <c r="T1637" t="s">
        <v>43</v>
      </c>
      <c r="U1637">
        <v>56</v>
      </c>
      <c r="V1637" t="s">
        <v>40</v>
      </c>
      <c r="W1637">
        <v>5</v>
      </c>
      <c r="X1637" t="s">
        <v>41</v>
      </c>
    </row>
    <row r="1638" spans="1:24">
      <c r="A1638">
        <v>34443</v>
      </c>
      <c r="B1638" t="s">
        <v>1130</v>
      </c>
      <c r="C1638" s="1">
        <v>45349.452986111108</v>
      </c>
      <c r="D1638" s="1">
        <v>45350.601030092592</v>
      </c>
      <c r="E1638" s="3">
        <v>0.52361111111111114</v>
      </c>
      <c r="F1638">
        <v>103</v>
      </c>
      <c r="G1638" t="s">
        <v>89</v>
      </c>
      <c r="H1638">
        <v>103</v>
      </c>
      <c r="I1638" t="s">
        <v>89</v>
      </c>
      <c r="J1638">
        <v>0</v>
      </c>
      <c r="K1638" t="s">
        <v>55</v>
      </c>
      <c r="L1638">
        <v>11</v>
      </c>
      <c r="M1638" t="s">
        <v>37</v>
      </c>
      <c r="N1638" s="4" t="str">
        <f>IF(consolidado[[#This Row],[tempo]]&gt;consolidado[[#This Row],[prioridade_horas]],"Fora do prazo","Dentro do prazo estimado")</f>
        <v>Dentro do prazo estimado</v>
      </c>
      <c r="O1638" s="3">
        <v>1</v>
      </c>
      <c r="P1638" t="s">
        <v>27</v>
      </c>
      <c r="Q1638">
        <v>3</v>
      </c>
      <c r="R1638" t="s">
        <v>33</v>
      </c>
      <c r="S1638">
        <v>6</v>
      </c>
      <c r="T1638" t="s">
        <v>118</v>
      </c>
      <c r="U1638">
        <v>102</v>
      </c>
      <c r="V1638" t="s">
        <v>96</v>
      </c>
      <c r="W1638">
        <v>5</v>
      </c>
      <c r="X1638" t="s">
        <v>41</v>
      </c>
    </row>
    <row r="1639" spans="1:24">
      <c r="A1639">
        <v>34444</v>
      </c>
      <c r="B1639" t="s">
        <v>835</v>
      </c>
      <c r="C1639" s="1">
        <v>45349.454328703701</v>
      </c>
      <c r="D1639" s="1">
        <v>45349.49554398148</v>
      </c>
      <c r="E1639" s="3">
        <v>4.0972222222222222E-2</v>
      </c>
      <c r="F1639">
        <v>83</v>
      </c>
      <c r="G1639" t="s">
        <v>104</v>
      </c>
      <c r="H1639">
        <v>15</v>
      </c>
      <c r="I1639" t="s">
        <v>82</v>
      </c>
      <c r="J1639">
        <v>83</v>
      </c>
      <c r="K1639" t="s">
        <v>104</v>
      </c>
      <c r="L1639">
        <v>16</v>
      </c>
      <c r="M1639" t="s">
        <v>43</v>
      </c>
      <c r="N1639" s="4" t="str">
        <f>IF(consolidado[[#This Row],[tempo]]&gt;consolidado[[#This Row],[prioridade_horas]],"Fora do prazo","Dentro do prazo estimado")</f>
        <v>Dentro do prazo estimado</v>
      </c>
      <c r="O1639" s="3">
        <v>0.33333333333333331</v>
      </c>
      <c r="P1639" t="s">
        <v>38</v>
      </c>
      <c r="Q1639">
        <v>3</v>
      </c>
      <c r="R1639" t="s">
        <v>33</v>
      </c>
      <c r="S1639">
        <v>16</v>
      </c>
      <c r="T1639" t="s">
        <v>43</v>
      </c>
      <c r="U1639">
        <v>56</v>
      </c>
      <c r="V1639" t="s">
        <v>40</v>
      </c>
      <c r="W1639">
        <v>5</v>
      </c>
      <c r="X1639" t="s">
        <v>41</v>
      </c>
    </row>
    <row r="1640" spans="1:24">
      <c r="A1640">
        <v>34445</v>
      </c>
      <c r="B1640" t="s">
        <v>1131</v>
      </c>
      <c r="C1640" s="1">
        <v>45349.454699074071</v>
      </c>
      <c r="D1640" s="1">
        <v>45370.690995370373</v>
      </c>
      <c r="E1640" s="3">
        <v>5.8722222222222218</v>
      </c>
      <c r="F1640">
        <v>104</v>
      </c>
      <c r="G1640" t="s">
        <v>108</v>
      </c>
      <c r="H1640">
        <v>45</v>
      </c>
      <c r="I1640" t="s">
        <v>156</v>
      </c>
      <c r="J1640">
        <v>45</v>
      </c>
      <c r="K1640" t="s">
        <v>156</v>
      </c>
      <c r="L1640">
        <v>10</v>
      </c>
      <c r="M1640" t="s">
        <v>143</v>
      </c>
      <c r="N1640" s="4" t="str">
        <f>IF(consolidado[[#This Row],[tempo]]&gt;consolidado[[#This Row],[prioridade_horas]],"Fora do prazo","Dentro do prazo estimado")</f>
        <v>Fora do prazo</v>
      </c>
      <c r="O1640" s="3">
        <v>0.66666666666666663</v>
      </c>
      <c r="P1640" t="s">
        <v>70</v>
      </c>
      <c r="Q1640">
        <v>3</v>
      </c>
      <c r="R1640" t="s">
        <v>33</v>
      </c>
      <c r="S1640">
        <v>10</v>
      </c>
      <c r="T1640" t="s">
        <v>143</v>
      </c>
      <c r="U1640">
        <v>1</v>
      </c>
      <c r="V1640" t="s">
        <v>113</v>
      </c>
      <c r="W1640">
        <v>5</v>
      </c>
      <c r="X1640" t="s">
        <v>41</v>
      </c>
    </row>
    <row r="1641" spans="1:24">
      <c r="A1641">
        <v>34446</v>
      </c>
      <c r="B1641" t="s">
        <v>1132</v>
      </c>
      <c r="C1641" s="1">
        <v>45349.457268518519</v>
      </c>
      <c r="D1641" s="1">
        <v>45350.463900462964</v>
      </c>
      <c r="E1641" s="3">
        <v>0.38263888888888886</v>
      </c>
      <c r="F1641">
        <v>98</v>
      </c>
      <c r="G1641" t="s">
        <v>69</v>
      </c>
      <c r="H1641">
        <v>98</v>
      </c>
      <c r="I1641" t="s">
        <v>69</v>
      </c>
      <c r="J1641">
        <v>98</v>
      </c>
      <c r="K1641" t="s">
        <v>69</v>
      </c>
      <c r="L1641">
        <v>16</v>
      </c>
      <c r="M1641" t="s">
        <v>43</v>
      </c>
      <c r="N1641" s="4" t="str">
        <f>IF(consolidado[[#This Row],[tempo]]&gt;consolidado[[#This Row],[prioridade_horas]],"Fora do prazo","Dentro do prazo estimado")</f>
        <v>Dentro do prazo estimado</v>
      </c>
      <c r="O1641" s="3">
        <v>0.66666666666666663</v>
      </c>
      <c r="P1641" t="s">
        <v>70</v>
      </c>
      <c r="Q1641">
        <v>3</v>
      </c>
      <c r="R1641" t="s">
        <v>33</v>
      </c>
      <c r="S1641">
        <v>11</v>
      </c>
      <c r="T1641" t="s">
        <v>37</v>
      </c>
      <c r="U1641">
        <v>56</v>
      </c>
      <c r="V1641" t="s">
        <v>40</v>
      </c>
      <c r="W1641">
        <v>5</v>
      </c>
      <c r="X1641" t="s">
        <v>41</v>
      </c>
    </row>
    <row r="1642" spans="1:24">
      <c r="A1642">
        <v>34447</v>
      </c>
      <c r="B1642" t="s">
        <v>290</v>
      </c>
      <c r="C1642" s="1">
        <v>45349.486388888887</v>
      </c>
      <c r="D1642" s="1">
        <v>45349.564108796294</v>
      </c>
      <c r="E1642" s="3">
        <v>7.7777777777777779E-2</v>
      </c>
      <c r="F1642">
        <v>104</v>
      </c>
      <c r="G1642" t="s">
        <v>108</v>
      </c>
      <c r="H1642">
        <v>52</v>
      </c>
      <c r="I1642" t="s">
        <v>77</v>
      </c>
      <c r="J1642">
        <v>47</v>
      </c>
      <c r="K1642" t="s">
        <v>100</v>
      </c>
      <c r="L1642">
        <v>13</v>
      </c>
      <c r="M1642" t="s">
        <v>60</v>
      </c>
      <c r="N1642" s="4" t="str">
        <f>IF(consolidado[[#This Row],[tempo]]&gt;consolidado[[#This Row],[prioridade_horas]],"Fora do prazo","Dentro do prazo estimado")</f>
        <v>Dentro do prazo estimado</v>
      </c>
      <c r="O1642" s="3">
        <v>0.33333333333333331</v>
      </c>
      <c r="P1642" t="s">
        <v>38</v>
      </c>
      <c r="Q1642">
        <v>3</v>
      </c>
      <c r="R1642" t="s">
        <v>33</v>
      </c>
      <c r="S1642">
        <v>16</v>
      </c>
      <c r="T1642" t="s">
        <v>43</v>
      </c>
      <c r="U1642">
        <v>25</v>
      </c>
      <c r="V1642" t="s">
        <v>90</v>
      </c>
      <c r="W1642">
        <v>3</v>
      </c>
      <c r="X1642" t="s">
        <v>86</v>
      </c>
    </row>
    <row r="1643" spans="1:24">
      <c r="A1643">
        <v>34448</v>
      </c>
      <c r="B1643" t="s">
        <v>276</v>
      </c>
      <c r="C1643" s="1">
        <v>45349.48914351852</v>
      </c>
      <c r="D1643" s="1">
        <v>45351.435983796298</v>
      </c>
      <c r="E1643" s="3">
        <v>0.69791666666666663</v>
      </c>
      <c r="F1643">
        <v>106</v>
      </c>
      <c r="G1643" t="s">
        <v>64</v>
      </c>
      <c r="H1643">
        <v>52</v>
      </c>
      <c r="I1643" t="s">
        <v>77</v>
      </c>
      <c r="J1643">
        <v>106</v>
      </c>
      <c r="K1643" t="s">
        <v>64</v>
      </c>
      <c r="L1643">
        <v>13</v>
      </c>
      <c r="M1643" t="s">
        <v>60</v>
      </c>
      <c r="N1643" s="4" t="str">
        <f>IF(consolidado[[#This Row],[tempo]]&gt;consolidado[[#This Row],[prioridade_horas]],"Fora do prazo","Dentro do prazo estimado")</f>
        <v>Fora do prazo</v>
      </c>
      <c r="O1643" s="3">
        <v>0.33333333333333331</v>
      </c>
      <c r="P1643" t="s">
        <v>38</v>
      </c>
      <c r="Q1643">
        <v>3</v>
      </c>
      <c r="R1643" t="s">
        <v>33</v>
      </c>
      <c r="S1643">
        <v>16</v>
      </c>
      <c r="T1643" t="s">
        <v>43</v>
      </c>
      <c r="U1643">
        <v>25</v>
      </c>
      <c r="V1643" t="s">
        <v>90</v>
      </c>
      <c r="W1643">
        <v>5</v>
      </c>
      <c r="X1643" t="s">
        <v>41</v>
      </c>
    </row>
    <row r="1644" spans="1:24">
      <c r="A1644">
        <v>34449</v>
      </c>
      <c r="B1644" t="s">
        <v>1133</v>
      </c>
      <c r="C1644" s="1">
        <v>45349.489178240743</v>
      </c>
      <c r="D1644" s="1">
        <v>45352.696701388886</v>
      </c>
      <c r="E1644" s="3">
        <v>1.3347222222222221</v>
      </c>
      <c r="F1644">
        <v>29</v>
      </c>
      <c r="G1644" t="s">
        <v>36</v>
      </c>
      <c r="H1644">
        <v>99</v>
      </c>
      <c r="I1644" t="s">
        <v>73</v>
      </c>
      <c r="J1644">
        <v>29</v>
      </c>
      <c r="K1644" t="s">
        <v>36</v>
      </c>
      <c r="L1644">
        <v>12</v>
      </c>
      <c r="M1644" t="s">
        <v>83</v>
      </c>
      <c r="N1644" s="4" t="str">
        <f>IF(consolidado[[#This Row],[tempo]]&gt;consolidado[[#This Row],[prioridade_horas]],"Fora do prazo","Dentro do prazo estimado")</f>
        <v>Fora do prazo</v>
      </c>
      <c r="O1644" s="3">
        <v>0.33333333333333331</v>
      </c>
      <c r="P1644" t="s">
        <v>38</v>
      </c>
      <c r="Q1644">
        <v>3</v>
      </c>
      <c r="R1644" t="s">
        <v>33</v>
      </c>
      <c r="S1644">
        <v>16</v>
      </c>
      <c r="T1644" t="s">
        <v>43</v>
      </c>
      <c r="U1644">
        <v>56</v>
      </c>
      <c r="V1644" t="s">
        <v>40</v>
      </c>
      <c r="W1644">
        <v>5</v>
      </c>
      <c r="X1644" t="s">
        <v>41</v>
      </c>
    </row>
    <row r="1645" spans="1:24">
      <c r="A1645">
        <v>34450</v>
      </c>
      <c r="B1645" t="s">
        <v>1134</v>
      </c>
      <c r="C1645" s="1">
        <v>45349.490046296298</v>
      </c>
      <c r="D1645" s="1">
        <v>45363.577037037037</v>
      </c>
      <c r="E1645" s="3">
        <v>3.84375</v>
      </c>
      <c r="F1645">
        <v>91</v>
      </c>
      <c r="G1645" t="s">
        <v>237</v>
      </c>
      <c r="H1645">
        <v>31</v>
      </c>
      <c r="I1645" t="s">
        <v>54</v>
      </c>
      <c r="J1645">
        <v>91</v>
      </c>
      <c r="K1645" t="s">
        <v>237</v>
      </c>
      <c r="L1645">
        <v>1</v>
      </c>
      <c r="M1645" t="s">
        <v>66</v>
      </c>
      <c r="N1645" s="4" t="str">
        <f>IF(consolidado[[#This Row],[tempo]]&gt;consolidado[[#This Row],[prioridade_horas]],"Fora do prazo","Dentro do prazo estimado")</f>
        <v>Fora do prazo</v>
      </c>
      <c r="O1645" s="3">
        <v>0.66666666666666663</v>
      </c>
      <c r="P1645" t="s">
        <v>70</v>
      </c>
      <c r="Q1645">
        <v>3</v>
      </c>
      <c r="R1645" t="s">
        <v>33</v>
      </c>
      <c r="S1645">
        <v>11</v>
      </c>
      <c r="T1645" t="s">
        <v>37</v>
      </c>
      <c r="U1645">
        <v>33</v>
      </c>
      <c r="V1645" t="s">
        <v>354</v>
      </c>
      <c r="W1645">
        <v>5</v>
      </c>
      <c r="X1645" t="s">
        <v>41</v>
      </c>
    </row>
    <row r="1646" spans="1:24">
      <c r="A1646">
        <v>34451</v>
      </c>
      <c r="B1646" t="s">
        <v>1135</v>
      </c>
      <c r="C1646" s="1">
        <v>45349.499699074076</v>
      </c>
      <c r="D1646" s="1">
        <v>45355.365891203706</v>
      </c>
      <c r="E1646" s="3">
        <v>1.3687499999999999</v>
      </c>
      <c r="F1646">
        <v>91</v>
      </c>
      <c r="G1646" t="s">
        <v>237</v>
      </c>
      <c r="H1646">
        <v>91</v>
      </c>
      <c r="I1646" t="s">
        <v>237</v>
      </c>
      <c r="J1646">
        <v>91</v>
      </c>
      <c r="K1646" t="s">
        <v>237</v>
      </c>
      <c r="L1646">
        <v>5</v>
      </c>
      <c r="M1646" t="s">
        <v>92</v>
      </c>
      <c r="N1646" s="4" t="str">
        <f>IF(consolidado[[#This Row],[tempo]]&gt;consolidado[[#This Row],[prioridade_horas]],"Fora do prazo","Dentro do prazo estimado")</f>
        <v>Fora do prazo</v>
      </c>
      <c r="O1646" s="3">
        <v>0.66666666666666663</v>
      </c>
      <c r="P1646" t="s">
        <v>70</v>
      </c>
      <c r="Q1646">
        <v>3</v>
      </c>
      <c r="R1646" t="s">
        <v>33</v>
      </c>
      <c r="S1646">
        <v>27</v>
      </c>
      <c r="T1646" t="s">
        <v>59</v>
      </c>
      <c r="U1646">
        <v>33</v>
      </c>
      <c r="V1646" t="s">
        <v>354</v>
      </c>
      <c r="W1646">
        <v>5</v>
      </c>
      <c r="X1646" t="s">
        <v>41</v>
      </c>
    </row>
    <row r="1647" spans="1:24">
      <c r="A1647">
        <v>34452</v>
      </c>
      <c r="B1647" t="s">
        <v>1136</v>
      </c>
      <c r="C1647" s="1">
        <v>45349.507314814815</v>
      </c>
      <c r="D1647" s="1">
        <v>45359.503877314812</v>
      </c>
      <c r="E1647" s="3">
        <v>3.0020833333333332</v>
      </c>
      <c r="F1647">
        <v>98</v>
      </c>
      <c r="G1647" t="s">
        <v>69</v>
      </c>
      <c r="H1647">
        <v>98</v>
      </c>
      <c r="I1647" t="s">
        <v>69</v>
      </c>
      <c r="J1647">
        <v>98</v>
      </c>
      <c r="K1647" t="s">
        <v>69</v>
      </c>
      <c r="L1647">
        <v>11</v>
      </c>
      <c r="M1647" t="s">
        <v>37</v>
      </c>
      <c r="N1647" s="4" t="str">
        <f>IF(consolidado[[#This Row],[tempo]]&gt;consolidado[[#This Row],[prioridade_horas]],"Fora do prazo","Dentro do prazo estimado")</f>
        <v>Fora do prazo</v>
      </c>
      <c r="O1647" s="3">
        <v>0.66666666666666663</v>
      </c>
      <c r="P1647" t="s">
        <v>70</v>
      </c>
      <c r="Q1647">
        <v>3</v>
      </c>
      <c r="R1647" t="s">
        <v>33</v>
      </c>
      <c r="S1647">
        <v>11</v>
      </c>
      <c r="T1647" t="s">
        <v>37</v>
      </c>
      <c r="U1647">
        <v>101</v>
      </c>
      <c r="V1647" t="s">
        <v>215</v>
      </c>
      <c r="W1647">
        <v>5</v>
      </c>
      <c r="X1647" t="s">
        <v>41</v>
      </c>
    </row>
    <row r="1648" spans="1:24">
      <c r="A1648">
        <v>34453</v>
      </c>
      <c r="B1648" t="s">
        <v>1137</v>
      </c>
      <c r="C1648" s="1">
        <v>45349.51258101852</v>
      </c>
      <c r="D1648" s="1">
        <v>45352.694421296299</v>
      </c>
      <c r="E1648" s="3">
        <v>1.3083333333333333</v>
      </c>
      <c r="F1648">
        <v>29</v>
      </c>
      <c r="G1648" t="s">
        <v>36</v>
      </c>
      <c r="H1648">
        <v>99</v>
      </c>
      <c r="I1648" t="s">
        <v>73</v>
      </c>
      <c r="J1648">
        <v>29</v>
      </c>
      <c r="K1648" t="s">
        <v>36</v>
      </c>
      <c r="L1648">
        <v>12</v>
      </c>
      <c r="M1648" t="s">
        <v>83</v>
      </c>
      <c r="N1648" s="4" t="str">
        <f>IF(consolidado[[#This Row],[tempo]]&gt;consolidado[[#This Row],[prioridade_horas]],"Fora do prazo","Dentro do prazo estimado")</f>
        <v>Fora do prazo</v>
      </c>
      <c r="O1648" s="3">
        <v>0.33333333333333331</v>
      </c>
      <c r="P1648" t="s">
        <v>38</v>
      </c>
      <c r="Q1648">
        <v>3</v>
      </c>
      <c r="R1648" t="s">
        <v>33</v>
      </c>
      <c r="S1648">
        <v>16</v>
      </c>
      <c r="T1648" t="s">
        <v>43</v>
      </c>
      <c r="U1648">
        <v>56</v>
      </c>
      <c r="V1648" t="s">
        <v>40</v>
      </c>
      <c r="W1648">
        <v>5</v>
      </c>
      <c r="X1648" t="s">
        <v>41</v>
      </c>
    </row>
    <row r="1649" spans="1:24">
      <c r="A1649">
        <v>34454</v>
      </c>
      <c r="B1649" t="s">
        <v>491</v>
      </c>
      <c r="C1649" s="1">
        <v>45349.553310185183</v>
      </c>
      <c r="D1649" s="1">
        <v>45349.655914351853</v>
      </c>
      <c r="E1649" s="3">
        <v>0.10277777777777777</v>
      </c>
      <c r="F1649">
        <v>55</v>
      </c>
      <c r="G1649" t="s">
        <v>127</v>
      </c>
      <c r="H1649">
        <v>91</v>
      </c>
      <c r="I1649" t="s">
        <v>237</v>
      </c>
      <c r="J1649">
        <v>55</v>
      </c>
      <c r="K1649" t="s">
        <v>127</v>
      </c>
      <c r="L1649">
        <v>27</v>
      </c>
      <c r="M1649" t="s">
        <v>59</v>
      </c>
      <c r="N1649" s="4" t="str">
        <f>IF(consolidado[[#This Row],[tempo]]&gt;consolidado[[#This Row],[prioridade_horas]],"Fora do prazo","Dentro do prazo estimado")</f>
        <v>Dentro do prazo estimado</v>
      </c>
      <c r="O1649" s="3">
        <v>0.33333333333333331</v>
      </c>
      <c r="P1649" t="s">
        <v>38</v>
      </c>
      <c r="Q1649">
        <v>3</v>
      </c>
      <c r="R1649" t="s">
        <v>33</v>
      </c>
      <c r="S1649">
        <v>27</v>
      </c>
      <c r="T1649" t="s">
        <v>59</v>
      </c>
      <c r="U1649">
        <v>56</v>
      </c>
      <c r="V1649" t="s">
        <v>40</v>
      </c>
      <c r="W1649">
        <v>5</v>
      </c>
      <c r="X1649" t="s">
        <v>41</v>
      </c>
    </row>
    <row r="1650" spans="1:24">
      <c r="A1650">
        <v>34455</v>
      </c>
      <c r="B1650" t="s">
        <v>126</v>
      </c>
      <c r="C1650" s="1">
        <v>45349.55395833333</v>
      </c>
      <c r="D1650" s="1">
        <v>45349.603831018518</v>
      </c>
      <c r="E1650" s="3">
        <v>0.05</v>
      </c>
      <c r="F1650">
        <v>55</v>
      </c>
      <c r="G1650" t="s">
        <v>127</v>
      </c>
      <c r="H1650">
        <v>98</v>
      </c>
      <c r="I1650" t="s">
        <v>69</v>
      </c>
      <c r="J1650">
        <v>55</v>
      </c>
      <c r="K1650" t="s">
        <v>127</v>
      </c>
      <c r="L1650">
        <v>11</v>
      </c>
      <c r="M1650" t="s">
        <v>37</v>
      </c>
      <c r="N1650" s="4" t="str">
        <f>IF(consolidado[[#This Row],[tempo]]&gt;consolidado[[#This Row],[prioridade_horas]],"Fora do prazo","Dentro do prazo estimado")</f>
        <v>Dentro do prazo estimado</v>
      </c>
      <c r="O1650" s="3">
        <v>0.33333333333333331</v>
      </c>
      <c r="P1650" t="s">
        <v>38</v>
      </c>
      <c r="Q1650">
        <v>3</v>
      </c>
      <c r="R1650" t="s">
        <v>33</v>
      </c>
      <c r="S1650">
        <v>11</v>
      </c>
      <c r="T1650" t="s">
        <v>37</v>
      </c>
      <c r="U1650">
        <v>56</v>
      </c>
      <c r="V1650" t="s">
        <v>40</v>
      </c>
      <c r="W1650">
        <v>5</v>
      </c>
      <c r="X1650" t="s">
        <v>41</v>
      </c>
    </row>
    <row r="1651" spans="1:24">
      <c r="A1651">
        <v>34456</v>
      </c>
      <c r="B1651" t="s">
        <v>410</v>
      </c>
      <c r="C1651" s="1">
        <v>45349.5546412037</v>
      </c>
      <c r="D1651" s="1">
        <v>45351.651203703703</v>
      </c>
      <c r="E1651" s="3">
        <v>0.84791666666666665</v>
      </c>
      <c r="F1651">
        <v>55</v>
      </c>
      <c r="G1651" t="s">
        <v>127</v>
      </c>
      <c r="H1651">
        <v>55</v>
      </c>
      <c r="I1651" t="s">
        <v>127</v>
      </c>
      <c r="J1651">
        <v>55</v>
      </c>
      <c r="K1651" t="s">
        <v>127</v>
      </c>
      <c r="L1651">
        <v>11</v>
      </c>
      <c r="M1651" t="s">
        <v>37</v>
      </c>
      <c r="N1651" s="4" t="str">
        <f>IF(consolidado[[#This Row],[tempo]]&gt;consolidado[[#This Row],[prioridade_horas]],"Fora do prazo","Dentro do prazo estimado")</f>
        <v>Fora do prazo</v>
      </c>
      <c r="O1651" s="3">
        <v>0.33333333333333331</v>
      </c>
      <c r="P1651" t="s">
        <v>38</v>
      </c>
      <c r="Q1651">
        <v>3</v>
      </c>
      <c r="R1651" t="s">
        <v>33</v>
      </c>
      <c r="S1651">
        <v>13</v>
      </c>
      <c r="T1651" t="s">
        <v>60</v>
      </c>
      <c r="U1651">
        <v>56</v>
      </c>
      <c r="V1651" t="s">
        <v>40</v>
      </c>
      <c r="W1651">
        <v>5</v>
      </c>
      <c r="X1651" t="s">
        <v>41</v>
      </c>
    </row>
    <row r="1652" spans="1:24">
      <c r="A1652">
        <v>34457</v>
      </c>
      <c r="B1652" t="s">
        <v>410</v>
      </c>
      <c r="C1652" s="1">
        <v>45349.555300925924</v>
      </c>
      <c r="D1652" s="1">
        <v>45349.575694444444</v>
      </c>
      <c r="E1652" s="3">
        <v>2.0833333333333332E-2</v>
      </c>
      <c r="F1652">
        <v>55</v>
      </c>
      <c r="G1652" t="s">
        <v>127</v>
      </c>
      <c r="H1652">
        <v>33</v>
      </c>
      <c r="I1652" t="s">
        <v>57</v>
      </c>
      <c r="J1652">
        <v>55</v>
      </c>
      <c r="K1652" t="s">
        <v>127</v>
      </c>
      <c r="L1652">
        <v>11</v>
      </c>
      <c r="M1652" t="s">
        <v>37</v>
      </c>
      <c r="N1652" s="4" t="str">
        <f>IF(consolidado[[#This Row],[tempo]]&gt;consolidado[[#This Row],[prioridade_horas]],"Fora do prazo","Dentro do prazo estimado")</f>
        <v>Dentro do prazo estimado</v>
      </c>
      <c r="O1652" s="3">
        <v>0.33333333333333331</v>
      </c>
      <c r="P1652" t="s">
        <v>38</v>
      </c>
      <c r="Q1652">
        <v>3</v>
      </c>
      <c r="R1652" t="s">
        <v>33</v>
      </c>
      <c r="S1652">
        <v>11</v>
      </c>
      <c r="T1652" t="s">
        <v>37</v>
      </c>
      <c r="U1652">
        <v>56</v>
      </c>
      <c r="V1652" t="s">
        <v>40</v>
      </c>
      <c r="W1652">
        <v>5</v>
      </c>
      <c r="X1652" t="s">
        <v>41</v>
      </c>
    </row>
    <row r="1653" spans="1:24">
      <c r="A1653">
        <v>34458</v>
      </c>
      <c r="B1653" t="s">
        <v>410</v>
      </c>
      <c r="C1653" s="1">
        <v>45349.556990740741</v>
      </c>
      <c r="D1653" s="1">
        <v>45350.487905092596</v>
      </c>
      <c r="E1653" s="3">
        <v>0.30625000000000002</v>
      </c>
      <c r="F1653">
        <v>55</v>
      </c>
      <c r="G1653" t="s">
        <v>127</v>
      </c>
      <c r="H1653">
        <v>25</v>
      </c>
      <c r="I1653" t="s">
        <v>109</v>
      </c>
      <c r="J1653">
        <v>55</v>
      </c>
      <c r="K1653" t="s">
        <v>127</v>
      </c>
      <c r="L1653">
        <v>11</v>
      </c>
      <c r="M1653" t="s">
        <v>37</v>
      </c>
      <c r="N1653" s="4" t="str">
        <f>IF(consolidado[[#This Row],[tempo]]&gt;consolidado[[#This Row],[prioridade_horas]],"Fora do prazo","Dentro do prazo estimado")</f>
        <v>Dentro do prazo estimado</v>
      </c>
      <c r="O1653" s="3">
        <v>0.33333333333333331</v>
      </c>
      <c r="P1653" t="s">
        <v>38</v>
      </c>
      <c r="Q1653">
        <v>3</v>
      </c>
      <c r="R1653" t="s">
        <v>33</v>
      </c>
      <c r="S1653">
        <v>11</v>
      </c>
      <c r="T1653" t="s">
        <v>37</v>
      </c>
      <c r="U1653">
        <v>56</v>
      </c>
      <c r="V1653" t="s">
        <v>40</v>
      </c>
      <c r="W1653">
        <v>5</v>
      </c>
      <c r="X1653" t="s">
        <v>41</v>
      </c>
    </row>
    <row r="1654" spans="1:24">
      <c r="A1654">
        <v>34459</v>
      </c>
      <c r="B1654" t="s">
        <v>404</v>
      </c>
      <c r="C1654" s="1">
        <v>45349.572291666664</v>
      </c>
      <c r="D1654" s="1">
        <v>45349.658842592595</v>
      </c>
      <c r="E1654" s="3">
        <v>8.611111111111111E-2</v>
      </c>
      <c r="F1654">
        <v>58</v>
      </c>
      <c r="G1654" t="s">
        <v>53</v>
      </c>
      <c r="H1654">
        <v>58</v>
      </c>
      <c r="I1654" t="s">
        <v>53</v>
      </c>
      <c r="J1654">
        <v>0</v>
      </c>
      <c r="K1654" t="s">
        <v>55</v>
      </c>
      <c r="L1654">
        <v>16</v>
      </c>
      <c r="M1654" t="s">
        <v>43</v>
      </c>
      <c r="N1654" s="4" t="str">
        <f>IF(consolidado[[#This Row],[tempo]]&gt;consolidado[[#This Row],[prioridade_horas]],"Fora do prazo","Dentro do prazo estimado")</f>
        <v>Dentro do prazo estimado</v>
      </c>
      <c r="O1654" s="3">
        <v>0.33333333333333331</v>
      </c>
      <c r="P1654" t="s">
        <v>38</v>
      </c>
      <c r="Q1654">
        <v>3</v>
      </c>
      <c r="R1654" t="s">
        <v>33</v>
      </c>
      <c r="S1654">
        <v>13</v>
      </c>
      <c r="T1654" t="s">
        <v>60</v>
      </c>
      <c r="U1654">
        <v>56</v>
      </c>
      <c r="V1654" t="s">
        <v>40</v>
      </c>
      <c r="W1654">
        <v>5</v>
      </c>
      <c r="X1654" t="s">
        <v>41</v>
      </c>
    </row>
    <row r="1655" spans="1:24">
      <c r="A1655">
        <v>34460</v>
      </c>
      <c r="B1655" t="s">
        <v>1138</v>
      </c>
      <c r="C1655" s="1">
        <v>45349.574328703704</v>
      </c>
      <c r="D1655" s="1">
        <v>45350.518136574072</v>
      </c>
      <c r="E1655" s="3">
        <v>0.31944444444444442</v>
      </c>
      <c r="F1655">
        <v>33</v>
      </c>
      <c r="G1655" t="s">
        <v>57</v>
      </c>
      <c r="H1655">
        <v>99</v>
      </c>
      <c r="I1655" t="s">
        <v>73</v>
      </c>
      <c r="J1655">
        <v>33</v>
      </c>
      <c r="K1655" t="s">
        <v>57</v>
      </c>
      <c r="L1655">
        <v>11</v>
      </c>
      <c r="M1655" t="s">
        <v>37</v>
      </c>
      <c r="N1655" s="4" t="str">
        <f>IF(consolidado[[#This Row],[tempo]]&gt;consolidado[[#This Row],[prioridade_horas]],"Fora do prazo","Dentro do prazo estimado")</f>
        <v>Dentro do prazo estimado</v>
      </c>
      <c r="O1655" s="3">
        <v>0.33333333333333331</v>
      </c>
      <c r="P1655" t="s">
        <v>38</v>
      </c>
      <c r="Q1655">
        <v>3</v>
      </c>
      <c r="R1655" t="s">
        <v>33</v>
      </c>
      <c r="S1655">
        <v>16</v>
      </c>
      <c r="T1655" t="s">
        <v>43</v>
      </c>
      <c r="U1655">
        <v>56</v>
      </c>
      <c r="V1655" t="s">
        <v>40</v>
      </c>
      <c r="W1655">
        <v>5</v>
      </c>
      <c r="X1655" t="s">
        <v>41</v>
      </c>
    </row>
    <row r="1656" spans="1:24">
      <c r="A1656">
        <v>34461</v>
      </c>
      <c r="B1656" t="s">
        <v>1139</v>
      </c>
      <c r="C1656" s="1">
        <v>45349.576261574075</v>
      </c>
      <c r="D1656" s="1">
        <v>45350.465416666666</v>
      </c>
      <c r="E1656" s="3">
        <v>0.26527777777777778</v>
      </c>
      <c r="F1656">
        <v>62</v>
      </c>
      <c r="G1656" t="s">
        <v>45</v>
      </c>
      <c r="H1656">
        <v>50</v>
      </c>
      <c r="I1656" t="s">
        <v>142</v>
      </c>
      <c r="J1656">
        <v>62</v>
      </c>
      <c r="K1656" t="s">
        <v>45</v>
      </c>
      <c r="L1656">
        <v>10</v>
      </c>
      <c r="M1656" t="s">
        <v>143</v>
      </c>
      <c r="N1656" s="4" t="str">
        <f>IF(consolidado[[#This Row],[tempo]]&gt;consolidado[[#This Row],[prioridade_horas]],"Fora do prazo","Dentro do prazo estimado")</f>
        <v>Dentro do prazo estimado</v>
      </c>
      <c r="O1656" s="3">
        <v>1</v>
      </c>
      <c r="P1656" t="s">
        <v>27</v>
      </c>
      <c r="Q1656">
        <v>3</v>
      </c>
      <c r="R1656" t="s">
        <v>33</v>
      </c>
      <c r="S1656">
        <v>10</v>
      </c>
      <c r="T1656" t="s">
        <v>143</v>
      </c>
      <c r="U1656">
        <v>73</v>
      </c>
      <c r="V1656" t="s">
        <v>144</v>
      </c>
      <c r="W1656">
        <v>5</v>
      </c>
      <c r="X1656" t="s">
        <v>41</v>
      </c>
    </row>
    <row r="1657" spans="1:24">
      <c r="A1657">
        <v>34462</v>
      </c>
      <c r="B1657" t="s">
        <v>1140</v>
      </c>
      <c r="C1657" s="1">
        <v>45349.587384259263</v>
      </c>
      <c r="D1657" s="1">
        <v>45356.374085648145</v>
      </c>
      <c r="E1657" s="3">
        <v>1.6652777777777779</v>
      </c>
      <c r="F1657">
        <v>74</v>
      </c>
      <c r="G1657" t="s">
        <v>101</v>
      </c>
      <c r="H1657">
        <v>52</v>
      </c>
      <c r="I1657" t="s">
        <v>77</v>
      </c>
      <c r="J1657">
        <v>0</v>
      </c>
      <c r="K1657" t="s">
        <v>55</v>
      </c>
      <c r="L1657">
        <v>1</v>
      </c>
      <c r="M1657" t="s">
        <v>66</v>
      </c>
      <c r="N1657" s="4" t="str">
        <f>IF(consolidado[[#This Row],[tempo]]&gt;consolidado[[#This Row],[prioridade_horas]],"Fora do prazo","Dentro do prazo estimado")</f>
        <v>Fora do prazo</v>
      </c>
      <c r="O1657" s="3">
        <v>0.33333333333333331</v>
      </c>
      <c r="P1657" t="s">
        <v>38</v>
      </c>
      <c r="Q1657">
        <v>3</v>
      </c>
      <c r="R1657" t="s">
        <v>33</v>
      </c>
      <c r="S1657">
        <v>16</v>
      </c>
      <c r="T1657" t="s">
        <v>43</v>
      </c>
      <c r="U1657">
        <v>18</v>
      </c>
      <c r="V1657" t="s">
        <v>224</v>
      </c>
      <c r="W1657">
        <v>5</v>
      </c>
      <c r="X1657" t="s">
        <v>41</v>
      </c>
    </row>
    <row r="1658" spans="1:24">
      <c r="A1658">
        <v>34463</v>
      </c>
      <c r="B1658" t="s">
        <v>370</v>
      </c>
      <c r="C1658" s="1">
        <v>45349.587685185186</v>
      </c>
      <c r="D1658" s="1">
        <v>45384.649097222224</v>
      </c>
      <c r="E1658" s="3">
        <v>9.4534722222222225</v>
      </c>
      <c r="F1658">
        <v>34</v>
      </c>
      <c r="G1658" t="s">
        <v>25</v>
      </c>
      <c r="H1658">
        <v>34</v>
      </c>
      <c r="I1658" t="s">
        <v>25</v>
      </c>
      <c r="J1658">
        <v>34</v>
      </c>
      <c r="K1658" t="s">
        <v>25</v>
      </c>
      <c r="L1658">
        <v>3</v>
      </c>
      <c r="M1658" t="s">
        <v>26</v>
      </c>
      <c r="N1658" s="4" t="str">
        <f>IF(consolidado[[#This Row],[tempo]]&gt;consolidado[[#This Row],[prioridade_horas]],"Fora do prazo","Dentro do prazo estimado")</f>
        <v>Fora do prazo</v>
      </c>
      <c r="O1658" s="3">
        <v>1</v>
      </c>
      <c r="P1658" t="s">
        <v>27</v>
      </c>
      <c r="Q1658">
        <v>3</v>
      </c>
      <c r="R1658" t="s">
        <v>33</v>
      </c>
      <c r="S1658">
        <v>3</v>
      </c>
      <c r="T1658" t="s">
        <v>26</v>
      </c>
      <c r="U1658">
        <v>68</v>
      </c>
      <c r="V1658" t="s">
        <v>161</v>
      </c>
      <c r="W1658">
        <v>4</v>
      </c>
      <c r="X1658" t="s">
        <v>30</v>
      </c>
    </row>
    <row r="1659" spans="1:24">
      <c r="A1659">
        <v>34464</v>
      </c>
      <c r="B1659" t="s">
        <v>817</v>
      </c>
      <c r="C1659" s="1">
        <v>45349.594351851854</v>
      </c>
      <c r="D1659" s="1">
        <v>45350.379108796296</v>
      </c>
      <c r="E1659" s="3">
        <v>0.16041666666666668</v>
      </c>
      <c r="F1659">
        <v>95</v>
      </c>
      <c r="G1659" t="s">
        <v>599</v>
      </c>
      <c r="H1659">
        <v>95</v>
      </c>
      <c r="I1659" t="s">
        <v>599</v>
      </c>
      <c r="J1659">
        <v>95</v>
      </c>
      <c r="K1659" t="s">
        <v>599</v>
      </c>
      <c r="L1659">
        <v>16</v>
      </c>
      <c r="M1659" t="s">
        <v>43</v>
      </c>
      <c r="N1659" s="4" t="str">
        <f>IF(consolidado[[#This Row],[tempo]]&gt;consolidado[[#This Row],[prioridade_horas]],"Fora do prazo","Dentro do prazo estimado")</f>
        <v>Dentro do prazo estimado</v>
      </c>
      <c r="O1659" s="3">
        <v>0.33333333333333331</v>
      </c>
      <c r="P1659" t="s">
        <v>38</v>
      </c>
      <c r="Q1659">
        <v>3</v>
      </c>
      <c r="R1659" t="s">
        <v>33</v>
      </c>
      <c r="S1659">
        <v>13</v>
      </c>
      <c r="T1659" t="s">
        <v>60</v>
      </c>
      <c r="U1659">
        <v>56</v>
      </c>
      <c r="V1659" t="s">
        <v>40</v>
      </c>
      <c r="W1659">
        <v>5</v>
      </c>
      <c r="X1659" t="s">
        <v>41</v>
      </c>
    </row>
    <row r="1660" spans="1:24">
      <c r="A1660">
        <v>34465</v>
      </c>
      <c r="B1660" t="s">
        <v>1141</v>
      </c>
      <c r="C1660" s="1">
        <v>45349.59716435185</v>
      </c>
      <c r="D1660" s="1">
        <v>45355.704270833332</v>
      </c>
      <c r="E1660" s="3">
        <v>1.6104166666666666</v>
      </c>
      <c r="F1660">
        <v>62</v>
      </c>
      <c r="G1660" t="s">
        <v>45</v>
      </c>
      <c r="H1660">
        <v>62</v>
      </c>
      <c r="I1660" t="s">
        <v>45</v>
      </c>
      <c r="J1660">
        <v>62</v>
      </c>
      <c r="K1660" t="s">
        <v>45</v>
      </c>
      <c r="L1660">
        <v>2</v>
      </c>
      <c r="M1660" t="s">
        <v>47</v>
      </c>
      <c r="N1660" s="4" t="str">
        <f>IF(consolidado[[#This Row],[tempo]]&gt;consolidado[[#This Row],[prioridade_horas]],"Fora do prazo","Dentro do prazo estimado")</f>
        <v>Fora do prazo</v>
      </c>
      <c r="O1660" s="3">
        <v>0.33333333333333331</v>
      </c>
      <c r="P1660" t="s">
        <v>38</v>
      </c>
      <c r="Q1660">
        <v>3</v>
      </c>
      <c r="R1660" t="s">
        <v>33</v>
      </c>
      <c r="S1660">
        <v>2</v>
      </c>
      <c r="T1660" t="s">
        <v>47</v>
      </c>
      <c r="U1660">
        <v>38</v>
      </c>
      <c r="V1660" t="s">
        <v>67</v>
      </c>
      <c r="W1660">
        <v>5</v>
      </c>
      <c r="X1660" t="s">
        <v>41</v>
      </c>
    </row>
    <row r="1661" spans="1:24">
      <c r="A1661">
        <v>34466</v>
      </c>
      <c r="B1661" t="s">
        <v>162</v>
      </c>
      <c r="C1661" s="1">
        <v>45349.597685185188</v>
      </c>
      <c r="D1661" s="1">
        <v>45384.650185185186</v>
      </c>
      <c r="E1661" s="3">
        <v>9.4451388888888896</v>
      </c>
      <c r="F1661">
        <v>34</v>
      </c>
      <c r="G1661" t="s">
        <v>25</v>
      </c>
      <c r="H1661">
        <v>34</v>
      </c>
      <c r="I1661" t="s">
        <v>25</v>
      </c>
      <c r="J1661">
        <v>34</v>
      </c>
      <c r="K1661" t="s">
        <v>25</v>
      </c>
      <c r="L1661">
        <v>3</v>
      </c>
      <c r="M1661" t="s">
        <v>26</v>
      </c>
      <c r="N1661" s="4" t="str">
        <f>IF(consolidado[[#This Row],[tempo]]&gt;consolidado[[#This Row],[prioridade_horas]],"Fora do prazo","Dentro do prazo estimado")</f>
        <v>Fora do prazo</v>
      </c>
      <c r="O1661" s="3">
        <v>1</v>
      </c>
      <c r="P1661" t="s">
        <v>27</v>
      </c>
      <c r="Q1661">
        <v>3</v>
      </c>
      <c r="R1661" t="s">
        <v>33</v>
      </c>
      <c r="S1661">
        <v>3</v>
      </c>
      <c r="T1661" t="s">
        <v>26</v>
      </c>
      <c r="U1661">
        <v>109</v>
      </c>
      <c r="V1661" t="s">
        <v>163</v>
      </c>
      <c r="W1661">
        <v>4</v>
      </c>
      <c r="X1661" t="s">
        <v>30</v>
      </c>
    </row>
    <row r="1662" spans="1:24">
      <c r="A1662">
        <v>34467</v>
      </c>
      <c r="B1662" t="s">
        <v>1142</v>
      </c>
      <c r="C1662" s="1">
        <v>45349.598449074074</v>
      </c>
      <c r="D1662" s="1">
        <v>45355.702222222222</v>
      </c>
      <c r="E1662" s="3">
        <v>1.6069444444444445</v>
      </c>
      <c r="F1662">
        <v>62</v>
      </c>
      <c r="G1662" t="s">
        <v>45</v>
      </c>
      <c r="H1662">
        <v>62</v>
      </c>
      <c r="I1662" t="s">
        <v>45</v>
      </c>
      <c r="J1662">
        <v>62</v>
      </c>
      <c r="K1662" t="s">
        <v>45</v>
      </c>
      <c r="L1662">
        <v>2</v>
      </c>
      <c r="M1662" t="s">
        <v>47</v>
      </c>
      <c r="N1662" s="4" t="str">
        <f>IF(consolidado[[#This Row],[tempo]]&gt;consolidado[[#This Row],[prioridade_horas]],"Fora do prazo","Dentro do prazo estimado")</f>
        <v>Fora do prazo</v>
      </c>
      <c r="O1662" s="3">
        <v>0.33333333333333331</v>
      </c>
      <c r="P1662" t="s">
        <v>38</v>
      </c>
      <c r="Q1662">
        <v>3</v>
      </c>
      <c r="R1662" t="s">
        <v>33</v>
      </c>
      <c r="S1662">
        <v>2</v>
      </c>
      <c r="T1662" t="s">
        <v>47</v>
      </c>
      <c r="U1662">
        <v>38</v>
      </c>
      <c r="V1662" t="s">
        <v>67</v>
      </c>
      <c r="W1662">
        <v>5</v>
      </c>
      <c r="X1662" t="s">
        <v>41</v>
      </c>
    </row>
    <row r="1663" spans="1:24">
      <c r="A1663">
        <v>34468</v>
      </c>
      <c r="B1663" t="s">
        <v>1143</v>
      </c>
      <c r="C1663" s="1">
        <v>45349.599502314813</v>
      </c>
      <c r="D1663" s="1">
        <v>45355.700613425928</v>
      </c>
      <c r="E1663" s="3">
        <v>1.6034722222222222</v>
      </c>
      <c r="F1663">
        <v>62</v>
      </c>
      <c r="G1663" t="s">
        <v>45</v>
      </c>
      <c r="H1663">
        <v>62</v>
      </c>
      <c r="I1663" t="s">
        <v>45</v>
      </c>
      <c r="J1663">
        <v>62</v>
      </c>
      <c r="K1663" t="s">
        <v>45</v>
      </c>
      <c r="L1663">
        <v>2</v>
      </c>
      <c r="M1663" t="s">
        <v>47</v>
      </c>
      <c r="N1663" s="4" t="str">
        <f>IF(consolidado[[#This Row],[tempo]]&gt;consolidado[[#This Row],[prioridade_horas]],"Fora do prazo","Dentro do prazo estimado")</f>
        <v>Fora do prazo</v>
      </c>
      <c r="O1663" s="3">
        <v>0.33333333333333331</v>
      </c>
      <c r="P1663" t="s">
        <v>38</v>
      </c>
      <c r="Q1663">
        <v>3</v>
      </c>
      <c r="R1663" t="s">
        <v>33</v>
      </c>
      <c r="S1663">
        <v>2</v>
      </c>
      <c r="T1663" t="s">
        <v>47</v>
      </c>
      <c r="U1663">
        <v>38</v>
      </c>
      <c r="V1663" t="s">
        <v>67</v>
      </c>
      <c r="W1663">
        <v>5</v>
      </c>
      <c r="X1663" t="s">
        <v>41</v>
      </c>
    </row>
    <row r="1664" spans="1:24">
      <c r="A1664">
        <v>34469</v>
      </c>
      <c r="B1664" t="s">
        <v>1144</v>
      </c>
      <c r="C1664" s="1">
        <v>45349.600266203706</v>
      </c>
      <c r="D1664" s="1">
        <v>45355.69935185185</v>
      </c>
      <c r="E1664" s="3">
        <v>1.6020833333333333</v>
      </c>
      <c r="F1664">
        <v>62</v>
      </c>
      <c r="G1664" t="s">
        <v>45</v>
      </c>
      <c r="H1664">
        <v>62</v>
      </c>
      <c r="I1664" t="s">
        <v>45</v>
      </c>
      <c r="J1664">
        <v>62</v>
      </c>
      <c r="K1664" t="s">
        <v>45</v>
      </c>
      <c r="L1664">
        <v>2</v>
      </c>
      <c r="M1664" t="s">
        <v>47</v>
      </c>
      <c r="N1664" s="4" t="str">
        <f>IF(consolidado[[#This Row],[tempo]]&gt;consolidado[[#This Row],[prioridade_horas]],"Fora do prazo","Dentro do prazo estimado")</f>
        <v>Fora do prazo</v>
      </c>
      <c r="O1664" s="3">
        <v>0.33333333333333331</v>
      </c>
      <c r="P1664" t="s">
        <v>38</v>
      </c>
      <c r="Q1664">
        <v>3</v>
      </c>
      <c r="R1664" t="s">
        <v>33</v>
      </c>
      <c r="S1664">
        <v>2</v>
      </c>
      <c r="T1664" t="s">
        <v>47</v>
      </c>
      <c r="U1664">
        <v>38</v>
      </c>
      <c r="V1664" t="s">
        <v>67</v>
      </c>
      <c r="W1664">
        <v>5</v>
      </c>
      <c r="X1664" t="s">
        <v>41</v>
      </c>
    </row>
    <row r="1665" spans="1:24">
      <c r="A1665">
        <v>34470</v>
      </c>
      <c r="B1665" t="s">
        <v>31</v>
      </c>
      <c r="C1665" s="1">
        <v>45349.60324074074</v>
      </c>
      <c r="D1665" s="1">
        <v>45350.575127314813</v>
      </c>
      <c r="E1665" s="3">
        <v>0.34791666666666665</v>
      </c>
      <c r="F1665">
        <v>34</v>
      </c>
      <c r="G1665" t="s">
        <v>25</v>
      </c>
      <c r="H1665">
        <v>52</v>
      </c>
      <c r="I1665" t="s">
        <v>77</v>
      </c>
      <c r="J1665">
        <v>19</v>
      </c>
      <c r="K1665" t="s">
        <v>91</v>
      </c>
      <c r="L1665">
        <v>5</v>
      </c>
      <c r="M1665" t="s">
        <v>92</v>
      </c>
      <c r="N1665" s="4" t="str">
        <f>IF(consolidado[[#This Row],[tempo]]&gt;consolidado[[#This Row],[prioridade_horas]],"Fora do prazo","Dentro do prazo estimado")</f>
        <v>Dentro do prazo estimado</v>
      </c>
      <c r="O1665" s="3">
        <v>1</v>
      </c>
      <c r="P1665" t="s">
        <v>27</v>
      </c>
      <c r="Q1665">
        <v>3</v>
      </c>
      <c r="R1665" t="s">
        <v>33</v>
      </c>
      <c r="S1665">
        <v>16</v>
      </c>
      <c r="T1665" t="s">
        <v>43</v>
      </c>
      <c r="U1665">
        <v>28</v>
      </c>
      <c r="V1665" t="s">
        <v>34</v>
      </c>
      <c r="W1665">
        <v>4</v>
      </c>
      <c r="X1665" t="s">
        <v>30</v>
      </c>
    </row>
    <row r="1666" spans="1:24">
      <c r="A1666">
        <v>34471</v>
      </c>
      <c r="B1666" t="s">
        <v>311</v>
      </c>
      <c r="C1666" s="1">
        <v>45349.606273148151</v>
      </c>
      <c r="D1666" s="1">
        <v>45376.492546296293</v>
      </c>
      <c r="E1666" s="3">
        <v>7.0243055555555554</v>
      </c>
      <c r="F1666">
        <v>34</v>
      </c>
      <c r="G1666" t="s">
        <v>25</v>
      </c>
      <c r="H1666">
        <v>18</v>
      </c>
      <c r="I1666" t="s">
        <v>158</v>
      </c>
      <c r="J1666">
        <v>18</v>
      </c>
      <c r="K1666" t="s">
        <v>158</v>
      </c>
      <c r="L1666">
        <v>5</v>
      </c>
      <c r="M1666" t="s">
        <v>92</v>
      </c>
      <c r="N1666" s="4" t="str">
        <f>IF(consolidado[[#This Row],[tempo]]&gt;consolidado[[#This Row],[prioridade_horas]],"Fora do prazo","Dentro do prazo estimado")</f>
        <v>Fora do prazo</v>
      </c>
      <c r="O1666" s="3">
        <v>1</v>
      </c>
      <c r="P1666" t="s">
        <v>27</v>
      </c>
      <c r="Q1666">
        <v>6</v>
      </c>
      <c r="R1666" t="s">
        <v>28</v>
      </c>
      <c r="S1666">
        <v>5</v>
      </c>
      <c r="T1666" t="s">
        <v>92</v>
      </c>
      <c r="U1666">
        <v>29</v>
      </c>
      <c r="V1666" t="s">
        <v>85</v>
      </c>
      <c r="W1666">
        <v>4</v>
      </c>
      <c r="X1666" t="s">
        <v>30</v>
      </c>
    </row>
    <row r="1667" spans="1:24">
      <c r="A1667">
        <v>34472</v>
      </c>
      <c r="B1667" t="s">
        <v>1145</v>
      </c>
      <c r="C1667" s="1">
        <v>45349.608958333331</v>
      </c>
      <c r="D1667" s="1">
        <v>45384.65766203704</v>
      </c>
      <c r="E1667" s="3">
        <v>9.4416666666666664</v>
      </c>
      <c r="F1667">
        <v>34</v>
      </c>
      <c r="G1667" t="s">
        <v>25</v>
      </c>
      <c r="H1667">
        <v>34</v>
      </c>
      <c r="I1667" t="s">
        <v>25</v>
      </c>
      <c r="J1667">
        <v>34</v>
      </c>
      <c r="K1667" t="s">
        <v>25</v>
      </c>
      <c r="L1667">
        <v>3</v>
      </c>
      <c r="M1667" t="s">
        <v>26</v>
      </c>
      <c r="N1667" s="4" t="str">
        <f>IF(consolidado[[#This Row],[tempo]]&gt;consolidado[[#This Row],[prioridade_horas]],"Fora do prazo","Dentro do prazo estimado")</f>
        <v>Fora do prazo</v>
      </c>
      <c r="O1667" s="3">
        <v>1</v>
      </c>
      <c r="P1667" t="s">
        <v>27</v>
      </c>
      <c r="Q1667">
        <v>3</v>
      </c>
      <c r="R1667" t="s">
        <v>33</v>
      </c>
      <c r="S1667">
        <v>3</v>
      </c>
      <c r="T1667" t="s">
        <v>26</v>
      </c>
      <c r="U1667">
        <v>18</v>
      </c>
      <c r="V1667" t="s">
        <v>224</v>
      </c>
      <c r="W1667">
        <v>4</v>
      </c>
      <c r="X1667" t="s">
        <v>30</v>
      </c>
    </row>
    <row r="1668" spans="1:24">
      <c r="A1668">
        <v>34473</v>
      </c>
      <c r="B1668" t="s">
        <v>1146</v>
      </c>
      <c r="C1668" s="1">
        <v>45349.61755787037</v>
      </c>
      <c r="D1668" s="1">
        <v>45350.551296296297</v>
      </c>
      <c r="E1668" s="3">
        <v>0.30902777777777779</v>
      </c>
      <c r="F1668">
        <v>31</v>
      </c>
      <c r="G1668" t="s">
        <v>54</v>
      </c>
      <c r="H1668">
        <v>31</v>
      </c>
      <c r="I1668" t="s">
        <v>54</v>
      </c>
      <c r="J1668">
        <v>31</v>
      </c>
      <c r="K1668" t="s">
        <v>54</v>
      </c>
      <c r="L1668">
        <v>11</v>
      </c>
      <c r="M1668" t="s">
        <v>37</v>
      </c>
      <c r="N1668" s="4" t="str">
        <f>IF(consolidado[[#This Row],[tempo]]&gt;consolidado[[#This Row],[prioridade_horas]],"Fora do prazo","Dentro do prazo estimado")</f>
        <v>Dentro do prazo estimado</v>
      </c>
      <c r="O1668" s="3">
        <v>0.33333333333333331</v>
      </c>
      <c r="P1668" t="s">
        <v>38</v>
      </c>
      <c r="Q1668">
        <v>3</v>
      </c>
      <c r="R1668" t="s">
        <v>33</v>
      </c>
      <c r="S1668">
        <v>11</v>
      </c>
      <c r="T1668" t="s">
        <v>37</v>
      </c>
      <c r="U1668">
        <v>56</v>
      </c>
      <c r="V1668" t="s">
        <v>40</v>
      </c>
      <c r="W1668">
        <v>5</v>
      </c>
      <c r="X1668" t="s">
        <v>41</v>
      </c>
    </row>
    <row r="1669" spans="1:24">
      <c r="A1669">
        <v>34474</v>
      </c>
      <c r="B1669" t="s">
        <v>98</v>
      </c>
      <c r="C1669" s="1">
        <v>45349.620925925927</v>
      </c>
      <c r="D1669" s="1">
        <v>45349.652303240742</v>
      </c>
      <c r="E1669" s="3">
        <v>3.125E-2</v>
      </c>
      <c r="F1669">
        <v>111</v>
      </c>
      <c r="G1669" t="s">
        <v>99</v>
      </c>
      <c r="H1669">
        <v>52</v>
      </c>
      <c r="I1669" t="s">
        <v>77</v>
      </c>
      <c r="J1669">
        <v>111</v>
      </c>
      <c r="K1669" t="s">
        <v>99</v>
      </c>
      <c r="L1669">
        <v>2</v>
      </c>
      <c r="M1669" t="s">
        <v>47</v>
      </c>
      <c r="N1669" s="4" t="str">
        <f>IF(consolidado[[#This Row],[tempo]]&gt;consolidado[[#This Row],[prioridade_horas]],"Fora do prazo","Dentro do prazo estimado")</f>
        <v>Dentro do prazo estimado</v>
      </c>
      <c r="O1669" s="3">
        <v>0.33333333333333331</v>
      </c>
      <c r="P1669" t="s">
        <v>38</v>
      </c>
      <c r="Q1669">
        <v>3</v>
      </c>
      <c r="R1669" t="s">
        <v>33</v>
      </c>
      <c r="S1669">
        <v>16</v>
      </c>
      <c r="T1669" t="s">
        <v>43</v>
      </c>
      <c r="U1669">
        <v>25</v>
      </c>
      <c r="V1669" t="s">
        <v>90</v>
      </c>
      <c r="W1669">
        <v>3</v>
      </c>
      <c r="X1669" t="s">
        <v>86</v>
      </c>
    </row>
    <row r="1670" spans="1:24">
      <c r="A1670">
        <v>34475</v>
      </c>
      <c r="B1670" t="s">
        <v>517</v>
      </c>
      <c r="C1670" s="1">
        <v>45349.623240740744</v>
      </c>
      <c r="D1670" s="1">
        <v>45350.441759259258</v>
      </c>
      <c r="E1670" s="3">
        <v>0.19444444444444445</v>
      </c>
      <c r="F1670">
        <v>106</v>
      </c>
      <c r="G1670" t="s">
        <v>64</v>
      </c>
      <c r="H1670">
        <v>106</v>
      </c>
      <c r="I1670" t="s">
        <v>64</v>
      </c>
      <c r="J1670">
        <v>106</v>
      </c>
      <c r="K1670" t="s">
        <v>64</v>
      </c>
      <c r="L1670">
        <v>11</v>
      </c>
      <c r="M1670" t="s">
        <v>37</v>
      </c>
      <c r="N1670" s="4" t="str">
        <f>IF(consolidado[[#This Row],[tempo]]&gt;consolidado[[#This Row],[prioridade_horas]],"Fora do prazo","Dentro do prazo estimado")</f>
        <v>Dentro do prazo estimado</v>
      </c>
      <c r="O1670" s="3">
        <v>0.33333333333333331</v>
      </c>
      <c r="P1670" t="s">
        <v>38</v>
      </c>
      <c r="Q1670">
        <v>3</v>
      </c>
      <c r="R1670" t="s">
        <v>33</v>
      </c>
      <c r="S1670">
        <v>6</v>
      </c>
      <c r="T1670" t="s">
        <v>118</v>
      </c>
      <c r="U1670">
        <v>69</v>
      </c>
      <c r="V1670" t="s">
        <v>363</v>
      </c>
      <c r="W1670">
        <v>5</v>
      </c>
      <c r="X1670" t="s">
        <v>41</v>
      </c>
    </row>
    <row r="1671" spans="1:24">
      <c r="A1671">
        <v>34476</v>
      </c>
      <c r="B1671" t="s">
        <v>281</v>
      </c>
      <c r="C1671" s="1">
        <v>45349.626377314817</v>
      </c>
      <c r="D1671" s="1">
        <v>45349.657430555555</v>
      </c>
      <c r="E1671" s="3">
        <v>3.125E-2</v>
      </c>
      <c r="F1671">
        <v>111</v>
      </c>
      <c r="G1671" t="s">
        <v>99</v>
      </c>
      <c r="H1671">
        <v>52</v>
      </c>
      <c r="I1671" t="s">
        <v>77</v>
      </c>
      <c r="J1671">
        <v>111</v>
      </c>
      <c r="K1671" t="s">
        <v>99</v>
      </c>
      <c r="L1671">
        <v>2</v>
      </c>
      <c r="M1671" t="s">
        <v>47</v>
      </c>
      <c r="N1671" s="4" t="str">
        <f>IF(consolidado[[#This Row],[tempo]]&gt;consolidado[[#This Row],[prioridade_horas]],"Fora do prazo","Dentro do prazo estimado")</f>
        <v>Dentro do prazo estimado</v>
      </c>
      <c r="O1671" s="3">
        <v>0.33333333333333331</v>
      </c>
      <c r="P1671" t="s">
        <v>38</v>
      </c>
      <c r="Q1671">
        <v>3</v>
      </c>
      <c r="R1671" t="s">
        <v>33</v>
      </c>
      <c r="S1671">
        <v>16</v>
      </c>
      <c r="T1671" t="s">
        <v>43</v>
      </c>
      <c r="U1671">
        <v>25</v>
      </c>
      <c r="V1671" t="s">
        <v>90</v>
      </c>
      <c r="W1671">
        <v>3</v>
      </c>
      <c r="X1671" t="s">
        <v>86</v>
      </c>
    </row>
    <row r="1672" spans="1:24">
      <c r="A1672">
        <v>34477</v>
      </c>
      <c r="B1672" t="s">
        <v>1147</v>
      </c>
      <c r="C1672" s="1">
        <v>45349.637743055559</v>
      </c>
      <c r="D1672" s="1">
        <v>45355.723252314812</v>
      </c>
      <c r="E1672" s="3">
        <v>1.5881944444444445</v>
      </c>
      <c r="F1672">
        <v>103</v>
      </c>
      <c r="G1672" t="s">
        <v>89</v>
      </c>
      <c r="H1672">
        <v>103</v>
      </c>
      <c r="I1672" t="s">
        <v>89</v>
      </c>
      <c r="J1672">
        <v>0</v>
      </c>
      <c r="K1672" t="s">
        <v>55</v>
      </c>
      <c r="L1672">
        <v>8</v>
      </c>
      <c r="M1672" t="s">
        <v>110</v>
      </c>
      <c r="N1672" s="4" t="str">
        <f>IF(consolidado[[#This Row],[tempo]]&gt;consolidado[[#This Row],[prioridade_horas]],"Fora do prazo","Dentro do prazo estimado")</f>
        <v>Fora do prazo</v>
      </c>
      <c r="O1672" s="3">
        <v>1</v>
      </c>
      <c r="P1672" t="s">
        <v>27</v>
      </c>
      <c r="Q1672">
        <v>6</v>
      </c>
      <c r="R1672" t="s">
        <v>28</v>
      </c>
      <c r="S1672">
        <v>6</v>
      </c>
      <c r="T1672" t="s">
        <v>118</v>
      </c>
      <c r="U1672">
        <v>17</v>
      </c>
      <c r="V1672" t="s">
        <v>1109</v>
      </c>
      <c r="W1672">
        <v>5</v>
      </c>
      <c r="X1672" t="s">
        <v>41</v>
      </c>
    </row>
    <row r="1673" spans="1:24">
      <c r="A1673">
        <v>34478</v>
      </c>
      <c r="B1673" t="s">
        <v>162</v>
      </c>
      <c r="C1673" s="1">
        <v>45349.638495370367</v>
      </c>
      <c r="D1673" s="1">
        <v>45384.658738425926</v>
      </c>
      <c r="E1673" s="3">
        <v>9.4124999999999996</v>
      </c>
      <c r="F1673">
        <v>34</v>
      </c>
      <c r="G1673" t="s">
        <v>25</v>
      </c>
      <c r="H1673">
        <v>34</v>
      </c>
      <c r="I1673" t="s">
        <v>25</v>
      </c>
      <c r="J1673">
        <v>34</v>
      </c>
      <c r="K1673" t="s">
        <v>25</v>
      </c>
      <c r="L1673">
        <v>3</v>
      </c>
      <c r="M1673" t="s">
        <v>26</v>
      </c>
      <c r="N1673" s="4" t="str">
        <f>IF(consolidado[[#This Row],[tempo]]&gt;consolidado[[#This Row],[prioridade_horas]],"Fora do prazo","Dentro do prazo estimado")</f>
        <v>Fora do prazo</v>
      </c>
      <c r="O1673" s="3">
        <v>1</v>
      </c>
      <c r="P1673" t="s">
        <v>27</v>
      </c>
      <c r="Q1673">
        <v>3</v>
      </c>
      <c r="R1673" t="s">
        <v>33</v>
      </c>
      <c r="S1673">
        <v>3</v>
      </c>
      <c r="T1673" t="s">
        <v>26</v>
      </c>
      <c r="U1673">
        <v>109</v>
      </c>
      <c r="V1673" t="s">
        <v>163</v>
      </c>
      <c r="W1673">
        <v>4</v>
      </c>
      <c r="X1673" t="s">
        <v>30</v>
      </c>
    </row>
    <row r="1674" spans="1:24">
      <c r="A1674">
        <v>34479</v>
      </c>
      <c r="B1674" t="s">
        <v>1148</v>
      </c>
      <c r="C1674" s="1">
        <v>45349.640972222223</v>
      </c>
      <c r="D1674" s="1">
        <v>45371.58185185185</v>
      </c>
      <c r="E1674" s="3">
        <v>5.9513888888888893</v>
      </c>
      <c r="F1674">
        <v>19</v>
      </c>
      <c r="G1674" t="s">
        <v>91</v>
      </c>
      <c r="H1674">
        <v>19</v>
      </c>
      <c r="I1674" t="s">
        <v>91</v>
      </c>
      <c r="J1674">
        <v>19</v>
      </c>
      <c r="K1674" t="s">
        <v>91</v>
      </c>
      <c r="L1674">
        <v>5</v>
      </c>
      <c r="M1674" t="s">
        <v>92</v>
      </c>
      <c r="N1674" s="4" t="str">
        <f>IF(consolidado[[#This Row],[tempo]]&gt;consolidado[[#This Row],[prioridade_horas]],"Fora do prazo","Dentro do prazo estimado")</f>
        <v>Fora do prazo</v>
      </c>
      <c r="O1674" s="3">
        <v>1.6666666666666667</v>
      </c>
      <c r="P1674" t="s">
        <v>125</v>
      </c>
      <c r="Q1674">
        <v>6</v>
      </c>
      <c r="R1674" t="s">
        <v>28</v>
      </c>
      <c r="S1674">
        <v>5</v>
      </c>
      <c r="T1674" t="s">
        <v>92</v>
      </c>
      <c r="U1674">
        <v>28</v>
      </c>
      <c r="V1674" t="s">
        <v>34</v>
      </c>
      <c r="W1674">
        <v>3</v>
      </c>
      <c r="X1674" t="s">
        <v>86</v>
      </c>
    </row>
    <row r="1675" spans="1:24">
      <c r="A1675">
        <v>34480</v>
      </c>
      <c r="B1675" t="s">
        <v>1149</v>
      </c>
      <c r="C1675" s="1">
        <v>45349.645312499997</v>
      </c>
      <c r="D1675" s="1">
        <v>45358.554664351854</v>
      </c>
      <c r="E1675" s="3">
        <v>2.5388888888888888</v>
      </c>
      <c r="F1675">
        <v>34</v>
      </c>
      <c r="G1675" t="s">
        <v>25</v>
      </c>
      <c r="H1675">
        <v>31</v>
      </c>
      <c r="I1675" t="s">
        <v>54</v>
      </c>
      <c r="J1675">
        <v>34</v>
      </c>
      <c r="K1675" t="s">
        <v>25</v>
      </c>
      <c r="L1675">
        <v>3</v>
      </c>
      <c r="M1675" t="s">
        <v>26</v>
      </c>
      <c r="N1675" s="4" t="str">
        <f>IF(consolidado[[#This Row],[tempo]]&gt;consolidado[[#This Row],[prioridade_horas]],"Fora do prazo","Dentro do prazo estimado")</f>
        <v>Fora do prazo</v>
      </c>
      <c r="O1675" s="3">
        <v>1</v>
      </c>
      <c r="P1675" t="s">
        <v>27</v>
      </c>
      <c r="Q1675">
        <v>3</v>
      </c>
      <c r="R1675" t="s">
        <v>33</v>
      </c>
      <c r="S1675">
        <v>11</v>
      </c>
      <c r="T1675" t="s">
        <v>37</v>
      </c>
      <c r="U1675">
        <v>106</v>
      </c>
      <c r="V1675" t="s">
        <v>244</v>
      </c>
      <c r="W1675">
        <v>4</v>
      </c>
      <c r="X1675" t="s">
        <v>30</v>
      </c>
    </row>
    <row r="1676" spans="1:24">
      <c r="A1676">
        <v>34481</v>
      </c>
      <c r="B1676" t="s">
        <v>1150</v>
      </c>
      <c r="C1676" s="1">
        <v>45349.652650462966</v>
      </c>
      <c r="D1676" s="1">
        <v>45350.491296296299</v>
      </c>
      <c r="E1676" s="3">
        <v>0.21458333333333332</v>
      </c>
      <c r="F1676">
        <v>98</v>
      </c>
      <c r="G1676" t="s">
        <v>69</v>
      </c>
      <c r="H1676">
        <v>15</v>
      </c>
      <c r="I1676" t="s">
        <v>82</v>
      </c>
      <c r="J1676">
        <v>98</v>
      </c>
      <c r="K1676" t="s">
        <v>69</v>
      </c>
      <c r="L1676">
        <v>11</v>
      </c>
      <c r="M1676" t="s">
        <v>37</v>
      </c>
      <c r="N1676" s="4" t="str">
        <f>IF(consolidado[[#This Row],[tempo]]&gt;consolidado[[#This Row],[prioridade_horas]],"Fora do prazo","Dentro do prazo estimado")</f>
        <v>Dentro do prazo estimado</v>
      </c>
      <c r="O1676" s="3">
        <v>0.66666666666666663</v>
      </c>
      <c r="P1676" t="s">
        <v>70</v>
      </c>
      <c r="Q1676">
        <v>3</v>
      </c>
      <c r="R1676" t="s">
        <v>33</v>
      </c>
      <c r="S1676">
        <v>16</v>
      </c>
      <c r="T1676" t="s">
        <v>43</v>
      </c>
      <c r="U1676">
        <v>15</v>
      </c>
      <c r="V1676" t="s">
        <v>37</v>
      </c>
      <c r="W1676">
        <v>5</v>
      </c>
      <c r="X1676" t="s">
        <v>41</v>
      </c>
    </row>
    <row r="1677" spans="1:24">
      <c r="A1677">
        <v>34482</v>
      </c>
      <c r="B1677" t="s">
        <v>1008</v>
      </c>
      <c r="C1677" s="1">
        <v>45349.660185185188</v>
      </c>
      <c r="D1677" s="1">
        <v>45350.41605324074</v>
      </c>
      <c r="E1677" s="3">
        <v>0.13194444444444445</v>
      </c>
      <c r="F1677">
        <v>18</v>
      </c>
      <c r="G1677" t="s">
        <v>158</v>
      </c>
      <c r="H1677">
        <v>18</v>
      </c>
      <c r="I1677" t="s">
        <v>158</v>
      </c>
      <c r="J1677">
        <v>18</v>
      </c>
      <c r="K1677" t="s">
        <v>158</v>
      </c>
      <c r="L1677">
        <v>5</v>
      </c>
      <c r="M1677" t="s">
        <v>92</v>
      </c>
      <c r="N1677" s="4" t="str">
        <f>IF(consolidado[[#This Row],[tempo]]&gt;consolidado[[#This Row],[prioridade_horas]],"Fora do prazo","Dentro do prazo estimado")</f>
        <v>Dentro do prazo estimado</v>
      </c>
      <c r="O1677" s="3">
        <v>5</v>
      </c>
      <c r="P1677" t="s">
        <v>84</v>
      </c>
      <c r="Q1677">
        <v>3</v>
      </c>
      <c r="R1677" t="s">
        <v>33</v>
      </c>
      <c r="S1677">
        <v>5</v>
      </c>
      <c r="T1677" t="s">
        <v>92</v>
      </c>
      <c r="U1677">
        <v>87</v>
      </c>
      <c r="V1677" t="s">
        <v>1008</v>
      </c>
      <c r="W1677">
        <v>3</v>
      </c>
      <c r="X1677" t="s">
        <v>86</v>
      </c>
    </row>
    <row r="1678" spans="1:24">
      <c r="A1678">
        <v>34483</v>
      </c>
      <c r="B1678" t="s">
        <v>1151</v>
      </c>
      <c r="C1678" s="1">
        <v>45349.665833333333</v>
      </c>
      <c r="D1678" s="1">
        <v>45350.483587962961</v>
      </c>
      <c r="E1678" s="3">
        <v>0.19375000000000001</v>
      </c>
      <c r="F1678">
        <v>66</v>
      </c>
      <c r="G1678" t="s">
        <v>50</v>
      </c>
      <c r="H1678">
        <v>112</v>
      </c>
      <c r="I1678" t="s">
        <v>221</v>
      </c>
      <c r="J1678">
        <v>54</v>
      </c>
      <c r="K1678" t="s">
        <v>186</v>
      </c>
      <c r="L1678">
        <v>18</v>
      </c>
      <c r="M1678" t="s">
        <v>187</v>
      </c>
      <c r="N1678" s="4" t="str">
        <f>IF(consolidado[[#This Row],[tempo]]&gt;consolidado[[#This Row],[prioridade_horas]],"Fora do prazo","Dentro do prazo estimado")</f>
        <v>Dentro do prazo estimado</v>
      </c>
      <c r="O1678" s="3">
        <v>1</v>
      </c>
      <c r="P1678" t="s">
        <v>27</v>
      </c>
      <c r="Q1678">
        <v>3</v>
      </c>
      <c r="R1678" t="s">
        <v>33</v>
      </c>
      <c r="S1678">
        <v>18</v>
      </c>
      <c r="T1678" t="s">
        <v>187</v>
      </c>
      <c r="U1678">
        <v>80</v>
      </c>
      <c r="V1678" t="s">
        <v>634</v>
      </c>
      <c r="W1678">
        <v>5</v>
      </c>
      <c r="X1678" t="s">
        <v>41</v>
      </c>
    </row>
    <row r="1679" spans="1:24">
      <c r="A1679">
        <v>34484</v>
      </c>
      <c r="B1679" t="s">
        <v>1152</v>
      </c>
      <c r="C1679" s="1">
        <v>45349.674722222226</v>
      </c>
      <c r="D1679" s="1">
        <v>45352.561539351853</v>
      </c>
      <c r="E1679" s="3">
        <v>1.0138888888888888</v>
      </c>
      <c r="F1679">
        <v>34</v>
      </c>
      <c r="G1679" t="s">
        <v>25</v>
      </c>
      <c r="H1679">
        <v>111</v>
      </c>
      <c r="I1679" t="s">
        <v>99</v>
      </c>
      <c r="J1679">
        <v>102</v>
      </c>
      <c r="K1679" t="s">
        <v>46</v>
      </c>
      <c r="L1679">
        <v>2</v>
      </c>
      <c r="M1679" t="s">
        <v>47</v>
      </c>
      <c r="N1679" s="4" t="str">
        <f>IF(consolidado[[#This Row],[tempo]]&gt;consolidado[[#This Row],[prioridade_horas]],"Fora do prazo","Dentro do prazo estimado")</f>
        <v>Fora do prazo</v>
      </c>
      <c r="O1679" s="3">
        <v>1</v>
      </c>
      <c r="P1679" t="s">
        <v>27</v>
      </c>
      <c r="Q1679">
        <v>3</v>
      </c>
      <c r="R1679" t="s">
        <v>33</v>
      </c>
      <c r="S1679">
        <v>2</v>
      </c>
      <c r="T1679" t="s">
        <v>47</v>
      </c>
      <c r="U1679">
        <v>16</v>
      </c>
      <c r="V1679" t="s">
        <v>856</v>
      </c>
      <c r="W1679">
        <v>4</v>
      </c>
      <c r="X1679" t="s">
        <v>30</v>
      </c>
    </row>
    <row r="1680" spans="1:24">
      <c r="A1680">
        <v>34485</v>
      </c>
      <c r="B1680" t="s">
        <v>31</v>
      </c>
      <c r="C1680" s="1">
        <v>45349.678090277775</v>
      </c>
      <c r="D1680" s="1">
        <v>45355.723611111112</v>
      </c>
      <c r="E1680" s="3">
        <v>1.5486111111111112</v>
      </c>
      <c r="F1680">
        <v>34</v>
      </c>
      <c r="G1680" t="s">
        <v>25</v>
      </c>
      <c r="H1680">
        <v>74</v>
      </c>
      <c r="I1680" t="s">
        <v>101</v>
      </c>
      <c r="J1680">
        <v>102</v>
      </c>
      <c r="K1680" t="s">
        <v>46</v>
      </c>
      <c r="L1680">
        <v>1</v>
      </c>
      <c r="M1680" t="s">
        <v>66</v>
      </c>
      <c r="N1680" s="4" t="str">
        <f>IF(consolidado[[#This Row],[tempo]]&gt;consolidado[[#This Row],[prioridade_horas]],"Fora do prazo","Dentro do prazo estimado")</f>
        <v>Fora do prazo</v>
      </c>
      <c r="O1680" s="3">
        <v>1</v>
      </c>
      <c r="P1680" t="s">
        <v>27</v>
      </c>
      <c r="Q1680">
        <v>3</v>
      </c>
      <c r="R1680" t="s">
        <v>33</v>
      </c>
      <c r="S1680">
        <v>1</v>
      </c>
      <c r="T1680" t="s">
        <v>66</v>
      </c>
      <c r="U1680">
        <v>28</v>
      </c>
      <c r="V1680" t="s">
        <v>34</v>
      </c>
      <c r="W1680">
        <v>4</v>
      </c>
      <c r="X1680" t="s">
        <v>30</v>
      </c>
    </row>
    <row r="1681" spans="1:24">
      <c r="A1681">
        <v>34486</v>
      </c>
      <c r="B1681" t="s">
        <v>31</v>
      </c>
      <c r="C1681" s="1">
        <v>45349.682106481479</v>
      </c>
      <c r="D1681" s="1">
        <v>45359.600868055553</v>
      </c>
      <c r="E1681" s="3">
        <v>2.9243055555555557</v>
      </c>
      <c r="F1681">
        <v>34</v>
      </c>
      <c r="G1681" t="s">
        <v>25</v>
      </c>
      <c r="H1681">
        <v>74</v>
      </c>
      <c r="I1681" t="s">
        <v>101</v>
      </c>
      <c r="J1681">
        <v>102</v>
      </c>
      <c r="K1681" t="s">
        <v>46</v>
      </c>
      <c r="L1681">
        <v>1</v>
      </c>
      <c r="M1681" t="s">
        <v>66</v>
      </c>
      <c r="N1681" s="4" t="str">
        <f>IF(consolidado[[#This Row],[tempo]]&gt;consolidado[[#This Row],[prioridade_horas]],"Fora do prazo","Dentro do prazo estimado")</f>
        <v>Fora do prazo</v>
      </c>
      <c r="O1681" s="3">
        <v>1</v>
      </c>
      <c r="P1681" t="s">
        <v>27</v>
      </c>
      <c r="Q1681">
        <v>3</v>
      </c>
      <c r="R1681" t="s">
        <v>33</v>
      </c>
      <c r="S1681">
        <v>1</v>
      </c>
      <c r="T1681" t="s">
        <v>66</v>
      </c>
      <c r="U1681">
        <v>28</v>
      </c>
      <c r="V1681" t="s">
        <v>34</v>
      </c>
      <c r="W1681">
        <v>4</v>
      </c>
      <c r="X1681" t="s">
        <v>30</v>
      </c>
    </row>
    <row r="1682" spans="1:24">
      <c r="A1682">
        <v>34487</v>
      </c>
      <c r="B1682" t="s">
        <v>213</v>
      </c>
      <c r="C1682" s="1">
        <v>45349.686574074076</v>
      </c>
      <c r="D1682" s="1">
        <v>45350.412546296298</v>
      </c>
      <c r="E1682" s="3">
        <v>0.10208333333333333</v>
      </c>
      <c r="F1682">
        <v>18</v>
      </c>
      <c r="G1682" t="s">
        <v>158</v>
      </c>
      <c r="H1682">
        <v>18</v>
      </c>
      <c r="I1682" t="s">
        <v>158</v>
      </c>
      <c r="J1682">
        <v>18</v>
      </c>
      <c r="K1682" t="s">
        <v>158</v>
      </c>
      <c r="L1682">
        <v>5</v>
      </c>
      <c r="M1682" t="s">
        <v>92</v>
      </c>
      <c r="N1682" s="4" t="str">
        <f>IF(consolidado[[#This Row],[tempo]]&gt;consolidado[[#This Row],[prioridade_horas]],"Fora do prazo","Dentro do prazo estimado")</f>
        <v>Dentro do prazo estimado</v>
      </c>
      <c r="O1682" s="3">
        <v>5</v>
      </c>
      <c r="P1682" t="s">
        <v>84</v>
      </c>
      <c r="Q1682">
        <v>6</v>
      </c>
      <c r="R1682" t="s">
        <v>28</v>
      </c>
      <c r="S1682">
        <v>5</v>
      </c>
      <c r="T1682" t="s">
        <v>92</v>
      </c>
      <c r="U1682">
        <v>28</v>
      </c>
      <c r="V1682" t="s">
        <v>34</v>
      </c>
      <c r="W1682">
        <v>3</v>
      </c>
      <c r="X1682" t="s">
        <v>86</v>
      </c>
    </row>
    <row r="1683" spans="1:24">
      <c r="A1683">
        <v>34488</v>
      </c>
      <c r="B1683" t="s">
        <v>1153</v>
      </c>
      <c r="C1683" s="1">
        <v>45349.686678240738</v>
      </c>
      <c r="D1683" s="1">
        <v>45349.691087962965</v>
      </c>
      <c r="E1683" s="3">
        <v>4.8611111111111112E-3</v>
      </c>
      <c r="F1683">
        <v>62</v>
      </c>
      <c r="G1683" t="s">
        <v>45</v>
      </c>
      <c r="H1683">
        <v>43</v>
      </c>
      <c r="I1683" t="s">
        <v>139</v>
      </c>
      <c r="J1683">
        <v>62</v>
      </c>
      <c r="K1683" t="s">
        <v>45</v>
      </c>
      <c r="L1683">
        <v>23</v>
      </c>
      <c r="M1683" t="s">
        <v>121</v>
      </c>
      <c r="N1683" s="4" t="str">
        <f>IF(consolidado[[#This Row],[tempo]]&gt;consolidado[[#This Row],[prioridade_horas]],"Fora do prazo","Dentro do prazo estimado")</f>
        <v>Dentro do prazo estimado</v>
      </c>
      <c r="O1683" s="3">
        <v>0.33333333333333331</v>
      </c>
      <c r="P1683" t="s">
        <v>38</v>
      </c>
      <c r="Q1683">
        <v>3</v>
      </c>
      <c r="R1683" t="s">
        <v>33</v>
      </c>
      <c r="S1683">
        <v>23</v>
      </c>
      <c r="T1683" t="s">
        <v>121</v>
      </c>
      <c r="U1683">
        <v>39</v>
      </c>
      <c r="V1683" t="s">
        <v>443</v>
      </c>
      <c r="W1683">
        <v>4</v>
      </c>
      <c r="X1683" t="s">
        <v>30</v>
      </c>
    </row>
    <row r="1684" spans="1:24">
      <c r="A1684">
        <v>34489</v>
      </c>
      <c r="B1684" t="s">
        <v>31</v>
      </c>
      <c r="C1684" s="1">
        <v>45349.688738425924</v>
      </c>
      <c r="D1684" s="1">
        <v>45364.435324074075</v>
      </c>
      <c r="E1684" s="3">
        <v>3.8791666666666669</v>
      </c>
      <c r="F1684">
        <v>34</v>
      </c>
      <c r="G1684" t="s">
        <v>25</v>
      </c>
      <c r="H1684">
        <v>52</v>
      </c>
      <c r="I1684" t="s">
        <v>77</v>
      </c>
      <c r="J1684">
        <v>102</v>
      </c>
      <c r="K1684" t="s">
        <v>46</v>
      </c>
      <c r="L1684">
        <v>1</v>
      </c>
      <c r="M1684" t="s">
        <v>66</v>
      </c>
      <c r="N1684" s="4" t="str">
        <f>IF(consolidado[[#This Row],[tempo]]&gt;consolidado[[#This Row],[prioridade_horas]],"Fora do prazo","Dentro do prazo estimado")</f>
        <v>Fora do prazo</v>
      </c>
      <c r="O1684" s="3">
        <v>1</v>
      </c>
      <c r="P1684" t="s">
        <v>27</v>
      </c>
      <c r="Q1684">
        <v>3</v>
      </c>
      <c r="R1684" t="s">
        <v>33</v>
      </c>
      <c r="S1684">
        <v>16</v>
      </c>
      <c r="T1684" t="s">
        <v>43</v>
      </c>
      <c r="U1684">
        <v>28</v>
      </c>
      <c r="V1684" t="s">
        <v>34</v>
      </c>
      <c r="W1684">
        <v>4</v>
      </c>
      <c r="X1684" t="s">
        <v>30</v>
      </c>
    </row>
    <row r="1685" spans="1:24">
      <c r="A1685">
        <v>34490</v>
      </c>
      <c r="B1685" t="s">
        <v>1154</v>
      </c>
      <c r="C1685" s="1">
        <v>45349.690798611111</v>
      </c>
      <c r="D1685" s="1">
        <v>45351.6871875</v>
      </c>
      <c r="E1685" s="3">
        <v>0.74791666666666667</v>
      </c>
      <c r="F1685">
        <v>98</v>
      </c>
      <c r="G1685" t="s">
        <v>69</v>
      </c>
      <c r="H1685">
        <v>31</v>
      </c>
      <c r="I1685" t="s">
        <v>54</v>
      </c>
      <c r="J1685">
        <v>33</v>
      </c>
      <c r="K1685" t="s">
        <v>57</v>
      </c>
      <c r="L1685">
        <v>11</v>
      </c>
      <c r="M1685" t="s">
        <v>37</v>
      </c>
      <c r="N1685" s="4" t="str">
        <f>IF(consolidado[[#This Row],[tempo]]&gt;consolidado[[#This Row],[prioridade_horas]],"Fora do prazo","Dentro do prazo estimado")</f>
        <v>Fora do prazo</v>
      </c>
      <c r="O1685" s="3">
        <v>0.66666666666666663</v>
      </c>
      <c r="P1685" t="s">
        <v>70</v>
      </c>
      <c r="Q1685">
        <v>3</v>
      </c>
      <c r="R1685" t="s">
        <v>33</v>
      </c>
      <c r="S1685">
        <v>11</v>
      </c>
      <c r="T1685" t="s">
        <v>37</v>
      </c>
      <c r="U1685">
        <v>99</v>
      </c>
      <c r="V1685" t="s">
        <v>74</v>
      </c>
      <c r="W1685">
        <v>5</v>
      </c>
      <c r="X1685" t="s">
        <v>41</v>
      </c>
    </row>
    <row r="1686" spans="1:24">
      <c r="A1686">
        <v>34491</v>
      </c>
      <c r="B1686" t="s">
        <v>67</v>
      </c>
      <c r="C1686" s="1">
        <v>45349.69672453704</v>
      </c>
      <c r="D1686" s="1">
        <v>45350.61178240741</v>
      </c>
      <c r="E1686" s="3">
        <v>0.2902777777777778</v>
      </c>
      <c r="F1686">
        <v>34</v>
      </c>
      <c r="G1686" t="s">
        <v>25</v>
      </c>
      <c r="H1686">
        <v>102</v>
      </c>
      <c r="I1686" t="s">
        <v>46</v>
      </c>
      <c r="J1686">
        <v>34</v>
      </c>
      <c r="K1686" t="s">
        <v>25</v>
      </c>
      <c r="L1686">
        <v>3</v>
      </c>
      <c r="M1686" t="s">
        <v>26</v>
      </c>
      <c r="N1686" s="4" t="str">
        <f>IF(consolidado[[#This Row],[tempo]]&gt;consolidado[[#This Row],[prioridade_horas]],"Fora do prazo","Dentro do prazo estimado")</f>
        <v>Dentro do prazo estimado</v>
      </c>
      <c r="O1686" s="3">
        <v>1</v>
      </c>
      <c r="P1686" t="s">
        <v>27</v>
      </c>
      <c r="Q1686">
        <v>3</v>
      </c>
      <c r="R1686" t="s">
        <v>33</v>
      </c>
      <c r="S1686">
        <v>1</v>
      </c>
      <c r="T1686" t="s">
        <v>66</v>
      </c>
      <c r="U1686">
        <v>9</v>
      </c>
      <c r="V1686" t="s">
        <v>159</v>
      </c>
      <c r="W1686">
        <v>5</v>
      </c>
      <c r="X1686" t="s">
        <v>41</v>
      </c>
    </row>
    <row r="1687" spans="1:24">
      <c r="A1687">
        <v>34492</v>
      </c>
      <c r="B1687" t="s">
        <v>1155</v>
      </c>
      <c r="C1687" s="1">
        <v>45349.715266203704</v>
      </c>
      <c r="D1687" s="1">
        <v>45350.559594907405</v>
      </c>
      <c r="E1687" s="3">
        <v>0.22013888888888888</v>
      </c>
      <c r="F1687">
        <v>18</v>
      </c>
      <c r="G1687" t="s">
        <v>158</v>
      </c>
      <c r="H1687">
        <v>18</v>
      </c>
      <c r="I1687" t="s">
        <v>158</v>
      </c>
      <c r="J1687">
        <v>18</v>
      </c>
      <c r="K1687" t="s">
        <v>158</v>
      </c>
      <c r="L1687">
        <v>5</v>
      </c>
      <c r="M1687" t="s">
        <v>92</v>
      </c>
      <c r="N1687" s="4" t="str">
        <f>IF(consolidado[[#This Row],[tempo]]&gt;consolidado[[#This Row],[prioridade_horas]],"Fora do prazo","Dentro do prazo estimado")</f>
        <v>Dentro do prazo estimado</v>
      </c>
      <c r="O1687" s="3">
        <v>5</v>
      </c>
      <c r="P1687" t="s">
        <v>84</v>
      </c>
      <c r="Q1687">
        <v>3</v>
      </c>
      <c r="R1687" t="s">
        <v>33</v>
      </c>
      <c r="S1687">
        <v>5</v>
      </c>
      <c r="T1687" t="s">
        <v>92</v>
      </c>
      <c r="U1687">
        <v>18</v>
      </c>
      <c r="V1687" t="s">
        <v>224</v>
      </c>
      <c r="W1687">
        <v>2</v>
      </c>
      <c r="X1687" t="s">
        <v>105</v>
      </c>
    </row>
    <row r="1688" spans="1:24">
      <c r="A1688">
        <v>34493</v>
      </c>
      <c r="B1688" t="s">
        <v>1156</v>
      </c>
      <c r="C1688" s="1">
        <v>45349.719548611109</v>
      </c>
      <c r="D1688" s="1">
        <v>45350.48060185185</v>
      </c>
      <c r="E1688" s="3">
        <v>0.13680555555555557</v>
      </c>
      <c r="F1688">
        <v>106</v>
      </c>
      <c r="G1688" t="s">
        <v>64</v>
      </c>
      <c r="H1688">
        <v>106</v>
      </c>
      <c r="I1688" t="s">
        <v>64</v>
      </c>
      <c r="J1688">
        <v>106</v>
      </c>
      <c r="K1688" t="s">
        <v>64</v>
      </c>
      <c r="L1688">
        <v>13</v>
      </c>
      <c r="M1688" t="s">
        <v>60</v>
      </c>
      <c r="N1688" s="4" t="str">
        <f>IF(consolidado[[#This Row],[tempo]]&gt;consolidado[[#This Row],[prioridade_horas]],"Fora do prazo","Dentro do prazo estimado")</f>
        <v>Dentro do prazo estimado</v>
      </c>
      <c r="O1688" s="3">
        <v>0.33333333333333331</v>
      </c>
      <c r="P1688" t="s">
        <v>38</v>
      </c>
      <c r="Q1688">
        <v>3</v>
      </c>
      <c r="R1688" t="s">
        <v>33</v>
      </c>
      <c r="S1688">
        <v>6</v>
      </c>
      <c r="T1688" t="s">
        <v>118</v>
      </c>
      <c r="U1688">
        <v>25</v>
      </c>
      <c r="V1688" t="s">
        <v>90</v>
      </c>
      <c r="W1688">
        <v>5</v>
      </c>
      <c r="X1688" t="s">
        <v>41</v>
      </c>
    </row>
    <row r="1689" spans="1:24">
      <c r="A1689">
        <v>34494</v>
      </c>
      <c r="B1689" t="s">
        <v>1157</v>
      </c>
      <c r="C1689" s="1">
        <v>45350.366678240738</v>
      </c>
      <c r="D1689" s="1">
        <v>45384.664780092593</v>
      </c>
      <c r="E1689" s="3">
        <v>9.3145833333333332</v>
      </c>
      <c r="F1689">
        <v>34</v>
      </c>
      <c r="G1689" t="s">
        <v>25</v>
      </c>
      <c r="H1689">
        <v>34</v>
      </c>
      <c r="I1689" t="s">
        <v>25</v>
      </c>
      <c r="J1689">
        <v>34</v>
      </c>
      <c r="K1689" t="s">
        <v>25</v>
      </c>
      <c r="L1689">
        <v>3</v>
      </c>
      <c r="M1689" t="s">
        <v>26</v>
      </c>
      <c r="N1689" s="4" t="str">
        <f>IF(consolidado[[#This Row],[tempo]]&gt;consolidado[[#This Row],[prioridade_horas]],"Fora do prazo","Dentro do prazo estimado")</f>
        <v>Fora do prazo</v>
      </c>
      <c r="O1689" s="3">
        <v>1</v>
      </c>
      <c r="P1689" t="s">
        <v>27</v>
      </c>
      <c r="Q1689">
        <v>3</v>
      </c>
      <c r="R1689" t="s">
        <v>33</v>
      </c>
      <c r="S1689">
        <v>3</v>
      </c>
      <c r="T1689" t="s">
        <v>26</v>
      </c>
      <c r="U1689">
        <v>6</v>
      </c>
      <c r="V1689" t="s">
        <v>29</v>
      </c>
      <c r="W1689">
        <v>4</v>
      </c>
      <c r="X1689" t="s">
        <v>30</v>
      </c>
    </row>
    <row r="1690" spans="1:24">
      <c r="A1690">
        <v>34495</v>
      </c>
      <c r="B1690" t="s">
        <v>1158</v>
      </c>
      <c r="C1690" s="1">
        <v>45350.389421296299</v>
      </c>
      <c r="D1690" s="1">
        <v>45366.622199074074</v>
      </c>
      <c r="E1690" s="3">
        <v>4.7409722222222221</v>
      </c>
      <c r="F1690">
        <v>34</v>
      </c>
      <c r="G1690" t="s">
        <v>25</v>
      </c>
      <c r="H1690">
        <v>74</v>
      </c>
      <c r="I1690" t="s">
        <v>101</v>
      </c>
      <c r="J1690">
        <v>102</v>
      </c>
      <c r="K1690" t="s">
        <v>46</v>
      </c>
      <c r="L1690">
        <v>1</v>
      </c>
      <c r="M1690" t="s">
        <v>66</v>
      </c>
      <c r="N1690" s="4" t="str">
        <f>IF(consolidado[[#This Row],[tempo]]&gt;consolidado[[#This Row],[prioridade_horas]],"Fora do prazo","Dentro do prazo estimado")</f>
        <v>Fora do prazo</v>
      </c>
      <c r="O1690" s="3">
        <v>1</v>
      </c>
      <c r="P1690" t="s">
        <v>27</v>
      </c>
      <c r="Q1690">
        <v>3</v>
      </c>
      <c r="R1690" t="s">
        <v>33</v>
      </c>
      <c r="S1690">
        <v>1</v>
      </c>
      <c r="T1690" t="s">
        <v>66</v>
      </c>
      <c r="U1690">
        <v>8</v>
      </c>
      <c r="V1690" t="s">
        <v>194</v>
      </c>
      <c r="W1690">
        <v>4</v>
      </c>
      <c r="X1690" t="s">
        <v>30</v>
      </c>
    </row>
    <row r="1691" spans="1:24">
      <c r="A1691">
        <v>34496</v>
      </c>
      <c r="B1691" t="s">
        <v>1159</v>
      </c>
      <c r="C1691" s="1">
        <v>45350.399444444447</v>
      </c>
      <c r="D1691" s="1">
        <v>45352.612326388888</v>
      </c>
      <c r="E1691" s="3">
        <v>0.96388888888888891</v>
      </c>
      <c r="F1691">
        <v>34</v>
      </c>
      <c r="G1691" t="s">
        <v>25</v>
      </c>
      <c r="H1691">
        <v>62</v>
      </c>
      <c r="I1691" t="s">
        <v>45</v>
      </c>
      <c r="J1691">
        <v>102</v>
      </c>
      <c r="K1691" t="s">
        <v>46</v>
      </c>
      <c r="L1691">
        <v>2</v>
      </c>
      <c r="M1691" t="s">
        <v>47</v>
      </c>
      <c r="N1691" s="4" t="str">
        <f>IF(consolidado[[#This Row],[tempo]]&gt;consolidado[[#This Row],[prioridade_horas]],"Fora do prazo","Dentro do prazo estimado")</f>
        <v>Dentro do prazo estimado</v>
      </c>
      <c r="O1691" s="3">
        <v>1</v>
      </c>
      <c r="P1691" t="s">
        <v>27</v>
      </c>
      <c r="Q1691">
        <v>3</v>
      </c>
      <c r="R1691" t="s">
        <v>33</v>
      </c>
      <c r="S1691">
        <v>2</v>
      </c>
      <c r="T1691" t="s">
        <v>47</v>
      </c>
      <c r="U1691">
        <v>18</v>
      </c>
      <c r="V1691" t="s">
        <v>224</v>
      </c>
      <c r="W1691">
        <v>4</v>
      </c>
      <c r="X1691" t="s">
        <v>30</v>
      </c>
    </row>
    <row r="1692" spans="1:24">
      <c r="A1692">
        <v>34497</v>
      </c>
      <c r="B1692" t="s">
        <v>76</v>
      </c>
      <c r="C1692" s="1">
        <v>45350.404085648152</v>
      </c>
      <c r="D1692" s="1">
        <v>45391.585300925923</v>
      </c>
      <c r="E1692" s="3">
        <v>11.076388888888889</v>
      </c>
      <c r="F1692">
        <v>66</v>
      </c>
      <c r="G1692" t="s">
        <v>50</v>
      </c>
      <c r="H1692">
        <v>52</v>
      </c>
      <c r="I1692" t="s">
        <v>77</v>
      </c>
      <c r="J1692">
        <v>102</v>
      </c>
      <c r="K1692" t="s">
        <v>46</v>
      </c>
      <c r="L1692">
        <v>1</v>
      </c>
      <c r="M1692" t="s">
        <v>66</v>
      </c>
      <c r="N1692" s="4" t="str">
        <f>IF(consolidado[[#This Row],[tempo]]&gt;consolidado[[#This Row],[prioridade_horas]],"Fora do prazo","Dentro do prazo estimado")</f>
        <v>Fora do prazo</v>
      </c>
      <c r="O1692" s="3">
        <v>1</v>
      </c>
      <c r="P1692" t="s">
        <v>27</v>
      </c>
      <c r="Q1692">
        <v>3</v>
      </c>
      <c r="R1692" t="s">
        <v>33</v>
      </c>
      <c r="S1692">
        <v>26</v>
      </c>
      <c r="T1692" t="s">
        <v>78</v>
      </c>
      <c r="U1692">
        <v>3</v>
      </c>
      <c r="V1692" t="s">
        <v>1160</v>
      </c>
      <c r="W1692">
        <v>5</v>
      </c>
      <c r="X1692" t="s">
        <v>41</v>
      </c>
    </row>
    <row r="1693" spans="1:24">
      <c r="A1693">
        <v>34498</v>
      </c>
      <c r="B1693" t="s">
        <v>97</v>
      </c>
      <c r="C1693" s="1">
        <v>45350.4294212963</v>
      </c>
      <c r="D1693" s="1">
        <v>45350.610636574071</v>
      </c>
      <c r="E1693" s="3">
        <v>0.18124999999999999</v>
      </c>
      <c r="F1693">
        <v>35</v>
      </c>
      <c r="G1693" t="s">
        <v>32</v>
      </c>
      <c r="H1693">
        <v>102</v>
      </c>
      <c r="I1693" t="s">
        <v>46</v>
      </c>
      <c r="J1693">
        <v>35</v>
      </c>
      <c r="K1693" t="s">
        <v>32</v>
      </c>
      <c r="L1693">
        <v>3</v>
      </c>
      <c r="M1693" t="s">
        <v>26</v>
      </c>
      <c r="N1693" s="4" t="str">
        <f>IF(consolidado[[#This Row],[tempo]]&gt;consolidado[[#This Row],[prioridade_horas]],"Fora do prazo","Dentro do prazo estimado")</f>
        <v>Dentro do prazo estimado</v>
      </c>
      <c r="O1693" s="3">
        <v>0.33333333333333331</v>
      </c>
      <c r="P1693" t="s">
        <v>38</v>
      </c>
      <c r="Q1693">
        <v>3</v>
      </c>
      <c r="R1693" t="s">
        <v>33</v>
      </c>
      <c r="S1693">
        <v>1</v>
      </c>
      <c r="T1693" t="s">
        <v>66</v>
      </c>
      <c r="U1693">
        <v>38</v>
      </c>
      <c r="V1693" t="s">
        <v>67</v>
      </c>
      <c r="W1693">
        <v>3</v>
      </c>
      <c r="X1693" t="s">
        <v>86</v>
      </c>
    </row>
    <row r="1694" spans="1:24">
      <c r="A1694">
        <v>34499</v>
      </c>
      <c r="B1694" t="s">
        <v>404</v>
      </c>
      <c r="C1694" s="1">
        <v>45350.45952546296</v>
      </c>
      <c r="D1694" s="1">
        <v>45350.576111111113</v>
      </c>
      <c r="E1694" s="3">
        <v>0.11666666666666667</v>
      </c>
      <c r="F1694">
        <v>58</v>
      </c>
      <c r="G1694" t="s">
        <v>53</v>
      </c>
      <c r="H1694">
        <v>58</v>
      </c>
      <c r="I1694" t="s">
        <v>53</v>
      </c>
      <c r="J1694">
        <v>0</v>
      </c>
      <c r="K1694" t="s">
        <v>55</v>
      </c>
      <c r="L1694">
        <v>16</v>
      </c>
      <c r="M1694" t="s">
        <v>43</v>
      </c>
      <c r="N1694" s="4" t="str">
        <f>IF(consolidado[[#This Row],[tempo]]&gt;consolidado[[#This Row],[prioridade_horas]],"Fora do prazo","Dentro do prazo estimado")</f>
        <v>Dentro do prazo estimado</v>
      </c>
      <c r="O1694" s="3">
        <v>0.33333333333333331</v>
      </c>
      <c r="P1694" t="s">
        <v>38</v>
      </c>
      <c r="Q1694">
        <v>3</v>
      </c>
      <c r="R1694" t="s">
        <v>33</v>
      </c>
      <c r="S1694">
        <v>13</v>
      </c>
      <c r="T1694" t="s">
        <v>60</v>
      </c>
      <c r="U1694">
        <v>56</v>
      </c>
      <c r="V1694" t="s">
        <v>40</v>
      </c>
      <c r="W1694">
        <v>5</v>
      </c>
      <c r="X1694" t="s">
        <v>41</v>
      </c>
    </row>
    <row r="1695" spans="1:24">
      <c r="A1695">
        <v>34500</v>
      </c>
      <c r="B1695" t="s">
        <v>126</v>
      </c>
      <c r="C1695" s="1">
        <v>45350.460833333331</v>
      </c>
      <c r="D1695" s="1">
        <v>45350.470567129632</v>
      </c>
      <c r="E1695" s="3">
        <v>9.7222222222222224E-3</v>
      </c>
      <c r="F1695">
        <v>55</v>
      </c>
      <c r="G1695" t="s">
        <v>127</v>
      </c>
      <c r="H1695">
        <v>25</v>
      </c>
      <c r="I1695" t="s">
        <v>109</v>
      </c>
      <c r="J1695">
        <v>55</v>
      </c>
      <c r="K1695" t="s">
        <v>127</v>
      </c>
      <c r="L1695">
        <v>11</v>
      </c>
      <c r="M1695" t="s">
        <v>37</v>
      </c>
      <c r="N1695" s="4" t="str">
        <f>IF(consolidado[[#This Row],[tempo]]&gt;consolidado[[#This Row],[prioridade_horas]],"Fora do prazo","Dentro do prazo estimado")</f>
        <v>Dentro do prazo estimado</v>
      </c>
      <c r="O1695" s="3">
        <v>0.33333333333333331</v>
      </c>
      <c r="P1695" t="s">
        <v>38</v>
      </c>
      <c r="Q1695">
        <v>3</v>
      </c>
      <c r="R1695" t="s">
        <v>33</v>
      </c>
      <c r="S1695">
        <v>11</v>
      </c>
      <c r="T1695" t="s">
        <v>37</v>
      </c>
      <c r="U1695">
        <v>56</v>
      </c>
      <c r="V1695" t="s">
        <v>40</v>
      </c>
      <c r="W1695">
        <v>5</v>
      </c>
      <c r="X1695" t="s">
        <v>41</v>
      </c>
    </row>
    <row r="1696" spans="1:24">
      <c r="A1696">
        <v>34501</v>
      </c>
      <c r="B1696" t="s">
        <v>491</v>
      </c>
      <c r="C1696" s="1">
        <v>45350.461631944447</v>
      </c>
      <c r="D1696" s="1">
        <v>45350.593344907407</v>
      </c>
      <c r="E1696" s="3">
        <v>0.13194444444444445</v>
      </c>
      <c r="F1696">
        <v>55</v>
      </c>
      <c r="G1696" t="s">
        <v>127</v>
      </c>
      <c r="H1696">
        <v>91</v>
      </c>
      <c r="I1696" t="s">
        <v>237</v>
      </c>
      <c r="J1696">
        <v>55</v>
      </c>
      <c r="K1696" t="s">
        <v>127</v>
      </c>
      <c r="L1696">
        <v>16</v>
      </c>
      <c r="M1696" t="s">
        <v>43</v>
      </c>
      <c r="N1696" s="4" t="str">
        <f>IF(consolidado[[#This Row],[tempo]]&gt;consolidado[[#This Row],[prioridade_horas]],"Fora do prazo","Dentro do prazo estimado")</f>
        <v>Dentro do prazo estimado</v>
      </c>
      <c r="O1696" s="3">
        <v>0.33333333333333331</v>
      </c>
      <c r="P1696" t="s">
        <v>38</v>
      </c>
      <c r="Q1696">
        <v>3</v>
      </c>
      <c r="R1696" t="s">
        <v>33</v>
      </c>
      <c r="S1696">
        <v>27</v>
      </c>
      <c r="T1696" t="s">
        <v>59</v>
      </c>
      <c r="U1696">
        <v>56</v>
      </c>
      <c r="V1696" t="s">
        <v>40</v>
      </c>
      <c r="W1696">
        <v>5</v>
      </c>
      <c r="X1696" t="s">
        <v>41</v>
      </c>
    </row>
    <row r="1697" spans="1:24">
      <c r="A1697">
        <v>34502</v>
      </c>
      <c r="B1697" t="s">
        <v>1161</v>
      </c>
      <c r="C1697" s="1">
        <v>45350.466689814813</v>
      </c>
      <c r="D1697" s="1">
        <v>45350.513958333337</v>
      </c>
      <c r="E1697" s="3">
        <v>4.7222222222222221E-2</v>
      </c>
      <c r="F1697">
        <v>33</v>
      </c>
      <c r="G1697" t="s">
        <v>57</v>
      </c>
      <c r="H1697">
        <v>99</v>
      </c>
      <c r="I1697" t="s">
        <v>73</v>
      </c>
      <c r="J1697">
        <v>33</v>
      </c>
      <c r="K1697" t="s">
        <v>57</v>
      </c>
      <c r="L1697">
        <v>11</v>
      </c>
      <c r="M1697" t="s">
        <v>37</v>
      </c>
      <c r="N1697" s="4" t="str">
        <f>IF(consolidado[[#This Row],[tempo]]&gt;consolidado[[#This Row],[prioridade_horas]],"Fora do prazo","Dentro do prazo estimado")</f>
        <v>Dentro do prazo estimado</v>
      </c>
      <c r="O1697" s="3">
        <v>0.33333333333333331</v>
      </c>
      <c r="P1697" t="s">
        <v>38</v>
      </c>
      <c r="Q1697">
        <v>3</v>
      </c>
      <c r="R1697" t="s">
        <v>33</v>
      </c>
      <c r="S1697">
        <v>16</v>
      </c>
      <c r="T1697" t="s">
        <v>43</v>
      </c>
      <c r="U1697">
        <v>100</v>
      </c>
      <c r="V1697" t="s">
        <v>169</v>
      </c>
      <c r="W1697">
        <v>5</v>
      </c>
      <c r="X1697" t="s">
        <v>41</v>
      </c>
    </row>
    <row r="1698" spans="1:24">
      <c r="A1698">
        <v>34503</v>
      </c>
      <c r="B1698" t="s">
        <v>31</v>
      </c>
      <c r="C1698" s="1">
        <v>45350.470300925925</v>
      </c>
      <c r="D1698" s="1">
        <v>45350.497395833336</v>
      </c>
      <c r="E1698" s="3">
        <v>2.7083333333333334E-2</v>
      </c>
      <c r="F1698">
        <v>35</v>
      </c>
      <c r="G1698" t="s">
        <v>32</v>
      </c>
      <c r="H1698">
        <v>35</v>
      </c>
      <c r="I1698" t="s">
        <v>32</v>
      </c>
      <c r="J1698">
        <v>35</v>
      </c>
      <c r="K1698" t="s">
        <v>32</v>
      </c>
      <c r="L1698">
        <v>3</v>
      </c>
      <c r="M1698" t="s">
        <v>26</v>
      </c>
      <c r="N1698" s="4" t="str">
        <f>IF(consolidado[[#This Row],[tempo]]&gt;consolidado[[#This Row],[prioridade_horas]],"Fora do prazo","Dentro do prazo estimado")</f>
        <v>Dentro do prazo estimado</v>
      </c>
      <c r="O1698" s="3">
        <v>0.33333333333333331</v>
      </c>
      <c r="P1698" t="s">
        <v>38</v>
      </c>
      <c r="Q1698">
        <v>6</v>
      </c>
      <c r="R1698" t="s">
        <v>28</v>
      </c>
      <c r="S1698">
        <v>3</v>
      </c>
      <c r="T1698" t="s">
        <v>26</v>
      </c>
      <c r="U1698">
        <v>28</v>
      </c>
      <c r="V1698" t="s">
        <v>34</v>
      </c>
      <c r="W1698">
        <v>3</v>
      </c>
      <c r="X1698" t="s">
        <v>86</v>
      </c>
    </row>
    <row r="1699" spans="1:24">
      <c r="A1699">
        <v>34504</v>
      </c>
      <c r="B1699" t="s">
        <v>1162</v>
      </c>
      <c r="C1699" s="1">
        <v>45350.47550925926</v>
      </c>
      <c r="D1699" s="1">
        <v>45351.369027777779</v>
      </c>
      <c r="E1699" s="3">
        <v>0.26944444444444443</v>
      </c>
      <c r="F1699">
        <v>112</v>
      </c>
      <c r="G1699" t="s">
        <v>221</v>
      </c>
      <c r="H1699">
        <v>112</v>
      </c>
      <c r="I1699" t="s">
        <v>221</v>
      </c>
      <c r="J1699">
        <v>56</v>
      </c>
      <c r="K1699" t="s">
        <v>1163</v>
      </c>
      <c r="L1699">
        <v>15</v>
      </c>
      <c r="M1699" t="s">
        <v>147</v>
      </c>
      <c r="N1699" s="4" t="str">
        <f>IF(consolidado[[#This Row],[tempo]]&gt;consolidado[[#This Row],[prioridade_horas]],"Fora do prazo","Dentro do prazo estimado")</f>
        <v>Dentro do prazo estimado</v>
      </c>
      <c r="O1699" s="3">
        <v>0.33333333333333331</v>
      </c>
      <c r="P1699" t="s">
        <v>38</v>
      </c>
      <c r="Q1699">
        <v>3</v>
      </c>
      <c r="R1699" t="s">
        <v>33</v>
      </c>
      <c r="S1699">
        <v>18</v>
      </c>
      <c r="T1699" t="s">
        <v>187</v>
      </c>
      <c r="U1699">
        <v>75</v>
      </c>
      <c r="V1699" t="s">
        <v>188</v>
      </c>
      <c r="W1699">
        <v>5</v>
      </c>
      <c r="X1699" t="s">
        <v>41</v>
      </c>
    </row>
    <row r="1700" spans="1:24">
      <c r="A1700">
        <v>34505</v>
      </c>
      <c r="B1700" t="s">
        <v>311</v>
      </c>
      <c r="C1700" s="1">
        <v>45350.48064814815</v>
      </c>
      <c r="D1700" s="1">
        <v>45356.56009259259</v>
      </c>
      <c r="E1700" s="3">
        <v>1.5819444444444444</v>
      </c>
      <c r="F1700">
        <v>34</v>
      </c>
      <c r="G1700" t="s">
        <v>25</v>
      </c>
      <c r="H1700">
        <v>52</v>
      </c>
      <c r="I1700" t="s">
        <v>77</v>
      </c>
      <c r="J1700">
        <v>34</v>
      </c>
      <c r="K1700" t="s">
        <v>25</v>
      </c>
      <c r="L1700">
        <v>3</v>
      </c>
      <c r="M1700" t="s">
        <v>26</v>
      </c>
      <c r="N1700" s="4" t="str">
        <f>IF(consolidado[[#This Row],[tempo]]&gt;consolidado[[#This Row],[prioridade_horas]],"Fora do prazo","Dentro do prazo estimado")</f>
        <v>Fora do prazo</v>
      </c>
      <c r="O1700" s="3">
        <v>1</v>
      </c>
      <c r="P1700" t="s">
        <v>27</v>
      </c>
      <c r="Q1700">
        <v>3</v>
      </c>
      <c r="R1700" t="s">
        <v>33</v>
      </c>
      <c r="S1700">
        <v>16</v>
      </c>
      <c r="T1700" t="s">
        <v>43</v>
      </c>
      <c r="U1700">
        <v>29</v>
      </c>
      <c r="V1700" t="s">
        <v>85</v>
      </c>
      <c r="W1700">
        <v>4</v>
      </c>
      <c r="X1700" t="s">
        <v>30</v>
      </c>
    </row>
    <row r="1701" spans="1:24">
      <c r="A1701">
        <v>34506</v>
      </c>
      <c r="B1701" t="s">
        <v>1164</v>
      </c>
      <c r="C1701" s="1">
        <v>45350.483993055554</v>
      </c>
      <c r="D1701" s="1">
        <v>45350.58966435185</v>
      </c>
      <c r="E1701" s="3">
        <v>0.10625</v>
      </c>
      <c r="F1701">
        <v>98</v>
      </c>
      <c r="G1701" t="s">
        <v>69</v>
      </c>
      <c r="H1701">
        <v>99</v>
      </c>
      <c r="I1701" t="s">
        <v>73</v>
      </c>
      <c r="J1701">
        <v>98</v>
      </c>
      <c r="K1701" t="s">
        <v>69</v>
      </c>
      <c r="L1701">
        <v>16</v>
      </c>
      <c r="M1701" t="s">
        <v>43</v>
      </c>
      <c r="N1701" s="4" t="str">
        <f>IF(consolidado[[#This Row],[tempo]]&gt;consolidado[[#This Row],[prioridade_horas]],"Fora do prazo","Dentro do prazo estimado")</f>
        <v>Dentro do prazo estimado</v>
      </c>
      <c r="O1701" s="3">
        <v>0.66666666666666663</v>
      </c>
      <c r="P1701" t="s">
        <v>70</v>
      </c>
      <c r="Q1701">
        <v>3</v>
      </c>
      <c r="R1701" t="s">
        <v>33</v>
      </c>
      <c r="S1701">
        <v>16</v>
      </c>
      <c r="T1701" t="s">
        <v>43</v>
      </c>
      <c r="U1701">
        <v>56</v>
      </c>
      <c r="V1701" t="s">
        <v>40</v>
      </c>
      <c r="W1701">
        <v>5</v>
      </c>
      <c r="X1701" t="s">
        <v>41</v>
      </c>
    </row>
    <row r="1702" spans="1:24">
      <c r="A1702">
        <v>34507</v>
      </c>
      <c r="B1702" t="s">
        <v>1165</v>
      </c>
      <c r="C1702" s="1">
        <v>45350.486759259256</v>
      </c>
      <c r="D1702" s="1">
        <v>45351.384918981479</v>
      </c>
      <c r="E1702" s="3">
        <v>0.27430555555555558</v>
      </c>
      <c r="F1702">
        <v>25</v>
      </c>
      <c r="G1702" t="s">
        <v>109</v>
      </c>
      <c r="H1702">
        <v>15</v>
      </c>
      <c r="I1702" t="s">
        <v>82</v>
      </c>
      <c r="J1702">
        <v>25</v>
      </c>
      <c r="K1702" t="s">
        <v>109</v>
      </c>
      <c r="L1702">
        <v>11</v>
      </c>
      <c r="M1702" t="s">
        <v>37</v>
      </c>
      <c r="N1702" s="4" t="str">
        <f>IF(consolidado[[#This Row],[tempo]]&gt;consolidado[[#This Row],[prioridade_horas]],"Fora do prazo","Dentro do prazo estimado")</f>
        <v>Dentro do prazo estimado</v>
      </c>
      <c r="O1702" s="3">
        <v>0.33333333333333331</v>
      </c>
      <c r="P1702" t="s">
        <v>38</v>
      </c>
      <c r="Q1702">
        <v>3</v>
      </c>
      <c r="R1702" t="s">
        <v>33</v>
      </c>
      <c r="S1702">
        <v>16</v>
      </c>
      <c r="T1702" t="s">
        <v>43</v>
      </c>
      <c r="U1702">
        <v>56</v>
      </c>
      <c r="V1702" t="s">
        <v>40</v>
      </c>
      <c r="W1702">
        <v>5</v>
      </c>
      <c r="X1702" t="s">
        <v>41</v>
      </c>
    </row>
    <row r="1703" spans="1:24">
      <c r="A1703">
        <v>34508</v>
      </c>
      <c r="B1703" t="s">
        <v>1166</v>
      </c>
      <c r="C1703" s="1">
        <v>45350.492708333331</v>
      </c>
      <c r="D1703" s="1">
        <v>45351.718587962961</v>
      </c>
      <c r="E1703" s="3">
        <v>0.60138888888888886</v>
      </c>
      <c r="F1703">
        <v>98</v>
      </c>
      <c r="G1703" t="s">
        <v>69</v>
      </c>
      <c r="H1703">
        <v>98</v>
      </c>
      <c r="I1703" t="s">
        <v>69</v>
      </c>
      <c r="J1703">
        <v>98</v>
      </c>
      <c r="K1703" t="s">
        <v>69</v>
      </c>
      <c r="L1703">
        <v>11</v>
      </c>
      <c r="M1703" t="s">
        <v>37</v>
      </c>
      <c r="N1703" s="4" t="str">
        <f>IF(consolidado[[#This Row],[tempo]]&gt;consolidado[[#This Row],[prioridade_horas]],"Fora do prazo","Dentro do prazo estimado")</f>
        <v>Dentro do prazo estimado</v>
      </c>
      <c r="O1703" s="3">
        <v>0.66666666666666663</v>
      </c>
      <c r="P1703" t="s">
        <v>70</v>
      </c>
      <c r="Q1703">
        <v>3</v>
      </c>
      <c r="R1703" t="s">
        <v>33</v>
      </c>
      <c r="S1703">
        <v>11</v>
      </c>
      <c r="T1703" t="s">
        <v>37</v>
      </c>
      <c r="U1703">
        <v>15</v>
      </c>
      <c r="V1703" t="s">
        <v>37</v>
      </c>
      <c r="W1703">
        <v>5</v>
      </c>
      <c r="X1703" t="s">
        <v>41</v>
      </c>
    </row>
    <row r="1704" spans="1:24">
      <c r="A1704">
        <v>34509</v>
      </c>
      <c r="B1704" t="s">
        <v>1167</v>
      </c>
      <c r="C1704" s="1">
        <v>45350.537893518522</v>
      </c>
      <c r="D1704" s="1">
        <v>45352.373368055552</v>
      </c>
      <c r="E1704" s="3">
        <v>0.58680555555555558</v>
      </c>
      <c r="F1704">
        <v>62</v>
      </c>
      <c r="G1704" t="s">
        <v>45</v>
      </c>
      <c r="H1704">
        <v>62</v>
      </c>
      <c r="I1704" t="s">
        <v>45</v>
      </c>
      <c r="J1704">
        <v>62</v>
      </c>
      <c r="K1704" t="s">
        <v>45</v>
      </c>
      <c r="L1704">
        <v>2</v>
      </c>
      <c r="M1704" t="s">
        <v>47</v>
      </c>
      <c r="N1704" s="4" t="str">
        <f>IF(consolidado[[#This Row],[tempo]]&gt;consolidado[[#This Row],[prioridade_horas]],"Fora do prazo","Dentro do prazo estimado")</f>
        <v>Fora do prazo</v>
      </c>
      <c r="O1704" s="3">
        <v>0.33333333333333331</v>
      </c>
      <c r="P1704" t="s">
        <v>38</v>
      </c>
      <c r="Q1704">
        <v>3</v>
      </c>
      <c r="R1704" t="s">
        <v>33</v>
      </c>
      <c r="S1704">
        <v>2</v>
      </c>
      <c r="T1704" t="s">
        <v>47</v>
      </c>
      <c r="U1704">
        <v>56</v>
      </c>
      <c r="V1704" t="s">
        <v>40</v>
      </c>
      <c r="W1704">
        <v>5</v>
      </c>
      <c r="X1704" t="s">
        <v>41</v>
      </c>
    </row>
    <row r="1705" spans="1:24">
      <c r="A1705">
        <v>34510</v>
      </c>
      <c r="B1705" t="s">
        <v>1168</v>
      </c>
      <c r="C1705" s="1">
        <v>45350.54010416667</v>
      </c>
      <c r="D1705" s="1">
        <v>45356.641145833331</v>
      </c>
      <c r="E1705" s="3">
        <v>1.6041666666666667</v>
      </c>
      <c r="F1705">
        <v>106</v>
      </c>
      <c r="G1705" t="s">
        <v>64</v>
      </c>
      <c r="H1705">
        <v>49</v>
      </c>
      <c r="I1705" t="s">
        <v>42</v>
      </c>
      <c r="J1705">
        <v>106</v>
      </c>
      <c r="K1705" t="s">
        <v>64</v>
      </c>
      <c r="L1705">
        <v>12</v>
      </c>
      <c r="M1705" t="s">
        <v>83</v>
      </c>
      <c r="N1705" s="4" t="str">
        <f>IF(consolidado[[#This Row],[tempo]]&gt;consolidado[[#This Row],[prioridade_horas]],"Fora do prazo","Dentro do prazo estimado")</f>
        <v>Fora do prazo</v>
      </c>
      <c r="O1705" s="3">
        <v>1</v>
      </c>
      <c r="P1705" t="s">
        <v>27</v>
      </c>
      <c r="Q1705">
        <v>3</v>
      </c>
      <c r="R1705" t="s">
        <v>33</v>
      </c>
      <c r="S1705">
        <v>16</v>
      </c>
      <c r="T1705" t="s">
        <v>43</v>
      </c>
      <c r="U1705">
        <v>27</v>
      </c>
      <c r="V1705" t="s">
        <v>178</v>
      </c>
      <c r="W1705">
        <v>5</v>
      </c>
      <c r="X1705" t="s">
        <v>41</v>
      </c>
    </row>
    <row r="1706" spans="1:24">
      <c r="A1706">
        <v>34511</v>
      </c>
      <c r="B1706" t="s">
        <v>1169</v>
      </c>
      <c r="C1706" s="1">
        <v>45350.561736111114</v>
      </c>
      <c r="D1706" s="1">
        <v>45356.395856481482</v>
      </c>
      <c r="E1706" s="3">
        <v>1.3374999999999999</v>
      </c>
      <c r="F1706">
        <v>32</v>
      </c>
      <c r="G1706" t="s">
        <v>154</v>
      </c>
      <c r="H1706">
        <v>32</v>
      </c>
      <c r="I1706" t="s">
        <v>154</v>
      </c>
      <c r="J1706">
        <v>32</v>
      </c>
      <c r="K1706" t="s">
        <v>154</v>
      </c>
      <c r="L1706">
        <v>27</v>
      </c>
      <c r="M1706" t="s">
        <v>59</v>
      </c>
      <c r="N1706" s="4" t="str">
        <f>IF(consolidado[[#This Row],[tempo]]&gt;consolidado[[#This Row],[prioridade_horas]],"Fora do prazo","Dentro do prazo estimado")</f>
        <v>Fora do prazo</v>
      </c>
      <c r="O1706" s="3">
        <v>0.33333333333333331</v>
      </c>
      <c r="P1706" t="s">
        <v>38</v>
      </c>
      <c r="Q1706">
        <v>3</v>
      </c>
      <c r="R1706" t="s">
        <v>33</v>
      </c>
      <c r="S1706">
        <v>4</v>
      </c>
      <c r="T1706" t="s">
        <v>94</v>
      </c>
      <c r="U1706">
        <v>56</v>
      </c>
      <c r="V1706" t="s">
        <v>40</v>
      </c>
      <c r="W1706">
        <v>5</v>
      </c>
      <c r="X1706" t="s">
        <v>41</v>
      </c>
    </row>
    <row r="1707" spans="1:24">
      <c r="A1707">
        <v>34512</v>
      </c>
      <c r="B1707" t="s">
        <v>1170</v>
      </c>
      <c r="C1707" s="1">
        <v>45350.572129629632</v>
      </c>
      <c r="D1707" s="1">
        <v>45357.647870370369</v>
      </c>
      <c r="E1707" s="3">
        <v>1.9541666666666666</v>
      </c>
      <c r="F1707">
        <v>113</v>
      </c>
      <c r="G1707" t="s">
        <v>925</v>
      </c>
      <c r="H1707">
        <v>45</v>
      </c>
      <c r="I1707" t="s">
        <v>156</v>
      </c>
      <c r="J1707">
        <v>113</v>
      </c>
      <c r="K1707" t="s">
        <v>925</v>
      </c>
      <c r="L1707">
        <v>10</v>
      </c>
      <c r="M1707" t="s">
        <v>143</v>
      </c>
      <c r="N1707" s="4" t="str">
        <f>IF(consolidado[[#This Row],[tempo]]&gt;consolidado[[#This Row],[prioridade_horas]],"Fora do prazo","Dentro do prazo estimado")</f>
        <v>Fora do prazo</v>
      </c>
      <c r="O1707" s="3">
        <v>0.33333333333333331</v>
      </c>
      <c r="P1707" t="s">
        <v>38</v>
      </c>
      <c r="Q1707">
        <v>3</v>
      </c>
      <c r="R1707" t="s">
        <v>33</v>
      </c>
      <c r="S1707">
        <v>10</v>
      </c>
      <c r="T1707" t="s">
        <v>143</v>
      </c>
      <c r="U1707">
        <v>1</v>
      </c>
      <c r="V1707" t="s">
        <v>113</v>
      </c>
      <c r="W1707">
        <v>5</v>
      </c>
      <c r="X1707" t="s">
        <v>41</v>
      </c>
    </row>
    <row r="1708" spans="1:24">
      <c r="A1708">
        <v>34513</v>
      </c>
      <c r="B1708" t="s">
        <v>1171</v>
      </c>
      <c r="C1708" s="1">
        <v>45350.612407407411</v>
      </c>
      <c r="D1708" s="1">
        <v>45356.380474537036</v>
      </c>
      <c r="E1708" s="3">
        <v>1.2708333333333333</v>
      </c>
      <c r="F1708">
        <v>32</v>
      </c>
      <c r="G1708" t="s">
        <v>154</v>
      </c>
      <c r="H1708">
        <v>32</v>
      </c>
      <c r="I1708" t="s">
        <v>154</v>
      </c>
      <c r="J1708">
        <v>32</v>
      </c>
      <c r="K1708" t="s">
        <v>154</v>
      </c>
      <c r="L1708">
        <v>12</v>
      </c>
      <c r="M1708" t="s">
        <v>83</v>
      </c>
      <c r="N1708" s="4" t="str">
        <f>IF(consolidado[[#This Row],[tempo]]&gt;consolidado[[#This Row],[prioridade_horas]],"Fora do prazo","Dentro do prazo estimado")</f>
        <v>Dentro do prazo estimado</v>
      </c>
      <c r="O1708" s="3">
        <v>1.6666666666666667</v>
      </c>
      <c r="P1708" t="s">
        <v>125</v>
      </c>
      <c r="Q1708">
        <v>3</v>
      </c>
      <c r="R1708" t="s">
        <v>33</v>
      </c>
      <c r="S1708">
        <v>4</v>
      </c>
      <c r="T1708" t="s">
        <v>94</v>
      </c>
      <c r="U1708">
        <v>29</v>
      </c>
      <c r="V1708" t="s">
        <v>85</v>
      </c>
      <c r="W1708">
        <v>3</v>
      </c>
      <c r="X1708" t="s">
        <v>86</v>
      </c>
    </row>
    <row r="1709" spans="1:24">
      <c r="A1709">
        <v>34514</v>
      </c>
      <c r="B1709" t="s">
        <v>1172</v>
      </c>
      <c r="C1709" s="1">
        <v>45350.619687500002</v>
      </c>
      <c r="D1709" s="1">
        <v>45351.487696759257</v>
      </c>
      <c r="E1709" s="3">
        <v>0.24374999999999999</v>
      </c>
      <c r="F1709">
        <v>19</v>
      </c>
      <c r="G1709" t="s">
        <v>91</v>
      </c>
      <c r="H1709">
        <v>19</v>
      </c>
      <c r="I1709" t="s">
        <v>91</v>
      </c>
      <c r="J1709">
        <v>19</v>
      </c>
      <c r="K1709" t="s">
        <v>91</v>
      </c>
      <c r="L1709">
        <v>5</v>
      </c>
      <c r="M1709" t="s">
        <v>92</v>
      </c>
      <c r="N1709" s="4" t="str">
        <f>IF(consolidado[[#This Row],[tempo]]&gt;consolidado[[#This Row],[prioridade_horas]],"Fora do prazo","Dentro do prazo estimado")</f>
        <v>Dentro do prazo estimado</v>
      </c>
      <c r="O1709" s="3">
        <v>0.33333333333333331</v>
      </c>
      <c r="P1709" t="s">
        <v>38</v>
      </c>
      <c r="Q1709">
        <v>3</v>
      </c>
      <c r="R1709" t="s">
        <v>33</v>
      </c>
      <c r="S1709">
        <v>5</v>
      </c>
      <c r="T1709" t="s">
        <v>92</v>
      </c>
      <c r="U1709">
        <v>38</v>
      </c>
      <c r="V1709" t="s">
        <v>67</v>
      </c>
      <c r="W1709">
        <v>5</v>
      </c>
      <c r="X1709" t="s">
        <v>41</v>
      </c>
    </row>
    <row r="1710" spans="1:24">
      <c r="A1710">
        <v>34515</v>
      </c>
      <c r="B1710" t="s">
        <v>98</v>
      </c>
      <c r="C1710" s="1">
        <v>45350.620162037034</v>
      </c>
      <c r="D1710" s="1">
        <v>45350.656805555554</v>
      </c>
      <c r="E1710" s="3">
        <v>3.6111111111111108E-2</v>
      </c>
      <c r="F1710">
        <v>111</v>
      </c>
      <c r="G1710" t="s">
        <v>99</v>
      </c>
      <c r="H1710">
        <v>52</v>
      </c>
      <c r="I1710" t="s">
        <v>77</v>
      </c>
      <c r="J1710">
        <v>111</v>
      </c>
      <c r="K1710" t="s">
        <v>99</v>
      </c>
      <c r="L1710">
        <v>2</v>
      </c>
      <c r="M1710" t="s">
        <v>47</v>
      </c>
      <c r="N1710" s="4" t="str">
        <f>IF(consolidado[[#This Row],[tempo]]&gt;consolidado[[#This Row],[prioridade_horas]],"Fora do prazo","Dentro do prazo estimado")</f>
        <v>Dentro do prazo estimado</v>
      </c>
      <c r="O1710" s="3">
        <v>0.33333333333333331</v>
      </c>
      <c r="P1710" t="s">
        <v>38</v>
      </c>
      <c r="Q1710">
        <v>3</v>
      </c>
      <c r="R1710" t="s">
        <v>33</v>
      </c>
      <c r="S1710">
        <v>16</v>
      </c>
      <c r="T1710" t="s">
        <v>43</v>
      </c>
      <c r="U1710">
        <v>25</v>
      </c>
      <c r="V1710" t="s">
        <v>90</v>
      </c>
      <c r="W1710">
        <v>3</v>
      </c>
      <c r="X1710" t="s">
        <v>86</v>
      </c>
    </row>
    <row r="1711" spans="1:24">
      <c r="A1711">
        <v>34516</v>
      </c>
      <c r="B1711" t="s">
        <v>1173</v>
      </c>
      <c r="C1711" s="1">
        <v>45350.622499999998</v>
      </c>
      <c r="D1711" s="1">
        <v>45351.581759259258</v>
      </c>
      <c r="E1711" s="3">
        <v>0.3347222222222222</v>
      </c>
      <c r="F1711">
        <v>103</v>
      </c>
      <c r="G1711" t="s">
        <v>89</v>
      </c>
      <c r="H1711">
        <v>103</v>
      </c>
      <c r="I1711" t="s">
        <v>89</v>
      </c>
      <c r="J1711">
        <v>0</v>
      </c>
      <c r="K1711" t="s">
        <v>55</v>
      </c>
      <c r="L1711">
        <v>11</v>
      </c>
      <c r="M1711" t="s">
        <v>37</v>
      </c>
      <c r="N1711" s="4" t="str">
        <f>IF(consolidado[[#This Row],[tempo]]&gt;consolidado[[#This Row],[prioridade_horas]],"Fora do prazo","Dentro do prazo estimado")</f>
        <v>Fora do prazo</v>
      </c>
      <c r="O1711" s="3">
        <v>0.33333333333333331</v>
      </c>
      <c r="P1711" t="s">
        <v>38</v>
      </c>
      <c r="Q1711">
        <v>3</v>
      </c>
      <c r="R1711" t="s">
        <v>33</v>
      </c>
      <c r="S1711">
        <v>6</v>
      </c>
      <c r="T1711" t="s">
        <v>118</v>
      </c>
      <c r="U1711">
        <v>69</v>
      </c>
      <c r="V1711" t="s">
        <v>363</v>
      </c>
      <c r="W1711">
        <v>5</v>
      </c>
      <c r="X1711" t="s">
        <v>41</v>
      </c>
    </row>
    <row r="1712" spans="1:24">
      <c r="A1712">
        <v>34517</v>
      </c>
      <c r="B1712" t="s">
        <v>213</v>
      </c>
      <c r="C1712" s="1">
        <v>45350.624467592592</v>
      </c>
      <c r="D1712" s="1">
        <v>45376.494108796294</v>
      </c>
      <c r="E1712" s="3">
        <v>6.6319444444444446</v>
      </c>
      <c r="F1712">
        <v>18</v>
      </c>
      <c r="G1712" t="s">
        <v>158</v>
      </c>
      <c r="H1712">
        <v>18</v>
      </c>
      <c r="I1712" t="s">
        <v>158</v>
      </c>
      <c r="J1712">
        <v>18</v>
      </c>
      <c r="K1712" t="s">
        <v>158</v>
      </c>
      <c r="L1712">
        <v>5</v>
      </c>
      <c r="M1712" t="s">
        <v>92</v>
      </c>
      <c r="N1712" s="4" t="str">
        <f>IF(consolidado[[#This Row],[tempo]]&gt;consolidado[[#This Row],[prioridade_horas]],"Fora do prazo","Dentro do prazo estimado")</f>
        <v>Fora do prazo</v>
      </c>
      <c r="O1712" s="3">
        <v>5</v>
      </c>
      <c r="P1712" t="s">
        <v>84</v>
      </c>
      <c r="Q1712">
        <v>4</v>
      </c>
      <c r="R1712" t="s">
        <v>39</v>
      </c>
      <c r="S1712">
        <v>5</v>
      </c>
      <c r="T1712" t="s">
        <v>92</v>
      </c>
      <c r="U1712">
        <v>28</v>
      </c>
      <c r="V1712" t="s">
        <v>34</v>
      </c>
      <c r="W1712">
        <v>3</v>
      </c>
      <c r="X1712" t="s">
        <v>86</v>
      </c>
    </row>
    <row r="1713" spans="1:24">
      <c r="A1713">
        <v>34518</v>
      </c>
      <c r="B1713" t="s">
        <v>1094</v>
      </c>
      <c r="C1713" s="1">
        <v>45350.63758101852</v>
      </c>
      <c r="D1713" s="1">
        <v>45350.721064814818</v>
      </c>
      <c r="E1713" s="3">
        <v>8.3333333333333329E-2</v>
      </c>
      <c r="F1713">
        <v>105</v>
      </c>
      <c r="G1713" t="s">
        <v>152</v>
      </c>
      <c r="H1713">
        <v>26</v>
      </c>
      <c r="I1713" t="s">
        <v>268</v>
      </c>
      <c r="J1713">
        <v>105</v>
      </c>
      <c r="K1713" t="s">
        <v>152</v>
      </c>
      <c r="L1713">
        <v>8</v>
      </c>
      <c r="M1713" t="s">
        <v>110</v>
      </c>
      <c r="N1713" s="4" t="str">
        <f>IF(consolidado[[#This Row],[tempo]]&gt;consolidado[[#This Row],[prioridade_horas]],"Fora do prazo","Dentro do prazo estimado")</f>
        <v>Dentro do prazo estimado</v>
      </c>
      <c r="O1713" s="3">
        <v>0.33333333333333331</v>
      </c>
      <c r="P1713" t="s">
        <v>38</v>
      </c>
      <c r="Q1713">
        <v>3</v>
      </c>
      <c r="R1713" t="s">
        <v>33</v>
      </c>
      <c r="S1713">
        <v>8</v>
      </c>
      <c r="T1713" t="s">
        <v>110</v>
      </c>
      <c r="U1713">
        <v>13</v>
      </c>
      <c r="V1713" t="s">
        <v>203</v>
      </c>
      <c r="W1713">
        <v>5</v>
      </c>
      <c r="X1713" t="s">
        <v>41</v>
      </c>
    </row>
    <row r="1714" spans="1:24">
      <c r="A1714">
        <v>34519</v>
      </c>
      <c r="B1714" t="s">
        <v>1174</v>
      </c>
      <c r="C1714" s="1">
        <v>45350.645636574074</v>
      </c>
      <c r="D1714" s="1">
        <v>45351.629664351851</v>
      </c>
      <c r="E1714" s="3">
        <v>0.35972222222222222</v>
      </c>
      <c r="F1714">
        <v>31</v>
      </c>
      <c r="G1714" t="s">
        <v>54</v>
      </c>
      <c r="H1714">
        <v>31</v>
      </c>
      <c r="I1714" t="s">
        <v>54</v>
      </c>
      <c r="J1714">
        <v>31</v>
      </c>
      <c r="K1714" t="s">
        <v>54</v>
      </c>
      <c r="L1714">
        <v>11</v>
      </c>
      <c r="M1714" t="s">
        <v>37</v>
      </c>
      <c r="N1714" s="4" t="str">
        <f>IF(consolidado[[#This Row],[tempo]]&gt;consolidado[[#This Row],[prioridade_horas]],"Fora do prazo","Dentro do prazo estimado")</f>
        <v>Fora do prazo</v>
      </c>
      <c r="O1714" s="3">
        <v>0.33333333333333331</v>
      </c>
      <c r="P1714" t="s">
        <v>38</v>
      </c>
      <c r="Q1714">
        <v>3</v>
      </c>
      <c r="R1714" t="s">
        <v>33</v>
      </c>
      <c r="S1714">
        <v>11</v>
      </c>
      <c r="T1714" t="s">
        <v>37</v>
      </c>
      <c r="U1714">
        <v>56</v>
      </c>
      <c r="V1714" t="s">
        <v>40</v>
      </c>
      <c r="W1714">
        <v>5</v>
      </c>
      <c r="X1714" t="s">
        <v>41</v>
      </c>
    </row>
    <row r="1715" spans="1:24">
      <c r="A1715">
        <v>34520</v>
      </c>
      <c r="B1715" t="s">
        <v>980</v>
      </c>
      <c r="C1715" s="1">
        <v>45350.652986111112</v>
      </c>
      <c r="D1715" s="1">
        <v>45350.694236111114</v>
      </c>
      <c r="E1715" s="3">
        <v>4.0972222222222222E-2</v>
      </c>
      <c r="F1715">
        <v>95</v>
      </c>
      <c r="G1715" t="s">
        <v>599</v>
      </c>
      <c r="H1715">
        <v>80</v>
      </c>
      <c r="I1715" t="s">
        <v>123</v>
      </c>
      <c r="J1715">
        <v>95</v>
      </c>
      <c r="K1715" t="s">
        <v>599</v>
      </c>
      <c r="L1715">
        <v>23</v>
      </c>
      <c r="M1715" t="s">
        <v>121</v>
      </c>
      <c r="N1715" s="4" t="str">
        <f>IF(consolidado[[#This Row],[tempo]]&gt;consolidado[[#This Row],[prioridade_horas]],"Fora do prazo","Dentro do prazo estimado")</f>
        <v>Dentro do prazo estimado</v>
      </c>
      <c r="O1715" s="3">
        <v>0.33333333333333331</v>
      </c>
      <c r="P1715" t="s">
        <v>38</v>
      </c>
      <c r="Q1715">
        <v>3</v>
      </c>
      <c r="R1715" t="s">
        <v>33</v>
      </c>
      <c r="S1715">
        <v>23</v>
      </c>
      <c r="T1715" t="s">
        <v>121</v>
      </c>
      <c r="U1715">
        <v>56</v>
      </c>
      <c r="V1715" t="s">
        <v>40</v>
      </c>
      <c r="W1715">
        <v>5</v>
      </c>
      <c r="X1715" t="s">
        <v>41</v>
      </c>
    </row>
    <row r="1716" spans="1:24">
      <c r="A1716">
        <v>34521</v>
      </c>
      <c r="B1716" t="s">
        <v>1175</v>
      </c>
      <c r="C1716" s="1">
        <v>45350.660439814812</v>
      </c>
      <c r="D1716" s="1">
        <v>45371.574340277781</v>
      </c>
      <c r="E1716" s="3">
        <v>5.5493055555555557</v>
      </c>
      <c r="F1716">
        <v>19</v>
      </c>
      <c r="G1716" t="s">
        <v>91</v>
      </c>
      <c r="H1716">
        <v>19</v>
      </c>
      <c r="I1716" t="s">
        <v>91</v>
      </c>
      <c r="J1716">
        <v>19</v>
      </c>
      <c r="K1716" t="s">
        <v>91</v>
      </c>
      <c r="L1716">
        <v>5</v>
      </c>
      <c r="M1716" t="s">
        <v>92</v>
      </c>
      <c r="N1716" s="4" t="str">
        <f>IF(consolidado[[#This Row],[tempo]]&gt;consolidado[[#This Row],[prioridade_horas]],"Fora do prazo","Dentro do prazo estimado")</f>
        <v>Fora do prazo</v>
      </c>
      <c r="O1716" s="3">
        <v>5</v>
      </c>
      <c r="P1716" t="s">
        <v>84</v>
      </c>
      <c r="Q1716">
        <v>3</v>
      </c>
      <c r="R1716" t="s">
        <v>33</v>
      </c>
      <c r="S1716">
        <v>5</v>
      </c>
      <c r="T1716" t="s">
        <v>92</v>
      </c>
      <c r="U1716">
        <v>14</v>
      </c>
      <c r="V1716" t="s">
        <v>323</v>
      </c>
      <c r="W1716">
        <v>3</v>
      </c>
      <c r="X1716" t="s">
        <v>86</v>
      </c>
    </row>
    <row r="1717" spans="1:24">
      <c r="A1717">
        <v>34522</v>
      </c>
      <c r="B1717" t="s">
        <v>1176</v>
      </c>
      <c r="C1717" s="1">
        <v>45350.663275462961</v>
      </c>
      <c r="D1717" s="1">
        <v>45355.665034722224</v>
      </c>
      <c r="E1717" s="3">
        <v>1.1284722222222223</v>
      </c>
      <c r="F1717">
        <v>32</v>
      </c>
      <c r="G1717" t="s">
        <v>154</v>
      </c>
      <c r="H1717">
        <v>49</v>
      </c>
      <c r="I1717" t="s">
        <v>42</v>
      </c>
      <c r="J1717">
        <v>32</v>
      </c>
      <c r="K1717" t="s">
        <v>154</v>
      </c>
      <c r="L1717">
        <v>12</v>
      </c>
      <c r="M1717" t="s">
        <v>83</v>
      </c>
      <c r="N1717" s="4" t="str">
        <f>IF(consolidado[[#This Row],[tempo]]&gt;consolidado[[#This Row],[prioridade_horas]],"Fora do prazo","Dentro do prazo estimado")</f>
        <v>Dentro do prazo estimado</v>
      </c>
      <c r="O1717" s="3">
        <v>1.6666666666666667</v>
      </c>
      <c r="P1717" t="s">
        <v>125</v>
      </c>
      <c r="Q1717">
        <v>3</v>
      </c>
      <c r="R1717" t="s">
        <v>33</v>
      </c>
      <c r="S1717">
        <v>16</v>
      </c>
      <c r="T1717" t="s">
        <v>43</v>
      </c>
      <c r="U1717">
        <v>27</v>
      </c>
      <c r="V1717" t="s">
        <v>178</v>
      </c>
      <c r="W1717">
        <v>3</v>
      </c>
      <c r="X1717" t="s">
        <v>86</v>
      </c>
    </row>
    <row r="1718" spans="1:24">
      <c r="A1718">
        <v>34523</v>
      </c>
      <c r="B1718" t="s">
        <v>1177</v>
      </c>
      <c r="C1718" s="1">
        <v>45350.664988425924</v>
      </c>
      <c r="D1718" s="1">
        <v>45355.668611111112</v>
      </c>
      <c r="E1718" s="3">
        <v>1.1305555555555555</v>
      </c>
      <c r="F1718">
        <v>69</v>
      </c>
      <c r="G1718" t="s">
        <v>65</v>
      </c>
      <c r="H1718">
        <v>49</v>
      </c>
      <c r="I1718" t="s">
        <v>42</v>
      </c>
      <c r="J1718">
        <v>69</v>
      </c>
      <c r="K1718" t="s">
        <v>65</v>
      </c>
      <c r="L1718">
        <v>12</v>
      </c>
      <c r="M1718" t="s">
        <v>83</v>
      </c>
      <c r="N1718" s="4" t="str">
        <f>IF(consolidado[[#This Row],[tempo]]&gt;consolidado[[#This Row],[prioridade_horas]],"Fora do prazo","Dentro do prazo estimado")</f>
        <v>Fora do prazo</v>
      </c>
      <c r="O1718" s="3">
        <v>0.33333333333333331</v>
      </c>
      <c r="P1718" t="s">
        <v>38</v>
      </c>
      <c r="Q1718">
        <v>3</v>
      </c>
      <c r="R1718" t="s">
        <v>33</v>
      </c>
      <c r="S1718">
        <v>16</v>
      </c>
      <c r="T1718" t="s">
        <v>43</v>
      </c>
      <c r="U1718">
        <v>27</v>
      </c>
      <c r="V1718" t="s">
        <v>178</v>
      </c>
      <c r="W1718">
        <v>5</v>
      </c>
      <c r="X1718" t="s">
        <v>41</v>
      </c>
    </row>
    <row r="1719" spans="1:24">
      <c r="A1719">
        <v>34524</v>
      </c>
      <c r="B1719" t="s">
        <v>1178</v>
      </c>
      <c r="C1719" s="1">
        <v>45350.671666666669</v>
      </c>
      <c r="D1719" s="1">
        <v>45369.380543981482</v>
      </c>
      <c r="E1719" s="3">
        <v>4.5923611111111109</v>
      </c>
      <c r="F1719">
        <v>35</v>
      </c>
      <c r="G1719" t="s">
        <v>32</v>
      </c>
      <c r="H1719">
        <v>30</v>
      </c>
      <c r="I1719" t="s">
        <v>81</v>
      </c>
      <c r="J1719">
        <v>35</v>
      </c>
      <c r="K1719" t="s">
        <v>32</v>
      </c>
      <c r="L1719">
        <v>3</v>
      </c>
      <c r="M1719" t="s">
        <v>26</v>
      </c>
      <c r="N1719" s="4" t="str">
        <f>IF(consolidado[[#This Row],[tempo]]&gt;consolidado[[#This Row],[prioridade_horas]],"Fora do prazo","Dentro do prazo estimado")</f>
        <v>Fora do prazo</v>
      </c>
      <c r="O1719" s="3">
        <v>0.33333333333333331</v>
      </c>
      <c r="P1719" t="s">
        <v>38</v>
      </c>
      <c r="Q1719">
        <v>3</v>
      </c>
      <c r="R1719" t="s">
        <v>33</v>
      </c>
      <c r="S1719">
        <v>4</v>
      </c>
      <c r="T1719" t="s">
        <v>94</v>
      </c>
      <c r="U1719">
        <v>9</v>
      </c>
      <c r="V1719" t="s">
        <v>159</v>
      </c>
      <c r="W1719">
        <v>4</v>
      </c>
      <c r="X1719" t="s">
        <v>30</v>
      </c>
    </row>
    <row r="1720" spans="1:24">
      <c r="A1720">
        <v>34525</v>
      </c>
      <c r="B1720" t="s">
        <v>1179</v>
      </c>
      <c r="C1720" s="1">
        <v>45350.672997685186</v>
      </c>
      <c r="D1720" s="1">
        <v>45362.630115740743</v>
      </c>
      <c r="E1720" s="3">
        <v>2.9624999999999999</v>
      </c>
      <c r="F1720">
        <v>49</v>
      </c>
      <c r="G1720" t="s">
        <v>42</v>
      </c>
      <c r="H1720">
        <v>103</v>
      </c>
      <c r="I1720" t="s">
        <v>89</v>
      </c>
      <c r="J1720">
        <v>49</v>
      </c>
      <c r="K1720" t="s">
        <v>42</v>
      </c>
      <c r="L1720">
        <v>6</v>
      </c>
      <c r="M1720" t="s">
        <v>118</v>
      </c>
      <c r="N1720" s="4" t="str">
        <f>IF(consolidado[[#This Row],[tempo]]&gt;consolidado[[#This Row],[prioridade_horas]],"Fora do prazo","Dentro do prazo estimado")</f>
        <v>Fora do prazo</v>
      </c>
      <c r="O1720" s="3">
        <v>0.33333333333333331</v>
      </c>
      <c r="P1720" t="s">
        <v>38</v>
      </c>
      <c r="Q1720">
        <v>3</v>
      </c>
      <c r="R1720" t="s">
        <v>33</v>
      </c>
      <c r="S1720">
        <v>6</v>
      </c>
      <c r="T1720" t="s">
        <v>118</v>
      </c>
      <c r="U1720">
        <v>56</v>
      </c>
      <c r="V1720" t="s">
        <v>40</v>
      </c>
      <c r="W1720">
        <v>5</v>
      </c>
      <c r="X1720" t="s">
        <v>41</v>
      </c>
    </row>
    <row r="1721" spans="1:24">
      <c r="A1721">
        <v>34526</v>
      </c>
      <c r="B1721" t="s">
        <v>750</v>
      </c>
      <c r="C1721" s="1">
        <v>45350.674768518518</v>
      </c>
      <c r="D1721" s="1">
        <v>45351.657500000001</v>
      </c>
      <c r="E1721" s="3">
        <v>0.35833333333333334</v>
      </c>
      <c r="F1721">
        <v>55</v>
      </c>
      <c r="G1721" t="s">
        <v>127</v>
      </c>
      <c r="H1721">
        <v>55</v>
      </c>
      <c r="I1721" t="s">
        <v>127</v>
      </c>
      <c r="J1721">
        <v>55</v>
      </c>
      <c r="K1721" t="s">
        <v>127</v>
      </c>
      <c r="L1721">
        <v>16</v>
      </c>
      <c r="M1721" t="s">
        <v>43</v>
      </c>
      <c r="N1721" s="4" t="str">
        <f>IF(consolidado[[#This Row],[tempo]]&gt;consolidado[[#This Row],[prioridade_horas]],"Fora do prazo","Dentro do prazo estimado")</f>
        <v>Fora do prazo</v>
      </c>
      <c r="O1721" s="3">
        <v>0.33333333333333331</v>
      </c>
      <c r="P1721" t="s">
        <v>38</v>
      </c>
      <c r="Q1721">
        <v>3</v>
      </c>
      <c r="R1721" t="s">
        <v>33</v>
      </c>
      <c r="S1721">
        <v>13</v>
      </c>
      <c r="T1721" t="s">
        <v>60</v>
      </c>
      <c r="U1721">
        <v>56</v>
      </c>
      <c r="V1721" t="s">
        <v>40</v>
      </c>
      <c r="W1721">
        <v>5</v>
      </c>
      <c r="X1721" t="s">
        <v>41</v>
      </c>
    </row>
    <row r="1722" spans="1:24">
      <c r="A1722">
        <v>34527</v>
      </c>
      <c r="B1722" t="s">
        <v>750</v>
      </c>
      <c r="C1722" s="1">
        <v>45350.675474537034</v>
      </c>
      <c r="D1722" s="1">
        <v>45351.658634259256</v>
      </c>
      <c r="E1722" s="3">
        <v>0.35902777777777778</v>
      </c>
      <c r="F1722">
        <v>55</v>
      </c>
      <c r="G1722" t="s">
        <v>127</v>
      </c>
      <c r="H1722">
        <v>55</v>
      </c>
      <c r="I1722" t="s">
        <v>127</v>
      </c>
      <c r="J1722">
        <v>55</v>
      </c>
      <c r="K1722" t="s">
        <v>127</v>
      </c>
      <c r="L1722">
        <v>16</v>
      </c>
      <c r="M1722" t="s">
        <v>43</v>
      </c>
      <c r="N1722" s="4" t="str">
        <f>IF(consolidado[[#This Row],[tempo]]&gt;consolidado[[#This Row],[prioridade_horas]],"Fora do prazo","Dentro do prazo estimado")</f>
        <v>Fora do prazo</v>
      </c>
      <c r="O1722" s="3">
        <v>0.33333333333333331</v>
      </c>
      <c r="P1722" t="s">
        <v>38</v>
      </c>
      <c r="Q1722">
        <v>3</v>
      </c>
      <c r="R1722" t="s">
        <v>33</v>
      </c>
      <c r="S1722">
        <v>13</v>
      </c>
      <c r="T1722" t="s">
        <v>60</v>
      </c>
      <c r="U1722">
        <v>56</v>
      </c>
      <c r="V1722" t="s">
        <v>40</v>
      </c>
      <c r="W1722">
        <v>5</v>
      </c>
      <c r="X1722" t="s">
        <v>41</v>
      </c>
    </row>
    <row r="1723" spans="1:24">
      <c r="A1723">
        <v>34528</v>
      </c>
      <c r="B1723" t="s">
        <v>750</v>
      </c>
      <c r="C1723" s="1">
        <v>45350.676168981481</v>
      </c>
      <c r="D1723" s="1">
        <v>45351.660358796296</v>
      </c>
      <c r="E1723" s="3">
        <v>0.35972222222222222</v>
      </c>
      <c r="F1723">
        <v>55</v>
      </c>
      <c r="G1723" t="s">
        <v>127</v>
      </c>
      <c r="H1723">
        <v>55</v>
      </c>
      <c r="I1723" t="s">
        <v>127</v>
      </c>
      <c r="J1723">
        <v>55</v>
      </c>
      <c r="K1723" t="s">
        <v>127</v>
      </c>
      <c r="L1723">
        <v>16</v>
      </c>
      <c r="M1723" t="s">
        <v>43</v>
      </c>
      <c r="N1723" s="4" t="str">
        <f>IF(consolidado[[#This Row],[tempo]]&gt;consolidado[[#This Row],[prioridade_horas]],"Fora do prazo","Dentro do prazo estimado")</f>
        <v>Fora do prazo</v>
      </c>
      <c r="O1723" s="3">
        <v>0.33333333333333331</v>
      </c>
      <c r="P1723" t="s">
        <v>38</v>
      </c>
      <c r="Q1723">
        <v>3</v>
      </c>
      <c r="R1723" t="s">
        <v>33</v>
      </c>
      <c r="S1723">
        <v>13</v>
      </c>
      <c r="T1723" t="s">
        <v>60</v>
      </c>
      <c r="U1723">
        <v>56</v>
      </c>
      <c r="V1723" t="s">
        <v>40</v>
      </c>
      <c r="W1723">
        <v>5</v>
      </c>
      <c r="X1723" t="s">
        <v>41</v>
      </c>
    </row>
    <row r="1724" spans="1:24">
      <c r="A1724">
        <v>34529</v>
      </c>
      <c r="B1724" t="s">
        <v>1180</v>
      </c>
      <c r="C1724" s="1">
        <v>45350.676666666666</v>
      </c>
      <c r="D1724" s="1">
        <v>45364.612442129626</v>
      </c>
      <c r="E1724" s="3">
        <v>3.692361111111111</v>
      </c>
      <c r="F1724">
        <v>35</v>
      </c>
      <c r="G1724" t="s">
        <v>32</v>
      </c>
      <c r="H1724">
        <v>34</v>
      </c>
      <c r="I1724" t="s">
        <v>25</v>
      </c>
      <c r="J1724">
        <v>35</v>
      </c>
      <c r="K1724" t="s">
        <v>32</v>
      </c>
      <c r="L1724">
        <v>3</v>
      </c>
      <c r="M1724" t="s">
        <v>26</v>
      </c>
      <c r="N1724" s="4" t="str">
        <f>IF(consolidado[[#This Row],[tempo]]&gt;consolidado[[#This Row],[prioridade_horas]],"Fora do prazo","Dentro do prazo estimado")</f>
        <v>Fora do prazo</v>
      </c>
      <c r="O1724" s="3">
        <v>1.6666666666666667</v>
      </c>
      <c r="P1724" t="s">
        <v>125</v>
      </c>
      <c r="Q1724">
        <v>4</v>
      </c>
      <c r="R1724" t="s">
        <v>39</v>
      </c>
      <c r="S1724">
        <v>3</v>
      </c>
      <c r="T1724" t="s">
        <v>26</v>
      </c>
      <c r="U1724">
        <v>28</v>
      </c>
      <c r="V1724" t="s">
        <v>34</v>
      </c>
      <c r="W1724">
        <v>5</v>
      </c>
      <c r="X1724" t="s">
        <v>41</v>
      </c>
    </row>
    <row r="1725" spans="1:24">
      <c r="A1725">
        <v>34530</v>
      </c>
      <c r="B1725" t="s">
        <v>1181</v>
      </c>
      <c r="C1725" s="1">
        <v>45350.676805555559</v>
      </c>
      <c r="D1725" s="1">
        <v>45363.581342592595</v>
      </c>
      <c r="E1725" s="3">
        <v>3.286111111111111</v>
      </c>
      <c r="F1725">
        <v>31</v>
      </c>
      <c r="G1725" t="s">
        <v>54</v>
      </c>
      <c r="H1725">
        <v>31</v>
      </c>
      <c r="I1725" t="s">
        <v>54</v>
      </c>
      <c r="J1725">
        <v>31</v>
      </c>
      <c r="K1725" t="s">
        <v>54</v>
      </c>
      <c r="L1725">
        <v>11</v>
      </c>
      <c r="M1725" t="s">
        <v>37</v>
      </c>
      <c r="N1725" s="4" t="str">
        <f>IF(consolidado[[#This Row],[tempo]]&gt;consolidado[[#This Row],[prioridade_horas]],"Fora do prazo","Dentro do prazo estimado")</f>
        <v>Fora do prazo</v>
      </c>
      <c r="O1725" s="3">
        <v>0.33333333333333331</v>
      </c>
      <c r="P1725" t="s">
        <v>38</v>
      </c>
      <c r="Q1725">
        <v>3</v>
      </c>
      <c r="R1725" t="s">
        <v>33</v>
      </c>
      <c r="S1725">
        <v>11</v>
      </c>
      <c r="T1725" t="s">
        <v>37</v>
      </c>
      <c r="U1725">
        <v>99</v>
      </c>
      <c r="V1725" t="s">
        <v>74</v>
      </c>
      <c r="W1725">
        <v>5</v>
      </c>
      <c r="X1725" t="s">
        <v>41</v>
      </c>
    </row>
    <row r="1726" spans="1:24">
      <c r="A1726">
        <v>34531</v>
      </c>
      <c r="B1726" t="s">
        <v>1182</v>
      </c>
      <c r="C1726" s="1">
        <v>45350.677118055559</v>
      </c>
      <c r="D1726" s="1">
        <v>45350.705289351848</v>
      </c>
      <c r="E1726" s="3">
        <v>2.7777777777777776E-2</v>
      </c>
      <c r="F1726">
        <v>19</v>
      </c>
      <c r="G1726" t="s">
        <v>91</v>
      </c>
      <c r="H1726">
        <v>47</v>
      </c>
      <c r="I1726" t="s">
        <v>100</v>
      </c>
      <c r="J1726">
        <v>19</v>
      </c>
      <c r="K1726" t="s">
        <v>91</v>
      </c>
      <c r="L1726">
        <v>5</v>
      </c>
      <c r="M1726" t="s">
        <v>92</v>
      </c>
      <c r="N1726" s="4" t="str">
        <f>IF(consolidado[[#This Row],[tempo]]&gt;consolidado[[#This Row],[prioridade_horas]],"Fora do prazo","Dentro do prazo estimado")</f>
        <v>Dentro do prazo estimado</v>
      </c>
      <c r="O1726" s="3">
        <v>0.33333333333333331</v>
      </c>
      <c r="P1726" t="s">
        <v>38</v>
      </c>
      <c r="Q1726">
        <v>3</v>
      </c>
      <c r="R1726" t="s">
        <v>33</v>
      </c>
      <c r="S1726">
        <v>16</v>
      </c>
      <c r="T1726" t="s">
        <v>43</v>
      </c>
      <c r="U1726">
        <v>43</v>
      </c>
      <c r="V1726" t="s">
        <v>982</v>
      </c>
      <c r="W1726">
        <v>5</v>
      </c>
      <c r="X1726" t="s">
        <v>41</v>
      </c>
    </row>
    <row r="1727" spans="1:24">
      <c r="A1727">
        <v>34532</v>
      </c>
      <c r="B1727" t="s">
        <v>750</v>
      </c>
      <c r="C1727" s="1">
        <v>45350.677766203706</v>
      </c>
      <c r="D1727" s="1">
        <v>45351.662187499998</v>
      </c>
      <c r="E1727" s="3">
        <v>0.36041666666666666</v>
      </c>
      <c r="F1727">
        <v>55</v>
      </c>
      <c r="G1727" t="s">
        <v>127</v>
      </c>
      <c r="H1727">
        <v>55</v>
      </c>
      <c r="I1727" t="s">
        <v>127</v>
      </c>
      <c r="J1727">
        <v>55</v>
      </c>
      <c r="K1727" t="s">
        <v>127</v>
      </c>
      <c r="L1727">
        <v>16</v>
      </c>
      <c r="M1727" t="s">
        <v>43</v>
      </c>
      <c r="N1727" s="4" t="str">
        <f>IF(consolidado[[#This Row],[tempo]]&gt;consolidado[[#This Row],[prioridade_horas]],"Fora do prazo","Dentro do prazo estimado")</f>
        <v>Fora do prazo</v>
      </c>
      <c r="O1727" s="3">
        <v>0.33333333333333331</v>
      </c>
      <c r="P1727" t="s">
        <v>38</v>
      </c>
      <c r="Q1727">
        <v>3</v>
      </c>
      <c r="R1727" t="s">
        <v>33</v>
      </c>
      <c r="S1727">
        <v>13</v>
      </c>
      <c r="T1727" t="s">
        <v>60</v>
      </c>
      <c r="U1727">
        <v>56</v>
      </c>
      <c r="V1727" t="s">
        <v>40</v>
      </c>
      <c r="W1727">
        <v>5</v>
      </c>
      <c r="X1727" t="s">
        <v>41</v>
      </c>
    </row>
    <row r="1728" spans="1:24">
      <c r="A1728">
        <v>34533</v>
      </c>
      <c r="B1728" t="s">
        <v>657</v>
      </c>
      <c r="C1728" s="1">
        <v>45350.678773148145</v>
      </c>
      <c r="D1728" s="1">
        <v>45351.438310185185</v>
      </c>
      <c r="E1728" s="3">
        <v>0.13541666666666666</v>
      </c>
      <c r="F1728">
        <v>49</v>
      </c>
      <c r="G1728" t="s">
        <v>42</v>
      </c>
      <c r="H1728">
        <v>99</v>
      </c>
      <c r="I1728" t="s">
        <v>73</v>
      </c>
      <c r="J1728">
        <v>49</v>
      </c>
      <c r="K1728" t="s">
        <v>42</v>
      </c>
      <c r="L1728">
        <v>16</v>
      </c>
      <c r="M1728" t="s">
        <v>43</v>
      </c>
      <c r="N1728" s="4" t="str">
        <f>IF(consolidado[[#This Row],[tempo]]&gt;consolidado[[#This Row],[prioridade_horas]],"Fora do prazo","Dentro do prazo estimado")</f>
        <v>Dentro do prazo estimado</v>
      </c>
      <c r="O1728" s="3">
        <v>0.33333333333333331</v>
      </c>
      <c r="P1728" t="s">
        <v>38</v>
      </c>
      <c r="Q1728">
        <v>3</v>
      </c>
      <c r="R1728" t="s">
        <v>33</v>
      </c>
      <c r="S1728">
        <v>16</v>
      </c>
      <c r="T1728" t="s">
        <v>43</v>
      </c>
      <c r="U1728">
        <v>56</v>
      </c>
      <c r="V1728" t="s">
        <v>40</v>
      </c>
      <c r="W1728">
        <v>5</v>
      </c>
      <c r="X1728" t="s">
        <v>41</v>
      </c>
    </row>
    <row r="1729" spans="1:24">
      <c r="A1729">
        <v>34534</v>
      </c>
      <c r="B1729" t="s">
        <v>750</v>
      </c>
      <c r="C1729" s="1">
        <v>45350.678854166668</v>
      </c>
      <c r="D1729" s="1">
        <v>45351.668078703704</v>
      </c>
      <c r="E1729" s="3">
        <v>0.36527777777777776</v>
      </c>
      <c r="F1729">
        <v>55</v>
      </c>
      <c r="G1729" t="s">
        <v>127</v>
      </c>
      <c r="H1729">
        <v>55</v>
      </c>
      <c r="I1729" t="s">
        <v>127</v>
      </c>
      <c r="J1729">
        <v>55</v>
      </c>
      <c r="K1729" t="s">
        <v>127</v>
      </c>
      <c r="L1729">
        <v>16</v>
      </c>
      <c r="M1729" t="s">
        <v>43</v>
      </c>
      <c r="N1729" s="4" t="str">
        <f>IF(consolidado[[#This Row],[tempo]]&gt;consolidado[[#This Row],[prioridade_horas]],"Fora do prazo","Dentro do prazo estimado")</f>
        <v>Fora do prazo</v>
      </c>
      <c r="O1729" s="3">
        <v>0.33333333333333331</v>
      </c>
      <c r="P1729" t="s">
        <v>38</v>
      </c>
      <c r="Q1729">
        <v>3</v>
      </c>
      <c r="R1729" t="s">
        <v>33</v>
      </c>
      <c r="S1729">
        <v>13</v>
      </c>
      <c r="T1729" t="s">
        <v>60</v>
      </c>
      <c r="U1729">
        <v>56</v>
      </c>
      <c r="V1729" t="s">
        <v>40</v>
      </c>
      <c r="W1729">
        <v>5</v>
      </c>
      <c r="X1729" t="s">
        <v>41</v>
      </c>
    </row>
    <row r="1730" spans="1:24">
      <c r="A1730">
        <v>34535</v>
      </c>
      <c r="B1730" t="s">
        <v>1154</v>
      </c>
      <c r="C1730" s="1">
        <v>45350.682002314818</v>
      </c>
      <c r="D1730" s="1">
        <v>45418.403819444444</v>
      </c>
      <c r="E1730" s="3">
        <v>17.754861111111111</v>
      </c>
      <c r="F1730">
        <v>31</v>
      </c>
      <c r="G1730" t="s">
        <v>54</v>
      </c>
      <c r="H1730">
        <v>33</v>
      </c>
      <c r="I1730" t="s">
        <v>57</v>
      </c>
      <c r="J1730">
        <v>31</v>
      </c>
      <c r="K1730" t="s">
        <v>54</v>
      </c>
      <c r="L1730">
        <v>11</v>
      </c>
      <c r="M1730" t="s">
        <v>37</v>
      </c>
      <c r="N1730" s="4" t="str">
        <f>IF(consolidado[[#This Row],[tempo]]&gt;consolidado[[#This Row],[prioridade_horas]],"Fora do prazo","Dentro do prazo estimado")</f>
        <v>Fora do prazo</v>
      </c>
      <c r="O1730" s="3">
        <v>0.33333333333333331</v>
      </c>
      <c r="P1730" t="s">
        <v>38</v>
      </c>
      <c r="Q1730">
        <v>3</v>
      </c>
      <c r="R1730" t="s">
        <v>33</v>
      </c>
      <c r="S1730">
        <v>11</v>
      </c>
      <c r="T1730" t="s">
        <v>37</v>
      </c>
      <c r="U1730">
        <v>99</v>
      </c>
      <c r="V1730" t="s">
        <v>74</v>
      </c>
      <c r="W1730">
        <v>5</v>
      </c>
      <c r="X1730" t="s">
        <v>41</v>
      </c>
    </row>
    <row r="1731" spans="1:24">
      <c r="A1731">
        <v>34536</v>
      </c>
      <c r="B1731" t="s">
        <v>675</v>
      </c>
      <c r="C1731" s="1">
        <v>45350.706446759257</v>
      </c>
      <c r="D1731" s="1">
        <v>45356.647546296299</v>
      </c>
      <c r="E1731" s="3">
        <v>1.4437500000000001</v>
      </c>
      <c r="F1731">
        <v>111</v>
      </c>
      <c r="G1731" t="s">
        <v>99</v>
      </c>
      <c r="H1731">
        <v>49</v>
      </c>
      <c r="I1731" t="s">
        <v>42</v>
      </c>
      <c r="J1731">
        <v>111</v>
      </c>
      <c r="K1731" t="s">
        <v>99</v>
      </c>
      <c r="L1731">
        <v>12</v>
      </c>
      <c r="M1731" t="s">
        <v>83</v>
      </c>
      <c r="N1731" s="4" t="str">
        <f>IF(consolidado[[#This Row],[tempo]]&gt;consolidado[[#This Row],[prioridade_horas]],"Fora do prazo","Dentro do prazo estimado")</f>
        <v>Fora do prazo</v>
      </c>
      <c r="O1731" s="3">
        <v>0.33333333333333331</v>
      </c>
      <c r="P1731" t="s">
        <v>38</v>
      </c>
      <c r="Q1731">
        <v>3</v>
      </c>
      <c r="R1731" t="s">
        <v>33</v>
      </c>
      <c r="S1731">
        <v>16</v>
      </c>
      <c r="T1731" t="s">
        <v>43</v>
      </c>
      <c r="U1731">
        <v>29</v>
      </c>
      <c r="V1731" t="s">
        <v>85</v>
      </c>
      <c r="W1731">
        <v>3</v>
      </c>
      <c r="X1731" t="s">
        <v>86</v>
      </c>
    </row>
    <row r="1732" spans="1:24">
      <c r="A1732">
        <v>34537</v>
      </c>
      <c r="B1732" t="s">
        <v>213</v>
      </c>
      <c r="C1732" s="1">
        <v>45350.708495370367</v>
      </c>
      <c r="D1732" s="1">
        <v>45355.450925925928</v>
      </c>
      <c r="E1732" s="3">
        <v>0.86944444444444446</v>
      </c>
      <c r="F1732">
        <v>18</v>
      </c>
      <c r="G1732" t="s">
        <v>158</v>
      </c>
      <c r="H1732">
        <v>52</v>
      </c>
      <c r="I1732" t="s">
        <v>77</v>
      </c>
      <c r="J1732">
        <v>18</v>
      </c>
      <c r="K1732" t="s">
        <v>158</v>
      </c>
      <c r="L1732">
        <v>5</v>
      </c>
      <c r="M1732" t="s">
        <v>92</v>
      </c>
      <c r="N1732" s="4" t="str">
        <f>IF(consolidado[[#This Row],[tempo]]&gt;consolidado[[#This Row],[prioridade_horas]],"Fora do prazo","Dentro do prazo estimado")</f>
        <v>Dentro do prazo estimado</v>
      </c>
      <c r="O1732" s="3">
        <v>5</v>
      </c>
      <c r="P1732" t="s">
        <v>84</v>
      </c>
      <c r="Q1732">
        <v>3</v>
      </c>
      <c r="R1732" t="s">
        <v>33</v>
      </c>
      <c r="S1732">
        <v>16</v>
      </c>
      <c r="T1732" t="s">
        <v>43</v>
      </c>
      <c r="U1732">
        <v>28</v>
      </c>
      <c r="V1732" t="s">
        <v>34</v>
      </c>
      <c r="W1732">
        <v>3</v>
      </c>
      <c r="X1732" t="s">
        <v>86</v>
      </c>
    </row>
    <row r="1733" spans="1:24">
      <c r="A1733">
        <v>34538</v>
      </c>
      <c r="B1733" t="s">
        <v>213</v>
      </c>
      <c r="C1733" s="1">
        <v>45350.709618055553</v>
      </c>
      <c r="D1733" s="1">
        <v>45376.490891203706</v>
      </c>
      <c r="E1733" s="3">
        <v>6.5437500000000002</v>
      </c>
      <c r="F1733">
        <v>18</v>
      </c>
      <c r="G1733" t="s">
        <v>158</v>
      </c>
      <c r="H1733">
        <v>18</v>
      </c>
      <c r="I1733" t="s">
        <v>158</v>
      </c>
      <c r="J1733">
        <v>18</v>
      </c>
      <c r="K1733" t="s">
        <v>158</v>
      </c>
      <c r="L1733">
        <v>5</v>
      </c>
      <c r="M1733" t="s">
        <v>92</v>
      </c>
      <c r="N1733" s="4" t="str">
        <f>IF(consolidado[[#This Row],[tempo]]&gt;consolidado[[#This Row],[prioridade_horas]],"Fora do prazo","Dentro do prazo estimado")</f>
        <v>Fora do prazo</v>
      </c>
      <c r="O1733" s="3">
        <v>5</v>
      </c>
      <c r="P1733" t="s">
        <v>84</v>
      </c>
      <c r="Q1733">
        <v>6</v>
      </c>
      <c r="R1733" t="s">
        <v>28</v>
      </c>
      <c r="S1733">
        <v>5</v>
      </c>
      <c r="T1733" t="s">
        <v>92</v>
      </c>
      <c r="U1733">
        <v>28</v>
      </c>
      <c r="V1733" t="s">
        <v>34</v>
      </c>
      <c r="W1733">
        <v>3</v>
      </c>
      <c r="X1733" t="s">
        <v>86</v>
      </c>
    </row>
    <row r="1734" spans="1:24">
      <c r="A1734">
        <v>34539</v>
      </c>
      <c r="B1734" t="s">
        <v>675</v>
      </c>
      <c r="C1734" s="1">
        <v>45350.710509259261</v>
      </c>
      <c r="D1734" s="1">
        <v>45356.651388888888</v>
      </c>
      <c r="E1734" s="3">
        <v>1.4437500000000001</v>
      </c>
      <c r="F1734">
        <v>111</v>
      </c>
      <c r="G1734" t="s">
        <v>99</v>
      </c>
      <c r="H1734">
        <v>52</v>
      </c>
      <c r="I1734" t="s">
        <v>77</v>
      </c>
      <c r="J1734">
        <v>111</v>
      </c>
      <c r="K1734" t="s">
        <v>99</v>
      </c>
      <c r="L1734">
        <v>12</v>
      </c>
      <c r="M1734" t="s">
        <v>83</v>
      </c>
      <c r="N1734" s="4" t="str">
        <f>IF(consolidado[[#This Row],[tempo]]&gt;consolidado[[#This Row],[prioridade_horas]],"Fora do prazo","Dentro do prazo estimado")</f>
        <v>Fora do prazo</v>
      </c>
      <c r="O1734" s="3">
        <v>0.33333333333333331</v>
      </c>
      <c r="P1734" t="s">
        <v>38</v>
      </c>
      <c r="Q1734">
        <v>3</v>
      </c>
      <c r="R1734" t="s">
        <v>33</v>
      </c>
      <c r="S1734">
        <v>16</v>
      </c>
      <c r="T1734" t="s">
        <v>43</v>
      </c>
      <c r="U1734">
        <v>29</v>
      </c>
      <c r="V1734" t="s">
        <v>85</v>
      </c>
      <c r="W1734">
        <v>3</v>
      </c>
      <c r="X1734" t="s">
        <v>86</v>
      </c>
    </row>
    <row r="1735" spans="1:24">
      <c r="A1735">
        <v>34540</v>
      </c>
      <c r="B1735" t="s">
        <v>1183</v>
      </c>
      <c r="C1735" s="1">
        <v>45350.711238425924</v>
      </c>
      <c r="D1735" s="1">
        <v>45351.484571759262</v>
      </c>
      <c r="E1735" s="3">
        <v>0.14861111111111111</v>
      </c>
      <c r="F1735">
        <v>19</v>
      </c>
      <c r="G1735" t="s">
        <v>91</v>
      </c>
      <c r="H1735">
        <v>19</v>
      </c>
      <c r="I1735" t="s">
        <v>91</v>
      </c>
      <c r="J1735">
        <v>19</v>
      </c>
      <c r="K1735" t="s">
        <v>91</v>
      </c>
      <c r="L1735">
        <v>5</v>
      </c>
      <c r="M1735" t="s">
        <v>92</v>
      </c>
      <c r="N1735" s="4" t="str">
        <f>IF(consolidado[[#This Row],[tempo]]&gt;consolidado[[#This Row],[prioridade_horas]],"Fora do prazo","Dentro do prazo estimado")</f>
        <v>Dentro do prazo estimado</v>
      </c>
      <c r="O1735" s="3">
        <v>1</v>
      </c>
      <c r="P1735" t="s">
        <v>27</v>
      </c>
      <c r="Q1735">
        <v>3</v>
      </c>
      <c r="R1735" t="s">
        <v>33</v>
      </c>
      <c r="S1735">
        <v>5</v>
      </c>
      <c r="T1735" t="s">
        <v>92</v>
      </c>
      <c r="U1735">
        <v>40</v>
      </c>
      <c r="V1735" t="s">
        <v>357</v>
      </c>
      <c r="W1735">
        <v>2</v>
      </c>
      <c r="X1735" t="s">
        <v>105</v>
      </c>
    </row>
    <row r="1736" spans="1:24">
      <c r="A1736">
        <v>34541</v>
      </c>
      <c r="B1736" t="s">
        <v>1184</v>
      </c>
      <c r="C1736" s="1">
        <v>45350.715451388889</v>
      </c>
      <c r="D1736" s="1">
        <v>45359.67291666667</v>
      </c>
      <c r="E1736" s="3">
        <v>2.5874999999999999</v>
      </c>
      <c r="F1736">
        <v>68</v>
      </c>
      <c r="G1736" t="s">
        <v>264</v>
      </c>
      <c r="H1736">
        <v>52</v>
      </c>
      <c r="I1736" t="s">
        <v>77</v>
      </c>
      <c r="J1736">
        <v>68</v>
      </c>
      <c r="K1736" t="s">
        <v>264</v>
      </c>
      <c r="L1736">
        <v>12</v>
      </c>
      <c r="M1736" t="s">
        <v>83</v>
      </c>
      <c r="N1736" s="4" t="str">
        <f>IF(consolidado[[#This Row],[tempo]]&gt;consolidado[[#This Row],[prioridade_horas]],"Fora do prazo","Dentro do prazo estimado")</f>
        <v>Fora do prazo</v>
      </c>
      <c r="O1736" s="3">
        <v>1</v>
      </c>
      <c r="P1736" t="s">
        <v>27</v>
      </c>
      <c r="Q1736">
        <v>3</v>
      </c>
      <c r="R1736" t="s">
        <v>33</v>
      </c>
      <c r="S1736">
        <v>16</v>
      </c>
      <c r="T1736" t="s">
        <v>43</v>
      </c>
      <c r="U1736">
        <v>29</v>
      </c>
      <c r="V1736" t="s">
        <v>85</v>
      </c>
      <c r="W1736">
        <v>4</v>
      </c>
      <c r="X1736" t="s">
        <v>30</v>
      </c>
    </row>
    <row r="1737" spans="1:24">
      <c r="A1737">
        <v>34542</v>
      </c>
      <c r="B1737" t="s">
        <v>675</v>
      </c>
      <c r="C1737" s="1">
        <v>45350.716412037036</v>
      </c>
      <c r="D1737" s="1">
        <v>45366.702291666668</v>
      </c>
      <c r="E1737" s="3">
        <v>4.4944444444444445</v>
      </c>
      <c r="F1737">
        <v>111</v>
      </c>
      <c r="G1737" t="s">
        <v>99</v>
      </c>
      <c r="H1737">
        <v>111</v>
      </c>
      <c r="I1737" t="s">
        <v>99</v>
      </c>
      <c r="J1737">
        <v>111</v>
      </c>
      <c r="K1737" t="s">
        <v>99</v>
      </c>
      <c r="L1737">
        <v>12</v>
      </c>
      <c r="M1737" t="s">
        <v>83</v>
      </c>
      <c r="N1737" s="4" t="str">
        <f>IF(consolidado[[#This Row],[tempo]]&gt;consolidado[[#This Row],[prioridade_horas]],"Fora do prazo","Dentro do prazo estimado")</f>
        <v>Fora do prazo</v>
      </c>
      <c r="O1737" s="3">
        <v>0.33333333333333331</v>
      </c>
      <c r="P1737" t="s">
        <v>38</v>
      </c>
      <c r="Q1737">
        <v>3</v>
      </c>
      <c r="R1737" t="s">
        <v>33</v>
      </c>
      <c r="S1737">
        <v>1</v>
      </c>
      <c r="T1737" t="s">
        <v>66</v>
      </c>
      <c r="U1737">
        <v>29</v>
      </c>
      <c r="V1737" t="s">
        <v>85</v>
      </c>
      <c r="W1737">
        <v>3</v>
      </c>
      <c r="X1737" t="s">
        <v>86</v>
      </c>
    </row>
    <row r="1738" spans="1:24">
      <c r="A1738">
        <v>34543</v>
      </c>
      <c r="B1738" t="s">
        <v>393</v>
      </c>
      <c r="C1738" s="1">
        <v>45350.718842592592</v>
      </c>
      <c r="D1738" s="1">
        <v>45401.671493055554</v>
      </c>
      <c r="E1738" s="3">
        <v>13.852777777777778</v>
      </c>
      <c r="F1738">
        <v>66</v>
      </c>
      <c r="G1738" t="s">
        <v>50</v>
      </c>
      <c r="H1738">
        <v>98</v>
      </c>
      <c r="I1738" t="s">
        <v>69</v>
      </c>
      <c r="J1738">
        <v>34</v>
      </c>
      <c r="K1738" t="s">
        <v>25</v>
      </c>
      <c r="L1738">
        <v>21</v>
      </c>
      <c r="M1738" t="s">
        <v>265</v>
      </c>
      <c r="N1738" s="4" t="str">
        <f>IF(consolidado[[#This Row],[tempo]]&gt;consolidado[[#This Row],[prioridade_horas]],"Fora do prazo","Dentro do prazo estimado")</f>
        <v>Fora do prazo</v>
      </c>
      <c r="O1738" s="3">
        <v>1</v>
      </c>
      <c r="P1738" t="s">
        <v>27</v>
      </c>
      <c r="Q1738">
        <v>3</v>
      </c>
      <c r="R1738" t="s">
        <v>33</v>
      </c>
      <c r="S1738">
        <v>11</v>
      </c>
      <c r="T1738" t="s">
        <v>37</v>
      </c>
      <c r="U1738">
        <v>56</v>
      </c>
      <c r="V1738" t="s">
        <v>40</v>
      </c>
      <c r="W1738">
        <v>5</v>
      </c>
      <c r="X1738" t="s">
        <v>41</v>
      </c>
    </row>
    <row r="1739" spans="1:24">
      <c r="A1739">
        <v>34544</v>
      </c>
      <c r="B1739" t="s">
        <v>393</v>
      </c>
      <c r="C1739" s="1">
        <v>45350.722256944442</v>
      </c>
      <c r="D1739" s="1">
        <v>45435.443090277775</v>
      </c>
      <c r="E1739" s="3">
        <v>22.638194444444444</v>
      </c>
      <c r="F1739">
        <v>66</v>
      </c>
      <c r="G1739" t="s">
        <v>50</v>
      </c>
      <c r="H1739">
        <v>26</v>
      </c>
      <c r="I1739" t="s">
        <v>268</v>
      </c>
      <c r="J1739">
        <v>34</v>
      </c>
      <c r="K1739" t="s">
        <v>25</v>
      </c>
      <c r="L1739">
        <v>21</v>
      </c>
      <c r="M1739" t="s">
        <v>265</v>
      </c>
      <c r="N1739" s="4" t="str">
        <f>IF(consolidado[[#This Row],[tempo]]&gt;consolidado[[#This Row],[prioridade_horas]],"Fora do prazo","Dentro do prazo estimado")</f>
        <v>Fora do prazo</v>
      </c>
      <c r="O1739" s="3">
        <v>1</v>
      </c>
      <c r="P1739" t="s">
        <v>27</v>
      </c>
      <c r="Q1739">
        <v>6</v>
      </c>
      <c r="R1739" t="s">
        <v>28</v>
      </c>
      <c r="S1739">
        <v>2</v>
      </c>
      <c r="T1739" t="s">
        <v>47</v>
      </c>
      <c r="U1739">
        <v>29</v>
      </c>
      <c r="V1739" t="s">
        <v>85</v>
      </c>
      <c r="W1739">
        <v>5</v>
      </c>
      <c r="X1739" t="s">
        <v>41</v>
      </c>
    </row>
    <row r="1740" spans="1:24">
      <c r="A1740">
        <v>34545</v>
      </c>
      <c r="B1740" t="s">
        <v>67</v>
      </c>
      <c r="C1740" s="1">
        <v>45351.360185185185</v>
      </c>
      <c r="D1740" s="1">
        <v>45355.470381944448</v>
      </c>
      <c r="E1740" s="3">
        <v>0.8618055555555556</v>
      </c>
      <c r="F1740">
        <v>19</v>
      </c>
      <c r="G1740" t="s">
        <v>91</v>
      </c>
      <c r="H1740">
        <v>19</v>
      </c>
      <c r="I1740" t="s">
        <v>91</v>
      </c>
      <c r="J1740">
        <v>19</v>
      </c>
      <c r="K1740" t="s">
        <v>91</v>
      </c>
      <c r="L1740">
        <v>5</v>
      </c>
      <c r="M1740" t="s">
        <v>92</v>
      </c>
      <c r="N1740" s="4" t="str">
        <f>IF(consolidado[[#This Row],[tempo]]&gt;consolidado[[#This Row],[prioridade_horas]],"Fora do prazo","Dentro do prazo estimado")</f>
        <v>Fora do prazo</v>
      </c>
      <c r="O1740" s="3">
        <v>0.66666666666666663</v>
      </c>
      <c r="P1740" t="s">
        <v>70</v>
      </c>
      <c r="Q1740">
        <v>3</v>
      </c>
      <c r="R1740" t="s">
        <v>33</v>
      </c>
      <c r="S1740">
        <v>5</v>
      </c>
      <c r="T1740" t="s">
        <v>92</v>
      </c>
      <c r="U1740">
        <v>38</v>
      </c>
      <c r="V1740" t="s">
        <v>67</v>
      </c>
      <c r="W1740">
        <v>3</v>
      </c>
      <c r="X1740" t="s">
        <v>86</v>
      </c>
    </row>
    <row r="1741" spans="1:24">
      <c r="A1741">
        <v>34546</v>
      </c>
      <c r="B1741" t="s">
        <v>67</v>
      </c>
      <c r="C1741" s="1">
        <v>45351.362442129626</v>
      </c>
      <c r="D1741" s="1">
        <v>45355.470902777779</v>
      </c>
      <c r="E1741" s="3">
        <v>0.86041666666666672</v>
      </c>
      <c r="F1741">
        <v>19</v>
      </c>
      <c r="G1741" t="s">
        <v>91</v>
      </c>
      <c r="H1741">
        <v>19</v>
      </c>
      <c r="I1741" t="s">
        <v>91</v>
      </c>
      <c r="J1741">
        <v>19</v>
      </c>
      <c r="K1741" t="s">
        <v>91</v>
      </c>
      <c r="L1741">
        <v>5</v>
      </c>
      <c r="M1741" t="s">
        <v>92</v>
      </c>
      <c r="N1741" s="4" t="str">
        <f>IF(consolidado[[#This Row],[tempo]]&gt;consolidado[[#This Row],[prioridade_horas]],"Fora do prazo","Dentro do prazo estimado")</f>
        <v>Fora do prazo</v>
      </c>
      <c r="O1741" s="3">
        <v>0.66666666666666663</v>
      </c>
      <c r="P1741" t="s">
        <v>70</v>
      </c>
      <c r="Q1741">
        <v>3</v>
      </c>
      <c r="R1741" t="s">
        <v>33</v>
      </c>
      <c r="S1741">
        <v>5</v>
      </c>
      <c r="T1741" t="s">
        <v>92</v>
      </c>
      <c r="U1741">
        <v>38</v>
      </c>
      <c r="V1741" t="s">
        <v>67</v>
      </c>
      <c r="W1741">
        <v>3</v>
      </c>
      <c r="X1741" t="s">
        <v>86</v>
      </c>
    </row>
    <row r="1742" spans="1:24">
      <c r="A1742">
        <v>34547</v>
      </c>
      <c r="B1742" t="s">
        <v>1185</v>
      </c>
      <c r="C1742" s="1">
        <v>45351.408634259256</v>
      </c>
      <c r="D1742" s="1">
        <v>45357.465833333335</v>
      </c>
      <c r="E1742" s="3">
        <v>1.5597222222222222</v>
      </c>
      <c r="F1742">
        <v>33</v>
      </c>
      <c r="G1742" t="s">
        <v>57</v>
      </c>
      <c r="H1742">
        <v>33</v>
      </c>
      <c r="I1742" t="s">
        <v>57</v>
      </c>
      <c r="J1742">
        <v>33</v>
      </c>
      <c r="K1742" t="s">
        <v>57</v>
      </c>
      <c r="L1742">
        <v>11</v>
      </c>
      <c r="M1742" t="s">
        <v>37</v>
      </c>
      <c r="N1742" s="4" t="str">
        <f>IF(consolidado[[#This Row],[tempo]]&gt;consolidado[[#This Row],[prioridade_horas]],"Fora do prazo","Dentro do prazo estimado")</f>
        <v>Fora do prazo</v>
      </c>
      <c r="O1742" s="3">
        <v>0.33333333333333331</v>
      </c>
      <c r="P1742" t="s">
        <v>38</v>
      </c>
      <c r="Q1742">
        <v>3</v>
      </c>
      <c r="R1742" t="s">
        <v>33</v>
      </c>
      <c r="S1742">
        <v>11</v>
      </c>
      <c r="T1742" t="s">
        <v>37</v>
      </c>
      <c r="U1742">
        <v>56</v>
      </c>
      <c r="V1742" t="s">
        <v>40</v>
      </c>
      <c r="W1742">
        <v>5</v>
      </c>
      <c r="X1742" t="s">
        <v>41</v>
      </c>
    </row>
    <row r="1743" spans="1:24">
      <c r="A1743">
        <v>34548</v>
      </c>
      <c r="B1743" t="s">
        <v>913</v>
      </c>
      <c r="C1743" s="1">
        <v>45351.414305555554</v>
      </c>
      <c r="D1743" s="1">
        <v>45359.381689814814</v>
      </c>
      <c r="E1743" s="3">
        <v>2.2215277777777778</v>
      </c>
      <c r="F1743">
        <v>91</v>
      </c>
      <c r="G1743" t="s">
        <v>237</v>
      </c>
      <c r="H1743">
        <v>67</v>
      </c>
      <c r="I1743" t="s">
        <v>280</v>
      </c>
      <c r="J1743">
        <v>91</v>
      </c>
      <c r="K1743" t="s">
        <v>237</v>
      </c>
      <c r="L1743">
        <v>1</v>
      </c>
      <c r="M1743" t="s">
        <v>66</v>
      </c>
      <c r="N1743" s="4" t="str">
        <f>IF(consolidado[[#This Row],[tempo]]&gt;consolidado[[#This Row],[prioridade_horas]],"Fora do prazo","Dentro do prazo estimado")</f>
        <v>Fora do prazo</v>
      </c>
      <c r="O1743" s="3">
        <v>0.66666666666666663</v>
      </c>
      <c r="P1743" t="s">
        <v>70</v>
      </c>
      <c r="Q1743">
        <v>3</v>
      </c>
      <c r="R1743" t="s">
        <v>33</v>
      </c>
      <c r="S1743">
        <v>27</v>
      </c>
      <c r="T1743" t="s">
        <v>59</v>
      </c>
      <c r="U1743">
        <v>33</v>
      </c>
      <c r="V1743" t="s">
        <v>354</v>
      </c>
      <c r="W1743">
        <v>5</v>
      </c>
      <c r="X1743" t="s">
        <v>41</v>
      </c>
    </row>
    <row r="1744" spans="1:24">
      <c r="A1744">
        <v>34549</v>
      </c>
      <c r="B1744" t="s">
        <v>1186</v>
      </c>
      <c r="C1744" s="1">
        <v>45351.43408564815</v>
      </c>
      <c r="D1744" s="1">
        <v>45384.677905092591</v>
      </c>
      <c r="E1744" s="3">
        <v>8.8847222222222229</v>
      </c>
      <c r="F1744">
        <v>29</v>
      </c>
      <c r="G1744" t="s">
        <v>36</v>
      </c>
      <c r="H1744">
        <v>34</v>
      </c>
      <c r="I1744" t="s">
        <v>25</v>
      </c>
      <c r="J1744">
        <v>0</v>
      </c>
      <c r="K1744" t="s">
        <v>55</v>
      </c>
      <c r="L1744">
        <v>11</v>
      </c>
      <c r="M1744" t="s">
        <v>37</v>
      </c>
      <c r="N1744" s="4" t="str">
        <f>IF(consolidado[[#This Row],[tempo]]&gt;consolidado[[#This Row],[prioridade_horas]],"Fora do prazo","Dentro do prazo estimado")</f>
        <v>Fora do prazo</v>
      </c>
      <c r="O1744" s="3">
        <v>1</v>
      </c>
      <c r="P1744" t="s">
        <v>27</v>
      </c>
      <c r="Q1744">
        <v>3</v>
      </c>
      <c r="R1744" t="s">
        <v>33</v>
      </c>
      <c r="S1744">
        <v>3</v>
      </c>
      <c r="T1744" t="s">
        <v>26</v>
      </c>
      <c r="U1744">
        <v>99</v>
      </c>
      <c r="V1744" t="s">
        <v>74</v>
      </c>
      <c r="W1744">
        <v>5</v>
      </c>
      <c r="X1744" t="s">
        <v>41</v>
      </c>
    </row>
    <row r="1745" spans="1:24">
      <c r="A1745">
        <v>34550</v>
      </c>
      <c r="B1745" t="s">
        <v>1187</v>
      </c>
      <c r="C1745" s="1">
        <v>45351.448518518519</v>
      </c>
      <c r="D1745" s="1">
        <v>45362.347916666666</v>
      </c>
      <c r="E1745" s="3">
        <v>2.536111111111111</v>
      </c>
      <c r="F1745">
        <v>33</v>
      </c>
      <c r="G1745" t="s">
        <v>57</v>
      </c>
      <c r="H1745">
        <v>33</v>
      </c>
      <c r="I1745" t="s">
        <v>57</v>
      </c>
      <c r="J1745">
        <v>33</v>
      </c>
      <c r="K1745" t="s">
        <v>57</v>
      </c>
      <c r="L1745">
        <v>11</v>
      </c>
      <c r="M1745" t="s">
        <v>37</v>
      </c>
      <c r="N1745" s="4" t="str">
        <f>IF(consolidado[[#This Row],[tempo]]&gt;consolidado[[#This Row],[prioridade_horas]],"Fora do prazo","Dentro do prazo estimado")</f>
        <v>Fora do prazo</v>
      </c>
      <c r="O1745" s="3">
        <v>0.33333333333333331</v>
      </c>
      <c r="P1745" t="s">
        <v>38</v>
      </c>
      <c r="Q1745">
        <v>3</v>
      </c>
      <c r="R1745" t="s">
        <v>33</v>
      </c>
      <c r="S1745">
        <v>11</v>
      </c>
      <c r="T1745" t="s">
        <v>37</v>
      </c>
      <c r="U1745">
        <v>100</v>
      </c>
      <c r="V1745" t="s">
        <v>169</v>
      </c>
      <c r="W1745">
        <v>5</v>
      </c>
      <c r="X1745" t="s">
        <v>41</v>
      </c>
    </row>
    <row r="1746" spans="1:24">
      <c r="A1746">
        <v>34551</v>
      </c>
      <c r="B1746" t="s">
        <v>1188</v>
      </c>
      <c r="C1746" s="1">
        <v>45351.467928240738</v>
      </c>
      <c r="D1746" s="1">
        <v>45356.385925925926</v>
      </c>
      <c r="E1746" s="3">
        <v>1.0451388888888888</v>
      </c>
      <c r="F1746">
        <v>29</v>
      </c>
      <c r="G1746" t="s">
        <v>36</v>
      </c>
      <c r="H1746">
        <v>31</v>
      </c>
      <c r="I1746" t="s">
        <v>54</v>
      </c>
      <c r="J1746">
        <v>0</v>
      </c>
      <c r="K1746" t="s">
        <v>55</v>
      </c>
      <c r="L1746">
        <v>11</v>
      </c>
      <c r="M1746" t="s">
        <v>37</v>
      </c>
      <c r="N1746" s="4" t="str">
        <f>IF(consolidado[[#This Row],[tempo]]&gt;consolidado[[#This Row],[prioridade_horas]],"Fora do prazo","Dentro do prazo estimado")</f>
        <v>Fora do prazo</v>
      </c>
      <c r="O1746" s="3">
        <v>0.33333333333333331</v>
      </c>
      <c r="P1746" t="s">
        <v>38</v>
      </c>
      <c r="Q1746">
        <v>3</v>
      </c>
      <c r="R1746" t="s">
        <v>33</v>
      </c>
      <c r="S1746">
        <v>11</v>
      </c>
      <c r="T1746" t="s">
        <v>37</v>
      </c>
      <c r="U1746">
        <v>99</v>
      </c>
      <c r="V1746" t="s">
        <v>74</v>
      </c>
      <c r="W1746">
        <v>5</v>
      </c>
      <c r="X1746" t="s">
        <v>41</v>
      </c>
    </row>
    <row r="1747" spans="1:24">
      <c r="A1747">
        <v>34552</v>
      </c>
      <c r="B1747" t="s">
        <v>1189</v>
      </c>
      <c r="C1747" s="1">
        <v>45351.469976851855</v>
      </c>
      <c r="D1747" s="1">
        <v>45384.687291666669</v>
      </c>
      <c r="E1747" s="3">
        <v>8.8583333333333325</v>
      </c>
      <c r="F1747">
        <v>25</v>
      </c>
      <c r="G1747" t="s">
        <v>109</v>
      </c>
      <c r="H1747">
        <v>34</v>
      </c>
      <c r="I1747" t="s">
        <v>25</v>
      </c>
      <c r="J1747">
        <v>25</v>
      </c>
      <c r="K1747" t="s">
        <v>109</v>
      </c>
      <c r="L1747">
        <v>11</v>
      </c>
      <c r="M1747" t="s">
        <v>37</v>
      </c>
      <c r="N1747" s="4" t="str">
        <f>IF(consolidado[[#This Row],[tempo]]&gt;consolidado[[#This Row],[prioridade_horas]],"Fora do prazo","Dentro do prazo estimado")</f>
        <v>Fora do prazo</v>
      </c>
      <c r="O1747" s="3">
        <v>0.33333333333333331</v>
      </c>
      <c r="P1747" t="s">
        <v>38</v>
      </c>
      <c r="Q1747">
        <v>3</v>
      </c>
      <c r="R1747" t="s">
        <v>33</v>
      </c>
      <c r="S1747">
        <v>3</v>
      </c>
      <c r="T1747" t="s">
        <v>26</v>
      </c>
      <c r="U1747">
        <v>99</v>
      </c>
      <c r="V1747" t="s">
        <v>74</v>
      </c>
      <c r="W1747">
        <v>5</v>
      </c>
      <c r="X1747" t="s">
        <v>41</v>
      </c>
    </row>
    <row r="1748" spans="1:24">
      <c r="A1748">
        <v>34553</v>
      </c>
      <c r="B1748" t="s">
        <v>1190</v>
      </c>
      <c r="C1748" s="1">
        <v>45351.47452546296</v>
      </c>
      <c r="D1748" s="1">
        <v>45352.488622685189</v>
      </c>
      <c r="E1748" s="3">
        <v>0.38958333333333334</v>
      </c>
      <c r="F1748">
        <v>33</v>
      </c>
      <c r="G1748" t="s">
        <v>57</v>
      </c>
      <c r="H1748">
        <v>80</v>
      </c>
      <c r="I1748" t="s">
        <v>123</v>
      </c>
      <c r="J1748">
        <v>33</v>
      </c>
      <c r="K1748" t="s">
        <v>57</v>
      </c>
      <c r="L1748">
        <v>11</v>
      </c>
      <c r="M1748" t="s">
        <v>37</v>
      </c>
      <c r="N1748" s="4" t="str">
        <f>IF(consolidado[[#This Row],[tempo]]&gt;consolidado[[#This Row],[prioridade_horas]],"Fora do prazo","Dentro do prazo estimado")</f>
        <v>Fora do prazo</v>
      </c>
      <c r="O1748" s="3">
        <v>0.33333333333333331</v>
      </c>
      <c r="P1748" t="s">
        <v>38</v>
      </c>
      <c r="Q1748">
        <v>3</v>
      </c>
      <c r="R1748" t="s">
        <v>33</v>
      </c>
      <c r="S1748">
        <v>23</v>
      </c>
      <c r="T1748" t="s">
        <v>121</v>
      </c>
      <c r="U1748">
        <v>56</v>
      </c>
      <c r="V1748" t="s">
        <v>40</v>
      </c>
      <c r="W1748">
        <v>5</v>
      </c>
      <c r="X1748" t="s">
        <v>41</v>
      </c>
    </row>
    <row r="1749" spans="1:24">
      <c r="A1749">
        <v>34554</v>
      </c>
      <c r="B1749" t="s">
        <v>126</v>
      </c>
      <c r="C1749" s="1">
        <v>45351.477534722224</v>
      </c>
      <c r="D1749" s="1">
        <v>45351.542118055557</v>
      </c>
      <c r="E1749" s="3">
        <v>6.458333333333334E-2</v>
      </c>
      <c r="F1749">
        <v>55</v>
      </c>
      <c r="G1749" t="s">
        <v>127</v>
      </c>
      <c r="H1749">
        <v>25</v>
      </c>
      <c r="I1749" t="s">
        <v>109</v>
      </c>
      <c r="J1749">
        <v>55</v>
      </c>
      <c r="K1749" t="s">
        <v>127</v>
      </c>
      <c r="L1749">
        <v>11</v>
      </c>
      <c r="M1749" t="s">
        <v>37</v>
      </c>
      <c r="N1749" s="4" t="str">
        <f>IF(consolidado[[#This Row],[tempo]]&gt;consolidado[[#This Row],[prioridade_horas]],"Fora do prazo","Dentro do prazo estimado")</f>
        <v>Dentro do prazo estimado</v>
      </c>
      <c r="O1749" s="3">
        <v>0.33333333333333331</v>
      </c>
      <c r="P1749" t="s">
        <v>38</v>
      </c>
      <c r="Q1749">
        <v>3</v>
      </c>
      <c r="R1749" t="s">
        <v>33</v>
      </c>
      <c r="S1749">
        <v>11</v>
      </c>
      <c r="T1749" t="s">
        <v>37</v>
      </c>
      <c r="U1749">
        <v>56</v>
      </c>
      <c r="V1749" t="s">
        <v>40</v>
      </c>
      <c r="W1749">
        <v>5</v>
      </c>
      <c r="X1749" t="s">
        <v>41</v>
      </c>
    </row>
    <row r="1750" spans="1:24">
      <c r="A1750">
        <v>34555</v>
      </c>
      <c r="B1750" t="s">
        <v>550</v>
      </c>
      <c r="C1750" s="1">
        <v>45351.478518518517</v>
      </c>
      <c r="D1750" s="1">
        <v>45356.574340277781</v>
      </c>
      <c r="E1750" s="3">
        <v>1.2229166666666667</v>
      </c>
      <c r="F1750">
        <v>55</v>
      </c>
      <c r="G1750" t="s">
        <v>127</v>
      </c>
      <c r="H1750">
        <v>25</v>
      </c>
      <c r="I1750" t="s">
        <v>109</v>
      </c>
      <c r="J1750">
        <v>55</v>
      </c>
      <c r="K1750" t="s">
        <v>127</v>
      </c>
      <c r="L1750">
        <v>11</v>
      </c>
      <c r="M1750" t="s">
        <v>37</v>
      </c>
      <c r="N1750" s="4" t="str">
        <f>IF(consolidado[[#This Row],[tempo]]&gt;consolidado[[#This Row],[prioridade_horas]],"Fora do prazo","Dentro do prazo estimado")</f>
        <v>Fora do prazo</v>
      </c>
      <c r="O1750" s="3">
        <v>0.33333333333333331</v>
      </c>
      <c r="P1750" t="s">
        <v>38</v>
      </c>
      <c r="Q1750">
        <v>3</v>
      </c>
      <c r="R1750" t="s">
        <v>33</v>
      </c>
      <c r="S1750">
        <v>11</v>
      </c>
      <c r="T1750" t="s">
        <v>37</v>
      </c>
      <c r="U1750">
        <v>56</v>
      </c>
      <c r="V1750" t="s">
        <v>40</v>
      </c>
      <c r="W1750">
        <v>5</v>
      </c>
      <c r="X1750" t="s">
        <v>41</v>
      </c>
    </row>
    <row r="1751" spans="1:24">
      <c r="A1751">
        <v>34556</v>
      </c>
      <c r="B1751" t="s">
        <v>410</v>
      </c>
      <c r="C1751" s="1">
        <v>45351.479259259257</v>
      </c>
      <c r="D1751" s="1">
        <v>45351.623252314814</v>
      </c>
      <c r="E1751" s="3">
        <v>0.14374999999999999</v>
      </c>
      <c r="F1751">
        <v>55</v>
      </c>
      <c r="G1751" t="s">
        <v>127</v>
      </c>
      <c r="H1751">
        <v>33</v>
      </c>
      <c r="I1751" t="s">
        <v>57</v>
      </c>
      <c r="J1751">
        <v>55</v>
      </c>
      <c r="K1751" t="s">
        <v>127</v>
      </c>
      <c r="L1751">
        <v>11</v>
      </c>
      <c r="M1751" t="s">
        <v>37</v>
      </c>
      <c r="N1751" s="4" t="str">
        <f>IF(consolidado[[#This Row],[tempo]]&gt;consolidado[[#This Row],[prioridade_horas]],"Fora do prazo","Dentro do prazo estimado")</f>
        <v>Dentro do prazo estimado</v>
      </c>
      <c r="O1751" s="3">
        <v>0.33333333333333331</v>
      </c>
      <c r="P1751" t="s">
        <v>38</v>
      </c>
      <c r="Q1751">
        <v>3</v>
      </c>
      <c r="R1751" t="s">
        <v>33</v>
      </c>
      <c r="S1751">
        <v>11</v>
      </c>
      <c r="T1751" t="s">
        <v>37</v>
      </c>
      <c r="U1751">
        <v>56</v>
      </c>
      <c r="V1751" t="s">
        <v>40</v>
      </c>
      <c r="W1751">
        <v>5</v>
      </c>
      <c r="X1751" t="s">
        <v>41</v>
      </c>
    </row>
    <row r="1752" spans="1:24">
      <c r="A1752">
        <v>34557</v>
      </c>
      <c r="B1752" t="s">
        <v>1191</v>
      </c>
      <c r="C1752" s="1">
        <v>45351.48033564815</v>
      </c>
      <c r="D1752" s="1">
        <v>45351.510162037041</v>
      </c>
      <c r="E1752" s="3">
        <v>2.9861111111111113E-2</v>
      </c>
      <c r="F1752">
        <v>55</v>
      </c>
      <c r="G1752" t="s">
        <v>127</v>
      </c>
      <c r="H1752">
        <v>33</v>
      </c>
      <c r="I1752" t="s">
        <v>57</v>
      </c>
      <c r="J1752">
        <v>55</v>
      </c>
      <c r="K1752" t="s">
        <v>127</v>
      </c>
      <c r="L1752">
        <v>11</v>
      </c>
      <c r="M1752" t="s">
        <v>37</v>
      </c>
      <c r="N1752" s="4" t="str">
        <f>IF(consolidado[[#This Row],[tempo]]&gt;consolidado[[#This Row],[prioridade_horas]],"Fora do prazo","Dentro do prazo estimado")</f>
        <v>Dentro do prazo estimado</v>
      </c>
      <c r="O1752" s="3">
        <v>0.33333333333333331</v>
      </c>
      <c r="P1752" t="s">
        <v>38</v>
      </c>
      <c r="Q1752">
        <v>3</v>
      </c>
      <c r="R1752" t="s">
        <v>33</v>
      </c>
      <c r="S1752">
        <v>11</v>
      </c>
      <c r="T1752" t="s">
        <v>37</v>
      </c>
      <c r="U1752">
        <v>56</v>
      </c>
      <c r="V1752" t="s">
        <v>40</v>
      </c>
      <c r="W1752">
        <v>5</v>
      </c>
      <c r="X1752" t="s">
        <v>41</v>
      </c>
    </row>
    <row r="1753" spans="1:24">
      <c r="A1753">
        <v>34558</v>
      </c>
      <c r="B1753" t="s">
        <v>31</v>
      </c>
      <c r="C1753" s="1">
        <v>45351.48232638889</v>
      </c>
      <c r="D1753" s="1">
        <v>45351.484618055554</v>
      </c>
      <c r="E1753" s="3">
        <v>2.0833333333333333E-3</v>
      </c>
      <c r="F1753">
        <v>35</v>
      </c>
      <c r="G1753" t="s">
        <v>32</v>
      </c>
      <c r="H1753">
        <v>35</v>
      </c>
      <c r="I1753" t="s">
        <v>32</v>
      </c>
      <c r="J1753">
        <v>35</v>
      </c>
      <c r="K1753" t="s">
        <v>32</v>
      </c>
      <c r="L1753">
        <v>3</v>
      </c>
      <c r="M1753" t="s">
        <v>26</v>
      </c>
      <c r="N1753" s="4" t="str">
        <f>IF(consolidado[[#This Row],[tempo]]&gt;consolidado[[#This Row],[prioridade_horas]],"Fora do prazo","Dentro do prazo estimado")</f>
        <v>Dentro do prazo estimado</v>
      </c>
      <c r="O1753" s="3">
        <v>0.33333333333333331</v>
      </c>
      <c r="P1753" t="s">
        <v>38</v>
      </c>
      <c r="Q1753">
        <v>6</v>
      </c>
      <c r="R1753" t="s">
        <v>28</v>
      </c>
      <c r="S1753">
        <v>3</v>
      </c>
      <c r="T1753" t="s">
        <v>26</v>
      </c>
      <c r="U1753">
        <v>28</v>
      </c>
      <c r="V1753" t="s">
        <v>34</v>
      </c>
      <c r="W1753">
        <v>3</v>
      </c>
      <c r="X1753" t="s">
        <v>86</v>
      </c>
    </row>
    <row r="1754" spans="1:24">
      <c r="A1754">
        <v>34559</v>
      </c>
      <c r="B1754" t="s">
        <v>1192</v>
      </c>
      <c r="C1754" s="1">
        <v>45351.483842592592</v>
      </c>
      <c r="D1754" s="1">
        <v>45351.555567129632</v>
      </c>
      <c r="E1754" s="3">
        <v>7.2222222222222215E-2</v>
      </c>
      <c r="F1754">
        <v>25</v>
      </c>
      <c r="G1754" t="s">
        <v>109</v>
      </c>
      <c r="H1754">
        <v>31</v>
      </c>
      <c r="I1754" t="s">
        <v>54</v>
      </c>
      <c r="J1754">
        <v>25</v>
      </c>
      <c r="K1754" t="s">
        <v>109</v>
      </c>
      <c r="L1754">
        <v>11</v>
      </c>
      <c r="M1754" t="s">
        <v>37</v>
      </c>
      <c r="N1754" s="4" t="str">
        <f>IF(consolidado[[#This Row],[tempo]]&gt;consolidado[[#This Row],[prioridade_horas]],"Fora do prazo","Dentro do prazo estimado")</f>
        <v>Dentro do prazo estimado</v>
      </c>
      <c r="O1754" s="3">
        <v>0.33333333333333331</v>
      </c>
      <c r="P1754" t="s">
        <v>38</v>
      </c>
      <c r="Q1754">
        <v>3</v>
      </c>
      <c r="R1754" t="s">
        <v>33</v>
      </c>
      <c r="S1754">
        <v>11</v>
      </c>
      <c r="T1754" t="s">
        <v>37</v>
      </c>
      <c r="U1754">
        <v>99</v>
      </c>
      <c r="V1754" t="s">
        <v>74</v>
      </c>
      <c r="W1754">
        <v>5</v>
      </c>
      <c r="X1754" t="s">
        <v>41</v>
      </c>
    </row>
    <row r="1755" spans="1:24">
      <c r="A1755">
        <v>34560</v>
      </c>
      <c r="B1755" t="s">
        <v>1193</v>
      </c>
      <c r="C1755" s="1">
        <v>45351.4841087963</v>
      </c>
      <c r="D1755" s="1">
        <v>45404.704953703702</v>
      </c>
      <c r="E1755" s="3">
        <v>14.121527777777779</v>
      </c>
      <c r="F1755">
        <v>29</v>
      </c>
      <c r="G1755" t="s">
        <v>36</v>
      </c>
      <c r="H1755">
        <v>34</v>
      </c>
      <c r="I1755" t="s">
        <v>25</v>
      </c>
      <c r="J1755">
        <v>0</v>
      </c>
      <c r="K1755" t="s">
        <v>55</v>
      </c>
      <c r="L1755">
        <v>11</v>
      </c>
      <c r="M1755" t="s">
        <v>37</v>
      </c>
      <c r="N1755" s="4" t="str">
        <f>IF(consolidado[[#This Row],[tempo]]&gt;consolidado[[#This Row],[prioridade_horas]],"Fora do prazo","Dentro do prazo estimado")</f>
        <v>Fora do prazo</v>
      </c>
      <c r="O1755" s="3">
        <v>0.33333333333333331</v>
      </c>
      <c r="P1755" t="s">
        <v>38</v>
      </c>
      <c r="Q1755">
        <v>3</v>
      </c>
      <c r="R1755" t="s">
        <v>33</v>
      </c>
      <c r="S1755">
        <v>3</v>
      </c>
      <c r="T1755" t="s">
        <v>26</v>
      </c>
      <c r="U1755">
        <v>99</v>
      </c>
      <c r="V1755" t="s">
        <v>74</v>
      </c>
      <c r="W1755">
        <v>5</v>
      </c>
      <c r="X1755" t="s">
        <v>41</v>
      </c>
    </row>
    <row r="1756" spans="1:24">
      <c r="A1756">
        <v>34561</v>
      </c>
      <c r="B1756" t="s">
        <v>31</v>
      </c>
      <c r="C1756" s="1">
        <v>45351.485659722224</v>
      </c>
      <c r="D1756" s="1">
        <v>45351.486493055556</v>
      </c>
      <c r="E1756" s="3">
        <v>6.9444444444444447E-4</v>
      </c>
      <c r="F1756">
        <v>35</v>
      </c>
      <c r="G1756" t="s">
        <v>32</v>
      </c>
      <c r="H1756">
        <v>35</v>
      </c>
      <c r="I1756" t="s">
        <v>32</v>
      </c>
      <c r="J1756">
        <v>35</v>
      </c>
      <c r="K1756" t="s">
        <v>32</v>
      </c>
      <c r="L1756">
        <v>3</v>
      </c>
      <c r="M1756" t="s">
        <v>26</v>
      </c>
      <c r="N1756" s="4" t="str">
        <f>IF(consolidado[[#This Row],[tempo]]&gt;consolidado[[#This Row],[prioridade_horas]],"Fora do prazo","Dentro do prazo estimado")</f>
        <v>Dentro do prazo estimado</v>
      </c>
      <c r="O1756" s="3">
        <v>0.33333333333333331</v>
      </c>
      <c r="P1756" t="s">
        <v>38</v>
      </c>
      <c r="Q1756">
        <v>6</v>
      </c>
      <c r="R1756" t="s">
        <v>28</v>
      </c>
      <c r="S1756">
        <v>3</v>
      </c>
      <c r="T1756" t="s">
        <v>26</v>
      </c>
      <c r="U1756">
        <v>28</v>
      </c>
      <c r="V1756" t="s">
        <v>34</v>
      </c>
      <c r="W1756">
        <v>3</v>
      </c>
      <c r="X1756" t="s">
        <v>86</v>
      </c>
    </row>
    <row r="1757" spans="1:24">
      <c r="A1757">
        <v>34562</v>
      </c>
      <c r="B1757" t="s">
        <v>31</v>
      </c>
      <c r="C1757" s="1">
        <v>45351.487442129626</v>
      </c>
      <c r="D1757" s="1">
        <v>45351.488668981481</v>
      </c>
      <c r="E1757" s="3">
        <v>1.3888888888888889E-3</v>
      </c>
      <c r="F1757">
        <v>35</v>
      </c>
      <c r="G1757" t="s">
        <v>32</v>
      </c>
      <c r="H1757">
        <v>35</v>
      </c>
      <c r="I1757" t="s">
        <v>32</v>
      </c>
      <c r="J1757">
        <v>35</v>
      </c>
      <c r="K1757" t="s">
        <v>32</v>
      </c>
      <c r="L1757">
        <v>3</v>
      </c>
      <c r="M1757" t="s">
        <v>26</v>
      </c>
      <c r="N1757" s="4" t="str">
        <f>IF(consolidado[[#This Row],[tempo]]&gt;consolidado[[#This Row],[prioridade_horas]],"Fora do prazo","Dentro do prazo estimado")</f>
        <v>Dentro do prazo estimado</v>
      </c>
      <c r="O1757" s="3">
        <v>0.33333333333333331</v>
      </c>
      <c r="P1757" t="s">
        <v>38</v>
      </c>
      <c r="Q1757">
        <v>6</v>
      </c>
      <c r="R1757" t="s">
        <v>28</v>
      </c>
      <c r="S1757">
        <v>3</v>
      </c>
      <c r="T1757" t="s">
        <v>26</v>
      </c>
      <c r="U1757">
        <v>28</v>
      </c>
      <c r="V1757" t="s">
        <v>34</v>
      </c>
      <c r="W1757">
        <v>3</v>
      </c>
      <c r="X1757" t="s">
        <v>86</v>
      </c>
    </row>
    <row r="1758" spans="1:24">
      <c r="A1758">
        <v>34563</v>
      </c>
      <c r="B1758" t="s">
        <v>31</v>
      </c>
      <c r="C1758" s="1">
        <v>45351.495740740742</v>
      </c>
      <c r="D1758" s="1">
        <v>45351.496666666666</v>
      </c>
      <c r="E1758" s="3">
        <v>1.3888888888888889E-3</v>
      </c>
      <c r="F1758">
        <v>35</v>
      </c>
      <c r="G1758" t="s">
        <v>32</v>
      </c>
      <c r="H1758">
        <v>35</v>
      </c>
      <c r="I1758" t="s">
        <v>32</v>
      </c>
      <c r="J1758">
        <v>35</v>
      </c>
      <c r="K1758" t="s">
        <v>32</v>
      </c>
      <c r="L1758">
        <v>3</v>
      </c>
      <c r="M1758" t="s">
        <v>26</v>
      </c>
      <c r="N1758" s="4" t="str">
        <f>IF(consolidado[[#This Row],[tempo]]&gt;consolidado[[#This Row],[prioridade_horas]],"Fora do prazo","Dentro do prazo estimado")</f>
        <v>Dentro do prazo estimado</v>
      </c>
      <c r="O1758" s="3">
        <v>0.33333333333333331</v>
      </c>
      <c r="P1758" t="s">
        <v>38</v>
      </c>
      <c r="Q1758">
        <v>6</v>
      </c>
      <c r="R1758" t="s">
        <v>28</v>
      </c>
      <c r="S1758">
        <v>3</v>
      </c>
      <c r="T1758" t="s">
        <v>26</v>
      </c>
      <c r="U1758">
        <v>28</v>
      </c>
      <c r="V1758" t="s">
        <v>34</v>
      </c>
      <c r="W1758">
        <v>3</v>
      </c>
      <c r="X1758" t="s">
        <v>86</v>
      </c>
    </row>
    <row r="1759" spans="1:24">
      <c r="A1759">
        <v>34564</v>
      </c>
      <c r="B1759" t="s">
        <v>324</v>
      </c>
      <c r="C1759" s="1">
        <v>45351.530532407407</v>
      </c>
      <c r="D1759" s="1">
        <v>45387.603738425925</v>
      </c>
      <c r="E1759" s="3">
        <v>9.8416666666666668</v>
      </c>
      <c r="F1759">
        <v>34</v>
      </c>
      <c r="G1759" t="s">
        <v>25</v>
      </c>
      <c r="H1759">
        <v>69</v>
      </c>
      <c r="I1759" t="s">
        <v>65</v>
      </c>
      <c r="J1759">
        <v>102</v>
      </c>
      <c r="K1759" t="s">
        <v>46</v>
      </c>
      <c r="L1759">
        <v>1</v>
      </c>
      <c r="M1759" t="s">
        <v>66</v>
      </c>
      <c r="N1759" s="4" t="str">
        <f>IF(consolidado[[#This Row],[tempo]]&gt;consolidado[[#This Row],[prioridade_horas]],"Fora do prazo","Dentro do prazo estimado")</f>
        <v>Fora do prazo</v>
      </c>
      <c r="O1759" s="3">
        <v>1</v>
      </c>
      <c r="P1759" t="s">
        <v>27</v>
      </c>
      <c r="Q1759">
        <v>3</v>
      </c>
      <c r="R1759" t="s">
        <v>33</v>
      </c>
      <c r="S1759">
        <v>8</v>
      </c>
      <c r="T1759" t="s">
        <v>110</v>
      </c>
      <c r="U1759">
        <v>32</v>
      </c>
      <c r="V1759" t="s">
        <v>183</v>
      </c>
      <c r="W1759">
        <v>4</v>
      </c>
      <c r="X1759" t="s">
        <v>30</v>
      </c>
    </row>
    <row r="1760" spans="1:24">
      <c r="A1760">
        <v>34565</v>
      </c>
      <c r="B1760" t="s">
        <v>276</v>
      </c>
      <c r="C1760" s="1">
        <v>45351.530949074076</v>
      </c>
      <c r="D1760" s="1">
        <v>45351.625092592592</v>
      </c>
      <c r="E1760" s="3">
        <v>9.4444444444444442E-2</v>
      </c>
      <c r="F1760">
        <v>106</v>
      </c>
      <c r="G1760" t="s">
        <v>64</v>
      </c>
      <c r="H1760">
        <v>52</v>
      </c>
      <c r="I1760" t="s">
        <v>77</v>
      </c>
      <c r="J1760">
        <v>106</v>
      </c>
      <c r="K1760" t="s">
        <v>64</v>
      </c>
      <c r="L1760">
        <v>13</v>
      </c>
      <c r="M1760" t="s">
        <v>60</v>
      </c>
      <c r="N1760" s="4" t="str">
        <f>IF(consolidado[[#This Row],[tempo]]&gt;consolidado[[#This Row],[prioridade_horas]],"Fora do prazo","Dentro do prazo estimado")</f>
        <v>Dentro do prazo estimado</v>
      </c>
      <c r="O1760" s="3">
        <v>0.33333333333333331</v>
      </c>
      <c r="P1760" t="s">
        <v>38</v>
      </c>
      <c r="Q1760">
        <v>3</v>
      </c>
      <c r="R1760" t="s">
        <v>33</v>
      </c>
      <c r="S1760">
        <v>16</v>
      </c>
      <c r="T1760" t="s">
        <v>43</v>
      </c>
      <c r="U1760">
        <v>25</v>
      </c>
      <c r="V1760" t="s">
        <v>90</v>
      </c>
      <c r="W1760">
        <v>5</v>
      </c>
      <c r="X1760" t="s">
        <v>41</v>
      </c>
    </row>
    <row r="1761" spans="1:24">
      <c r="A1761">
        <v>34566</v>
      </c>
      <c r="B1761" t="s">
        <v>1194</v>
      </c>
      <c r="C1761" s="1">
        <v>45351.53496527778</v>
      </c>
      <c r="D1761" s="1">
        <v>45351.556643518517</v>
      </c>
      <c r="E1761" s="3">
        <v>2.1527777777777778E-2</v>
      </c>
      <c r="F1761">
        <v>62</v>
      </c>
      <c r="G1761" t="s">
        <v>45</v>
      </c>
      <c r="H1761">
        <v>62</v>
      </c>
      <c r="I1761" t="s">
        <v>45</v>
      </c>
      <c r="J1761">
        <v>62</v>
      </c>
      <c r="K1761" t="s">
        <v>45</v>
      </c>
      <c r="L1761">
        <v>2</v>
      </c>
      <c r="M1761" t="s">
        <v>47</v>
      </c>
      <c r="N1761" s="4" t="str">
        <f>IF(consolidado[[#This Row],[tempo]]&gt;consolidado[[#This Row],[prioridade_horas]],"Fora do prazo","Dentro do prazo estimado")</f>
        <v>Dentro do prazo estimado</v>
      </c>
      <c r="O1761" s="3">
        <v>0.33333333333333331</v>
      </c>
      <c r="P1761" t="s">
        <v>38</v>
      </c>
      <c r="Q1761">
        <v>3</v>
      </c>
      <c r="R1761" t="s">
        <v>33</v>
      </c>
      <c r="S1761">
        <v>2</v>
      </c>
      <c r="T1761" t="s">
        <v>47</v>
      </c>
      <c r="U1761">
        <v>56</v>
      </c>
      <c r="V1761" t="s">
        <v>40</v>
      </c>
      <c r="W1761">
        <v>4</v>
      </c>
      <c r="X1761" t="s">
        <v>30</v>
      </c>
    </row>
    <row r="1762" spans="1:24">
      <c r="A1762">
        <v>34567</v>
      </c>
      <c r="B1762" t="s">
        <v>1195</v>
      </c>
      <c r="C1762" s="1">
        <v>45351.535787037035</v>
      </c>
      <c r="D1762" s="1">
        <v>45351.555891203701</v>
      </c>
      <c r="E1762" s="3">
        <v>2.013888888888889E-2</v>
      </c>
      <c r="F1762">
        <v>62</v>
      </c>
      <c r="G1762" t="s">
        <v>45</v>
      </c>
      <c r="H1762">
        <v>62</v>
      </c>
      <c r="I1762" t="s">
        <v>45</v>
      </c>
      <c r="J1762">
        <v>62</v>
      </c>
      <c r="K1762" t="s">
        <v>45</v>
      </c>
      <c r="L1762">
        <v>2</v>
      </c>
      <c r="M1762" t="s">
        <v>47</v>
      </c>
      <c r="N1762" s="4" t="str">
        <f>IF(consolidado[[#This Row],[tempo]]&gt;consolidado[[#This Row],[prioridade_horas]],"Fora do prazo","Dentro do prazo estimado")</f>
        <v>Dentro do prazo estimado</v>
      </c>
      <c r="O1762" s="3">
        <v>0.33333333333333331</v>
      </c>
      <c r="P1762" t="s">
        <v>38</v>
      </c>
      <c r="Q1762">
        <v>3</v>
      </c>
      <c r="R1762" t="s">
        <v>33</v>
      </c>
      <c r="S1762">
        <v>2</v>
      </c>
      <c r="T1762" t="s">
        <v>47</v>
      </c>
      <c r="U1762">
        <v>56</v>
      </c>
      <c r="V1762" t="s">
        <v>40</v>
      </c>
      <c r="W1762">
        <v>4</v>
      </c>
      <c r="X1762" t="s">
        <v>30</v>
      </c>
    </row>
    <row r="1763" spans="1:24">
      <c r="A1763">
        <v>34568</v>
      </c>
      <c r="B1763" t="s">
        <v>31</v>
      </c>
      <c r="C1763" s="1">
        <v>45351.540011574078</v>
      </c>
      <c r="D1763" s="1">
        <v>45355.644155092596</v>
      </c>
      <c r="E1763" s="3">
        <v>0.85555555555555551</v>
      </c>
      <c r="F1763">
        <v>34</v>
      </c>
      <c r="G1763" t="s">
        <v>25</v>
      </c>
      <c r="H1763">
        <v>69</v>
      </c>
      <c r="I1763" t="s">
        <v>65</v>
      </c>
      <c r="J1763">
        <v>102</v>
      </c>
      <c r="K1763" t="s">
        <v>46</v>
      </c>
      <c r="L1763">
        <v>1</v>
      </c>
      <c r="M1763" t="s">
        <v>66</v>
      </c>
      <c r="N1763" s="4" t="str">
        <f>IF(consolidado[[#This Row],[tempo]]&gt;consolidado[[#This Row],[prioridade_horas]],"Fora do prazo","Dentro do prazo estimado")</f>
        <v>Dentro do prazo estimado</v>
      </c>
      <c r="O1763" s="3">
        <v>1</v>
      </c>
      <c r="P1763" t="s">
        <v>27</v>
      </c>
      <c r="Q1763">
        <v>3</v>
      </c>
      <c r="R1763" t="s">
        <v>33</v>
      </c>
      <c r="S1763">
        <v>1</v>
      </c>
      <c r="T1763" t="s">
        <v>66</v>
      </c>
      <c r="U1763">
        <v>28</v>
      </c>
      <c r="V1763" t="s">
        <v>34</v>
      </c>
      <c r="W1763">
        <v>4</v>
      </c>
      <c r="X1763" t="s">
        <v>30</v>
      </c>
    </row>
    <row r="1764" spans="1:24">
      <c r="A1764">
        <v>34569</v>
      </c>
      <c r="B1764" t="s">
        <v>311</v>
      </c>
      <c r="C1764" s="1">
        <v>45351.542615740742</v>
      </c>
      <c r="D1764" s="1">
        <v>45358.695150462961</v>
      </c>
      <c r="E1764" s="3">
        <v>2.03125</v>
      </c>
      <c r="F1764">
        <v>34</v>
      </c>
      <c r="G1764" t="s">
        <v>25</v>
      </c>
      <c r="H1764">
        <v>33</v>
      </c>
      <c r="I1764" t="s">
        <v>57</v>
      </c>
      <c r="J1764">
        <v>102</v>
      </c>
      <c r="K1764" t="s">
        <v>46</v>
      </c>
      <c r="L1764">
        <v>1</v>
      </c>
      <c r="M1764" t="s">
        <v>66</v>
      </c>
      <c r="N1764" s="4" t="str">
        <f>IF(consolidado[[#This Row],[tempo]]&gt;consolidado[[#This Row],[prioridade_horas]],"Fora do prazo","Dentro do prazo estimado")</f>
        <v>Fora do prazo</v>
      </c>
      <c r="O1764" s="3">
        <v>1</v>
      </c>
      <c r="P1764" t="s">
        <v>27</v>
      </c>
      <c r="Q1764">
        <v>3</v>
      </c>
      <c r="R1764" t="s">
        <v>33</v>
      </c>
      <c r="S1764">
        <v>11</v>
      </c>
      <c r="T1764" t="s">
        <v>37</v>
      </c>
      <c r="U1764">
        <v>29</v>
      </c>
      <c r="V1764" t="s">
        <v>85</v>
      </c>
      <c r="W1764">
        <v>4</v>
      </c>
      <c r="X1764" t="s">
        <v>30</v>
      </c>
    </row>
    <row r="1765" spans="1:24">
      <c r="A1765">
        <v>34570</v>
      </c>
      <c r="B1765" t="s">
        <v>1196</v>
      </c>
      <c r="C1765" s="1">
        <v>45351.549212962964</v>
      </c>
      <c r="D1765" s="1">
        <v>45351.60260416667</v>
      </c>
      <c r="E1765" s="3">
        <v>5.347222222222222E-2</v>
      </c>
      <c r="F1765">
        <v>34</v>
      </c>
      <c r="G1765" t="s">
        <v>25</v>
      </c>
      <c r="H1765">
        <v>34</v>
      </c>
      <c r="I1765" t="s">
        <v>25</v>
      </c>
      <c r="J1765">
        <v>34</v>
      </c>
      <c r="K1765" t="s">
        <v>25</v>
      </c>
      <c r="L1765">
        <v>3</v>
      </c>
      <c r="M1765" t="s">
        <v>26</v>
      </c>
      <c r="N1765" s="4" t="str">
        <f>IF(consolidado[[#This Row],[tempo]]&gt;consolidado[[#This Row],[prioridade_horas]],"Fora do prazo","Dentro do prazo estimado")</f>
        <v>Dentro do prazo estimado</v>
      </c>
      <c r="O1765" s="3">
        <v>1</v>
      </c>
      <c r="P1765" t="s">
        <v>27</v>
      </c>
      <c r="Q1765">
        <v>3</v>
      </c>
      <c r="R1765" t="s">
        <v>33</v>
      </c>
      <c r="S1765">
        <v>3</v>
      </c>
      <c r="T1765" t="s">
        <v>26</v>
      </c>
      <c r="U1765">
        <v>27</v>
      </c>
      <c r="V1765" t="s">
        <v>178</v>
      </c>
      <c r="W1765">
        <v>4</v>
      </c>
      <c r="X1765" t="s">
        <v>30</v>
      </c>
    </row>
    <row r="1766" spans="1:24">
      <c r="A1766">
        <v>34571</v>
      </c>
      <c r="B1766" t="s">
        <v>31</v>
      </c>
      <c r="C1766" s="1">
        <v>45351.554791666669</v>
      </c>
      <c r="D1766" s="1">
        <v>45364.480347222219</v>
      </c>
      <c r="E1766" s="3">
        <v>3.3069444444444445</v>
      </c>
      <c r="F1766">
        <v>34</v>
      </c>
      <c r="G1766" t="s">
        <v>25</v>
      </c>
      <c r="H1766">
        <v>74</v>
      </c>
      <c r="I1766" t="s">
        <v>101</v>
      </c>
      <c r="J1766">
        <v>34</v>
      </c>
      <c r="K1766" t="s">
        <v>25</v>
      </c>
      <c r="L1766">
        <v>3</v>
      </c>
      <c r="M1766" t="s">
        <v>26</v>
      </c>
      <c r="N1766" s="4" t="str">
        <f>IF(consolidado[[#This Row],[tempo]]&gt;consolidado[[#This Row],[prioridade_horas]],"Fora do prazo","Dentro do prazo estimado")</f>
        <v>Fora do prazo</v>
      </c>
      <c r="O1766" s="3">
        <v>1</v>
      </c>
      <c r="P1766" t="s">
        <v>27</v>
      </c>
      <c r="Q1766">
        <v>3</v>
      </c>
      <c r="R1766" t="s">
        <v>33</v>
      </c>
      <c r="S1766">
        <v>1</v>
      </c>
      <c r="T1766" t="s">
        <v>66</v>
      </c>
      <c r="U1766">
        <v>28</v>
      </c>
      <c r="V1766" t="s">
        <v>34</v>
      </c>
      <c r="W1766">
        <v>4</v>
      </c>
      <c r="X1766" t="s">
        <v>30</v>
      </c>
    </row>
    <row r="1767" spans="1:24">
      <c r="A1767">
        <v>34572</v>
      </c>
      <c r="B1767" t="s">
        <v>1197</v>
      </c>
      <c r="C1767" s="1">
        <v>45351.564432870371</v>
      </c>
      <c r="D1767" s="1">
        <v>45355.723761574074</v>
      </c>
      <c r="E1767" s="3">
        <v>0.91111111111111109</v>
      </c>
      <c r="F1767">
        <v>103</v>
      </c>
      <c r="G1767" t="s">
        <v>89</v>
      </c>
      <c r="H1767">
        <v>103</v>
      </c>
      <c r="I1767" t="s">
        <v>89</v>
      </c>
      <c r="J1767">
        <v>109</v>
      </c>
      <c r="K1767" t="s">
        <v>606</v>
      </c>
      <c r="L1767">
        <v>8</v>
      </c>
      <c r="M1767" t="s">
        <v>110</v>
      </c>
      <c r="N1767" s="4" t="str">
        <f>IF(consolidado[[#This Row],[tempo]]&gt;consolidado[[#This Row],[prioridade_horas]],"Fora do prazo","Dentro do prazo estimado")</f>
        <v>Dentro do prazo estimado</v>
      </c>
      <c r="O1767" s="3">
        <v>1.6666666666666667</v>
      </c>
      <c r="P1767" t="s">
        <v>125</v>
      </c>
      <c r="Q1767">
        <v>3</v>
      </c>
      <c r="R1767" t="s">
        <v>33</v>
      </c>
      <c r="S1767">
        <v>6</v>
      </c>
      <c r="T1767" t="s">
        <v>118</v>
      </c>
      <c r="U1767">
        <v>17</v>
      </c>
      <c r="V1767" t="s">
        <v>1109</v>
      </c>
      <c r="W1767">
        <v>5</v>
      </c>
      <c r="X1767" t="s">
        <v>41</v>
      </c>
    </row>
    <row r="1768" spans="1:24">
      <c r="A1768">
        <v>34573</v>
      </c>
      <c r="B1768" t="s">
        <v>31</v>
      </c>
      <c r="C1768" s="1">
        <v>45351.574305555558</v>
      </c>
      <c r="D1768" s="1">
        <v>45358.640300925923</v>
      </c>
      <c r="E1768" s="3">
        <v>1.9444444444444444</v>
      </c>
      <c r="F1768">
        <v>34</v>
      </c>
      <c r="G1768" t="s">
        <v>25</v>
      </c>
      <c r="H1768">
        <v>68</v>
      </c>
      <c r="I1768" t="s">
        <v>264</v>
      </c>
      <c r="J1768">
        <v>68</v>
      </c>
      <c r="K1768" t="s">
        <v>264</v>
      </c>
      <c r="L1768">
        <v>8</v>
      </c>
      <c r="M1768" t="s">
        <v>110</v>
      </c>
      <c r="N1768" s="4" t="str">
        <f>IF(consolidado[[#This Row],[tempo]]&gt;consolidado[[#This Row],[prioridade_horas]],"Fora do prazo","Dentro do prazo estimado")</f>
        <v>Fora do prazo</v>
      </c>
      <c r="O1768" s="3">
        <v>1</v>
      </c>
      <c r="P1768" t="s">
        <v>27</v>
      </c>
      <c r="Q1768">
        <v>6</v>
      </c>
      <c r="R1768" t="s">
        <v>28</v>
      </c>
      <c r="S1768">
        <v>8</v>
      </c>
      <c r="T1768" t="s">
        <v>110</v>
      </c>
      <c r="U1768">
        <v>28</v>
      </c>
      <c r="V1768" t="s">
        <v>34</v>
      </c>
      <c r="W1768">
        <v>4</v>
      </c>
      <c r="X1768" t="s">
        <v>30</v>
      </c>
    </row>
    <row r="1769" spans="1:24">
      <c r="A1769">
        <v>34574</v>
      </c>
      <c r="B1769" t="s">
        <v>1198</v>
      </c>
      <c r="C1769" s="1">
        <v>45351.580555555556</v>
      </c>
      <c r="D1769" s="1">
        <v>45392.618935185186</v>
      </c>
      <c r="E1769" s="3">
        <v>10.933333333333334</v>
      </c>
      <c r="F1769">
        <v>55</v>
      </c>
      <c r="G1769" t="s">
        <v>127</v>
      </c>
      <c r="H1769">
        <v>55</v>
      </c>
      <c r="I1769" t="s">
        <v>127</v>
      </c>
      <c r="J1769">
        <v>55</v>
      </c>
      <c r="K1769" t="s">
        <v>127</v>
      </c>
      <c r="L1769">
        <v>27</v>
      </c>
      <c r="M1769" t="s">
        <v>59</v>
      </c>
      <c r="N1769" s="4" t="str">
        <f>IF(consolidado[[#This Row],[tempo]]&gt;consolidado[[#This Row],[prioridade_horas]],"Fora do prazo","Dentro do prazo estimado")</f>
        <v>Fora do prazo</v>
      </c>
      <c r="O1769" s="3">
        <v>0.33333333333333331</v>
      </c>
      <c r="P1769" t="s">
        <v>38</v>
      </c>
      <c r="Q1769">
        <v>3</v>
      </c>
      <c r="R1769" t="s">
        <v>33</v>
      </c>
      <c r="S1769">
        <v>13</v>
      </c>
      <c r="T1769" t="s">
        <v>60</v>
      </c>
      <c r="U1769">
        <v>56</v>
      </c>
      <c r="V1769" t="s">
        <v>40</v>
      </c>
      <c r="W1769">
        <v>5</v>
      </c>
      <c r="X1769" t="s">
        <v>41</v>
      </c>
    </row>
    <row r="1770" spans="1:24">
      <c r="A1770">
        <v>34575</v>
      </c>
      <c r="B1770" t="s">
        <v>1199</v>
      </c>
      <c r="C1770" s="1">
        <v>45351.582557870373</v>
      </c>
      <c r="D1770" s="1">
        <v>45384.690023148149</v>
      </c>
      <c r="E1770" s="3">
        <v>8.7486111111111118</v>
      </c>
      <c r="F1770">
        <v>34</v>
      </c>
      <c r="G1770" t="s">
        <v>25</v>
      </c>
      <c r="H1770">
        <v>34</v>
      </c>
      <c r="I1770" t="s">
        <v>25</v>
      </c>
      <c r="J1770">
        <v>102</v>
      </c>
      <c r="K1770" t="s">
        <v>46</v>
      </c>
      <c r="L1770">
        <v>1</v>
      </c>
      <c r="M1770" t="s">
        <v>66</v>
      </c>
      <c r="N1770" s="4" t="str">
        <f>IF(consolidado[[#This Row],[tempo]]&gt;consolidado[[#This Row],[prioridade_horas]],"Fora do prazo","Dentro do prazo estimado")</f>
        <v>Fora do prazo</v>
      </c>
      <c r="O1770" s="3">
        <v>1</v>
      </c>
      <c r="P1770" t="s">
        <v>27</v>
      </c>
      <c r="Q1770">
        <v>6</v>
      </c>
      <c r="R1770" t="s">
        <v>28</v>
      </c>
      <c r="S1770">
        <v>3</v>
      </c>
      <c r="T1770" t="s">
        <v>26</v>
      </c>
      <c r="U1770">
        <v>29</v>
      </c>
      <c r="V1770" t="s">
        <v>85</v>
      </c>
      <c r="W1770">
        <v>4</v>
      </c>
      <c r="X1770" t="s">
        <v>30</v>
      </c>
    </row>
    <row r="1771" spans="1:24">
      <c r="A1771">
        <v>34576</v>
      </c>
      <c r="B1771" t="s">
        <v>31</v>
      </c>
      <c r="C1771" s="1">
        <v>45351.585092592592</v>
      </c>
      <c r="D1771" s="1">
        <v>45362.621828703705</v>
      </c>
      <c r="E1771" s="3">
        <v>2.6666666666666665</v>
      </c>
      <c r="F1771">
        <v>34</v>
      </c>
      <c r="G1771" t="s">
        <v>25</v>
      </c>
      <c r="H1771">
        <v>52</v>
      </c>
      <c r="I1771" t="s">
        <v>77</v>
      </c>
      <c r="J1771">
        <v>35</v>
      </c>
      <c r="K1771" t="s">
        <v>32</v>
      </c>
      <c r="L1771">
        <v>3</v>
      </c>
      <c r="M1771" t="s">
        <v>26</v>
      </c>
      <c r="N1771" s="4" t="str">
        <f>IF(consolidado[[#This Row],[tempo]]&gt;consolidado[[#This Row],[prioridade_horas]],"Fora do prazo","Dentro do prazo estimado")</f>
        <v>Fora do prazo</v>
      </c>
      <c r="O1771" s="3">
        <v>1</v>
      </c>
      <c r="P1771" t="s">
        <v>27</v>
      </c>
      <c r="Q1771">
        <v>3</v>
      </c>
      <c r="R1771" t="s">
        <v>33</v>
      </c>
      <c r="S1771">
        <v>16</v>
      </c>
      <c r="T1771" t="s">
        <v>43</v>
      </c>
      <c r="U1771">
        <v>28</v>
      </c>
      <c r="V1771" t="s">
        <v>34</v>
      </c>
      <c r="W1771">
        <v>4</v>
      </c>
      <c r="X1771" t="s">
        <v>30</v>
      </c>
    </row>
    <row r="1772" spans="1:24">
      <c r="A1772">
        <v>34577</v>
      </c>
      <c r="B1772" t="s">
        <v>31</v>
      </c>
      <c r="C1772" s="1">
        <v>45351.588483796295</v>
      </c>
      <c r="D1772" s="1">
        <v>45357.372118055559</v>
      </c>
      <c r="E1772" s="3">
        <v>1.2861111111111112</v>
      </c>
      <c r="F1772">
        <v>34</v>
      </c>
      <c r="G1772" t="s">
        <v>25</v>
      </c>
      <c r="H1772">
        <v>103</v>
      </c>
      <c r="I1772" t="s">
        <v>89</v>
      </c>
      <c r="J1772">
        <v>103</v>
      </c>
      <c r="K1772" t="s">
        <v>89</v>
      </c>
      <c r="L1772">
        <v>6</v>
      </c>
      <c r="M1772" t="s">
        <v>118</v>
      </c>
      <c r="N1772" s="4" t="str">
        <f>IF(consolidado[[#This Row],[tempo]]&gt;consolidado[[#This Row],[prioridade_horas]],"Fora do prazo","Dentro do prazo estimado")</f>
        <v>Fora do prazo</v>
      </c>
      <c r="O1772" s="3">
        <v>1</v>
      </c>
      <c r="P1772" t="s">
        <v>27</v>
      </c>
      <c r="Q1772">
        <v>6</v>
      </c>
      <c r="R1772" t="s">
        <v>28</v>
      </c>
      <c r="S1772">
        <v>6</v>
      </c>
      <c r="T1772" t="s">
        <v>118</v>
      </c>
      <c r="U1772">
        <v>28</v>
      </c>
      <c r="V1772" t="s">
        <v>34</v>
      </c>
      <c r="W1772">
        <v>4</v>
      </c>
      <c r="X1772" t="s">
        <v>30</v>
      </c>
    </row>
    <row r="1773" spans="1:24">
      <c r="A1773">
        <v>34578</v>
      </c>
      <c r="B1773" t="s">
        <v>1200</v>
      </c>
      <c r="C1773" s="1">
        <v>45351.589988425927</v>
      </c>
      <c r="D1773" s="1">
        <v>45357.552141203705</v>
      </c>
      <c r="E1773" s="3">
        <v>1.4652777777777777</v>
      </c>
      <c r="F1773">
        <v>69</v>
      </c>
      <c r="G1773" t="s">
        <v>65</v>
      </c>
      <c r="H1773">
        <v>47</v>
      </c>
      <c r="I1773" t="s">
        <v>100</v>
      </c>
      <c r="J1773">
        <v>69</v>
      </c>
      <c r="K1773" t="s">
        <v>65</v>
      </c>
      <c r="L1773">
        <v>16</v>
      </c>
      <c r="M1773" t="s">
        <v>43</v>
      </c>
      <c r="N1773" s="4" t="str">
        <f>IF(consolidado[[#This Row],[tempo]]&gt;consolidado[[#This Row],[prioridade_horas]],"Fora do prazo","Dentro do prazo estimado")</f>
        <v>Fora do prazo</v>
      </c>
      <c r="O1773" s="3">
        <v>0.33333333333333331</v>
      </c>
      <c r="P1773" t="s">
        <v>38</v>
      </c>
      <c r="Q1773">
        <v>3</v>
      </c>
      <c r="R1773" t="s">
        <v>33</v>
      </c>
      <c r="S1773">
        <v>16</v>
      </c>
      <c r="T1773" t="s">
        <v>43</v>
      </c>
      <c r="U1773">
        <v>108</v>
      </c>
      <c r="V1773" t="s">
        <v>375</v>
      </c>
      <c r="W1773">
        <v>5</v>
      </c>
      <c r="X1773" t="s">
        <v>41</v>
      </c>
    </row>
    <row r="1774" spans="1:24">
      <c r="A1774">
        <v>34579</v>
      </c>
      <c r="B1774" t="s">
        <v>1201</v>
      </c>
      <c r="C1774" s="1">
        <v>45351.591319444444</v>
      </c>
      <c r="D1774" s="1">
        <v>45356.560717592591</v>
      </c>
      <c r="E1774" s="3">
        <v>1.0965277777777778</v>
      </c>
      <c r="F1774">
        <v>25</v>
      </c>
      <c r="G1774" t="s">
        <v>109</v>
      </c>
      <c r="H1774">
        <v>25</v>
      </c>
      <c r="I1774" t="s">
        <v>109</v>
      </c>
      <c r="J1774">
        <v>25</v>
      </c>
      <c r="K1774" t="s">
        <v>109</v>
      </c>
      <c r="L1774">
        <v>11</v>
      </c>
      <c r="M1774" t="s">
        <v>37</v>
      </c>
      <c r="N1774" s="4" t="str">
        <f>IF(consolidado[[#This Row],[tempo]]&gt;consolidado[[#This Row],[prioridade_horas]],"Fora do prazo","Dentro do prazo estimado")</f>
        <v>Fora do prazo</v>
      </c>
      <c r="O1774" s="3">
        <v>0.33333333333333331</v>
      </c>
      <c r="P1774" t="s">
        <v>38</v>
      </c>
      <c r="Q1774">
        <v>3</v>
      </c>
      <c r="R1774" t="s">
        <v>33</v>
      </c>
      <c r="S1774">
        <v>11</v>
      </c>
      <c r="T1774" t="s">
        <v>37</v>
      </c>
      <c r="U1774">
        <v>56</v>
      </c>
      <c r="V1774" t="s">
        <v>40</v>
      </c>
      <c r="W1774">
        <v>5</v>
      </c>
      <c r="X1774" t="s">
        <v>41</v>
      </c>
    </row>
    <row r="1775" spans="1:24">
      <c r="A1775">
        <v>34580</v>
      </c>
      <c r="B1775" t="s">
        <v>1179</v>
      </c>
      <c r="C1775" s="1">
        <v>45351.591400462959</v>
      </c>
      <c r="D1775" s="1">
        <v>45384.635567129626</v>
      </c>
      <c r="E1775" s="3">
        <v>8.6854166666666668</v>
      </c>
      <c r="F1775">
        <v>49</v>
      </c>
      <c r="G1775" t="s">
        <v>42</v>
      </c>
      <c r="H1775">
        <v>49</v>
      </c>
      <c r="I1775" t="s">
        <v>42</v>
      </c>
      <c r="J1775">
        <v>49</v>
      </c>
      <c r="K1775" t="s">
        <v>42</v>
      </c>
      <c r="L1775">
        <v>8</v>
      </c>
      <c r="M1775" t="s">
        <v>110</v>
      </c>
      <c r="N1775" s="4" t="str">
        <f>IF(consolidado[[#This Row],[tempo]]&gt;consolidado[[#This Row],[prioridade_horas]],"Fora do prazo","Dentro do prazo estimado")</f>
        <v>Fora do prazo</v>
      </c>
      <c r="O1775" s="3">
        <v>0.33333333333333331</v>
      </c>
      <c r="P1775" t="s">
        <v>38</v>
      </c>
      <c r="Q1775">
        <v>3</v>
      </c>
      <c r="R1775" t="s">
        <v>33</v>
      </c>
      <c r="S1775">
        <v>16</v>
      </c>
      <c r="T1775" t="s">
        <v>43</v>
      </c>
      <c r="U1775">
        <v>6</v>
      </c>
      <c r="V1775" t="s">
        <v>29</v>
      </c>
      <c r="W1775">
        <v>5</v>
      </c>
      <c r="X1775" t="s">
        <v>41</v>
      </c>
    </row>
    <row r="1776" spans="1:24">
      <c r="A1776">
        <v>34581</v>
      </c>
      <c r="B1776" t="s">
        <v>1202</v>
      </c>
      <c r="C1776" s="1">
        <v>45351.592534722222</v>
      </c>
      <c r="D1776" s="1">
        <v>45370.576944444445</v>
      </c>
      <c r="E1776" s="3">
        <v>4.8680555555555554</v>
      </c>
      <c r="F1776">
        <v>34</v>
      </c>
      <c r="G1776" t="s">
        <v>25</v>
      </c>
      <c r="H1776">
        <v>113</v>
      </c>
      <c r="I1776" t="s">
        <v>925</v>
      </c>
      <c r="J1776">
        <v>102</v>
      </c>
      <c r="K1776" t="s">
        <v>46</v>
      </c>
      <c r="L1776">
        <v>2</v>
      </c>
      <c r="M1776" t="s">
        <v>47</v>
      </c>
      <c r="N1776" s="4" t="str">
        <f>IF(consolidado[[#This Row],[tempo]]&gt;consolidado[[#This Row],[prioridade_horas]],"Fora do prazo","Dentro do prazo estimado")</f>
        <v>Fora do prazo</v>
      </c>
      <c r="O1776" s="3">
        <v>1</v>
      </c>
      <c r="P1776" t="s">
        <v>27</v>
      </c>
      <c r="Q1776">
        <v>3</v>
      </c>
      <c r="R1776" t="s">
        <v>33</v>
      </c>
      <c r="S1776">
        <v>1</v>
      </c>
      <c r="T1776" t="s">
        <v>66</v>
      </c>
      <c r="U1776">
        <v>103</v>
      </c>
      <c r="V1776" t="s">
        <v>1203</v>
      </c>
      <c r="W1776">
        <v>4</v>
      </c>
      <c r="X1776" t="s">
        <v>30</v>
      </c>
    </row>
    <row r="1777" spans="1:24">
      <c r="A1777">
        <v>34582</v>
      </c>
      <c r="B1777" t="s">
        <v>1204</v>
      </c>
      <c r="C1777" s="1">
        <v>45351.597430555557</v>
      </c>
      <c r="D1777" s="1">
        <v>45356.561840277776</v>
      </c>
      <c r="E1777" s="3">
        <v>1.0916666666666666</v>
      </c>
      <c r="F1777">
        <v>25</v>
      </c>
      <c r="G1777" t="s">
        <v>109</v>
      </c>
      <c r="H1777">
        <v>25</v>
      </c>
      <c r="I1777" t="s">
        <v>109</v>
      </c>
      <c r="J1777">
        <v>25</v>
      </c>
      <c r="K1777" t="s">
        <v>109</v>
      </c>
      <c r="L1777">
        <v>11</v>
      </c>
      <c r="M1777" t="s">
        <v>37</v>
      </c>
      <c r="N1777" s="4" t="str">
        <f>IF(consolidado[[#This Row],[tempo]]&gt;consolidado[[#This Row],[prioridade_horas]],"Fora do prazo","Dentro do prazo estimado")</f>
        <v>Fora do prazo</v>
      </c>
      <c r="O1777" s="3">
        <v>0.33333333333333331</v>
      </c>
      <c r="P1777" t="s">
        <v>38</v>
      </c>
      <c r="Q1777">
        <v>3</v>
      </c>
      <c r="R1777" t="s">
        <v>33</v>
      </c>
      <c r="S1777">
        <v>11</v>
      </c>
      <c r="T1777" t="s">
        <v>37</v>
      </c>
      <c r="U1777">
        <v>56</v>
      </c>
      <c r="V1777" t="s">
        <v>40</v>
      </c>
      <c r="W1777">
        <v>5</v>
      </c>
      <c r="X1777" t="s">
        <v>41</v>
      </c>
    </row>
    <row r="1778" spans="1:24">
      <c r="A1778">
        <v>34583</v>
      </c>
      <c r="B1778" t="s">
        <v>898</v>
      </c>
      <c r="C1778" s="1">
        <v>45351.600185185183</v>
      </c>
      <c r="D1778" s="1">
        <v>45356.563078703701</v>
      </c>
      <c r="E1778" s="3">
        <v>1.0895833333333333</v>
      </c>
      <c r="F1778">
        <v>25</v>
      </c>
      <c r="G1778" t="s">
        <v>109</v>
      </c>
      <c r="H1778">
        <v>25</v>
      </c>
      <c r="I1778" t="s">
        <v>109</v>
      </c>
      <c r="J1778">
        <v>25</v>
      </c>
      <c r="K1778" t="s">
        <v>109</v>
      </c>
      <c r="L1778">
        <v>11</v>
      </c>
      <c r="M1778" t="s">
        <v>37</v>
      </c>
      <c r="N1778" s="4" t="str">
        <f>IF(consolidado[[#This Row],[tempo]]&gt;consolidado[[#This Row],[prioridade_horas]],"Fora do prazo","Dentro do prazo estimado")</f>
        <v>Fora do prazo</v>
      </c>
      <c r="O1778" s="3">
        <v>0.33333333333333331</v>
      </c>
      <c r="P1778" t="s">
        <v>38</v>
      </c>
      <c r="Q1778">
        <v>3</v>
      </c>
      <c r="R1778" t="s">
        <v>33</v>
      </c>
      <c r="S1778">
        <v>11</v>
      </c>
      <c r="T1778" t="s">
        <v>37</v>
      </c>
      <c r="U1778">
        <v>56</v>
      </c>
      <c r="V1778" t="s">
        <v>40</v>
      </c>
      <c r="W1778">
        <v>5</v>
      </c>
      <c r="X1778" t="s">
        <v>41</v>
      </c>
    </row>
    <row r="1779" spans="1:24">
      <c r="A1779">
        <v>34584</v>
      </c>
      <c r="B1779" t="s">
        <v>1179</v>
      </c>
      <c r="C1779" s="1">
        <v>45351.603807870371</v>
      </c>
      <c r="D1779" s="1">
        <v>45363.444328703707</v>
      </c>
      <c r="E1779" s="3">
        <v>2.8458333333333332</v>
      </c>
      <c r="F1779">
        <v>49</v>
      </c>
      <c r="G1779" t="s">
        <v>42</v>
      </c>
      <c r="H1779">
        <v>49</v>
      </c>
      <c r="I1779" t="s">
        <v>42</v>
      </c>
      <c r="J1779">
        <v>49</v>
      </c>
      <c r="K1779" t="s">
        <v>42</v>
      </c>
      <c r="L1779">
        <v>6</v>
      </c>
      <c r="M1779" t="s">
        <v>118</v>
      </c>
      <c r="N1779" s="4" t="str">
        <f>IF(consolidado[[#This Row],[tempo]]&gt;consolidado[[#This Row],[prioridade_horas]],"Fora do prazo","Dentro do prazo estimado")</f>
        <v>Fora do prazo</v>
      </c>
      <c r="O1779" s="3">
        <v>0.33333333333333331</v>
      </c>
      <c r="P1779" t="s">
        <v>38</v>
      </c>
      <c r="Q1779">
        <v>3</v>
      </c>
      <c r="R1779" t="s">
        <v>33</v>
      </c>
      <c r="S1779">
        <v>16</v>
      </c>
      <c r="T1779" t="s">
        <v>43</v>
      </c>
      <c r="U1779">
        <v>6</v>
      </c>
      <c r="V1779" t="s">
        <v>29</v>
      </c>
      <c r="W1779">
        <v>5</v>
      </c>
      <c r="X1779" t="s">
        <v>41</v>
      </c>
    </row>
    <row r="1780" spans="1:24">
      <c r="A1780">
        <v>34585</v>
      </c>
      <c r="B1780" t="s">
        <v>1205</v>
      </c>
      <c r="C1780" s="1">
        <v>45351.607581018521</v>
      </c>
      <c r="D1780" s="1">
        <v>45356.564317129632</v>
      </c>
      <c r="E1780" s="3">
        <v>1.0840277777777778</v>
      </c>
      <c r="F1780">
        <v>25</v>
      </c>
      <c r="G1780" t="s">
        <v>109</v>
      </c>
      <c r="H1780">
        <v>25</v>
      </c>
      <c r="I1780" t="s">
        <v>109</v>
      </c>
      <c r="J1780">
        <v>25</v>
      </c>
      <c r="K1780" t="s">
        <v>109</v>
      </c>
      <c r="L1780">
        <v>11</v>
      </c>
      <c r="M1780" t="s">
        <v>37</v>
      </c>
      <c r="N1780" s="4" t="str">
        <f>IF(consolidado[[#This Row],[tempo]]&gt;consolidado[[#This Row],[prioridade_horas]],"Fora do prazo","Dentro do prazo estimado")</f>
        <v>Fora do prazo</v>
      </c>
      <c r="O1780" s="3">
        <v>0.33333333333333331</v>
      </c>
      <c r="P1780" t="s">
        <v>38</v>
      </c>
      <c r="Q1780">
        <v>3</v>
      </c>
      <c r="R1780" t="s">
        <v>33</v>
      </c>
      <c r="S1780">
        <v>11</v>
      </c>
      <c r="T1780" t="s">
        <v>37</v>
      </c>
      <c r="U1780">
        <v>56</v>
      </c>
      <c r="V1780" t="s">
        <v>40</v>
      </c>
      <c r="W1780">
        <v>5</v>
      </c>
      <c r="X1780" t="s">
        <v>41</v>
      </c>
    </row>
    <row r="1781" spans="1:24">
      <c r="A1781">
        <v>34586</v>
      </c>
      <c r="B1781" t="s">
        <v>1206</v>
      </c>
      <c r="C1781" s="1">
        <v>45351.611701388887</v>
      </c>
      <c r="D1781" s="1">
        <v>45356.565393518518</v>
      </c>
      <c r="E1781" s="3">
        <v>1.08125</v>
      </c>
      <c r="F1781">
        <v>25</v>
      </c>
      <c r="G1781" t="s">
        <v>109</v>
      </c>
      <c r="H1781">
        <v>25</v>
      </c>
      <c r="I1781" t="s">
        <v>109</v>
      </c>
      <c r="J1781">
        <v>25</v>
      </c>
      <c r="K1781" t="s">
        <v>109</v>
      </c>
      <c r="L1781">
        <v>11</v>
      </c>
      <c r="M1781" t="s">
        <v>37</v>
      </c>
      <c r="N1781" s="4" t="str">
        <f>IF(consolidado[[#This Row],[tempo]]&gt;consolidado[[#This Row],[prioridade_horas]],"Fora do prazo","Dentro do prazo estimado")</f>
        <v>Fora do prazo</v>
      </c>
      <c r="O1781" s="3">
        <v>0.33333333333333331</v>
      </c>
      <c r="P1781" t="s">
        <v>38</v>
      </c>
      <c r="Q1781">
        <v>3</v>
      </c>
      <c r="R1781" t="s">
        <v>33</v>
      </c>
      <c r="S1781">
        <v>11</v>
      </c>
      <c r="T1781" t="s">
        <v>37</v>
      </c>
      <c r="U1781">
        <v>56</v>
      </c>
      <c r="V1781" t="s">
        <v>40</v>
      </c>
      <c r="W1781">
        <v>5</v>
      </c>
      <c r="X1781" t="s">
        <v>41</v>
      </c>
    </row>
    <row r="1782" spans="1:24">
      <c r="A1782">
        <v>34587</v>
      </c>
      <c r="B1782" t="s">
        <v>1207</v>
      </c>
      <c r="C1782" s="1">
        <v>45351.615520833337</v>
      </c>
      <c r="D1782" s="1">
        <v>45351.711828703701</v>
      </c>
      <c r="E1782" s="3">
        <v>9.6527777777777782E-2</v>
      </c>
      <c r="F1782">
        <v>25</v>
      </c>
      <c r="G1782" t="s">
        <v>109</v>
      </c>
      <c r="H1782">
        <v>15</v>
      </c>
      <c r="I1782" t="s">
        <v>82</v>
      </c>
      <c r="J1782">
        <v>25</v>
      </c>
      <c r="K1782" t="s">
        <v>109</v>
      </c>
      <c r="L1782">
        <v>11</v>
      </c>
      <c r="M1782" t="s">
        <v>37</v>
      </c>
      <c r="N1782" s="4" t="str">
        <f>IF(consolidado[[#This Row],[tempo]]&gt;consolidado[[#This Row],[prioridade_horas]],"Fora do prazo","Dentro do prazo estimado")</f>
        <v>Dentro do prazo estimado</v>
      </c>
      <c r="O1782" s="3">
        <v>0.33333333333333331</v>
      </c>
      <c r="P1782" t="s">
        <v>38</v>
      </c>
      <c r="Q1782">
        <v>3</v>
      </c>
      <c r="R1782" t="s">
        <v>33</v>
      </c>
      <c r="S1782">
        <v>16</v>
      </c>
      <c r="T1782" t="s">
        <v>43</v>
      </c>
      <c r="U1782">
        <v>56</v>
      </c>
      <c r="V1782" t="s">
        <v>40</v>
      </c>
      <c r="W1782">
        <v>5</v>
      </c>
      <c r="X1782" t="s">
        <v>41</v>
      </c>
    </row>
    <row r="1783" spans="1:24">
      <c r="A1783">
        <v>34588</v>
      </c>
      <c r="B1783" t="s">
        <v>1179</v>
      </c>
      <c r="C1783" s="1">
        <v>45351.617199074077</v>
      </c>
      <c r="D1783" s="1">
        <v>45365.449652777781</v>
      </c>
      <c r="E1783" s="3">
        <v>3.5895833333333331</v>
      </c>
      <c r="F1783">
        <v>49</v>
      </c>
      <c r="G1783" t="s">
        <v>42</v>
      </c>
      <c r="H1783">
        <v>49</v>
      </c>
      <c r="I1783" t="s">
        <v>42</v>
      </c>
      <c r="J1783">
        <v>49</v>
      </c>
      <c r="K1783" t="s">
        <v>42</v>
      </c>
      <c r="L1783">
        <v>2</v>
      </c>
      <c r="M1783" t="s">
        <v>47</v>
      </c>
      <c r="N1783" s="4" t="str">
        <f>IF(consolidado[[#This Row],[tempo]]&gt;consolidado[[#This Row],[prioridade_horas]],"Fora do prazo","Dentro do prazo estimado")</f>
        <v>Fora do prazo</v>
      </c>
      <c r="O1783" s="3">
        <v>0.33333333333333331</v>
      </c>
      <c r="P1783" t="s">
        <v>38</v>
      </c>
      <c r="Q1783">
        <v>3</v>
      </c>
      <c r="R1783" t="s">
        <v>33</v>
      </c>
      <c r="S1783">
        <v>26</v>
      </c>
      <c r="T1783" t="s">
        <v>78</v>
      </c>
      <c r="U1783">
        <v>6</v>
      </c>
      <c r="V1783" t="s">
        <v>29</v>
      </c>
      <c r="W1783">
        <v>5</v>
      </c>
      <c r="X1783" t="s">
        <v>41</v>
      </c>
    </row>
    <row r="1784" spans="1:24">
      <c r="A1784">
        <v>34589</v>
      </c>
      <c r="B1784" t="s">
        <v>750</v>
      </c>
      <c r="C1784" s="1">
        <v>45351.618055555555</v>
      </c>
      <c r="D1784" s="1">
        <v>45355.619120370371</v>
      </c>
      <c r="E1784" s="3">
        <v>0.75208333333333333</v>
      </c>
      <c r="F1784">
        <v>55</v>
      </c>
      <c r="G1784" t="s">
        <v>127</v>
      </c>
      <c r="H1784">
        <v>55</v>
      </c>
      <c r="I1784" t="s">
        <v>127</v>
      </c>
      <c r="J1784">
        <v>55</v>
      </c>
      <c r="K1784" t="s">
        <v>127</v>
      </c>
      <c r="L1784">
        <v>16</v>
      </c>
      <c r="M1784" t="s">
        <v>43</v>
      </c>
      <c r="N1784" s="4" t="str">
        <f>IF(consolidado[[#This Row],[tempo]]&gt;consolidado[[#This Row],[prioridade_horas]],"Fora do prazo","Dentro do prazo estimado")</f>
        <v>Fora do prazo</v>
      </c>
      <c r="O1784" s="3">
        <v>0.33333333333333331</v>
      </c>
      <c r="P1784" t="s">
        <v>38</v>
      </c>
      <c r="Q1784">
        <v>3</v>
      </c>
      <c r="R1784" t="s">
        <v>33</v>
      </c>
      <c r="S1784">
        <v>13</v>
      </c>
      <c r="T1784" t="s">
        <v>60</v>
      </c>
      <c r="U1784">
        <v>56</v>
      </c>
      <c r="V1784" t="s">
        <v>40</v>
      </c>
      <c r="W1784">
        <v>5</v>
      </c>
      <c r="X1784" t="s">
        <v>41</v>
      </c>
    </row>
    <row r="1785" spans="1:24">
      <c r="A1785">
        <v>34590</v>
      </c>
      <c r="B1785" t="s">
        <v>98</v>
      </c>
      <c r="C1785" s="1">
        <v>45351.618206018517</v>
      </c>
      <c r="D1785" s="1">
        <v>45351.69902777778</v>
      </c>
      <c r="E1785" s="3">
        <v>8.0555555555555561E-2</v>
      </c>
      <c r="F1785">
        <v>111</v>
      </c>
      <c r="G1785" t="s">
        <v>99</v>
      </c>
      <c r="H1785">
        <v>52</v>
      </c>
      <c r="I1785" t="s">
        <v>77</v>
      </c>
      <c r="J1785">
        <v>111</v>
      </c>
      <c r="K1785" t="s">
        <v>99</v>
      </c>
      <c r="L1785">
        <v>2</v>
      </c>
      <c r="M1785" t="s">
        <v>47</v>
      </c>
      <c r="N1785" s="4" t="str">
        <f>IF(consolidado[[#This Row],[tempo]]&gt;consolidado[[#This Row],[prioridade_horas]],"Fora do prazo","Dentro do prazo estimado")</f>
        <v>Dentro do prazo estimado</v>
      </c>
      <c r="O1785" s="3">
        <v>0.33333333333333331</v>
      </c>
      <c r="P1785" t="s">
        <v>38</v>
      </c>
      <c r="Q1785">
        <v>3</v>
      </c>
      <c r="R1785" t="s">
        <v>33</v>
      </c>
      <c r="S1785">
        <v>16</v>
      </c>
      <c r="T1785" t="s">
        <v>43</v>
      </c>
      <c r="U1785">
        <v>25</v>
      </c>
      <c r="V1785" t="s">
        <v>90</v>
      </c>
      <c r="W1785">
        <v>3</v>
      </c>
      <c r="X1785" t="s">
        <v>86</v>
      </c>
    </row>
    <row r="1786" spans="1:24">
      <c r="A1786">
        <v>34591</v>
      </c>
      <c r="B1786" t="s">
        <v>1208</v>
      </c>
      <c r="C1786" s="1">
        <v>45351.621631944443</v>
      </c>
      <c r="D1786" s="1">
        <v>45352.513391203705</v>
      </c>
      <c r="E1786" s="3">
        <v>0.2673611111111111</v>
      </c>
      <c r="F1786">
        <v>33</v>
      </c>
      <c r="G1786" t="s">
        <v>57</v>
      </c>
      <c r="H1786">
        <v>99</v>
      </c>
      <c r="I1786" t="s">
        <v>73</v>
      </c>
      <c r="J1786">
        <v>33</v>
      </c>
      <c r="K1786" t="s">
        <v>57</v>
      </c>
      <c r="L1786">
        <v>11</v>
      </c>
      <c r="M1786" t="s">
        <v>37</v>
      </c>
      <c r="N1786" s="4" t="str">
        <f>IF(consolidado[[#This Row],[tempo]]&gt;consolidado[[#This Row],[prioridade_horas]],"Fora do prazo","Dentro do prazo estimado")</f>
        <v>Dentro do prazo estimado</v>
      </c>
      <c r="O1786" s="3">
        <v>0.33333333333333331</v>
      </c>
      <c r="P1786" t="s">
        <v>38</v>
      </c>
      <c r="Q1786">
        <v>3</v>
      </c>
      <c r="R1786" t="s">
        <v>33</v>
      </c>
      <c r="S1786">
        <v>16</v>
      </c>
      <c r="T1786" t="s">
        <v>43</v>
      </c>
      <c r="U1786">
        <v>56</v>
      </c>
      <c r="V1786" t="s">
        <v>40</v>
      </c>
      <c r="W1786">
        <v>5</v>
      </c>
      <c r="X1786" t="s">
        <v>41</v>
      </c>
    </row>
    <row r="1787" spans="1:24">
      <c r="A1787">
        <v>34592</v>
      </c>
      <c r="B1787" t="s">
        <v>1209</v>
      </c>
      <c r="C1787" s="1">
        <v>45351.648715277777</v>
      </c>
      <c r="D1787" s="1">
        <v>45351.708425925928</v>
      </c>
      <c r="E1787" s="3">
        <v>5.9722222222222225E-2</v>
      </c>
      <c r="F1787">
        <v>98</v>
      </c>
      <c r="G1787" t="s">
        <v>69</v>
      </c>
      <c r="H1787">
        <v>99</v>
      </c>
      <c r="I1787" t="s">
        <v>73</v>
      </c>
      <c r="J1787">
        <v>98</v>
      </c>
      <c r="K1787" t="s">
        <v>69</v>
      </c>
      <c r="L1787">
        <v>16</v>
      </c>
      <c r="M1787" t="s">
        <v>43</v>
      </c>
      <c r="N1787" s="4" t="str">
        <f>IF(consolidado[[#This Row],[tempo]]&gt;consolidado[[#This Row],[prioridade_horas]],"Fora do prazo","Dentro do prazo estimado")</f>
        <v>Dentro do prazo estimado</v>
      </c>
      <c r="O1787" s="3">
        <v>0.66666666666666663</v>
      </c>
      <c r="P1787" t="s">
        <v>70</v>
      </c>
      <c r="Q1787">
        <v>3</v>
      </c>
      <c r="R1787" t="s">
        <v>33</v>
      </c>
      <c r="S1787">
        <v>16</v>
      </c>
      <c r="T1787" t="s">
        <v>43</v>
      </c>
      <c r="U1787">
        <v>56</v>
      </c>
      <c r="V1787" t="s">
        <v>40</v>
      </c>
      <c r="W1787">
        <v>5</v>
      </c>
      <c r="X1787" t="s">
        <v>41</v>
      </c>
    </row>
    <row r="1788" spans="1:24">
      <c r="A1788">
        <v>34593</v>
      </c>
      <c r="B1788" t="s">
        <v>736</v>
      </c>
      <c r="C1788" s="1">
        <v>45351.659236111111</v>
      </c>
      <c r="D1788" s="1">
        <v>45351.693483796298</v>
      </c>
      <c r="E1788" s="3">
        <v>3.4027777777777775E-2</v>
      </c>
      <c r="F1788">
        <v>111</v>
      </c>
      <c r="G1788" t="s">
        <v>99</v>
      </c>
      <c r="H1788">
        <v>52</v>
      </c>
      <c r="I1788" t="s">
        <v>77</v>
      </c>
      <c r="J1788">
        <v>111</v>
      </c>
      <c r="K1788" t="s">
        <v>99</v>
      </c>
      <c r="L1788">
        <v>2</v>
      </c>
      <c r="M1788" t="s">
        <v>47</v>
      </c>
      <c r="N1788" s="4" t="str">
        <f>IF(consolidado[[#This Row],[tempo]]&gt;consolidado[[#This Row],[prioridade_horas]],"Fora do prazo","Dentro do prazo estimado")</f>
        <v>Dentro do prazo estimado</v>
      </c>
      <c r="O1788" s="3">
        <v>0.33333333333333331</v>
      </c>
      <c r="P1788" t="s">
        <v>38</v>
      </c>
      <c r="Q1788">
        <v>3</v>
      </c>
      <c r="R1788" t="s">
        <v>33</v>
      </c>
      <c r="S1788">
        <v>16</v>
      </c>
      <c r="T1788" t="s">
        <v>43</v>
      </c>
      <c r="U1788">
        <v>25</v>
      </c>
      <c r="V1788" t="s">
        <v>90</v>
      </c>
      <c r="W1788">
        <v>3</v>
      </c>
      <c r="X1788" t="s">
        <v>86</v>
      </c>
    </row>
    <row r="1789" spans="1:24">
      <c r="A1789">
        <v>34594</v>
      </c>
      <c r="B1789" t="s">
        <v>980</v>
      </c>
      <c r="C1789" s="1">
        <v>45351.668032407404</v>
      </c>
      <c r="D1789" s="1">
        <v>45351.676481481481</v>
      </c>
      <c r="E1789" s="3">
        <v>9.0277777777777769E-3</v>
      </c>
      <c r="F1789">
        <v>95</v>
      </c>
      <c r="G1789" t="s">
        <v>599</v>
      </c>
      <c r="H1789">
        <v>80</v>
      </c>
      <c r="I1789" t="s">
        <v>123</v>
      </c>
      <c r="J1789">
        <v>95</v>
      </c>
      <c r="K1789" t="s">
        <v>599</v>
      </c>
      <c r="L1789">
        <v>23</v>
      </c>
      <c r="M1789" t="s">
        <v>121</v>
      </c>
      <c r="N1789" s="4" t="str">
        <f>IF(consolidado[[#This Row],[tempo]]&gt;consolidado[[#This Row],[prioridade_horas]],"Fora do prazo","Dentro do prazo estimado")</f>
        <v>Dentro do prazo estimado</v>
      </c>
      <c r="O1789" s="3">
        <v>0.33333333333333331</v>
      </c>
      <c r="P1789" t="s">
        <v>38</v>
      </c>
      <c r="Q1789">
        <v>3</v>
      </c>
      <c r="R1789" t="s">
        <v>33</v>
      </c>
      <c r="S1789">
        <v>23</v>
      </c>
      <c r="T1789" t="s">
        <v>121</v>
      </c>
      <c r="U1789">
        <v>56</v>
      </c>
      <c r="V1789" t="s">
        <v>40</v>
      </c>
      <c r="W1789">
        <v>5</v>
      </c>
      <c r="X1789" t="s">
        <v>41</v>
      </c>
    </row>
    <row r="1790" spans="1:24">
      <c r="A1790">
        <v>34595</v>
      </c>
      <c r="B1790" t="s">
        <v>1210</v>
      </c>
      <c r="C1790" s="1">
        <v>45351.676226851851</v>
      </c>
      <c r="D1790" s="1">
        <v>45427.600138888891</v>
      </c>
      <c r="E1790" s="3">
        <v>20.211805555555557</v>
      </c>
      <c r="F1790">
        <v>103</v>
      </c>
      <c r="G1790" t="s">
        <v>89</v>
      </c>
      <c r="H1790">
        <v>45</v>
      </c>
      <c r="I1790" t="s">
        <v>156</v>
      </c>
      <c r="J1790">
        <v>0</v>
      </c>
      <c r="K1790" t="s">
        <v>55</v>
      </c>
      <c r="L1790">
        <v>10</v>
      </c>
      <c r="M1790" t="s">
        <v>143</v>
      </c>
      <c r="N1790" s="4" t="str">
        <f>IF(consolidado[[#This Row],[tempo]]&gt;consolidado[[#This Row],[prioridade_horas]],"Fora do prazo","Dentro do prazo estimado")</f>
        <v>Fora do prazo</v>
      </c>
      <c r="O1790" s="3">
        <v>1</v>
      </c>
      <c r="P1790" t="s">
        <v>27</v>
      </c>
      <c r="Q1790">
        <v>3</v>
      </c>
      <c r="R1790" t="s">
        <v>33</v>
      </c>
      <c r="S1790">
        <v>10</v>
      </c>
      <c r="T1790" t="s">
        <v>143</v>
      </c>
      <c r="U1790">
        <v>1</v>
      </c>
      <c r="V1790" t="s">
        <v>113</v>
      </c>
      <c r="W1790">
        <v>5</v>
      </c>
      <c r="X1790" t="s">
        <v>41</v>
      </c>
    </row>
    <row r="1791" spans="1:24">
      <c r="A1791">
        <v>34596</v>
      </c>
      <c r="B1791" t="s">
        <v>1211</v>
      </c>
      <c r="C1791" s="1">
        <v>45351.682858796295</v>
      </c>
      <c r="D1791" s="1">
        <v>45357.649305555555</v>
      </c>
      <c r="E1791" s="3">
        <v>1.4694444444444446</v>
      </c>
      <c r="F1791">
        <v>103</v>
      </c>
      <c r="G1791" t="s">
        <v>89</v>
      </c>
      <c r="H1791">
        <v>45</v>
      </c>
      <c r="I1791" t="s">
        <v>156</v>
      </c>
      <c r="J1791">
        <v>0</v>
      </c>
      <c r="K1791" t="s">
        <v>55</v>
      </c>
      <c r="L1791">
        <v>10</v>
      </c>
      <c r="M1791" t="s">
        <v>143</v>
      </c>
      <c r="N1791" s="4" t="str">
        <f>IF(consolidado[[#This Row],[tempo]]&gt;consolidado[[#This Row],[prioridade_horas]],"Fora do prazo","Dentro do prazo estimado")</f>
        <v>Fora do prazo</v>
      </c>
      <c r="O1791" s="3">
        <v>1</v>
      </c>
      <c r="P1791" t="s">
        <v>27</v>
      </c>
      <c r="Q1791">
        <v>3</v>
      </c>
      <c r="R1791" t="s">
        <v>33</v>
      </c>
      <c r="S1791">
        <v>10</v>
      </c>
      <c r="T1791" t="s">
        <v>143</v>
      </c>
      <c r="U1791">
        <v>1</v>
      </c>
      <c r="V1791" t="s">
        <v>113</v>
      </c>
      <c r="W1791">
        <v>5</v>
      </c>
      <c r="X1791" t="s">
        <v>41</v>
      </c>
    </row>
    <row r="1792" spans="1:24">
      <c r="A1792">
        <v>34597</v>
      </c>
      <c r="B1792" t="s">
        <v>1212</v>
      </c>
      <c r="C1792" s="1">
        <v>45351.695532407408</v>
      </c>
      <c r="D1792" s="1">
        <v>45357.370266203703</v>
      </c>
      <c r="E1792" s="3">
        <v>1.1777777777777778</v>
      </c>
      <c r="F1792">
        <v>34</v>
      </c>
      <c r="G1792" t="s">
        <v>25</v>
      </c>
      <c r="H1792">
        <v>106</v>
      </c>
      <c r="I1792" t="s">
        <v>64</v>
      </c>
      <c r="J1792">
        <v>106</v>
      </c>
      <c r="K1792" t="s">
        <v>64</v>
      </c>
      <c r="L1792">
        <v>6</v>
      </c>
      <c r="M1792" t="s">
        <v>118</v>
      </c>
      <c r="N1792" s="4" t="str">
        <f>IF(consolidado[[#This Row],[tempo]]&gt;consolidado[[#This Row],[prioridade_horas]],"Fora do prazo","Dentro do prazo estimado")</f>
        <v>Fora do prazo</v>
      </c>
      <c r="O1792" s="3">
        <v>1</v>
      </c>
      <c r="P1792" t="s">
        <v>27</v>
      </c>
      <c r="Q1792">
        <v>3</v>
      </c>
      <c r="R1792" t="s">
        <v>33</v>
      </c>
      <c r="S1792">
        <v>6</v>
      </c>
      <c r="T1792" t="s">
        <v>118</v>
      </c>
      <c r="U1792">
        <v>6</v>
      </c>
      <c r="V1792" t="s">
        <v>29</v>
      </c>
      <c r="W1792">
        <v>4</v>
      </c>
      <c r="X1792" t="s">
        <v>30</v>
      </c>
    </row>
    <row r="1793" spans="1:24">
      <c r="A1793">
        <v>34598</v>
      </c>
      <c r="B1793" t="s">
        <v>31</v>
      </c>
      <c r="C1793" s="1">
        <v>45351.708773148152</v>
      </c>
      <c r="D1793" s="1">
        <v>45359.484976851854</v>
      </c>
      <c r="E1793" s="3">
        <v>2.0305555555555554</v>
      </c>
      <c r="F1793">
        <v>34</v>
      </c>
      <c r="G1793" t="s">
        <v>25</v>
      </c>
      <c r="H1793">
        <v>19</v>
      </c>
      <c r="I1793" t="s">
        <v>91</v>
      </c>
      <c r="J1793">
        <v>19</v>
      </c>
      <c r="K1793" t="s">
        <v>91</v>
      </c>
      <c r="L1793">
        <v>5</v>
      </c>
      <c r="M1793" t="s">
        <v>92</v>
      </c>
      <c r="N1793" s="4" t="str">
        <f>IF(consolidado[[#This Row],[tempo]]&gt;consolidado[[#This Row],[prioridade_horas]],"Fora do prazo","Dentro do prazo estimado")</f>
        <v>Fora do prazo</v>
      </c>
      <c r="O1793" s="3">
        <v>1</v>
      </c>
      <c r="P1793" t="s">
        <v>27</v>
      </c>
      <c r="Q1793">
        <v>6</v>
      </c>
      <c r="R1793" t="s">
        <v>28</v>
      </c>
      <c r="S1793">
        <v>5</v>
      </c>
      <c r="T1793" t="s">
        <v>92</v>
      </c>
      <c r="U1793">
        <v>28</v>
      </c>
      <c r="V1793" t="s">
        <v>34</v>
      </c>
      <c r="W1793">
        <v>4</v>
      </c>
      <c r="X1793" t="s">
        <v>30</v>
      </c>
    </row>
    <row r="1794" spans="1:24">
      <c r="A1794">
        <v>34599</v>
      </c>
      <c r="B1794" t="s">
        <v>746</v>
      </c>
      <c r="C1794" s="1">
        <v>45351.716631944444</v>
      </c>
      <c r="D1794" s="1">
        <v>45351.722916666666</v>
      </c>
      <c r="E1794" s="3">
        <v>6.9444444444444441E-3</v>
      </c>
      <c r="F1794">
        <v>34</v>
      </c>
      <c r="G1794" t="s">
        <v>25</v>
      </c>
      <c r="H1794">
        <v>34</v>
      </c>
      <c r="I1794" t="s">
        <v>25</v>
      </c>
      <c r="J1794">
        <v>34</v>
      </c>
      <c r="K1794" t="s">
        <v>25</v>
      </c>
      <c r="L1794">
        <v>3</v>
      </c>
      <c r="M1794" t="s">
        <v>26</v>
      </c>
      <c r="N1794" s="4" t="str">
        <f>IF(consolidado[[#This Row],[tempo]]&gt;consolidado[[#This Row],[prioridade_horas]],"Fora do prazo","Dentro do prazo estimado")</f>
        <v>Dentro do prazo estimado</v>
      </c>
      <c r="O1794" s="3">
        <v>1</v>
      </c>
      <c r="P1794" t="s">
        <v>27</v>
      </c>
      <c r="Q1794">
        <v>3</v>
      </c>
      <c r="R1794" t="s">
        <v>33</v>
      </c>
      <c r="S1794">
        <v>3</v>
      </c>
      <c r="T1794" t="s">
        <v>26</v>
      </c>
      <c r="U1794">
        <v>120</v>
      </c>
      <c r="V1794" t="s">
        <v>747</v>
      </c>
      <c r="W1794">
        <v>4</v>
      </c>
      <c r="X1794" t="s">
        <v>30</v>
      </c>
    </row>
    <row r="1795" spans="1:24">
      <c r="A1795">
        <v>34600</v>
      </c>
      <c r="B1795" t="s">
        <v>1213</v>
      </c>
      <c r="C1795" s="1">
        <v>45352.37703703704</v>
      </c>
      <c r="D1795" s="1">
        <v>45372.390960648147</v>
      </c>
      <c r="E1795" s="3">
        <v>5.2736111111111112</v>
      </c>
      <c r="F1795">
        <v>29</v>
      </c>
      <c r="G1795" t="s">
        <v>36</v>
      </c>
      <c r="H1795">
        <v>71</v>
      </c>
      <c r="I1795" t="s">
        <v>361</v>
      </c>
      <c r="J1795">
        <v>0</v>
      </c>
      <c r="K1795" t="s">
        <v>55</v>
      </c>
      <c r="L1795">
        <v>11</v>
      </c>
      <c r="M1795" t="s">
        <v>37</v>
      </c>
      <c r="N1795" s="4" t="str">
        <f>IF(consolidado[[#This Row],[tempo]]&gt;consolidado[[#This Row],[prioridade_horas]],"Fora do prazo","Dentro do prazo estimado")</f>
        <v>Fora do prazo</v>
      </c>
      <c r="O1795" s="3">
        <v>1</v>
      </c>
      <c r="P1795" t="s">
        <v>27</v>
      </c>
      <c r="Q1795">
        <v>3</v>
      </c>
      <c r="R1795" t="s">
        <v>33</v>
      </c>
      <c r="S1795">
        <v>27</v>
      </c>
      <c r="T1795" t="s">
        <v>59</v>
      </c>
      <c r="U1795">
        <v>99</v>
      </c>
      <c r="V1795" t="s">
        <v>74</v>
      </c>
      <c r="W1795">
        <v>5</v>
      </c>
      <c r="X1795" t="s">
        <v>41</v>
      </c>
    </row>
    <row r="1796" spans="1:24">
      <c r="A1796">
        <v>34601</v>
      </c>
      <c r="B1796" t="s">
        <v>1214</v>
      </c>
      <c r="C1796" s="1">
        <v>45352.383692129632</v>
      </c>
      <c r="D1796" s="1">
        <v>45363.570474537039</v>
      </c>
      <c r="E1796" s="3">
        <v>2.8166666666666669</v>
      </c>
      <c r="F1796">
        <v>91</v>
      </c>
      <c r="G1796" t="s">
        <v>237</v>
      </c>
      <c r="H1796">
        <v>31</v>
      </c>
      <c r="I1796" t="s">
        <v>54</v>
      </c>
      <c r="J1796">
        <v>91</v>
      </c>
      <c r="K1796" t="s">
        <v>237</v>
      </c>
      <c r="L1796">
        <v>1</v>
      </c>
      <c r="M1796" t="s">
        <v>66</v>
      </c>
      <c r="N1796" s="4" t="str">
        <f>IF(consolidado[[#This Row],[tempo]]&gt;consolidado[[#This Row],[prioridade_horas]],"Fora do prazo","Dentro do prazo estimado")</f>
        <v>Fora do prazo</v>
      </c>
      <c r="O1796" s="3">
        <v>0.66666666666666663</v>
      </c>
      <c r="P1796" t="s">
        <v>70</v>
      </c>
      <c r="Q1796">
        <v>3</v>
      </c>
      <c r="R1796" t="s">
        <v>33</v>
      </c>
      <c r="S1796">
        <v>11</v>
      </c>
      <c r="T1796" t="s">
        <v>37</v>
      </c>
      <c r="U1796">
        <v>33</v>
      </c>
      <c r="V1796" t="s">
        <v>354</v>
      </c>
      <c r="W1796">
        <v>5</v>
      </c>
      <c r="X1796" t="s">
        <v>41</v>
      </c>
    </row>
    <row r="1797" spans="1:24">
      <c r="A1797">
        <v>34602</v>
      </c>
      <c r="B1797" t="s">
        <v>144</v>
      </c>
      <c r="C1797" s="1">
        <v>45352.390879629631</v>
      </c>
      <c r="D1797" s="1">
        <v>45356.461296296293</v>
      </c>
      <c r="E1797" s="3">
        <v>0.82222222222222219</v>
      </c>
      <c r="F1797">
        <v>102</v>
      </c>
      <c r="G1797" t="s">
        <v>46</v>
      </c>
      <c r="H1797">
        <v>102</v>
      </c>
      <c r="I1797" t="s">
        <v>46</v>
      </c>
      <c r="J1797">
        <v>102</v>
      </c>
      <c r="K1797" t="s">
        <v>46</v>
      </c>
      <c r="L1797">
        <v>1</v>
      </c>
      <c r="M1797" t="s">
        <v>66</v>
      </c>
      <c r="N1797" s="4" t="str">
        <f>IF(consolidado[[#This Row],[tempo]]&gt;consolidado[[#This Row],[prioridade_horas]],"Fora do prazo","Dentro do prazo estimado")</f>
        <v>Fora do prazo</v>
      </c>
      <c r="O1797" s="3">
        <v>0.33333333333333331</v>
      </c>
      <c r="P1797" t="s">
        <v>38</v>
      </c>
      <c r="Q1797">
        <v>3</v>
      </c>
      <c r="R1797" t="s">
        <v>33</v>
      </c>
      <c r="S1797">
        <v>1</v>
      </c>
      <c r="T1797" t="s">
        <v>66</v>
      </c>
      <c r="U1797">
        <v>73</v>
      </c>
      <c r="V1797" t="s">
        <v>144</v>
      </c>
      <c r="W1797">
        <v>5</v>
      </c>
      <c r="X1797" t="s">
        <v>41</v>
      </c>
    </row>
    <row r="1798" spans="1:24">
      <c r="A1798">
        <v>34603</v>
      </c>
      <c r="B1798" t="s">
        <v>144</v>
      </c>
      <c r="C1798" s="1">
        <v>45352.392557870371</v>
      </c>
      <c r="D1798" s="1">
        <v>45371.68173611111</v>
      </c>
      <c r="E1798" s="3">
        <v>5.1729166666666666</v>
      </c>
      <c r="F1798">
        <v>102</v>
      </c>
      <c r="G1798" t="s">
        <v>46</v>
      </c>
      <c r="H1798">
        <v>102</v>
      </c>
      <c r="I1798" t="s">
        <v>46</v>
      </c>
      <c r="J1798">
        <v>102</v>
      </c>
      <c r="K1798" t="s">
        <v>46</v>
      </c>
      <c r="L1798">
        <v>1</v>
      </c>
      <c r="M1798" t="s">
        <v>66</v>
      </c>
      <c r="N1798" s="4" t="str">
        <f>IF(consolidado[[#This Row],[tempo]]&gt;consolidado[[#This Row],[prioridade_horas]],"Fora do prazo","Dentro do prazo estimado")</f>
        <v>Fora do prazo</v>
      </c>
      <c r="O1798" s="3">
        <v>0.33333333333333331</v>
      </c>
      <c r="P1798" t="s">
        <v>38</v>
      </c>
      <c r="Q1798">
        <v>3</v>
      </c>
      <c r="R1798" t="s">
        <v>33</v>
      </c>
      <c r="S1798">
        <v>1</v>
      </c>
      <c r="T1798" t="s">
        <v>66</v>
      </c>
      <c r="U1798">
        <v>73</v>
      </c>
      <c r="V1798" t="s">
        <v>144</v>
      </c>
      <c r="W1798">
        <v>4</v>
      </c>
      <c r="X1798" t="s">
        <v>30</v>
      </c>
    </row>
    <row r="1799" spans="1:24">
      <c r="A1799">
        <v>34604</v>
      </c>
      <c r="B1799" t="s">
        <v>76</v>
      </c>
      <c r="C1799" s="1">
        <v>45352.402824074074</v>
      </c>
      <c r="D1799" s="1">
        <v>45369.569965277777</v>
      </c>
      <c r="E1799" s="3">
        <v>4.2993055555555557</v>
      </c>
      <c r="F1799">
        <v>69</v>
      </c>
      <c r="G1799" t="s">
        <v>65</v>
      </c>
      <c r="H1799">
        <v>52</v>
      </c>
      <c r="I1799" t="s">
        <v>77</v>
      </c>
      <c r="J1799">
        <v>69</v>
      </c>
      <c r="K1799" t="s">
        <v>65</v>
      </c>
      <c r="L1799">
        <v>2</v>
      </c>
      <c r="M1799" t="s">
        <v>47</v>
      </c>
      <c r="N1799" s="4" t="str">
        <f>IF(consolidado[[#This Row],[tempo]]&gt;consolidado[[#This Row],[prioridade_horas]],"Fora do prazo","Dentro do prazo estimado")</f>
        <v>Fora do prazo</v>
      </c>
      <c r="O1799" s="3">
        <v>0.33333333333333331</v>
      </c>
      <c r="P1799" t="s">
        <v>38</v>
      </c>
      <c r="Q1799">
        <v>3</v>
      </c>
      <c r="R1799" t="s">
        <v>33</v>
      </c>
      <c r="S1799">
        <v>26</v>
      </c>
      <c r="T1799" t="s">
        <v>78</v>
      </c>
      <c r="U1799">
        <v>6</v>
      </c>
      <c r="V1799" t="s">
        <v>29</v>
      </c>
      <c r="W1799">
        <v>5</v>
      </c>
      <c r="X1799" t="s">
        <v>41</v>
      </c>
    </row>
    <row r="1800" spans="1:24">
      <c r="A1800">
        <v>34605</v>
      </c>
      <c r="B1800" t="s">
        <v>126</v>
      </c>
      <c r="C1800" s="1">
        <v>45352.449918981481</v>
      </c>
      <c r="D1800" s="1">
        <v>45352.453101851854</v>
      </c>
      <c r="E1800" s="3">
        <v>3.472222222222222E-3</v>
      </c>
      <c r="F1800">
        <v>55</v>
      </c>
      <c r="G1800" t="s">
        <v>127</v>
      </c>
      <c r="H1800">
        <v>25</v>
      </c>
      <c r="I1800" t="s">
        <v>109</v>
      </c>
      <c r="J1800">
        <v>55</v>
      </c>
      <c r="K1800" t="s">
        <v>127</v>
      </c>
      <c r="L1800">
        <v>11</v>
      </c>
      <c r="M1800" t="s">
        <v>37</v>
      </c>
      <c r="N1800" s="4" t="str">
        <f>IF(consolidado[[#This Row],[tempo]]&gt;consolidado[[#This Row],[prioridade_horas]],"Fora do prazo","Dentro do prazo estimado")</f>
        <v>Dentro do prazo estimado</v>
      </c>
      <c r="O1800" s="3">
        <v>0.33333333333333331</v>
      </c>
      <c r="P1800" t="s">
        <v>38</v>
      </c>
      <c r="Q1800">
        <v>3</v>
      </c>
      <c r="R1800" t="s">
        <v>33</v>
      </c>
      <c r="S1800">
        <v>11</v>
      </c>
      <c r="T1800" t="s">
        <v>37</v>
      </c>
      <c r="U1800">
        <v>56</v>
      </c>
      <c r="V1800" t="s">
        <v>40</v>
      </c>
      <c r="W1800">
        <v>5</v>
      </c>
      <c r="X1800" t="s">
        <v>41</v>
      </c>
    </row>
    <row r="1801" spans="1:24">
      <c r="A1801">
        <v>34606</v>
      </c>
      <c r="B1801" t="s">
        <v>1215</v>
      </c>
      <c r="C1801" s="1">
        <v>45352.469467592593</v>
      </c>
      <c r="D1801" s="1">
        <v>45352.675011574072</v>
      </c>
      <c r="E1801" s="3">
        <v>0.20555555555555555</v>
      </c>
      <c r="F1801">
        <v>98</v>
      </c>
      <c r="G1801" t="s">
        <v>69</v>
      </c>
      <c r="H1801">
        <v>99</v>
      </c>
      <c r="I1801" t="s">
        <v>73</v>
      </c>
      <c r="J1801">
        <v>98</v>
      </c>
      <c r="K1801" t="s">
        <v>69</v>
      </c>
      <c r="L1801">
        <v>16</v>
      </c>
      <c r="M1801" t="s">
        <v>43</v>
      </c>
      <c r="N1801" s="4" t="str">
        <f>IF(consolidado[[#This Row],[tempo]]&gt;consolidado[[#This Row],[prioridade_horas]],"Fora do prazo","Dentro do prazo estimado")</f>
        <v>Dentro do prazo estimado</v>
      </c>
      <c r="O1801" s="3">
        <v>0.66666666666666663</v>
      </c>
      <c r="P1801" t="s">
        <v>70</v>
      </c>
      <c r="Q1801">
        <v>3</v>
      </c>
      <c r="R1801" t="s">
        <v>33</v>
      </c>
      <c r="S1801">
        <v>16</v>
      </c>
      <c r="T1801" t="s">
        <v>43</v>
      </c>
      <c r="U1801">
        <v>56</v>
      </c>
      <c r="V1801" t="s">
        <v>40</v>
      </c>
      <c r="W1801">
        <v>5</v>
      </c>
      <c r="X1801" t="s">
        <v>41</v>
      </c>
    </row>
    <row r="1802" spans="1:24">
      <c r="A1802">
        <v>34607</v>
      </c>
      <c r="B1802" t="s">
        <v>1216</v>
      </c>
      <c r="C1802" s="1">
        <v>45352.470543981479</v>
      </c>
      <c r="D1802" s="1">
        <v>45352.63422453704</v>
      </c>
      <c r="E1802" s="3">
        <v>0.16388888888888889</v>
      </c>
      <c r="F1802">
        <v>98</v>
      </c>
      <c r="G1802" t="s">
        <v>69</v>
      </c>
      <c r="H1802">
        <v>29</v>
      </c>
      <c r="I1802" t="s">
        <v>36</v>
      </c>
      <c r="J1802">
        <v>29</v>
      </c>
      <c r="K1802" t="s">
        <v>36</v>
      </c>
      <c r="L1802">
        <v>11</v>
      </c>
      <c r="M1802" t="s">
        <v>37</v>
      </c>
      <c r="N1802" s="4" t="str">
        <f>IF(consolidado[[#This Row],[tempo]]&gt;consolidado[[#This Row],[prioridade_horas]],"Fora do prazo","Dentro do prazo estimado")</f>
        <v>Dentro do prazo estimado</v>
      </c>
      <c r="O1802" s="3">
        <v>0.66666666666666663</v>
      </c>
      <c r="P1802" t="s">
        <v>70</v>
      </c>
      <c r="Q1802">
        <v>3</v>
      </c>
      <c r="R1802" t="s">
        <v>33</v>
      </c>
      <c r="S1802">
        <v>11</v>
      </c>
      <c r="T1802" t="s">
        <v>37</v>
      </c>
      <c r="U1802">
        <v>15</v>
      </c>
      <c r="V1802" t="s">
        <v>37</v>
      </c>
      <c r="W1802">
        <v>5</v>
      </c>
      <c r="X1802" t="s">
        <v>41</v>
      </c>
    </row>
    <row r="1803" spans="1:24">
      <c r="A1803">
        <v>34608</v>
      </c>
      <c r="B1803" t="s">
        <v>404</v>
      </c>
      <c r="C1803" s="1">
        <v>45352.490335648145</v>
      </c>
      <c r="D1803" s="1">
        <v>45352.609560185185</v>
      </c>
      <c r="E1803" s="3">
        <v>0.11874999999999999</v>
      </c>
      <c r="F1803">
        <v>58</v>
      </c>
      <c r="G1803" t="s">
        <v>53</v>
      </c>
      <c r="H1803">
        <v>58</v>
      </c>
      <c r="I1803" t="s">
        <v>53</v>
      </c>
      <c r="J1803">
        <v>0</v>
      </c>
      <c r="K1803" t="s">
        <v>55</v>
      </c>
      <c r="L1803">
        <v>16</v>
      </c>
      <c r="M1803" t="s">
        <v>43</v>
      </c>
      <c r="N1803" s="4" t="str">
        <f>IF(consolidado[[#This Row],[tempo]]&gt;consolidado[[#This Row],[prioridade_horas]],"Fora do prazo","Dentro do prazo estimado")</f>
        <v>Dentro do prazo estimado</v>
      </c>
      <c r="O1803" s="3">
        <v>0.33333333333333331</v>
      </c>
      <c r="P1803" t="s">
        <v>38</v>
      </c>
      <c r="Q1803">
        <v>3</v>
      </c>
      <c r="R1803" t="s">
        <v>33</v>
      </c>
      <c r="S1803">
        <v>13</v>
      </c>
      <c r="T1803" t="s">
        <v>60</v>
      </c>
      <c r="U1803">
        <v>56</v>
      </c>
      <c r="V1803" t="s">
        <v>40</v>
      </c>
      <c r="W1803">
        <v>5</v>
      </c>
      <c r="X1803" t="s">
        <v>41</v>
      </c>
    </row>
    <row r="1804" spans="1:24">
      <c r="A1804">
        <v>34609</v>
      </c>
      <c r="B1804" t="s">
        <v>1217</v>
      </c>
      <c r="C1804" s="1">
        <v>45352.494317129633</v>
      </c>
      <c r="D1804" s="1">
        <v>45357.650347222225</v>
      </c>
      <c r="E1804" s="3">
        <v>1.2833333333333334</v>
      </c>
      <c r="F1804">
        <v>29</v>
      </c>
      <c r="G1804" t="s">
        <v>36</v>
      </c>
      <c r="H1804">
        <v>49</v>
      </c>
      <c r="I1804" t="s">
        <v>42</v>
      </c>
      <c r="J1804">
        <v>29</v>
      </c>
      <c r="K1804" t="s">
        <v>36</v>
      </c>
      <c r="L1804">
        <v>11</v>
      </c>
      <c r="M1804" t="s">
        <v>37</v>
      </c>
      <c r="N1804" s="4" t="str">
        <f>IF(consolidado[[#This Row],[tempo]]&gt;consolidado[[#This Row],[prioridade_horas]],"Fora do prazo","Dentro do prazo estimado")</f>
        <v>Fora do prazo</v>
      </c>
      <c r="O1804" s="3">
        <v>0.33333333333333331</v>
      </c>
      <c r="P1804" t="s">
        <v>38</v>
      </c>
      <c r="Q1804">
        <v>3</v>
      </c>
      <c r="R1804" t="s">
        <v>33</v>
      </c>
      <c r="S1804">
        <v>16</v>
      </c>
      <c r="T1804" t="s">
        <v>43</v>
      </c>
      <c r="U1804">
        <v>15</v>
      </c>
      <c r="V1804" t="s">
        <v>37</v>
      </c>
      <c r="W1804">
        <v>5</v>
      </c>
      <c r="X1804" t="s">
        <v>41</v>
      </c>
    </row>
    <row r="1805" spans="1:24">
      <c r="A1805">
        <v>34610</v>
      </c>
      <c r="B1805" t="s">
        <v>1218</v>
      </c>
      <c r="C1805" s="1">
        <v>45352.497835648152</v>
      </c>
      <c r="D1805" s="1">
        <v>45358.397118055553</v>
      </c>
      <c r="E1805" s="3">
        <v>1.4020833333333333</v>
      </c>
      <c r="F1805">
        <v>33</v>
      </c>
      <c r="G1805" t="s">
        <v>57</v>
      </c>
      <c r="H1805">
        <v>25</v>
      </c>
      <c r="I1805" t="s">
        <v>109</v>
      </c>
      <c r="J1805">
        <v>33</v>
      </c>
      <c r="K1805" t="s">
        <v>57</v>
      </c>
      <c r="L1805">
        <v>12</v>
      </c>
      <c r="M1805" t="s">
        <v>83</v>
      </c>
      <c r="N1805" s="4" t="str">
        <f>IF(consolidado[[#This Row],[tempo]]&gt;consolidado[[#This Row],[prioridade_horas]],"Fora do prazo","Dentro do prazo estimado")</f>
        <v>Fora do prazo</v>
      </c>
      <c r="O1805" s="3">
        <v>0.33333333333333331</v>
      </c>
      <c r="P1805" t="s">
        <v>38</v>
      </c>
      <c r="Q1805">
        <v>3</v>
      </c>
      <c r="R1805" t="s">
        <v>33</v>
      </c>
      <c r="S1805">
        <v>11</v>
      </c>
      <c r="T1805" t="s">
        <v>37</v>
      </c>
      <c r="U1805">
        <v>56</v>
      </c>
      <c r="V1805" t="s">
        <v>40</v>
      </c>
      <c r="W1805">
        <v>5</v>
      </c>
      <c r="X1805" t="s">
        <v>41</v>
      </c>
    </row>
    <row r="1806" spans="1:24">
      <c r="A1806">
        <v>34611</v>
      </c>
      <c r="B1806" t="s">
        <v>733</v>
      </c>
      <c r="C1806" s="1">
        <v>45352.498900462961</v>
      </c>
      <c r="D1806" s="1">
        <v>45352.561493055553</v>
      </c>
      <c r="E1806" s="3">
        <v>6.25E-2</v>
      </c>
      <c r="F1806">
        <v>103</v>
      </c>
      <c r="G1806" t="s">
        <v>89</v>
      </c>
      <c r="H1806">
        <v>52</v>
      </c>
      <c r="I1806" t="s">
        <v>77</v>
      </c>
      <c r="J1806">
        <v>0</v>
      </c>
      <c r="K1806" t="s">
        <v>55</v>
      </c>
      <c r="L1806">
        <v>13</v>
      </c>
      <c r="M1806" t="s">
        <v>60</v>
      </c>
      <c r="N1806" s="4" t="str">
        <f>IF(consolidado[[#This Row],[tempo]]&gt;consolidado[[#This Row],[prioridade_horas]],"Fora do prazo","Dentro do prazo estimado")</f>
        <v>Dentro do prazo estimado</v>
      </c>
      <c r="O1806" s="3">
        <v>1</v>
      </c>
      <c r="P1806" t="s">
        <v>27</v>
      </c>
      <c r="Q1806">
        <v>3</v>
      </c>
      <c r="R1806" t="s">
        <v>33</v>
      </c>
      <c r="S1806">
        <v>16</v>
      </c>
      <c r="T1806" t="s">
        <v>43</v>
      </c>
      <c r="U1806">
        <v>25</v>
      </c>
      <c r="V1806" t="s">
        <v>90</v>
      </c>
      <c r="W1806">
        <v>5</v>
      </c>
      <c r="X1806" t="s">
        <v>41</v>
      </c>
    </row>
    <row r="1807" spans="1:24">
      <c r="A1807">
        <v>34612</v>
      </c>
      <c r="B1807" t="s">
        <v>1095</v>
      </c>
      <c r="C1807" s="1">
        <v>45352.517557870371</v>
      </c>
      <c r="D1807" s="1">
        <v>45364.381886574076</v>
      </c>
      <c r="E1807" s="3">
        <v>2.8694444444444445</v>
      </c>
      <c r="F1807">
        <v>38</v>
      </c>
      <c r="G1807" t="s">
        <v>117</v>
      </c>
      <c r="H1807">
        <v>103</v>
      </c>
      <c r="I1807" t="s">
        <v>89</v>
      </c>
      <c r="J1807">
        <v>38</v>
      </c>
      <c r="K1807" t="s">
        <v>117</v>
      </c>
      <c r="L1807">
        <v>21</v>
      </c>
      <c r="M1807" t="s">
        <v>265</v>
      </c>
      <c r="N1807" s="4" t="str">
        <f>IF(consolidado[[#This Row],[tempo]]&gt;consolidado[[#This Row],[prioridade_horas]],"Fora do prazo","Dentro do prazo estimado")</f>
        <v>Fora do prazo</v>
      </c>
      <c r="O1807" s="3">
        <v>1</v>
      </c>
      <c r="P1807" t="s">
        <v>27</v>
      </c>
      <c r="Q1807">
        <v>3</v>
      </c>
      <c r="R1807" t="s">
        <v>33</v>
      </c>
      <c r="S1807">
        <v>6</v>
      </c>
      <c r="T1807" t="s">
        <v>118</v>
      </c>
      <c r="U1807">
        <v>26</v>
      </c>
      <c r="V1807" t="s">
        <v>48</v>
      </c>
      <c r="W1807">
        <v>5</v>
      </c>
      <c r="X1807" t="s">
        <v>41</v>
      </c>
    </row>
    <row r="1808" spans="1:24">
      <c r="A1808">
        <v>34613</v>
      </c>
      <c r="B1808" t="s">
        <v>1219</v>
      </c>
      <c r="C1808" s="1">
        <v>45352.528784722221</v>
      </c>
      <c r="D1808" s="1">
        <v>45357.625868055555</v>
      </c>
      <c r="E1808" s="3">
        <v>1.2243055555555555</v>
      </c>
      <c r="F1808">
        <v>29</v>
      </c>
      <c r="G1808" t="s">
        <v>36</v>
      </c>
      <c r="H1808">
        <v>49</v>
      </c>
      <c r="I1808" t="s">
        <v>42</v>
      </c>
      <c r="J1808">
        <v>29</v>
      </c>
      <c r="K1808" t="s">
        <v>36</v>
      </c>
      <c r="L1808">
        <v>11</v>
      </c>
      <c r="M1808" t="s">
        <v>37</v>
      </c>
      <c r="N1808" s="4" t="str">
        <f>IF(consolidado[[#This Row],[tempo]]&gt;consolidado[[#This Row],[prioridade_horas]],"Fora do prazo","Dentro do prazo estimado")</f>
        <v>Fora do prazo</v>
      </c>
      <c r="O1808" s="3">
        <v>0.33333333333333331</v>
      </c>
      <c r="P1808" t="s">
        <v>38</v>
      </c>
      <c r="Q1808">
        <v>3</v>
      </c>
      <c r="R1808" t="s">
        <v>33</v>
      </c>
      <c r="S1808">
        <v>16</v>
      </c>
      <c r="T1808" t="s">
        <v>43</v>
      </c>
      <c r="U1808">
        <v>56</v>
      </c>
      <c r="V1808" t="s">
        <v>40</v>
      </c>
      <c r="W1808">
        <v>5</v>
      </c>
      <c r="X1808" t="s">
        <v>41</v>
      </c>
    </row>
    <row r="1809" spans="1:24">
      <c r="A1809">
        <v>34614</v>
      </c>
      <c r="B1809" t="s">
        <v>1220</v>
      </c>
      <c r="C1809" s="1">
        <v>45352.531631944446</v>
      </c>
      <c r="D1809" s="1">
        <v>45352.638738425929</v>
      </c>
      <c r="E1809" s="3">
        <v>0.10694444444444444</v>
      </c>
      <c r="F1809">
        <v>68</v>
      </c>
      <c r="G1809" t="s">
        <v>264</v>
      </c>
      <c r="H1809">
        <v>52</v>
      </c>
      <c r="I1809" t="s">
        <v>77</v>
      </c>
      <c r="J1809">
        <v>68</v>
      </c>
      <c r="K1809" t="s">
        <v>264</v>
      </c>
      <c r="L1809">
        <v>13</v>
      </c>
      <c r="M1809" t="s">
        <v>60</v>
      </c>
      <c r="N1809" s="4" t="str">
        <f>IF(consolidado[[#This Row],[tempo]]&gt;consolidado[[#This Row],[prioridade_horas]],"Fora do prazo","Dentro do prazo estimado")</f>
        <v>Dentro do prazo estimado</v>
      </c>
      <c r="O1809" s="3">
        <v>1</v>
      </c>
      <c r="P1809" t="s">
        <v>27</v>
      </c>
      <c r="Q1809">
        <v>3</v>
      </c>
      <c r="R1809" t="s">
        <v>33</v>
      </c>
      <c r="S1809">
        <v>16</v>
      </c>
      <c r="T1809" t="s">
        <v>43</v>
      </c>
      <c r="U1809">
        <v>25</v>
      </c>
      <c r="V1809" t="s">
        <v>90</v>
      </c>
      <c r="W1809">
        <v>5</v>
      </c>
      <c r="X1809" t="s">
        <v>41</v>
      </c>
    </row>
    <row r="1810" spans="1:24">
      <c r="A1810">
        <v>34615</v>
      </c>
      <c r="B1810" t="s">
        <v>1221</v>
      </c>
      <c r="C1810" s="1">
        <v>45352.541354166664</v>
      </c>
      <c r="D1810" s="1">
        <v>45355.616585648146</v>
      </c>
      <c r="E1810" s="3">
        <v>0.45069444444444445</v>
      </c>
      <c r="F1810">
        <v>113</v>
      </c>
      <c r="G1810" t="s">
        <v>925</v>
      </c>
      <c r="H1810">
        <v>55</v>
      </c>
      <c r="I1810" t="s">
        <v>127</v>
      </c>
      <c r="J1810">
        <v>113</v>
      </c>
      <c r="K1810" t="s">
        <v>925</v>
      </c>
      <c r="L1810">
        <v>13</v>
      </c>
      <c r="M1810" t="s">
        <v>60</v>
      </c>
      <c r="N1810" s="4" t="str">
        <f>IF(consolidado[[#This Row],[tempo]]&gt;consolidado[[#This Row],[prioridade_horas]],"Fora do prazo","Dentro do prazo estimado")</f>
        <v>Fora do prazo</v>
      </c>
      <c r="O1810" s="3">
        <v>0.33333333333333331</v>
      </c>
      <c r="P1810" t="s">
        <v>38</v>
      </c>
      <c r="Q1810">
        <v>3</v>
      </c>
      <c r="R1810" t="s">
        <v>33</v>
      </c>
      <c r="S1810">
        <v>13</v>
      </c>
      <c r="T1810" t="s">
        <v>60</v>
      </c>
      <c r="U1810">
        <v>56</v>
      </c>
      <c r="V1810" t="s">
        <v>40</v>
      </c>
      <c r="W1810">
        <v>5</v>
      </c>
      <c r="X1810" t="s">
        <v>41</v>
      </c>
    </row>
    <row r="1811" spans="1:24">
      <c r="A1811">
        <v>34616</v>
      </c>
      <c r="B1811" t="s">
        <v>1222</v>
      </c>
      <c r="C1811" s="1">
        <v>45352.544386574074</v>
      </c>
      <c r="D1811" s="1">
        <v>45357.620324074072</v>
      </c>
      <c r="E1811" s="3">
        <v>1.2034722222222223</v>
      </c>
      <c r="F1811">
        <v>29</v>
      </c>
      <c r="G1811" t="s">
        <v>36</v>
      </c>
      <c r="H1811">
        <v>49</v>
      </c>
      <c r="I1811" t="s">
        <v>42</v>
      </c>
      <c r="J1811">
        <v>29</v>
      </c>
      <c r="K1811" t="s">
        <v>36</v>
      </c>
      <c r="L1811">
        <v>11</v>
      </c>
      <c r="M1811" t="s">
        <v>37</v>
      </c>
      <c r="N1811" s="4" t="str">
        <f>IF(consolidado[[#This Row],[tempo]]&gt;consolidado[[#This Row],[prioridade_horas]],"Fora do prazo","Dentro do prazo estimado")</f>
        <v>Fora do prazo</v>
      </c>
      <c r="O1811" s="3">
        <v>0.33333333333333331</v>
      </c>
      <c r="P1811" t="s">
        <v>38</v>
      </c>
      <c r="Q1811">
        <v>3</v>
      </c>
      <c r="R1811" t="s">
        <v>33</v>
      </c>
      <c r="S1811">
        <v>16</v>
      </c>
      <c r="T1811" t="s">
        <v>43</v>
      </c>
      <c r="U1811">
        <v>56</v>
      </c>
      <c r="V1811" t="s">
        <v>40</v>
      </c>
      <c r="W1811">
        <v>5</v>
      </c>
      <c r="X1811" t="s">
        <v>41</v>
      </c>
    </row>
    <row r="1812" spans="1:24">
      <c r="A1812">
        <v>34617</v>
      </c>
      <c r="B1812" t="s">
        <v>1223</v>
      </c>
      <c r="C1812" s="1">
        <v>45352.560925925929</v>
      </c>
      <c r="D1812" s="1">
        <v>45364.359791666669</v>
      </c>
      <c r="E1812" s="3">
        <v>2.8048611111111112</v>
      </c>
      <c r="F1812">
        <v>104</v>
      </c>
      <c r="G1812" t="s">
        <v>108</v>
      </c>
      <c r="H1812">
        <v>45</v>
      </c>
      <c r="I1812" t="s">
        <v>156</v>
      </c>
      <c r="J1812">
        <v>45</v>
      </c>
      <c r="K1812" t="s">
        <v>156</v>
      </c>
      <c r="L1812">
        <v>10</v>
      </c>
      <c r="M1812" t="s">
        <v>143</v>
      </c>
      <c r="N1812" s="4" t="str">
        <f>IF(consolidado[[#This Row],[tempo]]&gt;consolidado[[#This Row],[prioridade_horas]],"Fora do prazo","Dentro do prazo estimado")</f>
        <v>Fora do prazo</v>
      </c>
      <c r="O1812" s="3">
        <v>0.33333333333333331</v>
      </c>
      <c r="P1812" t="s">
        <v>38</v>
      </c>
      <c r="Q1812">
        <v>3</v>
      </c>
      <c r="R1812" t="s">
        <v>33</v>
      </c>
      <c r="S1812">
        <v>10</v>
      </c>
      <c r="T1812" t="s">
        <v>143</v>
      </c>
      <c r="U1812">
        <v>1</v>
      </c>
      <c r="V1812" t="s">
        <v>113</v>
      </c>
      <c r="W1812">
        <v>5</v>
      </c>
      <c r="X1812" t="s">
        <v>41</v>
      </c>
    </row>
    <row r="1813" spans="1:24">
      <c r="A1813">
        <v>34618</v>
      </c>
      <c r="B1813" t="s">
        <v>1224</v>
      </c>
      <c r="C1813" s="1">
        <v>45352.565474537034</v>
      </c>
      <c r="D1813" s="1">
        <v>45364.541134259256</v>
      </c>
      <c r="E1813" s="3">
        <v>2.9812500000000002</v>
      </c>
      <c r="F1813">
        <v>62</v>
      </c>
      <c r="G1813" t="s">
        <v>45</v>
      </c>
      <c r="H1813">
        <v>77</v>
      </c>
      <c r="I1813" t="s">
        <v>301</v>
      </c>
      <c r="J1813">
        <v>62</v>
      </c>
      <c r="K1813" t="s">
        <v>45</v>
      </c>
      <c r="L1813">
        <v>22</v>
      </c>
      <c r="M1813" t="s">
        <v>607</v>
      </c>
      <c r="N1813" s="4" t="str">
        <f>IF(consolidado[[#This Row],[tempo]]&gt;consolidado[[#This Row],[prioridade_horas]],"Fora do prazo","Dentro do prazo estimado")</f>
        <v>Fora do prazo</v>
      </c>
      <c r="O1813" s="3">
        <v>1</v>
      </c>
      <c r="P1813" t="s">
        <v>27</v>
      </c>
      <c r="Q1813">
        <v>6</v>
      </c>
      <c r="R1813" t="s">
        <v>28</v>
      </c>
      <c r="S1813">
        <v>22</v>
      </c>
      <c r="T1813" t="s">
        <v>607</v>
      </c>
      <c r="U1813">
        <v>37</v>
      </c>
      <c r="V1813" t="s">
        <v>415</v>
      </c>
      <c r="W1813">
        <v>5</v>
      </c>
      <c r="X1813" t="s">
        <v>41</v>
      </c>
    </row>
    <row r="1814" spans="1:24">
      <c r="A1814">
        <v>34619</v>
      </c>
      <c r="B1814" t="s">
        <v>31</v>
      </c>
      <c r="C1814" s="1">
        <v>45352.577256944445</v>
      </c>
      <c r="D1814" s="1">
        <v>45356.699884259258</v>
      </c>
      <c r="E1814" s="3">
        <v>0.87361111111111112</v>
      </c>
      <c r="F1814">
        <v>34</v>
      </c>
      <c r="G1814" t="s">
        <v>25</v>
      </c>
      <c r="H1814">
        <v>111</v>
      </c>
      <c r="I1814" t="s">
        <v>99</v>
      </c>
      <c r="J1814">
        <v>102</v>
      </c>
      <c r="K1814" t="s">
        <v>46</v>
      </c>
      <c r="L1814">
        <v>1</v>
      </c>
      <c r="M1814" t="s">
        <v>66</v>
      </c>
      <c r="N1814" s="4" t="str">
        <f>IF(consolidado[[#This Row],[tempo]]&gt;consolidado[[#This Row],[prioridade_horas]],"Fora do prazo","Dentro do prazo estimado")</f>
        <v>Dentro do prazo estimado</v>
      </c>
      <c r="O1814" s="3">
        <v>1</v>
      </c>
      <c r="P1814" t="s">
        <v>27</v>
      </c>
      <c r="Q1814">
        <v>3</v>
      </c>
      <c r="R1814" t="s">
        <v>33</v>
      </c>
      <c r="S1814">
        <v>1</v>
      </c>
      <c r="T1814" t="s">
        <v>66</v>
      </c>
      <c r="U1814">
        <v>28</v>
      </c>
      <c r="V1814" t="s">
        <v>34</v>
      </c>
      <c r="W1814">
        <v>4</v>
      </c>
      <c r="X1814" t="s">
        <v>30</v>
      </c>
    </row>
    <row r="1815" spans="1:24">
      <c r="A1815">
        <v>34620</v>
      </c>
      <c r="B1815" t="s">
        <v>1225</v>
      </c>
      <c r="C1815" s="1">
        <v>45352.581932870373</v>
      </c>
      <c r="D1815" s="1">
        <v>45355.695636574077</v>
      </c>
      <c r="E1815" s="3">
        <v>0.48958333333333331</v>
      </c>
      <c r="F1815">
        <v>62</v>
      </c>
      <c r="G1815" t="s">
        <v>45</v>
      </c>
      <c r="H1815">
        <v>62</v>
      </c>
      <c r="I1815" t="s">
        <v>45</v>
      </c>
      <c r="J1815">
        <v>62</v>
      </c>
      <c r="K1815" t="s">
        <v>45</v>
      </c>
      <c r="L1815">
        <v>2</v>
      </c>
      <c r="M1815" t="s">
        <v>47</v>
      </c>
      <c r="N1815" s="4" t="str">
        <f>IF(consolidado[[#This Row],[tempo]]&gt;consolidado[[#This Row],[prioridade_horas]],"Fora do prazo","Dentro do prazo estimado")</f>
        <v>Fora do prazo</v>
      </c>
      <c r="O1815" s="3">
        <v>0.33333333333333331</v>
      </c>
      <c r="P1815" t="s">
        <v>38</v>
      </c>
      <c r="Q1815">
        <v>3</v>
      </c>
      <c r="R1815" t="s">
        <v>33</v>
      </c>
      <c r="S1815">
        <v>2</v>
      </c>
      <c r="T1815" t="s">
        <v>47</v>
      </c>
      <c r="U1815">
        <v>37</v>
      </c>
      <c r="V1815" t="s">
        <v>415</v>
      </c>
      <c r="W1815">
        <v>5</v>
      </c>
      <c r="X1815" t="s">
        <v>41</v>
      </c>
    </row>
    <row r="1816" spans="1:24">
      <c r="A1816">
        <v>34621</v>
      </c>
      <c r="B1816" t="s">
        <v>162</v>
      </c>
      <c r="C1816" s="1">
        <v>45352.582824074074</v>
      </c>
      <c r="D1816" s="1">
        <v>45378.642060185186</v>
      </c>
      <c r="E1816" s="3">
        <v>6.8215277777777779</v>
      </c>
      <c r="F1816">
        <v>34</v>
      </c>
      <c r="G1816" t="s">
        <v>25</v>
      </c>
      <c r="H1816">
        <v>34</v>
      </c>
      <c r="I1816" t="s">
        <v>25</v>
      </c>
      <c r="J1816">
        <v>34</v>
      </c>
      <c r="K1816" t="s">
        <v>25</v>
      </c>
      <c r="L1816">
        <v>3</v>
      </c>
      <c r="M1816" t="s">
        <v>26</v>
      </c>
      <c r="N1816" s="4" t="str">
        <f>IF(consolidado[[#This Row],[tempo]]&gt;consolidado[[#This Row],[prioridade_horas]],"Fora do prazo","Dentro do prazo estimado")</f>
        <v>Fora do prazo</v>
      </c>
      <c r="O1816" s="3">
        <v>1</v>
      </c>
      <c r="P1816" t="s">
        <v>27</v>
      </c>
      <c r="Q1816">
        <v>3</v>
      </c>
      <c r="R1816" t="s">
        <v>33</v>
      </c>
      <c r="S1816">
        <v>3</v>
      </c>
      <c r="T1816" t="s">
        <v>26</v>
      </c>
      <c r="U1816">
        <v>109</v>
      </c>
      <c r="V1816" t="s">
        <v>163</v>
      </c>
      <c r="W1816">
        <v>4</v>
      </c>
      <c r="X1816" t="s">
        <v>30</v>
      </c>
    </row>
    <row r="1817" spans="1:24">
      <c r="A1817">
        <v>34622</v>
      </c>
      <c r="B1817" t="s">
        <v>1103</v>
      </c>
      <c r="C1817" s="1">
        <v>45352.585717592592</v>
      </c>
      <c r="D1817" s="1">
        <v>45369.426412037035</v>
      </c>
      <c r="E1817" s="3">
        <v>3.973611111111111</v>
      </c>
      <c r="F1817">
        <v>102</v>
      </c>
      <c r="G1817" t="s">
        <v>46</v>
      </c>
      <c r="H1817">
        <v>113</v>
      </c>
      <c r="I1817" t="s">
        <v>925</v>
      </c>
      <c r="J1817">
        <v>102</v>
      </c>
      <c r="K1817" t="s">
        <v>46</v>
      </c>
      <c r="L1817">
        <v>1</v>
      </c>
      <c r="M1817" t="s">
        <v>66</v>
      </c>
      <c r="N1817" s="4" t="str">
        <f>IF(consolidado[[#This Row],[tempo]]&gt;consolidado[[#This Row],[prioridade_horas]],"Fora do prazo","Dentro do prazo estimado")</f>
        <v>Fora do prazo</v>
      </c>
      <c r="O1817" s="3">
        <v>0.33333333333333331</v>
      </c>
      <c r="P1817" t="s">
        <v>38</v>
      </c>
      <c r="Q1817">
        <v>6</v>
      </c>
      <c r="R1817" t="s">
        <v>28</v>
      </c>
      <c r="S1817">
        <v>1</v>
      </c>
      <c r="T1817" t="s">
        <v>66</v>
      </c>
      <c r="U1817">
        <v>6</v>
      </c>
      <c r="V1817" t="s">
        <v>29</v>
      </c>
      <c r="W1817">
        <v>5</v>
      </c>
      <c r="X1817" t="s">
        <v>41</v>
      </c>
    </row>
    <row r="1818" spans="1:24">
      <c r="A1818">
        <v>34623</v>
      </c>
      <c r="B1818" t="s">
        <v>1226</v>
      </c>
      <c r="C1818" s="1">
        <v>45352.589062500003</v>
      </c>
      <c r="D1818" s="1">
        <v>45364.358564814815</v>
      </c>
      <c r="E1818" s="3">
        <v>2.7749999999999999</v>
      </c>
      <c r="F1818">
        <v>104</v>
      </c>
      <c r="G1818" t="s">
        <v>108</v>
      </c>
      <c r="H1818">
        <v>45</v>
      </c>
      <c r="I1818" t="s">
        <v>156</v>
      </c>
      <c r="J1818">
        <v>45</v>
      </c>
      <c r="K1818" t="s">
        <v>156</v>
      </c>
      <c r="L1818">
        <v>10</v>
      </c>
      <c r="M1818" t="s">
        <v>143</v>
      </c>
      <c r="N1818" s="4" t="str">
        <f>IF(consolidado[[#This Row],[tempo]]&gt;consolidado[[#This Row],[prioridade_horas]],"Fora do prazo","Dentro do prazo estimado")</f>
        <v>Fora do prazo</v>
      </c>
      <c r="O1818" s="3">
        <v>0.33333333333333331</v>
      </c>
      <c r="P1818" t="s">
        <v>38</v>
      </c>
      <c r="Q1818">
        <v>3</v>
      </c>
      <c r="R1818" t="s">
        <v>33</v>
      </c>
      <c r="S1818">
        <v>10</v>
      </c>
      <c r="T1818" t="s">
        <v>143</v>
      </c>
      <c r="U1818">
        <v>1</v>
      </c>
      <c r="V1818" t="s">
        <v>113</v>
      </c>
      <c r="W1818">
        <v>5</v>
      </c>
      <c r="X1818" t="s">
        <v>41</v>
      </c>
    </row>
    <row r="1819" spans="1:24">
      <c r="A1819">
        <v>34624</v>
      </c>
      <c r="B1819" t="s">
        <v>1227</v>
      </c>
      <c r="C1819" s="1">
        <v>45352.594606481478</v>
      </c>
      <c r="D1819" s="1">
        <v>45408.520289351851</v>
      </c>
      <c r="E1819" s="3">
        <v>14.953472222222222</v>
      </c>
      <c r="F1819">
        <v>34</v>
      </c>
      <c r="G1819" t="s">
        <v>25</v>
      </c>
      <c r="H1819">
        <v>30</v>
      </c>
      <c r="I1819" t="s">
        <v>81</v>
      </c>
      <c r="J1819">
        <v>32</v>
      </c>
      <c r="K1819" t="s">
        <v>154</v>
      </c>
      <c r="L1819">
        <v>4</v>
      </c>
      <c r="M1819" t="s">
        <v>94</v>
      </c>
      <c r="N1819" s="4" t="str">
        <f>IF(consolidado[[#This Row],[tempo]]&gt;consolidado[[#This Row],[prioridade_horas]],"Fora do prazo","Dentro do prazo estimado")</f>
        <v>Fora do prazo</v>
      </c>
      <c r="O1819" s="3">
        <v>1.6666666666666667</v>
      </c>
      <c r="P1819" t="s">
        <v>125</v>
      </c>
      <c r="Q1819">
        <v>6</v>
      </c>
      <c r="R1819" t="s">
        <v>28</v>
      </c>
      <c r="S1819">
        <v>4</v>
      </c>
      <c r="T1819" t="s">
        <v>94</v>
      </c>
      <c r="U1819">
        <v>32</v>
      </c>
      <c r="V1819" t="s">
        <v>183</v>
      </c>
      <c r="W1819">
        <v>4</v>
      </c>
      <c r="X1819" t="s">
        <v>30</v>
      </c>
    </row>
    <row r="1820" spans="1:24">
      <c r="A1820">
        <v>34625</v>
      </c>
      <c r="B1820" t="s">
        <v>31</v>
      </c>
      <c r="C1820" s="1">
        <v>45352.604768518519</v>
      </c>
      <c r="D1820" s="1">
        <v>45359.678587962961</v>
      </c>
      <c r="E1820" s="3">
        <v>1.9527777777777777</v>
      </c>
      <c r="F1820">
        <v>34</v>
      </c>
      <c r="G1820" t="s">
        <v>25</v>
      </c>
      <c r="H1820">
        <v>30</v>
      </c>
      <c r="I1820" t="s">
        <v>81</v>
      </c>
      <c r="J1820">
        <v>30</v>
      </c>
      <c r="K1820" t="s">
        <v>81</v>
      </c>
      <c r="L1820">
        <v>4</v>
      </c>
      <c r="M1820" t="s">
        <v>94</v>
      </c>
      <c r="N1820" s="4" t="str">
        <f>IF(consolidado[[#This Row],[tempo]]&gt;consolidado[[#This Row],[prioridade_horas]],"Fora do prazo","Dentro do prazo estimado")</f>
        <v>Fora do prazo</v>
      </c>
      <c r="O1820" s="3">
        <v>1</v>
      </c>
      <c r="P1820" t="s">
        <v>27</v>
      </c>
      <c r="Q1820">
        <v>6</v>
      </c>
      <c r="R1820" t="s">
        <v>28</v>
      </c>
      <c r="S1820">
        <v>4</v>
      </c>
      <c r="T1820" t="s">
        <v>94</v>
      </c>
      <c r="U1820">
        <v>28</v>
      </c>
      <c r="V1820" t="s">
        <v>34</v>
      </c>
      <c r="W1820">
        <v>4</v>
      </c>
      <c r="X1820" t="s">
        <v>30</v>
      </c>
    </row>
    <row r="1821" spans="1:24">
      <c r="A1821">
        <v>34626</v>
      </c>
      <c r="B1821" t="s">
        <v>1228</v>
      </c>
      <c r="C1821" s="1">
        <v>45352.605752314812</v>
      </c>
      <c r="D1821" s="1">
        <v>45357.608611111114</v>
      </c>
      <c r="E1821" s="3">
        <v>1.1298611111111112</v>
      </c>
      <c r="F1821">
        <v>29</v>
      </c>
      <c r="G1821" t="s">
        <v>36</v>
      </c>
      <c r="H1821">
        <v>49</v>
      </c>
      <c r="I1821" t="s">
        <v>42</v>
      </c>
      <c r="J1821">
        <v>29</v>
      </c>
      <c r="K1821" t="s">
        <v>36</v>
      </c>
      <c r="L1821">
        <v>11</v>
      </c>
      <c r="M1821" t="s">
        <v>37</v>
      </c>
      <c r="N1821" s="4" t="str">
        <f>IF(consolidado[[#This Row],[tempo]]&gt;consolidado[[#This Row],[prioridade_horas]],"Fora do prazo","Dentro do prazo estimado")</f>
        <v>Fora do prazo</v>
      </c>
      <c r="O1821" s="3">
        <v>0.33333333333333331</v>
      </c>
      <c r="P1821" t="s">
        <v>38</v>
      </c>
      <c r="Q1821">
        <v>3</v>
      </c>
      <c r="R1821" t="s">
        <v>33</v>
      </c>
      <c r="S1821">
        <v>16</v>
      </c>
      <c r="T1821" t="s">
        <v>43</v>
      </c>
      <c r="U1821">
        <v>56</v>
      </c>
      <c r="V1821" t="s">
        <v>40</v>
      </c>
      <c r="W1821">
        <v>5</v>
      </c>
      <c r="X1821" t="s">
        <v>41</v>
      </c>
    </row>
    <row r="1822" spans="1:24">
      <c r="A1822">
        <v>34627</v>
      </c>
      <c r="B1822" t="s">
        <v>31</v>
      </c>
      <c r="C1822" s="1">
        <v>45352.609212962961</v>
      </c>
      <c r="D1822" s="1">
        <v>45356.447060185186</v>
      </c>
      <c r="E1822" s="3">
        <v>0.58888888888888891</v>
      </c>
      <c r="F1822">
        <v>34</v>
      </c>
      <c r="G1822" t="s">
        <v>25</v>
      </c>
      <c r="H1822">
        <v>19</v>
      </c>
      <c r="I1822" t="s">
        <v>91</v>
      </c>
      <c r="J1822">
        <v>19</v>
      </c>
      <c r="K1822" t="s">
        <v>91</v>
      </c>
      <c r="L1822">
        <v>5</v>
      </c>
      <c r="M1822" t="s">
        <v>92</v>
      </c>
      <c r="N1822" s="4" t="str">
        <f>IF(consolidado[[#This Row],[tempo]]&gt;consolidado[[#This Row],[prioridade_horas]],"Fora do prazo","Dentro do prazo estimado")</f>
        <v>Dentro do prazo estimado</v>
      </c>
      <c r="O1822" s="3">
        <v>1</v>
      </c>
      <c r="P1822" t="s">
        <v>27</v>
      </c>
      <c r="Q1822">
        <v>3</v>
      </c>
      <c r="R1822" t="s">
        <v>33</v>
      </c>
      <c r="S1822">
        <v>5</v>
      </c>
      <c r="T1822" t="s">
        <v>92</v>
      </c>
      <c r="U1822">
        <v>28</v>
      </c>
      <c r="V1822" t="s">
        <v>34</v>
      </c>
      <c r="W1822">
        <v>4</v>
      </c>
      <c r="X1822" t="s">
        <v>30</v>
      </c>
    </row>
    <row r="1823" spans="1:24">
      <c r="A1823">
        <v>34628</v>
      </c>
      <c r="B1823" t="s">
        <v>1229</v>
      </c>
      <c r="C1823" s="1">
        <v>45352.614027777781</v>
      </c>
      <c r="D1823" s="1">
        <v>45362.612268518518</v>
      </c>
      <c r="E1823" s="3">
        <v>2.2520833333333332</v>
      </c>
      <c r="F1823">
        <v>113</v>
      </c>
      <c r="G1823" t="s">
        <v>925</v>
      </c>
      <c r="H1823">
        <v>52</v>
      </c>
      <c r="I1823" t="s">
        <v>77</v>
      </c>
      <c r="J1823">
        <v>113</v>
      </c>
      <c r="K1823" t="s">
        <v>925</v>
      </c>
      <c r="L1823">
        <v>2</v>
      </c>
      <c r="M1823" t="s">
        <v>47</v>
      </c>
      <c r="N1823" s="4" t="str">
        <f>IF(consolidado[[#This Row],[tempo]]&gt;consolidado[[#This Row],[prioridade_horas]],"Fora do prazo","Dentro do prazo estimado")</f>
        <v>Fora do prazo</v>
      </c>
      <c r="O1823" s="3">
        <v>0.33333333333333331</v>
      </c>
      <c r="P1823" t="s">
        <v>38</v>
      </c>
      <c r="Q1823">
        <v>3</v>
      </c>
      <c r="R1823" t="s">
        <v>33</v>
      </c>
      <c r="S1823">
        <v>26</v>
      </c>
      <c r="T1823" t="s">
        <v>78</v>
      </c>
      <c r="U1823">
        <v>6</v>
      </c>
      <c r="V1823" t="s">
        <v>29</v>
      </c>
      <c r="W1823">
        <v>5</v>
      </c>
      <c r="X1823" t="s">
        <v>41</v>
      </c>
    </row>
    <row r="1824" spans="1:24">
      <c r="A1824">
        <v>34629</v>
      </c>
      <c r="B1824" t="s">
        <v>31</v>
      </c>
      <c r="C1824" s="1">
        <v>45352.614733796298</v>
      </c>
      <c r="D1824" s="1">
        <v>45384.692847222221</v>
      </c>
      <c r="E1824" s="3">
        <v>8.343055555555555</v>
      </c>
      <c r="F1824">
        <v>34</v>
      </c>
      <c r="G1824" t="s">
        <v>25</v>
      </c>
      <c r="H1824">
        <v>34</v>
      </c>
      <c r="I1824" t="s">
        <v>25</v>
      </c>
      <c r="J1824">
        <v>34</v>
      </c>
      <c r="K1824" t="s">
        <v>25</v>
      </c>
      <c r="L1824">
        <v>3</v>
      </c>
      <c r="M1824" t="s">
        <v>26</v>
      </c>
      <c r="N1824" s="4" t="str">
        <f>IF(consolidado[[#This Row],[tempo]]&gt;consolidado[[#This Row],[prioridade_horas]],"Fora do prazo","Dentro do prazo estimado")</f>
        <v>Fora do prazo</v>
      </c>
      <c r="O1824" s="3">
        <v>1</v>
      </c>
      <c r="P1824" t="s">
        <v>27</v>
      </c>
      <c r="Q1824">
        <v>3</v>
      </c>
      <c r="R1824" t="s">
        <v>33</v>
      </c>
      <c r="S1824">
        <v>3</v>
      </c>
      <c r="T1824" t="s">
        <v>26</v>
      </c>
      <c r="U1824">
        <v>28</v>
      </c>
      <c r="V1824" t="s">
        <v>34</v>
      </c>
      <c r="W1824">
        <v>4</v>
      </c>
      <c r="X1824" t="s">
        <v>30</v>
      </c>
    </row>
    <row r="1825" spans="1:24">
      <c r="A1825">
        <v>34630</v>
      </c>
      <c r="B1825" t="s">
        <v>31</v>
      </c>
      <c r="C1825" s="1">
        <v>45352.618645833332</v>
      </c>
      <c r="D1825" s="1">
        <v>45356.477164351854</v>
      </c>
      <c r="E1825" s="3">
        <v>0.61041666666666672</v>
      </c>
      <c r="F1825">
        <v>34</v>
      </c>
      <c r="G1825" t="s">
        <v>25</v>
      </c>
      <c r="H1825">
        <v>30</v>
      </c>
      <c r="I1825" t="s">
        <v>81</v>
      </c>
      <c r="J1825">
        <v>30</v>
      </c>
      <c r="K1825" t="s">
        <v>81</v>
      </c>
      <c r="L1825">
        <v>4</v>
      </c>
      <c r="M1825" t="s">
        <v>94</v>
      </c>
      <c r="N1825" s="4" t="str">
        <f>IF(consolidado[[#This Row],[tempo]]&gt;consolidado[[#This Row],[prioridade_horas]],"Fora do prazo","Dentro do prazo estimado")</f>
        <v>Dentro do prazo estimado</v>
      </c>
      <c r="O1825" s="3">
        <v>1</v>
      </c>
      <c r="P1825" t="s">
        <v>27</v>
      </c>
      <c r="Q1825">
        <v>6</v>
      </c>
      <c r="R1825" t="s">
        <v>28</v>
      </c>
      <c r="S1825">
        <v>4</v>
      </c>
      <c r="T1825" t="s">
        <v>94</v>
      </c>
      <c r="U1825">
        <v>28</v>
      </c>
      <c r="V1825" t="s">
        <v>34</v>
      </c>
      <c r="W1825">
        <v>4</v>
      </c>
      <c r="X1825" t="s">
        <v>30</v>
      </c>
    </row>
    <row r="1826" spans="1:24">
      <c r="A1826">
        <v>34631</v>
      </c>
      <c r="B1826" t="s">
        <v>182</v>
      </c>
      <c r="C1826" s="1">
        <v>45352.619409722225</v>
      </c>
      <c r="D1826" s="1">
        <v>45379.614351851851</v>
      </c>
      <c r="E1826" s="3">
        <v>7.1333333333333337</v>
      </c>
      <c r="F1826">
        <v>19</v>
      </c>
      <c r="G1826" t="s">
        <v>91</v>
      </c>
      <c r="H1826">
        <v>19</v>
      </c>
      <c r="I1826" t="s">
        <v>91</v>
      </c>
      <c r="J1826">
        <v>19</v>
      </c>
      <c r="K1826" t="s">
        <v>91</v>
      </c>
      <c r="L1826">
        <v>5</v>
      </c>
      <c r="M1826" t="s">
        <v>92</v>
      </c>
      <c r="N1826" s="4" t="str">
        <f>IF(consolidado[[#This Row],[tempo]]&gt;consolidado[[#This Row],[prioridade_horas]],"Fora do prazo","Dentro do prazo estimado")</f>
        <v>Fora do prazo</v>
      </c>
      <c r="O1826" s="3">
        <v>5</v>
      </c>
      <c r="P1826" t="s">
        <v>84</v>
      </c>
      <c r="Q1826">
        <v>6</v>
      </c>
      <c r="R1826" t="s">
        <v>28</v>
      </c>
      <c r="S1826">
        <v>5</v>
      </c>
      <c r="T1826" t="s">
        <v>92</v>
      </c>
      <c r="U1826">
        <v>28</v>
      </c>
      <c r="V1826" t="s">
        <v>34</v>
      </c>
      <c r="W1826">
        <v>2</v>
      </c>
      <c r="X1826" t="s">
        <v>105</v>
      </c>
    </row>
    <row r="1827" spans="1:24">
      <c r="A1827">
        <v>34632</v>
      </c>
      <c r="B1827" t="s">
        <v>213</v>
      </c>
      <c r="C1827" s="1">
        <v>45352.619641203702</v>
      </c>
      <c r="D1827" s="1">
        <v>45359.394618055558</v>
      </c>
      <c r="E1827" s="3">
        <v>1.6534722222222222</v>
      </c>
      <c r="F1827">
        <v>18</v>
      </c>
      <c r="G1827" t="s">
        <v>158</v>
      </c>
      <c r="H1827">
        <v>18</v>
      </c>
      <c r="I1827" t="s">
        <v>158</v>
      </c>
      <c r="J1827">
        <v>18</v>
      </c>
      <c r="K1827" t="s">
        <v>158</v>
      </c>
      <c r="L1827">
        <v>5</v>
      </c>
      <c r="M1827" t="s">
        <v>92</v>
      </c>
      <c r="N1827" s="4" t="str">
        <f>IF(consolidado[[#This Row],[tempo]]&gt;consolidado[[#This Row],[prioridade_horas]],"Fora do prazo","Dentro do prazo estimado")</f>
        <v>Dentro do prazo estimado</v>
      </c>
      <c r="O1827" s="3">
        <v>5</v>
      </c>
      <c r="P1827" t="s">
        <v>84</v>
      </c>
      <c r="Q1827">
        <v>6</v>
      </c>
      <c r="R1827" t="s">
        <v>28</v>
      </c>
      <c r="S1827">
        <v>5</v>
      </c>
      <c r="T1827" t="s">
        <v>92</v>
      </c>
      <c r="U1827">
        <v>28</v>
      </c>
      <c r="V1827" t="s">
        <v>34</v>
      </c>
      <c r="W1827">
        <v>3</v>
      </c>
      <c r="X1827" t="s">
        <v>86</v>
      </c>
    </row>
    <row r="1828" spans="1:24">
      <c r="A1828">
        <v>34633</v>
      </c>
      <c r="B1828" t="s">
        <v>153</v>
      </c>
      <c r="C1828" s="1">
        <v>45352.619953703703</v>
      </c>
      <c r="D1828" s="1">
        <v>45377.607754629629</v>
      </c>
      <c r="E1828" s="3">
        <v>6.375</v>
      </c>
      <c r="F1828">
        <v>32</v>
      </c>
      <c r="G1828" t="s">
        <v>154</v>
      </c>
      <c r="H1828">
        <v>32</v>
      </c>
      <c r="I1828" t="s">
        <v>154</v>
      </c>
      <c r="J1828">
        <v>32</v>
      </c>
      <c r="K1828" t="s">
        <v>154</v>
      </c>
      <c r="L1828">
        <v>12</v>
      </c>
      <c r="M1828" t="s">
        <v>83</v>
      </c>
      <c r="N1828" s="4" t="str">
        <f>IF(consolidado[[#This Row],[tempo]]&gt;consolidado[[#This Row],[prioridade_horas]],"Fora do prazo","Dentro do prazo estimado")</f>
        <v>Fora do prazo</v>
      </c>
      <c r="O1828" s="3">
        <v>1.6666666666666667</v>
      </c>
      <c r="P1828" t="s">
        <v>125</v>
      </c>
      <c r="Q1828">
        <v>6</v>
      </c>
      <c r="R1828" t="s">
        <v>28</v>
      </c>
      <c r="S1828">
        <v>4</v>
      </c>
      <c r="T1828" t="s">
        <v>94</v>
      </c>
      <c r="U1828">
        <v>28</v>
      </c>
      <c r="V1828" t="s">
        <v>34</v>
      </c>
      <c r="W1828">
        <v>3</v>
      </c>
      <c r="X1828" t="s">
        <v>86</v>
      </c>
    </row>
    <row r="1829" spans="1:24">
      <c r="A1829">
        <v>34634</v>
      </c>
      <c r="B1829" t="s">
        <v>31</v>
      </c>
      <c r="C1829" s="1">
        <v>45352.622800925928</v>
      </c>
      <c r="D1829" s="1">
        <v>45356.612650462965</v>
      </c>
      <c r="E1829" s="3">
        <v>0.7416666666666667</v>
      </c>
      <c r="F1829">
        <v>34</v>
      </c>
      <c r="G1829" t="s">
        <v>25</v>
      </c>
      <c r="H1829">
        <v>68</v>
      </c>
      <c r="I1829" t="s">
        <v>264</v>
      </c>
      <c r="J1829">
        <v>68</v>
      </c>
      <c r="K1829" t="s">
        <v>264</v>
      </c>
      <c r="L1829">
        <v>8</v>
      </c>
      <c r="M1829" t="s">
        <v>110</v>
      </c>
      <c r="N1829" s="4" t="str">
        <f>IF(consolidado[[#This Row],[tempo]]&gt;consolidado[[#This Row],[prioridade_horas]],"Fora do prazo","Dentro do prazo estimado")</f>
        <v>Dentro do prazo estimado</v>
      </c>
      <c r="O1829" s="3">
        <v>1</v>
      </c>
      <c r="P1829" t="s">
        <v>27</v>
      </c>
      <c r="Q1829">
        <v>6</v>
      </c>
      <c r="R1829" t="s">
        <v>28</v>
      </c>
      <c r="S1829">
        <v>8</v>
      </c>
      <c r="T1829" t="s">
        <v>110</v>
      </c>
      <c r="U1829">
        <v>28</v>
      </c>
      <c r="V1829" t="s">
        <v>34</v>
      </c>
      <c r="W1829">
        <v>4</v>
      </c>
      <c r="X1829" t="s">
        <v>30</v>
      </c>
    </row>
    <row r="1830" spans="1:24">
      <c r="A1830">
        <v>34635</v>
      </c>
      <c r="B1830" t="s">
        <v>1230</v>
      </c>
      <c r="C1830" s="1">
        <v>45352.626192129632</v>
      </c>
      <c r="D1830" s="1">
        <v>45394.420081018521</v>
      </c>
      <c r="E1830" s="3">
        <v>11.064583333333333</v>
      </c>
      <c r="F1830">
        <v>34</v>
      </c>
      <c r="G1830" t="s">
        <v>25</v>
      </c>
      <c r="H1830">
        <v>62</v>
      </c>
      <c r="I1830" t="s">
        <v>45</v>
      </c>
      <c r="J1830">
        <v>102</v>
      </c>
      <c r="K1830" t="s">
        <v>46</v>
      </c>
      <c r="L1830">
        <v>2</v>
      </c>
      <c r="M1830" t="s">
        <v>47</v>
      </c>
      <c r="N1830" s="4" t="str">
        <f>IF(consolidado[[#This Row],[tempo]]&gt;consolidado[[#This Row],[prioridade_horas]],"Fora do prazo","Dentro do prazo estimado")</f>
        <v>Fora do prazo</v>
      </c>
      <c r="O1830" s="3">
        <v>1</v>
      </c>
      <c r="P1830" t="s">
        <v>27</v>
      </c>
      <c r="Q1830">
        <v>6</v>
      </c>
      <c r="R1830" t="s">
        <v>28</v>
      </c>
      <c r="S1830">
        <v>2</v>
      </c>
      <c r="T1830" t="s">
        <v>47</v>
      </c>
      <c r="U1830">
        <v>26</v>
      </c>
      <c r="V1830" t="s">
        <v>48</v>
      </c>
      <c r="W1830">
        <v>4</v>
      </c>
      <c r="X1830" t="s">
        <v>30</v>
      </c>
    </row>
    <row r="1831" spans="1:24">
      <c r="A1831">
        <v>34636</v>
      </c>
      <c r="B1831" t="s">
        <v>31</v>
      </c>
      <c r="C1831" s="1">
        <v>45352.628032407411</v>
      </c>
      <c r="D1831" s="1">
        <v>45362.503101851849</v>
      </c>
      <c r="E1831" s="3">
        <v>2.1291666666666669</v>
      </c>
      <c r="F1831">
        <v>34</v>
      </c>
      <c r="G1831" t="s">
        <v>25</v>
      </c>
      <c r="H1831">
        <v>106</v>
      </c>
      <c r="I1831" t="s">
        <v>64</v>
      </c>
      <c r="J1831">
        <v>106</v>
      </c>
      <c r="K1831" t="s">
        <v>64</v>
      </c>
      <c r="L1831">
        <v>6</v>
      </c>
      <c r="M1831" t="s">
        <v>118</v>
      </c>
      <c r="N1831" s="4" t="str">
        <f>IF(consolidado[[#This Row],[tempo]]&gt;consolidado[[#This Row],[prioridade_horas]],"Fora do prazo","Dentro do prazo estimado")</f>
        <v>Fora do prazo</v>
      </c>
      <c r="O1831" s="3">
        <v>1</v>
      </c>
      <c r="P1831" t="s">
        <v>27</v>
      </c>
      <c r="Q1831">
        <v>6</v>
      </c>
      <c r="R1831" t="s">
        <v>28</v>
      </c>
      <c r="S1831">
        <v>6</v>
      </c>
      <c r="T1831" t="s">
        <v>118</v>
      </c>
      <c r="U1831">
        <v>28</v>
      </c>
      <c r="V1831" t="s">
        <v>34</v>
      </c>
      <c r="W1831">
        <v>4</v>
      </c>
      <c r="X1831" t="s">
        <v>30</v>
      </c>
    </row>
    <row r="1832" spans="1:24">
      <c r="A1832">
        <v>34637</v>
      </c>
      <c r="B1832" t="s">
        <v>1231</v>
      </c>
      <c r="C1832" s="1">
        <v>45352.628738425927</v>
      </c>
      <c r="D1832" s="1">
        <v>45352.690451388888</v>
      </c>
      <c r="E1832" s="3">
        <v>6.1805555555555558E-2</v>
      </c>
      <c r="F1832">
        <v>98</v>
      </c>
      <c r="G1832" t="s">
        <v>69</v>
      </c>
      <c r="H1832">
        <v>98</v>
      </c>
      <c r="I1832" t="s">
        <v>69</v>
      </c>
      <c r="J1832">
        <v>98</v>
      </c>
      <c r="K1832" t="s">
        <v>69</v>
      </c>
      <c r="L1832">
        <v>23</v>
      </c>
      <c r="M1832" t="s">
        <v>121</v>
      </c>
      <c r="N1832" s="4" t="str">
        <f>IF(consolidado[[#This Row],[tempo]]&gt;consolidado[[#This Row],[prioridade_horas]],"Fora do prazo","Dentro do prazo estimado")</f>
        <v>Dentro do prazo estimado</v>
      </c>
      <c r="O1832" s="3">
        <v>0.66666666666666663</v>
      </c>
      <c r="P1832" t="s">
        <v>70</v>
      </c>
      <c r="Q1832">
        <v>3</v>
      </c>
      <c r="R1832" t="s">
        <v>33</v>
      </c>
      <c r="S1832">
        <v>11</v>
      </c>
      <c r="T1832" t="s">
        <v>37</v>
      </c>
      <c r="U1832">
        <v>56</v>
      </c>
      <c r="V1832" t="s">
        <v>40</v>
      </c>
      <c r="W1832">
        <v>5</v>
      </c>
      <c r="X1832" t="s">
        <v>41</v>
      </c>
    </row>
    <row r="1833" spans="1:24">
      <c r="A1833">
        <v>34638</v>
      </c>
      <c r="B1833" t="s">
        <v>1232</v>
      </c>
      <c r="C1833" s="1">
        <v>45352.629930555559</v>
      </c>
      <c r="D1833" s="1">
        <v>45352.706504629627</v>
      </c>
      <c r="E1833" s="3">
        <v>7.6388888888888895E-2</v>
      </c>
      <c r="F1833">
        <v>98</v>
      </c>
      <c r="G1833" t="s">
        <v>69</v>
      </c>
      <c r="H1833">
        <v>15</v>
      </c>
      <c r="I1833" t="s">
        <v>82</v>
      </c>
      <c r="J1833">
        <v>98</v>
      </c>
      <c r="K1833" t="s">
        <v>69</v>
      </c>
      <c r="L1833">
        <v>16</v>
      </c>
      <c r="M1833" t="s">
        <v>43</v>
      </c>
      <c r="N1833" s="4" t="str">
        <f>IF(consolidado[[#This Row],[tempo]]&gt;consolidado[[#This Row],[prioridade_horas]],"Fora do prazo","Dentro do prazo estimado")</f>
        <v>Dentro do prazo estimado</v>
      </c>
      <c r="O1833" s="3">
        <v>0.66666666666666663</v>
      </c>
      <c r="P1833" t="s">
        <v>70</v>
      </c>
      <c r="Q1833">
        <v>3</v>
      </c>
      <c r="R1833" t="s">
        <v>33</v>
      </c>
      <c r="S1833">
        <v>16</v>
      </c>
      <c r="T1833" t="s">
        <v>43</v>
      </c>
      <c r="U1833">
        <v>56</v>
      </c>
      <c r="V1833" t="s">
        <v>40</v>
      </c>
      <c r="W1833">
        <v>5</v>
      </c>
      <c r="X1833" t="s">
        <v>41</v>
      </c>
    </row>
    <row r="1834" spans="1:24">
      <c r="A1834">
        <v>34639</v>
      </c>
      <c r="B1834" t="s">
        <v>1233</v>
      </c>
      <c r="C1834" s="1">
        <v>45352.631041666667</v>
      </c>
      <c r="D1834" s="1">
        <v>45352.704652777778</v>
      </c>
      <c r="E1834" s="3">
        <v>7.3611111111111113E-2</v>
      </c>
      <c r="F1834">
        <v>98</v>
      </c>
      <c r="G1834" t="s">
        <v>69</v>
      </c>
      <c r="H1834">
        <v>15</v>
      </c>
      <c r="I1834" t="s">
        <v>82</v>
      </c>
      <c r="J1834">
        <v>98</v>
      </c>
      <c r="K1834" t="s">
        <v>69</v>
      </c>
      <c r="L1834">
        <v>16</v>
      </c>
      <c r="M1834" t="s">
        <v>43</v>
      </c>
      <c r="N1834" s="4" t="str">
        <f>IF(consolidado[[#This Row],[tempo]]&gt;consolidado[[#This Row],[prioridade_horas]],"Fora do prazo","Dentro do prazo estimado")</f>
        <v>Dentro do prazo estimado</v>
      </c>
      <c r="O1834" s="3">
        <v>0.66666666666666663</v>
      </c>
      <c r="P1834" t="s">
        <v>70</v>
      </c>
      <c r="Q1834">
        <v>3</v>
      </c>
      <c r="R1834" t="s">
        <v>33</v>
      </c>
      <c r="S1834">
        <v>16</v>
      </c>
      <c r="T1834" t="s">
        <v>43</v>
      </c>
      <c r="U1834">
        <v>56</v>
      </c>
      <c r="V1834" t="s">
        <v>40</v>
      </c>
      <c r="W1834">
        <v>5</v>
      </c>
      <c r="X1834" t="s">
        <v>41</v>
      </c>
    </row>
    <row r="1835" spans="1:24">
      <c r="A1835">
        <v>34640</v>
      </c>
      <c r="B1835" t="s">
        <v>1234</v>
      </c>
      <c r="C1835" s="1">
        <v>45352.632314814815</v>
      </c>
      <c r="D1835" s="1">
        <v>45370.69158564815</v>
      </c>
      <c r="E1835" s="3">
        <v>4.5673611111111114</v>
      </c>
      <c r="F1835">
        <v>103</v>
      </c>
      <c r="G1835" t="s">
        <v>89</v>
      </c>
      <c r="H1835">
        <v>45</v>
      </c>
      <c r="I1835" t="s">
        <v>156</v>
      </c>
      <c r="J1835">
        <v>0</v>
      </c>
      <c r="K1835" t="s">
        <v>55</v>
      </c>
      <c r="L1835">
        <v>10</v>
      </c>
      <c r="M1835" t="s">
        <v>143</v>
      </c>
      <c r="N1835" s="4" t="str">
        <f>IF(consolidado[[#This Row],[tempo]]&gt;consolidado[[#This Row],[prioridade_horas]],"Fora do prazo","Dentro do prazo estimado")</f>
        <v>Fora do prazo</v>
      </c>
      <c r="O1835" s="3">
        <v>1</v>
      </c>
      <c r="P1835" t="s">
        <v>27</v>
      </c>
      <c r="Q1835">
        <v>3</v>
      </c>
      <c r="R1835" t="s">
        <v>33</v>
      </c>
      <c r="S1835">
        <v>10</v>
      </c>
      <c r="T1835" t="s">
        <v>143</v>
      </c>
      <c r="U1835">
        <v>1</v>
      </c>
      <c r="V1835" t="s">
        <v>113</v>
      </c>
      <c r="W1835">
        <v>5</v>
      </c>
      <c r="X1835" t="s">
        <v>41</v>
      </c>
    </row>
    <row r="1836" spans="1:24">
      <c r="A1836">
        <v>34641</v>
      </c>
      <c r="B1836" t="s">
        <v>263</v>
      </c>
      <c r="C1836" s="1">
        <v>45352.642002314817</v>
      </c>
      <c r="D1836" s="1">
        <v>45365.411643518521</v>
      </c>
      <c r="E1836" s="3">
        <v>3.1506944444444445</v>
      </c>
      <c r="F1836">
        <v>68</v>
      </c>
      <c r="G1836" t="s">
        <v>264</v>
      </c>
      <c r="H1836">
        <v>68</v>
      </c>
      <c r="I1836" t="s">
        <v>264</v>
      </c>
      <c r="J1836">
        <v>68</v>
      </c>
      <c r="K1836" t="s">
        <v>264</v>
      </c>
      <c r="L1836">
        <v>21</v>
      </c>
      <c r="M1836" t="s">
        <v>265</v>
      </c>
      <c r="N1836" s="4" t="str">
        <f>IF(consolidado[[#This Row],[tempo]]&gt;consolidado[[#This Row],[prioridade_horas]],"Fora do prazo","Dentro do prazo estimado")</f>
        <v>Fora do prazo</v>
      </c>
      <c r="O1836" s="3">
        <v>1</v>
      </c>
      <c r="P1836" t="s">
        <v>27</v>
      </c>
      <c r="Q1836">
        <v>4</v>
      </c>
      <c r="R1836" t="s">
        <v>39</v>
      </c>
      <c r="S1836">
        <v>8</v>
      </c>
      <c r="T1836" t="s">
        <v>110</v>
      </c>
      <c r="U1836">
        <v>9</v>
      </c>
      <c r="V1836" t="s">
        <v>159</v>
      </c>
      <c r="W1836">
        <v>5</v>
      </c>
      <c r="X1836" t="s">
        <v>41</v>
      </c>
    </row>
    <row r="1837" spans="1:24">
      <c r="A1837">
        <v>34642</v>
      </c>
      <c r="B1837" t="s">
        <v>67</v>
      </c>
      <c r="C1837" s="1">
        <v>45352.650370370371</v>
      </c>
      <c r="D1837" s="1">
        <v>45355.435590277775</v>
      </c>
      <c r="E1837" s="3">
        <v>0.16111111111111112</v>
      </c>
      <c r="F1837">
        <v>19</v>
      </c>
      <c r="G1837" t="s">
        <v>91</v>
      </c>
      <c r="H1837">
        <v>19</v>
      </c>
      <c r="I1837" t="s">
        <v>91</v>
      </c>
      <c r="J1837">
        <v>19</v>
      </c>
      <c r="K1837" t="s">
        <v>91</v>
      </c>
      <c r="L1837">
        <v>5</v>
      </c>
      <c r="M1837" t="s">
        <v>92</v>
      </c>
      <c r="N1837" s="4" t="str">
        <f>IF(consolidado[[#This Row],[tempo]]&gt;consolidado[[#This Row],[prioridade_horas]],"Fora do prazo","Dentro do prazo estimado")</f>
        <v>Dentro do prazo estimado</v>
      </c>
      <c r="O1837" s="3">
        <v>1</v>
      </c>
      <c r="P1837" t="s">
        <v>27</v>
      </c>
      <c r="Q1837">
        <v>3</v>
      </c>
      <c r="R1837" t="s">
        <v>33</v>
      </c>
      <c r="S1837">
        <v>5</v>
      </c>
      <c r="T1837" t="s">
        <v>92</v>
      </c>
      <c r="U1837">
        <v>38</v>
      </c>
      <c r="V1837" t="s">
        <v>67</v>
      </c>
      <c r="W1837">
        <v>3</v>
      </c>
      <c r="X1837" t="s">
        <v>86</v>
      </c>
    </row>
    <row r="1838" spans="1:24">
      <c r="A1838">
        <v>34643</v>
      </c>
      <c r="B1838" t="s">
        <v>31</v>
      </c>
      <c r="C1838" s="1">
        <v>45352.650625000002</v>
      </c>
      <c r="D1838" s="1">
        <v>45365.376840277779</v>
      </c>
      <c r="E1838" s="3">
        <v>3.1076388888888888</v>
      </c>
      <c r="F1838">
        <v>34</v>
      </c>
      <c r="G1838" t="s">
        <v>25</v>
      </c>
      <c r="H1838">
        <v>52</v>
      </c>
      <c r="I1838" t="s">
        <v>77</v>
      </c>
      <c r="J1838">
        <v>102</v>
      </c>
      <c r="K1838" t="s">
        <v>46</v>
      </c>
      <c r="L1838">
        <v>1</v>
      </c>
      <c r="M1838" t="s">
        <v>66</v>
      </c>
      <c r="N1838" s="4" t="str">
        <f>IF(consolidado[[#This Row],[tempo]]&gt;consolidado[[#This Row],[prioridade_horas]],"Fora do prazo","Dentro do prazo estimado")</f>
        <v>Fora do prazo</v>
      </c>
      <c r="O1838" s="3">
        <v>1</v>
      </c>
      <c r="P1838" t="s">
        <v>27</v>
      </c>
      <c r="Q1838">
        <v>3</v>
      </c>
      <c r="R1838" t="s">
        <v>33</v>
      </c>
      <c r="S1838">
        <v>16</v>
      </c>
      <c r="T1838" t="s">
        <v>43</v>
      </c>
      <c r="U1838">
        <v>28</v>
      </c>
      <c r="V1838" t="s">
        <v>34</v>
      </c>
      <c r="W1838">
        <v>4</v>
      </c>
      <c r="X1838" t="s">
        <v>30</v>
      </c>
    </row>
    <row r="1839" spans="1:24">
      <c r="A1839">
        <v>34644</v>
      </c>
      <c r="B1839" t="s">
        <v>1235</v>
      </c>
      <c r="C1839" s="1">
        <v>45352.651701388888</v>
      </c>
      <c r="D1839" s="1">
        <v>45357.642812500002</v>
      </c>
      <c r="E1839" s="3">
        <v>1.1180555555555556</v>
      </c>
      <c r="F1839">
        <v>102</v>
      </c>
      <c r="G1839" t="s">
        <v>46</v>
      </c>
      <c r="H1839">
        <v>49</v>
      </c>
      <c r="I1839" t="s">
        <v>42</v>
      </c>
      <c r="J1839">
        <v>74</v>
      </c>
      <c r="K1839" t="s">
        <v>101</v>
      </c>
      <c r="L1839">
        <v>1</v>
      </c>
      <c r="M1839" t="s">
        <v>66</v>
      </c>
      <c r="N1839" s="4" t="str">
        <f>IF(consolidado[[#This Row],[tempo]]&gt;consolidado[[#This Row],[prioridade_horas]],"Fora do prazo","Dentro do prazo estimado")</f>
        <v>Fora do prazo</v>
      </c>
      <c r="O1839" s="3">
        <v>0.33333333333333331</v>
      </c>
      <c r="P1839" t="s">
        <v>38</v>
      </c>
      <c r="Q1839">
        <v>3</v>
      </c>
      <c r="R1839" t="s">
        <v>33</v>
      </c>
      <c r="S1839">
        <v>16</v>
      </c>
      <c r="T1839" t="s">
        <v>43</v>
      </c>
      <c r="U1839">
        <v>28</v>
      </c>
      <c r="V1839" t="s">
        <v>34</v>
      </c>
      <c r="W1839">
        <v>3</v>
      </c>
      <c r="X1839" t="s">
        <v>86</v>
      </c>
    </row>
    <row r="1840" spans="1:24">
      <c r="A1840">
        <v>34645</v>
      </c>
      <c r="B1840" t="s">
        <v>1236</v>
      </c>
      <c r="C1840" s="1">
        <v>45352.657962962963</v>
      </c>
      <c r="D1840" s="1">
        <v>45369.551851851851</v>
      </c>
      <c r="E1840" s="3">
        <v>4.0263888888888886</v>
      </c>
      <c r="F1840">
        <v>32</v>
      </c>
      <c r="G1840" t="s">
        <v>154</v>
      </c>
      <c r="H1840">
        <v>32</v>
      </c>
      <c r="I1840" t="s">
        <v>154</v>
      </c>
      <c r="J1840">
        <v>32</v>
      </c>
      <c r="K1840" t="s">
        <v>154</v>
      </c>
      <c r="L1840">
        <v>12</v>
      </c>
      <c r="M1840" t="s">
        <v>83</v>
      </c>
      <c r="N1840" s="4" t="str">
        <f>IF(consolidado[[#This Row],[tempo]]&gt;consolidado[[#This Row],[prioridade_horas]],"Fora do prazo","Dentro do prazo estimado")</f>
        <v>Dentro do prazo estimado</v>
      </c>
      <c r="O1840" s="3">
        <v>5</v>
      </c>
      <c r="P1840" t="s">
        <v>84</v>
      </c>
      <c r="Q1840">
        <v>6</v>
      </c>
      <c r="R1840" t="s">
        <v>28</v>
      </c>
      <c r="S1840">
        <v>4</v>
      </c>
      <c r="T1840" t="s">
        <v>94</v>
      </c>
      <c r="U1840">
        <v>27</v>
      </c>
      <c r="V1840" t="s">
        <v>178</v>
      </c>
      <c r="W1840">
        <v>3</v>
      </c>
      <c r="X1840" t="s">
        <v>86</v>
      </c>
    </row>
    <row r="1841" spans="1:24">
      <c r="A1841">
        <v>34646</v>
      </c>
      <c r="B1841" t="s">
        <v>31</v>
      </c>
      <c r="C1841" s="1">
        <v>45352.664444444446</v>
      </c>
      <c r="D1841" s="1">
        <v>45357.389953703707</v>
      </c>
      <c r="E1841" s="3">
        <v>0.85277777777777775</v>
      </c>
      <c r="F1841">
        <v>34</v>
      </c>
      <c r="G1841" t="s">
        <v>25</v>
      </c>
      <c r="H1841">
        <v>103</v>
      </c>
      <c r="I1841" t="s">
        <v>89</v>
      </c>
      <c r="J1841">
        <v>103</v>
      </c>
      <c r="K1841" t="s">
        <v>89</v>
      </c>
      <c r="L1841">
        <v>6</v>
      </c>
      <c r="M1841" t="s">
        <v>118</v>
      </c>
      <c r="N1841" s="4" t="str">
        <f>IF(consolidado[[#This Row],[tempo]]&gt;consolidado[[#This Row],[prioridade_horas]],"Fora do prazo","Dentro do prazo estimado")</f>
        <v>Dentro do prazo estimado</v>
      </c>
      <c r="O1841" s="3">
        <v>1</v>
      </c>
      <c r="P1841" t="s">
        <v>27</v>
      </c>
      <c r="Q1841">
        <v>6</v>
      </c>
      <c r="R1841" t="s">
        <v>28</v>
      </c>
      <c r="S1841">
        <v>6</v>
      </c>
      <c r="T1841" t="s">
        <v>118</v>
      </c>
      <c r="U1841">
        <v>28</v>
      </c>
      <c r="V1841" t="s">
        <v>34</v>
      </c>
      <c r="W1841">
        <v>4</v>
      </c>
      <c r="X1841" t="s">
        <v>30</v>
      </c>
    </row>
    <row r="1842" spans="1:24">
      <c r="A1842">
        <v>34647</v>
      </c>
      <c r="B1842" t="s">
        <v>788</v>
      </c>
      <c r="C1842" s="1">
        <v>45352.66777777778</v>
      </c>
      <c r="D1842" s="1">
        <v>45392.563171296293</v>
      </c>
      <c r="E1842" s="3">
        <v>10.414583333333333</v>
      </c>
      <c r="F1842">
        <v>66</v>
      </c>
      <c r="G1842" t="s">
        <v>50</v>
      </c>
      <c r="H1842">
        <v>60</v>
      </c>
      <c r="I1842" t="s">
        <v>134</v>
      </c>
      <c r="J1842">
        <v>62</v>
      </c>
      <c r="K1842" t="s">
        <v>45</v>
      </c>
      <c r="L1842">
        <v>2</v>
      </c>
      <c r="M1842" t="s">
        <v>47</v>
      </c>
      <c r="N1842" s="4" t="str">
        <f>IF(consolidado[[#This Row],[tempo]]&gt;consolidado[[#This Row],[prioridade_horas]],"Fora do prazo","Dentro do prazo estimado")</f>
        <v>Fora do prazo</v>
      </c>
      <c r="O1842" s="3">
        <v>1</v>
      </c>
      <c r="P1842" t="s">
        <v>27</v>
      </c>
      <c r="Q1842">
        <v>3</v>
      </c>
      <c r="R1842" t="s">
        <v>33</v>
      </c>
      <c r="S1842">
        <v>9</v>
      </c>
      <c r="T1842" t="s">
        <v>135</v>
      </c>
      <c r="U1842">
        <v>42</v>
      </c>
      <c r="V1842" t="s">
        <v>602</v>
      </c>
      <c r="W1842">
        <v>5</v>
      </c>
      <c r="X1842" t="s">
        <v>41</v>
      </c>
    </row>
    <row r="1843" spans="1:24">
      <c r="A1843">
        <v>34648</v>
      </c>
      <c r="B1843" t="s">
        <v>1103</v>
      </c>
      <c r="C1843" s="1">
        <v>45352.668576388889</v>
      </c>
      <c r="D1843" s="1">
        <v>45369.429861111108</v>
      </c>
      <c r="E1843" s="3">
        <v>3.8944444444444444</v>
      </c>
      <c r="F1843">
        <v>102</v>
      </c>
      <c r="G1843" t="s">
        <v>46</v>
      </c>
      <c r="H1843">
        <v>113</v>
      </c>
      <c r="I1843" t="s">
        <v>925</v>
      </c>
      <c r="J1843">
        <v>102</v>
      </c>
      <c r="K1843" t="s">
        <v>46</v>
      </c>
      <c r="L1843">
        <v>1</v>
      </c>
      <c r="M1843" t="s">
        <v>66</v>
      </c>
      <c r="N1843" s="4" t="str">
        <f>IF(consolidado[[#This Row],[tempo]]&gt;consolidado[[#This Row],[prioridade_horas]],"Fora do prazo","Dentro do prazo estimado")</f>
        <v>Fora do prazo</v>
      </c>
      <c r="O1843" s="3">
        <v>0.33333333333333331</v>
      </c>
      <c r="P1843" t="s">
        <v>38</v>
      </c>
      <c r="Q1843">
        <v>6</v>
      </c>
      <c r="R1843" t="s">
        <v>28</v>
      </c>
      <c r="S1843">
        <v>1</v>
      </c>
      <c r="T1843" t="s">
        <v>66</v>
      </c>
      <c r="U1843">
        <v>6</v>
      </c>
      <c r="V1843" t="s">
        <v>29</v>
      </c>
      <c r="W1843">
        <v>5</v>
      </c>
      <c r="X1843" t="s">
        <v>41</v>
      </c>
    </row>
    <row r="1844" spans="1:24">
      <c r="A1844">
        <v>34649</v>
      </c>
      <c r="B1844" t="s">
        <v>1237</v>
      </c>
      <c r="C1844" s="1">
        <v>45352.672037037039</v>
      </c>
      <c r="D1844" s="1">
        <v>45352.70275462963</v>
      </c>
      <c r="E1844" s="3">
        <v>3.0555555555555555E-2</v>
      </c>
      <c r="F1844">
        <v>98</v>
      </c>
      <c r="G1844" t="s">
        <v>69</v>
      </c>
      <c r="H1844">
        <v>98</v>
      </c>
      <c r="I1844" t="s">
        <v>69</v>
      </c>
      <c r="J1844">
        <v>98</v>
      </c>
      <c r="K1844" t="s">
        <v>69</v>
      </c>
      <c r="L1844">
        <v>11</v>
      </c>
      <c r="M1844" t="s">
        <v>37</v>
      </c>
      <c r="N1844" s="4" t="str">
        <f>IF(consolidado[[#This Row],[tempo]]&gt;consolidado[[#This Row],[prioridade_horas]],"Fora do prazo","Dentro do prazo estimado")</f>
        <v>Dentro do prazo estimado</v>
      </c>
      <c r="O1844" s="3">
        <v>0.66666666666666663</v>
      </c>
      <c r="P1844" t="s">
        <v>70</v>
      </c>
      <c r="Q1844">
        <v>3</v>
      </c>
      <c r="R1844" t="s">
        <v>33</v>
      </c>
      <c r="S1844">
        <v>11</v>
      </c>
      <c r="T1844" t="s">
        <v>37</v>
      </c>
      <c r="U1844">
        <v>101</v>
      </c>
      <c r="V1844" t="s">
        <v>215</v>
      </c>
      <c r="W1844">
        <v>5</v>
      </c>
      <c r="X1844" t="s">
        <v>41</v>
      </c>
    </row>
    <row r="1845" spans="1:24">
      <c r="A1845">
        <v>34650</v>
      </c>
      <c r="B1845" t="s">
        <v>31</v>
      </c>
      <c r="C1845" s="1">
        <v>45352.672893518517</v>
      </c>
      <c r="D1845" s="1">
        <v>45364.440138888887</v>
      </c>
      <c r="E1845" s="3">
        <v>2.7729166666666667</v>
      </c>
      <c r="F1845">
        <v>34</v>
      </c>
      <c r="G1845" t="s">
        <v>25</v>
      </c>
      <c r="H1845">
        <v>52</v>
      </c>
      <c r="I1845" t="s">
        <v>77</v>
      </c>
      <c r="J1845">
        <v>18</v>
      </c>
      <c r="K1845" t="s">
        <v>158</v>
      </c>
      <c r="L1845">
        <v>5</v>
      </c>
      <c r="M1845" t="s">
        <v>92</v>
      </c>
      <c r="N1845" s="4" t="str">
        <f>IF(consolidado[[#This Row],[tempo]]&gt;consolidado[[#This Row],[prioridade_horas]],"Fora do prazo","Dentro do prazo estimado")</f>
        <v>Fora do prazo</v>
      </c>
      <c r="O1845" s="3">
        <v>1</v>
      </c>
      <c r="P1845" t="s">
        <v>27</v>
      </c>
      <c r="Q1845">
        <v>3</v>
      </c>
      <c r="R1845" t="s">
        <v>33</v>
      </c>
      <c r="S1845">
        <v>16</v>
      </c>
      <c r="T1845" t="s">
        <v>43</v>
      </c>
      <c r="U1845">
        <v>28</v>
      </c>
      <c r="V1845" t="s">
        <v>34</v>
      </c>
      <c r="W1845">
        <v>4</v>
      </c>
      <c r="X1845" t="s">
        <v>30</v>
      </c>
    </row>
    <row r="1846" spans="1:24">
      <c r="A1846">
        <v>34651</v>
      </c>
      <c r="B1846" t="s">
        <v>1238</v>
      </c>
      <c r="C1846" s="1">
        <v>45352.678182870368</v>
      </c>
      <c r="D1846" s="1">
        <v>45418.681354166663</v>
      </c>
      <c r="E1846" s="3">
        <v>17.285416666666666</v>
      </c>
      <c r="F1846">
        <v>62</v>
      </c>
      <c r="G1846" t="s">
        <v>45</v>
      </c>
      <c r="H1846">
        <v>62</v>
      </c>
      <c r="I1846" t="s">
        <v>45</v>
      </c>
      <c r="J1846">
        <v>62</v>
      </c>
      <c r="K1846" t="s">
        <v>45</v>
      </c>
      <c r="L1846">
        <v>2</v>
      </c>
      <c r="M1846" t="s">
        <v>47</v>
      </c>
      <c r="N1846" s="4" t="str">
        <f>IF(consolidado[[#This Row],[tempo]]&gt;consolidado[[#This Row],[prioridade_horas]],"Fora do prazo","Dentro do prazo estimado")</f>
        <v>Fora do prazo</v>
      </c>
      <c r="O1846" s="3">
        <v>5</v>
      </c>
      <c r="P1846" t="s">
        <v>84</v>
      </c>
      <c r="Q1846">
        <v>3</v>
      </c>
      <c r="R1846" t="s">
        <v>33</v>
      </c>
      <c r="S1846">
        <v>2</v>
      </c>
      <c r="T1846" t="s">
        <v>47</v>
      </c>
      <c r="U1846">
        <v>42</v>
      </c>
      <c r="V1846" t="s">
        <v>602</v>
      </c>
      <c r="W1846">
        <v>2</v>
      </c>
      <c r="X1846" t="s">
        <v>105</v>
      </c>
    </row>
    <row r="1847" spans="1:24">
      <c r="A1847">
        <v>34652</v>
      </c>
      <c r="B1847" t="s">
        <v>1239</v>
      </c>
      <c r="C1847" s="1">
        <v>45352.680821759262</v>
      </c>
      <c r="D1847" s="1">
        <v>45485.504317129627</v>
      </c>
      <c r="E1847" s="3">
        <v>35.514583333333334</v>
      </c>
      <c r="F1847">
        <v>98</v>
      </c>
      <c r="G1847" t="s">
        <v>69</v>
      </c>
      <c r="H1847">
        <v>98</v>
      </c>
      <c r="I1847" t="s">
        <v>69</v>
      </c>
      <c r="J1847">
        <v>33</v>
      </c>
      <c r="K1847" t="s">
        <v>57</v>
      </c>
      <c r="L1847">
        <v>11</v>
      </c>
      <c r="M1847" t="s">
        <v>37</v>
      </c>
      <c r="N1847" s="4" t="str">
        <f>IF(consolidado[[#This Row],[tempo]]&gt;consolidado[[#This Row],[prioridade_horas]],"Fora do prazo","Dentro do prazo estimado")</f>
        <v>Fora do prazo</v>
      </c>
      <c r="O1847" s="3">
        <v>0.66666666666666663</v>
      </c>
      <c r="P1847" t="s">
        <v>70</v>
      </c>
      <c r="Q1847">
        <v>3</v>
      </c>
      <c r="R1847" t="s">
        <v>33</v>
      </c>
      <c r="S1847">
        <v>11</v>
      </c>
      <c r="T1847" t="s">
        <v>37</v>
      </c>
      <c r="U1847">
        <v>99</v>
      </c>
      <c r="V1847" t="s">
        <v>74</v>
      </c>
      <c r="W1847">
        <v>5</v>
      </c>
      <c r="X1847" t="s">
        <v>41</v>
      </c>
    </row>
    <row r="1848" spans="1:24">
      <c r="A1848">
        <v>34653</v>
      </c>
      <c r="B1848" t="s">
        <v>1240</v>
      </c>
      <c r="C1848" s="1">
        <v>45352.707696759258</v>
      </c>
      <c r="D1848" s="1">
        <v>45352.717442129629</v>
      </c>
      <c r="E1848" s="3">
        <v>9.7222222222222224E-3</v>
      </c>
      <c r="F1848">
        <v>98</v>
      </c>
      <c r="G1848" t="s">
        <v>69</v>
      </c>
      <c r="H1848">
        <v>98</v>
      </c>
      <c r="I1848" t="s">
        <v>69</v>
      </c>
      <c r="J1848">
        <v>98</v>
      </c>
      <c r="K1848" t="s">
        <v>69</v>
      </c>
      <c r="L1848">
        <v>11</v>
      </c>
      <c r="M1848" t="s">
        <v>37</v>
      </c>
      <c r="N1848" s="4" t="str">
        <f>IF(consolidado[[#This Row],[tempo]]&gt;consolidado[[#This Row],[prioridade_horas]],"Fora do prazo","Dentro do prazo estimado")</f>
        <v>Dentro do prazo estimado</v>
      </c>
      <c r="O1848" s="3">
        <v>0.66666666666666663</v>
      </c>
      <c r="P1848" t="s">
        <v>70</v>
      </c>
      <c r="Q1848">
        <v>3</v>
      </c>
      <c r="R1848" t="s">
        <v>33</v>
      </c>
      <c r="S1848">
        <v>11</v>
      </c>
      <c r="T1848" t="s">
        <v>37</v>
      </c>
      <c r="U1848">
        <v>101</v>
      </c>
      <c r="V1848" t="s">
        <v>215</v>
      </c>
      <c r="W1848">
        <v>5</v>
      </c>
      <c r="X1848" t="s">
        <v>41</v>
      </c>
    </row>
    <row r="1849" spans="1:24">
      <c r="A1849">
        <v>34654</v>
      </c>
      <c r="B1849" t="s">
        <v>213</v>
      </c>
      <c r="C1849" s="1">
        <v>45352.708148148151</v>
      </c>
      <c r="D1849" s="1">
        <v>45358.710949074077</v>
      </c>
      <c r="E1849" s="3">
        <v>1.5055555555555555</v>
      </c>
      <c r="F1849">
        <v>18</v>
      </c>
      <c r="G1849" t="s">
        <v>158</v>
      </c>
      <c r="H1849">
        <v>15</v>
      </c>
      <c r="I1849" t="s">
        <v>82</v>
      </c>
      <c r="J1849">
        <v>18</v>
      </c>
      <c r="K1849" t="s">
        <v>158</v>
      </c>
      <c r="L1849">
        <v>5</v>
      </c>
      <c r="M1849" t="s">
        <v>92</v>
      </c>
      <c r="N1849" s="4" t="str">
        <f>IF(consolidado[[#This Row],[tempo]]&gt;consolidado[[#This Row],[prioridade_horas]],"Fora do prazo","Dentro do prazo estimado")</f>
        <v>Dentro do prazo estimado</v>
      </c>
      <c r="O1849" s="3">
        <v>5</v>
      </c>
      <c r="P1849" t="s">
        <v>84</v>
      </c>
      <c r="Q1849">
        <v>3</v>
      </c>
      <c r="R1849" t="s">
        <v>33</v>
      </c>
      <c r="S1849">
        <v>16</v>
      </c>
      <c r="T1849" t="s">
        <v>43</v>
      </c>
      <c r="U1849">
        <v>28</v>
      </c>
      <c r="V1849" t="s">
        <v>34</v>
      </c>
      <c r="W1849">
        <v>3</v>
      </c>
      <c r="X1849" t="s">
        <v>86</v>
      </c>
    </row>
    <row r="1850" spans="1:24">
      <c r="A1850">
        <v>34655</v>
      </c>
      <c r="B1850" t="s">
        <v>1241</v>
      </c>
      <c r="C1850" s="1">
        <v>45352.709652777776</v>
      </c>
      <c r="D1850" s="1">
        <v>45355.66133101852</v>
      </c>
      <c r="E1850" s="3">
        <v>0.32777777777777778</v>
      </c>
      <c r="F1850">
        <v>62</v>
      </c>
      <c r="G1850" t="s">
        <v>45</v>
      </c>
      <c r="H1850">
        <v>62</v>
      </c>
      <c r="I1850" t="s">
        <v>45</v>
      </c>
      <c r="J1850">
        <v>62</v>
      </c>
      <c r="K1850" t="s">
        <v>45</v>
      </c>
      <c r="L1850">
        <v>11</v>
      </c>
      <c r="M1850" t="s">
        <v>37</v>
      </c>
      <c r="N1850" s="4" t="str">
        <f>IF(consolidado[[#This Row],[tempo]]&gt;consolidado[[#This Row],[prioridade_horas]],"Fora do prazo","Dentro do prazo estimado")</f>
        <v>Dentro do prazo estimado</v>
      </c>
      <c r="O1850" s="3">
        <v>0.33333333333333331</v>
      </c>
      <c r="P1850" t="s">
        <v>38</v>
      </c>
      <c r="Q1850">
        <v>3</v>
      </c>
      <c r="R1850" t="s">
        <v>33</v>
      </c>
      <c r="S1850">
        <v>2</v>
      </c>
      <c r="T1850" t="s">
        <v>47</v>
      </c>
      <c r="U1850">
        <v>69</v>
      </c>
      <c r="V1850" t="s">
        <v>363</v>
      </c>
      <c r="W1850">
        <v>5</v>
      </c>
      <c r="X1850" t="s">
        <v>41</v>
      </c>
    </row>
    <row r="1851" spans="1:24">
      <c r="A1851">
        <v>34656</v>
      </c>
      <c r="B1851" t="s">
        <v>1242</v>
      </c>
      <c r="C1851" s="1">
        <v>45352.712002314816</v>
      </c>
      <c r="D1851" s="1">
        <v>45362.435312499998</v>
      </c>
      <c r="E1851" s="3">
        <v>1.9770833333333333</v>
      </c>
      <c r="F1851">
        <v>98</v>
      </c>
      <c r="G1851" t="s">
        <v>69</v>
      </c>
      <c r="H1851">
        <v>31</v>
      </c>
      <c r="I1851" t="s">
        <v>54</v>
      </c>
      <c r="J1851">
        <v>31</v>
      </c>
      <c r="K1851" t="s">
        <v>54</v>
      </c>
      <c r="L1851">
        <v>11</v>
      </c>
      <c r="M1851" t="s">
        <v>37</v>
      </c>
      <c r="N1851" s="4" t="str">
        <f>IF(consolidado[[#This Row],[tempo]]&gt;consolidado[[#This Row],[prioridade_horas]],"Fora do prazo","Dentro do prazo estimado")</f>
        <v>Fora do prazo</v>
      </c>
      <c r="O1851" s="3">
        <v>0.66666666666666663</v>
      </c>
      <c r="P1851" t="s">
        <v>70</v>
      </c>
      <c r="Q1851">
        <v>3</v>
      </c>
      <c r="R1851" t="s">
        <v>33</v>
      </c>
      <c r="S1851">
        <v>11</v>
      </c>
      <c r="T1851" t="s">
        <v>37</v>
      </c>
      <c r="U1851">
        <v>99</v>
      </c>
      <c r="V1851" t="s">
        <v>74</v>
      </c>
      <c r="W1851">
        <v>5</v>
      </c>
      <c r="X1851" t="s">
        <v>41</v>
      </c>
    </row>
    <row r="1852" spans="1:24">
      <c r="A1852">
        <v>34657</v>
      </c>
      <c r="B1852" t="s">
        <v>31</v>
      </c>
      <c r="C1852" s="1">
        <v>45352.716168981482</v>
      </c>
      <c r="D1852" s="1">
        <v>45356.601412037038</v>
      </c>
      <c r="E1852" s="3">
        <v>0.63680555555555551</v>
      </c>
      <c r="F1852">
        <v>35</v>
      </c>
      <c r="G1852" t="s">
        <v>32</v>
      </c>
      <c r="H1852">
        <v>52</v>
      </c>
      <c r="I1852" t="s">
        <v>77</v>
      </c>
      <c r="J1852">
        <v>35</v>
      </c>
      <c r="K1852" t="s">
        <v>32</v>
      </c>
      <c r="L1852">
        <v>3</v>
      </c>
      <c r="M1852" t="s">
        <v>26</v>
      </c>
      <c r="N1852" s="4" t="str">
        <f>IF(consolidado[[#This Row],[tempo]]&gt;consolidado[[#This Row],[prioridade_horas]],"Fora do prazo","Dentro do prazo estimado")</f>
        <v>Fora do prazo</v>
      </c>
      <c r="O1852" s="3">
        <v>0.33333333333333331</v>
      </c>
      <c r="P1852" t="s">
        <v>38</v>
      </c>
      <c r="Q1852">
        <v>3</v>
      </c>
      <c r="R1852" t="s">
        <v>33</v>
      </c>
      <c r="S1852">
        <v>16</v>
      </c>
      <c r="T1852" t="s">
        <v>43</v>
      </c>
      <c r="U1852">
        <v>28</v>
      </c>
      <c r="V1852" t="s">
        <v>34</v>
      </c>
      <c r="W1852">
        <v>3</v>
      </c>
      <c r="X1852" t="s">
        <v>86</v>
      </c>
    </row>
    <row r="1853" spans="1:24">
      <c r="A1853">
        <v>34658</v>
      </c>
      <c r="B1853" t="s">
        <v>1243</v>
      </c>
      <c r="C1853" s="1">
        <v>45352.719664351855</v>
      </c>
      <c r="D1853" s="1">
        <v>45357.555335648147</v>
      </c>
      <c r="E1853" s="3">
        <v>0.96250000000000002</v>
      </c>
      <c r="F1853">
        <v>71</v>
      </c>
      <c r="G1853" t="s">
        <v>361</v>
      </c>
      <c r="H1853">
        <v>47</v>
      </c>
      <c r="I1853" t="s">
        <v>100</v>
      </c>
      <c r="J1853">
        <v>71</v>
      </c>
      <c r="K1853" t="s">
        <v>361</v>
      </c>
      <c r="L1853">
        <v>11</v>
      </c>
      <c r="M1853" t="s">
        <v>37</v>
      </c>
      <c r="N1853" s="4" t="str">
        <f>IF(consolidado[[#This Row],[tempo]]&gt;consolidado[[#This Row],[prioridade_horas]],"Fora do prazo","Dentro do prazo estimado")</f>
        <v>Fora do prazo</v>
      </c>
      <c r="O1853" s="3">
        <v>0.33333333333333331</v>
      </c>
      <c r="P1853" t="s">
        <v>38</v>
      </c>
      <c r="Q1853">
        <v>3</v>
      </c>
      <c r="R1853" t="s">
        <v>33</v>
      </c>
      <c r="S1853">
        <v>16</v>
      </c>
      <c r="T1853" t="s">
        <v>43</v>
      </c>
      <c r="U1853">
        <v>108</v>
      </c>
      <c r="V1853" t="s">
        <v>375</v>
      </c>
      <c r="W1853">
        <v>5</v>
      </c>
      <c r="X1853" t="s">
        <v>41</v>
      </c>
    </row>
    <row r="1854" spans="1:24">
      <c r="A1854">
        <v>34659</v>
      </c>
      <c r="B1854" t="s">
        <v>31</v>
      </c>
      <c r="C1854" s="1">
        <v>45352.728483796294</v>
      </c>
      <c r="D1854" s="1">
        <v>45355.647870370369</v>
      </c>
      <c r="E1854" s="3">
        <v>0.29444444444444445</v>
      </c>
      <c r="F1854">
        <v>35</v>
      </c>
      <c r="G1854" t="s">
        <v>32</v>
      </c>
      <c r="H1854">
        <v>52</v>
      </c>
      <c r="I1854" t="s">
        <v>77</v>
      </c>
      <c r="J1854">
        <v>35</v>
      </c>
      <c r="K1854" t="s">
        <v>32</v>
      </c>
      <c r="L1854">
        <v>3</v>
      </c>
      <c r="M1854" t="s">
        <v>26</v>
      </c>
      <c r="N1854" s="4" t="str">
        <f>IF(consolidado[[#This Row],[tempo]]&gt;consolidado[[#This Row],[prioridade_horas]],"Fora do prazo","Dentro do prazo estimado")</f>
        <v>Dentro do prazo estimado</v>
      </c>
      <c r="O1854" s="3">
        <v>1.6666666666666667</v>
      </c>
      <c r="P1854" t="s">
        <v>125</v>
      </c>
      <c r="Q1854">
        <v>3</v>
      </c>
      <c r="R1854" t="s">
        <v>33</v>
      </c>
      <c r="S1854">
        <v>16</v>
      </c>
      <c r="T1854" t="s">
        <v>43</v>
      </c>
      <c r="U1854">
        <v>28</v>
      </c>
      <c r="V1854" t="s">
        <v>34</v>
      </c>
      <c r="W1854">
        <v>3</v>
      </c>
      <c r="X1854" t="s">
        <v>86</v>
      </c>
    </row>
    <row r="1855" spans="1:24">
      <c r="A1855">
        <v>34660</v>
      </c>
      <c r="B1855" t="s">
        <v>31</v>
      </c>
      <c r="C1855" s="1">
        <v>45355.362187500003</v>
      </c>
      <c r="D1855" s="1">
        <v>45384.69458333333</v>
      </c>
      <c r="E1855" s="3">
        <v>8.2222222222222214</v>
      </c>
      <c r="F1855">
        <v>34</v>
      </c>
      <c r="G1855" t="s">
        <v>25</v>
      </c>
      <c r="H1855">
        <v>34</v>
      </c>
      <c r="I1855" t="s">
        <v>25</v>
      </c>
      <c r="J1855">
        <v>34</v>
      </c>
      <c r="K1855" t="s">
        <v>25</v>
      </c>
      <c r="L1855">
        <v>12</v>
      </c>
      <c r="M1855" t="s">
        <v>83</v>
      </c>
      <c r="N1855" s="4" t="str">
        <f>IF(consolidado[[#This Row],[tempo]]&gt;consolidado[[#This Row],[prioridade_horas]],"Fora do prazo","Dentro do prazo estimado")</f>
        <v>Fora do prazo</v>
      </c>
      <c r="O1855" s="3">
        <v>1</v>
      </c>
      <c r="P1855" t="s">
        <v>27</v>
      </c>
      <c r="Q1855">
        <v>4</v>
      </c>
      <c r="R1855" t="s">
        <v>39</v>
      </c>
      <c r="S1855">
        <v>3</v>
      </c>
      <c r="T1855" t="s">
        <v>26</v>
      </c>
      <c r="U1855">
        <v>28</v>
      </c>
      <c r="V1855" t="s">
        <v>34</v>
      </c>
      <c r="W1855">
        <v>3</v>
      </c>
      <c r="X1855" t="s">
        <v>86</v>
      </c>
    </row>
    <row r="1856" spans="1:24">
      <c r="A1856">
        <v>34661</v>
      </c>
      <c r="B1856" t="s">
        <v>1244</v>
      </c>
      <c r="C1856" s="1">
        <v>45355.363807870373</v>
      </c>
      <c r="D1856" s="1">
        <v>45355.364965277775</v>
      </c>
      <c r="E1856" s="3">
        <v>1.3888888888888889E-3</v>
      </c>
      <c r="F1856">
        <v>62</v>
      </c>
      <c r="G1856" t="s">
        <v>45</v>
      </c>
      <c r="H1856">
        <v>62</v>
      </c>
      <c r="I1856" t="s">
        <v>45</v>
      </c>
      <c r="J1856">
        <v>62</v>
      </c>
      <c r="K1856" t="s">
        <v>45</v>
      </c>
      <c r="L1856">
        <v>2</v>
      </c>
      <c r="M1856" t="s">
        <v>47</v>
      </c>
      <c r="N1856" s="4" t="str">
        <f>IF(consolidado[[#This Row],[tempo]]&gt;consolidado[[#This Row],[prioridade_horas]],"Fora do prazo","Dentro do prazo estimado")</f>
        <v>Dentro do prazo estimado</v>
      </c>
      <c r="O1856" s="3">
        <v>0.33333333333333331</v>
      </c>
      <c r="P1856" t="s">
        <v>38</v>
      </c>
      <c r="Q1856">
        <v>3</v>
      </c>
      <c r="R1856" t="s">
        <v>33</v>
      </c>
      <c r="S1856">
        <v>2</v>
      </c>
      <c r="T1856" t="s">
        <v>47</v>
      </c>
      <c r="U1856">
        <v>56</v>
      </c>
      <c r="V1856" t="s">
        <v>40</v>
      </c>
      <c r="W1856">
        <v>4</v>
      </c>
      <c r="X1856" t="s">
        <v>30</v>
      </c>
    </row>
    <row r="1857" spans="1:24">
      <c r="A1857">
        <v>34662</v>
      </c>
      <c r="B1857" t="s">
        <v>1245</v>
      </c>
      <c r="C1857" s="1">
        <v>45355.385185185187</v>
      </c>
      <c r="D1857" s="1">
        <v>45355.690347222226</v>
      </c>
      <c r="E1857" s="3">
        <v>0.30555555555555558</v>
      </c>
      <c r="F1857">
        <v>62</v>
      </c>
      <c r="G1857" t="s">
        <v>45</v>
      </c>
      <c r="H1857">
        <v>62</v>
      </c>
      <c r="I1857" t="s">
        <v>45</v>
      </c>
      <c r="J1857">
        <v>62</v>
      </c>
      <c r="K1857" t="s">
        <v>45</v>
      </c>
      <c r="L1857">
        <v>13</v>
      </c>
      <c r="M1857" t="s">
        <v>60</v>
      </c>
      <c r="N1857" s="4" t="str">
        <f>IF(consolidado[[#This Row],[tempo]]&gt;consolidado[[#This Row],[prioridade_horas]],"Fora do prazo","Dentro do prazo estimado")</f>
        <v>Dentro do prazo estimado</v>
      </c>
      <c r="O1857" s="3">
        <v>5</v>
      </c>
      <c r="P1857" t="s">
        <v>84</v>
      </c>
      <c r="Q1857">
        <v>3</v>
      </c>
      <c r="R1857" t="s">
        <v>33</v>
      </c>
      <c r="S1857">
        <v>2</v>
      </c>
      <c r="T1857" t="s">
        <v>47</v>
      </c>
      <c r="U1857">
        <v>56</v>
      </c>
      <c r="V1857" t="s">
        <v>40</v>
      </c>
      <c r="W1857">
        <v>4</v>
      </c>
      <c r="X1857" t="s">
        <v>30</v>
      </c>
    </row>
    <row r="1858" spans="1:24">
      <c r="A1858">
        <v>34663</v>
      </c>
      <c r="B1858" t="s">
        <v>1246</v>
      </c>
      <c r="C1858" s="1">
        <v>45355.389907407407</v>
      </c>
      <c r="D1858" s="1">
        <v>45363.383587962962</v>
      </c>
      <c r="E1858" s="3">
        <v>2.2479166666666668</v>
      </c>
      <c r="F1858">
        <v>25</v>
      </c>
      <c r="G1858" t="s">
        <v>109</v>
      </c>
      <c r="H1858">
        <v>31</v>
      </c>
      <c r="I1858" t="s">
        <v>54</v>
      </c>
      <c r="J1858">
        <v>25</v>
      </c>
      <c r="K1858" t="s">
        <v>109</v>
      </c>
      <c r="L1858">
        <v>11</v>
      </c>
      <c r="M1858" t="s">
        <v>37</v>
      </c>
      <c r="N1858" s="4" t="str">
        <f>IF(consolidado[[#This Row],[tempo]]&gt;consolidado[[#This Row],[prioridade_horas]],"Fora do prazo","Dentro do prazo estimado")</f>
        <v>Fora do prazo</v>
      </c>
      <c r="O1858" s="3">
        <v>0.33333333333333331</v>
      </c>
      <c r="P1858" t="s">
        <v>38</v>
      </c>
      <c r="Q1858">
        <v>3</v>
      </c>
      <c r="R1858" t="s">
        <v>33</v>
      </c>
      <c r="S1858">
        <v>11</v>
      </c>
      <c r="T1858" t="s">
        <v>37</v>
      </c>
      <c r="U1858">
        <v>99</v>
      </c>
      <c r="V1858" t="s">
        <v>74</v>
      </c>
      <c r="W1858">
        <v>5</v>
      </c>
      <c r="X1858" t="s">
        <v>41</v>
      </c>
    </row>
    <row r="1859" spans="1:24">
      <c r="A1859">
        <v>34664</v>
      </c>
      <c r="B1859" t="s">
        <v>31</v>
      </c>
      <c r="C1859" s="1">
        <v>45355.410474537035</v>
      </c>
      <c r="D1859" s="1">
        <v>45362.504525462966</v>
      </c>
      <c r="E1859" s="3">
        <v>1.9722222222222223</v>
      </c>
      <c r="F1859">
        <v>34</v>
      </c>
      <c r="G1859" t="s">
        <v>25</v>
      </c>
      <c r="H1859">
        <v>68</v>
      </c>
      <c r="I1859" t="s">
        <v>264</v>
      </c>
      <c r="J1859">
        <v>68</v>
      </c>
      <c r="K1859" t="s">
        <v>264</v>
      </c>
      <c r="L1859">
        <v>8</v>
      </c>
      <c r="M1859" t="s">
        <v>110</v>
      </c>
      <c r="N1859" s="4" t="str">
        <f>IF(consolidado[[#This Row],[tempo]]&gt;consolidado[[#This Row],[prioridade_horas]],"Fora do prazo","Dentro do prazo estimado")</f>
        <v>Fora do prazo</v>
      </c>
      <c r="O1859" s="3">
        <v>1</v>
      </c>
      <c r="P1859" t="s">
        <v>27</v>
      </c>
      <c r="Q1859">
        <v>6</v>
      </c>
      <c r="R1859" t="s">
        <v>28</v>
      </c>
      <c r="S1859">
        <v>8</v>
      </c>
      <c r="T1859" t="s">
        <v>110</v>
      </c>
      <c r="U1859">
        <v>28</v>
      </c>
      <c r="V1859" t="s">
        <v>34</v>
      </c>
      <c r="W1859">
        <v>4</v>
      </c>
      <c r="X1859" t="s">
        <v>30</v>
      </c>
    </row>
    <row r="1860" spans="1:24">
      <c r="A1860">
        <v>34665</v>
      </c>
      <c r="B1860" t="s">
        <v>31</v>
      </c>
      <c r="C1860" s="1">
        <v>45355.416412037041</v>
      </c>
      <c r="D1860" s="1">
        <v>45362.469178240739</v>
      </c>
      <c r="E1860" s="3">
        <v>1.9312499999999999</v>
      </c>
      <c r="F1860">
        <v>34</v>
      </c>
      <c r="G1860" t="s">
        <v>25</v>
      </c>
      <c r="H1860">
        <v>52</v>
      </c>
      <c r="I1860" t="s">
        <v>77</v>
      </c>
      <c r="J1860">
        <v>30</v>
      </c>
      <c r="K1860" t="s">
        <v>81</v>
      </c>
      <c r="L1860">
        <v>4</v>
      </c>
      <c r="M1860" t="s">
        <v>94</v>
      </c>
      <c r="N1860" s="4" t="str">
        <f>IF(consolidado[[#This Row],[tempo]]&gt;consolidado[[#This Row],[prioridade_horas]],"Fora do prazo","Dentro do prazo estimado")</f>
        <v>Fora do prazo</v>
      </c>
      <c r="O1860" s="3">
        <v>1</v>
      </c>
      <c r="P1860" t="s">
        <v>27</v>
      </c>
      <c r="Q1860">
        <v>3</v>
      </c>
      <c r="R1860" t="s">
        <v>33</v>
      </c>
      <c r="S1860">
        <v>16</v>
      </c>
      <c r="T1860" t="s">
        <v>43</v>
      </c>
      <c r="U1860">
        <v>28</v>
      </c>
      <c r="V1860" t="s">
        <v>34</v>
      </c>
      <c r="W1860">
        <v>4</v>
      </c>
      <c r="X1860" t="s">
        <v>30</v>
      </c>
    </row>
    <row r="1861" spans="1:24">
      <c r="A1861">
        <v>34666</v>
      </c>
      <c r="B1861" t="s">
        <v>1247</v>
      </c>
      <c r="C1861" s="1">
        <v>45355.442488425928</v>
      </c>
      <c r="D1861" s="1">
        <v>45356.373819444445</v>
      </c>
      <c r="E1861" s="3">
        <v>0.30694444444444446</v>
      </c>
      <c r="F1861">
        <v>32</v>
      </c>
      <c r="G1861" t="s">
        <v>154</v>
      </c>
      <c r="H1861">
        <v>15</v>
      </c>
      <c r="I1861" t="s">
        <v>82</v>
      </c>
      <c r="J1861">
        <v>32</v>
      </c>
      <c r="K1861" t="s">
        <v>154</v>
      </c>
      <c r="L1861">
        <v>4</v>
      </c>
      <c r="M1861" t="s">
        <v>94</v>
      </c>
      <c r="N1861" s="4" t="str">
        <f>IF(consolidado[[#This Row],[tempo]]&gt;consolidado[[#This Row],[prioridade_horas]],"Fora do prazo","Dentro do prazo estimado")</f>
        <v>Dentro do prazo estimado</v>
      </c>
      <c r="O1861" s="3">
        <v>0.33333333333333331</v>
      </c>
      <c r="P1861" t="s">
        <v>38</v>
      </c>
      <c r="Q1861">
        <v>3</v>
      </c>
      <c r="R1861" t="s">
        <v>33</v>
      </c>
      <c r="S1861">
        <v>16</v>
      </c>
      <c r="T1861" t="s">
        <v>43</v>
      </c>
      <c r="U1861">
        <v>28</v>
      </c>
      <c r="V1861" t="s">
        <v>34</v>
      </c>
      <c r="W1861">
        <v>3</v>
      </c>
      <c r="X1861" t="s">
        <v>86</v>
      </c>
    </row>
    <row r="1862" spans="1:24">
      <c r="A1862">
        <v>34667</v>
      </c>
      <c r="B1862" t="s">
        <v>1248</v>
      </c>
      <c r="C1862" s="1">
        <v>45355.445636574077</v>
      </c>
      <c r="D1862" s="1">
        <v>45355.614953703705</v>
      </c>
      <c r="E1862" s="3">
        <v>0.16944444444444445</v>
      </c>
      <c r="F1862">
        <v>25</v>
      </c>
      <c r="G1862" t="s">
        <v>109</v>
      </c>
      <c r="H1862">
        <v>55</v>
      </c>
      <c r="I1862" t="s">
        <v>127</v>
      </c>
      <c r="J1862">
        <v>25</v>
      </c>
      <c r="K1862" t="s">
        <v>109</v>
      </c>
      <c r="L1862">
        <v>13</v>
      </c>
      <c r="M1862" t="s">
        <v>60</v>
      </c>
      <c r="N1862" s="4" t="str">
        <f>IF(consolidado[[#This Row],[tempo]]&gt;consolidado[[#This Row],[prioridade_horas]],"Fora do prazo","Dentro do prazo estimado")</f>
        <v>Dentro do prazo estimado</v>
      </c>
      <c r="O1862" s="3">
        <v>0.33333333333333331</v>
      </c>
      <c r="P1862" t="s">
        <v>38</v>
      </c>
      <c r="Q1862">
        <v>3</v>
      </c>
      <c r="R1862" t="s">
        <v>33</v>
      </c>
      <c r="S1862">
        <v>13</v>
      </c>
      <c r="T1862" t="s">
        <v>60</v>
      </c>
      <c r="U1862">
        <v>56</v>
      </c>
      <c r="V1862" t="s">
        <v>40</v>
      </c>
      <c r="W1862">
        <v>5</v>
      </c>
      <c r="X1862" t="s">
        <v>41</v>
      </c>
    </row>
    <row r="1863" spans="1:24">
      <c r="A1863">
        <v>34668</v>
      </c>
      <c r="B1863" t="s">
        <v>290</v>
      </c>
      <c r="C1863" s="1">
        <v>45355.463125000002</v>
      </c>
      <c r="D1863" s="1">
        <v>45355.566747685189</v>
      </c>
      <c r="E1863" s="3">
        <v>0.10416666666666667</v>
      </c>
      <c r="F1863">
        <v>104</v>
      </c>
      <c r="G1863" t="s">
        <v>108</v>
      </c>
      <c r="H1863">
        <v>52</v>
      </c>
      <c r="I1863" t="s">
        <v>77</v>
      </c>
      <c r="J1863">
        <v>47</v>
      </c>
      <c r="K1863" t="s">
        <v>100</v>
      </c>
      <c r="L1863">
        <v>13</v>
      </c>
      <c r="M1863" t="s">
        <v>60</v>
      </c>
      <c r="N1863" s="4" t="str">
        <f>IF(consolidado[[#This Row],[tempo]]&gt;consolidado[[#This Row],[prioridade_horas]],"Fora do prazo","Dentro do prazo estimado")</f>
        <v>Dentro do prazo estimado</v>
      </c>
      <c r="O1863" s="3">
        <v>0.33333333333333331</v>
      </c>
      <c r="P1863" t="s">
        <v>38</v>
      </c>
      <c r="Q1863">
        <v>3</v>
      </c>
      <c r="R1863" t="s">
        <v>33</v>
      </c>
      <c r="S1863">
        <v>16</v>
      </c>
      <c r="T1863" t="s">
        <v>43</v>
      </c>
      <c r="U1863">
        <v>25</v>
      </c>
      <c r="V1863" t="s">
        <v>90</v>
      </c>
      <c r="W1863">
        <v>3</v>
      </c>
      <c r="X1863" t="s">
        <v>86</v>
      </c>
    </row>
    <row r="1864" spans="1:24">
      <c r="A1864">
        <v>34669</v>
      </c>
      <c r="B1864" t="s">
        <v>491</v>
      </c>
      <c r="C1864" s="1">
        <v>45355.463912037034</v>
      </c>
      <c r="D1864" s="1">
        <v>45355.68613425926</v>
      </c>
      <c r="E1864" s="3">
        <v>0.22222222222222221</v>
      </c>
      <c r="F1864">
        <v>55</v>
      </c>
      <c r="G1864" t="s">
        <v>127</v>
      </c>
      <c r="H1864">
        <v>91</v>
      </c>
      <c r="I1864" t="s">
        <v>237</v>
      </c>
      <c r="J1864">
        <v>55</v>
      </c>
      <c r="K1864" t="s">
        <v>127</v>
      </c>
      <c r="L1864">
        <v>27</v>
      </c>
      <c r="M1864" t="s">
        <v>59</v>
      </c>
      <c r="N1864" s="4" t="str">
        <f>IF(consolidado[[#This Row],[tempo]]&gt;consolidado[[#This Row],[prioridade_horas]],"Fora do prazo","Dentro do prazo estimado")</f>
        <v>Dentro do prazo estimado</v>
      </c>
      <c r="O1864" s="3">
        <v>0.33333333333333331</v>
      </c>
      <c r="P1864" t="s">
        <v>38</v>
      </c>
      <c r="Q1864">
        <v>3</v>
      </c>
      <c r="R1864" t="s">
        <v>33</v>
      </c>
      <c r="S1864">
        <v>27</v>
      </c>
      <c r="T1864" t="s">
        <v>59</v>
      </c>
      <c r="U1864">
        <v>56</v>
      </c>
      <c r="V1864" t="s">
        <v>40</v>
      </c>
      <c r="W1864">
        <v>5</v>
      </c>
      <c r="X1864" t="s">
        <v>41</v>
      </c>
    </row>
    <row r="1865" spans="1:24">
      <c r="A1865">
        <v>34670</v>
      </c>
      <c r="B1865" t="s">
        <v>126</v>
      </c>
      <c r="C1865" s="1">
        <v>45355.464594907404</v>
      </c>
      <c r="D1865" s="1">
        <v>45355.608564814815</v>
      </c>
      <c r="E1865" s="3">
        <v>0.14374999999999999</v>
      </c>
      <c r="F1865">
        <v>55</v>
      </c>
      <c r="G1865" t="s">
        <v>127</v>
      </c>
      <c r="H1865">
        <v>25</v>
      </c>
      <c r="I1865" t="s">
        <v>109</v>
      </c>
      <c r="J1865">
        <v>55</v>
      </c>
      <c r="K1865" t="s">
        <v>127</v>
      </c>
      <c r="L1865">
        <v>11</v>
      </c>
      <c r="M1865" t="s">
        <v>37</v>
      </c>
      <c r="N1865" s="4" t="str">
        <f>IF(consolidado[[#This Row],[tempo]]&gt;consolidado[[#This Row],[prioridade_horas]],"Fora do prazo","Dentro do prazo estimado")</f>
        <v>Dentro do prazo estimado</v>
      </c>
      <c r="O1865" s="3">
        <v>0.33333333333333331</v>
      </c>
      <c r="P1865" t="s">
        <v>38</v>
      </c>
      <c r="Q1865">
        <v>3</v>
      </c>
      <c r="R1865" t="s">
        <v>33</v>
      </c>
      <c r="S1865">
        <v>11</v>
      </c>
      <c r="T1865" t="s">
        <v>37</v>
      </c>
      <c r="U1865">
        <v>56</v>
      </c>
      <c r="V1865" t="s">
        <v>40</v>
      </c>
      <c r="W1865">
        <v>5</v>
      </c>
      <c r="X1865" t="s">
        <v>41</v>
      </c>
    </row>
    <row r="1866" spans="1:24">
      <c r="A1866">
        <v>34671</v>
      </c>
      <c r="B1866" t="s">
        <v>128</v>
      </c>
      <c r="C1866" s="1">
        <v>45355.465578703705</v>
      </c>
      <c r="D1866" s="1">
        <v>45356.611932870372</v>
      </c>
      <c r="E1866" s="3">
        <v>0.52222222222222225</v>
      </c>
      <c r="F1866">
        <v>55</v>
      </c>
      <c r="G1866" t="s">
        <v>127</v>
      </c>
      <c r="H1866">
        <v>25</v>
      </c>
      <c r="I1866" t="s">
        <v>109</v>
      </c>
      <c r="J1866">
        <v>55</v>
      </c>
      <c r="K1866" t="s">
        <v>127</v>
      </c>
      <c r="L1866">
        <v>11</v>
      </c>
      <c r="M1866" t="s">
        <v>37</v>
      </c>
      <c r="N1866" s="4" t="str">
        <f>IF(consolidado[[#This Row],[tempo]]&gt;consolidado[[#This Row],[prioridade_horas]],"Fora do prazo","Dentro do prazo estimado")</f>
        <v>Fora do prazo</v>
      </c>
      <c r="O1866" s="3">
        <v>0.33333333333333331</v>
      </c>
      <c r="P1866" t="s">
        <v>38</v>
      </c>
      <c r="Q1866">
        <v>3</v>
      </c>
      <c r="R1866" t="s">
        <v>33</v>
      </c>
      <c r="S1866">
        <v>11</v>
      </c>
      <c r="T1866" t="s">
        <v>37</v>
      </c>
      <c r="U1866">
        <v>56</v>
      </c>
      <c r="V1866" t="s">
        <v>40</v>
      </c>
      <c r="W1866">
        <v>5</v>
      </c>
      <c r="X1866" t="s">
        <v>41</v>
      </c>
    </row>
    <row r="1867" spans="1:24">
      <c r="A1867">
        <v>34672</v>
      </c>
      <c r="B1867" t="s">
        <v>1249</v>
      </c>
      <c r="C1867" s="1">
        <v>45355.465740740743</v>
      </c>
      <c r="D1867" s="1">
        <v>45357.700659722221</v>
      </c>
      <c r="E1867" s="3">
        <v>0.98611111111111116</v>
      </c>
      <c r="F1867">
        <v>91</v>
      </c>
      <c r="G1867" t="s">
        <v>237</v>
      </c>
      <c r="H1867">
        <v>111</v>
      </c>
      <c r="I1867" t="s">
        <v>99</v>
      </c>
      <c r="J1867">
        <v>91</v>
      </c>
      <c r="K1867" t="s">
        <v>237</v>
      </c>
      <c r="L1867">
        <v>1</v>
      </c>
      <c r="M1867" t="s">
        <v>66</v>
      </c>
      <c r="N1867" s="4" t="str">
        <f>IF(consolidado[[#This Row],[tempo]]&gt;consolidado[[#This Row],[prioridade_horas]],"Fora do prazo","Dentro do prazo estimado")</f>
        <v>Fora do prazo</v>
      </c>
      <c r="O1867" s="3">
        <v>0.66666666666666663</v>
      </c>
      <c r="P1867" t="s">
        <v>70</v>
      </c>
      <c r="Q1867">
        <v>3</v>
      </c>
      <c r="R1867" t="s">
        <v>33</v>
      </c>
      <c r="S1867">
        <v>1</v>
      </c>
      <c r="T1867" t="s">
        <v>66</v>
      </c>
      <c r="U1867">
        <v>28</v>
      </c>
      <c r="V1867" t="s">
        <v>34</v>
      </c>
      <c r="W1867">
        <v>4</v>
      </c>
      <c r="X1867" t="s">
        <v>30</v>
      </c>
    </row>
    <row r="1868" spans="1:24">
      <c r="A1868">
        <v>34673</v>
      </c>
      <c r="B1868" t="s">
        <v>129</v>
      </c>
      <c r="C1868" s="1">
        <v>45355.466365740744</v>
      </c>
      <c r="D1868" s="1">
        <v>45358.385243055556</v>
      </c>
      <c r="E1868" s="3">
        <v>1.0458333333333334</v>
      </c>
      <c r="F1868">
        <v>55</v>
      </c>
      <c r="G1868" t="s">
        <v>127</v>
      </c>
      <c r="H1868">
        <v>25</v>
      </c>
      <c r="I1868" t="s">
        <v>109</v>
      </c>
      <c r="J1868">
        <v>55</v>
      </c>
      <c r="K1868" t="s">
        <v>127</v>
      </c>
      <c r="L1868">
        <v>11</v>
      </c>
      <c r="M1868" t="s">
        <v>37</v>
      </c>
      <c r="N1868" s="4" t="str">
        <f>IF(consolidado[[#This Row],[tempo]]&gt;consolidado[[#This Row],[prioridade_horas]],"Fora do prazo","Dentro do prazo estimado")</f>
        <v>Fora do prazo</v>
      </c>
      <c r="O1868" s="3">
        <v>0.33333333333333331</v>
      </c>
      <c r="P1868" t="s">
        <v>38</v>
      </c>
      <c r="Q1868">
        <v>3</v>
      </c>
      <c r="R1868" t="s">
        <v>33</v>
      </c>
      <c r="S1868">
        <v>11</v>
      </c>
      <c r="T1868" t="s">
        <v>37</v>
      </c>
      <c r="U1868">
        <v>56</v>
      </c>
      <c r="V1868" t="s">
        <v>40</v>
      </c>
      <c r="W1868">
        <v>5</v>
      </c>
      <c r="X1868" t="s">
        <v>41</v>
      </c>
    </row>
    <row r="1869" spans="1:24">
      <c r="A1869">
        <v>34674</v>
      </c>
      <c r="B1869" t="s">
        <v>213</v>
      </c>
      <c r="C1869" s="1">
        <v>45355.475324074076</v>
      </c>
      <c r="D1869" s="1">
        <v>45364.459108796298</v>
      </c>
      <c r="E1869" s="3">
        <v>2.6138888888888889</v>
      </c>
      <c r="F1869">
        <v>18</v>
      </c>
      <c r="G1869" t="s">
        <v>158</v>
      </c>
      <c r="H1869">
        <v>52</v>
      </c>
      <c r="I1869" t="s">
        <v>77</v>
      </c>
      <c r="J1869">
        <v>18</v>
      </c>
      <c r="K1869" t="s">
        <v>158</v>
      </c>
      <c r="L1869">
        <v>5</v>
      </c>
      <c r="M1869" t="s">
        <v>92</v>
      </c>
      <c r="N1869" s="4" t="str">
        <f>IF(consolidado[[#This Row],[tempo]]&gt;consolidado[[#This Row],[prioridade_horas]],"Fora do prazo","Dentro do prazo estimado")</f>
        <v>Dentro do prazo estimado</v>
      </c>
      <c r="O1869" s="3">
        <v>5</v>
      </c>
      <c r="P1869" t="s">
        <v>84</v>
      </c>
      <c r="Q1869">
        <v>3</v>
      </c>
      <c r="R1869" t="s">
        <v>33</v>
      </c>
      <c r="S1869">
        <v>16</v>
      </c>
      <c r="T1869" t="s">
        <v>43</v>
      </c>
      <c r="U1869">
        <v>28</v>
      </c>
      <c r="V1869" t="s">
        <v>34</v>
      </c>
      <c r="W1869">
        <v>3</v>
      </c>
      <c r="X1869" t="s">
        <v>86</v>
      </c>
    </row>
    <row r="1870" spans="1:24">
      <c r="A1870">
        <v>34675</v>
      </c>
      <c r="B1870" t="s">
        <v>213</v>
      </c>
      <c r="C1870" s="1">
        <v>45355.478645833333</v>
      </c>
      <c r="D1870" s="1">
        <v>45376.496041666665</v>
      </c>
      <c r="E1870" s="3">
        <v>5.6527777777777777</v>
      </c>
      <c r="F1870">
        <v>18</v>
      </c>
      <c r="G1870" t="s">
        <v>158</v>
      </c>
      <c r="H1870">
        <v>18</v>
      </c>
      <c r="I1870" t="s">
        <v>158</v>
      </c>
      <c r="J1870">
        <v>18</v>
      </c>
      <c r="K1870" t="s">
        <v>158</v>
      </c>
      <c r="L1870">
        <v>5</v>
      </c>
      <c r="M1870" t="s">
        <v>92</v>
      </c>
      <c r="N1870" s="4" t="str">
        <f>IF(consolidado[[#This Row],[tempo]]&gt;consolidado[[#This Row],[prioridade_horas]],"Fora do prazo","Dentro do prazo estimado")</f>
        <v>Fora do prazo</v>
      </c>
      <c r="O1870" s="3">
        <v>5</v>
      </c>
      <c r="P1870" t="s">
        <v>84</v>
      </c>
      <c r="Q1870">
        <v>6</v>
      </c>
      <c r="R1870" t="s">
        <v>28</v>
      </c>
      <c r="S1870">
        <v>5</v>
      </c>
      <c r="T1870" t="s">
        <v>92</v>
      </c>
      <c r="U1870">
        <v>28</v>
      </c>
      <c r="V1870" t="s">
        <v>34</v>
      </c>
      <c r="W1870">
        <v>3</v>
      </c>
      <c r="X1870" t="s">
        <v>86</v>
      </c>
    </row>
    <row r="1871" spans="1:24">
      <c r="A1871">
        <v>34676</v>
      </c>
      <c r="B1871" t="s">
        <v>1250</v>
      </c>
      <c r="C1871" s="1">
        <v>45355.481087962966</v>
      </c>
      <c r="D1871" s="1">
        <v>45386.39916666667</v>
      </c>
      <c r="E1871" s="3">
        <v>8.5590277777777786</v>
      </c>
      <c r="F1871">
        <v>52</v>
      </c>
      <c r="G1871" t="s">
        <v>77</v>
      </c>
      <c r="H1871">
        <v>60</v>
      </c>
      <c r="I1871" t="s">
        <v>134</v>
      </c>
      <c r="J1871">
        <v>52</v>
      </c>
      <c r="K1871" t="s">
        <v>77</v>
      </c>
      <c r="L1871">
        <v>9</v>
      </c>
      <c r="M1871" t="s">
        <v>135</v>
      </c>
      <c r="N1871" s="4" t="str">
        <f>IF(consolidado[[#This Row],[tempo]]&gt;consolidado[[#This Row],[prioridade_horas]],"Fora do prazo","Dentro do prazo estimado")</f>
        <v>Fora do prazo</v>
      </c>
      <c r="O1871" s="3">
        <v>5</v>
      </c>
      <c r="P1871" t="s">
        <v>84</v>
      </c>
      <c r="Q1871">
        <v>3</v>
      </c>
      <c r="R1871" t="s">
        <v>33</v>
      </c>
      <c r="S1871">
        <v>9</v>
      </c>
      <c r="T1871" t="s">
        <v>135</v>
      </c>
      <c r="U1871">
        <v>121</v>
      </c>
      <c r="V1871" t="s">
        <v>136</v>
      </c>
      <c r="W1871">
        <v>5</v>
      </c>
      <c r="X1871" t="s">
        <v>41</v>
      </c>
    </row>
    <row r="1872" spans="1:24">
      <c r="A1872">
        <v>34677</v>
      </c>
      <c r="B1872" t="s">
        <v>1249</v>
      </c>
      <c r="C1872" s="1">
        <v>45355.486388888887</v>
      </c>
      <c r="D1872" s="1">
        <v>45365.403032407405</v>
      </c>
      <c r="E1872" s="3">
        <v>2.9222222222222221</v>
      </c>
      <c r="F1872">
        <v>91</v>
      </c>
      <c r="G1872" t="s">
        <v>237</v>
      </c>
      <c r="H1872">
        <v>74</v>
      </c>
      <c r="I1872" t="s">
        <v>101</v>
      </c>
      <c r="J1872">
        <v>91</v>
      </c>
      <c r="K1872" t="s">
        <v>237</v>
      </c>
      <c r="L1872">
        <v>1</v>
      </c>
      <c r="M1872" t="s">
        <v>66</v>
      </c>
      <c r="N1872" s="4" t="str">
        <f>IF(consolidado[[#This Row],[tempo]]&gt;consolidado[[#This Row],[prioridade_horas]],"Fora do prazo","Dentro do prazo estimado")</f>
        <v>Fora do prazo</v>
      </c>
      <c r="O1872" s="3">
        <v>0.66666666666666663</v>
      </c>
      <c r="P1872" t="s">
        <v>70</v>
      </c>
      <c r="Q1872">
        <v>3</v>
      </c>
      <c r="R1872" t="s">
        <v>33</v>
      </c>
      <c r="S1872">
        <v>1</v>
      </c>
      <c r="T1872" t="s">
        <v>66</v>
      </c>
      <c r="U1872">
        <v>28</v>
      </c>
      <c r="V1872" t="s">
        <v>34</v>
      </c>
      <c r="W1872">
        <v>4</v>
      </c>
      <c r="X1872" t="s">
        <v>30</v>
      </c>
    </row>
    <row r="1873" spans="1:24">
      <c r="A1873">
        <v>34678</v>
      </c>
      <c r="B1873" t="s">
        <v>276</v>
      </c>
      <c r="C1873" s="1">
        <v>45355.486539351848</v>
      </c>
      <c r="D1873" s="1">
        <v>45356.643726851849</v>
      </c>
      <c r="E1873" s="3">
        <v>0.53263888888888888</v>
      </c>
      <c r="F1873">
        <v>106</v>
      </c>
      <c r="G1873" t="s">
        <v>64</v>
      </c>
      <c r="H1873">
        <v>52</v>
      </c>
      <c r="I1873" t="s">
        <v>77</v>
      </c>
      <c r="J1873">
        <v>0</v>
      </c>
      <c r="K1873" t="s">
        <v>55</v>
      </c>
      <c r="L1873">
        <v>2</v>
      </c>
      <c r="M1873" t="s">
        <v>47</v>
      </c>
      <c r="N1873" s="4" t="str">
        <f>IF(consolidado[[#This Row],[tempo]]&gt;consolidado[[#This Row],[prioridade_horas]],"Fora do prazo","Dentro do prazo estimado")</f>
        <v>Fora do prazo</v>
      </c>
      <c r="O1873" s="3">
        <v>0.33333333333333331</v>
      </c>
      <c r="P1873" t="s">
        <v>38</v>
      </c>
      <c r="Q1873">
        <v>3</v>
      </c>
      <c r="R1873" t="s">
        <v>33</v>
      </c>
      <c r="S1873">
        <v>16</v>
      </c>
      <c r="T1873" t="s">
        <v>43</v>
      </c>
      <c r="U1873">
        <v>25</v>
      </c>
      <c r="V1873" t="s">
        <v>90</v>
      </c>
      <c r="W1873">
        <v>5</v>
      </c>
      <c r="X1873" t="s">
        <v>41</v>
      </c>
    </row>
    <row r="1874" spans="1:24">
      <c r="A1874">
        <v>34679</v>
      </c>
      <c r="B1874" t="s">
        <v>404</v>
      </c>
      <c r="C1874" s="1">
        <v>45355.488263888888</v>
      </c>
      <c r="D1874" s="1">
        <v>45355.57534722222</v>
      </c>
      <c r="E1874" s="3">
        <v>8.6805555555555552E-2</v>
      </c>
      <c r="F1874">
        <v>58</v>
      </c>
      <c r="G1874" t="s">
        <v>53</v>
      </c>
      <c r="H1874">
        <v>58</v>
      </c>
      <c r="I1874" t="s">
        <v>53</v>
      </c>
      <c r="J1874">
        <v>0</v>
      </c>
      <c r="K1874" t="s">
        <v>55</v>
      </c>
      <c r="L1874">
        <v>16</v>
      </c>
      <c r="M1874" t="s">
        <v>43</v>
      </c>
      <c r="N1874" s="4" t="str">
        <f>IF(consolidado[[#This Row],[tempo]]&gt;consolidado[[#This Row],[prioridade_horas]],"Fora do prazo","Dentro do prazo estimado")</f>
        <v>Dentro do prazo estimado</v>
      </c>
      <c r="O1874" s="3">
        <v>0.33333333333333331</v>
      </c>
      <c r="P1874" t="s">
        <v>38</v>
      </c>
      <c r="Q1874">
        <v>3</v>
      </c>
      <c r="R1874" t="s">
        <v>33</v>
      </c>
      <c r="S1874">
        <v>13</v>
      </c>
      <c r="T1874" t="s">
        <v>60</v>
      </c>
      <c r="U1874">
        <v>56</v>
      </c>
      <c r="V1874" t="s">
        <v>40</v>
      </c>
      <c r="W1874">
        <v>5</v>
      </c>
      <c r="X1874" t="s">
        <v>41</v>
      </c>
    </row>
    <row r="1875" spans="1:24">
      <c r="A1875">
        <v>34680</v>
      </c>
      <c r="B1875" t="s">
        <v>1251</v>
      </c>
      <c r="C1875" s="1">
        <v>45355.489004629628</v>
      </c>
      <c r="D1875" s="1">
        <v>45414.60628472222</v>
      </c>
      <c r="E1875" s="3">
        <v>16.272222222222222</v>
      </c>
      <c r="F1875">
        <v>52</v>
      </c>
      <c r="G1875" t="s">
        <v>77</v>
      </c>
      <c r="H1875">
        <v>60</v>
      </c>
      <c r="I1875" t="s">
        <v>134</v>
      </c>
      <c r="J1875">
        <v>52</v>
      </c>
      <c r="K1875" t="s">
        <v>77</v>
      </c>
      <c r="L1875">
        <v>9</v>
      </c>
      <c r="M1875" t="s">
        <v>135</v>
      </c>
      <c r="N1875" s="4" t="str">
        <f>IF(consolidado[[#This Row],[tempo]]&gt;consolidado[[#This Row],[prioridade_horas]],"Fora do prazo","Dentro do prazo estimado")</f>
        <v>Fora do prazo</v>
      </c>
      <c r="O1875" s="3">
        <v>5</v>
      </c>
      <c r="P1875" t="s">
        <v>84</v>
      </c>
      <c r="Q1875">
        <v>3</v>
      </c>
      <c r="R1875" t="s">
        <v>33</v>
      </c>
      <c r="S1875">
        <v>9</v>
      </c>
      <c r="T1875" t="s">
        <v>135</v>
      </c>
      <c r="U1875">
        <v>121</v>
      </c>
      <c r="V1875" t="s">
        <v>136</v>
      </c>
      <c r="W1875">
        <v>5</v>
      </c>
      <c r="X1875" t="s">
        <v>41</v>
      </c>
    </row>
    <row r="1876" spans="1:24">
      <c r="A1876">
        <v>34681</v>
      </c>
      <c r="B1876" t="s">
        <v>1249</v>
      </c>
      <c r="C1876" s="1">
        <v>45355.494189814817</v>
      </c>
      <c r="D1876" s="1">
        <v>45357.448518518519</v>
      </c>
      <c r="E1876" s="3">
        <v>0.7055555555555556</v>
      </c>
      <c r="F1876">
        <v>91</v>
      </c>
      <c r="G1876" t="s">
        <v>237</v>
      </c>
      <c r="H1876">
        <v>69</v>
      </c>
      <c r="I1876" t="s">
        <v>65</v>
      </c>
      <c r="J1876">
        <v>91</v>
      </c>
      <c r="K1876" t="s">
        <v>237</v>
      </c>
      <c r="L1876">
        <v>1</v>
      </c>
      <c r="M1876" t="s">
        <v>66</v>
      </c>
      <c r="N1876" s="4" t="str">
        <f>IF(consolidado[[#This Row],[tempo]]&gt;consolidado[[#This Row],[prioridade_horas]],"Fora do prazo","Dentro do prazo estimado")</f>
        <v>Fora do prazo</v>
      </c>
      <c r="O1876" s="3">
        <v>0.66666666666666663</v>
      </c>
      <c r="P1876" t="s">
        <v>70</v>
      </c>
      <c r="Q1876">
        <v>3</v>
      </c>
      <c r="R1876" t="s">
        <v>33</v>
      </c>
      <c r="S1876">
        <v>1</v>
      </c>
      <c r="T1876" t="s">
        <v>66</v>
      </c>
      <c r="U1876">
        <v>28</v>
      </c>
      <c r="V1876" t="s">
        <v>34</v>
      </c>
      <c r="W1876">
        <v>4</v>
      </c>
      <c r="X1876" t="s">
        <v>30</v>
      </c>
    </row>
    <row r="1877" spans="1:24">
      <c r="A1877">
        <v>34682</v>
      </c>
      <c r="B1877" t="s">
        <v>1252</v>
      </c>
      <c r="C1877" s="1">
        <v>45355.500196759262</v>
      </c>
      <c r="D1877" s="1">
        <v>45378.708668981482</v>
      </c>
      <c r="E1877" s="3">
        <v>6.5951388888888891</v>
      </c>
      <c r="F1877">
        <v>91</v>
      </c>
      <c r="G1877" t="s">
        <v>237</v>
      </c>
      <c r="H1877">
        <v>68</v>
      </c>
      <c r="I1877" t="s">
        <v>264</v>
      </c>
      <c r="J1877">
        <v>91</v>
      </c>
      <c r="K1877" t="s">
        <v>237</v>
      </c>
      <c r="L1877">
        <v>8</v>
      </c>
      <c r="M1877" t="s">
        <v>110</v>
      </c>
      <c r="N1877" s="4" t="str">
        <f>IF(consolidado[[#This Row],[tempo]]&gt;consolidado[[#This Row],[prioridade_horas]],"Fora do prazo","Dentro do prazo estimado")</f>
        <v>Fora do prazo</v>
      </c>
      <c r="O1877" s="3">
        <v>0.66666666666666663</v>
      </c>
      <c r="P1877" t="s">
        <v>70</v>
      </c>
      <c r="Q1877">
        <v>3</v>
      </c>
      <c r="R1877" t="s">
        <v>33</v>
      </c>
      <c r="S1877">
        <v>8</v>
      </c>
      <c r="T1877" t="s">
        <v>110</v>
      </c>
      <c r="U1877">
        <v>8</v>
      </c>
      <c r="V1877" t="s">
        <v>194</v>
      </c>
      <c r="W1877">
        <v>4</v>
      </c>
      <c r="X1877" t="s">
        <v>30</v>
      </c>
    </row>
    <row r="1878" spans="1:24">
      <c r="A1878">
        <v>34683</v>
      </c>
      <c r="B1878" t="s">
        <v>1253</v>
      </c>
      <c r="C1878" s="1">
        <v>45355.515034722222</v>
      </c>
      <c r="D1878" s="1">
        <v>45364.609895833331</v>
      </c>
      <c r="E1878" s="3">
        <v>2.7250000000000001</v>
      </c>
      <c r="F1878">
        <v>91</v>
      </c>
      <c r="G1878" t="s">
        <v>237</v>
      </c>
      <c r="H1878">
        <v>103</v>
      </c>
      <c r="I1878" t="s">
        <v>89</v>
      </c>
      <c r="J1878">
        <v>91</v>
      </c>
      <c r="K1878" t="s">
        <v>237</v>
      </c>
      <c r="L1878">
        <v>6</v>
      </c>
      <c r="M1878" t="s">
        <v>118</v>
      </c>
      <c r="N1878" s="4" t="str">
        <f>IF(consolidado[[#This Row],[tempo]]&gt;consolidado[[#This Row],[prioridade_horas]],"Fora do prazo","Dentro do prazo estimado")</f>
        <v>Fora do prazo</v>
      </c>
      <c r="O1878" s="3">
        <v>0.66666666666666663</v>
      </c>
      <c r="P1878" t="s">
        <v>70</v>
      </c>
      <c r="Q1878">
        <v>3</v>
      </c>
      <c r="R1878" t="s">
        <v>33</v>
      </c>
      <c r="S1878">
        <v>6</v>
      </c>
      <c r="T1878" t="s">
        <v>118</v>
      </c>
      <c r="U1878">
        <v>32</v>
      </c>
      <c r="V1878" t="s">
        <v>183</v>
      </c>
      <c r="W1878">
        <v>4</v>
      </c>
      <c r="X1878" t="s">
        <v>30</v>
      </c>
    </row>
    <row r="1879" spans="1:24">
      <c r="A1879">
        <v>34684</v>
      </c>
      <c r="B1879" t="s">
        <v>1254</v>
      </c>
      <c r="C1879" s="1">
        <v>45355.515983796293</v>
      </c>
      <c r="D1879" s="1">
        <v>45355.619317129633</v>
      </c>
      <c r="E1879" s="3">
        <v>0.10277777777777777</v>
      </c>
      <c r="F1879">
        <v>98</v>
      </c>
      <c r="G1879" t="s">
        <v>69</v>
      </c>
      <c r="H1879">
        <v>99</v>
      </c>
      <c r="I1879" t="s">
        <v>73</v>
      </c>
      <c r="J1879">
        <v>98</v>
      </c>
      <c r="K1879" t="s">
        <v>69</v>
      </c>
      <c r="L1879">
        <v>16</v>
      </c>
      <c r="M1879" t="s">
        <v>43</v>
      </c>
      <c r="N1879" s="4" t="str">
        <f>IF(consolidado[[#This Row],[tempo]]&gt;consolidado[[#This Row],[prioridade_horas]],"Fora do prazo","Dentro do prazo estimado")</f>
        <v>Dentro do prazo estimado</v>
      </c>
      <c r="O1879" s="3">
        <v>0.66666666666666663</v>
      </c>
      <c r="P1879" t="s">
        <v>70</v>
      </c>
      <c r="Q1879">
        <v>3</v>
      </c>
      <c r="R1879" t="s">
        <v>33</v>
      </c>
      <c r="S1879">
        <v>16</v>
      </c>
      <c r="T1879" t="s">
        <v>43</v>
      </c>
      <c r="U1879">
        <v>56</v>
      </c>
      <c r="V1879" t="s">
        <v>40</v>
      </c>
      <c r="W1879">
        <v>5</v>
      </c>
      <c r="X1879" t="s">
        <v>41</v>
      </c>
    </row>
    <row r="1880" spans="1:24">
      <c r="A1880">
        <v>34685</v>
      </c>
      <c r="B1880" t="s">
        <v>300</v>
      </c>
      <c r="C1880" s="1">
        <v>45355.516192129631</v>
      </c>
      <c r="D1880" s="1">
        <v>45356.493587962963</v>
      </c>
      <c r="E1880" s="3">
        <v>0.3527777777777778</v>
      </c>
      <c r="F1880">
        <v>77</v>
      </c>
      <c r="G1880" t="s">
        <v>301</v>
      </c>
      <c r="H1880">
        <v>112</v>
      </c>
      <c r="I1880" t="s">
        <v>221</v>
      </c>
      <c r="J1880">
        <v>77</v>
      </c>
      <c r="K1880" t="s">
        <v>301</v>
      </c>
      <c r="L1880">
        <v>18</v>
      </c>
      <c r="M1880" t="s">
        <v>187</v>
      </c>
      <c r="N1880" s="4" t="str">
        <f>IF(consolidado[[#This Row],[tempo]]&gt;consolidado[[#This Row],[prioridade_horas]],"Fora do prazo","Dentro do prazo estimado")</f>
        <v>Fora do prazo</v>
      </c>
      <c r="O1880" s="3">
        <v>0.33333333333333331</v>
      </c>
      <c r="P1880" t="s">
        <v>38</v>
      </c>
      <c r="Q1880">
        <v>3</v>
      </c>
      <c r="R1880" t="s">
        <v>33</v>
      </c>
      <c r="S1880">
        <v>18</v>
      </c>
      <c r="T1880" t="s">
        <v>187</v>
      </c>
      <c r="U1880">
        <v>57</v>
      </c>
      <c r="V1880" t="s">
        <v>302</v>
      </c>
      <c r="W1880">
        <v>6</v>
      </c>
      <c r="X1880" t="s">
        <v>783</v>
      </c>
    </row>
    <row r="1881" spans="1:24">
      <c r="A1881">
        <v>34686</v>
      </c>
      <c r="B1881" t="s">
        <v>213</v>
      </c>
      <c r="C1881" s="1">
        <v>45355.586539351854</v>
      </c>
      <c r="D1881" s="1">
        <v>45376.495046296295</v>
      </c>
      <c r="E1881" s="3">
        <v>5.5437500000000002</v>
      </c>
      <c r="F1881">
        <v>18</v>
      </c>
      <c r="G1881" t="s">
        <v>158</v>
      </c>
      <c r="H1881">
        <v>18</v>
      </c>
      <c r="I1881" t="s">
        <v>158</v>
      </c>
      <c r="J1881">
        <v>18</v>
      </c>
      <c r="K1881" t="s">
        <v>158</v>
      </c>
      <c r="L1881">
        <v>5</v>
      </c>
      <c r="M1881" t="s">
        <v>92</v>
      </c>
      <c r="N1881" s="4" t="str">
        <f>IF(consolidado[[#This Row],[tempo]]&gt;consolidado[[#This Row],[prioridade_horas]],"Fora do prazo","Dentro do prazo estimado")</f>
        <v>Fora do prazo</v>
      </c>
      <c r="O1881" s="3">
        <v>5</v>
      </c>
      <c r="P1881" t="s">
        <v>84</v>
      </c>
      <c r="Q1881">
        <v>6</v>
      </c>
      <c r="R1881" t="s">
        <v>28</v>
      </c>
      <c r="S1881">
        <v>5</v>
      </c>
      <c r="T1881" t="s">
        <v>92</v>
      </c>
      <c r="U1881">
        <v>28</v>
      </c>
      <c r="V1881" t="s">
        <v>34</v>
      </c>
      <c r="W1881">
        <v>3</v>
      </c>
      <c r="X1881" t="s">
        <v>86</v>
      </c>
    </row>
    <row r="1882" spans="1:24">
      <c r="A1882">
        <v>34687</v>
      </c>
      <c r="B1882" t="s">
        <v>98</v>
      </c>
      <c r="C1882" s="1">
        <v>45355.58965277778</v>
      </c>
      <c r="D1882" s="1">
        <v>45355.616481481484</v>
      </c>
      <c r="E1882" s="3">
        <v>2.6388888888888889E-2</v>
      </c>
      <c r="F1882">
        <v>111</v>
      </c>
      <c r="G1882" t="s">
        <v>99</v>
      </c>
      <c r="H1882">
        <v>52</v>
      </c>
      <c r="I1882" t="s">
        <v>77</v>
      </c>
      <c r="J1882">
        <v>111</v>
      </c>
      <c r="K1882" t="s">
        <v>99</v>
      </c>
      <c r="L1882">
        <v>2</v>
      </c>
      <c r="M1882" t="s">
        <v>47</v>
      </c>
      <c r="N1882" s="4" t="str">
        <f>IF(consolidado[[#This Row],[tempo]]&gt;consolidado[[#This Row],[prioridade_horas]],"Fora do prazo","Dentro do prazo estimado")</f>
        <v>Dentro do prazo estimado</v>
      </c>
      <c r="O1882" s="3">
        <v>0.33333333333333331</v>
      </c>
      <c r="P1882" t="s">
        <v>38</v>
      </c>
      <c r="Q1882">
        <v>3</v>
      </c>
      <c r="R1882" t="s">
        <v>33</v>
      </c>
      <c r="S1882">
        <v>16</v>
      </c>
      <c r="T1882" t="s">
        <v>43</v>
      </c>
      <c r="U1882">
        <v>25</v>
      </c>
      <c r="V1882" t="s">
        <v>90</v>
      </c>
      <c r="W1882">
        <v>3</v>
      </c>
      <c r="X1882" t="s">
        <v>86</v>
      </c>
    </row>
    <row r="1883" spans="1:24">
      <c r="A1883">
        <v>34688</v>
      </c>
      <c r="B1883" t="s">
        <v>171</v>
      </c>
      <c r="C1883" s="1">
        <v>45355.590833333335</v>
      </c>
      <c r="D1883" s="1">
        <v>45355.611516203702</v>
      </c>
      <c r="E1883" s="3">
        <v>2.0833333333333332E-2</v>
      </c>
      <c r="F1883">
        <v>111</v>
      </c>
      <c r="G1883" t="s">
        <v>99</v>
      </c>
      <c r="H1883">
        <v>52</v>
      </c>
      <c r="I1883" t="s">
        <v>77</v>
      </c>
      <c r="J1883">
        <v>111</v>
      </c>
      <c r="K1883" t="s">
        <v>99</v>
      </c>
      <c r="L1883">
        <v>2</v>
      </c>
      <c r="M1883" t="s">
        <v>47</v>
      </c>
      <c r="N1883" s="4" t="str">
        <f>IF(consolidado[[#This Row],[tempo]]&gt;consolidado[[#This Row],[prioridade_horas]],"Fora do prazo","Dentro do prazo estimado")</f>
        <v>Dentro do prazo estimado</v>
      </c>
      <c r="O1883" s="3">
        <v>0.33333333333333331</v>
      </c>
      <c r="P1883" t="s">
        <v>38</v>
      </c>
      <c r="Q1883">
        <v>3</v>
      </c>
      <c r="R1883" t="s">
        <v>33</v>
      </c>
      <c r="S1883">
        <v>16</v>
      </c>
      <c r="T1883" t="s">
        <v>43</v>
      </c>
      <c r="U1883">
        <v>25</v>
      </c>
      <c r="V1883" t="s">
        <v>90</v>
      </c>
      <c r="W1883">
        <v>3</v>
      </c>
      <c r="X1883" t="s">
        <v>86</v>
      </c>
    </row>
    <row r="1884" spans="1:24">
      <c r="A1884">
        <v>34689</v>
      </c>
      <c r="B1884" t="s">
        <v>1255</v>
      </c>
      <c r="C1884" s="1">
        <v>45355.59710648148</v>
      </c>
      <c r="D1884" s="1">
        <v>45412.720150462963</v>
      </c>
      <c r="E1884" s="3">
        <v>15.527083333333334</v>
      </c>
      <c r="F1884">
        <v>98</v>
      </c>
      <c r="G1884" t="s">
        <v>69</v>
      </c>
      <c r="H1884">
        <v>98</v>
      </c>
      <c r="I1884" t="s">
        <v>69</v>
      </c>
      <c r="J1884">
        <v>98</v>
      </c>
      <c r="K1884" t="s">
        <v>69</v>
      </c>
      <c r="L1884">
        <v>11</v>
      </c>
      <c r="M1884" t="s">
        <v>37</v>
      </c>
      <c r="N1884" s="4" t="str">
        <f>IF(consolidado[[#This Row],[tempo]]&gt;consolidado[[#This Row],[prioridade_horas]],"Fora do prazo","Dentro do prazo estimado")</f>
        <v>Fora do prazo</v>
      </c>
      <c r="O1884" s="3">
        <v>0.66666666666666663</v>
      </c>
      <c r="P1884" t="s">
        <v>70</v>
      </c>
      <c r="Q1884">
        <v>3</v>
      </c>
      <c r="R1884" t="s">
        <v>33</v>
      </c>
      <c r="S1884">
        <v>11</v>
      </c>
      <c r="T1884" t="s">
        <v>37</v>
      </c>
      <c r="U1884">
        <v>15</v>
      </c>
      <c r="V1884" t="s">
        <v>37</v>
      </c>
      <c r="W1884">
        <v>5</v>
      </c>
      <c r="X1884" t="s">
        <v>41</v>
      </c>
    </row>
    <row r="1885" spans="1:24">
      <c r="A1885">
        <v>34690</v>
      </c>
      <c r="B1885" t="s">
        <v>213</v>
      </c>
      <c r="C1885" s="1">
        <v>45355.605590277781</v>
      </c>
      <c r="D1885" s="1">
        <v>45355.606527777774</v>
      </c>
      <c r="E1885" s="3">
        <v>6.9444444444444447E-4</v>
      </c>
      <c r="F1885">
        <v>18</v>
      </c>
      <c r="G1885" t="s">
        <v>158</v>
      </c>
      <c r="H1885">
        <v>18</v>
      </c>
      <c r="I1885" t="s">
        <v>158</v>
      </c>
      <c r="J1885">
        <v>18</v>
      </c>
      <c r="K1885" t="s">
        <v>158</v>
      </c>
      <c r="L1885">
        <v>5</v>
      </c>
      <c r="M1885" t="s">
        <v>92</v>
      </c>
      <c r="N1885" s="4" t="str">
        <f>IF(consolidado[[#This Row],[tempo]]&gt;consolidado[[#This Row],[prioridade_horas]],"Fora do prazo","Dentro do prazo estimado")</f>
        <v>Dentro do prazo estimado</v>
      </c>
      <c r="O1885" s="3">
        <v>5</v>
      </c>
      <c r="P1885" t="s">
        <v>84</v>
      </c>
      <c r="Q1885">
        <v>3</v>
      </c>
      <c r="R1885" t="s">
        <v>33</v>
      </c>
      <c r="S1885">
        <v>5</v>
      </c>
      <c r="T1885" t="s">
        <v>92</v>
      </c>
      <c r="U1885">
        <v>28</v>
      </c>
      <c r="V1885" t="s">
        <v>34</v>
      </c>
      <c r="W1885">
        <v>3</v>
      </c>
      <c r="X1885" t="s">
        <v>86</v>
      </c>
    </row>
    <row r="1886" spans="1:24">
      <c r="A1886">
        <v>34691</v>
      </c>
      <c r="B1886" t="s">
        <v>1249</v>
      </c>
      <c r="C1886" s="1">
        <v>45355.609814814816</v>
      </c>
      <c r="D1886" s="1">
        <v>45377.382754629631</v>
      </c>
      <c r="E1886" s="3">
        <v>5.7840277777777782</v>
      </c>
      <c r="F1886">
        <v>91</v>
      </c>
      <c r="G1886" t="s">
        <v>237</v>
      </c>
      <c r="H1886">
        <v>18</v>
      </c>
      <c r="I1886" t="s">
        <v>158</v>
      </c>
      <c r="J1886">
        <v>91</v>
      </c>
      <c r="K1886" t="s">
        <v>237</v>
      </c>
      <c r="L1886">
        <v>5</v>
      </c>
      <c r="M1886" t="s">
        <v>92</v>
      </c>
      <c r="N1886" s="4" t="str">
        <f>IF(consolidado[[#This Row],[tempo]]&gt;consolidado[[#This Row],[prioridade_horas]],"Fora do prazo","Dentro do prazo estimado")</f>
        <v>Fora do prazo</v>
      </c>
      <c r="O1886" s="3">
        <v>0.66666666666666663</v>
      </c>
      <c r="P1886" t="s">
        <v>70</v>
      </c>
      <c r="Q1886">
        <v>6</v>
      </c>
      <c r="R1886" t="s">
        <v>28</v>
      </c>
      <c r="S1886">
        <v>5</v>
      </c>
      <c r="T1886" t="s">
        <v>92</v>
      </c>
      <c r="U1886">
        <v>28</v>
      </c>
      <c r="V1886" t="s">
        <v>34</v>
      </c>
      <c r="W1886">
        <v>4</v>
      </c>
      <c r="X1886" t="s">
        <v>30</v>
      </c>
    </row>
    <row r="1887" spans="1:24">
      <c r="A1887">
        <v>34692</v>
      </c>
      <c r="B1887" t="s">
        <v>1249</v>
      </c>
      <c r="C1887" s="1">
        <v>45355.612615740742</v>
      </c>
      <c r="D1887" s="1">
        <v>45356.644062500003</v>
      </c>
      <c r="E1887" s="3">
        <v>0.40694444444444444</v>
      </c>
      <c r="F1887">
        <v>91</v>
      </c>
      <c r="G1887" t="s">
        <v>237</v>
      </c>
      <c r="H1887">
        <v>106</v>
      </c>
      <c r="I1887" t="s">
        <v>64</v>
      </c>
      <c r="J1887">
        <v>91</v>
      </c>
      <c r="K1887" t="s">
        <v>237</v>
      </c>
      <c r="L1887">
        <v>6</v>
      </c>
      <c r="M1887" t="s">
        <v>118</v>
      </c>
      <c r="N1887" s="4" t="str">
        <f>IF(consolidado[[#This Row],[tempo]]&gt;consolidado[[#This Row],[prioridade_horas]],"Fora do prazo","Dentro do prazo estimado")</f>
        <v>Dentro do prazo estimado</v>
      </c>
      <c r="O1887" s="3">
        <v>0.66666666666666663</v>
      </c>
      <c r="P1887" t="s">
        <v>70</v>
      </c>
      <c r="Q1887">
        <v>6</v>
      </c>
      <c r="R1887" t="s">
        <v>28</v>
      </c>
      <c r="S1887">
        <v>6</v>
      </c>
      <c r="T1887" t="s">
        <v>118</v>
      </c>
      <c r="U1887">
        <v>28</v>
      </c>
      <c r="V1887" t="s">
        <v>34</v>
      </c>
      <c r="W1887">
        <v>4</v>
      </c>
      <c r="X1887" t="s">
        <v>30</v>
      </c>
    </row>
    <row r="1888" spans="1:24">
      <c r="A1888">
        <v>34693</v>
      </c>
      <c r="B1888" t="s">
        <v>1256</v>
      </c>
      <c r="C1888" s="1">
        <v>45355.615104166667</v>
      </c>
      <c r="D1888" s="1">
        <v>45356.606817129628</v>
      </c>
      <c r="E1888" s="3">
        <v>0.36736111111111114</v>
      </c>
      <c r="F1888">
        <v>49</v>
      </c>
      <c r="G1888" t="s">
        <v>42</v>
      </c>
      <c r="H1888">
        <v>25</v>
      </c>
      <c r="I1888" t="s">
        <v>109</v>
      </c>
      <c r="J1888">
        <v>49</v>
      </c>
      <c r="K1888" t="s">
        <v>42</v>
      </c>
      <c r="L1888">
        <v>11</v>
      </c>
      <c r="M1888" t="s">
        <v>37</v>
      </c>
      <c r="N1888" s="4" t="str">
        <f>IF(consolidado[[#This Row],[tempo]]&gt;consolidado[[#This Row],[prioridade_horas]],"Fora do prazo","Dentro do prazo estimado")</f>
        <v>Fora do prazo</v>
      </c>
      <c r="O1888" s="3">
        <v>0.33333333333333331</v>
      </c>
      <c r="P1888" t="s">
        <v>38</v>
      </c>
      <c r="Q1888">
        <v>3</v>
      </c>
      <c r="R1888" t="s">
        <v>33</v>
      </c>
      <c r="S1888">
        <v>11</v>
      </c>
      <c r="T1888" t="s">
        <v>37</v>
      </c>
      <c r="U1888">
        <v>56</v>
      </c>
      <c r="V1888" t="s">
        <v>40</v>
      </c>
      <c r="W1888">
        <v>5</v>
      </c>
      <c r="X1888" t="s">
        <v>41</v>
      </c>
    </row>
    <row r="1889" spans="1:24">
      <c r="A1889">
        <v>34694</v>
      </c>
      <c r="B1889" t="s">
        <v>144</v>
      </c>
      <c r="C1889" s="1">
        <v>45355.616932870369</v>
      </c>
      <c r="D1889" s="1">
        <v>45357.459849537037</v>
      </c>
      <c r="E1889" s="3">
        <v>0.59444444444444444</v>
      </c>
      <c r="F1889">
        <v>113</v>
      </c>
      <c r="G1889" t="s">
        <v>925</v>
      </c>
      <c r="H1889">
        <v>113</v>
      </c>
      <c r="I1889" t="s">
        <v>925</v>
      </c>
      <c r="J1889">
        <v>113</v>
      </c>
      <c r="K1889" t="s">
        <v>925</v>
      </c>
      <c r="L1889">
        <v>10</v>
      </c>
      <c r="M1889" t="s">
        <v>143</v>
      </c>
      <c r="N1889" s="4" t="str">
        <f>IF(consolidado[[#This Row],[tempo]]&gt;consolidado[[#This Row],[prioridade_horas]],"Fora do prazo","Dentro do prazo estimado")</f>
        <v>Fora do prazo</v>
      </c>
      <c r="O1889" s="3">
        <v>0.33333333333333331</v>
      </c>
      <c r="P1889" t="s">
        <v>38</v>
      </c>
      <c r="Q1889">
        <v>3</v>
      </c>
      <c r="R1889" t="s">
        <v>33</v>
      </c>
      <c r="S1889">
        <v>1</v>
      </c>
      <c r="T1889" t="s">
        <v>66</v>
      </c>
      <c r="U1889">
        <v>73</v>
      </c>
      <c r="V1889" t="s">
        <v>144</v>
      </c>
      <c r="W1889">
        <v>5</v>
      </c>
      <c r="X1889" t="s">
        <v>41</v>
      </c>
    </row>
    <row r="1890" spans="1:24">
      <c r="A1890">
        <v>34695</v>
      </c>
      <c r="B1890" t="s">
        <v>1257</v>
      </c>
      <c r="C1890" s="1">
        <v>45355.621203703704</v>
      </c>
      <c r="D1890" s="1">
        <v>45356.566979166666</v>
      </c>
      <c r="E1890" s="3">
        <v>0.3215277777777778</v>
      </c>
      <c r="F1890">
        <v>103</v>
      </c>
      <c r="G1890" t="s">
        <v>89</v>
      </c>
      <c r="H1890">
        <v>52</v>
      </c>
      <c r="I1890" t="s">
        <v>77</v>
      </c>
      <c r="J1890">
        <v>0</v>
      </c>
      <c r="K1890" t="s">
        <v>55</v>
      </c>
      <c r="L1890">
        <v>27</v>
      </c>
      <c r="M1890" t="s">
        <v>59</v>
      </c>
      <c r="N1890" s="4" t="str">
        <f>IF(consolidado[[#This Row],[tempo]]&gt;consolidado[[#This Row],[prioridade_horas]],"Fora do prazo","Dentro do prazo estimado")</f>
        <v>Dentro do prazo estimado</v>
      </c>
      <c r="O1890" s="3">
        <v>1</v>
      </c>
      <c r="P1890" t="s">
        <v>27</v>
      </c>
      <c r="Q1890">
        <v>3</v>
      </c>
      <c r="R1890" t="s">
        <v>33</v>
      </c>
      <c r="S1890">
        <v>16</v>
      </c>
      <c r="T1890" t="s">
        <v>43</v>
      </c>
      <c r="U1890">
        <v>28</v>
      </c>
      <c r="V1890" t="s">
        <v>34</v>
      </c>
      <c r="W1890">
        <v>5</v>
      </c>
      <c r="X1890" t="s">
        <v>41</v>
      </c>
    </row>
    <row r="1891" spans="1:24">
      <c r="A1891">
        <v>34696</v>
      </c>
      <c r="B1891" t="s">
        <v>1258</v>
      </c>
      <c r="C1891" s="1">
        <v>45355.627268518518</v>
      </c>
      <c r="D1891" s="1">
        <v>45359.466608796298</v>
      </c>
      <c r="E1891" s="3">
        <v>1.3416666666666666</v>
      </c>
      <c r="F1891">
        <v>91</v>
      </c>
      <c r="G1891" t="s">
        <v>237</v>
      </c>
      <c r="H1891">
        <v>74</v>
      </c>
      <c r="I1891" t="s">
        <v>101</v>
      </c>
      <c r="J1891">
        <v>91</v>
      </c>
      <c r="K1891" t="s">
        <v>237</v>
      </c>
      <c r="L1891">
        <v>1</v>
      </c>
      <c r="M1891" t="s">
        <v>66</v>
      </c>
      <c r="N1891" s="4" t="str">
        <f>IF(consolidado[[#This Row],[tempo]]&gt;consolidado[[#This Row],[prioridade_horas]],"Fora do prazo","Dentro do prazo estimado")</f>
        <v>Fora do prazo</v>
      </c>
      <c r="O1891" s="3">
        <v>0.66666666666666663</v>
      </c>
      <c r="P1891" t="s">
        <v>70</v>
      </c>
      <c r="Q1891">
        <v>3</v>
      </c>
      <c r="R1891" t="s">
        <v>33</v>
      </c>
      <c r="S1891">
        <v>1</v>
      </c>
      <c r="T1891" t="s">
        <v>66</v>
      </c>
      <c r="U1891">
        <v>28</v>
      </c>
      <c r="V1891" t="s">
        <v>34</v>
      </c>
      <c r="W1891">
        <v>4</v>
      </c>
      <c r="X1891" t="s">
        <v>30</v>
      </c>
    </row>
    <row r="1892" spans="1:24">
      <c r="A1892">
        <v>34697</v>
      </c>
      <c r="B1892" t="s">
        <v>1259</v>
      </c>
      <c r="C1892" s="1">
        <v>45355.634050925924</v>
      </c>
      <c r="D1892" s="1">
        <v>45377.448449074072</v>
      </c>
      <c r="E1892" s="3">
        <v>5.8250000000000002</v>
      </c>
      <c r="F1892">
        <v>98</v>
      </c>
      <c r="G1892" t="s">
        <v>69</v>
      </c>
      <c r="H1892">
        <v>98</v>
      </c>
      <c r="I1892" t="s">
        <v>69</v>
      </c>
      <c r="J1892">
        <v>98</v>
      </c>
      <c r="K1892" t="s">
        <v>69</v>
      </c>
      <c r="L1892">
        <v>11</v>
      </c>
      <c r="M1892" t="s">
        <v>37</v>
      </c>
      <c r="N1892" s="4" t="str">
        <f>IF(consolidado[[#This Row],[tempo]]&gt;consolidado[[#This Row],[prioridade_horas]],"Fora do prazo","Dentro do prazo estimado")</f>
        <v>Fora do prazo</v>
      </c>
      <c r="O1892" s="3">
        <v>0.66666666666666663</v>
      </c>
      <c r="P1892" t="s">
        <v>70</v>
      </c>
      <c r="Q1892">
        <v>3</v>
      </c>
      <c r="R1892" t="s">
        <v>33</v>
      </c>
      <c r="S1892">
        <v>11</v>
      </c>
      <c r="T1892" t="s">
        <v>37</v>
      </c>
      <c r="U1892">
        <v>101</v>
      </c>
      <c r="V1892" t="s">
        <v>215</v>
      </c>
      <c r="W1892">
        <v>5</v>
      </c>
      <c r="X1892" t="s">
        <v>41</v>
      </c>
    </row>
    <row r="1893" spans="1:24">
      <c r="A1893">
        <v>34698</v>
      </c>
      <c r="B1893" t="s">
        <v>1249</v>
      </c>
      <c r="C1893" s="1">
        <v>45355.640138888892</v>
      </c>
      <c r="D1893" s="1">
        <v>45363.679375</v>
      </c>
      <c r="E1893" s="3">
        <v>2.2937500000000002</v>
      </c>
      <c r="F1893">
        <v>91</v>
      </c>
      <c r="G1893" t="s">
        <v>237</v>
      </c>
      <c r="H1893">
        <v>68</v>
      </c>
      <c r="I1893" t="s">
        <v>264</v>
      </c>
      <c r="J1893">
        <v>91</v>
      </c>
      <c r="K1893" t="s">
        <v>237</v>
      </c>
      <c r="L1893">
        <v>8</v>
      </c>
      <c r="M1893" t="s">
        <v>110</v>
      </c>
      <c r="N1893" s="4" t="str">
        <f>IF(consolidado[[#This Row],[tempo]]&gt;consolidado[[#This Row],[prioridade_horas]],"Fora do prazo","Dentro do prazo estimado")</f>
        <v>Fora do prazo</v>
      </c>
      <c r="O1893" s="3">
        <v>0.66666666666666663</v>
      </c>
      <c r="P1893" t="s">
        <v>70</v>
      </c>
      <c r="Q1893">
        <v>3</v>
      </c>
      <c r="R1893" t="s">
        <v>33</v>
      </c>
      <c r="S1893">
        <v>8</v>
      </c>
      <c r="T1893" t="s">
        <v>110</v>
      </c>
      <c r="U1893">
        <v>28</v>
      </c>
      <c r="V1893" t="s">
        <v>34</v>
      </c>
      <c r="W1893">
        <v>4</v>
      </c>
      <c r="X1893" t="s">
        <v>30</v>
      </c>
    </row>
    <row r="1894" spans="1:24">
      <c r="A1894">
        <v>34699</v>
      </c>
      <c r="B1894" t="s">
        <v>1260</v>
      </c>
      <c r="C1894" s="1">
        <v>45355.662523148145</v>
      </c>
      <c r="D1894" s="1">
        <v>45359.438935185186</v>
      </c>
      <c r="E1894" s="3">
        <v>1.2791666666666666</v>
      </c>
      <c r="F1894">
        <v>113</v>
      </c>
      <c r="G1894" t="s">
        <v>925</v>
      </c>
      <c r="H1894">
        <v>74</v>
      </c>
      <c r="I1894" t="s">
        <v>101</v>
      </c>
      <c r="J1894">
        <v>113</v>
      </c>
      <c r="K1894" t="s">
        <v>925</v>
      </c>
      <c r="L1894">
        <v>1</v>
      </c>
      <c r="M1894" t="s">
        <v>66</v>
      </c>
      <c r="N1894" s="4" t="str">
        <f>IF(consolidado[[#This Row],[tempo]]&gt;consolidado[[#This Row],[prioridade_horas]],"Fora do prazo","Dentro do prazo estimado")</f>
        <v>Fora do prazo</v>
      </c>
      <c r="O1894" s="3">
        <v>0.33333333333333331</v>
      </c>
      <c r="P1894" t="s">
        <v>38</v>
      </c>
      <c r="Q1894">
        <v>3</v>
      </c>
      <c r="R1894" t="s">
        <v>33</v>
      </c>
      <c r="S1894">
        <v>1</v>
      </c>
      <c r="T1894" t="s">
        <v>66</v>
      </c>
      <c r="U1894">
        <v>9</v>
      </c>
      <c r="V1894" t="s">
        <v>159</v>
      </c>
      <c r="W1894">
        <v>5</v>
      </c>
      <c r="X1894" t="s">
        <v>41</v>
      </c>
    </row>
    <row r="1895" spans="1:24">
      <c r="A1895">
        <v>34700</v>
      </c>
      <c r="B1895" t="s">
        <v>1261</v>
      </c>
      <c r="C1895" s="1">
        <v>45355.672222222223</v>
      </c>
      <c r="D1895" s="1">
        <v>45358.458634259259</v>
      </c>
      <c r="E1895" s="3">
        <v>0.91319444444444442</v>
      </c>
      <c r="F1895">
        <v>83</v>
      </c>
      <c r="G1895" t="s">
        <v>104</v>
      </c>
      <c r="H1895">
        <v>55</v>
      </c>
      <c r="I1895" t="s">
        <v>127</v>
      </c>
      <c r="J1895">
        <v>83</v>
      </c>
      <c r="K1895" t="s">
        <v>104</v>
      </c>
      <c r="L1895">
        <v>16</v>
      </c>
      <c r="M1895" t="s">
        <v>43</v>
      </c>
      <c r="N1895" s="4" t="str">
        <f>IF(consolidado[[#This Row],[tempo]]&gt;consolidado[[#This Row],[prioridade_horas]],"Fora do prazo","Dentro do prazo estimado")</f>
        <v>Fora do prazo</v>
      </c>
      <c r="O1895" s="3">
        <v>0.33333333333333331</v>
      </c>
      <c r="P1895" t="s">
        <v>38</v>
      </c>
      <c r="Q1895">
        <v>3</v>
      </c>
      <c r="R1895" t="s">
        <v>33</v>
      </c>
      <c r="S1895">
        <v>13</v>
      </c>
      <c r="T1895" t="s">
        <v>60</v>
      </c>
      <c r="U1895">
        <v>56</v>
      </c>
      <c r="V1895" t="s">
        <v>40</v>
      </c>
      <c r="W1895">
        <v>5</v>
      </c>
      <c r="X1895" t="s">
        <v>41</v>
      </c>
    </row>
    <row r="1896" spans="1:24">
      <c r="A1896">
        <v>34701</v>
      </c>
      <c r="B1896" t="s">
        <v>1262</v>
      </c>
      <c r="C1896" s="1">
        <v>45355.676990740743</v>
      </c>
      <c r="D1896" s="1">
        <v>45364.360231481478</v>
      </c>
      <c r="E1896" s="3">
        <v>2.3131944444444446</v>
      </c>
      <c r="F1896">
        <v>43</v>
      </c>
      <c r="G1896" t="s">
        <v>139</v>
      </c>
      <c r="H1896">
        <v>45</v>
      </c>
      <c r="I1896" t="s">
        <v>156</v>
      </c>
      <c r="J1896">
        <v>43</v>
      </c>
      <c r="K1896" t="s">
        <v>139</v>
      </c>
      <c r="L1896">
        <v>10</v>
      </c>
      <c r="M1896" t="s">
        <v>143</v>
      </c>
      <c r="N1896" s="4" t="str">
        <f>IF(consolidado[[#This Row],[tempo]]&gt;consolidado[[#This Row],[prioridade_horas]],"Fora do prazo","Dentro do prazo estimado")</f>
        <v>Fora do prazo</v>
      </c>
      <c r="O1896" s="3">
        <v>0.33333333333333331</v>
      </c>
      <c r="P1896" t="s">
        <v>38</v>
      </c>
      <c r="Q1896">
        <v>3</v>
      </c>
      <c r="R1896" t="s">
        <v>33</v>
      </c>
      <c r="S1896">
        <v>10</v>
      </c>
      <c r="T1896" t="s">
        <v>143</v>
      </c>
      <c r="U1896">
        <v>1</v>
      </c>
      <c r="V1896" t="s">
        <v>113</v>
      </c>
      <c r="W1896">
        <v>5</v>
      </c>
      <c r="X1896" t="s">
        <v>41</v>
      </c>
    </row>
    <row r="1897" spans="1:24">
      <c r="A1897">
        <v>34702</v>
      </c>
      <c r="B1897" t="s">
        <v>213</v>
      </c>
      <c r="C1897" s="1">
        <v>45355.679988425924</v>
      </c>
      <c r="D1897" s="1">
        <v>45359.576053240744</v>
      </c>
      <c r="E1897" s="3">
        <v>1.398611111111111</v>
      </c>
      <c r="F1897">
        <v>18</v>
      </c>
      <c r="G1897" t="s">
        <v>158</v>
      </c>
      <c r="H1897">
        <v>18</v>
      </c>
      <c r="I1897" t="s">
        <v>158</v>
      </c>
      <c r="J1897">
        <v>18</v>
      </c>
      <c r="K1897" t="s">
        <v>158</v>
      </c>
      <c r="L1897">
        <v>5</v>
      </c>
      <c r="M1897" t="s">
        <v>92</v>
      </c>
      <c r="N1897" s="4" t="str">
        <f>IF(consolidado[[#This Row],[tempo]]&gt;consolidado[[#This Row],[prioridade_horas]],"Fora do prazo","Dentro do prazo estimado")</f>
        <v>Dentro do prazo estimado</v>
      </c>
      <c r="O1897" s="3">
        <v>5</v>
      </c>
      <c r="P1897" t="s">
        <v>84</v>
      </c>
      <c r="Q1897">
        <v>4</v>
      </c>
      <c r="R1897" t="s">
        <v>39</v>
      </c>
      <c r="S1897">
        <v>5</v>
      </c>
      <c r="T1897" t="s">
        <v>92</v>
      </c>
      <c r="U1897">
        <v>28</v>
      </c>
      <c r="V1897" t="s">
        <v>34</v>
      </c>
      <c r="W1897">
        <v>3</v>
      </c>
      <c r="X1897" t="s">
        <v>86</v>
      </c>
    </row>
    <row r="1898" spans="1:24">
      <c r="A1898">
        <v>34703</v>
      </c>
      <c r="B1898" t="s">
        <v>1263</v>
      </c>
      <c r="C1898" s="1">
        <v>45355.687326388892</v>
      </c>
      <c r="D1898" s="1">
        <v>45371.721736111111</v>
      </c>
      <c r="E1898" s="3">
        <v>4.5430555555555552</v>
      </c>
      <c r="F1898">
        <v>18</v>
      </c>
      <c r="G1898" t="s">
        <v>158</v>
      </c>
      <c r="H1898">
        <v>18</v>
      </c>
      <c r="I1898" t="s">
        <v>158</v>
      </c>
      <c r="J1898">
        <v>18</v>
      </c>
      <c r="K1898" t="s">
        <v>158</v>
      </c>
      <c r="L1898">
        <v>5</v>
      </c>
      <c r="M1898" t="s">
        <v>92</v>
      </c>
      <c r="N1898" s="4" t="str">
        <f>IF(consolidado[[#This Row],[tempo]]&gt;consolidado[[#This Row],[prioridade_horas]],"Fora do prazo","Dentro do prazo estimado")</f>
        <v>Dentro do prazo estimado</v>
      </c>
      <c r="O1898" s="3">
        <v>5</v>
      </c>
      <c r="P1898" t="s">
        <v>84</v>
      </c>
      <c r="Q1898">
        <v>3</v>
      </c>
      <c r="R1898" t="s">
        <v>33</v>
      </c>
      <c r="S1898">
        <v>5</v>
      </c>
      <c r="T1898" t="s">
        <v>92</v>
      </c>
      <c r="U1898">
        <v>18</v>
      </c>
      <c r="V1898" t="s">
        <v>224</v>
      </c>
      <c r="W1898">
        <v>2</v>
      </c>
      <c r="X1898" t="s">
        <v>105</v>
      </c>
    </row>
    <row r="1899" spans="1:24">
      <c r="A1899">
        <v>34704</v>
      </c>
      <c r="B1899" t="s">
        <v>1100</v>
      </c>
      <c r="C1899" s="1">
        <v>45355.689837962964</v>
      </c>
      <c r="D1899" s="1">
        <v>45392.620034722226</v>
      </c>
      <c r="E1899" s="3">
        <v>10.073611111111111</v>
      </c>
      <c r="F1899">
        <v>91</v>
      </c>
      <c r="G1899" t="s">
        <v>237</v>
      </c>
      <c r="H1899">
        <v>55</v>
      </c>
      <c r="I1899" t="s">
        <v>127</v>
      </c>
      <c r="J1899">
        <v>91</v>
      </c>
      <c r="K1899" t="s">
        <v>237</v>
      </c>
      <c r="L1899">
        <v>27</v>
      </c>
      <c r="M1899" t="s">
        <v>59</v>
      </c>
      <c r="N1899" s="4" t="str">
        <f>IF(consolidado[[#This Row],[tempo]]&gt;consolidado[[#This Row],[prioridade_horas]],"Fora do prazo","Dentro do prazo estimado")</f>
        <v>Fora do prazo</v>
      </c>
      <c r="O1899" s="3">
        <v>0.66666666666666663</v>
      </c>
      <c r="P1899" t="s">
        <v>70</v>
      </c>
      <c r="Q1899">
        <v>3</v>
      </c>
      <c r="R1899" t="s">
        <v>33</v>
      </c>
      <c r="S1899">
        <v>13</v>
      </c>
      <c r="T1899" t="s">
        <v>60</v>
      </c>
      <c r="U1899">
        <v>56</v>
      </c>
      <c r="V1899" t="s">
        <v>40</v>
      </c>
      <c r="W1899">
        <v>5</v>
      </c>
      <c r="X1899" t="s">
        <v>41</v>
      </c>
    </row>
    <row r="1900" spans="1:24">
      <c r="A1900">
        <v>34705</v>
      </c>
      <c r="B1900" t="s">
        <v>1264</v>
      </c>
      <c r="C1900" s="1">
        <v>45355.695543981485</v>
      </c>
      <c r="D1900" s="1">
        <v>45358.614351851851</v>
      </c>
      <c r="E1900" s="3">
        <v>1.0458333333333334</v>
      </c>
      <c r="F1900">
        <v>71</v>
      </c>
      <c r="G1900" t="s">
        <v>361</v>
      </c>
      <c r="H1900">
        <v>99</v>
      </c>
      <c r="I1900" t="s">
        <v>73</v>
      </c>
      <c r="J1900">
        <v>71</v>
      </c>
      <c r="K1900" t="s">
        <v>361</v>
      </c>
      <c r="L1900">
        <v>16</v>
      </c>
      <c r="M1900" t="s">
        <v>43</v>
      </c>
      <c r="N1900" s="4" t="str">
        <f>IF(consolidado[[#This Row],[tempo]]&gt;consolidado[[#This Row],[prioridade_horas]],"Fora do prazo","Dentro do prazo estimado")</f>
        <v>Fora do prazo</v>
      </c>
      <c r="O1900" s="3">
        <v>0.66666666666666663</v>
      </c>
      <c r="P1900" t="s">
        <v>70</v>
      </c>
      <c r="Q1900">
        <v>3</v>
      </c>
      <c r="R1900" t="s">
        <v>33</v>
      </c>
      <c r="S1900">
        <v>16</v>
      </c>
      <c r="T1900" t="s">
        <v>43</v>
      </c>
      <c r="U1900">
        <v>56</v>
      </c>
      <c r="V1900" t="s">
        <v>40</v>
      </c>
      <c r="W1900">
        <v>5</v>
      </c>
      <c r="X1900" t="s">
        <v>41</v>
      </c>
    </row>
    <row r="1901" spans="1:24">
      <c r="A1901">
        <v>34706</v>
      </c>
      <c r="B1901" t="s">
        <v>1265</v>
      </c>
      <c r="C1901" s="1">
        <v>45355.695879629631</v>
      </c>
      <c r="D1901" s="1">
        <v>45357.615451388891</v>
      </c>
      <c r="E1901" s="3">
        <v>0.67083333333333328</v>
      </c>
      <c r="F1901">
        <v>95</v>
      </c>
      <c r="G1901" t="s">
        <v>599</v>
      </c>
      <c r="H1901">
        <v>41</v>
      </c>
      <c r="I1901" t="s">
        <v>120</v>
      </c>
      <c r="J1901">
        <v>95</v>
      </c>
      <c r="K1901" t="s">
        <v>599</v>
      </c>
      <c r="L1901">
        <v>23</v>
      </c>
      <c r="M1901" t="s">
        <v>121</v>
      </c>
      <c r="N1901" s="4" t="str">
        <f>IF(consolidado[[#This Row],[tempo]]&gt;consolidado[[#This Row],[prioridade_horas]],"Fora do prazo","Dentro do prazo estimado")</f>
        <v>Fora do prazo</v>
      </c>
      <c r="O1901" s="3">
        <v>0.33333333333333331</v>
      </c>
      <c r="P1901" t="s">
        <v>38</v>
      </c>
      <c r="Q1901">
        <v>3</v>
      </c>
      <c r="R1901" t="s">
        <v>33</v>
      </c>
      <c r="S1901">
        <v>23</v>
      </c>
      <c r="T1901" t="s">
        <v>121</v>
      </c>
      <c r="U1901">
        <v>56</v>
      </c>
      <c r="V1901" t="s">
        <v>40</v>
      </c>
      <c r="W1901">
        <v>5</v>
      </c>
      <c r="X1901" t="s">
        <v>41</v>
      </c>
    </row>
    <row r="1902" spans="1:24">
      <c r="A1902">
        <v>34707</v>
      </c>
      <c r="B1902" t="s">
        <v>666</v>
      </c>
      <c r="C1902" s="1">
        <v>45355.696875000001</v>
      </c>
      <c r="D1902" s="1">
        <v>45356.478472222225</v>
      </c>
      <c r="E1902" s="3">
        <v>0.15763888888888888</v>
      </c>
      <c r="F1902">
        <v>95</v>
      </c>
      <c r="G1902" t="s">
        <v>599</v>
      </c>
      <c r="H1902">
        <v>105</v>
      </c>
      <c r="I1902" t="s">
        <v>152</v>
      </c>
      <c r="J1902">
        <v>95</v>
      </c>
      <c r="K1902" t="s">
        <v>599</v>
      </c>
      <c r="L1902">
        <v>23</v>
      </c>
      <c r="M1902" t="s">
        <v>121</v>
      </c>
      <c r="N1902" s="4" t="str">
        <f>IF(consolidado[[#This Row],[tempo]]&gt;consolidado[[#This Row],[prioridade_horas]],"Fora do prazo","Dentro do prazo estimado")</f>
        <v>Dentro do prazo estimado</v>
      </c>
      <c r="O1902" s="3">
        <v>0.33333333333333331</v>
      </c>
      <c r="P1902" t="s">
        <v>38</v>
      </c>
      <c r="Q1902">
        <v>3</v>
      </c>
      <c r="R1902" t="s">
        <v>33</v>
      </c>
      <c r="S1902">
        <v>23</v>
      </c>
      <c r="T1902" t="s">
        <v>121</v>
      </c>
      <c r="U1902">
        <v>56</v>
      </c>
      <c r="V1902" t="s">
        <v>40</v>
      </c>
      <c r="W1902">
        <v>5</v>
      </c>
      <c r="X1902" t="s">
        <v>41</v>
      </c>
    </row>
    <row r="1903" spans="1:24">
      <c r="A1903">
        <v>34708</v>
      </c>
      <c r="B1903" t="s">
        <v>1249</v>
      </c>
      <c r="C1903" s="1">
        <v>45355.703888888886</v>
      </c>
      <c r="D1903" s="1">
        <v>45357.414351851854</v>
      </c>
      <c r="E1903" s="3">
        <v>0.46180555555555558</v>
      </c>
      <c r="F1903">
        <v>91</v>
      </c>
      <c r="G1903" t="s">
        <v>237</v>
      </c>
      <c r="H1903">
        <v>103</v>
      </c>
      <c r="I1903" t="s">
        <v>89</v>
      </c>
      <c r="J1903">
        <v>91</v>
      </c>
      <c r="K1903" t="s">
        <v>237</v>
      </c>
      <c r="L1903">
        <v>6</v>
      </c>
      <c r="M1903" t="s">
        <v>118</v>
      </c>
      <c r="N1903" s="4" t="str">
        <f>IF(consolidado[[#This Row],[tempo]]&gt;consolidado[[#This Row],[prioridade_horas]],"Fora do prazo","Dentro do prazo estimado")</f>
        <v>Dentro do prazo estimado</v>
      </c>
      <c r="O1903" s="3">
        <v>0.66666666666666663</v>
      </c>
      <c r="P1903" t="s">
        <v>70</v>
      </c>
      <c r="Q1903">
        <v>6</v>
      </c>
      <c r="R1903" t="s">
        <v>28</v>
      </c>
      <c r="S1903">
        <v>6</v>
      </c>
      <c r="T1903" t="s">
        <v>118</v>
      </c>
      <c r="U1903">
        <v>28</v>
      </c>
      <c r="V1903" t="s">
        <v>34</v>
      </c>
      <c r="W1903">
        <v>4</v>
      </c>
      <c r="X1903" t="s">
        <v>30</v>
      </c>
    </row>
    <row r="1904" spans="1:24">
      <c r="A1904">
        <v>34709</v>
      </c>
      <c r="B1904" t="s">
        <v>1266</v>
      </c>
      <c r="C1904" s="1">
        <v>45355.704363425924</v>
      </c>
      <c r="D1904" s="1">
        <v>45400.435567129629</v>
      </c>
      <c r="E1904" s="3">
        <v>12.129166666666666</v>
      </c>
      <c r="F1904">
        <v>103</v>
      </c>
      <c r="G1904" t="s">
        <v>89</v>
      </c>
      <c r="H1904">
        <v>45</v>
      </c>
      <c r="I1904" t="s">
        <v>156</v>
      </c>
      <c r="J1904">
        <v>0</v>
      </c>
      <c r="K1904" t="s">
        <v>55</v>
      </c>
      <c r="L1904">
        <v>10</v>
      </c>
      <c r="M1904" t="s">
        <v>143</v>
      </c>
      <c r="N1904" s="4" t="str">
        <f>IF(consolidado[[#This Row],[tempo]]&gt;consolidado[[#This Row],[prioridade_horas]],"Fora do prazo","Dentro do prazo estimado")</f>
        <v>Fora do prazo</v>
      </c>
      <c r="O1904" s="3">
        <v>1</v>
      </c>
      <c r="P1904" t="s">
        <v>27</v>
      </c>
      <c r="Q1904">
        <v>3</v>
      </c>
      <c r="R1904" t="s">
        <v>33</v>
      </c>
      <c r="S1904">
        <v>10</v>
      </c>
      <c r="T1904" t="s">
        <v>143</v>
      </c>
      <c r="U1904">
        <v>1</v>
      </c>
      <c r="V1904" t="s">
        <v>113</v>
      </c>
      <c r="W1904">
        <v>5</v>
      </c>
      <c r="X1904" t="s">
        <v>41</v>
      </c>
    </row>
    <row r="1905" spans="1:24">
      <c r="A1905">
        <v>34710</v>
      </c>
      <c r="B1905" t="s">
        <v>1258</v>
      </c>
      <c r="C1905" s="1">
        <v>45355.70621527778</v>
      </c>
      <c r="D1905" s="1">
        <v>45371.374224537038</v>
      </c>
      <c r="E1905" s="3">
        <v>4.1763888888888889</v>
      </c>
      <c r="F1905">
        <v>91</v>
      </c>
      <c r="G1905" t="s">
        <v>237</v>
      </c>
      <c r="H1905">
        <v>106</v>
      </c>
      <c r="I1905" t="s">
        <v>64</v>
      </c>
      <c r="J1905">
        <v>91</v>
      </c>
      <c r="K1905" t="s">
        <v>237</v>
      </c>
      <c r="L1905">
        <v>6</v>
      </c>
      <c r="M1905" t="s">
        <v>118</v>
      </c>
      <c r="N1905" s="4" t="str">
        <f>IF(consolidado[[#This Row],[tempo]]&gt;consolidado[[#This Row],[prioridade_horas]],"Fora do prazo","Dentro do prazo estimado")</f>
        <v>Fora do prazo</v>
      </c>
      <c r="O1905" s="3">
        <v>0.66666666666666663</v>
      </c>
      <c r="P1905" t="s">
        <v>70</v>
      </c>
      <c r="Q1905">
        <v>6</v>
      </c>
      <c r="R1905" t="s">
        <v>28</v>
      </c>
      <c r="S1905">
        <v>6</v>
      </c>
      <c r="T1905" t="s">
        <v>118</v>
      </c>
      <c r="U1905">
        <v>28</v>
      </c>
      <c r="V1905" t="s">
        <v>34</v>
      </c>
      <c r="W1905">
        <v>4</v>
      </c>
      <c r="X1905" t="s">
        <v>30</v>
      </c>
    </row>
    <row r="1906" spans="1:24">
      <c r="A1906">
        <v>34711</v>
      </c>
      <c r="B1906" t="s">
        <v>1267</v>
      </c>
      <c r="C1906" s="1">
        <v>45355.708923611113</v>
      </c>
      <c r="D1906" s="1">
        <v>45355.709490740737</v>
      </c>
      <c r="E1906" s="3">
        <v>6.9444444444444447E-4</v>
      </c>
      <c r="F1906">
        <v>98</v>
      </c>
      <c r="G1906" t="s">
        <v>69</v>
      </c>
      <c r="H1906">
        <v>98</v>
      </c>
      <c r="I1906" t="s">
        <v>69</v>
      </c>
      <c r="J1906">
        <v>98</v>
      </c>
      <c r="K1906" t="s">
        <v>69</v>
      </c>
      <c r="L1906">
        <v>11</v>
      </c>
      <c r="M1906" t="s">
        <v>37</v>
      </c>
      <c r="N1906" s="4" t="str">
        <f>IF(consolidado[[#This Row],[tempo]]&gt;consolidado[[#This Row],[prioridade_horas]],"Fora do prazo","Dentro do prazo estimado")</f>
        <v>Dentro do prazo estimado</v>
      </c>
      <c r="O1906" s="3">
        <v>0.66666666666666663</v>
      </c>
      <c r="P1906" t="s">
        <v>70</v>
      </c>
      <c r="Q1906">
        <v>3</v>
      </c>
      <c r="R1906" t="s">
        <v>33</v>
      </c>
      <c r="S1906">
        <v>11</v>
      </c>
      <c r="T1906" t="s">
        <v>37</v>
      </c>
      <c r="U1906">
        <v>15</v>
      </c>
      <c r="V1906" t="s">
        <v>37</v>
      </c>
      <c r="W1906">
        <v>5</v>
      </c>
      <c r="X1906" t="s">
        <v>41</v>
      </c>
    </row>
    <row r="1907" spans="1:24">
      <c r="A1907">
        <v>34712</v>
      </c>
      <c r="B1907" t="s">
        <v>1268</v>
      </c>
      <c r="C1907" s="1">
        <v>45355.710439814815</v>
      </c>
      <c r="D1907" s="1">
        <v>45356.374988425923</v>
      </c>
      <c r="E1907" s="3">
        <v>3.9583333333333331E-2</v>
      </c>
      <c r="F1907">
        <v>98</v>
      </c>
      <c r="G1907" t="s">
        <v>69</v>
      </c>
      <c r="H1907">
        <v>15</v>
      </c>
      <c r="I1907" t="s">
        <v>82</v>
      </c>
      <c r="J1907">
        <v>98</v>
      </c>
      <c r="K1907" t="s">
        <v>69</v>
      </c>
      <c r="L1907">
        <v>11</v>
      </c>
      <c r="M1907" t="s">
        <v>37</v>
      </c>
      <c r="N1907" s="4" t="str">
        <f>IF(consolidado[[#This Row],[tempo]]&gt;consolidado[[#This Row],[prioridade_horas]],"Fora do prazo","Dentro do prazo estimado")</f>
        <v>Dentro do prazo estimado</v>
      </c>
      <c r="O1907" s="3">
        <v>0.66666666666666663</v>
      </c>
      <c r="P1907" t="s">
        <v>70</v>
      </c>
      <c r="Q1907">
        <v>3</v>
      </c>
      <c r="R1907" t="s">
        <v>33</v>
      </c>
      <c r="S1907">
        <v>16</v>
      </c>
      <c r="T1907" t="s">
        <v>43</v>
      </c>
      <c r="U1907">
        <v>15</v>
      </c>
      <c r="V1907" t="s">
        <v>37</v>
      </c>
      <c r="W1907">
        <v>5</v>
      </c>
      <c r="X1907" t="s">
        <v>41</v>
      </c>
    </row>
    <row r="1908" spans="1:24">
      <c r="A1908">
        <v>34713</v>
      </c>
      <c r="B1908" t="s">
        <v>211</v>
      </c>
      <c r="C1908" s="1">
        <v>45355.711076388892</v>
      </c>
      <c r="D1908" s="1">
        <v>45356.472349537034</v>
      </c>
      <c r="E1908" s="3">
        <v>0.13750000000000001</v>
      </c>
      <c r="F1908">
        <v>19</v>
      </c>
      <c r="G1908" t="s">
        <v>91</v>
      </c>
      <c r="H1908">
        <v>19</v>
      </c>
      <c r="I1908" t="s">
        <v>91</v>
      </c>
      <c r="J1908">
        <v>19</v>
      </c>
      <c r="K1908" t="s">
        <v>91</v>
      </c>
      <c r="L1908">
        <v>5</v>
      </c>
      <c r="M1908" t="s">
        <v>92</v>
      </c>
      <c r="N1908" s="4" t="str">
        <f>IF(consolidado[[#This Row],[tempo]]&gt;consolidado[[#This Row],[prioridade_horas]],"Fora do prazo","Dentro do prazo estimado")</f>
        <v>Dentro do prazo estimado</v>
      </c>
      <c r="O1908" s="3">
        <v>1</v>
      </c>
      <c r="P1908" t="s">
        <v>27</v>
      </c>
      <c r="Q1908">
        <v>6</v>
      </c>
      <c r="R1908" t="s">
        <v>28</v>
      </c>
      <c r="S1908">
        <v>5</v>
      </c>
      <c r="T1908" t="s">
        <v>92</v>
      </c>
      <c r="U1908">
        <v>28</v>
      </c>
      <c r="V1908" t="s">
        <v>34</v>
      </c>
      <c r="W1908">
        <v>3</v>
      </c>
      <c r="X1908" t="s">
        <v>86</v>
      </c>
    </row>
    <row r="1909" spans="1:24">
      <c r="A1909">
        <v>34714</v>
      </c>
      <c r="B1909" t="s">
        <v>211</v>
      </c>
      <c r="C1909" s="1">
        <v>45355.714780092596</v>
      </c>
      <c r="D1909" s="1">
        <v>45356.469375000001</v>
      </c>
      <c r="E1909" s="3">
        <v>0.12986111111111112</v>
      </c>
      <c r="F1909">
        <v>19</v>
      </c>
      <c r="G1909" t="s">
        <v>91</v>
      </c>
      <c r="H1909">
        <v>19</v>
      </c>
      <c r="I1909" t="s">
        <v>91</v>
      </c>
      <c r="J1909">
        <v>19</v>
      </c>
      <c r="K1909" t="s">
        <v>91</v>
      </c>
      <c r="L1909">
        <v>5</v>
      </c>
      <c r="M1909" t="s">
        <v>92</v>
      </c>
      <c r="N1909" s="4" t="str">
        <f>IF(consolidado[[#This Row],[tempo]]&gt;consolidado[[#This Row],[prioridade_horas]],"Fora do prazo","Dentro do prazo estimado")</f>
        <v>Dentro do prazo estimado</v>
      </c>
      <c r="O1909" s="3">
        <v>1</v>
      </c>
      <c r="P1909" t="s">
        <v>27</v>
      </c>
      <c r="Q1909">
        <v>6</v>
      </c>
      <c r="R1909" t="s">
        <v>28</v>
      </c>
      <c r="S1909">
        <v>5</v>
      </c>
      <c r="T1909" t="s">
        <v>92</v>
      </c>
      <c r="U1909">
        <v>28</v>
      </c>
      <c r="V1909" t="s">
        <v>34</v>
      </c>
      <c r="W1909">
        <v>3</v>
      </c>
      <c r="X1909" t="s">
        <v>86</v>
      </c>
    </row>
    <row r="1910" spans="1:24">
      <c r="A1910">
        <v>34715</v>
      </c>
      <c r="B1910" t="s">
        <v>1269</v>
      </c>
      <c r="C1910" s="1">
        <v>45355.715057870373</v>
      </c>
      <c r="D1910" s="1">
        <v>45385.707615740743</v>
      </c>
      <c r="E1910" s="3">
        <v>8.2576388888888896</v>
      </c>
      <c r="F1910">
        <v>106</v>
      </c>
      <c r="G1910" t="s">
        <v>64</v>
      </c>
      <c r="H1910">
        <v>45</v>
      </c>
      <c r="I1910" t="s">
        <v>156</v>
      </c>
      <c r="J1910">
        <v>106</v>
      </c>
      <c r="K1910" t="s">
        <v>64</v>
      </c>
      <c r="L1910">
        <v>10</v>
      </c>
      <c r="M1910" t="s">
        <v>143</v>
      </c>
      <c r="N1910" s="4" t="str">
        <f>IF(consolidado[[#This Row],[tempo]]&gt;consolidado[[#This Row],[prioridade_horas]],"Fora do prazo","Dentro do prazo estimado")</f>
        <v>Fora do prazo</v>
      </c>
      <c r="O1910" s="3">
        <v>1</v>
      </c>
      <c r="P1910" t="s">
        <v>27</v>
      </c>
      <c r="Q1910">
        <v>3</v>
      </c>
      <c r="R1910" t="s">
        <v>33</v>
      </c>
      <c r="S1910">
        <v>10</v>
      </c>
      <c r="T1910" t="s">
        <v>143</v>
      </c>
      <c r="U1910">
        <v>1</v>
      </c>
      <c r="V1910" t="s">
        <v>113</v>
      </c>
      <c r="W1910">
        <v>5</v>
      </c>
      <c r="X1910" t="s">
        <v>41</v>
      </c>
    </row>
    <row r="1911" spans="1:24">
      <c r="A1911">
        <v>34716</v>
      </c>
      <c r="B1911" t="s">
        <v>1270</v>
      </c>
      <c r="C1911" s="1">
        <v>45355.717789351853</v>
      </c>
      <c r="D1911" s="1">
        <v>45357.405601851853</v>
      </c>
      <c r="E1911" s="3">
        <v>0.43958333333333333</v>
      </c>
      <c r="F1911">
        <v>31</v>
      </c>
      <c r="G1911" t="s">
        <v>54</v>
      </c>
      <c r="H1911">
        <v>47</v>
      </c>
      <c r="I1911" t="s">
        <v>100</v>
      </c>
      <c r="J1911">
        <v>31</v>
      </c>
      <c r="K1911" t="s">
        <v>54</v>
      </c>
      <c r="L1911">
        <v>16</v>
      </c>
      <c r="M1911" t="s">
        <v>43</v>
      </c>
      <c r="N1911" s="4" t="str">
        <f>IF(consolidado[[#This Row],[tempo]]&gt;consolidado[[#This Row],[prioridade_horas]],"Fora do prazo","Dentro do prazo estimado")</f>
        <v>Fora do prazo</v>
      </c>
      <c r="O1911" s="3">
        <v>0.33333333333333331</v>
      </c>
      <c r="P1911" t="s">
        <v>38</v>
      </c>
      <c r="Q1911">
        <v>3</v>
      </c>
      <c r="R1911" t="s">
        <v>33</v>
      </c>
      <c r="S1911">
        <v>16</v>
      </c>
      <c r="T1911" t="s">
        <v>43</v>
      </c>
      <c r="U1911">
        <v>56</v>
      </c>
      <c r="V1911" t="s">
        <v>40</v>
      </c>
      <c r="W1911">
        <v>5</v>
      </c>
      <c r="X1911" t="s">
        <v>41</v>
      </c>
    </row>
    <row r="1912" spans="1:24">
      <c r="A1912">
        <v>34717</v>
      </c>
      <c r="B1912" t="s">
        <v>1258</v>
      </c>
      <c r="C1912" s="1">
        <v>45355.723078703704</v>
      </c>
      <c r="D1912" s="1">
        <v>45362.384317129632</v>
      </c>
      <c r="E1912" s="3">
        <v>1.5395833333333333</v>
      </c>
      <c r="F1912">
        <v>91</v>
      </c>
      <c r="G1912" t="s">
        <v>237</v>
      </c>
      <c r="H1912">
        <v>69</v>
      </c>
      <c r="I1912" t="s">
        <v>65</v>
      </c>
      <c r="J1912">
        <v>91</v>
      </c>
      <c r="K1912" t="s">
        <v>237</v>
      </c>
      <c r="L1912">
        <v>1</v>
      </c>
      <c r="M1912" t="s">
        <v>66</v>
      </c>
      <c r="N1912" s="4" t="str">
        <f>IF(consolidado[[#This Row],[tempo]]&gt;consolidado[[#This Row],[prioridade_horas]],"Fora do prazo","Dentro do prazo estimado")</f>
        <v>Fora do prazo</v>
      </c>
      <c r="O1912" s="3">
        <v>0.66666666666666663</v>
      </c>
      <c r="P1912" t="s">
        <v>70</v>
      </c>
      <c r="Q1912">
        <v>3</v>
      </c>
      <c r="R1912" t="s">
        <v>33</v>
      </c>
      <c r="S1912">
        <v>1</v>
      </c>
      <c r="T1912" t="s">
        <v>66</v>
      </c>
      <c r="U1912">
        <v>28</v>
      </c>
      <c r="V1912" t="s">
        <v>34</v>
      </c>
      <c r="W1912">
        <v>4</v>
      </c>
      <c r="X1912" t="s">
        <v>30</v>
      </c>
    </row>
    <row r="1913" spans="1:24">
      <c r="A1913">
        <v>34718</v>
      </c>
      <c r="B1913" t="s">
        <v>1271</v>
      </c>
      <c r="C1913" s="1">
        <v>45356.368576388886</v>
      </c>
      <c r="D1913" s="1">
        <v>45356.368842592594</v>
      </c>
      <c r="E1913" s="3">
        <v>6.9444444444444447E-4</v>
      </c>
      <c r="F1913">
        <v>103</v>
      </c>
      <c r="G1913" t="s">
        <v>89</v>
      </c>
      <c r="H1913">
        <v>103</v>
      </c>
      <c r="I1913" t="s">
        <v>89</v>
      </c>
      <c r="J1913">
        <v>0</v>
      </c>
      <c r="K1913" t="s">
        <v>55</v>
      </c>
      <c r="L1913">
        <v>6</v>
      </c>
      <c r="M1913" t="s">
        <v>118</v>
      </c>
      <c r="N1913" s="4" t="str">
        <f>IF(consolidado[[#This Row],[tempo]]&gt;consolidado[[#This Row],[prioridade_horas]],"Fora do prazo","Dentro do prazo estimado")</f>
        <v>Dentro do prazo estimado</v>
      </c>
      <c r="O1913" s="3">
        <v>0.33333333333333331</v>
      </c>
      <c r="P1913" t="s">
        <v>38</v>
      </c>
      <c r="Q1913">
        <v>3</v>
      </c>
      <c r="R1913" t="s">
        <v>33</v>
      </c>
      <c r="S1913">
        <v>6</v>
      </c>
      <c r="T1913" t="s">
        <v>118</v>
      </c>
      <c r="U1913">
        <v>22</v>
      </c>
      <c r="V1913" t="s">
        <v>51</v>
      </c>
      <c r="W1913">
        <v>5</v>
      </c>
      <c r="X1913" t="s">
        <v>41</v>
      </c>
    </row>
    <row r="1914" spans="1:24">
      <c r="A1914">
        <v>34719</v>
      </c>
      <c r="B1914" t="s">
        <v>1272</v>
      </c>
      <c r="C1914" s="1">
        <v>45356.377858796295</v>
      </c>
      <c r="D1914" s="1">
        <v>45364.718113425923</v>
      </c>
      <c r="E1914" s="3">
        <v>2.5944444444444446</v>
      </c>
      <c r="F1914">
        <v>62</v>
      </c>
      <c r="G1914" t="s">
        <v>45</v>
      </c>
      <c r="H1914">
        <v>62</v>
      </c>
      <c r="I1914" t="s">
        <v>45</v>
      </c>
      <c r="J1914">
        <v>62</v>
      </c>
      <c r="K1914" t="s">
        <v>45</v>
      </c>
      <c r="L1914">
        <v>2</v>
      </c>
      <c r="M1914" t="s">
        <v>47</v>
      </c>
      <c r="N1914" s="4" t="str">
        <f>IF(consolidado[[#This Row],[tempo]]&gt;consolidado[[#This Row],[prioridade_horas]],"Fora do prazo","Dentro do prazo estimado")</f>
        <v>Fora do prazo</v>
      </c>
      <c r="O1914" s="3">
        <v>1</v>
      </c>
      <c r="P1914" t="s">
        <v>27</v>
      </c>
      <c r="Q1914">
        <v>3</v>
      </c>
      <c r="R1914" t="s">
        <v>33</v>
      </c>
      <c r="S1914">
        <v>2</v>
      </c>
      <c r="T1914" t="s">
        <v>47</v>
      </c>
      <c r="U1914">
        <v>87</v>
      </c>
      <c r="V1914" t="s">
        <v>1008</v>
      </c>
      <c r="W1914">
        <v>5</v>
      </c>
      <c r="X1914" t="s">
        <v>41</v>
      </c>
    </row>
    <row r="1915" spans="1:24">
      <c r="A1915">
        <v>34720</v>
      </c>
      <c r="B1915" t="s">
        <v>1273</v>
      </c>
      <c r="C1915" s="1">
        <v>45356.381585648145</v>
      </c>
      <c r="D1915" s="1">
        <v>45359.393923611111</v>
      </c>
      <c r="E1915" s="3">
        <v>1.1395833333333334</v>
      </c>
      <c r="F1915">
        <v>62</v>
      </c>
      <c r="G1915" t="s">
        <v>45</v>
      </c>
      <c r="H1915">
        <v>62</v>
      </c>
      <c r="I1915" t="s">
        <v>45</v>
      </c>
      <c r="J1915">
        <v>62</v>
      </c>
      <c r="K1915" t="s">
        <v>45</v>
      </c>
      <c r="L1915">
        <v>2</v>
      </c>
      <c r="M1915" t="s">
        <v>47</v>
      </c>
      <c r="N1915" s="4" t="str">
        <f>IF(consolidado[[#This Row],[tempo]]&gt;consolidado[[#This Row],[prioridade_horas]],"Fora do prazo","Dentro do prazo estimado")</f>
        <v>Fora do prazo</v>
      </c>
      <c r="O1915" s="3">
        <v>1</v>
      </c>
      <c r="P1915" t="s">
        <v>27</v>
      </c>
      <c r="Q1915">
        <v>3</v>
      </c>
      <c r="R1915" t="s">
        <v>33</v>
      </c>
      <c r="S1915">
        <v>2</v>
      </c>
      <c r="T1915" t="s">
        <v>47</v>
      </c>
      <c r="U1915">
        <v>87</v>
      </c>
      <c r="V1915" t="s">
        <v>1008</v>
      </c>
      <c r="W1915">
        <v>5</v>
      </c>
      <c r="X1915" t="s">
        <v>41</v>
      </c>
    </row>
    <row r="1916" spans="1:24">
      <c r="A1916">
        <v>34721</v>
      </c>
      <c r="B1916" t="s">
        <v>1274</v>
      </c>
      <c r="C1916" s="1">
        <v>45356.384317129632</v>
      </c>
      <c r="D1916" s="1">
        <v>45363.385474537034</v>
      </c>
      <c r="E1916" s="3">
        <v>1.8798611111111112</v>
      </c>
      <c r="F1916">
        <v>41</v>
      </c>
      <c r="G1916" t="s">
        <v>120</v>
      </c>
      <c r="H1916">
        <v>41</v>
      </c>
      <c r="I1916" t="s">
        <v>120</v>
      </c>
      <c r="J1916">
        <v>54</v>
      </c>
      <c r="K1916" t="s">
        <v>186</v>
      </c>
      <c r="L1916">
        <v>18</v>
      </c>
      <c r="M1916" t="s">
        <v>187</v>
      </c>
      <c r="N1916" s="4" t="str">
        <f>IF(consolidado[[#This Row],[tempo]]&gt;consolidado[[#This Row],[prioridade_horas]],"Fora do prazo","Dentro do prazo estimado")</f>
        <v>Fora do prazo</v>
      </c>
      <c r="O1916" s="3">
        <v>1.6666666666666667</v>
      </c>
      <c r="P1916" t="s">
        <v>125</v>
      </c>
      <c r="Q1916">
        <v>3</v>
      </c>
      <c r="R1916" t="s">
        <v>33</v>
      </c>
      <c r="S1916">
        <v>6</v>
      </c>
      <c r="T1916" t="s">
        <v>118</v>
      </c>
      <c r="U1916">
        <v>61</v>
      </c>
      <c r="V1916" t="s">
        <v>1275</v>
      </c>
      <c r="W1916">
        <v>5</v>
      </c>
      <c r="X1916" t="s">
        <v>41</v>
      </c>
    </row>
    <row r="1917" spans="1:24">
      <c r="A1917">
        <v>34722</v>
      </c>
      <c r="B1917" t="s">
        <v>1276</v>
      </c>
      <c r="C1917" s="1">
        <v>45356.386666666665</v>
      </c>
      <c r="D1917" s="1">
        <v>45357.382118055553</v>
      </c>
      <c r="E1917" s="3">
        <v>0.37152777777777779</v>
      </c>
      <c r="F1917">
        <v>69</v>
      </c>
      <c r="G1917" t="s">
        <v>65</v>
      </c>
      <c r="H1917">
        <v>69</v>
      </c>
      <c r="I1917" t="s">
        <v>65</v>
      </c>
      <c r="J1917">
        <v>69</v>
      </c>
      <c r="K1917" t="s">
        <v>65</v>
      </c>
      <c r="L1917">
        <v>27</v>
      </c>
      <c r="M1917" t="s">
        <v>59</v>
      </c>
      <c r="N1917" s="4" t="str">
        <f>IF(consolidado[[#This Row],[tempo]]&gt;consolidado[[#This Row],[prioridade_horas]],"Fora do prazo","Dentro do prazo estimado")</f>
        <v>Fora do prazo</v>
      </c>
      <c r="O1917" s="3">
        <v>0.33333333333333331</v>
      </c>
      <c r="P1917" t="s">
        <v>38</v>
      </c>
      <c r="Q1917">
        <v>3</v>
      </c>
      <c r="R1917" t="s">
        <v>33</v>
      </c>
      <c r="S1917">
        <v>1</v>
      </c>
      <c r="T1917" t="s">
        <v>66</v>
      </c>
      <c r="U1917">
        <v>28</v>
      </c>
      <c r="V1917" t="s">
        <v>34</v>
      </c>
      <c r="W1917">
        <v>5</v>
      </c>
      <c r="X1917" t="s">
        <v>41</v>
      </c>
    </row>
    <row r="1918" spans="1:24">
      <c r="A1918">
        <v>34723</v>
      </c>
      <c r="B1918" t="s">
        <v>554</v>
      </c>
      <c r="C1918" s="1">
        <v>45356.387199074074</v>
      </c>
      <c r="D1918" s="1">
        <v>45363.704826388886</v>
      </c>
      <c r="E1918" s="3">
        <v>2.1958333333333333</v>
      </c>
      <c r="F1918">
        <v>67</v>
      </c>
      <c r="G1918" t="s">
        <v>280</v>
      </c>
      <c r="H1918">
        <v>111</v>
      </c>
      <c r="I1918" t="s">
        <v>99</v>
      </c>
      <c r="J1918">
        <v>67</v>
      </c>
      <c r="K1918" t="s">
        <v>280</v>
      </c>
      <c r="L1918">
        <v>1</v>
      </c>
      <c r="M1918" t="s">
        <v>66</v>
      </c>
      <c r="N1918" s="4" t="str">
        <f>IF(consolidado[[#This Row],[tempo]]&gt;consolidado[[#This Row],[prioridade_horas]],"Fora do prazo","Dentro do prazo estimado")</f>
        <v>Fora do prazo</v>
      </c>
      <c r="O1918" s="3">
        <v>1</v>
      </c>
      <c r="P1918" t="s">
        <v>27</v>
      </c>
      <c r="Q1918">
        <v>3</v>
      </c>
      <c r="R1918" t="s">
        <v>33</v>
      </c>
      <c r="S1918">
        <v>1</v>
      </c>
      <c r="T1918" t="s">
        <v>66</v>
      </c>
      <c r="U1918">
        <v>28</v>
      </c>
      <c r="V1918" t="s">
        <v>34</v>
      </c>
      <c r="W1918">
        <v>5</v>
      </c>
      <c r="X1918" t="s">
        <v>41</v>
      </c>
    </row>
    <row r="1919" spans="1:24">
      <c r="A1919">
        <v>34724</v>
      </c>
      <c r="B1919" t="s">
        <v>1277</v>
      </c>
      <c r="C1919" s="1">
        <v>45356.388391203705</v>
      </c>
      <c r="D1919" s="1">
        <v>45358.391585648147</v>
      </c>
      <c r="E1919" s="3">
        <v>0.75416666666666665</v>
      </c>
      <c r="F1919">
        <v>29</v>
      </c>
      <c r="G1919" t="s">
        <v>36</v>
      </c>
      <c r="H1919">
        <v>29</v>
      </c>
      <c r="I1919" t="s">
        <v>36</v>
      </c>
      <c r="J1919">
        <v>29</v>
      </c>
      <c r="K1919" t="s">
        <v>36</v>
      </c>
      <c r="L1919">
        <v>11</v>
      </c>
      <c r="M1919" t="s">
        <v>37</v>
      </c>
      <c r="N1919" s="4" t="str">
        <f>IF(consolidado[[#This Row],[tempo]]&gt;consolidado[[#This Row],[prioridade_horas]],"Fora do prazo","Dentro do prazo estimado")</f>
        <v>Fora do prazo</v>
      </c>
      <c r="O1919" s="3">
        <v>0.33333333333333331</v>
      </c>
      <c r="P1919" t="s">
        <v>38</v>
      </c>
      <c r="Q1919">
        <v>3</v>
      </c>
      <c r="R1919" t="s">
        <v>33</v>
      </c>
      <c r="S1919">
        <v>11</v>
      </c>
      <c r="T1919" t="s">
        <v>37</v>
      </c>
      <c r="U1919">
        <v>56</v>
      </c>
      <c r="V1919" t="s">
        <v>40</v>
      </c>
      <c r="W1919">
        <v>5</v>
      </c>
      <c r="X1919" t="s">
        <v>41</v>
      </c>
    </row>
    <row r="1920" spans="1:24">
      <c r="A1920">
        <v>34725</v>
      </c>
      <c r="B1920" t="s">
        <v>554</v>
      </c>
      <c r="C1920" s="1">
        <v>45356.389062499999</v>
      </c>
      <c r="D1920" s="1">
        <v>45376.447604166664</v>
      </c>
      <c r="E1920" s="3">
        <v>5.3180555555555555</v>
      </c>
      <c r="F1920">
        <v>67</v>
      </c>
      <c r="G1920" t="s">
        <v>280</v>
      </c>
      <c r="H1920">
        <v>69</v>
      </c>
      <c r="I1920" t="s">
        <v>65</v>
      </c>
      <c r="J1920">
        <v>67</v>
      </c>
      <c r="K1920" t="s">
        <v>280</v>
      </c>
      <c r="L1920">
        <v>1</v>
      </c>
      <c r="M1920" t="s">
        <v>66</v>
      </c>
      <c r="N1920" s="4" t="str">
        <f>IF(consolidado[[#This Row],[tempo]]&gt;consolidado[[#This Row],[prioridade_horas]],"Fora do prazo","Dentro do prazo estimado")</f>
        <v>Fora do prazo</v>
      </c>
      <c r="O1920" s="3">
        <v>1</v>
      </c>
      <c r="P1920" t="s">
        <v>27</v>
      </c>
      <c r="Q1920">
        <v>3</v>
      </c>
      <c r="R1920" t="s">
        <v>33</v>
      </c>
      <c r="S1920">
        <v>1</v>
      </c>
      <c r="T1920" t="s">
        <v>66</v>
      </c>
      <c r="U1920">
        <v>28</v>
      </c>
      <c r="V1920" t="s">
        <v>34</v>
      </c>
      <c r="W1920">
        <v>5</v>
      </c>
      <c r="X1920" t="s">
        <v>41</v>
      </c>
    </row>
    <row r="1921" spans="1:24">
      <c r="A1921">
        <v>34726</v>
      </c>
      <c r="B1921" t="s">
        <v>1278</v>
      </c>
      <c r="C1921" s="1">
        <v>45356.395879629628</v>
      </c>
      <c r="D1921" s="1">
        <v>45363.563611111109</v>
      </c>
      <c r="E1921" s="3">
        <v>2.0458333333333334</v>
      </c>
      <c r="F1921">
        <v>98</v>
      </c>
      <c r="G1921" t="s">
        <v>69</v>
      </c>
      <c r="H1921">
        <v>31</v>
      </c>
      <c r="I1921" t="s">
        <v>54</v>
      </c>
      <c r="J1921">
        <v>33</v>
      </c>
      <c r="K1921" t="s">
        <v>57</v>
      </c>
      <c r="L1921">
        <v>11</v>
      </c>
      <c r="M1921" t="s">
        <v>37</v>
      </c>
      <c r="N1921" s="4" t="str">
        <f>IF(consolidado[[#This Row],[tempo]]&gt;consolidado[[#This Row],[prioridade_horas]],"Fora do prazo","Dentro do prazo estimado")</f>
        <v>Fora do prazo</v>
      </c>
      <c r="O1921" s="3">
        <v>0.66666666666666663</v>
      </c>
      <c r="P1921" t="s">
        <v>70</v>
      </c>
      <c r="Q1921">
        <v>3</v>
      </c>
      <c r="R1921" t="s">
        <v>33</v>
      </c>
      <c r="S1921">
        <v>11</v>
      </c>
      <c r="T1921" t="s">
        <v>37</v>
      </c>
      <c r="U1921">
        <v>99</v>
      </c>
      <c r="V1921" t="s">
        <v>74</v>
      </c>
      <c r="W1921">
        <v>5</v>
      </c>
      <c r="X1921" t="s">
        <v>41</v>
      </c>
    </row>
    <row r="1922" spans="1:24">
      <c r="A1922">
        <v>34727</v>
      </c>
      <c r="B1922" t="s">
        <v>31</v>
      </c>
      <c r="C1922" s="1">
        <v>45356.408252314817</v>
      </c>
      <c r="D1922" s="1">
        <v>45356.573946759258</v>
      </c>
      <c r="E1922" s="3">
        <v>0.16597222222222222</v>
      </c>
      <c r="F1922">
        <v>34</v>
      </c>
      <c r="G1922" t="s">
        <v>25</v>
      </c>
      <c r="H1922">
        <v>52</v>
      </c>
      <c r="I1922" t="s">
        <v>77</v>
      </c>
      <c r="J1922">
        <v>34</v>
      </c>
      <c r="K1922" t="s">
        <v>25</v>
      </c>
      <c r="L1922">
        <v>3</v>
      </c>
      <c r="M1922" t="s">
        <v>26</v>
      </c>
      <c r="N1922" s="4" t="str">
        <f>IF(consolidado[[#This Row],[tempo]]&gt;consolidado[[#This Row],[prioridade_horas]],"Fora do prazo","Dentro do prazo estimado")</f>
        <v>Dentro do prazo estimado</v>
      </c>
      <c r="O1922" s="3">
        <v>1</v>
      </c>
      <c r="P1922" t="s">
        <v>27</v>
      </c>
      <c r="Q1922">
        <v>3</v>
      </c>
      <c r="R1922" t="s">
        <v>33</v>
      </c>
      <c r="S1922">
        <v>16</v>
      </c>
      <c r="T1922" t="s">
        <v>43</v>
      </c>
      <c r="U1922">
        <v>28</v>
      </c>
      <c r="V1922" t="s">
        <v>34</v>
      </c>
      <c r="W1922">
        <v>4</v>
      </c>
      <c r="X1922" t="s">
        <v>30</v>
      </c>
    </row>
    <row r="1923" spans="1:24">
      <c r="A1923">
        <v>34728</v>
      </c>
      <c r="B1923" t="s">
        <v>1279</v>
      </c>
      <c r="C1923" s="1">
        <v>45356.418564814812</v>
      </c>
      <c r="D1923" s="1">
        <v>45356.602638888886</v>
      </c>
      <c r="E1923" s="3">
        <v>0.18402777777777779</v>
      </c>
      <c r="F1923">
        <v>98</v>
      </c>
      <c r="G1923" t="s">
        <v>69</v>
      </c>
      <c r="H1923">
        <v>99</v>
      </c>
      <c r="I1923" t="s">
        <v>73</v>
      </c>
      <c r="J1923">
        <v>98</v>
      </c>
      <c r="K1923" t="s">
        <v>69</v>
      </c>
      <c r="L1923">
        <v>16</v>
      </c>
      <c r="M1923" t="s">
        <v>43</v>
      </c>
      <c r="N1923" s="4" t="str">
        <f>IF(consolidado[[#This Row],[tempo]]&gt;consolidado[[#This Row],[prioridade_horas]],"Fora do prazo","Dentro do prazo estimado")</f>
        <v>Dentro do prazo estimado</v>
      </c>
      <c r="O1923" s="3">
        <v>0.66666666666666663</v>
      </c>
      <c r="P1923" t="s">
        <v>70</v>
      </c>
      <c r="Q1923">
        <v>3</v>
      </c>
      <c r="R1923" t="s">
        <v>33</v>
      </c>
      <c r="S1923">
        <v>16</v>
      </c>
      <c r="T1923" t="s">
        <v>43</v>
      </c>
      <c r="U1923">
        <v>56</v>
      </c>
      <c r="V1923" t="s">
        <v>40</v>
      </c>
      <c r="W1923">
        <v>5</v>
      </c>
      <c r="X1923" t="s">
        <v>41</v>
      </c>
    </row>
    <row r="1924" spans="1:24">
      <c r="A1924">
        <v>34729</v>
      </c>
      <c r="B1924" t="s">
        <v>144</v>
      </c>
      <c r="C1924" s="1">
        <v>45356.44189814815</v>
      </c>
      <c r="D1924" s="1">
        <v>45363.438807870371</v>
      </c>
      <c r="E1924" s="3">
        <v>1.875</v>
      </c>
      <c r="F1924">
        <v>113</v>
      </c>
      <c r="G1924" t="s">
        <v>925</v>
      </c>
      <c r="H1924">
        <v>29</v>
      </c>
      <c r="I1924" t="s">
        <v>36</v>
      </c>
      <c r="J1924">
        <v>113</v>
      </c>
      <c r="K1924" t="s">
        <v>925</v>
      </c>
      <c r="L1924">
        <v>10</v>
      </c>
      <c r="M1924" t="s">
        <v>143</v>
      </c>
      <c r="N1924" s="4" t="str">
        <f>IF(consolidado[[#This Row],[tempo]]&gt;consolidado[[#This Row],[prioridade_horas]],"Fora do prazo","Dentro do prazo estimado")</f>
        <v>Fora do prazo</v>
      </c>
      <c r="O1924" s="3">
        <v>0.33333333333333331</v>
      </c>
      <c r="P1924" t="s">
        <v>38</v>
      </c>
      <c r="Q1924">
        <v>3</v>
      </c>
      <c r="R1924" t="s">
        <v>33</v>
      </c>
      <c r="S1924">
        <v>11</v>
      </c>
      <c r="T1924" t="s">
        <v>37</v>
      </c>
      <c r="U1924">
        <v>73</v>
      </c>
      <c r="V1924" t="s">
        <v>144</v>
      </c>
      <c r="W1924">
        <v>5</v>
      </c>
      <c r="X1924" t="s">
        <v>41</v>
      </c>
    </row>
    <row r="1925" spans="1:24">
      <c r="A1925">
        <v>34730</v>
      </c>
      <c r="B1925" t="s">
        <v>1280</v>
      </c>
      <c r="C1925" s="1">
        <v>45356.443495370368</v>
      </c>
      <c r="D1925" s="1">
        <v>45356.444004629629</v>
      </c>
      <c r="E1925" s="3">
        <v>6.9444444444444447E-4</v>
      </c>
      <c r="F1925">
        <v>103</v>
      </c>
      <c r="G1925" t="s">
        <v>89</v>
      </c>
      <c r="H1925">
        <v>103</v>
      </c>
      <c r="I1925" t="s">
        <v>89</v>
      </c>
      <c r="J1925">
        <v>0</v>
      </c>
      <c r="K1925" t="s">
        <v>55</v>
      </c>
      <c r="L1925">
        <v>6</v>
      </c>
      <c r="M1925" t="s">
        <v>118</v>
      </c>
      <c r="N1925" s="4" t="str">
        <f>IF(consolidado[[#This Row],[tempo]]&gt;consolidado[[#This Row],[prioridade_horas]],"Fora do prazo","Dentro do prazo estimado")</f>
        <v>Dentro do prazo estimado</v>
      </c>
      <c r="O1925" s="3">
        <v>1</v>
      </c>
      <c r="P1925" t="s">
        <v>27</v>
      </c>
      <c r="Q1925">
        <v>3</v>
      </c>
      <c r="R1925" t="s">
        <v>33</v>
      </c>
      <c r="S1925">
        <v>6</v>
      </c>
      <c r="T1925" t="s">
        <v>118</v>
      </c>
      <c r="U1925">
        <v>26</v>
      </c>
      <c r="V1925" t="s">
        <v>48</v>
      </c>
      <c r="W1925">
        <v>5</v>
      </c>
      <c r="X1925" t="s">
        <v>41</v>
      </c>
    </row>
    <row r="1926" spans="1:24">
      <c r="A1926">
        <v>34731</v>
      </c>
      <c r="B1926" t="s">
        <v>1281</v>
      </c>
      <c r="C1926" s="1">
        <v>45356.443819444445</v>
      </c>
      <c r="D1926" s="1">
        <v>45425.440312500003</v>
      </c>
      <c r="E1926" s="3">
        <v>18.405555555555555</v>
      </c>
      <c r="F1926">
        <v>98</v>
      </c>
      <c r="G1926" t="s">
        <v>69</v>
      </c>
      <c r="H1926">
        <v>98</v>
      </c>
      <c r="I1926" t="s">
        <v>69</v>
      </c>
      <c r="J1926">
        <v>98</v>
      </c>
      <c r="K1926" t="s">
        <v>69</v>
      </c>
      <c r="L1926">
        <v>11</v>
      </c>
      <c r="M1926" t="s">
        <v>37</v>
      </c>
      <c r="N1926" s="4" t="str">
        <f>IF(consolidado[[#This Row],[tempo]]&gt;consolidado[[#This Row],[prioridade_horas]],"Fora do prazo","Dentro do prazo estimado")</f>
        <v>Fora do prazo</v>
      </c>
      <c r="O1926" s="3">
        <v>0.66666666666666663</v>
      </c>
      <c r="P1926" t="s">
        <v>70</v>
      </c>
      <c r="Q1926">
        <v>3</v>
      </c>
      <c r="R1926" t="s">
        <v>33</v>
      </c>
      <c r="S1926">
        <v>11</v>
      </c>
      <c r="T1926" t="s">
        <v>37</v>
      </c>
      <c r="U1926">
        <v>101</v>
      </c>
      <c r="V1926" t="s">
        <v>215</v>
      </c>
      <c r="W1926">
        <v>5</v>
      </c>
      <c r="X1926" t="s">
        <v>41</v>
      </c>
    </row>
    <row r="1927" spans="1:24">
      <c r="A1927">
        <v>34732</v>
      </c>
      <c r="B1927" t="s">
        <v>31</v>
      </c>
      <c r="C1927" s="1">
        <v>45356.452025462961</v>
      </c>
      <c r="D1927" s="1">
        <v>45372.408680555556</v>
      </c>
      <c r="E1927" s="3">
        <v>4.4652777777777777</v>
      </c>
      <c r="F1927">
        <v>34</v>
      </c>
      <c r="G1927" t="s">
        <v>25</v>
      </c>
      <c r="H1927">
        <v>62</v>
      </c>
      <c r="I1927" t="s">
        <v>45</v>
      </c>
      <c r="J1927">
        <v>102</v>
      </c>
      <c r="K1927" t="s">
        <v>46</v>
      </c>
      <c r="L1927">
        <v>1</v>
      </c>
      <c r="M1927" t="s">
        <v>66</v>
      </c>
      <c r="N1927" s="4" t="str">
        <f>IF(consolidado[[#This Row],[tempo]]&gt;consolidado[[#This Row],[prioridade_horas]],"Fora do prazo","Dentro do prazo estimado")</f>
        <v>Fora do prazo</v>
      </c>
      <c r="O1927" s="3">
        <v>1</v>
      </c>
      <c r="P1927" t="s">
        <v>27</v>
      </c>
      <c r="Q1927">
        <v>3</v>
      </c>
      <c r="R1927" t="s">
        <v>33</v>
      </c>
      <c r="S1927">
        <v>2</v>
      </c>
      <c r="T1927" t="s">
        <v>47</v>
      </c>
      <c r="U1927">
        <v>28</v>
      </c>
      <c r="V1927" t="s">
        <v>34</v>
      </c>
      <c r="W1927">
        <v>4</v>
      </c>
      <c r="X1927" t="s">
        <v>30</v>
      </c>
    </row>
    <row r="1928" spans="1:24">
      <c r="A1928">
        <v>34733</v>
      </c>
      <c r="B1928" t="s">
        <v>1282</v>
      </c>
      <c r="C1928" s="1">
        <v>45356.460949074077</v>
      </c>
      <c r="D1928" s="1">
        <v>45359.424988425926</v>
      </c>
      <c r="E1928" s="3">
        <v>1.0909722222222222</v>
      </c>
      <c r="F1928">
        <v>29</v>
      </c>
      <c r="G1928" t="s">
        <v>36</v>
      </c>
      <c r="H1928">
        <v>29</v>
      </c>
      <c r="I1928" t="s">
        <v>36</v>
      </c>
      <c r="J1928">
        <v>29</v>
      </c>
      <c r="K1928" t="s">
        <v>36</v>
      </c>
      <c r="L1928">
        <v>11</v>
      </c>
      <c r="M1928" t="s">
        <v>37</v>
      </c>
      <c r="N1928" s="4" t="str">
        <f>IF(consolidado[[#This Row],[tempo]]&gt;consolidado[[#This Row],[prioridade_horas]],"Fora do prazo","Dentro do prazo estimado")</f>
        <v>Fora do prazo</v>
      </c>
      <c r="O1928" s="3">
        <v>0.33333333333333331</v>
      </c>
      <c r="P1928" t="s">
        <v>38</v>
      </c>
      <c r="Q1928">
        <v>3</v>
      </c>
      <c r="R1928" t="s">
        <v>33</v>
      </c>
      <c r="S1928">
        <v>11</v>
      </c>
      <c r="T1928" t="s">
        <v>37</v>
      </c>
      <c r="U1928">
        <v>56</v>
      </c>
      <c r="V1928" t="s">
        <v>40</v>
      </c>
      <c r="W1928">
        <v>5</v>
      </c>
      <c r="X1928" t="s">
        <v>41</v>
      </c>
    </row>
    <row r="1929" spans="1:24">
      <c r="A1929">
        <v>34734</v>
      </c>
      <c r="B1929" t="s">
        <v>31</v>
      </c>
      <c r="C1929" s="1">
        <v>45356.461365740739</v>
      </c>
      <c r="D1929" s="1">
        <v>45366.699328703704</v>
      </c>
      <c r="E1929" s="3">
        <v>3.2437499999999999</v>
      </c>
      <c r="F1929">
        <v>34</v>
      </c>
      <c r="G1929" t="s">
        <v>25</v>
      </c>
      <c r="H1929">
        <v>30</v>
      </c>
      <c r="I1929" t="s">
        <v>81</v>
      </c>
      <c r="J1929">
        <v>30</v>
      </c>
      <c r="K1929" t="s">
        <v>81</v>
      </c>
      <c r="L1929">
        <v>4</v>
      </c>
      <c r="M1929" t="s">
        <v>94</v>
      </c>
      <c r="N1929" s="4" t="str">
        <f>IF(consolidado[[#This Row],[tempo]]&gt;consolidado[[#This Row],[prioridade_horas]],"Fora do prazo","Dentro do prazo estimado")</f>
        <v>Fora do prazo</v>
      </c>
      <c r="O1929" s="3">
        <v>1</v>
      </c>
      <c r="P1929" t="s">
        <v>27</v>
      </c>
      <c r="Q1929">
        <v>6</v>
      </c>
      <c r="R1929" t="s">
        <v>28</v>
      </c>
      <c r="S1929">
        <v>4</v>
      </c>
      <c r="T1929" t="s">
        <v>94</v>
      </c>
      <c r="U1929">
        <v>28</v>
      </c>
      <c r="V1929" t="s">
        <v>34</v>
      </c>
      <c r="W1929">
        <v>4</v>
      </c>
      <c r="X1929" t="s">
        <v>30</v>
      </c>
    </row>
    <row r="1930" spans="1:24">
      <c r="A1930">
        <v>34735</v>
      </c>
      <c r="B1930" t="s">
        <v>31</v>
      </c>
      <c r="C1930" s="1">
        <v>45356.463402777779</v>
      </c>
      <c r="D1930" s="1">
        <v>45362.630474537036</v>
      </c>
      <c r="E1930" s="3">
        <v>1.6694444444444445</v>
      </c>
      <c r="F1930">
        <v>34</v>
      </c>
      <c r="G1930" t="s">
        <v>25</v>
      </c>
      <c r="H1930">
        <v>74</v>
      </c>
      <c r="I1930" t="s">
        <v>101</v>
      </c>
      <c r="J1930">
        <v>102</v>
      </c>
      <c r="K1930" t="s">
        <v>46</v>
      </c>
      <c r="L1930">
        <v>1</v>
      </c>
      <c r="M1930" t="s">
        <v>66</v>
      </c>
      <c r="N1930" s="4" t="str">
        <f>IF(consolidado[[#This Row],[tempo]]&gt;consolidado[[#This Row],[prioridade_horas]],"Fora do prazo","Dentro do prazo estimado")</f>
        <v>Fora do prazo</v>
      </c>
      <c r="O1930" s="3">
        <v>1</v>
      </c>
      <c r="P1930" t="s">
        <v>27</v>
      </c>
      <c r="Q1930">
        <v>3</v>
      </c>
      <c r="R1930" t="s">
        <v>33</v>
      </c>
      <c r="S1930">
        <v>1</v>
      </c>
      <c r="T1930" t="s">
        <v>66</v>
      </c>
      <c r="U1930">
        <v>28</v>
      </c>
      <c r="V1930" t="s">
        <v>34</v>
      </c>
      <c r="W1930">
        <v>4</v>
      </c>
      <c r="X1930" t="s">
        <v>30</v>
      </c>
    </row>
    <row r="1931" spans="1:24">
      <c r="A1931">
        <v>34736</v>
      </c>
      <c r="B1931" t="s">
        <v>1205</v>
      </c>
      <c r="C1931" s="1">
        <v>45356.467731481483</v>
      </c>
      <c r="D1931" s="1">
        <v>45356.668877314813</v>
      </c>
      <c r="E1931" s="3">
        <v>0.2013888888888889</v>
      </c>
      <c r="F1931">
        <v>25</v>
      </c>
      <c r="G1931" t="s">
        <v>109</v>
      </c>
      <c r="H1931">
        <v>25</v>
      </c>
      <c r="I1931" t="s">
        <v>109</v>
      </c>
      <c r="J1931">
        <v>25</v>
      </c>
      <c r="K1931" t="s">
        <v>109</v>
      </c>
      <c r="L1931">
        <v>11</v>
      </c>
      <c r="M1931" t="s">
        <v>37</v>
      </c>
      <c r="N1931" s="4" t="str">
        <f>IF(consolidado[[#This Row],[tempo]]&gt;consolidado[[#This Row],[prioridade_horas]],"Fora do prazo","Dentro do prazo estimado")</f>
        <v>Dentro do prazo estimado</v>
      </c>
      <c r="O1931" s="3">
        <v>0.33333333333333331</v>
      </c>
      <c r="P1931" t="s">
        <v>38</v>
      </c>
      <c r="Q1931">
        <v>3</v>
      </c>
      <c r="R1931" t="s">
        <v>33</v>
      </c>
      <c r="S1931">
        <v>11</v>
      </c>
      <c r="T1931" t="s">
        <v>37</v>
      </c>
      <c r="U1931">
        <v>56</v>
      </c>
      <c r="V1931" t="s">
        <v>40</v>
      </c>
      <c r="W1931">
        <v>5</v>
      </c>
      <c r="X1931" t="s">
        <v>41</v>
      </c>
    </row>
    <row r="1932" spans="1:24">
      <c r="A1932">
        <v>34737</v>
      </c>
      <c r="B1932" t="s">
        <v>337</v>
      </c>
      <c r="C1932" s="1">
        <v>45356.470196759263</v>
      </c>
      <c r="D1932" s="1">
        <v>45366.627025462964</v>
      </c>
      <c r="E1932" s="3">
        <v>3.1618055555555555</v>
      </c>
      <c r="F1932">
        <v>34</v>
      </c>
      <c r="G1932" t="s">
        <v>25</v>
      </c>
      <c r="H1932">
        <v>74</v>
      </c>
      <c r="I1932" t="s">
        <v>101</v>
      </c>
      <c r="J1932">
        <v>102</v>
      </c>
      <c r="K1932" t="s">
        <v>46</v>
      </c>
      <c r="L1932">
        <v>1</v>
      </c>
      <c r="M1932" t="s">
        <v>66</v>
      </c>
      <c r="N1932" s="4" t="str">
        <f>IF(consolidado[[#This Row],[tempo]]&gt;consolidado[[#This Row],[prioridade_horas]],"Fora do prazo","Dentro do prazo estimado")</f>
        <v>Fora do prazo</v>
      </c>
      <c r="O1932" s="3">
        <v>1</v>
      </c>
      <c r="P1932" t="s">
        <v>27</v>
      </c>
      <c r="Q1932">
        <v>3</v>
      </c>
      <c r="R1932" t="s">
        <v>33</v>
      </c>
      <c r="S1932">
        <v>1</v>
      </c>
      <c r="T1932" t="s">
        <v>66</v>
      </c>
      <c r="U1932">
        <v>28</v>
      </c>
      <c r="V1932" t="s">
        <v>34</v>
      </c>
      <c r="W1932">
        <v>4</v>
      </c>
      <c r="X1932" t="s">
        <v>30</v>
      </c>
    </row>
    <row r="1933" spans="1:24">
      <c r="A1933">
        <v>34738</v>
      </c>
      <c r="B1933" t="s">
        <v>103</v>
      </c>
      <c r="C1933" s="1">
        <v>45356.471898148149</v>
      </c>
      <c r="D1933" s="1">
        <v>45356.551932870374</v>
      </c>
      <c r="E1933" s="3">
        <v>7.9861111111111105E-2</v>
      </c>
      <c r="F1933">
        <v>83</v>
      </c>
      <c r="G1933" t="s">
        <v>104</v>
      </c>
      <c r="H1933">
        <v>15</v>
      </c>
      <c r="I1933" t="s">
        <v>82</v>
      </c>
      <c r="J1933">
        <v>83</v>
      </c>
      <c r="K1933" t="s">
        <v>104</v>
      </c>
      <c r="L1933">
        <v>16</v>
      </c>
      <c r="M1933" t="s">
        <v>43</v>
      </c>
      <c r="N1933" s="4" t="str">
        <f>IF(consolidado[[#This Row],[tempo]]&gt;consolidado[[#This Row],[prioridade_horas]],"Fora do prazo","Dentro do prazo estimado")</f>
        <v>Dentro do prazo estimado</v>
      </c>
      <c r="O1933" s="3">
        <v>0.33333333333333331</v>
      </c>
      <c r="P1933" t="s">
        <v>38</v>
      </c>
      <c r="Q1933">
        <v>3</v>
      </c>
      <c r="R1933" t="s">
        <v>33</v>
      </c>
      <c r="S1933">
        <v>16</v>
      </c>
      <c r="T1933" t="s">
        <v>43</v>
      </c>
      <c r="U1933">
        <v>56</v>
      </c>
      <c r="V1933" t="s">
        <v>40</v>
      </c>
      <c r="W1933">
        <v>5</v>
      </c>
      <c r="X1933" t="s">
        <v>41</v>
      </c>
    </row>
    <row r="1934" spans="1:24">
      <c r="A1934">
        <v>34739</v>
      </c>
      <c r="B1934" t="s">
        <v>211</v>
      </c>
      <c r="C1934" s="1">
        <v>45356.473761574074</v>
      </c>
      <c r="D1934" s="1">
        <v>45371.560717592591</v>
      </c>
      <c r="E1934" s="3">
        <v>4.2194444444444441</v>
      </c>
      <c r="F1934">
        <v>19</v>
      </c>
      <c r="G1934" t="s">
        <v>91</v>
      </c>
      <c r="H1934">
        <v>19</v>
      </c>
      <c r="I1934" t="s">
        <v>91</v>
      </c>
      <c r="J1934">
        <v>19</v>
      </c>
      <c r="K1934" t="s">
        <v>91</v>
      </c>
      <c r="L1934">
        <v>5</v>
      </c>
      <c r="M1934" t="s">
        <v>92</v>
      </c>
      <c r="N1934" s="4" t="str">
        <f>IF(consolidado[[#This Row],[tempo]]&gt;consolidado[[#This Row],[prioridade_horas]],"Fora do prazo","Dentro do prazo estimado")</f>
        <v>Fora do prazo</v>
      </c>
      <c r="O1934" s="3">
        <v>1</v>
      </c>
      <c r="P1934" t="s">
        <v>27</v>
      </c>
      <c r="Q1934">
        <v>6</v>
      </c>
      <c r="R1934" t="s">
        <v>28</v>
      </c>
      <c r="S1934">
        <v>5</v>
      </c>
      <c r="T1934" t="s">
        <v>92</v>
      </c>
      <c r="U1934">
        <v>28</v>
      </c>
      <c r="V1934" t="s">
        <v>34</v>
      </c>
      <c r="W1934">
        <v>3</v>
      </c>
      <c r="X1934" t="s">
        <v>86</v>
      </c>
    </row>
    <row r="1935" spans="1:24">
      <c r="A1935">
        <v>34740</v>
      </c>
      <c r="B1935" t="s">
        <v>324</v>
      </c>
      <c r="C1935" s="1">
        <v>45356.475775462961</v>
      </c>
      <c r="D1935" s="1">
        <v>45363.397326388891</v>
      </c>
      <c r="E1935" s="3">
        <v>1.8</v>
      </c>
      <c r="F1935">
        <v>34</v>
      </c>
      <c r="G1935" t="s">
        <v>25</v>
      </c>
      <c r="H1935">
        <v>69</v>
      </c>
      <c r="I1935" t="s">
        <v>65</v>
      </c>
      <c r="J1935">
        <v>102</v>
      </c>
      <c r="K1935" t="s">
        <v>46</v>
      </c>
      <c r="L1935">
        <v>1</v>
      </c>
      <c r="M1935" t="s">
        <v>66</v>
      </c>
      <c r="N1935" s="4" t="str">
        <f>IF(consolidado[[#This Row],[tempo]]&gt;consolidado[[#This Row],[prioridade_horas]],"Fora do prazo","Dentro do prazo estimado")</f>
        <v>Fora do prazo</v>
      </c>
      <c r="O1935" s="3">
        <v>1.6666666666666667</v>
      </c>
      <c r="P1935" t="s">
        <v>125</v>
      </c>
      <c r="Q1935">
        <v>3</v>
      </c>
      <c r="R1935" t="s">
        <v>33</v>
      </c>
      <c r="S1935">
        <v>1</v>
      </c>
      <c r="T1935" t="s">
        <v>66</v>
      </c>
      <c r="U1935">
        <v>32</v>
      </c>
      <c r="V1935" t="s">
        <v>183</v>
      </c>
      <c r="W1935">
        <v>4</v>
      </c>
      <c r="X1935" t="s">
        <v>30</v>
      </c>
    </row>
    <row r="1936" spans="1:24">
      <c r="A1936">
        <v>34741</v>
      </c>
      <c r="B1936" t="s">
        <v>31</v>
      </c>
      <c r="C1936" s="1">
        <v>45356.486388888887</v>
      </c>
      <c r="D1936" s="1">
        <v>45376.650069444448</v>
      </c>
      <c r="E1936" s="3">
        <v>5.4236111111111107</v>
      </c>
      <c r="F1936">
        <v>34</v>
      </c>
      <c r="G1936" t="s">
        <v>25</v>
      </c>
      <c r="H1936">
        <v>18</v>
      </c>
      <c r="I1936" t="s">
        <v>158</v>
      </c>
      <c r="J1936">
        <v>18</v>
      </c>
      <c r="K1936" t="s">
        <v>158</v>
      </c>
      <c r="L1936">
        <v>5</v>
      </c>
      <c r="M1936" t="s">
        <v>92</v>
      </c>
      <c r="N1936" s="4" t="str">
        <f>IF(consolidado[[#This Row],[tempo]]&gt;consolidado[[#This Row],[prioridade_horas]],"Fora do prazo","Dentro do prazo estimado")</f>
        <v>Fora do prazo</v>
      </c>
      <c r="O1936" s="3">
        <v>1</v>
      </c>
      <c r="P1936" t="s">
        <v>27</v>
      </c>
      <c r="Q1936">
        <v>6</v>
      </c>
      <c r="R1936" t="s">
        <v>28</v>
      </c>
      <c r="S1936">
        <v>5</v>
      </c>
      <c r="T1936" t="s">
        <v>92</v>
      </c>
      <c r="U1936">
        <v>28</v>
      </c>
      <c r="V1936" t="s">
        <v>34</v>
      </c>
      <c r="W1936">
        <v>4</v>
      </c>
      <c r="X1936" t="s">
        <v>30</v>
      </c>
    </row>
    <row r="1937" spans="1:24">
      <c r="A1937">
        <v>34742</v>
      </c>
      <c r="B1937" t="s">
        <v>31</v>
      </c>
      <c r="C1937" s="1">
        <v>45356.489386574074</v>
      </c>
      <c r="D1937" s="1">
        <v>45358.479189814818</v>
      </c>
      <c r="E1937" s="3">
        <v>0.7416666666666667</v>
      </c>
      <c r="F1937">
        <v>34</v>
      </c>
      <c r="G1937" t="s">
        <v>25</v>
      </c>
      <c r="H1937">
        <v>30</v>
      </c>
      <c r="I1937" t="s">
        <v>81</v>
      </c>
      <c r="J1937">
        <v>32</v>
      </c>
      <c r="K1937" t="s">
        <v>154</v>
      </c>
      <c r="L1937">
        <v>4</v>
      </c>
      <c r="M1937" t="s">
        <v>94</v>
      </c>
      <c r="N1937" s="4" t="str">
        <f>IF(consolidado[[#This Row],[tempo]]&gt;consolidado[[#This Row],[prioridade_horas]],"Fora do prazo","Dentro do prazo estimado")</f>
        <v>Dentro do prazo estimado</v>
      </c>
      <c r="O1937" s="3">
        <v>1</v>
      </c>
      <c r="P1937" t="s">
        <v>27</v>
      </c>
      <c r="Q1937">
        <v>6</v>
      </c>
      <c r="R1937" t="s">
        <v>28</v>
      </c>
      <c r="S1937">
        <v>4</v>
      </c>
      <c r="T1937" t="s">
        <v>94</v>
      </c>
      <c r="U1937">
        <v>28</v>
      </c>
      <c r="V1937" t="s">
        <v>34</v>
      </c>
      <c r="W1937">
        <v>4</v>
      </c>
      <c r="X1937" t="s">
        <v>30</v>
      </c>
    </row>
    <row r="1938" spans="1:24">
      <c r="A1938">
        <v>34743</v>
      </c>
      <c r="B1938" t="s">
        <v>162</v>
      </c>
      <c r="C1938" s="1">
        <v>45356.492013888892</v>
      </c>
      <c r="D1938" s="1">
        <v>45384.696805555555</v>
      </c>
      <c r="E1938" s="3">
        <v>7.71875</v>
      </c>
      <c r="F1938">
        <v>34</v>
      </c>
      <c r="G1938" t="s">
        <v>25</v>
      </c>
      <c r="H1938">
        <v>34</v>
      </c>
      <c r="I1938" t="s">
        <v>25</v>
      </c>
      <c r="J1938">
        <v>34</v>
      </c>
      <c r="K1938" t="s">
        <v>25</v>
      </c>
      <c r="L1938">
        <v>3</v>
      </c>
      <c r="M1938" t="s">
        <v>26</v>
      </c>
      <c r="N1938" s="4" t="str">
        <f>IF(consolidado[[#This Row],[tempo]]&gt;consolidado[[#This Row],[prioridade_horas]],"Fora do prazo","Dentro do prazo estimado")</f>
        <v>Fora do prazo</v>
      </c>
      <c r="O1938" s="3">
        <v>1</v>
      </c>
      <c r="P1938" t="s">
        <v>27</v>
      </c>
      <c r="Q1938">
        <v>3</v>
      </c>
      <c r="R1938" t="s">
        <v>33</v>
      </c>
      <c r="S1938">
        <v>3</v>
      </c>
      <c r="T1938" t="s">
        <v>26</v>
      </c>
      <c r="U1938">
        <v>109</v>
      </c>
      <c r="V1938" t="s">
        <v>163</v>
      </c>
      <c r="W1938">
        <v>4</v>
      </c>
      <c r="X1938" t="s">
        <v>30</v>
      </c>
    </row>
    <row r="1939" spans="1:24">
      <c r="A1939">
        <v>34744</v>
      </c>
      <c r="B1939" t="s">
        <v>211</v>
      </c>
      <c r="C1939" s="1">
        <v>45356.502476851849</v>
      </c>
      <c r="D1939" s="1">
        <v>45371.582905092589</v>
      </c>
      <c r="E1939" s="3">
        <v>4.2131944444444445</v>
      </c>
      <c r="F1939">
        <v>19</v>
      </c>
      <c r="G1939" t="s">
        <v>91</v>
      </c>
      <c r="H1939">
        <v>19</v>
      </c>
      <c r="I1939" t="s">
        <v>91</v>
      </c>
      <c r="J1939">
        <v>19</v>
      </c>
      <c r="K1939" t="s">
        <v>91</v>
      </c>
      <c r="L1939">
        <v>5</v>
      </c>
      <c r="M1939" t="s">
        <v>92</v>
      </c>
      <c r="N1939" s="4" t="str">
        <f>IF(consolidado[[#This Row],[tempo]]&gt;consolidado[[#This Row],[prioridade_horas]],"Fora do prazo","Dentro do prazo estimado")</f>
        <v>Fora do prazo</v>
      </c>
      <c r="O1939" s="3">
        <v>1.6666666666666667</v>
      </c>
      <c r="P1939" t="s">
        <v>125</v>
      </c>
      <c r="Q1939">
        <v>6</v>
      </c>
      <c r="R1939" t="s">
        <v>28</v>
      </c>
      <c r="S1939">
        <v>5</v>
      </c>
      <c r="T1939" t="s">
        <v>92</v>
      </c>
      <c r="U1939">
        <v>28</v>
      </c>
      <c r="V1939" t="s">
        <v>34</v>
      </c>
      <c r="W1939">
        <v>3</v>
      </c>
      <c r="X1939" t="s">
        <v>86</v>
      </c>
    </row>
    <row r="1940" spans="1:24">
      <c r="A1940">
        <v>34745</v>
      </c>
      <c r="B1940" t="s">
        <v>141</v>
      </c>
      <c r="C1940" s="1">
        <v>45356.503645833334</v>
      </c>
      <c r="D1940" s="1">
        <v>45394.449583333335</v>
      </c>
      <c r="E1940" s="3">
        <v>10.465277777777779</v>
      </c>
      <c r="F1940">
        <v>50</v>
      </c>
      <c r="G1940" t="s">
        <v>142</v>
      </c>
      <c r="H1940">
        <v>50</v>
      </c>
      <c r="I1940" t="s">
        <v>142</v>
      </c>
      <c r="J1940">
        <v>102</v>
      </c>
      <c r="K1940" t="s">
        <v>46</v>
      </c>
      <c r="L1940">
        <v>1</v>
      </c>
      <c r="M1940" t="s">
        <v>66</v>
      </c>
      <c r="N1940" s="4" t="str">
        <f>IF(consolidado[[#This Row],[tempo]]&gt;consolidado[[#This Row],[prioridade_horas]],"Fora do prazo","Dentro do prazo estimado")</f>
        <v>Fora do prazo</v>
      </c>
      <c r="O1940" s="3">
        <v>0.66666666666666663</v>
      </c>
      <c r="P1940" t="s">
        <v>70</v>
      </c>
      <c r="Q1940">
        <v>3</v>
      </c>
      <c r="R1940" t="s">
        <v>33</v>
      </c>
      <c r="S1940">
        <v>10</v>
      </c>
      <c r="T1940" t="s">
        <v>143</v>
      </c>
      <c r="U1940">
        <v>56</v>
      </c>
      <c r="V1940" t="s">
        <v>40</v>
      </c>
      <c r="W1940">
        <v>5</v>
      </c>
      <c r="X1940" t="s">
        <v>41</v>
      </c>
    </row>
    <row r="1941" spans="1:24">
      <c r="A1941">
        <v>34746</v>
      </c>
      <c r="B1941" t="s">
        <v>141</v>
      </c>
      <c r="C1941" s="1">
        <v>45356.505555555559</v>
      </c>
      <c r="D1941" s="1">
        <v>45385.539895833332</v>
      </c>
      <c r="E1941" s="3">
        <v>7.9236111111111107</v>
      </c>
      <c r="F1941">
        <v>50</v>
      </c>
      <c r="G1941" t="s">
        <v>142</v>
      </c>
      <c r="H1941">
        <v>50</v>
      </c>
      <c r="I1941" t="s">
        <v>142</v>
      </c>
      <c r="J1941">
        <v>32</v>
      </c>
      <c r="K1941" t="s">
        <v>154</v>
      </c>
      <c r="L1941">
        <v>4</v>
      </c>
      <c r="M1941" t="s">
        <v>94</v>
      </c>
      <c r="N1941" s="4" t="str">
        <f>IF(consolidado[[#This Row],[tempo]]&gt;consolidado[[#This Row],[prioridade_horas]],"Fora do prazo","Dentro do prazo estimado")</f>
        <v>Fora do prazo</v>
      </c>
      <c r="O1941" s="3">
        <v>0.66666666666666663</v>
      </c>
      <c r="P1941" t="s">
        <v>70</v>
      </c>
      <c r="Q1941">
        <v>3</v>
      </c>
      <c r="R1941" t="s">
        <v>33</v>
      </c>
      <c r="S1941">
        <v>10</v>
      </c>
      <c r="T1941" t="s">
        <v>143</v>
      </c>
      <c r="U1941">
        <v>18</v>
      </c>
      <c r="V1941" t="s">
        <v>224</v>
      </c>
      <c r="W1941">
        <v>5</v>
      </c>
      <c r="X1941" t="s">
        <v>41</v>
      </c>
    </row>
    <row r="1942" spans="1:24">
      <c r="A1942">
        <v>34747</v>
      </c>
      <c r="B1942" t="s">
        <v>211</v>
      </c>
      <c r="C1942" s="1">
        <v>45356.506550925929</v>
      </c>
      <c r="D1942" s="1">
        <v>45371.568124999998</v>
      </c>
      <c r="E1942" s="3">
        <v>4.1944444444444446</v>
      </c>
      <c r="F1942">
        <v>19</v>
      </c>
      <c r="G1942" t="s">
        <v>91</v>
      </c>
      <c r="H1942">
        <v>19</v>
      </c>
      <c r="I1942" t="s">
        <v>91</v>
      </c>
      <c r="J1942">
        <v>19</v>
      </c>
      <c r="K1942" t="s">
        <v>91</v>
      </c>
      <c r="L1942">
        <v>5</v>
      </c>
      <c r="M1942" t="s">
        <v>92</v>
      </c>
      <c r="N1942" s="4" t="str">
        <f>IF(consolidado[[#This Row],[tempo]]&gt;consolidado[[#This Row],[prioridade_horas]],"Fora do prazo","Dentro do prazo estimado")</f>
        <v>Fora do prazo</v>
      </c>
      <c r="O1942" s="3">
        <v>1.6666666666666667</v>
      </c>
      <c r="P1942" t="s">
        <v>125</v>
      </c>
      <c r="Q1942">
        <v>6</v>
      </c>
      <c r="R1942" t="s">
        <v>28</v>
      </c>
      <c r="S1942">
        <v>5</v>
      </c>
      <c r="T1942" t="s">
        <v>92</v>
      </c>
      <c r="U1942">
        <v>28</v>
      </c>
      <c r="V1942" t="s">
        <v>34</v>
      </c>
      <c r="W1942">
        <v>3</v>
      </c>
      <c r="X1942" t="s">
        <v>86</v>
      </c>
    </row>
    <row r="1943" spans="1:24">
      <c r="A1943">
        <v>34748</v>
      </c>
      <c r="B1943" t="s">
        <v>141</v>
      </c>
      <c r="C1943" s="1">
        <v>45356.507048611114</v>
      </c>
      <c r="D1943" s="1">
        <v>45372.535532407404</v>
      </c>
      <c r="E1943" s="3">
        <v>4.5368055555555555</v>
      </c>
      <c r="F1943">
        <v>50</v>
      </c>
      <c r="G1943" t="s">
        <v>142</v>
      </c>
      <c r="H1943">
        <v>50</v>
      </c>
      <c r="I1943" t="s">
        <v>142</v>
      </c>
      <c r="J1943">
        <v>19</v>
      </c>
      <c r="K1943" t="s">
        <v>91</v>
      </c>
      <c r="L1943">
        <v>5</v>
      </c>
      <c r="M1943" t="s">
        <v>92</v>
      </c>
      <c r="N1943" s="4" t="str">
        <f>IF(consolidado[[#This Row],[tempo]]&gt;consolidado[[#This Row],[prioridade_horas]],"Fora do prazo","Dentro do prazo estimado")</f>
        <v>Fora do prazo</v>
      </c>
      <c r="O1943" s="3">
        <v>0.66666666666666663</v>
      </c>
      <c r="P1943" t="s">
        <v>70</v>
      </c>
      <c r="Q1943">
        <v>3</v>
      </c>
      <c r="R1943" t="s">
        <v>33</v>
      </c>
      <c r="S1943">
        <v>10</v>
      </c>
      <c r="T1943" t="s">
        <v>143</v>
      </c>
      <c r="U1943">
        <v>18</v>
      </c>
      <c r="V1943" t="s">
        <v>224</v>
      </c>
      <c r="W1943">
        <v>5</v>
      </c>
      <c r="X1943" t="s">
        <v>41</v>
      </c>
    </row>
    <row r="1944" spans="1:24">
      <c r="A1944">
        <v>34749</v>
      </c>
      <c r="B1944" t="s">
        <v>141</v>
      </c>
      <c r="C1944" s="1">
        <v>45356.509317129632</v>
      </c>
      <c r="D1944" s="1">
        <v>45397.539710648147</v>
      </c>
      <c r="E1944" s="3">
        <v>10.925694444444444</v>
      </c>
      <c r="F1944">
        <v>50</v>
      </c>
      <c r="G1944" t="s">
        <v>142</v>
      </c>
      <c r="H1944">
        <v>50</v>
      </c>
      <c r="I1944" t="s">
        <v>142</v>
      </c>
      <c r="J1944">
        <v>38</v>
      </c>
      <c r="K1944" t="s">
        <v>117</v>
      </c>
      <c r="L1944">
        <v>6</v>
      </c>
      <c r="M1944" t="s">
        <v>118</v>
      </c>
      <c r="N1944" s="4" t="str">
        <f>IF(consolidado[[#This Row],[tempo]]&gt;consolidado[[#This Row],[prioridade_horas]],"Fora do prazo","Dentro do prazo estimado")</f>
        <v>Fora do prazo</v>
      </c>
      <c r="O1944" s="3">
        <v>0.66666666666666663</v>
      </c>
      <c r="P1944" t="s">
        <v>70</v>
      </c>
      <c r="Q1944">
        <v>3</v>
      </c>
      <c r="R1944" t="s">
        <v>33</v>
      </c>
      <c r="S1944">
        <v>10</v>
      </c>
      <c r="T1944" t="s">
        <v>143</v>
      </c>
      <c r="U1944">
        <v>18</v>
      </c>
      <c r="V1944" t="s">
        <v>224</v>
      </c>
      <c r="W1944">
        <v>5</v>
      </c>
      <c r="X1944" t="s">
        <v>41</v>
      </c>
    </row>
    <row r="1945" spans="1:24">
      <c r="A1945">
        <v>34750</v>
      </c>
      <c r="B1945" t="s">
        <v>144</v>
      </c>
      <c r="C1945" s="1">
        <v>45356.524837962963</v>
      </c>
      <c r="D1945" s="1">
        <v>45358.470925925925</v>
      </c>
      <c r="E1945" s="3">
        <v>0.69791666666666663</v>
      </c>
      <c r="F1945">
        <v>113</v>
      </c>
      <c r="G1945" t="s">
        <v>925</v>
      </c>
      <c r="H1945">
        <v>113</v>
      </c>
      <c r="I1945" t="s">
        <v>925</v>
      </c>
      <c r="J1945">
        <v>113</v>
      </c>
      <c r="K1945" t="s">
        <v>925</v>
      </c>
      <c r="L1945">
        <v>10</v>
      </c>
      <c r="M1945" t="s">
        <v>143</v>
      </c>
      <c r="N1945" s="4" t="str">
        <f>IF(consolidado[[#This Row],[tempo]]&gt;consolidado[[#This Row],[prioridade_horas]],"Fora do prazo","Dentro do prazo estimado")</f>
        <v>Fora do prazo</v>
      </c>
      <c r="O1945" s="3">
        <v>0.33333333333333331</v>
      </c>
      <c r="P1945" t="s">
        <v>38</v>
      </c>
      <c r="Q1945">
        <v>3</v>
      </c>
      <c r="R1945" t="s">
        <v>33</v>
      </c>
      <c r="S1945">
        <v>1</v>
      </c>
      <c r="T1945" t="s">
        <v>66</v>
      </c>
      <c r="U1945">
        <v>73</v>
      </c>
      <c r="V1945" t="s">
        <v>144</v>
      </c>
      <c r="W1945">
        <v>5</v>
      </c>
      <c r="X1945" t="s">
        <v>41</v>
      </c>
    </row>
    <row r="1946" spans="1:24">
      <c r="A1946">
        <v>34751</v>
      </c>
      <c r="B1946" t="s">
        <v>1204</v>
      </c>
      <c r="C1946" s="1">
        <v>45356.557754629626</v>
      </c>
      <c r="D1946" s="1">
        <v>45356.667407407411</v>
      </c>
      <c r="E1946" s="3">
        <v>0.10972222222222222</v>
      </c>
      <c r="F1946">
        <v>25</v>
      </c>
      <c r="G1946" t="s">
        <v>109</v>
      </c>
      <c r="H1946">
        <v>25</v>
      </c>
      <c r="I1946" t="s">
        <v>109</v>
      </c>
      <c r="J1946">
        <v>25</v>
      </c>
      <c r="K1946" t="s">
        <v>109</v>
      </c>
      <c r="L1946">
        <v>11</v>
      </c>
      <c r="M1946" t="s">
        <v>37</v>
      </c>
      <c r="N1946" s="4" t="str">
        <f>IF(consolidado[[#This Row],[tempo]]&gt;consolidado[[#This Row],[prioridade_horas]],"Fora do prazo","Dentro do prazo estimado")</f>
        <v>Dentro do prazo estimado</v>
      </c>
      <c r="O1946" s="3">
        <v>0.33333333333333331</v>
      </c>
      <c r="P1946" t="s">
        <v>38</v>
      </c>
      <c r="Q1946">
        <v>3</v>
      </c>
      <c r="R1946" t="s">
        <v>33</v>
      </c>
      <c r="S1946">
        <v>11</v>
      </c>
      <c r="T1946" t="s">
        <v>37</v>
      </c>
      <c r="U1946">
        <v>56</v>
      </c>
      <c r="V1946" t="s">
        <v>40</v>
      </c>
      <c r="W1946">
        <v>5</v>
      </c>
      <c r="X1946" t="s">
        <v>41</v>
      </c>
    </row>
    <row r="1947" spans="1:24">
      <c r="A1947">
        <v>34752</v>
      </c>
      <c r="B1947" t="s">
        <v>1283</v>
      </c>
      <c r="C1947" s="1">
        <v>45356.572766203702</v>
      </c>
      <c r="D1947" s="1">
        <v>45356.719513888886</v>
      </c>
      <c r="E1947" s="3">
        <v>0.14722222222222223</v>
      </c>
      <c r="F1947">
        <v>25</v>
      </c>
      <c r="G1947" t="s">
        <v>109</v>
      </c>
      <c r="H1947">
        <v>15</v>
      </c>
      <c r="I1947" t="s">
        <v>82</v>
      </c>
      <c r="J1947">
        <v>25</v>
      </c>
      <c r="K1947" t="s">
        <v>109</v>
      </c>
      <c r="L1947">
        <v>11</v>
      </c>
      <c r="M1947" t="s">
        <v>37</v>
      </c>
      <c r="N1947" s="4" t="str">
        <f>IF(consolidado[[#This Row],[tempo]]&gt;consolidado[[#This Row],[prioridade_horas]],"Fora do prazo","Dentro do prazo estimado")</f>
        <v>Dentro do prazo estimado</v>
      </c>
      <c r="O1947" s="3">
        <v>0.33333333333333331</v>
      </c>
      <c r="P1947" t="s">
        <v>38</v>
      </c>
      <c r="Q1947">
        <v>3</v>
      </c>
      <c r="R1947" t="s">
        <v>33</v>
      </c>
      <c r="S1947">
        <v>16</v>
      </c>
      <c r="T1947" t="s">
        <v>43</v>
      </c>
      <c r="U1947">
        <v>56</v>
      </c>
      <c r="V1947" t="s">
        <v>40</v>
      </c>
      <c r="W1947">
        <v>5</v>
      </c>
      <c r="X1947" t="s">
        <v>41</v>
      </c>
    </row>
    <row r="1948" spans="1:24">
      <c r="A1948">
        <v>34753</v>
      </c>
      <c r="B1948" t="s">
        <v>1284</v>
      </c>
      <c r="C1948" s="1">
        <v>45356.572870370372</v>
      </c>
      <c r="D1948" s="1">
        <v>45366.705034722225</v>
      </c>
      <c r="E1948" s="3">
        <v>3.1381944444444443</v>
      </c>
      <c r="F1948">
        <v>62</v>
      </c>
      <c r="G1948" t="s">
        <v>45</v>
      </c>
      <c r="H1948">
        <v>45</v>
      </c>
      <c r="I1948" t="s">
        <v>156</v>
      </c>
      <c r="J1948">
        <v>62</v>
      </c>
      <c r="K1948" t="s">
        <v>45</v>
      </c>
      <c r="L1948">
        <v>10</v>
      </c>
      <c r="M1948" t="s">
        <v>143</v>
      </c>
      <c r="N1948" s="4" t="str">
        <f>IF(consolidado[[#This Row],[tempo]]&gt;consolidado[[#This Row],[prioridade_horas]],"Fora do prazo","Dentro do prazo estimado")</f>
        <v>Dentro do prazo estimado</v>
      </c>
      <c r="O1948" s="3">
        <v>5</v>
      </c>
      <c r="P1948" t="s">
        <v>84</v>
      </c>
      <c r="Q1948">
        <v>3</v>
      </c>
      <c r="R1948" t="s">
        <v>33</v>
      </c>
      <c r="S1948">
        <v>10</v>
      </c>
      <c r="T1948" t="s">
        <v>143</v>
      </c>
      <c r="U1948">
        <v>1</v>
      </c>
      <c r="V1948" t="s">
        <v>113</v>
      </c>
      <c r="W1948">
        <v>5</v>
      </c>
      <c r="X1948" t="s">
        <v>41</v>
      </c>
    </row>
    <row r="1949" spans="1:24">
      <c r="A1949">
        <v>34754</v>
      </c>
      <c r="B1949" t="s">
        <v>157</v>
      </c>
      <c r="C1949" s="1">
        <v>45356.581354166665</v>
      </c>
      <c r="D1949" s="1">
        <v>45384.395162037035</v>
      </c>
      <c r="E1949" s="3">
        <v>7.3277777777777775</v>
      </c>
      <c r="F1949">
        <v>34</v>
      </c>
      <c r="G1949" t="s">
        <v>25</v>
      </c>
      <c r="H1949">
        <v>106</v>
      </c>
      <c r="I1949" t="s">
        <v>64</v>
      </c>
      <c r="J1949">
        <v>66</v>
      </c>
      <c r="K1949" t="s">
        <v>50</v>
      </c>
      <c r="L1949">
        <v>2</v>
      </c>
      <c r="M1949" t="s">
        <v>47</v>
      </c>
      <c r="N1949" s="4" t="str">
        <f>IF(consolidado[[#This Row],[tempo]]&gt;consolidado[[#This Row],[prioridade_horas]],"Fora do prazo","Dentro do prazo estimado")</f>
        <v>Fora do prazo</v>
      </c>
      <c r="O1949" s="3">
        <v>1</v>
      </c>
      <c r="P1949" t="s">
        <v>27</v>
      </c>
      <c r="Q1949">
        <v>3</v>
      </c>
      <c r="R1949" t="s">
        <v>33</v>
      </c>
      <c r="S1949">
        <v>6</v>
      </c>
      <c r="T1949" t="s">
        <v>118</v>
      </c>
      <c r="U1949">
        <v>9</v>
      </c>
      <c r="V1949" t="s">
        <v>159</v>
      </c>
      <c r="W1949">
        <v>5</v>
      </c>
      <c r="X1949" t="s">
        <v>41</v>
      </c>
    </row>
    <row r="1950" spans="1:24">
      <c r="A1950">
        <v>34755</v>
      </c>
      <c r="B1950" t="s">
        <v>31</v>
      </c>
      <c r="C1950" s="1">
        <v>45356.588634259257</v>
      </c>
      <c r="D1950" s="1">
        <v>45376.514467592591</v>
      </c>
      <c r="E1950" s="3">
        <v>5.1854166666666668</v>
      </c>
      <c r="F1950">
        <v>34</v>
      </c>
      <c r="G1950" t="s">
        <v>25</v>
      </c>
      <c r="H1950">
        <v>106</v>
      </c>
      <c r="I1950" t="s">
        <v>64</v>
      </c>
      <c r="J1950">
        <v>106</v>
      </c>
      <c r="K1950" t="s">
        <v>64</v>
      </c>
      <c r="L1950">
        <v>6</v>
      </c>
      <c r="M1950" t="s">
        <v>118</v>
      </c>
      <c r="N1950" s="4" t="str">
        <f>IF(consolidado[[#This Row],[tempo]]&gt;consolidado[[#This Row],[prioridade_horas]],"Fora do prazo","Dentro do prazo estimado")</f>
        <v>Fora do prazo</v>
      </c>
      <c r="O1950" s="3">
        <v>1</v>
      </c>
      <c r="P1950" t="s">
        <v>27</v>
      </c>
      <c r="Q1950">
        <v>6</v>
      </c>
      <c r="R1950" t="s">
        <v>28</v>
      </c>
      <c r="S1950">
        <v>6</v>
      </c>
      <c r="T1950" t="s">
        <v>118</v>
      </c>
      <c r="U1950">
        <v>28</v>
      </c>
      <c r="V1950" t="s">
        <v>34</v>
      </c>
      <c r="W1950">
        <v>4</v>
      </c>
      <c r="X1950" t="s">
        <v>30</v>
      </c>
    </row>
    <row r="1951" spans="1:24">
      <c r="A1951">
        <v>34756</v>
      </c>
      <c r="B1951" t="s">
        <v>212</v>
      </c>
      <c r="C1951" s="1">
        <v>45356.592060185183</v>
      </c>
      <c r="D1951" s="1">
        <v>45357.598368055558</v>
      </c>
      <c r="E1951" s="3">
        <v>0.38194444444444442</v>
      </c>
      <c r="F1951">
        <v>18</v>
      </c>
      <c r="G1951" t="s">
        <v>158</v>
      </c>
      <c r="H1951">
        <v>49</v>
      </c>
      <c r="I1951" t="s">
        <v>42</v>
      </c>
      <c r="J1951">
        <v>18</v>
      </c>
      <c r="K1951" t="s">
        <v>158</v>
      </c>
      <c r="L1951">
        <v>5</v>
      </c>
      <c r="M1951" t="s">
        <v>92</v>
      </c>
      <c r="N1951" s="4" t="str">
        <f>IF(consolidado[[#This Row],[tempo]]&gt;consolidado[[#This Row],[prioridade_horas]],"Fora do prazo","Dentro do prazo estimado")</f>
        <v>Dentro do prazo estimado</v>
      </c>
      <c r="O1951" s="3">
        <v>5</v>
      </c>
      <c r="P1951" t="s">
        <v>84</v>
      </c>
      <c r="Q1951">
        <v>3</v>
      </c>
      <c r="R1951" t="s">
        <v>33</v>
      </c>
      <c r="S1951">
        <v>16</v>
      </c>
      <c r="T1951" t="s">
        <v>43</v>
      </c>
      <c r="U1951">
        <v>28</v>
      </c>
      <c r="V1951" t="s">
        <v>34</v>
      </c>
      <c r="W1951">
        <v>3</v>
      </c>
      <c r="X1951" t="s">
        <v>86</v>
      </c>
    </row>
    <row r="1952" spans="1:24">
      <c r="A1952">
        <v>34757</v>
      </c>
      <c r="B1952" t="s">
        <v>192</v>
      </c>
      <c r="C1952" s="1">
        <v>45356.592164351852</v>
      </c>
      <c r="D1952" s="1">
        <v>45357.718148148146</v>
      </c>
      <c r="E1952" s="3">
        <v>0.50208333333333333</v>
      </c>
      <c r="F1952">
        <v>25</v>
      </c>
      <c r="G1952" t="s">
        <v>109</v>
      </c>
      <c r="H1952">
        <v>15</v>
      </c>
      <c r="I1952" t="s">
        <v>82</v>
      </c>
      <c r="J1952">
        <v>25</v>
      </c>
      <c r="K1952" t="s">
        <v>109</v>
      </c>
      <c r="L1952">
        <v>11</v>
      </c>
      <c r="M1952" t="s">
        <v>37</v>
      </c>
      <c r="N1952" s="4" t="str">
        <f>IF(consolidado[[#This Row],[tempo]]&gt;consolidado[[#This Row],[prioridade_horas]],"Fora do prazo","Dentro do prazo estimado")</f>
        <v>Fora do prazo</v>
      </c>
      <c r="O1952" s="3">
        <v>0.33333333333333331</v>
      </c>
      <c r="P1952" t="s">
        <v>38</v>
      </c>
      <c r="Q1952">
        <v>3</v>
      </c>
      <c r="R1952" t="s">
        <v>33</v>
      </c>
      <c r="S1952">
        <v>16</v>
      </c>
      <c r="T1952" t="s">
        <v>43</v>
      </c>
      <c r="U1952">
        <v>56</v>
      </c>
      <c r="V1952" t="s">
        <v>40</v>
      </c>
      <c r="W1952">
        <v>5</v>
      </c>
      <c r="X1952" t="s">
        <v>41</v>
      </c>
    </row>
    <row r="1953" spans="1:24">
      <c r="A1953">
        <v>34758</v>
      </c>
      <c r="B1953" t="s">
        <v>31</v>
      </c>
      <c r="C1953" s="1">
        <v>45356.592858796299</v>
      </c>
      <c r="D1953" s="1">
        <v>45364.451053240744</v>
      </c>
      <c r="E1953" s="3">
        <v>2.1124999999999998</v>
      </c>
      <c r="F1953">
        <v>34</v>
      </c>
      <c r="G1953" t="s">
        <v>25</v>
      </c>
      <c r="H1953">
        <v>52</v>
      </c>
      <c r="I1953" t="s">
        <v>77</v>
      </c>
      <c r="J1953">
        <v>103</v>
      </c>
      <c r="K1953" t="s">
        <v>89</v>
      </c>
      <c r="L1953">
        <v>6</v>
      </c>
      <c r="M1953" t="s">
        <v>118</v>
      </c>
      <c r="N1953" s="4" t="str">
        <f>IF(consolidado[[#This Row],[tempo]]&gt;consolidado[[#This Row],[prioridade_horas]],"Fora do prazo","Dentro do prazo estimado")</f>
        <v>Fora do prazo</v>
      </c>
      <c r="O1953" s="3">
        <v>1</v>
      </c>
      <c r="P1953" t="s">
        <v>27</v>
      </c>
      <c r="Q1953">
        <v>3</v>
      </c>
      <c r="R1953" t="s">
        <v>33</v>
      </c>
      <c r="S1953">
        <v>16</v>
      </c>
      <c r="T1953" t="s">
        <v>43</v>
      </c>
      <c r="U1953">
        <v>28</v>
      </c>
      <c r="V1953" t="s">
        <v>34</v>
      </c>
      <c r="W1953">
        <v>4</v>
      </c>
      <c r="X1953" t="s">
        <v>30</v>
      </c>
    </row>
    <row r="1954" spans="1:24">
      <c r="A1954">
        <v>34759</v>
      </c>
      <c r="B1954" t="s">
        <v>1254</v>
      </c>
      <c r="C1954" s="1">
        <v>45356.595011574071</v>
      </c>
      <c r="D1954" s="1">
        <v>45356.706157407411</v>
      </c>
      <c r="E1954" s="3">
        <v>0.1111111111111111</v>
      </c>
      <c r="F1954">
        <v>98</v>
      </c>
      <c r="G1954" t="s">
        <v>69</v>
      </c>
      <c r="H1954">
        <v>99</v>
      </c>
      <c r="I1954" t="s">
        <v>73</v>
      </c>
      <c r="J1954">
        <v>98</v>
      </c>
      <c r="K1954" t="s">
        <v>69</v>
      </c>
      <c r="L1954">
        <v>16</v>
      </c>
      <c r="M1954" t="s">
        <v>43</v>
      </c>
      <c r="N1954" s="4" t="str">
        <f>IF(consolidado[[#This Row],[tempo]]&gt;consolidado[[#This Row],[prioridade_horas]],"Fora do prazo","Dentro do prazo estimado")</f>
        <v>Dentro do prazo estimado</v>
      </c>
      <c r="O1954" s="3">
        <v>0.66666666666666663</v>
      </c>
      <c r="P1954" t="s">
        <v>70</v>
      </c>
      <c r="Q1954">
        <v>3</v>
      </c>
      <c r="R1954" t="s">
        <v>33</v>
      </c>
      <c r="S1954">
        <v>16</v>
      </c>
      <c r="T1954" t="s">
        <v>43</v>
      </c>
      <c r="U1954">
        <v>56</v>
      </c>
      <c r="V1954" t="s">
        <v>40</v>
      </c>
      <c r="W1954">
        <v>5</v>
      </c>
      <c r="X1954" t="s">
        <v>41</v>
      </c>
    </row>
    <row r="1955" spans="1:24">
      <c r="A1955">
        <v>34760</v>
      </c>
      <c r="B1955" t="s">
        <v>31</v>
      </c>
      <c r="C1955" s="1">
        <v>45356.596712962964</v>
      </c>
      <c r="D1955" s="1">
        <v>45362.58865740741</v>
      </c>
      <c r="E1955" s="3">
        <v>1.4944444444444445</v>
      </c>
      <c r="F1955">
        <v>34</v>
      </c>
      <c r="G1955" t="s">
        <v>25</v>
      </c>
      <c r="H1955">
        <v>52</v>
      </c>
      <c r="I1955" t="s">
        <v>77</v>
      </c>
      <c r="J1955">
        <v>68</v>
      </c>
      <c r="K1955" t="s">
        <v>264</v>
      </c>
      <c r="L1955">
        <v>8</v>
      </c>
      <c r="M1955" t="s">
        <v>110</v>
      </c>
      <c r="N1955" s="4" t="str">
        <f>IF(consolidado[[#This Row],[tempo]]&gt;consolidado[[#This Row],[prioridade_horas]],"Fora do prazo","Dentro do prazo estimado")</f>
        <v>Fora do prazo</v>
      </c>
      <c r="O1955" s="3">
        <v>1</v>
      </c>
      <c r="P1955" t="s">
        <v>27</v>
      </c>
      <c r="Q1955">
        <v>3</v>
      </c>
      <c r="R1955" t="s">
        <v>33</v>
      </c>
      <c r="S1955">
        <v>16</v>
      </c>
      <c r="T1955" t="s">
        <v>43</v>
      </c>
      <c r="U1955">
        <v>28</v>
      </c>
      <c r="V1955" t="s">
        <v>34</v>
      </c>
      <c r="W1955">
        <v>4</v>
      </c>
      <c r="X1955" t="s">
        <v>30</v>
      </c>
    </row>
    <row r="1956" spans="1:24">
      <c r="A1956">
        <v>34761</v>
      </c>
      <c r="B1956" t="s">
        <v>1285</v>
      </c>
      <c r="C1956" s="1">
        <v>45356.603483796294</v>
      </c>
      <c r="D1956" s="1">
        <v>45356.605254629627</v>
      </c>
      <c r="E1956" s="3">
        <v>1.3888888888888889E-3</v>
      </c>
      <c r="F1956">
        <v>98</v>
      </c>
      <c r="G1956" t="s">
        <v>69</v>
      </c>
      <c r="H1956">
        <v>98</v>
      </c>
      <c r="I1956" t="s">
        <v>69</v>
      </c>
      <c r="J1956">
        <v>98</v>
      </c>
      <c r="K1956" t="s">
        <v>69</v>
      </c>
      <c r="L1956">
        <v>11</v>
      </c>
      <c r="M1956" t="s">
        <v>37</v>
      </c>
      <c r="N1956" s="4" t="str">
        <f>IF(consolidado[[#This Row],[tempo]]&gt;consolidado[[#This Row],[prioridade_horas]],"Fora do prazo","Dentro do prazo estimado")</f>
        <v>Dentro do prazo estimado</v>
      </c>
      <c r="O1956" s="3">
        <v>0.66666666666666663</v>
      </c>
      <c r="P1956" t="s">
        <v>70</v>
      </c>
      <c r="Q1956">
        <v>3</v>
      </c>
      <c r="R1956" t="s">
        <v>33</v>
      </c>
      <c r="S1956">
        <v>11</v>
      </c>
      <c r="T1956" t="s">
        <v>37</v>
      </c>
      <c r="U1956">
        <v>101</v>
      </c>
      <c r="V1956" t="s">
        <v>215</v>
      </c>
      <c r="W1956">
        <v>5</v>
      </c>
      <c r="X1956" t="s">
        <v>41</v>
      </c>
    </row>
    <row r="1957" spans="1:24">
      <c r="A1957">
        <v>34762</v>
      </c>
      <c r="B1957" t="s">
        <v>404</v>
      </c>
      <c r="C1957" s="1">
        <v>45356.604629629626</v>
      </c>
      <c r="D1957" s="1">
        <v>45356.631701388891</v>
      </c>
      <c r="E1957" s="3">
        <v>2.7083333333333334E-2</v>
      </c>
      <c r="F1957">
        <v>58</v>
      </c>
      <c r="G1957" t="s">
        <v>53</v>
      </c>
      <c r="H1957">
        <v>58</v>
      </c>
      <c r="I1957" t="s">
        <v>53</v>
      </c>
      <c r="J1957">
        <v>0</v>
      </c>
      <c r="K1957" t="s">
        <v>55</v>
      </c>
      <c r="L1957">
        <v>16</v>
      </c>
      <c r="M1957" t="s">
        <v>43</v>
      </c>
      <c r="N1957" s="4" t="str">
        <f>IF(consolidado[[#This Row],[tempo]]&gt;consolidado[[#This Row],[prioridade_horas]],"Fora do prazo","Dentro do prazo estimado")</f>
        <v>Dentro do prazo estimado</v>
      </c>
      <c r="O1957" s="3">
        <v>0.33333333333333331</v>
      </c>
      <c r="P1957" t="s">
        <v>38</v>
      </c>
      <c r="Q1957">
        <v>3</v>
      </c>
      <c r="R1957" t="s">
        <v>33</v>
      </c>
      <c r="S1957">
        <v>13</v>
      </c>
      <c r="T1957" t="s">
        <v>60</v>
      </c>
      <c r="U1957">
        <v>56</v>
      </c>
      <c r="V1957" t="s">
        <v>40</v>
      </c>
      <c r="W1957">
        <v>5</v>
      </c>
      <c r="X1957" t="s">
        <v>41</v>
      </c>
    </row>
    <row r="1958" spans="1:24">
      <c r="A1958">
        <v>34763</v>
      </c>
      <c r="B1958" t="s">
        <v>457</v>
      </c>
      <c r="C1958" s="1">
        <v>45356.605729166666</v>
      </c>
      <c r="D1958" s="1">
        <v>45356.666284722225</v>
      </c>
      <c r="E1958" s="3">
        <v>6.0416666666666667E-2</v>
      </c>
      <c r="F1958">
        <v>25</v>
      </c>
      <c r="G1958" t="s">
        <v>109</v>
      </c>
      <c r="H1958">
        <v>25</v>
      </c>
      <c r="I1958" t="s">
        <v>109</v>
      </c>
      <c r="J1958">
        <v>25</v>
      </c>
      <c r="K1958" t="s">
        <v>109</v>
      </c>
      <c r="L1958">
        <v>11</v>
      </c>
      <c r="M1958" t="s">
        <v>37</v>
      </c>
      <c r="N1958" s="4" t="str">
        <f>IF(consolidado[[#This Row],[tempo]]&gt;consolidado[[#This Row],[prioridade_horas]],"Fora do prazo","Dentro do prazo estimado")</f>
        <v>Dentro do prazo estimado</v>
      </c>
      <c r="O1958" s="3">
        <v>0.33333333333333331</v>
      </c>
      <c r="P1958" t="s">
        <v>38</v>
      </c>
      <c r="Q1958">
        <v>3</v>
      </c>
      <c r="R1958" t="s">
        <v>33</v>
      </c>
      <c r="S1958">
        <v>11</v>
      </c>
      <c r="T1958" t="s">
        <v>37</v>
      </c>
      <c r="U1958">
        <v>56</v>
      </c>
      <c r="V1958" t="s">
        <v>40</v>
      </c>
      <c r="W1958">
        <v>5</v>
      </c>
      <c r="X1958" t="s">
        <v>41</v>
      </c>
    </row>
    <row r="1959" spans="1:24">
      <c r="A1959">
        <v>34764</v>
      </c>
      <c r="B1959" t="s">
        <v>771</v>
      </c>
      <c r="C1959" s="1">
        <v>45356.606874999998</v>
      </c>
      <c r="D1959" s="1">
        <v>45399.710150462961</v>
      </c>
      <c r="E1959" s="3">
        <v>11.75</v>
      </c>
      <c r="F1959">
        <v>98</v>
      </c>
      <c r="G1959" t="s">
        <v>69</v>
      </c>
      <c r="H1959">
        <v>33</v>
      </c>
      <c r="I1959" t="s">
        <v>57</v>
      </c>
      <c r="J1959">
        <v>31</v>
      </c>
      <c r="K1959" t="s">
        <v>54</v>
      </c>
      <c r="L1959">
        <v>11</v>
      </c>
      <c r="M1959" t="s">
        <v>37</v>
      </c>
      <c r="N1959" s="4" t="str">
        <f>IF(consolidado[[#This Row],[tempo]]&gt;consolidado[[#This Row],[prioridade_horas]],"Fora do prazo","Dentro do prazo estimado")</f>
        <v>Fora do prazo</v>
      </c>
      <c r="O1959" s="3">
        <v>0.66666666666666663</v>
      </c>
      <c r="P1959" t="s">
        <v>70</v>
      </c>
      <c r="Q1959">
        <v>3</v>
      </c>
      <c r="R1959" t="s">
        <v>33</v>
      </c>
      <c r="S1959">
        <v>11</v>
      </c>
      <c r="T1959" t="s">
        <v>37</v>
      </c>
      <c r="U1959">
        <v>99</v>
      </c>
      <c r="V1959" t="s">
        <v>74</v>
      </c>
      <c r="W1959">
        <v>5</v>
      </c>
      <c r="X1959" t="s">
        <v>41</v>
      </c>
    </row>
    <row r="1960" spans="1:24">
      <c r="A1960">
        <v>34765</v>
      </c>
      <c r="B1960" t="s">
        <v>797</v>
      </c>
      <c r="C1960" s="1">
        <v>45356.610798611109</v>
      </c>
      <c r="D1960" s="1">
        <v>45356.701331018521</v>
      </c>
      <c r="E1960" s="3">
        <v>9.0277777777777776E-2</v>
      </c>
      <c r="F1960">
        <v>25</v>
      </c>
      <c r="G1960" t="s">
        <v>109</v>
      </c>
      <c r="H1960">
        <v>99</v>
      </c>
      <c r="I1960" t="s">
        <v>73</v>
      </c>
      <c r="J1960">
        <v>25</v>
      </c>
      <c r="K1960" t="s">
        <v>109</v>
      </c>
      <c r="L1960">
        <v>11</v>
      </c>
      <c r="M1960" t="s">
        <v>37</v>
      </c>
      <c r="N1960" s="4" t="str">
        <f>IF(consolidado[[#This Row],[tempo]]&gt;consolidado[[#This Row],[prioridade_horas]],"Fora do prazo","Dentro do prazo estimado")</f>
        <v>Dentro do prazo estimado</v>
      </c>
      <c r="O1960" s="3">
        <v>0.33333333333333331</v>
      </c>
      <c r="P1960" t="s">
        <v>38</v>
      </c>
      <c r="Q1960">
        <v>3</v>
      </c>
      <c r="R1960" t="s">
        <v>33</v>
      </c>
      <c r="S1960">
        <v>16</v>
      </c>
      <c r="T1960" t="s">
        <v>43</v>
      </c>
      <c r="U1960">
        <v>56</v>
      </c>
      <c r="V1960" t="s">
        <v>40</v>
      </c>
      <c r="W1960">
        <v>5</v>
      </c>
      <c r="X1960" t="s">
        <v>41</v>
      </c>
    </row>
    <row r="1961" spans="1:24">
      <c r="A1961">
        <v>34766</v>
      </c>
      <c r="B1961" t="s">
        <v>621</v>
      </c>
      <c r="C1961" s="1">
        <v>45356.61855324074</v>
      </c>
      <c r="D1961" s="1">
        <v>45356.669305555559</v>
      </c>
      <c r="E1961" s="3">
        <v>5.0694444444444445E-2</v>
      </c>
      <c r="F1961">
        <v>25</v>
      </c>
      <c r="G1961" t="s">
        <v>109</v>
      </c>
      <c r="H1961">
        <v>15</v>
      </c>
      <c r="I1961" t="s">
        <v>82</v>
      </c>
      <c r="J1961">
        <v>25</v>
      </c>
      <c r="K1961" t="s">
        <v>109</v>
      </c>
      <c r="L1961">
        <v>11</v>
      </c>
      <c r="M1961" t="s">
        <v>37</v>
      </c>
      <c r="N1961" s="4" t="str">
        <f>IF(consolidado[[#This Row],[tempo]]&gt;consolidado[[#This Row],[prioridade_horas]],"Fora do prazo","Dentro do prazo estimado")</f>
        <v>Dentro do prazo estimado</v>
      </c>
      <c r="O1961" s="3">
        <v>0.33333333333333331</v>
      </c>
      <c r="P1961" t="s">
        <v>38</v>
      </c>
      <c r="Q1961">
        <v>3</v>
      </c>
      <c r="R1961" t="s">
        <v>33</v>
      </c>
      <c r="S1961">
        <v>16</v>
      </c>
      <c r="T1961" t="s">
        <v>43</v>
      </c>
      <c r="U1961">
        <v>56</v>
      </c>
      <c r="V1961" t="s">
        <v>40</v>
      </c>
      <c r="W1961">
        <v>5</v>
      </c>
      <c r="X1961" t="s">
        <v>41</v>
      </c>
    </row>
    <row r="1962" spans="1:24">
      <c r="A1962">
        <v>34767</v>
      </c>
      <c r="B1962" t="s">
        <v>1286</v>
      </c>
      <c r="C1962" s="1">
        <v>45356.619212962964</v>
      </c>
      <c r="D1962" s="1">
        <v>45359.47314814815</v>
      </c>
      <c r="E1962" s="3">
        <v>0.98124999999999996</v>
      </c>
      <c r="F1962">
        <v>33</v>
      </c>
      <c r="G1962" t="s">
        <v>57</v>
      </c>
      <c r="H1962">
        <v>49</v>
      </c>
      <c r="I1962" t="s">
        <v>42</v>
      </c>
      <c r="J1962">
        <v>33</v>
      </c>
      <c r="K1962" t="s">
        <v>57</v>
      </c>
      <c r="L1962">
        <v>11</v>
      </c>
      <c r="M1962" t="s">
        <v>37</v>
      </c>
      <c r="N1962" s="4" t="str">
        <f>IF(consolidado[[#This Row],[tempo]]&gt;consolidado[[#This Row],[prioridade_horas]],"Fora do prazo","Dentro do prazo estimado")</f>
        <v>Fora do prazo</v>
      </c>
      <c r="O1962" s="3">
        <v>0.33333333333333331</v>
      </c>
      <c r="P1962" t="s">
        <v>38</v>
      </c>
      <c r="Q1962">
        <v>3</v>
      </c>
      <c r="R1962" t="s">
        <v>33</v>
      </c>
      <c r="S1962">
        <v>16</v>
      </c>
      <c r="T1962" t="s">
        <v>43</v>
      </c>
      <c r="U1962">
        <v>100</v>
      </c>
      <c r="V1962" t="s">
        <v>169</v>
      </c>
      <c r="W1962">
        <v>5</v>
      </c>
      <c r="X1962" t="s">
        <v>41</v>
      </c>
    </row>
    <row r="1963" spans="1:24">
      <c r="A1963">
        <v>34768</v>
      </c>
      <c r="B1963" t="s">
        <v>1287</v>
      </c>
      <c r="C1963" s="1">
        <v>45356.62164351852</v>
      </c>
      <c r="D1963" s="1">
        <v>45357.675983796296</v>
      </c>
      <c r="E1963" s="3">
        <v>0.42986111111111114</v>
      </c>
      <c r="F1963">
        <v>25</v>
      </c>
      <c r="G1963" t="s">
        <v>109</v>
      </c>
      <c r="H1963">
        <v>99</v>
      </c>
      <c r="I1963" t="s">
        <v>73</v>
      </c>
      <c r="J1963">
        <v>25</v>
      </c>
      <c r="K1963" t="s">
        <v>109</v>
      </c>
      <c r="L1963">
        <v>11</v>
      </c>
      <c r="M1963" t="s">
        <v>37</v>
      </c>
      <c r="N1963" s="4" t="str">
        <f>IF(consolidado[[#This Row],[tempo]]&gt;consolidado[[#This Row],[prioridade_horas]],"Fora do prazo","Dentro do prazo estimado")</f>
        <v>Fora do prazo</v>
      </c>
      <c r="O1963" s="3">
        <v>0.33333333333333331</v>
      </c>
      <c r="P1963" t="s">
        <v>38</v>
      </c>
      <c r="Q1963">
        <v>3</v>
      </c>
      <c r="R1963" t="s">
        <v>33</v>
      </c>
      <c r="S1963">
        <v>16</v>
      </c>
      <c r="T1963" t="s">
        <v>43</v>
      </c>
      <c r="U1963">
        <v>56</v>
      </c>
      <c r="V1963" t="s">
        <v>40</v>
      </c>
      <c r="W1963">
        <v>5</v>
      </c>
      <c r="X1963" t="s">
        <v>41</v>
      </c>
    </row>
    <row r="1964" spans="1:24">
      <c r="A1964">
        <v>34769</v>
      </c>
      <c r="B1964" t="s">
        <v>724</v>
      </c>
      <c r="C1964" s="1">
        <v>45356.626782407409</v>
      </c>
      <c r="D1964" s="1">
        <v>45356.664826388886</v>
      </c>
      <c r="E1964" s="3">
        <v>3.8194444444444448E-2</v>
      </c>
      <c r="F1964">
        <v>25</v>
      </c>
      <c r="G1964" t="s">
        <v>109</v>
      </c>
      <c r="H1964">
        <v>25</v>
      </c>
      <c r="I1964" t="s">
        <v>109</v>
      </c>
      <c r="J1964">
        <v>25</v>
      </c>
      <c r="K1964" t="s">
        <v>109</v>
      </c>
      <c r="L1964">
        <v>11</v>
      </c>
      <c r="M1964" t="s">
        <v>37</v>
      </c>
      <c r="N1964" s="4" t="str">
        <f>IF(consolidado[[#This Row],[tempo]]&gt;consolidado[[#This Row],[prioridade_horas]],"Fora do prazo","Dentro do prazo estimado")</f>
        <v>Dentro do prazo estimado</v>
      </c>
      <c r="O1964" s="3">
        <v>0.33333333333333331</v>
      </c>
      <c r="P1964" t="s">
        <v>38</v>
      </c>
      <c r="Q1964">
        <v>3</v>
      </c>
      <c r="R1964" t="s">
        <v>33</v>
      </c>
      <c r="S1964">
        <v>11</v>
      </c>
      <c r="T1964" t="s">
        <v>37</v>
      </c>
      <c r="U1964">
        <v>56</v>
      </c>
      <c r="V1964" t="s">
        <v>40</v>
      </c>
      <c r="W1964">
        <v>5</v>
      </c>
      <c r="X1964" t="s">
        <v>41</v>
      </c>
    </row>
    <row r="1965" spans="1:24">
      <c r="A1965">
        <v>34770</v>
      </c>
      <c r="B1965" t="s">
        <v>324</v>
      </c>
      <c r="C1965" s="1">
        <v>45356.630613425928</v>
      </c>
      <c r="D1965" s="1">
        <v>45357.408750000002</v>
      </c>
      <c r="E1965" s="3">
        <v>0.15347222222222223</v>
      </c>
      <c r="F1965">
        <v>34</v>
      </c>
      <c r="G1965" t="s">
        <v>25</v>
      </c>
      <c r="H1965">
        <v>69</v>
      </c>
      <c r="I1965" t="s">
        <v>65</v>
      </c>
      <c r="J1965">
        <v>102</v>
      </c>
      <c r="K1965" t="s">
        <v>46</v>
      </c>
      <c r="L1965">
        <v>1</v>
      </c>
      <c r="M1965" t="s">
        <v>66</v>
      </c>
      <c r="N1965" s="4" t="str">
        <f>IF(consolidado[[#This Row],[tempo]]&gt;consolidado[[#This Row],[prioridade_horas]],"Fora do prazo","Dentro do prazo estimado")</f>
        <v>Dentro do prazo estimado</v>
      </c>
      <c r="O1965" s="3">
        <v>1</v>
      </c>
      <c r="P1965" t="s">
        <v>27</v>
      </c>
      <c r="Q1965">
        <v>3</v>
      </c>
      <c r="R1965" t="s">
        <v>33</v>
      </c>
      <c r="S1965">
        <v>1</v>
      </c>
      <c r="T1965" t="s">
        <v>66</v>
      </c>
      <c r="U1965">
        <v>32</v>
      </c>
      <c r="V1965" t="s">
        <v>183</v>
      </c>
      <c r="W1965">
        <v>4</v>
      </c>
      <c r="X1965" t="s">
        <v>30</v>
      </c>
    </row>
    <row r="1966" spans="1:24">
      <c r="A1966">
        <v>34771</v>
      </c>
      <c r="B1966" t="s">
        <v>227</v>
      </c>
      <c r="C1966" s="1">
        <v>45356.634409722225</v>
      </c>
      <c r="D1966" s="1">
        <v>45384.698171296295</v>
      </c>
      <c r="E1966" s="3">
        <v>7.5777777777777775</v>
      </c>
      <c r="F1966">
        <v>34</v>
      </c>
      <c r="G1966" t="s">
        <v>25</v>
      </c>
      <c r="H1966">
        <v>34</v>
      </c>
      <c r="I1966" t="s">
        <v>25</v>
      </c>
      <c r="J1966">
        <v>34</v>
      </c>
      <c r="K1966" t="s">
        <v>25</v>
      </c>
      <c r="L1966">
        <v>3</v>
      </c>
      <c r="M1966" t="s">
        <v>26</v>
      </c>
      <c r="N1966" s="4" t="str">
        <f>IF(consolidado[[#This Row],[tempo]]&gt;consolidado[[#This Row],[prioridade_horas]],"Fora do prazo","Dentro do prazo estimado")</f>
        <v>Fora do prazo</v>
      </c>
      <c r="O1966" s="3">
        <v>1</v>
      </c>
      <c r="P1966" t="s">
        <v>27</v>
      </c>
      <c r="Q1966">
        <v>3</v>
      </c>
      <c r="R1966" t="s">
        <v>33</v>
      </c>
      <c r="S1966">
        <v>3</v>
      </c>
      <c r="T1966" t="s">
        <v>26</v>
      </c>
      <c r="U1966">
        <v>8</v>
      </c>
      <c r="V1966" t="s">
        <v>194</v>
      </c>
      <c r="W1966">
        <v>4</v>
      </c>
      <c r="X1966" t="s">
        <v>30</v>
      </c>
    </row>
    <row r="1967" spans="1:24">
      <c r="A1967">
        <v>34772</v>
      </c>
      <c r="B1967" t="s">
        <v>171</v>
      </c>
      <c r="C1967" s="1">
        <v>45356.637800925928</v>
      </c>
      <c r="D1967" s="1">
        <v>45356.683182870373</v>
      </c>
      <c r="E1967" s="3">
        <v>4.5138888888888888E-2</v>
      </c>
      <c r="F1967">
        <v>111</v>
      </c>
      <c r="G1967" t="s">
        <v>99</v>
      </c>
      <c r="H1967">
        <v>52</v>
      </c>
      <c r="I1967" t="s">
        <v>77</v>
      </c>
      <c r="J1967">
        <v>111</v>
      </c>
      <c r="K1967" t="s">
        <v>99</v>
      </c>
      <c r="L1967">
        <v>2</v>
      </c>
      <c r="M1967" t="s">
        <v>47</v>
      </c>
      <c r="N1967" s="4" t="str">
        <f>IF(consolidado[[#This Row],[tempo]]&gt;consolidado[[#This Row],[prioridade_horas]],"Fora do prazo","Dentro do prazo estimado")</f>
        <v>Dentro do prazo estimado</v>
      </c>
      <c r="O1967" s="3">
        <v>0.33333333333333331</v>
      </c>
      <c r="P1967" t="s">
        <v>38</v>
      </c>
      <c r="Q1967">
        <v>3</v>
      </c>
      <c r="R1967" t="s">
        <v>33</v>
      </c>
      <c r="S1967">
        <v>16</v>
      </c>
      <c r="T1967" t="s">
        <v>43</v>
      </c>
      <c r="U1967">
        <v>25</v>
      </c>
      <c r="V1967" t="s">
        <v>90</v>
      </c>
      <c r="W1967">
        <v>3</v>
      </c>
      <c r="X1967" t="s">
        <v>86</v>
      </c>
    </row>
    <row r="1968" spans="1:24">
      <c r="A1968">
        <v>34773</v>
      </c>
      <c r="B1968" t="s">
        <v>98</v>
      </c>
      <c r="C1968" s="1">
        <v>45356.638761574075</v>
      </c>
      <c r="D1968" s="1">
        <v>45356.679224537038</v>
      </c>
      <c r="E1968" s="3">
        <v>4.0972222222222222E-2</v>
      </c>
      <c r="F1968">
        <v>111</v>
      </c>
      <c r="G1968" t="s">
        <v>99</v>
      </c>
      <c r="H1968">
        <v>52</v>
      </c>
      <c r="I1968" t="s">
        <v>77</v>
      </c>
      <c r="J1968">
        <v>0</v>
      </c>
      <c r="K1968" t="s">
        <v>55</v>
      </c>
      <c r="L1968">
        <v>2</v>
      </c>
      <c r="M1968" t="s">
        <v>47</v>
      </c>
      <c r="N1968" s="4" t="str">
        <f>IF(consolidado[[#This Row],[tempo]]&gt;consolidado[[#This Row],[prioridade_horas]],"Fora do prazo","Dentro do prazo estimado")</f>
        <v>Dentro do prazo estimado</v>
      </c>
      <c r="O1968" s="3">
        <v>0.33333333333333331</v>
      </c>
      <c r="P1968" t="s">
        <v>38</v>
      </c>
      <c r="Q1968">
        <v>3</v>
      </c>
      <c r="R1968" t="s">
        <v>33</v>
      </c>
      <c r="S1968">
        <v>16</v>
      </c>
      <c r="T1968" t="s">
        <v>43</v>
      </c>
      <c r="U1968">
        <v>25</v>
      </c>
      <c r="V1968" t="s">
        <v>90</v>
      </c>
      <c r="W1968">
        <v>3</v>
      </c>
      <c r="X1968" t="s">
        <v>86</v>
      </c>
    </row>
    <row r="1969" spans="1:24">
      <c r="A1969">
        <v>34774</v>
      </c>
      <c r="B1969" t="s">
        <v>1288</v>
      </c>
      <c r="C1969" s="1">
        <v>45356.640925925924</v>
      </c>
      <c r="D1969" s="1">
        <v>45356.674988425926</v>
      </c>
      <c r="E1969" s="3">
        <v>3.4027777777777775E-2</v>
      </c>
      <c r="F1969">
        <v>111</v>
      </c>
      <c r="G1969" t="s">
        <v>99</v>
      </c>
      <c r="H1969">
        <v>52</v>
      </c>
      <c r="I1969" t="s">
        <v>77</v>
      </c>
      <c r="J1969">
        <v>111</v>
      </c>
      <c r="K1969" t="s">
        <v>99</v>
      </c>
      <c r="L1969">
        <v>2</v>
      </c>
      <c r="M1969" t="s">
        <v>47</v>
      </c>
      <c r="N1969" s="4" t="str">
        <f>IF(consolidado[[#This Row],[tempo]]&gt;consolidado[[#This Row],[prioridade_horas]],"Fora do prazo","Dentro do prazo estimado")</f>
        <v>Dentro do prazo estimado</v>
      </c>
      <c r="O1969" s="3">
        <v>0.33333333333333331</v>
      </c>
      <c r="P1969" t="s">
        <v>38</v>
      </c>
      <c r="Q1969">
        <v>3</v>
      </c>
      <c r="R1969" t="s">
        <v>33</v>
      </c>
      <c r="S1969">
        <v>16</v>
      </c>
      <c r="T1969" t="s">
        <v>43</v>
      </c>
      <c r="U1969">
        <v>25</v>
      </c>
      <c r="V1969" t="s">
        <v>90</v>
      </c>
      <c r="W1969">
        <v>3</v>
      </c>
      <c r="X1969" t="s">
        <v>86</v>
      </c>
    </row>
    <row r="1970" spans="1:24">
      <c r="A1970">
        <v>34775</v>
      </c>
      <c r="B1970" t="s">
        <v>324</v>
      </c>
      <c r="C1970" s="1">
        <v>45356.668611111112</v>
      </c>
      <c r="D1970" s="1">
        <v>45370.69263888889</v>
      </c>
      <c r="E1970" s="3">
        <v>3.78125</v>
      </c>
      <c r="F1970">
        <v>34</v>
      </c>
      <c r="G1970" t="s">
        <v>25</v>
      </c>
      <c r="H1970">
        <v>111</v>
      </c>
      <c r="I1970" t="s">
        <v>99</v>
      </c>
      <c r="J1970">
        <v>102</v>
      </c>
      <c r="K1970" t="s">
        <v>46</v>
      </c>
      <c r="L1970">
        <v>1</v>
      </c>
      <c r="M1970" t="s">
        <v>66</v>
      </c>
      <c r="N1970" s="4" t="str">
        <f>IF(consolidado[[#This Row],[tempo]]&gt;consolidado[[#This Row],[prioridade_horas]],"Fora do prazo","Dentro do prazo estimado")</f>
        <v>Fora do prazo</v>
      </c>
      <c r="O1970" s="3">
        <v>1</v>
      </c>
      <c r="P1970" t="s">
        <v>27</v>
      </c>
      <c r="Q1970">
        <v>3</v>
      </c>
      <c r="R1970" t="s">
        <v>33</v>
      </c>
      <c r="S1970">
        <v>1</v>
      </c>
      <c r="T1970" t="s">
        <v>66</v>
      </c>
      <c r="U1970">
        <v>32</v>
      </c>
      <c r="V1970" t="s">
        <v>183</v>
      </c>
      <c r="W1970">
        <v>4</v>
      </c>
      <c r="X1970" t="s">
        <v>30</v>
      </c>
    </row>
    <row r="1971" spans="1:24">
      <c r="A1971">
        <v>34776</v>
      </c>
      <c r="B1971" t="s">
        <v>1289</v>
      </c>
      <c r="C1971" s="1">
        <v>45356.673437500001</v>
      </c>
      <c r="D1971" s="1">
        <v>45356.678194444445</v>
      </c>
      <c r="E1971" s="3">
        <v>4.8611111111111112E-3</v>
      </c>
      <c r="F1971">
        <v>62</v>
      </c>
      <c r="G1971" t="s">
        <v>45</v>
      </c>
      <c r="H1971">
        <v>62</v>
      </c>
      <c r="I1971" t="s">
        <v>45</v>
      </c>
      <c r="J1971">
        <v>62</v>
      </c>
      <c r="K1971" t="s">
        <v>45</v>
      </c>
      <c r="L1971">
        <v>2</v>
      </c>
      <c r="M1971" t="s">
        <v>47</v>
      </c>
      <c r="N1971" s="4" t="str">
        <f>IF(consolidado[[#This Row],[tempo]]&gt;consolidado[[#This Row],[prioridade_horas]],"Fora do prazo","Dentro do prazo estimado")</f>
        <v>Dentro do prazo estimado</v>
      </c>
      <c r="O1971" s="3">
        <v>1</v>
      </c>
      <c r="P1971" t="s">
        <v>27</v>
      </c>
      <c r="Q1971">
        <v>3</v>
      </c>
      <c r="R1971" t="s">
        <v>33</v>
      </c>
      <c r="S1971">
        <v>2</v>
      </c>
      <c r="T1971" t="s">
        <v>47</v>
      </c>
      <c r="U1971">
        <v>64</v>
      </c>
      <c r="V1971" t="s">
        <v>785</v>
      </c>
      <c r="W1971">
        <v>4</v>
      </c>
      <c r="X1971" t="s">
        <v>30</v>
      </c>
    </row>
    <row r="1972" spans="1:24">
      <c r="A1972">
        <v>34777</v>
      </c>
      <c r="B1972" t="s">
        <v>31</v>
      </c>
      <c r="C1972" s="1">
        <v>45356.673611111109</v>
      </c>
      <c r="D1972" s="1">
        <v>45362.448217592595</v>
      </c>
      <c r="E1972" s="3">
        <v>1.2770833333333333</v>
      </c>
      <c r="F1972">
        <v>34</v>
      </c>
      <c r="G1972" t="s">
        <v>25</v>
      </c>
      <c r="H1972">
        <v>68</v>
      </c>
      <c r="I1972" t="s">
        <v>264</v>
      </c>
      <c r="J1972">
        <v>68</v>
      </c>
      <c r="K1972" t="s">
        <v>264</v>
      </c>
      <c r="L1972">
        <v>8</v>
      </c>
      <c r="M1972" t="s">
        <v>110</v>
      </c>
      <c r="N1972" s="4" t="str">
        <f>IF(consolidado[[#This Row],[tempo]]&gt;consolidado[[#This Row],[prioridade_horas]],"Fora do prazo","Dentro do prazo estimado")</f>
        <v>Fora do prazo</v>
      </c>
      <c r="O1972" s="3">
        <v>1</v>
      </c>
      <c r="P1972" t="s">
        <v>27</v>
      </c>
      <c r="Q1972">
        <v>6</v>
      </c>
      <c r="R1972" t="s">
        <v>28</v>
      </c>
      <c r="S1972">
        <v>8</v>
      </c>
      <c r="T1972" t="s">
        <v>110</v>
      </c>
      <c r="U1972">
        <v>28</v>
      </c>
      <c r="V1972" t="s">
        <v>34</v>
      </c>
      <c r="W1972">
        <v>4</v>
      </c>
      <c r="X1972" t="s">
        <v>30</v>
      </c>
    </row>
    <row r="1973" spans="1:24">
      <c r="A1973">
        <v>34778</v>
      </c>
      <c r="B1973" t="s">
        <v>31</v>
      </c>
      <c r="C1973" s="1">
        <v>45356.683645833335</v>
      </c>
      <c r="D1973" s="1">
        <v>45357.493252314816</v>
      </c>
      <c r="E1973" s="3">
        <v>0.18541666666666667</v>
      </c>
      <c r="F1973">
        <v>34</v>
      </c>
      <c r="G1973" t="s">
        <v>25</v>
      </c>
      <c r="H1973">
        <v>103</v>
      </c>
      <c r="I1973" t="s">
        <v>89</v>
      </c>
      <c r="J1973">
        <v>103</v>
      </c>
      <c r="K1973" t="s">
        <v>89</v>
      </c>
      <c r="L1973">
        <v>6</v>
      </c>
      <c r="M1973" t="s">
        <v>118</v>
      </c>
      <c r="N1973" s="4" t="str">
        <f>IF(consolidado[[#This Row],[tempo]]&gt;consolidado[[#This Row],[prioridade_horas]],"Fora do prazo","Dentro do prazo estimado")</f>
        <v>Dentro do prazo estimado</v>
      </c>
      <c r="O1973" s="3">
        <v>1</v>
      </c>
      <c r="P1973" t="s">
        <v>27</v>
      </c>
      <c r="Q1973">
        <v>6</v>
      </c>
      <c r="R1973" t="s">
        <v>28</v>
      </c>
      <c r="S1973">
        <v>6</v>
      </c>
      <c r="T1973" t="s">
        <v>118</v>
      </c>
      <c r="U1973">
        <v>28</v>
      </c>
      <c r="V1973" t="s">
        <v>34</v>
      </c>
      <c r="W1973">
        <v>4</v>
      </c>
      <c r="X1973" t="s">
        <v>30</v>
      </c>
    </row>
    <row r="1974" spans="1:24">
      <c r="A1974">
        <v>34779</v>
      </c>
      <c r="B1974" t="s">
        <v>1290</v>
      </c>
      <c r="C1974" s="1">
        <v>45356.690983796296</v>
      </c>
      <c r="D1974" s="1">
        <v>45365.604027777779</v>
      </c>
      <c r="E1974" s="3">
        <v>2.5423611111111111</v>
      </c>
      <c r="F1974">
        <v>34</v>
      </c>
      <c r="G1974" t="s">
        <v>25</v>
      </c>
      <c r="H1974">
        <v>30</v>
      </c>
      <c r="I1974" t="s">
        <v>81</v>
      </c>
      <c r="J1974">
        <v>32</v>
      </c>
      <c r="K1974" t="s">
        <v>154</v>
      </c>
      <c r="L1974">
        <v>4</v>
      </c>
      <c r="M1974" t="s">
        <v>94</v>
      </c>
      <c r="N1974" s="4" t="str">
        <f>IF(consolidado[[#This Row],[tempo]]&gt;consolidado[[#This Row],[prioridade_horas]],"Fora do prazo","Dentro do prazo estimado")</f>
        <v>Fora do prazo</v>
      </c>
      <c r="O1974" s="3">
        <v>1</v>
      </c>
      <c r="P1974" t="s">
        <v>27</v>
      </c>
      <c r="Q1974">
        <v>3</v>
      </c>
      <c r="R1974" t="s">
        <v>33</v>
      </c>
      <c r="S1974">
        <v>4</v>
      </c>
      <c r="T1974" t="s">
        <v>94</v>
      </c>
      <c r="U1974">
        <v>18</v>
      </c>
      <c r="V1974" t="s">
        <v>224</v>
      </c>
      <c r="W1974">
        <v>4</v>
      </c>
      <c r="X1974" t="s">
        <v>30</v>
      </c>
    </row>
    <row r="1975" spans="1:24">
      <c r="A1975">
        <v>34780</v>
      </c>
      <c r="B1975" t="s">
        <v>1291</v>
      </c>
      <c r="C1975" s="1">
        <v>45356.701863425929</v>
      </c>
      <c r="D1975" s="1">
        <v>45390.444814814815</v>
      </c>
      <c r="E1975" s="3">
        <v>8.7597222222222229</v>
      </c>
      <c r="F1975">
        <v>34</v>
      </c>
      <c r="G1975" t="s">
        <v>25</v>
      </c>
      <c r="H1975">
        <v>69</v>
      </c>
      <c r="I1975" t="s">
        <v>65</v>
      </c>
      <c r="J1975">
        <v>102</v>
      </c>
      <c r="K1975" t="s">
        <v>46</v>
      </c>
      <c r="L1975">
        <v>1</v>
      </c>
      <c r="M1975" t="s">
        <v>66</v>
      </c>
      <c r="N1975" s="4" t="str">
        <f>IF(consolidado[[#This Row],[tempo]]&gt;consolidado[[#This Row],[prioridade_horas]],"Fora do prazo","Dentro do prazo estimado")</f>
        <v>Fora do prazo</v>
      </c>
      <c r="O1975" s="3">
        <v>1</v>
      </c>
      <c r="P1975" t="s">
        <v>27</v>
      </c>
      <c r="Q1975">
        <v>6</v>
      </c>
      <c r="R1975" t="s">
        <v>28</v>
      </c>
      <c r="S1975">
        <v>8</v>
      </c>
      <c r="T1975" t="s">
        <v>110</v>
      </c>
      <c r="U1975">
        <v>29</v>
      </c>
      <c r="V1975" t="s">
        <v>85</v>
      </c>
      <c r="W1975">
        <v>4</v>
      </c>
      <c r="X1975" t="s">
        <v>30</v>
      </c>
    </row>
    <row r="1976" spans="1:24">
      <c r="A1976">
        <v>34781</v>
      </c>
      <c r="B1976" t="s">
        <v>1292</v>
      </c>
      <c r="C1976" s="1">
        <v>45356.702974537038</v>
      </c>
      <c r="D1976" s="1">
        <v>45357.505115740743</v>
      </c>
      <c r="E1976" s="3">
        <v>0.17777777777777778</v>
      </c>
      <c r="F1976">
        <v>98</v>
      </c>
      <c r="G1976" t="s">
        <v>69</v>
      </c>
      <c r="H1976">
        <v>98</v>
      </c>
      <c r="I1976" t="s">
        <v>69</v>
      </c>
      <c r="J1976">
        <v>98</v>
      </c>
      <c r="K1976" t="s">
        <v>69</v>
      </c>
      <c r="L1976">
        <v>11</v>
      </c>
      <c r="M1976" t="s">
        <v>37</v>
      </c>
      <c r="N1976" s="4" t="str">
        <f>IF(consolidado[[#This Row],[tempo]]&gt;consolidado[[#This Row],[prioridade_horas]],"Fora do prazo","Dentro do prazo estimado")</f>
        <v>Dentro do prazo estimado</v>
      </c>
      <c r="O1976" s="3">
        <v>0.66666666666666663</v>
      </c>
      <c r="P1976" t="s">
        <v>70</v>
      </c>
      <c r="Q1976">
        <v>3</v>
      </c>
      <c r="R1976" t="s">
        <v>33</v>
      </c>
      <c r="S1976">
        <v>11</v>
      </c>
      <c r="T1976" t="s">
        <v>37</v>
      </c>
      <c r="U1976">
        <v>102</v>
      </c>
      <c r="V1976" t="s">
        <v>96</v>
      </c>
      <c r="W1976">
        <v>5</v>
      </c>
      <c r="X1976" t="s">
        <v>41</v>
      </c>
    </row>
    <row r="1977" spans="1:24">
      <c r="A1977">
        <v>34782</v>
      </c>
      <c r="B1977" t="s">
        <v>31</v>
      </c>
      <c r="C1977" s="1">
        <v>45356.704618055555</v>
      </c>
      <c r="D1977" s="1">
        <v>45373.695636574077</v>
      </c>
      <c r="E1977" s="3">
        <v>4.875</v>
      </c>
      <c r="F1977">
        <v>34</v>
      </c>
      <c r="G1977" t="s">
        <v>25</v>
      </c>
      <c r="H1977">
        <v>52</v>
      </c>
      <c r="I1977" t="s">
        <v>77</v>
      </c>
      <c r="J1977">
        <v>19</v>
      </c>
      <c r="K1977" t="s">
        <v>91</v>
      </c>
      <c r="L1977">
        <v>5</v>
      </c>
      <c r="M1977" t="s">
        <v>92</v>
      </c>
      <c r="N1977" s="4" t="str">
        <f>IF(consolidado[[#This Row],[tempo]]&gt;consolidado[[#This Row],[prioridade_horas]],"Fora do prazo","Dentro do prazo estimado")</f>
        <v>Fora do prazo</v>
      </c>
      <c r="O1977" s="3">
        <v>1</v>
      </c>
      <c r="P1977" t="s">
        <v>27</v>
      </c>
      <c r="Q1977">
        <v>3</v>
      </c>
      <c r="R1977" t="s">
        <v>33</v>
      </c>
      <c r="S1977">
        <v>16</v>
      </c>
      <c r="T1977" t="s">
        <v>43</v>
      </c>
      <c r="U1977">
        <v>28</v>
      </c>
      <c r="V1977" t="s">
        <v>34</v>
      </c>
      <c r="W1977">
        <v>4</v>
      </c>
      <c r="X1977" t="s">
        <v>30</v>
      </c>
    </row>
    <row r="1978" spans="1:24">
      <c r="A1978">
        <v>34783</v>
      </c>
      <c r="B1978" t="s">
        <v>1293</v>
      </c>
      <c r="C1978" s="1">
        <v>45356.70685185185</v>
      </c>
      <c r="D1978" s="1">
        <v>45362.72315972222</v>
      </c>
      <c r="E1978" s="3">
        <v>1.5194444444444444</v>
      </c>
      <c r="F1978">
        <v>98</v>
      </c>
      <c r="G1978" t="s">
        <v>69</v>
      </c>
      <c r="H1978">
        <v>98</v>
      </c>
      <c r="I1978" t="s">
        <v>69</v>
      </c>
      <c r="J1978">
        <v>98</v>
      </c>
      <c r="K1978" t="s">
        <v>69</v>
      </c>
      <c r="L1978">
        <v>11</v>
      </c>
      <c r="M1978" t="s">
        <v>37</v>
      </c>
      <c r="N1978" s="4" t="str">
        <f>IF(consolidado[[#This Row],[tempo]]&gt;consolidado[[#This Row],[prioridade_horas]],"Fora do prazo","Dentro do prazo estimado")</f>
        <v>Fora do prazo</v>
      </c>
      <c r="O1978" s="3">
        <v>1</v>
      </c>
      <c r="P1978" t="s">
        <v>27</v>
      </c>
      <c r="Q1978">
        <v>3</v>
      </c>
      <c r="R1978" t="s">
        <v>33</v>
      </c>
      <c r="S1978">
        <v>11</v>
      </c>
      <c r="T1978" t="s">
        <v>37</v>
      </c>
      <c r="U1978">
        <v>102</v>
      </c>
      <c r="V1978" t="s">
        <v>96</v>
      </c>
      <c r="W1978">
        <v>5</v>
      </c>
      <c r="X1978" t="s">
        <v>41</v>
      </c>
    </row>
    <row r="1979" spans="1:24">
      <c r="A1979">
        <v>34784</v>
      </c>
      <c r="B1979" t="s">
        <v>31</v>
      </c>
      <c r="C1979" s="1">
        <v>45356.710972222223</v>
      </c>
      <c r="D1979" s="1">
        <v>45358.414212962962</v>
      </c>
      <c r="E1979" s="3">
        <v>0.4548611111111111</v>
      </c>
      <c r="F1979">
        <v>34</v>
      </c>
      <c r="G1979" t="s">
        <v>25</v>
      </c>
      <c r="H1979">
        <v>30</v>
      </c>
      <c r="I1979" t="s">
        <v>81</v>
      </c>
      <c r="J1979">
        <v>30</v>
      </c>
      <c r="K1979" t="s">
        <v>81</v>
      </c>
      <c r="L1979">
        <v>4</v>
      </c>
      <c r="M1979" t="s">
        <v>94</v>
      </c>
      <c r="N1979" s="4" t="str">
        <f>IF(consolidado[[#This Row],[tempo]]&gt;consolidado[[#This Row],[prioridade_horas]],"Fora do prazo","Dentro do prazo estimado")</f>
        <v>Dentro do prazo estimado</v>
      </c>
      <c r="O1979" s="3">
        <v>1</v>
      </c>
      <c r="P1979" t="s">
        <v>27</v>
      </c>
      <c r="Q1979">
        <v>6</v>
      </c>
      <c r="R1979" t="s">
        <v>28</v>
      </c>
      <c r="S1979">
        <v>4</v>
      </c>
      <c r="T1979" t="s">
        <v>94</v>
      </c>
      <c r="U1979">
        <v>28</v>
      </c>
      <c r="V1979" t="s">
        <v>34</v>
      </c>
      <c r="W1979">
        <v>4</v>
      </c>
      <c r="X1979" t="s">
        <v>30</v>
      </c>
    </row>
    <row r="1980" spans="1:24">
      <c r="A1980">
        <v>34785</v>
      </c>
      <c r="B1980" t="s">
        <v>1294</v>
      </c>
      <c r="C1980" s="1">
        <v>45356.712650462963</v>
      </c>
      <c r="D1980" s="1">
        <v>45377.627800925926</v>
      </c>
      <c r="E1980" s="3">
        <v>5.5506944444444448</v>
      </c>
      <c r="F1980">
        <v>106</v>
      </c>
      <c r="G1980" t="s">
        <v>64</v>
      </c>
      <c r="H1980">
        <v>45</v>
      </c>
      <c r="I1980" t="s">
        <v>156</v>
      </c>
      <c r="J1980">
        <v>106</v>
      </c>
      <c r="K1980" t="s">
        <v>64</v>
      </c>
      <c r="L1980">
        <v>10</v>
      </c>
      <c r="M1980" t="s">
        <v>143</v>
      </c>
      <c r="N1980" s="4" t="str">
        <f>IF(consolidado[[#This Row],[tempo]]&gt;consolidado[[#This Row],[prioridade_horas]],"Fora do prazo","Dentro do prazo estimado")</f>
        <v>Fora do prazo</v>
      </c>
      <c r="O1980" s="3">
        <v>1</v>
      </c>
      <c r="P1980" t="s">
        <v>27</v>
      </c>
      <c r="Q1980">
        <v>3</v>
      </c>
      <c r="R1980" t="s">
        <v>33</v>
      </c>
      <c r="S1980">
        <v>10</v>
      </c>
      <c r="T1980" t="s">
        <v>143</v>
      </c>
      <c r="U1980">
        <v>1</v>
      </c>
      <c r="V1980" t="s">
        <v>113</v>
      </c>
      <c r="W1980">
        <v>5</v>
      </c>
      <c r="X1980" t="s">
        <v>41</v>
      </c>
    </row>
    <row r="1981" spans="1:24">
      <c r="A1981">
        <v>34786</v>
      </c>
      <c r="B1981" t="s">
        <v>1295</v>
      </c>
      <c r="C1981" s="1">
        <v>45356.714062500003</v>
      </c>
      <c r="D1981" s="1">
        <v>45369.70857638889</v>
      </c>
      <c r="E1981" s="3">
        <v>3.3756944444444446</v>
      </c>
      <c r="F1981">
        <v>103</v>
      </c>
      <c r="G1981" t="s">
        <v>89</v>
      </c>
      <c r="H1981">
        <v>103</v>
      </c>
      <c r="I1981" t="s">
        <v>89</v>
      </c>
      <c r="J1981">
        <v>0</v>
      </c>
      <c r="K1981" t="s">
        <v>55</v>
      </c>
      <c r="L1981">
        <v>27</v>
      </c>
      <c r="M1981" t="s">
        <v>59</v>
      </c>
      <c r="N1981" s="4" t="str">
        <f>IF(consolidado[[#This Row],[tempo]]&gt;consolidado[[#This Row],[prioridade_horas]],"Fora do prazo","Dentro do prazo estimado")</f>
        <v>Fora do prazo</v>
      </c>
      <c r="O1981" s="3">
        <v>1</v>
      </c>
      <c r="P1981" t="s">
        <v>27</v>
      </c>
      <c r="Q1981">
        <v>3</v>
      </c>
      <c r="R1981" t="s">
        <v>33</v>
      </c>
      <c r="S1981">
        <v>6</v>
      </c>
      <c r="T1981" t="s">
        <v>118</v>
      </c>
      <c r="U1981">
        <v>10</v>
      </c>
      <c r="V1981" t="s">
        <v>352</v>
      </c>
      <c r="W1981">
        <v>5</v>
      </c>
      <c r="X1981" t="s">
        <v>41</v>
      </c>
    </row>
    <row r="1982" spans="1:24">
      <c r="A1982">
        <v>34787</v>
      </c>
      <c r="B1982" t="s">
        <v>324</v>
      </c>
      <c r="C1982" s="1">
        <v>45356.721006944441</v>
      </c>
      <c r="D1982" s="1">
        <v>45359.627175925925</v>
      </c>
      <c r="E1982" s="3">
        <v>1.0333333333333334</v>
      </c>
      <c r="F1982">
        <v>34</v>
      </c>
      <c r="G1982" t="s">
        <v>25</v>
      </c>
      <c r="H1982">
        <v>74</v>
      </c>
      <c r="I1982" t="s">
        <v>101</v>
      </c>
      <c r="J1982">
        <v>102</v>
      </c>
      <c r="K1982" t="s">
        <v>46</v>
      </c>
      <c r="L1982">
        <v>1</v>
      </c>
      <c r="M1982" t="s">
        <v>66</v>
      </c>
      <c r="N1982" s="4" t="str">
        <f>IF(consolidado[[#This Row],[tempo]]&gt;consolidado[[#This Row],[prioridade_horas]],"Fora do prazo","Dentro do prazo estimado")</f>
        <v>Dentro do prazo estimado</v>
      </c>
      <c r="O1982" s="3">
        <v>1.6666666666666667</v>
      </c>
      <c r="P1982" t="s">
        <v>125</v>
      </c>
      <c r="Q1982">
        <v>3</v>
      </c>
      <c r="R1982" t="s">
        <v>33</v>
      </c>
      <c r="S1982">
        <v>1</v>
      </c>
      <c r="T1982" t="s">
        <v>66</v>
      </c>
      <c r="U1982">
        <v>33</v>
      </c>
      <c r="V1982" t="s">
        <v>354</v>
      </c>
      <c r="W1982">
        <v>4</v>
      </c>
      <c r="X1982" t="s">
        <v>30</v>
      </c>
    </row>
    <row r="1983" spans="1:24">
      <c r="A1983">
        <v>34788</v>
      </c>
      <c r="B1983" t="s">
        <v>695</v>
      </c>
      <c r="C1983" s="1">
        <v>45356.722187500003</v>
      </c>
      <c r="D1983" s="1">
        <v>45357.399074074077</v>
      </c>
      <c r="E1983" s="3">
        <v>5.2777777777777778E-2</v>
      </c>
      <c r="F1983">
        <v>55</v>
      </c>
      <c r="G1983" t="s">
        <v>127</v>
      </c>
      <c r="H1983">
        <v>91</v>
      </c>
      <c r="I1983" t="s">
        <v>237</v>
      </c>
      <c r="J1983">
        <v>55</v>
      </c>
      <c r="K1983" t="s">
        <v>127</v>
      </c>
      <c r="L1983">
        <v>27</v>
      </c>
      <c r="M1983" t="s">
        <v>59</v>
      </c>
      <c r="N1983" s="4" t="str">
        <f>IF(consolidado[[#This Row],[tempo]]&gt;consolidado[[#This Row],[prioridade_horas]],"Fora do prazo","Dentro do prazo estimado")</f>
        <v>Dentro do prazo estimado</v>
      </c>
      <c r="O1983" s="3">
        <v>0.33333333333333331</v>
      </c>
      <c r="P1983" t="s">
        <v>38</v>
      </c>
      <c r="Q1983">
        <v>3</v>
      </c>
      <c r="R1983" t="s">
        <v>33</v>
      </c>
      <c r="S1983">
        <v>27</v>
      </c>
      <c r="T1983" t="s">
        <v>59</v>
      </c>
      <c r="U1983">
        <v>56</v>
      </c>
      <c r="V1983" t="s">
        <v>40</v>
      </c>
      <c r="W1983">
        <v>5</v>
      </c>
      <c r="X1983" t="s">
        <v>41</v>
      </c>
    </row>
    <row r="1984" spans="1:24">
      <c r="A1984">
        <v>34789</v>
      </c>
      <c r="B1984" t="s">
        <v>126</v>
      </c>
      <c r="C1984" s="1">
        <v>45356.723020833335</v>
      </c>
      <c r="D1984" s="1">
        <v>45356.726944444446</v>
      </c>
      <c r="E1984" s="3">
        <v>3.472222222222222E-3</v>
      </c>
      <c r="F1984">
        <v>55</v>
      </c>
      <c r="G1984" t="s">
        <v>127</v>
      </c>
      <c r="H1984">
        <v>98</v>
      </c>
      <c r="I1984" t="s">
        <v>69</v>
      </c>
      <c r="J1984">
        <v>55</v>
      </c>
      <c r="K1984" t="s">
        <v>127</v>
      </c>
      <c r="L1984">
        <v>11</v>
      </c>
      <c r="M1984" t="s">
        <v>37</v>
      </c>
      <c r="N1984" s="4" t="str">
        <f>IF(consolidado[[#This Row],[tempo]]&gt;consolidado[[#This Row],[prioridade_horas]],"Fora do prazo","Dentro do prazo estimado")</f>
        <v>Dentro do prazo estimado</v>
      </c>
      <c r="O1984" s="3">
        <v>0.33333333333333331</v>
      </c>
      <c r="P1984" t="s">
        <v>38</v>
      </c>
      <c r="Q1984">
        <v>3</v>
      </c>
      <c r="R1984" t="s">
        <v>33</v>
      </c>
      <c r="S1984">
        <v>11</v>
      </c>
      <c r="T1984" t="s">
        <v>37</v>
      </c>
      <c r="U1984">
        <v>56</v>
      </c>
      <c r="V1984" t="s">
        <v>40</v>
      </c>
      <c r="W1984">
        <v>5</v>
      </c>
      <c r="X1984" t="s">
        <v>41</v>
      </c>
    </row>
    <row r="1985" spans="1:24">
      <c r="A1985">
        <v>34790</v>
      </c>
      <c r="B1985" t="s">
        <v>910</v>
      </c>
      <c r="C1985" s="1">
        <v>45356.723935185182</v>
      </c>
      <c r="D1985" s="1">
        <v>45359.498981481483</v>
      </c>
      <c r="E1985" s="3">
        <v>0.90208333333333335</v>
      </c>
      <c r="F1985">
        <v>55</v>
      </c>
      <c r="G1985" t="s">
        <v>127</v>
      </c>
      <c r="H1985">
        <v>25</v>
      </c>
      <c r="I1985" t="s">
        <v>109</v>
      </c>
      <c r="J1985">
        <v>55</v>
      </c>
      <c r="K1985" t="s">
        <v>127</v>
      </c>
      <c r="L1985">
        <v>11</v>
      </c>
      <c r="M1985" t="s">
        <v>37</v>
      </c>
      <c r="N1985" s="4" t="str">
        <f>IF(consolidado[[#This Row],[tempo]]&gt;consolidado[[#This Row],[prioridade_horas]],"Fora do prazo","Dentro do prazo estimado")</f>
        <v>Fora do prazo</v>
      </c>
      <c r="O1985" s="3">
        <v>0.33333333333333331</v>
      </c>
      <c r="P1985" t="s">
        <v>38</v>
      </c>
      <c r="Q1985">
        <v>3</v>
      </c>
      <c r="R1985" t="s">
        <v>33</v>
      </c>
      <c r="S1985">
        <v>11</v>
      </c>
      <c r="T1985" t="s">
        <v>37</v>
      </c>
      <c r="U1985">
        <v>56</v>
      </c>
      <c r="V1985" t="s">
        <v>40</v>
      </c>
      <c r="W1985">
        <v>5</v>
      </c>
      <c r="X1985" t="s">
        <v>41</v>
      </c>
    </row>
    <row r="1986" spans="1:24">
      <c r="A1986">
        <v>34791</v>
      </c>
      <c r="B1986" t="s">
        <v>128</v>
      </c>
      <c r="C1986" s="1">
        <v>45356.724907407406</v>
      </c>
      <c r="D1986" s="1">
        <v>45357.429386574076</v>
      </c>
      <c r="E1986" s="3">
        <v>8.0555555555555561E-2</v>
      </c>
      <c r="F1986">
        <v>55</v>
      </c>
      <c r="G1986" t="s">
        <v>127</v>
      </c>
      <c r="H1986">
        <v>25</v>
      </c>
      <c r="I1986" t="s">
        <v>109</v>
      </c>
      <c r="J1986">
        <v>55</v>
      </c>
      <c r="K1986" t="s">
        <v>127</v>
      </c>
      <c r="L1986">
        <v>11</v>
      </c>
      <c r="M1986" t="s">
        <v>37</v>
      </c>
      <c r="N1986" s="4" t="str">
        <f>IF(consolidado[[#This Row],[tempo]]&gt;consolidado[[#This Row],[prioridade_horas]],"Fora do prazo","Dentro do prazo estimado")</f>
        <v>Dentro do prazo estimado</v>
      </c>
      <c r="O1986" s="3">
        <v>0.33333333333333331</v>
      </c>
      <c r="P1986" t="s">
        <v>38</v>
      </c>
      <c r="Q1986">
        <v>3</v>
      </c>
      <c r="R1986" t="s">
        <v>33</v>
      </c>
      <c r="S1986">
        <v>11</v>
      </c>
      <c r="T1986" t="s">
        <v>37</v>
      </c>
      <c r="U1986">
        <v>56</v>
      </c>
      <c r="V1986" t="s">
        <v>40</v>
      </c>
      <c r="W1986">
        <v>5</v>
      </c>
      <c r="X1986" t="s">
        <v>41</v>
      </c>
    </row>
    <row r="1987" spans="1:24">
      <c r="A1987">
        <v>34792</v>
      </c>
      <c r="B1987" t="s">
        <v>324</v>
      </c>
      <c r="C1987" s="1">
        <v>45356.727685185186</v>
      </c>
      <c r="D1987" s="1">
        <v>45365.521793981483</v>
      </c>
      <c r="E1987" s="3">
        <v>2.4243055555555557</v>
      </c>
      <c r="F1987">
        <v>34</v>
      </c>
      <c r="G1987" t="s">
        <v>25</v>
      </c>
      <c r="H1987">
        <v>68</v>
      </c>
      <c r="I1987" t="s">
        <v>264</v>
      </c>
      <c r="J1987">
        <v>68</v>
      </c>
      <c r="K1987" t="s">
        <v>264</v>
      </c>
      <c r="L1987">
        <v>8</v>
      </c>
      <c r="M1987" t="s">
        <v>110</v>
      </c>
      <c r="N1987" s="4" t="str">
        <f>IF(consolidado[[#This Row],[tempo]]&gt;consolidado[[#This Row],[prioridade_horas]],"Fora do prazo","Dentro do prazo estimado")</f>
        <v>Fora do prazo</v>
      </c>
      <c r="O1987" s="3">
        <v>1</v>
      </c>
      <c r="P1987" t="s">
        <v>27</v>
      </c>
      <c r="Q1987">
        <v>6</v>
      </c>
      <c r="R1987" t="s">
        <v>28</v>
      </c>
      <c r="S1987">
        <v>8</v>
      </c>
      <c r="T1987" t="s">
        <v>110</v>
      </c>
      <c r="U1987">
        <v>32</v>
      </c>
      <c r="V1987" t="s">
        <v>183</v>
      </c>
      <c r="W1987">
        <v>4</v>
      </c>
      <c r="X1987" t="s">
        <v>30</v>
      </c>
    </row>
    <row r="1988" spans="1:24">
      <c r="A1988">
        <v>34793</v>
      </c>
      <c r="B1988" t="s">
        <v>31</v>
      </c>
      <c r="C1988" s="1">
        <v>45356.729930555557</v>
      </c>
      <c r="D1988" s="1">
        <v>45358.430185185185</v>
      </c>
      <c r="E1988" s="3">
        <v>0.4513888888888889</v>
      </c>
      <c r="F1988">
        <v>34</v>
      </c>
      <c r="G1988" t="s">
        <v>25</v>
      </c>
      <c r="H1988">
        <v>30</v>
      </c>
      <c r="I1988" t="s">
        <v>81</v>
      </c>
      <c r="J1988">
        <v>32</v>
      </c>
      <c r="K1988" t="s">
        <v>154</v>
      </c>
      <c r="L1988">
        <v>4</v>
      </c>
      <c r="M1988" t="s">
        <v>94</v>
      </c>
      <c r="N1988" s="4" t="str">
        <f>IF(consolidado[[#This Row],[tempo]]&gt;consolidado[[#This Row],[prioridade_horas]],"Fora do prazo","Dentro do prazo estimado")</f>
        <v>Dentro do prazo estimado</v>
      </c>
      <c r="O1988" s="3">
        <v>1</v>
      </c>
      <c r="P1988" t="s">
        <v>27</v>
      </c>
      <c r="Q1988">
        <v>6</v>
      </c>
      <c r="R1988" t="s">
        <v>28</v>
      </c>
      <c r="S1988">
        <v>4</v>
      </c>
      <c r="T1988" t="s">
        <v>94</v>
      </c>
      <c r="U1988">
        <v>28</v>
      </c>
      <c r="V1988" t="s">
        <v>34</v>
      </c>
      <c r="W1988">
        <v>4</v>
      </c>
      <c r="X1988" t="s">
        <v>30</v>
      </c>
    </row>
    <row r="1989" spans="1:24">
      <c r="A1989">
        <v>34794</v>
      </c>
      <c r="B1989" t="s">
        <v>31</v>
      </c>
      <c r="C1989" s="1">
        <v>45356.732349537036</v>
      </c>
      <c r="D1989" s="1">
        <v>45365.391574074078</v>
      </c>
      <c r="E1989" s="3">
        <v>2.2909722222222224</v>
      </c>
      <c r="F1989">
        <v>34</v>
      </c>
      <c r="G1989" t="s">
        <v>25</v>
      </c>
      <c r="H1989">
        <v>74</v>
      </c>
      <c r="I1989" t="s">
        <v>101</v>
      </c>
      <c r="J1989">
        <v>102</v>
      </c>
      <c r="K1989" t="s">
        <v>46</v>
      </c>
      <c r="L1989">
        <v>1</v>
      </c>
      <c r="M1989" t="s">
        <v>66</v>
      </c>
      <c r="N1989" s="4" t="str">
        <f>IF(consolidado[[#This Row],[tempo]]&gt;consolidado[[#This Row],[prioridade_horas]],"Fora do prazo","Dentro do prazo estimado")</f>
        <v>Fora do prazo</v>
      </c>
      <c r="O1989" s="3">
        <v>1</v>
      </c>
      <c r="P1989" t="s">
        <v>27</v>
      </c>
      <c r="Q1989">
        <v>3</v>
      </c>
      <c r="R1989" t="s">
        <v>33</v>
      </c>
      <c r="S1989">
        <v>1</v>
      </c>
      <c r="T1989" t="s">
        <v>66</v>
      </c>
      <c r="U1989">
        <v>28</v>
      </c>
      <c r="V1989" t="s">
        <v>34</v>
      </c>
      <c r="W1989">
        <v>4</v>
      </c>
      <c r="X1989" t="s">
        <v>30</v>
      </c>
    </row>
    <row r="1990" spans="1:24">
      <c r="A1990">
        <v>34795</v>
      </c>
      <c r="B1990" t="s">
        <v>31</v>
      </c>
      <c r="C1990" s="1">
        <v>45356.734027777777</v>
      </c>
      <c r="D1990" s="1">
        <v>45358.493101851855</v>
      </c>
      <c r="E1990" s="3">
        <v>0.51458333333333328</v>
      </c>
      <c r="F1990">
        <v>34</v>
      </c>
      <c r="G1990" t="s">
        <v>25</v>
      </c>
      <c r="H1990">
        <v>103</v>
      </c>
      <c r="I1990" t="s">
        <v>89</v>
      </c>
      <c r="J1990">
        <v>103</v>
      </c>
      <c r="K1990" t="s">
        <v>89</v>
      </c>
      <c r="L1990">
        <v>6</v>
      </c>
      <c r="M1990" t="s">
        <v>118</v>
      </c>
      <c r="N1990" s="4" t="str">
        <f>IF(consolidado[[#This Row],[tempo]]&gt;consolidado[[#This Row],[prioridade_horas]],"Fora do prazo","Dentro do prazo estimado")</f>
        <v>Dentro do prazo estimado</v>
      </c>
      <c r="O1990" s="3">
        <v>1</v>
      </c>
      <c r="P1990" t="s">
        <v>27</v>
      </c>
      <c r="Q1990">
        <v>6</v>
      </c>
      <c r="R1990" t="s">
        <v>28</v>
      </c>
      <c r="S1990">
        <v>6</v>
      </c>
      <c r="T1990" t="s">
        <v>118</v>
      </c>
      <c r="U1990">
        <v>28</v>
      </c>
      <c r="V1990" t="s">
        <v>34</v>
      </c>
      <c r="W1990">
        <v>4</v>
      </c>
      <c r="X1990" t="s">
        <v>30</v>
      </c>
    </row>
    <row r="1991" spans="1:24">
      <c r="A1991">
        <v>34796</v>
      </c>
      <c r="B1991" t="s">
        <v>1008</v>
      </c>
      <c r="C1991" s="1">
        <v>45357.384548611109</v>
      </c>
      <c r="D1991" s="1">
        <v>45358.413483796299</v>
      </c>
      <c r="E1991" s="3">
        <v>0.40486111111111112</v>
      </c>
      <c r="F1991">
        <v>18</v>
      </c>
      <c r="G1991" t="s">
        <v>158</v>
      </c>
      <c r="H1991">
        <v>18</v>
      </c>
      <c r="I1991" t="s">
        <v>158</v>
      </c>
      <c r="J1991">
        <v>18</v>
      </c>
      <c r="K1991" t="s">
        <v>158</v>
      </c>
      <c r="L1991">
        <v>5</v>
      </c>
      <c r="M1991" t="s">
        <v>92</v>
      </c>
      <c r="N1991" s="4" t="str">
        <f>IF(consolidado[[#This Row],[tempo]]&gt;consolidado[[#This Row],[prioridade_horas]],"Fora do prazo","Dentro do prazo estimado")</f>
        <v>Dentro do prazo estimado</v>
      </c>
      <c r="O1991" s="3">
        <v>5</v>
      </c>
      <c r="P1991" t="s">
        <v>84</v>
      </c>
      <c r="Q1991">
        <v>3</v>
      </c>
      <c r="R1991" t="s">
        <v>33</v>
      </c>
      <c r="S1991">
        <v>5</v>
      </c>
      <c r="T1991" t="s">
        <v>92</v>
      </c>
      <c r="U1991">
        <v>87</v>
      </c>
      <c r="V1991" t="s">
        <v>1008</v>
      </c>
      <c r="W1991">
        <v>5</v>
      </c>
      <c r="X1991" t="s">
        <v>41</v>
      </c>
    </row>
    <row r="1992" spans="1:24">
      <c r="A1992">
        <v>34797</v>
      </c>
      <c r="B1992" t="s">
        <v>1296</v>
      </c>
      <c r="C1992" s="1">
        <v>45357.38622685185</v>
      </c>
      <c r="D1992" s="1">
        <v>45358.605104166665</v>
      </c>
      <c r="E1992" s="3">
        <v>0.59444444444444444</v>
      </c>
      <c r="F1992">
        <v>95</v>
      </c>
      <c r="G1992" t="s">
        <v>599</v>
      </c>
      <c r="H1992">
        <v>112</v>
      </c>
      <c r="I1992" t="s">
        <v>221</v>
      </c>
      <c r="J1992">
        <v>95</v>
      </c>
      <c r="K1992" t="s">
        <v>599</v>
      </c>
      <c r="L1992">
        <v>18</v>
      </c>
      <c r="M1992" t="s">
        <v>187</v>
      </c>
      <c r="N1992" s="4" t="str">
        <f>IF(consolidado[[#This Row],[tempo]]&gt;consolidado[[#This Row],[prioridade_horas]],"Fora do prazo","Dentro do prazo estimado")</f>
        <v>Fora do prazo</v>
      </c>
      <c r="O1992" s="3">
        <v>0.33333333333333331</v>
      </c>
      <c r="P1992" t="s">
        <v>38</v>
      </c>
      <c r="Q1992">
        <v>3</v>
      </c>
      <c r="R1992" t="s">
        <v>33</v>
      </c>
      <c r="S1992">
        <v>18</v>
      </c>
      <c r="T1992" t="s">
        <v>187</v>
      </c>
      <c r="U1992">
        <v>75</v>
      </c>
      <c r="V1992" t="s">
        <v>188</v>
      </c>
      <c r="W1992">
        <v>5</v>
      </c>
      <c r="X1992" t="s">
        <v>41</v>
      </c>
    </row>
    <row r="1993" spans="1:24">
      <c r="A1993">
        <v>34798</v>
      </c>
      <c r="B1993" t="s">
        <v>497</v>
      </c>
      <c r="C1993" s="1">
        <v>45357.391481481478</v>
      </c>
      <c r="D1993" s="1">
        <v>45357.523460648146</v>
      </c>
      <c r="E1993" s="3">
        <v>0.13194444444444445</v>
      </c>
      <c r="F1993">
        <v>30</v>
      </c>
      <c r="G1993" t="s">
        <v>81</v>
      </c>
      <c r="H1993">
        <v>49</v>
      </c>
      <c r="I1993" t="s">
        <v>42</v>
      </c>
      <c r="J1993">
        <v>30</v>
      </c>
      <c r="K1993" t="s">
        <v>81</v>
      </c>
      <c r="L1993">
        <v>4</v>
      </c>
      <c r="M1993" t="s">
        <v>94</v>
      </c>
      <c r="N1993" s="4" t="str">
        <f>IF(consolidado[[#This Row],[tempo]]&gt;consolidado[[#This Row],[prioridade_horas]],"Fora do prazo","Dentro do prazo estimado")</f>
        <v>Dentro do prazo estimado</v>
      </c>
      <c r="O1993" s="3">
        <v>0.33333333333333331</v>
      </c>
      <c r="P1993" t="s">
        <v>38</v>
      </c>
      <c r="Q1993">
        <v>3</v>
      </c>
      <c r="R1993" t="s">
        <v>33</v>
      </c>
      <c r="S1993">
        <v>16</v>
      </c>
      <c r="T1993" t="s">
        <v>43</v>
      </c>
      <c r="U1993">
        <v>28</v>
      </c>
      <c r="V1993" t="s">
        <v>34</v>
      </c>
      <c r="W1993">
        <v>3</v>
      </c>
      <c r="X1993" t="s">
        <v>86</v>
      </c>
    </row>
    <row r="1994" spans="1:24">
      <c r="A1994">
        <v>34799</v>
      </c>
      <c r="B1994" t="s">
        <v>1297</v>
      </c>
      <c r="C1994" s="1">
        <v>45357.392152777778</v>
      </c>
      <c r="D1994" s="1">
        <v>45384.432673611111</v>
      </c>
      <c r="E1994" s="3">
        <v>7.1791666666666663</v>
      </c>
      <c r="F1994">
        <v>98</v>
      </c>
      <c r="G1994" t="s">
        <v>69</v>
      </c>
      <c r="H1994">
        <v>98</v>
      </c>
      <c r="I1994" t="s">
        <v>69</v>
      </c>
      <c r="J1994">
        <v>98</v>
      </c>
      <c r="K1994" t="s">
        <v>69</v>
      </c>
      <c r="L1994">
        <v>11</v>
      </c>
      <c r="M1994" t="s">
        <v>37</v>
      </c>
      <c r="N1994" s="4" t="str">
        <f>IF(consolidado[[#This Row],[tempo]]&gt;consolidado[[#This Row],[prioridade_horas]],"Fora do prazo","Dentro do prazo estimado")</f>
        <v>Fora do prazo</v>
      </c>
      <c r="O1994" s="3">
        <v>1</v>
      </c>
      <c r="P1994" t="s">
        <v>27</v>
      </c>
      <c r="Q1994">
        <v>3</v>
      </c>
      <c r="R1994" t="s">
        <v>33</v>
      </c>
      <c r="S1994">
        <v>11</v>
      </c>
      <c r="T1994" t="s">
        <v>37</v>
      </c>
      <c r="U1994">
        <v>101</v>
      </c>
      <c r="V1994" t="s">
        <v>215</v>
      </c>
      <c r="W1994">
        <v>5</v>
      </c>
      <c r="X1994" t="s">
        <v>41</v>
      </c>
    </row>
    <row r="1995" spans="1:24">
      <c r="A1995">
        <v>34800</v>
      </c>
      <c r="B1995" t="s">
        <v>1298</v>
      </c>
      <c r="C1995" s="1">
        <v>45357.407627314817</v>
      </c>
      <c r="D1995" s="1">
        <v>45364.602303240739</v>
      </c>
      <c r="E1995" s="3">
        <v>2.0736111111111111</v>
      </c>
      <c r="F1995">
        <v>98</v>
      </c>
      <c r="G1995" t="s">
        <v>69</v>
      </c>
      <c r="H1995">
        <v>98</v>
      </c>
      <c r="I1995" t="s">
        <v>69</v>
      </c>
      <c r="J1995">
        <v>98</v>
      </c>
      <c r="K1995" t="s">
        <v>69</v>
      </c>
      <c r="L1995">
        <v>11</v>
      </c>
      <c r="M1995" t="s">
        <v>37</v>
      </c>
      <c r="N1995" s="4" t="str">
        <f>IF(consolidado[[#This Row],[tempo]]&gt;consolidado[[#This Row],[prioridade_horas]],"Fora do prazo","Dentro do prazo estimado")</f>
        <v>Fora do prazo</v>
      </c>
      <c r="O1995" s="3">
        <v>0.66666666666666663</v>
      </c>
      <c r="P1995" t="s">
        <v>70</v>
      </c>
      <c r="Q1995">
        <v>3</v>
      </c>
      <c r="R1995" t="s">
        <v>33</v>
      </c>
      <c r="S1995">
        <v>11</v>
      </c>
      <c r="T1995" t="s">
        <v>37</v>
      </c>
      <c r="U1995">
        <v>102</v>
      </c>
      <c r="V1995" t="s">
        <v>96</v>
      </c>
      <c r="W1995">
        <v>5</v>
      </c>
      <c r="X1995" t="s">
        <v>41</v>
      </c>
    </row>
    <row r="1996" spans="1:24">
      <c r="A1996">
        <v>34801</v>
      </c>
      <c r="B1996" t="s">
        <v>31</v>
      </c>
      <c r="C1996" s="1">
        <v>45357.422256944446</v>
      </c>
      <c r="D1996" s="1">
        <v>45366.498680555553</v>
      </c>
      <c r="E1996" s="3">
        <v>2.7062499999999998</v>
      </c>
      <c r="F1996">
        <v>34</v>
      </c>
      <c r="G1996" t="s">
        <v>25</v>
      </c>
      <c r="H1996">
        <v>15</v>
      </c>
      <c r="I1996" t="s">
        <v>82</v>
      </c>
      <c r="J1996">
        <v>106</v>
      </c>
      <c r="K1996" t="s">
        <v>64</v>
      </c>
      <c r="L1996">
        <v>6</v>
      </c>
      <c r="M1996" t="s">
        <v>118</v>
      </c>
      <c r="N1996" s="4" t="str">
        <f>IF(consolidado[[#This Row],[tempo]]&gt;consolidado[[#This Row],[prioridade_horas]],"Fora do prazo","Dentro do prazo estimado")</f>
        <v>Fora do prazo</v>
      </c>
      <c r="O1996" s="3">
        <v>1</v>
      </c>
      <c r="P1996" t="s">
        <v>27</v>
      </c>
      <c r="Q1996">
        <v>3</v>
      </c>
      <c r="R1996" t="s">
        <v>33</v>
      </c>
      <c r="S1996">
        <v>16</v>
      </c>
      <c r="T1996" t="s">
        <v>43</v>
      </c>
      <c r="U1996">
        <v>28</v>
      </c>
      <c r="V1996" t="s">
        <v>34</v>
      </c>
      <c r="W1996">
        <v>4</v>
      </c>
      <c r="X1996" t="s">
        <v>30</v>
      </c>
    </row>
    <row r="1997" spans="1:24">
      <c r="A1997">
        <v>34802</v>
      </c>
      <c r="B1997" t="s">
        <v>31</v>
      </c>
      <c r="C1997" s="1">
        <v>45357.425196759257</v>
      </c>
      <c r="D1997" s="1">
        <v>45366.618969907409</v>
      </c>
      <c r="E1997" s="3">
        <v>2.8236111111111111</v>
      </c>
      <c r="F1997">
        <v>34</v>
      </c>
      <c r="G1997" t="s">
        <v>25</v>
      </c>
      <c r="H1997">
        <v>103</v>
      </c>
      <c r="I1997" t="s">
        <v>89</v>
      </c>
      <c r="J1997">
        <v>103</v>
      </c>
      <c r="K1997" t="s">
        <v>89</v>
      </c>
      <c r="L1997">
        <v>6</v>
      </c>
      <c r="M1997" t="s">
        <v>118</v>
      </c>
      <c r="N1997" s="4" t="str">
        <f>IF(consolidado[[#This Row],[tempo]]&gt;consolidado[[#This Row],[prioridade_horas]],"Fora do prazo","Dentro do prazo estimado")</f>
        <v>Fora do prazo</v>
      </c>
      <c r="O1997" s="3">
        <v>1</v>
      </c>
      <c r="P1997" t="s">
        <v>27</v>
      </c>
      <c r="Q1997">
        <v>6</v>
      </c>
      <c r="R1997" t="s">
        <v>28</v>
      </c>
      <c r="S1997">
        <v>6</v>
      </c>
      <c r="T1997" t="s">
        <v>118</v>
      </c>
      <c r="U1997">
        <v>28</v>
      </c>
      <c r="V1997" t="s">
        <v>34</v>
      </c>
      <c r="W1997">
        <v>4</v>
      </c>
      <c r="X1997" t="s">
        <v>30</v>
      </c>
    </row>
    <row r="1998" spans="1:24">
      <c r="A1998">
        <v>34803</v>
      </c>
      <c r="B1998" t="s">
        <v>842</v>
      </c>
      <c r="C1998" s="1">
        <v>45357.42832175926</v>
      </c>
      <c r="D1998" s="1">
        <v>45359.435011574074</v>
      </c>
      <c r="E1998" s="3">
        <v>0.7583333333333333</v>
      </c>
      <c r="F1998">
        <v>25</v>
      </c>
      <c r="G1998" t="s">
        <v>109</v>
      </c>
      <c r="H1998">
        <v>25</v>
      </c>
      <c r="I1998" t="s">
        <v>109</v>
      </c>
      <c r="J1998">
        <v>25</v>
      </c>
      <c r="K1998" t="s">
        <v>109</v>
      </c>
      <c r="L1998">
        <v>11</v>
      </c>
      <c r="M1998" t="s">
        <v>37</v>
      </c>
      <c r="N1998" s="4" t="str">
        <f>IF(consolidado[[#This Row],[tempo]]&gt;consolidado[[#This Row],[prioridade_horas]],"Fora do prazo","Dentro do prazo estimado")</f>
        <v>Fora do prazo</v>
      </c>
      <c r="O1998" s="3">
        <v>0.33333333333333331</v>
      </c>
      <c r="P1998" t="s">
        <v>38</v>
      </c>
      <c r="Q1998">
        <v>3</v>
      </c>
      <c r="R1998" t="s">
        <v>33</v>
      </c>
      <c r="S1998">
        <v>11</v>
      </c>
      <c r="T1998" t="s">
        <v>37</v>
      </c>
      <c r="U1998">
        <v>56</v>
      </c>
      <c r="V1998" t="s">
        <v>40</v>
      </c>
      <c r="W1998">
        <v>5</v>
      </c>
      <c r="X1998" t="s">
        <v>41</v>
      </c>
    </row>
    <row r="1999" spans="1:24">
      <c r="A1999">
        <v>34804</v>
      </c>
      <c r="B1999" t="s">
        <v>1299</v>
      </c>
      <c r="C1999" s="1">
        <v>45357.436284722222</v>
      </c>
      <c r="D1999" s="1">
        <v>45358.604814814818</v>
      </c>
      <c r="E1999" s="3">
        <v>0.54374999999999996</v>
      </c>
      <c r="F1999">
        <v>95</v>
      </c>
      <c r="G1999" t="s">
        <v>599</v>
      </c>
      <c r="H1999">
        <v>112</v>
      </c>
      <c r="I1999" t="s">
        <v>221</v>
      </c>
      <c r="J1999">
        <v>95</v>
      </c>
      <c r="K1999" t="s">
        <v>599</v>
      </c>
      <c r="L1999">
        <v>18</v>
      </c>
      <c r="M1999" t="s">
        <v>187</v>
      </c>
      <c r="N1999" s="4" t="str">
        <f>IF(consolidado[[#This Row],[tempo]]&gt;consolidado[[#This Row],[prioridade_horas]],"Fora do prazo","Dentro do prazo estimado")</f>
        <v>Dentro do prazo estimado</v>
      </c>
      <c r="O1999" s="3">
        <v>1</v>
      </c>
      <c r="P1999" t="s">
        <v>27</v>
      </c>
      <c r="Q1999">
        <v>3</v>
      </c>
      <c r="R1999" t="s">
        <v>33</v>
      </c>
      <c r="S1999">
        <v>18</v>
      </c>
      <c r="T1999" t="s">
        <v>187</v>
      </c>
      <c r="U1999">
        <v>80</v>
      </c>
      <c r="V1999" t="s">
        <v>634</v>
      </c>
      <c r="W1999">
        <v>5</v>
      </c>
      <c r="X1999" t="s">
        <v>41</v>
      </c>
    </row>
    <row r="2000" spans="1:24">
      <c r="A2000">
        <v>34805</v>
      </c>
      <c r="B2000" t="s">
        <v>31</v>
      </c>
      <c r="C2000" s="1">
        <v>45357.438784722224</v>
      </c>
      <c r="D2000" s="1">
        <v>45358.391087962962</v>
      </c>
      <c r="E2000" s="3">
        <v>0.32847222222222222</v>
      </c>
      <c r="F2000">
        <v>34</v>
      </c>
      <c r="G2000" t="s">
        <v>25</v>
      </c>
      <c r="H2000">
        <v>30</v>
      </c>
      <c r="I2000" t="s">
        <v>81</v>
      </c>
      <c r="J2000">
        <v>30</v>
      </c>
      <c r="K2000" t="s">
        <v>81</v>
      </c>
      <c r="L2000">
        <v>4</v>
      </c>
      <c r="M2000" t="s">
        <v>94</v>
      </c>
      <c r="N2000" s="4" t="str">
        <f>IF(consolidado[[#This Row],[tempo]]&gt;consolidado[[#This Row],[prioridade_horas]],"Fora do prazo","Dentro do prazo estimado")</f>
        <v>Dentro do prazo estimado</v>
      </c>
      <c r="O2000" s="3">
        <v>1</v>
      </c>
      <c r="P2000" t="s">
        <v>27</v>
      </c>
      <c r="Q2000">
        <v>6</v>
      </c>
      <c r="R2000" t="s">
        <v>28</v>
      </c>
      <c r="S2000">
        <v>4</v>
      </c>
      <c r="T2000" t="s">
        <v>94</v>
      </c>
      <c r="U2000">
        <v>28</v>
      </c>
      <c r="V2000" t="s">
        <v>34</v>
      </c>
      <c r="W2000">
        <v>4</v>
      </c>
      <c r="X2000" t="s">
        <v>30</v>
      </c>
    </row>
    <row r="2001" spans="1:24">
      <c r="A2001">
        <v>34806</v>
      </c>
      <c r="B2001" t="s">
        <v>31</v>
      </c>
      <c r="C2001" s="1">
        <v>45357.440752314818</v>
      </c>
      <c r="D2001" s="1">
        <v>45369.506909722222</v>
      </c>
      <c r="E2001" s="3">
        <v>3.0715277777777779</v>
      </c>
      <c r="F2001">
        <v>34</v>
      </c>
      <c r="G2001" t="s">
        <v>25</v>
      </c>
      <c r="H2001">
        <v>68</v>
      </c>
      <c r="I2001" t="s">
        <v>264</v>
      </c>
      <c r="J2001">
        <v>68</v>
      </c>
      <c r="K2001" t="s">
        <v>264</v>
      </c>
      <c r="L2001">
        <v>8</v>
      </c>
      <c r="M2001" t="s">
        <v>110</v>
      </c>
      <c r="N2001" s="4" t="str">
        <f>IF(consolidado[[#This Row],[tempo]]&gt;consolidado[[#This Row],[prioridade_horas]],"Fora do prazo","Dentro do prazo estimado")</f>
        <v>Fora do prazo</v>
      </c>
      <c r="O2001" s="3">
        <v>1</v>
      </c>
      <c r="P2001" t="s">
        <v>27</v>
      </c>
      <c r="Q2001">
        <v>6</v>
      </c>
      <c r="R2001" t="s">
        <v>28</v>
      </c>
      <c r="S2001">
        <v>8</v>
      </c>
      <c r="T2001" t="s">
        <v>110</v>
      </c>
      <c r="U2001">
        <v>28</v>
      </c>
      <c r="V2001" t="s">
        <v>34</v>
      </c>
      <c r="W2001">
        <v>4</v>
      </c>
      <c r="X2001" t="s">
        <v>30</v>
      </c>
    </row>
    <row r="2002" spans="1:24">
      <c r="A2002">
        <v>34807</v>
      </c>
      <c r="B2002" t="s">
        <v>1300</v>
      </c>
      <c r="C2002" s="1">
        <v>45357.441018518519</v>
      </c>
      <c r="D2002" s="1">
        <v>45357.704988425925</v>
      </c>
      <c r="E2002" s="3">
        <v>0.2638888888888889</v>
      </c>
      <c r="F2002">
        <v>31</v>
      </c>
      <c r="G2002" t="s">
        <v>54</v>
      </c>
      <c r="H2002">
        <v>99</v>
      </c>
      <c r="I2002" t="s">
        <v>73</v>
      </c>
      <c r="J2002">
        <v>31</v>
      </c>
      <c r="K2002" t="s">
        <v>54</v>
      </c>
      <c r="L2002">
        <v>16</v>
      </c>
      <c r="M2002" t="s">
        <v>43</v>
      </c>
      <c r="N2002" s="4" t="str">
        <f>IF(consolidado[[#This Row],[tempo]]&gt;consolidado[[#This Row],[prioridade_horas]],"Fora do prazo","Dentro do prazo estimado")</f>
        <v>Dentro do prazo estimado</v>
      </c>
      <c r="O2002" s="3">
        <v>0.33333333333333331</v>
      </c>
      <c r="P2002" t="s">
        <v>38</v>
      </c>
      <c r="Q2002">
        <v>3</v>
      </c>
      <c r="R2002" t="s">
        <v>33</v>
      </c>
      <c r="S2002">
        <v>16</v>
      </c>
      <c r="T2002" t="s">
        <v>43</v>
      </c>
      <c r="U2002">
        <v>56</v>
      </c>
      <c r="V2002" t="s">
        <v>40</v>
      </c>
      <c r="W2002">
        <v>5</v>
      </c>
      <c r="X2002" t="s">
        <v>41</v>
      </c>
    </row>
    <row r="2003" spans="1:24">
      <c r="A2003">
        <v>34808</v>
      </c>
      <c r="B2003" t="s">
        <v>813</v>
      </c>
      <c r="C2003" s="1">
        <v>45357.441423611112</v>
      </c>
      <c r="D2003" s="1">
        <v>45359.426319444443</v>
      </c>
      <c r="E2003" s="3">
        <v>0.73611111111111116</v>
      </c>
      <c r="F2003">
        <v>25</v>
      </c>
      <c r="G2003" t="s">
        <v>109</v>
      </c>
      <c r="H2003">
        <v>25</v>
      </c>
      <c r="I2003" t="s">
        <v>109</v>
      </c>
      <c r="J2003">
        <v>25</v>
      </c>
      <c r="K2003" t="s">
        <v>109</v>
      </c>
      <c r="L2003">
        <v>11</v>
      </c>
      <c r="M2003" t="s">
        <v>37</v>
      </c>
      <c r="N2003" s="4" t="str">
        <f>IF(consolidado[[#This Row],[tempo]]&gt;consolidado[[#This Row],[prioridade_horas]],"Fora do prazo","Dentro do prazo estimado")</f>
        <v>Fora do prazo</v>
      </c>
      <c r="O2003" s="3">
        <v>0.33333333333333331</v>
      </c>
      <c r="P2003" t="s">
        <v>38</v>
      </c>
      <c r="Q2003">
        <v>3</v>
      </c>
      <c r="R2003" t="s">
        <v>33</v>
      </c>
      <c r="S2003">
        <v>11</v>
      </c>
      <c r="T2003" t="s">
        <v>37</v>
      </c>
      <c r="U2003">
        <v>56</v>
      </c>
      <c r="V2003" t="s">
        <v>40</v>
      </c>
      <c r="W2003">
        <v>5</v>
      </c>
      <c r="X2003" t="s">
        <v>41</v>
      </c>
    </row>
    <row r="2004" spans="1:24">
      <c r="A2004">
        <v>34809</v>
      </c>
      <c r="B2004" t="s">
        <v>1301</v>
      </c>
      <c r="C2004" s="1">
        <v>45357.442835648151</v>
      </c>
      <c r="D2004" s="1">
        <v>45371.462939814817</v>
      </c>
      <c r="E2004" s="3">
        <v>3.7770833333333331</v>
      </c>
      <c r="F2004">
        <v>103</v>
      </c>
      <c r="G2004" t="s">
        <v>89</v>
      </c>
      <c r="H2004">
        <v>19</v>
      </c>
      <c r="I2004" t="s">
        <v>91</v>
      </c>
      <c r="J2004">
        <v>102</v>
      </c>
      <c r="K2004" t="s">
        <v>46</v>
      </c>
      <c r="L2004">
        <v>1</v>
      </c>
      <c r="M2004" t="s">
        <v>66</v>
      </c>
      <c r="N2004" s="4" t="str">
        <f>IF(consolidado[[#This Row],[tempo]]&gt;consolidado[[#This Row],[prioridade_horas]],"Fora do prazo","Dentro do prazo estimado")</f>
        <v>Fora do prazo</v>
      </c>
      <c r="O2004" s="3">
        <v>1.6666666666666667</v>
      </c>
      <c r="P2004" t="s">
        <v>125</v>
      </c>
      <c r="Q2004">
        <v>6</v>
      </c>
      <c r="R2004" t="s">
        <v>28</v>
      </c>
      <c r="S2004">
        <v>5</v>
      </c>
      <c r="T2004" t="s">
        <v>92</v>
      </c>
      <c r="U2004">
        <v>29</v>
      </c>
      <c r="V2004" t="s">
        <v>85</v>
      </c>
      <c r="W2004">
        <v>5</v>
      </c>
      <c r="X2004" t="s">
        <v>41</v>
      </c>
    </row>
    <row r="2005" spans="1:24">
      <c r="A2005">
        <v>34810</v>
      </c>
      <c r="B2005" t="s">
        <v>31</v>
      </c>
      <c r="C2005" s="1">
        <v>45357.445023148146</v>
      </c>
      <c r="D2005" s="1">
        <v>45369.416979166665</v>
      </c>
      <c r="E2005" s="3">
        <v>2.9777777777777779</v>
      </c>
      <c r="F2005">
        <v>34</v>
      </c>
      <c r="G2005" t="s">
        <v>25</v>
      </c>
      <c r="H2005">
        <v>111</v>
      </c>
      <c r="I2005" t="s">
        <v>99</v>
      </c>
      <c r="J2005">
        <v>102</v>
      </c>
      <c r="K2005" t="s">
        <v>46</v>
      </c>
      <c r="L2005">
        <v>1</v>
      </c>
      <c r="M2005" t="s">
        <v>66</v>
      </c>
      <c r="N2005" s="4" t="str">
        <f>IF(consolidado[[#This Row],[tempo]]&gt;consolidado[[#This Row],[prioridade_horas]],"Fora do prazo","Dentro do prazo estimado")</f>
        <v>Fora do prazo</v>
      </c>
      <c r="O2005" s="3">
        <v>1</v>
      </c>
      <c r="P2005" t="s">
        <v>27</v>
      </c>
      <c r="Q2005">
        <v>3</v>
      </c>
      <c r="R2005" t="s">
        <v>33</v>
      </c>
      <c r="S2005">
        <v>1</v>
      </c>
      <c r="T2005" t="s">
        <v>66</v>
      </c>
      <c r="U2005">
        <v>28</v>
      </c>
      <c r="V2005" t="s">
        <v>34</v>
      </c>
      <c r="W2005">
        <v>4</v>
      </c>
      <c r="X2005" t="s">
        <v>30</v>
      </c>
    </row>
    <row r="2006" spans="1:24">
      <c r="A2006">
        <v>34811</v>
      </c>
      <c r="B2006" t="s">
        <v>1302</v>
      </c>
      <c r="C2006" s="1">
        <v>45357.445520833331</v>
      </c>
      <c r="D2006" s="1">
        <v>45362.399988425925</v>
      </c>
      <c r="E2006" s="3">
        <v>1.08125</v>
      </c>
      <c r="F2006">
        <v>31</v>
      </c>
      <c r="G2006" t="s">
        <v>54</v>
      </c>
      <c r="H2006">
        <v>29</v>
      </c>
      <c r="I2006" t="s">
        <v>36</v>
      </c>
      <c r="J2006">
        <v>31</v>
      </c>
      <c r="K2006" t="s">
        <v>54</v>
      </c>
      <c r="L2006">
        <v>11</v>
      </c>
      <c r="M2006" t="s">
        <v>37</v>
      </c>
      <c r="N2006" s="4" t="str">
        <f>IF(consolidado[[#This Row],[tempo]]&gt;consolidado[[#This Row],[prioridade_horas]],"Fora do prazo","Dentro do prazo estimado")</f>
        <v>Fora do prazo</v>
      </c>
      <c r="O2006" s="3">
        <v>0.33333333333333331</v>
      </c>
      <c r="P2006" t="s">
        <v>38</v>
      </c>
      <c r="Q2006">
        <v>3</v>
      </c>
      <c r="R2006" t="s">
        <v>33</v>
      </c>
      <c r="S2006">
        <v>11</v>
      </c>
      <c r="T2006" t="s">
        <v>37</v>
      </c>
      <c r="U2006">
        <v>56</v>
      </c>
      <c r="V2006" t="s">
        <v>40</v>
      </c>
      <c r="W2006">
        <v>5</v>
      </c>
      <c r="X2006" t="s">
        <v>41</v>
      </c>
    </row>
    <row r="2007" spans="1:24">
      <c r="A2007">
        <v>34812</v>
      </c>
      <c r="B2007" t="s">
        <v>31</v>
      </c>
      <c r="C2007" s="1">
        <v>45357.449548611112</v>
      </c>
      <c r="D2007" s="1">
        <v>45358.433668981481</v>
      </c>
      <c r="E2007" s="3">
        <v>0.35972222222222222</v>
      </c>
      <c r="F2007">
        <v>34</v>
      </c>
      <c r="G2007" t="s">
        <v>25</v>
      </c>
      <c r="H2007">
        <v>52</v>
      </c>
      <c r="I2007" t="s">
        <v>77</v>
      </c>
      <c r="J2007">
        <v>32</v>
      </c>
      <c r="K2007" t="s">
        <v>154</v>
      </c>
      <c r="L2007">
        <v>4</v>
      </c>
      <c r="M2007" t="s">
        <v>94</v>
      </c>
      <c r="N2007" s="4" t="str">
        <f>IF(consolidado[[#This Row],[tempo]]&gt;consolidado[[#This Row],[prioridade_horas]],"Fora do prazo","Dentro do prazo estimado")</f>
        <v>Dentro do prazo estimado</v>
      </c>
      <c r="O2007" s="3">
        <v>1</v>
      </c>
      <c r="P2007" t="s">
        <v>27</v>
      </c>
      <c r="Q2007">
        <v>3</v>
      </c>
      <c r="R2007" t="s">
        <v>33</v>
      </c>
      <c r="S2007">
        <v>16</v>
      </c>
      <c r="T2007" t="s">
        <v>43</v>
      </c>
      <c r="U2007">
        <v>28</v>
      </c>
      <c r="V2007" t="s">
        <v>34</v>
      </c>
      <c r="W2007">
        <v>4</v>
      </c>
      <c r="X2007" t="s">
        <v>30</v>
      </c>
    </row>
    <row r="2008" spans="1:24">
      <c r="A2008">
        <v>34813</v>
      </c>
      <c r="B2008" t="s">
        <v>31</v>
      </c>
      <c r="C2008" s="1">
        <v>45357.454004629632</v>
      </c>
      <c r="D2008" s="1">
        <v>45362.422523148147</v>
      </c>
      <c r="E2008" s="3">
        <v>1.0958333333333334</v>
      </c>
      <c r="F2008">
        <v>34</v>
      </c>
      <c r="G2008" t="s">
        <v>25</v>
      </c>
      <c r="H2008">
        <v>52</v>
      </c>
      <c r="I2008" t="s">
        <v>77</v>
      </c>
      <c r="J2008">
        <v>102</v>
      </c>
      <c r="K2008" t="s">
        <v>46</v>
      </c>
      <c r="L2008">
        <v>1</v>
      </c>
      <c r="M2008" t="s">
        <v>66</v>
      </c>
      <c r="N2008" s="4" t="str">
        <f>IF(consolidado[[#This Row],[tempo]]&gt;consolidado[[#This Row],[prioridade_horas]],"Fora do prazo","Dentro do prazo estimado")</f>
        <v>Fora do prazo</v>
      </c>
      <c r="O2008" s="3">
        <v>1</v>
      </c>
      <c r="P2008" t="s">
        <v>27</v>
      </c>
      <c r="Q2008">
        <v>3</v>
      </c>
      <c r="R2008" t="s">
        <v>33</v>
      </c>
      <c r="S2008">
        <v>16</v>
      </c>
      <c r="T2008" t="s">
        <v>43</v>
      </c>
      <c r="U2008">
        <v>28</v>
      </c>
      <c r="V2008" t="s">
        <v>34</v>
      </c>
      <c r="W2008">
        <v>4</v>
      </c>
      <c r="X2008" t="s">
        <v>30</v>
      </c>
    </row>
    <row r="2009" spans="1:24">
      <c r="A2009">
        <v>34814</v>
      </c>
      <c r="B2009" t="s">
        <v>213</v>
      </c>
      <c r="C2009" s="1">
        <v>45357.455231481479</v>
      </c>
      <c r="D2009" s="1">
        <v>45358.587245370371</v>
      </c>
      <c r="E2009" s="3">
        <v>0.50763888888888886</v>
      </c>
      <c r="F2009">
        <v>18</v>
      </c>
      <c r="G2009" t="s">
        <v>158</v>
      </c>
      <c r="H2009">
        <v>52</v>
      </c>
      <c r="I2009" t="s">
        <v>77</v>
      </c>
      <c r="J2009">
        <v>18</v>
      </c>
      <c r="K2009" t="s">
        <v>158</v>
      </c>
      <c r="L2009">
        <v>5</v>
      </c>
      <c r="M2009" t="s">
        <v>92</v>
      </c>
      <c r="N2009" s="4" t="str">
        <f>IF(consolidado[[#This Row],[tempo]]&gt;consolidado[[#This Row],[prioridade_horas]],"Fora do prazo","Dentro do prazo estimado")</f>
        <v>Dentro do prazo estimado</v>
      </c>
      <c r="O2009" s="3">
        <v>5</v>
      </c>
      <c r="P2009" t="s">
        <v>84</v>
      </c>
      <c r="Q2009">
        <v>3</v>
      </c>
      <c r="R2009" t="s">
        <v>33</v>
      </c>
      <c r="S2009">
        <v>16</v>
      </c>
      <c r="T2009" t="s">
        <v>43</v>
      </c>
      <c r="U2009">
        <v>28</v>
      </c>
      <c r="V2009" t="s">
        <v>34</v>
      </c>
      <c r="W2009">
        <v>3</v>
      </c>
      <c r="X2009" t="s">
        <v>86</v>
      </c>
    </row>
    <row r="2010" spans="1:24">
      <c r="A2010">
        <v>34815</v>
      </c>
      <c r="B2010" t="s">
        <v>1303</v>
      </c>
      <c r="C2010" s="1">
        <v>45357.47246527778</v>
      </c>
      <c r="D2010" s="1">
        <v>45369.50880787037</v>
      </c>
      <c r="E2010" s="3">
        <v>3.0416666666666665</v>
      </c>
      <c r="F2010">
        <v>98</v>
      </c>
      <c r="G2010" t="s">
        <v>69</v>
      </c>
      <c r="H2010">
        <v>98</v>
      </c>
      <c r="I2010" t="s">
        <v>69</v>
      </c>
      <c r="J2010">
        <v>98</v>
      </c>
      <c r="K2010" t="s">
        <v>69</v>
      </c>
      <c r="L2010">
        <v>11</v>
      </c>
      <c r="M2010" t="s">
        <v>37</v>
      </c>
      <c r="N2010" s="4" t="str">
        <f>IF(consolidado[[#This Row],[tempo]]&gt;consolidado[[#This Row],[prioridade_horas]],"Fora do prazo","Dentro do prazo estimado")</f>
        <v>Fora do prazo</v>
      </c>
      <c r="O2010" s="3">
        <v>0.66666666666666663</v>
      </c>
      <c r="P2010" t="s">
        <v>70</v>
      </c>
      <c r="Q2010">
        <v>3</v>
      </c>
      <c r="R2010" t="s">
        <v>33</v>
      </c>
      <c r="S2010">
        <v>11</v>
      </c>
      <c r="T2010" t="s">
        <v>37</v>
      </c>
      <c r="U2010">
        <v>101</v>
      </c>
      <c r="V2010" t="s">
        <v>215</v>
      </c>
      <c r="W2010">
        <v>5</v>
      </c>
      <c r="X2010" t="s">
        <v>41</v>
      </c>
    </row>
    <row r="2011" spans="1:24">
      <c r="A2011">
        <v>34816</v>
      </c>
      <c r="B2011" t="s">
        <v>31</v>
      </c>
      <c r="C2011" s="1">
        <v>45357.473587962966</v>
      </c>
      <c r="D2011" s="1">
        <v>45358.615277777775</v>
      </c>
      <c r="E2011" s="3">
        <v>0.5180555555555556</v>
      </c>
      <c r="F2011">
        <v>34</v>
      </c>
      <c r="G2011" t="s">
        <v>25</v>
      </c>
      <c r="H2011">
        <v>52</v>
      </c>
      <c r="I2011" t="s">
        <v>77</v>
      </c>
      <c r="J2011">
        <v>34</v>
      </c>
      <c r="K2011" t="s">
        <v>25</v>
      </c>
      <c r="L2011">
        <v>27</v>
      </c>
      <c r="M2011" t="s">
        <v>59</v>
      </c>
      <c r="N2011" s="4" t="str">
        <f>IF(consolidado[[#This Row],[tempo]]&gt;consolidado[[#This Row],[prioridade_horas]],"Fora do prazo","Dentro do prazo estimado")</f>
        <v>Dentro do prazo estimado</v>
      </c>
      <c r="O2011" s="3">
        <v>1</v>
      </c>
      <c r="P2011" t="s">
        <v>27</v>
      </c>
      <c r="Q2011">
        <v>3</v>
      </c>
      <c r="R2011" t="s">
        <v>33</v>
      </c>
      <c r="S2011">
        <v>16</v>
      </c>
      <c r="T2011" t="s">
        <v>43</v>
      </c>
      <c r="U2011">
        <v>28</v>
      </c>
      <c r="V2011" t="s">
        <v>34</v>
      </c>
      <c r="W2011">
        <v>4</v>
      </c>
      <c r="X2011" t="s">
        <v>30</v>
      </c>
    </row>
    <row r="2012" spans="1:24">
      <c r="A2012">
        <v>34817</v>
      </c>
      <c r="B2012" t="s">
        <v>290</v>
      </c>
      <c r="C2012" s="1">
        <v>45357.487592592595</v>
      </c>
      <c r="D2012" s="1">
        <v>45357.592152777775</v>
      </c>
      <c r="E2012" s="3">
        <v>0.10416666666666667</v>
      </c>
      <c r="F2012">
        <v>104</v>
      </c>
      <c r="G2012" t="s">
        <v>108</v>
      </c>
      <c r="H2012">
        <v>49</v>
      </c>
      <c r="I2012" t="s">
        <v>42</v>
      </c>
      <c r="J2012">
        <v>47</v>
      </c>
      <c r="K2012" t="s">
        <v>100</v>
      </c>
      <c r="L2012">
        <v>13</v>
      </c>
      <c r="M2012" t="s">
        <v>60</v>
      </c>
      <c r="N2012" s="4" t="str">
        <f>IF(consolidado[[#This Row],[tempo]]&gt;consolidado[[#This Row],[prioridade_horas]],"Fora do prazo","Dentro do prazo estimado")</f>
        <v>Dentro do prazo estimado</v>
      </c>
      <c r="O2012" s="3">
        <v>1</v>
      </c>
      <c r="P2012" t="s">
        <v>27</v>
      </c>
      <c r="Q2012">
        <v>3</v>
      </c>
      <c r="R2012" t="s">
        <v>33</v>
      </c>
      <c r="S2012">
        <v>16</v>
      </c>
      <c r="T2012" t="s">
        <v>43</v>
      </c>
      <c r="U2012">
        <v>25</v>
      </c>
      <c r="V2012" t="s">
        <v>90</v>
      </c>
      <c r="W2012">
        <v>3</v>
      </c>
      <c r="X2012" t="s">
        <v>86</v>
      </c>
    </row>
    <row r="2013" spans="1:24">
      <c r="A2013">
        <v>34818</v>
      </c>
      <c r="B2013" t="s">
        <v>1304</v>
      </c>
      <c r="C2013" s="1">
        <v>45357.500497685185</v>
      </c>
      <c r="D2013" s="1">
        <v>45377.712025462963</v>
      </c>
      <c r="E2013" s="3">
        <v>5.4715277777777782</v>
      </c>
      <c r="F2013">
        <v>91</v>
      </c>
      <c r="G2013" t="s">
        <v>237</v>
      </c>
      <c r="H2013">
        <v>62</v>
      </c>
      <c r="I2013" t="s">
        <v>45</v>
      </c>
      <c r="J2013">
        <v>91</v>
      </c>
      <c r="K2013" t="s">
        <v>237</v>
      </c>
      <c r="L2013">
        <v>1</v>
      </c>
      <c r="M2013" t="s">
        <v>66</v>
      </c>
      <c r="N2013" s="4" t="str">
        <f>IF(consolidado[[#This Row],[tempo]]&gt;consolidado[[#This Row],[prioridade_horas]],"Fora do prazo","Dentro do prazo estimado")</f>
        <v>Fora do prazo</v>
      </c>
      <c r="O2013" s="3">
        <v>0.66666666666666663</v>
      </c>
      <c r="P2013" t="s">
        <v>70</v>
      </c>
      <c r="Q2013">
        <v>3</v>
      </c>
      <c r="R2013" t="s">
        <v>33</v>
      </c>
      <c r="S2013">
        <v>2</v>
      </c>
      <c r="T2013" t="s">
        <v>47</v>
      </c>
      <c r="U2013">
        <v>56</v>
      </c>
      <c r="V2013" t="s">
        <v>40</v>
      </c>
      <c r="W2013">
        <v>4</v>
      </c>
      <c r="X2013" t="s">
        <v>30</v>
      </c>
    </row>
    <row r="2014" spans="1:24">
      <c r="A2014">
        <v>34819</v>
      </c>
      <c r="B2014" t="s">
        <v>1305</v>
      </c>
      <c r="C2014" s="1">
        <v>45357.505659722221</v>
      </c>
      <c r="D2014" s="1">
        <v>45362.622395833336</v>
      </c>
      <c r="E2014" s="3">
        <v>1.2437499999999999</v>
      </c>
      <c r="F2014">
        <v>98</v>
      </c>
      <c r="G2014" t="s">
        <v>69</v>
      </c>
      <c r="H2014">
        <v>98</v>
      </c>
      <c r="I2014" t="s">
        <v>69</v>
      </c>
      <c r="J2014">
        <v>98</v>
      </c>
      <c r="K2014" t="s">
        <v>69</v>
      </c>
      <c r="L2014">
        <v>11</v>
      </c>
      <c r="M2014" t="s">
        <v>37</v>
      </c>
      <c r="N2014" s="4" t="str">
        <f>IF(consolidado[[#This Row],[tempo]]&gt;consolidado[[#This Row],[prioridade_horas]],"Fora do prazo","Dentro do prazo estimado")</f>
        <v>Fora do prazo</v>
      </c>
      <c r="O2014" s="3">
        <v>0.66666666666666663</v>
      </c>
      <c r="P2014" t="s">
        <v>70</v>
      </c>
      <c r="Q2014">
        <v>3</v>
      </c>
      <c r="R2014" t="s">
        <v>33</v>
      </c>
      <c r="S2014">
        <v>11</v>
      </c>
      <c r="T2014" t="s">
        <v>37</v>
      </c>
      <c r="U2014">
        <v>102</v>
      </c>
      <c r="V2014" t="s">
        <v>96</v>
      </c>
      <c r="W2014">
        <v>5</v>
      </c>
      <c r="X2014" t="s">
        <v>41</v>
      </c>
    </row>
    <row r="2015" spans="1:24">
      <c r="A2015">
        <v>34820</v>
      </c>
      <c r="B2015" t="s">
        <v>1306</v>
      </c>
      <c r="C2015" s="1">
        <v>45357.508240740739</v>
      </c>
      <c r="D2015" s="1">
        <v>45415.696180555555</v>
      </c>
      <c r="E2015" s="3">
        <v>15.967361111111112</v>
      </c>
      <c r="F2015">
        <v>91</v>
      </c>
      <c r="G2015" t="s">
        <v>237</v>
      </c>
      <c r="H2015">
        <v>19</v>
      </c>
      <c r="I2015" t="s">
        <v>91</v>
      </c>
      <c r="J2015">
        <v>91</v>
      </c>
      <c r="K2015" t="s">
        <v>237</v>
      </c>
      <c r="L2015">
        <v>5</v>
      </c>
      <c r="M2015" t="s">
        <v>92</v>
      </c>
      <c r="N2015" s="4" t="str">
        <f>IF(consolidado[[#This Row],[tempo]]&gt;consolidado[[#This Row],[prioridade_horas]],"Fora do prazo","Dentro do prazo estimado")</f>
        <v>Fora do prazo</v>
      </c>
      <c r="O2015" s="3">
        <v>0.66666666666666663</v>
      </c>
      <c r="P2015" t="s">
        <v>70</v>
      </c>
      <c r="Q2015">
        <v>6</v>
      </c>
      <c r="R2015" t="s">
        <v>28</v>
      </c>
      <c r="S2015">
        <v>5</v>
      </c>
      <c r="T2015" t="s">
        <v>92</v>
      </c>
      <c r="U2015">
        <v>115</v>
      </c>
      <c r="V2015" t="s">
        <v>1307</v>
      </c>
      <c r="W2015">
        <v>4</v>
      </c>
      <c r="X2015" t="s">
        <v>30</v>
      </c>
    </row>
    <row r="2016" spans="1:24">
      <c r="A2016">
        <v>34821</v>
      </c>
      <c r="B2016" t="s">
        <v>1308</v>
      </c>
      <c r="C2016" s="1">
        <v>45357.509548611109</v>
      </c>
      <c r="D2016" s="1">
        <v>45357.648009259261</v>
      </c>
      <c r="E2016" s="3">
        <v>0.1388888888888889</v>
      </c>
      <c r="F2016">
        <v>68</v>
      </c>
      <c r="G2016" t="s">
        <v>264</v>
      </c>
      <c r="H2016">
        <v>112</v>
      </c>
      <c r="I2016" t="s">
        <v>221</v>
      </c>
      <c r="J2016">
        <v>54</v>
      </c>
      <c r="K2016" t="s">
        <v>186</v>
      </c>
      <c r="L2016">
        <v>18</v>
      </c>
      <c r="M2016" t="s">
        <v>187</v>
      </c>
      <c r="N2016" s="4" t="str">
        <f>IF(consolidado[[#This Row],[tempo]]&gt;consolidado[[#This Row],[prioridade_horas]],"Fora do prazo","Dentro do prazo estimado")</f>
        <v>Dentro do prazo estimado</v>
      </c>
      <c r="O2016" s="3">
        <v>0.33333333333333331</v>
      </c>
      <c r="P2016" t="s">
        <v>38</v>
      </c>
      <c r="Q2016">
        <v>3</v>
      </c>
      <c r="R2016" t="s">
        <v>33</v>
      </c>
      <c r="S2016">
        <v>18</v>
      </c>
      <c r="T2016" t="s">
        <v>187</v>
      </c>
      <c r="U2016">
        <v>61</v>
      </c>
      <c r="V2016" t="s">
        <v>1275</v>
      </c>
      <c r="W2016">
        <v>5</v>
      </c>
      <c r="X2016" t="s">
        <v>41</v>
      </c>
    </row>
    <row r="2017" spans="1:24">
      <c r="A2017">
        <v>34822</v>
      </c>
      <c r="B2017" t="s">
        <v>31</v>
      </c>
      <c r="C2017" s="1">
        <v>45357.537557870368</v>
      </c>
      <c r="D2017" s="1">
        <v>45365.586863425924</v>
      </c>
      <c r="E2017" s="3">
        <v>2.3034722222222221</v>
      </c>
      <c r="F2017">
        <v>34</v>
      </c>
      <c r="G2017" t="s">
        <v>25</v>
      </c>
      <c r="H2017">
        <v>52</v>
      </c>
      <c r="I2017" t="s">
        <v>77</v>
      </c>
      <c r="J2017">
        <v>102</v>
      </c>
      <c r="K2017" t="s">
        <v>46</v>
      </c>
      <c r="L2017">
        <v>1</v>
      </c>
      <c r="M2017" t="s">
        <v>66</v>
      </c>
      <c r="N2017" s="4" t="str">
        <f>IF(consolidado[[#This Row],[tempo]]&gt;consolidado[[#This Row],[prioridade_horas]],"Fora do prazo","Dentro do prazo estimado")</f>
        <v>Fora do prazo</v>
      </c>
      <c r="O2017" s="3">
        <v>1</v>
      </c>
      <c r="P2017" t="s">
        <v>27</v>
      </c>
      <c r="Q2017">
        <v>3</v>
      </c>
      <c r="R2017" t="s">
        <v>33</v>
      </c>
      <c r="S2017">
        <v>16</v>
      </c>
      <c r="T2017" t="s">
        <v>43</v>
      </c>
      <c r="U2017">
        <v>28</v>
      </c>
      <c r="V2017" t="s">
        <v>34</v>
      </c>
      <c r="W2017">
        <v>4</v>
      </c>
      <c r="X2017" t="s">
        <v>30</v>
      </c>
    </row>
    <row r="2018" spans="1:24">
      <c r="A2018">
        <v>34823</v>
      </c>
      <c r="B2018" t="s">
        <v>31</v>
      </c>
      <c r="C2018" s="1">
        <v>45357.541944444441</v>
      </c>
      <c r="D2018" s="1">
        <v>45378.385115740741</v>
      </c>
      <c r="E2018" s="3">
        <v>5.478472222222222</v>
      </c>
      <c r="F2018">
        <v>34</v>
      </c>
      <c r="G2018" t="s">
        <v>25</v>
      </c>
      <c r="H2018">
        <v>69</v>
      </c>
      <c r="I2018" t="s">
        <v>65</v>
      </c>
      <c r="J2018">
        <v>102</v>
      </c>
      <c r="K2018" t="s">
        <v>46</v>
      </c>
      <c r="L2018">
        <v>1</v>
      </c>
      <c r="M2018" t="s">
        <v>66</v>
      </c>
      <c r="N2018" s="4" t="str">
        <f>IF(consolidado[[#This Row],[tempo]]&gt;consolidado[[#This Row],[prioridade_horas]],"Fora do prazo","Dentro do prazo estimado")</f>
        <v>Fora do prazo</v>
      </c>
      <c r="O2018" s="3">
        <v>1</v>
      </c>
      <c r="P2018" t="s">
        <v>27</v>
      </c>
      <c r="Q2018">
        <v>3</v>
      </c>
      <c r="R2018" t="s">
        <v>33</v>
      </c>
      <c r="S2018">
        <v>1</v>
      </c>
      <c r="T2018" t="s">
        <v>66</v>
      </c>
      <c r="U2018">
        <v>28</v>
      </c>
      <c r="V2018" t="s">
        <v>34</v>
      </c>
      <c r="W2018">
        <v>4</v>
      </c>
      <c r="X2018" t="s">
        <v>30</v>
      </c>
    </row>
    <row r="2019" spans="1:24">
      <c r="A2019">
        <v>34824</v>
      </c>
      <c r="B2019" t="s">
        <v>337</v>
      </c>
      <c r="C2019" s="1">
        <v>45357.546469907407</v>
      </c>
      <c r="D2019" s="1">
        <v>45366.560486111113</v>
      </c>
      <c r="E2019" s="3">
        <v>2.6444444444444444</v>
      </c>
      <c r="F2019">
        <v>34</v>
      </c>
      <c r="G2019" t="s">
        <v>25</v>
      </c>
      <c r="H2019">
        <v>111</v>
      </c>
      <c r="I2019" t="s">
        <v>99</v>
      </c>
      <c r="J2019">
        <v>102</v>
      </c>
      <c r="K2019" t="s">
        <v>46</v>
      </c>
      <c r="L2019">
        <v>1</v>
      </c>
      <c r="M2019" t="s">
        <v>66</v>
      </c>
      <c r="N2019" s="4" t="str">
        <f>IF(consolidado[[#This Row],[tempo]]&gt;consolidado[[#This Row],[prioridade_horas]],"Fora do prazo","Dentro do prazo estimado")</f>
        <v>Fora do prazo</v>
      </c>
      <c r="O2019" s="3">
        <v>1</v>
      </c>
      <c r="P2019" t="s">
        <v>27</v>
      </c>
      <c r="Q2019">
        <v>3</v>
      </c>
      <c r="R2019" t="s">
        <v>33</v>
      </c>
      <c r="S2019">
        <v>1</v>
      </c>
      <c r="T2019" t="s">
        <v>66</v>
      </c>
      <c r="U2019">
        <v>27</v>
      </c>
      <c r="V2019" t="s">
        <v>178</v>
      </c>
      <c r="W2019">
        <v>4</v>
      </c>
      <c r="X2019" t="s">
        <v>30</v>
      </c>
    </row>
    <row r="2020" spans="1:24">
      <c r="A2020">
        <v>34825</v>
      </c>
      <c r="B2020" t="s">
        <v>1309</v>
      </c>
      <c r="C2020" s="1">
        <v>45357.55400462963</v>
      </c>
      <c r="D2020" s="1">
        <v>45384.681481481479</v>
      </c>
      <c r="E2020" s="3">
        <v>7.2659722222222225</v>
      </c>
      <c r="F2020">
        <v>34</v>
      </c>
      <c r="G2020" t="s">
        <v>25</v>
      </c>
      <c r="H2020">
        <v>34</v>
      </c>
      <c r="I2020" t="s">
        <v>25</v>
      </c>
      <c r="J2020">
        <v>34</v>
      </c>
      <c r="K2020" t="s">
        <v>25</v>
      </c>
      <c r="L2020">
        <v>3</v>
      </c>
      <c r="M2020" t="s">
        <v>26</v>
      </c>
      <c r="N2020" s="4" t="str">
        <f>IF(consolidado[[#This Row],[tempo]]&gt;consolidado[[#This Row],[prioridade_horas]],"Fora do prazo","Dentro do prazo estimado")</f>
        <v>Fora do prazo</v>
      </c>
      <c r="O2020" s="3">
        <v>1</v>
      </c>
      <c r="P2020" t="s">
        <v>27</v>
      </c>
      <c r="Q2020">
        <v>3</v>
      </c>
      <c r="R2020" t="s">
        <v>33</v>
      </c>
      <c r="S2020">
        <v>3</v>
      </c>
      <c r="T2020" t="s">
        <v>26</v>
      </c>
      <c r="U2020">
        <v>97</v>
      </c>
      <c r="V2020" t="s">
        <v>862</v>
      </c>
      <c r="W2020">
        <v>4</v>
      </c>
      <c r="X2020" t="s">
        <v>30</v>
      </c>
    </row>
    <row r="2021" spans="1:24">
      <c r="A2021">
        <v>34826</v>
      </c>
      <c r="B2021" t="s">
        <v>888</v>
      </c>
      <c r="C2021" s="1">
        <v>45357.569363425922</v>
      </c>
      <c r="D2021" s="1">
        <v>45357.68577546296</v>
      </c>
      <c r="E2021" s="3">
        <v>0.11666666666666667</v>
      </c>
      <c r="F2021">
        <v>69</v>
      </c>
      <c r="G2021" t="s">
        <v>65</v>
      </c>
      <c r="H2021">
        <v>49</v>
      </c>
      <c r="I2021" t="s">
        <v>42</v>
      </c>
      <c r="J2021">
        <v>69</v>
      </c>
      <c r="K2021" t="s">
        <v>65</v>
      </c>
      <c r="L2021">
        <v>27</v>
      </c>
      <c r="M2021" t="s">
        <v>59</v>
      </c>
      <c r="N2021" s="4" t="str">
        <f>IF(consolidado[[#This Row],[tempo]]&gt;consolidado[[#This Row],[prioridade_horas]],"Fora do prazo","Dentro do prazo estimado")</f>
        <v>Dentro do prazo estimado</v>
      </c>
      <c r="O2021" s="3">
        <v>0.33333333333333331</v>
      </c>
      <c r="P2021" t="s">
        <v>38</v>
      </c>
      <c r="Q2021">
        <v>3</v>
      </c>
      <c r="R2021" t="s">
        <v>33</v>
      </c>
      <c r="S2021">
        <v>16</v>
      </c>
      <c r="T2021" t="s">
        <v>43</v>
      </c>
      <c r="U2021">
        <v>28</v>
      </c>
      <c r="V2021" t="s">
        <v>34</v>
      </c>
      <c r="W2021">
        <v>5</v>
      </c>
      <c r="X2021" t="s">
        <v>41</v>
      </c>
    </row>
    <row r="2022" spans="1:24">
      <c r="A2022">
        <v>34827</v>
      </c>
      <c r="B2022" t="s">
        <v>1310</v>
      </c>
      <c r="C2022" s="1">
        <v>45357.609513888892</v>
      </c>
      <c r="D2022" s="1">
        <v>45373.643240740741</v>
      </c>
      <c r="E2022" s="3">
        <v>4.5423611111111111</v>
      </c>
      <c r="F2022">
        <v>32</v>
      </c>
      <c r="G2022" t="s">
        <v>154</v>
      </c>
      <c r="H2022">
        <v>52</v>
      </c>
      <c r="I2022" t="s">
        <v>77</v>
      </c>
      <c r="J2022">
        <v>32</v>
      </c>
      <c r="K2022" t="s">
        <v>154</v>
      </c>
      <c r="L2022">
        <v>12</v>
      </c>
      <c r="M2022" t="s">
        <v>83</v>
      </c>
      <c r="N2022" s="4" t="str">
        <f>IF(consolidado[[#This Row],[tempo]]&gt;consolidado[[#This Row],[prioridade_horas]],"Fora do prazo","Dentro do prazo estimado")</f>
        <v>Fora do prazo</v>
      </c>
      <c r="O2022" s="3">
        <v>1.6666666666666667</v>
      </c>
      <c r="P2022" t="s">
        <v>125</v>
      </c>
      <c r="Q2022">
        <v>3</v>
      </c>
      <c r="R2022" t="s">
        <v>33</v>
      </c>
      <c r="S2022">
        <v>16</v>
      </c>
      <c r="T2022" t="s">
        <v>43</v>
      </c>
      <c r="U2022">
        <v>28</v>
      </c>
      <c r="V2022" t="s">
        <v>34</v>
      </c>
      <c r="W2022">
        <v>3</v>
      </c>
      <c r="X2022" t="s">
        <v>86</v>
      </c>
    </row>
    <row r="2023" spans="1:24">
      <c r="A2023">
        <v>34828</v>
      </c>
      <c r="B2023" t="s">
        <v>171</v>
      </c>
      <c r="C2023" s="1">
        <v>45357.617465277777</v>
      </c>
      <c r="D2023" s="1">
        <v>45357.655266203707</v>
      </c>
      <c r="E2023" s="3">
        <v>3.7499999999999999E-2</v>
      </c>
      <c r="F2023">
        <v>111</v>
      </c>
      <c r="G2023" t="s">
        <v>99</v>
      </c>
      <c r="H2023">
        <v>49</v>
      </c>
      <c r="I2023" t="s">
        <v>42</v>
      </c>
      <c r="J2023">
        <v>111</v>
      </c>
      <c r="K2023" t="s">
        <v>99</v>
      </c>
      <c r="L2023">
        <v>2</v>
      </c>
      <c r="M2023" t="s">
        <v>47</v>
      </c>
      <c r="N2023" s="4" t="str">
        <f>IF(consolidado[[#This Row],[tempo]]&gt;consolidado[[#This Row],[prioridade_horas]],"Fora do prazo","Dentro do prazo estimado")</f>
        <v>Dentro do prazo estimado</v>
      </c>
      <c r="O2023" s="3">
        <v>0.33333333333333331</v>
      </c>
      <c r="P2023" t="s">
        <v>38</v>
      </c>
      <c r="Q2023">
        <v>3</v>
      </c>
      <c r="R2023" t="s">
        <v>33</v>
      </c>
      <c r="S2023">
        <v>16</v>
      </c>
      <c r="T2023" t="s">
        <v>43</v>
      </c>
      <c r="U2023">
        <v>25</v>
      </c>
      <c r="V2023" t="s">
        <v>90</v>
      </c>
      <c r="W2023">
        <v>3</v>
      </c>
      <c r="X2023" t="s">
        <v>86</v>
      </c>
    </row>
    <row r="2024" spans="1:24">
      <c r="A2024">
        <v>34829</v>
      </c>
      <c r="B2024" t="s">
        <v>213</v>
      </c>
      <c r="C2024" s="1">
        <v>45357.617592592593</v>
      </c>
      <c r="D2024" s="1">
        <v>45376.690486111111</v>
      </c>
      <c r="E2024" s="3">
        <v>4.9569444444444448</v>
      </c>
      <c r="F2024">
        <v>18</v>
      </c>
      <c r="G2024" t="s">
        <v>158</v>
      </c>
      <c r="H2024">
        <v>18</v>
      </c>
      <c r="I2024" t="s">
        <v>158</v>
      </c>
      <c r="J2024">
        <v>18</v>
      </c>
      <c r="K2024" t="s">
        <v>158</v>
      </c>
      <c r="L2024">
        <v>5</v>
      </c>
      <c r="M2024" t="s">
        <v>92</v>
      </c>
      <c r="N2024" s="4" t="str">
        <f>IF(consolidado[[#This Row],[tempo]]&gt;consolidado[[#This Row],[prioridade_horas]],"Fora do prazo","Dentro do prazo estimado")</f>
        <v>Dentro do prazo estimado</v>
      </c>
      <c r="O2024" s="3">
        <v>5</v>
      </c>
      <c r="P2024" t="s">
        <v>84</v>
      </c>
      <c r="Q2024">
        <v>6</v>
      </c>
      <c r="R2024" t="s">
        <v>28</v>
      </c>
      <c r="S2024">
        <v>5</v>
      </c>
      <c r="T2024" t="s">
        <v>92</v>
      </c>
      <c r="U2024">
        <v>28</v>
      </c>
      <c r="V2024" t="s">
        <v>34</v>
      </c>
      <c r="W2024">
        <v>3</v>
      </c>
      <c r="X2024" t="s">
        <v>86</v>
      </c>
    </row>
    <row r="2025" spans="1:24">
      <c r="A2025">
        <v>34830</v>
      </c>
      <c r="B2025" t="s">
        <v>31</v>
      </c>
      <c r="C2025" s="1">
        <v>45357.627766203703</v>
      </c>
      <c r="D2025" s="1">
        <v>45379.64503472222</v>
      </c>
      <c r="E2025" s="3">
        <v>6.0284722222222218</v>
      </c>
      <c r="F2025">
        <v>34</v>
      </c>
      <c r="G2025" t="s">
        <v>25</v>
      </c>
      <c r="H2025">
        <v>52</v>
      </c>
      <c r="I2025" t="s">
        <v>77</v>
      </c>
      <c r="J2025">
        <v>102</v>
      </c>
      <c r="K2025" t="s">
        <v>46</v>
      </c>
      <c r="L2025">
        <v>1</v>
      </c>
      <c r="M2025" t="s">
        <v>66</v>
      </c>
      <c r="N2025" s="4" t="str">
        <f>IF(consolidado[[#This Row],[tempo]]&gt;consolidado[[#This Row],[prioridade_horas]],"Fora do prazo","Dentro do prazo estimado")</f>
        <v>Fora do prazo</v>
      </c>
      <c r="O2025" s="3">
        <v>1</v>
      </c>
      <c r="P2025" t="s">
        <v>27</v>
      </c>
      <c r="Q2025">
        <v>3</v>
      </c>
      <c r="R2025" t="s">
        <v>33</v>
      </c>
      <c r="S2025">
        <v>16</v>
      </c>
      <c r="T2025" t="s">
        <v>43</v>
      </c>
      <c r="U2025">
        <v>28</v>
      </c>
      <c r="V2025" t="s">
        <v>34</v>
      </c>
      <c r="W2025">
        <v>4</v>
      </c>
      <c r="X2025" t="s">
        <v>30</v>
      </c>
    </row>
    <row r="2026" spans="1:24">
      <c r="A2026">
        <v>34831</v>
      </c>
      <c r="B2026" t="s">
        <v>1311</v>
      </c>
      <c r="C2026" s="1">
        <v>45357.627881944441</v>
      </c>
      <c r="D2026" s="1">
        <v>45362.572488425925</v>
      </c>
      <c r="E2026" s="3">
        <v>1.0715277777777779</v>
      </c>
      <c r="F2026">
        <v>69</v>
      </c>
      <c r="G2026" t="s">
        <v>65</v>
      </c>
      <c r="H2026">
        <v>52</v>
      </c>
      <c r="I2026" t="s">
        <v>77</v>
      </c>
      <c r="J2026">
        <v>69</v>
      </c>
      <c r="K2026" t="s">
        <v>65</v>
      </c>
      <c r="L2026">
        <v>12</v>
      </c>
      <c r="M2026" t="s">
        <v>83</v>
      </c>
      <c r="N2026" s="4" t="str">
        <f>IF(consolidado[[#This Row],[tempo]]&gt;consolidado[[#This Row],[prioridade_horas]],"Fora do prazo","Dentro do prazo estimado")</f>
        <v>Fora do prazo</v>
      </c>
      <c r="O2026" s="3">
        <v>0.33333333333333331</v>
      </c>
      <c r="P2026" t="s">
        <v>38</v>
      </c>
      <c r="Q2026">
        <v>3</v>
      </c>
      <c r="R2026" t="s">
        <v>33</v>
      </c>
      <c r="S2026">
        <v>16</v>
      </c>
      <c r="T2026" t="s">
        <v>43</v>
      </c>
      <c r="U2026">
        <v>29</v>
      </c>
      <c r="V2026" t="s">
        <v>85</v>
      </c>
      <c r="W2026">
        <v>5</v>
      </c>
      <c r="X2026" t="s">
        <v>41</v>
      </c>
    </row>
    <row r="2027" spans="1:24">
      <c r="A2027">
        <v>34832</v>
      </c>
      <c r="B2027" t="s">
        <v>31</v>
      </c>
      <c r="C2027" s="1">
        <v>45357.632314814815</v>
      </c>
      <c r="D2027" s="1">
        <v>45366.650127314817</v>
      </c>
      <c r="E2027" s="3">
        <v>2.6479166666666667</v>
      </c>
      <c r="F2027">
        <v>34</v>
      </c>
      <c r="G2027" t="s">
        <v>25</v>
      </c>
      <c r="H2027">
        <v>30</v>
      </c>
      <c r="I2027" t="s">
        <v>81</v>
      </c>
      <c r="J2027">
        <v>32</v>
      </c>
      <c r="K2027" t="s">
        <v>154</v>
      </c>
      <c r="L2027">
        <v>4</v>
      </c>
      <c r="M2027" t="s">
        <v>94</v>
      </c>
      <c r="N2027" s="4" t="str">
        <f>IF(consolidado[[#This Row],[tempo]]&gt;consolidado[[#This Row],[prioridade_horas]],"Fora do prazo","Dentro do prazo estimado")</f>
        <v>Fora do prazo</v>
      </c>
      <c r="O2027" s="3">
        <v>1</v>
      </c>
      <c r="P2027" t="s">
        <v>27</v>
      </c>
      <c r="Q2027">
        <v>6</v>
      </c>
      <c r="R2027" t="s">
        <v>28</v>
      </c>
      <c r="S2027">
        <v>4</v>
      </c>
      <c r="T2027" t="s">
        <v>94</v>
      </c>
      <c r="U2027">
        <v>28</v>
      </c>
      <c r="V2027" t="s">
        <v>34</v>
      </c>
      <c r="W2027">
        <v>4</v>
      </c>
      <c r="X2027" t="s">
        <v>30</v>
      </c>
    </row>
    <row r="2028" spans="1:24">
      <c r="A2028">
        <v>34833</v>
      </c>
      <c r="B2028" t="s">
        <v>31</v>
      </c>
      <c r="C2028" s="1">
        <v>45357.638958333337</v>
      </c>
      <c r="D2028" s="1">
        <v>45366.379872685182</v>
      </c>
      <c r="E2028" s="3">
        <v>2.3708333333333331</v>
      </c>
      <c r="F2028">
        <v>34</v>
      </c>
      <c r="G2028" t="s">
        <v>25</v>
      </c>
      <c r="H2028">
        <v>52</v>
      </c>
      <c r="I2028" t="s">
        <v>77</v>
      </c>
      <c r="J2028">
        <v>102</v>
      </c>
      <c r="K2028" t="s">
        <v>46</v>
      </c>
      <c r="L2028">
        <v>1</v>
      </c>
      <c r="M2028" t="s">
        <v>66</v>
      </c>
      <c r="N2028" s="4" t="str">
        <f>IF(consolidado[[#This Row],[tempo]]&gt;consolidado[[#This Row],[prioridade_horas]],"Fora do prazo","Dentro do prazo estimado")</f>
        <v>Fora do prazo</v>
      </c>
      <c r="O2028" s="3">
        <v>1</v>
      </c>
      <c r="P2028" t="s">
        <v>27</v>
      </c>
      <c r="Q2028">
        <v>3</v>
      </c>
      <c r="R2028" t="s">
        <v>33</v>
      </c>
      <c r="S2028">
        <v>16</v>
      </c>
      <c r="T2028" t="s">
        <v>43</v>
      </c>
      <c r="U2028">
        <v>28</v>
      </c>
      <c r="V2028" t="s">
        <v>34</v>
      </c>
      <c r="W2028">
        <v>6</v>
      </c>
      <c r="X2028" t="s">
        <v>783</v>
      </c>
    </row>
    <row r="2029" spans="1:24">
      <c r="A2029">
        <v>34834</v>
      </c>
      <c r="B2029" t="s">
        <v>162</v>
      </c>
      <c r="C2029" s="1">
        <v>45357.641909722224</v>
      </c>
      <c r="D2029" s="1">
        <v>45384.701967592591</v>
      </c>
      <c r="E2029" s="3">
        <v>7.197916666666667</v>
      </c>
      <c r="F2029">
        <v>34</v>
      </c>
      <c r="G2029" t="s">
        <v>25</v>
      </c>
      <c r="H2029">
        <v>34</v>
      </c>
      <c r="I2029" t="s">
        <v>25</v>
      </c>
      <c r="J2029">
        <v>34</v>
      </c>
      <c r="K2029" t="s">
        <v>25</v>
      </c>
      <c r="L2029">
        <v>3</v>
      </c>
      <c r="M2029" t="s">
        <v>26</v>
      </c>
      <c r="N2029" s="4" t="str">
        <f>IF(consolidado[[#This Row],[tempo]]&gt;consolidado[[#This Row],[prioridade_horas]],"Fora do prazo","Dentro do prazo estimado")</f>
        <v>Fora do prazo</v>
      </c>
      <c r="O2029" s="3">
        <v>1</v>
      </c>
      <c r="P2029" t="s">
        <v>27</v>
      </c>
      <c r="Q2029">
        <v>6</v>
      </c>
      <c r="R2029" t="s">
        <v>28</v>
      </c>
      <c r="S2029">
        <v>3</v>
      </c>
      <c r="T2029" t="s">
        <v>26</v>
      </c>
      <c r="U2029">
        <v>109</v>
      </c>
      <c r="V2029" t="s">
        <v>163</v>
      </c>
      <c r="W2029">
        <v>4</v>
      </c>
      <c r="X2029" t="s">
        <v>30</v>
      </c>
    </row>
    <row r="2030" spans="1:24">
      <c r="A2030">
        <v>34835</v>
      </c>
      <c r="B2030" t="s">
        <v>1312</v>
      </c>
      <c r="C2030" s="1">
        <v>45357.644166666665</v>
      </c>
      <c r="D2030" s="1">
        <v>45387.44976851852</v>
      </c>
      <c r="E2030" s="3">
        <v>8.0708333333333329</v>
      </c>
      <c r="F2030">
        <v>32</v>
      </c>
      <c r="G2030" t="s">
        <v>154</v>
      </c>
      <c r="H2030">
        <v>45</v>
      </c>
      <c r="I2030" t="s">
        <v>156</v>
      </c>
      <c r="J2030">
        <v>32</v>
      </c>
      <c r="K2030" t="s">
        <v>154</v>
      </c>
      <c r="L2030">
        <v>10</v>
      </c>
      <c r="M2030" t="s">
        <v>143</v>
      </c>
      <c r="N2030" s="4" t="str">
        <f>IF(consolidado[[#This Row],[tempo]]&gt;consolidado[[#This Row],[prioridade_horas]],"Fora do prazo","Dentro do prazo estimado")</f>
        <v>Fora do prazo</v>
      </c>
      <c r="O2030" s="3">
        <v>5</v>
      </c>
      <c r="P2030" t="s">
        <v>84</v>
      </c>
      <c r="Q2030">
        <v>3</v>
      </c>
      <c r="R2030" t="s">
        <v>33</v>
      </c>
      <c r="S2030">
        <v>10</v>
      </c>
      <c r="T2030" t="s">
        <v>143</v>
      </c>
      <c r="U2030">
        <v>1</v>
      </c>
      <c r="V2030" t="s">
        <v>113</v>
      </c>
      <c r="W2030">
        <v>3</v>
      </c>
      <c r="X2030" t="s">
        <v>86</v>
      </c>
    </row>
    <row r="2031" spans="1:24">
      <c r="A2031">
        <v>34836</v>
      </c>
      <c r="B2031" t="s">
        <v>1313</v>
      </c>
      <c r="C2031" s="1">
        <v>45357.650370370371</v>
      </c>
      <c r="D2031" s="1">
        <v>45369.712384259263</v>
      </c>
      <c r="E2031" s="3">
        <v>3.067361111111111</v>
      </c>
      <c r="F2031">
        <v>91</v>
      </c>
      <c r="G2031" t="s">
        <v>237</v>
      </c>
      <c r="H2031">
        <v>111</v>
      </c>
      <c r="I2031" t="s">
        <v>99</v>
      </c>
      <c r="J2031">
        <v>91</v>
      </c>
      <c r="K2031" t="s">
        <v>237</v>
      </c>
      <c r="L2031">
        <v>1</v>
      </c>
      <c r="M2031" t="s">
        <v>66</v>
      </c>
      <c r="N2031" s="4" t="str">
        <f>IF(consolidado[[#This Row],[tempo]]&gt;consolidado[[#This Row],[prioridade_horas]],"Fora do prazo","Dentro do prazo estimado")</f>
        <v>Fora do prazo</v>
      </c>
      <c r="O2031" s="3">
        <v>0.66666666666666663</v>
      </c>
      <c r="P2031" t="s">
        <v>70</v>
      </c>
      <c r="Q2031">
        <v>3</v>
      </c>
      <c r="R2031" t="s">
        <v>33</v>
      </c>
      <c r="S2031">
        <v>1</v>
      </c>
      <c r="T2031" t="s">
        <v>66</v>
      </c>
      <c r="U2031">
        <v>28</v>
      </c>
      <c r="V2031" t="s">
        <v>34</v>
      </c>
      <c r="W2031">
        <v>4</v>
      </c>
      <c r="X2031" t="s">
        <v>30</v>
      </c>
    </row>
    <row r="2032" spans="1:24">
      <c r="A2032">
        <v>34837</v>
      </c>
      <c r="B2032" t="s">
        <v>1314</v>
      </c>
      <c r="C2032" s="1">
        <v>45357.650625000002</v>
      </c>
      <c r="D2032" s="1">
        <v>45391.581863425927</v>
      </c>
      <c r="E2032" s="3">
        <v>8.9479166666666661</v>
      </c>
      <c r="F2032">
        <v>34</v>
      </c>
      <c r="G2032" t="s">
        <v>25</v>
      </c>
      <c r="H2032">
        <v>52</v>
      </c>
      <c r="I2032" t="s">
        <v>77</v>
      </c>
      <c r="J2032">
        <v>19</v>
      </c>
      <c r="K2032" t="s">
        <v>91</v>
      </c>
      <c r="L2032">
        <v>5</v>
      </c>
      <c r="M2032" t="s">
        <v>92</v>
      </c>
      <c r="N2032" s="4" t="str">
        <f>IF(consolidado[[#This Row],[tempo]]&gt;consolidado[[#This Row],[prioridade_horas]],"Fora do prazo","Dentro do prazo estimado")</f>
        <v>Fora do prazo</v>
      </c>
      <c r="O2032" s="3">
        <v>1</v>
      </c>
      <c r="P2032" t="s">
        <v>27</v>
      </c>
      <c r="Q2032">
        <v>3</v>
      </c>
      <c r="R2032" t="s">
        <v>33</v>
      </c>
      <c r="S2032">
        <v>26</v>
      </c>
      <c r="T2032" t="s">
        <v>78</v>
      </c>
      <c r="U2032">
        <v>6</v>
      </c>
      <c r="V2032" t="s">
        <v>29</v>
      </c>
      <c r="W2032">
        <v>4</v>
      </c>
      <c r="X2032" t="s">
        <v>30</v>
      </c>
    </row>
    <row r="2033" spans="1:24">
      <c r="A2033">
        <v>34838</v>
      </c>
      <c r="B2033" t="s">
        <v>126</v>
      </c>
      <c r="C2033" s="1">
        <v>45357.666331018518</v>
      </c>
      <c r="D2033" s="1">
        <v>45358.379212962966</v>
      </c>
      <c r="E2033" s="3">
        <v>8.8888888888888892E-2</v>
      </c>
      <c r="F2033">
        <v>55</v>
      </c>
      <c r="G2033" t="s">
        <v>127</v>
      </c>
      <c r="H2033">
        <v>25</v>
      </c>
      <c r="I2033" t="s">
        <v>109</v>
      </c>
      <c r="J2033">
        <v>55</v>
      </c>
      <c r="K2033" t="s">
        <v>127</v>
      </c>
      <c r="L2033">
        <v>11</v>
      </c>
      <c r="M2033" t="s">
        <v>37</v>
      </c>
      <c r="N2033" s="4" t="str">
        <f>IF(consolidado[[#This Row],[tempo]]&gt;consolidado[[#This Row],[prioridade_horas]],"Fora do prazo","Dentro do prazo estimado")</f>
        <v>Dentro do prazo estimado</v>
      </c>
      <c r="O2033" s="3">
        <v>0.33333333333333331</v>
      </c>
      <c r="P2033" t="s">
        <v>38</v>
      </c>
      <c r="Q2033">
        <v>3</v>
      </c>
      <c r="R2033" t="s">
        <v>33</v>
      </c>
      <c r="S2033">
        <v>11</v>
      </c>
      <c r="T2033" t="s">
        <v>37</v>
      </c>
      <c r="U2033">
        <v>56</v>
      </c>
      <c r="V2033" t="s">
        <v>40</v>
      </c>
      <c r="W2033">
        <v>5</v>
      </c>
      <c r="X2033" t="s">
        <v>41</v>
      </c>
    </row>
    <row r="2034" spans="1:24">
      <c r="A2034">
        <v>34839</v>
      </c>
      <c r="B2034" t="s">
        <v>408</v>
      </c>
      <c r="C2034" s="1">
        <v>45357.667233796295</v>
      </c>
      <c r="D2034" s="1">
        <v>45358.378148148149</v>
      </c>
      <c r="E2034" s="3">
        <v>8.6805555555555552E-2</v>
      </c>
      <c r="F2034">
        <v>55</v>
      </c>
      <c r="G2034" t="s">
        <v>127</v>
      </c>
      <c r="H2034">
        <v>25</v>
      </c>
      <c r="I2034" t="s">
        <v>109</v>
      </c>
      <c r="J2034">
        <v>55</v>
      </c>
      <c r="K2034" t="s">
        <v>127</v>
      </c>
      <c r="L2034">
        <v>11</v>
      </c>
      <c r="M2034" t="s">
        <v>37</v>
      </c>
      <c r="N2034" s="4" t="str">
        <f>IF(consolidado[[#This Row],[tempo]]&gt;consolidado[[#This Row],[prioridade_horas]],"Fora do prazo","Dentro do prazo estimado")</f>
        <v>Dentro do prazo estimado</v>
      </c>
      <c r="O2034" s="3">
        <v>0.33333333333333331</v>
      </c>
      <c r="P2034" t="s">
        <v>38</v>
      </c>
      <c r="Q2034">
        <v>3</v>
      </c>
      <c r="R2034" t="s">
        <v>33</v>
      </c>
      <c r="S2034">
        <v>11</v>
      </c>
      <c r="T2034" t="s">
        <v>37</v>
      </c>
      <c r="U2034">
        <v>56</v>
      </c>
      <c r="V2034" t="s">
        <v>40</v>
      </c>
      <c r="W2034">
        <v>5</v>
      </c>
      <c r="X2034" t="s">
        <v>41</v>
      </c>
    </row>
    <row r="2035" spans="1:24">
      <c r="A2035">
        <v>34840</v>
      </c>
      <c r="B2035" t="s">
        <v>1315</v>
      </c>
      <c r="C2035" s="1">
        <v>45357.671724537038</v>
      </c>
      <c r="D2035" s="1">
        <v>45370.692719907405</v>
      </c>
      <c r="E2035" s="3">
        <v>3.4020833333333331</v>
      </c>
      <c r="F2035">
        <v>104</v>
      </c>
      <c r="G2035" t="s">
        <v>108</v>
      </c>
      <c r="H2035">
        <v>45</v>
      </c>
      <c r="I2035" t="s">
        <v>156</v>
      </c>
      <c r="J2035">
        <v>45</v>
      </c>
      <c r="K2035" t="s">
        <v>156</v>
      </c>
      <c r="L2035">
        <v>10</v>
      </c>
      <c r="M2035" t="s">
        <v>143</v>
      </c>
      <c r="N2035" s="4" t="str">
        <f>IF(consolidado[[#This Row],[tempo]]&gt;consolidado[[#This Row],[prioridade_horas]],"Fora do prazo","Dentro do prazo estimado")</f>
        <v>Fora do prazo</v>
      </c>
      <c r="O2035" s="3">
        <v>0.33333333333333331</v>
      </c>
      <c r="P2035" t="s">
        <v>38</v>
      </c>
      <c r="Q2035">
        <v>3</v>
      </c>
      <c r="R2035" t="s">
        <v>33</v>
      </c>
      <c r="S2035">
        <v>10</v>
      </c>
      <c r="T2035" t="s">
        <v>143</v>
      </c>
      <c r="U2035">
        <v>1</v>
      </c>
      <c r="V2035" t="s">
        <v>113</v>
      </c>
      <c r="W2035">
        <v>5</v>
      </c>
      <c r="X2035" t="s">
        <v>41</v>
      </c>
    </row>
    <row r="2036" spans="1:24">
      <c r="A2036">
        <v>34841</v>
      </c>
      <c r="B2036" t="s">
        <v>1316</v>
      </c>
      <c r="C2036" s="1">
        <v>45357.674317129633</v>
      </c>
      <c r="D2036" s="1">
        <v>45384.603032407409</v>
      </c>
      <c r="E2036" s="3">
        <v>7.0666666666666664</v>
      </c>
      <c r="F2036">
        <v>98</v>
      </c>
      <c r="G2036" t="s">
        <v>69</v>
      </c>
      <c r="H2036">
        <v>52</v>
      </c>
      <c r="I2036" t="s">
        <v>77</v>
      </c>
      <c r="J2036">
        <v>33</v>
      </c>
      <c r="K2036" t="s">
        <v>57</v>
      </c>
      <c r="L2036">
        <v>11</v>
      </c>
      <c r="M2036" t="s">
        <v>37</v>
      </c>
      <c r="N2036" s="4" t="str">
        <f>IF(consolidado[[#This Row],[tempo]]&gt;consolidado[[#This Row],[prioridade_horas]],"Fora do prazo","Dentro do prazo estimado")</f>
        <v>Fora do prazo</v>
      </c>
      <c r="O2036" s="3">
        <v>0.66666666666666663</v>
      </c>
      <c r="P2036" t="s">
        <v>70</v>
      </c>
      <c r="Q2036">
        <v>3</v>
      </c>
      <c r="R2036" t="s">
        <v>33</v>
      </c>
      <c r="S2036">
        <v>16</v>
      </c>
      <c r="T2036" t="s">
        <v>43</v>
      </c>
      <c r="U2036">
        <v>99</v>
      </c>
      <c r="V2036" t="s">
        <v>74</v>
      </c>
      <c r="W2036">
        <v>5</v>
      </c>
      <c r="X2036" t="s">
        <v>41</v>
      </c>
    </row>
    <row r="2037" spans="1:24">
      <c r="A2037">
        <v>34842</v>
      </c>
      <c r="B2037" t="s">
        <v>1317</v>
      </c>
      <c r="C2037" s="1">
        <v>45357.683125000003</v>
      </c>
      <c r="D2037" s="1">
        <v>45378.383344907408</v>
      </c>
      <c r="E2037" s="3">
        <v>5.3361111111111112</v>
      </c>
      <c r="F2037">
        <v>91</v>
      </c>
      <c r="G2037" t="s">
        <v>237</v>
      </c>
      <c r="H2037">
        <v>69</v>
      </c>
      <c r="I2037" t="s">
        <v>65</v>
      </c>
      <c r="J2037">
        <v>91</v>
      </c>
      <c r="K2037" t="s">
        <v>237</v>
      </c>
      <c r="L2037">
        <v>1</v>
      </c>
      <c r="M2037" t="s">
        <v>66</v>
      </c>
      <c r="N2037" s="4" t="str">
        <f>IF(consolidado[[#This Row],[tempo]]&gt;consolidado[[#This Row],[prioridade_horas]],"Fora do prazo","Dentro do prazo estimado")</f>
        <v>Fora do prazo</v>
      </c>
      <c r="O2037" s="3">
        <v>0.66666666666666663</v>
      </c>
      <c r="P2037" t="s">
        <v>70</v>
      </c>
      <c r="Q2037">
        <v>3</v>
      </c>
      <c r="R2037" t="s">
        <v>33</v>
      </c>
      <c r="S2037">
        <v>1</v>
      </c>
      <c r="T2037" t="s">
        <v>66</v>
      </c>
      <c r="U2037">
        <v>32</v>
      </c>
      <c r="V2037" t="s">
        <v>183</v>
      </c>
      <c r="W2037">
        <v>4</v>
      </c>
      <c r="X2037" t="s">
        <v>30</v>
      </c>
    </row>
    <row r="2038" spans="1:24">
      <c r="A2038">
        <v>34843</v>
      </c>
      <c r="B2038" t="s">
        <v>675</v>
      </c>
      <c r="C2038" s="1">
        <v>45357.696747685186</v>
      </c>
      <c r="D2038" s="1">
        <v>45363.679085648146</v>
      </c>
      <c r="E2038" s="3">
        <v>1.4847222222222223</v>
      </c>
      <c r="F2038">
        <v>111</v>
      </c>
      <c r="G2038" t="s">
        <v>99</v>
      </c>
      <c r="H2038">
        <v>52</v>
      </c>
      <c r="I2038" t="s">
        <v>77</v>
      </c>
      <c r="J2038">
        <v>0</v>
      </c>
      <c r="K2038" t="s">
        <v>55</v>
      </c>
      <c r="L2038">
        <v>27</v>
      </c>
      <c r="M2038" t="s">
        <v>59</v>
      </c>
      <c r="N2038" s="4" t="str">
        <f>IF(consolidado[[#This Row],[tempo]]&gt;consolidado[[#This Row],[prioridade_horas]],"Fora do prazo","Dentro do prazo estimado")</f>
        <v>Fora do prazo</v>
      </c>
      <c r="O2038" s="3">
        <v>0.33333333333333331</v>
      </c>
      <c r="P2038" t="s">
        <v>38</v>
      </c>
      <c r="Q2038">
        <v>3</v>
      </c>
      <c r="R2038" t="s">
        <v>33</v>
      </c>
      <c r="S2038">
        <v>16</v>
      </c>
      <c r="T2038" t="s">
        <v>43</v>
      </c>
      <c r="U2038">
        <v>55</v>
      </c>
      <c r="V2038" t="s">
        <v>676</v>
      </c>
      <c r="W2038">
        <v>3</v>
      </c>
      <c r="X2038" t="s">
        <v>86</v>
      </c>
    </row>
    <row r="2039" spans="1:24">
      <c r="A2039">
        <v>34844</v>
      </c>
      <c r="B2039" t="s">
        <v>1311</v>
      </c>
      <c r="C2039" s="1">
        <v>45357.69903935185</v>
      </c>
      <c r="D2039" s="1">
        <v>45362.414537037039</v>
      </c>
      <c r="E2039" s="3">
        <v>0.84236111111111112</v>
      </c>
      <c r="F2039">
        <v>69</v>
      </c>
      <c r="G2039" t="s">
        <v>65</v>
      </c>
      <c r="H2039">
        <v>52</v>
      </c>
      <c r="I2039" t="s">
        <v>77</v>
      </c>
      <c r="J2039">
        <v>69</v>
      </c>
      <c r="K2039" t="s">
        <v>65</v>
      </c>
      <c r="L2039">
        <v>12</v>
      </c>
      <c r="M2039" t="s">
        <v>83</v>
      </c>
      <c r="N2039" s="4" t="str">
        <f>IF(consolidado[[#This Row],[tempo]]&gt;consolidado[[#This Row],[prioridade_horas]],"Fora do prazo","Dentro do prazo estimado")</f>
        <v>Fora do prazo</v>
      </c>
      <c r="O2039" s="3">
        <v>0.33333333333333331</v>
      </c>
      <c r="P2039" t="s">
        <v>38</v>
      </c>
      <c r="Q2039">
        <v>3</v>
      </c>
      <c r="R2039" t="s">
        <v>33</v>
      </c>
      <c r="S2039">
        <v>16</v>
      </c>
      <c r="T2039" t="s">
        <v>43</v>
      </c>
      <c r="U2039">
        <v>28</v>
      </c>
      <c r="V2039" t="s">
        <v>34</v>
      </c>
      <c r="W2039">
        <v>5</v>
      </c>
      <c r="X2039" t="s">
        <v>41</v>
      </c>
    </row>
    <row r="2040" spans="1:24">
      <c r="A2040">
        <v>34845</v>
      </c>
      <c r="B2040" t="s">
        <v>326</v>
      </c>
      <c r="C2040" s="1">
        <v>45357.712453703702</v>
      </c>
      <c r="D2040" s="1">
        <v>45358.690254629626</v>
      </c>
      <c r="E2040" s="3">
        <v>0.35347222222222224</v>
      </c>
      <c r="F2040">
        <v>49</v>
      </c>
      <c r="G2040" t="s">
        <v>42</v>
      </c>
      <c r="H2040">
        <v>99</v>
      </c>
      <c r="I2040" t="s">
        <v>73</v>
      </c>
      <c r="J2040">
        <v>49</v>
      </c>
      <c r="K2040" t="s">
        <v>42</v>
      </c>
      <c r="L2040">
        <v>16</v>
      </c>
      <c r="M2040" t="s">
        <v>43</v>
      </c>
      <c r="N2040" s="4" t="str">
        <f>IF(consolidado[[#This Row],[tempo]]&gt;consolidado[[#This Row],[prioridade_horas]],"Fora do prazo","Dentro do prazo estimado")</f>
        <v>Fora do prazo</v>
      </c>
      <c r="O2040" s="3">
        <v>0.33333333333333331</v>
      </c>
      <c r="P2040" t="s">
        <v>38</v>
      </c>
      <c r="Q2040">
        <v>3</v>
      </c>
      <c r="R2040" t="s">
        <v>33</v>
      </c>
      <c r="S2040">
        <v>16</v>
      </c>
      <c r="T2040" t="s">
        <v>43</v>
      </c>
      <c r="U2040">
        <v>56</v>
      </c>
      <c r="V2040" t="s">
        <v>40</v>
      </c>
      <c r="W2040">
        <v>5</v>
      </c>
      <c r="X2040" t="s">
        <v>41</v>
      </c>
    </row>
    <row r="2041" spans="1:24">
      <c r="A2041">
        <v>34846</v>
      </c>
      <c r="B2041" t="s">
        <v>1318</v>
      </c>
      <c r="C2041" s="1">
        <v>45357.71366898148</v>
      </c>
      <c r="D2041" s="1">
        <v>45362.700150462966</v>
      </c>
      <c r="E2041" s="3">
        <v>1.1138888888888889</v>
      </c>
      <c r="F2041">
        <v>67</v>
      </c>
      <c r="G2041" t="s">
        <v>280</v>
      </c>
      <c r="H2041">
        <v>62</v>
      </c>
      <c r="I2041" t="s">
        <v>45</v>
      </c>
      <c r="J2041">
        <v>67</v>
      </c>
      <c r="K2041" t="s">
        <v>280</v>
      </c>
      <c r="L2041">
        <v>1</v>
      </c>
      <c r="M2041" t="s">
        <v>66</v>
      </c>
      <c r="N2041" s="4" t="str">
        <f>IF(consolidado[[#This Row],[tempo]]&gt;consolidado[[#This Row],[prioridade_horas]],"Fora do prazo","Dentro do prazo estimado")</f>
        <v>Fora do prazo</v>
      </c>
      <c r="O2041" s="3">
        <v>0.66666666666666663</v>
      </c>
      <c r="P2041" t="s">
        <v>70</v>
      </c>
      <c r="Q2041">
        <v>3</v>
      </c>
      <c r="R2041" t="s">
        <v>33</v>
      </c>
      <c r="S2041">
        <v>2</v>
      </c>
      <c r="T2041" t="s">
        <v>47</v>
      </c>
      <c r="U2041">
        <v>23</v>
      </c>
      <c r="V2041" t="s">
        <v>1319</v>
      </c>
      <c r="W2041">
        <v>5</v>
      </c>
      <c r="X2041" t="s">
        <v>41</v>
      </c>
    </row>
    <row r="2042" spans="1:24">
      <c r="A2042">
        <v>34847</v>
      </c>
      <c r="B2042" t="s">
        <v>213</v>
      </c>
      <c r="C2042" s="1">
        <v>45357.718344907407</v>
      </c>
      <c r="D2042" s="1">
        <v>45376.652314814812</v>
      </c>
      <c r="E2042" s="3">
        <v>4.8180555555555555</v>
      </c>
      <c r="F2042">
        <v>18</v>
      </c>
      <c r="G2042" t="s">
        <v>158</v>
      </c>
      <c r="H2042">
        <v>18</v>
      </c>
      <c r="I2042" t="s">
        <v>158</v>
      </c>
      <c r="J2042">
        <v>18</v>
      </c>
      <c r="K2042" t="s">
        <v>158</v>
      </c>
      <c r="L2042">
        <v>5</v>
      </c>
      <c r="M2042" t="s">
        <v>92</v>
      </c>
      <c r="N2042" s="4" t="str">
        <f>IF(consolidado[[#This Row],[tempo]]&gt;consolidado[[#This Row],[prioridade_horas]],"Fora do prazo","Dentro do prazo estimado")</f>
        <v>Dentro do prazo estimado</v>
      </c>
      <c r="O2042" s="3">
        <v>5</v>
      </c>
      <c r="P2042" t="s">
        <v>84</v>
      </c>
      <c r="Q2042">
        <v>6</v>
      </c>
      <c r="R2042" t="s">
        <v>28</v>
      </c>
      <c r="S2042">
        <v>5</v>
      </c>
      <c r="T2042" t="s">
        <v>92</v>
      </c>
      <c r="U2042">
        <v>28</v>
      </c>
      <c r="V2042" t="s">
        <v>34</v>
      </c>
      <c r="W2042">
        <v>3</v>
      </c>
      <c r="X2042" t="s">
        <v>86</v>
      </c>
    </row>
    <row r="2043" spans="1:24">
      <c r="A2043">
        <v>34848</v>
      </c>
      <c r="B2043" t="s">
        <v>393</v>
      </c>
      <c r="C2043" s="1">
        <v>45357.72210648148</v>
      </c>
      <c r="D2043" s="1">
        <v>45365.719421296293</v>
      </c>
      <c r="E2043" s="3">
        <v>2.2513888888888891</v>
      </c>
      <c r="F2043">
        <v>66</v>
      </c>
      <c r="G2043" t="s">
        <v>50</v>
      </c>
      <c r="H2043">
        <v>66</v>
      </c>
      <c r="I2043" t="s">
        <v>50</v>
      </c>
      <c r="J2043">
        <v>34</v>
      </c>
      <c r="K2043" t="s">
        <v>25</v>
      </c>
      <c r="L2043">
        <v>21</v>
      </c>
      <c r="M2043" t="s">
        <v>265</v>
      </c>
      <c r="N2043" s="4" t="str">
        <f>IF(consolidado[[#This Row],[tempo]]&gt;consolidado[[#This Row],[prioridade_horas]],"Fora do prazo","Dentro do prazo estimado")</f>
        <v>Fora do prazo</v>
      </c>
      <c r="O2043" s="3">
        <v>1</v>
      </c>
      <c r="P2043" t="s">
        <v>27</v>
      </c>
      <c r="Q2043">
        <v>6</v>
      </c>
      <c r="R2043" t="s">
        <v>28</v>
      </c>
      <c r="S2043">
        <v>6</v>
      </c>
      <c r="T2043" t="s">
        <v>118</v>
      </c>
      <c r="U2043">
        <v>26</v>
      </c>
      <c r="V2043" t="s">
        <v>48</v>
      </c>
      <c r="W2043">
        <v>5</v>
      </c>
      <c r="X2043" t="s">
        <v>41</v>
      </c>
    </row>
    <row r="2044" spans="1:24">
      <c r="A2044">
        <v>34849</v>
      </c>
      <c r="B2044" t="s">
        <v>1311</v>
      </c>
      <c r="C2044" s="1">
        <v>45357.722766203704</v>
      </c>
      <c r="D2044" s="1">
        <v>45365.720208333332</v>
      </c>
      <c r="E2044" s="3">
        <v>2.2520833333333332</v>
      </c>
      <c r="F2044">
        <v>69</v>
      </c>
      <c r="G2044" t="s">
        <v>65</v>
      </c>
      <c r="H2044">
        <v>69</v>
      </c>
      <c r="I2044" t="s">
        <v>65</v>
      </c>
      <c r="J2044">
        <v>69</v>
      </c>
      <c r="K2044" t="s">
        <v>65</v>
      </c>
      <c r="L2044">
        <v>12</v>
      </c>
      <c r="M2044" t="s">
        <v>83</v>
      </c>
      <c r="N2044" s="4" t="str">
        <f>IF(consolidado[[#This Row],[tempo]]&gt;consolidado[[#This Row],[prioridade_horas]],"Fora do prazo","Dentro do prazo estimado")</f>
        <v>Fora do prazo</v>
      </c>
      <c r="O2044" s="3">
        <v>0.33333333333333331</v>
      </c>
      <c r="P2044" t="s">
        <v>38</v>
      </c>
      <c r="Q2044">
        <v>3</v>
      </c>
      <c r="R2044" t="s">
        <v>33</v>
      </c>
      <c r="S2044">
        <v>1</v>
      </c>
      <c r="T2044" t="s">
        <v>66</v>
      </c>
      <c r="U2044">
        <v>29</v>
      </c>
      <c r="V2044" t="s">
        <v>85</v>
      </c>
      <c r="W2044">
        <v>5</v>
      </c>
      <c r="X2044" t="s">
        <v>41</v>
      </c>
    </row>
    <row r="2045" spans="1:24">
      <c r="A2045">
        <v>34850</v>
      </c>
      <c r="B2045" t="s">
        <v>554</v>
      </c>
      <c r="C2045" s="1">
        <v>45357.725983796299</v>
      </c>
      <c r="D2045" s="1">
        <v>45364.612986111111</v>
      </c>
      <c r="E2045" s="3">
        <v>1.7652777777777777</v>
      </c>
      <c r="F2045">
        <v>19</v>
      </c>
      <c r="G2045" t="s">
        <v>91</v>
      </c>
      <c r="H2045">
        <v>52</v>
      </c>
      <c r="I2045" t="s">
        <v>77</v>
      </c>
      <c r="J2045">
        <v>19</v>
      </c>
      <c r="K2045" t="s">
        <v>91</v>
      </c>
      <c r="L2045">
        <v>5</v>
      </c>
      <c r="M2045" t="s">
        <v>92</v>
      </c>
      <c r="N2045" s="4" t="str">
        <f>IF(consolidado[[#This Row],[tempo]]&gt;consolidado[[#This Row],[prioridade_horas]],"Fora do prazo","Dentro do prazo estimado")</f>
        <v>Fora do prazo</v>
      </c>
      <c r="O2045" s="3">
        <v>1.6666666666666667</v>
      </c>
      <c r="P2045" t="s">
        <v>125</v>
      </c>
      <c r="Q2045">
        <v>3</v>
      </c>
      <c r="R2045" t="s">
        <v>33</v>
      </c>
      <c r="S2045">
        <v>16</v>
      </c>
      <c r="T2045" t="s">
        <v>43</v>
      </c>
      <c r="U2045">
        <v>28</v>
      </c>
      <c r="V2045" t="s">
        <v>34</v>
      </c>
      <c r="W2045">
        <v>2</v>
      </c>
      <c r="X2045" t="s">
        <v>105</v>
      </c>
    </row>
    <row r="2046" spans="1:24">
      <c r="A2046">
        <v>34851</v>
      </c>
      <c r="B2046" t="s">
        <v>332</v>
      </c>
      <c r="C2046" s="1">
        <v>45357.727303240739</v>
      </c>
      <c r="D2046" s="1">
        <v>45359.609826388885</v>
      </c>
      <c r="E2046" s="3">
        <v>0.63402777777777775</v>
      </c>
      <c r="F2046">
        <v>49</v>
      </c>
      <c r="G2046" t="s">
        <v>42</v>
      </c>
      <c r="H2046">
        <v>49</v>
      </c>
      <c r="I2046" t="s">
        <v>42</v>
      </c>
      <c r="J2046">
        <v>49</v>
      </c>
      <c r="K2046" t="s">
        <v>42</v>
      </c>
      <c r="L2046">
        <v>16</v>
      </c>
      <c r="M2046" t="s">
        <v>43</v>
      </c>
      <c r="N2046" s="4" t="str">
        <f>IF(consolidado[[#This Row],[tempo]]&gt;consolidado[[#This Row],[prioridade_horas]],"Fora do prazo","Dentro do prazo estimado")</f>
        <v>Fora do prazo</v>
      </c>
      <c r="O2046" s="3">
        <v>0.33333333333333331</v>
      </c>
      <c r="P2046" t="s">
        <v>38</v>
      </c>
      <c r="Q2046">
        <v>3</v>
      </c>
      <c r="R2046" t="s">
        <v>33</v>
      </c>
      <c r="S2046">
        <v>16</v>
      </c>
      <c r="T2046" t="s">
        <v>43</v>
      </c>
      <c r="U2046">
        <v>56</v>
      </c>
      <c r="V2046" t="s">
        <v>40</v>
      </c>
      <c r="W2046">
        <v>5</v>
      </c>
      <c r="X2046" t="s">
        <v>41</v>
      </c>
    </row>
    <row r="2047" spans="1:24">
      <c r="A2047">
        <v>34852</v>
      </c>
      <c r="B2047" t="s">
        <v>31</v>
      </c>
      <c r="C2047" s="1">
        <v>45357.729814814818</v>
      </c>
      <c r="D2047" s="1">
        <v>45365.587673611109</v>
      </c>
      <c r="E2047" s="3">
        <v>2.1124999999999998</v>
      </c>
      <c r="F2047">
        <v>34</v>
      </c>
      <c r="G2047" t="s">
        <v>25</v>
      </c>
      <c r="H2047">
        <v>69</v>
      </c>
      <c r="I2047" t="s">
        <v>65</v>
      </c>
      <c r="J2047">
        <v>102</v>
      </c>
      <c r="K2047" t="s">
        <v>46</v>
      </c>
      <c r="L2047">
        <v>1</v>
      </c>
      <c r="M2047" t="s">
        <v>66</v>
      </c>
      <c r="N2047" s="4" t="str">
        <f>IF(consolidado[[#This Row],[tempo]]&gt;consolidado[[#This Row],[prioridade_horas]],"Fora do prazo","Dentro do prazo estimado")</f>
        <v>Fora do prazo</v>
      </c>
      <c r="O2047" s="3">
        <v>1</v>
      </c>
      <c r="P2047" t="s">
        <v>27</v>
      </c>
      <c r="Q2047">
        <v>3</v>
      </c>
      <c r="R2047" t="s">
        <v>33</v>
      </c>
      <c r="S2047">
        <v>1</v>
      </c>
      <c r="T2047" t="s">
        <v>66</v>
      </c>
      <c r="U2047">
        <v>28</v>
      </c>
      <c r="V2047" t="s">
        <v>34</v>
      </c>
      <c r="W2047">
        <v>4</v>
      </c>
      <c r="X2047" t="s">
        <v>30</v>
      </c>
    </row>
    <row r="2048" spans="1:24">
      <c r="A2048">
        <v>34853</v>
      </c>
      <c r="B2048" t="s">
        <v>1320</v>
      </c>
      <c r="C2048" s="1">
        <v>45357.731064814812</v>
      </c>
      <c r="D2048" s="1">
        <v>45364.491296296299</v>
      </c>
      <c r="E2048" s="3">
        <v>1.6395833333333334</v>
      </c>
      <c r="F2048">
        <v>74</v>
      </c>
      <c r="G2048" t="s">
        <v>101</v>
      </c>
      <c r="H2048">
        <v>52</v>
      </c>
      <c r="I2048" t="s">
        <v>77</v>
      </c>
      <c r="J2048">
        <v>74</v>
      </c>
      <c r="K2048" t="s">
        <v>101</v>
      </c>
      <c r="L2048">
        <v>12</v>
      </c>
      <c r="M2048" t="s">
        <v>83</v>
      </c>
      <c r="N2048" s="4" t="str">
        <f>IF(consolidado[[#This Row],[tempo]]&gt;consolidado[[#This Row],[prioridade_horas]],"Fora do prazo","Dentro do prazo estimado")</f>
        <v>Fora do prazo</v>
      </c>
      <c r="O2048" s="3">
        <v>0.33333333333333331</v>
      </c>
      <c r="P2048" t="s">
        <v>38</v>
      </c>
      <c r="Q2048">
        <v>3</v>
      </c>
      <c r="R2048" t="s">
        <v>33</v>
      </c>
      <c r="S2048">
        <v>16</v>
      </c>
      <c r="T2048" t="s">
        <v>43</v>
      </c>
      <c r="U2048">
        <v>28</v>
      </c>
      <c r="V2048" t="s">
        <v>34</v>
      </c>
      <c r="W2048">
        <v>5</v>
      </c>
      <c r="X2048" t="s">
        <v>41</v>
      </c>
    </row>
    <row r="2049" spans="1:24">
      <c r="A2049">
        <v>34854</v>
      </c>
      <c r="B2049" t="s">
        <v>1321</v>
      </c>
      <c r="C2049" s="1">
        <v>45358.361458333333</v>
      </c>
      <c r="D2049" s="1">
        <v>45369.460474537038</v>
      </c>
      <c r="E2049" s="3">
        <v>2.7291666666666665</v>
      </c>
      <c r="F2049">
        <v>32</v>
      </c>
      <c r="G2049" t="s">
        <v>154</v>
      </c>
      <c r="H2049">
        <v>52</v>
      </c>
      <c r="I2049" t="s">
        <v>77</v>
      </c>
      <c r="J2049">
        <v>32</v>
      </c>
      <c r="K2049" t="s">
        <v>154</v>
      </c>
      <c r="L2049">
        <v>12</v>
      </c>
      <c r="M2049" t="s">
        <v>83</v>
      </c>
      <c r="N2049" s="4" t="str">
        <f>IF(consolidado[[#This Row],[tempo]]&gt;consolidado[[#This Row],[prioridade_horas]],"Fora do prazo","Dentro do prazo estimado")</f>
        <v>Fora do prazo</v>
      </c>
      <c r="O2049" s="3">
        <v>1.6666666666666667</v>
      </c>
      <c r="P2049" t="s">
        <v>125</v>
      </c>
      <c r="Q2049">
        <v>3</v>
      </c>
      <c r="R2049" t="s">
        <v>33</v>
      </c>
      <c r="S2049">
        <v>16</v>
      </c>
      <c r="T2049" t="s">
        <v>43</v>
      </c>
      <c r="U2049">
        <v>29</v>
      </c>
      <c r="V2049" t="s">
        <v>85</v>
      </c>
      <c r="W2049">
        <v>2</v>
      </c>
      <c r="X2049" t="s">
        <v>105</v>
      </c>
    </row>
    <row r="2050" spans="1:24">
      <c r="A2050">
        <v>34855</v>
      </c>
      <c r="B2050" t="s">
        <v>31</v>
      </c>
      <c r="C2050" s="1">
        <v>45358.36409722222</v>
      </c>
      <c r="D2050" s="1">
        <v>45384.703287037039</v>
      </c>
      <c r="E2050" s="3">
        <v>7.1013888888888888</v>
      </c>
      <c r="F2050">
        <v>34</v>
      </c>
      <c r="G2050" t="s">
        <v>25</v>
      </c>
      <c r="H2050">
        <v>34</v>
      </c>
      <c r="I2050" t="s">
        <v>25</v>
      </c>
      <c r="J2050">
        <v>34</v>
      </c>
      <c r="K2050" t="s">
        <v>25</v>
      </c>
      <c r="L2050">
        <v>12</v>
      </c>
      <c r="M2050" t="s">
        <v>83</v>
      </c>
      <c r="N2050" s="4" t="str">
        <f>IF(consolidado[[#This Row],[tempo]]&gt;consolidado[[#This Row],[prioridade_horas]],"Fora do prazo","Dentro do prazo estimado")</f>
        <v>Fora do prazo</v>
      </c>
      <c r="O2050" s="3">
        <v>1</v>
      </c>
      <c r="P2050" t="s">
        <v>27</v>
      </c>
      <c r="Q2050">
        <v>3</v>
      </c>
      <c r="R2050" t="s">
        <v>33</v>
      </c>
      <c r="S2050">
        <v>3</v>
      </c>
      <c r="T2050" t="s">
        <v>26</v>
      </c>
      <c r="U2050">
        <v>28</v>
      </c>
      <c r="V2050" t="s">
        <v>34</v>
      </c>
      <c r="W2050">
        <v>3</v>
      </c>
      <c r="X2050" t="s">
        <v>86</v>
      </c>
    </row>
    <row r="2051" spans="1:24">
      <c r="A2051">
        <v>34856</v>
      </c>
      <c r="B2051" t="s">
        <v>458</v>
      </c>
      <c r="C2051" s="1">
        <v>45358.377175925925</v>
      </c>
      <c r="D2051" s="1">
        <v>45359.597824074073</v>
      </c>
      <c r="E2051" s="3">
        <v>0.59583333333333333</v>
      </c>
      <c r="F2051">
        <v>25</v>
      </c>
      <c r="G2051" t="s">
        <v>109</v>
      </c>
      <c r="H2051">
        <v>25</v>
      </c>
      <c r="I2051" t="s">
        <v>109</v>
      </c>
      <c r="J2051">
        <v>25</v>
      </c>
      <c r="K2051" t="s">
        <v>109</v>
      </c>
      <c r="L2051">
        <v>11</v>
      </c>
      <c r="M2051" t="s">
        <v>37</v>
      </c>
      <c r="N2051" s="4" t="str">
        <f>IF(consolidado[[#This Row],[tempo]]&gt;consolidado[[#This Row],[prioridade_horas]],"Fora do prazo","Dentro do prazo estimado")</f>
        <v>Fora do prazo</v>
      </c>
      <c r="O2051" s="3">
        <v>0.33333333333333331</v>
      </c>
      <c r="P2051" t="s">
        <v>38</v>
      </c>
      <c r="Q2051">
        <v>3</v>
      </c>
      <c r="R2051" t="s">
        <v>33</v>
      </c>
      <c r="S2051">
        <v>11</v>
      </c>
      <c r="T2051" t="s">
        <v>37</v>
      </c>
      <c r="U2051">
        <v>56</v>
      </c>
      <c r="V2051" t="s">
        <v>40</v>
      </c>
      <c r="W2051">
        <v>5</v>
      </c>
      <c r="X2051" t="s">
        <v>41</v>
      </c>
    </row>
    <row r="2052" spans="1:24">
      <c r="A2052">
        <v>34857</v>
      </c>
      <c r="B2052" t="s">
        <v>1322</v>
      </c>
      <c r="C2052" s="1">
        <v>45358.396550925929</v>
      </c>
      <c r="D2052" s="1">
        <v>45366.443356481483</v>
      </c>
      <c r="E2052" s="3">
        <v>2.3006944444444444</v>
      </c>
      <c r="F2052">
        <v>25</v>
      </c>
      <c r="G2052" t="s">
        <v>109</v>
      </c>
      <c r="H2052">
        <v>25</v>
      </c>
      <c r="I2052" t="s">
        <v>109</v>
      </c>
      <c r="J2052">
        <v>25</v>
      </c>
      <c r="K2052" t="s">
        <v>109</v>
      </c>
      <c r="L2052">
        <v>27</v>
      </c>
      <c r="M2052" t="s">
        <v>59</v>
      </c>
      <c r="N2052" s="4" t="str">
        <f>IF(consolidado[[#This Row],[tempo]]&gt;consolidado[[#This Row],[prioridade_horas]],"Fora do prazo","Dentro do prazo estimado")</f>
        <v>Fora do prazo</v>
      </c>
      <c r="O2052" s="3">
        <v>0.33333333333333331</v>
      </c>
      <c r="P2052" t="s">
        <v>38</v>
      </c>
      <c r="Q2052">
        <v>3</v>
      </c>
      <c r="R2052" t="s">
        <v>33</v>
      </c>
      <c r="S2052">
        <v>11</v>
      </c>
      <c r="T2052" t="s">
        <v>37</v>
      </c>
      <c r="U2052">
        <v>56</v>
      </c>
      <c r="V2052" t="s">
        <v>40</v>
      </c>
      <c r="W2052">
        <v>5</v>
      </c>
      <c r="X2052" t="s">
        <v>41</v>
      </c>
    </row>
    <row r="2053" spans="1:24">
      <c r="A2053">
        <v>34858</v>
      </c>
      <c r="B2053" t="s">
        <v>1323</v>
      </c>
      <c r="C2053" s="1">
        <v>45358.40048611111</v>
      </c>
      <c r="D2053" s="1">
        <v>45359.631249999999</v>
      </c>
      <c r="E2053" s="3">
        <v>0.6069444444444444</v>
      </c>
      <c r="F2053">
        <v>15</v>
      </c>
      <c r="G2053" t="s">
        <v>82</v>
      </c>
      <c r="H2053">
        <v>49</v>
      </c>
      <c r="I2053" t="s">
        <v>42</v>
      </c>
      <c r="J2053">
        <v>15</v>
      </c>
      <c r="K2053" t="s">
        <v>82</v>
      </c>
      <c r="L2053">
        <v>11</v>
      </c>
      <c r="M2053" t="s">
        <v>37</v>
      </c>
      <c r="N2053" s="4" t="str">
        <f>IF(consolidado[[#This Row],[tempo]]&gt;consolidado[[#This Row],[prioridade_horas]],"Fora do prazo","Dentro do prazo estimado")</f>
        <v>Fora do prazo</v>
      </c>
      <c r="O2053" s="3">
        <v>0.33333333333333331</v>
      </c>
      <c r="P2053" t="s">
        <v>38</v>
      </c>
      <c r="Q2053">
        <v>3</v>
      </c>
      <c r="R2053" t="s">
        <v>33</v>
      </c>
      <c r="S2053">
        <v>16</v>
      </c>
      <c r="T2053" t="s">
        <v>43</v>
      </c>
      <c r="U2053">
        <v>106</v>
      </c>
      <c r="V2053" t="s">
        <v>244</v>
      </c>
      <c r="W2053">
        <v>5</v>
      </c>
      <c r="X2053" t="s">
        <v>41</v>
      </c>
    </row>
    <row r="2054" spans="1:24">
      <c r="A2054">
        <v>34859</v>
      </c>
      <c r="B2054" t="s">
        <v>1324</v>
      </c>
      <c r="C2054" s="1">
        <v>45358.429131944446</v>
      </c>
      <c r="D2054" s="1">
        <v>45358.689513888887</v>
      </c>
      <c r="E2054" s="3">
        <v>0.26041666666666669</v>
      </c>
      <c r="F2054">
        <v>31</v>
      </c>
      <c r="G2054" t="s">
        <v>54</v>
      </c>
      <c r="H2054">
        <v>99</v>
      </c>
      <c r="I2054" t="s">
        <v>73</v>
      </c>
      <c r="J2054">
        <v>31</v>
      </c>
      <c r="K2054" t="s">
        <v>54</v>
      </c>
      <c r="L2054">
        <v>16</v>
      </c>
      <c r="M2054" t="s">
        <v>43</v>
      </c>
      <c r="N2054" s="4" t="str">
        <f>IF(consolidado[[#This Row],[tempo]]&gt;consolidado[[#This Row],[prioridade_horas]],"Fora do prazo","Dentro do prazo estimado")</f>
        <v>Dentro do prazo estimado</v>
      </c>
      <c r="O2054" s="3">
        <v>0.33333333333333331</v>
      </c>
      <c r="P2054" t="s">
        <v>38</v>
      </c>
      <c r="Q2054">
        <v>3</v>
      </c>
      <c r="R2054" t="s">
        <v>33</v>
      </c>
      <c r="S2054">
        <v>16</v>
      </c>
      <c r="T2054" t="s">
        <v>43</v>
      </c>
      <c r="U2054">
        <v>56</v>
      </c>
      <c r="V2054" t="s">
        <v>40</v>
      </c>
      <c r="W2054">
        <v>5</v>
      </c>
      <c r="X2054" t="s">
        <v>41</v>
      </c>
    </row>
    <row r="2055" spans="1:24">
      <c r="A2055">
        <v>34860</v>
      </c>
      <c r="B2055" t="s">
        <v>1325</v>
      </c>
      <c r="C2055" s="1">
        <v>45358.445902777778</v>
      </c>
      <c r="D2055" s="1">
        <v>45362.464780092596</v>
      </c>
      <c r="E2055" s="3">
        <v>0.77013888888888893</v>
      </c>
      <c r="F2055">
        <v>98</v>
      </c>
      <c r="G2055" t="s">
        <v>69</v>
      </c>
      <c r="H2055">
        <v>98</v>
      </c>
      <c r="I2055" t="s">
        <v>69</v>
      </c>
      <c r="J2055">
        <v>98</v>
      </c>
      <c r="K2055" t="s">
        <v>69</v>
      </c>
      <c r="L2055">
        <v>11</v>
      </c>
      <c r="M2055" t="s">
        <v>37</v>
      </c>
      <c r="N2055" s="4" t="str">
        <f>IF(consolidado[[#This Row],[tempo]]&gt;consolidado[[#This Row],[prioridade_horas]],"Fora do prazo","Dentro do prazo estimado")</f>
        <v>Fora do prazo</v>
      </c>
      <c r="O2055" s="3">
        <v>0.66666666666666663</v>
      </c>
      <c r="P2055" t="s">
        <v>70</v>
      </c>
      <c r="Q2055">
        <v>3</v>
      </c>
      <c r="R2055" t="s">
        <v>33</v>
      </c>
      <c r="S2055">
        <v>11</v>
      </c>
      <c r="T2055" t="s">
        <v>37</v>
      </c>
      <c r="U2055">
        <v>102</v>
      </c>
      <c r="V2055" t="s">
        <v>96</v>
      </c>
      <c r="W2055">
        <v>5</v>
      </c>
      <c r="X2055" t="s">
        <v>41</v>
      </c>
    </row>
    <row r="2056" spans="1:24">
      <c r="A2056">
        <v>34861</v>
      </c>
      <c r="B2056" t="s">
        <v>213</v>
      </c>
      <c r="C2056" s="1">
        <v>45358.446782407409</v>
      </c>
      <c r="D2056" s="1">
        <v>45362.661168981482</v>
      </c>
      <c r="E2056" s="3">
        <v>0.96597222222222223</v>
      </c>
      <c r="F2056">
        <v>18</v>
      </c>
      <c r="G2056" t="s">
        <v>158</v>
      </c>
      <c r="H2056">
        <v>52</v>
      </c>
      <c r="I2056" t="s">
        <v>77</v>
      </c>
      <c r="J2056">
        <v>18</v>
      </c>
      <c r="K2056" t="s">
        <v>158</v>
      </c>
      <c r="L2056">
        <v>5</v>
      </c>
      <c r="M2056" t="s">
        <v>92</v>
      </c>
      <c r="N2056" s="4" t="str">
        <f>IF(consolidado[[#This Row],[tempo]]&gt;consolidado[[#This Row],[prioridade_horas]],"Fora do prazo","Dentro do prazo estimado")</f>
        <v>Dentro do prazo estimado</v>
      </c>
      <c r="O2056" s="3">
        <v>5</v>
      </c>
      <c r="P2056" t="s">
        <v>84</v>
      </c>
      <c r="Q2056">
        <v>3</v>
      </c>
      <c r="R2056" t="s">
        <v>33</v>
      </c>
      <c r="S2056">
        <v>16</v>
      </c>
      <c r="T2056" t="s">
        <v>43</v>
      </c>
      <c r="U2056">
        <v>28</v>
      </c>
      <c r="V2056" t="s">
        <v>34</v>
      </c>
      <c r="W2056">
        <v>2</v>
      </c>
      <c r="X2056" t="s">
        <v>105</v>
      </c>
    </row>
    <row r="2057" spans="1:24">
      <c r="A2057">
        <v>34862</v>
      </c>
      <c r="B2057" t="s">
        <v>1326</v>
      </c>
      <c r="C2057" s="1">
        <v>45358.449780092589</v>
      </c>
      <c r="D2057" s="1">
        <v>45359.461076388892</v>
      </c>
      <c r="E2057" s="3">
        <v>0.38680555555555557</v>
      </c>
      <c r="F2057">
        <v>113</v>
      </c>
      <c r="G2057" t="s">
        <v>925</v>
      </c>
      <c r="H2057">
        <v>45</v>
      </c>
      <c r="I2057" t="s">
        <v>156</v>
      </c>
      <c r="J2057">
        <v>113</v>
      </c>
      <c r="K2057" t="s">
        <v>925</v>
      </c>
      <c r="L2057">
        <v>1</v>
      </c>
      <c r="M2057" t="s">
        <v>66</v>
      </c>
      <c r="N2057" s="4" t="str">
        <f>IF(consolidado[[#This Row],[tempo]]&gt;consolidado[[#This Row],[prioridade_horas]],"Fora do prazo","Dentro do prazo estimado")</f>
        <v>Fora do prazo</v>
      </c>
      <c r="O2057" s="3">
        <v>0.33333333333333331</v>
      </c>
      <c r="P2057" t="s">
        <v>38</v>
      </c>
      <c r="Q2057">
        <v>3</v>
      </c>
      <c r="R2057" t="s">
        <v>33</v>
      </c>
      <c r="S2057">
        <v>10</v>
      </c>
      <c r="T2057" t="s">
        <v>143</v>
      </c>
      <c r="U2057">
        <v>1</v>
      </c>
      <c r="V2057" t="s">
        <v>113</v>
      </c>
      <c r="W2057">
        <v>5</v>
      </c>
      <c r="X2057" t="s">
        <v>41</v>
      </c>
    </row>
    <row r="2058" spans="1:24">
      <c r="A2058">
        <v>34863</v>
      </c>
      <c r="B2058" t="s">
        <v>126</v>
      </c>
      <c r="C2058" s="1">
        <v>45358.456759259258</v>
      </c>
      <c r="D2058" s="1">
        <v>45358.464201388888</v>
      </c>
      <c r="E2058" s="3">
        <v>7.6388888888888886E-3</v>
      </c>
      <c r="F2058">
        <v>55</v>
      </c>
      <c r="G2058" t="s">
        <v>127</v>
      </c>
      <c r="H2058">
        <v>25</v>
      </c>
      <c r="I2058" t="s">
        <v>109</v>
      </c>
      <c r="J2058">
        <v>55</v>
      </c>
      <c r="K2058" t="s">
        <v>127</v>
      </c>
      <c r="L2058">
        <v>11</v>
      </c>
      <c r="M2058" t="s">
        <v>37</v>
      </c>
      <c r="N2058" s="4" t="str">
        <f>IF(consolidado[[#This Row],[tempo]]&gt;consolidado[[#This Row],[prioridade_horas]],"Fora do prazo","Dentro do prazo estimado")</f>
        <v>Dentro do prazo estimado</v>
      </c>
      <c r="O2058" s="3">
        <v>0.33333333333333331</v>
      </c>
      <c r="P2058" t="s">
        <v>38</v>
      </c>
      <c r="Q2058">
        <v>3</v>
      </c>
      <c r="R2058" t="s">
        <v>33</v>
      </c>
      <c r="S2058">
        <v>11</v>
      </c>
      <c r="T2058" t="s">
        <v>37</v>
      </c>
      <c r="U2058">
        <v>56</v>
      </c>
      <c r="V2058" t="s">
        <v>40</v>
      </c>
      <c r="W2058">
        <v>5</v>
      </c>
      <c r="X2058" t="s">
        <v>41</v>
      </c>
    </row>
    <row r="2059" spans="1:24">
      <c r="A2059">
        <v>34864</v>
      </c>
      <c r="B2059" t="s">
        <v>491</v>
      </c>
      <c r="C2059" s="1">
        <v>45358.457870370374</v>
      </c>
      <c r="D2059" s="1">
        <v>45358.637349537035</v>
      </c>
      <c r="E2059" s="3">
        <v>0.17916666666666667</v>
      </c>
      <c r="F2059">
        <v>55</v>
      </c>
      <c r="G2059" t="s">
        <v>127</v>
      </c>
      <c r="H2059">
        <v>91</v>
      </c>
      <c r="I2059" t="s">
        <v>237</v>
      </c>
      <c r="J2059">
        <v>55</v>
      </c>
      <c r="K2059" t="s">
        <v>127</v>
      </c>
      <c r="L2059">
        <v>27</v>
      </c>
      <c r="M2059" t="s">
        <v>59</v>
      </c>
      <c r="N2059" s="4" t="str">
        <f>IF(consolidado[[#This Row],[tempo]]&gt;consolidado[[#This Row],[prioridade_horas]],"Fora do prazo","Dentro do prazo estimado")</f>
        <v>Dentro do prazo estimado</v>
      </c>
      <c r="O2059" s="3">
        <v>0.33333333333333331</v>
      </c>
      <c r="P2059" t="s">
        <v>38</v>
      </c>
      <c r="Q2059">
        <v>3</v>
      </c>
      <c r="R2059" t="s">
        <v>33</v>
      </c>
      <c r="S2059">
        <v>27</v>
      </c>
      <c r="T2059" t="s">
        <v>59</v>
      </c>
      <c r="U2059">
        <v>56</v>
      </c>
      <c r="V2059" t="s">
        <v>40</v>
      </c>
      <c r="W2059">
        <v>5</v>
      </c>
      <c r="X2059" t="s">
        <v>41</v>
      </c>
    </row>
    <row r="2060" spans="1:24">
      <c r="A2060">
        <v>34865</v>
      </c>
      <c r="B2060" t="s">
        <v>1327</v>
      </c>
      <c r="C2060" s="1">
        <v>45358.461828703701</v>
      </c>
      <c r="D2060" s="1">
        <v>45358.591469907406</v>
      </c>
      <c r="E2060" s="3">
        <v>0.12916666666666668</v>
      </c>
      <c r="F2060">
        <v>41</v>
      </c>
      <c r="G2060" t="s">
        <v>120</v>
      </c>
      <c r="H2060">
        <v>109</v>
      </c>
      <c r="I2060" t="s">
        <v>606</v>
      </c>
      <c r="J2060">
        <v>41</v>
      </c>
      <c r="K2060" t="s">
        <v>120</v>
      </c>
      <c r="L2060">
        <v>22</v>
      </c>
      <c r="M2060" t="s">
        <v>607</v>
      </c>
      <c r="N2060" s="4" t="str">
        <f>IF(consolidado[[#This Row],[tempo]]&gt;consolidado[[#This Row],[prioridade_horas]],"Fora do prazo","Dentro do prazo estimado")</f>
        <v>Dentro do prazo estimado</v>
      </c>
      <c r="O2060" s="3">
        <v>0.33333333333333331</v>
      </c>
      <c r="P2060" t="s">
        <v>38</v>
      </c>
      <c r="Q2060">
        <v>3</v>
      </c>
      <c r="R2060" t="s">
        <v>33</v>
      </c>
      <c r="S2060">
        <v>22</v>
      </c>
      <c r="T2060" t="s">
        <v>607</v>
      </c>
      <c r="U2060">
        <v>17</v>
      </c>
      <c r="V2060" t="s">
        <v>1109</v>
      </c>
      <c r="W2060">
        <v>2</v>
      </c>
      <c r="X2060" t="s">
        <v>105</v>
      </c>
    </row>
    <row r="2061" spans="1:24">
      <c r="A2061">
        <v>34866</v>
      </c>
      <c r="B2061" t="s">
        <v>1328</v>
      </c>
      <c r="C2061" s="1">
        <v>45358.466354166667</v>
      </c>
      <c r="D2061" s="1">
        <v>45364.524016203701</v>
      </c>
      <c r="E2061" s="3">
        <v>1.5604166666666666</v>
      </c>
      <c r="F2061">
        <v>91</v>
      </c>
      <c r="G2061" t="s">
        <v>237</v>
      </c>
      <c r="H2061">
        <v>113</v>
      </c>
      <c r="I2061" t="s">
        <v>925</v>
      </c>
      <c r="J2061">
        <v>91</v>
      </c>
      <c r="K2061" t="s">
        <v>237</v>
      </c>
      <c r="L2061">
        <v>1</v>
      </c>
      <c r="M2061" t="s">
        <v>66</v>
      </c>
      <c r="N2061" s="4" t="str">
        <f>IF(consolidado[[#This Row],[tempo]]&gt;consolidado[[#This Row],[prioridade_horas]],"Fora do prazo","Dentro do prazo estimado")</f>
        <v>Fora do prazo</v>
      </c>
      <c r="O2061" s="3">
        <v>0.66666666666666663</v>
      </c>
      <c r="P2061" t="s">
        <v>70</v>
      </c>
      <c r="Q2061">
        <v>3</v>
      </c>
      <c r="R2061" t="s">
        <v>33</v>
      </c>
      <c r="S2061">
        <v>1</v>
      </c>
      <c r="T2061" t="s">
        <v>66</v>
      </c>
      <c r="U2061">
        <v>8</v>
      </c>
      <c r="V2061" t="s">
        <v>194</v>
      </c>
      <c r="W2061">
        <v>4</v>
      </c>
      <c r="X2061" t="s">
        <v>30</v>
      </c>
    </row>
    <row r="2062" spans="1:24">
      <c r="A2062">
        <v>34867</v>
      </c>
      <c r="B2062" t="s">
        <v>1329</v>
      </c>
      <c r="C2062" s="1">
        <v>45358.466886574075</v>
      </c>
      <c r="D2062" s="1">
        <v>45366.700937499998</v>
      </c>
      <c r="E2062" s="3">
        <v>2.4881944444444444</v>
      </c>
      <c r="F2062">
        <v>102</v>
      </c>
      <c r="G2062" t="s">
        <v>46</v>
      </c>
      <c r="H2062">
        <v>111</v>
      </c>
      <c r="I2062" t="s">
        <v>99</v>
      </c>
      <c r="J2062">
        <v>102</v>
      </c>
      <c r="K2062" t="s">
        <v>46</v>
      </c>
      <c r="L2062">
        <v>1</v>
      </c>
      <c r="M2062" t="s">
        <v>66</v>
      </c>
      <c r="N2062" s="4" t="str">
        <f>IF(consolidado[[#This Row],[tempo]]&gt;consolidado[[#This Row],[prioridade_horas]],"Fora do prazo","Dentro do prazo estimado")</f>
        <v>Fora do prazo</v>
      </c>
      <c r="O2062" s="3">
        <v>0.33333333333333331</v>
      </c>
      <c r="P2062" t="s">
        <v>38</v>
      </c>
      <c r="Q2062">
        <v>3</v>
      </c>
      <c r="R2062" t="s">
        <v>33</v>
      </c>
      <c r="S2062">
        <v>1</v>
      </c>
      <c r="T2062" t="s">
        <v>66</v>
      </c>
      <c r="U2062">
        <v>56</v>
      </c>
      <c r="V2062" t="s">
        <v>40</v>
      </c>
      <c r="W2062">
        <v>5</v>
      </c>
      <c r="X2062" t="s">
        <v>41</v>
      </c>
    </row>
    <row r="2063" spans="1:24">
      <c r="A2063">
        <v>34868</v>
      </c>
      <c r="B2063" t="s">
        <v>554</v>
      </c>
      <c r="C2063" s="1">
        <v>45358.470196759263</v>
      </c>
      <c r="D2063" s="1">
        <v>45358.575567129628</v>
      </c>
      <c r="E2063" s="3">
        <v>0.10486111111111111</v>
      </c>
      <c r="F2063">
        <v>19</v>
      </c>
      <c r="G2063" t="s">
        <v>91</v>
      </c>
      <c r="H2063">
        <v>52</v>
      </c>
      <c r="I2063" t="s">
        <v>77</v>
      </c>
      <c r="J2063">
        <v>19</v>
      </c>
      <c r="K2063" t="s">
        <v>91</v>
      </c>
      <c r="L2063">
        <v>5</v>
      </c>
      <c r="M2063" t="s">
        <v>92</v>
      </c>
      <c r="N2063" s="4" t="str">
        <f>IF(consolidado[[#This Row],[tempo]]&gt;consolidado[[#This Row],[prioridade_horas]],"Fora do prazo","Dentro do prazo estimado")</f>
        <v>Dentro do prazo estimado</v>
      </c>
      <c r="O2063" s="3">
        <v>1.6666666666666667</v>
      </c>
      <c r="P2063" t="s">
        <v>125</v>
      </c>
      <c r="Q2063">
        <v>3</v>
      </c>
      <c r="R2063" t="s">
        <v>33</v>
      </c>
      <c r="S2063">
        <v>16</v>
      </c>
      <c r="T2063" t="s">
        <v>43</v>
      </c>
      <c r="U2063">
        <v>28</v>
      </c>
      <c r="V2063" t="s">
        <v>34</v>
      </c>
      <c r="W2063">
        <v>5</v>
      </c>
      <c r="X2063" t="s">
        <v>41</v>
      </c>
    </row>
    <row r="2064" spans="1:24">
      <c r="A2064">
        <v>34869</v>
      </c>
      <c r="B2064" t="s">
        <v>1330</v>
      </c>
      <c r="C2064" s="1">
        <v>45358.470219907409</v>
      </c>
      <c r="D2064" s="1">
        <v>45363.722696759258</v>
      </c>
      <c r="E2064" s="3">
        <v>1.3791666666666667</v>
      </c>
      <c r="F2064">
        <v>91</v>
      </c>
      <c r="G2064" t="s">
        <v>237</v>
      </c>
      <c r="H2064">
        <v>30</v>
      </c>
      <c r="I2064" t="s">
        <v>81</v>
      </c>
      <c r="J2064">
        <v>91</v>
      </c>
      <c r="K2064" t="s">
        <v>237</v>
      </c>
      <c r="L2064">
        <v>4</v>
      </c>
      <c r="M2064" t="s">
        <v>94</v>
      </c>
      <c r="N2064" s="4" t="str">
        <f>IF(consolidado[[#This Row],[tempo]]&gt;consolidado[[#This Row],[prioridade_horas]],"Fora do prazo","Dentro do prazo estimado")</f>
        <v>Fora do prazo</v>
      </c>
      <c r="O2064" s="3">
        <v>0.66666666666666663</v>
      </c>
      <c r="P2064" t="s">
        <v>70</v>
      </c>
      <c r="Q2064">
        <v>6</v>
      </c>
      <c r="R2064" t="s">
        <v>28</v>
      </c>
      <c r="S2064">
        <v>4</v>
      </c>
      <c r="T2064" t="s">
        <v>94</v>
      </c>
      <c r="U2064">
        <v>28</v>
      </c>
      <c r="V2064" t="s">
        <v>34</v>
      </c>
      <c r="W2064">
        <v>4</v>
      </c>
      <c r="X2064" t="s">
        <v>30</v>
      </c>
    </row>
    <row r="2065" spans="1:24">
      <c r="A2065">
        <v>34870</v>
      </c>
      <c r="B2065" t="s">
        <v>1331</v>
      </c>
      <c r="C2065" s="1">
        <v>45358.473333333335</v>
      </c>
      <c r="D2065" s="1">
        <v>45364.603020833332</v>
      </c>
      <c r="E2065" s="3">
        <v>1.632638888888889</v>
      </c>
      <c r="F2065">
        <v>91</v>
      </c>
      <c r="G2065" t="s">
        <v>237</v>
      </c>
      <c r="H2065">
        <v>68</v>
      </c>
      <c r="I2065" t="s">
        <v>264</v>
      </c>
      <c r="J2065">
        <v>91</v>
      </c>
      <c r="K2065" t="s">
        <v>237</v>
      </c>
      <c r="L2065">
        <v>8</v>
      </c>
      <c r="M2065" t="s">
        <v>110</v>
      </c>
      <c r="N2065" s="4" t="str">
        <f>IF(consolidado[[#This Row],[tempo]]&gt;consolidado[[#This Row],[prioridade_horas]],"Fora do prazo","Dentro do prazo estimado")</f>
        <v>Fora do prazo</v>
      </c>
      <c r="O2065" s="3">
        <v>0.66666666666666663</v>
      </c>
      <c r="P2065" t="s">
        <v>70</v>
      </c>
      <c r="Q2065">
        <v>6</v>
      </c>
      <c r="R2065" t="s">
        <v>28</v>
      </c>
      <c r="S2065">
        <v>8</v>
      </c>
      <c r="T2065" t="s">
        <v>110</v>
      </c>
      <c r="U2065">
        <v>27</v>
      </c>
      <c r="V2065" t="s">
        <v>178</v>
      </c>
      <c r="W2065">
        <v>4</v>
      </c>
      <c r="X2065" t="s">
        <v>30</v>
      </c>
    </row>
    <row r="2066" spans="1:24">
      <c r="A2066">
        <v>34871</v>
      </c>
      <c r="B2066" t="s">
        <v>213</v>
      </c>
      <c r="C2066" s="1">
        <v>45358.476412037038</v>
      </c>
      <c r="D2066" s="1">
        <v>45369.562824074077</v>
      </c>
      <c r="E2066" s="3">
        <v>2.7159722222222222</v>
      </c>
      <c r="F2066">
        <v>18</v>
      </c>
      <c r="G2066" t="s">
        <v>158</v>
      </c>
      <c r="H2066">
        <v>52</v>
      </c>
      <c r="I2066" t="s">
        <v>77</v>
      </c>
      <c r="J2066">
        <v>18</v>
      </c>
      <c r="K2066" t="s">
        <v>158</v>
      </c>
      <c r="L2066">
        <v>5</v>
      </c>
      <c r="M2066" t="s">
        <v>92</v>
      </c>
      <c r="N2066" s="4" t="str">
        <f>IF(consolidado[[#This Row],[tempo]]&gt;consolidado[[#This Row],[prioridade_horas]],"Fora do prazo","Dentro do prazo estimado")</f>
        <v>Dentro do prazo estimado</v>
      </c>
      <c r="O2066" s="3">
        <v>5</v>
      </c>
      <c r="P2066" t="s">
        <v>84</v>
      </c>
      <c r="Q2066">
        <v>3</v>
      </c>
      <c r="R2066" t="s">
        <v>33</v>
      </c>
      <c r="S2066">
        <v>16</v>
      </c>
      <c r="T2066" t="s">
        <v>43</v>
      </c>
      <c r="U2066">
        <v>28</v>
      </c>
      <c r="V2066" t="s">
        <v>34</v>
      </c>
      <c r="W2066">
        <v>4</v>
      </c>
      <c r="X2066" t="s">
        <v>30</v>
      </c>
    </row>
    <row r="2067" spans="1:24">
      <c r="A2067">
        <v>34872</v>
      </c>
      <c r="B2067" t="s">
        <v>1332</v>
      </c>
      <c r="C2067" s="1">
        <v>45358.477048611108</v>
      </c>
      <c r="D2067" s="1">
        <v>45366.617175925923</v>
      </c>
      <c r="E2067" s="3">
        <v>2.3944444444444444</v>
      </c>
      <c r="F2067">
        <v>91</v>
      </c>
      <c r="G2067" t="s">
        <v>237</v>
      </c>
      <c r="H2067">
        <v>103</v>
      </c>
      <c r="I2067" t="s">
        <v>89</v>
      </c>
      <c r="J2067">
        <v>91</v>
      </c>
      <c r="K2067" t="s">
        <v>237</v>
      </c>
      <c r="L2067">
        <v>6</v>
      </c>
      <c r="M2067" t="s">
        <v>118</v>
      </c>
      <c r="N2067" s="4" t="str">
        <f>IF(consolidado[[#This Row],[tempo]]&gt;consolidado[[#This Row],[prioridade_horas]],"Fora do prazo","Dentro do prazo estimado")</f>
        <v>Fora do prazo</v>
      </c>
      <c r="O2067" s="3">
        <v>0.66666666666666663</v>
      </c>
      <c r="P2067" t="s">
        <v>70</v>
      </c>
      <c r="Q2067">
        <v>3</v>
      </c>
      <c r="R2067" t="s">
        <v>33</v>
      </c>
      <c r="S2067">
        <v>6</v>
      </c>
      <c r="T2067" t="s">
        <v>118</v>
      </c>
      <c r="U2067">
        <v>28</v>
      </c>
      <c r="V2067" t="s">
        <v>34</v>
      </c>
      <c r="W2067">
        <v>4</v>
      </c>
      <c r="X2067" t="s">
        <v>30</v>
      </c>
    </row>
    <row r="2068" spans="1:24">
      <c r="A2068">
        <v>34873</v>
      </c>
      <c r="B2068" t="s">
        <v>1333</v>
      </c>
      <c r="C2068" s="1">
        <v>45358.483657407407</v>
      </c>
      <c r="D2068" s="1">
        <v>45364.368402777778</v>
      </c>
      <c r="E2068" s="3">
        <v>1.3875</v>
      </c>
      <c r="F2068">
        <v>91</v>
      </c>
      <c r="G2068" t="s">
        <v>237</v>
      </c>
      <c r="H2068">
        <v>18</v>
      </c>
      <c r="I2068" t="s">
        <v>158</v>
      </c>
      <c r="J2068">
        <v>91</v>
      </c>
      <c r="K2068" t="s">
        <v>237</v>
      </c>
      <c r="L2068">
        <v>5</v>
      </c>
      <c r="M2068" t="s">
        <v>92</v>
      </c>
      <c r="N2068" s="4" t="str">
        <f>IF(consolidado[[#This Row],[tempo]]&gt;consolidado[[#This Row],[prioridade_horas]],"Fora do prazo","Dentro do prazo estimado")</f>
        <v>Fora do prazo</v>
      </c>
      <c r="O2068" s="3">
        <v>0.66666666666666663</v>
      </c>
      <c r="P2068" t="s">
        <v>70</v>
      </c>
      <c r="Q2068">
        <v>3</v>
      </c>
      <c r="R2068" t="s">
        <v>33</v>
      </c>
      <c r="S2068">
        <v>5</v>
      </c>
      <c r="T2068" t="s">
        <v>92</v>
      </c>
      <c r="U2068">
        <v>38</v>
      </c>
      <c r="V2068" t="s">
        <v>67</v>
      </c>
      <c r="W2068">
        <v>4</v>
      </c>
      <c r="X2068" t="s">
        <v>30</v>
      </c>
    </row>
    <row r="2069" spans="1:24">
      <c r="A2069">
        <v>34874</v>
      </c>
      <c r="B2069" t="s">
        <v>863</v>
      </c>
      <c r="C2069" s="1">
        <v>45358.490543981483</v>
      </c>
      <c r="D2069" s="1">
        <v>45358.650671296295</v>
      </c>
      <c r="E2069" s="3">
        <v>0.15972222222222221</v>
      </c>
      <c r="F2069">
        <v>83</v>
      </c>
      <c r="G2069" t="s">
        <v>104</v>
      </c>
      <c r="H2069">
        <v>49</v>
      </c>
      <c r="I2069" t="s">
        <v>42</v>
      </c>
      <c r="J2069">
        <v>83</v>
      </c>
      <c r="K2069" t="s">
        <v>104</v>
      </c>
      <c r="L2069">
        <v>16</v>
      </c>
      <c r="M2069" t="s">
        <v>43</v>
      </c>
      <c r="N2069" s="4" t="str">
        <f>IF(consolidado[[#This Row],[tempo]]&gt;consolidado[[#This Row],[prioridade_horas]],"Fora do prazo","Dentro do prazo estimado")</f>
        <v>Dentro do prazo estimado</v>
      </c>
      <c r="O2069" s="3">
        <v>0.33333333333333331</v>
      </c>
      <c r="P2069" t="s">
        <v>38</v>
      </c>
      <c r="Q2069">
        <v>3</v>
      </c>
      <c r="R2069" t="s">
        <v>33</v>
      </c>
      <c r="S2069">
        <v>16</v>
      </c>
      <c r="T2069" t="s">
        <v>43</v>
      </c>
      <c r="U2069">
        <v>56</v>
      </c>
      <c r="V2069" t="s">
        <v>40</v>
      </c>
      <c r="W2069">
        <v>4</v>
      </c>
      <c r="X2069" t="s">
        <v>30</v>
      </c>
    </row>
    <row r="2070" spans="1:24">
      <c r="A2070">
        <v>34875</v>
      </c>
      <c r="B2070" t="s">
        <v>1334</v>
      </c>
      <c r="C2070" s="1">
        <v>45358.49255787037</v>
      </c>
      <c r="D2070" s="1">
        <v>45371.44903935185</v>
      </c>
      <c r="E2070" s="3">
        <v>3.3374999999999999</v>
      </c>
      <c r="F2070">
        <v>91</v>
      </c>
      <c r="G2070" t="s">
        <v>237</v>
      </c>
      <c r="H2070">
        <v>19</v>
      </c>
      <c r="I2070" t="s">
        <v>91</v>
      </c>
      <c r="J2070">
        <v>91</v>
      </c>
      <c r="K2070" t="s">
        <v>237</v>
      </c>
      <c r="L2070">
        <v>5</v>
      </c>
      <c r="M2070" t="s">
        <v>92</v>
      </c>
      <c r="N2070" s="4" t="str">
        <f>IF(consolidado[[#This Row],[tempo]]&gt;consolidado[[#This Row],[prioridade_horas]],"Fora do prazo","Dentro do prazo estimado")</f>
        <v>Fora do prazo</v>
      </c>
      <c r="O2070" s="3">
        <v>0.66666666666666663</v>
      </c>
      <c r="P2070" t="s">
        <v>70</v>
      </c>
      <c r="Q2070">
        <v>6</v>
      </c>
      <c r="R2070" t="s">
        <v>28</v>
      </c>
      <c r="S2070">
        <v>5</v>
      </c>
      <c r="T2070" t="s">
        <v>92</v>
      </c>
      <c r="U2070">
        <v>28</v>
      </c>
      <c r="V2070" t="s">
        <v>34</v>
      </c>
      <c r="W2070">
        <v>4</v>
      </c>
      <c r="X2070" t="s">
        <v>30</v>
      </c>
    </row>
    <row r="2071" spans="1:24">
      <c r="A2071">
        <v>34876</v>
      </c>
      <c r="B2071" t="s">
        <v>1335</v>
      </c>
      <c r="C2071" s="1">
        <v>45358.499525462961</v>
      </c>
      <c r="D2071" s="1">
        <v>45383.613530092596</v>
      </c>
      <c r="E2071" s="3">
        <v>6.5006944444444441</v>
      </c>
      <c r="F2071">
        <v>91</v>
      </c>
      <c r="G2071" t="s">
        <v>237</v>
      </c>
      <c r="H2071">
        <v>52</v>
      </c>
      <c r="I2071" t="s">
        <v>77</v>
      </c>
      <c r="J2071">
        <v>91</v>
      </c>
      <c r="K2071" t="s">
        <v>237</v>
      </c>
      <c r="L2071">
        <v>1</v>
      </c>
      <c r="M2071" t="s">
        <v>66</v>
      </c>
      <c r="N2071" s="4" t="str">
        <f>IF(consolidado[[#This Row],[tempo]]&gt;consolidado[[#This Row],[prioridade_horas]],"Fora do prazo","Dentro do prazo estimado")</f>
        <v>Fora do prazo</v>
      </c>
      <c r="O2071" s="3">
        <v>0.66666666666666663</v>
      </c>
      <c r="P2071" t="s">
        <v>70</v>
      </c>
      <c r="Q2071">
        <v>3</v>
      </c>
      <c r="R2071" t="s">
        <v>33</v>
      </c>
      <c r="S2071">
        <v>16</v>
      </c>
      <c r="T2071" t="s">
        <v>43</v>
      </c>
      <c r="U2071">
        <v>28</v>
      </c>
      <c r="V2071" t="s">
        <v>34</v>
      </c>
      <c r="W2071">
        <v>4</v>
      </c>
      <c r="X2071" t="s">
        <v>30</v>
      </c>
    </row>
    <row r="2072" spans="1:24">
      <c r="A2072">
        <v>34877</v>
      </c>
      <c r="B2072" t="s">
        <v>643</v>
      </c>
      <c r="C2072" s="1">
        <v>45358.51121527778</v>
      </c>
      <c r="D2072" s="1">
        <v>45397.406956018516</v>
      </c>
      <c r="E2072" s="3">
        <v>10.039583333333333</v>
      </c>
      <c r="F2072">
        <v>111</v>
      </c>
      <c r="G2072" t="s">
        <v>99</v>
      </c>
      <c r="H2072">
        <v>111</v>
      </c>
      <c r="I2072" t="s">
        <v>99</v>
      </c>
      <c r="J2072">
        <v>111</v>
      </c>
      <c r="K2072" t="s">
        <v>99</v>
      </c>
      <c r="L2072">
        <v>10</v>
      </c>
      <c r="M2072" t="s">
        <v>143</v>
      </c>
      <c r="N2072" s="4" t="str">
        <f>IF(consolidado[[#This Row],[tempo]]&gt;consolidado[[#This Row],[prioridade_horas]],"Fora do prazo","Dentro do prazo estimado")</f>
        <v>Fora do prazo</v>
      </c>
      <c r="O2072" s="3">
        <v>0.33333333333333331</v>
      </c>
      <c r="P2072" t="s">
        <v>38</v>
      </c>
      <c r="Q2072">
        <v>3</v>
      </c>
      <c r="R2072" t="s">
        <v>33</v>
      </c>
      <c r="S2072">
        <v>1</v>
      </c>
      <c r="T2072" t="s">
        <v>66</v>
      </c>
      <c r="U2072">
        <v>1</v>
      </c>
      <c r="V2072" t="s">
        <v>113</v>
      </c>
      <c r="W2072">
        <v>3</v>
      </c>
      <c r="X2072" t="s">
        <v>86</v>
      </c>
    </row>
    <row r="2073" spans="1:24">
      <c r="A2073">
        <v>34878</v>
      </c>
      <c r="B2073" t="s">
        <v>1148</v>
      </c>
      <c r="C2073" s="1">
        <v>45358.521087962959</v>
      </c>
      <c r="D2073" s="1">
        <v>45358.63653935185</v>
      </c>
      <c r="E2073" s="3">
        <v>0.11527777777777778</v>
      </c>
      <c r="F2073">
        <v>19</v>
      </c>
      <c r="G2073" t="s">
        <v>91</v>
      </c>
      <c r="H2073">
        <v>52</v>
      </c>
      <c r="I2073" t="s">
        <v>77</v>
      </c>
      <c r="J2073">
        <v>19</v>
      </c>
      <c r="K2073" t="s">
        <v>91</v>
      </c>
      <c r="L2073">
        <v>5</v>
      </c>
      <c r="M2073" t="s">
        <v>92</v>
      </c>
      <c r="N2073" s="4" t="str">
        <f>IF(consolidado[[#This Row],[tempo]]&gt;consolidado[[#This Row],[prioridade_horas]],"Fora do prazo","Dentro do prazo estimado")</f>
        <v>Dentro do prazo estimado</v>
      </c>
      <c r="O2073" s="3">
        <v>1.6666666666666667</v>
      </c>
      <c r="P2073" t="s">
        <v>125</v>
      </c>
      <c r="Q2073">
        <v>3</v>
      </c>
      <c r="R2073" t="s">
        <v>33</v>
      </c>
      <c r="S2073">
        <v>16</v>
      </c>
      <c r="T2073" t="s">
        <v>43</v>
      </c>
      <c r="U2073">
        <v>28</v>
      </c>
      <c r="V2073" t="s">
        <v>34</v>
      </c>
      <c r="W2073">
        <v>3</v>
      </c>
      <c r="X2073" t="s">
        <v>86</v>
      </c>
    </row>
    <row r="2074" spans="1:24">
      <c r="A2074">
        <v>34879</v>
      </c>
      <c r="B2074" t="s">
        <v>729</v>
      </c>
      <c r="C2074" s="1">
        <v>45358.522465277776</v>
      </c>
      <c r="D2074" s="1">
        <v>45358.652928240743</v>
      </c>
      <c r="E2074" s="3">
        <v>0.13055555555555556</v>
      </c>
      <c r="F2074">
        <v>34</v>
      </c>
      <c r="G2074" t="s">
        <v>25</v>
      </c>
      <c r="H2074">
        <v>49</v>
      </c>
      <c r="I2074" t="s">
        <v>42</v>
      </c>
      <c r="J2074">
        <v>34</v>
      </c>
      <c r="K2074" t="s">
        <v>25</v>
      </c>
      <c r="L2074">
        <v>3</v>
      </c>
      <c r="M2074" t="s">
        <v>26</v>
      </c>
      <c r="N2074" s="4" t="str">
        <f>IF(consolidado[[#This Row],[tempo]]&gt;consolidado[[#This Row],[prioridade_horas]],"Fora do prazo","Dentro do prazo estimado")</f>
        <v>Dentro do prazo estimado</v>
      </c>
      <c r="O2074" s="3">
        <v>0.33333333333333331</v>
      </c>
      <c r="P2074" t="s">
        <v>38</v>
      </c>
      <c r="Q2074">
        <v>3</v>
      </c>
      <c r="R2074" t="s">
        <v>33</v>
      </c>
      <c r="S2074">
        <v>16</v>
      </c>
      <c r="T2074" t="s">
        <v>43</v>
      </c>
      <c r="U2074">
        <v>43</v>
      </c>
      <c r="V2074" t="s">
        <v>982</v>
      </c>
      <c r="W2074">
        <v>4</v>
      </c>
      <c r="X2074" t="s">
        <v>30</v>
      </c>
    </row>
    <row r="2075" spans="1:24">
      <c r="A2075">
        <v>34880</v>
      </c>
      <c r="B2075" t="s">
        <v>888</v>
      </c>
      <c r="C2075" s="1">
        <v>45358.559560185182</v>
      </c>
      <c r="D2075" s="1">
        <v>45358.627592592595</v>
      </c>
      <c r="E2075" s="3">
        <v>6.805555555555555E-2</v>
      </c>
      <c r="F2075">
        <v>69</v>
      </c>
      <c r="G2075" t="s">
        <v>65</v>
      </c>
      <c r="H2075">
        <v>52</v>
      </c>
      <c r="I2075" t="s">
        <v>77</v>
      </c>
      <c r="J2075">
        <v>69</v>
      </c>
      <c r="K2075" t="s">
        <v>65</v>
      </c>
      <c r="L2075">
        <v>27</v>
      </c>
      <c r="M2075" t="s">
        <v>59</v>
      </c>
      <c r="N2075" s="4" t="str">
        <f>IF(consolidado[[#This Row],[tempo]]&gt;consolidado[[#This Row],[prioridade_horas]],"Fora do prazo","Dentro do prazo estimado")</f>
        <v>Dentro do prazo estimado</v>
      </c>
      <c r="O2075" s="3">
        <v>0.33333333333333331</v>
      </c>
      <c r="P2075" t="s">
        <v>38</v>
      </c>
      <c r="Q2075">
        <v>3</v>
      </c>
      <c r="R2075" t="s">
        <v>33</v>
      </c>
      <c r="S2075">
        <v>16</v>
      </c>
      <c r="T2075" t="s">
        <v>43</v>
      </c>
      <c r="U2075">
        <v>28</v>
      </c>
      <c r="V2075" t="s">
        <v>34</v>
      </c>
      <c r="W2075">
        <v>5</v>
      </c>
      <c r="X2075" t="s">
        <v>41</v>
      </c>
    </row>
    <row r="2076" spans="1:24">
      <c r="A2076">
        <v>34881</v>
      </c>
      <c r="B2076" t="s">
        <v>1336</v>
      </c>
      <c r="C2076" s="1">
        <v>45358.584328703706</v>
      </c>
      <c r="D2076" s="1">
        <v>45376.402858796297</v>
      </c>
      <c r="E2076" s="3">
        <v>4.3270833333333334</v>
      </c>
      <c r="F2076">
        <v>18</v>
      </c>
      <c r="G2076" t="s">
        <v>158</v>
      </c>
      <c r="H2076">
        <v>18</v>
      </c>
      <c r="I2076" t="s">
        <v>158</v>
      </c>
      <c r="J2076">
        <v>18</v>
      </c>
      <c r="K2076" t="s">
        <v>158</v>
      </c>
      <c r="L2076">
        <v>5</v>
      </c>
      <c r="M2076" t="s">
        <v>92</v>
      </c>
      <c r="N2076" s="4" t="str">
        <f>IF(consolidado[[#This Row],[tempo]]&gt;consolidado[[#This Row],[prioridade_horas]],"Fora do prazo","Dentro do prazo estimado")</f>
        <v>Dentro do prazo estimado</v>
      </c>
      <c r="O2076" s="3">
        <v>5</v>
      </c>
      <c r="P2076" t="s">
        <v>84</v>
      </c>
      <c r="Q2076">
        <v>3</v>
      </c>
      <c r="R2076" t="s">
        <v>33</v>
      </c>
      <c r="S2076">
        <v>5</v>
      </c>
      <c r="T2076" t="s">
        <v>92</v>
      </c>
      <c r="U2076">
        <v>14</v>
      </c>
      <c r="V2076" t="s">
        <v>323</v>
      </c>
      <c r="W2076">
        <v>4</v>
      </c>
      <c r="X2076" t="s">
        <v>30</v>
      </c>
    </row>
    <row r="2077" spans="1:24">
      <c r="A2077">
        <v>34882</v>
      </c>
      <c r="B2077" t="s">
        <v>98</v>
      </c>
      <c r="C2077" s="1">
        <v>45358.607858796298</v>
      </c>
      <c r="D2077" s="1">
        <v>45358.680613425924</v>
      </c>
      <c r="E2077" s="3">
        <v>7.2916666666666671E-2</v>
      </c>
      <c r="F2077">
        <v>111</v>
      </c>
      <c r="G2077" t="s">
        <v>99</v>
      </c>
      <c r="H2077">
        <v>52</v>
      </c>
      <c r="I2077" t="s">
        <v>77</v>
      </c>
      <c r="J2077">
        <v>111</v>
      </c>
      <c r="K2077" t="s">
        <v>99</v>
      </c>
      <c r="L2077">
        <v>2</v>
      </c>
      <c r="M2077" t="s">
        <v>47</v>
      </c>
      <c r="N2077" s="4" t="str">
        <f>IF(consolidado[[#This Row],[tempo]]&gt;consolidado[[#This Row],[prioridade_horas]],"Fora do prazo","Dentro do prazo estimado")</f>
        <v>Dentro do prazo estimado</v>
      </c>
      <c r="O2077" s="3">
        <v>0.33333333333333331</v>
      </c>
      <c r="P2077" t="s">
        <v>38</v>
      </c>
      <c r="Q2077">
        <v>3</v>
      </c>
      <c r="R2077" t="s">
        <v>33</v>
      </c>
      <c r="S2077">
        <v>16</v>
      </c>
      <c r="T2077" t="s">
        <v>43</v>
      </c>
      <c r="U2077">
        <v>31</v>
      </c>
      <c r="V2077" t="s">
        <v>266</v>
      </c>
      <c r="W2077">
        <v>3</v>
      </c>
      <c r="X2077" t="s">
        <v>86</v>
      </c>
    </row>
    <row r="2078" spans="1:24">
      <c r="A2078">
        <v>34883</v>
      </c>
      <c r="B2078" t="s">
        <v>888</v>
      </c>
      <c r="C2078" s="1">
        <v>45358.609467592592</v>
      </c>
      <c r="D2078" s="1">
        <v>45358.662210648145</v>
      </c>
      <c r="E2078" s="3">
        <v>5.2777777777777778E-2</v>
      </c>
      <c r="F2078">
        <v>69</v>
      </c>
      <c r="G2078" t="s">
        <v>65</v>
      </c>
      <c r="H2078">
        <v>52</v>
      </c>
      <c r="I2078" t="s">
        <v>77</v>
      </c>
      <c r="J2078">
        <v>69</v>
      </c>
      <c r="K2078" t="s">
        <v>65</v>
      </c>
      <c r="L2078">
        <v>27</v>
      </c>
      <c r="M2078" t="s">
        <v>59</v>
      </c>
      <c r="N2078" s="4" t="str">
        <f>IF(consolidado[[#This Row],[tempo]]&gt;consolidado[[#This Row],[prioridade_horas]],"Fora do prazo","Dentro do prazo estimado")</f>
        <v>Dentro do prazo estimado</v>
      </c>
      <c r="O2078" s="3">
        <v>0.33333333333333331</v>
      </c>
      <c r="P2078" t="s">
        <v>38</v>
      </c>
      <c r="Q2078">
        <v>3</v>
      </c>
      <c r="R2078" t="s">
        <v>33</v>
      </c>
      <c r="S2078">
        <v>16</v>
      </c>
      <c r="T2078" t="s">
        <v>43</v>
      </c>
      <c r="U2078">
        <v>28</v>
      </c>
      <c r="V2078" t="s">
        <v>34</v>
      </c>
      <c r="W2078">
        <v>5</v>
      </c>
      <c r="X2078" t="s">
        <v>41</v>
      </c>
    </row>
    <row r="2079" spans="1:24">
      <c r="A2079">
        <v>34884</v>
      </c>
      <c r="B2079" t="s">
        <v>736</v>
      </c>
      <c r="C2079" s="1">
        <v>45358.614444444444</v>
      </c>
      <c r="D2079" s="1">
        <v>45358.675833333335</v>
      </c>
      <c r="E2079" s="3">
        <v>6.1805555555555558E-2</v>
      </c>
      <c r="F2079">
        <v>111</v>
      </c>
      <c r="G2079" t="s">
        <v>99</v>
      </c>
      <c r="H2079">
        <v>52</v>
      </c>
      <c r="I2079" t="s">
        <v>77</v>
      </c>
      <c r="J2079">
        <v>111</v>
      </c>
      <c r="K2079" t="s">
        <v>99</v>
      </c>
      <c r="L2079">
        <v>2</v>
      </c>
      <c r="M2079" t="s">
        <v>47</v>
      </c>
      <c r="N2079" s="4" t="str">
        <f>IF(consolidado[[#This Row],[tempo]]&gt;consolidado[[#This Row],[prioridade_horas]],"Fora do prazo","Dentro do prazo estimado")</f>
        <v>Dentro do prazo estimado</v>
      </c>
      <c r="O2079" s="3">
        <v>0.33333333333333331</v>
      </c>
      <c r="P2079" t="s">
        <v>38</v>
      </c>
      <c r="Q2079">
        <v>3</v>
      </c>
      <c r="R2079" t="s">
        <v>33</v>
      </c>
      <c r="S2079">
        <v>16</v>
      </c>
      <c r="T2079" t="s">
        <v>43</v>
      </c>
      <c r="U2079">
        <v>25</v>
      </c>
      <c r="V2079" t="s">
        <v>90</v>
      </c>
      <c r="W2079">
        <v>3</v>
      </c>
      <c r="X2079" t="s">
        <v>86</v>
      </c>
    </row>
    <row r="2080" spans="1:24">
      <c r="A2080">
        <v>34885</v>
      </c>
      <c r="B2080" t="s">
        <v>1337</v>
      </c>
      <c r="C2080" s="1">
        <v>45358.623576388891</v>
      </c>
      <c r="D2080" s="1">
        <v>45358.689201388886</v>
      </c>
      <c r="E2080" s="3">
        <v>6.5972222222222224E-2</v>
      </c>
      <c r="F2080">
        <v>49</v>
      </c>
      <c r="G2080" t="s">
        <v>42</v>
      </c>
      <c r="H2080">
        <v>99</v>
      </c>
      <c r="I2080" t="s">
        <v>73</v>
      </c>
      <c r="J2080">
        <v>49</v>
      </c>
      <c r="K2080" t="s">
        <v>42</v>
      </c>
      <c r="L2080">
        <v>16</v>
      </c>
      <c r="M2080" t="s">
        <v>43</v>
      </c>
      <c r="N2080" s="4" t="str">
        <f>IF(consolidado[[#This Row],[tempo]]&gt;consolidado[[#This Row],[prioridade_horas]],"Fora do prazo","Dentro do prazo estimado")</f>
        <v>Dentro do prazo estimado</v>
      </c>
      <c r="O2080" s="3">
        <v>0.33333333333333331</v>
      </c>
      <c r="P2080" t="s">
        <v>38</v>
      </c>
      <c r="Q2080">
        <v>3</v>
      </c>
      <c r="R2080" t="s">
        <v>33</v>
      </c>
      <c r="S2080">
        <v>16</v>
      </c>
      <c r="T2080" t="s">
        <v>43</v>
      </c>
      <c r="U2080">
        <v>56</v>
      </c>
      <c r="V2080" t="s">
        <v>40</v>
      </c>
      <c r="W2080">
        <v>5</v>
      </c>
      <c r="X2080" t="s">
        <v>41</v>
      </c>
    </row>
    <row r="2081" spans="1:24">
      <c r="A2081">
        <v>34887</v>
      </c>
      <c r="B2081" t="s">
        <v>406</v>
      </c>
      <c r="C2081" s="1">
        <v>45358.624606481484</v>
      </c>
      <c r="D2081" s="1">
        <v>45358.668645833335</v>
      </c>
      <c r="E2081" s="3">
        <v>4.3749999999999997E-2</v>
      </c>
      <c r="F2081">
        <v>68</v>
      </c>
      <c r="G2081" t="s">
        <v>264</v>
      </c>
      <c r="H2081">
        <v>52</v>
      </c>
      <c r="I2081" t="s">
        <v>77</v>
      </c>
      <c r="J2081">
        <v>68</v>
      </c>
      <c r="K2081" t="s">
        <v>264</v>
      </c>
      <c r="L2081">
        <v>27</v>
      </c>
      <c r="M2081" t="s">
        <v>59</v>
      </c>
      <c r="N2081" s="4" t="str">
        <f>IF(consolidado[[#This Row],[tempo]]&gt;consolidado[[#This Row],[prioridade_horas]],"Fora do prazo","Dentro do prazo estimado")</f>
        <v>Dentro do prazo estimado</v>
      </c>
      <c r="O2081" s="3">
        <v>0.33333333333333331</v>
      </c>
      <c r="P2081" t="s">
        <v>38</v>
      </c>
      <c r="Q2081">
        <v>3</v>
      </c>
      <c r="R2081" t="s">
        <v>33</v>
      </c>
      <c r="S2081">
        <v>16</v>
      </c>
      <c r="T2081" t="s">
        <v>43</v>
      </c>
      <c r="U2081">
        <v>28</v>
      </c>
      <c r="V2081" t="s">
        <v>34</v>
      </c>
      <c r="W2081">
        <v>5</v>
      </c>
      <c r="X2081" t="s">
        <v>41</v>
      </c>
    </row>
    <row r="2082" spans="1:24">
      <c r="A2082">
        <v>34888</v>
      </c>
      <c r="B2082" t="s">
        <v>1338</v>
      </c>
      <c r="C2082" s="1">
        <v>45358.627395833333</v>
      </c>
      <c r="D2082" s="1">
        <v>45364.359236111108</v>
      </c>
      <c r="E2082" s="3">
        <v>1.2347222222222223</v>
      </c>
      <c r="F2082">
        <v>104</v>
      </c>
      <c r="G2082" t="s">
        <v>108</v>
      </c>
      <c r="H2082">
        <v>45</v>
      </c>
      <c r="I2082" t="s">
        <v>156</v>
      </c>
      <c r="J2082">
        <v>45</v>
      </c>
      <c r="K2082" t="s">
        <v>156</v>
      </c>
      <c r="L2082">
        <v>10</v>
      </c>
      <c r="M2082" t="s">
        <v>143</v>
      </c>
      <c r="N2082" s="4" t="str">
        <f>IF(consolidado[[#This Row],[tempo]]&gt;consolidado[[#This Row],[prioridade_horas]],"Fora do prazo","Dentro do prazo estimado")</f>
        <v>Fora do prazo</v>
      </c>
      <c r="O2082" s="3">
        <v>1</v>
      </c>
      <c r="P2082" t="s">
        <v>27</v>
      </c>
      <c r="Q2082">
        <v>3</v>
      </c>
      <c r="R2082" t="s">
        <v>33</v>
      </c>
      <c r="S2082">
        <v>10</v>
      </c>
      <c r="T2082" t="s">
        <v>143</v>
      </c>
      <c r="U2082">
        <v>1</v>
      </c>
      <c r="V2082" t="s">
        <v>113</v>
      </c>
      <c r="W2082">
        <v>3</v>
      </c>
      <c r="X2082" t="s">
        <v>86</v>
      </c>
    </row>
    <row r="2083" spans="1:24">
      <c r="A2083">
        <v>34889</v>
      </c>
      <c r="B2083" t="s">
        <v>1339</v>
      </c>
      <c r="C2083" s="1">
        <v>45358.640752314815</v>
      </c>
      <c r="D2083" s="1">
        <v>45387.571423611109</v>
      </c>
      <c r="E2083" s="3">
        <v>7.8201388888888888</v>
      </c>
      <c r="F2083">
        <v>91</v>
      </c>
      <c r="G2083" t="s">
        <v>237</v>
      </c>
      <c r="H2083">
        <v>111</v>
      </c>
      <c r="I2083" t="s">
        <v>99</v>
      </c>
      <c r="J2083">
        <v>91</v>
      </c>
      <c r="K2083" t="s">
        <v>237</v>
      </c>
      <c r="L2083">
        <v>1</v>
      </c>
      <c r="M2083" t="s">
        <v>66</v>
      </c>
      <c r="N2083" s="4" t="str">
        <f>IF(consolidado[[#This Row],[tempo]]&gt;consolidado[[#This Row],[prioridade_horas]],"Fora do prazo","Dentro do prazo estimado")</f>
        <v>Fora do prazo</v>
      </c>
      <c r="O2083" s="3">
        <v>0.66666666666666663</v>
      </c>
      <c r="P2083" t="s">
        <v>70</v>
      </c>
      <c r="Q2083">
        <v>3</v>
      </c>
      <c r="R2083" t="s">
        <v>33</v>
      </c>
      <c r="S2083">
        <v>1</v>
      </c>
      <c r="T2083" t="s">
        <v>66</v>
      </c>
      <c r="U2083">
        <v>27</v>
      </c>
      <c r="V2083" t="s">
        <v>178</v>
      </c>
      <c r="W2083">
        <v>4</v>
      </c>
      <c r="X2083" t="s">
        <v>30</v>
      </c>
    </row>
    <row r="2084" spans="1:24">
      <c r="A2084">
        <v>34890</v>
      </c>
      <c r="B2084" t="s">
        <v>1340</v>
      </c>
      <c r="C2084" s="1">
        <v>45358.643923611111</v>
      </c>
      <c r="D2084" s="1">
        <v>45390.683993055558</v>
      </c>
      <c r="E2084" s="3">
        <v>8.3048611111111104</v>
      </c>
      <c r="F2084">
        <v>91</v>
      </c>
      <c r="G2084" t="s">
        <v>237</v>
      </c>
      <c r="H2084">
        <v>26</v>
      </c>
      <c r="I2084" t="s">
        <v>268</v>
      </c>
      <c r="J2084">
        <v>91</v>
      </c>
      <c r="K2084" t="s">
        <v>237</v>
      </c>
      <c r="L2084">
        <v>1</v>
      </c>
      <c r="M2084" t="s">
        <v>66</v>
      </c>
      <c r="N2084" s="4" t="str">
        <f>IF(consolidado[[#This Row],[tempo]]&gt;consolidado[[#This Row],[prioridade_horas]],"Fora do prazo","Dentro do prazo estimado")</f>
        <v>Fora do prazo</v>
      </c>
      <c r="O2084" s="3">
        <v>0.66666666666666663</v>
      </c>
      <c r="P2084" t="s">
        <v>70</v>
      </c>
      <c r="Q2084">
        <v>3</v>
      </c>
      <c r="R2084" t="s">
        <v>33</v>
      </c>
      <c r="S2084">
        <v>2</v>
      </c>
      <c r="T2084" t="s">
        <v>47</v>
      </c>
      <c r="U2084">
        <v>56</v>
      </c>
      <c r="V2084" t="s">
        <v>40</v>
      </c>
      <c r="W2084">
        <v>5</v>
      </c>
      <c r="X2084" t="s">
        <v>41</v>
      </c>
    </row>
    <row r="2085" spans="1:24">
      <c r="A2085">
        <v>34891</v>
      </c>
      <c r="B2085" t="s">
        <v>1341</v>
      </c>
      <c r="C2085" s="1">
        <v>45358.64943287037</v>
      </c>
      <c r="D2085" s="1">
        <v>45365.587453703702</v>
      </c>
      <c r="E2085" s="3">
        <v>1.8159722222222223</v>
      </c>
      <c r="F2085">
        <v>29</v>
      </c>
      <c r="G2085" t="s">
        <v>36</v>
      </c>
      <c r="H2085">
        <v>62</v>
      </c>
      <c r="I2085" t="s">
        <v>45</v>
      </c>
      <c r="J2085">
        <v>0</v>
      </c>
      <c r="K2085" t="s">
        <v>55</v>
      </c>
      <c r="L2085">
        <v>1</v>
      </c>
      <c r="M2085" t="s">
        <v>66</v>
      </c>
      <c r="N2085" s="4" t="str">
        <f>IF(consolidado[[#This Row],[tempo]]&gt;consolidado[[#This Row],[prioridade_horas]],"Fora do prazo","Dentro do prazo estimado")</f>
        <v>Fora do prazo</v>
      </c>
      <c r="O2085" s="3">
        <v>0.33333333333333331</v>
      </c>
      <c r="P2085" t="s">
        <v>38</v>
      </c>
      <c r="Q2085">
        <v>3</v>
      </c>
      <c r="R2085" t="s">
        <v>33</v>
      </c>
      <c r="S2085">
        <v>2</v>
      </c>
      <c r="T2085" t="s">
        <v>47</v>
      </c>
      <c r="U2085">
        <v>22</v>
      </c>
      <c r="V2085" t="s">
        <v>51</v>
      </c>
      <c r="W2085">
        <v>5</v>
      </c>
      <c r="X2085" t="s">
        <v>41</v>
      </c>
    </row>
    <row r="2086" spans="1:24">
      <c r="A2086">
        <v>34892</v>
      </c>
      <c r="B2086" t="s">
        <v>1342</v>
      </c>
      <c r="C2086" s="1">
        <v>45358.652997685182</v>
      </c>
      <c r="D2086" s="1">
        <v>45362.651412037034</v>
      </c>
      <c r="E2086" s="3">
        <v>0.75</v>
      </c>
      <c r="F2086">
        <v>18</v>
      </c>
      <c r="G2086" t="s">
        <v>158</v>
      </c>
      <c r="H2086">
        <v>52</v>
      </c>
      <c r="I2086" t="s">
        <v>77</v>
      </c>
      <c r="J2086">
        <v>18</v>
      </c>
      <c r="K2086" t="s">
        <v>158</v>
      </c>
      <c r="L2086">
        <v>5</v>
      </c>
      <c r="M2086" t="s">
        <v>92</v>
      </c>
      <c r="N2086" s="4" t="str">
        <f>IF(consolidado[[#This Row],[tempo]]&gt;consolidado[[#This Row],[prioridade_horas]],"Fora do prazo","Dentro do prazo estimado")</f>
        <v>Dentro do prazo estimado</v>
      </c>
      <c r="O2086" s="3">
        <v>5</v>
      </c>
      <c r="P2086" t="s">
        <v>84</v>
      </c>
      <c r="Q2086">
        <v>3</v>
      </c>
      <c r="R2086" t="s">
        <v>33</v>
      </c>
      <c r="S2086">
        <v>16</v>
      </c>
      <c r="T2086" t="s">
        <v>43</v>
      </c>
      <c r="U2086">
        <v>28</v>
      </c>
      <c r="V2086" t="s">
        <v>34</v>
      </c>
      <c r="W2086">
        <v>3</v>
      </c>
      <c r="X2086" t="s">
        <v>86</v>
      </c>
    </row>
    <row r="2087" spans="1:24">
      <c r="A2087">
        <v>34893</v>
      </c>
      <c r="B2087" t="s">
        <v>213</v>
      </c>
      <c r="C2087" s="1">
        <v>45358.691967592589</v>
      </c>
      <c r="D2087" s="1">
        <v>45376.499259259261</v>
      </c>
      <c r="E2087" s="3">
        <v>4.3152777777777782</v>
      </c>
      <c r="F2087">
        <v>18</v>
      </c>
      <c r="G2087" t="s">
        <v>158</v>
      </c>
      <c r="H2087">
        <v>18</v>
      </c>
      <c r="I2087" t="s">
        <v>158</v>
      </c>
      <c r="J2087">
        <v>18</v>
      </c>
      <c r="K2087" t="s">
        <v>158</v>
      </c>
      <c r="L2087">
        <v>5</v>
      </c>
      <c r="M2087" t="s">
        <v>92</v>
      </c>
      <c r="N2087" s="4" t="str">
        <f>IF(consolidado[[#This Row],[tempo]]&gt;consolidado[[#This Row],[prioridade_horas]],"Fora do prazo","Dentro do prazo estimado")</f>
        <v>Dentro do prazo estimado</v>
      </c>
      <c r="O2087" s="3">
        <v>5</v>
      </c>
      <c r="P2087" t="s">
        <v>84</v>
      </c>
      <c r="Q2087">
        <v>6</v>
      </c>
      <c r="R2087" t="s">
        <v>28</v>
      </c>
      <c r="S2087">
        <v>5</v>
      </c>
      <c r="T2087" t="s">
        <v>92</v>
      </c>
      <c r="U2087">
        <v>28</v>
      </c>
      <c r="V2087" t="s">
        <v>34</v>
      </c>
      <c r="W2087">
        <v>3</v>
      </c>
      <c r="X2087" t="s">
        <v>86</v>
      </c>
    </row>
    <row r="2088" spans="1:24">
      <c r="A2088">
        <v>34894</v>
      </c>
      <c r="B2088" t="s">
        <v>1343</v>
      </c>
      <c r="C2088" s="1">
        <v>45358.705069444448</v>
      </c>
      <c r="D2088" s="1">
        <v>45364.605150462965</v>
      </c>
      <c r="E2088" s="3">
        <v>1.4027777777777777</v>
      </c>
      <c r="F2088">
        <v>98</v>
      </c>
      <c r="G2088" t="s">
        <v>69</v>
      </c>
      <c r="H2088">
        <v>98</v>
      </c>
      <c r="I2088" t="s">
        <v>69</v>
      </c>
      <c r="J2088">
        <v>98</v>
      </c>
      <c r="K2088" t="s">
        <v>69</v>
      </c>
      <c r="L2088">
        <v>11</v>
      </c>
      <c r="M2088" t="s">
        <v>37</v>
      </c>
      <c r="N2088" s="4" t="str">
        <f>IF(consolidado[[#This Row],[tempo]]&gt;consolidado[[#This Row],[prioridade_horas]],"Fora do prazo","Dentro do prazo estimado")</f>
        <v>Fora do prazo</v>
      </c>
      <c r="O2088" s="3">
        <v>0.66666666666666663</v>
      </c>
      <c r="P2088" t="s">
        <v>70</v>
      </c>
      <c r="Q2088">
        <v>3</v>
      </c>
      <c r="R2088" t="s">
        <v>33</v>
      </c>
      <c r="S2088">
        <v>11</v>
      </c>
      <c r="T2088" t="s">
        <v>37</v>
      </c>
      <c r="U2088">
        <v>102</v>
      </c>
      <c r="V2088" t="s">
        <v>96</v>
      </c>
      <c r="W2088">
        <v>5</v>
      </c>
      <c r="X2088" t="s">
        <v>41</v>
      </c>
    </row>
    <row r="2089" spans="1:24">
      <c r="A2089">
        <v>34895</v>
      </c>
      <c r="B2089" t="s">
        <v>1344</v>
      </c>
      <c r="C2089" s="1">
        <v>45358.705914351849</v>
      </c>
      <c r="D2089" s="1">
        <v>45363.670520833337</v>
      </c>
      <c r="E2089" s="3">
        <v>1.0916666666666666</v>
      </c>
      <c r="F2089">
        <v>74</v>
      </c>
      <c r="G2089" t="s">
        <v>101</v>
      </c>
      <c r="H2089">
        <v>74</v>
      </c>
      <c r="I2089" t="s">
        <v>101</v>
      </c>
      <c r="J2089">
        <v>74</v>
      </c>
      <c r="K2089" t="s">
        <v>101</v>
      </c>
      <c r="L2089">
        <v>15</v>
      </c>
      <c r="M2089" t="s">
        <v>147</v>
      </c>
      <c r="N2089" s="4" t="str">
        <f>IF(consolidado[[#This Row],[tempo]]&gt;consolidado[[#This Row],[prioridade_horas]],"Fora do prazo","Dentro do prazo estimado")</f>
        <v>Fora do prazo</v>
      </c>
      <c r="O2089" s="3">
        <v>0.33333333333333331</v>
      </c>
      <c r="P2089" t="s">
        <v>38</v>
      </c>
      <c r="Q2089">
        <v>3</v>
      </c>
      <c r="R2089" t="s">
        <v>33</v>
      </c>
      <c r="S2089">
        <v>1</v>
      </c>
      <c r="T2089" t="s">
        <v>66</v>
      </c>
      <c r="U2089">
        <v>56</v>
      </c>
      <c r="V2089" t="s">
        <v>40</v>
      </c>
      <c r="W2089">
        <v>5</v>
      </c>
      <c r="X2089" t="s">
        <v>41</v>
      </c>
    </row>
    <row r="2090" spans="1:24">
      <c r="A2090">
        <v>34896</v>
      </c>
      <c r="B2090" t="s">
        <v>1345</v>
      </c>
      <c r="C2090" s="1">
        <v>45359.385578703703</v>
      </c>
      <c r="D2090" s="1">
        <v>45369.464108796295</v>
      </c>
      <c r="E2090" s="3">
        <v>2.3326388888888889</v>
      </c>
      <c r="F2090">
        <v>25</v>
      </c>
      <c r="G2090" t="s">
        <v>109</v>
      </c>
      <c r="H2090">
        <v>33</v>
      </c>
      <c r="I2090" t="s">
        <v>57</v>
      </c>
      <c r="J2090">
        <v>25</v>
      </c>
      <c r="K2090" t="s">
        <v>109</v>
      </c>
      <c r="L2090">
        <v>11</v>
      </c>
      <c r="M2090" t="s">
        <v>37</v>
      </c>
      <c r="N2090" s="4" t="str">
        <f>IF(consolidado[[#This Row],[tempo]]&gt;consolidado[[#This Row],[prioridade_horas]],"Fora do prazo","Dentro do prazo estimado")</f>
        <v>Fora do prazo</v>
      </c>
      <c r="O2090" s="3">
        <v>0.33333333333333331</v>
      </c>
      <c r="P2090" t="s">
        <v>38</v>
      </c>
      <c r="Q2090">
        <v>3</v>
      </c>
      <c r="R2090" t="s">
        <v>33</v>
      </c>
      <c r="S2090">
        <v>11</v>
      </c>
      <c r="T2090" t="s">
        <v>37</v>
      </c>
      <c r="U2090">
        <v>99</v>
      </c>
      <c r="V2090" t="s">
        <v>74</v>
      </c>
      <c r="W2090">
        <v>5</v>
      </c>
      <c r="X2090" t="s">
        <v>41</v>
      </c>
    </row>
    <row r="2091" spans="1:24">
      <c r="A2091">
        <v>34897</v>
      </c>
      <c r="B2091" t="s">
        <v>1110</v>
      </c>
      <c r="C2091" s="1">
        <v>45359.390752314815</v>
      </c>
      <c r="D2091" s="1">
        <v>45376.411076388889</v>
      </c>
      <c r="E2091" s="3">
        <v>4.1527777777777777</v>
      </c>
      <c r="F2091">
        <v>106</v>
      </c>
      <c r="G2091" t="s">
        <v>64</v>
      </c>
      <c r="H2091">
        <v>55</v>
      </c>
      <c r="I2091" t="s">
        <v>127</v>
      </c>
      <c r="J2091">
        <v>106</v>
      </c>
      <c r="K2091" t="s">
        <v>64</v>
      </c>
      <c r="L2091">
        <v>2</v>
      </c>
      <c r="M2091" t="s">
        <v>47</v>
      </c>
      <c r="N2091" s="4" t="str">
        <f>IF(consolidado[[#This Row],[tempo]]&gt;consolidado[[#This Row],[prioridade_horas]],"Fora do prazo","Dentro do prazo estimado")</f>
        <v>Fora do prazo</v>
      </c>
      <c r="O2091" s="3">
        <v>1</v>
      </c>
      <c r="P2091" t="s">
        <v>27</v>
      </c>
      <c r="Q2091">
        <v>3</v>
      </c>
      <c r="R2091" t="s">
        <v>33</v>
      </c>
      <c r="S2091">
        <v>13</v>
      </c>
      <c r="T2091" t="s">
        <v>60</v>
      </c>
      <c r="U2091">
        <v>56</v>
      </c>
      <c r="V2091" t="s">
        <v>40</v>
      </c>
      <c r="W2091">
        <v>5</v>
      </c>
      <c r="X2091" t="s">
        <v>41</v>
      </c>
    </row>
    <row r="2092" spans="1:24">
      <c r="A2092">
        <v>34898</v>
      </c>
      <c r="B2092" t="s">
        <v>1346</v>
      </c>
      <c r="C2092" s="1">
        <v>45359.391481481478</v>
      </c>
      <c r="D2092" s="1">
        <v>45362.379224537035</v>
      </c>
      <c r="E2092" s="3">
        <v>0.36388888888888887</v>
      </c>
      <c r="F2092">
        <v>85</v>
      </c>
      <c r="G2092" t="s">
        <v>633</v>
      </c>
      <c r="H2092">
        <v>85</v>
      </c>
      <c r="I2092" t="s">
        <v>633</v>
      </c>
      <c r="J2092">
        <v>85</v>
      </c>
      <c r="K2092" t="s">
        <v>633</v>
      </c>
      <c r="L2092">
        <v>20</v>
      </c>
      <c r="M2092" t="s">
        <v>806</v>
      </c>
      <c r="N2092" s="4" t="str">
        <f>IF(consolidado[[#This Row],[tempo]]&gt;consolidado[[#This Row],[prioridade_horas]],"Fora do prazo","Dentro do prazo estimado")</f>
        <v>Fora do prazo</v>
      </c>
      <c r="O2092" s="3">
        <v>0.33333333333333331</v>
      </c>
      <c r="P2092" t="s">
        <v>38</v>
      </c>
      <c r="Q2092">
        <v>3</v>
      </c>
      <c r="R2092" t="s">
        <v>33</v>
      </c>
      <c r="S2092">
        <v>20</v>
      </c>
      <c r="T2092" t="s">
        <v>806</v>
      </c>
      <c r="U2092">
        <v>56</v>
      </c>
      <c r="V2092" t="s">
        <v>40</v>
      </c>
      <c r="W2092">
        <v>4</v>
      </c>
      <c r="X2092" t="s">
        <v>30</v>
      </c>
    </row>
    <row r="2093" spans="1:24">
      <c r="A2093">
        <v>34899</v>
      </c>
      <c r="B2093" t="s">
        <v>483</v>
      </c>
      <c r="C2093" s="1">
        <v>45359.405462962961</v>
      </c>
      <c r="D2093" s="1">
        <v>45370.478912037041</v>
      </c>
      <c r="E2093" s="3">
        <v>2.7034722222222221</v>
      </c>
      <c r="F2093">
        <v>18</v>
      </c>
      <c r="G2093" t="s">
        <v>158</v>
      </c>
      <c r="H2093">
        <v>49</v>
      </c>
      <c r="I2093" t="s">
        <v>42</v>
      </c>
      <c r="J2093">
        <v>18</v>
      </c>
      <c r="K2093" t="s">
        <v>158</v>
      </c>
      <c r="L2093">
        <v>5</v>
      </c>
      <c r="M2093" t="s">
        <v>92</v>
      </c>
      <c r="N2093" s="4" t="str">
        <f>IF(consolidado[[#This Row],[tempo]]&gt;consolidado[[#This Row],[prioridade_horas]],"Fora do prazo","Dentro do prazo estimado")</f>
        <v>Dentro do prazo estimado</v>
      </c>
      <c r="O2093" s="3">
        <v>5</v>
      </c>
      <c r="P2093" t="s">
        <v>84</v>
      </c>
      <c r="Q2093">
        <v>3</v>
      </c>
      <c r="R2093" t="s">
        <v>33</v>
      </c>
      <c r="S2093">
        <v>16</v>
      </c>
      <c r="T2093" t="s">
        <v>43</v>
      </c>
      <c r="U2093">
        <v>29</v>
      </c>
      <c r="V2093" t="s">
        <v>85</v>
      </c>
      <c r="W2093">
        <v>3</v>
      </c>
      <c r="X2093" t="s">
        <v>86</v>
      </c>
    </row>
    <row r="2094" spans="1:24">
      <c r="A2094">
        <v>34900</v>
      </c>
      <c r="B2094" t="s">
        <v>1347</v>
      </c>
      <c r="C2094" s="1">
        <v>45359.408912037034</v>
      </c>
      <c r="D2094" s="1">
        <v>45387.411261574074</v>
      </c>
      <c r="E2094" s="3">
        <v>7.5166666666666666</v>
      </c>
      <c r="F2094">
        <v>25</v>
      </c>
      <c r="G2094" t="s">
        <v>109</v>
      </c>
      <c r="H2094">
        <v>33</v>
      </c>
      <c r="I2094" t="s">
        <v>57</v>
      </c>
      <c r="J2094">
        <v>25</v>
      </c>
      <c r="K2094" t="s">
        <v>109</v>
      </c>
      <c r="L2094">
        <v>4</v>
      </c>
      <c r="M2094" t="s">
        <v>94</v>
      </c>
      <c r="N2094" s="4" t="str">
        <f>IF(consolidado[[#This Row],[tempo]]&gt;consolidado[[#This Row],[prioridade_horas]],"Fora do prazo","Dentro do prazo estimado")</f>
        <v>Fora do prazo</v>
      </c>
      <c r="O2094" s="3">
        <v>0.33333333333333331</v>
      </c>
      <c r="P2094" t="s">
        <v>38</v>
      </c>
      <c r="Q2094">
        <v>3</v>
      </c>
      <c r="R2094" t="s">
        <v>33</v>
      </c>
      <c r="S2094">
        <v>11</v>
      </c>
      <c r="T2094" t="s">
        <v>37</v>
      </c>
      <c r="U2094">
        <v>2</v>
      </c>
      <c r="V2094" t="s">
        <v>309</v>
      </c>
      <c r="W2094">
        <v>5</v>
      </c>
      <c r="X2094" t="s">
        <v>41</v>
      </c>
    </row>
    <row r="2095" spans="1:24">
      <c r="A2095">
        <v>34901</v>
      </c>
      <c r="B2095" t="s">
        <v>1348</v>
      </c>
      <c r="C2095" s="1">
        <v>45359.431238425925</v>
      </c>
      <c r="D2095" s="1">
        <v>45359.629571759258</v>
      </c>
      <c r="E2095" s="3">
        <v>0.1986111111111111</v>
      </c>
      <c r="F2095">
        <v>33</v>
      </c>
      <c r="G2095" t="s">
        <v>57</v>
      </c>
      <c r="H2095">
        <v>99</v>
      </c>
      <c r="I2095" t="s">
        <v>73</v>
      </c>
      <c r="J2095">
        <v>33</v>
      </c>
      <c r="K2095" t="s">
        <v>57</v>
      </c>
      <c r="L2095">
        <v>11</v>
      </c>
      <c r="M2095" t="s">
        <v>37</v>
      </c>
      <c r="N2095" s="4" t="str">
        <f>IF(consolidado[[#This Row],[tempo]]&gt;consolidado[[#This Row],[prioridade_horas]],"Fora do prazo","Dentro do prazo estimado")</f>
        <v>Dentro do prazo estimado</v>
      </c>
      <c r="O2095" s="3">
        <v>0.33333333333333331</v>
      </c>
      <c r="P2095" t="s">
        <v>38</v>
      </c>
      <c r="Q2095">
        <v>3</v>
      </c>
      <c r="R2095" t="s">
        <v>33</v>
      </c>
      <c r="S2095">
        <v>16</v>
      </c>
      <c r="T2095" t="s">
        <v>43</v>
      </c>
      <c r="U2095">
        <v>56</v>
      </c>
      <c r="V2095" t="s">
        <v>40</v>
      </c>
      <c r="W2095">
        <v>5</v>
      </c>
      <c r="X2095" t="s">
        <v>41</v>
      </c>
    </row>
    <row r="2096" spans="1:24">
      <c r="A2096">
        <v>34902</v>
      </c>
      <c r="B2096" t="s">
        <v>213</v>
      </c>
      <c r="C2096" s="1">
        <v>45359.434236111112</v>
      </c>
      <c r="D2096" s="1">
        <v>45362.628055555557</v>
      </c>
      <c r="E2096" s="3">
        <v>0.56944444444444442</v>
      </c>
      <c r="F2096">
        <v>18</v>
      </c>
      <c r="G2096" t="s">
        <v>158</v>
      </c>
      <c r="H2096">
        <v>52</v>
      </c>
      <c r="I2096" t="s">
        <v>77</v>
      </c>
      <c r="J2096">
        <v>18</v>
      </c>
      <c r="K2096" t="s">
        <v>158</v>
      </c>
      <c r="L2096">
        <v>5</v>
      </c>
      <c r="M2096" t="s">
        <v>92</v>
      </c>
      <c r="N2096" s="4" t="str">
        <f>IF(consolidado[[#This Row],[tempo]]&gt;consolidado[[#This Row],[prioridade_horas]],"Fora do prazo","Dentro do prazo estimado")</f>
        <v>Dentro do prazo estimado</v>
      </c>
      <c r="O2096" s="3">
        <v>5</v>
      </c>
      <c r="P2096" t="s">
        <v>84</v>
      </c>
      <c r="Q2096">
        <v>3</v>
      </c>
      <c r="R2096" t="s">
        <v>33</v>
      </c>
      <c r="S2096">
        <v>16</v>
      </c>
      <c r="T2096" t="s">
        <v>43</v>
      </c>
      <c r="U2096">
        <v>28</v>
      </c>
      <c r="V2096" t="s">
        <v>34</v>
      </c>
      <c r="W2096">
        <v>3</v>
      </c>
      <c r="X2096" t="s">
        <v>86</v>
      </c>
    </row>
    <row r="2097" spans="1:24">
      <c r="A2097">
        <v>34903</v>
      </c>
      <c r="B2097" t="s">
        <v>1349</v>
      </c>
      <c r="C2097" s="1">
        <v>45359.440405092595</v>
      </c>
      <c r="D2097" s="1">
        <v>45362.384201388886</v>
      </c>
      <c r="E2097" s="3">
        <v>0.31944444444444442</v>
      </c>
      <c r="F2097">
        <v>32</v>
      </c>
      <c r="G2097" t="s">
        <v>154</v>
      </c>
      <c r="H2097">
        <v>52</v>
      </c>
      <c r="I2097" t="s">
        <v>77</v>
      </c>
      <c r="J2097">
        <v>32</v>
      </c>
      <c r="K2097" t="s">
        <v>154</v>
      </c>
      <c r="L2097">
        <v>4</v>
      </c>
      <c r="M2097" t="s">
        <v>94</v>
      </c>
      <c r="N2097" s="4" t="str">
        <f>IF(consolidado[[#This Row],[tempo]]&gt;consolidado[[#This Row],[prioridade_horas]],"Fora do prazo","Dentro do prazo estimado")</f>
        <v>Dentro do prazo estimado</v>
      </c>
      <c r="O2097" s="3">
        <v>0.33333333333333331</v>
      </c>
      <c r="P2097" t="s">
        <v>38</v>
      </c>
      <c r="Q2097">
        <v>3</v>
      </c>
      <c r="R2097" t="s">
        <v>33</v>
      </c>
      <c r="S2097">
        <v>16</v>
      </c>
      <c r="T2097" t="s">
        <v>43</v>
      </c>
      <c r="U2097">
        <v>28</v>
      </c>
      <c r="V2097" t="s">
        <v>34</v>
      </c>
      <c r="W2097">
        <v>3</v>
      </c>
      <c r="X2097" t="s">
        <v>86</v>
      </c>
    </row>
    <row r="2098" spans="1:24">
      <c r="A2098">
        <v>34904</v>
      </c>
      <c r="B2098" t="s">
        <v>956</v>
      </c>
      <c r="C2098" s="1">
        <v>45359.444490740738</v>
      </c>
      <c r="D2098" s="1">
        <v>45359.675023148149</v>
      </c>
      <c r="E2098" s="3">
        <v>0.23055555555555557</v>
      </c>
      <c r="F2098">
        <v>25</v>
      </c>
      <c r="G2098" t="s">
        <v>109</v>
      </c>
      <c r="H2098">
        <v>25</v>
      </c>
      <c r="I2098" t="s">
        <v>109</v>
      </c>
      <c r="J2098">
        <v>25</v>
      </c>
      <c r="K2098" t="s">
        <v>109</v>
      </c>
      <c r="L2098">
        <v>11</v>
      </c>
      <c r="M2098" t="s">
        <v>37</v>
      </c>
      <c r="N2098" s="4" t="str">
        <f>IF(consolidado[[#This Row],[tempo]]&gt;consolidado[[#This Row],[prioridade_horas]],"Fora do prazo","Dentro do prazo estimado")</f>
        <v>Dentro do prazo estimado</v>
      </c>
      <c r="O2098" s="3">
        <v>0.33333333333333331</v>
      </c>
      <c r="P2098" t="s">
        <v>38</v>
      </c>
      <c r="Q2098">
        <v>3</v>
      </c>
      <c r="R2098" t="s">
        <v>33</v>
      </c>
      <c r="S2098">
        <v>11</v>
      </c>
      <c r="T2098" t="s">
        <v>37</v>
      </c>
      <c r="U2098">
        <v>56</v>
      </c>
      <c r="V2098" t="s">
        <v>40</v>
      </c>
      <c r="W2098">
        <v>5</v>
      </c>
      <c r="X2098" t="s">
        <v>41</v>
      </c>
    </row>
    <row r="2099" spans="1:24">
      <c r="A2099">
        <v>34905</v>
      </c>
      <c r="B2099" t="s">
        <v>1350</v>
      </c>
      <c r="C2099" s="1">
        <v>45359.463900462964</v>
      </c>
      <c r="D2099" s="1">
        <v>45365.376817129632</v>
      </c>
      <c r="E2099" s="3">
        <v>1.4152777777777779</v>
      </c>
      <c r="F2099">
        <v>105</v>
      </c>
      <c r="G2099" t="s">
        <v>152</v>
      </c>
      <c r="H2099">
        <v>15</v>
      </c>
      <c r="I2099" t="s">
        <v>82</v>
      </c>
      <c r="J2099">
        <v>26</v>
      </c>
      <c r="K2099" t="s">
        <v>268</v>
      </c>
      <c r="L2099">
        <v>27</v>
      </c>
      <c r="M2099" t="s">
        <v>59</v>
      </c>
      <c r="N2099" s="4" t="str">
        <f>IF(consolidado[[#This Row],[tempo]]&gt;consolidado[[#This Row],[prioridade_horas]],"Fora do prazo","Dentro do prazo estimado")</f>
        <v>Fora do prazo</v>
      </c>
      <c r="O2099" s="3">
        <v>0.33333333333333331</v>
      </c>
      <c r="P2099" t="s">
        <v>38</v>
      </c>
      <c r="Q2099">
        <v>3</v>
      </c>
      <c r="R2099" t="s">
        <v>33</v>
      </c>
      <c r="S2099">
        <v>16</v>
      </c>
      <c r="T2099" t="s">
        <v>43</v>
      </c>
      <c r="U2099">
        <v>56</v>
      </c>
      <c r="V2099" t="s">
        <v>40</v>
      </c>
      <c r="W2099">
        <v>5</v>
      </c>
      <c r="X2099" t="s">
        <v>41</v>
      </c>
    </row>
    <row r="2100" spans="1:24">
      <c r="A2100">
        <v>34906</v>
      </c>
      <c r="B2100" t="s">
        <v>316</v>
      </c>
      <c r="C2100" s="1">
        <v>45359.470069444447</v>
      </c>
      <c r="D2100" s="1">
        <v>45364.496759259258</v>
      </c>
      <c r="E2100" s="3">
        <v>1.1541666666666666</v>
      </c>
      <c r="F2100">
        <v>30</v>
      </c>
      <c r="G2100" t="s">
        <v>81</v>
      </c>
      <c r="H2100">
        <v>52</v>
      </c>
      <c r="I2100" t="s">
        <v>77</v>
      </c>
      <c r="J2100">
        <v>30</v>
      </c>
      <c r="K2100" t="s">
        <v>81</v>
      </c>
      <c r="L2100">
        <v>4</v>
      </c>
      <c r="M2100" t="s">
        <v>94</v>
      </c>
      <c r="N2100" s="4" t="str">
        <f>IF(consolidado[[#This Row],[tempo]]&gt;consolidado[[#This Row],[prioridade_horas]],"Fora do prazo","Dentro do prazo estimado")</f>
        <v>Fora do prazo</v>
      </c>
      <c r="O2100" s="3">
        <v>0.33333333333333331</v>
      </c>
      <c r="P2100" t="s">
        <v>38</v>
      </c>
      <c r="Q2100">
        <v>3</v>
      </c>
      <c r="R2100" t="s">
        <v>33</v>
      </c>
      <c r="S2100">
        <v>16</v>
      </c>
      <c r="T2100" t="s">
        <v>43</v>
      </c>
      <c r="U2100">
        <v>28</v>
      </c>
      <c r="V2100" t="s">
        <v>34</v>
      </c>
      <c r="W2100">
        <v>5</v>
      </c>
      <c r="X2100" t="s">
        <v>41</v>
      </c>
    </row>
    <row r="2101" spans="1:24">
      <c r="A2101">
        <v>34907</v>
      </c>
      <c r="B2101" t="s">
        <v>1351</v>
      </c>
      <c r="C2101" s="1">
        <v>45359.472442129627</v>
      </c>
      <c r="D2101" s="1">
        <v>45359.472719907404</v>
      </c>
      <c r="E2101" s="3">
        <v>0</v>
      </c>
      <c r="F2101">
        <v>113</v>
      </c>
      <c r="G2101" t="s">
        <v>925</v>
      </c>
      <c r="H2101">
        <v>113</v>
      </c>
      <c r="I2101" t="s">
        <v>925</v>
      </c>
      <c r="J2101">
        <v>113</v>
      </c>
      <c r="K2101" t="s">
        <v>925</v>
      </c>
      <c r="L2101">
        <v>1</v>
      </c>
      <c r="M2101" t="s">
        <v>66</v>
      </c>
      <c r="N2101" s="4" t="str">
        <f>IF(consolidado[[#This Row],[tempo]]&gt;consolidado[[#This Row],[prioridade_horas]],"Fora do prazo","Dentro do prazo estimado")</f>
        <v>Dentro do prazo estimado</v>
      </c>
      <c r="O2101" s="3">
        <v>0.33333333333333331</v>
      </c>
      <c r="P2101" t="s">
        <v>38</v>
      </c>
      <c r="Q2101">
        <v>3</v>
      </c>
      <c r="R2101" t="s">
        <v>33</v>
      </c>
      <c r="S2101">
        <v>1</v>
      </c>
      <c r="T2101" t="s">
        <v>66</v>
      </c>
      <c r="U2101">
        <v>21</v>
      </c>
      <c r="V2101" t="s">
        <v>716</v>
      </c>
      <c r="W2101">
        <v>5</v>
      </c>
      <c r="X2101" t="s">
        <v>41</v>
      </c>
    </row>
    <row r="2102" spans="1:24">
      <c r="A2102">
        <v>34908</v>
      </c>
      <c r="B2102" t="s">
        <v>290</v>
      </c>
      <c r="C2102" s="1">
        <v>45359.48364583333</v>
      </c>
      <c r="D2102" s="1">
        <v>45359.556643518517</v>
      </c>
      <c r="E2102" s="3">
        <v>7.2916666666666671E-2</v>
      </c>
      <c r="F2102">
        <v>104</v>
      </c>
      <c r="G2102" t="s">
        <v>108</v>
      </c>
      <c r="H2102">
        <v>52</v>
      </c>
      <c r="I2102" t="s">
        <v>77</v>
      </c>
      <c r="J2102">
        <v>47</v>
      </c>
      <c r="K2102" t="s">
        <v>100</v>
      </c>
      <c r="L2102">
        <v>13</v>
      </c>
      <c r="M2102" t="s">
        <v>60</v>
      </c>
      <c r="N2102" s="4" t="str">
        <f>IF(consolidado[[#This Row],[tempo]]&gt;consolidado[[#This Row],[prioridade_horas]],"Fora do prazo","Dentro do prazo estimado")</f>
        <v>Dentro do prazo estimado</v>
      </c>
      <c r="O2102" s="3">
        <v>0.33333333333333331</v>
      </c>
      <c r="P2102" t="s">
        <v>38</v>
      </c>
      <c r="Q2102">
        <v>3</v>
      </c>
      <c r="R2102" t="s">
        <v>33</v>
      </c>
      <c r="S2102">
        <v>16</v>
      </c>
      <c r="T2102" t="s">
        <v>43</v>
      </c>
      <c r="U2102">
        <v>25</v>
      </c>
      <c r="V2102" t="s">
        <v>90</v>
      </c>
      <c r="W2102">
        <v>3</v>
      </c>
      <c r="X2102" t="s">
        <v>86</v>
      </c>
    </row>
    <row r="2103" spans="1:24">
      <c r="A2103">
        <v>34909</v>
      </c>
      <c r="B2103" t="s">
        <v>189</v>
      </c>
      <c r="C2103" s="1">
        <v>45359.486284722225</v>
      </c>
      <c r="D2103" s="1">
        <v>45359.598923611113</v>
      </c>
      <c r="E2103" s="3">
        <v>0.1125</v>
      </c>
      <c r="F2103">
        <v>49</v>
      </c>
      <c r="G2103" t="s">
        <v>42</v>
      </c>
      <c r="H2103">
        <v>99</v>
      </c>
      <c r="I2103" t="s">
        <v>73</v>
      </c>
      <c r="J2103">
        <v>49</v>
      </c>
      <c r="K2103" t="s">
        <v>42</v>
      </c>
      <c r="L2103">
        <v>16</v>
      </c>
      <c r="M2103" t="s">
        <v>43</v>
      </c>
      <c r="N2103" s="4" t="str">
        <f>IF(consolidado[[#This Row],[tempo]]&gt;consolidado[[#This Row],[prioridade_horas]],"Fora do prazo","Dentro do prazo estimado")</f>
        <v>Dentro do prazo estimado</v>
      </c>
      <c r="O2103" s="3">
        <v>0.33333333333333331</v>
      </c>
      <c r="P2103" t="s">
        <v>38</v>
      </c>
      <c r="Q2103">
        <v>3</v>
      </c>
      <c r="R2103" t="s">
        <v>33</v>
      </c>
      <c r="S2103">
        <v>16</v>
      </c>
      <c r="T2103" t="s">
        <v>43</v>
      </c>
      <c r="U2103">
        <v>56</v>
      </c>
      <c r="V2103" t="s">
        <v>40</v>
      </c>
      <c r="W2103">
        <v>5</v>
      </c>
      <c r="X2103" t="s">
        <v>41</v>
      </c>
    </row>
    <row r="2104" spans="1:24">
      <c r="A2104">
        <v>34910</v>
      </c>
      <c r="B2104" t="s">
        <v>316</v>
      </c>
      <c r="C2104" s="1">
        <v>45359.489004629628</v>
      </c>
      <c r="D2104" s="1">
        <v>45364.553969907407</v>
      </c>
      <c r="E2104" s="3">
        <v>1.1916666666666667</v>
      </c>
      <c r="F2104">
        <v>30</v>
      </c>
      <c r="G2104" t="s">
        <v>81</v>
      </c>
      <c r="H2104">
        <v>52</v>
      </c>
      <c r="I2104" t="s">
        <v>77</v>
      </c>
      <c r="J2104">
        <v>30</v>
      </c>
      <c r="K2104" t="s">
        <v>81</v>
      </c>
      <c r="L2104">
        <v>4</v>
      </c>
      <c r="M2104" t="s">
        <v>94</v>
      </c>
      <c r="N2104" s="4" t="str">
        <f>IF(consolidado[[#This Row],[tempo]]&gt;consolidado[[#This Row],[prioridade_horas]],"Fora do prazo","Dentro do prazo estimado")</f>
        <v>Fora do prazo</v>
      </c>
      <c r="O2104" s="3">
        <v>0.33333333333333331</v>
      </c>
      <c r="P2104" t="s">
        <v>38</v>
      </c>
      <c r="Q2104">
        <v>3</v>
      </c>
      <c r="R2104" t="s">
        <v>33</v>
      </c>
      <c r="S2104">
        <v>16</v>
      </c>
      <c r="T2104" t="s">
        <v>43</v>
      </c>
      <c r="U2104">
        <v>28</v>
      </c>
      <c r="V2104" t="s">
        <v>34</v>
      </c>
      <c r="W2104">
        <v>3</v>
      </c>
      <c r="X2104" t="s">
        <v>86</v>
      </c>
    </row>
    <row r="2105" spans="1:24">
      <c r="A2105">
        <v>34911</v>
      </c>
      <c r="B2105" t="s">
        <v>1352</v>
      </c>
      <c r="C2105" s="1">
        <v>45359.490972222222</v>
      </c>
      <c r="D2105" s="1">
        <v>45359.593888888892</v>
      </c>
      <c r="E2105" s="3">
        <v>0.10277777777777777</v>
      </c>
      <c r="F2105">
        <v>31</v>
      </c>
      <c r="G2105" t="s">
        <v>54</v>
      </c>
      <c r="H2105">
        <v>99</v>
      </c>
      <c r="I2105" t="s">
        <v>73</v>
      </c>
      <c r="J2105">
        <v>31</v>
      </c>
      <c r="K2105" t="s">
        <v>54</v>
      </c>
      <c r="L2105">
        <v>16</v>
      </c>
      <c r="M2105" t="s">
        <v>43</v>
      </c>
      <c r="N2105" s="4" t="str">
        <f>IF(consolidado[[#This Row],[tempo]]&gt;consolidado[[#This Row],[prioridade_horas]],"Fora do prazo","Dentro do prazo estimado")</f>
        <v>Dentro do prazo estimado</v>
      </c>
      <c r="O2105" s="3">
        <v>0.33333333333333331</v>
      </c>
      <c r="P2105" t="s">
        <v>38</v>
      </c>
      <c r="Q2105">
        <v>3</v>
      </c>
      <c r="R2105" t="s">
        <v>33</v>
      </c>
      <c r="S2105">
        <v>16</v>
      </c>
      <c r="T2105" t="s">
        <v>43</v>
      </c>
      <c r="U2105">
        <v>56</v>
      </c>
      <c r="V2105" t="s">
        <v>40</v>
      </c>
      <c r="W2105">
        <v>5</v>
      </c>
      <c r="X2105" t="s">
        <v>41</v>
      </c>
    </row>
    <row r="2106" spans="1:24">
      <c r="A2106">
        <v>34912</v>
      </c>
      <c r="B2106" t="s">
        <v>191</v>
      </c>
      <c r="C2106" s="1">
        <v>45359.491296296299</v>
      </c>
      <c r="D2106" s="1">
        <v>45359.623217592591</v>
      </c>
      <c r="E2106" s="3">
        <v>0.13194444444444445</v>
      </c>
      <c r="F2106">
        <v>49</v>
      </c>
      <c r="G2106" t="s">
        <v>42</v>
      </c>
      <c r="H2106">
        <v>15</v>
      </c>
      <c r="I2106" t="s">
        <v>82</v>
      </c>
      <c r="J2106">
        <v>49</v>
      </c>
      <c r="K2106" t="s">
        <v>42</v>
      </c>
      <c r="L2106">
        <v>16</v>
      </c>
      <c r="M2106" t="s">
        <v>43</v>
      </c>
      <c r="N2106" s="4" t="str">
        <f>IF(consolidado[[#This Row],[tempo]]&gt;consolidado[[#This Row],[prioridade_horas]],"Fora do prazo","Dentro do prazo estimado")</f>
        <v>Dentro do prazo estimado</v>
      </c>
      <c r="O2106" s="3">
        <v>0.33333333333333331</v>
      </c>
      <c r="P2106" t="s">
        <v>38</v>
      </c>
      <c r="Q2106">
        <v>3</v>
      </c>
      <c r="R2106" t="s">
        <v>33</v>
      </c>
      <c r="S2106">
        <v>16</v>
      </c>
      <c r="T2106" t="s">
        <v>43</v>
      </c>
      <c r="U2106">
        <v>56</v>
      </c>
      <c r="V2106" t="s">
        <v>40</v>
      </c>
      <c r="W2106">
        <v>5</v>
      </c>
      <c r="X2106" t="s">
        <v>41</v>
      </c>
    </row>
    <row r="2107" spans="1:24">
      <c r="A2107">
        <v>34913</v>
      </c>
      <c r="B2107" t="s">
        <v>1353</v>
      </c>
      <c r="C2107" s="1">
        <v>45359.499293981484</v>
      </c>
      <c r="D2107" s="1">
        <v>45359.689780092594</v>
      </c>
      <c r="E2107" s="3">
        <v>0.19097222222222221</v>
      </c>
      <c r="F2107">
        <v>49</v>
      </c>
      <c r="G2107" t="s">
        <v>42</v>
      </c>
      <c r="H2107">
        <v>15</v>
      </c>
      <c r="I2107" t="s">
        <v>82</v>
      </c>
      <c r="J2107">
        <v>49</v>
      </c>
      <c r="K2107" t="s">
        <v>42</v>
      </c>
      <c r="L2107">
        <v>16</v>
      </c>
      <c r="M2107" t="s">
        <v>43</v>
      </c>
      <c r="N2107" s="4" t="str">
        <f>IF(consolidado[[#This Row],[tempo]]&gt;consolidado[[#This Row],[prioridade_horas]],"Fora do prazo","Dentro do prazo estimado")</f>
        <v>Dentro do prazo estimado</v>
      </c>
      <c r="O2107" s="3">
        <v>0.33333333333333331</v>
      </c>
      <c r="P2107" t="s">
        <v>38</v>
      </c>
      <c r="Q2107">
        <v>3</v>
      </c>
      <c r="R2107" t="s">
        <v>33</v>
      </c>
      <c r="S2107">
        <v>16</v>
      </c>
      <c r="T2107" t="s">
        <v>43</v>
      </c>
      <c r="U2107">
        <v>56</v>
      </c>
      <c r="V2107" t="s">
        <v>40</v>
      </c>
      <c r="W2107">
        <v>5</v>
      </c>
      <c r="X2107" t="s">
        <v>41</v>
      </c>
    </row>
    <row r="2108" spans="1:24">
      <c r="A2108">
        <v>34914</v>
      </c>
      <c r="B2108" t="s">
        <v>316</v>
      </c>
      <c r="C2108" s="1">
        <v>45359.509409722225</v>
      </c>
      <c r="D2108" s="1">
        <v>45362.474363425928</v>
      </c>
      <c r="E2108" s="3">
        <v>0.34097222222222223</v>
      </c>
      <c r="F2108">
        <v>30</v>
      </c>
      <c r="G2108" t="s">
        <v>81</v>
      </c>
      <c r="H2108">
        <v>52</v>
      </c>
      <c r="I2108" t="s">
        <v>77</v>
      </c>
      <c r="J2108">
        <v>30</v>
      </c>
      <c r="K2108" t="s">
        <v>81</v>
      </c>
      <c r="L2108">
        <v>4</v>
      </c>
      <c r="M2108" t="s">
        <v>94</v>
      </c>
      <c r="N2108" s="4" t="str">
        <f>IF(consolidado[[#This Row],[tempo]]&gt;consolidado[[#This Row],[prioridade_horas]],"Fora do prazo","Dentro do prazo estimado")</f>
        <v>Fora do prazo</v>
      </c>
      <c r="O2108" s="3">
        <v>0.33333333333333331</v>
      </c>
      <c r="P2108" t="s">
        <v>38</v>
      </c>
      <c r="Q2108">
        <v>3</v>
      </c>
      <c r="R2108" t="s">
        <v>33</v>
      </c>
      <c r="S2108">
        <v>16</v>
      </c>
      <c r="T2108" t="s">
        <v>43</v>
      </c>
      <c r="U2108">
        <v>28</v>
      </c>
      <c r="V2108" t="s">
        <v>34</v>
      </c>
      <c r="W2108">
        <v>3</v>
      </c>
      <c r="X2108" t="s">
        <v>86</v>
      </c>
    </row>
    <row r="2109" spans="1:24">
      <c r="A2109">
        <v>34915</v>
      </c>
      <c r="B2109" t="s">
        <v>1354</v>
      </c>
      <c r="C2109" s="1">
        <v>45359.541886574072</v>
      </c>
      <c r="D2109" s="1">
        <v>45365.39576388889</v>
      </c>
      <c r="E2109" s="3">
        <v>1.35625</v>
      </c>
      <c r="F2109">
        <v>104</v>
      </c>
      <c r="G2109" t="s">
        <v>108</v>
      </c>
      <c r="H2109">
        <v>45</v>
      </c>
      <c r="I2109" t="s">
        <v>156</v>
      </c>
      <c r="J2109">
        <v>45</v>
      </c>
      <c r="K2109" t="s">
        <v>156</v>
      </c>
      <c r="L2109">
        <v>10</v>
      </c>
      <c r="M2109" t="s">
        <v>143</v>
      </c>
      <c r="N2109" s="4" t="str">
        <f>IF(consolidado[[#This Row],[tempo]]&gt;consolidado[[#This Row],[prioridade_horas]],"Fora do prazo","Dentro do prazo estimado")</f>
        <v>Fora do prazo</v>
      </c>
      <c r="O2109" s="3">
        <v>0.33333333333333331</v>
      </c>
      <c r="P2109" t="s">
        <v>38</v>
      </c>
      <c r="Q2109">
        <v>3</v>
      </c>
      <c r="R2109" t="s">
        <v>33</v>
      </c>
      <c r="S2109">
        <v>10</v>
      </c>
      <c r="T2109" t="s">
        <v>143</v>
      </c>
      <c r="U2109">
        <v>1</v>
      </c>
      <c r="V2109" t="s">
        <v>113</v>
      </c>
      <c r="W2109">
        <v>3</v>
      </c>
      <c r="X2109" t="s">
        <v>86</v>
      </c>
    </row>
    <row r="2110" spans="1:24">
      <c r="A2110">
        <v>34916</v>
      </c>
      <c r="B2110" t="s">
        <v>1355</v>
      </c>
      <c r="C2110" s="1">
        <v>45359.554050925923</v>
      </c>
      <c r="D2110" s="1">
        <v>45359.68072916667</v>
      </c>
      <c r="E2110" s="3">
        <v>0.12708333333333333</v>
      </c>
      <c r="F2110">
        <v>74</v>
      </c>
      <c r="G2110" t="s">
        <v>101</v>
      </c>
      <c r="H2110">
        <v>52</v>
      </c>
      <c r="I2110" t="s">
        <v>77</v>
      </c>
      <c r="J2110">
        <v>74</v>
      </c>
      <c r="K2110" t="s">
        <v>101</v>
      </c>
      <c r="L2110">
        <v>27</v>
      </c>
      <c r="M2110" t="s">
        <v>59</v>
      </c>
      <c r="N2110" s="4" t="str">
        <f>IF(consolidado[[#This Row],[tempo]]&gt;consolidado[[#This Row],[prioridade_horas]],"Fora do prazo","Dentro do prazo estimado")</f>
        <v>Dentro do prazo estimado</v>
      </c>
      <c r="O2110" s="3">
        <v>0.33333333333333331</v>
      </c>
      <c r="P2110" t="s">
        <v>38</v>
      </c>
      <c r="Q2110">
        <v>3</v>
      </c>
      <c r="R2110" t="s">
        <v>33</v>
      </c>
      <c r="S2110">
        <v>16</v>
      </c>
      <c r="T2110" t="s">
        <v>43</v>
      </c>
      <c r="U2110">
        <v>28</v>
      </c>
      <c r="V2110" t="s">
        <v>34</v>
      </c>
      <c r="W2110">
        <v>4</v>
      </c>
      <c r="X2110" t="s">
        <v>30</v>
      </c>
    </row>
    <row r="2111" spans="1:24">
      <c r="A2111">
        <v>34917</v>
      </c>
      <c r="B2111" t="s">
        <v>1070</v>
      </c>
      <c r="C2111" s="1">
        <v>45359.562303240738</v>
      </c>
      <c r="D2111" s="1">
        <v>45359.566631944443</v>
      </c>
      <c r="E2111" s="3">
        <v>4.1666666666666666E-3</v>
      </c>
      <c r="F2111">
        <v>31</v>
      </c>
      <c r="G2111" t="s">
        <v>54</v>
      </c>
      <c r="H2111">
        <v>31</v>
      </c>
      <c r="I2111" t="s">
        <v>54</v>
      </c>
      <c r="J2111">
        <v>31</v>
      </c>
      <c r="K2111" t="s">
        <v>54</v>
      </c>
      <c r="L2111">
        <v>11</v>
      </c>
      <c r="M2111" t="s">
        <v>37</v>
      </c>
      <c r="N2111" s="4" t="str">
        <f>IF(consolidado[[#This Row],[tempo]]&gt;consolidado[[#This Row],[prioridade_horas]],"Fora do prazo","Dentro do prazo estimado")</f>
        <v>Dentro do prazo estimado</v>
      </c>
      <c r="O2111" s="3">
        <v>0.33333333333333331</v>
      </c>
      <c r="P2111" t="s">
        <v>38</v>
      </c>
      <c r="Q2111">
        <v>3</v>
      </c>
      <c r="R2111" t="s">
        <v>33</v>
      </c>
      <c r="S2111">
        <v>11</v>
      </c>
      <c r="T2111" t="s">
        <v>37</v>
      </c>
      <c r="U2111">
        <v>56</v>
      </c>
      <c r="V2111" t="s">
        <v>40</v>
      </c>
      <c r="W2111">
        <v>5</v>
      </c>
      <c r="X2111" t="s">
        <v>41</v>
      </c>
    </row>
    <row r="2112" spans="1:24">
      <c r="A2112">
        <v>34918</v>
      </c>
      <c r="B2112" t="s">
        <v>1356</v>
      </c>
      <c r="C2112" s="1">
        <v>45359.564710648148</v>
      </c>
      <c r="D2112" s="1">
        <v>45359.671111111114</v>
      </c>
      <c r="E2112" s="3">
        <v>0.10625</v>
      </c>
      <c r="F2112">
        <v>31</v>
      </c>
      <c r="G2112" t="s">
        <v>54</v>
      </c>
      <c r="H2112">
        <v>99</v>
      </c>
      <c r="I2112" t="s">
        <v>73</v>
      </c>
      <c r="J2112">
        <v>31</v>
      </c>
      <c r="K2112" t="s">
        <v>54</v>
      </c>
      <c r="L2112">
        <v>11</v>
      </c>
      <c r="M2112" t="s">
        <v>37</v>
      </c>
      <c r="N2112" s="4" t="str">
        <f>IF(consolidado[[#This Row],[tempo]]&gt;consolidado[[#This Row],[prioridade_horas]],"Fora do prazo","Dentro do prazo estimado")</f>
        <v>Dentro do prazo estimado</v>
      </c>
      <c r="O2112" s="3">
        <v>0.33333333333333331</v>
      </c>
      <c r="P2112" t="s">
        <v>38</v>
      </c>
      <c r="Q2112">
        <v>3</v>
      </c>
      <c r="R2112" t="s">
        <v>33</v>
      </c>
      <c r="S2112">
        <v>16</v>
      </c>
      <c r="T2112" t="s">
        <v>43</v>
      </c>
      <c r="U2112">
        <v>56</v>
      </c>
      <c r="V2112" t="s">
        <v>40</v>
      </c>
      <c r="W2112">
        <v>5</v>
      </c>
      <c r="X2112" t="s">
        <v>41</v>
      </c>
    </row>
    <row r="2113" spans="1:24">
      <c r="A2113">
        <v>34919</v>
      </c>
      <c r="B2113" t="s">
        <v>1276</v>
      </c>
      <c r="C2113" s="1">
        <v>45359.566354166665</v>
      </c>
      <c r="D2113" s="1">
        <v>45362.389618055553</v>
      </c>
      <c r="E2113" s="3">
        <v>0.19930555555555557</v>
      </c>
      <c r="F2113">
        <v>69</v>
      </c>
      <c r="G2113" t="s">
        <v>65</v>
      </c>
      <c r="H2113">
        <v>52</v>
      </c>
      <c r="I2113" t="s">
        <v>77</v>
      </c>
      <c r="J2113">
        <v>69</v>
      </c>
      <c r="K2113" t="s">
        <v>65</v>
      </c>
      <c r="L2113">
        <v>27</v>
      </c>
      <c r="M2113" t="s">
        <v>59</v>
      </c>
      <c r="N2113" s="4" t="str">
        <f>IF(consolidado[[#This Row],[tempo]]&gt;consolidado[[#This Row],[prioridade_horas]],"Fora do prazo","Dentro do prazo estimado")</f>
        <v>Dentro do prazo estimado</v>
      </c>
      <c r="O2113" s="3">
        <v>0.33333333333333331</v>
      </c>
      <c r="P2113" t="s">
        <v>38</v>
      </c>
      <c r="Q2113">
        <v>3</v>
      </c>
      <c r="R2113" t="s">
        <v>33</v>
      </c>
      <c r="S2113">
        <v>16</v>
      </c>
      <c r="T2113" t="s">
        <v>43</v>
      </c>
      <c r="U2113">
        <v>28</v>
      </c>
      <c r="V2113" t="s">
        <v>34</v>
      </c>
      <c r="W2113">
        <v>5</v>
      </c>
      <c r="X2113" t="s">
        <v>41</v>
      </c>
    </row>
    <row r="2114" spans="1:24">
      <c r="A2114">
        <v>34920</v>
      </c>
      <c r="B2114" t="s">
        <v>1357</v>
      </c>
      <c r="C2114" s="1">
        <v>45359.582361111112</v>
      </c>
      <c r="D2114" s="1">
        <v>45359.62263888889</v>
      </c>
      <c r="E2114" s="3">
        <v>4.027777777777778E-2</v>
      </c>
      <c r="F2114">
        <v>25</v>
      </c>
      <c r="G2114" t="s">
        <v>109</v>
      </c>
      <c r="H2114">
        <v>49</v>
      </c>
      <c r="I2114" t="s">
        <v>42</v>
      </c>
      <c r="J2114">
        <v>25</v>
      </c>
      <c r="K2114" t="s">
        <v>109</v>
      </c>
      <c r="L2114">
        <v>16</v>
      </c>
      <c r="M2114" t="s">
        <v>43</v>
      </c>
      <c r="N2114" s="4" t="str">
        <f>IF(consolidado[[#This Row],[tempo]]&gt;consolidado[[#This Row],[prioridade_horas]],"Fora do prazo","Dentro do prazo estimado")</f>
        <v>Dentro do prazo estimado</v>
      </c>
      <c r="O2114" s="3">
        <v>0.33333333333333331</v>
      </c>
      <c r="P2114" t="s">
        <v>38</v>
      </c>
      <c r="Q2114">
        <v>3</v>
      </c>
      <c r="R2114" t="s">
        <v>33</v>
      </c>
      <c r="S2114">
        <v>16</v>
      </c>
      <c r="T2114" t="s">
        <v>43</v>
      </c>
      <c r="U2114">
        <v>108</v>
      </c>
      <c r="V2114" t="s">
        <v>375</v>
      </c>
      <c r="W2114">
        <v>5</v>
      </c>
      <c r="X2114" t="s">
        <v>41</v>
      </c>
    </row>
    <row r="2115" spans="1:24">
      <c r="A2115">
        <v>34921</v>
      </c>
      <c r="B2115" t="s">
        <v>1358</v>
      </c>
      <c r="C2115" s="1">
        <v>45359.584108796298</v>
      </c>
      <c r="D2115" s="1">
        <v>45365.425833333335</v>
      </c>
      <c r="E2115" s="3">
        <v>1.3444444444444446</v>
      </c>
      <c r="F2115">
        <v>62</v>
      </c>
      <c r="G2115" t="s">
        <v>45</v>
      </c>
      <c r="H2115">
        <v>45</v>
      </c>
      <c r="I2115" t="s">
        <v>156</v>
      </c>
      <c r="J2115">
        <v>62</v>
      </c>
      <c r="K2115" t="s">
        <v>45</v>
      </c>
      <c r="L2115">
        <v>10</v>
      </c>
      <c r="M2115" t="s">
        <v>143</v>
      </c>
      <c r="N2115" s="4" t="str">
        <f>IF(consolidado[[#This Row],[tempo]]&gt;consolidado[[#This Row],[prioridade_horas]],"Fora do prazo","Dentro do prazo estimado")</f>
        <v>Dentro do prazo estimado</v>
      </c>
      <c r="O2115" s="3">
        <v>1.6666666666666667</v>
      </c>
      <c r="P2115" t="s">
        <v>125</v>
      </c>
      <c r="Q2115">
        <v>3</v>
      </c>
      <c r="R2115" t="s">
        <v>33</v>
      </c>
      <c r="S2115">
        <v>10</v>
      </c>
      <c r="T2115" t="s">
        <v>143</v>
      </c>
      <c r="U2115">
        <v>1</v>
      </c>
      <c r="V2115" t="s">
        <v>113</v>
      </c>
      <c r="W2115">
        <v>5</v>
      </c>
      <c r="X2115" t="s">
        <v>41</v>
      </c>
    </row>
    <row r="2116" spans="1:24">
      <c r="A2116">
        <v>34922</v>
      </c>
      <c r="B2116" t="s">
        <v>1359</v>
      </c>
      <c r="C2116" s="1">
        <v>45359.585497685184</v>
      </c>
      <c r="D2116" s="1">
        <v>45362.405578703707</v>
      </c>
      <c r="E2116" s="3">
        <v>0.19583333333333333</v>
      </c>
      <c r="F2116">
        <v>69</v>
      </c>
      <c r="G2116" t="s">
        <v>65</v>
      </c>
      <c r="H2116">
        <v>52</v>
      </c>
      <c r="I2116" t="s">
        <v>77</v>
      </c>
      <c r="J2116">
        <v>69</v>
      </c>
      <c r="K2116" t="s">
        <v>65</v>
      </c>
      <c r="L2116">
        <v>27</v>
      </c>
      <c r="M2116" t="s">
        <v>59</v>
      </c>
      <c r="N2116" s="4" t="str">
        <f>IF(consolidado[[#This Row],[tempo]]&gt;consolidado[[#This Row],[prioridade_horas]],"Fora do prazo","Dentro do prazo estimado")</f>
        <v>Dentro do prazo estimado</v>
      </c>
      <c r="O2116" s="3">
        <v>0.33333333333333331</v>
      </c>
      <c r="P2116" t="s">
        <v>38</v>
      </c>
      <c r="Q2116">
        <v>3</v>
      </c>
      <c r="R2116" t="s">
        <v>33</v>
      </c>
      <c r="S2116">
        <v>16</v>
      </c>
      <c r="T2116" t="s">
        <v>43</v>
      </c>
      <c r="U2116">
        <v>28</v>
      </c>
      <c r="V2116" t="s">
        <v>34</v>
      </c>
      <c r="W2116">
        <v>5</v>
      </c>
      <c r="X2116" t="s">
        <v>41</v>
      </c>
    </row>
    <row r="2117" spans="1:24">
      <c r="A2117">
        <v>34923</v>
      </c>
      <c r="B2117" t="s">
        <v>1360</v>
      </c>
      <c r="C2117" s="1">
        <v>45359.595914351848</v>
      </c>
      <c r="D2117" s="1">
        <v>45362.660567129627</v>
      </c>
      <c r="E2117" s="3">
        <v>0.44027777777777777</v>
      </c>
      <c r="F2117">
        <v>62</v>
      </c>
      <c r="G2117" t="s">
        <v>45</v>
      </c>
      <c r="H2117">
        <v>82</v>
      </c>
      <c r="I2117" t="s">
        <v>1361</v>
      </c>
      <c r="J2117">
        <v>62</v>
      </c>
      <c r="K2117" t="s">
        <v>45</v>
      </c>
      <c r="L2117">
        <v>23</v>
      </c>
      <c r="M2117" t="s">
        <v>121</v>
      </c>
      <c r="N2117" s="4" t="str">
        <f>IF(consolidado[[#This Row],[tempo]]&gt;consolidado[[#This Row],[prioridade_horas]],"Fora do prazo","Dentro do prazo estimado")</f>
        <v>Fora do prazo</v>
      </c>
      <c r="O2117" s="3">
        <v>0.33333333333333331</v>
      </c>
      <c r="P2117" t="s">
        <v>38</v>
      </c>
      <c r="Q2117">
        <v>3</v>
      </c>
      <c r="R2117" t="s">
        <v>33</v>
      </c>
      <c r="S2117">
        <v>23</v>
      </c>
      <c r="T2117" t="s">
        <v>121</v>
      </c>
      <c r="U2117">
        <v>39</v>
      </c>
      <c r="V2117" t="s">
        <v>443</v>
      </c>
      <c r="W2117">
        <v>5</v>
      </c>
      <c r="X2117" t="s">
        <v>41</v>
      </c>
    </row>
    <row r="2118" spans="1:24">
      <c r="A2118">
        <v>34924</v>
      </c>
      <c r="B2118" t="s">
        <v>1362</v>
      </c>
      <c r="C2118" s="1">
        <v>45359.611238425925</v>
      </c>
      <c r="D2118" s="1">
        <v>45371.460972222223</v>
      </c>
      <c r="E2118" s="3">
        <v>2.8548611111111111</v>
      </c>
      <c r="F2118">
        <v>98</v>
      </c>
      <c r="G2118" t="s">
        <v>69</v>
      </c>
      <c r="H2118">
        <v>98</v>
      </c>
      <c r="I2118" t="s">
        <v>69</v>
      </c>
      <c r="J2118">
        <v>98</v>
      </c>
      <c r="K2118" t="s">
        <v>69</v>
      </c>
      <c r="L2118">
        <v>11</v>
      </c>
      <c r="M2118" t="s">
        <v>37</v>
      </c>
      <c r="N2118" s="4" t="str">
        <f>IF(consolidado[[#This Row],[tempo]]&gt;consolidado[[#This Row],[prioridade_horas]],"Fora do prazo","Dentro do prazo estimado")</f>
        <v>Fora do prazo</v>
      </c>
      <c r="O2118" s="3">
        <v>0.66666666666666663</v>
      </c>
      <c r="P2118" t="s">
        <v>70</v>
      </c>
      <c r="Q2118">
        <v>3</v>
      </c>
      <c r="R2118" t="s">
        <v>33</v>
      </c>
      <c r="S2118">
        <v>11</v>
      </c>
      <c r="T2118" t="s">
        <v>37</v>
      </c>
      <c r="U2118">
        <v>101</v>
      </c>
      <c r="V2118" t="s">
        <v>215</v>
      </c>
      <c r="W2118">
        <v>5</v>
      </c>
      <c r="X2118" t="s">
        <v>41</v>
      </c>
    </row>
    <row r="2119" spans="1:24">
      <c r="A2119">
        <v>34925</v>
      </c>
      <c r="B2119" t="s">
        <v>1363</v>
      </c>
      <c r="C2119" s="1">
        <v>45359.615289351852</v>
      </c>
      <c r="D2119" s="1">
        <v>45362.575833333336</v>
      </c>
      <c r="E2119" s="3">
        <v>0.33611111111111114</v>
      </c>
      <c r="F2119">
        <v>103</v>
      </c>
      <c r="G2119" t="s">
        <v>89</v>
      </c>
      <c r="H2119">
        <v>103</v>
      </c>
      <c r="I2119" t="s">
        <v>89</v>
      </c>
      <c r="J2119">
        <v>0</v>
      </c>
      <c r="K2119" t="s">
        <v>55</v>
      </c>
      <c r="L2119">
        <v>6</v>
      </c>
      <c r="M2119" t="s">
        <v>118</v>
      </c>
      <c r="N2119" s="4" t="str">
        <f>IF(consolidado[[#This Row],[tempo]]&gt;consolidado[[#This Row],[prioridade_horas]],"Fora do prazo","Dentro do prazo estimado")</f>
        <v>Dentro do prazo estimado</v>
      </c>
      <c r="O2119" s="3">
        <v>1</v>
      </c>
      <c r="P2119" t="s">
        <v>27</v>
      </c>
      <c r="Q2119">
        <v>3</v>
      </c>
      <c r="R2119" t="s">
        <v>33</v>
      </c>
      <c r="S2119">
        <v>6</v>
      </c>
      <c r="T2119" t="s">
        <v>118</v>
      </c>
      <c r="U2119">
        <v>5</v>
      </c>
      <c r="V2119" t="s">
        <v>545</v>
      </c>
      <c r="W2119">
        <v>5</v>
      </c>
      <c r="X2119" t="s">
        <v>41</v>
      </c>
    </row>
    <row r="2120" spans="1:24">
      <c r="A2120">
        <v>34926</v>
      </c>
      <c r="B2120" t="s">
        <v>404</v>
      </c>
      <c r="C2120" s="1">
        <v>45359.623842592591</v>
      </c>
      <c r="D2120" s="1">
        <v>45359.674363425926</v>
      </c>
      <c r="E2120" s="3">
        <v>5.0694444444444445E-2</v>
      </c>
      <c r="F2120">
        <v>58</v>
      </c>
      <c r="G2120" t="s">
        <v>53</v>
      </c>
      <c r="H2120">
        <v>58</v>
      </c>
      <c r="I2120" t="s">
        <v>53</v>
      </c>
      <c r="J2120">
        <v>0</v>
      </c>
      <c r="K2120" t="s">
        <v>55</v>
      </c>
      <c r="L2120">
        <v>16</v>
      </c>
      <c r="M2120" t="s">
        <v>43</v>
      </c>
      <c r="N2120" s="4" t="str">
        <f>IF(consolidado[[#This Row],[tempo]]&gt;consolidado[[#This Row],[prioridade_horas]],"Fora do prazo","Dentro do prazo estimado")</f>
        <v>Dentro do prazo estimado</v>
      </c>
      <c r="O2120" s="3">
        <v>0.33333333333333331</v>
      </c>
      <c r="P2120" t="s">
        <v>38</v>
      </c>
      <c r="Q2120">
        <v>3</v>
      </c>
      <c r="R2120" t="s">
        <v>33</v>
      </c>
      <c r="S2120">
        <v>13</v>
      </c>
      <c r="T2120" t="s">
        <v>60</v>
      </c>
      <c r="U2120">
        <v>56</v>
      </c>
      <c r="V2120" t="s">
        <v>40</v>
      </c>
      <c r="W2120">
        <v>5</v>
      </c>
      <c r="X2120" t="s">
        <v>41</v>
      </c>
    </row>
    <row r="2121" spans="1:24">
      <c r="A2121">
        <v>34927</v>
      </c>
      <c r="B2121" t="s">
        <v>126</v>
      </c>
      <c r="C2121" s="1">
        <v>45359.685983796298</v>
      </c>
      <c r="D2121" s="1">
        <v>45362.373229166667</v>
      </c>
      <c r="E2121" s="3">
        <v>6.3194444444444442E-2</v>
      </c>
      <c r="F2121">
        <v>55</v>
      </c>
      <c r="G2121" t="s">
        <v>127</v>
      </c>
      <c r="H2121">
        <v>25</v>
      </c>
      <c r="I2121" t="s">
        <v>109</v>
      </c>
      <c r="J2121">
        <v>55</v>
      </c>
      <c r="K2121" t="s">
        <v>127</v>
      </c>
      <c r="L2121">
        <v>11</v>
      </c>
      <c r="M2121" t="s">
        <v>37</v>
      </c>
      <c r="N2121" s="4" t="str">
        <f>IF(consolidado[[#This Row],[tempo]]&gt;consolidado[[#This Row],[prioridade_horas]],"Fora do prazo","Dentro do prazo estimado")</f>
        <v>Dentro do prazo estimado</v>
      </c>
      <c r="O2121" s="3">
        <v>0.33333333333333331</v>
      </c>
      <c r="P2121" t="s">
        <v>38</v>
      </c>
      <c r="Q2121">
        <v>3</v>
      </c>
      <c r="R2121" t="s">
        <v>33</v>
      </c>
      <c r="S2121">
        <v>11</v>
      </c>
      <c r="T2121" t="s">
        <v>37</v>
      </c>
      <c r="U2121">
        <v>56</v>
      </c>
      <c r="V2121" t="s">
        <v>40</v>
      </c>
      <c r="W2121">
        <v>5</v>
      </c>
      <c r="X2121" t="s">
        <v>41</v>
      </c>
    </row>
    <row r="2122" spans="1:24">
      <c r="A2122">
        <v>34928</v>
      </c>
      <c r="B2122" t="s">
        <v>491</v>
      </c>
      <c r="C2122" s="1">
        <v>45359.686851851853</v>
      </c>
      <c r="D2122" s="1">
        <v>45362.626377314817</v>
      </c>
      <c r="E2122" s="3">
        <v>0.31458333333333333</v>
      </c>
      <c r="F2122">
        <v>55</v>
      </c>
      <c r="G2122" t="s">
        <v>127</v>
      </c>
      <c r="H2122">
        <v>91</v>
      </c>
      <c r="I2122" t="s">
        <v>237</v>
      </c>
      <c r="J2122">
        <v>55</v>
      </c>
      <c r="K2122" t="s">
        <v>127</v>
      </c>
      <c r="L2122">
        <v>27</v>
      </c>
      <c r="M2122" t="s">
        <v>59</v>
      </c>
      <c r="N2122" s="4" t="str">
        <f>IF(consolidado[[#This Row],[tempo]]&gt;consolidado[[#This Row],[prioridade_horas]],"Fora do prazo","Dentro do prazo estimado")</f>
        <v>Dentro do prazo estimado</v>
      </c>
      <c r="O2122" s="3">
        <v>0.33333333333333331</v>
      </c>
      <c r="P2122" t="s">
        <v>38</v>
      </c>
      <c r="Q2122">
        <v>3</v>
      </c>
      <c r="R2122" t="s">
        <v>33</v>
      </c>
      <c r="S2122">
        <v>27</v>
      </c>
      <c r="T2122" t="s">
        <v>59</v>
      </c>
      <c r="U2122">
        <v>56</v>
      </c>
      <c r="V2122" t="s">
        <v>40</v>
      </c>
      <c r="W2122">
        <v>5</v>
      </c>
      <c r="X2122" t="s">
        <v>41</v>
      </c>
    </row>
    <row r="2123" spans="1:24">
      <c r="A2123">
        <v>34929</v>
      </c>
      <c r="B2123" t="s">
        <v>1364</v>
      </c>
      <c r="C2123" s="1">
        <v>45359.706319444442</v>
      </c>
      <c r="D2123" s="1">
        <v>45376.421817129631</v>
      </c>
      <c r="E2123" s="3">
        <v>3.8479166666666669</v>
      </c>
      <c r="F2123">
        <v>33</v>
      </c>
      <c r="G2123" t="s">
        <v>57</v>
      </c>
      <c r="H2123">
        <v>25</v>
      </c>
      <c r="I2123" t="s">
        <v>109</v>
      </c>
      <c r="J2123">
        <v>0</v>
      </c>
      <c r="K2123" t="s">
        <v>55</v>
      </c>
      <c r="L2123">
        <v>12</v>
      </c>
      <c r="M2123" t="s">
        <v>83</v>
      </c>
      <c r="N2123" s="4" t="str">
        <f>IF(consolidado[[#This Row],[tempo]]&gt;consolidado[[#This Row],[prioridade_horas]],"Fora do prazo","Dentro do prazo estimado")</f>
        <v>Fora do prazo</v>
      </c>
      <c r="O2123" s="3">
        <v>0.33333333333333331</v>
      </c>
      <c r="P2123" t="s">
        <v>38</v>
      </c>
      <c r="Q2123">
        <v>3</v>
      </c>
      <c r="R2123" t="s">
        <v>33</v>
      </c>
      <c r="S2123">
        <v>11</v>
      </c>
      <c r="T2123" t="s">
        <v>37</v>
      </c>
      <c r="U2123">
        <v>56</v>
      </c>
      <c r="V2123" t="s">
        <v>40</v>
      </c>
      <c r="W2123">
        <v>5</v>
      </c>
      <c r="X2123" t="s">
        <v>41</v>
      </c>
    </row>
    <row r="2124" spans="1:24">
      <c r="A2124">
        <v>34930</v>
      </c>
      <c r="B2124" t="s">
        <v>263</v>
      </c>
      <c r="C2124" s="1">
        <v>45359.714930555558</v>
      </c>
      <c r="D2124" s="1">
        <v>45372.711898148147</v>
      </c>
      <c r="E2124" s="3">
        <v>3.3784722222222223</v>
      </c>
      <c r="F2124">
        <v>68</v>
      </c>
      <c r="G2124" t="s">
        <v>264</v>
      </c>
      <c r="H2124">
        <v>26</v>
      </c>
      <c r="I2124" t="s">
        <v>268</v>
      </c>
      <c r="J2124">
        <v>26</v>
      </c>
      <c r="K2124" t="s">
        <v>268</v>
      </c>
      <c r="L2124">
        <v>21</v>
      </c>
      <c r="M2124" t="s">
        <v>265</v>
      </c>
      <c r="N2124" s="4" t="str">
        <f>IF(consolidado[[#This Row],[tempo]]&gt;consolidado[[#This Row],[prioridade_horas]],"Fora do prazo","Dentro do prazo estimado")</f>
        <v>Fora do prazo</v>
      </c>
      <c r="O2124" s="3">
        <v>0.33333333333333331</v>
      </c>
      <c r="P2124" t="s">
        <v>38</v>
      </c>
      <c r="Q2124">
        <v>6</v>
      </c>
      <c r="R2124" t="s">
        <v>28</v>
      </c>
      <c r="S2124">
        <v>8</v>
      </c>
      <c r="T2124" t="s">
        <v>110</v>
      </c>
      <c r="U2124">
        <v>30</v>
      </c>
      <c r="V2124" t="s">
        <v>514</v>
      </c>
      <c r="W2124">
        <v>5</v>
      </c>
      <c r="X2124" t="s">
        <v>41</v>
      </c>
    </row>
    <row r="2125" spans="1:24">
      <c r="A2125">
        <v>34931</v>
      </c>
      <c r="B2125" t="s">
        <v>1365</v>
      </c>
      <c r="C2125" s="1">
        <v>45359.715266203704</v>
      </c>
      <c r="D2125" s="1">
        <v>45363.585949074077</v>
      </c>
      <c r="E2125" s="3">
        <v>0.62222222222222223</v>
      </c>
      <c r="F2125">
        <v>33</v>
      </c>
      <c r="G2125" t="s">
        <v>57</v>
      </c>
      <c r="H2125">
        <v>33</v>
      </c>
      <c r="I2125" t="s">
        <v>57</v>
      </c>
      <c r="J2125">
        <v>33</v>
      </c>
      <c r="K2125" t="s">
        <v>57</v>
      </c>
      <c r="L2125">
        <v>12</v>
      </c>
      <c r="M2125" t="s">
        <v>83</v>
      </c>
      <c r="N2125" s="4" t="str">
        <f>IF(consolidado[[#This Row],[tempo]]&gt;consolidado[[#This Row],[prioridade_horas]],"Fora do prazo","Dentro do prazo estimado")</f>
        <v>Fora do prazo</v>
      </c>
      <c r="O2125" s="3">
        <v>0.33333333333333331</v>
      </c>
      <c r="P2125" t="s">
        <v>38</v>
      </c>
      <c r="Q2125">
        <v>3</v>
      </c>
      <c r="R2125" t="s">
        <v>33</v>
      </c>
      <c r="S2125">
        <v>11</v>
      </c>
      <c r="T2125" t="s">
        <v>37</v>
      </c>
      <c r="U2125">
        <v>56</v>
      </c>
      <c r="V2125" t="s">
        <v>40</v>
      </c>
      <c r="W2125">
        <v>5</v>
      </c>
      <c r="X2125" t="s">
        <v>41</v>
      </c>
    </row>
    <row r="2126" spans="1:24">
      <c r="A2126">
        <v>34932</v>
      </c>
      <c r="B2126" t="s">
        <v>270</v>
      </c>
      <c r="C2126" s="1">
        <v>45359.716504629629</v>
      </c>
      <c r="D2126" s="1">
        <v>45426.702488425923</v>
      </c>
      <c r="E2126" s="3">
        <v>17.643750000000001</v>
      </c>
      <c r="F2126">
        <v>68</v>
      </c>
      <c r="G2126" t="s">
        <v>264</v>
      </c>
      <c r="H2126">
        <v>68</v>
      </c>
      <c r="I2126" t="s">
        <v>264</v>
      </c>
      <c r="J2126">
        <v>26</v>
      </c>
      <c r="K2126" t="s">
        <v>268</v>
      </c>
      <c r="L2126">
        <v>21</v>
      </c>
      <c r="M2126" t="s">
        <v>265</v>
      </c>
      <c r="N2126" s="4" t="str">
        <f>IF(consolidado[[#This Row],[tempo]]&gt;consolidado[[#This Row],[prioridade_horas]],"Fora do prazo","Dentro do prazo estimado")</f>
        <v>Fora do prazo</v>
      </c>
      <c r="O2126" s="3">
        <v>1</v>
      </c>
      <c r="P2126" t="s">
        <v>27</v>
      </c>
      <c r="Q2126">
        <v>6</v>
      </c>
      <c r="R2126" t="s">
        <v>28</v>
      </c>
      <c r="S2126">
        <v>8</v>
      </c>
      <c r="T2126" t="s">
        <v>110</v>
      </c>
      <c r="U2126">
        <v>65</v>
      </c>
      <c r="V2126" t="s">
        <v>269</v>
      </c>
      <c r="W2126">
        <v>4</v>
      </c>
      <c r="X2126" t="s">
        <v>30</v>
      </c>
    </row>
    <row r="2127" spans="1:24">
      <c r="A2127">
        <v>34933</v>
      </c>
      <c r="B2127" t="s">
        <v>1366</v>
      </c>
      <c r="C2127" s="1">
        <v>45359.717789351853</v>
      </c>
      <c r="D2127" s="1">
        <v>45378.464502314811</v>
      </c>
      <c r="E2127" s="3">
        <v>4.6305555555555555</v>
      </c>
      <c r="F2127">
        <v>33</v>
      </c>
      <c r="G2127" t="s">
        <v>57</v>
      </c>
      <c r="H2127">
        <v>33</v>
      </c>
      <c r="I2127" t="s">
        <v>57</v>
      </c>
      <c r="J2127">
        <v>33</v>
      </c>
      <c r="K2127" t="s">
        <v>57</v>
      </c>
      <c r="L2127">
        <v>12</v>
      </c>
      <c r="M2127" t="s">
        <v>83</v>
      </c>
      <c r="N2127" s="4" t="str">
        <f>IF(consolidado[[#This Row],[tempo]]&gt;consolidado[[#This Row],[prioridade_horas]],"Fora do prazo","Dentro do prazo estimado")</f>
        <v>Fora do prazo</v>
      </c>
      <c r="O2127" s="3">
        <v>0.33333333333333331</v>
      </c>
      <c r="P2127" t="s">
        <v>38</v>
      </c>
      <c r="Q2127">
        <v>3</v>
      </c>
      <c r="R2127" t="s">
        <v>33</v>
      </c>
      <c r="S2127">
        <v>11</v>
      </c>
      <c r="T2127" t="s">
        <v>37</v>
      </c>
      <c r="U2127">
        <v>56</v>
      </c>
      <c r="V2127" t="s">
        <v>40</v>
      </c>
      <c r="W2127">
        <v>5</v>
      </c>
      <c r="X2127" t="s">
        <v>41</v>
      </c>
    </row>
    <row r="2128" spans="1:24">
      <c r="A2128">
        <v>34935</v>
      </c>
      <c r="B2128" t="s">
        <v>1148</v>
      </c>
      <c r="C2128" s="1">
        <v>45359.724988425929</v>
      </c>
      <c r="D2128" s="1">
        <v>45364.48269675926</v>
      </c>
      <c r="E2128" s="3">
        <v>0.88541666666666663</v>
      </c>
      <c r="F2128">
        <v>19</v>
      </c>
      <c r="G2128" t="s">
        <v>91</v>
      </c>
      <c r="H2128">
        <v>52</v>
      </c>
      <c r="I2128" t="s">
        <v>77</v>
      </c>
      <c r="J2128">
        <v>19</v>
      </c>
      <c r="K2128" t="s">
        <v>91</v>
      </c>
      <c r="L2128">
        <v>5</v>
      </c>
      <c r="M2128" t="s">
        <v>92</v>
      </c>
      <c r="N2128" s="4" t="str">
        <f>IF(consolidado[[#This Row],[tempo]]&gt;consolidado[[#This Row],[prioridade_horas]],"Fora do prazo","Dentro do prazo estimado")</f>
        <v>Dentro do prazo estimado</v>
      </c>
      <c r="O2128" s="3">
        <v>5</v>
      </c>
      <c r="P2128" t="s">
        <v>84</v>
      </c>
      <c r="Q2128">
        <v>3</v>
      </c>
      <c r="R2128" t="s">
        <v>33</v>
      </c>
      <c r="S2128">
        <v>16</v>
      </c>
      <c r="T2128" t="s">
        <v>43</v>
      </c>
      <c r="U2128">
        <v>28</v>
      </c>
      <c r="V2128" t="s">
        <v>34</v>
      </c>
      <c r="W2128">
        <v>3</v>
      </c>
      <c r="X2128" t="s">
        <v>86</v>
      </c>
    </row>
    <row r="2129" spans="1:24">
      <c r="A2129">
        <v>34937</v>
      </c>
      <c r="B2129" t="s">
        <v>270</v>
      </c>
      <c r="C2129" s="1">
        <v>45359.727152777778</v>
      </c>
      <c r="D2129" s="1">
        <v>45397.398460648146</v>
      </c>
      <c r="E2129" s="3">
        <v>9.4388888888888882</v>
      </c>
      <c r="F2129">
        <v>68</v>
      </c>
      <c r="G2129" t="s">
        <v>264</v>
      </c>
      <c r="H2129">
        <v>68</v>
      </c>
      <c r="I2129" t="s">
        <v>264</v>
      </c>
      <c r="J2129">
        <v>26</v>
      </c>
      <c r="K2129" t="s">
        <v>268</v>
      </c>
      <c r="L2129">
        <v>21</v>
      </c>
      <c r="M2129" t="s">
        <v>265</v>
      </c>
      <c r="N2129" s="4" t="str">
        <f>IF(consolidado[[#This Row],[tempo]]&gt;consolidado[[#This Row],[prioridade_horas]],"Fora do prazo","Dentro do prazo estimado")</f>
        <v>Fora do prazo</v>
      </c>
      <c r="O2129" s="3">
        <v>1</v>
      </c>
      <c r="P2129" t="s">
        <v>27</v>
      </c>
      <c r="Q2129">
        <v>3</v>
      </c>
      <c r="R2129" t="s">
        <v>33</v>
      </c>
      <c r="S2129">
        <v>8</v>
      </c>
      <c r="T2129" t="s">
        <v>110</v>
      </c>
      <c r="U2129">
        <v>9</v>
      </c>
      <c r="V2129" t="s">
        <v>159</v>
      </c>
      <c r="W2129">
        <v>5</v>
      </c>
      <c r="X2129" t="s">
        <v>41</v>
      </c>
    </row>
    <row r="2130" spans="1:24">
      <c r="A2130">
        <v>34938</v>
      </c>
      <c r="B2130" t="s">
        <v>1148</v>
      </c>
      <c r="C2130" s="1">
        <v>45359.728113425925</v>
      </c>
      <c r="D2130" s="1">
        <v>45384.701689814814</v>
      </c>
      <c r="E2130" s="3">
        <v>6.3604166666666666</v>
      </c>
      <c r="F2130">
        <v>19</v>
      </c>
      <c r="G2130" t="s">
        <v>91</v>
      </c>
      <c r="H2130">
        <v>19</v>
      </c>
      <c r="I2130" t="s">
        <v>91</v>
      </c>
      <c r="J2130">
        <v>19</v>
      </c>
      <c r="K2130" t="s">
        <v>91</v>
      </c>
      <c r="L2130">
        <v>5</v>
      </c>
      <c r="M2130" t="s">
        <v>92</v>
      </c>
      <c r="N2130" s="4" t="str">
        <f>IF(consolidado[[#This Row],[tempo]]&gt;consolidado[[#This Row],[prioridade_horas]],"Fora do prazo","Dentro do prazo estimado")</f>
        <v>Fora do prazo</v>
      </c>
      <c r="O2130" s="3">
        <v>5</v>
      </c>
      <c r="P2130" t="s">
        <v>84</v>
      </c>
      <c r="Q2130">
        <v>6</v>
      </c>
      <c r="R2130" t="s">
        <v>28</v>
      </c>
      <c r="S2130">
        <v>5</v>
      </c>
      <c r="T2130" t="s">
        <v>92</v>
      </c>
      <c r="U2130">
        <v>28</v>
      </c>
      <c r="V2130" t="s">
        <v>34</v>
      </c>
      <c r="W2130">
        <v>3</v>
      </c>
      <c r="X2130" t="s">
        <v>86</v>
      </c>
    </row>
    <row r="2131" spans="1:24">
      <c r="A2131">
        <v>34939</v>
      </c>
      <c r="B2131" t="s">
        <v>263</v>
      </c>
      <c r="C2131" s="1">
        <v>45359.728344907409</v>
      </c>
      <c r="D2131" s="1">
        <v>45394.673125000001</v>
      </c>
      <c r="E2131" s="3">
        <v>9.3375000000000004</v>
      </c>
      <c r="F2131">
        <v>68</v>
      </c>
      <c r="G2131" t="s">
        <v>264</v>
      </c>
      <c r="H2131">
        <v>52</v>
      </c>
      <c r="I2131" t="s">
        <v>77</v>
      </c>
      <c r="J2131">
        <v>26</v>
      </c>
      <c r="K2131" t="s">
        <v>268</v>
      </c>
      <c r="L2131">
        <v>21</v>
      </c>
      <c r="M2131" t="s">
        <v>265</v>
      </c>
      <c r="N2131" s="4" t="str">
        <f>IF(consolidado[[#This Row],[tempo]]&gt;consolidado[[#This Row],[prioridade_horas]],"Fora do prazo","Dentro do prazo estimado")</f>
        <v>Fora do prazo</v>
      </c>
      <c r="O2131" s="3">
        <v>1.6666666666666667</v>
      </c>
      <c r="P2131" t="s">
        <v>125</v>
      </c>
      <c r="Q2131">
        <v>3</v>
      </c>
      <c r="R2131" t="s">
        <v>33</v>
      </c>
      <c r="S2131">
        <v>16</v>
      </c>
      <c r="T2131" t="s">
        <v>43</v>
      </c>
      <c r="U2131">
        <v>31</v>
      </c>
      <c r="V2131" t="s">
        <v>266</v>
      </c>
      <c r="W2131">
        <v>4</v>
      </c>
      <c r="X2131" t="s">
        <v>30</v>
      </c>
    </row>
    <row r="2132" spans="1:24">
      <c r="A2132">
        <v>34940</v>
      </c>
      <c r="B2132" t="s">
        <v>1367</v>
      </c>
      <c r="C2132" s="1">
        <v>45362.366469907407</v>
      </c>
      <c r="D2132" s="1">
        <v>45372.3828587963</v>
      </c>
      <c r="E2132" s="3">
        <v>3.0222222222222221</v>
      </c>
      <c r="F2132">
        <v>32</v>
      </c>
      <c r="G2132" t="s">
        <v>154</v>
      </c>
      <c r="H2132">
        <v>15</v>
      </c>
      <c r="I2132" t="s">
        <v>82</v>
      </c>
      <c r="J2132">
        <v>32</v>
      </c>
      <c r="K2132" t="s">
        <v>154</v>
      </c>
      <c r="L2132">
        <v>12</v>
      </c>
      <c r="M2132" t="s">
        <v>83</v>
      </c>
      <c r="N2132" s="4" t="str">
        <f>IF(consolidado[[#This Row],[tempo]]&gt;consolidado[[#This Row],[prioridade_horas]],"Fora do prazo","Dentro do prazo estimado")</f>
        <v>Fora do prazo</v>
      </c>
      <c r="O2132" s="3">
        <v>1.6666666666666667</v>
      </c>
      <c r="P2132" t="s">
        <v>125</v>
      </c>
      <c r="Q2132">
        <v>3</v>
      </c>
      <c r="R2132" t="s">
        <v>33</v>
      </c>
      <c r="S2132">
        <v>16</v>
      </c>
      <c r="T2132" t="s">
        <v>43</v>
      </c>
      <c r="U2132">
        <v>28</v>
      </c>
      <c r="V2132" t="s">
        <v>34</v>
      </c>
      <c r="W2132">
        <v>3</v>
      </c>
      <c r="X2132" t="s">
        <v>86</v>
      </c>
    </row>
    <row r="2133" spans="1:24">
      <c r="A2133">
        <v>34941</v>
      </c>
      <c r="B2133" t="s">
        <v>1349</v>
      </c>
      <c r="C2133" s="1">
        <v>45362.368506944447</v>
      </c>
      <c r="D2133" s="1">
        <v>45362.633645833332</v>
      </c>
      <c r="E2133" s="3">
        <v>0.26527777777777778</v>
      </c>
      <c r="F2133">
        <v>32</v>
      </c>
      <c r="G2133" t="s">
        <v>154</v>
      </c>
      <c r="H2133">
        <v>52</v>
      </c>
      <c r="I2133" t="s">
        <v>77</v>
      </c>
      <c r="J2133">
        <v>32</v>
      </c>
      <c r="K2133" t="s">
        <v>154</v>
      </c>
      <c r="L2133">
        <v>4</v>
      </c>
      <c r="M2133" t="s">
        <v>94</v>
      </c>
      <c r="N2133" s="4" t="str">
        <f>IF(consolidado[[#This Row],[tempo]]&gt;consolidado[[#This Row],[prioridade_horas]],"Fora do prazo","Dentro do prazo estimado")</f>
        <v>Dentro do prazo estimado</v>
      </c>
      <c r="O2133" s="3">
        <v>0.33333333333333331</v>
      </c>
      <c r="P2133" t="s">
        <v>38</v>
      </c>
      <c r="Q2133">
        <v>3</v>
      </c>
      <c r="R2133" t="s">
        <v>33</v>
      </c>
      <c r="S2133">
        <v>16</v>
      </c>
      <c r="T2133" t="s">
        <v>43</v>
      </c>
      <c r="U2133">
        <v>28</v>
      </c>
      <c r="V2133" t="s">
        <v>34</v>
      </c>
      <c r="W2133">
        <v>3</v>
      </c>
      <c r="X2133" t="s">
        <v>86</v>
      </c>
    </row>
    <row r="2134" spans="1:24">
      <c r="A2134">
        <v>34942</v>
      </c>
      <c r="B2134" t="s">
        <v>1368</v>
      </c>
      <c r="C2134" s="1">
        <v>45362.372662037036</v>
      </c>
      <c r="D2134" s="1">
        <v>45390.405590277776</v>
      </c>
      <c r="E2134" s="3">
        <v>7.5472222222222225</v>
      </c>
      <c r="F2134">
        <v>91</v>
      </c>
      <c r="G2134" t="s">
        <v>237</v>
      </c>
      <c r="H2134">
        <v>31</v>
      </c>
      <c r="I2134" t="s">
        <v>54</v>
      </c>
      <c r="J2134">
        <v>91</v>
      </c>
      <c r="K2134" t="s">
        <v>237</v>
      </c>
      <c r="L2134">
        <v>4</v>
      </c>
      <c r="M2134" t="s">
        <v>94</v>
      </c>
      <c r="N2134" s="4" t="str">
        <f>IF(consolidado[[#This Row],[tempo]]&gt;consolidado[[#This Row],[prioridade_horas]],"Fora do prazo","Dentro do prazo estimado")</f>
        <v>Fora do prazo</v>
      </c>
      <c r="O2134" s="3">
        <v>0.66666666666666663</v>
      </c>
      <c r="P2134" t="s">
        <v>70</v>
      </c>
      <c r="Q2134">
        <v>3</v>
      </c>
      <c r="R2134" t="s">
        <v>33</v>
      </c>
      <c r="S2134">
        <v>11</v>
      </c>
      <c r="T2134" t="s">
        <v>37</v>
      </c>
      <c r="U2134">
        <v>33</v>
      </c>
      <c r="V2134" t="s">
        <v>354</v>
      </c>
      <c r="W2134">
        <v>5</v>
      </c>
      <c r="X2134" t="s">
        <v>41</v>
      </c>
    </row>
    <row r="2135" spans="1:24">
      <c r="A2135">
        <v>34943</v>
      </c>
      <c r="B2135" t="s">
        <v>1369</v>
      </c>
      <c r="C2135" s="1">
        <v>45362.376921296294</v>
      </c>
      <c r="D2135" s="1">
        <v>45362.620706018519</v>
      </c>
      <c r="E2135" s="3">
        <v>0.24374999999999999</v>
      </c>
      <c r="F2135">
        <v>106</v>
      </c>
      <c r="G2135" t="s">
        <v>64</v>
      </c>
      <c r="H2135">
        <v>106</v>
      </c>
      <c r="I2135" t="s">
        <v>64</v>
      </c>
      <c r="J2135">
        <v>106</v>
      </c>
      <c r="K2135" t="s">
        <v>64</v>
      </c>
      <c r="L2135">
        <v>27</v>
      </c>
      <c r="M2135" t="s">
        <v>59</v>
      </c>
      <c r="N2135" s="4" t="str">
        <f>IF(consolidado[[#This Row],[tempo]]&gt;consolidado[[#This Row],[prioridade_horas]],"Fora do prazo","Dentro do prazo estimado")</f>
        <v>Dentro do prazo estimado</v>
      </c>
      <c r="O2135" s="3">
        <v>0.66666666666666663</v>
      </c>
      <c r="P2135" t="s">
        <v>70</v>
      </c>
      <c r="Q2135">
        <v>3</v>
      </c>
      <c r="R2135" t="s">
        <v>33</v>
      </c>
      <c r="S2135">
        <v>6</v>
      </c>
      <c r="T2135" t="s">
        <v>118</v>
      </c>
      <c r="U2135">
        <v>10</v>
      </c>
      <c r="V2135" t="s">
        <v>352</v>
      </c>
      <c r="W2135">
        <v>5</v>
      </c>
      <c r="X2135" t="s">
        <v>41</v>
      </c>
    </row>
    <row r="2136" spans="1:24">
      <c r="A2136">
        <v>34944</v>
      </c>
      <c r="B2136" t="s">
        <v>1370</v>
      </c>
      <c r="C2136" s="1">
        <v>45362.377581018518</v>
      </c>
      <c r="D2136" s="1">
        <v>45369.629537037035</v>
      </c>
      <c r="E2136" s="3">
        <v>2.1305555555555555</v>
      </c>
      <c r="F2136">
        <v>91</v>
      </c>
      <c r="G2136" t="s">
        <v>237</v>
      </c>
      <c r="H2136">
        <v>91</v>
      </c>
      <c r="I2136" t="s">
        <v>237</v>
      </c>
      <c r="J2136">
        <v>91</v>
      </c>
      <c r="K2136" t="s">
        <v>237</v>
      </c>
      <c r="L2136">
        <v>1</v>
      </c>
      <c r="M2136" t="s">
        <v>66</v>
      </c>
      <c r="N2136" s="4" t="str">
        <f>IF(consolidado[[#This Row],[tempo]]&gt;consolidado[[#This Row],[prioridade_horas]],"Fora do prazo","Dentro do prazo estimado")</f>
        <v>Fora do prazo</v>
      </c>
      <c r="O2136" s="3">
        <v>0.66666666666666663</v>
      </c>
      <c r="P2136" t="s">
        <v>70</v>
      </c>
      <c r="Q2136">
        <v>3</v>
      </c>
      <c r="R2136" t="s">
        <v>33</v>
      </c>
      <c r="S2136">
        <v>27</v>
      </c>
      <c r="T2136" t="s">
        <v>59</v>
      </c>
      <c r="U2136">
        <v>33</v>
      </c>
      <c r="V2136" t="s">
        <v>354</v>
      </c>
      <c r="W2136">
        <v>5</v>
      </c>
      <c r="X2136" t="s">
        <v>41</v>
      </c>
    </row>
    <row r="2137" spans="1:24">
      <c r="A2137">
        <v>34945</v>
      </c>
      <c r="B2137" t="s">
        <v>31</v>
      </c>
      <c r="C2137" s="1">
        <v>45362.379317129627</v>
      </c>
      <c r="D2137" s="1">
        <v>45366.639398148145</v>
      </c>
      <c r="E2137" s="3">
        <v>1.7625</v>
      </c>
      <c r="F2137">
        <v>34</v>
      </c>
      <c r="G2137" t="s">
        <v>25</v>
      </c>
      <c r="H2137">
        <v>106</v>
      </c>
      <c r="I2137" t="s">
        <v>64</v>
      </c>
      <c r="J2137">
        <v>106</v>
      </c>
      <c r="K2137" t="s">
        <v>64</v>
      </c>
      <c r="L2137">
        <v>6</v>
      </c>
      <c r="M2137" t="s">
        <v>118</v>
      </c>
      <c r="N2137" s="4" t="str">
        <f>IF(consolidado[[#This Row],[tempo]]&gt;consolidado[[#This Row],[prioridade_horas]],"Fora do prazo","Dentro do prazo estimado")</f>
        <v>Fora do prazo</v>
      </c>
      <c r="O2137" s="3">
        <v>1</v>
      </c>
      <c r="P2137" t="s">
        <v>27</v>
      </c>
      <c r="Q2137">
        <v>6</v>
      </c>
      <c r="R2137" t="s">
        <v>28</v>
      </c>
      <c r="S2137">
        <v>6</v>
      </c>
      <c r="T2137" t="s">
        <v>118</v>
      </c>
      <c r="U2137">
        <v>28</v>
      </c>
      <c r="V2137" t="s">
        <v>34</v>
      </c>
      <c r="W2137">
        <v>4</v>
      </c>
      <c r="X2137" t="s">
        <v>30</v>
      </c>
    </row>
    <row r="2138" spans="1:24">
      <c r="A2138">
        <v>34946</v>
      </c>
      <c r="B2138" t="s">
        <v>31</v>
      </c>
      <c r="C2138" s="1">
        <v>45362.385995370372</v>
      </c>
      <c r="D2138" s="1">
        <v>45386.421342592592</v>
      </c>
      <c r="E2138" s="3">
        <v>6.7979166666666666</v>
      </c>
      <c r="F2138">
        <v>34</v>
      </c>
      <c r="G2138" t="s">
        <v>25</v>
      </c>
      <c r="H2138">
        <v>35</v>
      </c>
      <c r="I2138" t="s">
        <v>32</v>
      </c>
      <c r="J2138">
        <v>34</v>
      </c>
      <c r="K2138" t="s">
        <v>25</v>
      </c>
      <c r="L2138">
        <v>3</v>
      </c>
      <c r="M2138" t="s">
        <v>26</v>
      </c>
      <c r="N2138" s="4" t="str">
        <f>IF(consolidado[[#This Row],[tempo]]&gt;consolidado[[#This Row],[prioridade_horas]],"Fora do prazo","Dentro do prazo estimado")</f>
        <v>Fora do prazo</v>
      </c>
      <c r="O2138" s="3">
        <v>1</v>
      </c>
      <c r="P2138" t="s">
        <v>27</v>
      </c>
      <c r="Q2138">
        <v>6</v>
      </c>
      <c r="R2138" t="s">
        <v>28</v>
      </c>
      <c r="S2138">
        <v>3</v>
      </c>
      <c r="T2138" t="s">
        <v>26</v>
      </c>
      <c r="U2138">
        <v>28</v>
      </c>
      <c r="V2138" t="s">
        <v>34</v>
      </c>
      <c r="W2138">
        <v>4</v>
      </c>
      <c r="X2138" t="s">
        <v>30</v>
      </c>
    </row>
    <row r="2139" spans="1:24">
      <c r="A2139">
        <v>34947</v>
      </c>
      <c r="B2139" t="s">
        <v>676</v>
      </c>
      <c r="C2139" s="1">
        <v>45362.38758101852</v>
      </c>
      <c r="D2139" s="1">
        <v>45365.57880787037</v>
      </c>
      <c r="E2139" s="3">
        <v>1.3180555555555555</v>
      </c>
      <c r="F2139">
        <v>62</v>
      </c>
      <c r="G2139" t="s">
        <v>45</v>
      </c>
      <c r="H2139">
        <v>62</v>
      </c>
      <c r="I2139" t="s">
        <v>45</v>
      </c>
      <c r="J2139">
        <v>62</v>
      </c>
      <c r="K2139" t="s">
        <v>45</v>
      </c>
      <c r="L2139">
        <v>12</v>
      </c>
      <c r="M2139" t="s">
        <v>83</v>
      </c>
      <c r="N2139" s="4" t="str">
        <f>IF(consolidado[[#This Row],[tempo]]&gt;consolidado[[#This Row],[prioridade_horas]],"Fora do prazo","Dentro do prazo estimado")</f>
        <v>Fora do prazo</v>
      </c>
      <c r="O2139" s="3">
        <v>1</v>
      </c>
      <c r="P2139" t="s">
        <v>27</v>
      </c>
      <c r="Q2139">
        <v>3</v>
      </c>
      <c r="R2139" t="s">
        <v>33</v>
      </c>
      <c r="S2139">
        <v>2</v>
      </c>
      <c r="T2139" t="s">
        <v>47</v>
      </c>
      <c r="U2139">
        <v>56</v>
      </c>
      <c r="V2139" t="s">
        <v>40</v>
      </c>
      <c r="W2139">
        <v>5</v>
      </c>
      <c r="X2139" t="s">
        <v>41</v>
      </c>
    </row>
    <row r="2140" spans="1:24">
      <c r="A2140">
        <v>34948</v>
      </c>
      <c r="B2140" t="s">
        <v>1371</v>
      </c>
      <c r="C2140" s="1">
        <v>45362.395555555559</v>
      </c>
      <c r="D2140" s="1">
        <v>45364.684444444443</v>
      </c>
      <c r="E2140" s="3">
        <v>1.0402777777777779</v>
      </c>
      <c r="F2140">
        <v>29</v>
      </c>
      <c r="G2140" t="s">
        <v>36</v>
      </c>
      <c r="H2140">
        <v>29</v>
      </c>
      <c r="I2140" t="s">
        <v>36</v>
      </c>
      <c r="J2140">
        <v>29</v>
      </c>
      <c r="K2140" t="s">
        <v>36</v>
      </c>
      <c r="L2140">
        <v>11</v>
      </c>
      <c r="M2140" t="s">
        <v>37</v>
      </c>
      <c r="N2140" s="4" t="str">
        <f>IF(consolidado[[#This Row],[tempo]]&gt;consolidado[[#This Row],[prioridade_horas]],"Fora do prazo","Dentro do prazo estimado")</f>
        <v>Fora do prazo</v>
      </c>
      <c r="O2140" s="3">
        <v>0.33333333333333331</v>
      </c>
      <c r="P2140" t="s">
        <v>38</v>
      </c>
      <c r="Q2140">
        <v>3</v>
      </c>
      <c r="R2140" t="s">
        <v>33</v>
      </c>
      <c r="S2140">
        <v>11</v>
      </c>
      <c r="T2140" t="s">
        <v>37</v>
      </c>
      <c r="U2140">
        <v>56</v>
      </c>
      <c r="V2140" t="s">
        <v>40</v>
      </c>
      <c r="W2140">
        <v>5</v>
      </c>
      <c r="X2140" t="s">
        <v>41</v>
      </c>
    </row>
    <row r="2141" spans="1:24">
      <c r="A2141">
        <v>34949</v>
      </c>
      <c r="B2141" t="s">
        <v>912</v>
      </c>
      <c r="C2141" s="1">
        <v>45362.409814814811</v>
      </c>
      <c r="D2141" s="1">
        <v>45362.631631944445</v>
      </c>
      <c r="E2141" s="3">
        <v>0.22152777777777777</v>
      </c>
      <c r="F2141">
        <v>29</v>
      </c>
      <c r="G2141" t="s">
        <v>36</v>
      </c>
      <c r="H2141">
        <v>49</v>
      </c>
      <c r="I2141" t="s">
        <v>42</v>
      </c>
      <c r="J2141">
        <v>29</v>
      </c>
      <c r="K2141" t="s">
        <v>36</v>
      </c>
      <c r="L2141">
        <v>11</v>
      </c>
      <c r="M2141" t="s">
        <v>37</v>
      </c>
      <c r="N2141" s="4" t="str">
        <f>IF(consolidado[[#This Row],[tempo]]&gt;consolidado[[#This Row],[prioridade_horas]],"Fora do prazo","Dentro do prazo estimado")</f>
        <v>Dentro do prazo estimado</v>
      </c>
      <c r="O2141" s="3">
        <v>0.33333333333333331</v>
      </c>
      <c r="P2141" t="s">
        <v>38</v>
      </c>
      <c r="Q2141">
        <v>3</v>
      </c>
      <c r="R2141" t="s">
        <v>33</v>
      </c>
      <c r="S2141">
        <v>16</v>
      </c>
      <c r="T2141" t="s">
        <v>43</v>
      </c>
      <c r="U2141">
        <v>56</v>
      </c>
      <c r="V2141" t="s">
        <v>40</v>
      </c>
      <c r="W2141">
        <v>5</v>
      </c>
      <c r="X2141" t="s">
        <v>41</v>
      </c>
    </row>
    <row r="2142" spans="1:24">
      <c r="A2142">
        <v>34950</v>
      </c>
      <c r="B2142" t="s">
        <v>1372</v>
      </c>
      <c r="C2142" s="1">
        <v>45362.411747685182</v>
      </c>
      <c r="D2142" s="1">
        <v>45362.420497685183</v>
      </c>
      <c r="E2142" s="3">
        <v>9.0277777777777769E-3</v>
      </c>
      <c r="F2142">
        <v>31</v>
      </c>
      <c r="G2142" t="s">
        <v>54</v>
      </c>
      <c r="H2142">
        <v>15</v>
      </c>
      <c r="I2142" t="s">
        <v>82</v>
      </c>
      <c r="J2142">
        <v>31</v>
      </c>
      <c r="K2142" t="s">
        <v>54</v>
      </c>
      <c r="L2142">
        <v>16</v>
      </c>
      <c r="M2142" t="s">
        <v>43</v>
      </c>
      <c r="N2142" s="4" t="str">
        <f>IF(consolidado[[#This Row],[tempo]]&gt;consolidado[[#This Row],[prioridade_horas]],"Fora do prazo","Dentro do prazo estimado")</f>
        <v>Dentro do prazo estimado</v>
      </c>
      <c r="O2142" s="3">
        <v>0.33333333333333331</v>
      </c>
      <c r="P2142" t="s">
        <v>38</v>
      </c>
      <c r="Q2142">
        <v>3</v>
      </c>
      <c r="R2142" t="s">
        <v>33</v>
      </c>
      <c r="S2142">
        <v>16</v>
      </c>
      <c r="T2142" t="s">
        <v>43</v>
      </c>
      <c r="U2142">
        <v>56</v>
      </c>
      <c r="V2142" t="s">
        <v>40</v>
      </c>
      <c r="W2142">
        <v>5</v>
      </c>
      <c r="X2142" t="s">
        <v>41</v>
      </c>
    </row>
    <row r="2143" spans="1:24">
      <c r="A2143">
        <v>34951</v>
      </c>
      <c r="B2143" t="s">
        <v>1373</v>
      </c>
      <c r="C2143" s="1">
        <v>45362.415972222225</v>
      </c>
      <c r="D2143" s="1">
        <v>45362.645648148151</v>
      </c>
      <c r="E2143" s="3">
        <v>0.22916666666666666</v>
      </c>
      <c r="F2143">
        <v>31</v>
      </c>
      <c r="G2143" t="s">
        <v>54</v>
      </c>
      <c r="H2143">
        <v>49</v>
      </c>
      <c r="I2143" t="s">
        <v>42</v>
      </c>
      <c r="J2143">
        <v>31</v>
      </c>
      <c r="K2143" t="s">
        <v>54</v>
      </c>
      <c r="L2143">
        <v>11</v>
      </c>
      <c r="M2143" t="s">
        <v>37</v>
      </c>
      <c r="N2143" s="4" t="str">
        <f>IF(consolidado[[#This Row],[tempo]]&gt;consolidado[[#This Row],[prioridade_horas]],"Fora do prazo","Dentro do prazo estimado")</f>
        <v>Dentro do prazo estimado</v>
      </c>
      <c r="O2143" s="3">
        <v>0.33333333333333331</v>
      </c>
      <c r="P2143" t="s">
        <v>38</v>
      </c>
      <c r="Q2143">
        <v>3</v>
      </c>
      <c r="R2143" t="s">
        <v>33</v>
      </c>
      <c r="S2143">
        <v>16</v>
      </c>
      <c r="T2143" t="s">
        <v>43</v>
      </c>
      <c r="U2143">
        <v>56</v>
      </c>
      <c r="V2143" t="s">
        <v>40</v>
      </c>
      <c r="W2143">
        <v>5</v>
      </c>
      <c r="X2143" t="s">
        <v>41</v>
      </c>
    </row>
    <row r="2144" spans="1:24">
      <c r="A2144">
        <v>34952</v>
      </c>
      <c r="B2144" t="s">
        <v>373</v>
      </c>
      <c r="C2144" s="1">
        <v>45362.429618055554</v>
      </c>
      <c r="D2144" s="1">
        <v>45363.428472222222</v>
      </c>
      <c r="E2144" s="3">
        <v>0.375</v>
      </c>
      <c r="F2144">
        <v>49</v>
      </c>
      <c r="G2144" t="s">
        <v>42</v>
      </c>
      <c r="H2144">
        <v>49</v>
      </c>
      <c r="I2144" t="s">
        <v>42</v>
      </c>
      <c r="J2144">
        <v>49</v>
      </c>
      <c r="K2144" t="s">
        <v>42</v>
      </c>
      <c r="L2144">
        <v>16</v>
      </c>
      <c r="M2144" t="s">
        <v>43</v>
      </c>
      <c r="N2144" s="4" t="str">
        <f>IF(consolidado[[#This Row],[tempo]]&gt;consolidado[[#This Row],[prioridade_horas]],"Fora do prazo","Dentro do prazo estimado")</f>
        <v>Fora do prazo</v>
      </c>
      <c r="O2144" s="3">
        <v>0.33333333333333331</v>
      </c>
      <c r="P2144" t="s">
        <v>38</v>
      </c>
      <c r="Q2144">
        <v>3</v>
      </c>
      <c r="R2144" t="s">
        <v>33</v>
      </c>
      <c r="S2144">
        <v>16</v>
      </c>
      <c r="T2144" t="s">
        <v>43</v>
      </c>
      <c r="U2144">
        <v>56</v>
      </c>
      <c r="V2144" t="s">
        <v>40</v>
      </c>
      <c r="W2144">
        <v>5</v>
      </c>
      <c r="X2144" t="s">
        <v>41</v>
      </c>
    </row>
    <row r="2145" spans="1:24">
      <c r="A2145">
        <v>34953</v>
      </c>
      <c r="B2145" t="s">
        <v>1374</v>
      </c>
      <c r="C2145" s="1">
        <v>45362.437083333331</v>
      </c>
      <c r="D2145" s="1">
        <v>45366.388194444444</v>
      </c>
      <c r="E2145" s="3">
        <v>1.4541666666666666</v>
      </c>
      <c r="F2145">
        <v>85</v>
      </c>
      <c r="G2145" t="s">
        <v>633</v>
      </c>
      <c r="H2145">
        <v>112</v>
      </c>
      <c r="I2145" t="s">
        <v>221</v>
      </c>
      <c r="J2145">
        <v>54</v>
      </c>
      <c r="K2145" t="s">
        <v>186</v>
      </c>
      <c r="L2145">
        <v>18</v>
      </c>
      <c r="M2145" t="s">
        <v>187</v>
      </c>
      <c r="N2145" s="4" t="str">
        <f>IF(consolidado[[#This Row],[tempo]]&gt;consolidado[[#This Row],[prioridade_horas]],"Fora do prazo","Dentro do prazo estimado")</f>
        <v>Fora do prazo</v>
      </c>
      <c r="O2145" s="3">
        <v>0.33333333333333331</v>
      </c>
      <c r="P2145" t="s">
        <v>38</v>
      </c>
      <c r="Q2145">
        <v>3</v>
      </c>
      <c r="R2145" t="s">
        <v>33</v>
      </c>
      <c r="S2145">
        <v>18</v>
      </c>
      <c r="T2145" t="s">
        <v>187</v>
      </c>
      <c r="U2145">
        <v>57</v>
      </c>
      <c r="V2145" t="s">
        <v>302</v>
      </c>
      <c r="W2145">
        <v>5</v>
      </c>
      <c r="X2145" t="s">
        <v>41</v>
      </c>
    </row>
    <row r="2146" spans="1:24">
      <c r="A2146">
        <v>34954</v>
      </c>
      <c r="B2146" t="s">
        <v>1375</v>
      </c>
      <c r="C2146" s="1">
        <v>45362.460810185185</v>
      </c>
      <c r="D2146" s="1">
        <v>45362.54891203704</v>
      </c>
      <c r="E2146" s="3">
        <v>8.819444444444445E-2</v>
      </c>
      <c r="F2146">
        <v>83</v>
      </c>
      <c r="G2146" t="s">
        <v>104</v>
      </c>
      <c r="H2146">
        <v>15</v>
      </c>
      <c r="I2146" t="s">
        <v>82</v>
      </c>
      <c r="J2146">
        <v>83</v>
      </c>
      <c r="K2146" t="s">
        <v>104</v>
      </c>
      <c r="L2146">
        <v>16</v>
      </c>
      <c r="M2146" t="s">
        <v>43</v>
      </c>
      <c r="N2146" s="4" t="str">
        <f>IF(consolidado[[#This Row],[tempo]]&gt;consolidado[[#This Row],[prioridade_horas]],"Fora do prazo","Dentro do prazo estimado")</f>
        <v>Dentro do prazo estimado</v>
      </c>
      <c r="O2146" s="3">
        <v>0.33333333333333331</v>
      </c>
      <c r="P2146" t="s">
        <v>38</v>
      </c>
      <c r="Q2146">
        <v>3</v>
      </c>
      <c r="R2146" t="s">
        <v>33</v>
      </c>
      <c r="S2146">
        <v>16</v>
      </c>
      <c r="T2146" t="s">
        <v>43</v>
      </c>
      <c r="U2146">
        <v>56</v>
      </c>
      <c r="V2146" t="s">
        <v>40</v>
      </c>
      <c r="W2146">
        <v>5</v>
      </c>
      <c r="X2146" t="s">
        <v>41</v>
      </c>
    </row>
    <row r="2147" spans="1:24">
      <c r="A2147">
        <v>34955</v>
      </c>
      <c r="B2147" t="s">
        <v>379</v>
      </c>
      <c r="C2147" s="1">
        <v>45362.462002314816</v>
      </c>
      <c r="D2147" s="1">
        <v>45362.549085648148</v>
      </c>
      <c r="E2147" s="3">
        <v>8.6805555555555552E-2</v>
      </c>
      <c r="F2147">
        <v>83</v>
      </c>
      <c r="G2147" t="s">
        <v>104</v>
      </c>
      <c r="H2147">
        <v>15</v>
      </c>
      <c r="I2147" t="s">
        <v>82</v>
      </c>
      <c r="J2147">
        <v>83</v>
      </c>
      <c r="K2147" t="s">
        <v>104</v>
      </c>
      <c r="L2147">
        <v>16</v>
      </c>
      <c r="M2147" t="s">
        <v>43</v>
      </c>
      <c r="N2147" s="4" t="str">
        <f>IF(consolidado[[#This Row],[tempo]]&gt;consolidado[[#This Row],[prioridade_horas]],"Fora do prazo","Dentro do prazo estimado")</f>
        <v>Dentro do prazo estimado</v>
      </c>
      <c r="O2147" s="3">
        <v>0.33333333333333331</v>
      </c>
      <c r="P2147" t="s">
        <v>38</v>
      </c>
      <c r="Q2147">
        <v>3</v>
      </c>
      <c r="R2147" t="s">
        <v>33</v>
      </c>
      <c r="S2147">
        <v>16</v>
      </c>
      <c r="T2147" t="s">
        <v>43</v>
      </c>
      <c r="U2147">
        <v>56</v>
      </c>
      <c r="V2147" t="s">
        <v>40</v>
      </c>
      <c r="W2147">
        <v>5</v>
      </c>
      <c r="X2147" t="s">
        <v>41</v>
      </c>
    </row>
    <row r="2148" spans="1:24">
      <c r="A2148">
        <v>34956</v>
      </c>
      <c r="B2148" t="s">
        <v>1376</v>
      </c>
      <c r="C2148" s="1">
        <v>45362.463634259257</v>
      </c>
      <c r="D2148" s="1">
        <v>45434.578750000001</v>
      </c>
      <c r="E2148" s="3">
        <v>19.651388888888889</v>
      </c>
      <c r="F2148">
        <v>98</v>
      </c>
      <c r="G2148" t="s">
        <v>69</v>
      </c>
      <c r="H2148">
        <v>34</v>
      </c>
      <c r="I2148" t="s">
        <v>25</v>
      </c>
      <c r="J2148">
        <v>33</v>
      </c>
      <c r="K2148" t="s">
        <v>57</v>
      </c>
      <c r="L2148">
        <v>11</v>
      </c>
      <c r="M2148" t="s">
        <v>37</v>
      </c>
      <c r="N2148" s="4" t="str">
        <f>IF(consolidado[[#This Row],[tempo]]&gt;consolidado[[#This Row],[prioridade_horas]],"Fora do prazo","Dentro do prazo estimado")</f>
        <v>Fora do prazo</v>
      </c>
      <c r="O2148" s="3">
        <v>0.66666666666666663</v>
      </c>
      <c r="P2148" t="s">
        <v>70</v>
      </c>
      <c r="Q2148">
        <v>3</v>
      </c>
      <c r="R2148" t="s">
        <v>33</v>
      </c>
      <c r="S2148">
        <v>12</v>
      </c>
      <c r="T2148" t="s">
        <v>83</v>
      </c>
      <c r="U2148">
        <v>99</v>
      </c>
      <c r="V2148" t="s">
        <v>74</v>
      </c>
      <c r="W2148">
        <v>5</v>
      </c>
      <c r="X2148" t="s">
        <v>41</v>
      </c>
    </row>
    <row r="2149" spans="1:24">
      <c r="A2149">
        <v>34957</v>
      </c>
      <c r="B2149" t="s">
        <v>1377</v>
      </c>
      <c r="C2149" s="1">
        <v>45362.465833333335</v>
      </c>
      <c r="D2149" s="1">
        <v>45408.45921296296</v>
      </c>
      <c r="E2149" s="3">
        <v>12.767361111111111</v>
      </c>
      <c r="F2149">
        <v>33</v>
      </c>
      <c r="G2149" t="s">
        <v>57</v>
      </c>
      <c r="H2149">
        <v>49</v>
      </c>
      <c r="I2149" t="s">
        <v>42</v>
      </c>
      <c r="J2149">
        <v>33</v>
      </c>
      <c r="K2149" t="s">
        <v>57</v>
      </c>
      <c r="L2149">
        <v>4</v>
      </c>
      <c r="M2149" t="s">
        <v>94</v>
      </c>
      <c r="N2149" s="4" t="str">
        <f>IF(consolidado[[#This Row],[tempo]]&gt;consolidado[[#This Row],[prioridade_horas]],"Fora do prazo","Dentro do prazo estimado")</f>
        <v>Fora do prazo</v>
      </c>
      <c r="O2149" s="3">
        <v>0.33333333333333331</v>
      </c>
      <c r="P2149" t="s">
        <v>38</v>
      </c>
      <c r="Q2149">
        <v>3</v>
      </c>
      <c r="R2149" t="s">
        <v>33</v>
      </c>
      <c r="S2149">
        <v>26</v>
      </c>
      <c r="T2149" t="s">
        <v>78</v>
      </c>
      <c r="U2149">
        <v>2</v>
      </c>
      <c r="V2149" t="s">
        <v>309</v>
      </c>
      <c r="W2149">
        <v>5</v>
      </c>
      <c r="X2149" t="s">
        <v>41</v>
      </c>
    </row>
    <row r="2150" spans="1:24">
      <c r="A2150">
        <v>34958</v>
      </c>
      <c r="B2150" t="s">
        <v>126</v>
      </c>
      <c r="C2150" s="1">
        <v>45362.468206018515</v>
      </c>
      <c r="D2150" s="1">
        <v>45362.582708333335</v>
      </c>
      <c r="E2150" s="3">
        <v>0.11458333333333333</v>
      </c>
      <c r="F2150">
        <v>55</v>
      </c>
      <c r="G2150" t="s">
        <v>127</v>
      </c>
      <c r="H2150">
        <v>25</v>
      </c>
      <c r="I2150" t="s">
        <v>109</v>
      </c>
      <c r="J2150">
        <v>55</v>
      </c>
      <c r="K2150" t="s">
        <v>127</v>
      </c>
      <c r="L2150">
        <v>11</v>
      </c>
      <c r="M2150" t="s">
        <v>37</v>
      </c>
      <c r="N2150" s="4" t="str">
        <f>IF(consolidado[[#This Row],[tempo]]&gt;consolidado[[#This Row],[prioridade_horas]],"Fora do prazo","Dentro do prazo estimado")</f>
        <v>Dentro do prazo estimado</v>
      </c>
      <c r="O2150" s="3">
        <v>0.33333333333333331</v>
      </c>
      <c r="P2150" t="s">
        <v>38</v>
      </c>
      <c r="Q2150">
        <v>3</v>
      </c>
      <c r="R2150" t="s">
        <v>33</v>
      </c>
      <c r="S2150">
        <v>11</v>
      </c>
      <c r="T2150" t="s">
        <v>37</v>
      </c>
      <c r="U2150">
        <v>56</v>
      </c>
      <c r="V2150" t="s">
        <v>40</v>
      </c>
      <c r="W2150">
        <v>5</v>
      </c>
      <c r="X2150" t="s">
        <v>41</v>
      </c>
    </row>
    <row r="2151" spans="1:24">
      <c r="A2151">
        <v>34959</v>
      </c>
      <c r="B2151" t="s">
        <v>910</v>
      </c>
      <c r="C2151" s="1">
        <v>45362.470555555556</v>
      </c>
      <c r="D2151" s="1">
        <v>45362.596493055556</v>
      </c>
      <c r="E2151" s="3">
        <v>0.12569444444444444</v>
      </c>
      <c r="F2151">
        <v>55</v>
      </c>
      <c r="G2151" t="s">
        <v>127</v>
      </c>
      <c r="H2151">
        <v>29</v>
      </c>
      <c r="I2151" t="s">
        <v>36</v>
      </c>
      <c r="J2151">
        <v>55</v>
      </c>
      <c r="K2151" t="s">
        <v>127</v>
      </c>
      <c r="L2151">
        <v>11</v>
      </c>
      <c r="M2151" t="s">
        <v>37</v>
      </c>
      <c r="N2151" s="4" t="str">
        <f>IF(consolidado[[#This Row],[tempo]]&gt;consolidado[[#This Row],[prioridade_horas]],"Fora do prazo","Dentro do prazo estimado")</f>
        <v>Dentro do prazo estimado</v>
      </c>
      <c r="O2151" s="3">
        <v>0.33333333333333331</v>
      </c>
      <c r="P2151" t="s">
        <v>38</v>
      </c>
      <c r="Q2151">
        <v>3</v>
      </c>
      <c r="R2151" t="s">
        <v>33</v>
      </c>
      <c r="S2151">
        <v>11</v>
      </c>
      <c r="T2151" t="s">
        <v>37</v>
      </c>
      <c r="U2151">
        <v>56</v>
      </c>
      <c r="V2151" t="s">
        <v>40</v>
      </c>
      <c r="W2151">
        <v>5</v>
      </c>
      <c r="X2151" t="s">
        <v>41</v>
      </c>
    </row>
    <row r="2152" spans="1:24">
      <c r="A2152">
        <v>34960</v>
      </c>
      <c r="B2152" t="s">
        <v>409</v>
      </c>
      <c r="C2152" s="1">
        <v>45362.472094907411</v>
      </c>
      <c r="D2152" s="1">
        <v>45362.492893518516</v>
      </c>
      <c r="E2152" s="3">
        <v>2.0833333333333332E-2</v>
      </c>
      <c r="F2152">
        <v>55</v>
      </c>
      <c r="G2152" t="s">
        <v>127</v>
      </c>
      <c r="H2152">
        <v>33</v>
      </c>
      <c r="I2152" t="s">
        <v>57</v>
      </c>
      <c r="J2152">
        <v>55</v>
      </c>
      <c r="K2152" t="s">
        <v>127</v>
      </c>
      <c r="L2152">
        <v>11</v>
      </c>
      <c r="M2152" t="s">
        <v>37</v>
      </c>
      <c r="N2152" s="4" t="str">
        <f>IF(consolidado[[#This Row],[tempo]]&gt;consolidado[[#This Row],[prioridade_horas]],"Fora do prazo","Dentro do prazo estimado")</f>
        <v>Dentro do prazo estimado</v>
      </c>
      <c r="O2152" s="3">
        <v>0.33333333333333331</v>
      </c>
      <c r="P2152" t="s">
        <v>38</v>
      </c>
      <c r="Q2152">
        <v>3</v>
      </c>
      <c r="R2152" t="s">
        <v>33</v>
      </c>
      <c r="S2152">
        <v>11</v>
      </c>
      <c r="T2152" t="s">
        <v>37</v>
      </c>
      <c r="U2152">
        <v>56</v>
      </c>
      <c r="V2152" t="s">
        <v>40</v>
      </c>
      <c r="W2152">
        <v>5</v>
      </c>
      <c r="X2152" t="s">
        <v>41</v>
      </c>
    </row>
    <row r="2153" spans="1:24">
      <c r="A2153">
        <v>34961</v>
      </c>
      <c r="B2153" t="s">
        <v>1378</v>
      </c>
      <c r="C2153" s="1">
        <v>45362.490659722222</v>
      </c>
      <c r="D2153" s="1">
        <v>45363.42082175926</v>
      </c>
      <c r="E2153" s="3">
        <v>0.30555555555555558</v>
      </c>
      <c r="F2153">
        <v>62</v>
      </c>
      <c r="G2153" t="s">
        <v>45</v>
      </c>
      <c r="H2153">
        <v>47</v>
      </c>
      <c r="I2153" t="s">
        <v>100</v>
      </c>
      <c r="J2153">
        <v>62</v>
      </c>
      <c r="K2153" t="s">
        <v>45</v>
      </c>
      <c r="L2153">
        <v>16</v>
      </c>
      <c r="M2153" t="s">
        <v>43</v>
      </c>
      <c r="N2153" s="4" t="str">
        <f>IF(consolidado[[#This Row],[tempo]]&gt;consolidado[[#This Row],[prioridade_horas]],"Fora do prazo","Dentro do prazo estimado")</f>
        <v>Dentro do prazo estimado</v>
      </c>
      <c r="O2153" s="3">
        <v>5</v>
      </c>
      <c r="P2153" t="s">
        <v>84</v>
      </c>
      <c r="Q2153">
        <v>3</v>
      </c>
      <c r="R2153" t="s">
        <v>33</v>
      </c>
      <c r="S2153">
        <v>16</v>
      </c>
      <c r="T2153" t="s">
        <v>43</v>
      </c>
      <c r="U2153">
        <v>108</v>
      </c>
      <c r="V2153" t="s">
        <v>375</v>
      </c>
      <c r="W2153">
        <v>5</v>
      </c>
      <c r="X2153" t="s">
        <v>41</v>
      </c>
    </row>
    <row r="2154" spans="1:24">
      <c r="A2154">
        <v>34962</v>
      </c>
      <c r="B2154" t="s">
        <v>213</v>
      </c>
      <c r="C2154" s="1">
        <v>45362.498784722222</v>
      </c>
      <c r="D2154" s="1">
        <v>45376.654293981483</v>
      </c>
      <c r="E2154" s="3">
        <v>3.9125000000000001</v>
      </c>
      <c r="F2154">
        <v>18</v>
      </c>
      <c r="G2154" t="s">
        <v>158</v>
      </c>
      <c r="H2154">
        <v>18</v>
      </c>
      <c r="I2154" t="s">
        <v>158</v>
      </c>
      <c r="J2154">
        <v>18</v>
      </c>
      <c r="K2154" t="s">
        <v>158</v>
      </c>
      <c r="L2154">
        <v>5</v>
      </c>
      <c r="M2154" t="s">
        <v>92</v>
      </c>
      <c r="N2154" s="4" t="str">
        <f>IF(consolidado[[#This Row],[tempo]]&gt;consolidado[[#This Row],[prioridade_horas]],"Fora do prazo","Dentro do prazo estimado")</f>
        <v>Dentro do prazo estimado</v>
      </c>
      <c r="O2154" s="3">
        <v>5</v>
      </c>
      <c r="P2154" t="s">
        <v>84</v>
      </c>
      <c r="Q2154">
        <v>6</v>
      </c>
      <c r="R2154" t="s">
        <v>28</v>
      </c>
      <c r="S2154">
        <v>5</v>
      </c>
      <c r="T2154" t="s">
        <v>92</v>
      </c>
      <c r="U2154">
        <v>28</v>
      </c>
      <c r="V2154" t="s">
        <v>34</v>
      </c>
      <c r="W2154">
        <v>3</v>
      </c>
      <c r="X2154" t="s">
        <v>86</v>
      </c>
    </row>
    <row r="2155" spans="1:24">
      <c r="A2155">
        <v>34963</v>
      </c>
      <c r="B2155" t="s">
        <v>1379</v>
      </c>
      <c r="C2155" s="1">
        <v>45362.505300925928</v>
      </c>
      <c r="D2155" s="1">
        <v>45370.538530092592</v>
      </c>
      <c r="E2155" s="3">
        <v>2.2875000000000001</v>
      </c>
      <c r="F2155">
        <v>98</v>
      </c>
      <c r="G2155" t="s">
        <v>69</v>
      </c>
      <c r="H2155">
        <v>98</v>
      </c>
      <c r="I2155" t="s">
        <v>69</v>
      </c>
      <c r="J2155">
        <v>98</v>
      </c>
      <c r="K2155" t="s">
        <v>69</v>
      </c>
      <c r="L2155">
        <v>11</v>
      </c>
      <c r="M2155" t="s">
        <v>37</v>
      </c>
      <c r="N2155" s="4" t="str">
        <f>IF(consolidado[[#This Row],[tempo]]&gt;consolidado[[#This Row],[prioridade_horas]],"Fora do prazo","Dentro do prazo estimado")</f>
        <v>Fora do prazo</v>
      </c>
      <c r="O2155" s="3">
        <v>0.66666666666666663</v>
      </c>
      <c r="P2155" t="s">
        <v>70</v>
      </c>
      <c r="Q2155">
        <v>3</v>
      </c>
      <c r="R2155" t="s">
        <v>33</v>
      </c>
      <c r="S2155">
        <v>11</v>
      </c>
      <c r="T2155" t="s">
        <v>37</v>
      </c>
      <c r="U2155">
        <v>101</v>
      </c>
      <c r="V2155" t="s">
        <v>215</v>
      </c>
      <c r="W2155">
        <v>5</v>
      </c>
      <c r="X2155" t="s">
        <v>41</v>
      </c>
    </row>
    <row r="2156" spans="1:24">
      <c r="A2156">
        <v>34964</v>
      </c>
      <c r="B2156" t="s">
        <v>733</v>
      </c>
      <c r="C2156" s="1">
        <v>45362.550671296296</v>
      </c>
      <c r="D2156" s="1">
        <v>45362.686192129629</v>
      </c>
      <c r="E2156" s="3">
        <v>0.1361111111111111</v>
      </c>
      <c r="F2156">
        <v>103</v>
      </c>
      <c r="G2156" t="s">
        <v>89</v>
      </c>
      <c r="H2156">
        <v>15</v>
      </c>
      <c r="I2156" t="s">
        <v>82</v>
      </c>
      <c r="J2156">
        <v>0</v>
      </c>
      <c r="K2156" t="s">
        <v>55</v>
      </c>
      <c r="L2156">
        <v>13</v>
      </c>
      <c r="M2156" t="s">
        <v>60</v>
      </c>
      <c r="N2156" s="4" t="str">
        <f>IF(consolidado[[#This Row],[tempo]]&gt;consolidado[[#This Row],[prioridade_horas]],"Fora do prazo","Dentro do prazo estimado")</f>
        <v>Dentro do prazo estimado</v>
      </c>
      <c r="O2156" s="3">
        <v>0.33333333333333331</v>
      </c>
      <c r="P2156" t="s">
        <v>38</v>
      </c>
      <c r="Q2156">
        <v>3</v>
      </c>
      <c r="R2156" t="s">
        <v>33</v>
      </c>
      <c r="S2156">
        <v>16</v>
      </c>
      <c r="T2156" t="s">
        <v>43</v>
      </c>
      <c r="U2156">
        <v>25</v>
      </c>
      <c r="V2156" t="s">
        <v>90</v>
      </c>
      <c r="W2156">
        <v>5</v>
      </c>
      <c r="X2156" t="s">
        <v>41</v>
      </c>
    </row>
    <row r="2157" spans="1:24">
      <c r="A2157">
        <v>34965</v>
      </c>
      <c r="B2157" t="s">
        <v>31</v>
      </c>
      <c r="C2157" s="1">
        <v>45362.566608796296</v>
      </c>
      <c r="D2157" s="1">
        <v>45365.4530787037</v>
      </c>
      <c r="E2157" s="3">
        <v>1.0138888888888888</v>
      </c>
      <c r="F2157">
        <v>34</v>
      </c>
      <c r="G2157" t="s">
        <v>25</v>
      </c>
      <c r="H2157">
        <v>111</v>
      </c>
      <c r="I2157" t="s">
        <v>99</v>
      </c>
      <c r="J2157">
        <v>102</v>
      </c>
      <c r="K2157" t="s">
        <v>46</v>
      </c>
      <c r="L2157">
        <v>1</v>
      </c>
      <c r="M2157" t="s">
        <v>66</v>
      </c>
      <c r="N2157" s="4" t="str">
        <f>IF(consolidado[[#This Row],[tempo]]&gt;consolidado[[#This Row],[prioridade_horas]],"Fora do prazo","Dentro do prazo estimado")</f>
        <v>Fora do prazo</v>
      </c>
      <c r="O2157" s="3">
        <v>1</v>
      </c>
      <c r="P2157" t="s">
        <v>27</v>
      </c>
      <c r="Q2157">
        <v>3</v>
      </c>
      <c r="R2157" t="s">
        <v>33</v>
      </c>
      <c r="S2157">
        <v>1</v>
      </c>
      <c r="T2157" t="s">
        <v>66</v>
      </c>
      <c r="U2157">
        <v>28</v>
      </c>
      <c r="V2157" t="s">
        <v>34</v>
      </c>
      <c r="W2157">
        <v>4</v>
      </c>
      <c r="X2157" t="s">
        <v>30</v>
      </c>
    </row>
    <row r="2158" spans="1:24">
      <c r="A2158">
        <v>34966</v>
      </c>
      <c r="B2158" t="s">
        <v>213</v>
      </c>
      <c r="C2158" s="1">
        <v>45362.569490740738</v>
      </c>
      <c r="D2158" s="1">
        <v>45386.478888888887</v>
      </c>
      <c r="E2158" s="3">
        <v>6.6715277777777775</v>
      </c>
      <c r="F2158">
        <v>18</v>
      </c>
      <c r="G2158" t="s">
        <v>158</v>
      </c>
      <c r="H2158">
        <v>18</v>
      </c>
      <c r="I2158" t="s">
        <v>158</v>
      </c>
      <c r="J2158">
        <v>18</v>
      </c>
      <c r="K2158" t="s">
        <v>158</v>
      </c>
      <c r="L2158">
        <v>5</v>
      </c>
      <c r="M2158" t="s">
        <v>92</v>
      </c>
      <c r="N2158" s="4" t="str">
        <f>IF(consolidado[[#This Row],[tempo]]&gt;consolidado[[#This Row],[prioridade_horas]],"Fora do prazo","Dentro do prazo estimado")</f>
        <v>Fora do prazo</v>
      </c>
      <c r="O2158" s="3">
        <v>5</v>
      </c>
      <c r="P2158" t="s">
        <v>84</v>
      </c>
      <c r="Q2158">
        <v>6</v>
      </c>
      <c r="R2158" t="s">
        <v>28</v>
      </c>
      <c r="S2158">
        <v>5</v>
      </c>
      <c r="T2158" t="s">
        <v>92</v>
      </c>
      <c r="U2158">
        <v>28</v>
      </c>
      <c r="V2158" t="s">
        <v>34</v>
      </c>
      <c r="W2158">
        <v>3</v>
      </c>
      <c r="X2158" t="s">
        <v>86</v>
      </c>
    </row>
    <row r="2159" spans="1:24">
      <c r="A2159">
        <v>34967</v>
      </c>
      <c r="B2159" t="s">
        <v>1380</v>
      </c>
      <c r="C2159" s="1">
        <v>45362.574259259258</v>
      </c>
      <c r="D2159" s="1">
        <v>45366.391979166663</v>
      </c>
      <c r="E2159" s="3">
        <v>1.3208333333333333</v>
      </c>
      <c r="F2159">
        <v>55</v>
      </c>
      <c r="G2159" t="s">
        <v>127</v>
      </c>
      <c r="H2159">
        <v>112</v>
      </c>
      <c r="I2159" t="s">
        <v>221</v>
      </c>
      <c r="J2159">
        <v>55</v>
      </c>
      <c r="K2159" t="s">
        <v>127</v>
      </c>
      <c r="L2159">
        <v>18</v>
      </c>
      <c r="M2159" t="s">
        <v>187</v>
      </c>
      <c r="N2159" s="4" t="str">
        <f>IF(consolidado[[#This Row],[tempo]]&gt;consolidado[[#This Row],[prioridade_horas]],"Fora do prazo","Dentro do prazo estimado")</f>
        <v>Fora do prazo</v>
      </c>
      <c r="O2159" s="3">
        <v>0.33333333333333331</v>
      </c>
      <c r="P2159" t="s">
        <v>38</v>
      </c>
      <c r="Q2159">
        <v>3</v>
      </c>
      <c r="R2159" t="s">
        <v>33</v>
      </c>
      <c r="S2159">
        <v>18</v>
      </c>
      <c r="T2159" t="s">
        <v>187</v>
      </c>
      <c r="U2159">
        <v>56</v>
      </c>
      <c r="V2159" t="s">
        <v>40</v>
      </c>
      <c r="W2159">
        <v>5</v>
      </c>
      <c r="X2159" t="s">
        <v>41</v>
      </c>
    </row>
    <row r="2160" spans="1:24">
      <c r="A2160">
        <v>34968</v>
      </c>
      <c r="B2160" t="s">
        <v>31</v>
      </c>
      <c r="C2160" s="1">
        <v>45362.580046296294</v>
      </c>
      <c r="D2160" s="1">
        <v>45363.680868055555</v>
      </c>
      <c r="E2160" s="3">
        <v>0.47638888888888886</v>
      </c>
      <c r="F2160">
        <v>34</v>
      </c>
      <c r="G2160" t="s">
        <v>25</v>
      </c>
      <c r="H2160">
        <v>69</v>
      </c>
      <c r="I2160" t="s">
        <v>65</v>
      </c>
      <c r="J2160">
        <v>102</v>
      </c>
      <c r="K2160" t="s">
        <v>46</v>
      </c>
      <c r="L2160">
        <v>1</v>
      </c>
      <c r="M2160" t="s">
        <v>66</v>
      </c>
      <c r="N2160" s="4" t="str">
        <f>IF(consolidado[[#This Row],[tempo]]&gt;consolidado[[#This Row],[prioridade_horas]],"Fora do prazo","Dentro do prazo estimado")</f>
        <v>Dentro do prazo estimado</v>
      </c>
      <c r="O2160" s="3">
        <v>1</v>
      </c>
      <c r="P2160" t="s">
        <v>27</v>
      </c>
      <c r="Q2160">
        <v>3</v>
      </c>
      <c r="R2160" t="s">
        <v>33</v>
      </c>
      <c r="S2160">
        <v>1</v>
      </c>
      <c r="T2160" t="s">
        <v>66</v>
      </c>
      <c r="U2160">
        <v>28</v>
      </c>
      <c r="V2160" t="s">
        <v>34</v>
      </c>
      <c r="W2160">
        <v>4</v>
      </c>
      <c r="X2160" t="s">
        <v>30</v>
      </c>
    </row>
    <row r="2161" spans="1:24">
      <c r="A2161">
        <v>34969</v>
      </c>
      <c r="B2161" t="s">
        <v>162</v>
      </c>
      <c r="C2161" s="1">
        <v>45362.58116898148</v>
      </c>
      <c r="D2161" s="1">
        <v>45365.517222222225</v>
      </c>
      <c r="E2161" s="3">
        <v>1.0631944444444446</v>
      </c>
      <c r="F2161">
        <v>34</v>
      </c>
      <c r="G2161" t="s">
        <v>25</v>
      </c>
      <c r="H2161">
        <v>29</v>
      </c>
      <c r="I2161" t="s">
        <v>36</v>
      </c>
      <c r="J2161">
        <v>34</v>
      </c>
      <c r="K2161" t="s">
        <v>25</v>
      </c>
      <c r="L2161">
        <v>3</v>
      </c>
      <c r="M2161" t="s">
        <v>26</v>
      </c>
      <c r="N2161" s="4" t="str">
        <f>IF(consolidado[[#This Row],[tempo]]&gt;consolidado[[#This Row],[prioridade_horas]],"Fora do prazo","Dentro do prazo estimado")</f>
        <v>Fora do prazo</v>
      </c>
      <c r="O2161" s="3">
        <v>1</v>
      </c>
      <c r="P2161" t="s">
        <v>27</v>
      </c>
      <c r="Q2161">
        <v>3</v>
      </c>
      <c r="R2161" t="s">
        <v>33</v>
      </c>
      <c r="S2161">
        <v>11</v>
      </c>
      <c r="T2161" t="s">
        <v>37</v>
      </c>
      <c r="U2161">
        <v>109</v>
      </c>
      <c r="V2161" t="s">
        <v>163</v>
      </c>
      <c r="W2161">
        <v>4</v>
      </c>
      <c r="X2161" t="s">
        <v>30</v>
      </c>
    </row>
    <row r="2162" spans="1:24">
      <c r="A2162">
        <v>34970</v>
      </c>
      <c r="B2162" t="s">
        <v>316</v>
      </c>
      <c r="C2162" s="1">
        <v>45362.583518518521</v>
      </c>
      <c r="D2162" s="1">
        <v>45363.498310185183</v>
      </c>
      <c r="E2162" s="3">
        <v>0.2902777777777778</v>
      </c>
      <c r="F2162">
        <v>30</v>
      </c>
      <c r="G2162" t="s">
        <v>81</v>
      </c>
      <c r="H2162">
        <v>52</v>
      </c>
      <c r="I2162" t="s">
        <v>77</v>
      </c>
      <c r="J2162">
        <v>30</v>
      </c>
      <c r="K2162" t="s">
        <v>81</v>
      </c>
      <c r="L2162">
        <v>4</v>
      </c>
      <c r="M2162" t="s">
        <v>94</v>
      </c>
      <c r="N2162" s="4" t="str">
        <f>IF(consolidado[[#This Row],[tempo]]&gt;consolidado[[#This Row],[prioridade_horas]],"Fora do prazo","Dentro do prazo estimado")</f>
        <v>Dentro do prazo estimado</v>
      </c>
      <c r="O2162" s="3">
        <v>0.33333333333333331</v>
      </c>
      <c r="P2162" t="s">
        <v>38</v>
      </c>
      <c r="Q2162">
        <v>3</v>
      </c>
      <c r="R2162" t="s">
        <v>33</v>
      </c>
      <c r="S2162">
        <v>16</v>
      </c>
      <c r="T2162" t="s">
        <v>43</v>
      </c>
      <c r="U2162">
        <v>28</v>
      </c>
      <c r="V2162" t="s">
        <v>34</v>
      </c>
      <c r="W2162">
        <v>5</v>
      </c>
      <c r="X2162" t="s">
        <v>41</v>
      </c>
    </row>
    <row r="2163" spans="1:24">
      <c r="A2163">
        <v>34971</v>
      </c>
      <c r="B2163" t="s">
        <v>1381</v>
      </c>
      <c r="C2163" s="1">
        <v>45362.591261574074</v>
      </c>
      <c r="D2163" s="1">
        <v>45362.59170138889</v>
      </c>
      <c r="E2163" s="3">
        <v>6.9444444444444447E-4</v>
      </c>
      <c r="F2163">
        <v>113</v>
      </c>
      <c r="G2163" t="s">
        <v>925</v>
      </c>
      <c r="H2163">
        <v>113</v>
      </c>
      <c r="I2163" t="s">
        <v>925</v>
      </c>
      <c r="J2163">
        <v>113</v>
      </c>
      <c r="K2163" t="s">
        <v>925</v>
      </c>
      <c r="L2163">
        <v>1</v>
      </c>
      <c r="M2163" t="s">
        <v>66</v>
      </c>
      <c r="N2163" s="4" t="str">
        <f>IF(consolidado[[#This Row],[tempo]]&gt;consolidado[[#This Row],[prioridade_horas]],"Fora do prazo","Dentro do prazo estimado")</f>
        <v>Dentro do prazo estimado</v>
      </c>
      <c r="O2163" s="3">
        <v>0.33333333333333331</v>
      </c>
      <c r="P2163" t="s">
        <v>38</v>
      </c>
      <c r="Q2163">
        <v>3</v>
      </c>
      <c r="R2163" t="s">
        <v>33</v>
      </c>
      <c r="S2163">
        <v>1</v>
      </c>
      <c r="T2163" t="s">
        <v>66</v>
      </c>
      <c r="U2163">
        <v>64</v>
      </c>
      <c r="V2163" t="s">
        <v>785</v>
      </c>
      <c r="W2163">
        <v>5</v>
      </c>
      <c r="X2163" t="s">
        <v>41</v>
      </c>
    </row>
    <row r="2164" spans="1:24">
      <c r="A2164">
        <v>34972</v>
      </c>
      <c r="B2164" t="s">
        <v>324</v>
      </c>
      <c r="C2164" s="1">
        <v>45362.594756944447</v>
      </c>
      <c r="D2164" s="1">
        <v>45377.553449074076</v>
      </c>
      <c r="E2164" s="3">
        <v>4.0909722222222218</v>
      </c>
      <c r="F2164">
        <v>34</v>
      </c>
      <c r="G2164" t="s">
        <v>25</v>
      </c>
      <c r="H2164">
        <v>74</v>
      </c>
      <c r="I2164" t="s">
        <v>101</v>
      </c>
      <c r="J2164">
        <v>102</v>
      </c>
      <c r="K2164" t="s">
        <v>46</v>
      </c>
      <c r="L2164">
        <v>1</v>
      </c>
      <c r="M2164" t="s">
        <v>66</v>
      </c>
      <c r="N2164" s="4" t="str">
        <f>IF(consolidado[[#This Row],[tempo]]&gt;consolidado[[#This Row],[prioridade_horas]],"Fora do prazo","Dentro do prazo estimado")</f>
        <v>Fora do prazo</v>
      </c>
      <c r="O2164" s="3">
        <v>1</v>
      </c>
      <c r="P2164" t="s">
        <v>27</v>
      </c>
      <c r="Q2164">
        <v>3</v>
      </c>
      <c r="R2164" t="s">
        <v>33</v>
      </c>
      <c r="S2164">
        <v>1</v>
      </c>
      <c r="T2164" t="s">
        <v>66</v>
      </c>
      <c r="U2164">
        <v>28</v>
      </c>
      <c r="V2164" t="s">
        <v>34</v>
      </c>
      <c r="W2164">
        <v>4</v>
      </c>
      <c r="X2164" t="s">
        <v>30</v>
      </c>
    </row>
    <row r="2165" spans="1:24">
      <c r="A2165">
        <v>34973</v>
      </c>
      <c r="B2165" t="s">
        <v>1382</v>
      </c>
      <c r="C2165" s="1">
        <v>45362.595277777778</v>
      </c>
      <c r="D2165" s="1">
        <v>45362.713541666664</v>
      </c>
      <c r="E2165" s="3">
        <v>0.11805555555555555</v>
      </c>
      <c r="F2165">
        <v>29</v>
      </c>
      <c r="G2165" t="s">
        <v>36</v>
      </c>
      <c r="H2165">
        <v>15</v>
      </c>
      <c r="I2165" t="s">
        <v>82</v>
      </c>
      <c r="J2165">
        <v>29</v>
      </c>
      <c r="K2165" t="s">
        <v>36</v>
      </c>
      <c r="L2165">
        <v>11</v>
      </c>
      <c r="M2165" t="s">
        <v>37</v>
      </c>
      <c r="N2165" s="4" t="str">
        <f>IF(consolidado[[#This Row],[tempo]]&gt;consolidado[[#This Row],[prioridade_horas]],"Fora do prazo","Dentro do prazo estimado")</f>
        <v>Dentro do prazo estimado</v>
      </c>
      <c r="O2165" s="3">
        <v>0.33333333333333331</v>
      </c>
      <c r="P2165" t="s">
        <v>38</v>
      </c>
      <c r="Q2165">
        <v>3</v>
      </c>
      <c r="R2165" t="s">
        <v>33</v>
      </c>
      <c r="S2165">
        <v>16</v>
      </c>
      <c r="T2165" t="s">
        <v>43</v>
      </c>
      <c r="U2165">
        <v>56</v>
      </c>
      <c r="V2165" t="s">
        <v>40</v>
      </c>
      <c r="W2165">
        <v>5</v>
      </c>
      <c r="X2165" t="s">
        <v>41</v>
      </c>
    </row>
    <row r="2166" spans="1:24">
      <c r="A2166">
        <v>34974</v>
      </c>
      <c r="B2166" t="s">
        <v>404</v>
      </c>
      <c r="C2166" s="1">
        <v>45362.597569444442</v>
      </c>
      <c r="D2166" s="1">
        <v>45362.663888888892</v>
      </c>
      <c r="E2166" s="3">
        <v>6.6666666666666666E-2</v>
      </c>
      <c r="F2166">
        <v>58</v>
      </c>
      <c r="G2166" t="s">
        <v>53</v>
      </c>
      <c r="H2166">
        <v>58</v>
      </c>
      <c r="I2166" t="s">
        <v>53</v>
      </c>
      <c r="J2166">
        <v>0</v>
      </c>
      <c r="K2166" t="s">
        <v>55</v>
      </c>
      <c r="L2166">
        <v>16</v>
      </c>
      <c r="M2166" t="s">
        <v>43</v>
      </c>
      <c r="N2166" s="4" t="str">
        <f>IF(consolidado[[#This Row],[tempo]]&gt;consolidado[[#This Row],[prioridade_horas]],"Fora do prazo","Dentro do prazo estimado")</f>
        <v>Dentro do prazo estimado</v>
      </c>
      <c r="O2166" s="3">
        <v>0.33333333333333331</v>
      </c>
      <c r="P2166" t="s">
        <v>38</v>
      </c>
      <c r="Q2166">
        <v>3</v>
      </c>
      <c r="R2166" t="s">
        <v>33</v>
      </c>
      <c r="S2166">
        <v>13</v>
      </c>
      <c r="T2166" t="s">
        <v>60</v>
      </c>
      <c r="U2166">
        <v>56</v>
      </c>
      <c r="V2166" t="s">
        <v>40</v>
      </c>
      <c r="W2166">
        <v>5</v>
      </c>
      <c r="X2166" t="s">
        <v>41</v>
      </c>
    </row>
    <row r="2167" spans="1:24">
      <c r="A2167">
        <v>34975</v>
      </c>
      <c r="B2167" t="s">
        <v>316</v>
      </c>
      <c r="C2167" s="1">
        <v>45362.598402777781</v>
      </c>
      <c r="D2167" s="1">
        <v>45362.598958333336</v>
      </c>
      <c r="E2167" s="3">
        <v>6.9444444444444447E-4</v>
      </c>
      <c r="F2167">
        <v>30</v>
      </c>
      <c r="G2167" t="s">
        <v>81</v>
      </c>
      <c r="H2167">
        <v>30</v>
      </c>
      <c r="I2167" t="s">
        <v>81</v>
      </c>
      <c r="J2167">
        <v>30</v>
      </c>
      <c r="K2167" t="s">
        <v>81</v>
      </c>
      <c r="L2167">
        <v>4</v>
      </c>
      <c r="M2167" t="s">
        <v>94</v>
      </c>
      <c r="N2167" s="4" t="str">
        <f>IF(consolidado[[#This Row],[tempo]]&gt;consolidado[[#This Row],[prioridade_horas]],"Fora do prazo","Dentro do prazo estimado")</f>
        <v>Dentro do prazo estimado</v>
      </c>
      <c r="O2167" s="3">
        <v>0.33333333333333331</v>
      </c>
      <c r="P2167" t="s">
        <v>38</v>
      </c>
      <c r="Q2167">
        <v>6</v>
      </c>
      <c r="R2167" t="s">
        <v>28</v>
      </c>
      <c r="S2167">
        <v>4</v>
      </c>
      <c r="T2167" t="s">
        <v>94</v>
      </c>
      <c r="U2167">
        <v>28</v>
      </c>
      <c r="V2167" t="s">
        <v>34</v>
      </c>
      <c r="W2167">
        <v>5</v>
      </c>
      <c r="X2167" t="s">
        <v>41</v>
      </c>
    </row>
    <row r="2168" spans="1:24">
      <c r="A2168">
        <v>34976</v>
      </c>
      <c r="B2168" t="s">
        <v>1383</v>
      </c>
      <c r="C2168" s="1">
        <v>45362.59952546296</v>
      </c>
      <c r="D2168" s="1">
        <v>45384.713391203702</v>
      </c>
      <c r="E2168" s="3">
        <v>6.125</v>
      </c>
      <c r="F2168">
        <v>34</v>
      </c>
      <c r="G2168" t="s">
        <v>25</v>
      </c>
      <c r="H2168">
        <v>34</v>
      </c>
      <c r="I2168" t="s">
        <v>25</v>
      </c>
      <c r="J2168">
        <v>34</v>
      </c>
      <c r="K2168" t="s">
        <v>25</v>
      </c>
      <c r="L2168">
        <v>3</v>
      </c>
      <c r="M2168" t="s">
        <v>26</v>
      </c>
      <c r="N2168" s="4" t="str">
        <f>IF(consolidado[[#This Row],[tempo]]&gt;consolidado[[#This Row],[prioridade_horas]],"Fora do prazo","Dentro do prazo estimado")</f>
        <v>Fora do prazo</v>
      </c>
      <c r="O2168" s="3">
        <v>1</v>
      </c>
      <c r="P2168" t="s">
        <v>27</v>
      </c>
      <c r="Q2168">
        <v>3</v>
      </c>
      <c r="R2168" t="s">
        <v>33</v>
      </c>
      <c r="S2168">
        <v>3</v>
      </c>
      <c r="T2168" t="s">
        <v>26</v>
      </c>
      <c r="U2168">
        <v>40</v>
      </c>
      <c r="V2168" t="s">
        <v>357</v>
      </c>
      <c r="W2168">
        <v>4</v>
      </c>
      <c r="X2168" t="s">
        <v>30</v>
      </c>
    </row>
    <row r="2169" spans="1:24">
      <c r="A2169">
        <v>34977</v>
      </c>
      <c r="B2169" t="s">
        <v>316</v>
      </c>
      <c r="C2169" s="1">
        <v>45362.600613425922</v>
      </c>
      <c r="D2169" s="1">
        <v>45363.419664351852</v>
      </c>
      <c r="E2169" s="3">
        <v>0.19513888888888889</v>
      </c>
      <c r="F2169">
        <v>30</v>
      </c>
      <c r="G2169" t="s">
        <v>81</v>
      </c>
      <c r="H2169">
        <v>52</v>
      </c>
      <c r="I2169" t="s">
        <v>77</v>
      </c>
      <c r="J2169">
        <v>30</v>
      </c>
      <c r="K2169" t="s">
        <v>81</v>
      </c>
      <c r="L2169">
        <v>4</v>
      </c>
      <c r="M2169" t="s">
        <v>94</v>
      </c>
      <c r="N2169" s="4" t="str">
        <f>IF(consolidado[[#This Row],[tempo]]&gt;consolidado[[#This Row],[prioridade_horas]],"Fora do prazo","Dentro do prazo estimado")</f>
        <v>Dentro do prazo estimado</v>
      </c>
      <c r="O2169" s="3">
        <v>0.33333333333333331</v>
      </c>
      <c r="P2169" t="s">
        <v>38</v>
      </c>
      <c r="Q2169">
        <v>3</v>
      </c>
      <c r="R2169" t="s">
        <v>33</v>
      </c>
      <c r="S2169">
        <v>16</v>
      </c>
      <c r="T2169" t="s">
        <v>43</v>
      </c>
      <c r="U2169">
        <v>28</v>
      </c>
      <c r="V2169" t="s">
        <v>34</v>
      </c>
      <c r="W2169">
        <v>5</v>
      </c>
      <c r="X2169" t="s">
        <v>41</v>
      </c>
    </row>
    <row r="2170" spans="1:24">
      <c r="A2170">
        <v>34978</v>
      </c>
      <c r="B2170" t="s">
        <v>1384</v>
      </c>
      <c r="C2170" s="1">
        <v>45362.601157407407</v>
      </c>
      <c r="D2170" s="1">
        <v>45364.412476851852</v>
      </c>
      <c r="E2170" s="3">
        <v>0.5625</v>
      </c>
      <c r="F2170">
        <v>34</v>
      </c>
      <c r="G2170" t="s">
        <v>25</v>
      </c>
      <c r="H2170">
        <v>34</v>
      </c>
      <c r="I2170" t="s">
        <v>25</v>
      </c>
      <c r="J2170">
        <v>34</v>
      </c>
      <c r="K2170" t="s">
        <v>25</v>
      </c>
      <c r="L2170">
        <v>3</v>
      </c>
      <c r="M2170" t="s">
        <v>26</v>
      </c>
      <c r="N2170" s="4" t="str">
        <f>IF(consolidado[[#This Row],[tempo]]&gt;consolidado[[#This Row],[prioridade_horas]],"Fora do prazo","Dentro do prazo estimado")</f>
        <v>Dentro do prazo estimado</v>
      </c>
      <c r="O2170" s="3">
        <v>1.6666666666666667</v>
      </c>
      <c r="P2170" t="s">
        <v>125</v>
      </c>
      <c r="Q2170">
        <v>3</v>
      </c>
      <c r="R2170" t="s">
        <v>33</v>
      </c>
      <c r="S2170">
        <v>3</v>
      </c>
      <c r="T2170" t="s">
        <v>26</v>
      </c>
      <c r="U2170">
        <v>11</v>
      </c>
      <c r="V2170" t="s">
        <v>132</v>
      </c>
      <c r="W2170">
        <v>5</v>
      </c>
      <c r="X2170" t="s">
        <v>41</v>
      </c>
    </row>
    <row r="2171" spans="1:24">
      <c r="A2171">
        <v>34979</v>
      </c>
      <c r="B2171" t="s">
        <v>171</v>
      </c>
      <c r="C2171" s="1">
        <v>45362.606620370374</v>
      </c>
      <c r="D2171" s="1">
        <v>45362.658738425926</v>
      </c>
      <c r="E2171" s="3">
        <v>5.2083333333333336E-2</v>
      </c>
      <c r="F2171">
        <v>111</v>
      </c>
      <c r="G2171" t="s">
        <v>99</v>
      </c>
      <c r="H2171">
        <v>15</v>
      </c>
      <c r="I2171" t="s">
        <v>82</v>
      </c>
      <c r="J2171">
        <v>111</v>
      </c>
      <c r="K2171" t="s">
        <v>99</v>
      </c>
      <c r="L2171">
        <v>2</v>
      </c>
      <c r="M2171" t="s">
        <v>47</v>
      </c>
      <c r="N2171" s="4" t="str">
        <f>IF(consolidado[[#This Row],[tempo]]&gt;consolidado[[#This Row],[prioridade_horas]],"Fora do prazo","Dentro do prazo estimado")</f>
        <v>Dentro do prazo estimado</v>
      </c>
      <c r="O2171" s="3">
        <v>0.33333333333333331</v>
      </c>
      <c r="P2171" t="s">
        <v>38</v>
      </c>
      <c r="Q2171">
        <v>3</v>
      </c>
      <c r="R2171" t="s">
        <v>33</v>
      </c>
      <c r="S2171">
        <v>16</v>
      </c>
      <c r="T2171" t="s">
        <v>43</v>
      </c>
      <c r="U2171">
        <v>25</v>
      </c>
      <c r="V2171" t="s">
        <v>90</v>
      </c>
      <c r="W2171">
        <v>3</v>
      </c>
      <c r="X2171" t="s">
        <v>86</v>
      </c>
    </row>
    <row r="2172" spans="1:24">
      <c r="A2172">
        <v>34980</v>
      </c>
      <c r="B2172" t="s">
        <v>406</v>
      </c>
      <c r="C2172" s="1">
        <v>45362.609652777777</v>
      </c>
      <c r="D2172" s="1">
        <v>45362.696875000001</v>
      </c>
      <c r="E2172" s="3">
        <v>8.7499999999999994E-2</v>
      </c>
      <c r="F2172">
        <v>68</v>
      </c>
      <c r="G2172" t="s">
        <v>264</v>
      </c>
      <c r="H2172">
        <v>52</v>
      </c>
      <c r="I2172" t="s">
        <v>77</v>
      </c>
      <c r="J2172">
        <v>68</v>
      </c>
      <c r="K2172" t="s">
        <v>264</v>
      </c>
      <c r="L2172">
        <v>27</v>
      </c>
      <c r="M2172" t="s">
        <v>59</v>
      </c>
      <c r="N2172" s="4" t="str">
        <f>IF(consolidado[[#This Row],[tempo]]&gt;consolidado[[#This Row],[prioridade_horas]],"Fora do prazo","Dentro do prazo estimado")</f>
        <v>Dentro do prazo estimado</v>
      </c>
      <c r="O2172" s="3">
        <v>1</v>
      </c>
      <c r="P2172" t="s">
        <v>27</v>
      </c>
      <c r="Q2172">
        <v>3</v>
      </c>
      <c r="R2172" t="s">
        <v>33</v>
      </c>
      <c r="S2172">
        <v>16</v>
      </c>
      <c r="T2172" t="s">
        <v>43</v>
      </c>
      <c r="U2172">
        <v>28</v>
      </c>
      <c r="V2172" t="s">
        <v>34</v>
      </c>
      <c r="W2172">
        <v>5</v>
      </c>
      <c r="X2172" t="s">
        <v>41</v>
      </c>
    </row>
    <row r="2173" spans="1:24">
      <c r="A2173">
        <v>34981</v>
      </c>
      <c r="B2173" t="s">
        <v>31</v>
      </c>
      <c r="C2173" s="1">
        <v>45362.609722222223</v>
      </c>
      <c r="D2173" s="1">
        <v>45363.689756944441</v>
      </c>
      <c r="E2173" s="3">
        <v>0.45555555555555555</v>
      </c>
      <c r="F2173">
        <v>34</v>
      </c>
      <c r="G2173" t="s">
        <v>25</v>
      </c>
      <c r="H2173">
        <v>30</v>
      </c>
      <c r="I2173" t="s">
        <v>81</v>
      </c>
      <c r="J2173">
        <v>30</v>
      </c>
      <c r="K2173" t="s">
        <v>81</v>
      </c>
      <c r="L2173">
        <v>4</v>
      </c>
      <c r="M2173" t="s">
        <v>94</v>
      </c>
      <c r="N2173" s="4" t="str">
        <f>IF(consolidado[[#This Row],[tempo]]&gt;consolidado[[#This Row],[prioridade_horas]],"Fora do prazo","Dentro do prazo estimado")</f>
        <v>Dentro do prazo estimado</v>
      </c>
      <c r="O2173" s="3">
        <v>0.66666666666666663</v>
      </c>
      <c r="P2173" t="s">
        <v>70</v>
      </c>
      <c r="Q2173">
        <v>6</v>
      </c>
      <c r="R2173" t="s">
        <v>28</v>
      </c>
      <c r="S2173">
        <v>4</v>
      </c>
      <c r="T2173" t="s">
        <v>94</v>
      </c>
      <c r="U2173">
        <v>28</v>
      </c>
      <c r="V2173" t="s">
        <v>34</v>
      </c>
      <c r="W2173">
        <v>4</v>
      </c>
      <c r="X2173" t="s">
        <v>30</v>
      </c>
    </row>
    <row r="2174" spans="1:24">
      <c r="A2174">
        <v>34982</v>
      </c>
      <c r="B2174" t="s">
        <v>76</v>
      </c>
      <c r="C2174" s="1">
        <v>45362.618310185186</v>
      </c>
      <c r="D2174" s="1">
        <v>45376.583819444444</v>
      </c>
      <c r="E2174" s="3">
        <v>3.7222222222222223</v>
      </c>
      <c r="F2174">
        <v>102</v>
      </c>
      <c r="G2174" t="s">
        <v>46</v>
      </c>
      <c r="H2174">
        <v>52</v>
      </c>
      <c r="I2174" t="s">
        <v>77</v>
      </c>
      <c r="J2174">
        <v>102</v>
      </c>
      <c r="K2174" t="s">
        <v>46</v>
      </c>
      <c r="L2174">
        <v>1</v>
      </c>
      <c r="M2174" t="s">
        <v>66</v>
      </c>
      <c r="N2174" s="4" t="str">
        <f>IF(consolidado[[#This Row],[tempo]]&gt;consolidado[[#This Row],[prioridade_horas]],"Fora do prazo","Dentro do prazo estimado")</f>
        <v>Fora do prazo</v>
      </c>
      <c r="O2174" s="3">
        <v>0.33333333333333331</v>
      </c>
      <c r="P2174" t="s">
        <v>38</v>
      </c>
      <c r="Q2174">
        <v>3</v>
      </c>
      <c r="R2174" t="s">
        <v>33</v>
      </c>
      <c r="S2174">
        <v>26</v>
      </c>
      <c r="T2174" t="s">
        <v>78</v>
      </c>
      <c r="U2174">
        <v>6</v>
      </c>
      <c r="V2174" t="s">
        <v>29</v>
      </c>
      <c r="W2174">
        <v>5</v>
      </c>
      <c r="X2174" t="s">
        <v>41</v>
      </c>
    </row>
    <row r="2175" spans="1:24">
      <c r="A2175">
        <v>34983</v>
      </c>
      <c r="B2175" t="s">
        <v>31</v>
      </c>
      <c r="C2175" s="1">
        <v>45362.618483796294</v>
      </c>
      <c r="D2175" s="1">
        <v>45365.7187037037</v>
      </c>
      <c r="E2175" s="3">
        <v>1.2270833333333333</v>
      </c>
      <c r="F2175">
        <v>34</v>
      </c>
      <c r="G2175" t="s">
        <v>25</v>
      </c>
      <c r="H2175">
        <v>69</v>
      </c>
      <c r="I2175" t="s">
        <v>65</v>
      </c>
      <c r="J2175">
        <v>102</v>
      </c>
      <c r="K2175" t="s">
        <v>46</v>
      </c>
      <c r="L2175">
        <v>1</v>
      </c>
      <c r="M2175" t="s">
        <v>66</v>
      </c>
      <c r="N2175" s="4" t="str">
        <f>IF(consolidado[[#This Row],[tempo]]&gt;consolidado[[#This Row],[prioridade_horas]],"Fora do prazo","Dentro do prazo estimado")</f>
        <v>Fora do prazo</v>
      </c>
      <c r="O2175" s="3">
        <v>1</v>
      </c>
      <c r="P2175" t="s">
        <v>27</v>
      </c>
      <c r="Q2175">
        <v>3</v>
      </c>
      <c r="R2175" t="s">
        <v>33</v>
      </c>
      <c r="S2175">
        <v>1</v>
      </c>
      <c r="T2175" t="s">
        <v>66</v>
      </c>
      <c r="U2175">
        <v>28</v>
      </c>
      <c r="V2175" t="s">
        <v>34</v>
      </c>
      <c r="W2175">
        <v>4</v>
      </c>
      <c r="X2175" t="s">
        <v>30</v>
      </c>
    </row>
    <row r="2176" spans="1:24">
      <c r="A2176">
        <v>34984</v>
      </c>
      <c r="B2176" t="s">
        <v>213</v>
      </c>
      <c r="C2176" s="1">
        <v>45362.620856481481</v>
      </c>
      <c r="D2176" s="1">
        <v>45377.376273148147</v>
      </c>
      <c r="E2176" s="3">
        <v>3.8875000000000002</v>
      </c>
      <c r="F2176">
        <v>18</v>
      </c>
      <c r="G2176" t="s">
        <v>158</v>
      </c>
      <c r="H2176">
        <v>18</v>
      </c>
      <c r="I2176" t="s">
        <v>158</v>
      </c>
      <c r="J2176">
        <v>18</v>
      </c>
      <c r="K2176" t="s">
        <v>158</v>
      </c>
      <c r="L2176">
        <v>5</v>
      </c>
      <c r="M2176" t="s">
        <v>92</v>
      </c>
      <c r="N2176" s="4" t="str">
        <f>IF(consolidado[[#This Row],[tempo]]&gt;consolidado[[#This Row],[prioridade_horas]],"Fora do prazo","Dentro do prazo estimado")</f>
        <v>Dentro do prazo estimado</v>
      </c>
      <c r="O2176" s="3">
        <v>5</v>
      </c>
      <c r="P2176" t="s">
        <v>84</v>
      </c>
      <c r="Q2176">
        <v>6</v>
      </c>
      <c r="R2176" t="s">
        <v>28</v>
      </c>
      <c r="S2176">
        <v>5</v>
      </c>
      <c r="T2176" t="s">
        <v>92</v>
      </c>
      <c r="U2176">
        <v>28</v>
      </c>
      <c r="V2176" t="s">
        <v>34</v>
      </c>
      <c r="W2176">
        <v>3</v>
      </c>
      <c r="X2176" t="s">
        <v>86</v>
      </c>
    </row>
    <row r="2177" spans="1:24">
      <c r="A2177">
        <v>34985</v>
      </c>
      <c r="B2177" t="s">
        <v>337</v>
      </c>
      <c r="C2177" s="1">
        <v>45362.626817129632</v>
      </c>
      <c r="D2177" s="1">
        <v>45363.409421296295</v>
      </c>
      <c r="E2177" s="3">
        <v>0.15833333333333333</v>
      </c>
      <c r="F2177">
        <v>34</v>
      </c>
      <c r="G2177" t="s">
        <v>25</v>
      </c>
      <c r="H2177">
        <v>103</v>
      </c>
      <c r="I2177" t="s">
        <v>89</v>
      </c>
      <c r="J2177">
        <v>103</v>
      </c>
      <c r="K2177" t="s">
        <v>89</v>
      </c>
      <c r="L2177">
        <v>6</v>
      </c>
      <c r="M2177" t="s">
        <v>118</v>
      </c>
      <c r="N2177" s="4" t="str">
        <f>IF(consolidado[[#This Row],[tempo]]&gt;consolidado[[#This Row],[prioridade_horas]],"Fora do prazo","Dentro do prazo estimado")</f>
        <v>Dentro do prazo estimado</v>
      </c>
      <c r="O2177" s="3">
        <v>1</v>
      </c>
      <c r="P2177" t="s">
        <v>27</v>
      </c>
      <c r="Q2177">
        <v>6</v>
      </c>
      <c r="R2177" t="s">
        <v>28</v>
      </c>
      <c r="S2177">
        <v>6</v>
      </c>
      <c r="T2177" t="s">
        <v>118</v>
      </c>
      <c r="U2177">
        <v>27</v>
      </c>
      <c r="V2177" t="s">
        <v>178</v>
      </c>
      <c r="W2177">
        <v>4</v>
      </c>
      <c r="X2177" t="s">
        <v>30</v>
      </c>
    </row>
    <row r="2178" spans="1:24">
      <c r="A2178">
        <v>34986</v>
      </c>
      <c r="B2178" t="s">
        <v>31</v>
      </c>
      <c r="C2178" s="1">
        <v>45362.630648148152</v>
      </c>
      <c r="D2178" s="1">
        <v>45373.717604166668</v>
      </c>
      <c r="E2178" s="3">
        <v>3.4680555555555554</v>
      </c>
      <c r="F2178">
        <v>34</v>
      </c>
      <c r="G2178" t="s">
        <v>25</v>
      </c>
      <c r="H2178">
        <v>106</v>
      </c>
      <c r="I2178" t="s">
        <v>64</v>
      </c>
      <c r="J2178">
        <v>106</v>
      </c>
      <c r="K2178" t="s">
        <v>64</v>
      </c>
      <c r="L2178">
        <v>6</v>
      </c>
      <c r="M2178" t="s">
        <v>118</v>
      </c>
      <c r="N2178" s="4" t="str">
        <f>IF(consolidado[[#This Row],[tempo]]&gt;consolidado[[#This Row],[prioridade_horas]],"Fora do prazo","Dentro do prazo estimado")</f>
        <v>Fora do prazo</v>
      </c>
      <c r="O2178" s="3">
        <v>1</v>
      </c>
      <c r="P2178" t="s">
        <v>27</v>
      </c>
      <c r="Q2178">
        <v>3</v>
      </c>
      <c r="R2178" t="s">
        <v>33</v>
      </c>
      <c r="S2178">
        <v>6</v>
      </c>
      <c r="T2178" t="s">
        <v>118</v>
      </c>
      <c r="U2178">
        <v>28</v>
      </c>
      <c r="V2178" t="s">
        <v>34</v>
      </c>
      <c r="W2178">
        <v>4</v>
      </c>
      <c r="X2178" t="s">
        <v>30</v>
      </c>
    </row>
    <row r="2179" spans="1:24">
      <c r="A2179">
        <v>34987</v>
      </c>
      <c r="B2179" t="s">
        <v>1385</v>
      </c>
      <c r="C2179" s="1">
        <v>45362.634768518517</v>
      </c>
      <c r="D2179" s="1">
        <v>45364.610706018517</v>
      </c>
      <c r="E2179" s="3">
        <v>0.7270833333333333</v>
      </c>
      <c r="F2179">
        <v>98</v>
      </c>
      <c r="G2179" t="s">
        <v>69</v>
      </c>
      <c r="H2179">
        <v>98</v>
      </c>
      <c r="I2179" t="s">
        <v>69</v>
      </c>
      <c r="J2179">
        <v>98</v>
      </c>
      <c r="K2179" t="s">
        <v>69</v>
      </c>
      <c r="L2179">
        <v>11</v>
      </c>
      <c r="M2179" t="s">
        <v>37</v>
      </c>
      <c r="N2179" s="4" t="str">
        <f>IF(consolidado[[#This Row],[tempo]]&gt;consolidado[[#This Row],[prioridade_horas]],"Fora do prazo","Dentro do prazo estimado")</f>
        <v>Fora do prazo</v>
      </c>
      <c r="O2179" s="3">
        <v>0.66666666666666663</v>
      </c>
      <c r="P2179" t="s">
        <v>70</v>
      </c>
      <c r="Q2179">
        <v>3</v>
      </c>
      <c r="R2179" t="s">
        <v>33</v>
      </c>
      <c r="S2179">
        <v>11</v>
      </c>
      <c r="T2179" t="s">
        <v>37</v>
      </c>
      <c r="U2179">
        <v>101</v>
      </c>
      <c r="V2179" t="s">
        <v>215</v>
      </c>
      <c r="W2179">
        <v>5</v>
      </c>
      <c r="X2179" t="s">
        <v>41</v>
      </c>
    </row>
    <row r="2180" spans="1:24">
      <c r="A2180">
        <v>34988</v>
      </c>
      <c r="B2180" t="s">
        <v>1386</v>
      </c>
      <c r="C2180" s="1">
        <v>45362.637465277781</v>
      </c>
      <c r="D2180" s="1">
        <v>45362.661412037036</v>
      </c>
      <c r="E2180" s="3">
        <v>2.4305555555555556E-2</v>
      </c>
      <c r="F2180">
        <v>62</v>
      </c>
      <c r="G2180" t="s">
        <v>45</v>
      </c>
      <c r="H2180">
        <v>15</v>
      </c>
      <c r="I2180" t="s">
        <v>82</v>
      </c>
      <c r="J2180">
        <v>62</v>
      </c>
      <c r="K2180" t="s">
        <v>45</v>
      </c>
      <c r="L2180">
        <v>2</v>
      </c>
      <c r="M2180" t="s">
        <v>47</v>
      </c>
      <c r="N2180" s="4" t="str">
        <f>IF(consolidado[[#This Row],[tempo]]&gt;consolidado[[#This Row],[prioridade_horas]],"Fora do prazo","Dentro do prazo estimado")</f>
        <v>Dentro do prazo estimado</v>
      </c>
      <c r="O2180" s="3">
        <v>0.33333333333333331</v>
      </c>
      <c r="P2180" t="s">
        <v>38</v>
      </c>
      <c r="Q2180">
        <v>3</v>
      </c>
      <c r="R2180" t="s">
        <v>33</v>
      </c>
      <c r="S2180">
        <v>16</v>
      </c>
      <c r="T2180" t="s">
        <v>43</v>
      </c>
      <c r="U2180">
        <v>25</v>
      </c>
      <c r="V2180" t="s">
        <v>90</v>
      </c>
      <c r="W2180">
        <v>3</v>
      </c>
      <c r="X2180" t="s">
        <v>86</v>
      </c>
    </row>
    <row r="2181" spans="1:24">
      <c r="A2181">
        <v>34989</v>
      </c>
      <c r="B2181" t="s">
        <v>324</v>
      </c>
      <c r="C2181" s="1">
        <v>45362.644571759258</v>
      </c>
      <c r="D2181" s="1">
        <v>45378.663680555554</v>
      </c>
      <c r="E2181" s="3">
        <v>4.5270833333333336</v>
      </c>
      <c r="F2181">
        <v>34</v>
      </c>
      <c r="G2181" t="s">
        <v>25</v>
      </c>
      <c r="H2181">
        <v>52</v>
      </c>
      <c r="I2181" t="s">
        <v>77</v>
      </c>
      <c r="J2181">
        <v>32</v>
      </c>
      <c r="K2181" t="s">
        <v>154</v>
      </c>
      <c r="L2181">
        <v>4</v>
      </c>
      <c r="M2181" t="s">
        <v>94</v>
      </c>
      <c r="N2181" s="4" t="str">
        <f>IF(consolidado[[#This Row],[tempo]]&gt;consolidado[[#This Row],[prioridade_horas]],"Fora do prazo","Dentro do prazo estimado")</f>
        <v>Fora do prazo</v>
      </c>
      <c r="O2181" s="3">
        <v>1</v>
      </c>
      <c r="P2181" t="s">
        <v>27</v>
      </c>
      <c r="Q2181">
        <v>3</v>
      </c>
      <c r="R2181" t="s">
        <v>33</v>
      </c>
      <c r="S2181">
        <v>16</v>
      </c>
      <c r="T2181" t="s">
        <v>43</v>
      </c>
      <c r="U2181">
        <v>32</v>
      </c>
      <c r="V2181" t="s">
        <v>183</v>
      </c>
      <c r="W2181">
        <v>4</v>
      </c>
      <c r="X2181" t="s">
        <v>30</v>
      </c>
    </row>
    <row r="2182" spans="1:24">
      <c r="A2182">
        <v>34990</v>
      </c>
      <c r="B2182" t="s">
        <v>162</v>
      </c>
      <c r="C2182" s="1">
        <v>45362.652997685182</v>
      </c>
      <c r="D2182" s="1">
        <v>45384.715046296296</v>
      </c>
      <c r="E2182" s="3">
        <v>6.072916666666667</v>
      </c>
      <c r="F2182">
        <v>34</v>
      </c>
      <c r="G2182" t="s">
        <v>25</v>
      </c>
      <c r="H2182">
        <v>34</v>
      </c>
      <c r="I2182" t="s">
        <v>25</v>
      </c>
      <c r="J2182">
        <v>34</v>
      </c>
      <c r="K2182" t="s">
        <v>25</v>
      </c>
      <c r="L2182">
        <v>3</v>
      </c>
      <c r="M2182" t="s">
        <v>26</v>
      </c>
      <c r="N2182" s="4" t="str">
        <f>IF(consolidado[[#This Row],[tempo]]&gt;consolidado[[#This Row],[prioridade_horas]],"Fora do prazo","Dentro do prazo estimado")</f>
        <v>Fora do prazo</v>
      </c>
      <c r="O2182" s="3">
        <v>1</v>
      </c>
      <c r="P2182" t="s">
        <v>27</v>
      </c>
      <c r="Q2182">
        <v>6</v>
      </c>
      <c r="R2182" t="s">
        <v>28</v>
      </c>
      <c r="S2182">
        <v>3</v>
      </c>
      <c r="T2182" t="s">
        <v>26</v>
      </c>
      <c r="U2182">
        <v>109</v>
      </c>
      <c r="V2182" t="s">
        <v>163</v>
      </c>
      <c r="W2182">
        <v>4</v>
      </c>
      <c r="X2182" t="s">
        <v>30</v>
      </c>
    </row>
    <row r="2183" spans="1:24">
      <c r="A2183">
        <v>34991</v>
      </c>
      <c r="B2183" t="s">
        <v>31</v>
      </c>
      <c r="C2183" s="1">
        <v>45362.654953703706</v>
      </c>
      <c r="D2183" s="1">
        <v>45364.463912037034</v>
      </c>
      <c r="E2183" s="3">
        <v>0.56041666666666667</v>
      </c>
      <c r="F2183">
        <v>34</v>
      </c>
      <c r="G2183" t="s">
        <v>25</v>
      </c>
      <c r="H2183">
        <v>68</v>
      </c>
      <c r="I2183" t="s">
        <v>264</v>
      </c>
      <c r="J2183">
        <v>68</v>
      </c>
      <c r="K2183" t="s">
        <v>264</v>
      </c>
      <c r="L2183">
        <v>8</v>
      </c>
      <c r="M2183" t="s">
        <v>110</v>
      </c>
      <c r="N2183" s="4" t="str">
        <f>IF(consolidado[[#This Row],[tempo]]&gt;consolidado[[#This Row],[prioridade_horas]],"Fora do prazo","Dentro do prazo estimado")</f>
        <v>Dentro do prazo estimado</v>
      </c>
      <c r="O2183" s="3">
        <v>1</v>
      </c>
      <c r="P2183" t="s">
        <v>27</v>
      </c>
      <c r="Q2183">
        <v>6</v>
      </c>
      <c r="R2183" t="s">
        <v>28</v>
      </c>
      <c r="S2183">
        <v>8</v>
      </c>
      <c r="T2183" t="s">
        <v>110</v>
      </c>
      <c r="U2183">
        <v>28</v>
      </c>
      <c r="V2183" t="s">
        <v>34</v>
      </c>
      <c r="W2183">
        <v>4</v>
      </c>
      <c r="X2183" t="s">
        <v>30</v>
      </c>
    </row>
    <row r="2184" spans="1:24">
      <c r="A2184">
        <v>34992</v>
      </c>
      <c r="B2184" t="s">
        <v>1381</v>
      </c>
      <c r="C2184" s="1">
        <v>45362.656550925924</v>
      </c>
      <c r="D2184" s="1">
        <v>45365.444490740738</v>
      </c>
      <c r="E2184" s="3">
        <v>0.91527777777777775</v>
      </c>
      <c r="F2184">
        <v>113</v>
      </c>
      <c r="G2184" t="s">
        <v>925</v>
      </c>
      <c r="H2184">
        <v>113</v>
      </c>
      <c r="I2184" t="s">
        <v>925</v>
      </c>
      <c r="J2184">
        <v>113</v>
      </c>
      <c r="K2184" t="s">
        <v>925</v>
      </c>
      <c r="L2184">
        <v>27</v>
      </c>
      <c r="M2184" t="s">
        <v>59</v>
      </c>
      <c r="N2184" s="4" t="str">
        <f>IF(consolidado[[#This Row],[tempo]]&gt;consolidado[[#This Row],[prioridade_horas]],"Fora do prazo","Dentro do prazo estimado")</f>
        <v>Fora do prazo</v>
      </c>
      <c r="O2184" s="3">
        <v>0.33333333333333331</v>
      </c>
      <c r="P2184" t="s">
        <v>38</v>
      </c>
      <c r="Q2184">
        <v>3</v>
      </c>
      <c r="R2184" t="s">
        <v>33</v>
      </c>
      <c r="S2184">
        <v>1</v>
      </c>
      <c r="T2184" t="s">
        <v>66</v>
      </c>
      <c r="U2184">
        <v>97</v>
      </c>
      <c r="V2184" t="s">
        <v>862</v>
      </c>
      <c r="W2184">
        <v>5</v>
      </c>
      <c r="X2184" t="s">
        <v>41</v>
      </c>
    </row>
    <row r="2185" spans="1:24">
      <c r="A2185">
        <v>34993</v>
      </c>
      <c r="B2185" t="s">
        <v>277</v>
      </c>
      <c r="C2185" s="1">
        <v>45362.661307870374</v>
      </c>
      <c r="D2185" s="1">
        <v>45362.666631944441</v>
      </c>
      <c r="E2185" s="3">
        <v>4.8611111111111112E-3</v>
      </c>
      <c r="F2185">
        <v>49</v>
      </c>
      <c r="G2185" t="s">
        <v>42</v>
      </c>
      <c r="H2185">
        <v>15</v>
      </c>
      <c r="I2185" t="s">
        <v>82</v>
      </c>
      <c r="J2185">
        <v>49</v>
      </c>
      <c r="K2185" t="s">
        <v>42</v>
      </c>
      <c r="L2185">
        <v>16</v>
      </c>
      <c r="M2185" t="s">
        <v>43</v>
      </c>
      <c r="N2185" s="4" t="str">
        <f>IF(consolidado[[#This Row],[tempo]]&gt;consolidado[[#This Row],[prioridade_horas]],"Fora do prazo","Dentro do prazo estimado")</f>
        <v>Dentro do prazo estimado</v>
      </c>
      <c r="O2185" s="3">
        <v>0.33333333333333331</v>
      </c>
      <c r="P2185" t="s">
        <v>38</v>
      </c>
      <c r="Q2185">
        <v>3</v>
      </c>
      <c r="R2185" t="s">
        <v>33</v>
      </c>
      <c r="S2185">
        <v>16</v>
      </c>
      <c r="T2185" t="s">
        <v>43</v>
      </c>
      <c r="U2185">
        <v>56</v>
      </c>
      <c r="V2185" t="s">
        <v>40</v>
      </c>
      <c r="W2185">
        <v>5</v>
      </c>
      <c r="X2185" t="s">
        <v>41</v>
      </c>
    </row>
    <row r="2186" spans="1:24">
      <c r="A2186">
        <v>34994</v>
      </c>
      <c r="B2186" t="s">
        <v>1387</v>
      </c>
      <c r="C2186" s="1">
        <v>45362.665381944447</v>
      </c>
      <c r="D2186" s="1">
        <v>45391.722453703704</v>
      </c>
      <c r="E2186" s="3">
        <v>7.9465277777777779</v>
      </c>
      <c r="F2186">
        <v>98</v>
      </c>
      <c r="G2186" t="s">
        <v>69</v>
      </c>
      <c r="H2186">
        <v>98</v>
      </c>
      <c r="I2186" t="s">
        <v>69</v>
      </c>
      <c r="J2186">
        <v>98</v>
      </c>
      <c r="K2186" t="s">
        <v>69</v>
      </c>
      <c r="L2186">
        <v>11</v>
      </c>
      <c r="M2186" t="s">
        <v>37</v>
      </c>
      <c r="N2186" s="4" t="str">
        <f>IF(consolidado[[#This Row],[tempo]]&gt;consolidado[[#This Row],[prioridade_horas]],"Fora do prazo","Dentro do prazo estimado")</f>
        <v>Fora do prazo</v>
      </c>
      <c r="O2186" s="3">
        <v>0.66666666666666663</v>
      </c>
      <c r="P2186" t="s">
        <v>70</v>
      </c>
      <c r="Q2186">
        <v>3</v>
      </c>
      <c r="R2186" t="s">
        <v>33</v>
      </c>
      <c r="S2186">
        <v>11</v>
      </c>
      <c r="T2186" t="s">
        <v>37</v>
      </c>
      <c r="U2186">
        <v>102</v>
      </c>
      <c r="V2186" t="s">
        <v>96</v>
      </c>
      <c r="W2186">
        <v>5</v>
      </c>
      <c r="X2186" t="s">
        <v>41</v>
      </c>
    </row>
    <row r="2187" spans="1:24">
      <c r="A2187">
        <v>34995</v>
      </c>
      <c r="B2187" t="s">
        <v>1388</v>
      </c>
      <c r="C2187" s="1">
        <v>45362.665497685186</v>
      </c>
      <c r="D2187" s="1">
        <v>45363.428703703707</v>
      </c>
      <c r="E2187" s="3">
        <v>0.1388888888888889</v>
      </c>
      <c r="F2187">
        <v>34</v>
      </c>
      <c r="G2187" t="s">
        <v>25</v>
      </c>
      <c r="H2187">
        <v>29</v>
      </c>
      <c r="I2187" t="s">
        <v>36</v>
      </c>
      <c r="J2187">
        <v>2</v>
      </c>
      <c r="K2187" t="s">
        <v>394</v>
      </c>
      <c r="L2187">
        <v>11</v>
      </c>
      <c r="M2187" t="s">
        <v>37</v>
      </c>
      <c r="N2187" s="4" t="str">
        <f>IF(consolidado[[#This Row],[tempo]]&gt;consolidado[[#This Row],[prioridade_horas]],"Fora do prazo","Dentro do prazo estimado")</f>
        <v>Dentro do prazo estimado</v>
      </c>
      <c r="O2187" s="3">
        <v>1</v>
      </c>
      <c r="P2187" t="s">
        <v>27</v>
      </c>
      <c r="Q2187">
        <v>3</v>
      </c>
      <c r="R2187" t="s">
        <v>33</v>
      </c>
      <c r="S2187">
        <v>11</v>
      </c>
      <c r="T2187" t="s">
        <v>37</v>
      </c>
      <c r="U2187">
        <v>108</v>
      </c>
      <c r="V2187" t="s">
        <v>375</v>
      </c>
      <c r="W2187">
        <v>4</v>
      </c>
      <c r="X2187" t="s">
        <v>30</v>
      </c>
    </row>
    <row r="2188" spans="1:24">
      <c r="A2188">
        <v>34996</v>
      </c>
      <c r="B2188" t="s">
        <v>311</v>
      </c>
      <c r="C2188" s="1">
        <v>45362.670358796298</v>
      </c>
      <c r="D2188" s="1">
        <v>45376.637314814812</v>
      </c>
      <c r="E2188" s="3">
        <v>3.723611111111111</v>
      </c>
      <c r="F2188">
        <v>34</v>
      </c>
      <c r="G2188" t="s">
        <v>25</v>
      </c>
      <c r="H2188">
        <v>52</v>
      </c>
      <c r="I2188" t="s">
        <v>77</v>
      </c>
      <c r="J2188">
        <v>102</v>
      </c>
      <c r="K2188" t="s">
        <v>46</v>
      </c>
      <c r="L2188">
        <v>1</v>
      </c>
      <c r="M2188" t="s">
        <v>66</v>
      </c>
      <c r="N2188" s="4" t="str">
        <f>IF(consolidado[[#This Row],[tempo]]&gt;consolidado[[#This Row],[prioridade_horas]],"Fora do prazo","Dentro do prazo estimado")</f>
        <v>Fora do prazo</v>
      </c>
      <c r="O2188" s="3">
        <v>1</v>
      </c>
      <c r="P2188" t="s">
        <v>27</v>
      </c>
      <c r="Q2188">
        <v>3</v>
      </c>
      <c r="R2188" t="s">
        <v>33</v>
      </c>
      <c r="S2188">
        <v>16</v>
      </c>
      <c r="T2188" t="s">
        <v>43</v>
      </c>
      <c r="U2188">
        <v>29</v>
      </c>
      <c r="V2188" t="s">
        <v>85</v>
      </c>
      <c r="W2188">
        <v>4</v>
      </c>
      <c r="X2188" t="s">
        <v>30</v>
      </c>
    </row>
    <row r="2189" spans="1:24">
      <c r="A2189">
        <v>34997</v>
      </c>
      <c r="B2189" t="s">
        <v>1389</v>
      </c>
      <c r="C2189" s="1">
        <v>45362.674629629626</v>
      </c>
      <c r="D2189" s="1">
        <v>45378.396099537036</v>
      </c>
      <c r="E2189" s="3">
        <v>4.2298611111111111</v>
      </c>
      <c r="F2189">
        <v>34</v>
      </c>
      <c r="G2189" t="s">
        <v>25</v>
      </c>
      <c r="H2189">
        <v>69</v>
      </c>
      <c r="I2189" t="s">
        <v>65</v>
      </c>
      <c r="J2189">
        <v>102</v>
      </c>
      <c r="K2189" t="s">
        <v>46</v>
      </c>
      <c r="L2189">
        <v>1</v>
      </c>
      <c r="M2189" t="s">
        <v>66</v>
      </c>
      <c r="N2189" s="4" t="str">
        <f>IF(consolidado[[#This Row],[tempo]]&gt;consolidado[[#This Row],[prioridade_horas]],"Fora do prazo","Dentro do prazo estimado")</f>
        <v>Fora do prazo</v>
      </c>
      <c r="O2189" s="3">
        <v>1.6666666666666667</v>
      </c>
      <c r="P2189" t="s">
        <v>125</v>
      </c>
      <c r="Q2189">
        <v>3</v>
      </c>
      <c r="R2189" t="s">
        <v>33</v>
      </c>
      <c r="S2189">
        <v>1</v>
      </c>
      <c r="T2189" t="s">
        <v>66</v>
      </c>
      <c r="U2189">
        <v>32</v>
      </c>
      <c r="V2189" t="s">
        <v>183</v>
      </c>
      <c r="W2189">
        <v>4</v>
      </c>
      <c r="X2189" t="s">
        <v>30</v>
      </c>
    </row>
    <row r="2190" spans="1:24">
      <c r="A2190">
        <v>34998</v>
      </c>
      <c r="B2190" t="s">
        <v>31</v>
      </c>
      <c r="C2190" s="1">
        <v>45362.678784722222</v>
      </c>
      <c r="D2190" s="1">
        <v>45378.433321759258</v>
      </c>
      <c r="E2190" s="3">
        <v>4.2625000000000002</v>
      </c>
      <c r="F2190">
        <v>34</v>
      </c>
      <c r="G2190" t="s">
        <v>25</v>
      </c>
      <c r="H2190">
        <v>69</v>
      </c>
      <c r="I2190" t="s">
        <v>65</v>
      </c>
      <c r="J2190">
        <v>102</v>
      </c>
      <c r="K2190" t="s">
        <v>46</v>
      </c>
      <c r="L2190">
        <v>1</v>
      </c>
      <c r="M2190" t="s">
        <v>66</v>
      </c>
      <c r="N2190" s="4" t="str">
        <f>IF(consolidado[[#This Row],[tempo]]&gt;consolidado[[#This Row],[prioridade_horas]],"Fora do prazo","Dentro do prazo estimado")</f>
        <v>Fora do prazo</v>
      </c>
      <c r="O2190" s="3">
        <v>1</v>
      </c>
      <c r="P2190" t="s">
        <v>27</v>
      </c>
      <c r="Q2190">
        <v>3</v>
      </c>
      <c r="R2190" t="s">
        <v>33</v>
      </c>
      <c r="S2190">
        <v>1</v>
      </c>
      <c r="T2190" t="s">
        <v>66</v>
      </c>
      <c r="U2190">
        <v>28</v>
      </c>
      <c r="V2190" t="s">
        <v>34</v>
      </c>
      <c r="W2190">
        <v>4</v>
      </c>
      <c r="X2190" t="s">
        <v>30</v>
      </c>
    </row>
    <row r="2191" spans="1:24">
      <c r="A2191">
        <v>34999</v>
      </c>
      <c r="B2191" t="s">
        <v>324</v>
      </c>
      <c r="C2191" s="1">
        <v>45362.683761574073</v>
      </c>
      <c r="D2191" s="1">
        <v>45398.466481481482</v>
      </c>
      <c r="E2191" s="3">
        <v>9.5506944444444439</v>
      </c>
      <c r="F2191">
        <v>34</v>
      </c>
      <c r="G2191" t="s">
        <v>25</v>
      </c>
      <c r="H2191">
        <v>68</v>
      </c>
      <c r="I2191" t="s">
        <v>264</v>
      </c>
      <c r="J2191">
        <v>68</v>
      </c>
      <c r="K2191" t="s">
        <v>264</v>
      </c>
      <c r="L2191">
        <v>8</v>
      </c>
      <c r="M2191" t="s">
        <v>110</v>
      </c>
      <c r="N2191" s="4" t="str">
        <f>IF(consolidado[[#This Row],[tempo]]&gt;consolidado[[#This Row],[prioridade_horas]],"Fora do prazo","Dentro do prazo estimado")</f>
        <v>Fora do prazo</v>
      </c>
      <c r="O2191" s="3">
        <v>1</v>
      </c>
      <c r="P2191" t="s">
        <v>27</v>
      </c>
      <c r="Q2191">
        <v>6</v>
      </c>
      <c r="R2191" t="s">
        <v>28</v>
      </c>
      <c r="S2191">
        <v>8</v>
      </c>
      <c r="T2191" t="s">
        <v>110</v>
      </c>
      <c r="U2191">
        <v>32</v>
      </c>
      <c r="V2191" t="s">
        <v>183</v>
      </c>
      <c r="W2191">
        <v>4</v>
      </c>
      <c r="X2191" t="s">
        <v>30</v>
      </c>
    </row>
    <row r="2192" spans="1:24">
      <c r="A2192">
        <v>35000</v>
      </c>
      <c r="B2192" t="s">
        <v>31</v>
      </c>
      <c r="C2192" s="1">
        <v>45362.685844907406</v>
      </c>
      <c r="D2192" s="1">
        <v>45366.373993055553</v>
      </c>
      <c r="E2192" s="3">
        <v>1.1909722222222223</v>
      </c>
      <c r="F2192">
        <v>34</v>
      </c>
      <c r="G2192" t="s">
        <v>25</v>
      </c>
      <c r="H2192">
        <v>106</v>
      </c>
      <c r="I2192" t="s">
        <v>64</v>
      </c>
      <c r="J2192">
        <v>106</v>
      </c>
      <c r="K2192" t="s">
        <v>64</v>
      </c>
      <c r="L2192">
        <v>6</v>
      </c>
      <c r="M2192" t="s">
        <v>118</v>
      </c>
      <c r="N2192" s="4" t="str">
        <f>IF(consolidado[[#This Row],[tempo]]&gt;consolidado[[#This Row],[prioridade_horas]],"Fora do prazo","Dentro do prazo estimado")</f>
        <v>Fora do prazo</v>
      </c>
      <c r="O2192" s="3">
        <v>1</v>
      </c>
      <c r="P2192" t="s">
        <v>27</v>
      </c>
      <c r="Q2192">
        <v>6</v>
      </c>
      <c r="R2192" t="s">
        <v>28</v>
      </c>
      <c r="S2192">
        <v>6</v>
      </c>
      <c r="T2192" t="s">
        <v>118</v>
      </c>
      <c r="U2192">
        <v>28</v>
      </c>
      <c r="V2192" t="s">
        <v>34</v>
      </c>
      <c r="W2192">
        <v>4</v>
      </c>
      <c r="X2192" t="s">
        <v>30</v>
      </c>
    </row>
    <row r="2193" spans="1:24">
      <c r="A2193">
        <v>35001</v>
      </c>
      <c r="B2193" t="s">
        <v>31</v>
      </c>
      <c r="C2193" s="1">
        <v>45362.688333333332</v>
      </c>
      <c r="D2193" s="1">
        <v>45371.467002314814</v>
      </c>
      <c r="E2193" s="3">
        <v>2.4083333333333332</v>
      </c>
      <c r="F2193">
        <v>34</v>
      </c>
      <c r="G2193" t="s">
        <v>25</v>
      </c>
      <c r="H2193">
        <v>19</v>
      </c>
      <c r="I2193" t="s">
        <v>91</v>
      </c>
      <c r="J2193">
        <v>19</v>
      </c>
      <c r="K2193" t="s">
        <v>91</v>
      </c>
      <c r="L2193">
        <v>5</v>
      </c>
      <c r="M2193" t="s">
        <v>92</v>
      </c>
      <c r="N2193" s="4" t="str">
        <f>IF(consolidado[[#This Row],[tempo]]&gt;consolidado[[#This Row],[prioridade_horas]],"Fora do prazo","Dentro do prazo estimado")</f>
        <v>Fora do prazo</v>
      </c>
      <c r="O2193" s="3">
        <v>1</v>
      </c>
      <c r="P2193" t="s">
        <v>27</v>
      </c>
      <c r="Q2193">
        <v>6</v>
      </c>
      <c r="R2193" t="s">
        <v>28</v>
      </c>
      <c r="S2193">
        <v>5</v>
      </c>
      <c r="T2193" t="s">
        <v>92</v>
      </c>
      <c r="U2193">
        <v>28</v>
      </c>
      <c r="V2193" t="s">
        <v>34</v>
      </c>
      <c r="W2193">
        <v>4</v>
      </c>
      <c r="X2193" t="s">
        <v>30</v>
      </c>
    </row>
    <row r="2194" spans="1:24">
      <c r="A2194">
        <v>35002</v>
      </c>
      <c r="B2194" t="s">
        <v>498</v>
      </c>
      <c r="C2194" s="1">
        <v>45362.691967592589</v>
      </c>
      <c r="D2194" s="1">
        <v>45364.428252314814</v>
      </c>
      <c r="E2194" s="3">
        <v>0.48749999999999999</v>
      </c>
      <c r="F2194">
        <v>18</v>
      </c>
      <c r="G2194" t="s">
        <v>158</v>
      </c>
      <c r="H2194">
        <v>102</v>
      </c>
      <c r="I2194" t="s">
        <v>46</v>
      </c>
      <c r="J2194">
        <v>18</v>
      </c>
      <c r="K2194" t="s">
        <v>158</v>
      </c>
      <c r="L2194">
        <v>5</v>
      </c>
      <c r="M2194" t="s">
        <v>92</v>
      </c>
      <c r="N2194" s="4" t="str">
        <f>IF(consolidado[[#This Row],[tempo]]&gt;consolidado[[#This Row],[prioridade_horas]],"Fora do prazo","Dentro do prazo estimado")</f>
        <v>Fora do prazo</v>
      </c>
      <c r="O2194" s="3">
        <v>0.33333333333333331</v>
      </c>
      <c r="P2194" t="s">
        <v>38</v>
      </c>
      <c r="Q2194">
        <v>3</v>
      </c>
      <c r="R2194" t="s">
        <v>33</v>
      </c>
      <c r="S2194">
        <v>1</v>
      </c>
      <c r="T2194" t="s">
        <v>66</v>
      </c>
      <c r="U2194">
        <v>38</v>
      </c>
      <c r="V2194" t="s">
        <v>67</v>
      </c>
      <c r="W2194">
        <v>5</v>
      </c>
      <c r="X2194" t="s">
        <v>41</v>
      </c>
    </row>
    <row r="2195" spans="1:24">
      <c r="A2195">
        <v>35003</v>
      </c>
      <c r="B2195" t="s">
        <v>31</v>
      </c>
      <c r="C2195" s="1">
        <v>45362.697442129633</v>
      </c>
      <c r="D2195" s="1">
        <v>45365.416724537034</v>
      </c>
      <c r="E2195" s="3">
        <v>0.84652777777777777</v>
      </c>
      <c r="F2195">
        <v>34</v>
      </c>
      <c r="G2195" t="s">
        <v>25</v>
      </c>
      <c r="H2195">
        <v>68</v>
      </c>
      <c r="I2195" t="s">
        <v>264</v>
      </c>
      <c r="J2195">
        <v>68</v>
      </c>
      <c r="K2195" t="s">
        <v>264</v>
      </c>
      <c r="L2195">
        <v>8</v>
      </c>
      <c r="M2195" t="s">
        <v>110</v>
      </c>
      <c r="N2195" s="4" t="str">
        <f>IF(consolidado[[#This Row],[tempo]]&gt;consolidado[[#This Row],[prioridade_horas]],"Fora do prazo","Dentro do prazo estimado")</f>
        <v>Dentro do prazo estimado</v>
      </c>
      <c r="O2195" s="3">
        <v>1</v>
      </c>
      <c r="P2195" t="s">
        <v>27</v>
      </c>
      <c r="Q2195">
        <v>6</v>
      </c>
      <c r="R2195" t="s">
        <v>28</v>
      </c>
      <c r="S2195">
        <v>8</v>
      </c>
      <c r="T2195" t="s">
        <v>110</v>
      </c>
      <c r="U2195">
        <v>28</v>
      </c>
      <c r="V2195" t="s">
        <v>34</v>
      </c>
      <c r="W2195">
        <v>4</v>
      </c>
      <c r="X2195" t="s">
        <v>30</v>
      </c>
    </row>
    <row r="2196" spans="1:24">
      <c r="A2196">
        <v>35004</v>
      </c>
      <c r="B2196" t="s">
        <v>212</v>
      </c>
      <c r="C2196" s="1">
        <v>45362.701261574075</v>
      </c>
      <c r="D2196" s="1">
        <v>45377.377685185187</v>
      </c>
      <c r="E2196" s="3">
        <v>3.8090277777777777</v>
      </c>
      <c r="F2196">
        <v>18</v>
      </c>
      <c r="G2196" t="s">
        <v>158</v>
      </c>
      <c r="H2196">
        <v>18</v>
      </c>
      <c r="I2196" t="s">
        <v>158</v>
      </c>
      <c r="J2196">
        <v>18</v>
      </c>
      <c r="K2196" t="s">
        <v>158</v>
      </c>
      <c r="L2196">
        <v>5</v>
      </c>
      <c r="M2196" t="s">
        <v>92</v>
      </c>
      <c r="N2196" s="4" t="str">
        <f>IF(consolidado[[#This Row],[tempo]]&gt;consolidado[[#This Row],[prioridade_horas]],"Fora do prazo","Dentro do prazo estimado")</f>
        <v>Dentro do prazo estimado</v>
      </c>
      <c r="O2196" s="3">
        <v>5</v>
      </c>
      <c r="P2196" t="s">
        <v>84</v>
      </c>
      <c r="Q2196">
        <v>4</v>
      </c>
      <c r="R2196" t="s">
        <v>39</v>
      </c>
      <c r="S2196">
        <v>5</v>
      </c>
      <c r="T2196" t="s">
        <v>92</v>
      </c>
      <c r="U2196">
        <v>28</v>
      </c>
      <c r="V2196" t="s">
        <v>34</v>
      </c>
      <c r="W2196">
        <v>3</v>
      </c>
      <c r="X2196" t="s">
        <v>86</v>
      </c>
    </row>
    <row r="2197" spans="1:24">
      <c r="A2197">
        <v>35005</v>
      </c>
      <c r="B2197" t="s">
        <v>324</v>
      </c>
      <c r="C2197" s="1">
        <v>45362.702719907407</v>
      </c>
      <c r="D2197" s="1">
        <v>45379.633217592593</v>
      </c>
      <c r="E2197" s="3">
        <v>4.8145833333333332</v>
      </c>
      <c r="F2197">
        <v>34</v>
      </c>
      <c r="G2197" t="s">
        <v>25</v>
      </c>
      <c r="H2197">
        <v>69</v>
      </c>
      <c r="I2197" t="s">
        <v>65</v>
      </c>
      <c r="J2197">
        <v>102</v>
      </c>
      <c r="K2197" t="s">
        <v>46</v>
      </c>
      <c r="L2197">
        <v>1</v>
      </c>
      <c r="M2197" t="s">
        <v>66</v>
      </c>
      <c r="N2197" s="4" t="str">
        <f>IF(consolidado[[#This Row],[tempo]]&gt;consolidado[[#This Row],[prioridade_horas]],"Fora do prazo","Dentro do prazo estimado")</f>
        <v>Fora do prazo</v>
      </c>
      <c r="O2197" s="3">
        <v>1</v>
      </c>
      <c r="P2197" t="s">
        <v>27</v>
      </c>
      <c r="Q2197">
        <v>3</v>
      </c>
      <c r="R2197" t="s">
        <v>33</v>
      </c>
      <c r="S2197">
        <v>1</v>
      </c>
      <c r="T2197" t="s">
        <v>66</v>
      </c>
      <c r="U2197">
        <v>28</v>
      </c>
      <c r="V2197" t="s">
        <v>34</v>
      </c>
      <c r="W2197">
        <v>4</v>
      </c>
      <c r="X2197" t="s">
        <v>30</v>
      </c>
    </row>
    <row r="2198" spans="1:24">
      <c r="A2198">
        <v>35006</v>
      </c>
      <c r="B2198" t="s">
        <v>324</v>
      </c>
      <c r="C2198" s="1">
        <v>45362.714444444442</v>
      </c>
      <c r="D2198" s="1">
        <v>45364.452546296299</v>
      </c>
      <c r="E2198" s="3">
        <v>0.48958333333333331</v>
      </c>
      <c r="F2198">
        <v>34</v>
      </c>
      <c r="G2198" t="s">
        <v>25</v>
      </c>
      <c r="H2198">
        <v>103</v>
      </c>
      <c r="I2198" t="s">
        <v>89</v>
      </c>
      <c r="J2198">
        <v>103</v>
      </c>
      <c r="K2198" t="s">
        <v>89</v>
      </c>
      <c r="L2198">
        <v>6</v>
      </c>
      <c r="M2198" t="s">
        <v>118</v>
      </c>
      <c r="N2198" s="4" t="str">
        <f>IF(consolidado[[#This Row],[tempo]]&gt;consolidado[[#This Row],[prioridade_horas]],"Fora do prazo","Dentro do prazo estimado")</f>
        <v>Dentro do prazo estimado</v>
      </c>
      <c r="O2198" s="3">
        <v>1</v>
      </c>
      <c r="P2198" t="s">
        <v>27</v>
      </c>
      <c r="Q2198">
        <v>6</v>
      </c>
      <c r="R2198" t="s">
        <v>28</v>
      </c>
      <c r="S2198">
        <v>6</v>
      </c>
      <c r="T2198" t="s">
        <v>118</v>
      </c>
      <c r="U2198">
        <v>32</v>
      </c>
      <c r="V2198" t="s">
        <v>183</v>
      </c>
      <c r="W2198">
        <v>4</v>
      </c>
      <c r="X2198" t="s">
        <v>30</v>
      </c>
    </row>
    <row r="2199" spans="1:24">
      <c r="A2199">
        <v>35007</v>
      </c>
      <c r="B2199" t="s">
        <v>324</v>
      </c>
      <c r="C2199" s="1">
        <v>45362.718541666669</v>
      </c>
      <c r="D2199" s="1">
        <v>45376.681076388886</v>
      </c>
      <c r="E2199" s="3">
        <v>3.7194444444444446</v>
      </c>
      <c r="F2199">
        <v>34</v>
      </c>
      <c r="G2199" t="s">
        <v>25</v>
      </c>
      <c r="H2199">
        <v>18</v>
      </c>
      <c r="I2199" t="s">
        <v>158</v>
      </c>
      <c r="J2199">
        <v>18</v>
      </c>
      <c r="K2199" t="s">
        <v>158</v>
      </c>
      <c r="L2199">
        <v>5</v>
      </c>
      <c r="M2199" t="s">
        <v>92</v>
      </c>
      <c r="N2199" s="4" t="str">
        <f>IF(consolidado[[#This Row],[tempo]]&gt;consolidado[[#This Row],[prioridade_horas]],"Fora do prazo","Dentro do prazo estimado")</f>
        <v>Fora do prazo</v>
      </c>
      <c r="O2199" s="3">
        <v>1</v>
      </c>
      <c r="P2199" t="s">
        <v>27</v>
      </c>
      <c r="Q2199">
        <v>6</v>
      </c>
      <c r="R2199" t="s">
        <v>28</v>
      </c>
      <c r="S2199">
        <v>5</v>
      </c>
      <c r="T2199" t="s">
        <v>92</v>
      </c>
      <c r="U2199">
        <v>32</v>
      </c>
      <c r="V2199" t="s">
        <v>183</v>
      </c>
      <c r="W2199">
        <v>4</v>
      </c>
      <c r="X2199" t="s">
        <v>30</v>
      </c>
    </row>
    <row r="2200" spans="1:24">
      <c r="A2200">
        <v>35008</v>
      </c>
      <c r="B2200" t="s">
        <v>337</v>
      </c>
      <c r="C2200" s="1">
        <v>45362.721087962964</v>
      </c>
      <c r="D2200" s="1">
        <v>45366.631805555553</v>
      </c>
      <c r="E2200" s="3">
        <v>1.4131944444444444</v>
      </c>
      <c r="F2200">
        <v>34</v>
      </c>
      <c r="G2200" t="s">
        <v>25</v>
      </c>
      <c r="H2200">
        <v>74</v>
      </c>
      <c r="I2200" t="s">
        <v>101</v>
      </c>
      <c r="J2200">
        <v>102</v>
      </c>
      <c r="K2200" t="s">
        <v>46</v>
      </c>
      <c r="L2200">
        <v>1</v>
      </c>
      <c r="M2200" t="s">
        <v>66</v>
      </c>
      <c r="N2200" s="4" t="str">
        <f>IF(consolidado[[#This Row],[tempo]]&gt;consolidado[[#This Row],[prioridade_horas]],"Fora do prazo","Dentro do prazo estimado")</f>
        <v>Fora do prazo</v>
      </c>
      <c r="O2200" s="3">
        <v>1</v>
      </c>
      <c r="P2200" t="s">
        <v>27</v>
      </c>
      <c r="Q2200">
        <v>3</v>
      </c>
      <c r="R2200" t="s">
        <v>33</v>
      </c>
      <c r="S2200">
        <v>1</v>
      </c>
      <c r="T2200" t="s">
        <v>66</v>
      </c>
      <c r="U2200">
        <v>27</v>
      </c>
      <c r="V2200" t="s">
        <v>178</v>
      </c>
      <c r="W2200">
        <v>4</v>
      </c>
      <c r="X2200" t="s">
        <v>30</v>
      </c>
    </row>
    <row r="2201" spans="1:24">
      <c r="A2201">
        <v>35011</v>
      </c>
      <c r="B2201" t="s">
        <v>31</v>
      </c>
      <c r="C2201" s="1">
        <v>45362.728541666664</v>
      </c>
      <c r="D2201" s="1">
        <v>45363.441620370373</v>
      </c>
      <c r="E2201" s="3">
        <v>8.819444444444445E-2</v>
      </c>
      <c r="F2201">
        <v>34</v>
      </c>
      <c r="G2201" t="s">
        <v>25</v>
      </c>
      <c r="H2201">
        <v>103</v>
      </c>
      <c r="I2201" t="s">
        <v>89</v>
      </c>
      <c r="J2201">
        <v>103</v>
      </c>
      <c r="K2201" t="s">
        <v>89</v>
      </c>
      <c r="L2201">
        <v>6</v>
      </c>
      <c r="M2201" t="s">
        <v>118</v>
      </c>
      <c r="N2201" s="4" t="str">
        <f>IF(consolidado[[#This Row],[tempo]]&gt;consolidado[[#This Row],[prioridade_horas]],"Fora do prazo","Dentro do prazo estimado")</f>
        <v>Dentro do prazo estimado</v>
      </c>
      <c r="O2201" s="3">
        <v>1</v>
      </c>
      <c r="P2201" t="s">
        <v>27</v>
      </c>
      <c r="Q2201">
        <v>3</v>
      </c>
      <c r="R2201" t="s">
        <v>33</v>
      </c>
      <c r="S2201">
        <v>6</v>
      </c>
      <c r="T2201" t="s">
        <v>118</v>
      </c>
      <c r="U2201">
        <v>28</v>
      </c>
      <c r="V2201" t="s">
        <v>34</v>
      </c>
      <c r="W2201">
        <v>4</v>
      </c>
      <c r="X2201" t="s">
        <v>30</v>
      </c>
    </row>
    <row r="2202" spans="1:24">
      <c r="A2202">
        <v>35012</v>
      </c>
      <c r="B2202" t="s">
        <v>31</v>
      </c>
      <c r="C2202" s="1">
        <v>45362.729004629633</v>
      </c>
      <c r="D2202" s="1">
        <v>45363.652025462965</v>
      </c>
      <c r="E2202" s="3">
        <v>0.2986111111111111</v>
      </c>
      <c r="F2202">
        <v>34</v>
      </c>
      <c r="G2202" t="s">
        <v>25</v>
      </c>
      <c r="H2202">
        <v>30</v>
      </c>
      <c r="I2202" t="s">
        <v>81</v>
      </c>
      <c r="J2202">
        <v>32</v>
      </c>
      <c r="K2202" t="s">
        <v>154</v>
      </c>
      <c r="L2202">
        <v>4</v>
      </c>
      <c r="M2202" t="s">
        <v>94</v>
      </c>
      <c r="N2202" s="4" t="str">
        <f>IF(consolidado[[#This Row],[tempo]]&gt;consolidado[[#This Row],[prioridade_horas]],"Fora do prazo","Dentro do prazo estimado")</f>
        <v>Dentro do prazo estimado</v>
      </c>
      <c r="O2202" s="3">
        <v>1</v>
      </c>
      <c r="P2202" t="s">
        <v>27</v>
      </c>
      <c r="Q2202">
        <v>6</v>
      </c>
      <c r="R2202" t="s">
        <v>28</v>
      </c>
      <c r="S2202">
        <v>4</v>
      </c>
      <c r="T2202" t="s">
        <v>94</v>
      </c>
      <c r="U2202">
        <v>28</v>
      </c>
      <c r="V2202" t="s">
        <v>34</v>
      </c>
      <c r="W2202">
        <v>4</v>
      </c>
      <c r="X2202" t="s">
        <v>30</v>
      </c>
    </row>
    <row r="2203" spans="1:24">
      <c r="A2203">
        <v>35013</v>
      </c>
      <c r="B2203" t="s">
        <v>324</v>
      </c>
      <c r="C2203" s="1">
        <v>45362.734780092593</v>
      </c>
      <c r="D2203" s="1">
        <v>45369.620081018518</v>
      </c>
      <c r="E2203" s="3">
        <v>1.7680555555555555</v>
      </c>
      <c r="F2203">
        <v>34</v>
      </c>
      <c r="G2203" t="s">
        <v>25</v>
      </c>
      <c r="H2203">
        <v>111</v>
      </c>
      <c r="I2203" t="s">
        <v>99</v>
      </c>
      <c r="J2203">
        <v>102</v>
      </c>
      <c r="K2203" t="s">
        <v>46</v>
      </c>
      <c r="L2203">
        <v>1</v>
      </c>
      <c r="M2203" t="s">
        <v>66</v>
      </c>
      <c r="N2203" s="4" t="str">
        <f>IF(consolidado[[#This Row],[tempo]]&gt;consolidado[[#This Row],[prioridade_horas]],"Fora do prazo","Dentro do prazo estimado")</f>
        <v>Fora do prazo</v>
      </c>
      <c r="O2203" s="3">
        <v>1</v>
      </c>
      <c r="P2203" t="s">
        <v>27</v>
      </c>
      <c r="Q2203">
        <v>3</v>
      </c>
      <c r="R2203" t="s">
        <v>33</v>
      </c>
      <c r="S2203">
        <v>1</v>
      </c>
      <c r="T2203" t="s">
        <v>66</v>
      </c>
      <c r="U2203">
        <v>28</v>
      </c>
      <c r="V2203" t="s">
        <v>34</v>
      </c>
      <c r="W2203">
        <v>4</v>
      </c>
      <c r="X2203" t="s">
        <v>30</v>
      </c>
    </row>
    <row r="2204" spans="1:24">
      <c r="A2204">
        <v>35014</v>
      </c>
      <c r="B2204" t="s">
        <v>31</v>
      </c>
      <c r="C2204" s="1">
        <v>45362.73909722222</v>
      </c>
      <c r="D2204" s="1">
        <v>45371.465856481482</v>
      </c>
      <c r="E2204" s="3">
        <v>2.3652777777777776</v>
      </c>
      <c r="F2204">
        <v>34</v>
      </c>
      <c r="G2204" t="s">
        <v>25</v>
      </c>
      <c r="H2204">
        <v>19</v>
      </c>
      <c r="I2204" t="s">
        <v>91</v>
      </c>
      <c r="J2204">
        <v>19</v>
      </c>
      <c r="K2204" t="s">
        <v>91</v>
      </c>
      <c r="L2204">
        <v>5</v>
      </c>
      <c r="M2204" t="s">
        <v>92</v>
      </c>
      <c r="N2204" s="4" t="str">
        <f>IF(consolidado[[#This Row],[tempo]]&gt;consolidado[[#This Row],[prioridade_horas]],"Fora do prazo","Dentro do prazo estimado")</f>
        <v>Fora do prazo</v>
      </c>
      <c r="O2204" s="3">
        <v>1</v>
      </c>
      <c r="P2204" t="s">
        <v>27</v>
      </c>
      <c r="Q2204">
        <v>6</v>
      </c>
      <c r="R2204" t="s">
        <v>28</v>
      </c>
      <c r="S2204">
        <v>5</v>
      </c>
      <c r="T2204" t="s">
        <v>92</v>
      </c>
      <c r="U2204">
        <v>28</v>
      </c>
      <c r="V2204" t="s">
        <v>34</v>
      </c>
      <c r="W2204">
        <v>4</v>
      </c>
      <c r="X2204" t="s">
        <v>30</v>
      </c>
    </row>
    <row r="2205" spans="1:24">
      <c r="A2205">
        <v>35015</v>
      </c>
      <c r="B2205" t="s">
        <v>278</v>
      </c>
      <c r="C2205" s="1">
        <v>45363.378611111111</v>
      </c>
      <c r="D2205" s="1">
        <v>45363.387384259258</v>
      </c>
      <c r="E2205" s="3">
        <v>8.3333333333333332E-3</v>
      </c>
      <c r="F2205">
        <v>49</v>
      </c>
      <c r="G2205" t="s">
        <v>42</v>
      </c>
      <c r="H2205">
        <v>15</v>
      </c>
      <c r="I2205" t="s">
        <v>82</v>
      </c>
      <c r="J2205">
        <v>49</v>
      </c>
      <c r="K2205" t="s">
        <v>42</v>
      </c>
      <c r="L2205">
        <v>16</v>
      </c>
      <c r="M2205" t="s">
        <v>43</v>
      </c>
      <c r="N2205" s="4" t="str">
        <f>IF(consolidado[[#This Row],[tempo]]&gt;consolidado[[#This Row],[prioridade_horas]],"Fora do prazo","Dentro do prazo estimado")</f>
        <v>Dentro do prazo estimado</v>
      </c>
      <c r="O2205" s="3">
        <v>0.33333333333333331</v>
      </c>
      <c r="P2205" t="s">
        <v>38</v>
      </c>
      <c r="Q2205">
        <v>3</v>
      </c>
      <c r="R2205" t="s">
        <v>33</v>
      </c>
      <c r="S2205">
        <v>16</v>
      </c>
      <c r="T2205" t="s">
        <v>43</v>
      </c>
      <c r="U2205">
        <v>56</v>
      </c>
      <c r="V2205" t="s">
        <v>40</v>
      </c>
      <c r="W2205">
        <v>5</v>
      </c>
      <c r="X2205" t="s">
        <v>41</v>
      </c>
    </row>
    <row r="2206" spans="1:24">
      <c r="A2206">
        <v>35016</v>
      </c>
      <c r="B2206" t="s">
        <v>337</v>
      </c>
      <c r="C2206" s="1">
        <v>45363.390543981484</v>
      </c>
      <c r="D2206" s="1">
        <v>45370.628819444442</v>
      </c>
      <c r="E2206" s="3">
        <v>2.1166666666666667</v>
      </c>
      <c r="F2206">
        <v>34</v>
      </c>
      <c r="G2206" t="s">
        <v>25</v>
      </c>
      <c r="H2206">
        <v>71</v>
      </c>
      <c r="I2206" t="s">
        <v>361</v>
      </c>
      <c r="J2206">
        <v>67</v>
      </c>
      <c r="K2206" t="s">
        <v>280</v>
      </c>
      <c r="L2206">
        <v>27</v>
      </c>
      <c r="M2206" t="s">
        <v>59</v>
      </c>
      <c r="N2206" s="4" t="str">
        <f>IF(consolidado[[#This Row],[tempo]]&gt;consolidado[[#This Row],[prioridade_horas]],"Fora do prazo","Dentro do prazo estimado")</f>
        <v>Fora do prazo</v>
      </c>
      <c r="O2206" s="3">
        <v>1</v>
      </c>
      <c r="P2206" t="s">
        <v>27</v>
      </c>
      <c r="Q2206">
        <v>3</v>
      </c>
      <c r="R2206" t="s">
        <v>33</v>
      </c>
      <c r="S2206">
        <v>27</v>
      </c>
      <c r="T2206" t="s">
        <v>59</v>
      </c>
      <c r="U2206">
        <v>27</v>
      </c>
      <c r="V2206" t="s">
        <v>178</v>
      </c>
      <c r="W2206">
        <v>5</v>
      </c>
      <c r="X2206" t="s">
        <v>41</v>
      </c>
    </row>
    <row r="2207" spans="1:24">
      <c r="A2207">
        <v>35017</v>
      </c>
      <c r="B2207" t="s">
        <v>360</v>
      </c>
      <c r="C2207" s="1">
        <v>45363.400462962964</v>
      </c>
      <c r="D2207" s="1">
        <v>45363.401597222219</v>
      </c>
      <c r="E2207" s="3">
        <v>1.3888888888888889E-3</v>
      </c>
      <c r="F2207">
        <v>71</v>
      </c>
      <c r="G2207" t="s">
        <v>361</v>
      </c>
      <c r="H2207">
        <v>71</v>
      </c>
      <c r="I2207" t="s">
        <v>361</v>
      </c>
      <c r="J2207">
        <v>71</v>
      </c>
      <c r="K2207" t="s">
        <v>361</v>
      </c>
      <c r="L2207">
        <v>27</v>
      </c>
      <c r="M2207" t="s">
        <v>59</v>
      </c>
      <c r="N2207" s="4" t="str">
        <f>IF(consolidado[[#This Row],[tempo]]&gt;consolidado[[#This Row],[prioridade_horas]],"Fora do prazo","Dentro do prazo estimado")</f>
        <v>Dentro do prazo estimado</v>
      </c>
      <c r="O2207" s="3">
        <v>0.33333333333333331</v>
      </c>
      <c r="P2207" t="s">
        <v>38</v>
      </c>
      <c r="Q2207">
        <v>3</v>
      </c>
      <c r="R2207" t="s">
        <v>33</v>
      </c>
      <c r="S2207">
        <v>27</v>
      </c>
      <c r="T2207" t="s">
        <v>59</v>
      </c>
      <c r="U2207">
        <v>9</v>
      </c>
      <c r="V2207" t="s">
        <v>159</v>
      </c>
      <c r="W2207">
        <v>5</v>
      </c>
      <c r="X2207" t="s">
        <v>41</v>
      </c>
    </row>
    <row r="2208" spans="1:24">
      <c r="A2208">
        <v>35018</v>
      </c>
      <c r="B2208" t="s">
        <v>431</v>
      </c>
      <c r="C2208" s="1">
        <v>45363.402106481481</v>
      </c>
      <c r="D2208" s="1">
        <v>45363.597256944442</v>
      </c>
      <c r="E2208" s="3">
        <v>0.19513888888888889</v>
      </c>
      <c r="F2208">
        <v>111</v>
      </c>
      <c r="G2208" t="s">
        <v>99</v>
      </c>
      <c r="H2208">
        <v>52</v>
      </c>
      <c r="I2208" t="s">
        <v>77</v>
      </c>
      <c r="J2208">
        <v>111</v>
      </c>
      <c r="K2208" t="s">
        <v>99</v>
      </c>
      <c r="L2208">
        <v>27</v>
      </c>
      <c r="M2208" t="s">
        <v>59</v>
      </c>
      <c r="N2208" s="4" t="str">
        <f>IF(consolidado[[#This Row],[tempo]]&gt;consolidado[[#This Row],[prioridade_horas]],"Fora do prazo","Dentro do prazo estimado")</f>
        <v>Dentro do prazo estimado</v>
      </c>
      <c r="O2208" s="3">
        <v>0.33333333333333331</v>
      </c>
      <c r="P2208" t="s">
        <v>38</v>
      </c>
      <c r="Q2208">
        <v>3</v>
      </c>
      <c r="R2208" t="s">
        <v>33</v>
      </c>
      <c r="S2208">
        <v>16</v>
      </c>
      <c r="T2208" t="s">
        <v>43</v>
      </c>
      <c r="U2208">
        <v>28</v>
      </c>
      <c r="V2208" t="s">
        <v>34</v>
      </c>
      <c r="W2208">
        <v>3</v>
      </c>
      <c r="X2208" t="s">
        <v>86</v>
      </c>
    </row>
    <row r="2209" spans="1:24">
      <c r="A2209">
        <v>35019</v>
      </c>
      <c r="B2209" t="s">
        <v>1390</v>
      </c>
      <c r="C2209" s="1">
        <v>45363.403553240743</v>
      </c>
      <c r="D2209" s="1">
        <v>45363.639004629629</v>
      </c>
      <c r="E2209" s="3">
        <v>0.23541666666666666</v>
      </c>
      <c r="F2209">
        <v>18</v>
      </c>
      <c r="G2209" t="s">
        <v>158</v>
      </c>
      <c r="H2209">
        <v>18</v>
      </c>
      <c r="I2209" t="s">
        <v>158</v>
      </c>
      <c r="J2209">
        <v>18</v>
      </c>
      <c r="K2209" t="s">
        <v>158</v>
      </c>
      <c r="L2209">
        <v>16</v>
      </c>
      <c r="M2209" t="s">
        <v>43</v>
      </c>
      <c r="N2209" s="4" t="str">
        <f>IF(consolidado[[#This Row],[tempo]]&gt;consolidado[[#This Row],[prioridade_horas]],"Fora do prazo","Dentro do prazo estimado")</f>
        <v>Dentro do prazo estimado</v>
      </c>
      <c r="O2209" s="3">
        <v>0.33333333333333331</v>
      </c>
      <c r="P2209" t="s">
        <v>38</v>
      </c>
      <c r="Q2209">
        <v>3</v>
      </c>
      <c r="R2209" t="s">
        <v>33</v>
      </c>
      <c r="S2209">
        <v>5</v>
      </c>
      <c r="T2209" t="s">
        <v>92</v>
      </c>
      <c r="U2209">
        <v>56</v>
      </c>
      <c r="V2209" t="s">
        <v>40</v>
      </c>
      <c r="W2209">
        <v>5</v>
      </c>
      <c r="X2209" t="s">
        <v>41</v>
      </c>
    </row>
    <row r="2210" spans="1:24">
      <c r="A2210">
        <v>35020</v>
      </c>
      <c r="B2210" t="s">
        <v>97</v>
      </c>
      <c r="C2210" s="1">
        <v>45363.40452546296</v>
      </c>
      <c r="D2210" s="1">
        <v>45363.638032407405</v>
      </c>
      <c r="E2210" s="3">
        <v>0.23333333333333334</v>
      </c>
      <c r="F2210">
        <v>32</v>
      </c>
      <c r="G2210" t="s">
        <v>154</v>
      </c>
      <c r="H2210">
        <v>102</v>
      </c>
      <c r="I2210" t="s">
        <v>46</v>
      </c>
      <c r="J2210">
        <v>32</v>
      </c>
      <c r="K2210" t="s">
        <v>154</v>
      </c>
      <c r="L2210">
        <v>4</v>
      </c>
      <c r="M2210" t="s">
        <v>94</v>
      </c>
      <c r="N2210" s="4" t="str">
        <f>IF(consolidado[[#This Row],[tempo]]&gt;consolidado[[#This Row],[prioridade_horas]],"Fora do prazo","Dentro do prazo estimado")</f>
        <v>Dentro do prazo estimado</v>
      </c>
      <c r="O2210" s="3">
        <v>0.33333333333333331</v>
      </c>
      <c r="P2210" t="s">
        <v>38</v>
      </c>
      <c r="Q2210">
        <v>3</v>
      </c>
      <c r="R2210" t="s">
        <v>33</v>
      </c>
      <c r="S2210">
        <v>1</v>
      </c>
      <c r="T2210" t="s">
        <v>66</v>
      </c>
      <c r="U2210">
        <v>9</v>
      </c>
      <c r="V2210" t="s">
        <v>159</v>
      </c>
      <c r="W2210">
        <v>3</v>
      </c>
      <c r="X2210" t="s">
        <v>86</v>
      </c>
    </row>
    <row r="2211" spans="1:24">
      <c r="A2211">
        <v>35021</v>
      </c>
      <c r="B2211" t="s">
        <v>316</v>
      </c>
      <c r="C2211" s="1">
        <v>45363.409155092595</v>
      </c>
      <c r="D2211" s="1">
        <v>45363.601620370369</v>
      </c>
      <c r="E2211" s="3">
        <v>0.19236111111111112</v>
      </c>
      <c r="F2211">
        <v>30</v>
      </c>
      <c r="G2211" t="s">
        <v>81</v>
      </c>
      <c r="H2211">
        <v>52</v>
      </c>
      <c r="I2211" t="s">
        <v>77</v>
      </c>
      <c r="J2211">
        <v>30</v>
      </c>
      <c r="K2211" t="s">
        <v>81</v>
      </c>
      <c r="L2211">
        <v>4</v>
      </c>
      <c r="M2211" t="s">
        <v>94</v>
      </c>
      <c r="N2211" s="4" t="str">
        <f>IF(consolidado[[#This Row],[tempo]]&gt;consolidado[[#This Row],[prioridade_horas]],"Fora do prazo","Dentro do prazo estimado")</f>
        <v>Dentro do prazo estimado</v>
      </c>
      <c r="O2211" s="3">
        <v>0.33333333333333331</v>
      </c>
      <c r="P2211" t="s">
        <v>38</v>
      </c>
      <c r="Q2211">
        <v>3</v>
      </c>
      <c r="R2211" t="s">
        <v>33</v>
      </c>
      <c r="S2211">
        <v>16</v>
      </c>
      <c r="T2211" t="s">
        <v>43</v>
      </c>
      <c r="U2211">
        <v>28</v>
      </c>
      <c r="V2211" t="s">
        <v>34</v>
      </c>
      <c r="W2211">
        <v>3</v>
      </c>
      <c r="X2211" t="s">
        <v>86</v>
      </c>
    </row>
    <row r="2212" spans="1:24">
      <c r="A2212">
        <v>35022</v>
      </c>
      <c r="B2212" t="s">
        <v>1391</v>
      </c>
      <c r="C2212" s="1">
        <v>45363.424780092595</v>
      </c>
      <c r="D2212" s="1">
        <v>45400.451678240737</v>
      </c>
      <c r="E2212" s="3">
        <v>10.170833333333333</v>
      </c>
      <c r="F2212">
        <v>34</v>
      </c>
      <c r="G2212" t="s">
        <v>25</v>
      </c>
      <c r="H2212">
        <v>45</v>
      </c>
      <c r="I2212" t="s">
        <v>156</v>
      </c>
      <c r="J2212">
        <v>34</v>
      </c>
      <c r="K2212" t="s">
        <v>25</v>
      </c>
      <c r="L2212">
        <v>10</v>
      </c>
      <c r="M2212" t="s">
        <v>143</v>
      </c>
      <c r="N2212" s="4" t="str">
        <f>IF(consolidado[[#This Row],[tempo]]&gt;consolidado[[#This Row],[prioridade_horas]],"Fora do prazo","Dentro do prazo estimado")</f>
        <v>Fora do prazo</v>
      </c>
      <c r="O2212" s="3">
        <v>1</v>
      </c>
      <c r="P2212" t="s">
        <v>27</v>
      </c>
      <c r="Q2212">
        <v>3</v>
      </c>
      <c r="R2212" t="s">
        <v>33</v>
      </c>
      <c r="S2212">
        <v>10</v>
      </c>
      <c r="T2212" t="s">
        <v>143</v>
      </c>
      <c r="U2212">
        <v>1</v>
      </c>
      <c r="V2212" t="s">
        <v>113</v>
      </c>
      <c r="W2212">
        <v>5</v>
      </c>
      <c r="X2212" t="s">
        <v>41</v>
      </c>
    </row>
    <row r="2213" spans="1:24">
      <c r="A2213">
        <v>35023</v>
      </c>
      <c r="B2213" t="s">
        <v>1392</v>
      </c>
      <c r="C2213" s="1">
        <v>45363.429479166669</v>
      </c>
      <c r="D2213" s="1">
        <v>45400.449849537035</v>
      </c>
      <c r="E2213" s="3">
        <v>10.16388888888889</v>
      </c>
      <c r="F2213">
        <v>34</v>
      </c>
      <c r="G2213" t="s">
        <v>25</v>
      </c>
      <c r="H2213">
        <v>45</v>
      </c>
      <c r="I2213" t="s">
        <v>156</v>
      </c>
      <c r="J2213">
        <v>34</v>
      </c>
      <c r="K2213" t="s">
        <v>25</v>
      </c>
      <c r="L2213">
        <v>10</v>
      </c>
      <c r="M2213" t="s">
        <v>143</v>
      </c>
      <c r="N2213" s="4" t="str">
        <f>IF(consolidado[[#This Row],[tempo]]&gt;consolidado[[#This Row],[prioridade_horas]],"Fora do prazo","Dentro do prazo estimado")</f>
        <v>Fora do prazo</v>
      </c>
      <c r="O2213" s="3">
        <v>1</v>
      </c>
      <c r="P2213" t="s">
        <v>27</v>
      </c>
      <c r="Q2213">
        <v>3</v>
      </c>
      <c r="R2213" t="s">
        <v>33</v>
      </c>
      <c r="S2213">
        <v>10</v>
      </c>
      <c r="T2213" t="s">
        <v>143</v>
      </c>
      <c r="U2213">
        <v>1</v>
      </c>
      <c r="V2213" t="s">
        <v>113</v>
      </c>
      <c r="W2213">
        <v>5</v>
      </c>
      <c r="X2213" t="s">
        <v>41</v>
      </c>
    </row>
    <row r="2214" spans="1:24">
      <c r="A2214">
        <v>35024</v>
      </c>
      <c r="B2214" t="s">
        <v>31</v>
      </c>
      <c r="C2214" s="1">
        <v>45363.440358796295</v>
      </c>
      <c r="D2214" s="1">
        <v>45364.497118055559</v>
      </c>
      <c r="E2214" s="3">
        <v>0.43194444444444446</v>
      </c>
      <c r="F2214">
        <v>34</v>
      </c>
      <c r="G2214" t="s">
        <v>25</v>
      </c>
      <c r="H2214">
        <v>103</v>
      </c>
      <c r="I2214" t="s">
        <v>89</v>
      </c>
      <c r="J2214">
        <v>103</v>
      </c>
      <c r="K2214" t="s">
        <v>89</v>
      </c>
      <c r="L2214">
        <v>6</v>
      </c>
      <c r="M2214" t="s">
        <v>118</v>
      </c>
      <c r="N2214" s="4" t="str">
        <f>IF(consolidado[[#This Row],[tempo]]&gt;consolidado[[#This Row],[prioridade_horas]],"Fora do prazo","Dentro do prazo estimado")</f>
        <v>Dentro do prazo estimado</v>
      </c>
      <c r="O2214" s="3">
        <v>1</v>
      </c>
      <c r="P2214" t="s">
        <v>27</v>
      </c>
      <c r="Q2214">
        <v>6</v>
      </c>
      <c r="R2214" t="s">
        <v>28</v>
      </c>
      <c r="S2214">
        <v>6</v>
      </c>
      <c r="T2214" t="s">
        <v>118</v>
      </c>
      <c r="U2214">
        <v>28</v>
      </c>
      <c r="V2214" t="s">
        <v>34</v>
      </c>
      <c r="W2214">
        <v>4</v>
      </c>
      <c r="X2214" t="s">
        <v>30</v>
      </c>
    </row>
    <row r="2215" spans="1:24">
      <c r="A2215">
        <v>35025</v>
      </c>
      <c r="B2215" t="s">
        <v>1393</v>
      </c>
      <c r="C2215" s="1">
        <v>45363.45585648148</v>
      </c>
      <c r="D2215" s="1">
        <v>45385.598530092589</v>
      </c>
      <c r="E2215" s="3">
        <v>6.1534722222222218</v>
      </c>
      <c r="F2215">
        <v>98</v>
      </c>
      <c r="G2215" t="s">
        <v>69</v>
      </c>
      <c r="H2215">
        <v>98</v>
      </c>
      <c r="I2215" t="s">
        <v>69</v>
      </c>
      <c r="J2215">
        <v>98</v>
      </c>
      <c r="K2215" t="s">
        <v>69</v>
      </c>
      <c r="L2215">
        <v>11</v>
      </c>
      <c r="M2215" t="s">
        <v>37</v>
      </c>
      <c r="N2215" s="4" t="str">
        <f>IF(consolidado[[#This Row],[tempo]]&gt;consolidado[[#This Row],[prioridade_horas]],"Fora do prazo","Dentro do prazo estimado")</f>
        <v>Fora do prazo</v>
      </c>
      <c r="O2215" s="3">
        <v>1</v>
      </c>
      <c r="P2215" t="s">
        <v>27</v>
      </c>
      <c r="Q2215">
        <v>3</v>
      </c>
      <c r="R2215" t="s">
        <v>33</v>
      </c>
      <c r="S2215">
        <v>11</v>
      </c>
      <c r="T2215" t="s">
        <v>37</v>
      </c>
      <c r="U2215">
        <v>101</v>
      </c>
      <c r="V2215" t="s">
        <v>215</v>
      </c>
      <c r="W2215">
        <v>5</v>
      </c>
      <c r="X2215" t="s">
        <v>41</v>
      </c>
    </row>
    <row r="2216" spans="1:24">
      <c r="A2216">
        <v>35026</v>
      </c>
      <c r="B2216" t="s">
        <v>31</v>
      </c>
      <c r="C2216" s="1">
        <v>45363.456145833334</v>
      </c>
      <c r="D2216" s="1">
        <v>45366.713865740741</v>
      </c>
      <c r="E2216" s="3">
        <v>1.3847222222222222</v>
      </c>
      <c r="F2216">
        <v>34</v>
      </c>
      <c r="G2216" t="s">
        <v>25</v>
      </c>
      <c r="H2216">
        <v>19</v>
      </c>
      <c r="I2216" t="s">
        <v>91</v>
      </c>
      <c r="J2216">
        <v>19</v>
      </c>
      <c r="K2216" t="s">
        <v>91</v>
      </c>
      <c r="L2216">
        <v>5</v>
      </c>
      <c r="M2216" t="s">
        <v>92</v>
      </c>
      <c r="N2216" s="4" t="str">
        <f>IF(consolidado[[#This Row],[tempo]]&gt;consolidado[[#This Row],[prioridade_horas]],"Fora do prazo","Dentro do prazo estimado")</f>
        <v>Fora do prazo</v>
      </c>
      <c r="O2216" s="3">
        <v>1</v>
      </c>
      <c r="P2216" t="s">
        <v>27</v>
      </c>
      <c r="Q2216">
        <v>6</v>
      </c>
      <c r="R2216" t="s">
        <v>28</v>
      </c>
      <c r="S2216">
        <v>5</v>
      </c>
      <c r="T2216" t="s">
        <v>92</v>
      </c>
      <c r="U2216">
        <v>28</v>
      </c>
      <c r="V2216" t="s">
        <v>34</v>
      </c>
      <c r="W2216">
        <v>4</v>
      </c>
      <c r="X2216" t="s">
        <v>30</v>
      </c>
    </row>
    <row r="2217" spans="1:24">
      <c r="A2217">
        <v>35027</v>
      </c>
      <c r="B2217" t="s">
        <v>1394</v>
      </c>
      <c r="C2217" s="1">
        <v>45363.464004629626</v>
      </c>
      <c r="D2217" s="1">
        <v>45363.486724537041</v>
      </c>
      <c r="E2217" s="3">
        <v>2.2222222222222223E-2</v>
      </c>
      <c r="F2217">
        <v>31</v>
      </c>
      <c r="G2217" t="s">
        <v>54</v>
      </c>
      <c r="H2217">
        <v>15</v>
      </c>
      <c r="I2217" t="s">
        <v>82</v>
      </c>
      <c r="J2217">
        <v>31</v>
      </c>
      <c r="K2217" t="s">
        <v>54</v>
      </c>
      <c r="L2217">
        <v>16</v>
      </c>
      <c r="M2217" t="s">
        <v>43</v>
      </c>
      <c r="N2217" s="4" t="str">
        <f>IF(consolidado[[#This Row],[tempo]]&gt;consolidado[[#This Row],[prioridade_horas]],"Fora do prazo","Dentro do prazo estimado")</f>
        <v>Dentro do prazo estimado</v>
      </c>
      <c r="O2217" s="3">
        <v>0.33333333333333331</v>
      </c>
      <c r="P2217" t="s">
        <v>38</v>
      </c>
      <c r="Q2217">
        <v>3</v>
      </c>
      <c r="R2217" t="s">
        <v>33</v>
      </c>
      <c r="S2217">
        <v>16</v>
      </c>
      <c r="T2217" t="s">
        <v>43</v>
      </c>
      <c r="U2217">
        <v>56</v>
      </c>
      <c r="V2217" t="s">
        <v>40</v>
      </c>
      <c r="W2217">
        <v>5</v>
      </c>
      <c r="X2217" t="s">
        <v>41</v>
      </c>
    </row>
    <row r="2218" spans="1:24">
      <c r="A2218">
        <v>35028</v>
      </c>
      <c r="B2218" t="s">
        <v>1394</v>
      </c>
      <c r="C2218" s="1">
        <v>45363.467245370368</v>
      </c>
      <c r="D2218" s="1">
        <v>45363.569513888891</v>
      </c>
      <c r="E2218" s="3">
        <v>0.10277777777777777</v>
      </c>
      <c r="F2218">
        <v>31</v>
      </c>
      <c r="G2218" t="s">
        <v>54</v>
      </c>
      <c r="H2218">
        <v>47</v>
      </c>
      <c r="I2218" t="s">
        <v>100</v>
      </c>
      <c r="J2218">
        <v>31</v>
      </c>
      <c r="K2218" t="s">
        <v>54</v>
      </c>
      <c r="L2218">
        <v>16</v>
      </c>
      <c r="M2218" t="s">
        <v>43</v>
      </c>
      <c r="N2218" s="4" t="str">
        <f>IF(consolidado[[#This Row],[tempo]]&gt;consolidado[[#This Row],[prioridade_horas]],"Fora do prazo","Dentro do prazo estimado")</f>
        <v>Dentro do prazo estimado</v>
      </c>
      <c r="O2218" s="3">
        <v>0.33333333333333331</v>
      </c>
      <c r="P2218" t="s">
        <v>38</v>
      </c>
      <c r="Q2218">
        <v>3</v>
      </c>
      <c r="R2218" t="s">
        <v>33</v>
      </c>
      <c r="S2218">
        <v>16</v>
      </c>
      <c r="T2218" t="s">
        <v>43</v>
      </c>
      <c r="U2218">
        <v>56</v>
      </c>
      <c r="V2218" t="s">
        <v>40</v>
      </c>
      <c r="W2218">
        <v>5</v>
      </c>
      <c r="X2218" t="s">
        <v>41</v>
      </c>
    </row>
    <row r="2219" spans="1:24">
      <c r="A2219">
        <v>35029</v>
      </c>
      <c r="B2219" t="s">
        <v>211</v>
      </c>
      <c r="C2219" s="1">
        <v>45363.485879629632</v>
      </c>
      <c r="D2219" s="1">
        <v>45364.420567129629</v>
      </c>
      <c r="E2219" s="3">
        <v>0.31041666666666667</v>
      </c>
      <c r="F2219">
        <v>19</v>
      </c>
      <c r="G2219" t="s">
        <v>91</v>
      </c>
      <c r="H2219">
        <v>52</v>
      </c>
      <c r="I2219" t="s">
        <v>77</v>
      </c>
      <c r="J2219">
        <v>19</v>
      </c>
      <c r="K2219" t="s">
        <v>91</v>
      </c>
      <c r="L2219">
        <v>5</v>
      </c>
      <c r="M2219" t="s">
        <v>92</v>
      </c>
      <c r="N2219" s="4" t="str">
        <f>IF(consolidado[[#This Row],[tempo]]&gt;consolidado[[#This Row],[prioridade_horas]],"Fora do prazo","Dentro do prazo estimado")</f>
        <v>Dentro do prazo estimado</v>
      </c>
      <c r="O2219" s="3">
        <v>1.6666666666666667</v>
      </c>
      <c r="P2219" t="s">
        <v>125</v>
      </c>
      <c r="Q2219">
        <v>3</v>
      </c>
      <c r="R2219" t="s">
        <v>33</v>
      </c>
      <c r="S2219">
        <v>16</v>
      </c>
      <c r="T2219" t="s">
        <v>43</v>
      </c>
      <c r="U2219">
        <v>28</v>
      </c>
      <c r="V2219" t="s">
        <v>34</v>
      </c>
      <c r="W2219">
        <v>3</v>
      </c>
      <c r="X2219" t="s">
        <v>86</v>
      </c>
    </row>
    <row r="2220" spans="1:24">
      <c r="A2220">
        <v>35030</v>
      </c>
      <c r="B2220" t="s">
        <v>1395</v>
      </c>
      <c r="C2220" s="1">
        <v>45363.486493055556</v>
      </c>
      <c r="D2220" s="1">
        <v>45363.564618055556</v>
      </c>
      <c r="E2220" s="3">
        <v>7.8472222222222221E-2</v>
      </c>
      <c r="F2220">
        <v>71</v>
      </c>
      <c r="G2220" t="s">
        <v>361</v>
      </c>
      <c r="H2220">
        <v>55</v>
      </c>
      <c r="I2220" t="s">
        <v>127</v>
      </c>
      <c r="J2220">
        <v>71</v>
      </c>
      <c r="K2220" t="s">
        <v>361</v>
      </c>
      <c r="L2220">
        <v>13</v>
      </c>
      <c r="M2220" t="s">
        <v>60</v>
      </c>
      <c r="N2220" s="4" t="str">
        <f>IF(consolidado[[#This Row],[tempo]]&gt;consolidado[[#This Row],[prioridade_horas]],"Fora do prazo","Dentro do prazo estimado")</f>
        <v>Dentro do prazo estimado</v>
      </c>
      <c r="O2220" s="3">
        <v>0.33333333333333331</v>
      </c>
      <c r="P2220" t="s">
        <v>38</v>
      </c>
      <c r="Q2220">
        <v>3</v>
      </c>
      <c r="R2220" t="s">
        <v>33</v>
      </c>
      <c r="S2220">
        <v>13</v>
      </c>
      <c r="T2220" t="s">
        <v>60</v>
      </c>
      <c r="U2220">
        <v>56</v>
      </c>
      <c r="V2220" t="s">
        <v>40</v>
      </c>
      <c r="W2220">
        <v>5</v>
      </c>
      <c r="X2220" t="s">
        <v>41</v>
      </c>
    </row>
    <row r="2221" spans="1:24">
      <c r="A2221">
        <v>35031</v>
      </c>
      <c r="B2221" t="s">
        <v>31</v>
      </c>
      <c r="C2221" s="1">
        <v>45363.494363425925</v>
      </c>
      <c r="D2221" s="1">
        <v>45363.639652777776</v>
      </c>
      <c r="E2221" s="3">
        <v>0.14583333333333334</v>
      </c>
      <c r="F2221">
        <v>34</v>
      </c>
      <c r="G2221" t="s">
        <v>25</v>
      </c>
      <c r="H2221">
        <v>34</v>
      </c>
      <c r="I2221" t="s">
        <v>25</v>
      </c>
      <c r="J2221">
        <v>34</v>
      </c>
      <c r="K2221" t="s">
        <v>25</v>
      </c>
      <c r="L2221">
        <v>3</v>
      </c>
      <c r="M2221" t="s">
        <v>26</v>
      </c>
      <c r="N2221" s="4" t="str">
        <f>IF(consolidado[[#This Row],[tempo]]&gt;consolidado[[#This Row],[prioridade_horas]],"Fora do prazo","Dentro do prazo estimado")</f>
        <v>Dentro do prazo estimado</v>
      </c>
      <c r="O2221" s="3">
        <v>1</v>
      </c>
      <c r="P2221" t="s">
        <v>27</v>
      </c>
      <c r="Q2221">
        <v>3</v>
      </c>
      <c r="R2221" t="s">
        <v>33</v>
      </c>
      <c r="S2221">
        <v>3</v>
      </c>
      <c r="T2221" t="s">
        <v>26</v>
      </c>
      <c r="U2221">
        <v>28</v>
      </c>
      <c r="V2221" t="s">
        <v>34</v>
      </c>
      <c r="W2221">
        <v>4</v>
      </c>
      <c r="X2221" t="s">
        <v>30</v>
      </c>
    </row>
    <row r="2222" spans="1:24">
      <c r="A2222">
        <v>35032</v>
      </c>
      <c r="B2222" t="s">
        <v>733</v>
      </c>
      <c r="C2222" s="1">
        <v>45363.496562499997</v>
      </c>
      <c r="D2222" s="1">
        <v>45363.571215277778</v>
      </c>
      <c r="E2222" s="3">
        <v>7.4305555555555555E-2</v>
      </c>
      <c r="F2222">
        <v>103</v>
      </c>
      <c r="G2222" t="s">
        <v>89</v>
      </c>
      <c r="H2222">
        <v>15</v>
      </c>
      <c r="I2222" t="s">
        <v>82</v>
      </c>
      <c r="J2222">
        <v>0</v>
      </c>
      <c r="K2222" t="s">
        <v>55</v>
      </c>
      <c r="L2222">
        <v>13</v>
      </c>
      <c r="M2222" t="s">
        <v>60</v>
      </c>
      <c r="N2222" s="4" t="str">
        <f>IF(consolidado[[#This Row],[tempo]]&gt;consolidado[[#This Row],[prioridade_horas]],"Fora do prazo","Dentro do prazo estimado")</f>
        <v>Dentro do prazo estimado</v>
      </c>
      <c r="O2222" s="3">
        <v>0.33333333333333331</v>
      </c>
      <c r="P2222" t="s">
        <v>38</v>
      </c>
      <c r="Q2222">
        <v>3</v>
      </c>
      <c r="R2222" t="s">
        <v>33</v>
      </c>
      <c r="S2222">
        <v>16</v>
      </c>
      <c r="T2222" t="s">
        <v>43</v>
      </c>
      <c r="U2222">
        <v>25</v>
      </c>
      <c r="V2222" t="s">
        <v>90</v>
      </c>
      <c r="W2222">
        <v>5</v>
      </c>
      <c r="X2222" t="s">
        <v>41</v>
      </c>
    </row>
    <row r="2223" spans="1:24">
      <c r="A2223">
        <v>35033</v>
      </c>
      <c r="B2223" t="s">
        <v>1396</v>
      </c>
      <c r="C2223" s="1">
        <v>45363.510312500002</v>
      </c>
      <c r="D2223" s="1">
        <v>45363.554039351853</v>
      </c>
      <c r="E2223" s="3">
        <v>4.3749999999999997E-2</v>
      </c>
      <c r="F2223">
        <v>98</v>
      </c>
      <c r="G2223" t="s">
        <v>69</v>
      </c>
      <c r="H2223">
        <v>15</v>
      </c>
      <c r="I2223" t="s">
        <v>82</v>
      </c>
      <c r="J2223">
        <v>98</v>
      </c>
      <c r="K2223" t="s">
        <v>69</v>
      </c>
      <c r="L2223">
        <v>11</v>
      </c>
      <c r="M2223" t="s">
        <v>37</v>
      </c>
      <c r="N2223" s="4" t="str">
        <f>IF(consolidado[[#This Row],[tempo]]&gt;consolidado[[#This Row],[prioridade_horas]],"Fora do prazo","Dentro do prazo estimado")</f>
        <v>Dentro do prazo estimado</v>
      </c>
      <c r="O2223" s="3">
        <v>0.33333333333333331</v>
      </c>
      <c r="P2223" t="s">
        <v>38</v>
      </c>
      <c r="Q2223">
        <v>3</v>
      </c>
      <c r="R2223" t="s">
        <v>33</v>
      </c>
      <c r="S2223">
        <v>16</v>
      </c>
      <c r="T2223" t="s">
        <v>43</v>
      </c>
      <c r="U2223">
        <v>15</v>
      </c>
      <c r="V2223" t="s">
        <v>37</v>
      </c>
      <c r="W2223">
        <v>5</v>
      </c>
      <c r="X2223" t="s">
        <v>41</v>
      </c>
    </row>
    <row r="2224" spans="1:24">
      <c r="A2224">
        <v>35034</v>
      </c>
      <c r="B2224" t="s">
        <v>967</v>
      </c>
      <c r="C2224" s="1">
        <v>45363.51054398148</v>
      </c>
      <c r="D2224" s="1">
        <v>45363.59003472222</v>
      </c>
      <c r="E2224" s="3">
        <v>7.9166666666666663E-2</v>
      </c>
      <c r="F2224">
        <v>104</v>
      </c>
      <c r="G2224" t="s">
        <v>108</v>
      </c>
      <c r="H2224">
        <v>104</v>
      </c>
      <c r="I2224" t="s">
        <v>108</v>
      </c>
      <c r="J2224">
        <v>104</v>
      </c>
      <c r="K2224" t="s">
        <v>108</v>
      </c>
      <c r="L2224">
        <v>11</v>
      </c>
      <c r="M2224" t="s">
        <v>37</v>
      </c>
      <c r="N2224" s="4" t="str">
        <f>IF(consolidado[[#This Row],[tempo]]&gt;consolidado[[#This Row],[prioridade_horas]],"Fora do prazo","Dentro do prazo estimado")</f>
        <v>Dentro do prazo estimado</v>
      </c>
      <c r="O2224" s="3">
        <v>0.33333333333333331</v>
      </c>
      <c r="P2224" t="s">
        <v>38</v>
      </c>
      <c r="Q2224">
        <v>3</v>
      </c>
      <c r="R2224" t="s">
        <v>33</v>
      </c>
      <c r="S2224">
        <v>8</v>
      </c>
      <c r="T2224" t="s">
        <v>110</v>
      </c>
      <c r="U2224">
        <v>15</v>
      </c>
      <c r="V2224" t="s">
        <v>37</v>
      </c>
      <c r="W2224">
        <v>3</v>
      </c>
      <c r="X2224" t="s">
        <v>86</v>
      </c>
    </row>
    <row r="2225" spans="1:24">
      <c r="A2225">
        <v>35035</v>
      </c>
      <c r="B2225" t="s">
        <v>316</v>
      </c>
      <c r="C2225" s="1">
        <v>45363.533437500002</v>
      </c>
      <c r="D2225" s="1">
        <v>45364.552233796298</v>
      </c>
      <c r="E2225" s="3">
        <v>0.39444444444444443</v>
      </c>
      <c r="F2225">
        <v>30</v>
      </c>
      <c r="G2225" t="s">
        <v>81</v>
      </c>
      <c r="H2225">
        <v>52</v>
      </c>
      <c r="I2225" t="s">
        <v>77</v>
      </c>
      <c r="J2225">
        <v>0</v>
      </c>
      <c r="K2225" t="s">
        <v>55</v>
      </c>
      <c r="L2225">
        <v>4</v>
      </c>
      <c r="M2225" t="s">
        <v>94</v>
      </c>
      <c r="N2225" s="4" t="str">
        <f>IF(consolidado[[#This Row],[tempo]]&gt;consolidado[[#This Row],[prioridade_horas]],"Fora do prazo","Dentro do prazo estimado")</f>
        <v>Fora do prazo</v>
      </c>
      <c r="O2225" s="3">
        <v>0.33333333333333331</v>
      </c>
      <c r="P2225" t="s">
        <v>38</v>
      </c>
      <c r="Q2225">
        <v>3</v>
      </c>
      <c r="R2225" t="s">
        <v>33</v>
      </c>
      <c r="S2225">
        <v>16</v>
      </c>
      <c r="T2225" t="s">
        <v>43</v>
      </c>
      <c r="U2225">
        <v>28</v>
      </c>
      <c r="V2225" t="s">
        <v>34</v>
      </c>
      <c r="W2225">
        <v>5</v>
      </c>
      <c r="X2225" t="s">
        <v>41</v>
      </c>
    </row>
    <row r="2226" spans="1:24">
      <c r="A2226">
        <v>35036</v>
      </c>
      <c r="B2226" t="s">
        <v>67</v>
      </c>
      <c r="C2226" s="1">
        <v>45363.550069444442</v>
      </c>
      <c r="D2226" s="1">
        <v>45377.710057870368</v>
      </c>
      <c r="E2226" s="3">
        <v>3.9166666666666665</v>
      </c>
      <c r="F2226">
        <v>34</v>
      </c>
      <c r="G2226" t="s">
        <v>25</v>
      </c>
      <c r="H2226">
        <v>62</v>
      </c>
      <c r="I2226" t="s">
        <v>45</v>
      </c>
      <c r="J2226">
        <v>102</v>
      </c>
      <c r="K2226" t="s">
        <v>46</v>
      </c>
      <c r="L2226">
        <v>2</v>
      </c>
      <c r="M2226" t="s">
        <v>47</v>
      </c>
      <c r="N2226" s="4" t="str">
        <f>IF(consolidado[[#This Row],[tempo]]&gt;consolidado[[#This Row],[prioridade_horas]],"Fora do prazo","Dentro do prazo estimado")</f>
        <v>Fora do prazo</v>
      </c>
      <c r="O2226" s="3">
        <v>1</v>
      </c>
      <c r="P2226" t="s">
        <v>27</v>
      </c>
      <c r="Q2226">
        <v>3</v>
      </c>
      <c r="R2226" t="s">
        <v>33</v>
      </c>
      <c r="S2226">
        <v>2</v>
      </c>
      <c r="T2226" t="s">
        <v>47</v>
      </c>
      <c r="U2226">
        <v>38</v>
      </c>
      <c r="V2226" t="s">
        <v>67</v>
      </c>
      <c r="W2226">
        <v>4</v>
      </c>
      <c r="X2226" t="s">
        <v>30</v>
      </c>
    </row>
    <row r="2227" spans="1:24">
      <c r="A2227">
        <v>35037</v>
      </c>
      <c r="B2227" t="s">
        <v>213</v>
      </c>
      <c r="C2227" s="1">
        <v>45363.558807870373</v>
      </c>
      <c r="D2227" s="1">
        <v>45370.575509259259</v>
      </c>
      <c r="E2227" s="3">
        <v>1.8951388888888889</v>
      </c>
      <c r="F2227">
        <v>18</v>
      </c>
      <c r="G2227" t="s">
        <v>158</v>
      </c>
      <c r="H2227">
        <v>52</v>
      </c>
      <c r="I2227" t="s">
        <v>77</v>
      </c>
      <c r="J2227">
        <v>18</v>
      </c>
      <c r="K2227" t="s">
        <v>158</v>
      </c>
      <c r="L2227">
        <v>5</v>
      </c>
      <c r="M2227" t="s">
        <v>92</v>
      </c>
      <c r="N2227" s="4" t="str">
        <f>IF(consolidado[[#This Row],[tempo]]&gt;consolidado[[#This Row],[prioridade_horas]],"Fora do prazo","Dentro do prazo estimado")</f>
        <v>Dentro do prazo estimado</v>
      </c>
      <c r="O2227" s="3">
        <v>5</v>
      </c>
      <c r="P2227" t="s">
        <v>84</v>
      </c>
      <c r="Q2227">
        <v>3</v>
      </c>
      <c r="R2227" t="s">
        <v>33</v>
      </c>
      <c r="S2227">
        <v>16</v>
      </c>
      <c r="T2227" t="s">
        <v>43</v>
      </c>
      <c r="U2227">
        <v>28</v>
      </c>
      <c r="V2227" t="s">
        <v>34</v>
      </c>
      <c r="W2227">
        <v>3</v>
      </c>
      <c r="X2227" t="s">
        <v>86</v>
      </c>
    </row>
    <row r="2228" spans="1:24">
      <c r="A2228">
        <v>35038</v>
      </c>
      <c r="B2228" t="s">
        <v>324</v>
      </c>
      <c r="C2228" s="1">
        <v>45363.561388888891</v>
      </c>
      <c r="D2228" s="1">
        <v>45369.592766203707</v>
      </c>
      <c r="E2228" s="3">
        <v>1.5340277777777778</v>
      </c>
      <c r="F2228">
        <v>34</v>
      </c>
      <c r="G2228" t="s">
        <v>25</v>
      </c>
      <c r="H2228">
        <v>111</v>
      </c>
      <c r="I2228" t="s">
        <v>99</v>
      </c>
      <c r="J2228">
        <v>102</v>
      </c>
      <c r="K2228" t="s">
        <v>46</v>
      </c>
      <c r="L2228">
        <v>1</v>
      </c>
      <c r="M2228" t="s">
        <v>66</v>
      </c>
      <c r="N2228" s="4" t="str">
        <f>IF(consolidado[[#This Row],[tempo]]&gt;consolidado[[#This Row],[prioridade_horas]],"Fora do prazo","Dentro do prazo estimado")</f>
        <v>Fora do prazo</v>
      </c>
      <c r="O2228" s="3">
        <v>1</v>
      </c>
      <c r="P2228" t="s">
        <v>27</v>
      </c>
      <c r="Q2228">
        <v>3</v>
      </c>
      <c r="R2228" t="s">
        <v>33</v>
      </c>
      <c r="S2228">
        <v>1</v>
      </c>
      <c r="T2228" t="s">
        <v>66</v>
      </c>
      <c r="U2228">
        <v>32</v>
      </c>
      <c r="V2228" t="s">
        <v>183</v>
      </c>
      <c r="W2228">
        <v>4</v>
      </c>
      <c r="X2228" t="s">
        <v>30</v>
      </c>
    </row>
    <row r="2229" spans="1:24">
      <c r="A2229">
        <v>35039</v>
      </c>
      <c r="B2229" t="s">
        <v>1397</v>
      </c>
      <c r="C2229" s="1">
        <v>45363.574756944443</v>
      </c>
      <c r="D2229" s="1">
        <v>45365.418124999997</v>
      </c>
      <c r="E2229" s="3">
        <v>0.59513888888888888</v>
      </c>
      <c r="F2229">
        <v>34</v>
      </c>
      <c r="G2229" t="s">
        <v>25</v>
      </c>
      <c r="H2229">
        <v>106</v>
      </c>
      <c r="I2229" t="s">
        <v>64</v>
      </c>
      <c r="J2229">
        <v>106</v>
      </c>
      <c r="K2229" t="s">
        <v>64</v>
      </c>
      <c r="L2229">
        <v>6</v>
      </c>
      <c r="M2229" t="s">
        <v>118</v>
      </c>
      <c r="N2229" s="4" t="str">
        <f>IF(consolidado[[#This Row],[tempo]]&gt;consolidado[[#This Row],[prioridade_horas]],"Fora do prazo","Dentro do prazo estimado")</f>
        <v>Dentro do prazo estimado</v>
      </c>
      <c r="O2229" s="3">
        <v>1</v>
      </c>
      <c r="P2229" t="s">
        <v>27</v>
      </c>
      <c r="Q2229">
        <v>4</v>
      </c>
      <c r="R2229" t="s">
        <v>39</v>
      </c>
      <c r="S2229">
        <v>6</v>
      </c>
      <c r="T2229" t="s">
        <v>118</v>
      </c>
      <c r="U2229">
        <v>27</v>
      </c>
      <c r="V2229" t="s">
        <v>178</v>
      </c>
      <c r="W2229">
        <v>4</v>
      </c>
      <c r="X2229" t="s">
        <v>30</v>
      </c>
    </row>
    <row r="2230" spans="1:24">
      <c r="A2230">
        <v>35040</v>
      </c>
      <c r="B2230" t="s">
        <v>324</v>
      </c>
      <c r="C2230" s="1">
        <v>45363.577731481484</v>
      </c>
      <c r="D2230" s="1">
        <v>45369.605613425927</v>
      </c>
      <c r="E2230" s="3">
        <v>1.53125</v>
      </c>
      <c r="F2230">
        <v>34</v>
      </c>
      <c r="G2230" t="s">
        <v>25</v>
      </c>
      <c r="H2230">
        <v>74</v>
      </c>
      <c r="I2230" t="s">
        <v>101</v>
      </c>
      <c r="J2230">
        <v>102</v>
      </c>
      <c r="K2230" t="s">
        <v>46</v>
      </c>
      <c r="L2230">
        <v>1</v>
      </c>
      <c r="M2230" t="s">
        <v>66</v>
      </c>
      <c r="N2230" s="4" t="str">
        <f>IF(consolidado[[#This Row],[tempo]]&gt;consolidado[[#This Row],[prioridade_horas]],"Fora do prazo","Dentro do prazo estimado")</f>
        <v>Fora do prazo</v>
      </c>
      <c r="O2230" s="3">
        <v>1</v>
      </c>
      <c r="P2230" t="s">
        <v>27</v>
      </c>
      <c r="Q2230">
        <v>3</v>
      </c>
      <c r="R2230" t="s">
        <v>33</v>
      </c>
      <c r="S2230">
        <v>1</v>
      </c>
      <c r="T2230" t="s">
        <v>66</v>
      </c>
      <c r="U2230">
        <v>32</v>
      </c>
      <c r="V2230" t="s">
        <v>183</v>
      </c>
      <c r="W2230">
        <v>4</v>
      </c>
      <c r="X2230" t="s">
        <v>30</v>
      </c>
    </row>
    <row r="2231" spans="1:24">
      <c r="A2231">
        <v>35041</v>
      </c>
      <c r="B2231" t="s">
        <v>103</v>
      </c>
      <c r="C2231" s="1">
        <v>45363.578043981484</v>
      </c>
      <c r="D2231" s="1">
        <v>45363.712002314816</v>
      </c>
      <c r="E2231" s="3">
        <v>0.13402777777777777</v>
      </c>
      <c r="F2231">
        <v>83</v>
      </c>
      <c r="G2231" t="s">
        <v>104</v>
      </c>
      <c r="H2231">
        <v>15</v>
      </c>
      <c r="I2231" t="s">
        <v>82</v>
      </c>
      <c r="J2231">
        <v>83</v>
      </c>
      <c r="K2231" t="s">
        <v>104</v>
      </c>
      <c r="L2231">
        <v>16</v>
      </c>
      <c r="M2231" t="s">
        <v>43</v>
      </c>
      <c r="N2231" s="4" t="str">
        <f>IF(consolidado[[#This Row],[tempo]]&gt;consolidado[[#This Row],[prioridade_horas]],"Fora do prazo","Dentro do prazo estimado")</f>
        <v>Dentro do prazo estimado</v>
      </c>
      <c r="O2231" s="3">
        <v>0.33333333333333331</v>
      </c>
      <c r="P2231" t="s">
        <v>38</v>
      </c>
      <c r="Q2231">
        <v>3</v>
      </c>
      <c r="R2231" t="s">
        <v>33</v>
      </c>
      <c r="S2231">
        <v>16</v>
      </c>
      <c r="T2231" t="s">
        <v>43</v>
      </c>
      <c r="U2231">
        <v>56</v>
      </c>
      <c r="V2231" t="s">
        <v>40</v>
      </c>
      <c r="W2231">
        <v>5</v>
      </c>
      <c r="X2231" t="s">
        <v>41</v>
      </c>
    </row>
    <row r="2232" spans="1:24">
      <c r="A2232">
        <v>35042</v>
      </c>
      <c r="B2232" t="s">
        <v>126</v>
      </c>
      <c r="C2232" s="1">
        <v>45363.579108796293</v>
      </c>
      <c r="D2232" s="1">
        <v>45363.669004629628</v>
      </c>
      <c r="E2232" s="3">
        <v>9.0277777777777776E-2</v>
      </c>
      <c r="F2232">
        <v>55</v>
      </c>
      <c r="G2232" t="s">
        <v>127</v>
      </c>
      <c r="H2232">
        <v>25</v>
      </c>
      <c r="I2232" t="s">
        <v>109</v>
      </c>
      <c r="J2232">
        <v>55</v>
      </c>
      <c r="K2232" t="s">
        <v>127</v>
      </c>
      <c r="L2232">
        <v>11</v>
      </c>
      <c r="M2232" t="s">
        <v>37</v>
      </c>
      <c r="N2232" s="4" t="str">
        <f>IF(consolidado[[#This Row],[tempo]]&gt;consolidado[[#This Row],[prioridade_horas]],"Fora do prazo","Dentro do prazo estimado")</f>
        <v>Dentro do prazo estimado</v>
      </c>
      <c r="O2232" s="3">
        <v>0.33333333333333331</v>
      </c>
      <c r="P2232" t="s">
        <v>38</v>
      </c>
      <c r="Q2232">
        <v>3</v>
      </c>
      <c r="R2232" t="s">
        <v>33</v>
      </c>
      <c r="S2232">
        <v>11</v>
      </c>
      <c r="T2232" t="s">
        <v>37</v>
      </c>
      <c r="U2232">
        <v>56</v>
      </c>
      <c r="V2232" t="s">
        <v>40</v>
      </c>
      <c r="W2232">
        <v>5</v>
      </c>
      <c r="X2232" t="s">
        <v>41</v>
      </c>
    </row>
    <row r="2233" spans="1:24">
      <c r="A2233">
        <v>35043</v>
      </c>
      <c r="B2233" t="s">
        <v>213</v>
      </c>
      <c r="C2233" s="1">
        <v>45363.579421296294</v>
      </c>
      <c r="D2233" s="1">
        <v>45369.616747685184</v>
      </c>
      <c r="E2233" s="3">
        <v>1.5402777777777779</v>
      </c>
      <c r="F2233">
        <v>18</v>
      </c>
      <c r="G2233" t="s">
        <v>158</v>
      </c>
      <c r="H2233">
        <v>52</v>
      </c>
      <c r="I2233" t="s">
        <v>77</v>
      </c>
      <c r="J2233">
        <v>18</v>
      </c>
      <c r="K2233" t="s">
        <v>158</v>
      </c>
      <c r="L2233">
        <v>5</v>
      </c>
      <c r="M2233" t="s">
        <v>92</v>
      </c>
      <c r="N2233" s="4" t="str">
        <f>IF(consolidado[[#This Row],[tempo]]&gt;consolidado[[#This Row],[prioridade_horas]],"Fora do prazo","Dentro do prazo estimado")</f>
        <v>Dentro do prazo estimado</v>
      </c>
      <c r="O2233" s="3">
        <v>5</v>
      </c>
      <c r="P2233" t="s">
        <v>84</v>
      </c>
      <c r="Q2233">
        <v>3</v>
      </c>
      <c r="R2233" t="s">
        <v>33</v>
      </c>
      <c r="S2233">
        <v>16</v>
      </c>
      <c r="T2233" t="s">
        <v>43</v>
      </c>
      <c r="U2233">
        <v>28</v>
      </c>
      <c r="V2233" t="s">
        <v>34</v>
      </c>
      <c r="W2233">
        <v>3</v>
      </c>
      <c r="X2233" t="s">
        <v>86</v>
      </c>
    </row>
    <row r="2234" spans="1:24">
      <c r="A2234">
        <v>35044</v>
      </c>
      <c r="B2234" t="s">
        <v>410</v>
      </c>
      <c r="C2234" s="1">
        <v>45363.579976851855</v>
      </c>
      <c r="D2234" s="1">
        <v>45365.467766203707</v>
      </c>
      <c r="E2234" s="3">
        <v>0.63888888888888884</v>
      </c>
      <c r="F2234">
        <v>55</v>
      </c>
      <c r="G2234" t="s">
        <v>127</v>
      </c>
      <c r="H2234">
        <v>29</v>
      </c>
      <c r="I2234" t="s">
        <v>36</v>
      </c>
      <c r="J2234">
        <v>55</v>
      </c>
      <c r="K2234" t="s">
        <v>127</v>
      </c>
      <c r="L2234">
        <v>11</v>
      </c>
      <c r="M2234" t="s">
        <v>37</v>
      </c>
      <c r="N2234" s="4" t="str">
        <f>IF(consolidado[[#This Row],[tempo]]&gt;consolidado[[#This Row],[prioridade_horas]],"Fora do prazo","Dentro do prazo estimado")</f>
        <v>Fora do prazo</v>
      </c>
      <c r="O2234" s="3">
        <v>0.33333333333333331</v>
      </c>
      <c r="P2234" t="s">
        <v>38</v>
      </c>
      <c r="Q2234">
        <v>3</v>
      </c>
      <c r="R2234" t="s">
        <v>33</v>
      </c>
      <c r="S2234">
        <v>11</v>
      </c>
      <c r="T2234" t="s">
        <v>37</v>
      </c>
      <c r="U2234">
        <v>56</v>
      </c>
      <c r="V2234" t="s">
        <v>40</v>
      </c>
      <c r="W2234">
        <v>5</v>
      </c>
      <c r="X2234" t="s">
        <v>41</v>
      </c>
    </row>
    <row r="2235" spans="1:24">
      <c r="A2235">
        <v>35045</v>
      </c>
      <c r="B2235" t="s">
        <v>1398</v>
      </c>
      <c r="C2235" s="1">
        <v>45363.580914351849</v>
      </c>
      <c r="D2235" s="1">
        <v>45370.631018518521</v>
      </c>
      <c r="E2235" s="3">
        <v>1.9284722222222221</v>
      </c>
      <c r="F2235">
        <v>55</v>
      </c>
      <c r="G2235" t="s">
        <v>127</v>
      </c>
      <c r="H2235">
        <v>31</v>
      </c>
      <c r="I2235" t="s">
        <v>54</v>
      </c>
      <c r="J2235">
        <v>55</v>
      </c>
      <c r="K2235" t="s">
        <v>127</v>
      </c>
      <c r="L2235">
        <v>11</v>
      </c>
      <c r="M2235" t="s">
        <v>37</v>
      </c>
      <c r="N2235" s="4" t="str">
        <f>IF(consolidado[[#This Row],[tempo]]&gt;consolidado[[#This Row],[prioridade_horas]],"Fora do prazo","Dentro do prazo estimado")</f>
        <v>Fora do prazo</v>
      </c>
      <c r="O2235" s="3">
        <v>0.33333333333333331</v>
      </c>
      <c r="P2235" t="s">
        <v>38</v>
      </c>
      <c r="Q2235">
        <v>3</v>
      </c>
      <c r="R2235" t="s">
        <v>33</v>
      </c>
      <c r="S2235">
        <v>11</v>
      </c>
      <c r="T2235" t="s">
        <v>37</v>
      </c>
      <c r="U2235">
        <v>56</v>
      </c>
      <c r="V2235" t="s">
        <v>40</v>
      </c>
      <c r="W2235">
        <v>5</v>
      </c>
      <c r="X2235" t="s">
        <v>41</v>
      </c>
    </row>
    <row r="2236" spans="1:24">
      <c r="A2236">
        <v>35046</v>
      </c>
      <c r="B2236" t="s">
        <v>31</v>
      </c>
      <c r="C2236" s="1">
        <v>45363.594733796293</v>
      </c>
      <c r="D2236" s="1">
        <v>45369.394571759258</v>
      </c>
      <c r="E2236" s="3">
        <v>1.3027777777777778</v>
      </c>
      <c r="F2236">
        <v>34</v>
      </c>
      <c r="G2236" t="s">
        <v>25</v>
      </c>
      <c r="H2236">
        <v>52</v>
      </c>
      <c r="I2236" t="s">
        <v>77</v>
      </c>
      <c r="J2236">
        <v>103</v>
      </c>
      <c r="K2236" t="s">
        <v>89</v>
      </c>
      <c r="L2236">
        <v>6</v>
      </c>
      <c r="M2236" t="s">
        <v>118</v>
      </c>
      <c r="N2236" s="4" t="str">
        <f>IF(consolidado[[#This Row],[tempo]]&gt;consolidado[[#This Row],[prioridade_horas]],"Fora do prazo","Dentro do prazo estimado")</f>
        <v>Fora do prazo</v>
      </c>
      <c r="O2236" s="3">
        <v>1</v>
      </c>
      <c r="P2236" t="s">
        <v>27</v>
      </c>
      <c r="Q2236">
        <v>3</v>
      </c>
      <c r="R2236" t="s">
        <v>33</v>
      </c>
      <c r="S2236">
        <v>16</v>
      </c>
      <c r="T2236" t="s">
        <v>43</v>
      </c>
      <c r="U2236">
        <v>28</v>
      </c>
      <c r="V2236" t="s">
        <v>34</v>
      </c>
      <c r="W2236">
        <v>4</v>
      </c>
      <c r="X2236" t="s">
        <v>30</v>
      </c>
    </row>
    <row r="2237" spans="1:24">
      <c r="A2237">
        <v>35047</v>
      </c>
      <c r="B2237" t="s">
        <v>213</v>
      </c>
      <c r="C2237" s="1">
        <v>45363.601053240738</v>
      </c>
      <c r="D2237" s="1">
        <v>45369.468657407408</v>
      </c>
      <c r="E2237" s="3">
        <v>1.3701388888888888</v>
      </c>
      <c r="F2237">
        <v>18</v>
      </c>
      <c r="G2237" t="s">
        <v>158</v>
      </c>
      <c r="H2237">
        <v>52</v>
      </c>
      <c r="I2237" t="s">
        <v>77</v>
      </c>
      <c r="J2237">
        <v>18</v>
      </c>
      <c r="K2237" t="s">
        <v>158</v>
      </c>
      <c r="L2237">
        <v>5</v>
      </c>
      <c r="M2237" t="s">
        <v>92</v>
      </c>
      <c r="N2237" s="4" t="str">
        <f>IF(consolidado[[#This Row],[tempo]]&gt;consolidado[[#This Row],[prioridade_horas]],"Fora do prazo","Dentro do prazo estimado")</f>
        <v>Dentro do prazo estimado</v>
      </c>
      <c r="O2237" s="3">
        <v>5</v>
      </c>
      <c r="P2237" t="s">
        <v>84</v>
      </c>
      <c r="Q2237">
        <v>3</v>
      </c>
      <c r="R2237" t="s">
        <v>33</v>
      </c>
      <c r="S2237">
        <v>16</v>
      </c>
      <c r="T2237" t="s">
        <v>43</v>
      </c>
      <c r="U2237">
        <v>28</v>
      </c>
      <c r="V2237" t="s">
        <v>34</v>
      </c>
      <c r="W2237">
        <v>3</v>
      </c>
      <c r="X2237" t="s">
        <v>86</v>
      </c>
    </row>
    <row r="2238" spans="1:24">
      <c r="A2238">
        <v>35048</v>
      </c>
      <c r="B2238" t="s">
        <v>31</v>
      </c>
      <c r="C2238" s="1">
        <v>45363.602256944447</v>
      </c>
      <c r="D2238" s="1">
        <v>45363.666006944448</v>
      </c>
      <c r="E2238" s="3">
        <v>6.3888888888888884E-2</v>
      </c>
      <c r="F2238">
        <v>34</v>
      </c>
      <c r="G2238" t="s">
        <v>25</v>
      </c>
      <c r="H2238">
        <v>30</v>
      </c>
      <c r="I2238" t="s">
        <v>81</v>
      </c>
      <c r="J2238">
        <v>30</v>
      </c>
      <c r="K2238" t="s">
        <v>81</v>
      </c>
      <c r="L2238">
        <v>4</v>
      </c>
      <c r="M2238" t="s">
        <v>94</v>
      </c>
      <c r="N2238" s="4" t="str">
        <f>IF(consolidado[[#This Row],[tempo]]&gt;consolidado[[#This Row],[prioridade_horas]],"Fora do prazo","Dentro do prazo estimado")</f>
        <v>Dentro do prazo estimado</v>
      </c>
      <c r="O2238" s="3">
        <v>1</v>
      </c>
      <c r="P2238" t="s">
        <v>27</v>
      </c>
      <c r="Q2238">
        <v>6</v>
      </c>
      <c r="R2238" t="s">
        <v>28</v>
      </c>
      <c r="S2238">
        <v>4</v>
      </c>
      <c r="T2238" t="s">
        <v>94</v>
      </c>
      <c r="U2238">
        <v>28</v>
      </c>
      <c r="V2238" t="s">
        <v>34</v>
      </c>
      <c r="W2238">
        <v>4</v>
      </c>
      <c r="X2238" t="s">
        <v>30</v>
      </c>
    </row>
    <row r="2239" spans="1:24">
      <c r="A2239">
        <v>35049</v>
      </c>
      <c r="B2239" t="s">
        <v>311</v>
      </c>
      <c r="C2239" s="1">
        <v>45363.61414351852</v>
      </c>
      <c r="D2239" s="1">
        <v>45377.614907407406</v>
      </c>
      <c r="E2239" s="3">
        <v>3.7576388888888888</v>
      </c>
      <c r="F2239">
        <v>34</v>
      </c>
      <c r="G2239" t="s">
        <v>25</v>
      </c>
      <c r="H2239">
        <v>32</v>
      </c>
      <c r="I2239" t="s">
        <v>154</v>
      </c>
      <c r="J2239">
        <v>32</v>
      </c>
      <c r="K2239" t="s">
        <v>154</v>
      </c>
      <c r="L2239">
        <v>4</v>
      </c>
      <c r="M2239" t="s">
        <v>94</v>
      </c>
      <c r="N2239" s="4" t="str">
        <f>IF(consolidado[[#This Row],[tempo]]&gt;consolidado[[#This Row],[prioridade_horas]],"Fora do prazo","Dentro do prazo estimado")</f>
        <v>Fora do prazo</v>
      </c>
      <c r="O2239" s="3">
        <v>1</v>
      </c>
      <c r="P2239" t="s">
        <v>27</v>
      </c>
      <c r="Q2239">
        <v>6</v>
      </c>
      <c r="R2239" t="s">
        <v>28</v>
      </c>
      <c r="S2239">
        <v>4</v>
      </c>
      <c r="T2239" t="s">
        <v>94</v>
      </c>
      <c r="U2239">
        <v>29</v>
      </c>
      <c r="V2239" t="s">
        <v>85</v>
      </c>
      <c r="W2239">
        <v>4</v>
      </c>
      <c r="X2239" t="s">
        <v>30</v>
      </c>
    </row>
    <row r="2240" spans="1:24">
      <c r="A2240">
        <v>35050</v>
      </c>
      <c r="B2240" t="s">
        <v>406</v>
      </c>
      <c r="C2240" s="1">
        <v>45363.633032407408</v>
      </c>
      <c r="D2240" s="1">
        <v>45364.412685185183</v>
      </c>
      <c r="E2240" s="3">
        <v>0.15555555555555556</v>
      </c>
      <c r="F2240">
        <v>68</v>
      </c>
      <c r="G2240" t="s">
        <v>264</v>
      </c>
      <c r="H2240">
        <v>52</v>
      </c>
      <c r="I2240" t="s">
        <v>77</v>
      </c>
      <c r="J2240">
        <v>68</v>
      </c>
      <c r="K2240" t="s">
        <v>264</v>
      </c>
      <c r="L2240">
        <v>27</v>
      </c>
      <c r="M2240" t="s">
        <v>59</v>
      </c>
      <c r="N2240" s="4" t="str">
        <f>IF(consolidado[[#This Row],[tempo]]&gt;consolidado[[#This Row],[prioridade_horas]],"Fora do prazo","Dentro do prazo estimado")</f>
        <v>Dentro do prazo estimado</v>
      </c>
      <c r="O2240" s="3">
        <v>0.66666666666666663</v>
      </c>
      <c r="P2240" t="s">
        <v>70</v>
      </c>
      <c r="Q2240">
        <v>3</v>
      </c>
      <c r="R2240" t="s">
        <v>33</v>
      </c>
      <c r="S2240">
        <v>16</v>
      </c>
      <c r="T2240" t="s">
        <v>43</v>
      </c>
      <c r="U2240">
        <v>29</v>
      </c>
      <c r="V2240" t="s">
        <v>85</v>
      </c>
      <c r="W2240">
        <v>3</v>
      </c>
      <c r="X2240" t="s">
        <v>86</v>
      </c>
    </row>
    <row r="2241" spans="1:24">
      <c r="A2241">
        <v>35051</v>
      </c>
      <c r="B2241" t="s">
        <v>1399</v>
      </c>
      <c r="C2241" s="1">
        <v>45363.634328703702</v>
      </c>
      <c r="D2241" s="1">
        <v>45384.703206018516</v>
      </c>
      <c r="E2241" s="3">
        <v>5.7041666666666666</v>
      </c>
      <c r="F2241">
        <v>98</v>
      </c>
      <c r="G2241" t="s">
        <v>69</v>
      </c>
      <c r="H2241">
        <v>98</v>
      </c>
      <c r="I2241" t="s">
        <v>69</v>
      </c>
      <c r="J2241">
        <v>98</v>
      </c>
      <c r="K2241" t="s">
        <v>69</v>
      </c>
      <c r="L2241">
        <v>11</v>
      </c>
      <c r="M2241" t="s">
        <v>37</v>
      </c>
      <c r="N2241" s="4" t="str">
        <f>IF(consolidado[[#This Row],[tempo]]&gt;consolidado[[#This Row],[prioridade_horas]],"Fora do prazo","Dentro do prazo estimado")</f>
        <v>Fora do prazo</v>
      </c>
      <c r="O2241" s="3">
        <v>0.66666666666666663</v>
      </c>
      <c r="P2241" t="s">
        <v>70</v>
      </c>
      <c r="Q2241">
        <v>3</v>
      </c>
      <c r="R2241" t="s">
        <v>33</v>
      </c>
      <c r="S2241">
        <v>11</v>
      </c>
      <c r="T2241" t="s">
        <v>37</v>
      </c>
      <c r="U2241">
        <v>101</v>
      </c>
      <c r="V2241" t="s">
        <v>215</v>
      </c>
      <c r="W2241">
        <v>5</v>
      </c>
      <c r="X2241" t="s">
        <v>41</v>
      </c>
    </row>
    <row r="2242" spans="1:24">
      <c r="A2242">
        <v>35052</v>
      </c>
      <c r="B2242" t="s">
        <v>1400</v>
      </c>
      <c r="C2242" s="1">
        <v>45363.639317129629</v>
      </c>
      <c r="D2242" s="1">
        <v>45363.639699074076</v>
      </c>
      <c r="E2242" s="3">
        <v>6.9444444444444447E-4</v>
      </c>
      <c r="F2242">
        <v>113</v>
      </c>
      <c r="G2242" t="s">
        <v>925</v>
      </c>
      <c r="H2242">
        <v>113</v>
      </c>
      <c r="I2242" t="s">
        <v>925</v>
      </c>
      <c r="J2242">
        <v>113</v>
      </c>
      <c r="K2242" t="s">
        <v>925</v>
      </c>
      <c r="L2242">
        <v>1</v>
      </c>
      <c r="M2242" t="s">
        <v>66</v>
      </c>
      <c r="N2242" s="4" t="str">
        <f>IF(consolidado[[#This Row],[tempo]]&gt;consolidado[[#This Row],[prioridade_horas]],"Fora do prazo","Dentro do prazo estimado")</f>
        <v>Dentro do prazo estimado</v>
      </c>
      <c r="O2242" s="3">
        <v>0.33333333333333331</v>
      </c>
      <c r="P2242" t="s">
        <v>38</v>
      </c>
      <c r="Q2242">
        <v>3</v>
      </c>
      <c r="R2242" t="s">
        <v>33</v>
      </c>
      <c r="S2242">
        <v>1</v>
      </c>
      <c r="T2242" t="s">
        <v>66</v>
      </c>
      <c r="U2242">
        <v>21</v>
      </c>
      <c r="V2242" t="s">
        <v>716</v>
      </c>
      <c r="W2242">
        <v>5</v>
      </c>
      <c r="X2242" t="s">
        <v>41</v>
      </c>
    </row>
    <row r="2243" spans="1:24">
      <c r="A2243">
        <v>35053</v>
      </c>
      <c r="B2243" t="s">
        <v>363</v>
      </c>
      <c r="C2243" s="1">
        <v>45363.649178240739</v>
      </c>
      <c r="D2243" s="1">
        <v>45364.455266203702</v>
      </c>
      <c r="E2243" s="3">
        <v>0.18194444444444444</v>
      </c>
      <c r="F2243">
        <v>113</v>
      </c>
      <c r="G2243" t="s">
        <v>925</v>
      </c>
      <c r="H2243">
        <v>113</v>
      </c>
      <c r="I2243" t="s">
        <v>925</v>
      </c>
      <c r="J2243">
        <v>113</v>
      </c>
      <c r="K2243" t="s">
        <v>925</v>
      </c>
      <c r="L2243">
        <v>11</v>
      </c>
      <c r="M2243" t="s">
        <v>37</v>
      </c>
      <c r="N2243" s="4" t="str">
        <f>IF(consolidado[[#This Row],[tempo]]&gt;consolidado[[#This Row],[prioridade_horas]],"Fora do prazo","Dentro do prazo estimado")</f>
        <v>Dentro do prazo estimado</v>
      </c>
      <c r="O2243" s="3">
        <v>0.33333333333333331</v>
      </c>
      <c r="P2243" t="s">
        <v>38</v>
      </c>
      <c r="Q2243">
        <v>3</v>
      </c>
      <c r="R2243" t="s">
        <v>33</v>
      </c>
      <c r="S2243">
        <v>1</v>
      </c>
      <c r="T2243" t="s">
        <v>66</v>
      </c>
      <c r="U2243">
        <v>15</v>
      </c>
      <c r="V2243" t="s">
        <v>37</v>
      </c>
      <c r="W2243">
        <v>5</v>
      </c>
      <c r="X2243" t="s">
        <v>41</v>
      </c>
    </row>
    <row r="2244" spans="1:24">
      <c r="A2244">
        <v>35054</v>
      </c>
      <c r="B2244" t="s">
        <v>1008</v>
      </c>
      <c r="C2244" s="1">
        <v>45363.653124999997</v>
      </c>
      <c r="D2244" s="1">
        <v>45365.496712962966</v>
      </c>
      <c r="E2244" s="3">
        <v>0.59513888888888888</v>
      </c>
      <c r="F2244">
        <v>18</v>
      </c>
      <c r="G2244" t="s">
        <v>158</v>
      </c>
      <c r="H2244">
        <v>18</v>
      </c>
      <c r="I2244" t="s">
        <v>158</v>
      </c>
      <c r="J2244">
        <v>18</v>
      </c>
      <c r="K2244" t="s">
        <v>158</v>
      </c>
      <c r="L2244">
        <v>5</v>
      </c>
      <c r="M2244" t="s">
        <v>92</v>
      </c>
      <c r="N2244" s="4" t="str">
        <f>IF(consolidado[[#This Row],[tempo]]&gt;consolidado[[#This Row],[prioridade_horas]],"Fora do prazo","Dentro do prazo estimado")</f>
        <v>Dentro do prazo estimado</v>
      </c>
      <c r="O2244" s="3">
        <v>0.66666666666666663</v>
      </c>
      <c r="P2244" t="s">
        <v>70</v>
      </c>
      <c r="Q2244">
        <v>3</v>
      </c>
      <c r="R2244" t="s">
        <v>33</v>
      </c>
      <c r="S2244">
        <v>5</v>
      </c>
      <c r="T2244" t="s">
        <v>92</v>
      </c>
      <c r="U2244">
        <v>87</v>
      </c>
      <c r="V2244" t="s">
        <v>1008</v>
      </c>
      <c r="W2244">
        <v>5</v>
      </c>
      <c r="X2244" t="s">
        <v>41</v>
      </c>
    </row>
    <row r="2245" spans="1:24">
      <c r="A2245">
        <v>35055</v>
      </c>
      <c r="B2245" t="s">
        <v>1401</v>
      </c>
      <c r="C2245" s="1">
        <v>45363.653275462966</v>
      </c>
      <c r="D2245" s="1">
        <v>45363.667847222219</v>
      </c>
      <c r="E2245" s="3">
        <v>1.4583333333333334E-2</v>
      </c>
      <c r="F2245">
        <v>95</v>
      </c>
      <c r="G2245" t="s">
        <v>599</v>
      </c>
      <c r="H2245">
        <v>114</v>
      </c>
      <c r="I2245" t="s">
        <v>1402</v>
      </c>
      <c r="J2245">
        <v>95</v>
      </c>
      <c r="K2245" t="s">
        <v>599</v>
      </c>
      <c r="L2245">
        <v>23</v>
      </c>
      <c r="M2245" t="s">
        <v>121</v>
      </c>
      <c r="N2245" s="4" t="str">
        <f>IF(consolidado[[#This Row],[tempo]]&gt;consolidado[[#This Row],[prioridade_horas]],"Fora do prazo","Dentro do prazo estimado")</f>
        <v>Dentro do prazo estimado</v>
      </c>
      <c r="O2245" s="3">
        <v>0.33333333333333331</v>
      </c>
      <c r="P2245" t="s">
        <v>38</v>
      </c>
      <c r="Q2245">
        <v>3</v>
      </c>
      <c r="R2245" t="s">
        <v>33</v>
      </c>
      <c r="S2245">
        <v>23</v>
      </c>
      <c r="T2245" t="s">
        <v>121</v>
      </c>
      <c r="U2245">
        <v>56</v>
      </c>
      <c r="V2245" t="s">
        <v>40</v>
      </c>
      <c r="W2245">
        <v>5</v>
      </c>
      <c r="X2245" t="s">
        <v>41</v>
      </c>
    </row>
    <row r="2246" spans="1:24">
      <c r="A2246">
        <v>35056</v>
      </c>
      <c r="B2246" t="s">
        <v>1403</v>
      </c>
      <c r="C2246" s="1">
        <v>45363.656076388892</v>
      </c>
      <c r="D2246" s="1">
        <v>45401.376898148148</v>
      </c>
      <c r="E2246" s="3">
        <v>10.240277777777777</v>
      </c>
      <c r="F2246">
        <v>50</v>
      </c>
      <c r="G2246" t="s">
        <v>142</v>
      </c>
      <c r="H2246">
        <v>50</v>
      </c>
      <c r="I2246" t="s">
        <v>142</v>
      </c>
      <c r="J2246">
        <v>66</v>
      </c>
      <c r="K2246" t="s">
        <v>50</v>
      </c>
      <c r="L2246">
        <v>2</v>
      </c>
      <c r="M2246" t="s">
        <v>47</v>
      </c>
      <c r="N2246" s="4" t="str">
        <f>IF(consolidado[[#This Row],[tempo]]&gt;consolidado[[#This Row],[prioridade_horas]],"Fora do prazo","Dentro do prazo estimado")</f>
        <v>Fora do prazo</v>
      </c>
      <c r="O2246" s="3">
        <v>1</v>
      </c>
      <c r="P2246" t="s">
        <v>27</v>
      </c>
      <c r="Q2246">
        <v>6</v>
      </c>
      <c r="R2246" t="s">
        <v>28</v>
      </c>
      <c r="S2246">
        <v>10</v>
      </c>
      <c r="T2246" t="s">
        <v>143</v>
      </c>
      <c r="U2246">
        <v>18</v>
      </c>
      <c r="V2246" t="s">
        <v>224</v>
      </c>
      <c r="W2246">
        <v>5</v>
      </c>
      <c r="X2246" t="s">
        <v>41</v>
      </c>
    </row>
    <row r="2247" spans="1:24">
      <c r="A2247">
        <v>35057</v>
      </c>
      <c r="B2247" t="s">
        <v>1403</v>
      </c>
      <c r="C2247" s="1">
        <v>45363.65828703704</v>
      </c>
      <c r="D2247" s="1">
        <v>45377.674444444441</v>
      </c>
      <c r="E2247" s="3">
        <v>3.7736111111111112</v>
      </c>
      <c r="F2247">
        <v>50</v>
      </c>
      <c r="G2247" t="s">
        <v>142</v>
      </c>
      <c r="H2247">
        <v>50</v>
      </c>
      <c r="I2247" t="s">
        <v>142</v>
      </c>
      <c r="J2247">
        <v>20</v>
      </c>
      <c r="K2247" t="s">
        <v>145</v>
      </c>
      <c r="L2247">
        <v>8</v>
      </c>
      <c r="M2247" t="s">
        <v>110</v>
      </c>
      <c r="N2247" s="4" t="str">
        <f>IF(consolidado[[#This Row],[tempo]]&gt;consolidado[[#This Row],[prioridade_horas]],"Fora do prazo","Dentro do prazo estimado")</f>
        <v>Fora do prazo</v>
      </c>
      <c r="O2247" s="3">
        <v>1</v>
      </c>
      <c r="P2247" t="s">
        <v>27</v>
      </c>
      <c r="Q2247">
        <v>3</v>
      </c>
      <c r="R2247" t="s">
        <v>33</v>
      </c>
      <c r="S2247">
        <v>10</v>
      </c>
      <c r="T2247" t="s">
        <v>143</v>
      </c>
      <c r="U2247">
        <v>18</v>
      </c>
      <c r="V2247" t="s">
        <v>224</v>
      </c>
      <c r="W2247">
        <v>5</v>
      </c>
      <c r="X2247" t="s">
        <v>41</v>
      </c>
    </row>
    <row r="2248" spans="1:24">
      <c r="A2248">
        <v>35058</v>
      </c>
      <c r="B2248" t="s">
        <v>1403</v>
      </c>
      <c r="C2248" s="1">
        <v>45363.661979166667</v>
      </c>
      <c r="D2248" s="1">
        <v>45400.371655092589</v>
      </c>
      <c r="E2248" s="3">
        <v>9.8534722222222229</v>
      </c>
      <c r="F2248">
        <v>50</v>
      </c>
      <c r="G2248" t="s">
        <v>142</v>
      </c>
      <c r="H2248">
        <v>50</v>
      </c>
      <c r="I2248" t="s">
        <v>142</v>
      </c>
      <c r="J2248">
        <v>38</v>
      </c>
      <c r="K2248" t="s">
        <v>117</v>
      </c>
      <c r="L2248">
        <v>6</v>
      </c>
      <c r="M2248" t="s">
        <v>118</v>
      </c>
      <c r="N2248" s="4" t="str">
        <f>IF(consolidado[[#This Row],[tempo]]&gt;consolidado[[#This Row],[prioridade_horas]],"Fora do prazo","Dentro do prazo estimado")</f>
        <v>Fora do prazo</v>
      </c>
      <c r="O2248" s="3">
        <v>1</v>
      </c>
      <c r="P2248" t="s">
        <v>27</v>
      </c>
      <c r="Q2248">
        <v>3</v>
      </c>
      <c r="R2248" t="s">
        <v>33</v>
      </c>
      <c r="S2248">
        <v>10</v>
      </c>
      <c r="T2248" t="s">
        <v>143</v>
      </c>
      <c r="U2248">
        <v>18</v>
      </c>
      <c r="V2248" t="s">
        <v>224</v>
      </c>
      <c r="W2248">
        <v>5</v>
      </c>
      <c r="X2248" t="s">
        <v>41</v>
      </c>
    </row>
    <row r="2249" spans="1:24">
      <c r="A2249">
        <v>35059</v>
      </c>
      <c r="B2249" t="s">
        <v>702</v>
      </c>
      <c r="C2249" s="1">
        <v>45363.663807870369</v>
      </c>
      <c r="D2249" s="1">
        <v>45364.626145833332</v>
      </c>
      <c r="E2249" s="3">
        <v>0.33819444444444446</v>
      </c>
      <c r="F2249">
        <v>55</v>
      </c>
      <c r="G2249" t="s">
        <v>127</v>
      </c>
      <c r="H2249">
        <v>58</v>
      </c>
      <c r="I2249" t="s">
        <v>53</v>
      </c>
      <c r="J2249">
        <v>55</v>
      </c>
      <c r="K2249" t="s">
        <v>127</v>
      </c>
      <c r="L2249">
        <v>23</v>
      </c>
      <c r="M2249" t="s">
        <v>121</v>
      </c>
      <c r="N2249" s="4" t="str">
        <f>IF(consolidado[[#This Row],[tempo]]&gt;consolidado[[#This Row],[prioridade_horas]],"Fora do prazo","Dentro do prazo estimado")</f>
        <v>Fora do prazo</v>
      </c>
      <c r="O2249" s="3">
        <v>0.33333333333333331</v>
      </c>
      <c r="P2249" t="s">
        <v>38</v>
      </c>
      <c r="Q2249">
        <v>3</v>
      </c>
      <c r="R2249" t="s">
        <v>33</v>
      </c>
      <c r="S2249">
        <v>13</v>
      </c>
      <c r="T2249" t="s">
        <v>60</v>
      </c>
      <c r="U2249">
        <v>56</v>
      </c>
      <c r="V2249" t="s">
        <v>40</v>
      </c>
      <c r="W2249">
        <v>5</v>
      </c>
      <c r="X2249" t="s">
        <v>41</v>
      </c>
    </row>
    <row r="2250" spans="1:24">
      <c r="A2250">
        <v>35060</v>
      </c>
      <c r="B2250" t="s">
        <v>1057</v>
      </c>
      <c r="C2250" s="1">
        <v>45363.702546296299</v>
      </c>
      <c r="E2250" s="3">
        <v>72.21319444444444</v>
      </c>
      <c r="F2250">
        <v>45</v>
      </c>
      <c r="G2250" t="s">
        <v>156</v>
      </c>
      <c r="H2250">
        <v>0</v>
      </c>
      <c r="I2250" t="s">
        <v>55</v>
      </c>
      <c r="J2250">
        <v>45</v>
      </c>
      <c r="K2250" t="s">
        <v>156</v>
      </c>
      <c r="L2250">
        <v>16</v>
      </c>
      <c r="M2250" t="s">
        <v>43</v>
      </c>
      <c r="N2250" s="4" t="str">
        <f>IF(consolidado[[#This Row],[tempo]]&gt;consolidado[[#This Row],[prioridade_horas]],"Fora do prazo","Dentro do prazo estimado")</f>
        <v>Fora do prazo</v>
      </c>
      <c r="O2250" s="3">
        <v>5</v>
      </c>
      <c r="P2250" t="s">
        <v>84</v>
      </c>
      <c r="Q2250">
        <v>2</v>
      </c>
      <c r="R2250" t="s">
        <v>1404</v>
      </c>
      <c r="S2250">
        <v>10</v>
      </c>
      <c r="T2250" t="s">
        <v>143</v>
      </c>
      <c r="U2250">
        <v>77</v>
      </c>
      <c r="V2250" t="s">
        <v>297</v>
      </c>
      <c r="W2250">
        <v>5</v>
      </c>
      <c r="X2250" t="s">
        <v>41</v>
      </c>
    </row>
    <row r="2251" spans="1:24">
      <c r="A2251">
        <v>35061</v>
      </c>
      <c r="B2251" t="s">
        <v>497</v>
      </c>
      <c r="C2251" s="1">
        <v>45364.392094907409</v>
      </c>
      <c r="D2251" s="1">
        <v>45364.559548611112</v>
      </c>
      <c r="E2251" s="3">
        <v>0.1673611111111111</v>
      </c>
      <c r="F2251">
        <v>30</v>
      </c>
      <c r="G2251" t="s">
        <v>81</v>
      </c>
      <c r="H2251">
        <v>52</v>
      </c>
      <c r="I2251" t="s">
        <v>77</v>
      </c>
      <c r="J2251">
        <v>30</v>
      </c>
      <c r="K2251" t="s">
        <v>81</v>
      </c>
      <c r="L2251">
        <v>4</v>
      </c>
      <c r="M2251" t="s">
        <v>94</v>
      </c>
      <c r="N2251" s="4" t="str">
        <f>IF(consolidado[[#This Row],[tempo]]&gt;consolidado[[#This Row],[prioridade_horas]],"Fora do prazo","Dentro do prazo estimado")</f>
        <v>Dentro do prazo estimado</v>
      </c>
      <c r="O2251" s="3">
        <v>0.33333333333333331</v>
      </c>
      <c r="P2251" t="s">
        <v>38</v>
      </c>
      <c r="Q2251">
        <v>3</v>
      </c>
      <c r="R2251" t="s">
        <v>33</v>
      </c>
      <c r="S2251">
        <v>16</v>
      </c>
      <c r="T2251" t="s">
        <v>43</v>
      </c>
      <c r="U2251">
        <v>28</v>
      </c>
      <c r="V2251" t="s">
        <v>34</v>
      </c>
      <c r="W2251">
        <v>3</v>
      </c>
      <c r="X2251" t="s">
        <v>86</v>
      </c>
    </row>
    <row r="2252" spans="1:24">
      <c r="A2252">
        <v>35062</v>
      </c>
      <c r="B2252" t="s">
        <v>1405</v>
      </c>
      <c r="C2252" s="1">
        <v>45364.402650462966</v>
      </c>
      <c r="D2252" s="1">
        <v>45364.484513888892</v>
      </c>
      <c r="E2252" s="3">
        <v>8.1944444444444445E-2</v>
      </c>
      <c r="F2252">
        <v>102</v>
      </c>
      <c r="G2252" t="s">
        <v>46</v>
      </c>
      <c r="H2252">
        <v>74</v>
      </c>
      <c r="I2252" t="s">
        <v>101</v>
      </c>
      <c r="J2252">
        <v>102</v>
      </c>
      <c r="K2252" t="s">
        <v>46</v>
      </c>
      <c r="L2252">
        <v>1</v>
      </c>
      <c r="M2252" t="s">
        <v>66</v>
      </c>
      <c r="N2252" s="4" t="str">
        <f>IF(consolidado[[#This Row],[tempo]]&gt;consolidado[[#This Row],[prioridade_horas]],"Fora do prazo","Dentro do prazo estimado")</f>
        <v>Dentro do prazo estimado</v>
      </c>
      <c r="O2252" s="3">
        <v>0.33333333333333331</v>
      </c>
      <c r="P2252" t="s">
        <v>38</v>
      </c>
      <c r="Q2252">
        <v>3</v>
      </c>
      <c r="R2252" t="s">
        <v>33</v>
      </c>
      <c r="S2252">
        <v>1</v>
      </c>
      <c r="T2252" t="s">
        <v>66</v>
      </c>
      <c r="U2252">
        <v>33</v>
      </c>
      <c r="V2252" t="s">
        <v>354</v>
      </c>
      <c r="W2252">
        <v>5</v>
      </c>
      <c r="X2252" t="s">
        <v>41</v>
      </c>
    </row>
    <row r="2253" spans="1:24">
      <c r="A2253">
        <v>35063</v>
      </c>
      <c r="B2253" t="s">
        <v>31</v>
      </c>
      <c r="C2253" s="1">
        <v>45364.410300925927</v>
      </c>
      <c r="D2253" s="1">
        <v>45372.416689814818</v>
      </c>
      <c r="E2253" s="3">
        <v>2.2611111111111111</v>
      </c>
      <c r="F2253">
        <v>34</v>
      </c>
      <c r="G2253" t="s">
        <v>25</v>
      </c>
      <c r="H2253">
        <v>69</v>
      </c>
      <c r="I2253" t="s">
        <v>65</v>
      </c>
      <c r="J2253">
        <v>102</v>
      </c>
      <c r="K2253" t="s">
        <v>46</v>
      </c>
      <c r="L2253">
        <v>1</v>
      </c>
      <c r="M2253" t="s">
        <v>66</v>
      </c>
      <c r="N2253" s="4" t="str">
        <f>IF(consolidado[[#This Row],[tempo]]&gt;consolidado[[#This Row],[prioridade_horas]],"Fora do prazo","Dentro do prazo estimado")</f>
        <v>Fora do prazo</v>
      </c>
      <c r="O2253" s="3">
        <v>1</v>
      </c>
      <c r="P2253" t="s">
        <v>27</v>
      </c>
      <c r="Q2253">
        <v>3</v>
      </c>
      <c r="R2253" t="s">
        <v>33</v>
      </c>
      <c r="S2253">
        <v>1</v>
      </c>
      <c r="T2253" t="s">
        <v>66</v>
      </c>
      <c r="U2253">
        <v>28</v>
      </c>
      <c r="V2253" t="s">
        <v>34</v>
      </c>
      <c r="W2253">
        <v>4</v>
      </c>
      <c r="X2253" t="s">
        <v>30</v>
      </c>
    </row>
    <row r="2254" spans="1:24">
      <c r="A2254">
        <v>35064</v>
      </c>
      <c r="B2254" t="s">
        <v>31</v>
      </c>
      <c r="C2254" s="1">
        <v>45364.414664351854</v>
      </c>
      <c r="D2254" s="1">
        <v>45371.516377314816</v>
      </c>
      <c r="E2254" s="3">
        <v>1.9798611111111111</v>
      </c>
      <c r="F2254">
        <v>34</v>
      </c>
      <c r="G2254" t="s">
        <v>25</v>
      </c>
      <c r="H2254">
        <v>113</v>
      </c>
      <c r="I2254" t="s">
        <v>925</v>
      </c>
      <c r="J2254">
        <v>102</v>
      </c>
      <c r="K2254" t="s">
        <v>46</v>
      </c>
      <c r="L2254">
        <v>1</v>
      </c>
      <c r="M2254" t="s">
        <v>66</v>
      </c>
      <c r="N2254" s="4" t="str">
        <f>IF(consolidado[[#This Row],[tempo]]&gt;consolidado[[#This Row],[prioridade_horas]],"Fora do prazo","Dentro do prazo estimado")</f>
        <v>Fora do prazo</v>
      </c>
      <c r="O2254" s="3">
        <v>1</v>
      </c>
      <c r="P2254" t="s">
        <v>27</v>
      </c>
      <c r="Q2254">
        <v>6</v>
      </c>
      <c r="R2254" t="s">
        <v>28</v>
      </c>
      <c r="S2254">
        <v>1</v>
      </c>
      <c r="T2254" t="s">
        <v>66</v>
      </c>
      <c r="U2254">
        <v>28</v>
      </c>
      <c r="V2254" t="s">
        <v>34</v>
      </c>
      <c r="W2254">
        <v>4</v>
      </c>
      <c r="X2254" t="s">
        <v>30</v>
      </c>
    </row>
    <row r="2255" spans="1:24">
      <c r="A2255">
        <v>35065</v>
      </c>
      <c r="B2255" t="s">
        <v>1406</v>
      </c>
      <c r="C2255" s="1">
        <v>45364.429236111115</v>
      </c>
      <c r="D2255" s="1">
        <v>45408.523530092592</v>
      </c>
      <c r="E2255" s="3">
        <v>12.115972222222222</v>
      </c>
      <c r="F2255">
        <v>34</v>
      </c>
      <c r="G2255" t="s">
        <v>25</v>
      </c>
      <c r="H2255">
        <v>30</v>
      </c>
      <c r="I2255" t="s">
        <v>81</v>
      </c>
      <c r="J2255">
        <v>32</v>
      </c>
      <c r="K2255" t="s">
        <v>154</v>
      </c>
      <c r="L2255">
        <v>4</v>
      </c>
      <c r="M2255" t="s">
        <v>94</v>
      </c>
      <c r="N2255" s="4" t="str">
        <f>IF(consolidado[[#This Row],[tempo]]&gt;consolidado[[#This Row],[prioridade_horas]],"Fora do prazo","Dentro do prazo estimado")</f>
        <v>Fora do prazo</v>
      </c>
      <c r="O2255" s="3">
        <v>1</v>
      </c>
      <c r="P2255" t="s">
        <v>27</v>
      </c>
      <c r="Q2255">
        <v>6</v>
      </c>
      <c r="R2255" t="s">
        <v>28</v>
      </c>
      <c r="S2255">
        <v>4</v>
      </c>
      <c r="T2255" t="s">
        <v>94</v>
      </c>
      <c r="U2255">
        <v>28</v>
      </c>
      <c r="V2255" t="s">
        <v>34</v>
      </c>
      <c r="W2255">
        <v>4</v>
      </c>
      <c r="X2255" t="s">
        <v>30</v>
      </c>
    </row>
    <row r="2256" spans="1:24">
      <c r="A2256">
        <v>35066</v>
      </c>
      <c r="B2256" t="s">
        <v>31</v>
      </c>
      <c r="C2256" s="1">
        <v>45364.431875000002</v>
      </c>
      <c r="D2256" s="1">
        <v>45366.6247337963</v>
      </c>
      <c r="E2256" s="3">
        <v>0.94444444444444442</v>
      </c>
      <c r="F2256">
        <v>34</v>
      </c>
      <c r="G2256" t="s">
        <v>25</v>
      </c>
      <c r="H2256">
        <v>52</v>
      </c>
      <c r="I2256" t="s">
        <v>77</v>
      </c>
      <c r="J2256">
        <v>30</v>
      </c>
      <c r="K2256" t="s">
        <v>81</v>
      </c>
      <c r="L2256">
        <v>4</v>
      </c>
      <c r="M2256" t="s">
        <v>94</v>
      </c>
      <c r="N2256" s="4" t="str">
        <f>IF(consolidado[[#This Row],[tempo]]&gt;consolidado[[#This Row],[prioridade_horas]],"Fora do prazo","Dentro do prazo estimado")</f>
        <v>Dentro do prazo estimado</v>
      </c>
      <c r="O2256" s="3">
        <v>1</v>
      </c>
      <c r="P2256" t="s">
        <v>27</v>
      </c>
      <c r="Q2256">
        <v>3</v>
      </c>
      <c r="R2256" t="s">
        <v>33</v>
      </c>
      <c r="S2256">
        <v>16</v>
      </c>
      <c r="T2256" t="s">
        <v>43</v>
      </c>
      <c r="U2256">
        <v>28</v>
      </c>
      <c r="V2256" t="s">
        <v>34</v>
      </c>
      <c r="W2256">
        <v>4</v>
      </c>
      <c r="X2256" t="s">
        <v>30</v>
      </c>
    </row>
    <row r="2257" spans="1:24">
      <c r="A2257">
        <v>35067</v>
      </c>
      <c r="B2257" t="s">
        <v>1407</v>
      </c>
      <c r="C2257" s="1">
        <v>45364.43372685185</v>
      </c>
      <c r="D2257" s="1">
        <v>45370.615023148152</v>
      </c>
      <c r="E2257" s="3">
        <v>1.6840277777777777</v>
      </c>
      <c r="F2257">
        <v>67</v>
      </c>
      <c r="G2257" t="s">
        <v>280</v>
      </c>
      <c r="H2257">
        <v>29</v>
      </c>
      <c r="I2257" t="s">
        <v>36</v>
      </c>
      <c r="J2257">
        <v>67</v>
      </c>
      <c r="K2257" t="s">
        <v>280</v>
      </c>
      <c r="L2257">
        <v>27</v>
      </c>
      <c r="M2257" t="s">
        <v>59</v>
      </c>
      <c r="N2257" s="4" t="str">
        <f>IF(consolidado[[#This Row],[tempo]]&gt;consolidado[[#This Row],[prioridade_horas]],"Fora do prazo","Dentro do prazo estimado")</f>
        <v>Fora do prazo</v>
      </c>
      <c r="O2257" s="3">
        <v>0.33333333333333331</v>
      </c>
      <c r="P2257" t="s">
        <v>38</v>
      </c>
      <c r="Q2257">
        <v>3</v>
      </c>
      <c r="R2257" t="s">
        <v>33</v>
      </c>
      <c r="S2257">
        <v>11</v>
      </c>
      <c r="T2257" t="s">
        <v>37</v>
      </c>
      <c r="U2257">
        <v>56</v>
      </c>
      <c r="V2257" t="s">
        <v>40</v>
      </c>
      <c r="W2257">
        <v>5</v>
      </c>
      <c r="X2257" t="s">
        <v>41</v>
      </c>
    </row>
    <row r="2258" spans="1:24">
      <c r="A2258">
        <v>35068</v>
      </c>
      <c r="B2258" t="s">
        <v>1349</v>
      </c>
      <c r="C2258" s="1">
        <v>45364.437719907408</v>
      </c>
      <c r="D2258" s="1">
        <v>45364.617662037039</v>
      </c>
      <c r="E2258" s="3">
        <v>0.17986111111111111</v>
      </c>
      <c r="F2258">
        <v>32</v>
      </c>
      <c r="G2258" t="s">
        <v>154</v>
      </c>
      <c r="H2258">
        <v>52</v>
      </c>
      <c r="I2258" t="s">
        <v>77</v>
      </c>
      <c r="J2258">
        <v>32</v>
      </c>
      <c r="K2258" t="s">
        <v>154</v>
      </c>
      <c r="L2258">
        <v>4</v>
      </c>
      <c r="M2258" t="s">
        <v>94</v>
      </c>
      <c r="N2258" s="4" t="str">
        <f>IF(consolidado[[#This Row],[tempo]]&gt;consolidado[[#This Row],[prioridade_horas]],"Fora do prazo","Dentro do prazo estimado")</f>
        <v>Dentro do prazo estimado</v>
      </c>
      <c r="O2258" s="3">
        <v>0.33333333333333331</v>
      </c>
      <c r="P2258" t="s">
        <v>38</v>
      </c>
      <c r="Q2258">
        <v>3</v>
      </c>
      <c r="R2258" t="s">
        <v>33</v>
      </c>
      <c r="S2258">
        <v>16</v>
      </c>
      <c r="T2258" t="s">
        <v>43</v>
      </c>
      <c r="U2258">
        <v>28</v>
      </c>
      <c r="V2258" t="s">
        <v>34</v>
      </c>
      <c r="W2258">
        <v>3</v>
      </c>
      <c r="X2258" t="s">
        <v>86</v>
      </c>
    </row>
    <row r="2259" spans="1:24">
      <c r="A2259">
        <v>35069</v>
      </c>
      <c r="B2259" t="s">
        <v>1408</v>
      </c>
      <c r="C2259" s="1">
        <v>45364.440694444442</v>
      </c>
      <c r="D2259" s="1">
        <v>45364.473993055559</v>
      </c>
      <c r="E2259" s="3">
        <v>3.3333333333333333E-2</v>
      </c>
      <c r="F2259">
        <v>31</v>
      </c>
      <c r="G2259" t="s">
        <v>54</v>
      </c>
      <c r="H2259">
        <v>15</v>
      </c>
      <c r="I2259" t="s">
        <v>82</v>
      </c>
      <c r="J2259">
        <v>31</v>
      </c>
      <c r="K2259" t="s">
        <v>54</v>
      </c>
      <c r="L2259">
        <v>16</v>
      </c>
      <c r="M2259" t="s">
        <v>43</v>
      </c>
      <c r="N2259" s="4" t="str">
        <f>IF(consolidado[[#This Row],[tempo]]&gt;consolidado[[#This Row],[prioridade_horas]],"Fora do prazo","Dentro do prazo estimado")</f>
        <v>Dentro do prazo estimado</v>
      </c>
      <c r="O2259" s="3">
        <v>0.33333333333333331</v>
      </c>
      <c r="P2259" t="s">
        <v>38</v>
      </c>
      <c r="Q2259">
        <v>3</v>
      </c>
      <c r="R2259" t="s">
        <v>33</v>
      </c>
      <c r="S2259">
        <v>16</v>
      </c>
      <c r="T2259" t="s">
        <v>43</v>
      </c>
      <c r="U2259">
        <v>56</v>
      </c>
      <c r="V2259" t="s">
        <v>40</v>
      </c>
      <c r="W2259">
        <v>5</v>
      </c>
      <c r="X2259" t="s">
        <v>41</v>
      </c>
    </row>
    <row r="2260" spans="1:24">
      <c r="A2260">
        <v>35070</v>
      </c>
      <c r="B2260" t="s">
        <v>1409</v>
      </c>
      <c r="C2260" s="1">
        <v>45364.441701388889</v>
      </c>
      <c r="D2260" s="1">
        <v>45364.604849537034</v>
      </c>
      <c r="E2260" s="3">
        <v>0.16250000000000001</v>
      </c>
      <c r="F2260">
        <v>62</v>
      </c>
      <c r="G2260" t="s">
        <v>45</v>
      </c>
      <c r="H2260">
        <v>52</v>
      </c>
      <c r="I2260" t="s">
        <v>77</v>
      </c>
      <c r="J2260">
        <v>62</v>
      </c>
      <c r="K2260" t="s">
        <v>45</v>
      </c>
      <c r="L2260">
        <v>27</v>
      </c>
      <c r="M2260" t="s">
        <v>59</v>
      </c>
      <c r="N2260" s="4" t="str">
        <f>IF(consolidado[[#This Row],[tempo]]&gt;consolidado[[#This Row],[prioridade_horas]],"Fora do prazo","Dentro do prazo estimado")</f>
        <v>Dentro do prazo estimado</v>
      </c>
      <c r="O2260" s="3">
        <v>0.33333333333333331</v>
      </c>
      <c r="P2260" t="s">
        <v>38</v>
      </c>
      <c r="Q2260">
        <v>3</v>
      </c>
      <c r="R2260" t="s">
        <v>33</v>
      </c>
      <c r="S2260">
        <v>16</v>
      </c>
      <c r="T2260" t="s">
        <v>43</v>
      </c>
      <c r="U2260">
        <v>28</v>
      </c>
      <c r="V2260" t="s">
        <v>34</v>
      </c>
      <c r="W2260">
        <v>5</v>
      </c>
      <c r="X2260" t="s">
        <v>41</v>
      </c>
    </row>
    <row r="2261" spans="1:24">
      <c r="A2261">
        <v>35071</v>
      </c>
      <c r="B2261" t="s">
        <v>213</v>
      </c>
      <c r="C2261" s="1">
        <v>45364.446076388886</v>
      </c>
      <c r="D2261" s="1">
        <v>45376.676377314812</v>
      </c>
      <c r="E2261" s="3">
        <v>3.2354166666666666</v>
      </c>
      <c r="F2261">
        <v>18</v>
      </c>
      <c r="G2261" t="s">
        <v>158</v>
      </c>
      <c r="H2261">
        <v>18</v>
      </c>
      <c r="I2261" t="s">
        <v>158</v>
      </c>
      <c r="J2261">
        <v>18</v>
      </c>
      <c r="K2261" t="s">
        <v>158</v>
      </c>
      <c r="L2261">
        <v>5</v>
      </c>
      <c r="M2261" t="s">
        <v>92</v>
      </c>
      <c r="N2261" s="4" t="str">
        <f>IF(consolidado[[#This Row],[tempo]]&gt;consolidado[[#This Row],[prioridade_horas]],"Fora do prazo","Dentro do prazo estimado")</f>
        <v>Dentro do prazo estimado</v>
      </c>
      <c r="O2261" s="3">
        <v>5</v>
      </c>
      <c r="P2261" t="s">
        <v>84</v>
      </c>
      <c r="Q2261">
        <v>6</v>
      </c>
      <c r="R2261" t="s">
        <v>28</v>
      </c>
      <c r="S2261">
        <v>5</v>
      </c>
      <c r="T2261" t="s">
        <v>92</v>
      </c>
      <c r="U2261">
        <v>28</v>
      </c>
      <c r="V2261" t="s">
        <v>34</v>
      </c>
      <c r="W2261">
        <v>3</v>
      </c>
      <c r="X2261" t="s">
        <v>86</v>
      </c>
    </row>
    <row r="2262" spans="1:24">
      <c r="A2262">
        <v>35072</v>
      </c>
      <c r="B2262" t="s">
        <v>1410</v>
      </c>
      <c r="C2262" s="1">
        <v>45364.449097222219</v>
      </c>
      <c r="D2262" s="1">
        <v>45365.433287037034</v>
      </c>
      <c r="E2262" s="3">
        <v>0.35972222222222222</v>
      </c>
      <c r="F2262">
        <v>18</v>
      </c>
      <c r="G2262" t="s">
        <v>158</v>
      </c>
      <c r="H2262">
        <v>18</v>
      </c>
      <c r="I2262" t="s">
        <v>158</v>
      </c>
      <c r="J2262">
        <v>18</v>
      </c>
      <c r="K2262" t="s">
        <v>158</v>
      </c>
      <c r="L2262">
        <v>5</v>
      </c>
      <c r="M2262" t="s">
        <v>92</v>
      </c>
      <c r="N2262" s="4" t="str">
        <f>IF(consolidado[[#This Row],[tempo]]&gt;consolidado[[#This Row],[prioridade_horas]],"Fora do prazo","Dentro do prazo estimado")</f>
        <v>Fora do prazo</v>
      </c>
      <c r="O2262" s="3">
        <v>0.33333333333333331</v>
      </c>
      <c r="P2262" t="s">
        <v>38</v>
      </c>
      <c r="Q2262">
        <v>3</v>
      </c>
      <c r="R2262" t="s">
        <v>33</v>
      </c>
      <c r="S2262">
        <v>5</v>
      </c>
      <c r="T2262" t="s">
        <v>92</v>
      </c>
      <c r="U2262">
        <v>41</v>
      </c>
      <c r="V2262" t="s">
        <v>293</v>
      </c>
      <c r="W2262">
        <v>5</v>
      </c>
      <c r="X2262" t="s">
        <v>41</v>
      </c>
    </row>
    <row r="2263" spans="1:24">
      <c r="A2263">
        <v>35073</v>
      </c>
      <c r="B2263" t="s">
        <v>1411</v>
      </c>
      <c r="C2263" s="1">
        <v>45364.450925925928</v>
      </c>
      <c r="D2263" s="1">
        <v>45366.661180555559</v>
      </c>
      <c r="E2263" s="3">
        <v>0.96180555555555558</v>
      </c>
      <c r="F2263">
        <v>25</v>
      </c>
      <c r="G2263" t="s">
        <v>109</v>
      </c>
      <c r="H2263">
        <v>25</v>
      </c>
      <c r="I2263" t="s">
        <v>109</v>
      </c>
      <c r="J2263">
        <v>25</v>
      </c>
      <c r="K2263" t="s">
        <v>109</v>
      </c>
      <c r="L2263">
        <v>11</v>
      </c>
      <c r="M2263" t="s">
        <v>37</v>
      </c>
      <c r="N2263" s="4" t="str">
        <f>IF(consolidado[[#This Row],[tempo]]&gt;consolidado[[#This Row],[prioridade_horas]],"Fora do prazo","Dentro do prazo estimado")</f>
        <v>Fora do prazo</v>
      </c>
      <c r="O2263" s="3">
        <v>0.33333333333333331</v>
      </c>
      <c r="P2263" t="s">
        <v>38</v>
      </c>
      <c r="Q2263">
        <v>3</v>
      </c>
      <c r="R2263" t="s">
        <v>33</v>
      </c>
      <c r="S2263">
        <v>11</v>
      </c>
      <c r="T2263" t="s">
        <v>37</v>
      </c>
      <c r="U2263">
        <v>56</v>
      </c>
      <c r="V2263" t="s">
        <v>40</v>
      </c>
      <c r="W2263">
        <v>5</v>
      </c>
      <c r="X2263" t="s">
        <v>41</v>
      </c>
    </row>
    <row r="2264" spans="1:24">
      <c r="A2264">
        <v>35074</v>
      </c>
      <c r="B2264" t="s">
        <v>1412</v>
      </c>
      <c r="C2264" s="1">
        <v>45364.460300925923</v>
      </c>
      <c r="D2264" s="1">
        <v>45366.659328703703</v>
      </c>
      <c r="E2264" s="3">
        <v>0.9506944444444444</v>
      </c>
      <c r="F2264">
        <v>25</v>
      </c>
      <c r="G2264" t="s">
        <v>109</v>
      </c>
      <c r="H2264">
        <v>25</v>
      </c>
      <c r="I2264" t="s">
        <v>109</v>
      </c>
      <c r="J2264">
        <v>25</v>
      </c>
      <c r="K2264" t="s">
        <v>109</v>
      </c>
      <c r="L2264">
        <v>11</v>
      </c>
      <c r="M2264" t="s">
        <v>37</v>
      </c>
      <c r="N2264" s="4" t="str">
        <f>IF(consolidado[[#This Row],[tempo]]&gt;consolidado[[#This Row],[prioridade_horas]],"Fora do prazo","Dentro do prazo estimado")</f>
        <v>Fora do prazo</v>
      </c>
      <c r="O2264" s="3">
        <v>0.33333333333333331</v>
      </c>
      <c r="P2264" t="s">
        <v>38</v>
      </c>
      <c r="Q2264">
        <v>3</v>
      </c>
      <c r="R2264" t="s">
        <v>33</v>
      </c>
      <c r="S2264">
        <v>11</v>
      </c>
      <c r="T2264" t="s">
        <v>37</v>
      </c>
      <c r="U2264">
        <v>56</v>
      </c>
      <c r="V2264" t="s">
        <v>40</v>
      </c>
      <c r="W2264">
        <v>5</v>
      </c>
      <c r="X2264" t="s">
        <v>41</v>
      </c>
    </row>
    <row r="2265" spans="1:24">
      <c r="A2265">
        <v>35075</v>
      </c>
      <c r="B2265" t="s">
        <v>1220</v>
      </c>
      <c r="C2265" s="1">
        <v>45364.469027777777</v>
      </c>
      <c r="D2265" s="1">
        <v>45364.488576388889</v>
      </c>
      <c r="E2265" s="3">
        <v>1.9444444444444445E-2</v>
      </c>
      <c r="F2265">
        <v>68</v>
      </c>
      <c r="G2265" t="s">
        <v>264</v>
      </c>
      <c r="H2265">
        <v>15</v>
      </c>
      <c r="I2265" t="s">
        <v>82</v>
      </c>
      <c r="J2265">
        <v>20</v>
      </c>
      <c r="K2265" t="s">
        <v>145</v>
      </c>
      <c r="L2265">
        <v>13</v>
      </c>
      <c r="M2265" t="s">
        <v>60</v>
      </c>
      <c r="N2265" s="4" t="str">
        <f>IF(consolidado[[#This Row],[tempo]]&gt;consolidado[[#This Row],[prioridade_horas]],"Fora do prazo","Dentro do prazo estimado")</f>
        <v>Dentro do prazo estimado</v>
      </c>
      <c r="O2265" s="3">
        <v>0.66666666666666663</v>
      </c>
      <c r="P2265" t="s">
        <v>70</v>
      </c>
      <c r="Q2265">
        <v>3</v>
      </c>
      <c r="R2265" t="s">
        <v>33</v>
      </c>
      <c r="S2265">
        <v>16</v>
      </c>
      <c r="T2265" t="s">
        <v>43</v>
      </c>
      <c r="U2265">
        <v>25</v>
      </c>
      <c r="V2265" t="s">
        <v>90</v>
      </c>
      <c r="W2265">
        <v>4</v>
      </c>
      <c r="X2265" t="s">
        <v>30</v>
      </c>
    </row>
    <row r="2266" spans="1:24">
      <c r="A2266">
        <v>35076</v>
      </c>
      <c r="B2266" t="s">
        <v>898</v>
      </c>
      <c r="C2266" s="1">
        <v>45364.471365740741</v>
      </c>
      <c r="D2266" s="1">
        <v>45366.655069444445</v>
      </c>
      <c r="E2266" s="3">
        <v>0.93541666666666667</v>
      </c>
      <c r="F2266">
        <v>25</v>
      </c>
      <c r="G2266" t="s">
        <v>109</v>
      </c>
      <c r="H2266">
        <v>25</v>
      </c>
      <c r="I2266" t="s">
        <v>109</v>
      </c>
      <c r="J2266">
        <v>25</v>
      </c>
      <c r="K2266" t="s">
        <v>109</v>
      </c>
      <c r="L2266">
        <v>11</v>
      </c>
      <c r="M2266" t="s">
        <v>37</v>
      </c>
      <c r="N2266" s="4" t="str">
        <f>IF(consolidado[[#This Row],[tempo]]&gt;consolidado[[#This Row],[prioridade_horas]],"Fora do prazo","Dentro do prazo estimado")</f>
        <v>Fora do prazo</v>
      </c>
      <c r="O2266" s="3">
        <v>0.33333333333333331</v>
      </c>
      <c r="P2266" t="s">
        <v>38</v>
      </c>
      <c r="Q2266">
        <v>3</v>
      </c>
      <c r="R2266" t="s">
        <v>33</v>
      </c>
      <c r="S2266">
        <v>11</v>
      </c>
      <c r="T2266" t="s">
        <v>37</v>
      </c>
      <c r="U2266">
        <v>56</v>
      </c>
      <c r="V2266" t="s">
        <v>40</v>
      </c>
      <c r="W2266">
        <v>5</v>
      </c>
      <c r="X2266" t="s">
        <v>41</v>
      </c>
    </row>
    <row r="2267" spans="1:24">
      <c r="A2267">
        <v>35077</v>
      </c>
      <c r="B2267" t="s">
        <v>1413</v>
      </c>
      <c r="C2267" s="1">
        <v>45364.474189814813</v>
      </c>
      <c r="D2267" s="1">
        <v>45364.715624999997</v>
      </c>
      <c r="E2267" s="3">
        <v>0.24166666666666667</v>
      </c>
      <c r="F2267">
        <v>29</v>
      </c>
      <c r="G2267" t="s">
        <v>36</v>
      </c>
      <c r="H2267">
        <v>49</v>
      </c>
      <c r="I2267" t="s">
        <v>42</v>
      </c>
      <c r="J2267">
        <v>29</v>
      </c>
      <c r="K2267" t="s">
        <v>36</v>
      </c>
      <c r="L2267">
        <v>11</v>
      </c>
      <c r="M2267" t="s">
        <v>37</v>
      </c>
      <c r="N2267" s="4" t="str">
        <f>IF(consolidado[[#This Row],[tempo]]&gt;consolidado[[#This Row],[prioridade_horas]],"Fora do prazo","Dentro do prazo estimado")</f>
        <v>Dentro do prazo estimado</v>
      </c>
      <c r="O2267" s="3">
        <v>0.33333333333333331</v>
      </c>
      <c r="P2267" t="s">
        <v>38</v>
      </c>
      <c r="Q2267">
        <v>3</v>
      </c>
      <c r="R2267" t="s">
        <v>33</v>
      </c>
      <c r="S2267">
        <v>16</v>
      </c>
      <c r="T2267" t="s">
        <v>43</v>
      </c>
      <c r="U2267">
        <v>56</v>
      </c>
      <c r="V2267" t="s">
        <v>40</v>
      </c>
      <c r="W2267">
        <v>5</v>
      </c>
      <c r="X2267" t="s">
        <v>41</v>
      </c>
    </row>
    <row r="2268" spans="1:24">
      <c r="A2268">
        <v>35078</v>
      </c>
      <c r="B2268" t="s">
        <v>337</v>
      </c>
      <c r="C2268" s="1">
        <v>45364.484849537039</v>
      </c>
      <c r="D2268" s="1">
        <v>45373.387800925928</v>
      </c>
      <c r="E2268" s="3">
        <v>2.5326388888888891</v>
      </c>
      <c r="F2268">
        <v>34</v>
      </c>
      <c r="G2268" t="s">
        <v>25</v>
      </c>
      <c r="H2268">
        <v>52</v>
      </c>
      <c r="I2268" t="s">
        <v>77</v>
      </c>
      <c r="J2268">
        <v>34</v>
      </c>
      <c r="K2268" t="s">
        <v>25</v>
      </c>
      <c r="L2268">
        <v>12</v>
      </c>
      <c r="M2268" t="s">
        <v>83</v>
      </c>
      <c r="N2268" s="4" t="str">
        <f>IF(consolidado[[#This Row],[tempo]]&gt;consolidado[[#This Row],[prioridade_horas]],"Fora do prazo","Dentro do prazo estimado")</f>
        <v>Fora do prazo</v>
      </c>
      <c r="O2268" s="3">
        <v>1</v>
      </c>
      <c r="P2268" t="s">
        <v>27</v>
      </c>
      <c r="Q2268">
        <v>3</v>
      </c>
      <c r="R2268" t="s">
        <v>33</v>
      </c>
      <c r="S2268">
        <v>16</v>
      </c>
      <c r="T2268" t="s">
        <v>43</v>
      </c>
      <c r="U2268">
        <v>27</v>
      </c>
      <c r="V2268" t="s">
        <v>178</v>
      </c>
      <c r="W2268">
        <v>3</v>
      </c>
      <c r="X2268" t="s">
        <v>86</v>
      </c>
    </row>
    <row r="2269" spans="1:24">
      <c r="A2269">
        <v>35079</v>
      </c>
      <c r="B2269" t="s">
        <v>1414</v>
      </c>
      <c r="C2269" s="1">
        <v>45364.500115740739</v>
      </c>
      <c r="D2269" s="1">
        <v>45390.414085648146</v>
      </c>
      <c r="E2269" s="3">
        <v>6.6763888888888889</v>
      </c>
      <c r="F2269">
        <v>91</v>
      </c>
      <c r="G2269" t="s">
        <v>237</v>
      </c>
      <c r="H2269">
        <v>31</v>
      </c>
      <c r="I2269" t="s">
        <v>54</v>
      </c>
      <c r="J2269">
        <v>91</v>
      </c>
      <c r="K2269" t="s">
        <v>237</v>
      </c>
      <c r="L2269">
        <v>3</v>
      </c>
      <c r="M2269" t="s">
        <v>26</v>
      </c>
      <c r="N2269" s="4" t="str">
        <f>IF(consolidado[[#This Row],[tempo]]&gt;consolidado[[#This Row],[prioridade_horas]],"Fora do prazo","Dentro do prazo estimado")</f>
        <v>Fora do prazo</v>
      </c>
      <c r="O2269" s="3">
        <v>0.66666666666666663</v>
      </c>
      <c r="P2269" t="s">
        <v>70</v>
      </c>
      <c r="Q2269">
        <v>3</v>
      </c>
      <c r="R2269" t="s">
        <v>33</v>
      </c>
      <c r="S2269">
        <v>11</v>
      </c>
      <c r="T2269" t="s">
        <v>37</v>
      </c>
      <c r="U2269">
        <v>33</v>
      </c>
      <c r="V2269" t="s">
        <v>354</v>
      </c>
      <c r="W2269">
        <v>5</v>
      </c>
      <c r="X2269" t="s">
        <v>41</v>
      </c>
    </row>
    <row r="2270" spans="1:24">
      <c r="A2270">
        <v>35080</v>
      </c>
      <c r="B2270" t="s">
        <v>1415</v>
      </c>
      <c r="C2270" s="1">
        <v>45364.502488425926</v>
      </c>
      <c r="D2270" s="1">
        <v>45390.411585648151</v>
      </c>
      <c r="E2270" s="3">
        <v>6.6715277777777775</v>
      </c>
      <c r="F2270">
        <v>91</v>
      </c>
      <c r="G2270" t="s">
        <v>237</v>
      </c>
      <c r="H2270">
        <v>31</v>
      </c>
      <c r="I2270" t="s">
        <v>54</v>
      </c>
      <c r="J2270">
        <v>91</v>
      </c>
      <c r="K2270" t="s">
        <v>237</v>
      </c>
      <c r="L2270">
        <v>5</v>
      </c>
      <c r="M2270" t="s">
        <v>92</v>
      </c>
      <c r="N2270" s="4" t="str">
        <f>IF(consolidado[[#This Row],[tempo]]&gt;consolidado[[#This Row],[prioridade_horas]],"Fora do prazo","Dentro do prazo estimado")</f>
        <v>Fora do prazo</v>
      </c>
      <c r="O2270" s="3">
        <v>0.66666666666666663</v>
      </c>
      <c r="P2270" t="s">
        <v>70</v>
      </c>
      <c r="Q2270">
        <v>3</v>
      </c>
      <c r="R2270" t="s">
        <v>33</v>
      </c>
      <c r="S2270">
        <v>11</v>
      </c>
      <c r="T2270" t="s">
        <v>37</v>
      </c>
      <c r="U2270">
        <v>33</v>
      </c>
      <c r="V2270" t="s">
        <v>354</v>
      </c>
      <c r="W2270">
        <v>5</v>
      </c>
      <c r="X2270" t="s">
        <v>41</v>
      </c>
    </row>
    <row r="2271" spans="1:24">
      <c r="A2271">
        <v>35081</v>
      </c>
      <c r="B2271" t="s">
        <v>227</v>
      </c>
      <c r="C2271" s="1">
        <v>45364.553113425929</v>
      </c>
      <c r="D2271" s="1">
        <v>45386.519097222219</v>
      </c>
      <c r="E2271" s="3">
        <v>5.9770833333333337</v>
      </c>
      <c r="F2271">
        <v>34</v>
      </c>
      <c r="G2271" t="s">
        <v>25</v>
      </c>
      <c r="H2271">
        <v>35</v>
      </c>
      <c r="I2271" t="s">
        <v>32</v>
      </c>
      <c r="J2271">
        <v>34</v>
      </c>
      <c r="K2271" t="s">
        <v>25</v>
      </c>
      <c r="L2271">
        <v>12</v>
      </c>
      <c r="M2271" t="s">
        <v>83</v>
      </c>
      <c r="N2271" s="4" t="str">
        <f>IF(consolidado[[#This Row],[tempo]]&gt;consolidado[[#This Row],[prioridade_horas]],"Fora do prazo","Dentro do prazo estimado")</f>
        <v>Fora do prazo</v>
      </c>
      <c r="O2271" s="3">
        <v>1</v>
      </c>
      <c r="P2271" t="s">
        <v>27</v>
      </c>
      <c r="Q2271">
        <v>3</v>
      </c>
      <c r="R2271" t="s">
        <v>33</v>
      </c>
      <c r="S2271">
        <v>3</v>
      </c>
      <c r="T2271" t="s">
        <v>26</v>
      </c>
      <c r="U2271">
        <v>8</v>
      </c>
      <c r="V2271" t="s">
        <v>194</v>
      </c>
      <c r="W2271">
        <v>5</v>
      </c>
      <c r="X2271" t="s">
        <v>41</v>
      </c>
    </row>
    <row r="2272" spans="1:24">
      <c r="A2272">
        <v>35082</v>
      </c>
      <c r="B2272" t="s">
        <v>1416</v>
      </c>
      <c r="C2272" s="1">
        <v>45364.565775462965</v>
      </c>
      <c r="D2272" s="1">
        <v>45429.600277777776</v>
      </c>
      <c r="E2272" s="3">
        <v>17.692361111111111</v>
      </c>
      <c r="F2272">
        <v>34</v>
      </c>
      <c r="G2272" t="s">
        <v>25</v>
      </c>
      <c r="H2272">
        <v>33</v>
      </c>
      <c r="I2272" t="s">
        <v>57</v>
      </c>
      <c r="J2272">
        <v>66</v>
      </c>
      <c r="K2272" t="s">
        <v>50</v>
      </c>
      <c r="L2272">
        <v>6</v>
      </c>
      <c r="M2272" t="s">
        <v>118</v>
      </c>
      <c r="N2272" s="4" t="str">
        <f>IF(consolidado[[#This Row],[tempo]]&gt;consolidado[[#This Row],[prioridade_horas]],"Fora do prazo","Dentro do prazo estimado")</f>
        <v>Fora do prazo</v>
      </c>
      <c r="O2272" s="3">
        <v>1</v>
      </c>
      <c r="P2272" t="s">
        <v>27</v>
      </c>
      <c r="Q2272">
        <v>3</v>
      </c>
      <c r="R2272" t="s">
        <v>33</v>
      </c>
      <c r="S2272">
        <v>11</v>
      </c>
      <c r="T2272" t="s">
        <v>37</v>
      </c>
      <c r="U2272">
        <v>26</v>
      </c>
      <c r="V2272" t="s">
        <v>48</v>
      </c>
      <c r="W2272">
        <v>4</v>
      </c>
      <c r="X2272" t="s">
        <v>30</v>
      </c>
    </row>
    <row r="2273" spans="1:24">
      <c r="A2273">
        <v>35083</v>
      </c>
      <c r="B2273" t="s">
        <v>1417</v>
      </c>
      <c r="C2273" s="1">
        <v>45364.568877314814</v>
      </c>
      <c r="D2273" s="1">
        <v>45365.659849537034</v>
      </c>
      <c r="E2273" s="3">
        <v>0.46666666666666667</v>
      </c>
      <c r="F2273">
        <v>85</v>
      </c>
      <c r="G2273" t="s">
        <v>633</v>
      </c>
      <c r="H2273">
        <v>85</v>
      </c>
      <c r="I2273" t="s">
        <v>633</v>
      </c>
      <c r="J2273">
        <v>85</v>
      </c>
      <c r="K2273" t="s">
        <v>633</v>
      </c>
      <c r="L2273">
        <v>20</v>
      </c>
      <c r="M2273" t="s">
        <v>806</v>
      </c>
      <c r="N2273" s="4" t="str">
        <f>IF(consolidado[[#This Row],[tempo]]&gt;consolidado[[#This Row],[prioridade_horas]],"Fora do prazo","Dentro do prazo estimado")</f>
        <v>Fora do prazo</v>
      </c>
      <c r="O2273" s="3">
        <v>0.33333333333333331</v>
      </c>
      <c r="P2273" t="s">
        <v>38</v>
      </c>
      <c r="Q2273">
        <v>3</v>
      </c>
      <c r="R2273" t="s">
        <v>33</v>
      </c>
      <c r="S2273">
        <v>20</v>
      </c>
      <c r="T2273" t="s">
        <v>806</v>
      </c>
      <c r="U2273">
        <v>56</v>
      </c>
      <c r="V2273" t="s">
        <v>40</v>
      </c>
      <c r="W2273">
        <v>4</v>
      </c>
      <c r="X2273" t="s">
        <v>30</v>
      </c>
    </row>
    <row r="2274" spans="1:24">
      <c r="A2274">
        <v>35084</v>
      </c>
      <c r="B2274" t="s">
        <v>1008</v>
      </c>
      <c r="C2274" s="1">
        <v>45364.569108796299</v>
      </c>
      <c r="D2274" s="1">
        <v>45376.722997685189</v>
      </c>
      <c r="E2274" s="3">
        <v>3.1597222222222223</v>
      </c>
      <c r="F2274">
        <v>34</v>
      </c>
      <c r="G2274" t="s">
        <v>25</v>
      </c>
      <c r="H2274">
        <v>62</v>
      </c>
      <c r="I2274" t="s">
        <v>45</v>
      </c>
      <c r="J2274">
        <v>102</v>
      </c>
      <c r="K2274" t="s">
        <v>46</v>
      </c>
      <c r="L2274">
        <v>1</v>
      </c>
      <c r="M2274" t="s">
        <v>66</v>
      </c>
      <c r="N2274" s="4" t="str">
        <f>IF(consolidado[[#This Row],[tempo]]&gt;consolidado[[#This Row],[prioridade_horas]],"Fora do prazo","Dentro do prazo estimado")</f>
        <v>Fora do prazo</v>
      </c>
      <c r="O2274" s="3">
        <v>1</v>
      </c>
      <c r="P2274" t="s">
        <v>27</v>
      </c>
      <c r="Q2274">
        <v>3</v>
      </c>
      <c r="R2274" t="s">
        <v>33</v>
      </c>
      <c r="S2274">
        <v>2</v>
      </c>
      <c r="T2274" t="s">
        <v>47</v>
      </c>
      <c r="U2274">
        <v>87</v>
      </c>
      <c r="V2274" t="s">
        <v>1008</v>
      </c>
      <c r="W2274">
        <v>4</v>
      </c>
      <c r="X2274" t="s">
        <v>30</v>
      </c>
    </row>
    <row r="2275" spans="1:24">
      <c r="A2275">
        <v>35085</v>
      </c>
      <c r="B2275" t="s">
        <v>404</v>
      </c>
      <c r="C2275" s="1">
        <v>45364.5702662037</v>
      </c>
      <c r="D2275" s="1">
        <v>45364.643703703703</v>
      </c>
      <c r="E2275" s="3">
        <v>7.2916666666666671E-2</v>
      </c>
      <c r="F2275">
        <v>58</v>
      </c>
      <c r="G2275" t="s">
        <v>53</v>
      </c>
      <c r="H2275">
        <v>58</v>
      </c>
      <c r="I2275" t="s">
        <v>53</v>
      </c>
      <c r="J2275">
        <v>0</v>
      </c>
      <c r="K2275" t="s">
        <v>55</v>
      </c>
      <c r="L2275">
        <v>16</v>
      </c>
      <c r="M2275" t="s">
        <v>43</v>
      </c>
      <c r="N2275" s="4" t="str">
        <f>IF(consolidado[[#This Row],[tempo]]&gt;consolidado[[#This Row],[prioridade_horas]],"Fora do prazo","Dentro do prazo estimado")</f>
        <v>Dentro do prazo estimado</v>
      </c>
      <c r="O2275" s="3">
        <v>0.33333333333333331</v>
      </c>
      <c r="P2275" t="s">
        <v>38</v>
      </c>
      <c r="Q2275">
        <v>3</v>
      </c>
      <c r="R2275" t="s">
        <v>33</v>
      </c>
      <c r="S2275">
        <v>13</v>
      </c>
      <c r="T2275" t="s">
        <v>60</v>
      </c>
      <c r="U2275">
        <v>56</v>
      </c>
      <c r="V2275" t="s">
        <v>40</v>
      </c>
      <c r="W2275">
        <v>5</v>
      </c>
      <c r="X2275" t="s">
        <v>41</v>
      </c>
    </row>
    <row r="2276" spans="1:24">
      <c r="A2276">
        <v>35086</v>
      </c>
      <c r="B2276" t="s">
        <v>31</v>
      </c>
      <c r="C2276" s="1">
        <v>45364.571782407409</v>
      </c>
      <c r="D2276" s="1">
        <v>45369.511041666665</v>
      </c>
      <c r="E2276" s="3">
        <v>1.0659722222222223</v>
      </c>
      <c r="F2276">
        <v>34</v>
      </c>
      <c r="G2276" t="s">
        <v>25</v>
      </c>
      <c r="H2276">
        <v>68</v>
      </c>
      <c r="I2276" t="s">
        <v>264</v>
      </c>
      <c r="J2276">
        <v>68</v>
      </c>
      <c r="K2276" t="s">
        <v>264</v>
      </c>
      <c r="L2276">
        <v>8</v>
      </c>
      <c r="M2276" t="s">
        <v>110</v>
      </c>
      <c r="N2276" s="4" t="str">
        <f>IF(consolidado[[#This Row],[tempo]]&gt;consolidado[[#This Row],[prioridade_horas]],"Fora do prazo","Dentro do prazo estimado")</f>
        <v>Fora do prazo</v>
      </c>
      <c r="O2276" s="3">
        <v>1</v>
      </c>
      <c r="P2276" t="s">
        <v>27</v>
      </c>
      <c r="Q2276">
        <v>6</v>
      </c>
      <c r="R2276" t="s">
        <v>28</v>
      </c>
      <c r="S2276">
        <v>8</v>
      </c>
      <c r="T2276" t="s">
        <v>110</v>
      </c>
      <c r="U2276">
        <v>28</v>
      </c>
      <c r="V2276" t="s">
        <v>34</v>
      </c>
      <c r="W2276">
        <v>4</v>
      </c>
      <c r="X2276" t="s">
        <v>30</v>
      </c>
    </row>
    <row r="2277" spans="1:24">
      <c r="A2277">
        <v>35087</v>
      </c>
      <c r="B2277" t="s">
        <v>1418</v>
      </c>
      <c r="C2277" s="1">
        <v>45364.57371527778</v>
      </c>
      <c r="D2277" s="1">
        <v>45383.375856481478</v>
      </c>
      <c r="E2277" s="3">
        <v>4.6861111111111109</v>
      </c>
      <c r="F2277">
        <v>62</v>
      </c>
      <c r="G2277" t="s">
        <v>45</v>
      </c>
      <c r="H2277">
        <v>45</v>
      </c>
      <c r="I2277" t="s">
        <v>156</v>
      </c>
      <c r="J2277">
        <v>62</v>
      </c>
      <c r="K2277" t="s">
        <v>45</v>
      </c>
      <c r="L2277">
        <v>10</v>
      </c>
      <c r="M2277" t="s">
        <v>143</v>
      </c>
      <c r="N2277" s="4" t="str">
        <f>IF(consolidado[[#This Row],[tempo]]&gt;consolidado[[#This Row],[prioridade_horas]],"Fora do prazo","Dentro do prazo estimado")</f>
        <v>Dentro do prazo estimado</v>
      </c>
      <c r="O2277" s="3">
        <v>5</v>
      </c>
      <c r="P2277" t="s">
        <v>84</v>
      </c>
      <c r="Q2277">
        <v>3</v>
      </c>
      <c r="R2277" t="s">
        <v>33</v>
      </c>
      <c r="S2277">
        <v>10</v>
      </c>
      <c r="T2277" t="s">
        <v>143</v>
      </c>
      <c r="U2277">
        <v>1</v>
      </c>
      <c r="V2277" t="s">
        <v>113</v>
      </c>
      <c r="W2277">
        <v>5</v>
      </c>
      <c r="X2277" t="s">
        <v>41</v>
      </c>
    </row>
    <row r="2278" spans="1:24">
      <c r="A2278">
        <v>35088</v>
      </c>
      <c r="B2278" t="s">
        <v>316</v>
      </c>
      <c r="C2278" s="1">
        <v>45364.584872685184</v>
      </c>
      <c r="D2278" s="1">
        <v>45364.629490740743</v>
      </c>
      <c r="E2278" s="3">
        <v>4.4444444444444446E-2</v>
      </c>
      <c r="F2278">
        <v>30</v>
      </c>
      <c r="G2278" t="s">
        <v>81</v>
      </c>
      <c r="H2278">
        <v>52</v>
      </c>
      <c r="I2278" t="s">
        <v>77</v>
      </c>
      <c r="J2278">
        <v>30</v>
      </c>
      <c r="K2278" t="s">
        <v>81</v>
      </c>
      <c r="L2278">
        <v>4</v>
      </c>
      <c r="M2278" t="s">
        <v>94</v>
      </c>
      <c r="N2278" s="4" t="str">
        <f>IF(consolidado[[#This Row],[tempo]]&gt;consolidado[[#This Row],[prioridade_horas]],"Fora do prazo","Dentro do prazo estimado")</f>
        <v>Dentro do prazo estimado</v>
      </c>
      <c r="O2278" s="3">
        <v>0.33333333333333331</v>
      </c>
      <c r="P2278" t="s">
        <v>38</v>
      </c>
      <c r="Q2278">
        <v>3</v>
      </c>
      <c r="R2278" t="s">
        <v>33</v>
      </c>
      <c r="S2278">
        <v>16</v>
      </c>
      <c r="T2278" t="s">
        <v>43</v>
      </c>
      <c r="U2278">
        <v>28</v>
      </c>
      <c r="V2278" t="s">
        <v>34</v>
      </c>
      <c r="W2278">
        <v>3</v>
      </c>
      <c r="X2278" t="s">
        <v>86</v>
      </c>
    </row>
    <row r="2279" spans="1:24">
      <c r="A2279">
        <v>35089</v>
      </c>
      <c r="B2279" t="s">
        <v>316</v>
      </c>
      <c r="C2279" s="1">
        <v>45364.590949074074</v>
      </c>
      <c r="D2279" s="1">
        <v>45364.622731481482</v>
      </c>
      <c r="E2279" s="3">
        <v>3.1944444444444442E-2</v>
      </c>
      <c r="F2279">
        <v>30</v>
      </c>
      <c r="G2279" t="s">
        <v>81</v>
      </c>
      <c r="H2279">
        <v>52</v>
      </c>
      <c r="I2279" t="s">
        <v>77</v>
      </c>
      <c r="J2279">
        <v>30</v>
      </c>
      <c r="K2279" t="s">
        <v>81</v>
      </c>
      <c r="L2279">
        <v>4</v>
      </c>
      <c r="M2279" t="s">
        <v>94</v>
      </c>
      <c r="N2279" s="4" t="str">
        <f>IF(consolidado[[#This Row],[tempo]]&gt;consolidado[[#This Row],[prioridade_horas]],"Fora do prazo","Dentro do prazo estimado")</f>
        <v>Dentro do prazo estimado</v>
      </c>
      <c r="O2279" s="3">
        <v>0.33333333333333331</v>
      </c>
      <c r="P2279" t="s">
        <v>38</v>
      </c>
      <c r="Q2279">
        <v>3</v>
      </c>
      <c r="R2279" t="s">
        <v>33</v>
      </c>
      <c r="S2279">
        <v>16</v>
      </c>
      <c r="T2279" t="s">
        <v>43</v>
      </c>
      <c r="U2279">
        <v>28</v>
      </c>
      <c r="V2279" t="s">
        <v>34</v>
      </c>
      <c r="W2279">
        <v>3</v>
      </c>
      <c r="X2279" t="s">
        <v>86</v>
      </c>
    </row>
    <row r="2280" spans="1:24">
      <c r="A2280">
        <v>35090</v>
      </c>
      <c r="B2280" t="s">
        <v>1419</v>
      </c>
      <c r="C2280" s="1">
        <v>45364.603310185186</v>
      </c>
      <c r="D2280" s="1">
        <v>45365.615497685183</v>
      </c>
      <c r="E2280" s="3">
        <v>0.38819444444444445</v>
      </c>
      <c r="F2280">
        <v>69</v>
      </c>
      <c r="G2280" t="s">
        <v>65</v>
      </c>
      <c r="H2280">
        <v>52</v>
      </c>
      <c r="I2280" t="s">
        <v>77</v>
      </c>
      <c r="J2280">
        <v>0</v>
      </c>
      <c r="K2280" t="s">
        <v>55</v>
      </c>
      <c r="L2280">
        <v>6</v>
      </c>
      <c r="M2280" t="s">
        <v>118</v>
      </c>
      <c r="N2280" s="4" t="str">
        <f>IF(consolidado[[#This Row],[tempo]]&gt;consolidado[[#This Row],[prioridade_horas]],"Fora do prazo","Dentro do prazo estimado")</f>
        <v>Fora do prazo</v>
      </c>
      <c r="O2280" s="3">
        <v>0.33333333333333331</v>
      </c>
      <c r="P2280" t="s">
        <v>38</v>
      </c>
      <c r="Q2280">
        <v>3</v>
      </c>
      <c r="R2280" t="s">
        <v>33</v>
      </c>
      <c r="S2280">
        <v>16</v>
      </c>
      <c r="T2280" t="s">
        <v>43</v>
      </c>
      <c r="U2280">
        <v>28</v>
      </c>
      <c r="V2280" t="s">
        <v>34</v>
      </c>
      <c r="W2280">
        <v>5</v>
      </c>
      <c r="X2280" t="s">
        <v>41</v>
      </c>
    </row>
    <row r="2281" spans="1:24">
      <c r="A2281">
        <v>35091</v>
      </c>
      <c r="B2281" t="s">
        <v>1420</v>
      </c>
      <c r="C2281" s="1">
        <v>45364.604432870372</v>
      </c>
      <c r="D2281" s="1">
        <v>45373.585694444446</v>
      </c>
      <c r="E2281" s="3">
        <v>2.6111111111111112</v>
      </c>
      <c r="F2281">
        <v>74</v>
      </c>
      <c r="G2281" t="s">
        <v>101</v>
      </c>
      <c r="H2281">
        <v>74</v>
      </c>
      <c r="I2281" t="s">
        <v>101</v>
      </c>
      <c r="J2281">
        <v>74</v>
      </c>
      <c r="K2281" t="s">
        <v>101</v>
      </c>
      <c r="L2281">
        <v>1</v>
      </c>
      <c r="M2281" t="s">
        <v>66</v>
      </c>
      <c r="N2281" s="4" t="str">
        <f>IF(consolidado[[#This Row],[tempo]]&gt;consolidado[[#This Row],[prioridade_horas]],"Fora do prazo","Dentro do prazo estimado")</f>
        <v>Fora do prazo</v>
      </c>
      <c r="O2281" s="3">
        <v>0.33333333333333331</v>
      </c>
      <c r="P2281" t="s">
        <v>38</v>
      </c>
      <c r="Q2281">
        <v>3</v>
      </c>
      <c r="R2281" t="s">
        <v>33</v>
      </c>
      <c r="S2281">
        <v>1</v>
      </c>
      <c r="T2281" t="s">
        <v>66</v>
      </c>
      <c r="U2281">
        <v>32</v>
      </c>
      <c r="V2281" t="s">
        <v>183</v>
      </c>
      <c r="W2281">
        <v>4</v>
      </c>
      <c r="X2281" t="s">
        <v>30</v>
      </c>
    </row>
    <row r="2282" spans="1:24">
      <c r="A2282">
        <v>35092</v>
      </c>
      <c r="B2282" t="s">
        <v>324</v>
      </c>
      <c r="C2282" s="1">
        <v>45364.60665509259</v>
      </c>
      <c r="D2282" s="1">
        <v>45371.720081018517</v>
      </c>
      <c r="E2282" s="3">
        <v>1.9916666666666667</v>
      </c>
      <c r="F2282">
        <v>34</v>
      </c>
      <c r="G2282" t="s">
        <v>25</v>
      </c>
      <c r="H2282">
        <v>62</v>
      </c>
      <c r="I2282" t="s">
        <v>45</v>
      </c>
      <c r="J2282">
        <v>102</v>
      </c>
      <c r="K2282" t="s">
        <v>46</v>
      </c>
      <c r="L2282">
        <v>2</v>
      </c>
      <c r="M2282" t="s">
        <v>47</v>
      </c>
      <c r="N2282" s="4" t="str">
        <f>IF(consolidado[[#This Row],[tempo]]&gt;consolidado[[#This Row],[prioridade_horas]],"Fora do prazo","Dentro do prazo estimado")</f>
        <v>Fora do prazo</v>
      </c>
      <c r="O2282" s="3">
        <v>1</v>
      </c>
      <c r="P2282" t="s">
        <v>27</v>
      </c>
      <c r="Q2282">
        <v>3</v>
      </c>
      <c r="R2282" t="s">
        <v>33</v>
      </c>
      <c r="S2282">
        <v>2</v>
      </c>
      <c r="T2282" t="s">
        <v>47</v>
      </c>
      <c r="U2282">
        <v>32</v>
      </c>
      <c r="V2282" t="s">
        <v>183</v>
      </c>
      <c r="W2282">
        <v>4</v>
      </c>
      <c r="X2282" t="s">
        <v>30</v>
      </c>
    </row>
    <row r="2283" spans="1:24">
      <c r="A2283">
        <v>35093</v>
      </c>
      <c r="B2283" t="s">
        <v>1421</v>
      </c>
      <c r="C2283" s="1">
        <v>45364.609965277778</v>
      </c>
      <c r="D2283" s="1">
        <v>45398.702280092592</v>
      </c>
      <c r="E2283" s="3">
        <v>9.1090277777777775</v>
      </c>
      <c r="F2283">
        <v>34</v>
      </c>
      <c r="G2283" t="s">
        <v>25</v>
      </c>
      <c r="H2283">
        <v>52</v>
      </c>
      <c r="I2283" t="s">
        <v>77</v>
      </c>
      <c r="J2283">
        <v>102</v>
      </c>
      <c r="K2283" t="s">
        <v>46</v>
      </c>
      <c r="L2283">
        <v>1</v>
      </c>
      <c r="M2283" t="s">
        <v>66</v>
      </c>
      <c r="N2283" s="4" t="str">
        <f>IF(consolidado[[#This Row],[tempo]]&gt;consolidado[[#This Row],[prioridade_horas]],"Fora do prazo","Dentro do prazo estimado")</f>
        <v>Fora do prazo</v>
      </c>
      <c r="O2283" s="3">
        <v>1</v>
      </c>
      <c r="P2283" t="s">
        <v>27</v>
      </c>
      <c r="Q2283">
        <v>3</v>
      </c>
      <c r="R2283" t="s">
        <v>33</v>
      </c>
      <c r="S2283">
        <v>26</v>
      </c>
      <c r="T2283" t="s">
        <v>78</v>
      </c>
      <c r="U2283">
        <v>6</v>
      </c>
      <c r="V2283" t="s">
        <v>29</v>
      </c>
      <c r="W2283">
        <v>4</v>
      </c>
      <c r="X2283" t="s">
        <v>30</v>
      </c>
    </row>
    <row r="2284" spans="1:24">
      <c r="A2284">
        <v>35094</v>
      </c>
      <c r="B2284" t="s">
        <v>1422</v>
      </c>
      <c r="C2284" s="1">
        <v>45364.627118055556</v>
      </c>
      <c r="D2284" s="1">
        <v>45364.636377314811</v>
      </c>
      <c r="E2284" s="3">
        <v>9.0277777777777769E-3</v>
      </c>
      <c r="F2284">
        <v>31</v>
      </c>
      <c r="G2284" t="s">
        <v>54</v>
      </c>
      <c r="H2284">
        <v>31</v>
      </c>
      <c r="I2284" t="s">
        <v>54</v>
      </c>
      <c r="J2284">
        <v>31</v>
      </c>
      <c r="K2284" t="s">
        <v>54</v>
      </c>
      <c r="L2284">
        <v>11</v>
      </c>
      <c r="M2284" t="s">
        <v>37</v>
      </c>
      <c r="N2284" s="4" t="str">
        <f>IF(consolidado[[#This Row],[tempo]]&gt;consolidado[[#This Row],[prioridade_horas]],"Fora do prazo","Dentro do prazo estimado")</f>
        <v>Dentro do prazo estimado</v>
      </c>
      <c r="O2284" s="3">
        <v>0.33333333333333331</v>
      </c>
      <c r="P2284" t="s">
        <v>38</v>
      </c>
      <c r="Q2284">
        <v>3</v>
      </c>
      <c r="R2284" t="s">
        <v>33</v>
      </c>
      <c r="S2284">
        <v>11</v>
      </c>
      <c r="T2284" t="s">
        <v>37</v>
      </c>
      <c r="U2284">
        <v>56</v>
      </c>
      <c r="V2284" t="s">
        <v>40</v>
      </c>
      <c r="W2284">
        <v>5</v>
      </c>
      <c r="X2284" t="s">
        <v>41</v>
      </c>
    </row>
    <row r="2285" spans="1:24">
      <c r="A2285">
        <v>35095</v>
      </c>
      <c r="B2285" t="s">
        <v>1423</v>
      </c>
      <c r="C2285" s="1">
        <v>45364.629849537036</v>
      </c>
      <c r="D2285" s="1">
        <v>45390.638101851851</v>
      </c>
      <c r="E2285" s="3">
        <v>6.770833333333333</v>
      </c>
      <c r="F2285">
        <v>98</v>
      </c>
      <c r="G2285" t="s">
        <v>69</v>
      </c>
      <c r="H2285">
        <v>33</v>
      </c>
      <c r="I2285" t="s">
        <v>57</v>
      </c>
      <c r="J2285">
        <v>33</v>
      </c>
      <c r="K2285" t="s">
        <v>57</v>
      </c>
      <c r="L2285">
        <v>11</v>
      </c>
      <c r="M2285" t="s">
        <v>37</v>
      </c>
      <c r="N2285" s="4" t="str">
        <f>IF(consolidado[[#This Row],[tempo]]&gt;consolidado[[#This Row],[prioridade_horas]],"Fora do prazo","Dentro do prazo estimado")</f>
        <v>Fora do prazo</v>
      </c>
      <c r="O2285" s="3">
        <v>0.66666666666666663</v>
      </c>
      <c r="P2285" t="s">
        <v>70</v>
      </c>
      <c r="Q2285">
        <v>3</v>
      </c>
      <c r="R2285" t="s">
        <v>33</v>
      </c>
      <c r="S2285">
        <v>11</v>
      </c>
      <c r="T2285" t="s">
        <v>37</v>
      </c>
      <c r="U2285">
        <v>99</v>
      </c>
      <c r="V2285" t="s">
        <v>74</v>
      </c>
      <c r="W2285">
        <v>5</v>
      </c>
      <c r="X2285" t="s">
        <v>41</v>
      </c>
    </row>
    <row r="2286" spans="1:24">
      <c r="A2286">
        <v>35096</v>
      </c>
      <c r="B2286" t="s">
        <v>1422</v>
      </c>
      <c r="C2286" s="1">
        <v>45364.631203703706</v>
      </c>
      <c r="D2286" s="1">
        <v>45365.416087962964</v>
      </c>
      <c r="E2286" s="3">
        <v>0.16111111111111112</v>
      </c>
      <c r="F2286">
        <v>31</v>
      </c>
      <c r="G2286" t="s">
        <v>54</v>
      </c>
      <c r="H2286">
        <v>82</v>
      </c>
      <c r="I2286" t="s">
        <v>1361</v>
      </c>
      <c r="J2286">
        <v>31</v>
      </c>
      <c r="K2286" t="s">
        <v>54</v>
      </c>
      <c r="L2286">
        <v>11</v>
      </c>
      <c r="M2286" t="s">
        <v>37</v>
      </c>
      <c r="N2286" s="4" t="str">
        <f>IF(consolidado[[#This Row],[tempo]]&gt;consolidado[[#This Row],[prioridade_horas]],"Fora do prazo","Dentro do prazo estimado")</f>
        <v>Dentro do prazo estimado</v>
      </c>
      <c r="O2286" s="3">
        <v>0.33333333333333331</v>
      </c>
      <c r="P2286" t="s">
        <v>38</v>
      </c>
      <c r="Q2286">
        <v>3</v>
      </c>
      <c r="R2286" t="s">
        <v>33</v>
      </c>
      <c r="S2286">
        <v>23</v>
      </c>
      <c r="T2286" t="s">
        <v>121</v>
      </c>
      <c r="U2286">
        <v>56</v>
      </c>
      <c r="V2286" t="s">
        <v>40</v>
      </c>
      <c r="W2286">
        <v>5</v>
      </c>
      <c r="X2286" t="s">
        <v>41</v>
      </c>
    </row>
    <row r="2287" spans="1:24">
      <c r="A2287">
        <v>35097</v>
      </c>
      <c r="B2287" t="s">
        <v>1424</v>
      </c>
      <c r="C2287" s="1">
        <v>45364.636956018519</v>
      </c>
      <c r="D2287" s="1">
        <v>45394.377800925926</v>
      </c>
      <c r="E2287" s="3">
        <v>8.0062499999999996</v>
      </c>
      <c r="F2287">
        <v>62</v>
      </c>
      <c r="G2287" t="s">
        <v>45</v>
      </c>
      <c r="H2287">
        <v>52</v>
      </c>
      <c r="I2287" t="s">
        <v>77</v>
      </c>
      <c r="J2287">
        <v>62</v>
      </c>
      <c r="K2287" t="s">
        <v>45</v>
      </c>
      <c r="L2287">
        <v>2</v>
      </c>
      <c r="M2287" t="s">
        <v>47</v>
      </c>
      <c r="N2287" s="4" t="str">
        <f>IF(consolidado[[#This Row],[tempo]]&gt;consolidado[[#This Row],[prioridade_horas]],"Fora do prazo","Dentro do prazo estimado")</f>
        <v>Fora do prazo</v>
      </c>
      <c r="O2287" s="3">
        <v>5</v>
      </c>
      <c r="P2287" t="s">
        <v>84</v>
      </c>
      <c r="Q2287">
        <v>3</v>
      </c>
      <c r="R2287" t="s">
        <v>33</v>
      </c>
      <c r="S2287">
        <v>26</v>
      </c>
      <c r="T2287" t="s">
        <v>78</v>
      </c>
      <c r="U2287">
        <v>6</v>
      </c>
      <c r="V2287" t="s">
        <v>29</v>
      </c>
      <c r="W2287">
        <v>5</v>
      </c>
      <c r="X2287" t="s">
        <v>41</v>
      </c>
    </row>
    <row r="2288" spans="1:24">
      <c r="A2288">
        <v>35098</v>
      </c>
      <c r="B2288" t="s">
        <v>736</v>
      </c>
      <c r="C2288" s="1">
        <v>45364.644548611112</v>
      </c>
      <c r="D2288" s="1">
        <v>45365.372824074075</v>
      </c>
      <c r="E2288" s="3">
        <v>0.10347222222222222</v>
      </c>
      <c r="F2288">
        <v>111</v>
      </c>
      <c r="G2288" t="s">
        <v>99</v>
      </c>
      <c r="H2288">
        <v>15</v>
      </c>
      <c r="I2288" t="s">
        <v>82</v>
      </c>
      <c r="J2288">
        <v>111</v>
      </c>
      <c r="K2288" t="s">
        <v>99</v>
      </c>
      <c r="L2288">
        <v>2</v>
      </c>
      <c r="M2288" t="s">
        <v>47</v>
      </c>
      <c r="N2288" s="4" t="str">
        <f>IF(consolidado[[#This Row],[tempo]]&gt;consolidado[[#This Row],[prioridade_horas]],"Fora do prazo","Dentro do prazo estimado")</f>
        <v>Dentro do prazo estimado</v>
      </c>
      <c r="O2288" s="3">
        <v>0.33333333333333331</v>
      </c>
      <c r="P2288" t="s">
        <v>38</v>
      </c>
      <c r="Q2288">
        <v>3</v>
      </c>
      <c r="R2288" t="s">
        <v>33</v>
      </c>
      <c r="S2288">
        <v>16</v>
      </c>
      <c r="T2288" t="s">
        <v>43</v>
      </c>
      <c r="U2288">
        <v>25</v>
      </c>
      <c r="V2288" t="s">
        <v>90</v>
      </c>
      <c r="W2288">
        <v>3</v>
      </c>
      <c r="X2288" t="s">
        <v>86</v>
      </c>
    </row>
    <row r="2289" spans="1:24">
      <c r="A2289">
        <v>35099</v>
      </c>
      <c r="B2289" t="s">
        <v>171</v>
      </c>
      <c r="C2289" s="1">
        <v>45364.646608796298</v>
      </c>
      <c r="D2289" s="1">
        <v>45365.366689814815</v>
      </c>
      <c r="E2289" s="3">
        <v>9.583333333333334E-2</v>
      </c>
      <c r="F2289">
        <v>111</v>
      </c>
      <c r="G2289" t="s">
        <v>99</v>
      </c>
      <c r="H2289">
        <v>52</v>
      </c>
      <c r="I2289" t="s">
        <v>77</v>
      </c>
      <c r="J2289">
        <v>111</v>
      </c>
      <c r="K2289" t="s">
        <v>99</v>
      </c>
      <c r="L2289">
        <v>2</v>
      </c>
      <c r="M2289" t="s">
        <v>47</v>
      </c>
      <c r="N2289" s="4" t="str">
        <f>IF(consolidado[[#This Row],[tempo]]&gt;consolidado[[#This Row],[prioridade_horas]],"Fora do prazo","Dentro do prazo estimado")</f>
        <v>Dentro do prazo estimado</v>
      </c>
      <c r="O2289" s="3">
        <v>0.33333333333333331</v>
      </c>
      <c r="P2289" t="s">
        <v>38</v>
      </c>
      <c r="Q2289">
        <v>3</v>
      </c>
      <c r="R2289" t="s">
        <v>33</v>
      </c>
      <c r="S2289">
        <v>16</v>
      </c>
      <c r="T2289" t="s">
        <v>43</v>
      </c>
      <c r="U2289">
        <v>25</v>
      </c>
      <c r="V2289" t="s">
        <v>90</v>
      </c>
      <c r="W2289">
        <v>3</v>
      </c>
      <c r="X2289" t="s">
        <v>86</v>
      </c>
    </row>
    <row r="2290" spans="1:24">
      <c r="A2290">
        <v>35100</v>
      </c>
      <c r="B2290" t="s">
        <v>1425</v>
      </c>
      <c r="C2290" s="1">
        <v>45364.663472222222</v>
      </c>
      <c r="D2290" s="1">
        <v>45371.587696759256</v>
      </c>
      <c r="E2290" s="3">
        <v>1.8027777777777778</v>
      </c>
      <c r="F2290">
        <v>19</v>
      </c>
      <c r="G2290" t="s">
        <v>91</v>
      </c>
      <c r="H2290">
        <v>19</v>
      </c>
      <c r="I2290" t="s">
        <v>91</v>
      </c>
      <c r="J2290">
        <v>19</v>
      </c>
      <c r="K2290" t="s">
        <v>91</v>
      </c>
      <c r="L2290">
        <v>5</v>
      </c>
      <c r="M2290" t="s">
        <v>92</v>
      </c>
      <c r="N2290" s="4" t="str">
        <f>IF(consolidado[[#This Row],[tempo]]&gt;consolidado[[#This Row],[prioridade_horas]],"Fora do prazo","Dentro do prazo estimado")</f>
        <v>Fora do prazo</v>
      </c>
      <c r="O2290" s="3">
        <v>0.33333333333333331</v>
      </c>
      <c r="P2290" t="s">
        <v>38</v>
      </c>
      <c r="Q2290">
        <v>3</v>
      </c>
      <c r="R2290" t="s">
        <v>33</v>
      </c>
      <c r="S2290">
        <v>5</v>
      </c>
      <c r="T2290" t="s">
        <v>92</v>
      </c>
      <c r="U2290">
        <v>41</v>
      </c>
      <c r="V2290" t="s">
        <v>293</v>
      </c>
      <c r="W2290">
        <v>4</v>
      </c>
      <c r="X2290" t="s">
        <v>30</v>
      </c>
    </row>
    <row r="2291" spans="1:24">
      <c r="A2291">
        <v>35101</v>
      </c>
      <c r="B2291" t="s">
        <v>1426</v>
      </c>
      <c r="C2291" s="1">
        <v>45364.670729166668</v>
      </c>
      <c r="D2291" s="1">
        <v>45366.374155092592</v>
      </c>
      <c r="E2291" s="3">
        <v>0.4548611111111111</v>
      </c>
      <c r="F2291">
        <v>98</v>
      </c>
      <c r="G2291" t="s">
        <v>69</v>
      </c>
      <c r="H2291">
        <v>33</v>
      </c>
      <c r="I2291" t="s">
        <v>57</v>
      </c>
      <c r="J2291">
        <v>31</v>
      </c>
      <c r="K2291" t="s">
        <v>54</v>
      </c>
      <c r="L2291">
        <v>11</v>
      </c>
      <c r="M2291" t="s">
        <v>37</v>
      </c>
      <c r="N2291" s="4" t="str">
        <f>IF(consolidado[[#This Row],[tempo]]&gt;consolidado[[#This Row],[prioridade_horas]],"Fora do prazo","Dentro do prazo estimado")</f>
        <v>Dentro do prazo estimado</v>
      </c>
      <c r="O2291" s="3">
        <v>0.66666666666666663</v>
      </c>
      <c r="P2291" t="s">
        <v>70</v>
      </c>
      <c r="Q2291">
        <v>3</v>
      </c>
      <c r="R2291" t="s">
        <v>33</v>
      </c>
      <c r="S2291">
        <v>11</v>
      </c>
      <c r="T2291" t="s">
        <v>37</v>
      </c>
      <c r="U2291">
        <v>99</v>
      </c>
      <c r="V2291" t="s">
        <v>74</v>
      </c>
      <c r="W2291">
        <v>5</v>
      </c>
      <c r="X2291" t="s">
        <v>41</v>
      </c>
    </row>
    <row r="2292" spans="1:24">
      <c r="A2292">
        <v>35102</v>
      </c>
      <c r="B2292" t="s">
        <v>1427</v>
      </c>
      <c r="C2292" s="1">
        <v>45364.693726851852</v>
      </c>
      <c r="D2292" s="1">
        <v>45383.632060185184</v>
      </c>
      <c r="E2292" s="3">
        <v>4.822916666666667</v>
      </c>
      <c r="F2292">
        <v>33</v>
      </c>
      <c r="G2292" t="s">
        <v>57</v>
      </c>
      <c r="H2292">
        <v>33</v>
      </c>
      <c r="I2292" t="s">
        <v>57</v>
      </c>
      <c r="J2292">
        <v>33</v>
      </c>
      <c r="K2292" t="s">
        <v>57</v>
      </c>
      <c r="L2292">
        <v>12</v>
      </c>
      <c r="M2292" t="s">
        <v>83</v>
      </c>
      <c r="N2292" s="4" t="str">
        <f>IF(consolidado[[#This Row],[tempo]]&gt;consolidado[[#This Row],[prioridade_horas]],"Fora do prazo","Dentro do prazo estimado")</f>
        <v>Fora do prazo</v>
      </c>
      <c r="O2292" s="3">
        <v>0.33333333333333331</v>
      </c>
      <c r="P2292" t="s">
        <v>38</v>
      </c>
      <c r="Q2292">
        <v>3</v>
      </c>
      <c r="R2292" t="s">
        <v>33</v>
      </c>
      <c r="S2292">
        <v>11</v>
      </c>
      <c r="T2292" t="s">
        <v>37</v>
      </c>
      <c r="U2292">
        <v>56</v>
      </c>
      <c r="V2292" t="s">
        <v>40</v>
      </c>
      <c r="W2292">
        <v>5</v>
      </c>
      <c r="X2292" t="s">
        <v>41</v>
      </c>
    </row>
    <row r="2293" spans="1:24">
      <c r="A2293">
        <v>35103</v>
      </c>
      <c r="B2293" t="s">
        <v>1063</v>
      </c>
      <c r="C2293" s="1">
        <v>45364.693935185183</v>
      </c>
      <c r="D2293" s="1">
        <v>45365.622187499997</v>
      </c>
      <c r="E2293" s="3">
        <v>0.3034722222222222</v>
      </c>
      <c r="F2293">
        <v>106</v>
      </c>
      <c r="G2293" t="s">
        <v>64</v>
      </c>
      <c r="H2293">
        <v>52</v>
      </c>
      <c r="I2293" t="s">
        <v>77</v>
      </c>
      <c r="J2293">
        <v>106</v>
      </c>
      <c r="K2293" t="s">
        <v>64</v>
      </c>
      <c r="L2293">
        <v>27</v>
      </c>
      <c r="M2293" t="s">
        <v>59</v>
      </c>
      <c r="N2293" s="4" t="str">
        <f>IF(consolidado[[#This Row],[tempo]]&gt;consolidado[[#This Row],[prioridade_horas]],"Fora do prazo","Dentro do prazo estimado")</f>
        <v>Dentro do prazo estimado</v>
      </c>
      <c r="O2293" s="3">
        <v>0.33333333333333331</v>
      </c>
      <c r="P2293" t="s">
        <v>38</v>
      </c>
      <c r="Q2293">
        <v>3</v>
      </c>
      <c r="R2293" t="s">
        <v>33</v>
      </c>
      <c r="S2293">
        <v>16</v>
      </c>
      <c r="T2293" t="s">
        <v>43</v>
      </c>
      <c r="U2293">
        <v>28</v>
      </c>
      <c r="V2293" t="s">
        <v>34</v>
      </c>
      <c r="W2293">
        <v>5</v>
      </c>
      <c r="X2293" t="s">
        <v>41</v>
      </c>
    </row>
    <row r="2294" spans="1:24">
      <c r="A2294">
        <v>35104</v>
      </c>
      <c r="B2294" t="s">
        <v>1428</v>
      </c>
      <c r="C2294" s="1">
        <v>45364.696446759262</v>
      </c>
      <c r="D2294" s="1">
        <v>45365.546805555554</v>
      </c>
      <c r="E2294" s="3">
        <v>0.22638888888888889</v>
      </c>
      <c r="F2294">
        <v>62</v>
      </c>
      <c r="G2294" t="s">
        <v>45</v>
      </c>
      <c r="H2294">
        <v>62</v>
      </c>
      <c r="I2294" t="s">
        <v>45</v>
      </c>
      <c r="J2294">
        <v>62</v>
      </c>
      <c r="K2294" t="s">
        <v>45</v>
      </c>
      <c r="L2294">
        <v>2</v>
      </c>
      <c r="M2294" t="s">
        <v>47</v>
      </c>
      <c r="N2294" s="4" t="str">
        <f>IF(consolidado[[#This Row],[tempo]]&gt;consolidado[[#This Row],[prioridade_horas]],"Fora do prazo","Dentro do prazo estimado")</f>
        <v>Dentro do prazo estimado</v>
      </c>
      <c r="O2294" s="3">
        <v>0.33333333333333331</v>
      </c>
      <c r="P2294" t="s">
        <v>38</v>
      </c>
      <c r="Q2294">
        <v>3</v>
      </c>
      <c r="R2294" t="s">
        <v>33</v>
      </c>
      <c r="S2294">
        <v>2</v>
      </c>
      <c r="T2294" t="s">
        <v>47</v>
      </c>
      <c r="U2294">
        <v>22</v>
      </c>
      <c r="V2294" t="s">
        <v>51</v>
      </c>
      <c r="W2294">
        <v>5</v>
      </c>
      <c r="X2294" t="s">
        <v>41</v>
      </c>
    </row>
    <row r="2295" spans="1:24">
      <c r="A2295">
        <v>35105</v>
      </c>
      <c r="B2295" t="s">
        <v>1429</v>
      </c>
      <c r="C2295" s="1">
        <v>45364.706203703703</v>
      </c>
      <c r="D2295" s="1">
        <v>45365.424247685187</v>
      </c>
      <c r="E2295" s="3">
        <v>9.375E-2</v>
      </c>
      <c r="F2295">
        <v>98</v>
      </c>
      <c r="G2295" t="s">
        <v>69</v>
      </c>
      <c r="H2295">
        <v>98</v>
      </c>
      <c r="I2295" t="s">
        <v>69</v>
      </c>
      <c r="J2295">
        <v>98</v>
      </c>
      <c r="K2295" t="s">
        <v>69</v>
      </c>
      <c r="L2295">
        <v>11</v>
      </c>
      <c r="M2295" t="s">
        <v>37</v>
      </c>
      <c r="N2295" s="4" t="str">
        <f>IF(consolidado[[#This Row],[tempo]]&gt;consolidado[[#This Row],[prioridade_horas]],"Fora do prazo","Dentro do prazo estimado")</f>
        <v>Dentro do prazo estimado</v>
      </c>
      <c r="O2295" s="3">
        <v>0.66666666666666663</v>
      </c>
      <c r="P2295" t="s">
        <v>70</v>
      </c>
      <c r="Q2295">
        <v>3</v>
      </c>
      <c r="R2295" t="s">
        <v>33</v>
      </c>
      <c r="S2295">
        <v>11</v>
      </c>
      <c r="T2295" t="s">
        <v>37</v>
      </c>
      <c r="U2295">
        <v>101</v>
      </c>
      <c r="V2295" t="s">
        <v>215</v>
      </c>
      <c r="W2295">
        <v>5</v>
      </c>
      <c r="X2295" t="s">
        <v>41</v>
      </c>
    </row>
    <row r="2296" spans="1:24">
      <c r="A2296">
        <v>35106</v>
      </c>
      <c r="B2296" t="s">
        <v>153</v>
      </c>
      <c r="C2296" s="1">
        <v>45364.710868055554</v>
      </c>
      <c r="D2296" s="1">
        <v>45376.596770833334</v>
      </c>
      <c r="E2296" s="3">
        <v>2.8916666666666666</v>
      </c>
      <c r="F2296">
        <v>32</v>
      </c>
      <c r="G2296" t="s">
        <v>154</v>
      </c>
      <c r="H2296">
        <v>52</v>
      </c>
      <c r="I2296" t="s">
        <v>77</v>
      </c>
      <c r="J2296">
        <v>32</v>
      </c>
      <c r="K2296" t="s">
        <v>154</v>
      </c>
      <c r="L2296">
        <v>12</v>
      </c>
      <c r="M2296" t="s">
        <v>83</v>
      </c>
      <c r="N2296" s="4" t="str">
        <f>IF(consolidado[[#This Row],[tempo]]&gt;consolidado[[#This Row],[prioridade_horas]],"Fora do prazo","Dentro do prazo estimado")</f>
        <v>Fora do prazo</v>
      </c>
      <c r="O2296" s="3">
        <v>1.6666666666666667</v>
      </c>
      <c r="P2296" t="s">
        <v>125</v>
      </c>
      <c r="Q2296">
        <v>3</v>
      </c>
      <c r="R2296" t="s">
        <v>33</v>
      </c>
      <c r="S2296">
        <v>16</v>
      </c>
      <c r="T2296" t="s">
        <v>43</v>
      </c>
      <c r="U2296">
        <v>28</v>
      </c>
      <c r="V2296" t="s">
        <v>34</v>
      </c>
      <c r="W2296">
        <v>5</v>
      </c>
      <c r="X2296" t="s">
        <v>41</v>
      </c>
    </row>
    <row r="2297" spans="1:24">
      <c r="A2297">
        <v>35107</v>
      </c>
      <c r="B2297" t="s">
        <v>1430</v>
      </c>
      <c r="C2297" s="1">
        <v>45364.716412037036</v>
      </c>
      <c r="D2297" s="1">
        <v>45369.40525462963</v>
      </c>
      <c r="E2297" s="3">
        <v>0.81597222222222221</v>
      </c>
      <c r="F2297">
        <v>30</v>
      </c>
      <c r="G2297" t="s">
        <v>81</v>
      </c>
      <c r="H2297">
        <v>52</v>
      </c>
      <c r="I2297" t="s">
        <v>77</v>
      </c>
      <c r="J2297">
        <v>30</v>
      </c>
      <c r="K2297" t="s">
        <v>81</v>
      </c>
      <c r="L2297">
        <v>12</v>
      </c>
      <c r="M2297" t="s">
        <v>83</v>
      </c>
      <c r="N2297" s="4" t="str">
        <f>IF(consolidado[[#This Row],[tempo]]&gt;consolidado[[#This Row],[prioridade_horas]],"Fora do prazo","Dentro do prazo estimado")</f>
        <v>Dentro do prazo estimado</v>
      </c>
      <c r="O2297" s="3">
        <v>5</v>
      </c>
      <c r="P2297" t="s">
        <v>84</v>
      </c>
      <c r="Q2297">
        <v>3</v>
      </c>
      <c r="R2297" t="s">
        <v>33</v>
      </c>
      <c r="S2297">
        <v>16</v>
      </c>
      <c r="T2297" t="s">
        <v>43</v>
      </c>
      <c r="U2297">
        <v>29</v>
      </c>
      <c r="V2297" t="s">
        <v>85</v>
      </c>
      <c r="W2297">
        <v>3</v>
      </c>
      <c r="X2297" t="s">
        <v>86</v>
      </c>
    </row>
    <row r="2298" spans="1:24">
      <c r="A2298">
        <v>35108</v>
      </c>
      <c r="B2298" t="s">
        <v>675</v>
      </c>
      <c r="C2298" s="1">
        <v>45364.719872685186</v>
      </c>
      <c r="D2298" s="1">
        <v>45369.422719907408</v>
      </c>
      <c r="E2298" s="3">
        <v>0.82986111111111116</v>
      </c>
      <c r="F2298">
        <v>111</v>
      </c>
      <c r="G2298" t="s">
        <v>99</v>
      </c>
      <c r="H2298">
        <v>49</v>
      </c>
      <c r="I2298" t="s">
        <v>42</v>
      </c>
      <c r="J2298">
        <v>111</v>
      </c>
      <c r="K2298" t="s">
        <v>99</v>
      </c>
      <c r="L2298">
        <v>12</v>
      </c>
      <c r="M2298" t="s">
        <v>83</v>
      </c>
      <c r="N2298" s="4" t="str">
        <f>IF(consolidado[[#This Row],[tempo]]&gt;consolidado[[#This Row],[prioridade_horas]],"Fora do prazo","Dentro do prazo estimado")</f>
        <v>Fora do prazo</v>
      </c>
      <c r="O2298" s="3">
        <v>0.33333333333333331</v>
      </c>
      <c r="P2298" t="s">
        <v>38</v>
      </c>
      <c r="Q2298">
        <v>3</v>
      </c>
      <c r="R2298" t="s">
        <v>33</v>
      </c>
      <c r="S2298">
        <v>16</v>
      </c>
      <c r="T2298" t="s">
        <v>43</v>
      </c>
      <c r="U2298">
        <v>27</v>
      </c>
      <c r="V2298" t="s">
        <v>178</v>
      </c>
      <c r="W2298">
        <v>3</v>
      </c>
      <c r="X2298" t="s">
        <v>86</v>
      </c>
    </row>
    <row r="2299" spans="1:24">
      <c r="A2299">
        <v>35109</v>
      </c>
      <c r="B2299" t="s">
        <v>675</v>
      </c>
      <c r="C2299" s="1">
        <v>45364.722754629627</v>
      </c>
      <c r="D2299" s="1">
        <v>45369.623182870368</v>
      </c>
      <c r="E2299" s="3">
        <v>1.0277777777777777</v>
      </c>
      <c r="F2299">
        <v>111</v>
      </c>
      <c r="G2299" t="s">
        <v>99</v>
      </c>
      <c r="H2299">
        <v>52</v>
      </c>
      <c r="I2299" t="s">
        <v>77</v>
      </c>
      <c r="J2299">
        <v>111</v>
      </c>
      <c r="K2299" t="s">
        <v>99</v>
      </c>
      <c r="L2299">
        <v>12</v>
      </c>
      <c r="M2299" t="s">
        <v>83</v>
      </c>
      <c r="N2299" s="4" t="str">
        <f>IF(consolidado[[#This Row],[tempo]]&gt;consolidado[[#This Row],[prioridade_horas]],"Fora do prazo","Dentro do prazo estimado")</f>
        <v>Fora do prazo</v>
      </c>
      <c r="O2299" s="3">
        <v>0.33333333333333331</v>
      </c>
      <c r="P2299" t="s">
        <v>38</v>
      </c>
      <c r="Q2299">
        <v>3</v>
      </c>
      <c r="R2299" t="s">
        <v>33</v>
      </c>
      <c r="S2299">
        <v>16</v>
      </c>
      <c r="T2299" t="s">
        <v>43</v>
      </c>
      <c r="U2299">
        <v>29</v>
      </c>
      <c r="V2299" t="s">
        <v>85</v>
      </c>
      <c r="W2299">
        <v>5</v>
      </c>
      <c r="X2299" t="s">
        <v>41</v>
      </c>
    </row>
    <row r="2300" spans="1:24">
      <c r="A2300">
        <v>35111</v>
      </c>
      <c r="B2300" t="s">
        <v>1431</v>
      </c>
      <c r="C2300" s="1">
        <v>45364.728530092594</v>
      </c>
      <c r="D2300" s="1">
        <v>45365.376388888886</v>
      </c>
      <c r="E2300" s="3">
        <v>2.361111111111111E-2</v>
      </c>
      <c r="F2300">
        <v>30</v>
      </c>
      <c r="G2300" t="s">
        <v>81</v>
      </c>
      <c r="H2300">
        <v>30</v>
      </c>
      <c r="I2300" t="s">
        <v>81</v>
      </c>
      <c r="J2300">
        <v>30</v>
      </c>
      <c r="K2300" t="s">
        <v>81</v>
      </c>
      <c r="L2300">
        <v>10</v>
      </c>
      <c r="M2300" t="s">
        <v>143</v>
      </c>
      <c r="N2300" s="4" t="str">
        <f>IF(consolidado[[#This Row],[tempo]]&gt;consolidado[[#This Row],[prioridade_horas]],"Fora do prazo","Dentro do prazo estimado")</f>
        <v>Dentro do prazo estimado</v>
      </c>
      <c r="O2300" s="3">
        <v>1</v>
      </c>
      <c r="P2300" t="s">
        <v>27</v>
      </c>
      <c r="Q2300">
        <v>6</v>
      </c>
      <c r="R2300" t="s">
        <v>28</v>
      </c>
      <c r="S2300">
        <v>4</v>
      </c>
      <c r="T2300" t="s">
        <v>94</v>
      </c>
      <c r="U2300">
        <v>1</v>
      </c>
      <c r="V2300" t="s">
        <v>113</v>
      </c>
      <c r="W2300">
        <v>5</v>
      </c>
      <c r="X2300" t="s">
        <v>41</v>
      </c>
    </row>
    <row r="2301" spans="1:24">
      <c r="A2301">
        <v>35112</v>
      </c>
      <c r="B2301" t="s">
        <v>1432</v>
      </c>
      <c r="C2301" s="1">
        <v>45365.378078703703</v>
      </c>
      <c r="D2301" s="1">
        <v>45373.480578703704</v>
      </c>
      <c r="E2301" s="3">
        <v>2.3569444444444443</v>
      </c>
      <c r="F2301">
        <v>30</v>
      </c>
      <c r="G2301" t="s">
        <v>81</v>
      </c>
      <c r="H2301">
        <v>45</v>
      </c>
      <c r="I2301" t="s">
        <v>156</v>
      </c>
      <c r="J2301">
        <v>30</v>
      </c>
      <c r="K2301" t="s">
        <v>81</v>
      </c>
      <c r="L2301">
        <v>10</v>
      </c>
      <c r="M2301" t="s">
        <v>143</v>
      </c>
      <c r="N2301" s="4" t="str">
        <f>IF(consolidado[[#This Row],[tempo]]&gt;consolidado[[#This Row],[prioridade_horas]],"Fora do prazo","Dentro do prazo estimado")</f>
        <v>Fora do prazo</v>
      </c>
      <c r="O2301" s="3">
        <v>0.33333333333333331</v>
      </c>
      <c r="P2301" t="s">
        <v>38</v>
      </c>
      <c r="Q2301">
        <v>3</v>
      </c>
      <c r="R2301" t="s">
        <v>33</v>
      </c>
      <c r="S2301">
        <v>10</v>
      </c>
      <c r="T2301" t="s">
        <v>143</v>
      </c>
      <c r="U2301">
        <v>1</v>
      </c>
      <c r="V2301" t="s">
        <v>113</v>
      </c>
      <c r="W2301">
        <v>5</v>
      </c>
      <c r="X2301" t="s">
        <v>41</v>
      </c>
    </row>
    <row r="2302" spans="1:24">
      <c r="A2302">
        <v>35113</v>
      </c>
      <c r="B2302" t="s">
        <v>1433</v>
      </c>
      <c r="C2302" s="1">
        <v>45365.37976851852</v>
      </c>
      <c r="D2302" s="1">
        <v>45365.663310185184</v>
      </c>
      <c r="E2302" s="3">
        <v>0.28402777777777777</v>
      </c>
      <c r="F2302">
        <v>98</v>
      </c>
      <c r="G2302" t="s">
        <v>69</v>
      </c>
      <c r="H2302">
        <v>82</v>
      </c>
      <c r="I2302" t="s">
        <v>1361</v>
      </c>
      <c r="J2302">
        <v>98</v>
      </c>
      <c r="K2302" t="s">
        <v>69</v>
      </c>
      <c r="L2302">
        <v>11</v>
      </c>
      <c r="M2302" t="s">
        <v>37</v>
      </c>
      <c r="N2302" s="4" t="str">
        <f>IF(consolidado[[#This Row],[tempo]]&gt;consolidado[[#This Row],[prioridade_horas]],"Fora do prazo","Dentro do prazo estimado")</f>
        <v>Dentro do prazo estimado</v>
      </c>
      <c r="O2302" s="3">
        <v>0.66666666666666663</v>
      </c>
      <c r="P2302" t="s">
        <v>70</v>
      </c>
      <c r="Q2302">
        <v>3</v>
      </c>
      <c r="R2302" t="s">
        <v>33</v>
      </c>
      <c r="S2302">
        <v>23</v>
      </c>
      <c r="T2302" t="s">
        <v>121</v>
      </c>
      <c r="U2302">
        <v>15</v>
      </c>
      <c r="V2302" t="s">
        <v>37</v>
      </c>
      <c r="W2302">
        <v>5</v>
      </c>
      <c r="X2302" t="s">
        <v>41</v>
      </c>
    </row>
    <row r="2303" spans="1:24">
      <c r="A2303">
        <v>35114</v>
      </c>
      <c r="B2303" t="s">
        <v>1434</v>
      </c>
      <c r="C2303" s="1">
        <v>45365.394131944442</v>
      </c>
      <c r="D2303" s="1">
        <v>45371.385428240741</v>
      </c>
      <c r="E2303" s="3">
        <v>1.4944444444444445</v>
      </c>
      <c r="F2303">
        <v>69</v>
      </c>
      <c r="G2303" t="s">
        <v>65</v>
      </c>
      <c r="H2303">
        <v>52</v>
      </c>
      <c r="I2303" t="s">
        <v>77</v>
      </c>
      <c r="J2303">
        <v>69</v>
      </c>
      <c r="K2303" t="s">
        <v>65</v>
      </c>
      <c r="L2303">
        <v>27</v>
      </c>
      <c r="M2303" t="s">
        <v>59</v>
      </c>
      <c r="N2303" s="4" t="str">
        <f>IF(consolidado[[#This Row],[tempo]]&gt;consolidado[[#This Row],[prioridade_horas]],"Fora do prazo","Dentro do prazo estimado")</f>
        <v>Fora do prazo</v>
      </c>
      <c r="O2303" s="3">
        <v>0.33333333333333331</v>
      </c>
      <c r="P2303" t="s">
        <v>38</v>
      </c>
      <c r="Q2303">
        <v>3</v>
      </c>
      <c r="R2303" t="s">
        <v>33</v>
      </c>
      <c r="S2303">
        <v>16</v>
      </c>
      <c r="T2303" t="s">
        <v>43</v>
      </c>
      <c r="U2303">
        <v>28</v>
      </c>
      <c r="V2303" t="s">
        <v>34</v>
      </c>
      <c r="W2303">
        <v>5</v>
      </c>
      <c r="X2303" t="s">
        <v>41</v>
      </c>
    </row>
    <row r="2304" spans="1:24">
      <c r="A2304">
        <v>35115</v>
      </c>
      <c r="B2304" t="s">
        <v>1435</v>
      </c>
      <c r="C2304" s="1">
        <v>45365.406331018516</v>
      </c>
      <c r="D2304" s="1">
        <v>45365.62672453704</v>
      </c>
      <c r="E2304" s="3">
        <v>0.22013888888888888</v>
      </c>
      <c r="F2304">
        <v>33</v>
      </c>
      <c r="G2304" t="s">
        <v>57</v>
      </c>
      <c r="H2304">
        <v>82</v>
      </c>
      <c r="I2304" t="s">
        <v>1361</v>
      </c>
      <c r="J2304">
        <v>33</v>
      </c>
      <c r="K2304" t="s">
        <v>57</v>
      </c>
      <c r="L2304">
        <v>11</v>
      </c>
      <c r="M2304" t="s">
        <v>37</v>
      </c>
      <c r="N2304" s="4" t="str">
        <f>IF(consolidado[[#This Row],[tempo]]&gt;consolidado[[#This Row],[prioridade_horas]],"Fora do prazo","Dentro do prazo estimado")</f>
        <v>Dentro do prazo estimado</v>
      </c>
      <c r="O2304" s="3">
        <v>0.33333333333333331</v>
      </c>
      <c r="P2304" t="s">
        <v>38</v>
      </c>
      <c r="Q2304">
        <v>3</v>
      </c>
      <c r="R2304" t="s">
        <v>33</v>
      </c>
      <c r="S2304">
        <v>23</v>
      </c>
      <c r="T2304" t="s">
        <v>121</v>
      </c>
      <c r="U2304">
        <v>15</v>
      </c>
      <c r="V2304" t="s">
        <v>37</v>
      </c>
      <c r="W2304">
        <v>5</v>
      </c>
      <c r="X2304" t="s">
        <v>41</v>
      </c>
    </row>
    <row r="2305" spans="1:24">
      <c r="A2305">
        <v>35116</v>
      </c>
      <c r="B2305" t="s">
        <v>213</v>
      </c>
      <c r="C2305" s="1">
        <v>45365.410752314812</v>
      </c>
      <c r="D2305" s="1">
        <v>45365.564918981479</v>
      </c>
      <c r="E2305" s="3">
        <v>0.15416666666666667</v>
      </c>
      <c r="F2305">
        <v>18</v>
      </c>
      <c r="G2305" t="s">
        <v>158</v>
      </c>
      <c r="H2305">
        <v>52</v>
      </c>
      <c r="I2305" t="s">
        <v>77</v>
      </c>
      <c r="J2305">
        <v>18</v>
      </c>
      <c r="K2305" t="s">
        <v>158</v>
      </c>
      <c r="L2305">
        <v>5</v>
      </c>
      <c r="M2305" t="s">
        <v>92</v>
      </c>
      <c r="N2305" s="4" t="str">
        <f>IF(consolidado[[#This Row],[tempo]]&gt;consolidado[[#This Row],[prioridade_horas]],"Fora do prazo","Dentro do prazo estimado")</f>
        <v>Dentro do prazo estimado</v>
      </c>
      <c r="O2305" s="3">
        <v>5</v>
      </c>
      <c r="P2305" t="s">
        <v>84</v>
      </c>
      <c r="Q2305">
        <v>3</v>
      </c>
      <c r="R2305" t="s">
        <v>33</v>
      </c>
      <c r="S2305">
        <v>16</v>
      </c>
      <c r="T2305" t="s">
        <v>43</v>
      </c>
      <c r="U2305">
        <v>28</v>
      </c>
      <c r="V2305" t="s">
        <v>34</v>
      </c>
      <c r="W2305">
        <v>3</v>
      </c>
      <c r="X2305" t="s">
        <v>86</v>
      </c>
    </row>
    <row r="2306" spans="1:24">
      <c r="A2306">
        <v>35117</v>
      </c>
      <c r="B2306" t="s">
        <v>270</v>
      </c>
      <c r="C2306" s="1">
        <v>45365.410787037035</v>
      </c>
      <c r="D2306" s="1">
        <v>45369.621157407404</v>
      </c>
      <c r="E2306" s="3">
        <v>0.96180555555555558</v>
      </c>
      <c r="F2306">
        <v>68</v>
      </c>
      <c r="G2306" t="s">
        <v>264</v>
      </c>
      <c r="H2306">
        <v>26</v>
      </c>
      <c r="I2306" t="s">
        <v>268</v>
      </c>
      <c r="J2306">
        <v>68</v>
      </c>
      <c r="K2306" t="s">
        <v>264</v>
      </c>
      <c r="L2306">
        <v>27</v>
      </c>
      <c r="M2306" t="s">
        <v>59</v>
      </c>
      <c r="N2306" s="4" t="str">
        <f>IF(consolidado[[#This Row],[tempo]]&gt;consolidado[[#This Row],[prioridade_horas]],"Fora do prazo","Dentro do prazo estimado")</f>
        <v>Fora do prazo</v>
      </c>
      <c r="O2306" s="3">
        <v>0.33333333333333331</v>
      </c>
      <c r="P2306" t="s">
        <v>38</v>
      </c>
      <c r="Q2306">
        <v>3</v>
      </c>
      <c r="R2306" t="s">
        <v>33</v>
      </c>
      <c r="S2306">
        <v>8</v>
      </c>
      <c r="T2306" t="s">
        <v>110</v>
      </c>
      <c r="U2306">
        <v>65</v>
      </c>
      <c r="V2306" t="s">
        <v>269</v>
      </c>
      <c r="W2306">
        <v>5</v>
      </c>
      <c r="X2306" t="s">
        <v>41</v>
      </c>
    </row>
    <row r="2307" spans="1:24">
      <c r="A2307">
        <v>35118</v>
      </c>
      <c r="B2307" t="s">
        <v>1436</v>
      </c>
      <c r="C2307" s="1">
        <v>45365.414131944446</v>
      </c>
      <c r="D2307" s="1">
        <v>45370.375173611108</v>
      </c>
      <c r="E2307" s="3">
        <v>1.0881944444444445</v>
      </c>
      <c r="F2307">
        <v>62</v>
      </c>
      <c r="G2307" t="s">
        <v>45</v>
      </c>
      <c r="H2307">
        <v>62</v>
      </c>
      <c r="I2307" t="s">
        <v>45</v>
      </c>
      <c r="J2307">
        <v>62</v>
      </c>
      <c r="K2307" t="s">
        <v>45</v>
      </c>
      <c r="L2307">
        <v>27</v>
      </c>
      <c r="M2307" t="s">
        <v>59</v>
      </c>
      <c r="N2307" s="4" t="str">
        <f>IF(consolidado[[#This Row],[tempo]]&gt;consolidado[[#This Row],[prioridade_horas]],"Fora do prazo","Dentro do prazo estimado")</f>
        <v>Fora do prazo</v>
      </c>
      <c r="O2307" s="3">
        <v>0.33333333333333331</v>
      </c>
      <c r="P2307" t="s">
        <v>38</v>
      </c>
      <c r="Q2307">
        <v>3</v>
      </c>
      <c r="R2307" t="s">
        <v>33</v>
      </c>
      <c r="S2307">
        <v>2</v>
      </c>
      <c r="T2307" t="s">
        <v>47</v>
      </c>
      <c r="U2307">
        <v>56</v>
      </c>
      <c r="V2307" t="s">
        <v>40</v>
      </c>
      <c r="W2307">
        <v>4</v>
      </c>
      <c r="X2307" t="s">
        <v>30</v>
      </c>
    </row>
    <row r="2308" spans="1:24">
      <c r="A2308">
        <v>35119</v>
      </c>
      <c r="B2308" t="s">
        <v>1437</v>
      </c>
      <c r="C2308" s="1">
        <v>45365.420578703706</v>
      </c>
      <c r="D2308" s="1">
        <v>45365.59542824074</v>
      </c>
      <c r="E2308" s="3">
        <v>0.17499999999999999</v>
      </c>
      <c r="F2308">
        <v>29</v>
      </c>
      <c r="G2308" t="s">
        <v>36</v>
      </c>
      <c r="H2308">
        <v>15</v>
      </c>
      <c r="I2308" t="s">
        <v>82</v>
      </c>
      <c r="J2308">
        <v>29</v>
      </c>
      <c r="K2308" t="s">
        <v>36</v>
      </c>
      <c r="L2308">
        <v>11</v>
      </c>
      <c r="M2308" t="s">
        <v>37</v>
      </c>
      <c r="N2308" s="4" t="str">
        <f>IF(consolidado[[#This Row],[tempo]]&gt;consolidado[[#This Row],[prioridade_horas]],"Fora do prazo","Dentro do prazo estimado")</f>
        <v>Dentro do prazo estimado</v>
      </c>
      <c r="O2308" s="3">
        <v>0.33333333333333331</v>
      </c>
      <c r="P2308" t="s">
        <v>38</v>
      </c>
      <c r="Q2308">
        <v>3</v>
      </c>
      <c r="R2308" t="s">
        <v>33</v>
      </c>
      <c r="S2308">
        <v>16</v>
      </c>
      <c r="T2308" t="s">
        <v>43</v>
      </c>
      <c r="U2308">
        <v>56</v>
      </c>
      <c r="V2308" t="s">
        <v>40</v>
      </c>
      <c r="W2308">
        <v>5</v>
      </c>
      <c r="X2308" t="s">
        <v>41</v>
      </c>
    </row>
    <row r="2309" spans="1:24">
      <c r="A2309">
        <v>35120</v>
      </c>
      <c r="B2309" t="s">
        <v>1438</v>
      </c>
      <c r="C2309" s="1">
        <v>45365.422592592593</v>
      </c>
      <c r="D2309" s="1">
        <v>45373.523726851854</v>
      </c>
      <c r="E2309" s="3">
        <v>2.3555555555555556</v>
      </c>
      <c r="F2309">
        <v>98</v>
      </c>
      <c r="G2309" t="s">
        <v>69</v>
      </c>
      <c r="H2309">
        <v>33</v>
      </c>
      <c r="I2309" t="s">
        <v>57</v>
      </c>
      <c r="J2309">
        <v>33</v>
      </c>
      <c r="K2309" t="s">
        <v>57</v>
      </c>
      <c r="L2309">
        <v>11</v>
      </c>
      <c r="M2309" t="s">
        <v>37</v>
      </c>
      <c r="N2309" s="4" t="str">
        <f>IF(consolidado[[#This Row],[tempo]]&gt;consolidado[[#This Row],[prioridade_horas]],"Fora do prazo","Dentro do prazo estimado")</f>
        <v>Fora do prazo</v>
      </c>
      <c r="O2309" s="3">
        <v>0.66666666666666663</v>
      </c>
      <c r="P2309" t="s">
        <v>70</v>
      </c>
      <c r="Q2309">
        <v>3</v>
      </c>
      <c r="R2309" t="s">
        <v>33</v>
      </c>
      <c r="S2309">
        <v>11</v>
      </c>
      <c r="T2309" t="s">
        <v>37</v>
      </c>
      <c r="U2309">
        <v>99</v>
      </c>
      <c r="V2309" t="s">
        <v>74</v>
      </c>
      <c r="W2309">
        <v>5</v>
      </c>
      <c r="X2309" t="s">
        <v>41</v>
      </c>
    </row>
    <row r="2310" spans="1:24">
      <c r="A2310">
        <v>35121</v>
      </c>
      <c r="B2310" t="s">
        <v>1439</v>
      </c>
      <c r="C2310" s="1">
        <v>45365.425092592595</v>
      </c>
      <c r="D2310" s="1">
        <v>45365.679618055554</v>
      </c>
      <c r="E2310" s="3">
        <v>0.25416666666666665</v>
      </c>
      <c r="F2310">
        <v>31</v>
      </c>
      <c r="G2310" t="s">
        <v>54</v>
      </c>
      <c r="H2310">
        <v>15</v>
      </c>
      <c r="I2310" t="s">
        <v>82</v>
      </c>
      <c r="J2310">
        <v>31</v>
      </c>
      <c r="K2310" t="s">
        <v>54</v>
      </c>
      <c r="L2310">
        <v>11</v>
      </c>
      <c r="M2310" t="s">
        <v>37</v>
      </c>
      <c r="N2310" s="4" t="str">
        <f>IF(consolidado[[#This Row],[tempo]]&gt;consolidado[[#This Row],[prioridade_horas]],"Fora do prazo","Dentro do prazo estimado")</f>
        <v>Dentro do prazo estimado</v>
      </c>
      <c r="O2310" s="3">
        <v>0.33333333333333331</v>
      </c>
      <c r="P2310" t="s">
        <v>38</v>
      </c>
      <c r="Q2310">
        <v>3</v>
      </c>
      <c r="R2310" t="s">
        <v>33</v>
      </c>
      <c r="S2310">
        <v>16</v>
      </c>
      <c r="T2310" t="s">
        <v>43</v>
      </c>
      <c r="U2310">
        <v>56</v>
      </c>
      <c r="V2310" t="s">
        <v>40</v>
      </c>
      <c r="W2310">
        <v>5</v>
      </c>
      <c r="X2310" t="s">
        <v>41</v>
      </c>
    </row>
    <row r="2311" spans="1:24">
      <c r="A2311">
        <v>35122</v>
      </c>
      <c r="B2311" t="s">
        <v>126</v>
      </c>
      <c r="C2311" s="1">
        <v>45365.443483796298</v>
      </c>
      <c r="D2311" s="1">
        <v>45365.495092592595</v>
      </c>
      <c r="E2311" s="3">
        <v>5.1388888888888887E-2</v>
      </c>
      <c r="F2311">
        <v>55</v>
      </c>
      <c r="G2311" t="s">
        <v>127</v>
      </c>
      <c r="H2311">
        <v>25</v>
      </c>
      <c r="I2311" t="s">
        <v>109</v>
      </c>
      <c r="J2311">
        <v>55</v>
      </c>
      <c r="K2311" t="s">
        <v>127</v>
      </c>
      <c r="L2311">
        <v>11</v>
      </c>
      <c r="M2311" t="s">
        <v>37</v>
      </c>
      <c r="N2311" s="4" t="str">
        <f>IF(consolidado[[#This Row],[tempo]]&gt;consolidado[[#This Row],[prioridade_horas]],"Fora do prazo","Dentro do prazo estimado")</f>
        <v>Dentro do prazo estimado</v>
      </c>
      <c r="O2311" s="3">
        <v>0.33333333333333331</v>
      </c>
      <c r="P2311" t="s">
        <v>38</v>
      </c>
      <c r="Q2311">
        <v>3</v>
      </c>
      <c r="R2311" t="s">
        <v>33</v>
      </c>
      <c r="S2311">
        <v>11</v>
      </c>
      <c r="T2311" t="s">
        <v>37</v>
      </c>
      <c r="U2311">
        <v>56</v>
      </c>
      <c r="V2311" t="s">
        <v>40</v>
      </c>
      <c r="W2311">
        <v>5</v>
      </c>
      <c r="X2311" t="s">
        <v>41</v>
      </c>
    </row>
    <row r="2312" spans="1:24">
      <c r="A2312">
        <v>35123</v>
      </c>
      <c r="B2312" t="s">
        <v>1440</v>
      </c>
      <c r="C2312" s="1">
        <v>45365.444050925929</v>
      </c>
      <c r="D2312" s="1">
        <v>45366.63994212963</v>
      </c>
      <c r="E2312" s="3">
        <v>0.57152777777777775</v>
      </c>
      <c r="F2312">
        <v>29</v>
      </c>
      <c r="G2312" t="s">
        <v>36</v>
      </c>
      <c r="H2312">
        <v>29</v>
      </c>
      <c r="I2312" t="s">
        <v>36</v>
      </c>
      <c r="J2312">
        <v>29</v>
      </c>
      <c r="K2312" t="s">
        <v>36</v>
      </c>
      <c r="L2312">
        <v>11</v>
      </c>
      <c r="M2312" t="s">
        <v>37</v>
      </c>
      <c r="N2312" s="4" t="str">
        <f>IF(consolidado[[#This Row],[tempo]]&gt;consolidado[[#This Row],[prioridade_horas]],"Fora do prazo","Dentro do prazo estimado")</f>
        <v>Fora do prazo</v>
      </c>
      <c r="O2312" s="3">
        <v>0.33333333333333331</v>
      </c>
      <c r="P2312" t="s">
        <v>38</v>
      </c>
      <c r="Q2312">
        <v>3</v>
      </c>
      <c r="R2312" t="s">
        <v>33</v>
      </c>
      <c r="S2312">
        <v>11</v>
      </c>
      <c r="T2312" t="s">
        <v>37</v>
      </c>
      <c r="U2312">
        <v>56</v>
      </c>
      <c r="V2312" t="s">
        <v>40</v>
      </c>
      <c r="W2312">
        <v>5</v>
      </c>
      <c r="X2312" t="s">
        <v>41</v>
      </c>
    </row>
    <row r="2313" spans="1:24">
      <c r="A2313">
        <v>35124</v>
      </c>
      <c r="B2313" t="s">
        <v>695</v>
      </c>
      <c r="C2313" s="1">
        <v>45365.444618055553</v>
      </c>
      <c r="D2313" s="1">
        <v>45376.412418981483</v>
      </c>
      <c r="E2313" s="3">
        <v>2.5972222222222223</v>
      </c>
      <c r="F2313">
        <v>55</v>
      </c>
      <c r="G2313" t="s">
        <v>127</v>
      </c>
      <c r="H2313">
        <v>55</v>
      </c>
      <c r="I2313" t="s">
        <v>127</v>
      </c>
      <c r="J2313">
        <v>55</v>
      </c>
      <c r="K2313" t="s">
        <v>127</v>
      </c>
      <c r="L2313">
        <v>27</v>
      </c>
      <c r="M2313" t="s">
        <v>59</v>
      </c>
      <c r="N2313" s="4" t="str">
        <f>IF(consolidado[[#This Row],[tempo]]&gt;consolidado[[#This Row],[prioridade_horas]],"Fora do prazo","Dentro do prazo estimado")</f>
        <v>Fora do prazo</v>
      </c>
      <c r="O2313" s="3">
        <v>0.33333333333333331</v>
      </c>
      <c r="P2313" t="s">
        <v>38</v>
      </c>
      <c r="Q2313">
        <v>3</v>
      </c>
      <c r="R2313" t="s">
        <v>33</v>
      </c>
      <c r="S2313">
        <v>13</v>
      </c>
      <c r="T2313" t="s">
        <v>60</v>
      </c>
      <c r="U2313">
        <v>56</v>
      </c>
      <c r="V2313" t="s">
        <v>40</v>
      </c>
      <c r="W2313">
        <v>5</v>
      </c>
      <c r="X2313" t="s">
        <v>41</v>
      </c>
    </row>
    <row r="2314" spans="1:24">
      <c r="A2314">
        <v>35125</v>
      </c>
      <c r="B2314" t="s">
        <v>198</v>
      </c>
      <c r="C2314" s="1">
        <v>45365.445231481484</v>
      </c>
      <c r="D2314" s="1">
        <v>45366.421944444446</v>
      </c>
      <c r="E2314" s="3">
        <v>0.35208333333333336</v>
      </c>
      <c r="F2314">
        <v>105</v>
      </c>
      <c r="G2314" t="s">
        <v>152</v>
      </c>
      <c r="H2314">
        <v>105</v>
      </c>
      <c r="I2314" t="s">
        <v>152</v>
      </c>
      <c r="J2314">
        <v>105</v>
      </c>
      <c r="K2314" t="s">
        <v>152</v>
      </c>
      <c r="L2314">
        <v>16</v>
      </c>
      <c r="M2314" t="s">
        <v>43</v>
      </c>
      <c r="N2314" s="4" t="str">
        <f>IF(consolidado[[#This Row],[tempo]]&gt;consolidado[[#This Row],[prioridade_horas]],"Fora do prazo","Dentro do prazo estimado")</f>
        <v>Fora do prazo</v>
      </c>
      <c r="O2314" s="3">
        <v>0.33333333333333331</v>
      </c>
      <c r="P2314" t="s">
        <v>38</v>
      </c>
      <c r="Q2314">
        <v>3</v>
      </c>
      <c r="R2314" t="s">
        <v>33</v>
      </c>
      <c r="S2314">
        <v>23</v>
      </c>
      <c r="T2314" t="s">
        <v>121</v>
      </c>
      <c r="U2314">
        <v>56</v>
      </c>
      <c r="V2314" t="s">
        <v>40</v>
      </c>
      <c r="W2314">
        <v>5</v>
      </c>
      <c r="X2314" t="s">
        <v>41</v>
      </c>
    </row>
    <row r="2315" spans="1:24">
      <c r="A2315">
        <v>35126</v>
      </c>
      <c r="B2315" t="s">
        <v>409</v>
      </c>
      <c r="C2315" s="1">
        <v>45365.445671296293</v>
      </c>
      <c r="D2315" s="1">
        <v>45376.415520833332</v>
      </c>
      <c r="E2315" s="3">
        <v>2.6</v>
      </c>
      <c r="F2315">
        <v>55</v>
      </c>
      <c r="G2315" t="s">
        <v>127</v>
      </c>
      <c r="H2315">
        <v>55</v>
      </c>
      <c r="I2315" t="s">
        <v>127</v>
      </c>
      <c r="J2315">
        <v>55</v>
      </c>
      <c r="K2315" t="s">
        <v>127</v>
      </c>
      <c r="L2315">
        <v>27</v>
      </c>
      <c r="M2315" t="s">
        <v>59</v>
      </c>
      <c r="N2315" s="4" t="str">
        <f>IF(consolidado[[#This Row],[tempo]]&gt;consolidado[[#This Row],[prioridade_horas]],"Fora do prazo","Dentro do prazo estimado")</f>
        <v>Fora do prazo</v>
      </c>
      <c r="O2315" s="3">
        <v>0.33333333333333331</v>
      </c>
      <c r="P2315" t="s">
        <v>38</v>
      </c>
      <c r="Q2315">
        <v>3</v>
      </c>
      <c r="R2315" t="s">
        <v>33</v>
      </c>
      <c r="S2315">
        <v>13</v>
      </c>
      <c r="T2315" t="s">
        <v>60</v>
      </c>
      <c r="U2315">
        <v>56</v>
      </c>
      <c r="V2315" t="s">
        <v>40</v>
      </c>
      <c r="W2315">
        <v>5</v>
      </c>
      <c r="X2315" t="s">
        <v>41</v>
      </c>
    </row>
    <row r="2316" spans="1:24">
      <c r="A2316">
        <v>35127</v>
      </c>
      <c r="B2316" t="s">
        <v>126</v>
      </c>
      <c r="C2316" s="1">
        <v>45365.44635416667</v>
      </c>
      <c r="D2316" s="1">
        <v>45365.494537037041</v>
      </c>
      <c r="E2316" s="3">
        <v>4.8611111111111112E-2</v>
      </c>
      <c r="F2316">
        <v>55</v>
      </c>
      <c r="G2316" t="s">
        <v>127</v>
      </c>
      <c r="H2316">
        <v>25</v>
      </c>
      <c r="I2316" t="s">
        <v>109</v>
      </c>
      <c r="J2316">
        <v>55</v>
      </c>
      <c r="K2316" t="s">
        <v>127</v>
      </c>
      <c r="L2316">
        <v>11</v>
      </c>
      <c r="M2316" t="s">
        <v>37</v>
      </c>
      <c r="N2316" s="4" t="str">
        <f>IF(consolidado[[#This Row],[tempo]]&gt;consolidado[[#This Row],[prioridade_horas]],"Fora do prazo","Dentro do prazo estimado")</f>
        <v>Dentro do prazo estimado</v>
      </c>
      <c r="O2316" s="3">
        <v>0.33333333333333331</v>
      </c>
      <c r="P2316" t="s">
        <v>38</v>
      </c>
      <c r="Q2316">
        <v>3</v>
      </c>
      <c r="R2316" t="s">
        <v>33</v>
      </c>
      <c r="S2316">
        <v>11</v>
      </c>
      <c r="T2316" t="s">
        <v>37</v>
      </c>
      <c r="U2316">
        <v>56</v>
      </c>
      <c r="V2316" t="s">
        <v>40</v>
      </c>
      <c r="W2316">
        <v>5</v>
      </c>
      <c r="X2316" t="s">
        <v>41</v>
      </c>
    </row>
    <row r="2317" spans="1:24">
      <c r="A2317">
        <v>35128</v>
      </c>
      <c r="B2317" t="s">
        <v>410</v>
      </c>
      <c r="C2317" s="1">
        <v>45365.447071759256</v>
      </c>
      <c r="D2317" s="1">
        <v>45365.624282407407</v>
      </c>
      <c r="E2317" s="3">
        <v>0.17708333333333334</v>
      </c>
      <c r="F2317">
        <v>55</v>
      </c>
      <c r="G2317" t="s">
        <v>127</v>
      </c>
      <c r="H2317">
        <v>25</v>
      </c>
      <c r="I2317" t="s">
        <v>109</v>
      </c>
      <c r="J2317">
        <v>55</v>
      </c>
      <c r="K2317" t="s">
        <v>127</v>
      </c>
      <c r="L2317">
        <v>11</v>
      </c>
      <c r="M2317" t="s">
        <v>37</v>
      </c>
      <c r="N2317" s="4" t="str">
        <f>IF(consolidado[[#This Row],[tempo]]&gt;consolidado[[#This Row],[prioridade_horas]],"Fora do prazo","Dentro do prazo estimado")</f>
        <v>Dentro do prazo estimado</v>
      </c>
      <c r="O2317" s="3">
        <v>0.33333333333333331</v>
      </c>
      <c r="P2317" t="s">
        <v>38</v>
      </c>
      <c r="Q2317">
        <v>3</v>
      </c>
      <c r="R2317" t="s">
        <v>33</v>
      </c>
      <c r="S2317">
        <v>11</v>
      </c>
      <c r="T2317" t="s">
        <v>37</v>
      </c>
      <c r="U2317">
        <v>56</v>
      </c>
      <c r="V2317" t="s">
        <v>40</v>
      </c>
      <c r="W2317">
        <v>5</v>
      </c>
      <c r="X2317" t="s">
        <v>41</v>
      </c>
    </row>
    <row r="2318" spans="1:24">
      <c r="A2318">
        <v>35129</v>
      </c>
      <c r="B2318" t="s">
        <v>888</v>
      </c>
      <c r="C2318" s="1">
        <v>45365.471701388888</v>
      </c>
      <c r="D2318" s="1">
        <v>45366.478032407409</v>
      </c>
      <c r="E2318" s="3">
        <v>0.38194444444444442</v>
      </c>
      <c r="F2318">
        <v>69</v>
      </c>
      <c r="G2318" t="s">
        <v>65</v>
      </c>
      <c r="H2318">
        <v>49</v>
      </c>
      <c r="I2318" t="s">
        <v>42</v>
      </c>
      <c r="J2318">
        <v>69</v>
      </c>
      <c r="K2318" t="s">
        <v>65</v>
      </c>
      <c r="L2318">
        <v>27</v>
      </c>
      <c r="M2318" t="s">
        <v>59</v>
      </c>
      <c r="N2318" s="4" t="str">
        <f>IF(consolidado[[#This Row],[tempo]]&gt;consolidado[[#This Row],[prioridade_horas]],"Fora do prazo","Dentro do prazo estimado")</f>
        <v>Fora do prazo</v>
      </c>
      <c r="O2318" s="3">
        <v>0.33333333333333331</v>
      </c>
      <c r="P2318" t="s">
        <v>38</v>
      </c>
      <c r="Q2318">
        <v>3</v>
      </c>
      <c r="R2318" t="s">
        <v>33</v>
      </c>
      <c r="S2318">
        <v>16</v>
      </c>
      <c r="T2318" t="s">
        <v>43</v>
      </c>
      <c r="U2318">
        <v>28</v>
      </c>
      <c r="V2318" t="s">
        <v>34</v>
      </c>
      <c r="W2318">
        <v>5</v>
      </c>
      <c r="X2318" t="s">
        <v>41</v>
      </c>
    </row>
    <row r="2319" spans="1:24">
      <c r="A2319">
        <v>35130</v>
      </c>
      <c r="B2319" t="s">
        <v>1441</v>
      </c>
      <c r="C2319" s="1">
        <v>45365.48065972222</v>
      </c>
      <c r="D2319" s="1">
        <v>45365.489479166667</v>
      </c>
      <c r="E2319" s="3">
        <v>8.3333333333333332E-3</v>
      </c>
      <c r="F2319">
        <v>31</v>
      </c>
      <c r="G2319" t="s">
        <v>54</v>
      </c>
      <c r="H2319">
        <v>15</v>
      </c>
      <c r="I2319" t="s">
        <v>82</v>
      </c>
      <c r="J2319">
        <v>31</v>
      </c>
      <c r="K2319" t="s">
        <v>54</v>
      </c>
      <c r="L2319">
        <v>16</v>
      </c>
      <c r="M2319" t="s">
        <v>43</v>
      </c>
      <c r="N2319" s="4" t="str">
        <f>IF(consolidado[[#This Row],[tempo]]&gt;consolidado[[#This Row],[prioridade_horas]],"Fora do prazo","Dentro do prazo estimado")</f>
        <v>Dentro do prazo estimado</v>
      </c>
      <c r="O2319" s="3">
        <v>0.33333333333333331</v>
      </c>
      <c r="P2319" t="s">
        <v>38</v>
      </c>
      <c r="Q2319">
        <v>3</v>
      </c>
      <c r="R2319" t="s">
        <v>33</v>
      </c>
      <c r="S2319">
        <v>16</v>
      </c>
      <c r="T2319" t="s">
        <v>43</v>
      </c>
      <c r="U2319">
        <v>56</v>
      </c>
      <c r="V2319" t="s">
        <v>40</v>
      </c>
      <c r="W2319">
        <v>5</v>
      </c>
      <c r="X2319" t="s">
        <v>41</v>
      </c>
    </row>
    <row r="2320" spans="1:24">
      <c r="A2320">
        <v>35131</v>
      </c>
      <c r="B2320" t="s">
        <v>1442</v>
      </c>
      <c r="C2320" s="1">
        <v>45365.486076388886</v>
      </c>
      <c r="D2320" s="1">
        <v>45365.629791666666</v>
      </c>
      <c r="E2320" s="3">
        <v>0.14374999999999999</v>
      </c>
      <c r="F2320">
        <v>31</v>
      </c>
      <c r="G2320" t="s">
        <v>54</v>
      </c>
      <c r="H2320">
        <v>49</v>
      </c>
      <c r="I2320" t="s">
        <v>42</v>
      </c>
      <c r="J2320">
        <v>31</v>
      </c>
      <c r="K2320" t="s">
        <v>54</v>
      </c>
      <c r="L2320">
        <v>11</v>
      </c>
      <c r="M2320" t="s">
        <v>37</v>
      </c>
      <c r="N2320" s="4" t="str">
        <f>IF(consolidado[[#This Row],[tempo]]&gt;consolidado[[#This Row],[prioridade_horas]],"Fora do prazo","Dentro do prazo estimado")</f>
        <v>Dentro do prazo estimado</v>
      </c>
      <c r="O2320" s="3">
        <v>0.33333333333333331</v>
      </c>
      <c r="P2320" t="s">
        <v>38</v>
      </c>
      <c r="Q2320">
        <v>3</v>
      </c>
      <c r="R2320" t="s">
        <v>33</v>
      </c>
      <c r="S2320">
        <v>16</v>
      </c>
      <c r="T2320" t="s">
        <v>43</v>
      </c>
      <c r="U2320">
        <v>56</v>
      </c>
      <c r="V2320" t="s">
        <v>40</v>
      </c>
      <c r="W2320">
        <v>5</v>
      </c>
      <c r="X2320" t="s">
        <v>41</v>
      </c>
    </row>
    <row r="2321" spans="1:24">
      <c r="A2321">
        <v>35132</v>
      </c>
      <c r="B2321" t="s">
        <v>182</v>
      </c>
      <c r="C2321" s="1">
        <v>45365.494513888887</v>
      </c>
      <c r="D2321" s="1">
        <v>45393.659120370372</v>
      </c>
      <c r="E2321" s="3">
        <v>7.6784722222222221</v>
      </c>
      <c r="F2321">
        <v>18</v>
      </c>
      <c r="G2321" t="s">
        <v>158</v>
      </c>
      <c r="H2321">
        <v>52</v>
      </c>
      <c r="I2321" t="s">
        <v>77</v>
      </c>
      <c r="J2321">
        <v>18</v>
      </c>
      <c r="K2321" t="s">
        <v>158</v>
      </c>
      <c r="L2321">
        <v>5</v>
      </c>
      <c r="M2321" t="s">
        <v>92</v>
      </c>
      <c r="N2321" s="4" t="str">
        <f>IF(consolidado[[#This Row],[tempo]]&gt;consolidado[[#This Row],[prioridade_horas]],"Fora do prazo","Dentro do prazo estimado")</f>
        <v>Fora do prazo</v>
      </c>
      <c r="O2321" s="3">
        <v>5</v>
      </c>
      <c r="P2321" t="s">
        <v>84</v>
      </c>
      <c r="Q2321">
        <v>3</v>
      </c>
      <c r="R2321" t="s">
        <v>33</v>
      </c>
      <c r="S2321">
        <v>16</v>
      </c>
      <c r="T2321" t="s">
        <v>43</v>
      </c>
      <c r="U2321">
        <v>32</v>
      </c>
      <c r="V2321" t="s">
        <v>183</v>
      </c>
      <c r="W2321">
        <v>3</v>
      </c>
      <c r="X2321" t="s">
        <v>86</v>
      </c>
    </row>
    <row r="2322" spans="1:24">
      <c r="A2322">
        <v>35133</v>
      </c>
      <c r="B2322" t="s">
        <v>1148</v>
      </c>
      <c r="C2322" s="1">
        <v>45365.52484953704</v>
      </c>
      <c r="D2322" s="1">
        <v>45371.464722222219</v>
      </c>
      <c r="E2322" s="3">
        <v>1.4430555555555555</v>
      </c>
      <c r="F2322">
        <v>19</v>
      </c>
      <c r="G2322" t="s">
        <v>91</v>
      </c>
      <c r="H2322">
        <v>19</v>
      </c>
      <c r="I2322" t="s">
        <v>91</v>
      </c>
      <c r="J2322">
        <v>19</v>
      </c>
      <c r="K2322" t="s">
        <v>91</v>
      </c>
      <c r="L2322">
        <v>5</v>
      </c>
      <c r="M2322" t="s">
        <v>92</v>
      </c>
      <c r="N2322" s="4" t="str">
        <f>IF(consolidado[[#This Row],[tempo]]&gt;consolidado[[#This Row],[prioridade_horas]],"Fora do prazo","Dentro do prazo estimado")</f>
        <v>Fora do prazo</v>
      </c>
      <c r="O2322" s="3">
        <v>1</v>
      </c>
      <c r="P2322" t="s">
        <v>27</v>
      </c>
      <c r="Q2322">
        <v>6</v>
      </c>
      <c r="R2322" t="s">
        <v>28</v>
      </c>
      <c r="S2322">
        <v>5</v>
      </c>
      <c r="T2322" t="s">
        <v>92</v>
      </c>
      <c r="U2322">
        <v>28</v>
      </c>
      <c r="V2322" t="s">
        <v>34</v>
      </c>
      <c r="W2322">
        <v>5</v>
      </c>
      <c r="X2322" t="s">
        <v>41</v>
      </c>
    </row>
    <row r="2323" spans="1:24">
      <c r="A2323">
        <v>35134</v>
      </c>
      <c r="B2323" t="s">
        <v>1443</v>
      </c>
      <c r="C2323" s="1">
        <v>45365.525937500002</v>
      </c>
      <c r="D2323" s="1">
        <v>45370.447280092594</v>
      </c>
      <c r="E2323" s="3">
        <v>1.0486111111111112</v>
      </c>
      <c r="F2323">
        <v>82</v>
      </c>
      <c r="G2323" t="s">
        <v>1361</v>
      </c>
      <c r="H2323">
        <v>54</v>
      </c>
      <c r="I2323" t="s">
        <v>186</v>
      </c>
      <c r="J2323">
        <v>54</v>
      </c>
      <c r="K2323" t="s">
        <v>186</v>
      </c>
      <c r="L2323">
        <v>18</v>
      </c>
      <c r="M2323" t="s">
        <v>187</v>
      </c>
      <c r="N2323" s="4" t="str">
        <f>IF(consolidado[[#This Row],[tempo]]&gt;consolidado[[#This Row],[prioridade_horas]],"Fora do prazo","Dentro do prazo estimado")</f>
        <v>Fora do prazo</v>
      </c>
      <c r="O2323" s="3">
        <v>0.66666666666666663</v>
      </c>
      <c r="P2323" t="s">
        <v>70</v>
      </c>
      <c r="Q2323">
        <v>3</v>
      </c>
      <c r="R2323" t="s">
        <v>33</v>
      </c>
      <c r="S2323">
        <v>18</v>
      </c>
      <c r="T2323" t="s">
        <v>187</v>
      </c>
      <c r="U2323">
        <v>56</v>
      </c>
      <c r="V2323" t="s">
        <v>40</v>
      </c>
      <c r="W2323">
        <v>5</v>
      </c>
      <c r="X2323" t="s">
        <v>41</v>
      </c>
    </row>
    <row r="2324" spans="1:24">
      <c r="A2324">
        <v>35135</v>
      </c>
      <c r="B2324" t="s">
        <v>1444</v>
      </c>
      <c r="C2324" s="1">
        <v>45365.537662037037</v>
      </c>
      <c r="D2324" s="1">
        <v>45365.612650462965</v>
      </c>
      <c r="E2324" s="3">
        <v>7.4999999999999997E-2</v>
      </c>
      <c r="F2324">
        <v>98</v>
      </c>
      <c r="G2324" t="s">
        <v>69</v>
      </c>
      <c r="H2324">
        <v>15</v>
      </c>
      <c r="I2324" t="s">
        <v>82</v>
      </c>
      <c r="J2324">
        <v>98</v>
      </c>
      <c r="K2324" t="s">
        <v>69</v>
      </c>
      <c r="L2324">
        <v>11</v>
      </c>
      <c r="M2324" t="s">
        <v>37</v>
      </c>
      <c r="N2324" s="4" t="str">
        <f>IF(consolidado[[#This Row],[tempo]]&gt;consolidado[[#This Row],[prioridade_horas]],"Fora do prazo","Dentro do prazo estimado")</f>
        <v>Dentro do prazo estimado</v>
      </c>
      <c r="O2324" s="3">
        <v>0.66666666666666663</v>
      </c>
      <c r="P2324" t="s">
        <v>70</v>
      </c>
      <c r="Q2324">
        <v>3</v>
      </c>
      <c r="R2324" t="s">
        <v>33</v>
      </c>
      <c r="S2324">
        <v>16</v>
      </c>
      <c r="T2324" t="s">
        <v>43</v>
      </c>
      <c r="U2324">
        <v>15</v>
      </c>
      <c r="V2324" t="s">
        <v>37</v>
      </c>
      <c r="W2324">
        <v>5</v>
      </c>
      <c r="X2324" t="s">
        <v>41</v>
      </c>
    </row>
    <row r="2325" spans="1:24">
      <c r="A2325">
        <v>35136</v>
      </c>
      <c r="B2325" t="s">
        <v>1445</v>
      </c>
      <c r="C2325" s="1">
        <v>45365.543009259258</v>
      </c>
      <c r="D2325" s="1">
        <v>45365.607453703706</v>
      </c>
      <c r="E2325" s="3">
        <v>6.458333333333334E-2</v>
      </c>
      <c r="F2325">
        <v>111</v>
      </c>
      <c r="G2325" t="s">
        <v>99</v>
      </c>
      <c r="H2325">
        <v>15</v>
      </c>
      <c r="I2325" t="s">
        <v>82</v>
      </c>
      <c r="J2325">
        <v>111</v>
      </c>
      <c r="K2325" t="s">
        <v>99</v>
      </c>
      <c r="L2325">
        <v>2</v>
      </c>
      <c r="M2325" t="s">
        <v>47</v>
      </c>
      <c r="N2325" s="4" t="str">
        <f>IF(consolidado[[#This Row],[tempo]]&gt;consolidado[[#This Row],[prioridade_horas]],"Fora do prazo","Dentro do prazo estimado")</f>
        <v>Dentro do prazo estimado</v>
      </c>
      <c r="O2325" s="3">
        <v>0.33333333333333331</v>
      </c>
      <c r="P2325" t="s">
        <v>38</v>
      </c>
      <c r="Q2325">
        <v>3</v>
      </c>
      <c r="R2325" t="s">
        <v>33</v>
      </c>
      <c r="S2325">
        <v>16</v>
      </c>
      <c r="T2325" t="s">
        <v>43</v>
      </c>
      <c r="U2325">
        <v>25</v>
      </c>
      <c r="V2325" t="s">
        <v>90</v>
      </c>
      <c r="W2325">
        <v>3</v>
      </c>
      <c r="X2325" t="s">
        <v>86</v>
      </c>
    </row>
    <row r="2326" spans="1:24">
      <c r="A2326">
        <v>35137</v>
      </c>
      <c r="B2326" t="s">
        <v>1445</v>
      </c>
      <c r="C2326" s="1">
        <v>45365.560578703706</v>
      </c>
      <c r="D2326" s="1">
        <v>45365.610405092593</v>
      </c>
      <c r="E2326" s="3">
        <v>4.9305555555555554E-2</v>
      </c>
      <c r="F2326">
        <v>111</v>
      </c>
      <c r="G2326" t="s">
        <v>99</v>
      </c>
      <c r="H2326">
        <v>15</v>
      </c>
      <c r="I2326" t="s">
        <v>82</v>
      </c>
      <c r="J2326">
        <v>111</v>
      </c>
      <c r="K2326" t="s">
        <v>99</v>
      </c>
      <c r="L2326">
        <v>2</v>
      </c>
      <c r="M2326" t="s">
        <v>47</v>
      </c>
      <c r="N2326" s="4" t="str">
        <f>IF(consolidado[[#This Row],[tempo]]&gt;consolidado[[#This Row],[prioridade_horas]],"Fora do prazo","Dentro do prazo estimado")</f>
        <v>Dentro do prazo estimado</v>
      </c>
      <c r="O2326" s="3">
        <v>0.33333333333333331</v>
      </c>
      <c r="P2326" t="s">
        <v>38</v>
      </c>
      <c r="Q2326">
        <v>3</v>
      </c>
      <c r="R2326" t="s">
        <v>33</v>
      </c>
      <c r="S2326">
        <v>16</v>
      </c>
      <c r="T2326" t="s">
        <v>43</v>
      </c>
      <c r="U2326">
        <v>25</v>
      </c>
      <c r="V2326" t="s">
        <v>90</v>
      </c>
      <c r="W2326">
        <v>3</v>
      </c>
      <c r="X2326" t="s">
        <v>86</v>
      </c>
    </row>
    <row r="2327" spans="1:24">
      <c r="A2327">
        <v>35138</v>
      </c>
      <c r="B2327" t="s">
        <v>1446</v>
      </c>
      <c r="C2327" s="1">
        <v>45365.58935185185</v>
      </c>
      <c r="D2327" s="1">
        <v>45370.577962962961</v>
      </c>
      <c r="E2327" s="3">
        <v>1.1159722222222221</v>
      </c>
      <c r="F2327">
        <v>113</v>
      </c>
      <c r="G2327" t="s">
        <v>925</v>
      </c>
      <c r="H2327">
        <v>113</v>
      </c>
      <c r="I2327" t="s">
        <v>925</v>
      </c>
      <c r="J2327">
        <v>113</v>
      </c>
      <c r="K2327" t="s">
        <v>925</v>
      </c>
      <c r="L2327">
        <v>10</v>
      </c>
      <c r="M2327" t="s">
        <v>143</v>
      </c>
      <c r="N2327" s="4" t="str">
        <f>IF(consolidado[[#This Row],[tempo]]&gt;consolidado[[#This Row],[prioridade_horas]],"Fora do prazo","Dentro do prazo estimado")</f>
        <v>Fora do prazo</v>
      </c>
      <c r="O2327" s="3">
        <v>0.33333333333333331</v>
      </c>
      <c r="P2327" t="s">
        <v>38</v>
      </c>
      <c r="Q2327">
        <v>3</v>
      </c>
      <c r="R2327" t="s">
        <v>33</v>
      </c>
      <c r="S2327">
        <v>1</v>
      </c>
      <c r="T2327" t="s">
        <v>66</v>
      </c>
      <c r="U2327">
        <v>73</v>
      </c>
      <c r="V2327" t="s">
        <v>144</v>
      </c>
      <c r="W2327">
        <v>4</v>
      </c>
      <c r="X2327" t="s">
        <v>30</v>
      </c>
    </row>
    <row r="2328" spans="1:24">
      <c r="A2328">
        <v>35139</v>
      </c>
      <c r="B2328" t="s">
        <v>1447</v>
      </c>
      <c r="C2328" s="1">
        <v>45365.613032407404</v>
      </c>
      <c r="D2328" s="1">
        <v>45434.58185185185</v>
      </c>
      <c r="E2328" s="3">
        <v>18.377777777777776</v>
      </c>
      <c r="F2328">
        <v>103</v>
      </c>
      <c r="G2328" t="s">
        <v>89</v>
      </c>
      <c r="H2328">
        <v>45</v>
      </c>
      <c r="I2328" t="s">
        <v>156</v>
      </c>
      <c r="J2328">
        <v>0</v>
      </c>
      <c r="K2328" t="s">
        <v>55</v>
      </c>
      <c r="L2328">
        <v>10</v>
      </c>
      <c r="M2328" t="s">
        <v>143</v>
      </c>
      <c r="N2328" s="4" t="str">
        <f>IF(consolidado[[#This Row],[tempo]]&gt;consolidado[[#This Row],[prioridade_horas]],"Fora do prazo","Dentro do prazo estimado")</f>
        <v>Fora do prazo</v>
      </c>
      <c r="O2328" s="3">
        <v>0.33333333333333331</v>
      </c>
      <c r="P2328" t="s">
        <v>38</v>
      </c>
      <c r="Q2328">
        <v>3</v>
      </c>
      <c r="R2328" t="s">
        <v>33</v>
      </c>
      <c r="S2328">
        <v>10</v>
      </c>
      <c r="T2328" t="s">
        <v>143</v>
      </c>
      <c r="U2328">
        <v>1</v>
      </c>
      <c r="V2328" t="s">
        <v>113</v>
      </c>
      <c r="W2328">
        <v>5</v>
      </c>
      <c r="X2328" t="s">
        <v>41</v>
      </c>
    </row>
    <row r="2329" spans="1:24">
      <c r="A2329">
        <v>35140</v>
      </c>
      <c r="B2329" t="s">
        <v>663</v>
      </c>
      <c r="C2329" s="1">
        <v>45365.622199074074</v>
      </c>
      <c r="D2329" s="1">
        <v>45366.645428240743</v>
      </c>
      <c r="E2329" s="3">
        <v>0.39930555555555558</v>
      </c>
      <c r="F2329">
        <v>25</v>
      </c>
      <c r="G2329" t="s">
        <v>109</v>
      </c>
      <c r="H2329">
        <v>15</v>
      </c>
      <c r="I2329" t="s">
        <v>82</v>
      </c>
      <c r="J2329">
        <v>25</v>
      </c>
      <c r="K2329" t="s">
        <v>109</v>
      </c>
      <c r="L2329">
        <v>11</v>
      </c>
      <c r="M2329" t="s">
        <v>37</v>
      </c>
      <c r="N2329" s="4" t="str">
        <f>IF(consolidado[[#This Row],[tempo]]&gt;consolidado[[#This Row],[prioridade_horas]],"Fora do prazo","Dentro do prazo estimado")</f>
        <v>Fora do prazo</v>
      </c>
      <c r="O2329" s="3">
        <v>0.33333333333333331</v>
      </c>
      <c r="P2329" t="s">
        <v>38</v>
      </c>
      <c r="Q2329">
        <v>3</v>
      </c>
      <c r="R2329" t="s">
        <v>33</v>
      </c>
      <c r="S2329">
        <v>16</v>
      </c>
      <c r="T2329" t="s">
        <v>43</v>
      </c>
      <c r="U2329">
        <v>56</v>
      </c>
      <c r="V2329" t="s">
        <v>40</v>
      </c>
      <c r="W2329">
        <v>5</v>
      </c>
      <c r="X2329" t="s">
        <v>41</v>
      </c>
    </row>
    <row r="2330" spans="1:24">
      <c r="A2330">
        <v>35141</v>
      </c>
      <c r="B2330" t="s">
        <v>598</v>
      </c>
      <c r="C2330" s="1">
        <v>45365.625914351855</v>
      </c>
      <c r="D2330" s="1">
        <v>45365.627465277779</v>
      </c>
      <c r="E2330" s="3">
        <v>1.3888888888888889E-3</v>
      </c>
      <c r="F2330">
        <v>95</v>
      </c>
      <c r="G2330" t="s">
        <v>599</v>
      </c>
      <c r="H2330">
        <v>82</v>
      </c>
      <c r="I2330" t="s">
        <v>1361</v>
      </c>
      <c r="J2330">
        <v>95</v>
      </c>
      <c r="K2330" t="s">
        <v>599</v>
      </c>
      <c r="L2330">
        <v>23</v>
      </c>
      <c r="M2330" t="s">
        <v>121</v>
      </c>
      <c r="N2330" s="4" t="str">
        <f>IF(consolidado[[#This Row],[tempo]]&gt;consolidado[[#This Row],[prioridade_horas]],"Fora do prazo","Dentro do prazo estimado")</f>
        <v>Dentro do prazo estimado</v>
      </c>
      <c r="O2330" s="3">
        <v>0.33333333333333331</v>
      </c>
      <c r="P2330" t="s">
        <v>38</v>
      </c>
      <c r="Q2330">
        <v>3</v>
      </c>
      <c r="R2330" t="s">
        <v>33</v>
      </c>
      <c r="S2330">
        <v>23</v>
      </c>
      <c r="T2330" t="s">
        <v>121</v>
      </c>
      <c r="U2330">
        <v>56</v>
      </c>
      <c r="V2330" t="s">
        <v>40</v>
      </c>
      <c r="W2330">
        <v>5</v>
      </c>
      <c r="X2330" t="s">
        <v>41</v>
      </c>
    </row>
    <row r="2331" spans="1:24">
      <c r="A2331">
        <v>35142</v>
      </c>
      <c r="B2331" t="s">
        <v>1448</v>
      </c>
      <c r="C2331" s="1">
        <v>45365.650636574072</v>
      </c>
      <c r="D2331" s="1">
        <v>45404.476689814815</v>
      </c>
      <c r="E2331" s="3">
        <v>9.9701388888888882</v>
      </c>
      <c r="F2331">
        <v>62</v>
      </c>
      <c r="G2331" t="s">
        <v>45</v>
      </c>
      <c r="H2331">
        <v>49</v>
      </c>
      <c r="I2331" t="s">
        <v>42</v>
      </c>
      <c r="J2331">
        <v>62</v>
      </c>
      <c r="K2331" t="s">
        <v>45</v>
      </c>
      <c r="L2331">
        <v>11</v>
      </c>
      <c r="M2331" t="s">
        <v>37</v>
      </c>
      <c r="N2331" s="4" t="str">
        <f>IF(consolidado[[#This Row],[tempo]]&gt;consolidado[[#This Row],[prioridade_horas]],"Fora do prazo","Dentro do prazo estimado")</f>
        <v>Fora do prazo</v>
      </c>
      <c r="O2331" s="3">
        <v>5</v>
      </c>
      <c r="P2331" t="s">
        <v>84</v>
      </c>
      <c r="Q2331">
        <v>3</v>
      </c>
      <c r="R2331" t="s">
        <v>33</v>
      </c>
      <c r="S2331">
        <v>26</v>
      </c>
      <c r="T2331" t="s">
        <v>78</v>
      </c>
      <c r="U2331">
        <v>56</v>
      </c>
      <c r="V2331" t="s">
        <v>40</v>
      </c>
      <c r="W2331">
        <v>5</v>
      </c>
      <c r="X2331" t="s">
        <v>41</v>
      </c>
    </row>
    <row r="2332" spans="1:24">
      <c r="A2332">
        <v>35143</v>
      </c>
      <c r="B2332" t="s">
        <v>1449</v>
      </c>
      <c r="C2332" s="1">
        <v>45365.654340277775</v>
      </c>
      <c r="D2332" s="1">
        <v>45377.709097222221</v>
      </c>
      <c r="E2332" s="3">
        <v>3.0604166666666668</v>
      </c>
      <c r="F2332">
        <v>45</v>
      </c>
      <c r="G2332" t="s">
        <v>156</v>
      </c>
      <c r="H2332">
        <v>45</v>
      </c>
      <c r="I2332" t="s">
        <v>156</v>
      </c>
      <c r="J2332">
        <v>45</v>
      </c>
      <c r="K2332" t="s">
        <v>156</v>
      </c>
      <c r="L2332">
        <v>16</v>
      </c>
      <c r="M2332" t="s">
        <v>43</v>
      </c>
      <c r="N2332" s="4" t="str">
        <f>IF(consolidado[[#This Row],[tempo]]&gt;consolidado[[#This Row],[prioridade_horas]],"Fora do prazo","Dentro do prazo estimado")</f>
        <v>Dentro do prazo estimado</v>
      </c>
      <c r="O2332" s="3">
        <v>5</v>
      </c>
      <c r="P2332" t="s">
        <v>84</v>
      </c>
      <c r="Q2332">
        <v>3</v>
      </c>
      <c r="R2332" t="s">
        <v>33</v>
      </c>
      <c r="S2332">
        <v>10</v>
      </c>
      <c r="T2332" t="s">
        <v>143</v>
      </c>
      <c r="U2332">
        <v>77</v>
      </c>
      <c r="V2332" t="s">
        <v>297</v>
      </c>
      <c r="W2332">
        <v>5</v>
      </c>
      <c r="X2332" t="s">
        <v>41</v>
      </c>
    </row>
    <row r="2333" spans="1:24">
      <c r="A2333">
        <v>35144</v>
      </c>
      <c r="B2333" t="s">
        <v>291</v>
      </c>
      <c r="C2333" s="1">
        <v>45365.658356481479</v>
      </c>
      <c r="D2333" s="1">
        <v>45373.630740740744</v>
      </c>
      <c r="E2333" s="3">
        <v>2.2263888888888888</v>
      </c>
      <c r="F2333">
        <v>30</v>
      </c>
      <c r="G2333" t="s">
        <v>81</v>
      </c>
      <c r="H2333">
        <v>52</v>
      </c>
      <c r="I2333" t="s">
        <v>77</v>
      </c>
      <c r="J2333">
        <v>30</v>
      </c>
      <c r="K2333" t="s">
        <v>81</v>
      </c>
      <c r="L2333">
        <v>4</v>
      </c>
      <c r="M2333" t="s">
        <v>94</v>
      </c>
      <c r="N2333" s="4" t="str">
        <f>IF(consolidado[[#This Row],[tempo]]&gt;consolidado[[#This Row],[prioridade_horas]],"Fora do prazo","Dentro do prazo estimado")</f>
        <v>Dentro do prazo estimado</v>
      </c>
      <c r="O2333" s="3">
        <v>5</v>
      </c>
      <c r="P2333" t="s">
        <v>84</v>
      </c>
      <c r="Q2333">
        <v>3</v>
      </c>
      <c r="R2333" t="s">
        <v>33</v>
      </c>
      <c r="S2333">
        <v>26</v>
      </c>
      <c r="T2333" t="s">
        <v>78</v>
      </c>
      <c r="U2333">
        <v>6</v>
      </c>
      <c r="V2333" t="s">
        <v>29</v>
      </c>
      <c r="W2333">
        <v>5</v>
      </c>
      <c r="X2333" t="s">
        <v>41</v>
      </c>
    </row>
    <row r="2334" spans="1:24">
      <c r="A2334">
        <v>35145</v>
      </c>
      <c r="B2334" t="s">
        <v>174</v>
      </c>
      <c r="C2334" s="1">
        <v>45365.660231481481</v>
      </c>
      <c r="D2334" s="1">
        <v>45365.700567129628</v>
      </c>
      <c r="E2334" s="3">
        <v>4.027777777777778E-2</v>
      </c>
      <c r="F2334">
        <v>111</v>
      </c>
      <c r="G2334" t="s">
        <v>99</v>
      </c>
      <c r="H2334">
        <v>47</v>
      </c>
      <c r="I2334" t="s">
        <v>100</v>
      </c>
      <c r="J2334">
        <v>111</v>
      </c>
      <c r="K2334" t="s">
        <v>99</v>
      </c>
      <c r="L2334">
        <v>16</v>
      </c>
      <c r="M2334" t="s">
        <v>43</v>
      </c>
      <c r="N2334" s="4" t="str">
        <f>IF(consolidado[[#This Row],[tempo]]&gt;consolidado[[#This Row],[prioridade_horas]],"Fora do prazo","Dentro do prazo estimado")</f>
        <v>Dentro do prazo estimado</v>
      </c>
      <c r="O2334" s="3">
        <v>0.33333333333333331</v>
      </c>
      <c r="P2334" t="s">
        <v>38</v>
      </c>
      <c r="Q2334">
        <v>3</v>
      </c>
      <c r="R2334" t="s">
        <v>33</v>
      </c>
      <c r="S2334">
        <v>16</v>
      </c>
      <c r="T2334" t="s">
        <v>43</v>
      </c>
      <c r="U2334">
        <v>56</v>
      </c>
      <c r="V2334" t="s">
        <v>40</v>
      </c>
      <c r="W2334">
        <v>5</v>
      </c>
      <c r="X2334" t="s">
        <v>41</v>
      </c>
    </row>
    <row r="2335" spans="1:24">
      <c r="A2335">
        <v>35146</v>
      </c>
      <c r="B2335" t="s">
        <v>1450</v>
      </c>
      <c r="C2335" s="1">
        <v>45365.669560185182</v>
      </c>
      <c r="D2335" s="1">
        <v>45365.697743055556</v>
      </c>
      <c r="E2335" s="3">
        <v>2.7777777777777776E-2</v>
      </c>
      <c r="F2335">
        <v>98</v>
      </c>
      <c r="G2335" t="s">
        <v>69</v>
      </c>
      <c r="H2335">
        <v>98</v>
      </c>
      <c r="I2335" t="s">
        <v>69</v>
      </c>
      <c r="J2335">
        <v>98</v>
      </c>
      <c r="K2335" t="s">
        <v>69</v>
      </c>
      <c r="L2335">
        <v>11</v>
      </c>
      <c r="M2335" t="s">
        <v>37</v>
      </c>
      <c r="N2335" s="4" t="str">
        <f>IF(consolidado[[#This Row],[tempo]]&gt;consolidado[[#This Row],[prioridade_horas]],"Fora do prazo","Dentro do prazo estimado")</f>
        <v>Dentro do prazo estimado</v>
      </c>
      <c r="O2335" s="3">
        <v>0.66666666666666663</v>
      </c>
      <c r="P2335" t="s">
        <v>70</v>
      </c>
      <c r="Q2335">
        <v>3</v>
      </c>
      <c r="R2335" t="s">
        <v>33</v>
      </c>
      <c r="S2335">
        <v>11</v>
      </c>
      <c r="T2335" t="s">
        <v>37</v>
      </c>
      <c r="U2335">
        <v>15</v>
      </c>
      <c r="V2335" t="s">
        <v>37</v>
      </c>
      <c r="W2335">
        <v>5</v>
      </c>
      <c r="X2335" t="s">
        <v>41</v>
      </c>
    </row>
    <row r="2336" spans="1:24">
      <c r="A2336">
        <v>35147</v>
      </c>
      <c r="B2336" t="s">
        <v>182</v>
      </c>
      <c r="C2336" s="1">
        <v>45365.670324074075</v>
      </c>
      <c r="D2336" s="1">
        <v>45376.679895833331</v>
      </c>
      <c r="E2336" s="3">
        <v>2.6395833333333334</v>
      </c>
      <c r="F2336">
        <v>18</v>
      </c>
      <c r="G2336" t="s">
        <v>158</v>
      </c>
      <c r="H2336">
        <v>18</v>
      </c>
      <c r="I2336" t="s">
        <v>158</v>
      </c>
      <c r="J2336">
        <v>18</v>
      </c>
      <c r="K2336" t="s">
        <v>158</v>
      </c>
      <c r="L2336">
        <v>5</v>
      </c>
      <c r="M2336" t="s">
        <v>92</v>
      </c>
      <c r="N2336" s="4" t="str">
        <f>IF(consolidado[[#This Row],[tempo]]&gt;consolidado[[#This Row],[prioridade_horas]],"Fora do prazo","Dentro do prazo estimado")</f>
        <v>Dentro do prazo estimado</v>
      </c>
      <c r="O2336" s="3">
        <v>5</v>
      </c>
      <c r="P2336" t="s">
        <v>84</v>
      </c>
      <c r="Q2336">
        <v>4</v>
      </c>
      <c r="R2336" t="s">
        <v>39</v>
      </c>
      <c r="S2336">
        <v>5</v>
      </c>
      <c r="T2336" t="s">
        <v>92</v>
      </c>
      <c r="U2336">
        <v>32</v>
      </c>
      <c r="V2336" t="s">
        <v>183</v>
      </c>
      <c r="W2336">
        <v>3</v>
      </c>
      <c r="X2336" t="s">
        <v>86</v>
      </c>
    </row>
    <row r="2337" spans="1:24">
      <c r="A2337">
        <v>35148</v>
      </c>
      <c r="B2337" t="s">
        <v>1451</v>
      </c>
      <c r="C2337" s="1">
        <v>45365.674351851849</v>
      </c>
      <c r="D2337" s="1">
        <v>45365.703888888886</v>
      </c>
      <c r="E2337" s="3">
        <v>2.9166666666666667E-2</v>
      </c>
      <c r="F2337">
        <v>19</v>
      </c>
      <c r="G2337" t="s">
        <v>91</v>
      </c>
      <c r="H2337">
        <v>47</v>
      </c>
      <c r="I2337" t="s">
        <v>100</v>
      </c>
      <c r="J2337">
        <v>19</v>
      </c>
      <c r="K2337" t="s">
        <v>91</v>
      </c>
      <c r="L2337">
        <v>5</v>
      </c>
      <c r="M2337" t="s">
        <v>92</v>
      </c>
      <c r="N2337" s="4" t="str">
        <f>IF(consolidado[[#This Row],[tempo]]&gt;consolidado[[#This Row],[prioridade_horas]],"Fora do prazo","Dentro do prazo estimado")</f>
        <v>Dentro do prazo estimado</v>
      </c>
      <c r="O2337" s="3">
        <v>0.33333333333333331</v>
      </c>
      <c r="P2337" t="s">
        <v>38</v>
      </c>
      <c r="Q2337">
        <v>3</v>
      </c>
      <c r="R2337" t="s">
        <v>33</v>
      </c>
      <c r="S2337">
        <v>16</v>
      </c>
      <c r="T2337" t="s">
        <v>43</v>
      </c>
      <c r="U2337">
        <v>43</v>
      </c>
      <c r="V2337" t="s">
        <v>982</v>
      </c>
      <c r="W2337">
        <v>5</v>
      </c>
      <c r="X2337" t="s">
        <v>41</v>
      </c>
    </row>
    <row r="2338" spans="1:24">
      <c r="A2338">
        <v>35149</v>
      </c>
      <c r="B2338" t="s">
        <v>1452</v>
      </c>
      <c r="C2338" s="1">
        <v>45365.680312500001</v>
      </c>
      <c r="D2338" s="1">
        <v>45371.717523148145</v>
      </c>
      <c r="E2338" s="3">
        <v>1.5402777777777779</v>
      </c>
      <c r="F2338">
        <v>18</v>
      </c>
      <c r="G2338" t="s">
        <v>158</v>
      </c>
      <c r="H2338">
        <v>18</v>
      </c>
      <c r="I2338" t="s">
        <v>158</v>
      </c>
      <c r="J2338">
        <v>18</v>
      </c>
      <c r="K2338" t="s">
        <v>158</v>
      </c>
      <c r="L2338">
        <v>5</v>
      </c>
      <c r="M2338" t="s">
        <v>92</v>
      </c>
      <c r="N2338" s="4" t="str">
        <f>IF(consolidado[[#This Row],[tempo]]&gt;consolidado[[#This Row],[prioridade_horas]],"Fora do prazo","Dentro do prazo estimado")</f>
        <v>Dentro do prazo estimado</v>
      </c>
      <c r="O2338" s="3">
        <v>5</v>
      </c>
      <c r="P2338" t="s">
        <v>84</v>
      </c>
      <c r="Q2338">
        <v>3</v>
      </c>
      <c r="R2338" t="s">
        <v>33</v>
      </c>
      <c r="S2338">
        <v>5</v>
      </c>
      <c r="T2338" t="s">
        <v>92</v>
      </c>
      <c r="U2338">
        <v>22</v>
      </c>
      <c r="V2338" t="s">
        <v>51</v>
      </c>
      <c r="W2338">
        <v>5</v>
      </c>
      <c r="X2338" t="s">
        <v>41</v>
      </c>
    </row>
    <row r="2339" spans="1:24">
      <c r="A2339">
        <v>35150</v>
      </c>
      <c r="B2339" t="s">
        <v>182</v>
      </c>
      <c r="C2339" s="1">
        <v>45365.692986111113</v>
      </c>
      <c r="D2339" s="1">
        <v>45373.657025462962</v>
      </c>
      <c r="E2339" s="3">
        <v>2.21875</v>
      </c>
      <c r="F2339">
        <v>19</v>
      </c>
      <c r="G2339" t="s">
        <v>91</v>
      </c>
      <c r="H2339">
        <v>19</v>
      </c>
      <c r="I2339" t="s">
        <v>91</v>
      </c>
      <c r="J2339">
        <v>19</v>
      </c>
      <c r="K2339" t="s">
        <v>91</v>
      </c>
      <c r="L2339">
        <v>5</v>
      </c>
      <c r="M2339" t="s">
        <v>92</v>
      </c>
      <c r="N2339" s="4" t="str">
        <f>IF(consolidado[[#This Row],[tempo]]&gt;consolidado[[#This Row],[prioridade_horas]],"Fora do prazo","Dentro do prazo estimado")</f>
        <v>Fora do prazo</v>
      </c>
      <c r="O2339" s="3">
        <v>0.66666666666666663</v>
      </c>
      <c r="P2339" t="s">
        <v>70</v>
      </c>
      <c r="Q2339">
        <v>3</v>
      </c>
      <c r="R2339" t="s">
        <v>33</v>
      </c>
      <c r="S2339">
        <v>5</v>
      </c>
      <c r="T2339" t="s">
        <v>92</v>
      </c>
      <c r="U2339">
        <v>28</v>
      </c>
      <c r="V2339" t="s">
        <v>34</v>
      </c>
      <c r="W2339">
        <v>3</v>
      </c>
      <c r="X2339" t="s">
        <v>86</v>
      </c>
    </row>
    <row r="2340" spans="1:24">
      <c r="A2340">
        <v>35151</v>
      </c>
      <c r="B2340" t="s">
        <v>1450</v>
      </c>
      <c r="C2340" s="1">
        <v>45365.697106481479</v>
      </c>
      <c r="D2340" s="1">
        <v>45365.701863425929</v>
      </c>
      <c r="E2340" s="3">
        <v>4.8611111111111112E-3</v>
      </c>
      <c r="F2340">
        <v>98</v>
      </c>
      <c r="G2340" t="s">
        <v>69</v>
      </c>
      <c r="H2340">
        <v>15</v>
      </c>
      <c r="I2340" t="s">
        <v>82</v>
      </c>
      <c r="J2340">
        <v>98</v>
      </c>
      <c r="K2340" t="s">
        <v>69</v>
      </c>
      <c r="L2340">
        <v>16</v>
      </c>
      <c r="M2340" t="s">
        <v>43</v>
      </c>
      <c r="N2340" s="4" t="str">
        <f>IF(consolidado[[#This Row],[tempo]]&gt;consolidado[[#This Row],[prioridade_horas]],"Fora do prazo","Dentro do prazo estimado")</f>
        <v>Dentro do prazo estimado</v>
      </c>
      <c r="O2340" s="3">
        <v>0.66666666666666663</v>
      </c>
      <c r="P2340" t="s">
        <v>70</v>
      </c>
      <c r="Q2340">
        <v>3</v>
      </c>
      <c r="R2340" t="s">
        <v>33</v>
      </c>
      <c r="S2340">
        <v>16</v>
      </c>
      <c r="T2340" t="s">
        <v>43</v>
      </c>
      <c r="U2340">
        <v>56</v>
      </c>
      <c r="V2340" t="s">
        <v>40</v>
      </c>
      <c r="W2340">
        <v>5</v>
      </c>
      <c r="X2340" t="s">
        <v>41</v>
      </c>
    </row>
    <row r="2341" spans="1:24">
      <c r="A2341">
        <v>35152</v>
      </c>
      <c r="B2341" t="s">
        <v>1453</v>
      </c>
      <c r="C2341" s="1">
        <v>45365.7</v>
      </c>
      <c r="D2341" s="1">
        <v>45366.618333333332</v>
      </c>
      <c r="E2341" s="3">
        <v>0.29375000000000001</v>
      </c>
      <c r="F2341">
        <v>74</v>
      </c>
      <c r="G2341" t="s">
        <v>101</v>
      </c>
      <c r="H2341">
        <v>52</v>
      </c>
      <c r="I2341" t="s">
        <v>77</v>
      </c>
      <c r="J2341">
        <v>74</v>
      </c>
      <c r="K2341" t="s">
        <v>101</v>
      </c>
      <c r="L2341">
        <v>1</v>
      </c>
      <c r="M2341" t="s">
        <v>66</v>
      </c>
      <c r="N2341" s="4" t="str">
        <f>IF(consolidado[[#This Row],[tempo]]&gt;consolidado[[#This Row],[prioridade_horas]],"Fora do prazo","Dentro do prazo estimado")</f>
        <v>Dentro do prazo estimado</v>
      </c>
      <c r="O2341" s="3">
        <v>0.33333333333333331</v>
      </c>
      <c r="P2341" t="s">
        <v>38</v>
      </c>
      <c r="Q2341">
        <v>3</v>
      </c>
      <c r="R2341" t="s">
        <v>33</v>
      </c>
      <c r="S2341">
        <v>16</v>
      </c>
      <c r="T2341" t="s">
        <v>43</v>
      </c>
      <c r="U2341">
        <v>28</v>
      </c>
      <c r="V2341" t="s">
        <v>34</v>
      </c>
      <c r="W2341">
        <v>5</v>
      </c>
      <c r="X2341" t="s">
        <v>41</v>
      </c>
    </row>
    <row r="2342" spans="1:24">
      <c r="A2342">
        <v>35153</v>
      </c>
      <c r="B2342" t="s">
        <v>1454</v>
      </c>
      <c r="C2342" s="1">
        <v>45365.715775462966</v>
      </c>
      <c r="D2342" s="1">
        <v>45366.365312499998</v>
      </c>
      <c r="E2342" s="3">
        <v>2.5694444444444443E-2</v>
      </c>
      <c r="F2342">
        <v>98</v>
      </c>
      <c r="G2342" t="s">
        <v>69</v>
      </c>
      <c r="H2342">
        <v>15</v>
      </c>
      <c r="I2342" t="s">
        <v>82</v>
      </c>
      <c r="J2342">
        <v>98</v>
      </c>
      <c r="K2342" t="s">
        <v>69</v>
      </c>
      <c r="L2342">
        <v>11</v>
      </c>
      <c r="M2342" t="s">
        <v>37</v>
      </c>
      <c r="N2342" s="4" t="str">
        <f>IF(consolidado[[#This Row],[tempo]]&gt;consolidado[[#This Row],[prioridade_horas]],"Fora do prazo","Dentro do prazo estimado")</f>
        <v>Dentro do prazo estimado</v>
      </c>
      <c r="O2342" s="3">
        <v>0.66666666666666663</v>
      </c>
      <c r="P2342" t="s">
        <v>70</v>
      </c>
      <c r="Q2342">
        <v>3</v>
      </c>
      <c r="R2342" t="s">
        <v>33</v>
      </c>
      <c r="S2342">
        <v>16</v>
      </c>
      <c r="T2342" t="s">
        <v>43</v>
      </c>
      <c r="U2342">
        <v>15</v>
      </c>
      <c r="V2342" t="s">
        <v>37</v>
      </c>
      <c r="W2342">
        <v>5</v>
      </c>
      <c r="X2342" t="s">
        <v>41</v>
      </c>
    </row>
    <row r="2343" spans="1:24">
      <c r="A2343">
        <v>35154</v>
      </c>
      <c r="B2343" t="s">
        <v>702</v>
      </c>
      <c r="C2343" s="1">
        <v>45365.720914351848</v>
      </c>
      <c r="D2343" s="1">
        <v>45366.724374999998</v>
      </c>
      <c r="E2343" s="3">
        <v>0.37916666666666665</v>
      </c>
      <c r="F2343">
        <v>55</v>
      </c>
      <c r="G2343" t="s">
        <v>127</v>
      </c>
      <c r="H2343">
        <v>58</v>
      </c>
      <c r="I2343" t="s">
        <v>53</v>
      </c>
      <c r="J2343">
        <v>0</v>
      </c>
      <c r="K2343" t="s">
        <v>55</v>
      </c>
      <c r="L2343">
        <v>23</v>
      </c>
      <c r="M2343" t="s">
        <v>121</v>
      </c>
      <c r="N2343" s="4" t="str">
        <f>IF(consolidado[[#This Row],[tempo]]&gt;consolidado[[#This Row],[prioridade_horas]],"Fora do prazo","Dentro do prazo estimado")</f>
        <v>Fora do prazo</v>
      </c>
      <c r="O2343" s="3">
        <v>0.33333333333333331</v>
      </c>
      <c r="P2343" t="s">
        <v>38</v>
      </c>
      <c r="Q2343">
        <v>3</v>
      </c>
      <c r="R2343" t="s">
        <v>33</v>
      </c>
      <c r="S2343">
        <v>13</v>
      </c>
      <c r="T2343" t="s">
        <v>60</v>
      </c>
      <c r="U2343">
        <v>56</v>
      </c>
      <c r="V2343" t="s">
        <v>40</v>
      </c>
      <c r="W2343">
        <v>5</v>
      </c>
      <c r="X2343" t="s">
        <v>41</v>
      </c>
    </row>
    <row r="2344" spans="1:24">
      <c r="A2344">
        <v>35155</v>
      </c>
      <c r="B2344" t="s">
        <v>1455</v>
      </c>
      <c r="C2344" s="1">
        <v>45366.354398148149</v>
      </c>
      <c r="D2344" s="1">
        <v>45370.474317129629</v>
      </c>
      <c r="E2344" s="3">
        <v>0.87152777777777779</v>
      </c>
      <c r="F2344">
        <v>34</v>
      </c>
      <c r="G2344" t="s">
        <v>25</v>
      </c>
      <c r="H2344">
        <v>103</v>
      </c>
      <c r="I2344" t="s">
        <v>89</v>
      </c>
      <c r="J2344">
        <v>102</v>
      </c>
      <c r="K2344" t="s">
        <v>46</v>
      </c>
      <c r="L2344">
        <v>2</v>
      </c>
      <c r="M2344" t="s">
        <v>47</v>
      </c>
      <c r="N2344" s="4" t="str">
        <f>IF(consolidado[[#This Row],[tempo]]&gt;consolidado[[#This Row],[prioridade_horas]],"Fora do prazo","Dentro do prazo estimado")</f>
        <v>Dentro do prazo estimado</v>
      </c>
      <c r="O2344" s="3">
        <v>1</v>
      </c>
      <c r="P2344" t="s">
        <v>27</v>
      </c>
      <c r="Q2344">
        <v>3</v>
      </c>
      <c r="R2344" t="s">
        <v>33</v>
      </c>
      <c r="S2344">
        <v>6</v>
      </c>
      <c r="T2344" t="s">
        <v>118</v>
      </c>
      <c r="U2344">
        <v>111</v>
      </c>
      <c r="V2344" t="s">
        <v>1456</v>
      </c>
      <c r="W2344">
        <v>4</v>
      </c>
      <c r="X2344" t="s">
        <v>30</v>
      </c>
    </row>
    <row r="2345" spans="1:24">
      <c r="A2345">
        <v>35156</v>
      </c>
      <c r="B2345" t="s">
        <v>1457</v>
      </c>
      <c r="C2345" s="1">
        <v>45366.36681712963</v>
      </c>
      <c r="D2345" s="1">
        <v>45372.582997685182</v>
      </c>
      <c r="E2345" s="3">
        <v>1.71875</v>
      </c>
      <c r="F2345">
        <v>34</v>
      </c>
      <c r="G2345" t="s">
        <v>25</v>
      </c>
      <c r="H2345">
        <v>52</v>
      </c>
      <c r="I2345" t="s">
        <v>77</v>
      </c>
      <c r="J2345">
        <v>30</v>
      </c>
      <c r="K2345" t="s">
        <v>81</v>
      </c>
      <c r="L2345">
        <v>4</v>
      </c>
      <c r="M2345" t="s">
        <v>94</v>
      </c>
      <c r="N2345" s="4" t="str">
        <f>IF(consolidado[[#This Row],[tempo]]&gt;consolidado[[#This Row],[prioridade_horas]],"Fora do prazo","Dentro do prazo estimado")</f>
        <v>Fora do prazo</v>
      </c>
      <c r="O2345" s="3">
        <v>1</v>
      </c>
      <c r="P2345" t="s">
        <v>27</v>
      </c>
      <c r="Q2345">
        <v>3</v>
      </c>
      <c r="R2345" t="s">
        <v>33</v>
      </c>
      <c r="S2345">
        <v>16</v>
      </c>
      <c r="T2345" t="s">
        <v>43</v>
      </c>
      <c r="U2345">
        <v>29</v>
      </c>
      <c r="V2345" t="s">
        <v>85</v>
      </c>
      <c r="W2345">
        <v>4</v>
      </c>
      <c r="X2345" t="s">
        <v>30</v>
      </c>
    </row>
    <row r="2346" spans="1:24">
      <c r="A2346">
        <v>35157</v>
      </c>
      <c r="B2346" t="s">
        <v>324</v>
      </c>
      <c r="C2346" s="1">
        <v>45366.37841435185</v>
      </c>
      <c r="D2346" s="1">
        <v>45371.720960648148</v>
      </c>
      <c r="E2346" s="3">
        <v>1.4701388888888889</v>
      </c>
      <c r="F2346">
        <v>34</v>
      </c>
      <c r="G2346" t="s">
        <v>25</v>
      </c>
      <c r="H2346">
        <v>18</v>
      </c>
      <c r="I2346" t="s">
        <v>158</v>
      </c>
      <c r="J2346">
        <v>18</v>
      </c>
      <c r="K2346" t="s">
        <v>158</v>
      </c>
      <c r="L2346">
        <v>5</v>
      </c>
      <c r="M2346" t="s">
        <v>92</v>
      </c>
      <c r="N2346" s="4" t="str">
        <f>IF(consolidado[[#This Row],[tempo]]&gt;consolidado[[#This Row],[prioridade_horas]],"Fora do prazo","Dentro do prazo estimado")</f>
        <v>Fora do prazo</v>
      </c>
      <c r="O2346" s="3">
        <v>1</v>
      </c>
      <c r="P2346" t="s">
        <v>27</v>
      </c>
      <c r="Q2346">
        <v>3</v>
      </c>
      <c r="R2346" t="s">
        <v>33</v>
      </c>
      <c r="S2346">
        <v>5</v>
      </c>
      <c r="T2346" t="s">
        <v>92</v>
      </c>
      <c r="U2346">
        <v>32</v>
      </c>
      <c r="V2346" t="s">
        <v>183</v>
      </c>
      <c r="W2346">
        <v>4</v>
      </c>
      <c r="X2346" t="s">
        <v>30</v>
      </c>
    </row>
    <row r="2347" spans="1:24">
      <c r="A2347">
        <v>35158</v>
      </c>
      <c r="B2347" t="s">
        <v>1458</v>
      </c>
      <c r="C2347" s="1">
        <v>45366.387592592589</v>
      </c>
      <c r="D2347" s="1">
        <v>45371.556562500002</v>
      </c>
      <c r="E2347" s="3">
        <v>1.2958333333333334</v>
      </c>
      <c r="F2347">
        <v>31</v>
      </c>
      <c r="G2347" t="s">
        <v>54</v>
      </c>
      <c r="H2347">
        <v>31</v>
      </c>
      <c r="I2347" t="s">
        <v>54</v>
      </c>
      <c r="J2347">
        <v>31</v>
      </c>
      <c r="K2347" t="s">
        <v>54</v>
      </c>
      <c r="L2347">
        <v>11</v>
      </c>
      <c r="M2347" t="s">
        <v>37</v>
      </c>
      <c r="N2347" s="4" t="str">
        <f>IF(consolidado[[#This Row],[tempo]]&gt;consolidado[[#This Row],[prioridade_horas]],"Fora do prazo","Dentro do prazo estimado")</f>
        <v>Fora do prazo</v>
      </c>
      <c r="O2347" s="3">
        <v>0.33333333333333331</v>
      </c>
      <c r="P2347" t="s">
        <v>38</v>
      </c>
      <c r="Q2347">
        <v>3</v>
      </c>
      <c r="R2347" t="s">
        <v>33</v>
      </c>
      <c r="S2347">
        <v>11</v>
      </c>
      <c r="T2347" t="s">
        <v>37</v>
      </c>
      <c r="U2347">
        <v>56</v>
      </c>
      <c r="V2347" t="s">
        <v>40</v>
      </c>
      <c r="W2347">
        <v>5</v>
      </c>
      <c r="X2347" t="s">
        <v>41</v>
      </c>
    </row>
    <row r="2348" spans="1:24">
      <c r="A2348">
        <v>35159</v>
      </c>
      <c r="B2348" t="s">
        <v>324</v>
      </c>
      <c r="C2348" s="1">
        <v>45366.390567129631</v>
      </c>
      <c r="D2348" s="1">
        <v>45390.488518518519</v>
      </c>
      <c r="E2348" s="3">
        <v>6.1090277777777775</v>
      </c>
      <c r="F2348">
        <v>34</v>
      </c>
      <c r="G2348" t="s">
        <v>25</v>
      </c>
      <c r="H2348">
        <v>69</v>
      </c>
      <c r="I2348" t="s">
        <v>65</v>
      </c>
      <c r="J2348">
        <v>102</v>
      </c>
      <c r="K2348" t="s">
        <v>46</v>
      </c>
      <c r="L2348">
        <v>1</v>
      </c>
      <c r="M2348" t="s">
        <v>66</v>
      </c>
      <c r="N2348" s="4" t="str">
        <f>IF(consolidado[[#This Row],[tempo]]&gt;consolidado[[#This Row],[prioridade_horas]],"Fora do prazo","Dentro do prazo estimado")</f>
        <v>Fora do prazo</v>
      </c>
      <c r="O2348" s="3">
        <v>1</v>
      </c>
      <c r="P2348" t="s">
        <v>27</v>
      </c>
      <c r="Q2348">
        <v>6</v>
      </c>
      <c r="R2348" t="s">
        <v>28</v>
      </c>
      <c r="S2348">
        <v>8</v>
      </c>
      <c r="T2348" t="s">
        <v>110</v>
      </c>
      <c r="U2348">
        <v>28</v>
      </c>
      <c r="V2348" t="s">
        <v>34</v>
      </c>
      <c r="W2348">
        <v>4</v>
      </c>
      <c r="X2348" t="s">
        <v>30</v>
      </c>
    </row>
    <row r="2349" spans="1:24">
      <c r="A2349">
        <v>35160</v>
      </c>
      <c r="B2349" t="s">
        <v>31</v>
      </c>
      <c r="C2349" s="1">
        <v>45366.396527777775</v>
      </c>
      <c r="D2349" s="1">
        <v>45373.670405092591</v>
      </c>
      <c r="E2349" s="3">
        <v>2.1520833333333331</v>
      </c>
      <c r="F2349">
        <v>34</v>
      </c>
      <c r="G2349" t="s">
        <v>25</v>
      </c>
      <c r="H2349">
        <v>106</v>
      </c>
      <c r="I2349" t="s">
        <v>64</v>
      </c>
      <c r="J2349">
        <v>106</v>
      </c>
      <c r="K2349" t="s">
        <v>64</v>
      </c>
      <c r="L2349">
        <v>6</v>
      </c>
      <c r="M2349" t="s">
        <v>118</v>
      </c>
      <c r="N2349" s="4" t="str">
        <f>IF(consolidado[[#This Row],[tempo]]&gt;consolidado[[#This Row],[prioridade_horas]],"Fora do prazo","Dentro do prazo estimado")</f>
        <v>Fora do prazo</v>
      </c>
      <c r="O2349" s="3">
        <v>1</v>
      </c>
      <c r="P2349" t="s">
        <v>27</v>
      </c>
      <c r="Q2349">
        <v>6</v>
      </c>
      <c r="R2349" t="s">
        <v>28</v>
      </c>
      <c r="S2349">
        <v>6</v>
      </c>
      <c r="T2349" t="s">
        <v>118</v>
      </c>
      <c r="U2349">
        <v>28</v>
      </c>
      <c r="V2349" t="s">
        <v>34</v>
      </c>
      <c r="W2349">
        <v>4</v>
      </c>
      <c r="X2349" t="s">
        <v>30</v>
      </c>
    </row>
    <row r="2350" spans="1:24">
      <c r="A2350">
        <v>35161</v>
      </c>
      <c r="B2350" t="s">
        <v>324</v>
      </c>
      <c r="C2350" s="1">
        <v>45366.416134259256</v>
      </c>
      <c r="D2350" s="1">
        <v>45376.461331018516</v>
      </c>
      <c r="E2350" s="3">
        <v>2.2993055555555557</v>
      </c>
      <c r="F2350">
        <v>34</v>
      </c>
      <c r="G2350" t="s">
        <v>25</v>
      </c>
      <c r="H2350">
        <v>68</v>
      </c>
      <c r="I2350" t="s">
        <v>264</v>
      </c>
      <c r="J2350">
        <v>68</v>
      </c>
      <c r="K2350" t="s">
        <v>264</v>
      </c>
      <c r="L2350">
        <v>8</v>
      </c>
      <c r="M2350" t="s">
        <v>110</v>
      </c>
      <c r="N2350" s="4" t="str">
        <f>IF(consolidado[[#This Row],[tempo]]&gt;consolidado[[#This Row],[prioridade_horas]],"Fora do prazo","Dentro do prazo estimado")</f>
        <v>Fora do prazo</v>
      </c>
      <c r="O2350" s="3">
        <v>1</v>
      </c>
      <c r="P2350" t="s">
        <v>27</v>
      </c>
      <c r="Q2350">
        <v>6</v>
      </c>
      <c r="R2350" t="s">
        <v>28</v>
      </c>
      <c r="S2350">
        <v>8</v>
      </c>
      <c r="T2350" t="s">
        <v>110</v>
      </c>
      <c r="U2350">
        <v>32</v>
      </c>
      <c r="V2350" t="s">
        <v>183</v>
      </c>
      <c r="W2350">
        <v>4</v>
      </c>
      <c r="X2350" t="s">
        <v>30</v>
      </c>
    </row>
    <row r="2351" spans="1:24">
      <c r="A2351">
        <v>35162</v>
      </c>
      <c r="B2351" t="s">
        <v>1459</v>
      </c>
      <c r="C2351" s="1">
        <v>45366.423518518517</v>
      </c>
      <c r="D2351" s="1">
        <v>45369.624699074076</v>
      </c>
      <c r="E2351" s="3">
        <v>0.57708333333333328</v>
      </c>
      <c r="F2351">
        <v>31</v>
      </c>
      <c r="G2351" t="s">
        <v>54</v>
      </c>
      <c r="H2351">
        <v>80</v>
      </c>
      <c r="I2351" t="s">
        <v>123</v>
      </c>
      <c r="J2351">
        <v>31</v>
      </c>
      <c r="K2351" t="s">
        <v>54</v>
      </c>
      <c r="L2351">
        <v>11</v>
      </c>
      <c r="M2351" t="s">
        <v>37</v>
      </c>
      <c r="N2351" s="4" t="str">
        <f>IF(consolidado[[#This Row],[tempo]]&gt;consolidado[[#This Row],[prioridade_horas]],"Fora do prazo","Dentro do prazo estimado")</f>
        <v>Fora do prazo</v>
      </c>
      <c r="O2351" s="3">
        <v>0.33333333333333331</v>
      </c>
      <c r="P2351" t="s">
        <v>38</v>
      </c>
      <c r="Q2351">
        <v>3</v>
      </c>
      <c r="R2351" t="s">
        <v>33</v>
      </c>
      <c r="S2351">
        <v>23</v>
      </c>
      <c r="T2351" t="s">
        <v>121</v>
      </c>
      <c r="U2351">
        <v>56</v>
      </c>
      <c r="V2351" t="s">
        <v>40</v>
      </c>
      <c r="W2351">
        <v>5</v>
      </c>
      <c r="X2351" t="s">
        <v>41</v>
      </c>
    </row>
    <row r="2352" spans="1:24">
      <c r="A2352">
        <v>35163</v>
      </c>
      <c r="B2352" t="s">
        <v>728</v>
      </c>
      <c r="C2352" s="1">
        <v>45366.425023148149</v>
      </c>
      <c r="D2352" s="1">
        <v>45366.496249999997</v>
      </c>
      <c r="E2352" s="3">
        <v>7.0833333333333331E-2</v>
      </c>
      <c r="F2352">
        <v>83</v>
      </c>
      <c r="G2352" t="s">
        <v>104</v>
      </c>
      <c r="H2352">
        <v>15</v>
      </c>
      <c r="I2352" t="s">
        <v>82</v>
      </c>
      <c r="J2352">
        <v>83</v>
      </c>
      <c r="K2352" t="s">
        <v>104</v>
      </c>
      <c r="L2352">
        <v>16</v>
      </c>
      <c r="M2352" t="s">
        <v>43</v>
      </c>
      <c r="N2352" s="4" t="str">
        <f>IF(consolidado[[#This Row],[tempo]]&gt;consolidado[[#This Row],[prioridade_horas]],"Fora do prazo","Dentro do prazo estimado")</f>
        <v>Dentro do prazo estimado</v>
      </c>
      <c r="O2352" s="3">
        <v>0.33333333333333331</v>
      </c>
      <c r="P2352" t="s">
        <v>38</v>
      </c>
      <c r="Q2352">
        <v>3</v>
      </c>
      <c r="R2352" t="s">
        <v>33</v>
      </c>
      <c r="S2352">
        <v>16</v>
      </c>
      <c r="T2352" t="s">
        <v>43</v>
      </c>
      <c r="U2352">
        <v>56</v>
      </c>
      <c r="V2352" t="s">
        <v>40</v>
      </c>
      <c r="W2352">
        <v>5</v>
      </c>
      <c r="X2352" t="s">
        <v>41</v>
      </c>
    </row>
    <row r="2353" spans="1:24">
      <c r="A2353">
        <v>35164</v>
      </c>
      <c r="B2353" t="s">
        <v>1457</v>
      </c>
      <c r="C2353" s="1">
        <v>45366.430798611109</v>
      </c>
      <c r="D2353" s="1">
        <v>45370.627083333333</v>
      </c>
      <c r="E2353" s="3">
        <v>0.94791666666666663</v>
      </c>
      <c r="F2353">
        <v>34</v>
      </c>
      <c r="G2353" t="s">
        <v>25</v>
      </c>
      <c r="H2353">
        <v>74</v>
      </c>
      <c r="I2353" t="s">
        <v>101</v>
      </c>
      <c r="J2353">
        <v>102</v>
      </c>
      <c r="K2353" t="s">
        <v>46</v>
      </c>
      <c r="L2353">
        <v>1</v>
      </c>
      <c r="M2353" t="s">
        <v>66</v>
      </c>
      <c r="N2353" s="4" t="str">
        <f>IF(consolidado[[#This Row],[tempo]]&gt;consolidado[[#This Row],[prioridade_horas]],"Fora do prazo","Dentro do prazo estimado")</f>
        <v>Dentro do prazo estimado</v>
      </c>
      <c r="O2353" s="3">
        <v>1</v>
      </c>
      <c r="P2353" t="s">
        <v>27</v>
      </c>
      <c r="Q2353">
        <v>3</v>
      </c>
      <c r="R2353" t="s">
        <v>33</v>
      </c>
      <c r="S2353">
        <v>1</v>
      </c>
      <c r="T2353" t="s">
        <v>66</v>
      </c>
      <c r="U2353">
        <v>29</v>
      </c>
      <c r="V2353" t="s">
        <v>85</v>
      </c>
      <c r="W2353">
        <v>4</v>
      </c>
      <c r="X2353" t="s">
        <v>30</v>
      </c>
    </row>
    <row r="2354" spans="1:24">
      <c r="A2354">
        <v>35165</v>
      </c>
      <c r="B2354" t="s">
        <v>31</v>
      </c>
      <c r="C2354" s="1">
        <v>45366.433136574073</v>
      </c>
      <c r="D2354" s="1">
        <v>45369.631793981483</v>
      </c>
      <c r="E2354" s="3">
        <v>0.57430555555555551</v>
      </c>
      <c r="F2354">
        <v>34</v>
      </c>
      <c r="G2354" t="s">
        <v>25</v>
      </c>
      <c r="H2354">
        <v>103</v>
      </c>
      <c r="I2354" t="s">
        <v>89</v>
      </c>
      <c r="J2354">
        <v>103</v>
      </c>
      <c r="K2354" t="s">
        <v>89</v>
      </c>
      <c r="L2354">
        <v>6</v>
      </c>
      <c r="M2354" t="s">
        <v>118</v>
      </c>
      <c r="N2354" s="4" t="str">
        <f>IF(consolidado[[#This Row],[tempo]]&gt;consolidado[[#This Row],[prioridade_horas]],"Fora do prazo","Dentro do prazo estimado")</f>
        <v>Dentro do prazo estimado</v>
      </c>
      <c r="O2354" s="3">
        <v>1</v>
      </c>
      <c r="P2354" t="s">
        <v>27</v>
      </c>
      <c r="Q2354">
        <v>6</v>
      </c>
      <c r="R2354" t="s">
        <v>28</v>
      </c>
      <c r="S2354">
        <v>6</v>
      </c>
      <c r="T2354" t="s">
        <v>118</v>
      </c>
      <c r="U2354">
        <v>28</v>
      </c>
      <c r="V2354" t="s">
        <v>34</v>
      </c>
      <c r="W2354">
        <v>4</v>
      </c>
      <c r="X2354" t="s">
        <v>30</v>
      </c>
    </row>
    <row r="2355" spans="1:24">
      <c r="A2355">
        <v>35166</v>
      </c>
      <c r="B2355" t="s">
        <v>1460</v>
      </c>
      <c r="C2355" s="1">
        <v>45366.43681712963</v>
      </c>
      <c r="D2355" s="1">
        <v>45366.666759259257</v>
      </c>
      <c r="E2355" s="3">
        <v>0.2298611111111111</v>
      </c>
      <c r="F2355">
        <v>25</v>
      </c>
      <c r="G2355" t="s">
        <v>109</v>
      </c>
      <c r="H2355">
        <v>15</v>
      </c>
      <c r="I2355" t="s">
        <v>82</v>
      </c>
      <c r="J2355">
        <v>25</v>
      </c>
      <c r="K2355" t="s">
        <v>109</v>
      </c>
      <c r="L2355">
        <v>11</v>
      </c>
      <c r="M2355" t="s">
        <v>37</v>
      </c>
      <c r="N2355" s="4" t="str">
        <f>IF(consolidado[[#This Row],[tempo]]&gt;consolidado[[#This Row],[prioridade_horas]],"Fora do prazo","Dentro do prazo estimado")</f>
        <v>Dentro do prazo estimado</v>
      </c>
      <c r="O2355" s="3">
        <v>0.33333333333333331</v>
      </c>
      <c r="P2355" t="s">
        <v>38</v>
      </c>
      <c r="Q2355">
        <v>3</v>
      </c>
      <c r="R2355" t="s">
        <v>33</v>
      </c>
      <c r="S2355">
        <v>16</v>
      </c>
      <c r="T2355" t="s">
        <v>43</v>
      </c>
      <c r="U2355">
        <v>15</v>
      </c>
      <c r="V2355" t="s">
        <v>37</v>
      </c>
      <c r="W2355">
        <v>5</v>
      </c>
      <c r="X2355" t="s">
        <v>41</v>
      </c>
    </row>
    <row r="2356" spans="1:24">
      <c r="A2356">
        <v>35167</v>
      </c>
      <c r="B2356" t="s">
        <v>1457</v>
      </c>
      <c r="C2356" s="1">
        <v>45366.438472222224</v>
      </c>
      <c r="D2356" s="1">
        <v>45378.623831018522</v>
      </c>
      <c r="E2356" s="3">
        <v>3.1909722222222223</v>
      </c>
      <c r="F2356">
        <v>34</v>
      </c>
      <c r="G2356" t="s">
        <v>25</v>
      </c>
      <c r="H2356">
        <v>52</v>
      </c>
      <c r="I2356" t="s">
        <v>77</v>
      </c>
      <c r="J2356">
        <v>102</v>
      </c>
      <c r="K2356" t="s">
        <v>46</v>
      </c>
      <c r="L2356">
        <v>1</v>
      </c>
      <c r="M2356" t="s">
        <v>66</v>
      </c>
      <c r="N2356" s="4" t="str">
        <f>IF(consolidado[[#This Row],[tempo]]&gt;consolidado[[#This Row],[prioridade_horas]],"Fora do prazo","Dentro do prazo estimado")</f>
        <v>Fora do prazo</v>
      </c>
      <c r="O2356" s="3">
        <v>1</v>
      </c>
      <c r="P2356" t="s">
        <v>27</v>
      </c>
      <c r="Q2356">
        <v>3</v>
      </c>
      <c r="R2356" t="s">
        <v>33</v>
      </c>
      <c r="S2356">
        <v>16</v>
      </c>
      <c r="T2356" t="s">
        <v>43</v>
      </c>
      <c r="U2356">
        <v>29</v>
      </c>
      <c r="V2356" t="s">
        <v>85</v>
      </c>
      <c r="W2356">
        <v>4</v>
      </c>
      <c r="X2356" t="s">
        <v>30</v>
      </c>
    </row>
    <row r="2357" spans="1:24">
      <c r="A2357">
        <v>35168</v>
      </c>
      <c r="B2357" t="s">
        <v>1461</v>
      </c>
      <c r="C2357" s="1">
        <v>45366.440775462965</v>
      </c>
      <c r="D2357" s="1">
        <v>45366.651574074072</v>
      </c>
      <c r="E2357" s="3">
        <v>0.21111111111111111</v>
      </c>
      <c r="F2357">
        <v>25</v>
      </c>
      <c r="G2357" t="s">
        <v>109</v>
      </c>
      <c r="H2357">
        <v>25</v>
      </c>
      <c r="I2357" t="s">
        <v>109</v>
      </c>
      <c r="J2357">
        <v>25</v>
      </c>
      <c r="K2357" t="s">
        <v>109</v>
      </c>
      <c r="L2357">
        <v>11</v>
      </c>
      <c r="M2357" t="s">
        <v>37</v>
      </c>
      <c r="N2357" s="4" t="str">
        <f>IF(consolidado[[#This Row],[tempo]]&gt;consolidado[[#This Row],[prioridade_horas]],"Fora do prazo","Dentro do prazo estimado")</f>
        <v>Dentro do prazo estimado</v>
      </c>
      <c r="O2357" s="3">
        <v>0.33333333333333331</v>
      </c>
      <c r="P2357" t="s">
        <v>38</v>
      </c>
      <c r="Q2357">
        <v>3</v>
      </c>
      <c r="R2357" t="s">
        <v>33</v>
      </c>
      <c r="S2357">
        <v>11</v>
      </c>
      <c r="T2357" t="s">
        <v>37</v>
      </c>
      <c r="U2357">
        <v>56</v>
      </c>
      <c r="V2357" t="s">
        <v>40</v>
      </c>
      <c r="W2357">
        <v>5</v>
      </c>
      <c r="X2357" t="s">
        <v>41</v>
      </c>
    </row>
    <row r="2358" spans="1:24">
      <c r="A2358">
        <v>35169</v>
      </c>
      <c r="B2358" t="s">
        <v>1462</v>
      </c>
      <c r="C2358" s="1">
        <v>45366.443773148145</v>
      </c>
      <c r="D2358" s="1">
        <v>45384.724016203705</v>
      </c>
      <c r="E2358" s="3">
        <v>4.7881944444444446</v>
      </c>
      <c r="F2358">
        <v>34</v>
      </c>
      <c r="G2358" t="s">
        <v>25</v>
      </c>
      <c r="H2358">
        <v>34</v>
      </c>
      <c r="I2358" t="s">
        <v>25</v>
      </c>
      <c r="J2358">
        <v>34</v>
      </c>
      <c r="K2358" t="s">
        <v>25</v>
      </c>
      <c r="L2358">
        <v>3</v>
      </c>
      <c r="M2358" t="s">
        <v>26</v>
      </c>
      <c r="N2358" s="4" t="str">
        <f>IF(consolidado[[#This Row],[tempo]]&gt;consolidado[[#This Row],[prioridade_horas]],"Fora do prazo","Dentro do prazo estimado")</f>
        <v>Fora do prazo</v>
      </c>
      <c r="O2358" s="3">
        <v>1</v>
      </c>
      <c r="P2358" t="s">
        <v>27</v>
      </c>
      <c r="Q2358">
        <v>3</v>
      </c>
      <c r="R2358" t="s">
        <v>33</v>
      </c>
      <c r="S2358">
        <v>3</v>
      </c>
      <c r="T2358" t="s">
        <v>26</v>
      </c>
      <c r="U2358">
        <v>21</v>
      </c>
      <c r="V2358" t="s">
        <v>716</v>
      </c>
      <c r="W2358">
        <v>4</v>
      </c>
      <c r="X2358" t="s">
        <v>30</v>
      </c>
    </row>
    <row r="2359" spans="1:24">
      <c r="A2359">
        <v>35170</v>
      </c>
      <c r="B2359" t="s">
        <v>276</v>
      </c>
      <c r="C2359" s="1">
        <v>45366.453009259261</v>
      </c>
      <c r="D2359" s="1">
        <v>45366.552175925928</v>
      </c>
      <c r="E2359" s="3">
        <v>9.930555555555555E-2</v>
      </c>
      <c r="F2359">
        <v>106</v>
      </c>
      <c r="G2359" t="s">
        <v>64</v>
      </c>
      <c r="H2359">
        <v>52</v>
      </c>
      <c r="I2359" t="s">
        <v>77</v>
      </c>
      <c r="J2359">
        <v>106</v>
      </c>
      <c r="K2359" t="s">
        <v>64</v>
      </c>
      <c r="L2359">
        <v>2</v>
      </c>
      <c r="M2359" t="s">
        <v>47</v>
      </c>
      <c r="N2359" s="4" t="str">
        <f>IF(consolidado[[#This Row],[tempo]]&gt;consolidado[[#This Row],[prioridade_horas]],"Fora do prazo","Dentro do prazo estimado")</f>
        <v>Dentro do prazo estimado</v>
      </c>
      <c r="O2359" s="3">
        <v>0.33333333333333331</v>
      </c>
      <c r="P2359" t="s">
        <v>38</v>
      </c>
      <c r="Q2359">
        <v>3</v>
      </c>
      <c r="R2359" t="s">
        <v>33</v>
      </c>
      <c r="S2359">
        <v>16</v>
      </c>
      <c r="T2359" t="s">
        <v>43</v>
      </c>
      <c r="U2359">
        <v>25</v>
      </c>
      <c r="V2359" t="s">
        <v>90</v>
      </c>
      <c r="W2359">
        <v>5</v>
      </c>
      <c r="X2359" t="s">
        <v>41</v>
      </c>
    </row>
    <row r="2360" spans="1:24">
      <c r="A2360">
        <v>35171</v>
      </c>
      <c r="B2360" t="s">
        <v>213</v>
      </c>
      <c r="C2360" s="1">
        <v>45366.460358796299</v>
      </c>
      <c r="D2360" s="1">
        <v>45370.558819444443</v>
      </c>
      <c r="E2360" s="3">
        <v>0.85</v>
      </c>
      <c r="F2360">
        <v>18</v>
      </c>
      <c r="G2360" t="s">
        <v>158</v>
      </c>
      <c r="H2360">
        <v>52</v>
      </c>
      <c r="I2360" t="s">
        <v>77</v>
      </c>
      <c r="J2360">
        <v>18</v>
      </c>
      <c r="K2360" t="s">
        <v>158</v>
      </c>
      <c r="L2360">
        <v>5</v>
      </c>
      <c r="M2360" t="s">
        <v>92</v>
      </c>
      <c r="N2360" s="4" t="str">
        <f>IF(consolidado[[#This Row],[tempo]]&gt;consolidado[[#This Row],[prioridade_horas]],"Fora do prazo","Dentro do prazo estimado")</f>
        <v>Dentro do prazo estimado</v>
      </c>
      <c r="O2360" s="3">
        <v>5</v>
      </c>
      <c r="P2360" t="s">
        <v>84</v>
      </c>
      <c r="Q2360">
        <v>3</v>
      </c>
      <c r="R2360" t="s">
        <v>33</v>
      </c>
      <c r="S2360">
        <v>16</v>
      </c>
      <c r="T2360" t="s">
        <v>43</v>
      </c>
      <c r="U2360">
        <v>28</v>
      </c>
      <c r="V2360" t="s">
        <v>34</v>
      </c>
      <c r="W2360">
        <v>3</v>
      </c>
      <c r="X2360" t="s">
        <v>86</v>
      </c>
    </row>
    <row r="2361" spans="1:24">
      <c r="A2361">
        <v>35172</v>
      </c>
      <c r="B2361" t="s">
        <v>182</v>
      </c>
      <c r="C2361" s="1">
        <v>45366.463530092595</v>
      </c>
      <c r="D2361" s="1">
        <v>45384.43546296296</v>
      </c>
      <c r="E2361" s="3">
        <v>4.4805555555555552</v>
      </c>
      <c r="F2361">
        <v>18</v>
      </c>
      <c r="G2361" t="s">
        <v>158</v>
      </c>
      <c r="H2361">
        <v>18</v>
      </c>
      <c r="I2361" t="s">
        <v>158</v>
      </c>
      <c r="J2361">
        <v>18</v>
      </c>
      <c r="K2361" t="s">
        <v>158</v>
      </c>
      <c r="L2361">
        <v>5</v>
      </c>
      <c r="M2361" t="s">
        <v>92</v>
      </c>
      <c r="N2361" s="4" t="str">
        <f>IF(consolidado[[#This Row],[tempo]]&gt;consolidado[[#This Row],[prioridade_horas]],"Fora do prazo","Dentro do prazo estimado")</f>
        <v>Dentro do prazo estimado</v>
      </c>
      <c r="O2361" s="3">
        <v>5</v>
      </c>
      <c r="P2361" t="s">
        <v>84</v>
      </c>
      <c r="Q2361">
        <v>6</v>
      </c>
      <c r="R2361" t="s">
        <v>28</v>
      </c>
      <c r="S2361">
        <v>5</v>
      </c>
      <c r="T2361" t="s">
        <v>92</v>
      </c>
      <c r="U2361">
        <v>32</v>
      </c>
      <c r="V2361" t="s">
        <v>183</v>
      </c>
      <c r="W2361">
        <v>3</v>
      </c>
      <c r="X2361" t="s">
        <v>86</v>
      </c>
    </row>
    <row r="2362" spans="1:24">
      <c r="A2362">
        <v>35173</v>
      </c>
      <c r="B2362" t="s">
        <v>1463</v>
      </c>
      <c r="C2362" s="1">
        <v>45366.470648148148</v>
      </c>
      <c r="D2362" s="1">
        <v>45393.511018518519</v>
      </c>
      <c r="E2362" s="3">
        <v>7.1784722222222221</v>
      </c>
      <c r="F2362">
        <v>98</v>
      </c>
      <c r="G2362" t="s">
        <v>69</v>
      </c>
      <c r="H2362">
        <v>98</v>
      </c>
      <c r="I2362" t="s">
        <v>69</v>
      </c>
      <c r="J2362">
        <v>98</v>
      </c>
      <c r="K2362" t="s">
        <v>69</v>
      </c>
      <c r="L2362">
        <v>11</v>
      </c>
      <c r="M2362" t="s">
        <v>37</v>
      </c>
      <c r="N2362" s="4" t="str">
        <f>IF(consolidado[[#This Row],[tempo]]&gt;consolidado[[#This Row],[prioridade_horas]],"Fora do prazo","Dentro do prazo estimado")</f>
        <v>Fora do prazo</v>
      </c>
      <c r="O2362" s="3">
        <v>0.66666666666666663</v>
      </c>
      <c r="P2362" t="s">
        <v>70</v>
      </c>
      <c r="Q2362">
        <v>3</v>
      </c>
      <c r="R2362" t="s">
        <v>33</v>
      </c>
      <c r="S2362">
        <v>11</v>
      </c>
      <c r="T2362" t="s">
        <v>37</v>
      </c>
      <c r="U2362">
        <v>101</v>
      </c>
      <c r="V2362" t="s">
        <v>215</v>
      </c>
      <c r="W2362">
        <v>5</v>
      </c>
      <c r="X2362" t="s">
        <v>41</v>
      </c>
    </row>
    <row r="2363" spans="1:24">
      <c r="A2363">
        <v>35174</v>
      </c>
      <c r="B2363" t="s">
        <v>1464</v>
      </c>
      <c r="C2363" s="1">
        <v>45366.476238425923</v>
      </c>
      <c r="D2363" s="1">
        <v>45366.484849537039</v>
      </c>
      <c r="E2363" s="3">
        <v>9.0277777777777769E-3</v>
      </c>
      <c r="F2363">
        <v>31</v>
      </c>
      <c r="G2363" t="s">
        <v>54</v>
      </c>
      <c r="H2363">
        <v>15</v>
      </c>
      <c r="I2363" t="s">
        <v>82</v>
      </c>
      <c r="J2363">
        <v>31</v>
      </c>
      <c r="K2363" t="s">
        <v>54</v>
      </c>
      <c r="L2363">
        <v>16</v>
      </c>
      <c r="M2363" t="s">
        <v>43</v>
      </c>
      <c r="N2363" s="4" t="str">
        <f>IF(consolidado[[#This Row],[tempo]]&gt;consolidado[[#This Row],[prioridade_horas]],"Fora do prazo","Dentro do prazo estimado")</f>
        <v>Dentro do prazo estimado</v>
      </c>
      <c r="O2363" s="3">
        <v>0.33333333333333331</v>
      </c>
      <c r="P2363" t="s">
        <v>38</v>
      </c>
      <c r="Q2363">
        <v>3</v>
      </c>
      <c r="R2363" t="s">
        <v>33</v>
      </c>
      <c r="S2363">
        <v>16</v>
      </c>
      <c r="T2363" t="s">
        <v>43</v>
      </c>
      <c r="U2363">
        <v>56</v>
      </c>
      <c r="V2363" t="s">
        <v>40</v>
      </c>
      <c r="W2363">
        <v>5</v>
      </c>
      <c r="X2363" t="s">
        <v>41</v>
      </c>
    </row>
    <row r="2364" spans="1:24">
      <c r="A2364">
        <v>35175</v>
      </c>
      <c r="B2364" t="s">
        <v>153</v>
      </c>
      <c r="C2364" s="1">
        <v>45366.489131944443</v>
      </c>
      <c r="D2364" s="1">
        <v>45366.657129629632</v>
      </c>
      <c r="E2364" s="3">
        <v>0.16805555555555557</v>
      </c>
      <c r="F2364">
        <v>32</v>
      </c>
      <c r="G2364" t="s">
        <v>154</v>
      </c>
      <c r="H2364">
        <v>52</v>
      </c>
      <c r="I2364" t="s">
        <v>77</v>
      </c>
      <c r="J2364">
        <v>32</v>
      </c>
      <c r="K2364" t="s">
        <v>154</v>
      </c>
      <c r="L2364">
        <v>4</v>
      </c>
      <c r="M2364" t="s">
        <v>94</v>
      </c>
      <c r="N2364" s="4" t="str">
        <f>IF(consolidado[[#This Row],[tempo]]&gt;consolidado[[#This Row],[prioridade_horas]],"Fora do prazo","Dentro do prazo estimado")</f>
        <v>Dentro do prazo estimado</v>
      </c>
      <c r="O2364" s="3">
        <v>0.33333333333333331</v>
      </c>
      <c r="P2364" t="s">
        <v>38</v>
      </c>
      <c r="Q2364">
        <v>3</v>
      </c>
      <c r="R2364" t="s">
        <v>33</v>
      </c>
      <c r="S2364">
        <v>16</v>
      </c>
      <c r="T2364" t="s">
        <v>43</v>
      </c>
      <c r="U2364">
        <v>28</v>
      </c>
      <c r="V2364" t="s">
        <v>34</v>
      </c>
      <c r="W2364">
        <v>3</v>
      </c>
      <c r="X2364" t="s">
        <v>86</v>
      </c>
    </row>
    <row r="2365" spans="1:24">
      <c r="A2365">
        <v>35176</v>
      </c>
      <c r="B2365" t="s">
        <v>1465</v>
      </c>
      <c r="C2365" s="1">
        <v>45366.499409722222</v>
      </c>
      <c r="D2365" s="1">
        <v>45376.422731481478</v>
      </c>
      <c r="E2365" s="3">
        <v>2.1770833333333335</v>
      </c>
      <c r="F2365">
        <v>98</v>
      </c>
      <c r="G2365" t="s">
        <v>69</v>
      </c>
      <c r="H2365">
        <v>98</v>
      </c>
      <c r="I2365" t="s">
        <v>69</v>
      </c>
      <c r="J2365">
        <v>98</v>
      </c>
      <c r="K2365" t="s">
        <v>69</v>
      </c>
      <c r="L2365">
        <v>11</v>
      </c>
      <c r="M2365" t="s">
        <v>37</v>
      </c>
      <c r="N2365" s="4" t="str">
        <f>IF(consolidado[[#This Row],[tempo]]&gt;consolidado[[#This Row],[prioridade_horas]],"Fora do prazo","Dentro do prazo estimado")</f>
        <v>Fora do prazo</v>
      </c>
      <c r="O2365" s="3">
        <v>0.66666666666666663</v>
      </c>
      <c r="P2365" t="s">
        <v>70</v>
      </c>
      <c r="Q2365">
        <v>3</v>
      </c>
      <c r="R2365" t="s">
        <v>33</v>
      </c>
      <c r="S2365">
        <v>11</v>
      </c>
      <c r="T2365" t="s">
        <v>37</v>
      </c>
      <c r="U2365">
        <v>101</v>
      </c>
      <c r="V2365" t="s">
        <v>215</v>
      </c>
      <c r="W2365">
        <v>5</v>
      </c>
      <c r="X2365" t="s">
        <v>41</v>
      </c>
    </row>
    <row r="2366" spans="1:24">
      <c r="A2366">
        <v>35177</v>
      </c>
      <c r="B2366" t="s">
        <v>1466</v>
      </c>
      <c r="C2366" s="1">
        <v>45366.516157407408</v>
      </c>
      <c r="D2366" s="1">
        <v>45414.448599537034</v>
      </c>
      <c r="E2366" s="3">
        <v>12.705555555555556</v>
      </c>
      <c r="F2366">
        <v>98</v>
      </c>
      <c r="G2366" t="s">
        <v>69</v>
      </c>
      <c r="H2366">
        <v>98</v>
      </c>
      <c r="I2366" t="s">
        <v>69</v>
      </c>
      <c r="J2366">
        <v>98</v>
      </c>
      <c r="K2366" t="s">
        <v>69</v>
      </c>
      <c r="L2366">
        <v>11</v>
      </c>
      <c r="M2366" t="s">
        <v>37</v>
      </c>
      <c r="N2366" s="4" t="str">
        <f>IF(consolidado[[#This Row],[tempo]]&gt;consolidado[[#This Row],[prioridade_horas]],"Fora do prazo","Dentro do prazo estimado")</f>
        <v>Fora do prazo</v>
      </c>
      <c r="O2366" s="3">
        <v>0.66666666666666663</v>
      </c>
      <c r="P2366" t="s">
        <v>70</v>
      </c>
      <c r="Q2366">
        <v>3</v>
      </c>
      <c r="R2366" t="s">
        <v>33</v>
      </c>
      <c r="S2366">
        <v>11</v>
      </c>
      <c r="T2366" t="s">
        <v>37</v>
      </c>
      <c r="U2366">
        <v>101</v>
      </c>
      <c r="V2366" t="s">
        <v>215</v>
      </c>
      <c r="W2366">
        <v>5</v>
      </c>
      <c r="X2366" t="s">
        <v>41</v>
      </c>
    </row>
    <row r="2367" spans="1:24">
      <c r="A2367">
        <v>35178</v>
      </c>
      <c r="B2367" t="s">
        <v>418</v>
      </c>
      <c r="C2367" s="1">
        <v>45366.545983796299</v>
      </c>
      <c r="D2367" s="1">
        <v>45384.725983796299</v>
      </c>
      <c r="E2367" s="3">
        <v>4.6881944444444441</v>
      </c>
      <c r="F2367">
        <v>34</v>
      </c>
      <c r="G2367" t="s">
        <v>25</v>
      </c>
      <c r="H2367">
        <v>34</v>
      </c>
      <c r="I2367" t="s">
        <v>25</v>
      </c>
      <c r="J2367">
        <v>34</v>
      </c>
      <c r="K2367" t="s">
        <v>25</v>
      </c>
      <c r="L2367">
        <v>3</v>
      </c>
      <c r="M2367" t="s">
        <v>26</v>
      </c>
      <c r="N2367" s="4" t="str">
        <f>IF(consolidado[[#This Row],[tempo]]&gt;consolidado[[#This Row],[prioridade_horas]],"Fora do prazo","Dentro do prazo estimado")</f>
        <v>Fora do prazo</v>
      </c>
      <c r="O2367" s="3">
        <v>1</v>
      </c>
      <c r="P2367" t="s">
        <v>27</v>
      </c>
      <c r="Q2367">
        <v>3</v>
      </c>
      <c r="R2367" t="s">
        <v>33</v>
      </c>
      <c r="S2367">
        <v>3</v>
      </c>
      <c r="T2367" t="s">
        <v>26</v>
      </c>
      <c r="U2367">
        <v>10</v>
      </c>
      <c r="V2367" t="s">
        <v>352</v>
      </c>
      <c r="W2367">
        <v>4</v>
      </c>
      <c r="X2367" t="s">
        <v>30</v>
      </c>
    </row>
    <row r="2368" spans="1:24">
      <c r="A2368">
        <v>35179</v>
      </c>
      <c r="B2368" t="s">
        <v>1467</v>
      </c>
      <c r="C2368" s="1">
        <v>45366.548310185186</v>
      </c>
      <c r="D2368" s="1">
        <v>45371.515902777777</v>
      </c>
      <c r="E2368" s="3">
        <v>1.0944444444444446</v>
      </c>
      <c r="F2368">
        <v>113</v>
      </c>
      <c r="G2368" t="s">
        <v>925</v>
      </c>
      <c r="H2368">
        <v>113</v>
      </c>
      <c r="I2368" t="s">
        <v>925</v>
      </c>
      <c r="J2368">
        <v>113</v>
      </c>
      <c r="K2368" t="s">
        <v>925</v>
      </c>
      <c r="L2368">
        <v>1</v>
      </c>
      <c r="M2368" t="s">
        <v>66</v>
      </c>
      <c r="N2368" s="4" t="str">
        <f>IF(consolidado[[#This Row],[tempo]]&gt;consolidado[[#This Row],[prioridade_horas]],"Fora do prazo","Dentro do prazo estimado")</f>
        <v>Fora do prazo</v>
      </c>
      <c r="O2368" s="3">
        <v>1</v>
      </c>
      <c r="P2368" t="s">
        <v>27</v>
      </c>
      <c r="Q2368">
        <v>3</v>
      </c>
      <c r="R2368" t="s">
        <v>33</v>
      </c>
      <c r="S2368">
        <v>1</v>
      </c>
      <c r="T2368" t="s">
        <v>66</v>
      </c>
      <c r="U2368">
        <v>14</v>
      </c>
      <c r="V2368" t="s">
        <v>323</v>
      </c>
      <c r="W2368">
        <v>3</v>
      </c>
      <c r="X2368" t="s">
        <v>86</v>
      </c>
    </row>
    <row r="2369" spans="1:24">
      <c r="A2369">
        <v>35180</v>
      </c>
      <c r="B2369" t="s">
        <v>1462</v>
      </c>
      <c r="C2369" s="1">
        <v>45366.556863425925</v>
      </c>
      <c r="D2369" s="1">
        <v>45366.559074074074</v>
      </c>
      <c r="E2369" s="3">
        <v>2.7777777777777779E-3</v>
      </c>
      <c r="F2369">
        <v>34</v>
      </c>
      <c r="G2369" t="s">
        <v>25</v>
      </c>
      <c r="H2369">
        <v>34</v>
      </c>
      <c r="I2369" t="s">
        <v>25</v>
      </c>
      <c r="J2369">
        <v>34</v>
      </c>
      <c r="K2369" t="s">
        <v>25</v>
      </c>
      <c r="L2369">
        <v>3</v>
      </c>
      <c r="M2369" t="s">
        <v>26</v>
      </c>
      <c r="N2369" s="4" t="str">
        <f>IF(consolidado[[#This Row],[tempo]]&gt;consolidado[[#This Row],[prioridade_horas]],"Fora do prazo","Dentro do prazo estimado")</f>
        <v>Dentro do prazo estimado</v>
      </c>
      <c r="O2369" s="3">
        <v>1</v>
      </c>
      <c r="P2369" t="s">
        <v>27</v>
      </c>
      <c r="Q2369">
        <v>3</v>
      </c>
      <c r="R2369" t="s">
        <v>33</v>
      </c>
      <c r="S2369">
        <v>3</v>
      </c>
      <c r="T2369" t="s">
        <v>26</v>
      </c>
      <c r="U2369">
        <v>21</v>
      </c>
      <c r="V2369" t="s">
        <v>716</v>
      </c>
      <c r="W2369">
        <v>3</v>
      </c>
      <c r="X2369" t="s">
        <v>86</v>
      </c>
    </row>
    <row r="2370" spans="1:24">
      <c r="A2370">
        <v>35181</v>
      </c>
      <c r="B2370" t="s">
        <v>260</v>
      </c>
      <c r="C2370" s="1">
        <v>45366.564062500001</v>
      </c>
      <c r="D2370" s="1">
        <v>45385.396851851852</v>
      </c>
      <c r="E2370" s="3">
        <v>4.7166666666666668</v>
      </c>
      <c r="F2370">
        <v>18</v>
      </c>
      <c r="G2370" t="s">
        <v>158</v>
      </c>
      <c r="H2370">
        <v>18</v>
      </c>
      <c r="I2370" t="s">
        <v>158</v>
      </c>
      <c r="J2370">
        <v>18</v>
      </c>
      <c r="K2370" t="s">
        <v>158</v>
      </c>
      <c r="L2370">
        <v>5</v>
      </c>
      <c r="M2370" t="s">
        <v>92</v>
      </c>
      <c r="N2370" s="4" t="str">
        <f>IF(consolidado[[#This Row],[tempo]]&gt;consolidado[[#This Row],[prioridade_horas]],"Fora do prazo","Dentro do prazo estimado")</f>
        <v>Dentro do prazo estimado</v>
      </c>
      <c r="O2370" s="3">
        <v>5</v>
      </c>
      <c r="P2370" t="s">
        <v>84</v>
      </c>
      <c r="Q2370">
        <v>3</v>
      </c>
      <c r="R2370" t="s">
        <v>33</v>
      </c>
      <c r="S2370">
        <v>5</v>
      </c>
      <c r="T2370" t="s">
        <v>92</v>
      </c>
      <c r="U2370">
        <v>8</v>
      </c>
      <c r="V2370" t="s">
        <v>194</v>
      </c>
      <c r="W2370">
        <v>5</v>
      </c>
      <c r="X2370" t="s">
        <v>41</v>
      </c>
    </row>
    <row r="2371" spans="1:24">
      <c r="A2371">
        <v>35182</v>
      </c>
      <c r="B2371" t="s">
        <v>670</v>
      </c>
      <c r="C2371" s="1">
        <v>45366.565949074073</v>
      </c>
      <c r="D2371" s="1">
        <v>45366.67596064815</v>
      </c>
      <c r="E2371" s="3">
        <v>0.11041666666666666</v>
      </c>
      <c r="F2371">
        <v>52</v>
      </c>
      <c r="G2371" t="s">
        <v>77</v>
      </c>
      <c r="H2371">
        <v>52</v>
      </c>
      <c r="I2371" t="s">
        <v>77</v>
      </c>
      <c r="J2371">
        <v>52</v>
      </c>
      <c r="K2371" t="s">
        <v>77</v>
      </c>
      <c r="L2371">
        <v>23</v>
      </c>
      <c r="M2371" t="s">
        <v>121</v>
      </c>
      <c r="N2371" s="4" t="str">
        <f>IF(consolidado[[#This Row],[tempo]]&gt;consolidado[[#This Row],[prioridade_horas]],"Fora do prazo","Dentro do prazo estimado")</f>
        <v>Dentro do prazo estimado</v>
      </c>
      <c r="O2371" s="3">
        <v>0.33333333333333331</v>
      </c>
      <c r="P2371" t="s">
        <v>38</v>
      </c>
      <c r="Q2371">
        <v>3</v>
      </c>
      <c r="R2371" t="s">
        <v>33</v>
      </c>
      <c r="S2371">
        <v>16</v>
      </c>
      <c r="T2371" t="s">
        <v>43</v>
      </c>
      <c r="U2371">
        <v>56</v>
      </c>
      <c r="V2371" t="s">
        <v>40</v>
      </c>
      <c r="W2371">
        <v>5</v>
      </c>
      <c r="X2371" t="s">
        <v>41</v>
      </c>
    </row>
    <row r="2372" spans="1:24">
      <c r="A2372">
        <v>35183</v>
      </c>
      <c r="B2372" t="s">
        <v>1468</v>
      </c>
      <c r="C2372" s="1">
        <v>45366.566018518519</v>
      </c>
      <c r="D2372" s="1">
        <v>45366.632951388892</v>
      </c>
      <c r="E2372" s="3">
        <v>6.6666666666666666E-2</v>
      </c>
      <c r="F2372">
        <v>83</v>
      </c>
      <c r="G2372" t="s">
        <v>104</v>
      </c>
      <c r="H2372">
        <v>15</v>
      </c>
      <c r="I2372" t="s">
        <v>82</v>
      </c>
      <c r="J2372">
        <v>83</v>
      </c>
      <c r="K2372" t="s">
        <v>104</v>
      </c>
      <c r="L2372">
        <v>16</v>
      </c>
      <c r="M2372" t="s">
        <v>43</v>
      </c>
      <c r="N2372" s="4" t="str">
        <f>IF(consolidado[[#This Row],[tempo]]&gt;consolidado[[#This Row],[prioridade_horas]],"Fora do prazo","Dentro do prazo estimado")</f>
        <v>Dentro do prazo estimado</v>
      </c>
      <c r="O2372" s="3">
        <v>0.33333333333333331</v>
      </c>
      <c r="P2372" t="s">
        <v>38</v>
      </c>
      <c r="Q2372">
        <v>3</v>
      </c>
      <c r="R2372" t="s">
        <v>33</v>
      </c>
      <c r="S2372">
        <v>16</v>
      </c>
      <c r="T2372" t="s">
        <v>43</v>
      </c>
      <c r="U2372">
        <v>56</v>
      </c>
      <c r="V2372" t="s">
        <v>40</v>
      </c>
      <c r="W2372">
        <v>5</v>
      </c>
      <c r="X2372" t="s">
        <v>41</v>
      </c>
    </row>
    <row r="2373" spans="1:24">
      <c r="A2373">
        <v>35184</v>
      </c>
      <c r="B2373" t="s">
        <v>324</v>
      </c>
      <c r="C2373" s="1">
        <v>45366.569236111114</v>
      </c>
      <c r="D2373" s="1">
        <v>45378.405752314815</v>
      </c>
      <c r="E2373" s="3">
        <v>2.8423611111111109</v>
      </c>
      <c r="F2373">
        <v>34</v>
      </c>
      <c r="G2373" t="s">
        <v>25</v>
      </c>
      <c r="H2373">
        <v>34</v>
      </c>
      <c r="I2373" t="s">
        <v>25</v>
      </c>
      <c r="J2373">
        <v>34</v>
      </c>
      <c r="K2373" t="s">
        <v>25</v>
      </c>
      <c r="L2373">
        <v>3</v>
      </c>
      <c r="M2373" t="s">
        <v>26</v>
      </c>
      <c r="N2373" s="4" t="str">
        <f>IF(consolidado[[#This Row],[tempo]]&gt;consolidado[[#This Row],[prioridade_horas]],"Fora do prazo","Dentro do prazo estimado")</f>
        <v>Fora do prazo</v>
      </c>
      <c r="O2373" s="3">
        <v>1</v>
      </c>
      <c r="P2373" t="s">
        <v>27</v>
      </c>
      <c r="Q2373">
        <v>6</v>
      </c>
      <c r="R2373" t="s">
        <v>28</v>
      </c>
      <c r="S2373">
        <v>3</v>
      </c>
      <c r="T2373" t="s">
        <v>26</v>
      </c>
      <c r="U2373">
        <v>32</v>
      </c>
      <c r="V2373" t="s">
        <v>183</v>
      </c>
      <c r="W2373">
        <v>4</v>
      </c>
      <c r="X2373" t="s">
        <v>30</v>
      </c>
    </row>
    <row r="2374" spans="1:24">
      <c r="A2374">
        <v>35185</v>
      </c>
      <c r="B2374" t="s">
        <v>1469</v>
      </c>
      <c r="C2374" s="1">
        <v>45366.569502314815</v>
      </c>
      <c r="D2374" s="1">
        <v>45408.609282407408</v>
      </c>
      <c r="E2374" s="3">
        <v>11.310416666666667</v>
      </c>
      <c r="F2374">
        <v>74</v>
      </c>
      <c r="G2374" t="s">
        <v>101</v>
      </c>
      <c r="H2374">
        <v>52</v>
      </c>
      <c r="I2374" t="s">
        <v>77</v>
      </c>
      <c r="J2374">
        <v>74</v>
      </c>
      <c r="K2374" t="s">
        <v>101</v>
      </c>
      <c r="L2374">
        <v>15</v>
      </c>
      <c r="M2374" t="s">
        <v>147</v>
      </c>
      <c r="N2374" s="4" t="str">
        <f>IF(consolidado[[#This Row],[tempo]]&gt;consolidado[[#This Row],[prioridade_horas]],"Fora do prazo","Dentro do prazo estimado")</f>
        <v>Fora do prazo</v>
      </c>
      <c r="O2374" s="3">
        <v>0.33333333333333331</v>
      </c>
      <c r="P2374" t="s">
        <v>38</v>
      </c>
      <c r="Q2374">
        <v>3</v>
      </c>
      <c r="R2374" t="s">
        <v>33</v>
      </c>
      <c r="S2374">
        <v>16</v>
      </c>
      <c r="T2374" t="s">
        <v>43</v>
      </c>
      <c r="U2374">
        <v>56</v>
      </c>
      <c r="V2374" t="s">
        <v>40</v>
      </c>
      <c r="W2374">
        <v>5</v>
      </c>
      <c r="X2374" t="s">
        <v>41</v>
      </c>
    </row>
    <row r="2375" spans="1:24">
      <c r="A2375">
        <v>35186</v>
      </c>
      <c r="B2375" t="s">
        <v>1457</v>
      </c>
      <c r="C2375" s="1">
        <v>45366.573449074072</v>
      </c>
      <c r="D2375" s="1">
        <v>45371.453946759262</v>
      </c>
      <c r="E2375" s="3">
        <v>1.007638888888889</v>
      </c>
      <c r="F2375">
        <v>34</v>
      </c>
      <c r="G2375" t="s">
        <v>25</v>
      </c>
      <c r="H2375">
        <v>52</v>
      </c>
      <c r="I2375" t="s">
        <v>77</v>
      </c>
      <c r="J2375">
        <v>19</v>
      </c>
      <c r="K2375" t="s">
        <v>91</v>
      </c>
      <c r="L2375">
        <v>5</v>
      </c>
      <c r="M2375" t="s">
        <v>92</v>
      </c>
      <c r="N2375" s="4" t="str">
        <f>IF(consolidado[[#This Row],[tempo]]&gt;consolidado[[#This Row],[prioridade_horas]],"Fora do prazo","Dentro do prazo estimado")</f>
        <v>Fora do prazo</v>
      </c>
      <c r="O2375" s="3">
        <v>1</v>
      </c>
      <c r="P2375" t="s">
        <v>27</v>
      </c>
      <c r="Q2375">
        <v>3</v>
      </c>
      <c r="R2375" t="s">
        <v>33</v>
      </c>
      <c r="S2375">
        <v>16</v>
      </c>
      <c r="T2375" t="s">
        <v>43</v>
      </c>
      <c r="U2375">
        <v>29</v>
      </c>
      <c r="V2375" t="s">
        <v>85</v>
      </c>
      <c r="W2375">
        <v>4</v>
      </c>
      <c r="X2375" t="s">
        <v>30</v>
      </c>
    </row>
    <row r="2376" spans="1:24">
      <c r="A2376">
        <v>35187</v>
      </c>
      <c r="B2376" t="s">
        <v>1470</v>
      </c>
      <c r="C2376" s="1">
        <v>45366.574131944442</v>
      </c>
      <c r="D2376" s="1">
        <v>45370.692210648151</v>
      </c>
      <c r="E2376" s="3">
        <v>0.86944444444444446</v>
      </c>
      <c r="F2376">
        <v>103</v>
      </c>
      <c r="G2376" t="s">
        <v>89</v>
      </c>
      <c r="H2376">
        <v>45</v>
      </c>
      <c r="I2376" t="s">
        <v>156</v>
      </c>
      <c r="J2376">
        <v>0</v>
      </c>
      <c r="K2376" t="s">
        <v>55</v>
      </c>
      <c r="L2376">
        <v>10</v>
      </c>
      <c r="M2376" t="s">
        <v>143</v>
      </c>
      <c r="N2376" s="4" t="str">
        <f>IF(consolidado[[#This Row],[tempo]]&gt;consolidado[[#This Row],[prioridade_horas]],"Fora do prazo","Dentro do prazo estimado")</f>
        <v>Dentro do prazo estimado</v>
      </c>
      <c r="O2376" s="3">
        <v>1</v>
      </c>
      <c r="P2376" t="s">
        <v>27</v>
      </c>
      <c r="Q2376">
        <v>3</v>
      </c>
      <c r="R2376" t="s">
        <v>33</v>
      </c>
      <c r="S2376">
        <v>10</v>
      </c>
      <c r="T2376" t="s">
        <v>143</v>
      </c>
      <c r="U2376">
        <v>1</v>
      </c>
      <c r="V2376" t="s">
        <v>113</v>
      </c>
      <c r="W2376">
        <v>5</v>
      </c>
      <c r="X2376" t="s">
        <v>41</v>
      </c>
    </row>
    <row r="2377" spans="1:24">
      <c r="A2377">
        <v>35188</v>
      </c>
      <c r="B2377" t="s">
        <v>126</v>
      </c>
      <c r="C2377" s="1">
        <v>45366.575300925928</v>
      </c>
      <c r="D2377" s="1">
        <v>45366.601261574076</v>
      </c>
      <c r="E2377" s="3">
        <v>2.5694444444444443E-2</v>
      </c>
      <c r="F2377">
        <v>55</v>
      </c>
      <c r="G2377" t="s">
        <v>127</v>
      </c>
      <c r="H2377">
        <v>25</v>
      </c>
      <c r="I2377" t="s">
        <v>109</v>
      </c>
      <c r="J2377">
        <v>55</v>
      </c>
      <c r="K2377" t="s">
        <v>127</v>
      </c>
      <c r="L2377">
        <v>11</v>
      </c>
      <c r="M2377" t="s">
        <v>37</v>
      </c>
      <c r="N2377" s="4" t="str">
        <f>IF(consolidado[[#This Row],[tempo]]&gt;consolidado[[#This Row],[prioridade_horas]],"Fora do prazo","Dentro do prazo estimado")</f>
        <v>Dentro do prazo estimado</v>
      </c>
      <c r="O2377" s="3">
        <v>0.33333333333333331</v>
      </c>
      <c r="P2377" t="s">
        <v>38</v>
      </c>
      <c r="Q2377">
        <v>3</v>
      </c>
      <c r="R2377" t="s">
        <v>33</v>
      </c>
      <c r="S2377">
        <v>11</v>
      </c>
      <c r="T2377" t="s">
        <v>37</v>
      </c>
      <c r="U2377">
        <v>56</v>
      </c>
      <c r="V2377" t="s">
        <v>40</v>
      </c>
      <c r="W2377">
        <v>5</v>
      </c>
      <c r="X2377" t="s">
        <v>41</v>
      </c>
    </row>
    <row r="2378" spans="1:24">
      <c r="A2378">
        <v>35189</v>
      </c>
      <c r="B2378" t="s">
        <v>491</v>
      </c>
      <c r="C2378" s="1">
        <v>45366.57608796296</v>
      </c>
      <c r="D2378" s="1">
        <v>45366.658692129633</v>
      </c>
      <c r="E2378" s="3">
        <v>8.2638888888888887E-2</v>
      </c>
      <c r="F2378">
        <v>55</v>
      </c>
      <c r="G2378" t="s">
        <v>127</v>
      </c>
      <c r="H2378">
        <v>91</v>
      </c>
      <c r="I2378" t="s">
        <v>237</v>
      </c>
      <c r="J2378">
        <v>55</v>
      </c>
      <c r="K2378" t="s">
        <v>127</v>
      </c>
      <c r="L2378">
        <v>27</v>
      </c>
      <c r="M2378" t="s">
        <v>59</v>
      </c>
      <c r="N2378" s="4" t="str">
        <f>IF(consolidado[[#This Row],[tempo]]&gt;consolidado[[#This Row],[prioridade_horas]],"Fora do prazo","Dentro do prazo estimado")</f>
        <v>Dentro do prazo estimado</v>
      </c>
      <c r="O2378" s="3">
        <v>0.33333333333333331</v>
      </c>
      <c r="P2378" t="s">
        <v>38</v>
      </c>
      <c r="Q2378">
        <v>3</v>
      </c>
      <c r="R2378" t="s">
        <v>33</v>
      </c>
      <c r="S2378">
        <v>27</v>
      </c>
      <c r="T2378" t="s">
        <v>59</v>
      </c>
      <c r="U2378">
        <v>56</v>
      </c>
      <c r="V2378" t="s">
        <v>40</v>
      </c>
      <c r="W2378">
        <v>5</v>
      </c>
      <c r="X2378" t="s">
        <v>41</v>
      </c>
    </row>
    <row r="2379" spans="1:24">
      <c r="A2379">
        <v>35190</v>
      </c>
      <c r="B2379" t="s">
        <v>1471</v>
      </c>
      <c r="C2379" s="1">
        <v>45366.579201388886</v>
      </c>
      <c r="D2379" s="1">
        <v>45366.7265162037</v>
      </c>
      <c r="E2379" s="3">
        <v>0.14722222222222223</v>
      </c>
      <c r="F2379">
        <v>47</v>
      </c>
      <c r="G2379" t="s">
        <v>100</v>
      </c>
      <c r="H2379">
        <v>47</v>
      </c>
      <c r="I2379" t="s">
        <v>100</v>
      </c>
      <c r="J2379">
        <v>47</v>
      </c>
      <c r="K2379" t="s">
        <v>100</v>
      </c>
      <c r="L2379">
        <v>16</v>
      </c>
      <c r="M2379" t="s">
        <v>43</v>
      </c>
      <c r="N2379" s="4" t="str">
        <f>IF(consolidado[[#This Row],[tempo]]&gt;consolidado[[#This Row],[prioridade_horas]],"Fora do prazo","Dentro do prazo estimado")</f>
        <v>Dentro do prazo estimado</v>
      </c>
      <c r="O2379" s="3">
        <v>0.33333333333333331</v>
      </c>
      <c r="P2379" t="s">
        <v>38</v>
      </c>
      <c r="Q2379">
        <v>3</v>
      </c>
      <c r="R2379" t="s">
        <v>33</v>
      </c>
      <c r="S2379">
        <v>16</v>
      </c>
      <c r="T2379" t="s">
        <v>43</v>
      </c>
      <c r="U2379">
        <v>56</v>
      </c>
      <c r="V2379" t="s">
        <v>40</v>
      </c>
      <c r="W2379">
        <v>5</v>
      </c>
      <c r="X2379" t="s">
        <v>41</v>
      </c>
    </row>
    <row r="2380" spans="1:24">
      <c r="A2380">
        <v>35191</v>
      </c>
      <c r="B2380" t="s">
        <v>1457</v>
      </c>
      <c r="C2380" s="1">
        <v>45366.581388888888</v>
      </c>
      <c r="D2380" s="1">
        <v>45383.627812500003</v>
      </c>
      <c r="E2380" s="3">
        <v>4.1791666666666663</v>
      </c>
      <c r="F2380">
        <v>34</v>
      </c>
      <c r="G2380" t="s">
        <v>25</v>
      </c>
      <c r="H2380">
        <v>52</v>
      </c>
      <c r="I2380" t="s">
        <v>77</v>
      </c>
      <c r="J2380">
        <v>102</v>
      </c>
      <c r="K2380" t="s">
        <v>46</v>
      </c>
      <c r="L2380">
        <v>1</v>
      </c>
      <c r="M2380" t="s">
        <v>66</v>
      </c>
      <c r="N2380" s="4" t="str">
        <f>IF(consolidado[[#This Row],[tempo]]&gt;consolidado[[#This Row],[prioridade_horas]],"Fora do prazo","Dentro do prazo estimado")</f>
        <v>Fora do prazo</v>
      </c>
      <c r="O2380" s="3">
        <v>1</v>
      </c>
      <c r="P2380" t="s">
        <v>27</v>
      </c>
      <c r="Q2380">
        <v>3</v>
      </c>
      <c r="R2380" t="s">
        <v>33</v>
      </c>
      <c r="S2380">
        <v>16</v>
      </c>
      <c r="T2380" t="s">
        <v>43</v>
      </c>
      <c r="U2380">
        <v>29</v>
      </c>
      <c r="V2380" t="s">
        <v>85</v>
      </c>
      <c r="W2380">
        <v>4</v>
      </c>
      <c r="X2380" t="s">
        <v>30</v>
      </c>
    </row>
    <row r="2381" spans="1:24">
      <c r="A2381">
        <v>35192</v>
      </c>
      <c r="B2381" t="s">
        <v>404</v>
      </c>
      <c r="C2381" s="1">
        <v>45366.587210648147</v>
      </c>
      <c r="D2381" s="1">
        <v>45366.723124999997</v>
      </c>
      <c r="E2381" s="3">
        <v>0.1361111111111111</v>
      </c>
      <c r="F2381">
        <v>58</v>
      </c>
      <c r="G2381" t="s">
        <v>53</v>
      </c>
      <c r="H2381">
        <v>58</v>
      </c>
      <c r="I2381" t="s">
        <v>53</v>
      </c>
      <c r="J2381">
        <v>0</v>
      </c>
      <c r="K2381" t="s">
        <v>55</v>
      </c>
      <c r="L2381">
        <v>16</v>
      </c>
      <c r="M2381" t="s">
        <v>43</v>
      </c>
      <c r="N2381" s="4" t="str">
        <f>IF(consolidado[[#This Row],[tempo]]&gt;consolidado[[#This Row],[prioridade_horas]],"Fora do prazo","Dentro do prazo estimado")</f>
        <v>Dentro do prazo estimado</v>
      </c>
      <c r="O2381" s="3">
        <v>0.33333333333333331</v>
      </c>
      <c r="P2381" t="s">
        <v>38</v>
      </c>
      <c r="Q2381">
        <v>3</v>
      </c>
      <c r="R2381" t="s">
        <v>33</v>
      </c>
      <c r="S2381">
        <v>13</v>
      </c>
      <c r="T2381" t="s">
        <v>60</v>
      </c>
      <c r="U2381">
        <v>56</v>
      </c>
      <c r="V2381" t="s">
        <v>40</v>
      </c>
      <c r="W2381">
        <v>5</v>
      </c>
      <c r="X2381" t="s">
        <v>41</v>
      </c>
    </row>
    <row r="2382" spans="1:24">
      <c r="A2382">
        <v>35193</v>
      </c>
      <c r="B2382" t="s">
        <v>1472</v>
      </c>
      <c r="C2382" s="1">
        <v>45366.590787037036</v>
      </c>
      <c r="D2382" s="1">
        <v>45373.596851851849</v>
      </c>
      <c r="E2382" s="3">
        <v>1.8847222222222222</v>
      </c>
      <c r="F2382">
        <v>62</v>
      </c>
      <c r="G2382" t="s">
        <v>45</v>
      </c>
      <c r="H2382">
        <v>62</v>
      </c>
      <c r="I2382" t="s">
        <v>45</v>
      </c>
      <c r="J2382">
        <v>62</v>
      </c>
      <c r="K2382" t="s">
        <v>45</v>
      </c>
      <c r="L2382">
        <v>23</v>
      </c>
      <c r="M2382" t="s">
        <v>121</v>
      </c>
      <c r="N2382" s="4" t="str">
        <f>IF(consolidado[[#This Row],[tempo]]&gt;consolidado[[#This Row],[prioridade_horas]],"Fora do prazo","Dentro do prazo estimado")</f>
        <v>Dentro do prazo estimado</v>
      </c>
      <c r="O2382" s="3">
        <v>5</v>
      </c>
      <c r="P2382" t="s">
        <v>84</v>
      </c>
      <c r="Q2382">
        <v>3</v>
      </c>
      <c r="R2382" t="s">
        <v>33</v>
      </c>
      <c r="S2382">
        <v>2</v>
      </c>
      <c r="T2382" t="s">
        <v>47</v>
      </c>
      <c r="U2382">
        <v>56</v>
      </c>
      <c r="V2382" t="s">
        <v>40</v>
      </c>
      <c r="W2382">
        <v>5</v>
      </c>
      <c r="X2382" t="s">
        <v>41</v>
      </c>
    </row>
    <row r="2383" spans="1:24">
      <c r="A2383">
        <v>35194</v>
      </c>
      <c r="B2383" t="s">
        <v>1473</v>
      </c>
      <c r="C2383" s="1">
        <v>45366.591365740744</v>
      </c>
      <c r="D2383" s="1">
        <v>45369.377534722225</v>
      </c>
      <c r="E2383" s="3">
        <v>0.16180555555555556</v>
      </c>
      <c r="F2383">
        <v>103</v>
      </c>
      <c r="G2383" t="s">
        <v>89</v>
      </c>
      <c r="H2383">
        <v>103</v>
      </c>
      <c r="I2383" t="s">
        <v>89</v>
      </c>
      <c r="J2383">
        <v>0</v>
      </c>
      <c r="K2383" t="s">
        <v>55</v>
      </c>
      <c r="L2383">
        <v>11</v>
      </c>
      <c r="M2383" t="s">
        <v>37</v>
      </c>
      <c r="N2383" s="4" t="str">
        <f>IF(consolidado[[#This Row],[tempo]]&gt;consolidado[[#This Row],[prioridade_horas]],"Fora do prazo","Dentro do prazo estimado")</f>
        <v>Dentro do prazo estimado</v>
      </c>
      <c r="O2383" s="3">
        <v>0.33333333333333331</v>
      </c>
      <c r="P2383" t="s">
        <v>38</v>
      </c>
      <c r="Q2383">
        <v>3</v>
      </c>
      <c r="R2383" t="s">
        <v>33</v>
      </c>
      <c r="S2383">
        <v>6</v>
      </c>
      <c r="T2383" t="s">
        <v>118</v>
      </c>
      <c r="U2383">
        <v>69</v>
      </c>
      <c r="V2383" t="s">
        <v>363</v>
      </c>
      <c r="W2383">
        <v>5</v>
      </c>
      <c r="X2383" t="s">
        <v>41</v>
      </c>
    </row>
    <row r="2384" spans="1:24">
      <c r="A2384">
        <v>35195</v>
      </c>
      <c r="B2384" t="s">
        <v>1474</v>
      </c>
      <c r="C2384" s="1">
        <v>45366.598645833335</v>
      </c>
      <c r="D2384" s="1">
        <v>45366.667592592596</v>
      </c>
      <c r="E2384" s="3">
        <v>6.8750000000000006E-2</v>
      </c>
      <c r="F2384">
        <v>19</v>
      </c>
      <c r="G2384" t="s">
        <v>91</v>
      </c>
      <c r="H2384">
        <v>77</v>
      </c>
      <c r="I2384" t="s">
        <v>301</v>
      </c>
      <c r="J2384">
        <v>77</v>
      </c>
      <c r="K2384" t="s">
        <v>301</v>
      </c>
      <c r="L2384">
        <v>22</v>
      </c>
      <c r="M2384" t="s">
        <v>607</v>
      </c>
      <c r="N2384" s="4" t="str">
        <f>IF(consolidado[[#This Row],[tempo]]&gt;consolidado[[#This Row],[prioridade_horas]],"Fora do prazo","Dentro do prazo estimado")</f>
        <v>Dentro do prazo estimado</v>
      </c>
      <c r="O2384" s="3">
        <v>1.6666666666666667</v>
      </c>
      <c r="P2384" t="s">
        <v>125</v>
      </c>
      <c r="Q2384">
        <v>3</v>
      </c>
      <c r="R2384" t="s">
        <v>33</v>
      </c>
      <c r="S2384">
        <v>22</v>
      </c>
      <c r="T2384" t="s">
        <v>607</v>
      </c>
      <c r="U2384">
        <v>35</v>
      </c>
      <c r="V2384" t="s">
        <v>931</v>
      </c>
      <c r="W2384">
        <v>5</v>
      </c>
      <c r="X2384" t="s">
        <v>41</v>
      </c>
    </row>
    <row r="2385" spans="1:24">
      <c r="A2385">
        <v>35196</v>
      </c>
      <c r="B2385" t="s">
        <v>888</v>
      </c>
      <c r="C2385" s="1">
        <v>45366.599189814813</v>
      </c>
      <c r="D2385" s="1">
        <v>45366.705983796295</v>
      </c>
      <c r="E2385" s="3">
        <v>0.10694444444444444</v>
      </c>
      <c r="F2385">
        <v>69</v>
      </c>
      <c r="G2385" t="s">
        <v>65</v>
      </c>
      <c r="H2385">
        <v>52</v>
      </c>
      <c r="I2385" t="s">
        <v>77</v>
      </c>
      <c r="J2385">
        <v>69</v>
      </c>
      <c r="K2385" t="s">
        <v>65</v>
      </c>
      <c r="L2385">
        <v>27</v>
      </c>
      <c r="M2385" t="s">
        <v>59</v>
      </c>
      <c r="N2385" s="4" t="str">
        <f>IF(consolidado[[#This Row],[tempo]]&gt;consolidado[[#This Row],[prioridade_horas]],"Fora do prazo","Dentro do prazo estimado")</f>
        <v>Dentro do prazo estimado</v>
      </c>
      <c r="O2385" s="3">
        <v>0.33333333333333331</v>
      </c>
      <c r="P2385" t="s">
        <v>38</v>
      </c>
      <c r="Q2385">
        <v>3</v>
      </c>
      <c r="R2385" t="s">
        <v>33</v>
      </c>
      <c r="S2385">
        <v>16</v>
      </c>
      <c r="T2385" t="s">
        <v>43</v>
      </c>
      <c r="U2385">
        <v>28</v>
      </c>
      <c r="V2385" t="s">
        <v>34</v>
      </c>
      <c r="W2385">
        <v>5</v>
      </c>
      <c r="X2385" t="s">
        <v>41</v>
      </c>
    </row>
    <row r="2386" spans="1:24">
      <c r="A2386">
        <v>35197</v>
      </c>
      <c r="B2386" t="s">
        <v>1475</v>
      </c>
      <c r="C2386" s="1">
        <v>45366.605821759258</v>
      </c>
      <c r="D2386" s="1">
        <v>45366.606030092589</v>
      </c>
      <c r="E2386" s="3">
        <v>0</v>
      </c>
      <c r="F2386">
        <v>113</v>
      </c>
      <c r="G2386" t="s">
        <v>925</v>
      </c>
      <c r="H2386">
        <v>113</v>
      </c>
      <c r="I2386" t="s">
        <v>925</v>
      </c>
      <c r="J2386">
        <v>113</v>
      </c>
      <c r="K2386" t="s">
        <v>925</v>
      </c>
      <c r="L2386">
        <v>1</v>
      </c>
      <c r="M2386" t="s">
        <v>66</v>
      </c>
      <c r="N2386" s="4" t="str">
        <f>IF(consolidado[[#This Row],[tempo]]&gt;consolidado[[#This Row],[prioridade_horas]],"Fora do prazo","Dentro do prazo estimado")</f>
        <v>Dentro do prazo estimado</v>
      </c>
      <c r="O2386" s="3">
        <v>0.33333333333333331</v>
      </c>
      <c r="P2386" t="s">
        <v>38</v>
      </c>
      <c r="Q2386">
        <v>3</v>
      </c>
      <c r="R2386" t="s">
        <v>33</v>
      </c>
      <c r="S2386">
        <v>1</v>
      </c>
      <c r="T2386" t="s">
        <v>66</v>
      </c>
      <c r="U2386">
        <v>56</v>
      </c>
      <c r="V2386" t="s">
        <v>40</v>
      </c>
      <c r="W2386">
        <v>5</v>
      </c>
      <c r="X2386" t="s">
        <v>41</v>
      </c>
    </row>
    <row r="2387" spans="1:24">
      <c r="A2387">
        <v>35198</v>
      </c>
      <c r="B2387" t="s">
        <v>888</v>
      </c>
      <c r="C2387" s="1">
        <v>45366.611944444441</v>
      </c>
      <c r="D2387" s="1">
        <v>45370.590416666666</v>
      </c>
      <c r="E2387" s="3">
        <v>0.72986111111111107</v>
      </c>
      <c r="F2387">
        <v>69</v>
      </c>
      <c r="G2387" t="s">
        <v>65</v>
      </c>
      <c r="H2387">
        <v>52</v>
      </c>
      <c r="I2387" t="s">
        <v>77</v>
      </c>
      <c r="J2387">
        <v>69</v>
      </c>
      <c r="K2387" t="s">
        <v>65</v>
      </c>
      <c r="L2387">
        <v>27</v>
      </c>
      <c r="M2387" t="s">
        <v>59</v>
      </c>
      <c r="N2387" s="4" t="str">
        <f>IF(consolidado[[#This Row],[tempo]]&gt;consolidado[[#This Row],[prioridade_horas]],"Fora do prazo","Dentro do prazo estimado")</f>
        <v>Fora do prazo</v>
      </c>
      <c r="O2387" s="3">
        <v>0.33333333333333331</v>
      </c>
      <c r="P2387" t="s">
        <v>38</v>
      </c>
      <c r="Q2387">
        <v>3</v>
      </c>
      <c r="R2387" t="s">
        <v>33</v>
      </c>
      <c r="S2387">
        <v>16</v>
      </c>
      <c r="T2387" t="s">
        <v>43</v>
      </c>
      <c r="U2387">
        <v>28</v>
      </c>
      <c r="V2387" t="s">
        <v>34</v>
      </c>
      <c r="W2387">
        <v>5</v>
      </c>
      <c r="X2387" t="s">
        <v>41</v>
      </c>
    </row>
    <row r="2388" spans="1:24">
      <c r="A2388">
        <v>35199</v>
      </c>
      <c r="B2388" t="s">
        <v>1476</v>
      </c>
      <c r="C2388" s="1">
        <v>45366.616226851853</v>
      </c>
      <c r="D2388" s="1">
        <v>45392.713969907411</v>
      </c>
      <c r="E2388" s="3">
        <v>6.8604166666666666</v>
      </c>
      <c r="F2388">
        <v>98</v>
      </c>
      <c r="G2388" t="s">
        <v>69</v>
      </c>
      <c r="H2388">
        <v>98</v>
      </c>
      <c r="I2388" t="s">
        <v>69</v>
      </c>
      <c r="J2388">
        <v>98</v>
      </c>
      <c r="K2388" t="s">
        <v>69</v>
      </c>
      <c r="L2388">
        <v>11</v>
      </c>
      <c r="M2388" t="s">
        <v>37</v>
      </c>
      <c r="N2388" s="4" t="str">
        <f>IF(consolidado[[#This Row],[tempo]]&gt;consolidado[[#This Row],[prioridade_horas]],"Fora do prazo","Dentro do prazo estimado")</f>
        <v>Fora do prazo</v>
      </c>
      <c r="O2388" s="3">
        <v>0.66666666666666663</v>
      </c>
      <c r="P2388" t="s">
        <v>70</v>
      </c>
      <c r="Q2388">
        <v>3</v>
      </c>
      <c r="R2388" t="s">
        <v>33</v>
      </c>
      <c r="S2388">
        <v>11</v>
      </c>
      <c r="T2388" t="s">
        <v>37</v>
      </c>
      <c r="U2388">
        <v>101</v>
      </c>
      <c r="V2388" t="s">
        <v>215</v>
      </c>
      <c r="W2388">
        <v>5</v>
      </c>
      <c r="X2388" t="s">
        <v>41</v>
      </c>
    </row>
    <row r="2389" spans="1:24">
      <c r="A2389">
        <v>35200</v>
      </c>
      <c r="B2389" t="s">
        <v>290</v>
      </c>
      <c r="C2389" s="1">
        <v>45366.619247685187</v>
      </c>
      <c r="D2389" s="1">
        <v>45366.637291666666</v>
      </c>
      <c r="E2389" s="3">
        <v>1.8055555555555554E-2</v>
      </c>
      <c r="F2389">
        <v>104</v>
      </c>
      <c r="G2389" t="s">
        <v>108</v>
      </c>
      <c r="H2389">
        <v>52</v>
      </c>
      <c r="I2389" t="s">
        <v>77</v>
      </c>
      <c r="J2389">
        <v>47</v>
      </c>
      <c r="K2389" t="s">
        <v>100</v>
      </c>
      <c r="L2389">
        <v>13</v>
      </c>
      <c r="M2389" t="s">
        <v>60</v>
      </c>
      <c r="N2389" s="4" t="str">
        <f>IF(consolidado[[#This Row],[tempo]]&gt;consolidado[[#This Row],[prioridade_horas]],"Fora do prazo","Dentro do prazo estimado")</f>
        <v>Dentro do prazo estimado</v>
      </c>
      <c r="O2389" s="3">
        <v>0.33333333333333331</v>
      </c>
      <c r="P2389" t="s">
        <v>38</v>
      </c>
      <c r="Q2389">
        <v>3</v>
      </c>
      <c r="R2389" t="s">
        <v>33</v>
      </c>
      <c r="S2389">
        <v>16</v>
      </c>
      <c r="T2389" t="s">
        <v>43</v>
      </c>
      <c r="U2389">
        <v>25</v>
      </c>
      <c r="V2389" t="s">
        <v>90</v>
      </c>
      <c r="W2389">
        <v>3</v>
      </c>
      <c r="X2389" t="s">
        <v>86</v>
      </c>
    </row>
    <row r="2390" spans="1:24">
      <c r="A2390">
        <v>35201</v>
      </c>
      <c r="B2390" t="s">
        <v>1477</v>
      </c>
      <c r="C2390" s="1">
        <v>45366.623414351852</v>
      </c>
      <c r="D2390" s="1">
        <v>45373.488923611112</v>
      </c>
      <c r="E2390" s="3">
        <v>1.7444444444444445</v>
      </c>
      <c r="F2390">
        <v>98</v>
      </c>
      <c r="G2390" t="s">
        <v>69</v>
      </c>
      <c r="H2390">
        <v>33</v>
      </c>
      <c r="I2390" t="s">
        <v>57</v>
      </c>
      <c r="J2390">
        <v>33</v>
      </c>
      <c r="K2390" t="s">
        <v>57</v>
      </c>
      <c r="L2390">
        <v>11</v>
      </c>
      <c r="M2390" t="s">
        <v>37</v>
      </c>
      <c r="N2390" s="4" t="str">
        <f>IF(consolidado[[#This Row],[tempo]]&gt;consolidado[[#This Row],[prioridade_horas]],"Fora do prazo","Dentro do prazo estimado")</f>
        <v>Fora do prazo</v>
      </c>
      <c r="O2390" s="3">
        <v>0.66666666666666663</v>
      </c>
      <c r="P2390" t="s">
        <v>70</v>
      </c>
      <c r="Q2390">
        <v>3</v>
      </c>
      <c r="R2390" t="s">
        <v>33</v>
      </c>
      <c r="S2390">
        <v>11</v>
      </c>
      <c r="T2390" t="s">
        <v>37</v>
      </c>
      <c r="U2390">
        <v>99</v>
      </c>
      <c r="V2390" t="s">
        <v>74</v>
      </c>
      <c r="W2390">
        <v>5</v>
      </c>
      <c r="X2390" t="s">
        <v>41</v>
      </c>
    </row>
    <row r="2391" spans="1:24">
      <c r="A2391">
        <v>35202</v>
      </c>
      <c r="B2391" t="s">
        <v>1478</v>
      </c>
      <c r="C2391" s="1">
        <v>45366.636620370373</v>
      </c>
      <c r="D2391" s="1">
        <v>45366.637291666666</v>
      </c>
      <c r="E2391" s="3">
        <v>6.9444444444444447E-4</v>
      </c>
      <c r="F2391">
        <v>113</v>
      </c>
      <c r="G2391" t="s">
        <v>925</v>
      </c>
      <c r="H2391">
        <v>113</v>
      </c>
      <c r="I2391" t="s">
        <v>925</v>
      </c>
      <c r="J2391">
        <v>113</v>
      </c>
      <c r="K2391" t="s">
        <v>925</v>
      </c>
      <c r="L2391">
        <v>1</v>
      </c>
      <c r="M2391" t="s">
        <v>66</v>
      </c>
      <c r="N2391" s="4" t="str">
        <f>IF(consolidado[[#This Row],[tempo]]&gt;consolidado[[#This Row],[prioridade_horas]],"Fora do prazo","Dentro do prazo estimado")</f>
        <v>Dentro do prazo estimado</v>
      </c>
      <c r="O2391" s="3">
        <v>0.33333333333333331</v>
      </c>
      <c r="P2391" t="s">
        <v>38</v>
      </c>
      <c r="Q2391">
        <v>3</v>
      </c>
      <c r="R2391" t="s">
        <v>33</v>
      </c>
      <c r="S2391">
        <v>1</v>
      </c>
      <c r="T2391" t="s">
        <v>66</v>
      </c>
      <c r="U2391">
        <v>56</v>
      </c>
      <c r="V2391" t="s">
        <v>40</v>
      </c>
      <c r="W2391">
        <v>5</v>
      </c>
      <c r="X2391" t="s">
        <v>41</v>
      </c>
    </row>
    <row r="2392" spans="1:24">
      <c r="A2392">
        <v>35203</v>
      </c>
      <c r="B2392" t="s">
        <v>1479</v>
      </c>
      <c r="C2392" s="1">
        <v>45366.640266203707</v>
      </c>
      <c r="D2392" s="1">
        <v>45366.640462962961</v>
      </c>
      <c r="E2392" s="3">
        <v>6.9444444444444447E-4</v>
      </c>
      <c r="F2392">
        <v>113</v>
      </c>
      <c r="G2392" t="s">
        <v>925</v>
      </c>
      <c r="H2392">
        <v>113</v>
      </c>
      <c r="I2392" t="s">
        <v>925</v>
      </c>
      <c r="J2392">
        <v>113</v>
      </c>
      <c r="K2392" t="s">
        <v>925</v>
      </c>
      <c r="L2392">
        <v>1</v>
      </c>
      <c r="M2392" t="s">
        <v>66</v>
      </c>
      <c r="N2392" s="4" t="str">
        <f>IF(consolidado[[#This Row],[tempo]]&gt;consolidado[[#This Row],[prioridade_horas]],"Fora do prazo","Dentro do prazo estimado")</f>
        <v>Dentro do prazo estimado</v>
      </c>
      <c r="O2392" s="3">
        <v>0.33333333333333331</v>
      </c>
      <c r="P2392" t="s">
        <v>38</v>
      </c>
      <c r="Q2392">
        <v>3</v>
      </c>
      <c r="R2392" t="s">
        <v>33</v>
      </c>
      <c r="S2392">
        <v>1</v>
      </c>
      <c r="T2392" t="s">
        <v>66</v>
      </c>
      <c r="U2392">
        <v>22</v>
      </c>
      <c r="V2392" t="s">
        <v>51</v>
      </c>
      <c r="W2392">
        <v>5</v>
      </c>
      <c r="X2392" t="s">
        <v>41</v>
      </c>
    </row>
    <row r="2393" spans="1:24">
      <c r="A2393">
        <v>35204</v>
      </c>
      <c r="B2393" t="s">
        <v>291</v>
      </c>
      <c r="C2393" s="1">
        <v>45366.648819444446</v>
      </c>
      <c r="D2393" s="1">
        <v>45373.632627314815</v>
      </c>
      <c r="E2393" s="3">
        <v>1.8618055555555555</v>
      </c>
      <c r="F2393">
        <v>111</v>
      </c>
      <c r="G2393" t="s">
        <v>99</v>
      </c>
      <c r="H2393">
        <v>52</v>
      </c>
      <c r="I2393" t="s">
        <v>77</v>
      </c>
      <c r="J2393">
        <v>111</v>
      </c>
      <c r="K2393" t="s">
        <v>99</v>
      </c>
      <c r="L2393">
        <v>1</v>
      </c>
      <c r="M2393" t="s">
        <v>66</v>
      </c>
      <c r="N2393" s="4" t="str">
        <f>IF(consolidado[[#This Row],[tempo]]&gt;consolidado[[#This Row],[prioridade_horas]],"Fora do prazo","Dentro do prazo estimado")</f>
        <v>Fora do prazo</v>
      </c>
      <c r="O2393" s="3">
        <v>0.33333333333333331</v>
      </c>
      <c r="P2393" t="s">
        <v>38</v>
      </c>
      <c r="Q2393">
        <v>3</v>
      </c>
      <c r="R2393" t="s">
        <v>33</v>
      </c>
      <c r="S2393">
        <v>26</v>
      </c>
      <c r="T2393" t="s">
        <v>78</v>
      </c>
      <c r="U2393">
        <v>6</v>
      </c>
      <c r="V2393" t="s">
        <v>29</v>
      </c>
      <c r="W2393">
        <v>5</v>
      </c>
      <c r="X2393" t="s">
        <v>41</v>
      </c>
    </row>
    <row r="2394" spans="1:24">
      <c r="A2394">
        <v>35205</v>
      </c>
      <c r="B2394" t="s">
        <v>291</v>
      </c>
      <c r="C2394" s="1">
        <v>45366.650497685187</v>
      </c>
      <c r="D2394" s="1">
        <v>45391.586284722223</v>
      </c>
      <c r="E2394" s="3">
        <v>6.322916666666667</v>
      </c>
      <c r="F2394">
        <v>111</v>
      </c>
      <c r="G2394" t="s">
        <v>99</v>
      </c>
      <c r="H2394">
        <v>52</v>
      </c>
      <c r="I2394" t="s">
        <v>77</v>
      </c>
      <c r="J2394">
        <v>111</v>
      </c>
      <c r="K2394" t="s">
        <v>99</v>
      </c>
      <c r="L2394">
        <v>1</v>
      </c>
      <c r="M2394" t="s">
        <v>66</v>
      </c>
      <c r="N2394" s="4" t="str">
        <f>IF(consolidado[[#This Row],[tempo]]&gt;consolidado[[#This Row],[prioridade_horas]],"Fora do prazo","Dentro do prazo estimado")</f>
        <v>Fora do prazo</v>
      </c>
      <c r="O2394" s="3">
        <v>0.33333333333333331</v>
      </c>
      <c r="P2394" t="s">
        <v>38</v>
      </c>
      <c r="Q2394">
        <v>3</v>
      </c>
      <c r="R2394" t="s">
        <v>33</v>
      </c>
      <c r="S2394">
        <v>26</v>
      </c>
      <c r="T2394" t="s">
        <v>78</v>
      </c>
      <c r="U2394">
        <v>6</v>
      </c>
      <c r="V2394" t="s">
        <v>29</v>
      </c>
      <c r="W2394">
        <v>5</v>
      </c>
      <c r="X2394" t="s">
        <v>41</v>
      </c>
    </row>
    <row r="2395" spans="1:24">
      <c r="A2395">
        <v>35206</v>
      </c>
      <c r="B2395" t="s">
        <v>1480</v>
      </c>
      <c r="C2395" s="1">
        <v>45366.662314814814</v>
      </c>
      <c r="D2395" s="1">
        <v>45377.581631944442</v>
      </c>
      <c r="E2395" s="3">
        <v>2.5493055555555557</v>
      </c>
      <c r="F2395">
        <v>34</v>
      </c>
      <c r="G2395" t="s">
        <v>25</v>
      </c>
      <c r="H2395">
        <v>15</v>
      </c>
      <c r="I2395" t="s">
        <v>82</v>
      </c>
      <c r="J2395">
        <v>34</v>
      </c>
      <c r="K2395" t="s">
        <v>25</v>
      </c>
      <c r="L2395">
        <v>3</v>
      </c>
      <c r="M2395" t="s">
        <v>26</v>
      </c>
      <c r="N2395" s="4" t="str">
        <f>IF(consolidado[[#This Row],[tempo]]&gt;consolidado[[#This Row],[prioridade_horas]],"Fora do prazo","Dentro do prazo estimado")</f>
        <v>Fora do prazo</v>
      </c>
      <c r="O2395" s="3">
        <v>1</v>
      </c>
      <c r="P2395" t="s">
        <v>27</v>
      </c>
      <c r="Q2395">
        <v>3</v>
      </c>
      <c r="R2395" t="s">
        <v>33</v>
      </c>
      <c r="S2395">
        <v>16</v>
      </c>
      <c r="T2395" t="s">
        <v>43</v>
      </c>
      <c r="U2395">
        <v>10</v>
      </c>
      <c r="V2395" t="s">
        <v>352</v>
      </c>
      <c r="W2395">
        <v>4</v>
      </c>
      <c r="X2395" t="s">
        <v>30</v>
      </c>
    </row>
    <row r="2396" spans="1:24">
      <c r="A2396">
        <v>35207</v>
      </c>
      <c r="B2396" t="s">
        <v>178</v>
      </c>
      <c r="C2396" s="1">
        <v>45366.662928240738</v>
      </c>
      <c r="D2396" s="1">
        <v>45373.653923611113</v>
      </c>
      <c r="E2396" s="3">
        <v>1.8694444444444445</v>
      </c>
      <c r="F2396">
        <v>106</v>
      </c>
      <c r="G2396" t="s">
        <v>64</v>
      </c>
      <c r="H2396">
        <v>49</v>
      </c>
      <c r="I2396" t="s">
        <v>42</v>
      </c>
      <c r="J2396">
        <v>106</v>
      </c>
      <c r="K2396" t="s">
        <v>64</v>
      </c>
      <c r="L2396">
        <v>12</v>
      </c>
      <c r="M2396" t="s">
        <v>83</v>
      </c>
      <c r="N2396" s="4" t="str">
        <f>IF(consolidado[[#This Row],[tempo]]&gt;consolidado[[#This Row],[prioridade_horas]],"Fora do prazo","Dentro do prazo estimado")</f>
        <v>Fora do prazo</v>
      </c>
      <c r="O2396" s="3">
        <v>1</v>
      </c>
      <c r="P2396" t="s">
        <v>27</v>
      </c>
      <c r="Q2396">
        <v>3</v>
      </c>
      <c r="R2396" t="s">
        <v>33</v>
      </c>
      <c r="S2396">
        <v>16</v>
      </c>
      <c r="T2396" t="s">
        <v>43</v>
      </c>
      <c r="U2396">
        <v>27</v>
      </c>
      <c r="V2396" t="s">
        <v>178</v>
      </c>
      <c r="W2396">
        <v>5</v>
      </c>
      <c r="X2396" t="s">
        <v>41</v>
      </c>
    </row>
    <row r="2397" spans="1:24">
      <c r="A2397">
        <v>35208</v>
      </c>
      <c r="B2397" t="s">
        <v>1481</v>
      </c>
      <c r="C2397" s="1">
        <v>45366.670740740738</v>
      </c>
      <c r="D2397" s="1">
        <v>45369.600763888891</v>
      </c>
      <c r="E2397" s="3">
        <v>0.30625000000000002</v>
      </c>
      <c r="F2397">
        <v>85</v>
      </c>
      <c r="G2397" t="s">
        <v>633</v>
      </c>
      <c r="H2397">
        <v>85</v>
      </c>
      <c r="I2397" t="s">
        <v>633</v>
      </c>
      <c r="J2397">
        <v>85</v>
      </c>
      <c r="K2397" t="s">
        <v>633</v>
      </c>
      <c r="L2397">
        <v>20</v>
      </c>
      <c r="M2397" t="s">
        <v>806</v>
      </c>
      <c r="N2397" s="4" t="str">
        <f>IF(consolidado[[#This Row],[tempo]]&gt;consolidado[[#This Row],[prioridade_horas]],"Fora do prazo","Dentro do prazo estimado")</f>
        <v>Dentro do prazo estimado</v>
      </c>
      <c r="O2397" s="3">
        <v>0.33333333333333331</v>
      </c>
      <c r="P2397" t="s">
        <v>38</v>
      </c>
      <c r="Q2397">
        <v>3</v>
      </c>
      <c r="R2397" t="s">
        <v>33</v>
      </c>
      <c r="S2397">
        <v>20</v>
      </c>
      <c r="T2397" t="s">
        <v>806</v>
      </c>
      <c r="U2397">
        <v>56</v>
      </c>
      <c r="V2397" t="s">
        <v>40</v>
      </c>
      <c r="W2397">
        <v>5</v>
      </c>
      <c r="X2397" t="s">
        <v>41</v>
      </c>
    </row>
    <row r="2398" spans="1:24">
      <c r="A2398">
        <v>35209</v>
      </c>
      <c r="B2398" t="s">
        <v>1482</v>
      </c>
      <c r="C2398" s="1">
        <v>45366.694201388891</v>
      </c>
      <c r="D2398" s="1">
        <v>45387.662569444445</v>
      </c>
      <c r="E2398" s="3">
        <v>5.604166666666667</v>
      </c>
      <c r="F2398">
        <v>26</v>
      </c>
      <c r="G2398" t="s">
        <v>268</v>
      </c>
      <c r="H2398">
        <v>104</v>
      </c>
      <c r="I2398" t="s">
        <v>108</v>
      </c>
      <c r="J2398">
        <v>0</v>
      </c>
      <c r="K2398" t="s">
        <v>55</v>
      </c>
      <c r="L2398">
        <v>21</v>
      </c>
      <c r="M2398" t="s">
        <v>265</v>
      </c>
      <c r="N2398" s="4" t="str">
        <f>IF(consolidado[[#This Row],[tempo]]&gt;consolidado[[#This Row],[prioridade_horas]],"Fora do prazo","Dentro do prazo estimado")</f>
        <v>Fora do prazo</v>
      </c>
      <c r="O2398" s="3">
        <v>1</v>
      </c>
      <c r="P2398" t="s">
        <v>27</v>
      </c>
      <c r="Q2398">
        <v>6</v>
      </c>
      <c r="R2398" t="s">
        <v>28</v>
      </c>
      <c r="S2398">
        <v>8</v>
      </c>
      <c r="T2398" t="s">
        <v>110</v>
      </c>
      <c r="U2398">
        <v>65</v>
      </c>
      <c r="V2398" t="s">
        <v>269</v>
      </c>
      <c r="W2398">
        <v>3</v>
      </c>
      <c r="X2398" t="s">
        <v>86</v>
      </c>
    </row>
    <row r="2399" spans="1:24">
      <c r="A2399">
        <v>35210</v>
      </c>
      <c r="B2399" t="s">
        <v>1483</v>
      </c>
      <c r="C2399" s="1">
        <v>45366.699652777781</v>
      </c>
      <c r="D2399" s="1">
        <v>45387.663043981483</v>
      </c>
      <c r="E2399" s="3">
        <v>5.5986111111111114</v>
      </c>
      <c r="F2399">
        <v>26</v>
      </c>
      <c r="G2399" t="s">
        <v>268</v>
      </c>
      <c r="H2399">
        <v>104</v>
      </c>
      <c r="I2399" t="s">
        <v>108</v>
      </c>
      <c r="J2399">
        <v>0</v>
      </c>
      <c r="K2399" t="s">
        <v>55</v>
      </c>
      <c r="L2399">
        <v>21</v>
      </c>
      <c r="M2399" t="s">
        <v>265</v>
      </c>
      <c r="N2399" s="4" t="str">
        <f>IF(consolidado[[#This Row],[tempo]]&gt;consolidado[[#This Row],[prioridade_horas]],"Fora do prazo","Dentro do prazo estimado")</f>
        <v>Fora do prazo</v>
      </c>
      <c r="O2399" s="3">
        <v>1</v>
      </c>
      <c r="P2399" t="s">
        <v>27</v>
      </c>
      <c r="Q2399">
        <v>6</v>
      </c>
      <c r="R2399" t="s">
        <v>28</v>
      </c>
      <c r="S2399">
        <v>8</v>
      </c>
      <c r="T2399" t="s">
        <v>110</v>
      </c>
      <c r="U2399">
        <v>31</v>
      </c>
      <c r="V2399" t="s">
        <v>266</v>
      </c>
      <c r="W2399">
        <v>3</v>
      </c>
      <c r="X2399" t="s">
        <v>86</v>
      </c>
    </row>
    <row r="2400" spans="1:24">
      <c r="A2400">
        <v>35211</v>
      </c>
      <c r="B2400" t="s">
        <v>1484</v>
      </c>
      <c r="C2400" s="1">
        <v>45366.706064814818</v>
      </c>
      <c r="D2400" s="1">
        <v>45387.654293981483</v>
      </c>
      <c r="E2400" s="3">
        <v>5.584027777777778</v>
      </c>
      <c r="F2400">
        <v>33</v>
      </c>
      <c r="G2400" t="s">
        <v>57</v>
      </c>
      <c r="H2400">
        <v>33</v>
      </c>
      <c r="I2400" t="s">
        <v>57</v>
      </c>
      <c r="J2400">
        <v>33</v>
      </c>
      <c r="K2400" t="s">
        <v>57</v>
      </c>
      <c r="L2400">
        <v>12</v>
      </c>
      <c r="M2400" t="s">
        <v>83</v>
      </c>
      <c r="N2400" s="4" t="str">
        <f>IF(consolidado[[#This Row],[tempo]]&gt;consolidado[[#This Row],[prioridade_horas]],"Fora do prazo","Dentro do prazo estimado")</f>
        <v>Fora do prazo</v>
      </c>
      <c r="O2400" s="3">
        <v>0.33333333333333331</v>
      </c>
      <c r="P2400" t="s">
        <v>38</v>
      </c>
      <c r="Q2400">
        <v>3</v>
      </c>
      <c r="R2400" t="s">
        <v>33</v>
      </c>
      <c r="S2400">
        <v>11</v>
      </c>
      <c r="T2400" t="s">
        <v>37</v>
      </c>
      <c r="U2400">
        <v>56</v>
      </c>
      <c r="V2400" t="s">
        <v>40</v>
      </c>
      <c r="W2400">
        <v>5</v>
      </c>
      <c r="X2400" t="s">
        <v>41</v>
      </c>
    </row>
    <row r="2401" spans="1:24">
      <c r="A2401">
        <v>35212</v>
      </c>
      <c r="B2401" t="s">
        <v>324</v>
      </c>
      <c r="C2401" s="1">
        <v>45366.707337962966</v>
      </c>
      <c r="D2401" s="1">
        <v>45379.648738425924</v>
      </c>
      <c r="E2401" s="3">
        <v>3.3229166666666665</v>
      </c>
      <c r="F2401">
        <v>34</v>
      </c>
      <c r="G2401" t="s">
        <v>25</v>
      </c>
      <c r="H2401">
        <v>52</v>
      </c>
      <c r="I2401" t="s">
        <v>77</v>
      </c>
      <c r="J2401">
        <v>34</v>
      </c>
      <c r="K2401" t="s">
        <v>25</v>
      </c>
      <c r="L2401">
        <v>12</v>
      </c>
      <c r="M2401" t="s">
        <v>83</v>
      </c>
      <c r="N2401" s="4" t="str">
        <f>IF(consolidado[[#This Row],[tempo]]&gt;consolidado[[#This Row],[prioridade_horas]],"Fora do prazo","Dentro do prazo estimado")</f>
        <v>Fora do prazo</v>
      </c>
      <c r="O2401" s="3">
        <v>1.6666666666666667</v>
      </c>
      <c r="P2401" t="s">
        <v>125</v>
      </c>
      <c r="Q2401">
        <v>3</v>
      </c>
      <c r="R2401" t="s">
        <v>33</v>
      </c>
      <c r="S2401">
        <v>16</v>
      </c>
      <c r="T2401" t="s">
        <v>43</v>
      </c>
      <c r="U2401">
        <v>32</v>
      </c>
      <c r="V2401" t="s">
        <v>183</v>
      </c>
      <c r="W2401">
        <v>3</v>
      </c>
      <c r="X2401" t="s">
        <v>86</v>
      </c>
    </row>
    <row r="2402" spans="1:24">
      <c r="A2402">
        <v>35213</v>
      </c>
      <c r="B2402" t="s">
        <v>1148</v>
      </c>
      <c r="C2402" s="1">
        <v>45366.721168981479</v>
      </c>
      <c r="D2402" s="1">
        <v>45371.456504629627</v>
      </c>
      <c r="E2402" s="3">
        <v>0.86250000000000004</v>
      </c>
      <c r="F2402">
        <v>19</v>
      </c>
      <c r="G2402" t="s">
        <v>91</v>
      </c>
      <c r="H2402">
        <v>19</v>
      </c>
      <c r="I2402" t="s">
        <v>91</v>
      </c>
      <c r="J2402">
        <v>19</v>
      </c>
      <c r="K2402" t="s">
        <v>91</v>
      </c>
      <c r="L2402">
        <v>5</v>
      </c>
      <c r="M2402" t="s">
        <v>92</v>
      </c>
      <c r="N2402" s="4" t="str">
        <f>IF(consolidado[[#This Row],[tempo]]&gt;consolidado[[#This Row],[prioridade_horas]],"Fora do prazo","Dentro do prazo estimado")</f>
        <v>Dentro do prazo estimado</v>
      </c>
      <c r="O2402" s="3">
        <v>1</v>
      </c>
      <c r="P2402" t="s">
        <v>27</v>
      </c>
      <c r="Q2402">
        <v>6</v>
      </c>
      <c r="R2402" t="s">
        <v>28</v>
      </c>
      <c r="S2402">
        <v>5</v>
      </c>
      <c r="T2402" t="s">
        <v>92</v>
      </c>
      <c r="U2402">
        <v>28</v>
      </c>
      <c r="V2402" t="s">
        <v>34</v>
      </c>
      <c r="W2402">
        <v>3</v>
      </c>
      <c r="X2402" t="s">
        <v>86</v>
      </c>
    </row>
    <row r="2403" spans="1:24">
      <c r="A2403">
        <v>35214</v>
      </c>
      <c r="B2403" t="s">
        <v>1148</v>
      </c>
      <c r="C2403" s="1">
        <v>45366.72216435185</v>
      </c>
      <c r="D2403" s="1">
        <v>45377.402094907404</v>
      </c>
      <c r="E2403" s="3">
        <v>2.3104166666666668</v>
      </c>
      <c r="F2403">
        <v>19</v>
      </c>
      <c r="G2403" t="s">
        <v>91</v>
      </c>
      <c r="H2403">
        <v>19</v>
      </c>
      <c r="I2403" t="s">
        <v>91</v>
      </c>
      <c r="J2403">
        <v>19</v>
      </c>
      <c r="K2403" t="s">
        <v>91</v>
      </c>
      <c r="L2403">
        <v>5</v>
      </c>
      <c r="M2403" t="s">
        <v>92</v>
      </c>
      <c r="N2403" s="4" t="str">
        <f>IF(consolidado[[#This Row],[tempo]]&gt;consolidado[[#This Row],[prioridade_horas]],"Fora do prazo","Dentro do prazo estimado")</f>
        <v>Fora do prazo</v>
      </c>
      <c r="O2403" s="3">
        <v>1.6666666666666667</v>
      </c>
      <c r="P2403" t="s">
        <v>125</v>
      </c>
      <c r="Q2403">
        <v>6</v>
      </c>
      <c r="R2403" t="s">
        <v>28</v>
      </c>
      <c r="S2403">
        <v>5</v>
      </c>
      <c r="T2403" t="s">
        <v>92</v>
      </c>
      <c r="U2403">
        <v>28</v>
      </c>
      <c r="V2403" t="s">
        <v>34</v>
      </c>
      <c r="W2403">
        <v>3</v>
      </c>
      <c r="X2403" t="s">
        <v>86</v>
      </c>
    </row>
    <row r="2404" spans="1:24">
      <c r="A2404">
        <v>35215</v>
      </c>
      <c r="B2404" t="s">
        <v>393</v>
      </c>
      <c r="C2404" s="1">
        <v>45366.726157407407</v>
      </c>
      <c r="D2404" s="1">
        <v>45385.458761574075</v>
      </c>
      <c r="E2404" s="3">
        <v>4.6166666666666663</v>
      </c>
      <c r="F2404">
        <v>66</v>
      </c>
      <c r="G2404" t="s">
        <v>50</v>
      </c>
      <c r="H2404">
        <v>62</v>
      </c>
      <c r="I2404" t="s">
        <v>45</v>
      </c>
      <c r="J2404">
        <v>34</v>
      </c>
      <c r="K2404" t="s">
        <v>25</v>
      </c>
      <c r="L2404">
        <v>12</v>
      </c>
      <c r="M2404" t="s">
        <v>83</v>
      </c>
      <c r="N2404" s="4" t="str">
        <f>IF(consolidado[[#This Row],[tempo]]&gt;consolidado[[#This Row],[prioridade_horas]],"Fora do prazo","Dentro do prazo estimado")</f>
        <v>Fora do prazo</v>
      </c>
      <c r="O2404" s="3">
        <v>1</v>
      </c>
      <c r="P2404" t="s">
        <v>27</v>
      </c>
      <c r="Q2404">
        <v>3</v>
      </c>
      <c r="R2404" t="s">
        <v>33</v>
      </c>
      <c r="S2404">
        <v>2</v>
      </c>
      <c r="T2404" t="s">
        <v>47</v>
      </c>
      <c r="U2404">
        <v>9</v>
      </c>
      <c r="V2404" t="s">
        <v>159</v>
      </c>
      <c r="W2404">
        <v>5</v>
      </c>
      <c r="X2404" t="s">
        <v>41</v>
      </c>
    </row>
    <row r="2405" spans="1:24">
      <c r="A2405">
        <v>35216</v>
      </c>
      <c r="B2405" t="s">
        <v>1485</v>
      </c>
      <c r="C2405" s="1">
        <v>45369.358159722222</v>
      </c>
      <c r="D2405" s="1">
        <v>45370.475081018521</v>
      </c>
      <c r="E2405" s="3">
        <v>0.49305555555555558</v>
      </c>
      <c r="F2405">
        <v>32</v>
      </c>
      <c r="G2405" t="s">
        <v>154</v>
      </c>
      <c r="H2405">
        <v>71</v>
      </c>
      <c r="I2405" t="s">
        <v>361</v>
      </c>
      <c r="J2405">
        <v>32</v>
      </c>
      <c r="K2405" t="s">
        <v>154</v>
      </c>
      <c r="L2405">
        <v>12</v>
      </c>
      <c r="M2405" t="s">
        <v>83</v>
      </c>
      <c r="N2405" s="4" t="str">
        <f>IF(consolidado[[#This Row],[tempo]]&gt;consolidado[[#This Row],[prioridade_horas]],"Fora do prazo","Dentro do prazo estimado")</f>
        <v>Dentro do prazo estimado</v>
      </c>
      <c r="O2405" s="3">
        <v>1.6666666666666667</v>
      </c>
      <c r="P2405" t="s">
        <v>125</v>
      </c>
      <c r="Q2405">
        <v>3</v>
      </c>
      <c r="R2405" t="s">
        <v>33</v>
      </c>
      <c r="S2405">
        <v>27</v>
      </c>
      <c r="T2405" t="s">
        <v>59</v>
      </c>
      <c r="U2405">
        <v>9</v>
      </c>
      <c r="V2405" t="s">
        <v>159</v>
      </c>
      <c r="W2405">
        <v>3</v>
      </c>
      <c r="X2405" t="s">
        <v>86</v>
      </c>
    </row>
    <row r="2406" spans="1:24">
      <c r="A2406">
        <v>35217</v>
      </c>
      <c r="B2406" t="s">
        <v>1101</v>
      </c>
      <c r="C2406" s="1">
        <v>45369.360266203701</v>
      </c>
      <c r="D2406" s="1">
        <v>45369.366469907407</v>
      </c>
      <c r="E2406" s="3">
        <v>6.2500000000000003E-3</v>
      </c>
      <c r="F2406">
        <v>32</v>
      </c>
      <c r="G2406" t="s">
        <v>154</v>
      </c>
      <c r="H2406">
        <v>32</v>
      </c>
      <c r="I2406" t="s">
        <v>154</v>
      </c>
      <c r="J2406">
        <v>32</v>
      </c>
      <c r="K2406" t="s">
        <v>154</v>
      </c>
      <c r="L2406">
        <v>12</v>
      </c>
      <c r="M2406" t="s">
        <v>83</v>
      </c>
      <c r="N2406" s="4" t="str">
        <f>IF(consolidado[[#This Row],[tempo]]&gt;consolidado[[#This Row],[prioridade_horas]],"Fora do prazo","Dentro do prazo estimado")</f>
        <v>Dentro do prazo estimado</v>
      </c>
      <c r="O2406" s="3">
        <v>1.6666666666666667</v>
      </c>
      <c r="P2406" t="s">
        <v>125</v>
      </c>
      <c r="Q2406">
        <v>6</v>
      </c>
      <c r="R2406" t="s">
        <v>28</v>
      </c>
      <c r="S2406">
        <v>4</v>
      </c>
      <c r="T2406" t="s">
        <v>94</v>
      </c>
      <c r="U2406">
        <v>30</v>
      </c>
      <c r="V2406" t="s">
        <v>514</v>
      </c>
      <c r="W2406">
        <v>3</v>
      </c>
      <c r="X2406" t="s">
        <v>86</v>
      </c>
    </row>
    <row r="2407" spans="1:24">
      <c r="A2407">
        <v>35218</v>
      </c>
      <c r="B2407" t="s">
        <v>1101</v>
      </c>
      <c r="C2407" s="1">
        <v>45369.364363425928</v>
      </c>
      <c r="D2407" s="1">
        <v>45370.631527777776</v>
      </c>
      <c r="E2407" s="3">
        <v>0.6430555555555556</v>
      </c>
      <c r="F2407">
        <v>32</v>
      </c>
      <c r="G2407" t="s">
        <v>154</v>
      </c>
      <c r="H2407">
        <v>32</v>
      </c>
      <c r="I2407" t="s">
        <v>154</v>
      </c>
      <c r="J2407">
        <v>32</v>
      </c>
      <c r="K2407" t="s">
        <v>154</v>
      </c>
      <c r="L2407">
        <v>12</v>
      </c>
      <c r="M2407" t="s">
        <v>83</v>
      </c>
      <c r="N2407" s="4" t="str">
        <f>IF(consolidado[[#This Row],[tempo]]&gt;consolidado[[#This Row],[prioridade_horas]],"Fora do prazo","Dentro do prazo estimado")</f>
        <v>Dentro do prazo estimado</v>
      </c>
      <c r="O2407" s="3">
        <v>1.6666666666666667</v>
      </c>
      <c r="P2407" t="s">
        <v>125</v>
      </c>
      <c r="Q2407">
        <v>6</v>
      </c>
      <c r="R2407" t="s">
        <v>28</v>
      </c>
      <c r="S2407">
        <v>4</v>
      </c>
      <c r="T2407" t="s">
        <v>94</v>
      </c>
      <c r="U2407">
        <v>30</v>
      </c>
      <c r="V2407" t="s">
        <v>514</v>
      </c>
      <c r="W2407">
        <v>3</v>
      </c>
      <c r="X2407" t="s">
        <v>86</v>
      </c>
    </row>
    <row r="2408" spans="1:24">
      <c r="A2408">
        <v>35219</v>
      </c>
      <c r="B2408" t="s">
        <v>1486</v>
      </c>
      <c r="C2408" s="1">
        <v>45369.385625000003</v>
      </c>
      <c r="D2408" s="1">
        <v>45373.528321759259</v>
      </c>
      <c r="E2408" s="3">
        <v>1.6451388888888889</v>
      </c>
      <c r="F2408">
        <v>95</v>
      </c>
      <c r="G2408" t="s">
        <v>599</v>
      </c>
      <c r="H2408">
        <v>56</v>
      </c>
      <c r="I2408" t="s">
        <v>1163</v>
      </c>
      <c r="J2408">
        <v>95</v>
      </c>
      <c r="K2408" t="s">
        <v>599</v>
      </c>
      <c r="L2408">
        <v>18</v>
      </c>
      <c r="M2408" t="s">
        <v>187</v>
      </c>
      <c r="N2408" s="4" t="str">
        <f>IF(consolidado[[#This Row],[tempo]]&gt;consolidado[[#This Row],[prioridade_horas]],"Fora do prazo","Dentro do prazo estimado")</f>
        <v>Fora do prazo</v>
      </c>
      <c r="O2408" s="3">
        <v>0.33333333333333331</v>
      </c>
      <c r="P2408" t="s">
        <v>38</v>
      </c>
      <c r="Q2408">
        <v>3</v>
      </c>
      <c r="R2408" t="s">
        <v>33</v>
      </c>
      <c r="S2408">
        <v>15</v>
      </c>
      <c r="T2408" t="s">
        <v>147</v>
      </c>
      <c r="U2408">
        <v>57</v>
      </c>
      <c r="V2408" t="s">
        <v>302</v>
      </c>
      <c r="W2408">
        <v>5</v>
      </c>
      <c r="X2408" t="s">
        <v>41</v>
      </c>
    </row>
    <row r="2409" spans="1:24">
      <c r="A2409">
        <v>35220</v>
      </c>
      <c r="B2409" t="s">
        <v>31</v>
      </c>
      <c r="C2409" s="1">
        <v>45369.396249999998</v>
      </c>
      <c r="D2409" s="1">
        <v>45369.585740740738</v>
      </c>
      <c r="E2409" s="3">
        <v>0.18958333333333333</v>
      </c>
      <c r="F2409">
        <v>34</v>
      </c>
      <c r="G2409" t="s">
        <v>25</v>
      </c>
      <c r="H2409">
        <v>69</v>
      </c>
      <c r="I2409" t="s">
        <v>65</v>
      </c>
      <c r="J2409">
        <v>102</v>
      </c>
      <c r="K2409" t="s">
        <v>46</v>
      </c>
      <c r="L2409">
        <v>1</v>
      </c>
      <c r="M2409" t="s">
        <v>66</v>
      </c>
      <c r="N2409" s="4" t="str">
        <f>IF(consolidado[[#This Row],[tempo]]&gt;consolidado[[#This Row],[prioridade_horas]],"Fora do prazo","Dentro do prazo estimado")</f>
        <v>Dentro do prazo estimado</v>
      </c>
      <c r="O2409" s="3">
        <v>1</v>
      </c>
      <c r="P2409" t="s">
        <v>27</v>
      </c>
      <c r="Q2409">
        <v>3</v>
      </c>
      <c r="R2409" t="s">
        <v>33</v>
      </c>
      <c r="S2409">
        <v>1</v>
      </c>
      <c r="T2409" t="s">
        <v>66</v>
      </c>
      <c r="U2409">
        <v>28</v>
      </c>
      <c r="V2409" t="s">
        <v>34</v>
      </c>
      <c r="W2409">
        <v>4</v>
      </c>
      <c r="X2409" t="s">
        <v>30</v>
      </c>
    </row>
    <row r="2410" spans="1:24">
      <c r="A2410">
        <v>35221</v>
      </c>
      <c r="B2410" t="s">
        <v>1487</v>
      </c>
      <c r="C2410" s="1">
        <v>45369.404537037037</v>
      </c>
      <c r="D2410" s="1">
        <v>45369.622303240743</v>
      </c>
      <c r="E2410" s="3">
        <v>0.21805555555555556</v>
      </c>
      <c r="F2410">
        <v>31</v>
      </c>
      <c r="G2410" t="s">
        <v>54</v>
      </c>
      <c r="H2410">
        <v>80</v>
      </c>
      <c r="I2410" t="s">
        <v>123</v>
      </c>
      <c r="J2410">
        <v>31</v>
      </c>
      <c r="K2410" t="s">
        <v>54</v>
      </c>
      <c r="L2410">
        <v>11</v>
      </c>
      <c r="M2410" t="s">
        <v>37</v>
      </c>
      <c r="N2410" s="4" t="str">
        <f>IF(consolidado[[#This Row],[tempo]]&gt;consolidado[[#This Row],[prioridade_horas]],"Fora do prazo","Dentro do prazo estimado")</f>
        <v>Dentro do prazo estimado</v>
      </c>
      <c r="O2410" s="3">
        <v>0.33333333333333331</v>
      </c>
      <c r="P2410" t="s">
        <v>38</v>
      </c>
      <c r="Q2410">
        <v>3</v>
      </c>
      <c r="R2410" t="s">
        <v>33</v>
      </c>
      <c r="S2410">
        <v>23</v>
      </c>
      <c r="T2410" t="s">
        <v>121</v>
      </c>
      <c r="U2410">
        <v>56</v>
      </c>
      <c r="V2410" t="s">
        <v>40</v>
      </c>
      <c r="W2410">
        <v>5</v>
      </c>
      <c r="X2410" t="s">
        <v>41</v>
      </c>
    </row>
    <row r="2411" spans="1:24">
      <c r="A2411">
        <v>35222</v>
      </c>
      <c r="B2411" t="s">
        <v>1488</v>
      </c>
      <c r="C2411" s="1">
        <v>45369.413287037038</v>
      </c>
      <c r="D2411" s="1">
        <v>45369.607025462959</v>
      </c>
      <c r="E2411" s="3">
        <v>0.19375000000000001</v>
      </c>
      <c r="F2411">
        <v>98</v>
      </c>
      <c r="G2411" t="s">
        <v>69</v>
      </c>
      <c r="H2411">
        <v>80</v>
      </c>
      <c r="I2411" t="s">
        <v>123</v>
      </c>
      <c r="J2411">
        <v>98</v>
      </c>
      <c r="K2411" t="s">
        <v>69</v>
      </c>
      <c r="L2411">
        <v>11</v>
      </c>
      <c r="M2411" t="s">
        <v>37</v>
      </c>
      <c r="N2411" s="4" t="str">
        <f>IF(consolidado[[#This Row],[tempo]]&gt;consolidado[[#This Row],[prioridade_horas]],"Fora do prazo","Dentro do prazo estimado")</f>
        <v>Dentro do prazo estimado</v>
      </c>
      <c r="O2411" s="3">
        <v>0.66666666666666663</v>
      </c>
      <c r="P2411" t="s">
        <v>70</v>
      </c>
      <c r="Q2411">
        <v>3</v>
      </c>
      <c r="R2411" t="s">
        <v>33</v>
      </c>
      <c r="S2411">
        <v>23</v>
      </c>
      <c r="T2411" t="s">
        <v>121</v>
      </c>
      <c r="U2411">
        <v>15</v>
      </c>
      <c r="V2411" t="s">
        <v>37</v>
      </c>
      <c r="W2411">
        <v>5</v>
      </c>
      <c r="X2411" t="s">
        <v>41</v>
      </c>
    </row>
    <row r="2412" spans="1:24">
      <c r="A2412">
        <v>35223</v>
      </c>
      <c r="B2412" t="s">
        <v>1489</v>
      </c>
      <c r="C2412" s="1">
        <v>45369.413530092592</v>
      </c>
      <c r="D2412" s="1">
        <v>45369.633333333331</v>
      </c>
      <c r="E2412" s="3">
        <v>0.22013888888888888</v>
      </c>
      <c r="F2412">
        <v>25</v>
      </c>
      <c r="G2412" t="s">
        <v>109</v>
      </c>
      <c r="H2412">
        <v>25</v>
      </c>
      <c r="I2412" t="s">
        <v>109</v>
      </c>
      <c r="J2412">
        <v>25</v>
      </c>
      <c r="K2412" t="s">
        <v>109</v>
      </c>
      <c r="L2412">
        <v>11</v>
      </c>
      <c r="M2412" t="s">
        <v>37</v>
      </c>
      <c r="N2412" s="4" t="str">
        <f>IF(consolidado[[#This Row],[tempo]]&gt;consolidado[[#This Row],[prioridade_horas]],"Fora do prazo","Dentro do prazo estimado")</f>
        <v>Dentro do prazo estimado</v>
      </c>
      <c r="O2412" s="3">
        <v>0.33333333333333331</v>
      </c>
      <c r="P2412" t="s">
        <v>38</v>
      </c>
      <c r="Q2412">
        <v>3</v>
      </c>
      <c r="R2412" t="s">
        <v>33</v>
      </c>
      <c r="S2412">
        <v>11</v>
      </c>
      <c r="T2412" t="s">
        <v>37</v>
      </c>
      <c r="U2412">
        <v>108</v>
      </c>
      <c r="V2412" t="s">
        <v>375</v>
      </c>
      <c r="W2412">
        <v>5</v>
      </c>
      <c r="X2412" t="s">
        <v>41</v>
      </c>
    </row>
    <row r="2413" spans="1:24">
      <c r="A2413">
        <v>35224</v>
      </c>
      <c r="B2413" t="s">
        <v>880</v>
      </c>
      <c r="C2413" s="1">
        <v>45369.413622685184</v>
      </c>
      <c r="D2413" s="1">
        <v>45376.471574074072</v>
      </c>
      <c r="E2413" s="3">
        <v>1.9368055555555554</v>
      </c>
      <c r="F2413">
        <v>83</v>
      </c>
      <c r="G2413" t="s">
        <v>104</v>
      </c>
      <c r="H2413">
        <v>54</v>
      </c>
      <c r="I2413" t="s">
        <v>186</v>
      </c>
      <c r="J2413">
        <v>114</v>
      </c>
      <c r="K2413" t="s">
        <v>1402</v>
      </c>
      <c r="L2413">
        <v>18</v>
      </c>
      <c r="M2413" t="s">
        <v>187</v>
      </c>
      <c r="N2413" s="4" t="str">
        <f>IF(consolidado[[#This Row],[tempo]]&gt;consolidado[[#This Row],[prioridade_horas]],"Fora do prazo","Dentro do prazo estimado")</f>
        <v>Fora do prazo</v>
      </c>
      <c r="O2413" s="3">
        <v>0.33333333333333331</v>
      </c>
      <c r="P2413" t="s">
        <v>38</v>
      </c>
      <c r="Q2413">
        <v>3</v>
      </c>
      <c r="R2413" t="s">
        <v>33</v>
      </c>
      <c r="S2413">
        <v>18</v>
      </c>
      <c r="T2413" t="s">
        <v>187</v>
      </c>
      <c r="U2413">
        <v>57</v>
      </c>
      <c r="V2413" t="s">
        <v>302</v>
      </c>
      <c r="W2413">
        <v>5</v>
      </c>
      <c r="X2413" t="s">
        <v>41</v>
      </c>
    </row>
    <row r="2414" spans="1:24">
      <c r="A2414">
        <v>35225</v>
      </c>
      <c r="B2414" t="s">
        <v>196</v>
      </c>
      <c r="C2414" s="1">
        <v>45369.415347222224</v>
      </c>
      <c r="D2414" s="1">
        <v>45369.555648148147</v>
      </c>
      <c r="E2414" s="3">
        <v>0.14027777777777778</v>
      </c>
      <c r="F2414">
        <v>19</v>
      </c>
      <c r="G2414" t="s">
        <v>91</v>
      </c>
      <c r="H2414">
        <v>52</v>
      </c>
      <c r="I2414" t="s">
        <v>77</v>
      </c>
      <c r="J2414">
        <v>19</v>
      </c>
      <c r="K2414" t="s">
        <v>91</v>
      </c>
      <c r="L2414">
        <v>5</v>
      </c>
      <c r="M2414" t="s">
        <v>92</v>
      </c>
      <c r="N2414" s="4" t="str">
        <f>IF(consolidado[[#This Row],[tempo]]&gt;consolidado[[#This Row],[prioridade_horas]],"Fora do prazo","Dentro do prazo estimado")</f>
        <v>Dentro do prazo estimado</v>
      </c>
      <c r="O2414" s="3">
        <v>1.6666666666666667</v>
      </c>
      <c r="P2414" t="s">
        <v>125</v>
      </c>
      <c r="Q2414">
        <v>3</v>
      </c>
      <c r="R2414" t="s">
        <v>33</v>
      </c>
      <c r="S2414">
        <v>16</v>
      </c>
      <c r="T2414" t="s">
        <v>43</v>
      </c>
      <c r="U2414">
        <v>29</v>
      </c>
      <c r="V2414" t="s">
        <v>85</v>
      </c>
      <c r="W2414">
        <v>3</v>
      </c>
      <c r="X2414" t="s">
        <v>86</v>
      </c>
    </row>
    <row r="2415" spans="1:24">
      <c r="A2415">
        <v>35226</v>
      </c>
      <c r="B2415" t="s">
        <v>1490</v>
      </c>
      <c r="C2415" s="1">
        <v>45369.415601851855</v>
      </c>
      <c r="D2415" s="1">
        <v>45369.61954861111</v>
      </c>
      <c r="E2415" s="3">
        <v>0.20416666666666666</v>
      </c>
      <c r="F2415">
        <v>29</v>
      </c>
      <c r="G2415" t="s">
        <v>36</v>
      </c>
      <c r="H2415">
        <v>29</v>
      </c>
      <c r="I2415" t="s">
        <v>36</v>
      </c>
      <c r="J2415">
        <v>29</v>
      </c>
      <c r="K2415" t="s">
        <v>36</v>
      </c>
      <c r="L2415">
        <v>11</v>
      </c>
      <c r="M2415" t="s">
        <v>37</v>
      </c>
      <c r="N2415" s="4" t="str">
        <f>IF(consolidado[[#This Row],[tempo]]&gt;consolidado[[#This Row],[prioridade_horas]],"Fora do prazo","Dentro do prazo estimado")</f>
        <v>Dentro do prazo estimado</v>
      </c>
      <c r="O2415" s="3">
        <v>0.33333333333333331</v>
      </c>
      <c r="P2415" t="s">
        <v>38</v>
      </c>
      <c r="Q2415">
        <v>3</v>
      </c>
      <c r="R2415" t="s">
        <v>33</v>
      </c>
      <c r="S2415">
        <v>11</v>
      </c>
      <c r="T2415" t="s">
        <v>37</v>
      </c>
      <c r="U2415">
        <v>56</v>
      </c>
      <c r="V2415" t="s">
        <v>40</v>
      </c>
      <c r="W2415">
        <v>5</v>
      </c>
      <c r="X2415" t="s">
        <v>41</v>
      </c>
    </row>
    <row r="2416" spans="1:24">
      <c r="A2416">
        <v>35227</v>
      </c>
      <c r="B2416" t="s">
        <v>963</v>
      </c>
      <c r="C2416" s="1">
        <v>45369.427453703705</v>
      </c>
      <c r="D2416" s="1">
        <v>45370.387789351851</v>
      </c>
      <c r="E2416" s="3">
        <v>0.33611111111111114</v>
      </c>
      <c r="F2416">
        <v>49</v>
      </c>
      <c r="G2416" t="s">
        <v>42</v>
      </c>
      <c r="H2416">
        <v>99</v>
      </c>
      <c r="I2416" t="s">
        <v>73</v>
      </c>
      <c r="J2416">
        <v>49</v>
      </c>
      <c r="K2416" t="s">
        <v>42</v>
      </c>
      <c r="L2416">
        <v>16</v>
      </c>
      <c r="M2416" t="s">
        <v>43</v>
      </c>
      <c r="N2416" s="4" t="str">
        <f>IF(consolidado[[#This Row],[tempo]]&gt;consolidado[[#This Row],[prioridade_horas]],"Fora do prazo","Dentro do prazo estimado")</f>
        <v>Fora do prazo</v>
      </c>
      <c r="O2416" s="3">
        <v>0.33333333333333331</v>
      </c>
      <c r="P2416" t="s">
        <v>38</v>
      </c>
      <c r="Q2416">
        <v>3</v>
      </c>
      <c r="R2416" t="s">
        <v>33</v>
      </c>
      <c r="S2416">
        <v>16</v>
      </c>
      <c r="T2416" t="s">
        <v>43</v>
      </c>
      <c r="U2416">
        <v>56</v>
      </c>
      <c r="V2416" t="s">
        <v>40</v>
      </c>
      <c r="W2416">
        <v>5</v>
      </c>
      <c r="X2416" t="s">
        <v>41</v>
      </c>
    </row>
    <row r="2417" spans="1:24">
      <c r="A2417">
        <v>35228</v>
      </c>
      <c r="B2417" t="s">
        <v>1491</v>
      </c>
      <c r="C2417" s="1">
        <v>45369.441701388889</v>
      </c>
      <c r="D2417" s="1">
        <v>45369.622303240743</v>
      </c>
      <c r="E2417" s="3">
        <v>0.18055555555555555</v>
      </c>
      <c r="F2417">
        <v>31</v>
      </c>
      <c r="G2417" t="s">
        <v>54</v>
      </c>
      <c r="H2417">
        <v>15</v>
      </c>
      <c r="I2417" t="s">
        <v>82</v>
      </c>
      <c r="J2417">
        <v>31</v>
      </c>
      <c r="K2417" t="s">
        <v>54</v>
      </c>
      <c r="L2417">
        <v>11</v>
      </c>
      <c r="M2417" t="s">
        <v>37</v>
      </c>
      <c r="N2417" s="4" t="str">
        <f>IF(consolidado[[#This Row],[tempo]]&gt;consolidado[[#This Row],[prioridade_horas]],"Fora do prazo","Dentro do prazo estimado")</f>
        <v>Dentro do prazo estimado</v>
      </c>
      <c r="O2417" s="3">
        <v>0.33333333333333331</v>
      </c>
      <c r="P2417" t="s">
        <v>38</v>
      </c>
      <c r="Q2417">
        <v>3</v>
      </c>
      <c r="R2417" t="s">
        <v>33</v>
      </c>
      <c r="S2417">
        <v>16</v>
      </c>
      <c r="T2417" t="s">
        <v>43</v>
      </c>
      <c r="U2417">
        <v>56</v>
      </c>
      <c r="V2417" t="s">
        <v>40</v>
      </c>
      <c r="W2417">
        <v>5</v>
      </c>
      <c r="X2417" t="s">
        <v>41</v>
      </c>
    </row>
    <row r="2418" spans="1:24">
      <c r="A2418">
        <v>35229</v>
      </c>
      <c r="B2418" t="s">
        <v>67</v>
      </c>
      <c r="C2418" s="1">
        <v>45369.45857638889</v>
      </c>
      <c r="D2418" s="1">
        <v>45369.458831018521</v>
      </c>
      <c r="E2418" s="3">
        <v>0</v>
      </c>
      <c r="F2418">
        <v>113</v>
      </c>
      <c r="G2418" t="s">
        <v>925</v>
      </c>
      <c r="H2418">
        <v>113</v>
      </c>
      <c r="I2418" t="s">
        <v>925</v>
      </c>
      <c r="J2418">
        <v>113</v>
      </c>
      <c r="K2418" t="s">
        <v>925</v>
      </c>
      <c r="L2418">
        <v>1</v>
      </c>
      <c r="M2418" t="s">
        <v>66</v>
      </c>
      <c r="N2418" s="4" t="str">
        <f>IF(consolidado[[#This Row],[tempo]]&gt;consolidado[[#This Row],[prioridade_horas]],"Fora do prazo","Dentro do prazo estimado")</f>
        <v>Dentro do prazo estimado</v>
      </c>
      <c r="O2418" s="3">
        <v>0.33333333333333331</v>
      </c>
      <c r="P2418" t="s">
        <v>38</v>
      </c>
      <c r="Q2418">
        <v>3</v>
      </c>
      <c r="R2418" t="s">
        <v>33</v>
      </c>
      <c r="S2418">
        <v>1</v>
      </c>
      <c r="T2418" t="s">
        <v>66</v>
      </c>
      <c r="U2418">
        <v>38</v>
      </c>
      <c r="V2418" t="s">
        <v>67</v>
      </c>
      <c r="W2418">
        <v>5</v>
      </c>
      <c r="X2418" t="s">
        <v>41</v>
      </c>
    </row>
    <row r="2419" spans="1:24">
      <c r="A2419">
        <v>35230</v>
      </c>
      <c r="B2419" t="s">
        <v>126</v>
      </c>
      <c r="C2419" s="1">
        <v>45369.460509259261</v>
      </c>
      <c r="D2419" s="1">
        <v>45369.546006944445</v>
      </c>
      <c r="E2419" s="3">
        <v>8.5416666666666669E-2</v>
      </c>
      <c r="F2419">
        <v>55</v>
      </c>
      <c r="G2419" t="s">
        <v>127</v>
      </c>
      <c r="H2419">
        <v>25</v>
      </c>
      <c r="I2419" t="s">
        <v>109</v>
      </c>
      <c r="J2419">
        <v>55</v>
      </c>
      <c r="K2419" t="s">
        <v>127</v>
      </c>
      <c r="L2419">
        <v>11</v>
      </c>
      <c r="M2419" t="s">
        <v>37</v>
      </c>
      <c r="N2419" s="4" t="str">
        <f>IF(consolidado[[#This Row],[tempo]]&gt;consolidado[[#This Row],[prioridade_horas]],"Fora do prazo","Dentro do prazo estimado")</f>
        <v>Dentro do prazo estimado</v>
      </c>
      <c r="O2419" s="3">
        <v>0.33333333333333331</v>
      </c>
      <c r="P2419" t="s">
        <v>38</v>
      </c>
      <c r="Q2419">
        <v>3</v>
      </c>
      <c r="R2419" t="s">
        <v>33</v>
      </c>
      <c r="S2419">
        <v>11</v>
      </c>
      <c r="T2419" t="s">
        <v>37</v>
      </c>
      <c r="U2419">
        <v>56</v>
      </c>
      <c r="V2419" t="s">
        <v>40</v>
      </c>
      <c r="W2419">
        <v>5</v>
      </c>
      <c r="X2419" t="s">
        <v>41</v>
      </c>
    </row>
    <row r="2420" spans="1:24">
      <c r="A2420">
        <v>35231</v>
      </c>
      <c r="B2420" t="s">
        <v>1191</v>
      </c>
      <c r="C2420" s="1">
        <v>45369.461724537039</v>
      </c>
      <c r="D2420" s="1">
        <v>45384.727673611109</v>
      </c>
      <c r="E2420" s="3">
        <v>4.3986111111111112</v>
      </c>
      <c r="F2420">
        <v>55</v>
      </c>
      <c r="G2420" t="s">
        <v>127</v>
      </c>
      <c r="H2420">
        <v>34</v>
      </c>
      <c r="I2420" t="s">
        <v>25</v>
      </c>
      <c r="J2420">
        <v>55</v>
      </c>
      <c r="K2420" t="s">
        <v>127</v>
      </c>
      <c r="L2420">
        <v>27</v>
      </c>
      <c r="M2420" t="s">
        <v>59</v>
      </c>
      <c r="N2420" s="4" t="str">
        <f>IF(consolidado[[#This Row],[tempo]]&gt;consolidado[[#This Row],[prioridade_horas]],"Fora do prazo","Dentro do prazo estimado")</f>
        <v>Fora do prazo</v>
      </c>
      <c r="O2420" s="3">
        <v>0.33333333333333331</v>
      </c>
      <c r="P2420" t="s">
        <v>38</v>
      </c>
      <c r="Q2420">
        <v>3</v>
      </c>
      <c r="R2420" t="s">
        <v>33</v>
      </c>
      <c r="S2420">
        <v>3</v>
      </c>
      <c r="T2420" t="s">
        <v>26</v>
      </c>
      <c r="U2420">
        <v>56</v>
      </c>
      <c r="V2420" t="s">
        <v>40</v>
      </c>
      <c r="W2420">
        <v>5</v>
      </c>
      <c r="X2420" t="s">
        <v>41</v>
      </c>
    </row>
    <row r="2421" spans="1:24">
      <c r="A2421">
        <v>35232</v>
      </c>
      <c r="B2421" t="s">
        <v>1492</v>
      </c>
      <c r="C2421" s="1">
        <v>45369.462719907409</v>
      </c>
      <c r="D2421" s="1">
        <v>45391.710185185184</v>
      </c>
      <c r="E2421" s="3">
        <v>6.2583333333333337</v>
      </c>
      <c r="F2421">
        <v>18</v>
      </c>
      <c r="G2421" t="s">
        <v>158</v>
      </c>
      <c r="H2421">
        <v>18</v>
      </c>
      <c r="I2421" t="s">
        <v>158</v>
      </c>
      <c r="J2421">
        <v>18</v>
      </c>
      <c r="K2421" t="s">
        <v>158</v>
      </c>
      <c r="L2421">
        <v>5</v>
      </c>
      <c r="M2421" t="s">
        <v>92</v>
      </c>
      <c r="N2421" s="4" t="str">
        <f>IF(consolidado[[#This Row],[tempo]]&gt;consolidado[[#This Row],[prioridade_horas]],"Fora do prazo","Dentro do prazo estimado")</f>
        <v>Fora do prazo</v>
      </c>
      <c r="O2421" s="3">
        <v>5</v>
      </c>
      <c r="P2421" t="s">
        <v>84</v>
      </c>
      <c r="Q2421">
        <v>3</v>
      </c>
      <c r="R2421" t="s">
        <v>33</v>
      </c>
      <c r="S2421">
        <v>5</v>
      </c>
      <c r="T2421" t="s">
        <v>92</v>
      </c>
      <c r="U2421">
        <v>14</v>
      </c>
      <c r="V2421" t="s">
        <v>323</v>
      </c>
      <c r="W2421">
        <v>5</v>
      </c>
      <c r="X2421" t="s">
        <v>41</v>
      </c>
    </row>
    <row r="2422" spans="1:24">
      <c r="A2422">
        <v>35233</v>
      </c>
      <c r="B2422" t="s">
        <v>1346</v>
      </c>
      <c r="C2422" s="1">
        <v>45369.465081018519</v>
      </c>
      <c r="D2422" s="1">
        <v>45369.603229166663</v>
      </c>
      <c r="E2422" s="3">
        <v>0.13819444444444445</v>
      </c>
      <c r="F2422">
        <v>85</v>
      </c>
      <c r="G2422" t="s">
        <v>633</v>
      </c>
      <c r="H2422">
        <v>85</v>
      </c>
      <c r="I2422" t="s">
        <v>633</v>
      </c>
      <c r="J2422">
        <v>85</v>
      </c>
      <c r="K2422" t="s">
        <v>633</v>
      </c>
      <c r="L2422">
        <v>20</v>
      </c>
      <c r="M2422" t="s">
        <v>806</v>
      </c>
      <c r="N2422" s="4" t="str">
        <f>IF(consolidado[[#This Row],[tempo]]&gt;consolidado[[#This Row],[prioridade_horas]],"Fora do prazo","Dentro do prazo estimado")</f>
        <v>Dentro do prazo estimado</v>
      </c>
      <c r="O2422" s="3">
        <v>0.33333333333333331</v>
      </c>
      <c r="P2422" t="s">
        <v>38</v>
      </c>
      <c r="Q2422">
        <v>3</v>
      </c>
      <c r="R2422" t="s">
        <v>33</v>
      </c>
      <c r="S2422">
        <v>20</v>
      </c>
      <c r="T2422" t="s">
        <v>806</v>
      </c>
      <c r="U2422">
        <v>56</v>
      </c>
      <c r="V2422" t="s">
        <v>40</v>
      </c>
      <c r="W2422">
        <v>4</v>
      </c>
      <c r="X2422" t="s">
        <v>30</v>
      </c>
    </row>
    <row r="2423" spans="1:24">
      <c r="A2423">
        <v>35234</v>
      </c>
      <c r="B2423" t="s">
        <v>1493</v>
      </c>
      <c r="C2423" s="1">
        <v>45369.469444444447</v>
      </c>
      <c r="D2423" s="1">
        <v>45426.687824074077</v>
      </c>
      <c r="E2423" s="3">
        <v>15.621527777777779</v>
      </c>
      <c r="F2423">
        <v>98</v>
      </c>
      <c r="G2423" t="s">
        <v>69</v>
      </c>
      <c r="H2423">
        <v>33</v>
      </c>
      <c r="I2423" t="s">
        <v>57</v>
      </c>
      <c r="J2423">
        <v>33</v>
      </c>
      <c r="K2423" t="s">
        <v>57</v>
      </c>
      <c r="L2423">
        <v>11</v>
      </c>
      <c r="M2423" t="s">
        <v>37</v>
      </c>
      <c r="N2423" s="4" t="str">
        <f>IF(consolidado[[#This Row],[tempo]]&gt;consolidado[[#This Row],[prioridade_horas]],"Fora do prazo","Dentro do prazo estimado")</f>
        <v>Fora do prazo</v>
      </c>
      <c r="O2423" s="3">
        <v>0.66666666666666663</v>
      </c>
      <c r="P2423" t="s">
        <v>70</v>
      </c>
      <c r="Q2423">
        <v>3</v>
      </c>
      <c r="R2423" t="s">
        <v>33</v>
      </c>
      <c r="S2423">
        <v>11</v>
      </c>
      <c r="T2423" t="s">
        <v>37</v>
      </c>
      <c r="U2423">
        <v>99</v>
      </c>
      <c r="V2423" t="s">
        <v>74</v>
      </c>
      <c r="W2423">
        <v>5</v>
      </c>
      <c r="X2423" t="s">
        <v>41</v>
      </c>
    </row>
    <row r="2424" spans="1:24">
      <c r="A2424">
        <v>35235</v>
      </c>
      <c r="B2424" t="s">
        <v>324</v>
      </c>
      <c r="C2424" s="1">
        <v>45369.473240740743</v>
      </c>
      <c r="D2424" s="1">
        <v>45399.564166666663</v>
      </c>
      <c r="E2424" s="3">
        <v>8.3562499999999993</v>
      </c>
      <c r="F2424">
        <v>34</v>
      </c>
      <c r="G2424" t="s">
        <v>25</v>
      </c>
      <c r="H2424">
        <v>52</v>
      </c>
      <c r="I2424" t="s">
        <v>77</v>
      </c>
      <c r="J2424">
        <v>103</v>
      </c>
      <c r="K2424" t="s">
        <v>89</v>
      </c>
      <c r="L2424">
        <v>6</v>
      </c>
      <c r="M2424" t="s">
        <v>118</v>
      </c>
      <c r="N2424" s="4" t="str">
        <f>IF(consolidado[[#This Row],[tempo]]&gt;consolidado[[#This Row],[prioridade_horas]],"Fora do prazo","Dentro do prazo estimado")</f>
        <v>Fora do prazo</v>
      </c>
      <c r="O2424" s="3">
        <v>1</v>
      </c>
      <c r="P2424" t="s">
        <v>27</v>
      </c>
      <c r="Q2424">
        <v>3</v>
      </c>
      <c r="R2424" t="s">
        <v>33</v>
      </c>
      <c r="S2424">
        <v>16</v>
      </c>
      <c r="T2424" t="s">
        <v>43</v>
      </c>
      <c r="U2424">
        <v>32</v>
      </c>
      <c r="V2424" t="s">
        <v>183</v>
      </c>
      <c r="W2424">
        <v>4</v>
      </c>
      <c r="X2424" t="s">
        <v>30</v>
      </c>
    </row>
    <row r="2425" spans="1:24">
      <c r="A2425">
        <v>35236</v>
      </c>
      <c r="B2425" t="s">
        <v>1494</v>
      </c>
      <c r="C2425" s="1">
        <v>45369.473368055558</v>
      </c>
      <c r="D2425" s="1">
        <v>45369.671041666668</v>
      </c>
      <c r="E2425" s="3">
        <v>0.19791666666666666</v>
      </c>
      <c r="F2425">
        <v>31</v>
      </c>
      <c r="G2425" t="s">
        <v>54</v>
      </c>
      <c r="H2425">
        <v>49</v>
      </c>
      <c r="I2425" t="s">
        <v>42</v>
      </c>
      <c r="J2425">
        <v>31</v>
      </c>
      <c r="K2425" t="s">
        <v>54</v>
      </c>
      <c r="L2425">
        <v>11</v>
      </c>
      <c r="M2425" t="s">
        <v>37</v>
      </c>
      <c r="N2425" s="4" t="str">
        <f>IF(consolidado[[#This Row],[tempo]]&gt;consolidado[[#This Row],[prioridade_horas]],"Fora do prazo","Dentro do prazo estimado")</f>
        <v>Dentro do prazo estimado</v>
      </c>
      <c r="O2425" s="3">
        <v>0.33333333333333331</v>
      </c>
      <c r="P2425" t="s">
        <v>38</v>
      </c>
      <c r="Q2425">
        <v>3</v>
      </c>
      <c r="R2425" t="s">
        <v>33</v>
      </c>
      <c r="S2425">
        <v>16</v>
      </c>
      <c r="T2425" t="s">
        <v>43</v>
      </c>
      <c r="U2425">
        <v>56</v>
      </c>
      <c r="V2425" t="s">
        <v>40</v>
      </c>
      <c r="W2425">
        <v>5</v>
      </c>
      <c r="X2425" t="s">
        <v>41</v>
      </c>
    </row>
    <row r="2426" spans="1:24">
      <c r="A2426">
        <v>35237</v>
      </c>
      <c r="B2426" t="s">
        <v>1346</v>
      </c>
      <c r="C2426" s="1">
        <v>45369.474826388891</v>
      </c>
      <c r="D2426" s="1">
        <v>45369.601354166669</v>
      </c>
      <c r="E2426" s="3">
        <v>0.12638888888888888</v>
      </c>
      <c r="F2426">
        <v>85</v>
      </c>
      <c r="G2426" t="s">
        <v>633</v>
      </c>
      <c r="H2426">
        <v>85</v>
      </c>
      <c r="I2426" t="s">
        <v>633</v>
      </c>
      <c r="J2426">
        <v>85</v>
      </c>
      <c r="K2426" t="s">
        <v>633</v>
      </c>
      <c r="L2426">
        <v>20</v>
      </c>
      <c r="M2426" t="s">
        <v>806</v>
      </c>
      <c r="N2426" s="4" t="str">
        <f>IF(consolidado[[#This Row],[tempo]]&gt;consolidado[[#This Row],[prioridade_horas]],"Fora do prazo","Dentro do prazo estimado")</f>
        <v>Dentro do prazo estimado</v>
      </c>
      <c r="O2426" s="3">
        <v>0.33333333333333331</v>
      </c>
      <c r="P2426" t="s">
        <v>38</v>
      </c>
      <c r="Q2426">
        <v>3</v>
      </c>
      <c r="R2426" t="s">
        <v>33</v>
      </c>
      <c r="S2426">
        <v>20</v>
      </c>
      <c r="T2426" t="s">
        <v>806</v>
      </c>
      <c r="U2426">
        <v>56</v>
      </c>
      <c r="V2426" t="s">
        <v>40</v>
      </c>
      <c r="W2426">
        <v>4</v>
      </c>
      <c r="X2426" t="s">
        <v>30</v>
      </c>
    </row>
    <row r="2427" spans="1:24">
      <c r="A2427">
        <v>35238</v>
      </c>
      <c r="B2427" t="s">
        <v>337</v>
      </c>
      <c r="C2427" s="1">
        <v>45369.475844907407</v>
      </c>
      <c r="D2427" s="1">
        <v>45418.590868055559</v>
      </c>
      <c r="E2427" s="3">
        <v>13.263888888888889</v>
      </c>
      <c r="F2427">
        <v>34</v>
      </c>
      <c r="G2427" t="s">
        <v>25</v>
      </c>
      <c r="H2427">
        <v>49</v>
      </c>
      <c r="I2427" t="s">
        <v>42</v>
      </c>
      <c r="J2427">
        <v>102</v>
      </c>
      <c r="K2427" t="s">
        <v>46</v>
      </c>
      <c r="L2427">
        <v>1</v>
      </c>
      <c r="M2427" t="s">
        <v>66</v>
      </c>
      <c r="N2427" s="4" t="str">
        <f>IF(consolidado[[#This Row],[tempo]]&gt;consolidado[[#This Row],[prioridade_horas]],"Fora do prazo","Dentro do prazo estimado")</f>
        <v>Fora do prazo</v>
      </c>
      <c r="O2427" s="3">
        <v>1</v>
      </c>
      <c r="P2427" t="s">
        <v>27</v>
      </c>
      <c r="Q2427">
        <v>3</v>
      </c>
      <c r="R2427" t="s">
        <v>33</v>
      </c>
      <c r="S2427">
        <v>16</v>
      </c>
      <c r="T2427" t="s">
        <v>43</v>
      </c>
      <c r="U2427">
        <v>27</v>
      </c>
      <c r="V2427" t="s">
        <v>178</v>
      </c>
      <c r="W2427">
        <v>4</v>
      </c>
      <c r="X2427" t="s">
        <v>30</v>
      </c>
    </row>
    <row r="2428" spans="1:24">
      <c r="A2428">
        <v>35239</v>
      </c>
      <c r="B2428" t="s">
        <v>1495</v>
      </c>
      <c r="C2428" s="1">
        <v>45369.478067129632</v>
      </c>
      <c r="D2428" s="1">
        <v>45386.520254629628</v>
      </c>
      <c r="E2428" s="3">
        <v>4.9263888888888889</v>
      </c>
      <c r="F2428">
        <v>34</v>
      </c>
      <c r="G2428" t="s">
        <v>25</v>
      </c>
      <c r="H2428">
        <v>35</v>
      </c>
      <c r="I2428" t="s">
        <v>32</v>
      </c>
      <c r="J2428">
        <v>34</v>
      </c>
      <c r="K2428" t="s">
        <v>25</v>
      </c>
      <c r="L2428">
        <v>3</v>
      </c>
      <c r="M2428" t="s">
        <v>26</v>
      </c>
      <c r="N2428" s="4" t="str">
        <f>IF(consolidado[[#This Row],[tempo]]&gt;consolidado[[#This Row],[prioridade_horas]],"Fora do prazo","Dentro do prazo estimado")</f>
        <v>Fora do prazo</v>
      </c>
      <c r="O2428" s="3">
        <v>1</v>
      </c>
      <c r="P2428" t="s">
        <v>27</v>
      </c>
      <c r="Q2428">
        <v>6</v>
      </c>
      <c r="R2428" t="s">
        <v>28</v>
      </c>
      <c r="S2428">
        <v>3</v>
      </c>
      <c r="T2428" t="s">
        <v>26</v>
      </c>
      <c r="U2428">
        <v>114</v>
      </c>
      <c r="V2428" t="s">
        <v>1496</v>
      </c>
      <c r="W2428">
        <v>4</v>
      </c>
      <c r="X2428" t="s">
        <v>30</v>
      </c>
    </row>
    <row r="2429" spans="1:24">
      <c r="A2429">
        <v>35240</v>
      </c>
      <c r="B2429" t="s">
        <v>1497</v>
      </c>
      <c r="C2429" s="1">
        <v>45369.478275462963</v>
      </c>
      <c r="D2429" s="1">
        <v>45371.429525462961</v>
      </c>
      <c r="E2429" s="3">
        <v>0.70277777777777772</v>
      </c>
      <c r="F2429">
        <v>33</v>
      </c>
      <c r="G2429" t="s">
        <v>57</v>
      </c>
      <c r="H2429">
        <v>33</v>
      </c>
      <c r="I2429" t="s">
        <v>57</v>
      </c>
      <c r="J2429">
        <v>33</v>
      </c>
      <c r="K2429" t="s">
        <v>57</v>
      </c>
      <c r="L2429">
        <v>11</v>
      </c>
      <c r="M2429" t="s">
        <v>37</v>
      </c>
      <c r="N2429" s="4" t="str">
        <f>IF(consolidado[[#This Row],[tempo]]&gt;consolidado[[#This Row],[prioridade_horas]],"Fora do prazo","Dentro do prazo estimado")</f>
        <v>Fora do prazo</v>
      </c>
      <c r="O2429" s="3">
        <v>0.33333333333333331</v>
      </c>
      <c r="P2429" t="s">
        <v>38</v>
      </c>
      <c r="Q2429">
        <v>3</v>
      </c>
      <c r="R2429" t="s">
        <v>33</v>
      </c>
      <c r="S2429">
        <v>11</v>
      </c>
      <c r="T2429" t="s">
        <v>37</v>
      </c>
      <c r="U2429">
        <v>15</v>
      </c>
      <c r="V2429" t="s">
        <v>37</v>
      </c>
      <c r="W2429">
        <v>5</v>
      </c>
      <c r="X2429" t="s">
        <v>41</v>
      </c>
    </row>
    <row r="2430" spans="1:24">
      <c r="A2430">
        <v>35241</v>
      </c>
      <c r="B2430" t="s">
        <v>1498</v>
      </c>
      <c r="C2430" s="1">
        <v>45369.478402777779</v>
      </c>
      <c r="D2430" s="1">
        <v>45369.48810185185</v>
      </c>
      <c r="E2430" s="3">
        <v>9.7222222222222224E-3</v>
      </c>
      <c r="F2430">
        <v>31</v>
      </c>
      <c r="G2430" t="s">
        <v>54</v>
      </c>
      <c r="H2430">
        <v>99</v>
      </c>
      <c r="I2430" t="s">
        <v>73</v>
      </c>
      <c r="J2430">
        <v>31</v>
      </c>
      <c r="K2430" t="s">
        <v>54</v>
      </c>
      <c r="L2430">
        <v>16</v>
      </c>
      <c r="M2430" t="s">
        <v>43</v>
      </c>
      <c r="N2430" s="4" t="str">
        <f>IF(consolidado[[#This Row],[tempo]]&gt;consolidado[[#This Row],[prioridade_horas]],"Fora do prazo","Dentro do prazo estimado")</f>
        <v>Dentro do prazo estimado</v>
      </c>
      <c r="O2430" s="3">
        <v>0.33333333333333331</v>
      </c>
      <c r="P2430" t="s">
        <v>38</v>
      </c>
      <c r="Q2430">
        <v>3</v>
      </c>
      <c r="R2430" t="s">
        <v>33</v>
      </c>
      <c r="S2430">
        <v>16</v>
      </c>
      <c r="T2430" t="s">
        <v>43</v>
      </c>
      <c r="U2430">
        <v>56</v>
      </c>
      <c r="V2430" t="s">
        <v>40</v>
      </c>
      <c r="W2430">
        <v>5</v>
      </c>
      <c r="X2430" t="s">
        <v>41</v>
      </c>
    </row>
    <row r="2431" spans="1:24">
      <c r="A2431">
        <v>35242</v>
      </c>
      <c r="B2431" t="s">
        <v>406</v>
      </c>
      <c r="C2431" s="1">
        <v>45369.479837962965</v>
      </c>
      <c r="D2431" s="1">
        <v>45370.37537037037</v>
      </c>
      <c r="E2431" s="3">
        <v>0.27152777777777776</v>
      </c>
      <c r="F2431">
        <v>68</v>
      </c>
      <c r="G2431" t="s">
        <v>264</v>
      </c>
      <c r="H2431">
        <v>52</v>
      </c>
      <c r="I2431" t="s">
        <v>77</v>
      </c>
      <c r="J2431">
        <v>68</v>
      </c>
      <c r="K2431" t="s">
        <v>264</v>
      </c>
      <c r="L2431">
        <v>27</v>
      </c>
      <c r="M2431" t="s">
        <v>59</v>
      </c>
      <c r="N2431" s="4" t="str">
        <f>IF(consolidado[[#This Row],[tempo]]&gt;consolidado[[#This Row],[prioridade_horas]],"Fora do prazo","Dentro do prazo estimado")</f>
        <v>Dentro do prazo estimado</v>
      </c>
      <c r="O2431" s="3">
        <v>0.33333333333333331</v>
      </c>
      <c r="P2431" t="s">
        <v>38</v>
      </c>
      <c r="Q2431">
        <v>3</v>
      </c>
      <c r="R2431" t="s">
        <v>33</v>
      </c>
      <c r="S2431">
        <v>16</v>
      </c>
      <c r="T2431" t="s">
        <v>43</v>
      </c>
      <c r="U2431">
        <v>28</v>
      </c>
      <c r="V2431" t="s">
        <v>34</v>
      </c>
      <c r="W2431">
        <v>5</v>
      </c>
      <c r="X2431" t="s">
        <v>41</v>
      </c>
    </row>
    <row r="2432" spans="1:24">
      <c r="A2432">
        <v>35243</v>
      </c>
      <c r="B2432" t="s">
        <v>404</v>
      </c>
      <c r="C2432" s="1">
        <v>45369.480856481481</v>
      </c>
      <c r="D2432" s="1">
        <v>45369.580925925926</v>
      </c>
      <c r="E2432" s="3">
        <v>0.1</v>
      </c>
      <c r="F2432">
        <v>58</v>
      </c>
      <c r="G2432" t="s">
        <v>53</v>
      </c>
      <c r="H2432">
        <v>58</v>
      </c>
      <c r="I2432" t="s">
        <v>53</v>
      </c>
      <c r="J2432">
        <v>0</v>
      </c>
      <c r="K2432" t="s">
        <v>55</v>
      </c>
      <c r="L2432">
        <v>16</v>
      </c>
      <c r="M2432" t="s">
        <v>43</v>
      </c>
      <c r="N2432" s="4" t="str">
        <f>IF(consolidado[[#This Row],[tempo]]&gt;consolidado[[#This Row],[prioridade_horas]],"Fora do prazo","Dentro do prazo estimado")</f>
        <v>Dentro do prazo estimado</v>
      </c>
      <c r="O2432" s="3">
        <v>0.33333333333333331</v>
      </c>
      <c r="P2432" t="s">
        <v>38</v>
      </c>
      <c r="Q2432">
        <v>3</v>
      </c>
      <c r="R2432" t="s">
        <v>33</v>
      </c>
      <c r="S2432">
        <v>13</v>
      </c>
      <c r="T2432" t="s">
        <v>60</v>
      </c>
      <c r="U2432">
        <v>56</v>
      </c>
      <c r="V2432" t="s">
        <v>40</v>
      </c>
      <c r="W2432">
        <v>5</v>
      </c>
      <c r="X2432" t="s">
        <v>41</v>
      </c>
    </row>
    <row r="2433" spans="1:24">
      <c r="A2433">
        <v>35244</v>
      </c>
      <c r="B2433" t="s">
        <v>49</v>
      </c>
      <c r="C2433" s="1">
        <v>45369.482557870368</v>
      </c>
      <c r="D2433" s="1">
        <v>45369.483356481483</v>
      </c>
      <c r="E2433" s="3">
        <v>1.3888888888888889E-3</v>
      </c>
      <c r="F2433">
        <v>66</v>
      </c>
      <c r="G2433" t="s">
        <v>50</v>
      </c>
      <c r="H2433">
        <v>66</v>
      </c>
      <c r="I2433" t="s">
        <v>50</v>
      </c>
      <c r="J2433">
        <v>66</v>
      </c>
      <c r="K2433" t="s">
        <v>50</v>
      </c>
      <c r="L2433">
        <v>2</v>
      </c>
      <c r="M2433" t="s">
        <v>47</v>
      </c>
      <c r="N2433" s="4" t="str">
        <f>IF(consolidado[[#This Row],[tempo]]&gt;consolidado[[#This Row],[prioridade_horas]],"Fora do prazo","Dentro do prazo estimado")</f>
        <v>Dentro do prazo estimado</v>
      </c>
      <c r="O2433" s="3">
        <v>1</v>
      </c>
      <c r="P2433" t="s">
        <v>27</v>
      </c>
      <c r="Q2433">
        <v>3</v>
      </c>
      <c r="R2433" t="s">
        <v>33</v>
      </c>
      <c r="S2433">
        <v>2</v>
      </c>
      <c r="T2433" t="s">
        <v>47</v>
      </c>
      <c r="U2433">
        <v>22</v>
      </c>
      <c r="V2433" t="s">
        <v>51</v>
      </c>
      <c r="W2433">
        <v>5</v>
      </c>
      <c r="X2433" t="s">
        <v>41</v>
      </c>
    </row>
    <row r="2434" spans="1:24">
      <c r="A2434">
        <v>35245</v>
      </c>
      <c r="B2434" t="s">
        <v>1499</v>
      </c>
      <c r="C2434" s="1">
        <v>45369.505879629629</v>
      </c>
      <c r="D2434" s="1">
        <v>45418.485092592593</v>
      </c>
      <c r="E2434" s="3">
        <v>13.128472222222221</v>
      </c>
      <c r="F2434">
        <v>98</v>
      </c>
      <c r="G2434" t="s">
        <v>69</v>
      </c>
      <c r="H2434">
        <v>33</v>
      </c>
      <c r="I2434" t="s">
        <v>57</v>
      </c>
      <c r="J2434">
        <v>31</v>
      </c>
      <c r="K2434" t="s">
        <v>54</v>
      </c>
      <c r="L2434">
        <v>11</v>
      </c>
      <c r="M2434" t="s">
        <v>37</v>
      </c>
      <c r="N2434" s="4" t="str">
        <f>IF(consolidado[[#This Row],[tempo]]&gt;consolidado[[#This Row],[prioridade_horas]],"Fora do prazo","Dentro do prazo estimado")</f>
        <v>Fora do prazo</v>
      </c>
      <c r="O2434" s="3">
        <v>0.66666666666666663</v>
      </c>
      <c r="P2434" t="s">
        <v>70</v>
      </c>
      <c r="Q2434">
        <v>3</v>
      </c>
      <c r="R2434" t="s">
        <v>33</v>
      </c>
      <c r="S2434">
        <v>11</v>
      </c>
      <c r="T2434" t="s">
        <v>37</v>
      </c>
      <c r="U2434">
        <v>99</v>
      </c>
      <c r="V2434" t="s">
        <v>74</v>
      </c>
      <c r="W2434">
        <v>5</v>
      </c>
      <c r="X2434" t="s">
        <v>41</v>
      </c>
    </row>
    <row r="2435" spans="1:24">
      <c r="A2435">
        <v>35246</v>
      </c>
      <c r="B2435" t="s">
        <v>1500</v>
      </c>
      <c r="C2435" s="1">
        <v>45369.515914351854</v>
      </c>
      <c r="D2435" s="1">
        <v>45369.516157407408</v>
      </c>
      <c r="E2435" s="3">
        <v>6.9444444444444447E-4</v>
      </c>
      <c r="F2435">
        <v>113</v>
      </c>
      <c r="G2435" t="s">
        <v>925</v>
      </c>
      <c r="H2435">
        <v>113</v>
      </c>
      <c r="I2435" t="s">
        <v>925</v>
      </c>
      <c r="J2435">
        <v>113</v>
      </c>
      <c r="K2435" t="s">
        <v>925</v>
      </c>
      <c r="L2435">
        <v>1</v>
      </c>
      <c r="M2435" t="s">
        <v>66</v>
      </c>
      <c r="N2435" s="4" t="str">
        <f>IF(consolidado[[#This Row],[tempo]]&gt;consolidado[[#This Row],[prioridade_horas]],"Fora do prazo","Dentro do prazo estimado")</f>
        <v>Dentro do prazo estimado</v>
      </c>
      <c r="O2435" s="3">
        <v>0.33333333333333331</v>
      </c>
      <c r="P2435" t="s">
        <v>38</v>
      </c>
      <c r="Q2435">
        <v>3</v>
      </c>
      <c r="R2435" t="s">
        <v>33</v>
      </c>
      <c r="S2435">
        <v>1</v>
      </c>
      <c r="T2435" t="s">
        <v>66</v>
      </c>
      <c r="U2435">
        <v>56</v>
      </c>
      <c r="V2435" t="s">
        <v>40</v>
      </c>
      <c r="W2435">
        <v>5</v>
      </c>
      <c r="X2435" t="s">
        <v>41</v>
      </c>
    </row>
    <row r="2436" spans="1:24">
      <c r="A2436">
        <v>35247</v>
      </c>
      <c r="B2436" t="s">
        <v>49</v>
      </c>
      <c r="C2436" s="1">
        <v>45369.53292824074</v>
      </c>
      <c r="D2436" s="1">
        <v>45369.533437500002</v>
      </c>
      <c r="E2436" s="3">
        <v>6.9444444444444447E-4</v>
      </c>
      <c r="F2436">
        <v>66</v>
      </c>
      <c r="G2436" t="s">
        <v>50</v>
      </c>
      <c r="H2436">
        <v>66</v>
      </c>
      <c r="I2436" t="s">
        <v>50</v>
      </c>
      <c r="J2436">
        <v>66</v>
      </c>
      <c r="K2436" t="s">
        <v>50</v>
      </c>
      <c r="L2436">
        <v>2</v>
      </c>
      <c r="M2436" t="s">
        <v>47</v>
      </c>
      <c r="N2436" s="4" t="str">
        <f>IF(consolidado[[#This Row],[tempo]]&gt;consolidado[[#This Row],[prioridade_horas]],"Fora do prazo","Dentro do prazo estimado")</f>
        <v>Dentro do prazo estimado</v>
      </c>
      <c r="O2436" s="3">
        <v>1</v>
      </c>
      <c r="P2436" t="s">
        <v>27</v>
      </c>
      <c r="Q2436">
        <v>3</v>
      </c>
      <c r="R2436" t="s">
        <v>33</v>
      </c>
      <c r="S2436">
        <v>2</v>
      </c>
      <c r="T2436" t="s">
        <v>47</v>
      </c>
      <c r="U2436">
        <v>22</v>
      </c>
      <c r="V2436" t="s">
        <v>51</v>
      </c>
      <c r="W2436">
        <v>5</v>
      </c>
      <c r="X2436" t="s">
        <v>41</v>
      </c>
    </row>
    <row r="2437" spans="1:24">
      <c r="A2437">
        <v>35248</v>
      </c>
      <c r="B2437" t="s">
        <v>1501</v>
      </c>
      <c r="C2437" s="1">
        <v>45369.533564814818</v>
      </c>
      <c r="D2437" s="1">
        <v>45369.636620370373</v>
      </c>
      <c r="E2437" s="3">
        <v>0.10277777777777777</v>
      </c>
      <c r="F2437">
        <v>102</v>
      </c>
      <c r="G2437" t="s">
        <v>46</v>
      </c>
      <c r="H2437">
        <v>113</v>
      </c>
      <c r="I2437" t="s">
        <v>925</v>
      </c>
      <c r="J2437">
        <v>102</v>
      </c>
      <c r="K2437" t="s">
        <v>46</v>
      </c>
      <c r="L2437">
        <v>1</v>
      </c>
      <c r="M2437" t="s">
        <v>66</v>
      </c>
      <c r="N2437" s="4" t="str">
        <f>IF(consolidado[[#This Row],[tempo]]&gt;consolidado[[#This Row],[prioridade_horas]],"Fora do prazo","Dentro do prazo estimado")</f>
        <v>Dentro do prazo estimado</v>
      </c>
      <c r="O2437" s="3">
        <v>0.33333333333333331</v>
      </c>
      <c r="P2437" t="s">
        <v>38</v>
      </c>
      <c r="Q2437">
        <v>3</v>
      </c>
      <c r="R2437" t="s">
        <v>33</v>
      </c>
      <c r="S2437">
        <v>1</v>
      </c>
      <c r="T2437" t="s">
        <v>66</v>
      </c>
      <c r="U2437">
        <v>21</v>
      </c>
      <c r="V2437" t="s">
        <v>716</v>
      </c>
      <c r="W2437">
        <v>5</v>
      </c>
      <c r="X2437" t="s">
        <v>41</v>
      </c>
    </row>
    <row r="2438" spans="1:24">
      <c r="A2438">
        <v>35249</v>
      </c>
      <c r="B2438" t="s">
        <v>1502</v>
      </c>
      <c r="C2438" s="1">
        <v>45369.538703703707</v>
      </c>
      <c r="D2438" s="1">
        <v>45370.688344907408</v>
      </c>
      <c r="E2438" s="3">
        <v>0.52569444444444446</v>
      </c>
      <c r="F2438">
        <v>111</v>
      </c>
      <c r="G2438" t="s">
        <v>99</v>
      </c>
      <c r="H2438">
        <v>111</v>
      </c>
      <c r="I2438" t="s">
        <v>99</v>
      </c>
      <c r="J2438">
        <v>111</v>
      </c>
      <c r="K2438" t="s">
        <v>99</v>
      </c>
      <c r="L2438">
        <v>27</v>
      </c>
      <c r="M2438" t="s">
        <v>59</v>
      </c>
      <c r="N2438" s="4" t="str">
        <f>IF(consolidado[[#This Row],[tempo]]&gt;consolidado[[#This Row],[prioridade_horas]],"Fora do prazo","Dentro do prazo estimado")</f>
        <v>Fora do prazo</v>
      </c>
      <c r="O2438" s="3">
        <v>0.33333333333333331</v>
      </c>
      <c r="P2438" t="s">
        <v>38</v>
      </c>
      <c r="Q2438">
        <v>3</v>
      </c>
      <c r="R2438" t="s">
        <v>33</v>
      </c>
      <c r="S2438">
        <v>1</v>
      </c>
      <c r="T2438" t="s">
        <v>66</v>
      </c>
      <c r="U2438">
        <v>10</v>
      </c>
      <c r="V2438" t="s">
        <v>352</v>
      </c>
      <c r="W2438">
        <v>3</v>
      </c>
      <c r="X2438" t="s">
        <v>86</v>
      </c>
    </row>
    <row r="2439" spans="1:24">
      <c r="A2439">
        <v>35250</v>
      </c>
      <c r="B2439" t="s">
        <v>888</v>
      </c>
      <c r="C2439" s="1">
        <v>45369.549050925925</v>
      </c>
      <c r="D2439" s="1">
        <v>45370.456782407404</v>
      </c>
      <c r="E2439" s="3">
        <v>0.28333333333333333</v>
      </c>
      <c r="F2439">
        <v>69</v>
      </c>
      <c r="G2439" t="s">
        <v>65</v>
      </c>
      <c r="H2439">
        <v>52</v>
      </c>
      <c r="I2439" t="s">
        <v>77</v>
      </c>
      <c r="J2439">
        <v>69</v>
      </c>
      <c r="K2439" t="s">
        <v>65</v>
      </c>
      <c r="L2439">
        <v>27</v>
      </c>
      <c r="M2439" t="s">
        <v>59</v>
      </c>
      <c r="N2439" s="4" t="str">
        <f>IF(consolidado[[#This Row],[tempo]]&gt;consolidado[[#This Row],[prioridade_horas]],"Fora do prazo","Dentro do prazo estimado")</f>
        <v>Dentro do prazo estimado</v>
      </c>
      <c r="O2439" s="3">
        <v>0.33333333333333331</v>
      </c>
      <c r="P2439" t="s">
        <v>38</v>
      </c>
      <c r="Q2439">
        <v>3</v>
      </c>
      <c r="R2439" t="s">
        <v>33</v>
      </c>
      <c r="S2439">
        <v>16</v>
      </c>
      <c r="T2439" t="s">
        <v>43</v>
      </c>
      <c r="U2439">
        <v>28</v>
      </c>
      <c r="V2439" t="s">
        <v>34</v>
      </c>
      <c r="W2439">
        <v>5</v>
      </c>
      <c r="X2439" t="s">
        <v>41</v>
      </c>
    </row>
    <row r="2440" spans="1:24">
      <c r="A2440">
        <v>35251</v>
      </c>
      <c r="B2440" t="s">
        <v>31</v>
      </c>
      <c r="C2440" s="1">
        <v>45369.561979166669</v>
      </c>
      <c r="D2440" s="1">
        <v>45392.609259259261</v>
      </c>
      <c r="E2440" s="3">
        <v>6.4340277777777777</v>
      </c>
      <c r="F2440">
        <v>34</v>
      </c>
      <c r="G2440" t="s">
        <v>25</v>
      </c>
      <c r="H2440">
        <v>52</v>
      </c>
      <c r="I2440" t="s">
        <v>77</v>
      </c>
      <c r="J2440">
        <v>102</v>
      </c>
      <c r="K2440" t="s">
        <v>46</v>
      </c>
      <c r="L2440">
        <v>1</v>
      </c>
      <c r="M2440" t="s">
        <v>66</v>
      </c>
      <c r="N2440" s="4" t="str">
        <f>IF(consolidado[[#This Row],[tempo]]&gt;consolidado[[#This Row],[prioridade_horas]],"Fora do prazo","Dentro do prazo estimado")</f>
        <v>Fora do prazo</v>
      </c>
      <c r="O2440" s="3">
        <v>1</v>
      </c>
      <c r="P2440" t="s">
        <v>27</v>
      </c>
      <c r="Q2440">
        <v>3</v>
      </c>
      <c r="R2440" t="s">
        <v>33</v>
      </c>
      <c r="S2440">
        <v>16</v>
      </c>
      <c r="T2440" t="s">
        <v>43</v>
      </c>
      <c r="U2440">
        <v>28</v>
      </c>
      <c r="V2440" t="s">
        <v>34</v>
      </c>
      <c r="W2440">
        <v>4</v>
      </c>
      <c r="X2440" t="s">
        <v>30</v>
      </c>
    </row>
    <row r="2441" spans="1:24">
      <c r="A2441">
        <v>35252</v>
      </c>
      <c r="B2441" t="s">
        <v>1457</v>
      </c>
      <c r="C2441" s="1">
        <v>45369.572800925926</v>
      </c>
      <c r="D2441" s="1">
        <v>45383.377662037034</v>
      </c>
      <c r="E2441" s="3">
        <v>3.5618055555555554</v>
      </c>
      <c r="F2441">
        <v>34</v>
      </c>
      <c r="G2441" t="s">
        <v>25</v>
      </c>
      <c r="H2441">
        <v>52</v>
      </c>
      <c r="I2441" t="s">
        <v>77</v>
      </c>
      <c r="J2441">
        <v>106</v>
      </c>
      <c r="K2441" t="s">
        <v>64</v>
      </c>
      <c r="L2441">
        <v>6</v>
      </c>
      <c r="M2441" t="s">
        <v>118</v>
      </c>
      <c r="N2441" s="4" t="str">
        <f>IF(consolidado[[#This Row],[tempo]]&gt;consolidado[[#This Row],[prioridade_horas]],"Fora do prazo","Dentro do prazo estimado")</f>
        <v>Fora do prazo</v>
      </c>
      <c r="O2441" s="3">
        <v>1</v>
      </c>
      <c r="P2441" t="s">
        <v>27</v>
      </c>
      <c r="Q2441">
        <v>3</v>
      </c>
      <c r="R2441" t="s">
        <v>33</v>
      </c>
      <c r="S2441">
        <v>16</v>
      </c>
      <c r="T2441" t="s">
        <v>43</v>
      </c>
      <c r="U2441">
        <v>29</v>
      </c>
      <c r="V2441" t="s">
        <v>85</v>
      </c>
      <c r="W2441">
        <v>4</v>
      </c>
      <c r="X2441" t="s">
        <v>30</v>
      </c>
    </row>
    <row r="2442" spans="1:24">
      <c r="A2442">
        <v>35253</v>
      </c>
      <c r="B2442" t="s">
        <v>888</v>
      </c>
      <c r="C2442" s="1">
        <v>45369.576192129629</v>
      </c>
      <c r="D2442" s="1">
        <v>45370.445729166669</v>
      </c>
      <c r="E2442" s="3">
        <v>0.24513888888888888</v>
      </c>
      <c r="F2442">
        <v>69</v>
      </c>
      <c r="G2442" t="s">
        <v>65</v>
      </c>
      <c r="H2442">
        <v>52</v>
      </c>
      <c r="I2442" t="s">
        <v>77</v>
      </c>
      <c r="J2442">
        <v>69</v>
      </c>
      <c r="K2442" t="s">
        <v>65</v>
      </c>
      <c r="L2442">
        <v>27</v>
      </c>
      <c r="M2442" t="s">
        <v>59</v>
      </c>
      <c r="N2442" s="4" t="str">
        <f>IF(consolidado[[#This Row],[tempo]]&gt;consolidado[[#This Row],[prioridade_horas]],"Fora do prazo","Dentro do prazo estimado")</f>
        <v>Dentro do prazo estimado</v>
      </c>
      <c r="O2442" s="3">
        <v>0.33333333333333331</v>
      </c>
      <c r="P2442" t="s">
        <v>38</v>
      </c>
      <c r="Q2442">
        <v>3</v>
      </c>
      <c r="R2442" t="s">
        <v>33</v>
      </c>
      <c r="S2442">
        <v>16</v>
      </c>
      <c r="T2442" t="s">
        <v>43</v>
      </c>
      <c r="U2442">
        <v>28</v>
      </c>
      <c r="V2442" t="s">
        <v>34</v>
      </c>
      <c r="W2442">
        <v>5</v>
      </c>
      <c r="X2442" t="s">
        <v>41</v>
      </c>
    </row>
    <row r="2443" spans="1:24">
      <c r="A2443">
        <v>35254</v>
      </c>
      <c r="B2443" t="s">
        <v>1503</v>
      </c>
      <c r="C2443" s="1">
        <v>45369.58121527778</v>
      </c>
      <c r="D2443" s="1">
        <v>45369.627083333333</v>
      </c>
      <c r="E2443" s="3">
        <v>4.6527777777777779E-2</v>
      </c>
      <c r="F2443">
        <v>62</v>
      </c>
      <c r="G2443" t="s">
        <v>45</v>
      </c>
      <c r="H2443">
        <v>15</v>
      </c>
      <c r="I2443" t="s">
        <v>82</v>
      </c>
      <c r="J2443">
        <v>62</v>
      </c>
      <c r="K2443" t="s">
        <v>45</v>
      </c>
      <c r="L2443">
        <v>2</v>
      </c>
      <c r="M2443" t="s">
        <v>47</v>
      </c>
      <c r="N2443" s="4" t="str">
        <f>IF(consolidado[[#This Row],[tempo]]&gt;consolidado[[#This Row],[prioridade_horas]],"Fora do prazo","Dentro do prazo estimado")</f>
        <v>Dentro do prazo estimado</v>
      </c>
      <c r="O2443" s="3">
        <v>0.33333333333333331</v>
      </c>
      <c r="P2443" t="s">
        <v>38</v>
      </c>
      <c r="Q2443">
        <v>3</v>
      </c>
      <c r="R2443" t="s">
        <v>33</v>
      </c>
      <c r="S2443">
        <v>16</v>
      </c>
      <c r="T2443" t="s">
        <v>43</v>
      </c>
      <c r="U2443">
        <v>25</v>
      </c>
      <c r="V2443" t="s">
        <v>90</v>
      </c>
      <c r="W2443">
        <v>3</v>
      </c>
      <c r="X2443" t="s">
        <v>86</v>
      </c>
    </row>
    <row r="2444" spans="1:24">
      <c r="A2444">
        <v>35255</v>
      </c>
      <c r="B2444" t="s">
        <v>1504</v>
      </c>
      <c r="C2444" s="1">
        <v>45369.594444444447</v>
      </c>
      <c r="D2444" s="1">
        <v>45383.508773148147</v>
      </c>
      <c r="E2444" s="3">
        <v>3.6708333333333334</v>
      </c>
      <c r="F2444">
        <v>98</v>
      </c>
      <c r="G2444" t="s">
        <v>69</v>
      </c>
      <c r="H2444">
        <v>98</v>
      </c>
      <c r="I2444" t="s">
        <v>69</v>
      </c>
      <c r="J2444">
        <v>98</v>
      </c>
      <c r="K2444" t="s">
        <v>69</v>
      </c>
      <c r="L2444">
        <v>11</v>
      </c>
      <c r="M2444" t="s">
        <v>37</v>
      </c>
      <c r="N2444" s="4" t="str">
        <f>IF(consolidado[[#This Row],[tempo]]&gt;consolidado[[#This Row],[prioridade_horas]],"Fora do prazo","Dentro do prazo estimado")</f>
        <v>Fora do prazo</v>
      </c>
      <c r="O2444" s="3">
        <v>0.66666666666666663</v>
      </c>
      <c r="P2444" t="s">
        <v>70</v>
      </c>
      <c r="Q2444">
        <v>3</v>
      </c>
      <c r="R2444" t="s">
        <v>33</v>
      </c>
      <c r="S2444">
        <v>11</v>
      </c>
      <c r="T2444" t="s">
        <v>37</v>
      </c>
      <c r="U2444">
        <v>101</v>
      </c>
      <c r="V2444" t="s">
        <v>215</v>
      </c>
      <c r="W2444">
        <v>5</v>
      </c>
      <c r="X2444" t="s">
        <v>41</v>
      </c>
    </row>
    <row r="2445" spans="1:24">
      <c r="A2445">
        <v>35256</v>
      </c>
      <c r="B2445" t="s">
        <v>1505</v>
      </c>
      <c r="C2445" s="1">
        <v>45369.600219907406</v>
      </c>
      <c r="D2445" s="1">
        <v>45370.45994212963</v>
      </c>
      <c r="E2445" s="3">
        <v>0.23541666666666666</v>
      </c>
      <c r="F2445">
        <v>113</v>
      </c>
      <c r="G2445" t="s">
        <v>925</v>
      </c>
      <c r="H2445">
        <v>113</v>
      </c>
      <c r="I2445" t="s">
        <v>925</v>
      </c>
      <c r="J2445">
        <v>113</v>
      </c>
      <c r="K2445" t="s">
        <v>925</v>
      </c>
      <c r="L2445">
        <v>11</v>
      </c>
      <c r="M2445" t="s">
        <v>37</v>
      </c>
      <c r="N2445" s="4" t="str">
        <f>IF(consolidado[[#This Row],[tempo]]&gt;consolidado[[#This Row],[prioridade_horas]],"Fora do prazo","Dentro do prazo estimado")</f>
        <v>Dentro do prazo estimado</v>
      </c>
      <c r="O2445" s="3">
        <v>0.33333333333333331</v>
      </c>
      <c r="P2445" t="s">
        <v>38</v>
      </c>
      <c r="Q2445">
        <v>3</v>
      </c>
      <c r="R2445" t="s">
        <v>33</v>
      </c>
      <c r="S2445">
        <v>1</v>
      </c>
      <c r="T2445" t="s">
        <v>66</v>
      </c>
      <c r="U2445">
        <v>69</v>
      </c>
      <c r="V2445" t="s">
        <v>363</v>
      </c>
      <c r="W2445">
        <v>5</v>
      </c>
      <c r="X2445" t="s">
        <v>41</v>
      </c>
    </row>
    <row r="2446" spans="1:24">
      <c r="A2446">
        <v>35257</v>
      </c>
      <c r="B2446" t="s">
        <v>1179</v>
      </c>
      <c r="C2446" s="1">
        <v>45369.60260416667</v>
      </c>
      <c r="D2446" s="1">
        <v>45371.417175925926</v>
      </c>
      <c r="E2446" s="3">
        <v>0.56597222222222221</v>
      </c>
      <c r="F2446">
        <v>49</v>
      </c>
      <c r="G2446" t="s">
        <v>42</v>
      </c>
      <c r="H2446">
        <v>49</v>
      </c>
      <c r="I2446" t="s">
        <v>42</v>
      </c>
      <c r="J2446">
        <v>49</v>
      </c>
      <c r="K2446" t="s">
        <v>42</v>
      </c>
      <c r="L2446">
        <v>6</v>
      </c>
      <c r="M2446" t="s">
        <v>118</v>
      </c>
      <c r="N2446" s="4" t="str">
        <f>IF(consolidado[[#This Row],[tempo]]&gt;consolidado[[#This Row],[prioridade_horas]],"Fora do prazo","Dentro do prazo estimado")</f>
        <v>Fora do prazo</v>
      </c>
      <c r="O2446" s="3">
        <v>0.33333333333333331</v>
      </c>
      <c r="P2446" t="s">
        <v>38</v>
      </c>
      <c r="Q2446">
        <v>3</v>
      </c>
      <c r="R2446" t="s">
        <v>33</v>
      </c>
      <c r="S2446">
        <v>16</v>
      </c>
      <c r="T2446" t="s">
        <v>43</v>
      </c>
      <c r="U2446">
        <v>56</v>
      </c>
      <c r="V2446" t="s">
        <v>40</v>
      </c>
      <c r="W2446">
        <v>5</v>
      </c>
      <c r="X2446" t="s">
        <v>41</v>
      </c>
    </row>
    <row r="2447" spans="1:24">
      <c r="A2447">
        <v>35258</v>
      </c>
      <c r="B2447" t="s">
        <v>227</v>
      </c>
      <c r="C2447" s="1">
        <v>45369.607141203705</v>
      </c>
      <c r="D2447" s="1">
        <v>45384.729791666665</v>
      </c>
      <c r="E2447" s="3">
        <v>4.2548611111111114</v>
      </c>
      <c r="F2447">
        <v>34</v>
      </c>
      <c r="G2447" t="s">
        <v>25</v>
      </c>
      <c r="H2447">
        <v>34</v>
      </c>
      <c r="I2447" t="s">
        <v>25</v>
      </c>
      <c r="J2447">
        <v>34</v>
      </c>
      <c r="K2447" t="s">
        <v>25</v>
      </c>
      <c r="L2447">
        <v>3</v>
      </c>
      <c r="M2447" t="s">
        <v>26</v>
      </c>
      <c r="N2447" s="4" t="str">
        <f>IF(consolidado[[#This Row],[tempo]]&gt;consolidado[[#This Row],[prioridade_horas]],"Fora do prazo","Dentro do prazo estimado")</f>
        <v>Fora do prazo</v>
      </c>
      <c r="O2447" s="3">
        <v>1</v>
      </c>
      <c r="P2447" t="s">
        <v>27</v>
      </c>
      <c r="Q2447">
        <v>3</v>
      </c>
      <c r="R2447" t="s">
        <v>33</v>
      </c>
      <c r="S2447">
        <v>3</v>
      </c>
      <c r="T2447" t="s">
        <v>26</v>
      </c>
      <c r="U2447">
        <v>8</v>
      </c>
      <c r="V2447" t="s">
        <v>194</v>
      </c>
      <c r="W2447">
        <v>4</v>
      </c>
      <c r="X2447" t="s">
        <v>30</v>
      </c>
    </row>
    <row r="2448" spans="1:24">
      <c r="A2448">
        <v>35259</v>
      </c>
      <c r="B2448" t="s">
        <v>1494</v>
      </c>
      <c r="C2448" s="1">
        <v>45369.609317129631</v>
      </c>
      <c r="D2448" s="1">
        <v>45369.663854166669</v>
      </c>
      <c r="E2448" s="3">
        <v>5.4166666666666669E-2</v>
      </c>
      <c r="F2448">
        <v>31</v>
      </c>
      <c r="G2448" t="s">
        <v>54</v>
      </c>
      <c r="H2448">
        <v>49</v>
      </c>
      <c r="I2448" t="s">
        <v>42</v>
      </c>
      <c r="J2448">
        <v>31</v>
      </c>
      <c r="K2448" t="s">
        <v>54</v>
      </c>
      <c r="L2448">
        <v>11</v>
      </c>
      <c r="M2448" t="s">
        <v>37</v>
      </c>
      <c r="N2448" s="4" t="str">
        <f>IF(consolidado[[#This Row],[tempo]]&gt;consolidado[[#This Row],[prioridade_horas]],"Fora do prazo","Dentro do prazo estimado")</f>
        <v>Dentro do prazo estimado</v>
      </c>
      <c r="O2448" s="3">
        <v>0.33333333333333331</v>
      </c>
      <c r="P2448" t="s">
        <v>38</v>
      </c>
      <c r="Q2448">
        <v>3</v>
      </c>
      <c r="R2448" t="s">
        <v>33</v>
      </c>
      <c r="S2448">
        <v>16</v>
      </c>
      <c r="T2448" t="s">
        <v>43</v>
      </c>
      <c r="U2448">
        <v>56</v>
      </c>
      <c r="V2448" t="s">
        <v>40</v>
      </c>
      <c r="W2448">
        <v>5</v>
      </c>
      <c r="X2448" t="s">
        <v>41</v>
      </c>
    </row>
    <row r="2449" spans="1:24">
      <c r="A2449">
        <v>35260</v>
      </c>
      <c r="B2449" t="s">
        <v>31</v>
      </c>
      <c r="C2449" s="1">
        <v>45369.6172337963</v>
      </c>
      <c r="D2449" s="1">
        <v>45370.483888888892</v>
      </c>
      <c r="E2449" s="3">
        <v>0.24236111111111111</v>
      </c>
      <c r="F2449">
        <v>34</v>
      </c>
      <c r="G2449" t="s">
        <v>25</v>
      </c>
      <c r="H2449">
        <v>52</v>
      </c>
      <c r="I2449" t="s">
        <v>77</v>
      </c>
      <c r="J2449">
        <v>34</v>
      </c>
      <c r="K2449" t="s">
        <v>25</v>
      </c>
      <c r="L2449">
        <v>3</v>
      </c>
      <c r="M2449" t="s">
        <v>26</v>
      </c>
      <c r="N2449" s="4" t="str">
        <f>IF(consolidado[[#This Row],[tempo]]&gt;consolidado[[#This Row],[prioridade_horas]],"Fora do prazo","Dentro do prazo estimado")</f>
        <v>Dentro do prazo estimado</v>
      </c>
      <c r="O2449" s="3">
        <v>1</v>
      </c>
      <c r="P2449" t="s">
        <v>27</v>
      </c>
      <c r="Q2449">
        <v>3</v>
      </c>
      <c r="R2449" t="s">
        <v>33</v>
      </c>
      <c r="S2449">
        <v>16</v>
      </c>
      <c r="T2449" t="s">
        <v>43</v>
      </c>
      <c r="U2449">
        <v>28</v>
      </c>
      <c r="V2449" t="s">
        <v>34</v>
      </c>
      <c r="W2449">
        <v>5</v>
      </c>
      <c r="X2449" t="s">
        <v>41</v>
      </c>
    </row>
    <row r="2450" spans="1:24">
      <c r="A2450">
        <v>35261</v>
      </c>
      <c r="B2450" t="s">
        <v>1506</v>
      </c>
      <c r="C2450" s="1">
        <v>45369.62122685185</v>
      </c>
      <c r="D2450" s="1">
        <v>45373.663668981484</v>
      </c>
      <c r="E2450" s="3">
        <v>1.5451388888888888</v>
      </c>
      <c r="F2450">
        <v>113</v>
      </c>
      <c r="G2450" t="s">
        <v>925</v>
      </c>
      <c r="H2450">
        <v>113</v>
      </c>
      <c r="I2450" t="s">
        <v>925</v>
      </c>
      <c r="J2450">
        <v>113</v>
      </c>
      <c r="K2450" t="s">
        <v>925</v>
      </c>
      <c r="L2450">
        <v>1</v>
      </c>
      <c r="M2450" t="s">
        <v>66</v>
      </c>
      <c r="N2450" s="4" t="str">
        <f>IF(consolidado[[#This Row],[tempo]]&gt;consolidado[[#This Row],[prioridade_horas]],"Fora do prazo","Dentro do prazo estimado")</f>
        <v>Dentro do prazo estimado</v>
      </c>
      <c r="O2450" s="3">
        <v>1.6666666666666667</v>
      </c>
      <c r="P2450" t="s">
        <v>125</v>
      </c>
      <c r="Q2450">
        <v>3</v>
      </c>
      <c r="R2450" t="s">
        <v>33</v>
      </c>
      <c r="S2450">
        <v>1</v>
      </c>
      <c r="T2450" t="s">
        <v>66</v>
      </c>
      <c r="U2450">
        <v>56</v>
      </c>
      <c r="V2450" t="s">
        <v>40</v>
      </c>
      <c r="W2450">
        <v>2</v>
      </c>
      <c r="X2450" t="s">
        <v>105</v>
      </c>
    </row>
    <row r="2451" spans="1:24">
      <c r="A2451">
        <v>35262</v>
      </c>
      <c r="B2451" t="s">
        <v>1179</v>
      </c>
      <c r="C2451" s="1">
        <v>45369.621238425927</v>
      </c>
      <c r="D2451" s="1">
        <v>45373.437222222223</v>
      </c>
      <c r="E2451" s="3">
        <v>1.3187500000000001</v>
      </c>
      <c r="F2451">
        <v>49</v>
      </c>
      <c r="G2451" t="s">
        <v>42</v>
      </c>
      <c r="H2451">
        <v>49</v>
      </c>
      <c r="I2451" t="s">
        <v>42</v>
      </c>
      <c r="J2451">
        <v>49</v>
      </c>
      <c r="K2451" t="s">
        <v>42</v>
      </c>
      <c r="L2451">
        <v>6</v>
      </c>
      <c r="M2451" t="s">
        <v>118</v>
      </c>
      <c r="N2451" s="4" t="str">
        <f>IF(consolidado[[#This Row],[tempo]]&gt;consolidado[[#This Row],[prioridade_horas]],"Fora do prazo","Dentro do prazo estimado")</f>
        <v>Fora do prazo</v>
      </c>
      <c r="O2451" s="3">
        <v>0.33333333333333331</v>
      </c>
      <c r="P2451" t="s">
        <v>38</v>
      </c>
      <c r="Q2451">
        <v>3</v>
      </c>
      <c r="R2451" t="s">
        <v>33</v>
      </c>
      <c r="S2451">
        <v>26</v>
      </c>
      <c r="T2451" t="s">
        <v>78</v>
      </c>
      <c r="U2451">
        <v>56</v>
      </c>
      <c r="V2451" t="s">
        <v>40</v>
      </c>
      <c r="W2451">
        <v>5</v>
      </c>
      <c r="X2451" t="s">
        <v>41</v>
      </c>
    </row>
    <row r="2452" spans="1:24">
      <c r="A2452">
        <v>35263</v>
      </c>
      <c r="B2452" t="s">
        <v>1507</v>
      </c>
      <c r="C2452" s="1">
        <v>45369.632581018515</v>
      </c>
      <c r="D2452" s="1">
        <v>45369.660868055558</v>
      </c>
      <c r="E2452" s="3">
        <v>2.8472222222222222E-2</v>
      </c>
      <c r="F2452">
        <v>33</v>
      </c>
      <c r="G2452" t="s">
        <v>57</v>
      </c>
      <c r="H2452">
        <v>33</v>
      </c>
      <c r="I2452" t="s">
        <v>57</v>
      </c>
      <c r="J2452">
        <v>33</v>
      </c>
      <c r="K2452" t="s">
        <v>57</v>
      </c>
      <c r="L2452">
        <v>11</v>
      </c>
      <c r="M2452" t="s">
        <v>37</v>
      </c>
      <c r="N2452" s="4" t="str">
        <f>IF(consolidado[[#This Row],[tempo]]&gt;consolidado[[#This Row],[prioridade_horas]],"Fora do prazo","Dentro do prazo estimado")</f>
        <v>Dentro do prazo estimado</v>
      </c>
      <c r="O2452" s="3">
        <v>0.33333333333333331</v>
      </c>
      <c r="P2452" t="s">
        <v>38</v>
      </c>
      <c r="Q2452">
        <v>3</v>
      </c>
      <c r="R2452" t="s">
        <v>33</v>
      </c>
      <c r="S2452">
        <v>11</v>
      </c>
      <c r="T2452" t="s">
        <v>37</v>
      </c>
      <c r="U2452">
        <v>56</v>
      </c>
      <c r="V2452" t="s">
        <v>40</v>
      </c>
      <c r="W2452">
        <v>5</v>
      </c>
      <c r="X2452" t="s">
        <v>41</v>
      </c>
    </row>
    <row r="2453" spans="1:24">
      <c r="A2453">
        <v>35264</v>
      </c>
      <c r="B2453" t="s">
        <v>1508</v>
      </c>
      <c r="C2453" s="1">
        <v>45369.652106481481</v>
      </c>
      <c r="D2453" s="1">
        <v>45371.44085648148</v>
      </c>
      <c r="E2453" s="3">
        <v>0.5395833333333333</v>
      </c>
      <c r="F2453">
        <v>98</v>
      </c>
      <c r="G2453" t="s">
        <v>69</v>
      </c>
      <c r="H2453">
        <v>98</v>
      </c>
      <c r="I2453" t="s">
        <v>69</v>
      </c>
      <c r="J2453">
        <v>98</v>
      </c>
      <c r="K2453" t="s">
        <v>69</v>
      </c>
      <c r="L2453">
        <v>11</v>
      </c>
      <c r="M2453" t="s">
        <v>37</v>
      </c>
      <c r="N2453" s="4" t="str">
        <f>IF(consolidado[[#This Row],[tempo]]&gt;consolidado[[#This Row],[prioridade_horas]],"Fora do prazo","Dentro do prazo estimado")</f>
        <v>Dentro do prazo estimado</v>
      </c>
      <c r="O2453" s="3">
        <v>0.66666666666666663</v>
      </c>
      <c r="P2453" t="s">
        <v>70</v>
      </c>
      <c r="Q2453">
        <v>3</v>
      </c>
      <c r="R2453" t="s">
        <v>33</v>
      </c>
      <c r="S2453">
        <v>11</v>
      </c>
      <c r="T2453" t="s">
        <v>37</v>
      </c>
      <c r="U2453">
        <v>101</v>
      </c>
      <c r="V2453" t="s">
        <v>215</v>
      </c>
      <c r="W2453">
        <v>5</v>
      </c>
      <c r="X2453" t="s">
        <v>41</v>
      </c>
    </row>
    <row r="2454" spans="1:24">
      <c r="A2454">
        <v>35265</v>
      </c>
      <c r="B2454" t="s">
        <v>1509</v>
      </c>
      <c r="C2454" s="1">
        <v>45369.658865740741</v>
      </c>
      <c r="D2454" s="1">
        <v>45376.420335648145</v>
      </c>
      <c r="E2454" s="3">
        <v>1.6402777777777777</v>
      </c>
      <c r="F2454">
        <v>33</v>
      </c>
      <c r="G2454" t="s">
        <v>57</v>
      </c>
      <c r="H2454">
        <v>55</v>
      </c>
      <c r="I2454" t="s">
        <v>127</v>
      </c>
      <c r="J2454">
        <v>33</v>
      </c>
      <c r="K2454" t="s">
        <v>57</v>
      </c>
      <c r="L2454">
        <v>11</v>
      </c>
      <c r="M2454" t="s">
        <v>37</v>
      </c>
      <c r="N2454" s="4" t="str">
        <f>IF(consolidado[[#This Row],[tempo]]&gt;consolidado[[#This Row],[prioridade_horas]],"Fora do prazo","Dentro do prazo estimado")</f>
        <v>Fora do prazo</v>
      </c>
      <c r="O2454" s="3">
        <v>0.33333333333333331</v>
      </c>
      <c r="P2454" t="s">
        <v>38</v>
      </c>
      <c r="Q2454">
        <v>3</v>
      </c>
      <c r="R2454" t="s">
        <v>33</v>
      </c>
      <c r="S2454">
        <v>13</v>
      </c>
      <c r="T2454" t="s">
        <v>60</v>
      </c>
      <c r="U2454">
        <v>56</v>
      </c>
      <c r="V2454" t="s">
        <v>40</v>
      </c>
      <c r="W2454">
        <v>5</v>
      </c>
      <c r="X2454" t="s">
        <v>41</v>
      </c>
    </row>
    <row r="2455" spans="1:24">
      <c r="A2455">
        <v>35266</v>
      </c>
      <c r="B2455" t="s">
        <v>1510</v>
      </c>
      <c r="C2455" s="1">
        <v>45369.668287037035</v>
      </c>
      <c r="D2455" s="1">
        <v>45376.417719907404</v>
      </c>
      <c r="E2455" s="3">
        <v>1.6277777777777778</v>
      </c>
      <c r="F2455">
        <v>102</v>
      </c>
      <c r="G2455" t="s">
        <v>46</v>
      </c>
      <c r="H2455">
        <v>74</v>
      </c>
      <c r="I2455" t="s">
        <v>101</v>
      </c>
      <c r="J2455">
        <v>102</v>
      </c>
      <c r="K2455" t="s">
        <v>46</v>
      </c>
      <c r="L2455">
        <v>1</v>
      </c>
      <c r="M2455" t="s">
        <v>66</v>
      </c>
      <c r="N2455" s="4" t="str">
        <f>IF(consolidado[[#This Row],[tempo]]&gt;consolidado[[#This Row],[prioridade_horas]],"Fora do prazo","Dentro do prazo estimado")</f>
        <v>Fora do prazo</v>
      </c>
      <c r="O2455" s="3">
        <v>0.33333333333333331</v>
      </c>
      <c r="P2455" t="s">
        <v>38</v>
      </c>
      <c r="Q2455">
        <v>3</v>
      </c>
      <c r="R2455" t="s">
        <v>33</v>
      </c>
      <c r="S2455">
        <v>1</v>
      </c>
      <c r="T2455" t="s">
        <v>66</v>
      </c>
      <c r="U2455">
        <v>120</v>
      </c>
      <c r="V2455" t="s">
        <v>747</v>
      </c>
      <c r="W2455">
        <v>5</v>
      </c>
      <c r="X2455" t="s">
        <v>41</v>
      </c>
    </row>
    <row r="2456" spans="1:24">
      <c r="A2456">
        <v>35267</v>
      </c>
      <c r="B2456" t="s">
        <v>1511</v>
      </c>
      <c r="C2456" s="1">
        <v>45369.709143518521</v>
      </c>
      <c r="D2456" s="1">
        <v>45371.683530092596</v>
      </c>
      <c r="E2456" s="3">
        <v>0.72569444444444442</v>
      </c>
      <c r="F2456">
        <v>32</v>
      </c>
      <c r="G2456" t="s">
        <v>154</v>
      </c>
      <c r="H2456">
        <v>102</v>
      </c>
      <c r="I2456" t="s">
        <v>46</v>
      </c>
      <c r="J2456">
        <v>32</v>
      </c>
      <c r="K2456" t="s">
        <v>154</v>
      </c>
      <c r="L2456">
        <v>4</v>
      </c>
      <c r="M2456" t="s">
        <v>94</v>
      </c>
      <c r="N2456" s="4" t="str">
        <f>IF(consolidado[[#This Row],[tempo]]&gt;consolidado[[#This Row],[prioridade_horas]],"Fora do prazo","Dentro do prazo estimado")</f>
        <v>Fora do prazo</v>
      </c>
      <c r="O2456" s="3">
        <v>0.66666666666666663</v>
      </c>
      <c r="P2456" t="s">
        <v>70</v>
      </c>
      <c r="Q2456">
        <v>3</v>
      </c>
      <c r="R2456" t="s">
        <v>33</v>
      </c>
      <c r="S2456">
        <v>1</v>
      </c>
      <c r="T2456" t="s">
        <v>66</v>
      </c>
      <c r="U2456">
        <v>38</v>
      </c>
      <c r="V2456" t="s">
        <v>67</v>
      </c>
      <c r="W2456">
        <v>3</v>
      </c>
      <c r="X2456" t="s">
        <v>86</v>
      </c>
    </row>
    <row r="2457" spans="1:24">
      <c r="A2457">
        <v>35268</v>
      </c>
      <c r="B2457" t="s">
        <v>1462</v>
      </c>
      <c r="C2457" s="1">
        <v>45369.711388888885</v>
      </c>
      <c r="D2457" s="1">
        <v>45384.730532407404</v>
      </c>
      <c r="E2457" s="3">
        <v>4.1513888888888886</v>
      </c>
      <c r="F2457">
        <v>34</v>
      </c>
      <c r="G2457" t="s">
        <v>25</v>
      </c>
      <c r="H2457">
        <v>34</v>
      </c>
      <c r="I2457" t="s">
        <v>25</v>
      </c>
      <c r="J2457">
        <v>34</v>
      </c>
      <c r="K2457" t="s">
        <v>25</v>
      </c>
      <c r="L2457">
        <v>3</v>
      </c>
      <c r="M2457" t="s">
        <v>26</v>
      </c>
      <c r="N2457" s="4" t="str">
        <f>IF(consolidado[[#This Row],[tempo]]&gt;consolidado[[#This Row],[prioridade_horas]],"Fora do prazo","Dentro do prazo estimado")</f>
        <v>Fora do prazo</v>
      </c>
      <c r="O2457" s="3">
        <v>1</v>
      </c>
      <c r="P2457" t="s">
        <v>27</v>
      </c>
      <c r="Q2457">
        <v>3</v>
      </c>
      <c r="R2457" t="s">
        <v>33</v>
      </c>
      <c r="S2457">
        <v>3</v>
      </c>
      <c r="T2457" t="s">
        <v>26</v>
      </c>
      <c r="U2457">
        <v>21</v>
      </c>
      <c r="V2457" t="s">
        <v>716</v>
      </c>
      <c r="W2457">
        <v>4</v>
      </c>
      <c r="X2457" t="s">
        <v>30</v>
      </c>
    </row>
    <row r="2458" spans="1:24">
      <c r="A2458">
        <v>35269</v>
      </c>
      <c r="B2458" t="s">
        <v>1512</v>
      </c>
      <c r="C2458" s="1">
        <v>45369.711400462962</v>
      </c>
      <c r="D2458" s="1">
        <v>45391.417569444442</v>
      </c>
      <c r="E2458" s="3">
        <v>5.7173611111111109</v>
      </c>
      <c r="F2458">
        <v>98</v>
      </c>
      <c r="G2458" t="s">
        <v>69</v>
      </c>
      <c r="H2458">
        <v>34</v>
      </c>
      <c r="I2458" t="s">
        <v>25</v>
      </c>
      <c r="J2458">
        <v>33</v>
      </c>
      <c r="K2458" t="s">
        <v>57</v>
      </c>
      <c r="L2458">
        <v>11</v>
      </c>
      <c r="M2458" t="s">
        <v>37</v>
      </c>
      <c r="N2458" s="4" t="str">
        <f>IF(consolidado[[#This Row],[tempo]]&gt;consolidado[[#This Row],[prioridade_horas]],"Fora do prazo","Dentro do prazo estimado")</f>
        <v>Fora do prazo</v>
      </c>
      <c r="O2458" s="3">
        <v>0.66666666666666663</v>
      </c>
      <c r="P2458" t="s">
        <v>70</v>
      </c>
      <c r="Q2458">
        <v>3</v>
      </c>
      <c r="R2458" t="s">
        <v>33</v>
      </c>
      <c r="S2458">
        <v>3</v>
      </c>
      <c r="T2458" t="s">
        <v>26</v>
      </c>
      <c r="U2458">
        <v>99</v>
      </c>
      <c r="V2458" t="s">
        <v>74</v>
      </c>
      <c r="W2458">
        <v>5</v>
      </c>
      <c r="X2458" t="s">
        <v>41</v>
      </c>
    </row>
    <row r="2459" spans="1:24">
      <c r="A2459">
        <v>35270</v>
      </c>
      <c r="B2459" t="s">
        <v>1513</v>
      </c>
      <c r="C2459" s="1">
        <v>45370.384699074071</v>
      </c>
      <c r="D2459" s="1">
        <v>45371.444837962961</v>
      </c>
      <c r="E2459" s="3">
        <v>0.43611111111111112</v>
      </c>
      <c r="F2459">
        <v>30</v>
      </c>
      <c r="G2459" t="s">
        <v>81</v>
      </c>
      <c r="H2459">
        <v>52</v>
      </c>
      <c r="I2459" t="s">
        <v>77</v>
      </c>
      <c r="J2459">
        <v>30</v>
      </c>
      <c r="K2459" t="s">
        <v>81</v>
      </c>
      <c r="L2459">
        <v>12</v>
      </c>
      <c r="M2459" t="s">
        <v>83</v>
      </c>
      <c r="N2459" s="4" t="str">
        <f>IF(consolidado[[#This Row],[tempo]]&gt;consolidado[[#This Row],[prioridade_horas]],"Fora do prazo","Dentro do prazo estimado")</f>
        <v>Dentro do prazo estimado</v>
      </c>
      <c r="O2459" s="3">
        <v>5</v>
      </c>
      <c r="P2459" t="s">
        <v>84</v>
      </c>
      <c r="Q2459">
        <v>3</v>
      </c>
      <c r="R2459" t="s">
        <v>33</v>
      </c>
      <c r="S2459">
        <v>16</v>
      </c>
      <c r="T2459" t="s">
        <v>43</v>
      </c>
      <c r="U2459">
        <v>29</v>
      </c>
      <c r="V2459" t="s">
        <v>85</v>
      </c>
      <c r="W2459">
        <v>3</v>
      </c>
      <c r="X2459" t="s">
        <v>86</v>
      </c>
    </row>
    <row r="2460" spans="1:24">
      <c r="A2460">
        <v>35271</v>
      </c>
      <c r="B2460" t="s">
        <v>1514</v>
      </c>
      <c r="C2460" s="1">
        <v>45370.394826388889</v>
      </c>
      <c r="D2460" s="1">
        <v>45370.554166666669</v>
      </c>
      <c r="E2460" s="3">
        <v>0.15972222222222221</v>
      </c>
      <c r="F2460">
        <v>98</v>
      </c>
      <c r="G2460" t="s">
        <v>69</v>
      </c>
      <c r="H2460">
        <v>114</v>
      </c>
      <c r="I2460" t="s">
        <v>1402</v>
      </c>
      <c r="J2460">
        <v>98</v>
      </c>
      <c r="K2460" t="s">
        <v>69</v>
      </c>
      <c r="L2460">
        <v>11</v>
      </c>
      <c r="M2460" t="s">
        <v>37</v>
      </c>
      <c r="N2460" s="4" t="str">
        <f>IF(consolidado[[#This Row],[tempo]]&gt;consolidado[[#This Row],[prioridade_horas]],"Fora do prazo","Dentro do prazo estimado")</f>
        <v>Dentro do prazo estimado</v>
      </c>
      <c r="O2460" s="3">
        <v>0.66666666666666663</v>
      </c>
      <c r="P2460" t="s">
        <v>70</v>
      </c>
      <c r="Q2460">
        <v>3</v>
      </c>
      <c r="R2460" t="s">
        <v>33</v>
      </c>
      <c r="S2460">
        <v>23</v>
      </c>
      <c r="T2460" t="s">
        <v>121</v>
      </c>
      <c r="U2460">
        <v>15</v>
      </c>
      <c r="V2460" t="s">
        <v>37</v>
      </c>
      <c r="W2460">
        <v>5</v>
      </c>
      <c r="X2460" t="s">
        <v>41</v>
      </c>
    </row>
    <row r="2461" spans="1:24">
      <c r="A2461">
        <v>35272</v>
      </c>
      <c r="B2461" t="s">
        <v>1346</v>
      </c>
      <c r="C2461" s="1">
        <v>45370.397858796299</v>
      </c>
      <c r="D2461" s="1">
        <v>45370.648692129631</v>
      </c>
      <c r="E2461" s="3">
        <v>0.25138888888888888</v>
      </c>
      <c r="F2461">
        <v>85</v>
      </c>
      <c r="G2461" t="s">
        <v>633</v>
      </c>
      <c r="H2461">
        <v>85</v>
      </c>
      <c r="I2461" t="s">
        <v>633</v>
      </c>
      <c r="J2461">
        <v>85</v>
      </c>
      <c r="K2461" t="s">
        <v>633</v>
      </c>
      <c r="L2461">
        <v>20</v>
      </c>
      <c r="M2461" t="s">
        <v>806</v>
      </c>
      <c r="N2461" s="4" t="str">
        <f>IF(consolidado[[#This Row],[tempo]]&gt;consolidado[[#This Row],[prioridade_horas]],"Fora do prazo","Dentro do prazo estimado")</f>
        <v>Dentro do prazo estimado</v>
      </c>
      <c r="O2461" s="3">
        <v>0.33333333333333331</v>
      </c>
      <c r="P2461" t="s">
        <v>38</v>
      </c>
      <c r="Q2461">
        <v>3</v>
      </c>
      <c r="R2461" t="s">
        <v>33</v>
      </c>
      <c r="S2461">
        <v>20</v>
      </c>
      <c r="T2461" t="s">
        <v>806</v>
      </c>
      <c r="U2461">
        <v>56</v>
      </c>
      <c r="V2461" t="s">
        <v>40</v>
      </c>
      <c r="W2461">
        <v>4</v>
      </c>
      <c r="X2461" t="s">
        <v>30</v>
      </c>
    </row>
    <row r="2462" spans="1:24">
      <c r="A2462">
        <v>35273</v>
      </c>
      <c r="B2462" t="s">
        <v>1090</v>
      </c>
      <c r="C2462" s="1">
        <v>45370.399722222224</v>
      </c>
      <c r="D2462" s="1">
        <v>45370.548842592594</v>
      </c>
      <c r="E2462" s="3">
        <v>0.14930555555555555</v>
      </c>
      <c r="F2462">
        <v>95</v>
      </c>
      <c r="G2462" t="s">
        <v>599</v>
      </c>
      <c r="H2462">
        <v>41</v>
      </c>
      <c r="I2462" t="s">
        <v>120</v>
      </c>
      <c r="J2462">
        <v>95</v>
      </c>
      <c r="K2462" t="s">
        <v>599</v>
      </c>
      <c r="L2462">
        <v>23</v>
      </c>
      <c r="M2462" t="s">
        <v>121</v>
      </c>
      <c r="N2462" s="4" t="str">
        <f>IF(consolidado[[#This Row],[tempo]]&gt;consolidado[[#This Row],[prioridade_horas]],"Fora do prazo","Dentro do prazo estimado")</f>
        <v>Dentro do prazo estimado</v>
      </c>
      <c r="O2462" s="3">
        <v>0.33333333333333331</v>
      </c>
      <c r="P2462" t="s">
        <v>38</v>
      </c>
      <c r="Q2462">
        <v>3</v>
      </c>
      <c r="R2462" t="s">
        <v>33</v>
      </c>
      <c r="S2462">
        <v>23</v>
      </c>
      <c r="T2462" t="s">
        <v>121</v>
      </c>
      <c r="U2462">
        <v>56</v>
      </c>
      <c r="V2462" t="s">
        <v>40</v>
      </c>
      <c r="W2462">
        <v>5</v>
      </c>
      <c r="X2462" t="s">
        <v>41</v>
      </c>
    </row>
    <row r="2463" spans="1:24">
      <c r="A2463">
        <v>35274</v>
      </c>
      <c r="B2463" t="s">
        <v>1515</v>
      </c>
      <c r="C2463" s="1">
        <v>45370.40353009259</v>
      </c>
      <c r="D2463" s="1">
        <v>45400.430277777778</v>
      </c>
      <c r="E2463" s="3">
        <v>8.2916666666666661</v>
      </c>
      <c r="F2463">
        <v>34</v>
      </c>
      <c r="G2463" t="s">
        <v>25</v>
      </c>
      <c r="H2463">
        <v>45</v>
      </c>
      <c r="I2463" t="s">
        <v>156</v>
      </c>
      <c r="J2463">
        <v>68</v>
      </c>
      <c r="K2463" t="s">
        <v>264</v>
      </c>
      <c r="L2463">
        <v>8</v>
      </c>
      <c r="M2463" t="s">
        <v>110</v>
      </c>
      <c r="N2463" s="4" t="str">
        <f>IF(consolidado[[#This Row],[tempo]]&gt;consolidado[[#This Row],[prioridade_horas]],"Fora do prazo","Dentro do prazo estimado")</f>
        <v>Fora do prazo</v>
      </c>
      <c r="O2463" s="3">
        <v>0.33333333333333331</v>
      </c>
      <c r="P2463" t="s">
        <v>38</v>
      </c>
      <c r="Q2463">
        <v>3</v>
      </c>
      <c r="R2463" t="s">
        <v>33</v>
      </c>
      <c r="S2463">
        <v>10</v>
      </c>
      <c r="T2463" t="s">
        <v>143</v>
      </c>
      <c r="U2463">
        <v>1</v>
      </c>
      <c r="V2463" t="s">
        <v>113</v>
      </c>
      <c r="W2463">
        <v>4</v>
      </c>
      <c r="X2463" t="s">
        <v>30</v>
      </c>
    </row>
    <row r="2464" spans="1:24">
      <c r="A2464">
        <v>35275</v>
      </c>
      <c r="B2464" t="s">
        <v>497</v>
      </c>
      <c r="C2464" s="1">
        <v>45370.403761574074</v>
      </c>
      <c r="D2464" s="1">
        <v>45370.463819444441</v>
      </c>
      <c r="E2464" s="3">
        <v>5.9722222222222225E-2</v>
      </c>
      <c r="F2464">
        <v>30</v>
      </c>
      <c r="G2464" t="s">
        <v>81</v>
      </c>
      <c r="H2464">
        <v>52</v>
      </c>
      <c r="I2464" t="s">
        <v>77</v>
      </c>
      <c r="J2464">
        <v>30</v>
      </c>
      <c r="K2464" t="s">
        <v>81</v>
      </c>
      <c r="L2464">
        <v>4</v>
      </c>
      <c r="M2464" t="s">
        <v>94</v>
      </c>
      <c r="N2464" s="4" t="str">
        <f>IF(consolidado[[#This Row],[tempo]]&gt;consolidado[[#This Row],[prioridade_horas]],"Fora do prazo","Dentro do prazo estimado")</f>
        <v>Dentro do prazo estimado</v>
      </c>
      <c r="O2464" s="3">
        <v>0.33333333333333331</v>
      </c>
      <c r="P2464" t="s">
        <v>38</v>
      </c>
      <c r="Q2464">
        <v>3</v>
      </c>
      <c r="R2464" t="s">
        <v>33</v>
      </c>
      <c r="S2464">
        <v>16</v>
      </c>
      <c r="T2464" t="s">
        <v>43</v>
      </c>
      <c r="U2464">
        <v>28</v>
      </c>
      <c r="V2464" t="s">
        <v>34</v>
      </c>
      <c r="W2464">
        <v>3</v>
      </c>
      <c r="X2464" t="s">
        <v>86</v>
      </c>
    </row>
    <row r="2465" spans="1:24">
      <c r="A2465">
        <v>35276</v>
      </c>
      <c r="B2465" t="s">
        <v>1516</v>
      </c>
      <c r="C2465" s="1">
        <v>45370.407118055555</v>
      </c>
      <c r="D2465" s="1">
        <v>45370.679050925923</v>
      </c>
      <c r="E2465" s="3">
        <v>0.27152777777777776</v>
      </c>
      <c r="F2465">
        <v>34</v>
      </c>
      <c r="G2465" t="s">
        <v>25</v>
      </c>
      <c r="H2465">
        <v>32</v>
      </c>
      <c r="I2465" t="s">
        <v>154</v>
      </c>
      <c r="J2465">
        <v>32</v>
      </c>
      <c r="K2465" t="s">
        <v>154</v>
      </c>
      <c r="L2465">
        <v>4</v>
      </c>
      <c r="M2465" t="s">
        <v>94</v>
      </c>
      <c r="N2465" s="4" t="str">
        <f>IF(consolidado[[#This Row],[tempo]]&gt;consolidado[[#This Row],[prioridade_horas]],"Fora do prazo","Dentro do prazo estimado")</f>
        <v>Dentro do prazo estimado</v>
      </c>
      <c r="O2465" s="3">
        <v>1</v>
      </c>
      <c r="P2465" t="s">
        <v>27</v>
      </c>
      <c r="Q2465">
        <v>6</v>
      </c>
      <c r="R2465" t="s">
        <v>28</v>
      </c>
      <c r="S2465">
        <v>4</v>
      </c>
      <c r="T2465" t="s">
        <v>94</v>
      </c>
      <c r="U2465">
        <v>20</v>
      </c>
      <c r="V2465" t="s">
        <v>1517</v>
      </c>
      <c r="W2465">
        <v>7</v>
      </c>
      <c r="X2465" t="s">
        <v>1518</v>
      </c>
    </row>
    <row r="2466" spans="1:24">
      <c r="A2466">
        <v>35277</v>
      </c>
      <c r="B2466" t="s">
        <v>126</v>
      </c>
      <c r="C2466" s="1">
        <v>45370.409618055557</v>
      </c>
      <c r="D2466" s="1">
        <v>45370.429328703707</v>
      </c>
      <c r="E2466" s="3">
        <v>2.013888888888889E-2</v>
      </c>
      <c r="F2466">
        <v>55</v>
      </c>
      <c r="G2466" t="s">
        <v>127</v>
      </c>
      <c r="H2466">
        <v>25</v>
      </c>
      <c r="I2466" t="s">
        <v>109</v>
      </c>
      <c r="J2466">
        <v>55</v>
      </c>
      <c r="K2466" t="s">
        <v>127</v>
      </c>
      <c r="L2466">
        <v>11</v>
      </c>
      <c r="M2466" t="s">
        <v>37</v>
      </c>
      <c r="N2466" s="4" t="str">
        <f>IF(consolidado[[#This Row],[tempo]]&gt;consolidado[[#This Row],[prioridade_horas]],"Fora do prazo","Dentro do prazo estimado")</f>
        <v>Dentro do prazo estimado</v>
      </c>
      <c r="O2466" s="3">
        <v>0.33333333333333331</v>
      </c>
      <c r="P2466" t="s">
        <v>38</v>
      </c>
      <c r="Q2466">
        <v>3</v>
      </c>
      <c r="R2466" t="s">
        <v>33</v>
      </c>
      <c r="S2466">
        <v>11</v>
      </c>
      <c r="T2466" t="s">
        <v>37</v>
      </c>
      <c r="U2466">
        <v>56</v>
      </c>
      <c r="V2466" t="s">
        <v>40</v>
      </c>
      <c r="W2466">
        <v>5</v>
      </c>
      <c r="X2466" t="s">
        <v>41</v>
      </c>
    </row>
    <row r="2467" spans="1:24">
      <c r="A2467">
        <v>35278</v>
      </c>
      <c r="B2467" t="s">
        <v>491</v>
      </c>
      <c r="C2467" s="1">
        <v>45370.410312499997</v>
      </c>
      <c r="D2467" s="1">
        <v>45370.473333333335</v>
      </c>
      <c r="E2467" s="3">
        <v>6.3194444444444442E-2</v>
      </c>
      <c r="F2467">
        <v>55</v>
      </c>
      <c r="G2467" t="s">
        <v>127</v>
      </c>
      <c r="H2467">
        <v>91</v>
      </c>
      <c r="I2467" t="s">
        <v>237</v>
      </c>
      <c r="J2467">
        <v>55</v>
      </c>
      <c r="K2467" t="s">
        <v>127</v>
      </c>
      <c r="L2467">
        <v>27</v>
      </c>
      <c r="M2467" t="s">
        <v>59</v>
      </c>
      <c r="N2467" s="4" t="str">
        <f>IF(consolidado[[#This Row],[tempo]]&gt;consolidado[[#This Row],[prioridade_horas]],"Fora do prazo","Dentro do prazo estimado")</f>
        <v>Dentro do prazo estimado</v>
      </c>
      <c r="O2467" s="3">
        <v>0.33333333333333331</v>
      </c>
      <c r="P2467" t="s">
        <v>38</v>
      </c>
      <c r="Q2467">
        <v>3</v>
      </c>
      <c r="R2467" t="s">
        <v>33</v>
      </c>
      <c r="S2467">
        <v>27</v>
      </c>
      <c r="T2467" t="s">
        <v>59</v>
      </c>
      <c r="U2467">
        <v>56</v>
      </c>
      <c r="V2467" t="s">
        <v>40</v>
      </c>
      <c r="W2467">
        <v>5</v>
      </c>
      <c r="X2467" t="s">
        <v>41</v>
      </c>
    </row>
    <row r="2468" spans="1:24">
      <c r="A2468">
        <v>35279</v>
      </c>
      <c r="B2468" t="s">
        <v>31</v>
      </c>
      <c r="C2468" s="1">
        <v>45370.416770833333</v>
      </c>
      <c r="D2468" s="1">
        <v>45376.521689814814</v>
      </c>
      <c r="E2468" s="3">
        <v>1.6076388888888888</v>
      </c>
      <c r="F2468">
        <v>34</v>
      </c>
      <c r="G2468" t="s">
        <v>25</v>
      </c>
      <c r="H2468">
        <v>106</v>
      </c>
      <c r="I2468" t="s">
        <v>64</v>
      </c>
      <c r="J2468">
        <v>106</v>
      </c>
      <c r="K2468" t="s">
        <v>64</v>
      </c>
      <c r="L2468">
        <v>6</v>
      </c>
      <c r="M2468" t="s">
        <v>118</v>
      </c>
      <c r="N2468" s="4" t="str">
        <f>IF(consolidado[[#This Row],[tempo]]&gt;consolidado[[#This Row],[prioridade_horas]],"Fora do prazo","Dentro do prazo estimado")</f>
        <v>Fora do prazo</v>
      </c>
      <c r="O2468" s="3">
        <v>1</v>
      </c>
      <c r="P2468" t="s">
        <v>27</v>
      </c>
      <c r="Q2468">
        <v>6</v>
      </c>
      <c r="R2468" t="s">
        <v>28</v>
      </c>
      <c r="S2468">
        <v>6</v>
      </c>
      <c r="T2468" t="s">
        <v>118</v>
      </c>
      <c r="U2468">
        <v>28</v>
      </c>
      <c r="V2468" t="s">
        <v>34</v>
      </c>
      <c r="W2468">
        <v>4</v>
      </c>
      <c r="X2468" t="s">
        <v>30</v>
      </c>
    </row>
    <row r="2469" spans="1:24">
      <c r="A2469">
        <v>35280</v>
      </c>
      <c r="B2469" t="s">
        <v>1519</v>
      </c>
      <c r="C2469" s="1">
        <v>45370.443657407406</v>
      </c>
      <c r="D2469" s="1">
        <v>45370.620682870373</v>
      </c>
      <c r="E2469" s="3">
        <v>0.17708333333333334</v>
      </c>
      <c r="F2469">
        <v>98</v>
      </c>
      <c r="G2469" t="s">
        <v>69</v>
      </c>
      <c r="H2469">
        <v>98</v>
      </c>
      <c r="I2469" t="s">
        <v>69</v>
      </c>
      <c r="J2469">
        <v>98</v>
      </c>
      <c r="K2469" t="s">
        <v>69</v>
      </c>
      <c r="L2469">
        <v>11</v>
      </c>
      <c r="M2469" t="s">
        <v>37</v>
      </c>
      <c r="N2469" s="4" t="str">
        <f>IF(consolidado[[#This Row],[tempo]]&gt;consolidado[[#This Row],[prioridade_horas]],"Fora do prazo","Dentro do prazo estimado")</f>
        <v>Dentro do prazo estimado</v>
      </c>
      <c r="O2469" s="3">
        <v>0.66666666666666663</v>
      </c>
      <c r="P2469" t="s">
        <v>70</v>
      </c>
      <c r="Q2469">
        <v>3</v>
      </c>
      <c r="R2469" t="s">
        <v>33</v>
      </c>
      <c r="S2469">
        <v>11</v>
      </c>
      <c r="T2469" t="s">
        <v>37</v>
      </c>
      <c r="U2469">
        <v>15</v>
      </c>
      <c r="V2469" t="s">
        <v>37</v>
      </c>
      <c r="W2469">
        <v>5</v>
      </c>
      <c r="X2469" t="s">
        <v>41</v>
      </c>
    </row>
    <row r="2470" spans="1:24">
      <c r="A2470">
        <v>35281</v>
      </c>
      <c r="B2470" t="s">
        <v>1520</v>
      </c>
      <c r="C2470" s="1">
        <v>45370.450196759259</v>
      </c>
      <c r="D2470" s="1">
        <v>45370.596712962964</v>
      </c>
      <c r="E2470" s="3">
        <v>0.14652777777777778</v>
      </c>
      <c r="F2470">
        <v>55</v>
      </c>
      <c r="G2470" t="s">
        <v>127</v>
      </c>
      <c r="H2470">
        <v>29</v>
      </c>
      <c r="I2470" t="s">
        <v>36</v>
      </c>
      <c r="J2470">
        <v>55</v>
      </c>
      <c r="K2470" t="s">
        <v>127</v>
      </c>
      <c r="L2470">
        <v>11</v>
      </c>
      <c r="M2470" t="s">
        <v>37</v>
      </c>
      <c r="N2470" s="4" t="str">
        <f>IF(consolidado[[#This Row],[tempo]]&gt;consolidado[[#This Row],[prioridade_horas]],"Fora do prazo","Dentro do prazo estimado")</f>
        <v>Dentro do prazo estimado</v>
      </c>
      <c r="O2470" s="3">
        <v>0.33333333333333331</v>
      </c>
      <c r="P2470" t="s">
        <v>38</v>
      </c>
      <c r="Q2470">
        <v>3</v>
      </c>
      <c r="R2470" t="s">
        <v>33</v>
      </c>
      <c r="S2470">
        <v>11</v>
      </c>
      <c r="T2470" t="s">
        <v>37</v>
      </c>
      <c r="U2470">
        <v>56</v>
      </c>
      <c r="V2470" t="s">
        <v>40</v>
      </c>
      <c r="W2470">
        <v>5</v>
      </c>
      <c r="X2470" t="s">
        <v>41</v>
      </c>
    </row>
    <row r="2471" spans="1:24">
      <c r="A2471">
        <v>35282</v>
      </c>
      <c r="B2471" t="s">
        <v>888</v>
      </c>
      <c r="C2471" s="1">
        <v>45370.457557870373</v>
      </c>
      <c r="D2471" s="1">
        <v>45371.39234953704</v>
      </c>
      <c r="E2471" s="3">
        <v>0.31041666666666667</v>
      </c>
      <c r="F2471">
        <v>69</v>
      </c>
      <c r="G2471" t="s">
        <v>65</v>
      </c>
      <c r="H2471">
        <v>52</v>
      </c>
      <c r="I2471" t="s">
        <v>77</v>
      </c>
      <c r="J2471">
        <v>69</v>
      </c>
      <c r="K2471" t="s">
        <v>65</v>
      </c>
      <c r="L2471">
        <v>27</v>
      </c>
      <c r="M2471" t="s">
        <v>59</v>
      </c>
      <c r="N2471" s="4" t="str">
        <f>IF(consolidado[[#This Row],[tempo]]&gt;consolidado[[#This Row],[prioridade_horas]],"Fora do prazo","Dentro do prazo estimado")</f>
        <v>Dentro do prazo estimado</v>
      </c>
      <c r="O2471" s="3">
        <v>0.33333333333333331</v>
      </c>
      <c r="P2471" t="s">
        <v>38</v>
      </c>
      <c r="Q2471">
        <v>3</v>
      </c>
      <c r="R2471" t="s">
        <v>33</v>
      </c>
      <c r="S2471">
        <v>16</v>
      </c>
      <c r="T2471" t="s">
        <v>43</v>
      </c>
      <c r="U2471">
        <v>28</v>
      </c>
      <c r="V2471" t="s">
        <v>34</v>
      </c>
      <c r="W2471">
        <v>5</v>
      </c>
      <c r="X2471" t="s">
        <v>41</v>
      </c>
    </row>
    <row r="2472" spans="1:24">
      <c r="A2472">
        <v>35283</v>
      </c>
      <c r="B2472" t="s">
        <v>182</v>
      </c>
      <c r="C2472" s="1">
        <v>45370.458182870374</v>
      </c>
      <c r="D2472" s="1">
        <v>45373.473414351851</v>
      </c>
      <c r="E2472" s="3">
        <v>1.1423611111111112</v>
      </c>
      <c r="F2472">
        <v>18</v>
      </c>
      <c r="G2472" t="s">
        <v>158</v>
      </c>
      <c r="H2472">
        <v>18</v>
      </c>
      <c r="I2472" t="s">
        <v>158</v>
      </c>
      <c r="J2472">
        <v>18</v>
      </c>
      <c r="K2472" t="s">
        <v>158</v>
      </c>
      <c r="L2472">
        <v>5</v>
      </c>
      <c r="M2472" t="s">
        <v>92</v>
      </c>
      <c r="N2472" s="4" t="str">
        <f>IF(consolidado[[#This Row],[tempo]]&gt;consolidado[[#This Row],[prioridade_horas]],"Fora do prazo","Dentro do prazo estimado")</f>
        <v>Dentro do prazo estimado</v>
      </c>
      <c r="O2472" s="3">
        <v>5</v>
      </c>
      <c r="P2472" t="s">
        <v>84</v>
      </c>
      <c r="Q2472">
        <v>6</v>
      </c>
      <c r="R2472" t="s">
        <v>28</v>
      </c>
      <c r="S2472">
        <v>5</v>
      </c>
      <c r="T2472" t="s">
        <v>92</v>
      </c>
      <c r="U2472">
        <v>32</v>
      </c>
      <c r="V2472" t="s">
        <v>183</v>
      </c>
      <c r="W2472">
        <v>3</v>
      </c>
      <c r="X2472" t="s">
        <v>86</v>
      </c>
    </row>
    <row r="2473" spans="1:24">
      <c r="A2473">
        <v>35284</v>
      </c>
      <c r="B2473" t="s">
        <v>1521</v>
      </c>
      <c r="C2473" s="1">
        <v>45370.460081018522</v>
      </c>
      <c r="D2473" s="1">
        <v>45372.582870370374</v>
      </c>
      <c r="E2473" s="3">
        <v>0.87430555555555556</v>
      </c>
      <c r="F2473">
        <v>18</v>
      </c>
      <c r="G2473" t="s">
        <v>158</v>
      </c>
      <c r="H2473">
        <v>18</v>
      </c>
      <c r="I2473" t="s">
        <v>158</v>
      </c>
      <c r="J2473">
        <v>18</v>
      </c>
      <c r="K2473" t="s">
        <v>158</v>
      </c>
      <c r="L2473">
        <v>5</v>
      </c>
      <c r="M2473" t="s">
        <v>92</v>
      </c>
      <c r="N2473" s="4" t="str">
        <f>IF(consolidado[[#This Row],[tempo]]&gt;consolidado[[#This Row],[prioridade_horas]],"Fora do prazo","Dentro do prazo estimado")</f>
        <v>Dentro do prazo estimado</v>
      </c>
      <c r="O2473" s="3">
        <v>5</v>
      </c>
      <c r="P2473" t="s">
        <v>84</v>
      </c>
      <c r="Q2473">
        <v>3</v>
      </c>
      <c r="R2473" t="s">
        <v>33</v>
      </c>
      <c r="S2473">
        <v>5</v>
      </c>
      <c r="T2473" t="s">
        <v>92</v>
      </c>
      <c r="U2473">
        <v>21</v>
      </c>
      <c r="V2473" t="s">
        <v>716</v>
      </c>
      <c r="W2473">
        <v>3</v>
      </c>
      <c r="X2473" t="s">
        <v>86</v>
      </c>
    </row>
    <row r="2474" spans="1:24">
      <c r="A2474">
        <v>35285</v>
      </c>
      <c r="B2474" t="s">
        <v>1522</v>
      </c>
      <c r="C2474" s="1">
        <v>45370.466319444444</v>
      </c>
      <c r="D2474" s="1">
        <v>45370.587280092594</v>
      </c>
      <c r="E2474" s="3">
        <v>0.12083333333333333</v>
      </c>
      <c r="F2474">
        <v>31</v>
      </c>
      <c r="G2474" t="s">
        <v>54</v>
      </c>
      <c r="H2474">
        <v>99</v>
      </c>
      <c r="I2474" t="s">
        <v>73</v>
      </c>
      <c r="J2474">
        <v>31</v>
      </c>
      <c r="K2474" t="s">
        <v>54</v>
      </c>
      <c r="L2474">
        <v>16</v>
      </c>
      <c r="M2474" t="s">
        <v>43</v>
      </c>
      <c r="N2474" s="4" t="str">
        <f>IF(consolidado[[#This Row],[tempo]]&gt;consolidado[[#This Row],[prioridade_horas]],"Fora do prazo","Dentro do prazo estimado")</f>
        <v>Dentro do prazo estimado</v>
      </c>
      <c r="O2474" s="3">
        <v>0.33333333333333331</v>
      </c>
      <c r="P2474" t="s">
        <v>38</v>
      </c>
      <c r="Q2474">
        <v>3</v>
      </c>
      <c r="R2474" t="s">
        <v>33</v>
      </c>
      <c r="S2474">
        <v>16</v>
      </c>
      <c r="T2474" t="s">
        <v>43</v>
      </c>
      <c r="U2474">
        <v>56</v>
      </c>
      <c r="V2474" t="s">
        <v>40</v>
      </c>
      <c r="W2474">
        <v>5</v>
      </c>
      <c r="X2474" t="s">
        <v>41</v>
      </c>
    </row>
    <row r="2475" spans="1:24">
      <c r="A2475">
        <v>35286</v>
      </c>
      <c r="B2475" t="s">
        <v>31</v>
      </c>
      <c r="C2475" s="1">
        <v>45370.466516203705</v>
      </c>
      <c r="D2475" s="1">
        <v>45377.616550925923</v>
      </c>
      <c r="E2475" s="3">
        <v>2.0284722222222222</v>
      </c>
      <c r="F2475">
        <v>34</v>
      </c>
      <c r="G2475" t="s">
        <v>25</v>
      </c>
      <c r="H2475">
        <v>32</v>
      </c>
      <c r="I2475" t="s">
        <v>154</v>
      </c>
      <c r="J2475">
        <v>30</v>
      </c>
      <c r="K2475" t="s">
        <v>81</v>
      </c>
      <c r="L2475">
        <v>4</v>
      </c>
      <c r="M2475" t="s">
        <v>94</v>
      </c>
      <c r="N2475" s="4" t="str">
        <f>IF(consolidado[[#This Row],[tempo]]&gt;consolidado[[#This Row],[prioridade_horas]],"Fora do prazo","Dentro do prazo estimado")</f>
        <v>Fora do prazo</v>
      </c>
      <c r="O2475" s="3">
        <v>1</v>
      </c>
      <c r="P2475" t="s">
        <v>27</v>
      </c>
      <c r="Q2475">
        <v>3</v>
      </c>
      <c r="R2475" t="s">
        <v>33</v>
      </c>
      <c r="S2475">
        <v>4</v>
      </c>
      <c r="T2475" t="s">
        <v>94</v>
      </c>
      <c r="U2475">
        <v>28</v>
      </c>
      <c r="V2475" t="s">
        <v>34</v>
      </c>
      <c r="W2475">
        <v>3</v>
      </c>
      <c r="X2475" t="s">
        <v>86</v>
      </c>
    </row>
    <row r="2476" spans="1:24">
      <c r="A2476">
        <v>35287</v>
      </c>
      <c r="B2476" t="s">
        <v>1523</v>
      </c>
      <c r="C2476" s="1">
        <v>45370.479270833333</v>
      </c>
      <c r="D2476" s="1">
        <v>45376.427488425928</v>
      </c>
      <c r="E2476" s="3">
        <v>1.4506944444444445</v>
      </c>
      <c r="F2476">
        <v>29</v>
      </c>
      <c r="G2476" t="s">
        <v>36</v>
      </c>
      <c r="H2476">
        <v>55</v>
      </c>
      <c r="I2476" t="s">
        <v>127</v>
      </c>
      <c r="J2476">
        <v>29</v>
      </c>
      <c r="K2476" t="s">
        <v>36</v>
      </c>
      <c r="L2476">
        <v>11</v>
      </c>
      <c r="M2476" t="s">
        <v>37</v>
      </c>
      <c r="N2476" s="4" t="str">
        <f>IF(consolidado[[#This Row],[tempo]]&gt;consolidado[[#This Row],[prioridade_horas]],"Fora do prazo","Dentro do prazo estimado")</f>
        <v>Fora do prazo</v>
      </c>
      <c r="O2476" s="3">
        <v>0.33333333333333331</v>
      </c>
      <c r="P2476" t="s">
        <v>38</v>
      </c>
      <c r="Q2476">
        <v>3</v>
      </c>
      <c r="R2476" t="s">
        <v>33</v>
      </c>
      <c r="S2476">
        <v>13</v>
      </c>
      <c r="T2476" t="s">
        <v>60</v>
      </c>
      <c r="U2476">
        <v>56</v>
      </c>
      <c r="V2476" t="s">
        <v>40</v>
      </c>
      <c r="W2476">
        <v>5</v>
      </c>
      <c r="X2476" t="s">
        <v>41</v>
      </c>
    </row>
    <row r="2477" spans="1:24">
      <c r="A2477">
        <v>35288</v>
      </c>
      <c r="B2477" t="s">
        <v>1524</v>
      </c>
      <c r="C2477" s="1">
        <v>45370.494363425925</v>
      </c>
      <c r="D2477" s="1">
        <v>45377.711516203701</v>
      </c>
      <c r="E2477" s="3">
        <v>2.0958333333333332</v>
      </c>
      <c r="F2477">
        <v>113</v>
      </c>
      <c r="G2477" t="s">
        <v>925</v>
      </c>
      <c r="H2477">
        <v>52</v>
      </c>
      <c r="I2477" t="s">
        <v>77</v>
      </c>
      <c r="J2477">
        <v>113</v>
      </c>
      <c r="K2477" t="s">
        <v>925</v>
      </c>
      <c r="L2477">
        <v>16</v>
      </c>
      <c r="M2477" t="s">
        <v>43</v>
      </c>
      <c r="N2477" s="4" t="str">
        <f>IF(consolidado[[#This Row],[tempo]]&gt;consolidado[[#This Row],[prioridade_horas]],"Fora do prazo","Dentro do prazo estimado")</f>
        <v>Fora do prazo</v>
      </c>
      <c r="O2477" s="3">
        <v>0.33333333333333331</v>
      </c>
      <c r="P2477" t="s">
        <v>38</v>
      </c>
      <c r="Q2477">
        <v>3</v>
      </c>
      <c r="R2477" t="s">
        <v>33</v>
      </c>
      <c r="S2477">
        <v>26</v>
      </c>
      <c r="T2477" t="s">
        <v>78</v>
      </c>
      <c r="U2477">
        <v>78</v>
      </c>
      <c r="V2477" t="s">
        <v>79</v>
      </c>
      <c r="W2477">
        <v>5</v>
      </c>
      <c r="X2477" t="s">
        <v>41</v>
      </c>
    </row>
    <row r="2478" spans="1:24">
      <c r="A2478">
        <v>35289</v>
      </c>
      <c r="B2478" t="s">
        <v>1525</v>
      </c>
      <c r="C2478" s="1">
        <v>45370.510949074072</v>
      </c>
      <c r="D2478" s="1">
        <v>45376.431064814817</v>
      </c>
      <c r="E2478" s="3">
        <v>1.4229166666666666</v>
      </c>
      <c r="F2478">
        <v>91</v>
      </c>
      <c r="G2478" t="s">
        <v>237</v>
      </c>
      <c r="H2478">
        <v>55</v>
      </c>
      <c r="I2478" t="s">
        <v>127</v>
      </c>
      <c r="J2478">
        <v>91</v>
      </c>
      <c r="K2478" t="s">
        <v>237</v>
      </c>
      <c r="L2478">
        <v>13</v>
      </c>
      <c r="M2478" t="s">
        <v>60</v>
      </c>
      <c r="N2478" s="4" t="str">
        <f>IF(consolidado[[#This Row],[tempo]]&gt;consolidado[[#This Row],[prioridade_horas]],"Fora do prazo","Dentro do prazo estimado")</f>
        <v>Fora do prazo</v>
      </c>
      <c r="O2478" s="3">
        <v>0.66666666666666663</v>
      </c>
      <c r="P2478" t="s">
        <v>70</v>
      </c>
      <c r="Q2478">
        <v>3</v>
      </c>
      <c r="R2478" t="s">
        <v>33</v>
      </c>
      <c r="S2478">
        <v>13</v>
      </c>
      <c r="T2478" t="s">
        <v>60</v>
      </c>
      <c r="U2478">
        <v>56</v>
      </c>
      <c r="V2478" t="s">
        <v>40</v>
      </c>
      <c r="W2478">
        <v>5</v>
      </c>
      <c r="X2478" t="s">
        <v>41</v>
      </c>
    </row>
    <row r="2479" spans="1:24">
      <c r="A2479">
        <v>35290</v>
      </c>
      <c r="B2479" t="s">
        <v>1468</v>
      </c>
      <c r="C2479" s="1">
        <v>45370.515243055554</v>
      </c>
      <c r="D2479" s="1">
        <v>45370.649224537039</v>
      </c>
      <c r="E2479" s="3">
        <v>0.13402777777777777</v>
      </c>
      <c r="F2479">
        <v>83</v>
      </c>
      <c r="G2479" t="s">
        <v>104</v>
      </c>
      <c r="H2479">
        <v>15</v>
      </c>
      <c r="I2479" t="s">
        <v>82</v>
      </c>
      <c r="J2479">
        <v>83</v>
      </c>
      <c r="K2479" t="s">
        <v>104</v>
      </c>
      <c r="L2479">
        <v>16</v>
      </c>
      <c r="M2479" t="s">
        <v>43</v>
      </c>
      <c r="N2479" s="4" t="str">
        <f>IF(consolidado[[#This Row],[tempo]]&gt;consolidado[[#This Row],[prioridade_horas]],"Fora do prazo","Dentro do prazo estimado")</f>
        <v>Dentro do prazo estimado</v>
      </c>
      <c r="O2479" s="3">
        <v>0.33333333333333331</v>
      </c>
      <c r="P2479" t="s">
        <v>38</v>
      </c>
      <c r="Q2479">
        <v>3</v>
      </c>
      <c r="R2479" t="s">
        <v>33</v>
      </c>
      <c r="S2479">
        <v>16</v>
      </c>
      <c r="T2479" t="s">
        <v>43</v>
      </c>
      <c r="U2479">
        <v>56</v>
      </c>
      <c r="V2479" t="s">
        <v>40</v>
      </c>
      <c r="W2479">
        <v>5</v>
      </c>
      <c r="X2479" t="s">
        <v>41</v>
      </c>
    </row>
    <row r="2480" spans="1:24">
      <c r="A2480">
        <v>35291</v>
      </c>
      <c r="B2480" t="s">
        <v>1526</v>
      </c>
      <c r="C2480" s="1">
        <v>45370.517592592594</v>
      </c>
      <c r="D2480" s="1">
        <v>45370.649502314816</v>
      </c>
      <c r="E2480" s="3">
        <v>0.13194444444444445</v>
      </c>
      <c r="F2480">
        <v>83</v>
      </c>
      <c r="G2480" t="s">
        <v>104</v>
      </c>
      <c r="H2480">
        <v>15</v>
      </c>
      <c r="I2480" t="s">
        <v>82</v>
      </c>
      <c r="J2480">
        <v>83</v>
      </c>
      <c r="K2480" t="s">
        <v>104</v>
      </c>
      <c r="L2480">
        <v>16</v>
      </c>
      <c r="M2480" t="s">
        <v>43</v>
      </c>
      <c r="N2480" s="4" t="str">
        <f>IF(consolidado[[#This Row],[tempo]]&gt;consolidado[[#This Row],[prioridade_horas]],"Fora do prazo","Dentro do prazo estimado")</f>
        <v>Dentro do prazo estimado</v>
      </c>
      <c r="O2480" s="3">
        <v>0.33333333333333331</v>
      </c>
      <c r="P2480" t="s">
        <v>38</v>
      </c>
      <c r="Q2480">
        <v>3</v>
      </c>
      <c r="R2480" t="s">
        <v>33</v>
      </c>
      <c r="S2480">
        <v>16</v>
      </c>
      <c r="T2480" t="s">
        <v>43</v>
      </c>
      <c r="U2480">
        <v>56</v>
      </c>
      <c r="V2480" t="s">
        <v>40</v>
      </c>
      <c r="W2480">
        <v>5</v>
      </c>
      <c r="X2480" t="s">
        <v>41</v>
      </c>
    </row>
    <row r="2481" spans="1:24">
      <c r="A2481">
        <v>35292</v>
      </c>
      <c r="B2481" t="s">
        <v>544</v>
      </c>
      <c r="C2481" s="1">
        <v>45370.530914351853</v>
      </c>
      <c r="D2481" s="1">
        <v>45377.45275462963</v>
      </c>
      <c r="E2481" s="3">
        <v>1.8</v>
      </c>
      <c r="F2481">
        <v>34</v>
      </c>
      <c r="G2481" t="s">
        <v>25</v>
      </c>
      <c r="H2481">
        <v>99</v>
      </c>
      <c r="I2481" t="s">
        <v>73</v>
      </c>
      <c r="J2481">
        <v>34</v>
      </c>
      <c r="K2481" t="s">
        <v>25</v>
      </c>
      <c r="L2481">
        <v>3</v>
      </c>
      <c r="M2481" t="s">
        <v>26</v>
      </c>
      <c r="N2481" s="4" t="str">
        <f>IF(consolidado[[#This Row],[tempo]]&gt;consolidado[[#This Row],[prioridade_horas]],"Fora do prazo","Dentro do prazo estimado")</f>
        <v>Fora do prazo</v>
      </c>
      <c r="O2481" s="3">
        <v>1</v>
      </c>
      <c r="P2481" t="s">
        <v>27</v>
      </c>
      <c r="Q2481">
        <v>3</v>
      </c>
      <c r="R2481" t="s">
        <v>33</v>
      </c>
      <c r="S2481">
        <v>16</v>
      </c>
      <c r="T2481" t="s">
        <v>43</v>
      </c>
      <c r="U2481">
        <v>5</v>
      </c>
      <c r="V2481" t="s">
        <v>545</v>
      </c>
      <c r="W2481">
        <v>4</v>
      </c>
      <c r="X2481" t="s">
        <v>30</v>
      </c>
    </row>
    <row r="2482" spans="1:24">
      <c r="A2482">
        <v>35293</v>
      </c>
      <c r="B2482" t="s">
        <v>1527</v>
      </c>
      <c r="C2482" s="1">
        <v>45370.546458333331</v>
      </c>
      <c r="D2482" s="1">
        <v>45401.554120370369</v>
      </c>
      <c r="E2482" s="3">
        <v>8.6486111111111104</v>
      </c>
      <c r="F2482">
        <v>113</v>
      </c>
      <c r="G2482" t="s">
        <v>925</v>
      </c>
      <c r="H2482">
        <v>52</v>
      </c>
      <c r="I2482" t="s">
        <v>77</v>
      </c>
      <c r="J2482">
        <v>113</v>
      </c>
      <c r="K2482" t="s">
        <v>925</v>
      </c>
      <c r="L2482">
        <v>16</v>
      </c>
      <c r="M2482" t="s">
        <v>43</v>
      </c>
      <c r="N2482" s="4" t="str">
        <f>IF(consolidado[[#This Row],[tempo]]&gt;consolidado[[#This Row],[prioridade_horas]],"Fora do prazo","Dentro do prazo estimado")</f>
        <v>Fora do prazo</v>
      </c>
      <c r="O2482" s="3">
        <v>0.33333333333333331</v>
      </c>
      <c r="P2482" t="s">
        <v>38</v>
      </c>
      <c r="Q2482">
        <v>3</v>
      </c>
      <c r="R2482" t="s">
        <v>33</v>
      </c>
      <c r="S2482">
        <v>26</v>
      </c>
      <c r="T2482" t="s">
        <v>78</v>
      </c>
      <c r="U2482">
        <v>78</v>
      </c>
      <c r="V2482" t="s">
        <v>79</v>
      </c>
      <c r="W2482">
        <v>5</v>
      </c>
      <c r="X2482" t="s">
        <v>41</v>
      </c>
    </row>
    <row r="2483" spans="1:24">
      <c r="A2483">
        <v>35294</v>
      </c>
      <c r="B2483" t="s">
        <v>1528</v>
      </c>
      <c r="C2483" s="1">
        <v>45370.55232638889</v>
      </c>
      <c r="D2483" s="1">
        <v>45377.722094907411</v>
      </c>
      <c r="E2483" s="3">
        <v>2.0479166666666666</v>
      </c>
      <c r="F2483">
        <v>113</v>
      </c>
      <c r="G2483" t="s">
        <v>925</v>
      </c>
      <c r="H2483">
        <v>52</v>
      </c>
      <c r="I2483" t="s">
        <v>77</v>
      </c>
      <c r="J2483">
        <v>113</v>
      </c>
      <c r="K2483" t="s">
        <v>925</v>
      </c>
      <c r="L2483">
        <v>16</v>
      </c>
      <c r="M2483" t="s">
        <v>43</v>
      </c>
      <c r="N2483" s="4" t="str">
        <f>IF(consolidado[[#This Row],[tempo]]&gt;consolidado[[#This Row],[prioridade_horas]],"Fora do prazo","Dentro do prazo estimado")</f>
        <v>Fora do prazo</v>
      </c>
      <c r="O2483" s="3">
        <v>0.33333333333333331</v>
      </c>
      <c r="P2483" t="s">
        <v>38</v>
      </c>
      <c r="Q2483">
        <v>3</v>
      </c>
      <c r="R2483" t="s">
        <v>33</v>
      </c>
      <c r="S2483">
        <v>26</v>
      </c>
      <c r="T2483" t="s">
        <v>78</v>
      </c>
      <c r="U2483">
        <v>78</v>
      </c>
      <c r="V2483" t="s">
        <v>79</v>
      </c>
      <c r="W2483">
        <v>5</v>
      </c>
      <c r="X2483" t="s">
        <v>41</v>
      </c>
    </row>
    <row r="2484" spans="1:24">
      <c r="A2484">
        <v>35295</v>
      </c>
      <c r="B2484" t="s">
        <v>213</v>
      </c>
      <c r="C2484" s="1">
        <v>45370.565671296295</v>
      </c>
      <c r="D2484" s="1">
        <v>45376.68204861111</v>
      </c>
      <c r="E2484" s="3">
        <v>1.6194444444444445</v>
      </c>
      <c r="F2484">
        <v>18</v>
      </c>
      <c r="G2484" t="s">
        <v>158</v>
      </c>
      <c r="H2484">
        <v>18</v>
      </c>
      <c r="I2484" t="s">
        <v>158</v>
      </c>
      <c r="J2484">
        <v>18</v>
      </c>
      <c r="K2484" t="s">
        <v>158</v>
      </c>
      <c r="L2484">
        <v>5</v>
      </c>
      <c r="M2484" t="s">
        <v>92</v>
      </c>
      <c r="N2484" s="4" t="str">
        <f>IF(consolidado[[#This Row],[tempo]]&gt;consolidado[[#This Row],[prioridade_horas]],"Fora do prazo","Dentro do prazo estimado")</f>
        <v>Dentro do prazo estimado</v>
      </c>
      <c r="O2484" s="3">
        <v>5</v>
      </c>
      <c r="P2484" t="s">
        <v>84</v>
      </c>
      <c r="Q2484">
        <v>4</v>
      </c>
      <c r="R2484" t="s">
        <v>39</v>
      </c>
      <c r="S2484">
        <v>5</v>
      </c>
      <c r="T2484" t="s">
        <v>92</v>
      </c>
      <c r="U2484">
        <v>28</v>
      </c>
      <c r="V2484" t="s">
        <v>34</v>
      </c>
      <c r="W2484">
        <v>3</v>
      </c>
      <c r="X2484" t="s">
        <v>86</v>
      </c>
    </row>
    <row r="2485" spans="1:24">
      <c r="A2485">
        <v>35296</v>
      </c>
      <c r="B2485" t="s">
        <v>1452</v>
      </c>
      <c r="C2485" s="1">
        <v>45370.57539351852</v>
      </c>
      <c r="D2485" s="1">
        <v>45371.719618055555</v>
      </c>
      <c r="E2485" s="3">
        <v>0.52013888888888893</v>
      </c>
      <c r="F2485">
        <v>18</v>
      </c>
      <c r="G2485" t="s">
        <v>158</v>
      </c>
      <c r="H2485">
        <v>18</v>
      </c>
      <c r="I2485" t="s">
        <v>158</v>
      </c>
      <c r="J2485">
        <v>18</v>
      </c>
      <c r="K2485" t="s">
        <v>158</v>
      </c>
      <c r="L2485">
        <v>5</v>
      </c>
      <c r="M2485" t="s">
        <v>92</v>
      </c>
      <c r="N2485" s="4" t="str">
        <f>IF(consolidado[[#This Row],[tempo]]&gt;consolidado[[#This Row],[prioridade_horas]],"Fora do prazo","Dentro do prazo estimado")</f>
        <v>Dentro do prazo estimado</v>
      </c>
      <c r="O2485" s="3">
        <v>5</v>
      </c>
      <c r="P2485" t="s">
        <v>84</v>
      </c>
      <c r="Q2485">
        <v>3</v>
      </c>
      <c r="R2485" t="s">
        <v>33</v>
      </c>
      <c r="S2485">
        <v>5</v>
      </c>
      <c r="T2485" t="s">
        <v>92</v>
      </c>
      <c r="U2485">
        <v>4</v>
      </c>
      <c r="V2485" t="s">
        <v>1529</v>
      </c>
      <c r="W2485">
        <v>5</v>
      </c>
      <c r="X2485" t="s">
        <v>41</v>
      </c>
    </row>
    <row r="2486" spans="1:24">
      <c r="A2486">
        <v>35297</v>
      </c>
      <c r="B2486" t="s">
        <v>498</v>
      </c>
      <c r="C2486" s="1">
        <v>45370.603206018517</v>
      </c>
      <c r="D2486" s="1">
        <v>45371.717685185184</v>
      </c>
      <c r="E2486" s="3">
        <v>0.49027777777777776</v>
      </c>
      <c r="F2486">
        <v>18</v>
      </c>
      <c r="G2486" t="s">
        <v>158</v>
      </c>
      <c r="H2486">
        <v>102</v>
      </c>
      <c r="I2486" t="s">
        <v>46</v>
      </c>
      <c r="J2486">
        <v>18</v>
      </c>
      <c r="K2486" t="s">
        <v>158</v>
      </c>
      <c r="L2486">
        <v>5</v>
      </c>
      <c r="M2486" t="s">
        <v>92</v>
      </c>
      <c r="N2486" s="4" t="str">
        <f>IF(consolidado[[#This Row],[tempo]]&gt;consolidado[[#This Row],[prioridade_horas]],"Fora do prazo","Dentro do prazo estimado")</f>
        <v>Fora do prazo</v>
      </c>
      <c r="O2486" s="3">
        <v>0.33333333333333331</v>
      </c>
      <c r="P2486" t="s">
        <v>38</v>
      </c>
      <c r="Q2486">
        <v>3</v>
      </c>
      <c r="R2486" t="s">
        <v>33</v>
      </c>
      <c r="S2486">
        <v>1</v>
      </c>
      <c r="T2486" t="s">
        <v>66</v>
      </c>
      <c r="U2486">
        <v>38</v>
      </c>
      <c r="V2486" t="s">
        <v>67</v>
      </c>
      <c r="W2486">
        <v>5</v>
      </c>
      <c r="X2486" t="s">
        <v>41</v>
      </c>
    </row>
    <row r="2487" spans="1:24">
      <c r="A2487">
        <v>35298</v>
      </c>
      <c r="B2487" t="s">
        <v>1457</v>
      </c>
      <c r="C2487" s="1">
        <v>45370.603472222225</v>
      </c>
      <c r="D2487" s="1">
        <v>45386.601886574077</v>
      </c>
      <c r="E2487" s="3">
        <v>4.5062499999999996</v>
      </c>
      <c r="F2487">
        <v>34</v>
      </c>
      <c r="G2487" t="s">
        <v>25</v>
      </c>
      <c r="H2487">
        <v>35</v>
      </c>
      <c r="I2487" t="s">
        <v>32</v>
      </c>
      <c r="J2487">
        <v>34</v>
      </c>
      <c r="K2487" t="s">
        <v>25</v>
      </c>
      <c r="L2487">
        <v>3</v>
      </c>
      <c r="M2487" t="s">
        <v>26</v>
      </c>
      <c r="N2487" s="4" t="str">
        <f>IF(consolidado[[#This Row],[tempo]]&gt;consolidado[[#This Row],[prioridade_horas]],"Fora do prazo","Dentro do prazo estimado")</f>
        <v>Fora do prazo</v>
      </c>
      <c r="O2487" s="3">
        <v>1</v>
      </c>
      <c r="P2487" t="s">
        <v>27</v>
      </c>
      <c r="Q2487">
        <v>3</v>
      </c>
      <c r="R2487" t="s">
        <v>33</v>
      </c>
      <c r="S2487">
        <v>3</v>
      </c>
      <c r="T2487" t="s">
        <v>26</v>
      </c>
      <c r="U2487">
        <v>29</v>
      </c>
      <c r="V2487" t="s">
        <v>85</v>
      </c>
      <c r="W2487">
        <v>4</v>
      </c>
      <c r="X2487" t="s">
        <v>30</v>
      </c>
    </row>
    <row r="2488" spans="1:24">
      <c r="A2488">
        <v>35299</v>
      </c>
      <c r="B2488" t="s">
        <v>1024</v>
      </c>
      <c r="C2488" s="1">
        <v>45370.61210648148</v>
      </c>
      <c r="D2488" s="1">
        <v>45392.543240740742</v>
      </c>
      <c r="E2488" s="3">
        <v>5.9423611111111114</v>
      </c>
      <c r="F2488">
        <v>34</v>
      </c>
      <c r="G2488" t="s">
        <v>25</v>
      </c>
      <c r="H2488">
        <v>26</v>
      </c>
      <c r="I2488" t="s">
        <v>268</v>
      </c>
      <c r="J2488">
        <v>102</v>
      </c>
      <c r="K2488" t="s">
        <v>46</v>
      </c>
      <c r="L2488">
        <v>2</v>
      </c>
      <c r="M2488" t="s">
        <v>47</v>
      </c>
      <c r="N2488" s="4" t="str">
        <f>IF(consolidado[[#This Row],[tempo]]&gt;consolidado[[#This Row],[prioridade_horas]],"Fora do prazo","Dentro do prazo estimado")</f>
        <v>Fora do prazo</v>
      </c>
      <c r="O2488" s="3">
        <v>1</v>
      </c>
      <c r="P2488" t="s">
        <v>27</v>
      </c>
      <c r="Q2488">
        <v>3</v>
      </c>
      <c r="R2488" t="s">
        <v>33</v>
      </c>
      <c r="S2488">
        <v>2</v>
      </c>
      <c r="T2488" t="s">
        <v>47</v>
      </c>
      <c r="U2488">
        <v>18</v>
      </c>
      <c r="V2488" t="s">
        <v>224</v>
      </c>
      <c r="W2488">
        <v>4</v>
      </c>
      <c r="X2488" t="s">
        <v>30</v>
      </c>
    </row>
    <row r="2489" spans="1:24">
      <c r="A2489">
        <v>35300</v>
      </c>
      <c r="B2489" t="s">
        <v>1457</v>
      </c>
      <c r="C2489" s="1">
        <v>45370.614224537036</v>
      </c>
      <c r="D2489" s="1">
        <v>45397.413900462961</v>
      </c>
      <c r="E2489" s="3">
        <v>6.9381944444444441</v>
      </c>
      <c r="F2489">
        <v>34</v>
      </c>
      <c r="G2489" t="s">
        <v>25</v>
      </c>
      <c r="H2489">
        <v>111</v>
      </c>
      <c r="I2489" t="s">
        <v>99</v>
      </c>
      <c r="J2489">
        <v>102</v>
      </c>
      <c r="K2489" t="s">
        <v>46</v>
      </c>
      <c r="L2489">
        <v>1</v>
      </c>
      <c r="M2489" t="s">
        <v>66</v>
      </c>
      <c r="N2489" s="4" t="str">
        <f>IF(consolidado[[#This Row],[tempo]]&gt;consolidado[[#This Row],[prioridade_horas]],"Fora do prazo","Dentro do prazo estimado")</f>
        <v>Fora do prazo</v>
      </c>
      <c r="O2489" s="3">
        <v>1</v>
      </c>
      <c r="P2489" t="s">
        <v>27</v>
      </c>
      <c r="Q2489">
        <v>3</v>
      </c>
      <c r="R2489" t="s">
        <v>33</v>
      </c>
      <c r="S2489">
        <v>1</v>
      </c>
      <c r="T2489" t="s">
        <v>66</v>
      </c>
      <c r="U2489">
        <v>29</v>
      </c>
      <c r="V2489" t="s">
        <v>85</v>
      </c>
      <c r="W2489">
        <v>4</v>
      </c>
      <c r="X2489" t="s">
        <v>30</v>
      </c>
    </row>
    <row r="2490" spans="1:24">
      <c r="A2490">
        <v>35301</v>
      </c>
      <c r="B2490" t="s">
        <v>98</v>
      </c>
      <c r="C2490" s="1">
        <v>45370.614398148151</v>
      </c>
      <c r="D2490" s="1">
        <v>45371.378981481481</v>
      </c>
      <c r="E2490" s="3">
        <v>0.14027777777777778</v>
      </c>
      <c r="F2490">
        <v>111</v>
      </c>
      <c r="G2490" t="s">
        <v>99</v>
      </c>
      <c r="H2490">
        <v>52</v>
      </c>
      <c r="I2490" t="s">
        <v>77</v>
      </c>
      <c r="J2490">
        <v>111</v>
      </c>
      <c r="K2490" t="s">
        <v>99</v>
      </c>
      <c r="L2490">
        <v>2</v>
      </c>
      <c r="M2490" t="s">
        <v>47</v>
      </c>
      <c r="N2490" s="4" t="str">
        <f>IF(consolidado[[#This Row],[tempo]]&gt;consolidado[[#This Row],[prioridade_horas]],"Fora do prazo","Dentro do prazo estimado")</f>
        <v>Dentro do prazo estimado</v>
      </c>
      <c r="O2490" s="3">
        <v>0.33333333333333331</v>
      </c>
      <c r="P2490" t="s">
        <v>38</v>
      </c>
      <c r="Q2490">
        <v>3</v>
      </c>
      <c r="R2490" t="s">
        <v>33</v>
      </c>
      <c r="S2490">
        <v>16</v>
      </c>
      <c r="T2490" t="s">
        <v>43</v>
      </c>
      <c r="U2490">
        <v>25</v>
      </c>
      <c r="V2490" t="s">
        <v>90</v>
      </c>
      <c r="W2490">
        <v>3</v>
      </c>
      <c r="X2490" t="s">
        <v>86</v>
      </c>
    </row>
    <row r="2491" spans="1:24">
      <c r="A2491">
        <v>35302</v>
      </c>
      <c r="B2491" t="s">
        <v>337</v>
      </c>
      <c r="C2491" s="1">
        <v>45370.619513888887</v>
      </c>
      <c r="D2491" s="1">
        <v>45398.402025462965</v>
      </c>
      <c r="E2491" s="3">
        <v>7.2958333333333334</v>
      </c>
      <c r="F2491">
        <v>34</v>
      </c>
      <c r="G2491" t="s">
        <v>25</v>
      </c>
      <c r="H2491">
        <v>111</v>
      </c>
      <c r="I2491" t="s">
        <v>99</v>
      </c>
      <c r="J2491">
        <v>68</v>
      </c>
      <c r="K2491" t="s">
        <v>264</v>
      </c>
      <c r="L2491">
        <v>8</v>
      </c>
      <c r="M2491" t="s">
        <v>110</v>
      </c>
      <c r="N2491" s="4" t="str">
        <f>IF(consolidado[[#This Row],[tempo]]&gt;consolidado[[#This Row],[prioridade_horas]],"Fora do prazo","Dentro do prazo estimado")</f>
        <v>Fora do prazo</v>
      </c>
      <c r="O2491" s="3">
        <v>1</v>
      </c>
      <c r="P2491" t="s">
        <v>27</v>
      </c>
      <c r="Q2491">
        <v>3</v>
      </c>
      <c r="R2491" t="s">
        <v>33</v>
      </c>
      <c r="S2491">
        <v>1</v>
      </c>
      <c r="T2491" t="s">
        <v>66</v>
      </c>
      <c r="U2491">
        <v>27</v>
      </c>
      <c r="V2491" t="s">
        <v>178</v>
      </c>
      <c r="W2491">
        <v>4</v>
      </c>
      <c r="X2491" t="s">
        <v>30</v>
      </c>
    </row>
    <row r="2492" spans="1:24">
      <c r="A2492">
        <v>35303</v>
      </c>
      <c r="B2492" t="s">
        <v>1530</v>
      </c>
      <c r="C2492" s="1">
        <v>45370.62</v>
      </c>
      <c r="D2492" s="1">
        <v>45390.409837962965</v>
      </c>
      <c r="E2492" s="3">
        <v>5.05</v>
      </c>
      <c r="F2492">
        <v>98</v>
      </c>
      <c r="G2492" t="s">
        <v>69</v>
      </c>
      <c r="H2492">
        <v>31</v>
      </c>
      <c r="I2492" t="s">
        <v>54</v>
      </c>
      <c r="J2492">
        <v>98</v>
      </c>
      <c r="K2492" t="s">
        <v>69</v>
      </c>
      <c r="L2492">
        <v>11</v>
      </c>
      <c r="M2492" t="s">
        <v>37</v>
      </c>
      <c r="N2492" s="4" t="str">
        <f>IF(consolidado[[#This Row],[tempo]]&gt;consolidado[[#This Row],[prioridade_horas]],"Fora do prazo","Dentro do prazo estimado")</f>
        <v>Fora do prazo</v>
      </c>
      <c r="O2492" s="3">
        <v>0.66666666666666663</v>
      </c>
      <c r="P2492" t="s">
        <v>70</v>
      </c>
      <c r="Q2492">
        <v>3</v>
      </c>
      <c r="R2492" t="s">
        <v>33</v>
      </c>
      <c r="S2492">
        <v>11</v>
      </c>
      <c r="T2492" t="s">
        <v>37</v>
      </c>
      <c r="U2492">
        <v>15</v>
      </c>
      <c r="V2492" t="s">
        <v>37</v>
      </c>
      <c r="W2492">
        <v>5</v>
      </c>
      <c r="X2492" t="s">
        <v>41</v>
      </c>
    </row>
    <row r="2493" spans="1:24">
      <c r="A2493">
        <v>35304</v>
      </c>
      <c r="B2493" t="s">
        <v>1531</v>
      </c>
      <c r="C2493" s="1">
        <v>45370.620451388888</v>
      </c>
      <c r="D2493" s="1">
        <v>45378.365162037036</v>
      </c>
      <c r="E2493" s="3">
        <v>1.9986111111111111</v>
      </c>
      <c r="F2493">
        <v>18</v>
      </c>
      <c r="G2493" t="s">
        <v>158</v>
      </c>
      <c r="H2493">
        <v>18</v>
      </c>
      <c r="I2493" t="s">
        <v>158</v>
      </c>
      <c r="J2493">
        <v>18</v>
      </c>
      <c r="K2493" t="s">
        <v>158</v>
      </c>
      <c r="L2493">
        <v>5</v>
      </c>
      <c r="M2493" t="s">
        <v>92</v>
      </c>
      <c r="N2493" s="4" t="str">
        <f>IF(consolidado[[#This Row],[tempo]]&gt;consolidado[[#This Row],[prioridade_horas]],"Fora do prazo","Dentro do prazo estimado")</f>
        <v>Dentro do prazo estimado</v>
      </c>
      <c r="O2493" s="3">
        <v>5</v>
      </c>
      <c r="P2493" t="s">
        <v>84</v>
      </c>
      <c r="Q2493">
        <v>4</v>
      </c>
      <c r="R2493" t="s">
        <v>39</v>
      </c>
      <c r="S2493">
        <v>5</v>
      </c>
      <c r="T2493" t="s">
        <v>92</v>
      </c>
      <c r="U2493">
        <v>28</v>
      </c>
      <c r="V2493" t="s">
        <v>34</v>
      </c>
      <c r="W2493">
        <v>3</v>
      </c>
      <c r="X2493" t="s">
        <v>86</v>
      </c>
    </row>
    <row r="2494" spans="1:24">
      <c r="A2494">
        <v>35305</v>
      </c>
      <c r="B2494" t="s">
        <v>1457</v>
      </c>
      <c r="C2494" s="1">
        <v>45370.621874999997</v>
      </c>
      <c r="D2494" s="1">
        <v>45394.613217592596</v>
      </c>
      <c r="E2494" s="3">
        <v>6.7541666666666664</v>
      </c>
      <c r="F2494">
        <v>34</v>
      </c>
      <c r="G2494" t="s">
        <v>25</v>
      </c>
      <c r="H2494">
        <v>52</v>
      </c>
      <c r="I2494" t="s">
        <v>77</v>
      </c>
      <c r="J2494">
        <v>30</v>
      </c>
      <c r="K2494" t="s">
        <v>81</v>
      </c>
      <c r="L2494">
        <v>4</v>
      </c>
      <c r="M2494" t="s">
        <v>94</v>
      </c>
      <c r="N2494" s="4" t="str">
        <f>IF(consolidado[[#This Row],[tempo]]&gt;consolidado[[#This Row],[prioridade_horas]],"Fora do prazo","Dentro do prazo estimado")</f>
        <v>Fora do prazo</v>
      </c>
      <c r="O2494" s="3">
        <v>1</v>
      </c>
      <c r="P2494" t="s">
        <v>27</v>
      </c>
      <c r="Q2494">
        <v>3</v>
      </c>
      <c r="R2494" t="s">
        <v>33</v>
      </c>
      <c r="S2494">
        <v>16</v>
      </c>
      <c r="T2494" t="s">
        <v>43</v>
      </c>
      <c r="U2494">
        <v>29</v>
      </c>
      <c r="V2494" t="s">
        <v>85</v>
      </c>
      <c r="W2494">
        <v>4</v>
      </c>
      <c r="X2494" t="s">
        <v>30</v>
      </c>
    </row>
    <row r="2495" spans="1:24">
      <c r="A2495">
        <v>35306</v>
      </c>
      <c r="B2495" t="s">
        <v>1532</v>
      </c>
      <c r="C2495" s="1">
        <v>45370.624409722222</v>
      </c>
      <c r="D2495" s="1">
        <v>45390.401689814818</v>
      </c>
      <c r="E2495" s="3">
        <v>5.0368055555555555</v>
      </c>
      <c r="F2495">
        <v>31</v>
      </c>
      <c r="G2495" t="s">
        <v>54</v>
      </c>
      <c r="H2495">
        <v>31</v>
      </c>
      <c r="I2495" t="s">
        <v>54</v>
      </c>
      <c r="J2495">
        <v>31</v>
      </c>
      <c r="K2495" t="s">
        <v>54</v>
      </c>
      <c r="L2495">
        <v>11</v>
      </c>
      <c r="M2495" t="s">
        <v>37</v>
      </c>
      <c r="N2495" s="4" t="str">
        <f>IF(consolidado[[#This Row],[tempo]]&gt;consolidado[[#This Row],[prioridade_horas]],"Fora do prazo","Dentro do prazo estimado")</f>
        <v>Fora do prazo</v>
      </c>
      <c r="O2495" s="3">
        <v>0.33333333333333331</v>
      </c>
      <c r="P2495" t="s">
        <v>38</v>
      </c>
      <c r="Q2495">
        <v>3</v>
      </c>
      <c r="R2495" t="s">
        <v>33</v>
      </c>
      <c r="S2495">
        <v>11</v>
      </c>
      <c r="T2495" t="s">
        <v>37</v>
      </c>
      <c r="U2495">
        <v>56</v>
      </c>
      <c r="V2495" t="s">
        <v>40</v>
      </c>
      <c r="W2495">
        <v>5</v>
      </c>
      <c r="X2495" t="s">
        <v>41</v>
      </c>
    </row>
    <row r="2496" spans="1:24">
      <c r="A2496">
        <v>35307</v>
      </c>
      <c r="B2496" t="s">
        <v>1346</v>
      </c>
      <c r="C2496" s="1">
        <v>45370.629641203705</v>
      </c>
      <c r="D2496" s="1">
        <v>45370.649317129632</v>
      </c>
      <c r="E2496" s="3">
        <v>2.013888888888889E-2</v>
      </c>
      <c r="F2496">
        <v>85</v>
      </c>
      <c r="G2496" t="s">
        <v>633</v>
      </c>
      <c r="H2496">
        <v>85</v>
      </c>
      <c r="I2496" t="s">
        <v>633</v>
      </c>
      <c r="J2496">
        <v>85</v>
      </c>
      <c r="K2496" t="s">
        <v>633</v>
      </c>
      <c r="L2496">
        <v>20</v>
      </c>
      <c r="M2496" t="s">
        <v>806</v>
      </c>
      <c r="N2496" s="4" t="str">
        <f>IF(consolidado[[#This Row],[tempo]]&gt;consolidado[[#This Row],[prioridade_horas]],"Fora do prazo","Dentro do prazo estimado")</f>
        <v>Dentro do prazo estimado</v>
      </c>
      <c r="O2496" s="3">
        <v>0.33333333333333331</v>
      </c>
      <c r="P2496" t="s">
        <v>38</v>
      </c>
      <c r="Q2496">
        <v>3</v>
      </c>
      <c r="R2496" t="s">
        <v>33</v>
      </c>
      <c r="S2496">
        <v>20</v>
      </c>
      <c r="T2496" t="s">
        <v>806</v>
      </c>
      <c r="U2496">
        <v>56</v>
      </c>
      <c r="V2496" t="s">
        <v>40</v>
      </c>
      <c r="W2496">
        <v>4</v>
      </c>
      <c r="X2496" t="s">
        <v>30</v>
      </c>
    </row>
    <row r="2497" spans="1:24">
      <c r="A2497">
        <v>35308</v>
      </c>
      <c r="B2497" t="s">
        <v>1533</v>
      </c>
      <c r="C2497" s="1">
        <v>45370.638622685183</v>
      </c>
      <c r="D2497" s="1">
        <v>45384.73233796296</v>
      </c>
      <c r="E2497" s="3">
        <v>3.848611111111111</v>
      </c>
      <c r="F2497">
        <v>34</v>
      </c>
      <c r="G2497" t="s">
        <v>25</v>
      </c>
      <c r="H2497">
        <v>34</v>
      </c>
      <c r="I2497" t="s">
        <v>25</v>
      </c>
      <c r="J2497">
        <v>34</v>
      </c>
      <c r="K2497" t="s">
        <v>25</v>
      </c>
      <c r="L2497">
        <v>3</v>
      </c>
      <c r="M2497" t="s">
        <v>26</v>
      </c>
      <c r="N2497" s="4" t="str">
        <f>IF(consolidado[[#This Row],[tempo]]&gt;consolidado[[#This Row],[prioridade_horas]],"Fora do prazo","Dentro do prazo estimado")</f>
        <v>Fora do prazo</v>
      </c>
      <c r="O2497" s="3">
        <v>1</v>
      </c>
      <c r="P2497" t="s">
        <v>27</v>
      </c>
      <c r="Q2497">
        <v>3</v>
      </c>
      <c r="R2497" t="s">
        <v>33</v>
      </c>
      <c r="S2497">
        <v>3</v>
      </c>
      <c r="T2497" t="s">
        <v>26</v>
      </c>
      <c r="U2497">
        <v>19</v>
      </c>
      <c r="V2497" t="s">
        <v>256</v>
      </c>
      <c r="W2497">
        <v>4</v>
      </c>
      <c r="X2497" t="s">
        <v>30</v>
      </c>
    </row>
    <row r="2498" spans="1:24">
      <c r="A2498">
        <v>35309</v>
      </c>
      <c r="B2498" t="s">
        <v>1457</v>
      </c>
      <c r="C2498" s="1">
        <v>45370.646134259259</v>
      </c>
      <c r="D2498" s="1">
        <v>45377.658935185187</v>
      </c>
      <c r="E2498" s="3">
        <v>1.8909722222222223</v>
      </c>
      <c r="F2498">
        <v>34</v>
      </c>
      <c r="G2498" t="s">
        <v>25</v>
      </c>
      <c r="H2498">
        <v>52</v>
      </c>
      <c r="I2498" t="s">
        <v>77</v>
      </c>
      <c r="J2498">
        <v>103</v>
      </c>
      <c r="K2498" t="s">
        <v>89</v>
      </c>
      <c r="L2498">
        <v>6</v>
      </c>
      <c r="M2498" t="s">
        <v>118</v>
      </c>
      <c r="N2498" s="4" t="str">
        <f>IF(consolidado[[#This Row],[tempo]]&gt;consolidado[[#This Row],[prioridade_horas]],"Fora do prazo","Dentro do prazo estimado")</f>
        <v>Fora do prazo</v>
      </c>
      <c r="O2498" s="3">
        <v>1</v>
      </c>
      <c r="P2498" t="s">
        <v>27</v>
      </c>
      <c r="Q2498">
        <v>3</v>
      </c>
      <c r="R2498" t="s">
        <v>33</v>
      </c>
      <c r="S2498">
        <v>16</v>
      </c>
      <c r="T2498" t="s">
        <v>43</v>
      </c>
      <c r="U2498">
        <v>29</v>
      </c>
      <c r="V2498" t="s">
        <v>85</v>
      </c>
      <c r="W2498">
        <v>4</v>
      </c>
      <c r="X2498" t="s">
        <v>30</v>
      </c>
    </row>
    <row r="2499" spans="1:24">
      <c r="A2499">
        <v>35310</v>
      </c>
      <c r="B2499" t="s">
        <v>1534</v>
      </c>
      <c r="C2499" s="1">
        <v>45370.646238425928</v>
      </c>
      <c r="D2499" s="1">
        <v>45373.561782407407</v>
      </c>
      <c r="E2499" s="3">
        <v>1.0423611111111111</v>
      </c>
      <c r="F2499">
        <v>29</v>
      </c>
      <c r="G2499" t="s">
        <v>36</v>
      </c>
      <c r="H2499">
        <v>47</v>
      </c>
      <c r="I2499" t="s">
        <v>100</v>
      </c>
      <c r="J2499">
        <v>29</v>
      </c>
      <c r="K2499" t="s">
        <v>36</v>
      </c>
      <c r="L2499">
        <v>11</v>
      </c>
      <c r="M2499" t="s">
        <v>37</v>
      </c>
      <c r="N2499" s="4" t="str">
        <f>IF(consolidado[[#This Row],[tempo]]&gt;consolidado[[#This Row],[prioridade_horas]],"Fora do prazo","Dentro do prazo estimado")</f>
        <v>Fora do prazo</v>
      </c>
      <c r="O2499" s="3">
        <v>0.33333333333333331</v>
      </c>
      <c r="P2499" t="s">
        <v>38</v>
      </c>
      <c r="Q2499">
        <v>3</v>
      </c>
      <c r="R2499" t="s">
        <v>33</v>
      </c>
      <c r="S2499">
        <v>16</v>
      </c>
      <c r="T2499" t="s">
        <v>43</v>
      </c>
      <c r="U2499">
        <v>56</v>
      </c>
      <c r="V2499" t="s">
        <v>40</v>
      </c>
      <c r="W2499">
        <v>5</v>
      </c>
      <c r="X2499" t="s">
        <v>41</v>
      </c>
    </row>
    <row r="2500" spans="1:24">
      <c r="A2500">
        <v>35311</v>
      </c>
      <c r="B2500" t="s">
        <v>227</v>
      </c>
      <c r="C2500" s="1">
        <v>45370.647997685184</v>
      </c>
      <c r="D2500" s="1">
        <v>45391.419756944444</v>
      </c>
      <c r="E2500" s="3">
        <v>5.4069444444444441</v>
      </c>
      <c r="F2500">
        <v>34</v>
      </c>
      <c r="G2500" t="s">
        <v>25</v>
      </c>
      <c r="H2500">
        <v>34</v>
      </c>
      <c r="I2500" t="s">
        <v>25</v>
      </c>
      <c r="J2500">
        <v>34</v>
      </c>
      <c r="K2500" t="s">
        <v>25</v>
      </c>
      <c r="L2500">
        <v>3</v>
      </c>
      <c r="M2500" t="s">
        <v>26</v>
      </c>
      <c r="N2500" s="4" t="str">
        <f>IF(consolidado[[#This Row],[tempo]]&gt;consolidado[[#This Row],[prioridade_horas]],"Fora do prazo","Dentro do prazo estimado")</f>
        <v>Fora do prazo</v>
      </c>
      <c r="O2500" s="3">
        <v>1</v>
      </c>
      <c r="P2500" t="s">
        <v>27</v>
      </c>
      <c r="Q2500">
        <v>3</v>
      </c>
      <c r="R2500" t="s">
        <v>33</v>
      </c>
      <c r="S2500">
        <v>3</v>
      </c>
      <c r="T2500" t="s">
        <v>26</v>
      </c>
      <c r="U2500">
        <v>8</v>
      </c>
      <c r="V2500" t="s">
        <v>194</v>
      </c>
      <c r="W2500">
        <v>4</v>
      </c>
      <c r="X2500" t="s">
        <v>30</v>
      </c>
    </row>
    <row r="2501" spans="1:24">
      <c r="A2501">
        <v>35312</v>
      </c>
      <c r="B2501" t="s">
        <v>1535</v>
      </c>
      <c r="C2501" s="1">
        <v>45370.648819444446</v>
      </c>
      <c r="D2501" s="1">
        <v>45372.365243055552</v>
      </c>
      <c r="E2501" s="3">
        <v>0.46736111111111112</v>
      </c>
      <c r="F2501">
        <v>103</v>
      </c>
      <c r="G2501" t="s">
        <v>89</v>
      </c>
      <c r="H2501">
        <v>15</v>
      </c>
      <c r="I2501" t="s">
        <v>82</v>
      </c>
      <c r="J2501">
        <v>0</v>
      </c>
      <c r="K2501" t="s">
        <v>55</v>
      </c>
      <c r="L2501">
        <v>16</v>
      </c>
      <c r="M2501" t="s">
        <v>43</v>
      </c>
      <c r="N2501" s="4" t="str">
        <f>IF(consolidado[[#This Row],[tempo]]&gt;consolidado[[#This Row],[prioridade_horas]],"Fora do prazo","Dentro do prazo estimado")</f>
        <v>Dentro do prazo estimado</v>
      </c>
      <c r="O2501" s="3">
        <v>1</v>
      </c>
      <c r="P2501" t="s">
        <v>27</v>
      </c>
      <c r="Q2501">
        <v>3</v>
      </c>
      <c r="R2501" t="s">
        <v>33</v>
      </c>
      <c r="S2501">
        <v>16</v>
      </c>
      <c r="T2501" t="s">
        <v>43</v>
      </c>
      <c r="U2501">
        <v>56</v>
      </c>
      <c r="V2501" t="s">
        <v>40</v>
      </c>
      <c r="W2501">
        <v>5</v>
      </c>
      <c r="X2501" t="s">
        <v>41</v>
      </c>
    </row>
    <row r="2502" spans="1:24">
      <c r="A2502">
        <v>35313</v>
      </c>
      <c r="B2502" t="s">
        <v>1536</v>
      </c>
      <c r="C2502" s="1">
        <v>45370.651898148149</v>
      </c>
      <c r="D2502" s="1">
        <v>45371.687407407408</v>
      </c>
      <c r="E2502" s="3">
        <v>0.41111111111111109</v>
      </c>
      <c r="F2502">
        <v>18</v>
      </c>
      <c r="G2502" t="s">
        <v>158</v>
      </c>
      <c r="H2502">
        <v>18</v>
      </c>
      <c r="I2502" t="s">
        <v>158</v>
      </c>
      <c r="J2502">
        <v>18</v>
      </c>
      <c r="K2502" t="s">
        <v>158</v>
      </c>
      <c r="L2502">
        <v>5</v>
      </c>
      <c r="M2502" t="s">
        <v>92</v>
      </c>
      <c r="N2502" s="4" t="str">
        <f>IF(consolidado[[#This Row],[tempo]]&gt;consolidado[[#This Row],[prioridade_horas]],"Fora do prazo","Dentro do prazo estimado")</f>
        <v>Dentro do prazo estimado</v>
      </c>
      <c r="O2502" s="3">
        <v>5</v>
      </c>
      <c r="P2502" t="s">
        <v>84</v>
      </c>
      <c r="Q2502">
        <v>3</v>
      </c>
      <c r="R2502" t="s">
        <v>33</v>
      </c>
      <c r="S2502">
        <v>5</v>
      </c>
      <c r="T2502" t="s">
        <v>92</v>
      </c>
      <c r="U2502">
        <v>21</v>
      </c>
      <c r="V2502" t="s">
        <v>716</v>
      </c>
      <c r="W2502">
        <v>2</v>
      </c>
      <c r="X2502" t="s">
        <v>105</v>
      </c>
    </row>
    <row r="2503" spans="1:24">
      <c r="A2503">
        <v>35314</v>
      </c>
      <c r="B2503" t="s">
        <v>324</v>
      </c>
      <c r="C2503" s="1">
        <v>45370.665439814817</v>
      </c>
      <c r="D2503" s="1">
        <v>45377.701053240744</v>
      </c>
      <c r="E2503" s="3">
        <v>1.913888888888889</v>
      </c>
      <c r="F2503">
        <v>34</v>
      </c>
      <c r="G2503" t="s">
        <v>25</v>
      </c>
      <c r="H2503">
        <v>111</v>
      </c>
      <c r="I2503" t="s">
        <v>99</v>
      </c>
      <c r="J2503">
        <v>102</v>
      </c>
      <c r="K2503" t="s">
        <v>46</v>
      </c>
      <c r="L2503">
        <v>1</v>
      </c>
      <c r="M2503" t="s">
        <v>66</v>
      </c>
      <c r="N2503" s="4" t="str">
        <f>IF(consolidado[[#This Row],[tempo]]&gt;consolidado[[#This Row],[prioridade_horas]],"Fora do prazo","Dentro do prazo estimado")</f>
        <v>Fora do prazo</v>
      </c>
      <c r="O2503" s="3">
        <v>1</v>
      </c>
      <c r="P2503" t="s">
        <v>27</v>
      </c>
      <c r="Q2503">
        <v>3</v>
      </c>
      <c r="R2503" t="s">
        <v>33</v>
      </c>
      <c r="S2503">
        <v>1</v>
      </c>
      <c r="T2503" t="s">
        <v>66</v>
      </c>
      <c r="U2503">
        <v>32</v>
      </c>
      <c r="V2503" t="s">
        <v>183</v>
      </c>
      <c r="W2503">
        <v>4</v>
      </c>
      <c r="X2503" t="s">
        <v>30</v>
      </c>
    </row>
    <row r="2504" spans="1:24">
      <c r="A2504">
        <v>35315</v>
      </c>
      <c r="B2504" t="s">
        <v>337</v>
      </c>
      <c r="C2504" s="1">
        <v>45370.674456018518</v>
      </c>
      <c r="D2504" s="1">
        <v>45390.587916666664</v>
      </c>
      <c r="E2504" s="3">
        <v>5.1729166666666666</v>
      </c>
      <c r="F2504">
        <v>34</v>
      </c>
      <c r="G2504" t="s">
        <v>25</v>
      </c>
      <c r="H2504">
        <v>49</v>
      </c>
      <c r="I2504" t="s">
        <v>42</v>
      </c>
      <c r="J2504">
        <v>102</v>
      </c>
      <c r="K2504" t="s">
        <v>46</v>
      </c>
      <c r="L2504">
        <v>1</v>
      </c>
      <c r="M2504" t="s">
        <v>66</v>
      </c>
      <c r="N2504" s="4" t="str">
        <f>IF(consolidado[[#This Row],[tempo]]&gt;consolidado[[#This Row],[prioridade_horas]],"Fora do prazo","Dentro do prazo estimado")</f>
        <v>Fora do prazo</v>
      </c>
      <c r="O2504" s="3">
        <v>1</v>
      </c>
      <c r="P2504" t="s">
        <v>27</v>
      </c>
      <c r="Q2504">
        <v>3</v>
      </c>
      <c r="R2504" t="s">
        <v>33</v>
      </c>
      <c r="S2504">
        <v>16</v>
      </c>
      <c r="T2504" t="s">
        <v>43</v>
      </c>
      <c r="U2504">
        <v>27</v>
      </c>
      <c r="V2504" t="s">
        <v>178</v>
      </c>
      <c r="W2504">
        <v>4</v>
      </c>
      <c r="X2504" t="s">
        <v>30</v>
      </c>
    </row>
    <row r="2505" spans="1:24">
      <c r="A2505">
        <v>35316</v>
      </c>
      <c r="B2505" t="s">
        <v>324</v>
      </c>
      <c r="C2505" s="1">
        <v>45370.678425925929</v>
      </c>
      <c r="D2505" s="1">
        <v>45376.682789351849</v>
      </c>
      <c r="E2505" s="3">
        <v>1.507638888888889</v>
      </c>
      <c r="F2505">
        <v>34</v>
      </c>
      <c r="G2505" t="s">
        <v>25</v>
      </c>
      <c r="H2505">
        <v>30</v>
      </c>
      <c r="I2505" t="s">
        <v>81</v>
      </c>
      <c r="J2505">
        <v>32</v>
      </c>
      <c r="K2505" t="s">
        <v>154</v>
      </c>
      <c r="L2505">
        <v>4</v>
      </c>
      <c r="M2505" t="s">
        <v>94</v>
      </c>
      <c r="N2505" s="4" t="str">
        <f>IF(consolidado[[#This Row],[tempo]]&gt;consolidado[[#This Row],[prioridade_horas]],"Fora do prazo","Dentro do prazo estimado")</f>
        <v>Fora do prazo</v>
      </c>
      <c r="O2505" s="3">
        <v>1</v>
      </c>
      <c r="P2505" t="s">
        <v>27</v>
      </c>
      <c r="Q2505">
        <v>6</v>
      </c>
      <c r="R2505" t="s">
        <v>28</v>
      </c>
      <c r="S2505">
        <v>4</v>
      </c>
      <c r="T2505" t="s">
        <v>94</v>
      </c>
      <c r="U2505">
        <v>32</v>
      </c>
      <c r="V2505" t="s">
        <v>183</v>
      </c>
      <c r="W2505">
        <v>4</v>
      </c>
      <c r="X2505" t="s">
        <v>30</v>
      </c>
    </row>
    <row r="2506" spans="1:24">
      <c r="A2506">
        <v>35317</v>
      </c>
      <c r="B2506" t="s">
        <v>982</v>
      </c>
      <c r="C2506" s="1">
        <v>45370.681898148148</v>
      </c>
      <c r="D2506" s="1">
        <v>45370.713553240741</v>
      </c>
      <c r="E2506" s="3">
        <v>3.1944444444444442E-2</v>
      </c>
      <c r="F2506">
        <v>34</v>
      </c>
      <c r="G2506" t="s">
        <v>25</v>
      </c>
      <c r="H2506">
        <v>49</v>
      </c>
      <c r="I2506" t="s">
        <v>42</v>
      </c>
      <c r="J2506">
        <v>34</v>
      </c>
      <c r="K2506" t="s">
        <v>25</v>
      </c>
      <c r="L2506">
        <v>3</v>
      </c>
      <c r="M2506" t="s">
        <v>26</v>
      </c>
      <c r="N2506" s="4" t="str">
        <f>IF(consolidado[[#This Row],[tempo]]&gt;consolidado[[#This Row],[prioridade_horas]],"Fora do prazo","Dentro do prazo estimado")</f>
        <v>Dentro do prazo estimado</v>
      </c>
      <c r="O2506" s="3">
        <v>0.33333333333333331</v>
      </c>
      <c r="P2506" t="s">
        <v>38</v>
      </c>
      <c r="Q2506">
        <v>3</v>
      </c>
      <c r="R2506" t="s">
        <v>33</v>
      </c>
      <c r="S2506">
        <v>16</v>
      </c>
      <c r="T2506" t="s">
        <v>43</v>
      </c>
      <c r="U2506">
        <v>43</v>
      </c>
      <c r="V2506" t="s">
        <v>982</v>
      </c>
      <c r="W2506">
        <v>2</v>
      </c>
      <c r="X2506" t="s">
        <v>105</v>
      </c>
    </row>
    <row r="2507" spans="1:24">
      <c r="A2507">
        <v>35318</v>
      </c>
      <c r="B2507" t="s">
        <v>1537</v>
      </c>
      <c r="C2507" s="1">
        <v>45370.686203703706</v>
      </c>
      <c r="D2507" s="1">
        <v>45390.534803240742</v>
      </c>
      <c r="E2507" s="3">
        <v>5.1083333333333334</v>
      </c>
      <c r="F2507">
        <v>34</v>
      </c>
      <c r="G2507" t="s">
        <v>25</v>
      </c>
      <c r="H2507">
        <v>18</v>
      </c>
      <c r="I2507" t="s">
        <v>158</v>
      </c>
      <c r="J2507">
        <v>19</v>
      </c>
      <c r="K2507" t="s">
        <v>91</v>
      </c>
      <c r="L2507">
        <v>5</v>
      </c>
      <c r="M2507" t="s">
        <v>92</v>
      </c>
      <c r="N2507" s="4" t="str">
        <f>IF(consolidado[[#This Row],[tempo]]&gt;consolidado[[#This Row],[prioridade_horas]],"Fora do prazo","Dentro do prazo estimado")</f>
        <v>Fora do prazo</v>
      </c>
      <c r="O2507" s="3">
        <v>1</v>
      </c>
      <c r="P2507" t="s">
        <v>27</v>
      </c>
      <c r="Q2507">
        <v>6</v>
      </c>
      <c r="R2507" t="s">
        <v>28</v>
      </c>
      <c r="S2507">
        <v>5</v>
      </c>
      <c r="T2507" t="s">
        <v>92</v>
      </c>
      <c r="U2507">
        <v>20</v>
      </c>
      <c r="V2507" t="s">
        <v>1517</v>
      </c>
      <c r="W2507">
        <v>6</v>
      </c>
      <c r="X2507" t="s">
        <v>783</v>
      </c>
    </row>
    <row r="2508" spans="1:24">
      <c r="A2508">
        <v>35319</v>
      </c>
      <c r="B2508" t="s">
        <v>1457</v>
      </c>
      <c r="C2508" s="1">
        <v>45370.693495370368</v>
      </c>
      <c r="D2508" s="1">
        <v>45372.659907407404</v>
      </c>
      <c r="E2508" s="3">
        <v>0.71805555555555556</v>
      </c>
      <c r="F2508">
        <v>34</v>
      </c>
      <c r="G2508" t="s">
        <v>25</v>
      </c>
      <c r="H2508">
        <v>18</v>
      </c>
      <c r="I2508" t="s">
        <v>158</v>
      </c>
      <c r="J2508">
        <v>18</v>
      </c>
      <c r="K2508" t="s">
        <v>158</v>
      </c>
      <c r="L2508">
        <v>5</v>
      </c>
      <c r="M2508" t="s">
        <v>92</v>
      </c>
      <c r="N2508" s="4" t="str">
        <f>IF(consolidado[[#This Row],[tempo]]&gt;consolidado[[#This Row],[prioridade_horas]],"Fora do prazo","Dentro do prazo estimado")</f>
        <v>Dentro do prazo estimado</v>
      </c>
      <c r="O2508" s="3">
        <v>1</v>
      </c>
      <c r="P2508" t="s">
        <v>27</v>
      </c>
      <c r="Q2508">
        <v>4</v>
      </c>
      <c r="R2508" t="s">
        <v>39</v>
      </c>
      <c r="S2508">
        <v>5</v>
      </c>
      <c r="T2508" t="s">
        <v>92</v>
      </c>
      <c r="U2508">
        <v>29</v>
      </c>
      <c r="V2508" t="s">
        <v>85</v>
      </c>
      <c r="W2508">
        <v>4</v>
      </c>
      <c r="X2508" t="s">
        <v>30</v>
      </c>
    </row>
    <row r="2509" spans="1:24">
      <c r="A2509">
        <v>35320</v>
      </c>
      <c r="B2509" t="s">
        <v>1538</v>
      </c>
      <c r="C2509" s="1">
        <v>45370.695451388892</v>
      </c>
      <c r="D2509" s="1">
        <v>45385.484293981484</v>
      </c>
      <c r="E2509" s="3">
        <v>3.9215277777777779</v>
      </c>
      <c r="F2509">
        <v>33</v>
      </c>
      <c r="G2509" t="s">
        <v>57</v>
      </c>
      <c r="H2509">
        <v>25</v>
      </c>
      <c r="I2509" t="s">
        <v>109</v>
      </c>
      <c r="J2509">
        <v>33</v>
      </c>
      <c r="K2509" t="s">
        <v>57</v>
      </c>
      <c r="L2509">
        <v>12</v>
      </c>
      <c r="M2509" t="s">
        <v>83</v>
      </c>
      <c r="N2509" s="4" t="str">
        <f>IF(consolidado[[#This Row],[tempo]]&gt;consolidado[[#This Row],[prioridade_horas]],"Fora do prazo","Dentro do prazo estimado")</f>
        <v>Fora do prazo</v>
      </c>
      <c r="O2509" s="3">
        <v>0.33333333333333331</v>
      </c>
      <c r="P2509" t="s">
        <v>38</v>
      </c>
      <c r="Q2509">
        <v>3</v>
      </c>
      <c r="R2509" t="s">
        <v>33</v>
      </c>
      <c r="S2509">
        <v>11</v>
      </c>
      <c r="T2509" t="s">
        <v>37</v>
      </c>
      <c r="U2509">
        <v>56</v>
      </c>
      <c r="V2509" t="s">
        <v>40</v>
      </c>
      <c r="W2509">
        <v>5</v>
      </c>
      <c r="X2509" t="s">
        <v>41</v>
      </c>
    </row>
    <row r="2510" spans="1:24">
      <c r="A2510">
        <v>35321</v>
      </c>
      <c r="B2510" t="s">
        <v>1539</v>
      </c>
      <c r="C2510" s="1">
        <v>45370.697337962964</v>
      </c>
      <c r="D2510" s="1">
        <v>45383.603958333333</v>
      </c>
      <c r="E2510" s="3">
        <v>3.2875000000000001</v>
      </c>
      <c r="F2510">
        <v>33</v>
      </c>
      <c r="G2510" t="s">
        <v>57</v>
      </c>
      <c r="H2510">
        <v>33</v>
      </c>
      <c r="I2510" t="s">
        <v>57</v>
      </c>
      <c r="J2510">
        <v>33</v>
      </c>
      <c r="K2510" t="s">
        <v>57</v>
      </c>
      <c r="L2510">
        <v>12</v>
      </c>
      <c r="M2510" t="s">
        <v>83</v>
      </c>
      <c r="N2510" s="4" t="str">
        <f>IF(consolidado[[#This Row],[tempo]]&gt;consolidado[[#This Row],[prioridade_horas]],"Fora do prazo","Dentro do prazo estimado")</f>
        <v>Fora do prazo</v>
      </c>
      <c r="O2510" s="3">
        <v>0.33333333333333331</v>
      </c>
      <c r="P2510" t="s">
        <v>38</v>
      </c>
      <c r="Q2510">
        <v>3</v>
      </c>
      <c r="R2510" t="s">
        <v>33</v>
      </c>
      <c r="S2510">
        <v>11</v>
      </c>
      <c r="T2510" t="s">
        <v>37</v>
      </c>
      <c r="U2510">
        <v>56</v>
      </c>
      <c r="V2510" t="s">
        <v>40</v>
      </c>
      <c r="W2510">
        <v>5</v>
      </c>
      <c r="X2510" t="s">
        <v>41</v>
      </c>
    </row>
    <row r="2511" spans="1:24">
      <c r="A2511">
        <v>35322</v>
      </c>
      <c r="B2511" t="s">
        <v>702</v>
      </c>
      <c r="C2511" s="1">
        <v>45370.69940972222</v>
      </c>
      <c r="D2511" s="1">
        <v>45371.443553240744</v>
      </c>
      <c r="E2511" s="3">
        <v>0.11944444444444445</v>
      </c>
      <c r="F2511">
        <v>55</v>
      </c>
      <c r="G2511" t="s">
        <v>127</v>
      </c>
      <c r="H2511">
        <v>58</v>
      </c>
      <c r="I2511" t="s">
        <v>53</v>
      </c>
      <c r="J2511">
        <v>55</v>
      </c>
      <c r="K2511" t="s">
        <v>127</v>
      </c>
      <c r="L2511">
        <v>23</v>
      </c>
      <c r="M2511" t="s">
        <v>121</v>
      </c>
      <c r="N2511" s="4" t="str">
        <f>IF(consolidado[[#This Row],[tempo]]&gt;consolidado[[#This Row],[prioridade_horas]],"Fora do prazo","Dentro do prazo estimado")</f>
        <v>Dentro do prazo estimado</v>
      </c>
      <c r="O2511" s="3">
        <v>0.33333333333333331</v>
      </c>
      <c r="P2511" t="s">
        <v>38</v>
      </c>
      <c r="Q2511">
        <v>3</v>
      </c>
      <c r="R2511" t="s">
        <v>33</v>
      </c>
      <c r="S2511">
        <v>13</v>
      </c>
      <c r="T2511" t="s">
        <v>60</v>
      </c>
      <c r="U2511">
        <v>56</v>
      </c>
      <c r="V2511" t="s">
        <v>40</v>
      </c>
      <c r="W2511">
        <v>5</v>
      </c>
      <c r="X2511" t="s">
        <v>41</v>
      </c>
    </row>
    <row r="2512" spans="1:24">
      <c r="A2512">
        <v>35323</v>
      </c>
      <c r="B2512" t="s">
        <v>353</v>
      </c>
      <c r="C2512" s="1">
        <v>45371.366041666668</v>
      </c>
      <c r="D2512" s="1">
        <v>45378.403379629628</v>
      </c>
      <c r="E2512" s="3">
        <v>1.9152777777777779</v>
      </c>
      <c r="F2512">
        <v>91</v>
      </c>
      <c r="G2512" t="s">
        <v>237</v>
      </c>
      <c r="H2512">
        <v>67</v>
      </c>
      <c r="I2512" t="s">
        <v>280</v>
      </c>
      <c r="J2512">
        <v>91</v>
      </c>
      <c r="K2512" t="s">
        <v>237</v>
      </c>
      <c r="L2512">
        <v>4</v>
      </c>
      <c r="M2512" t="s">
        <v>94</v>
      </c>
      <c r="N2512" s="4" t="str">
        <f>IF(consolidado[[#This Row],[tempo]]&gt;consolidado[[#This Row],[prioridade_horas]],"Fora do prazo","Dentro do prazo estimado")</f>
        <v>Fora do prazo</v>
      </c>
      <c r="O2512" s="3">
        <v>0.66666666666666663</v>
      </c>
      <c r="P2512" t="s">
        <v>70</v>
      </c>
      <c r="Q2512">
        <v>3</v>
      </c>
      <c r="R2512" t="s">
        <v>33</v>
      </c>
      <c r="S2512">
        <v>27</v>
      </c>
      <c r="T2512" t="s">
        <v>59</v>
      </c>
      <c r="U2512">
        <v>33</v>
      </c>
      <c r="V2512" t="s">
        <v>354</v>
      </c>
      <c r="W2512">
        <v>5</v>
      </c>
      <c r="X2512" t="s">
        <v>41</v>
      </c>
    </row>
    <row r="2513" spans="1:24">
      <c r="A2513">
        <v>35324</v>
      </c>
      <c r="B2513" t="s">
        <v>1540</v>
      </c>
      <c r="C2513" s="1">
        <v>45371.373344907406</v>
      </c>
      <c r="D2513" s="1">
        <v>45376.704375000001</v>
      </c>
      <c r="E2513" s="3">
        <v>1.4583333333333333</v>
      </c>
      <c r="F2513">
        <v>32</v>
      </c>
      <c r="G2513" t="s">
        <v>154</v>
      </c>
      <c r="H2513">
        <v>47</v>
      </c>
      <c r="I2513" t="s">
        <v>100</v>
      </c>
      <c r="J2513">
        <v>32</v>
      </c>
      <c r="K2513" t="s">
        <v>154</v>
      </c>
      <c r="L2513">
        <v>12</v>
      </c>
      <c r="M2513" t="s">
        <v>83</v>
      </c>
      <c r="N2513" s="4" t="str">
        <f>IF(consolidado[[#This Row],[tempo]]&gt;consolidado[[#This Row],[prioridade_horas]],"Fora do prazo","Dentro do prazo estimado")</f>
        <v>Dentro do prazo estimado</v>
      </c>
      <c r="O2513" s="3">
        <v>1.6666666666666667</v>
      </c>
      <c r="P2513" t="s">
        <v>125</v>
      </c>
      <c r="Q2513">
        <v>3</v>
      </c>
      <c r="R2513" t="s">
        <v>33</v>
      </c>
      <c r="S2513">
        <v>16</v>
      </c>
      <c r="T2513" t="s">
        <v>43</v>
      </c>
      <c r="U2513">
        <v>28</v>
      </c>
      <c r="V2513" t="s">
        <v>34</v>
      </c>
      <c r="W2513">
        <v>3</v>
      </c>
      <c r="X2513" t="s">
        <v>86</v>
      </c>
    </row>
    <row r="2514" spans="1:24">
      <c r="A2514">
        <v>35325</v>
      </c>
      <c r="B2514" t="s">
        <v>1541</v>
      </c>
      <c r="C2514" s="1">
        <v>45371.375300925924</v>
      </c>
      <c r="D2514" s="1">
        <v>45400.447476851848</v>
      </c>
      <c r="E2514" s="3">
        <v>7.9618055555555554</v>
      </c>
      <c r="F2514">
        <v>34</v>
      </c>
      <c r="G2514" t="s">
        <v>25</v>
      </c>
      <c r="H2514">
        <v>45</v>
      </c>
      <c r="I2514" t="s">
        <v>156</v>
      </c>
      <c r="J2514">
        <v>34</v>
      </c>
      <c r="K2514" t="s">
        <v>25</v>
      </c>
      <c r="L2514">
        <v>10</v>
      </c>
      <c r="M2514" t="s">
        <v>143</v>
      </c>
      <c r="N2514" s="4" t="str">
        <f>IF(consolidado[[#This Row],[tempo]]&gt;consolidado[[#This Row],[prioridade_horas]],"Fora do prazo","Dentro do prazo estimado")</f>
        <v>Fora do prazo</v>
      </c>
      <c r="O2514" s="3">
        <v>1</v>
      </c>
      <c r="P2514" t="s">
        <v>27</v>
      </c>
      <c r="Q2514">
        <v>3</v>
      </c>
      <c r="R2514" t="s">
        <v>33</v>
      </c>
      <c r="S2514">
        <v>10</v>
      </c>
      <c r="T2514" t="s">
        <v>143</v>
      </c>
      <c r="U2514">
        <v>1</v>
      </c>
      <c r="V2514" t="s">
        <v>113</v>
      </c>
      <c r="W2514">
        <v>5</v>
      </c>
      <c r="X2514" t="s">
        <v>41</v>
      </c>
    </row>
    <row r="2515" spans="1:24">
      <c r="A2515">
        <v>35326</v>
      </c>
      <c r="B2515" t="s">
        <v>497</v>
      </c>
      <c r="C2515" s="1">
        <v>45371.377662037034</v>
      </c>
      <c r="D2515" s="1">
        <v>45371.424641203703</v>
      </c>
      <c r="E2515" s="3">
        <v>4.7222222222222221E-2</v>
      </c>
      <c r="F2515">
        <v>30</v>
      </c>
      <c r="G2515" t="s">
        <v>81</v>
      </c>
      <c r="H2515">
        <v>52</v>
      </c>
      <c r="I2515" t="s">
        <v>77</v>
      </c>
      <c r="J2515">
        <v>30</v>
      </c>
      <c r="K2515" t="s">
        <v>81</v>
      </c>
      <c r="L2515">
        <v>4</v>
      </c>
      <c r="M2515" t="s">
        <v>94</v>
      </c>
      <c r="N2515" s="4" t="str">
        <f>IF(consolidado[[#This Row],[tempo]]&gt;consolidado[[#This Row],[prioridade_horas]],"Fora do prazo","Dentro do prazo estimado")</f>
        <v>Dentro do prazo estimado</v>
      </c>
      <c r="O2515" s="3">
        <v>0.33333333333333331</v>
      </c>
      <c r="P2515" t="s">
        <v>38</v>
      </c>
      <c r="Q2515">
        <v>3</v>
      </c>
      <c r="R2515" t="s">
        <v>33</v>
      </c>
      <c r="S2515">
        <v>16</v>
      </c>
      <c r="T2515" t="s">
        <v>43</v>
      </c>
      <c r="U2515">
        <v>28</v>
      </c>
      <c r="V2515" t="s">
        <v>34</v>
      </c>
      <c r="W2515">
        <v>5</v>
      </c>
      <c r="X2515" t="s">
        <v>41</v>
      </c>
    </row>
    <row r="2516" spans="1:24">
      <c r="A2516">
        <v>35327</v>
      </c>
      <c r="B2516" t="s">
        <v>1542</v>
      </c>
      <c r="C2516" s="1">
        <v>45371.378495370373</v>
      </c>
      <c r="D2516" s="1">
        <v>45371.696979166663</v>
      </c>
      <c r="E2516" s="3">
        <v>0.31805555555555554</v>
      </c>
      <c r="F2516">
        <v>25</v>
      </c>
      <c r="G2516" t="s">
        <v>109</v>
      </c>
      <c r="H2516">
        <v>99</v>
      </c>
      <c r="I2516" t="s">
        <v>73</v>
      </c>
      <c r="J2516">
        <v>25</v>
      </c>
      <c r="K2516" t="s">
        <v>109</v>
      </c>
      <c r="L2516">
        <v>11</v>
      </c>
      <c r="M2516" t="s">
        <v>37</v>
      </c>
      <c r="N2516" s="4" t="str">
        <f>IF(consolidado[[#This Row],[tempo]]&gt;consolidado[[#This Row],[prioridade_horas]],"Fora do prazo","Dentro do prazo estimado")</f>
        <v>Dentro do prazo estimado</v>
      </c>
      <c r="O2516" s="3">
        <v>0.33333333333333331</v>
      </c>
      <c r="P2516" t="s">
        <v>38</v>
      </c>
      <c r="Q2516">
        <v>3</v>
      </c>
      <c r="R2516" t="s">
        <v>33</v>
      </c>
      <c r="S2516">
        <v>16</v>
      </c>
      <c r="T2516" t="s">
        <v>43</v>
      </c>
      <c r="U2516">
        <v>56</v>
      </c>
      <c r="V2516" t="s">
        <v>40</v>
      </c>
      <c r="W2516">
        <v>5</v>
      </c>
      <c r="X2516" t="s">
        <v>41</v>
      </c>
    </row>
    <row r="2517" spans="1:24">
      <c r="A2517">
        <v>35328</v>
      </c>
      <c r="B2517" t="s">
        <v>501</v>
      </c>
      <c r="C2517" s="1">
        <v>45371.378842592596</v>
      </c>
      <c r="D2517" s="1">
        <v>45373.610555555555</v>
      </c>
      <c r="E2517" s="3">
        <v>0.98333333333333328</v>
      </c>
      <c r="F2517">
        <v>91</v>
      </c>
      <c r="G2517" t="s">
        <v>237</v>
      </c>
      <c r="H2517">
        <v>55</v>
      </c>
      <c r="I2517" t="s">
        <v>127</v>
      </c>
      <c r="J2517">
        <v>91</v>
      </c>
      <c r="K2517" t="s">
        <v>237</v>
      </c>
      <c r="L2517">
        <v>13</v>
      </c>
      <c r="M2517" t="s">
        <v>60</v>
      </c>
      <c r="N2517" s="4" t="str">
        <f>IF(consolidado[[#This Row],[tempo]]&gt;consolidado[[#This Row],[prioridade_horas]],"Fora do prazo","Dentro do prazo estimado")</f>
        <v>Fora do prazo</v>
      </c>
      <c r="O2517" s="3">
        <v>0.66666666666666663</v>
      </c>
      <c r="P2517" t="s">
        <v>70</v>
      </c>
      <c r="Q2517">
        <v>3</v>
      </c>
      <c r="R2517" t="s">
        <v>33</v>
      </c>
      <c r="S2517">
        <v>13</v>
      </c>
      <c r="T2517" t="s">
        <v>60</v>
      </c>
      <c r="U2517">
        <v>56</v>
      </c>
      <c r="V2517" t="s">
        <v>40</v>
      </c>
      <c r="W2517">
        <v>5</v>
      </c>
      <c r="X2517" t="s">
        <v>41</v>
      </c>
    </row>
    <row r="2518" spans="1:24">
      <c r="A2518">
        <v>35329</v>
      </c>
      <c r="B2518" t="s">
        <v>1543</v>
      </c>
      <c r="C2518" s="1">
        <v>45371.388807870368</v>
      </c>
      <c r="D2518" s="1">
        <v>45372.449918981481</v>
      </c>
      <c r="E2518" s="3">
        <v>0.43680555555555556</v>
      </c>
      <c r="F2518">
        <v>103</v>
      </c>
      <c r="G2518" t="s">
        <v>89</v>
      </c>
      <c r="H2518">
        <v>103</v>
      </c>
      <c r="I2518" t="s">
        <v>89</v>
      </c>
      <c r="J2518">
        <v>0</v>
      </c>
      <c r="K2518" t="s">
        <v>55</v>
      </c>
      <c r="L2518">
        <v>6</v>
      </c>
      <c r="M2518" t="s">
        <v>118</v>
      </c>
      <c r="N2518" s="4" t="str">
        <f>IF(consolidado[[#This Row],[tempo]]&gt;consolidado[[#This Row],[prioridade_horas]],"Fora do prazo","Dentro do prazo estimado")</f>
        <v>Dentro do prazo estimado</v>
      </c>
      <c r="O2518" s="3">
        <v>1</v>
      </c>
      <c r="P2518" t="s">
        <v>27</v>
      </c>
      <c r="Q2518">
        <v>3</v>
      </c>
      <c r="R2518" t="s">
        <v>33</v>
      </c>
      <c r="S2518">
        <v>6</v>
      </c>
      <c r="T2518" t="s">
        <v>118</v>
      </c>
      <c r="U2518">
        <v>5</v>
      </c>
      <c r="V2518" t="s">
        <v>545</v>
      </c>
      <c r="W2518">
        <v>4</v>
      </c>
      <c r="X2518" t="s">
        <v>30</v>
      </c>
    </row>
    <row r="2519" spans="1:24">
      <c r="A2519">
        <v>35330</v>
      </c>
      <c r="B2519" t="s">
        <v>1544</v>
      </c>
      <c r="C2519" s="1">
        <v>45371.391944444447</v>
      </c>
      <c r="D2519" s="1">
        <v>45371.633125</v>
      </c>
      <c r="E2519" s="3">
        <v>0.24097222222222223</v>
      </c>
      <c r="F2519">
        <v>29</v>
      </c>
      <c r="G2519" t="s">
        <v>36</v>
      </c>
      <c r="H2519">
        <v>99</v>
      </c>
      <c r="I2519" t="s">
        <v>73</v>
      </c>
      <c r="J2519">
        <v>29</v>
      </c>
      <c r="K2519" t="s">
        <v>36</v>
      </c>
      <c r="L2519">
        <v>11</v>
      </c>
      <c r="M2519" t="s">
        <v>37</v>
      </c>
      <c r="N2519" s="4" t="str">
        <f>IF(consolidado[[#This Row],[tempo]]&gt;consolidado[[#This Row],[prioridade_horas]],"Fora do prazo","Dentro do prazo estimado")</f>
        <v>Dentro do prazo estimado</v>
      </c>
      <c r="O2519" s="3">
        <v>0.33333333333333331</v>
      </c>
      <c r="P2519" t="s">
        <v>38</v>
      </c>
      <c r="Q2519">
        <v>3</v>
      </c>
      <c r="R2519" t="s">
        <v>33</v>
      </c>
      <c r="S2519">
        <v>16</v>
      </c>
      <c r="T2519" t="s">
        <v>43</v>
      </c>
      <c r="U2519">
        <v>56</v>
      </c>
      <c r="V2519" t="s">
        <v>40</v>
      </c>
      <c r="W2519">
        <v>5</v>
      </c>
      <c r="X2519" t="s">
        <v>41</v>
      </c>
    </row>
    <row r="2520" spans="1:24">
      <c r="A2520">
        <v>35331</v>
      </c>
      <c r="B2520" t="s">
        <v>1545</v>
      </c>
      <c r="C2520" s="1">
        <v>45371.401875000003</v>
      </c>
      <c r="D2520" s="1">
        <v>45379.688391203701</v>
      </c>
      <c r="E2520" s="3">
        <v>2.5409722222222224</v>
      </c>
      <c r="F2520">
        <v>25</v>
      </c>
      <c r="G2520" t="s">
        <v>109</v>
      </c>
      <c r="H2520">
        <v>33</v>
      </c>
      <c r="I2520" t="s">
        <v>57</v>
      </c>
      <c r="J2520">
        <v>25</v>
      </c>
      <c r="K2520" t="s">
        <v>109</v>
      </c>
      <c r="L2520">
        <v>11</v>
      </c>
      <c r="M2520" t="s">
        <v>37</v>
      </c>
      <c r="N2520" s="4" t="str">
        <f>IF(consolidado[[#This Row],[tempo]]&gt;consolidado[[#This Row],[prioridade_horas]],"Fora do prazo","Dentro do prazo estimado")</f>
        <v>Fora do prazo</v>
      </c>
      <c r="O2520" s="3">
        <v>0.33333333333333331</v>
      </c>
      <c r="P2520" t="s">
        <v>38</v>
      </c>
      <c r="Q2520">
        <v>3</v>
      </c>
      <c r="R2520" t="s">
        <v>33</v>
      </c>
      <c r="S2520">
        <v>11</v>
      </c>
      <c r="T2520" t="s">
        <v>37</v>
      </c>
      <c r="U2520">
        <v>56</v>
      </c>
      <c r="V2520" t="s">
        <v>40</v>
      </c>
      <c r="W2520">
        <v>5</v>
      </c>
      <c r="X2520" t="s">
        <v>41</v>
      </c>
    </row>
    <row r="2521" spans="1:24">
      <c r="A2521">
        <v>35332</v>
      </c>
      <c r="B2521" t="s">
        <v>888</v>
      </c>
      <c r="C2521" s="1">
        <v>45371.413240740738</v>
      </c>
      <c r="D2521" s="1">
        <v>45372.375150462962</v>
      </c>
      <c r="E2521" s="3">
        <v>0.33750000000000002</v>
      </c>
      <c r="F2521">
        <v>69</v>
      </c>
      <c r="G2521" t="s">
        <v>65</v>
      </c>
      <c r="H2521">
        <v>52</v>
      </c>
      <c r="I2521" t="s">
        <v>77</v>
      </c>
      <c r="J2521">
        <v>69</v>
      </c>
      <c r="K2521" t="s">
        <v>65</v>
      </c>
      <c r="L2521">
        <v>27</v>
      </c>
      <c r="M2521" t="s">
        <v>59</v>
      </c>
      <c r="N2521" s="4" t="str">
        <f>IF(consolidado[[#This Row],[tempo]]&gt;consolidado[[#This Row],[prioridade_horas]],"Fora do prazo","Dentro do prazo estimado")</f>
        <v>Fora do prazo</v>
      </c>
      <c r="O2521" s="3">
        <v>0.33333333333333331</v>
      </c>
      <c r="P2521" t="s">
        <v>38</v>
      </c>
      <c r="Q2521">
        <v>3</v>
      </c>
      <c r="R2521" t="s">
        <v>33</v>
      </c>
      <c r="S2521">
        <v>16</v>
      </c>
      <c r="T2521" t="s">
        <v>43</v>
      </c>
      <c r="U2521">
        <v>28</v>
      </c>
      <c r="V2521" t="s">
        <v>34</v>
      </c>
      <c r="W2521">
        <v>5</v>
      </c>
      <c r="X2521" t="s">
        <v>41</v>
      </c>
    </row>
    <row r="2522" spans="1:24">
      <c r="A2522">
        <v>35333</v>
      </c>
      <c r="B2522" t="s">
        <v>175</v>
      </c>
      <c r="C2522" s="1">
        <v>45371.415613425925</v>
      </c>
      <c r="D2522" s="1">
        <v>45376.399178240739</v>
      </c>
      <c r="E2522" s="3">
        <v>1.1104166666666666</v>
      </c>
      <c r="F2522">
        <v>34</v>
      </c>
      <c r="G2522" t="s">
        <v>25</v>
      </c>
      <c r="H2522">
        <v>62</v>
      </c>
      <c r="I2522" t="s">
        <v>45</v>
      </c>
      <c r="J2522">
        <v>102</v>
      </c>
      <c r="K2522" t="s">
        <v>46</v>
      </c>
      <c r="L2522">
        <v>1</v>
      </c>
      <c r="M2522" t="s">
        <v>66</v>
      </c>
      <c r="N2522" s="4" t="str">
        <f>IF(consolidado[[#This Row],[tempo]]&gt;consolidado[[#This Row],[prioridade_horas]],"Fora do prazo","Dentro do prazo estimado")</f>
        <v>Fora do prazo</v>
      </c>
      <c r="O2522" s="3">
        <v>1</v>
      </c>
      <c r="P2522" t="s">
        <v>27</v>
      </c>
      <c r="Q2522">
        <v>3</v>
      </c>
      <c r="R2522" t="s">
        <v>33</v>
      </c>
      <c r="S2522">
        <v>2</v>
      </c>
      <c r="T2522" t="s">
        <v>47</v>
      </c>
      <c r="U2522">
        <v>29</v>
      </c>
      <c r="V2522" t="s">
        <v>85</v>
      </c>
      <c r="W2522">
        <v>4</v>
      </c>
      <c r="X2522" t="s">
        <v>30</v>
      </c>
    </row>
    <row r="2523" spans="1:24">
      <c r="A2523">
        <v>35334</v>
      </c>
      <c r="B2523" t="s">
        <v>1546</v>
      </c>
      <c r="C2523" s="1">
        <v>45371.418425925927</v>
      </c>
      <c r="D2523" s="1">
        <v>45394.7112037037</v>
      </c>
      <c r="E2523" s="3">
        <v>6.6798611111111112</v>
      </c>
      <c r="F2523">
        <v>62</v>
      </c>
      <c r="G2523" t="s">
        <v>45</v>
      </c>
      <c r="H2523">
        <v>45</v>
      </c>
      <c r="I2523" t="s">
        <v>156</v>
      </c>
      <c r="J2523">
        <v>62</v>
      </c>
      <c r="K2523" t="s">
        <v>45</v>
      </c>
      <c r="L2523">
        <v>10</v>
      </c>
      <c r="M2523" t="s">
        <v>143</v>
      </c>
      <c r="N2523" s="4" t="str">
        <f>IF(consolidado[[#This Row],[tempo]]&gt;consolidado[[#This Row],[prioridade_horas]],"Fora do prazo","Dentro do prazo estimado")</f>
        <v>Fora do prazo</v>
      </c>
      <c r="O2523" s="3">
        <v>5</v>
      </c>
      <c r="P2523" t="s">
        <v>84</v>
      </c>
      <c r="Q2523">
        <v>3</v>
      </c>
      <c r="R2523" t="s">
        <v>33</v>
      </c>
      <c r="S2523">
        <v>10</v>
      </c>
      <c r="T2523" t="s">
        <v>143</v>
      </c>
      <c r="U2523">
        <v>73</v>
      </c>
      <c r="V2523" t="s">
        <v>144</v>
      </c>
      <c r="W2523">
        <v>5</v>
      </c>
      <c r="X2523" t="s">
        <v>41</v>
      </c>
    </row>
    <row r="2524" spans="1:24">
      <c r="A2524">
        <v>35335</v>
      </c>
      <c r="B2524" t="s">
        <v>1547</v>
      </c>
      <c r="C2524" s="1">
        <v>45371.42800925926</v>
      </c>
      <c r="D2524" s="1">
        <v>45390.67832175926</v>
      </c>
      <c r="E2524" s="3">
        <v>5.1340277777777779</v>
      </c>
      <c r="F2524">
        <v>34</v>
      </c>
      <c r="G2524" t="s">
        <v>25</v>
      </c>
      <c r="H2524">
        <v>26</v>
      </c>
      <c r="I2524" t="s">
        <v>268</v>
      </c>
      <c r="J2524">
        <v>102</v>
      </c>
      <c r="K2524" t="s">
        <v>46</v>
      </c>
      <c r="L2524">
        <v>2</v>
      </c>
      <c r="M2524" t="s">
        <v>47</v>
      </c>
      <c r="N2524" s="4" t="str">
        <f>IF(consolidado[[#This Row],[tempo]]&gt;consolidado[[#This Row],[prioridade_horas]],"Fora do prazo","Dentro do prazo estimado")</f>
        <v>Fora do prazo</v>
      </c>
      <c r="O2524" s="3">
        <v>1</v>
      </c>
      <c r="P2524" t="s">
        <v>27</v>
      </c>
      <c r="Q2524">
        <v>3</v>
      </c>
      <c r="R2524" t="s">
        <v>33</v>
      </c>
      <c r="S2524">
        <v>2</v>
      </c>
      <c r="T2524" t="s">
        <v>47</v>
      </c>
      <c r="U2524">
        <v>18</v>
      </c>
      <c r="V2524" t="s">
        <v>224</v>
      </c>
      <c r="W2524">
        <v>4</v>
      </c>
      <c r="X2524" t="s">
        <v>30</v>
      </c>
    </row>
    <row r="2525" spans="1:24">
      <c r="A2525">
        <v>35336</v>
      </c>
      <c r="B2525" t="s">
        <v>1457</v>
      </c>
      <c r="C2525" s="1">
        <v>45371.431539351855</v>
      </c>
      <c r="D2525" s="1">
        <v>45373.605462962965</v>
      </c>
      <c r="E2525" s="3">
        <v>0.92500000000000004</v>
      </c>
      <c r="F2525">
        <v>34</v>
      </c>
      <c r="G2525" t="s">
        <v>25</v>
      </c>
      <c r="H2525">
        <v>106</v>
      </c>
      <c r="I2525" t="s">
        <v>64</v>
      </c>
      <c r="J2525">
        <v>106</v>
      </c>
      <c r="K2525" t="s">
        <v>64</v>
      </c>
      <c r="L2525">
        <v>6</v>
      </c>
      <c r="M2525" t="s">
        <v>118</v>
      </c>
      <c r="N2525" s="4" t="str">
        <f>IF(consolidado[[#This Row],[tempo]]&gt;consolidado[[#This Row],[prioridade_horas]],"Fora do prazo","Dentro do prazo estimado")</f>
        <v>Dentro do prazo estimado</v>
      </c>
      <c r="O2525" s="3">
        <v>1</v>
      </c>
      <c r="P2525" t="s">
        <v>27</v>
      </c>
      <c r="Q2525">
        <v>6</v>
      </c>
      <c r="R2525" t="s">
        <v>28</v>
      </c>
      <c r="S2525">
        <v>6</v>
      </c>
      <c r="T2525" t="s">
        <v>118</v>
      </c>
      <c r="U2525">
        <v>29</v>
      </c>
      <c r="V2525" t="s">
        <v>85</v>
      </c>
      <c r="W2525">
        <v>4</v>
      </c>
      <c r="X2525" t="s">
        <v>30</v>
      </c>
    </row>
    <row r="2526" spans="1:24">
      <c r="A2526">
        <v>35337</v>
      </c>
      <c r="B2526" t="s">
        <v>31</v>
      </c>
      <c r="C2526" s="1">
        <v>45371.433194444442</v>
      </c>
      <c r="D2526" s="1">
        <v>45392.715104166666</v>
      </c>
      <c r="E2526" s="3">
        <v>5.9173611111111111</v>
      </c>
      <c r="F2526">
        <v>34</v>
      </c>
      <c r="G2526" t="s">
        <v>25</v>
      </c>
      <c r="H2526">
        <v>52</v>
      </c>
      <c r="I2526" t="s">
        <v>77</v>
      </c>
      <c r="J2526">
        <v>34</v>
      </c>
      <c r="K2526" t="s">
        <v>25</v>
      </c>
      <c r="L2526">
        <v>3</v>
      </c>
      <c r="M2526" t="s">
        <v>26</v>
      </c>
      <c r="N2526" s="4" t="str">
        <f>IF(consolidado[[#This Row],[tempo]]&gt;consolidado[[#This Row],[prioridade_horas]],"Fora do prazo","Dentro do prazo estimado")</f>
        <v>Fora do prazo</v>
      </c>
      <c r="O2526" s="3">
        <v>1</v>
      </c>
      <c r="P2526" t="s">
        <v>27</v>
      </c>
      <c r="Q2526">
        <v>3</v>
      </c>
      <c r="R2526" t="s">
        <v>33</v>
      </c>
      <c r="S2526">
        <v>16</v>
      </c>
      <c r="T2526" t="s">
        <v>43</v>
      </c>
      <c r="U2526">
        <v>28</v>
      </c>
      <c r="V2526" t="s">
        <v>34</v>
      </c>
      <c r="W2526">
        <v>4</v>
      </c>
      <c r="X2526" t="s">
        <v>30</v>
      </c>
    </row>
    <row r="2527" spans="1:24">
      <c r="A2527">
        <v>35338</v>
      </c>
      <c r="B2527" t="s">
        <v>1548</v>
      </c>
      <c r="C2527" s="1">
        <v>45371.4377662037</v>
      </c>
      <c r="D2527" s="1">
        <v>45379.390185185184</v>
      </c>
      <c r="E2527" s="3">
        <v>2.2062499999999998</v>
      </c>
      <c r="F2527">
        <v>33</v>
      </c>
      <c r="G2527" t="s">
        <v>57</v>
      </c>
      <c r="H2527">
        <v>33</v>
      </c>
      <c r="I2527" t="s">
        <v>57</v>
      </c>
      <c r="J2527">
        <v>33</v>
      </c>
      <c r="K2527" t="s">
        <v>57</v>
      </c>
      <c r="L2527">
        <v>11</v>
      </c>
      <c r="M2527" t="s">
        <v>37</v>
      </c>
      <c r="N2527" s="4" t="str">
        <f>IF(consolidado[[#This Row],[tempo]]&gt;consolidado[[#This Row],[prioridade_horas]],"Fora do prazo","Dentro do prazo estimado")</f>
        <v>Fora do prazo</v>
      </c>
      <c r="O2527" s="3">
        <v>0.33333333333333331</v>
      </c>
      <c r="P2527" t="s">
        <v>38</v>
      </c>
      <c r="Q2527">
        <v>3</v>
      </c>
      <c r="R2527" t="s">
        <v>33</v>
      </c>
      <c r="S2527">
        <v>11</v>
      </c>
      <c r="T2527" t="s">
        <v>37</v>
      </c>
      <c r="U2527">
        <v>56</v>
      </c>
      <c r="V2527" t="s">
        <v>40</v>
      </c>
      <c r="W2527">
        <v>5</v>
      </c>
      <c r="X2527" t="s">
        <v>41</v>
      </c>
    </row>
    <row r="2528" spans="1:24">
      <c r="A2528">
        <v>35339</v>
      </c>
      <c r="B2528" t="s">
        <v>1148</v>
      </c>
      <c r="C2528" s="1">
        <v>45371.440879629627</v>
      </c>
      <c r="D2528" s="1">
        <v>45371.443391203706</v>
      </c>
      <c r="E2528" s="3">
        <v>2.7777777777777779E-3</v>
      </c>
      <c r="F2528">
        <v>19</v>
      </c>
      <c r="G2528" t="s">
        <v>91</v>
      </c>
      <c r="H2528">
        <v>19</v>
      </c>
      <c r="I2528" t="s">
        <v>91</v>
      </c>
      <c r="J2528">
        <v>19</v>
      </c>
      <c r="K2528" t="s">
        <v>91</v>
      </c>
      <c r="L2528">
        <v>5</v>
      </c>
      <c r="M2528" t="s">
        <v>92</v>
      </c>
      <c r="N2528" s="4" t="str">
        <f>IF(consolidado[[#This Row],[tempo]]&gt;consolidado[[#This Row],[prioridade_horas]],"Fora do prazo","Dentro do prazo estimado")</f>
        <v>Dentro do prazo estimado</v>
      </c>
      <c r="O2528" s="3">
        <v>1</v>
      </c>
      <c r="P2528" t="s">
        <v>27</v>
      </c>
      <c r="Q2528">
        <v>6</v>
      </c>
      <c r="R2528" t="s">
        <v>28</v>
      </c>
      <c r="S2528">
        <v>5</v>
      </c>
      <c r="T2528" t="s">
        <v>92</v>
      </c>
      <c r="U2528">
        <v>28</v>
      </c>
      <c r="V2528" t="s">
        <v>34</v>
      </c>
      <c r="W2528">
        <v>3</v>
      </c>
      <c r="X2528" t="s">
        <v>86</v>
      </c>
    </row>
    <row r="2529" spans="1:24">
      <c r="A2529">
        <v>35340</v>
      </c>
      <c r="B2529" t="s">
        <v>408</v>
      </c>
      <c r="C2529" s="1">
        <v>45371.446064814816</v>
      </c>
      <c r="D2529" s="1">
        <v>45371.477361111109</v>
      </c>
      <c r="E2529" s="3">
        <v>3.125E-2</v>
      </c>
      <c r="F2529">
        <v>55</v>
      </c>
      <c r="G2529" t="s">
        <v>127</v>
      </c>
      <c r="H2529">
        <v>25</v>
      </c>
      <c r="I2529" t="s">
        <v>109</v>
      </c>
      <c r="J2529">
        <v>55</v>
      </c>
      <c r="K2529" t="s">
        <v>127</v>
      </c>
      <c r="L2529">
        <v>11</v>
      </c>
      <c r="M2529" t="s">
        <v>37</v>
      </c>
      <c r="N2529" s="4" t="str">
        <f>IF(consolidado[[#This Row],[tempo]]&gt;consolidado[[#This Row],[prioridade_horas]],"Fora do prazo","Dentro do prazo estimado")</f>
        <v>Dentro do prazo estimado</v>
      </c>
      <c r="O2529" s="3">
        <v>0.33333333333333331</v>
      </c>
      <c r="P2529" t="s">
        <v>38</v>
      </c>
      <c r="Q2529">
        <v>3</v>
      </c>
      <c r="R2529" t="s">
        <v>33</v>
      </c>
      <c r="S2529">
        <v>11</v>
      </c>
      <c r="T2529" t="s">
        <v>37</v>
      </c>
      <c r="U2529">
        <v>56</v>
      </c>
      <c r="V2529" t="s">
        <v>40</v>
      </c>
      <c r="W2529">
        <v>5</v>
      </c>
      <c r="X2529" t="s">
        <v>41</v>
      </c>
    </row>
    <row r="2530" spans="1:24">
      <c r="A2530">
        <v>35341</v>
      </c>
      <c r="B2530" t="s">
        <v>1148</v>
      </c>
      <c r="C2530" s="1">
        <v>45371.450104166666</v>
      </c>
      <c r="D2530" s="1">
        <v>45371.451041666667</v>
      </c>
      <c r="E2530" s="3">
        <v>6.9444444444444447E-4</v>
      </c>
      <c r="F2530">
        <v>19</v>
      </c>
      <c r="G2530" t="s">
        <v>91</v>
      </c>
      <c r="H2530">
        <v>19</v>
      </c>
      <c r="I2530" t="s">
        <v>91</v>
      </c>
      <c r="J2530">
        <v>19</v>
      </c>
      <c r="K2530" t="s">
        <v>91</v>
      </c>
      <c r="L2530">
        <v>5</v>
      </c>
      <c r="M2530" t="s">
        <v>92</v>
      </c>
      <c r="N2530" s="4" t="str">
        <f>IF(consolidado[[#This Row],[tempo]]&gt;consolidado[[#This Row],[prioridade_horas]],"Fora do prazo","Dentro do prazo estimado")</f>
        <v>Dentro do prazo estimado</v>
      </c>
      <c r="O2530" s="3">
        <v>1.6666666666666667</v>
      </c>
      <c r="P2530" t="s">
        <v>125</v>
      </c>
      <c r="Q2530">
        <v>6</v>
      </c>
      <c r="R2530" t="s">
        <v>28</v>
      </c>
      <c r="S2530">
        <v>5</v>
      </c>
      <c r="T2530" t="s">
        <v>92</v>
      </c>
      <c r="U2530">
        <v>28</v>
      </c>
      <c r="V2530" t="s">
        <v>34</v>
      </c>
      <c r="W2530">
        <v>3</v>
      </c>
      <c r="X2530" t="s">
        <v>86</v>
      </c>
    </row>
    <row r="2531" spans="1:24">
      <c r="A2531">
        <v>35342</v>
      </c>
      <c r="B2531" t="s">
        <v>1549</v>
      </c>
      <c r="C2531" s="1">
        <v>45371.469456018516</v>
      </c>
      <c r="D2531" s="1">
        <v>45390.513842592591</v>
      </c>
      <c r="E2531" s="3">
        <v>4.927777777777778</v>
      </c>
      <c r="F2531">
        <v>98</v>
      </c>
      <c r="G2531" t="s">
        <v>69</v>
      </c>
      <c r="H2531">
        <v>33</v>
      </c>
      <c r="I2531" t="s">
        <v>57</v>
      </c>
      <c r="J2531">
        <v>33</v>
      </c>
      <c r="K2531" t="s">
        <v>57</v>
      </c>
      <c r="L2531">
        <v>11</v>
      </c>
      <c r="M2531" t="s">
        <v>37</v>
      </c>
      <c r="N2531" s="4" t="str">
        <f>IF(consolidado[[#This Row],[tempo]]&gt;consolidado[[#This Row],[prioridade_horas]],"Fora do prazo","Dentro do prazo estimado")</f>
        <v>Fora do prazo</v>
      </c>
      <c r="O2531" s="3">
        <v>0.66666666666666663</v>
      </c>
      <c r="P2531" t="s">
        <v>70</v>
      </c>
      <c r="Q2531">
        <v>3</v>
      </c>
      <c r="R2531" t="s">
        <v>33</v>
      </c>
      <c r="S2531">
        <v>11</v>
      </c>
      <c r="T2531" t="s">
        <v>37</v>
      </c>
      <c r="U2531">
        <v>99</v>
      </c>
      <c r="V2531" t="s">
        <v>74</v>
      </c>
      <c r="W2531">
        <v>5</v>
      </c>
      <c r="X2531" t="s">
        <v>41</v>
      </c>
    </row>
    <row r="2532" spans="1:24">
      <c r="A2532">
        <v>35343</v>
      </c>
      <c r="B2532" t="s">
        <v>1550</v>
      </c>
      <c r="C2532" s="1">
        <v>45371.4762962963</v>
      </c>
      <c r="D2532" s="1">
        <v>45371.66578703704</v>
      </c>
      <c r="E2532" s="3">
        <v>0.18958333333333333</v>
      </c>
      <c r="F2532">
        <v>25</v>
      </c>
      <c r="G2532" t="s">
        <v>109</v>
      </c>
      <c r="H2532">
        <v>99</v>
      </c>
      <c r="I2532" t="s">
        <v>73</v>
      </c>
      <c r="J2532">
        <v>25</v>
      </c>
      <c r="K2532" t="s">
        <v>109</v>
      </c>
      <c r="L2532">
        <v>11</v>
      </c>
      <c r="M2532" t="s">
        <v>37</v>
      </c>
      <c r="N2532" s="4" t="str">
        <f>IF(consolidado[[#This Row],[tempo]]&gt;consolidado[[#This Row],[prioridade_horas]],"Fora do prazo","Dentro do prazo estimado")</f>
        <v>Dentro do prazo estimado</v>
      </c>
      <c r="O2532" s="3">
        <v>0.33333333333333331</v>
      </c>
      <c r="P2532" t="s">
        <v>38</v>
      </c>
      <c r="Q2532">
        <v>3</v>
      </c>
      <c r="R2532" t="s">
        <v>33</v>
      </c>
      <c r="S2532">
        <v>16</v>
      </c>
      <c r="T2532" t="s">
        <v>43</v>
      </c>
      <c r="U2532">
        <v>56</v>
      </c>
      <c r="V2532" t="s">
        <v>40</v>
      </c>
      <c r="W2532">
        <v>5</v>
      </c>
      <c r="X2532" t="s">
        <v>41</v>
      </c>
    </row>
    <row r="2533" spans="1:24">
      <c r="A2533">
        <v>35344</v>
      </c>
      <c r="B2533" t="s">
        <v>1551</v>
      </c>
      <c r="C2533" s="1">
        <v>45371.492777777778</v>
      </c>
      <c r="D2533" s="1">
        <v>45392.698703703703</v>
      </c>
      <c r="E2533" s="3">
        <v>5.8416666666666668</v>
      </c>
      <c r="F2533">
        <v>98</v>
      </c>
      <c r="G2533" t="s">
        <v>69</v>
      </c>
      <c r="H2533">
        <v>98</v>
      </c>
      <c r="I2533" t="s">
        <v>69</v>
      </c>
      <c r="J2533">
        <v>98</v>
      </c>
      <c r="K2533" t="s">
        <v>69</v>
      </c>
      <c r="L2533">
        <v>11</v>
      </c>
      <c r="M2533" t="s">
        <v>37</v>
      </c>
      <c r="N2533" s="4" t="str">
        <f>IF(consolidado[[#This Row],[tempo]]&gt;consolidado[[#This Row],[prioridade_horas]],"Fora do prazo","Dentro do prazo estimado")</f>
        <v>Fora do prazo</v>
      </c>
      <c r="O2533" s="3">
        <v>0.66666666666666663</v>
      </c>
      <c r="P2533" t="s">
        <v>70</v>
      </c>
      <c r="Q2533">
        <v>3</v>
      </c>
      <c r="R2533" t="s">
        <v>33</v>
      </c>
      <c r="S2533">
        <v>11</v>
      </c>
      <c r="T2533" t="s">
        <v>37</v>
      </c>
      <c r="U2533">
        <v>101</v>
      </c>
      <c r="V2533" t="s">
        <v>215</v>
      </c>
      <c r="W2533">
        <v>5</v>
      </c>
      <c r="X2533" t="s">
        <v>41</v>
      </c>
    </row>
    <row r="2534" spans="1:24">
      <c r="A2534">
        <v>35345</v>
      </c>
      <c r="B2534" t="s">
        <v>404</v>
      </c>
      <c r="C2534" s="1">
        <v>45371.512025462966</v>
      </c>
      <c r="D2534" s="1">
        <v>45371.610486111109</v>
      </c>
      <c r="E2534" s="3">
        <v>9.8611111111111108E-2</v>
      </c>
      <c r="F2534">
        <v>58</v>
      </c>
      <c r="G2534" t="s">
        <v>53</v>
      </c>
      <c r="H2534">
        <v>58</v>
      </c>
      <c r="I2534" t="s">
        <v>53</v>
      </c>
      <c r="J2534">
        <v>0</v>
      </c>
      <c r="K2534" t="s">
        <v>55</v>
      </c>
      <c r="L2534">
        <v>16</v>
      </c>
      <c r="M2534" t="s">
        <v>43</v>
      </c>
      <c r="N2534" s="4" t="str">
        <f>IF(consolidado[[#This Row],[tempo]]&gt;consolidado[[#This Row],[prioridade_horas]],"Fora do prazo","Dentro do prazo estimado")</f>
        <v>Dentro do prazo estimado</v>
      </c>
      <c r="O2534" s="3">
        <v>0.33333333333333331</v>
      </c>
      <c r="P2534" t="s">
        <v>38</v>
      </c>
      <c r="Q2534">
        <v>3</v>
      </c>
      <c r="R2534" t="s">
        <v>33</v>
      </c>
      <c r="S2534">
        <v>13</v>
      </c>
      <c r="T2534" t="s">
        <v>60</v>
      </c>
      <c r="U2534">
        <v>56</v>
      </c>
      <c r="V2534" t="s">
        <v>40</v>
      </c>
      <c r="W2534">
        <v>5</v>
      </c>
      <c r="X2534" t="s">
        <v>41</v>
      </c>
    </row>
    <row r="2535" spans="1:24">
      <c r="A2535">
        <v>35346</v>
      </c>
      <c r="B2535" t="s">
        <v>1552</v>
      </c>
      <c r="C2535" s="1">
        <v>45371.543715277781</v>
      </c>
      <c r="D2535" s="1">
        <v>45371.544687499998</v>
      </c>
      <c r="E2535" s="3">
        <v>1.3888888888888889E-3</v>
      </c>
      <c r="F2535">
        <v>115</v>
      </c>
      <c r="G2535" t="s">
        <v>1553</v>
      </c>
      <c r="H2535">
        <v>115</v>
      </c>
      <c r="I2535" t="s">
        <v>1553</v>
      </c>
      <c r="J2535">
        <v>115</v>
      </c>
      <c r="K2535" t="s">
        <v>1553</v>
      </c>
      <c r="L2535">
        <v>1</v>
      </c>
      <c r="M2535" t="s">
        <v>66</v>
      </c>
      <c r="N2535" s="4" t="str">
        <f>IF(consolidado[[#This Row],[tempo]]&gt;consolidado[[#This Row],[prioridade_horas]],"Fora do prazo","Dentro do prazo estimado")</f>
        <v>Dentro do prazo estimado</v>
      </c>
      <c r="O2535" s="3">
        <v>0.33333333333333331</v>
      </c>
      <c r="P2535" t="s">
        <v>38</v>
      </c>
      <c r="Q2535">
        <v>3</v>
      </c>
      <c r="R2535" t="s">
        <v>33</v>
      </c>
      <c r="S2535">
        <v>1</v>
      </c>
      <c r="T2535" t="s">
        <v>66</v>
      </c>
      <c r="U2535">
        <v>21</v>
      </c>
      <c r="V2535" t="s">
        <v>716</v>
      </c>
      <c r="W2535">
        <v>5</v>
      </c>
      <c r="X2535" t="s">
        <v>41</v>
      </c>
    </row>
    <row r="2536" spans="1:24">
      <c r="A2536">
        <v>35347</v>
      </c>
      <c r="B2536" t="s">
        <v>888</v>
      </c>
      <c r="C2536" s="1">
        <v>45371.555196759262</v>
      </c>
      <c r="D2536" s="1">
        <v>45372.369525462964</v>
      </c>
      <c r="E2536" s="3">
        <v>0.19027777777777777</v>
      </c>
      <c r="F2536">
        <v>69</v>
      </c>
      <c r="G2536" t="s">
        <v>65</v>
      </c>
      <c r="H2536">
        <v>52</v>
      </c>
      <c r="I2536" t="s">
        <v>77</v>
      </c>
      <c r="J2536">
        <v>69</v>
      </c>
      <c r="K2536" t="s">
        <v>65</v>
      </c>
      <c r="L2536">
        <v>27</v>
      </c>
      <c r="M2536" t="s">
        <v>59</v>
      </c>
      <c r="N2536" s="4" t="str">
        <f>IF(consolidado[[#This Row],[tempo]]&gt;consolidado[[#This Row],[prioridade_horas]],"Fora do prazo","Dentro do prazo estimado")</f>
        <v>Dentro do prazo estimado</v>
      </c>
      <c r="O2536" s="3">
        <v>0.33333333333333331</v>
      </c>
      <c r="P2536" t="s">
        <v>38</v>
      </c>
      <c r="Q2536">
        <v>3</v>
      </c>
      <c r="R2536" t="s">
        <v>33</v>
      </c>
      <c r="S2536">
        <v>16</v>
      </c>
      <c r="T2536" t="s">
        <v>43</v>
      </c>
      <c r="U2536">
        <v>28</v>
      </c>
      <c r="V2536" t="s">
        <v>34</v>
      </c>
      <c r="W2536">
        <v>5</v>
      </c>
      <c r="X2536" t="s">
        <v>41</v>
      </c>
    </row>
    <row r="2537" spans="1:24">
      <c r="A2537">
        <v>35348</v>
      </c>
      <c r="B2537" t="s">
        <v>1148</v>
      </c>
      <c r="C2537" s="1">
        <v>45371.557349537034</v>
      </c>
      <c r="D2537" s="1">
        <v>45371.558194444442</v>
      </c>
      <c r="E2537" s="3">
        <v>6.9444444444444447E-4</v>
      </c>
      <c r="F2537">
        <v>19</v>
      </c>
      <c r="G2537" t="s">
        <v>91</v>
      </c>
      <c r="H2537">
        <v>19</v>
      </c>
      <c r="I2537" t="s">
        <v>91</v>
      </c>
      <c r="J2537">
        <v>19</v>
      </c>
      <c r="K2537" t="s">
        <v>91</v>
      </c>
      <c r="L2537">
        <v>5</v>
      </c>
      <c r="M2537" t="s">
        <v>92</v>
      </c>
      <c r="N2537" s="4" t="str">
        <f>IF(consolidado[[#This Row],[tempo]]&gt;consolidado[[#This Row],[prioridade_horas]],"Fora do prazo","Dentro do prazo estimado")</f>
        <v>Dentro do prazo estimado</v>
      </c>
      <c r="O2537" s="3">
        <v>1.6666666666666667</v>
      </c>
      <c r="P2537" t="s">
        <v>125</v>
      </c>
      <c r="Q2537">
        <v>6</v>
      </c>
      <c r="R2537" t="s">
        <v>28</v>
      </c>
      <c r="S2537">
        <v>5</v>
      </c>
      <c r="T2537" t="s">
        <v>92</v>
      </c>
      <c r="U2537">
        <v>28</v>
      </c>
      <c r="V2537" t="s">
        <v>34</v>
      </c>
      <c r="W2537">
        <v>3</v>
      </c>
      <c r="X2537" t="s">
        <v>86</v>
      </c>
    </row>
    <row r="2538" spans="1:24">
      <c r="A2538">
        <v>35349</v>
      </c>
      <c r="B2538" t="s">
        <v>1554</v>
      </c>
      <c r="C2538" s="1">
        <v>45371.558310185188</v>
      </c>
      <c r="D2538" s="1">
        <v>45391.691493055558</v>
      </c>
      <c r="E2538" s="3">
        <v>5.3930555555555557</v>
      </c>
      <c r="F2538">
        <v>104</v>
      </c>
      <c r="G2538" t="s">
        <v>108</v>
      </c>
      <c r="H2538">
        <v>45</v>
      </c>
      <c r="I2538" t="s">
        <v>156</v>
      </c>
      <c r="J2538">
        <v>45</v>
      </c>
      <c r="K2538" t="s">
        <v>156</v>
      </c>
      <c r="L2538">
        <v>10</v>
      </c>
      <c r="M2538" t="s">
        <v>143</v>
      </c>
      <c r="N2538" s="4" t="str">
        <f>IF(consolidado[[#This Row],[tempo]]&gt;consolidado[[#This Row],[prioridade_horas]],"Fora do prazo","Dentro do prazo estimado")</f>
        <v>Fora do prazo</v>
      </c>
      <c r="O2538" s="3">
        <v>0.33333333333333331</v>
      </c>
      <c r="P2538" t="s">
        <v>38</v>
      </c>
      <c r="Q2538">
        <v>3</v>
      </c>
      <c r="R2538" t="s">
        <v>33</v>
      </c>
      <c r="S2538">
        <v>10</v>
      </c>
      <c r="T2538" t="s">
        <v>143</v>
      </c>
      <c r="U2538">
        <v>1</v>
      </c>
      <c r="V2538" t="s">
        <v>113</v>
      </c>
      <c r="W2538">
        <v>5</v>
      </c>
      <c r="X2538" t="s">
        <v>41</v>
      </c>
    </row>
    <row r="2539" spans="1:24">
      <c r="A2539">
        <v>35350</v>
      </c>
      <c r="B2539" t="s">
        <v>1555</v>
      </c>
      <c r="C2539" s="1">
        <v>45371.572604166664</v>
      </c>
      <c r="D2539" s="1">
        <v>45372.439745370371</v>
      </c>
      <c r="E2539" s="3">
        <v>0.24305555555555555</v>
      </c>
      <c r="F2539">
        <v>34</v>
      </c>
      <c r="G2539" t="s">
        <v>25</v>
      </c>
      <c r="H2539">
        <v>30</v>
      </c>
      <c r="I2539" t="s">
        <v>81</v>
      </c>
      <c r="J2539">
        <v>30</v>
      </c>
      <c r="K2539" t="s">
        <v>81</v>
      </c>
      <c r="L2539">
        <v>4</v>
      </c>
      <c r="M2539" t="s">
        <v>94</v>
      </c>
      <c r="N2539" s="4" t="str">
        <f>IF(consolidado[[#This Row],[tempo]]&gt;consolidado[[#This Row],[prioridade_horas]],"Fora do prazo","Dentro do prazo estimado")</f>
        <v>Dentro do prazo estimado</v>
      </c>
      <c r="O2539" s="3">
        <v>0.33333333333333331</v>
      </c>
      <c r="P2539" t="s">
        <v>38</v>
      </c>
      <c r="Q2539">
        <v>6</v>
      </c>
      <c r="R2539" t="s">
        <v>28</v>
      </c>
      <c r="S2539">
        <v>4</v>
      </c>
      <c r="T2539" t="s">
        <v>94</v>
      </c>
      <c r="U2539">
        <v>20</v>
      </c>
      <c r="V2539" t="s">
        <v>1517</v>
      </c>
      <c r="W2539">
        <v>4</v>
      </c>
      <c r="X2539" t="s">
        <v>30</v>
      </c>
    </row>
    <row r="2540" spans="1:24">
      <c r="A2540">
        <v>35351</v>
      </c>
      <c r="B2540" t="s">
        <v>1556</v>
      </c>
      <c r="C2540" s="1">
        <v>45371.576828703706</v>
      </c>
      <c r="D2540" s="1">
        <v>45412.423344907409</v>
      </c>
      <c r="E2540" s="3">
        <v>10.741666666666667</v>
      </c>
      <c r="F2540">
        <v>113</v>
      </c>
      <c r="G2540" t="s">
        <v>925</v>
      </c>
      <c r="H2540">
        <v>52</v>
      </c>
      <c r="I2540" t="s">
        <v>77</v>
      </c>
      <c r="J2540">
        <v>113</v>
      </c>
      <c r="K2540" t="s">
        <v>925</v>
      </c>
      <c r="L2540">
        <v>1</v>
      </c>
      <c r="M2540" t="s">
        <v>66</v>
      </c>
      <c r="N2540" s="4" t="str">
        <f>IF(consolidado[[#This Row],[tempo]]&gt;consolidado[[#This Row],[prioridade_horas]],"Fora do prazo","Dentro do prazo estimado")</f>
        <v>Fora do prazo</v>
      </c>
      <c r="O2540" s="3">
        <v>0.33333333333333331</v>
      </c>
      <c r="P2540" t="s">
        <v>38</v>
      </c>
      <c r="Q2540">
        <v>3</v>
      </c>
      <c r="R2540" t="s">
        <v>33</v>
      </c>
      <c r="S2540">
        <v>26</v>
      </c>
      <c r="T2540" t="s">
        <v>78</v>
      </c>
      <c r="U2540">
        <v>6</v>
      </c>
      <c r="V2540" t="s">
        <v>29</v>
      </c>
      <c r="W2540">
        <v>5</v>
      </c>
      <c r="X2540" t="s">
        <v>41</v>
      </c>
    </row>
    <row r="2541" spans="1:24">
      <c r="A2541">
        <v>35352</v>
      </c>
      <c r="B2541" t="s">
        <v>227</v>
      </c>
      <c r="C2541" s="1">
        <v>45371.583807870367</v>
      </c>
      <c r="D2541" s="1">
        <v>45391.548379629632</v>
      </c>
      <c r="E2541" s="3">
        <v>5.2243055555555555</v>
      </c>
      <c r="F2541">
        <v>34</v>
      </c>
      <c r="G2541" t="s">
        <v>25</v>
      </c>
      <c r="H2541">
        <v>34</v>
      </c>
      <c r="I2541" t="s">
        <v>25</v>
      </c>
      <c r="J2541">
        <v>34</v>
      </c>
      <c r="K2541" t="s">
        <v>25</v>
      </c>
      <c r="L2541">
        <v>3</v>
      </c>
      <c r="M2541" t="s">
        <v>26</v>
      </c>
      <c r="N2541" s="4" t="str">
        <f>IF(consolidado[[#This Row],[tempo]]&gt;consolidado[[#This Row],[prioridade_horas]],"Fora do prazo","Dentro do prazo estimado")</f>
        <v>Fora do prazo</v>
      </c>
      <c r="O2541" s="3">
        <v>1</v>
      </c>
      <c r="P2541" t="s">
        <v>27</v>
      </c>
      <c r="Q2541">
        <v>3</v>
      </c>
      <c r="R2541" t="s">
        <v>33</v>
      </c>
      <c r="S2541">
        <v>3</v>
      </c>
      <c r="T2541" t="s">
        <v>26</v>
      </c>
      <c r="U2541">
        <v>8</v>
      </c>
      <c r="V2541" t="s">
        <v>194</v>
      </c>
      <c r="W2541">
        <v>4</v>
      </c>
      <c r="X2541" t="s">
        <v>30</v>
      </c>
    </row>
    <row r="2542" spans="1:24">
      <c r="A2542">
        <v>35353</v>
      </c>
      <c r="B2542" t="s">
        <v>324</v>
      </c>
      <c r="C2542" s="1">
        <v>45371.592581018522</v>
      </c>
      <c r="D2542" s="1">
        <v>45408.519236111111</v>
      </c>
      <c r="E2542" s="3">
        <v>10.07013888888889</v>
      </c>
      <c r="F2542">
        <v>34</v>
      </c>
      <c r="G2542" t="s">
        <v>25</v>
      </c>
      <c r="H2542">
        <v>30</v>
      </c>
      <c r="I2542" t="s">
        <v>81</v>
      </c>
      <c r="J2542">
        <v>32</v>
      </c>
      <c r="K2542" t="s">
        <v>154</v>
      </c>
      <c r="L2542">
        <v>4</v>
      </c>
      <c r="M2542" t="s">
        <v>94</v>
      </c>
      <c r="N2542" s="4" t="str">
        <f>IF(consolidado[[#This Row],[tempo]]&gt;consolidado[[#This Row],[prioridade_horas]],"Fora do prazo","Dentro do prazo estimado")</f>
        <v>Fora do prazo</v>
      </c>
      <c r="O2542" s="3">
        <v>1</v>
      </c>
      <c r="P2542" t="s">
        <v>27</v>
      </c>
      <c r="Q2542">
        <v>6</v>
      </c>
      <c r="R2542" t="s">
        <v>28</v>
      </c>
      <c r="S2542">
        <v>4</v>
      </c>
      <c r="T2542" t="s">
        <v>94</v>
      </c>
      <c r="U2542">
        <v>32</v>
      </c>
      <c r="V2542" t="s">
        <v>183</v>
      </c>
      <c r="W2542">
        <v>4</v>
      </c>
      <c r="X2542" t="s">
        <v>30</v>
      </c>
    </row>
    <row r="2543" spans="1:24">
      <c r="A2543">
        <v>35354</v>
      </c>
      <c r="B2543" t="s">
        <v>1103</v>
      </c>
      <c r="C2543" s="1">
        <v>45371.593009259261</v>
      </c>
      <c r="D2543" s="1">
        <v>45379.621990740743</v>
      </c>
      <c r="E2543" s="3">
        <v>2.2833333333333332</v>
      </c>
      <c r="F2543">
        <v>115</v>
      </c>
      <c r="G2543" t="s">
        <v>1553</v>
      </c>
      <c r="H2543">
        <v>52</v>
      </c>
      <c r="I2543" t="s">
        <v>77</v>
      </c>
      <c r="J2543">
        <v>115</v>
      </c>
      <c r="K2543" t="s">
        <v>1553</v>
      </c>
      <c r="L2543">
        <v>1</v>
      </c>
      <c r="M2543" t="s">
        <v>66</v>
      </c>
      <c r="N2543" s="4" t="str">
        <f>IF(consolidado[[#This Row],[tempo]]&gt;consolidado[[#This Row],[prioridade_horas]],"Fora do prazo","Dentro do prazo estimado")</f>
        <v>Fora do prazo</v>
      </c>
      <c r="O2543" s="3">
        <v>0.33333333333333331</v>
      </c>
      <c r="P2543" t="s">
        <v>38</v>
      </c>
      <c r="Q2543">
        <v>3</v>
      </c>
      <c r="R2543" t="s">
        <v>33</v>
      </c>
      <c r="S2543">
        <v>26</v>
      </c>
      <c r="T2543" t="s">
        <v>78</v>
      </c>
      <c r="U2543">
        <v>6</v>
      </c>
      <c r="V2543" t="s">
        <v>29</v>
      </c>
      <c r="W2543">
        <v>5</v>
      </c>
      <c r="X2543" t="s">
        <v>41</v>
      </c>
    </row>
    <row r="2544" spans="1:24">
      <c r="A2544">
        <v>35355</v>
      </c>
      <c r="B2544" t="s">
        <v>907</v>
      </c>
      <c r="C2544" s="1">
        <v>45371.599027777775</v>
      </c>
      <c r="D2544" s="1">
        <v>45385.556539351855</v>
      </c>
      <c r="E2544" s="3">
        <v>3.7145833333333331</v>
      </c>
      <c r="F2544">
        <v>34</v>
      </c>
      <c r="G2544" t="s">
        <v>25</v>
      </c>
      <c r="H2544">
        <v>34</v>
      </c>
      <c r="I2544" t="s">
        <v>25</v>
      </c>
      <c r="J2544">
        <v>34</v>
      </c>
      <c r="K2544" t="s">
        <v>25</v>
      </c>
      <c r="L2544">
        <v>11</v>
      </c>
      <c r="M2544" t="s">
        <v>37</v>
      </c>
      <c r="N2544" s="4" t="str">
        <f>IF(consolidado[[#This Row],[tempo]]&gt;consolidado[[#This Row],[prioridade_horas]],"Fora do prazo","Dentro do prazo estimado")</f>
        <v>Fora do prazo</v>
      </c>
      <c r="O2544" s="3">
        <v>0.33333333333333331</v>
      </c>
      <c r="P2544" t="s">
        <v>38</v>
      </c>
      <c r="Q2544">
        <v>3</v>
      </c>
      <c r="R2544" t="s">
        <v>33</v>
      </c>
      <c r="S2544">
        <v>3</v>
      </c>
      <c r="T2544" t="s">
        <v>26</v>
      </c>
      <c r="U2544">
        <v>69</v>
      </c>
      <c r="V2544" t="s">
        <v>363</v>
      </c>
      <c r="W2544">
        <v>5</v>
      </c>
      <c r="X2544" t="s">
        <v>41</v>
      </c>
    </row>
    <row r="2545" spans="1:24">
      <c r="A2545">
        <v>35356</v>
      </c>
      <c r="B2545" t="s">
        <v>49</v>
      </c>
      <c r="C2545" s="1">
        <v>45371.602685185186</v>
      </c>
      <c r="D2545" s="1">
        <v>45371.60324074074</v>
      </c>
      <c r="E2545" s="3">
        <v>6.9444444444444447E-4</v>
      </c>
      <c r="F2545">
        <v>66</v>
      </c>
      <c r="G2545" t="s">
        <v>50</v>
      </c>
      <c r="H2545">
        <v>66</v>
      </c>
      <c r="I2545" t="s">
        <v>50</v>
      </c>
      <c r="J2545">
        <v>66</v>
      </c>
      <c r="K2545" t="s">
        <v>50</v>
      </c>
      <c r="L2545">
        <v>2</v>
      </c>
      <c r="M2545" t="s">
        <v>47</v>
      </c>
      <c r="N2545" s="4" t="str">
        <f>IF(consolidado[[#This Row],[tempo]]&gt;consolidado[[#This Row],[prioridade_horas]],"Fora do prazo","Dentro do prazo estimado")</f>
        <v>Dentro do prazo estimado</v>
      </c>
      <c r="O2545" s="3">
        <v>1</v>
      </c>
      <c r="P2545" t="s">
        <v>27</v>
      </c>
      <c r="Q2545">
        <v>3</v>
      </c>
      <c r="R2545" t="s">
        <v>33</v>
      </c>
      <c r="S2545">
        <v>2</v>
      </c>
      <c r="T2545" t="s">
        <v>47</v>
      </c>
      <c r="U2545">
        <v>22</v>
      </c>
      <c r="V2545" t="s">
        <v>51</v>
      </c>
      <c r="W2545">
        <v>5</v>
      </c>
      <c r="X2545" t="s">
        <v>41</v>
      </c>
    </row>
    <row r="2546" spans="1:24">
      <c r="A2546">
        <v>35357</v>
      </c>
      <c r="B2546" t="s">
        <v>1557</v>
      </c>
      <c r="C2546" s="1">
        <v>45371.606921296298</v>
      </c>
      <c r="D2546" s="1">
        <v>45371.636111111111</v>
      </c>
      <c r="E2546" s="3">
        <v>2.9861111111111113E-2</v>
      </c>
      <c r="F2546">
        <v>103</v>
      </c>
      <c r="G2546" t="s">
        <v>89</v>
      </c>
      <c r="H2546">
        <v>52</v>
      </c>
      <c r="I2546" t="s">
        <v>77</v>
      </c>
      <c r="J2546">
        <v>0</v>
      </c>
      <c r="K2546" t="s">
        <v>55</v>
      </c>
      <c r="L2546">
        <v>13</v>
      </c>
      <c r="M2546" t="s">
        <v>60</v>
      </c>
      <c r="N2546" s="4" t="str">
        <f>IF(consolidado[[#This Row],[tempo]]&gt;consolidado[[#This Row],[prioridade_horas]],"Fora do prazo","Dentro do prazo estimado")</f>
        <v>Dentro do prazo estimado</v>
      </c>
      <c r="O2546" s="3">
        <v>1</v>
      </c>
      <c r="P2546" t="s">
        <v>27</v>
      </c>
      <c r="Q2546">
        <v>3</v>
      </c>
      <c r="R2546" t="s">
        <v>33</v>
      </c>
      <c r="S2546">
        <v>16</v>
      </c>
      <c r="T2546" t="s">
        <v>43</v>
      </c>
      <c r="U2546">
        <v>25</v>
      </c>
      <c r="V2546" t="s">
        <v>90</v>
      </c>
      <c r="W2546">
        <v>5</v>
      </c>
      <c r="X2546" t="s">
        <v>41</v>
      </c>
    </row>
    <row r="2547" spans="1:24">
      <c r="A2547">
        <v>35358</v>
      </c>
      <c r="B2547" t="s">
        <v>490</v>
      </c>
      <c r="C2547" s="1">
        <v>45371.607604166667</v>
      </c>
      <c r="D2547" s="1">
        <v>45386.461840277778</v>
      </c>
      <c r="E2547" s="3">
        <v>3.9874999999999998</v>
      </c>
      <c r="F2547">
        <v>34</v>
      </c>
      <c r="G2547" t="s">
        <v>25</v>
      </c>
      <c r="H2547">
        <v>55</v>
      </c>
      <c r="I2547" t="s">
        <v>127</v>
      </c>
      <c r="J2547">
        <v>0</v>
      </c>
      <c r="K2547" t="s">
        <v>55</v>
      </c>
      <c r="L2547">
        <v>3</v>
      </c>
      <c r="M2547" t="s">
        <v>26</v>
      </c>
      <c r="N2547" s="4" t="str">
        <f>IF(consolidado[[#This Row],[tempo]]&gt;consolidado[[#This Row],[prioridade_horas]],"Fora do prazo","Dentro do prazo estimado")</f>
        <v>Fora do prazo</v>
      </c>
      <c r="O2547" s="3">
        <v>1.6666666666666667</v>
      </c>
      <c r="P2547" t="s">
        <v>125</v>
      </c>
      <c r="Q2547">
        <v>3</v>
      </c>
      <c r="R2547" t="s">
        <v>33</v>
      </c>
      <c r="S2547">
        <v>13</v>
      </c>
      <c r="T2547" t="s">
        <v>60</v>
      </c>
      <c r="U2547">
        <v>37</v>
      </c>
      <c r="V2547" t="s">
        <v>415</v>
      </c>
      <c r="W2547">
        <v>5</v>
      </c>
      <c r="X2547" t="s">
        <v>41</v>
      </c>
    </row>
    <row r="2548" spans="1:24">
      <c r="A2548">
        <v>35359</v>
      </c>
      <c r="B2548" t="s">
        <v>1558</v>
      </c>
      <c r="C2548" s="1">
        <v>45371.614328703705</v>
      </c>
      <c r="D2548" s="1">
        <v>45372.708599537036</v>
      </c>
      <c r="E2548" s="3">
        <v>0.47013888888888888</v>
      </c>
      <c r="F2548">
        <v>105</v>
      </c>
      <c r="G2548" t="s">
        <v>152</v>
      </c>
      <c r="H2548">
        <v>26</v>
      </c>
      <c r="I2548" t="s">
        <v>268</v>
      </c>
      <c r="J2548">
        <v>105</v>
      </c>
      <c r="K2548" t="s">
        <v>152</v>
      </c>
      <c r="L2548">
        <v>8</v>
      </c>
      <c r="M2548" t="s">
        <v>110</v>
      </c>
      <c r="N2548" s="4" t="str">
        <f>IF(consolidado[[#This Row],[tempo]]&gt;consolidado[[#This Row],[prioridade_horas]],"Fora do prazo","Dentro do prazo estimado")</f>
        <v>Fora do prazo</v>
      </c>
      <c r="O2548" s="3">
        <v>0.33333333333333331</v>
      </c>
      <c r="P2548" t="s">
        <v>38</v>
      </c>
      <c r="Q2548">
        <v>3</v>
      </c>
      <c r="R2548" t="s">
        <v>33</v>
      </c>
      <c r="S2548">
        <v>8</v>
      </c>
      <c r="T2548" t="s">
        <v>110</v>
      </c>
      <c r="U2548">
        <v>64</v>
      </c>
      <c r="V2548" t="s">
        <v>785</v>
      </c>
      <c r="W2548">
        <v>5</v>
      </c>
      <c r="X2548" t="s">
        <v>41</v>
      </c>
    </row>
    <row r="2549" spans="1:24">
      <c r="A2549">
        <v>35360</v>
      </c>
      <c r="B2549" t="s">
        <v>1457</v>
      </c>
      <c r="C2549" s="1">
        <v>45371.6171412037</v>
      </c>
      <c r="D2549" s="1">
        <v>45377.56695601852</v>
      </c>
      <c r="E2549" s="3">
        <v>1.4527777777777777</v>
      </c>
      <c r="F2549">
        <v>34</v>
      </c>
      <c r="G2549" t="s">
        <v>25</v>
      </c>
      <c r="H2549">
        <v>52</v>
      </c>
      <c r="I2549" t="s">
        <v>77</v>
      </c>
      <c r="J2549">
        <v>18</v>
      </c>
      <c r="K2549" t="s">
        <v>158</v>
      </c>
      <c r="L2549">
        <v>5</v>
      </c>
      <c r="M2549" t="s">
        <v>92</v>
      </c>
      <c r="N2549" s="4" t="str">
        <f>IF(consolidado[[#This Row],[tempo]]&gt;consolidado[[#This Row],[prioridade_horas]],"Fora do prazo","Dentro do prazo estimado")</f>
        <v>Fora do prazo</v>
      </c>
      <c r="O2549" s="3">
        <v>1</v>
      </c>
      <c r="P2549" t="s">
        <v>27</v>
      </c>
      <c r="Q2549">
        <v>3</v>
      </c>
      <c r="R2549" t="s">
        <v>33</v>
      </c>
      <c r="S2549">
        <v>16</v>
      </c>
      <c r="T2549" t="s">
        <v>43</v>
      </c>
      <c r="U2549">
        <v>29</v>
      </c>
      <c r="V2549" t="s">
        <v>85</v>
      </c>
      <c r="W2549">
        <v>4</v>
      </c>
      <c r="X2549" t="s">
        <v>30</v>
      </c>
    </row>
    <row r="2550" spans="1:24">
      <c r="A2550">
        <v>35361</v>
      </c>
      <c r="B2550" t="s">
        <v>750</v>
      </c>
      <c r="C2550" s="1">
        <v>45371.623865740738</v>
      </c>
      <c r="D2550" s="1">
        <v>45376.437777777777</v>
      </c>
      <c r="E2550" s="3">
        <v>0.94097222222222221</v>
      </c>
      <c r="F2550">
        <v>55</v>
      </c>
      <c r="G2550" t="s">
        <v>127</v>
      </c>
      <c r="H2550">
        <v>55</v>
      </c>
      <c r="I2550" t="s">
        <v>127</v>
      </c>
      <c r="J2550">
        <v>55</v>
      </c>
      <c r="K2550" t="s">
        <v>127</v>
      </c>
      <c r="L2550">
        <v>16</v>
      </c>
      <c r="M2550" t="s">
        <v>43</v>
      </c>
      <c r="N2550" s="4" t="str">
        <f>IF(consolidado[[#This Row],[tempo]]&gt;consolidado[[#This Row],[prioridade_horas]],"Fora do prazo","Dentro do prazo estimado")</f>
        <v>Fora do prazo</v>
      </c>
      <c r="O2550" s="3">
        <v>0.33333333333333331</v>
      </c>
      <c r="P2550" t="s">
        <v>38</v>
      </c>
      <c r="Q2550">
        <v>6</v>
      </c>
      <c r="R2550" t="s">
        <v>28</v>
      </c>
      <c r="S2550">
        <v>13</v>
      </c>
      <c r="T2550" t="s">
        <v>60</v>
      </c>
      <c r="U2550">
        <v>56</v>
      </c>
      <c r="V2550" t="s">
        <v>40</v>
      </c>
      <c r="W2550">
        <v>5</v>
      </c>
      <c r="X2550" t="s">
        <v>41</v>
      </c>
    </row>
    <row r="2551" spans="1:24">
      <c r="A2551">
        <v>35362</v>
      </c>
      <c r="B2551" t="s">
        <v>1559</v>
      </c>
      <c r="C2551" s="1">
        <v>45371.631805555553</v>
      </c>
      <c r="D2551" s="1">
        <v>45386.610023148147</v>
      </c>
      <c r="E2551" s="3">
        <v>4.1111111111111107</v>
      </c>
      <c r="F2551">
        <v>34</v>
      </c>
      <c r="G2551" t="s">
        <v>25</v>
      </c>
      <c r="H2551">
        <v>18</v>
      </c>
      <c r="I2551" t="s">
        <v>158</v>
      </c>
      <c r="J2551">
        <v>19</v>
      </c>
      <c r="K2551" t="s">
        <v>91</v>
      </c>
      <c r="L2551">
        <v>5</v>
      </c>
      <c r="M2551" t="s">
        <v>92</v>
      </c>
      <c r="N2551" s="4" t="str">
        <f>IF(consolidado[[#This Row],[tempo]]&gt;consolidado[[#This Row],[prioridade_horas]],"Fora do prazo","Dentro do prazo estimado")</f>
        <v>Fora do prazo</v>
      </c>
      <c r="O2551" s="3">
        <v>1</v>
      </c>
      <c r="P2551" t="s">
        <v>27</v>
      </c>
      <c r="Q2551">
        <v>3</v>
      </c>
      <c r="R2551" t="s">
        <v>33</v>
      </c>
      <c r="S2551">
        <v>5</v>
      </c>
      <c r="T2551" t="s">
        <v>92</v>
      </c>
      <c r="U2551">
        <v>9</v>
      </c>
      <c r="V2551" t="s">
        <v>159</v>
      </c>
      <c r="W2551">
        <v>4</v>
      </c>
      <c r="X2551" t="s">
        <v>30</v>
      </c>
    </row>
    <row r="2552" spans="1:24">
      <c r="A2552">
        <v>35363</v>
      </c>
      <c r="B2552" t="s">
        <v>1560</v>
      </c>
      <c r="C2552" s="1">
        <v>45371.635474537034</v>
      </c>
      <c r="D2552" s="1">
        <v>45379.612164351849</v>
      </c>
      <c r="E2552" s="3">
        <v>2.2305555555555556</v>
      </c>
      <c r="F2552">
        <v>69</v>
      </c>
      <c r="G2552" t="s">
        <v>65</v>
      </c>
      <c r="H2552">
        <v>69</v>
      </c>
      <c r="I2552" t="s">
        <v>65</v>
      </c>
      <c r="J2552">
        <v>69</v>
      </c>
      <c r="K2552" t="s">
        <v>65</v>
      </c>
      <c r="L2552">
        <v>2</v>
      </c>
      <c r="M2552" t="s">
        <v>47</v>
      </c>
      <c r="N2552" s="4" t="str">
        <f>IF(consolidado[[#This Row],[tempo]]&gt;consolidado[[#This Row],[prioridade_horas]],"Fora do prazo","Dentro do prazo estimado")</f>
        <v>Fora do prazo</v>
      </c>
      <c r="O2552" s="3">
        <v>0.33333333333333331</v>
      </c>
      <c r="P2552" t="s">
        <v>38</v>
      </c>
      <c r="Q2552">
        <v>3</v>
      </c>
      <c r="R2552" t="s">
        <v>33</v>
      </c>
      <c r="S2552">
        <v>1</v>
      </c>
      <c r="T2552" t="s">
        <v>66</v>
      </c>
      <c r="U2552">
        <v>14</v>
      </c>
      <c r="V2552" t="s">
        <v>323</v>
      </c>
      <c r="W2552">
        <v>5</v>
      </c>
      <c r="X2552" t="s">
        <v>41</v>
      </c>
    </row>
    <row r="2553" spans="1:24">
      <c r="A2553">
        <v>35364</v>
      </c>
      <c r="B2553" t="s">
        <v>1457</v>
      </c>
      <c r="C2553" s="1">
        <v>45371.637129629627</v>
      </c>
      <c r="D2553" s="1">
        <v>45384.39671296296</v>
      </c>
      <c r="E2553" s="3">
        <v>3.1409722222222221</v>
      </c>
      <c r="F2553">
        <v>34</v>
      </c>
      <c r="G2553" t="s">
        <v>25</v>
      </c>
      <c r="H2553">
        <v>106</v>
      </c>
      <c r="I2553" t="s">
        <v>64</v>
      </c>
      <c r="J2553">
        <v>106</v>
      </c>
      <c r="K2553" t="s">
        <v>64</v>
      </c>
      <c r="L2553">
        <v>6</v>
      </c>
      <c r="M2553" t="s">
        <v>118</v>
      </c>
      <c r="N2553" s="4" t="str">
        <f>IF(consolidado[[#This Row],[tempo]]&gt;consolidado[[#This Row],[prioridade_horas]],"Fora do prazo","Dentro do prazo estimado")</f>
        <v>Fora do prazo</v>
      </c>
      <c r="O2553" s="3">
        <v>1</v>
      </c>
      <c r="P2553" t="s">
        <v>27</v>
      </c>
      <c r="Q2553">
        <v>6</v>
      </c>
      <c r="R2553" t="s">
        <v>28</v>
      </c>
      <c r="S2553">
        <v>6</v>
      </c>
      <c r="T2553" t="s">
        <v>118</v>
      </c>
      <c r="U2553">
        <v>29</v>
      </c>
      <c r="V2553" t="s">
        <v>85</v>
      </c>
      <c r="W2553">
        <v>4</v>
      </c>
      <c r="X2553" t="s">
        <v>30</v>
      </c>
    </row>
    <row r="2554" spans="1:24">
      <c r="A2554">
        <v>35365</v>
      </c>
      <c r="B2554" t="s">
        <v>1457</v>
      </c>
      <c r="C2554" s="1">
        <v>45371.64266203704</v>
      </c>
      <c r="D2554" s="1">
        <v>45376.531192129631</v>
      </c>
      <c r="E2554" s="3">
        <v>1.0152777777777777</v>
      </c>
      <c r="F2554">
        <v>34</v>
      </c>
      <c r="G2554" t="s">
        <v>25</v>
      </c>
      <c r="H2554">
        <v>68</v>
      </c>
      <c r="I2554" t="s">
        <v>264</v>
      </c>
      <c r="J2554">
        <v>68</v>
      </c>
      <c r="K2554" t="s">
        <v>264</v>
      </c>
      <c r="L2554">
        <v>8</v>
      </c>
      <c r="M2554" t="s">
        <v>110</v>
      </c>
      <c r="N2554" s="4" t="str">
        <f>IF(consolidado[[#This Row],[tempo]]&gt;consolidado[[#This Row],[prioridade_horas]],"Fora do prazo","Dentro do prazo estimado")</f>
        <v>Fora do prazo</v>
      </c>
      <c r="O2554" s="3">
        <v>1</v>
      </c>
      <c r="P2554" t="s">
        <v>27</v>
      </c>
      <c r="Q2554">
        <v>6</v>
      </c>
      <c r="R2554" t="s">
        <v>28</v>
      </c>
      <c r="S2554">
        <v>8</v>
      </c>
      <c r="T2554" t="s">
        <v>110</v>
      </c>
      <c r="U2554">
        <v>29</v>
      </c>
      <c r="V2554" t="s">
        <v>85</v>
      </c>
      <c r="W2554">
        <v>4</v>
      </c>
      <c r="X2554" t="s">
        <v>30</v>
      </c>
    </row>
    <row r="2555" spans="1:24">
      <c r="A2555">
        <v>35366</v>
      </c>
      <c r="B2555" t="s">
        <v>370</v>
      </c>
      <c r="C2555" s="1">
        <v>45371.644780092596</v>
      </c>
      <c r="D2555" s="1">
        <v>45391.552233796298</v>
      </c>
      <c r="E2555" s="3">
        <v>5.1673611111111111</v>
      </c>
      <c r="F2555">
        <v>34</v>
      </c>
      <c r="G2555" t="s">
        <v>25</v>
      </c>
      <c r="H2555">
        <v>34</v>
      </c>
      <c r="I2555" t="s">
        <v>25</v>
      </c>
      <c r="J2555">
        <v>34</v>
      </c>
      <c r="K2555" t="s">
        <v>25</v>
      </c>
      <c r="L2555">
        <v>3</v>
      </c>
      <c r="M2555" t="s">
        <v>26</v>
      </c>
      <c r="N2555" s="4" t="str">
        <f>IF(consolidado[[#This Row],[tempo]]&gt;consolidado[[#This Row],[prioridade_horas]],"Fora do prazo","Dentro do prazo estimado")</f>
        <v>Fora do prazo</v>
      </c>
      <c r="O2555" s="3">
        <v>1</v>
      </c>
      <c r="P2555" t="s">
        <v>27</v>
      </c>
      <c r="Q2555">
        <v>6</v>
      </c>
      <c r="R2555" t="s">
        <v>28</v>
      </c>
      <c r="S2555">
        <v>3</v>
      </c>
      <c r="T2555" t="s">
        <v>26</v>
      </c>
      <c r="U2555">
        <v>69</v>
      </c>
      <c r="V2555" t="s">
        <v>363</v>
      </c>
      <c r="W2555">
        <v>4</v>
      </c>
      <c r="X2555" t="s">
        <v>30</v>
      </c>
    </row>
    <row r="2556" spans="1:24">
      <c r="A2556">
        <v>35367</v>
      </c>
      <c r="B2556" t="s">
        <v>324</v>
      </c>
      <c r="C2556" s="1">
        <v>45371.652037037034</v>
      </c>
      <c r="D2556" s="1">
        <v>45376.649004629631</v>
      </c>
      <c r="E2556" s="3">
        <v>1.1243055555555554</v>
      </c>
      <c r="F2556">
        <v>34</v>
      </c>
      <c r="G2556" t="s">
        <v>25</v>
      </c>
      <c r="H2556">
        <v>19</v>
      </c>
      <c r="I2556" t="s">
        <v>91</v>
      </c>
      <c r="J2556">
        <v>19</v>
      </c>
      <c r="K2556" t="s">
        <v>91</v>
      </c>
      <c r="L2556">
        <v>5</v>
      </c>
      <c r="M2556" t="s">
        <v>92</v>
      </c>
      <c r="N2556" s="4" t="str">
        <f>IF(consolidado[[#This Row],[tempo]]&gt;consolidado[[#This Row],[prioridade_horas]],"Fora do prazo","Dentro do prazo estimado")</f>
        <v>Fora do prazo</v>
      </c>
      <c r="O2556" s="3">
        <v>1</v>
      </c>
      <c r="P2556" t="s">
        <v>27</v>
      </c>
      <c r="Q2556">
        <v>6</v>
      </c>
      <c r="R2556" t="s">
        <v>28</v>
      </c>
      <c r="S2556">
        <v>5</v>
      </c>
      <c r="T2556" t="s">
        <v>92</v>
      </c>
      <c r="U2556">
        <v>32</v>
      </c>
      <c r="V2556" t="s">
        <v>183</v>
      </c>
      <c r="W2556">
        <v>4</v>
      </c>
      <c r="X2556" t="s">
        <v>30</v>
      </c>
    </row>
    <row r="2557" spans="1:24">
      <c r="A2557">
        <v>35368</v>
      </c>
      <c r="B2557" t="s">
        <v>1561</v>
      </c>
      <c r="C2557" s="1">
        <v>45371.654189814813</v>
      </c>
      <c r="D2557" s="1">
        <v>45371.68</v>
      </c>
      <c r="E2557" s="3">
        <v>2.5694444444444443E-2</v>
      </c>
      <c r="F2557">
        <v>98</v>
      </c>
      <c r="G2557" t="s">
        <v>69</v>
      </c>
      <c r="H2557">
        <v>99</v>
      </c>
      <c r="I2557" t="s">
        <v>73</v>
      </c>
      <c r="J2557">
        <v>98</v>
      </c>
      <c r="K2557" t="s">
        <v>69</v>
      </c>
      <c r="L2557">
        <v>11</v>
      </c>
      <c r="M2557" t="s">
        <v>37</v>
      </c>
      <c r="N2557" s="4" t="str">
        <f>IF(consolidado[[#This Row],[tempo]]&gt;consolidado[[#This Row],[prioridade_horas]],"Fora do prazo","Dentro do prazo estimado")</f>
        <v>Dentro do prazo estimado</v>
      </c>
      <c r="O2557" s="3">
        <v>0.66666666666666663</v>
      </c>
      <c r="P2557" t="s">
        <v>70</v>
      </c>
      <c r="Q2557">
        <v>3</v>
      </c>
      <c r="R2557" t="s">
        <v>33</v>
      </c>
      <c r="S2557">
        <v>16</v>
      </c>
      <c r="T2557" t="s">
        <v>43</v>
      </c>
      <c r="U2557">
        <v>15</v>
      </c>
      <c r="V2557" t="s">
        <v>37</v>
      </c>
      <c r="W2557">
        <v>5</v>
      </c>
      <c r="X2557" t="s">
        <v>41</v>
      </c>
    </row>
    <row r="2558" spans="1:24">
      <c r="A2558">
        <v>35369</v>
      </c>
      <c r="B2558" t="s">
        <v>1562</v>
      </c>
      <c r="C2558" s="1">
        <v>45371.664895833332</v>
      </c>
      <c r="D2558" s="1">
        <v>45391.553449074076</v>
      </c>
      <c r="E2558" s="3">
        <v>5.1479166666666663</v>
      </c>
      <c r="F2558">
        <v>34</v>
      </c>
      <c r="G2558" t="s">
        <v>25</v>
      </c>
      <c r="H2558">
        <v>34</v>
      </c>
      <c r="I2558" t="s">
        <v>25</v>
      </c>
      <c r="J2558">
        <v>34</v>
      </c>
      <c r="K2558" t="s">
        <v>25</v>
      </c>
      <c r="L2558">
        <v>3</v>
      </c>
      <c r="M2558" t="s">
        <v>26</v>
      </c>
      <c r="N2558" s="4" t="str">
        <f>IF(consolidado[[#This Row],[tempo]]&gt;consolidado[[#This Row],[prioridade_horas]],"Fora do prazo","Dentro do prazo estimado")</f>
        <v>Fora do prazo</v>
      </c>
      <c r="O2558" s="3">
        <v>1</v>
      </c>
      <c r="P2558" t="s">
        <v>27</v>
      </c>
      <c r="Q2558">
        <v>3</v>
      </c>
      <c r="R2558" t="s">
        <v>33</v>
      </c>
      <c r="S2558">
        <v>3</v>
      </c>
      <c r="T2558" t="s">
        <v>26</v>
      </c>
      <c r="U2558">
        <v>21</v>
      </c>
      <c r="V2558" t="s">
        <v>716</v>
      </c>
      <c r="W2558">
        <v>4</v>
      </c>
      <c r="X2558" t="s">
        <v>30</v>
      </c>
    </row>
    <row r="2559" spans="1:24">
      <c r="A2559">
        <v>35370</v>
      </c>
      <c r="B2559" t="s">
        <v>337</v>
      </c>
      <c r="C2559" s="1">
        <v>45371.671157407407</v>
      </c>
      <c r="D2559" s="1">
        <v>45385.444571759261</v>
      </c>
      <c r="E2559" s="3">
        <v>3.5305555555555554</v>
      </c>
      <c r="F2559">
        <v>34</v>
      </c>
      <c r="G2559" t="s">
        <v>25</v>
      </c>
      <c r="H2559">
        <v>111</v>
      </c>
      <c r="I2559" t="s">
        <v>99</v>
      </c>
      <c r="J2559">
        <v>102</v>
      </c>
      <c r="K2559" t="s">
        <v>46</v>
      </c>
      <c r="L2559">
        <v>1</v>
      </c>
      <c r="M2559" t="s">
        <v>66</v>
      </c>
      <c r="N2559" s="4" t="str">
        <f>IF(consolidado[[#This Row],[tempo]]&gt;consolidado[[#This Row],[prioridade_horas]],"Fora do prazo","Dentro do prazo estimado")</f>
        <v>Fora do prazo</v>
      </c>
      <c r="O2559" s="3">
        <v>1</v>
      </c>
      <c r="P2559" t="s">
        <v>27</v>
      </c>
      <c r="Q2559">
        <v>3</v>
      </c>
      <c r="R2559" t="s">
        <v>33</v>
      </c>
      <c r="S2559">
        <v>1</v>
      </c>
      <c r="T2559" t="s">
        <v>66</v>
      </c>
      <c r="U2559">
        <v>27</v>
      </c>
      <c r="V2559" t="s">
        <v>178</v>
      </c>
      <c r="W2559">
        <v>4</v>
      </c>
      <c r="X2559" t="s">
        <v>30</v>
      </c>
    </row>
    <row r="2560" spans="1:24">
      <c r="A2560">
        <v>35371</v>
      </c>
      <c r="B2560" t="s">
        <v>31</v>
      </c>
      <c r="C2560" s="1">
        <v>45371.676550925928</v>
      </c>
      <c r="D2560" s="1">
        <v>45385.381180555552</v>
      </c>
      <c r="E2560" s="3">
        <v>3.4611111111111112</v>
      </c>
      <c r="F2560">
        <v>34</v>
      </c>
      <c r="G2560" t="s">
        <v>25</v>
      </c>
      <c r="H2560">
        <v>30</v>
      </c>
      <c r="I2560" t="s">
        <v>81</v>
      </c>
      <c r="J2560">
        <v>30</v>
      </c>
      <c r="K2560" t="s">
        <v>81</v>
      </c>
      <c r="L2560">
        <v>4</v>
      </c>
      <c r="M2560" t="s">
        <v>94</v>
      </c>
      <c r="N2560" s="4" t="str">
        <f>IF(consolidado[[#This Row],[tempo]]&gt;consolidado[[#This Row],[prioridade_horas]],"Fora do prazo","Dentro do prazo estimado")</f>
        <v>Fora do prazo</v>
      </c>
      <c r="O2560" s="3">
        <v>1</v>
      </c>
      <c r="P2560" t="s">
        <v>27</v>
      </c>
      <c r="Q2560">
        <v>6</v>
      </c>
      <c r="R2560" t="s">
        <v>28</v>
      </c>
      <c r="S2560">
        <v>4</v>
      </c>
      <c r="T2560" t="s">
        <v>94</v>
      </c>
      <c r="U2560">
        <v>28</v>
      </c>
      <c r="V2560" t="s">
        <v>34</v>
      </c>
      <c r="W2560">
        <v>4</v>
      </c>
      <c r="X2560" t="s">
        <v>30</v>
      </c>
    </row>
    <row r="2561" spans="1:24">
      <c r="A2561">
        <v>35372</v>
      </c>
      <c r="B2561" t="s">
        <v>1563</v>
      </c>
      <c r="C2561" s="1">
        <v>45371.679143518515</v>
      </c>
      <c r="D2561" s="1">
        <v>45379.654664351852</v>
      </c>
      <c r="E2561" s="3">
        <v>2.2298611111111111</v>
      </c>
      <c r="F2561">
        <v>74</v>
      </c>
      <c r="G2561" t="s">
        <v>101</v>
      </c>
      <c r="H2561">
        <v>74</v>
      </c>
      <c r="I2561" t="s">
        <v>101</v>
      </c>
      <c r="J2561">
        <v>74</v>
      </c>
      <c r="K2561" t="s">
        <v>101</v>
      </c>
      <c r="L2561">
        <v>12</v>
      </c>
      <c r="M2561" t="s">
        <v>83</v>
      </c>
      <c r="N2561" s="4" t="str">
        <f>IF(consolidado[[#This Row],[tempo]]&gt;consolidado[[#This Row],[prioridade_horas]],"Fora do prazo","Dentro do prazo estimado")</f>
        <v>Fora do prazo</v>
      </c>
      <c r="O2561" s="3">
        <v>0.33333333333333331</v>
      </c>
      <c r="P2561" t="s">
        <v>38</v>
      </c>
      <c r="Q2561">
        <v>3</v>
      </c>
      <c r="R2561" t="s">
        <v>33</v>
      </c>
      <c r="S2561">
        <v>1</v>
      </c>
      <c r="T2561" t="s">
        <v>66</v>
      </c>
      <c r="U2561">
        <v>9</v>
      </c>
      <c r="V2561" t="s">
        <v>159</v>
      </c>
      <c r="W2561">
        <v>5</v>
      </c>
      <c r="X2561" t="s">
        <v>41</v>
      </c>
    </row>
    <row r="2562" spans="1:24">
      <c r="A2562">
        <v>35373</v>
      </c>
      <c r="B2562" t="s">
        <v>1564</v>
      </c>
      <c r="C2562" s="1">
        <v>45371.679849537039</v>
      </c>
      <c r="D2562" s="1">
        <v>45377.683287037034</v>
      </c>
      <c r="E2562" s="3">
        <v>1.5062500000000001</v>
      </c>
      <c r="F2562">
        <v>62</v>
      </c>
      <c r="G2562" t="s">
        <v>45</v>
      </c>
      <c r="H2562">
        <v>62</v>
      </c>
      <c r="I2562" t="s">
        <v>45</v>
      </c>
      <c r="J2562">
        <v>62</v>
      </c>
      <c r="K2562" t="s">
        <v>45</v>
      </c>
      <c r="L2562">
        <v>12</v>
      </c>
      <c r="M2562" t="s">
        <v>83</v>
      </c>
      <c r="N2562" s="4" t="str">
        <f>IF(consolidado[[#This Row],[tempo]]&gt;consolidado[[#This Row],[prioridade_horas]],"Fora do prazo","Dentro do prazo estimado")</f>
        <v>Dentro do prazo estimado</v>
      </c>
      <c r="O2562" s="3">
        <v>5</v>
      </c>
      <c r="P2562" t="s">
        <v>84</v>
      </c>
      <c r="Q2562">
        <v>3</v>
      </c>
      <c r="R2562" t="s">
        <v>33</v>
      </c>
      <c r="S2562">
        <v>2</v>
      </c>
      <c r="T2562" t="s">
        <v>47</v>
      </c>
      <c r="U2562">
        <v>65</v>
      </c>
      <c r="V2562" t="s">
        <v>269</v>
      </c>
      <c r="W2562">
        <v>5</v>
      </c>
      <c r="X2562" t="s">
        <v>41</v>
      </c>
    </row>
    <row r="2563" spans="1:24">
      <c r="A2563">
        <v>35374</v>
      </c>
      <c r="B2563" t="s">
        <v>1457</v>
      </c>
      <c r="C2563" s="1">
        <v>45371.68236111111</v>
      </c>
      <c r="D2563" s="1">
        <v>45392.514675925922</v>
      </c>
      <c r="E2563" s="3">
        <v>5.4680555555555559</v>
      </c>
      <c r="F2563">
        <v>34</v>
      </c>
      <c r="G2563" t="s">
        <v>25</v>
      </c>
      <c r="H2563">
        <v>35</v>
      </c>
      <c r="I2563" t="s">
        <v>32</v>
      </c>
      <c r="J2563">
        <v>34</v>
      </c>
      <c r="K2563" t="s">
        <v>25</v>
      </c>
      <c r="L2563">
        <v>3</v>
      </c>
      <c r="M2563" t="s">
        <v>26</v>
      </c>
      <c r="N2563" s="4" t="str">
        <f>IF(consolidado[[#This Row],[tempo]]&gt;consolidado[[#This Row],[prioridade_horas]],"Fora do prazo","Dentro do prazo estimado")</f>
        <v>Fora do prazo</v>
      </c>
      <c r="O2563" s="3">
        <v>1</v>
      </c>
      <c r="P2563" t="s">
        <v>27</v>
      </c>
      <c r="Q2563">
        <v>4</v>
      </c>
      <c r="R2563" t="s">
        <v>39</v>
      </c>
      <c r="S2563">
        <v>3</v>
      </c>
      <c r="T2563" t="s">
        <v>26</v>
      </c>
      <c r="U2563">
        <v>29</v>
      </c>
      <c r="V2563" t="s">
        <v>85</v>
      </c>
      <c r="W2563">
        <v>4</v>
      </c>
      <c r="X2563" t="s">
        <v>30</v>
      </c>
    </row>
    <row r="2564" spans="1:24">
      <c r="A2564">
        <v>35375</v>
      </c>
      <c r="B2564" t="s">
        <v>1565</v>
      </c>
      <c r="C2564" s="1">
        <v>45371.686064814814</v>
      </c>
      <c r="D2564" s="1">
        <v>45379.653495370374</v>
      </c>
      <c r="E2564" s="3">
        <v>2.2222222222222223</v>
      </c>
      <c r="F2564">
        <v>74</v>
      </c>
      <c r="G2564" t="s">
        <v>101</v>
      </c>
      <c r="H2564">
        <v>74</v>
      </c>
      <c r="I2564" t="s">
        <v>101</v>
      </c>
      <c r="J2564">
        <v>74</v>
      </c>
      <c r="K2564" t="s">
        <v>101</v>
      </c>
      <c r="L2564">
        <v>12</v>
      </c>
      <c r="M2564" t="s">
        <v>83</v>
      </c>
      <c r="N2564" s="4" t="str">
        <f>IF(consolidado[[#This Row],[tempo]]&gt;consolidado[[#This Row],[prioridade_horas]],"Fora do prazo","Dentro do prazo estimado")</f>
        <v>Fora do prazo</v>
      </c>
      <c r="O2564" s="3">
        <v>0.33333333333333331</v>
      </c>
      <c r="P2564" t="s">
        <v>38</v>
      </c>
      <c r="Q2564">
        <v>3</v>
      </c>
      <c r="R2564" t="s">
        <v>33</v>
      </c>
      <c r="S2564">
        <v>1</v>
      </c>
      <c r="T2564" t="s">
        <v>66</v>
      </c>
      <c r="U2564">
        <v>65</v>
      </c>
      <c r="V2564" t="s">
        <v>269</v>
      </c>
      <c r="W2564">
        <v>5</v>
      </c>
      <c r="X2564" t="s">
        <v>41</v>
      </c>
    </row>
    <row r="2565" spans="1:24">
      <c r="A2565">
        <v>35376</v>
      </c>
      <c r="B2565" t="s">
        <v>1566</v>
      </c>
      <c r="C2565" s="1">
        <v>45371.687430555554</v>
      </c>
      <c r="D2565" s="1">
        <v>45385.611493055556</v>
      </c>
      <c r="E2565" s="3">
        <v>3.6812499999999999</v>
      </c>
      <c r="F2565">
        <v>68</v>
      </c>
      <c r="G2565" t="s">
        <v>264</v>
      </c>
      <c r="H2565">
        <v>52</v>
      </c>
      <c r="I2565" t="s">
        <v>77</v>
      </c>
      <c r="J2565">
        <v>68</v>
      </c>
      <c r="K2565" t="s">
        <v>264</v>
      </c>
      <c r="L2565">
        <v>12</v>
      </c>
      <c r="M2565" t="s">
        <v>83</v>
      </c>
      <c r="N2565" s="4" t="str">
        <f>IF(consolidado[[#This Row],[tempo]]&gt;consolidado[[#This Row],[prioridade_horas]],"Fora do prazo","Dentro do prazo estimado")</f>
        <v>Fora do prazo</v>
      </c>
      <c r="O2565" s="3">
        <v>0.66666666666666663</v>
      </c>
      <c r="P2565" t="s">
        <v>70</v>
      </c>
      <c r="Q2565">
        <v>3</v>
      </c>
      <c r="R2565" t="s">
        <v>33</v>
      </c>
      <c r="S2565">
        <v>16</v>
      </c>
      <c r="T2565" t="s">
        <v>43</v>
      </c>
      <c r="U2565">
        <v>29</v>
      </c>
      <c r="V2565" t="s">
        <v>85</v>
      </c>
      <c r="W2565">
        <v>5</v>
      </c>
      <c r="X2565" t="s">
        <v>41</v>
      </c>
    </row>
    <row r="2566" spans="1:24">
      <c r="A2566">
        <v>35377</v>
      </c>
      <c r="B2566" t="s">
        <v>483</v>
      </c>
      <c r="C2566" s="1">
        <v>45371.704004629632</v>
      </c>
      <c r="D2566" s="1">
        <v>45376.689155092594</v>
      </c>
      <c r="E2566" s="3">
        <v>1.1125</v>
      </c>
      <c r="F2566">
        <v>18</v>
      </c>
      <c r="G2566" t="s">
        <v>158</v>
      </c>
      <c r="H2566">
        <v>18</v>
      </c>
      <c r="I2566" t="s">
        <v>158</v>
      </c>
      <c r="J2566">
        <v>18</v>
      </c>
      <c r="K2566" t="s">
        <v>158</v>
      </c>
      <c r="L2566">
        <v>5</v>
      </c>
      <c r="M2566" t="s">
        <v>92</v>
      </c>
      <c r="N2566" s="4" t="str">
        <f>IF(consolidado[[#This Row],[tempo]]&gt;consolidado[[#This Row],[prioridade_horas]],"Fora do prazo","Dentro do prazo estimado")</f>
        <v>Dentro do prazo estimado</v>
      </c>
      <c r="O2566" s="3">
        <v>5</v>
      </c>
      <c r="P2566" t="s">
        <v>84</v>
      </c>
      <c r="Q2566">
        <v>4</v>
      </c>
      <c r="R2566" t="s">
        <v>39</v>
      </c>
      <c r="S2566">
        <v>5</v>
      </c>
      <c r="T2566" t="s">
        <v>92</v>
      </c>
      <c r="U2566">
        <v>29</v>
      </c>
      <c r="V2566" t="s">
        <v>85</v>
      </c>
      <c r="W2566">
        <v>3</v>
      </c>
      <c r="X2566" t="s">
        <v>86</v>
      </c>
    </row>
    <row r="2567" spans="1:24">
      <c r="A2567">
        <v>35378</v>
      </c>
      <c r="B2567" t="s">
        <v>1567</v>
      </c>
      <c r="C2567" s="1">
        <v>45371.704386574071</v>
      </c>
      <c r="D2567" s="1">
        <v>45377.627106481479</v>
      </c>
      <c r="E2567" s="3">
        <v>1.4256944444444444</v>
      </c>
      <c r="F2567">
        <v>102</v>
      </c>
      <c r="G2567" t="s">
        <v>46</v>
      </c>
      <c r="H2567">
        <v>52</v>
      </c>
      <c r="I2567" t="s">
        <v>77</v>
      </c>
      <c r="J2567">
        <v>102</v>
      </c>
      <c r="K2567" t="s">
        <v>46</v>
      </c>
      <c r="L2567">
        <v>1</v>
      </c>
      <c r="M2567" t="s">
        <v>66</v>
      </c>
      <c r="N2567" s="4" t="str">
        <f>IF(consolidado[[#This Row],[tempo]]&gt;consolidado[[#This Row],[prioridade_horas]],"Fora do prazo","Dentro do prazo estimado")</f>
        <v>Fora do prazo</v>
      </c>
      <c r="O2567" s="3">
        <v>0.33333333333333331</v>
      </c>
      <c r="P2567" t="s">
        <v>38</v>
      </c>
      <c r="Q2567">
        <v>3</v>
      </c>
      <c r="R2567" t="s">
        <v>33</v>
      </c>
      <c r="S2567">
        <v>16</v>
      </c>
      <c r="T2567" t="s">
        <v>43</v>
      </c>
      <c r="U2567">
        <v>29</v>
      </c>
      <c r="V2567" t="s">
        <v>85</v>
      </c>
      <c r="W2567">
        <v>5</v>
      </c>
      <c r="X2567" t="s">
        <v>41</v>
      </c>
    </row>
    <row r="2568" spans="1:24">
      <c r="A2568">
        <v>35379</v>
      </c>
      <c r="B2568" t="s">
        <v>1568</v>
      </c>
      <c r="C2568" s="1">
        <v>45371.713807870372</v>
      </c>
      <c r="D2568" s="1">
        <v>45384.524444444447</v>
      </c>
      <c r="E2568" s="3">
        <v>3.192361111111111</v>
      </c>
      <c r="F2568">
        <v>68</v>
      </c>
      <c r="G2568" t="s">
        <v>264</v>
      </c>
      <c r="H2568">
        <v>20</v>
      </c>
      <c r="I2568" t="s">
        <v>145</v>
      </c>
      <c r="J2568">
        <v>68</v>
      </c>
      <c r="K2568" t="s">
        <v>264</v>
      </c>
      <c r="L2568">
        <v>21</v>
      </c>
      <c r="M2568" t="s">
        <v>265</v>
      </c>
      <c r="N2568" s="4" t="str">
        <f>IF(consolidado[[#This Row],[tempo]]&gt;consolidado[[#This Row],[prioridade_horas]],"Fora do prazo","Dentro do prazo estimado")</f>
        <v>Fora do prazo</v>
      </c>
      <c r="O2568" s="3">
        <v>1</v>
      </c>
      <c r="P2568" t="s">
        <v>27</v>
      </c>
      <c r="Q2568">
        <v>6</v>
      </c>
      <c r="R2568" t="s">
        <v>28</v>
      </c>
      <c r="S2568">
        <v>8</v>
      </c>
      <c r="T2568" t="s">
        <v>110</v>
      </c>
      <c r="U2568">
        <v>26</v>
      </c>
      <c r="V2568" t="s">
        <v>48</v>
      </c>
      <c r="W2568">
        <v>5</v>
      </c>
      <c r="X2568" t="s">
        <v>41</v>
      </c>
    </row>
    <row r="2569" spans="1:24">
      <c r="A2569">
        <v>35380</v>
      </c>
      <c r="B2569" t="s">
        <v>1569</v>
      </c>
      <c r="C2569" s="1">
        <v>45371.716562499998</v>
      </c>
      <c r="D2569" s="1">
        <v>45391.689652777779</v>
      </c>
      <c r="E2569" s="3">
        <v>5.2333333333333334</v>
      </c>
      <c r="F2569">
        <v>103</v>
      </c>
      <c r="G2569" t="s">
        <v>89</v>
      </c>
      <c r="H2569">
        <v>52</v>
      </c>
      <c r="I2569" t="s">
        <v>77</v>
      </c>
      <c r="J2569">
        <v>0</v>
      </c>
      <c r="K2569" t="s">
        <v>55</v>
      </c>
      <c r="L2569">
        <v>21</v>
      </c>
      <c r="M2569" t="s">
        <v>265</v>
      </c>
      <c r="N2569" s="4" t="str">
        <f>IF(consolidado[[#This Row],[tempo]]&gt;consolidado[[#This Row],[prioridade_horas]],"Fora do prazo","Dentro do prazo estimado")</f>
        <v>Fora do prazo</v>
      </c>
      <c r="O2569" s="3">
        <v>1</v>
      </c>
      <c r="P2569" t="s">
        <v>27</v>
      </c>
      <c r="Q2569">
        <v>3</v>
      </c>
      <c r="R2569" t="s">
        <v>33</v>
      </c>
      <c r="S2569">
        <v>16</v>
      </c>
      <c r="T2569" t="s">
        <v>43</v>
      </c>
      <c r="U2569">
        <v>31</v>
      </c>
      <c r="V2569" t="s">
        <v>266</v>
      </c>
      <c r="W2569">
        <v>5</v>
      </c>
      <c r="X2569" t="s">
        <v>41</v>
      </c>
    </row>
    <row r="2570" spans="1:24">
      <c r="A2570">
        <v>35381</v>
      </c>
      <c r="B2570" t="s">
        <v>1570</v>
      </c>
      <c r="C2570" s="1">
        <v>45372.373935185184</v>
      </c>
      <c r="D2570" s="1">
        <v>45378.401539351849</v>
      </c>
      <c r="E2570" s="3">
        <v>1.5305555555555554</v>
      </c>
      <c r="F2570">
        <v>91</v>
      </c>
      <c r="G2570" t="s">
        <v>237</v>
      </c>
      <c r="H2570">
        <v>67</v>
      </c>
      <c r="I2570" t="s">
        <v>280</v>
      </c>
      <c r="J2570">
        <v>91</v>
      </c>
      <c r="K2570" t="s">
        <v>237</v>
      </c>
      <c r="L2570">
        <v>5</v>
      </c>
      <c r="M2570" t="s">
        <v>92</v>
      </c>
      <c r="N2570" s="4" t="str">
        <f>IF(consolidado[[#This Row],[tempo]]&gt;consolidado[[#This Row],[prioridade_horas]],"Fora do prazo","Dentro do prazo estimado")</f>
        <v>Fora do prazo</v>
      </c>
      <c r="O2570" s="3">
        <v>0.66666666666666663</v>
      </c>
      <c r="P2570" t="s">
        <v>70</v>
      </c>
      <c r="Q2570">
        <v>3</v>
      </c>
      <c r="R2570" t="s">
        <v>33</v>
      </c>
      <c r="S2570">
        <v>27</v>
      </c>
      <c r="T2570" t="s">
        <v>59</v>
      </c>
      <c r="U2570">
        <v>33</v>
      </c>
      <c r="V2570" t="s">
        <v>354</v>
      </c>
      <c r="W2570">
        <v>5</v>
      </c>
      <c r="X2570" t="s">
        <v>41</v>
      </c>
    </row>
    <row r="2571" spans="1:24">
      <c r="A2571">
        <v>35382</v>
      </c>
      <c r="B2571" t="s">
        <v>980</v>
      </c>
      <c r="C2571" s="1">
        <v>45372.379537037035</v>
      </c>
      <c r="D2571" s="1">
        <v>45372.556458333333</v>
      </c>
      <c r="E2571" s="3">
        <v>0.17708333333333334</v>
      </c>
      <c r="F2571">
        <v>95</v>
      </c>
      <c r="G2571" t="s">
        <v>599</v>
      </c>
      <c r="H2571">
        <v>114</v>
      </c>
      <c r="I2571" t="s">
        <v>1402</v>
      </c>
      <c r="J2571">
        <v>95</v>
      </c>
      <c r="K2571" t="s">
        <v>599</v>
      </c>
      <c r="L2571">
        <v>23</v>
      </c>
      <c r="M2571" t="s">
        <v>121</v>
      </c>
      <c r="N2571" s="4" t="str">
        <f>IF(consolidado[[#This Row],[tempo]]&gt;consolidado[[#This Row],[prioridade_horas]],"Fora do prazo","Dentro do prazo estimado")</f>
        <v>Dentro do prazo estimado</v>
      </c>
      <c r="O2571" s="3">
        <v>0.33333333333333331</v>
      </c>
      <c r="P2571" t="s">
        <v>38</v>
      </c>
      <c r="Q2571">
        <v>3</v>
      </c>
      <c r="R2571" t="s">
        <v>33</v>
      </c>
      <c r="S2571">
        <v>23</v>
      </c>
      <c r="T2571" t="s">
        <v>121</v>
      </c>
      <c r="U2571">
        <v>56</v>
      </c>
      <c r="V2571" t="s">
        <v>40</v>
      </c>
      <c r="W2571">
        <v>5</v>
      </c>
      <c r="X2571" t="s">
        <v>41</v>
      </c>
    </row>
    <row r="2572" spans="1:24">
      <c r="A2572">
        <v>35383</v>
      </c>
      <c r="B2572" t="s">
        <v>1571</v>
      </c>
      <c r="C2572" s="1">
        <v>45372.392222222225</v>
      </c>
      <c r="D2572" s="1">
        <v>45373.434502314813</v>
      </c>
      <c r="E2572" s="3">
        <v>0.41805555555555557</v>
      </c>
      <c r="F2572">
        <v>74</v>
      </c>
      <c r="G2572" t="s">
        <v>101</v>
      </c>
      <c r="H2572">
        <v>74</v>
      </c>
      <c r="I2572" t="s">
        <v>101</v>
      </c>
      <c r="J2572">
        <v>74</v>
      </c>
      <c r="K2572" t="s">
        <v>101</v>
      </c>
      <c r="L2572">
        <v>1</v>
      </c>
      <c r="M2572" t="s">
        <v>66</v>
      </c>
      <c r="N2572" s="4" t="str">
        <f>IF(consolidado[[#This Row],[tempo]]&gt;consolidado[[#This Row],[prioridade_horas]],"Fora do prazo","Dentro do prazo estimado")</f>
        <v>Fora do prazo</v>
      </c>
      <c r="O2572" s="3">
        <v>0.33333333333333331</v>
      </c>
      <c r="P2572" t="s">
        <v>38</v>
      </c>
      <c r="Q2572">
        <v>3</v>
      </c>
      <c r="R2572" t="s">
        <v>33</v>
      </c>
      <c r="S2572">
        <v>1</v>
      </c>
      <c r="T2572" t="s">
        <v>66</v>
      </c>
      <c r="U2572">
        <v>28</v>
      </c>
      <c r="V2572" t="s">
        <v>34</v>
      </c>
      <c r="W2572">
        <v>3</v>
      </c>
      <c r="X2572" t="s">
        <v>86</v>
      </c>
    </row>
    <row r="2573" spans="1:24">
      <c r="A2573">
        <v>35384</v>
      </c>
      <c r="B2573" t="s">
        <v>381</v>
      </c>
      <c r="C2573" s="1">
        <v>45372.395983796298</v>
      </c>
      <c r="D2573" s="1">
        <v>45377.58090277778</v>
      </c>
      <c r="E2573" s="3">
        <v>1.3118055555555554</v>
      </c>
      <c r="F2573">
        <v>68</v>
      </c>
      <c r="G2573" t="s">
        <v>264</v>
      </c>
      <c r="H2573">
        <v>52</v>
      </c>
      <c r="I2573" t="s">
        <v>77</v>
      </c>
      <c r="J2573">
        <v>68</v>
      </c>
      <c r="K2573" t="s">
        <v>264</v>
      </c>
      <c r="L2573">
        <v>12</v>
      </c>
      <c r="M2573" t="s">
        <v>83</v>
      </c>
      <c r="N2573" s="4" t="str">
        <f>IF(consolidado[[#This Row],[tempo]]&gt;consolidado[[#This Row],[prioridade_horas]],"Fora do prazo","Dentro do prazo estimado")</f>
        <v>Fora do prazo</v>
      </c>
      <c r="O2573" s="3">
        <v>1</v>
      </c>
      <c r="P2573" t="s">
        <v>27</v>
      </c>
      <c r="Q2573">
        <v>3</v>
      </c>
      <c r="R2573" t="s">
        <v>33</v>
      </c>
      <c r="S2573">
        <v>16</v>
      </c>
      <c r="T2573" t="s">
        <v>43</v>
      </c>
      <c r="U2573">
        <v>29</v>
      </c>
      <c r="V2573" t="s">
        <v>85</v>
      </c>
      <c r="W2573">
        <v>4</v>
      </c>
      <c r="X2573" t="s">
        <v>30</v>
      </c>
    </row>
    <row r="2574" spans="1:24">
      <c r="A2574">
        <v>35385</v>
      </c>
      <c r="B2574" t="s">
        <v>316</v>
      </c>
      <c r="C2574" s="1">
        <v>45372.398599537039</v>
      </c>
      <c r="D2574" s="1">
        <v>45372.399930555555</v>
      </c>
      <c r="E2574" s="3">
        <v>1.3888888888888889E-3</v>
      </c>
      <c r="F2574">
        <v>30</v>
      </c>
      <c r="G2574" t="s">
        <v>81</v>
      </c>
      <c r="H2574">
        <v>30</v>
      </c>
      <c r="I2574" t="s">
        <v>81</v>
      </c>
      <c r="J2574">
        <v>30</v>
      </c>
      <c r="K2574" t="s">
        <v>81</v>
      </c>
      <c r="L2574">
        <v>4</v>
      </c>
      <c r="M2574" t="s">
        <v>94</v>
      </c>
      <c r="N2574" s="4" t="str">
        <f>IF(consolidado[[#This Row],[tempo]]&gt;consolidado[[#This Row],[prioridade_horas]],"Fora do prazo","Dentro do prazo estimado")</f>
        <v>Dentro do prazo estimado</v>
      </c>
      <c r="O2574" s="3">
        <v>0.33333333333333331</v>
      </c>
      <c r="P2574" t="s">
        <v>38</v>
      </c>
      <c r="Q2574">
        <v>6</v>
      </c>
      <c r="R2574" t="s">
        <v>28</v>
      </c>
      <c r="S2574">
        <v>4</v>
      </c>
      <c r="T2574" t="s">
        <v>94</v>
      </c>
      <c r="U2574">
        <v>28</v>
      </c>
      <c r="V2574" t="s">
        <v>34</v>
      </c>
      <c r="W2574">
        <v>3</v>
      </c>
      <c r="X2574" t="s">
        <v>86</v>
      </c>
    </row>
    <row r="2575" spans="1:24">
      <c r="A2575">
        <v>35386</v>
      </c>
      <c r="B2575" t="s">
        <v>1477</v>
      </c>
      <c r="C2575" s="1">
        <v>45372.419131944444</v>
      </c>
      <c r="D2575" s="1">
        <v>45372.467326388891</v>
      </c>
      <c r="E2575" s="3">
        <v>4.791666666666667E-2</v>
      </c>
      <c r="F2575">
        <v>25</v>
      </c>
      <c r="G2575" t="s">
        <v>109</v>
      </c>
      <c r="H2575">
        <v>33</v>
      </c>
      <c r="I2575" t="s">
        <v>57</v>
      </c>
      <c r="J2575">
        <v>25</v>
      </c>
      <c r="K2575" t="s">
        <v>109</v>
      </c>
      <c r="L2575">
        <v>11</v>
      </c>
      <c r="M2575" t="s">
        <v>37</v>
      </c>
      <c r="N2575" s="4" t="str">
        <f>IF(consolidado[[#This Row],[tempo]]&gt;consolidado[[#This Row],[prioridade_horas]],"Fora do prazo","Dentro do prazo estimado")</f>
        <v>Dentro do prazo estimado</v>
      </c>
      <c r="O2575" s="3">
        <v>0.33333333333333331</v>
      </c>
      <c r="P2575" t="s">
        <v>38</v>
      </c>
      <c r="Q2575">
        <v>3</v>
      </c>
      <c r="R2575" t="s">
        <v>33</v>
      </c>
      <c r="S2575">
        <v>11</v>
      </c>
      <c r="T2575" t="s">
        <v>37</v>
      </c>
      <c r="U2575">
        <v>56</v>
      </c>
      <c r="V2575" t="s">
        <v>40</v>
      </c>
      <c r="W2575">
        <v>5</v>
      </c>
      <c r="X2575" t="s">
        <v>41</v>
      </c>
    </row>
    <row r="2576" spans="1:24">
      <c r="A2576">
        <v>35387</v>
      </c>
      <c r="B2576" t="s">
        <v>288</v>
      </c>
      <c r="C2576" s="1">
        <v>45372.435914351852</v>
      </c>
      <c r="D2576" s="1">
        <v>45372.689918981479</v>
      </c>
      <c r="E2576" s="3">
        <v>0.25416666666666665</v>
      </c>
      <c r="F2576">
        <v>106</v>
      </c>
      <c r="G2576" t="s">
        <v>64</v>
      </c>
      <c r="H2576">
        <v>106</v>
      </c>
      <c r="I2576" t="s">
        <v>64</v>
      </c>
      <c r="J2576">
        <v>106</v>
      </c>
      <c r="K2576" t="s">
        <v>64</v>
      </c>
      <c r="L2576">
        <v>2</v>
      </c>
      <c r="M2576" t="s">
        <v>47</v>
      </c>
      <c r="N2576" s="4" t="str">
        <f>IF(consolidado[[#This Row],[tempo]]&gt;consolidado[[#This Row],[prioridade_horas]],"Fora do prazo","Dentro do prazo estimado")</f>
        <v>Dentro do prazo estimado</v>
      </c>
      <c r="O2576" s="3">
        <v>1</v>
      </c>
      <c r="P2576" t="s">
        <v>27</v>
      </c>
      <c r="Q2576">
        <v>3</v>
      </c>
      <c r="R2576" t="s">
        <v>33</v>
      </c>
      <c r="S2576">
        <v>6</v>
      </c>
      <c r="T2576" t="s">
        <v>118</v>
      </c>
      <c r="U2576">
        <v>38</v>
      </c>
      <c r="V2576" t="s">
        <v>67</v>
      </c>
      <c r="W2576">
        <v>5</v>
      </c>
      <c r="X2576" t="s">
        <v>41</v>
      </c>
    </row>
    <row r="2577" spans="1:24">
      <c r="A2577">
        <v>35388</v>
      </c>
      <c r="B2577" t="s">
        <v>276</v>
      </c>
      <c r="C2577" s="1">
        <v>45372.440162037034</v>
      </c>
      <c r="D2577" s="1">
        <v>45372.497916666667</v>
      </c>
      <c r="E2577" s="3">
        <v>5.8333333333333334E-2</v>
      </c>
      <c r="F2577">
        <v>106</v>
      </c>
      <c r="G2577" t="s">
        <v>64</v>
      </c>
      <c r="H2577">
        <v>15</v>
      </c>
      <c r="I2577" t="s">
        <v>82</v>
      </c>
      <c r="J2577">
        <v>106</v>
      </c>
      <c r="K2577" t="s">
        <v>64</v>
      </c>
      <c r="L2577">
        <v>13</v>
      </c>
      <c r="M2577" t="s">
        <v>60</v>
      </c>
      <c r="N2577" s="4" t="str">
        <f>IF(consolidado[[#This Row],[tempo]]&gt;consolidado[[#This Row],[prioridade_horas]],"Fora do prazo","Dentro do prazo estimado")</f>
        <v>Dentro do prazo estimado</v>
      </c>
      <c r="O2577" s="3">
        <v>0.33333333333333331</v>
      </c>
      <c r="P2577" t="s">
        <v>38</v>
      </c>
      <c r="Q2577">
        <v>3</v>
      </c>
      <c r="R2577" t="s">
        <v>33</v>
      </c>
      <c r="S2577">
        <v>16</v>
      </c>
      <c r="T2577" t="s">
        <v>43</v>
      </c>
      <c r="U2577">
        <v>25</v>
      </c>
      <c r="V2577" t="s">
        <v>90</v>
      </c>
      <c r="W2577">
        <v>5</v>
      </c>
      <c r="X2577" t="s">
        <v>41</v>
      </c>
    </row>
    <row r="2578" spans="1:24">
      <c r="A2578">
        <v>35389</v>
      </c>
      <c r="B2578" t="s">
        <v>716</v>
      </c>
      <c r="C2578" s="1">
        <v>45372.444363425922</v>
      </c>
      <c r="D2578" s="1">
        <v>45372.447581018518</v>
      </c>
      <c r="E2578" s="3">
        <v>3.472222222222222E-3</v>
      </c>
      <c r="F2578">
        <v>115</v>
      </c>
      <c r="G2578" t="s">
        <v>1553</v>
      </c>
      <c r="H2578">
        <v>115</v>
      </c>
      <c r="I2578" t="s">
        <v>1553</v>
      </c>
      <c r="J2578">
        <v>115</v>
      </c>
      <c r="K2578" t="s">
        <v>1553</v>
      </c>
      <c r="L2578">
        <v>1</v>
      </c>
      <c r="M2578" t="s">
        <v>66</v>
      </c>
      <c r="N2578" s="4" t="str">
        <f>IF(consolidado[[#This Row],[tempo]]&gt;consolidado[[#This Row],[prioridade_horas]],"Fora do prazo","Dentro do prazo estimado")</f>
        <v>Dentro do prazo estimado</v>
      </c>
      <c r="O2578" s="3">
        <v>0.33333333333333331</v>
      </c>
      <c r="P2578" t="s">
        <v>38</v>
      </c>
      <c r="Q2578">
        <v>3</v>
      </c>
      <c r="R2578" t="s">
        <v>33</v>
      </c>
      <c r="S2578">
        <v>1</v>
      </c>
      <c r="T2578" t="s">
        <v>66</v>
      </c>
      <c r="U2578">
        <v>21</v>
      </c>
      <c r="V2578" t="s">
        <v>716</v>
      </c>
      <c r="W2578">
        <v>5</v>
      </c>
      <c r="X2578" t="s">
        <v>41</v>
      </c>
    </row>
    <row r="2579" spans="1:24">
      <c r="A2579">
        <v>35390</v>
      </c>
      <c r="B2579" t="s">
        <v>126</v>
      </c>
      <c r="C2579" s="1">
        <v>45372.447534722225</v>
      </c>
      <c r="D2579" s="1">
        <v>45372.465474537035</v>
      </c>
      <c r="E2579" s="3">
        <v>1.8055555555555554E-2</v>
      </c>
      <c r="F2579">
        <v>55</v>
      </c>
      <c r="G2579" t="s">
        <v>127</v>
      </c>
      <c r="H2579">
        <v>25</v>
      </c>
      <c r="I2579" t="s">
        <v>109</v>
      </c>
      <c r="J2579">
        <v>55</v>
      </c>
      <c r="K2579" t="s">
        <v>127</v>
      </c>
      <c r="L2579">
        <v>11</v>
      </c>
      <c r="M2579" t="s">
        <v>37</v>
      </c>
      <c r="N2579" s="4" t="str">
        <f>IF(consolidado[[#This Row],[tempo]]&gt;consolidado[[#This Row],[prioridade_horas]],"Fora do prazo","Dentro do prazo estimado")</f>
        <v>Dentro do prazo estimado</v>
      </c>
      <c r="O2579" s="3">
        <v>0.33333333333333331</v>
      </c>
      <c r="P2579" t="s">
        <v>38</v>
      </c>
      <c r="Q2579">
        <v>3</v>
      </c>
      <c r="R2579" t="s">
        <v>33</v>
      </c>
      <c r="S2579">
        <v>11</v>
      </c>
      <c r="T2579" t="s">
        <v>37</v>
      </c>
      <c r="U2579">
        <v>56</v>
      </c>
      <c r="V2579" t="s">
        <v>40</v>
      </c>
      <c r="W2579">
        <v>5</v>
      </c>
      <c r="X2579" t="s">
        <v>41</v>
      </c>
    </row>
    <row r="2580" spans="1:24">
      <c r="A2580">
        <v>35391</v>
      </c>
      <c r="B2580" t="s">
        <v>408</v>
      </c>
      <c r="C2580" s="1">
        <v>45372.448321759257</v>
      </c>
      <c r="D2580" s="1">
        <v>45372.574548611112</v>
      </c>
      <c r="E2580" s="3">
        <v>0.12638888888888888</v>
      </c>
      <c r="F2580">
        <v>55</v>
      </c>
      <c r="G2580" t="s">
        <v>127</v>
      </c>
      <c r="H2580">
        <v>25</v>
      </c>
      <c r="I2580" t="s">
        <v>109</v>
      </c>
      <c r="J2580">
        <v>55</v>
      </c>
      <c r="K2580" t="s">
        <v>127</v>
      </c>
      <c r="L2580">
        <v>11</v>
      </c>
      <c r="M2580" t="s">
        <v>37</v>
      </c>
      <c r="N2580" s="4" t="str">
        <f>IF(consolidado[[#This Row],[tempo]]&gt;consolidado[[#This Row],[prioridade_horas]],"Fora do prazo","Dentro do prazo estimado")</f>
        <v>Dentro do prazo estimado</v>
      </c>
      <c r="O2580" s="3">
        <v>0.33333333333333331</v>
      </c>
      <c r="P2580" t="s">
        <v>38</v>
      </c>
      <c r="Q2580">
        <v>3</v>
      </c>
      <c r="R2580" t="s">
        <v>33</v>
      </c>
      <c r="S2580">
        <v>11</v>
      </c>
      <c r="T2580" t="s">
        <v>37</v>
      </c>
      <c r="U2580">
        <v>56</v>
      </c>
      <c r="V2580" t="s">
        <v>40</v>
      </c>
      <c r="W2580">
        <v>5</v>
      </c>
      <c r="X2580" t="s">
        <v>41</v>
      </c>
    </row>
    <row r="2581" spans="1:24">
      <c r="A2581">
        <v>35392</v>
      </c>
      <c r="B2581" t="s">
        <v>410</v>
      </c>
      <c r="C2581" s="1">
        <v>45372.449004629627</v>
      </c>
      <c r="D2581" s="1">
        <v>45372.571469907409</v>
      </c>
      <c r="E2581" s="3">
        <v>0.12222222222222222</v>
      </c>
      <c r="F2581">
        <v>55</v>
      </c>
      <c r="G2581" t="s">
        <v>127</v>
      </c>
      <c r="H2581">
        <v>25</v>
      </c>
      <c r="I2581" t="s">
        <v>109</v>
      </c>
      <c r="J2581">
        <v>55</v>
      </c>
      <c r="K2581" t="s">
        <v>127</v>
      </c>
      <c r="L2581">
        <v>11</v>
      </c>
      <c r="M2581" t="s">
        <v>37</v>
      </c>
      <c r="N2581" s="4" t="str">
        <f>IF(consolidado[[#This Row],[tempo]]&gt;consolidado[[#This Row],[prioridade_horas]],"Fora do prazo","Dentro do prazo estimado")</f>
        <v>Dentro do prazo estimado</v>
      </c>
      <c r="O2581" s="3">
        <v>0.33333333333333331</v>
      </c>
      <c r="P2581" t="s">
        <v>38</v>
      </c>
      <c r="Q2581">
        <v>3</v>
      </c>
      <c r="R2581" t="s">
        <v>33</v>
      </c>
      <c r="S2581">
        <v>11</v>
      </c>
      <c r="T2581" t="s">
        <v>37</v>
      </c>
      <c r="U2581">
        <v>56</v>
      </c>
      <c r="V2581" t="s">
        <v>40</v>
      </c>
      <c r="W2581">
        <v>5</v>
      </c>
      <c r="X2581" t="s">
        <v>41</v>
      </c>
    </row>
    <row r="2582" spans="1:24">
      <c r="A2582">
        <v>35393</v>
      </c>
      <c r="B2582" t="s">
        <v>316</v>
      </c>
      <c r="C2582" s="1">
        <v>45372.450590277775</v>
      </c>
      <c r="D2582" s="1">
        <v>45373.394178240742</v>
      </c>
      <c r="E2582" s="3">
        <v>0.31944444444444442</v>
      </c>
      <c r="F2582">
        <v>30</v>
      </c>
      <c r="G2582" t="s">
        <v>81</v>
      </c>
      <c r="H2582">
        <v>52</v>
      </c>
      <c r="I2582" t="s">
        <v>77</v>
      </c>
      <c r="J2582">
        <v>30</v>
      </c>
      <c r="K2582" t="s">
        <v>81</v>
      </c>
      <c r="L2582">
        <v>4</v>
      </c>
      <c r="M2582" t="s">
        <v>94</v>
      </c>
      <c r="N2582" s="4" t="str">
        <f>IF(consolidado[[#This Row],[tempo]]&gt;consolidado[[#This Row],[prioridade_horas]],"Fora do prazo","Dentro do prazo estimado")</f>
        <v>Dentro do prazo estimado</v>
      </c>
      <c r="O2582" s="3">
        <v>0.33333333333333331</v>
      </c>
      <c r="P2582" t="s">
        <v>38</v>
      </c>
      <c r="Q2582">
        <v>3</v>
      </c>
      <c r="R2582" t="s">
        <v>33</v>
      </c>
      <c r="S2582">
        <v>16</v>
      </c>
      <c r="T2582" t="s">
        <v>43</v>
      </c>
      <c r="U2582">
        <v>28</v>
      </c>
      <c r="V2582" t="s">
        <v>34</v>
      </c>
      <c r="W2582">
        <v>3</v>
      </c>
      <c r="X2582" t="s">
        <v>86</v>
      </c>
    </row>
    <row r="2583" spans="1:24">
      <c r="A2583">
        <v>35394</v>
      </c>
      <c r="B2583" t="s">
        <v>410</v>
      </c>
      <c r="C2583" s="1">
        <v>45372.450613425928</v>
      </c>
      <c r="D2583" s="1">
        <v>45372.47761574074</v>
      </c>
      <c r="E2583" s="3">
        <v>2.7083333333333334E-2</v>
      </c>
      <c r="F2583">
        <v>55</v>
      </c>
      <c r="G2583" t="s">
        <v>127</v>
      </c>
      <c r="H2583">
        <v>29</v>
      </c>
      <c r="I2583" t="s">
        <v>36</v>
      </c>
      <c r="J2583">
        <v>55</v>
      </c>
      <c r="K2583" t="s">
        <v>127</v>
      </c>
      <c r="L2583">
        <v>11</v>
      </c>
      <c r="M2583" t="s">
        <v>37</v>
      </c>
      <c r="N2583" s="4" t="str">
        <f>IF(consolidado[[#This Row],[tempo]]&gt;consolidado[[#This Row],[prioridade_horas]],"Fora do prazo","Dentro do prazo estimado")</f>
        <v>Dentro do prazo estimado</v>
      </c>
      <c r="O2583" s="3">
        <v>0.33333333333333331</v>
      </c>
      <c r="P2583" t="s">
        <v>38</v>
      </c>
      <c r="Q2583">
        <v>3</v>
      </c>
      <c r="R2583" t="s">
        <v>33</v>
      </c>
      <c r="S2583">
        <v>11</v>
      </c>
      <c r="T2583" t="s">
        <v>37</v>
      </c>
      <c r="U2583">
        <v>56</v>
      </c>
      <c r="V2583" t="s">
        <v>40</v>
      </c>
      <c r="W2583">
        <v>5</v>
      </c>
      <c r="X2583" t="s">
        <v>41</v>
      </c>
    </row>
    <row r="2584" spans="1:24">
      <c r="A2584">
        <v>35395</v>
      </c>
      <c r="B2584" t="s">
        <v>410</v>
      </c>
      <c r="C2584" s="1">
        <v>45372.451377314814</v>
      </c>
      <c r="D2584" s="1">
        <v>45372.583634259259</v>
      </c>
      <c r="E2584" s="3">
        <v>0.13263888888888889</v>
      </c>
      <c r="F2584">
        <v>55</v>
      </c>
      <c r="G2584" t="s">
        <v>127</v>
      </c>
      <c r="H2584">
        <v>25</v>
      </c>
      <c r="I2584" t="s">
        <v>109</v>
      </c>
      <c r="J2584">
        <v>55</v>
      </c>
      <c r="K2584" t="s">
        <v>127</v>
      </c>
      <c r="L2584">
        <v>11</v>
      </c>
      <c r="M2584" t="s">
        <v>37</v>
      </c>
      <c r="N2584" s="4" t="str">
        <f>IF(consolidado[[#This Row],[tempo]]&gt;consolidado[[#This Row],[prioridade_horas]],"Fora do prazo","Dentro do prazo estimado")</f>
        <v>Dentro do prazo estimado</v>
      </c>
      <c r="O2584" s="3">
        <v>0.33333333333333331</v>
      </c>
      <c r="P2584" t="s">
        <v>38</v>
      </c>
      <c r="Q2584">
        <v>3</v>
      </c>
      <c r="R2584" t="s">
        <v>33</v>
      </c>
      <c r="S2584">
        <v>11</v>
      </c>
      <c r="T2584" t="s">
        <v>37</v>
      </c>
      <c r="U2584">
        <v>56</v>
      </c>
      <c r="V2584" t="s">
        <v>40</v>
      </c>
      <c r="W2584">
        <v>5</v>
      </c>
      <c r="X2584" t="s">
        <v>41</v>
      </c>
    </row>
    <row r="2585" spans="1:24">
      <c r="A2585">
        <v>35396</v>
      </c>
      <c r="B2585" t="s">
        <v>1572</v>
      </c>
      <c r="C2585" s="1">
        <v>45372.455231481479</v>
      </c>
      <c r="D2585" s="1">
        <v>45373.405428240738</v>
      </c>
      <c r="E2585" s="3">
        <v>0.32569444444444445</v>
      </c>
      <c r="F2585">
        <v>32</v>
      </c>
      <c r="G2585" t="s">
        <v>154</v>
      </c>
      <c r="H2585">
        <v>52</v>
      </c>
      <c r="I2585" t="s">
        <v>77</v>
      </c>
      <c r="J2585">
        <v>32</v>
      </c>
      <c r="K2585" t="s">
        <v>154</v>
      </c>
      <c r="L2585">
        <v>5</v>
      </c>
      <c r="M2585" t="s">
        <v>92</v>
      </c>
      <c r="N2585" s="4" t="str">
        <f>IF(consolidado[[#This Row],[tempo]]&gt;consolidado[[#This Row],[prioridade_horas]],"Fora do prazo","Dentro do prazo estimado")</f>
        <v>Dentro do prazo estimado</v>
      </c>
      <c r="O2585" s="3">
        <v>0.33333333333333331</v>
      </c>
      <c r="P2585" t="s">
        <v>38</v>
      </c>
      <c r="Q2585">
        <v>3</v>
      </c>
      <c r="R2585" t="s">
        <v>33</v>
      </c>
      <c r="S2585">
        <v>16</v>
      </c>
      <c r="T2585" t="s">
        <v>43</v>
      </c>
      <c r="U2585">
        <v>29</v>
      </c>
      <c r="V2585" t="s">
        <v>85</v>
      </c>
      <c r="W2585">
        <v>5</v>
      </c>
      <c r="X2585" t="s">
        <v>41</v>
      </c>
    </row>
    <row r="2586" spans="1:24">
      <c r="A2586">
        <v>35397</v>
      </c>
      <c r="B2586" t="s">
        <v>1573</v>
      </c>
      <c r="C2586" s="1">
        <v>45372.475648148145</v>
      </c>
      <c r="D2586" s="1">
        <v>45372.627245370371</v>
      </c>
      <c r="E2586" s="3">
        <v>0.15208333333333332</v>
      </c>
      <c r="F2586">
        <v>29</v>
      </c>
      <c r="G2586" t="s">
        <v>36</v>
      </c>
      <c r="H2586">
        <v>15</v>
      </c>
      <c r="I2586" t="s">
        <v>82</v>
      </c>
      <c r="J2586">
        <v>29</v>
      </c>
      <c r="K2586" t="s">
        <v>36</v>
      </c>
      <c r="L2586">
        <v>11</v>
      </c>
      <c r="M2586" t="s">
        <v>37</v>
      </c>
      <c r="N2586" s="4" t="str">
        <f>IF(consolidado[[#This Row],[tempo]]&gt;consolidado[[#This Row],[prioridade_horas]],"Fora do prazo","Dentro do prazo estimado")</f>
        <v>Dentro do prazo estimado</v>
      </c>
      <c r="O2586" s="3">
        <v>0.33333333333333331</v>
      </c>
      <c r="P2586" t="s">
        <v>38</v>
      </c>
      <c r="Q2586">
        <v>3</v>
      </c>
      <c r="R2586" t="s">
        <v>33</v>
      </c>
      <c r="S2586">
        <v>16</v>
      </c>
      <c r="T2586" t="s">
        <v>43</v>
      </c>
      <c r="U2586">
        <v>56</v>
      </c>
      <c r="V2586" t="s">
        <v>40</v>
      </c>
      <c r="W2586">
        <v>5</v>
      </c>
      <c r="X2586" t="s">
        <v>41</v>
      </c>
    </row>
    <row r="2587" spans="1:24">
      <c r="A2587">
        <v>35398</v>
      </c>
      <c r="B2587" t="s">
        <v>1574</v>
      </c>
      <c r="C2587" s="1">
        <v>45372.49019675926</v>
      </c>
      <c r="D2587" s="1">
        <v>45373.464606481481</v>
      </c>
      <c r="E2587" s="3">
        <v>0.35069444444444442</v>
      </c>
      <c r="F2587">
        <v>18</v>
      </c>
      <c r="G2587" t="s">
        <v>158</v>
      </c>
      <c r="H2587">
        <v>52</v>
      </c>
      <c r="I2587" t="s">
        <v>77</v>
      </c>
      <c r="J2587">
        <v>18</v>
      </c>
      <c r="K2587" t="s">
        <v>158</v>
      </c>
      <c r="L2587">
        <v>5</v>
      </c>
      <c r="M2587" t="s">
        <v>92</v>
      </c>
      <c r="N2587" s="4" t="str">
        <f>IF(consolidado[[#This Row],[tempo]]&gt;consolidado[[#This Row],[prioridade_horas]],"Fora do prazo","Dentro do prazo estimado")</f>
        <v>Dentro do prazo estimado</v>
      </c>
      <c r="O2587" s="3">
        <v>5</v>
      </c>
      <c r="P2587" t="s">
        <v>84</v>
      </c>
      <c r="Q2587">
        <v>3</v>
      </c>
      <c r="R2587" t="s">
        <v>33</v>
      </c>
      <c r="S2587">
        <v>16</v>
      </c>
      <c r="T2587" t="s">
        <v>43</v>
      </c>
      <c r="U2587">
        <v>29</v>
      </c>
      <c r="V2587" t="s">
        <v>85</v>
      </c>
      <c r="W2587">
        <v>3</v>
      </c>
      <c r="X2587" t="s">
        <v>86</v>
      </c>
    </row>
    <row r="2588" spans="1:24">
      <c r="A2588">
        <v>35399</v>
      </c>
      <c r="B2588" t="s">
        <v>1575</v>
      </c>
      <c r="C2588" s="1">
        <v>45372.494606481479</v>
      </c>
      <c r="D2588" s="1">
        <v>45385.705393518518</v>
      </c>
      <c r="E2588" s="3">
        <v>3.5916666666666668</v>
      </c>
      <c r="F2588">
        <v>104</v>
      </c>
      <c r="G2588" t="s">
        <v>108</v>
      </c>
      <c r="H2588">
        <v>45</v>
      </c>
      <c r="I2588" t="s">
        <v>156</v>
      </c>
      <c r="J2588">
        <v>45</v>
      </c>
      <c r="K2588" t="s">
        <v>156</v>
      </c>
      <c r="L2588">
        <v>10</v>
      </c>
      <c r="M2588" t="s">
        <v>143</v>
      </c>
      <c r="N2588" s="4" t="str">
        <f>IF(consolidado[[#This Row],[tempo]]&gt;consolidado[[#This Row],[prioridade_horas]],"Fora do prazo","Dentro do prazo estimado")</f>
        <v>Fora do prazo</v>
      </c>
      <c r="O2588" s="3">
        <v>0.33333333333333331</v>
      </c>
      <c r="P2588" t="s">
        <v>38</v>
      </c>
      <c r="Q2588">
        <v>3</v>
      </c>
      <c r="R2588" t="s">
        <v>33</v>
      </c>
      <c r="S2588">
        <v>10</v>
      </c>
      <c r="T2588" t="s">
        <v>143</v>
      </c>
      <c r="U2588">
        <v>1</v>
      </c>
      <c r="V2588" t="s">
        <v>113</v>
      </c>
      <c r="W2588">
        <v>5</v>
      </c>
      <c r="X2588" t="s">
        <v>41</v>
      </c>
    </row>
    <row r="2589" spans="1:24">
      <c r="A2589">
        <v>35400</v>
      </c>
      <c r="B2589" t="s">
        <v>406</v>
      </c>
      <c r="C2589" s="1">
        <v>45372.523263888892</v>
      </c>
      <c r="D2589" s="1">
        <v>45373.377106481479</v>
      </c>
      <c r="E2589" s="3">
        <v>0.2298611111111111</v>
      </c>
      <c r="F2589">
        <v>68</v>
      </c>
      <c r="G2589" t="s">
        <v>264</v>
      </c>
      <c r="H2589">
        <v>52</v>
      </c>
      <c r="I2589" t="s">
        <v>77</v>
      </c>
      <c r="J2589">
        <v>68</v>
      </c>
      <c r="K2589" t="s">
        <v>264</v>
      </c>
      <c r="L2589">
        <v>27</v>
      </c>
      <c r="M2589" t="s">
        <v>59</v>
      </c>
      <c r="N2589" s="4" t="str">
        <f>IF(consolidado[[#This Row],[tempo]]&gt;consolidado[[#This Row],[prioridade_horas]],"Fora do prazo","Dentro do prazo estimado")</f>
        <v>Dentro do prazo estimado</v>
      </c>
      <c r="O2589" s="3">
        <v>0.66666666666666663</v>
      </c>
      <c r="P2589" t="s">
        <v>70</v>
      </c>
      <c r="Q2589">
        <v>3</v>
      </c>
      <c r="R2589" t="s">
        <v>33</v>
      </c>
      <c r="S2589">
        <v>16</v>
      </c>
      <c r="T2589" t="s">
        <v>43</v>
      </c>
      <c r="U2589">
        <v>28</v>
      </c>
      <c r="V2589" t="s">
        <v>34</v>
      </c>
      <c r="W2589">
        <v>5</v>
      </c>
      <c r="X2589" t="s">
        <v>41</v>
      </c>
    </row>
    <row r="2590" spans="1:24">
      <c r="A2590">
        <v>35401</v>
      </c>
      <c r="B2590" t="s">
        <v>1576</v>
      </c>
      <c r="C2590" s="1">
        <v>45372.566643518519</v>
      </c>
      <c r="D2590" s="1">
        <v>45383.572152777779</v>
      </c>
      <c r="E2590" s="3">
        <v>2.6354166666666665</v>
      </c>
      <c r="F2590">
        <v>62</v>
      </c>
      <c r="G2590" t="s">
        <v>45</v>
      </c>
      <c r="H2590">
        <v>62</v>
      </c>
      <c r="I2590" t="s">
        <v>45</v>
      </c>
      <c r="J2590">
        <v>62</v>
      </c>
      <c r="K2590" t="s">
        <v>45</v>
      </c>
      <c r="L2590">
        <v>2</v>
      </c>
      <c r="M2590" t="s">
        <v>47</v>
      </c>
      <c r="N2590" s="4" t="str">
        <f>IF(consolidado[[#This Row],[tempo]]&gt;consolidado[[#This Row],[prioridade_horas]],"Fora do prazo","Dentro do prazo estimado")</f>
        <v>Dentro do prazo estimado</v>
      </c>
      <c r="O2590" s="3">
        <v>5</v>
      </c>
      <c r="P2590" t="s">
        <v>84</v>
      </c>
      <c r="Q2590">
        <v>3</v>
      </c>
      <c r="R2590" t="s">
        <v>33</v>
      </c>
      <c r="S2590">
        <v>2</v>
      </c>
      <c r="T2590" t="s">
        <v>47</v>
      </c>
      <c r="U2590">
        <v>29</v>
      </c>
      <c r="V2590" t="s">
        <v>85</v>
      </c>
      <c r="W2590">
        <v>4</v>
      </c>
      <c r="X2590" t="s">
        <v>30</v>
      </c>
    </row>
    <row r="2591" spans="1:24">
      <c r="A2591">
        <v>35402</v>
      </c>
      <c r="B2591" t="s">
        <v>1503</v>
      </c>
      <c r="C2591" s="1">
        <v>45372.568680555552</v>
      </c>
      <c r="D2591" s="1">
        <v>45372.605266203704</v>
      </c>
      <c r="E2591" s="3">
        <v>3.6805555555555557E-2</v>
      </c>
      <c r="F2591">
        <v>62</v>
      </c>
      <c r="G2591" t="s">
        <v>45</v>
      </c>
      <c r="H2591">
        <v>52</v>
      </c>
      <c r="I2591" t="s">
        <v>77</v>
      </c>
      <c r="J2591">
        <v>62</v>
      </c>
      <c r="K2591" t="s">
        <v>45</v>
      </c>
      <c r="L2591">
        <v>2</v>
      </c>
      <c r="M2591" t="s">
        <v>47</v>
      </c>
      <c r="N2591" s="4" t="str">
        <f>IF(consolidado[[#This Row],[tempo]]&gt;consolidado[[#This Row],[prioridade_horas]],"Fora do prazo","Dentro do prazo estimado")</f>
        <v>Dentro do prazo estimado</v>
      </c>
      <c r="O2591" s="3">
        <v>0.33333333333333331</v>
      </c>
      <c r="P2591" t="s">
        <v>38</v>
      </c>
      <c r="Q2591">
        <v>3</v>
      </c>
      <c r="R2591" t="s">
        <v>33</v>
      </c>
      <c r="S2591">
        <v>16</v>
      </c>
      <c r="T2591" t="s">
        <v>43</v>
      </c>
      <c r="U2591">
        <v>25</v>
      </c>
      <c r="V2591" t="s">
        <v>90</v>
      </c>
      <c r="W2591">
        <v>3</v>
      </c>
      <c r="X2591" t="s">
        <v>86</v>
      </c>
    </row>
    <row r="2592" spans="1:24">
      <c r="A2592">
        <v>35403</v>
      </c>
      <c r="B2592" t="s">
        <v>1165</v>
      </c>
      <c r="C2592" s="1">
        <v>45372.570474537039</v>
      </c>
      <c r="D2592" s="1">
        <v>45372.623113425929</v>
      </c>
      <c r="E2592" s="3">
        <v>5.2777777777777778E-2</v>
      </c>
      <c r="F2592">
        <v>25</v>
      </c>
      <c r="G2592" t="s">
        <v>109</v>
      </c>
      <c r="H2592">
        <v>99</v>
      </c>
      <c r="I2592" t="s">
        <v>73</v>
      </c>
      <c r="J2592">
        <v>25</v>
      </c>
      <c r="K2592" t="s">
        <v>109</v>
      </c>
      <c r="L2592">
        <v>11</v>
      </c>
      <c r="M2592" t="s">
        <v>37</v>
      </c>
      <c r="N2592" s="4" t="str">
        <f>IF(consolidado[[#This Row],[tempo]]&gt;consolidado[[#This Row],[prioridade_horas]],"Fora do prazo","Dentro do prazo estimado")</f>
        <v>Dentro do prazo estimado</v>
      </c>
      <c r="O2592" s="3">
        <v>0.33333333333333331</v>
      </c>
      <c r="P2592" t="s">
        <v>38</v>
      </c>
      <c r="Q2592">
        <v>3</v>
      </c>
      <c r="R2592" t="s">
        <v>33</v>
      </c>
      <c r="S2592">
        <v>16</v>
      </c>
      <c r="T2592" t="s">
        <v>43</v>
      </c>
      <c r="U2592">
        <v>56</v>
      </c>
      <c r="V2592" t="s">
        <v>40</v>
      </c>
      <c r="W2592">
        <v>5</v>
      </c>
      <c r="X2592" t="s">
        <v>41</v>
      </c>
    </row>
    <row r="2593" spans="1:24">
      <c r="A2593">
        <v>35404</v>
      </c>
      <c r="B2593" t="s">
        <v>458</v>
      </c>
      <c r="C2593" s="1">
        <v>45372.573020833333</v>
      </c>
      <c r="D2593" s="1">
        <v>45372.622789351852</v>
      </c>
      <c r="E2593" s="3">
        <v>4.9305555555555554E-2</v>
      </c>
      <c r="F2593">
        <v>25</v>
      </c>
      <c r="G2593" t="s">
        <v>109</v>
      </c>
      <c r="H2593">
        <v>99</v>
      </c>
      <c r="I2593" t="s">
        <v>73</v>
      </c>
      <c r="J2593">
        <v>25</v>
      </c>
      <c r="K2593" t="s">
        <v>109</v>
      </c>
      <c r="L2593">
        <v>11</v>
      </c>
      <c r="M2593" t="s">
        <v>37</v>
      </c>
      <c r="N2593" s="4" t="str">
        <f>IF(consolidado[[#This Row],[tempo]]&gt;consolidado[[#This Row],[prioridade_horas]],"Fora do prazo","Dentro do prazo estimado")</f>
        <v>Dentro do prazo estimado</v>
      </c>
      <c r="O2593" s="3">
        <v>0.33333333333333331</v>
      </c>
      <c r="P2593" t="s">
        <v>38</v>
      </c>
      <c r="Q2593">
        <v>3</v>
      </c>
      <c r="R2593" t="s">
        <v>33</v>
      </c>
      <c r="S2593">
        <v>16</v>
      </c>
      <c r="T2593" t="s">
        <v>43</v>
      </c>
      <c r="U2593">
        <v>56</v>
      </c>
      <c r="V2593" t="s">
        <v>40</v>
      </c>
      <c r="W2593">
        <v>5</v>
      </c>
      <c r="X2593" t="s">
        <v>41</v>
      </c>
    </row>
    <row r="2594" spans="1:24">
      <c r="A2594">
        <v>35405</v>
      </c>
      <c r="B2594" t="s">
        <v>1577</v>
      </c>
      <c r="C2594" s="1">
        <v>45372.577384259261</v>
      </c>
      <c r="D2594" s="1">
        <v>45372.624814814815</v>
      </c>
      <c r="E2594" s="3">
        <v>4.7222222222222221E-2</v>
      </c>
      <c r="F2594">
        <v>25</v>
      </c>
      <c r="G2594" t="s">
        <v>109</v>
      </c>
      <c r="H2594">
        <v>15</v>
      </c>
      <c r="I2594" t="s">
        <v>82</v>
      </c>
      <c r="J2594">
        <v>25</v>
      </c>
      <c r="K2594" t="s">
        <v>109</v>
      </c>
      <c r="L2594">
        <v>11</v>
      </c>
      <c r="M2594" t="s">
        <v>37</v>
      </c>
      <c r="N2594" s="4" t="str">
        <f>IF(consolidado[[#This Row],[tempo]]&gt;consolidado[[#This Row],[prioridade_horas]],"Fora do prazo","Dentro do prazo estimado")</f>
        <v>Dentro do prazo estimado</v>
      </c>
      <c r="O2594" s="3">
        <v>0.33333333333333331</v>
      </c>
      <c r="P2594" t="s">
        <v>38</v>
      </c>
      <c r="Q2594">
        <v>3</v>
      </c>
      <c r="R2594" t="s">
        <v>33</v>
      </c>
      <c r="S2594">
        <v>16</v>
      </c>
      <c r="T2594" t="s">
        <v>43</v>
      </c>
      <c r="U2594">
        <v>56</v>
      </c>
      <c r="V2594" t="s">
        <v>40</v>
      </c>
      <c r="W2594">
        <v>5</v>
      </c>
      <c r="X2594" t="s">
        <v>41</v>
      </c>
    </row>
    <row r="2595" spans="1:24">
      <c r="A2595">
        <v>35406</v>
      </c>
      <c r="B2595" t="s">
        <v>1578</v>
      </c>
      <c r="C2595" s="1">
        <v>45372.584270833337</v>
      </c>
      <c r="D2595" s="1">
        <v>45379.433854166666</v>
      </c>
      <c r="E2595" s="3">
        <v>1.7277777777777779</v>
      </c>
      <c r="F2595">
        <v>91</v>
      </c>
      <c r="G2595" t="s">
        <v>237</v>
      </c>
      <c r="H2595">
        <v>113</v>
      </c>
      <c r="I2595" t="s">
        <v>925</v>
      </c>
      <c r="J2595">
        <v>91</v>
      </c>
      <c r="K2595" t="s">
        <v>237</v>
      </c>
      <c r="L2595">
        <v>1</v>
      </c>
      <c r="M2595" t="s">
        <v>66</v>
      </c>
      <c r="N2595" s="4" t="str">
        <f>IF(consolidado[[#This Row],[tempo]]&gt;consolidado[[#This Row],[prioridade_horas]],"Fora do prazo","Dentro do prazo estimado")</f>
        <v>Fora do prazo</v>
      </c>
      <c r="O2595" s="3">
        <v>0.66666666666666663</v>
      </c>
      <c r="P2595" t="s">
        <v>70</v>
      </c>
      <c r="Q2595">
        <v>3</v>
      </c>
      <c r="R2595" t="s">
        <v>33</v>
      </c>
      <c r="S2595">
        <v>1</v>
      </c>
      <c r="T2595" t="s">
        <v>66</v>
      </c>
      <c r="U2595">
        <v>21</v>
      </c>
      <c r="V2595" t="s">
        <v>716</v>
      </c>
      <c r="W2595">
        <v>4</v>
      </c>
      <c r="X2595" t="s">
        <v>30</v>
      </c>
    </row>
    <row r="2596" spans="1:24">
      <c r="A2596">
        <v>35407</v>
      </c>
      <c r="B2596" t="s">
        <v>1579</v>
      </c>
      <c r="C2596" s="1">
        <v>45372.593518518515</v>
      </c>
      <c r="D2596" s="1">
        <v>45376.607418981483</v>
      </c>
      <c r="E2596" s="3">
        <v>0.76527777777777772</v>
      </c>
      <c r="F2596">
        <v>74</v>
      </c>
      <c r="G2596" t="s">
        <v>101</v>
      </c>
      <c r="H2596">
        <v>52</v>
      </c>
      <c r="I2596" t="s">
        <v>77</v>
      </c>
      <c r="J2596">
        <v>74</v>
      </c>
      <c r="K2596" t="s">
        <v>101</v>
      </c>
      <c r="L2596">
        <v>1</v>
      </c>
      <c r="M2596" t="s">
        <v>66</v>
      </c>
      <c r="N2596" s="4" t="str">
        <f>IF(consolidado[[#This Row],[tempo]]&gt;consolidado[[#This Row],[prioridade_horas]],"Fora do prazo","Dentro do prazo estimado")</f>
        <v>Fora do prazo</v>
      </c>
      <c r="O2596" s="3">
        <v>0.33333333333333331</v>
      </c>
      <c r="P2596" t="s">
        <v>38</v>
      </c>
      <c r="Q2596">
        <v>3</v>
      </c>
      <c r="R2596" t="s">
        <v>33</v>
      </c>
      <c r="S2596">
        <v>16</v>
      </c>
      <c r="T2596" t="s">
        <v>43</v>
      </c>
      <c r="U2596">
        <v>29</v>
      </c>
      <c r="V2596" t="s">
        <v>85</v>
      </c>
      <c r="W2596">
        <v>3</v>
      </c>
      <c r="X2596" t="s">
        <v>86</v>
      </c>
    </row>
    <row r="2597" spans="1:24">
      <c r="A2597">
        <v>35408</v>
      </c>
      <c r="B2597" t="s">
        <v>1580</v>
      </c>
      <c r="C2597" s="1">
        <v>45372.60769675926</v>
      </c>
      <c r="D2597" s="1">
        <v>45378.661226851851</v>
      </c>
      <c r="E2597" s="3">
        <v>1.5562499999999999</v>
      </c>
      <c r="F2597">
        <v>91</v>
      </c>
      <c r="G2597" t="s">
        <v>237</v>
      </c>
      <c r="H2597">
        <v>74</v>
      </c>
      <c r="I2597" t="s">
        <v>101</v>
      </c>
      <c r="J2597">
        <v>91</v>
      </c>
      <c r="K2597" t="s">
        <v>237</v>
      </c>
      <c r="L2597">
        <v>1</v>
      </c>
      <c r="M2597" t="s">
        <v>66</v>
      </c>
      <c r="N2597" s="4" t="str">
        <f>IF(consolidado[[#This Row],[tempo]]&gt;consolidado[[#This Row],[prioridade_horas]],"Fora do prazo","Dentro do prazo estimado")</f>
        <v>Fora do prazo</v>
      </c>
      <c r="O2597" s="3">
        <v>0.66666666666666663</v>
      </c>
      <c r="P2597" t="s">
        <v>70</v>
      </c>
      <c r="Q2597">
        <v>3</v>
      </c>
      <c r="R2597" t="s">
        <v>33</v>
      </c>
      <c r="S2597">
        <v>1</v>
      </c>
      <c r="T2597" t="s">
        <v>66</v>
      </c>
      <c r="U2597">
        <v>21</v>
      </c>
      <c r="V2597" t="s">
        <v>716</v>
      </c>
      <c r="W2597">
        <v>4</v>
      </c>
      <c r="X2597" t="s">
        <v>30</v>
      </c>
    </row>
    <row r="2598" spans="1:24">
      <c r="A2598">
        <v>35409</v>
      </c>
      <c r="B2598" t="s">
        <v>1581</v>
      </c>
      <c r="C2598" s="1">
        <v>45372.623518518521</v>
      </c>
      <c r="D2598" s="1">
        <v>45376.447546296295</v>
      </c>
      <c r="E2598" s="3">
        <v>0.5756944444444444</v>
      </c>
      <c r="F2598">
        <v>55</v>
      </c>
      <c r="G2598" t="s">
        <v>127</v>
      </c>
      <c r="H2598">
        <v>55</v>
      </c>
      <c r="I2598" t="s">
        <v>127</v>
      </c>
      <c r="J2598">
        <v>55</v>
      </c>
      <c r="K2598" t="s">
        <v>127</v>
      </c>
      <c r="L2598">
        <v>16</v>
      </c>
      <c r="M2598" t="s">
        <v>43</v>
      </c>
      <c r="N2598" s="4" t="str">
        <f>IF(consolidado[[#This Row],[tempo]]&gt;consolidado[[#This Row],[prioridade_horas]],"Fora do prazo","Dentro do prazo estimado")</f>
        <v>Fora do prazo</v>
      </c>
      <c r="O2598" s="3">
        <v>0.33333333333333331</v>
      </c>
      <c r="P2598" t="s">
        <v>38</v>
      </c>
      <c r="Q2598">
        <v>3</v>
      </c>
      <c r="R2598" t="s">
        <v>33</v>
      </c>
      <c r="S2598">
        <v>13</v>
      </c>
      <c r="T2598" t="s">
        <v>60</v>
      </c>
      <c r="U2598">
        <v>56</v>
      </c>
      <c r="V2598" t="s">
        <v>40</v>
      </c>
      <c r="W2598">
        <v>5</v>
      </c>
      <c r="X2598" t="s">
        <v>41</v>
      </c>
    </row>
    <row r="2599" spans="1:24">
      <c r="A2599">
        <v>35410</v>
      </c>
      <c r="B2599" t="s">
        <v>1582</v>
      </c>
      <c r="C2599" s="1">
        <v>45372.624548611115</v>
      </c>
      <c r="D2599" s="1">
        <v>45376.452303240738</v>
      </c>
      <c r="E2599" s="3">
        <v>0.57916666666666672</v>
      </c>
      <c r="F2599">
        <v>55</v>
      </c>
      <c r="G2599" t="s">
        <v>127</v>
      </c>
      <c r="H2599">
        <v>55</v>
      </c>
      <c r="I2599" t="s">
        <v>127</v>
      </c>
      <c r="J2599">
        <v>55</v>
      </c>
      <c r="K2599" t="s">
        <v>127</v>
      </c>
      <c r="L2599">
        <v>16</v>
      </c>
      <c r="M2599" t="s">
        <v>43</v>
      </c>
      <c r="N2599" s="4" t="str">
        <f>IF(consolidado[[#This Row],[tempo]]&gt;consolidado[[#This Row],[prioridade_horas]],"Fora do prazo","Dentro do prazo estimado")</f>
        <v>Fora do prazo</v>
      </c>
      <c r="O2599" s="3">
        <v>0.33333333333333331</v>
      </c>
      <c r="P2599" t="s">
        <v>38</v>
      </c>
      <c r="Q2599">
        <v>3</v>
      </c>
      <c r="R2599" t="s">
        <v>33</v>
      </c>
      <c r="S2599">
        <v>13</v>
      </c>
      <c r="T2599" t="s">
        <v>60</v>
      </c>
      <c r="U2599">
        <v>56</v>
      </c>
      <c r="V2599" t="s">
        <v>40</v>
      </c>
      <c r="W2599">
        <v>5</v>
      </c>
      <c r="X2599" t="s">
        <v>41</v>
      </c>
    </row>
    <row r="2600" spans="1:24">
      <c r="A2600">
        <v>35411</v>
      </c>
      <c r="B2600" t="s">
        <v>1583</v>
      </c>
      <c r="C2600" s="1">
        <v>45372.633148148147</v>
      </c>
      <c r="D2600" s="1">
        <v>45373.465601851851</v>
      </c>
      <c r="E2600" s="3">
        <v>0.20833333333333334</v>
      </c>
      <c r="F2600">
        <v>98</v>
      </c>
      <c r="G2600" t="s">
        <v>69</v>
      </c>
      <c r="H2600">
        <v>99</v>
      </c>
      <c r="I2600" t="s">
        <v>73</v>
      </c>
      <c r="J2600">
        <v>98</v>
      </c>
      <c r="K2600" t="s">
        <v>69</v>
      </c>
      <c r="L2600">
        <v>11</v>
      </c>
      <c r="M2600" t="s">
        <v>37</v>
      </c>
      <c r="N2600" s="4" t="str">
        <f>IF(consolidado[[#This Row],[tempo]]&gt;consolidado[[#This Row],[prioridade_horas]],"Fora do prazo","Dentro do prazo estimado")</f>
        <v>Dentro do prazo estimado</v>
      </c>
      <c r="O2600" s="3">
        <v>0.66666666666666663</v>
      </c>
      <c r="P2600" t="s">
        <v>70</v>
      </c>
      <c r="Q2600">
        <v>3</v>
      </c>
      <c r="R2600" t="s">
        <v>33</v>
      </c>
      <c r="S2600">
        <v>16</v>
      </c>
      <c r="T2600" t="s">
        <v>43</v>
      </c>
      <c r="U2600">
        <v>15</v>
      </c>
      <c r="V2600" t="s">
        <v>37</v>
      </c>
      <c r="W2600">
        <v>5</v>
      </c>
      <c r="X2600" t="s">
        <v>41</v>
      </c>
    </row>
    <row r="2601" spans="1:24">
      <c r="A2601">
        <v>35412</v>
      </c>
      <c r="B2601" t="s">
        <v>290</v>
      </c>
      <c r="C2601" s="1">
        <v>45372.634641203702</v>
      </c>
      <c r="D2601" s="1">
        <v>45372.647662037038</v>
      </c>
      <c r="E2601" s="3">
        <v>1.3194444444444444E-2</v>
      </c>
      <c r="F2601">
        <v>104</v>
      </c>
      <c r="G2601" t="s">
        <v>108</v>
      </c>
      <c r="H2601">
        <v>52</v>
      </c>
      <c r="I2601" t="s">
        <v>77</v>
      </c>
      <c r="J2601">
        <v>47</v>
      </c>
      <c r="K2601" t="s">
        <v>100</v>
      </c>
      <c r="L2601">
        <v>13</v>
      </c>
      <c r="M2601" t="s">
        <v>60</v>
      </c>
      <c r="N2601" s="4" t="str">
        <f>IF(consolidado[[#This Row],[tempo]]&gt;consolidado[[#This Row],[prioridade_horas]],"Fora do prazo","Dentro do prazo estimado")</f>
        <v>Dentro do prazo estimado</v>
      </c>
      <c r="O2601" s="3">
        <v>0.33333333333333331</v>
      </c>
      <c r="P2601" t="s">
        <v>38</v>
      </c>
      <c r="Q2601">
        <v>3</v>
      </c>
      <c r="R2601" t="s">
        <v>33</v>
      </c>
      <c r="S2601">
        <v>16</v>
      </c>
      <c r="T2601" t="s">
        <v>43</v>
      </c>
      <c r="U2601">
        <v>25</v>
      </c>
      <c r="V2601" t="s">
        <v>90</v>
      </c>
      <c r="W2601">
        <v>3</v>
      </c>
      <c r="X2601" t="s">
        <v>86</v>
      </c>
    </row>
    <row r="2602" spans="1:24">
      <c r="A2602">
        <v>35413</v>
      </c>
      <c r="B2602" t="s">
        <v>1584</v>
      </c>
      <c r="C2602" s="1">
        <v>45372.636886574073</v>
      </c>
      <c r="D2602" s="1">
        <v>45376.579895833333</v>
      </c>
      <c r="E2602" s="3">
        <v>0.69444444444444442</v>
      </c>
      <c r="F2602">
        <v>98</v>
      </c>
      <c r="G2602" t="s">
        <v>69</v>
      </c>
      <c r="H2602">
        <v>49</v>
      </c>
      <c r="I2602" t="s">
        <v>42</v>
      </c>
      <c r="J2602">
        <v>29</v>
      </c>
      <c r="K2602" t="s">
        <v>36</v>
      </c>
      <c r="L2602">
        <v>11</v>
      </c>
      <c r="M2602" t="s">
        <v>37</v>
      </c>
      <c r="N2602" s="4" t="str">
        <f>IF(consolidado[[#This Row],[tempo]]&gt;consolidado[[#This Row],[prioridade_horas]],"Fora do prazo","Dentro do prazo estimado")</f>
        <v>Fora do prazo</v>
      </c>
      <c r="O2602" s="3">
        <v>0.66666666666666663</v>
      </c>
      <c r="P2602" t="s">
        <v>70</v>
      </c>
      <c r="Q2602">
        <v>3</v>
      </c>
      <c r="R2602" t="s">
        <v>33</v>
      </c>
      <c r="S2602">
        <v>16</v>
      </c>
      <c r="T2602" t="s">
        <v>43</v>
      </c>
      <c r="U2602">
        <v>15</v>
      </c>
      <c r="V2602" t="s">
        <v>37</v>
      </c>
      <c r="W2602">
        <v>5</v>
      </c>
      <c r="X2602" t="s">
        <v>41</v>
      </c>
    </row>
    <row r="2603" spans="1:24">
      <c r="A2603">
        <v>35414</v>
      </c>
      <c r="B2603" t="s">
        <v>1585</v>
      </c>
      <c r="C2603" s="1">
        <v>45372.688784722224</v>
      </c>
      <c r="D2603" s="1">
        <v>45408.570949074077</v>
      </c>
      <c r="E2603" s="3">
        <v>9.6506944444444436</v>
      </c>
      <c r="F2603">
        <v>29</v>
      </c>
      <c r="G2603" t="s">
        <v>36</v>
      </c>
      <c r="H2603">
        <v>25</v>
      </c>
      <c r="I2603" t="s">
        <v>109</v>
      </c>
      <c r="J2603">
        <v>29</v>
      </c>
      <c r="K2603" t="s">
        <v>36</v>
      </c>
      <c r="L2603">
        <v>12</v>
      </c>
      <c r="M2603" t="s">
        <v>83</v>
      </c>
      <c r="N2603" s="4" t="str">
        <f>IF(consolidado[[#This Row],[tempo]]&gt;consolidado[[#This Row],[prioridade_horas]],"Fora do prazo","Dentro do prazo estimado")</f>
        <v>Fora do prazo</v>
      </c>
      <c r="O2603" s="3">
        <v>1</v>
      </c>
      <c r="P2603" t="s">
        <v>27</v>
      </c>
      <c r="Q2603">
        <v>6</v>
      </c>
      <c r="R2603" t="s">
        <v>28</v>
      </c>
      <c r="S2603">
        <v>11</v>
      </c>
      <c r="T2603" t="s">
        <v>37</v>
      </c>
      <c r="U2603">
        <v>56</v>
      </c>
      <c r="V2603" t="s">
        <v>40</v>
      </c>
      <c r="W2603">
        <v>5</v>
      </c>
      <c r="X2603" t="s">
        <v>41</v>
      </c>
    </row>
    <row r="2604" spans="1:24">
      <c r="A2604">
        <v>35415</v>
      </c>
      <c r="B2604" t="s">
        <v>1457</v>
      </c>
      <c r="C2604" s="1">
        <v>45372.69259259259</v>
      </c>
      <c r="D2604" s="1">
        <v>45373.723541666666</v>
      </c>
      <c r="E2604" s="3">
        <v>0.40625</v>
      </c>
      <c r="F2604">
        <v>34</v>
      </c>
      <c r="G2604" t="s">
        <v>25</v>
      </c>
      <c r="H2604">
        <v>52</v>
      </c>
      <c r="I2604" t="s">
        <v>77</v>
      </c>
      <c r="J2604">
        <v>34</v>
      </c>
      <c r="K2604" t="s">
        <v>25</v>
      </c>
      <c r="L2604">
        <v>12</v>
      </c>
      <c r="M2604" t="s">
        <v>83</v>
      </c>
      <c r="N2604" s="4" t="str">
        <f>IF(consolidado[[#This Row],[tempo]]&gt;consolidado[[#This Row],[prioridade_horas]],"Fora do prazo","Dentro do prazo estimado")</f>
        <v>Dentro do prazo estimado</v>
      </c>
      <c r="O2604" s="3">
        <v>1</v>
      </c>
      <c r="P2604" t="s">
        <v>27</v>
      </c>
      <c r="Q2604">
        <v>3</v>
      </c>
      <c r="R2604" t="s">
        <v>33</v>
      </c>
      <c r="S2604">
        <v>16</v>
      </c>
      <c r="T2604" t="s">
        <v>43</v>
      </c>
      <c r="U2604">
        <v>29</v>
      </c>
      <c r="V2604" t="s">
        <v>85</v>
      </c>
      <c r="W2604">
        <v>3</v>
      </c>
      <c r="X2604" t="s">
        <v>86</v>
      </c>
    </row>
    <row r="2605" spans="1:24">
      <c r="A2605">
        <v>35416</v>
      </c>
      <c r="B2605" t="s">
        <v>1586</v>
      </c>
      <c r="C2605" s="1">
        <v>45372.701898148145</v>
      </c>
      <c r="D2605" s="1">
        <v>45378.386678240742</v>
      </c>
      <c r="E2605" s="3">
        <v>1.1875</v>
      </c>
      <c r="F2605">
        <v>91</v>
      </c>
      <c r="G2605" t="s">
        <v>237</v>
      </c>
      <c r="H2605">
        <v>69</v>
      </c>
      <c r="I2605" t="s">
        <v>65</v>
      </c>
      <c r="J2605">
        <v>91</v>
      </c>
      <c r="K2605" t="s">
        <v>237</v>
      </c>
      <c r="L2605">
        <v>1</v>
      </c>
      <c r="M2605" t="s">
        <v>66</v>
      </c>
      <c r="N2605" s="4" t="str">
        <f>IF(consolidado[[#This Row],[tempo]]&gt;consolidado[[#This Row],[prioridade_horas]],"Fora do prazo","Dentro do prazo estimado")</f>
        <v>Fora do prazo</v>
      </c>
      <c r="O2605" s="3">
        <v>0.66666666666666663</v>
      </c>
      <c r="P2605" t="s">
        <v>70</v>
      </c>
      <c r="Q2605">
        <v>3</v>
      </c>
      <c r="R2605" t="s">
        <v>33</v>
      </c>
      <c r="S2605">
        <v>1</v>
      </c>
      <c r="T2605" t="s">
        <v>66</v>
      </c>
      <c r="U2605">
        <v>28</v>
      </c>
      <c r="V2605" t="s">
        <v>34</v>
      </c>
      <c r="W2605">
        <v>5</v>
      </c>
      <c r="X2605" t="s">
        <v>41</v>
      </c>
    </row>
    <row r="2606" spans="1:24">
      <c r="A2606">
        <v>35417</v>
      </c>
      <c r="B2606" t="s">
        <v>1587</v>
      </c>
      <c r="C2606" s="1">
        <v>45372.704155092593</v>
      </c>
      <c r="D2606" s="1">
        <v>45376.527083333334</v>
      </c>
      <c r="E2606" s="3">
        <v>0.57499999999999996</v>
      </c>
      <c r="F2606">
        <v>91</v>
      </c>
      <c r="G2606" t="s">
        <v>237</v>
      </c>
      <c r="H2606">
        <v>30</v>
      </c>
      <c r="I2606" t="s">
        <v>81</v>
      </c>
      <c r="J2606">
        <v>91</v>
      </c>
      <c r="K2606" t="s">
        <v>237</v>
      </c>
      <c r="L2606">
        <v>4</v>
      </c>
      <c r="M2606" t="s">
        <v>94</v>
      </c>
      <c r="N2606" s="4" t="str">
        <f>IF(consolidado[[#This Row],[tempo]]&gt;consolidado[[#This Row],[prioridade_horas]],"Fora do prazo","Dentro do prazo estimado")</f>
        <v>Dentro do prazo estimado</v>
      </c>
      <c r="O2606" s="3">
        <v>0.66666666666666663</v>
      </c>
      <c r="P2606" t="s">
        <v>70</v>
      </c>
      <c r="Q2606">
        <v>6</v>
      </c>
      <c r="R2606" t="s">
        <v>28</v>
      </c>
      <c r="S2606">
        <v>4</v>
      </c>
      <c r="T2606" t="s">
        <v>94</v>
      </c>
      <c r="U2606">
        <v>32</v>
      </c>
      <c r="V2606" t="s">
        <v>183</v>
      </c>
      <c r="W2606">
        <v>4</v>
      </c>
      <c r="X2606" t="s">
        <v>30</v>
      </c>
    </row>
    <row r="2607" spans="1:24">
      <c r="A2607">
        <v>35418</v>
      </c>
      <c r="B2607" t="s">
        <v>1457</v>
      </c>
      <c r="C2607" s="1">
        <v>45372.730983796297</v>
      </c>
      <c r="D2607" s="1">
        <v>45386.401944444442</v>
      </c>
      <c r="E2607" s="3">
        <v>3.4284722222222221</v>
      </c>
      <c r="F2607">
        <v>34</v>
      </c>
      <c r="G2607" t="s">
        <v>25</v>
      </c>
      <c r="H2607">
        <v>52</v>
      </c>
      <c r="I2607" t="s">
        <v>77</v>
      </c>
      <c r="J2607">
        <v>34</v>
      </c>
      <c r="K2607" t="s">
        <v>25</v>
      </c>
      <c r="L2607">
        <v>12</v>
      </c>
      <c r="M2607" t="s">
        <v>83</v>
      </c>
      <c r="N2607" s="4" t="str">
        <f>IF(consolidado[[#This Row],[tempo]]&gt;consolidado[[#This Row],[prioridade_horas]],"Fora do prazo","Dentro do prazo estimado")</f>
        <v>Fora do prazo</v>
      </c>
      <c r="O2607" s="3">
        <v>1</v>
      </c>
      <c r="P2607" t="s">
        <v>27</v>
      </c>
      <c r="Q2607">
        <v>3</v>
      </c>
      <c r="R2607" t="s">
        <v>33</v>
      </c>
      <c r="S2607">
        <v>16</v>
      </c>
      <c r="T2607" t="s">
        <v>43</v>
      </c>
      <c r="U2607">
        <v>29</v>
      </c>
      <c r="V2607" t="s">
        <v>85</v>
      </c>
      <c r="W2607">
        <v>5</v>
      </c>
      <c r="X2607" t="s">
        <v>41</v>
      </c>
    </row>
    <row r="2608" spans="1:24">
      <c r="A2608">
        <v>35419</v>
      </c>
      <c r="B2608" t="s">
        <v>1457</v>
      </c>
      <c r="C2608" s="1">
        <v>45372.731585648151</v>
      </c>
      <c r="D2608" s="1">
        <v>45390.382615740738</v>
      </c>
      <c r="E2608" s="3">
        <v>4.1604166666666664</v>
      </c>
      <c r="F2608">
        <v>34</v>
      </c>
      <c r="G2608" t="s">
        <v>25</v>
      </c>
      <c r="H2608">
        <v>35</v>
      </c>
      <c r="I2608" t="s">
        <v>32</v>
      </c>
      <c r="J2608">
        <v>34</v>
      </c>
      <c r="K2608" t="s">
        <v>25</v>
      </c>
      <c r="L2608">
        <v>12</v>
      </c>
      <c r="M2608" t="s">
        <v>83</v>
      </c>
      <c r="N2608" s="4" t="str">
        <f>IF(consolidado[[#This Row],[tempo]]&gt;consolidado[[#This Row],[prioridade_horas]],"Fora do prazo","Dentro do prazo estimado")</f>
        <v>Fora do prazo</v>
      </c>
      <c r="O2608" s="3">
        <v>1</v>
      </c>
      <c r="P2608" t="s">
        <v>27</v>
      </c>
      <c r="Q2608">
        <v>6</v>
      </c>
      <c r="R2608" t="s">
        <v>28</v>
      </c>
      <c r="S2608">
        <v>3</v>
      </c>
      <c r="T2608" t="s">
        <v>26</v>
      </c>
      <c r="U2608">
        <v>29</v>
      </c>
      <c r="V2608" t="s">
        <v>85</v>
      </c>
      <c r="W2608">
        <v>4</v>
      </c>
      <c r="X2608" t="s">
        <v>30</v>
      </c>
    </row>
    <row r="2609" spans="1:24">
      <c r="A2609">
        <v>35420</v>
      </c>
      <c r="B2609" t="s">
        <v>157</v>
      </c>
      <c r="C2609" s="1">
        <v>45372.733564814815</v>
      </c>
      <c r="D2609" s="1">
        <v>45398.441087962965</v>
      </c>
      <c r="E2609" s="3">
        <v>6.4736111111111114</v>
      </c>
      <c r="F2609">
        <v>34</v>
      </c>
      <c r="G2609" t="s">
        <v>25</v>
      </c>
      <c r="H2609">
        <v>35</v>
      </c>
      <c r="I2609" t="s">
        <v>32</v>
      </c>
      <c r="J2609">
        <v>34</v>
      </c>
      <c r="K2609" t="s">
        <v>25</v>
      </c>
      <c r="L2609">
        <v>12</v>
      </c>
      <c r="M2609" t="s">
        <v>83</v>
      </c>
      <c r="N2609" s="4" t="str">
        <f>IF(consolidado[[#This Row],[tempo]]&gt;consolidado[[#This Row],[prioridade_horas]],"Fora do prazo","Dentro do prazo estimado")</f>
        <v>Fora do prazo</v>
      </c>
      <c r="O2609" s="3">
        <v>1</v>
      </c>
      <c r="P2609" t="s">
        <v>27</v>
      </c>
      <c r="Q2609">
        <v>4</v>
      </c>
      <c r="R2609" t="s">
        <v>39</v>
      </c>
      <c r="S2609">
        <v>3</v>
      </c>
      <c r="T2609" t="s">
        <v>26</v>
      </c>
      <c r="U2609">
        <v>9</v>
      </c>
      <c r="V2609" t="s">
        <v>159</v>
      </c>
      <c r="W2609">
        <v>5</v>
      </c>
      <c r="X2609" t="s">
        <v>41</v>
      </c>
    </row>
    <row r="2610" spans="1:24">
      <c r="A2610">
        <v>35421</v>
      </c>
      <c r="B2610" t="s">
        <v>657</v>
      </c>
      <c r="C2610" s="1">
        <v>45373.376840277779</v>
      </c>
      <c r="D2610" s="1">
        <v>45373.593333333331</v>
      </c>
      <c r="E2610" s="3">
        <v>0.21666666666666667</v>
      </c>
      <c r="F2610">
        <v>49</v>
      </c>
      <c r="G2610" t="s">
        <v>42</v>
      </c>
      <c r="H2610">
        <v>99</v>
      </c>
      <c r="I2610" t="s">
        <v>73</v>
      </c>
      <c r="J2610">
        <v>49</v>
      </c>
      <c r="K2610" t="s">
        <v>42</v>
      </c>
      <c r="L2610">
        <v>16</v>
      </c>
      <c r="M2610" t="s">
        <v>43</v>
      </c>
      <c r="N2610" s="4" t="str">
        <f>IF(consolidado[[#This Row],[tempo]]&gt;consolidado[[#This Row],[prioridade_horas]],"Fora do prazo","Dentro do prazo estimado")</f>
        <v>Dentro do prazo estimado</v>
      </c>
      <c r="O2610" s="3">
        <v>0.33333333333333331</v>
      </c>
      <c r="P2610" t="s">
        <v>38</v>
      </c>
      <c r="Q2610">
        <v>3</v>
      </c>
      <c r="R2610" t="s">
        <v>33</v>
      </c>
      <c r="S2610">
        <v>16</v>
      </c>
      <c r="T2610" t="s">
        <v>43</v>
      </c>
      <c r="U2610">
        <v>56</v>
      </c>
      <c r="V2610" t="s">
        <v>40</v>
      </c>
      <c r="W2610">
        <v>5</v>
      </c>
      <c r="X2610" t="s">
        <v>41</v>
      </c>
    </row>
    <row r="2611" spans="1:24">
      <c r="A2611">
        <v>35422</v>
      </c>
      <c r="B2611" t="s">
        <v>600</v>
      </c>
      <c r="C2611" s="1">
        <v>45373.383634259262</v>
      </c>
      <c r="D2611" s="1">
        <v>45373.55327546296</v>
      </c>
      <c r="E2611" s="3">
        <v>0.16944444444444445</v>
      </c>
      <c r="F2611">
        <v>49</v>
      </c>
      <c r="G2611" t="s">
        <v>42</v>
      </c>
      <c r="H2611">
        <v>15</v>
      </c>
      <c r="I2611" t="s">
        <v>82</v>
      </c>
      <c r="J2611">
        <v>49</v>
      </c>
      <c r="K2611" t="s">
        <v>42</v>
      </c>
      <c r="L2611">
        <v>16</v>
      </c>
      <c r="M2611" t="s">
        <v>43</v>
      </c>
      <c r="N2611" s="4" t="str">
        <f>IF(consolidado[[#This Row],[tempo]]&gt;consolidado[[#This Row],[prioridade_horas]],"Fora do prazo","Dentro do prazo estimado")</f>
        <v>Dentro do prazo estimado</v>
      </c>
      <c r="O2611" s="3">
        <v>0.33333333333333331</v>
      </c>
      <c r="P2611" t="s">
        <v>38</v>
      </c>
      <c r="Q2611">
        <v>3</v>
      </c>
      <c r="R2611" t="s">
        <v>33</v>
      </c>
      <c r="S2611">
        <v>16</v>
      </c>
      <c r="T2611" t="s">
        <v>43</v>
      </c>
      <c r="U2611">
        <v>56</v>
      </c>
      <c r="V2611" t="s">
        <v>40</v>
      </c>
      <c r="W2611">
        <v>5</v>
      </c>
      <c r="X2611" t="s">
        <v>41</v>
      </c>
    </row>
    <row r="2612" spans="1:24">
      <c r="A2612">
        <v>35423</v>
      </c>
      <c r="B2612" t="s">
        <v>1588</v>
      </c>
      <c r="C2612" s="1">
        <v>45373.404918981483</v>
      </c>
      <c r="D2612" s="1">
        <v>45373.478541666664</v>
      </c>
      <c r="E2612" s="3">
        <v>7.3611111111111113E-2</v>
      </c>
      <c r="F2612">
        <v>31</v>
      </c>
      <c r="G2612" t="s">
        <v>54</v>
      </c>
      <c r="H2612">
        <v>99</v>
      </c>
      <c r="I2612" t="s">
        <v>73</v>
      </c>
      <c r="J2612">
        <v>31</v>
      </c>
      <c r="K2612" t="s">
        <v>54</v>
      </c>
      <c r="L2612">
        <v>16</v>
      </c>
      <c r="M2612" t="s">
        <v>43</v>
      </c>
      <c r="N2612" s="4" t="str">
        <f>IF(consolidado[[#This Row],[tempo]]&gt;consolidado[[#This Row],[prioridade_horas]],"Fora do prazo","Dentro do prazo estimado")</f>
        <v>Dentro do prazo estimado</v>
      </c>
      <c r="O2612" s="3">
        <v>0.33333333333333331</v>
      </c>
      <c r="P2612" t="s">
        <v>38</v>
      </c>
      <c r="Q2612">
        <v>3</v>
      </c>
      <c r="R2612" t="s">
        <v>33</v>
      </c>
      <c r="S2612">
        <v>16</v>
      </c>
      <c r="T2612" t="s">
        <v>43</v>
      </c>
      <c r="U2612">
        <v>56</v>
      </c>
      <c r="V2612" t="s">
        <v>40</v>
      </c>
      <c r="W2612">
        <v>5</v>
      </c>
      <c r="X2612" t="s">
        <v>41</v>
      </c>
    </row>
    <row r="2613" spans="1:24">
      <c r="A2613">
        <v>35424</v>
      </c>
      <c r="B2613" t="s">
        <v>1589</v>
      </c>
      <c r="C2613" s="1">
        <v>45373.413622685184</v>
      </c>
      <c r="D2613" s="1">
        <v>45373.702962962961</v>
      </c>
      <c r="E2613" s="3">
        <v>0.28958333333333336</v>
      </c>
      <c r="F2613">
        <v>62</v>
      </c>
      <c r="G2613" t="s">
        <v>45</v>
      </c>
      <c r="H2613">
        <v>60</v>
      </c>
      <c r="I2613" t="s">
        <v>134</v>
      </c>
      <c r="J2613">
        <v>62</v>
      </c>
      <c r="K2613" t="s">
        <v>45</v>
      </c>
      <c r="L2613">
        <v>9</v>
      </c>
      <c r="M2613" t="s">
        <v>135</v>
      </c>
      <c r="N2613" s="4" t="str">
        <f>IF(consolidado[[#This Row],[tempo]]&gt;consolidado[[#This Row],[prioridade_horas]],"Fora do prazo","Dentro do prazo estimado")</f>
        <v>Dentro do prazo estimado</v>
      </c>
      <c r="O2613" s="3">
        <v>5</v>
      </c>
      <c r="P2613" t="s">
        <v>84</v>
      </c>
      <c r="Q2613">
        <v>3</v>
      </c>
      <c r="R2613" t="s">
        <v>33</v>
      </c>
      <c r="S2613">
        <v>9</v>
      </c>
      <c r="T2613" t="s">
        <v>135</v>
      </c>
      <c r="U2613">
        <v>56</v>
      </c>
      <c r="V2613" t="s">
        <v>40</v>
      </c>
      <c r="W2613">
        <v>5</v>
      </c>
      <c r="X2613" t="s">
        <v>41</v>
      </c>
    </row>
    <row r="2614" spans="1:24">
      <c r="A2614">
        <v>35425</v>
      </c>
      <c r="B2614" t="s">
        <v>1590</v>
      </c>
      <c r="C2614" s="1">
        <v>45373.420127314814</v>
      </c>
      <c r="D2614" s="1">
        <v>45373.70140046296</v>
      </c>
      <c r="E2614" s="3">
        <v>0.28194444444444444</v>
      </c>
      <c r="F2614">
        <v>62</v>
      </c>
      <c r="G2614" t="s">
        <v>45</v>
      </c>
      <c r="H2614">
        <v>60</v>
      </c>
      <c r="I2614" t="s">
        <v>134</v>
      </c>
      <c r="J2614">
        <v>62</v>
      </c>
      <c r="K2614" t="s">
        <v>45</v>
      </c>
      <c r="L2614">
        <v>9</v>
      </c>
      <c r="M2614" t="s">
        <v>135</v>
      </c>
      <c r="N2614" s="4" t="str">
        <f>IF(consolidado[[#This Row],[tempo]]&gt;consolidado[[#This Row],[prioridade_horas]],"Fora do prazo","Dentro do prazo estimado")</f>
        <v>Dentro do prazo estimado</v>
      </c>
      <c r="O2614" s="3">
        <v>5</v>
      </c>
      <c r="P2614" t="s">
        <v>84</v>
      </c>
      <c r="Q2614">
        <v>3</v>
      </c>
      <c r="R2614" t="s">
        <v>33</v>
      </c>
      <c r="S2614">
        <v>9</v>
      </c>
      <c r="T2614" t="s">
        <v>135</v>
      </c>
      <c r="U2614">
        <v>56</v>
      </c>
      <c r="V2614" t="s">
        <v>40</v>
      </c>
      <c r="W2614">
        <v>5</v>
      </c>
      <c r="X2614" t="s">
        <v>41</v>
      </c>
    </row>
    <row r="2615" spans="1:24">
      <c r="A2615">
        <v>35426</v>
      </c>
      <c r="B2615" t="s">
        <v>213</v>
      </c>
      <c r="C2615" s="1">
        <v>45373.436956018515</v>
      </c>
      <c r="D2615" s="1">
        <v>45377.381469907406</v>
      </c>
      <c r="E2615" s="3">
        <v>0.6958333333333333</v>
      </c>
      <c r="F2615">
        <v>18</v>
      </c>
      <c r="G2615" t="s">
        <v>158</v>
      </c>
      <c r="H2615">
        <v>18</v>
      </c>
      <c r="I2615" t="s">
        <v>158</v>
      </c>
      <c r="J2615">
        <v>18</v>
      </c>
      <c r="K2615" t="s">
        <v>158</v>
      </c>
      <c r="L2615">
        <v>5</v>
      </c>
      <c r="M2615" t="s">
        <v>92</v>
      </c>
      <c r="N2615" s="4" t="str">
        <f>IF(consolidado[[#This Row],[tempo]]&gt;consolidado[[#This Row],[prioridade_horas]],"Fora do prazo","Dentro do prazo estimado")</f>
        <v>Dentro do prazo estimado</v>
      </c>
      <c r="O2615" s="3">
        <v>5</v>
      </c>
      <c r="P2615" t="s">
        <v>84</v>
      </c>
      <c r="Q2615">
        <v>4</v>
      </c>
      <c r="R2615" t="s">
        <v>39</v>
      </c>
      <c r="S2615">
        <v>5</v>
      </c>
      <c r="T2615" t="s">
        <v>92</v>
      </c>
      <c r="U2615">
        <v>28</v>
      </c>
      <c r="V2615" t="s">
        <v>34</v>
      </c>
      <c r="W2615">
        <v>3</v>
      </c>
      <c r="X2615" t="s">
        <v>86</v>
      </c>
    </row>
    <row r="2616" spans="1:24">
      <c r="A2616">
        <v>35428</v>
      </c>
      <c r="B2616" t="s">
        <v>888</v>
      </c>
      <c r="C2616" s="1">
        <v>45373.439756944441</v>
      </c>
      <c r="D2616" s="1">
        <v>45376.59033564815</v>
      </c>
      <c r="E2616" s="3">
        <v>0.52638888888888891</v>
      </c>
      <c r="F2616">
        <v>69</v>
      </c>
      <c r="G2616" t="s">
        <v>65</v>
      </c>
      <c r="H2616">
        <v>52</v>
      </c>
      <c r="I2616" t="s">
        <v>77</v>
      </c>
      <c r="J2616">
        <v>69</v>
      </c>
      <c r="K2616" t="s">
        <v>65</v>
      </c>
      <c r="L2616">
        <v>27</v>
      </c>
      <c r="M2616" t="s">
        <v>59</v>
      </c>
      <c r="N2616" s="4" t="str">
        <f>IF(consolidado[[#This Row],[tempo]]&gt;consolidado[[#This Row],[prioridade_horas]],"Fora do prazo","Dentro do prazo estimado")</f>
        <v>Fora do prazo</v>
      </c>
      <c r="O2616" s="3">
        <v>0.33333333333333331</v>
      </c>
      <c r="P2616" t="s">
        <v>38</v>
      </c>
      <c r="Q2616">
        <v>3</v>
      </c>
      <c r="R2616" t="s">
        <v>33</v>
      </c>
      <c r="S2616">
        <v>16</v>
      </c>
      <c r="T2616" t="s">
        <v>43</v>
      </c>
      <c r="U2616">
        <v>28</v>
      </c>
      <c r="V2616" t="s">
        <v>34</v>
      </c>
      <c r="W2616">
        <v>5</v>
      </c>
      <c r="X2616" t="s">
        <v>41</v>
      </c>
    </row>
    <row r="2617" spans="1:24">
      <c r="A2617">
        <v>35429</v>
      </c>
      <c r="B2617" t="s">
        <v>291</v>
      </c>
      <c r="C2617" s="1">
        <v>45373.441168981481</v>
      </c>
      <c r="D2617" s="1">
        <v>45379.62290509259</v>
      </c>
      <c r="E2617" s="3">
        <v>1.6840277777777777</v>
      </c>
      <c r="F2617">
        <v>111</v>
      </c>
      <c r="G2617" t="s">
        <v>99</v>
      </c>
      <c r="H2617">
        <v>52</v>
      </c>
      <c r="I2617" t="s">
        <v>77</v>
      </c>
      <c r="J2617">
        <v>111</v>
      </c>
      <c r="K2617" t="s">
        <v>99</v>
      </c>
      <c r="L2617">
        <v>1</v>
      </c>
      <c r="M2617" t="s">
        <v>66</v>
      </c>
      <c r="N2617" s="4" t="str">
        <f>IF(consolidado[[#This Row],[tempo]]&gt;consolidado[[#This Row],[prioridade_horas]],"Fora do prazo","Dentro do prazo estimado")</f>
        <v>Fora do prazo</v>
      </c>
      <c r="O2617" s="3">
        <v>0.33333333333333331</v>
      </c>
      <c r="P2617" t="s">
        <v>38</v>
      </c>
      <c r="Q2617">
        <v>3</v>
      </c>
      <c r="R2617" t="s">
        <v>33</v>
      </c>
      <c r="S2617">
        <v>26</v>
      </c>
      <c r="T2617" t="s">
        <v>78</v>
      </c>
      <c r="U2617">
        <v>6</v>
      </c>
      <c r="V2617" t="s">
        <v>29</v>
      </c>
      <c r="W2617">
        <v>3</v>
      </c>
      <c r="X2617" t="s">
        <v>86</v>
      </c>
    </row>
    <row r="2618" spans="1:24">
      <c r="A2618">
        <v>35430</v>
      </c>
      <c r="B2618" t="s">
        <v>144</v>
      </c>
      <c r="C2618" s="1">
        <v>45373.462557870371</v>
      </c>
      <c r="D2618" s="1">
        <v>45377.679398148146</v>
      </c>
      <c r="E2618" s="3">
        <v>0.96805555555555556</v>
      </c>
      <c r="F2618">
        <v>102</v>
      </c>
      <c r="G2618" t="s">
        <v>46</v>
      </c>
      <c r="H2618">
        <v>62</v>
      </c>
      <c r="I2618" t="s">
        <v>45</v>
      </c>
      <c r="J2618">
        <v>102</v>
      </c>
      <c r="K2618" t="s">
        <v>46</v>
      </c>
      <c r="L2618">
        <v>10</v>
      </c>
      <c r="M2618" t="s">
        <v>143</v>
      </c>
      <c r="N2618" s="4" t="str">
        <f>IF(consolidado[[#This Row],[tempo]]&gt;consolidado[[#This Row],[prioridade_horas]],"Fora do prazo","Dentro do prazo estimado")</f>
        <v>Fora do prazo</v>
      </c>
      <c r="O2618" s="3">
        <v>0.33333333333333331</v>
      </c>
      <c r="P2618" t="s">
        <v>38</v>
      </c>
      <c r="Q2618">
        <v>3</v>
      </c>
      <c r="R2618" t="s">
        <v>33</v>
      </c>
      <c r="S2618">
        <v>2</v>
      </c>
      <c r="T2618" t="s">
        <v>47</v>
      </c>
      <c r="U2618">
        <v>73</v>
      </c>
      <c r="V2618" t="s">
        <v>144</v>
      </c>
      <c r="W2618">
        <v>4</v>
      </c>
      <c r="X2618" t="s">
        <v>30</v>
      </c>
    </row>
    <row r="2619" spans="1:24">
      <c r="A2619">
        <v>35431</v>
      </c>
      <c r="B2619" t="s">
        <v>1591</v>
      </c>
      <c r="C2619" s="1">
        <v>45373.463078703702</v>
      </c>
      <c r="D2619" s="1">
        <v>45379.388148148151</v>
      </c>
      <c r="E2619" s="3">
        <v>1.4277777777777778</v>
      </c>
      <c r="F2619">
        <v>33</v>
      </c>
      <c r="G2619" t="s">
        <v>57</v>
      </c>
      <c r="H2619">
        <v>99</v>
      </c>
      <c r="I2619" t="s">
        <v>73</v>
      </c>
      <c r="J2619">
        <v>33</v>
      </c>
      <c r="K2619" t="s">
        <v>57</v>
      </c>
      <c r="L2619">
        <v>11</v>
      </c>
      <c r="M2619" t="s">
        <v>37</v>
      </c>
      <c r="N2619" s="4" t="str">
        <f>IF(consolidado[[#This Row],[tempo]]&gt;consolidado[[#This Row],[prioridade_horas]],"Fora do prazo","Dentro do prazo estimado")</f>
        <v>Fora do prazo</v>
      </c>
      <c r="O2619" s="3">
        <v>0.33333333333333331</v>
      </c>
      <c r="P2619" t="s">
        <v>38</v>
      </c>
      <c r="Q2619">
        <v>3</v>
      </c>
      <c r="R2619" t="s">
        <v>33</v>
      </c>
      <c r="S2619">
        <v>16</v>
      </c>
      <c r="T2619" t="s">
        <v>43</v>
      </c>
      <c r="U2619">
        <v>56</v>
      </c>
      <c r="V2619" t="s">
        <v>40</v>
      </c>
      <c r="W2619">
        <v>5</v>
      </c>
      <c r="X2619" t="s">
        <v>41</v>
      </c>
    </row>
    <row r="2620" spans="1:24">
      <c r="A2620">
        <v>35432</v>
      </c>
      <c r="B2620" t="s">
        <v>1457</v>
      </c>
      <c r="C2620" s="1">
        <v>45373.467777777776</v>
      </c>
      <c r="D2620" s="1">
        <v>45387.404398148145</v>
      </c>
      <c r="E2620" s="3">
        <v>3.6937500000000001</v>
      </c>
      <c r="F2620">
        <v>34</v>
      </c>
      <c r="G2620" t="s">
        <v>25</v>
      </c>
      <c r="H2620">
        <v>52</v>
      </c>
      <c r="I2620" t="s">
        <v>77</v>
      </c>
      <c r="J2620">
        <v>102</v>
      </c>
      <c r="K2620" t="s">
        <v>46</v>
      </c>
      <c r="L2620">
        <v>1</v>
      </c>
      <c r="M2620" t="s">
        <v>66</v>
      </c>
      <c r="N2620" s="4" t="str">
        <f>IF(consolidado[[#This Row],[tempo]]&gt;consolidado[[#This Row],[prioridade_horas]],"Fora do prazo","Dentro do prazo estimado")</f>
        <v>Fora do prazo</v>
      </c>
      <c r="O2620" s="3">
        <v>1</v>
      </c>
      <c r="P2620" t="s">
        <v>27</v>
      </c>
      <c r="Q2620">
        <v>3</v>
      </c>
      <c r="R2620" t="s">
        <v>33</v>
      </c>
      <c r="S2620">
        <v>16</v>
      </c>
      <c r="T2620" t="s">
        <v>43</v>
      </c>
      <c r="U2620">
        <v>29</v>
      </c>
      <c r="V2620" t="s">
        <v>85</v>
      </c>
      <c r="W2620">
        <v>3</v>
      </c>
      <c r="X2620" t="s">
        <v>86</v>
      </c>
    </row>
    <row r="2621" spans="1:24">
      <c r="A2621">
        <v>35433</v>
      </c>
      <c r="B2621" t="s">
        <v>1592</v>
      </c>
      <c r="C2621" s="1">
        <v>45373.479803240742</v>
      </c>
      <c r="D2621" s="1">
        <v>45376.405335648145</v>
      </c>
      <c r="E2621" s="3">
        <v>0.30138888888888887</v>
      </c>
      <c r="F2621">
        <v>103</v>
      </c>
      <c r="G2621" t="s">
        <v>89</v>
      </c>
      <c r="H2621">
        <v>103</v>
      </c>
      <c r="I2621" t="s">
        <v>89</v>
      </c>
      <c r="J2621">
        <v>0</v>
      </c>
      <c r="K2621" t="s">
        <v>55</v>
      </c>
      <c r="L2621">
        <v>11</v>
      </c>
      <c r="M2621" t="s">
        <v>37</v>
      </c>
      <c r="N2621" s="4" t="str">
        <f>IF(consolidado[[#This Row],[tempo]]&gt;consolidado[[#This Row],[prioridade_horas]],"Fora do prazo","Dentro do prazo estimado")</f>
        <v>Dentro do prazo estimado</v>
      </c>
      <c r="O2621" s="3">
        <v>0.33333333333333331</v>
      </c>
      <c r="P2621" t="s">
        <v>38</v>
      </c>
      <c r="Q2621">
        <v>3</v>
      </c>
      <c r="R2621" t="s">
        <v>33</v>
      </c>
      <c r="S2621">
        <v>6</v>
      </c>
      <c r="T2621" t="s">
        <v>118</v>
      </c>
      <c r="U2621">
        <v>69</v>
      </c>
      <c r="V2621" t="s">
        <v>363</v>
      </c>
      <c r="W2621">
        <v>5</v>
      </c>
      <c r="X2621" t="s">
        <v>41</v>
      </c>
    </row>
    <row r="2622" spans="1:24">
      <c r="A2622">
        <v>35434</v>
      </c>
      <c r="B2622" t="s">
        <v>310</v>
      </c>
      <c r="C2622" s="1">
        <v>45373.481006944443</v>
      </c>
      <c r="D2622" s="1">
        <v>45415.409942129627</v>
      </c>
      <c r="E2622" s="3">
        <v>11.2</v>
      </c>
      <c r="F2622">
        <v>18</v>
      </c>
      <c r="G2622" t="s">
        <v>158</v>
      </c>
      <c r="H2622">
        <v>18</v>
      </c>
      <c r="I2622" t="s">
        <v>158</v>
      </c>
      <c r="J2622">
        <v>18</v>
      </c>
      <c r="K2622" t="s">
        <v>158</v>
      </c>
      <c r="L2622">
        <v>5</v>
      </c>
      <c r="M2622" t="s">
        <v>92</v>
      </c>
      <c r="N2622" s="4" t="str">
        <f>IF(consolidado[[#This Row],[tempo]]&gt;consolidado[[#This Row],[prioridade_horas]],"Fora do prazo","Dentro do prazo estimado")</f>
        <v>Fora do prazo</v>
      </c>
      <c r="O2622" s="3">
        <v>5</v>
      </c>
      <c r="P2622" t="s">
        <v>84</v>
      </c>
      <c r="Q2622">
        <v>3</v>
      </c>
      <c r="R2622" t="s">
        <v>33</v>
      </c>
      <c r="S2622">
        <v>5</v>
      </c>
      <c r="T2622" t="s">
        <v>92</v>
      </c>
      <c r="U2622">
        <v>8</v>
      </c>
      <c r="V2622" t="s">
        <v>194</v>
      </c>
      <c r="W2622">
        <v>2</v>
      </c>
      <c r="X2622" t="s">
        <v>105</v>
      </c>
    </row>
    <row r="2623" spans="1:24">
      <c r="A2623">
        <v>35435</v>
      </c>
      <c r="B2623" t="s">
        <v>144</v>
      </c>
      <c r="C2623" s="1">
        <v>45373.48642361111</v>
      </c>
      <c r="D2623" s="1">
        <v>45377.673333333332</v>
      </c>
      <c r="E2623" s="3">
        <v>0.93819444444444444</v>
      </c>
      <c r="F2623">
        <v>102</v>
      </c>
      <c r="G2623" t="s">
        <v>46</v>
      </c>
      <c r="H2623">
        <v>62</v>
      </c>
      <c r="I2623" t="s">
        <v>45</v>
      </c>
      <c r="J2623">
        <v>102</v>
      </c>
      <c r="K2623" t="s">
        <v>46</v>
      </c>
      <c r="L2623">
        <v>10</v>
      </c>
      <c r="M2623" t="s">
        <v>143</v>
      </c>
      <c r="N2623" s="4" t="str">
        <f>IF(consolidado[[#This Row],[tempo]]&gt;consolidado[[#This Row],[prioridade_horas]],"Fora do prazo","Dentro do prazo estimado")</f>
        <v>Fora do prazo</v>
      </c>
      <c r="O2623" s="3">
        <v>0.33333333333333331</v>
      </c>
      <c r="P2623" t="s">
        <v>38</v>
      </c>
      <c r="Q2623">
        <v>3</v>
      </c>
      <c r="R2623" t="s">
        <v>33</v>
      </c>
      <c r="S2623">
        <v>2</v>
      </c>
      <c r="T2623" t="s">
        <v>47</v>
      </c>
      <c r="U2623">
        <v>73</v>
      </c>
      <c r="V2623" t="s">
        <v>144</v>
      </c>
      <c r="W2623">
        <v>5</v>
      </c>
      <c r="X2623" t="s">
        <v>41</v>
      </c>
    </row>
    <row r="2624" spans="1:24">
      <c r="A2624">
        <v>35436</v>
      </c>
      <c r="B2624" t="s">
        <v>729</v>
      </c>
      <c r="C2624" s="1">
        <v>45373.501863425925</v>
      </c>
      <c r="D2624" s="1">
        <v>45373.519328703704</v>
      </c>
      <c r="E2624" s="3">
        <v>1.7361111111111112E-2</v>
      </c>
      <c r="F2624">
        <v>18</v>
      </c>
      <c r="G2624" t="s">
        <v>158</v>
      </c>
      <c r="H2624">
        <v>49</v>
      </c>
      <c r="I2624" t="s">
        <v>42</v>
      </c>
      <c r="J2624">
        <v>18</v>
      </c>
      <c r="K2624" t="s">
        <v>158</v>
      </c>
      <c r="L2624">
        <v>16</v>
      </c>
      <c r="M2624" t="s">
        <v>43</v>
      </c>
      <c r="N2624" s="4" t="str">
        <f>IF(consolidado[[#This Row],[tempo]]&gt;consolidado[[#This Row],[prioridade_horas]],"Fora do prazo","Dentro do prazo estimado")</f>
        <v>Dentro do prazo estimado</v>
      </c>
      <c r="O2624" s="3">
        <v>0.33333333333333331</v>
      </c>
      <c r="P2624" t="s">
        <v>38</v>
      </c>
      <c r="Q2624">
        <v>3</v>
      </c>
      <c r="R2624" t="s">
        <v>33</v>
      </c>
      <c r="S2624">
        <v>16</v>
      </c>
      <c r="T2624" t="s">
        <v>43</v>
      </c>
      <c r="U2624">
        <v>56</v>
      </c>
      <c r="V2624" t="s">
        <v>40</v>
      </c>
      <c r="W2624">
        <v>5</v>
      </c>
      <c r="X2624" t="s">
        <v>41</v>
      </c>
    </row>
    <row r="2625" spans="1:24">
      <c r="A2625">
        <v>35437</v>
      </c>
      <c r="B2625" t="s">
        <v>1593</v>
      </c>
      <c r="C2625" s="1">
        <v>45373.525949074072</v>
      </c>
      <c r="D2625" s="1">
        <v>45373.526192129626</v>
      </c>
      <c r="E2625" s="3">
        <v>0</v>
      </c>
      <c r="F2625">
        <v>113</v>
      </c>
      <c r="G2625" t="s">
        <v>925</v>
      </c>
      <c r="H2625">
        <v>113</v>
      </c>
      <c r="I2625" t="s">
        <v>925</v>
      </c>
      <c r="J2625">
        <v>113</v>
      </c>
      <c r="K2625" t="s">
        <v>925</v>
      </c>
      <c r="L2625">
        <v>1</v>
      </c>
      <c r="M2625" t="s">
        <v>66</v>
      </c>
      <c r="N2625" s="4" t="str">
        <f>IF(consolidado[[#This Row],[tempo]]&gt;consolidado[[#This Row],[prioridade_horas]],"Fora do prazo","Dentro do prazo estimado")</f>
        <v>Dentro do prazo estimado</v>
      </c>
      <c r="O2625" s="3">
        <v>0.33333333333333331</v>
      </c>
      <c r="P2625" t="s">
        <v>38</v>
      </c>
      <c r="Q2625">
        <v>3</v>
      </c>
      <c r="R2625" t="s">
        <v>33</v>
      </c>
      <c r="S2625">
        <v>1</v>
      </c>
      <c r="T2625" t="s">
        <v>66</v>
      </c>
      <c r="U2625">
        <v>21</v>
      </c>
      <c r="V2625" t="s">
        <v>716</v>
      </c>
      <c r="W2625">
        <v>5</v>
      </c>
      <c r="X2625" t="s">
        <v>41</v>
      </c>
    </row>
    <row r="2626" spans="1:24">
      <c r="A2626">
        <v>35438</v>
      </c>
      <c r="B2626" t="s">
        <v>1457</v>
      </c>
      <c r="C2626" s="1">
        <v>45373.539247685185</v>
      </c>
      <c r="D2626" s="1">
        <v>45373.700277777774</v>
      </c>
      <c r="E2626" s="3">
        <v>0.16111111111111112</v>
      </c>
      <c r="F2626">
        <v>34</v>
      </c>
      <c r="G2626" t="s">
        <v>25</v>
      </c>
      <c r="H2626">
        <v>34</v>
      </c>
      <c r="I2626" t="s">
        <v>25</v>
      </c>
      <c r="J2626">
        <v>34</v>
      </c>
      <c r="K2626" t="s">
        <v>25</v>
      </c>
      <c r="L2626">
        <v>27</v>
      </c>
      <c r="M2626" t="s">
        <v>59</v>
      </c>
      <c r="N2626" s="4" t="str">
        <f>IF(consolidado[[#This Row],[tempo]]&gt;consolidado[[#This Row],[prioridade_horas]],"Fora do prazo","Dentro do prazo estimado")</f>
        <v>Dentro do prazo estimado</v>
      </c>
      <c r="O2626" s="3">
        <v>1</v>
      </c>
      <c r="P2626" t="s">
        <v>27</v>
      </c>
      <c r="Q2626">
        <v>6</v>
      </c>
      <c r="R2626" t="s">
        <v>28</v>
      </c>
      <c r="S2626">
        <v>3</v>
      </c>
      <c r="T2626" t="s">
        <v>26</v>
      </c>
      <c r="U2626">
        <v>29</v>
      </c>
      <c r="V2626" t="s">
        <v>85</v>
      </c>
      <c r="W2626">
        <v>3</v>
      </c>
      <c r="X2626" t="s">
        <v>86</v>
      </c>
    </row>
    <row r="2627" spans="1:24">
      <c r="A2627">
        <v>35439</v>
      </c>
      <c r="B2627" t="s">
        <v>1594</v>
      </c>
      <c r="C2627" s="1">
        <v>45373.5393287037</v>
      </c>
      <c r="D2627" s="1">
        <v>45373.539513888885</v>
      </c>
      <c r="E2627" s="3">
        <v>0</v>
      </c>
      <c r="F2627">
        <v>113</v>
      </c>
      <c r="G2627" t="s">
        <v>925</v>
      </c>
      <c r="H2627">
        <v>113</v>
      </c>
      <c r="I2627" t="s">
        <v>925</v>
      </c>
      <c r="J2627">
        <v>113</v>
      </c>
      <c r="K2627" t="s">
        <v>925</v>
      </c>
      <c r="L2627">
        <v>1</v>
      </c>
      <c r="M2627" t="s">
        <v>66</v>
      </c>
      <c r="N2627" s="4" t="str">
        <f>IF(consolidado[[#This Row],[tempo]]&gt;consolidado[[#This Row],[prioridade_horas]],"Fora do prazo","Dentro do prazo estimado")</f>
        <v>Dentro do prazo estimado</v>
      </c>
      <c r="O2627" s="3">
        <v>0.33333333333333331</v>
      </c>
      <c r="P2627" t="s">
        <v>38</v>
      </c>
      <c r="Q2627">
        <v>3</v>
      </c>
      <c r="R2627" t="s">
        <v>33</v>
      </c>
      <c r="S2627">
        <v>1</v>
      </c>
      <c r="T2627" t="s">
        <v>66</v>
      </c>
      <c r="U2627">
        <v>38</v>
      </c>
      <c r="V2627" t="s">
        <v>67</v>
      </c>
      <c r="W2627">
        <v>5</v>
      </c>
      <c r="X2627" t="s">
        <v>41</v>
      </c>
    </row>
    <row r="2628" spans="1:24">
      <c r="A2628">
        <v>35440</v>
      </c>
      <c r="B2628" t="s">
        <v>290</v>
      </c>
      <c r="C2628" s="1">
        <v>45373.546226851853</v>
      </c>
      <c r="D2628" s="1">
        <v>45373.618726851855</v>
      </c>
      <c r="E2628" s="3">
        <v>7.2222222222222215E-2</v>
      </c>
      <c r="F2628">
        <v>104</v>
      </c>
      <c r="G2628" t="s">
        <v>108</v>
      </c>
      <c r="H2628">
        <v>52</v>
      </c>
      <c r="I2628" t="s">
        <v>77</v>
      </c>
      <c r="J2628">
        <v>47</v>
      </c>
      <c r="K2628" t="s">
        <v>100</v>
      </c>
      <c r="L2628">
        <v>13</v>
      </c>
      <c r="M2628" t="s">
        <v>60</v>
      </c>
      <c r="N2628" s="4" t="str">
        <f>IF(consolidado[[#This Row],[tempo]]&gt;consolidado[[#This Row],[prioridade_horas]],"Fora do prazo","Dentro do prazo estimado")</f>
        <v>Dentro do prazo estimado</v>
      </c>
      <c r="O2628" s="3">
        <v>0.33333333333333331</v>
      </c>
      <c r="P2628" t="s">
        <v>38</v>
      </c>
      <c r="Q2628">
        <v>3</v>
      </c>
      <c r="R2628" t="s">
        <v>33</v>
      </c>
      <c r="S2628">
        <v>16</v>
      </c>
      <c r="T2628" t="s">
        <v>43</v>
      </c>
      <c r="U2628">
        <v>25</v>
      </c>
      <c r="V2628" t="s">
        <v>90</v>
      </c>
      <c r="W2628">
        <v>3</v>
      </c>
      <c r="X2628" t="s">
        <v>86</v>
      </c>
    </row>
    <row r="2629" spans="1:24">
      <c r="A2629">
        <v>35441</v>
      </c>
      <c r="B2629" t="s">
        <v>888</v>
      </c>
      <c r="C2629" s="1">
        <v>45373.556747685187</v>
      </c>
      <c r="D2629" s="1">
        <v>45376.602835648147</v>
      </c>
      <c r="E2629" s="3">
        <v>0.42222222222222222</v>
      </c>
      <c r="F2629">
        <v>69</v>
      </c>
      <c r="G2629" t="s">
        <v>65</v>
      </c>
      <c r="H2629">
        <v>52</v>
      </c>
      <c r="I2629" t="s">
        <v>77</v>
      </c>
      <c r="J2629">
        <v>69</v>
      </c>
      <c r="K2629" t="s">
        <v>65</v>
      </c>
      <c r="L2629">
        <v>27</v>
      </c>
      <c r="M2629" t="s">
        <v>59</v>
      </c>
      <c r="N2629" s="4" t="str">
        <f>IF(consolidado[[#This Row],[tempo]]&gt;consolidado[[#This Row],[prioridade_horas]],"Fora do prazo","Dentro do prazo estimado")</f>
        <v>Fora do prazo</v>
      </c>
      <c r="O2629" s="3">
        <v>0.33333333333333331</v>
      </c>
      <c r="P2629" t="s">
        <v>38</v>
      </c>
      <c r="Q2629">
        <v>3</v>
      </c>
      <c r="R2629" t="s">
        <v>33</v>
      </c>
      <c r="S2629">
        <v>16</v>
      </c>
      <c r="T2629" t="s">
        <v>43</v>
      </c>
      <c r="U2629">
        <v>29</v>
      </c>
      <c r="V2629" t="s">
        <v>85</v>
      </c>
      <c r="W2629">
        <v>5</v>
      </c>
      <c r="X2629" t="s">
        <v>41</v>
      </c>
    </row>
    <row r="2630" spans="1:24">
      <c r="A2630">
        <v>35442</v>
      </c>
      <c r="B2630" t="s">
        <v>1581</v>
      </c>
      <c r="C2630" s="1">
        <v>45373.611886574072</v>
      </c>
      <c r="D2630" s="1">
        <v>45376.455567129633</v>
      </c>
      <c r="E2630" s="3">
        <v>0.21944444444444444</v>
      </c>
      <c r="F2630">
        <v>55</v>
      </c>
      <c r="G2630" t="s">
        <v>127</v>
      </c>
      <c r="H2630">
        <v>55</v>
      </c>
      <c r="I2630" t="s">
        <v>127</v>
      </c>
      <c r="J2630">
        <v>55</v>
      </c>
      <c r="K2630" t="s">
        <v>127</v>
      </c>
      <c r="L2630">
        <v>16</v>
      </c>
      <c r="M2630" t="s">
        <v>43</v>
      </c>
      <c r="N2630" s="4" t="str">
        <f>IF(consolidado[[#This Row],[tempo]]&gt;consolidado[[#This Row],[prioridade_horas]],"Fora do prazo","Dentro do prazo estimado")</f>
        <v>Dentro do prazo estimado</v>
      </c>
      <c r="O2630" s="3">
        <v>0.33333333333333331</v>
      </c>
      <c r="P2630" t="s">
        <v>38</v>
      </c>
      <c r="Q2630">
        <v>3</v>
      </c>
      <c r="R2630" t="s">
        <v>33</v>
      </c>
      <c r="S2630">
        <v>13</v>
      </c>
      <c r="T2630" t="s">
        <v>60</v>
      </c>
      <c r="U2630">
        <v>56</v>
      </c>
      <c r="V2630" t="s">
        <v>40</v>
      </c>
      <c r="W2630">
        <v>5</v>
      </c>
      <c r="X2630" t="s">
        <v>41</v>
      </c>
    </row>
    <row r="2631" spans="1:24">
      <c r="A2631">
        <v>35443</v>
      </c>
      <c r="B2631" t="s">
        <v>1582</v>
      </c>
      <c r="C2631" s="1">
        <v>45373.613113425927</v>
      </c>
      <c r="D2631" s="1">
        <v>45376.460520833331</v>
      </c>
      <c r="E2631" s="3">
        <v>0.22361111111111112</v>
      </c>
      <c r="F2631">
        <v>55</v>
      </c>
      <c r="G2631" t="s">
        <v>127</v>
      </c>
      <c r="H2631">
        <v>55</v>
      </c>
      <c r="I2631" t="s">
        <v>127</v>
      </c>
      <c r="J2631">
        <v>55</v>
      </c>
      <c r="K2631" t="s">
        <v>127</v>
      </c>
      <c r="L2631">
        <v>16</v>
      </c>
      <c r="M2631" t="s">
        <v>43</v>
      </c>
      <c r="N2631" s="4" t="str">
        <f>IF(consolidado[[#This Row],[tempo]]&gt;consolidado[[#This Row],[prioridade_horas]],"Fora do prazo","Dentro do prazo estimado")</f>
        <v>Dentro do prazo estimado</v>
      </c>
      <c r="O2631" s="3">
        <v>0.33333333333333331</v>
      </c>
      <c r="P2631" t="s">
        <v>38</v>
      </c>
      <c r="Q2631">
        <v>3</v>
      </c>
      <c r="R2631" t="s">
        <v>33</v>
      </c>
      <c r="S2631">
        <v>13</v>
      </c>
      <c r="T2631" t="s">
        <v>60</v>
      </c>
      <c r="U2631">
        <v>56</v>
      </c>
      <c r="V2631" t="s">
        <v>40</v>
      </c>
      <c r="W2631">
        <v>5</v>
      </c>
      <c r="X2631" t="s">
        <v>41</v>
      </c>
    </row>
    <row r="2632" spans="1:24">
      <c r="A2632">
        <v>35444</v>
      </c>
      <c r="B2632" t="s">
        <v>1595</v>
      </c>
      <c r="C2632" s="1">
        <v>45373.614201388889</v>
      </c>
      <c r="D2632" s="1">
        <v>45376.462766203702</v>
      </c>
      <c r="E2632" s="3">
        <v>0.22430555555555556</v>
      </c>
      <c r="F2632">
        <v>55</v>
      </c>
      <c r="G2632" t="s">
        <v>127</v>
      </c>
      <c r="H2632">
        <v>55</v>
      </c>
      <c r="I2632" t="s">
        <v>127</v>
      </c>
      <c r="J2632">
        <v>55</v>
      </c>
      <c r="K2632" t="s">
        <v>127</v>
      </c>
      <c r="L2632">
        <v>16</v>
      </c>
      <c r="M2632" t="s">
        <v>43</v>
      </c>
      <c r="N2632" s="4" t="str">
        <f>IF(consolidado[[#This Row],[tempo]]&gt;consolidado[[#This Row],[prioridade_horas]],"Fora do prazo","Dentro do prazo estimado")</f>
        <v>Dentro do prazo estimado</v>
      </c>
      <c r="O2632" s="3">
        <v>0.33333333333333331</v>
      </c>
      <c r="P2632" t="s">
        <v>38</v>
      </c>
      <c r="Q2632">
        <v>3</v>
      </c>
      <c r="R2632" t="s">
        <v>33</v>
      </c>
      <c r="S2632">
        <v>13</v>
      </c>
      <c r="T2632" t="s">
        <v>60</v>
      </c>
      <c r="U2632">
        <v>56</v>
      </c>
      <c r="V2632" t="s">
        <v>40</v>
      </c>
      <c r="W2632">
        <v>5</v>
      </c>
      <c r="X2632" t="s">
        <v>41</v>
      </c>
    </row>
    <row r="2633" spans="1:24">
      <c r="A2633">
        <v>35445</v>
      </c>
      <c r="B2633" t="s">
        <v>1596</v>
      </c>
      <c r="C2633" s="1">
        <v>45373.615185185183</v>
      </c>
      <c r="D2633" s="1">
        <v>45391.582453703704</v>
      </c>
      <c r="E2633" s="3">
        <v>4.4756944444444446</v>
      </c>
      <c r="F2633">
        <v>62</v>
      </c>
      <c r="G2633" t="s">
        <v>45</v>
      </c>
      <c r="H2633">
        <v>52</v>
      </c>
      <c r="I2633" t="s">
        <v>77</v>
      </c>
      <c r="J2633">
        <v>62</v>
      </c>
      <c r="K2633" t="s">
        <v>45</v>
      </c>
      <c r="L2633">
        <v>2</v>
      </c>
      <c r="M2633" t="s">
        <v>47</v>
      </c>
      <c r="N2633" s="4" t="str">
        <f>IF(consolidado[[#This Row],[tempo]]&gt;consolidado[[#This Row],[prioridade_horas]],"Fora do prazo","Dentro do prazo estimado")</f>
        <v>Dentro do prazo estimado</v>
      </c>
      <c r="O2633" s="3">
        <v>5</v>
      </c>
      <c r="P2633" t="s">
        <v>84</v>
      </c>
      <c r="Q2633">
        <v>3</v>
      </c>
      <c r="R2633" t="s">
        <v>33</v>
      </c>
      <c r="S2633">
        <v>26</v>
      </c>
      <c r="T2633" t="s">
        <v>78</v>
      </c>
      <c r="U2633">
        <v>6</v>
      </c>
      <c r="V2633" t="s">
        <v>29</v>
      </c>
      <c r="W2633">
        <v>5</v>
      </c>
      <c r="X2633" t="s">
        <v>41</v>
      </c>
    </row>
    <row r="2634" spans="1:24">
      <c r="A2634">
        <v>35446</v>
      </c>
      <c r="B2634" t="s">
        <v>1597</v>
      </c>
      <c r="C2634" s="1">
        <v>45373.626828703702</v>
      </c>
      <c r="D2634" s="1">
        <v>45386.702685185184</v>
      </c>
      <c r="E2634" s="3">
        <v>3.4569444444444444</v>
      </c>
      <c r="F2634">
        <v>62</v>
      </c>
      <c r="G2634" t="s">
        <v>45</v>
      </c>
      <c r="H2634">
        <v>45</v>
      </c>
      <c r="I2634" t="s">
        <v>156</v>
      </c>
      <c r="J2634">
        <v>62</v>
      </c>
      <c r="K2634" t="s">
        <v>45</v>
      </c>
      <c r="L2634">
        <v>1</v>
      </c>
      <c r="M2634" t="s">
        <v>66</v>
      </c>
      <c r="N2634" s="4" t="str">
        <f>IF(consolidado[[#This Row],[tempo]]&gt;consolidado[[#This Row],[prioridade_horas]],"Fora do prazo","Dentro do prazo estimado")</f>
        <v>Dentro do prazo estimado</v>
      </c>
      <c r="O2634" s="3">
        <v>5</v>
      </c>
      <c r="P2634" t="s">
        <v>84</v>
      </c>
      <c r="Q2634">
        <v>3</v>
      </c>
      <c r="R2634" t="s">
        <v>33</v>
      </c>
      <c r="S2634">
        <v>10</v>
      </c>
      <c r="T2634" t="s">
        <v>143</v>
      </c>
      <c r="U2634">
        <v>1</v>
      </c>
      <c r="V2634" t="s">
        <v>113</v>
      </c>
      <c r="W2634">
        <v>5</v>
      </c>
      <c r="X2634" t="s">
        <v>41</v>
      </c>
    </row>
    <row r="2635" spans="1:24">
      <c r="A2635">
        <v>35447</v>
      </c>
      <c r="B2635" t="s">
        <v>1249</v>
      </c>
      <c r="C2635" s="1">
        <v>45373.638993055552</v>
      </c>
      <c r="D2635" s="1">
        <v>45379.695243055554</v>
      </c>
      <c r="E2635" s="3">
        <v>1.5590277777777777</v>
      </c>
      <c r="F2635">
        <v>106</v>
      </c>
      <c r="G2635" t="s">
        <v>64</v>
      </c>
      <c r="H2635">
        <v>52</v>
      </c>
      <c r="I2635" t="s">
        <v>77</v>
      </c>
      <c r="J2635">
        <v>106</v>
      </c>
      <c r="K2635" t="s">
        <v>64</v>
      </c>
      <c r="L2635">
        <v>6</v>
      </c>
      <c r="M2635" t="s">
        <v>118</v>
      </c>
      <c r="N2635" s="4" t="str">
        <f>IF(consolidado[[#This Row],[tempo]]&gt;consolidado[[#This Row],[prioridade_horas]],"Fora do prazo","Dentro do prazo estimado")</f>
        <v>Fora do prazo</v>
      </c>
      <c r="O2635" s="3">
        <v>1</v>
      </c>
      <c r="P2635" t="s">
        <v>27</v>
      </c>
      <c r="Q2635">
        <v>3</v>
      </c>
      <c r="R2635" t="s">
        <v>33</v>
      </c>
      <c r="S2635">
        <v>16</v>
      </c>
      <c r="T2635" t="s">
        <v>43</v>
      </c>
      <c r="U2635">
        <v>28</v>
      </c>
      <c r="V2635" t="s">
        <v>34</v>
      </c>
      <c r="W2635">
        <v>5</v>
      </c>
      <c r="X2635" t="s">
        <v>41</v>
      </c>
    </row>
    <row r="2636" spans="1:24">
      <c r="A2636">
        <v>35448</v>
      </c>
      <c r="B2636" t="s">
        <v>790</v>
      </c>
      <c r="C2636" s="1">
        <v>45373.67633101852</v>
      </c>
      <c r="D2636" s="1">
        <v>45392.682002314818</v>
      </c>
      <c r="E2636" s="3">
        <v>4.8902777777777775</v>
      </c>
      <c r="F2636">
        <v>103</v>
      </c>
      <c r="G2636" t="s">
        <v>89</v>
      </c>
      <c r="H2636">
        <v>103</v>
      </c>
      <c r="I2636" t="s">
        <v>89</v>
      </c>
      <c r="J2636">
        <v>0</v>
      </c>
      <c r="K2636" t="s">
        <v>55</v>
      </c>
      <c r="L2636">
        <v>27</v>
      </c>
      <c r="M2636" t="s">
        <v>59</v>
      </c>
      <c r="N2636" s="4" t="str">
        <f>IF(consolidado[[#This Row],[tempo]]&gt;consolidado[[#This Row],[prioridade_horas]],"Fora do prazo","Dentro do prazo estimado")</f>
        <v>Fora do prazo</v>
      </c>
      <c r="O2636" s="3">
        <v>1.6666666666666667</v>
      </c>
      <c r="P2636" t="s">
        <v>125</v>
      </c>
      <c r="Q2636">
        <v>3</v>
      </c>
      <c r="R2636" t="s">
        <v>33</v>
      </c>
      <c r="S2636">
        <v>6</v>
      </c>
      <c r="T2636" t="s">
        <v>118</v>
      </c>
      <c r="U2636">
        <v>9</v>
      </c>
      <c r="V2636" t="s">
        <v>159</v>
      </c>
      <c r="W2636">
        <v>5</v>
      </c>
      <c r="X2636" t="s">
        <v>41</v>
      </c>
    </row>
    <row r="2637" spans="1:24">
      <c r="A2637">
        <v>35449</v>
      </c>
      <c r="B2637" t="s">
        <v>698</v>
      </c>
      <c r="C2637" s="1">
        <v>45373.682199074072</v>
      </c>
      <c r="D2637" s="1">
        <v>45379.363692129627</v>
      </c>
      <c r="E2637" s="3">
        <v>1.1840277777777777</v>
      </c>
      <c r="F2637">
        <v>62</v>
      </c>
      <c r="G2637" t="s">
        <v>45</v>
      </c>
      <c r="H2637">
        <v>62</v>
      </c>
      <c r="I2637" t="s">
        <v>45</v>
      </c>
      <c r="J2637">
        <v>62</v>
      </c>
      <c r="K2637" t="s">
        <v>45</v>
      </c>
      <c r="L2637">
        <v>12</v>
      </c>
      <c r="M2637" t="s">
        <v>83</v>
      </c>
      <c r="N2637" s="4" t="str">
        <f>IF(consolidado[[#This Row],[tempo]]&gt;consolidado[[#This Row],[prioridade_horas]],"Fora do prazo","Dentro do prazo estimado")</f>
        <v>Dentro do prazo estimado</v>
      </c>
      <c r="O2637" s="3">
        <v>5</v>
      </c>
      <c r="P2637" t="s">
        <v>84</v>
      </c>
      <c r="Q2637">
        <v>3</v>
      </c>
      <c r="R2637" t="s">
        <v>33</v>
      </c>
      <c r="S2637">
        <v>2</v>
      </c>
      <c r="T2637" t="s">
        <v>47</v>
      </c>
      <c r="U2637">
        <v>29</v>
      </c>
      <c r="V2637" t="s">
        <v>85</v>
      </c>
      <c r="W2637">
        <v>5</v>
      </c>
      <c r="X2637" t="s">
        <v>41</v>
      </c>
    </row>
    <row r="2638" spans="1:24">
      <c r="A2638">
        <v>35450</v>
      </c>
      <c r="B2638" t="s">
        <v>381</v>
      </c>
      <c r="C2638" s="1">
        <v>45373.694374999999</v>
      </c>
      <c r="D2638" s="1">
        <v>45377.551828703705</v>
      </c>
      <c r="E2638" s="3">
        <v>0.60902777777777772</v>
      </c>
      <c r="F2638">
        <v>68</v>
      </c>
      <c r="G2638" t="s">
        <v>264</v>
      </c>
      <c r="H2638">
        <v>52</v>
      </c>
      <c r="I2638" t="s">
        <v>77</v>
      </c>
      <c r="J2638">
        <v>68</v>
      </c>
      <c r="K2638" t="s">
        <v>264</v>
      </c>
      <c r="L2638">
        <v>12</v>
      </c>
      <c r="M2638" t="s">
        <v>83</v>
      </c>
      <c r="N2638" s="4" t="str">
        <f>IF(consolidado[[#This Row],[tempo]]&gt;consolidado[[#This Row],[prioridade_horas]],"Fora do prazo","Dentro do prazo estimado")</f>
        <v>Dentro do prazo estimado</v>
      </c>
      <c r="O2638" s="3">
        <v>1</v>
      </c>
      <c r="P2638" t="s">
        <v>27</v>
      </c>
      <c r="Q2638">
        <v>3</v>
      </c>
      <c r="R2638" t="s">
        <v>33</v>
      </c>
      <c r="S2638">
        <v>16</v>
      </c>
      <c r="T2638" t="s">
        <v>43</v>
      </c>
      <c r="U2638">
        <v>29</v>
      </c>
      <c r="V2638" t="s">
        <v>85</v>
      </c>
      <c r="W2638">
        <v>4</v>
      </c>
      <c r="X2638" t="s">
        <v>30</v>
      </c>
    </row>
    <row r="2639" spans="1:24">
      <c r="A2639">
        <v>35451</v>
      </c>
      <c r="B2639" t="s">
        <v>1598</v>
      </c>
      <c r="C2639" s="1">
        <v>45373.711597222224</v>
      </c>
      <c r="D2639" s="1">
        <v>45376.722766203704</v>
      </c>
      <c r="E2639" s="3">
        <v>0.38680555555555557</v>
      </c>
      <c r="F2639">
        <v>26</v>
      </c>
      <c r="G2639" t="s">
        <v>268</v>
      </c>
      <c r="H2639">
        <v>20</v>
      </c>
      <c r="I2639" t="s">
        <v>145</v>
      </c>
      <c r="J2639">
        <v>0</v>
      </c>
      <c r="K2639" t="s">
        <v>55</v>
      </c>
      <c r="L2639">
        <v>21</v>
      </c>
      <c r="M2639" t="s">
        <v>265</v>
      </c>
      <c r="N2639" s="4" t="str">
        <f>IF(consolidado[[#This Row],[tempo]]&gt;consolidado[[#This Row],[prioridade_horas]],"Fora do prazo","Dentro do prazo estimado")</f>
        <v>Dentro do prazo estimado</v>
      </c>
      <c r="O2639" s="3">
        <v>1</v>
      </c>
      <c r="P2639" t="s">
        <v>27</v>
      </c>
      <c r="Q2639">
        <v>6</v>
      </c>
      <c r="R2639" t="s">
        <v>28</v>
      </c>
      <c r="S2639">
        <v>8</v>
      </c>
      <c r="T2639" t="s">
        <v>110</v>
      </c>
      <c r="U2639">
        <v>56</v>
      </c>
      <c r="V2639" t="s">
        <v>40</v>
      </c>
      <c r="W2639">
        <v>3</v>
      </c>
      <c r="X2639" t="s">
        <v>86</v>
      </c>
    </row>
    <row r="2640" spans="1:24">
      <c r="A2640">
        <v>35452</v>
      </c>
      <c r="B2640" t="s">
        <v>211</v>
      </c>
      <c r="C2640" s="1">
        <v>45373.712847222225</v>
      </c>
      <c r="D2640" s="1">
        <v>45384.706817129627</v>
      </c>
      <c r="E2640" s="3">
        <v>2.6236111111111109</v>
      </c>
      <c r="F2640">
        <v>19</v>
      </c>
      <c r="G2640" t="s">
        <v>91</v>
      </c>
      <c r="H2640">
        <v>19</v>
      </c>
      <c r="I2640" t="s">
        <v>91</v>
      </c>
      <c r="J2640">
        <v>19</v>
      </c>
      <c r="K2640" t="s">
        <v>91</v>
      </c>
      <c r="L2640">
        <v>5</v>
      </c>
      <c r="M2640" t="s">
        <v>92</v>
      </c>
      <c r="N2640" s="4" t="str">
        <f>IF(consolidado[[#This Row],[tempo]]&gt;consolidado[[#This Row],[prioridade_horas]],"Fora do prazo","Dentro do prazo estimado")</f>
        <v>Fora do prazo</v>
      </c>
      <c r="O2640" s="3">
        <v>1.6666666666666667</v>
      </c>
      <c r="P2640" t="s">
        <v>125</v>
      </c>
      <c r="Q2640">
        <v>3</v>
      </c>
      <c r="R2640" t="s">
        <v>33</v>
      </c>
      <c r="S2640">
        <v>5</v>
      </c>
      <c r="T2640" t="s">
        <v>92</v>
      </c>
      <c r="U2640">
        <v>28</v>
      </c>
      <c r="V2640" t="s">
        <v>34</v>
      </c>
      <c r="W2640">
        <v>3</v>
      </c>
      <c r="X2640" t="s">
        <v>86</v>
      </c>
    </row>
    <row r="2641" spans="1:24">
      <c r="A2641">
        <v>35453</v>
      </c>
      <c r="B2641" t="s">
        <v>393</v>
      </c>
      <c r="C2641" s="1">
        <v>45376.359178240738</v>
      </c>
      <c r="D2641" s="1">
        <v>45376.374074074076</v>
      </c>
      <c r="E2641" s="3">
        <v>1.4583333333333334E-2</v>
      </c>
      <c r="F2641">
        <v>66</v>
      </c>
      <c r="G2641" t="s">
        <v>50</v>
      </c>
      <c r="H2641">
        <v>66</v>
      </c>
      <c r="I2641" t="s">
        <v>50</v>
      </c>
      <c r="J2641">
        <v>66</v>
      </c>
      <c r="K2641" t="s">
        <v>50</v>
      </c>
      <c r="L2641">
        <v>6</v>
      </c>
      <c r="M2641" t="s">
        <v>118</v>
      </c>
      <c r="N2641" s="4" t="str">
        <f>IF(consolidado[[#This Row],[tempo]]&gt;consolidado[[#This Row],[prioridade_horas]],"Fora do prazo","Dentro do prazo estimado")</f>
        <v>Dentro do prazo estimado</v>
      </c>
      <c r="O2641" s="3">
        <v>1</v>
      </c>
      <c r="P2641" t="s">
        <v>27</v>
      </c>
      <c r="Q2641">
        <v>6</v>
      </c>
      <c r="R2641" t="s">
        <v>28</v>
      </c>
      <c r="S2641">
        <v>6</v>
      </c>
      <c r="T2641" t="s">
        <v>118</v>
      </c>
      <c r="U2641">
        <v>26</v>
      </c>
      <c r="V2641" t="s">
        <v>48</v>
      </c>
      <c r="W2641">
        <v>5</v>
      </c>
      <c r="X2641" t="s">
        <v>41</v>
      </c>
    </row>
    <row r="2642" spans="1:24">
      <c r="A2642">
        <v>35454</v>
      </c>
      <c r="B2642" t="s">
        <v>393</v>
      </c>
      <c r="C2642" s="1">
        <v>45376.366736111115</v>
      </c>
      <c r="D2642" s="1">
        <v>45398.493692129632</v>
      </c>
      <c r="E2642" s="3">
        <v>6.1375000000000002</v>
      </c>
      <c r="F2642">
        <v>66</v>
      </c>
      <c r="G2642" t="s">
        <v>50</v>
      </c>
      <c r="H2642">
        <v>106</v>
      </c>
      <c r="I2642" t="s">
        <v>64</v>
      </c>
      <c r="J2642">
        <v>66</v>
      </c>
      <c r="K2642" t="s">
        <v>50</v>
      </c>
      <c r="L2642">
        <v>21</v>
      </c>
      <c r="M2642" t="s">
        <v>265</v>
      </c>
      <c r="N2642" s="4" t="str">
        <f>IF(consolidado[[#This Row],[tempo]]&gt;consolidado[[#This Row],[prioridade_horas]],"Fora do prazo","Dentro do prazo estimado")</f>
        <v>Fora do prazo</v>
      </c>
      <c r="O2642" s="3">
        <v>1</v>
      </c>
      <c r="P2642" t="s">
        <v>27</v>
      </c>
      <c r="Q2642">
        <v>4</v>
      </c>
      <c r="R2642" t="s">
        <v>39</v>
      </c>
      <c r="S2642">
        <v>6</v>
      </c>
      <c r="T2642" t="s">
        <v>118</v>
      </c>
      <c r="U2642">
        <v>26</v>
      </c>
      <c r="V2642" t="s">
        <v>48</v>
      </c>
      <c r="W2642">
        <v>5</v>
      </c>
      <c r="X2642" t="s">
        <v>41</v>
      </c>
    </row>
    <row r="2643" spans="1:24">
      <c r="A2643">
        <v>35455</v>
      </c>
      <c r="B2643" t="s">
        <v>1599</v>
      </c>
      <c r="C2643" s="1">
        <v>45376.379780092589</v>
      </c>
      <c r="D2643" s="1">
        <v>45376.383252314816</v>
      </c>
      <c r="E2643" s="3">
        <v>3.472222222222222E-3</v>
      </c>
      <c r="F2643">
        <v>29</v>
      </c>
      <c r="G2643" t="s">
        <v>36</v>
      </c>
      <c r="H2643">
        <v>29</v>
      </c>
      <c r="I2643" t="s">
        <v>36</v>
      </c>
      <c r="J2643">
        <v>29</v>
      </c>
      <c r="K2643" t="s">
        <v>36</v>
      </c>
      <c r="L2643">
        <v>11</v>
      </c>
      <c r="M2643" t="s">
        <v>37</v>
      </c>
      <c r="N2643" s="4" t="str">
        <f>IF(consolidado[[#This Row],[tempo]]&gt;consolidado[[#This Row],[prioridade_horas]],"Fora do prazo","Dentro do prazo estimado")</f>
        <v>Dentro do prazo estimado</v>
      </c>
      <c r="O2643" s="3">
        <v>0.33333333333333331</v>
      </c>
      <c r="P2643" t="s">
        <v>38</v>
      </c>
      <c r="Q2643">
        <v>3</v>
      </c>
      <c r="R2643" t="s">
        <v>33</v>
      </c>
      <c r="S2643">
        <v>11</v>
      </c>
      <c r="T2643" t="s">
        <v>37</v>
      </c>
      <c r="U2643">
        <v>56</v>
      </c>
      <c r="V2643" t="s">
        <v>40</v>
      </c>
      <c r="W2643">
        <v>5</v>
      </c>
      <c r="X2643" t="s">
        <v>41</v>
      </c>
    </row>
    <row r="2644" spans="1:24">
      <c r="A2644">
        <v>35456</v>
      </c>
      <c r="B2644" t="s">
        <v>213</v>
      </c>
      <c r="C2644" s="1">
        <v>45376.383599537039</v>
      </c>
      <c r="D2644" s="1">
        <v>45377.379224537035</v>
      </c>
      <c r="E2644" s="3">
        <v>0.37152777777777779</v>
      </c>
      <c r="F2644">
        <v>18</v>
      </c>
      <c r="G2644" t="s">
        <v>158</v>
      </c>
      <c r="H2644">
        <v>18</v>
      </c>
      <c r="I2644" t="s">
        <v>158</v>
      </c>
      <c r="J2644">
        <v>18</v>
      </c>
      <c r="K2644" t="s">
        <v>158</v>
      </c>
      <c r="L2644">
        <v>5</v>
      </c>
      <c r="M2644" t="s">
        <v>92</v>
      </c>
      <c r="N2644" s="4" t="str">
        <f>IF(consolidado[[#This Row],[tempo]]&gt;consolidado[[#This Row],[prioridade_horas]],"Fora do prazo","Dentro do prazo estimado")</f>
        <v>Dentro do prazo estimado</v>
      </c>
      <c r="O2644" s="3">
        <v>5</v>
      </c>
      <c r="P2644" t="s">
        <v>84</v>
      </c>
      <c r="Q2644">
        <v>6</v>
      </c>
      <c r="R2644" t="s">
        <v>28</v>
      </c>
      <c r="S2644">
        <v>5</v>
      </c>
      <c r="T2644" t="s">
        <v>92</v>
      </c>
      <c r="U2644">
        <v>28</v>
      </c>
      <c r="V2644" t="s">
        <v>34</v>
      </c>
      <c r="W2644">
        <v>3</v>
      </c>
      <c r="X2644" t="s">
        <v>86</v>
      </c>
    </row>
    <row r="2645" spans="1:24">
      <c r="A2645">
        <v>35457</v>
      </c>
      <c r="B2645" t="s">
        <v>679</v>
      </c>
      <c r="C2645" s="1">
        <v>45376.384444444448</v>
      </c>
      <c r="D2645" s="1">
        <v>45376.532013888886</v>
      </c>
      <c r="E2645" s="3">
        <v>0.14791666666666667</v>
      </c>
      <c r="F2645">
        <v>29</v>
      </c>
      <c r="G2645" t="s">
        <v>36</v>
      </c>
      <c r="H2645">
        <v>114</v>
      </c>
      <c r="I2645" t="s">
        <v>1402</v>
      </c>
      <c r="J2645">
        <v>29</v>
      </c>
      <c r="K2645" t="s">
        <v>36</v>
      </c>
      <c r="L2645">
        <v>11</v>
      </c>
      <c r="M2645" t="s">
        <v>37</v>
      </c>
      <c r="N2645" s="4" t="str">
        <f>IF(consolidado[[#This Row],[tempo]]&gt;consolidado[[#This Row],[prioridade_horas]],"Fora do prazo","Dentro do prazo estimado")</f>
        <v>Dentro do prazo estimado</v>
      </c>
      <c r="O2645" s="3">
        <v>0.33333333333333331</v>
      </c>
      <c r="P2645" t="s">
        <v>38</v>
      </c>
      <c r="Q2645">
        <v>3</v>
      </c>
      <c r="R2645" t="s">
        <v>33</v>
      </c>
      <c r="S2645">
        <v>23</v>
      </c>
      <c r="T2645" t="s">
        <v>121</v>
      </c>
      <c r="U2645">
        <v>56</v>
      </c>
      <c r="V2645" t="s">
        <v>40</v>
      </c>
      <c r="W2645">
        <v>5</v>
      </c>
      <c r="X2645" t="s">
        <v>41</v>
      </c>
    </row>
    <row r="2646" spans="1:24">
      <c r="A2646">
        <v>35458</v>
      </c>
      <c r="B2646" t="s">
        <v>1311</v>
      </c>
      <c r="C2646" s="1">
        <v>45376.39340277778</v>
      </c>
      <c r="D2646" s="1">
        <v>45386.613900462966</v>
      </c>
      <c r="E2646" s="3">
        <v>3.2263888888888888</v>
      </c>
      <c r="F2646">
        <v>69</v>
      </c>
      <c r="G2646" t="s">
        <v>65</v>
      </c>
      <c r="H2646">
        <v>52</v>
      </c>
      <c r="I2646" t="s">
        <v>77</v>
      </c>
      <c r="J2646">
        <v>69</v>
      </c>
      <c r="K2646" t="s">
        <v>65</v>
      </c>
      <c r="L2646">
        <v>12</v>
      </c>
      <c r="M2646" t="s">
        <v>83</v>
      </c>
      <c r="N2646" s="4" t="str">
        <f>IF(consolidado[[#This Row],[tempo]]&gt;consolidado[[#This Row],[prioridade_horas]],"Fora do prazo","Dentro do prazo estimado")</f>
        <v>Fora do prazo</v>
      </c>
      <c r="O2646" s="3">
        <v>0.33333333333333331</v>
      </c>
      <c r="P2646" t="s">
        <v>38</v>
      </c>
      <c r="Q2646">
        <v>3</v>
      </c>
      <c r="R2646" t="s">
        <v>33</v>
      </c>
      <c r="S2646">
        <v>16</v>
      </c>
      <c r="T2646" t="s">
        <v>43</v>
      </c>
      <c r="U2646">
        <v>29</v>
      </c>
      <c r="V2646" t="s">
        <v>85</v>
      </c>
      <c r="W2646">
        <v>5</v>
      </c>
      <c r="X2646" t="s">
        <v>41</v>
      </c>
    </row>
    <row r="2647" spans="1:24">
      <c r="A2647">
        <v>35459</v>
      </c>
      <c r="B2647" t="s">
        <v>1600</v>
      </c>
      <c r="C2647" s="1">
        <v>45376.395370370374</v>
      </c>
      <c r="D2647" s="1">
        <v>45378.625162037039</v>
      </c>
      <c r="E2647" s="3">
        <v>0.98124999999999996</v>
      </c>
      <c r="F2647">
        <v>68</v>
      </c>
      <c r="G2647" t="s">
        <v>264</v>
      </c>
      <c r="H2647">
        <v>68</v>
      </c>
      <c r="I2647" t="s">
        <v>264</v>
      </c>
      <c r="J2647">
        <v>68</v>
      </c>
      <c r="K2647" t="s">
        <v>264</v>
      </c>
      <c r="L2647">
        <v>12</v>
      </c>
      <c r="M2647" t="s">
        <v>83</v>
      </c>
      <c r="N2647" s="4" t="str">
        <f>IF(consolidado[[#This Row],[tempo]]&gt;consolidado[[#This Row],[prioridade_horas]],"Fora do prazo","Dentro do prazo estimado")</f>
        <v>Fora do prazo</v>
      </c>
      <c r="O2647" s="3">
        <v>0.66666666666666663</v>
      </c>
      <c r="P2647" t="s">
        <v>70</v>
      </c>
      <c r="Q2647">
        <v>6</v>
      </c>
      <c r="R2647" t="s">
        <v>28</v>
      </c>
      <c r="S2647">
        <v>8</v>
      </c>
      <c r="T2647" t="s">
        <v>110</v>
      </c>
      <c r="U2647">
        <v>29</v>
      </c>
      <c r="V2647" t="s">
        <v>85</v>
      </c>
      <c r="W2647">
        <v>5</v>
      </c>
      <c r="X2647" t="s">
        <v>41</v>
      </c>
    </row>
    <row r="2648" spans="1:24">
      <c r="A2648">
        <v>35460</v>
      </c>
      <c r="B2648" t="s">
        <v>1601</v>
      </c>
      <c r="C2648" s="1">
        <v>45376.396412037036</v>
      </c>
      <c r="D2648" s="1">
        <v>45378.629340277781</v>
      </c>
      <c r="E2648" s="3">
        <v>0.98472222222222228</v>
      </c>
      <c r="F2648">
        <v>68</v>
      </c>
      <c r="G2648" t="s">
        <v>264</v>
      </c>
      <c r="H2648">
        <v>52</v>
      </c>
      <c r="I2648" t="s">
        <v>77</v>
      </c>
      <c r="J2648">
        <v>68</v>
      </c>
      <c r="K2648" t="s">
        <v>264</v>
      </c>
      <c r="L2648">
        <v>12</v>
      </c>
      <c r="M2648" t="s">
        <v>83</v>
      </c>
      <c r="N2648" s="4" t="str">
        <f>IF(consolidado[[#This Row],[tempo]]&gt;consolidado[[#This Row],[prioridade_horas]],"Fora do prazo","Dentro do prazo estimado")</f>
        <v>Dentro do prazo estimado</v>
      </c>
      <c r="O2648" s="3">
        <v>1</v>
      </c>
      <c r="P2648" t="s">
        <v>27</v>
      </c>
      <c r="Q2648">
        <v>3</v>
      </c>
      <c r="R2648" t="s">
        <v>33</v>
      </c>
      <c r="S2648">
        <v>16</v>
      </c>
      <c r="T2648" t="s">
        <v>43</v>
      </c>
      <c r="U2648">
        <v>29</v>
      </c>
      <c r="V2648" t="s">
        <v>85</v>
      </c>
      <c r="W2648">
        <v>5</v>
      </c>
      <c r="X2648" t="s">
        <v>41</v>
      </c>
    </row>
    <row r="2649" spans="1:24">
      <c r="A2649">
        <v>35461</v>
      </c>
      <c r="B2649" t="s">
        <v>1008</v>
      </c>
      <c r="C2649" s="1">
        <v>45376.398101851853</v>
      </c>
      <c r="D2649" s="1">
        <v>45377.38422453704</v>
      </c>
      <c r="E2649" s="3">
        <v>0.36180555555555555</v>
      </c>
      <c r="F2649">
        <v>18</v>
      </c>
      <c r="G2649" t="s">
        <v>158</v>
      </c>
      <c r="H2649">
        <v>18</v>
      </c>
      <c r="I2649" t="s">
        <v>158</v>
      </c>
      <c r="J2649">
        <v>18</v>
      </c>
      <c r="K2649" t="s">
        <v>158</v>
      </c>
      <c r="L2649">
        <v>5</v>
      </c>
      <c r="M2649" t="s">
        <v>92</v>
      </c>
      <c r="N2649" s="4" t="str">
        <f>IF(consolidado[[#This Row],[tempo]]&gt;consolidado[[#This Row],[prioridade_horas]],"Fora do prazo","Dentro do prazo estimado")</f>
        <v>Dentro do prazo estimado</v>
      </c>
      <c r="O2649" s="3">
        <v>5</v>
      </c>
      <c r="P2649" t="s">
        <v>84</v>
      </c>
      <c r="Q2649">
        <v>6</v>
      </c>
      <c r="R2649" t="s">
        <v>28</v>
      </c>
      <c r="S2649">
        <v>5</v>
      </c>
      <c r="T2649" t="s">
        <v>92</v>
      </c>
      <c r="U2649">
        <v>87</v>
      </c>
      <c r="V2649" t="s">
        <v>1008</v>
      </c>
      <c r="W2649">
        <v>4</v>
      </c>
      <c r="X2649" t="s">
        <v>30</v>
      </c>
    </row>
    <row r="2650" spans="1:24">
      <c r="A2650">
        <v>35462</v>
      </c>
      <c r="B2650" t="s">
        <v>276</v>
      </c>
      <c r="C2650" s="1">
        <v>45376.408113425925</v>
      </c>
      <c r="D2650" s="1">
        <v>45376.461898148147</v>
      </c>
      <c r="E2650" s="3">
        <v>5.4166666666666669E-2</v>
      </c>
      <c r="F2650">
        <v>106</v>
      </c>
      <c r="G2650" t="s">
        <v>64</v>
      </c>
      <c r="H2650">
        <v>52</v>
      </c>
      <c r="I2650" t="s">
        <v>77</v>
      </c>
      <c r="J2650">
        <v>106</v>
      </c>
      <c r="K2650" t="s">
        <v>64</v>
      </c>
      <c r="L2650">
        <v>2</v>
      </c>
      <c r="M2650" t="s">
        <v>47</v>
      </c>
      <c r="N2650" s="4" t="str">
        <f>IF(consolidado[[#This Row],[tempo]]&gt;consolidado[[#This Row],[prioridade_horas]],"Fora do prazo","Dentro do prazo estimado")</f>
        <v>Dentro do prazo estimado</v>
      </c>
      <c r="O2650" s="3">
        <v>0.33333333333333331</v>
      </c>
      <c r="P2650" t="s">
        <v>38</v>
      </c>
      <c r="Q2650">
        <v>3</v>
      </c>
      <c r="R2650" t="s">
        <v>33</v>
      </c>
      <c r="S2650">
        <v>16</v>
      </c>
      <c r="T2650" t="s">
        <v>43</v>
      </c>
      <c r="U2650">
        <v>25</v>
      </c>
      <c r="V2650" t="s">
        <v>90</v>
      </c>
      <c r="W2650">
        <v>5</v>
      </c>
      <c r="X2650" t="s">
        <v>41</v>
      </c>
    </row>
    <row r="2651" spans="1:24">
      <c r="A2651">
        <v>35463</v>
      </c>
      <c r="B2651" t="s">
        <v>1602</v>
      </c>
      <c r="C2651" s="1">
        <v>45376.420810185184</v>
      </c>
      <c r="D2651" s="1">
        <v>45386.486215277779</v>
      </c>
      <c r="E2651" s="3">
        <v>3.0715277777777779</v>
      </c>
      <c r="F2651">
        <v>25</v>
      </c>
      <c r="G2651" t="s">
        <v>109</v>
      </c>
      <c r="H2651">
        <v>25</v>
      </c>
      <c r="I2651" t="s">
        <v>109</v>
      </c>
      <c r="J2651">
        <v>25</v>
      </c>
      <c r="K2651" t="s">
        <v>109</v>
      </c>
      <c r="L2651">
        <v>11</v>
      </c>
      <c r="M2651" t="s">
        <v>37</v>
      </c>
      <c r="N2651" s="4" t="str">
        <f>IF(consolidado[[#This Row],[tempo]]&gt;consolidado[[#This Row],[prioridade_horas]],"Fora do prazo","Dentro do prazo estimado")</f>
        <v>Fora do prazo</v>
      </c>
      <c r="O2651" s="3">
        <v>0.33333333333333331</v>
      </c>
      <c r="P2651" t="s">
        <v>38</v>
      </c>
      <c r="Q2651">
        <v>3</v>
      </c>
      <c r="R2651" t="s">
        <v>33</v>
      </c>
      <c r="S2651">
        <v>11</v>
      </c>
      <c r="T2651" t="s">
        <v>37</v>
      </c>
      <c r="U2651">
        <v>56</v>
      </c>
      <c r="V2651" t="s">
        <v>40</v>
      </c>
      <c r="W2651">
        <v>5</v>
      </c>
      <c r="X2651" t="s">
        <v>41</v>
      </c>
    </row>
    <row r="2652" spans="1:24">
      <c r="A2652">
        <v>35464</v>
      </c>
      <c r="B2652" t="s">
        <v>1603</v>
      </c>
      <c r="C2652" s="1">
        <v>45376.423217592594</v>
      </c>
      <c r="D2652" s="1">
        <v>45376.62427083333</v>
      </c>
      <c r="E2652" s="3">
        <v>0.20069444444444445</v>
      </c>
      <c r="F2652">
        <v>83</v>
      </c>
      <c r="G2652" t="s">
        <v>104</v>
      </c>
      <c r="H2652">
        <v>99</v>
      </c>
      <c r="I2652" t="s">
        <v>73</v>
      </c>
      <c r="J2652">
        <v>83</v>
      </c>
      <c r="K2652" t="s">
        <v>104</v>
      </c>
      <c r="L2652">
        <v>16</v>
      </c>
      <c r="M2652" t="s">
        <v>43</v>
      </c>
      <c r="N2652" s="4" t="str">
        <f>IF(consolidado[[#This Row],[tempo]]&gt;consolidado[[#This Row],[prioridade_horas]],"Fora do prazo","Dentro do prazo estimado")</f>
        <v>Dentro do prazo estimado</v>
      </c>
      <c r="O2652" s="3">
        <v>0.33333333333333331</v>
      </c>
      <c r="P2652" t="s">
        <v>38</v>
      </c>
      <c r="Q2652">
        <v>3</v>
      </c>
      <c r="R2652" t="s">
        <v>33</v>
      </c>
      <c r="S2652">
        <v>16</v>
      </c>
      <c r="T2652" t="s">
        <v>43</v>
      </c>
      <c r="U2652">
        <v>56</v>
      </c>
      <c r="V2652" t="s">
        <v>40</v>
      </c>
      <c r="W2652">
        <v>5</v>
      </c>
      <c r="X2652" t="s">
        <v>41</v>
      </c>
    </row>
    <row r="2653" spans="1:24">
      <c r="A2653">
        <v>35465</v>
      </c>
      <c r="B2653" t="s">
        <v>1604</v>
      </c>
      <c r="C2653" s="1">
        <v>45376.437557870369</v>
      </c>
      <c r="D2653" s="1">
        <v>45376.4377662037</v>
      </c>
      <c r="E2653" s="3">
        <v>0</v>
      </c>
      <c r="F2653">
        <v>113</v>
      </c>
      <c r="G2653" t="s">
        <v>925</v>
      </c>
      <c r="H2653">
        <v>113</v>
      </c>
      <c r="I2653" t="s">
        <v>925</v>
      </c>
      <c r="J2653">
        <v>113</v>
      </c>
      <c r="K2653" t="s">
        <v>925</v>
      </c>
      <c r="L2653">
        <v>1</v>
      </c>
      <c r="M2653" t="s">
        <v>66</v>
      </c>
      <c r="N2653" s="4" t="str">
        <f>IF(consolidado[[#This Row],[tempo]]&gt;consolidado[[#This Row],[prioridade_horas]],"Fora do prazo","Dentro do prazo estimado")</f>
        <v>Dentro do prazo estimado</v>
      </c>
      <c r="O2653" s="3">
        <v>0.33333333333333331</v>
      </c>
      <c r="P2653" t="s">
        <v>38</v>
      </c>
      <c r="Q2653">
        <v>3</v>
      </c>
      <c r="R2653" t="s">
        <v>33</v>
      </c>
      <c r="S2653">
        <v>1</v>
      </c>
      <c r="T2653" t="s">
        <v>66</v>
      </c>
      <c r="U2653">
        <v>21</v>
      </c>
      <c r="V2653" t="s">
        <v>716</v>
      </c>
      <c r="W2653">
        <v>5</v>
      </c>
      <c r="X2653" t="s">
        <v>41</v>
      </c>
    </row>
    <row r="2654" spans="1:24">
      <c r="A2654">
        <v>35466</v>
      </c>
      <c r="B2654" t="s">
        <v>97</v>
      </c>
      <c r="C2654" s="1">
        <v>45376.450069444443</v>
      </c>
      <c r="D2654" s="1">
        <v>45376.474305555559</v>
      </c>
      <c r="E2654" s="3">
        <v>2.4305555555555556E-2</v>
      </c>
      <c r="F2654">
        <v>32</v>
      </c>
      <c r="G2654" t="s">
        <v>154</v>
      </c>
      <c r="H2654">
        <v>102</v>
      </c>
      <c r="I2654" t="s">
        <v>46</v>
      </c>
      <c r="J2654">
        <v>32</v>
      </c>
      <c r="K2654" t="s">
        <v>154</v>
      </c>
      <c r="L2654">
        <v>1</v>
      </c>
      <c r="M2654" t="s">
        <v>66</v>
      </c>
      <c r="N2654" s="4" t="str">
        <f>IF(consolidado[[#This Row],[tempo]]&gt;consolidado[[#This Row],[prioridade_horas]],"Fora do prazo","Dentro do prazo estimado")</f>
        <v>Dentro do prazo estimado</v>
      </c>
      <c r="O2654" s="3">
        <v>0.33333333333333331</v>
      </c>
      <c r="P2654" t="s">
        <v>38</v>
      </c>
      <c r="Q2654">
        <v>3</v>
      </c>
      <c r="R2654" t="s">
        <v>33</v>
      </c>
      <c r="S2654">
        <v>1</v>
      </c>
      <c r="T2654" t="s">
        <v>66</v>
      </c>
      <c r="U2654">
        <v>38</v>
      </c>
      <c r="V2654" t="s">
        <v>67</v>
      </c>
      <c r="W2654">
        <v>3</v>
      </c>
      <c r="X2654" t="s">
        <v>86</v>
      </c>
    </row>
    <row r="2655" spans="1:24">
      <c r="A2655">
        <v>35467</v>
      </c>
      <c r="B2655" t="s">
        <v>213</v>
      </c>
      <c r="C2655" s="1">
        <v>45376.45040509259</v>
      </c>
      <c r="D2655" s="1">
        <v>45386.477187500001</v>
      </c>
      <c r="E2655" s="3">
        <v>3.0326388888888891</v>
      </c>
      <c r="F2655">
        <v>18</v>
      </c>
      <c r="G2655" t="s">
        <v>158</v>
      </c>
      <c r="H2655">
        <v>18</v>
      </c>
      <c r="I2655" t="s">
        <v>158</v>
      </c>
      <c r="J2655">
        <v>18</v>
      </c>
      <c r="K2655" t="s">
        <v>158</v>
      </c>
      <c r="L2655">
        <v>5</v>
      </c>
      <c r="M2655" t="s">
        <v>92</v>
      </c>
      <c r="N2655" s="4" t="str">
        <f>IF(consolidado[[#This Row],[tempo]]&gt;consolidado[[#This Row],[prioridade_horas]],"Fora do prazo","Dentro do prazo estimado")</f>
        <v>Dentro do prazo estimado</v>
      </c>
      <c r="O2655" s="3">
        <v>5</v>
      </c>
      <c r="P2655" t="s">
        <v>84</v>
      </c>
      <c r="Q2655">
        <v>4</v>
      </c>
      <c r="R2655" t="s">
        <v>39</v>
      </c>
      <c r="S2655">
        <v>5</v>
      </c>
      <c r="T2655" t="s">
        <v>92</v>
      </c>
      <c r="U2655">
        <v>28</v>
      </c>
      <c r="V2655" t="s">
        <v>34</v>
      </c>
      <c r="W2655">
        <v>3</v>
      </c>
      <c r="X2655" t="s">
        <v>86</v>
      </c>
    </row>
    <row r="2656" spans="1:24">
      <c r="A2656">
        <v>35468</v>
      </c>
      <c r="B2656" t="s">
        <v>1346</v>
      </c>
      <c r="C2656" s="1">
        <v>45376.491585648146</v>
      </c>
      <c r="D2656" s="1">
        <v>45377.689502314817</v>
      </c>
      <c r="E2656" s="3">
        <v>0.57361111111111107</v>
      </c>
      <c r="F2656">
        <v>85</v>
      </c>
      <c r="G2656" t="s">
        <v>633</v>
      </c>
      <c r="H2656">
        <v>85</v>
      </c>
      <c r="I2656" t="s">
        <v>633</v>
      </c>
      <c r="J2656">
        <v>85</v>
      </c>
      <c r="K2656" t="s">
        <v>633</v>
      </c>
      <c r="L2656">
        <v>20</v>
      </c>
      <c r="M2656" t="s">
        <v>806</v>
      </c>
      <c r="N2656" s="4" t="str">
        <f>IF(consolidado[[#This Row],[tempo]]&gt;consolidado[[#This Row],[prioridade_horas]],"Fora do prazo","Dentro do prazo estimado")</f>
        <v>Fora do prazo</v>
      </c>
      <c r="O2656" s="3">
        <v>0.33333333333333331</v>
      </c>
      <c r="P2656" t="s">
        <v>38</v>
      </c>
      <c r="Q2656">
        <v>3</v>
      </c>
      <c r="R2656" t="s">
        <v>33</v>
      </c>
      <c r="S2656">
        <v>20</v>
      </c>
      <c r="T2656" t="s">
        <v>806</v>
      </c>
      <c r="U2656">
        <v>56</v>
      </c>
      <c r="V2656" t="s">
        <v>40</v>
      </c>
      <c r="W2656">
        <v>2</v>
      </c>
      <c r="X2656" t="s">
        <v>105</v>
      </c>
    </row>
    <row r="2657" spans="1:24">
      <c r="A2657">
        <v>35469</v>
      </c>
      <c r="B2657" t="s">
        <v>31</v>
      </c>
      <c r="C2657" s="1">
        <v>45376.492210648146</v>
      </c>
      <c r="D2657" s="1">
        <v>45376.674467592595</v>
      </c>
      <c r="E2657" s="3">
        <v>0.18263888888888888</v>
      </c>
      <c r="F2657">
        <v>35</v>
      </c>
      <c r="G2657" t="s">
        <v>32</v>
      </c>
      <c r="H2657">
        <v>52</v>
      </c>
      <c r="I2657" t="s">
        <v>77</v>
      </c>
      <c r="J2657">
        <v>35</v>
      </c>
      <c r="K2657" t="s">
        <v>32</v>
      </c>
      <c r="L2657">
        <v>3</v>
      </c>
      <c r="M2657" t="s">
        <v>26</v>
      </c>
      <c r="N2657" s="4" t="str">
        <f>IF(consolidado[[#This Row],[tempo]]&gt;consolidado[[#This Row],[prioridade_horas]],"Fora do prazo","Dentro do prazo estimado")</f>
        <v>Dentro do prazo estimado</v>
      </c>
      <c r="O2657" s="3">
        <v>0.33333333333333331</v>
      </c>
      <c r="P2657" t="s">
        <v>38</v>
      </c>
      <c r="Q2657">
        <v>3</v>
      </c>
      <c r="R2657" t="s">
        <v>33</v>
      </c>
      <c r="S2657">
        <v>16</v>
      </c>
      <c r="T2657" t="s">
        <v>43</v>
      </c>
      <c r="U2657">
        <v>28</v>
      </c>
      <c r="V2657" t="s">
        <v>34</v>
      </c>
      <c r="W2657">
        <v>5</v>
      </c>
      <c r="X2657" t="s">
        <v>41</v>
      </c>
    </row>
    <row r="2658" spans="1:24">
      <c r="A2658">
        <v>35470</v>
      </c>
      <c r="B2658" t="s">
        <v>1605</v>
      </c>
      <c r="C2658" s="1">
        <v>45376.49423611111</v>
      </c>
      <c r="D2658" s="1">
        <v>45391.582986111112</v>
      </c>
      <c r="E2658" s="3">
        <v>4.2215277777777782</v>
      </c>
      <c r="F2658">
        <v>113</v>
      </c>
      <c r="G2658" t="s">
        <v>925</v>
      </c>
      <c r="H2658">
        <v>52</v>
      </c>
      <c r="I2658" t="s">
        <v>77</v>
      </c>
      <c r="J2658">
        <v>113</v>
      </c>
      <c r="K2658" t="s">
        <v>925</v>
      </c>
      <c r="L2658">
        <v>1</v>
      </c>
      <c r="M2658" t="s">
        <v>66</v>
      </c>
      <c r="N2658" s="4" t="str">
        <f>IF(consolidado[[#This Row],[tempo]]&gt;consolidado[[#This Row],[prioridade_horas]],"Fora do prazo","Dentro do prazo estimado")</f>
        <v>Fora do prazo</v>
      </c>
      <c r="O2658" s="3">
        <v>1</v>
      </c>
      <c r="P2658" t="s">
        <v>27</v>
      </c>
      <c r="Q2658">
        <v>3</v>
      </c>
      <c r="R2658" t="s">
        <v>33</v>
      </c>
      <c r="S2658">
        <v>26</v>
      </c>
      <c r="T2658" t="s">
        <v>78</v>
      </c>
      <c r="U2658">
        <v>6</v>
      </c>
      <c r="V2658" t="s">
        <v>29</v>
      </c>
      <c r="W2658">
        <v>5</v>
      </c>
      <c r="X2658" t="s">
        <v>41</v>
      </c>
    </row>
    <row r="2659" spans="1:24">
      <c r="A2659">
        <v>35471</v>
      </c>
      <c r="B2659" t="s">
        <v>431</v>
      </c>
      <c r="C2659" s="1">
        <v>45376.520416666666</v>
      </c>
      <c r="D2659" s="1">
        <v>45376.656122685185</v>
      </c>
      <c r="E2659" s="3">
        <v>0.13541666666666666</v>
      </c>
      <c r="F2659">
        <v>111</v>
      </c>
      <c r="G2659" t="s">
        <v>99</v>
      </c>
      <c r="H2659">
        <v>52</v>
      </c>
      <c r="I2659" t="s">
        <v>77</v>
      </c>
      <c r="J2659">
        <v>111</v>
      </c>
      <c r="K2659" t="s">
        <v>99</v>
      </c>
      <c r="L2659">
        <v>27</v>
      </c>
      <c r="M2659" t="s">
        <v>59</v>
      </c>
      <c r="N2659" s="4" t="str">
        <f>IF(consolidado[[#This Row],[tempo]]&gt;consolidado[[#This Row],[prioridade_horas]],"Fora do prazo","Dentro do prazo estimado")</f>
        <v>Dentro do prazo estimado</v>
      </c>
      <c r="O2659" s="3">
        <v>0.33333333333333331</v>
      </c>
      <c r="P2659" t="s">
        <v>38</v>
      </c>
      <c r="Q2659">
        <v>3</v>
      </c>
      <c r="R2659" t="s">
        <v>33</v>
      </c>
      <c r="S2659">
        <v>16</v>
      </c>
      <c r="T2659" t="s">
        <v>43</v>
      </c>
      <c r="U2659">
        <v>28</v>
      </c>
      <c r="V2659" t="s">
        <v>34</v>
      </c>
      <c r="W2659">
        <v>5</v>
      </c>
      <c r="X2659" t="s">
        <v>41</v>
      </c>
    </row>
    <row r="2660" spans="1:24">
      <c r="A2660">
        <v>35472</v>
      </c>
      <c r="B2660" t="s">
        <v>431</v>
      </c>
      <c r="C2660" s="1">
        <v>45376.537048611113</v>
      </c>
      <c r="D2660" s="1">
        <v>45377.377500000002</v>
      </c>
      <c r="E2660" s="3">
        <v>0.21597222222222223</v>
      </c>
      <c r="F2660">
        <v>111</v>
      </c>
      <c r="G2660" t="s">
        <v>99</v>
      </c>
      <c r="H2660">
        <v>52</v>
      </c>
      <c r="I2660" t="s">
        <v>77</v>
      </c>
      <c r="J2660">
        <v>111</v>
      </c>
      <c r="K2660" t="s">
        <v>99</v>
      </c>
      <c r="L2660">
        <v>27</v>
      </c>
      <c r="M2660" t="s">
        <v>59</v>
      </c>
      <c r="N2660" s="4" t="str">
        <f>IF(consolidado[[#This Row],[tempo]]&gt;consolidado[[#This Row],[prioridade_horas]],"Fora do prazo","Dentro do prazo estimado")</f>
        <v>Dentro do prazo estimado</v>
      </c>
      <c r="O2660" s="3">
        <v>0.33333333333333331</v>
      </c>
      <c r="P2660" t="s">
        <v>38</v>
      </c>
      <c r="Q2660">
        <v>3</v>
      </c>
      <c r="R2660" t="s">
        <v>33</v>
      </c>
      <c r="S2660">
        <v>16</v>
      </c>
      <c r="T2660" t="s">
        <v>43</v>
      </c>
      <c r="U2660">
        <v>28</v>
      </c>
      <c r="V2660" t="s">
        <v>34</v>
      </c>
      <c r="W2660">
        <v>5</v>
      </c>
      <c r="X2660" t="s">
        <v>41</v>
      </c>
    </row>
    <row r="2661" spans="1:24">
      <c r="A2661">
        <v>35473</v>
      </c>
      <c r="B2661" t="s">
        <v>98</v>
      </c>
      <c r="C2661" s="1">
        <v>45376.542650462965</v>
      </c>
      <c r="D2661" s="1">
        <v>45376.617314814815</v>
      </c>
      <c r="E2661" s="3">
        <v>7.4305555555555555E-2</v>
      </c>
      <c r="F2661">
        <v>111</v>
      </c>
      <c r="G2661" t="s">
        <v>99</v>
      </c>
      <c r="H2661">
        <v>52</v>
      </c>
      <c r="I2661" t="s">
        <v>77</v>
      </c>
      <c r="J2661">
        <v>111</v>
      </c>
      <c r="K2661" t="s">
        <v>99</v>
      </c>
      <c r="L2661">
        <v>2</v>
      </c>
      <c r="M2661" t="s">
        <v>47</v>
      </c>
      <c r="N2661" s="4" t="str">
        <f>IF(consolidado[[#This Row],[tempo]]&gt;consolidado[[#This Row],[prioridade_horas]],"Fora do prazo","Dentro do prazo estimado")</f>
        <v>Dentro do prazo estimado</v>
      </c>
      <c r="O2661" s="3">
        <v>0.33333333333333331</v>
      </c>
      <c r="P2661" t="s">
        <v>38</v>
      </c>
      <c r="Q2661">
        <v>3</v>
      </c>
      <c r="R2661" t="s">
        <v>33</v>
      </c>
      <c r="S2661">
        <v>16</v>
      </c>
      <c r="T2661" t="s">
        <v>43</v>
      </c>
      <c r="U2661">
        <v>25</v>
      </c>
      <c r="V2661" t="s">
        <v>90</v>
      </c>
      <c r="W2661">
        <v>3</v>
      </c>
      <c r="X2661" t="s">
        <v>86</v>
      </c>
    </row>
    <row r="2662" spans="1:24">
      <c r="A2662">
        <v>35474</v>
      </c>
      <c r="B2662" t="s">
        <v>888</v>
      </c>
      <c r="C2662" s="1">
        <v>45376.545081018521</v>
      </c>
      <c r="D2662" s="1">
        <v>45377.578865740739</v>
      </c>
      <c r="E2662" s="3">
        <v>0.40972222222222221</v>
      </c>
      <c r="F2662">
        <v>69</v>
      </c>
      <c r="G2662" t="s">
        <v>65</v>
      </c>
      <c r="H2662">
        <v>52</v>
      </c>
      <c r="I2662" t="s">
        <v>77</v>
      </c>
      <c r="J2662">
        <v>69</v>
      </c>
      <c r="K2662" t="s">
        <v>65</v>
      </c>
      <c r="L2662">
        <v>27</v>
      </c>
      <c r="M2662" t="s">
        <v>59</v>
      </c>
      <c r="N2662" s="4" t="str">
        <f>IF(consolidado[[#This Row],[tempo]]&gt;consolidado[[#This Row],[prioridade_horas]],"Fora do prazo","Dentro do prazo estimado")</f>
        <v>Fora do prazo</v>
      </c>
      <c r="O2662" s="3">
        <v>0.33333333333333331</v>
      </c>
      <c r="P2662" t="s">
        <v>38</v>
      </c>
      <c r="Q2662">
        <v>3</v>
      </c>
      <c r="R2662" t="s">
        <v>33</v>
      </c>
      <c r="S2662">
        <v>16</v>
      </c>
      <c r="T2662" t="s">
        <v>43</v>
      </c>
      <c r="U2662">
        <v>28</v>
      </c>
      <c r="V2662" t="s">
        <v>34</v>
      </c>
      <c r="W2662">
        <v>5</v>
      </c>
      <c r="X2662" t="s">
        <v>41</v>
      </c>
    </row>
    <row r="2663" spans="1:24">
      <c r="A2663">
        <v>35475</v>
      </c>
      <c r="B2663" t="s">
        <v>150</v>
      </c>
      <c r="C2663" s="1">
        <v>45376.563263888886</v>
      </c>
      <c r="D2663" s="1">
        <v>45377.610694444447</v>
      </c>
      <c r="E2663" s="3">
        <v>0.42291666666666666</v>
      </c>
      <c r="F2663">
        <v>35</v>
      </c>
      <c r="G2663" t="s">
        <v>32</v>
      </c>
      <c r="H2663">
        <v>52</v>
      </c>
      <c r="I2663" t="s">
        <v>77</v>
      </c>
      <c r="J2663">
        <v>35</v>
      </c>
      <c r="K2663" t="s">
        <v>32</v>
      </c>
      <c r="L2663">
        <v>3</v>
      </c>
      <c r="M2663" t="s">
        <v>26</v>
      </c>
      <c r="N2663" s="4" t="str">
        <f>IF(consolidado[[#This Row],[tempo]]&gt;consolidado[[#This Row],[prioridade_horas]],"Fora do prazo","Dentro do prazo estimado")</f>
        <v>Fora do prazo</v>
      </c>
      <c r="O2663" s="3">
        <v>0.33333333333333331</v>
      </c>
      <c r="P2663" t="s">
        <v>38</v>
      </c>
      <c r="Q2663">
        <v>3</v>
      </c>
      <c r="R2663" t="s">
        <v>33</v>
      </c>
      <c r="S2663">
        <v>16</v>
      </c>
      <c r="T2663" t="s">
        <v>43</v>
      </c>
      <c r="U2663">
        <v>29</v>
      </c>
      <c r="V2663" t="s">
        <v>85</v>
      </c>
      <c r="W2663">
        <v>3</v>
      </c>
      <c r="X2663" t="s">
        <v>86</v>
      </c>
    </row>
    <row r="2664" spans="1:24">
      <c r="A2664">
        <v>35476</v>
      </c>
      <c r="B2664" t="s">
        <v>1606</v>
      </c>
      <c r="C2664" s="1">
        <v>45376.566354166665</v>
      </c>
      <c r="D2664" s="1">
        <v>45376.568425925929</v>
      </c>
      <c r="E2664" s="3">
        <v>2.0833333333333333E-3</v>
      </c>
      <c r="F2664">
        <v>102</v>
      </c>
      <c r="G2664" t="s">
        <v>46</v>
      </c>
      <c r="H2664">
        <v>102</v>
      </c>
      <c r="I2664" t="s">
        <v>46</v>
      </c>
      <c r="J2664">
        <v>102</v>
      </c>
      <c r="K2664" t="s">
        <v>46</v>
      </c>
      <c r="L2664">
        <v>1</v>
      </c>
      <c r="M2664" t="s">
        <v>66</v>
      </c>
      <c r="N2664" s="4" t="str">
        <f>IF(consolidado[[#This Row],[tempo]]&gt;consolidado[[#This Row],[prioridade_horas]],"Fora do prazo","Dentro do prazo estimado")</f>
        <v>Dentro do prazo estimado</v>
      </c>
      <c r="O2664" s="3">
        <v>0.33333333333333331</v>
      </c>
      <c r="P2664" t="s">
        <v>38</v>
      </c>
      <c r="Q2664">
        <v>3</v>
      </c>
      <c r="R2664" t="s">
        <v>33</v>
      </c>
      <c r="S2664">
        <v>1</v>
      </c>
      <c r="T2664" t="s">
        <v>66</v>
      </c>
      <c r="U2664">
        <v>24</v>
      </c>
      <c r="V2664" t="s">
        <v>335</v>
      </c>
      <c r="W2664">
        <v>5</v>
      </c>
      <c r="X2664" t="s">
        <v>41</v>
      </c>
    </row>
    <row r="2665" spans="1:24">
      <c r="A2665">
        <v>35477</v>
      </c>
      <c r="B2665" t="s">
        <v>171</v>
      </c>
      <c r="C2665" s="1">
        <v>45376.574930555558</v>
      </c>
      <c r="D2665" s="1">
        <v>45376.622465277775</v>
      </c>
      <c r="E2665" s="3">
        <v>4.791666666666667E-2</v>
      </c>
      <c r="F2665">
        <v>111</v>
      </c>
      <c r="G2665" t="s">
        <v>99</v>
      </c>
      <c r="H2665">
        <v>52</v>
      </c>
      <c r="I2665" t="s">
        <v>77</v>
      </c>
      <c r="J2665">
        <v>111</v>
      </c>
      <c r="K2665" t="s">
        <v>99</v>
      </c>
      <c r="L2665">
        <v>2</v>
      </c>
      <c r="M2665" t="s">
        <v>47</v>
      </c>
      <c r="N2665" s="4" t="str">
        <f>IF(consolidado[[#This Row],[tempo]]&gt;consolidado[[#This Row],[prioridade_horas]],"Fora do prazo","Dentro do prazo estimado")</f>
        <v>Dentro do prazo estimado</v>
      </c>
      <c r="O2665" s="3">
        <v>0.33333333333333331</v>
      </c>
      <c r="P2665" t="s">
        <v>38</v>
      </c>
      <c r="Q2665">
        <v>3</v>
      </c>
      <c r="R2665" t="s">
        <v>33</v>
      </c>
      <c r="S2665">
        <v>16</v>
      </c>
      <c r="T2665" t="s">
        <v>43</v>
      </c>
      <c r="U2665">
        <v>25</v>
      </c>
      <c r="V2665" t="s">
        <v>90</v>
      </c>
      <c r="W2665">
        <v>3</v>
      </c>
      <c r="X2665" t="s">
        <v>86</v>
      </c>
    </row>
    <row r="2666" spans="1:24">
      <c r="A2666">
        <v>35478</v>
      </c>
      <c r="B2666" t="s">
        <v>908</v>
      </c>
      <c r="C2666" s="1">
        <v>45376.579502314817</v>
      </c>
      <c r="D2666" s="1">
        <v>45376.61277777778</v>
      </c>
      <c r="E2666" s="3">
        <v>3.3333333333333333E-2</v>
      </c>
      <c r="F2666">
        <v>62</v>
      </c>
      <c r="G2666" t="s">
        <v>45</v>
      </c>
      <c r="H2666">
        <v>52</v>
      </c>
      <c r="I2666" t="s">
        <v>77</v>
      </c>
      <c r="J2666">
        <v>62</v>
      </c>
      <c r="K2666" t="s">
        <v>45</v>
      </c>
      <c r="L2666">
        <v>2</v>
      </c>
      <c r="M2666" t="s">
        <v>47</v>
      </c>
      <c r="N2666" s="4" t="str">
        <f>IF(consolidado[[#This Row],[tempo]]&gt;consolidado[[#This Row],[prioridade_horas]],"Fora do prazo","Dentro do prazo estimado")</f>
        <v>Dentro do prazo estimado</v>
      </c>
      <c r="O2666" s="3">
        <v>0.33333333333333331</v>
      </c>
      <c r="P2666" t="s">
        <v>38</v>
      </c>
      <c r="Q2666">
        <v>3</v>
      </c>
      <c r="R2666" t="s">
        <v>33</v>
      </c>
      <c r="S2666">
        <v>16</v>
      </c>
      <c r="T2666" t="s">
        <v>43</v>
      </c>
      <c r="U2666">
        <v>25</v>
      </c>
      <c r="V2666" t="s">
        <v>90</v>
      </c>
      <c r="W2666">
        <v>3</v>
      </c>
      <c r="X2666" t="s">
        <v>86</v>
      </c>
    </row>
    <row r="2667" spans="1:24">
      <c r="A2667">
        <v>35479</v>
      </c>
      <c r="B2667" t="s">
        <v>1607</v>
      </c>
      <c r="C2667" s="1">
        <v>45376.604583333334</v>
      </c>
      <c r="D2667" s="1">
        <v>45385.707094907404</v>
      </c>
      <c r="E2667" s="3">
        <v>2.7326388888888888</v>
      </c>
      <c r="F2667">
        <v>103</v>
      </c>
      <c r="G2667" t="s">
        <v>89</v>
      </c>
      <c r="H2667">
        <v>45</v>
      </c>
      <c r="I2667" t="s">
        <v>156</v>
      </c>
      <c r="J2667">
        <v>0</v>
      </c>
      <c r="K2667" t="s">
        <v>55</v>
      </c>
      <c r="L2667">
        <v>10</v>
      </c>
      <c r="M2667" t="s">
        <v>143</v>
      </c>
      <c r="N2667" s="4" t="str">
        <f>IF(consolidado[[#This Row],[tempo]]&gt;consolidado[[#This Row],[prioridade_horas]],"Fora do prazo","Dentro do prazo estimado")</f>
        <v>Fora do prazo</v>
      </c>
      <c r="O2667" s="3">
        <v>0.33333333333333331</v>
      </c>
      <c r="P2667" t="s">
        <v>38</v>
      </c>
      <c r="Q2667">
        <v>3</v>
      </c>
      <c r="R2667" t="s">
        <v>33</v>
      </c>
      <c r="S2667">
        <v>10</v>
      </c>
      <c r="T2667" t="s">
        <v>143</v>
      </c>
      <c r="U2667">
        <v>1</v>
      </c>
      <c r="V2667" t="s">
        <v>113</v>
      </c>
      <c r="W2667">
        <v>5</v>
      </c>
      <c r="X2667" t="s">
        <v>41</v>
      </c>
    </row>
    <row r="2668" spans="1:24">
      <c r="A2668">
        <v>35480</v>
      </c>
      <c r="B2668" t="s">
        <v>126</v>
      </c>
      <c r="C2668" s="1">
        <v>45376.614108796297</v>
      </c>
      <c r="D2668" s="1">
        <v>45377.441666666666</v>
      </c>
      <c r="E2668" s="3">
        <v>0.20347222222222222</v>
      </c>
      <c r="F2668">
        <v>55</v>
      </c>
      <c r="G2668" t="s">
        <v>127</v>
      </c>
      <c r="H2668">
        <v>25</v>
      </c>
      <c r="I2668" t="s">
        <v>109</v>
      </c>
      <c r="J2668">
        <v>55</v>
      </c>
      <c r="K2668" t="s">
        <v>127</v>
      </c>
      <c r="L2668">
        <v>11</v>
      </c>
      <c r="M2668" t="s">
        <v>37</v>
      </c>
      <c r="N2668" s="4" t="str">
        <f>IF(consolidado[[#This Row],[tempo]]&gt;consolidado[[#This Row],[prioridade_horas]],"Fora do prazo","Dentro do prazo estimado")</f>
        <v>Dentro do prazo estimado</v>
      </c>
      <c r="O2668" s="3">
        <v>0.33333333333333331</v>
      </c>
      <c r="P2668" t="s">
        <v>38</v>
      </c>
      <c r="Q2668">
        <v>3</v>
      </c>
      <c r="R2668" t="s">
        <v>33</v>
      </c>
      <c r="S2668">
        <v>11</v>
      </c>
      <c r="T2668" t="s">
        <v>37</v>
      </c>
      <c r="U2668">
        <v>56</v>
      </c>
      <c r="V2668" t="s">
        <v>40</v>
      </c>
      <c r="W2668">
        <v>5</v>
      </c>
      <c r="X2668" t="s">
        <v>41</v>
      </c>
    </row>
    <row r="2669" spans="1:24">
      <c r="A2669">
        <v>35481</v>
      </c>
      <c r="B2669" t="s">
        <v>410</v>
      </c>
      <c r="C2669" s="1">
        <v>45376.6171412037</v>
      </c>
      <c r="D2669" s="1">
        <v>45385.535115740742</v>
      </c>
      <c r="E2669" s="3">
        <v>2.5479166666666666</v>
      </c>
      <c r="F2669">
        <v>55</v>
      </c>
      <c r="G2669" t="s">
        <v>127</v>
      </c>
      <c r="H2669">
        <v>55</v>
      </c>
      <c r="I2669" t="s">
        <v>127</v>
      </c>
      <c r="J2669">
        <v>55</v>
      </c>
      <c r="K2669" t="s">
        <v>127</v>
      </c>
      <c r="L2669">
        <v>11</v>
      </c>
      <c r="M2669" t="s">
        <v>37</v>
      </c>
      <c r="N2669" s="4" t="str">
        <f>IF(consolidado[[#This Row],[tempo]]&gt;consolidado[[#This Row],[prioridade_horas]],"Fora do prazo","Dentro do prazo estimado")</f>
        <v>Fora do prazo</v>
      </c>
      <c r="O2669" s="3">
        <v>0.33333333333333331</v>
      </c>
      <c r="P2669" t="s">
        <v>38</v>
      </c>
      <c r="Q2669">
        <v>3</v>
      </c>
      <c r="R2669" t="s">
        <v>33</v>
      </c>
      <c r="S2669">
        <v>13</v>
      </c>
      <c r="T2669" t="s">
        <v>60</v>
      </c>
      <c r="U2669">
        <v>56</v>
      </c>
      <c r="V2669" t="s">
        <v>40</v>
      </c>
      <c r="W2669">
        <v>5</v>
      </c>
      <c r="X2669" t="s">
        <v>41</v>
      </c>
    </row>
    <row r="2670" spans="1:24">
      <c r="A2670">
        <v>35482</v>
      </c>
      <c r="B2670" t="s">
        <v>1608</v>
      </c>
      <c r="C2670" s="1">
        <v>45376.617245370369</v>
      </c>
      <c r="D2670" s="1">
        <v>45377.455833333333</v>
      </c>
      <c r="E2670" s="3">
        <v>0.21458333333333332</v>
      </c>
      <c r="F2670">
        <v>31</v>
      </c>
      <c r="G2670" t="s">
        <v>54</v>
      </c>
      <c r="H2670">
        <v>49</v>
      </c>
      <c r="I2670" t="s">
        <v>42</v>
      </c>
      <c r="J2670">
        <v>31</v>
      </c>
      <c r="K2670" t="s">
        <v>54</v>
      </c>
      <c r="L2670">
        <v>11</v>
      </c>
      <c r="M2670" t="s">
        <v>37</v>
      </c>
      <c r="N2670" s="4" t="str">
        <f>IF(consolidado[[#This Row],[tempo]]&gt;consolidado[[#This Row],[prioridade_horas]],"Fora do prazo","Dentro do prazo estimado")</f>
        <v>Dentro do prazo estimado</v>
      </c>
      <c r="O2670" s="3">
        <v>0.33333333333333331</v>
      </c>
      <c r="P2670" t="s">
        <v>38</v>
      </c>
      <c r="Q2670">
        <v>3</v>
      </c>
      <c r="R2670" t="s">
        <v>33</v>
      </c>
      <c r="S2670">
        <v>16</v>
      </c>
      <c r="T2670" t="s">
        <v>43</v>
      </c>
      <c r="U2670">
        <v>56</v>
      </c>
      <c r="V2670" t="s">
        <v>40</v>
      </c>
      <c r="W2670">
        <v>5</v>
      </c>
      <c r="X2670" t="s">
        <v>41</v>
      </c>
    </row>
    <row r="2671" spans="1:24">
      <c r="A2671">
        <v>35483</v>
      </c>
      <c r="B2671" t="s">
        <v>550</v>
      </c>
      <c r="C2671" s="1">
        <v>45376.61822916667</v>
      </c>
      <c r="D2671" s="1">
        <v>45379.444722222222</v>
      </c>
      <c r="E2671" s="3">
        <v>0.95347222222222228</v>
      </c>
      <c r="F2671">
        <v>55</v>
      </c>
      <c r="G2671" t="s">
        <v>127</v>
      </c>
      <c r="H2671">
        <v>29</v>
      </c>
      <c r="I2671" t="s">
        <v>36</v>
      </c>
      <c r="J2671">
        <v>55</v>
      </c>
      <c r="K2671" t="s">
        <v>127</v>
      </c>
      <c r="L2671">
        <v>11</v>
      </c>
      <c r="M2671" t="s">
        <v>37</v>
      </c>
      <c r="N2671" s="4" t="str">
        <f>IF(consolidado[[#This Row],[tempo]]&gt;consolidado[[#This Row],[prioridade_horas]],"Fora do prazo","Dentro do prazo estimado")</f>
        <v>Fora do prazo</v>
      </c>
      <c r="O2671" s="3">
        <v>0.33333333333333331</v>
      </c>
      <c r="P2671" t="s">
        <v>38</v>
      </c>
      <c r="Q2671">
        <v>3</v>
      </c>
      <c r="R2671" t="s">
        <v>33</v>
      </c>
      <c r="S2671">
        <v>11</v>
      </c>
      <c r="T2671" t="s">
        <v>37</v>
      </c>
      <c r="U2671">
        <v>56</v>
      </c>
      <c r="V2671" t="s">
        <v>40</v>
      </c>
      <c r="W2671">
        <v>5</v>
      </c>
      <c r="X2671" t="s">
        <v>41</v>
      </c>
    </row>
    <row r="2672" spans="1:24">
      <c r="A2672">
        <v>35484</v>
      </c>
      <c r="B2672" t="s">
        <v>550</v>
      </c>
      <c r="C2672" s="1">
        <v>45376.619664351849</v>
      </c>
      <c r="D2672" s="1">
        <v>45379.604826388888</v>
      </c>
      <c r="E2672" s="3">
        <v>1.1118055555555555</v>
      </c>
      <c r="F2672">
        <v>55</v>
      </c>
      <c r="G2672" t="s">
        <v>127</v>
      </c>
      <c r="H2672">
        <v>25</v>
      </c>
      <c r="I2672" t="s">
        <v>109</v>
      </c>
      <c r="J2672">
        <v>55</v>
      </c>
      <c r="K2672" t="s">
        <v>127</v>
      </c>
      <c r="L2672">
        <v>11</v>
      </c>
      <c r="M2672" t="s">
        <v>37</v>
      </c>
      <c r="N2672" s="4" t="str">
        <f>IF(consolidado[[#This Row],[tempo]]&gt;consolidado[[#This Row],[prioridade_horas]],"Fora do prazo","Dentro do prazo estimado")</f>
        <v>Fora do prazo</v>
      </c>
      <c r="O2672" s="3">
        <v>0.33333333333333331</v>
      </c>
      <c r="P2672" t="s">
        <v>38</v>
      </c>
      <c r="Q2672">
        <v>3</v>
      </c>
      <c r="R2672" t="s">
        <v>33</v>
      </c>
      <c r="S2672">
        <v>11</v>
      </c>
      <c r="T2672" t="s">
        <v>37</v>
      </c>
      <c r="U2672">
        <v>56</v>
      </c>
      <c r="V2672" t="s">
        <v>40</v>
      </c>
      <c r="W2672">
        <v>5</v>
      </c>
      <c r="X2672" t="s">
        <v>41</v>
      </c>
    </row>
    <row r="2673" spans="1:24">
      <c r="A2673">
        <v>35485</v>
      </c>
      <c r="B2673" t="s">
        <v>1609</v>
      </c>
      <c r="C2673" s="1">
        <v>45376.620509259257</v>
      </c>
      <c r="D2673" s="1">
        <v>45379.456331018519</v>
      </c>
      <c r="E2673" s="3">
        <v>0.96319444444444446</v>
      </c>
      <c r="F2673">
        <v>55</v>
      </c>
      <c r="G2673" t="s">
        <v>127</v>
      </c>
      <c r="H2673">
        <v>25</v>
      </c>
      <c r="I2673" t="s">
        <v>109</v>
      </c>
      <c r="J2673">
        <v>55</v>
      </c>
      <c r="K2673" t="s">
        <v>127</v>
      </c>
      <c r="L2673">
        <v>11</v>
      </c>
      <c r="M2673" t="s">
        <v>37</v>
      </c>
      <c r="N2673" s="4" t="str">
        <f>IF(consolidado[[#This Row],[tempo]]&gt;consolidado[[#This Row],[prioridade_horas]],"Fora do prazo","Dentro do prazo estimado")</f>
        <v>Fora do prazo</v>
      </c>
      <c r="O2673" s="3">
        <v>0.33333333333333331</v>
      </c>
      <c r="P2673" t="s">
        <v>38</v>
      </c>
      <c r="Q2673">
        <v>3</v>
      </c>
      <c r="R2673" t="s">
        <v>33</v>
      </c>
      <c r="S2673">
        <v>11</v>
      </c>
      <c r="T2673" t="s">
        <v>37</v>
      </c>
      <c r="U2673">
        <v>56</v>
      </c>
      <c r="V2673" t="s">
        <v>40</v>
      </c>
      <c r="W2673">
        <v>5</v>
      </c>
      <c r="X2673" t="s">
        <v>41</v>
      </c>
    </row>
    <row r="2674" spans="1:24">
      <c r="A2674">
        <v>35486</v>
      </c>
      <c r="B2674" t="s">
        <v>1610</v>
      </c>
      <c r="C2674" s="1">
        <v>45376.625092592592</v>
      </c>
      <c r="D2674" s="1">
        <v>45376.633159722223</v>
      </c>
      <c r="E2674" s="3">
        <v>7.6388888888888886E-3</v>
      </c>
      <c r="F2674">
        <v>31</v>
      </c>
      <c r="G2674" t="s">
        <v>54</v>
      </c>
      <c r="H2674">
        <v>99</v>
      </c>
      <c r="I2674" t="s">
        <v>73</v>
      </c>
      <c r="J2674">
        <v>31</v>
      </c>
      <c r="K2674" t="s">
        <v>54</v>
      </c>
      <c r="L2674">
        <v>16</v>
      </c>
      <c r="M2674" t="s">
        <v>43</v>
      </c>
      <c r="N2674" s="4" t="str">
        <f>IF(consolidado[[#This Row],[tempo]]&gt;consolidado[[#This Row],[prioridade_horas]],"Fora do prazo","Dentro do prazo estimado")</f>
        <v>Dentro do prazo estimado</v>
      </c>
      <c r="O2674" s="3">
        <v>0.33333333333333331</v>
      </c>
      <c r="P2674" t="s">
        <v>38</v>
      </c>
      <c r="Q2674">
        <v>3</v>
      </c>
      <c r="R2674" t="s">
        <v>33</v>
      </c>
      <c r="S2674">
        <v>16</v>
      </c>
      <c r="T2674" t="s">
        <v>43</v>
      </c>
      <c r="U2674">
        <v>56</v>
      </c>
      <c r="V2674" t="s">
        <v>40</v>
      </c>
      <c r="W2674">
        <v>5</v>
      </c>
      <c r="X2674" t="s">
        <v>41</v>
      </c>
    </row>
    <row r="2675" spans="1:24">
      <c r="A2675">
        <v>35487</v>
      </c>
      <c r="B2675" t="s">
        <v>729</v>
      </c>
      <c r="C2675" s="1">
        <v>45376.660219907404</v>
      </c>
      <c r="D2675" s="1">
        <v>45377.390439814815</v>
      </c>
      <c r="E2675" s="3">
        <v>0.10625</v>
      </c>
      <c r="F2675">
        <v>35</v>
      </c>
      <c r="G2675" t="s">
        <v>32</v>
      </c>
      <c r="H2675">
        <v>49</v>
      </c>
      <c r="I2675" t="s">
        <v>42</v>
      </c>
      <c r="J2675">
        <v>35</v>
      </c>
      <c r="K2675" t="s">
        <v>32</v>
      </c>
      <c r="L2675">
        <v>3</v>
      </c>
      <c r="M2675" t="s">
        <v>26</v>
      </c>
      <c r="N2675" s="4" t="str">
        <f>IF(consolidado[[#This Row],[tempo]]&gt;consolidado[[#This Row],[prioridade_horas]],"Fora do prazo","Dentro do prazo estimado")</f>
        <v>Dentro do prazo estimado</v>
      </c>
      <c r="O2675" s="3">
        <v>0.33333333333333331</v>
      </c>
      <c r="P2675" t="s">
        <v>38</v>
      </c>
      <c r="Q2675">
        <v>3</v>
      </c>
      <c r="R2675" t="s">
        <v>33</v>
      </c>
      <c r="S2675">
        <v>16</v>
      </c>
      <c r="T2675" t="s">
        <v>43</v>
      </c>
      <c r="U2675">
        <v>43</v>
      </c>
      <c r="V2675" t="s">
        <v>982</v>
      </c>
      <c r="W2675">
        <v>5</v>
      </c>
      <c r="X2675" t="s">
        <v>41</v>
      </c>
    </row>
    <row r="2676" spans="1:24">
      <c r="A2676">
        <v>35488</v>
      </c>
      <c r="B2676" t="s">
        <v>1611</v>
      </c>
      <c r="C2676" s="1">
        <v>45376.685983796298</v>
      </c>
      <c r="D2676" s="1">
        <v>45377.47619212963</v>
      </c>
      <c r="E2676" s="3">
        <v>0.16597222222222222</v>
      </c>
      <c r="F2676">
        <v>71</v>
      </c>
      <c r="G2676" t="s">
        <v>361</v>
      </c>
      <c r="H2676">
        <v>99</v>
      </c>
      <c r="I2676" t="s">
        <v>73</v>
      </c>
      <c r="J2676">
        <v>71</v>
      </c>
      <c r="K2676" t="s">
        <v>361</v>
      </c>
      <c r="L2676">
        <v>11</v>
      </c>
      <c r="M2676" t="s">
        <v>37</v>
      </c>
      <c r="N2676" s="4" t="str">
        <f>IF(consolidado[[#This Row],[tempo]]&gt;consolidado[[#This Row],[prioridade_horas]],"Fora do prazo","Dentro do prazo estimado")</f>
        <v>Dentro do prazo estimado</v>
      </c>
      <c r="O2676" s="3">
        <v>0.33333333333333331</v>
      </c>
      <c r="P2676" t="s">
        <v>38</v>
      </c>
      <c r="Q2676">
        <v>3</v>
      </c>
      <c r="R2676" t="s">
        <v>33</v>
      </c>
      <c r="S2676">
        <v>16</v>
      </c>
      <c r="T2676" t="s">
        <v>43</v>
      </c>
      <c r="U2676">
        <v>56</v>
      </c>
      <c r="V2676" t="s">
        <v>40</v>
      </c>
      <c r="W2676">
        <v>5</v>
      </c>
      <c r="X2676" t="s">
        <v>41</v>
      </c>
    </row>
    <row r="2677" spans="1:24">
      <c r="A2677">
        <v>35489</v>
      </c>
      <c r="B2677" t="s">
        <v>1612</v>
      </c>
      <c r="C2677" s="1">
        <v>45376.694131944445</v>
      </c>
      <c r="D2677" s="1">
        <v>45385.534444444442</v>
      </c>
      <c r="E2677" s="3">
        <v>2.4701388888888891</v>
      </c>
      <c r="F2677">
        <v>55</v>
      </c>
      <c r="G2677" t="s">
        <v>127</v>
      </c>
      <c r="H2677">
        <v>55</v>
      </c>
      <c r="I2677" t="s">
        <v>127</v>
      </c>
      <c r="J2677">
        <v>55</v>
      </c>
      <c r="K2677" t="s">
        <v>127</v>
      </c>
      <c r="L2677">
        <v>16</v>
      </c>
      <c r="M2677" t="s">
        <v>43</v>
      </c>
      <c r="N2677" s="4" t="str">
        <f>IF(consolidado[[#This Row],[tempo]]&gt;consolidado[[#This Row],[prioridade_horas]],"Fora do prazo","Dentro do prazo estimado")</f>
        <v>Fora do prazo</v>
      </c>
      <c r="O2677" s="3">
        <v>0.33333333333333331</v>
      </c>
      <c r="P2677" t="s">
        <v>38</v>
      </c>
      <c r="Q2677">
        <v>3</v>
      </c>
      <c r="R2677" t="s">
        <v>33</v>
      </c>
      <c r="S2677">
        <v>13</v>
      </c>
      <c r="T2677" t="s">
        <v>60</v>
      </c>
      <c r="U2677">
        <v>56</v>
      </c>
      <c r="V2677" t="s">
        <v>40</v>
      </c>
      <c r="W2677">
        <v>5</v>
      </c>
      <c r="X2677" t="s">
        <v>41</v>
      </c>
    </row>
    <row r="2678" spans="1:24">
      <c r="A2678">
        <v>35490</v>
      </c>
      <c r="B2678" t="s">
        <v>1613</v>
      </c>
      <c r="C2678" s="1">
        <v>45376.697662037041</v>
      </c>
      <c r="D2678" s="1">
        <v>45377.455960648149</v>
      </c>
      <c r="E2678" s="3">
        <v>0.13402777777777777</v>
      </c>
      <c r="F2678">
        <v>19</v>
      </c>
      <c r="G2678" t="s">
        <v>91</v>
      </c>
      <c r="H2678">
        <v>52</v>
      </c>
      <c r="I2678" t="s">
        <v>77</v>
      </c>
      <c r="J2678">
        <v>19</v>
      </c>
      <c r="K2678" t="s">
        <v>91</v>
      </c>
      <c r="L2678">
        <v>5</v>
      </c>
      <c r="M2678" t="s">
        <v>92</v>
      </c>
      <c r="N2678" s="4" t="str">
        <f>IF(consolidado[[#This Row],[tempo]]&gt;consolidado[[#This Row],[prioridade_horas]],"Fora do prazo","Dentro do prazo estimado")</f>
        <v>Dentro do prazo estimado</v>
      </c>
      <c r="O2678" s="3">
        <v>1.6666666666666667</v>
      </c>
      <c r="P2678" t="s">
        <v>125</v>
      </c>
      <c r="Q2678">
        <v>3</v>
      </c>
      <c r="R2678" t="s">
        <v>33</v>
      </c>
      <c r="S2678">
        <v>16</v>
      </c>
      <c r="T2678" t="s">
        <v>43</v>
      </c>
      <c r="U2678">
        <v>29</v>
      </c>
      <c r="V2678" t="s">
        <v>85</v>
      </c>
      <c r="W2678">
        <v>3</v>
      </c>
      <c r="X2678" t="s">
        <v>86</v>
      </c>
    </row>
    <row r="2679" spans="1:24">
      <c r="A2679">
        <v>35491</v>
      </c>
      <c r="B2679" t="s">
        <v>1457</v>
      </c>
      <c r="C2679" s="1">
        <v>45376.730231481481</v>
      </c>
      <c r="D2679" s="1">
        <v>45390.629004629627</v>
      </c>
      <c r="E2679" s="3">
        <v>3.6555555555555554</v>
      </c>
      <c r="F2679">
        <v>34</v>
      </c>
      <c r="G2679" t="s">
        <v>25</v>
      </c>
      <c r="H2679">
        <v>74</v>
      </c>
      <c r="I2679" t="s">
        <v>101</v>
      </c>
      <c r="J2679">
        <v>102</v>
      </c>
      <c r="K2679" t="s">
        <v>46</v>
      </c>
      <c r="L2679">
        <v>1</v>
      </c>
      <c r="M2679" t="s">
        <v>66</v>
      </c>
      <c r="N2679" s="4" t="str">
        <f>IF(consolidado[[#This Row],[tempo]]&gt;consolidado[[#This Row],[prioridade_horas]],"Fora do prazo","Dentro do prazo estimado")</f>
        <v>Fora do prazo</v>
      </c>
      <c r="O2679" s="3">
        <v>1</v>
      </c>
      <c r="P2679" t="s">
        <v>27</v>
      </c>
      <c r="Q2679">
        <v>3</v>
      </c>
      <c r="R2679" t="s">
        <v>33</v>
      </c>
      <c r="S2679">
        <v>1</v>
      </c>
      <c r="T2679" t="s">
        <v>66</v>
      </c>
      <c r="U2679">
        <v>29</v>
      </c>
      <c r="V2679" t="s">
        <v>85</v>
      </c>
      <c r="W2679">
        <v>4</v>
      </c>
      <c r="X2679" t="s">
        <v>30</v>
      </c>
    </row>
    <row r="2680" spans="1:24">
      <c r="A2680">
        <v>35492</v>
      </c>
      <c r="B2680" t="s">
        <v>49</v>
      </c>
      <c r="C2680" s="1">
        <v>45377.367731481485</v>
      </c>
      <c r="D2680" s="1">
        <v>45377.368541666663</v>
      </c>
      <c r="E2680" s="3">
        <v>6.9444444444444447E-4</v>
      </c>
      <c r="F2680">
        <v>66</v>
      </c>
      <c r="G2680" t="s">
        <v>50</v>
      </c>
      <c r="H2680">
        <v>66</v>
      </c>
      <c r="I2680" t="s">
        <v>50</v>
      </c>
      <c r="J2680">
        <v>0</v>
      </c>
      <c r="K2680" t="s">
        <v>55</v>
      </c>
      <c r="L2680">
        <v>2</v>
      </c>
      <c r="M2680" t="s">
        <v>47</v>
      </c>
      <c r="N2680" s="4" t="str">
        <f>IF(consolidado[[#This Row],[tempo]]&gt;consolidado[[#This Row],[prioridade_horas]],"Fora do prazo","Dentro do prazo estimado")</f>
        <v>Dentro do prazo estimado</v>
      </c>
      <c r="O2680" s="3">
        <v>1</v>
      </c>
      <c r="P2680" t="s">
        <v>27</v>
      </c>
      <c r="Q2680">
        <v>3</v>
      </c>
      <c r="R2680" t="s">
        <v>33</v>
      </c>
      <c r="S2680">
        <v>2</v>
      </c>
      <c r="T2680" t="s">
        <v>47</v>
      </c>
      <c r="U2680">
        <v>22</v>
      </c>
      <c r="V2680" t="s">
        <v>51</v>
      </c>
      <c r="W2680">
        <v>5</v>
      </c>
      <c r="X2680" t="s">
        <v>41</v>
      </c>
    </row>
    <row r="2681" spans="1:24">
      <c r="A2681">
        <v>35493</v>
      </c>
      <c r="B2681" t="s">
        <v>1614</v>
      </c>
      <c r="C2681" s="1">
        <v>45377.367997685185</v>
      </c>
      <c r="D2681" s="1">
        <v>45397.396469907406</v>
      </c>
      <c r="E2681" s="3">
        <v>5.2881944444444446</v>
      </c>
      <c r="F2681">
        <v>34</v>
      </c>
      <c r="G2681" t="s">
        <v>25</v>
      </c>
      <c r="H2681">
        <v>49</v>
      </c>
      <c r="I2681" t="s">
        <v>42</v>
      </c>
      <c r="J2681">
        <v>34</v>
      </c>
      <c r="K2681" t="s">
        <v>25</v>
      </c>
      <c r="L2681">
        <v>11</v>
      </c>
      <c r="M2681" t="s">
        <v>37</v>
      </c>
      <c r="N2681" s="4" t="str">
        <f>IF(consolidado[[#This Row],[tempo]]&gt;consolidado[[#This Row],[prioridade_horas]],"Fora do prazo","Dentro do prazo estimado")</f>
        <v>Fora do prazo</v>
      </c>
      <c r="O2681" s="3">
        <v>1</v>
      </c>
      <c r="P2681" t="s">
        <v>27</v>
      </c>
      <c r="Q2681">
        <v>3</v>
      </c>
      <c r="R2681" t="s">
        <v>33</v>
      </c>
      <c r="S2681">
        <v>16</v>
      </c>
      <c r="T2681" t="s">
        <v>43</v>
      </c>
      <c r="U2681">
        <v>70</v>
      </c>
      <c r="V2681" t="s">
        <v>511</v>
      </c>
      <c r="W2681">
        <v>3</v>
      </c>
      <c r="X2681" t="s">
        <v>86</v>
      </c>
    </row>
    <row r="2682" spans="1:24">
      <c r="A2682">
        <v>35494</v>
      </c>
      <c r="B2682" t="s">
        <v>1346</v>
      </c>
      <c r="C2682" s="1">
        <v>45377.368217592593</v>
      </c>
      <c r="D2682" s="1">
        <v>45378.523379629631</v>
      </c>
      <c r="E2682" s="3">
        <v>0.53055555555555556</v>
      </c>
      <c r="F2682">
        <v>85</v>
      </c>
      <c r="G2682" t="s">
        <v>633</v>
      </c>
      <c r="H2682">
        <v>85</v>
      </c>
      <c r="I2682" t="s">
        <v>633</v>
      </c>
      <c r="J2682">
        <v>85</v>
      </c>
      <c r="K2682" t="s">
        <v>633</v>
      </c>
      <c r="L2682">
        <v>20</v>
      </c>
      <c r="M2682" t="s">
        <v>806</v>
      </c>
      <c r="N2682" s="4" t="str">
        <f>IF(consolidado[[#This Row],[tempo]]&gt;consolidado[[#This Row],[prioridade_horas]],"Fora do prazo","Dentro do prazo estimado")</f>
        <v>Fora do prazo</v>
      </c>
      <c r="O2682" s="3">
        <v>0.33333333333333331</v>
      </c>
      <c r="P2682" t="s">
        <v>38</v>
      </c>
      <c r="Q2682">
        <v>3</v>
      </c>
      <c r="R2682" t="s">
        <v>33</v>
      </c>
      <c r="S2682">
        <v>20</v>
      </c>
      <c r="T2682" t="s">
        <v>806</v>
      </c>
      <c r="U2682">
        <v>56</v>
      </c>
      <c r="V2682" t="s">
        <v>40</v>
      </c>
      <c r="W2682">
        <v>4</v>
      </c>
      <c r="X2682" t="s">
        <v>30</v>
      </c>
    </row>
    <row r="2683" spans="1:24">
      <c r="A2683">
        <v>35495</v>
      </c>
      <c r="B2683" t="s">
        <v>1615</v>
      </c>
      <c r="C2683" s="1">
        <v>45377.374201388891</v>
      </c>
      <c r="D2683" s="1">
        <v>45383.363668981481</v>
      </c>
      <c r="E2683" s="3">
        <v>1.492361111111111</v>
      </c>
      <c r="F2683">
        <v>67</v>
      </c>
      <c r="G2683" t="s">
        <v>280</v>
      </c>
      <c r="H2683">
        <v>91</v>
      </c>
      <c r="I2683" t="s">
        <v>237</v>
      </c>
      <c r="J2683">
        <v>67</v>
      </c>
      <c r="K2683" t="s">
        <v>280</v>
      </c>
      <c r="L2683">
        <v>4</v>
      </c>
      <c r="M2683" t="s">
        <v>94</v>
      </c>
      <c r="N2683" s="4" t="str">
        <f>IF(consolidado[[#This Row],[tempo]]&gt;consolidado[[#This Row],[prioridade_horas]],"Fora do prazo","Dentro do prazo estimado")</f>
        <v>Fora do prazo</v>
      </c>
      <c r="O2683" s="3">
        <v>0.33333333333333331</v>
      </c>
      <c r="P2683" t="s">
        <v>38</v>
      </c>
      <c r="Q2683">
        <v>3</v>
      </c>
      <c r="R2683" t="s">
        <v>33</v>
      </c>
      <c r="S2683">
        <v>27</v>
      </c>
      <c r="T2683" t="s">
        <v>59</v>
      </c>
      <c r="U2683">
        <v>33</v>
      </c>
      <c r="V2683" t="s">
        <v>354</v>
      </c>
      <c r="W2683">
        <v>5</v>
      </c>
      <c r="X2683" t="s">
        <v>41</v>
      </c>
    </row>
    <row r="2684" spans="1:24">
      <c r="A2684">
        <v>35496</v>
      </c>
      <c r="B2684" t="s">
        <v>1616</v>
      </c>
      <c r="C2684" s="1">
        <v>45377.385011574072</v>
      </c>
      <c r="D2684" s="1">
        <v>45377.473298611112</v>
      </c>
      <c r="E2684" s="3">
        <v>8.819444444444445E-2</v>
      </c>
      <c r="F2684">
        <v>98</v>
      </c>
      <c r="G2684" t="s">
        <v>69</v>
      </c>
      <c r="H2684">
        <v>99</v>
      </c>
      <c r="I2684" t="s">
        <v>73</v>
      </c>
      <c r="J2684">
        <v>98</v>
      </c>
      <c r="K2684" t="s">
        <v>69</v>
      </c>
      <c r="L2684">
        <v>16</v>
      </c>
      <c r="M2684" t="s">
        <v>43</v>
      </c>
      <c r="N2684" s="4" t="str">
        <f>IF(consolidado[[#This Row],[tempo]]&gt;consolidado[[#This Row],[prioridade_horas]],"Fora do prazo","Dentro do prazo estimado")</f>
        <v>Dentro do prazo estimado</v>
      </c>
      <c r="O2684" s="3">
        <v>0.66666666666666663</v>
      </c>
      <c r="P2684" t="s">
        <v>70</v>
      </c>
      <c r="Q2684">
        <v>3</v>
      </c>
      <c r="R2684" t="s">
        <v>33</v>
      </c>
      <c r="S2684">
        <v>16</v>
      </c>
      <c r="T2684" t="s">
        <v>43</v>
      </c>
      <c r="U2684">
        <v>56</v>
      </c>
      <c r="V2684" t="s">
        <v>40</v>
      </c>
      <c r="W2684">
        <v>5</v>
      </c>
      <c r="X2684" t="s">
        <v>41</v>
      </c>
    </row>
    <row r="2685" spans="1:24">
      <c r="A2685">
        <v>35497</v>
      </c>
      <c r="B2685" t="s">
        <v>31</v>
      </c>
      <c r="C2685" s="1">
        <v>45377.387546296297</v>
      </c>
      <c r="D2685" s="1">
        <v>45386.38113425926</v>
      </c>
      <c r="E2685" s="3">
        <v>2.6229166666666668</v>
      </c>
      <c r="F2685">
        <v>34</v>
      </c>
      <c r="G2685" t="s">
        <v>25</v>
      </c>
      <c r="H2685">
        <v>30</v>
      </c>
      <c r="I2685" t="s">
        <v>81</v>
      </c>
      <c r="J2685">
        <v>30</v>
      </c>
      <c r="K2685" t="s">
        <v>81</v>
      </c>
      <c r="L2685">
        <v>4</v>
      </c>
      <c r="M2685" t="s">
        <v>94</v>
      </c>
      <c r="N2685" s="4" t="str">
        <f>IF(consolidado[[#This Row],[tempo]]&gt;consolidado[[#This Row],[prioridade_horas]],"Fora do prazo","Dentro do prazo estimado")</f>
        <v>Fora do prazo</v>
      </c>
      <c r="O2685" s="3">
        <v>1</v>
      </c>
      <c r="P2685" t="s">
        <v>27</v>
      </c>
      <c r="Q2685">
        <v>6</v>
      </c>
      <c r="R2685" t="s">
        <v>28</v>
      </c>
      <c r="S2685">
        <v>4</v>
      </c>
      <c r="T2685" t="s">
        <v>94</v>
      </c>
      <c r="U2685">
        <v>28</v>
      </c>
      <c r="V2685" t="s">
        <v>34</v>
      </c>
      <c r="W2685">
        <v>4</v>
      </c>
      <c r="X2685" t="s">
        <v>30</v>
      </c>
    </row>
    <row r="2686" spans="1:24">
      <c r="A2686">
        <v>35498</v>
      </c>
      <c r="B2686" t="s">
        <v>718</v>
      </c>
      <c r="C2686" s="1">
        <v>45377.389328703706</v>
      </c>
      <c r="D2686" s="1">
        <v>45377.40115740741</v>
      </c>
      <c r="E2686" s="3">
        <v>1.1805555555555555E-2</v>
      </c>
      <c r="F2686">
        <v>95</v>
      </c>
      <c r="G2686" t="s">
        <v>599</v>
      </c>
      <c r="H2686">
        <v>80</v>
      </c>
      <c r="I2686" t="s">
        <v>123</v>
      </c>
      <c r="J2686">
        <v>95</v>
      </c>
      <c r="K2686" t="s">
        <v>599</v>
      </c>
      <c r="L2686">
        <v>23</v>
      </c>
      <c r="M2686" t="s">
        <v>121</v>
      </c>
      <c r="N2686" s="4" t="str">
        <f>IF(consolidado[[#This Row],[tempo]]&gt;consolidado[[#This Row],[prioridade_horas]],"Fora do prazo","Dentro do prazo estimado")</f>
        <v>Dentro do prazo estimado</v>
      </c>
      <c r="O2686" s="3">
        <v>0.33333333333333331</v>
      </c>
      <c r="P2686" t="s">
        <v>38</v>
      </c>
      <c r="Q2686">
        <v>3</v>
      </c>
      <c r="R2686" t="s">
        <v>33</v>
      </c>
      <c r="S2686">
        <v>23</v>
      </c>
      <c r="T2686" t="s">
        <v>121</v>
      </c>
      <c r="U2686">
        <v>56</v>
      </c>
      <c r="V2686" t="s">
        <v>40</v>
      </c>
      <c r="W2686">
        <v>5</v>
      </c>
      <c r="X2686" t="s">
        <v>41</v>
      </c>
    </row>
    <row r="2687" spans="1:24">
      <c r="A2687">
        <v>35499</v>
      </c>
      <c r="B2687" t="s">
        <v>153</v>
      </c>
      <c r="C2687" s="1">
        <v>45377.392268518517</v>
      </c>
      <c r="D2687" s="1">
        <v>45377.60701388889</v>
      </c>
      <c r="E2687" s="3">
        <v>0.21527777777777779</v>
      </c>
      <c r="F2687">
        <v>32</v>
      </c>
      <c r="G2687" t="s">
        <v>154</v>
      </c>
      <c r="H2687">
        <v>52</v>
      </c>
      <c r="I2687" t="s">
        <v>77</v>
      </c>
      <c r="J2687">
        <v>32</v>
      </c>
      <c r="K2687" t="s">
        <v>154</v>
      </c>
      <c r="L2687">
        <v>5</v>
      </c>
      <c r="M2687" t="s">
        <v>92</v>
      </c>
      <c r="N2687" s="4" t="str">
        <f>IF(consolidado[[#This Row],[tempo]]&gt;consolidado[[#This Row],[prioridade_horas]],"Fora do prazo","Dentro do prazo estimado")</f>
        <v>Dentro do prazo estimado</v>
      </c>
      <c r="O2687" s="3">
        <v>0.33333333333333331</v>
      </c>
      <c r="P2687" t="s">
        <v>38</v>
      </c>
      <c r="Q2687">
        <v>3</v>
      </c>
      <c r="R2687" t="s">
        <v>33</v>
      </c>
      <c r="S2687">
        <v>16</v>
      </c>
      <c r="T2687" t="s">
        <v>43</v>
      </c>
      <c r="U2687">
        <v>28</v>
      </c>
      <c r="V2687" t="s">
        <v>34</v>
      </c>
      <c r="W2687">
        <v>3</v>
      </c>
      <c r="X2687" t="s">
        <v>86</v>
      </c>
    </row>
    <row r="2688" spans="1:24">
      <c r="A2688">
        <v>35500</v>
      </c>
      <c r="B2688" t="s">
        <v>1562</v>
      </c>
      <c r="C2688" s="1">
        <v>45377.392997685187</v>
      </c>
      <c r="D2688" s="1">
        <v>45378.427835648145</v>
      </c>
      <c r="E2688" s="3">
        <v>0.41111111111111109</v>
      </c>
      <c r="F2688">
        <v>34</v>
      </c>
      <c r="G2688" t="s">
        <v>25</v>
      </c>
      <c r="H2688">
        <v>34</v>
      </c>
      <c r="I2688" t="s">
        <v>25</v>
      </c>
      <c r="J2688">
        <v>34</v>
      </c>
      <c r="K2688" t="s">
        <v>25</v>
      </c>
      <c r="L2688">
        <v>3</v>
      </c>
      <c r="M2688" t="s">
        <v>26</v>
      </c>
      <c r="N2688" s="4" t="str">
        <f>IF(consolidado[[#This Row],[tempo]]&gt;consolidado[[#This Row],[prioridade_horas]],"Fora do prazo","Dentro do prazo estimado")</f>
        <v>Dentro do prazo estimado</v>
      </c>
      <c r="O2688" s="3">
        <v>1</v>
      </c>
      <c r="P2688" t="s">
        <v>27</v>
      </c>
      <c r="Q2688">
        <v>3</v>
      </c>
      <c r="R2688" t="s">
        <v>33</v>
      </c>
      <c r="S2688">
        <v>3</v>
      </c>
      <c r="T2688" t="s">
        <v>26</v>
      </c>
      <c r="U2688">
        <v>21</v>
      </c>
      <c r="V2688" t="s">
        <v>716</v>
      </c>
      <c r="W2688">
        <v>4</v>
      </c>
      <c r="X2688" t="s">
        <v>30</v>
      </c>
    </row>
    <row r="2689" spans="1:24">
      <c r="A2689">
        <v>35501</v>
      </c>
      <c r="B2689" t="s">
        <v>1617</v>
      </c>
      <c r="C2689" s="1">
        <v>45377.393206018518</v>
      </c>
      <c r="D2689" s="1">
        <v>45377.526319444441</v>
      </c>
      <c r="E2689" s="3">
        <v>0.13263888888888889</v>
      </c>
      <c r="F2689">
        <v>95</v>
      </c>
      <c r="G2689" t="s">
        <v>599</v>
      </c>
      <c r="H2689">
        <v>41</v>
      </c>
      <c r="I2689" t="s">
        <v>120</v>
      </c>
      <c r="J2689">
        <v>95</v>
      </c>
      <c r="K2689" t="s">
        <v>599</v>
      </c>
      <c r="L2689">
        <v>23</v>
      </c>
      <c r="M2689" t="s">
        <v>121</v>
      </c>
      <c r="N2689" s="4" t="str">
        <f>IF(consolidado[[#This Row],[tempo]]&gt;consolidado[[#This Row],[prioridade_horas]],"Fora do prazo","Dentro do prazo estimado")</f>
        <v>Dentro do prazo estimado</v>
      </c>
      <c r="O2689" s="3">
        <v>0.33333333333333331</v>
      </c>
      <c r="P2689" t="s">
        <v>38</v>
      </c>
      <c r="Q2689">
        <v>3</v>
      </c>
      <c r="R2689" t="s">
        <v>33</v>
      </c>
      <c r="S2689">
        <v>23</v>
      </c>
      <c r="T2689" t="s">
        <v>121</v>
      </c>
      <c r="U2689">
        <v>56</v>
      </c>
      <c r="V2689" t="s">
        <v>40</v>
      </c>
      <c r="W2689">
        <v>5</v>
      </c>
      <c r="X2689" t="s">
        <v>41</v>
      </c>
    </row>
    <row r="2690" spans="1:24">
      <c r="A2690">
        <v>35502</v>
      </c>
      <c r="B2690" t="s">
        <v>299</v>
      </c>
      <c r="C2690" s="1">
        <v>45377.410833333335</v>
      </c>
      <c r="D2690" s="1">
        <v>45378.491539351853</v>
      </c>
      <c r="E2690" s="3">
        <v>0.45624999999999999</v>
      </c>
      <c r="F2690">
        <v>18</v>
      </c>
      <c r="G2690" t="s">
        <v>158</v>
      </c>
      <c r="H2690">
        <v>18</v>
      </c>
      <c r="I2690" t="s">
        <v>158</v>
      </c>
      <c r="J2690">
        <v>18</v>
      </c>
      <c r="K2690" t="s">
        <v>158</v>
      </c>
      <c r="L2690">
        <v>16</v>
      </c>
      <c r="M2690" t="s">
        <v>43</v>
      </c>
      <c r="N2690" s="4" t="str">
        <f>IF(consolidado[[#This Row],[tempo]]&gt;consolidado[[#This Row],[prioridade_horas]],"Fora do prazo","Dentro do prazo estimado")</f>
        <v>Fora do prazo</v>
      </c>
      <c r="O2690" s="3">
        <v>0.33333333333333331</v>
      </c>
      <c r="P2690" t="s">
        <v>38</v>
      </c>
      <c r="Q2690">
        <v>3</v>
      </c>
      <c r="R2690" t="s">
        <v>33</v>
      </c>
      <c r="S2690">
        <v>5</v>
      </c>
      <c r="T2690" t="s">
        <v>92</v>
      </c>
      <c r="U2690">
        <v>56</v>
      </c>
      <c r="V2690" t="s">
        <v>40</v>
      </c>
      <c r="W2690">
        <v>5</v>
      </c>
      <c r="X2690" t="s">
        <v>41</v>
      </c>
    </row>
    <row r="2691" spans="1:24">
      <c r="A2691">
        <v>35503</v>
      </c>
      <c r="B2691" t="s">
        <v>188</v>
      </c>
      <c r="C2691" s="1">
        <v>45377.424861111111</v>
      </c>
      <c r="D2691" s="1">
        <v>45378.546342592592</v>
      </c>
      <c r="E2691" s="3">
        <v>0.49722222222222223</v>
      </c>
      <c r="F2691">
        <v>20</v>
      </c>
      <c r="G2691" t="s">
        <v>145</v>
      </c>
      <c r="H2691">
        <v>54</v>
      </c>
      <c r="I2691" t="s">
        <v>186</v>
      </c>
      <c r="J2691">
        <v>20</v>
      </c>
      <c r="K2691" t="s">
        <v>145</v>
      </c>
      <c r="L2691">
        <v>18</v>
      </c>
      <c r="M2691" t="s">
        <v>187</v>
      </c>
      <c r="N2691" s="4" t="str">
        <f>IF(consolidado[[#This Row],[tempo]]&gt;consolidado[[#This Row],[prioridade_horas]],"Fora do prazo","Dentro do prazo estimado")</f>
        <v>Fora do prazo</v>
      </c>
      <c r="O2691" s="3">
        <v>0.33333333333333331</v>
      </c>
      <c r="P2691" t="s">
        <v>38</v>
      </c>
      <c r="Q2691">
        <v>3</v>
      </c>
      <c r="R2691" t="s">
        <v>33</v>
      </c>
      <c r="S2691">
        <v>18</v>
      </c>
      <c r="T2691" t="s">
        <v>187</v>
      </c>
      <c r="U2691">
        <v>57</v>
      </c>
      <c r="V2691" t="s">
        <v>302</v>
      </c>
      <c r="W2691">
        <v>5</v>
      </c>
      <c r="X2691" t="s">
        <v>41</v>
      </c>
    </row>
    <row r="2692" spans="1:24">
      <c r="A2692">
        <v>35504</v>
      </c>
      <c r="B2692" t="s">
        <v>157</v>
      </c>
      <c r="C2692" s="1">
        <v>45377.432569444441</v>
      </c>
      <c r="D2692" s="1">
        <v>45386.681921296295</v>
      </c>
      <c r="E2692" s="3">
        <v>2.8791666666666669</v>
      </c>
      <c r="F2692">
        <v>34</v>
      </c>
      <c r="G2692" t="s">
        <v>25</v>
      </c>
      <c r="H2692">
        <v>69</v>
      </c>
      <c r="I2692" t="s">
        <v>65</v>
      </c>
      <c r="J2692">
        <v>102</v>
      </c>
      <c r="K2692" t="s">
        <v>46</v>
      </c>
      <c r="L2692">
        <v>1</v>
      </c>
      <c r="M2692" t="s">
        <v>66</v>
      </c>
      <c r="N2692" s="4" t="str">
        <f>IF(consolidado[[#This Row],[tempo]]&gt;consolidado[[#This Row],[prioridade_horas]],"Fora do prazo","Dentro do prazo estimado")</f>
        <v>Fora do prazo</v>
      </c>
      <c r="O2692" s="3">
        <v>1</v>
      </c>
      <c r="P2692" t="s">
        <v>27</v>
      </c>
      <c r="Q2692">
        <v>3</v>
      </c>
      <c r="R2692" t="s">
        <v>33</v>
      </c>
      <c r="S2692">
        <v>8</v>
      </c>
      <c r="T2692" t="s">
        <v>110</v>
      </c>
      <c r="U2692">
        <v>9</v>
      </c>
      <c r="V2692" t="s">
        <v>159</v>
      </c>
      <c r="W2692">
        <v>4</v>
      </c>
      <c r="X2692" t="s">
        <v>30</v>
      </c>
    </row>
    <row r="2693" spans="1:24">
      <c r="A2693">
        <v>35505</v>
      </c>
      <c r="B2693" t="s">
        <v>1618</v>
      </c>
      <c r="C2693" s="1">
        <v>45377.436377314814</v>
      </c>
      <c r="D2693" s="1">
        <v>45385.450879629629</v>
      </c>
      <c r="E2693" s="3">
        <v>2.2687499999999998</v>
      </c>
      <c r="F2693">
        <v>32</v>
      </c>
      <c r="G2693" t="s">
        <v>154</v>
      </c>
      <c r="H2693">
        <v>45</v>
      </c>
      <c r="I2693" t="s">
        <v>156</v>
      </c>
      <c r="J2693">
        <v>32</v>
      </c>
      <c r="K2693" t="s">
        <v>154</v>
      </c>
      <c r="L2693">
        <v>10</v>
      </c>
      <c r="M2693" t="s">
        <v>143</v>
      </c>
      <c r="N2693" s="4" t="str">
        <f>IF(consolidado[[#This Row],[tempo]]&gt;consolidado[[#This Row],[prioridade_horas]],"Fora do prazo","Dentro do prazo estimado")</f>
        <v>Fora do prazo</v>
      </c>
      <c r="O2693" s="3">
        <v>1.6666666666666667</v>
      </c>
      <c r="P2693" t="s">
        <v>125</v>
      </c>
      <c r="Q2693">
        <v>3</v>
      </c>
      <c r="R2693" t="s">
        <v>33</v>
      </c>
      <c r="S2693">
        <v>10</v>
      </c>
      <c r="T2693" t="s">
        <v>143</v>
      </c>
      <c r="U2693">
        <v>1</v>
      </c>
      <c r="V2693" t="s">
        <v>113</v>
      </c>
      <c r="W2693">
        <v>3</v>
      </c>
      <c r="X2693" t="s">
        <v>86</v>
      </c>
    </row>
    <row r="2694" spans="1:24">
      <c r="A2694">
        <v>35506</v>
      </c>
      <c r="B2694" t="s">
        <v>1619</v>
      </c>
      <c r="C2694" s="1">
        <v>45377.443460648145</v>
      </c>
      <c r="D2694" s="1">
        <v>45377.627627314818</v>
      </c>
      <c r="E2694" s="3">
        <v>0.18402777777777779</v>
      </c>
      <c r="F2694">
        <v>98</v>
      </c>
      <c r="G2694" t="s">
        <v>69</v>
      </c>
      <c r="H2694">
        <v>98</v>
      </c>
      <c r="I2694" t="s">
        <v>69</v>
      </c>
      <c r="J2694">
        <v>98</v>
      </c>
      <c r="K2694" t="s">
        <v>69</v>
      </c>
      <c r="L2694">
        <v>11</v>
      </c>
      <c r="M2694" t="s">
        <v>37</v>
      </c>
      <c r="N2694" s="4" t="str">
        <f>IF(consolidado[[#This Row],[tempo]]&gt;consolidado[[#This Row],[prioridade_horas]],"Fora do prazo","Dentro do prazo estimado")</f>
        <v>Dentro do prazo estimado</v>
      </c>
      <c r="O2694" s="3">
        <v>1</v>
      </c>
      <c r="P2694" t="s">
        <v>27</v>
      </c>
      <c r="Q2694">
        <v>3</v>
      </c>
      <c r="R2694" t="s">
        <v>33</v>
      </c>
      <c r="S2694">
        <v>11</v>
      </c>
      <c r="T2694" t="s">
        <v>37</v>
      </c>
      <c r="U2694">
        <v>102</v>
      </c>
      <c r="V2694" t="s">
        <v>96</v>
      </c>
      <c r="W2694">
        <v>5</v>
      </c>
      <c r="X2694" t="s">
        <v>41</v>
      </c>
    </row>
    <row r="2695" spans="1:24">
      <c r="A2695">
        <v>35507</v>
      </c>
      <c r="B2695" t="s">
        <v>1620</v>
      </c>
      <c r="C2695" s="1">
        <v>45377.447662037041</v>
      </c>
      <c r="D2695" s="1">
        <v>45387.377199074072</v>
      </c>
      <c r="E2695" s="3">
        <v>2.9354166666666668</v>
      </c>
      <c r="F2695">
        <v>106</v>
      </c>
      <c r="G2695" t="s">
        <v>64</v>
      </c>
      <c r="H2695">
        <v>106</v>
      </c>
      <c r="I2695" t="s">
        <v>64</v>
      </c>
      <c r="J2695">
        <v>106</v>
      </c>
      <c r="K2695" t="s">
        <v>64</v>
      </c>
      <c r="L2695">
        <v>9</v>
      </c>
      <c r="M2695" t="s">
        <v>135</v>
      </c>
      <c r="N2695" s="4" t="str">
        <f>IF(consolidado[[#This Row],[tempo]]&gt;consolidado[[#This Row],[prioridade_horas]],"Fora do prazo","Dentro do prazo estimado")</f>
        <v>Fora do prazo</v>
      </c>
      <c r="O2695" s="3">
        <v>1</v>
      </c>
      <c r="P2695" t="s">
        <v>27</v>
      </c>
      <c r="Q2695">
        <v>3</v>
      </c>
      <c r="R2695" t="s">
        <v>33</v>
      </c>
      <c r="S2695">
        <v>6</v>
      </c>
      <c r="T2695" t="s">
        <v>118</v>
      </c>
      <c r="U2695">
        <v>56</v>
      </c>
      <c r="V2695" t="s">
        <v>40</v>
      </c>
      <c r="W2695">
        <v>5</v>
      </c>
      <c r="X2695" t="s">
        <v>41</v>
      </c>
    </row>
    <row r="2696" spans="1:24">
      <c r="A2696">
        <v>35508</v>
      </c>
      <c r="B2696" t="s">
        <v>1457</v>
      </c>
      <c r="C2696" s="1">
        <v>45377.4534375</v>
      </c>
      <c r="D2696" s="1">
        <v>45384.639247685183</v>
      </c>
      <c r="E2696" s="3">
        <v>2.0645833333333332</v>
      </c>
      <c r="F2696">
        <v>34</v>
      </c>
      <c r="G2696" t="s">
        <v>25</v>
      </c>
      <c r="H2696">
        <v>52</v>
      </c>
      <c r="I2696" t="s">
        <v>77</v>
      </c>
      <c r="J2696">
        <v>106</v>
      </c>
      <c r="K2696" t="s">
        <v>64</v>
      </c>
      <c r="L2696">
        <v>6</v>
      </c>
      <c r="M2696" t="s">
        <v>118</v>
      </c>
      <c r="N2696" s="4" t="str">
        <f>IF(consolidado[[#This Row],[tempo]]&gt;consolidado[[#This Row],[prioridade_horas]],"Fora do prazo","Dentro do prazo estimado")</f>
        <v>Fora do prazo</v>
      </c>
      <c r="O2696" s="3">
        <v>1</v>
      </c>
      <c r="P2696" t="s">
        <v>27</v>
      </c>
      <c r="Q2696">
        <v>3</v>
      </c>
      <c r="R2696" t="s">
        <v>33</v>
      </c>
      <c r="S2696">
        <v>16</v>
      </c>
      <c r="T2696" t="s">
        <v>43</v>
      </c>
      <c r="U2696">
        <v>29</v>
      </c>
      <c r="V2696" t="s">
        <v>85</v>
      </c>
      <c r="W2696">
        <v>4</v>
      </c>
      <c r="X2696" t="s">
        <v>30</v>
      </c>
    </row>
    <row r="2697" spans="1:24">
      <c r="A2697">
        <v>35509</v>
      </c>
      <c r="B2697" t="s">
        <v>1457</v>
      </c>
      <c r="C2697" s="1">
        <v>45377.458587962959</v>
      </c>
      <c r="D2697" s="1">
        <v>45384.650902777779</v>
      </c>
      <c r="E2697" s="3">
        <v>2.0708333333333333</v>
      </c>
      <c r="F2697">
        <v>34</v>
      </c>
      <c r="G2697" t="s">
        <v>25</v>
      </c>
      <c r="H2697">
        <v>52</v>
      </c>
      <c r="I2697" t="s">
        <v>77</v>
      </c>
      <c r="J2697">
        <v>102</v>
      </c>
      <c r="K2697" t="s">
        <v>46</v>
      </c>
      <c r="L2697">
        <v>1</v>
      </c>
      <c r="M2697" t="s">
        <v>66</v>
      </c>
      <c r="N2697" s="4" t="str">
        <f>IF(consolidado[[#This Row],[tempo]]&gt;consolidado[[#This Row],[prioridade_horas]],"Fora do prazo","Dentro do prazo estimado")</f>
        <v>Fora do prazo</v>
      </c>
      <c r="O2697" s="3">
        <v>1</v>
      </c>
      <c r="P2697" t="s">
        <v>27</v>
      </c>
      <c r="Q2697">
        <v>3</v>
      </c>
      <c r="R2697" t="s">
        <v>33</v>
      </c>
      <c r="S2697">
        <v>16</v>
      </c>
      <c r="T2697" t="s">
        <v>43</v>
      </c>
      <c r="U2697">
        <v>29</v>
      </c>
      <c r="V2697" t="s">
        <v>85</v>
      </c>
      <c r="W2697">
        <v>4</v>
      </c>
      <c r="X2697" t="s">
        <v>30</v>
      </c>
    </row>
    <row r="2698" spans="1:24">
      <c r="A2698">
        <v>35510</v>
      </c>
      <c r="B2698" t="s">
        <v>1526</v>
      </c>
      <c r="C2698" s="1">
        <v>45377.469166666669</v>
      </c>
      <c r="D2698" s="1">
        <v>45377.662060185183</v>
      </c>
      <c r="E2698" s="3">
        <v>0.19305555555555556</v>
      </c>
      <c r="F2698">
        <v>83</v>
      </c>
      <c r="G2698" t="s">
        <v>104</v>
      </c>
      <c r="H2698">
        <v>99</v>
      </c>
      <c r="I2698" t="s">
        <v>73</v>
      </c>
      <c r="J2698">
        <v>83</v>
      </c>
      <c r="K2698" t="s">
        <v>104</v>
      </c>
      <c r="L2698">
        <v>16</v>
      </c>
      <c r="M2698" t="s">
        <v>43</v>
      </c>
      <c r="N2698" s="4" t="str">
        <f>IF(consolidado[[#This Row],[tempo]]&gt;consolidado[[#This Row],[prioridade_horas]],"Fora do prazo","Dentro do prazo estimado")</f>
        <v>Dentro do prazo estimado</v>
      </c>
      <c r="O2698" s="3">
        <v>0.33333333333333331</v>
      </c>
      <c r="P2698" t="s">
        <v>38</v>
      </c>
      <c r="Q2698">
        <v>3</v>
      </c>
      <c r="R2698" t="s">
        <v>33</v>
      </c>
      <c r="S2698">
        <v>16</v>
      </c>
      <c r="T2698" t="s">
        <v>43</v>
      </c>
      <c r="U2698">
        <v>56</v>
      </c>
      <c r="V2698" t="s">
        <v>40</v>
      </c>
      <c r="W2698">
        <v>5</v>
      </c>
      <c r="X2698" t="s">
        <v>41</v>
      </c>
    </row>
    <row r="2699" spans="1:24">
      <c r="A2699">
        <v>35511</v>
      </c>
      <c r="B2699" t="s">
        <v>1468</v>
      </c>
      <c r="C2699" s="1">
        <v>45377.470578703702</v>
      </c>
      <c r="D2699" s="1">
        <v>45377.661435185182</v>
      </c>
      <c r="E2699" s="3">
        <v>0.19097222222222221</v>
      </c>
      <c r="F2699">
        <v>83</v>
      </c>
      <c r="G2699" t="s">
        <v>104</v>
      </c>
      <c r="H2699">
        <v>99</v>
      </c>
      <c r="I2699" t="s">
        <v>73</v>
      </c>
      <c r="J2699">
        <v>83</v>
      </c>
      <c r="K2699" t="s">
        <v>104</v>
      </c>
      <c r="L2699">
        <v>16</v>
      </c>
      <c r="M2699" t="s">
        <v>43</v>
      </c>
      <c r="N2699" s="4" t="str">
        <f>IF(consolidado[[#This Row],[tempo]]&gt;consolidado[[#This Row],[prioridade_horas]],"Fora do prazo","Dentro do prazo estimado")</f>
        <v>Dentro do prazo estimado</v>
      </c>
      <c r="O2699" s="3">
        <v>0.33333333333333331</v>
      </c>
      <c r="P2699" t="s">
        <v>38</v>
      </c>
      <c r="Q2699">
        <v>3</v>
      </c>
      <c r="R2699" t="s">
        <v>33</v>
      </c>
      <c r="S2699">
        <v>16</v>
      </c>
      <c r="T2699" t="s">
        <v>43</v>
      </c>
      <c r="U2699">
        <v>56</v>
      </c>
      <c r="V2699" t="s">
        <v>40</v>
      </c>
      <c r="W2699">
        <v>5</v>
      </c>
      <c r="X2699" t="s">
        <v>41</v>
      </c>
    </row>
    <row r="2700" spans="1:24">
      <c r="A2700">
        <v>35512</v>
      </c>
      <c r="B2700" t="s">
        <v>1030</v>
      </c>
      <c r="C2700" s="1">
        <v>45377.477094907408</v>
      </c>
      <c r="D2700" s="1">
        <v>45377.643460648149</v>
      </c>
      <c r="E2700" s="3">
        <v>0.16597222222222222</v>
      </c>
      <c r="F2700">
        <v>83</v>
      </c>
      <c r="G2700" t="s">
        <v>104</v>
      </c>
      <c r="H2700">
        <v>15</v>
      </c>
      <c r="I2700" t="s">
        <v>82</v>
      </c>
      <c r="J2700">
        <v>83</v>
      </c>
      <c r="K2700" t="s">
        <v>104</v>
      </c>
      <c r="L2700">
        <v>16</v>
      </c>
      <c r="M2700" t="s">
        <v>43</v>
      </c>
      <c r="N2700" s="4" t="str">
        <f>IF(consolidado[[#This Row],[tempo]]&gt;consolidado[[#This Row],[prioridade_horas]],"Fora do prazo","Dentro do prazo estimado")</f>
        <v>Dentro do prazo estimado</v>
      </c>
      <c r="O2700" s="3">
        <v>0.33333333333333331</v>
      </c>
      <c r="P2700" t="s">
        <v>38</v>
      </c>
      <c r="Q2700">
        <v>3</v>
      </c>
      <c r="R2700" t="s">
        <v>33</v>
      </c>
      <c r="S2700">
        <v>16</v>
      </c>
      <c r="T2700" t="s">
        <v>43</v>
      </c>
      <c r="U2700">
        <v>56</v>
      </c>
      <c r="V2700" t="s">
        <v>40</v>
      </c>
      <c r="W2700">
        <v>5</v>
      </c>
      <c r="X2700" t="s">
        <v>41</v>
      </c>
    </row>
    <row r="2701" spans="1:24">
      <c r="A2701">
        <v>35513</v>
      </c>
      <c r="B2701" t="s">
        <v>290</v>
      </c>
      <c r="C2701" s="1">
        <v>45377.478819444441</v>
      </c>
      <c r="D2701" s="1">
        <v>45377.566886574074</v>
      </c>
      <c r="E2701" s="3">
        <v>8.819444444444445E-2</v>
      </c>
      <c r="F2701">
        <v>104</v>
      </c>
      <c r="G2701" t="s">
        <v>108</v>
      </c>
      <c r="H2701">
        <v>15</v>
      </c>
      <c r="I2701" t="s">
        <v>82</v>
      </c>
      <c r="J2701">
        <v>47</v>
      </c>
      <c r="K2701" t="s">
        <v>100</v>
      </c>
      <c r="L2701">
        <v>13</v>
      </c>
      <c r="M2701" t="s">
        <v>60</v>
      </c>
      <c r="N2701" s="4" t="str">
        <f>IF(consolidado[[#This Row],[tempo]]&gt;consolidado[[#This Row],[prioridade_horas]],"Fora do prazo","Dentro do prazo estimado")</f>
        <v>Dentro do prazo estimado</v>
      </c>
      <c r="O2701" s="3">
        <v>0.33333333333333331</v>
      </c>
      <c r="P2701" t="s">
        <v>38</v>
      </c>
      <c r="Q2701">
        <v>3</v>
      </c>
      <c r="R2701" t="s">
        <v>33</v>
      </c>
      <c r="S2701">
        <v>16</v>
      </c>
      <c r="T2701" t="s">
        <v>43</v>
      </c>
      <c r="U2701">
        <v>25</v>
      </c>
      <c r="V2701" t="s">
        <v>90</v>
      </c>
      <c r="W2701">
        <v>3</v>
      </c>
      <c r="X2701" t="s">
        <v>86</v>
      </c>
    </row>
    <row r="2702" spans="1:24">
      <c r="A2702">
        <v>35514</v>
      </c>
      <c r="B2702" t="s">
        <v>1621</v>
      </c>
      <c r="C2702" s="1">
        <v>45377.485439814816</v>
      </c>
      <c r="D2702" s="1">
        <v>45385.721724537034</v>
      </c>
      <c r="E2702" s="3">
        <v>2.4902777777777776</v>
      </c>
      <c r="F2702">
        <v>104</v>
      </c>
      <c r="G2702" t="s">
        <v>108</v>
      </c>
      <c r="H2702">
        <v>45</v>
      </c>
      <c r="I2702" t="s">
        <v>156</v>
      </c>
      <c r="J2702">
        <v>45</v>
      </c>
      <c r="K2702" t="s">
        <v>156</v>
      </c>
      <c r="L2702">
        <v>10</v>
      </c>
      <c r="M2702" t="s">
        <v>143</v>
      </c>
      <c r="N2702" s="4" t="str">
        <f>IF(consolidado[[#This Row],[tempo]]&gt;consolidado[[#This Row],[prioridade_horas]],"Fora do prazo","Dentro do prazo estimado")</f>
        <v>Fora do prazo</v>
      </c>
      <c r="O2702" s="3">
        <v>0.33333333333333331</v>
      </c>
      <c r="P2702" t="s">
        <v>38</v>
      </c>
      <c r="Q2702">
        <v>3</v>
      </c>
      <c r="R2702" t="s">
        <v>33</v>
      </c>
      <c r="S2702">
        <v>10</v>
      </c>
      <c r="T2702" t="s">
        <v>143</v>
      </c>
      <c r="U2702">
        <v>1</v>
      </c>
      <c r="V2702" t="s">
        <v>113</v>
      </c>
      <c r="W2702">
        <v>3</v>
      </c>
      <c r="X2702" t="s">
        <v>86</v>
      </c>
    </row>
    <row r="2703" spans="1:24">
      <c r="A2703">
        <v>35515</v>
      </c>
      <c r="B2703" t="s">
        <v>1622</v>
      </c>
      <c r="C2703" s="1">
        <v>45377.487129629626</v>
      </c>
      <c r="D2703" s="1">
        <v>45377.618819444448</v>
      </c>
      <c r="E2703" s="3">
        <v>0.13194444444444445</v>
      </c>
      <c r="F2703">
        <v>74</v>
      </c>
      <c r="G2703" t="s">
        <v>101</v>
      </c>
      <c r="H2703">
        <v>52</v>
      </c>
      <c r="I2703" t="s">
        <v>77</v>
      </c>
      <c r="J2703">
        <v>74</v>
      </c>
      <c r="K2703" t="s">
        <v>101</v>
      </c>
      <c r="L2703">
        <v>27</v>
      </c>
      <c r="M2703" t="s">
        <v>59</v>
      </c>
      <c r="N2703" s="4" t="str">
        <f>IF(consolidado[[#This Row],[tempo]]&gt;consolidado[[#This Row],[prioridade_horas]],"Fora do prazo","Dentro do prazo estimado")</f>
        <v>Dentro do prazo estimado</v>
      </c>
      <c r="O2703" s="3">
        <v>0.33333333333333331</v>
      </c>
      <c r="P2703" t="s">
        <v>38</v>
      </c>
      <c r="Q2703">
        <v>3</v>
      </c>
      <c r="R2703" t="s">
        <v>33</v>
      </c>
      <c r="S2703">
        <v>16</v>
      </c>
      <c r="T2703" t="s">
        <v>43</v>
      </c>
      <c r="U2703">
        <v>28</v>
      </c>
      <c r="V2703" t="s">
        <v>34</v>
      </c>
      <c r="W2703">
        <v>5</v>
      </c>
      <c r="X2703" t="s">
        <v>41</v>
      </c>
    </row>
    <row r="2704" spans="1:24">
      <c r="A2704">
        <v>35516</v>
      </c>
      <c r="B2704" t="s">
        <v>1623</v>
      </c>
      <c r="C2704" s="1">
        <v>45377.545543981483</v>
      </c>
      <c r="D2704" s="1">
        <v>45377.561342592591</v>
      </c>
      <c r="E2704" s="3">
        <v>1.5972222222222221E-2</v>
      </c>
      <c r="F2704">
        <v>62</v>
      </c>
      <c r="G2704" t="s">
        <v>45</v>
      </c>
      <c r="H2704">
        <v>83</v>
      </c>
      <c r="I2704" t="s">
        <v>104</v>
      </c>
      <c r="J2704">
        <v>62</v>
      </c>
      <c r="K2704" t="s">
        <v>45</v>
      </c>
      <c r="L2704">
        <v>23</v>
      </c>
      <c r="M2704" t="s">
        <v>121</v>
      </c>
      <c r="N2704" s="4" t="str">
        <f>IF(consolidado[[#This Row],[tempo]]&gt;consolidado[[#This Row],[prioridade_horas]],"Fora do prazo","Dentro do prazo estimado")</f>
        <v>Dentro do prazo estimado</v>
      </c>
      <c r="O2704" s="3">
        <v>0.33333333333333331</v>
      </c>
      <c r="P2704" t="s">
        <v>38</v>
      </c>
      <c r="Q2704">
        <v>3</v>
      </c>
      <c r="R2704" t="s">
        <v>33</v>
      </c>
      <c r="S2704">
        <v>23</v>
      </c>
      <c r="T2704" t="s">
        <v>121</v>
      </c>
      <c r="U2704">
        <v>74</v>
      </c>
      <c r="V2704" t="s">
        <v>295</v>
      </c>
      <c r="W2704">
        <v>5</v>
      </c>
      <c r="X2704" t="s">
        <v>41</v>
      </c>
    </row>
    <row r="2705" spans="1:24">
      <c r="A2705">
        <v>35517</v>
      </c>
      <c r="B2705" t="s">
        <v>1624</v>
      </c>
      <c r="C2705" s="1">
        <v>45377.55064814815</v>
      </c>
      <c r="D2705" s="1">
        <v>45434.680138888885</v>
      </c>
      <c r="E2705" s="3">
        <v>15.533333333333333</v>
      </c>
      <c r="F2705">
        <v>31</v>
      </c>
      <c r="G2705" t="s">
        <v>54</v>
      </c>
      <c r="H2705">
        <v>31</v>
      </c>
      <c r="I2705" t="s">
        <v>54</v>
      </c>
      <c r="J2705">
        <v>31</v>
      </c>
      <c r="K2705" t="s">
        <v>54</v>
      </c>
      <c r="L2705">
        <v>27</v>
      </c>
      <c r="M2705" t="s">
        <v>59</v>
      </c>
      <c r="N2705" s="4" t="str">
        <f>IF(consolidado[[#This Row],[tempo]]&gt;consolidado[[#This Row],[prioridade_horas]],"Fora do prazo","Dentro do prazo estimado")</f>
        <v>Fora do prazo</v>
      </c>
      <c r="O2705" s="3">
        <v>0.33333333333333331</v>
      </c>
      <c r="P2705" t="s">
        <v>38</v>
      </c>
      <c r="Q2705">
        <v>3</v>
      </c>
      <c r="R2705" t="s">
        <v>33</v>
      </c>
      <c r="S2705">
        <v>11</v>
      </c>
      <c r="T2705" t="s">
        <v>37</v>
      </c>
      <c r="U2705">
        <v>56</v>
      </c>
      <c r="V2705" t="s">
        <v>40</v>
      </c>
      <c r="W2705">
        <v>5</v>
      </c>
      <c r="X2705" t="s">
        <v>41</v>
      </c>
    </row>
    <row r="2706" spans="1:24">
      <c r="A2706">
        <v>35518</v>
      </c>
      <c r="B2706" t="s">
        <v>174</v>
      </c>
      <c r="C2706" s="1">
        <v>45377.554212962961</v>
      </c>
      <c r="D2706" s="1">
        <v>45377.577685185184</v>
      </c>
      <c r="E2706" s="3">
        <v>2.2916666666666665E-2</v>
      </c>
      <c r="F2706">
        <v>111</v>
      </c>
      <c r="G2706" t="s">
        <v>99</v>
      </c>
      <c r="H2706">
        <v>49</v>
      </c>
      <c r="I2706" t="s">
        <v>42</v>
      </c>
      <c r="J2706">
        <v>111</v>
      </c>
      <c r="K2706" t="s">
        <v>99</v>
      </c>
      <c r="L2706">
        <v>16</v>
      </c>
      <c r="M2706" t="s">
        <v>43</v>
      </c>
      <c r="N2706" s="4" t="str">
        <f>IF(consolidado[[#This Row],[tempo]]&gt;consolidado[[#This Row],[prioridade_horas]],"Fora do prazo","Dentro do prazo estimado")</f>
        <v>Dentro do prazo estimado</v>
      </c>
      <c r="O2706" s="3">
        <v>0.33333333333333331</v>
      </c>
      <c r="P2706" t="s">
        <v>38</v>
      </c>
      <c r="Q2706">
        <v>3</v>
      </c>
      <c r="R2706" t="s">
        <v>33</v>
      </c>
      <c r="S2706">
        <v>16</v>
      </c>
      <c r="T2706" t="s">
        <v>43</v>
      </c>
      <c r="U2706">
        <v>56</v>
      </c>
      <c r="V2706" t="s">
        <v>40</v>
      </c>
      <c r="W2706">
        <v>5</v>
      </c>
      <c r="X2706" t="s">
        <v>41</v>
      </c>
    </row>
    <row r="2707" spans="1:24">
      <c r="A2707">
        <v>35519</v>
      </c>
      <c r="B2707" t="s">
        <v>1326</v>
      </c>
      <c r="C2707" s="1">
        <v>45377.565081018518</v>
      </c>
      <c r="D2707" s="1">
        <v>45488.377800925926</v>
      </c>
      <c r="E2707" s="3">
        <v>29.493055555555557</v>
      </c>
      <c r="F2707">
        <v>115</v>
      </c>
      <c r="G2707" t="s">
        <v>1553</v>
      </c>
      <c r="H2707">
        <v>111</v>
      </c>
      <c r="I2707" t="s">
        <v>99</v>
      </c>
      <c r="J2707">
        <v>115</v>
      </c>
      <c r="K2707" t="s">
        <v>1553</v>
      </c>
      <c r="L2707">
        <v>10</v>
      </c>
      <c r="M2707" t="s">
        <v>143</v>
      </c>
      <c r="N2707" s="4" t="str">
        <f>IF(consolidado[[#This Row],[tempo]]&gt;consolidado[[#This Row],[prioridade_horas]],"Fora do prazo","Dentro do prazo estimado")</f>
        <v>Fora do prazo</v>
      </c>
      <c r="O2707" s="3">
        <v>0.33333333333333331</v>
      </c>
      <c r="P2707" t="s">
        <v>38</v>
      </c>
      <c r="Q2707">
        <v>3</v>
      </c>
      <c r="R2707" t="s">
        <v>33</v>
      </c>
      <c r="S2707">
        <v>1</v>
      </c>
      <c r="T2707" t="s">
        <v>66</v>
      </c>
      <c r="U2707">
        <v>1</v>
      </c>
      <c r="V2707" t="s">
        <v>113</v>
      </c>
      <c r="W2707">
        <v>5</v>
      </c>
      <c r="X2707" t="s">
        <v>41</v>
      </c>
    </row>
    <row r="2708" spans="1:24">
      <c r="A2708">
        <v>35520</v>
      </c>
      <c r="B2708" t="s">
        <v>1625</v>
      </c>
      <c r="C2708" s="1">
        <v>45377.577060185184</v>
      </c>
      <c r="D2708" s="1">
        <v>45383.677731481483</v>
      </c>
      <c r="E2708" s="3">
        <v>1.6034722222222222</v>
      </c>
      <c r="F2708">
        <v>34</v>
      </c>
      <c r="G2708" t="s">
        <v>25</v>
      </c>
      <c r="H2708">
        <v>62</v>
      </c>
      <c r="I2708" t="s">
        <v>45</v>
      </c>
      <c r="J2708">
        <v>102</v>
      </c>
      <c r="K2708" t="s">
        <v>46</v>
      </c>
      <c r="L2708">
        <v>1</v>
      </c>
      <c r="M2708" t="s">
        <v>66</v>
      </c>
      <c r="N2708" s="4" t="str">
        <f>IF(consolidado[[#This Row],[tempo]]&gt;consolidado[[#This Row],[prioridade_horas]],"Fora do prazo","Dentro do prazo estimado")</f>
        <v>Fora do prazo</v>
      </c>
      <c r="O2708" s="3">
        <v>1</v>
      </c>
      <c r="P2708" t="s">
        <v>27</v>
      </c>
      <c r="Q2708">
        <v>3</v>
      </c>
      <c r="R2708" t="s">
        <v>33</v>
      </c>
      <c r="S2708">
        <v>2</v>
      </c>
      <c r="T2708" t="s">
        <v>47</v>
      </c>
      <c r="U2708">
        <v>20</v>
      </c>
      <c r="V2708" t="s">
        <v>1517</v>
      </c>
      <c r="W2708">
        <v>6</v>
      </c>
      <c r="X2708" t="s">
        <v>783</v>
      </c>
    </row>
    <row r="2709" spans="1:24">
      <c r="A2709">
        <v>35521</v>
      </c>
      <c r="B2709" t="s">
        <v>162</v>
      </c>
      <c r="C2709" s="1">
        <v>45377.582442129627</v>
      </c>
      <c r="D2709" s="1">
        <v>45391.556909722225</v>
      </c>
      <c r="E2709" s="3">
        <v>3.7312500000000002</v>
      </c>
      <c r="F2709">
        <v>34</v>
      </c>
      <c r="G2709" t="s">
        <v>25</v>
      </c>
      <c r="H2709">
        <v>34</v>
      </c>
      <c r="I2709" t="s">
        <v>25</v>
      </c>
      <c r="J2709">
        <v>34</v>
      </c>
      <c r="K2709" t="s">
        <v>25</v>
      </c>
      <c r="L2709">
        <v>3</v>
      </c>
      <c r="M2709" t="s">
        <v>26</v>
      </c>
      <c r="N2709" s="4" t="str">
        <f>IF(consolidado[[#This Row],[tempo]]&gt;consolidado[[#This Row],[prioridade_horas]],"Fora do prazo","Dentro do prazo estimado")</f>
        <v>Fora do prazo</v>
      </c>
      <c r="O2709" s="3">
        <v>1</v>
      </c>
      <c r="P2709" t="s">
        <v>27</v>
      </c>
      <c r="Q2709">
        <v>3</v>
      </c>
      <c r="R2709" t="s">
        <v>33</v>
      </c>
      <c r="S2709">
        <v>3</v>
      </c>
      <c r="T2709" t="s">
        <v>26</v>
      </c>
      <c r="U2709">
        <v>109</v>
      </c>
      <c r="V2709" t="s">
        <v>163</v>
      </c>
      <c r="W2709">
        <v>4</v>
      </c>
      <c r="X2709" t="s">
        <v>30</v>
      </c>
    </row>
    <row r="2710" spans="1:24">
      <c r="A2710">
        <v>35522</v>
      </c>
      <c r="B2710" t="s">
        <v>1626</v>
      </c>
      <c r="C2710" s="1">
        <v>45377.588090277779</v>
      </c>
      <c r="D2710" s="1">
        <v>45425.400740740741</v>
      </c>
      <c r="E2710" s="3">
        <v>12.586805555555555</v>
      </c>
      <c r="F2710">
        <v>34</v>
      </c>
      <c r="G2710" t="s">
        <v>25</v>
      </c>
      <c r="H2710">
        <v>52</v>
      </c>
      <c r="I2710" t="s">
        <v>77</v>
      </c>
      <c r="J2710">
        <v>19</v>
      </c>
      <c r="K2710" t="s">
        <v>91</v>
      </c>
      <c r="L2710">
        <v>5</v>
      </c>
      <c r="M2710" t="s">
        <v>92</v>
      </c>
      <c r="N2710" s="4" t="str">
        <f>IF(consolidado[[#This Row],[tempo]]&gt;consolidado[[#This Row],[prioridade_horas]],"Fora do prazo","Dentro do prazo estimado")</f>
        <v>Fora do prazo</v>
      </c>
      <c r="O2710" s="3">
        <v>1</v>
      </c>
      <c r="P2710" t="s">
        <v>27</v>
      </c>
      <c r="Q2710">
        <v>3</v>
      </c>
      <c r="R2710" t="s">
        <v>33</v>
      </c>
      <c r="S2710">
        <v>26</v>
      </c>
      <c r="T2710" t="s">
        <v>78</v>
      </c>
      <c r="U2710">
        <v>6</v>
      </c>
      <c r="V2710" t="s">
        <v>29</v>
      </c>
      <c r="W2710">
        <v>4</v>
      </c>
      <c r="X2710" t="s">
        <v>30</v>
      </c>
    </row>
    <row r="2711" spans="1:24">
      <c r="A2711">
        <v>35523</v>
      </c>
      <c r="B2711" t="s">
        <v>746</v>
      </c>
      <c r="C2711" s="1">
        <v>45377.592002314814</v>
      </c>
      <c r="D2711" s="1">
        <v>45378.41646990741</v>
      </c>
      <c r="E2711" s="3">
        <v>0.2</v>
      </c>
      <c r="F2711">
        <v>34</v>
      </c>
      <c r="G2711" t="s">
        <v>25</v>
      </c>
      <c r="H2711">
        <v>34</v>
      </c>
      <c r="I2711" t="s">
        <v>25</v>
      </c>
      <c r="J2711">
        <v>34</v>
      </c>
      <c r="K2711" t="s">
        <v>25</v>
      </c>
      <c r="L2711">
        <v>3</v>
      </c>
      <c r="M2711" t="s">
        <v>26</v>
      </c>
      <c r="N2711" s="4" t="str">
        <f>IF(consolidado[[#This Row],[tempo]]&gt;consolidado[[#This Row],[prioridade_horas]],"Fora do prazo","Dentro do prazo estimado")</f>
        <v>Dentro do prazo estimado</v>
      </c>
      <c r="O2711" s="3">
        <v>1</v>
      </c>
      <c r="P2711" t="s">
        <v>27</v>
      </c>
      <c r="Q2711">
        <v>3</v>
      </c>
      <c r="R2711" t="s">
        <v>33</v>
      </c>
      <c r="S2711">
        <v>3</v>
      </c>
      <c r="T2711" t="s">
        <v>26</v>
      </c>
      <c r="U2711">
        <v>120</v>
      </c>
      <c r="V2711" t="s">
        <v>747</v>
      </c>
      <c r="W2711">
        <v>4</v>
      </c>
      <c r="X2711" t="s">
        <v>30</v>
      </c>
    </row>
    <row r="2712" spans="1:24">
      <c r="A2712">
        <v>35524</v>
      </c>
      <c r="B2712" t="s">
        <v>31</v>
      </c>
      <c r="C2712" s="1">
        <v>45377.593807870369</v>
      </c>
      <c r="D2712" s="1">
        <v>45391.483935185184</v>
      </c>
      <c r="E2712" s="3">
        <v>3.6465277777777776</v>
      </c>
      <c r="F2712">
        <v>34</v>
      </c>
      <c r="G2712" t="s">
        <v>25</v>
      </c>
      <c r="H2712">
        <v>68</v>
      </c>
      <c r="I2712" t="s">
        <v>264</v>
      </c>
      <c r="J2712">
        <v>68</v>
      </c>
      <c r="K2712" t="s">
        <v>264</v>
      </c>
      <c r="L2712">
        <v>8</v>
      </c>
      <c r="M2712" t="s">
        <v>110</v>
      </c>
      <c r="N2712" s="4" t="str">
        <f>IF(consolidado[[#This Row],[tempo]]&gt;consolidado[[#This Row],[prioridade_horas]],"Fora do prazo","Dentro do prazo estimado")</f>
        <v>Fora do prazo</v>
      </c>
      <c r="O2712" s="3">
        <v>1</v>
      </c>
      <c r="P2712" t="s">
        <v>27</v>
      </c>
      <c r="Q2712">
        <v>6</v>
      </c>
      <c r="R2712" t="s">
        <v>28</v>
      </c>
      <c r="S2712">
        <v>8</v>
      </c>
      <c r="T2712" t="s">
        <v>110</v>
      </c>
      <c r="U2712">
        <v>28</v>
      </c>
      <c r="V2712" t="s">
        <v>34</v>
      </c>
      <c r="W2712">
        <v>4</v>
      </c>
      <c r="X2712" t="s">
        <v>30</v>
      </c>
    </row>
    <row r="2713" spans="1:24">
      <c r="A2713">
        <v>35525</v>
      </c>
      <c r="B2713" t="s">
        <v>1627</v>
      </c>
      <c r="C2713" s="1">
        <v>45377.599189814813</v>
      </c>
      <c r="D2713" s="1">
        <v>45379.67695601852</v>
      </c>
      <c r="E2713" s="3">
        <v>0.82916666666666672</v>
      </c>
      <c r="F2713">
        <v>98</v>
      </c>
      <c r="G2713" t="s">
        <v>69</v>
      </c>
      <c r="H2713">
        <v>33</v>
      </c>
      <c r="I2713" t="s">
        <v>57</v>
      </c>
      <c r="J2713">
        <v>33</v>
      </c>
      <c r="K2713" t="s">
        <v>57</v>
      </c>
      <c r="L2713">
        <v>11</v>
      </c>
      <c r="M2713" t="s">
        <v>37</v>
      </c>
      <c r="N2713" s="4" t="str">
        <f>IF(consolidado[[#This Row],[tempo]]&gt;consolidado[[#This Row],[prioridade_horas]],"Fora do prazo","Dentro do prazo estimado")</f>
        <v>Fora do prazo</v>
      </c>
      <c r="O2713" s="3">
        <v>0.66666666666666663</v>
      </c>
      <c r="P2713" t="s">
        <v>70</v>
      </c>
      <c r="Q2713">
        <v>3</v>
      </c>
      <c r="R2713" t="s">
        <v>33</v>
      </c>
      <c r="S2713">
        <v>11</v>
      </c>
      <c r="T2713" t="s">
        <v>37</v>
      </c>
      <c r="U2713">
        <v>99</v>
      </c>
      <c r="V2713" t="s">
        <v>74</v>
      </c>
      <c r="W2713">
        <v>5</v>
      </c>
      <c r="X2713" t="s">
        <v>41</v>
      </c>
    </row>
    <row r="2714" spans="1:24">
      <c r="A2714">
        <v>35526</v>
      </c>
      <c r="B2714" t="s">
        <v>31</v>
      </c>
      <c r="C2714" s="1">
        <v>45377.600324074076</v>
      </c>
      <c r="D2714" s="1">
        <v>45398.494675925926</v>
      </c>
      <c r="E2714" s="3">
        <v>5.5298611111111109</v>
      </c>
      <c r="F2714">
        <v>34</v>
      </c>
      <c r="G2714" t="s">
        <v>25</v>
      </c>
      <c r="H2714">
        <v>104</v>
      </c>
      <c r="I2714" t="s">
        <v>108</v>
      </c>
      <c r="J2714">
        <v>102</v>
      </c>
      <c r="K2714" t="s">
        <v>46</v>
      </c>
      <c r="L2714">
        <v>1</v>
      </c>
      <c r="M2714" t="s">
        <v>66</v>
      </c>
      <c r="N2714" s="4" t="str">
        <f>IF(consolidado[[#This Row],[tempo]]&gt;consolidado[[#This Row],[prioridade_horas]],"Fora do prazo","Dentro do prazo estimado")</f>
        <v>Fora do prazo</v>
      </c>
      <c r="O2714" s="3">
        <v>1</v>
      </c>
      <c r="P2714" t="s">
        <v>27</v>
      </c>
      <c r="Q2714">
        <v>6</v>
      </c>
      <c r="R2714" t="s">
        <v>28</v>
      </c>
      <c r="S2714">
        <v>8</v>
      </c>
      <c r="T2714" t="s">
        <v>110</v>
      </c>
      <c r="U2714">
        <v>28</v>
      </c>
      <c r="V2714" t="s">
        <v>34</v>
      </c>
      <c r="W2714">
        <v>4</v>
      </c>
      <c r="X2714" t="s">
        <v>30</v>
      </c>
    </row>
    <row r="2715" spans="1:24">
      <c r="A2715">
        <v>35527</v>
      </c>
      <c r="B2715" t="s">
        <v>31</v>
      </c>
      <c r="C2715" s="1">
        <v>45377.605358796296</v>
      </c>
      <c r="D2715" s="1">
        <v>45379.546412037038</v>
      </c>
      <c r="E2715" s="3">
        <v>0.69236111111111109</v>
      </c>
      <c r="F2715">
        <v>34</v>
      </c>
      <c r="G2715" t="s">
        <v>25</v>
      </c>
      <c r="H2715">
        <v>103</v>
      </c>
      <c r="I2715" t="s">
        <v>89</v>
      </c>
      <c r="J2715">
        <v>103</v>
      </c>
      <c r="K2715" t="s">
        <v>89</v>
      </c>
      <c r="L2715">
        <v>6</v>
      </c>
      <c r="M2715" t="s">
        <v>118</v>
      </c>
      <c r="N2715" s="4" t="str">
        <f>IF(consolidado[[#This Row],[tempo]]&gt;consolidado[[#This Row],[prioridade_horas]],"Fora do prazo","Dentro do prazo estimado")</f>
        <v>Dentro do prazo estimado</v>
      </c>
      <c r="O2715" s="3">
        <v>1</v>
      </c>
      <c r="P2715" t="s">
        <v>27</v>
      </c>
      <c r="Q2715">
        <v>3</v>
      </c>
      <c r="R2715" t="s">
        <v>33</v>
      </c>
      <c r="S2715">
        <v>6</v>
      </c>
      <c r="T2715" t="s">
        <v>118</v>
      </c>
      <c r="U2715">
        <v>28</v>
      </c>
      <c r="V2715" t="s">
        <v>34</v>
      </c>
      <c r="W2715">
        <v>4</v>
      </c>
      <c r="X2715" t="s">
        <v>30</v>
      </c>
    </row>
    <row r="2716" spans="1:24">
      <c r="A2716">
        <v>35528</v>
      </c>
      <c r="B2716" t="s">
        <v>1593</v>
      </c>
      <c r="C2716" s="1">
        <v>45377.606168981481</v>
      </c>
      <c r="D2716" s="1">
        <v>45377.606377314813</v>
      </c>
      <c r="E2716" s="3">
        <v>6.9444444444444447E-4</v>
      </c>
      <c r="F2716">
        <v>113</v>
      </c>
      <c r="G2716" t="s">
        <v>925</v>
      </c>
      <c r="H2716">
        <v>113</v>
      </c>
      <c r="I2716" t="s">
        <v>925</v>
      </c>
      <c r="J2716">
        <v>113</v>
      </c>
      <c r="K2716" t="s">
        <v>925</v>
      </c>
      <c r="L2716">
        <v>1</v>
      </c>
      <c r="M2716" t="s">
        <v>66</v>
      </c>
      <c r="N2716" s="4" t="str">
        <f>IF(consolidado[[#This Row],[tempo]]&gt;consolidado[[#This Row],[prioridade_horas]],"Fora do prazo","Dentro do prazo estimado")</f>
        <v>Dentro do prazo estimado</v>
      </c>
      <c r="O2716" s="3">
        <v>0.33333333333333331</v>
      </c>
      <c r="P2716" t="s">
        <v>38</v>
      </c>
      <c r="Q2716">
        <v>3</v>
      </c>
      <c r="R2716" t="s">
        <v>33</v>
      </c>
      <c r="S2716">
        <v>1</v>
      </c>
      <c r="T2716" t="s">
        <v>66</v>
      </c>
      <c r="U2716">
        <v>21</v>
      </c>
      <c r="V2716" t="s">
        <v>716</v>
      </c>
      <c r="W2716">
        <v>5</v>
      </c>
      <c r="X2716" t="s">
        <v>41</v>
      </c>
    </row>
    <row r="2717" spans="1:24">
      <c r="A2717">
        <v>35529</v>
      </c>
      <c r="B2717" t="s">
        <v>1628</v>
      </c>
      <c r="C2717" s="1">
        <v>45377.606412037036</v>
      </c>
      <c r="D2717" s="1">
        <v>45377.69263888889</v>
      </c>
      <c r="E2717" s="3">
        <v>8.611111111111111E-2</v>
      </c>
      <c r="F2717">
        <v>103</v>
      </c>
      <c r="G2717" t="s">
        <v>89</v>
      </c>
      <c r="H2717">
        <v>15</v>
      </c>
      <c r="I2717" t="s">
        <v>82</v>
      </c>
      <c r="J2717">
        <v>0</v>
      </c>
      <c r="K2717" t="s">
        <v>55</v>
      </c>
      <c r="L2717">
        <v>13</v>
      </c>
      <c r="M2717" t="s">
        <v>60</v>
      </c>
      <c r="N2717" s="4" t="str">
        <f>IF(consolidado[[#This Row],[tempo]]&gt;consolidado[[#This Row],[prioridade_horas]],"Fora do prazo","Dentro do prazo estimado")</f>
        <v>Dentro do prazo estimado</v>
      </c>
      <c r="O2717" s="3">
        <v>0.33333333333333331</v>
      </c>
      <c r="P2717" t="s">
        <v>38</v>
      </c>
      <c r="Q2717">
        <v>3</v>
      </c>
      <c r="R2717" t="s">
        <v>33</v>
      </c>
      <c r="S2717">
        <v>16</v>
      </c>
      <c r="T2717" t="s">
        <v>43</v>
      </c>
      <c r="U2717">
        <v>25</v>
      </c>
      <c r="V2717" t="s">
        <v>90</v>
      </c>
      <c r="W2717">
        <v>5</v>
      </c>
      <c r="X2717" t="s">
        <v>41</v>
      </c>
    </row>
    <row r="2718" spans="1:24">
      <c r="A2718">
        <v>35530</v>
      </c>
      <c r="B2718" t="s">
        <v>1513</v>
      </c>
      <c r="C2718" s="1">
        <v>45377.606979166667</v>
      </c>
      <c r="D2718" s="1">
        <v>45383.643877314818</v>
      </c>
      <c r="E2718" s="3">
        <v>1.5395833333333333</v>
      </c>
      <c r="F2718">
        <v>30</v>
      </c>
      <c r="G2718" t="s">
        <v>81</v>
      </c>
      <c r="H2718">
        <v>52</v>
      </c>
      <c r="I2718" t="s">
        <v>77</v>
      </c>
      <c r="J2718">
        <v>30</v>
      </c>
      <c r="K2718" t="s">
        <v>81</v>
      </c>
      <c r="L2718">
        <v>12</v>
      </c>
      <c r="M2718" t="s">
        <v>83</v>
      </c>
      <c r="N2718" s="4" t="str">
        <f>IF(consolidado[[#This Row],[tempo]]&gt;consolidado[[#This Row],[prioridade_horas]],"Fora do prazo","Dentro do prazo estimado")</f>
        <v>Dentro do prazo estimado</v>
      </c>
      <c r="O2718" s="3">
        <v>5</v>
      </c>
      <c r="P2718" t="s">
        <v>84</v>
      </c>
      <c r="Q2718">
        <v>3</v>
      </c>
      <c r="R2718" t="s">
        <v>33</v>
      </c>
      <c r="S2718">
        <v>16</v>
      </c>
      <c r="T2718" t="s">
        <v>43</v>
      </c>
      <c r="U2718">
        <v>29</v>
      </c>
      <c r="V2718" t="s">
        <v>85</v>
      </c>
      <c r="W2718">
        <v>3</v>
      </c>
      <c r="X2718" t="s">
        <v>86</v>
      </c>
    </row>
    <row r="2719" spans="1:24">
      <c r="A2719">
        <v>35531</v>
      </c>
      <c r="B2719" t="s">
        <v>1457</v>
      </c>
      <c r="C2719" s="1">
        <v>45377.607106481482</v>
      </c>
      <c r="D2719" s="1">
        <v>45385.630543981482</v>
      </c>
      <c r="E2719" s="3">
        <v>2.2770833333333331</v>
      </c>
      <c r="F2719">
        <v>34</v>
      </c>
      <c r="G2719" t="s">
        <v>25</v>
      </c>
      <c r="H2719">
        <v>52</v>
      </c>
      <c r="I2719" t="s">
        <v>77</v>
      </c>
      <c r="J2719">
        <v>35</v>
      </c>
      <c r="K2719" t="s">
        <v>32</v>
      </c>
      <c r="L2719">
        <v>3</v>
      </c>
      <c r="M2719" t="s">
        <v>26</v>
      </c>
      <c r="N2719" s="4" t="str">
        <f>IF(consolidado[[#This Row],[tempo]]&gt;consolidado[[#This Row],[prioridade_horas]],"Fora do prazo","Dentro do prazo estimado")</f>
        <v>Fora do prazo</v>
      </c>
      <c r="O2719" s="3">
        <v>1</v>
      </c>
      <c r="P2719" t="s">
        <v>27</v>
      </c>
      <c r="Q2719">
        <v>3</v>
      </c>
      <c r="R2719" t="s">
        <v>33</v>
      </c>
      <c r="S2719">
        <v>16</v>
      </c>
      <c r="T2719" t="s">
        <v>43</v>
      </c>
      <c r="U2719">
        <v>29</v>
      </c>
      <c r="V2719" t="s">
        <v>85</v>
      </c>
      <c r="W2719">
        <v>4</v>
      </c>
      <c r="X2719" t="s">
        <v>30</v>
      </c>
    </row>
    <row r="2720" spans="1:24">
      <c r="A2720">
        <v>35532</v>
      </c>
      <c r="B2720" t="s">
        <v>1629</v>
      </c>
      <c r="C2720" s="1">
        <v>45377.615636574075</v>
      </c>
      <c r="D2720" s="1">
        <v>45383.53465277778</v>
      </c>
      <c r="E2720" s="3">
        <v>1.4215277777777777</v>
      </c>
      <c r="F2720">
        <v>31</v>
      </c>
      <c r="G2720" t="s">
        <v>54</v>
      </c>
      <c r="H2720">
        <v>98</v>
      </c>
      <c r="I2720" t="s">
        <v>69</v>
      </c>
      <c r="J2720">
        <v>31</v>
      </c>
      <c r="K2720" t="s">
        <v>54</v>
      </c>
      <c r="L2720">
        <v>11</v>
      </c>
      <c r="M2720" t="s">
        <v>37</v>
      </c>
      <c r="N2720" s="4" t="str">
        <f>IF(consolidado[[#This Row],[tempo]]&gt;consolidado[[#This Row],[prioridade_horas]],"Fora do prazo","Dentro do prazo estimado")</f>
        <v>Fora do prazo</v>
      </c>
      <c r="O2720" s="3">
        <v>0.33333333333333331</v>
      </c>
      <c r="P2720" t="s">
        <v>38</v>
      </c>
      <c r="Q2720">
        <v>3</v>
      </c>
      <c r="R2720" t="s">
        <v>33</v>
      </c>
      <c r="S2720">
        <v>11</v>
      </c>
      <c r="T2720" t="s">
        <v>37</v>
      </c>
      <c r="U2720">
        <v>102</v>
      </c>
      <c r="V2720" t="s">
        <v>96</v>
      </c>
      <c r="W2720">
        <v>5</v>
      </c>
      <c r="X2720" t="s">
        <v>41</v>
      </c>
    </row>
    <row r="2721" spans="1:24">
      <c r="A2721">
        <v>35533</v>
      </c>
      <c r="B2721" t="s">
        <v>182</v>
      </c>
      <c r="C2721" s="1">
        <v>45377.64402777778</v>
      </c>
      <c r="D2721" s="1">
        <v>45377.647719907407</v>
      </c>
      <c r="E2721" s="3">
        <v>3.472222222222222E-3</v>
      </c>
      <c r="F2721">
        <v>19</v>
      </c>
      <c r="G2721" t="s">
        <v>91</v>
      </c>
      <c r="H2721">
        <v>19</v>
      </c>
      <c r="I2721" t="s">
        <v>91</v>
      </c>
      <c r="J2721">
        <v>19</v>
      </c>
      <c r="K2721" t="s">
        <v>91</v>
      </c>
      <c r="L2721">
        <v>5</v>
      </c>
      <c r="M2721" t="s">
        <v>92</v>
      </c>
      <c r="N2721" s="4" t="str">
        <f>IF(consolidado[[#This Row],[tempo]]&gt;consolidado[[#This Row],[prioridade_horas]],"Fora do prazo","Dentro do prazo estimado")</f>
        <v>Dentro do prazo estimado</v>
      </c>
      <c r="O2721" s="3">
        <v>1.6666666666666667</v>
      </c>
      <c r="P2721" t="s">
        <v>125</v>
      </c>
      <c r="Q2721">
        <v>6</v>
      </c>
      <c r="R2721" t="s">
        <v>28</v>
      </c>
      <c r="S2721">
        <v>5</v>
      </c>
      <c r="T2721" t="s">
        <v>92</v>
      </c>
      <c r="U2721">
        <v>28</v>
      </c>
      <c r="V2721" t="s">
        <v>34</v>
      </c>
      <c r="W2721">
        <v>3</v>
      </c>
      <c r="X2721" t="s">
        <v>86</v>
      </c>
    </row>
    <row r="2722" spans="1:24">
      <c r="A2722">
        <v>35534</v>
      </c>
      <c r="B2722" t="s">
        <v>926</v>
      </c>
      <c r="C2722" s="1">
        <v>45377.669930555552</v>
      </c>
      <c r="D2722" s="1">
        <v>45391.486273148148</v>
      </c>
      <c r="E2722" s="3">
        <v>3.5736111111111111</v>
      </c>
      <c r="F2722">
        <v>34</v>
      </c>
      <c r="G2722" t="s">
        <v>25</v>
      </c>
      <c r="H2722">
        <v>30</v>
      </c>
      <c r="I2722" t="s">
        <v>81</v>
      </c>
      <c r="J2722">
        <v>32</v>
      </c>
      <c r="K2722" t="s">
        <v>154</v>
      </c>
      <c r="L2722">
        <v>4</v>
      </c>
      <c r="M2722" t="s">
        <v>94</v>
      </c>
      <c r="N2722" s="4" t="str">
        <f>IF(consolidado[[#This Row],[tempo]]&gt;consolidado[[#This Row],[prioridade_horas]],"Fora do prazo","Dentro do prazo estimado")</f>
        <v>Fora do prazo</v>
      </c>
      <c r="O2722" s="3">
        <v>1</v>
      </c>
      <c r="P2722" t="s">
        <v>27</v>
      </c>
      <c r="Q2722">
        <v>6</v>
      </c>
      <c r="R2722" t="s">
        <v>28</v>
      </c>
      <c r="S2722">
        <v>4</v>
      </c>
      <c r="T2722" t="s">
        <v>94</v>
      </c>
      <c r="U2722">
        <v>111</v>
      </c>
      <c r="V2722" t="s">
        <v>1456</v>
      </c>
      <c r="W2722">
        <v>4</v>
      </c>
      <c r="X2722" t="s">
        <v>30</v>
      </c>
    </row>
    <row r="2723" spans="1:24">
      <c r="A2723">
        <v>35535</v>
      </c>
      <c r="B2723" t="s">
        <v>182</v>
      </c>
      <c r="C2723" s="1">
        <v>45377.670601851853</v>
      </c>
      <c r="D2723" s="1">
        <v>45384.69672453704</v>
      </c>
      <c r="E2723" s="3">
        <v>1.9048611111111111</v>
      </c>
      <c r="F2723">
        <v>19</v>
      </c>
      <c r="G2723" t="s">
        <v>91</v>
      </c>
      <c r="H2723">
        <v>19</v>
      </c>
      <c r="I2723" t="s">
        <v>91</v>
      </c>
      <c r="J2723">
        <v>19</v>
      </c>
      <c r="K2723" t="s">
        <v>91</v>
      </c>
      <c r="L2723">
        <v>5</v>
      </c>
      <c r="M2723" t="s">
        <v>92</v>
      </c>
      <c r="N2723" s="4" t="str">
        <f>IF(consolidado[[#This Row],[tempo]]&gt;consolidado[[#This Row],[prioridade_horas]],"Fora do prazo","Dentro do prazo estimado")</f>
        <v>Fora do prazo</v>
      </c>
      <c r="O2723" s="3">
        <v>1.6666666666666667</v>
      </c>
      <c r="P2723" t="s">
        <v>125</v>
      </c>
      <c r="Q2723">
        <v>6</v>
      </c>
      <c r="R2723" t="s">
        <v>28</v>
      </c>
      <c r="S2723">
        <v>5</v>
      </c>
      <c r="T2723" t="s">
        <v>92</v>
      </c>
      <c r="U2723">
        <v>28</v>
      </c>
      <c r="V2723" t="s">
        <v>34</v>
      </c>
      <c r="W2723">
        <v>3</v>
      </c>
      <c r="X2723" t="s">
        <v>86</v>
      </c>
    </row>
    <row r="2724" spans="1:24">
      <c r="A2724">
        <v>35536</v>
      </c>
      <c r="B2724" t="s">
        <v>1630</v>
      </c>
      <c r="C2724" s="1">
        <v>45377.676504629628</v>
      </c>
      <c r="D2724" s="1">
        <v>45391.369444444441</v>
      </c>
      <c r="E2724" s="3">
        <v>3.45</v>
      </c>
      <c r="F2724">
        <v>71</v>
      </c>
      <c r="G2724" t="s">
        <v>361</v>
      </c>
      <c r="H2724">
        <v>71</v>
      </c>
      <c r="I2724" t="s">
        <v>361</v>
      </c>
      <c r="J2724">
        <v>71</v>
      </c>
      <c r="K2724" t="s">
        <v>361</v>
      </c>
      <c r="L2724">
        <v>27</v>
      </c>
      <c r="M2724" t="s">
        <v>59</v>
      </c>
      <c r="N2724" s="4" t="str">
        <f>IF(consolidado[[#This Row],[tempo]]&gt;consolidado[[#This Row],[prioridade_horas]],"Fora do prazo","Dentro do prazo estimado")</f>
        <v>Fora do prazo</v>
      </c>
      <c r="O2724" s="3">
        <v>0.33333333333333331</v>
      </c>
      <c r="P2724" t="s">
        <v>38</v>
      </c>
      <c r="Q2724">
        <v>3</v>
      </c>
      <c r="R2724" t="s">
        <v>33</v>
      </c>
      <c r="S2724">
        <v>27</v>
      </c>
      <c r="T2724" t="s">
        <v>59</v>
      </c>
      <c r="U2724">
        <v>9</v>
      </c>
      <c r="V2724" t="s">
        <v>159</v>
      </c>
      <c r="W2724">
        <v>5</v>
      </c>
      <c r="X2724" t="s">
        <v>41</v>
      </c>
    </row>
    <row r="2725" spans="1:24">
      <c r="A2725">
        <v>35537</v>
      </c>
      <c r="B2725" t="s">
        <v>1110</v>
      </c>
      <c r="C2725" s="1">
        <v>45377.677476851852</v>
      </c>
      <c r="D2725" s="1">
        <v>45379.58053240741</v>
      </c>
      <c r="E2725" s="3">
        <v>0.65416666666666667</v>
      </c>
      <c r="F2725">
        <v>104</v>
      </c>
      <c r="G2725" t="s">
        <v>108</v>
      </c>
      <c r="H2725">
        <v>104</v>
      </c>
      <c r="I2725" t="s">
        <v>108</v>
      </c>
      <c r="J2725">
        <v>47</v>
      </c>
      <c r="K2725" t="s">
        <v>100</v>
      </c>
      <c r="L2725">
        <v>8</v>
      </c>
      <c r="M2725" t="s">
        <v>110</v>
      </c>
      <c r="N2725" s="4" t="str">
        <f>IF(consolidado[[#This Row],[tempo]]&gt;consolidado[[#This Row],[prioridade_horas]],"Fora do prazo","Dentro do prazo estimado")</f>
        <v>Fora do prazo</v>
      </c>
      <c r="O2725" s="3">
        <v>0.33333333333333331</v>
      </c>
      <c r="P2725" t="s">
        <v>38</v>
      </c>
      <c r="Q2725">
        <v>3</v>
      </c>
      <c r="R2725" t="s">
        <v>33</v>
      </c>
      <c r="S2725">
        <v>8</v>
      </c>
      <c r="T2725" t="s">
        <v>110</v>
      </c>
      <c r="U2725">
        <v>108</v>
      </c>
      <c r="V2725" t="s">
        <v>375</v>
      </c>
      <c r="W2725">
        <v>5</v>
      </c>
      <c r="X2725" t="s">
        <v>41</v>
      </c>
    </row>
    <row r="2726" spans="1:24">
      <c r="A2726">
        <v>35538</v>
      </c>
      <c r="B2726" t="s">
        <v>316</v>
      </c>
      <c r="C2726" s="1">
        <v>45377.680706018517</v>
      </c>
      <c r="D2726" s="1">
        <v>45378.669259259259</v>
      </c>
      <c r="E2726" s="3">
        <v>0.36388888888888887</v>
      </c>
      <c r="F2726">
        <v>30</v>
      </c>
      <c r="G2726" t="s">
        <v>81</v>
      </c>
      <c r="H2726">
        <v>52</v>
      </c>
      <c r="I2726" t="s">
        <v>77</v>
      </c>
      <c r="J2726">
        <v>30</v>
      </c>
      <c r="K2726" t="s">
        <v>81</v>
      </c>
      <c r="L2726">
        <v>4</v>
      </c>
      <c r="M2726" t="s">
        <v>94</v>
      </c>
      <c r="N2726" s="4" t="str">
        <f>IF(consolidado[[#This Row],[tempo]]&gt;consolidado[[#This Row],[prioridade_horas]],"Fora do prazo","Dentro do prazo estimado")</f>
        <v>Dentro do prazo estimado</v>
      </c>
      <c r="O2726" s="3">
        <v>1</v>
      </c>
      <c r="P2726" t="s">
        <v>27</v>
      </c>
      <c r="Q2726">
        <v>3</v>
      </c>
      <c r="R2726" t="s">
        <v>33</v>
      </c>
      <c r="S2726">
        <v>16</v>
      </c>
      <c r="T2726" t="s">
        <v>43</v>
      </c>
      <c r="U2726">
        <v>28</v>
      </c>
      <c r="V2726" t="s">
        <v>34</v>
      </c>
      <c r="W2726">
        <v>5</v>
      </c>
      <c r="X2726" t="s">
        <v>41</v>
      </c>
    </row>
    <row r="2727" spans="1:24">
      <c r="A2727">
        <v>35539</v>
      </c>
      <c r="B2727" t="s">
        <v>1457</v>
      </c>
      <c r="C2727" s="1">
        <v>45377.683877314812</v>
      </c>
      <c r="D2727" s="1">
        <v>45378.558229166665</v>
      </c>
      <c r="E2727" s="3">
        <v>0.25</v>
      </c>
      <c r="F2727">
        <v>34</v>
      </c>
      <c r="G2727" t="s">
        <v>25</v>
      </c>
      <c r="H2727">
        <v>18</v>
      </c>
      <c r="I2727" t="s">
        <v>158</v>
      </c>
      <c r="J2727">
        <v>18</v>
      </c>
      <c r="K2727" t="s">
        <v>158</v>
      </c>
      <c r="L2727">
        <v>5</v>
      </c>
      <c r="M2727" t="s">
        <v>92</v>
      </c>
      <c r="N2727" s="4" t="str">
        <f>IF(consolidado[[#This Row],[tempo]]&gt;consolidado[[#This Row],[prioridade_horas]],"Fora do prazo","Dentro do prazo estimado")</f>
        <v>Dentro do prazo estimado</v>
      </c>
      <c r="O2727" s="3">
        <v>1</v>
      </c>
      <c r="P2727" t="s">
        <v>27</v>
      </c>
      <c r="Q2727">
        <v>4</v>
      </c>
      <c r="R2727" t="s">
        <v>39</v>
      </c>
      <c r="S2727">
        <v>5</v>
      </c>
      <c r="T2727" t="s">
        <v>92</v>
      </c>
      <c r="U2727">
        <v>29</v>
      </c>
      <c r="V2727" t="s">
        <v>85</v>
      </c>
      <c r="W2727">
        <v>4</v>
      </c>
      <c r="X2727" t="s">
        <v>30</v>
      </c>
    </row>
    <row r="2728" spans="1:24">
      <c r="A2728">
        <v>35540</v>
      </c>
      <c r="B2728" t="s">
        <v>930</v>
      </c>
      <c r="C2728" s="1">
        <v>45377.699479166666</v>
      </c>
      <c r="D2728" s="1">
        <v>45379.437951388885</v>
      </c>
      <c r="E2728" s="3">
        <v>0.48958333333333331</v>
      </c>
      <c r="F2728">
        <v>34</v>
      </c>
      <c r="G2728" t="s">
        <v>25</v>
      </c>
      <c r="H2728">
        <v>109</v>
      </c>
      <c r="I2728" t="s">
        <v>606</v>
      </c>
      <c r="J2728">
        <v>77</v>
      </c>
      <c r="K2728" t="s">
        <v>301</v>
      </c>
      <c r="L2728">
        <v>22</v>
      </c>
      <c r="M2728" t="s">
        <v>607</v>
      </c>
      <c r="N2728" s="4" t="str">
        <f>IF(consolidado[[#This Row],[tempo]]&gt;consolidado[[#This Row],[prioridade_horas]],"Fora do prazo","Dentro do prazo estimado")</f>
        <v>Dentro do prazo estimado</v>
      </c>
      <c r="O2728" s="3">
        <v>1</v>
      </c>
      <c r="P2728" t="s">
        <v>27</v>
      </c>
      <c r="Q2728">
        <v>3</v>
      </c>
      <c r="R2728" t="s">
        <v>33</v>
      </c>
      <c r="S2728">
        <v>22</v>
      </c>
      <c r="T2728" t="s">
        <v>607</v>
      </c>
      <c r="U2728">
        <v>35</v>
      </c>
      <c r="V2728" t="s">
        <v>931</v>
      </c>
      <c r="W2728">
        <v>4</v>
      </c>
      <c r="X2728" t="s">
        <v>30</v>
      </c>
    </row>
    <row r="2729" spans="1:24">
      <c r="A2729">
        <v>35541</v>
      </c>
      <c r="B2729" t="s">
        <v>465</v>
      </c>
      <c r="C2729" s="1">
        <v>45377.705671296295</v>
      </c>
      <c r="D2729" s="1">
        <v>45387.626562500001</v>
      </c>
      <c r="E2729" s="3">
        <v>2.9263888888888889</v>
      </c>
      <c r="F2729">
        <v>34</v>
      </c>
      <c r="G2729" t="s">
        <v>25</v>
      </c>
      <c r="H2729">
        <v>55</v>
      </c>
      <c r="I2729" t="s">
        <v>127</v>
      </c>
      <c r="J2729">
        <v>71</v>
      </c>
      <c r="K2729" t="s">
        <v>361</v>
      </c>
      <c r="L2729">
        <v>27</v>
      </c>
      <c r="M2729" t="s">
        <v>59</v>
      </c>
      <c r="N2729" s="4" t="str">
        <f>IF(consolidado[[#This Row],[tempo]]&gt;consolidado[[#This Row],[prioridade_horas]],"Fora do prazo","Dentro do prazo estimado")</f>
        <v>Fora do prazo</v>
      </c>
      <c r="O2729" s="3">
        <v>1</v>
      </c>
      <c r="P2729" t="s">
        <v>27</v>
      </c>
      <c r="Q2729">
        <v>3</v>
      </c>
      <c r="R2729" t="s">
        <v>33</v>
      </c>
      <c r="S2729">
        <v>13</v>
      </c>
      <c r="T2729" t="s">
        <v>60</v>
      </c>
      <c r="U2729">
        <v>11</v>
      </c>
      <c r="V2729" t="s">
        <v>132</v>
      </c>
      <c r="W2729">
        <v>4</v>
      </c>
      <c r="X2729" t="s">
        <v>30</v>
      </c>
    </row>
    <row r="2730" spans="1:24">
      <c r="A2730">
        <v>35542</v>
      </c>
      <c r="B2730" t="s">
        <v>1631</v>
      </c>
      <c r="C2730" s="1">
        <v>45377.708287037036</v>
      </c>
      <c r="D2730" s="1">
        <v>45406.44972222222</v>
      </c>
      <c r="E2730" s="3">
        <v>7.6312499999999996</v>
      </c>
      <c r="F2730">
        <v>34</v>
      </c>
      <c r="G2730" t="s">
        <v>25</v>
      </c>
      <c r="H2730">
        <v>69</v>
      </c>
      <c r="I2730" t="s">
        <v>65</v>
      </c>
      <c r="J2730">
        <v>102</v>
      </c>
      <c r="K2730" t="s">
        <v>46</v>
      </c>
      <c r="L2730">
        <v>1</v>
      </c>
      <c r="M2730" t="s">
        <v>66</v>
      </c>
      <c r="N2730" s="4" t="str">
        <f>IF(consolidado[[#This Row],[tempo]]&gt;consolidado[[#This Row],[prioridade_horas]],"Fora do prazo","Dentro do prazo estimado")</f>
        <v>Fora do prazo</v>
      </c>
      <c r="O2730" s="3">
        <v>1</v>
      </c>
      <c r="P2730" t="s">
        <v>27</v>
      </c>
      <c r="Q2730">
        <v>6</v>
      </c>
      <c r="R2730" t="s">
        <v>28</v>
      </c>
      <c r="S2730">
        <v>8</v>
      </c>
      <c r="T2730" t="s">
        <v>110</v>
      </c>
      <c r="U2730">
        <v>32</v>
      </c>
      <c r="V2730" t="s">
        <v>183</v>
      </c>
      <c r="W2730">
        <v>4</v>
      </c>
      <c r="X2730" t="s">
        <v>30</v>
      </c>
    </row>
    <row r="2731" spans="1:24">
      <c r="A2731">
        <v>35543</v>
      </c>
      <c r="B2731" t="s">
        <v>410</v>
      </c>
      <c r="C2731" s="1">
        <v>45377.711574074077</v>
      </c>
      <c r="D2731" s="1">
        <v>45385.482141203705</v>
      </c>
      <c r="E2731" s="3">
        <v>2.0249999999999999</v>
      </c>
      <c r="F2731">
        <v>55</v>
      </c>
      <c r="G2731" t="s">
        <v>127</v>
      </c>
      <c r="H2731">
        <v>25</v>
      </c>
      <c r="I2731" t="s">
        <v>109</v>
      </c>
      <c r="J2731">
        <v>55</v>
      </c>
      <c r="K2731" t="s">
        <v>127</v>
      </c>
      <c r="L2731">
        <v>11</v>
      </c>
      <c r="M2731" t="s">
        <v>37</v>
      </c>
      <c r="N2731" s="4" t="str">
        <f>IF(consolidado[[#This Row],[tempo]]&gt;consolidado[[#This Row],[prioridade_horas]],"Fora do prazo","Dentro do prazo estimado")</f>
        <v>Fora do prazo</v>
      </c>
      <c r="O2731" s="3">
        <v>0.33333333333333331</v>
      </c>
      <c r="P2731" t="s">
        <v>38</v>
      </c>
      <c r="Q2731">
        <v>3</v>
      </c>
      <c r="R2731" t="s">
        <v>33</v>
      </c>
      <c r="S2731">
        <v>11</v>
      </c>
      <c r="T2731" t="s">
        <v>37</v>
      </c>
      <c r="U2731">
        <v>56</v>
      </c>
      <c r="V2731" t="s">
        <v>40</v>
      </c>
      <c r="W2731">
        <v>5</v>
      </c>
      <c r="X2731" t="s">
        <v>41</v>
      </c>
    </row>
    <row r="2732" spans="1:24">
      <c r="A2732">
        <v>35544</v>
      </c>
      <c r="B2732" t="s">
        <v>1457</v>
      </c>
      <c r="C2732" s="1">
        <v>45377.712094907409</v>
      </c>
      <c r="D2732" s="1">
        <v>45386.598807870374</v>
      </c>
      <c r="E2732" s="3">
        <v>2.5166666666666666</v>
      </c>
      <c r="F2732">
        <v>34</v>
      </c>
      <c r="G2732" t="s">
        <v>25</v>
      </c>
      <c r="H2732">
        <v>74</v>
      </c>
      <c r="I2732" t="s">
        <v>101</v>
      </c>
      <c r="J2732">
        <v>102</v>
      </c>
      <c r="K2732" t="s">
        <v>46</v>
      </c>
      <c r="L2732">
        <v>1</v>
      </c>
      <c r="M2732" t="s">
        <v>66</v>
      </c>
      <c r="N2732" s="4" t="str">
        <f>IF(consolidado[[#This Row],[tempo]]&gt;consolidado[[#This Row],[prioridade_horas]],"Fora do prazo","Dentro do prazo estimado")</f>
        <v>Fora do prazo</v>
      </c>
      <c r="O2732" s="3">
        <v>1</v>
      </c>
      <c r="P2732" t="s">
        <v>27</v>
      </c>
      <c r="Q2732">
        <v>3</v>
      </c>
      <c r="R2732" t="s">
        <v>33</v>
      </c>
      <c r="S2732">
        <v>1</v>
      </c>
      <c r="T2732" t="s">
        <v>66</v>
      </c>
      <c r="U2732">
        <v>29</v>
      </c>
      <c r="V2732" t="s">
        <v>85</v>
      </c>
      <c r="W2732">
        <v>4</v>
      </c>
      <c r="X2732" t="s">
        <v>30</v>
      </c>
    </row>
    <row r="2733" spans="1:24">
      <c r="A2733">
        <v>35545</v>
      </c>
      <c r="B2733" t="s">
        <v>410</v>
      </c>
      <c r="C2733" s="1">
        <v>45377.712557870371</v>
      </c>
      <c r="D2733" s="1">
        <v>45379.367245370369</v>
      </c>
      <c r="E2733" s="3">
        <v>0.40555555555555556</v>
      </c>
      <c r="F2733">
        <v>55</v>
      </c>
      <c r="G2733" t="s">
        <v>127</v>
      </c>
      <c r="H2733">
        <v>31</v>
      </c>
      <c r="I2733" t="s">
        <v>54</v>
      </c>
      <c r="J2733">
        <v>55</v>
      </c>
      <c r="K2733" t="s">
        <v>127</v>
      </c>
      <c r="L2733">
        <v>11</v>
      </c>
      <c r="M2733" t="s">
        <v>37</v>
      </c>
      <c r="N2733" s="4" t="str">
        <f>IF(consolidado[[#This Row],[tempo]]&gt;consolidado[[#This Row],[prioridade_horas]],"Fora do prazo","Dentro do prazo estimado")</f>
        <v>Fora do prazo</v>
      </c>
      <c r="O2733" s="3">
        <v>0.33333333333333331</v>
      </c>
      <c r="P2733" t="s">
        <v>38</v>
      </c>
      <c r="Q2733">
        <v>3</v>
      </c>
      <c r="R2733" t="s">
        <v>33</v>
      </c>
      <c r="S2733">
        <v>11</v>
      </c>
      <c r="T2733" t="s">
        <v>37</v>
      </c>
      <c r="U2733">
        <v>56</v>
      </c>
      <c r="V2733" t="s">
        <v>40</v>
      </c>
      <c r="W2733">
        <v>5</v>
      </c>
      <c r="X2733" t="s">
        <v>41</v>
      </c>
    </row>
    <row r="2734" spans="1:24">
      <c r="A2734">
        <v>35546</v>
      </c>
      <c r="B2734" t="s">
        <v>1457</v>
      </c>
      <c r="C2734" s="1">
        <v>45377.717048611114</v>
      </c>
      <c r="D2734" s="1">
        <v>45414.415289351855</v>
      </c>
      <c r="E2734" s="3">
        <v>9.8423611111111118</v>
      </c>
      <c r="F2734">
        <v>34</v>
      </c>
      <c r="G2734" t="s">
        <v>25</v>
      </c>
      <c r="H2734">
        <v>106</v>
      </c>
      <c r="I2734" t="s">
        <v>64</v>
      </c>
      <c r="J2734">
        <v>106</v>
      </c>
      <c r="K2734" t="s">
        <v>64</v>
      </c>
      <c r="L2734">
        <v>6</v>
      </c>
      <c r="M2734" t="s">
        <v>118</v>
      </c>
      <c r="N2734" s="4" t="str">
        <f>IF(consolidado[[#This Row],[tempo]]&gt;consolidado[[#This Row],[prioridade_horas]],"Fora do prazo","Dentro do prazo estimado")</f>
        <v>Fora do prazo</v>
      </c>
      <c r="O2734" s="3">
        <v>1</v>
      </c>
      <c r="P2734" t="s">
        <v>27</v>
      </c>
      <c r="Q2734">
        <v>3</v>
      </c>
      <c r="R2734" t="s">
        <v>33</v>
      </c>
      <c r="S2734">
        <v>6</v>
      </c>
      <c r="T2734" t="s">
        <v>118</v>
      </c>
      <c r="U2734">
        <v>29</v>
      </c>
      <c r="V2734" t="s">
        <v>85</v>
      </c>
      <c r="W2734">
        <v>4</v>
      </c>
      <c r="X2734" t="s">
        <v>30</v>
      </c>
    </row>
    <row r="2735" spans="1:24">
      <c r="A2735">
        <v>35547</v>
      </c>
      <c r="B2735" t="s">
        <v>31</v>
      </c>
      <c r="C2735" s="1">
        <v>45377.719456018516</v>
      </c>
      <c r="D2735" s="1">
        <v>45401.474398148152</v>
      </c>
      <c r="E2735" s="3">
        <v>6.5173611111111107</v>
      </c>
      <c r="F2735">
        <v>34</v>
      </c>
      <c r="G2735" t="s">
        <v>25</v>
      </c>
      <c r="H2735">
        <v>69</v>
      </c>
      <c r="I2735" t="s">
        <v>65</v>
      </c>
      <c r="J2735">
        <v>106</v>
      </c>
      <c r="K2735" t="s">
        <v>64</v>
      </c>
      <c r="L2735">
        <v>6</v>
      </c>
      <c r="M2735" t="s">
        <v>118</v>
      </c>
      <c r="N2735" s="4" t="str">
        <f>IF(consolidado[[#This Row],[tempo]]&gt;consolidado[[#This Row],[prioridade_horas]],"Fora do prazo","Dentro do prazo estimado")</f>
        <v>Fora do prazo</v>
      </c>
      <c r="O2735" s="3">
        <v>1</v>
      </c>
      <c r="P2735" t="s">
        <v>27</v>
      </c>
      <c r="Q2735">
        <v>6</v>
      </c>
      <c r="R2735" t="s">
        <v>28</v>
      </c>
      <c r="S2735">
        <v>8</v>
      </c>
      <c r="T2735" t="s">
        <v>110</v>
      </c>
      <c r="U2735">
        <v>28</v>
      </c>
      <c r="V2735" t="s">
        <v>34</v>
      </c>
      <c r="W2735">
        <v>4</v>
      </c>
      <c r="X2735" t="s">
        <v>30</v>
      </c>
    </row>
    <row r="2736" spans="1:24">
      <c r="A2736">
        <v>35548</v>
      </c>
      <c r="B2736" t="s">
        <v>1632</v>
      </c>
      <c r="C2736" s="1">
        <v>45377.724652777775</v>
      </c>
      <c r="D2736" s="1">
        <v>45378.680474537039</v>
      </c>
      <c r="E2736" s="3">
        <v>0.33124999999999999</v>
      </c>
      <c r="F2736">
        <v>32</v>
      </c>
      <c r="G2736" t="s">
        <v>154</v>
      </c>
      <c r="H2736">
        <v>52</v>
      </c>
      <c r="I2736" t="s">
        <v>77</v>
      </c>
      <c r="J2736">
        <v>32</v>
      </c>
      <c r="K2736" t="s">
        <v>154</v>
      </c>
      <c r="L2736">
        <v>5</v>
      </c>
      <c r="M2736" t="s">
        <v>92</v>
      </c>
      <c r="N2736" s="4" t="str">
        <f>IF(consolidado[[#This Row],[tempo]]&gt;consolidado[[#This Row],[prioridade_horas]],"Fora do prazo","Dentro do prazo estimado")</f>
        <v>Dentro do prazo estimado</v>
      </c>
      <c r="O2736" s="3">
        <v>0.66666666666666663</v>
      </c>
      <c r="P2736" t="s">
        <v>70</v>
      </c>
      <c r="Q2736">
        <v>3</v>
      </c>
      <c r="R2736" t="s">
        <v>33</v>
      </c>
      <c r="S2736">
        <v>16</v>
      </c>
      <c r="T2736" t="s">
        <v>43</v>
      </c>
      <c r="U2736">
        <v>32</v>
      </c>
      <c r="V2736" t="s">
        <v>183</v>
      </c>
      <c r="W2736">
        <v>3</v>
      </c>
      <c r="X2736" t="s">
        <v>86</v>
      </c>
    </row>
    <row r="2737" spans="1:24">
      <c r="A2737">
        <v>35549</v>
      </c>
      <c r="B2737" t="s">
        <v>150</v>
      </c>
      <c r="C2737" s="1">
        <v>45378.389560185184</v>
      </c>
      <c r="D2737" s="1">
        <v>45378.675416666665</v>
      </c>
      <c r="E2737" s="3">
        <v>0.28611111111111109</v>
      </c>
      <c r="F2737">
        <v>35</v>
      </c>
      <c r="G2737" t="s">
        <v>32</v>
      </c>
      <c r="H2737">
        <v>52</v>
      </c>
      <c r="I2737" t="s">
        <v>77</v>
      </c>
      <c r="J2737">
        <v>35</v>
      </c>
      <c r="K2737" t="s">
        <v>32</v>
      </c>
      <c r="L2737">
        <v>3</v>
      </c>
      <c r="M2737" t="s">
        <v>26</v>
      </c>
      <c r="N2737" s="4" t="str">
        <f>IF(consolidado[[#This Row],[tempo]]&gt;consolidado[[#This Row],[prioridade_horas]],"Fora do prazo","Dentro do prazo estimado")</f>
        <v>Dentro do prazo estimado</v>
      </c>
      <c r="O2737" s="3">
        <v>0.33333333333333331</v>
      </c>
      <c r="P2737" t="s">
        <v>38</v>
      </c>
      <c r="Q2737">
        <v>3</v>
      </c>
      <c r="R2737" t="s">
        <v>33</v>
      </c>
      <c r="S2737">
        <v>16</v>
      </c>
      <c r="T2737" t="s">
        <v>43</v>
      </c>
      <c r="U2737">
        <v>29</v>
      </c>
      <c r="V2737" t="s">
        <v>85</v>
      </c>
      <c r="W2737">
        <v>3</v>
      </c>
      <c r="X2737" t="s">
        <v>86</v>
      </c>
    </row>
    <row r="2738" spans="1:24">
      <c r="A2738">
        <v>35550</v>
      </c>
      <c r="B2738" t="s">
        <v>431</v>
      </c>
      <c r="C2738" s="1">
        <v>45378.405543981484</v>
      </c>
      <c r="D2738" s="1">
        <v>45383.663819444446</v>
      </c>
      <c r="E2738" s="3">
        <v>1.3854166666666667</v>
      </c>
      <c r="F2738">
        <v>111</v>
      </c>
      <c r="G2738" t="s">
        <v>99</v>
      </c>
      <c r="H2738">
        <v>52</v>
      </c>
      <c r="I2738" t="s">
        <v>77</v>
      </c>
      <c r="J2738">
        <v>111</v>
      </c>
      <c r="K2738" t="s">
        <v>99</v>
      </c>
      <c r="L2738">
        <v>27</v>
      </c>
      <c r="M2738" t="s">
        <v>59</v>
      </c>
      <c r="N2738" s="4" t="str">
        <f>IF(consolidado[[#This Row],[tempo]]&gt;consolidado[[#This Row],[prioridade_horas]],"Fora do prazo","Dentro do prazo estimado")</f>
        <v>Fora do prazo</v>
      </c>
      <c r="O2738" s="3">
        <v>0.33333333333333331</v>
      </c>
      <c r="P2738" t="s">
        <v>38</v>
      </c>
      <c r="Q2738">
        <v>3</v>
      </c>
      <c r="R2738" t="s">
        <v>33</v>
      </c>
      <c r="S2738">
        <v>16</v>
      </c>
      <c r="T2738" t="s">
        <v>43</v>
      </c>
      <c r="U2738">
        <v>56</v>
      </c>
      <c r="V2738" t="s">
        <v>40</v>
      </c>
      <c r="W2738">
        <v>3</v>
      </c>
      <c r="X2738" t="s">
        <v>86</v>
      </c>
    </row>
    <row r="2739" spans="1:24">
      <c r="A2739">
        <v>35551</v>
      </c>
      <c r="B2739" t="s">
        <v>1633</v>
      </c>
      <c r="C2739" s="1">
        <v>45378.410451388889</v>
      </c>
      <c r="D2739" s="1">
        <v>45384.622187499997</v>
      </c>
      <c r="E2739" s="3">
        <v>1.7138888888888888</v>
      </c>
      <c r="F2739">
        <v>34</v>
      </c>
      <c r="G2739" t="s">
        <v>25</v>
      </c>
      <c r="H2739">
        <v>52</v>
      </c>
      <c r="I2739" t="s">
        <v>77</v>
      </c>
      <c r="J2739">
        <v>34</v>
      </c>
      <c r="K2739" t="s">
        <v>25</v>
      </c>
      <c r="L2739">
        <v>12</v>
      </c>
      <c r="M2739" t="s">
        <v>83</v>
      </c>
      <c r="N2739" s="4" t="str">
        <f>IF(consolidado[[#This Row],[tempo]]&gt;consolidado[[#This Row],[prioridade_horas]],"Fora do prazo","Dentro do prazo estimado")</f>
        <v>Fora do prazo</v>
      </c>
      <c r="O2739" s="3">
        <v>1</v>
      </c>
      <c r="P2739" t="s">
        <v>27</v>
      </c>
      <c r="Q2739">
        <v>3</v>
      </c>
      <c r="R2739" t="s">
        <v>33</v>
      </c>
      <c r="S2739">
        <v>16</v>
      </c>
      <c r="T2739" t="s">
        <v>43</v>
      </c>
      <c r="U2739">
        <v>28</v>
      </c>
      <c r="V2739" t="s">
        <v>34</v>
      </c>
      <c r="W2739">
        <v>5</v>
      </c>
      <c r="X2739" t="s">
        <v>41</v>
      </c>
    </row>
    <row r="2740" spans="1:24">
      <c r="A2740">
        <v>35552</v>
      </c>
      <c r="B2740" t="s">
        <v>31</v>
      </c>
      <c r="C2740" s="1">
        <v>45378.423541666663</v>
      </c>
      <c r="D2740" s="1">
        <v>45386.6090625</v>
      </c>
      <c r="E2740" s="3">
        <v>2.4402777777777778</v>
      </c>
      <c r="F2740">
        <v>34</v>
      </c>
      <c r="G2740" t="s">
        <v>25</v>
      </c>
      <c r="H2740">
        <v>35</v>
      </c>
      <c r="I2740" t="s">
        <v>32</v>
      </c>
      <c r="J2740">
        <v>35</v>
      </c>
      <c r="K2740" t="s">
        <v>32</v>
      </c>
      <c r="L2740">
        <v>3</v>
      </c>
      <c r="M2740" t="s">
        <v>26</v>
      </c>
      <c r="N2740" s="4" t="str">
        <f>IF(consolidado[[#This Row],[tempo]]&gt;consolidado[[#This Row],[prioridade_horas]],"Fora do prazo","Dentro do prazo estimado")</f>
        <v>Fora do prazo</v>
      </c>
      <c r="O2740" s="3">
        <v>1</v>
      </c>
      <c r="P2740" t="s">
        <v>27</v>
      </c>
      <c r="Q2740">
        <v>6</v>
      </c>
      <c r="R2740" t="s">
        <v>28</v>
      </c>
      <c r="S2740">
        <v>3</v>
      </c>
      <c r="T2740" t="s">
        <v>26</v>
      </c>
      <c r="U2740">
        <v>28</v>
      </c>
      <c r="V2740" t="s">
        <v>34</v>
      </c>
      <c r="W2740">
        <v>4</v>
      </c>
      <c r="X2740" t="s">
        <v>30</v>
      </c>
    </row>
    <row r="2741" spans="1:24">
      <c r="A2741">
        <v>35553</v>
      </c>
      <c r="B2741" t="s">
        <v>311</v>
      </c>
      <c r="C2741" s="1">
        <v>45378.429085648146</v>
      </c>
      <c r="D2741" s="1">
        <v>45406.40115740741</v>
      </c>
      <c r="E2741" s="3">
        <v>7.4861111111111107</v>
      </c>
      <c r="F2741">
        <v>34</v>
      </c>
      <c r="G2741" t="s">
        <v>25</v>
      </c>
      <c r="H2741">
        <v>111</v>
      </c>
      <c r="I2741" t="s">
        <v>99</v>
      </c>
      <c r="J2741">
        <v>102</v>
      </c>
      <c r="K2741" t="s">
        <v>46</v>
      </c>
      <c r="L2741">
        <v>1</v>
      </c>
      <c r="M2741" t="s">
        <v>66</v>
      </c>
      <c r="N2741" s="4" t="str">
        <f>IF(consolidado[[#This Row],[tempo]]&gt;consolidado[[#This Row],[prioridade_horas]],"Fora do prazo","Dentro do prazo estimado")</f>
        <v>Fora do prazo</v>
      </c>
      <c r="O2741" s="3">
        <v>1</v>
      </c>
      <c r="P2741" t="s">
        <v>27</v>
      </c>
      <c r="Q2741">
        <v>3</v>
      </c>
      <c r="R2741" t="s">
        <v>33</v>
      </c>
      <c r="S2741">
        <v>1</v>
      </c>
      <c r="T2741" t="s">
        <v>66</v>
      </c>
      <c r="U2741">
        <v>29</v>
      </c>
      <c r="V2741" t="s">
        <v>85</v>
      </c>
      <c r="W2741">
        <v>4</v>
      </c>
      <c r="X2741" t="s">
        <v>30</v>
      </c>
    </row>
    <row r="2742" spans="1:24">
      <c r="A2742">
        <v>35554</v>
      </c>
      <c r="B2742" t="s">
        <v>1634</v>
      </c>
      <c r="C2742" s="1">
        <v>45378.433194444442</v>
      </c>
      <c r="D2742" s="1">
        <v>45378.469652777778</v>
      </c>
      <c r="E2742" s="3">
        <v>3.6805555555555557E-2</v>
      </c>
      <c r="F2742">
        <v>98</v>
      </c>
      <c r="G2742" t="s">
        <v>69</v>
      </c>
      <c r="H2742">
        <v>99</v>
      </c>
      <c r="I2742" t="s">
        <v>73</v>
      </c>
      <c r="J2742">
        <v>98</v>
      </c>
      <c r="K2742" t="s">
        <v>69</v>
      </c>
      <c r="L2742">
        <v>16</v>
      </c>
      <c r="M2742" t="s">
        <v>43</v>
      </c>
      <c r="N2742" s="4" t="str">
        <f>IF(consolidado[[#This Row],[tempo]]&gt;consolidado[[#This Row],[prioridade_horas]],"Fora do prazo","Dentro do prazo estimado")</f>
        <v>Dentro do prazo estimado</v>
      </c>
      <c r="O2742" s="3">
        <v>0.66666666666666663</v>
      </c>
      <c r="P2742" t="s">
        <v>70</v>
      </c>
      <c r="Q2742">
        <v>3</v>
      </c>
      <c r="R2742" t="s">
        <v>33</v>
      </c>
      <c r="S2742">
        <v>16</v>
      </c>
      <c r="T2742" t="s">
        <v>43</v>
      </c>
      <c r="U2742">
        <v>56</v>
      </c>
      <c r="V2742" t="s">
        <v>40</v>
      </c>
      <c r="W2742">
        <v>5</v>
      </c>
      <c r="X2742" t="s">
        <v>41</v>
      </c>
    </row>
    <row r="2743" spans="1:24">
      <c r="A2743">
        <v>35555</v>
      </c>
      <c r="B2743" t="s">
        <v>1635</v>
      </c>
      <c r="C2743" s="1">
        <v>45378.445798611108</v>
      </c>
      <c r="D2743" s="1">
        <v>45399.709710648145</v>
      </c>
      <c r="E2743" s="3">
        <v>5.8993055555555554</v>
      </c>
      <c r="F2743">
        <v>34</v>
      </c>
      <c r="G2743" t="s">
        <v>25</v>
      </c>
      <c r="H2743">
        <v>35</v>
      </c>
      <c r="I2743" t="s">
        <v>32</v>
      </c>
      <c r="J2743">
        <v>34</v>
      </c>
      <c r="K2743" t="s">
        <v>25</v>
      </c>
      <c r="L2743">
        <v>3</v>
      </c>
      <c r="M2743" t="s">
        <v>26</v>
      </c>
      <c r="N2743" s="4" t="str">
        <f>IF(consolidado[[#This Row],[tempo]]&gt;consolidado[[#This Row],[prioridade_horas]],"Fora do prazo","Dentro do prazo estimado")</f>
        <v>Fora do prazo</v>
      </c>
      <c r="O2743" s="3">
        <v>1</v>
      </c>
      <c r="P2743" t="s">
        <v>27</v>
      </c>
      <c r="Q2743">
        <v>3</v>
      </c>
      <c r="R2743" t="s">
        <v>33</v>
      </c>
      <c r="S2743">
        <v>3</v>
      </c>
      <c r="T2743" t="s">
        <v>26</v>
      </c>
      <c r="U2743">
        <v>87</v>
      </c>
      <c r="V2743" t="s">
        <v>1008</v>
      </c>
      <c r="W2743">
        <v>4</v>
      </c>
      <c r="X2743" t="s">
        <v>30</v>
      </c>
    </row>
    <row r="2744" spans="1:24">
      <c r="A2744">
        <v>35556</v>
      </c>
      <c r="B2744" t="s">
        <v>1636</v>
      </c>
      <c r="C2744" s="1">
        <v>45378.446921296294</v>
      </c>
      <c r="D2744" s="1">
        <v>45378.555069444446</v>
      </c>
      <c r="E2744" s="3">
        <v>0.10833333333333334</v>
      </c>
      <c r="F2744">
        <v>114</v>
      </c>
      <c r="G2744" t="s">
        <v>1402</v>
      </c>
      <c r="H2744">
        <v>114</v>
      </c>
      <c r="I2744" t="s">
        <v>1402</v>
      </c>
      <c r="J2744">
        <v>114</v>
      </c>
      <c r="K2744" t="s">
        <v>1402</v>
      </c>
      <c r="L2744">
        <v>16</v>
      </c>
      <c r="M2744" t="s">
        <v>43</v>
      </c>
      <c r="N2744" s="4" t="str">
        <f>IF(consolidado[[#This Row],[tempo]]&gt;consolidado[[#This Row],[prioridade_horas]],"Fora do prazo","Dentro do prazo estimado")</f>
        <v>Dentro do prazo estimado</v>
      </c>
      <c r="O2744" s="3">
        <v>0.33333333333333331</v>
      </c>
      <c r="P2744" t="s">
        <v>38</v>
      </c>
      <c r="Q2744">
        <v>3</v>
      </c>
      <c r="R2744" t="s">
        <v>33</v>
      </c>
      <c r="S2744">
        <v>23</v>
      </c>
      <c r="T2744" t="s">
        <v>121</v>
      </c>
      <c r="U2744">
        <v>56</v>
      </c>
      <c r="V2744" t="s">
        <v>40</v>
      </c>
      <c r="W2744">
        <v>4</v>
      </c>
      <c r="X2744" t="s">
        <v>30</v>
      </c>
    </row>
    <row r="2745" spans="1:24">
      <c r="A2745">
        <v>35557</v>
      </c>
      <c r="B2745" t="s">
        <v>1601</v>
      </c>
      <c r="C2745" s="1">
        <v>45378.447939814818</v>
      </c>
      <c r="D2745" s="1">
        <v>45378.690115740741</v>
      </c>
      <c r="E2745" s="3">
        <v>0.24166666666666667</v>
      </c>
      <c r="F2745">
        <v>68</v>
      </c>
      <c r="G2745" t="s">
        <v>264</v>
      </c>
      <c r="H2745">
        <v>52</v>
      </c>
      <c r="I2745" t="s">
        <v>77</v>
      </c>
      <c r="J2745">
        <v>68</v>
      </c>
      <c r="K2745" t="s">
        <v>264</v>
      </c>
      <c r="L2745">
        <v>27</v>
      </c>
      <c r="M2745" t="s">
        <v>59</v>
      </c>
      <c r="N2745" s="4" t="str">
        <f>IF(consolidado[[#This Row],[tempo]]&gt;consolidado[[#This Row],[prioridade_horas]],"Fora do prazo","Dentro do prazo estimado")</f>
        <v>Dentro do prazo estimado</v>
      </c>
      <c r="O2745" s="3">
        <v>0.66666666666666663</v>
      </c>
      <c r="P2745" t="s">
        <v>70</v>
      </c>
      <c r="Q2745">
        <v>3</v>
      </c>
      <c r="R2745" t="s">
        <v>33</v>
      </c>
      <c r="S2745">
        <v>16</v>
      </c>
      <c r="T2745" t="s">
        <v>43</v>
      </c>
      <c r="U2745">
        <v>29</v>
      </c>
      <c r="V2745" t="s">
        <v>85</v>
      </c>
      <c r="W2745">
        <v>5</v>
      </c>
      <c r="X2745" t="s">
        <v>41</v>
      </c>
    </row>
    <row r="2746" spans="1:24">
      <c r="A2746">
        <v>35558</v>
      </c>
      <c r="B2746" t="s">
        <v>1637</v>
      </c>
      <c r="C2746" s="1">
        <v>45378.452106481483</v>
      </c>
      <c r="D2746" s="1">
        <v>45385.706550925926</v>
      </c>
      <c r="E2746" s="3">
        <v>2.1326388888888888</v>
      </c>
      <c r="F2746">
        <v>104</v>
      </c>
      <c r="G2746" t="s">
        <v>108</v>
      </c>
      <c r="H2746">
        <v>45</v>
      </c>
      <c r="I2746" t="s">
        <v>156</v>
      </c>
      <c r="J2746">
        <v>45</v>
      </c>
      <c r="K2746" t="s">
        <v>156</v>
      </c>
      <c r="L2746">
        <v>10</v>
      </c>
      <c r="M2746" t="s">
        <v>143</v>
      </c>
      <c r="N2746" s="4" t="str">
        <f>IF(consolidado[[#This Row],[tempo]]&gt;consolidado[[#This Row],[prioridade_horas]],"Fora do prazo","Dentro do prazo estimado")</f>
        <v>Fora do prazo</v>
      </c>
      <c r="O2746" s="3">
        <v>0.33333333333333331</v>
      </c>
      <c r="P2746" t="s">
        <v>38</v>
      </c>
      <c r="Q2746">
        <v>3</v>
      </c>
      <c r="R2746" t="s">
        <v>33</v>
      </c>
      <c r="S2746">
        <v>10</v>
      </c>
      <c r="T2746" t="s">
        <v>143</v>
      </c>
      <c r="U2746">
        <v>1</v>
      </c>
      <c r="V2746" t="s">
        <v>113</v>
      </c>
      <c r="W2746">
        <v>3</v>
      </c>
      <c r="X2746" t="s">
        <v>86</v>
      </c>
    </row>
    <row r="2747" spans="1:24">
      <c r="A2747">
        <v>35559</v>
      </c>
      <c r="B2747" t="s">
        <v>126</v>
      </c>
      <c r="C2747" s="1">
        <v>45378.458831018521</v>
      </c>
      <c r="D2747" s="1">
        <v>45378.727835648147</v>
      </c>
      <c r="E2747" s="3">
        <v>0.26944444444444443</v>
      </c>
      <c r="F2747">
        <v>55</v>
      </c>
      <c r="G2747" t="s">
        <v>127</v>
      </c>
      <c r="H2747">
        <v>98</v>
      </c>
      <c r="I2747" t="s">
        <v>69</v>
      </c>
      <c r="J2747">
        <v>55</v>
      </c>
      <c r="K2747" t="s">
        <v>127</v>
      </c>
      <c r="L2747">
        <v>11</v>
      </c>
      <c r="M2747" t="s">
        <v>37</v>
      </c>
      <c r="N2747" s="4" t="str">
        <f>IF(consolidado[[#This Row],[tempo]]&gt;consolidado[[#This Row],[prioridade_horas]],"Fora do prazo","Dentro do prazo estimado")</f>
        <v>Dentro do prazo estimado</v>
      </c>
      <c r="O2747" s="3">
        <v>0.33333333333333331</v>
      </c>
      <c r="P2747" t="s">
        <v>38</v>
      </c>
      <c r="Q2747">
        <v>3</v>
      </c>
      <c r="R2747" t="s">
        <v>33</v>
      </c>
      <c r="S2747">
        <v>11</v>
      </c>
      <c r="T2747" t="s">
        <v>37</v>
      </c>
      <c r="U2747">
        <v>56</v>
      </c>
      <c r="V2747" t="s">
        <v>40</v>
      </c>
      <c r="W2747">
        <v>5</v>
      </c>
      <c r="X2747" t="s">
        <v>41</v>
      </c>
    </row>
    <row r="2748" spans="1:24">
      <c r="A2748">
        <v>35560</v>
      </c>
      <c r="B2748" t="s">
        <v>497</v>
      </c>
      <c r="C2748" s="1">
        <v>45378.459131944444</v>
      </c>
      <c r="D2748" s="1">
        <v>45378.533888888887</v>
      </c>
      <c r="E2748" s="3">
        <v>7.4305555555555555E-2</v>
      </c>
      <c r="F2748">
        <v>30</v>
      </c>
      <c r="G2748" t="s">
        <v>81</v>
      </c>
      <c r="H2748">
        <v>32</v>
      </c>
      <c r="I2748" t="s">
        <v>154</v>
      </c>
      <c r="J2748">
        <v>30</v>
      </c>
      <c r="K2748" t="s">
        <v>81</v>
      </c>
      <c r="L2748">
        <v>4</v>
      </c>
      <c r="M2748" t="s">
        <v>94</v>
      </c>
      <c r="N2748" s="4" t="str">
        <f>IF(consolidado[[#This Row],[tempo]]&gt;consolidado[[#This Row],[prioridade_horas]],"Fora do prazo","Dentro do prazo estimado")</f>
        <v>Dentro do prazo estimado</v>
      </c>
      <c r="O2748" s="3">
        <v>0.33333333333333331</v>
      </c>
      <c r="P2748" t="s">
        <v>38</v>
      </c>
      <c r="Q2748">
        <v>6</v>
      </c>
      <c r="R2748" t="s">
        <v>28</v>
      </c>
      <c r="S2748">
        <v>4</v>
      </c>
      <c r="T2748" t="s">
        <v>94</v>
      </c>
      <c r="U2748">
        <v>28</v>
      </c>
      <c r="V2748" t="s">
        <v>34</v>
      </c>
      <c r="W2748">
        <v>3</v>
      </c>
      <c r="X2748" t="s">
        <v>86</v>
      </c>
    </row>
    <row r="2749" spans="1:24">
      <c r="A2749">
        <v>35561</v>
      </c>
      <c r="B2749" t="s">
        <v>729</v>
      </c>
      <c r="C2749" s="1">
        <v>45378.465231481481</v>
      </c>
      <c r="D2749" s="1">
        <v>45378.484467592592</v>
      </c>
      <c r="E2749" s="3">
        <v>1.9444444444444445E-2</v>
      </c>
      <c r="F2749">
        <v>18</v>
      </c>
      <c r="G2749" t="s">
        <v>158</v>
      </c>
      <c r="H2749">
        <v>49</v>
      </c>
      <c r="I2749" t="s">
        <v>42</v>
      </c>
      <c r="J2749">
        <v>18</v>
      </c>
      <c r="K2749" t="s">
        <v>158</v>
      </c>
      <c r="L2749">
        <v>16</v>
      </c>
      <c r="M2749" t="s">
        <v>43</v>
      </c>
      <c r="N2749" s="4" t="str">
        <f>IF(consolidado[[#This Row],[tempo]]&gt;consolidado[[#This Row],[prioridade_horas]],"Fora do prazo","Dentro do prazo estimado")</f>
        <v>Dentro do prazo estimado</v>
      </c>
      <c r="O2749" s="3">
        <v>0.33333333333333331</v>
      </c>
      <c r="P2749" t="s">
        <v>38</v>
      </c>
      <c r="Q2749">
        <v>3</v>
      </c>
      <c r="R2749" t="s">
        <v>33</v>
      </c>
      <c r="S2749">
        <v>16</v>
      </c>
      <c r="T2749" t="s">
        <v>43</v>
      </c>
      <c r="U2749">
        <v>56</v>
      </c>
      <c r="V2749" t="s">
        <v>40</v>
      </c>
      <c r="W2749">
        <v>5</v>
      </c>
      <c r="X2749" t="s">
        <v>41</v>
      </c>
    </row>
    <row r="2750" spans="1:24">
      <c r="A2750">
        <v>35562</v>
      </c>
      <c r="B2750" t="s">
        <v>1638</v>
      </c>
      <c r="C2750" s="1">
        <v>45378.495844907404</v>
      </c>
      <c r="D2750" s="1">
        <v>45378.634780092594</v>
      </c>
      <c r="E2750" s="3">
        <v>0.1388888888888889</v>
      </c>
      <c r="F2750">
        <v>74</v>
      </c>
      <c r="G2750" t="s">
        <v>101</v>
      </c>
      <c r="H2750">
        <v>52</v>
      </c>
      <c r="I2750" t="s">
        <v>77</v>
      </c>
      <c r="J2750">
        <v>74</v>
      </c>
      <c r="K2750" t="s">
        <v>101</v>
      </c>
      <c r="L2750">
        <v>27</v>
      </c>
      <c r="M2750" t="s">
        <v>59</v>
      </c>
      <c r="N2750" s="4" t="str">
        <f>IF(consolidado[[#This Row],[tempo]]&gt;consolidado[[#This Row],[prioridade_horas]],"Fora do prazo","Dentro do prazo estimado")</f>
        <v>Dentro do prazo estimado</v>
      </c>
      <c r="O2750" s="3">
        <v>0.33333333333333331</v>
      </c>
      <c r="P2750" t="s">
        <v>38</v>
      </c>
      <c r="Q2750">
        <v>3</v>
      </c>
      <c r="R2750" t="s">
        <v>33</v>
      </c>
      <c r="S2750">
        <v>16</v>
      </c>
      <c r="T2750" t="s">
        <v>43</v>
      </c>
      <c r="U2750">
        <v>28</v>
      </c>
      <c r="V2750" t="s">
        <v>34</v>
      </c>
      <c r="W2750">
        <v>3</v>
      </c>
      <c r="X2750" t="s">
        <v>86</v>
      </c>
    </row>
    <row r="2751" spans="1:24">
      <c r="A2751">
        <v>35563</v>
      </c>
      <c r="B2751" t="s">
        <v>1639</v>
      </c>
      <c r="C2751" s="1">
        <v>45378.500868055555</v>
      </c>
      <c r="D2751" s="1">
        <v>45397.617789351854</v>
      </c>
      <c r="E2751" s="3">
        <v>5.0006944444444441</v>
      </c>
      <c r="F2751">
        <v>102</v>
      </c>
      <c r="G2751" t="s">
        <v>46</v>
      </c>
      <c r="H2751">
        <v>26</v>
      </c>
      <c r="I2751" t="s">
        <v>268</v>
      </c>
      <c r="J2751">
        <v>102</v>
      </c>
      <c r="K2751" t="s">
        <v>46</v>
      </c>
      <c r="L2751">
        <v>2</v>
      </c>
      <c r="M2751" t="s">
        <v>47</v>
      </c>
      <c r="N2751" s="4" t="str">
        <f>IF(consolidado[[#This Row],[tempo]]&gt;consolidado[[#This Row],[prioridade_horas]],"Fora do prazo","Dentro do prazo estimado")</f>
        <v>Fora do prazo</v>
      </c>
      <c r="O2751" s="3">
        <v>0.33333333333333331</v>
      </c>
      <c r="P2751" t="s">
        <v>38</v>
      </c>
      <c r="Q2751">
        <v>6</v>
      </c>
      <c r="R2751" t="s">
        <v>28</v>
      </c>
      <c r="S2751">
        <v>2</v>
      </c>
      <c r="T2751" t="s">
        <v>47</v>
      </c>
      <c r="U2751">
        <v>9</v>
      </c>
      <c r="V2751" t="s">
        <v>159</v>
      </c>
      <c r="W2751">
        <v>5</v>
      </c>
      <c r="X2751" t="s">
        <v>41</v>
      </c>
    </row>
    <row r="2752" spans="1:24">
      <c r="A2752">
        <v>35564</v>
      </c>
      <c r="B2752" t="s">
        <v>1346</v>
      </c>
      <c r="C2752" s="1">
        <v>45378.522604166668</v>
      </c>
      <c r="D2752" s="1">
        <v>45378.535115740742</v>
      </c>
      <c r="E2752" s="3">
        <v>1.2500000000000001E-2</v>
      </c>
      <c r="F2752">
        <v>85</v>
      </c>
      <c r="G2752" t="s">
        <v>633</v>
      </c>
      <c r="H2752">
        <v>85</v>
      </c>
      <c r="I2752" t="s">
        <v>633</v>
      </c>
      <c r="J2752">
        <v>85</v>
      </c>
      <c r="K2752" t="s">
        <v>633</v>
      </c>
      <c r="L2752">
        <v>20</v>
      </c>
      <c r="M2752" t="s">
        <v>806</v>
      </c>
      <c r="N2752" s="4" t="str">
        <f>IF(consolidado[[#This Row],[tempo]]&gt;consolidado[[#This Row],[prioridade_horas]],"Fora do prazo","Dentro do prazo estimado")</f>
        <v>Dentro do prazo estimado</v>
      </c>
      <c r="O2752" s="3">
        <v>0.33333333333333331</v>
      </c>
      <c r="P2752" t="s">
        <v>38</v>
      </c>
      <c r="Q2752">
        <v>3</v>
      </c>
      <c r="R2752" t="s">
        <v>33</v>
      </c>
      <c r="S2752">
        <v>20</v>
      </c>
      <c r="T2752" t="s">
        <v>806</v>
      </c>
      <c r="U2752">
        <v>56</v>
      </c>
      <c r="V2752" t="s">
        <v>40</v>
      </c>
      <c r="W2752">
        <v>4</v>
      </c>
      <c r="X2752" t="s">
        <v>30</v>
      </c>
    </row>
    <row r="2753" spans="1:24">
      <c r="A2753">
        <v>35565</v>
      </c>
      <c r="B2753" t="s">
        <v>1640</v>
      </c>
      <c r="C2753" s="1">
        <v>45378.529143518521</v>
      </c>
      <c r="D2753" s="1">
        <v>45492.499027777776</v>
      </c>
      <c r="E2753" s="3">
        <v>30.777083333333334</v>
      </c>
      <c r="F2753">
        <v>29</v>
      </c>
      <c r="G2753" t="s">
        <v>36</v>
      </c>
      <c r="H2753">
        <v>29</v>
      </c>
      <c r="I2753" t="s">
        <v>36</v>
      </c>
      <c r="J2753">
        <v>29</v>
      </c>
      <c r="K2753" t="s">
        <v>36</v>
      </c>
      <c r="L2753">
        <v>12</v>
      </c>
      <c r="M2753" t="s">
        <v>83</v>
      </c>
      <c r="N2753" s="4" t="str">
        <f>IF(consolidado[[#This Row],[tempo]]&gt;consolidado[[#This Row],[prioridade_horas]],"Fora do prazo","Dentro do prazo estimado")</f>
        <v>Fora do prazo</v>
      </c>
      <c r="O2753" s="3">
        <v>0.33333333333333331</v>
      </c>
      <c r="P2753" t="s">
        <v>38</v>
      </c>
      <c r="Q2753">
        <v>3</v>
      </c>
      <c r="R2753" t="s">
        <v>33</v>
      </c>
      <c r="S2753">
        <v>11</v>
      </c>
      <c r="T2753" t="s">
        <v>37</v>
      </c>
      <c r="U2753">
        <v>56</v>
      </c>
      <c r="V2753" t="s">
        <v>40</v>
      </c>
      <c r="W2753">
        <v>5</v>
      </c>
      <c r="X2753" t="s">
        <v>41</v>
      </c>
    </row>
    <row r="2754" spans="1:24">
      <c r="A2754">
        <v>35566</v>
      </c>
      <c r="B2754" t="s">
        <v>888</v>
      </c>
      <c r="C2754" s="1">
        <v>45378.531469907408</v>
      </c>
      <c r="D2754" s="1">
        <v>45383.618796296294</v>
      </c>
      <c r="E2754" s="3">
        <v>1.2145833333333333</v>
      </c>
      <c r="F2754">
        <v>69</v>
      </c>
      <c r="G2754" t="s">
        <v>65</v>
      </c>
      <c r="H2754">
        <v>52</v>
      </c>
      <c r="I2754" t="s">
        <v>77</v>
      </c>
      <c r="J2754">
        <v>69</v>
      </c>
      <c r="K2754" t="s">
        <v>65</v>
      </c>
      <c r="L2754">
        <v>27</v>
      </c>
      <c r="M2754" t="s">
        <v>59</v>
      </c>
      <c r="N2754" s="4" t="str">
        <f>IF(consolidado[[#This Row],[tempo]]&gt;consolidado[[#This Row],[prioridade_horas]],"Fora do prazo","Dentro do prazo estimado")</f>
        <v>Fora do prazo</v>
      </c>
      <c r="O2754" s="3">
        <v>0.33333333333333331</v>
      </c>
      <c r="P2754" t="s">
        <v>38</v>
      </c>
      <c r="Q2754">
        <v>3</v>
      </c>
      <c r="R2754" t="s">
        <v>33</v>
      </c>
      <c r="S2754">
        <v>16</v>
      </c>
      <c r="T2754" t="s">
        <v>43</v>
      </c>
      <c r="U2754">
        <v>29</v>
      </c>
      <c r="V2754" t="s">
        <v>85</v>
      </c>
      <c r="W2754">
        <v>5</v>
      </c>
      <c r="X2754" t="s">
        <v>41</v>
      </c>
    </row>
    <row r="2755" spans="1:24">
      <c r="A2755">
        <v>35567</v>
      </c>
      <c r="B2755" t="s">
        <v>404</v>
      </c>
      <c r="C2755" s="1">
        <v>45378.570185185185</v>
      </c>
      <c r="D2755" s="1">
        <v>45378.618263888886</v>
      </c>
      <c r="E2755" s="3">
        <v>4.791666666666667E-2</v>
      </c>
      <c r="F2755">
        <v>58</v>
      </c>
      <c r="G2755" t="s">
        <v>53</v>
      </c>
      <c r="H2755">
        <v>58</v>
      </c>
      <c r="I2755" t="s">
        <v>53</v>
      </c>
      <c r="J2755">
        <v>0</v>
      </c>
      <c r="K2755" t="s">
        <v>55</v>
      </c>
      <c r="L2755">
        <v>16</v>
      </c>
      <c r="M2755" t="s">
        <v>43</v>
      </c>
      <c r="N2755" s="4" t="str">
        <f>IF(consolidado[[#This Row],[tempo]]&gt;consolidado[[#This Row],[prioridade_horas]],"Fora do prazo","Dentro do prazo estimado")</f>
        <v>Dentro do prazo estimado</v>
      </c>
      <c r="O2755" s="3">
        <v>0.33333333333333331</v>
      </c>
      <c r="P2755" t="s">
        <v>38</v>
      </c>
      <c r="Q2755">
        <v>3</v>
      </c>
      <c r="R2755" t="s">
        <v>33</v>
      </c>
      <c r="S2755">
        <v>13</v>
      </c>
      <c r="T2755" t="s">
        <v>60</v>
      </c>
      <c r="U2755">
        <v>56</v>
      </c>
      <c r="V2755" t="s">
        <v>40</v>
      </c>
      <c r="W2755">
        <v>5</v>
      </c>
      <c r="X2755" t="s">
        <v>41</v>
      </c>
    </row>
    <row r="2756" spans="1:24">
      <c r="A2756">
        <v>35568</v>
      </c>
      <c r="B2756" t="s">
        <v>888</v>
      </c>
      <c r="C2756" s="1">
        <v>45378.57230324074</v>
      </c>
      <c r="D2756" s="1">
        <v>45379.611701388887</v>
      </c>
      <c r="E2756" s="3">
        <v>0.41458333333333336</v>
      </c>
      <c r="F2756">
        <v>69</v>
      </c>
      <c r="G2756" t="s">
        <v>65</v>
      </c>
      <c r="H2756">
        <v>52</v>
      </c>
      <c r="I2756" t="s">
        <v>77</v>
      </c>
      <c r="J2756">
        <v>69</v>
      </c>
      <c r="K2756" t="s">
        <v>65</v>
      </c>
      <c r="L2756">
        <v>27</v>
      </c>
      <c r="M2756" t="s">
        <v>59</v>
      </c>
      <c r="N2756" s="4" t="str">
        <f>IF(consolidado[[#This Row],[tempo]]&gt;consolidado[[#This Row],[prioridade_horas]],"Fora do prazo","Dentro do prazo estimado")</f>
        <v>Fora do prazo</v>
      </c>
      <c r="O2756" s="3">
        <v>0.33333333333333331</v>
      </c>
      <c r="P2756" t="s">
        <v>38</v>
      </c>
      <c r="Q2756">
        <v>3</v>
      </c>
      <c r="R2756" t="s">
        <v>33</v>
      </c>
      <c r="S2756">
        <v>16</v>
      </c>
      <c r="T2756" t="s">
        <v>43</v>
      </c>
      <c r="U2756">
        <v>28</v>
      </c>
      <c r="V2756" t="s">
        <v>34</v>
      </c>
      <c r="W2756">
        <v>5</v>
      </c>
      <c r="X2756" t="s">
        <v>41</v>
      </c>
    </row>
    <row r="2757" spans="1:24">
      <c r="A2757">
        <v>35569</v>
      </c>
      <c r="B2757" t="s">
        <v>1641</v>
      </c>
      <c r="C2757" s="1">
        <v>45378.586145833331</v>
      </c>
      <c r="D2757" s="1">
        <v>45390.423483796294</v>
      </c>
      <c r="E2757" s="3">
        <v>2.8423611111111109</v>
      </c>
      <c r="F2757">
        <v>103</v>
      </c>
      <c r="G2757" t="s">
        <v>89</v>
      </c>
      <c r="H2757">
        <v>52</v>
      </c>
      <c r="I2757" t="s">
        <v>77</v>
      </c>
      <c r="J2757">
        <v>0</v>
      </c>
      <c r="K2757" t="s">
        <v>55</v>
      </c>
      <c r="L2757">
        <v>12</v>
      </c>
      <c r="M2757" t="s">
        <v>83</v>
      </c>
      <c r="N2757" s="4" t="str">
        <f>IF(consolidado[[#This Row],[tempo]]&gt;consolidado[[#This Row],[prioridade_horas]],"Fora do prazo","Dentro do prazo estimado")</f>
        <v>Fora do prazo</v>
      </c>
      <c r="O2757" s="3">
        <v>1</v>
      </c>
      <c r="P2757" t="s">
        <v>27</v>
      </c>
      <c r="Q2757">
        <v>3</v>
      </c>
      <c r="R2757" t="s">
        <v>33</v>
      </c>
      <c r="S2757">
        <v>16</v>
      </c>
      <c r="T2757" t="s">
        <v>43</v>
      </c>
      <c r="U2757">
        <v>32</v>
      </c>
      <c r="V2757" t="s">
        <v>183</v>
      </c>
      <c r="W2757">
        <v>5</v>
      </c>
      <c r="X2757" t="s">
        <v>41</v>
      </c>
    </row>
    <row r="2758" spans="1:24">
      <c r="A2758">
        <v>35570</v>
      </c>
      <c r="B2758" t="s">
        <v>171</v>
      </c>
      <c r="C2758" s="1">
        <v>45378.605127314811</v>
      </c>
      <c r="D2758" s="1">
        <v>45378.641168981485</v>
      </c>
      <c r="E2758" s="3">
        <v>3.6111111111111108E-2</v>
      </c>
      <c r="F2758">
        <v>111</v>
      </c>
      <c r="G2758" t="s">
        <v>99</v>
      </c>
      <c r="H2758">
        <v>15</v>
      </c>
      <c r="I2758" t="s">
        <v>82</v>
      </c>
      <c r="J2758">
        <v>111</v>
      </c>
      <c r="K2758" t="s">
        <v>99</v>
      </c>
      <c r="L2758">
        <v>2</v>
      </c>
      <c r="M2758" t="s">
        <v>47</v>
      </c>
      <c r="N2758" s="4" t="str">
        <f>IF(consolidado[[#This Row],[tempo]]&gt;consolidado[[#This Row],[prioridade_horas]],"Fora do prazo","Dentro do prazo estimado")</f>
        <v>Dentro do prazo estimado</v>
      </c>
      <c r="O2758" s="3">
        <v>0.33333333333333331</v>
      </c>
      <c r="P2758" t="s">
        <v>38</v>
      </c>
      <c r="Q2758">
        <v>3</v>
      </c>
      <c r="R2758" t="s">
        <v>33</v>
      </c>
      <c r="S2758">
        <v>16</v>
      </c>
      <c r="T2758" t="s">
        <v>43</v>
      </c>
      <c r="U2758">
        <v>25</v>
      </c>
      <c r="V2758" t="s">
        <v>90</v>
      </c>
      <c r="W2758">
        <v>3</v>
      </c>
      <c r="X2758" t="s">
        <v>86</v>
      </c>
    </row>
    <row r="2759" spans="1:24">
      <c r="A2759">
        <v>35571</v>
      </c>
      <c r="B2759" t="s">
        <v>98</v>
      </c>
      <c r="C2759" s="1">
        <v>45378.606261574074</v>
      </c>
      <c r="D2759" s="1">
        <v>45378.639108796298</v>
      </c>
      <c r="E2759" s="3">
        <v>3.2638888888888891E-2</v>
      </c>
      <c r="F2759">
        <v>111</v>
      </c>
      <c r="G2759" t="s">
        <v>99</v>
      </c>
      <c r="H2759">
        <v>15</v>
      </c>
      <c r="I2759" t="s">
        <v>82</v>
      </c>
      <c r="J2759">
        <v>111</v>
      </c>
      <c r="K2759" t="s">
        <v>99</v>
      </c>
      <c r="L2759">
        <v>2</v>
      </c>
      <c r="M2759" t="s">
        <v>47</v>
      </c>
      <c r="N2759" s="4" t="str">
        <f>IF(consolidado[[#This Row],[tempo]]&gt;consolidado[[#This Row],[prioridade_horas]],"Fora do prazo","Dentro do prazo estimado")</f>
        <v>Dentro do prazo estimado</v>
      </c>
      <c r="O2759" s="3">
        <v>0.33333333333333331</v>
      </c>
      <c r="P2759" t="s">
        <v>38</v>
      </c>
      <c r="Q2759">
        <v>3</v>
      </c>
      <c r="R2759" t="s">
        <v>33</v>
      </c>
      <c r="S2759">
        <v>16</v>
      </c>
      <c r="T2759" t="s">
        <v>43</v>
      </c>
      <c r="U2759">
        <v>25</v>
      </c>
      <c r="V2759" t="s">
        <v>90</v>
      </c>
      <c r="W2759">
        <v>3</v>
      </c>
      <c r="X2759" t="s">
        <v>86</v>
      </c>
    </row>
    <row r="2760" spans="1:24">
      <c r="A2760">
        <v>35572</v>
      </c>
      <c r="B2760" t="s">
        <v>1642</v>
      </c>
      <c r="C2760" s="1">
        <v>45378.634791666664</v>
      </c>
      <c r="D2760" s="1">
        <v>45379.543703703705</v>
      </c>
      <c r="E2760" s="3">
        <v>0.28402777777777777</v>
      </c>
      <c r="F2760">
        <v>104</v>
      </c>
      <c r="G2760" t="s">
        <v>108</v>
      </c>
      <c r="H2760">
        <v>104</v>
      </c>
      <c r="I2760" t="s">
        <v>108</v>
      </c>
      <c r="J2760">
        <v>47</v>
      </c>
      <c r="K2760" t="s">
        <v>100</v>
      </c>
      <c r="L2760">
        <v>8</v>
      </c>
      <c r="M2760" t="s">
        <v>110</v>
      </c>
      <c r="N2760" s="4" t="str">
        <f>IF(consolidado[[#This Row],[tempo]]&gt;consolidado[[#This Row],[prioridade_horas]],"Fora do prazo","Dentro do prazo estimado")</f>
        <v>Dentro do prazo estimado</v>
      </c>
      <c r="O2760" s="3">
        <v>1</v>
      </c>
      <c r="P2760" t="s">
        <v>27</v>
      </c>
      <c r="Q2760">
        <v>6</v>
      </c>
      <c r="R2760" t="s">
        <v>28</v>
      </c>
      <c r="S2760">
        <v>8</v>
      </c>
      <c r="T2760" t="s">
        <v>110</v>
      </c>
      <c r="U2760">
        <v>6</v>
      </c>
      <c r="V2760" t="s">
        <v>29</v>
      </c>
      <c r="W2760">
        <v>3</v>
      </c>
      <c r="X2760" t="s">
        <v>86</v>
      </c>
    </row>
    <row r="2761" spans="1:24">
      <c r="A2761">
        <v>35573</v>
      </c>
      <c r="B2761" t="s">
        <v>1643</v>
      </c>
      <c r="C2761" s="1">
        <v>45378.63853009259</v>
      </c>
      <c r="D2761" s="1">
        <v>45379.363645833335</v>
      </c>
      <c r="E2761" s="3">
        <v>0.10069444444444445</v>
      </c>
      <c r="F2761">
        <v>18</v>
      </c>
      <c r="G2761" t="s">
        <v>158</v>
      </c>
      <c r="H2761">
        <v>18</v>
      </c>
      <c r="I2761" t="s">
        <v>158</v>
      </c>
      <c r="J2761">
        <v>18</v>
      </c>
      <c r="K2761" t="s">
        <v>158</v>
      </c>
      <c r="L2761">
        <v>5</v>
      </c>
      <c r="M2761" t="s">
        <v>92</v>
      </c>
      <c r="N2761" s="4" t="str">
        <f>IF(consolidado[[#This Row],[tempo]]&gt;consolidado[[#This Row],[prioridade_horas]],"Fora do prazo","Dentro do prazo estimado")</f>
        <v>Dentro do prazo estimado</v>
      </c>
      <c r="O2761" s="3">
        <v>5</v>
      </c>
      <c r="P2761" t="s">
        <v>84</v>
      </c>
      <c r="Q2761">
        <v>6</v>
      </c>
      <c r="R2761" t="s">
        <v>28</v>
      </c>
      <c r="S2761">
        <v>5</v>
      </c>
      <c r="T2761" t="s">
        <v>92</v>
      </c>
      <c r="U2761">
        <v>28</v>
      </c>
      <c r="V2761" t="s">
        <v>34</v>
      </c>
      <c r="W2761">
        <v>3</v>
      </c>
      <c r="X2761" t="s">
        <v>86</v>
      </c>
    </row>
    <row r="2762" spans="1:24">
      <c r="A2762">
        <v>35574</v>
      </c>
      <c r="B2762" t="s">
        <v>311</v>
      </c>
      <c r="C2762" s="1">
        <v>45378.643657407411</v>
      </c>
      <c r="D2762" s="1">
        <v>45420.458483796298</v>
      </c>
      <c r="E2762" s="3">
        <v>11.08611111111111</v>
      </c>
      <c r="F2762">
        <v>34</v>
      </c>
      <c r="G2762" t="s">
        <v>25</v>
      </c>
      <c r="H2762">
        <v>35</v>
      </c>
      <c r="I2762" t="s">
        <v>32</v>
      </c>
      <c r="J2762">
        <v>35</v>
      </c>
      <c r="K2762" t="s">
        <v>32</v>
      </c>
      <c r="L2762">
        <v>12</v>
      </c>
      <c r="M2762" t="s">
        <v>83</v>
      </c>
      <c r="N2762" s="4" t="str">
        <f>IF(consolidado[[#This Row],[tempo]]&gt;consolidado[[#This Row],[prioridade_horas]],"Fora do prazo","Dentro do prazo estimado")</f>
        <v>Fora do prazo</v>
      </c>
      <c r="O2762" s="3">
        <v>1</v>
      </c>
      <c r="P2762" t="s">
        <v>27</v>
      </c>
      <c r="Q2762">
        <v>6</v>
      </c>
      <c r="R2762" t="s">
        <v>28</v>
      </c>
      <c r="S2762">
        <v>3</v>
      </c>
      <c r="T2762" t="s">
        <v>26</v>
      </c>
      <c r="U2762">
        <v>29</v>
      </c>
      <c r="V2762" t="s">
        <v>85</v>
      </c>
      <c r="W2762">
        <v>4</v>
      </c>
      <c r="X2762" t="s">
        <v>30</v>
      </c>
    </row>
    <row r="2763" spans="1:24">
      <c r="A2763">
        <v>35575</v>
      </c>
      <c r="B2763" t="s">
        <v>602</v>
      </c>
      <c r="C2763" s="1">
        <v>45378.644004629627</v>
      </c>
      <c r="D2763" s="1">
        <v>45384.411423611113</v>
      </c>
      <c r="E2763" s="3">
        <v>1.2701388888888889</v>
      </c>
      <c r="F2763">
        <v>102</v>
      </c>
      <c r="G2763" t="s">
        <v>46</v>
      </c>
      <c r="H2763">
        <v>62</v>
      </c>
      <c r="I2763" t="s">
        <v>45</v>
      </c>
      <c r="J2763">
        <v>102</v>
      </c>
      <c r="K2763" t="s">
        <v>46</v>
      </c>
      <c r="L2763">
        <v>2</v>
      </c>
      <c r="M2763" t="s">
        <v>47</v>
      </c>
      <c r="N2763" s="4" t="str">
        <f>IF(consolidado[[#This Row],[tempo]]&gt;consolidado[[#This Row],[prioridade_horas]],"Fora do prazo","Dentro do prazo estimado")</f>
        <v>Fora do prazo</v>
      </c>
      <c r="O2763" s="3">
        <v>0.33333333333333331</v>
      </c>
      <c r="P2763" t="s">
        <v>38</v>
      </c>
      <c r="Q2763">
        <v>3</v>
      </c>
      <c r="R2763" t="s">
        <v>33</v>
      </c>
      <c r="S2763">
        <v>2</v>
      </c>
      <c r="T2763" t="s">
        <v>47</v>
      </c>
      <c r="U2763">
        <v>42</v>
      </c>
      <c r="V2763" t="s">
        <v>602</v>
      </c>
      <c r="W2763">
        <v>5</v>
      </c>
      <c r="X2763" t="s">
        <v>41</v>
      </c>
    </row>
    <row r="2764" spans="1:24">
      <c r="A2764">
        <v>35576</v>
      </c>
      <c r="B2764" t="s">
        <v>1644</v>
      </c>
      <c r="C2764" s="1">
        <v>45378.646886574075</v>
      </c>
      <c r="D2764" s="1">
        <v>45394.595370370371</v>
      </c>
      <c r="E2764" s="3">
        <v>4.4569444444444448</v>
      </c>
      <c r="F2764">
        <v>18</v>
      </c>
      <c r="G2764" t="s">
        <v>158</v>
      </c>
      <c r="H2764">
        <v>18</v>
      </c>
      <c r="I2764" t="s">
        <v>158</v>
      </c>
      <c r="J2764">
        <v>18</v>
      </c>
      <c r="K2764" t="s">
        <v>158</v>
      </c>
      <c r="L2764">
        <v>5</v>
      </c>
      <c r="M2764" t="s">
        <v>92</v>
      </c>
      <c r="N2764" s="4" t="str">
        <f>IF(consolidado[[#This Row],[tempo]]&gt;consolidado[[#This Row],[prioridade_horas]],"Fora do prazo","Dentro do prazo estimado")</f>
        <v>Dentro do prazo estimado</v>
      </c>
      <c r="O2764" s="3">
        <v>5</v>
      </c>
      <c r="P2764" t="s">
        <v>84</v>
      </c>
      <c r="Q2764">
        <v>6</v>
      </c>
      <c r="R2764" t="s">
        <v>28</v>
      </c>
      <c r="S2764">
        <v>5</v>
      </c>
      <c r="T2764" t="s">
        <v>92</v>
      </c>
      <c r="U2764">
        <v>32</v>
      </c>
      <c r="V2764" t="s">
        <v>183</v>
      </c>
      <c r="W2764">
        <v>3</v>
      </c>
      <c r="X2764" t="s">
        <v>86</v>
      </c>
    </row>
    <row r="2765" spans="1:24">
      <c r="A2765">
        <v>35577</v>
      </c>
      <c r="B2765" t="s">
        <v>1342</v>
      </c>
      <c r="C2765" s="1">
        <v>45378.649016203701</v>
      </c>
      <c r="D2765" s="1">
        <v>45386.482789351852</v>
      </c>
      <c r="E2765" s="3">
        <v>2.0881944444444445</v>
      </c>
      <c r="F2765">
        <v>18</v>
      </c>
      <c r="G2765" t="s">
        <v>158</v>
      </c>
      <c r="H2765">
        <v>18</v>
      </c>
      <c r="I2765" t="s">
        <v>158</v>
      </c>
      <c r="J2765">
        <v>18</v>
      </c>
      <c r="K2765" t="s">
        <v>158</v>
      </c>
      <c r="L2765">
        <v>5</v>
      </c>
      <c r="M2765" t="s">
        <v>92</v>
      </c>
      <c r="N2765" s="4" t="str">
        <f>IF(consolidado[[#This Row],[tempo]]&gt;consolidado[[#This Row],[prioridade_horas]],"Fora do prazo","Dentro do prazo estimado")</f>
        <v>Dentro do prazo estimado</v>
      </c>
      <c r="O2765" s="3">
        <v>5</v>
      </c>
      <c r="P2765" t="s">
        <v>84</v>
      </c>
      <c r="Q2765">
        <v>4</v>
      </c>
      <c r="R2765" t="s">
        <v>39</v>
      </c>
      <c r="S2765">
        <v>5</v>
      </c>
      <c r="T2765" t="s">
        <v>92</v>
      </c>
      <c r="U2765">
        <v>28</v>
      </c>
      <c r="V2765" t="s">
        <v>34</v>
      </c>
      <c r="W2765">
        <v>3</v>
      </c>
      <c r="X2765" t="s">
        <v>86</v>
      </c>
    </row>
    <row r="2766" spans="1:24">
      <c r="A2766">
        <v>35578</v>
      </c>
      <c r="B2766" t="s">
        <v>1457</v>
      </c>
      <c r="C2766" s="1">
        <v>45378.659826388888</v>
      </c>
      <c r="D2766" s="1">
        <v>45383.655775462961</v>
      </c>
      <c r="E2766" s="3">
        <v>1.1229166666666666</v>
      </c>
      <c r="F2766">
        <v>34</v>
      </c>
      <c r="G2766" t="s">
        <v>25</v>
      </c>
      <c r="H2766">
        <v>52</v>
      </c>
      <c r="I2766" t="s">
        <v>77</v>
      </c>
      <c r="J2766">
        <v>34</v>
      </c>
      <c r="K2766" t="s">
        <v>25</v>
      </c>
      <c r="L2766">
        <v>12</v>
      </c>
      <c r="M2766" t="s">
        <v>83</v>
      </c>
      <c r="N2766" s="4" t="str">
        <f>IF(consolidado[[#This Row],[tempo]]&gt;consolidado[[#This Row],[prioridade_horas]],"Fora do prazo","Dentro do prazo estimado")</f>
        <v>Fora do prazo</v>
      </c>
      <c r="O2766" s="3">
        <v>1</v>
      </c>
      <c r="P2766" t="s">
        <v>27</v>
      </c>
      <c r="Q2766">
        <v>3</v>
      </c>
      <c r="R2766" t="s">
        <v>33</v>
      </c>
      <c r="S2766">
        <v>16</v>
      </c>
      <c r="T2766" t="s">
        <v>43</v>
      </c>
      <c r="U2766">
        <v>29</v>
      </c>
      <c r="V2766" t="s">
        <v>85</v>
      </c>
      <c r="W2766">
        <v>5</v>
      </c>
      <c r="X2766" t="s">
        <v>41</v>
      </c>
    </row>
    <row r="2767" spans="1:24">
      <c r="A2767">
        <v>35579</v>
      </c>
      <c r="B2767" t="s">
        <v>1645</v>
      </c>
      <c r="C2767" s="1">
        <v>45378.672500000001</v>
      </c>
      <c r="D2767" s="1">
        <v>45379.440798611111</v>
      </c>
      <c r="E2767" s="3">
        <v>0.14374999999999999</v>
      </c>
      <c r="F2767">
        <v>31</v>
      </c>
      <c r="G2767" t="s">
        <v>54</v>
      </c>
      <c r="H2767">
        <v>99</v>
      </c>
      <c r="I2767" t="s">
        <v>73</v>
      </c>
      <c r="J2767">
        <v>31</v>
      </c>
      <c r="K2767" t="s">
        <v>54</v>
      </c>
      <c r="L2767">
        <v>11</v>
      </c>
      <c r="M2767" t="s">
        <v>37</v>
      </c>
      <c r="N2767" s="4" t="str">
        <f>IF(consolidado[[#This Row],[tempo]]&gt;consolidado[[#This Row],[prioridade_horas]],"Fora do prazo","Dentro do prazo estimado")</f>
        <v>Dentro do prazo estimado</v>
      </c>
      <c r="O2767" s="3">
        <v>0.33333333333333331</v>
      </c>
      <c r="P2767" t="s">
        <v>38</v>
      </c>
      <c r="Q2767">
        <v>3</v>
      </c>
      <c r="R2767" t="s">
        <v>33</v>
      </c>
      <c r="S2767">
        <v>16</v>
      </c>
      <c r="T2767" t="s">
        <v>43</v>
      </c>
      <c r="U2767">
        <v>56</v>
      </c>
      <c r="V2767" t="s">
        <v>40</v>
      </c>
      <c r="W2767">
        <v>5</v>
      </c>
      <c r="X2767" t="s">
        <v>41</v>
      </c>
    </row>
    <row r="2768" spans="1:24">
      <c r="A2768">
        <v>35580</v>
      </c>
      <c r="B2768" t="s">
        <v>1646</v>
      </c>
      <c r="C2768" s="1">
        <v>45378.672673611109</v>
      </c>
      <c r="D2768" s="1">
        <v>45379.396354166667</v>
      </c>
      <c r="E2768" s="3">
        <v>9.930555555555555E-2</v>
      </c>
      <c r="F2768">
        <v>34</v>
      </c>
      <c r="G2768" t="s">
        <v>25</v>
      </c>
      <c r="H2768">
        <v>47</v>
      </c>
      <c r="I2768" t="s">
        <v>100</v>
      </c>
      <c r="J2768">
        <v>34</v>
      </c>
      <c r="K2768" t="s">
        <v>25</v>
      </c>
      <c r="L2768">
        <v>16</v>
      </c>
      <c r="M2768" t="s">
        <v>43</v>
      </c>
      <c r="N2768" s="4" t="str">
        <f>IF(consolidado[[#This Row],[tempo]]&gt;consolidado[[#This Row],[prioridade_horas]],"Fora do prazo","Dentro do prazo estimado")</f>
        <v>Dentro do prazo estimado</v>
      </c>
      <c r="O2768" s="3">
        <v>1</v>
      </c>
      <c r="P2768" t="s">
        <v>27</v>
      </c>
      <c r="Q2768">
        <v>3</v>
      </c>
      <c r="R2768" t="s">
        <v>33</v>
      </c>
      <c r="S2768">
        <v>16</v>
      </c>
      <c r="T2768" t="s">
        <v>43</v>
      </c>
      <c r="U2768">
        <v>56</v>
      </c>
      <c r="V2768" t="s">
        <v>40</v>
      </c>
      <c r="W2768">
        <v>3</v>
      </c>
      <c r="X2768" t="s">
        <v>86</v>
      </c>
    </row>
    <row r="2769" spans="1:24">
      <c r="A2769">
        <v>35581</v>
      </c>
      <c r="B2769" t="s">
        <v>1311</v>
      </c>
      <c r="C2769" s="1">
        <v>45378.68</v>
      </c>
      <c r="D2769" s="1">
        <v>45400.397488425922</v>
      </c>
      <c r="E2769" s="3">
        <v>5.728472222222222</v>
      </c>
      <c r="F2769">
        <v>69</v>
      </c>
      <c r="G2769" t="s">
        <v>65</v>
      </c>
      <c r="H2769">
        <v>52</v>
      </c>
      <c r="I2769" t="s">
        <v>77</v>
      </c>
      <c r="J2769">
        <v>69</v>
      </c>
      <c r="K2769" t="s">
        <v>65</v>
      </c>
      <c r="L2769">
        <v>12</v>
      </c>
      <c r="M2769" t="s">
        <v>83</v>
      </c>
      <c r="N2769" s="4" t="str">
        <f>IF(consolidado[[#This Row],[tempo]]&gt;consolidado[[#This Row],[prioridade_horas]],"Fora do prazo","Dentro do prazo estimado")</f>
        <v>Fora do prazo</v>
      </c>
      <c r="O2769" s="3">
        <v>0.33333333333333331</v>
      </c>
      <c r="P2769" t="s">
        <v>38</v>
      </c>
      <c r="Q2769">
        <v>3</v>
      </c>
      <c r="R2769" t="s">
        <v>33</v>
      </c>
      <c r="S2769">
        <v>16</v>
      </c>
      <c r="T2769" t="s">
        <v>43</v>
      </c>
      <c r="U2769">
        <v>28</v>
      </c>
      <c r="V2769" t="s">
        <v>34</v>
      </c>
      <c r="W2769">
        <v>5</v>
      </c>
      <c r="X2769" t="s">
        <v>41</v>
      </c>
    </row>
    <row r="2770" spans="1:24">
      <c r="A2770">
        <v>35582</v>
      </c>
      <c r="B2770" t="s">
        <v>1647</v>
      </c>
      <c r="C2770" s="1">
        <v>45378.682696759257</v>
      </c>
      <c r="D2770" s="1">
        <v>45384.708379629628</v>
      </c>
      <c r="E2770" s="3">
        <v>1.5284722222222222</v>
      </c>
      <c r="F2770">
        <v>105</v>
      </c>
      <c r="G2770" t="s">
        <v>152</v>
      </c>
      <c r="H2770">
        <v>99</v>
      </c>
      <c r="I2770" t="s">
        <v>73</v>
      </c>
      <c r="J2770">
        <v>105</v>
      </c>
      <c r="K2770" t="s">
        <v>152</v>
      </c>
      <c r="L2770">
        <v>8</v>
      </c>
      <c r="M2770" t="s">
        <v>110</v>
      </c>
      <c r="N2770" s="4" t="str">
        <f>IF(consolidado[[#This Row],[tempo]]&gt;consolidado[[#This Row],[prioridade_horas]],"Fora do prazo","Dentro do prazo estimado")</f>
        <v>Fora do prazo</v>
      </c>
      <c r="O2770" s="3">
        <v>0.33333333333333331</v>
      </c>
      <c r="P2770" t="s">
        <v>38</v>
      </c>
      <c r="Q2770">
        <v>3</v>
      </c>
      <c r="R2770" t="s">
        <v>33</v>
      </c>
      <c r="S2770">
        <v>16</v>
      </c>
      <c r="T2770" t="s">
        <v>43</v>
      </c>
      <c r="U2770">
        <v>108</v>
      </c>
      <c r="V2770" t="s">
        <v>375</v>
      </c>
      <c r="W2770">
        <v>5</v>
      </c>
      <c r="X2770" t="s">
        <v>41</v>
      </c>
    </row>
    <row r="2771" spans="1:24">
      <c r="A2771">
        <v>35583</v>
      </c>
      <c r="B2771" t="s">
        <v>211</v>
      </c>
      <c r="C2771" s="1">
        <v>45378.698229166665</v>
      </c>
      <c r="D2771" s="1">
        <v>45378.699421296296</v>
      </c>
      <c r="E2771" s="3">
        <v>1.3888888888888889E-3</v>
      </c>
      <c r="F2771">
        <v>19</v>
      </c>
      <c r="G2771" t="s">
        <v>91</v>
      </c>
      <c r="H2771">
        <v>19</v>
      </c>
      <c r="I2771" t="s">
        <v>91</v>
      </c>
      <c r="J2771">
        <v>19</v>
      </c>
      <c r="K2771" t="s">
        <v>91</v>
      </c>
      <c r="L2771">
        <v>5</v>
      </c>
      <c r="M2771" t="s">
        <v>92</v>
      </c>
      <c r="N2771" s="4" t="str">
        <f>IF(consolidado[[#This Row],[tempo]]&gt;consolidado[[#This Row],[prioridade_horas]],"Fora do prazo","Dentro do prazo estimado")</f>
        <v>Dentro do prazo estimado</v>
      </c>
      <c r="O2771" s="3">
        <v>1.6666666666666667</v>
      </c>
      <c r="P2771" t="s">
        <v>125</v>
      </c>
      <c r="Q2771">
        <v>6</v>
      </c>
      <c r="R2771" t="s">
        <v>28</v>
      </c>
      <c r="S2771">
        <v>5</v>
      </c>
      <c r="T2771" t="s">
        <v>92</v>
      </c>
      <c r="U2771">
        <v>28</v>
      </c>
      <c r="V2771" t="s">
        <v>34</v>
      </c>
      <c r="W2771">
        <v>3</v>
      </c>
      <c r="X2771" t="s">
        <v>86</v>
      </c>
    </row>
    <row r="2772" spans="1:24">
      <c r="A2772">
        <v>35584</v>
      </c>
      <c r="B2772" t="s">
        <v>211</v>
      </c>
      <c r="C2772" s="1">
        <v>45378.700428240743</v>
      </c>
      <c r="D2772" s="1">
        <v>45378.701273148145</v>
      </c>
      <c r="E2772" s="3">
        <v>6.9444444444444447E-4</v>
      </c>
      <c r="F2772">
        <v>19</v>
      </c>
      <c r="G2772" t="s">
        <v>91</v>
      </c>
      <c r="H2772">
        <v>19</v>
      </c>
      <c r="I2772" t="s">
        <v>91</v>
      </c>
      <c r="J2772">
        <v>19</v>
      </c>
      <c r="K2772" t="s">
        <v>91</v>
      </c>
      <c r="L2772">
        <v>5</v>
      </c>
      <c r="M2772" t="s">
        <v>92</v>
      </c>
      <c r="N2772" s="4" t="str">
        <f>IF(consolidado[[#This Row],[tempo]]&gt;consolidado[[#This Row],[prioridade_horas]],"Fora do prazo","Dentro do prazo estimado")</f>
        <v>Dentro do prazo estimado</v>
      </c>
      <c r="O2772" s="3">
        <v>1.6666666666666667</v>
      </c>
      <c r="P2772" t="s">
        <v>125</v>
      </c>
      <c r="Q2772">
        <v>6</v>
      </c>
      <c r="R2772" t="s">
        <v>28</v>
      </c>
      <c r="S2772">
        <v>5</v>
      </c>
      <c r="T2772" t="s">
        <v>92</v>
      </c>
      <c r="U2772">
        <v>28</v>
      </c>
      <c r="V2772" t="s">
        <v>34</v>
      </c>
      <c r="W2772">
        <v>3</v>
      </c>
      <c r="X2772" t="s">
        <v>86</v>
      </c>
    </row>
    <row r="2773" spans="1:24">
      <c r="A2773">
        <v>35585</v>
      </c>
      <c r="B2773" t="s">
        <v>211</v>
      </c>
      <c r="C2773" s="1">
        <v>45378.702662037038</v>
      </c>
      <c r="D2773" s="1">
        <v>45379.612268518518</v>
      </c>
      <c r="E2773" s="3">
        <v>0.28541666666666665</v>
      </c>
      <c r="F2773">
        <v>19</v>
      </c>
      <c r="G2773" t="s">
        <v>91</v>
      </c>
      <c r="H2773">
        <v>15</v>
      </c>
      <c r="I2773" t="s">
        <v>82</v>
      </c>
      <c r="J2773">
        <v>19</v>
      </c>
      <c r="K2773" t="s">
        <v>91</v>
      </c>
      <c r="L2773">
        <v>5</v>
      </c>
      <c r="M2773" t="s">
        <v>92</v>
      </c>
      <c r="N2773" s="4" t="str">
        <f>IF(consolidado[[#This Row],[tempo]]&gt;consolidado[[#This Row],[prioridade_horas]],"Fora do prazo","Dentro do prazo estimado")</f>
        <v>Dentro do prazo estimado</v>
      </c>
      <c r="O2773" s="3">
        <v>1.6666666666666667</v>
      </c>
      <c r="P2773" t="s">
        <v>125</v>
      </c>
      <c r="Q2773">
        <v>3</v>
      </c>
      <c r="R2773" t="s">
        <v>33</v>
      </c>
      <c r="S2773">
        <v>16</v>
      </c>
      <c r="T2773" t="s">
        <v>43</v>
      </c>
      <c r="U2773">
        <v>28</v>
      </c>
      <c r="V2773" t="s">
        <v>34</v>
      </c>
      <c r="W2773">
        <v>2</v>
      </c>
      <c r="X2773" t="s">
        <v>105</v>
      </c>
    </row>
    <row r="2774" spans="1:24">
      <c r="A2774">
        <v>35586</v>
      </c>
      <c r="B2774" t="s">
        <v>1648</v>
      </c>
      <c r="C2774" s="1">
        <v>45378.71020833333</v>
      </c>
      <c r="D2774" s="1">
        <v>45449.358449074076</v>
      </c>
      <c r="E2774" s="3">
        <v>18.809027777777779</v>
      </c>
      <c r="F2774">
        <v>103</v>
      </c>
      <c r="G2774" t="s">
        <v>89</v>
      </c>
      <c r="H2774">
        <v>52</v>
      </c>
      <c r="I2774" t="s">
        <v>77</v>
      </c>
      <c r="J2774">
        <v>0</v>
      </c>
      <c r="K2774" t="s">
        <v>55</v>
      </c>
      <c r="L2774">
        <v>21</v>
      </c>
      <c r="M2774" t="s">
        <v>265</v>
      </c>
      <c r="N2774" s="4" t="str">
        <f>IF(consolidado[[#This Row],[tempo]]&gt;consolidado[[#This Row],[prioridade_horas]],"Fora do prazo","Dentro do prazo estimado")</f>
        <v>Fora do prazo</v>
      </c>
      <c r="O2774" s="3">
        <v>1</v>
      </c>
      <c r="P2774" t="s">
        <v>27</v>
      </c>
      <c r="Q2774">
        <v>3</v>
      </c>
      <c r="R2774" t="s">
        <v>33</v>
      </c>
      <c r="S2774">
        <v>16</v>
      </c>
      <c r="T2774" t="s">
        <v>43</v>
      </c>
      <c r="U2774">
        <v>26</v>
      </c>
      <c r="V2774" t="s">
        <v>48</v>
      </c>
      <c r="W2774">
        <v>5</v>
      </c>
      <c r="X2774" t="s">
        <v>41</v>
      </c>
    </row>
    <row r="2775" spans="1:24">
      <c r="A2775">
        <v>35587</v>
      </c>
      <c r="B2775" t="s">
        <v>1649</v>
      </c>
      <c r="C2775" s="1">
        <v>45378.710497685184</v>
      </c>
      <c r="D2775" s="1">
        <v>45411.711342592593</v>
      </c>
      <c r="E2775" s="3">
        <v>8.6416666666666675</v>
      </c>
      <c r="F2775">
        <v>32</v>
      </c>
      <c r="G2775" t="s">
        <v>154</v>
      </c>
      <c r="H2775">
        <v>52</v>
      </c>
      <c r="I2775" t="s">
        <v>77</v>
      </c>
      <c r="J2775">
        <v>32</v>
      </c>
      <c r="K2775" t="s">
        <v>154</v>
      </c>
      <c r="L2775">
        <v>12</v>
      </c>
      <c r="M2775" t="s">
        <v>83</v>
      </c>
      <c r="N2775" s="4" t="str">
        <f>IF(consolidado[[#This Row],[tempo]]&gt;consolidado[[#This Row],[prioridade_horas]],"Fora do prazo","Dentro do prazo estimado")</f>
        <v>Fora do prazo</v>
      </c>
      <c r="O2775" s="3">
        <v>1.6666666666666667</v>
      </c>
      <c r="P2775" t="s">
        <v>125</v>
      </c>
      <c r="Q2775">
        <v>3</v>
      </c>
      <c r="R2775" t="s">
        <v>33</v>
      </c>
      <c r="S2775">
        <v>16</v>
      </c>
      <c r="T2775" t="s">
        <v>43</v>
      </c>
      <c r="U2775">
        <v>32</v>
      </c>
      <c r="V2775" t="s">
        <v>183</v>
      </c>
      <c r="W2775">
        <v>3</v>
      </c>
      <c r="X2775" t="s">
        <v>86</v>
      </c>
    </row>
    <row r="2776" spans="1:24">
      <c r="A2776">
        <v>35588</v>
      </c>
      <c r="B2776" t="s">
        <v>1650</v>
      </c>
      <c r="C2776" s="1">
        <v>45378.711782407408</v>
      </c>
      <c r="D2776" s="1">
        <v>45421.679664351854</v>
      </c>
      <c r="E2776" s="3">
        <v>11.614583333333334</v>
      </c>
      <c r="F2776">
        <v>32</v>
      </c>
      <c r="G2776" t="s">
        <v>154</v>
      </c>
      <c r="H2776">
        <v>32</v>
      </c>
      <c r="I2776" t="s">
        <v>154</v>
      </c>
      <c r="J2776">
        <v>32</v>
      </c>
      <c r="K2776" t="s">
        <v>154</v>
      </c>
      <c r="L2776">
        <v>12</v>
      </c>
      <c r="M2776" t="s">
        <v>83</v>
      </c>
      <c r="N2776" s="4" t="str">
        <f>IF(consolidado[[#This Row],[tempo]]&gt;consolidado[[#This Row],[prioridade_horas]],"Fora do prazo","Dentro do prazo estimado")</f>
        <v>Fora do prazo</v>
      </c>
      <c r="O2776" s="3">
        <v>1.6666666666666667</v>
      </c>
      <c r="P2776" t="s">
        <v>125</v>
      </c>
      <c r="Q2776">
        <v>3</v>
      </c>
      <c r="R2776" t="s">
        <v>33</v>
      </c>
      <c r="S2776">
        <v>4</v>
      </c>
      <c r="T2776" t="s">
        <v>94</v>
      </c>
      <c r="U2776">
        <v>65</v>
      </c>
      <c r="V2776" t="s">
        <v>269</v>
      </c>
      <c r="W2776">
        <v>3</v>
      </c>
      <c r="X2776" t="s">
        <v>86</v>
      </c>
    </row>
    <row r="2777" spans="1:24">
      <c r="A2777">
        <v>35589</v>
      </c>
      <c r="B2777" t="s">
        <v>1651</v>
      </c>
      <c r="C2777" s="1">
        <v>45378.713055555556</v>
      </c>
      <c r="D2777" s="1">
        <v>45384.457465277781</v>
      </c>
      <c r="E2777" s="3">
        <v>1.2472222222222222</v>
      </c>
      <c r="F2777">
        <v>74</v>
      </c>
      <c r="G2777" t="s">
        <v>101</v>
      </c>
      <c r="H2777">
        <v>74</v>
      </c>
      <c r="I2777" t="s">
        <v>101</v>
      </c>
      <c r="J2777">
        <v>74</v>
      </c>
      <c r="K2777" t="s">
        <v>101</v>
      </c>
      <c r="L2777">
        <v>1</v>
      </c>
      <c r="M2777" t="s">
        <v>66</v>
      </c>
      <c r="N2777" s="4" t="str">
        <f>IF(consolidado[[#This Row],[tempo]]&gt;consolidado[[#This Row],[prioridade_horas]],"Fora do prazo","Dentro do prazo estimado")</f>
        <v>Fora do prazo</v>
      </c>
      <c r="O2777" s="3">
        <v>0.33333333333333331</v>
      </c>
      <c r="P2777" t="s">
        <v>38</v>
      </c>
      <c r="Q2777">
        <v>3</v>
      </c>
      <c r="R2777" t="s">
        <v>33</v>
      </c>
      <c r="S2777">
        <v>1</v>
      </c>
      <c r="T2777" t="s">
        <v>66</v>
      </c>
      <c r="U2777">
        <v>8</v>
      </c>
      <c r="V2777" t="s">
        <v>194</v>
      </c>
      <c r="W2777">
        <v>5</v>
      </c>
      <c r="X2777" t="s">
        <v>41</v>
      </c>
    </row>
    <row r="2778" spans="1:24">
      <c r="A2778">
        <v>35591</v>
      </c>
      <c r="B2778" t="s">
        <v>1485</v>
      </c>
      <c r="C2778" s="1">
        <v>45378.713449074072</v>
      </c>
      <c r="D2778" s="1">
        <v>45385.385613425926</v>
      </c>
      <c r="E2778" s="3">
        <v>1.5506944444444444</v>
      </c>
      <c r="F2778">
        <v>32</v>
      </c>
      <c r="G2778" t="s">
        <v>154</v>
      </c>
      <c r="H2778">
        <v>30</v>
      </c>
      <c r="I2778" t="s">
        <v>81</v>
      </c>
      <c r="J2778">
        <v>32</v>
      </c>
      <c r="K2778" t="s">
        <v>154</v>
      </c>
      <c r="L2778">
        <v>12</v>
      </c>
      <c r="M2778" t="s">
        <v>83</v>
      </c>
      <c r="N2778" s="4" t="str">
        <f>IF(consolidado[[#This Row],[tempo]]&gt;consolidado[[#This Row],[prioridade_horas]],"Fora do prazo","Dentro do prazo estimado")</f>
        <v>Dentro do prazo estimado</v>
      </c>
      <c r="O2778" s="3">
        <v>1.6666666666666667</v>
      </c>
      <c r="P2778" t="s">
        <v>125</v>
      </c>
      <c r="Q2778">
        <v>6</v>
      </c>
      <c r="R2778" t="s">
        <v>28</v>
      </c>
      <c r="S2778">
        <v>4</v>
      </c>
      <c r="T2778" t="s">
        <v>94</v>
      </c>
      <c r="U2778">
        <v>9</v>
      </c>
      <c r="V2778" t="s">
        <v>159</v>
      </c>
      <c r="W2778">
        <v>3</v>
      </c>
      <c r="X2778" t="s">
        <v>86</v>
      </c>
    </row>
    <row r="2779" spans="1:24">
      <c r="A2779">
        <v>35592</v>
      </c>
      <c r="B2779" t="s">
        <v>1652</v>
      </c>
      <c r="C2779" s="1">
        <v>45378.722094907411</v>
      </c>
      <c r="D2779" s="1">
        <v>45406.373217592591</v>
      </c>
      <c r="E2779" s="3">
        <v>7.1652777777777779</v>
      </c>
      <c r="F2779">
        <v>62</v>
      </c>
      <c r="G2779" t="s">
        <v>45</v>
      </c>
      <c r="H2779">
        <v>52</v>
      </c>
      <c r="I2779" t="s">
        <v>77</v>
      </c>
      <c r="J2779">
        <v>62</v>
      </c>
      <c r="K2779" t="s">
        <v>45</v>
      </c>
      <c r="L2779">
        <v>21</v>
      </c>
      <c r="M2779" t="s">
        <v>265</v>
      </c>
      <c r="N2779" s="4" t="str">
        <f>IF(consolidado[[#This Row],[tempo]]&gt;consolidado[[#This Row],[prioridade_horas]],"Fora do prazo","Dentro do prazo estimado")</f>
        <v>Fora do prazo</v>
      </c>
      <c r="O2779" s="3">
        <v>5</v>
      </c>
      <c r="P2779" t="s">
        <v>84</v>
      </c>
      <c r="Q2779">
        <v>3</v>
      </c>
      <c r="R2779" t="s">
        <v>33</v>
      </c>
      <c r="S2779">
        <v>16</v>
      </c>
      <c r="T2779" t="s">
        <v>43</v>
      </c>
      <c r="U2779">
        <v>31</v>
      </c>
      <c r="V2779" t="s">
        <v>266</v>
      </c>
      <c r="W2779">
        <v>5</v>
      </c>
      <c r="X2779" t="s">
        <v>41</v>
      </c>
    </row>
    <row r="2780" spans="1:24">
      <c r="A2780">
        <v>35593</v>
      </c>
      <c r="B2780" t="s">
        <v>150</v>
      </c>
      <c r="C2780" s="1">
        <v>45379.360462962963</v>
      </c>
      <c r="D2780" s="1">
        <v>45394.72519675926</v>
      </c>
      <c r="E2780" s="3">
        <v>4.4972222222222218</v>
      </c>
      <c r="F2780">
        <v>35</v>
      </c>
      <c r="G2780" t="s">
        <v>32</v>
      </c>
      <c r="H2780">
        <v>67</v>
      </c>
      <c r="I2780" t="s">
        <v>280</v>
      </c>
      <c r="J2780">
        <v>35</v>
      </c>
      <c r="K2780" t="s">
        <v>32</v>
      </c>
      <c r="L2780">
        <v>3</v>
      </c>
      <c r="M2780" t="s">
        <v>26</v>
      </c>
      <c r="N2780" s="4" t="str">
        <f>IF(consolidado[[#This Row],[tempo]]&gt;consolidado[[#This Row],[prioridade_horas]],"Fora do prazo","Dentro do prazo estimado")</f>
        <v>Fora do prazo</v>
      </c>
      <c r="O2780" s="3">
        <v>1.6666666666666667</v>
      </c>
      <c r="P2780" t="s">
        <v>125</v>
      </c>
      <c r="Q2780">
        <v>3</v>
      </c>
      <c r="R2780" t="s">
        <v>33</v>
      </c>
      <c r="S2780">
        <v>27</v>
      </c>
      <c r="T2780" t="s">
        <v>59</v>
      </c>
      <c r="U2780">
        <v>29</v>
      </c>
      <c r="V2780" t="s">
        <v>85</v>
      </c>
      <c r="W2780">
        <v>5</v>
      </c>
      <c r="X2780" t="s">
        <v>41</v>
      </c>
    </row>
    <row r="2781" spans="1:24">
      <c r="A2781">
        <v>35594</v>
      </c>
      <c r="B2781" t="s">
        <v>150</v>
      </c>
      <c r="C2781" s="1">
        <v>45379.364398148151</v>
      </c>
      <c r="D2781" s="1">
        <v>45392.410682870373</v>
      </c>
      <c r="E2781" s="3">
        <v>3.4277777777777776</v>
      </c>
      <c r="F2781">
        <v>35</v>
      </c>
      <c r="G2781" t="s">
        <v>32</v>
      </c>
      <c r="H2781">
        <v>52</v>
      </c>
      <c r="I2781" t="s">
        <v>77</v>
      </c>
      <c r="J2781">
        <v>35</v>
      </c>
      <c r="K2781" t="s">
        <v>32</v>
      </c>
      <c r="L2781">
        <v>3</v>
      </c>
      <c r="M2781" t="s">
        <v>26</v>
      </c>
      <c r="N2781" s="4" t="str">
        <f>IF(consolidado[[#This Row],[tempo]]&gt;consolidado[[#This Row],[prioridade_horas]],"Fora do prazo","Dentro do prazo estimado")</f>
        <v>Fora do prazo</v>
      </c>
      <c r="O2781" s="3">
        <v>1.6666666666666667</v>
      </c>
      <c r="P2781" t="s">
        <v>125</v>
      </c>
      <c r="Q2781">
        <v>3</v>
      </c>
      <c r="R2781" t="s">
        <v>33</v>
      </c>
      <c r="S2781">
        <v>16</v>
      </c>
      <c r="T2781" t="s">
        <v>43</v>
      </c>
      <c r="U2781">
        <v>29</v>
      </c>
      <c r="V2781" t="s">
        <v>85</v>
      </c>
      <c r="W2781">
        <v>3</v>
      </c>
      <c r="X2781" t="s">
        <v>86</v>
      </c>
    </row>
    <row r="2782" spans="1:24">
      <c r="A2782">
        <v>35595</v>
      </c>
      <c r="B2782" t="s">
        <v>316</v>
      </c>
      <c r="C2782" s="1">
        <v>45379.392083333332</v>
      </c>
      <c r="D2782" s="1">
        <v>45379.631828703707</v>
      </c>
      <c r="E2782" s="3">
        <v>0.23958333333333334</v>
      </c>
      <c r="F2782">
        <v>30</v>
      </c>
      <c r="G2782" t="s">
        <v>81</v>
      </c>
      <c r="H2782">
        <v>52</v>
      </c>
      <c r="I2782" t="s">
        <v>77</v>
      </c>
      <c r="J2782">
        <v>30</v>
      </c>
      <c r="K2782" t="s">
        <v>81</v>
      </c>
      <c r="L2782">
        <v>4</v>
      </c>
      <c r="M2782" t="s">
        <v>94</v>
      </c>
      <c r="N2782" s="4" t="str">
        <f>IF(consolidado[[#This Row],[tempo]]&gt;consolidado[[#This Row],[prioridade_horas]],"Fora do prazo","Dentro do prazo estimado")</f>
        <v>Dentro do prazo estimado</v>
      </c>
      <c r="O2782" s="3">
        <v>0.33333333333333331</v>
      </c>
      <c r="P2782" t="s">
        <v>38</v>
      </c>
      <c r="Q2782">
        <v>3</v>
      </c>
      <c r="R2782" t="s">
        <v>33</v>
      </c>
      <c r="S2782">
        <v>16</v>
      </c>
      <c r="T2782" t="s">
        <v>43</v>
      </c>
      <c r="U2782">
        <v>28</v>
      </c>
      <c r="V2782" t="s">
        <v>34</v>
      </c>
      <c r="W2782">
        <v>3</v>
      </c>
      <c r="X2782" t="s">
        <v>86</v>
      </c>
    </row>
    <row r="2783" spans="1:24">
      <c r="A2783">
        <v>35596</v>
      </c>
      <c r="B2783" t="s">
        <v>1653</v>
      </c>
      <c r="C2783" s="1">
        <v>45379.420798611114</v>
      </c>
      <c r="D2783" s="1">
        <v>45386.489907407406</v>
      </c>
      <c r="E2783" s="3">
        <v>1.9479166666666667</v>
      </c>
      <c r="F2783">
        <v>25</v>
      </c>
      <c r="G2783" t="s">
        <v>109</v>
      </c>
      <c r="H2783">
        <v>25</v>
      </c>
      <c r="I2783" t="s">
        <v>109</v>
      </c>
      <c r="J2783">
        <v>25</v>
      </c>
      <c r="K2783" t="s">
        <v>109</v>
      </c>
      <c r="L2783">
        <v>11</v>
      </c>
      <c r="M2783" t="s">
        <v>37</v>
      </c>
      <c r="N2783" s="4" t="str">
        <f>IF(consolidado[[#This Row],[tempo]]&gt;consolidado[[#This Row],[prioridade_horas]],"Fora do prazo","Dentro do prazo estimado")</f>
        <v>Fora do prazo</v>
      </c>
      <c r="O2783" s="3">
        <v>0.33333333333333331</v>
      </c>
      <c r="P2783" t="s">
        <v>38</v>
      </c>
      <c r="Q2783">
        <v>3</v>
      </c>
      <c r="R2783" t="s">
        <v>33</v>
      </c>
      <c r="S2783">
        <v>11</v>
      </c>
      <c r="T2783" t="s">
        <v>37</v>
      </c>
      <c r="U2783">
        <v>56</v>
      </c>
      <c r="V2783" t="s">
        <v>40</v>
      </c>
      <c r="W2783">
        <v>5</v>
      </c>
      <c r="X2783" t="s">
        <v>41</v>
      </c>
    </row>
    <row r="2784" spans="1:24">
      <c r="A2784">
        <v>35597</v>
      </c>
      <c r="B2784" t="s">
        <v>1654</v>
      </c>
      <c r="C2784" s="1">
        <v>45379.440821759257</v>
      </c>
      <c r="D2784" s="1">
        <v>45383.471678240741</v>
      </c>
      <c r="E2784" s="3">
        <v>0.78263888888888888</v>
      </c>
      <c r="F2784">
        <v>29</v>
      </c>
      <c r="G2784" t="s">
        <v>36</v>
      </c>
      <c r="H2784">
        <v>29</v>
      </c>
      <c r="I2784" t="s">
        <v>36</v>
      </c>
      <c r="J2784">
        <v>49</v>
      </c>
      <c r="K2784" t="s">
        <v>42</v>
      </c>
      <c r="L2784">
        <v>11</v>
      </c>
      <c r="M2784" t="s">
        <v>37</v>
      </c>
      <c r="N2784" s="4" t="str">
        <f>IF(consolidado[[#This Row],[tempo]]&gt;consolidado[[#This Row],[prioridade_horas]],"Fora do prazo","Dentro do prazo estimado")</f>
        <v>Fora do prazo</v>
      </c>
      <c r="O2784" s="3">
        <v>0.33333333333333331</v>
      </c>
      <c r="P2784" t="s">
        <v>38</v>
      </c>
      <c r="Q2784">
        <v>3</v>
      </c>
      <c r="R2784" t="s">
        <v>33</v>
      </c>
      <c r="S2784">
        <v>11</v>
      </c>
      <c r="T2784" t="s">
        <v>37</v>
      </c>
      <c r="U2784">
        <v>56</v>
      </c>
      <c r="V2784" t="s">
        <v>40</v>
      </c>
      <c r="W2784">
        <v>5</v>
      </c>
      <c r="X2784" t="s">
        <v>41</v>
      </c>
    </row>
    <row r="2785" spans="1:24">
      <c r="A2785">
        <v>35598</v>
      </c>
      <c r="B2785" t="s">
        <v>1655</v>
      </c>
      <c r="C2785" s="1">
        <v>45379.450300925928</v>
      </c>
      <c r="D2785" s="1">
        <v>45379.602372685185</v>
      </c>
      <c r="E2785" s="3">
        <v>0.15208333333333332</v>
      </c>
      <c r="F2785">
        <v>33</v>
      </c>
      <c r="G2785" t="s">
        <v>57</v>
      </c>
      <c r="H2785">
        <v>15</v>
      </c>
      <c r="I2785" t="s">
        <v>82</v>
      </c>
      <c r="J2785">
        <v>33</v>
      </c>
      <c r="K2785" t="s">
        <v>57</v>
      </c>
      <c r="L2785">
        <v>11</v>
      </c>
      <c r="M2785" t="s">
        <v>37</v>
      </c>
      <c r="N2785" s="4" t="str">
        <f>IF(consolidado[[#This Row],[tempo]]&gt;consolidado[[#This Row],[prioridade_horas]],"Fora do prazo","Dentro do prazo estimado")</f>
        <v>Dentro do prazo estimado</v>
      </c>
      <c r="O2785" s="3">
        <v>0.33333333333333331</v>
      </c>
      <c r="P2785" t="s">
        <v>38</v>
      </c>
      <c r="Q2785">
        <v>3</v>
      </c>
      <c r="R2785" t="s">
        <v>33</v>
      </c>
      <c r="S2785">
        <v>16</v>
      </c>
      <c r="T2785" t="s">
        <v>43</v>
      </c>
      <c r="U2785">
        <v>15</v>
      </c>
      <c r="V2785" t="s">
        <v>37</v>
      </c>
      <c r="W2785">
        <v>5</v>
      </c>
      <c r="X2785" t="s">
        <v>41</v>
      </c>
    </row>
    <row r="2786" spans="1:24">
      <c r="A2786">
        <v>35599</v>
      </c>
      <c r="B2786" t="s">
        <v>920</v>
      </c>
      <c r="C2786" s="1">
        <v>45379.455370370371</v>
      </c>
      <c r="D2786" s="1">
        <v>45379.698310185187</v>
      </c>
      <c r="E2786" s="3">
        <v>0.24305555555555555</v>
      </c>
      <c r="F2786">
        <v>25</v>
      </c>
      <c r="G2786" t="s">
        <v>109</v>
      </c>
      <c r="H2786">
        <v>15</v>
      </c>
      <c r="I2786" t="s">
        <v>82</v>
      </c>
      <c r="J2786">
        <v>25</v>
      </c>
      <c r="K2786" t="s">
        <v>109</v>
      </c>
      <c r="L2786">
        <v>11</v>
      </c>
      <c r="M2786" t="s">
        <v>37</v>
      </c>
      <c r="N2786" s="4" t="str">
        <f>IF(consolidado[[#This Row],[tempo]]&gt;consolidado[[#This Row],[prioridade_horas]],"Fora do prazo","Dentro do prazo estimado")</f>
        <v>Dentro do prazo estimado</v>
      </c>
      <c r="O2786" s="3">
        <v>0.33333333333333331</v>
      </c>
      <c r="P2786" t="s">
        <v>38</v>
      </c>
      <c r="Q2786">
        <v>3</v>
      </c>
      <c r="R2786" t="s">
        <v>33</v>
      </c>
      <c r="S2786">
        <v>16</v>
      </c>
      <c r="T2786" t="s">
        <v>43</v>
      </c>
      <c r="U2786">
        <v>56</v>
      </c>
      <c r="V2786" t="s">
        <v>40</v>
      </c>
      <c r="W2786">
        <v>5</v>
      </c>
      <c r="X2786" t="s">
        <v>41</v>
      </c>
    </row>
    <row r="2787" spans="1:24">
      <c r="A2787">
        <v>35600</v>
      </c>
      <c r="B2787" t="s">
        <v>1656</v>
      </c>
      <c r="C2787" s="1">
        <v>45379.461168981485</v>
      </c>
      <c r="D2787" s="1">
        <v>45379.626018518517</v>
      </c>
      <c r="E2787" s="3">
        <v>0.16458333333333333</v>
      </c>
      <c r="F2787">
        <v>98</v>
      </c>
      <c r="G2787" t="s">
        <v>69</v>
      </c>
      <c r="H2787">
        <v>99</v>
      </c>
      <c r="I2787" t="s">
        <v>73</v>
      </c>
      <c r="J2787">
        <v>98</v>
      </c>
      <c r="K2787" t="s">
        <v>69</v>
      </c>
      <c r="L2787">
        <v>16</v>
      </c>
      <c r="M2787" t="s">
        <v>43</v>
      </c>
      <c r="N2787" s="4" t="str">
        <f>IF(consolidado[[#This Row],[tempo]]&gt;consolidado[[#This Row],[prioridade_horas]],"Fora do prazo","Dentro do prazo estimado")</f>
        <v>Dentro do prazo estimado</v>
      </c>
      <c r="O2787" s="3">
        <v>0.66666666666666663</v>
      </c>
      <c r="P2787" t="s">
        <v>70</v>
      </c>
      <c r="Q2787">
        <v>3</v>
      </c>
      <c r="R2787" t="s">
        <v>33</v>
      </c>
      <c r="S2787">
        <v>16</v>
      </c>
      <c r="T2787" t="s">
        <v>43</v>
      </c>
      <c r="U2787">
        <v>56</v>
      </c>
      <c r="V2787" t="s">
        <v>40</v>
      </c>
      <c r="W2787">
        <v>5</v>
      </c>
      <c r="X2787" t="s">
        <v>41</v>
      </c>
    </row>
    <row r="2788" spans="1:24">
      <c r="A2788">
        <v>35601</v>
      </c>
      <c r="B2788" t="s">
        <v>1657</v>
      </c>
      <c r="C2788" s="1">
        <v>45379.472939814812</v>
      </c>
      <c r="D2788" s="1">
        <v>45386.705196759256</v>
      </c>
      <c r="E2788" s="3">
        <v>2.1104166666666666</v>
      </c>
      <c r="F2788">
        <v>32</v>
      </c>
      <c r="G2788" t="s">
        <v>154</v>
      </c>
      <c r="H2788">
        <v>45</v>
      </c>
      <c r="I2788" t="s">
        <v>156</v>
      </c>
      <c r="J2788">
        <v>32</v>
      </c>
      <c r="K2788" t="s">
        <v>154</v>
      </c>
      <c r="L2788">
        <v>10</v>
      </c>
      <c r="M2788" t="s">
        <v>143</v>
      </c>
      <c r="N2788" s="4" t="str">
        <f>IF(consolidado[[#This Row],[tempo]]&gt;consolidado[[#This Row],[prioridade_horas]],"Fora do prazo","Dentro do prazo estimado")</f>
        <v>Fora do prazo</v>
      </c>
      <c r="O2788" s="3">
        <v>1.6666666666666667</v>
      </c>
      <c r="P2788" t="s">
        <v>125</v>
      </c>
      <c r="Q2788">
        <v>3</v>
      </c>
      <c r="R2788" t="s">
        <v>33</v>
      </c>
      <c r="S2788">
        <v>10</v>
      </c>
      <c r="T2788" t="s">
        <v>143</v>
      </c>
      <c r="U2788">
        <v>1</v>
      </c>
      <c r="V2788" t="s">
        <v>113</v>
      </c>
      <c r="W2788">
        <v>3</v>
      </c>
      <c r="X2788" t="s">
        <v>86</v>
      </c>
    </row>
    <row r="2789" spans="1:24">
      <c r="A2789">
        <v>35602</v>
      </c>
      <c r="B2789" t="s">
        <v>1658</v>
      </c>
      <c r="C2789" s="1">
        <v>45379.49324074074</v>
      </c>
      <c r="D2789" s="1">
        <v>45405.620810185188</v>
      </c>
      <c r="E2789" s="3">
        <v>6.8895833333333334</v>
      </c>
      <c r="F2789">
        <v>35</v>
      </c>
      <c r="G2789" t="s">
        <v>32</v>
      </c>
      <c r="H2789">
        <v>35</v>
      </c>
      <c r="I2789" t="s">
        <v>32</v>
      </c>
      <c r="J2789">
        <v>35</v>
      </c>
      <c r="K2789" t="s">
        <v>32</v>
      </c>
      <c r="L2789">
        <v>3</v>
      </c>
      <c r="M2789" t="s">
        <v>26</v>
      </c>
      <c r="N2789" s="4" t="str">
        <f>IF(consolidado[[#This Row],[tempo]]&gt;consolidado[[#This Row],[prioridade_horas]],"Fora do prazo","Dentro do prazo estimado")</f>
        <v>Fora do prazo</v>
      </c>
      <c r="O2789" s="3">
        <v>0.33333333333333331</v>
      </c>
      <c r="P2789" t="s">
        <v>38</v>
      </c>
      <c r="Q2789">
        <v>3</v>
      </c>
      <c r="R2789" t="s">
        <v>33</v>
      </c>
      <c r="S2789">
        <v>3</v>
      </c>
      <c r="T2789" t="s">
        <v>26</v>
      </c>
      <c r="U2789">
        <v>97</v>
      </c>
      <c r="V2789" t="s">
        <v>862</v>
      </c>
      <c r="W2789">
        <v>3</v>
      </c>
      <c r="X2789" t="s">
        <v>86</v>
      </c>
    </row>
    <row r="2790" spans="1:24">
      <c r="A2790">
        <v>35603</v>
      </c>
      <c r="B2790" t="s">
        <v>1574</v>
      </c>
      <c r="C2790" s="1">
        <v>45379.494074074071</v>
      </c>
      <c r="D2790" s="1">
        <v>45384.644444444442</v>
      </c>
      <c r="E2790" s="3">
        <v>1.2777777777777777</v>
      </c>
      <c r="F2790">
        <v>18</v>
      </c>
      <c r="G2790" t="s">
        <v>158</v>
      </c>
      <c r="H2790">
        <v>52</v>
      </c>
      <c r="I2790" t="s">
        <v>77</v>
      </c>
      <c r="J2790">
        <v>18</v>
      </c>
      <c r="K2790" t="s">
        <v>158</v>
      </c>
      <c r="L2790">
        <v>5</v>
      </c>
      <c r="M2790" t="s">
        <v>92</v>
      </c>
      <c r="N2790" s="4" t="str">
        <f>IF(consolidado[[#This Row],[tempo]]&gt;consolidado[[#This Row],[prioridade_horas]],"Fora do prazo","Dentro do prazo estimado")</f>
        <v>Dentro do prazo estimado</v>
      </c>
      <c r="O2790" s="3">
        <v>5</v>
      </c>
      <c r="P2790" t="s">
        <v>84</v>
      </c>
      <c r="Q2790">
        <v>3</v>
      </c>
      <c r="R2790" t="s">
        <v>33</v>
      </c>
      <c r="S2790">
        <v>16</v>
      </c>
      <c r="T2790" t="s">
        <v>43</v>
      </c>
      <c r="U2790">
        <v>29</v>
      </c>
      <c r="V2790" t="s">
        <v>85</v>
      </c>
      <c r="W2790">
        <v>5</v>
      </c>
      <c r="X2790" t="s">
        <v>41</v>
      </c>
    </row>
    <row r="2791" spans="1:24">
      <c r="A2791">
        <v>35604</v>
      </c>
      <c r="B2791" t="s">
        <v>31</v>
      </c>
      <c r="C2791" s="1">
        <v>45379.523425925923</v>
      </c>
      <c r="D2791" s="1">
        <v>45379.662928240738</v>
      </c>
      <c r="E2791" s="3">
        <v>0.13958333333333334</v>
      </c>
      <c r="F2791">
        <v>35</v>
      </c>
      <c r="G2791" t="s">
        <v>32</v>
      </c>
      <c r="H2791">
        <v>52</v>
      </c>
      <c r="I2791" t="s">
        <v>77</v>
      </c>
      <c r="J2791">
        <v>35</v>
      </c>
      <c r="K2791" t="s">
        <v>32</v>
      </c>
      <c r="L2791">
        <v>3</v>
      </c>
      <c r="M2791" t="s">
        <v>26</v>
      </c>
      <c r="N2791" s="4" t="str">
        <f>IF(consolidado[[#This Row],[tempo]]&gt;consolidado[[#This Row],[prioridade_horas]],"Fora do prazo","Dentro do prazo estimado")</f>
        <v>Dentro do prazo estimado</v>
      </c>
      <c r="O2791" s="3">
        <v>0.33333333333333331</v>
      </c>
      <c r="P2791" t="s">
        <v>38</v>
      </c>
      <c r="Q2791">
        <v>3</v>
      </c>
      <c r="R2791" t="s">
        <v>33</v>
      </c>
      <c r="S2791">
        <v>16</v>
      </c>
      <c r="T2791" t="s">
        <v>43</v>
      </c>
      <c r="U2791">
        <v>28</v>
      </c>
      <c r="V2791" t="s">
        <v>34</v>
      </c>
      <c r="W2791">
        <v>3</v>
      </c>
      <c r="X2791" t="s">
        <v>86</v>
      </c>
    </row>
    <row r="2792" spans="1:24">
      <c r="A2792">
        <v>35605</v>
      </c>
      <c r="B2792" t="s">
        <v>288</v>
      </c>
      <c r="C2792" s="1">
        <v>45379.528275462966</v>
      </c>
      <c r="D2792" s="1">
        <v>45384.391423611109</v>
      </c>
      <c r="E2792" s="3">
        <v>0.99027777777777781</v>
      </c>
      <c r="F2792">
        <v>106</v>
      </c>
      <c r="G2792" t="s">
        <v>64</v>
      </c>
      <c r="H2792">
        <v>66</v>
      </c>
      <c r="I2792" t="s">
        <v>50</v>
      </c>
      <c r="J2792">
        <v>106</v>
      </c>
      <c r="K2792" t="s">
        <v>64</v>
      </c>
      <c r="L2792">
        <v>2</v>
      </c>
      <c r="M2792" t="s">
        <v>47</v>
      </c>
      <c r="N2792" s="4" t="str">
        <f>IF(consolidado[[#This Row],[tempo]]&gt;consolidado[[#This Row],[prioridade_horas]],"Fora do prazo","Dentro do prazo estimado")</f>
        <v>Fora do prazo</v>
      </c>
      <c r="O2792" s="3">
        <v>0.33333333333333331</v>
      </c>
      <c r="P2792" t="s">
        <v>38</v>
      </c>
      <c r="Q2792">
        <v>3</v>
      </c>
      <c r="R2792" t="s">
        <v>33</v>
      </c>
      <c r="S2792">
        <v>2</v>
      </c>
      <c r="T2792" t="s">
        <v>47</v>
      </c>
      <c r="U2792">
        <v>38</v>
      </c>
      <c r="V2792" t="s">
        <v>67</v>
      </c>
      <c r="W2792">
        <v>5</v>
      </c>
      <c r="X2792" t="s">
        <v>41</v>
      </c>
    </row>
    <row r="2793" spans="1:24">
      <c r="A2793">
        <v>35606</v>
      </c>
      <c r="B2793" t="s">
        <v>1326</v>
      </c>
      <c r="C2793" s="1">
        <v>45379.537152777775</v>
      </c>
      <c r="D2793" s="1">
        <v>45393.705601851849</v>
      </c>
      <c r="E2793" s="3">
        <v>3.9256944444444444</v>
      </c>
      <c r="F2793">
        <v>115</v>
      </c>
      <c r="G2793" t="s">
        <v>1553</v>
      </c>
      <c r="H2793">
        <v>45</v>
      </c>
      <c r="I2793" t="s">
        <v>156</v>
      </c>
      <c r="J2793">
        <v>115</v>
      </c>
      <c r="K2793" t="s">
        <v>1553</v>
      </c>
      <c r="L2793">
        <v>10</v>
      </c>
      <c r="M2793" t="s">
        <v>143</v>
      </c>
      <c r="N2793" s="4" t="str">
        <f>IF(consolidado[[#This Row],[tempo]]&gt;consolidado[[#This Row],[prioridade_horas]],"Fora do prazo","Dentro do prazo estimado")</f>
        <v>Fora do prazo</v>
      </c>
      <c r="O2793" s="3">
        <v>0.33333333333333331</v>
      </c>
      <c r="P2793" t="s">
        <v>38</v>
      </c>
      <c r="Q2793">
        <v>3</v>
      </c>
      <c r="R2793" t="s">
        <v>33</v>
      </c>
      <c r="S2793">
        <v>10</v>
      </c>
      <c r="T2793" t="s">
        <v>143</v>
      </c>
      <c r="U2793">
        <v>1</v>
      </c>
      <c r="V2793" t="s">
        <v>113</v>
      </c>
      <c r="W2793">
        <v>5</v>
      </c>
      <c r="X2793" t="s">
        <v>41</v>
      </c>
    </row>
    <row r="2794" spans="1:24">
      <c r="A2794">
        <v>35607</v>
      </c>
      <c r="B2794" t="s">
        <v>888</v>
      </c>
      <c r="C2794" s="1">
        <v>45379.565474537034</v>
      </c>
      <c r="D2794" s="1">
        <v>45400.529988425929</v>
      </c>
      <c r="E2794" s="3">
        <v>5.6</v>
      </c>
      <c r="F2794">
        <v>69</v>
      </c>
      <c r="G2794" t="s">
        <v>65</v>
      </c>
      <c r="H2794">
        <v>69</v>
      </c>
      <c r="I2794" t="s">
        <v>65</v>
      </c>
      <c r="J2794">
        <v>69</v>
      </c>
      <c r="K2794" t="s">
        <v>65</v>
      </c>
      <c r="L2794">
        <v>27</v>
      </c>
      <c r="M2794" t="s">
        <v>59</v>
      </c>
      <c r="N2794" s="4" t="str">
        <f>IF(consolidado[[#This Row],[tempo]]&gt;consolidado[[#This Row],[prioridade_horas]],"Fora do prazo","Dentro do prazo estimado")</f>
        <v>Fora do prazo</v>
      </c>
      <c r="O2794" s="3">
        <v>0.33333333333333331</v>
      </c>
      <c r="P2794" t="s">
        <v>38</v>
      </c>
      <c r="Q2794">
        <v>3</v>
      </c>
      <c r="R2794" t="s">
        <v>33</v>
      </c>
      <c r="S2794">
        <v>8</v>
      </c>
      <c r="T2794" t="s">
        <v>110</v>
      </c>
      <c r="U2794">
        <v>29</v>
      </c>
      <c r="V2794" t="s">
        <v>85</v>
      </c>
      <c r="W2794">
        <v>5</v>
      </c>
      <c r="X2794" t="s">
        <v>41</v>
      </c>
    </row>
    <row r="2795" spans="1:24">
      <c r="A2795">
        <v>35608</v>
      </c>
      <c r="B2795" t="s">
        <v>1659</v>
      </c>
      <c r="C2795" s="1">
        <v>45379.603171296294</v>
      </c>
      <c r="D2795" s="1">
        <v>45383.593993055554</v>
      </c>
      <c r="E2795" s="3">
        <v>0.74236111111111114</v>
      </c>
      <c r="F2795">
        <v>83</v>
      </c>
      <c r="G2795" t="s">
        <v>104</v>
      </c>
      <c r="H2795">
        <v>99</v>
      </c>
      <c r="I2795" t="s">
        <v>73</v>
      </c>
      <c r="J2795">
        <v>83</v>
      </c>
      <c r="K2795" t="s">
        <v>104</v>
      </c>
      <c r="L2795">
        <v>16</v>
      </c>
      <c r="M2795" t="s">
        <v>43</v>
      </c>
      <c r="N2795" s="4" t="str">
        <f>IF(consolidado[[#This Row],[tempo]]&gt;consolidado[[#This Row],[prioridade_horas]],"Fora do prazo","Dentro do prazo estimado")</f>
        <v>Fora do prazo</v>
      </c>
      <c r="O2795" s="3">
        <v>0.33333333333333331</v>
      </c>
      <c r="P2795" t="s">
        <v>38</v>
      </c>
      <c r="Q2795">
        <v>3</v>
      </c>
      <c r="R2795" t="s">
        <v>33</v>
      </c>
      <c r="S2795">
        <v>16</v>
      </c>
      <c r="T2795" t="s">
        <v>43</v>
      </c>
      <c r="U2795">
        <v>56</v>
      </c>
      <c r="V2795" t="s">
        <v>40</v>
      </c>
      <c r="W2795">
        <v>5</v>
      </c>
      <c r="X2795" t="s">
        <v>41</v>
      </c>
    </row>
    <row r="2796" spans="1:24">
      <c r="A2796">
        <v>35609</v>
      </c>
      <c r="B2796" t="s">
        <v>1660</v>
      </c>
      <c r="C2796" s="1">
        <v>45379.603831018518</v>
      </c>
      <c r="D2796" s="1">
        <v>45379.683877314812</v>
      </c>
      <c r="E2796" s="3">
        <v>7.9861111111111105E-2</v>
      </c>
      <c r="F2796">
        <v>25</v>
      </c>
      <c r="G2796" t="s">
        <v>109</v>
      </c>
      <c r="H2796">
        <v>25</v>
      </c>
      <c r="I2796" t="s">
        <v>109</v>
      </c>
      <c r="J2796">
        <v>25</v>
      </c>
      <c r="K2796" t="s">
        <v>109</v>
      </c>
      <c r="L2796">
        <v>11</v>
      </c>
      <c r="M2796" t="s">
        <v>37</v>
      </c>
      <c r="N2796" s="4" t="str">
        <f>IF(consolidado[[#This Row],[tempo]]&gt;consolidado[[#This Row],[prioridade_horas]],"Fora do prazo","Dentro do prazo estimado")</f>
        <v>Dentro do prazo estimado</v>
      </c>
      <c r="O2796" s="3">
        <v>0.33333333333333331</v>
      </c>
      <c r="P2796" t="s">
        <v>38</v>
      </c>
      <c r="Q2796">
        <v>3</v>
      </c>
      <c r="R2796" t="s">
        <v>33</v>
      </c>
      <c r="S2796">
        <v>11</v>
      </c>
      <c r="T2796" t="s">
        <v>37</v>
      </c>
      <c r="U2796">
        <v>56</v>
      </c>
      <c r="V2796" t="s">
        <v>40</v>
      </c>
      <c r="W2796">
        <v>5</v>
      </c>
      <c r="X2796" t="s">
        <v>41</v>
      </c>
    </row>
    <row r="2797" spans="1:24">
      <c r="A2797">
        <v>35610</v>
      </c>
      <c r="B2797" t="s">
        <v>98</v>
      </c>
      <c r="C2797" s="1">
        <v>45379.60732638889</v>
      </c>
      <c r="D2797" s="1">
        <v>45379.687673611108</v>
      </c>
      <c r="E2797" s="3">
        <v>8.0555555555555561E-2</v>
      </c>
      <c r="F2797">
        <v>111</v>
      </c>
      <c r="G2797" t="s">
        <v>99</v>
      </c>
      <c r="H2797">
        <v>52</v>
      </c>
      <c r="I2797" t="s">
        <v>77</v>
      </c>
      <c r="J2797">
        <v>111</v>
      </c>
      <c r="K2797" t="s">
        <v>99</v>
      </c>
      <c r="L2797">
        <v>2</v>
      </c>
      <c r="M2797" t="s">
        <v>47</v>
      </c>
      <c r="N2797" s="4" t="str">
        <f>IF(consolidado[[#This Row],[tempo]]&gt;consolidado[[#This Row],[prioridade_horas]],"Fora do prazo","Dentro do prazo estimado")</f>
        <v>Dentro do prazo estimado</v>
      </c>
      <c r="O2797" s="3">
        <v>0.33333333333333331</v>
      </c>
      <c r="P2797" t="s">
        <v>38</v>
      </c>
      <c r="Q2797">
        <v>3</v>
      </c>
      <c r="R2797" t="s">
        <v>33</v>
      </c>
      <c r="S2797">
        <v>16</v>
      </c>
      <c r="T2797" t="s">
        <v>43</v>
      </c>
      <c r="U2797">
        <v>25</v>
      </c>
      <c r="V2797" t="s">
        <v>90</v>
      </c>
      <c r="W2797">
        <v>3</v>
      </c>
      <c r="X2797" t="s">
        <v>86</v>
      </c>
    </row>
    <row r="2798" spans="1:24">
      <c r="A2798">
        <v>35611</v>
      </c>
      <c r="B2798" t="s">
        <v>1661</v>
      </c>
      <c r="C2798" s="1">
        <v>45379.616597222222</v>
      </c>
      <c r="D2798" s="1">
        <v>45383.395740740743</v>
      </c>
      <c r="E2798" s="3">
        <v>0.53055555555555556</v>
      </c>
      <c r="F2798">
        <v>71</v>
      </c>
      <c r="G2798" t="s">
        <v>361</v>
      </c>
      <c r="H2798">
        <v>71</v>
      </c>
      <c r="I2798" t="s">
        <v>361</v>
      </c>
      <c r="J2798">
        <v>71</v>
      </c>
      <c r="K2798" t="s">
        <v>361</v>
      </c>
      <c r="L2798">
        <v>27</v>
      </c>
      <c r="M2798" t="s">
        <v>59</v>
      </c>
      <c r="N2798" s="4" t="str">
        <f>IF(consolidado[[#This Row],[tempo]]&gt;consolidado[[#This Row],[prioridade_horas]],"Fora do prazo","Dentro do prazo estimado")</f>
        <v>Fora do prazo</v>
      </c>
      <c r="O2798" s="3">
        <v>0.33333333333333331</v>
      </c>
      <c r="P2798" t="s">
        <v>38</v>
      </c>
      <c r="Q2798">
        <v>3</v>
      </c>
      <c r="R2798" t="s">
        <v>33</v>
      </c>
      <c r="S2798">
        <v>27</v>
      </c>
      <c r="T2798" t="s">
        <v>59</v>
      </c>
      <c r="U2798">
        <v>56</v>
      </c>
      <c r="V2798" t="s">
        <v>40</v>
      </c>
      <c r="W2798">
        <v>5</v>
      </c>
      <c r="X2798" t="s">
        <v>41</v>
      </c>
    </row>
    <row r="2799" spans="1:24">
      <c r="A2799">
        <v>35612</v>
      </c>
      <c r="B2799" t="s">
        <v>980</v>
      </c>
      <c r="C2799" s="1">
        <v>45379.642280092594</v>
      </c>
      <c r="D2799" s="1">
        <v>45379.66097222222</v>
      </c>
      <c r="E2799" s="3">
        <v>1.8749999999999999E-2</v>
      </c>
      <c r="F2799">
        <v>95</v>
      </c>
      <c r="G2799" t="s">
        <v>599</v>
      </c>
      <c r="H2799">
        <v>114</v>
      </c>
      <c r="I2799" t="s">
        <v>1402</v>
      </c>
      <c r="J2799">
        <v>95</v>
      </c>
      <c r="K2799" t="s">
        <v>599</v>
      </c>
      <c r="L2799">
        <v>23</v>
      </c>
      <c r="M2799" t="s">
        <v>121</v>
      </c>
      <c r="N2799" s="4" t="str">
        <f>IF(consolidado[[#This Row],[tempo]]&gt;consolidado[[#This Row],[prioridade_horas]],"Fora do prazo","Dentro do prazo estimado")</f>
        <v>Dentro do prazo estimado</v>
      </c>
      <c r="O2799" s="3">
        <v>0.33333333333333331</v>
      </c>
      <c r="P2799" t="s">
        <v>38</v>
      </c>
      <c r="Q2799">
        <v>3</v>
      </c>
      <c r="R2799" t="s">
        <v>33</v>
      </c>
      <c r="S2799">
        <v>23</v>
      </c>
      <c r="T2799" t="s">
        <v>121</v>
      </c>
      <c r="U2799">
        <v>56</v>
      </c>
      <c r="V2799" t="s">
        <v>40</v>
      </c>
      <c r="W2799">
        <v>5</v>
      </c>
      <c r="X2799" t="s">
        <v>41</v>
      </c>
    </row>
    <row r="2800" spans="1:24">
      <c r="A2800">
        <v>35613</v>
      </c>
      <c r="B2800" t="s">
        <v>31</v>
      </c>
      <c r="C2800" s="1">
        <v>45379.65253472222</v>
      </c>
      <c r="D2800" s="1">
        <v>45397.446226851855</v>
      </c>
      <c r="E2800" s="3">
        <v>4.302083333333333</v>
      </c>
      <c r="F2800">
        <v>34</v>
      </c>
      <c r="G2800" t="s">
        <v>25</v>
      </c>
      <c r="H2800">
        <v>52</v>
      </c>
      <c r="I2800" t="s">
        <v>77</v>
      </c>
      <c r="J2800">
        <v>106</v>
      </c>
      <c r="K2800" t="s">
        <v>64</v>
      </c>
      <c r="L2800">
        <v>6</v>
      </c>
      <c r="M2800" t="s">
        <v>118</v>
      </c>
      <c r="N2800" s="4" t="str">
        <f>IF(consolidado[[#This Row],[tempo]]&gt;consolidado[[#This Row],[prioridade_horas]],"Fora do prazo","Dentro do prazo estimado")</f>
        <v>Fora do prazo</v>
      </c>
      <c r="O2800" s="3">
        <v>1</v>
      </c>
      <c r="P2800" t="s">
        <v>27</v>
      </c>
      <c r="Q2800">
        <v>3</v>
      </c>
      <c r="R2800" t="s">
        <v>33</v>
      </c>
      <c r="S2800">
        <v>16</v>
      </c>
      <c r="T2800" t="s">
        <v>43</v>
      </c>
      <c r="U2800">
        <v>28</v>
      </c>
      <c r="V2800" t="s">
        <v>34</v>
      </c>
      <c r="W2800">
        <v>4</v>
      </c>
      <c r="X2800" t="s">
        <v>30</v>
      </c>
    </row>
    <row r="2801" spans="1:24">
      <c r="A2801">
        <v>35614</v>
      </c>
      <c r="B2801" t="s">
        <v>676</v>
      </c>
      <c r="C2801" s="1">
        <v>45379.655636574076</v>
      </c>
      <c r="D2801" s="1">
        <v>45387.398182870369</v>
      </c>
      <c r="E2801" s="3">
        <v>1.9965277777777777</v>
      </c>
      <c r="F2801">
        <v>113</v>
      </c>
      <c r="G2801" t="s">
        <v>925</v>
      </c>
      <c r="H2801">
        <v>52</v>
      </c>
      <c r="I2801" t="s">
        <v>77</v>
      </c>
      <c r="J2801">
        <v>113</v>
      </c>
      <c r="K2801" t="s">
        <v>925</v>
      </c>
      <c r="L2801">
        <v>12</v>
      </c>
      <c r="M2801" t="s">
        <v>83</v>
      </c>
      <c r="N2801" s="4" t="str">
        <f>IF(consolidado[[#This Row],[tempo]]&gt;consolidado[[#This Row],[prioridade_horas]],"Fora do prazo","Dentro do prazo estimado")</f>
        <v>Fora do prazo</v>
      </c>
      <c r="O2801" s="3">
        <v>1</v>
      </c>
      <c r="P2801" t="s">
        <v>27</v>
      </c>
      <c r="Q2801">
        <v>3</v>
      </c>
      <c r="R2801" t="s">
        <v>33</v>
      </c>
      <c r="S2801">
        <v>16</v>
      </c>
      <c r="T2801" t="s">
        <v>43</v>
      </c>
      <c r="U2801">
        <v>56</v>
      </c>
      <c r="V2801" t="s">
        <v>40</v>
      </c>
      <c r="W2801">
        <v>5</v>
      </c>
      <c r="X2801" t="s">
        <v>41</v>
      </c>
    </row>
    <row r="2802" spans="1:24">
      <c r="A2802">
        <v>35615</v>
      </c>
      <c r="B2802" t="s">
        <v>162</v>
      </c>
      <c r="C2802" s="1">
        <v>45379.655636574076</v>
      </c>
      <c r="D2802" s="1">
        <v>45391.558437500003</v>
      </c>
      <c r="E2802" s="3">
        <v>2.9083333333333332</v>
      </c>
      <c r="F2802">
        <v>34</v>
      </c>
      <c r="G2802" t="s">
        <v>25</v>
      </c>
      <c r="H2802">
        <v>34</v>
      </c>
      <c r="I2802" t="s">
        <v>25</v>
      </c>
      <c r="J2802">
        <v>34</v>
      </c>
      <c r="K2802" t="s">
        <v>25</v>
      </c>
      <c r="L2802">
        <v>3</v>
      </c>
      <c r="M2802" t="s">
        <v>26</v>
      </c>
      <c r="N2802" s="4" t="str">
        <f>IF(consolidado[[#This Row],[tempo]]&gt;consolidado[[#This Row],[prioridade_horas]],"Fora do prazo","Dentro do prazo estimado")</f>
        <v>Fora do prazo</v>
      </c>
      <c r="O2802" s="3">
        <v>1</v>
      </c>
      <c r="P2802" t="s">
        <v>27</v>
      </c>
      <c r="Q2802">
        <v>3</v>
      </c>
      <c r="R2802" t="s">
        <v>33</v>
      </c>
      <c r="S2802">
        <v>3</v>
      </c>
      <c r="T2802" t="s">
        <v>26</v>
      </c>
      <c r="U2802">
        <v>109</v>
      </c>
      <c r="V2802" t="s">
        <v>163</v>
      </c>
      <c r="W2802">
        <v>4</v>
      </c>
      <c r="X2802" t="s">
        <v>30</v>
      </c>
    </row>
    <row r="2803" spans="1:24">
      <c r="A2803">
        <v>35616</v>
      </c>
      <c r="B2803" t="s">
        <v>1662</v>
      </c>
      <c r="C2803" s="1">
        <v>45379.655752314815</v>
      </c>
      <c r="D2803" s="1">
        <v>45385.499050925922</v>
      </c>
      <c r="E2803" s="3">
        <v>1.3458333333333334</v>
      </c>
      <c r="F2803">
        <v>98</v>
      </c>
      <c r="G2803" t="s">
        <v>69</v>
      </c>
      <c r="H2803">
        <v>98</v>
      </c>
      <c r="I2803" t="s">
        <v>69</v>
      </c>
      <c r="J2803">
        <v>98</v>
      </c>
      <c r="K2803" t="s">
        <v>69</v>
      </c>
      <c r="L2803">
        <v>11</v>
      </c>
      <c r="M2803" t="s">
        <v>37</v>
      </c>
      <c r="N2803" s="4" t="str">
        <f>IF(consolidado[[#This Row],[tempo]]&gt;consolidado[[#This Row],[prioridade_horas]],"Fora do prazo","Dentro do prazo estimado")</f>
        <v>Fora do prazo</v>
      </c>
      <c r="O2803" s="3">
        <v>0.66666666666666663</v>
      </c>
      <c r="P2803" t="s">
        <v>70</v>
      </c>
      <c r="Q2803">
        <v>3</v>
      </c>
      <c r="R2803" t="s">
        <v>33</v>
      </c>
      <c r="S2803">
        <v>11</v>
      </c>
      <c r="T2803" t="s">
        <v>37</v>
      </c>
      <c r="U2803">
        <v>101</v>
      </c>
      <c r="V2803" t="s">
        <v>215</v>
      </c>
      <c r="W2803">
        <v>5</v>
      </c>
      <c r="X2803" t="s">
        <v>41</v>
      </c>
    </row>
    <row r="2804" spans="1:24">
      <c r="A2804">
        <v>35617</v>
      </c>
      <c r="B2804" t="s">
        <v>1663</v>
      </c>
      <c r="C2804" s="1">
        <v>45379.656412037039</v>
      </c>
      <c r="D2804" s="1">
        <v>45379.700312499997</v>
      </c>
      <c r="E2804" s="3">
        <v>4.3749999999999997E-2</v>
      </c>
      <c r="F2804">
        <v>25</v>
      </c>
      <c r="G2804" t="s">
        <v>109</v>
      </c>
      <c r="H2804">
        <v>15</v>
      </c>
      <c r="I2804" t="s">
        <v>82</v>
      </c>
      <c r="J2804">
        <v>25</v>
      </c>
      <c r="K2804" t="s">
        <v>109</v>
      </c>
      <c r="L2804">
        <v>11</v>
      </c>
      <c r="M2804" t="s">
        <v>37</v>
      </c>
      <c r="N2804" s="4" t="str">
        <f>IF(consolidado[[#This Row],[tempo]]&gt;consolidado[[#This Row],[prioridade_horas]],"Fora do prazo","Dentro do prazo estimado")</f>
        <v>Dentro do prazo estimado</v>
      </c>
      <c r="O2804" s="3">
        <v>0.33333333333333331</v>
      </c>
      <c r="P2804" t="s">
        <v>38</v>
      </c>
      <c r="Q2804">
        <v>3</v>
      </c>
      <c r="R2804" t="s">
        <v>33</v>
      </c>
      <c r="S2804">
        <v>16</v>
      </c>
      <c r="T2804" t="s">
        <v>43</v>
      </c>
      <c r="U2804">
        <v>56</v>
      </c>
      <c r="V2804" t="s">
        <v>40</v>
      </c>
      <c r="W2804">
        <v>5</v>
      </c>
      <c r="X2804" t="s">
        <v>41</v>
      </c>
    </row>
    <row r="2805" spans="1:24">
      <c r="A2805">
        <v>35618</v>
      </c>
      <c r="B2805" t="s">
        <v>676</v>
      </c>
      <c r="C2805" s="1">
        <v>45379.65766203704</v>
      </c>
      <c r="D2805" s="1">
        <v>45392.59648148148</v>
      </c>
      <c r="E2805" s="3">
        <v>3.3194444444444446</v>
      </c>
      <c r="F2805">
        <v>113</v>
      </c>
      <c r="G2805" t="s">
        <v>925</v>
      </c>
      <c r="H2805">
        <v>111</v>
      </c>
      <c r="I2805" t="s">
        <v>99</v>
      </c>
      <c r="J2805">
        <v>113</v>
      </c>
      <c r="K2805" t="s">
        <v>925</v>
      </c>
      <c r="L2805">
        <v>12</v>
      </c>
      <c r="M2805" t="s">
        <v>83</v>
      </c>
      <c r="N2805" s="4" t="str">
        <f>IF(consolidado[[#This Row],[tempo]]&gt;consolidado[[#This Row],[prioridade_horas]],"Fora do prazo","Dentro do prazo estimado")</f>
        <v>Fora do prazo</v>
      </c>
      <c r="O2805" s="3">
        <v>1</v>
      </c>
      <c r="P2805" t="s">
        <v>27</v>
      </c>
      <c r="Q2805">
        <v>3</v>
      </c>
      <c r="R2805" t="s">
        <v>33</v>
      </c>
      <c r="S2805">
        <v>1</v>
      </c>
      <c r="T2805" t="s">
        <v>66</v>
      </c>
      <c r="U2805">
        <v>56</v>
      </c>
      <c r="V2805" t="s">
        <v>40</v>
      </c>
      <c r="W2805">
        <v>5</v>
      </c>
      <c r="X2805" t="s">
        <v>41</v>
      </c>
    </row>
    <row r="2806" spans="1:24">
      <c r="A2806">
        <v>35619</v>
      </c>
      <c r="B2806" t="s">
        <v>1664</v>
      </c>
      <c r="C2806" s="1">
        <v>45379.662881944445</v>
      </c>
      <c r="D2806" s="1">
        <v>45385.705925925926</v>
      </c>
      <c r="E2806" s="3">
        <v>1.5458333333333334</v>
      </c>
      <c r="F2806">
        <v>104</v>
      </c>
      <c r="G2806" t="s">
        <v>108</v>
      </c>
      <c r="H2806">
        <v>45</v>
      </c>
      <c r="I2806" t="s">
        <v>156</v>
      </c>
      <c r="J2806">
        <v>45</v>
      </c>
      <c r="K2806" t="s">
        <v>156</v>
      </c>
      <c r="L2806">
        <v>10</v>
      </c>
      <c r="M2806" t="s">
        <v>143</v>
      </c>
      <c r="N2806" s="4" t="str">
        <f>IF(consolidado[[#This Row],[tempo]]&gt;consolidado[[#This Row],[prioridade_horas]],"Fora do prazo","Dentro do prazo estimado")</f>
        <v>Fora do prazo</v>
      </c>
      <c r="O2806" s="3">
        <v>1</v>
      </c>
      <c r="P2806" t="s">
        <v>27</v>
      </c>
      <c r="Q2806">
        <v>3</v>
      </c>
      <c r="R2806" t="s">
        <v>33</v>
      </c>
      <c r="S2806">
        <v>10</v>
      </c>
      <c r="T2806" t="s">
        <v>143</v>
      </c>
      <c r="U2806">
        <v>1</v>
      </c>
      <c r="V2806" t="s">
        <v>113</v>
      </c>
      <c r="W2806">
        <v>5</v>
      </c>
      <c r="X2806" t="s">
        <v>41</v>
      </c>
    </row>
    <row r="2807" spans="1:24">
      <c r="A2807">
        <v>35620</v>
      </c>
      <c r="B2807" t="s">
        <v>1665</v>
      </c>
      <c r="C2807" s="1">
        <v>45379.67827546296</v>
      </c>
      <c r="D2807" s="1">
        <v>45393.713206018518</v>
      </c>
      <c r="E2807" s="3">
        <v>3.7923611111111111</v>
      </c>
      <c r="F2807">
        <v>33</v>
      </c>
      <c r="G2807" t="s">
        <v>57</v>
      </c>
      <c r="H2807">
        <v>33</v>
      </c>
      <c r="I2807" t="s">
        <v>57</v>
      </c>
      <c r="J2807">
        <v>33</v>
      </c>
      <c r="K2807" t="s">
        <v>57</v>
      </c>
      <c r="L2807">
        <v>11</v>
      </c>
      <c r="M2807" t="s">
        <v>37</v>
      </c>
      <c r="N2807" s="4" t="str">
        <f>IF(consolidado[[#This Row],[tempo]]&gt;consolidado[[#This Row],[prioridade_horas]],"Fora do prazo","Dentro do prazo estimado")</f>
        <v>Fora do prazo</v>
      </c>
      <c r="O2807" s="3">
        <v>0.33333333333333331</v>
      </c>
      <c r="P2807" t="s">
        <v>38</v>
      </c>
      <c r="Q2807">
        <v>3</v>
      </c>
      <c r="R2807" t="s">
        <v>33</v>
      </c>
      <c r="S2807">
        <v>11</v>
      </c>
      <c r="T2807" t="s">
        <v>37</v>
      </c>
      <c r="U2807">
        <v>56</v>
      </c>
      <c r="V2807" t="s">
        <v>40</v>
      </c>
      <c r="W2807">
        <v>5</v>
      </c>
      <c r="X2807" t="s">
        <v>41</v>
      </c>
    </row>
    <row r="2808" spans="1:24">
      <c r="A2808">
        <v>35621</v>
      </c>
      <c r="B2808" t="s">
        <v>175</v>
      </c>
      <c r="C2808" s="1">
        <v>45379.678414351853</v>
      </c>
      <c r="D2808" s="1">
        <v>45384.491226851853</v>
      </c>
      <c r="E2808" s="3">
        <v>0.94027777777777777</v>
      </c>
      <c r="F2808">
        <v>34</v>
      </c>
      <c r="G2808" t="s">
        <v>25</v>
      </c>
      <c r="H2808">
        <v>69</v>
      </c>
      <c r="I2808" t="s">
        <v>65</v>
      </c>
      <c r="J2808">
        <v>102</v>
      </c>
      <c r="K2808" t="s">
        <v>46</v>
      </c>
      <c r="L2808">
        <v>1</v>
      </c>
      <c r="M2808" t="s">
        <v>66</v>
      </c>
      <c r="N2808" s="4" t="str">
        <f>IF(consolidado[[#This Row],[tempo]]&gt;consolidado[[#This Row],[prioridade_horas]],"Fora do prazo","Dentro do prazo estimado")</f>
        <v>Dentro do prazo estimado</v>
      </c>
      <c r="O2808" s="3">
        <v>1</v>
      </c>
      <c r="P2808" t="s">
        <v>27</v>
      </c>
      <c r="Q2808">
        <v>3</v>
      </c>
      <c r="R2808" t="s">
        <v>33</v>
      </c>
      <c r="S2808">
        <v>1</v>
      </c>
      <c r="T2808" t="s">
        <v>66</v>
      </c>
      <c r="U2808">
        <v>29</v>
      </c>
      <c r="V2808" t="s">
        <v>85</v>
      </c>
      <c r="W2808">
        <v>4</v>
      </c>
      <c r="X2808" t="s">
        <v>30</v>
      </c>
    </row>
    <row r="2809" spans="1:24">
      <c r="A2809">
        <v>35622</v>
      </c>
      <c r="B2809" t="s">
        <v>1666</v>
      </c>
      <c r="C2809" s="1">
        <v>45379.680081018516</v>
      </c>
      <c r="D2809" s="1">
        <v>45391.583553240744</v>
      </c>
      <c r="E2809" s="3">
        <v>2.9090277777777778</v>
      </c>
      <c r="F2809">
        <v>68</v>
      </c>
      <c r="G2809" t="s">
        <v>264</v>
      </c>
      <c r="H2809">
        <v>52</v>
      </c>
      <c r="I2809" t="s">
        <v>77</v>
      </c>
      <c r="J2809">
        <v>104</v>
      </c>
      <c r="K2809" t="s">
        <v>108</v>
      </c>
      <c r="L2809">
        <v>26</v>
      </c>
      <c r="M2809" t="s">
        <v>78</v>
      </c>
      <c r="N2809" s="4" t="str">
        <f>IF(consolidado[[#This Row],[tempo]]&gt;consolidado[[#This Row],[prioridade_horas]],"Fora do prazo","Dentro do prazo estimado")</f>
        <v>Fora do prazo</v>
      </c>
      <c r="O2809" s="3">
        <v>0.66666666666666663</v>
      </c>
      <c r="P2809" t="s">
        <v>70</v>
      </c>
      <c r="Q2809">
        <v>3</v>
      </c>
      <c r="R2809" t="s">
        <v>33</v>
      </c>
      <c r="S2809">
        <v>26</v>
      </c>
      <c r="T2809" t="s">
        <v>78</v>
      </c>
      <c r="U2809">
        <v>6</v>
      </c>
      <c r="V2809" t="s">
        <v>29</v>
      </c>
      <c r="W2809">
        <v>5</v>
      </c>
      <c r="X2809" t="s">
        <v>41</v>
      </c>
    </row>
    <row r="2810" spans="1:24">
      <c r="A2810">
        <v>35623</v>
      </c>
      <c r="B2810" t="s">
        <v>1667</v>
      </c>
      <c r="C2810" s="1">
        <v>45379.682604166665</v>
      </c>
      <c r="D2810" s="1">
        <v>45379.721377314818</v>
      </c>
      <c r="E2810" s="3">
        <v>3.888888888888889E-2</v>
      </c>
      <c r="F2810">
        <v>25</v>
      </c>
      <c r="G2810" t="s">
        <v>109</v>
      </c>
      <c r="H2810">
        <v>15</v>
      </c>
      <c r="I2810" t="s">
        <v>82</v>
      </c>
      <c r="J2810">
        <v>25</v>
      </c>
      <c r="K2810" t="s">
        <v>109</v>
      </c>
      <c r="L2810">
        <v>11</v>
      </c>
      <c r="M2810" t="s">
        <v>37</v>
      </c>
      <c r="N2810" s="4" t="str">
        <f>IF(consolidado[[#This Row],[tempo]]&gt;consolidado[[#This Row],[prioridade_horas]],"Fora do prazo","Dentro do prazo estimado")</f>
        <v>Dentro do prazo estimado</v>
      </c>
      <c r="O2810" s="3">
        <v>0.33333333333333331</v>
      </c>
      <c r="P2810" t="s">
        <v>38</v>
      </c>
      <c r="Q2810">
        <v>3</v>
      </c>
      <c r="R2810" t="s">
        <v>33</v>
      </c>
      <c r="S2810">
        <v>16</v>
      </c>
      <c r="T2810" t="s">
        <v>43</v>
      </c>
      <c r="U2810">
        <v>56</v>
      </c>
      <c r="V2810" t="s">
        <v>40</v>
      </c>
      <c r="W2810">
        <v>5</v>
      </c>
      <c r="X2810" t="s">
        <v>41</v>
      </c>
    </row>
    <row r="2811" spans="1:24">
      <c r="A2811">
        <v>35624</v>
      </c>
      <c r="B2811" t="s">
        <v>1668</v>
      </c>
      <c r="C2811" s="1">
        <v>45379.683182870373</v>
      </c>
      <c r="D2811" s="1">
        <v>45386.699062500003</v>
      </c>
      <c r="E2811" s="3">
        <v>1.8944444444444444</v>
      </c>
      <c r="F2811">
        <v>50</v>
      </c>
      <c r="G2811" t="s">
        <v>142</v>
      </c>
      <c r="H2811">
        <v>56</v>
      </c>
      <c r="I2811" t="s">
        <v>1163</v>
      </c>
      <c r="J2811">
        <v>56</v>
      </c>
      <c r="K2811" t="s">
        <v>1163</v>
      </c>
      <c r="L2811">
        <v>18</v>
      </c>
      <c r="M2811" t="s">
        <v>187</v>
      </c>
      <c r="N2811" s="4" t="str">
        <f>IF(consolidado[[#This Row],[tempo]]&gt;consolidado[[#This Row],[prioridade_horas]],"Fora do prazo","Dentro do prazo estimado")</f>
        <v>Fora do prazo</v>
      </c>
      <c r="O2811" s="3">
        <v>0.66666666666666663</v>
      </c>
      <c r="P2811" t="s">
        <v>70</v>
      </c>
      <c r="Q2811">
        <v>3</v>
      </c>
      <c r="R2811" t="s">
        <v>33</v>
      </c>
      <c r="S2811">
        <v>15</v>
      </c>
      <c r="T2811" t="s">
        <v>147</v>
      </c>
      <c r="U2811">
        <v>57</v>
      </c>
      <c r="V2811" t="s">
        <v>302</v>
      </c>
      <c r="W2811">
        <v>5</v>
      </c>
      <c r="X2811" t="s">
        <v>41</v>
      </c>
    </row>
    <row r="2812" spans="1:24">
      <c r="A2812">
        <v>35625</v>
      </c>
      <c r="B2812" t="s">
        <v>1669</v>
      </c>
      <c r="C2812" s="1">
        <v>45379.684664351851</v>
      </c>
      <c r="D2812" s="1">
        <v>45391.560150462959</v>
      </c>
      <c r="E2812" s="3">
        <v>2.8812500000000001</v>
      </c>
      <c r="F2812">
        <v>34</v>
      </c>
      <c r="G2812" t="s">
        <v>25</v>
      </c>
      <c r="H2812">
        <v>34</v>
      </c>
      <c r="I2812" t="s">
        <v>25</v>
      </c>
      <c r="J2812">
        <v>34</v>
      </c>
      <c r="K2812" t="s">
        <v>25</v>
      </c>
      <c r="L2812">
        <v>3</v>
      </c>
      <c r="M2812" t="s">
        <v>26</v>
      </c>
      <c r="N2812" s="4" t="str">
        <f>IF(consolidado[[#This Row],[tempo]]&gt;consolidado[[#This Row],[prioridade_horas]],"Fora do prazo","Dentro do prazo estimado")</f>
        <v>Fora do prazo</v>
      </c>
      <c r="O2812" s="3">
        <v>1</v>
      </c>
      <c r="P2812" t="s">
        <v>27</v>
      </c>
      <c r="Q2812">
        <v>3</v>
      </c>
      <c r="R2812" t="s">
        <v>33</v>
      </c>
      <c r="S2812">
        <v>3</v>
      </c>
      <c r="T2812" t="s">
        <v>26</v>
      </c>
      <c r="U2812">
        <v>68</v>
      </c>
      <c r="V2812" t="s">
        <v>161</v>
      </c>
      <c r="W2812">
        <v>4</v>
      </c>
      <c r="X2812" t="s">
        <v>30</v>
      </c>
    </row>
    <row r="2813" spans="1:24">
      <c r="A2813">
        <v>35626</v>
      </c>
      <c r="B2813" t="s">
        <v>1670</v>
      </c>
      <c r="C2813" s="1">
        <v>45379.68886574074</v>
      </c>
      <c r="D2813" s="1">
        <v>45386.394363425927</v>
      </c>
      <c r="E2813" s="3">
        <v>1.5840277777777778</v>
      </c>
      <c r="F2813">
        <v>34</v>
      </c>
      <c r="G2813" t="s">
        <v>25</v>
      </c>
      <c r="H2813">
        <v>35</v>
      </c>
      <c r="I2813" t="s">
        <v>32</v>
      </c>
      <c r="J2813">
        <v>35</v>
      </c>
      <c r="K2813" t="s">
        <v>32</v>
      </c>
      <c r="L2813">
        <v>3</v>
      </c>
      <c r="M2813" t="s">
        <v>26</v>
      </c>
      <c r="N2813" s="4" t="str">
        <f>IF(consolidado[[#This Row],[tempo]]&gt;consolidado[[#This Row],[prioridade_horas]],"Fora do prazo","Dentro do prazo estimado")</f>
        <v>Fora do prazo</v>
      </c>
      <c r="O2813" s="3">
        <v>1</v>
      </c>
      <c r="P2813" t="s">
        <v>27</v>
      </c>
      <c r="Q2813">
        <v>6</v>
      </c>
      <c r="R2813" t="s">
        <v>28</v>
      </c>
      <c r="S2813">
        <v>3</v>
      </c>
      <c r="T2813" t="s">
        <v>26</v>
      </c>
      <c r="U2813">
        <v>20</v>
      </c>
      <c r="V2813" t="s">
        <v>1517</v>
      </c>
      <c r="W2813">
        <v>6</v>
      </c>
      <c r="X2813" t="s">
        <v>783</v>
      </c>
    </row>
    <row r="2814" spans="1:24">
      <c r="A2814">
        <v>35627</v>
      </c>
      <c r="B2814" t="s">
        <v>1671</v>
      </c>
      <c r="C2814" s="1">
        <v>45379.691168981481</v>
      </c>
      <c r="D2814" s="1">
        <v>45421.482106481482</v>
      </c>
      <c r="E2814" s="3">
        <v>11.061805555555555</v>
      </c>
      <c r="F2814">
        <v>62</v>
      </c>
      <c r="G2814" t="s">
        <v>45</v>
      </c>
      <c r="H2814">
        <v>62</v>
      </c>
      <c r="I2814" t="s">
        <v>45</v>
      </c>
      <c r="J2814">
        <v>62</v>
      </c>
      <c r="K2814" t="s">
        <v>45</v>
      </c>
      <c r="L2814">
        <v>12</v>
      </c>
      <c r="M2814" t="s">
        <v>83</v>
      </c>
      <c r="N2814" s="4" t="str">
        <f>IF(consolidado[[#This Row],[tempo]]&gt;consolidado[[#This Row],[prioridade_horas]],"Fora do prazo","Dentro do prazo estimado")</f>
        <v>Fora do prazo</v>
      </c>
      <c r="O2814" s="3">
        <v>5</v>
      </c>
      <c r="P2814" t="s">
        <v>84</v>
      </c>
      <c r="Q2814">
        <v>6</v>
      </c>
      <c r="R2814" t="s">
        <v>28</v>
      </c>
      <c r="S2814">
        <v>6</v>
      </c>
      <c r="T2814" t="s">
        <v>118</v>
      </c>
      <c r="U2814">
        <v>32</v>
      </c>
      <c r="V2814" t="s">
        <v>183</v>
      </c>
      <c r="W2814">
        <v>5</v>
      </c>
      <c r="X2814" t="s">
        <v>41</v>
      </c>
    </row>
    <row r="2815" spans="1:24">
      <c r="A2815">
        <v>35628</v>
      </c>
      <c r="B2815" t="s">
        <v>1672</v>
      </c>
      <c r="C2815" s="1">
        <v>45379.69158564815</v>
      </c>
      <c r="D2815" s="1">
        <v>45398.726377314815</v>
      </c>
      <c r="E2815" s="3">
        <v>4.9187500000000002</v>
      </c>
      <c r="F2815">
        <v>69</v>
      </c>
      <c r="G2815" t="s">
        <v>65</v>
      </c>
      <c r="H2815">
        <v>69</v>
      </c>
      <c r="I2815" t="s">
        <v>65</v>
      </c>
      <c r="J2815">
        <v>69</v>
      </c>
      <c r="K2815" t="s">
        <v>65</v>
      </c>
      <c r="L2815">
        <v>1</v>
      </c>
      <c r="M2815" t="s">
        <v>66</v>
      </c>
      <c r="N2815" s="4" t="str">
        <f>IF(consolidado[[#This Row],[tempo]]&gt;consolidado[[#This Row],[prioridade_horas]],"Fora do prazo","Dentro do prazo estimado")</f>
        <v>Fora do prazo</v>
      </c>
      <c r="O2815" s="3">
        <v>0.33333333333333331</v>
      </c>
      <c r="P2815" t="s">
        <v>38</v>
      </c>
      <c r="Q2815">
        <v>6</v>
      </c>
      <c r="R2815" t="s">
        <v>28</v>
      </c>
      <c r="S2815">
        <v>8</v>
      </c>
      <c r="T2815" t="s">
        <v>110</v>
      </c>
      <c r="U2815">
        <v>9</v>
      </c>
      <c r="V2815" t="s">
        <v>159</v>
      </c>
      <c r="W2815">
        <v>5</v>
      </c>
      <c r="X2815" t="s">
        <v>41</v>
      </c>
    </row>
    <row r="2816" spans="1:24">
      <c r="A2816">
        <v>35629</v>
      </c>
      <c r="B2816" t="s">
        <v>1673</v>
      </c>
      <c r="C2816" s="1">
        <v>45379.698113425926</v>
      </c>
      <c r="D2816" s="1">
        <v>45405.650439814817</v>
      </c>
      <c r="E2816" s="3">
        <v>6.7145833333333336</v>
      </c>
      <c r="F2816">
        <v>34</v>
      </c>
      <c r="G2816" t="s">
        <v>25</v>
      </c>
      <c r="H2816">
        <v>106</v>
      </c>
      <c r="I2816" t="s">
        <v>64</v>
      </c>
      <c r="J2816">
        <v>106</v>
      </c>
      <c r="K2816" t="s">
        <v>64</v>
      </c>
      <c r="L2816">
        <v>6</v>
      </c>
      <c r="M2816" t="s">
        <v>118</v>
      </c>
      <c r="N2816" s="4" t="str">
        <f>IF(consolidado[[#This Row],[tempo]]&gt;consolidado[[#This Row],[prioridade_horas]],"Fora do prazo","Dentro do prazo estimado")</f>
        <v>Fora do prazo</v>
      </c>
      <c r="O2816" s="3">
        <v>1</v>
      </c>
      <c r="P2816" t="s">
        <v>27</v>
      </c>
      <c r="Q2816">
        <v>3</v>
      </c>
      <c r="R2816" t="s">
        <v>33</v>
      </c>
      <c r="S2816">
        <v>6</v>
      </c>
      <c r="T2816" t="s">
        <v>118</v>
      </c>
      <c r="U2816">
        <v>29</v>
      </c>
      <c r="V2816" t="s">
        <v>85</v>
      </c>
      <c r="W2816">
        <v>4</v>
      </c>
      <c r="X2816" t="s">
        <v>30</v>
      </c>
    </row>
    <row r="2817" spans="1:24">
      <c r="A2817">
        <v>35630</v>
      </c>
      <c r="B2817" t="s">
        <v>1457</v>
      </c>
      <c r="C2817" s="1">
        <v>45379.704710648148</v>
      </c>
      <c r="D2817" s="1">
        <v>45394.572025462963</v>
      </c>
      <c r="E2817" s="3">
        <v>4</v>
      </c>
      <c r="F2817">
        <v>34</v>
      </c>
      <c r="G2817" t="s">
        <v>25</v>
      </c>
      <c r="H2817">
        <v>52</v>
      </c>
      <c r="I2817" t="s">
        <v>77</v>
      </c>
      <c r="J2817">
        <v>68</v>
      </c>
      <c r="K2817" t="s">
        <v>264</v>
      </c>
      <c r="L2817">
        <v>8</v>
      </c>
      <c r="M2817" t="s">
        <v>110</v>
      </c>
      <c r="N2817" s="4" t="str">
        <f>IF(consolidado[[#This Row],[tempo]]&gt;consolidado[[#This Row],[prioridade_horas]],"Fora do prazo","Dentro do prazo estimado")</f>
        <v>Fora do prazo</v>
      </c>
      <c r="O2817" s="3">
        <v>1</v>
      </c>
      <c r="P2817" t="s">
        <v>27</v>
      </c>
      <c r="Q2817">
        <v>3</v>
      </c>
      <c r="R2817" t="s">
        <v>33</v>
      </c>
      <c r="S2817">
        <v>16</v>
      </c>
      <c r="T2817" t="s">
        <v>43</v>
      </c>
      <c r="U2817">
        <v>29</v>
      </c>
      <c r="V2817" t="s">
        <v>85</v>
      </c>
      <c r="W2817">
        <v>6</v>
      </c>
      <c r="X2817" t="s">
        <v>783</v>
      </c>
    </row>
    <row r="2818" spans="1:24">
      <c r="A2818">
        <v>35631</v>
      </c>
      <c r="B2818" t="s">
        <v>1457</v>
      </c>
      <c r="C2818" s="1">
        <v>45379.707199074073</v>
      </c>
      <c r="D2818" s="1">
        <v>45393.480474537035</v>
      </c>
      <c r="E2818" s="3">
        <v>3.5298611111111109</v>
      </c>
      <c r="F2818">
        <v>34</v>
      </c>
      <c r="G2818" t="s">
        <v>25</v>
      </c>
      <c r="H2818">
        <v>52</v>
      </c>
      <c r="I2818" t="s">
        <v>77</v>
      </c>
      <c r="J2818">
        <v>102</v>
      </c>
      <c r="K2818" t="s">
        <v>46</v>
      </c>
      <c r="L2818">
        <v>1</v>
      </c>
      <c r="M2818" t="s">
        <v>66</v>
      </c>
      <c r="N2818" s="4" t="str">
        <f>IF(consolidado[[#This Row],[tempo]]&gt;consolidado[[#This Row],[prioridade_horas]],"Fora do prazo","Dentro do prazo estimado")</f>
        <v>Fora do prazo</v>
      </c>
      <c r="O2818" s="3">
        <v>1</v>
      </c>
      <c r="P2818" t="s">
        <v>27</v>
      </c>
      <c r="Q2818">
        <v>3</v>
      </c>
      <c r="R2818" t="s">
        <v>33</v>
      </c>
      <c r="S2818">
        <v>16</v>
      </c>
      <c r="T2818" t="s">
        <v>43</v>
      </c>
      <c r="U2818">
        <v>29</v>
      </c>
      <c r="V2818" t="s">
        <v>85</v>
      </c>
      <c r="W2818">
        <v>4</v>
      </c>
      <c r="X2818" t="s">
        <v>30</v>
      </c>
    </row>
    <row r="2819" spans="1:24">
      <c r="A2819">
        <v>35632</v>
      </c>
      <c r="B2819" t="s">
        <v>1457</v>
      </c>
      <c r="C2819" s="1">
        <v>45379.710474537038</v>
      </c>
      <c r="D2819" s="1">
        <v>45391.660532407404</v>
      </c>
      <c r="E2819" s="3">
        <v>2.9555555555555557</v>
      </c>
      <c r="F2819">
        <v>34</v>
      </c>
      <c r="G2819" t="s">
        <v>25</v>
      </c>
      <c r="H2819">
        <v>52</v>
      </c>
      <c r="I2819" t="s">
        <v>77</v>
      </c>
      <c r="J2819">
        <v>18</v>
      </c>
      <c r="K2819" t="s">
        <v>158</v>
      </c>
      <c r="L2819">
        <v>5</v>
      </c>
      <c r="M2819" t="s">
        <v>92</v>
      </c>
      <c r="N2819" s="4" t="str">
        <f>IF(consolidado[[#This Row],[tempo]]&gt;consolidado[[#This Row],[prioridade_horas]],"Fora do prazo","Dentro do prazo estimado")</f>
        <v>Fora do prazo</v>
      </c>
      <c r="O2819" s="3">
        <v>1</v>
      </c>
      <c r="P2819" t="s">
        <v>27</v>
      </c>
      <c r="Q2819">
        <v>3</v>
      </c>
      <c r="R2819" t="s">
        <v>33</v>
      </c>
      <c r="S2819">
        <v>16</v>
      </c>
      <c r="T2819" t="s">
        <v>43</v>
      </c>
      <c r="U2819">
        <v>29</v>
      </c>
      <c r="V2819" t="s">
        <v>85</v>
      </c>
      <c r="W2819">
        <v>4</v>
      </c>
      <c r="X2819" t="s">
        <v>30</v>
      </c>
    </row>
    <row r="2820" spans="1:24">
      <c r="A2820">
        <v>35633</v>
      </c>
      <c r="B2820" t="s">
        <v>1562</v>
      </c>
      <c r="C2820" s="1">
        <v>45379.715358796297</v>
      </c>
      <c r="D2820" s="1">
        <v>45391.560810185183</v>
      </c>
      <c r="E2820" s="3">
        <v>2.8506944444444446</v>
      </c>
      <c r="F2820">
        <v>34</v>
      </c>
      <c r="G2820" t="s">
        <v>25</v>
      </c>
      <c r="H2820">
        <v>34</v>
      </c>
      <c r="I2820" t="s">
        <v>25</v>
      </c>
      <c r="J2820">
        <v>34</v>
      </c>
      <c r="K2820" t="s">
        <v>25</v>
      </c>
      <c r="L2820">
        <v>3</v>
      </c>
      <c r="M2820" t="s">
        <v>26</v>
      </c>
      <c r="N2820" s="4" t="str">
        <f>IF(consolidado[[#This Row],[tempo]]&gt;consolidado[[#This Row],[prioridade_horas]],"Fora do prazo","Dentro do prazo estimado")</f>
        <v>Fora do prazo</v>
      </c>
      <c r="O2820" s="3">
        <v>1</v>
      </c>
      <c r="P2820" t="s">
        <v>27</v>
      </c>
      <c r="Q2820">
        <v>3</v>
      </c>
      <c r="R2820" t="s">
        <v>33</v>
      </c>
      <c r="S2820">
        <v>3</v>
      </c>
      <c r="T2820" t="s">
        <v>26</v>
      </c>
      <c r="U2820">
        <v>21</v>
      </c>
      <c r="V2820" t="s">
        <v>716</v>
      </c>
      <c r="W2820">
        <v>4</v>
      </c>
      <c r="X2820" t="s">
        <v>30</v>
      </c>
    </row>
    <row r="2821" spans="1:24">
      <c r="A2821">
        <v>35634</v>
      </c>
      <c r="B2821" t="s">
        <v>1457</v>
      </c>
      <c r="C2821" s="1">
        <v>45379.717615740738</v>
      </c>
      <c r="D2821" s="1">
        <v>45387.383483796293</v>
      </c>
      <c r="E2821" s="3">
        <v>1.9201388888888888</v>
      </c>
      <c r="F2821">
        <v>34</v>
      </c>
      <c r="G2821" t="s">
        <v>25</v>
      </c>
      <c r="H2821">
        <v>52</v>
      </c>
      <c r="I2821" t="s">
        <v>77</v>
      </c>
      <c r="J2821">
        <v>103</v>
      </c>
      <c r="K2821" t="s">
        <v>89</v>
      </c>
      <c r="L2821">
        <v>6</v>
      </c>
      <c r="M2821" t="s">
        <v>118</v>
      </c>
      <c r="N2821" s="4" t="str">
        <f>IF(consolidado[[#This Row],[tempo]]&gt;consolidado[[#This Row],[prioridade_horas]],"Fora do prazo","Dentro do prazo estimado")</f>
        <v>Fora do prazo</v>
      </c>
      <c r="O2821" s="3">
        <v>1</v>
      </c>
      <c r="P2821" t="s">
        <v>27</v>
      </c>
      <c r="Q2821">
        <v>3</v>
      </c>
      <c r="R2821" t="s">
        <v>33</v>
      </c>
      <c r="S2821">
        <v>16</v>
      </c>
      <c r="T2821" t="s">
        <v>43</v>
      </c>
      <c r="U2821">
        <v>29</v>
      </c>
      <c r="V2821" t="s">
        <v>85</v>
      </c>
      <c r="W2821">
        <v>4</v>
      </c>
      <c r="X2821" t="s">
        <v>30</v>
      </c>
    </row>
    <row r="2822" spans="1:24">
      <c r="A2822">
        <v>35635</v>
      </c>
      <c r="B2822" t="s">
        <v>311</v>
      </c>
      <c r="C2822" s="1">
        <v>45379.71979166667</v>
      </c>
      <c r="D2822" s="1">
        <v>45394.635335648149</v>
      </c>
      <c r="E2822" s="3">
        <v>4.0479166666666666</v>
      </c>
      <c r="F2822">
        <v>34</v>
      </c>
      <c r="G2822" t="s">
        <v>25</v>
      </c>
      <c r="H2822">
        <v>52</v>
      </c>
      <c r="I2822" t="s">
        <v>77</v>
      </c>
      <c r="J2822">
        <v>102</v>
      </c>
      <c r="K2822" t="s">
        <v>46</v>
      </c>
      <c r="L2822">
        <v>1</v>
      </c>
      <c r="M2822" t="s">
        <v>66</v>
      </c>
      <c r="N2822" s="4" t="str">
        <f>IF(consolidado[[#This Row],[tempo]]&gt;consolidado[[#This Row],[prioridade_horas]],"Fora do prazo","Dentro do prazo estimado")</f>
        <v>Fora do prazo</v>
      </c>
      <c r="O2822" s="3">
        <v>1</v>
      </c>
      <c r="P2822" t="s">
        <v>27</v>
      </c>
      <c r="Q2822">
        <v>3</v>
      </c>
      <c r="R2822" t="s">
        <v>33</v>
      </c>
      <c r="S2822">
        <v>16</v>
      </c>
      <c r="T2822" t="s">
        <v>43</v>
      </c>
      <c r="U2822">
        <v>29</v>
      </c>
      <c r="V2822" t="s">
        <v>85</v>
      </c>
      <c r="W2822">
        <v>4</v>
      </c>
      <c r="X2822" t="s">
        <v>30</v>
      </c>
    </row>
    <row r="2823" spans="1:24">
      <c r="A2823">
        <v>35636</v>
      </c>
      <c r="B2823" t="s">
        <v>1501</v>
      </c>
      <c r="C2823" s="1">
        <v>45379.722013888888</v>
      </c>
      <c r="D2823" s="1">
        <v>45391.561562499999</v>
      </c>
      <c r="E2823" s="3">
        <v>2.8451388888888891</v>
      </c>
      <c r="F2823">
        <v>34</v>
      </c>
      <c r="G2823" t="s">
        <v>25</v>
      </c>
      <c r="H2823">
        <v>34</v>
      </c>
      <c r="I2823" t="s">
        <v>25</v>
      </c>
      <c r="J2823">
        <v>34</v>
      </c>
      <c r="K2823" t="s">
        <v>25</v>
      </c>
      <c r="L2823">
        <v>3</v>
      </c>
      <c r="M2823" t="s">
        <v>26</v>
      </c>
      <c r="N2823" s="4" t="str">
        <f>IF(consolidado[[#This Row],[tempo]]&gt;consolidado[[#This Row],[prioridade_horas]],"Fora do prazo","Dentro do prazo estimado")</f>
        <v>Fora do prazo</v>
      </c>
      <c r="O2823" s="3">
        <v>1</v>
      </c>
      <c r="P2823" t="s">
        <v>27</v>
      </c>
      <c r="Q2823">
        <v>3</v>
      </c>
      <c r="R2823" t="s">
        <v>33</v>
      </c>
      <c r="S2823">
        <v>3</v>
      </c>
      <c r="T2823" t="s">
        <v>26</v>
      </c>
      <c r="U2823">
        <v>21</v>
      </c>
      <c r="V2823" t="s">
        <v>716</v>
      </c>
      <c r="W2823">
        <v>4</v>
      </c>
      <c r="X2823" t="s">
        <v>30</v>
      </c>
    </row>
    <row r="2824" spans="1:24">
      <c r="A2824">
        <v>35637</v>
      </c>
      <c r="B2824" t="s">
        <v>675</v>
      </c>
      <c r="C2824" s="1">
        <v>45379.725578703707</v>
      </c>
      <c r="D2824" s="1">
        <v>45411.396122685182</v>
      </c>
      <c r="E2824" s="3">
        <v>7.9361111111111109</v>
      </c>
      <c r="F2824">
        <v>111</v>
      </c>
      <c r="G2824" t="s">
        <v>99</v>
      </c>
      <c r="H2824">
        <v>52</v>
      </c>
      <c r="I2824" t="s">
        <v>77</v>
      </c>
      <c r="J2824">
        <v>111</v>
      </c>
      <c r="K2824" t="s">
        <v>99</v>
      </c>
      <c r="L2824">
        <v>12</v>
      </c>
      <c r="M2824" t="s">
        <v>83</v>
      </c>
      <c r="N2824" s="4" t="str">
        <f>IF(consolidado[[#This Row],[tempo]]&gt;consolidado[[#This Row],[prioridade_horas]],"Fora do prazo","Dentro do prazo estimado")</f>
        <v>Fora do prazo</v>
      </c>
      <c r="O2824" s="3">
        <v>0.33333333333333331</v>
      </c>
      <c r="P2824" t="s">
        <v>38</v>
      </c>
      <c r="Q2824">
        <v>3</v>
      </c>
      <c r="R2824" t="s">
        <v>33</v>
      </c>
      <c r="S2824">
        <v>16</v>
      </c>
      <c r="T2824" t="s">
        <v>43</v>
      </c>
      <c r="U2824">
        <v>27</v>
      </c>
      <c r="V2824" t="s">
        <v>178</v>
      </c>
      <c r="W2824">
        <v>3</v>
      </c>
      <c r="X2824" t="s">
        <v>86</v>
      </c>
    </row>
    <row r="2825" spans="1:24">
      <c r="A2825">
        <v>35638</v>
      </c>
      <c r="B2825" t="s">
        <v>393</v>
      </c>
      <c r="C2825" s="1">
        <v>45383.374641203707</v>
      </c>
      <c r="D2825" s="1">
        <v>45390.727199074077</v>
      </c>
      <c r="E2825" s="3">
        <v>2.2312500000000002</v>
      </c>
      <c r="F2825">
        <v>66</v>
      </c>
      <c r="G2825" t="s">
        <v>50</v>
      </c>
      <c r="H2825">
        <v>103</v>
      </c>
      <c r="I2825" t="s">
        <v>89</v>
      </c>
      <c r="J2825">
        <v>34</v>
      </c>
      <c r="K2825" t="s">
        <v>25</v>
      </c>
      <c r="L2825">
        <v>21</v>
      </c>
      <c r="M2825" t="s">
        <v>265</v>
      </c>
      <c r="N2825" s="4" t="str">
        <f>IF(consolidado[[#This Row],[tempo]]&gt;consolidado[[#This Row],[prioridade_horas]],"Fora do prazo","Dentro do prazo estimado")</f>
        <v>Fora do prazo</v>
      </c>
      <c r="O2825" s="3">
        <v>1</v>
      </c>
      <c r="P2825" t="s">
        <v>27</v>
      </c>
      <c r="Q2825">
        <v>3</v>
      </c>
      <c r="R2825" t="s">
        <v>33</v>
      </c>
      <c r="S2825">
        <v>6</v>
      </c>
      <c r="T2825" t="s">
        <v>118</v>
      </c>
      <c r="U2825">
        <v>9</v>
      </c>
      <c r="V2825" t="s">
        <v>159</v>
      </c>
      <c r="W2825">
        <v>5</v>
      </c>
      <c r="X2825" t="s">
        <v>41</v>
      </c>
    </row>
    <row r="2826" spans="1:24">
      <c r="A2826">
        <v>35639</v>
      </c>
      <c r="B2826" t="s">
        <v>1674</v>
      </c>
      <c r="C2826" s="1">
        <v>45383.375092592592</v>
      </c>
      <c r="D2826" s="1">
        <v>45390.36681712963</v>
      </c>
      <c r="E2826" s="3">
        <v>1.8701388888888888</v>
      </c>
      <c r="F2826">
        <v>91</v>
      </c>
      <c r="G2826" t="s">
        <v>237</v>
      </c>
      <c r="H2826">
        <v>91</v>
      </c>
      <c r="I2826" t="s">
        <v>237</v>
      </c>
      <c r="J2826">
        <v>91</v>
      </c>
      <c r="K2826" t="s">
        <v>237</v>
      </c>
      <c r="L2826">
        <v>1</v>
      </c>
      <c r="M2826" t="s">
        <v>66</v>
      </c>
      <c r="N2826" s="4" t="str">
        <f>IF(consolidado[[#This Row],[tempo]]&gt;consolidado[[#This Row],[prioridade_horas]],"Fora do prazo","Dentro do prazo estimado")</f>
        <v>Fora do prazo</v>
      </c>
      <c r="O2826" s="3">
        <v>0.66666666666666663</v>
      </c>
      <c r="P2826" t="s">
        <v>70</v>
      </c>
      <c r="Q2826">
        <v>3</v>
      </c>
      <c r="R2826" t="s">
        <v>33</v>
      </c>
      <c r="S2826">
        <v>27</v>
      </c>
      <c r="T2826" t="s">
        <v>59</v>
      </c>
      <c r="U2826">
        <v>33</v>
      </c>
      <c r="V2826" t="s">
        <v>354</v>
      </c>
      <c r="W2826">
        <v>5</v>
      </c>
      <c r="X2826" t="s">
        <v>41</v>
      </c>
    </row>
    <row r="2827" spans="1:24">
      <c r="A2827">
        <v>35640</v>
      </c>
      <c r="B2827" t="s">
        <v>150</v>
      </c>
      <c r="C2827" s="1">
        <v>45383.375416666669</v>
      </c>
      <c r="D2827" s="1">
        <v>45386.620844907404</v>
      </c>
      <c r="E2827" s="3">
        <v>1.3729166666666666</v>
      </c>
      <c r="F2827">
        <v>35</v>
      </c>
      <c r="G2827" t="s">
        <v>32</v>
      </c>
      <c r="H2827">
        <v>52</v>
      </c>
      <c r="I2827" t="s">
        <v>77</v>
      </c>
      <c r="J2827">
        <v>35</v>
      </c>
      <c r="K2827" t="s">
        <v>32</v>
      </c>
      <c r="L2827">
        <v>3</v>
      </c>
      <c r="M2827" t="s">
        <v>26</v>
      </c>
      <c r="N2827" s="4" t="str">
        <f>IF(consolidado[[#This Row],[tempo]]&gt;consolidado[[#This Row],[prioridade_horas]],"Fora do prazo","Dentro do prazo estimado")</f>
        <v>Dentro do prazo estimado</v>
      </c>
      <c r="O2827" s="3">
        <v>1.6666666666666667</v>
      </c>
      <c r="P2827" t="s">
        <v>125</v>
      </c>
      <c r="Q2827">
        <v>3</v>
      </c>
      <c r="R2827" t="s">
        <v>33</v>
      </c>
      <c r="S2827">
        <v>16</v>
      </c>
      <c r="T2827" t="s">
        <v>43</v>
      </c>
      <c r="U2827">
        <v>29</v>
      </c>
      <c r="V2827" t="s">
        <v>85</v>
      </c>
      <c r="W2827">
        <v>3</v>
      </c>
      <c r="X2827" t="s">
        <v>86</v>
      </c>
    </row>
    <row r="2828" spans="1:24">
      <c r="A2828">
        <v>35641</v>
      </c>
      <c r="B2828" t="s">
        <v>49</v>
      </c>
      <c r="C2828" s="1">
        <v>45383.387650462966</v>
      </c>
      <c r="D2828" s="1">
        <v>45383.38863425926</v>
      </c>
      <c r="E2828" s="3">
        <v>6.9444444444444447E-4</v>
      </c>
      <c r="F2828">
        <v>66</v>
      </c>
      <c r="G2828" t="s">
        <v>50</v>
      </c>
      <c r="H2828">
        <v>66</v>
      </c>
      <c r="I2828" t="s">
        <v>50</v>
      </c>
      <c r="J2828">
        <v>66</v>
      </c>
      <c r="K2828" t="s">
        <v>50</v>
      </c>
      <c r="L2828">
        <v>2</v>
      </c>
      <c r="M2828" t="s">
        <v>47</v>
      </c>
      <c r="N2828" s="4" t="str">
        <f>IF(consolidado[[#This Row],[tempo]]&gt;consolidado[[#This Row],[prioridade_horas]],"Fora do prazo","Dentro do prazo estimado")</f>
        <v>Dentro do prazo estimado</v>
      </c>
      <c r="O2828" s="3">
        <v>1</v>
      </c>
      <c r="P2828" t="s">
        <v>27</v>
      </c>
      <c r="Q2828">
        <v>3</v>
      </c>
      <c r="R2828" t="s">
        <v>33</v>
      </c>
      <c r="S2828">
        <v>2</v>
      </c>
      <c r="T2828" t="s">
        <v>47</v>
      </c>
      <c r="U2828">
        <v>22</v>
      </c>
      <c r="V2828" t="s">
        <v>51</v>
      </c>
      <c r="W2828">
        <v>5</v>
      </c>
      <c r="X2828" t="s">
        <v>41</v>
      </c>
    </row>
    <row r="2829" spans="1:24">
      <c r="A2829">
        <v>35642</v>
      </c>
      <c r="B2829" t="s">
        <v>1675</v>
      </c>
      <c r="C2829" s="1">
        <v>45383.388761574075</v>
      </c>
      <c r="D2829" s="1">
        <v>45384.564733796295</v>
      </c>
      <c r="E2829" s="3">
        <v>0.55208333333333337</v>
      </c>
      <c r="F2829">
        <v>71</v>
      </c>
      <c r="G2829" t="s">
        <v>361</v>
      </c>
      <c r="H2829">
        <v>47</v>
      </c>
      <c r="I2829" t="s">
        <v>100</v>
      </c>
      <c r="J2829">
        <v>71</v>
      </c>
      <c r="K2829" t="s">
        <v>361</v>
      </c>
      <c r="L2829">
        <v>11</v>
      </c>
      <c r="M2829" t="s">
        <v>37</v>
      </c>
      <c r="N2829" s="4" t="str">
        <f>IF(consolidado[[#This Row],[tempo]]&gt;consolidado[[#This Row],[prioridade_horas]],"Fora do prazo","Dentro do prazo estimado")</f>
        <v>Fora do prazo</v>
      </c>
      <c r="O2829" s="3">
        <v>0.33333333333333331</v>
      </c>
      <c r="P2829" t="s">
        <v>38</v>
      </c>
      <c r="Q2829">
        <v>3</v>
      </c>
      <c r="R2829" t="s">
        <v>33</v>
      </c>
      <c r="S2829">
        <v>16</v>
      </c>
      <c r="T2829" t="s">
        <v>43</v>
      </c>
      <c r="U2829">
        <v>56</v>
      </c>
      <c r="V2829" t="s">
        <v>40</v>
      </c>
      <c r="W2829">
        <v>5</v>
      </c>
      <c r="X2829" t="s">
        <v>41</v>
      </c>
    </row>
    <row r="2830" spans="1:24">
      <c r="A2830">
        <v>35643</v>
      </c>
      <c r="B2830" t="s">
        <v>1676</v>
      </c>
      <c r="C2830" s="1">
        <v>45383.397048611114</v>
      </c>
      <c r="D2830" s="1">
        <v>45392.515439814815</v>
      </c>
      <c r="E2830" s="3">
        <v>2.7486111111111109</v>
      </c>
      <c r="F2830">
        <v>35</v>
      </c>
      <c r="G2830" t="s">
        <v>32</v>
      </c>
      <c r="H2830">
        <v>35</v>
      </c>
      <c r="I2830" t="s">
        <v>32</v>
      </c>
      <c r="J2830">
        <v>35</v>
      </c>
      <c r="K2830" t="s">
        <v>32</v>
      </c>
      <c r="L2830">
        <v>3</v>
      </c>
      <c r="M2830" t="s">
        <v>26</v>
      </c>
      <c r="N2830" s="4" t="str">
        <f>IF(consolidado[[#This Row],[tempo]]&gt;consolidado[[#This Row],[prioridade_horas]],"Fora do prazo","Dentro do prazo estimado")</f>
        <v>Fora do prazo</v>
      </c>
      <c r="O2830" s="3">
        <v>0.33333333333333331</v>
      </c>
      <c r="P2830" t="s">
        <v>38</v>
      </c>
      <c r="Q2830">
        <v>3</v>
      </c>
      <c r="R2830" t="s">
        <v>33</v>
      </c>
      <c r="S2830">
        <v>3</v>
      </c>
      <c r="T2830" t="s">
        <v>26</v>
      </c>
      <c r="U2830">
        <v>97</v>
      </c>
      <c r="V2830" t="s">
        <v>862</v>
      </c>
      <c r="W2830">
        <v>5</v>
      </c>
      <c r="X2830" t="s">
        <v>41</v>
      </c>
    </row>
    <row r="2831" spans="1:24">
      <c r="A2831">
        <v>35644</v>
      </c>
      <c r="B2831" t="s">
        <v>1677</v>
      </c>
      <c r="C2831" s="1">
        <v>45383.414247685185</v>
      </c>
      <c r="D2831" s="1">
        <v>45386.612766203703</v>
      </c>
      <c r="E2831" s="3">
        <v>1.3256944444444445</v>
      </c>
      <c r="F2831">
        <v>85</v>
      </c>
      <c r="G2831" t="s">
        <v>633</v>
      </c>
      <c r="H2831">
        <v>85</v>
      </c>
      <c r="I2831" t="s">
        <v>633</v>
      </c>
      <c r="J2831">
        <v>85</v>
      </c>
      <c r="K2831" t="s">
        <v>633</v>
      </c>
      <c r="L2831">
        <v>20</v>
      </c>
      <c r="M2831" t="s">
        <v>806</v>
      </c>
      <c r="N2831" s="4" t="str">
        <f>IF(consolidado[[#This Row],[tempo]]&gt;consolidado[[#This Row],[prioridade_horas]],"Fora do prazo","Dentro do prazo estimado")</f>
        <v>Fora do prazo</v>
      </c>
      <c r="O2831" s="3">
        <v>0.33333333333333331</v>
      </c>
      <c r="P2831" t="s">
        <v>38</v>
      </c>
      <c r="Q2831">
        <v>3</v>
      </c>
      <c r="R2831" t="s">
        <v>33</v>
      </c>
      <c r="S2831">
        <v>20</v>
      </c>
      <c r="T2831" t="s">
        <v>806</v>
      </c>
      <c r="U2831">
        <v>56</v>
      </c>
      <c r="V2831" t="s">
        <v>40</v>
      </c>
      <c r="W2831">
        <v>2</v>
      </c>
      <c r="X2831" t="s">
        <v>105</v>
      </c>
    </row>
    <row r="2832" spans="1:24">
      <c r="A2832">
        <v>35645</v>
      </c>
      <c r="B2832" t="s">
        <v>1678</v>
      </c>
      <c r="C2832" s="1">
        <v>45383.419259259259</v>
      </c>
      <c r="D2832" s="1">
        <v>45405.499189814815</v>
      </c>
      <c r="E2832" s="3">
        <v>6.0909722222222218</v>
      </c>
      <c r="F2832">
        <v>25</v>
      </c>
      <c r="G2832" t="s">
        <v>109</v>
      </c>
      <c r="H2832">
        <v>34</v>
      </c>
      <c r="I2832" t="s">
        <v>25</v>
      </c>
      <c r="J2832">
        <v>25</v>
      </c>
      <c r="K2832" t="s">
        <v>109</v>
      </c>
      <c r="L2832">
        <v>11</v>
      </c>
      <c r="M2832" t="s">
        <v>37</v>
      </c>
      <c r="N2832" s="4" t="str">
        <f>IF(consolidado[[#This Row],[tempo]]&gt;consolidado[[#This Row],[prioridade_horas]],"Fora do prazo","Dentro do prazo estimado")</f>
        <v>Fora do prazo</v>
      </c>
      <c r="O2832" s="3">
        <v>0.33333333333333331</v>
      </c>
      <c r="P2832" t="s">
        <v>38</v>
      </c>
      <c r="Q2832">
        <v>3</v>
      </c>
      <c r="R2832" t="s">
        <v>33</v>
      </c>
      <c r="S2832">
        <v>3</v>
      </c>
      <c r="T2832" t="s">
        <v>26</v>
      </c>
      <c r="U2832">
        <v>99</v>
      </c>
      <c r="V2832" t="s">
        <v>74</v>
      </c>
      <c r="W2832">
        <v>5</v>
      </c>
      <c r="X2832" t="s">
        <v>41</v>
      </c>
    </row>
    <row r="2833" spans="1:24">
      <c r="A2833">
        <v>35646</v>
      </c>
      <c r="B2833" t="s">
        <v>1679</v>
      </c>
      <c r="C2833" s="1">
        <v>45383.422523148147</v>
      </c>
      <c r="D2833" s="1">
        <v>45482.380520833336</v>
      </c>
      <c r="E2833" s="3">
        <v>26.631944444444443</v>
      </c>
      <c r="F2833">
        <v>25</v>
      </c>
      <c r="G2833" t="s">
        <v>109</v>
      </c>
      <c r="H2833">
        <v>33</v>
      </c>
      <c r="I2833" t="s">
        <v>57</v>
      </c>
      <c r="J2833">
        <v>25</v>
      </c>
      <c r="K2833" t="s">
        <v>109</v>
      </c>
      <c r="L2833">
        <v>11</v>
      </c>
      <c r="M2833" t="s">
        <v>37</v>
      </c>
      <c r="N2833" s="4" t="str">
        <f>IF(consolidado[[#This Row],[tempo]]&gt;consolidado[[#This Row],[prioridade_horas]],"Fora do prazo","Dentro do prazo estimado")</f>
        <v>Fora do prazo</v>
      </c>
      <c r="O2833" s="3">
        <v>0.33333333333333331</v>
      </c>
      <c r="P2833" t="s">
        <v>38</v>
      </c>
      <c r="Q2833">
        <v>3</v>
      </c>
      <c r="R2833" t="s">
        <v>33</v>
      </c>
      <c r="S2833">
        <v>11</v>
      </c>
      <c r="T2833" t="s">
        <v>37</v>
      </c>
      <c r="U2833">
        <v>99</v>
      </c>
      <c r="V2833" t="s">
        <v>74</v>
      </c>
      <c r="W2833">
        <v>5</v>
      </c>
      <c r="X2833" t="s">
        <v>41</v>
      </c>
    </row>
    <row r="2834" spans="1:24">
      <c r="A2834">
        <v>35647</v>
      </c>
      <c r="B2834" t="s">
        <v>1680</v>
      </c>
      <c r="C2834" s="1">
        <v>45383.42564814815</v>
      </c>
      <c r="D2834" s="1">
        <v>45383.608599537038</v>
      </c>
      <c r="E2834" s="3">
        <v>0.18333333333333332</v>
      </c>
      <c r="F2834">
        <v>98</v>
      </c>
      <c r="G2834" t="s">
        <v>69</v>
      </c>
      <c r="H2834">
        <v>99</v>
      </c>
      <c r="I2834" t="s">
        <v>73</v>
      </c>
      <c r="J2834">
        <v>98</v>
      </c>
      <c r="K2834" t="s">
        <v>69</v>
      </c>
      <c r="L2834">
        <v>16</v>
      </c>
      <c r="M2834" t="s">
        <v>43</v>
      </c>
      <c r="N2834" s="4" t="str">
        <f>IF(consolidado[[#This Row],[tempo]]&gt;consolidado[[#This Row],[prioridade_horas]],"Fora do prazo","Dentro do prazo estimado")</f>
        <v>Dentro do prazo estimado</v>
      </c>
      <c r="O2834" s="3">
        <v>0.66666666666666663</v>
      </c>
      <c r="P2834" t="s">
        <v>70</v>
      </c>
      <c r="Q2834">
        <v>3</v>
      </c>
      <c r="R2834" t="s">
        <v>33</v>
      </c>
      <c r="S2834">
        <v>16</v>
      </c>
      <c r="T2834" t="s">
        <v>43</v>
      </c>
      <c r="U2834">
        <v>56</v>
      </c>
      <c r="V2834" t="s">
        <v>40</v>
      </c>
      <c r="W2834">
        <v>5</v>
      </c>
      <c r="X2834" t="s">
        <v>41</v>
      </c>
    </row>
    <row r="2835" spans="1:24">
      <c r="A2835">
        <v>35648</v>
      </c>
      <c r="B2835" t="s">
        <v>126</v>
      </c>
      <c r="C2835" s="1">
        <v>45383.432719907411</v>
      </c>
      <c r="D2835" s="1">
        <v>45383.570868055554</v>
      </c>
      <c r="E2835" s="3">
        <v>0.13819444444444445</v>
      </c>
      <c r="F2835">
        <v>55</v>
      </c>
      <c r="G2835" t="s">
        <v>127</v>
      </c>
      <c r="H2835">
        <v>25</v>
      </c>
      <c r="I2835" t="s">
        <v>109</v>
      </c>
      <c r="J2835">
        <v>55</v>
      </c>
      <c r="K2835" t="s">
        <v>127</v>
      </c>
      <c r="L2835">
        <v>11</v>
      </c>
      <c r="M2835" t="s">
        <v>37</v>
      </c>
      <c r="N2835" s="4" t="str">
        <f>IF(consolidado[[#This Row],[tempo]]&gt;consolidado[[#This Row],[prioridade_horas]],"Fora do prazo","Dentro do prazo estimado")</f>
        <v>Dentro do prazo estimado</v>
      </c>
      <c r="O2835" s="3">
        <v>0.33333333333333331</v>
      </c>
      <c r="P2835" t="s">
        <v>38</v>
      </c>
      <c r="Q2835">
        <v>3</v>
      </c>
      <c r="R2835" t="s">
        <v>33</v>
      </c>
      <c r="S2835">
        <v>11</v>
      </c>
      <c r="T2835" t="s">
        <v>37</v>
      </c>
      <c r="U2835">
        <v>56</v>
      </c>
      <c r="V2835" t="s">
        <v>40</v>
      </c>
      <c r="W2835">
        <v>5</v>
      </c>
      <c r="X2835" t="s">
        <v>41</v>
      </c>
    </row>
    <row r="2836" spans="1:24">
      <c r="A2836">
        <v>35649</v>
      </c>
      <c r="B2836" t="s">
        <v>1681</v>
      </c>
      <c r="C2836" s="1">
        <v>45383.434189814812</v>
      </c>
      <c r="D2836" s="1">
        <v>45387.627314814818</v>
      </c>
      <c r="E2836" s="3">
        <v>1.6958333333333333</v>
      </c>
      <c r="F2836">
        <v>55</v>
      </c>
      <c r="G2836" t="s">
        <v>127</v>
      </c>
      <c r="H2836">
        <v>55</v>
      </c>
      <c r="I2836" t="s">
        <v>127</v>
      </c>
      <c r="J2836">
        <v>55</v>
      </c>
      <c r="K2836" t="s">
        <v>127</v>
      </c>
      <c r="L2836">
        <v>11</v>
      </c>
      <c r="M2836" t="s">
        <v>37</v>
      </c>
      <c r="N2836" s="4" t="str">
        <f>IF(consolidado[[#This Row],[tempo]]&gt;consolidado[[#This Row],[prioridade_horas]],"Fora do prazo","Dentro do prazo estimado")</f>
        <v>Fora do prazo</v>
      </c>
      <c r="O2836" s="3">
        <v>0.33333333333333331</v>
      </c>
      <c r="P2836" t="s">
        <v>38</v>
      </c>
      <c r="Q2836">
        <v>3</v>
      </c>
      <c r="R2836" t="s">
        <v>33</v>
      </c>
      <c r="S2836">
        <v>13</v>
      </c>
      <c r="T2836" t="s">
        <v>60</v>
      </c>
      <c r="U2836">
        <v>56</v>
      </c>
      <c r="V2836" t="s">
        <v>40</v>
      </c>
      <c r="W2836">
        <v>5</v>
      </c>
      <c r="X2836" t="s">
        <v>41</v>
      </c>
    </row>
    <row r="2837" spans="1:24">
      <c r="A2837">
        <v>35650</v>
      </c>
      <c r="B2837" t="s">
        <v>126</v>
      </c>
      <c r="C2837" s="1">
        <v>45383.435983796298</v>
      </c>
      <c r="D2837" s="1">
        <v>45383.576539351852</v>
      </c>
      <c r="E2837" s="3">
        <v>0.14097222222222222</v>
      </c>
      <c r="F2837">
        <v>55</v>
      </c>
      <c r="G2837" t="s">
        <v>127</v>
      </c>
      <c r="H2837">
        <v>25</v>
      </c>
      <c r="I2837" t="s">
        <v>109</v>
      </c>
      <c r="J2837">
        <v>55</v>
      </c>
      <c r="K2837" t="s">
        <v>127</v>
      </c>
      <c r="L2837">
        <v>11</v>
      </c>
      <c r="M2837" t="s">
        <v>37</v>
      </c>
      <c r="N2837" s="4" t="str">
        <f>IF(consolidado[[#This Row],[tempo]]&gt;consolidado[[#This Row],[prioridade_horas]],"Fora do prazo","Dentro do prazo estimado")</f>
        <v>Dentro do prazo estimado</v>
      </c>
      <c r="O2837" s="3">
        <v>0.33333333333333331</v>
      </c>
      <c r="P2837" t="s">
        <v>38</v>
      </c>
      <c r="Q2837">
        <v>3</v>
      </c>
      <c r="R2837" t="s">
        <v>33</v>
      </c>
      <c r="S2837">
        <v>11</v>
      </c>
      <c r="T2837" t="s">
        <v>37</v>
      </c>
      <c r="U2837">
        <v>56</v>
      </c>
      <c r="V2837" t="s">
        <v>40</v>
      </c>
      <c r="W2837">
        <v>5</v>
      </c>
      <c r="X2837" t="s">
        <v>41</v>
      </c>
    </row>
    <row r="2838" spans="1:24">
      <c r="A2838">
        <v>35651</v>
      </c>
      <c r="B2838" t="s">
        <v>1682</v>
      </c>
      <c r="C2838" s="1">
        <v>45383.47210648148</v>
      </c>
      <c r="D2838" s="1">
        <v>45383.473969907405</v>
      </c>
      <c r="E2838" s="3">
        <v>2.0833333333333333E-3</v>
      </c>
      <c r="F2838">
        <v>66</v>
      </c>
      <c r="G2838" t="s">
        <v>50</v>
      </c>
      <c r="H2838">
        <v>66</v>
      </c>
      <c r="I2838" t="s">
        <v>50</v>
      </c>
      <c r="J2838">
        <v>66</v>
      </c>
      <c r="K2838" t="s">
        <v>50</v>
      </c>
      <c r="L2838">
        <v>2</v>
      </c>
      <c r="M2838" t="s">
        <v>47</v>
      </c>
      <c r="N2838" s="4" t="str">
        <f>IF(consolidado[[#This Row],[tempo]]&gt;consolidado[[#This Row],[prioridade_horas]],"Fora do prazo","Dentro do prazo estimado")</f>
        <v>Dentro do prazo estimado</v>
      </c>
      <c r="O2838" s="3">
        <v>1</v>
      </c>
      <c r="P2838" t="s">
        <v>27</v>
      </c>
      <c r="Q2838">
        <v>3</v>
      </c>
      <c r="R2838" t="s">
        <v>33</v>
      </c>
      <c r="S2838">
        <v>2</v>
      </c>
      <c r="T2838" t="s">
        <v>47</v>
      </c>
      <c r="U2838">
        <v>16</v>
      </c>
      <c r="V2838" t="s">
        <v>856</v>
      </c>
      <c r="W2838">
        <v>5</v>
      </c>
      <c r="X2838" t="s">
        <v>41</v>
      </c>
    </row>
    <row r="2839" spans="1:24">
      <c r="A2839">
        <v>35652</v>
      </c>
      <c r="B2839" t="s">
        <v>63</v>
      </c>
      <c r="C2839" s="1">
        <v>45383.484513888892</v>
      </c>
      <c r="D2839" s="1">
        <v>45384.390486111108</v>
      </c>
      <c r="E2839" s="3">
        <v>0.28194444444444444</v>
      </c>
      <c r="F2839">
        <v>106</v>
      </c>
      <c r="G2839" t="s">
        <v>64</v>
      </c>
      <c r="H2839">
        <v>66</v>
      </c>
      <c r="I2839" t="s">
        <v>50</v>
      </c>
      <c r="J2839">
        <v>106</v>
      </c>
      <c r="K2839" t="s">
        <v>64</v>
      </c>
      <c r="L2839">
        <v>2</v>
      </c>
      <c r="M2839" t="s">
        <v>47</v>
      </c>
      <c r="N2839" s="4" t="str">
        <f>IF(consolidado[[#This Row],[tempo]]&gt;consolidado[[#This Row],[prioridade_horas]],"Fora do prazo","Dentro do prazo estimado")</f>
        <v>Dentro do prazo estimado</v>
      </c>
      <c r="O2839" s="3">
        <v>0.33333333333333331</v>
      </c>
      <c r="P2839" t="s">
        <v>38</v>
      </c>
      <c r="Q2839">
        <v>3</v>
      </c>
      <c r="R2839" t="s">
        <v>33</v>
      </c>
      <c r="S2839">
        <v>2</v>
      </c>
      <c r="T2839" t="s">
        <v>47</v>
      </c>
      <c r="U2839">
        <v>38</v>
      </c>
      <c r="V2839" t="s">
        <v>67</v>
      </c>
      <c r="W2839">
        <v>5</v>
      </c>
      <c r="X2839" t="s">
        <v>41</v>
      </c>
    </row>
    <row r="2840" spans="1:24">
      <c r="A2840">
        <v>35653</v>
      </c>
      <c r="B2840" t="s">
        <v>1683</v>
      </c>
      <c r="C2840" s="1">
        <v>45383.503460648149</v>
      </c>
      <c r="D2840" s="1">
        <v>45383.562442129631</v>
      </c>
      <c r="E2840" s="3">
        <v>5.9027777777777776E-2</v>
      </c>
      <c r="F2840">
        <v>103</v>
      </c>
      <c r="G2840" t="s">
        <v>89</v>
      </c>
      <c r="H2840">
        <v>52</v>
      </c>
      <c r="I2840" t="s">
        <v>77</v>
      </c>
      <c r="J2840">
        <v>0</v>
      </c>
      <c r="K2840" t="s">
        <v>55</v>
      </c>
      <c r="L2840">
        <v>13</v>
      </c>
      <c r="M2840" t="s">
        <v>60</v>
      </c>
      <c r="N2840" s="4" t="str">
        <f>IF(consolidado[[#This Row],[tempo]]&gt;consolidado[[#This Row],[prioridade_horas]],"Fora do prazo","Dentro do prazo estimado")</f>
        <v>Dentro do prazo estimado</v>
      </c>
      <c r="O2840" s="3">
        <v>0.33333333333333331</v>
      </c>
      <c r="P2840" t="s">
        <v>38</v>
      </c>
      <c r="Q2840">
        <v>3</v>
      </c>
      <c r="R2840" t="s">
        <v>33</v>
      </c>
      <c r="S2840">
        <v>16</v>
      </c>
      <c r="T2840" t="s">
        <v>43</v>
      </c>
      <c r="U2840">
        <v>25</v>
      </c>
      <c r="V2840" t="s">
        <v>90</v>
      </c>
      <c r="W2840">
        <v>5</v>
      </c>
      <c r="X2840" t="s">
        <v>41</v>
      </c>
    </row>
    <row r="2841" spans="1:24">
      <c r="A2841">
        <v>35654</v>
      </c>
      <c r="B2841" t="s">
        <v>1684</v>
      </c>
      <c r="C2841" s="1">
        <v>45383.508009259262</v>
      </c>
      <c r="D2841" s="1">
        <v>45390.395636574074</v>
      </c>
      <c r="E2841" s="3">
        <v>1.7659722222222223</v>
      </c>
      <c r="F2841">
        <v>98</v>
      </c>
      <c r="G2841" t="s">
        <v>69</v>
      </c>
      <c r="H2841">
        <v>33</v>
      </c>
      <c r="I2841" t="s">
        <v>57</v>
      </c>
      <c r="J2841">
        <v>33</v>
      </c>
      <c r="K2841" t="s">
        <v>57</v>
      </c>
      <c r="L2841">
        <v>11</v>
      </c>
      <c r="M2841" t="s">
        <v>37</v>
      </c>
      <c r="N2841" s="4" t="str">
        <f>IF(consolidado[[#This Row],[tempo]]&gt;consolidado[[#This Row],[prioridade_horas]],"Fora do prazo","Dentro do prazo estimado")</f>
        <v>Fora do prazo</v>
      </c>
      <c r="O2841" s="3">
        <v>0.66666666666666663</v>
      </c>
      <c r="P2841" t="s">
        <v>70</v>
      </c>
      <c r="Q2841">
        <v>3</v>
      </c>
      <c r="R2841" t="s">
        <v>33</v>
      </c>
      <c r="S2841">
        <v>11</v>
      </c>
      <c r="T2841" t="s">
        <v>37</v>
      </c>
      <c r="U2841">
        <v>99</v>
      </c>
      <c r="V2841" t="s">
        <v>74</v>
      </c>
      <c r="W2841">
        <v>5</v>
      </c>
      <c r="X2841" t="s">
        <v>41</v>
      </c>
    </row>
    <row r="2842" spans="1:24">
      <c r="A2842">
        <v>35655</v>
      </c>
      <c r="B2842" t="s">
        <v>1685</v>
      </c>
      <c r="C2842" s="1">
        <v>45383.526828703703</v>
      </c>
      <c r="D2842" s="1">
        <v>45383.556400462963</v>
      </c>
      <c r="E2842" s="3">
        <v>2.9861111111111113E-2</v>
      </c>
      <c r="F2842">
        <v>26</v>
      </c>
      <c r="G2842" t="s">
        <v>268</v>
      </c>
      <c r="H2842">
        <v>47</v>
      </c>
      <c r="I2842" t="s">
        <v>100</v>
      </c>
      <c r="J2842">
        <v>47</v>
      </c>
      <c r="K2842" t="s">
        <v>100</v>
      </c>
      <c r="L2842">
        <v>16</v>
      </c>
      <c r="M2842" t="s">
        <v>43</v>
      </c>
      <c r="N2842" s="4" t="str">
        <f>IF(consolidado[[#This Row],[tempo]]&gt;consolidado[[#This Row],[prioridade_horas]],"Fora do prazo","Dentro do prazo estimado")</f>
        <v>Dentro do prazo estimado</v>
      </c>
      <c r="O2842" s="3">
        <v>0.33333333333333331</v>
      </c>
      <c r="P2842" t="s">
        <v>38</v>
      </c>
      <c r="Q2842">
        <v>3</v>
      </c>
      <c r="R2842" t="s">
        <v>33</v>
      </c>
      <c r="S2842">
        <v>16</v>
      </c>
      <c r="T2842" t="s">
        <v>43</v>
      </c>
      <c r="U2842">
        <v>56</v>
      </c>
      <c r="V2842" t="s">
        <v>40</v>
      </c>
      <c r="W2842">
        <v>5</v>
      </c>
      <c r="X2842" t="s">
        <v>41</v>
      </c>
    </row>
    <row r="2843" spans="1:24">
      <c r="A2843">
        <v>35656</v>
      </c>
      <c r="B2843" t="s">
        <v>97</v>
      </c>
      <c r="C2843" s="1">
        <v>45383.528032407405</v>
      </c>
      <c r="D2843" s="1">
        <v>45384.420891203707</v>
      </c>
      <c r="E2843" s="3">
        <v>0.26874999999999999</v>
      </c>
      <c r="F2843">
        <v>35</v>
      </c>
      <c r="G2843" t="s">
        <v>32</v>
      </c>
      <c r="H2843">
        <v>66</v>
      </c>
      <c r="I2843" t="s">
        <v>50</v>
      </c>
      <c r="J2843">
        <v>35</v>
      </c>
      <c r="K2843" t="s">
        <v>32</v>
      </c>
      <c r="L2843">
        <v>3</v>
      </c>
      <c r="M2843" t="s">
        <v>26</v>
      </c>
      <c r="N2843" s="4" t="str">
        <f>IF(consolidado[[#This Row],[tempo]]&gt;consolidado[[#This Row],[prioridade_horas]],"Fora do prazo","Dentro do prazo estimado")</f>
        <v>Dentro do prazo estimado</v>
      </c>
      <c r="O2843" s="3">
        <v>0.33333333333333331</v>
      </c>
      <c r="P2843" t="s">
        <v>38</v>
      </c>
      <c r="Q2843">
        <v>3</v>
      </c>
      <c r="R2843" t="s">
        <v>33</v>
      </c>
      <c r="S2843">
        <v>1</v>
      </c>
      <c r="T2843" t="s">
        <v>66</v>
      </c>
      <c r="U2843">
        <v>38</v>
      </c>
      <c r="V2843" t="s">
        <v>67</v>
      </c>
      <c r="W2843">
        <v>2</v>
      </c>
      <c r="X2843" t="s">
        <v>105</v>
      </c>
    </row>
    <row r="2844" spans="1:24">
      <c r="A2844">
        <v>35657</v>
      </c>
      <c r="B2844" t="s">
        <v>31</v>
      </c>
      <c r="C2844" s="1">
        <v>45383.534826388888</v>
      </c>
      <c r="D2844" s="1">
        <v>45383.677314814813</v>
      </c>
      <c r="E2844" s="3">
        <v>0.1423611111111111</v>
      </c>
      <c r="F2844">
        <v>35</v>
      </c>
      <c r="G2844" t="s">
        <v>32</v>
      </c>
      <c r="H2844">
        <v>52</v>
      </c>
      <c r="I2844" t="s">
        <v>77</v>
      </c>
      <c r="J2844">
        <v>35</v>
      </c>
      <c r="K2844" t="s">
        <v>32</v>
      </c>
      <c r="L2844">
        <v>3</v>
      </c>
      <c r="M2844" t="s">
        <v>26</v>
      </c>
      <c r="N2844" s="4" t="str">
        <f>IF(consolidado[[#This Row],[tempo]]&gt;consolidado[[#This Row],[prioridade_horas]],"Fora do prazo","Dentro do prazo estimado")</f>
        <v>Dentro do prazo estimado</v>
      </c>
      <c r="O2844" s="3">
        <v>0.33333333333333331</v>
      </c>
      <c r="P2844" t="s">
        <v>38</v>
      </c>
      <c r="Q2844">
        <v>3</v>
      </c>
      <c r="R2844" t="s">
        <v>33</v>
      </c>
      <c r="S2844">
        <v>16</v>
      </c>
      <c r="T2844" t="s">
        <v>43</v>
      </c>
      <c r="U2844">
        <v>28</v>
      </c>
      <c r="V2844" t="s">
        <v>34</v>
      </c>
      <c r="W2844">
        <v>3</v>
      </c>
      <c r="X2844" t="s">
        <v>86</v>
      </c>
    </row>
    <row r="2845" spans="1:24">
      <c r="A2845">
        <v>35658</v>
      </c>
      <c r="B2845" t="s">
        <v>290</v>
      </c>
      <c r="C2845" s="1">
        <v>45383.551608796297</v>
      </c>
      <c r="D2845" s="1">
        <v>45383.602662037039</v>
      </c>
      <c r="E2845" s="3">
        <v>5.0694444444444445E-2</v>
      </c>
      <c r="F2845">
        <v>104</v>
      </c>
      <c r="G2845" t="s">
        <v>108</v>
      </c>
      <c r="H2845">
        <v>52</v>
      </c>
      <c r="I2845" t="s">
        <v>77</v>
      </c>
      <c r="J2845">
        <v>47</v>
      </c>
      <c r="K2845" t="s">
        <v>100</v>
      </c>
      <c r="L2845">
        <v>13</v>
      </c>
      <c r="M2845" t="s">
        <v>60</v>
      </c>
      <c r="N2845" s="4" t="str">
        <f>IF(consolidado[[#This Row],[tempo]]&gt;consolidado[[#This Row],[prioridade_horas]],"Fora do prazo","Dentro do prazo estimado")</f>
        <v>Dentro do prazo estimado</v>
      </c>
      <c r="O2845" s="3">
        <v>0.33333333333333331</v>
      </c>
      <c r="P2845" t="s">
        <v>38</v>
      </c>
      <c r="Q2845">
        <v>3</v>
      </c>
      <c r="R2845" t="s">
        <v>33</v>
      </c>
      <c r="S2845">
        <v>16</v>
      </c>
      <c r="T2845" t="s">
        <v>43</v>
      </c>
      <c r="U2845">
        <v>25</v>
      </c>
      <c r="V2845" t="s">
        <v>90</v>
      </c>
      <c r="W2845">
        <v>3</v>
      </c>
      <c r="X2845" t="s">
        <v>86</v>
      </c>
    </row>
    <row r="2846" spans="1:24">
      <c r="A2846">
        <v>35659</v>
      </c>
      <c r="B2846" t="s">
        <v>1686</v>
      </c>
      <c r="C2846" s="1">
        <v>45383.554722222223</v>
      </c>
      <c r="D2846" s="1">
        <v>45385.689247685186</v>
      </c>
      <c r="E2846" s="3">
        <v>0.88611111111111107</v>
      </c>
      <c r="F2846">
        <v>111</v>
      </c>
      <c r="G2846" t="s">
        <v>99</v>
      </c>
      <c r="H2846">
        <v>112</v>
      </c>
      <c r="I2846" t="s">
        <v>221</v>
      </c>
      <c r="J2846">
        <v>111</v>
      </c>
      <c r="K2846" t="s">
        <v>99</v>
      </c>
      <c r="L2846">
        <v>15</v>
      </c>
      <c r="M2846" t="s">
        <v>147</v>
      </c>
      <c r="N2846" s="4" t="str">
        <f>IF(consolidado[[#This Row],[tempo]]&gt;consolidado[[#This Row],[prioridade_horas]],"Fora do prazo","Dentro do prazo estimado")</f>
        <v>Fora do prazo</v>
      </c>
      <c r="O2846" s="3">
        <v>0.33333333333333331</v>
      </c>
      <c r="P2846" t="s">
        <v>38</v>
      </c>
      <c r="Q2846">
        <v>3</v>
      </c>
      <c r="R2846" t="s">
        <v>33</v>
      </c>
      <c r="S2846">
        <v>18</v>
      </c>
      <c r="T2846" t="s">
        <v>187</v>
      </c>
      <c r="U2846">
        <v>56</v>
      </c>
      <c r="V2846" t="s">
        <v>40</v>
      </c>
      <c r="W2846">
        <v>5</v>
      </c>
      <c r="X2846" t="s">
        <v>41</v>
      </c>
    </row>
    <row r="2847" spans="1:24">
      <c r="A2847">
        <v>35660</v>
      </c>
      <c r="B2847" t="s">
        <v>1687</v>
      </c>
      <c r="C2847" s="1">
        <v>45383.560185185182</v>
      </c>
      <c r="D2847" s="1">
        <v>45383.607951388891</v>
      </c>
      <c r="E2847" s="3">
        <v>4.791666666666667E-2</v>
      </c>
      <c r="F2847">
        <v>62</v>
      </c>
      <c r="G2847" t="s">
        <v>45</v>
      </c>
      <c r="H2847">
        <v>52</v>
      </c>
      <c r="I2847" t="s">
        <v>77</v>
      </c>
      <c r="J2847">
        <v>62</v>
      </c>
      <c r="K2847" t="s">
        <v>45</v>
      </c>
      <c r="L2847">
        <v>27</v>
      </c>
      <c r="M2847" t="s">
        <v>59</v>
      </c>
      <c r="N2847" s="4" t="str">
        <f>IF(consolidado[[#This Row],[tempo]]&gt;consolidado[[#This Row],[prioridade_horas]],"Fora do prazo","Dentro do prazo estimado")</f>
        <v>Dentro do prazo estimado</v>
      </c>
      <c r="O2847" s="3">
        <v>0.33333333333333331</v>
      </c>
      <c r="P2847" t="s">
        <v>38</v>
      </c>
      <c r="Q2847">
        <v>3</v>
      </c>
      <c r="R2847" t="s">
        <v>33</v>
      </c>
      <c r="S2847">
        <v>16</v>
      </c>
      <c r="T2847" t="s">
        <v>43</v>
      </c>
      <c r="U2847">
        <v>28</v>
      </c>
      <c r="V2847" t="s">
        <v>34</v>
      </c>
      <c r="W2847">
        <v>5</v>
      </c>
      <c r="X2847" t="s">
        <v>41</v>
      </c>
    </row>
    <row r="2848" spans="1:24">
      <c r="A2848">
        <v>35661</v>
      </c>
      <c r="B2848" t="s">
        <v>1688</v>
      </c>
      <c r="C2848" s="1">
        <v>45383.585682870369</v>
      </c>
      <c r="D2848" s="1">
        <v>45390.492812500001</v>
      </c>
      <c r="E2848" s="3">
        <v>1.7854166666666667</v>
      </c>
      <c r="F2848">
        <v>103</v>
      </c>
      <c r="G2848" t="s">
        <v>89</v>
      </c>
      <c r="H2848">
        <v>103</v>
      </c>
      <c r="I2848" t="s">
        <v>89</v>
      </c>
      <c r="J2848">
        <v>0</v>
      </c>
      <c r="K2848" t="s">
        <v>55</v>
      </c>
      <c r="L2848">
        <v>6</v>
      </c>
      <c r="M2848" t="s">
        <v>118</v>
      </c>
      <c r="N2848" s="4" t="str">
        <f>IF(consolidado[[#This Row],[tempo]]&gt;consolidado[[#This Row],[prioridade_horas]],"Fora do prazo","Dentro do prazo estimado")</f>
        <v>Fora do prazo</v>
      </c>
      <c r="O2848" s="3">
        <v>1.6666666666666667</v>
      </c>
      <c r="P2848" t="s">
        <v>125</v>
      </c>
      <c r="Q2848">
        <v>6</v>
      </c>
      <c r="R2848" t="s">
        <v>28</v>
      </c>
      <c r="S2848">
        <v>6</v>
      </c>
      <c r="T2848" t="s">
        <v>118</v>
      </c>
      <c r="U2848">
        <v>65</v>
      </c>
      <c r="V2848" t="s">
        <v>269</v>
      </c>
      <c r="W2848">
        <v>5</v>
      </c>
      <c r="X2848" t="s">
        <v>41</v>
      </c>
    </row>
    <row r="2849" spans="1:24">
      <c r="A2849">
        <v>35662</v>
      </c>
      <c r="B2849" t="s">
        <v>31</v>
      </c>
      <c r="C2849" s="1">
        <v>45383.599560185183</v>
      </c>
      <c r="D2849" s="1">
        <v>45387.538738425923</v>
      </c>
      <c r="E2849" s="3">
        <v>1.4416666666666667</v>
      </c>
      <c r="F2849">
        <v>34</v>
      </c>
      <c r="G2849" t="s">
        <v>25</v>
      </c>
      <c r="H2849">
        <v>69</v>
      </c>
      <c r="I2849" t="s">
        <v>65</v>
      </c>
      <c r="J2849">
        <v>102</v>
      </c>
      <c r="K2849" t="s">
        <v>46</v>
      </c>
      <c r="L2849">
        <v>1</v>
      </c>
      <c r="M2849" t="s">
        <v>66</v>
      </c>
      <c r="N2849" s="4" t="str">
        <f>IF(consolidado[[#This Row],[tempo]]&gt;consolidado[[#This Row],[prioridade_horas]],"Fora do prazo","Dentro do prazo estimado")</f>
        <v>Fora do prazo</v>
      </c>
      <c r="O2849" s="3">
        <v>1</v>
      </c>
      <c r="P2849" t="s">
        <v>27</v>
      </c>
      <c r="Q2849">
        <v>3</v>
      </c>
      <c r="R2849" t="s">
        <v>33</v>
      </c>
      <c r="S2849">
        <v>8</v>
      </c>
      <c r="T2849" t="s">
        <v>110</v>
      </c>
      <c r="U2849">
        <v>28</v>
      </c>
      <c r="V2849" t="s">
        <v>34</v>
      </c>
      <c r="W2849">
        <v>4</v>
      </c>
      <c r="X2849" t="s">
        <v>30</v>
      </c>
    </row>
    <row r="2850" spans="1:24">
      <c r="A2850">
        <v>35663</v>
      </c>
      <c r="B2850" t="s">
        <v>1689</v>
      </c>
      <c r="C2850" s="1">
        <v>45383.602048611108</v>
      </c>
      <c r="D2850" s="1">
        <v>45383.679085648146</v>
      </c>
      <c r="E2850" s="3">
        <v>7.7083333333333337E-2</v>
      </c>
      <c r="F2850">
        <v>31</v>
      </c>
      <c r="G2850" t="s">
        <v>54</v>
      </c>
      <c r="H2850">
        <v>31</v>
      </c>
      <c r="I2850" t="s">
        <v>54</v>
      </c>
      <c r="J2850">
        <v>31</v>
      </c>
      <c r="K2850" t="s">
        <v>54</v>
      </c>
      <c r="L2850">
        <v>11</v>
      </c>
      <c r="M2850" t="s">
        <v>37</v>
      </c>
      <c r="N2850" s="4" t="str">
        <f>IF(consolidado[[#This Row],[tempo]]&gt;consolidado[[#This Row],[prioridade_horas]],"Fora do prazo","Dentro do prazo estimado")</f>
        <v>Dentro do prazo estimado</v>
      </c>
      <c r="O2850" s="3">
        <v>0.33333333333333331</v>
      </c>
      <c r="P2850" t="s">
        <v>38</v>
      </c>
      <c r="Q2850">
        <v>3</v>
      </c>
      <c r="R2850" t="s">
        <v>33</v>
      </c>
      <c r="S2850">
        <v>11</v>
      </c>
      <c r="T2850" t="s">
        <v>37</v>
      </c>
      <c r="U2850">
        <v>56</v>
      </c>
      <c r="V2850" t="s">
        <v>40</v>
      </c>
      <c r="W2850">
        <v>5</v>
      </c>
      <c r="X2850" t="s">
        <v>41</v>
      </c>
    </row>
    <row r="2851" spans="1:24">
      <c r="A2851">
        <v>35664</v>
      </c>
      <c r="B2851" t="s">
        <v>1690</v>
      </c>
      <c r="C2851" s="1">
        <v>45383.602592592593</v>
      </c>
      <c r="D2851" s="1">
        <v>45393.372245370374</v>
      </c>
      <c r="E2851" s="3">
        <v>2.7756944444444445</v>
      </c>
      <c r="F2851">
        <v>34</v>
      </c>
      <c r="G2851" t="s">
        <v>25</v>
      </c>
      <c r="H2851">
        <v>74</v>
      </c>
      <c r="I2851" t="s">
        <v>101</v>
      </c>
      <c r="J2851">
        <v>102</v>
      </c>
      <c r="K2851" t="s">
        <v>46</v>
      </c>
      <c r="L2851">
        <v>1</v>
      </c>
      <c r="M2851" t="s">
        <v>66</v>
      </c>
      <c r="N2851" s="4" t="str">
        <f>IF(consolidado[[#This Row],[tempo]]&gt;consolidado[[#This Row],[prioridade_horas]],"Fora do prazo","Dentro do prazo estimado")</f>
        <v>Fora do prazo</v>
      </c>
      <c r="O2851" s="3">
        <v>1</v>
      </c>
      <c r="P2851" t="s">
        <v>27</v>
      </c>
      <c r="Q2851">
        <v>3</v>
      </c>
      <c r="R2851" t="s">
        <v>33</v>
      </c>
      <c r="S2851">
        <v>1</v>
      </c>
      <c r="T2851" t="s">
        <v>66</v>
      </c>
      <c r="U2851">
        <v>32</v>
      </c>
      <c r="V2851" t="s">
        <v>183</v>
      </c>
      <c r="W2851">
        <v>4</v>
      </c>
      <c r="X2851" t="s">
        <v>30</v>
      </c>
    </row>
    <row r="2852" spans="1:24">
      <c r="A2852">
        <v>35665</v>
      </c>
      <c r="B2852" t="s">
        <v>1457</v>
      </c>
      <c r="C2852" s="1">
        <v>45383.604641203703</v>
      </c>
      <c r="D2852" s="1">
        <v>45390.396145833336</v>
      </c>
      <c r="E2852" s="3">
        <v>1.6701388888888888</v>
      </c>
      <c r="F2852">
        <v>34</v>
      </c>
      <c r="G2852" t="s">
        <v>25</v>
      </c>
      <c r="H2852">
        <v>74</v>
      </c>
      <c r="I2852" t="s">
        <v>101</v>
      </c>
      <c r="J2852">
        <v>102</v>
      </c>
      <c r="K2852" t="s">
        <v>46</v>
      </c>
      <c r="L2852">
        <v>1</v>
      </c>
      <c r="M2852" t="s">
        <v>66</v>
      </c>
      <c r="N2852" s="4" t="str">
        <f>IF(consolidado[[#This Row],[tempo]]&gt;consolidado[[#This Row],[prioridade_horas]],"Fora do prazo","Dentro do prazo estimado")</f>
        <v>Fora do prazo</v>
      </c>
      <c r="O2852" s="3">
        <v>1</v>
      </c>
      <c r="P2852" t="s">
        <v>27</v>
      </c>
      <c r="Q2852">
        <v>3</v>
      </c>
      <c r="R2852" t="s">
        <v>33</v>
      </c>
      <c r="S2852">
        <v>1</v>
      </c>
      <c r="T2852" t="s">
        <v>66</v>
      </c>
      <c r="U2852">
        <v>29</v>
      </c>
      <c r="V2852" t="s">
        <v>85</v>
      </c>
      <c r="W2852">
        <v>4</v>
      </c>
      <c r="X2852" t="s">
        <v>30</v>
      </c>
    </row>
    <row r="2853" spans="1:24">
      <c r="A2853">
        <v>35666</v>
      </c>
      <c r="B2853" t="s">
        <v>1691</v>
      </c>
      <c r="C2853" s="1">
        <v>45383.606874999998</v>
      </c>
      <c r="D2853" s="1">
        <v>45392.597766203704</v>
      </c>
      <c r="E2853" s="3">
        <v>2.6208333333333331</v>
      </c>
      <c r="F2853">
        <v>98</v>
      </c>
      <c r="G2853" t="s">
        <v>69</v>
      </c>
      <c r="H2853">
        <v>95</v>
      </c>
      <c r="I2853" t="s">
        <v>599</v>
      </c>
      <c r="J2853">
        <v>98</v>
      </c>
      <c r="K2853" t="s">
        <v>69</v>
      </c>
      <c r="L2853">
        <v>9</v>
      </c>
      <c r="M2853" t="s">
        <v>135</v>
      </c>
      <c r="N2853" s="4" t="str">
        <f>IF(consolidado[[#This Row],[tempo]]&gt;consolidado[[#This Row],[prioridade_horas]],"Fora do prazo","Dentro do prazo estimado")</f>
        <v>Fora do prazo</v>
      </c>
      <c r="O2853" s="3">
        <v>0.66666666666666663</v>
      </c>
      <c r="P2853" t="s">
        <v>70</v>
      </c>
      <c r="Q2853">
        <v>3</v>
      </c>
      <c r="R2853" t="s">
        <v>33</v>
      </c>
      <c r="S2853">
        <v>13</v>
      </c>
      <c r="T2853" t="s">
        <v>60</v>
      </c>
      <c r="U2853">
        <v>56</v>
      </c>
      <c r="V2853" t="s">
        <v>40</v>
      </c>
      <c r="W2853">
        <v>5</v>
      </c>
      <c r="X2853" t="s">
        <v>41</v>
      </c>
    </row>
    <row r="2854" spans="1:24">
      <c r="A2854">
        <v>35667</v>
      </c>
      <c r="B2854" t="s">
        <v>1692</v>
      </c>
      <c r="C2854" s="1">
        <v>45383.606886574074</v>
      </c>
      <c r="D2854" s="1">
        <v>45385.418495370373</v>
      </c>
      <c r="E2854" s="3">
        <v>0.56319444444444444</v>
      </c>
      <c r="F2854">
        <v>31</v>
      </c>
      <c r="G2854" t="s">
        <v>54</v>
      </c>
      <c r="H2854">
        <v>31</v>
      </c>
      <c r="I2854" t="s">
        <v>54</v>
      </c>
      <c r="J2854">
        <v>31</v>
      </c>
      <c r="K2854" t="s">
        <v>54</v>
      </c>
      <c r="L2854">
        <v>11</v>
      </c>
      <c r="M2854" t="s">
        <v>37</v>
      </c>
      <c r="N2854" s="4" t="str">
        <f>IF(consolidado[[#This Row],[tempo]]&gt;consolidado[[#This Row],[prioridade_horas]],"Fora do prazo","Dentro do prazo estimado")</f>
        <v>Fora do prazo</v>
      </c>
      <c r="O2854" s="3">
        <v>0.33333333333333331</v>
      </c>
      <c r="P2854" t="s">
        <v>38</v>
      </c>
      <c r="Q2854">
        <v>3</v>
      </c>
      <c r="R2854" t="s">
        <v>33</v>
      </c>
      <c r="S2854">
        <v>11</v>
      </c>
      <c r="T2854" t="s">
        <v>37</v>
      </c>
      <c r="U2854">
        <v>56</v>
      </c>
      <c r="V2854" t="s">
        <v>40</v>
      </c>
      <c r="W2854">
        <v>5</v>
      </c>
      <c r="X2854" t="s">
        <v>41</v>
      </c>
    </row>
    <row r="2855" spans="1:24">
      <c r="A2855">
        <v>35668</v>
      </c>
      <c r="B2855" t="s">
        <v>1457</v>
      </c>
      <c r="C2855" s="1">
        <v>45383.609201388892</v>
      </c>
      <c r="D2855" s="1">
        <v>45394.402962962966</v>
      </c>
      <c r="E2855" s="3">
        <v>3.1749999999999998</v>
      </c>
      <c r="F2855">
        <v>34</v>
      </c>
      <c r="G2855" t="s">
        <v>25</v>
      </c>
      <c r="H2855">
        <v>52</v>
      </c>
      <c r="I2855" t="s">
        <v>77</v>
      </c>
      <c r="J2855">
        <v>106</v>
      </c>
      <c r="K2855" t="s">
        <v>64</v>
      </c>
      <c r="L2855">
        <v>6</v>
      </c>
      <c r="M2855" t="s">
        <v>118</v>
      </c>
      <c r="N2855" s="4" t="str">
        <f>IF(consolidado[[#This Row],[tempo]]&gt;consolidado[[#This Row],[prioridade_horas]],"Fora do prazo","Dentro do prazo estimado")</f>
        <v>Fora do prazo</v>
      </c>
      <c r="O2855" s="3">
        <v>1</v>
      </c>
      <c r="P2855" t="s">
        <v>27</v>
      </c>
      <c r="Q2855">
        <v>3</v>
      </c>
      <c r="R2855" t="s">
        <v>33</v>
      </c>
      <c r="S2855">
        <v>16</v>
      </c>
      <c r="T2855" t="s">
        <v>43</v>
      </c>
      <c r="U2855">
        <v>29</v>
      </c>
      <c r="V2855" t="s">
        <v>85</v>
      </c>
      <c r="W2855">
        <v>4</v>
      </c>
      <c r="X2855" t="s">
        <v>30</v>
      </c>
    </row>
    <row r="2856" spans="1:24">
      <c r="A2856">
        <v>35669</v>
      </c>
      <c r="B2856" t="s">
        <v>1693</v>
      </c>
      <c r="C2856" s="1">
        <v>45383.609282407408</v>
      </c>
      <c r="D2856" s="1">
        <v>45383.624120370368</v>
      </c>
      <c r="E2856" s="3">
        <v>1.4583333333333334E-2</v>
      </c>
      <c r="F2856">
        <v>35</v>
      </c>
      <c r="G2856" t="s">
        <v>32</v>
      </c>
      <c r="H2856">
        <v>58</v>
      </c>
      <c r="I2856" t="s">
        <v>53</v>
      </c>
      <c r="J2856">
        <v>35</v>
      </c>
      <c r="K2856" t="s">
        <v>32</v>
      </c>
      <c r="L2856">
        <v>13</v>
      </c>
      <c r="M2856" t="s">
        <v>60</v>
      </c>
      <c r="N2856" s="4" t="str">
        <f>IF(consolidado[[#This Row],[tempo]]&gt;consolidado[[#This Row],[prioridade_horas]],"Fora do prazo","Dentro do prazo estimado")</f>
        <v>Dentro do prazo estimado</v>
      </c>
      <c r="O2856" s="3">
        <v>0.33333333333333331</v>
      </c>
      <c r="P2856" t="s">
        <v>38</v>
      </c>
      <c r="Q2856">
        <v>3</v>
      </c>
      <c r="R2856" t="s">
        <v>33</v>
      </c>
      <c r="S2856">
        <v>13</v>
      </c>
      <c r="T2856" t="s">
        <v>60</v>
      </c>
      <c r="U2856">
        <v>56</v>
      </c>
      <c r="V2856" t="s">
        <v>40</v>
      </c>
      <c r="W2856">
        <v>5</v>
      </c>
      <c r="X2856" t="s">
        <v>41</v>
      </c>
    </row>
    <row r="2857" spans="1:24">
      <c r="A2857">
        <v>35670</v>
      </c>
      <c r="B2857" t="s">
        <v>1694</v>
      </c>
      <c r="C2857" s="1">
        <v>45383.610613425924</v>
      </c>
      <c r="D2857" s="1">
        <v>45383.6252662037</v>
      </c>
      <c r="E2857" s="3">
        <v>1.4583333333333334E-2</v>
      </c>
      <c r="F2857">
        <v>35</v>
      </c>
      <c r="G2857" t="s">
        <v>32</v>
      </c>
      <c r="H2857">
        <v>58</v>
      </c>
      <c r="I2857" t="s">
        <v>53</v>
      </c>
      <c r="J2857">
        <v>35</v>
      </c>
      <c r="K2857" t="s">
        <v>32</v>
      </c>
      <c r="L2857">
        <v>13</v>
      </c>
      <c r="M2857" t="s">
        <v>60</v>
      </c>
      <c r="N2857" s="4" t="str">
        <f>IF(consolidado[[#This Row],[tempo]]&gt;consolidado[[#This Row],[prioridade_horas]],"Fora do prazo","Dentro do prazo estimado")</f>
        <v>Dentro do prazo estimado</v>
      </c>
      <c r="O2857" s="3">
        <v>0.33333333333333331</v>
      </c>
      <c r="P2857" t="s">
        <v>38</v>
      </c>
      <c r="Q2857">
        <v>3</v>
      </c>
      <c r="R2857" t="s">
        <v>33</v>
      </c>
      <c r="S2857">
        <v>13</v>
      </c>
      <c r="T2857" t="s">
        <v>60</v>
      </c>
      <c r="U2857">
        <v>56</v>
      </c>
      <c r="V2857" t="s">
        <v>40</v>
      </c>
      <c r="W2857">
        <v>5</v>
      </c>
      <c r="X2857" t="s">
        <v>41</v>
      </c>
    </row>
    <row r="2858" spans="1:24">
      <c r="A2858">
        <v>35671</v>
      </c>
      <c r="B2858" t="s">
        <v>1695</v>
      </c>
      <c r="C2858" s="1">
        <v>45383.612685185188</v>
      </c>
      <c r="D2858" s="1">
        <v>45390.614444444444</v>
      </c>
      <c r="E2858" s="3">
        <v>1.8798611111111112</v>
      </c>
      <c r="F2858">
        <v>98</v>
      </c>
      <c r="G2858" t="s">
        <v>69</v>
      </c>
      <c r="H2858">
        <v>33</v>
      </c>
      <c r="I2858" t="s">
        <v>57</v>
      </c>
      <c r="J2858">
        <v>33</v>
      </c>
      <c r="K2858" t="s">
        <v>57</v>
      </c>
      <c r="L2858">
        <v>11</v>
      </c>
      <c r="M2858" t="s">
        <v>37</v>
      </c>
      <c r="N2858" s="4" t="str">
        <f>IF(consolidado[[#This Row],[tempo]]&gt;consolidado[[#This Row],[prioridade_horas]],"Fora do prazo","Dentro do prazo estimado")</f>
        <v>Fora do prazo</v>
      </c>
      <c r="O2858" s="3">
        <v>0.66666666666666663</v>
      </c>
      <c r="P2858" t="s">
        <v>70</v>
      </c>
      <c r="Q2858">
        <v>3</v>
      </c>
      <c r="R2858" t="s">
        <v>33</v>
      </c>
      <c r="S2858">
        <v>11</v>
      </c>
      <c r="T2858" t="s">
        <v>37</v>
      </c>
      <c r="U2858">
        <v>99</v>
      </c>
      <c r="V2858" t="s">
        <v>74</v>
      </c>
      <c r="W2858">
        <v>5</v>
      </c>
      <c r="X2858" t="s">
        <v>41</v>
      </c>
    </row>
    <row r="2859" spans="1:24">
      <c r="A2859">
        <v>35672</v>
      </c>
      <c r="B2859" t="s">
        <v>1696</v>
      </c>
      <c r="C2859" s="1">
        <v>45383.634513888886</v>
      </c>
      <c r="D2859" s="1">
        <v>45386.634143518517</v>
      </c>
      <c r="E2859" s="3">
        <v>1.1270833333333334</v>
      </c>
      <c r="F2859">
        <v>102</v>
      </c>
      <c r="G2859" t="s">
        <v>46</v>
      </c>
      <c r="H2859">
        <v>26</v>
      </c>
      <c r="I2859" t="s">
        <v>268</v>
      </c>
      <c r="J2859">
        <v>102</v>
      </c>
      <c r="K2859" t="s">
        <v>46</v>
      </c>
      <c r="L2859">
        <v>8</v>
      </c>
      <c r="M2859" t="s">
        <v>110</v>
      </c>
      <c r="N2859" s="4" t="str">
        <f>IF(consolidado[[#This Row],[tempo]]&gt;consolidado[[#This Row],[prioridade_horas]],"Fora do prazo","Dentro do prazo estimado")</f>
        <v>Fora do prazo</v>
      </c>
      <c r="O2859" s="3">
        <v>0.33333333333333331</v>
      </c>
      <c r="P2859" t="s">
        <v>38</v>
      </c>
      <c r="Q2859">
        <v>3</v>
      </c>
      <c r="R2859" t="s">
        <v>33</v>
      </c>
      <c r="S2859">
        <v>2</v>
      </c>
      <c r="T2859" t="s">
        <v>47</v>
      </c>
      <c r="U2859">
        <v>1</v>
      </c>
      <c r="V2859" t="s">
        <v>113</v>
      </c>
      <c r="W2859">
        <v>5</v>
      </c>
      <c r="X2859" t="s">
        <v>41</v>
      </c>
    </row>
    <row r="2860" spans="1:24">
      <c r="A2860">
        <v>35673</v>
      </c>
      <c r="B2860" t="s">
        <v>1697</v>
      </c>
      <c r="C2860" s="1">
        <v>45383.634560185186</v>
      </c>
      <c r="D2860" s="1">
        <v>45393.61310185185</v>
      </c>
      <c r="E2860" s="3">
        <v>2.9840277777777779</v>
      </c>
      <c r="F2860">
        <v>34</v>
      </c>
      <c r="G2860" t="s">
        <v>25</v>
      </c>
      <c r="H2860">
        <v>52</v>
      </c>
      <c r="I2860" t="s">
        <v>77</v>
      </c>
      <c r="J2860">
        <v>34</v>
      </c>
      <c r="K2860" t="s">
        <v>25</v>
      </c>
      <c r="L2860">
        <v>3</v>
      </c>
      <c r="M2860" t="s">
        <v>26</v>
      </c>
      <c r="N2860" s="4" t="str">
        <f>IF(consolidado[[#This Row],[tempo]]&gt;consolidado[[#This Row],[prioridade_horas]],"Fora do prazo","Dentro do prazo estimado")</f>
        <v>Fora do prazo</v>
      </c>
      <c r="O2860" s="3">
        <v>1</v>
      </c>
      <c r="P2860" t="s">
        <v>27</v>
      </c>
      <c r="Q2860">
        <v>3</v>
      </c>
      <c r="R2860" t="s">
        <v>33</v>
      </c>
      <c r="S2860">
        <v>26</v>
      </c>
      <c r="T2860" t="s">
        <v>78</v>
      </c>
      <c r="U2860">
        <v>6</v>
      </c>
      <c r="V2860" t="s">
        <v>29</v>
      </c>
      <c r="W2860">
        <v>4</v>
      </c>
      <c r="X2860" t="s">
        <v>30</v>
      </c>
    </row>
    <row r="2861" spans="1:24">
      <c r="A2861">
        <v>35674</v>
      </c>
      <c r="B2861" t="s">
        <v>1698</v>
      </c>
      <c r="C2861" s="1">
        <v>45383.641087962962</v>
      </c>
      <c r="D2861" s="1">
        <v>45383.679652777777</v>
      </c>
      <c r="E2861" s="3">
        <v>3.8194444444444448E-2</v>
      </c>
      <c r="F2861">
        <v>98</v>
      </c>
      <c r="G2861" t="s">
        <v>69</v>
      </c>
      <c r="H2861">
        <v>98</v>
      </c>
      <c r="I2861" t="s">
        <v>69</v>
      </c>
      <c r="J2861">
        <v>98</v>
      </c>
      <c r="K2861" t="s">
        <v>69</v>
      </c>
      <c r="L2861">
        <v>23</v>
      </c>
      <c r="M2861" t="s">
        <v>121</v>
      </c>
      <c r="N2861" s="4" t="str">
        <f>IF(consolidado[[#This Row],[tempo]]&gt;consolidado[[#This Row],[prioridade_horas]],"Fora do prazo","Dentro do prazo estimado")</f>
        <v>Dentro do prazo estimado</v>
      </c>
      <c r="O2861" s="3">
        <v>0.66666666666666663</v>
      </c>
      <c r="P2861" t="s">
        <v>70</v>
      </c>
      <c r="Q2861">
        <v>3</v>
      </c>
      <c r="R2861" t="s">
        <v>33</v>
      </c>
      <c r="S2861">
        <v>11</v>
      </c>
      <c r="T2861" t="s">
        <v>37</v>
      </c>
      <c r="U2861">
        <v>56</v>
      </c>
      <c r="V2861" t="s">
        <v>40</v>
      </c>
      <c r="W2861">
        <v>5</v>
      </c>
      <c r="X2861" t="s">
        <v>41</v>
      </c>
    </row>
    <row r="2862" spans="1:24">
      <c r="A2862">
        <v>35675</v>
      </c>
      <c r="B2862" t="s">
        <v>1699</v>
      </c>
      <c r="C2862" s="1">
        <v>45383.642812500002</v>
      </c>
      <c r="D2862" s="1">
        <v>45383.668344907404</v>
      </c>
      <c r="E2862" s="3">
        <v>2.5694444444444443E-2</v>
      </c>
      <c r="F2862">
        <v>98</v>
      </c>
      <c r="G2862" t="s">
        <v>69</v>
      </c>
      <c r="H2862">
        <v>15</v>
      </c>
      <c r="I2862" t="s">
        <v>82</v>
      </c>
      <c r="J2862">
        <v>98</v>
      </c>
      <c r="K2862" t="s">
        <v>69</v>
      </c>
      <c r="L2862">
        <v>16</v>
      </c>
      <c r="M2862" t="s">
        <v>43</v>
      </c>
      <c r="N2862" s="4" t="str">
        <f>IF(consolidado[[#This Row],[tempo]]&gt;consolidado[[#This Row],[prioridade_horas]],"Fora do prazo","Dentro do prazo estimado")</f>
        <v>Dentro do prazo estimado</v>
      </c>
      <c r="O2862" s="3">
        <v>0.66666666666666663</v>
      </c>
      <c r="P2862" t="s">
        <v>70</v>
      </c>
      <c r="Q2862">
        <v>3</v>
      </c>
      <c r="R2862" t="s">
        <v>33</v>
      </c>
      <c r="S2862">
        <v>16</v>
      </c>
      <c r="T2862" t="s">
        <v>43</v>
      </c>
      <c r="U2862">
        <v>56</v>
      </c>
      <c r="V2862" t="s">
        <v>40</v>
      </c>
      <c r="W2862">
        <v>5</v>
      </c>
      <c r="X2862" t="s">
        <v>41</v>
      </c>
    </row>
    <row r="2863" spans="1:24">
      <c r="A2863">
        <v>35676</v>
      </c>
      <c r="B2863" t="s">
        <v>1700</v>
      </c>
      <c r="C2863" s="1">
        <v>45383.642893518518</v>
      </c>
      <c r="D2863" s="1">
        <v>45387.621886574074</v>
      </c>
      <c r="E2863" s="3">
        <v>1.4819444444444445</v>
      </c>
      <c r="F2863">
        <v>74</v>
      </c>
      <c r="G2863" t="s">
        <v>101</v>
      </c>
      <c r="H2863">
        <v>52</v>
      </c>
      <c r="I2863" t="s">
        <v>77</v>
      </c>
      <c r="J2863">
        <v>74</v>
      </c>
      <c r="K2863" t="s">
        <v>101</v>
      </c>
      <c r="L2863">
        <v>1</v>
      </c>
      <c r="M2863" t="s">
        <v>66</v>
      </c>
      <c r="N2863" s="4" t="str">
        <f>IF(consolidado[[#This Row],[tempo]]&gt;consolidado[[#This Row],[prioridade_horas]],"Fora do prazo","Dentro do prazo estimado")</f>
        <v>Fora do prazo</v>
      </c>
      <c r="O2863" s="3">
        <v>0.33333333333333331</v>
      </c>
      <c r="P2863" t="s">
        <v>38</v>
      </c>
      <c r="Q2863">
        <v>3</v>
      </c>
      <c r="R2863" t="s">
        <v>33</v>
      </c>
      <c r="S2863">
        <v>16</v>
      </c>
      <c r="T2863" t="s">
        <v>43</v>
      </c>
      <c r="U2863">
        <v>29</v>
      </c>
      <c r="V2863" t="s">
        <v>85</v>
      </c>
      <c r="W2863">
        <v>3</v>
      </c>
      <c r="X2863" t="s">
        <v>86</v>
      </c>
    </row>
    <row r="2864" spans="1:24">
      <c r="A2864">
        <v>35677</v>
      </c>
      <c r="B2864" t="s">
        <v>1701</v>
      </c>
      <c r="C2864" s="1">
        <v>45383.644074074073</v>
      </c>
      <c r="D2864" s="1">
        <v>45383.667141203703</v>
      </c>
      <c r="E2864" s="3">
        <v>2.2916666666666665E-2</v>
      </c>
      <c r="F2864">
        <v>98</v>
      </c>
      <c r="G2864" t="s">
        <v>69</v>
      </c>
      <c r="H2864">
        <v>15</v>
      </c>
      <c r="I2864" t="s">
        <v>82</v>
      </c>
      <c r="J2864">
        <v>98</v>
      </c>
      <c r="K2864" t="s">
        <v>69</v>
      </c>
      <c r="L2864">
        <v>16</v>
      </c>
      <c r="M2864" t="s">
        <v>43</v>
      </c>
      <c r="N2864" s="4" t="str">
        <f>IF(consolidado[[#This Row],[tempo]]&gt;consolidado[[#This Row],[prioridade_horas]],"Fora do prazo","Dentro do prazo estimado")</f>
        <v>Dentro do prazo estimado</v>
      </c>
      <c r="O2864" s="3">
        <v>0.66666666666666663</v>
      </c>
      <c r="P2864" t="s">
        <v>70</v>
      </c>
      <c r="Q2864">
        <v>3</v>
      </c>
      <c r="R2864" t="s">
        <v>33</v>
      </c>
      <c r="S2864">
        <v>16</v>
      </c>
      <c r="T2864" t="s">
        <v>43</v>
      </c>
      <c r="U2864">
        <v>56</v>
      </c>
      <c r="V2864" t="s">
        <v>40</v>
      </c>
      <c r="W2864">
        <v>5</v>
      </c>
      <c r="X2864" t="s">
        <v>41</v>
      </c>
    </row>
    <row r="2865" spans="1:24">
      <c r="A2865">
        <v>35678</v>
      </c>
      <c r="B2865" t="s">
        <v>1702</v>
      </c>
      <c r="C2865" s="1">
        <v>45383.645358796297</v>
      </c>
      <c r="D2865" s="1">
        <v>45383.665162037039</v>
      </c>
      <c r="E2865" s="3">
        <v>1.9444444444444445E-2</v>
      </c>
      <c r="F2865">
        <v>98</v>
      </c>
      <c r="G2865" t="s">
        <v>69</v>
      </c>
      <c r="H2865">
        <v>15</v>
      </c>
      <c r="I2865" t="s">
        <v>82</v>
      </c>
      <c r="J2865">
        <v>98</v>
      </c>
      <c r="K2865" t="s">
        <v>69</v>
      </c>
      <c r="L2865">
        <v>16</v>
      </c>
      <c r="M2865" t="s">
        <v>43</v>
      </c>
      <c r="N2865" s="4" t="str">
        <f>IF(consolidado[[#This Row],[tempo]]&gt;consolidado[[#This Row],[prioridade_horas]],"Fora do prazo","Dentro do prazo estimado")</f>
        <v>Dentro do prazo estimado</v>
      </c>
      <c r="O2865" s="3">
        <v>0.66666666666666663</v>
      </c>
      <c r="P2865" t="s">
        <v>70</v>
      </c>
      <c r="Q2865">
        <v>3</v>
      </c>
      <c r="R2865" t="s">
        <v>33</v>
      </c>
      <c r="S2865">
        <v>16</v>
      </c>
      <c r="T2865" t="s">
        <v>43</v>
      </c>
      <c r="U2865">
        <v>56</v>
      </c>
      <c r="V2865" t="s">
        <v>40</v>
      </c>
      <c r="W2865">
        <v>5</v>
      </c>
      <c r="X2865" t="s">
        <v>41</v>
      </c>
    </row>
    <row r="2866" spans="1:24">
      <c r="A2866">
        <v>35679</v>
      </c>
      <c r="B2866" t="s">
        <v>1703</v>
      </c>
      <c r="C2866" s="1">
        <v>45383.649930555555</v>
      </c>
      <c r="D2866" s="1">
        <v>45422.486307870371</v>
      </c>
      <c r="E2866" s="3">
        <v>10.731944444444444</v>
      </c>
      <c r="F2866">
        <v>29</v>
      </c>
      <c r="G2866" t="s">
        <v>36</v>
      </c>
      <c r="H2866">
        <v>25</v>
      </c>
      <c r="I2866" t="s">
        <v>109</v>
      </c>
      <c r="J2866">
        <v>25</v>
      </c>
      <c r="K2866" t="s">
        <v>109</v>
      </c>
      <c r="L2866">
        <v>12</v>
      </c>
      <c r="M2866" t="s">
        <v>83</v>
      </c>
      <c r="N2866" s="4" t="str">
        <f>IF(consolidado[[#This Row],[tempo]]&gt;consolidado[[#This Row],[prioridade_horas]],"Fora do prazo","Dentro do prazo estimado")</f>
        <v>Fora do prazo</v>
      </c>
      <c r="O2866" s="3">
        <v>1</v>
      </c>
      <c r="P2866" t="s">
        <v>27</v>
      </c>
      <c r="Q2866">
        <v>3</v>
      </c>
      <c r="R2866" t="s">
        <v>33</v>
      </c>
      <c r="S2866">
        <v>11</v>
      </c>
      <c r="T2866" t="s">
        <v>37</v>
      </c>
      <c r="U2866">
        <v>56</v>
      </c>
      <c r="V2866" t="s">
        <v>40</v>
      </c>
      <c r="W2866">
        <v>5</v>
      </c>
      <c r="X2866" t="s">
        <v>41</v>
      </c>
    </row>
    <row r="2867" spans="1:24">
      <c r="A2867">
        <v>35680</v>
      </c>
      <c r="B2867" t="s">
        <v>1704</v>
      </c>
      <c r="C2867" s="1">
        <v>45383.660069444442</v>
      </c>
      <c r="D2867" s="1">
        <v>45384.612476851849</v>
      </c>
      <c r="E2867" s="3">
        <v>0.32777777777777778</v>
      </c>
      <c r="F2867">
        <v>30</v>
      </c>
      <c r="G2867" t="s">
        <v>81</v>
      </c>
      <c r="H2867">
        <v>52</v>
      </c>
      <c r="I2867" t="s">
        <v>77</v>
      </c>
      <c r="J2867">
        <v>30</v>
      </c>
      <c r="K2867" t="s">
        <v>81</v>
      </c>
      <c r="L2867">
        <v>4</v>
      </c>
      <c r="M2867" t="s">
        <v>94</v>
      </c>
      <c r="N2867" s="4" t="str">
        <f>IF(consolidado[[#This Row],[tempo]]&gt;consolidado[[#This Row],[prioridade_horas]],"Fora do prazo","Dentro do prazo estimado")</f>
        <v>Dentro do prazo estimado</v>
      </c>
      <c r="O2867" s="3">
        <v>1</v>
      </c>
      <c r="P2867" t="s">
        <v>27</v>
      </c>
      <c r="Q2867">
        <v>3</v>
      </c>
      <c r="R2867" t="s">
        <v>33</v>
      </c>
      <c r="S2867">
        <v>16</v>
      </c>
      <c r="T2867" t="s">
        <v>43</v>
      </c>
      <c r="U2867">
        <v>28</v>
      </c>
      <c r="V2867" t="s">
        <v>34</v>
      </c>
      <c r="W2867">
        <v>3</v>
      </c>
      <c r="X2867" t="s">
        <v>86</v>
      </c>
    </row>
    <row r="2868" spans="1:24">
      <c r="A2868">
        <v>35681</v>
      </c>
      <c r="B2868" t="s">
        <v>1662</v>
      </c>
      <c r="C2868" s="1">
        <v>45383.68372685185</v>
      </c>
      <c r="D2868" s="1">
        <v>45415.686527777776</v>
      </c>
      <c r="E2868" s="3">
        <v>9.0194444444444439</v>
      </c>
      <c r="F2868">
        <v>98</v>
      </c>
      <c r="G2868" t="s">
        <v>69</v>
      </c>
      <c r="H2868">
        <v>98</v>
      </c>
      <c r="I2868" t="s">
        <v>69</v>
      </c>
      <c r="J2868">
        <v>98</v>
      </c>
      <c r="K2868" t="s">
        <v>69</v>
      </c>
      <c r="L2868">
        <v>11</v>
      </c>
      <c r="M2868" t="s">
        <v>37</v>
      </c>
      <c r="N2868" s="4" t="str">
        <f>IF(consolidado[[#This Row],[tempo]]&gt;consolidado[[#This Row],[prioridade_horas]],"Fora do prazo","Dentro do prazo estimado")</f>
        <v>Fora do prazo</v>
      </c>
      <c r="O2868" s="3">
        <v>0.66666666666666663</v>
      </c>
      <c r="P2868" t="s">
        <v>70</v>
      </c>
      <c r="Q2868">
        <v>3</v>
      </c>
      <c r="R2868" t="s">
        <v>33</v>
      </c>
      <c r="S2868">
        <v>11</v>
      </c>
      <c r="T2868" t="s">
        <v>37</v>
      </c>
      <c r="U2868">
        <v>101</v>
      </c>
      <c r="V2868" t="s">
        <v>215</v>
      </c>
      <c r="W2868">
        <v>5</v>
      </c>
      <c r="X2868" t="s">
        <v>41</v>
      </c>
    </row>
    <row r="2869" spans="1:24">
      <c r="A2869">
        <v>35682</v>
      </c>
      <c r="B2869" t="s">
        <v>1574</v>
      </c>
      <c r="C2869" s="1">
        <v>45383.719907407409</v>
      </c>
      <c r="D2869" s="1">
        <v>45399.417673611111</v>
      </c>
      <c r="E2869" s="3">
        <v>4.2062499999999998</v>
      </c>
      <c r="F2869">
        <v>18</v>
      </c>
      <c r="G2869" t="s">
        <v>158</v>
      </c>
      <c r="H2869">
        <v>18</v>
      </c>
      <c r="I2869" t="s">
        <v>158</v>
      </c>
      <c r="J2869">
        <v>18</v>
      </c>
      <c r="K2869" t="s">
        <v>158</v>
      </c>
      <c r="L2869">
        <v>5</v>
      </c>
      <c r="M2869" t="s">
        <v>92</v>
      </c>
      <c r="N2869" s="4" t="str">
        <f>IF(consolidado[[#This Row],[tempo]]&gt;consolidado[[#This Row],[prioridade_horas]],"Fora do prazo","Dentro do prazo estimado")</f>
        <v>Dentro do prazo estimado</v>
      </c>
      <c r="O2869" s="3">
        <v>5</v>
      </c>
      <c r="P2869" t="s">
        <v>84</v>
      </c>
      <c r="Q2869">
        <v>6</v>
      </c>
      <c r="R2869" t="s">
        <v>28</v>
      </c>
      <c r="S2869">
        <v>5</v>
      </c>
      <c r="T2869" t="s">
        <v>92</v>
      </c>
      <c r="U2869">
        <v>29</v>
      </c>
      <c r="V2869" t="s">
        <v>85</v>
      </c>
      <c r="W2869">
        <v>3</v>
      </c>
      <c r="X2869" t="s">
        <v>86</v>
      </c>
    </row>
    <row r="2870" spans="1:24">
      <c r="A2870">
        <v>35683</v>
      </c>
      <c r="B2870" t="s">
        <v>1705</v>
      </c>
      <c r="C2870" s="1">
        <v>45384.361631944441</v>
      </c>
      <c r="D2870" s="1">
        <v>45406.430069444446</v>
      </c>
      <c r="E2870" s="3">
        <v>6.0798611111111107</v>
      </c>
      <c r="F2870">
        <v>34</v>
      </c>
      <c r="G2870" t="s">
        <v>25</v>
      </c>
      <c r="H2870">
        <v>111</v>
      </c>
      <c r="I2870" t="s">
        <v>99</v>
      </c>
      <c r="J2870">
        <v>68</v>
      </c>
      <c r="K2870" t="s">
        <v>264</v>
      </c>
      <c r="L2870">
        <v>8</v>
      </c>
      <c r="M2870" t="s">
        <v>110</v>
      </c>
      <c r="N2870" s="4" t="str">
        <f>IF(consolidado[[#This Row],[tempo]]&gt;consolidado[[#This Row],[prioridade_horas]],"Fora do prazo","Dentro do prazo estimado")</f>
        <v>Fora do prazo</v>
      </c>
      <c r="O2870" s="3">
        <v>1</v>
      </c>
      <c r="P2870" t="s">
        <v>27</v>
      </c>
      <c r="Q2870">
        <v>3</v>
      </c>
      <c r="R2870" t="s">
        <v>33</v>
      </c>
      <c r="S2870">
        <v>1</v>
      </c>
      <c r="T2870" t="s">
        <v>66</v>
      </c>
      <c r="U2870">
        <v>73</v>
      </c>
      <c r="V2870" t="s">
        <v>144</v>
      </c>
      <c r="W2870">
        <v>4</v>
      </c>
      <c r="X2870" t="s">
        <v>30</v>
      </c>
    </row>
    <row r="2871" spans="1:24">
      <c r="A2871">
        <v>35684</v>
      </c>
      <c r="B2871" t="s">
        <v>1706</v>
      </c>
      <c r="C2871" s="1">
        <v>45384.365127314813</v>
      </c>
      <c r="D2871" s="1">
        <v>45398.441689814812</v>
      </c>
      <c r="E2871" s="3">
        <v>3.8340277777777776</v>
      </c>
      <c r="F2871">
        <v>34</v>
      </c>
      <c r="G2871" t="s">
        <v>25</v>
      </c>
      <c r="H2871">
        <v>35</v>
      </c>
      <c r="I2871" t="s">
        <v>32</v>
      </c>
      <c r="J2871">
        <v>35</v>
      </c>
      <c r="K2871" t="s">
        <v>32</v>
      </c>
      <c r="L2871">
        <v>3</v>
      </c>
      <c r="M2871" t="s">
        <v>26</v>
      </c>
      <c r="N2871" s="4" t="str">
        <f>IF(consolidado[[#This Row],[tempo]]&gt;consolidado[[#This Row],[prioridade_horas]],"Fora do prazo","Dentro do prazo estimado")</f>
        <v>Fora do prazo</v>
      </c>
      <c r="O2871" s="3">
        <v>1</v>
      </c>
      <c r="P2871" t="s">
        <v>27</v>
      </c>
      <c r="Q2871">
        <v>6</v>
      </c>
      <c r="R2871" t="s">
        <v>28</v>
      </c>
      <c r="S2871">
        <v>3</v>
      </c>
      <c r="T2871" t="s">
        <v>26</v>
      </c>
      <c r="U2871">
        <v>20</v>
      </c>
      <c r="V2871" t="s">
        <v>1517</v>
      </c>
      <c r="W2871">
        <v>6</v>
      </c>
      <c r="X2871" t="s">
        <v>783</v>
      </c>
    </row>
    <row r="2872" spans="1:24">
      <c r="A2872">
        <v>35685</v>
      </c>
      <c r="B2872" t="s">
        <v>1705</v>
      </c>
      <c r="C2872" s="1">
        <v>45384.371111111112</v>
      </c>
      <c r="D2872" s="1">
        <v>45390.491053240738</v>
      </c>
      <c r="E2872" s="3">
        <v>1.6229166666666666</v>
      </c>
      <c r="F2872">
        <v>34</v>
      </c>
      <c r="G2872" t="s">
        <v>25</v>
      </c>
      <c r="H2872">
        <v>106</v>
      </c>
      <c r="I2872" t="s">
        <v>64</v>
      </c>
      <c r="J2872">
        <v>106</v>
      </c>
      <c r="K2872" t="s">
        <v>64</v>
      </c>
      <c r="L2872">
        <v>6</v>
      </c>
      <c r="M2872" t="s">
        <v>118</v>
      </c>
      <c r="N2872" s="4" t="str">
        <f>IF(consolidado[[#This Row],[tempo]]&gt;consolidado[[#This Row],[prioridade_horas]],"Fora do prazo","Dentro do prazo estimado")</f>
        <v>Fora do prazo</v>
      </c>
      <c r="O2872" s="3">
        <v>1</v>
      </c>
      <c r="P2872" t="s">
        <v>27</v>
      </c>
      <c r="Q2872">
        <v>3</v>
      </c>
      <c r="R2872" t="s">
        <v>33</v>
      </c>
      <c r="S2872">
        <v>6</v>
      </c>
      <c r="T2872" t="s">
        <v>118</v>
      </c>
      <c r="U2872">
        <v>73</v>
      </c>
      <c r="V2872" t="s">
        <v>144</v>
      </c>
      <c r="W2872">
        <v>4</v>
      </c>
      <c r="X2872" t="s">
        <v>30</v>
      </c>
    </row>
    <row r="2873" spans="1:24">
      <c r="A2873">
        <v>35686</v>
      </c>
      <c r="B2873" t="s">
        <v>1501</v>
      </c>
      <c r="C2873" s="1">
        <v>45384.375138888892</v>
      </c>
      <c r="D2873" s="1">
        <v>45384.377233796295</v>
      </c>
      <c r="E2873" s="3">
        <v>2.0833333333333333E-3</v>
      </c>
      <c r="F2873">
        <v>34</v>
      </c>
      <c r="G2873" t="s">
        <v>25</v>
      </c>
      <c r="H2873">
        <v>34</v>
      </c>
      <c r="I2873" t="s">
        <v>25</v>
      </c>
      <c r="J2873">
        <v>34</v>
      </c>
      <c r="K2873" t="s">
        <v>25</v>
      </c>
      <c r="L2873">
        <v>3</v>
      </c>
      <c r="M2873" t="s">
        <v>26</v>
      </c>
      <c r="N2873" s="4" t="str">
        <f>IF(consolidado[[#This Row],[tempo]]&gt;consolidado[[#This Row],[prioridade_horas]],"Fora do prazo","Dentro do prazo estimado")</f>
        <v>Dentro do prazo estimado</v>
      </c>
      <c r="O2873" s="3">
        <v>1</v>
      </c>
      <c r="P2873" t="s">
        <v>27</v>
      </c>
      <c r="Q2873">
        <v>3</v>
      </c>
      <c r="R2873" t="s">
        <v>33</v>
      </c>
      <c r="S2873">
        <v>3</v>
      </c>
      <c r="T2873" t="s">
        <v>26</v>
      </c>
      <c r="U2873">
        <v>21</v>
      </c>
      <c r="V2873" t="s">
        <v>716</v>
      </c>
      <c r="W2873">
        <v>4</v>
      </c>
      <c r="X2873" t="s">
        <v>30</v>
      </c>
    </row>
    <row r="2874" spans="1:24">
      <c r="A2874">
        <v>35687</v>
      </c>
      <c r="B2874" t="s">
        <v>1707</v>
      </c>
      <c r="C2874" s="1">
        <v>45384.376354166663</v>
      </c>
      <c r="D2874" s="1">
        <v>45385.533692129633</v>
      </c>
      <c r="E2874" s="3">
        <v>0.53333333333333333</v>
      </c>
      <c r="F2874">
        <v>25</v>
      </c>
      <c r="G2874" t="s">
        <v>109</v>
      </c>
      <c r="H2874">
        <v>55</v>
      </c>
      <c r="I2874" t="s">
        <v>127</v>
      </c>
      <c r="J2874">
        <v>25</v>
      </c>
      <c r="K2874" t="s">
        <v>109</v>
      </c>
      <c r="L2874">
        <v>13</v>
      </c>
      <c r="M2874" t="s">
        <v>60</v>
      </c>
      <c r="N2874" s="4" t="str">
        <f>IF(consolidado[[#This Row],[tempo]]&gt;consolidado[[#This Row],[prioridade_horas]],"Fora do prazo","Dentro do prazo estimado")</f>
        <v>Fora do prazo</v>
      </c>
      <c r="O2874" s="3">
        <v>0.33333333333333331</v>
      </c>
      <c r="P2874" t="s">
        <v>38</v>
      </c>
      <c r="Q2874">
        <v>3</v>
      </c>
      <c r="R2874" t="s">
        <v>33</v>
      </c>
      <c r="S2874">
        <v>13</v>
      </c>
      <c r="T2874" t="s">
        <v>60</v>
      </c>
      <c r="U2874">
        <v>56</v>
      </c>
      <c r="V2874" t="s">
        <v>40</v>
      </c>
      <c r="W2874">
        <v>5</v>
      </c>
      <c r="X2874" t="s">
        <v>41</v>
      </c>
    </row>
    <row r="2875" spans="1:24">
      <c r="A2875">
        <v>35688</v>
      </c>
      <c r="B2875" t="s">
        <v>1708</v>
      </c>
      <c r="C2875" s="1">
        <v>45384.378182870372</v>
      </c>
      <c r="D2875" s="1">
        <v>45385.532685185186</v>
      </c>
      <c r="E2875" s="3">
        <v>0.53055555555555556</v>
      </c>
      <c r="F2875">
        <v>25</v>
      </c>
      <c r="G2875" t="s">
        <v>109</v>
      </c>
      <c r="H2875">
        <v>55</v>
      </c>
      <c r="I2875" t="s">
        <v>127</v>
      </c>
      <c r="J2875">
        <v>25</v>
      </c>
      <c r="K2875" t="s">
        <v>109</v>
      </c>
      <c r="L2875">
        <v>13</v>
      </c>
      <c r="M2875" t="s">
        <v>60</v>
      </c>
      <c r="N2875" s="4" t="str">
        <f>IF(consolidado[[#This Row],[tempo]]&gt;consolidado[[#This Row],[prioridade_horas]],"Fora do prazo","Dentro do prazo estimado")</f>
        <v>Fora do prazo</v>
      </c>
      <c r="O2875" s="3">
        <v>0.33333333333333331</v>
      </c>
      <c r="P2875" t="s">
        <v>38</v>
      </c>
      <c r="Q2875">
        <v>3</v>
      </c>
      <c r="R2875" t="s">
        <v>33</v>
      </c>
      <c r="S2875">
        <v>13</v>
      </c>
      <c r="T2875" t="s">
        <v>60</v>
      </c>
      <c r="U2875">
        <v>56</v>
      </c>
      <c r="V2875" t="s">
        <v>40</v>
      </c>
      <c r="W2875">
        <v>5</v>
      </c>
      <c r="X2875" t="s">
        <v>41</v>
      </c>
    </row>
    <row r="2876" spans="1:24">
      <c r="A2876">
        <v>35689</v>
      </c>
      <c r="B2876" t="s">
        <v>1709</v>
      </c>
      <c r="C2876" s="1">
        <v>45384.385439814818</v>
      </c>
      <c r="D2876" s="1">
        <v>45385.363136574073</v>
      </c>
      <c r="E2876" s="3">
        <v>0.3527777777777778</v>
      </c>
      <c r="F2876">
        <v>103</v>
      </c>
      <c r="G2876" t="s">
        <v>89</v>
      </c>
      <c r="H2876">
        <v>103</v>
      </c>
      <c r="I2876" t="s">
        <v>89</v>
      </c>
      <c r="J2876">
        <v>0</v>
      </c>
      <c r="K2876" t="s">
        <v>55</v>
      </c>
      <c r="L2876">
        <v>16</v>
      </c>
      <c r="M2876" t="s">
        <v>43</v>
      </c>
      <c r="N2876" s="4" t="str">
        <f>IF(consolidado[[#This Row],[tempo]]&gt;consolidado[[#This Row],[prioridade_horas]],"Fora do prazo","Dentro do prazo estimado")</f>
        <v>Fora do prazo</v>
      </c>
      <c r="O2876" s="3">
        <v>0.33333333333333331</v>
      </c>
      <c r="P2876" t="s">
        <v>38</v>
      </c>
      <c r="Q2876">
        <v>3</v>
      </c>
      <c r="R2876" t="s">
        <v>33</v>
      </c>
      <c r="S2876">
        <v>6</v>
      </c>
      <c r="T2876" t="s">
        <v>118</v>
      </c>
      <c r="U2876">
        <v>56</v>
      </c>
      <c r="V2876" t="s">
        <v>40</v>
      </c>
      <c r="W2876">
        <v>5</v>
      </c>
      <c r="X2876" t="s">
        <v>41</v>
      </c>
    </row>
    <row r="2877" spans="1:24">
      <c r="A2877">
        <v>35690</v>
      </c>
      <c r="B2877" t="s">
        <v>1710</v>
      </c>
      <c r="C2877" s="1">
        <v>45384.406782407408</v>
      </c>
      <c r="D2877" s="1">
        <v>45399.588078703702</v>
      </c>
      <c r="E2877" s="3">
        <v>4.3138888888888891</v>
      </c>
      <c r="F2877">
        <v>26</v>
      </c>
      <c r="G2877" t="s">
        <v>268</v>
      </c>
      <c r="H2877">
        <v>49</v>
      </c>
      <c r="I2877" t="s">
        <v>42</v>
      </c>
      <c r="J2877">
        <v>0</v>
      </c>
      <c r="K2877" t="s">
        <v>55</v>
      </c>
      <c r="L2877">
        <v>1</v>
      </c>
      <c r="M2877" t="s">
        <v>66</v>
      </c>
      <c r="N2877" s="4" t="str">
        <f>IF(consolidado[[#This Row],[tempo]]&gt;consolidado[[#This Row],[prioridade_horas]],"Fora do prazo","Dentro do prazo estimado")</f>
        <v>Fora do prazo</v>
      </c>
      <c r="O2877" s="3">
        <v>1</v>
      </c>
      <c r="P2877" t="s">
        <v>27</v>
      </c>
      <c r="Q2877">
        <v>3</v>
      </c>
      <c r="R2877" t="s">
        <v>33</v>
      </c>
      <c r="S2877">
        <v>16</v>
      </c>
      <c r="T2877" t="s">
        <v>43</v>
      </c>
      <c r="U2877">
        <v>27</v>
      </c>
      <c r="V2877" t="s">
        <v>178</v>
      </c>
      <c r="W2877">
        <v>5</v>
      </c>
      <c r="X2877" t="s">
        <v>41</v>
      </c>
    </row>
    <row r="2878" spans="1:24">
      <c r="A2878">
        <v>35691</v>
      </c>
      <c r="B2878" t="s">
        <v>1711</v>
      </c>
      <c r="C2878" s="1">
        <v>45384.417638888888</v>
      </c>
      <c r="D2878" s="1">
        <v>45426.517268518517</v>
      </c>
      <c r="E2878" s="3">
        <v>11.370138888888889</v>
      </c>
      <c r="F2878">
        <v>98</v>
      </c>
      <c r="G2878" t="s">
        <v>69</v>
      </c>
      <c r="H2878">
        <v>33</v>
      </c>
      <c r="I2878" t="s">
        <v>57</v>
      </c>
      <c r="J2878">
        <v>33</v>
      </c>
      <c r="K2878" t="s">
        <v>57</v>
      </c>
      <c r="L2878">
        <v>11</v>
      </c>
      <c r="M2878" t="s">
        <v>37</v>
      </c>
      <c r="N2878" s="4" t="str">
        <f>IF(consolidado[[#This Row],[tempo]]&gt;consolidado[[#This Row],[prioridade_horas]],"Fora do prazo","Dentro do prazo estimado")</f>
        <v>Fora do prazo</v>
      </c>
      <c r="O2878" s="3">
        <v>0.66666666666666663</v>
      </c>
      <c r="P2878" t="s">
        <v>70</v>
      </c>
      <c r="Q2878">
        <v>3</v>
      </c>
      <c r="R2878" t="s">
        <v>33</v>
      </c>
      <c r="S2878">
        <v>11</v>
      </c>
      <c r="T2878" t="s">
        <v>37</v>
      </c>
      <c r="U2878">
        <v>99</v>
      </c>
      <c r="V2878" t="s">
        <v>74</v>
      </c>
      <c r="W2878">
        <v>5</v>
      </c>
      <c r="X2878" t="s">
        <v>41</v>
      </c>
    </row>
    <row r="2879" spans="1:24">
      <c r="A2879">
        <v>35692</v>
      </c>
      <c r="B2879" t="s">
        <v>1712</v>
      </c>
      <c r="C2879" s="1">
        <v>45384.430138888885</v>
      </c>
      <c r="D2879" s="1">
        <v>45384.560347222221</v>
      </c>
      <c r="E2879" s="3">
        <v>0.12986111111111112</v>
      </c>
      <c r="F2879">
        <v>83</v>
      </c>
      <c r="G2879" t="s">
        <v>104</v>
      </c>
      <c r="H2879">
        <v>54</v>
      </c>
      <c r="I2879" t="s">
        <v>186</v>
      </c>
      <c r="J2879">
        <v>83</v>
      </c>
      <c r="K2879" t="s">
        <v>104</v>
      </c>
      <c r="L2879">
        <v>18</v>
      </c>
      <c r="M2879" t="s">
        <v>187</v>
      </c>
      <c r="N2879" s="4" t="str">
        <f>IF(consolidado[[#This Row],[tempo]]&gt;consolidado[[#This Row],[prioridade_horas]],"Fora do prazo","Dentro do prazo estimado")</f>
        <v>Dentro do prazo estimado</v>
      </c>
      <c r="O2879" s="3">
        <v>0.33333333333333331</v>
      </c>
      <c r="P2879" t="s">
        <v>38</v>
      </c>
      <c r="Q2879">
        <v>3</v>
      </c>
      <c r="R2879" t="s">
        <v>33</v>
      </c>
      <c r="S2879">
        <v>18</v>
      </c>
      <c r="T2879" t="s">
        <v>187</v>
      </c>
      <c r="U2879">
        <v>57</v>
      </c>
      <c r="V2879" t="s">
        <v>302</v>
      </c>
      <c r="W2879">
        <v>5</v>
      </c>
      <c r="X2879" t="s">
        <v>41</v>
      </c>
    </row>
    <row r="2880" spans="1:24">
      <c r="A2880">
        <v>35693</v>
      </c>
      <c r="B2880" t="s">
        <v>1713</v>
      </c>
      <c r="C2880" s="1">
        <v>45384.432025462964</v>
      </c>
      <c r="D2880" s="1">
        <v>45390.506909722222</v>
      </c>
      <c r="E2880" s="3">
        <v>1.5770833333333334</v>
      </c>
      <c r="F2880">
        <v>98</v>
      </c>
      <c r="G2880" t="s">
        <v>69</v>
      </c>
      <c r="H2880">
        <v>33</v>
      </c>
      <c r="I2880" t="s">
        <v>57</v>
      </c>
      <c r="J2880">
        <v>33</v>
      </c>
      <c r="K2880" t="s">
        <v>57</v>
      </c>
      <c r="L2880">
        <v>11</v>
      </c>
      <c r="M2880" t="s">
        <v>37</v>
      </c>
      <c r="N2880" s="4" t="str">
        <f>IF(consolidado[[#This Row],[tempo]]&gt;consolidado[[#This Row],[prioridade_horas]],"Fora do prazo","Dentro do prazo estimado")</f>
        <v>Fora do prazo</v>
      </c>
      <c r="O2880" s="3">
        <v>0.66666666666666663</v>
      </c>
      <c r="P2880" t="s">
        <v>70</v>
      </c>
      <c r="Q2880">
        <v>3</v>
      </c>
      <c r="R2880" t="s">
        <v>33</v>
      </c>
      <c r="S2880">
        <v>11</v>
      </c>
      <c r="T2880" t="s">
        <v>37</v>
      </c>
      <c r="U2880">
        <v>99</v>
      </c>
      <c r="V2880" t="s">
        <v>74</v>
      </c>
      <c r="W2880">
        <v>5</v>
      </c>
      <c r="X2880" t="s">
        <v>41</v>
      </c>
    </row>
    <row r="2881" spans="1:24">
      <c r="A2881">
        <v>35694</v>
      </c>
      <c r="B2881" t="s">
        <v>1714</v>
      </c>
      <c r="C2881" s="1">
        <v>45384.432291666664</v>
      </c>
      <c r="D2881" s="1">
        <v>45385.375231481485</v>
      </c>
      <c r="E2881" s="3">
        <v>0.31874999999999998</v>
      </c>
      <c r="F2881">
        <v>95</v>
      </c>
      <c r="G2881" t="s">
        <v>599</v>
      </c>
      <c r="H2881">
        <v>41</v>
      </c>
      <c r="I2881" t="s">
        <v>120</v>
      </c>
      <c r="J2881">
        <v>95</v>
      </c>
      <c r="K2881" t="s">
        <v>599</v>
      </c>
      <c r="L2881">
        <v>23</v>
      </c>
      <c r="M2881" t="s">
        <v>121</v>
      </c>
      <c r="N2881" s="4" t="str">
        <f>IF(consolidado[[#This Row],[tempo]]&gt;consolidado[[#This Row],[prioridade_horas]],"Fora do prazo","Dentro do prazo estimado")</f>
        <v>Dentro do prazo estimado</v>
      </c>
      <c r="O2881" s="3">
        <v>0.33333333333333331</v>
      </c>
      <c r="P2881" t="s">
        <v>38</v>
      </c>
      <c r="Q2881">
        <v>3</v>
      </c>
      <c r="R2881" t="s">
        <v>33</v>
      </c>
      <c r="S2881">
        <v>23</v>
      </c>
      <c r="T2881" t="s">
        <v>121</v>
      </c>
      <c r="U2881">
        <v>56</v>
      </c>
      <c r="V2881" t="s">
        <v>40</v>
      </c>
      <c r="W2881">
        <v>5</v>
      </c>
      <c r="X2881" t="s">
        <v>41</v>
      </c>
    </row>
    <row r="2882" spans="1:24">
      <c r="A2882">
        <v>35695</v>
      </c>
      <c r="B2882" t="s">
        <v>1715</v>
      </c>
      <c r="C2882" s="1">
        <v>45384.455578703702</v>
      </c>
      <c r="D2882" s="1">
        <v>45385.677719907406</v>
      </c>
      <c r="E2882" s="3">
        <v>0.59722222222222221</v>
      </c>
      <c r="F2882">
        <v>74</v>
      </c>
      <c r="G2882" t="s">
        <v>101</v>
      </c>
      <c r="H2882">
        <v>74</v>
      </c>
      <c r="I2882" t="s">
        <v>101</v>
      </c>
      <c r="J2882">
        <v>74</v>
      </c>
      <c r="K2882" t="s">
        <v>101</v>
      </c>
      <c r="L2882">
        <v>27</v>
      </c>
      <c r="M2882" t="s">
        <v>59</v>
      </c>
      <c r="N2882" s="4" t="str">
        <f>IF(consolidado[[#This Row],[tempo]]&gt;consolidado[[#This Row],[prioridade_horas]],"Fora do prazo","Dentro do prazo estimado")</f>
        <v>Fora do prazo</v>
      </c>
      <c r="O2882" s="3">
        <v>0.33333333333333331</v>
      </c>
      <c r="P2882" t="s">
        <v>38</v>
      </c>
      <c r="Q2882">
        <v>3</v>
      </c>
      <c r="R2882" t="s">
        <v>33</v>
      </c>
      <c r="S2882">
        <v>1</v>
      </c>
      <c r="T2882" t="s">
        <v>66</v>
      </c>
      <c r="U2882">
        <v>10</v>
      </c>
      <c r="V2882" t="s">
        <v>352</v>
      </c>
      <c r="W2882">
        <v>5</v>
      </c>
      <c r="X2882" t="s">
        <v>41</v>
      </c>
    </row>
    <row r="2883" spans="1:24">
      <c r="A2883">
        <v>35696</v>
      </c>
      <c r="B2883" t="s">
        <v>1716</v>
      </c>
      <c r="C2883" s="1">
        <v>45384.461863425924</v>
      </c>
      <c r="D2883" s="1">
        <v>45398.486388888887</v>
      </c>
      <c r="E2883" s="3">
        <v>3.78125</v>
      </c>
      <c r="F2883">
        <v>34</v>
      </c>
      <c r="G2883" t="s">
        <v>25</v>
      </c>
      <c r="H2883">
        <v>52</v>
      </c>
      <c r="I2883" t="s">
        <v>77</v>
      </c>
      <c r="J2883">
        <v>102</v>
      </c>
      <c r="K2883" t="s">
        <v>46</v>
      </c>
      <c r="L2883">
        <v>1</v>
      </c>
      <c r="M2883" t="s">
        <v>66</v>
      </c>
      <c r="N2883" s="4" t="str">
        <f>IF(consolidado[[#This Row],[tempo]]&gt;consolidado[[#This Row],[prioridade_horas]],"Fora do prazo","Dentro do prazo estimado")</f>
        <v>Fora do prazo</v>
      </c>
      <c r="O2883" s="3">
        <v>0.33333333333333331</v>
      </c>
      <c r="P2883" t="s">
        <v>38</v>
      </c>
      <c r="Q2883">
        <v>3</v>
      </c>
      <c r="R2883" t="s">
        <v>33</v>
      </c>
      <c r="S2883">
        <v>16</v>
      </c>
      <c r="T2883" t="s">
        <v>43</v>
      </c>
      <c r="U2883">
        <v>20</v>
      </c>
      <c r="V2883" t="s">
        <v>1517</v>
      </c>
      <c r="W2883">
        <v>6</v>
      </c>
      <c r="X2883" t="s">
        <v>783</v>
      </c>
    </row>
    <row r="2884" spans="1:24">
      <c r="A2884">
        <v>35697</v>
      </c>
      <c r="B2884" t="s">
        <v>31</v>
      </c>
      <c r="C2884" s="1">
        <v>45384.469178240739</v>
      </c>
      <c r="D2884" s="1">
        <v>45387.604826388888</v>
      </c>
      <c r="E2884" s="3">
        <v>1.2625</v>
      </c>
      <c r="F2884">
        <v>34</v>
      </c>
      <c r="G2884" t="s">
        <v>25</v>
      </c>
      <c r="H2884">
        <v>69</v>
      </c>
      <c r="I2884" t="s">
        <v>65</v>
      </c>
      <c r="J2884">
        <v>102</v>
      </c>
      <c r="K2884" t="s">
        <v>46</v>
      </c>
      <c r="L2884">
        <v>1</v>
      </c>
      <c r="M2884" t="s">
        <v>66</v>
      </c>
      <c r="N2884" s="4" t="str">
        <f>IF(consolidado[[#This Row],[tempo]]&gt;consolidado[[#This Row],[prioridade_horas]],"Fora do prazo","Dentro do prazo estimado")</f>
        <v>Fora do prazo</v>
      </c>
      <c r="O2884" s="3">
        <v>1</v>
      </c>
      <c r="P2884" t="s">
        <v>27</v>
      </c>
      <c r="Q2884">
        <v>3</v>
      </c>
      <c r="R2884" t="s">
        <v>33</v>
      </c>
      <c r="S2884">
        <v>8</v>
      </c>
      <c r="T2884" t="s">
        <v>110</v>
      </c>
      <c r="U2884">
        <v>28</v>
      </c>
      <c r="V2884" t="s">
        <v>34</v>
      </c>
      <c r="W2884">
        <v>4</v>
      </c>
      <c r="X2884" t="s">
        <v>30</v>
      </c>
    </row>
    <row r="2885" spans="1:24">
      <c r="A2885">
        <v>35699</v>
      </c>
      <c r="B2885" t="s">
        <v>1717</v>
      </c>
      <c r="C2885" s="1">
        <v>45384.4765625</v>
      </c>
      <c r="D2885" s="1">
        <v>45385.36917824074</v>
      </c>
      <c r="E2885" s="3">
        <v>0.26805555555555555</v>
      </c>
      <c r="F2885">
        <v>98</v>
      </c>
      <c r="G2885" t="s">
        <v>69</v>
      </c>
      <c r="H2885">
        <v>99</v>
      </c>
      <c r="I2885" t="s">
        <v>73</v>
      </c>
      <c r="J2885">
        <v>98</v>
      </c>
      <c r="K2885" t="s">
        <v>69</v>
      </c>
      <c r="L2885">
        <v>16</v>
      </c>
      <c r="M2885" t="s">
        <v>43</v>
      </c>
      <c r="N2885" s="4" t="str">
        <f>IF(consolidado[[#This Row],[tempo]]&gt;consolidado[[#This Row],[prioridade_horas]],"Fora do prazo","Dentro do prazo estimado")</f>
        <v>Dentro do prazo estimado</v>
      </c>
      <c r="O2885" s="3">
        <v>1</v>
      </c>
      <c r="P2885" t="s">
        <v>27</v>
      </c>
      <c r="Q2885">
        <v>3</v>
      </c>
      <c r="R2885" t="s">
        <v>33</v>
      </c>
      <c r="S2885">
        <v>16</v>
      </c>
      <c r="T2885" t="s">
        <v>43</v>
      </c>
      <c r="U2885">
        <v>56</v>
      </c>
      <c r="V2885" t="s">
        <v>40</v>
      </c>
      <c r="W2885">
        <v>5</v>
      </c>
      <c r="X2885" t="s">
        <v>41</v>
      </c>
    </row>
    <row r="2886" spans="1:24">
      <c r="A2886">
        <v>35700</v>
      </c>
      <c r="B2886" t="s">
        <v>1718</v>
      </c>
      <c r="C2886" s="1">
        <v>45384.478171296294</v>
      </c>
      <c r="D2886" s="1">
        <v>45384.72246527778</v>
      </c>
      <c r="E2886" s="3">
        <v>0.24444444444444444</v>
      </c>
      <c r="F2886">
        <v>69</v>
      </c>
      <c r="G2886" t="s">
        <v>65</v>
      </c>
      <c r="H2886">
        <v>52</v>
      </c>
      <c r="I2886" t="s">
        <v>77</v>
      </c>
      <c r="J2886">
        <v>69</v>
      </c>
      <c r="K2886" t="s">
        <v>65</v>
      </c>
      <c r="L2886">
        <v>27</v>
      </c>
      <c r="M2886" t="s">
        <v>59</v>
      </c>
      <c r="N2886" s="4" t="str">
        <f>IF(consolidado[[#This Row],[tempo]]&gt;consolidado[[#This Row],[prioridade_horas]],"Fora do prazo","Dentro do prazo estimado")</f>
        <v>Dentro do prazo estimado</v>
      </c>
      <c r="O2886" s="3">
        <v>0.33333333333333331</v>
      </c>
      <c r="P2886" t="s">
        <v>38</v>
      </c>
      <c r="Q2886">
        <v>3</v>
      </c>
      <c r="R2886" t="s">
        <v>33</v>
      </c>
      <c r="S2886">
        <v>16</v>
      </c>
      <c r="T2886" t="s">
        <v>43</v>
      </c>
      <c r="U2886">
        <v>29</v>
      </c>
      <c r="V2886" t="s">
        <v>85</v>
      </c>
      <c r="W2886">
        <v>5</v>
      </c>
      <c r="X2886" t="s">
        <v>41</v>
      </c>
    </row>
    <row r="2887" spans="1:24">
      <c r="A2887">
        <v>35701</v>
      </c>
      <c r="B2887" t="s">
        <v>1719</v>
      </c>
      <c r="C2887" s="1">
        <v>45384.479062500002</v>
      </c>
      <c r="D2887" s="1">
        <v>45384.548460648148</v>
      </c>
      <c r="E2887" s="3">
        <v>6.9444444444444448E-2</v>
      </c>
      <c r="F2887">
        <v>98</v>
      </c>
      <c r="G2887" t="s">
        <v>69</v>
      </c>
      <c r="H2887">
        <v>47</v>
      </c>
      <c r="I2887" t="s">
        <v>100</v>
      </c>
      <c r="J2887">
        <v>98</v>
      </c>
      <c r="K2887" t="s">
        <v>69</v>
      </c>
      <c r="L2887">
        <v>11</v>
      </c>
      <c r="M2887" t="s">
        <v>37</v>
      </c>
      <c r="N2887" s="4" t="str">
        <f>IF(consolidado[[#This Row],[tempo]]&gt;consolidado[[#This Row],[prioridade_horas]],"Fora do prazo","Dentro do prazo estimado")</f>
        <v>Dentro do prazo estimado</v>
      </c>
      <c r="O2887" s="3">
        <v>0.66666666666666663</v>
      </c>
      <c r="P2887" t="s">
        <v>70</v>
      </c>
      <c r="Q2887">
        <v>3</v>
      </c>
      <c r="R2887" t="s">
        <v>33</v>
      </c>
      <c r="S2887">
        <v>16</v>
      </c>
      <c r="T2887" t="s">
        <v>43</v>
      </c>
      <c r="U2887">
        <v>108</v>
      </c>
      <c r="V2887" t="s">
        <v>375</v>
      </c>
      <c r="W2887">
        <v>5</v>
      </c>
      <c r="X2887" t="s">
        <v>41</v>
      </c>
    </row>
    <row r="2888" spans="1:24">
      <c r="A2888">
        <v>35702</v>
      </c>
      <c r="B2888" t="s">
        <v>1720</v>
      </c>
      <c r="C2888" s="1">
        <v>45384.484814814816</v>
      </c>
      <c r="D2888" s="1">
        <v>45390.620115740741</v>
      </c>
      <c r="E2888" s="3">
        <v>1.6375</v>
      </c>
      <c r="F2888">
        <v>34</v>
      </c>
      <c r="G2888" t="s">
        <v>25</v>
      </c>
      <c r="H2888">
        <v>47</v>
      </c>
      <c r="I2888" t="s">
        <v>100</v>
      </c>
      <c r="J2888">
        <v>34</v>
      </c>
      <c r="K2888" t="s">
        <v>25</v>
      </c>
      <c r="L2888">
        <v>3</v>
      </c>
      <c r="M2888" t="s">
        <v>26</v>
      </c>
      <c r="N2888" s="4" t="str">
        <f>IF(consolidado[[#This Row],[tempo]]&gt;consolidado[[#This Row],[prioridade_horas]],"Fora do prazo","Dentro do prazo estimado")</f>
        <v>Fora do prazo</v>
      </c>
      <c r="O2888" s="3">
        <v>1</v>
      </c>
      <c r="P2888" t="s">
        <v>27</v>
      </c>
      <c r="Q2888">
        <v>3</v>
      </c>
      <c r="R2888" t="s">
        <v>33</v>
      </c>
      <c r="S2888">
        <v>16</v>
      </c>
      <c r="T2888" t="s">
        <v>43</v>
      </c>
      <c r="U2888">
        <v>68</v>
      </c>
      <c r="V2888" t="s">
        <v>161</v>
      </c>
      <c r="W2888">
        <v>5</v>
      </c>
      <c r="X2888" t="s">
        <v>41</v>
      </c>
    </row>
    <row r="2889" spans="1:24">
      <c r="A2889">
        <v>35703</v>
      </c>
      <c r="B2889" t="s">
        <v>1718</v>
      </c>
      <c r="C2889" s="1">
        <v>45384.490277777775</v>
      </c>
      <c r="D2889" s="1">
        <v>45384.62709490741</v>
      </c>
      <c r="E2889" s="3">
        <v>0.13680555555555557</v>
      </c>
      <c r="F2889">
        <v>69</v>
      </c>
      <c r="G2889" t="s">
        <v>65</v>
      </c>
      <c r="H2889">
        <v>52</v>
      </c>
      <c r="I2889" t="s">
        <v>77</v>
      </c>
      <c r="J2889">
        <v>69</v>
      </c>
      <c r="K2889" t="s">
        <v>65</v>
      </c>
      <c r="L2889">
        <v>27</v>
      </c>
      <c r="M2889" t="s">
        <v>59</v>
      </c>
      <c r="N2889" s="4" t="str">
        <f>IF(consolidado[[#This Row],[tempo]]&gt;consolidado[[#This Row],[prioridade_horas]],"Fora do prazo","Dentro do prazo estimado")</f>
        <v>Dentro do prazo estimado</v>
      </c>
      <c r="O2889" s="3">
        <v>0.33333333333333331</v>
      </c>
      <c r="P2889" t="s">
        <v>38</v>
      </c>
      <c r="Q2889">
        <v>3</v>
      </c>
      <c r="R2889" t="s">
        <v>33</v>
      </c>
      <c r="S2889">
        <v>16</v>
      </c>
      <c r="T2889" t="s">
        <v>43</v>
      </c>
      <c r="U2889">
        <v>29</v>
      </c>
      <c r="V2889" t="s">
        <v>85</v>
      </c>
      <c r="W2889">
        <v>5</v>
      </c>
      <c r="X2889" t="s">
        <v>41</v>
      </c>
    </row>
    <row r="2890" spans="1:24">
      <c r="A2890">
        <v>35704</v>
      </c>
      <c r="B2890" t="s">
        <v>1468</v>
      </c>
      <c r="C2890" s="1">
        <v>45384.501458333332</v>
      </c>
      <c r="D2890" s="1">
        <v>45384.657534722224</v>
      </c>
      <c r="E2890" s="3">
        <v>0.15555555555555556</v>
      </c>
      <c r="F2890">
        <v>82</v>
      </c>
      <c r="G2890" t="s">
        <v>1361</v>
      </c>
      <c r="H2890">
        <v>15</v>
      </c>
      <c r="I2890" t="s">
        <v>82</v>
      </c>
      <c r="J2890">
        <v>83</v>
      </c>
      <c r="K2890" t="s">
        <v>104</v>
      </c>
      <c r="L2890">
        <v>16</v>
      </c>
      <c r="M2890" t="s">
        <v>43</v>
      </c>
      <c r="N2890" s="4" t="str">
        <f>IF(consolidado[[#This Row],[tempo]]&gt;consolidado[[#This Row],[prioridade_horas]],"Fora do prazo","Dentro do prazo estimado")</f>
        <v>Dentro do prazo estimado</v>
      </c>
      <c r="O2890" s="3">
        <v>0.33333333333333331</v>
      </c>
      <c r="P2890" t="s">
        <v>38</v>
      </c>
      <c r="Q2890">
        <v>3</v>
      </c>
      <c r="R2890" t="s">
        <v>33</v>
      </c>
      <c r="S2890">
        <v>16</v>
      </c>
      <c r="T2890" t="s">
        <v>43</v>
      </c>
      <c r="U2890">
        <v>56</v>
      </c>
      <c r="V2890" t="s">
        <v>40</v>
      </c>
      <c r="W2890">
        <v>5</v>
      </c>
      <c r="X2890" t="s">
        <v>41</v>
      </c>
    </row>
    <row r="2891" spans="1:24">
      <c r="A2891">
        <v>35705</v>
      </c>
      <c r="B2891" t="s">
        <v>1526</v>
      </c>
      <c r="C2891" s="1">
        <v>45384.502222222225</v>
      </c>
      <c r="D2891" s="1">
        <v>45384.657314814816</v>
      </c>
      <c r="E2891" s="3">
        <v>0.15486111111111112</v>
      </c>
      <c r="F2891">
        <v>82</v>
      </c>
      <c r="G2891" t="s">
        <v>1361</v>
      </c>
      <c r="H2891">
        <v>15</v>
      </c>
      <c r="I2891" t="s">
        <v>82</v>
      </c>
      <c r="J2891">
        <v>83</v>
      </c>
      <c r="K2891" t="s">
        <v>104</v>
      </c>
      <c r="L2891">
        <v>16</v>
      </c>
      <c r="M2891" t="s">
        <v>43</v>
      </c>
      <c r="N2891" s="4" t="str">
        <f>IF(consolidado[[#This Row],[tempo]]&gt;consolidado[[#This Row],[prioridade_horas]],"Fora do prazo","Dentro do prazo estimado")</f>
        <v>Dentro do prazo estimado</v>
      </c>
      <c r="O2891" s="3">
        <v>0.33333333333333331</v>
      </c>
      <c r="P2891" t="s">
        <v>38</v>
      </c>
      <c r="Q2891">
        <v>3</v>
      </c>
      <c r="R2891" t="s">
        <v>33</v>
      </c>
      <c r="S2891">
        <v>16</v>
      </c>
      <c r="T2891" t="s">
        <v>43</v>
      </c>
      <c r="U2891">
        <v>56</v>
      </c>
      <c r="V2891" t="s">
        <v>40</v>
      </c>
      <c r="W2891">
        <v>5</v>
      </c>
      <c r="X2891" t="s">
        <v>41</v>
      </c>
    </row>
    <row r="2892" spans="1:24">
      <c r="A2892">
        <v>35706</v>
      </c>
      <c r="B2892" t="s">
        <v>1721</v>
      </c>
      <c r="C2892" s="1">
        <v>45384.510312500002</v>
      </c>
      <c r="D2892" s="1">
        <v>45400.434791666667</v>
      </c>
      <c r="E2892" s="3">
        <v>4.4333333333333336</v>
      </c>
      <c r="F2892">
        <v>104</v>
      </c>
      <c r="G2892" t="s">
        <v>108</v>
      </c>
      <c r="H2892">
        <v>45</v>
      </c>
      <c r="I2892" t="s">
        <v>156</v>
      </c>
      <c r="J2892">
        <v>45</v>
      </c>
      <c r="K2892" t="s">
        <v>156</v>
      </c>
      <c r="L2892">
        <v>10</v>
      </c>
      <c r="M2892" t="s">
        <v>143</v>
      </c>
      <c r="N2892" s="4" t="str">
        <f>IF(consolidado[[#This Row],[tempo]]&gt;consolidado[[#This Row],[prioridade_horas]],"Fora do prazo","Dentro do prazo estimado")</f>
        <v>Fora do prazo</v>
      </c>
      <c r="O2892" s="3">
        <v>0.33333333333333331</v>
      </c>
      <c r="P2892" t="s">
        <v>38</v>
      </c>
      <c r="Q2892">
        <v>3</v>
      </c>
      <c r="R2892" t="s">
        <v>33</v>
      </c>
      <c r="S2892">
        <v>10</v>
      </c>
      <c r="T2892" t="s">
        <v>143</v>
      </c>
      <c r="U2892">
        <v>1</v>
      </c>
      <c r="V2892" t="s">
        <v>113</v>
      </c>
      <c r="W2892">
        <v>5</v>
      </c>
      <c r="X2892" t="s">
        <v>41</v>
      </c>
    </row>
    <row r="2893" spans="1:24">
      <c r="A2893">
        <v>35707</v>
      </c>
      <c r="B2893" t="s">
        <v>31</v>
      </c>
      <c r="C2893" s="1">
        <v>45384.521585648145</v>
      </c>
      <c r="D2893" s="1">
        <v>45385.399560185186</v>
      </c>
      <c r="E2893" s="3">
        <v>0.25347222222222221</v>
      </c>
      <c r="F2893">
        <v>35</v>
      </c>
      <c r="G2893" t="s">
        <v>32</v>
      </c>
      <c r="H2893">
        <v>52</v>
      </c>
      <c r="I2893" t="s">
        <v>77</v>
      </c>
      <c r="J2893">
        <v>35</v>
      </c>
      <c r="K2893" t="s">
        <v>32</v>
      </c>
      <c r="L2893">
        <v>3</v>
      </c>
      <c r="M2893" t="s">
        <v>26</v>
      </c>
      <c r="N2893" s="4" t="str">
        <f>IF(consolidado[[#This Row],[tempo]]&gt;consolidado[[#This Row],[prioridade_horas]],"Fora do prazo","Dentro do prazo estimado")</f>
        <v>Dentro do prazo estimado</v>
      </c>
      <c r="O2893" s="3">
        <v>0.33333333333333331</v>
      </c>
      <c r="P2893" t="s">
        <v>38</v>
      </c>
      <c r="Q2893">
        <v>3</v>
      </c>
      <c r="R2893" t="s">
        <v>33</v>
      </c>
      <c r="S2893">
        <v>16</v>
      </c>
      <c r="T2893" t="s">
        <v>43</v>
      </c>
      <c r="U2893">
        <v>28</v>
      </c>
      <c r="V2893" t="s">
        <v>34</v>
      </c>
      <c r="W2893">
        <v>3</v>
      </c>
      <c r="X2893" t="s">
        <v>86</v>
      </c>
    </row>
    <row r="2894" spans="1:24">
      <c r="A2894">
        <v>35708</v>
      </c>
      <c r="B2894" t="s">
        <v>1722</v>
      </c>
      <c r="C2894" s="1">
        <v>45384.53025462963</v>
      </c>
      <c r="D2894" s="1">
        <v>45384.532812500001</v>
      </c>
      <c r="E2894" s="3">
        <v>2.7777777777777779E-3</v>
      </c>
      <c r="F2894">
        <v>35</v>
      </c>
      <c r="G2894" t="s">
        <v>32</v>
      </c>
      <c r="H2894">
        <v>35</v>
      </c>
      <c r="I2894" t="s">
        <v>32</v>
      </c>
      <c r="J2894">
        <v>35</v>
      </c>
      <c r="K2894" t="s">
        <v>32</v>
      </c>
      <c r="L2894">
        <v>3</v>
      </c>
      <c r="M2894" t="s">
        <v>26</v>
      </c>
      <c r="N2894" s="4" t="str">
        <f>IF(consolidado[[#This Row],[tempo]]&gt;consolidado[[#This Row],[prioridade_horas]],"Fora do prazo","Dentro do prazo estimado")</f>
        <v>Dentro do prazo estimado</v>
      </c>
      <c r="O2894" s="3">
        <v>0.33333333333333331</v>
      </c>
      <c r="P2894" t="s">
        <v>38</v>
      </c>
      <c r="Q2894">
        <v>3</v>
      </c>
      <c r="R2894" t="s">
        <v>33</v>
      </c>
      <c r="S2894">
        <v>3</v>
      </c>
      <c r="T2894" t="s">
        <v>26</v>
      </c>
      <c r="U2894">
        <v>29</v>
      </c>
      <c r="V2894" t="s">
        <v>85</v>
      </c>
      <c r="W2894">
        <v>4</v>
      </c>
      <c r="X2894" t="s">
        <v>30</v>
      </c>
    </row>
    <row r="2895" spans="1:24">
      <c r="A2895">
        <v>35709</v>
      </c>
      <c r="B2895" t="s">
        <v>1723</v>
      </c>
      <c r="C2895" s="1">
        <v>45384.538287037038</v>
      </c>
      <c r="D2895" s="1">
        <v>45393.436099537037</v>
      </c>
      <c r="E2895" s="3">
        <v>2.5270833333333331</v>
      </c>
      <c r="F2895">
        <v>62</v>
      </c>
      <c r="G2895" t="s">
        <v>45</v>
      </c>
      <c r="H2895">
        <v>45</v>
      </c>
      <c r="I2895" t="s">
        <v>156</v>
      </c>
      <c r="J2895">
        <v>62</v>
      </c>
      <c r="K2895" t="s">
        <v>45</v>
      </c>
      <c r="L2895">
        <v>10</v>
      </c>
      <c r="M2895" t="s">
        <v>143</v>
      </c>
      <c r="N2895" s="4" t="str">
        <f>IF(consolidado[[#This Row],[tempo]]&gt;consolidado[[#This Row],[prioridade_horas]],"Fora do prazo","Dentro do prazo estimado")</f>
        <v>Dentro do prazo estimado</v>
      </c>
      <c r="O2895" s="3">
        <v>5</v>
      </c>
      <c r="P2895" t="s">
        <v>84</v>
      </c>
      <c r="Q2895">
        <v>3</v>
      </c>
      <c r="R2895" t="s">
        <v>33</v>
      </c>
      <c r="S2895">
        <v>10</v>
      </c>
      <c r="T2895" t="s">
        <v>143</v>
      </c>
      <c r="U2895">
        <v>1</v>
      </c>
      <c r="V2895" t="s">
        <v>113</v>
      </c>
      <c r="W2895">
        <v>5</v>
      </c>
      <c r="X2895" t="s">
        <v>41</v>
      </c>
    </row>
    <row r="2896" spans="1:24">
      <c r="A2896">
        <v>35710</v>
      </c>
      <c r="B2896" t="s">
        <v>276</v>
      </c>
      <c r="C2896" s="1">
        <v>45384.544305555559</v>
      </c>
      <c r="D2896" s="1">
        <v>45384.638240740744</v>
      </c>
      <c r="E2896" s="3">
        <v>9.4444444444444442E-2</v>
      </c>
      <c r="F2896">
        <v>106</v>
      </c>
      <c r="G2896" t="s">
        <v>64</v>
      </c>
      <c r="H2896">
        <v>15</v>
      </c>
      <c r="I2896" t="s">
        <v>82</v>
      </c>
      <c r="J2896">
        <v>106</v>
      </c>
      <c r="K2896" t="s">
        <v>64</v>
      </c>
      <c r="L2896">
        <v>13</v>
      </c>
      <c r="M2896" t="s">
        <v>60</v>
      </c>
      <c r="N2896" s="4" t="str">
        <f>IF(consolidado[[#This Row],[tempo]]&gt;consolidado[[#This Row],[prioridade_horas]],"Fora do prazo","Dentro do prazo estimado")</f>
        <v>Dentro do prazo estimado</v>
      </c>
      <c r="O2896" s="3">
        <v>0.33333333333333331</v>
      </c>
      <c r="P2896" t="s">
        <v>38</v>
      </c>
      <c r="Q2896">
        <v>3</v>
      </c>
      <c r="R2896" t="s">
        <v>33</v>
      </c>
      <c r="S2896">
        <v>16</v>
      </c>
      <c r="T2896" t="s">
        <v>43</v>
      </c>
      <c r="U2896">
        <v>25</v>
      </c>
      <c r="V2896" t="s">
        <v>90</v>
      </c>
      <c r="W2896">
        <v>5</v>
      </c>
      <c r="X2896" t="s">
        <v>41</v>
      </c>
    </row>
    <row r="2897" spans="1:24">
      <c r="A2897">
        <v>35711</v>
      </c>
      <c r="B2897" t="s">
        <v>1724</v>
      </c>
      <c r="C2897" s="1">
        <v>45384.56821759259</v>
      </c>
      <c r="D2897" s="1">
        <v>45398.728009259263</v>
      </c>
      <c r="E2897" s="3">
        <v>3.9166666666666665</v>
      </c>
      <c r="F2897">
        <v>102</v>
      </c>
      <c r="G2897" t="s">
        <v>46</v>
      </c>
      <c r="H2897">
        <v>69</v>
      </c>
      <c r="I2897" t="s">
        <v>65</v>
      </c>
      <c r="J2897">
        <v>102</v>
      </c>
      <c r="K2897" t="s">
        <v>46</v>
      </c>
      <c r="L2897">
        <v>1</v>
      </c>
      <c r="M2897" t="s">
        <v>66</v>
      </c>
      <c r="N2897" s="4" t="str">
        <f>IF(consolidado[[#This Row],[tempo]]&gt;consolidado[[#This Row],[prioridade_horas]],"Fora do prazo","Dentro do prazo estimado")</f>
        <v>Fora do prazo</v>
      </c>
      <c r="O2897" s="3">
        <v>0.33333333333333331</v>
      </c>
      <c r="P2897" t="s">
        <v>38</v>
      </c>
      <c r="Q2897">
        <v>6</v>
      </c>
      <c r="R2897" t="s">
        <v>28</v>
      </c>
      <c r="S2897">
        <v>8</v>
      </c>
      <c r="T2897" t="s">
        <v>110</v>
      </c>
      <c r="U2897">
        <v>29</v>
      </c>
      <c r="V2897" t="s">
        <v>85</v>
      </c>
      <c r="W2897">
        <v>5</v>
      </c>
      <c r="X2897" t="s">
        <v>41</v>
      </c>
    </row>
    <row r="2898" spans="1:24">
      <c r="A2898">
        <v>35712</v>
      </c>
      <c r="B2898" t="s">
        <v>908</v>
      </c>
      <c r="C2898" s="1">
        <v>45384.581608796296</v>
      </c>
      <c r="D2898" s="1">
        <v>45384.635717592595</v>
      </c>
      <c r="E2898" s="3">
        <v>5.4166666666666669E-2</v>
      </c>
      <c r="F2898">
        <v>62</v>
      </c>
      <c r="G2898" t="s">
        <v>45</v>
      </c>
      <c r="H2898">
        <v>15</v>
      </c>
      <c r="I2898" t="s">
        <v>82</v>
      </c>
      <c r="J2898">
        <v>62</v>
      </c>
      <c r="K2898" t="s">
        <v>45</v>
      </c>
      <c r="L2898">
        <v>2</v>
      </c>
      <c r="M2898" t="s">
        <v>47</v>
      </c>
      <c r="N2898" s="4" t="str">
        <f>IF(consolidado[[#This Row],[tempo]]&gt;consolidado[[#This Row],[prioridade_horas]],"Fora do prazo","Dentro do prazo estimado")</f>
        <v>Dentro do prazo estimado</v>
      </c>
      <c r="O2898" s="3">
        <v>0.33333333333333331</v>
      </c>
      <c r="P2898" t="s">
        <v>38</v>
      </c>
      <c r="Q2898">
        <v>3</v>
      </c>
      <c r="R2898" t="s">
        <v>33</v>
      </c>
      <c r="S2898">
        <v>16</v>
      </c>
      <c r="T2898" t="s">
        <v>43</v>
      </c>
      <c r="U2898">
        <v>25</v>
      </c>
      <c r="V2898" t="s">
        <v>90</v>
      </c>
      <c r="W2898">
        <v>3</v>
      </c>
      <c r="X2898" t="s">
        <v>86</v>
      </c>
    </row>
    <row r="2899" spans="1:24">
      <c r="A2899">
        <v>35713</v>
      </c>
      <c r="B2899" t="s">
        <v>1725</v>
      </c>
      <c r="C2899" s="1">
        <v>45384.582152777781</v>
      </c>
      <c r="D2899" s="1">
        <v>45527.437118055554</v>
      </c>
      <c r="E2899" s="3">
        <v>38.551388888888887</v>
      </c>
      <c r="F2899">
        <v>52</v>
      </c>
      <c r="G2899" t="s">
        <v>77</v>
      </c>
      <c r="H2899">
        <v>60</v>
      </c>
      <c r="I2899" t="s">
        <v>134</v>
      </c>
      <c r="J2899">
        <v>52</v>
      </c>
      <c r="K2899" t="s">
        <v>77</v>
      </c>
      <c r="L2899">
        <v>9</v>
      </c>
      <c r="M2899" t="s">
        <v>135</v>
      </c>
      <c r="N2899" s="4" t="str">
        <f>IF(consolidado[[#This Row],[tempo]]&gt;consolidado[[#This Row],[prioridade_horas]],"Fora do prazo","Dentro do prazo estimado")</f>
        <v>Fora do prazo</v>
      </c>
      <c r="O2899" s="3">
        <v>5</v>
      </c>
      <c r="P2899" t="s">
        <v>84</v>
      </c>
      <c r="Q2899">
        <v>3</v>
      </c>
      <c r="R2899" t="s">
        <v>33</v>
      </c>
      <c r="S2899">
        <v>9</v>
      </c>
      <c r="T2899" t="s">
        <v>135</v>
      </c>
      <c r="U2899">
        <v>121</v>
      </c>
      <c r="V2899" t="s">
        <v>136</v>
      </c>
      <c r="W2899">
        <v>5</v>
      </c>
      <c r="X2899" t="s">
        <v>41</v>
      </c>
    </row>
    <row r="2900" spans="1:24">
      <c r="A2900">
        <v>35714</v>
      </c>
      <c r="B2900" t="s">
        <v>1726</v>
      </c>
      <c r="C2900" s="1">
        <v>45384.584467592591</v>
      </c>
      <c r="D2900" s="1">
        <v>45415.481203703705</v>
      </c>
      <c r="E2900" s="3">
        <v>8.5374999999999996</v>
      </c>
      <c r="F2900">
        <v>52</v>
      </c>
      <c r="G2900" t="s">
        <v>77</v>
      </c>
      <c r="H2900">
        <v>60</v>
      </c>
      <c r="I2900" t="s">
        <v>134</v>
      </c>
      <c r="J2900">
        <v>52</v>
      </c>
      <c r="K2900" t="s">
        <v>77</v>
      </c>
      <c r="L2900">
        <v>9</v>
      </c>
      <c r="M2900" t="s">
        <v>135</v>
      </c>
      <c r="N2900" s="4" t="str">
        <f>IF(consolidado[[#This Row],[tempo]]&gt;consolidado[[#This Row],[prioridade_horas]],"Fora do prazo","Dentro do prazo estimado")</f>
        <v>Fora do prazo</v>
      </c>
      <c r="O2900" s="3">
        <v>5</v>
      </c>
      <c r="P2900" t="s">
        <v>84</v>
      </c>
      <c r="Q2900">
        <v>3</v>
      </c>
      <c r="R2900" t="s">
        <v>33</v>
      </c>
      <c r="S2900">
        <v>9</v>
      </c>
      <c r="T2900" t="s">
        <v>135</v>
      </c>
      <c r="U2900">
        <v>121</v>
      </c>
      <c r="V2900" t="s">
        <v>136</v>
      </c>
      <c r="W2900">
        <v>5</v>
      </c>
      <c r="X2900" t="s">
        <v>41</v>
      </c>
    </row>
    <row r="2901" spans="1:24">
      <c r="A2901">
        <v>35715</v>
      </c>
      <c r="B2901" t="s">
        <v>382</v>
      </c>
      <c r="C2901" s="1">
        <v>45384.585196759261</v>
      </c>
      <c r="D2901" s="1">
        <v>45401.47378472222</v>
      </c>
      <c r="E2901" s="3">
        <v>4.7729166666666663</v>
      </c>
      <c r="F2901">
        <v>34</v>
      </c>
      <c r="G2901" t="s">
        <v>25</v>
      </c>
      <c r="H2901">
        <v>69</v>
      </c>
      <c r="I2901" t="s">
        <v>65</v>
      </c>
      <c r="J2901">
        <v>102</v>
      </c>
      <c r="K2901" t="s">
        <v>46</v>
      </c>
      <c r="L2901">
        <v>1</v>
      </c>
      <c r="M2901" t="s">
        <v>66</v>
      </c>
      <c r="N2901" s="4" t="str">
        <f>IF(consolidado[[#This Row],[tempo]]&gt;consolidado[[#This Row],[prioridade_horas]],"Fora do prazo","Dentro do prazo estimado")</f>
        <v>Fora do prazo</v>
      </c>
      <c r="O2901" s="3">
        <v>0.66666666666666663</v>
      </c>
      <c r="P2901" t="s">
        <v>70</v>
      </c>
      <c r="Q2901">
        <v>6</v>
      </c>
      <c r="R2901" t="s">
        <v>28</v>
      </c>
      <c r="S2901">
        <v>8</v>
      </c>
      <c r="T2901" t="s">
        <v>110</v>
      </c>
      <c r="U2901">
        <v>20</v>
      </c>
      <c r="V2901" t="s">
        <v>1517</v>
      </c>
      <c r="W2901">
        <v>6</v>
      </c>
      <c r="X2901" t="s">
        <v>783</v>
      </c>
    </row>
    <row r="2902" spans="1:24">
      <c r="A2902">
        <v>35716</v>
      </c>
      <c r="B2902" t="s">
        <v>1457</v>
      </c>
      <c r="C2902" s="1">
        <v>45384.608842592592</v>
      </c>
      <c r="D2902" s="1">
        <v>45392.516331018516</v>
      </c>
      <c r="E2902" s="3">
        <v>2.1618055555555555</v>
      </c>
      <c r="F2902">
        <v>34</v>
      </c>
      <c r="G2902" t="s">
        <v>25</v>
      </c>
      <c r="H2902">
        <v>35</v>
      </c>
      <c r="I2902" t="s">
        <v>32</v>
      </c>
      <c r="J2902">
        <v>35</v>
      </c>
      <c r="K2902" t="s">
        <v>32</v>
      </c>
      <c r="L2902">
        <v>3</v>
      </c>
      <c r="M2902" t="s">
        <v>26</v>
      </c>
      <c r="N2902" s="4" t="str">
        <f>IF(consolidado[[#This Row],[tempo]]&gt;consolidado[[#This Row],[prioridade_horas]],"Fora do prazo","Dentro do prazo estimado")</f>
        <v>Fora do prazo</v>
      </c>
      <c r="O2902" s="3">
        <v>1</v>
      </c>
      <c r="P2902" t="s">
        <v>27</v>
      </c>
      <c r="Q2902">
        <v>4</v>
      </c>
      <c r="R2902" t="s">
        <v>39</v>
      </c>
      <c r="S2902">
        <v>3</v>
      </c>
      <c r="T2902" t="s">
        <v>26</v>
      </c>
      <c r="U2902">
        <v>29</v>
      </c>
      <c r="V2902" t="s">
        <v>85</v>
      </c>
      <c r="W2902">
        <v>4</v>
      </c>
      <c r="X2902" t="s">
        <v>30</v>
      </c>
    </row>
    <row r="2903" spans="1:24">
      <c r="A2903">
        <v>35717</v>
      </c>
      <c r="B2903" t="s">
        <v>171</v>
      </c>
      <c r="C2903" s="1">
        <v>45384.611979166664</v>
      </c>
      <c r="D2903" s="1">
        <v>45384.631909722222</v>
      </c>
      <c r="E2903" s="3">
        <v>1.9444444444444445E-2</v>
      </c>
      <c r="F2903">
        <v>111</v>
      </c>
      <c r="G2903" t="s">
        <v>99</v>
      </c>
      <c r="H2903">
        <v>15</v>
      </c>
      <c r="I2903" t="s">
        <v>82</v>
      </c>
      <c r="J2903">
        <v>111</v>
      </c>
      <c r="K2903" t="s">
        <v>99</v>
      </c>
      <c r="L2903">
        <v>2</v>
      </c>
      <c r="M2903" t="s">
        <v>47</v>
      </c>
      <c r="N2903" s="4" t="str">
        <f>IF(consolidado[[#This Row],[tempo]]&gt;consolidado[[#This Row],[prioridade_horas]],"Fora do prazo","Dentro do prazo estimado")</f>
        <v>Dentro do prazo estimado</v>
      </c>
      <c r="O2903" s="3">
        <v>0.33333333333333331</v>
      </c>
      <c r="P2903" t="s">
        <v>38</v>
      </c>
      <c r="Q2903">
        <v>3</v>
      </c>
      <c r="R2903" t="s">
        <v>33</v>
      </c>
      <c r="S2903">
        <v>16</v>
      </c>
      <c r="T2903" t="s">
        <v>43</v>
      </c>
      <c r="U2903">
        <v>25</v>
      </c>
      <c r="V2903" t="s">
        <v>90</v>
      </c>
      <c r="W2903">
        <v>3</v>
      </c>
      <c r="X2903" t="s">
        <v>86</v>
      </c>
    </row>
    <row r="2904" spans="1:24">
      <c r="A2904">
        <v>35718</v>
      </c>
      <c r="B2904" t="s">
        <v>98</v>
      </c>
      <c r="C2904" s="1">
        <v>45384.613020833334</v>
      </c>
      <c r="D2904" s="1">
        <v>45384.629421296297</v>
      </c>
      <c r="E2904" s="3">
        <v>1.6666666666666666E-2</v>
      </c>
      <c r="F2904">
        <v>111</v>
      </c>
      <c r="G2904" t="s">
        <v>99</v>
      </c>
      <c r="H2904">
        <v>15</v>
      </c>
      <c r="I2904" t="s">
        <v>82</v>
      </c>
      <c r="J2904">
        <v>111</v>
      </c>
      <c r="K2904" t="s">
        <v>99</v>
      </c>
      <c r="L2904">
        <v>2</v>
      </c>
      <c r="M2904" t="s">
        <v>47</v>
      </c>
      <c r="N2904" s="4" t="str">
        <f>IF(consolidado[[#This Row],[tempo]]&gt;consolidado[[#This Row],[prioridade_horas]],"Fora do prazo","Dentro do prazo estimado")</f>
        <v>Dentro do prazo estimado</v>
      </c>
      <c r="O2904" s="3">
        <v>0.33333333333333331</v>
      </c>
      <c r="P2904" t="s">
        <v>38</v>
      </c>
      <c r="Q2904">
        <v>3</v>
      </c>
      <c r="R2904" t="s">
        <v>33</v>
      </c>
      <c r="S2904">
        <v>16</v>
      </c>
      <c r="T2904" t="s">
        <v>43</v>
      </c>
      <c r="U2904">
        <v>25</v>
      </c>
      <c r="V2904" t="s">
        <v>90</v>
      </c>
      <c r="W2904">
        <v>3</v>
      </c>
      <c r="X2904" t="s">
        <v>86</v>
      </c>
    </row>
    <row r="2905" spans="1:24">
      <c r="A2905">
        <v>35719</v>
      </c>
      <c r="B2905" t="s">
        <v>31</v>
      </c>
      <c r="C2905" s="1">
        <v>45384.613310185188</v>
      </c>
      <c r="D2905" s="1">
        <v>45394.391967592594</v>
      </c>
      <c r="E2905" s="3">
        <v>2.7840277777777778</v>
      </c>
      <c r="F2905">
        <v>34</v>
      </c>
      <c r="G2905" t="s">
        <v>25</v>
      </c>
      <c r="H2905">
        <v>74</v>
      </c>
      <c r="I2905" t="s">
        <v>101</v>
      </c>
      <c r="J2905">
        <v>0</v>
      </c>
      <c r="K2905" t="s">
        <v>55</v>
      </c>
      <c r="L2905">
        <v>1</v>
      </c>
      <c r="M2905" t="s">
        <v>66</v>
      </c>
      <c r="N2905" s="4" t="str">
        <f>IF(consolidado[[#This Row],[tempo]]&gt;consolidado[[#This Row],[prioridade_horas]],"Fora do prazo","Dentro do prazo estimado")</f>
        <v>Fora do prazo</v>
      </c>
      <c r="O2905" s="3">
        <v>1</v>
      </c>
      <c r="P2905" t="s">
        <v>27</v>
      </c>
      <c r="Q2905">
        <v>3</v>
      </c>
      <c r="R2905" t="s">
        <v>33</v>
      </c>
      <c r="S2905">
        <v>1</v>
      </c>
      <c r="T2905" t="s">
        <v>66</v>
      </c>
      <c r="U2905">
        <v>28</v>
      </c>
      <c r="V2905" t="s">
        <v>34</v>
      </c>
      <c r="W2905">
        <v>4</v>
      </c>
      <c r="X2905" t="s">
        <v>30</v>
      </c>
    </row>
    <row r="2906" spans="1:24">
      <c r="A2906">
        <v>35720</v>
      </c>
      <c r="B2906" t="s">
        <v>1727</v>
      </c>
      <c r="C2906" s="1">
        <v>45384.622141203705</v>
      </c>
      <c r="D2906" s="1">
        <v>45391.637708333335</v>
      </c>
      <c r="E2906" s="3">
        <v>1.8944444444444444</v>
      </c>
      <c r="F2906">
        <v>32</v>
      </c>
      <c r="G2906" t="s">
        <v>154</v>
      </c>
      <c r="H2906">
        <v>52</v>
      </c>
      <c r="I2906" t="s">
        <v>77</v>
      </c>
      <c r="J2906">
        <v>32</v>
      </c>
      <c r="K2906" t="s">
        <v>154</v>
      </c>
      <c r="L2906">
        <v>4</v>
      </c>
      <c r="M2906" t="s">
        <v>94</v>
      </c>
      <c r="N2906" s="4" t="str">
        <f>IF(consolidado[[#This Row],[tempo]]&gt;consolidado[[#This Row],[prioridade_horas]],"Fora do prazo","Dentro do prazo estimado")</f>
        <v>Fora do prazo</v>
      </c>
      <c r="O2906" s="3">
        <v>1.6666666666666667</v>
      </c>
      <c r="P2906" t="s">
        <v>125</v>
      </c>
      <c r="Q2906">
        <v>3</v>
      </c>
      <c r="R2906" t="s">
        <v>33</v>
      </c>
      <c r="S2906">
        <v>16</v>
      </c>
      <c r="T2906" t="s">
        <v>43</v>
      </c>
      <c r="U2906">
        <v>28</v>
      </c>
      <c r="V2906" t="s">
        <v>34</v>
      </c>
      <c r="W2906">
        <v>3</v>
      </c>
      <c r="X2906" t="s">
        <v>86</v>
      </c>
    </row>
    <row r="2907" spans="1:24">
      <c r="A2907">
        <v>35721</v>
      </c>
      <c r="B2907" t="s">
        <v>177</v>
      </c>
      <c r="C2907" s="1">
        <v>45384.632962962962</v>
      </c>
      <c r="D2907" s="1">
        <v>45429.403946759259</v>
      </c>
      <c r="E2907" s="3">
        <v>12.168749999999999</v>
      </c>
      <c r="F2907">
        <v>102</v>
      </c>
      <c r="G2907" t="s">
        <v>46</v>
      </c>
      <c r="H2907">
        <v>26</v>
      </c>
      <c r="I2907" t="s">
        <v>268</v>
      </c>
      <c r="J2907">
        <v>102</v>
      </c>
      <c r="K2907" t="s">
        <v>46</v>
      </c>
      <c r="L2907">
        <v>2</v>
      </c>
      <c r="M2907" t="s">
        <v>47</v>
      </c>
      <c r="N2907" s="4" t="str">
        <f>IF(consolidado[[#This Row],[tempo]]&gt;consolidado[[#This Row],[prioridade_horas]],"Fora do prazo","Dentro do prazo estimado")</f>
        <v>Fora do prazo</v>
      </c>
      <c r="O2907" s="3">
        <v>0.33333333333333331</v>
      </c>
      <c r="P2907" t="s">
        <v>38</v>
      </c>
      <c r="Q2907">
        <v>3</v>
      </c>
      <c r="R2907" t="s">
        <v>33</v>
      </c>
      <c r="S2907">
        <v>2</v>
      </c>
      <c r="T2907" t="s">
        <v>47</v>
      </c>
      <c r="U2907">
        <v>29</v>
      </c>
      <c r="V2907" t="s">
        <v>85</v>
      </c>
      <c r="W2907">
        <v>5</v>
      </c>
      <c r="X2907" t="s">
        <v>41</v>
      </c>
    </row>
    <row r="2908" spans="1:24">
      <c r="A2908">
        <v>35722</v>
      </c>
      <c r="B2908" t="s">
        <v>1728</v>
      </c>
      <c r="C2908" s="1">
        <v>45384.633344907408</v>
      </c>
      <c r="D2908" s="1">
        <v>45385.554699074077</v>
      </c>
      <c r="E2908" s="3">
        <v>0.29652777777777778</v>
      </c>
      <c r="F2908">
        <v>34</v>
      </c>
      <c r="G2908" t="s">
        <v>25</v>
      </c>
      <c r="H2908">
        <v>15</v>
      </c>
      <c r="I2908" t="s">
        <v>82</v>
      </c>
      <c r="J2908">
        <v>34</v>
      </c>
      <c r="K2908" t="s">
        <v>25</v>
      </c>
      <c r="L2908">
        <v>3</v>
      </c>
      <c r="M2908" t="s">
        <v>26</v>
      </c>
      <c r="N2908" s="4" t="str">
        <f>IF(consolidado[[#This Row],[tempo]]&gt;consolidado[[#This Row],[prioridade_horas]],"Fora do prazo","Dentro do prazo estimado")</f>
        <v>Dentro do prazo estimado</v>
      </c>
      <c r="O2908" s="3">
        <v>1</v>
      </c>
      <c r="P2908" t="s">
        <v>27</v>
      </c>
      <c r="Q2908">
        <v>3</v>
      </c>
      <c r="R2908" t="s">
        <v>33</v>
      </c>
      <c r="S2908">
        <v>16</v>
      </c>
      <c r="T2908" t="s">
        <v>43</v>
      </c>
      <c r="U2908">
        <v>4</v>
      </c>
      <c r="V2908" t="s">
        <v>1529</v>
      </c>
      <c r="W2908">
        <v>5</v>
      </c>
      <c r="X2908" t="s">
        <v>41</v>
      </c>
    </row>
    <row r="2909" spans="1:24">
      <c r="A2909">
        <v>35723</v>
      </c>
      <c r="B2909" t="s">
        <v>1729</v>
      </c>
      <c r="C2909" s="1">
        <v>45384.637662037036</v>
      </c>
      <c r="D2909" s="1">
        <v>45401.511643518519</v>
      </c>
      <c r="E2909" s="3">
        <v>4.7576388888888888</v>
      </c>
      <c r="F2909">
        <v>66</v>
      </c>
      <c r="G2909" t="s">
        <v>50</v>
      </c>
      <c r="H2909">
        <v>69</v>
      </c>
      <c r="I2909" t="s">
        <v>65</v>
      </c>
      <c r="J2909">
        <v>102</v>
      </c>
      <c r="K2909" t="s">
        <v>46</v>
      </c>
      <c r="L2909">
        <v>1</v>
      </c>
      <c r="M2909" t="s">
        <v>66</v>
      </c>
      <c r="N2909" s="4" t="str">
        <f>IF(consolidado[[#This Row],[tempo]]&gt;consolidado[[#This Row],[prioridade_horas]],"Fora do prazo","Dentro do prazo estimado")</f>
        <v>Fora do prazo</v>
      </c>
      <c r="O2909" s="3">
        <v>1</v>
      </c>
      <c r="P2909" t="s">
        <v>27</v>
      </c>
      <c r="Q2909">
        <v>3</v>
      </c>
      <c r="R2909" t="s">
        <v>33</v>
      </c>
      <c r="S2909">
        <v>8</v>
      </c>
      <c r="T2909" t="s">
        <v>110</v>
      </c>
      <c r="U2909">
        <v>28</v>
      </c>
      <c r="V2909" t="s">
        <v>34</v>
      </c>
      <c r="W2909">
        <v>5</v>
      </c>
      <c r="X2909" t="s">
        <v>41</v>
      </c>
    </row>
    <row r="2910" spans="1:24">
      <c r="A2910">
        <v>35724</v>
      </c>
      <c r="B2910" t="s">
        <v>429</v>
      </c>
      <c r="C2910" s="1">
        <v>45384.649074074077</v>
      </c>
      <c r="D2910" s="1">
        <v>45385.405925925923</v>
      </c>
      <c r="E2910" s="3">
        <v>0.13263888888888889</v>
      </c>
      <c r="F2910">
        <v>18</v>
      </c>
      <c r="G2910" t="s">
        <v>158</v>
      </c>
      <c r="H2910">
        <v>102</v>
      </c>
      <c r="I2910" t="s">
        <v>46</v>
      </c>
      <c r="J2910">
        <v>18</v>
      </c>
      <c r="K2910" t="s">
        <v>158</v>
      </c>
      <c r="L2910">
        <v>5</v>
      </c>
      <c r="M2910" t="s">
        <v>92</v>
      </c>
      <c r="N2910" s="4" t="str">
        <f>IF(consolidado[[#This Row],[tempo]]&gt;consolidado[[#This Row],[prioridade_horas]],"Fora do prazo","Dentro do prazo estimado")</f>
        <v>Dentro do prazo estimado</v>
      </c>
      <c r="O2910" s="3">
        <v>0.66666666666666663</v>
      </c>
      <c r="P2910" t="s">
        <v>70</v>
      </c>
      <c r="Q2910">
        <v>3</v>
      </c>
      <c r="R2910" t="s">
        <v>33</v>
      </c>
      <c r="S2910">
        <v>1</v>
      </c>
      <c r="T2910" t="s">
        <v>66</v>
      </c>
      <c r="U2910">
        <v>38</v>
      </c>
      <c r="V2910" t="s">
        <v>67</v>
      </c>
      <c r="W2910">
        <v>5</v>
      </c>
      <c r="X2910" t="s">
        <v>41</v>
      </c>
    </row>
    <row r="2911" spans="1:24">
      <c r="A2911">
        <v>35725</v>
      </c>
      <c r="B2911" t="s">
        <v>211</v>
      </c>
      <c r="C2911" s="1">
        <v>45384.654768518521</v>
      </c>
      <c r="D2911" s="1">
        <v>45385.453935185185</v>
      </c>
      <c r="E2911" s="3">
        <v>0.17499999999999999</v>
      </c>
      <c r="F2911">
        <v>19</v>
      </c>
      <c r="G2911" t="s">
        <v>91</v>
      </c>
      <c r="H2911">
        <v>52</v>
      </c>
      <c r="I2911" t="s">
        <v>77</v>
      </c>
      <c r="J2911">
        <v>19</v>
      </c>
      <c r="K2911" t="s">
        <v>91</v>
      </c>
      <c r="L2911">
        <v>5</v>
      </c>
      <c r="M2911" t="s">
        <v>92</v>
      </c>
      <c r="N2911" s="4" t="str">
        <f>IF(consolidado[[#This Row],[tempo]]&gt;consolidado[[#This Row],[prioridade_horas]],"Fora do prazo","Dentro do prazo estimado")</f>
        <v>Dentro do prazo estimado</v>
      </c>
      <c r="O2911" s="3">
        <v>1.6666666666666667</v>
      </c>
      <c r="P2911" t="s">
        <v>125</v>
      </c>
      <c r="Q2911">
        <v>3</v>
      </c>
      <c r="R2911" t="s">
        <v>33</v>
      </c>
      <c r="S2911">
        <v>16</v>
      </c>
      <c r="T2911" t="s">
        <v>43</v>
      </c>
      <c r="U2911">
        <v>28</v>
      </c>
      <c r="V2911" t="s">
        <v>34</v>
      </c>
      <c r="W2911">
        <v>5</v>
      </c>
      <c r="X2911" t="s">
        <v>41</v>
      </c>
    </row>
    <row r="2912" spans="1:24">
      <c r="A2912">
        <v>35726</v>
      </c>
      <c r="B2912" t="s">
        <v>1730</v>
      </c>
      <c r="C2912" s="1">
        <v>45384.65697916667</v>
      </c>
      <c r="D2912" s="1">
        <v>45384.660092592596</v>
      </c>
      <c r="E2912" s="3">
        <v>2.7777777777777779E-3</v>
      </c>
      <c r="F2912">
        <v>25</v>
      </c>
      <c r="G2912" t="s">
        <v>109</v>
      </c>
      <c r="H2912">
        <v>25</v>
      </c>
      <c r="I2912" t="s">
        <v>109</v>
      </c>
      <c r="J2912">
        <v>25</v>
      </c>
      <c r="K2912" t="s">
        <v>109</v>
      </c>
      <c r="L2912">
        <v>11</v>
      </c>
      <c r="M2912" t="s">
        <v>37</v>
      </c>
      <c r="N2912" s="4" t="str">
        <f>IF(consolidado[[#This Row],[tempo]]&gt;consolidado[[#This Row],[prioridade_horas]],"Fora do prazo","Dentro do prazo estimado")</f>
        <v>Dentro do prazo estimado</v>
      </c>
      <c r="O2912" s="3">
        <v>0.33333333333333331</v>
      </c>
      <c r="P2912" t="s">
        <v>38</v>
      </c>
      <c r="Q2912">
        <v>3</v>
      </c>
      <c r="R2912" t="s">
        <v>33</v>
      </c>
      <c r="S2912">
        <v>11</v>
      </c>
      <c r="T2912" t="s">
        <v>37</v>
      </c>
      <c r="U2912">
        <v>108</v>
      </c>
      <c r="V2912" t="s">
        <v>375</v>
      </c>
      <c r="W2912">
        <v>5</v>
      </c>
      <c r="X2912" t="s">
        <v>41</v>
      </c>
    </row>
    <row r="2913" spans="1:24">
      <c r="A2913">
        <v>35727</v>
      </c>
      <c r="B2913" t="s">
        <v>1730</v>
      </c>
      <c r="C2913" s="1">
        <v>45384.65898148148</v>
      </c>
      <c r="D2913" s="1">
        <v>45386.400821759256</v>
      </c>
      <c r="E2913" s="3">
        <v>0.49375000000000002</v>
      </c>
      <c r="F2913">
        <v>25</v>
      </c>
      <c r="G2913" t="s">
        <v>109</v>
      </c>
      <c r="H2913">
        <v>47</v>
      </c>
      <c r="I2913" t="s">
        <v>100</v>
      </c>
      <c r="J2913">
        <v>25</v>
      </c>
      <c r="K2913" t="s">
        <v>109</v>
      </c>
      <c r="L2913">
        <v>11</v>
      </c>
      <c r="M2913" t="s">
        <v>37</v>
      </c>
      <c r="N2913" s="4" t="str">
        <f>IF(consolidado[[#This Row],[tempo]]&gt;consolidado[[#This Row],[prioridade_horas]],"Fora do prazo","Dentro do prazo estimado")</f>
        <v>Fora do prazo</v>
      </c>
      <c r="O2913" s="3">
        <v>0.33333333333333331</v>
      </c>
      <c r="P2913" t="s">
        <v>38</v>
      </c>
      <c r="Q2913">
        <v>3</v>
      </c>
      <c r="R2913" t="s">
        <v>33</v>
      </c>
      <c r="S2913">
        <v>16</v>
      </c>
      <c r="T2913" t="s">
        <v>43</v>
      </c>
      <c r="U2913">
        <v>108</v>
      </c>
      <c r="V2913" t="s">
        <v>375</v>
      </c>
      <c r="W2913">
        <v>5</v>
      </c>
      <c r="X2913" t="s">
        <v>41</v>
      </c>
    </row>
    <row r="2914" spans="1:24">
      <c r="A2914">
        <v>35728</v>
      </c>
      <c r="B2914" t="s">
        <v>307</v>
      </c>
      <c r="C2914" s="1">
        <v>45384.700648148151</v>
      </c>
      <c r="D2914" s="1">
        <v>45390.593310185184</v>
      </c>
      <c r="E2914" s="3">
        <v>1.3958333333333333</v>
      </c>
      <c r="F2914">
        <v>98</v>
      </c>
      <c r="G2914" t="s">
        <v>69</v>
      </c>
      <c r="H2914">
        <v>98</v>
      </c>
      <c r="I2914" t="s">
        <v>69</v>
      </c>
      <c r="J2914">
        <v>98</v>
      </c>
      <c r="K2914" t="s">
        <v>69</v>
      </c>
      <c r="L2914">
        <v>11</v>
      </c>
      <c r="M2914" t="s">
        <v>37</v>
      </c>
      <c r="N2914" s="4" t="str">
        <f>IF(consolidado[[#This Row],[tempo]]&gt;consolidado[[#This Row],[prioridade_horas]],"Fora do prazo","Dentro do prazo estimado")</f>
        <v>Fora do prazo</v>
      </c>
      <c r="O2914" s="3">
        <v>0.66666666666666663</v>
      </c>
      <c r="P2914" t="s">
        <v>70</v>
      </c>
      <c r="Q2914">
        <v>3</v>
      </c>
      <c r="R2914" t="s">
        <v>33</v>
      </c>
      <c r="S2914">
        <v>11</v>
      </c>
      <c r="T2914" t="s">
        <v>37</v>
      </c>
      <c r="U2914">
        <v>101</v>
      </c>
      <c r="V2914" t="s">
        <v>215</v>
      </c>
      <c r="W2914">
        <v>5</v>
      </c>
      <c r="X2914" t="s">
        <v>41</v>
      </c>
    </row>
    <row r="2915" spans="1:24">
      <c r="A2915">
        <v>35729</v>
      </c>
      <c r="B2915" t="s">
        <v>1731</v>
      </c>
      <c r="C2915" s="1">
        <v>45384.703287037039</v>
      </c>
      <c r="D2915" s="1">
        <v>45385.704363425924</v>
      </c>
      <c r="E2915" s="3">
        <v>0.37708333333333333</v>
      </c>
      <c r="F2915">
        <v>45</v>
      </c>
      <c r="G2915" t="s">
        <v>156</v>
      </c>
      <c r="H2915">
        <v>45</v>
      </c>
      <c r="I2915" t="s">
        <v>156</v>
      </c>
      <c r="J2915">
        <v>45</v>
      </c>
      <c r="K2915" t="s">
        <v>156</v>
      </c>
      <c r="L2915">
        <v>16</v>
      </c>
      <c r="M2915" t="s">
        <v>43</v>
      </c>
      <c r="N2915" s="4" t="str">
        <f>IF(consolidado[[#This Row],[tempo]]&gt;consolidado[[#This Row],[prioridade_horas]],"Fora do prazo","Dentro do prazo estimado")</f>
        <v>Dentro do prazo estimado</v>
      </c>
      <c r="O2915" s="3">
        <v>5</v>
      </c>
      <c r="P2915" t="s">
        <v>84</v>
      </c>
      <c r="Q2915">
        <v>3</v>
      </c>
      <c r="R2915" t="s">
        <v>33</v>
      </c>
      <c r="S2915">
        <v>10</v>
      </c>
      <c r="T2915" t="s">
        <v>143</v>
      </c>
      <c r="U2915">
        <v>77</v>
      </c>
      <c r="V2915" t="s">
        <v>297</v>
      </c>
      <c r="W2915">
        <v>5</v>
      </c>
      <c r="X2915" t="s">
        <v>41</v>
      </c>
    </row>
    <row r="2916" spans="1:24">
      <c r="A2916">
        <v>35730</v>
      </c>
      <c r="B2916" t="s">
        <v>1732</v>
      </c>
      <c r="C2916" s="1">
        <v>45384.705601851849</v>
      </c>
      <c r="D2916" s="1">
        <v>45385.704780092594</v>
      </c>
      <c r="E2916" s="3">
        <v>0.37430555555555556</v>
      </c>
      <c r="F2916">
        <v>45</v>
      </c>
      <c r="G2916" t="s">
        <v>156</v>
      </c>
      <c r="H2916">
        <v>45</v>
      </c>
      <c r="I2916" t="s">
        <v>156</v>
      </c>
      <c r="J2916">
        <v>45</v>
      </c>
      <c r="K2916" t="s">
        <v>156</v>
      </c>
      <c r="L2916">
        <v>16</v>
      </c>
      <c r="M2916" t="s">
        <v>43</v>
      </c>
      <c r="N2916" s="4" t="str">
        <f>IF(consolidado[[#This Row],[tempo]]&gt;consolidado[[#This Row],[prioridade_horas]],"Fora do prazo","Dentro do prazo estimado")</f>
        <v>Dentro do prazo estimado</v>
      </c>
      <c r="O2916" s="3">
        <v>5</v>
      </c>
      <c r="P2916" t="s">
        <v>84</v>
      </c>
      <c r="Q2916">
        <v>3</v>
      </c>
      <c r="R2916" t="s">
        <v>33</v>
      </c>
      <c r="S2916">
        <v>10</v>
      </c>
      <c r="T2916" t="s">
        <v>143</v>
      </c>
      <c r="U2916">
        <v>77</v>
      </c>
      <c r="V2916" t="s">
        <v>297</v>
      </c>
      <c r="W2916">
        <v>5</v>
      </c>
      <c r="X2916" t="s">
        <v>41</v>
      </c>
    </row>
    <row r="2917" spans="1:24">
      <c r="A2917">
        <v>35731</v>
      </c>
      <c r="B2917" t="s">
        <v>980</v>
      </c>
      <c r="C2917" s="1">
        <v>45385.376875000002</v>
      </c>
      <c r="D2917" s="1">
        <v>45385.412129629629</v>
      </c>
      <c r="E2917" s="3">
        <v>3.5416666666666666E-2</v>
      </c>
      <c r="F2917">
        <v>95</v>
      </c>
      <c r="G2917" t="s">
        <v>599</v>
      </c>
      <c r="H2917">
        <v>82</v>
      </c>
      <c r="I2917" t="s">
        <v>1361</v>
      </c>
      <c r="J2917">
        <v>0</v>
      </c>
      <c r="K2917" t="s">
        <v>55</v>
      </c>
      <c r="L2917">
        <v>23</v>
      </c>
      <c r="M2917" t="s">
        <v>121</v>
      </c>
      <c r="N2917" s="4" t="str">
        <f>IF(consolidado[[#This Row],[tempo]]&gt;consolidado[[#This Row],[prioridade_horas]],"Fora do prazo","Dentro do prazo estimado")</f>
        <v>Dentro do prazo estimado</v>
      </c>
      <c r="O2917" s="3">
        <v>0.33333333333333331</v>
      </c>
      <c r="P2917" t="s">
        <v>38</v>
      </c>
      <c r="Q2917">
        <v>3</v>
      </c>
      <c r="R2917" t="s">
        <v>33</v>
      </c>
      <c r="S2917">
        <v>23</v>
      </c>
      <c r="T2917" t="s">
        <v>121</v>
      </c>
      <c r="U2917">
        <v>56</v>
      </c>
      <c r="V2917" t="s">
        <v>40</v>
      </c>
      <c r="W2917">
        <v>5</v>
      </c>
      <c r="X2917" t="s">
        <v>41</v>
      </c>
    </row>
    <row r="2918" spans="1:24">
      <c r="A2918">
        <v>35732</v>
      </c>
      <c r="B2918" t="s">
        <v>1501</v>
      </c>
      <c r="C2918" s="1">
        <v>45385.379432870373</v>
      </c>
      <c r="D2918" s="1">
        <v>45385.380914351852</v>
      </c>
      <c r="E2918" s="3">
        <v>1.3888888888888889E-3</v>
      </c>
      <c r="F2918">
        <v>34</v>
      </c>
      <c r="G2918" t="s">
        <v>25</v>
      </c>
      <c r="H2918">
        <v>34</v>
      </c>
      <c r="I2918" t="s">
        <v>25</v>
      </c>
      <c r="J2918">
        <v>34</v>
      </c>
      <c r="K2918" t="s">
        <v>25</v>
      </c>
      <c r="L2918">
        <v>3</v>
      </c>
      <c r="M2918" t="s">
        <v>26</v>
      </c>
      <c r="N2918" s="4" t="str">
        <f>IF(consolidado[[#This Row],[tempo]]&gt;consolidado[[#This Row],[prioridade_horas]],"Fora do prazo","Dentro do prazo estimado")</f>
        <v>Dentro do prazo estimado</v>
      </c>
      <c r="O2918" s="3">
        <v>1</v>
      </c>
      <c r="P2918" t="s">
        <v>27</v>
      </c>
      <c r="Q2918">
        <v>3</v>
      </c>
      <c r="R2918" t="s">
        <v>33</v>
      </c>
      <c r="S2918">
        <v>3</v>
      </c>
      <c r="T2918" t="s">
        <v>26</v>
      </c>
      <c r="U2918">
        <v>28</v>
      </c>
      <c r="V2918" t="s">
        <v>34</v>
      </c>
      <c r="W2918">
        <v>4</v>
      </c>
      <c r="X2918" t="s">
        <v>30</v>
      </c>
    </row>
    <row r="2919" spans="1:24">
      <c r="A2919">
        <v>35733</v>
      </c>
      <c r="B2919" t="s">
        <v>1733</v>
      </c>
      <c r="C2919" s="1">
        <v>45385.386446759258</v>
      </c>
      <c r="D2919" s="1">
        <v>45392.403344907405</v>
      </c>
      <c r="E2919" s="3">
        <v>1.8951388888888889</v>
      </c>
      <c r="F2919">
        <v>103</v>
      </c>
      <c r="G2919" t="s">
        <v>89</v>
      </c>
      <c r="H2919">
        <v>45</v>
      </c>
      <c r="I2919" t="s">
        <v>156</v>
      </c>
      <c r="J2919">
        <v>0</v>
      </c>
      <c r="K2919" t="s">
        <v>55</v>
      </c>
      <c r="L2919">
        <v>10</v>
      </c>
      <c r="M2919" t="s">
        <v>143</v>
      </c>
      <c r="N2919" s="4" t="str">
        <f>IF(consolidado[[#This Row],[tempo]]&gt;consolidado[[#This Row],[prioridade_horas]],"Fora do prazo","Dentro do prazo estimado")</f>
        <v>Fora do prazo</v>
      </c>
      <c r="O2919" s="3">
        <v>0.33333333333333331</v>
      </c>
      <c r="P2919" t="s">
        <v>38</v>
      </c>
      <c r="Q2919">
        <v>3</v>
      </c>
      <c r="R2919" t="s">
        <v>33</v>
      </c>
      <c r="S2919">
        <v>10</v>
      </c>
      <c r="T2919" t="s">
        <v>143</v>
      </c>
      <c r="U2919">
        <v>1</v>
      </c>
      <c r="V2919" t="s">
        <v>113</v>
      </c>
      <c r="W2919">
        <v>5</v>
      </c>
      <c r="X2919" t="s">
        <v>41</v>
      </c>
    </row>
    <row r="2920" spans="1:24">
      <c r="A2920">
        <v>35734</v>
      </c>
      <c r="B2920" t="s">
        <v>1346</v>
      </c>
      <c r="C2920" s="1">
        <v>45385.387418981481</v>
      </c>
      <c r="D2920" s="1">
        <v>45386.611747685187</v>
      </c>
      <c r="E2920" s="3">
        <v>0.6</v>
      </c>
      <c r="F2920">
        <v>85</v>
      </c>
      <c r="G2920" t="s">
        <v>633</v>
      </c>
      <c r="H2920">
        <v>85</v>
      </c>
      <c r="I2920" t="s">
        <v>633</v>
      </c>
      <c r="J2920">
        <v>85</v>
      </c>
      <c r="K2920" t="s">
        <v>633</v>
      </c>
      <c r="L2920">
        <v>20</v>
      </c>
      <c r="M2920" t="s">
        <v>806</v>
      </c>
      <c r="N2920" s="4" t="str">
        <f>IF(consolidado[[#This Row],[tempo]]&gt;consolidado[[#This Row],[prioridade_horas]],"Fora do prazo","Dentro do prazo estimado")</f>
        <v>Fora do prazo</v>
      </c>
      <c r="O2920" s="3">
        <v>0.33333333333333331</v>
      </c>
      <c r="P2920" t="s">
        <v>38</v>
      </c>
      <c r="Q2920">
        <v>3</v>
      </c>
      <c r="R2920" t="s">
        <v>33</v>
      </c>
      <c r="S2920">
        <v>20</v>
      </c>
      <c r="T2920" t="s">
        <v>806</v>
      </c>
      <c r="U2920">
        <v>56</v>
      </c>
      <c r="V2920" t="s">
        <v>40</v>
      </c>
      <c r="W2920">
        <v>4</v>
      </c>
      <c r="X2920" t="s">
        <v>30</v>
      </c>
    </row>
    <row r="2921" spans="1:24">
      <c r="A2921">
        <v>35735</v>
      </c>
      <c r="B2921" t="s">
        <v>1734</v>
      </c>
      <c r="C2921" s="1">
        <v>45385.391921296294</v>
      </c>
      <c r="D2921" s="1">
        <v>45393.683692129627</v>
      </c>
      <c r="E2921" s="3">
        <v>2.5458333333333334</v>
      </c>
      <c r="F2921">
        <v>26</v>
      </c>
      <c r="G2921" t="s">
        <v>268</v>
      </c>
      <c r="H2921">
        <v>112</v>
      </c>
      <c r="I2921" t="s">
        <v>221</v>
      </c>
      <c r="J2921">
        <v>54</v>
      </c>
      <c r="K2921" t="s">
        <v>186</v>
      </c>
      <c r="L2921">
        <v>18</v>
      </c>
      <c r="M2921" t="s">
        <v>187</v>
      </c>
      <c r="N2921" s="4" t="str">
        <f>IF(consolidado[[#This Row],[tempo]]&gt;consolidado[[#This Row],[prioridade_horas]],"Fora do prazo","Dentro do prazo estimado")</f>
        <v>Fora do prazo</v>
      </c>
      <c r="O2921" s="3">
        <v>0.33333333333333331</v>
      </c>
      <c r="P2921" t="s">
        <v>38</v>
      </c>
      <c r="Q2921">
        <v>3</v>
      </c>
      <c r="R2921" t="s">
        <v>33</v>
      </c>
      <c r="S2921">
        <v>18</v>
      </c>
      <c r="T2921" t="s">
        <v>187</v>
      </c>
      <c r="U2921">
        <v>57</v>
      </c>
      <c r="V2921" t="s">
        <v>302</v>
      </c>
      <c r="W2921">
        <v>5</v>
      </c>
      <c r="X2921" t="s">
        <v>41</v>
      </c>
    </row>
    <row r="2922" spans="1:24">
      <c r="A2922">
        <v>35736</v>
      </c>
      <c r="B2922" t="s">
        <v>1735</v>
      </c>
      <c r="C2922" s="1">
        <v>45385.392627314817</v>
      </c>
      <c r="D2922" s="1">
        <v>45397.677615740744</v>
      </c>
      <c r="E2922" s="3">
        <v>3.2902777777777779</v>
      </c>
      <c r="F2922">
        <v>62</v>
      </c>
      <c r="G2922" t="s">
        <v>45</v>
      </c>
      <c r="H2922">
        <v>62</v>
      </c>
      <c r="I2922" t="s">
        <v>45</v>
      </c>
      <c r="J2922">
        <v>62</v>
      </c>
      <c r="K2922" t="s">
        <v>45</v>
      </c>
      <c r="L2922">
        <v>12</v>
      </c>
      <c r="M2922" t="s">
        <v>83</v>
      </c>
      <c r="N2922" s="4" t="str">
        <f>IF(consolidado[[#This Row],[tempo]]&gt;consolidado[[#This Row],[prioridade_horas]],"Fora do prazo","Dentro do prazo estimado")</f>
        <v>Dentro do prazo estimado</v>
      </c>
      <c r="O2922" s="3">
        <v>5</v>
      </c>
      <c r="P2922" t="s">
        <v>84</v>
      </c>
      <c r="Q2922">
        <v>3</v>
      </c>
      <c r="R2922" t="s">
        <v>33</v>
      </c>
      <c r="S2922">
        <v>6</v>
      </c>
      <c r="T2922" t="s">
        <v>118</v>
      </c>
      <c r="U2922">
        <v>9</v>
      </c>
      <c r="V2922" t="s">
        <v>159</v>
      </c>
      <c r="W2922">
        <v>5</v>
      </c>
      <c r="X2922" t="s">
        <v>41</v>
      </c>
    </row>
    <row r="2923" spans="1:24">
      <c r="A2923">
        <v>35737</v>
      </c>
      <c r="B2923" t="s">
        <v>1736</v>
      </c>
      <c r="C2923" s="1">
        <v>45385.394861111112</v>
      </c>
      <c r="D2923" s="1">
        <v>45385.644942129627</v>
      </c>
      <c r="E2923" s="3">
        <v>0.25</v>
      </c>
      <c r="F2923">
        <v>98</v>
      </c>
      <c r="G2923" t="s">
        <v>69</v>
      </c>
      <c r="H2923">
        <v>98</v>
      </c>
      <c r="I2923" t="s">
        <v>69</v>
      </c>
      <c r="J2923">
        <v>98</v>
      </c>
      <c r="K2923" t="s">
        <v>69</v>
      </c>
      <c r="L2923">
        <v>11</v>
      </c>
      <c r="M2923" t="s">
        <v>37</v>
      </c>
      <c r="N2923" s="4" t="str">
        <f>IF(consolidado[[#This Row],[tempo]]&gt;consolidado[[#This Row],[prioridade_horas]],"Fora do prazo","Dentro do prazo estimado")</f>
        <v>Dentro do prazo estimado</v>
      </c>
      <c r="O2923" s="3">
        <v>0.66666666666666663</v>
      </c>
      <c r="P2923" t="s">
        <v>70</v>
      </c>
      <c r="Q2923">
        <v>3</v>
      </c>
      <c r="R2923" t="s">
        <v>33</v>
      </c>
      <c r="S2923">
        <v>11</v>
      </c>
      <c r="T2923" t="s">
        <v>37</v>
      </c>
      <c r="U2923">
        <v>56</v>
      </c>
      <c r="V2923" t="s">
        <v>40</v>
      </c>
      <c r="W2923">
        <v>5</v>
      </c>
      <c r="X2923" t="s">
        <v>41</v>
      </c>
    </row>
    <row r="2924" spans="1:24">
      <c r="A2924">
        <v>35738</v>
      </c>
      <c r="B2924" t="s">
        <v>547</v>
      </c>
      <c r="C2924" s="1">
        <v>45385.396724537037</v>
      </c>
      <c r="D2924" s="1">
        <v>45390.418136574073</v>
      </c>
      <c r="E2924" s="3">
        <v>1.148611111111111</v>
      </c>
      <c r="F2924">
        <v>34</v>
      </c>
      <c r="G2924" t="s">
        <v>25</v>
      </c>
      <c r="H2924">
        <v>18</v>
      </c>
      <c r="I2924" t="s">
        <v>158</v>
      </c>
      <c r="J2924">
        <v>18</v>
      </c>
      <c r="K2924" t="s">
        <v>158</v>
      </c>
      <c r="L2924">
        <v>5</v>
      </c>
      <c r="M2924" t="s">
        <v>92</v>
      </c>
      <c r="N2924" s="4" t="str">
        <f>IF(consolidado[[#This Row],[tempo]]&gt;consolidado[[#This Row],[prioridade_horas]],"Fora do prazo","Dentro do prazo estimado")</f>
        <v>Fora do prazo</v>
      </c>
      <c r="O2924" s="3">
        <v>1</v>
      </c>
      <c r="P2924" t="s">
        <v>27</v>
      </c>
      <c r="Q2924">
        <v>6</v>
      </c>
      <c r="R2924" t="s">
        <v>28</v>
      </c>
      <c r="S2924">
        <v>5</v>
      </c>
      <c r="T2924" t="s">
        <v>92</v>
      </c>
      <c r="U2924">
        <v>65</v>
      </c>
      <c r="V2924" t="s">
        <v>269</v>
      </c>
      <c r="W2924">
        <v>4</v>
      </c>
      <c r="X2924" t="s">
        <v>30</v>
      </c>
    </row>
    <row r="2925" spans="1:24">
      <c r="A2925">
        <v>35739</v>
      </c>
      <c r="B2925" t="s">
        <v>1737</v>
      </c>
      <c r="C2925" s="1">
        <v>45385.410624999997</v>
      </c>
      <c r="D2925" s="1">
        <v>45392.375868055555</v>
      </c>
      <c r="E2925" s="3">
        <v>1.84375</v>
      </c>
      <c r="F2925">
        <v>18</v>
      </c>
      <c r="G2925" t="s">
        <v>158</v>
      </c>
      <c r="H2925">
        <v>18</v>
      </c>
      <c r="I2925" t="s">
        <v>158</v>
      </c>
      <c r="J2925">
        <v>18</v>
      </c>
      <c r="K2925" t="s">
        <v>158</v>
      </c>
      <c r="L2925">
        <v>5</v>
      </c>
      <c r="M2925" t="s">
        <v>92</v>
      </c>
      <c r="N2925" s="4" t="str">
        <f>IF(consolidado[[#This Row],[tempo]]&gt;consolidado[[#This Row],[prioridade_horas]],"Fora do prazo","Dentro do prazo estimado")</f>
        <v>Dentro do prazo estimado</v>
      </c>
      <c r="O2925" s="3">
        <v>5</v>
      </c>
      <c r="P2925" t="s">
        <v>84</v>
      </c>
      <c r="Q2925">
        <v>3</v>
      </c>
      <c r="R2925" t="s">
        <v>33</v>
      </c>
      <c r="S2925">
        <v>5</v>
      </c>
      <c r="T2925" t="s">
        <v>92</v>
      </c>
      <c r="U2925">
        <v>14</v>
      </c>
      <c r="V2925" t="s">
        <v>323</v>
      </c>
      <c r="W2925">
        <v>3</v>
      </c>
      <c r="X2925" t="s">
        <v>86</v>
      </c>
    </row>
    <row r="2926" spans="1:24">
      <c r="A2926">
        <v>35740</v>
      </c>
      <c r="B2926" t="s">
        <v>1738</v>
      </c>
      <c r="C2926" s="1">
        <v>45385.421851851854</v>
      </c>
      <c r="D2926" s="1">
        <v>45385.502141203702</v>
      </c>
      <c r="E2926" s="3">
        <v>8.0555555555555561E-2</v>
      </c>
      <c r="F2926">
        <v>98</v>
      </c>
      <c r="G2926" t="s">
        <v>69</v>
      </c>
      <c r="H2926">
        <v>99</v>
      </c>
      <c r="I2926" t="s">
        <v>73</v>
      </c>
      <c r="J2926">
        <v>98</v>
      </c>
      <c r="K2926" t="s">
        <v>69</v>
      </c>
      <c r="L2926">
        <v>16</v>
      </c>
      <c r="M2926" t="s">
        <v>43</v>
      </c>
      <c r="N2926" s="4" t="str">
        <f>IF(consolidado[[#This Row],[tempo]]&gt;consolidado[[#This Row],[prioridade_horas]],"Fora do prazo","Dentro do prazo estimado")</f>
        <v>Dentro do prazo estimado</v>
      </c>
      <c r="O2926" s="3">
        <v>0.66666666666666663</v>
      </c>
      <c r="P2926" t="s">
        <v>70</v>
      </c>
      <c r="Q2926">
        <v>3</v>
      </c>
      <c r="R2926" t="s">
        <v>33</v>
      </c>
      <c r="S2926">
        <v>16</v>
      </c>
      <c r="T2926" t="s">
        <v>43</v>
      </c>
      <c r="U2926">
        <v>56</v>
      </c>
      <c r="V2926" t="s">
        <v>40</v>
      </c>
      <c r="W2926">
        <v>5</v>
      </c>
      <c r="X2926" t="s">
        <v>41</v>
      </c>
    </row>
    <row r="2927" spans="1:24">
      <c r="A2927">
        <v>35741</v>
      </c>
      <c r="B2927" t="s">
        <v>1574</v>
      </c>
      <c r="C2927" s="1">
        <v>45385.425046296295</v>
      </c>
      <c r="D2927" s="1">
        <v>45399.423541666663</v>
      </c>
      <c r="E2927" s="3">
        <v>3.754861111111111</v>
      </c>
      <c r="F2927">
        <v>18</v>
      </c>
      <c r="G2927" t="s">
        <v>158</v>
      </c>
      <c r="H2927">
        <v>18</v>
      </c>
      <c r="I2927" t="s">
        <v>158</v>
      </c>
      <c r="J2927">
        <v>18</v>
      </c>
      <c r="K2927" t="s">
        <v>158</v>
      </c>
      <c r="L2927">
        <v>5</v>
      </c>
      <c r="M2927" t="s">
        <v>92</v>
      </c>
      <c r="N2927" s="4" t="str">
        <f>IF(consolidado[[#This Row],[tempo]]&gt;consolidado[[#This Row],[prioridade_horas]],"Fora do prazo","Dentro do prazo estimado")</f>
        <v>Dentro do prazo estimado</v>
      </c>
      <c r="O2927" s="3">
        <v>5</v>
      </c>
      <c r="P2927" t="s">
        <v>84</v>
      </c>
      <c r="Q2927">
        <v>6</v>
      </c>
      <c r="R2927" t="s">
        <v>28</v>
      </c>
      <c r="S2927">
        <v>5</v>
      </c>
      <c r="T2927" t="s">
        <v>92</v>
      </c>
      <c r="U2927">
        <v>29</v>
      </c>
      <c r="V2927" t="s">
        <v>85</v>
      </c>
      <c r="W2927">
        <v>3</v>
      </c>
      <c r="X2927" t="s">
        <v>86</v>
      </c>
    </row>
    <row r="2928" spans="1:24">
      <c r="A2928">
        <v>35742</v>
      </c>
      <c r="B2928" t="s">
        <v>153</v>
      </c>
      <c r="C2928" s="1">
        <v>45385.433657407404</v>
      </c>
      <c r="D2928" s="1">
        <v>45385.437604166669</v>
      </c>
      <c r="E2928" s="3">
        <v>4.1666666666666666E-3</v>
      </c>
      <c r="F2928">
        <v>32</v>
      </c>
      <c r="G2928" t="s">
        <v>154</v>
      </c>
      <c r="H2928">
        <v>32</v>
      </c>
      <c r="I2928" t="s">
        <v>154</v>
      </c>
      <c r="J2928">
        <v>32</v>
      </c>
      <c r="K2928" t="s">
        <v>154</v>
      </c>
      <c r="L2928">
        <v>27</v>
      </c>
      <c r="M2928" t="s">
        <v>59</v>
      </c>
      <c r="N2928" s="4" t="str">
        <f>IF(consolidado[[#This Row],[tempo]]&gt;consolidado[[#This Row],[prioridade_horas]],"Fora do prazo","Dentro do prazo estimado")</f>
        <v>Dentro do prazo estimado</v>
      </c>
      <c r="O2928" s="3">
        <v>0.33333333333333331</v>
      </c>
      <c r="P2928" t="s">
        <v>38</v>
      </c>
      <c r="Q2928">
        <v>6</v>
      </c>
      <c r="R2928" t="s">
        <v>28</v>
      </c>
      <c r="S2928">
        <v>4</v>
      </c>
      <c r="T2928" t="s">
        <v>94</v>
      </c>
      <c r="U2928">
        <v>28</v>
      </c>
      <c r="V2928" t="s">
        <v>34</v>
      </c>
      <c r="W2928">
        <v>5</v>
      </c>
      <c r="X2928" t="s">
        <v>41</v>
      </c>
    </row>
    <row r="2929" spans="1:24">
      <c r="A2929">
        <v>35743</v>
      </c>
      <c r="B2929" t="s">
        <v>1349</v>
      </c>
      <c r="C2929" s="1">
        <v>45385.435266203705</v>
      </c>
      <c r="D2929" s="1">
        <v>45385.67528935185</v>
      </c>
      <c r="E2929" s="3">
        <v>0.24027777777777778</v>
      </c>
      <c r="F2929">
        <v>32</v>
      </c>
      <c r="G2929" t="s">
        <v>154</v>
      </c>
      <c r="H2929">
        <v>15</v>
      </c>
      <c r="I2929" t="s">
        <v>82</v>
      </c>
      <c r="J2929">
        <v>32</v>
      </c>
      <c r="K2929" t="s">
        <v>154</v>
      </c>
      <c r="L2929">
        <v>27</v>
      </c>
      <c r="M2929" t="s">
        <v>59</v>
      </c>
      <c r="N2929" s="4" t="str">
        <f>IF(consolidado[[#This Row],[tempo]]&gt;consolidado[[#This Row],[prioridade_horas]],"Fora do prazo","Dentro do prazo estimado")</f>
        <v>Dentro do prazo estimado</v>
      </c>
      <c r="O2929" s="3">
        <v>0.33333333333333331</v>
      </c>
      <c r="P2929" t="s">
        <v>38</v>
      </c>
      <c r="Q2929">
        <v>3</v>
      </c>
      <c r="R2929" t="s">
        <v>33</v>
      </c>
      <c r="S2929">
        <v>16</v>
      </c>
      <c r="T2929" t="s">
        <v>43</v>
      </c>
      <c r="U2929">
        <v>28</v>
      </c>
      <c r="V2929" t="s">
        <v>34</v>
      </c>
      <c r="W2929">
        <v>3</v>
      </c>
      <c r="X2929" t="s">
        <v>86</v>
      </c>
    </row>
    <row r="2930" spans="1:24">
      <c r="A2930">
        <v>35744</v>
      </c>
      <c r="B2930" t="s">
        <v>278</v>
      </c>
      <c r="C2930" s="1">
        <v>45385.436863425923</v>
      </c>
      <c r="D2930" s="1">
        <v>45385.494953703703</v>
      </c>
      <c r="E2930" s="3">
        <v>5.7638888888888892E-2</v>
      </c>
      <c r="F2930">
        <v>49</v>
      </c>
      <c r="G2930" t="s">
        <v>42</v>
      </c>
      <c r="H2930">
        <v>15</v>
      </c>
      <c r="I2930" t="s">
        <v>82</v>
      </c>
      <c r="J2930">
        <v>49</v>
      </c>
      <c r="K2930" t="s">
        <v>42</v>
      </c>
      <c r="L2930">
        <v>16</v>
      </c>
      <c r="M2930" t="s">
        <v>43</v>
      </c>
      <c r="N2930" s="4" t="str">
        <f>IF(consolidado[[#This Row],[tempo]]&gt;consolidado[[#This Row],[prioridade_horas]],"Fora do prazo","Dentro do prazo estimado")</f>
        <v>Dentro do prazo estimado</v>
      </c>
      <c r="O2930" s="3">
        <v>0.33333333333333331</v>
      </c>
      <c r="P2930" t="s">
        <v>38</v>
      </c>
      <c r="Q2930">
        <v>3</v>
      </c>
      <c r="R2930" t="s">
        <v>33</v>
      </c>
      <c r="S2930">
        <v>16</v>
      </c>
      <c r="T2930" t="s">
        <v>43</v>
      </c>
      <c r="U2930">
        <v>56</v>
      </c>
      <c r="V2930" t="s">
        <v>40</v>
      </c>
      <c r="W2930">
        <v>5</v>
      </c>
      <c r="X2930" t="s">
        <v>41</v>
      </c>
    </row>
    <row r="2931" spans="1:24">
      <c r="A2931">
        <v>35745</v>
      </c>
      <c r="B2931" t="s">
        <v>189</v>
      </c>
      <c r="C2931" s="1">
        <v>45385.440335648149</v>
      </c>
      <c r="D2931" s="1">
        <v>45385.501828703702</v>
      </c>
      <c r="E2931" s="3">
        <v>6.1111111111111109E-2</v>
      </c>
      <c r="F2931">
        <v>49</v>
      </c>
      <c r="G2931" t="s">
        <v>42</v>
      </c>
      <c r="H2931">
        <v>99</v>
      </c>
      <c r="I2931" t="s">
        <v>73</v>
      </c>
      <c r="J2931">
        <v>49</v>
      </c>
      <c r="K2931" t="s">
        <v>42</v>
      </c>
      <c r="L2931">
        <v>16</v>
      </c>
      <c r="M2931" t="s">
        <v>43</v>
      </c>
      <c r="N2931" s="4" t="str">
        <f>IF(consolidado[[#This Row],[tempo]]&gt;consolidado[[#This Row],[prioridade_horas]],"Fora do prazo","Dentro do prazo estimado")</f>
        <v>Dentro do prazo estimado</v>
      </c>
      <c r="O2931" s="3">
        <v>0.33333333333333331</v>
      </c>
      <c r="P2931" t="s">
        <v>38</v>
      </c>
      <c r="Q2931">
        <v>3</v>
      </c>
      <c r="R2931" t="s">
        <v>33</v>
      </c>
      <c r="S2931">
        <v>16</v>
      </c>
      <c r="T2931" t="s">
        <v>43</v>
      </c>
      <c r="U2931">
        <v>56</v>
      </c>
      <c r="V2931" t="s">
        <v>40</v>
      </c>
      <c r="W2931">
        <v>5</v>
      </c>
      <c r="X2931" t="s">
        <v>41</v>
      </c>
    </row>
    <row r="2932" spans="1:24">
      <c r="A2932">
        <v>35746</v>
      </c>
      <c r="B2932" t="s">
        <v>1739</v>
      </c>
      <c r="C2932" s="1">
        <v>45385.459756944445</v>
      </c>
      <c r="D2932" s="1">
        <v>45386.664467592593</v>
      </c>
      <c r="E2932" s="3">
        <v>0.57986111111111116</v>
      </c>
      <c r="F2932">
        <v>74</v>
      </c>
      <c r="G2932" t="s">
        <v>101</v>
      </c>
      <c r="H2932">
        <v>52</v>
      </c>
      <c r="I2932" t="s">
        <v>77</v>
      </c>
      <c r="J2932">
        <v>74</v>
      </c>
      <c r="K2932" t="s">
        <v>101</v>
      </c>
      <c r="L2932">
        <v>1</v>
      </c>
      <c r="M2932" t="s">
        <v>66</v>
      </c>
      <c r="N2932" s="4" t="str">
        <f>IF(consolidado[[#This Row],[tempo]]&gt;consolidado[[#This Row],[prioridade_horas]],"Fora do prazo","Dentro do prazo estimado")</f>
        <v>Fora do prazo</v>
      </c>
      <c r="O2932" s="3">
        <v>0.33333333333333331</v>
      </c>
      <c r="P2932" t="s">
        <v>38</v>
      </c>
      <c r="Q2932">
        <v>3</v>
      </c>
      <c r="R2932" t="s">
        <v>33</v>
      </c>
      <c r="S2932">
        <v>16</v>
      </c>
      <c r="T2932" t="s">
        <v>43</v>
      </c>
      <c r="U2932">
        <v>28</v>
      </c>
      <c r="V2932" t="s">
        <v>34</v>
      </c>
      <c r="W2932">
        <v>5</v>
      </c>
      <c r="X2932" t="s">
        <v>41</v>
      </c>
    </row>
    <row r="2933" spans="1:24">
      <c r="A2933">
        <v>35747</v>
      </c>
      <c r="B2933" t="s">
        <v>1574</v>
      </c>
      <c r="C2933" s="1">
        <v>45385.470393518517</v>
      </c>
      <c r="D2933" s="1">
        <v>45386.615254629629</v>
      </c>
      <c r="E2933" s="3">
        <v>0.52013888888888893</v>
      </c>
      <c r="F2933">
        <v>18</v>
      </c>
      <c r="G2933" t="s">
        <v>158</v>
      </c>
      <c r="H2933">
        <v>52</v>
      </c>
      <c r="I2933" t="s">
        <v>77</v>
      </c>
      <c r="J2933">
        <v>18</v>
      </c>
      <c r="K2933" t="s">
        <v>158</v>
      </c>
      <c r="L2933">
        <v>5</v>
      </c>
      <c r="M2933" t="s">
        <v>92</v>
      </c>
      <c r="N2933" s="4" t="str">
        <f>IF(consolidado[[#This Row],[tempo]]&gt;consolidado[[#This Row],[prioridade_horas]],"Fora do prazo","Dentro do prazo estimado")</f>
        <v>Dentro do prazo estimado</v>
      </c>
      <c r="O2933" s="3">
        <v>5</v>
      </c>
      <c r="P2933" t="s">
        <v>84</v>
      </c>
      <c r="Q2933">
        <v>3</v>
      </c>
      <c r="R2933" t="s">
        <v>33</v>
      </c>
      <c r="S2933">
        <v>16</v>
      </c>
      <c r="T2933" t="s">
        <v>43</v>
      </c>
      <c r="U2933">
        <v>29</v>
      </c>
      <c r="V2933" t="s">
        <v>85</v>
      </c>
      <c r="W2933">
        <v>3</v>
      </c>
      <c r="X2933" t="s">
        <v>86</v>
      </c>
    </row>
    <row r="2934" spans="1:24">
      <c r="A2934">
        <v>35748</v>
      </c>
      <c r="B2934" t="s">
        <v>227</v>
      </c>
      <c r="C2934" s="1">
        <v>45385.486956018518</v>
      </c>
      <c r="D2934" s="1">
        <v>45399.718657407408</v>
      </c>
      <c r="E2934" s="3">
        <v>3.9881944444444444</v>
      </c>
      <c r="F2934">
        <v>34</v>
      </c>
      <c r="G2934" t="s">
        <v>25</v>
      </c>
      <c r="H2934">
        <v>35</v>
      </c>
      <c r="I2934" t="s">
        <v>32</v>
      </c>
      <c r="J2934">
        <v>35</v>
      </c>
      <c r="K2934" t="s">
        <v>32</v>
      </c>
      <c r="L2934">
        <v>3</v>
      </c>
      <c r="M2934" t="s">
        <v>26</v>
      </c>
      <c r="N2934" s="4" t="str">
        <f>IF(consolidado[[#This Row],[tempo]]&gt;consolidado[[#This Row],[prioridade_horas]],"Fora do prazo","Dentro do prazo estimado")</f>
        <v>Fora do prazo</v>
      </c>
      <c r="O2934" s="3">
        <v>1</v>
      </c>
      <c r="P2934" t="s">
        <v>27</v>
      </c>
      <c r="Q2934">
        <v>6</v>
      </c>
      <c r="R2934" t="s">
        <v>28</v>
      </c>
      <c r="S2934">
        <v>3</v>
      </c>
      <c r="T2934" t="s">
        <v>26</v>
      </c>
      <c r="U2934">
        <v>8</v>
      </c>
      <c r="V2934" t="s">
        <v>194</v>
      </c>
      <c r="W2934">
        <v>4</v>
      </c>
      <c r="X2934" t="s">
        <v>30</v>
      </c>
    </row>
    <row r="2935" spans="1:24">
      <c r="A2935">
        <v>35749</v>
      </c>
      <c r="B2935" t="s">
        <v>404</v>
      </c>
      <c r="C2935" s="1">
        <v>45385.514282407406</v>
      </c>
      <c r="D2935" s="1">
        <v>45385.624027777776</v>
      </c>
      <c r="E2935" s="3">
        <v>0.10972222222222222</v>
      </c>
      <c r="F2935">
        <v>58</v>
      </c>
      <c r="G2935" t="s">
        <v>53</v>
      </c>
      <c r="H2935">
        <v>58</v>
      </c>
      <c r="I2935" t="s">
        <v>53</v>
      </c>
      <c r="J2935">
        <v>0</v>
      </c>
      <c r="K2935" t="s">
        <v>55</v>
      </c>
      <c r="L2935">
        <v>16</v>
      </c>
      <c r="M2935" t="s">
        <v>43</v>
      </c>
      <c r="N2935" s="4" t="str">
        <f>IF(consolidado[[#This Row],[tempo]]&gt;consolidado[[#This Row],[prioridade_horas]],"Fora do prazo","Dentro do prazo estimado")</f>
        <v>Dentro do prazo estimado</v>
      </c>
      <c r="O2935" s="3">
        <v>0.33333333333333331</v>
      </c>
      <c r="P2935" t="s">
        <v>38</v>
      </c>
      <c r="Q2935">
        <v>3</v>
      </c>
      <c r="R2935" t="s">
        <v>33</v>
      </c>
      <c r="S2935">
        <v>13</v>
      </c>
      <c r="T2935" t="s">
        <v>60</v>
      </c>
      <c r="U2935">
        <v>56</v>
      </c>
      <c r="V2935" t="s">
        <v>40</v>
      </c>
      <c r="W2935">
        <v>5</v>
      </c>
      <c r="X2935" t="s">
        <v>41</v>
      </c>
    </row>
    <row r="2936" spans="1:24">
      <c r="A2936">
        <v>35750</v>
      </c>
      <c r="B2936" t="s">
        <v>1501</v>
      </c>
      <c r="C2936" s="1">
        <v>45385.562349537038</v>
      </c>
      <c r="D2936" s="1">
        <v>45385.563275462962</v>
      </c>
      <c r="E2936" s="3">
        <v>1.3888888888888889E-3</v>
      </c>
      <c r="F2936">
        <v>34</v>
      </c>
      <c r="G2936" t="s">
        <v>25</v>
      </c>
      <c r="H2936">
        <v>34</v>
      </c>
      <c r="I2936" t="s">
        <v>25</v>
      </c>
      <c r="J2936">
        <v>34</v>
      </c>
      <c r="K2936" t="s">
        <v>25</v>
      </c>
      <c r="L2936">
        <v>3</v>
      </c>
      <c r="M2936" t="s">
        <v>26</v>
      </c>
      <c r="N2936" s="4" t="str">
        <f>IF(consolidado[[#This Row],[tempo]]&gt;consolidado[[#This Row],[prioridade_horas]],"Fora do prazo","Dentro do prazo estimado")</f>
        <v>Dentro do prazo estimado</v>
      </c>
      <c r="O2936" s="3">
        <v>1</v>
      </c>
      <c r="P2936" t="s">
        <v>27</v>
      </c>
      <c r="Q2936">
        <v>3</v>
      </c>
      <c r="R2936" t="s">
        <v>33</v>
      </c>
      <c r="S2936">
        <v>3</v>
      </c>
      <c r="T2936" t="s">
        <v>26</v>
      </c>
      <c r="U2936">
        <v>21</v>
      </c>
      <c r="V2936" t="s">
        <v>716</v>
      </c>
      <c r="W2936">
        <v>4</v>
      </c>
      <c r="X2936" t="s">
        <v>30</v>
      </c>
    </row>
    <row r="2937" spans="1:24">
      <c r="A2937">
        <v>35751</v>
      </c>
      <c r="B2937" t="s">
        <v>644</v>
      </c>
      <c r="C2937" s="1">
        <v>45385.569513888891</v>
      </c>
      <c r="D2937" s="1">
        <v>45397.40042824074</v>
      </c>
      <c r="E2937" s="3">
        <v>2.8361111111111112</v>
      </c>
      <c r="F2937">
        <v>34</v>
      </c>
      <c r="G2937" t="s">
        <v>25</v>
      </c>
      <c r="H2937">
        <v>106</v>
      </c>
      <c r="I2937" t="s">
        <v>64</v>
      </c>
      <c r="J2937">
        <v>106</v>
      </c>
      <c r="K2937" t="s">
        <v>64</v>
      </c>
      <c r="L2937">
        <v>6</v>
      </c>
      <c r="M2937" t="s">
        <v>118</v>
      </c>
      <c r="N2937" s="4" t="str">
        <f>IF(consolidado[[#This Row],[tempo]]&gt;consolidado[[#This Row],[prioridade_horas]],"Fora do prazo","Dentro do prazo estimado")</f>
        <v>Fora do prazo</v>
      </c>
      <c r="O2937" s="3">
        <v>1</v>
      </c>
      <c r="P2937" t="s">
        <v>27</v>
      </c>
      <c r="Q2937">
        <v>6</v>
      </c>
      <c r="R2937" t="s">
        <v>28</v>
      </c>
      <c r="S2937">
        <v>6</v>
      </c>
      <c r="T2937" t="s">
        <v>118</v>
      </c>
      <c r="U2937">
        <v>65</v>
      </c>
      <c r="V2937" t="s">
        <v>269</v>
      </c>
      <c r="W2937">
        <v>4</v>
      </c>
      <c r="X2937" t="s">
        <v>30</v>
      </c>
    </row>
    <row r="2938" spans="1:24">
      <c r="A2938">
        <v>35752</v>
      </c>
      <c r="B2938" t="s">
        <v>126</v>
      </c>
      <c r="C2938" s="1">
        <v>45385.570949074077</v>
      </c>
      <c r="D2938" s="1">
        <v>45385.638136574074</v>
      </c>
      <c r="E2938" s="3">
        <v>6.6666666666666666E-2</v>
      </c>
      <c r="F2938">
        <v>55</v>
      </c>
      <c r="G2938" t="s">
        <v>127</v>
      </c>
      <c r="H2938">
        <v>25</v>
      </c>
      <c r="I2938" t="s">
        <v>109</v>
      </c>
      <c r="J2938">
        <v>55</v>
      </c>
      <c r="K2938" t="s">
        <v>127</v>
      </c>
      <c r="L2938">
        <v>11</v>
      </c>
      <c r="M2938" t="s">
        <v>37</v>
      </c>
      <c r="N2938" s="4" t="str">
        <f>IF(consolidado[[#This Row],[tempo]]&gt;consolidado[[#This Row],[prioridade_horas]],"Fora do prazo","Dentro do prazo estimado")</f>
        <v>Dentro do prazo estimado</v>
      </c>
      <c r="O2938" s="3">
        <v>0.33333333333333331</v>
      </c>
      <c r="P2938" t="s">
        <v>38</v>
      </c>
      <c r="Q2938">
        <v>3</v>
      </c>
      <c r="R2938" t="s">
        <v>33</v>
      </c>
      <c r="S2938">
        <v>11</v>
      </c>
      <c r="T2938" t="s">
        <v>37</v>
      </c>
      <c r="U2938">
        <v>56</v>
      </c>
      <c r="V2938" t="s">
        <v>40</v>
      </c>
      <c r="W2938">
        <v>5</v>
      </c>
      <c r="X2938" t="s">
        <v>41</v>
      </c>
    </row>
    <row r="2939" spans="1:24">
      <c r="A2939">
        <v>35753</v>
      </c>
      <c r="B2939" t="s">
        <v>128</v>
      </c>
      <c r="C2939" s="1">
        <v>45385.572199074071</v>
      </c>
      <c r="D2939" s="1">
        <v>45387.415208333332</v>
      </c>
      <c r="E2939" s="3">
        <v>0.59444444444444444</v>
      </c>
      <c r="F2939">
        <v>55</v>
      </c>
      <c r="G2939" t="s">
        <v>127</v>
      </c>
      <c r="H2939">
        <v>25</v>
      </c>
      <c r="I2939" t="s">
        <v>109</v>
      </c>
      <c r="J2939">
        <v>55</v>
      </c>
      <c r="K2939" t="s">
        <v>127</v>
      </c>
      <c r="L2939">
        <v>11</v>
      </c>
      <c r="M2939" t="s">
        <v>37</v>
      </c>
      <c r="N2939" s="4" t="str">
        <f>IF(consolidado[[#This Row],[tempo]]&gt;consolidado[[#This Row],[prioridade_horas]],"Fora do prazo","Dentro do prazo estimado")</f>
        <v>Fora do prazo</v>
      </c>
      <c r="O2939" s="3">
        <v>0.33333333333333331</v>
      </c>
      <c r="P2939" t="s">
        <v>38</v>
      </c>
      <c r="Q2939">
        <v>3</v>
      </c>
      <c r="R2939" t="s">
        <v>33</v>
      </c>
      <c r="S2939">
        <v>11</v>
      </c>
      <c r="T2939" t="s">
        <v>37</v>
      </c>
      <c r="U2939">
        <v>56</v>
      </c>
      <c r="V2939" t="s">
        <v>40</v>
      </c>
      <c r="W2939">
        <v>5</v>
      </c>
      <c r="X2939" t="s">
        <v>41</v>
      </c>
    </row>
    <row r="2940" spans="1:24">
      <c r="A2940">
        <v>35754</v>
      </c>
      <c r="B2940" t="s">
        <v>31</v>
      </c>
      <c r="C2940" s="1">
        <v>45385.572581018518</v>
      </c>
      <c r="D2940" s="1">
        <v>45387.500439814816</v>
      </c>
      <c r="E2940" s="3">
        <v>0.6791666666666667</v>
      </c>
      <c r="F2940">
        <v>34</v>
      </c>
      <c r="G2940" t="s">
        <v>25</v>
      </c>
      <c r="H2940">
        <v>52</v>
      </c>
      <c r="I2940" t="s">
        <v>77</v>
      </c>
      <c r="J2940">
        <v>32</v>
      </c>
      <c r="K2940" t="s">
        <v>154</v>
      </c>
      <c r="L2940">
        <v>4</v>
      </c>
      <c r="M2940" t="s">
        <v>94</v>
      </c>
      <c r="N2940" s="4" t="str">
        <f>IF(consolidado[[#This Row],[tempo]]&gt;consolidado[[#This Row],[prioridade_horas]],"Fora do prazo","Dentro do prazo estimado")</f>
        <v>Dentro do prazo estimado</v>
      </c>
      <c r="O2940" s="3">
        <v>1</v>
      </c>
      <c r="P2940" t="s">
        <v>27</v>
      </c>
      <c r="Q2940">
        <v>3</v>
      </c>
      <c r="R2940" t="s">
        <v>33</v>
      </c>
      <c r="S2940">
        <v>16</v>
      </c>
      <c r="T2940" t="s">
        <v>43</v>
      </c>
      <c r="U2940">
        <v>28</v>
      </c>
      <c r="V2940" t="s">
        <v>34</v>
      </c>
      <c r="W2940">
        <v>4</v>
      </c>
      <c r="X2940" t="s">
        <v>30</v>
      </c>
    </row>
    <row r="2941" spans="1:24">
      <c r="A2941">
        <v>35755</v>
      </c>
      <c r="B2941" t="s">
        <v>128</v>
      </c>
      <c r="C2941" s="1">
        <v>45385.573564814818</v>
      </c>
      <c r="D2941" s="1">
        <v>45387.400196759256</v>
      </c>
      <c r="E2941" s="3">
        <v>0.57847222222222228</v>
      </c>
      <c r="F2941">
        <v>55</v>
      </c>
      <c r="G2941" t="s">
        <v>127</v>
      </c>
      <c r="H2941">
        <v>25</v>
      </c>
      <c r="I2941" t="s">
        <v>109</v>
      </c>
      <c r="J2941">
        <v>55</v>
      </c>
      <c r="K2941" t="s">
        <v>127</v>
      </c>
      <c r="L2941">
        <v>11</v>
      </c>
      <c r="M2941" t="s">
        <v>37</v>
      </c>
      <c r="N2941" s="4" t="str">
        <f>IF(consolidado[[#This Row],[tempo]]&gt;consolidado[[#This Row],[prioridade_horas]],"Fora do prazo","Dentro do prazo estimado")</f>
        <v>Fora do prazo</v>
      </c>
      <c r="O2941" s="3">
        <v>0.33333333333333331</v>
      </c>
      <c r="P2941" t="s">
        <v>38</v>
      </c>
      <c r="Q2941">
        <v>3</v>
      </c>
      <c r="R2941" t="s">
        <v>33</v>
      </c>
      <c r="S2941">
        <v>11</v>
      </c>
      <c r="T2941" t="s">
        <v>37</v>
      </c>
      <c r="U2941">
        <v>56</v>
      </c>
      <c r="V2941" t="s">
        <v>40</v>
      </c>
      <c r="W2941">
        <v>5</v>
      </c>
      <c r="X2941" t="s">
        <v>41</v>
      </c>
    </row>
    <row r="2942" spans="1:24">
      <c r="A2942">
        <v>35756</v>
      </c>
      <c r="B2942" t="s">
        <v>129</v>
      </c>
      <c r="C2942" s="1">
        <v>45385.575844907406</v>
      </c>
      <c r="D2942" s="1">
        <v>45407.613576388889</v>
      </c>
      <c r="E2942" s="3">
        <v>6.0486111111111107</v>
      </c>
      <c r="F2942">
        <v>55</v>
      </c>
      <c r="G2942" t="s">
        <v>127</v>
      </c>
      <c r="H2942">
        <v>25</v>
      </c>
      <c r="I2942" t="s">
        <v>109</v>
      </c>
      <c r="J2942">
        <v>55</v>
      </c>
      <c r="K2942" t="s">
        <v>127</v>
      </c>
      <c r="L2942">
        <v>11</v>
      </c>
      <c r="M2942" t="s">
        <v>37</v>
      </c>
      <c r="N2942" s="4" t="str">
        <f>IF(consolidado[[#This Row],[tempo]]&gt;consolidado[[#This Row],[prioridade_horas]],"Fora do prazo","Dentro do prazo estimado")</f>
        <v>Fora do prazo</v>
      </c>
      <c r="O2942" s="3">
        <v>0.33333333333333331</v>
      </c>
      <c r="P2942" t="s">
        <v>38</v>
      </c>
      <c r="Q2942">
        <v>3</v>
      </c>
      <c r="R2942" t="s">
        <v>33</v>
      </c>
      <c r="S2942">
        <v>11</v>
      </c>
      <c r="T2942" t="s">
        <v>37</v>
      </c>
      <c r="U2942">
        <v>56</v>
      </c>
      <c r="V2942" t="s">
        <v>40</v>
      </c>
      <c r="W2942">
        <v>5</v>
      </c>
      <c r="X2942" t="s">
        <v>41</v>
      </c>
    </row>
    <row r="2943" spans="1:24">
      <c r="A2943">
        <v>35757</v>
      </c>
      <c r="B2943" t="s">
        <v>695</v>
      </c>
      <c r="C2943" s="1">
        <v>45385.577141203707</v>
      </c>
      <c r="D2943" s="1">
        <v>45392.618541666663</v>
      </c>
      <c r="E2943" s="3">
        <v>1.9194444444444445</v>
      </c>
      <c r="F2943">
        <v>55</v>
      </c>
      <c r="G2943" t="s">
        <v>127</v>
      </c>
      <c r="H2943">
        <v>55</v>
      </c>
      <c r="I2943" t="s">
        <v>127</v>
      </c>
      <c r="J2943">
        <v>55</v>
      </c>
      <c r="K2943" t="s">
        <v>127</v>
      </c>
      <c r="L2943">
        <v>27</v>
      </c>
      <c r="M2943" t="s">
        <v>59</v>
      </c>
      <c r="N2943" s="4" t="str">
        <f>IF(consolidado[[#This Row],[tempo]]&gt;consolidado[[#This Row],[prioridade_horas]],"Fora do prazo","Dentro do prazo estimado")</f>
        <v>Fora do prazo</v>
      </c>
      <c r="O2943" s="3">
        <v>0.33333333333333331</v>
      </c>
      <c r="P2943" t="s">
        <v>38</v>
      </c>
      <c r="Q2943">
        <v>3</v>
      </c>
      <c r="R2943" t="s">
        <v>33</v>
      </c>
      <c r="S2943">
        <v>13</v>
      </c>
      <c r="T2943" t="s">
        <v>60</v>
      </c>
      <c r="U2943">
        <v>56</v>
      </c>
      <c r="V2943" t="s">
        <v>40</v>
      </c>
      <c r="W2943">
        <v>5</v>
      </c>
      <c r="X2943" t="s">
        <v>41</v>
      </c>
    </row>
    <row r="2944" spans="1:24">
      <c r="A2944">
        <v>35758</v>
      </c>
      <c r="B2944" t="s">
        <v>126</v>
      </c>
      <c r="C2944" s="1">
        <v>45385.577951388892</v>
      </c>
      <c r="D2944" s="1">
        <v>45386.473796296297</v>
      </c>
      <c r="E2944" s="3">
        <v>0.27152777777777776</v>
      </c>
      <c r="F2944">
        <v>55</v>
      </c>
      <c r="G2944" t="s">
        <v>127</v>
      </c>
      <c r="H2944">
        <v>25</v>
      </c>
      <c r="I2944" t="s">
        <v>109</v>
      </c>
      <c r="J2944">
        <v>55</v>
      </c>
      <c r="K2944" t="s">
        <v>127</v>
      </c>
      <c r="L2944">
        <v>11</v>
      </c>
      <c r="M2944" t="s">
        <v>37</v>
      </c>
      <c r="N2944" s="4" t="str">
        <f>IF(consolidado[[#This Row],[tempo]]&gt;consolidado[[#This Row],[prioridade_horas]],"Fora do prazo","Dentro do prazo estimado")</f>
        <v>Dentro do prazo estimado</v>
      </c>
      <c r="O2944" s="3">
        <v>0.33333333333333331</v>
      </c>
      <c r="P2944" t="s">
        <v>38</v>
      </c>
      <c r="Q2944">
        <v>3</v>
      </c>
      <c r="R2944" t="s">
        <v>33</v>
      </c>
      <c r="S2944">
        <v>11</v>
      </c>
      <c r="T2944" t="s">
        <v>37</v>
      </c>
      <c r="U2944">
        <v>56</v>
      </c>
      <c r="V2944" t="s">
        <v>40</v>
      </c>
      <c r="W2944">
        <v>5</v>
      </c>
      <c r="X2944" t="s">
        <v>41</v>
      </c>
    </row>
    <row r="2945" spans="1:24">
      <c r="A2945">
        <v>35759</v>
      </c>
      <c r="B2945" t="s">
        <v>31</v>
      </c>
      <c r="C2945" s="1">
        <v>45385.578067129631</v>
      </c>
      <c r="D2945" s="1">
        <v>45391.643564814818</v>
      </c>
      <c r="E2945" s="3">
        <v>1.5680555555555555</v>
      </c>
      <c r="F2945">
        <v>34</v>
      </c>
      <c r="G2945" t="s">
        <v>25</v>
      </c>
      <c r="H2945">
        <v>52</v>
      </c>
      <c r="I2945" t="s">
        <v>77</v>
      </c>
      <c r="J2945">
        <v>30</v>
      </c>
      <c r="K2945" t="s">
        <v>81</v>
      </c>
      <c r="L2945">
        <v>4</v>
      </c>
      <c r="M2945" t="s">
        <v>94</v>
      </c>
      <c r="N2945" s="4" t="str">
        <f>IF(consolidado[[#This Row],[tempo]]&gt;consolidado[[#This Row],[prioridade_horas]],"Fora do prazo","Dentro do prazo estimado")</f>
        <v>Fora do prazo</v>
      </c>
      <c r="O2945" s="3">
        <v>1</v>
      </c>
      <c r="P2945" t="s">
        <v>27</v>
      </c>
      <c r="Q2945">
        <v>3</v>
      </c>
      <c r="R2945" t="s">
        <v>33</v>
      </c>
      <c r="S2945">
        <v>16</v>
      </c>
      <c r="T2945" t="s">
        <v>43</v>
      </c>
      <c r="U2945">
        <v>28</v>
      </c>
      <c r="V2945" t="s">
        <v>34</v>
      </c>
      <c r="W2945">
        <v>4</v>
      </c>
      <c r="X2945" t="s">
        <v>30</v>
      </c>
    </row>
    <row r="2946" spans="1:24">
      <c r="A2946">
        <v>35760</v>
      </c>
      <c r="B2946" t="s">
        <v>31</v>
      </c>
      <c r="C2946" s="1">
        <v>45385.578842592593</v>
      </c>
      <c r="D2946" s="1">
        <v>45391.649513888886</v>
      </c>
      <c r="E2946" s="3">
        <v>1.5736111111111111</v>
      </c>
      <c r="F2946">
        <v>34</v>
      </c>
      <c r="G2946" t="s">
        <v>25</v>
      </c>
      <c r="H2946">
        <v>52</v>
      </c>
      <c r="I2946" t="s">
        <v>77</v>
      </c>
      <c r="J2946">
        <v>30</v>
      </c>
      <c r="K2946" t="s">
        <v>81</v>
      </c>
      <c r="L2946">
        <v>4</v>
      </c>
      <c r="M2946" t="s">
        <v>94</v>
      </c>
      <c r="N2946" s="4" t="str">
        <f>IF(consolidado[[#This Row],[tempo]]&gt;consolidado[[#This Row],[prioridade_horas]],"Fora do prazo","Dentro do prazo estimado")</f>
        <v>Fora do prazo</v>
      </c>
      <c r="O2946" s="3">
        <v>1</v>
      </c>
      <c r="P2946" t="s">
        <v>27</v>
      </c>
      <c r="Q2946">
        <v>3</v>
      </c>
      <c r="R2946" t="s">
        <v>33</v>
      </c>
      <c r="S2946">
        <v>16</v>
      </c>
      <c r="T2946" t="s">
        <v>43</v>
      </c>
      <c r="U2946">
        <v>28</v>
      </c>
      <c r="V2946" t="s">
        <v>34</v>
      </c>
      <c r="W2946">
        <v>4</v>
      </c>
      <c r="X2946" t="s">
        <v>30</v>
      </c>
    </row>
    <row r="2947" spans="1:24">
      <c r="A2947">
        <v>35761</v>
      </c>
      <c r="B2947" t="s">
        <v>550</v>
      </c>
      <c r="C2947" s="1">
        <v>45385.581736111111</v>
      </c>
      <c r="D2947" s="1">
        <v>45393.450833333336</v>
      </c>
      <c r="E2947" s="3">
        <v>2.1236111111111109</v>
      </c>
      <c r="F2947">
        <v>55</v>
      </c>
      <c r="G2947" t="s">
        <v>127</v>
      </c>
      <c r="H2947">
        <v>25</v>
      </c>
      <c r="I2947" t="s">
        <v>109</v>
      </c>
      <c r="J2947">
        <v>55</v>
      </c>
      <c r="K2947" t="s">
        <v>127</v>
      </c>
      <c r="L2947">
        <v>11</v>
      </c>
      <c r="M2947" t="s">
        <v>37</v>
      </c>
      <c r="N2947" s="4" t="str">
        <f>IF(consolidado[[#This Row],[tempo]]&gt;consolidado[[#This Row],[prioridade_horas]],"Fora do prazo","Dentro do prazo estimado")</f>
        <v>Fora do prazo</v>
      </c>
      <c r="O2947" s="3">
        <v>0.33333333333333331</v>
      </c>
      <c r="P2947" t="s">
        <v>38</v>
      </c>
      <c r="Q2947">
        <v>3</v>
      </c>
      <c r="R2947" t="s">
        <v>33</v>
      </c>
      <c r="S2947">
        <v>11</v>
      </c>
      <c r="T2947" t="s">
        <v>37</v>
      </c>
      <c r="U2947">
        <v>56</v>
      </c>
      <c r="V2947" t="s">
        <v>40</v>
      </c>
      <c r="W2947">
        <v>5</v>
      </c>
      <c r="X2947" t="s">
        <v>41</v>
      </c>
    </row>
    <row r="2948" spans="1:24">
      <c r="A2948">
        <v>35762</v>
      </c>
      <c r="B2948" t="s">
        <v>550</v>
      </c>
      <c r="C2948" s="1">
        <v>45385.582627314812</v>
      </c>
      <c r="D2948" s="1">
        <v>45393.452118055553</v>
      </c>
      <c r="E2948" s="3">
        <v>2.1243055555555554</v>
      </c>
      <c r="F2948">
        <v>55</v>
      </c>
      <c r="G2948" t="s">
        <v>127</v>
      </c>
      <c r="H2948">
        <v>25</v>
      </c>
      <c r="I2948" t="s">
        <v>109</v>
      </c>
      <c r="J2948">
        <v>55</v>
      </c>
      <c r="K2948" t="s">
        <v>127</v>
      </c>
      <c r="L2948">
        <v>11</v>
      </c>
      <c r="M2948" t="s">
        <v>37</v>
      </c>
      <c r="N2948" s="4" t="str">
        <f>IF(consolidado[[#This Row],[tempo]]&gt;consolidado[[#This Row],[prioridade_horas]],"Fora do prazo","Dentro do prazo estimado")</f>
        <v>Fora do prazo</v>
      </c>
      <c r="O2948" s="3">
        <v>0.33333333333333331</v>
      </c>
      <c r="P2948" t="s">
        <v>38</v>
      </c>
      <c r="Q2948">
        <v>3</v>
      </c>
      <c r="R2948" t="s">
        <v>33</v>
      </c>
      <c r="S2948">
        <v>11</v>
      </c>
      <c r="T2948" t="s">
        <v>37</v>
      </c>
      <c r="U2948">
        <v>56</v>
      </c>
      <c r="V2948" t="s">
        <v>40</v>
      </c>
      <c r="W2948">
        <v>5</v>
      </c>
      <c r="X2948" t="s">
        <v>41</v>
      </c>
    </row>
    <row r="2949" spans="1:24">
      <c r="A2949">
        <v>35763</v>
      </c>
      <c r="B2949" t="s">
        <v>1740</v>
      </c>
      <c r="C2949" s="1">
        <v>45385.595729166664</v>
      </c>
      <c r="D2949" s="1">
        <v>45392.686539351853</v>
      </c>
      <c r="E2949" s="3">
        <v>1.9694444444444446</v>
      </c>
      <c r="F2949">
        <v>98</v>
      </c>
      <c r="G2949" t="s">
        <v>69</v>
      </c>
      <c r="H2949">
        <v>33</v>
      </c>
      <c r="I2949" t="s">
        <v>57</v>
      </c>
      <c r="J2949">
        <v>33</v>
      </c>
      <c r="K2949" t="s">
        <v>57</v>
      </c>
      <c r="L2949">
        <v>11</v>
      </c>
      <c r="M2949" t="s">
        <v>37</v>
      </c>
      <c r="N2949" s="4" t="str">
        <f>IF(consolidado[[#This Row],[tempo]]&gt;consolidado[[#This Row],[prioridade_horas]],"Fora do prazo","Dentro do prazo estimado")</f>
        <v>Fora do prazo</v>
      </c>
      <c r="O2949" s="3">
        <v>0.66666666666666663</v>
      </c>
      <c r="P2949" t="s">
        <v>70</v>
      </c>
      <c r="Q2949">
        <v>3</v>
      </c>
      <c r="R2949" t="s">
        <v>33</v>
      </c>
      <c r="S2949">
        <v>11</v>
      </c>
      <c r="T2949" t="s">
        <v>37</v>
      </c>
      <c r="U2949">
        <v>99</v>
      </c>
      <c r="V2949" t="s">
        <v>74</v>
      </c>
      <c r="W2949">
        <v>5</v>
      </c>
      <c r="X2949" t="s">
        <v>41</v>
      </c>
    </row>
    <row r="2950" spans="1:24">
      <c r="A2950">
        <v>35764</v>
      </c>
      <c r="B2950" t="s">
        <v>1741</v>
      </c>
      <c r="C2950" s="1">
        <v>45385.604930555557</v>
      </c>
      <c r="D2950" s="1">
        <v>45422.429155092592</v>
      </c>
      <c r="E2950" s="3">
        <v>9.9673611111111118</v>
      </c>
      <c r="F2950">
        <v>98</v>
      </c>
      <c r="G2950" t="s">
        <v>69</v>
      </c>
      <c r="H2950">
        <v>98</v>
      </c>
      <c r="I2950" t="s">
        <v>69</v>
      </c>
      <c r="J2950">
        <v>33</v>
      </c>
      <c r="K2950" t="s">
        <v>57</v>
      </c>
      <c r="L2950">
        <v>11</v>
      </c>
      <c r="M2950" t="s">
        <v>37</v>
      </c>
      <c r="N2950" s="4" t="str">
        <f>IF(consolidado[[#This Row],[tempo]]&gt;consolidado[[#This Row],[prioridade_horas]],"Fora do prazo","Dentro do prazo estimado")</f>
        <v>Fora do prazo</v>
      </c>
      <c r="O2950" s="3">
        <v>0.66666666666666663</v>
      </c>
      <c r="P2950" t="s">
        <v>70</v>
      </c>
      <c r="Q2950">
        <v>3</v>
      </c>
      <c r="R2950" t="s">
        <v>33</v>
      </c>
      <c r="S2950">
        <v>11</v>
      </c>
      <c r="T2950" t="s">
        <v>37</v>
      </c>
      <c r="U2950">
        <v>99</v>
      </c>
      <c r="V2950" t="s">
        <v>74</v>
      </c>
      <c r="W2950">
        <v>5</v>
      </c>
      <c r="X2950" t="s">
        <v>41</v>
      </c>
    </row>
    <row r="2951" spans="1:24">
      <c r="A2951">
        <v>35765</v>
      </c>
      <c r="B2951" t="s">
        <v>1742</v>
      </c>
      <c r="C2951" s="1">
        <v>45385.6094212963</v>
      </c>
      <c r="D2951" s="1">
        <v>45411.687037037038</v>
      </c>
      <c r="E2951" s="3">
        <v>6.8402777777777777</v>
      </c>
      <c r="F2951">
        <v>38</v>
      </c>
      <c r="G2951" t="s">
        <v>117</v>
      </c>
      <c r="H2951">
        <v>112</v>
      </c>
      <c r="I2951" t="s">
        <v>221</v>
      </c>
      <c r="J2951">
        <v>38</v>
      </c>
      <c r="K2951" t="s">
        <v>117</v>
      </c>
      <c r="L2951">
        <v>18</v>
      </c>
      <c r="M2951" t="s">
        <v>187</v>
      </c>
      <c r="N2951" s="4" t="str">
        <f>IF(consolidado[[#This Row],[tempo]]&gt;consolidado[[#This Row],[prioridade_horas]],"Fora do prazo","Dentro do prazo estimado")</f>
        <v>Fora do prazo</v>
      </c>
      <c r="O2951" s="3">
        <v>0.33333333333333331</v>
      </c>
      <c r="P2951" t="s">
        <v>38</v>
      </c>
      <c r="Q2951">
        <v>3</v>
      </c>
      <c r="R2951" t="s">
        <v>33</v>
      </c>
      <c r="S2951">
        <v>18</v>
      </c>
      <c r="T2951" t="s">
        <v>187</v>
      </c>
      <c r="U2951">
        <v>56</v>
      </c>
      <c r="V2951" t="s">
        <v>40</v>
      </c>
      <c r="W2951">
        <v>3</v>
      </c>
      <c r="X2951" t="s">
        <v>86</v>
      </c>
    </row>
    <row r="2952" spans="1:24">
      <c r="A2952">
        <v>35766</v>
      </c>
      <c r="B2952" t="s">
        <v>1743</v>
      </c>
      <c r="C2952" s="1">
        <v>45385.631261574075</v>
      </c>
      <c r="D2952" s="1">
        <v>45386.638171296298</v>
      </c>
      <c r="E2952" s="3">
        <v>0.38194444444444442</v>
      </c>
      <c r="F2952">
        <v>69</v>
      </c>
      <c r="G2952" t="s">
        <v>65</v>
      </c>
      <c r="H2952">
        <v>52</v>
      </c>
      <c r="I2952" t="s">
        <v>77</v>
      </c>
      <c r="J2952">
        <v>69</v>
      </c>
      <c r="K2952" t="s">
        <v>65</v>
      </c>
      <c r="L2952">
        <v>27</v>
      </c>
      <c r="M2952" t="s">
        <v>59</v>
      </c>
      <c r="N2952" s="4" t="str">
        <f>IF(consolidado[[#This Row],[tempo]]&gt;consolidado[[#This Row],[prioridade_horas]],"Fora do prazo","Dentro do prazo estimado")</f>
        <v>Fora do prazo</v>
      </c>
      <c r="O2952" s="3">
        <v>0.33333333333333331</v>
      </c>
      <c r="P2952" t="s">
        <v>38</v>
      </c>
      <c r="Q2952">
        <v>3</v>
      </c>
      <c r="R2952" t="s">
        <v>33</v>
      </c>
      <c r="S2952">
        <v>16</v>
      </c>
      <c r="T2952" t="s">
        <v>43</v>
      </c>
      <c r="U2952">
        <v>28</v>
      </c>
      <c r="V2952" t="s">
        <v>34</v>
      </c>
      <c r="W2952">
        <v>5</v>
      </c>
      <c r="X2952" t="s">
        <v>41</v>
      </c>
    </row>
    <row r="2953" spans="1:24">
      <c r="A2953">
        <v>35767</v>
      </c>
      <c r="B2953" t="s">
        <v>1066</v>
      </c>
      <c r="C2953" s="1">
        <v>45385.641585648147</v>
      </c>
      <c r="D2953" s="1">
        <v>45422.566365740742</v>
      </c>
      <c r="E2953" s="3">
        <v>10.06875</v>
      </c>
      <c r="F2953">
        <v>32</v>
      </c>
      <c r="G2953" t="s">
        <v>154</v>
      </c>
      <c r="H2953">
        <v>15</v>
      </c>
      <c r="I2953" t="s">
        <v>82</v>
      </c>
      <c r="J2953">
        <v>32</v>
      </c>
      <c r="K2953" t="s">
        <v>154</v>
      </c>
      <c r="L2953">
        <v>12</v>
      </c>
      <c r="M2953" t="s">
        <v>83</v>
      </c>
      <c r="N2953" s="4" t="str">
        <f>IF(consolidado[[#This Row],[tempo]]&gt;consolidado[[#This Row],[prioridade_horas]],"Fora do prazo","Dentro do prazo estimado")</f>
        <v>Fora do prazo</v>
      </c>
      <c r="O2953" s="3">
        <v>1.6666666666666667</v>
      </c>
      <c r="P2953" t="s">
        <v>125</v>
      </c>
      <c r="Q2953">
        <v>3</v>
      </c>
      <c r="R2953" t="s">
        <v>33</v>
      </c>
      <c r="S2953">
        <v>16</v>
      </c>
      <c r="T2953" t="s">
        <v>43</v>
      </c>
      <c r="U2953">
        <v>30</v>
      </c>
      <c r="V2953" t="s">
        <v>514</v>
      </c>
      <c r="W2953">
        <v>3</v>
      </c>
      <c r="X2953" t="s">
        <v>86</v>
      </c>
    </row>
    <row r="2954" spans="1:24">
      <c r="A2954">
        <v>35768</v>
      </c>
      <c r="B2954" t="s">
        <v>1744</v>
      </c>
      <c r="C2954" s="1">
        <v>45385.641689814816</v>
      </c>
      <c r="D2954" s="1">
        <v>45398.448252314818</v>
      </c>
      <c r="E2954" s="3">
        <v>3.1875</v>
      </c>
      <c r="F2954">
        <v>33</v>
      </c>
      <c r="G2954" t="s">
        <v>57</v>
      </c>
      <c r="H2954">
        <v>33</v>
      </c>
      <c r="I2954" t="s">
        <v>57</v>
      </c>
      <c r="J2954">
        <v>33</v>
      </c>
      <c r="K2954" t="s">
        <v>57</v>
      </c>
      <c r="L2954">
        <v>12</v>
      </c>
      <c r="M2954" t="s">
        <v>83</v>
      </c>
      <c r="N2954" s="4" t="str">
        <f>IF(consolidado[[#This Row],[tempo]]&gt;consolidado[[#This Row],[prioridade_horas]],"Fora do prazo","Dentro do prazo estimado")</f>
        <v>Fora do prazo</v>
      </c>
      <c r="O2954" s="3">
        <v>0.33333333333333331</v>
      </c>
      <c r="P2954" t="s">
        <v>38</v>
      </c>
      <c r="Q2954">
        <v>3</v>
      </c>
      <c r="R2954" t="s">
        <v>33</v>
      </c>
      <c r="S2954">
        <v>11</v>
      </c>
      <c r="T2954" t="s">
        <v>37</v>
      </c>
      <c r="U2954">
        <v>56</v>
      </c>
      <c r="V2954" t="s">
        <v>40</v>
      </c>
      <c r="W2954">
        <v>5</v>
      </c>
      <c r="X2954" t="s">
        <v>41</v>
      </c>
    </row>
    <row r="2955" spans="1:24">
      <c r="A2955">
        <v>35769</v>
      </c>
      <c r="B2955" t="s">
        <v>1745</v>
      </c>
      <c r="C2955" s="1">
        <v>45385.641875000001</v>
      </c>
      <c r="D2955" s="1">
        <v>45392.482233796298</v>
      </c>
      <c r="E2955" s="3">
        <v>1.71875</v>
      </c>
      <c r="F2955">
        <v>98</v>
      </c>
      <c r="G2955" t="s">
        <v>69</v>
      </c>
      <c r="H2955">
        <v>98</v>
      </c>
      <c r="I2955" t="s">
        <v>69</v>
      </c>
      <c r="J2955">
        <v>98</v>
      </c>
      <c r="K2955" t="s">
        <v>69</v>
      </c>
      <c r="L2955">
        <v>11</v>
      </c>
      <c r="M2955" t="s">
        <v>37</v>
      </c>
      <c r="N2955" s="4" t="str">
        <f>IF(consolidado[[#This Row],[tempo]]&gt;consolidado[[#This Row],[prioridade_horas]],"Fora do prazo","Dentro do prazo estimado")</f>
        <v>Fora do prazo</v>
      </c>
      <c r="O2955" s="3">
        <v>0.66666666666666663</v>
      </c>
      <c r="P2955" t="s">
        <v>70</v>
      </c>
      <c r="Q2955">
        <v>3</v>
      </c>
      <c r="R2955" t="s">
        <v>33</v>
      </c>
      <c r="S2955">
        <v>11</v>
      </c>
      <c r="T2955" t="s">
        <v>37</v>
      </c>
      <c r="U2955">
        <v>101</v>
      </c>
      <c r="V2955" t="s">
        <v>215</v>
      </c>
      <c r="W2955">
        <v>5</v>
      </c>
      <c r="X2955" t="s">
        <v>41</v>
      </c>
    </row>
    <row r="2956" spans="1:24">
      <c r="A2956">
        <v>35770</v>
      </c>
      <c r="B2956" t="s">
        <v>1746</v>
      </c>
      <c r="C2956" s="1">
        <v>45385.653611111113</v>
      </c>
      <c r="D2956" s="1">
        <v>45387.681331018517</v>
      </c>
      <c r="E2956" s="3">
        <v>0.77916666666666667</v>
      </c>
      <c r="F2956">
        <v>33</v>
      </c>
      <c r="G2956" t="s">
        <v>57</v>
      </c>
      <c r="H2956">
        <v>33</v>
      </c>
      <c r="I2956" t="s">
        <v>57</v>
      </c>
      <c r="J2956">
        <v>33</v>
      </c>
      <c r="K2956" t="s">
        <v>57</v>
      </c>
      <c r="L2956">
        <v>12</v>
      </c>
      <c r="M2956" t="s">
        <v>83</v>
      </c>
      <c r="N2956" s="4" t="str">
        <f>IF(consolidado[[#This Row],[tempo]]&gt;consolidado[[#This Row],[prioridade_horas]],"Fora do prazo","Dentro do prazo estimado")</f>
        <v>Fora do prazo</v>
      </c>
      <c r="O2956" s="3">
        <v>0.33333333333333331</v>
      </c>
      <c r="P2956" t="s">
        <v>38</v>
      </c>
      <c r="Q2956">
        <v>3</v>
      </c>
      <c r="R2956" t="s">
        <v>33</v>
      </c>
      <c r="S2956">
        <v>11</v>
      </c>
      <c r="T2956" t="s">
        <v>37</v>
      </c>
      <c r="U2956">
        <v>56</v>
      </c>
      <c r="V2956" t="s">
        <v>40</v>
      </c>
      <c r="W2956">
        <v>5</v>
      </c>
      <c r="X2956" t="s">
        <v>41</v>
      </c>
    </row>
    <row r="2957" spans="1:24">
      <c r="A2957">
        <v>35771</v>
      </c>
      <c r="B2957" t="s">
        <v>1747</v>
      </c>
      <c r="C2957" s="1">
        <v>45385.659837962965</v>
      </c>
      <c r="D2957" s="1">
        <v>45391.393472222226</v>
      </c>
      <c r="E2957" s="3">
        <v>1.2361111111111112</v>
      </c>
      <c r="F2957">
        <v>102</v>
      </c>
      <c r="G2957" t="s">
        <v>46</v>
      </c>
      <c r="H2957">
        <v>111</v>
      </c>
      <c r="I2957" t="s">
        <v>99</v>
      </c>
      <c r="J2957">
        <v>102</v>
      </c>
      <c r="K2957" t="s">
        <v>46</v>
      </c>
      <c r="L2957">
        <v>1</v>
      </c>
      <c r="M2957" t="s">
        <v>66</v>
      </c>
      <c r="N2957" s="4" t="str">
        <f>IF(consolidado[[#This Row],[tempo]]&gt;consolidado[[#This Row],[prioridade_horas]],"Fora do prazo","Dentro do prazo estimado")</f>
        <v>Fora do prazo</v>
      </c>
      <c r="O2957" s="3">
        <v>0.33333333333333331</v>
      </c>
      <c r="P2957" t="s">
        <v>38</v>
      </c>
      <c r="Q2957">
        <v>3</v>
      </c>
      <c r="R2957" t="s">
        <v>33</v>
      </c>
      <c r="S2957">
        <v>1</v>
      </c>
      <c r="T2957" t="s">
        <v>66</v>
      </c>
      <c r="U2957">
        <v>21</v>
      </c>
      <c r="V2957" t="s">
        <v>716</v>
      </c>
      <c r="W2957">
        <v>5</v>
      </c>
      <c r="X2957" t="s">
        <v>41</v>
      </c>
    </row>
    <row r="2958" spans="1:24">
      <c r="A2958">
        <v>35772</v>
      </c>
      <c r="B2958" t="s">
        <v>1748</v>
      </c>
      <c r="C2958" s="1">
        <v>45385.664687500001</v>
      </c>
      <c r="D2958" s="1">
        <v>45393.502708333333</v>
      </c>
      <c r="E2958" s="3">
        <v>2.0916666666666668</v>
      </c>
      <c r="F2958">
        <v>18</v>
      </c>
      <c r="G2958" t="s">
        <v>158</v>
      </c>
      <c r="H2958">
        <v>18</v>
      </c>
      <c r="I2958" t="s">
        <v>158</v>
      </c>
      <c r="J2958">
        <v>18</v>
      </c>
      <c r="K2958" t="s">
        <v>158</v>
      </c>
      <c r="L2958">
        <v>5</v>
      </c>
      <c r="M2958" t="s">
        <v>92</v>
      </c>
      <c r="N2958" s="4" t="str">
        <f>IF(consolidado[[#This Row],[tempo]]&gt;consolidado[[#This Row],[prioridade_horas]],"Fora do prazo","Dentro do prazo estimado")</f>
        <v>Dentro do prazo estimado</v>
      </c>
      <c r="O2958" s="3">
        <v>5</v>
      </c>
      <c r="P2958" t="s">
        <v>84</v>
      </c>
      <c r="Q2958">
        <v>3</v>
      </c>
      <c r="R2958" t="s">
        <v>33</v>
      </c>
      <c r="S2958">
        <v>5</v>
      </c>
      <c r="T2958" t="s">
        <v>92</v>
      </c>
      <c r="U2958">
        <v>73</v>
      </c>
      <c r="V2958" t="s">
        <v>144</v>
      </c>
      <c r="W2958">
        <v>3</v>
      </c>
      <c r="X2958" t="s">
        <v>86</v>
      </c>
    </row>
    <row r="2959" spans="1:24">
      <c r="A2959">
        <v>35773</v>
      </c>
      <c r="B2959" t="s">
        <v>1749</v>
      </c>
      <c r="C2959" s="1">
        <v>45385.698495370372</v>
      </c>
      <c r="D2959" s="1">
        <v>45392.72619212963</v>
      </c>
      <c r="E2959" s="3">
        <v>1.90625</v>
      </c>
      <c r="F2959">
        <v>62</v>
      </c>
      <c r="G2959" t="s">
        <v>45</v>
      </c>
      <c r="H2959">
        <v>52</v>
      </c>
      <c r="I2959" t="s">
        <v>77</v>
      </c>
      <c r="J2959">
        <v>62</v>
      </c>
      <c r="K2959" t="s">
        <v>45</v>
      </c>
      <c r="L2959">
        <v>12</v>
      </c>
      <c r="M2959" t="s">
        <v>83</v>
      </c>
      <c r="N2959" s="4" t="str">
        <f>IF(consolidado[[#This Row],[tempo]]&gt;consolidado[[#This Row],[prioridade_horas]],"Fora do prazo","Dentro do prazo estimado")</f>
        <v>Dentro do prazo estimado</v>
      </c>
      <c r="O2959" s="3">
        <v>5</v>
      </c>
      <c r="P2959" t="s">
        <v>84</v>
      </c>
      <c r="Q2959">
        <v>3</v>
      </c>
      <c r="R2959" t="s">
        <v>33</v>
      </c>
      <c r="S2959">
        <v>16</v>
      </c>
      <c r="T2959" t="s">
        <v>43</v>
      </c>
      <c r="U2959">
        <v>29</v>
      </c>
      <c r="V2959" t="s">
        <v>85</v>
      </c>
      <c r="W2959">
        <v>5</v>
      </c>
      <c r="X2959" t="s">
        <v>41</v>
      </c>
    </row>
    <row r="2960" spans="1:24">
      <c r="A2960">
        <v>35774</v>
      </c>
      <c r="B2960" t="s">
        <v>311</v>
      </c>
      <c r="C2960" s="1">
        <v>45385.706122685187</v>
      </c>
      <c r="D2960" s="1">
        <v>45390.647812499999</v>
      </c>
      <c r="E2960" s="3">
        <v>1.0687500000000001</v>
      </c>
      <c r="F2960">
        <v>34</v>
      </c>
      <c r="G2960" t="s">
        <v>25</v>
      </c>
      <c r="H2960">
        <v>103</v>
      </c>
      <c r="I2960" t="s">
        <v>89</v>
      </c>
      <c r="J2960">
        <v>34</v>
      </c>
      <c r="K2960" t="s">
        <v>25</v>
      </c>
      <c r="L2960">
        <v>6</v>
      </c>
      <c r="M2960" t="s">
        <v>118</v>
      </c>
      <c r="N2960" s="4" t="str">
        <f>IF(consolidado[[#This Row],[tempo]]&gt;consolidado[[#This Row],[prioridade_horas]],"Fora do prazo","Dentro do prazo estimado")</f>
        <v>Fora do prazo</v>
      </c>
      <c r="O2960" s="3">
        <v>1</v>
      </c>
      <c r="P2960" t="s">
        <v>27</v>
      </c>
      <c r="Q2960">
        <v>6</v>
      </c>
      <c r="R2960" t="s">
        <v>28</v>
      </c>
      <c r="S2960">
        <v>6</v>
      </c>
      <c r="T2960" t="s">
        <v>118</v>
      </c>
      <c r="U2960">
        <v>29</v>
      </c>
      <c r="V2960" t="s">
        <v>85</v>
      </c>
      <c r="W2960">
        <v>4</v>
      </c>
      <c r="X2960" t="s">
        <v>30</v>
      </c>
    </row>
    <row r="2961" spans="1:24">
      <c r="A2961">
        <v>35775</v>
      </c>
      <c r="B2961" t="s">
        <v>1750</v>
      </c>
      <c r="C2961" s="1">
        <v>45385.721018518518</v>
      </c>
      <c r="D2961" s="1">
        <v>45419.465902777774</v>
      </c>
      <c r="E2961" s="3">
        <v>8.7611111111111111</v>
      </c>
      <c r="F2961">
        <v>68</v>
      </c>
      <c r="G2961" t="s">
        <v>264</v>
      </c>
      <c r="H2961">
        <v>20</v>
      </c>
      <c r="I2961" t="s">
        <v>145</v>
      </c>
      <c r="J2961">
        <v>68</v>
      </c>
      <c r="K2961" t="s">
        <v>264</v>
      </c>
      <c r="L2961">
        <v>21</v>
      </c>
      <c r="M2961" t="s">
        <v>265</v>
      </c>
      <c r="N2961" s="4" t="str">
        <f>IF(consolidado[[#This Row],[tempo]]&gt;consolidado[[#This Row],[prioridade_horas]],"Fora do prazo","Dentro do prazo estimado")</f>
        <v>Fora do prazo</v>
      </c>
      <c r="O2961" s="3">
        <v>1</v>
      </c>
      <c r="P2961" t="s">
        <v>27</v>
      </c>
      <c r="Q2961">
        <v>6</v>
      </c>
      <c r="R2961" t="s">
        <v>28</v>
      </c>
      <c r="S2961">
        <v>8</v>
      </c>
      <c r="T2961" t="s">
        <v>110</v>
      </c>
      <c r="U2961">
        <v>26</v>
      </c>
      <c r="V2961" t="s">
        <v>48</v>
      </c>
      <c r="W2961">
        <v>5</v>
      </c>
      <c r="X2961" t="s">
        <v>41</v>
      </c>
    </row>
    <row r="2962" spans="1:24">
      <c r="A2962">
        <v>35776</v>
      </c>
      <c r="B2962" t="s">
        <v>150</v>
      </c>
      <c r="C2962" s="1">
        <v>45386.365324074075</v>
      </c>
      <c r="D2962" s="1">
        <v>45391.622534722221</v>
      </c>
      <c r="E2962" s="3">
        <v>1.3840277777777779</v>
      </c>
      <c r="F2962">
        <v>35</v>
      </c>
      <c r="G2962" t="s">
        <v>32</v>
      </c>
      <c r="H2962">
        <v>52</v>
      </c>
      <c r="I2962" t="s">
        <v>77</v>
      </c>
      <c r="J2962">
        <v>35</v>
      </c>
      <c r="K2962" t="s">
        <v>32</v>
      </c>
      <c r="L2962">
        <v>3</v>
      </c>
      <c r="M2962" t="s">
        <v>26</v>
      </c>
      <c r="N2962" s="4" t="str">
        <f>IF(consolidado[[#This Row],[tempo]]&gt;consolidado[[#This Row],[prioridade_horas]],"Fora do prazo","Dentro do prazo estimado")</f>
        <v>Dentro do prazo estimado</v>
      </c>
      <c r="O2962" s="3">
        <v>1.6666666666666667</v>
      </c>
      <c r="P2962" t="s">
        <v>125</v>
      </c>
      <c r="Q2962">
        <v>3</v>
      </c>
      <c r="R2962" t="s">
        <v>33</v>
      </c>
      <c r="S2962">
        <v>16</v>
      </c>
      <c r="T2962" t="s">
        <v>43</v>
      </c>
      <c r="U2962">
        <v>29</v>
      </c>
      <c r="V2962" t="s">
        <v>85</v>
      </c>
      <c r="W2962">
        <v>3</v>
      </c>
      <c r="X2962" t="s">
        <v>86</v>
      </c>
    </row>
    <row r="2963" spans="1:24">
      <c r="A2963">
        <v>35777</v>
      </c>
      <c r="B2963" t="s">
        <v>1751</v>
      </c>
      <c r="C2963" s="1">
        <v>45386.382256944446</v>
      </c>
      <c r="D2963" s="1">
        <v>45393.471898148149</v>
      </c>
      <c r="E2963" s="3">
        <v>1.9680555555555554</v>
      </c>
      <c r="F2963">
        <v>69</v>
      </c>
      <c r="G2963" t="s">
        <v>65</v>
      </c>
      <c r="H2963">
        <v>52</v>
      </c>
      <c r="I2963" t="s">
        <v>77</v>
      </c>
      <c r="J2963">
        <v>69</v>
      </c>
      <c r="K2963" t="s">
        <v>65</v>
      </c>
      <c r="L2963">
        <v>12</v>
      </c>
      <c r="M2963" t="s">
        <v>83</v>
      </c>
      <c r="N2963" s="4" t="str">
        <f>IF(consolidado[[#This Row],[tempo]]&gt;consolidado[[#This Row],[prioridade_horas]],"Fora do prazo","Dentro do prazo estimado")</f>
        <v>Fora do prazo</v>
      </c>
      <c r="O2963" s="3">
        <v>0.33333333333333331</v>
      </c>
      <c r="P2963" t="s">
        <v>38</v>
      </c>
      <c r="Q2963">
        <v>3</v>
      </c>
      <c r="R2963" t="s">
        <v>33</v>
      </c>
      <c r="S2963">
        <v>16</v>
      </c>
      <c r="T2963" t="s">
        <v>43</v>
      </c>
      <c r="U2963">
        <v>29</v>
      </c>
      <c r="V2963" t="s">
        <v>85</v>
      </c>
      <c r="W2963">
        <v>5</v>
      </c>
      <c r="X2963" t="s">
        <v>41</v>
      </c>
    </row>
    <row r="2964" spans="1:24">
      <c r="A2964">
        <v>35778</v>
      </c>
      <c r="B2964" t="s">
        <v>675</v>
      </c>
      <c r="C2964" s="1">
        <v>45386.3903587963</v>
      </c>
      <c r="D2964" s="1">
        <v>45390.63585648148</v>
      </c>
      <c r="E2964" s="3">
        <v>0.99652777777777779</v>
      </c>
      <c r="F2964">
        <v>111</v>
      </c>
      <c r="G2964" t="s">
        <v>99</v>
      </c>
      <c r="H2964">
        <v>111</v>
      </c>
      <c r="I2964" t="s">
        <v>99</v>
      </c>
      <c r="J2964">
        <v>0</v>
      </c>
      <c r="K2964" t="s">
        <v>55</v>
      </c>
      <c r="L2964">
        <v>12</v>
      </c>
      <c r="M2964" t="s">
        <v>83</v>
      </c>
      <c r="N2964" s="4" t="str">
        <f>IF(consolidado[[#This Row],[tempo]]&gt;consolidado[[#This Row],[prioridade_horas]],"Fora do prazo","Dentro do prazo estimado")</f>
        <v>Fora do prazo</v>
      </c>
      <c r="O2964" s="3">
        <v>0.33333333333333331</v>
      </c>
      <c r="P2964" t="s">
        <v>38</v>
      </c>
      <c r="Q2964">
        <v>3</v>
      </c>
      <c r="R2964" t="s">
        <v>33</v>
      </c>
      <c r="S2964">
        <v>1</v>
      </c>
      <c r="T2964" t="s">
        <v>66</v>
      </c>
      <c r="U2964">
        <v>29</v>
      </c>
      <c r="V2964" t="s">
        <v>85</v>
      </c>
      <c r="W2964">
        <v>3</v>
      </c>
      <c r="X2964" t="s">
        <v>86</v>
      </c>
    </row>
    <row r="2965" spans="1:24">
      <c r="A2965">
        <v>35779</v>
      </c>
      <c r="B2965" t="s">
        <v>1752</v>
      </c>
      <c r="C2965" s="1">
        <v>45386.39199074074</v>
      </c>
      <c r="D2965" s="1">
        <v>45386.433148148149</v>
      </c>
      <c r="E2965" s="3">
        <v>4.0972222222222222E-2</v>
      </c>
      <c r="F2965">
        <v>34</v>
      </c>
      <c r="G2965" t="s">
        <v>25</v>
      </c>
      <c r="H2965">
        <v>34</v>
      </c>
      <c r="I2965" t="s">
        <v>25</v>
      </c>
      <c r="J2965">
        <v>34</v>
      </c>
      <c r="K2965" t="s">
        <v>25</v>
      </c>
      <c r="L2965">
        <v>3</v>
      </c>
      <c r="M2965" t="s">
        <v>26</v>
      </c>
      <c r="N2965" s="4" t="str">
        <f>IF(consolidado[[#This Row],[tempo]]&gt;consolidado[[#This Row],[prioridade_horas]],"Fora do prazo","Dentro do prazo estimado")</f>
        <v>Dentro do prazo estimado</v>
      </c>
      <c r="O2965" s="3">
        <v>1</v>
      </c>
      <c r="P2965" t="s">
        <v>27</v>
      </c>
      <c r="Q2965">
        <v>3</v>
      </c>
      <c r="R2965" t="s">
        <v>33</v>
      </c>
      <c r="S2965">
        <v>3</v>
      </c>
      <c r="T2965" t="s">
        <v>26</v>
      </c>
      <c r="U2965">
        <v>97</v>
      </c>
      <c r="V2965" t="s">
        <v>862</v>
      </c>
      <c r="W2965">
        <v>4</v>
      </c>
      <c r="X2965" t="s">
        <v>30</v>
      </c>
    </row>
    <row r="2966" spans="1:24">
      <c r="A2966">
        <v>35780</v>
      </c>
      <c r="B2966" t="s">
        <v>162</v>
      </c>
      <c r="C2966" s="1">
        <v>45386.405578703707</v>
      </c>
      <c r="D2966" s="1">
        <v>45386.406331018516</v>
      </c>
      <c r="E2966" s="3">
        <v>6.9444444444444447E-4</v>
      </c>
      <c r="F2966">
        <v>35</v>
      </c>
      <c r="G2966" t="s">
        <v>32</v>
      </c>
      <c r="H2966">
        <v>35</v>
      </c>
      <c r="I2966" t="s">
        <v>32</v>
      </c>
      <c r="J2966">
        <v>35</v>
      </c>
      <c r="K2966" t="s">
        <v>32</v>
      </c>
      <c r="L2966">
        <v>3</v>
      </c>
      <c r="M2966" t="s">
        <v>26</v>
      </c>
      <c r="N2966" s="4" t="str">
        <f>IF(consolidado[[#This Row],[tempo]]&gt;consolidado[[#This Row],[prioridade_horas]],"Fora do prazo","Dentro do prazo estimado")</f>
        <v>Dentro do prazo estimado</v>
      </c>
      <c r="O2966" s="3">
        <v>0.33333333333333331</v>
      </c>
      <c r="P2966" t="s">
        <v>38</v>
      </c>
      <c r="Q2966">
        <v>3</v>
      </c>
      <c r="R2966" t="s">
        <v>33</v>
      </c>
      <c r="S2966">
        <v>3</v>
      </c>
      <c r="T2966" t="s">
        <v>26</v>
      </c>
      <c r="U2966">
        <v>109</v>
      </c>
      <c r="V2966" t="s">
        <v>163</v>
      </c>
      <c r="W2966">
        <v>4</v>
      </c>
      <c r="X2966" t="s">
        <v>30</v>
      </c>
    </row>
    <row r="2967" spans="1:24">
      <c r="A2967">
        <v>35781</v>
      </c>
      <c r="B2967" t="s">
        <v>1753</v>
      </c>
      <c r="C2967" s="1">
        <v>45386.424814814818</v>
      </c>
      <c r="D2967" s="1">
        <v>45387.527951388889</v>
      </c>
      <c r="E2967" s="3">
        <v>0.47916666666666669</v>
      </c>
      <c r="F2967">
        <v>33</v>
      </c>
      <c r="G2967" t="s">
        <v>57</v>
      </c>
      <c r="H2967">
        <v>33</v>
      </c>
      <c r="I2967" t="s">
        <v>57</v>
      </c>
      <c r="J2967">
        <v>33</v>
      </c>
      <c r="K2967" t="s">
        <v>57</v>
      </c>
      <c r="L2967">
        <v>11</v>
      </c>
      <c r="M2967" t="s">
        <v>37</v>
      </c>
      <c r="N2967" s="4" t="str">
        <f>IF(consolidado[[#This Row],[tempo]]&gt;consolidado[[#This Row],[prioridade_horas]],"Fora do prazo","Dentro do prazo estimado")</f>
        <v>Fora do prazo</v>
      </c>
      <c r="O2967" s="3">
        <v>0.33333333333333331</v>
      </c>
      <c r="P2967" t="s">
        <v>38</v>
      </c>
      <c r="Q2967">
        <v>6</v>
      </c>
      <c r="R2967" t="s">
        <v>28</v>
      </c>
      <c r="S2967">
        <v>11</v>
      </c>
      <c r="T2967" t="s">
        <v>37</v>
      </c>
      <c r="U2967">
        <v>56</v>
      </c>
      <c r="V2967" t="s">
        <v>40</v>
      </c>
      <c r="W2967">
        <v>5</v>
      </c>
      <c r="X2967" t="s">
        <v>41</v>
      </c>
    </row>
    <row r="2968" spans="1:24">
      <c r="A2968">
        <v>35782</v>
      </c>
      <c r="B2968" t="s">
        <v>1754</v>
      </c>
      <c r="C2968" s="1">
        <v>45386.426666666666</v>
      </c>
      <c r="D2968" s="1">
        <v>45386.467523148145</v>
      </c>
      <c r="E2968" s="3">
        <v>4.0972222222222222E-2</v>
      </c>
      <c r="F2968">
        <v>60</v>
      </c>
      <c r="G2968" t="s">
        <v>134</v>
      </c>
      <c r="H2968">
        <v>112</v>
      </c>
      <c r="I2968" t="s">
        <v>221</v>
      </c>
      <c r="J2968">
        <v>60</v>
      </c>
      <c r="K2968" t="s">
        <v>134</v>
      </c>
      <c r="L2968">
        <v>18</v>
      </c>
      <c r="M2968" t="s">
        <v>187</v>
      </c>
      <c r="N2968" s="4" t="str">
        <f>IF(consolidado[[#This Row],[tempo]]&gt;consolidado[[#This Row],[prioridade_horas]],"Fora do prazo","Dentro do prazo estimado")</f>
        <v>Dentro do prazo estimado</v>
      </c>
      <c r="O2968" s="3">
        <v>0.33333333333333331</v>
      </c>
      <c r="P2968" t="s">
        <v>38</v>
      </c>
      <c r="Q2968">
        <v>3</v>
      </c>
      <c r="R2968" t="s">
        <v>33</v>
      </c>
      <c r="S2968">
        <v>18</v>
      </c>
      <c r="T2968" t="s">
        <v>187</v>
      </c>
      <c r="U2968">
        <v>75</v>
      </c>
      <c r="V2968" t="s">
        <v>188</v>
      </c>
      <c r="W2968">
        <v>5</v>
      </c>
      <c r="X2968" t="s">
        <v>41</v>
      </c>
    </row>
    <row r="2969" spans="1:24">
      <c r="A2969">
        <v>35783</v>
      </c>
      <c r="B2969" t="s">
        <v>31</v>
      </c>
      <c r="C2969" s="1">
        <v>45386.435601851852</v>
      </c>
      <c r="D2969" s="1">
        <v>45392.624918981484</v>
      </c>
      <c r="E2969" s="3">
        <v>1.6916666666666667</v>
      </c>
      <c r="F2969">
        <v>34</v>
      </c>
      <c r="G2969" t="s">
        <v>25</v>
      </c>
      <c r="H2969">
        <v>52</v>
      </c>
      <c r="I2969" t="s">
        <v>77</v>
      </c>
      <c r="J2969">
        <v>69</v>
      </c>
      <c r="K2969" t="s">
        <v>65</v>
      </c>
      <c r="L2969">
        <v>8</v>
      </c>
      <c r="M2969" t="s">
        <v>110</v>
      </c>
      <c r="N2969" s="4" t="str">
        <f>IF(consolidado[[#This Row],[tempo]]&gt;consolidado[[#This Row],[prioridade_horas]],"Fora do prazo","Dentro do prazo estimado")</f>
        <v>Fora do prazo</v>
      </c>
      <c r="O2969" s="3">
        <v>1</v>
      </c>
      <c r="P2969" t="s">
        <v>27</v>
      </c>
      <c r="Q2969">
        <v>3</v>
      </c>
      <c r="R2969" t="s">
        <v>33</v>
      </c>
      <c r="S2969">
        <v>16</v>
      </c>
      <c r="T2969" t="s">
        <v>43</v>
      </c>
      <c r="U2969">
        <v>28</v>
      </c>
      <c r="V2969" t="s">
        <v>34</v>
      </c>
      <c r="W2969">
        <v>4</v>
      </c>
      <c r="X2969" t="s">
        <v>30</v>
      </c>
    </row>
    <row r="2970" spans="1:24">
      <c r="A2970">
        <v>35784</v>
      </c>
      <c r="B2970" t="s">
        <v>1080</v>
      </c>
      <c r="C2970" s="1">
        <v>45386.439675925925</v>
      </c>
      <c r="D2970" s="1">
        <v>45386.494988425926</v>
      </c>
      <c r="E2970" s="3">
        <v>5.486111111111111E-2</v>
      </c>
      <c r="F2970">
        <v>26</v>
      </c>
      <c r="G2970" t="s">
        <v>268</v>
      </c>
      <c r="H2970">
        <v>15</v>
      </c>
      <c r="I2970" t="s">
        <v>82</v>
      </c>
      <c r="J2970">
        <v>47</v>
      </c>
      <c r="K2970" t="s">
        <v>100</v>
      </c>
      <c r="L2970">
        <v>16</v>
      </c>
      <c r="M2970" t="s">
        <v>43</v>
      </c>
      <c r="N2970" s="4" t="str">
        <f>IF(consolidado[[#This Row],[tempo]]&gt;consolidado[[#This Row],[prioridade_horas]],"Fora do prazo","Dentro do prazo estimado")</f>
        <v>Dentro do prazo estimado</v>
      </c>
      <c r="O2970" s="3">
        <v>0.33333333333333331</v>
      </c>
      <c r="P2970" t="s">
        <v>38</v>
      </c>
      <c r="Q2970">
        <v>3</v>
      </c>
      <c r="R2970" t="s">
        <v>33</v>
      </c>
      <c r="S2970">
        <v>16</v>
      </c>
      <c r="T2970" t="s">
        <v>43</v>
      </c>
      <c r="U2970">
        <v>56</v>
      </c>
      <c r="V2970" t="s">
        <v>40</v>
      </c>
      <c r="W2970">
        <v>2</v>
      </c>
      <c r="X2970" t="s">
        <v>105</v>
      </c>
    </row>
    <row r="2971" spans="1:24">
      <c r="A2971">
        <v>35785</v>
      </c>
      <c r="B2971" t="s">
        <v>1457</v>
      </c>
      <c r="C2971" s="1">
        <v>45386.443460648145</v>
      </c>
      <c r="D2971" s="1">
        <v>45390.392812500002</v>
      </c>
      <c r="E2971" s="3">
        <v>0.7006944444444444</v>
      </c>
      <c r="F2971">
        <v>34</v>
      </c>
      <c r="G2971" t="s">
        <v>25</v>
      </c>
      <c r="H2971">
        <v>52</v>
      </c>
      <c r="I2971" t="s">
        <v>77</v>
      </c>
      <c r="J2971">
        <v>18</v>
      </c>
      <c r="K2971" t="s">
        <v>158</v>
      </c>
      <c r="L2971">
        <v>5</v>
      </c>
      <c r="M2971" t="s">
        <v>92</v>
      </c>
      <c r="N2971" s="4" t="str">
        <f>IF(consolidado[[#This Row],[tempo]]&gt;consolidado[[#This Row],[prioridade_horas]],"Fora do prazo","Dentro do prazo estimado")</f>
        <v>Dentro do prazo estimado</v>
      </c>
      <c r="O2971" s="3">
        <v>1</v>
      </c>
      <c r="P2971" t="s">
        <v>27</v>
      </c>
      <c r="Q2971">
        <v>3</v>
      </c>
      <c r="R2971" t="s">
        <v>33</v>
      </c>
      <c r="S2971">
        <v>16</v>
      </c>
      <c r="T2971" t="s">
        <v>43</v>
      </c>
      <c r="U2971">
        <v>29</v>
      </c>
      <c r="V2971" t="s">
        <v>85</v>
      </c>
      <c r="W2971">
        <v>4</v>
      </c>
      <c r="X2971" t="s">
        <v>30</v>
      </c>
    </row>
    <row r="2972" spans="1:24">
      <c r="A2972">
        <v>35786</v>
      </c>
      <c r="B2972" t="s">
        <v>1457</v>
      </c>
      <c r="C2972" s="1">
        <v>45386.446053240739</v>
      </c>
      <c r="D2972" s="1">
        <v>45392.640324074076</v>
      </c>
      <c r="E2972" s="3">
        <v>1.6972222222222222</v>
      </c>
      <c r="F2972">
        <v>34</v>
      </c>
      <c r="G2972" t="s">
        <v>25</v>
      </c>
      <c r="H2972">
        <v>52</v>
      </c>
      <c r="I2972" t="s">
        <v>77</v>
      </c>
      <c r="J2972">
        <v>62</v>
      </c>
      <c r="K2972" t="s">
        <v>45</v>
      </c>
      <c r="L2972">
        <v>1</v>
      </c>
      <c r="M2972" t="s">
        <v>66</v>
      </c>
      <c r="N2972" s="4" t="str">
        <f>IF(consolidado[[#This Row],[tempo]]&gt;consolidado[[#This Row],[prioridade_horas]],"Fora do prazo","Dentro do prazo estimado")</f>
        <v>Fora do prazo</v>
      </c>
      <c r="O2972" s="3">
        <v>1</v>
      </c>
      <c r="P2972" t="s">
        <v>27</v>
      </c>
      <c r="Q2972">
        <v>3</v>
      </c>
      <c r="R2972" t="s">
        <v>33</v>
      </c>
      <c r="S2972">
        <v>16</v>
      </c>
      <c r="T2972" t="s">
        <v>43</v>
      </c>
      <c r="U2972">
        <v>29</v>
      </c>
      <c r="V2972" t="s">
        <v>85</v>
      </c>
      <c r="W2972">
        <v>4</v>
      </c>
      <c r="X2972" t="s">
        <v>30</v>
      </c>
    </row>
    <row r="2973" spans="1:24">
      <c r="A2973">
        <v>35787</v>
      </c>
      <c r="B2973" t="s">
        <v>552</v>
      </c>
      <c r="C2973" s="1">
        <v>45386.448460648149</v>
      </c>
      <c r="D2973" s="1">
        <v>45386.715567129628</v>
      </c>
      <c r="E2973" s="3">
        <v>0.2673611111111111</v>
      </c>
      <c r="F2973">
        <v>34</v>
      </c>
      <c r="G2973" t="s">
        <v>25</v>
      </c>
      <c r="H2973">
        <v>34</v>
      </c>
      <c r="I2973" t="s">
        <v>25</v>
      </c>
      <c r="J2973">
        <v>34</v>
      </c>
      <c r="K2973" t="s">
        <v>25</v>
      </c>
      <c r="L2973">
        <v>3</v>
      </c>
      <c r="M2973" t="s">
        <v>26</v>
      </c>
      <c r="N2973" s="4" t="str">
        <f>IF(consolidado[[#This Row],[tempo]]&gt;consolidado[[#This Row],[prioridade_horas]],"Fora do prazo","Dentro do prazo estimado")</f>
        <v>Dentro do prazo estimado</v>
      </c>
      <c r="O2973" s="3">
        <v>1</v>
      </c>
      <c r="P2973" t="s">
        <v>27</v>
      </c>
      <c r="Q2973">
        <v>3</v>
      </c>
      <c r="R2973" t="s">
        <v>33</v>
      </c>
      <c r="S2973">
        <v>3</v>
      </c>
      <c r="T2973" t="s">
        <v>26</v>
      </c>
      <c r="U2973">
        <v>14</v>
      </c>
      <c r="V2973" t="s">
        <v>323</v>
      </c>
      <c r="W2973">
        <v>4</v>
      </c>
      <c r="X2973" t="s">
        <v>30</v>
      </c>
    </row>
    <row r="2974" spans="1:24">
      <c r="A2974">
        <v>35788</v>
      </c>
      <c r="B2974" t="s">
        <v>126</v>
      </c>
      <c r="C2974" s="1">
        <v>45386.455428240741</v>
      </c>
      <c r="D2974" s="1">
        <v>45386.472881944443</v>
      </c>
      <c r="E2974" s="3">
        <v>1.7361111111111112E-2</v>
      </c>
      <c r="F2974">
        <v>55</v>
      </c>
      <c r="G2974" t="s">
        <v>127</v>
      </c>
      <c r="H2974">
        <v>25</v>
      </c>
      <c r="I2974" t="s">
        <v>109</v>
      </c>
      <c r="J2974">
        <v>55</v>
      </c>
      <c r="K2974" t="s">
        <v>127</v>
      </c>
      <c r="L2974">
        <v>11</v>
      </c>
      <c r="M2974" t="s">
        <v>37</v>
      </c>
      <c r="N2974" s="4" t="str">
        <f>IF(consolidado[[#This Row],[tempo]]&gt;consolidado[[#This Row],[prioridade_horas]],"Fora do prazo","Dentro do prazo estimado")</f>
        <v>Dentro do prazo estimado</v>
      </c>
      <c r="O2974" s="3">
        <v>0.33333333333333331</v>
      </c>
      <c r="P2974" t="s">
        <v>38</v>
      </c>
      <c r="Q2974">
        <v>3</v>
      </c>
      <c r="R2974" t="s">
        <v>33</v>
      </c>
      <c r="S2974">
        <v>11</v>
      </c>
      <c r="T2974" t="s">
        <v>37</v>
      </c>
      <c r="U2974">
        <v>56</v>
      </c>
      <c r="V2974" t="s">
        <v>40</v>
      </c>
      <c r="W2974">
        <v>5</v>
      </c>
      <c r="X2974" t="s">
        <v>41</v>
      </c>
    </row>
    <row r="2975" spans="1:24">
      <c r="A2975">
        <v>35789</v>
      </c>
      <c r="B2975" t="s">
        <v>1755</v>
      </c>
      <c r="C2975" s="1">
        <v>45386.456643518519</v>
      </c>
      <c r="D2975" s="1">
        <v>45391.451782407406</v>
      </c>
      <c r="E2975" s="3">
        <v>1.1222222222222222</v>
      </c>
      <c r="F2975">
        <v>55</v>
      </c>
      <c r="G2975" t="s">
        <v>127</v>
      </c>
      <c r="H2975">
        <v>25</v>
      </c>
      <c r="I2975" t="s">
        <v>109</v>
      </c>
      <c r="J2975">
        <v>55</v>
      </c>
      <c r="K2975" t="s">
        <v>127</v>
      </c>
      <c r="L2975">
        <v>11</v>
      </c>
      <c r="M2975" t="s">
        <v>37</v>
      </c>
      <c r="N2975" s="4" t="str">
        <f>IF(consolidado[[#This Row],[tempo]]&gt;consolidado[[#This Row],[prioridade_horas]],"Fora do prazo","Dentro do prazo estimado")</f>
        <v>Fora do prazo</v>
      </c>
      <c r="O2975" s="3">
        <v>0.33333333333333331</v>
      </c>
      <c r="P2975" t="s">
        <v>38</v>
      </c>
      <c r="Q2975">
        <v>3</v>
      </c>
      <c r="R2975" t="s">
        <v>33</v>
      </c>
      <c r="S2975">
        <v>11</v>
      </c>
      <c r="T2975" t="s">
        <v>37</v>
      </c>
      <c r="U2975">
        <v>56</v>
      </c>
      <c r="V2975" t="s">
        <v>40</v>
      </c>
      <c r="W2975">
        <v>5</v>
      </c>
      <c r="X2975" t="s">
        <v>41</v>
      </c>
    </row>
    <row r="2976" spans="1:24">
      <c r="A2976">
        <v>35790</v>
      </c>
      <c r="B2976" t="s">
        <v>410</v>
      </c>
      <c r="C2976" s="1">
        <v>45386.457835648151</v>
      </c>
      <c r="D2976" s="1">
        <v>45386.606307870374</v>
      </c>
      <c r="E2976" s="3">
        <v>0.14861111111111111</v>
      </c>
      <c r="F2976">
        <v>55</v>
      </c>
      <c r="G2976" t="s">
        <v>127</v>
      </c>
      <c r="H2976">
        <v>31</v>
      </c>
      <c r="I2976" t="s">
        <v>54</v>
      </c>
      <c r="J2976">
        <v>55</v>
      </c>
      <c r="K2976" t="s">
        <v>127</v>
      </c>
      <c r="L2976">
        <v>11</v>
      </c>
      <c r="M2976" t="s">
        <v>37</v>
      </c>
      <c r="N2976" s="4" t="str">
        <f>IF(consolidado[[#This Row],[tempo]]&gt;consolidado[[#This Row],[prioridade_horas]],"Fora do prazo","Dentro do prazo estimado")</f>
        <v>Dentro do prazo estimado</v>
      </c>
      <c r="O2976" s="3">
        <v>0.33333333333333331</v>
      </c>
      <c r="P2976" t="s">
        <v>38</v>
      </c>
      <c r="Q2976">
        <v>3</v>
      </c>
      <c r="R2976" t="s">
        <v>33</v>
      </c>
      <c r="S2976">
        <v>11</v>
      </c>
      <c r="T2976" t="s">
        <v>37</v>
      </c>
      <c r="U2976">
        <v>56</v>
      </c>
      <c r="V2976" t="s">
        <v>40</v>
      </c>
      <c r="W2976">
        <v>5</v>
      </c>
      <c r="X2976" t="s">
        <v>41</v>
      </c>
    </row>
    <row r="2977" spans="1:24">
      <c r="A2977">
        <v>35791</v>
      </c>
      <c r="B2977" t="s">
        <v>1457</v>
      </c>
      <c r="C2977" s="1">
        <v>45386.459085648145</v>
      </c>
      <c r="D2977" s="1">
        <v>45406.395775462966</v>
      </c>
      <c r="E2977" s="3">
        <v>5.1958333333333337</v>
      </c>
      <c r="F2977">
        <v>34</v>
      </c>
      <c r="G2977" t="s">
        <v>25</v>
      </c>
      <c r="H2977">
        <v>111</v>
      </c>
      <c r="I2977" t="s">
        <v>99</v>
      </c>
      <c r="J2977">
        <v>111</v>
      </c>
      <c r="K2977" t="s">
        <v>99</v>
      </c>
      <c r="L2977">
        <v>1</v>
      </c>
      <c r="M2977" t="s">
        <v>66</v>
      </c>
      <c r="N2977" s="4" t="str">
        <f>IF(consolidado[[#This Row],[tempo]]&gt;consolidado[[#This Row],[prioridade_horas]],"Fora do prazo","Dentro do prazo estimado")</f>
        <v>Fora do prazo</v>
      </c>
      <c r="O2977" s="3">
        <v>1</v>
      </c>
      <c r="P2977" t="s">
        <v>27</v>
      </c>
      <c r="Q2977">
        <v>3</v>
      </c>
      <c r="R2977" t="s">
        <v>33</v>
      </c>
      <c r="S2977">
        <v>1</v>
      </c>
      <c r="T2977" t="s">
        <v>66</v>
      </c>
      <c r="U2977">
        <v>29</v>
      </c>
      <c r="V2977" t="s">
        <v>85</v>
      </c>
      <c r="W2977">
        <v>4</v>
      </c>
      <c r="X2977" t="s">
        <v>30</v>
      </c>
    </row>
    <row r="2978" spans="1:24">
      <c r="A2978">
        <v>35792</v>
      </c>
      <c r="B2978" t="s">
        <v>410</v>
      </c>
      <c r="C2978" s="1">
        <v>45386.459189814814</v>
      </c>
      <c r="D2978" s="1">
        <v>45386.603518518517</v>
      </c>
      <c r="E2978" s="3">
        <v>0.14444444444444443</v>
      </c>
      <c r="F2978">
        <v>55</v>
      </c>
      <c r="G2978" t="s">
        <v>127</v>
      </c>
      <c r="H2978">
        <v>33</v>
      </c>
      <c r="I2978" t="s">
        <v>57</v>
      </c>
      <c r="J2978">
        <v>55</v>
      </c>
      <c r="K2978" t="s">
        <v>127</v>
      </c>
      <c r="L2978">
        <v>11</v>
      </c>
      <c r="M2978" t="s">
        <v>37</v>
      </c>
      <c r="N2978" s="4" t="str">
        <f>IF(consolidado[[#This Row],[tempo]]&gt;consolidado[[#This Row],[prioridade_horas]],"Fora do prazo","Dentro do prazo estimado")</f>
        <v>Dentro do prazo estimado</v>
      </c>
      <c r="O2978" s="3">
        <v>0.33333333333333331</v>
      </c>
      <c r="P2978" t="s">
        <v>38</v>
      </c>
      <c r="Q2978">
        <v>3</v>
      </c>
      <c r="R2978" t="s">
        <v>33</v>
      </c>
      <c r="S2978">
        <v>11</v>
      </c>
      <c r="T2978" t="s">
        <v>37</v>
      </c>
      <c r="U2978">
        <v>56</v>
      </c>
      <c r="V2978" t="s">
        <v>40</v>
      </c>
      <c r="W2978">
        <v>5</v>
      </c>
      <c r="X2978" t="s">
        <v>41</v>
      </c>
    </row>
    <row r="2979" spans="1:24">
      <c r="A2979">
        <v>35793</v>
      </c>
      <c r="B2979" t="s">
        <v>1756</v>
      </c>
      <c r="C2979" s="1">
        <v>45386.470069444447</v>
      </c>
      <c r="D2979" s="1">
        <v>45391.614444444444</v>
      </c>
      <c r="E2979" s="3">
        <v>1.2715277777777778</v>
      </c>
      <c r="F2979">
        <v>49</v>
      </c>
      <c r="G2979" t="s">
        <v>42</v>
      </c>
      <c r="H2979">
        <v>25</v>
      </c>
      <c r="I2979" t="s">
        <v>109</v>
      </c>
      <c r="J2979">
        <v>49</v>
      </c>
      <c r="K2979" t="s">
        <v>42</v>
      </c>
      <c r="L2979">
        <v>11</v>
      </c>
      <c r="M2979" t="s">
        <v>37</v>
      </c>
      <c r="N2979" s="4" t="str">
        <f>IF(consolidado[[#This Row],[tempo]]&gt;consolidado[[#This Row],[prioridade_horas]],"Fora do prazo","Dentro do prazo estimado")</f>
        <v>Fora do prazo</v>
      </c>
      <c r="O2979" s="3">
        <v>0.33333333333333331</v>
      </c>
      <c r="P2979" t="s">
        <v>38</v>
      </c>
      <c r="Q2979">
        <v>3</v>
      </c>
      <c r="R2979" t="s">
        <v>33</v>
      </c>
      <c r="S2979">
        <v>11</v>
      </c>
      <c r="T2979" t="s">
        <v>37</v>
      </c>
      <c r="U2979">
        <v>56</v>
      </c>
      <c r="V2979" t="s">
        <v>40</v>
      </c>
      <c r="W2979">
        <v>5</v>
      </c>
      <c r="X2979" t="s">
        <v>41</v>
      </c>
    </row>
    <row r="2980" spans="1:24">
      <c r="A2980">
        <v>35794</v>
      </c>
      <c r="B2980" t="s">
        <v>1757</v>
      </c>
      <c r="C2980" s="1">
        <v>45386.480682870373</v>
      </c>
      <c r="D2980" s="1">
        <v>45386.686226851853</v>
      </c>
      <c r="E2980" s="3">
        <v>0.20555555555555555</v>
      </c>
      <c r="F2980">
        <v>104</v>
      </c>
      <c r="G2980" t="s">
        <v>108</v>
      </c>
      <c r="H2980">
        <v>49</v>
      </c>
      <c r="I2980" t="s">
        <v>42</v>
      </c>
      <c r="J2980">
        <v>47</v>
      </c>
      <c r="K2980" t="s">
        <v>100</v>
      </c>
      <c r="L2980">
        <v>16</v>
      </c>
      <c r="M2980" t="s">
        <v>43</v>
      </c>
      <c r="N2980" s="4" t="str">
        <f>IF(consolidado[[#This Row],[tempo]]&gt;consolidado[[#This Row],[prioridade_horas]],"Fora do prazo","Dentro do prazo estimado")</f>
        <v>Dentro do prazo estimado</v>
      </c>
      <c r="O2980" s="3">
        <v>0.33333333333333331</v>
      </c>
      <c r="P2980" t="s">
        <v>38</v>
      </c>
      <c r="Q2980">
        <v>3</v>
      </c>
      <c r="R2980" t="s">
        <v>33</v>
      </c>
      <c r="S2980">
        <v>16</v>
      </c>
      <c r="T2980" t="s">
        <v>43</v>
      </c>
      <c r="U2980">
        <v>108</v>
      </c>
      <c r="V2980" t="s">
        <v>375</v>
      </c>
      <c r="W2980">
        <v>5</v>
      </c>
      <c r="X2980" t="s">
        <v>41</v>
      </c>
    </row>
    <row r="2981" spans="1:24">
      <c r="A2981">
        <v>35795</v>
      </c>
      <c r="B2981" t="s">
        <v>1758</v>
      </c>
      <c r="C2981" s="1">
        <v>45386.489687499998</v>
      </c>
      <c r="D2981" s="1">
        <v>45390.633611111109</v>
      </c>
      <c r="E2981" s="3">
        <v>0.89513888888888893</v>
      </c>
      <c r="F2981">
        <v>113</v>
      </c>
      <c r="G2981" t="s">
        <v>925</v>
      </c>
      <c r="H2981">
        <v>50</v>
      </c>
      <c r="I2981" t="s">
        <v>142</v>
      </c>
      <c r="J2981">
        <v>113</v>
      </c>
      <c r="K2981" t="s">
        <v>925</v>
      </c>
      <c r="L2981">
        <v>1</v>
      </c>
      <c r="M2981" t="s">
        <v>66</v>
      </c>
      <c r="N2981" s="4" t="str">
        <f>IF(consolidado[[#This Row],[tempo]]&gt;consolidado[[#This Row],[prioridade_horas]],"Fora do prazo","Dentro do prazo estimado")</f>
        <v>Dentro do prazo estimado</v>
      </c>
      <c r="O2981" s="3">
        <v>1</v>
      </c>
      <c r="P2981" t="s">
        <v>27</v>
      </c>
      <c r="Q2981">
        <v>3</v>
      </c>
      <c r="R2981" t="s">
        <v>33</v>
      </c>
      <c r="S2981">
        <v>10</v>
      </c>
      <c r="T2981" t="s">
        <v>143</v>
      </c>
      <c r="U2981">
        <v>1</v>
      </c>
      <c r="V2981" t="s">
        <v>113</v>
      </c>
      <c r="W2981">
        <v>3</v>
      </c>
      <c r="X2981" t="s">
        <v>86</v>
      </c>
    </row>
    <row r="2982" spans="1:24">
      <c r="A2982">
        <v>35796</v>
      </c>
      <c r="B2982" t="s">
        <v>1759</v>
      </c>
      <c r="C2982" s="1">
        <v>45386.502881944441</v>
      </c>
      <c r="D2982" s="1">
        <v>45386.603888888887</v>
      </c>
      <c r="E2982" s="3">
        <v>0.10069444444444445</v>
      </c>
      <c r="F2982">
        <v>31</v>
      </c>
      <c r="G2982" t="s">
        <v>54</v>
      </c>
      <c r="H2982">
        <v>99</v>
      </c>
      <c r="I2982" t="s">
        <v>73</v>
      </c>
      <c r="J2982">
        <v>31</v>
      </c>
      <c r="K2982" t="s">
        <v>54</v>
      </c>
      <c r="L2982">
        <v>16</v>
      </c>
      <c r="M2982" t="s">
        <v>43</v>
      </c>
      <c r="N2982" s="4" t="str">
        <f>IF(consolidado[[#This Row],[tempo]]&gt;consolidado[[#This Row],[prioridade_horas]],"Fora do prazo","Dentro do prazo estimado")</f>
        <v>Dentro do prazo estimado</v>
      </c>
      <c r="O2982" s="3">
        <v>0.33333333333333331</v>
      </c>
      <c r="P2982" t="s">
        <v>38</v>
      </c>
      <c r="Q2982">
        <v>3</v>
      </c>
      <c r="R2982" t="s">
        <v>33</v>
      </c>
      <c r="S2982">
        <v>16</v>
      </c>
      <c r="T2982" t="s">
        <v>43</v>
      </c>
      <c r="U2982">
        <v>56</v>
      </c>
      <c r="V2982" t="s">
        <v>40</v>
      </c>
      <c r="W2982">
        <v>5</v>
      </c>
      <c r="X2982" t="s">
        <v>41</v>
      </c>
    </row>
    <row r="2983" spans="1:24">
      <c r="A2983">
        <v>35797</v>
      </c>
      <c r="B2983" t="s">
        <v>1574</v>
      </c>
      <c r="C2983" s="1">
        <v>45386.506388888891</v>
      </c>
      <c r="D2983" s="1">
        <v>45399.427789351852</v>
      </c>
      <c r="E2983" s="3">
        <v>3.3027777777777776</v>
      </c>
      <c r="F2983">
        <v>18</v>
      </c>
      <c r="G2983" t="s">
        <v>158</v>
      </c>
      <c r="H2983">
        <v>18</v>
      </c>
      <c r="I2983" t="s">
        <v>158</v>
      </c>
      <c r="J2983">
        <v>18</v>
      </c>
      <c r="K2983" t="s">
        <v>158</v>
      </c>
      <c r="L2983">
        <v>5</v>
      </c>
      <c r="M2983" t="s">
        <v>92</v>
      </c>
      <c r="N2983" s="4" t="str">
        <f>IF(consolidado[[#This Row],[tempo]]&gt;consolidado[[#This Row],[prioridade_horas]],"Fora do prazo","Dentro do prazo estimado")</f>
        <v>Dentro do prazo estimado</v>
      </c>
      <c r="O2983" s="3">
        <v>5</v>
      </c>
      <c r="P2983" t="s">
        <v>84</v>
      </c>
      <c r="Q2983">
        <v>6</v>
      </c>
      <c r="R2983" t="s">
        <v>28</v>
      </c>
      <c r="S2983">
        <v>5</v>
      </c>
      <c r="T2983" t="s">
        <v>92</v>
      </c>
      <c r="U2983">
        <v>29</v>
      </c>
      <c r="V2983" t="s">
        <v>85</v>
      </c>
      <c r="W2983">
        <v>3</v>
      </c>
      <c r="X2983" t="s">
        <v>86</v>
      </c>
    </row>
    <row r="2984" spans="1:24">
      <c r="A2984">
        <v>35798</v>
      </c>
      <c r="B2984" t="s">
        <v>431</v>
      </c>
      <c r="C2984" s="1">
        <v>45386.513842592591</v>
      </c>
      <c r="D2984" s="1">
        <v>45387.377650462964</v>
      </c>
      <c r="E2984" s="3">
        <v>0.23958333333333334</v>
      </c>
      <c r="F2984">
        <v>111</v>
      </c>
      <c r="G2984" t="s">
        <v>99</v>
      </c>
      <c r="H2984">
        <v>52</v>
      </c>
      <c r="I2984" t="s">
        <v>77</v>
      </c>
      <c r="J2984">
        <v>111</v>
      </c>
      <c r="K2984" t="s">
        <v>99</v>
      </c>
      <c r="L2984">
        <v>27</v>
      </c>
      <c r="M2984" t="s">
        <v>59</v>
      </c>
      <c r="N2984" s="4" t="str">
        <f>IF(consolidado[[#This Row],[tempo]]&gt;consolidado[[#This Row],[prioridade_horas]],"Fora do prazo","Dentro do prazo estimado")</f>
        <v>Dentro do prazo estimado</v>
      </c>
      <c r="O2984" s="3">
        <v>0.33333333333333331</v>
      </c>
      <c r="P2984" t="s">
        <v>38</v>
      </c>
      <c r="Q2984">
        <v>3</v>
      </c>
      <c r="R2984" t="s">
        <v>33</v>
      </c>
      <c r="S2984">
        <v>16</v>
      </c>
      <c r="T2984" t="s">
        <v>43</v>
      </c>
      <c r="U2984">
        <v>29</v>
      </c>
      <c r="V2984" t="s">
        <v>85</v>
      </c>
      <c r="W2984">
        <v>3</v>
      </c>
      <c r="X2984" t="s">
        <v>86</v>
      </c>
    </row>
    <row r="2985" spans="1:24">
      <c r="A2985">
        <v>35799</v>
      </c>
      <c r="B2985" t="s">
        <v>1760</v>
      </c>
      <c r="C2985" s="1">
        <v>45386.535358796296</v>
      </c>
      <c r="D2985" s="1">
        <v>45387.470023148147</v>
      </c>
      <c r="E2985" s="3">
        <v>0.31041666666666667</v>
      </c>
      <c r="F2985">
        <v>67</v>
      </c>
      <c r="G2985" t="s">
        <v>280</v>
      </c>
      <c r="H2985">
        <v>99</v>
      </c>
      <c r="I2985" t="s">
        <v>73</v>
      </c>
      <c r="J2985">
        <v>67</v>
      </c>
      <c r="K2985" t="s">
        <v>280</v>
      </c>
      <c r="L2985">
        <v>16</v>
      </c>
      <c r="M2985" t="s">
        <v>43</v>
      </c>
      <c r="N2985" s="4" t="str">
        <f>IF(consolidado[[#This Row],[tempo]]&gt;consolidado[[#This Row],[prioridade_horas]],"Fora do prazo","Dentro do prazo estimado")</f>
        <v>Dentro do prazo estimado</v>
      </c>
      <c r="O2985" s="3">
        <v>1</v>
      </c>
      <c r="P2985" t="s">
        <v>27</v>
      </c>
      <c r="Q2985">
        <v>3</v>
      </c>
      <c r="R2985" t="s">
        <v>33</v>
      </c>
      <c r="S2985">
        <v>16</v>
      </c>
      <c r="T2985" t="s">
        <v>43</v>
      </c>
      <c r="U2985">
        <v>56</v>
      </c>
      <c r="V2985" t="s">
        <v>40</v>
      </c>
      <c r="W2985">
        <v>5</v>
      </c>
      <c r="X2985" t="s">
        <v>41</v>
      </c>
    </row>
    <row r="2986" spans="1:24">
      <c r="A2986">
        <v>35800</v>
      </c>
      <c r="B2986" t="s">
        <v>1178</v>
      </c>
      <c r="C2986" s="1">
        <v>45386.540810185186</v>
      </c>
      <c r="D2986" s="1">
        <v>45405.421493055554</v>
      </c>
      <c r="E2986" s="3">
        <v>4.7645833333333334</v>
      </c>
      <c r="F2986">
        <v>35</v>
      </c>
      <c r="G2986" t="s">
        <v>32</v>
      </c>
      <c r="H2986">
        <v>35</v>
      </c>
      <c r="I2986" t="s">
        <v>32</v>
      </c>
      <c r="J2986">
        <v>35</v>
      </c>
      <c r="K2986" t="s">
        <v>32</v>
      </c>
      <c r="L2986">
        <v>3</v>
      </c>
      <c r="M2986" t="s">
        <v>26</v>
      </c>
      <c r="N2986" s="4" t="str">
        <f>IF(consolidado[[#This Row],[tempo]]&gt;consolidado[[#This Row],[prioridade_horas]],"Fora do prazo","Dentro do prazo estimado")</f>
        <v>Fora do prazo</v>
      </c>
      <c r="O2986" s="3">
        <v>1.6666666666666667</v>
      </c>
      <c r="P2986" t="s">
        <v>125</v>
      </c>
      <c r="Q2986">
        <v>3</v>
      </c>
      <c r="R2986" t="s">
        <v>33</v>
      </c>
      <c r="S2986">
        <v>3</v>
      </c>
      <c r="T2986" t="s">
        <v>26</v>
      </c>
      <c r="U2986">
        <v>9</v>
      </c>
      <c r="V2986" t="s">
        <v>159</v>
      </c>
      <c r="W2986">
        <v>3</v>
      </c>
      <c r="X2986" t="s">
        <v>86</v>
      </c>
    </row>
    <row r="2987" spans="1:24">
      <c r="A2987">
        <v>35801</v>
      </c>
      <c r="B2987" t="s">
        <v>1743</v>
      </c>
      <c r="C2987" s="1">
        <v>45386.541435185187</v>
      </c>
      <c r="D2987" s="1">
        <v>45387.689432870371</v>
      </c>
      <c r="E2987" s="3">
        <v>0.52361111111111114</v>
      </c>
      <c r="F2987">
        <v>69</v>
      </c>
      <c r="G2987" t="s">
        <v>65</v>
      </c>
      <c r="H2987">
        <v>52</v>
      </c>
      <c r="I2987" t="s">
        <v>77</v>
      </c>
      <c r="J2987">
        <v>69</v>
      </c>
      <c r="K2987" t="s">
        <v>65</v>
      </c>
      <c r="L2987">
        <v>27</v>
      </c>
      <c r="M2987" t="s">
        <v>59</v>
      </c>
      <c r="N2987" s="4" t="str">
        <f>IF(consolidado[[#This Row],[tempo]]&gt;consolidado[[#This Row],[prioridade_horas]],"Fora do prazo","Dentro do prazo estimado")</f>
        <v>Fora do prazo</v>
      </c>
      <c r="O2987" s="3">
        <v>0.33333333333333331</v>
      </c>
      <c r="P2987" t="s">
        <v>38</v>
      </c>
      <c r="Q2987">
        <v>3</v>
      </c>
      <c r="R2987" t="s">
        <v>33</v>
      </c>
      <c r="S2987">
        <v>16</v>
      </c>
      <c r="T2987" t="s">
        <v>43</v>
      </c>
      <c r="U2987">
        <v>28</v>
      </c>
      <c r="V2987" t="s">
        <v>34</v>
      </c>
      <c r="W2987">
        <v>5</v>
      </c>
      <c r="X2987" t="s">
        <v>41</v>
      </c>
    </row>
    <row r="2988" spans="1:24">
      <c r="A2988">
        <v>35802</v>
      </c>
      <c r="B2988" t="s">
        <v>178</v>
      </c>
      <c r="C2988" s="1">
        <v>45386.544293981482</v>
      </c>
      <c r="D2988" s="1">
        <v>45391.611875000002</v>
      </c>
      <c r="E2988" s="3">
        <v>1.195138888888889</v>
      </c>
      <c r="F2988">
        <v>106</v>
      </c>
      <c r="G2988" t="s">
        <v>64</v>
      </c>
      <c r="H2988">
        <v>52</v>
      </c>
      <c r="I2988" t="s">
        <v>77</v>
      </c>
      <c r="J2988">
        <v>106</v>
      </c>
      <c r="K2988" t="s">
        <v>64</v>
      </c>
      <c r="L2988">
        <v>12</v>
      </c>
      <c r="M2988" t="s">
        <v>83</v>
      </c>
      <c r="N2988" s="4" t="str">
        <f>IF(consolidado[[#This Row],[tempo]]&gt;consolidado[[#This Row],[prioridade_horas]],"Fora do prazo","Dentro do prazo estimado")</f>
        <v>Fora do prazo</v>
      </c>
      <c r="O2988" s="3">
        <v>1</v>
      </c>
      <c r="P2988" t="s">
        <v>27</v>
      </c>
      <c r="Q2988">
        <v>3</v>
      </c>
      <c r="R2988" t="s">
        <v>33</v>
      </c>
      <c r="S2988">
        <v>16</v>
      </c>
      <c r="T2988" t="s">
        <v>43</v>
      </c>
      <c r="U2988">
        <v>27</v>
      </c>
      <c r="V2988" t="s">
        <v>178</v>
      </c>
      <c r="W2988">
        <v>5</v>
      </c>
      <c r="X2988" t="s">
        <v>41</v>
      </c>
    </row>
    <row r="2989" spans="1:24">
      <c r="A2989">
        <v>35803</v>
      </c>
      <c r="B2989" t="s">
        <v>676</v>
      </c>
      <c r="C2989" s="1">
        <v>45386.569351851853</v>
      </c>
      <c r="D2989" s="1">
        <v>45392.427627314813</v>
      </c>
      <c r="E2989" s="3">
        <v>1.3611111111111112</v>
      </c>
      <c r="F2989">
        <v>113</v>
      </c>
      <c r="G2989" t="s">
        <v>925</v>
      </c>
      <c r="H2989">
        <v>113</v>
      </c>
      <c r="I2989" t="s">
        <v>925</v>
      </c>
      <c r="J2989">
        <v>113</v>
      </c>
      <c r="K2989" t="s">
        <v>925</v>
      </c>
      <c r="L2989">
        <v>1</v>
      </c>
      <c r="M2989" t="s">
        <v>66</v>
      </c>
      <c r="N2989" s="4" t="str">
        <f>IF(consolidado[[#This Row],[tempo]]&gt;consolidado[[#This Row],[prioridade_horas]],"Fora do prazo","Dentro do prazo estimado")</f>
        <v>Fora do prazo</v>
      </c>
      <c r="O2989" s="3">
        <v>1</v>
      </c>
      <c r="P2989" t="s">
        <v>27</v>
      </c>
      <c r="Q2989">
        <v>6</v>
      </c>
      <c r="R2989" t="s">
        <v>28</v>
      </c>
      <c r="S2989">
        <v>1</v>
      </c>
      <c r="T2989" t="s">
        <v>66</v>
      </c>
      <c r="U2989">
        <v>29</v>
      </c>
      <c r="V2989" t="s">
        <v>85</v>
      </c>
      <c r="W2989">
        <v>3</v>
      </c>
      <c r="X2989" t="s">
        <v>86</v>
      </c>
    </row>
    <row r="2990" spans="1:24">
      <c r="A2990">
        <v>35804</v>
      </c>
      <c r="B2990" t="s">
        <v>1761</v>
      </c>
      <c r="C2990" s="1">
        <v>45386.586076388892</v>
      </c>
      <c r="D2990" s="1">
        <v>45387.685011574074</v>
      </c>
      <c r="E2990" s="3">
        <v>0.47499999999999998</v>
      </c>
      <c r="F2990">
        <v>31</v>
      </c>
      <c r="G2990" t="s">
        <v>54</v>
      </c>
      <c r="H2990">
        <v>99</v>
      </c>
      <c r="I2990" t="s">
        <v>73</v>
      </c>
      <c r="J2990">
        <v>31</v>
      </c>
      <c r="K2990" t="s">
        <v>54</v>
      </c>
      <c r="L2990">
        <v>11</v>
      </c>
      <c r="M2990" t="s">
        <v>37</v>
      </c>
      <c r="N2990" s="4" t="str">
        <f>IF(consolidado[[#This Row],[tempo]]&gt;consolidado[[#This Row],[prioridade_horas]],"Fora do prazo","Dentro do prazo estimado")</f>
        <v>Fora do prazo</v>
      </c>
      <c r="O2990" s="3">
        <v>0.33333333333333331</v>
      </c>
      <c r="P2990" t="s">
        <v>38</v>
      </c>
      <c r="Q2990">
        <v>3</v>
      </c>
      <c r="R2990" t="s">
        <v>33</v>
      </c>
      <c r="S2990">
        <v>16</v>
      </c>
      <c r="T2990" t="s">
        <v>43</v>
      </c>
      <c r="U2990">
        <v>56</v>
      </c>
      <c r="V2990" t="s">
        <v>40</v>
      </c>
      <c r="W2990">
        <v>5</v>
      </c>
      <c r="X2990" t="s">
        <v>41</v>
      </c>
    </row>
    <row r="2991" spans="1:24">
      <c r="A2991">
        <v>35805</v>
      </c>
      <c r="B2991" t="s">
        <v>1762</v>
      </c>
      <c r="C2991" s="1">
        <v>45386.587696759256</v>
      </c>
      <c r="D2991" s="1">
        <v>45387.364062499997</v>
      </c>
      <c r="E2991" s="3">
        <v>0.15208333333333332</v>
      </c>
      <c r="F2991">
        <v>62</v>
      </c>
      <c r="G2991" t="s">
        <v>45</v>
      </c>
      <c r="H2991">
        <v>82</v>
      </c>
      <c r="I2991" t="s">
        <v>1361</v>
      </c>
      <c r="J2991">
        <v>0</v>
      </c>
      <c r="K2991" t="s">
        <v>55</v>
      </c>
      <c r="L2991">
        <v>23</v>
      </c>
      <c r="M2991" t="s">
        <v>121</v>
      </c>
      <c r="N2991" s="4" t="str">
        <f>IF(consolidado[[#This Row],[tempo]]&gt;consolidado[[#This Row],[prioridade_horas]],"Fora do prazo","Dentro do prazo estimado")</f>
        <v>Dentro do prazo estimado</v>
      </c>
      <c r="O2991" s="3">
        <v>0.33333333333333331</v>
      </c>
      <c r="P2991" t="s">
        <v>38</v>
      </c>
      <c r="Q2991">
        <v>3</v>
      </c>
      <c r="R2991" t="s">
        <v>33</v>
      </c>
      <c r="S2991">
        <v>23</v>
      </c>
      <c r="T2991" t="s">
        <v>121</v>
      </c>
      <c r="U2991">
        <v>56</v>
      </c>
      <c r="V2991" t="s">
        <v>40</v>
      </c>
      <c r="W2991">
        <v>4</v>
      </c>
      <c r="X2991" t="s">
        <v>30</v>
      </c>
    </row>
    <row r="2992" spans="1:24">
      <c r="A2992">
        <v>35806</v>
      </c>
      <c r="B2992" t="s">
        <v>182</v>
      </c>
      <c r="C2992" s="1">
        <v>45386.592314814814</v>
      </c>
      <c r="D2992" s="1">
        <v>45397.570532407408</v>
      </c>
      <c r="E2992" s="3">
        <v>2.6083333333333334</v>
      </c>
      <c r="F2992">
        <v>35</v>
      </c>
      <c r="G2992" t="s">
        <v>32</v>
      </c>
      <c r="H2992">
        <v>52</v>
      </c>
      <c r="I2992" t="s">
        <v>77</v>
      </c>
      <c r="J2992">
        <v>35</v>
      </c>
      <c r="K2992" t="s">
        <v>32</v>
      </c>
      <c r="L2992">
        <v>3</v>
      </c>
      <c r="M2992" t="s">
        <v>26</v>
      </c>
      <c r="N2992" s="4" t="str">
        <f>IF(consolidado[[#This Row],[tempo]]&gt;consolidado[[#This Row],[prioridade_horas]],"Fora do prazo","Dentro do prazo estimado")</f>
        <v>Dentro do prazo estimado</v>
      </c>
      <c r="O2992" s="3">
        <v>5</v>
      </c>
      <c r="P2992" t="s">
        <v>84</v>
      </c>
      <c r="Q2992">
        <v>3</v>
      </c>
      <c r="R2992" t="s">
        <v>33</v>
      </c>
      <c r="S2992">
        <v>16</v>
      </c>
      <c r="T2992" t="s">
        <v>43</v>
      </c>
      <c r="U2992">
        <v>32</v>
      </c>
      <c r="V2992" t="s">
        <v>183</v>
      </c>
      <c r="W2992">
        <v>3</v>
      </c>
      <c r="X2992" t="s">
        <v>86</v>
      </c>
    </row>
    <row r="2993" spans="1:24">
      <c r="A2993">
        <v>35807</v>
      </c>
      <c r="B2993" t="s">
        <v>1763</v>
      </c>
      <c r="C2993" s="1">
        <v>45386.602395833332</v>
      </c>
      <c r="D2993" s="1">
        <v>45387.378240740742</v>
      </c>
      <c r="E2993" s="3">
        <v>0.15138888888888888</v>
      </c>
      <c r="F2993">
        <v>33</v>
      </c>
      <c r="G2993" t="s">
        <v>57</v>
      </c>
      <c r="H2993">
        <v>15</v>
      </c>
      <c r="I2993" t="s">
        <v>82</v>
      </c>
      <c r="J2993">
        <v>33</v>
      </c>
      <c r="K2993" t="s">
        <v>57</v>
      </c>
      <c r="L2993">
        <v>11</v>
      </c>
      <c r="M2993" t="s">
        <v>37</v>
      </c>
      <c r="N2993" s="4" t="str">
        <f>IF(consolidado[[#This Row],[tempo]]&gt;consolidado[[#This Row],[prioridade_horas]],"Fora do prazo","Dentro do prazo estimado")</f>
        <v>Dentro do prazo estimado</v>
      </c>
      <c r="O2993" s="3">
        <v>0.33333333333333331</v>
      </c>
      <c r="P2993" t="s">
        <v>38</v>
      </c>
      <c r="Q2993">
        <v>3</v>
      </c>
      <c r="R2993" t="s">
        <v>33</v>
      </c>
      <c r="S2993">
        <v>16</v>
      </c>
      <c r="T2993" t="s">
        <v>43</v>
      </c>
      <c r="U2993">
        <v>56</v>
      </c>
      <c r="V2993" t="s">
        <v>40</v>
      </c>
      <c r="W2993">
        <v>5</v>
      </c>
      <c r="X2993" t="s">
        <v>41</v>
      </c>
    </row>
    <row r="2994" spans="1:24">
      <c r="A2994">
        <v>35808</v>
      </c>
      <c r="B2994" t="s">
        <v>49</v>
      </c>
      <c r="C2994" s="1">
        <v>45386.609768518516</v>
      </c>
      <c r="D2994" s="1">
        <v>45386.611111111109</v>
      </c>
      <c r="E2994" s="3">
        <v>1.3888888888888889E-3</v>
      </c>
      <c r="F2994">
        <v>26</v>
      </c>
      <c r="G2994" t="s">
        <v>268</v>
      </c>
      <c r="H2994">
        <v>26</v>
      </c>
      <c r="I2994" t="s">
        <v>268</v>
      </c>
      <c r="J2994">
        <v>26</v>
      </c>
      <c r="K2994" t="s">
        <v>268</v>
      </c>
      <c r="L2994">
        <v>2</v>
      </c>
      <c r="M2994" t="s">
        <v>47</v>
      </c>
      <c r="N2994" s="4" t="str">
        <f>IF(consolidado[[#This Row],[tempo]]&gt;consolidado[[#This Row],[prioridade_horas]],"Fora do prazo","Dentro do prazo estimado")</f>
        <v>Dentro do prazo estimado</v>
      </c>
      <c r="O2994" s="3">
        <v>0.33333333333333331</v>
      </c>
      <c r="P2994" t="s">
        <v>38</v>
      </c>
      <c r="Q2994">
        <v>3</v>
      </c>
      <c r="R2994" t="s">
        <v>33</v>
      </c>
      <c r="S2994">
        <v>2</v>
      </c>
      <c r="T2994" t="s">
        <v>47</v>
      </c>
      <c r="U2994">
        <v>22</v>
      </c>
      <c r="V2994" t="s">
        <v>51</v>
      </c>
      <c r="W2994">
        <v>4</v>
      </c>
      <c r="X2994" t="s">
        <v>30</v>
      </c>
    </row>
    <row r="2995" spans="1:24">
      <c r="A2995">
        <v>35809</v>
      </c>
      <c r="B2995" t="s">
        <v>1457</v>
      </c>
      <c r="C2995" s="1">
        <v>45386.612939814811</v>
      </c>
      <c r="D2995" s="1">
        <v>45400.497256944444</v>
      </c>
      <c r="E2995" s="3">
        <v>3.6416666666666666</v>
      </c>
      <c r="F2995">
        <v>34</v>
      </c>
      <c r="G2995" t="s">
        <v>25</v>
      </c>
      <c r="H2995">
        <v>52</v>
      </c>
      <c r="I2995" t="s">
        <v>77</v>
      </c>
      <c r="J2995">
        <v>111</v>
      </c>
      <c r="K2995" t="s">
        <v>99</v>
      </c>
      <c r="L2995">
        <v>1</v>
      </c>
      <c r="M2995" t="s">
        <v>66</v>
      </c>
      <c r="N2995" s="4" t="str">
        <f>IF(consolidado[[#This Row],[tempo]]&gt;consolidado[[#This Row],[prioridade_horas]],"Fora do prazo","Dentro do prazo estimado")</f>
        <v>Fora do prazo</v>
      </c>
      <c r="O2995" s="3">
        <v>1</v>
      </c>
      <c r="P2995" t="s">
        <v>27</v>
      </c>
      <c r="Q2995">
        <v>3</v>
      </c>
      <c r="R2995" t="s">
        <v>33</v>
      </c>
      <c r="S2995">
        <v>16</v>
      </c>
      <c r="T2995" t="s">
        <v>43</v>
      </c>
      <c r="U2995">
        <v>29</v>
      </c>
      <c r="V2995" t="s">
        <v>85</v>
      </c>
      <c r="W2995">
        <v>4</v>
      </c>
      <c r="X2995" t="s">
        <v>30</v>
      </c>
    </row>
    <row r="2996" spans="1:24">
      <c r="A2996">
        <v>35810</v>
      </c>
      <c r="B2996" t="s">
        <v>31</v>
      </c>
      <c r="C2996" s="1">
        <v>45386.621539351851</v>
      </c>
      <c r="D2996" s="1">
        <v>45393.594768518517</v>
      </c>
      <c r="E2996" s="3">
        <v>1.851388888888889</v>
      </c>
      <c r="F2996">
        <v>34</v>
      </c>
      <c r="G2996" t="s">
        <v>25</v>
      </c>
      <c r="H2996">
        <v>52</v>
      </c>
      <c r="I2996" t="s">
        <v>77</v>
      </c>
      <c r="J2996">
        <v>69</v>
      </c>
      <c r="K2996" t="s">
        <v>65</v>
      </c>
      <c r="L2996">
        <v>8</v>
      </c>
      <c r="M2996" t="s">
        <v>110</v>
      </c>
      <c r="N2996" s="4" t="str">
        <f>IF(consolidado[[#This Row],[tempo]]&gt;consolidado[[#This Row],[prioridade_horas]],"Fora do prazo","Dentro do prazo estimado")</f>
        <v>Fora do prazo</v>
      </c>
      <c r="O2996" s="3">
        <v>1</v>
      </c>
      <c r="P2996" t="s">
        <v>27</v>
      </c>
      <c r="Q2996">
        <v>3</v>
      </c>
      <c r="R2996" t="s">
        <v>33</v>
      </c>
      <c r="S2996">
        <v>16</v>
      </c>
      <c r="T2996" t="s">
        <v>43</v>
      </c>
      <c r="U2996">
        <v>28</v>
      </c>
      <c r="V2996" t="s">
        <v>34</v>
      </c>
      <c r="W2996">
        <v>4</v>
      </c>
      <c r="X2996" t="s">
        <v>30</v>
      </c>
    </row>
    <row r="2997" spans="1:24">
      <c r="A2997">
        <v>35811</v>
      </c>
      <c r="B2997" t="s">
        <v>1457</v>
      </c>
      <c r="C2997" s="1">
        <v>45386.626956018517</v>
      </c>
      <c r="D2997" s="1">
        <v>45390.503993055558</v>
      </c>
      <c r="E2997" s="3">
        <v>0.62847222222222221</v>
      </c>
      <c r="F2997">
        <v>34</v>
      </c>
      <c r="G2997" t="s">
        <v>25</v>
      </c>
      <c r="H2997">
        <v>106</v>
      </c>
      <c r="I2997" t="s">
        <v>64</v>
      </c>
      <c r="J2997">
        <v>106</v>
      </c>
      <c r="K2997" t="s">
        <v>64</v>
      </c>
      <c r="L2997">
        <v>6</v>
      </c>
      <c r="M2997" t="s">
        <v>118</v>
      </c>
      <c r="N2997" s="4" t="str">
        <f>IF(consolidado[[#This Row],[tempo]]&gt;consolidado[[#This Row],[prioridade_horas]],"Fora do prazo","Dentro do prazo estimado")</f>
        <v>Dentro do prazo estimado</v>
      </c>
      <c r="O2997" s="3">
        <v>1</v>
      </c>
      <c r="P2997" t="s">
        <v>27</v>
      </c>
      <c r="Q2997">
        <v>3</v>
      </c>
      <c r="R2997" t="s">
        <v>33</v>
      </c>
      <c r="S2997">
        <v>6</v>
      </c>
      <c r="T2997" t="s">
        <v>118</v>
      </c>
      <c r="U2997">
        <v>29</v>
      </c>
      <c r="V2997" t="s">
        <v>85</v>
      </c>
      <c r="W2997">
        <v>4</v>
      </c>
      <c r="X2997" t="s">
        <v>30</v>
      </c>
    </row>
    <row r="2998" spans="1:24">
      <c r="A2998">
        <v>35812</v>
      </c>
      <c r="B2998" t="s">
        <v>162</v>
      </c>
      <c r="C2998" s="1">
        <v>45386.634120370371</v>
      </c>
      <c r="D2998" s="1">
        <v>45391.562372685185</v>
      </c>
      <c r="E2998" s="3">
        <v>1.054861111111111</v>
      </c>
      <c r="F2998">
        <v>34</v>
      </c>
      <c r="G2998" t="s">
        <v>25</v>
      </c>
      <c r="H2998">
        <v>34</v>
      </c>
      <c r="I2998" t="s">
        <v>25</v>
      </c>
      <c r="J2998">
        <v>34</v>
      </c>
      <c r="K2998" t="s">
        <v>25</v>
      </c>
      <c r="L2998">
        <v>3</v>
      </c>
      <c r="M2998" t="s">
        <v>26</v>
      </c>
      <c r="N2998" s="4" t="str">
        <f>IF(consolidado[[#This Row],[tempo]]&gt;consolidado[[#This Row],[prioridade_horas]],"Fora do prazo","Dentro do prazo estimado")</f>
        <v>Fora do prazo</v>
      </c>
      <c r="O2998" s="3">
        <v>1</v>
      </c>
      <c r="P2998" t="s">
        <v>27</v>
      </c>
      <c r="Q2998">
        <v>3</v>
      </c>
      <c r="R2998" t="s">
        <v>33</v>
      </c>
      <c r="S2998">
        <v>3</v>
      </c>
      <c r="T2998" t="s">
        <v>26</v>
      </c>
      <c r="U2998">
        <v>109</v>
      </c>
      <c r="V2998" t="s">
        <v>163</v>
      </c>
      <c r="W2998">
        <v>4</v>
      </c>
      <c r="X2998" t="s">
        <v>30</v>
      </c>
    </row>
    <row r="2999" spans="1:24">
      <c r="A2999">
        <v>35813</v>
      </c>
      <c r="B2999" t="s">
        <v>1764</v>
      </c>
      <c r="C2999" s="1">
        <v>45386.644942129627</v>
      </c>
      <c r="D2999" s="1">
        <v>45386.645682870374</v>
      </c>
      <c r="E2999" s="3">
        <v>6.9444444444444447E-4</v>
      </c>
      <c r="F2999">
        <v>102</v>
      </c>
      <c r="G2999" t="s">
        <v>46</v>
      </c>
      <c r="H2999">
        <v>102</v>
      </c>
      <c r="I2999" t="s">
        <v>46</v>
      </c>
      <c r="J2999">
        <v>102</v>
      </c>
      <c r="K2999" t="s">
        <v>46</v>
      </c>
      <c r="L2999">
        <v>1</v>
      </c>
      <c r="M2999" t="s">
        <v>66</v>
      </c>
      <c r="N2999" s="4" t="str">
        <f>IF(consolidado[[#This Row],[tempo]]&gt;consolidado[[#This Row],[prioridade_horas]],"Fora do prazo","Dentro do prazo estimado")</f>
        <v>Dentro do prazo estimado</v>
      </c>
      <c r="O2999" s="3">
        <v>0.33333333333333331</v>
      </c>
      <c r="P2999" t="s">
        <v>38</v>
      </c>
      <c r="Q2999">
        <v>3</v>
      </c>
      <c r="R2999" t="s">
        <v>33</v>
      </c>
      <c r="S2999">
        <v>1</v>
      </c>
      <c r="T2999" t="s">
        <v>66</v>
      </c>
      <c r="U2999">
        <v>14</v>
      </c>
      <c r="V2999" t="s">
        <v>323</v>
      </c>
      <c r="W2999">
        <v>5</v>
      </c>
      <c r="X2999" t="s">
        <v>41</v>
      </c>
    </row>
    <row r="3000" spans="1:24">
      <c r="A3000">
        <v>35814</v>
      </c>
      <c r="B3000" t="s">
        <v>1095</v>
      </c>
      <c r="C3000" s="1">
        <v>45386.645162037035</v>
      </c>
      <c r="D3000" s="1">
        <v>45405.435844907406</v>
      </c>
      <c r="E3000" s="3">
        <v>4.6743055555555557</v>
      </c>
      <c r="F3000">
        <v>38</v>
      </c>
      <c r="G3000" t="s">
        <v>117</v>
      </c>
      <c r="H3000">
        <v>106</v>
      </c>
      <c r="I3000" t="s">
        <v>64</v>
      </c>
      <c r="J3000">
        <v>38</v>
      </c>
      <c r="K3000" t="s">
        <v>117</v>
      </c>
      <c r="L3000">
        <v>21</v>
      </c>
      <c r="M3000" t="s">
        <v>265</v>
      </c>
      <c r="N3000" s="4" t="str">
        <f>IF(consolidado[[#This Row],[tempo]]&gt;consolidado[[#This Row],[prioridade_horas]],"Fora do prazo","Dentro do prazo estimado")</f>
        <v>Fora do prazo</v>
      </c>
      <c r="O3000" s="3">
        <v>1</v>
      </c>
      <c r="P3000" t="s">
        <v>27</v>
      </c>
      <c r="Q3000">
        <v>6</v>
      </c>
      <c r="R3000" t="s">
        <v>28</v>
      </c>
      <c r="S3000">
        <v>6</v>
      </c>
      <c r="T3000" t="s">
        <v>118</v>
      </c>
      <c r="U3000">
        <v>26</v>
      </c>
      <c r="V3000" t="s">
        <v>48</v>
      </c>
      <c r="W3000">
        <v>5</v>
      </c>
      <c r="X3000" t="s">
        <v>41</v>
      </c>
    </row>
    <row r="3001" spans="1:24">
      <c r="A3001">
        <v>35815</v>
      </c>
      <c r="B3001" t="s">
        <v>1457</v>
      </c>
      <c r="C3001" s="1">
        <v>45386.647951388892</v>
      </c>
      <c r="D3001" s="1">
        <v>45398.443124999998</v>
      </c>
      <c r="E3001" s="3">
        <v>2.8006944444444444</v>
      </c>
      <c r="F3001">
        <v>34</v>
      </c>
      <c r="G3001" t="s">
        <v>25</v>
      </c>
      <c r="H3001">
        <v>35</v>
      </c>
      <c r="I3001" t="s">
        <v>32</v>
      </c>
      <c r="J3001">
        <v>35</v>
      </c>
      <c r="K3001" t="s">
        <v>32</v>
      </c>
      <c r="L3001">
        <v>3</v>
      </c>
      <c r="M3001" t="s">
        <v>26</v>
      </c>
      <c r="N3001" s="4" t="str">
        <f>IF(consolidado[[#This Row],[tempo]]&gt;consolidado[[#This Row],[prioridade_horas]],"Fora do prazo","Dentro do prazo estimado")</f>
        <v>Fora do prazo</v>
      </c>
      <c r="O3001" s="3">
        <v>1</v>
      </c>
      <c r="P3001" t="s">
        <v>27</v>
      </c>
      <c r="Q3001">
        <v>3</v>
      </c>
      <c r="R3001" t="s">
        <v>33</v>
      </c>
      <c r="S3001">
        <v>3</v>
      </c>
      <c r="T3001" t="s">
        <v>26</v>
      </c>
      <c r="U3001">
        <v>29</v>
      </c>
      <c r="V3001" t="s">
        <v>85</v>
      </c>
      <c r="W3001">
        <v>4</v>
      </c>
      <c r="X3001" t="s">
        <v>30</v>
      </c>
    </row>
    <row r="3002" spans="1:24">
      <c r="A3002">
        <v>35816</v>
      </c>
      <c r="B3002" t="s">
        <v>1457</v>
      </c>
      <c r="C3002" s="1">
        <v>45386.650023148148</v>
      </c>
      <c r="D3002" s="1">
        <v>45391.49454861111</v>
      </c>
      <c r="E3002" s="3">
        <v>0.97152777777777777</v>
      </c>
      <c r="F3002">
        <v>34</v>
      </c>
      <c r="G3002" t="s">
        <v>25</v>
      </c>
      <c r="H3002">
        <v>30</v>
      </c>
      <c r="I3002" t="s">
        <v>81</v>
      </c>
      <c r="J3002">
        <v>32</v>
      </c>
      <c r="K3002" t="s">
        <v>154</v>
      </c>
      <c r="L3002">
        <v>4</v>
      </c>
      <c r="M3002" t="s">
        <v>94</v>
      </c>
      <c r="N3002" s="4" t="str">
        <f>IF(consolidado[[#This Row],[tempo]]&gt;consolidado[[#This Row],[prioridade_horas]],"Fora do prazo","Dentro do prazo estimado")</f>
        <v>Dentro do prazo estimado</v>
      </c>
      <c r="O3002" s="3">
        <v>1</v>
      </c>
      <c r="P3002" t="s">
        <v>27</v>
      </c>
      <c r="Q3002">
        <v>6</v>
      </c>
      <c r="R3002" t="s">
        <v>28</v>
      </c>
      <c r="S3002">
        <v>4</v>
      </c>
      <c r="T3002" t="s">
        <v>94</v>
      </c>
      <c r="U3002">
        <v>29</v>
      </c>
      <c r="V3002" t="s">
        <v>85</v>
      </c>
      <c r="W3002">
        <v>4</v>
      </c>
      <c r="X3002" t="s">
        <v>30</v>
      </c>
    </row>
    <row r="3003" spans="1:24">
      <c r="A3003">
        <v>35817</v>
      </c>
      <c r="B3003" t="s">
        <v>1628</v>
      </c>
      <c r="C3003" s="1">
        <v>45386.650694444441</v>
      </c>
      <c r="D3003" s="1">
        <v>45386.66064814815</v>
      </c>
      <c r="E3003" s="3">
        <v>9.7222222222222224E-3</v>
      </c>
      <c r="F3003">
        <v>103</v>
      </c>
      <c r="G3003" t="s">
        <v>89</v>
      </c>
      <c r="H3003">
        <v>15</v>
      </c>
      <c r="I3003" t="s">
        <v>82</v>
      </c>
      <c r="J3003">
        <v>0</v>
      </c>
      <c r="K3003" t="s">
        <v>55</v>
      </c>
      <c r="L3003">
        <v>13</v>
      </c>
      <c r="M3003" t="s">
        <v>60</v>
      </c>
      <c r="N3003" s="4" t="str">
        <f>IF(consolidado[[#This Row],[tempo]]&gt;consolidado[[#This Row],[prioridade_horas]],"Fora do prazo","Dentro do prazo estimado")</f>
        <v>Dentro do prazo estimado</v>
      </c>
      <c r="O3003" s="3">
        <v>1</v>
      </c>
      <c r="P3003" t="s">
        <v>27</v>
      </c>
      <c r="Q3003">
        <v>3</v>
      </c>
      <c r="R3003" t="s">
        <v>33</v>
      </c>
      <c r="S3003">
        <v>16</v>
      </c>
      <c r="T3003" t="s">
        <v>43</v>
      </c>
      <c r="U3003">
        <v>25</v>
      </c>
      <c r="V3003" t="s">
        <v>90</v>
      </c>
      <c r="W3003">
        <v>5</v>
      </c>
      <c r="X3003" t="s">
        <v>41</v>
      </c>
    </row>
    <row r="3004" spans="1:24">
      <c r="A3004">
        <v>35818</v>
      </c>
      <c r="B3004" t="s">
        <v>1457</v>
      </c>
      <c r="C3004" s="1">
        <v>45386.652430555558</v>
      </c>
      <c r="D3004" s="1">
        <v>45394.638923611114</v>
      </c>
      <c r="E3004" s="3">
        <v>2.2409722222222221</v>
      </c>
      <c r="F3004">
        <v>34</v>
      </c>
      <c r="G3004" t="s">
        <v>25</v>
      </c>
      <c r="H3004">
        <v>30</v>
      </c>
      <c r="I3004" t="s">
        <v>81</v>
      </c>
      <c r="J3004">
        <v>30</v>
      </c>
      <c r="K3004" t="s">
        <v>81</v>
      </c>
      <c r="L3004">
        <v>4</v>
      </c>
      <c r="M3004" t="s">
        <v>94</v>
      </c>
      <c r="N3004" s="4" t="str">
        <f>IF(consolidado[[#This Row],[tempo]]&gt;consolidado[[#This Row],[prioridade_horas]],"Fora do prazo","Dentro do prazo estimado")</f>
        <v>Fora do prazo</v>
      </c>
      <c r="O3004" s="3">
        <v>1</v>
      </c>
      <c r="P3004" t="s">
        <v>27</v>
      </c>
      <c r="Q3004">
        <v>6</v>
      </c>
      <c r="R3004" t="s">
        <v>28</v>
      </c>
      <c r="S3004">
        <v>4</v>
      </c>
      <c r="T3004" t="s">
        <v>94</v>
      </c>
      <c r="U3004">
        <v>29</v>
      </c>
      <c r="V3004" t="s">
        <v>85</v>
      </c>
      <c r="W3004">
        <v>4</v>
      </c>
      <c r="X3004" t="s">
        <v>30</v>
      </c>
    </row>
    <row r="3005" spans="1:24">
      <c r="A3005">
        <v>35819</v>
      </c>
      <c r="B3005" t="s">
        <v>1765</v>
      </c>
      <c r="C3005" s="1">
        <v>45386.660081018519</v>
      </c>
      <c r="D3005" s="1">
        <v>45386.703402777777</v>
      </c>
      <c r="E3005" s="3">
        <v>4.3055555555555555E-2</v>
      </c>
      <c r="F3005">
        <v>102</v>
      </c>
      <c r="G3005" t="s">
        <v>46</v>
      </c>
      <c r="H3005">
        <v>112</v>
      </c>
      <c r="I3005" t="s">
        <v>221</v>
      </c>
      <c r="J3005">
        <v>102</v>
      </c>
      <c r="K3005" t="s">
        <v>46</v>
      </c>
      <c r="L3005">
        <v>18</v>
      </c>
      <c r="M3005" t="s">
        <v>187</v>
      </c>
      <c r="N3005" s="4" t="str">
        <f>IF(consolidado[[#This Row],[tempo]]&gt;consolidado[[#This Row],[prioridade_horas]],"Fora do prazo","Dentro do prazo estimado")</f>
        <v>Dentro do prazo estimado</v>
      </c>
      <c r="O3005" s="3">
        <v>0.33333333333333331</v>
      </c>
      <c r="P3005" t="s">
        <v>38</v>
      </c>
      <c r="Q3005">
        <v>3</v>
      </c>
      <c r="R3005" t="s">
        <v>33</v>
      </c>
      <c r="S3005">
        <v>18</v>
      </c>
      <c r="T3005" t="s">
        <v>187</v>
      </c>
      <c r="U3005">
        <v>67</v>
      </c>
      <c r="V3005" t="s">
        <v>328</v>
      </c>
      <c r="W3005">
        <v>5</v>
      </c>
      <c r="X3005" t="s">
        <v>41</v>
      </c>
    </row>
    <row r="3006" spans="1:24">
      <c r="A3006">
        <v>35820</v>
      </c>
      <c r="B3006" t="s">
        <v>1766</v>
      </c>
      <c r="C3006" s="1">
        <v>45386.673449074071</v>
      </c>
      <c r="D3006" s="1">
        <v>45404.599398148152</v>
      </c>
      <c r="E3006" s="3">
        <v>4.4347222222222218</v>
      </c>
      <c r="F3006">
        <v>50</v>
      </c>
      <c r="G3006" t="s">
        <v>142</v>
      </c>
      <c r="H3006">
        <v>50</v>
      </c>
      <c r="I3006" t="s">
        <v>142</v>
      </c>
      <c r="J3006">
        <v>102</v>
      </c>
      <c r="K3006" t="s">
        <v>46</v>
      </c>
      <c r="L3006">
        <v>1</v>
      </c>
      <c r="M3006" t="s">
        <v>66</v>
      </c>
      <c r="N3006" s="4" t="str">
        <f>IF(consolidado[[#This Row],[tempo]]&gt;consolidado[[#This Row],[prioridade_horas]],"Fora do prazo","Dentro do prazo estimado")</f>
        <v>Fora do prazo</v>
      </c>
      <c r="O3006" s="3">
        <v>1</v>
      </c>
      <c r="P3006" t="s">
        <v>27</v>
      </c>
      <c r="Q3006">
        <v>3</v>
      </c>
      <c r="R3006" t="s">
        <v>33</v>
      </c>
      <c r="S3006">
        <v>10</v>
      </c>
      <c r="T3006" t="s">
        <v>143</v>
      </c>
      <c r="U3006">
        <v>56</v>
      </c>
      <c r="V3006" t="s">
        <v>40</v>
      </c>
      <c r="W3006">
        <v>5</v>
      </c>
      <c r="X3006" t="s">
        <v>41</v>
      </c>
    </row>
    <row r="3007" spans="1:24">
      <c r="A3007">
        <v>35821</v>
      </c>
      <c r="B3007" t="s">
        <v>1766</v>
      </c>
      <c r="C3007" s="1">
        <v>45386.675115740742</v>
      </c>
      <c r="D3007" s="1">
        <v>45408.374942129631</v>
      </c>
      <c r="E3007" s="3">
        <v>5.7104166666666663</v>
      </c>
      <c r="F3007">
        <v>50</v>
      </c>
      <c r="G3007" t="s">
        <v>142</v>
      </c>
      <c r="H3007">
        <v>50</v>
      </c>
      <c r="I3007" t="s">
        <v>142</v>
      </c>
      <c r="J3007">
        <v>38</v>
      </c>
      <c r="K3007" t="s">
        <v>117</v>
      </c>
      <c r="L3007">
        <v>6</v>
      </c>
      <c r="M3007" t="s">
        <v>118</v>
      </c>
      <c r="N3007" s="4" t="str">
        <f>IF(consolidado[[#This Row],[tempo]]&gt;consolidado[[#This Row],[prioridade_horas]],"Fora do prazo","Dentro do prazo estimado")</f>
        <v>Fora do prazo</v>
      </c>
      <c r="O3007" s="3">
        <v>1</v>
      </c>
      <c r="P3007" t="s">
        <v>27</v>
      </c>
      <c r="Q3007">
        <v>6</v>
      </c>
      <c r="R3007" t="s">
        <v>28</v>
      </c>
      <c r="S3007">
        <v>10</v>
      </c>
      <c r="T3007" t="s">
        <v>143</v>
      </c>
      <c r="U3007">
        <v>56</v>
      </c>
      <c r="V3007" t="s">
        <v>40</v>
      </c>
      <c r="W3007">
        <v>5</v>
      </c>
      <c r="X3007" t="s">
        <v>41</v>
      </c>
    </row>
    <row r="3008" spans="1:24">
      <c r="A3008">
        <v>35822</v>
      </c>
      <c r="B3008" t="s">
        <v>1766</v>
      </c>
      <c r="C3008" s="1">
        <v>45386.687476851854</v>
      </c>
      <c r="D3008" s="1">
        <v>45407.416979166665</v>
      </c>
      <c r="E3008" s="3">
        <v>5.365277777777778</v>
      </c>
      <c r="F3008">
        <v>50</v>
      </c>
      <c r="G3008" t="s">
        <v>142</v>
      </c>
      <c r="H3008">
        <v>50</v>
      </c>
      <c r="I3008" t="s">
        <v>142</v>
      </c>
      <c r="J3008">
        <v>32</v>
      </c>
      <c r="K3008" t="s">
        <v>154</v>
      </c>
      <c r="L3008">
        <v>4</v>
      </c>
      <c r="M3008" t="s">
        <v>94</v>
      </c>
      <c r="N3008" s="4" t="str">
        <f>IF(consolidado[[#This Row],[tempo]]&gt;consolidado[[#This Row],[prioridade_horas]],"Fora do prazo","Dentro do prazo estimado")</f>
        <v>Fora do prazo</v>
      </c>
      <c r="O3008" s="3">
        <v>1</v>
      </c>
      <c r="P3008" t="s">
        <v>27</v>
      </c>
      <c r="Q3008">
        <v>3</v>
      </c>
      <c r="R3008" t="s">
        <v>33</v>
      </c>
      <c r="S3008">
        <v>10</v>
      </c>
      <c r="T3008" t="s">
        <v>143</v>
      </c>
      <c r="U3008">
        <v>73</v>
      </c>
      <c r="V3008" t="s">
        <v>144</v>
      </c>
      <c r="W3008">
        <v>5</v>
      </c>
      <c r="X3008" t="s">
        <v>41</v>
      </c>
    </row>
    <row r="3009" spans="1:24">
      <c r="A3009">
        <v>35823</v>
      </c>
      <c r="B3009" t="s">
        <v>1766</v>
      </c>
      <c r="C3009" s="1">
        <v>45386.68855324074</v>
      </c>
      <c r="D3009" s="1">
        <v>45390.452488425923</v>
      </c>
      <c r="E3009" s="3">
        <v>0.51527777777777772</v>
      </c>
      <c r="F3009">
        <v>50</v>
      </c>
      <c r="G3009" t="s">
        <v>142</v>
      </c>
      <c r="H3009">
        <v>50</v>
      </c>
      <c r="I3009" t="s">
        <v>142</v>
      </c>
      <c r="J3009">
        <v>19</v>
      </c>
      <c r="K3009" t="s">
        <v>91</v>
      </c>
      <c r="L3009">
        <v>5</v>
      </c>
      <c r="M3009" t="s">
        <v>92</v>
      </c>
      <c r="N3009" s="4" t="str">
        <f>IF(consolidado[[#This Row],[tempo]]&gt;consolidado[[#This Row],[prioridade_horas]],"Fora do prazo","Dentro do prazo estimado")</f>
        <v>Dentro do prazo estimado</v>
      </c>
      <c r="O3009" s="3">
        <v>1</v>
      </c>
      <c r="P3009" t="s">
        <v>27</v>
      </c>
      <c r="Q3009">
        <v>3</v>
      </c>
      <c r="R3009" t="s">
        <v>33</v>
      </c>
      <c r="S3009">
        <v>10</v>
      </c>
      <c r="T3009" t="s">
        <v>143</v>
      </c>
      <c r="U3009">
        <v>73</v>
      </c>
      <c r="V3009" t="s">
        <v>144</v>
      </c>
      <c r="W3009">
        <v>5</v>
      </c>
      <c r="X3009" t="s">
        <v>41</v>
      </c>
    </row>
    <row r="3010" spans="1:24">
      <c r="A3010">
        <v>35824</v>
      </c>
      <c r="B3010" t="s">
        <v>1766</v>
      </c>
      <c r="C3010" s="1">
        <v>45386.690925925926</v>
      </c>
      <c r="D3010" s="1">
        <v>45404.50335648148</v>
      </c>
      <c r="E3010" s="3">
        <v>4.3208333333333337</v>
      </c>
      <c r="F3010">
        <v>50</v>
      </c>
      <c r="G3010" t="s">
        <v>142</v>
      </c>
      <c r="H3010">
        <v>50</v>
      </c>
      <c r="I3010" t="s">
        <v>142</v>
      </c>
      <c r="J3010">
        <v>34</v>
      </c>
      <c r="K3010" t="s">
        <v>25</v>
      </c>
      <c r="L3010">
        <v>3</v>
      </c>
      <c r="M3010" t="s">
        <v>26</v>
      </c>
      <c r="N3010" s="4" t="str">
        <f>IF(consolidado[[#This Row],[tempo]]&gt;consolidado[[#This Row],[prioridade_horas]],"Fora do prazo","Dentro do prazo estimado")</f>
        <v>Fora do prazo</v>
      </c>
      <c r="O3010" s="3">
        <v>1</v>
      </c>
      <c r="P3010" t="s">
        <v>27</v>
      </c>
      <c r="Q3010">
        <v>3</v>
      </c>
      <c r="R3010" t="s">
        <v>33</v>
      </c>
      <c r="S3010">
        <v>10</v>
      </c>
      <c r="T3010" t="s">
        <v>143</v>
      </c>
      <c r="U3010">
        <v>73</v>
      </c>
      <c r="V3010" t="s">
        <v>144</v>
      </c>
      <c r="W3010">
        <v>5</v>
      </c>
      <c r="X3010" t="s">
        <v>41</v>
      </c>
    </row>
    <row r="3011" spans="1:24">
      <c r="A3011">
        <v>35825</v>
      </c>
      <c r="B3011" t="s">
        <v>1115</v>
      </c>
      <c r="C3011" s="1">
        <v>45386.701608796298</v>
      </c>
      <c r="D3011" s="1">
        <v>45386.703750000001</v>
      </c>
      <c r="E3011" s="3">
        <v>2.0833333333333333E-3</v>
      </c>
      <c r="F3011">
        <v>7</v>
      </c>
      <c r="G3011" t="s">
        <v>778</v>
      </c>
      <c r="H3011">
        <v>112</v>
      </c>
      <c r="I3011" t="s">
        <v>221</v>
      </c>
      <c r="J3011">
        <v>54</v>
      </c>
      <c r="K3011" t="s">
        <v>186</v>
      </c>
      <c r="L3011">
        <v>18</v>
      </c>
      <c r="M3011" t="s">
        <v>187</v>
      </c>
      <c r="N3011" s="4" t="str">
        <f>IF(consolidado[[#This Row],[tempo]]&gt;consolidado[[#This Row],[prioridade_horas]],"Fora do prazo","Dentro do prazo estimado")</f>
        <v>Dentro do prazo estimado</v>
      </c>
      <c r="O3011" s="3">
        <v>0.33333333333333331</v>
      </c>
      <c r="P3011" t="s">
        <v>38</v>
      </c>
      <c r="Q3011">
        <v>3</v>
      </c>
      <c r="R3011" t="s">
        <v>33</v>
      </c>
      <c r="S3011">
        <v>18</v>
      </c>
      <c r="T3011" t="s">
        <v>187</v>
      </c>
      <c r="U3011">
        <v>57</v>
      </c>
      <c r="V3011" t="s">
        <v>302</v>
      </c>
      <c r="W3011">
        <v>5</v>
      </c>
      <c r="X3011" t="s">
        <v>41</v>
      </c>
    </row>
    <row r="3012" spans="1:24">
      <c r="A3012">
        <v>35826</v>
      </c>
      <c r="B3012" t="s">
        <v>31</v>
      </c>
      <c r="C3012" s="1">
        <v>45386.717824074076</v>
      </c>
      <c r="D3012" s="1">
        <v>45393.642928240741</v>
      </c>
      <c r="E3012" s="3">
        <v>1.8034722222222221</v>
      </c>
      <c r="F3012">
        <v>34</v>
      </c>
      <c r="G3012" t="s">
        <v>25</v>
      </c>
      <c r="H3012">
        <v>52</v>
      </c>
      <c r="I3012" t="s">
        <v>77</v>
      </c>
      <c r="J3012">
        <v>103</v>
      </c>
      <c r="K3012" t="s">
        <v>89</v>
      </c>
      <c r="L3012">
        <v>6</v>
      </c>
      <c r="M3012" t="s">
        <v>118</v>
      </c>
      <c r="N3012" s="4" t="str">
        <f>IF(consolidado[[#This Row],[tempo]]&gt;consolidado[[#This Row],[prioridade_horas]],"Fora do prazo","Dentro do prazo estimado")</f>
        <v>Fora do prazo</v>
      </c>
      <c r="O3012" s="3">
        <v>1</v>
      </c>
      <c r="P3012" t="s">
        <v>27</v>
      </c>
      <c r="Q3012">
        <v>3</v>
      </c>
      <c r="R3012" t="s">
        <v>33</v>
      </c>
      <c r="S3012">
        <v>16</v>
      </c>
      <c r="T3012" t="s">
        <v>43</v>
      </c>
      <c r="U3012">
        <v>28</v>
      </c>
      <c r="V3012" t="s">
        <v>34</v>
      </c>
      <c r="W3012">
        <v>4</v>
      </c>
      <c r="X3012" t="s">
        <v>30</v>
      </c>
    </row>
    <row r="3013" spans="1:24">
      <c r="A3013">
        <v>35827</v>
      </c>
      <c r="B3013" t="s">
        <v>1501</v>
      </c>
      <c r="C3013" s="1">
        <v>45387.348483796297</v>
      </c>
      <c r="D3013" s="1">
        <v>45391.563078703701</v>
      </c>
      <c r="E3013" s="3">
        <v>0.95972222222222225</v>
      </c>
      <c r="F3013">
        <v>34</v>
      </c>
      <c r="G3013" t="s">
        <v>25</v>
      </c>
      <c r="H3013">
        <v>34</v>
      </c>
      <c r="I3013" t="s">
        <v>25</v>
      </c>
      <c r="J3013">
        <v>34</v>
      </c>
      <c r="K3013" t="s">
        <v>25</v>
      </c>
      <c r="L3013">
        <v>3</v>
      </c>
      <c r="M3013" t="s">
        <v>26</v>
      </c>
      <c r="N3013" s="4" t="str">
        <f>IF(consolidado[[#This Row],[tempo]]&gt;consolidado[[#This Row],[prioridade_horas]],"Fora do prazo","Dentro do prazo estimado")</f>
        <v>Dentro do prazo estimado</v>
      </c>
      <c r="O3013" s="3">
        <v>1</v>
      </c>
      <c r="P3013" t="s">
        <v>27</v>
      </c>
      <c r="Q3013">
        <v>3</v>
      </c>
      <c r="R3013" t="s">
        <v>33</v>
      </c>
      <c r="S3013">
        <v>3</v>
      </c>
      <c r="T3013" t="s">
        <v>26</v>
      </c>
      <c r="U3013">
        <v>21</v>
      </c>
      <c r="V3013" t="s">
        <v>716</v>
      </c>
      <c r="W3013">
        <v>4</v>
      </c>
      <c r="X3013" t="s">
        <v>30</v>
      </c>
    </row>
    <row r="3014" spans="1:24">
      <c r="A3014">
        <v>35828</v>
      </c>
      <c r="B3014" t="s">
        <v>31</v>
      </c>
      <c r="C3014" s="1">
        <v>45387.369016203702</v>
      </c>
      <c r="D3014" s="1">
        <v>45400.497430555559</v>
      </c>
      <c r="E3014" s="3">
        <v>3.5097222222222224</v>
      </c>
      <c r="F3014">
        <v>34</v>
      </c>
      <c r="G3014" t="s">
        <v>25</v>
      </c>
      <c r="H3014">
        <v>69</v>
      </c>
      <c r="I3014" t="s">
        <v>65</v>
      </c>
      <c r="J3014">
        <v>69</v>
      </c>
      <c r="K3014" t="s">
        <v>65</v>
      </c>
      <c r="L3014">
        <v>8</v>
      </c>
      <c r="M3014" t="s">
        <v>110</v>
      </c>
      <c r="N3014" s="4" t="str">
        <f>IF(consolidado[[#This Row],[tempo]]&gt;consolidado[[#This Row],[prioridade_horas]],"Fora do prazo","Dentro do prazo estimado")</f>
        <v>Fora do prazo</v>
      </c>
      <c r="O3014" s="3">
        <v>1</v>
      </c>
      <c r="P3014" t="s">
        <v>27</v>
      </c>
      <c r="Q3014">
        <v>6</v>
      </c>
      <c r="R3014" t="s">
        <v>28</v>
      </c>
      <c r="S3014">
        <v>8</v>
      </c>
      <c r="T3014" t="s">
        <v>110</v>
      </c>
      <c r="U3014">
        <v>28</v>
      </c>
      <c r="V3014" t="s">
        <v>34</v>
      </c>
      <c r="W3014">
        <v>4</v>
      </c>
      <c r="X3014" t="s">
        <v>30</v>
      </c>
    </row>
    <row r="3015" spans="1:24">
      <c r="A3015">
        <v>35829</v>
      </c>
      <c r="B3015" t="s">
        <v>1572</v>
      </c>
      <c r="C3015" s="1">
        <v>45387.376574074071</v>
      </c>
      <c r="D3015" s="1">
        <v>45397.665312500001</v>
      </c>
      <c r="E3015" s="3">
        <v>2.5430555555555556</v>
      </c>
      <c r="F3015">
        <v>32</v>
      </c>
      <c r="G3015" t="s">
        <v>154</v>
      </c>
      <c r="H3015">
        <v>32</v>
      </c>
      <c r="I3015" t="s">
        <v>154</v>
      </c>
      <c r="J3015">
        <v>32</v>
      </c>
      <c r="K3015" t="s">
        <v>154</v>
      </c>
      <c r="L3015">
        <v>12</v>
      </c>
      <c r="M3015" t="s">
        <v>83</v>
      </c>
      <c r="N3015" s="4" t="str">
        <f>IF(consolidado[[#This Row],[tempo]]&gt;consolidado[[#This Row],[prioridade_horas]],"Fora do prazo","Dentro do prazo estimado")</f>
        <v>Fora do prazo</v>
      </c>
      <c r="O3015" s="3">
        <v>1.6666666666666667</v>
      </c>
      <c r="P3015" t="s">
        <v>125</v>
      </c>
      <c r="Q3015">
        <v>6</v>
      </c>
      <c r="R3015" t="s">
        <v>28</v>
      </c>
      <c r="S3015">
        <v>4</v>
      </c>
      <c r="T3015" t="s">
        <v>94</v>
      </c>
      <c r="U3015">
        <v>29</v>
      </c>
      <c r="V3015" t="s">
        <v>85</v>
      </c>
      <c r="W3015">
        <v>3</v>
      </c>
      <c r="X3015" t="s">
        <v>86</v>
      </c>
    </row>
    <row r="3016" spans="1:24">
      <c r="A3016">
        <v>35830</v>
      </c>
      <c r="B3016" t="s">
        <v>227</v>
      </c>
      <c r="C3016" s="1">
        <v>45387.38181712963</v>
      </c>
      <c r="D3016" s="1">
        <v>45391.564143518517</v>
      </c>
      <c r="E3016" s="3">
        <v>0.93402777777777779</v>
      </c>
      <c r="F3016">
        <v>34</v>
      </c>
      <c r="G3016" t="s">
        <v>25</v>
      </c>
      <c r="H3016">
        <v>34</v>
      </c>
      <c r="I3016" t="s">
        <v>25</v>
      </c>
      <c r="J3016">
        <v>34</v>
      </c>
      <c r="K3016" t="s">
        <v>25</v>
      </c>
      <c r="L3016">
        <v>3</v>
      </c>
      <c r="M3016" t="s">
        <v>26</v>
      </c>
      <c r="N3016" s="4" t="str">
        <f>IF(consolidado[[#This Row],[tempo]]&gt;consolidado[[#This Row],[prioridade_horas]],"Fora do prazo","Dentro do prazo estimado")</f>
        <v>Dentro do prazo estimado</v>
      </c>
      <c r="O3016" s="3">
        <v>1</v>
      </c>
      <c r="P3016" t="s">
        <v>27</v>
      </c>
      <c r="Q3016">
        <v>3</v>
      </c>
      <c r="R3016" t="s">
        <v>33</v>
      </c>
      <c r="S3016">
        <v>3</v>
      </c>
      <c r="T3016" t="s">
        <v>26</v>
      </c>
      <c r="U3016">
        <v>8</v>
      </c>
      <c r="V3016" t="s">
        <v>194</v>
      </c>
      <c r="W3016">
        <v>4</v>
      </c>
      <c r="X3016" t="s">
        <v>30</v>
      </c>
    </row>
    <row r="3017" spans="1:24">
      <c r="A3017">
        <v>35831</v>
      </c>
      <c r="B3017" t="s">
        <v>31</v>
      </c>
      <c r="C3017" s="1">
        <v>45387.381909722222</v>
      </c>
      <c r="D3017" s="1">
        <v>45387.382754629631</v>
      </c>
      <c r="E3017" s="3">
        <v>1.3888888888888889E-3</v>
      </c>
      <c r="F3017">
        <v>35</v>
      </c>
      <c r="G3017" t="s">
        <v>32</v>
      </c>
      <c r="H3017">
        <v>35</v>
      </c>
      <c r="I3017" t="s">
        <v>32</v>
      </c>
      <c r="J3017">
        <v>35</v>
      </c>
      <c r="K3017" t="s">
        <v>32</v>
      </c>
      <c r="L3017">
        <v>3</v>
      </c>
      <c r="M3017" t="s">
        <v>26</v>
      </c>
      <c r="N3017" s="4" t="str">
        <f>IF(consolidado[[#This Row],[tempo]]&gt;consolidado[[#This Row],[prioridade_horas]],"Fora do prazo","Dentro do prazo estimado")</f>
        <v>Dentro do prazo estimado</v>
      </c>
      <c r="O3017" s="3">
        <v>0.66666666666666663</v>
      </c>
      <c r="P3017" t="s">
        <v>70</v>
      </c>
      <c r="Q3017">
        <v>6</v>
      </c>
      <c r="R3017" t="s">
        <v>28</v>
      </c>
      <c r="S3017">
        <v>3</v>
      </c>
      <c r="T3017" t="s">
        <v>26</v>
      </c>
      <c r="U3017">
        <v>28</v>
      </c>
      <c r="V3017" t="s">
        <v>34</v>
      </c>
      <c r="W3017">
        <v>3</v>
      </c>
      <c r="X3017" t="s">
        <v>86</v>
      </c>
    </row>
    <row r="3018" spans="1:24">
      <c r="A3018">
        <v>35832</v>
      </c>
      <c r="B3018" t="s">
        <v>1767</v>
      </c>
      <c r="C3018" s="1">
        <v>45387.395219907405</v>
      </c>
      <c r="D3018" s="1">
        <v>45404.387488425928</v>
      </c>
      <c r="E3018" s="3">
        <v>4.1243055555555559</v>
      </c>
      <c r="F3018">
        <v>34</v>
      </c>
      <c r="G3018" t="s">
        <v>25</v>
      </c>
      <c r="H3018">
        <v>18</v>
      </c>
      <c r="I3018" t="s">
        <v>158</v>
      </c>
      <c r="J3018">
        <v>18</v>
      </c>
      <c r="K3018" t="s">
        <v>158</v>
      </c>
      <c r="L3018">
        <v>5</v>
      </c>
      <c r="M3018" t="s">
        <v>92</v>
      </c>
      <c r="N3018" s="4" t="str">
        <f>IF(consolidado[[#This Row],[tempo]]&gt;consolidado[[#This Row],[prioridade_horas]],"Fora do prazo","Dentro do prazo estimado")</f>
        <v>Fora do prazo</v>
      </c>
      <c r="O3018" s="3">
        <v>1</v>
      </c>
      <c r="P3018" t="s">
        <v>27</v>
      </c>
      <c r="Q3018">
        <v>6</v>
      </c>
      <c r="R3018" t="s">
        <v>28</v>
      </c>
      <c r="S3018">
        <v>5</v>
      </c>
      <c r="T3018" t="s">
        <v>92</v>
      </c>
      <c r="U3018">
        <v>6</v>
      </c>
      <c r="V3018" t="s">
        <v>29</v>
      </c>
      <c r="W3018">
        <v>4</v>
      </c>
      <c r="X3018" t="s">
        <v>30</v>
      </c>
    </row>
    <row r="3019" spans="1:24">
      <c r="A3019">
        <v>35833</v>
      </c>
      <c r="B3019" t="s">
        <v>1768</v>
      </c>
      <c r="C3019" s="1">
        <v>45387.397210648145</v>
      </c>
      <c r="D3019" s="1">
        <v>45387.70140046296</v>
      </c>
      <c r="E3019" s="3">
        <v>0.30486111111111114</v>
      </c>
      <c r="F3019">
        <v>31</v>
      </c>
      <c r="G3019" t="s">
        <v>54</v>
      </c>
      <c r="H3019">
        <v>99</v>
      </c>
      <c r="I3019" t="s">
        <v>73</v>
      </c>
      <c r="J3019">
        <v>31</v>
      </c>
      <c r="K3019" t="s">
        <v>54</v>
      </c>
      <c r="L3019">
        <v>16</v>
      </c>
      <c r="M3019" t="s">
        <v>43</v>
      </c>
      <c r="N3019" s="4" t="str">
        <f>IF(consolidado[[#This Row],[tempo]]&gt;consolidado[[#This Row],[prioridade_horas]],"Fora do prazo","Dentro do prazo estimado")</f>
        <v>Dentro do prazo estimado</v>
      </c>
      <c r="O3019" s="3">
        <v>0.33333333333333331</v>
      </c>
      <c r="P3019" t="s">
        <v>38</v>
      </c>
      <c r="Q3019">
        <v>3</v>
      </c>
      <c r="R3019" t="s">
        <v>33</v>
      </c>
      <c r="S3019">
        <v>16</v>
      </c>
      <c r="T3019" t="s">
        <v>43</v>
      </c>
      <c r="U3019">
        <v>56</v>
      </c>
      <c r="V3019" t="s">
        <v>40</v>
      </c>
      <c r="W3019">
        <v>5</v>
      </c>
      <c r="X3019" t="s">
        <v>41</v>
      </c>
    </row>
    <row r="3020" spans="1:24">
      <c r="A3020">
        <v>35834</v>
      </c>
      <c r="B3020" t="s">
        <v>31</v>
      </c>
      <c r="C3020" s="1">
        <v>45387.398634259262</v>
      </c>
      <c r="D3020" s="1">
        <v>45397.611400462964</v>
      </c>
      <c r="E3020" s="3">
        <v>2.4666666666666668</v>
      </c>
      <c r="F3020">
        <v>34</v>
      </c>
      <c r="G3020" t="s">
        <v>25</v>
      </c>
      <c r="H3020">
        <v>52</v>
      </c>
      <c r="I3020" t="s">
        <v>77</v>
      </c>
      <c r="J3020">
        <v>62</v>
      </c>
      <c r="K3020" t="s">
        <v>45</v>
      </c>
      <c r="L3020">
        <v>1</v>
      </c>
      <c r="M3020" t="s">
        <v>66</v>
      </c>
      <c r="N3020" s="4" t="str">
        <f>IF(consolidado[[#This Row],[tempo]]&gt;consolidado[[#This Row],[prioridade_horas]],"Fora do prazo","Dentro do prazo estimado")</f>
        <v>Fora do prazo</v>
      </c>
      <c r="O3020" s="3">
        <v>1</v>
      </c>
      <c r="P3020" t="s">
        <v>27</v>
      </c>
      <c r="Q3020">
        <v>3</v>
      </c>
      <c r="R3020" t="s">
        <v>33</v>
      </c>
      <c r="S3020">
        <v>16</v>
      </c>
      <c r="T3020" t="s">
        <v>43</v>
      </c>
      <c r="U3020">
        <v>28</v>
      </c>
      <c r="V3020" t="s">
        <v>34</v>
      </c>
      <c r="W3020">
        <v>4</v>
      </c>
      <c r="X3020" t="s">
        <v>30</v>
      </c>
    </row>
    <row r="3021" spans="1:24">
      <c r="A3021">
        <v>35835</v>
      </c>
      <c r="B3021" t="s">
        <v>797</v>
      </c>
      <c r="C3021" s="1">
        <v>45387.399247685185</v>
      </c>
      <c r="D3021" s="1">
        <v>45390.49763888889</v>
      </c>
      <c r="E3021" s="3">
        <v>0.47430555555555554</v>
      </c>
      <c r="F3021">
        <v>25</v>
      </c>
      <c r="G3021" t="s">
        <v>109</v>
      </c>
      <c r="H3021">
        <v>15</v>
      </c>
      <c r="I3021" t="s">
        <v>82</v>
      </c>
      <c r="J3021">
        <v>25</v>
      </c>
      <c r="K3021" t="s">
        <v>109</v>
      </c>
      <c r="L3021">
        <v>11</v>
      </c>
      <c r="M3021" t="s">
        <v>37</v>
      </c>
      <c r="N3021" s="4" t="str">
        <f>IF(consolidado[[#This Row],[tempo]]&gt;consolidado[[#This Row],[prioridade_horas]],"Fora do prazo","Dentro do prazo estimado")</f>
        <v>Fora do prazo</v>
      </c>
      <c r="O3021" s="3">
        <v>0.33333333333333331</v>
      </c>
      <c r="P3021" t="s">
        <v>38</v>
      </c>
      <c r="Q3021">
        <v>3</v>
      </c>
      <c r="R3021" t="s">
        <v>33</v>
      </c>
      <c r="S3021">
        <v>16</v>
      </c>
      <c r="T3021" t="s">
        <v>43</v>
      </c>
      <c r="U3021">
        <v>56</v>
      </c>
      <c r="V3021" t="s">
        <v>40</v>
      </c>
      <c r="W3021">
        <v>5</v>
      </c>
      <c r="X3021" t="s">
        <v>41</v>
      </c>
    </row>
    <row r="3022" spans="1:24">
      <c r="A3022">
        <v>35836</v>
      </c>
      <c r="B3022" t="s">
        <v>1769</v>
      </c>
      <c r="C3022" s="1">
        <v>45387.402743055558</v>
      </c>
      <c r="D3022" s="1">
        <v>45387.681018518517</v>
      </c>
      <c r="E3022" s="3">
        <v>0.27847222222222223</v>
      </c>
      <c r="F3022">
        <v>31</v>
      </c>
      <c r="G3022" t="s">
        <v>54</v>
      </c>
      <c r="H3022">
        <v>47</v>
      </c>
      <c r="I3022" t="s">
        <v>100</v>
      </c>
      <c r="J3022">
        <v>31</v>
      </c>
      <c r="K3022" t="s">
        <v>54</v>
      </c>
      <c r="L3022">
        <v>16</v>
      </c>
      <c r="M3022" t="s">
        <v>43</v>
      </c>
      <c r="N3022" s="4" t="str">
        <f>IF(consolidado[[#This Row],[tempo]]&gt;consolidado[[#This Row],[prioridade_horas]],"Fora do prazo","Dentro do prazo estimado")</f>
        <v>Dentro do prazo estimado</v>
      </c>
      <c r="O3022" s="3">
        <v>0.33333333333333331</v>
      </c>
      <c r="P3022" t="s">
        <v>38</v>
      </c>
      <c r="Q3022">
        <v>3</v>
      </c>
      <c r="R3022" t="s">
        <v>33</v>
      </c>
      <c r="S3022">
        <v>16</v>
      </c>
      <c r="T3022" t="s">
        <v>43</v>
      </c>
      <c r="U3022">
        <v>56</v>
      </c>
      <c r="V3022" t="s">
        <v>40</v>
      </c>
      <c r="W3022">
        <v>5</v>
      </c>
      <c r="X3022" t="s">
        <v>41</v>
      </c>
    </row>
    <row r="3023" spans="1:24">
      <c r="A3023">
        <v>35837</v>
      </c>
      <c r="B3023" t="s">
        <v>1770</v>
      </c>
      <c r="C3023" s="1">
        <v>45387.402939814812</v>
      </c>
      <c r="D3023" s="1">
        <v>45387.606666666667</v>
      </c>
      <c r="E3023" s="3">
        <v>0.20347222222222222</v>
      </c>
      <c r="F3023">
        <v>30</v>
      </c>
      <c r="G3023" t="s">
        <v>81</v>
      </c>
      <c r="H3023">
        <v>52</v>
      </c>
      <c r="I3023" t="s">
        <v>77</v>
      </c>
      <c r="J3023">
        <v>30</v>
      </c>
      <c r="K3023" t="s">
        <v>81</v>
      </c>
      <c r="L3023">
        <v>4</v>
      </c>
      <c r="M3023" t="s">
        <v>94</v>
      </c>
      <c r="N3023" s="4" t="str">
        <f>IF(consolidado[[#This Row],[tempo]]&gt;consolidado[[#This Row],[prioridade_horas]],"Fora do prazo","Dentro do prazo estimado")</f>
        <v>Dentro do prazo estimado</v>
      </c>
      <c r="O3023" s="3">
        <v>0.33333333333333331</v>
      </c>
      <c r="P3023" t="s">
        <v>38</v>
      </c>
      <c r="Q3023">
        <v>3</v>
      </c>
      <c r="R3023" t="s">
        <v>33</v>
      </c>
      <c r="S3023">
        <v>16</v>
      </c>
      <c r="T3023" t="s">
        <v>43</v>
      </c>
      <c r="U3023">
        <v>28</v>
      </c>
      <c r="V3023" t="s">
        <v>34</v>
      </c>
      <c r="W3023">
        <v>3</v>
      </c>
      <c r="X3023" t="s">
        <v>86</v>
      </c>
    </row>
    <row r="3024" spans="1:24">
      <c r="A3024">
        <v>35838</v>
      </c>
      <c r="B3024" t="s">
        <v>621</v>
      </c>
      <c r="C3024" s="1">
        <v>45387.403599537036</v>
      </c>
      <c r="D3024" s="1">
        <v>45390.494189814817</v>
      </c>
      <c r="E3024" s="3">
        <v>0.46597222222222223</v>
      </c>
      <c r="F3024">
        <v>25</v>
      </c>
      <c r="G3024" t="s">
        <v>109</v>
      </c>
      <c r="H3024">
        <v>15</v>
      </c>
      <c r="I3024" t="s">
        <v>82</v>
      </c>
      <c r="J3024">
        <v>25</v>
      </c>
      <c r="K3024" t="s">
        <v>109</v>
      </c>
      <c r="L3024">
        <v>11</v>
      </c>
      <c r="M3024" t="s">
        <v>37</v>
      </c>
      <c r="N3024" s="4" t="str">
        <f>IF(consolidado[[#This Row],[tempo]]&gt;consolidado[[#This Row],[prioridade_horas]],"Fora do prazo","Dentro do prazo estimado")</f>
        <v>Fora do prazo</v>
      </c>
      <c r="O3024" s="3">
        <v>0.33333333333333331</v>
      </c>
      <c r="P3024" t="s">
        <v>38</v>
      </c>
      <c r="Q3024">
        <v>3</v>
      </c>
      <c r="R3024" t="s">
        <v>33</v>
      </c>
      <c r="S3024">
        <v>16</v>
      </c>
      <c r="T3024" t="s">
        <v>43</v>
      </c>
      <c r="U3024">
        <v>56</v>
      </c>
      <c r="V3024" t="s">
        <v>40</v>
      </c>
      <c r="W3024">
        <v>5</v>
      </c>
      <c r="X3024" t="s">
        <v>41</v>
      </c>
    </row>
    <row r="3025" spans="1:24">
      <c r="A3025">
        <v>35839</v>
      </c>
      <c r="B3025" t="s">
        <v>1771</v>
      </c>
      <c r="C3025" s="1">
        <v>45387.406469907408</v>
      </c>
      <c r="D3025" s="1">
        <v>45390.50167824074</v>
      </c>
      <c r="E3025" s="3">
        <v>0.47083333333333333</v>
      </c>
      <c r="F3025">
        <v>25</v>
      </c>
      <c r="G3025" t="s">
        <v>109</v>
      </c>
      <c r="H3025">
        <v>15</v>
      </c>
      <c r="I3025" t="s">
        <v>82</v>
      </c>
      <c r="J3025">
        <v>25</v>
      </c>
      <c r="K3025" t="s">
        <v>109</v>
      </c>
      <c r="L3025">
        <v>11</v>
      </c>
      <c r="M3025" t="s">
        <v>37</v>
      </c>
      <c r="N3025" s="4" t="str">
        <f>IF(consolidado[[#This Row],[tempo]]&gt;consolidado[[#This Row],[prioridade_horas]],"Fora do prazo","Dentro do prazo estimado")</f>
        <v>Fora do prazo</v>
      </c>
      <c r="O3025" s="3">
        <v>0.33333333333333331</v>
      </c>
      <c r="P3025" t="s">
        <v>38</v>
      </c>
      <c r="Q3025">
        <v>3</v>
      </c>
      <c r="R3025" t="s">
        <v>33</v>
      </c>
      <c r="S3025">
        <v>16</v>
      </c>
      <c r="T3025" t="s">
        <v>43</v>
      </c>
      <c r="U3025">
        <v>56</v>
      </c>
      <c r="V3025" t="s">
        <v>40</v>
      </c>
      <c r="W3025">
        <v>5</v>
      </c>
      <c r="X3025" t="s">
        <v>41</v>
      </c>
    </row>
    <row r="3026" spans="1:24">
      <c r="A3026">
        <v>35840</v>
      </c>
      <c r="B3026" t="s">
        <v>1772</v>
      </c>
      <c r="C3026" s="1">
        <v>45387.407685185186</v>
      </c>
      <c r="D3026" s="1">
        <v>45391.64508101852</v>
      </c>
      <c r="E3026" s="3">
        <v>0.98819444444444449</v>
      </c>
      <c r="F3026">
        <v>33</v>
      </c>
      <c r="G3026" t="s">
        <v>57</v>
      </c>
      <c r="H3026">
        <v>33</v>
      </c>
      <c r="I3026" t="s">
        <v>57</v>
      </c>
      <c r="J3026">
        <v>33</v>
      </c>
      <c r="K3026" t="s">
        <v>57</v>
      </c>
      <c r="L3026">
        <v>11</v>
      </c>
      <c r="M3026" t="s">
        <v>37</v>
      </c>
      <c r="N3026" s="4" t="str">
        <f>IF(consolidado[[#This Row],[tempo]]&gt;consolidado[[#This Row],[prioridade_horas]],"Fora do prazo","Dentro do prazo estimado")</f>
        <v>Fora do prazo</v>
      </c>
      <c r="O3026" s="3">
        <v>0.33333333333333331</v>
      </c>
      <c r="P3026" t="s">
        <v>38</v>
      </c>
      <c r="Q3026">
        <v>3</v>
      </c>
      <c r="R3026" t="s">
        <v>33</v>
      </c>
      <c r="S3026">
        <v>11</v>
      </c>
      <c r="T3026" t="s">
        <v>37</v>
      </c>
      <c r="U3026">
        <v>56</v>
      </c>
      <c r="V3026" t="s">
        <v>40</v>
      </c>
      <c r="W3026">
        <v>5</v>
      </c>
      <c r="X3026" t="s">
        <v>41</v>
      </c>
    </row>
    <row r="3027" spans="1:24">
      <c r="A3027">
        <v>35841</v>
      </c>
      <c r="B3027" t="s">
        <v>1773</v>
      </c>
      <c r="C3027" s="1">
        <v>45387.409594907411</v>
      </c>
      <c r="D3027" s="1">
        <v>45387.608912037038</v>
      </c>
      <c r="E3027" s="3">
        <v>0.19930555555555557</v>
      </c>
      <c r="F3027">
        <v>30</v>
      </c>
      <c r="G3027" t="s">
        <v>81</v>
      </c>
      <c r="H3027">
        <v>52</v>
      </c>
      <c r="I3027" t="s">
        <v>77</v>
      </c>
      <c r="J3027">
        <v>30</v>
      </c>
      <c r="K3027" t="s">
        <v>81</v>
      </c>
      <c r="L3027">
        <v>4</v>
      </c>
      <c r="M3027" t="s">
        <v>94</v>
      </c>
      <c r="N3027" s="4" t="str">
        <f>IF(consolidado[[#This Row],[tempo]]&gt;consolidado[[#This Row],[prioridade_horas]],"Fora do prazo","Dentro do prazo estimado")</f>
        <v>Dentro do prazo estimado</v>
      </c>
      <c r="O3027" s="3">
        <v>0.33333333333333331</v>
      </c>
      <c r="P3027" t="s">
        <v>38</v>
      </c>
      <c r="Q3027">
        <v>3</v>
      </c>
      <c r="R3027" t="s">
        <v>33</v>
      </c>
      <c r="S3027">
        <v>16</v>
      </c>
      <c r="T3027" t="s">
        <v>43</v>
      </c>
      <c r="U3027">
        <v>28</v>
      </c>
      <c r="V3027" t="s">
        <v>34</v>
      </c>
      <c r="W3027">
        <v>3</v>
      </c>
      <c r="X3027" t="s">
        <v>86</v>
      </c>
    </row>
    <row r="3028" spans="1:24">
      <c r="A3028">
        <v>35842</v>
      </c>
      <c r="B3028" t="s">
        <v>457</v>
      </c>
      <c r="C3028" s="1">
        <v>45387.409837962965</v>
      </c>
      <c r="D3028" s="1">
        <v>45390.673009259262</v>
      </c>
      <c r="E3028" s="3">
        <v>0.63888888888888884</v>
      </c>
      <c r="F3028">
        <v>25</v>
      </c>
      <c r="G3028" t="s">
        <v>109</v>
      </c>
      <c r="H3028">
        <v>25</v>
      </c>
      <c r="I3028" t="s">
        <v>109</v>
      </c>
      <c r="J3028">
        <v>25</v>
      </c>
      <c r="K3028" t="s">
        <v>109</v>
      </c>
      <c r="L3028">
        <v>11</v>
      </c>
      <c r="M3028" t="s">
        <v>37</v>
      </c>
      <c r="N3028" s="4" t="str">
        <f>IF(consolidado[[#This Row],[tempo]]&gt;consolidado[[#This Row],[prioridade_horas]],"Fora do prazo","Dentro do prazo estimado")</f>
        <v>Fora do prazo</v>
      </c>
      <c r="O3028" s="3">
        <v>0.33333333333333331</v>
      </c>
      <c r="P3028" t="s">
        <v>38</v>
      </c>
      <c r="Q3028">
        <v>3</v>
      </c>
      <c r="R3028" t="s">
        <v>33</v>
      </c>
      <c r="S3028">
        <v>11</v>
      </c>
      <c r="T3028" t="s">
        <v>37</v>
      </c>
      <c r="U3028">
        <v>56</v>
      </c>
      <c r="V3028" t="s">
        <v>40</v>
      </c>
      <c r="W3028">
        <v>5</v>
      </c>
      <c r="X3028" t="s">
        <v>41</v>
      </c>
    </row>
    <row r="3029" spans="1:24">
      <c r="A3029">
        <v>35843</v>
      </c>
      <c r="B3029" t="s">
        <v>842</v>
      </c>
      <c r="C3029" s="1">
        <v>45387.413368055553</v>
      </c>
      <c r="D3029" s="1">
        <v>45390.673784722225</v>
      </c>
      <c r="E3029" s="3">
        <v>0.63611111111111107</v>
      </c>
      <c r="F3029">
        <v>25</v>
      </c>
      <c r="G3029" t="s">
        <v>109</v>
      </c>
      <c r="H3029">
        <v>25</v>
      </c>
      <c r="I3029" t="s">
        <v>109</v>
      </c>
      <c r="J3029">
        <v>25</v>
      </c>
      <c r="K3029" t="s">
        <v>109</v>
      </c>
      <c r="L3029">
        <v>11</v>
      </c>
      <c r="M3029" t="s">
        <v>37</v>
      </c>
      <c r="N3029" s="4" t="str">
        <f>IF(consolidado[[#This Row],[tempo]]&gt;consolidado[[#This Row],[prioridade_horas]],"Fora do prazo","Dentro do prazo estimado")</f>
        <v>Fora do prazo</v>
      </c>
      <c r="O3029" s="3">
        <v>0.33333333333333331</v>
      </c>
      <c r="P3029" t="s">
        <v>38</v>
      </c>
      <c r="Q3029">
        <v>3</v>
      </c>
      <c r="R3029" t="s">
        <v>33</v>
      </c>
      <c r="S3029">
        <v>11</v>
      </c>
      <c r="T3029" t="s">
        <v>37</v>
      </c>
      <c r="U3029">
        <v>56</v>
      </c>
      <c r="V3029" t="s">
        <v>40</v>
      </c>
      <c r="W3029">
        <v>5</v>
      </c>
      <c r="X3029" t="s">
        <v>41</v>
      </c>
    </row>
    <row r="3030" spans="1:24">
      <c r="A3030">
        <v>35844</v>
      </c>
      <c r="B3030" t="s">
        <v>1774</v>
      </c>
      <c r="C3030" s="1">
        <v>45387.436631944445</v>
      </c>
      <c r="D3030" s="1">
        <v>45420.379537037035</v>
      </c>
      <c r="E3030" s="3">
        <v>8.5840277777777771</v>
      </c>
      <c r="F3030">
        <v>91</v>
      </c>
      <c r="G3030" t="s">
        <v>237</v>
      </c>
      <c r="H3030">
        <v>31</v>
      </c>
      <c r="I3030" t="s">
        <v>54</v>
      </c>
      <c r="J3030">
        <v>91</v>
      </c>
      <c r="K3030" t="s">
        <v>237</v>
      </c>
      <c r="L3030">
        <v>3</v>
      </c>
      <c r="M3030" t="s">
        <v>26</v>
      </c>
      <c r="N3030" s="4" t="str">
        <f>IF(consolidado[[#This Row],[tempo]]&gt;consolidado[[#This Row],[prioridade_horas]],"Fora do prazo","Dentro do prazo estimado")</f>
        <v>Fora do prazo</v>
      </c>
      <c r="O3030" s="3">
        <v>0.66666666666666663</v>
      </c>
      <c r="P3030" t="s">
        <v>70</v>
      </c>
      <c r="Q3030">
        <v>3</v>
      </c>
      <c r="R3030" t="s">
        <v>33</v>
      </c>
      <c r="S3030">
        <v>11</v>
      </c>
      <c r="T3030" t="s">
        <v>37</v>
      </c>
      <c r="U3030">
        <v>33</v>
      </c>
      <c r="V3030" t="s">
        <v>354</v>
      </c>
      <c r="W3030">
        <v>5</v>
      </c>
      <c r="X3030" t="s">
        <v>41</v>
      </c>
    </row>
    <row r="3031" spans="1:24">
      <c r="A3031">
        <v>35845</v>
      </c>
      <c r="B3031" t="s">
        <v>1775</v>
      </c>
      <c r="C3031" s="1">
        <v>45387.454236111109</v>
      </c>
      <c r="D3031" s="1">
        <v>45393.407604166663</v>
      </c>
      <c r="E3031" s="3">
        <v>1.4555555555555555</v>
      </c>
      <c r="F3031">
        <v>91</v>
      </c>
      <c r="G3031" t="s">
        <v>237</v>
      </c>
      <c r="H3031">
        <v>91</v>
      </c>
      <c r="I3031" t="s">
        <v>237</v>
      </c>
      <c r="J3031">
        <v>91</v>
      </c>
      <c r="K3031" t="s">
        <v>237</v>
      </c>
      <c r="L3031">
        <v>5</v>
      </c>
      <c r="M3031" t="s">
        <v>92</v>
      </c>
      <c r="N3031" s="4" t="str">
        <f>IF(consolidado[[#This Row],[tempo]]&gt;consolidado[[#This Row],[prioridade_horas]],"Fora do prazo","Dentro do prazo estimado")</f>
        <v>Fora do prazo</v>
      </c>
      <c r="O3031" s="3">
        <v>0.66666666666666663</v>
      </c>
      <c r="P3031" t="s">
        <v>70</v>
      </c>
      <c r="Q3031">
        <v>3</v>
      </c>
      <c r="R3031" t="s">
        <v>33</v>
      </c>
      <c r="S3031">
        <v>27</v>
      </c>
      <c r="T3031" t="s">
        <v>59</v>
      </c>
      <c r="U3031">
        <v>33</v>
      </c>
      <c r="V3031" t="s">
        <v>354</v>
      </c>
      <c r="W3031">
        <v>5</v>
      </c>
      <c r="X3031" t="s">
        <v>41</v>
      </c>
    </row>
    <row r="3032" spans="1:24">
      <c r="A3032">
        <v>35846</v>
      </c>
      <c r="B3032" t="s">
        <v>1776</v>
      </c>
      <c r="C3032" s="1">
        <v>45387.480162037034</v>
      </c>
      <c r="D3032" s="1">
        <v>45387.698252314818</v>
      </c>
      <c r="E3032" s="3">
        <v>0.21805555555555556</v>
      </c>
      <c r="F3032">
        <v>83</v>
      </c>
      <c r="G3032" t="s">
        <v>104</v>
      </c>
      <c r="H3032">
        <v>99</v>
      </c>
      <c r="I3032" t="s">
        <v>73</v>
      </c>
      <c r="J3032">
        <v>83</v>
      </c>
      <c r="K3032" t="s">
        <v>104</v>
      </c>
      <c r="L3032">
        <v>16</v>
      </c>
      <c r="M3032" t="s">
        <v>43</v>
      </c>
      <c r="N3032" s="4" t="str">
        <f>IF(consolidado[[#This Row],[tempo]]&gt;consolidado[[#This Row],[prioridade_horas]],"Fora do prazo","Dentro do prazo estimado")</f>
        <v>Dentro do prazo estimado</v>
      </c>
      <c r="O3032" s="3">
        <v>0.33333333333333331</v>
      </c>
      <c r="P3032" t="s">
        <v>38</v>
      </c>
      <c r="Q3032">
        <v>3</v>
      </c>
      <c r="R3032" t="s">
        <v>33</v>
      </c>
      <c r="S3032">
        <v>16</v>
      </c>
      <c r="T3032" t="s">
        <v>43</v>
      </c>
      <c r="U3032">
        <v>56</v>
      </c>
      <c r="V3032" t="s">
        <v>40</v>
      </c>
      <c r="W3032">
        <v>4</v>
      </c>
      <c r="X3032" t="s">
        <v>30</v>
      </c>
    </row>
    <row r="3033" spans="1:24">
      <c r="A3033">
        <v>35847</v>
      </c>
      <c r="B3033" t="s">
        <v>290</v>
      </c>
      <c r="C3033" s="1">
        <v>45387.505416666667</v>
      </c>
      <c r="D3033" s="1">
        <v>45387.647418981483</v>
      </c>
      <c r="E3033" s="3">
        <v>0.1423611111111111</v>
      </c>
      <c r="F3033">
        <v>104</v>
      </c>
      <c r="G3033" t="s">
        <v>108</v>
      </c>
      <c r="H3033">
        <v>52</v>
      </c>
      <c r="I3033" t="s">
        <v>77</v>
      </c>
      <c r="J3033">
        <v>47</v>
      </c>
      <c r="K3033" t="s">
        <v>100</v>
      </c>
      <c r="L3033">
        <v>13</v>
      </c>
      <c r="M3033" t="s">
        <v>60</v>
      </c>
      <c r="N3033" s="4" t="str">
        <f>IF(consolidado[[#This Row],[tempo]]&gt;consolidado[[#This Row],[prioridade_horas]],"Fora do prazo","Dentro do prazo estimado")</f>
        <v>Dentro do prazo estimado</v>
      </c>
      <c r="O3033" s="3">
        <v>1</v>
      </c>
      <c r="P3033" t="s">
        <v>27</v>
      </c>
      <c r="Q3033">
        <v>3</v>
      </c>
      <c r="R3033" t="s">
        <v>33</v>
      </c>
      <c r="S3033">
        <v>16</v>
      </c>
      <c r="T3033" t="s">
        <v>43</v>
      </c>
      <c r="U3033">
        <v>25</v>
      </c>
      <c r="V3033" t="s">
        <v>90</v>
      </c>
      <c r="W3033">
        <v>3</v>
      </c>
      <c r="X3033" t="s">
        <v>86</v>
      </c>
    </row>
    <row r="3034" spans="1:24">
      <c r="A3034">
        <v>35848</v>
      </c>
      <c r="B3034" t="s">
        <v>1777</v>
      </c>
      <c r="C3034" s="1">
        <v>45387.523680555554</v>
      </c>
      <c r="D3034" s="1">
        <v>45387.670763888891</v>
      </c>
      <c r="E3034" s="3">
        <v>0.14652777777777778</v>
      </c>
      <c r="F3034">
        <v>82</v>
      </c>
      <c r="G3034" t="s">
        <v>1361</v>
      </c>
      <c r="H3034">
        <v>80</v>
      </c>
      <c r="I3034" t="s">
        <v>123</v>
      </c>
      <c r="J3034">
        <v>83</v>
      </c>
      <c r="K3034" t="s">
        <v>104</v>
      </c>
      <c r="L3034">
        <v>16</v>
      </c>
      <c r="M3034" t="s">
        <v>43</v>
      </c>
      <c r="N3034" s="4" t="str">
        <f>IF(consolidado[[#This Row],[tempo]]&gt;consolidado[[#This Row],[prioridade_horas]],"Fora do prazo","Dentro do prazo estimado")</f>
        <v>Dentro do prazo estimado</v>
      </c>
      <c r="O3034" s="3">
        <v>0.33333333333333331</v>
      </c>
      <c r="P3034" t="s">
        <v>38</v>
      </c>
      <c r="Q3034">
        <v>3</v>
      </c>
      <c r="R3034" t="s">
        <v>33</v>
      </c>
      <c r="S3034">
        <v>23</v>
      </c>
      <c r="T3034" t="s">
        <v>121</v>
      </c>
      <c r="U3034">
        <v>56</v>
      </c>
      <c r="V3034" t="s">
        <v>40</v>
      </c>
      <c r="W3034">
        <v>5</v>
      </c>
      <c r="X3034" t="s">
        <v>41</v>
      </c>
    </row>
    <row r="3035" spans="1:24">
      <c r="A3035">
        <v>35849</v>
      </c>
      <c r="B3035" t="s">
        <v>277</v>
      </c>
      <c r="C3035" s="1">
        <v>45387.557245370372</v>
      </c>
      <c r="D3035" s="1">
        <v>45387.707083333335</v>
      </c>
      <c r="E3035" s="3">
        <v>0.15</v>
      </c>
      <c r="F3035">
        <v>47</v>
      </c>
      <c r="G3035" t="s">
        <v>100</v>
      </c>
      <c r="H3035">
        <v>99</v>
      </c>
      <c r="I3035" t="s">
        <v>73</v>
      </c>
      <c r="J3035">
        <v>47</v>
      </c>
      <c r="K3035" t="s">
        <v>100</v>
      </c>
      <c r="L3035">
        <v>16</v>
      </c>
      <c r="M3035" t="s">
        <v>43</v>
      </c>
      <c r="N3035" s="4" t="str">
        <f>IF(consolidado[[#This Row],[tempo]]&gt;consolidado[[#This Row],[prioridade_horas]],"Fora do prazo","Dentro do prazo estimado")</f>
        <v>Dentro do prazo estimado</v>
      </c>
      <c r="O3035" s="3">
        <v>1</v>
      </c>
      <c r="P3035" t="s">
        <v>27</v>
      </c>
      <c r="Q3035">
        <v>3</v>
      </c>
      <c r="R3035" t="s">
        <v>33</v>
      </c>
      <c r="S3035">
        <v>16</v>
      </c>
      <c r="T3035" t="s">
        <v>43</v>
      </c>
      <c r="U3035">
        <v>108</v>
      </c>
      <c r="V3035" t="s">
        <v>375</v>
      </c>
      <c r="W3035">
        <v>5</v>
      </c>
      <c r="X3035" t="s">
        <v>41</v>
      </c>
    </row>
    <row r="3036" spans="1:24">
      <c r="A3036">
        <v>35850</v>
      </c>
      <c r="B3036" t="s">
        <v>191</v>
      </c>
      <c r="C3036" s="1">
        <v>45387.561365740738</v>
      </c>
      <c r="D3036" s="1">
        <v>45387.707245370373</v>
      </c>
      <c r="E3036" s="3">
        <v>0.14583333333333334</v>
      </c>
      <c r="F3036">
        <v>47</v>
      </c>
      <c r="G3036" t="s">
        <v>100</v>
      </c>
      <c r="H3036">
        <v>99</v>
      </c>
      <c r="I3036" t="s">
        <v>73</v>
      </c>
      <c r="J3036">
        <v>47</v>
      </c>
      <c r="K3036" t="s">
        <v>100</v>
      </c>
      <c r="L3036">
        <v>16</v>
      </c>
      <c r="M3036" t="s">
        <v>43</v>
      </c>
      <c r="N3036" s="4" t="str">
        <f>IF(consolidado[[#This Row],[tempo]]&gt;consolidado[[#This Row],[prioridade_horas]],"Fora do prazo","Dentro do prazo estimado")</f>
        <v>Dentro do prazo estimado</v>
      </c>
      <c r="O3036" s="3">
        <v>1</v>
      </c>
      <c r="P3036" t="s">
        <v>27</v>
      </c>
      <c r="Q3036">
        <v>3</v>
      </c>
      <c r="R3036" t="s">
        <v>33</v>
      </c>
      <c r="S3036">
        <v>16</v>
      </c>
      <c r="T3036" t="s">
        <v>43</v>
      </c>
      <c r="U3036">
        <v>56</v>
      </c>
      <c r="V3036" t="s">
        <v>40</v>
      </c>
      <c r="W3036">
        <v>5</v>
      </c>
      <c r="X3036" t="s">
        <v>41</v>
      </c>
    </row>
    <row r="3037" spans="1:24">
      <c r="A3037">
        <v>35851</v>
      </c>
      <c r="B3037" t="s">
        <v>431</v>
      </c>
      <c r="C3037" s="1">
        <v>45387.563101851854</v>
      </c>
      <c r="D3037" s="1">
        <v>45390.62122685185</v>
      </c>
      <c r="E3037" s="3">
        <v>0.43402777777777779</v>
      </c>
      <c r="F3037">
        <v>111</v>
      </c>
      <c r="G3037" t="s">
        <v>99</v>
      </c>
      <c r="H3037">
        <v>49</v>
      </c>
      <c r="I3037" t="s">
        <v>42</v>
      </c>
      <c r="J3037">
        <v>111</v>
      </c>
      <c r="K3037" t="s">
        <v>99</v>
      </c>
      <c r="L3037">
        <v>27</v>
      </c>
      <c r="M3037" t="s">
        <v>59</v>
      </c>
      <c r="N3037" s="4" t="str">
        <f>IF(consolidado[[#This Row],[tempo]]&gt;consolidado[[#This Row],[prioridade_horas]],"Fora do prazo","Dentro do prazo estimado")</f>
        <v>Fora do prazo</v>
      </c>
      <c r="O3037" s="3">
        <v>0.33333333333333331</v>
      </c>
      <c r="P3037" t="s">
        <v>38</v>
      </c>
      <c r="Q3037">
        <v>3</v>
      </c>
      <c r="R3037" t="s">
        <v>33</v>
      </c>
      <c r="S3037">
        <v>16</v>
      </c>
      <c r="T3037" t="s">
        <v>43</v>
      </c>
      <c r="U3037">
        <v>29</v>
      </c>
      <c r="V3037" t="s">
        <v>85</v>
      </c>
      <c r="W3037">
        <v>3</v>
      </c>
      <c r="X3037" t="s">
        <v>86</v>
      </c>
    </row>
    <row r="3038" spans="1:24">
      <c r="A3038">
        <v>35852</v>
      </c>
      <c r="B3038" t="s">
        <v>908</v>
      </c>
      <c r="C3038" s="1">
        <v>45387.563483796293</v>
      </c>
      <c r="D3038" s="1">
        <v>45387.640196759261</v>
      </c>
      <c r="E3038" s="3">
        <v>7.6388888888888895E-2</v>
      </c>
      <c r="F3038">
        <v>62</v>
      </c>
      <c r="G3038" t="s">
        <v>45</v>
      </c>
      <c r="H3038">
        <v>52</v>
      </c>
      <c r="I3038" t="s">
        <v>77</v>
      </c>
      <c r="J3038">
        <v>62</v>
      </c>
      <c r="K3038" t="s">
        <v>45</v>
      </c>
      <c r="L3038">
        <v>2</v>
      </c>
      <c r="M3038" t="s">
        <v>47</v>
      </c>
      <c r="N3038" s="4" t="str">
        <f>IF(consolidado[[#This Row],[tempo]]&gt;consolidado[[#This Row],[prioridade_horas]],"Fora do prazo","Dentro do prazo estimado")</f>
        <v>Dentro do prazo estimado</v>
      </c>
      <c r="O3038" s="3">
        <v>0.33333333333333331</v>
      </c>
      <c r="P3038" t="s">
        <v>38</v>
      </c>
      <c r="Q3038">
        <v>3</v>
      </c>
      <c r="R3038" t="s">
        <v>33</v>
      </c>
      <c r="S3038">
        <v>16</v>
      </c>
      <c r="T3038" t="s">
        <v>43</v>
      </c>
      <c r="U3038">
        <v>25</v>
      </c>
      <c r="V3038" t="s">
        <v>90</v>
      </c>
      <c r="W3038">
        <v>3</v>
      </c>
      <c r="X3038" t="s">
        <v>86</v>
      </c>
    </row>
    <row r="3039" spans="1:24">
      <c r="A3039">
        <v>35853</v>
      </c>
      <c r="B3039" t="s">
        <v>171</v>
      </c>
      <c r="C3039" s="1">
        <v>45387.567152777781</v>
      </c>
      <c r="D3039" s="1">
        <v>45387.634340277778</v>
      </c>
      <c r="E3039" s="3">
        <v>6.7361111111111108E-2</v>
      </c>
      <c r="F3039">
        <v>111</v>
      </c>
      <c r="G3039" t="s">
        <v>99</v>
      </c>
      <c r="H3039">
        <v>52</v>
      </c>
      <c r="I3039" t="s">
        <v>77</v>
      </c>
      <c r="J3039">
        <v>111</v>
      </c>
      <c r="K3039" t="s">
        <v>99</v>
      </c>
      <c r="L3039">
        <v>2</v>
      </c>
      <c r="M3039" t="s">
        <v>47</v>
      </c>
      <c r="N3039" s="4" t="str">
        <f>IF(consolidado[[#This Row],[tempo]]&gt;consolidado[[#This Row],[prioridade_horas]],"Fora do prazo","Dentro do prazo estimado")</f>
        <v>Dentro do prazo estimado</v>
      </c>
      <c r="O3039" s="3">
        <v>0.33333333333333331</v>
      </c>
      <c r="P3039" t="s">
        <v>38</v>
      </c>
      <c r="Q3039">
        <v>3</v>
      </c>
      <c r="R3039" t="s">
        <v>33</v>
      </c>
      <c r="S3039">
        <v>16</v>
      </c>
      <c r="T3039" t="s">
        <v>43</v>
      </c>
      <c r="U3039">
        <v>25</v>
      </c>
      <c r="V3039" t="s">
        <v>90</v>
      </c>
      <c r="W3039">
        <v>3</v>
      </c>
      <c r="X3039" t="s">
        <v>86</v>
      </c>
    </row>
    <row r="3040" spans="1:24">
      <c r="A3040">
        <v>35854</v>
      </c>
      <c r="B3040" t="s">
        <v>281</v>
      </c>
      <c r="C3040" s="1">
        <v>45387.568819444445</v>
      </c>
      <c r="D3040" s="1">
        <v>45387.676655092589</v>
      </c>
      <c r="E3040" s="3">
        <v>0.1076388888888889</v>
      </c>
      <c r="F3040">
        <v>111</v>
      </c>
      <c r="G3040" t="s">
        <v>99</v>
      </c>
      <c r="H3040">
        <v>52</v>
      </c>
      <c r="I3040" t="s">
        <v>77</v>
      </c>
      <c r="J3040">
        <v>111</v>
      </c>
      <c r="K3040" t="s">
        <v>99</v>
      </c>
      <c r="L3040">
        <v>2</v>
      </c>
      <c r="M3040" t="s">
        <v>47</v>
      </c>
      <c r="N3040" s="4" t="str">
        <f>IF(consolidado[[#This Row],[tempo]]&gt;consolidado[[#This Row],[prioridade_horas]],"Fora do prazo","Dentro do prazo estimado")</f>
        <v>Dentro do prazo estimado</v>
      </c>
      <c r="O3040" s="3">
        <v>0.33333333333333331</v>
      </c>
      <c r="P3040" t="s">
        <v>38</v>
      </c>
      <c r="Q3040">
        <v>3</v>
      </c>
      <c r="R3040" t="s">
        <v>33</v>
      </c>
      <c r="S3040">
        <v>16</v>
      </c>
      <c r="T3040" t="s">
        <v>43</v>
      </c>
      <c r="U3040">
        <v>25</v>
      </c>
      <c r="V3040" t="s">
        <v>90</v>
      </c>
      <c r="W3040">
        <v>3</v>
      </c>
      <c r="X3040" t="s">
        <v>86</v>
      </c>
    </row>
    <row r="3041" spans="1:24">
      <c r="A3041">
        <v>35855</v>
      </c>
      <c r="B3041" t="s">
        <v>1778</v>
      </c>
      <c r="C3041" s="1">
        <v>45387.572997685187</v>
      </c>
      <c r="D3041" s="1">
        <v>45398.675034722219</v>
      </c>
      <c r="E3041" s="3">
        <v>2.7319444444444443</v>
      </c>
      <c r="F3041">
        <v>74</v>
      </c>
      <c r="G3041" t="s">
        <v>101</v>
      </c>
      <c r="H3041">
        <v>52</v>
      </c>
      <c r="I3041" t="s">
        <v>77</v>
      </c>
      <c r="J3041">
        <v>74</v>
      </c>
      <c r="K3041" t="s">
        <v>101</v>
      </c>
      <c r="L3041">
        <v>1</v>
      </c>
      <c r="M3041" t="s">
        <v>66</v>
      </c>
      <c r="N3041" s="4" t="str">
        <f>IF(consolidado[[#This Row],[tempo]]&gt;consolidado[[#This Row],[prioridade_horas]],"Fora do prazo","Dentro do prazo estimado")</f>
        <v>Fora do prazo</v>
      </c>
      <c r="O3041" s="3">
        <v>0.33333333333333331</v>
      </c>
      <c r="P3041" t="s">
        <v>38</v>
      </c>
      <c r="Q3041">
        <v>3</v>
      </c>
      <c r="R3041" t="s">
        <v>33</v>
      </c>
      <c r="S3041">
        <v>26</v>
      </c>
      <c r="T3041" t="s">
        <v>78</v>
      </c>
      <c r="U3041">
        <v>6</v>
      </c>
      <c r="V3041" t="s">
        <v>29</v>
      </c>
      <c r="W3041">
        <v>5</v>
      </c>
      <c r="X3041" t="s">
        <v>41</v>
      </c>
    </row>
    <row r="3042" spans="1:24">
      <c r="A3042">
        <v>35856</v>
      </c>
      <c r="B3042" t="s">
        <v>404</v>
      </c>
      <c r="C3042" s="1">
        <v>45387.595312500001</v>
      </c>
      <c r="D3042" s="1">
        <v>45390.444050925929</v>
      </c>
      <c r="E3042" s="3">
        <v>0.22430555555555556</v>
      </c>
      <c r="F3042">
        <v>58</v>
      </c>
      <c r="G3042" t="s">
        <v>53</v>
      </c>
      <c r="H3042">
        <v>58</v>
      </c>
      <c r="I3042" t="s">
        <v>53</v>
      </c>
      <c r="J3042">
        <v>0</v>
      </c>
      <c r="K3042" t="s">
        <v>55</v>
      </c>
      <c r="L3042">
        <v>16</v>
      </c>
      <c r="M3042" t="s">
        <v>43</v>
      </c>
      <c r="N3042" s="4" t="str">
        <f>IF(consolidado[[#This Row],[tempo]]&gt;consolidado[[#This Row],[prioridade_horas]],"Fora do prazo","Dentro do prazo estimado")</f>
        <v>Dentro do prazo estimado</v>
      </c>
      <c r="O3042" s="3">
        <v>0.33333333333333331</v>
      </c>
      <c r="P3042" t="s">
        <v>38</v>
      </c>
      <c r="Q3042">
        <v>3</v>
      </c>
      <c r="R3042" t="s">
        <v>33</v>
      </c>
      <c r="S3042">
        <v>13</v>
      </c>
      <c r="T3042" t="s">
        <v>60</v>
      </c>
      <c r="U3042">
        <v>56</v>
      </c>
      <c r="V3042" t="s">
        <v>40</v>
      </c>
      <c r="W3042">
        <v>5</v>
      </c>
      <c r="X3042" t="s">
        <v>41</v>
      </c>
    </row>
    <row r="3043" spans="1:24">
      <c r="A3043">
        <v>35857</v>
      </c>
      <c r="B3043" t="s">
        <v>670</v>
      </c>
      <c r="C3043" s="1">
        <v>45387.60361111111</v>
      </c>
      <c r="D3043" s="1">
        <v>45390.373993055553</v>
      </c>
      <c r="E3043" s="3">
        <v>0.14583333333333334</v>
      </c>
      <c r="F3043">
        <v>52</v>
      </c>
      <c r="G3043" t="s">
        <v>77</v>
      </c>
      <c r="H3043">
        <v>52</v>
      </c>
      <c r="I3043" t="s">
        <v>77</v>
      </c>
      <c r="J3043">
        <v>52</v>
      </c>
      <c r="K3043" t="s">
        <v>77</v>
      </c>
      <c r="L3043">
        <v>23</v>
      </c>
      <c r="M3043" t="s">
        <v>121</v>
      </c>
      <c r="N3043" s="4" t="str">
        <f>IF(consolidado[[#This Row],[tempo]]&gt;consolidado[[#This Row],[prioridade_horas]],"Fora do prazo","Dentro do prazo estimado")</f>
        <v>Dentro do prazo estimado</v>
      </c>
      <c r="O3043" s="3">
        <v>0.33333333333333331</v>
      </c>
      <c r="P3043" t="s">
        <v>38</v>
      </c>
      <c r="Q3043">
        <v>3</v>
      </c>
      <c r="R3043" t="s">
        <v>33</v>
      </c>
      <c r="S3043">
        <v>16</v>
      </c>
      <c r="T3043" t="s">
        <v>43</v>
      </c>
      <c r="U3043">
        <v>56</v>
      </c>
      <c r="V3043" t="s">
        <v>40</v>
      </c>
      <c r="W3043">
        <v>5</v>
      </c>
      <c r="X3043" t="s">
        <v>41</v>
      </c>
    </row>
    <row r="3044" spans="1:24">
      <c r="A3044">
        <v>35858</v>
      </c>
      <c r="B3044" t="s">
        <v>332</v>
      </c>
      <c r="C3044" s="1">
        <v>45387.617129629631</v>
      </c>
      <c r="D3044" s="1">
        <v>45392.455185185187</v>
      </c>
      <c r="E3044" s="3">
        <v>0.96527777777777779</v>
      </c>
      <c r="F3044">
        <v>47</v>
      </c>
      <c r="G3044" t="s">
        <v>100</v>
      </c>
      <c r="H3044">
        <v>99</v>
      </c>
      <c r="I3044" t="s">
        <v>73</v>
      </c>
      <c r="J3044">
        <v>47</v>
      </c>
      <c r="K3044" t="s">
        <v>100</v>
      </c>
      <c r="L3044">
        <v>16</v>
      </c>
      <c r="M3044" t="s">
        <v>43</v>
      </c>
      <c r="N3044" s="4" t="str">
        <f>IF(consolidado[[#This Row],[tempo]]&gt;consolidado[[#This Row],[prioridade_horas]],"Fora do prazo","Dentro do prazo estimado")</f>
        <v>Dentro do prazo estimado</v>
      </c>
      <c r="O3044" s="3">
        <v>1</v>
      </c>
      <c r="P3044" t="s">
        <v>27</v>
      </c>
      <c r="Q3044">
        <v>3</v>
      </c>
      <c r="R3044" t="s">
        <v>33</v>
      </c>
      <c r="S3044">
        <v>16</v>
      </c>
      <c r="T3044" t="s">
        <v>43</v>
      </c>
      <c r="U3044">
        <v>56</v>
      </c>
      <c r="V3044" t="s">
        <v>40</v>
      </c>
      <c r="W3044">
        <v>5</v>
      </c>
      <c r="X3044" t="s">
        <v>41</v>
      </c>
    </row>
    <row r="3045" spans="1:24">
      <c r="A3045">
        <v>35859</v>
      </c>
      <c r="B3045" t="s">
        <v>126</v>
      </c>
      <c r="C3045" s="1">
        <v>45387.620891203704</v>
      </c>
      <c r="D3045" s="1">
        <v>45387.702210648145</v>
      </c>
      <c r="E3045" s="3">
        <v>8.1250000000000003E-2</v>
      </c>
      <c r="F3045">
        <v>55</v>
      </c>
      <c r="G3045" t="s">
        <v>127</v>
      </c>
      <c r="H3045">
        <v>25</v>
      </c>
      <c r="I3045" t="s">
        <v>109</v>
      </c>
      <c r="J3045">
        <v>55</v>
      </c>
      <c r="K3045" t="s">
        <v>127</v>
      </c>
      <c r="L3045">
        <v>11</v>
      </c>
      <c r="M3045" t="s">
        <v>37</v>
      </c>
      <c r="N3045" s="4" t="str">
        <f>IF(consolidado[[#This Row],[tempo]]&gt;consolidado[[#This Row],[prioridade_horas]],"Fora do prazo","Dentro do prazo estimado")</f>
        <v>Dentro do prazo estimado</v>
      </c>
      <c r="O3045" s="3">
        <v>0.33333333333333331</v>
      </c>
      <c r="P3045" t="s">
        <v>38</v>
      </c>
      <c r="Q3045">
        <v>3</v>
      </c>
      <c r="R3045" t="s">
        <v>33</v>
      </c>
      <c r="S3045">
        <v>11</v>
      </c>
      <c r="T3045" t="s">
        <v>37</v>
      </c>
      <c r="U3045">
        <v>56</v>
      </c>
      <c r="V3045" t="s">
        <v>40</v>
      </c>
      <c r="W3045">
        <v>5</v>
      </c>
      <c r="X3045" t="s">
        <v>41</v>
      </c>
    </row>
    <row r="3046" spans="1:24">
      <c r="A3046">
        <v>35860</v>
      </c>
      <c r="B3046" t="s">
        <v>1346</v>
      </c>
      <c r="C3046" s="1">
        <v>45387.628645833334</v>
      </c>
      <c r="D3046" s="1">
        <v>45390.459016203706</v>
      </c>
      <c r="E3046" s="3">
        <v>0.20555555555555555</v>
      </c>
      <c r="F3046">
        <v>85</v>
      </c>
      <c r="G3046" t="s">
        <v>633</v>
      </c>
      <c r="H3046">
        <v>85</v>
      </c>
      <c r="I3046" t="s">
        <v>633</v>
      </c>
      <c r="J3046">
        <v>85</v>
      </c>
      <c r="K3046" t="s">
        <v>633</v>
      </c>
      <c r="L3046">
        <v>20</v>
      </c>
      <c r="M3046" t="s">
        <v>806</v>
      </c>
      <c r="N3046" s="4" t="str">
        <f>IF(consolidado[[#This Row],[tempo]]&gt;consolidado[[#This Row],[prioridade_horas]],"Fora do prazo","Dentro do prazo estimado")</f>
        <v>Dentro do prazo estimado</v>
      </c>
      <c r="O3046" s="3">
        <v>0.33333333333333331</v>
      </c>
      <c r="P3046" t="s">
        <v>38</v>
      </c>
      <c r="Q3046">
        <v>3</v>
      </c>
      <c r="R3046" t="s">
        <v>33</v>
      </c>
      <c r="S3046">
        <v>20</v>
      </c>
      <c r="T3046" t="s">
        <v>806</v>
      </c>
      <c r="U3046">
        <v>56</v>
      </c>
      <c r="V3046" t="s">
        <v>40</v>
      </c>
      <c r="W3046">
        <v>4</v>
      </c>
      <c r="X3046" t="s">
        <v>30</v>
      </c>
    </row>
    <row r="3047" spans="1:24">
      <c r="A3047">
        <v>35861</v>
      </c>
      <c r="B3047" t="s">
        <v>281</v>
      </c>
      <c r="C3047" s="1">
        <v>45387.632476851853</v>
      </c>
      <c r="D3047" s="1">
        <v>45387.679942129631</v>
      </c>
      <c r="E3047" s="3">
        <v>4.791666666666667E-2</v>
      </c>
      <c r="F3047">
        <v>111</v>
      </c>
      <c r="G3047" t="s">
        <v>99</v>
      </c>
      <c r="H3047">
        <v>52</v>
      </c>
      <c r="I3047" t="s">
        <v>77</v>
      </c>
      <c r="J3047">
        <v>111</v>
      </c>
      <c r="K3047" t="s">
        <v>99</v>
      </c>
      <c r="L3047">
        <v>16</v>
      </c>
      <c r="M3047" t="s">
        <v>43</v>
      </c>
      <c r="N3047" s="4" t="str">
        <f>IF(consolidado[[#This Row],[tempo]]&gt;consolidado[[#This Row],[prioridade_horas]],"Fora do prazo","Dentro do prazo estimado")</f>
        <v>Dentro do prazo estimado</v>
      </c>
      <c r="O3047" s="3">
        <v>0.33333333333333331</v>
      </c>
      <c r="P3047" t="s">
        <v>38</v>
      </c>
      <c r="Q3047">
        <v>3</v>
      </c>
      <c r="R3047" t="s">
        <v>33</v>
      </c>
      <c r="S3047">
        <v>16</v>
      </c>
      <c r="T3047" t="s">
        <v>43</v>
      </c>
      <c r="U3047">
        <v>25</v>
      </c>
      <c r="V3047" t="s">
        <v>90</v>
      </c>
      <c r="W3047">
        <v>3</v>
      </c>
      <c r="X3047" t="s">
        <v>86</v>
      </c>
    </row>
    <row r="3048" spans="1:24">
      <c r="A3048">
        <v>35862</v>
      </c>
      <c r="B3048" t="s">
        <v>1057</v>
      </c>
      <c r="C3048" s="1">
        <v>45387.646527777775</v>
      </c>
      <c r="E3048" s="3">
        <v>65.506249999999994</v>
      </c>
      <c r="F3048">
        <v>45</v>
      </c>
      <c r="G3048" t="s">
        <v>156</v>
      </c>
      <c r="H3048">
        <v>0</v>
      </c>
      <c r="I3048" t="s">
        <v>55</v>
      </c>
      <c r="J3048">
        <v>45</v>
      </c>
      <c r="K3048" t="s">
        <v>156</v>
      </c>
      <c r="L3048">
        <v>16</v>
      </c>
      <c r="M3048" t="s">
        <v>43</v>
      </c>
      <c r="N3048" s="4" t="str">
        <f>IF(consolidado[[#This Row],[tempo]]&gt;consolidado[[#This Row],[prioridade_horas]],"Fora do prazo","Dentro do prazo estimado")</f>
        <v>Fora do prazo</v>
      </c>
      <c r="O3048" s="3">
        <v>5</v>
      </c>
      <c r="P3048" t="s">
        <v>84</v>
      </c>
      <c r="Q3048">
        <v>2</v>
      </c>
      <c r="R3048" t="s">
        <v>1404</v>
      </c>
      <c r="S3048">
        <v>10</v>
      </c>
      <c r="T3048" t="s">
        <v>143</v>
      </c>
      <c r="U3048">
        <v>77</v>
      </c>
      <c r="V3048" t="s">
        <v>297</v>
      </c>
      <c r="W3048">
        <v>5</v>
      </c>
      <c r="X3048" t="s">
        <v>41</v>
      </c>
    </row>
    <row r="3049" spans="1:24">
      <c r="A3049">
        <v>35863</v>
      </c>
      <c r="B3049" t="s">
        <v>1779</v>
      </c>
      <c r="C3049" s="1">
        <v>45387.656712962962</v>
      </c>
      <c r="D3049" s="1">
        <v>45387.659629629627</v>
      </c>
      <c r="E3049" s="3">
        <v>2.7777777777777779E-3</v>
      </c>
      <c r="F3049">
        <v>35</v>
      </c>
      <c r="G3049" t="s">
        <v>32</v>
      </c>
      <c r="H3049">
        <v>35</v>
      </c>
      <c r="I3049" t="s">
        <v>32</v>
      </c>
      <c r="J3049">
        <v>35</v>
      </c>
      <c r="K3049" t="s">
        <v>32</v>
      </c>
      <c r="L3049">
        <v>3</v>
      </c>
      <c r="M3049" t="s">
        <v>26</v>
      </c>
      <c r="N3049" s="4" t="str">
        <f>IF(consolidado[[#This Row],[tempo]]&gt;consolidado[[#This Row],[prioridade_horas]],"Fora do prazo","Dentro do prazo estimado")</f>
        <v>Dentro do prazo estimado</v>
      </c>
      <c r="O3049" s="3">
        <v>0.33333333333333331</v>
      </c>
      <c r="P3049" t="s">
        <v>38</v>
      </c>
      <c r="Q3049">
        <v>3</v>
      </c>
      <c r="R3049" t="s">
        <v>33</v>
      </c>
      <c r="S3049">
        <v>3</v>
      </c>
      <c r="T3049" t="s">
        <v>26</v>
      </c>
      <c r="U3049">
        <v>21</v>
      </c>
      <c r="V3049" t="s">
        <v>716</v>
      </c>
      <c r="W3049">
        <v>4</v>
      </c>
      <c r="X3049" t="s">
        <v>30</v>
      </c>
    </row>
    <row r="3050" spans="1:24">
      <c r="A3050">
        <v>35864</v>
      </c>
      <c r="B3050" t="s">
        <v>1780</v>
      </c>
      <c r="C3050" s="1">
        <v>45387.660833333335</v>
      </c>
      <c r="D3050" s="1">
        <v>45406.39949074074</v>
      </c>
      <c r="E3050" s="3">
        <v>4.6229166666666668</v>
      </c>
      <c r="F3050">
        <v>34</v>
      </c>
      <c r="G3050" t="s">
        <v>25</v>
      </c>
      <c r="H3050">
        <v>111</v>
      </c>
      <c r="I3050" t="s">
        <v>99</v>
      </c>
      <c r="J3050">
        <v>111</v>
      </c>
      <c r="K3050" t="s">
        <v>99</v>
      </c>
      <c r="L3050">
        <v>1</v>
      </c>
      <c r="M3050" t="s">
        <v>66</v>
      </c>
      <c r="N3050" s="4" t="str">
        <f>IF(consolidado[[#This Row],[tempo]]&gt;consolidado[[#This Row],[prioridade_horas]],"Fora do prazo","Dentro do prazo estimado")</f>
        <v>Fora do prazo</v>
      </c>
      <c r="O3050" s="3">
        <v>1</v>
      </c>
      <c r="P3050" t="s">
        <v>27</v>
      </c>
      <c r="Q3050">
        <v>3</v>
      </c>
      <c r="R3050" t="s">
        <v>33</v>
      </c>
      <c r="S3050">
        <v>1</v>
      </c>
      <c r="T3050" t="s">
        <v>66</v>
      </c>
      <c r="U3050">
        <v>6</v>
      </c>
      <c r="V3050" t="s">
        <v>29</v>
      </c>
      <c r="W3050">
        <v>4</v>
      </c>
      <c r="X3050" t="s">
        <v>30</v>
      </c>
    </row>
    <row r="3051" spans="1:24">
      <c r="A3051">
        <v>35865</v>
      </c>
      <c r="B3051" t="s">
        <v>1501</v>
      </c>
      <c r="C3051" s="1">
        <v>45387.670428240737</v>
      </c>
      <c r="D3051" s="1">
        <v>45391.566446759258</v>
      </c>
      <c r="E3051" s="3">
        <v>0.64722222222222225</v>
      </c>
      <c r="F3051">
        <v>34</v>
      </c>
      <c r="G3051" t="s">
        <v>25</v>
      </c>
      <c r="H3051">
        <v>34</v>
      </c>
      <c r="I3051" t="s">
        <v>25</v>
      </c>
      <c r="J3051">
        <v>34</v>
      </c>
      <c r="K3051" t="s">
        <v>25</v>
      </c>
      <c r="L3051">
        <v>3</v>
      </c>
      <c r="M3051" t="s">
        <v>26</v>
      </c>
      <c r="N3051" s="4" t="str">
        <f>IF(consolidado[[#This Row],[tempo]]&gt;consolidado[[#This Row],[prioridade_horas]],"Fora do prazo","Dentro do prazo estimado")</f>
        <v>Dentro do prazo estimado</v>
      </c>
      <c r="O3051" s="3">
        <v>1</v>
      </c>
      <c r="P3051" t="s">
        <v>27</v>
      </c>
      <c r="Q3051">
        <v>3</v>
      </c>
      <c r="R3051" t="s">
        <v>33</v>
      </c>
      <c r="S3051">
        <v>3</v>
      </c>
      <c r="T3051" t="s">
        <v>26</v>
      </c>
      <c r="U3051">
        <v>21</v>
      </c>
      <c r="V3051" t="s">
        <v>716</v>
      </c>
      <c r="W3051">
        <v>4</v>
      </c>
      <c r="X3051" t="s">
        <v>30</v>
      </c>
    </row>
    <row r="3052" spans="1:24">
      <c r="A3052">
        <v>35866</v>
      </c>
      <c r="B3052" t="s">
        <v>1718</v>
      </c>
      <c r="C3052" s="1">
        <v>45387.671400462961</v>
      </c>
      <c r="D3052" s="1">
        <v>45394.564768518518</v>
      </c>
      <c r="E3052" s="3">
        <v>1.7722222222222221</v>
      </c>
      <c r="F3052">
        <v>69</v>
      </c>
      <c r="G3052" t="s">
        <v>65</v>
      </c>
      <c r="H3052">
        <v>52</v>
      </c>
      <c r="I3052" t="s">
        <v>77</v>
      </c>
      <c r="J3052">
        <v>69</v>
      </c>
      <c r="K3052" t="s">
        <v>65</v>
      </c>
      <c r="L3052">
        <v>12</v>
      </c>
      <c r="M3052" t="s">
        <v>83</v>
      </c>
      <c r="N3052" s="4" t="str">
        <f>IF(consolidado[[#This Row],[tempo]]&gt;consolidado[[#This Row],[prioridade_horas]],"Fora do prazo","Dentro do prazo estimado")</f>
        <v>Fora do prazo</v>
      </c>
      <c r="O3052" s="3">
        <v>0.33333333333333331</v>
      </c>
      <c r="P3052" t="s">
        <v>38</v>
      </c>
      <c r="Q3052">
        <v>3</v>
      </c>
      <c r="R3052" t="s">
        <v>33</v>
      </c>
      <c r="S3052">
        <v>16</v>
      </c>
      <c r="T3052" t="s">
        <v>43</v>
      </c>
      <c r="U3052">
        <v>29</v>
      </c>
      <c r="V3052" t="s">
        <v>85</v>
      </c>
      <c r="W3052">
        <v>5</v>
      </c>
      <c r="X3052" t="s">
        <v>41</v>
      </c>
    </row>
    <row r="3053" spans="1:24">
      <c r="A3053">
        <v>35867</v>
      </c>
      <c r="B3053" t="s">
        <v>1781</v>
      </c>
      <c r="C3053" s="1">
        <v>45387.679131944446</v>
      </c>
      <c r="D3053" s="1">
        <v>45390.618171296293</v>
      </c>
      <c r="E3053" s="3">
        <v>0.31527777777777777</v>
      </c>
      <c r="F3053">
        <v>62</v>
      </c>
      <c r="G3053" t="s">
        <v>45</v>
      </c>
      <c r="H3053">
        <v>50</v>
      </c>
      <c r="I3053" t="s">
        <v>142</v>
      </c>
      <c r="J3053">
        <v>0</v>
      </c>
      <c r="K3053" t="s">
        <v>55</v>
      </c>
      <c r="L3053">
        <v>10</v>
      </c>
      <c r="M3053" t="s">
        <v>143</v>
      </c>
      <c r="N3053" s="4" t="str">
        <f>IF(consolidado[[#This Row],[tempo]]&gt;consolidado[[#This Row],[prioridade_horas]],"Fora do prazo","Dentro do prazo estimado")</f>
        <v>Dentro do prazo estimado</v>
      </c>
      <c r="O3053" s="3">
        <v>1</v>
      </c>
      <c r="P3053" t="s">
        <v>27</v>
      </c>
      <c r="Q3053">
        <v>3</v>
      </c>
      <c r="R3053" t="s">
        <v>33</v>
      </c>
      <c r="S3053">
        <v>10</v>
      </c>
      <c r="T3053" t="s">
        <v>143</v>
      </c>
      <c r="U3053">
        <v>73</v>
      </c>
      <c r="V3053" t="s">
        <v>144</v>
      </c>
      <c r="W3053">
        <v>5</v>
      </c>
      <c r="X3053" t="s">
        <v>41</v>
      </c>
    </row>
    <row r="3054" spans="1:24">
      <c r="A3054">
        <v>35868</v>
      </c>
      <c r="B3054" t="s">
        <v>162</v>
      </c>
      <c r="C3054" s="1">
        <v>45387.693865740737</v>
      </c>
      <c r="D3054" s="1">
        <v>45391.564745370371</v>
      </c>
      <c r="E3054" s="3">
        <v>0.62222222222222223</v>
      </c>
      <c r="F3054">
        <v>34</v>
      </c>
      <c r="G3054" t="s">
        <v>25</v>
      </c>
      <c r="H3054">
        <v>34</v>
      </c>
      <c r="I3054" t="s">
        <v>25</v>
      </c>
      <c r="J3054">
        <v>34</v>
      </c>
      <c r="K3054" t="s">
        <v>25</v>
      </c>
      <c r="L3054">
        <v>3</v>
      </c>
      <c r="M3054" t="s">
        <v>26</v>
      </c>
      <c r="N3054" s="4" t="str">
        <f>IF(consolidado[[#This Row],[tempo]]&gt;consolidado[[#This Row],[prioridade_horas]],"Fora do prazo","Dentro do prazo estimado")</f>
        <v>Dentro do prazo estimado</v>
      </c>
      <c r="O3054" s="3">
        <v>1</v>
      </c>
      <c r="P3054" t="s">
        <v>27</v>
      </c>
      <c r="Q3054">
        <v>3</v>
      </c>
      <c r="R3054" t="s">
        <v>33</v>
      </c>
      <c r="S3054">
        <v>3</v>
      </c>
      <c r="T3054" t="s">
        <v>26</v>
      </c>
      <c r="U3054">
        <v>109</v>
      </c>
      <c r="V3054" t="s">
        <v>163</v>
      </c>
      <c r="W3054">
        <v>4</v>
      </c>
      <c r="X3054" t="s">
        <v>30</v>
      </c>
    </row>
    <row r="3055" spans="1:24">
      <c r="A3055">
        <v>35869</v>
      </c>
      <c r="B3055" t="s">
        <v>675</v>
      </c>
      <c r="C3055" s="1">
        <v>45387.695185185185</v>
      </c>
      <c r="D3055" s="1">
        <v>45391.392743055556</v>
      </c>
      <c r="E3055" s="3">
        <v>0.44861111111111113</v>
      </c>
      <c r="F3055">
        <v>111</v>
      </c>
      <c r="G3055" t="s">
        <v>99</v>
      </c>
      <c r="H3055">
        <v>111</v>
      </c>
      <c r="I3055" t="s">
        <v>99</v>
      </c>
      <c r="J3055">
        <v>111</v>
      </c>
      <c r="K3055" t="s">
        <v>99</v>
      </c>
      <c r="L3055">
        <v>12</v>
      </c>
      <c r="M3055" t="s">
        <v>83</v>
      </c>
      <c r="N3055" s="4" t="str">
        <f>IF(consolidado[[#This Row],[tempo]]&gt;consolidado[[#This Row],[prioridade_horas]],"Fora do prazo","Dentro do prazo estimado")</f>
        <v>Fora do prazo</v>
      </c>
      <c r="O3055" s="3">
        <v>0.33333333333333331</v>
      </c>
      <c r="P3055" t="s">
        <v>38</v>
      </c>
      <c r="Q3055">
        <v>3</v>
      </c>
      <c r="R3055" t="s">
        <v>33</v>
      </c>
      <c r="S3055">
        <v>1</v>
      </c>
      <c r="T3055" t="s">
        <v>66</v>
      </c>
      <c r="U3055">
        <v>29</v>
      </c>
      <c r="V3055" t="s">
        <v>85</v>
      </c>
      <c r="W3055">
        <v>5</v>
      </c>
      <c r="X3055" t="s">
        <v>41</v>
      </c>
    </row>
    <row r="3056" spans="1:24">
      <c r="A3056">
        <v>35870</v>
      </c>
      <c r="B3056" t="s">
        <v>463</v>
      </c>
      <c r="C3056" s="1">
        <v>45387.704375000001</v>
      </c>
      <c r="D3056" s="1">
        <v>45404.708773148152</v>
      </c>
      <c r="E3056" s="3">
        <v>4.1368055555555552</v>
      </c>
      <c r="F3056">
        <v>34</v>
      </c>
      <c r="G3056" t="s">
        <v>25</v>
      </c>
      <c r="H3056">
        <v>34</v>
      </c>
      <c r="I3056" t="s">
        <v>25</v>
      </c>
      <c r="J3056">
        <v>34</v>
      </c>
      <c r="K3056" t="s">
        <v>25</v>
      </c>
      <c r="L3056">
        <v>3</v>
      </c>
      <c r="M3056" t="s">
        <v>26</v>
      </c>
      <c r="N3056" s="4" t="str">
        <f>IF(consolidado[[#This Row],[tempo]]&gt;consolidado[[#This Row],[prioridade_horas]],"Fora do prazo","Dentro do prazo estimado")</f>
        <v>Fora do prazo</v>
      </c>
      <c r="O3056" s="3">
        <v>1</v>
      </c>
      <c r="P3056" t="s">
        <v>27</v>
      </c>
      <c r="Q3056">
        <v>3</v>
      </c>
      <c r="R3056" t="s">
        <v>33</v>
      </c>
      <c r="S3056">
        <v>3</v>
      </c>
      <c r="T3056" t="s">
        <v>26</v>
      </c>
      <c r="U3056">
        <v>13</v>
      </c>
      <c r="V3056" t="s">
        <v>203</v>
      </c>
      <c r="W3056">
        <v>4</v>
      </c>
      <c r="X3056" t="s">
        <v>30</v>
      </c>
    </row>
    <row r="3057" spans="1:24">
      <c r="A3057">
        <v>35871</v>
      </c>
      <c r="B3057" t="s">
        <v>1457</v>
      </c>
      <c r="C3057" s="1">
        <v>45387.708437499998</v>
      </c>
      <c r="D3057" s="1">
        <v>45392.656111111108</v>
      </c>
      <c r="E3057" s="3">
        <v>1.0743055555555556</v>
      </c>
      <c r="F3057">
        <v>34</v>
      </c>
      <c r="G3057" t="s">
        <v>25</v>
      </c>
      <c r="H3057">
        <v>52</v>
      </c>
      <c r="I3057" t="s">
        <v>77</v>
      </c>
      <c r="J3057">
        <v>106</v>
      </c>
      <c r="K3057" t="s">
        <v>64</v>
      </c>
      <c r="L3057">
        <v>6</v>
      </c>
      <c r="M3057" t="s">
        <v>118</v>
      </c>
      <c r="N3057" s="4" t="str">
        <f>IF(consolidado[[#This Row],[tempo]]&gt;consolidado[[#This Row],[prioridade_horas]],"Fora do prazo","Dentro do prazo estimado")</f>
        <v>Fora do prazo</v>
      </c>
      <c r="O3057" s="3">
        <v>1</v>
      </c>
      <c r="P3057" t="s">
        <v>27</v>
      </c>
      <c r="Q3057">
        <v>3</v>
      </c>
      <c r="R3057" t="s">
        <v>33</v>
      </c>
      <c r="S3057">
        <v>16</v>
      </c>
      <c r="T3057" t="s">
        <v>43</v>
      </c>
      <c r="U3057">
        <v>29</v>
      </c>
      <c r="V3057" t="s">
        <v>85</v>
      </c>
      <c r="W3057">
        <v>4</v>
      </c>
      <c r="X3057" t="s">
        <v>30</v>
      </c>
    </row>
    <row r="3058" spans="1:24">
      <c r="A3058">
        <v>35872</v>
      </c>
      <c r="B3058" t="s">
        <v>1782</v>
      </c>
      <c r="C3058" s="1">
        <v>45390.367939814816</v>
      </c>
      <c r="D3058" s="1">
        <v>45393.721331018518</v>
      </c>
      <c r="E3058" s="3">
        <v>1.4805555555555556</v>
      </c>
      <c r="F3058">
        <v>103</v>
      </c>
      <c r="G3058" t="s">
        <v>89</v>
      </c>
      <c r="H3058">
        <v>52</v>
      </c>
      <c r="I3058" t="s">
        <v>77</v>
      </c>
      <c r="J3058">
        <v>0</v>
      </c>
      <c r="K3058" t="s">
        <v>55</v>
      </c>
      <c r="L3058">
        <v>6</v>
      </c>
      <c r="M3058" t="s">
        <v>118</v>
      </c>
      <c r="N3058" s="4" t="str">
        <f>IF(consolidado[[#This Row],[tempo]]&gt;consolidado[[#This Row],[prioridade_horas]],"Fora do prazo","Dentro do prazo estimado")</f>
        <v>Dentro do prazo estimado</v>
      </c>
      <c r="O3058" s="3">
        <v>5</v>
      </c>
      <c r="P3058" t="s">
        <v>84</v>
      </c>
      <c r="Q3058">
        <v>3</v>
      </c>
      <c r="R3058" t="s">
        <v>33</v>
      </c>
      <c r="S3058">
        <v>26</v>
      </c>
      <c r="T3058" t="s">
        <v>78</v>
      </c>
      <c r="U3058">
        <v>6</v>
      </c>
      <c r="V3058" t="s">
        <v>29</v>
      </c>
      <c r="W3058">
        <v>5</v>
      </c>
      <c r="X3058" t="s">
        <v>41</v>
      </c>
    </row>
    <row r="3059" spans="1:24">
      <c r="A3059">
        <v>35873</v>
      </c>
      <c r="B3059" t="s">
        <v>1783</v>
      </c>
      <c r="C3059" s="1">
        <v>45390.368460648147</v>
      </c>
      <c r="D3059" s="1">
        <v>45401.718877314815</v>
      </c>
      <c r="E3059" s="3">
        <v>3.7319444444444443</v>
      </c>
      <c r="F3059">
        <v>74</v>
      </c>
      <c r="G3059" t="s">
        <v>101</v>
      </c>
      <c r="H3059">
        <v>74</v>
      </c>
      <c r="I3059" t="s">
        <v>101</v>
      </c>
      <c r="J3059">
        <v>74</v>
      </c>
      <c r="K3059" t="s">
        <v>101</v>
      </c>
      <c r="L3059">
        <v>12</v>
      </c>
      <c r="M3059" t="s">
        <v>83</v>
      </c>
      <c r="N3059" s="4" t="str">
        <f>IF(consolidado[[#This Row],[tempo]]&gt;consolidado[[#This Row],[prioridade_horas]],"Fora do prazo","Dentro do prazo estimado")</f>
        <v>Fora do prazo</v>
      </c>
      <c r="O3059" s="3">
        <v>0.33333333333333331</v>
      </c>
      <c r="P3059" t="s">
        <v>38</v>
      </c>
      <c r="Q3059">
        <v>3</v>
      </c>
      <c r="R3059" t="s">
        <v>33</v>
      </c>
      <c r="S3059">
        <v>1</v>
      </c>
      <c r="T3059" t="s">
        <v>66</v>
      </c>
      <c r="U3059">
        <v>29</v>
      </c>
      <c r="V3059" t="s">
        <v>85</v>
      </c>
      <c r="W3059">
        <v>3</v>
      </c>
      <c r="X3059" t="s">
        <v>86</v>
      </c>
    </row>
    <row r="3060" spans="1:24">
      <c r="A3060">
        <v>35874</v>
      </c>
      <c r="B3060" t="s">
        <v>1513</v>
      </c>
      <c r="C3060" s="1">
        <v>45390.384236111109</v>
      </c>
      <c r="D3060" s="1">
        <v>45390.595231481479</v>
      </c>
      <c r="E3060" s="3">
        <v>0.21111111111111111</v>
      </c>
      <c r="F3060">
        <v>30</v>
      </c>
      <c r="G3060" t="s">
        <v>81</v>
      </c>
      <c r="H3060">
        <v>49</v>
      </c>
      <c r="I3060" t="s">
        <v>42</v>
      </c>
      <c r="J3060">
        <v>30</v>
      </c>
      <c r="K3060" t="s">
        <v>81</v>
      </c>
      <c r="L3060">
        <v>4</v>
      </c>
      <c r="M3060" t="s">
        <v>94</v>
      </c>
      <c r="N3060" s="4" t="str">
        <f>IF(consolidado[[#This Row],[tempo]]&gt;consolidado[[#This Row],[prioridade_horas]],"Fora do prazo","Dentro do prazo estimado")</f>
        <v>Dentro do prazo estimado</v>
      </c>
      <c r="O3060" s="3">
        <v>0.33333333333333331</v>
      </c>
      <c r="P3060" t="s">
        <v>38</v>
      </c>
      <c r="Q3060">
        <v>3</v>
      </c>
      <c r="R3060" t="s">
        <v>33</v>
      </c>
      <c r="S3060">
        <v>16</v>
      </c>
      <c r="T3060" t="s">
        <v>43</v>
      </c>
      <c r="U3060">
        <v>29</v>
      </c>
      <c r="V3060" t="s">
        <v>85</v>
      </c>
      <c r="W3060">
        <v>3</v>
      </c>
      <c r="X3060" t="s">
        <v>86</v>
      </c>
    </row>
    <row r="3061" spans="1:24">
      <c r="A3061">
        <v>35875</v>
      </c>
      <c r="B3061" t="s">
        <v>311</v>
      </c>
      <c r="C3061" s="1">
        <v>45390.393946759257</v>
      </c>
      <c r="D3061" s="1">
        <v>45393.597662037035</v>
      </c>
      <c r="E3061" s="3">
        <v>1.3305555555555555</v>
      </c>
      <c r="F3061">
        <v>34</v>
      </c>
      <c r="G3061" t="s">
        <v>25</v>
      </c>
      <c r="H3061">
        <v>30</v>
      </c>
      <c r="I3061" t="s">
        <v>81</v>
      </c>
      <c r="J3061">
        <v>32</v>
      </c>
      <c r="K3061" t="s">
        <v>154</v>
      </c>
      <c r="L3061">
        <v>4</v>
      </c>
      <c r="M3061" t="s">
        <v>94</v>
      </c>
      <c r="N3061" s="4" t="str">
        <f>IF(consolidado[[#This Row],[tempo]]&gt;consolidado[[#This Row],[prioridade_horas]],"Fora do prazo","Dentro do prazo estimado")</f>
        <v>Fora do prazo</v>
      </c>
      <c r="O3061" s="3">
        <v>1</v>
      </c>
      <c r="P3061" t="s">
        <v>27</v>
      </c>
      <c r="Q3061">
        <v>6</v>
      </c>
      <c r="R3061" t="s">
        <v>28</v>
      </c>
      <c r="S3061">
        <v>4</v>
      </c>
      <c r="T3061" t="s">
        <v>94</v>
      </c>
      <c r="U3061">
        <v>29</v>
      </c>
      <c r="V3061" t="s">
        <v>85</v>
      </c>
      <c r="W3061">
        <v>4</v>
      </c>
      <c r="X3061" t="s">
        <v>30</v>
      </c>
    </row>
    <row r="3062" spans="1:24">
      <c r="A3062">
        <v>35876</v>
      </c>
      <c r="B3062" t="s">
        <v>1784</v>
      </c>
      <c r="C3062" s="1">
        <v>45390.396631944444</v>
      </c>
      <c r="D3062" s="1">
        <v>45390.713912037034</v>
      </c>
      <c r="E3062" s="3">
        <v>0.31736111111111109</v>
      </c>
      <c r="F3062">
        <v>98</v>
      </c>
      <c r="G3062" t="s">
        <v>69</v>
      </c>
      <c r="H3062">
        <v>99</v>
      </c>
      <c r="I3062" t="s">
        <v>73</v>
      </c>
      <c r="J3062">
        <v>98</v>
      </c>
      <c r="K3062" t="s">
        <v>69</v>
      </c>
      <c r="L3062">
        <v>16</v>
      </c>
      <c r="M3062" t="s">
        <v>43</v>
      </c>
      <c r="N3062" s="4" t="str">
        <f>IF(consolidado[[#This Row],[tempo]]&gt;consolidado[[#This Row],[prioridade_horas]],"Fora do prazo","Dentro do prazo estimado")</f>
        <v>Dentro do prazo estimado</v>
      </c>
      <c r="O3062" s="3">
        <v>0.66666666666666663</v>
      </c>
      <c r="P3062" t="s">
        <v>70</v>
      </c>
      <c r="Q3062">
        <v>3</v>
      </c>
      <c r="R3062" t="s">
        <v>33</v>
      </c>
      <c r="S3062">
        <v>16</v>
      </c>
      <c r="T3062" t="s">
        <v>43</v>
      </c>
      <c r="U3062">
        <v>56</v>
      </c>
      <c r="V3062" t="s">
        <v>40</v>
      </c>
      <c r="W3062">
        <v>5</v>
      </c>
      <c r="X3062" t="s">
        <v>41</v>
      </c>
    </row>
    <row r="3063" spans="1:24">
      <c r="A3063">
        <v>35877</v>
      </c>
      <c r="B3063" t="s">
        <v>1785</v>
      </c>
      <c r="C3063" s="1">
        <v>45390.402233796296</v>
      </c>
      <c r="D3063" s="1">
        <v>45393.707662037035</v>
      </c>
      <c r="E3063" s="3">
        <v>1.4326388888888888</v>
      </c>
      <c r="F3063">
        <v>49</v>
      </c>
      <c r="G3063" t="s">
        <v>42</v>
      </c>
      <c r="H3063">
        <v>49</v>
      </c>
      <c r="I3063" t="s">
        <v>42</v>
      </c>
      <c r="J3063">
        <v>49</v>
      </c>
      <c r="K3063" t="s">
        <v>42</v>
      </c>
      <c r="L3063">
        <v>16</v>
      </c>
      <c r="M3063" t="s">
        <v>43</v>
      </c>
      <c r="N3063" s="4" t="str">
        <f>IF(consolidado[[#This Row],[tempo]]&gt;consolidado[[#This Row],[prioridade_horas]],"Fora do prazo","Dentro do prazo estimado")</f>
        <v>Fora do prazo</v>
      </c>
      <c r="O3063" s="3">
        <v>0.33333333333333331</v>
      </c>
      <c r="P3063" t="s">
        <v>38</v>
      </c>
      <c r="Q3063">
        <v>3</v>
      </c>
      <c r="R3063" t="s">
        <v>33</v>
      </c>
      <c r="S3063">
        <v>16</v>
      </c>
      <c r="T3063" t="s">
        <v>43</v>
      </c>
      <c r="U3063">
        <v>56</v>
      </c>
      <c r="V3063" t="s">
        <v>40</v>
      </c>
      <c r="W3063">
        <v>5</v>
      </c>
      <c r="X3063" t="s">
        <v>41</v>
      </c>
    </row>
    <row r="3064" spans="1:24">
      <c r="A3064">
        <v>35878</v>
      </c>
      <c r="B3064" t="s">
        <v>1074</v>
      </c>
      <c r="C3064" s="1">
        <v>45390.403217592589</v>
      </c>
      <c r="D3064" s="1">
        <v>45401.646412037036</v>
      </c>
      <c r="E3064" s="3">
        <v>3.6243055555555554</v>
      </c>
      <c r="F3064">
        <v>34</v>
      </c>
      <c r="G3064" t="s">
        <v>25</v>
      </c>
      <c r="H3064">
        <v>74</v>
      </c>
      <c r="I3064" t="s">
        <v>101</v>
      </c>
      <c r="J3064">
        <v>102</v>
      </c>
      <c r="K3064" t="s">
        <v>46</v>
      </c>
      <c r="L3064">
        <v>2</v>
      </c>
      <c r="M3064" t="s">
        <v>47</v>
      </c>
      <c r="N3064" s="4" t="str">
        <f>IF(consolidado[[#This Row],[tempo]]&gt;consolidado[[#This Row],[prioridade_horas]],"Fora do prazo","Dentro do prazo estimado")</f>
        <v>Fora do prazo</v>
      </c>
      <c r="O3064" s="3">
        <v>1</v>
      </c>
      <c r="P3064" t="s">
        <v>27</v>
      </c>
      <c r="Q3064">
        <v>3</v>
      </c>
      <c r="R3064" t="s">
        <v>33</v>
      </c>
      <c r="S3064">
        <v>2</v>
      </c>
      <c r="T3064" t="s">
        <v>47</v>
      </c>
      <c r="U3064">
        <v>28</v>
      </c>
      <c r="V3064" t="s">
        <v>34</v>
      </c>
      <c r="W3064">
        <v>4</v>
      </c>
      <c r="X3064" t="s">
        <v>30</v>
      </c>
    </row>
    <row r="3065" spans="1:24">
      <c r="A3065">
        <v>35879</v>
      </c>
      <c r="B3065" t="s">
        <v>1786</v>
      </c>
      <c r="C3065" s="1">
        <v>45390.408078703702</v>
      </c>
      <c r="D3065" s="1">
        <v>45408.714085648149</v>
      </c>
      <c r="E3065" s="3">
        <v>5.5659722222222223</v>
      </c>
      <c r="F3065">
        <v>98</v>
      </c>
      <c r="G3065" t="s">
        <v>69</v>
      </c>
      <c r="H3065">
        <v>33</v>
      </c>
      <c r="I3065" t="s">
        <v>57</v>
      </c>
      <c r="J3065">
        <v>33</v>
      </c>
      <c r="K3065" t="s">
        <v>57</v>
      </c>
      <c r="L3065">
        <v>11</v>
      </c>
      <c r="M3065" t="s">
        <v>37</v>
      </c>
      <c r="N3065" s="4" t="str">
        <f>IF(consolidado[[#This Row],[tempo]]&gt;consolidado[[#This Row],[prioridade_horas]],"Fora do prazo","Dentro do prazo estimado")</f>
        <v>Fora do prazo</v>
      </c>
      <c r="O3065" s="3">
        <v>0.66666666666666663</v>
      </c>
      <c r="P3065" t="s">
        <v>70</v>
      </c>
      <c r="Q3065">
        <v>3</v>
      </c>
      <c r="R3065" t="s">
        <v>33</v>
      </c>
      <c r="S3065">
        <v>11</v>
      </c>
      <c r="T3065" t="s">
        <v>37</v>
      </c>
      <c r="U3065">
        <v>99</v>
      </c>
      <c r="V3065" t="s">
        <v>74</v>
      </c>
      <c r="W3065">
        <v>5</v>
      </c>
      <c r="X3065" t="s">
        <v>41</v>
      </c>
    </row>
    <row r="3066" spans="1:24">
      <c r="A3066">
        <v>35880</v>
      </c>
      <c r="B3066" t="s">
        <v>1787</v>
      </c>
      <c r="C3066" s="1">
        <v>45390.409421296295</v>
      </c>
      <c r="D3066" s="1">
        <v>45391.606087962966</v>
      </c>
      <c r="E3066" s="3">
        <v>0.57222222222222219</v>
      </c>
      <c r="F3066">
        <v>34</v>
      </c>
      <c r="G3066" t="s">
        <v>25</v>
      </c>
      <c r="H3066">
        <v>35</v>
      </c>
      <c r="I3066" t="s">
        <v>32</v>
      </c>
      <c r="J3066">
        <v>35</v>
      </c>
      <c r="K3066" t="s">
        <v>32</v>
      </c>
      <c r="L3066">
        <v>3</v>
      </c>
      <c r="M3066" t="s">
        <v>26</v>
      </c>
      <c r="N3066" s="4" t="str">
        <f>IF(consolidado[[#This Row],[tempo]]&gt;consolidado[[#This Row],[prioridade_horas]],"Fora do prazo","Dentro do prazo estimado")</f>
        <v>Dentro do prazo estimado</v>
      </c>
      <c r="O3066" s="3">
        <v>1</v>
      </c>
      <c r="P3066" t="s">
        <v>27</v>
      </c>
      <c r="Q3066">
        <v>6</v>
      </c>
      <c r="R3066" t="s">
        <v>28</v>
      </c>
      <c r="S3066">
        <v>3</v>
      </c>
      <c r="T3066" t="s">
        <v>26</v>
      </c>
      <c r="U3066">
        <v>20</v>
      </c>
      <c r="V3066" t="s">
        <v>1517</v>
      </c>
      <c r="W3066">
        <v>6</v>
      </c>
      <c r="X3066" t="s">
        <v>783</v>
      </c>
    </row>
    <row r="3067" spans="1:24">
      <c r="A3067">
        <v>35881</v>
      </c>
      <c r="B3067" t="s">
        <v>1457</v>
      </c>
      <c r="C3067" s="1">
        <v>45390.41847222222</v>
      </c>
      <c r="D3067" s="1">
        <v>45400.644953703704</v>
      </c>
      <c r="E3067" s="3">
        <v>3.2319444444444443</v>
      </c>
      <c r="F3067">
        <v>34</v>
      </c>
      <c r="G3067" t="s">
        <v>25</v>
      </c>
      <c r="H3067">
        <v>30</v>
      </c>
      <c r="I3067" t="s">
        <v>81</v>
      </c>
      <c r="J3067">
        <v>30</v>
      </c>
      <c r="K3067" t="s">
        <v>81</v>
      </c>
      <c r="L3067">
        <v>4</v>
      </c>
      <c r="M3067" t="s">
        <v>94</v>
      </c>
      <c r="N3067" s="4" t="str">
        <f>IF(consolidado[[#This Row],[tempo]]&gt;consolidado[[#This Row],[prioridade_horas]],"Fora do prazo","Dentro do prazo estimado")</f>
        <v>Fora do prazo</v>
      </c>
      <c r="O3067" s="3">
        <v>1</v>
      </c>
      <c r="P3067" t="s">
        <v>27</v>
      </c>
      <c r="Q3067">
        <v>6</v>
      </c>
      <c r="R3067" t="s">
        <v>28</v>
      </c>
      <c r="S3067">
        <v>4</v>
      </c>
      <c r="T3067" t="s">
        <v>94</v>
      </c>
      <c r="U3067">
        <v>29</v>
      </c>
      <c r="V3067" t="s">
        <v>85</v>
      </c>
      <c r="W3067">
        <v>4</v>
      </c>
      <c r="X3067" t="s">
        <v>30</v>
      </c>
    </row>
    <row r="3068" spans="1:24">
      <c r="A3068">
        <v>35882</v>
      </c>
      <c r="B3068" t="s">
        <v>31</v>
      </c>
      <c r="C3068" s="1">
        <v>45390.423715277779</v>
      </c>
      <c r="D3068" s="1">
        <v>45399.392314814817</v>
      </c>
      <c r="E3068" s="3">
        <v>2.5979166666666669</v>
      </c>
      <c r="F3068">
        <v>34</v>
      </c>
      <c r="G3068" t="s">
        <v>25</v>
      </c>
      <c r="H3068">
        <v>49</v>
      </c>
      <c r="I3068" t="s">
        <v>42</v>
      </c>
      <c r="J3068">
        <v>34</v>
      </c>
      <c r="K3068" t="s">
        <v>25</v>
      </c>
      <c r="L3068">
        <v>3</v>
      </c>
      <c r="M3068" t="s">
        <v>26</v>
      </c>
      <c r="N3068" s="4" t="str">
        <f>IF(consolidado[[#This Row],[tempo]]&gt;consolidado[[#This Row],[prioridade_horas]],"Fora do prazo","Dentro do prazo estimado")</f>
        <v>Fora do prazo</v>
      </c>
      <c r="O3068" s="3">
        <v>1</v>
      </c>
      <c r="P3068" t="s">
        <v>27</v>
      </c>
      <c r="Q3068">
        <v>3</v>
      </c>
      <c r="R3068" t="s">
        <v>33</v>
      </c>
      <c r="S3068">
        <v>16</v>
      </c>
      <c r="T3068" t="s">
        <v>43</v>
      </c>
      <c r="U3068">
        <v>27</v>
      </c>
      <c r="V3068" t="s">
        <v>178</v>
      </c>
      <c r="W3068">
        <v>3</v>
      </c>
      <c r="X3068" t="s">
        <v>86</v>
      </c>
    </row>
    <row r="3069" spans="1:24">
      <c r="A3069">
        <v>35883</v>
      </c>
      <c r="B3069" t="s">
        <v>337</v>
      </c>
      <c r="C3069" s="1">
        <v>45390.425543981481</v>
      </c>
      <c r="D3069" s="1">
        <v>45392.580150462964</v>
      </c>
      <c r="E3069" s="3">
        <v>0.90625</v>
      </c>
      <c r="F3069">
        <v>34</v>
      </c>
      <c r="G3069" t="s">
        <v>25</v>
      </c>
      <c r="H3069">
        <v>103</v>
      </c>
      <c r="I3069" t="s">
        <v>89</v>
      </c>
      <c r="J3069">
        <v>103</v>
      </c>
      <c r="K3069" t="s">
        <v>89</v>
      </c>
      <c r="L3069">
        <v>6</v>
      </c>
      <c r="M3069" t="s">
        <v>118</v>
      </c>
      <c r="N3069" s="4" t="str">
        <f>IF(consolidado[[#This Row],[tempo]]&gt;consolidado[[#This Row],[prioridade_horas]],"Fora do prazo","Dentro do prazo estimado")</f>
        <v>Dentro do prazo estimado</v>
      </c>
      <c r="O3069" s="3">
        <v>1</v>
      </c>
      <c r="P3069" t="s">
        <v>27</v>
      </c>
      <c r="Q3069">
        <v>6</v>
      </c>
      <c r="R3069" t="s">
        <v>28</v>
      </c>
      <c r="S3069">
        <v>6</v>
      </c>
      <c r="T3069" t="s">
        <v>118</v>
      </c>
      <c r="U3069">
        <v>27</v>
      </c>
      <c r="V3069" t="s">
        <v>178</v>
      </c>
      <c r="W3069">
        <v>4</v>
      </c>
      <c r="X3069" t="s">
        <v>30</v>
      </c>
    </row>
    <row r="3070" spans="1:24">
      <c r="A3070">
        <v>35884</v>
      </c>
      <c r="B3070" t="s">
        <v>897</v>
      </c>
      <c r="C3070" s="1">
        <v>45390.438680555555</v>
      </c>
      <c r="D3070" s="1">
        <v>45391.674872685187</v>
      </c>
      <c r="E3070" s="3">
        <v>0.6118055555555556</v>
      </c>
      <c r="F3070">
        <v>34</v>
      </c>
      <c r="G3070" t="s">
        <v>25</v>
      </c>
      <c r="H3070">
        <v>26</v>
      </c>
      <c r="I3070" t="s">
        <v>268</v>
      </c>
      <c r="J3070">
        <v>102</v>
      </c>
      <c r="K3070" t="s">
        <v>46</v>
      </c>
      <c r="L3070">
        <v>2</v>
      </c>
      <c r="M3070" t="s">
        <v>47</v>
      </c>
      <c r="N3070" s="4" t="str">
        <f>IF(consolidado[[#This Row],[tempo]]&gt;consolidado[[#This Row],[prioridade_horas]],"Fora do prazo","Dentro do prazo estimado")</f>
        <v>Dentro do prazo estimado</v>
      </c>
      <c r="O3070" s="3">
        <v>1</v>
      </c>
      <c r="P3070" t="s">
        <v>27</v>
      </c>
      <c r="Q3070">
        <v>3</v>
      </c>
      <c r="R3070" t="s">
        <v>33</v>
      </c>
      <c r="S3070">
        <v>2</v>
      </c>
      <c r="T3070" t="s">
        <v>47</v>
      </c>
      <c r="U3070">
        <v>18</v>
      </c>
      <c r="V3070" t="s">
        <v>224</v>
      </c>
      <c r="W3070">
        <v>4</v>
      </c>
      <c r="X3070" t="s">
        <v>30</v>
      </c>
    </row>
    <row r="3071" spans="1:24">
      <c r="A3071">
        <v>35885</v>
      </c>
      <c r="B3071" t="s">
        <v>1788</v>
      </c>
      <c r="C3071" s="1">
        <v>45390.440486111111</v>
      </c>
      <c r="D3071" s="1">
        <v>45420.42150462963</v>
      </c>
      <c r="E3071" s="3">
        <v>8.2458333333333336</v>
      </c>
      <c r="F3071">
        <v>34</v>
      </c>
      <c r="G3071" t="s">
        <v>25</v>
      </c>
      <c r="H3071">
        <v>69</v>
      </c>
      <c r="I3071" t="s">
        <v>65</v>
      </c>
      <c r="J3071">
        <v>69</v>
      </c>
      <c r="K3071" t="s">
        <v>65</v>
      </c>
      <c r="L3071">
        <v>8</v>
      </c>
      <c r="M3071" t="s">
        <v>110</v>
      </c>
      <c r="N3071" s="4" t="str">
        <f>IF(consolidado[[#This Row],[tempo]]&gt;consolidado[[#This Row],[prioridade_horas]],"Fora do prazo","Dentro do prazo estimado")</f>
        <v>Fora do prazo</v>
      </c>
      <c r="O3071" s="3">
        <v>1</v>
      </c>
      <c r="P3071" t="s">
        <v>27</v>
      </c>
      <c r="Q3071">
        <v>6</v>
      </c>
      <c r="R3071" t="s">
        <v>28</v>
      </c>
      <c r="S3071">
        <v>8</v>
      </c>
      <c r="T3071" t="s">
        <v>110</v>
      </c>
      <c r="U3071">
        <v>32</v>
      </c>
      <c r="V3071" t="s">
        <v>183</v>
      </c>
      <c r="W3071">
        <v>4</v>
      </c>
      <c r="X3071" t="s">
        <v>30</v>
      </c>
    </row>
    <row r="3072" spans="1:24">
      <c r="A3072">
        <v>35886</v>
      </c>
      <c r="B3072" t="s">
        <v>1789</v>
      </c>
      <c r="C3072" s="1">
        <v>45390.44295138889</v>
      </c>
      <c r="D3072" s="1">
        <v>45401.61347222222</v>
      </c>
      <c r="E3072" s="3">
        <v>3.5520833333333335</v>
      </c>
      <c r="F3072">
        <v>34</v>
      </c>
      <c r="G3072" t="s">
        <v>25</v>
      </c>
      <c r="H3072">
        <v>34</v>
      </c>
      <c r="I3072" t="s">
        <v>25</v>
      </c>
      <c r="J3072">
        <v>34</v>
      </c>
      <c r="K3072" t="s">
        <v>25</v>
      </c>
      <c r="L3072">
        <v>3</v>
      </c>
      <c r="M3072" t="s">
        <v>26</v>
      </c>
      <c r="N3072" s="4" t="str">
        <f>IF(consolidado[[#This Row],[tempo]]&gt;consolidado[[#This Row],[prioridade_horas]],"Fora do prazo","Dentro do prazo estimado")</f>
        <v>Fora do prazo</v>
      </c>
      <c r="O3072" s="3">
        <v>1</v>
      </c>
      <c r="P3072" t="s">
        <v>27</v>
      </c>
      <c r="Q3072">
        <v>3</v>
      </c>
      <c r="R3072" t="s">
        <v>33</v>
      </c>
      <c r="S3072">
        <v>3</v>
      </c>
      <c r="T3072" t="s">
        <v>26</v>
      </c>
      <c r="U3072">
        <v>40</v>
      </c>
      <c r="V3072" t="s">
        <v>357</v>
      </c>
      <c r="W3072">
        <v>4</v>
      </c>
      <c r="X3072" t="s">
        <v>30</v>
      </c>
    </row>
    <row r="3073" spans="1:24">
      <c r="A3073">
        <v>35887</v>
      </c>
      <c r="B3073" t="s">
        <v>150</v>
      </c>
      <c r="C3073" s="1">
        <v>45390.455659722225</v>
      </c>
      <c r="D3073" s="1">
        <v>45392.400405092594</v>
      </c>
      <c r="E3073" s="3">
        <v>0.6958333333333333</v>
      </c>
      <c r="F3073">
        <v>35</v>
      </c>
      <c r="G3073" t="s">
        <v>32</v>
      </c>
      <c r="H3073">
        <v>52</v>
      </c>
      <c r="I3073" t="s">
        <v>77</v>
      </c>
      <c r="J3073">
        <v>35</v>
      </c>
      <c r="K3073" t="s">
        <v>32</v>
      </c>
      <c r="L3073">
        <v>3</v>
      </c>
      <c r="M3073" t="s">
        <v>26</v>
      </c>
      <c r="N3073" s="4" t="str">
        <f>IF(consolidado[[#This Row],[tempo]]&gt;consolidado[[#This Row],[prioridade_horas]],"Fora do prazo","Dentro do prazo estimado")</f>
        <v>Dentro do prazo estimado</v>
      </c>
      <c r="O3073" s="3">
        <v>1</v>
      </c>
      <c r="P3073" t="s">
        <v>27</v>
      </c>
      <c r="Q3073">
        <v>3</v>
      </c>
      <c r="R3073" t="s">
        <v>33</v>
      </c>
      <c r="S3073">
        <v>16</v>
      </c>
      <c r="T3073" t="s">
        <v>43</v>
      </c>
      <c r="U3073">
        <v>29</v>
      </c>
      <c r="V3073" t="s">
        <v>85</v>
      </c>
      <c r="W3073">
        <v>3</v>
      </c>
      <c r="X3073" t="s">
        <v>86</v>
      </c>
    </row>
    <row r="3074" spans="1:24">
      <c r="A3074">
        <v>35888</v>
      </c>
      <c r="B3074" t="s">
        <v>1790</v>
      </c>
      <c r="C3074" s="1">
        <v>45390.478414351855</v>
      </c>
      <c r="D3074" s="1">
        <v>45390.479131944441</v>
      </c>
      <c r="E3074" s="3">
        <v>6.9444444444444447E-4</v>
      </c>
      <c r="F3074">
        <v>98</v>
      </c>
      <c r="G3074" t="s">
        <v>69</v>
      </c>
      <c r="H3074">
        <v>98</v>
      </c>
      <c r="I3074" t="s">
        <v>69</v>
      </c>
      <c r="J3074">
        <v>33</v>
      </c>
      <c r="K3074" t="s">
        <v>57</v>
      </c>
      <c r="L3074">
        <v>11</v>
      </c>
      <c r="M3074" t="s">
        <v>37</v>
      </c>
      <c r="N3074" s="4" t="str">
        <f>IF(consolidado[[#This Row],[tempo]]&gt;consolidado[[#This Row],[prioridade_horas]],"Fora do prazo","Dentro do prazo estimado")</f>
        <v>Dentro do prazo estimado</v>
      </c>
      <c r="O3074" s="3">
        <v>0.66666666666666663</v>
      </c>
      <c r="P3074" t="s">
        <v>70</v>
      </c>
      <c r="Q3074">
        <v>3</v>
      </c>
      <c r="R3074" t="s">
        <v>33</v>
      </c>
      <c r="S3074">
        <v>11</v>
      </c>
      <c r="T3074" t="s">
        <v>37</v>
      </c>
      <c r="U3074">
        <v>99</v>
      </c>
      <c r="V3074" t="s">
        <v>74</v>
      </c>
      <c r="W3074">
        <v>5</v>
      </c>
      <c r="X3074" t="s">
        <v>41</v>
      </c>
    </row>
    <row r="3075" spans="1:24">
      <c r="A3075">
        <v>35889</v>
      </c>
      <c r="B3075" t="s">
        <v>1791</v>
      </c>
      <c r="C3075" s="1">
        <v>45390.478495370371</v>
      </c>
      <c r="D3075" s="1">
        <v>45391.482488425929</v>
      </c>
      <c r="E3075" s="3">
        <v>0.37916666666666665</v>
      </c>
      <c r="F3075">
        <v>18</v>
      </c>
      <c r="G3075" t="s">
        <v>158</v>
      </c>
      <c r="H3075">
        <v>18</v>
      </c>
      <c r="I3075" t="s">
        <v>158</v>
      </c>
      <c r="J3075">
        <v>18</v>
      </c>
      <c r="K3075" t="s">
        <v>158</v>
      </c>
      <c r="L3075">
        <v>5</v>
      </c>
      <c r="M3075" t="s">
        <v>92</v>
      </c>
      <c r="N3075" s="4" t="str">
        <f>IF(consolidado[[#This Row],[tempo]]&gt;consolidado[[#This Row],[prioridade_horas]],"Fora do prazo","Dentro do prazo estimado")</f>
        <v>Dentro do prazo estimado</v>
      </c>
      <c r="O3075" s="3">
        <v>1</v>
      </c>
      <c r="P3075" t="s">
        <v>27</v>
      </c>
      <c r="Q3075">
        <v>3</v>
      </c>
      <c r="R3075" t="s">
        <v>33</v>
      </c>
      <c r="S3075">
        <v>5</v>
      </c>
      <c r="T3075" t="s">
        <v>92</v>
      </c>
      <c r="U3075">
        <v>68</v>
      </c>
      <c r="V3075" t="s">
        <v>161</v>
      </c>
      <c r="W3075">
        <v>4</v>
      </c>
      <c r="X3075" t="s">
        <v>30</v>
      </c>
    </row>
    <row r="3076" spans="1:24">
      <c r="A3076">
        <v>35890</v>
      </c>
      <c r="B3076" t="s">
        <v>1792</v>
      </c>
      <c r="C3076" s="1">
        <v>45390.499143518522</v>
      </c>
      <c r="D3076" s="1">
        <v>45390.712581018517</v>
      </c>
      <c r="E3076" s="3">
        <v>0.21388888888888888</v>
      </c>
      <c r="F3076">
        <v>98</v>
      </c>
      <c r="G3076" t="s">
        <v>69</v>
      </c>
      <c r="H3076">
        <v>99</v>
      </c>
      <c r="I3076" t="s">
        <v>73</v>
      </c>
      <c r="J3076">
        <v>98</v>
      </c>
      <c r="K3076" t="s">
        <v>69</v>
      </c>
      <c r="L3076">
        <v>11</v>
      </c>
      <c r="M3076" t="s">
        <v>37</v>
      </c>
      <c r="N3076" s="4" t="str">
        <f>IF(consolidado[[#This Row],[tempo]]&gt;consolidado[[#This Row],[prioridade_horas]],"Fora do prazo","Dentro do prazo estimado")</f>
        <v>Dentro do prazo estimado</v>
      </c>
      <c r="O3076" s="3">
        <v>0.66666666666666663</v>
      </c>
      <c r="P3076" t="s">
        <v>70</v>
      </c>
      <c r="Q3076">
        <v>3</v>
      </c>
      <c r="R3076" t="s">
        <v>33</v>
      </c>
      <c r="S3076">
        <v>16</v>
      </c>
      <c r="T3076" t="s">
        <v>43</v>
      </c>
      <c r="U3076">
        <v>15</v>
      </c>
      <c r="V3076" t="s">
        <v>37</v>
      </c>
      <c r="W3076">
        <v>5</v>
      </c>
      <c r="X3076" t="s">
        <v>41</v>
      </c>
    </row>
    <row r="3077" spans="1:24">
      <c r="A3077">
        <v>35891</v>
      </c>
      <c r="B3077" t="s">
        <v>404</v>
      </c>
      <c r="C3077" s="1">
        <v>45390.50068287037</v>
      </c>
      <c r="D3077" s="1">
        <v>45390.684699074074</v>
      </c>
      <c r="E3077" s="3">
        <v>0.18402777777777779</v>
      </c>
      <c r="F3077">
        <v>58</v>
      </c>
      <c r="G3077" t="s">
        <v>53</v>
      </c>
      <c r="H3077">
        <v>58</v>
      </c>
      <c r="I3077" t="s">
        <v>53</v>
      </c>
      <c r="J3077">
        <v>0</v>
      </c>
      <c r="K3077" t="s">
        <v>55</v>
      </c>
      <c r="L3077">
        <v>16</v>
      </c>
      <c r="M3077" t="s">
        <v>43</v>
      </c>
      <c r="N3077" s="4" t="str">
        <f>IF(consolidado[[#This Row],[tempo]]&gt;consolidado[[#This Row],[prioridade_horas]],"Fora do prazo","Dentro do prazo estimado")</f>
        <v>Dentro do prazo estimado</v>
      </c>
      <c r="O3077" s="3">
        <v>0.33333333333333331</v>
      </c>
      <c r="P3077" t="s">
        <v>38</v>
      </c>
      <c r="Q3077">
        <v>3</v>
      </c>
      <c r="R3077" t="s">
        <v>33</v>
      </c>
      <c r="S3077">
        <v>13</v>
      </c>
      <c r="T3077" t="s">
        <v>60</v>
      </c>
      <c r="U3077">
        <v>56</v>
      </c>
      <c r="V3077" t="s">
        <v>40</v>
      </c>
      <c r="W3077">
        <v>5</v>
      </c>
      <c r="X3077" t="s">
        <v>41</v>
      </c>
    </row>
    <row r="3078" spans="1:24">
      <c r="A3078">
        <v>35892</v>
      </c>
      <c r="B3078" t="s">
        <v>404</v>
      </c>
      <c r="C3078" s="1">
        <v>45390.502708333333</v>
      </c>
      <c r="D3078" s="1">
        <v>45390.685115740744</v>
      </c>
      <c r="E3078" s="3">
        <v>0.18263888888888888</v>
      </c>
      <c r="F3078">
        <v>58</v>
      </c>
      <c r="G3078" t="s">
        <v>53</v>
      </c>
      <c r="H3078">
        <v>58</v>
      </c>
      <c r="I3078" t="s">
        <v>53</v>
      </c>
      <c r="J3078">
        <v>0</v>
      </c>
      <c r="K3078" t="s">
        <v>55</v>
      </c>
      <c r="L3078">
        <v>16</v>
      </c>
      <c r="M3078" t="s">
        <v>43</v>
      </c>
      <c r="N3078" s="4" t="str">
        <f>IF(consolidado[[#This Row],[tempo]]&gt;consolidado[[#This Row],[prioridade_horas]],"Fora do prazo","Dentro do prazo estimado")</f>
        <v>Dentro do prazo estimado</v>
      </c>
      <c r="O3078" s="3">
        <v>0.33333333333333331</v>
      </c>
      <c r="P3078" t="s">
        <v>38</v>
      </c>
      <c r="Q3078">
        <v>3</v>
      </c>
      <c r="R3078" t="s">
        <v>33</v>
      </c>
      <c r="S3078">
        <v>13</v>
      </c>
      <c r="T3078" t="s">
        <v>60</v>
      </c>
      <c r="U3078">
        <v>56</v>
      </c>
      <c r="V3078" t="s">
        <v>40</v>
      </c>
      <c r="W3078">
        <v>5</v>
      </c>
      <c r="X3078" t="s">
        <v>41</v>
      </c>
    </row>
    <row r="3079" spans="1:24">
      <c r="A3079">
        <v>35893</v>
      </c>
      <c r="B3079" t="s">
        <v>429</v>
      </c>
      <c r="C3079" s="1">
        <v>45390.52820601852</v>
      </c>
      <c r="D3079" s="1">
        <v>45391.549791666665</v>
      </c>
      <c r="E3079" s="3">
        <v>0.3972222222222222</v>
      </c>
      <c r="F3079">
        <v>18</v>
      </c>
      <c r="G3079" t="s">
        <v>158</v>
      </c>
      <c r="H3079">
        <v>102</v>
      </c>
      <c r="I3079" t="s">
        <v>46</v>
      </c>
      <c r="J3079">
        <v>18</v>
      </c>
      <c r="K3079" t="s">
        <v>158</v>
      </c>
      <c r="L3079">
        <v>5</v>
      </c>
      <c r="M3079" t="s">
        <v>92</v>
      </c>
      <c r="N3079" s="4" t="str">
        <f>IF(consolidado[[#This Row],[tempo]]&gt;consolidado[[#This Row],[prioridade_horas]],"Fora do prazo","Dentro do prazo estimado")</f>
        <v>Fora do prazo</v>
      </c>
      <c r="O3079" s="3">
        <v>0.33333333333333331</v>
      </c>
      <c r="P3079" t="s">
        <v>38</v>
      </c>
      <c r="Q3079">
        <v>3</v>
      </c>
      <c r="R3079" t="s">
        <v>33</v>
      </c>
      <c r="S3079">
        <v>1</v>
      </c>
      <c r="T3079" t="s">
        <v>66</v>
      </c>
      <c r="U3079">
        <v>38</v>
      </c>
      <c r="V3079" t="s">
        <v>67</v>
      </c>
      <c r="W3079">
        <v>5</v>
      </c>
      <c r="X3079" t="s">
        <v>41</v>
      </c>
    </row>
    <row r="3080" spans="1:24">
      <c r="A3080">
        <v>35894</v>
      </c>
      <c r="B3080" t="s">
        <v>1503</v>
      </c>
      <c r="C3080" s="1">
        <v>45390.585243055553</v>
      </c>
      <c r="D3080" s="1">
        <v>45390.610289351855</v>
      </c>
      <c r="E3080" s="3">
        <v>2.5000000000000001E-2</v>
      </c>
      <c r="F3080">
        <v>62</v>
      </c>
      <c r="G3080" t="s">
        <v>45</v>
      </c>
      <c r="H3080">
        <v>49</v>
      </c>
      <c r="I3080" t="s">
        <v>42</v>
      </c>
      <c r="J3080">
        <v>0</v>
      </c>
      <c r="K3080" t="s">
        <v>55</v>
      </c>
      <c r="L3080">
        <v>2</v>
      </c>
      <c r="M3080" t="s">
        <v>47</v>
      </c>
      <c r="N3080" s="4" t="str">
        <f>IF(consolidado[[#This Row],[tempo]]&gt;consolidado[[#This Row],[prioridade_horas]],"Fora do prazo","Dentro do prazo estimado")</f>
        <v>Dentro do prazo estimado</v>
      </c>
      <c r="O3080" s="3">
        <v>0.33333333333333331</v>
      </c>
      <c r="P3080" t="s">
        <v>38</v>
      </c>
      <c r="Q3080">
        <v>3</v>
      </c>
      <c r="R3080" t="s">
        <v>33</v>
      </c>
      <c r="S3080">
        <v>16</v>
      </c>
      <c r="T3080" t="s">
        <v>43</v>
      </c>
      <c r="U3080">
        <v>25</v>
      </c>
      <c r="V3080" t="s">
        <v>90</v>
      </c>
      <c r="W3080">
        <v>3</v>
      </c>
      <c r="X3080" t="s">
        <v>86</v>
      </c>
    </row>
    <row r="3081" spans="1:24">
      <c r="A3081">
        <v>35895</v>
      </c>
      <c r="B3081" t="s">
        <v>1793</v>
      </c>
      <c r="C3081" s="1">
        <v>45390.586886574078</v>
      </c>
      <c r="D3081" s="1">
        <v>45393.512303240743</v>
      </c>
      <c r="E3081" s="3">
        <v>1.0520833333333333</v>
      </c>
      <c r="F3081">
        <v>98</v>
      </c>
      <c r="G3081" t="s">
        <v>69</v>
      </c>
      <c r="H3081">
        <v>98</v>
      </c>
      <c r="I3081" t="s">
        <v>69</v>
      </c>
      <c r="J3081">
        <v>98</v>
      </c>
      <c r="K3081" t="s">
        <v>69</v>
      </c>
      <c r="L3081">
        <v>11</v>
      </c>
      <c r="M3081" t="s">
        <v>37</v>
      </c>
      <c r="N3081" s="4" t="str">
        <f>IF(consolidado[[#This Row],[tempo]]&gt;consolidado[[#This Row],[prioridade_horas]],"Fora do prazo","Dentro do prazo estimado")</f>
        <v>Fora do prazo</v>
      </c>
      <c r="O3081" s="3">
        <v>0.66666666666666663</v>
      </c>
      <c r="P3081" t="s">
        <v>70</v>
      </c>
      <c r="Q3081">
        <v>3</v>
      </c>
      <c r="R3081" t="s">
        <v>33</v>
      </c>
      <c r="S3081">
        <v>11</v>
      </c>
      <c r="T3081" t="s">
        <v>37</v>
      </c>
      <c r="U3081">
        <v>102</v>
      </c>
      <c r="V3081" t="s">
        <v>96</v>
      </c>
      <c r="W3081">
        <v>5</v>
      </c>
      <c r="X3081" t="s">
        <v>41</v>
      </c>
    </row>
    <row r="3082" spans="1:24">
      <c r="A3082">
        <v>35896</v>
      </c>
      <c r="B3082" t="s">
        <v>31</v>
      </c>
      <c r="C3082" s="1">
        <v>45390.586956018517</v>
      </c>
      <c r="D3082" s="1">
        <v>45391.611574074072</v>
      </c>
      <c r="E3082" s="3">
        <v>0.4</v>
      </c>
      <c r="F3082">
        <v>34</v>
      </c>
      <c r="G3082" t="s">
        <v>25</v>
      </c>
      <c r="H3082">
        <v>18</v>
      </c>
      <c r="I3082" t="s">
        <v>158</v>
      </c>
      <c r="J3082">
        <v>18</v>
      </c>
      <c r="K3082" t="s">
        <v>158</v>
      </c>
      <c r="L3082">
        <v>5</v>
      </c>
      <c r="M3082" t="s">
        <v>92</v>
      </c>
      <c r="N3082" s="4" t="str">
        <f>IF(consolidado[[#This Row],[tempo]]&gt;consolidado[[#This Row],[prioridade_horas]],"Fora do prazo","Dentro do prazo estimado")</f>
        <v>Dentro do prazo estimado</v>
      </c>
      <c r="O3082" s="3">
        <v>1</v>
      </c>
      <c r="P3082" t="s">
        <v>27</v>
      </c>
      <c r="Q3082">
        <v>3</v>
      </c>
      <c r="R3082" t="s">
        <v>33</v>
      </c>
      <c r="S3082">
        <v>5</v>
      </c>
      <c r="T3082" t="s">
        <v>92</v>
      </c>
      <c r="U3082">
        <v>28</v>
      </c>
      <c r="V3082" t="s">
        <v>34</v>
      </c>
      <c r="W3082">
        <v>4</v>
      </c>
      <c r="X3082" t="s">
        <v>30</v>
      </c>
    </row>
    <row r="3083" spans="1:24">
      <c r="A3083">
        <v>35897</v>
      </c>
      <c r="B3083" t="s">
        <v>227</v>
      </c>
      <c r="C3083" s="1">
        <v>45390.603298611109</v>
      </c>
      <c r="D3083" s="1">
        <v>45406.395405092589</v>
      </c>
      <c r="E3083" s="3">
        <v>4.3006944444444448</v>
      </c>
      <c r="F3083">
        <v>34</v>
      </c>
      <c r="G3083" t="s">
        <v>25</v>
      </c>
      <c r="H3083">
        <v>111</v>
      </c>
      <c r="I3083" t="s">
        <v>99</v>
      </c>
      <c r="J3083">
        <v>111</v>
      </c>
      <c r="K3083" t="s">
        <v>99</v>
      </c>
      <c r="L3083">
        <v>1</v>
      </c>
      <c r="M3083" t="s">
        <v>66</v>
      </c>
      <c r="N3083" s="4" t="str">
        <f>IF(consolidado[[#This Row],[tempo]]&gt;consolidado[[#This Row],[prioridade_horas]],"Fora do prazo","Dentro do prazo estimado")</f>
        <v>Fora do prazo</v>
      </c>
      <c r="O3083" s="3">
        <v>1</v>
      </c>
      <c r="P3083" t="s">
        <v>27</v>
      </c>
      <c r="Q3083">
        <v>3</v>
      </c>
      <c r="R3083" t="s">
        <v>33</v>
      </c>
      <c r="S3083">
        <v>1</v>
      </c>
      <c r="T3083" t="s">
        <v>66</v>
      </c>
      <c r="U3083">
        <v>8</v>
      </c>
      <c r="V3083" t="s">
        <v>194</v>
      </c>
      <c r="W3083">
        <v>4</v>
      </c>
      <c r="X3083" t="s">
        <v>30</v>
      </c>
    </row>
    <row r="3084" spans="1:24">
      <c r="A3084">
        <v>35898</v>
      </c>
      <c r="B3084" t="s">
        <v>126</v>
      </c>
      <c r="C3084" s="1">
        <v>45390.605821759258</v>
      </c>
      <c r="D3084" s="1">
        <v>45390.614687499998</v>
      </c>
      <c r="E3084" s="3">
        <v>9.0277777777777769E-3</v>
      </c>
      <c r="F3084">
        <v>55</v>
      </c>
      <c r="G3084" t="s">
        <v>127</v>
      </c>
      <c r="H3084">
        <v>25</v>
      </c>
      <c r="I3084" t="s">
        <v>109</v>
      </c>
      <c r="J3084">
        <v>55</v>
      </c>
      <c r="K3084" t="s">
        <v>127</v>
      </c>
      <c r="L3084">
        <v>11</v>
      </c>
      <c r="M3084" t="s">
        <v>37</v>
      </c>
      <c r="N3084" s="4" t="str">
        <f>IF(consolidado[[#This Row],[tempo]]&gt;consolidado[[#This Row],[prioridade_horas]],"Fora do prazo","Dentro do prazo estimado")</f>
        <v>Dentro do prazo estimado</v>
      </c>
      <c r="O3084" s="3">
        <v>0.33333333333333331</v>
      </c>
      <c r="P3084" t="s">
        <v>38</v>
      </c>
      <c r="Q3084">
        <v>3</v>
      </c>
      <c r="R3084" t="s">
        <v>33</v>
      </c>
      <c r="S3084">
        <v>11</v>
      </c>
      <c r="T3084" t="s">
        <v>37</v>
      </c>
      <c r="U3084">
        <v>56</v>
      </c>
      <c r="V3084" t="s">
        <v>40</v>
      </c>
      <c r="W3084">
        <v>5</v>
      </c>
      <c r="X3084" t="s">
        <v>41</v>
      </c>
    </row>
    <row r="3085" spans="1:24">
      <c r="A3085">
        <v>35899</v>
      </c>
      <c r="B3085" t="s">
        <v>67</v>
      </c>
      <c r="C3085" s="1">
        <v>45390.608819444446</v>
      </c>
      <c r="D3085" s="1">
        <v>45390.6093287037</v>
      </c>
      <c r="E3085" s="3">
        <v>6.9444444444444447E-4</v>
      </c>
      <c r="F3085">
        <v>113</v>
      </c>
      <c r="G3085" t="s">
        <v>925</v>
      </c>
      <c r="H3085">
        <v>113</v>
      </c>
      <c r="I3085" t="s">
        <v>925</v>
      </c>
      <c r="J3085">
        <v>113</v>
      </c>
      <c r="K3085" t="s">
        <v>925</v>
      </c>
      <c r="L3085">
        <v>1</v>
      </c>
      <c r="M3085" t="s">
        <v>66</v>
      </c>
      <c r="N3085" s="4" t="str">
        <f>IF(consolidado[[#This Row],[tempo]]&gt;consolidado[[#This Row],[prioridade_horas]],"Fora do prazo","Dentro do prazo estimado")</f>
        <v>Dentro do prazo estimado</v>
      </c>
      <c r="O3085" s="3">
        <v>0.33333333333333331</v>
      </c>
      <c r="P3085" t="s">
        <v>38</v>
      </c>
      <c r="Q3085">
        <v>3</v>
      </c>
      <c r="R3085" t="s">
        <v>33</v>
      </c>
      <c r="S3085">
        <v>1</v>
      </c>
      <c r="T3085" t="s">
        <v>66</v>
      </c>
      <c r="U3085">
        <v>38</v>
      </c>
      <c r="V3085" t="s">
        <v>67</v>
      </c>
      <c r="W3085">
        <v>5</v>
      </c>
      <c r="X3085" t="s">
        <v>41</v>
      </c>
    </row>
    <row r="3086" spans="1:24">
      <c r="A3086">
        <v>35900</v>
      </c>
      <c r="B3086" t="s">
        <v>831</v>
      </c>
      <c r="C3086" s="1">
        <v>45390.629317129627</v>
      </c>
      <c r="D3086" s="1">
        <v>45434.512164351851</v>
      </c>
      <c r="E3086" s="3">
        <v>11.904861111111112</v>
      </c>
      <c r="F3086">
        <v>98</v>
      </c>
      <c r="G3086" t="s">
        <v>69</v>
      </c>
      <c r="H3086">
        <v>98</v>
      </c>
      <c r="I3086" t="s">
        <v>69</v>
      </c>
      <c r="J3086">
        <v>98</v>
      </c>
      <c r="K3086" t="s">
        <v>69</v>
      </c>
      <c r="L3086">
        <v>11</v>
      </c>
      <c r="M3086" t="s">
        <v>37</v>
      </c>
      <c r="N3086" s="4" t="str">
        <f>IF(consolidado[[#This Row],[tempo]]&gt;consolidado[[#This Row],[prioridade_horas]],"Fora do prazo","Dentro do prazo estimado")</f>
        <v>Fora do prazo</v>
      </c>
      <c r="O3086" s="3">
        <v>0.66666666666666663</v>
      </c>
      <c r="P3086" t="s">
        <v>70</v>
      </c>
      <c r="Q3086">
        <v>3</v>
      </c>
      <c r="R3086" t="s">
        <v>33</v>
      </c>
      <c r="S3086">
        <v>11</v>
      </c>
      <c r="T3086" t="s">
        <v>37</v>
      </c>
      <c r="U3086">
        <v>101</v>
      </c>
      <c r="V3086" t="s">
        <v>215</v>
      </c>
      <c r="W3086">
        <v>5</v>
      </c>
      <c r="X3086" t="s">
        <v>41</v>
      </c>
    </row>
    <row r="3087" spans="1:24">
      <c r="A3087">
        <v>35901</v>
      </c>
      <c r="B3087" t="s">
        <v>97</v>
      </c>
      <c r="C3087" s="1">
        <v>45390.656793981485</v>
      </c>
      <c r="D3087" s="1">
        <v>45391.465266203704</v>
      </c>
      <c r="E3087" s="3">
        <v>0.18402777777777779</v>
      </c>
      <c r="F3087">
        <v>35</v>
      </c>
      <c r="G3087" t="s">
        <v>32</v>
      </c>
      <c r="H3087">
        <v>35</v>
      </c>
      <c r="I3087" t="s">
        <v>32</v>
      </c>
      <c r="J3087">
        <v>35</v>
      </c>
      <c r="K3087" t="s">
        <v>32</v>
      </c>
      <c r="L3087">
        <v>16</v>
      </c>
      <c r="M3087" t="s">
        <v>43</v>
      </c>
      <c r="N3087" s="4" t="str">
        <f>IF(consolidado[[#This Row],[tempo]]&gt;consolidado[[#This Row],[prioridade_horas]],"Fora do prazo","Dentro do prazo estimado")</f>
        <v>Dentro do prazo estimado</v>
      </c>
      <c r="O3087" s="3">
        <v>0.33333333333333331</v>
      </c>
      <c r="P3087" t="s">
        <v>38</v>
      </c>
      <c r="Q3087">
        <v>3</v>
      </c>
      <c r="R3087" t="s">
        <v>33</v>
      </c>
      <c r="S3087">
        <v>3</v>
      </c>
      <c r="T3087" t="s">
        <v>26</v>
      </c>
      <c r="U3087">
        <v>38</v>
      </c>
      <c r="V3087" t="s">
        <v>67</v>
      </c>
      <c r="W3087">
        <v>3</v>
      </c>
      <c r="X3087" t="s">
        <v>86</v>
      </c>
    </row>
    <row r="3088" spans="1:24">
      <c r="A3088">
        <v>35902</v>
      </c>
      <c r="B3088" t="s">
        <v>97</v>
      </c>
      <c r="C3088" s="1">
        <v>45390.660717592589</v>
      </c>
      <c r="D3088" s="1">
        <v>45391.465104166666</v>
      </c>
      <c r="E3088" s="3">
        <v>0.17986111111111111</v>
      </c>
      <c r="F3088">
        <v>35</v>
      </c>
      <c r="G3088" t="s">
        <v>32</v>
      </c>
      <c r="H3088">
        <v>35</v>
      </c>
      <c r="I3088" t="s">
        <v>32</v>
      </c>
      <c r="J3088">
        <v>35</v>
      </c>
      <c r="K3088" t="s">
        <v>32</v>
      </c>
      <c r="L3088">
        <v>16</v>
      </c>
      <c r="M3088" t="s">
        <v>43</v>
      </c>
      <c r="N3088" s="4" t="str">
        <f>IF(consolidado[[#This Row],[tempo]]&gt;consolidado[[#This Row],[prioridade_horas]],"Fora do prazo","Dentro do prazo estimado")</f>
        <v>Dentro do prazo estimado</v>
      </c>
      <c r="O3088" s="3">
        <v>0.33333333333333331</v>
      </c>
      <c r="P3088" t="s">
        <v>38</v>
      </c>
      <c r="Q3088">
        <v>3</v>
      </c>
      <c r="R3088" t="s">
        <v>33</v>
      </c>
      <c r="S3088">
        <v>3</v>
      </c>
      <c r="T3088" t="s">
        <v>26</v>
      </c>
      <c r="U3088">
        <v>38</v>
      </c>
      <c r="V3088" t="s">
        <v>67</v>
      </c>
      <c r="W3088">
        <v>3</v>
      </c>
      <c r="X3088" t="s">
        <v>86</v>
      </c>
    </row>
    <row r="3089" spans="1:24">
      <c r="A3089">
        <v>35903</v>
      </c>
      <c r="B3089" t="s">
        <v>1794</v>
      </c>
      <c r="C3089" s="1">
        <v>45390.673819444448</v>
      </c>
      <c r="D3089" s="1">
        <v>45406.608483796299</v>
      </c>
      <c r="E3089" s="3">
        <v>4.4430555555555555</v>
      </c>
      <c r="F3089">
        <v>18</v>
      </c>
      <c r="G3089" t="s">
        <v>158</v>
      </c>
      <c r="H3089">
        <v>18</v>
      </c>
      <c r="I3089" t="s">
        <v>158</v>
      </c>
      <c r="J3089">
        <v>18</v>
      </c>
      <c r="K3089" t="s">
        <v>158</v>
      </c>
      <c r="L3089">
        <v>5</v>
      </c>
      <c r="M3089" t="s">
        <v>92</v>
      </c>
      <c r="N3089" s="4" t="str">
        <f>IF(consolidado[[#This Row],[tempo]]&gt;consolidado[[#This Row],[prioridade_horas]],"Fora do prazo","Dentro do prazo estimado")</f>
        <v>Dentro do prazo estimado</v>
      </c>
      <c r="O3089" s="3">
        <v>5</v>
      </c>
      <c r="P3089" t="s">
        <v>84</v>
      </c>
      <c r="Q3089">
        <v>3</v>
      </c>
      <c r="R3089" t="s">
        <v>33</v>
      </c>
      <c r="S3089">
        <v>5</v>
      </c>
      <c r="T3089" t="s">
        <v>92</v>
      </c>
      <c r="U3089">
        <v>73</v>
      </c>
      <c r="V3089" t="s">
        <v>144</v>
      </c>
      <c r="W3089">
        <v>4</v>
      </c>
      <c r="X3089" t="s">
        <v>30</v>
      </c>
    </row>
    <row r="3090" spans="1:24">
      <c r="A3090">
        <v>35904</v>
      </c>
      <c r="B3090" t="s">
        <v>259</v>
      </c>
      <c r="C3090" s="1">
        <v>45390.677384259259</v>
      </c>
      <c r="D3090" s="1">
        <v>45392.615219907406</v>
      </c>
      <c r="E3090" s="3">
        <v>0.68888888888888888</v>
      </c>
      <c r="F3090">
        <v>55</v>
      </c>
      <c r="G3090" t="s">
        <v>127</v>
      </c>
      <c r="H3090">
        <v>55</v>
      </c>
      <c r="I3090" t="s">
        <v>127</v>
      </c>
      <c r="J3090">
        <v>0</v>
      </c>
      <c r="K3090" t="s">
        <v>55</v>
      </c>
      <c r="L3090">
        <v>16</v>
      </c>
      <c r="M3090" t="s">
        <v>43</v>
      </c>
      <c r="N3090" s="4" t="str">
        <f>IF(consolidado[[#This Row],[tempo]]&gt;consolidado[[#This Row],[prioridade_horas]],"Fora do prazo","Dentro do prazo estimado")</f>
        <v>Fora do prazo</v>
      </c>
      <c r="O3090" s="3">
        <v>0.33333333333333331</v>
      </c>
      <c r="P3090" t="s">
        <v>38</v>
      </c>
      <c r="Q3090">
        <v>3</v>
      </c>
      <c r="R3090" t="s">
        <v>33</v>
      </c>
      <c r="S3090">
        <v>13</v>
      </c>
      <c r="T3090" t="s">
        <v>60</v>
      </c>
      <c r="U3090">
        <v>56</v>
      </c>
      <c r="V3090" t="s">
        <v>40</v>
      </c>
      <c r="W3090">
        <v>5</v>
      </c>
      <c r="X3090" t="s">
        <v>41</v>
      </c>
    </row>
    <row r="3091" spans="1:24">
      <c r="A3091">
        <v>35905</v>
      </c>
      <c r="B3091" t="s">
        <v>1795</v>
      </c>
      <c r="C3091" s="1">
        <v>45390.707499999997</v>
      </c>
      <c r="D3091" s="1">
        <v>45398.680115740739</v>
      </c>
      <c r="E3091" s="3">
        <v>2.2270833333333333</v>
      </c>
      <c r="F3091">
        <v>18</v>
      </c>
      <c r="G3091" t="s">
        <v>158</v>
      </c>
      <c r="H3091">
        <v>18</v>
      </c>
      <c r="I3091" t="s">
        <v>158</v>
      </c>
      <c r="J3091">
        <v>18</v>
      </c>
      <c r="K3091" t="s">
        <v>158</v>
      </c>
      <c r="L3091">
        <v>27</v>
      </c>
      <c r="M3091" t="s">
        <v>59</v>
      </c>
      <c r="N3091" s="4" t="str">
        <f>IF(consolidado[[#This Row],[tempo]]&gt;consolidado[[#This Row],[prioridade_horas]],"Fora do prazo","Dentro do prazo estimado")</f>
        <v>Fora do prazo</v>
      </c>
      <c r="O3091" s="3">
        <v>0.66666666666666663</v>
      </c>
      <c r="P3091" t="s">
        <v>70</v>
      </c>
      <c r="Q3091">
        <v>3</v>
      </c>
      <c r="R3091" t="s">
        <v>33</v>
      </c>
      <c r="S3091">
        <v>5</v>
      </c>
      <c r="T3091" t="s">
        <v>92</v>
      </c>
      <c r="U3091">
        <v>56</v>
      </c>
      <c r="V3091" t="s">
        <v>40</v>
      </c>
      <c r="W3091">
        <v>4</v>
      </c>
      <c r="X3091" t="s">
        <v>30</v>
      </c>
    </row>
    <row r="3092" spans="1:24">
      <c r="A3092">
        <v>35906</v>
      </c>
      <c r="B3092" t="s">
        <v>1796</v>
      </c>
      <c r="C3092" s="1">
        <v>45390.709282407406</v>
      </c>
      <c r="E3092" s="3">
        <v>65.06805555555556</v>
      </c>
      <c r="F3092">
        <v>26</v>
      </c>
      <c r="G3092" t="s">
        <v>268</v>
      </c>
      <c r="H3092">
        <v>0</v>
      </c>
      <c r="I3092" t="s">
        <v>55</v>
      </c>
      <c r="J3092">
        <v>0</v>
      </c>
      <c r="K3092" t="s">
        <v>55</v>
      </c>
      <c r="L3092">
        <v>10</v>
      </c>
      <c r="M3092" t="s">
        <v>143</v>
      </c>
      <c r="N3092" s="4" t="str">
        <f>IF(consolidado[[#This Row],[tempo]]&gt;consolidado[[#This Row],[prioridade_horas]],"Fora do prazo","Dentro do prazo estimado")</f>
        <v>Fora do prazo</v>
      </c>
      <c r="O3092" s="3">
        <v>1</v>
      </c>
      <c r="P3092" t="s">
        <v>27</v>
      </c>
      <c r="Q3092">
        <v>5</v>
      </c>
      <c r="R3092" t="s">
        <v>1797</v>
      </c>
      <c r="S3092">
        <v>2</v>
      </c>
      <c r="T3092" t="s">
        <v>47</v>
      </c>
      <c r="U3092">
        <v>1</v>
      </c>
      <c r="V3092" t="s">
        <v>113</v>
      </c>
      <c r="W3092">
        <v>2</v>
      </c>
      <c r="X3092" t="s">
        <v>105</v>
      </c>
    </row>
    <row r="3093" spans="1:24">
      <c r="A3093">
        <v>35907</v>
      </c>
      <c r="B3093" t="s">
        <v>1798</v>
      </c>
      <c r="C3093" s="1">
        <v>45390.71665509259</v>
      </c>
      <c r="E3093" s="3">
        <v>65.061111111111117</v>
      </c>
      <c r="F3093">
        <v>26</v>
      </c>
      <c r="G3093" t="s">
        <v>268</v>
      </c>
      <c r="H3093">
        <v>0</v>
      </c>
      <c r="I3093" t="s">
        <v>55</v>
      </c>
      <c r="J3093">
        <v>0</v>
      </c>
      <c r="K3093" t="s">
        <v>55</v>
      </c>
      <c r="L3093">
        <v>10</v>
      </c>
      <c r="M3093" t="s">
        <v>143</v>
      </c>
      <c r="N3093" s="4" t="str">
        <f>IF(consolidado[[#This Row],[tempo]]&gt;consolidado[[#This Row],[prioridade_horas]],"Fora do prazo","Dentro do prazo estimado")</f>
        <v>Fora do prazo</v>
      </c>
      <c r="O3093" s="3">
        <v>1</v>
      </c>
      <c r="P3093" t="s">
        <v>27</v>
      </c>
      <c r="Q3093">
        <v>5</v>
      </c>
      <c r="R3093" t="s">
        <v>1797</v>
      </c>
      <c r="S3093">
        <v>2</v>
      </c>
      <c r="T3093" t="s">
        <v>47</v>
      </c>
      <c r="U3093">
        <v>1</v>
      </c>
      <c r="V3093" t="s">
        <v>113</v>
      </c>
      <c r="W3093">
        <v>2</v>
      </c>
      <c r="X3093" t="s">
        <v>105</v>
      </c>
    </row>
    <row r="3094" spans="1:24">
      <c r="A3094">
        <v>35908</v>
      </c>
      <c r="B3094" t="s">
        <v>1457</v>
      </c>
      <c r="C3094" s="1">
        <v>45390.717858796299</v>
      </c>
      <c r="D3094" s="1">
        <v>45400.635995370372</v>
      </c>
      <c r="E3094" s="3">
        <v>2.9236111111111112</v>
      </c>
      <c r="F3094">
        <v>106</v>
      </c>
      <c r="G3094" t="s">
        <v>64</v>
      </c>
      <c r="H3094">
        <v>52</v>
      </c>
      <c r="I3094" t="s">
        <v>77</v>
      </c>
      <c r="J3094">
        <v>106</v>
      </c>
      <c r="K3094" t="s">
        <v>64</v>
      </c>
      <c r="L3094">
        <v>6</v>
      </c>
      <c r="M3094" t="s">
        <v>118</v>
      </c>
      <c r="N3094" s="4" t="str">
        <f>IF(consolidado[[#This Row],[tempo]]&gt;consolidado[[#This Row],[prioridade_horas]],"Fora do prazo","Dentro do prazo estimado")</f>
        <v>Fora do prazo</v>
      </c>
      <c r="O3094" s="3">
        <v>1</v>
      </c>
      <c r="P3094" t="s">
        <v>27</v>
      </c>
      <c r="Q3094">
        <v>3</v>
      </c>
      <c r="R3094" t="s">
        <v>33</v>
      </c>
      <c r="S3094">
        <v>16</v>
      </c>
      <c r="T3094" t="s">
        <v>43</v>
      </c>
      <c r="U3094">
        <v>29</v>
      </c>
      <c r="V3094" t="s">
        <v>85</v>
      </c>
      <c r="W3094">
        <v>5</v>
      </c>
      <c r="X3094" t="s">
        <v>41</v>
      </c>
    </row>
    <row r="3095" spans="1:24">
      <c r="A3095">
        <v>35909</v>
      </c>
      <c r="B3095" t="s">
        <v>1799</v>
      </c>
      <c r="C3095" s="1">
        <v>45390.724999999999</v>
      </c>
      <c r="D3095" s="1">
        <v>45393.663356481484</v>
      </c>
      <c r="E3095" s="3">
        <v>1.0652777777777778</v>
      </c>
      <c r="F3095">
        <v>34</v>
      </c>
      <c r="G3095" t="s">
        <v>25</v>
      </c>
      <c r="H3095">
        <v>106</v>
      </c>
      <c r="I3095" t="s">
        <v>64</v>
      </c>
      <c r="J3095">
        <v>106</v>
      </c>
      <c r="K3095" t="s">
        <v>64</v>
      </c>
      <c r="L3095">
        <v>6</v>
      </c>
      <c r="M3095" t="s">
        <v>118</v>
      </c>
      <c r="N3095" s="4" t="str">
        <f>IF(consolidado[[#This Row],[tempo]]&gt;consolidado[[#This Row],[prioridade_horas]],"Fora do prazo","Dentro do prazo estimado")</f>
        <v>Fora do prazo</v>
      </c>
      <c r="O3095" s="3">
        <v>1</v>
      </c>
      <c r="P3095" t="s">
        <v>27</v>
      </c>
      <c r="Q3095">
        <v>3</v>
      </c>
      <c r="R3095" t="s">
        <v>33</v>
      </c>
      <c r="S3095">
        <v>6</v>
      </c>
      <c r="T3095" t="s">
        <v>118</v>
      </c>
      <c r="U3095">
        <v>6</v>
      </c>
      <c r="V3095" t="s">
        <v>29</v>
      </c>
      <c r="W3095">
        <v>4</v>
      </c>
      <c r="X3095" t="s">
        <v>30</v>
      </c>
    </row>
    <row r="3096" spans="1:24">
      <c r="A3096">
        <v>35910</v>
      </c>
      <c r="B3096" t="s">
        <v>1457</v>
      </c>
      <c r="C3096" s="1">
        <v>45390.728668981479</v>
      </c>
      <c r="D3096" s="1">
        <v>45397.464560185188</v>
      </c>
      <c r="E3096" s="3">
        <v>1.6138888888888889</v>
      </c>
      <c r="F3096">
        <v>34</v>
      </c>
      <c r="G3096" t="s">
        <v>25</v>
      </c>
      <c r="H3096">
        <v>30</v>
      </c>
      <c r="I3096" t="s">
        <v>81</v>
      </c>
      <c r="J3096">
        <v>32</v>
      </c>
      <c r="K3096" t="s">
        <v>154</v>
      </c>
      <c r="L3096">
        <v>4</v>
      </c>
      <c r="M3096" t="s">
        <v>94</v>
      </c>
      <c r="N3096" s="4" t="str">
        <f>IF(consolidado[[#This Row],[tempo]]&gt;consolidado[[#This Row],[prioridade_horas]],"Fora do prazo","Dentro do prazo estimado")</f>
        <v>Fora do prazo</v>
      </c>
      <c r="O3096" s="3">
        <v>1</v>
      </c>
      <c r="P3096" t="s">
        <v>27</v>
      </c>
      <c r="Q3096">
        <v>6</v>
      </c>
      <c r="R3096" t="s">
        <v>28</v>
      </c>
      <c r="S3096">
        <v>4</v>
      </c>
      <c r="T3096" t="s">
        <v>94</v>
      </c>
      <c r="U3096">
        <v>29</v>
      </c>
      <c r="V3096" t="s">
        <v>85</v>
      </c>
      <c r="W3096">
        <v>4</v>
      </c>
      <c r="X3096" t="s">
        <v>30</v>
      </c>
    </row>
    <row r="3097" spans="1:24">
      <c r="A3097">
        <v>35911</v>
      </c>
      <c r="B3097" t="s">
        <v>1800</v>
      </c>
      <c r="C3097" s="1">
        <v>45391.370810185188</v>
      </c>
      <c r="D3097" s="1">
        <v>45414.490844907406</v>
      </c>
      <c r="E3097" s="3">
        <v>6.5069444444444446</v>
      </c>
      <c r="F3097">
        <v>98</v>
      </c>
      <c r="G3097" t="s">
        <v>69</v>
      </c>
      <c r="H3097">
        <v>98</v>
      </c>
      <c r="I3097" t="s">
        <v>69</v>
      </c>
      <c r="J3097">
        <v>98</v>
      </c>
      <c r="K3097" t="s">
        <v>69</v>
      </c>
      <c r="L3097">
        <v>11</v>
      </c>
      <c r="M3097" t="s">
        <v>37</v>
      </c>
      <c r="N3097" s="4" t="str">
        <f>IF(consolidado[[#This Row],[tempo]]&gt;consolidado[[#This Row],[prioridade_horas]],"Fora do prazo","Dentro do prazo estimado")</f>
        <v>Fora do prazo</v>
      </c>
      <c r="O3097" s="3">
        <v>0.66666666666666663</v>
      </c>
      <c r="P3097" t="s">
        <v>70</v>
      </c>
      <c r="Q3097">
        <v>3</v>
      </c>
      <c r="R3097" t="s">
        <v>33</v>
      </c>
      <c r="S3097">
        <v>11</v>
      </c>
      <c r="T3097" t="s">
        <v>37</v>
      </c>
      <c r="U3097">
        <v>101</v>
      </c>
      <c r="V3097" t="s">
        <v>215</v>
      </c>
      <c r="W3097">
        <v>5</v>
      </c>
      <c r="X3097" t="s">
        <v>41</v>
      </c>
    </row>
    <row r="3098" spans="1:24">
      <c r="A3098">
        <v>35912</v>
      </c>
      <c r="B3098" t="s">
        <v>326</v>
      </c>
      <c r="C3098" s="1">
        <v>45391.375856481478</v>
      </c>
      <c r="D3098" s="1">
        <v>45392.455694444441</v>
      </c>
      <c r="E3098" s="3">
        <v>0.45555555555555555</v>
      </c>
      <c r="F3098">
        <v>49</v>
      </c>
      <c r="G3098" t="s">
        <v>42</v>
      </c>
      <c r="H3098">
        <v>99</v>
      </c>
      <c r="I3098" t="s">
        <v>73</v>
      </c>
      <c r="J3098">
        <v>49</v>
      </c>
      <c r="K3098" t="s">
        <v>42</v>
      </c>
      <c r="L3098">
        <v>16</v>
      </c>
      <c r="M3098" t="s">
        <v>43</v>
      </c>
      <c r="N3098" s="4" t="str">
        <f>IF(consolidado[[#This Row],[tempo]]&gt;consolidado[[#This Row],[prioridade_horas]],"Fora do prazo","Dentro do prazo estimado")</f>
        <v>Fora do prazo</v>
      </c>
      <c r="O3098" s="3">
        <v>0.33333333333333331</v>
      </c>
      <c r="P3098" t="s">
        <v>38</v>
      </c>
      <c r="Q3098">
        <v>3</v>
      </c>
      <c r="R3098" t="s">
        <v>33</v>
      </c>
      <c r="S3098">
        <v>16</v>
      </c>
      <c r="T3098" t="s">
        <v>43</v>
      </c>
      <c r="U3098">
        <v>56</v>
      </c>
      <c r="V3098" t="s">
        <v>40</v>
      </c>
      <c r="W3098">
        <v>5</v>
      </c>
      <c r="X3098" t="s">
        <v>41</v>
      </c>
    </row>
    <row r="3099" spans="1:24">
      <c r="A3099">
        <v>35913</v>
      </c>
      <c r="B3099" t="s">
        <v>1801</v>
      </c>
      <c r="C3099" s="1">
        <v>45391.380289351851</v>
      </c>
      <c r="D3099" s="1">
        <v>45391.389710648145</v>
      </c>
      <c r="E3099" s="3">
        <v>9.7222222222222224E-3</v>
      </c>
      <c r="F3099">
        <v>67</v>
      </c>
      <c r="G3099" t="s">
        <v>280</v>
      </c>
      <c r="H3099">
        <v>55</v>
      </c>
      <c r="I3099" t="s">
        <v>127</v>
      </c>
      <c r="J3099">
        <v>55</v>
      </c>
      <c r="K3099" t="s">
        <v>127</v>
      </c>
      <c r="L3099">
        <v>13</v>
      </c>
      <c r="M3099" t="s">
        <v>60</v>
      </c>
      <c r="N3099" s="4" t="str">
        <f>IF(consolidado[[#This Row],[tempo]]&gt;consolidado[[#This Row],[prioridade_horas]],"Fora do prazo","Dentro do prazo estimado")</f>
        <v>Dentro do prazo estimado</v>
      </c>
      <c r="O3099" s="3">
        <v>0.66666666666666663</v>
      </c>
      <c r="P3099" t="s">
        <v>70</v>
      </c>
      <c r="Q3099">
        <v>3</v>
      </c>
      <c r="R3099" t="s">
        <v>33</v>
      </c>
      <c r="S3099">
        <v>13</v>
      </c>
      <c r="T3099" t="s">
        <v>60</v>
      </c>
      <c r="U3099">
        <v>56</v>
      </c>
      <c r="V3099" t="s">
        <v>40</v>
      </c>
      <c r="W3099">
        <v>5</v>
      </c>
      <c r="X3099" t="s">
        <v>41</v>
      </c>
    </row>
    <row r="3100" spans="1:24">
      <c r="A3100">
        <v>35914</v>
      </c>
      <c r="B3100" t="s">
        <v>666</v>
      </c>
      <c r="C3100" s="1">
        <v>45391.382291666669</v>
      </c>
      <c r="D3100" s="1">
        <v>45393.539849537039</v>
      </c>
      <c r="E3100" s="3">
        <v>0.90902777777777777</v>
      </c>
      <c r="F3100">
        <v>95</v>
      </c>
      <c r="G3100" t="s">
        <v>599</v>
      </c>
      <c r="H3100">
        <v>41</v>
      </c>
      <c r="I3100" t="s">
        <v>120</v>
      </c>
      <c r="J3100">
        <v>95</v>
      </c>
      <c r="K3100" t="s">
        <v>599</v>
      </c>
      <c r="L3100">
        <v>23</v>
      </c>
      <c r="M3100" t="s">
        <v>121</v>
      </c>
      <c r="N3100" s="4" t="str">
        <f>IF(consolidado[[#This Row],[tempo]]&gt;consolidado[[#This Row],[prioridade_horas]],"Fora do prazo","Dentro do prazo estimado")</f>
        <v>Fora do prazo</v>
      </c>
      <c r="O3100" s="3">
        <v>0.33333333333333331</v>
      </c>
      <c r="P3100" t="s">
        <v>38</v>
      </c>
      <c r="Q3100">
        <v>3</v>
      </c>
      <c r="R3100" t="s">
        <v>33</v>
      </c>
      <c r="S3100">
        <v>23</v>
      </c>
      <c r="T3100" t="s">
        <v>121</v>
      </c>
      <c r="U3100">
        <v>56</v>
      </c>
      <c r="V3100" t="s">
        <v>40</v>
      </c>
      <c r="W3100">
        <v>5</v>
      </c>
      <c r="X3100" t="s">
        <v>41</v>
      </c>
    </row>
    <row r="3101" spans="1:24">
      <c r="A3101">
        <v>35915</v>
      </c>
      <c r="B3101" t="s">
        <v>1802</v>
      </c>
      <c r="C3101" s="1">
        <v>45391.383819444447</v>
      </c>
      <c r="D3101" s="1">
        <v>45391.424895833334</v>
      </c>
      <c r="E3101" s="3">
        <v>4.0972222222222222E-2</v>
      </c>
      <c r="F3101">
        <v>98</v>
      </c>
      <c r="G3101" t="s">
        <v>69</v>
      </c>
      <c r="H3101">
        <v>99</v>
      </c>
      <c r="I3101" t="s">
        <v>73</v>
      </c>
      <c r="J3101">
        <v>98</v>
      </c>
      <c r="K3101" t="s">
        <v>69</v>
      </c>
      <c r="L3101">
        <v>16</v>
      </c>
      <c r="M3101" t="s">
        <v>43</v>
      </c>
      <c r="N3101" s="4" t="str">
        <f>IF(consolidado[[#This Row],[tempo]]&gt;consolidado[[#This Row],[prioridade_horas]],"Fora do prazo","Dentro do prazo estimado")</f>
        <v>Dentro do prazo estimado</v>
      </c>
      <c r="O3101" s="3">
        <v>0.66666666666666663</v>
      </c>
      <c r="P3101" t="s">
        <v>70</v>
      </c>
      <c r="Q3101">
        <v>3</v>
      </c>
      <c r="R3101" t="s">
        <v>33</v>
      </c>
      <c r="S3101">
        <v>16</v>
      </c>
      <c r="T3101" t="s">
        <v>43</v>
      </c>
      <c r="U3101">
        <v>56</v>
      </c>
      <c r="V3101" t="s">
        <v>40</v>
      </c>
      <c r="W3101">
        <v>5</v>
      </c>
      <c r="X3101" t="s">
        <v>41</v>
      </c>
    </row>
    <row r="3102" spans="1:24">
      <c r="A3102">
        <v>35916</v>
      </c>
      <c r="B3102" t="s">
        <v>1803</v>
      </c>
      <c r="C3102" s="1">
        <v>45391.384629629632</v>
      </c>
      <c r="D3102" s="1">
        <v>45391.624618055554</v>
      </c>
      <c r="E3102" s="3">
        <v>0.24027777777777778</v>
      </c>
      <c r="F3102">
        <v>98</v>
      </c>
      <c r="G3102" t="s">
        <v>69</v>
      </c>
      <c r="H3102">
        <v>49</v>
      </c>
      <c r="I3102" t="s">
        <v>42</v>
      </c>
      <c r="J3102">
        <v>25</v>
      </c>
      <c r="K3102" t="s">
        <v>109</v>
      </c>
      <c r="L3102">
        <v>11</v>
      </c>
      <c r="M3102" t="s">
        <v>37</v>
      </c>
      <c r="N3102" s="4" t="str">
        <f>IF(consolidado[[#This Row],[tempo]]&gt;consolidado[[#This Row],[prioridade_horas]],"Fora do prazo","Dentro do prazo estimado")</f>
        <v>Dentro do prazo estimado</v>
      </c>
      <c r="O3102" s="3">
        <v>0.66666666666666663</v>
      </c>
      <c r="P3102" t="s">
        <v>70</v>
      </c>
      <c r="Q3102">
        <v>3</v>
      </c>
      <c r="R3102" t="s">
        <v>33</v>
      </c>
      <c r="S3102">
        <v>16</v>
      </c>
      <c r="T3102" t="s">
        <v>43</v>
      </c>
      <c r="U3102">
        <v>15</v>
      </c>
      <c r="V3102" t="s">
        <v>37</v>
      </c>
      <c r="W3102">
        <v>5</v>
      </c>
      <c r="X3102" t="s">
        <v>41</v>
      </c>
    </row>
    <row r="3103" spans="1:24">
      <c r="A3103">
        <v>35917</v>
      </c>
      <c r="B3103" t="s">
        <v>1804</v>
      </c>
      <c r="C3103" s="1">
        <v>45391.392094907409</v>
      </c>
      <c r="D3103" s="1">
        <v>45391.658310185187</v>
      </c>
      <c r="E3103" s="3">
        <v>0.26597222222222222</v>
      </c>
      <c r="F3103">
        <v>111</v>
      </c>
      <c r="G3103" t="s">
        <v>99</v>
      </c>
      <c r="H3103">
        <v>54</v>
      </c>
      <c r="I3103" t="s">
        <v>186</v>
      </c>
      <c r="J3103">
        <v>0</v>
      </c>
      <c r="K3103" t="s">
        <v>55</v>
      </c>
      <c r="L3103">
        <v>18</v>
      </c>
      <c r="M3103" t="s">
        <v>187</v>
      </c>
      <c r="N3103" s="4" t="str">
        <f>IF(consolidado[[#This Row],[tempo]]&gt;consolidado[[#This Row],[prioridade_horas]],"Fora do prazo","Dentro do prazo estimado")</f>
        <v>Dentro do prazo estimado</v>
      </c>
      <c r="O3103" s="3">
        <v>0.33333333333333331</v>
      </c>
      <c r="P3103" t="s">
        <v>38</v>
      </c>
      <c r="Q3103">
        <v>3</v>
      </c>
      <c r="R3103" t="s">
        <v>33</v>
      </c>
      <c r="S3103">
        <v>18</v>
      </c>
      <c r="T3103" t="s">
        <v>187</v>
      </c>
      <c r="U3103">
        <v>57</v>
      </c>
      <c r="V3103" t="s">
        <v>302</v>
      </c>
      <c r="W3103">
        <v>5</v>
      </c>
      <c r="X3103" t="s">
        <v>41</v>
      </c>
    </row>
    <row r="3104" spans="1:24">
      <c r="A3104">
        <v>35918</v>
      </c>
      <c r="B3104" t="s">
        <v>1805</v>
      </c>
      <c r="C3104" s="1">
        <v>45391.421412037038</v>
      </c>
      <c r="D3104" s="1">
        <v>45404.707546296297</v>
      </c>
      <c r="E3104" s="3">
        <v>3.6673611111111111</v>
      </c>
      <c r="F3104">
        <v>98</v>
      </c>
      <c r="G3104" t="s">
        <v>69</v>
      </c>
      <c r="H3104">
        <v>33</v>
      </c>
      <c r="I3104" t="s">
        <v>57</v>
      </c>
      <c r="J3104">
        <v>33</v>
      </c>
      <c r="K3104" t="s">
        <v>57</v>
      </c>
      <c r="L3104">
        <v>11</v>
      </c>
      <c r="M3104" t="s">
        <v>37</v>
      </c>
      <c r="N3104" s="4" t="str">
        <f>IF(consolidado[[#This Row],[tempo]]&gt;consolidado[[#This Row],[prioridade_horas]],"Fora do prazo","Dentro do prazo estimado")</f>
        <v>Fora do prazo</v>
      </c>
      <c r="O3104" s="3">
        <v>0.66666666666666663</v>
      </c>
      <c r="P3104" t="s">
        <v>70</v>
      </c>
      <c r="Q3104">
        <v>3</v>
      </c>
      <c r="R3104" t="s">
        <v>33</v>
      </c>
      <c r="S3104">
        <v>11</v>
      </c>
      <c r="T3104" t="s">
        <v>37</v>
      </c>
      <c r="U3104">
        <v>99</v>
      </c>
      <c r="V3104" t="s">
        <v>74</v>
      </c>
      <c r="W3104">
        <v>5</v>
      </c>
      <c r="X3104" t="s">
        <v>41</v>
      </c>
    </row>
    <row r="3105" spans="1:24">
      <c r="A3105">
        <v>35919</v>
      </c>
      <c r="B3105" t="s">
        <v>162</v>
      </c>
      <c r="C3105" s="1">
        <v>45391.42695601852</v>
      </c>
      <c r="D3105" s="1">
        <v>45391.427395833336</v>
      </c>
      <c r="E3105" s="3">
        <v>6.9444444444444447E-4</v>
      </c>
      <c r="F3105">
        <v>35</v>
      </c>
      <c r="G3105" t="s">
        <v>32</v>
      </c>
      <c r="H3105">
        <v>35</v>
      </c>
      <c r="I3105" t="s">
        <v>32</v>
      </c>
      <c r="J3105">
        <v>35</v>
      </c>
      <c r="K3105" t="s">
        <v>32</v>
      </c>
      <c r="L3105">
        <v>3</v>
      </c>
      <c r="M3105" t="s">
        <v>26</v>
      </c>
      <c r="N3105" s="4" t="str">
        <f>IF(consolidado[[#This Row],[tempo]]&gt;consolidado[[#This Row],[prioridade_horas]],"Fora do prazo","Dentro do prazo estimado")</f>
        <v>Dentro do prazo estimado</v>
      </c>
      <c r="O3105" s="3">
        <v>0.33333333333333331</v>
      </c>
      <c r="P3105" t="s">
        <v>38</v>
      </c>
      <c r="Q3105">
        <v>3</v>
      </c>
      <c r="R3105" t="s">
        <v>33</v>
      </c>
      <c r="S3105">
        <v>3</v>
      </c>
      <c r="T3105" t="s">
        <v>26</v>
      </c>
      <c r="U3105">
        <v>109</v>
      </c>
      <c r="V3105" t="s">
        <v>163</v>
      </c>
      <c r="W3105">
        <v>4</v>
      </c>
      <c r="X3105" t="s">
        <v>30</v>
      </c>
    </row>
    <row r="3106" spans="1:24">
      <c r="A3106">
        <v>35920</v>
      </c>
      <c r="B3106" t="s">
        <v>1806</v>
      </c>
      <c r="C3106" s="1">
        <v>45391.435925925929</v>
      </c>
      <c r="D3106" s="1">
        <v>45414.654189814813</v>
      </c>
      <c r="E3106" s="3">
        <v>6.6055555555555552</v>
      </c>
      <c r="F3106">
        <v>98</v>
      </c>
      <c r="G3106" t="s">
        <v>69</v>
      </c>
      <c r="H3106">
        <v>98</v>
      </c>
      <c r="I3106" t="s">
        <v>69</v>
      </c>
      <c r="J3106">
        <v>98</v>
      </c>
      <c r="K3106" t="s">
        <v>69</v>
      </c>
      <c r="L3106">
        <v>11</v>
      </c>
      <c r="M3106" t="s">
        <v>37</v>
      </c>
      <c r="N3106" s="4" t="str">
        <f>IF(consolidado[[#This Row],[tempo]]&gt;consolidado[[#This Row],[prioridade_horas]],"Fora do prazo","Dentro do prazo estimado")</f>
        <v>Fora do prazo</v>
      </c>
      <c r="O3106" s="3">
        <v>0.66666666666666663</v>
      </c>
      <c r="P3106" t="s">
        <v>70</v>
      </c>
      <c r="Q3106">
        <v>3</v>
      </c>
      <c r="R3106" t="s">
        <v>33</v>
      </c>
      <c r="S3106">
        <v>11</v>
      </c>
      <c r="T3106" t="s">
        <v>37</v>
      </c>
      <c r="U3106">
        <v>101</v>
      </c>
      <c r="V3106" t="s">
        <v>215</v>
      </c>
      <c r="W3106">
        <v>5</v>
      </c>
      <c r="X3106" t="s">
        <v>41</v>
      </c>
    </row>
    <row r="3107" spans="1:24">
      <c r="A3107">
        <v>35921</v>
      </c>
      <c r="B3107" t="s">
        <v>316</v>
      </c>
      <c r="C3107" s="1">
        <v>45391.442256944443</v>
      </c>
      <c r="D3107" s="1">
        <v>45391.655162037037</v>
      </c>
      <c r="E3107" s="3">
        <v>0.21319444444444444</v>
      </c>
      <c r="F3107">
        <v>30</v>
      </c>
      <c r="G3107" t="s">
        <v>81</v>
      </c>
      <c r="H3107">
        <v>52</v>
      </c>
      <c r="I3107" t="s">
        <v>77</v>
      </c>
      <c r="J3107">
        <v>30</v>
      </c>
      <c r="K3107" t="s">
        <v>81</v>
      </c>
      <c r="L3107">
        <v>4</v>
      </c>
      <c r="M3107" t="s">
        <v>94</v>
      </c>
      <c r="N3107" s="4" t="str">
        <f>IF(consolidado[[#This Row],[tempo]]&gt;consolidado[[#This Row],[prioridade_horas]],"Fora do prazo","Dentro do prazo estimado")</f>
        <v>Dentro do prazo estimado</v>
      </c>
      <c r="O3107" s="3">
        <v>0.33333333333333331</v>
      </c>
      <c r="P3107" t="s">
        <v>38</v>
      </c>
      <c r="Q3107">
        <v>3</v>
      </c>
      <c r="R3107" t="s">
        <v>33</v>
      </c>
      <c r="S3107">
        <v>16</v>
      </c>
      <c r="T3107" t="s">
        <v>43</v>
      </c>
      <c r="U3107">
        <v>28</v>
      </c>
      <c r="V3107" t="s">
        <v>34</v>
      </c>
      <c r="W3107">
        <v>5</v>
      </c>
      <c r="X3107" t="s">
        <v>41</v>
      </c>
    </row>
    <row r="3108" spans="1:24">
      <c r="A3108">
        <v>35922</v>
      </c>
      <c r="B3108" t="s">
        <v>1807</v>
      </c>
      <c r="C3108" s="1">
        <v>45391.447777777779</v>
      </c>
      <c r="D3108" s="1">
        <v>45420.425000000003</v>
      </c>
      <c r="E3108" s="3">
        <v>7.8673611111111112</v>
      </c>
      <c r="F3108">
        <v>98</v>
      </c>
      <c r="G3108" t="s">
        <v>69</v>
      </c>
      <c r="H3108">
        <v>98</v>
      </c>
      <c r="I3108" t="s">
        <v>69</v>
      </c>
      <c r="J3108">
        <v>98</v>
      </c>
      <c r="K3108" t="s">
        <v>69</v>
      </c>
      <c r="L3108">
        <v>11</v>
      </c>
      <c r="M3108" t="s">
        <v>37</v>
      </c>
      <c r="N3108" s="4" t="str">
        <f>IF(consolidado[[#This Row],[tempo]]&gt;consolidado[[#This Row],[prioridade_horas]],"Fora do prazo","Dentro do prazo estimado")</f>
        <v>Fora do prazo</v>
      </c>
      <c r="O3108" s="3">
        <v>0.66666666666666663</v>
      </c>
      <c r="P3108" t="s">
        <v>70</v>
      </c>
      <c r="Q3108">
        <v>3</v>
      </c>
      <c r="R3108" t="s">
        <v>33</v>
      </c>
      <c r="S3108">
        <v>11</v>
      </c>
      <c r="T3108" t="s">
        <v>37</v>
      </c>
      <c r="U3108">
        <v>101</v>
      </c>
      <c r="V3108" t="s">
        <v>215</v>
      </c>
      <c r="W3108">
        <v>5</v>
      </c>
      <c r="X3108" t="s">
        <v>41</v>
      </c>
    </row>
    <row r="3109" spans="1:24">
      <c r="A3109">
        <v>35923</v>
      </c>
      <c r="B3109" t="s">
        <v>31</v>
      </c>
      <c r="C3109" s="1">
        <v>45391.453657407408</v>
      </c>
      <c r="D3109" s="1">
        <v>45391.604710648149</v>
      </c>
      <c r="E3109" s="3">
        <v>0.15069444444444444</v>
      </c>
      <c r="F3109">
        <v>35</v>
      </c>
      <c r="G3109" t="s">
        <v>32</v>
      </c>
      <c r="H3109">
        <v>52</v>
      </c>
      <c r="I3109" t="s">
        <v>77</v>
      </c>
      <c r="J3109">
        <v>35</v>
      </c>
      <c r="K3109" t="s">
        <v>32</v>
      </c>
      <c r="L3109">
        <v>3</v>
      </c>
      <c r="M3109" t="s">
        <v>26</v>
      </c>
      <c r="N3109" s="4" t="str">
        <f>IF(consolidado[[#This Row],[tempo]]&gt;consolidado[[#This Row],[prioridade_horas]],"Fora do prazo","Dentro do prazo estimado")</f>
        <v>Dentro do prazo estimado</v>
      </c>
      <c r="O3109" s="3">
        <v>0.33333333333333331</v>
      </c>
      <c r="P3109" t="s">
        <v>38</v>
      </c>
      <c r="Q3109">
        <v>3</v>
      </c>
      <c r="R3109" t="s">
        <v>33</v>
      </c>
      <c r="S3109">
        <v>16</v>
      </c>
      <c r="T3109" t="s">
        <v>43</v>
      </c>
      <c r="U3109">
        <v>28</v>
      </c>
      <c r="V3109" t="s">
        <v>34</v>
      </c>
      <c r="W3109">
        <v>3</v>
      </c>
      <c r="X3109" t="s">
        <v>86</v>
      </c>
    </row>
    <row r="3110" spans="1:24">
      <c r="A3110">
        <v>35924</v>
      </c>
      <c r="B3110" t="s">
        <v>854</v>
      </c>
      <c r="C3110" s="1">
        <v>45391.460706018515</v>
      </c>
      <c r="D3110" s="1">
        <v>45418.502164351848</v>
      </c>
      <c r="E3110" s="3">
        <v>7.1798611111111112</v>
      </c>
      <c r="F3110">
        <v>98</v>
      </c>
      <c r="G3110" t="s">
        <v>69</v>
      </c>
      <c r="H3110">
        <v>98</v>
      </c>
      <c r="I3110" t="s">
        <v>69</v>
      </c>
      <c r="J3110">
        <v>98</v>
      </c>
      <c r="K3110" t="s">
        <v>69</v>
      </c>
      <c r="L3110">
        <v>11</v>
      </c>
      <c r="M3110" t="s">
        <v>37</v>
      </c>
      <c r="N3110" s="4" t="str">
        <f>IF(consolidado[[#This Row],[tempo]]&gt;consolidado[[#This Row],[prioridade_horas]],"Fora do prazo","Dentro do prazo estimado")</f>
        <v>Fora do prazo</v>
      </c>
      <c r="O3110" s="3">
        <v>0.66666666666666663</v>
      </c>
      <c r="P3110" t="s">
        <v>70</v>
      </c>
      <c r="Q3110">
        <v>3</v>
      </c>
      <c r="R3110" t="s">
        <v>33</v>
      </c>
      <c r="S3110">
        <v>11</v>
      </c>
      <c r="T3110" t="s">
        <v>37</v>
      </c>
      <c r="U3110">
        <v>101</v>
      </c>
      <c r="V3110" t="s">
        <v>215</v>
      </c>
      <c r="W3110">
        <v>5</v>
      </c>
      <c r="X3110" t="s">
        <v>41</v>
      </c>
    </row>
    <row r="3111" spans="1:24">
      <c r="A3111">
        <v>35925</v>
      </c>
      <c r="B3111" t="s">
        <v>1808</v>
      </c>
      <c r="C3111" s="1">
        <v>45391.469629629632</v>
      </c>
      <c r="D3111" s="1">
        <v>45392.681481481479</v>
      </c>
      <c r="E3111" s="3">
        <v>0.58750000000000002</v>
      </c>
      <c r="F3111">
        <v>34</v>
      </c>
      <c r="G3111" t="s">
        <v>25</v>
      </c>
      <c r="H3111">
        <v>103</v>
      </c>
      <c r="I3111" t="s">
        <v>89</v>
      </c>
      <c r="J3111">
        <v>103</v>
      </c>
      <c r="K3111" t="s">
        <v>89</v>
      </c>
      <c r="L3111">
        <v>6</v>
      </c>
      <c r="M3111" t="s">
        <v>118</v>
      </c>
      <c r="N3111" s="4" t="str">
        <f>IF(consolidado[[#This Row],[tempo]]&gt;consolidado[[#This Row],[prioridade_horas]],"Fora do prazo","Dentro do prazo estimado")</f>
        <v>Dentro do prazo estimado</v>
      </c>
      <c r="O3111" s="3">
        <v>0.66666666666666663</v>
      </c>
      <c r="P3111" t="s">
        <v>70</v>
      </c>
      <c r="Q3111">
        <v>6</v>
      </c>
      <c r="R3111" t="s">
        <v>28</v>
      </c>
      <c r="S3111">
        <v>6</v>
      </c>
      <c r="T3111" t="s">
        <v>118</v>
      </c>
      <c r="U3111">
        <v>20</v>
      </c>
      <c r="V3111" t="s">
        <v>1517</v>
      </c>
      <c r="W3111">
        <v>6</v>
      </c>
      <c r="X3111" t="s">
        <v>783</v>
      </c>
    </row>
    <row r="3112" spans="1:24">
      <c r="A3112">
        <v>35926</v>
      </c>
      <c r="B3112" t="s">
        <v>324</v>
      </c>
      <c r="C3112" s="1">
        <v>45391.472928240742</v>
      </c>
      <c r="D3112" s="1">
        <v>45394.632337962961</v>
      </c>
      <c r="E3112" s="3">
        <v>1.2861111111111112</v>
      </c>
      <c r="F3112">
        <v>34</v>
      </c>
      <c r="G3112" t="s">
        <v>25</v>
      </c>
      <c r="H3112">
        <v>30</v>
      </c>
      <c r="I3112" t="s">
        <v>81</v>
      </c>
      <c r="J3112">
        <v>30</v>
      </c>
      <c r="K3112" t="s">
        <v>81</v>
      </c>
      <c r="L3112">
        <v>4</v>
      </c>
      <c r="M3112" t="s">
        <v>94</v>
      </c>
      <c r="N3112" s="4" t="str">
        <f>IF(consolidado[[#This Row],[tempo]]&gt;consolidado[[#This Row],[prioridade_horas]],"Fora do prazo","Dentro do prazo estimado")</f>
        <v>Dentro do prazo estimado</v>
      </c>
      <c r="O3112" s="3">
        <v>1.6666666666666667</v>
      </c>
      <c r="P3112" t="s">
        <v>125</v>
      </c>
      <c r="Q3112">
        <v>6</v>
      </c>
      <c r="R3112" t="s">
        <v>28</v>
      </c>
      <c r="S3112">
        <v>4</v>
      </c>
      <c r="T3112" t="s">
        <v>94</v>
      </c>
      <c r="U3112">
        <v>32</v>
      </c>
      <c r="V3112" t="s">
        <v>183</v>
      </c>
      <c r="W3112">
        <v>4</v>
      </c>
      <c r="X3112" t="s">
        <v>30</v>
      </c>
    </row>
    <row r="3113" spans="1:24">
      <c r="A3113">
        <v>35927</v>
      </c>
      <c r="B3113" t="s">
        <v>31</v>
      </c>
      <c r="C3113" s="1">
        <v>45391.47928240741</v>
      </c>
      <c r="D3113" s="1">
        <v>45394.558437500003</v>
      </c>
      <c r="E3113" s="3">
        <v>1.20625</v>
      </c>
      <c r="F3113">
        <v>34</v>
      </c>
      <c r="G3113" t="s">
        <v>25</v>
      </c>
      <c r="H3113">
        <v>52</v>
      </c>
      <c r="I3113" t="s">
        <v>77</v>
      </c>
      <c r="J3113">
        <v>69</v>
      </c>
      <c r="K3113" t="s">
        <v>65</v>
      </c>
      <c r="L3113">
        <v>8</v>
      </c>
      <c r="M3113" t="s">
        <v>110</v>
      </c>
      <c r="N3113" s="4" t="str">
        <f>IF(consolidado[[#This Row],[tempo]]&gt;consolidado[[#This Row],[prioridade_horas]],"Fora do prazo","Dentro do prazo estimado")</f>
        <v>Fora do prazo</v>
      </c>
      <c r="O3113" s="3">
        <v>1</v>
      </c>
      <c r="P3113" t="s">
        <v>27</v>
      </c>
      <c r="Q3113">
        <v>3</v>
      </c>
      <c r="R3113" t="s">
        <v>33</v>
      </c>
      <c r="S3113">
        <v>16</v>
      </c>
      <c r="T3113" t="s">
        <v>43</v>
      </c>
      <c r="U3113">
        <v>28</v>
      </c>
      <c r="V3113" t="s">
        <v>34</v>
      </c>
      <c r="W3113">
        <v>4</v>
      </c>
      <c r="X3113" t="s">
        <v>30</v>
      </c>
    </row>
    <row r="3114" spans="1:24">
      <c r="A3114">
        <v>35928</v>
      </c>
      <c r="B3114" t="s">
        <v>1593</v>
      </c>
      <c r="C3114" s="1">
        <v>45391.518333333333</v>
      </c>
      <c r="D3114" s="1">
        <v>45391.518645833334</v>
      </c>
      <c r="E3114" s="3">
        <v>0</v>
      </c>
      <c r="F3114">
        <v>113</v>
      </c>
      <c r="G3114" t="s">
        <v>925</v>
      </c>
      <c r="H3114">
        <v>113</v>
      </c>
      <c r="I3114" t="s">
        <v>925</v>
      </c>
      <c r="J3114">
        <v>113</v>
      </c>
      <c r="K3114" t="s">
        <v>925</v>
      </c>
      <c r="L3114">
        <v>1</v>
      </c>
      <c r="M3114" t="s">
        <v>66</v>
      </c>
      <c r="N3114" s="4" t="str">
        <f>IF(consolidado[[#This Row],[tempo]]&gt;consolidado[[#This Row],[prioridade_horas]],"Fora do prazo","Dentro do prazo estimado")</f>
        <v>Dentro do prazo estimado</v>
      </c>
      <c r="O3114" s="3">
        <v>0.33333333333333331</v>
      </c>
      <c r="P3114" t="s">
        <v>38</v>
      </c>
      <c r="Q3114">
        <v>3</v>
      </c>
      <c r="R3114" t="s">
        <v>33</v>
      </c>
      <c r="S3114">
        <v>1</v>
      </c>
      <c r="T3114" t="s">
        <v>66</v>
      </c>
      <c r="U3114">
        <v>21</v>
      </c>
      <c r="V3114" t="s">
        <v>716</v>
      </c>
      <c r="W3114">
        <v>5</v>
      </c>
      <c r="X3114" t="s">
        <v>41</v>
      </c>
    </row>
    <row r="3115" spans="1:24">
      <c r="A3115">
        <v>35929</v>
      </c>
      <c r="B3115" t="s">
        <v>1574</v>
      </c>
      <c r="C3115" s="1">
        <v>45391.521319444444</v>
      </c>
      <c r="D3115" s="1">
        <v>45399.414965277778</v>
      </c>
      <c r="E3115" s="3">
        <v>2.1479166666666667</v>
      </c>
      <c r="F3115">
        <v>18</v>
      </c>
      <c r="G3115" t="s">
        <v>158</v>
      </c>
      <c r="H3115">
        <v>18</v>
      </c>
      <c r="I3115" t="s">
        <v>158</v>
      </c>
      <c r="J3115">
        <v>18</v>
      </c>
      <c r="K3115" t="s">
        <v>158</v>
      </c>
      <c r="L3115">
        <v>5</v>
      </c>
      <c r="M3115" t="s">
        <v>92</v>
      </c>
      <c r="N3115" s="4" t="str">
        <f>IF(consolidado[[#This Row],[tempo]]&gt;consolidado[[#This Row],[prioridade_horas]],"Fora do prazo","Dentro do prazo estimado")</f>
        <v>Dentro do prazo estimado</v>
      </c>
      <c r="O3115" s="3">
        <v>5</v>
      </c>
      <c r="P3115" t="s">
        <v>84</v>
      </c>
      <c r="Q3115">
        <v>6</v>
      </c>
      <c r="R3115" t="s">
        <v>28</v>
      </c>
      <c r="S3115">
        <v>5</v>
      </c>
      <c r="T3115" t="s">
        <v>92</v>
      </c>
      <c r="U3115">
        <v>29</v>
      </c>
      <c r="V3115" t="s">
        <v>85</v>
      </c>
      <c r="W3115">
        <v>3</v>
      </c>
      <c r="X3115" t="s">
        <v>86</v>
      </c>
    </row>
    <row r="3116" spans="1:24">
      <c r="A3116">
        <v>35930</v>
      </c>
      <c r="B3116" t="s">
        <v>1809</v>
      </c>
      <c r="C3116" s="1">
        <v>45391.525613425925</v>
      </c>
      <c r="D3116" s="1">
        <v>45394.457962962966</v>
      </c>
      <c r="E3116" s="3">
        <v>1.0597222222222222</v>
      </c>
      <c r="F3116">
        <v>98</v>
      </c>
      <c r="G3116" t="s">
        <v>69</v>
      </c>
      <c r="H3116">
        <v>98</v>
      </c>
      <c r="I3116" t="s">
        <v>69</v>
      </c>
      <c r="J3116">
        <v>98</v>
      </c>
      <c r="K3116" t="s">
        <v>69</v>
      </c>
      <c r="L3116">
        <v>11</v>
      </c>
      <c r="M3116" t="s">
        <v>37</v>
      </c>
      <c r="N3116" s="4" t="str">
        <f>IF(consolidado[[#This Row],[tempo]]&gt;consolidado[[#This Row],[prioridade_horas]],"Fora do prazo","Dentro do prazo estimado")</f>
        <v>Fora do prazo</v>
      </c>
      <c r="O3116" s="3">
        <v>1</v>
      </c>
      <c r="P3116" t="s">
        <v>27</v>
      </c>
      <c r="Q3116">
        <v>3</v>
      </c>
      <c r="R3116" t="s">
        <v>33</v>
      </c>
      <c r="S3116">
        <v>11</v>
      </c>
      <c r="T3116" t="s">
        <v>37</v>
      </c>
      <c r="U3116">
        <v>102</v>
      </c>
      <c r="V3116" t="s">
        <v>96</v>
      </c>
      <c r="W3116">
        <v>5</v>
      </c>
      <c r="X3116" t="s">
        <v>41</v>
      </c>
    </row>
    <row r="3117" spans="1:24">
      <c r="A3117">
        <v>35931</v>
      </c>
      <c r="B3117" t="s">
        <v>1810</v>
      </c>
      <c r="C3117" s="1">
        <v>45391.543495370373</v>
      </c>
      <c r="D3117" s="1">
        <v>45393.51289351852</v>
      </c>
      <c r="E3117" s="3">
        <v>0.72083333333333333</v>
      </c>
      <c r="F3117">
        <v>98</v>
      </c>
      <c r="G3117" t="s">
        <v>69</v>
      </c>
      <c r="H3117">
        <v>98</v>
      </c>
      <c r="I3117" t="s">
        <v>69</v>
      </c>
      <c r="J3117">
        <v>98</v>
      </c>
      <c r="K3117" t="s">
        <v>69</v>
      </c>
      <c r="L3117">
        <v>11</v>
      </c>
      <c r="M3117" t="s">
        <v>37</v>
      </c>
      <c r="N3117" s="4" t="str">
        <f>IF(consolidado[[#This Row],[tempo]]&gt;consolidado[[#This Row],[prioridade_horas]],"Fora do prazo","Dentro do prazo estimado")</f>
        <v>Fora do prazo</v>
      </c>
      <c r="O3117" s="3">
        <v>0.66666666666666663</v>
      </c>
      <c r="P3117" t="s">
        <v>70</v>
      </c>
      <c r="Q3117">
        <v>3</v>
      </c>
      <c r="R3117" t="s">
        <v>33</v>
      </c>
      <c r="S3117">
        <v>11</v>
      </c>
      <c r="T3117" t="s">
        <v>37</v>
      </c>
      <c r="U3117">
        <v>15</v>
      </c>
      <c r="V3117" t="s">
        <v>37</v>
      </c>
      <c r="W3117">
        <v>5</v>
      </c>
      <c r="X3117" t="s">
        <v>41</v>
      </c>
    </row>
    <row r="3118" spans="1:24">
      <c r="A3118">
        <v>35932</v>
      </c>
      <c r="B3118" t="s">
        <v>1526</v>
      </c>
      <c r="C3118" s="1">
        <v>45391.54923611111</v>
      </c>
      <c r="D3118" s="1">
        <v>45391.65353009259</v>
      </c>
      <c r="E3118" s="3">
        <v>0.10486111111111111</v>
      </c>
      <c r="F3118">
        <v>83</v>
      </c>
      <c r="G3118" t="s">
        <v>104</v>
      </c>
      <c r="H3118">
        <v>49</v>
      </c>
      <c r="I3118" t="s">
        <v>42</v>
      </c>
      <c r="J3118">
        <v>83</v>
      </c>
      <c r="K3118" t="s">
        <v>104</v>
      </c>
      <c r="L3118">
        <v>16</v>
      </c>
      <c r="M3118" t="s">
        <v>43</v>
      </c>
      <c r="N3118" s="4" t="str">
        <f>IF(consolidado[[#This Row],[tempo]]&gt;consolidado[[#This Row],[prioridade_horas]],"Fora do prazo","Dentro do prazo estimado")</f>
        <v>Dentro do prazo estimado</v>
      </c>
      <c r="O3118" s="3">
        <v>0.33333333333333331</v>
      </c>
      <c r="P3118" t="s">
        <v>38</v>
      </c>
      <c r="Q3118">
        <v>3</v>
      </c>
      <c r="R3118" t="s">
        <v>33</v>
      </c>
      <c r="S3118">
        <v>16</v>
      </c>
      <c r="T3118" t="s">
        <v>43</v>
      </c>
      <c r="U3118">
        <v>56</v>
      </c>
      <c r="V3118" t="s">
        <v>40</v>
      </c>
      <c r="W3118">
        <v>5</v>
      </c>
      <c r="X3118" t="s">
        <v>41</v>
      </c>
    </row>
    <row r="3119" spans="1:24">
      <c r="A3119">
        <v>35933</v>
      </c>
      <c r="B3119" t="s">
        <v>1468</v>
      </c>
      <c r="C3119" s="1">
        <v>45391.55059027778</v>
      </c>
      <c r="D3119" s="1">
        <v>45391.650462962964</v>
      </c>
      <c r="E3119" s="3">
        <v>0.1</v>
      </c>
      <c r="F3119">
        <v>83</v>
      </c>
      <c r="G3119" t="s">
        <v>104</v>
      </c>
      <c r="H3119">
        <v>49</v>
      </c>
      <c r="I3119" t="s">
        <v>42</v>
      </c>
      <c r="J3119">
        <v>83</v>
      </c>
      <c r="K3119" t="s">
        <v>104</v>
      </c>
      <c r="L3119">
        <v>16</v>
      </c>
      <c r="M3119" t="s">
        <v>43</v>
      </c>
      <c r="N3119" s="4" t="str">
        <f>IF(consolidado[[#This Row],[tempo]]&gt;consolidado[[#This Row],[prioridade_horas]],"Fora do prazo","Dentro do prazo estimado")</f>
        <v>Dentro do prazo estimado</v>
      </c>
      <c r="O3119" s="3">
        <v>0.33333333333333331</v>
      </c>
      <c r="P3119" t="s">
        <v>38</v>
      </c>
      <c r="Q3119">
        <v>3</v>
      </c>
      <c r="R3119" t="s">
        <v>33</v>
      </c>
      <c r="S3119">
        <v>16</v>
      </c>
      <c r="T3119" t="s">
        <v>43</v>
      </c>
      <c r="U3119">
        <v>56</v>
      </c>
      <c r="V3119" t="s">
        <v>40</v>
      </c>
      <c r="W3119">
        <v>5</v>
      </c>
      <c r="X3119" t="s">
        <v>41</v>
      </c>
    </row>
    <row r="3120" spans="1:24">
      <c r="A3120">
        <v>35934</v>
      </c>
      <c r="B3120" t="s">
        <v>1811</v>
      </c>
      <c r="C3120" s="1">
        <v>45391.578287037039</v>
      </c>
      <c r="D3120" s="1">
        <v>45391.581817129627</v>
      </c>
      <c r="E3120" s="3">
        <v>3.472222222222222E-3</v>
      </c>
      <c r="F3120">
        <v>49</v>
      </c>
      <c r="G3120" t="s">
        <v>42</v>
      </c>
      <c r="H3120">
        <v>49</v>
      </c>
      <c r="I3120" t="s">
        <v>42</v>
      </c>
      <c r="J3120">
        <v>49</v>
      </c>
      <c r="K3120" t="s">
        <v>42</v>
      </c>
      <c r="L3120">
        <v>16</v>
      </c>
      <c r="M3120" t="s">
        <v>43</v>
      </c>
      <c r="N3120" s="4" t="str">
        <f>IF(consolidado[[#This Row],[tempo]]&gt;consolidado[[#This Row],[prioridade_horas]],"Fora do prazo","Dentro do prazo estimado")</f>
        <v>Dentro do prazo estimado</v>
      </c>
      <c r="O3120" s="3">
        <v>0.33333333333333331</v>
      </c>
      <c r="P3120" t="s">
        <v>38</v>
      </c>
      <c r="Q3120">
        <v>3</v>
      </c>
      <c r="R3120" t="s">
        <v>33</v>
      </c>
      <c r="S3120">
        <v>16</v>
      </c>
      <c r="T3120" t="s">
        <v>43</v>
      </c>
      <c r="U3120">
        <v>56</v>
      </c>
      <c r="V3120" t="s">
        <v>40</v>
      </c>
      <c r="W3120">
        <v>5</v>
      </c>
      <c r="X3120" t="s">
        <v>41</v>
      </c>
    </row>
    <row r="3121" spans="1:24">
      <c r="A3121">
        <v>35935</v>
      </c>
      <c r="B3121" t="s">
        <v>386</v>
      </c>
      <c r="C3121" s="1">
        <v>45391.579861111109</v>
      </c>
      <c r="D3121" s="1">
        <v>45407.678148148145</v>
      </c>
      <c r="E3121" s="3">
        <v>4.6062500000000002</v>
      </c>
      <c r="F3121">
        <v>34</v>
      </c>
      <c r="G3121" t="s">
        <v>25</v>
      </c>
      <c r="H3121">
        <v>74</v>
      </c>
      <c r="I3121" t="s">
        <v>101</v>
      </c>
      <c r="J3121">
        <v>102</v>
      </c>
      <c r="K3121" t="s">
        <v>46</v>
      </c>
      <c r="L3121">
        <v>1</v>
      </c>
      <c r="M3121" t="s">
        <v>66</v>
      </c>
      <c r="N3121" s="4" t="str">
        <f>IF(consolidado[[#This Row],[tempo]]&gt;consolidado[[#This Row],[prioridade_horas]],"Fora do prazo","Dentro do prazo estimado")</f>
        <v>Fora do prazo</v>
      </c>
      <c r="O3121" s="3">
        <v>1</v>
      </c>
      <c r="P3121" t="s">
        <v>27</v>
      </c>
      <c r="Q3121">
        <v>3</v>
      </c>
      <c r="R3121" t="s">
        <v>33</v>
      </c>
      <c r="S3121">
        <v>1</v>
      </c>
      <c r="T3121" t="s">
        <v>66</v>
      </c>
      <c r="U3121">
        <v>28</v>
      </c>
      <c r="V3121" t="s">
        <v>34</v>
      </c>
      <c r="W3121">
        <v>4</v>
      </c>
      <c r="X3121" t="s">
        <v>30</v>
      </c>
    </row>
    <row r="3122" spans="1:24">
      <c r="A3122">
        <v>35936</v>
      </c>
      <c r="B3122" t="s">
        <v>126</v>
      </c>
      <c r="C3122" s="1">
        <v>45391.580150462964</v>
      </c>
      <c r="D3122" s="1">
        <v>45391.592962962961</v>
      </c>
      <c r="E3122" s="3">
        <v>1.2500000000000001E-2</v>
      </c>
      <c r="F3122">
        <v>55</v>
      </c>
      <c r="G3122" t="s">
        <v>127</v>
      </c>
      <c r="H3122">
        <v>25</v>
      </c>
      <c r="I3122" t="s">
        <v>109</v>
      </c>
      <c r="J3122">
        <v>55</v>
      </c>
      <c r="K3122" t="s">
        <v>127</v>
      </c>
      <c r="L3122">
        <v>11</v>
      </c>
      <c r="M3122" t="s">
        <v>37</v>
      </c>
      <c r="N3122" s="4" t="str">
        <f>IF(consolidado[[#This Row],[tempo]]&gt;consolidado[[#This Row],[prioridade_horas]],"Fora do prazo","Dentro do prazo estimado")</f>
        <v>Dentro do prazo estimado</v>
      </c>
      <c r="O3122" s="3">
        <v>0.33333333333333331</v>
      </c>
      <c r="P3122" t="s">
        <v>38</v>
      </c>
      <c r="Q3122">
        <v>3</v>
      </c>
      <c r="R3122" t="s">
        <v>33</v>
      </c>
      <c r="S3122">
        <v>11</v>
      </c>
      <c r="T3122" t="s">
        <v>37</v>
      </c>
      <c r="U3122">
        <v>56</v>
      </c>
      <c r="V3122" t="s">
        <v>40</v>
      </c>
      <c r="W3122">
        <v>5</v>
      </c>
      <c r="X3122" t="s">
        <v>41</v>
      </c>
    </row>
    <row r="3123" spans="1:24">
      <c r="A3123">
        <v>35937</v>
      </c>
      <c r="B3123" t="s">
        <v>410</v>
      </c>
      <c r="C3123" s="1">
        <v>45391.580810185187</v>
      </c>
      <c r="D3123" s="1">
        <v>45398.581701388888</v>
      </c>
      <c r="E3123" s="3">
        <v>1.8791666666666667</v>
      </c>
      <c r="F3123">
        <v>55</v>
      </c>
      <c r="G3123" t="s">
        <v>127</v>
      </c>
      <c r="H3123">
        <v>25</v>
      </c>
      <c r="I3123" t="s">
        <v>109</v>
      </c>
      <c r="J3123">
        <v>55</v>
      </c>
      <c r="K3123" t="s">
        <v>127</v>
      </c>
      <c r="L3123">
        <v>11</v>
      </c>
      <c r="M3123" t="s">
        <v>37</v>
      </c>
      <c r="N3123" s="4" t="str">
        <f>IF(consolidado[[#This Row],[tempo]]&gt;consolidado[[#This Row],[prioridade_horas]],"Fora do prazo","Dentro do prazo estimado")</f>
        <v>Fora do prazo</v>
      </c>
      <c r="O3123" s="3">
        <v>0.33333333333333331</v>
      </c>
      <c r="P3123" t="s">
        <v>38</v>
      </c>
      <c r="Q3123">
        <v>3</v>
      </c>
      <c r="R3123" t="s">
        <v>33</v>
      </c>
      <c r="S3123">
        <v>11</v>
      </c>
      <c r="T3123" t="s">
        <v>37</v>
      </c>
      <c r="U3123">
        <v>56</v>
      </c>
      <c r="V3123" t="s">
        <v>40</v>
      </c>
      <c r="W3123">
        <v>5</v>
      </c>
      <c r="X3123" t="s">
        <v>41</v>
      </c>
    </row>
    <row r="3124" spans="1:24">
      <c r="A3124">
        <v>35938</v>
      </c>
      <c r="B3124" t="s">
        <v>31</v>
      </c>
      <c r="C3124" s="1">
        <v>45391.583958333336</v>
      </c>
      <c r="D3124" s="1">
        <v>45407.614490740743</v>
      </c>
      <c r="E3124" s="3">
        <v>4.5388888888888888</v>
      </c>
      <c r="F3124">
        <v>34</v>
      </c>
      <c r="G3124" t="s">
        <v>25</v>
      </c>
      <c r="H3124">
        <v>52</v>
      </c>
      <c r="I3124" t="s">
        <v>77</v>
      </c>
      <c r="J3124">
        <v>103</v>
      </c>
      <c r="K3124" t="s">
        <v>89</v>
      </c>
      <c r="L3124">
        <v>6</v>
      </c>
      <c r="M3124" t="s">
        <v>118</v>
      </c>
      <c r="N3124" s="4" t="str">
        <f>IF(consolidado[[#This Row],[tempo]]&gt;consolidado[[#This Row],[prioridade_horas]],"Fora do prazo","Dentro do prazo estimado")</f>
        <v>Fora do prazo</v>
      </c>
      <c r="O3124" s="3">
        <v>1</v>
      </c>
      <c r="P3124" t="s">
        <v>27</v>
      </c>
      <c r="Q3124">
        <v>3</v>
      </c>
      <c r="R3124" t="s">
        <v>33</v>
      </c>
      <c r="S3124">
        <v>16</v>
      </c>
      <c r="T3124" t="s">
        <v>43</v>
      </c>
      <c r="U3124">
        <v>28</v>
      </c>
      <c r="V3124" t="s">
        <v>34</v>
      </c>
      <c r="W3124">
        <v>4</v>
      </c>
      <c r="X3124" t="s">
        <v>30</v>
      </c>
    </row>
    <row r="3125" spans="1:24">
      <c r="A3125">
        <v>35939</v>
      </c>
      <c r="B3125" t="s">
        <v>150</v>
      </c>
      <c r="C3125" s="1">
        <v>45391.607222222221</v>
      </c>
      <c r="D3125" s="1">
        <v>45392.418194444443</v>
      </c>
      <c r="E3125" s="3">
        <v>0.18680555555555556</v>
      </c>
      <c r="F3125">
        <v>35</v>
      </c>
      <c r="G3125" t="s">
        <v>32</v>
      </c>
      <c r="H3125">
        <v>52</v>
      </c>
      <c r="I3125" t="s">
        <v>77</v>
      </c>
      <c r="J3125">
        <v>35</v>
      </c>
      <c r="K3125" t="s">
        <v>32</v>
      </c>
      <c r="L3125">
        <v>3</v>
      </c>
      <c r="M3125" t="s">
        <v>26</v>
      </c>
      <c r="N3125" s="4" t="str">
        <f>IF(consolidado[[#This Row],[tempo]]&gt;consolidado[[#This Row],[prioridade_horas]],"Fora do prazo","Dentro do prazo estimado")</f>
        <v>Dentro do prazo estimado</v>
      </c>
      <c r="O3125" s="3">
        <v>0.33333333333333331</v>
      </c>
      <c r="P3125" t="s">
        <v>38</v>
      </c>
      <c r="Q3125">
        <v>3</v>
      </c>
      <c r="R3125" t="s">
        <v>33</v>
      </c>
      <c r="S3125">
        <v>16</v>
      </c>
      <c r="T3125" t="s">
        <v>43</v>
      </c>
      <c r="U3125">
        <v>29</v>
      </c>
      <c r="V3125" t="s">
        <v>85</v>
      </c>
      <c r="W3125">
        <v>3</v>
      </c>
      <c r="X3125" t="s">
        <v>86</v>
      </c>
    </row>
    <row r="3126" spans="1:24">
      <c r="A3126">
        <v>35940</v>
      </c>
      <c r="B3126" t="s">
        <v>407</v>
      </c>
      <c r="C3126" s="1">
        <v>45391.626099537039</v>
      </c>
      <c r="D3126" s="1">
        <v>45404.653194444443</v>
      </c>
      <c r="E3126" s="3">
        <v>3.4083333333333332</v>
      </c>
      <c r="F3126">
        <v>38</v>
      </c>
      <c r="G3126" t="s">
        <v>117</v>
      </c>
      <c r="H3126">
        <v>38</v>
      </c>
      <c r="I3126" t="s">
        <v>117</v>
      </c>
      <c r="J3126">
        <v>38</v>
      </c>
      <c r="K3126" t="s">
        <v>117</v>
      </c>
      <c r="L3126">
        <v>21</v>
      </c>
      <c r="M3126" t="s">
        <v>265</v>
      </c>
      <c r="N3126" s="4" t="str">
        <f>IF(consolidado[[#This Row],[tempo]]&gt;consolidado[[#This Row],[prioridade_horas]],"Fora do prazo","Dentro do prazo estimado")</f>
        <v>Fora do prazo</v>
      </c>
      <c r="O3126" s="3">
        <v>1</v>
      </c>
      <c r="P3126" t="s">
        <v>27</v>
      </c>
      <c r="Q3126">
        <v>6</v>
      </c>
      <c r="R3126" t="s">
        <v>28</v>
      </c>
      <c r="S3126">
        <v>6</v>
      </c>
      <c r="T3126" t="s">
        <v>118</v>
      </c>
      <c r="U3126">
        <v>25</v>
      </c>
      <c r="V3126" t="s">
        <v>90</v>
      </c>
      <c r="W3126">
        <v>5</v>
      </c>
      <c r="X3126" t="s">
        <v>41</v>
      </c>
    </row>
    <row r="3127" spans="1:24">
      <c r="A3127">
        <v>35941</v>
      </c>
      <c r="B3127" t="s">
        <v>1812</v>
      </c>
      <c r="C3127" s="1">
        <v>45391.633310185185</v>
      </c>
      <c r="D3127" s="1">
        <v>45441.641180555554</v>
      </c>
      <c r="E3127" s="3">
        <v>13.533333333333333</v>
      </c>
      <c r="F3127">
        <v>104</v>
      </c>
      <c r="G3127" t="s">
        <v>108</v>
      </c>
      <c r="H3127">
        <v>104</v>
      </c>
      <c r="I3127" t="s">
        <v>108</v>
      </c>
      <c r="J3127">
        <v>47</v>
      </c>
      <c r="K3127" t="s">
        <v>100</v>
      </c>
      <c r="L3127">
        <v>8</v>
      </c>
      <c r="M3127" t="s">
        <v>110</v>
      </c>
      <c r="N3127" s="4" t="str">
        <f>IF(consolidado[[#This Row],[tempo]]&gt;consolidado[[#This Row],[prioridade_horas]],"Fora do prazo","Dentro do prazo estimado")</f>
        <v>Fora do prazo</v>
      </c>
      <c r="O3127" s="3">
        <v>0.33333333333333331</v>
      </c>
      <c r="P3127" t="s">
        <v>38</v>
      </c>
      <c r="Q3127">
        <v>6</v>
      </c>
      <c r="R3127" t="s">
        <v>28</v>
      </c>
      <c r="S3127">
        <v>8</v>
      </c>
      <c r="T3127" t="s">
        <v>110</v>
      </c>
      <c r="U3127">
        <v>6</v>
      </c>
      <c r="V3127" t="s">
        <v>29</v>
      </c>
      <c r="W3127">
        <v>5</v>
      </c>
      <c r="X3127" t="s">
        <v>41</v>
      </c>
    </row>
    <row r="3128" spans="1:24">
      <c r="A3128">
        <v>35942</v>
      </c>
      <c r="B3128" t="s">
        <v>1288</v>
      </c>
      <c r="C3128" s="1">
        <v>45391.634664351855</v>
      </c>
      <c r="D3128" s="1">
        <v>45391.671574074076</v>
      </c>
      <c r="E3128" s="3">
        <v>3.7499999999999999E-2</v>
      </c>
      <c r="F3128">
        <v>111</v>
      </c>
      <c r="G3128" t="s">
        <v>99</v>
      </c>
      <c r="H3128">
        <v>52</v>
      </c>
      <c r="I3128" t="s">
        <v>77</v>
      </c>
      <c r="J3128">
        <v>111</v>
      </c>
      <c r="K3128" t="s">
        <v>99</v>
      </c>
      <c r="L3128">
        <v>2</v>
      </c>
      <c r="M3128" t="s">
        <v>47</v>
      </c>
      <c r="N3128" s="4" t="str">
        <f>IF(consolidado[[#This Row],[tempo]]&gt;consolidado[[#This Row],[prioridade_horas]],"Fora do prazo","Dentro do prazo estimado")</f>
        <v>Dentro do prazo estimado</v>
      </c>
      <c r="O3128" s="3">
        <v>0.33333333333333331</v>
      </c>
      <c r="P3128" t="s">
        <v>38</v>
      </c>
      <c r="Q3128">
        <v>3</v>
      </c>
      <c r="R3128" t="s">
        <v>33</v>
      </c>
      <c r="S3128">
        <v>16</v>
      </c>
      <c r="T3128" t="s">
        <v>43</v>
      </c>
      <c r="U3128">
        <v>25</v>
      </c>
      <c r="V3128" t="s">
        <v>90</v>
      </c>
      <c r="W3128">
        <v>3</v>
      </c>
      <c r="X3128" t="s">
        <v>86</v>
      </c>
    </row>
    <row r="3129" spans="1:24">
      <c r="A3129">
        <v>35943</v>
      </c>
      <c r="B3129" t="s">
        <v>1813</v>
      </c>
      <c r="C3129" s="1">
        <v>45391.636192129627</v>
      </c>
      <c r="D3129" s="1">
        <v>45392.708518518521</v>
      </c>
      <c r="E3129" s="3">
        <v>0.44791666666666669</v>
      </c>
      <c r="F3129">
        <v>15</v>
      </c>
      <c r="G3129" t="s">
        <v>82</v>
      </c>
      <c r="H3129">
        <v>49</v>
      </c>
      <c r="I3129" t="s">
        <v>42</v>
      </c>
      <c r="J3129">
        <v>15</v>
      </c>
      <c r="K3129" t="s">
        <v>82</v>
      </c>
      <c r="L3129">
        <v>11</v>
      </c>
      <c r="M3129" t="s">
        <v>37</v>
      </c>
      <c r="N3129" s="4" t="str">
        <f>IF(consolidado[[#This Row],[tempo]]&gt;consolidado[[#This Row],[prioridade_horas]],"Fora do prazo","Dentro do prazo estimado")</f>
        <v>Fora do prazo</v>
      </c>
      <c r="O3129" s="3">
        <v>0.33333333333333331</v>
      </c>
      <c r="P3129" t="s">
        <v>38</v>
      </c>
      <c r="Q3129">
        <v>3</v>
      </c>
      <c r="R3129" t="s">
        <v>33</v>
      </c>
      <c r="S3129">
        <v>16</v>
      </c>
      <c r="T3129" t="s">
        <v>43</v>
      </c>
      <c r="U3129">
        <v>106</v>
      </c>
      <c r="V3129" t="s">
        <v>244</v>
      </c>
      <c r="W3129">
        <v>5</v>
      </c>
      <c r="X3129" t="s">
        <v>41</v>
      </c>
    </row>
    <row r="3130" spans="1:24">
      <c r="A3130">
        <v>35944</v>
      </c>
      <c r="B3130" t="s">
        <v>736</v>
      </c>
      <c r="C3130" s="1">
        <v>45391.638206018521</v>
      </c>
      <c r="D3130" s="1">
        <v>45391.666643518518</v>
      </c>
      <c r="E3130" s="3">
        <v>2.7777777777777776E-2</v>
      </c>
      <c r="F3130">
        <v>111</v>
      </c>
      <c r="G3130" t="s">
        <v>99</v>
      </c>
      <c r="H3130">
        <v>52</v>
      </c>
      <c r="I3130" t="s">
        <v>77</v>
      </c>
      <c r="J3130">
        <v>111</v>
      </c>
      <c r="K3130" t="s">
        <v>99</v>
      </c>
      <c r="L3130">
        <v>2</v>
      </c>
      <c r="M3130" t="s">
        <v>47</v>
      </c>
      <c r="N3130" s="4" t="str">
        <f>IF(consolidado[[#This Row],[tempo]]&gt;consolidado[[#This Row],[prioridade_horas]],"Fora do prazo","Dentro do prazo estimado")</f>
        <v>Dentro do prazo estimado</v>
      </c>
      <c r="O3130" s="3">
        <v>0.33333333333333331</v>
      </c>
      <c r="P3130" t="s">
        <v>38</v>
      </c>
      <c r="Q3130">
        <v>3</v>
      </c>
      <c r="R3130" t="s">
        <v>33</v>
      </c>
      <c r="S3130">
        <v>16</v>
      </c>
      <c r="T3130" t="s">
        <v>43</v>
      </c>
      <c r="U3130">
        <v>25</v>
      </c>
      <c r="V3130" t="s">
        <v>90</v>
      </c>
      <c r="W3130">
        <v>3</v>
      </c>
      <c r="X3130" t="s">
        <v>86</v>
      </c>
    </row>
    <row r="3131" spans="1:24">
      <c r="A3131">
        <v>35945</v>
      </c>
      <c r="B3131" t="s">
        <v>484</v>
      </c>
      <c r="C3131" s="1">
        <v>45391.644178240742</v>
      </c>
      <c r="D3131" s="1">
        <v>45391.678182870368</v>
      </c>
      <c r="E3131" s="3">
        <v>3.4027777777777775E-2</v>
      </c>
      <c r="F3131">
        <v>30</v>
      </c>
      <c r="G3131" t="s">
        <v>81</v>
      </c>
      <c r="H3131">
        <v>47</v>
      </c>
      <c r="I3131" t="s">
        <v>100</v>
      </c>
      <c r="J3131">
        <v>30</v>
      </c>
      <c r="K3131" t="s">
        <v>81</v>
      </c>
      <c r="L3131">
        <v>16</v>
      </c>
      <c r="M3131" t="s">
        <v>43</v>
      </c>
      <c r="N3131" s="4" t="str">
        <f>IF(consolidado[[#This Row],[tempo]]&gt;consolidado[[#This Row],[prioridade_horas]],"Fora do prazo","Dentro do prazo estimado")</f>
        <v>Dentro do prazo estimado</v>
      </c>
      <c r="O3131" s="3">
        <v>0.33333333333333331</v>
      </c>
      <c r="P3131" t="s">
        <v>38</v>
      </c>
      <c r="Q3131">
        <v>3</v>
      </c>
      <c r="R3131" t="s">
        <v>33</v>
      </c>
      <c r="S3131">
        <v>16</v>
      </c>
      <c r="T3131" t="s">
        <v>43</v>
      </c>
      <c r="U3131">
        <v>56</v>
      </c>
      <c r="V3131" t="s">
        <v>40</v>
      </c>
      <c r="W3131">
        <v>3</v>
      </c>
      <c r="X3131" t="s">
        <v>86</v>
      </c>
    </row>
    <row r="3132" spans="1:24">
      <c r="A3132">
        <v>35946</v>
      </c>
      <c r="B3132" t="s">
        <v>212</v>
      </c>
      <c r="C3132" s="1">
        <v>45391.659016203703</v>
      </c>
      <c r="D3132" s="1">
        <v>45394.486701388887</v>
      </c>
      <c r="E3132" s="3">
        <v>0.95486111111111116</v>
      </c>
      <c r="F3132">
        <v>18</v>
      </c>
      <c r="G3132" t="s">
        <v>158</v>
      </c>
      <c r="H3132">
        <v>52</v>
      </c>
      <c r="I3132" t="s">
        <v>77</v>
      </c>
      <c r="J3132">
        <v>18</v>
      </c>
      <c r="K3132" t="s">
        <v>158</v>
      </c>
      <c r="L3132">
        <v>5</v>
      </c>
      <c r="M3132" t="s">
        <v>92</v>
      </c>
      <c r="N3132" s="4" t="str">
        <f>IF(consolidado[[#This Row],[tempo]]&gt;consolidado[[#This Row],[prioridade_horas]],"Fora do prazo","Dentro do prazo estimado")</f>
        <v>Dentro do prazo estimado</v>
      </c>
      <c r="O3132" s="3">
        <v>5</v>
      </c>
      <c r="P3132" t="s">
        <v>84</v>
      </c>
      <c r="Q3132">
        <v>3</v>
      </c>
      <c r="R3132" t="s">
        <v>33</v>
      </c>
      <c r="S3132">
        <v>16</v>
      </c>
      <c r="T3132" t="s">
        <v>43</v>
      </c>
      <c r="U3132">
        <v>28</v>
      </c>
      <c r="V3132" t="s">
        <v>34</v>
      </c>
      <c r="W3132">
        <v>4</v>
      </c>
      <c r="X3132" t="s">
        <v>30</v>
      </c>
    </row>
    <row r="3133" spans="1:24">
      <c r="A3133">
        <v>35947</v>
      </c>
      <c r="B3133" t="s">
        <v>259</v>
      </c>
      <c r="C3133" s="1">
        <v>45391.659421296295</v>
      </c>
      <c r="D3133" s="1">
        <v>45392.615798611114</v>
      </c>
      <c r="E3133" s="3">
        <v>0.33194444444444443</v>
      </c>
      <c r="F3133">
        <v>55</v>
      </c>
      <c r="G3133" t="s">
        <v>127</v>
      </c>
      <c r="H3133">
        <v>55</v>
      </c>
      <c r="I3133" t="s">
        <v>127</v>
      </c>
      <c r="J3133">
        <v>55</v>
      </c>
      <c r="K3133" t="s">
        <v>127</v>
      </c>
      <c r="L3133">
        <v>16</v>
      </c>
      <c r="M3133" t="s">
        <v>43</v>
      </c>
      <c r="N3133" s="4" t="str">
        <f>IF(consolidado[[#This Row],[tempo]]&gt;consolidado[[#This Row],[prioridade_horas]],"Fora do prazo","Dentro do prazo estimado")</f>
        <v>Dentro do prazo estimado</v>
      </c>
      <c r="O3133" s="3">
        <v>0.33333333333333331</v>
      </c>
      <c r="P3133" t="s">
        <v>38</v>
      </c>
      <c r="Q3133">
        <v>3</v>
      </c>
      <c r="R3133" t="s">
        <v>33</v>
      </c>
      <c r="S3133">
        <v>13</v>
      </c>
      <c r="T3133" t="s">
        <v>60</v>
      </c>
      <c r="U3133">
        <v>56</v>
      </c>
      <c r="V3133" t="s">
        <v>40</v>
      </c>
      <c r="W3133">
        <v>5</v>
      </c>
      <c r="X3133" t="s">
        <v>41</v>
      </c>
    </row>
    <row r="3134" spans="1:24">
      <c r="A3134">
        <v>35948</v>
      </c>
      <c r="B3134" t="s">
        <v>213</v>
      </c>
      <c r="C3134" s="1">
        <v>45391.66611111111</v>
      </c>
      <c r="D3134" s="1">
        <v>45392.602465277778</v>
      </c>
      <c r="E3134" s="3">
        <v>0.31180555555555556</v>
      </c>
      <c r="F3134">
        <v>18</v>
      </c>
      <c r="G3134" t="s">
        <v>158</v>
      </c>
      <c r="H3134">
        <v>52</v>
      </c>
      <c r="I3134" t="s">
        <v>77</v>
      </c>
      <c r="J3134">
        <v>18</v>
      </c>
      <c r="K3134" t="s">
        <v>158</v>
      </c>
      <c r="L3134">
        <v>5</v>
      </c>
      <c r="M3134" t="s">
        <v>92</v>
      </c>
      <c r="N3134" s="4" t="str">
        <f>IF(consolidado[[#This Row],[tempo]]&gt;consolidado[[#This Row],[prioridade_horas]],"Fora do prazo","Dentro do prazo estimado")</f>
        <v>Dentro do prazo estimado</v>
      </c>
      <c r="O3134" s="3">
        <v>5</v>
      </c>
      <c r="P3134" t="s">
        <v>84</v>
      </c>
      <c r="Q3134">
        <v>3</v>
      </c>
      <c r="R3134" t="s">
        <v>33</v>
      </c>
      <c r="S3134">
        <v>16</v>
      </c>
      <c r="T3134" t="s">
        <v>43</v>
      </c>
      <c r="U3134">
        <v>28</v>
      </c>
      <c r="V3134" t="s">
        <v>34</v>
      </c>
      <c r="W3134">
        <v>3</v>
      </c>
      <c r="X3134" t="s">
        <v>86</v>
      </c>
    </row>
    <row r="3135" spans="1:24">
      <c r="A3135">
        <v>35949</v>
      </c>
      <c r="B3135" t="s">
        <v>1457</v>
      </c>
      <c r="C3135" s="1">
        <v>45391.670081018521</v>
      </c>
      <c r="D3135" s="1">
        <v>45401.620740740742</v>
      </c>
      <c r="E3135" s="3">
        <v>2.9562499999999998</v>
      </c>
      <c r="F3135">
        <v>34</v>
      </c>
      <c r="G3135" t="s">
        <v>25</v>
      </c>
      <c r="H3135">
        <v>34</v>
      </c>
      <c r="I3135" t="s">
        <v>25</v>
      </c>
      <c r="J3135">
        <v>18</v>
      </c>
      <c r="K3135" t="s">
        <v>158</v>
      </c>
      <c r="L3135">
        <v>5</v>
      </c>
      <c r="M3135" t="s">
        <v>92</v>
      </c>
      <c r="N3135" s="4" t="str">
        <f>IF(consolidado[[#This Row],[tempo]]&gt;consolidado[[#This Row],[prioridade_horas]],"Fora do prazo","Dentro do prazo estimado")</f>
        <v>Fora do prazo</v>
      </c>
      <c r="O3135" s="3">
        <v>1</v>
      </c>
      <c r="P3135" t="s">
        <v>27</v>
      </c>
      <c r="Q3135">
        <v>3</v>
      </c>
      <c r="R3135" t="s">
        <v>33</v>
      </c>
      <c r="S3135">
        <v>3</v>
      </c>
      <c r="T3135" t="s">
        <v>26</v>
      </c>
      <c r="U3135">
        <v>28</v>
      </c>
      <c r="V3135" t="s">
        <v>34</v>
      </c>
      <c r="W3135">
        <v>4</v>
      </c>
      <c r="X3135" t="s">
        <v>30</v>
      </c>
    </row>
    <row r="3136" spans="1:24">
      <c r="A3136">
        <v>35950</v>
      </c>
      <c r="B3136" t="s">
        <v>324</v>
      </c>
      <c r="C3136" s="1">
        <v>45391.674803240741</v>
      </c>
      <c r="D3136" s="1">
        <v>45398.487199074072</v>
      </c>
      <c r="E3136" s="3">
        <v>1.6909722222222223</v>
      </c>
      <c r="F3136">
        <v>34</v>
      </c>
      <c r="G3136" t="s">
        <v>25</v>
      </c>
      <c r="H3136">
        <v>68</v>
      </c>
      <c r="I3136" t="s">
        <v>264</v>
      </c>
      <c r="J3136">
        <v>68</v>
      </c>
      <c r="K3136" t="s">
        <v>264</v>
      </c>
      <c r="L3136">
        <v>8</v>
      </c>
      <c r="M3136" t="s">
        <v>110</v>
      </c>
      <c r="N3136" s="4" t="str">
        <f>IF(consolidado[[#This Row],[tempo]]&gt;consolidado[[#This Row],[prioridade_horas]],"Fora do prazo","Dentro do prazo estimado")</f>
        <v>Fora do prazo</v>
      </c>
      <c r="O3136" s="3">
        <v>1.6666666666666667</v>
      </c>
      <c r="P3136" t="s">
        <v>125</v>
      </c>
      <c r="Q3136">
        <v>6</v>
      </c>
      <c r="R3136" t="s">
        <v>28</v>
      </c>
      <c r="S3136">
        <v>8</v>
      </c>
      <c r="T3136" t="s">
        <v>110</v>
      </c>
      <c r="U3136">
        <v>32</v>
      </c>
      <c r="V3136" t="s">
        <v>183</v>
      </c>
      <c r="W3136">
        <v>4</v>
      </c>
      <c r="X3136" t="s">
        <v>30</v>
      </c>
    </row>
    <row r="3137" spans="1:24">
      <c r="A3137">
        <v>35951</v>
      </c>
      <c r="B3137" t="s">
        <v>311</v>
      </c>
      <c r="C3137" s="1">
        <v>45391.679502314815</v>
      </c>
      <c r="D3137" s="1">
        <v>45398.44494212963</v>
      </c>
      <c r="E3137" s="3">
        <v>1.64375</v>
      </c>
      <c r="F3137">
        <v>34</v>
      </c>
      <c r="G3137" t="s">
        <v>25</v>
      </c>
      <c r="H3137">
        <v>35</v>
      </c>
      <c r="I3137" t="s">
        <v>32</v>
      </c>
      <c r="J3137">
        <v>35</v>
      </c>
      <c r="K3137" t="s">
        <v>32</v>
      </c>
      <c r="L3137">
        <v>3</v>
      </c>
      <c r="M3137" t="s">
        <v>26</v>
      </c>
      <c r="N3137" s="4" t="str">
        <f>IF(consolidado[[#This Row],[tempo]]&gt;consolidado[[#This Row],[prioridade_horas]],"Fora do prazo","Dentro do prazo estimado")</f>
        <v>Fora do prazo</v>
      </c>
      <c r="O3137" s="3">
        <v>1</v>
      </c>
      <c r="P3137" t="s">
        <v>27</v>
      </c>
      <c r="Q3137">
        <v>6</v>
      </c>
      <c r="R3137" t="s">
        <v>28</v>
      </c>
      <c r="S3137">
        <v>3</v>
      </c>
      <c r="T3137" t="s">
        <v>26</v>
      </c>
      <c r="U3137">
        <v>29</v>
      </c>
      <c r="V3137" t="s">
        <v>85</v>
      </c>
      <c r="W3137">
        <v>4</v>
      </c>
      <c r="X3137" t="s">
        <v>30</v>
      </c>
    </row>
    <row r="3138" spans="1:24">
      <c r="A3138">
        <v>35952</v>
      </c>
      <c r="B3138" t="s">
        <v>1814</v>
      </c>
      <c r="C3138" s="1">
        <v>45391.682013888887</v>
      </c>
      <c r="D3138" s="1">
        <v>45393.445833333331</v>
      </c>
      <c r="E3138" s="3">
        <v>0.51527777777777772</v>
      </c>
      <c r="F3138">
        <v>34</v>
      </c>
      <c r="G3138" t="s">
        <v>25</v>
      </c>
      <c r="H3138">
        <v>62</v>
      </c>
      <c r="I3138" t="s">
        <v>45</v>
      </c>
      <c r="J3138">
        <v>62</v>
      </c>
      <c r="K3138" t="s">
        <v>45</v>
      </c>
      <c r="L3138">
        <v>1</v>
      </c>
      <c r="M3138" t="s">
        <v>66</v>
      </c>
      <c r="N3138" s="4" t="str">
        <f>IF(consolidado[[#This Row],[tempo]]&gt;consolidado[[#This Row],[prioridade_horas]],"Fora do prazo","Dentro do prazo estimado")</f>
        <v>Dentro do prazo estimado</v>
      </c>
      <c r="O3138" s="3">
        <v>1</v>
      </c>
      <c r="P3138" t="s">
        <v>27</v>
      </c>
      <c r="Q3138">
        <v>6</v>
      </c>
      <c r="R3138" t="s">
        <v>28</v>
      </c>
      <c r="S3138">
        <v>1</v>
      </c>
      <c r="T3138" t="s">
        <v>66</v>
      </c>
      <c r="U3138">
        <v>28</v>
      </c>
      <c r="V3138" t="s">
        <v>34</v>
      </c>
      <c r="W3138">
        <v>6</v>
      </c>
      <c r="X3138" t="s">
        <v>783</v>
      </c>
    </row>
    <row r="3139" spans="1:24">
      <c r="A3139">
        <v>35953</v>
      </c>
      <c r="B3139" t="s">
        <v>373</v>
      </c>
      <c r="C3139" s="1">
        <v>45391.683356481481</v>
      </c>
      <c r="D3139" s="1">
        <v>45393.394745370373</v>
      </c>
      <c r="E3139" s="3">
        <v>0.46250000000000002</v>
      </c>
      <c r="F3139">
        <v>49</v>
      </c>
      <c r="G3139" t="s">
        <v>42</v>
      </c>
      <c r="H3139">
        <v>99</v>
      </c>
      <c r="I3139" t="s">
        <v>73</v>
      </c>
      <c r="J3139">
        <v>49</v>
      </c>
      <c r="K3139" t="s">
        <v>42</v>
      </c>
      <c r="L3139">
        <v>16</v>
      </c>
      <c r="M3139" t="s">
        <v>43</v>
      </c>
      <c r="N3139" s="4" t="str">
        <f>IF(consolidado[[#This Row],[tempo]]&gt;consolidado[[#This Row],[prioridade_horas]],"Fora do prazo","Dentro do prazo estimado")</f>
        <v>Dentro do prazo estimado</v>
      </c>
      <c r="O3139" s="3">
        <v>0.66666666666666663</v>
      </c>
      <c r="P3139" t="s">
        <v>70</v>
      </c>
      <c r="Q3139">
        <v>3</v>
      </c>
      <c r="R3139" t="s">
        <v>33</v>
      </c>
      <c r="S3139">
        <v>16</v>
      </c>
      <c r="T3139" t="s">
        <v>43</v>
      </c>
      <c r="U3139">
        <v>56</v>
      </c>
      <c r="V3139" t="s">
        <v>40</v>
      </c>
      <c r="W3139">
        <v>5</v>
      </c>
      <c r="X3139" t="s">
        <v>41</v>
      </c>
    </row>
    <row r="3140" spans="1:24">
      <c r="A3140">
        <v>35954</v>
      </c>
      <c r="B3140" t="s">
        <v>31</v>
      </c>
      <c r="C3140" s="1">
        <v>45391.685856481483</v>
      </c>
      <c r="D3140" s="1">
        <v>45394.646273148152</v>
      </c>
      <c r="E3140" s="3">
        <v>1.0874999999999999</v>
      </c>
      <c r="F3140">
        <v>34</v>
      </c>
      <c r="G3140" t="s">
        <v>25</v>
      </c>
      <c r="H3140">
        <v>111</v>
      </c>
      <c r="I3140" t="s">
        <v>99</v>
      </c>
      <c r="J3140">
        <v>111</v>
      </c>
      <c r="K3140" t="s">
        <v>99</v>
      </c>
      <c r="L3140">
        <v>1</v>
      </c>
      <c r="M3140" t="s">
        <v>66</v>
      </c>
      <c r="N3140" s="4" t="str">
        <f>IF(consolidado[[#This Row],[tempo]]&gt;consolidado[[#This Row],[prioridade_horas]],"Fora do prazo","Dentro do prazo estimado")</f>
        <v>Fora do prazo</v>
      </c>
      <c r="O3140" s="3">
        <v>1</v>
      </c>
      <c r="P3140" t="s">
        <v>27</v>
      </c>
      <c r="Q3140">
        <v>3</v>
      </c>
      <c r="R3140" t="s">
        <v>33</v>
      </c>
      <c r="S3140">
        <v>1</v>
      </c>
      <c r="T3140" t="s">
        <v>66</v>
      </c>
      <c r="U3140">
        <v>28</v>
      </c>
      <c r="V3140" t="s">
        <v>34</v>
      </c>
      <c r="W3140">
        <v>4</v>
      </c>
      <c r="X3140" t="s">
        <v>30</v>
      </c>
    </row>
    <row r="3141" spans="1:24">
      <c r="A3141">
        <v>35955</v>
      </c>
      <c r="B3141" t="s">
        <v>1815</v>
      </c>
      <c r="C3141" s="1">
        <v>45391.688807870371</v>
      </c>
      <c r="D3141" s="1">
        <v>45401.642071759263</v>
      </c>
      <c r="E3141" s="3">
        <v>2.9590277777777776</v>
      </c>
      <c r="F3141">
        <v>34</v>
      </c>
      <c r="G3141" t="s">
        <v>25</v>
      </c>
      <c r="H3141">
        <v>34</v>
      </c>
      <c r="I3141" t="s">
        <v>25</v>
      </c>
      <c r="J3141">
        <v>34</v>
      </c>
      <c r="K3141" t="s">
        <v>25</v>
      </c>
      <c r="L3141">
        <v>3</v>
      </c>
      <c r="M3141" t="s">
        <v>26</v>
      </c>
      <c r="N3141" s="4" t="str">
        <f>IF(consolidado[[#This Row],[tempo]]&gt;consolidado[[#This Row],[prioridade_horas]],"Fora do prazo","Dentro do prazo estimado")</f>
        <v>Fora do prazo</v>
      </c>
      <c r="O3141" s="3">
        <v>1</v>
      </c>
      <c r="P3141" t="s">
        <v>27</v>
      </c>
      <c r="Q3141">
        <v>3</v>
      </c>
      <c r="R3141" t="s">
        <v>33</v>
      </c>
      <c r="S3141">
        <v>3</v>
      </c>
      <c r="T3141" t="s">
        <v>26</v>
      </c>
      <c r="U3141">
        <v>36</v>
      </c>
      <c r="V3141" t="s">
        <v>1816</v>
      </c>
      <c r="W3141">
        <v>4</v>
      </c>
      <c r="X3141" t="s">
        <v>30</v>
      </c>
    </row>
    <row r="3142" spans="1:24">
      <c r="A3142">
        <v>35956</v>
      </c>
      <c r="B3142" t="s">
        <v>370</v>
      </c>
      <c r="C3142" s="1">
        <v>45391.696493055555</v>
      </c>
      <c r="D3142" s="1">
        <v>45420.389756944445</v>
      </c>
      <c r="E3142" s="3">
        <v>7.583333333333333</v>
      </c>
      <c r="F3142">
        <v>34</v>
      </c>
      <c r="G3142" t="s">
        <v>25</v>
      </c>
      <c r="H3142">
        <v>31</v>
      </c>
      <c r="I3142" t="s">
        <v>54</v>
      </c>
      <c r="J3142">
        <v>34</v>
      </c>
      <c r="K3142" t="s">
        <v>25</v>
      </c>
      <c r="L3142">
        <v>3</v>
      </c>
      <c r="M3142" t="s">
        <v>26</v>
      </c>
      <c r="N3142" s="4" t="str">
        <f>IF(consolidado[[#This Row],[tempo]]&gt;consolidado[[#This Row],[prioridade_horas]],"Fora do prazo","Dentro do prazo estimado")</f>
        <v>Fora do prazo</v>
      </c>
      <c r="O3142" s="3">
        <v>1</v>
      </c>
      <c r="P3142" t="s">
        <v>27</v>
      </c>
      <c r="Q3142">
        <v>3</v>
      </c>
      <c r="R3142" t="s">
        <v>33</v>
      </c>
      <c r="S3142">
        <v>11</v>
      </c>
      <c r="T3142" t="s">
        <v>37</v>
      </c>
      <c r="U3142">
        <v>68</v>
      </c>
      <c r="V3142" t="s">
        <v>161</v>
      </c>
      <c r="W3142">
        <v>4</v>
      </c>
      <c r="X3142" t="s">
        <v>30</v>
      </c>
    </row>
    <row r="3143" spans="1:24">
      <c r="A3143">
        <v>35957</v>
      </c>
      <c r="B3143" t="s">
        <v>1817</v>
      </c>
      <c r="C3143" s="1">
        <v>45391.707349537035</v>
      </c>
      <c r="D3143" s="1">
        <v>45392.720914351848</v>
      </c>
      <c r="E3143" s="3">
        <v>0.38958333333333334</v>
      </c>
      <c r="F3143">
        <v>102</v>
      </c>
      <c r="G3143" t="s">
        <v>46</v>
      </c>
      <c r="H3143">
        <v>52</v>
      </c>
      <c r="I3143" t="s">
        <v>77</v>
      </c>
      <c r="J3143">
        <v>74</v>
      </c>
      <c r="K3143" t="s">
        <v>101</v>
      </c>
      <c r="L3143">
        <v>1</v>
      </c>
      <c r="M3143" t="s">
        <v>66</v>
      </c>
      <c r="N3143" s="4" t="str">
        <f>IF(consolidado[[#This Row],[tempo]]&gt;consolidado[[#This Row],[prioridade_horas]],"Fora do prazo","Dentro do prazo estimado")</f>
        <v>Fora do prazo</v>
      </c>
      <c r="O3143" s="3">
        <v>0.33333333333333331</v>
      </c>
      <c r="P3143" t="s">
        <v>38</v>
      </c>
      <c r="Q3143">
        <v>3</v>
      </c>
      <c r="R3143" t="s">
        <v>33</v>
      </c>
      <c r="S3143">
        <v>16</v>
      </c>
      <c r="T3143" t="s">
        <v>43</v>
      </c>
      <c r="U3143">
        <v>56</v>
      </c>
      <c r="V3143" t="s">
        <v>40</v>
      </c>
      <c r="W3143">
        <v>5</v>
      </c>
      <c r="X3143" t="s">
        <v>41</v>
      </c>
    </row>
    <row r="3144" spans="1:24">
      <c r="A3144">
        <v>35958</v>
      </c>
      <c r="B3144" t="s">
        <v>31</v>
      </c>
      <c r="C3144" s="1">
        <v>45391.711365740739</v>
      </c>
      <c r="D3144" s="1">
        <v>45392.619884259257</v>
      </c>
      <c r="E3144" s="3">
        <v>0.28402777777777777</v>
      </c>
      <c r="F3144">
        <v>35</v>
      </c>
      <c r="G3144" t="s">
        <v>32</v>
      </c>
      <c r="H3144">
        <v>52</v>
      </c>
      <c r="I3144" t="s">
        <v>77</v>
      </c>
      <c r="J3144">
        <v>35</v>
      </c>
      <c r="K3144" t="s">
        <v>32</v>
      </c>
      <c r="L3144">
        <v>3</v>
      </c>
      <c r="M3144" t="s">
        <v>26</v>
      </c>
      <c r="N3144" s="4" t="str">
        <f>IF(consolidado[[#This Row],[tempo]]&gt;consolidado[[#This Row],[prioridade_horas]],"Fora do prazo","Dentro do prazo estimado")</f>
        <v>Dentro do prazo estimado</v>
      </c>
      <c r="O3144" s="3">
        <v>1</v>
      </c>
      <c r="P3144" t="s">
        <v>27</v>
      </c>
      <c r="Q3144">
        <v>3</v>
      </c>
      <c r="R3144" t="s">
        <v>33</v>
      </c>
      <c r="S3144">
        <v>16</v>
      </c>
      <c r="T3144" t="s">
        <v>43</v>
      </c>
      <c r="U3144">
        <v>28</v>
      </c>
      <c r="V3144" t="s">
        <v>34</v>
      </c>
      <c r="W3144">
        <v>3</v>
      </c>
      <c r="X3144" t="s">
        <v>86</v>
      </c>
    </row>
    <row r="3145" spans="1:24">
      <c r="A3145">
        <v>35959</v>
      </c>
      <c r="B3145" t="s">
        <v>227</v>
      </c>
      <c r="C3145" s="1">
        <v>45392.36136574074</v>
      </c>
      <c r="D3145" s="1">
        <v>45434.603067129632</v>
      </c>
      <c r="E3145" s="3">
        <v>11.512499999999999</v>
      </c>
      <c r="F3145">
        <v>34</v>
      </c>
      <c r="G3145" t="s">
        <v>25</v>
      </c>
      <c r="H3145">
        <v>106</v>
      </c>
      <c r="I3145" t="s">
        <v>64</v>
      </c>
      <c r="J3145">
        <v>106</v>
      </c>
      <c r="K3145" t="s">
        <v>64</v>
      </c>
      <c r="L3145">
        <v>6</v>
      </c>
      <c r="M3145" t="s">
        <v>118</v>
      </c>
      <c r="N3145" s="4" t="str">
        <f>IF(consolidado[[#This Row],[tempo]]&gt;consolidado[[#This Row],[prioridade_horas]],"Fora do prazo","Dentro do prazo estimado")</f>
        <v>Fora do prazo</v>
      </c>
      <c r="O3145" s="3">
        <v>1</v>
      </c>
      <c r="P3145" t="s">
        <v>27</v>
      </c>
      <c r="Q3145">
        <v>3</v>
      </c>
      <c r="R3145" t="s">
        <v>33</v>
      </c>
      <c r="S3145">
        <v>6</v>
      </c>
      <c r="T3145" t="s">
        <v>118</v>
      </c>
      <c r="U3145">
        <v>8</v>
      </c>
      <c r="V3145" t="s">
        <v>194</v>
      </c>
      <c r="W3145">
        <v>4</v>
      </c>
      <c r="X3145" t="s">
        <v>30</v>
      </c>
    </row>
    <row r="3146" spans="1:24">
      <c r="A3146">
        <v>35960</v>
      </c>
      <c r="B3146" t="s">
        <v>311</v>
      </c>
      <c r="C3146" s="1">
        <v>45392.364270833335</v>
      </c>
      <c r="D3146" s="1">
        <v>45398.389201388891</v>
      </c>
      <c r="E3146" s="3">
        <v>1.5277777777777777</v>
      </c>
      <c r="F3146">
        <v>34</v>
      </c>
      <c r="G3146" t="s">
        <v>25</v>
      </c>
      <c r="H3146">
        <v>30</v>
      </c>
      <c r="I3146" t="s">
        <v>81</v>
      </c>
      <c r="J3146">
        <v>32</v>
      </c>
      <c r="K3146" t="s">
        <v>154</v>
      </c>
      <c r="L3146">
        <v>4</v>
      </c>
      <c r="M3146" t="s">
        <v>94</v>
      </c>
      <c r="N3146" s="4" t="str">
        <f>IF(consolidado[[#This Row],[tempo]]&gt;consolidado[[#This Row],[prioridade_horas]],"Fora do prazo","Dentro do prazo estimado")</f>
        <v>Fora do prazo</v>
      </c>
      <c r="O3146" s="3">
        <v>1</v>
      </c>
      <c r="P3146" t="s">
        <v>27</v>
      </c>
      <c r="Q3146">
        <v>6</v>
      </c>
      <c r="R3146" t="s">
        <v>28</v>
      </c>
      <c r="S3146">
        <v>4</v>
      </c>
      <c r="T3146" t="s">
        <v>94</v>
      </c>
      <c r="U3146">
        <v>29</v>
      </c>
      <c r="V3146" t="s">
        <v>85</v>
      </c>
      <c r="W3146">
        <v>4</v>
      </c>
      <c r="X3146" t="s">
        <v>30</v>
      </c>
    </row>
    <row r="3147" spans="1:24">
      <c r="A3147">
        <v>35961</v>
      </c>
      <c r="B3147" t="s">
        <v>1818</v>
      </c>
      <c r="C3147" s="1">
        <v>45392.366400462961</v>
      </c>
      <c r="D3147" s="1">
        <v>45392.367442129631</v>
      </c>
      <c r="E3147" s="3">
        <v>1.3888888888888889E-3</v>
      </c>
      <c r="F3147">
        <v>62</v>
      </c>
      <c r="G3147" t="s">
        <v>45</v>
      </c>
      <c r="H3147">
        <v>62</v>
      </c>
      <c r="I3147" t="s">
        <v>45</v>
      </c>
      <c r="J3147">
        <v>62</v>
      </c>
      <c r="K3147" t="s">
        <v>45</v>
      </c>
      <c r="L3147">
        <v>2</v>
      </c>
      <c r="M3147" t="s">
        <v>47</v>
      </c>
      <c r="N3147" s="4" t="str">
        <f>IF(consolidado[[#This Row],[tempo]]&gt;consolidado[[#This Row],[prioridade_horas]],"Fora do prazo","Dentro do prazo estimado")</f>
        <v>Dentro do prazo estimado</v>
      </c>
      <c r="O3147" s="3">
        <v>0.33333333333333331</v>
      </c>
      <c r="P3147" t="s">
        <v>38</v>
      </c>
      <c r="Q3147">
        <v>3</v>
      </c>
      <c r="R3147" t="s">
        <v>33</v>
      </c>
      <c r="S3147">
        <v>2</v>
      </c>
      <c r="T3147" t="s">
        <v>47</v>
      </c>
      <c r="U3147">
        <v>37</v>
      </c>
      <c r="V3147" t="s">
        <v>415</v>
      </c>
      <c r="W3147">
        <v>5</v>
      </c>
      <c r="X3147" t="s">
        <v>41</v>
      </c>
    </row>
    <row r="3148" spans="1:24">
      <c r="A3148">
        <v>35962</v>
      </c>
      <c r="B3148" t="s">
        <v>1349</v>
      </c>
      <c r="C3148" s="1">
        <v>45392.37363425926</v>
      </c>
      <c r="D3148" s="1">
        <v>45392.631874999999</v>
      </c>
      <c r="E3148" s="3">
        <v>0.25763888888888886</v>
      </c>
      <c r="F3148">
        <v>32</v>
      </c>
      <c r="G3148" t="s">
        <v>154</v>
      </c>
      <c r="H3148">
        <v>52</v>
      </c>
      <c r="I3148" t="s">
        <v>77</v>
      </c>
      <c r="J3148">
        <v>32</v>
      </c>
      <c r="K3148" t="s">
        <v>154</v>
      </c>
      <c r="L3148">
        <v>27</v>
      </c>
      <c r="M3148" t="s">
        <v>59</v>
      </c>
      <c r="N3148" s="4" t="str">
        <f>IF(consolidado[[#This Row],[tempo]]&gt;consolidado[[#This Row],[prioridade_horas]],"Fora do prazo","Dentro do prazo estimado")</f>
        <v>Dentro do prazo estimado</v>
      </c>
      <c r="O3148" s="3">
        <v>0.33333333333333331</v>
      </c>
      <c r="P3148" t="s">
        <v>38</v>
      </c>
      <c r="Q3148">
        <v>3</v>
      </c>
      <c r="R3148" t="s">
        <v>33</v>
      </c>
      <c r="S3148">
        <v>16</v>
      </c>
      <c r="T3148" t="s">
        <v>43</v>
      </c>
      <c r="U3148">
        <v>28</v>
      </c>
      <c r="V3148" t="s">
        <v>34</v>
      </c>
      <c r="W3148">
        <v>5</v>
      </c>
      <c r="X3148" t="s">
        <v>41</v>
      </c>
    </row>
    <row r="3149" spans="1:24">
      <c r="A3149">
        <v>35963</v>
      </c>
      <c r="B3149" t="s">
        <v>1819</v>
      </c>
      <c r="C3149" s="1">
        <v>45392.374814814815</v>
      </c>
      <c r="D3149" s="1">
        <v>45392.48642361111</v>
      </c>
      <c r="E3149" s="3">
        <v>0.11180555555555556</v>
      </c>
      <c r="F3149">
        <v>30</v>
      </c>
      <c r="G3149" t="s">
        <v>81</v>
      </c>
      <c r="H3149">
        <v>52</v>
      </c>
      <c r="I3149" t="s">
        <v>77</v>
      </c>
      <c r="J3149">
        <v>30</v>
      </c>
      <c r="K3149" t="s">
        <v>81</v>
      </c>
      <c r="L3149">
        <v>4</v>
      </c>
      <c r="M3149" t="s">
        <v>94</v>
      </c>
      <c r="N3149" s="4" t="str">
        <f>IF(consolidado[[#This Row],[tempo]]&gt;consolidado[[#This Row],[prioridade_horas]],"Fora do prazo","Dentro do prazo estimado")</f>
        <v>Dentro do prazo estimado</v>
      </c>
      <c r="O3149" s="3">
        <v>0.33333333333333331</v>
      </c>
      <c r="P3149" t="s">
        <v>38</v>
      </c>
      <c r="Q3149">
        <v>3</v>
      </c>
      <c r="R3149" t="s">
        <v>33</v>
      </c>
      <c r="S3149">
        <v>16</v>
      </c>
      <c r="T3149" t="s">
        <v>43</v>
      </c>
      <c r="U3149">
        <v>28</v>
      </c>
      <c r="V3149" t="s">
        <v>34</v>
      </c>
      <c r="W3149">
        <v>3</v>
      </c>
      <c r="X3149" t="s">
        <v>86</v>
      </c>
    </row>
    <row r="3150" spans="1:24">
      <c r="A3150">
        <v>35964</v>
      </c>
      <c r="B3150" t="s">
        <v>1820</v>
      </c>
      <c r="C3150" s="1">
        <v>45392.382743055554</v>
      </c>
      <c r="D3150" s="1">
        <v>45392.720081018517</v>
      </c>
      <c r="E3150" s="3">
        <v>0.33680555555555558</v>
      </c>
      <c r="F3150">
        <v>25</v>
      </c>
      <c r="G3150" t="s">
        <v>109</v>
      </c>
      <c r="H3150">
        <v>49</v>
      </c>
      <c r="I3150" t="s">
        <v>42</v>
      </c>
      <c r="J3150">
        <v>25</v>
      </c>
      <c r="K3150" t="s">
        <v>109</v>
      </c>
      <c r="L3150">
        <v>11</v>
      </c>
      <c r="M3150" t="s">
        <v>37</v>
      </c>
      <c r="N3150" s="4" t="str">
        <f>IF(consolidado[[#This Row],[tempo]]&gt;consolidado[[#This Row],[prioridade_horas]],"Fora do prazo","Dentro do prazo estimado")</f>
        <v>Fora do prazo</v>
      </c>
      <c r="O3150" s="3">
        <v>0.33333333333333331</v>
      </c>
      <c r="P3150" t="s">
        <v>38</v>
      </c>
      <c r="Q3150">
        <v>3</v>
      </c>
      <c r="R3150" t="s">
        <v>33</v>
      </c>
      <c r="S3150">
        <v>16</v>
      </c>
      <c r="T3150" t="s">
        <v>43</v>
      </c>
      <c r="U3150">
        <v>56</v>
      </c>
      <c r="V3150" t="s">
        <v>40</v>
      </c>
      <c r="W3150">
        <v>5</v>
      </c>
      <c r="X3150" t="s">
        <v>41</v>
      </c>
    </row>
    <row r="3151" spans="1:24">
      <c r="A3151">
        <v>35965</v>
      </c>
      <c r="B3151" t="s">
        <v>431</v>
      </c>
      <c r="C3151" s="1">
        <v>45392.383217592593</v>
      </c>
      <c r="D3151" s="1">
        <v>45392.392581018517</v>
      </c>
      <c r="E3151" s="3">
        <v>9.7222222222222224E-3</v>
      </c>
      <c r="F3151">
        <v>111</v>
      </c>
      <c r="G3151" t="s">
        <v>99</v>
      </c>
      <c r="H3151">
        <v>111</v>
      </c>
      <c r="I3151" t="s">
        <v>99</v>
      </c>
      <c r="J3151">
        <v>111</v>
      </c>
      <c r="K3151" t="s">
        <v>99</v>
      </c>
      <c r="L3151">
        <v>27</v>
      </c>
      <c r="M3151" t="s">
        <v>59</v>
      </c>
      <c r="N3151" s="4" t="str">
        <f>IF(consolidado[[#This Row],[tempo]]&gt;consolidado[[#This Row],[prioridade_horas]],"Fora do prazo","Dentro do prazo estimado")</f>
        <v>Dentro do prazo estimado</v>
      </c>
      <c r="O3151" s="3">
        <v>0.33333333333333331</v>
      </c>
      <c r="P3151" t="s">
        <v>38</v>
      </c>
      <c r="Q3151">
        <v>3</v>
      </c>
      <c r="R3151" t="s">
        <v>33</v>
      </c>
      <c r="S3151">
        <v>1</v>
      </c>
      <c r="T3151" t="s">
        <v>66</v>
      </c>
      <c r="U3151">
        <v>28</v>
      </c>
      <c r="V3151" t="s">
        <v>34</v>
      </c>
      <c r="W3151">
        <v>5</v>
      </c>
      <c r="X3151" t="s">
        <v>41</v>
      </c>
    </row>
    <row r="3152" spans="1:24">
      <c r="A3152">
        <v>35966</v>
      </c>
      <c r="B3152" t="s">
        <v>431</v>
      </c>
      <c r="C3152" s="1">
        <v>45392.394537037035</v>
      </c>
      <c r="D3152" s="1">
        <v>45392.614560185182</v>
      </c>
      <c r="E3152" s="3">
        <v>0.21944444444444444</v>
      </c>
      <c r="F3152">
        <v>111</v>
      </c>
      <c r="G3152" t="s">
        <v>99</v>
      </c>
      <c r="H3152">
        <v>52</v>
      </c>
      <c r="I3152" t="s">
        <v>77</v>
      </c>
      <c r="J3152">
        <v>111</v>
      </c>
      <c r="K3152" t="s">
        <v>99</v>
      </c>
      <c r="L3152">
        <v>27</v>
      </c>
      <c r="M3152" t="s">
        <v>59</v>
      </c>
      <c r="N3152" s="4" t="str">
        <f>IF(consolidado[[#This Row],[tempo]]&gt;consolidado[[#This Row],[prioridade_horas]],"Fora do prazo","Dentro do prazo estimado")</f>
        <v>Dentro do prazo estimado</v>
      </c>
      <c r="O3152" s="3">
        <v>0.33333333333333331</v>
      </c>
      <c r="P3152" t="s">
        <v>38</v>
      </c>
      <c r="Q3152">
        <v>3</v>
      </c>
      <c r="R3152" t="s">
        <v>33</v>
      </c>
      <c r="S3152">
        <v>16</v>
      </c>
      <c r="T3152" t="s">
        <v>43</v>
      </c>
      <c r="U3152">
        <v>28</v>
      </c>
      <c r="V3152" t="s">
        <v>34</v>
      </c>
      <c r="W3152">
        <v>5</v>
      </c>
      <c r="X3152" t="s">
        <v>41</v>
      </c>
    </row>
    <row r="3153" spans="1:24">
      <c r="A3153">
        <v>35967</v>
      </c>
      <c r="B3153" t="s">
        <v>1821</v>
      </c>
      <c r="C3153" s="1">
        <v>45392.41097222222</v>
      </c>
      <c r="D3153" s="1">
        <v>45400.559131944443</v>
      </c>
      <c r="E3153" s="3">
        <v>2.4027777777777777</v>
      </c>
      <c r="F3153">
        <v>62</v>
      </c>
      <c r="G3153" t="s">
        <v>45</v>
      </c>
      <c r="H3153">
        <v>52</v>
      </c>
      <c r="I3153" t="s">
        <v>77</v>
      </c>
      <c r="J3153">
        <v>62</v>
      </c>
      <c r="K3153" t="s">
        <v>45</v>
      </c>
      <c r="L3153">
        <v>8</v>
      </c>
      <c r="M3153" t="s">
        <v>110</v>
      </c>
      <c r="N3153" s="4" t="str">
        <f>IF(consolidado[[#This Row],[tempo]]&gt;consolidado[[#This Row],[prioridade_horas]],"Fora do prazo","Dentro do prazo estimado")</f>
        <v>Dentro do prazo estimado</v>
      </c>
      <c r="O3153" s="3">
        <v>5</v>
      </c>
      <c r="P3153" t="s">
        <v>84</v>
      </c>
      <c r="Q3153">
        <v>3</v>
      </c>
      <c r="R3153" t="s">
        <v>33</v>
      </c>
      <c r="S3153">
        <v>16</v>
      </c>
      <c r="T3153" t="s">
        <v>43</v>
      </c>
      <c r="U3153">
        <v>29</v>
      </c>
      <c r="V3153" t="s">
        <v>85</v>
      </c>
      <c r="W3153">
        <v>5</v>
      </c>
      <c r="X3153" t="s">
        <v>41</v>
      </c>
    </row>
    <row r="3154" spans="1:24">
      <c r="A3154">
        <v>35968</v>
      </c>
      <c r="B3154" t="s">
        <v>967</v>
      </c>
      <c r="C3154" s="1">
        <v>45392.435104166667</v>
      </c>
      <c r="D3154" s="1">
        <v>45392.556643518517</v>
      </c>
      <c r="E3154" s="3">
        <v>0.12152777777777778</v>
      </c>
      <c r="F3154">
        <v>104</v>
      </c>
      <c r="G3154" t="s">
        <v>108</v>
      </c>
      <c r="H3154">
        <v>104</v>
      </c>
      <c r="I3154" t="s">
        <v>108</v>
      </c>
      <c r="J3154">
        <v>104</v>
      </c>
      <c r="K3154" t="s">
        <v>108</v>
      </c>
      <c r="L3154">
        <v>11</v>
      </c>
      <c r="M3154" t="s">
        <v>37</v>
      </c>
      <c r="N3154" s="4" t="str">
        <f>IF(consolidado[[#This Row],[tempo]]&gt;consolidado[[#This Row],[prioridade_horas]],"Fora do prazo","Dentro do prazo estimado")</f>
        <v>Dentro do prazo estimado</v>
      </c>
      <c r="O3154" s="3">
        <v>0.33333333333333331</v>
      </c>
      <c r="P3154" t="s">
        <v>38</v>
      </c>
      <c r="Q3154">
        <v>3</v>
      </c>
      <c r="R3154" t="s">
        <v>33</v>
      </c>
      <c r="S3154">
        <v>8</v>
      </c>
      <c r="T3154" t="s">
        <v>110</v>
      </c>
      <c r="U3154">
        <v>15</v>
      </c>
      <c r="V3154" t="s">
        <v>37</v>
      </c>
      <c r="W3154">
        <v>3</v>
      </c>
      <c r="X3154" t="s">
        <v>86</v>
      </c>
    </row>
    <row r="3155" spans="1:24">
      <c r="A3155">
        <v>35969</v>
      </c>
      <c r="B3155" t="s">
        <v>1822</v>
      </c>
      <c r="C3155" s="1">
        <v>45392.455810185187</v>
      </c>
      <c r="D3155" s="1">
        <v>45397.629780092589</v>
      </c>
      <c r="E3155" s="3">
        <v>1.3006944444444444</v>
      </c>
      <c r="F3155">
        <v>103</v>
      </c>
      <c r="G3155" t="s">
        <v>89</v>
      </c>
      <c r="H3155">
        <v>52</v>
      </c>
      <c r="I3155" t="s">
        <v>77</v>
      </c>
      <c r="J3155">
        <v>0</v>
      </c>
      <c r="K3155" t="s">
        <v>55</v>
      </c>
      <c r="L3155">
        <v>12</v>
      </c>
      <c r="M3155" t="s">
        <v>83</v>
      </c>
      <c r="N3155" s="4" t="str">
        <f>IF(consolidado[[#This Row],[tempo]]&gt;consolidado[[#This Row],[prioridade_horas]],"Fora do prazo","Dentro do prazo estimado")</f>
        <v>Dentro do prazo estimado</v>
      </c>
      <c r="O3155" s="3">
        <v>1.6666666666666667</v>
      </c>
      <c r="P3155" t="s">
        <v>125</v>
      </c>
      <c r="Q3155">
        <v>3</v>
      </c>
      <c r="R3155" t="s">
        <v>33</v>
      </c>
      <c r="S3155">
        <v>16</v>
      </c>
      <c r="T3155" t="s">
        <v>43</v>
      </c>
      <c r="U3155">
        <v>28</v>
      </c>
      <c r="V3155" t="s">
        <v>34</v>
      </c>
      <c r="W3155">
        <v>5</v>
      </c>
      <c r="X3155" t="s">
        <v>41</v>
      </c>
    </row>
    <row r="3156" spans="1:24">
      <c r="A3156">
        <v>35970</v>
      </c>
      <c r="B3156" t="s">
        <v>1823</v>
      </c>
      <c r="C3156" s="1">
        <v>45392.46025462963</v>
      </c>
      <c r="D3156" s="1">
        <v>45393.402175925927</v>
      </c>
      <c r="E3156" s="3">
        <v>0.31805555555555554</v>
      </c>
      <c r="F3156">
        <v>106</v>
      </c>
      <c r="G3156" t="s">
        <v>64</v>
      </c>
      <c r="H3156">
        <v>52</v>
      </c>
      <c r="I3156" t="s">
        <v>77</v>
      </c>
      <c r="J3156">
        <v>106</v>
      </c>
      <c r="K3156" t="s">
        <v>64</v>
      </c>
      <c r="L3156">
        <v>27</v>
      </c>
      <c r="M3156" t="s">
        <v>59</v>
      </c>
      <c r="N3156" s="4" t="str">
        <f>IF(consolidado[[#This Row],[tempo]]&gt;consolidado[[#This Row],[prioridade_horas]],"Fora do prazo","Dentro do prazo estimado")</f>
        <v>Dentro do prazo estimado</v>
      </c>
      <c r="O3156" s="3">
        <v>0.33333333333333331</v>
      </c>
      <c r="P3156" t="s">
        <v>38</v>
      </c>
      <c r="Q3156">
        <v>3</v>
      </c>
      <c r="R3156" t="s">
        <v>33</v>
      </c>
      <c r="S3156">
        <v>16</v>
      </c>
      <c r="T3156" t="s">
        <v>43</v>
      </c>
      <c r="U3156">
        <v>28</v>
      </c>
      <c r="V3156" t="s">
        <v>34</v>
      </c>
      <c r="W3156">
        <v>5</v>
      </c>
      <c r="X3156" t="s">
        <v>41</v>
      </c>
    </row>
    <row r="3157" spans="1:24">
      <c r="A3157">
        <v>35971</v>
      </c>
      <c r="B3157" t="s">
        <v>31</v>
      </c>
      <c r="C3157" s="1">
        <v>45392.469444444447</v>
      </c>
      <c r="D3157" s="1">
        <v>45393.39644675926</v>
      </c>
      <c r="E3157" s="3">
        <v>0.30208333333333331</v>
      </c>
      <c r="F3157">
        <v>35</v>
      </c>
      <c r="G3157" t="s">
        <v>32</v>
      </c>
      <c r="H3157">
        <v>52</v>
      </c>
      <c r="I3157" t="s">
        <v>77</v>
      </c>
      <c r="J3157">
        <v>35</v>
      </c>
      <c r="K3157" t="s">
        <v>32</v>
      </c>
      <c r="L3157">
        <v>3</v>
      </c>
      <c r="M3157" t="s">
        <v>26</v>
      </c>
      <c r="N3157" s="4" t="str">
        <f>IF(consolidado[[#This Row],[tempo]]&gt;consolidado[[#This Row],[prioridade_horas]],"Fora do prazo","Dentro do prazo estimado")</f>
        <v>Dentro do prazo estimado</v>
      </c>
      <c r="O3157" s="3">
        <v>0.33333333333333331</v>
      </c>
      <c r="P3157" t="s">
        <v>38</v>
      </c>
      <c r="Q3157">
        <v>3</v>
      </c>
      <c r="R3157" t="s">
        <v>33</v>
      </c>
      <c r="S3157">
        <v>16</v>
      </c>
      <c r="T3157" t="s">
        <v>43</v>
      </c>
      <c r="U3157">
        <v>28</v>
      </c>
      <c r="V3157" t="s">
        <v>34</v>
      </c>
      <c r="W3157">
        <v>3</v>
      </c>
      <c r="X3157" t="s">
        <v>86</v>
      </c>
    </row>
    <row r="3158" spans="1:24">
      <c r="A3158">
        <v>35972</v>
      </c>
      <c r="B3158" t="s">
        <v>126</v>
      </c>
      <c r="C3158" s="1">
        <v>45392.474259259259</v>
      </c>
      <c r="D3158" s="1">
        <v>45392.493310185186</v>
      </c>
      <c r="E3158" s="3">
        <v>1.9444444444444445E-2</v>
      </c>
      <c r="F3158">
        <v>55</v>
      </c>
      <c r="G3158" t="s">
        <v>127</v>
      </c>
      <c r="H3158">
        <v>98</v>
      </c>
      <c r="I3158" t="s">
        <v>69</v>
      </c>
      <c r="J3158">
        <v>55</v>
      </c>
      <c r="K3158" t="s">
        <v>127</v>
      </c>
      <c r="L3158">
        <v>11</v>
      </c>
      <c r="M3158" t="s">
        <v>37</v>
      </c>
      <c r="N3158" s="4" t="str">
        <f>IF(consolidado[[#This Row],[tempo]]&gt;consolidado[[#This Row],[prioridade_horas]],"Fora do prazo","Dentro do prazo estimado")</f>
        <v>Dentro do prazo estimado</v>
      </c>
      <c r="O3158" s="3">
        <v>0.33333333333333331</v>
      </c>
      <c r="P3158" t="s">
        <v>38</v>
      </c>
      <c r="Q3158">
        <v>3</v>
      </c>
      <c r="R3158" t="s">
        <v>33</v>
      </c>
      <c r="S3158">
        <v>11</v>
      </c>
      <c r="T3158" t="s">
        <v>37</v>
      </c>
      <c r="U3158">
        <v>56</v>
      </c>
      <c r="V3158" t="s">
        <v>40</v>
      </c>
      <c r="W3158">
        <v>5</v>
      </c>
      <c r="X3158" t="s">
        <v>41</v>
      </c>
    </row>
    <row r="3159" spans="1:24">
      <c r="A3159">
        <v>35973</v>
      </c>
      <c r="B3159" t="s">
        <v>410</v>
      </c>
      <c r="C3159" s="1">
        <v>45392.475277777776</v>
      </c>
      <c r="D3159" s="1">
        <v>45407.615405092591</v>
      </c>
      <c r="E3159" s="3">
        <v>4.2729166666666663</v>
      </c>
      <c r="F3159">
        <v>55</v>
      </c>
      <c r="G3159" t="s">
        <v>127</v>
      </c>
      <c r="H3159">
        <v>25</v>
      </c>
      <c r="I3159" t="s">
        <v>109</v>
      </c>
      <c r="J3159">
        <v>55</v>
      </c>
      <c r="K3159" t="s">
        <v>127</v>
      </c>
      <c r="L3159">
        <v>11</v>
      </c>
      <c r="M3159" t="s">
        <v>37</v>
      </c>
      <c r="N3159" s="4" t="str">
        <f>IF(consolidado[[#This Row],[tempo]]&gt;consolidado[[#This Row],[prioridade_horas]],"Fora do prazo","Dentro do prazo estimado")</f>
        <v>Fora do prazo</v>
      </c>
      <c r="O3159" s="3">
        <v>0.33333333333333331</v>
      </c>
      <c r="P3159" t="s">
        <v>38</v>
      </c>
      <c r="Q3159">
        <v>3</v>
      </c>
      <c r="R3159" t="s">
        <v>33</v>
      </c>
      <c r="S3159">
        <v>11</v>
      </c>
      <c r="T3159" t="s">
        <v>37</v>
      </c>
      <c r="U3159">
        <v>56</v>
      </c>
      <c r="V3159" t="s">
        <v>40</v>
      </c>
      <c r="W3159">
        <v>5</v>
      </c>
      <c r="X3159" t="s">
        <v>41</v>
      </c>
    </row>
    <row r="3160" spans="1:24">
      <c r="A3160">
        <v>35974</v>
      </c>
      <c r="B3160" t="s">
        <v>213</v>
      </c>
      <c r="C3160" s="1">
        <v>45392.475648148145</v>
      </c>
      <c r="D3160" s="1">
        <v>45393.536678240744</v>
      </c>
      <c r="E3160" s="3">
        <v>0.43680555555555556</v>
      </c>
      <c r="F3160">
        <v>18</v>
      </c>
      <c r="G3160" t="s">
        <v>158</v>
      </c>
      <c r="H3160">
        <v>18</v>
      </c>
      <c r="I3160" t="s">
        <v>158</v>
      </c>
      <c r="J3160">
        <v>18</v>
      </c>
      <c r="K3160" t="s">
        <v>158</v>
      </c>
      <c r="L3160">
        <v>5</v>
      </c>
      <c r="M3160" t="s">
        <v>92</v>
      </c>
      <c r="N3160" s="4" t="str">
        <f>IF(consolidado[[#This Row],[tempo]]&gt;consolidado[[#This Row],[prioridade_horas]],"Fora do prazo","Dentro do prazo estimado")</f>
        <v>Dentro do prazo estimado</v>
      </c>
      <c r="O3160" s="3">
        <v>5</v>
      </c>
      <c r="P3160" t="s">
        <v>84</v>
      </c>
      <c r="Q3160">
        <v>6</v>
      </c>
      <c r="R3160" t="s">
        <v>28</v>
      </c>
      <c r="S3160">
        <v>5</v>
      </c>
      <c r="T3160" t="s">
        <v>92</v>
      </c>
      <c r="U3160">
        <v>28</v>
      </c>
      <c r="V3160" t="s">
        <v>34</v>
      </c>
      <c r="W3160">
        <v>3</v>
      </c>
      <c r="X3160" t="s">
        <v>86</v>
      </c>
    </row>
    <row r="3161" spans="1:24">
      <c r="A3161">
        <v>35975</v>
      </c>
      <c r="B3161" t="s">
        <v>1824</v>
      </c>
      <c r="C3161" s="1">
        <v>45392.481006944443</v>
      </c>
      <c r="D3161" s="1">
        <v>45418.720937500002</v>
      </c>
      <c r="E3161" s="3">
        <v>7.0027777777777782</v>
      </c>
      <c r="F3161">
        <v>98</v>
      </c>
      <c r="G3161" t="s">
        <v>69</v>
      </c>
      <c r="H3161">
        <v>33</v>
      </c>
      <c r="I3161" t="s">
        <v>57</v>
      </c>
      <c r="J3161">
        <v>33</v>
      </c>
      <c r="K3161" t="s">
        <v>57</v>
      </c>
      <c r="L3161">
        <v>11</v>
      </c>
      <c r="M3161" t="s">
        <v>37</v>
      </c>
      <c r="N3161" s="4" t="str">
        <f>IF(consolidado[[#This Row],[tempo]]&gt;consolidado[[#This Row],[prioridade_horas]],"Fora do prazo","Dentro do prazo estimado")</f>
        <v>Fora do prazo</v>
      </c>
      <c r="O3161" s="3">
        <v>1</v>
      </c>
      <c r="P3161" t="s">
        <v>27</v>
      </c>
      <c r="Q3161">
        <v>3</v>
      </c>
      <c r="R3161" t="s">
        <v>33</v>
      </c>
      <c r="S3161">
        <v>11</v>
      </c>
      <c r="T3161" t="s">
        <v>37</v>
      </c>
      <c r="U3161">
        <v>99</v>
      </c>
      <c r="V3161" t="s">
        <v>74</v>
      </c>
      <c r="W3161">
        <v>5</v>
      </c>
      <c r="X3161" t="s">
        <v>41</v>
      </c>
    </row>
    <row r="3162" spans="1:24">
      <c r="A3162">
        <v>35976</v>
      </c>
      <c r="B3162" t="s">
        <v>1825</v>
      </c>
      <c r="C3162" s="1">
        <v>45392.505659722221</v>
      </c>
      <c r="D3162" s="1">
        <v>45399.648425925923</v>
      </c>
      <c r="E3162" s="3">
        <v>2.0208333333333335</v>
      </c>
      <c r="F3162">
        <v>104</v>
      </c>
      <c r="G3162" t="s">
        <v>108</v>
      </c>
      <c r="H3162">
        <v>52</v>
      </c>
      <c r="I3162" t="s">
        <v>77</v>
      </c>
      <c r="J3162">
        <v>47</v>
      </c>
      <c r="K3162" t="s">
        <v>100</v>
      </c>
      <c r="L3162">
        <v>8</v>
      </c>
      <c r="M3162" t="s">
        <v>110</v>
      </c>
      <c r="N3162" s="4" t="str">
        <f>IF(consolidado[[#This Row],[tempo]]&gt;consolidado[[#This Row],[prioridade_horas]],"Fora do prazo","Dentro do prazo estimado")</f>
        <v>Fora do prazo</v>
      </c>
      <c r="O3162" s="3">
        <v>0.33333333333333331</v>
      </c>
      <c r="P3162" t="s">
        <v>38</v>
      </c>
      <c r="Q3162">
        <v>3</v>
      </c>
      <c r="R3162" t="s">
        <v>33</v>
      </c>
      <c r="S3162">
        <v>26</v>
      </c>
      <c r="T3162" t="s">
        <v>78</v>
      </c>
      <c r="U3162">
        <v>6</v>
      </c>
      <c r="V3162" t="s">
        <v>29</v>
      </c>
      <c r="W3162">
        <v>5</v>
      </c>
      <c r="X3162" t="s">
        <v>41</v>
      </c>
    </row>
    <row r="3163" spans="1:24">
      <c r="A3163">
        <v>35977</v>
      </c>
      <c r="B3163" t="s">
        <v>497</v>
      </c>
      <c r="C3163" s="1">
        <v>45392.510277777779</v>
      </c>
      <c r="D3163" s="1">
        <v>45392.587731481479</v>
      </c>
      <c r="E3163" s="3">
        <v>7.7777777777777779E-2</v>
      </c>
      <c r="F3163">
        <v>30</v>
      </c>
      <c r="G3163" t="s">
        <v>81</v>
      </c>
      <c r="H3163">
        <v>52</v>
      </c>
      <c r="I3163" t="s">
        <v>77</v>
      </c>
      <c r="J3163">
        <v>30</v>
      </c>
      <c r="K3163" t="s">
        <v>81</v>
      </c>
      <c r="L3163">
        <v>4</v>
      </c>
      <c r="M3163" t="s">
        <v>94</v>
      </c>
      <c r="N3163" s="4" t="str">
        <f>IF(consolidado[[#This Row],[tempo]]&gt;consolidado[[#This Row],[prioridade_horas]],"Fora do prazo","Dentro do prazo estimado")</f>
        <v>Dentro do prazo estimado</v>
      </c>
      <c r="O3163" s="3">
        <v>0.33333333333333331</v>
      </c>
      <c r="P3163" t="s">
        <v>38</v>
      </c>
      <c r="Q3163">
        <v>3</v>
      </c>
      <c r="R3163" t="s">
        <v>33</v>
      </c>
      <c r="S3163">
        <v>16</v>
      </c>
      <c r="T3163" t="s">
        <v>43</v>
      </c>
      <c r="U3163">
        <v>28</v>
      </c>
      <c r="V3163" t="s">
        <v>34</v>
      </c>
      <c r="W3163">
        <v>3</v>
      </c>
      <c r="X3163" t="s">
        <v>86</v>
      </c>
    </row>
    <row r="3164" spans="1:24">
      <c r="A3164">
        <v>35978</v>
      </c>
      <c r="B3164" t="s">
        <v>429</v>
      </c>
      <c r="C3164" s="1">
        <v>45392.512141203704</v>
      </c>
      <c r="D3164" s="1">
        <v>45393.605428240742</v>
      </c>
      <c r="E3164" s="3">
        <v>0.46875</v>
      </c>
      <c r="F3164">
        <v>18</v>
      </c>
      <c r="G3164" t="s">
        <v>158</v>
      </c>
      <c r="H3164">
        <v>102</v>
      </c>
      <c r="I3164" t="s">
        <v>46</v>
      </c>
      <c r="J3164">
        <v>18</v>
      </c>
      <c r="K3164" t="s">
        <v>158</v>
      </c>
      <c r="L3164">
        <v>5</v>
      </c>
      <c r="M3164" t="s">
        <v>92</v>
      </c>
      <c r="N3164" s="4" t="str">
        <f>IF(consolidado[[#This Row],[tempo]]&gt;consolidado[[#This Row],[prioridade_horas]],"Fora do prazo","Dentro do prazo estimado")</f>
        <v>Dentro do prazo estimado</v>
      </c>
      <c r="O3164" s="3">
        <v>5</v>
      </c>
      <c r="P3164" t="s">
        <v>84</v>
      </c>
      <c r="Q3164">
        <v>3</v>
      </c>
      <c r="R3164" t="s">
        <v>33</v>
      </c>
      <c r="S3164">
        <v>1</v>
      </c>
      <c r="T3164" t="s">
        <v>66</v>
      </c>
      <c r="U3164">
        <v>38</v>
      </c>
      <c r="V3164" t="s">
        <v>67</v>
      </c>
      <c r="W3164">
        <v>3</v>
      </c>
      <c r="X3164" t="s">
        <v>86</v>
      </c>
    </row>
    <row r="3165" spans="1:24">
      <c r="A3165">
        <v>35979</v>
      </c>
      <c r="B3165" t="s">
        <v>1826</v>
      </c>
      <c r="C3165" s="1">
        <v>45392.515324074076</v>
      </c>
      <c r="D3165" s="1">
        <v>45392.515497685185</v>
      </c>
      <c r="E3165" s="3">
        <v>0</v>
      </c>
      <c r="F3165">
        <v>26</v>
      </c>
      <c r="G3165" t="s">
        <v>268</v>
      </c>
      <c r="H3165">
        <v>26</v>
      </c>
      <c r="I3165" t="s">
        <v>268</v>
      </c>
      <c r="J3165">
        <v>0</v>
      </c>
      <c r="K3165" t="s">
        <v>55</v>
      </c>
      <c r="L3165">
        <v>2</v>
      </c>
      <c r="M3165" t="s">
        <v>47</v>
      </c>
      <c r="N3165" s="4" t="str">
        <f>IF(consolidado[[#This Row],[tempo]]&gt;consolidado[[#This Row],[prioridade_horas]],"Fora do prazo","Dentro do prazo estimado")</f>
        <v>Dentro do prazo estimado</v>
      </c>
      <c r="O3165" s="3">
        <v>0.33333333333333331</v>
      </c>
      <c r="P3165" t="s">
        <v>38</v>
      </c>
      <c r="Q3165">
        <v>3</v>
      </c>
      <c r="R3165" t="s">
        <v>33</v>
      </c>
      <c r="S3165">
        <v>2</v>
      </c>
      <c r="T3165" t="s">
        <v>47</v>
      </c>
      <c r="U3165">
        <v>56</v>
      </c>
      <c r="V3165" t="s">
        <v>40</v>
      </c>
      <c r="W3165">
        <v>5</v>
      </c>
      <c r="X3165" t="s">
        <v>41</v>
      </c>
    </row>
    <row r="3166" spans="1:24">
      <c r="A3166">
        <v>35980</v>
      </c>
      <c r="B3166" t="s">
        <v>1826</v>
      </c>
      <c r="C3166" s="1">
        <v>45392.519131944442</v>
      </c>
      <c r="D3166" s="1">
        <v>45392.519606481481</v>
      </c>
      <c r="E3166" s="3">
        <v>6.9444444444444447E-4</v>
      </c>
      <c r="F3166">
        <v>26</v>
      </c>
      <c r="G3166" t="s">
        <v>268</v>
      </c>
      <c r="H3166">
        <v>26</v>
      </c>
      <c r="I3166" t="s">
        <v>268</v>
      </c>
      <c r="J3166">
        <v>0</v>
      </c>
      <c r="K3166" t="s">
        <v>55</v>
      </c>
      <c r="L3166">
        <v>2</v>
      </c>
      <c r="M3166" t="s">
        <v>47</v>
      </c>
      <c r="N3166" s="4" t="str">
        <f>IF(consolidado[[#This Row],[tempo]]&gt;consolidado[[#This Row],[prioridade_horas]],"Fora do prazo","Dentro do prazo estimado")</f>
        <v>Dentro do prazo estimado</v>
      </c>
      <c r="O3166" s="3">
        <v>0.33333333333333331</v>
      </c>
      <c r="P3166" t="s">
        <v>38</v>
      </c>
      <c r="Q3166">
        <v>3</v>
      </c>
      <c r="R3166" t="s">
        <v>33</v>
      </c>
      <c r="S3166">
        <v>2</v>
      </c>
      <c r="T3166" t="s">
        <v>47</v>
      </c>
      <c r="U3166">
        <v>56</v>
      </c>
      <c r="V3166" t="s">
        <v>40</v>
      </c>
      <c r="W3166">
        <v>4</v>
      </c>
      <c r="X3166" t="s">
        <v>30</v>
      </c>
    </row>
    <row r="3167" spans="1:24">
      <c r="A3167">
        <v>35981</v>
      </c>
      <c r="B3167" t="s">
        <v>1501</v>
      </c>
      <c r="C3167" s="1">
        <v>45392.548715277779</v>
      </c>
      <c r="D3167" s="1">
        <v>45397.584618055553</v>
      </c>
      <c r="E3167" s="3">
        <v>1.1625000000000001</v>
      </c>
      <c r="F3167">
        <v>34</v>
      </c>
      <c r="G3167" t="s">
        <v>25</v>
      </c>
      <c r="H3167">
        <v>34</v>
      </c>
      <c r="I3167" t="s">
        <v>25</v>
      </c>
      <c r="J3167">
        <v>34</v>
      </c>
      <c r="K3167" t="s">
        <v>25</v>
      </c>
      <c r="L3167">
        <v>3</v>
      </c>
      <c r="M3167" t="s">
        <v>26</v>
      </c>
      <c r="N3167" s="4" t="str">
        <f>IF(consolidado[[#This Row],[tempo]]&gt;consolidado[[#This Row],[prioridade_horas]],"Fora do prazo","Dentro do prazo estimado")</f>
        <v>Fora do prazo</v>
      </c>
      <c r="O3167" s="3">
        <v>1</v>
      </c>
      <c r="P3167" t="s">
        <v>27</v>
      </c>
      <c r="Q3167">
        <v>3</v>
      </c>
      <c r="R3167" t="s">
        <v>33</v>
      </c>
      <c r="S3167">
        <v>3</v>
      </c>
      <c r="T3167" t="s">
        <v>26</v>
      </c>
      <c r="U3167">
        <v>21</v>
      </c>
      <c r="V3167" t="s">
        <v>716</v>
      </c>
      <c r="W3167">
        <v>4</v>
      </c>
      <c r="X3167" t="s">
        <v>30</v>
      </c>
    </row>
    <row r="3168" spans="1:24">
      <c r="A3168">
        <v>35982</v>
      </c>
      <c r="B3168" t="s">
        <v>31</v>
      </c>
      <c r="C3168" s="1">
        <v>45392.552048611113</v>
      </c>
      <c r="D3168" s="1">
        <v>45393.667210648149</v>
      </c>
      <c r="E3168" s="3">
        <v>0.4909722222222222</v>
      </c>
      <c r="F3168">
        <v>34</v>
      </c>
      <c r="G3168" t="s">
        <v>25</v>
      </c>
      <c r="H3168">
        <v>30</v>
      </c>
      <c r="I3168" t="s">
        <v>81</v>
      </c>
      <c r="J3168">
        <v>30</v>
      </c>
      <c r="K3168" t="s">
        <v>81</v>
      </c>
      <c r="L3168">
        <v>4</v>
      </c>
      <c r="M3168" t="s">
        <v>94</v>
      </c>
      <c r="N3168" s="4" t="str">
        <f>IF(consolidado[[#This Row],[tempo]]&gt;consolidado[[#This Row],[prioridade_horas]],"Fora do prazo","Dentro do prazo estimado")</f>
        <v>Dentro do prazo estimado</v>
      </c>
      <c r="O3168" s="3">
        <v>1</v>
      </c>
      <c r="P3168" t="s">
        <v>27</v>
      </c>
      <c r="Q3168">
        <v>6</v>
      </c>
      <c r="R3168" t="s">
        <v>28</v>
      </c>
      <c r="S3168">
        <v>4</v>
      </c>
      <c r="T3168" t="s">
        <v>94</v>
      </c>
      <c r="U3168">
        <v>28</v>
      </c>
      <c r="V3168" t="s">
        <v>34</v>
      </c>
      <c r="W3168">
        <v>4</v>
      </c>
      <c r="X3168" t="s">
        <v>30</v>
      </c>
    </row>
    <row r="3169" spans="1:24">
      <c r="A3169">
        <v>35983</v>
      </c>
      <c r="B3169" t="s">
        <v>1827</v>
      </c>
      <c r="C3169" s="1">
        <v>45392.555775462963</v>
      </c>
      <c r="D3169" s="1">
        <v>45392.674872685187</v>
      </c>
      <c r="E3169" s="3">
        <v>0.11874999999999999</v>
      </c>
      <c r="F3169">
        <v>103</v>
      </c>
      <c r="G3169" t="s">
        <v>89</v>
      </c>
      <c r="H3169">
        <v>103</v>
      </c>
      <c r="I3169" t="s">
        <v>89</v>
      </c>
      <c r="J3169">
        <v>0</v>
      </c>
      <c r="K3169" t="s">
        <v>55</v>
      </c>
      <c r="L3169">
        <v>11</v>
      </c>
      <c r="M3169" t="s">
        <v>37</v>
      </c>
      <c r="N3169" s="4" t="str">
        <f>IF(consolidado[[#This Row],[tempo]]&gt;consolidado[[#This Row],[prioridade_horas]],"Fora do prazo","Dentro do prazo estimado")</f>
        <v>Dentro do prazo estimado</v>
      </c>
      <c r="O3169" s="3">
        <v>0.33333333333333331</v>
      </c>
      <c r="P3169" t="s">
        <v>38</v>
      </c>
      <c r="Q3169">
        <v>3</v>
      </c>
      <c r="R3169" t="s">
        <v>33</v>
      </c>
      <c r="S3169">
        <v>6</v>
      </c>
      <c r="T3169" t="s">
        <v>118</v>
      </c>
      <c r="U3169">
        <v>69</v>
      </c>
      <c r="V3169" t="s">
        <v>363</v>
      </c>
      <c r="W3169">
        <v>5</v>
      </c>
      <c r="X3169" t="s">
        <v>41</v>
      </c>
    </row>
    <row r="3170" spans="1:24">
      <c r="A3170">
        <v>35984</v>
      </c>
      <c r="B3170" t="s">
        <v>404</v>
      </c>
      <c r="C3170" s="1">
        <v>45392.568449074075</v>
      </c>
      <c r="D3170" s="1">
        <v>45392.708749999998</v>
      </c>
      <c r="E3170" s="3">
        <v>0.14027777777777778</v>
      </c>
      <c r="F3170">
        <v>58</v>
      </c>
      <c r="G3170" t="s">
        <v>53</v>
      </c>
      <c r="H3170">
        <v>58</v>
      </c>
      <c r="I3170" t="s">
        <v>53</v>
      </c>
      <c r="J3170">
        <v>0</v>
      </c>
      <c r="K3170" t="s">
        <v>55</v>
      </c>
      <c r="L3170">
        <v>16</v>
      </c>
      <c r="M3170" t="s">
        <v>43</v>
      </c>
      <c r="N3170" s="4" t="str">
        <f>IF(consolidado[[#This Row],[tempo]]&gt;consolidado[[#This Row],[prioridade_horas]],"Fora do prazo","Dentro do prazo estimado")</f>
        <v>Dentro do prazo estimado</v>
      </c>
      <c r="O3170" s="3">
        <v>0.33333333333333331</v>
      </c>
      <c r="P3170" t="s">
        <v>38</v>
      </c>
      <c r="Q3170">
        <v>3</v>
      </c>
      <c r="R3170" t="s">
        <v>33</v>
      </c>
      <c r="S3170">
        <v>13</v>
      </c>
      <c r="T3170" t="s">
        <v>60</v>
      </c>
      <c r="U3170">
        <v>56</v>
      </c>
      <c r="V3170" t="s">
        <v>40</v>
      </c>
      <c r="W3170">
        <v>5</v>
      </c>
      <c r="X3170" t="s">
        <v>41</v>
      </c>
    </row>
    <row r="3171" spans="1:24">
      <c r="A3171">
        <v>35985</v>
      </c>
      <c r="B3171" t="s">
        <v>1828</v>
      </c>
      <c r="C3171" s="1">
        <v>45392.570937500001</v>
      </c>
      <c r="D3171" s="1">
        <v>45392.684282407405</v>
      </c>
      <c r="E3171" s="3">
        <v>0.11319444444444444</v>
      </c>
      <c r="F3171">
        <v>34</v>
      </c>
      <c r="G3171" t="s">
        <v>25</v>
      </c>
      <c r="H3171">
        <v>34</v>
      </c>
      <c r="I3171" t="s">
        <v>25</v>
      </c>
      <c r="J3171">
        <v>34</v>
      </c>
      <c r="K3171" t="s">
        <v>25</v>
      </c>
      <c r="L3171">
        <v>3</v>
      </c>
      <c r="M3171" t="s">
        <v>26</v>
      </c>
      <c r="N3171" s="4" t="str">
        <f>IF(consolidado[[#This Row],[tempo]]&gt;consolidado[[#This Row],[prioridade_horas]],"Fora do prazo","Dentro do prazo estimado")</f>
        <v>Dentro do prazo estimado</v>
      </c>
      <c r="O3171" s="3">
        <v>1</v>
      </c>
      <c r="P3171" t="s">
        <v>27</v>
      </c>
      <c r="Q3171">
        <v>3</v>
      </c>
      <c r="R3171" t="s">
        <v>33</v>
      </c>
      <c r="S3171">
        <v>3</v>
      </c>
      <c r="T3171" t="s">
        <v>26</v>
      </c>
      <c r="U3171">
        <v>68</v>
      </c>
      <c r="V3171" t="s">
        <v>161</v>
      </c>
      <c r="W3171">
        <v>4</v>
      </c>
      <c r="X3171" t="s">
        <v>30</v>
      </c>
    </row>
    <row r="3172" spans="1:24">
      <c r="A3172">
        <v>35986</v>
      </c>
      <c r="B3172" t="s">
        <v>1829</v>
      </c>
      <c r="C3172" s="1">
        <v>45392.572442129633</v>
      </c>
      <c r="D3172" s="1">
        <v>45394.699780092589</v>
      </c>
      <c r="E3172" s="3">
        <v>0.87847222222222221</v>
      </c>
      <c r="F3172">
        <v>74</v>
      </c>
      <c r="G3172" t="s">
        <v>101</v>
      </c>
      <c r="H3172">
        <v>74</v>
      </c>
      <c r="I3172" t="s">
        <v>101</v>
      </c>
      <c r="J3172">
        <v>74</v>
      </c>
      <c r="K3172" t="s">
        <v>101</v>
      </c>
      <c r="L3172">
        <v>27</v>
      </c>
      <c r="M3172" t="s">
        <v>59</v>
      </c>
      <c r="N3172" s="4" t="str">
        <f>IF(consolidado[[#This Row],[tempo]]&gt;consolidado[[#This Row],[prioridade_horas]],"Fora do prazo","Dentro do prazo estimado")</f>
        <v>Fora do prazo</v>
      </c>
      <c r="O3172" s="3">
        <v>0.33333333333333331</v>
      </c>
      <c r="P3172" t="s">
        <v>38</v>
      </c>
      <c r="Q3172">
        <v>3</v>
      </c>
      <c r="R3172" t="s">
        <v>33</v>
      </c>
      <c r="S3172">
        <v>1</v>
      </c>
      <c r="T3172" t="s">
        <v>66</v>
      </c>
      <c r="U3172">
        <v>29</v>
      </c>
      <c r="V3172" t="s">
        <v>85</v>
      </c>
      <c r="W3172">
        <v>5</v>
      </c>
      <c r="X3172" t="s">
        <v>41</v>
      </c>
    </row>
    <row r="3173" spans="1:24">
      <c r="A3173">
        <v>35987</v>
      </c>
      <c r="B3173" t="s">
        <v>1457</v>
      </c>
      <c r="C3173" s="1">
        <v>45392.58289351852</v>
      </c>
      <c r="D3173" s="1">
        <v>45554.644571759258</v>
      </c>
      <c r="E3173" s="3">
        <v>43.642361111111114</v>
      </c>
      <c r="F3173">
        <v>34</v>
      </c>
      <c r="G3173" t="s">
        <v>25</v>
      </c>
      <c r="H3173">
        <v>71</v>
      </c>
      <c r="I3173" t="s">
        <v>361</v>
      </c>
      <c r="J3173">
        <v>62</v>
      </c>
      <c r="K3173" t="s">
        <v>45</v>
      </c>
      <c r="L3173">
        <v>1</v>
      </c>
      <c r="M3173" t="s">
        <v>66</v>
      </c>
      <c r="N3173" s="4" t="str">
        <f>IF(consolidado[[#This Row],[tempo]]&gt;consolidado[[#This Row],[prioridade_horas]],"Fora do prazo","Dentro do prazo estimado")</f>
        <v>Fora do prazo</v>
      </c>
      <c r="O3173" s="3">
        <v>1</v>
      </c>
      <c r="P3173" t="s">
        <v>27</v>
      </c>
      <c r="Q3173">
        <v>3</v>
      </c>
      <c r="R3173" t="s">
        <v>33</v>
      </c>
      <c r="S3173">
        <v>1</v>
      </c>
      <c r="T3173" t="s">
        <v>66</v>
      </c>
      <c r="U3173">
        <v>29</v>
      </c>
      <c r="V3173" t="s">
        <v>85</v>
      </c>
      <c r="W3173">
        <v>4</v>
      </c>
      <c r="X3173" t="s">
        <v>30</v>
      </c>
    </row>
    <row r="3174" spans="1:24">
      <c r="A3174">
        <v>35988</v>
      </c>
      <c r="B3174" t="s">
        <v>1457</v>
      </c>
      <c r="C3174" s="1">
        <v>45392.587268518517</v>
      </c>
      <c r="D3174" s="1">
        <v>45400.603252314817</v>
      </c>
      <c r="E3174" s="3">
        <v>2.2701388888888889</v>
      </c>
      <c r="F3174">
        <v>34</v>
      </c>
      <c r="G3174" t="s">
        <v>25</v>
      </c>
      <c r="H3174">
        <v>74</v>
      </c>
      <c r="I3174" t="s">
        <v>101</v>
      </c>
      <c r="J3174">
        <v>74</v>
      </c>
      <c r="K3174" t="s">
        <v>101</v>
      </c>
      <c r="L3174">
        <v>1</v>
      </c>
      <c r="M3174" t="s">
        <v>66</v>
      </c>
      <c r="N3174" s="4" t="str">
        <f>IF(consolidado[[#This Row],[tempo]]&gt;consolidado[[#This Row],[prioridade_horas]],"Fora do prazo","Dentro do prazo estimado")</f>
        <v>Fora do prazo</v>
      </c>
      <c r="O3174" s="3">
        <v>1</v>
      </c>
      <c r="P3174" t="s">
        <v>27</v>
      </c>
      <c r="Q3174">
        <v>3</v>
      </c>
      <c r="R3174" t="s">
        <v>33</v>
      </c>
      <c r="S3174">
        <v>1</v>
      </c>
      <c r="T3174" t="s">
        <v>66</v>
      </c>
      <c r="U3174">
        <v>29</v>
      </c>
      <c r="V3174" t="s">
        <v>85</v>
      </c>
      <c r="W3174">
        <v>4</v>
      </c>
      <c r="X3174" t="s">
        <v>30</v>
      </c>
    </row>
    <row r="3175" spans="1:24">
      <c r="A3175">
        <v>35989</v>
      </c>
      <c r="B3175" t="s">
        <v>227</v>
      </c>
      <c r="C3175" s="1">
        <v>45392.592534722222</v>
      </c>
      <c r="D3175" s="1">
        <v>45418.707557870373</v>
      </c>
      <c r="E3175" s="3">
        <v>6.8770833333333332</v>
      </c>
      <c r="F3175">
        <v>35</v>
      </c>
      <c r="G3175" t="s">
        <v>32</v>
      </c>
      <c r="H3175">
        <v>35</v>
      </c>
      <c r="I3175" t="s">
        <v>32</v>
      </c>
      <c r="J3175">
        <v>35</v>
      </c>
      <c r="K3175" t="s">
        <v>32</v>
      </c>
      <c r="L3175">
        <v>3</v>
      </c>
      <c r="M3175" t="s">
        <v>26</v>
      </c>
      <c r="N3175" s="4" t="str">
        <f>IF(consolidado[[#This Row],[tempo]]&gt;consolidado[[#This Row],[prioridade_horas]],"Fora do prazo","Dentro do prazo estimado")</f>
        <v>Fora do prazo</v>
      </c>
      <c r="O3175" s="3">
        <v>1.6666666666666667</v>
      </c>
      <c r="P3175" t="s">
        <v>125</v>
      </c>
      <c r="Q3175">
        <v>3</v>
      </c>
      <c r="R3175" t="s">
        <v>33</v>
      </c>
      <c r="S3175">
        <v>3</v>
      </c>
      <c r="T3175" t="s">
        <v>26</v>
      </c>
      <c r="U3175">
        <v>8</v>
      </c>
      <c r="V3175" t="s">
        <v>194</v>
      </c>
      <c r="W3175">
        <v>5</v>
      </c>
      <c r="X3175" t="s">
        <v>41</v>
      </c>
    </row>
    <row r="3176" spans="1:24">
      <c r="A3176">
        <v>35990</v>
      </c>
      <c r="B3176" t="s">
        <v>431</v>
      </c>
      <c r="C3176" s="1">
        <v>45392.598379629628</v>
      </c>
      <c r="D3176" s="1">
        <v>45394.39603009259</v>
      </c>
      <c r="E3176" s="3">
        <v>0.5493055555555556</v>
      </c>
      <c r="F3176">
        <v>111</v>
      </c>
      <c r="G3176" t="s">
        <v>99</v>
      </c>
      <c r="H3176">
        <v>52</v>
      </c>
      <c r="I3176" t="s">
        <v>77</v>
      </c>
      <c r="J3176">
        <v>111</v>
      </c>
      <c r="K3176" t="s">
        <v>99</v>
      </c>
      <c r="L3176">
        <v>27</v>
      </c>
      <c r="M3176" t="s">
        <v>59</v>
      </c>
      <c r="N3176" s="4" t="str">
        <f>IF(consolidado[[#This Row],[tempo]]&gt;consolidado[[#This Row],[prioridade_horas]],"Fora do prazo","Dentro do prazo estimado")</f>
        <v>Fora do prazo</v>
      </c>
      <c r="O3176" s="3">
        <v>0.33333333333333331</v>
      </c>
      <c r="P3176" t="s">
        <v>38</v>
      </c>
      <c r="Q3176">
        <v>3</v>
      </c>
      <c r="R3176" t="s">
        <v>33</v>
      </c>
      <c r="S3176">
        <v>16</v>
      </c>
      <c r="T3176" t="s">
        <v>43</v>
      </c>
      <c r="U3176">
        <v>29</v>
      </c>
      <c r="V3176" t="s">
        <v>85</v>
      </c>
      <c r="W3176">
        <v>3</v>
      </c>
      <c r="X3176" t="s">
        <v>86</v>
      </c>
    </row>
    <row r="3177" spans="1:24">
      <c r="A3177">
        <v>35991</v>
      </c>
      <c r="B3177" t="s">
        <v>1830</v>
      </c>
      <c r="C3177" s="1">
        <v>45392.617696759262</v>
      </c>
      <c r="D3177" s="1">
        <v>45398.592893518522</v>
      </c>
      <c r="E3177" s="3">
        <v>1.4777777777777779</v>
      </c>
      <c r="F3177">
        <v>25</v>
      </c>
      <c r="G3177" t="s">
        <v>109</v>
      </c>
      <c r="H3177">
        <v>25</v>
      </c>
      <c r="I3177" t="s">
        <v>109</v>
      </c>
      <c r="J3177">
        <v>25</v>
      </c>
      <c r="K3177" t="s">
        <v>109</v>
      </c>
      <c r="L3177">
        <v>27</v>
      </c>
      <c r="M3177" t="s">
        <v>59</v>
      </c>
      <c r="N3177" s="4" t="str">
        <f>IF(consolidado[[#This Row],[tempo]]&gt;consolidado[[#This Row],[prioridade_horas]],"Fora do prazo","Dentro do prazo estimado")</f>
        <v>Fora do prazo</v>
      </c>
      <c r="O3177" s="3">
        <v>0.33333333333333331</v>
      </c>
      <c r="P3177" t="s">
        <v>38</v>
      </c>
      <c r="Q3177">
        <v>3</v>
      </c>
      <c r="R3177" t="s">
        <v>33</v>
      </c>
      <c r="S3177">
        <v>11</v>
      </c>
      <c r="T3177" t="s">
        <v>37</v>
      </c>
      <c r="U3177">
        <v>56</v>
      </c>
      <c r="V3177" t="s">
        <v>40</v>
      </c>
      <c r="W3177">
        <v>5</v>
      </c>
      <c r="X3177" t="s">
        <v>41</v>
      </c>
    </row>
    <row r="3178" spans="1:24">
      <c r="A3178">
        <v>35992</v>
      </c>
      <c r="B3178" t="s">
        <v>1831</v>
      </c>
      <c r="C3178" s="1">
        <v>45392.643182870372</v>
      </c>
      <c r="D3178" s="1">
        <v>45393.442233796297</v>
      </c>
      <c r="E3178" s="3">
        <v>0.17430555555555555</v>
      </c>
      <c r="F3178">
        <v>98</v>
      </c>
      <c r="G3178" t="s">
        <v>69</v>
      </c>
      <c r="H3178">
        <v>98</v>
      </c>
      <c r="I3178" t="s">
        <v>69</v>
      </c>
      <c r="J3178">
        <v>98</v>
      </c>
      <c r="K3178" t="s">
        <v>69</v>
      </c>
      <c r="L3178">
        <v>11</v>
      </c>
      <c r="M3178" t="s">
        <v>37</v>
      </c>
      <c r="N3178" s="4" t="str">
        <f>IF(consolidado[[#This Row],[tempo]]&gt;consolidado[[#This Row],[prioridade_horas]],"Fora do prazo","Dentro do prazo estimado")</f>
        <v>Dentro do prazo estimado</v>
      </c>
      <c r="O3178" s="3">
        <v>1</v>
      </c>
      <c r="P3178" t="s">
        <v>27</v>
      </c>
      <c r="Q3178">
        <v>3</v>
      </c>
      <c r="R3178" t="s">
        <v>33</v>
      </c>
      <c r="S3178">
        <v>11</v>
      </c>
      <c r="T3178" t="s">
        <v>37</v>
      </c>
      <c r="U3178">
        <v>15</v>
      </c>
      <c r="V3178" t="s">
        <v>37</v>
      </c>
      <c r="W3178">
        <v>5</v>
      </c>
      <c r="X3178" t="s">
        <v>41</v>
      </c>
    </row>
    <row r="3179" spans="1:24">
      <c r="A3179">
        <v>35993</v>
      </c>
      <c r="B3179" t="s">
        <v>1832</v>
      </c>
      <c r="C3179" s="1">
        <v>45392.674560185187</v>
      </c>
      <c r="D3179" s="1">
        <v>45398.445486111108</v>
      </c>
      <c r="E3179" s="3">
        <v>1.273611111111111</v>
      </c>
      <c r="F3179">
        <v>35</v>
      </c>
      <c r="G3179" t="s">
        <v>32</v>
      </c>
      <c r="H3179">
        <v>35</v>
      </c>
      <c r="I3179" t="s">
        <v>32</v>
      </c>
      <c r="J3179">
        <v>35</v>
      </c>
      <c r="K3179" t="s">
        <v>32</v>
      </c>
      <c r="L3179">
        <v>3</v>
      </c>
      <c r="M3179" t="s">
        <v>26</v>
      </c>
      <c r="N3179" s="4" t="str">
        <f>IF(consolidado[[#This Row],[tempo]]&gt;consolidado[[#This Row],[prioridade_horas]],"Fora do prazo","Dentro do prazo estimado")</f>
        <v>Dentro do prazo estimado</v>
      </c>
      <c r="O3179" s="3">
        <v>1.6666666666666667</v>
      </c>
      <c r="P3179" t="s">
        <v>125</v>
      </c>
      <c r="Q3179">
        <v>6</v>
      </c>
      <c r="R3179" t="s">
        <v>28</v>
      </c>
      <c r="S3179">
        <v>3</v>
      </c>
      <c r="T3179" t="s">
        <v>26</v>
      </c>
      <c r="U3179">
        <v>29</v>
      </c>
      <c r="V3179" t="s">
        <v>85</v>
      </c>
      <c r="W3179">
        <v>5</v>
      </c>
      <c r="X3179" t="s">
        <v>41</v>
      </c>
    </row>
    <row r="3180" spans="1:24">
      <c r="A3180">
        <v>35994</v>
      </c>
      <c r="B3180" t="s">
        <v>1833</v>
      </c>
      <c r="C3180" s="1">
        <v>45392.677627314813</v>
      </c>
      <c r="D3180" s="1">
        <v>45406.384664351855</v>
      </c>
      <c r="E3180" s="3">
        <v>3.463888888888889</v>
      </c>
      <c r="F3180">
        <v>102</v>
      </c>
      <c r="G3180" t="s">
        <v>46</v>
      </c>
      <c r="H3180">
        <v>62</v>
      </c>
      <c r="I3180" t="s">
        <v>45</v>
      </c>
      <c r="J3180">
        <v>102</v>
      </c>
      <c r="K3180" t="s">
        <v>46</v>
      </c>
      <c r="L3180">
        <v>2</v>
      </c>
      <c r="M3180" t="s">
        <v>47</v>
      </c>
      <c r="N3180" s="4" t="str">
        <f>IF(consolidado[[#This Row],[tempo]]&gt;consolidado[[#This Row],[prioridade_horas]],"Fora do prazo","Dentro do prazo estimado")</f>
        <v>Fora do prazo</v>
      </c>
      <c r="O3180" s="3">
        <v>0.33333333333333331</v>
      </c>
      <c r="P3180" t="s">
        <v>38</v>
      </c>
      <c r="Q3180">
        <v>3</v>
      </c>
      <c r="R3180" t="s">
        <v>33</v>
      </c>
      <c r="S3180">
        <v>2</v>
      </c>
      <c r="T3180" t="s">
        <v>47</v>
      </c>
      <c r="U3180">
        <v>73</v>
      </c>
      <c r="V3180" t="s">
        <v>144</v>
      </c>
      <c r="W3180">
        <v>5</v>
      </c>
      <c r="X3180" t="s">
        <v>41</v>
      </c>
    </row>
    <row r="3181" spans="1:24">
      <c r="A3181">
        <v>35995</v>
      </c>
      <c r="B3181" t="s">
        <v>643</v>
      </c>
      <c r="C3181" s="1">
        <v>45392.685567129629</v>
      </c>
      <c r="D3181" s="1">
        <v>45400.651261574072</v>
      </c>
      <c r="E3181" s="3">
        <v>2.2194444444444446</v>
      </c>
      <c r="F3181">
        <v>111</v>
      </c>
      <c r="G3181" t="s">
        <v>99</v>
      </c>
      <c r="H3181">
        <v>45</v>
      </c>
      <c r="I3181" t="s">
        <v>156</v>
      </c>
      <c r="J3181">
        <v>111</v>
      </c>
      <c r="K3181" t="s">
        <v>99</v>
      </c>
      <c r="L3181">
        <v>10</v>
      </c>
      <c r="M3181" t="s">
        <v>143</v>
      </c>
      <c r="N3181" s="4" t="str">
        <f>IF(consolidado[[#This Row],[tempo]]&gt;consolidado[[#This Row],[prioridade_horas]],"Fora do prazo","Dentro do prazo estimado")</f>
        <v>Fora do prazo</v>
      </c>
      <c r="O3181" s="3">
        <v>0.33333333333333331</v>
      </c>
      <c r="P3181" t="s">
        <v>38</v>
      </c>
      <c r="Q3181">
        <v>3</v>
      </c>
      <c r="R3181" t="s">
        <v>33</v>
      </c>
      <c r="S3181">
        <v>10</v>
      </c>
      <c r="T3181" t="s">
        <v>143</v>
      </c>
      <c r="U3181">
        <v>1</v>
      </c>
      <c r="V3181" t="s">
        <v>113</v>
      </c>
      <c r="W3181">
        <v>5</v>
      </c>
      <c r="X3181" t="s">
        <v>41</v>
      </c>
    </row>
    <row r="3182" spans="1:24">
      <c r="A3182">
        <v>35996</v>
      </c>
      <c r="B3182" t="s">
        <v>1834</v>
      </c>
      <c r="C3182" s="1">
        <v>45392.695381944446</v>
      </c>
      <c r="D3182" s="1">
        <v>45440.593032407407</v>
      </c>
      <c r="E3182" s="3">
        <v>12.670833333333333</v>
      </c>
      <c r="F3182">
        <v>98</v>
      </c>
      <c r="G3182" t="s">
        <v>69</v>
      </c>
      <c r="H3182">
        <v>33</v>
      </c>
      <c r="I3182" t="s">
        <v>57</v>
      </c>
      <c r="J3182">
        <v>33</v>
      </c>
      <c r="K3182" t="s">
        <v>57</v>
      </c>
      <c r="L3182">
        <v>11</v>
      </c>
      <c r="M3182" t="s">
        <v>37</v>
      </c>
      <c r="N3182" s="4" t="str">
        <f>IF(consolidado[[#This Row],[tempo]]&gt;consolidado[[#This Row],[prioridade_horas]],"Fora do prazo","Dentro do prazo estimado")</f>
        <v>Fora do prazo</v>
      </c>
      <c r="O3182" s="3">
        <v>0.66666666666666663</v>
      </c>
      <c r="P3182" t="s">
        <v>70</v>
      </c>
      <c r="Q3182">
        <v>3</v>
      </c>
      <c r="R3182" t="s">
        <v>33</v>
      </c>
      <c r="S3182">
        <v>11</v>
      </c>
      <c r="T3182" t="s">
        <v>37</v>
      </c>
      <c r="U3182">
        <v>99</v>
      </c>
      <c r="V3182" t="s">
        <v>74</v>
      </c>
      <c r="W3182">
        <v>5</v>
      </c>
      <c r="X3182" t="s">
        <v>41</v>
      </c>
    </row>
    <row r="3183" spans="1:24">
      <c r="A3183">
        <v>35997</v>
      </c>
      <c r="B3183" t="s">
        <v>1835</v>
      </c>
      <c r="C3183" s="1">
        <v>45392.698460648149</v>
      </c>
      <c r="D3183" s="1">
        <v>45398.363252314812</v>
      </c>
      <c r="E3183" s="3">
        <v>1.1680555555555556</v>
      </c>
      <c r="F3183">
        <v>91</v>
      </c>
      <c r="G3183" t="s">
        <v>237</v>
      </c>
      <c r="H3183">
        <v>91</v>
      </c>
      <c r="I3183" t="s">
        <v>237</v>
      </c>
      <c r="J3183">
        <v>91</v>
      </c>
      <c r="K3183" t="s">
        <v>237</v>
      </c>
      <c r="L3183">
        <v>4</v>
      </c>
      <c r="M3183" t="s">
        <v>94</v>
      </c>
      <c r="N3183" s="4" t="str">
        <f>IF(consolidado[[#This Row],[tempo]]&gt;consolidado[[#This Row],[prioridade_horas]],"Fora do prazo","Dentro do prazo estimado")</f>
        <v>Fora do prazo</v>
      </c>
      <c r="O3183" s="3">
        <v>0.66666666666666663</v>
      </c>
      <c r="P3183" t="s">
        <v>70</v>
      </c>
      <c r="Q3183">
        <v>3</v>
      </c>
      <c r="R3183" t="s">
        <v>33</v>
      </c>
      <c r="S3183">
        <v>27</v>
      </c>
      <c r="T3183" t="s">
        <v>59</v>
      </c>
      <c r="U3183">
        <v>33</v>
      </c>
      <c r="V3183" t="s">
        <v>354</v>
      </c>
      <c r="W3183">
        <v>5</v>
      </c>
      <c r="X3183" t="s">
        <v>41</v>
      </c>
    </row>
    <row r="3184" spans="1:24">
      <c r="A3184">
        <v>35998</v>
      </c>
      <c r="B3184" t="s">
        <v>1836</v>
      </c>
      <c r="C3184" s="1">
        <v>45392.703356481485</v>
      </c>
      <c r="D3184" s="1">
        <v>45392.713877314818</v>
      </c>
      <c r="E3184" s="3">
        <v>1.0416666666666666E-2</v>
      </c>
      <c r="F3184">
        <v>62</v>
      </c>
      <c r="G3184" t="s">
        <v>45</v>
      </c>
      <c r="H3184">
        <v>62</v>
      </c>
      <c r="I3184" t="s">
        <v>45</v>
      </c>
      <c r="J3184">
        <v>62</v>
      </c>
      <c r="K3184" t="s">
        <v>45</v>
      </c>
      <c r="L3184">
        <v>2</v>
      </c>
      <c r="M3184" t="s">
        <v>47</v>
      </c>
      <c r="N3184" s="4" t="str">
        <f>IF(consolidado[[#This Row],[tempo]]&gt;consolidado[[#This Row],[prioridade_horas]],"Fora do prazo","Dentro do prazo estimado")</f>
        <v>Dentro do prazo estimado</v>
      </c>
      <c r="O3184" s="3">
        <v>0.33333333333333331</v>
      </c>
      <c r="P3184" t="s">
        <v>38</v>
      </c>
      <c r="Q3184">
        <v>3</v>
      </c>
      <c r="R3184" t="s">
        <v>33</v>
      </c>
      <c r="S3184">
        <v>2</v>
      </c>
      <c r="T3184" t="s">
        <v>47</v>
      </c>
      <c r="U3184">
        <v>56</v>
      </c>
      <c r="V3184" t="s">
        <v>40</v>
      </c>
      <c r="W3184">
        <v>5</v>
      </c>
      <c r="X3184" t="s">
        <v>41</v>
      </c>
    </row>
    <row r="3185" spans="1:24">
      <c r="A3185">
        <v>35999</v>
      </c>
      <c r="B3185" t="s">
        <v>97</v>
      </c>
      <c r="C3185" s="1">
        <v>45392.725243055553</v>
      </c>
      <c r="D3185" s="1">
        <v>45419.45753472222</v>
      </c>
      <c r="E3185" s="3">
        <v>6.8701388888888886</v>
      </c>
      <c r="F3185">
        <v>32</v>
      </c>
      <c r="G3185" t="s">
        <v>154</v>
      </c>
      <c r="H3185">
        <v>32</v>
      </c>
      <c r="I3185" t="s">
        <v>154</v>
      </c>
      <c r="J3185">
        <v>32</v>
      </c>
      <c r="K3185" t="s">
        <v>154</v>
      </c>
      <c r="L3185">
        <v>4</v>
      </c>
      <c r="M3185" t="s">
        <v>94</v>
      </c>
      <c r="N3185" s="4" t="str">
        <f>IF(consolidado[[#This Row],[tempo]]&gt;consolidado[[#This Row],[prioridade_horas]],"Fora do prazo","Dentro do prazo estimado")</f>
        <v>Fora do prazo</v>
      </c>
      <c r="O3185" s="3">
        <v>0.66666666666666663</v>
      </c>
      <c r="P3185" t="s">
        <v>70</v>
      </c>
      <c r="Q3185">
        <v>3</v>
      </c>
      <c r="R3185" t="s">
        <v>33</v>
      </c>
      <c r="S3185">
        <v>4</v>
      </c>
      <c r="T3185" t="s">
        <v>94</v>
      </c>
      <c r="U3185">
        <v>38</v>
      </c>
      <c r="V3185" t="s">
        <v>67</v>
      </c>
      <c r="W3185">
        <v>3</v>
      </c>
      <c r="X3185" t="s">
        <v>86</v>
      </c>
    </row>
    <row r="3186" spans="1:24">
      <c r="A3186">
        <v>36000</v>
      </c>
      <c r="B3186" t="s">
        <v>1837</v>
      </c>
      <c r="C3186" s="1">
        <v>45393.375185185185</v>
      </c>
      <c r="D3186" s="1">
        <v>45429.672881944447</v>
      </c>
      <c r="E3186" s="3">
        <v>10.065277777777778</v>
      </c>
      <c r="F3186">
        <v>25</v>
      </c>
      <c r="G3186" t="s">
        <v>109</v>
      </c>
      <c r="H3186">
        <v>33</v>
      </c>
      <c r="I3186" t="s">
        <v>57</v>
      </c>
      <c r="J3186">
        <v>25</v>
      </c>
      <c r="K3186" t="s">
        <v>109</v>
      </c>
      <c r="L3186">
        <v>11</v>
      </c>
      <c r="M3186" t="s">
        <v>37</v>
      </c>
      <c r="N3186" s="4" t="str">
        <f>IF(consolidado[[#This Row],[tempo]]&gt;consolidado[[#This Row],[prioridade_horas]],"Fora do prazo","Dentro do prazo estimado")</f>
        <v>Fora do prazo</v>
      </c>
      <c r="O3186" s="3">
        <v>0.33333333333333331</v>
      </c>
      <c r="P3186" t="s">
        <v>38</v>
      </c>
      <c r="Q3186">
        <v>3</v>
      </c>
      <c r="R3186" t="s">
        <v>33</v>
      </c>
      <c r="S3186">
        <v>11</v>
      </c>
      <c r="T3186" t="s">
        <v>37</v>
      </c>
      <c r="U3186">
        <v>99</v>
      </c>
      <c r="V3186" t="s">
        <v>74</v>
      </c>
      <c r="W3186">
        <v>5</v>
      </c>
      <c r="X3186" t="s">
        <v>41</v>
      </c>
    </row>
    <row r="3187" spans="1:24">
      <c r="A3187">
        <v>36001</v>
      </c>
      <c r="B3187" t="s">
        <v>1838</v>
      </c>
      <c r="C3187" s="1">
        <v>45393.379027777781</v>
      </c>
      <c r="D3187" s="1">
        <v>45393.583113425928</v>
      </c>
      <c r="E3187" s="3">
        <v>0.20416666666666666</v>
      </c>
      <c r="F3187">
        <v>33</v>
      </c>
      <c r="G3187" t="s">
        <v>57</v>
      </c>
      <c r="H3187">
        <v>15</v>
      </c>
      <c r="I3187" t="s">
        <v>82</v>
      </c>
      <c r="J3187">
        <v>33</v>
      </c>
      <c r="K3187" t="s">
        <v>57</v>
      </c>
      <c r="L3187">
        <v>11</v>
      </c>
      <c r="M3187" t="s">
        <v>37</v>
      </c>
      <c r="N3187" s="4" t="str">
        <f>IF(consolidado[[#This Row],[tempo]]&gt;consolidado[[#This Row],[prioridade_horas]],"Fora do prazo","Dentro do prazo estimado")</f>
        <v>Dentro do prazo estimado</v>
      </c>
      <c r="O3187" s="3">
        <v>0.33333333333333331</v>
      </c>
      <c r="P3187" t="s">
        <v>38</v>
      </c>
      <c r="Q3187">
        <v>3</v>
      </c>
      <c r="R3187" t="s">
        <v>33</v>
      </c>
      <c r="S3187">
        <v>16</v>
      </c>
      <c r="T3187" t="s">
        <v>43</v>
      </c>
      <c r="U3187">
        <v>56</v>
      </c>
      <c r="V3187" t="s">
        <v>40</v>
      </c>
      <c r="W3187">
        <v>5</v>
      </c>
      <c r="X3187" t="s">
        <v>41</v>
      </c>
    </row>
    <row r="3188" spans="1:24">
      <c r="A3188">
        <v>36002</v>
      </c>
      <c r="B3188" t="s">
        <v>316</v>
      </c>
      <c r="C3188" s="1">
        <v>45393.387453703705</v>
      </c>
      <c r="D3188" s="1">
        <v>45393.597557870373</v>
      </c>
      <c r="E3188" s="3">
        <v>0.21041666666666667</v>
      </c>
      <c r="F3188">
        <v>30</v>
      </c>
      <c r="G3188" t="s">
        <v>81</v>
      </c>
      <c r="H3188">
        <v>52</v>
      </c>
      <c r="I3188" t="s">
        <v>77</v>
      </c>
      <c r="J3188">
        <v>30</v>
      </c>
      <c r="K3188" t="s">
        <v>81</v>
      </c>
      <c r="L3188">
        <v>4</v>
      </c>
      <c r="M3188" t="s">
        <v>94</v>
      </c>
      <c r="N3188" s="4" t="str">
        <f>IF(consolidado[[#This Row],[tempo]]&gt;consolidado[[#This Row],[prioridade_horas]],"Fora do prazo","Dentro do prazo estimado")</f>
        <v>Dentro do prazo estimado</v>
      </c>
      <c r="O3188" s="3">
        <v>0.33333333333333331</v>
      </c>
      <c r="P3188" t="s">
        <v>38</v>
      </c>
      <c r="Q3188">
        <v>3</v>
      </c>
      <c r="R3188" t="s">
        <v>33</v>
      </c>
      <c r="S3188">
        <v>16</v>
      </c>
      <c r="T3188" t="s">
        <v>43</v>
      </c>
      <c r="U3188">
        <v>28</v>
      </c>
      <c r="V3188" t="s">
        <v>34</v>
      </c>
      <c r="W3188">
        <v>3</v>
      </c>
      <c r="X3188" t="s">
        <v>86</v>
      </c>
    </row>
    <row r="3189" spans="1:24">
      <c r="A3189">
        <v>36003</v>
      </c>
      <c r="B3189" t="s">
        <v>1839</v>
      </c>
      <c r="C3189" s="1">
        <v>45393.389502314814</v>
      </c>
      <c r="D3189" s="1">
        <v>45393.40525462963</v>
      </c>
      <c r="E3189" s="3">
        <v>1.5972222222222221E-2</v>
      </c>
      <c r="F3189">
        <v>98</v>
      </c>
      <c r="G3189" t="s">
        <v>69</v>
      </c>
      <c r="H3189">
        <v>98</v>
      </c>
      <c r="I3189" t="s">
        <v>69</v>
      </c>
      <c r="J3189">
        <v>98</v>
      </c>
      <c r="K3189" t="s">
        <v>69</v>
      </c>
      <c r="L3189">
        <v>11</v>
      </c>
      <c r="M3189" t="s">
        <v>37</v>
      </c>
      <c r="N3189" s="4" t="str">
        <f>IF(consolidado[[#This Row],[tempo]]&gt;consolidado[[#This Row],[prioridade_horas]],"Fora do prazo","Dentro do prazo estimado")</f>
        <v>Dentro do prazo estimado</v>
      </c>
      <c r="O3189" s="3">
        <v>0.66666666666666663</v>
      </c>
      <c r="P3189" t="s">
        <v>70</v>
      </c>
      <c r="Q3189">
        <v>3</v>
      </c>
      <c r="R3189" t="s">
        <v>33</v>
      </c>
      <c r="S3189">
        <v>11</v>
      </c>
      <c r="T3189" t="s">
        <v>37</v>
      </c>
      <c r="U3189">
        <v>15</v>
      </c>
      <c r="V3189" t="s">
        <v>37</v>
      </c>
      <c r="W3189">
        <v>5</v>
      </c>
      <c r="X3189" t="s">
        <v>41</v>
      </c>
    </row>
    <row r="3190" spans="1:24">
      <c r="A3190">
        <v>36004</v>
      </c>
      <c r="B3190" t="s">
        <v>1840</v>
      </c>
      <c r="C3190" s="1">
        <v>45393.396296296298</v>
      </c>
      <c r="D3190" s="1">
        <v>45393.706909722219</v>
      </c>
      <c r="E3190" s="3">
        <v>0.31041666666666667</v>
      </c>
      <c r="F3190">
        <v>95</v>
      </c>
      <c r="G3190" t="s">
        <v>599</v>
      </c>
      <c r="H3190">
        <v>114</v>
      </c>
      <c r="I3190" t="s">
        <v>1402</v>
      </c>
      <c r="J3190">
        <v>95</v>
      </c>
      <c r="K3190" t="s">
        <v>599</v>
      </c>
      <c r="L3190">
        <v>23</v>
      </c>
      <c r="M3190" t="s">
        <v>121</v>
      </c>
      <c r="N3190" s="4" t="str">
        <f>IF(consolidado[[#This Row],[tempo]]&gt;consolidado[[#This Row],[prioridade_horas]],"Fora do prazo","Dentro do prazo estimado")</f>
        <v>Dentro do prazo estimado</v>
      </c>
      <c r="O3190" s="3">
        <v>0.33333333333333331</v>
      </c>
      <c r="P3190" t="s">
        <v>38</v>
      </c>
      <c r="Q3190">
        <v>3</v>
      </c>
      <c r="R3190" t="s">
        <v>33</v>
      </c>
      <c r="S3190">
        <v>23</v>
      </c>
      <c r="T3190" t="s">
        <v>121</v>
      </c>
      <c r="U3190">
        <v>56</v>
      </c>
      <c r="V3190" t="s">
        <v>40</v>
      </c>
      <c r="W3190">
        <v>5</v>
      </c>
      <c r="X3190" t="s">
        <v>41</v>
      </c>
    </row>
    <row r="3191" spans="1:24">
      <c r="A3191">
        <v>36005</v>
      </c>
      <c r="B3191" t="s">
        <v>1839</v>
      </c>
      <c r="C3191" s="1">
        <v>45393.403078703705</v>
      </c>
      <c r="D3191" s="1">
        <v>45393.728298611109</v>
      </c>
      <c r="E3191" s="3">
        <v>0.32500000000000001</v>
      </c>
      <c r="F3191">
        <v>98</v>
      </c>
      <c r="G3191" t="s">
        <v>69</v>
      </c>
      <c r="H3191">
        <v>98</v>
      </c>
      <c r="I3191" t="s">
        <v>69</v>
      </c>
      <c r="J3191">
        <v>98</v>
      </c>
      <c r="K3191" t="s">
        <v>69</v>
      </c>
      <c r="L3191">
        <v>11</v>
      </c>
      <c r="M3191" t="s">
        <v>37</v>
      </c>
      <c r="N3191" s="4" t="str">
        <f>IF(consolidado[[#This Row],[tempo]]&gt;consolidado[[#This Row],[prioridade_horas]],"Fora do prazo","Dentro do prazo estimado")</f>
        <v>Dentro do prazo estimado</v>
      </c>
      <c r="O3191" s="3">
        <v>0.66666666666666663</v>
      </c>
      <c r="P3191" t="s">
        <v>70</v>
      </c>
      <c r="Q3191">
        <v>3</v>
      </c>
      <c r="R3191" t="s">
        <v>33</v>
      </c>
      <c r="S3191">
        <v>11</v>
      </c>
      <c r="T3191" t="s">
        <v>37</v>
      </c>
      <c r="U3191">
        <v>15</v>
      </c>
      <c r="V3191" t="s">
        <v>37</v>
      </c>
      <c r="W3191">
        <v>5</v>
      </c>
      <c r="X3191" t="s">
        <v>41</v>
      </c>
    </row>
    <row r="3192" spans="1:24">
      <c r="A3192">
        <v>36006</v>
      </c>
      <c r="B3192" t="s">
        <v>955</v>
      </c>
      <c r="C3192" s="1">
        <v>45393.411631944444</v>
      </c>
      <c r="D3192" s="1">
        <v>45400.489849537036</v>
      </c>
      <c r="E3192" s="3">
        <v>1.9569444444444444</v>
      </c>
      <c r="F3192">
        <v>25</v>
      </c>
      <c r="G3192" t="s">
        <v>109</v>
      </c>
      <c r="H3192">
        <v>25</v>
      </c>
      <c r="I3192" t="s">
        <v>109</v>
      </c>
      <c r="J3192">
        <v>25</v>
      </c>
      <c r="K3192" t="s">
        <v>109</v>
      </c>
      <c r="L3192">
        <v>11</v>
      </c>
      <c r="M3192" t="s">
        <v>37</v>
      </c>
      <c r="N3192" s="4" t="str">
        <f>IF(consolidado[[#This Row],[tempo]]&gt;consolidado[[#This Row],[prioridade_horas]],"Fora do prazo","Dentro do prazo estimado")</f>
        <v>Fora do prazo</v>
      </c>
      <c r="O3192" s="3">
        <v>0.33333333333333331</v>
      </c>
      <c r="P3192" t="s">
        <v>38</v>
      </c>
      <c r="Q3192">
        <v>3</v>
      </c>
      <c r="R3192" t="s">
        <v>33</v>
      </c>
      <c r="S3192">
        <v>11</v>
      </c>
      <c r="T3192" t="s">
        <v>37</v>
      </c>
      <c r="U3192">
        <v>56</v>
      </c>
      <c r="V3192" t="s">
        <v>40</v>
      </c>
      <c r="W3192">
        <v>5</v>
      </c>
      <c r="X3192" t="s">
        <v>41</v>
      </c>
    </row>
    <row r="3193" spans="1:24">
      <c r="A3193">
        <v>36007</v>
      </c>
      <c r="B3193" t="s">
        <v>1841</v>
      </c>
      <c r="C3193" s="1">
        <v>45393.423831018517</v>
      </c>
      <c r="D3193" s="1">
        <v>45398.573576388888</v>
      </c>
      <c r="E3193" s="3">
        <v>1.2763888888888888</v>
      </c>
      <c r="F3193">
        <v>25</v>
      </c>
      <c r="G3193" t="s">
        <v>109</v>
      </c>
      <c r="H3193">
        <v>25</v>
      </c>
      <c r="I3193" t="s">
        <v>109</v>
      </c>
      <c r="J3193">
        <v>25</v>
      </c>
      <c r="K3193" t="s">
        <v>109</v>
      </c>
      <c r="L3193">
        <v>11</v>
      </c>
      <c r="M3193" t="s">
        <v>37</v>
      </c>
      <c r="N3193" s="4" t="str">
        <f>IF(consolidado[[#This Row],[tempo]]&gt;consolidado[[#This Row],[prioridade_horas]],"Fora do prazo","Dentro do prazo estimado")</f>
        <v>Fora do prazo</v>
      </c>
      <c r="O3193" s="3">
        <v>0.33333333333333331</v>
      </c>
      <c r="P3193" t="s">
        <v>38</v>
      </c>
      <c r="Q3193">
        <v>3</v>
      </c>
      <c r="R3193" t="s">
        <v>33</v>
      </c>
      <c r="S3193">
        <v>11</v>
      </c>
      <c r="T3193" t="s">
        <v>37</v>
      </c>
      <c r="U3193">
        <v>56</v>
      </c>
      <c r="V3193" t="s">
        <v>40</v>
      </c>
      <c r="W3193">
        <v>5</v>
      </c>
      <c r="X3193" t="s">
        <v>41</v>
      </c>
    </row>
    <row r="3194" spans="1:24">
      <c r="A3194">
        <v>36008</v>
      </c>
      <c r="B3194" t="s">
        <v>1536</v>
      </c>
      <c r="C3194" s="1">
        <v>45393.432384259257</v>
      </c>
      <c r="D3194" s="1">
        <v>45393.432789351849</v>
      </c>
      <c r="E3194" s="3">
        <v>6.9444444444444447E-4</v>
      </c>
      <c r="F3194">
        <v>113</v>
      </c>
      <c r="G3194" t="s">
        <v>925</v>
      </c>
      <c r="H3194">
        <v>113</v>
      </c>
      <c r="I3194" t="s">
        <v>925</v>
      </c>
      <c r="J3194">
        <v>113</v>
      </c>
      <c r="K3194" t="s">
        <v>925</v>
      </c>
      <c r="L3194">
        <v>1</v>
      </c>
      <c r="M3194" t="s">
        <v>66</v>
      </c>
      <c r="N3194" s="4" t="str">
        <f>IF(consolidado[[#This Row],[tempo]]&gt;consolidado[[#This Row],[prioridade_horas]],"Fora do prazo","Dentro do prazo estimado")</f>
        <v>Dentro do prazo estimado</v>
      </c>
      <c r="O3194" s="3">
        <v>0.33333333333333331</v>
      </c>
      <c r="P3194" t="s">
        <v>38</v>
      </c>
      <c r="Q3194">
        <v>3</v>
      </c>
      <c r="R3194" t="s">
        <v>33</v>
      </c>
      <c r="S3194">
        <v>1</v>
      </c>
      <c r="T3194" t="s">
        <v>66</v>
      </c>
      <c r="U3194">
        <v>21</v>
      </c>
      <c r="V3194" t="s">
        <v>716</v>
      </c>
      <c r="W3194">
        <v>5</v>
      </c>
      <c r="X3194" t="s">
        <v>41</v>
      </c>
    </row>
    <row r="3195" spans="1:24">
      <c r="A3195">
        <v>36009</v>
      </c>
      <c r="B3195" t="s">
        <v>1842</v>
      </c>
      <c r="C3195" s="1">
        <v>45393.433472222219</v>
      </c>
      <c r="D3195" s="1">
        <v>45393.462523148148</v>
      </c>
      <c r="E3195" s="3">
        <v>2.9166666666666667E-2</v>
      </c>
      <c r="F3195">
        <v>98</v>
      </c>
      <c r="G3195" t="s">
        <v>69</v>
      </c>
      <c r="H3195">
        <v>99</v>
      </c>
      <c r="I3195" t="s">
        <v>73</v>
      </c>
      <c r="J3195">
        <v>98</v>
      </c>
      <c r="K3195" t="s">
        <v>69</v>
      </c>
      <c r="L3195">
        <v>16</v>
      </c>
      <c r="M3195" t="s">
        <v>43</v>
      </c>
      <c r="N3195" s="4" t="str">
        <f>IF(consolidado[[#This Row],[tempo]]&gt;consolidado[[#This Row],[prioridade_horas]],"Fora do prazo","Dentro do prazo estimado")</f>
        <v>Dentro do prazo estimado</v>
      </c>
      <c r="O3195" s="3">
        <v>0.66666666666666663</v>
      </c>
      <c r="P3195" t="s">
        <v>70</v>
      </c>
      <c r="Q3195">
        <v>3</v>
      </c>
      <c r="R3195" t="s">
        <v>33</v>
      </c>
      <c r="S3195">
        <v>16</v>
      </c>
      <c r="T3195" t="s">
        <v>43</v>
      </c>
      <c r="U3195">
        <v>56</v>
      </c>
      <c r="V3195" t="s">
        <v>40</v>
      </c>
      <c r="W3195">
        <v>5</v>
      </c>
      <c r="X3195" t="s">
        <v>41</v>
      </c>
    </row>
    <row r="3196" spans="1:24">
      <c r="A3196">
        <v>36010</v>
      </c>
      <c r="B3196" t="s">
        <v>1843</v>
      </c>
      <c r="C3196" s="1">
        <v>45393.438356481478</v>
      </c>
      <c r="D3196" s="1">
        <v>45393.445034722223</v>
      </c>
      <c r="E3196" s="3">
        <v>6.2500000000000003E-3</v>
      </c>
      <c r="F3196">
        <v>113</v>
      </c>
      <c r="G3196" t="s">
        <v>925</v>
      </c>
      <c r="H3196">
        <v>113</v>
      </c>
      <c r="I3196" t="s">
        <v>925</v>
      </c>
      <c r="J3196">
        <v>113</v>
      </c>
      <c r="K3196" t="s">
        <v>925</v>
      </c>
      <c r="L3196">
        <v>1</v>
      </c>
      <c r="M3196" t="s">
        <v>66</v>
      </c>
      <c r="N3196" s="4" t="str">
        <f>IF(consolidado[[#This Row],[tempo]]&gt;consolidado[[#This Row],[prioridade_horas]],"Fora do prazo","Dentro do prazo estimado")</f>
        <v>Dentro do prazo estimado</v>
      </c>
      <c r="O3196" s="3">
        <v>0.33333333333333331</v>
      </c>
      <c r="P3196" t="s">
        <v>38</v>
      </c>
      <c r="Q3196">
        <v>3</v>
      </c>
      <c r="R3196" t="s">
        <v>33</v>
      </c>
      <c r="S3196">
        <v>1</v>
      </c>
      <c r="T3196" t="s">
        <v>66</v>
      </c>
      <c r="U3196">
        <v>87</v>
      </c>
      <c r="V3196" t="s">
        <v>1008</v>
      </c>
      <c r="W3196">
        <v>5</v>
      </c>
      <c r="X3196" t="s">
        <v>41</v>
      </c>
    </row>
    <row r="3197" spans="1:24">
      <c r="A3197">
        <v>36011</v>
      </c>
      <c r="B3197" t="s">
        <v>1844</v>
      </c>
      <c r="C3197" s="1">
        <v>45393.448865740742</v>
      </c>
      <c r="E3197" s="3">
        <v>64.201388888888886</v>
      </c>
      <c r="F3197">
        <v>83</v>
      </c>
      <c r="G3197" t="s">
        <v>104</v>
      </c>
      <c r="H3197">
        <v>0</v>
      </c>
      <c r="I3197" t="s">
        <v>55</v>
      </c>
      <c r="J3197">
        <v>83</v>
      </c>
      <c r="K3197" t="s">
        <v>104</v>
      </c>
      <c r="L3197">
        <v>18</v>
      </c>
      <c r="M3197" t="s">
        <v>187</v>
      </c>
      <c r="N3197" s="4" t="str">
        <f>IF(consolidado[[#This Row],[tempo]]&gt;consolidado[[#This Row],[prioridade_horas]],"Fora do prazo","Dentro do prazo estimado")</f>
        <v>Fora do prazo</v>
      </c>
      <c r="O3197" s="3">
        <v>0.33333333333333331</v>
      </c>
      <c r="P3197" t="s">
        <v>38</v>
      </c>
      <c r="Q3197">
        <v>2</v>
      </c>
      <c r="R3197" t="s">
        <v>1404</v>
      </c>
      <c r="S3197">
        <v>18</v>
      </c>
      <c r="T3197" t="s">
        <v>187</v>
      </c>
      <c r="U3197">
        <v>56</v>
      </c>
      <c r="V3197" t="s">
        <v>40</v>
      </c>
      <c r="W3197">
        <v>5</v>
      </c>
      <c r="X3197" t="s">
        <v>41</v>
      </c>
    </row>
    <row r="3198" spans="1:24">
      <c r="A3198">
        <v>36012</v>
      </c>
      <c r="B3198" t="s">
        <v>1690</v>
      </c>
      <c r="C3198" s="1">
        <v>45393.455081018517</v>
      </c>
      <c r="D3198" s="1">
        <v>45394.576631944445</v>
      </c>
      <c r="E3198" s="3">
        <v>0.49722222222222223</v>
      </c>
      <c r="F3198">
        <v>34</v>
      </c>
      <c r="G3198" t="s">
        <v>25</v>
      </c>
      <c r="H3198">
        <v>103</v>
      </c>
      <c r="I3198" t="s">
        <v>89</v>
      </c>
      <c r="J3198">
        <v>103</v>
      </c>
      <c r="K3198" t="s">
        <v>89</v>
      </c>
      <c r="L3198">
        <v>6</v>
      </c>
      <c r="M3198" t="s">
        <v>118</v>
      </c>
      <c r="N3198" s="4" t="str">
        <f>IF(consolidado[[#This Row],[tempo]]&gt;consolidado[[#This Row],[prioridade_horas]],"Fora do prazo","Dentro do prazo estimado")</f>
        <v>Dentro do prazo estimado</v>
      </c>
      <c r="O3198" s="3">
        <v>1</v>
      </c>
      <c r="P3198" t="s">
        <v>27</v>
      </c>
      <c r="Q3198">
        <v>3</v>
      </c>
      <c r="R3198" t="s">
        <v>33</v>
      </c>
      <c r="S3198">
        <v>6</v>
      </c>
      <c r="T3198" t="s">
        <v>118</v>
      </c>
      <c r="U3198">
        <v>65</v>
      </c>
      <c r="V3198" t="s">
        <v>269</v>
      </c>
      <c r="W3198">
        <v>4</v>
      </c>
      <c r="X3198" t="s">
        <v>30</v>
      </c>
    </row>
    <row r="3199" spans="1:24">
      <c r="A3199">
        <v>36013</v>
      </c>
      <c r="B3199" t="s">
        <v>1845</v>
      </c>
      <c r="C3199" s="1">
        <v>45393.455613425926</v>
      </c>
      <c r="D3199" s="1">
        <v>45393.603726851848</v>
      </c>
      <c r="E3199" s="3">
        <v>0.14791666666666667</v>
      </c>
      <c r="F3199">
        <v>31</v>
      </c>
      <c r="G3199" t="s">
        <v>54</v>
      </c>
      <c r="H3199">
        <v>98</v>
      </c>
      <c r="I3199" t="s">
        <v>69</v>
      </c>
      <c r="J3199">
        <v>31</v>
      </c>
      <c r="K3199" t="s">
        <v>54</v>
      </c>
      <c r="L3199">
        <v>11</v>
      </c>
      <c r="M3199" t="s">
        <v>37</v>
      </c>
      <c r="N3199" s="4" t="str">
        <f>IF(consolidado[[#This Row],[tempo]]&gt;consolidado[[#This Row],[prioridade_horas]],"Fora do prazo","Dentro do prazo estimado")</f>
        <v>Dentro do prazo estimado</v>
      </c>
      <c r="O3199" s="3">
        <v>0.33333333333333331</v>
      </c>
      <c r="P3199" t="s">
        <v>38</v>
      </c>
      <c r="Q3199">
        <v>3</v>
      </c>
      <c r="R3199" t="s">
        <v>33</v>
      </c>
      <c r="S3199">
        <v>11</v>
      </c>
      <c r="T3199" t="s">
        <v>37</v>
      </c>
      <c r="U3199">
        <v>102</v>
      </c>
      <c r="V3199" t="s">
        <v>96</v>
      </c>
      <c r="W3199">
        <v>5</v>
      </c>
      <c r="X3199" t="s">
        <v>41</v>
      </c>
    </row>
    <row r="3200" spans="1:24">
      <c r="A3200">
        <v>36014</v>
      </c>
      <c r="B3200" t="s">
        <v>31</v>
      </c>
      <c r="C3200" s="1">
        <v>45393.461331018516</v>
      </c>
      <c r="D3200" s="1">
        <v>45397.712638888886</v>
      </c>
      <c r="E3200" s="3">
        <v>1.0027777777777778</v>
      </c>
      <c r="F3200">
        <v>34</v>
      </c>
      <c r="G3200" t="s">
        <v>25</v>
      </c>
      <c r="H3200">
        <v>52</v>
      </c>
      <c r="I3200" t="s">
        <v>77</v>
      </c>
      <c r="J3200">
        <v>34</v>
      </c>
      <c r="K3200" t="s">
        <v>25</v>
      </c>
      <c r="L3200">
        <v>3</v>
      </c>
      <c r="M3200" t="s">
        <v>26</v>
      </c>
      <c r="N3200" s="4" t="str">
        <f>IF(consolidado[[#This Row],[tempo]]&gt;consolidado[[#This Row],[prioridade_horas]],"Fora do prazo","Dentro do prazo estimado")</f>
        <v>Fora do prazo</v>
      </c>
      <c r="O3200" s="3">
        <v>1</v>
      </c>
      <c r="P3200" t="s">
        <v>27</v>
      </c>
      <c r="Q3200">
        <v>3</v>
      </c>
      <c r="R3200" t="s">
        <v>33</v>
      </c>
      <c r="S3200">
        <v>16</v>
      </c>
      <c r="T3200" t="s">
        <v>43</v>
      </c>
      <c r="U3200">
        <v>28</v>
      </c>
      <c r="V3200" t="s">
        <v>34</v>
      </c>
      <c r="W3200">
        <v>4</v>
      </c>
      <c r="X3200" t="s">
        <v>30</v>
      </c>
    </row>
    <row r="3201" spans="1:24">
      <c r="A3201">
        <v>36015</v>
      </c>
      <c r="B3201" t="s">
        <v>1846</v>
      </c>
      <c r="C3201" s="1">
        <v>45393.46398148148</v>
      </c>
      <c r="D3201" s="1">
        <v>45394.703831018516</v>
      </c>
      <c r="E3201" s="3">
        <v>0.61527777777777781</v>
      </c>
      <c r="F3201">
        <v>34</v>
      </c>
      <c r="G3201" t="s">
        <v>25</v>
      </c>
      <c r="H3201">
        <v>34</v>
      </c>
      <c r="I3201" t="s">
        <v>25</v>
      </c>
      <c r="J3201">
        <v>34</v>
      </c>
      <c r="K3201" t="s">
        <v>25</v>
      </c>
      <c r="L3201">
        <v>3</v>
      </c>
      <c r="M3201" t="s">
        <v>26</v>
      </c>
      <c r="N3201" s="4" t="str">
        <f>IF(consolidado[[#This Row],[tempo]]&gt;consolidado[[#This Row],[prioridade_horas]],"Fora do prazo","Dentro do prazo estimado")</f>
        <v>Dentro do prazo estimado</v>
      </c>
      <c r="O3201" s="3">
        <v>1</v>
      </c>
      <c r="P3201" t="s">
        <v>27</v>
      </c>
      <c r="Q3201">
        <v>3</v>
      </c>
      <c r="R3201" t="s">
        <v>33</v>
      </c>
      <c r="S3201">
        <v>3</v>
      </c>
      <c r="T3201" t="s">
        <v>26</v>
      </c>
      <c r="U3201">
        <v>14</v>
      </c>
      <c r="V3201" t="s">
        <v>323</v>
      </c>
      <c r="W3201">
        <v>4</v>
      </c>
      <c r="X3201" t="s">
        <v>30</v>
      </c>
    </row>
    <row r="3202" spans="1:24">
      <c r="A3202">
        <v>36016</v>
      </c>
      <c r="B3202" t="s">
        <v>538</v>
      </c>
      <c r="C3202" s="1">
        <v>45393.474756944444</v>
      </c>
      <c r="D3202" s="1">
        <v>45397.706030092595</v>
      </c>
      <c r="E3202" s="3">
        <v>0.98263888888888884</v>
      </c>
      <c r="F3202">
        <v>34</v>
      </c>
      <c r="G3202" t="s">
        <v>25</v>
      </c>
      <c r="H3202">
        <v>74</v>
      </c>
      <c r="I3202" t="s">
        <v>101</v>
      </c>
      <c r="J3202">
        <v>74</v>
      </c>
      <c r="K3202" t="s">
        <v>101</v>
      </c>
      <c r="L3202">
        <v>1</v>
      </c>
      <c r="M3202" t="s">
        <v>66</v>
      </c>
      <c r="N3202" s="4" t="str">
        <f>IF(consolidado[[#This Row],[tempo]]&gt;consolidado[[#This Row],[prioridade_horas]],"Fora do prazo","Dentro do prazo estimado")</f>
        <v>Dentro do prazo estimado</v>
      </c>
      <c r="O3202" s="3">
        <v>1</v>
      </c>
      <c r="P3202" t="s">
        <v>27</v>
      </c>
      <c r="Q3202">
        <v>3</v>
      </c>
      <c r="R3202" t="s">
        <v>33</v>
      </c>
      <c r="S3202">
        <v>1</v>
      </c>
      <c r="T3202" t="s">
        <v>66</v>
      </c>
      <c r="U3202">
        <v>97</v>
      </c>
      <c r="V3202" t="s">
        <v>862</v>
      </c>
      <c r="W3202">
        <v>4</v>
      </c>
      <c r="X3202" t="s">
        <v>30</v>
      </c>
    </row>
    <row r="3203" spans="1:24">
      <c r="A3203">
        <v>36017</v>
      </c>
      <c r="B3203" t="s">
        <v>404</v>
      </c>
      <c r="C3203" s="1">
        <v>45393.475486111114</v>
      </c>
      <c r="D3203" s="1">
        <v>45393.508101851854</v>
      </c>
      <c r="E3203" s="3">
        <v>3.2638888888888891E-2</v>
      </c>
      <c r="F3203">
        <v>58</v>
      </c>
      <c r="G3203" t="s">
        <v>53</v>
      </c>
      <c r="H3203">
        <v>58</v>
      </c>
      <c r="I3203" t="s">
        <v>53</v>
      </c>
      <c r="J3203">
        <v>0</v>
      </c>
      <c r="K3203" t="s">
        <v>55</v>
      </c>
      <c r="L3203">
        <v>16</v>
      </c>
      <c r="M3203" t="s">
        <v>43</v>
      </c>
      <c r="N3203" s="4" t="str">
        <f>IF(consolidado[[#This Row],[tempo]]&gt;consolidado[[#This Row],[prioridade_horas]],"Fora do prazo","Dentro do prazo estimado")</f>
        <v>Dentro do prazo estimado</v>
      </c>
      <c r="O3203" s="3">
        <v>0.33333333333333331</v>
      </c>
      <c r="P3203" t="s">
        <v>38</v>
      </c>
      <c r="Q3203">
        <v>3</v>
      </c>
      <c r="R3203" t="s">
        <v>33</v>
      </c>
      <c r="S3203">
        <v>13</v>
      </c>
      <c r="T3203" t="s">
        <v>60</v>
      </c>
      <c r="U3203">
        <v>56</v>
      </c>
      <c r="V3203" t="s">
        <v>40</v>
      </c>
      <c r="W3203">
        <v>5</v>
      </c>
      <c r="X3203" t="s">
        <v>41</v>
      </c>
    </row>
    <row r="3204" spans="1:24">
      <c r="A3204">
        <v>36018</v>
      </c>
      <c r="B3204" t="s">
        <v>31</v>
      </c>
      <c r="C3204" s="1">
        <v>45393.485219907408</v>
      </c>
      <c r="D3204" s="1">
        <v>45393.579097222224</v>
      </c>
      <c r="E3204" s="3">
        <v>9.375E-2</v>
      </c>
      <c r="F3204">
        <v>35</v>
      </c>
      <c r="G3204" t="s">
        <v>32</v>
      </c>
      <c r="H3204">
        <v>52</v>
      </c>
      <c r="I3204" t="s">
        <v>77</v>
      </c>
      <c r="J3204">
        <v>35</v>
      </c>
      <c r="K3204" t="s">
        <v>32</v>
      </c>
      <c r="L3204">
        <v>3</v>
      </c>
      <c r="M3204" t="s">
        <v>26</v>
      </c>
      <c r="N3204" s="4" t="str">
        <f>IF(consolidado[[#This Row],[tempo]]&gt;consolidado[[#This Row],[prioridade_horas]],"Fora do prazo","Dentro do prazo estimado")</f>
        <v>Dentro do prazo estimado</v>
      </c>
      <c r="O3204" s="3">
        <v>0.33333333333333331</v>
      </c>
      <c r="P3204" t="s">
        <v>38</v>
      </c>
      <c r="Q3204">
        <v>3</v>
      </c>
      <c r="R3204" t="s">
        <v>33</v>
      </c>
      <c r="S3204">
        <v>16</v>
      </c>
      <c r="T3204" t="s">
        <v>43</v>
      </c>
      <c r="U3204">
        <v>28</v>
      </c>
      <c r="V3204" t="s">
        <v>34</v>
      </c>
      <c r="W3204">
        <v>3</v>
      </c>
      <c r="X3204" t="s">
        <v>86</v>
      </c>
    </row>
    <row r="3205" spans="1:24">
      <c r="A3205">
        <v>36019</v>
      </c>
      <c r="B3205" t="s">
        <v>31</v>
      </c>
      <c r="C3205" s="1">
        <v>45393.503425925926</v>
      </c>
      <c r="D3205" s="1">
        <v>45394.496076388888</v>
      </c>
      <c r="E3205" s="3">
        <v>0.36875000000000002</v>
      </c>
      <c r="F3205">
        <v>35</v>
      </c>
      <c r="G3205" t="s">
        <v>32</v>
      </c>
      <c r="H3205">
        <v>52</v>
      </c>
      <c r="I3205" t="s">
        <v>77</v>
      </c>
      <c r="J3205">
        <v>35</v>
      </c>
      <c r="K3205" t="s">
        <v>32</v>
      </c>
      <c r="L3205">
        <v>3</v>
      </c>
      <c r="M3205" t="s">
        <v>26</v>
      </c>
      <c r="N3205" s="4" t="str">
        <f>IF(consolidado[[#This Row],[tempo]]&gt;consolidado[[#This Row],[prioridade_horas]],"Fora do prazo","Dentro do prazo estimado")</f>
        <v>Fora do prazo</v>
      </c>
      <c r="O3205" s="3">
        <v>0.33333333333333331</v>
      </c>
      <c r="P3205" t="s">
        <v>38</v>
      </c>
      <c r="Q3205">
        <v>3</v>
      </c>
      <c r="R3205" t="s">
        <v>33</v>
      </c>
      <c r="S3205">
        <v>16</v>
      </c>
      <c r="T3205" t="s">
        <v>43</v>
      </c>
      <c r="U3205">
        <v>28</v>
      </c>
      <c r="V3205" t="s">
        <v>34</v>
      </c>
      <c r="W3205">
        <v>3</v>
      </c>
      <c r="X3205" t="s">
        <v>86</v>
      </c>
    </row>
    <row r="3206" spans="1:24">
      <c r="A3206">
        <v>36020</v>
      </c>
      <c r="B3206" t="s">
        <v>1847</v>
      </c>
      <c r="C3206" s="1">
        <v>45393.535243055558</v>
      </c>
      <c r="D3206" s="1">
        <v>45394.359224537038</v>
      </c>
      <c r="E3206" s="3">
        <v>0.2</v>
      </c>
      <c r="F3206">
        <v>18</v>
      </c>
      <c r="G3206" t="s">
        <v>158</v>
      </c>
      <c r="H3206">
        <v>18</v>
      </c>
      <c r="I3206" t="s">
        <v>158</v>
      </c>
      <c r="J3206">
        <v>18</v>
      </c>
      <c r="K3206" t="s">
        <v>158</v>
      </c>
      <c r="L3206">
        <v>5</v>
      </c>
      <c r="M3206" t="s">
        <v>92</v>
      </c>
      <c r="N3206" s="4" t="str">
        <f>IF(consolidado[[#This Row],[tempo]]&gt;consolidado[[#This Row],[prioridade_horas]],"Fora do prazo","Dentro do prazo estimado")</f>
        <v>Dentro do prazo estimado</v>
      </c>
      <c r="O3206" s="3">
        <v>5</v>
      </c>
      <c r="P3206" t="s">
        <v>84</v>
      </c>
      <c r="Q3206">
        <v>3</v>
      </c>
      <c r="R3206" t="s">
        <v>33</v>
      </c>
      <c r="S3206">
        <v>5</v>
      </c>
      <c r="T3206" t="s">
        <v>92</v>
      </c>
      <c r="U3206">
        <v>23</v>
      </c>
      <c r="V3206" t="s">
        <v>1319</v>
      </c>
      <c r="W3206">
        <v>3</v>
      </c>
      <c r="X3206" t="s">
        <v>86</v>
      </c>
    </row>
    <row r="3207" spans="1:24">
      <c r="A3207">
        <v>36021</v>
      </c>
      <c r="B3207" t="s">
        <v>126</v>
      </c>
      <c r="C3207" s="1">
        <v>45393.546747685185</v>
      </c>
      <c r="D3207" s="1">
        <v>45393.549837962964</v>
      </c>
      <c r="E3207" s="3">
        <v>2.7777777777777779E-3</v>
      </c>
      <c r="F3207">
        <v>55</v>
      </c>
      <c r="G3207" t="s">
        <v>127</v>
      </c>
      <c r="H3207">
        <v>25</v>
      </c>
      <c r="I3207" t="s">
        <v>109</v>
      </c>
      <c r="J3207">
        <v>55</v>
      </c>
      <c r="K3207" t="s">
        <v>127</v>
      </c>
      <c r="L3207">
        <v>11</v>
      </c>
      <c r="M3207" t="s">
        <v>37</v>
      </c>
      <c r="N3207" s="4" t="str">
        <f>IF(consolidado[[#This Row],[tempo]]&gt;consolidado[[#This Row],[prioridade_horas]],"Fora do prazo","Dentro do prazo estimado")</f>
        <v>Dentro do prazo estimado</v>
      </c>
      <c r="O3207" s="3">
        <v>0.33333333333333331</v>
      </c>
      <c r="P3207" t="s">
        <v>38</v>
      </c>
      <c r="Q3207">
        <v>3</v>
      </c>
      <c r="R3207" t="s">
        <v>33</v>
      </c>
      <c r="S3207">
        <v>11</v>
      </c>
      <c r="T3207" t="s">
        <v>37</v>
      </c>
      <c r="U3207">
        <v>56</v>
      </c>
      <c r="V3207" t="s">
        <v>40</v>
      </c>
      <c r="W3207">
        <v>5</v>
      </c>
      <c r="X3207" t="s">
        <v>41</v>
      </c>
    </row>
    <row r="3208" spans="1:24">
      <c r="A3208">
        <v>36022</v>
      </c>
      <c r="B3208" t="s">
        <v>1848</v>
      </c>
      <c r="C3208" s="1">
        <v>45393.548113425924</v>
      </c>
      <c r="D3208" s="1">
        <v>45408.634432870371</v>
      </c>
      <c r="E3208" s="3">
        <v>4.21875</v>
      </c>
      <c r="F3208">
        <v>55</v>
      </c>
      <c r="G3208" t="s">
        <v>127</v>
      </c>
      <c r="H3208">
        <v>55</v>
      </c>
      <c r="I3208" t="s">
        <v>127</v>
      </c>
      <c r="J3208">
        <v>55</v>
      </c>
      <c r="K3208" t="s">
        <v>127</v>
      </c>
      <c r="L3208">
        <v>11</v>
      </c>
      <c r="M3208" t="s">
        <v>37</v>
      </c>
      <c r="N3208" s="4" t="str">
        <f>IF(consolidado[[#This Row],[tempo]]&gt;consolidado[[#This Row],[prioridade_horas]],"Fora do prazo","Dentro do prazo estimado")</f>
        <v>Fora do prazo</v>
      </c>
      <c r="O3208" s="3">
        <v>0.33333333333333331</v>
      </c>
      <c r="P3208" t="s">
        <v>38</v>
      </c>
      <c r="Q3208">
        <v>3</v>
      </c>
      <c r="R3208" t="s">
        <v>33</v>
      </c>
      <c r="S3208">
        <v>13</v>
      </c>
      <c r="T3208" t="s">
        <v>60</v>
      </c>
      <c r="U3208">
        <v>56</v>
      </c>
      <c r="V3208" t="s">
        <v>40</v>
      </c>
      <c r="W3208">
        <v>5</v>
      </c>
      <c r="X3208" t="s">
        <v>41</v>
      </c>
    </row>
    <row r="3209" spans="1:24">
      <c r="A3209">
        <v>36023</v>
      </c>
      <c r="B3209" t="s">
        <v>410</v>
      </c>
      <c r="C3209" s="1">
        <v>45393.548796296294</v>
      </c>
      <c r="D3209" s="1">
        <v>45393.555231481485</v>
      </c>
      <c r="E3209" s="3">
        <v>6.2500000000000003E-3</v>
      </c>
      <c r="F3209">
        <v>55</v>
      </c>
      <c r="G3209" t="s">
        <v>127</v>
      </c>
      <c r="H3209">
        <v>25</v>
      </c>
      <c r="I3209" t="s">
        <v>109</v>
      </c>
      <c r="J3209">
        <v>55</v>
      </c>
      <c r="K3209" t="s">
        <v>127</v>
      </c>
      <c r="L3209">
        <v>11</v>
      </c>
      <c r="M3209" t="s">
        <v>37</v>
      </c>
      <c r="N3209" s="4" t="str">
        <f>IF(consolidado[[#This Row],[tempo]]&gt;consolidado[[#This Row],[prioridade_horas]],"Fora do prazo","Dentro do prazo estimado")</f>
        <v>Dentro do prazo estimado</v>
      </c>
      <c r="O3209" s="3">
        <v>0.33333333333333331</v>
      </c>
      <c r="P3209" t="s">
        <v>38</v>
      </c>
      <c r="Q3209">
        <v>3</v>
      </c>
      <c r="R3209" t="s">
        <v>33</v>
      </c>
      <c r="S3209">
        <v>11</v>
      </c>
      <c r="T3209" t="s">
        <v>37</v>
      </c>
      <c r="U3209">
        <v>56</v>
      </c>
      <c r="V3209" t="s">
        <v>40</v>
      </c>
      <c r="W3209">
        <v>5</v>
      </c>
      <c r="X3209" t="s">
        <v>41</v>
      </c>
    </row>
    <row r="3210" spans="1:24">
      <c r="A3210">
        <v>36024</v>
      </c>
      <c r="B3210" t="s">
        <v>550</v>
      </c>
      <c r="C3210" s="1">
        <v>45393.549699074072</v>
      </c>
      <c r="D3210" s="1">
        <v>45399.349675925929</v>
      </c>
      <c r="E3210" s="3">
        <v>1.3076388888888888</v>
      </c>
      <c r="F3210">
        <v>55</v>
      </c>
      <c r="G3210" t="s">
        <v>127</v>
      </c>
      <c r="H3210">
        <v>25</v>
      </c>
      <c r="I3210" t="s">
        <v>109</v>
      </c>
      <c r="J3210">
        <v>55</v>
      </c>
      <c r="K3210" t="s">
        <v>127</v>
      </c>
      <c r="L3210">
        <v>11</v>
      </c>
      <c r="M3210" t="s">
        <v>37</v>
      </c>
      <c r="N3210" s="4" t="str">
        <f>IF(consolidado[[#This Row],[tempo]]&gt;consolidado[[#This Row],[prioridade_horas]],"Fora do prazo","Dentro do prazo estimado")</f>
        <v>Fora do prazo</v>
      </c>
      <c r="O3210" s="3">
        <v>0.33333333333333331</v>
      </c>
      <c r="P3210" t="s">
        <v>38</v>
      </c>
      <c r="Q3210">
        <v>3</v>
      </c>
      <c r="R3210" t="s">
        <v>33</v>
      </c>
      <c r="S3210">
        <v>11</v>
      </c>
      <c r="T3210" t="s">
        <v>37</v>
      </c>
      <c r="U3210">
        <v>56</v>
      </c>
      <c r="V3210" t="s">
        <v>40</v>
      </c>
      <c r="W3210">
        <v>5</v>
      </c>
      <c r="X3210" t="s">
        <v>41</v>
      </c>
    </row>
    <row r="3211" spans="1:24">
      <c r="A3211">
        <v>36025</v>
      </c>
      <c r="B3211" t="s">
        <v>550</v>
      </c>
      <c r="C3211" s="1">
        <v>45393.550567129627</v>
      </c>
      <c r="D3211" s="1">
        <v>45407.621180555558</v>
      </c>
      <c r="E3211" s="3">
        <v>3.8277777777777779</v>
      </c>
      <c r="F3211">
        <v>55</v>
      </c>
      <c r="G3211" t="s">
        <v>127</v>
      </c>
      <c r="H3211">
        <v>25</v>
      </c>
      <c r="I3211" t="s">
        <v>109</v>
      </c>
      <c r="J3211">
        <v>55</v>
      </c>
      <c r="K3211" t="s">
        <v>127</v>
      </c>
      <c r="L3211">
        <v>11</v>
      </c>
      <c r="M3211" t="s">
        <v>37</v>
      </c>
      <c r="N3211" s="4" t="str">
        <f>IF(consolidado[[#This Row],[tempo]]&gt;consolidado[[#This Row],[prioridade_horas]],"Fora do prazo","Dentro do prazo estimado")</f>
        <v>Fora do prazo</v>
      </c>
      <c r="O3211" s="3">
        <v>0.33333333333333331</v>
      </c>
      <c r="P3211" t="s">
        <v>38</v>
      </c>
      <c r="Q3211">
        <v>3</v>
      </c>
      <c r="R3211" t="s">
        <v>33</v>
      </c>
      <c r="S3211">
        <v>11</v>
      </c>
      <c r="T3211" t="s">
        <v>37</v>
      </c>
      <c r="U3211">
        <v>56</v>
      </c>
      <c r="V3211" t="s">
        <v>40</v>
      </c>
      <c r="W3211">
        <v>5</v>
      </c>
      <c r="X3211" t="s">
        <v>41</v>
      </c>
    </row>
    <row r="3212" spans="1:24">
      <c r="A3212">
        <v>36026</v>
      </c>
      <c r="B3212" t="s">
        <v>1849</v>
      </c>
      <c r="C3212" s="1">
        <v>45393.551469907405</v>
      </c>
      <c r="D3212" s="1">
        <v>45399.358460648145</v>
      </c>
      <c r="E3212" s="3">
        <v>1.3097222222222222</v>
      </c>
      <c r="F3212">
        <v>55</v>
      </c>
      <c r="G3212" t="s">
        <v>127</v>
      </c>
      <c r="H3212">
        <v>25</v>
      </c>
      <c r="I3212" t="s">
        <v>109</v>
      </c>
      <c r="J3212">
        <v>55</v>
      </c>
      <c r="K3212" t="s">
        <v>127</v>
      </c>
      <c r="L3212">
        <v>11</v>
      </c>
      <c r="M3212" t="s">
        <v>37</v>
      </c>
      <c r="N3212" s="4" t="str">
        <f>IF(consolidado[[#This Row],[tempo]]&gt;consolidado[[#This Row],[prioridade_horas]],"Fora do prazo","Dentro do prazo estimado")</f>
        <v>Fora do prazo</v>
      </c>
      <c r="O3212" s="3">
        <v>0.33333333333333331</v>
      </c>
      <c r="P3212" t="s">
        <v>38</v>
      </c>
      <c r="Q3212">
        <v>3</v>
      </c>
      <c r="R3212" t="s">
        <v>33</v>
      </c>
      <c r="S3212">
        <v>11</v>
      </c>
      <c r="T3212" t="s">
        <v>37</v>
      </c>
      <c r="U3212">
        <v>56</v>
      </c>
      <c r="V3212" t="s">
        <v>40</v>
      </c>
      <c r="W3212">
        <v>5</v>
      </c>
      <c r="X3212" t="s">
        <v>41</v>
      </c>
    </row>
    <row r="3213" spans="1:24">
      <c r="A3213">
        <v>36027</v>
      </c>
      <c r="B3213" t="s">
        <v>695</v>
      </c>
      <c r="C3213" s="1">
        <v>45393.552233796298</v>
      </c>
      <c r="D3213" s="1">
        <v>45408.635358796295</v>
      </c>
      <c r="E3213" s="3">
        <v>4.2152777777777777</v>
      </c>
      <c r="F3213">
        <v>55</v>
      </c>
      <c r="G3213" t="s">
        <v>127</v>
      </c>
      <c r="H3213">
        <v>55</v>
      </c>
      <c r="I3213" t="s">
        <v>127</v>
      </c>
      <c r="J3213">
        <v>55</v>
      </c>
      <c r="K3213" t="s">
        <v>127</v>
      </c>
      <c r="L3213">
        <v>27</v>
      </c>
      <c r="M3213" t="s">
        <v>59</v>
      </c>
      <c r="N3213" s="4" t="str">
        <f>IF(consolidado[[#This Row],[tempo]]&gt;consolidado[[#This Row],[prioridade_horas]],"Fora do prazo","Dentro do prazo estimado")</f>
        <v>Fora do prazo</v>
      </c>
      <c r="O3213" s="3">
        <v>0.33333333333333331</v>
      </c>
      <c r="P3213" t="s">
        <v>38</v>
      </c>
      <c r="Q3213">
        <v>3</v>
      </c>
      <c r="R3213" t="s">
        <v>33</v>
      </c>
      <c r="S3213">
        <v>13</v>
      </c>
      <c r="T3213" t="s">
        <v>60</v>
      </c>
      <c r="U3213">
        <v>56</v>
      </c>
      <c r="V3213" t="s">
        <v>40</v>
      </c>
      <c r="W3213">
        <v>5</v>
      </c>
      <c r="X3213" t="s">
        <v>41</v>
      </c>
    </row>
    <row r="3214" spans="1:24">
      <c r="A3214">
        <v>36028</v>
      </c>
      <c r="B3214" t="s">
        <v>1850</v>
      </c>
      <c r="C3214" s="1">
        <v>45393.55395833333</v>
      </c>
      <c r="D3214" s="1">
        <v>45394.454907407409</v>
      </c>
      <c r="E3214" s="3">
        <v>0.27708333333333335</v>
      </c>
      <c r="F3214">
        <v>25</v>
      </c>
      <c r="G3214" t="s">
        <v>109</v>
      </c>
      <c r="H3214">
        <v>15</v>
      </c>
      <c r="I3214" t="s">
        <v>82</v>
      </c>
      <c r="J3214">
        <v>25</v>
      </c>
      <c r="K3214" t="s">
        <v>109</v>
      </c>
      <c r="L3214">
        <v>11</v>
      </c>
      <c r="M3214" t="s">
        <v>37</v>
      </c>
      <c r="N3214" s="4" t="str">
        <f>IF(consolidado[[#This Row],[tempo]]&gt;consolidado[[#This Row],[prioridade_horas]],"Fora do prazo","Dentro do prazo estimado")</f>
        <v>Dentro do prazo estimado</v>
      </c>
      <c r="O3214" s="3">
        <v>0.33333333333333331</v>
      </c>
      <c r="P3214" t="s">
        <v>38</v>
      </c>
      <c r="Q3214">
        <v>3</v>
      </c>
      <c r="R3214" t="s">
        <v>33</v>
      </c>
      <c r="S3214">
        <v>16</v>
      </c>
      <c r="T3214" t="s">
        <v>43</v>
      </c>
      <c r="U3214">
        <v>56</v>
      </c>
      <c r="V3214" t="s">
        <v>40</v>
      </c>
      <c r="W3214">
        <v>5</v>
      </c>
      <c r="X3214" t="s">
        <v>41</v>
      </c>
    </row>
    <row r="3215" spans="1:24">
      <c r="A3215">
        <v>36029</v>
      </c>
      <c r="B3215" t="s">
        <v>491</v>
      </c>
      <c r="C3215" s="1">
        <v>45393.554108796299</v>
      </c>
      <c r="D3215" s="1">
        <v>45393.720451388886</v>
      </c>
      <c r="E3215" s="3">
        <v>0.16666666666666666</v>
      </c>
      <c r="F3215">
        <v>55</v>
      </c>
      <c r="G3215" t="s">
        <v>127</v>
      </c>
      <c r="H3215">
        <v>91</v>
      </c>
      <c r="I3215" t="s">
        <v>237</v>
      </c>
      <c r="J3215">
        <v>55</v>
      </c>
      <c r="K3215" t="s">
        <v>127</v>
      </c>
      <c r="L3215">
        <v>27</v>
      </c>
      <c r="M3215" t="s">
        <v>59</v>
      </c>
      <c r="N3215" s="4" t="str">
        <f>IF(consolidado[[#This Row],[tempo]]&gt;consolidado[[#This Row],[prioridade_horas]],"Fora do prazo","Dentro do prazo estimado")</f>
        <v>Dentro do prazo estimado</v>
      </c>
      <c r="O3215" s="3">
        <v>0.33333333333333331</v>
      </c>
      <c r="P3215" t="s">
        <v>38</v>
      </c>
      <c r="Q3215">
        <v>3</v>
      </c>
      <c r="R3215" t="s">
        <v>33</v>
      </c>
      <c r="S3215">
        <v>27</v>
      </c>
      <c r="T3215" t="s">
        <v>59</v>
      </c>
      <c r="U3215">
        <v>56</v>
      </c>
      <c r="V3215" t="s">
        <v>40</v>
      </c>
      <c r="W3215">
        <v>5</v>
      </c>
      <c r="X3215" t="s">
        <v>41</v>
      </c>
    </row>
    <row r="3216" spans="1:24">
      <c r="A3216">
        <v>36030</v>
      </c>
      <c r="B3216" t="s">
        <v>1851</v>
      </c>
      <c r="C3216" s="1">
        <v>45393.559525462966</v>
      </c>
      <c r="D3216" s="1">
        <v>45407.48951388889</v>
      </c>
      <c r="E3216" s="3">
        <v>3.6868055555555554</v>
      </c>
      <c r="F3216">
        <v>113</v>
      </c>
      <c r="G3216" t="s">
        <v>925</v>
      </c>
      <c r="H3216">
        <v>45</v>
      </c>
      <c r="I3216" t="s">
        <v>156</v>
      </c>
      <c r="J3216">
        <v>113</v>
      </c>
      <c r="K3216" t="s">
        <v>925</v>
      </c>
      <c r="L3216">
        <v>1</v>
      </c>
      <c r="M3216" t="s">
        <v>66</v>
      </c>
      <c r="N3216" s="4" t="str">
        <f>IF(consolidado[[#This Row],[tempo]]&gt;consolidado[[#This Row],[prioridade_horas]],"Fora do prazo","Dentro do prazo estimado")</f>
        <v>Fora do prazo</v>
      </c>
      <c r="O3216" s="3">
        <v>1</v>
      </c>
      <c r="P3216" t="s">
        <v>27</v>
      </c>
      <c r="Q3216">
        <v>3</v>
      </c>
      <c r="R3216" t="s">
        <v>33</v>
      </c>
      <c r="S3216">
        <v>10</v>
      </c>
      <c r="T3216" t="s">
        <v>143</v>
      </c>
      <c r="U3216">
        <v>1</v>
      </c>
      <c r="V3216" t="s">
        <v>113</v>
      </c>
      <c r="W3216">
        <v>5</v>
      </c>
      <c r="X3216" t="s">
        <v>41</v>
      </c>
    </row>
    <row r="3217" spans="1:24">
      <c r="A3217">
        <v>36031</v>
      </c>
      <c r="B3217" t="s">
        <v>1852</v>
      </c>
      <c r="C3217" s="1">
        <v>45393.56627314815</v>
      </c>
      <c r="D3217" s="1">
        <v>45394.387199074074</v>
      </c>
      <c r="E3217" s="3">
        <v>0.19652777777777777</v>
      </c>
      <c r="F3217">
        <v>32</v>
      </c>
      <c r="G3217" t="s">
        <v>154</v>
      </c>
      <c r="H3217">
        <v>52</v>
      </c>
      <c r="I3217" t="s">
        <v>77</v>
      </c>
      <c r="J3217">
        <v>32</v>
      </c>
      <c r="K3217" t="s">
        <v>154</v>
      </c>
      <c r="L3217">
        <v>27</v>
      </c>
      <c r="M3217" t="s">
        <v>59</v>
      </c>
      <c r="N3217" s="4" t="str">
        <f>IF(consolidado[[#This Row],[tempo]]&gt;consolidado[[#This Row],[prioridade_horas]],"Fora do prazo","Dentro do prazo estimado")</f>
        <v>Dentro do prazo estimado</v>
      </c>
      <c r="O3217" s="3">
        <v>0.33333333333333331</v>
      </c>
      <c r="P3217" t="s">
        <v>38</v>
      </c>
      <c r="Q3217">
        <v>3</v>
      </c>
      <c r="R3217" t="s">
        <v>33</v>
      </c>
      <c r="S3217">
        <v>16</v>
      </c>
      <c r="T3217" t="s">
        <v>43</v>
      </c>
      <c r="U3217">
        <v>29</v>
      </c>
      <c r="V3217" t="s">
        <v>85</v>
      </c>
      <c r="W3217">
        <v>3</v>
      </c>
      <c r="X3217" t="s">
        <v>86</v>
      </c>
    </row>
    <row r="3218" spans="1:24">
      <c r="A3218">
        <v>36032</v>
      </c>
      <c r="B3218" t="s">
        <v>1572</v>
      </c>
      <c r="C3218" s="1">
        <v>45393.568090277775</v>
      </c>
      <c r="D3218" s="1">
        <v>45394.583541666667</v>
      </c>
      <c r="E3218" s="3">
        <v>0.39097222222222222</v>
      </c>
      <c r="F3218">
        <v>32</v>
      </c>
      <c r="G3218" t="s">
        <v>154</v>
      </c>
      <c r="H3218">
        <v>52</v>
      </c>
      <c r="I3218" t="s">
        <v>77</v>
      </c>
      <c r="J3218">
        <v>32</v>
      </c>
      <c r="K3218" t="s">
        <v>154</v>
      </c>
      <c r="L3218">
        <v>27</v>
      </c>
      <c r="M3218" t="s">
        <v>59</v>
      </c>
      <c r="N3218" s="4" t="str">
        <f>IF(consolidado[[#This Row],[tempo]]&gt;consolidado[[#This Row],[prioridade_horas]],"Fora do prazo","Dentro do prazo estimado")</f>
        <v>Fora do prazo</v>
      </c>
      <c r="O3218" s="3">
        <v>0.33333333333333331</v>
      </c>
      <c r="P3218" t="s">
        <v>38</v>
      </c>
      <c r="Q3218">
        <v>3</v>
      </c>
      <c r="R3218" t="s">
        <v>33</v>
      </c>
      <c r="S3218">
        <v>16</v>
      </c>
      <c r="T3218" t="s">
        <v>43</v>
      </c>
      <c r="U3218">
        <v>29</v>
      </c>
      <c r="V3218" t="s">
        <v>85</v>
      </c>
      <c r="W3218">
        <v>3</v>
      </c>
      <c r="X3218" t="s">
        <v>86</v>
      </c>
    </row>
    <row r="3219" spans="1:24">
      <c r="A3219">
        <v>36033</v>
      </c>
      <c r="B3219" t="s">
        <v>1457</v>
      </c>
      <c r="C3219" s="1">
        <v>45393.574479166666</v>
      </c>
      <c r="D3219" s="1">
        <v>45404.386180555557</v>
      </c>
      <c r="E3219" s="3">
        <v>2.4416666666666669</v>
      </c>
      <c r="F3219">
        <v>34</v>
      </c>
      <c r="G3219" t="s">
        <v>25</v>
      </c>
      <c r="H3219">
        <v>69</v>
      </c>
      <c r="I3219" t="s">
        <v>65</v>
      </c>
      <c r="J3219">
        <v>69</v>
      </c>
      <c r="K3219" t="s">
        <v>65</v>
      </c>
      <c r="L3219">
        <v>8</v>
      </c>
      <c r="M3219" t="s">
        <v>110</v>
      </c>
      <c r="N3219" s="4" t="str">
        <f>IF(consolidado[[#This Row],[tempo]]&gt;consolidado[[#This Row],[prioridade_horas]],"Fora do prazo","Dentro do prazo estimado")</f>
        <v>Fora do prazo</v>
      </c>
      <c r="O3219" s="3">
        <v>1</v>
      </c>
      <c r="P3219" t="s">
        <v>27</v>
      </c>
      <c r="Q3219">
        <v>6</v>
      </c>
      <c r="R3219" t="s">
        <v>28</v>
      </c>
      <c r="S3219">
        <v>8</v>
      </c>
      <c r="T3219" t="s">
        <v>110</v>
      </c>
      <c r="U3219">
        <v>29</v>
      </c>
      <c r="V3219" t="s">
        <v>85</v>
      </c>
      <c r="W3219">
        <v>4</v>
      </c>
      <c r="X3219" t="s">
        <v>30</v>
      </c>
    </row>
    <row r="3220" spans="1:24">
      <c r="A3220">
        <v>36034</v>
      </c>
      <c r="B3220" t="s">
        <v>1853</v>
      </c>
      <c r="C3220" s="1">
        <v>45393.594293981485</v>
      </c>
      <c r="D3220" s="1">
        <v>45394.553981481484</v>
      </c>
      <c r="E3220" s="3">
        <v>0.33541666666666664</v>
      </c>
      <c r="F3220">
        <v>68</v>
      </c>
      <c r="G3220" t="s">
        <v>264</v>
      </c>
      <c r="H3220">
        <v>52</v>
      </c>
      <c r="I3220" t="s">
        <v>77</v>
      </c>
      <c r="J3220">
        <v>68</v>
      </c>
      <c r="K3220" t="s">
        <v>264</v>
      </c>
      <c r="L3220">
        <v>27</v>
      </c>
      <c r="M3220" t="s">
        <v>59</v>
      </c>
      <c r="N3220" s="4" t="str">
        <f>IF(consolidado[[#This Row],[tempo]]&gt;consolidado[[#This Row],[prioridade_horas]],"Fora do prazo","Dentro do prazo estimado")</f>
        <v>Dentro do prazo estimado</v>
      </c>
      <c r="O3220" s="3">
        <v>0.66666666666666663</v>
      </c>
      <c r="P3220" t="s">
        <v>70</v>
      </c>
      <c r="Q3220">
        <v>3</v>
      </c>
      <c r="R3220" t="s">
        <v>33</v>
      </c>
      <c r="S3220">
        <v>16</v>
      </c>
      <c r="T3220" t="s">
        <v>43</v>
      </c>
      <c r="U3220">
        <v>28</v>
      </c>
      <c r="V3220" t="s">
        <v>34</v>
      </c>
      <c r="W3220">
        <v>5</v>
      </c>
      <c r="X3220" t="s">
        <v>41</v>
      </c>
    </row>
    <row r="3221" spans="1:24">
      <c r="A3221">
        <v>36035</v>
      </c>
      <c r="B3221" t="s">
        <v>1854</v>
      </c>
      <c r="C3221" s="1">
        <v>45393.599583333336</v>
      </c>
      <c r="D3221" s="1">
        <v>45401.672268518516</v>
      </c>
      <c r="E3221" s="3">
        <v>2.3270833333333334</v>
      </c>
      <c r="F3221">
        <v>98</v>
      </c>
      <c r="G3221" t="s">
        <v>69</v>
      </c>
      <c r="H3221">
        <v>98</v>
      </c>
      <c r="I3221" t="s">
        <v>69</v>
      </c>
      <c r="J3221">
        <v>98</v>
      </c>
      <c r="K3221" t="s">
        <v>69</v>
      </c>
      <c r="L3221">
        <v>11</v>
      </c>
      <c r="M3221" t="s">
        <v>37</v>
      </c>
      <c r="N3221" s="4" t="str">
        <f>IF(consolidado[[#This Row],[tempo]]&gt;consolidado[[#This Row],[prioridade_horas]],"Fora do prazo","Dentro do prazo estimado")</f>
        <v>Fora do prazo</v>
      </c>
      <c r="O3221" s="3">
        <v>1</v>
      </c>
      <c r="P3221" t="s">
        <v>27</v>
      </c>
      <c r="Q3221">
        <v>3</v>
      </c>
      <c r="R3221" t="s">
        <v>33</v>
      </c>
      <c r="S3221">
        <v>11</v>
      </c>
      <c r="T3221" t="s">
        <v>37</v>
      </c>
      <c r="U3221">
        <v>102</v>
      </c>
      <c r="V3221" t="s">
        <v>96</v>
      </c>
      <c r="W3221">
        <v>5</v>
      </c>
      <c r="X3221" t="s">
        <v>41</v>
      </c>
    </row>
    <row r="3222" spans="1:24">
      <c r="A3222">
        <v>36036</v>
      </c>
      <c r="B3222" t="s">
        <v>1855</v>
      </c>
      <c r="C3222" s="1">
        <v>45393.603402777779</v>
      </c>
      <c r="D3222" s="1">
        <v>45398.57304398148</v>
      </c>
      <c r="E3222" s="3">
        <v>1.0972222222222223</v>
      </c>
      <c r="F3222">
        <v>25</v>
      </c>
      <c r="G3222" t="s">
        <v>109</v>
      </c>
      <c r="H3222">
        <v>25</v>
      </c>
      <c r="I3222" t="s">
        <v>109</v>
      </c>
      <c r="J3222">
        <v>25</v>
      </c>
      <c r="K3222" t="s">
        <v>109</v>
      </c>
      <c r="L3222">
        <v>11</v>
      </c>
      <c r="M3222" t="s">
        <v>37</v>
      </c>
      <c r="N3222" s="4" t="str">
        <f>IF(consolidado[[#This Row],[tempo]]&gt;consolidado[[#This Row],[prioridade_horas]],"Fora do prazo","Dentro do prazo estimado")</f>
        <v>Fora do prazo</v>
      </c>
      <c r="O3222" s="3">
        <v>0.33333333333333331</v>
      </c>
      <c r="P3222" t="s">
        <v>38</v>
      </c>
      <c r="Q3222">
        <v>3</v>
      </c>
      <c r="R3222" t="s">
        <v>33</v>
      </c>
      <c r="S3222">
        <v>11</v>
      </c>
      <c r="T3222" t="s">
        <v>37</v>
      </c>
      <c r="U3222">
        <v>56</v>
      </c>
      <c r="V3222" t="s">
        <v>40</v>
      </c>
      <c r="W3222">
        <v>5</v>
      </c>
      <c r="X3222" t="s">
        <v>41</v>
      </c>
    </row>
    <row r="3223" spans="1:24">
      <c r="A3223">
        <v>36037</v>
      </c>
      <c r="B3223" t="s">
        <v>379</v>
      </c>
      <c r="C3223" s="1">
        <v>45393.603518518517</v>
      </c>
      <c r="D3223" s="1">
        <v>45394.423796296294</v>
      </c>
      <c r="E3223" s="3">
        <v>0.19583333333333333</v>
      </c>
      <c r="F3223">
        <v>83</v>
      </c>
      <c r="G3223" t="s">
        <v>104</v>
      </c>
      <c r="H3223">
        <v>99</v>
      </c>
      <c r="I3223" t="s">
        <v>73</v>
      </c>
      <c r="J3223">
        <v>83</v>
      </c>
      <c r="K3223" t="s">
        <v>104</v>
      </c>
      <c r="L3223">
        <v>16</v>
      </c>
      <c r="M3223" t="s">
        <v>43</v>
      </c>
      <c r="N3223" s="4" t="str">
        <f>IF(consolidado[[#This Row],[tempo]]&gt;consolidado[[#This Row],[prioridade_horas]],"Fora do prazo","Dentro do prazo estimado")</f>
        <v>Dentro do prazo estimado</v>
      </c>
      <c r="O3223" s="3">
        <v>0.33333333333333331</v>
      </c>
      <c r="P3223" t="s">
        <v>38</v>
      </c>
      <c r="Q3223">
        <v>3</v>
      </c>
      <c r="R3223" t="s">
        <v>33</v>
      </c>
      <c r="S3223">
        <v>16</v>
      </c>
      <c r="T3223" t="s">
        <v>43</v>
      </c>
      <c r="U3223">
        <v>56</v>
      </c>
      <c r="V3223" t="s">
        <v>40</v>
      </c>
      <c r="W3223">
        <v>5</v>
      </c>
      <c r="X3223" t="s">
        <v>41</v>
      </c>
    </row>
    <row r="3224" spans="1:24">
      <c r="A3224">
        <v>36038</v>
      </c>
      <c r="B3224" t="s">
        <v>1856</v>
      </c>
      <c r="C3224" s="1">
        <v>45393.606076388889</v>
      </c>
      <c r="D3224" s="1">
        <v>45393.656122685185</v>
      </c>
      <c r="E3224" s="3">
        <v>0.05</v>
      </c>
      <c r="F3224">
        <v>15</v>
      </c>
      <c r="G3224" t="s">
        <v>82</v>
      </c>
      <c r="H3224">
        <v>49</v>
      </c>
      <c r="I3224" t="s">
        <v>42</v>
      </c>
      <c r="J3224">
        <v>15</v>
      </c>
      <c r="K3224" t="s">
        <v>82</v>
      </c>
      <c r="L3224">
        <v>16</v>
      </c>
      <c r="M3224" t="s">
        <v>43</v>
      </c>
      <c r="N3224" s="4" t="str">
        <f>IF(consolidado[[#This Row],[tempo]]&gt;consolidado[[#This Row],[prioridade_horas]],"Fora do prazo","Dentro do prazo estimado")</f>
        <v>Dentro do prazo estimado</v>
      </c>
      <c r="O3224" s="3">
        <v>0.33333333333333331</v>
      </c>
      <c r="P3224" t="s">
        <v>38</v>
      </c>
      <c r="Q3224">
        <v>3</v>
      </c>
      <c r="R3224" t="s">
        <v>33</v>
      </c>
      <c r="S3224">
        <v>16</v>
      </c>
      <c r="T3224" t="s">
        <v>43</v>
      </c>
      <c r="U3224">
        <v>106</v>
      </c>
      <c r="V3224" t="s">
        <v>244</v>
      </c>
      <c r="W3224">
        <v>5</v>
      </c>
      <c r="X3224" t="s">
        <v>41</v>
      </c>
    </row>
    <row r="3225" spans="1:24">
      <c r="A3225">
        <v>36039</v>
      </c>
      <c r="B3225" t="s">
        <v>1205</v>
      </c>
      <c r="C3225" s="1">
        <v>45393.609733796293</v>
      </c>
      <c r="D3225" s="1">
        <v>45399.344444444447</v>
      </c>
      <c r="E3225" s="3">
        <v>1.2472222222222222</v>
      </c>
      <c r="F3225">
        <v>25</v>
      </c>
      <c r="G3225" t="s">
        <v>109</v>
      </c>
      <c r="H3225">
        <v>25</v>
      </c>
      <c r="I3225" t="s">
        <v>109</v>
      </c>
      <c r="J3225">
        <v>25</v>
      </c>
      <c r="K3225" t="s">
        <v>109</v>
      </c>
      <c r="L3225">
        <v>11</v>
      </c>
      <c r="M3225" t="s">
        <v>37</v>
      </c>
      <c r="N3225" s="4" t="str">
        <f>IF(consolidado[[#This Row],[tempo]]&gt;consolidado[[#This Row],[prioridade_horas]],"Fora do prazo","Dentro do prazo estimado")</f>
        <v>Fora do prazo</v>
      </c>
      <c r="O3225" s="3">
        <v>0.33333333333333331</v>
      </c>
      <c r="P3225" t="s">
        <v>38</v>
      </c>
      <c r="Q3225">
        <v>3</v>
      </c>
      <c r="R3225" t="s">
        <v>33</v>
      </c>
      <c r="S3225">
        <v>11</v>
      </c>
      <c r="T3225" t="s">
        <v>37</v>
      </c>
      <c r="U3225">
        <v>56</v>
      </c>
      <c r="V3225" t="s">
        <v>40</v>
      </c>
      <c r="W3225">
        <v>5</v>
      </c>
      <c r="X3225" t="s">
        <v>41</v>
      </c>
    </row>
    <row r="3226" spans="1:24">
      <c r="A3226">
        <v>36040</v>
      </c>
      <c r="B3226" t="s">
        <v>182</v>
      </c>
      <c r="C3226" s="1">
        <v>45393.617164351854</v>
      </c>
      <c r="D3226" s="1">
        <v>45397.488298611112</v>
      </c>
      <c r="E3226" s="3">
        <v>0.62291666666666667</v>
      </c>
      <c r="F3226">
        <v>18</v>
      </c>
      <c r="G3226" t="s">
        <v>158</v>
      </c>
      <c r="H3226">
        <v>52</v>
      </c>
      <c r="I3226" t="s">
        <v>77</v>
      </c>
      <c r="J3226">
        <v>18</v>
      </c>
      <c r="K3226" t="s">
        <v>158</v>
      </c>
      <c r="L3226">
        <v>5</v>
      </c>
      <c r="M3226" t="s">
        <v>92</v>
      </c>
      <c r="N3226" s="4" t="str">
        <f>IF(consolidado[[#This Row],[tempo]]&gt;consolidado[[#This Row],[prioridade_horas]],"Fora do prazo","Dentro do prazo estimado")</f>
        <v>Dentro do prazo estimado</v>
      </c>
      <c r="O3226" s="3">
        <v>5</v>
      </c>
      <c r="P3226" t="s">
        <v>84</v>
      </c>
      <c r="Q3226">
        <v>3</v>
      </c>
      <c r="R3226" t="s">
        <v>33</v>
      </c>
      <c r="S3226">
        <v>16</v>
      </c>
      <c r="T3226" t="s">
        <v>43</v>
      </c>
      <c r="U3226">
        <v>32</v>
      </c>
      <c r="V3226" t="s">
        <v>183</v>
      </c>
      <c r="W3226">
        <v>5</v>
      </c>
      <c r="X3226" t="s">
        <v>41</v>
      </c>
    </row>
    <row r="3227" spans="1:24">
      <c r="A3227">
        <v>36041</v>
      </c>
      <c r="B3227" t="s">
        <v>1857</v>
      </c>
      <c r="C3227" s="1">
        <v>45393.62736111111</v>
      </c>
      <c r="D3227" s="1">
        <v>45393.633310185185</v>
      </c>
      <c r="E3227" s="3">
        <v>5.5555555555555558E-3</v>
      </c>
      <c r="F3227">
        <v>34</v>
      </c>
      <c r="G3227" t="s">
        <v>25</v>
      </c>
      <c r="H3227">
        <v>34</v>
      </c>
      <c r="I3227" t="s">
        <v>25</v>
      </c>
      <c r="J3227">
        <v>34</v>
      </c>
      <c r="K3227" t="s">
        <v>25</v>
      </c>
      <c r="L3227">
        <v>3</v>
      </c>
      <c r="M3227" t="s">
        <v>26</v>
      </c>
      <c r="N3227" s="4" t="str">
        <f>IF(consolidado[[#This Row],[tempo]]&gt;consolidado[[#This Row],[prioridade_horas]],"Fora do prazo","Dentro do prazo estimado")</f>
        <v>Dentro do prazo estimado</v>
      </c>
      <c r="O3227" s="3">
        <v>1</v>
      </c>
      <c r="P3227" t="s">
        <v>27</v>
      </c>
      <c r="Q3227">
        <v>3</v>
      </c>
      <c r="R3227" t="s">
        <v>33</v>
      </c>
      <c r="S3227">
        <v>3</v>
      </c>
      <c r="T3227" t="s">
        <v>26</v>
      </c>
      <c r="U3227">
        <v>14</v>
      </c>
      <c r="V3227" t="s">
        <v>323</v>
      </c>
      <c r="W3227">
        <v>3</v>
      </c>
      <c r="X3227" t="s">
        <v>86</v>
      </c>
    </row>
    <row r="3228" spans="1:24">
      <c r="A3228">
        <v>36042</v>
      </c>
      <c r="B3228" t="s">
        <v>1057</v>
      </c>
      <c r="C3228" s="1">
        <v>45393.641435185185</v>
      </c>
      <c r="D3228" s="1">
        <v>45418.687650462962</v>
      </c>
      <c r="E3228" s="3">
        <v>6.4333333333333336</v>
      </c>
      <c r="F3228">
        <v>45</v>
      </c>
      <c r="G3228" t="s">
        <v>156</v>
      </c>
      <c r="H3228">
        <v>45</v>
      </c>
      <c r="I3228" t="s">
        <v>156</v>
      </c>
      <c r="J3228">
        <v>45</v>
      </c>
      <c r="K3228" t="s">
        <v>156</v>
      </c>
      <c r="L3228">
        <v>16</v>
      </c>
      <c r="M3228" t="s">
        <v>43</v>
      </c>
      <c r="N3228" s="4" t="str">
        <f>IF(consolidado[[#This Row],[tempo]]&gt;consolidado[[#This Row],[prioridade_horas]],"Fora do prazo","Dentro do prazo estimado")</f>
        <v>Fora do prazo</v>
      </c>
      <c r="O3228" s="3">
        <v>5</v>
      </c>
      <c r="P3228" t="s">
        <v>84</v>
      </c>
      <c r="Q3228">
        <v>3</v>
      </c>
      <c r="R3228" t="s">
        <v>33</v>
      </c>
      <c r="S3228">
        <v>10</v>
      </c>
      <c r="T3228" t="s">
        <v>143</v>
      </c>
      <c r="U3228">
        <v>77</v>
      </c>
      <c r="V3228" t="s">
        <v>297</v>
      </c>
      <c r="W3228">
        <v>5</v>
      </c>
      <c r="X3228" t="s">
        <v>41</v>
      </c>
    </row>
    <row r="3229" spans="1:24">
      <c r="A3229">
        <v>36043</v>
      </c>
      <c r="B3229" t="s">
        <v>1858</v>
      </c>
      <c r="C3229" s="1">
        <v>45393.64167824074</v>
      </c>
      <c r="D3229" s="1">
        <v>45400.495127314818</v>
      </c>
      <c r="E3229" s="3">
        <v>1.73125</v>
      </c>
      <c r="F3229">
        <v>32</v>
      </c>
      <c r="G3229" t="s">
        <v>154</v>
      </c>
      <c r="H3229">
        <v>45</v>
      </c>
      <c r="I3229" t="s">
        <v>156</v>
      </c>
      <c r="J3229">
        <v>32</v>
      </c>
      <c r="K3229" t="s">
        <v>154</v>
      </c>
      <c r="L3229">
        <v>10</v>
      </c>
      <c r="M3229" t="s">
        <v>143</v>
      </c>
      <c r="N3229" s="4" t="str">
        <f>IF(consolidado[[#This Row],[tempo]]&gt;consolidado[[#This Row],[prioridade_horas]],"Fora do prazo","Dentro do prazo estimado")</f>
        <v>Fora do prazo</v>
      </c>
      <c r="O3229" s="3">
        <v>1.6666666666666667</v>
      </c>
      <c r="P3229" t="s">
        <v>125</v>
      </c>
      <c r="Q3229">
        <v>3</v>
      </c>
      <c r="R3229" t="s">
        <v>33</v>
      </c>
      <c r="S3229">
        <v>10</v>
      </c>
      <c r="T3229" t="s">
        <v>143</v>
      </c>
      <c r="U3229">
        <v>1</v>
      </c>
      <c r="V3229" t="s">
        <v>113</v>
      </c>
      <c r="W3229">
        <v>3</v>
      </c>
      <c r="X3229" t="s">
        <v>86</v>
      </c>
    </row>
    <row r="3230" spans="1:24">
      <c r="A3230">
        <v>36044</v>
      </c>
      <c r="B3230" t="s">
        <v>162</v>
      </c>
      <c r="C3230" s="1">
        <v>45393.654826388891</v>
      </c>
      <c r="D3230" s="1">
        <v>45393.665219907409</v>
      </c>
      <c r="E3230" s="3">
        <v>1.0416666666666666E-2</v>
      </c>
      <c r="F3230">
        <v>35</v>
      </c>
      <c r="G3230" t="s">
        <v>32</v>
      </c>
      <c r="H3230">
        <v>35</v>
      </c>
      <c r="I3230" t="s">
        <v>32</v>
      </c>
      <c r="J3230">
        <v>35</v>
      </c>
      <c r="K3230" t="s">
        <v>32</v>
      </c>
      <c r="L3230">
        <v>3</v>
      </c>
      <c r="M3230" t="s">
        <v>26</v>
      </c>
      <c r="N3230" s="4" t="str">
        <f>IF(consolidado[[#This Row],[tempo]]&gt;consolidado[[#This Row],[prioridade_horas]],"Fora do prazo","Dentro do prazo estimado")</f>
        <v>Dentro do prazo estimado</v>
      </c>
      <c r="O3230" s="3">
        <v>0.33333333333333331</v>
      </c>
      <c r="P3230" t="s">
        <v>38</v>
      </c>
      <c r="Q3230">
        <v>3</v>
      </c>
      <c r="R3230" t="s">
        <v>33</v>
      </c>
      <c r="S3230">
        <v>3</v>
      </c>
      <c r="T3230" t="s">
        <v>26</v>
      </c>
      <c r="U3230">
        <v>109</v>
      </c>
      <c r="V3230" t="s">
        <v>163</v>
      </c>
      <c r="W3230">
        <v>4</v>
      </c>
      <c r="X3230" t="s">
        <v>30</v>
      </c>
    </row>
    <row r="3231" spans="1:24">
      <c r="A3231">
        <v>36045</v>
      </c>
      <c r="B3231" t="s">
        <v>76</v>
      </c>
      <c r="C3231" s="1">
        <v>45393.668958333335</v>
      </c>
      <c r="D3231" s="1">
        <v>45405.664652777778</v>
      </c>
      <c r="E3231" s="3">
        <v>3.0013888888888891</v>
      </c>
      <c r="F3231">
        <v>106</v>
      </c>
      <c r="G3231" t="s">
        <v>64</v>
      </c>
      <c r="H3231">
        <v>52</v>
      </c>
      <c r="I3231" t="s">
        <v>77</v>
      </c>
      <c r="J3231">
        <v>106</v>
      </c>
      <c r="K3231" t="s">
        <v>64</v>
      </c>
      <c r="L3231">
        <v>16</v>
      </c>
      <c r="M3231" t="s">
        <v>43</v>
      </c>
      <c r="N3231" s="4" t="str">
        <f>IF(consolidado[[#This Row],[tempo]]&gt;consolidado[[#This Row],[prioridade_horas]],"Fora do prazo","Dentro do prazo estimado")</f>
        <v>Fora do prazo</v>
      </c>
      <c r="O3231" s="3">
        <v>1</v>
      </c>
      <c r="P3231" t="s">
        <v>27</v>
      </c>
      <c r="Q3231">
        <v>3</v>
      </c>
      <c r="R3231" t="s">
        <v>33</v>
      </c>
      <c r="S3231">
        <v>26</v>
      </c>
      <c r="T3231" t="s">
        <v>78</v>
      </c>
      <c r="U3231">
        <v>78</v>
      </c>
      <c r="V3231" t="s">
        <v>79</v>
      </c>
      <c r="W3231">
        <v>5</v>
      </c>
      <c r="X3231" t="s">
        <v>41</v>
      </c>
    </row>
    <row r="3232" spans="1:24">
      <c r="A3232">
        <v>36046</v>
      </c>
      <c r="B3232" t="s">
        <v>1859</v>
      </c>
      <c r="C3232" s="1">
        <v>45393.669918981483</v>
      </c>
      <c r="D3232" s="1">
        <v>45398.393101851849</v>
      </c>
      <c r="E3232" s="3">
        <v>0.85069444444444442</v>
      </c>
      <c r="F3232">
        <v>32</v>
      </c>
      <c r="G3232" t="s">
        <v>154</v>
      </c>
      <c r="H3232">
        <v>52</v>
      </c>
      <c r="I3232" t="s">
        <v>77</v>
      </c>
      <c r="J3232">
        <v>32</v>
      </c>
      <c r="K3232" t="s">
        <v>154</v>
      </c>
      <c r="L3232">
        <v>12</v>
      </c>
      <c r="M3232" t="s">
        <v>83</v>
      </c>
      <c r="N3232" s="4" t="str">
        <f>IF(consolidado[[#This Row],[tempo]]&gt;consolidado[[#This Row],[prioridade_horas]],"Fora do prazo","Dentro do prazo estimado")</f>
        <v>Dentro do prazo estimado</v>
      </c>
      <c r="O3232" s="3">
        <v>1.6666666666666667</v>
      </c>
      <c r="P3232" t="s">
        <v>125</v>
      </c>
      <c r="Q3232">
        <v>3</v>
      </c>
      <c r="R3232" t="s">
        <v>33</v>
      </c>
      <c r="S3232">
        <v>16</v>
      </c>
      <c r="T3232" t="s">
        <v>43</v>
      </c>
      <c r="U3232">
        <v>29</v>
      </c>
      <c r="V3232" t="s">
        <v>85</v>
      </c>
      <c r="W3232">
        <v>3</v>
      </c>
      <c r="X3232" t="s">
        <v>86</v>
      </c>
    </row>
    <row r="3233" spans="1:24">
      <c r="A3233">
        <v>36047</v>
      </c>
      <c r="B3233" t="s">
        <v>1860</v>
      </c>
      <c r="C3233" s="1">
        <v>45393.693229166667</v>
      </c>
      <c r="D3233" s="1">
        <v>45427.681030092594</v>
      </c>
      <c r="E3233" s="3">
        <v>9.0041666666666664</v>
      </c>
      <c r="F3233">
        <v>103</v>
      </c>
      <c r="G3233" t="s">
        <v>89</v>
      </c>
      <c r="H3233">
        <v>45</v>
      </c>
      <c r="I3233" t="s">
        <v>156</v>
      </c>
      <c r="J3233">
        <v>0</v>
      </c>
      <c r="K3233" t="s">
        <v>55</v>
      </c>
      <c r="L3233">
        <v>10</v>
      </c>
      <c r="M3233" t="s">
        <v>143</v>
      </c>
      <c r="N3233" s="4" t="str">
        <f>IF(consolidado[[#This Row],[tempo]]&gt;consolidado[[#This Row],[prioridade_horas]],"Fora do prazo","Dentro do prazo estimado")</f>
        <v>Fora do prazo</v>
      </c>
      <c r="O3233" s="3">
        <v>1</v>
      </c>
      <c r="P3233" t="s">
        <v>27</v>
      </c>
      <c r="Q3233">
        <v>3</v>
      </c>
      <c r="R3233" t="s">
        <v>33</v>
      </c>
      <c r="S3233">
        <v>10</v>
      </c>
      <c r="T3233" t="s">
        <v>143</v>
      </c>
      <c r="U3233">
        <v>1</v>
      </c>
      <c r="V3233" t="s">
        <v>113</v>
      </c>
      <c r="W3233">
        <v>5</v>
      </c>
      <c r="X3233" t="s">
        <v>41</v>
      </c>
    </row>
    <row r="3234" spans="1:24">
      <c r="A3234">
        <v>36048</v>
      </c>
      <c r="B3234" t="s">
        <v>124</v>
      </c>
      <c r="C3234" s="1">
        <v>45393.698993055557</v>
      </c>
      <c r="D3234" s="1">
        <v>45393.713287037041</v>
      </c>
      <c r="E3234" s="3">
        <v>1.4583333333333334E-2</v>
      </c>
      <c r="F3234">
        <v>18</v>
      </c>
      <c r="G3234" t="s">
        <v>158</v>
      </c>
      <c r="H3234">
        <v>18</v>
      </c>
      <c r="I3234" t="s">
        <v>158</v>
      </c>
      <c r="J3234">
        <v>18</v>
      </c>
      <c r="K3234" t="s">
        <v>158</v>
      </c>
      <c r="L3234">
        <v>16</v>
      </c>
      <c r="M3234" t="s">
        <v>43</v>
      </c>
      <c r="N3234" s="4" t="str">
        <f>IF(consolidado[[#This Row],[tempo]]&gt;consolidado[[#This Row],[prioridade_horas]],"Fora do prazo","Dentro do prazo estimado")</f>
        <v>Dentro do prazo estimado</v>
      </c>
      <c r="O3234" s="3">
        <v>0.66666666666666663</v>
      </c>
      <c r="P3234" t="s">
        <v>70</v>
      </c>
      <c r="Q3234">
        <v>3</v>
      </c>
      <c r="R3234" t="s">
        <v>33</v>
      </c>
      <c r="S3234">
        <v>5</v>
      </c>
      <c r="T3234" t="s">
        <v>92</v>
      </c>
      <c r="U3234">
        <v>56</v>
      </c>
      <c r="V3234" t="s">
        <v>40</v>
      </c>
      <c r="W3234">
        <v>5</v>
      </c>
      <c r="X3234" t="s">
        <v>41</v>
      </c>
    </row>
    <row r="3235" spans="1:24">
      <c r="A3235">
        <v>36049</v>
      </c>
      <c r="B3235" t="s">
        <v>1861</v>
      </c>
      <c r="C3235" s="1">
        <v>45393.709305555552</v>
      </c>
      <c r="D3235" s="1">
        <v>45393.715567129628</v>
      </c>
      <c r="E3235" s="3">
        <v>6.2500000000000003E-3</v>
      </c>
      <c r="F3235">
        <v>38</v>
      </c>
      <c r="G3235" t="s">
        <v>117</v>
      </c>
      <c r="H3235">
        <v>41</v>
      </c>
      <c r="I3235" t="s">
        <v>120</v>
      </c>
      <c r="J3235">
        <v>38</v>
      </c>
      <c r="K3235" t="s">
        <v>117</v>
      </c>
      <c r="L3235">
        <v>6</v>
      </c>
      <c r="M3235" t="s">
        <v>118</v>
      </c>
      <c r="N3235" s="4" t="str">
        <f>IF(consolidado[[#This Row],[tempo]]&gt;consolidado[[#This Row],[prioridade_horas]],"Fora do prazo","Dentro do prazo estimado")</f>
        <v>Dentro do prazo estimado</v>
      </c>
      <c r="O3235" s="3">
        <v>0.66666666666666663</v>
      </c>
      <c r="P3235" t="s">
        <v>70</v>
      </c>
      <c r="Q3235">
        <v>3</v>
      </c>
      <c r="R3235" t="s">
        <v>33</v>
      </c>
      <c r="S3235">
        <v>6</v>
      </c>
      <c r="T3235" t="s">
        <v>118</v>
      </c>
      <c r="U3235">
        <v>56</v>
      </c>
      <c r="V3235" t="s">
        <v>40</v>
      </c>
      <c r="W3235">
        <v>5</v>
      </c>
      <c r="X3235" t="s">
        <v>41</v>
      </c>
    </row>
    <row r="3236" spans="1:24">
      <c r="A3236">
        <v>36050</v>
      </c>
      <c r="B3236" t="s">
        <v>150</v>
      </c>
      <c r="C3236" s="1">
        <v>45393.711782407408</v>
      </c>
      <c r="D3236" s="1">
        <v>45398.446111111109</v>
      </c>
      <c r="E3236" s="3">
        <v>0.8618055555555556</v>
      </c>
      <c r="F3236">
        <v>35</v>
      </c>
      <c r="G3236" t="s">
        <v>32</v>
      </c>
      <c r="H3236">
        <v>35</v>
      </c>
      <c r="I3236" t="s">
        <v>32</v>
      </c>
      <c r="J3236">
        <v>35</v>
      </c>
      <c r="K3236" t="s">
        <v>32</v>
      </c>
      <c r="L3236">
        <v>3</v>
      </c>
      <c r="M3236" t="s">
        <v>26</v>
      </c>
      <c r="N3236" s="4" t="str">
        <f>IF(consolidado[[#This Row],[tempo]]&gt;consolidado[[#This Row],[prioridade_horas]],"Fora do prazo","Dentro do prazo estimado")</f>
        <v>Dentro do prazo estimado</v>
      </c>
      <c r="O3236" s="3">
        <v>1.6666666666666667</v>
      </c>
      <c r="P3236" t="s">
        <v>125</v>
      </c>
      <c r="Q3236">
        <v>6</v>
      </c>
      <c r="R3236" t="s">
        <v>28</v>
      </c>
      <c r="S3236">
        <v>3</v>
      </c>
      <c r="T3236" t="s">
        <v>26</v>
      </c>
      <c r="U3236">
        <v>29</v>
      </c>
      <c r="V3236" t="s">
        <v>85</v>
      </c>
      <c r="W3236">
        <v>3</v>
      </c>
      <c r="X3236" t="s">
        <v>86</v>
      </c>
    </row>
    <row r="3237" spans="1:24">
      <c r="A3237">
        <v>36051</v>
      </c>
      <c r="B3237" t="s">
        <v>1862</v>
      </c>
      <c r="C3237" s="1">
        <v>45393.726041666669</v>
      </c>
      <c r="D3237" s="1">
        <v>45401.458287037036</v>
      </c>
      <c r="E3237" s="3">
        <v>1.9861111111111112</v>
      </c>
      <c r="F3237">
        <v>32</v>
      </c>
      <c r="G3237" t="s">
        <v>154</v>
      </c>
      <c r="H3237">
        <v>15</v>
      </c>
      <c r="I3237" t="s">
        <v>82</v>
      </c>
      <c r="J3237">
        <v>32</v>
      </c>
      <c r="K3237" t="s">
        <v>154</v>
      </c>
      <c r="L3237">
        <v>12</v>
      </c>
      <c r="M3237" t="s">
        <v>83</v>
      </c>
      <c r="N3237" s="4" t="str">
        <f>IF(consolidado[[#This Row],[tempo]]&gt;consolidado[[#This Row],[prioridade_horas]],"Fora do prazo","Dentro do prazo estimado")</f>
        <v>Fora do prazo</v>
      </c>
      <c r="O3237" s="3">
        <v>1.6666666666666667</v>
      </c>
      <c r="P3237" t="s">
        <v>125</v>
      </c>
      <c r="Q3237">
        <v>3</v>
      </c>
      <c r="R3237" t="s">
        <v>33</v>
      </c>
      <c r="S3237">
        <v>16</v>
      </c>
      <c r="T3237" t="s">
        <v>43</v>
      </c>
      <c r="U3237">
        <v>28</v>
      </c>
      <c r="V3237" t="s">
        <v>34</v>
      </c>
      <c r="W3237">
        <v>3</v>
      </c>
      <c r="X3237" t="s">
        <v>86</v>
      </c>
    </row>
    <row r="3238" spans="1:24">
      <c r="A3238">
        <v>36052</v>
      </c>
      <c r="B3238" t="s">
        <v>1863</v>
      </c>
      <c r="C3238" s="1">
        <v>45393.727465277778</v>
      </c>
      <c r="D3238" s="1">
        <v>45406.395011574074</v>
      </c>
      <c r="E3238" s="3">
        <v>3.0486111111111112</v>
      </c>
      <c r="F3238">
        <v>26</v>
      </c>
      <c r="G3238" t="s">
        <v>268</v>
      </c>
      <c r="H3238">
        <v>111</v>
      </c>
      <c r="I3238" t="s">
        <v>99</v>
      </c>
      <c r="J3238">
        <v>0</v>
      </c>
      <c r="K3238" t="s">
        <v>55</v>
      </c>
      <c r="L3238">
        <v>1</v>
      </c>
      <c r="M3238" t="s">
        <v>66</v>
      </c>
      <c r="N3238" s="4" t="str">
        <f>IF(consolidado[[#This Row],[tempo]]&gt;consolidado[[#This Row],[prioridade_horas]],"Fora do prazo","Dentro do prazo estimado")</f>
        <v>Fora do prazo</v>
      </c>
      <c r="O3238" s="3">
        <v>1</v>
      </c>
      <c r="P3238" t="s">
        <v>27</v>
      </c>
      <c r="Q3238">
        <v>3</v>
      </c>
      <c r="R3238" t="s">
        <v>33</v>
      </c>
      <c r="S3238">
        <v>1</v>
      </c>
      <c r="T3238" t="s">
        <v>66</v>
      </c>
      <c r="U3238">
        <v>56</v>
      </c>
      <c r="V3238" t="s">
        <v>40</v>
      </c>
      <c r="W3238">
        <v>3</v>
      </c>
      <c r="X3238" t="s">
        <v>86</v>
      </c>
    </row>
    <row r="3239" spans="1:24">
      <c r="A3239">
        <v>36053</v>
      </c>
      <c r="B3239" t="s">
        <v>760</v>
      </c>
      <c r="C3239" s="1">
        <v>45393.727870370371</v>
      </c>
      <c r="D3239" s="1">
        <v>45441.429432870369</v>
      </c>
      <c r="E3239" s="3">
        <v>12.475</v>
      </c>
      <c r="F3239">
        <v>35</v>
      </c>
      <c r="G3239" t="s">
        <v>32</v>
      </c>
      <c r="H3239">
        <v>35</v>
      </c>
      <c r="I3239" t="s">
        <v>32</v>
      </c>
      <c r="J3239">
        <v>35</v>
      </c>
      <c r="K3239" t="s">
        <v>32</v>
      </c>
      <c r="L3239">
        <v>3</v>
      </c>
      <c r="M3239" t="s">
        <v>26</v>
      </c>
      <c r="N3239" s="4" t="str">
        <f>IF(consolidado[[#This Row],[tempo]]&gt;consolidado[[#This Row],[prioridade_horas]],"Fora do prazo","Dentro do prazo estimado")</f>
        <v>Fora do prazo</v>
      </c>
      <c r="O3239" s="3">
        <v>1.6666666666666667</v>
      </c>
      <c r="P3239" t="s">
        <v>125</v>
      </c>
      <c r="Q3239">
        <v>3</v>
      </c>
      <c r="R3239" t="s">
        <v>33</v>
      </c>
      <c r="S3239">
        <v>3</v>
      </c>
      <c r="T3239" t="s">
        <v>26</v>
      </c>
      <c r="U3239">
        <v>9</v>
      </c>
      <c r="V3239" t="s">
        <v>159</v>
      </c>
      <c r="W3239">
        <v>2</v>
      </c>
      <c r="X3239" t="s">
        <v>105</v>
      </c>
    </row>
    <row r="3240" spans="1:24">
      <c r="A3240">
        <v>36054</v>
      </c>
      <c r="B3240" t="s">
        <v>1864</v>
      </c>
      <c r="C3240" s="1">
        <v>45394.399722222224</v>
      </c>
      <c r="D3240" s="1">
        <v>45427.603009259263</v>
      </c>
      <c r="E3240" s="3">
        <v>8.844444444444445</v>
      </c>
      <c r="F3240">
        <v>103</v>
      </c>
      <c r="G3240" t="s">
        <v>89</v>
      </c>
      <c r="H3240">
        <v>45</v>
      </c>
      <c r="I3240" t="s">
        <v>156</v>
      </c>
      <c r="J3240">
        <v>0</v>
      </c>
      <c r="K3240" t="s">
        <v>55</v>
      </c>
      <c r="L3240">
        <v>10</v>
      </c>
      <c r="M3240" t="s">
        <v>143</v>
      </c>
      <c r="N3240" s="4" t="str">
        <f>IF(consolidado[[#This Row],[tempo]]&gt;consolidado[[#This Row],[prioridade_horas]],"Fora do prazo","Dentro do prazo estimado")</f>
        <v>Fora do prazo</v>
      </c>
      <c r="O3240" s="3">
        <v>0.33333333333333331</v>
      </c>
      <c r="P3240" t="s">
        <v>38</v>
      </c>
      <c r="Q3240">
        <v>3</v>
      </c>
      <c r="R3240" t="s">
        <v>33</v>
      </c>
      <c r="S3240">
        <v>10</v>
      </c>
      <c r="T3240" t="s">
        <v>143</v>
      </c>
      <c r="U3240">
        <v>1</v>
      </c>
      <c r="V3240" t="s">
        <v>113</v>
      </c>
      <c r="W3240">
        <v>5</v>
      </c>
      <c r="X3240" t="s">
        <v>41</v>
      </c>
    </row>
    <row r="3241" spans="1:24">
      <c r="A3241">
        <v>36055</v>
      </c>
      <c r="B3241" t="s">
        <v>497</v>
      </c>
      <c r="C3241" s="1">
        <v>45394.39980324074</v>
      </c>
      <c r="D3241" s="1">
        <v>45394.489039351851</v>
      </c>
      <c r="E3241" s="3">
        <v>8.9583333333333334E-2</v>
      </c>
      <c r="F3241">
        <v>30</v>
      </c>
      <c r="G3241" t="s">
        <v>81</v>
      </c>
      <c r="H3241">
        <v>52</v>
      </c>
      <c r="I3241" t="s">
        <v>77</v>
      </c>
      <c r="J3241">
        <v>30</v>
      </c>
      <c r="K3241" t="s">
        <v>81</v>
      </c>
      <c r="L3241">
        <v>4</v>
      </c>
      <c r="M3241" t="s">
        <v>94</v>
      </c>
      <c r="N3241" s="4" t="str">
        <f>IF(consolidado[[#This Row],[tempo]]&gt;consolidado[[#This Row],[prioridade_horas]],"Fora do prazo","Dentro do prazo estimado")</f>
        <v>Dentro do prazo estimado</v>
      </c>
      <c r="O3241" s="3">
        <v>0.33333333333333331</v>
      </c>
      <c r="P3241" t="s">
        <v>38</v>
      </c>
      <c r="Q3241">
        <v>3</v>
      </c>
      <c r="R3241" t="s">
        <v>33</v>
      </c>
      <c r="S3241">
        <v>16</v>
      </c>
      <c r="T3241" t="s">
        <v>43</v>
      </c>
      <c r="U3241">
        <v>28</v>
      </c>
      <c r="V3241" t="s">
        <v>34</v>
      </c>
      <c r="W3241">
        <v>3</v>
      </c>
      <c r="X3241" t="s">
        <v>86</v>
      </c>
    </row>
    <row r="3242" spans="1:24">
      <c r="A3242">
        <v>36056</v>
      </c>
      <c r="B3242" t="s">
        <v>1574</v>
      </c>
      <c r="C3242" s="1">
        <v>45394.408171296294</v>
      </c>
      <c r="D3242" s="1">
        <v>45398.632604166669</v>
      </c>
      <c r="E3242" s="3">
        <v>0.97569444444444442</v>
      </c>
      <c r="F3242">
        <v>18</v>
      </c>
      <c r="G3242" t="s">
        <v>158</v>
      </c>
      <c r="H3242">
        <v>52</v>
      </c>
      <c r="I3242" t="s">
        <v>77</v>
      </c>
      <c r="J3242">
        <v>18</v>
      </c>
      <c r="K3242" t="s">
        <v>158</v>
      </c>
      <c r="L3242">
        <v>5</v>
      </c>
      <c r="M3242" t="s">
        <v>92</v>
      </c>
      <c r="N3242" s="4" t="str">
        <f>IF(consolidado[[#This Row],[tempo]]&gt;consolidado[[#This Row],[prioridade_horas]],"Fora do prazo","Dentro do prazo estimado")</f>
        <v>Dentro do prazo estimado</v>
      </c>
      <c r="O3242" s="3">
        <v>5</v>
      </c>
      <c r="P3242" t="s">
        <v>84</v>
      </c>
      <c r="Q3242">
        <v>3</v>
      </c>
      <c r="R3242" t="s">
        <v>33</v>
      </c>
      <c r="S3242">
        <v>16</v>
      </c>
      <c r="T3242" t="s">
        <v>43</v>
      </c>
      <c r="U3242">
        <v>29</v>
      </c>
      <c r="V3242" t="s">
        <v>85</v>
      </c>
      <c r="W3242">
        <v>3</v>
      </c>
      <c r="X3242" t="s">
        <v>86</v>
      </c>
    </row>
    <row r="3243" spans="1:24">
      <c r="A3243">
        <v>36057</v>
      </c>
      <c r="B3243" t="s">
        <v>150</v>
      </c>
      <c r="C3243" s="1">
        <v>45394.412592592591</v>
      </c>
      <c r="D3243" s="1">
        <v>45397.411585648151</v>
      </c>
      <c r="E3243" s="3">
        <v>0.37430555555555556</v>
      </c>
      <c r="F3243">
        <v>35</v>
      </c>
      <c r="G3243" t="s">
        <v>32</v>
      </c>
      <c r="H3243">
        <v>52</v>
      </c>
      <c r="I3243" t="s">
        <v>77</v>
      </c>
      <c r="J3243">
        <v>35</v>
      </c>
      <c r="K3243" t="s">
        <v>32</v>
      </c>
      <c r="L3243">
        <v>3</v>
      </c>
      <c r="M3243" t="s">
        <v>26</v>
      </c>
      <c r="N3243" s="4" t="str">
        <f>IF(consolidado[[#This Row],[tempo]]&gt;consolidado[[#This Row],[prioridade_horas]],"Fora do prazo","Dentro do prazo estimado")</f>
        <v>Fora do prazo</v>
      </c>
      <c r="O3243" s="3">
        <v>0.33333333333333331</v>
      </c>
      <c r="P3243" t="s">
        <v>38</v>
      </c>
      <c r="Q3243">
        <v>3</v>
      </c>
      <c r="R3243" t="s">
        <v>33</v>
      </c>
      <c r="S3243">
        <v>16</v>
      </c>
      <c r="T3243" t="s">
        <v>43</v>
      </c>
      <c r="U3243">
        <v>29</v>
      </c>
      <c r="V3243" t="s">
        <v>85</v>
      </c>
      <c r="W3243">
        <v>3</v>
      </c>
      <c r="X3243" t="s">
        <v>86</v>
      </c>
    </row>
    <row r="3244" spans="1:24">
      <c r="A3244">
        <v>36058</v>
      </c>
      <c r="B3244" t="s">
        <v>1865</v>
      </c>
      <c r="C3244" s="1">
        <v>45394.413553240738</v>
      </c>
      <c r="D3244" s="1">
        <v>45401.482708333337</v>
      </c>
      <c r="E3244" s="3">
        <v>1.9479166666666667</v>
      </c>
      <c r="F3244">
        <v>26</v>
      </c>
      <c r="G3244" t="s">
        <v>268</v>
      </c>
      <c r="H3244">
        <v>49</v>
      </c>
      <c r="I3244" t="s">
        <v>42</v>
      </c>
      <c r="J3244">
        <v>0</v>
      </c>
      <c r="K3244" t="s">
        <v>55</v>
      </c>
      <c r="L3244">
        <v>1</v>
      </c>
      <c r="M3244" t="s">
        <v>66</v>
      </c>
      <c r="N3244" s="4" t="str">
        <f>IF(consolidado[[#This Row],[tempo]]&gt;consolidado[[#This Row],[prioridade_horas]],"Fora do prazo","Dentro do prazo estimado")</f>
        <v>Fora do prazo</v>
      </c>
      <c r="O3244" s="3">
        <v>1</v>
      </c>
      <c r="P3244" t="s">
        <v>27</v>
      </c>
      <c r="Q3244">
        <v>3</v>
      </c>
      <c r="R3244" t="s">
        <v>33</v>
      </c>
      <c r="S3244">
        <v>16</v>
      </c>
      <c r="T3244" t="s">
        <v>43</v>
      </c>
      <c r="U3244">
        <v>27</v>
      </c>
      <c r="V3244" t="s">
        <v>178</v>
      </c>
      <c r="W3244">
        <v>4</v>
      </c>
      <c r="X3244" t="s">
        <v>30</v>
      </c>
    </row>
    <row r="3245" spans="1:24">
      <c r="A3245">
        <v>36059</v>
      </c>
      <c r="B3245" t="s">
        <v>431</v>
      </c>
      <c r="C3245" s="1">
        <v>45394.415486111109</v>
      </c>
      <c r="D3245" s="1">
        <v>45397.446099537039</v>
      </c>
      <c r="E3245" s="3">
        <v>0.40625</v>
      </c>
      <c r="F3245">
        <v>111</v>
      </c>
      <c r="G3245" t="s">
        <v>99</v>
      </c>
      <c r="H3245">
        <v>49</v>
      </c>
      <c r="I3245" t="s">
        <v>42</v>
      </c>
      <c r="J3245">
        <v>111</v>
      </c>
      <c r="K3245" t="s">
        <v>99</v>
      </c>
      <c r="L3245">
        <v>27</v>
      </c>
      <c r="M3245" t="s">
        <v>59</v>
      </c>
      <c r="N3245" s="4" t="str">
        <f>IF(consolidado[[#This Row],[tempo]]&gt;consolidado[[#This Row],[prioridade_horas]],"Fora do prazo","Dentro do prazo estimado")</f>
        <v>Fora do prazo</v>
      </c>
      <c r="O3245" s="3">
        <v>0.33333333333333331</v>
      </c>
      <c r="P3245" t="s">
        <v>38</v>
      </c>
      <c r="Q3245">
        <v>3</v>
      </c>
      <c r="R3245" t="s">
        <v>33</v>
      </c>
      <c r="S3245">
        <v>16</v>
      </c>
      <c r="T3245" t="s">
        <v>43</v>
      </c>
      <c r="U3245">
        <v>27</v>
      </c>
      <c r="V3245" t="s">
        <v>178</v>
      </c>
      <c r="W3245">
        <v>5</v>
      </c>
      <c r="X3245" t="s">
        <v>41</v>
      </c>
    </row>
    <row r="3246" spans="1:24">
      <c r="A3246">
        <v>36060</v>
      </c>
      <c r="B3246" t="s">
        <v>1866</v>
      </c>
      <c r="C3246" s="1">
        <v>45394.419027777774</v>
      </c>
      <c r="D3246" s="1">
        <v>45427.681527777779</v>
      </c>
      <c r="E3246" s="3">
        <v>8.9034722222222218</v>
      </c>
      <c r="F3246">
        <v>106</v>
      </c>
      <c r="G3246" t="s">
        <v>64</v>
      </c>
      <c r="H3246">
        <v>45</v>
      </c>
      <c r="I3246" t="s">
        <v>156</v>
      </c>
      <c r="J3246">
        <v>106</v>
      </c>
      <c r="K3246" t="s">
        <v>64</v>
      </c>
      <c r="L3246">
        <v>10</v>
      </c>
      <c r="M3246" t="s">
        <v>143</v>
      </c>
      <c r="N3246" s="4" t="str">
        <f>IF(consolidado[[#This Row],[tempo]]&gt;consolidado[[#This Row],[prioridade_horas]],"Fora do prazo","Dentro do prazo estimado")</f>
        <v>Fora do prazo</v>
      </c>
      <c r="O3246" s="3">
        <v>1</v>
      </c>
      <c r="P3246" t="s">
        <v>27</v>
      </c>
      <c r="Q3246">
        <v>3</v>
      </c>
      <c r="R3246" t="s">
        <v>33</v>
      </c>
      <c r="S3246">
        <v>10</v>
      </c>
      <c r="T3246" t="s">
        <v>143</v>
      </c>
      <c r="U3246">
        <v>1</v>
      </c>
      <c r="V3246" t="s">
        <v>113</v>
      </c>
      <c r="W3246">
        <v>5</v>
      </c>
      <c r="X3246" t="s">
        <v>41</v>
      </c>
    </row>
    <row r="3247" spans="1:24">
      <c r="A3247">
        <v>36061</v>
      </c>
      <c r="B3247" t="s">
        <v>1867</v>
      </c>
      <c r="C3247" s="1">
        <v>45394.419641203705</v>
      </c>
      <c r="D3247" s="1">
        <v>45394.459340277775</v>
      </c>
      <c r="E3247" s="3">
        <v>3.9583333333333331E-2</v>
      </c>
      <c r="F3247">
        <v>98</v>
      </c>
      <c r="G3247" t="s">
        <v>69</v>
      </c>
      <c r="H3247">
        <v>99</v>
      </c>
      <c r="I3247" t="s">
        <v>73</v>
      </c>
      <c r="J3247">
        <v>98</v>
      </c>
      <c r="K3247" t="s">
        <v>69</v>
      </c>
      <c r="L3247">
        <v>16</v>
      </c>
      <c r="M3247" t="s">
        <v>43</v>
      </c>
      <c r="N3247" s="4" t="str">
        <f>IF(consolidado[[#This Row],[tempo]]&gt;consolidado[[#This Row],[prioridade_horas]],"Fora do prazo","Dentro do prazo estimado")</f>
        <v>Dentro do prazo estimado</v>
      </c>
      <c r="O3247" s="3">
        <v>0.66666666666666663</v>
      </c>
      <c r="P3247" t="s">
        <v>70</v>
      </c>
      <c r="Q3247">
        <v>3</v>
      </c>
      <c r="R3247" t="s">
        <v>33</v>
      </c>
      <c r="S3247">
        <v>16</v>
      </c>
      <c r="T3247" t="s">
        <v>43</v>
      </c>
      <c r="U3247">
        <v>56</v>
      </c>
      <c r="V3247" t="s">
        <v>40</v>
      </c>
      <c r="W3247">
        <v>5</v>
      </c>
      <c r="X3247" t="s">
        <v>41</v>
      </c>
    </row>
    <row r="3248" spans="1:24">
      <c r="A3248">
        <v>36062</v>
      </c>
      <c r="B3248" t="s">
        <v>1865</v>
      </c>
      <c r="C3248" s="1">
        <v>45394.422037037039</v>
      </c>
      <c r="D3248" s="1">
        <v>45401.675000000003</v>
      </c>
      <c r="E3248" s="3">
        <v>2.1319444444444446</v>
      </c>
      <c r="F3248">
        <v>26</v>
      </c>
      <c r="G3248" t="s">
        <v>268</v>
      </c>
      <c r="H3248">
        <v>49</v>
      </c>
      <c r="I3248" t="s">
        <v>42</v>
      </c>
      <c r="J3248">
        <v>0</v>
      </c>
      <c r="K3248" t="s">
        <v>55</v>
      </c>
      <c r="L3248">
        <v>1</v>
      </c>
      <c r="M3248" t="s">
        <v>66</v>
      </c>
      <c r="N3248" s="4" t="str">
        <f>IF(consolidado[[#This Row],[tempo]]&gt;consolidado[[#This Row],[prioridade_horas]],"Fora do prazo","Dentro do prazo estimado")</f>
        <v>Fora do prazo</v>
      </c>
      <c r="O3248" s="3">
        <v>1</v>
      </c>
      <c r="P3248" t="s">
        <v>27</v>
      </c>
      <c r="Q3248">
        <v>3</v>
      </c>
      <c r="R3248" t="s">
        <v>33</v>
      </c>
      <c r="S3248">
        <v>16</v>
      </c>
      <c r="T3248" t="s">
        <v>43</v>
      </c>
      <c r="U3248">
        <v>27</v>
      </c>
      <c r="V3248" t="s">
        <v>178</v>
      </c>
      <c r="W3248">
        <v>4</v>
      </c>
      <c r="X3248" t="s">
        <v>30</v>
      </c>
    </row>
    <row r="3249" spans="1:24">
      <c r="A3249">
        <v>36063</v>
      </c>
      <c r="B3249" t="s">
        <v>1868</v>
      </c>
      <c r="C3249" s="1">
        <v>45394.434594907405</v>
      </c>
      <c r="D3249" s="1">
        <v>45404.526342592595</v>
      </c>
      <c r="E3249" s="3">
        <v>2.3458333333333332</v>
      </c>
      <c r="F3249">
        <v>68</v>
      </c>
      <c r="G3249" t="s">
        <v>264</v>
      </c>
      <c r="H3249">
        <v>20</v>
      </c>
      <c r="I3249" t="s">
        <v>145</v>
      </c>
      <c r="J3249">
        <v>68</v>
      </c>
      <c r="K3249" t="s">
        <v>264</v>
      </c>
      <c r="L3249">
        <v>21</v>
      </c>
      <c r="M3249" t="s">
        <v>265</v>
      </c>
      <c r="N3249" s="4" t="str">
        <f>IF(consolidado[[#This Row],[tempo]]&gt;consolidado[[#This Row],[prioridade_horas]],"Fora do prazo","Dentro do prazo estimado")</f>
        <v>Fora do prazo</v>
      </c>
      <c r="O3249" s="3">
        <v>1</v>
      </c>
      <c r="P3249" t="s">
        <v>27</v>
      </c>
      <c r="Q3249">
        <v>6</v>
      </c>
      <c r="R3249" t="s">
        <v>28</v>
      </c>
      <c r="S3249">
        <v>8</v>
      </c>
      <c r="T3249" t="s">
        <v>110</v>
      </c>
      <c r="U3249">
        <v>65</v>
      </c>
      <c r="V3249" t="s">
        <v>269</v>
      </c>
      <c r="W3249">
        <v>5</v>
      </c>
      <c r="X3249" t="s">
        <v>41</v>
      </c>
    </row>
    <row r="3250" spans="1:24">
      <c r="A3250">
        <v>36064</v>
      </c>
      <c r="B3250" t="s">
        <v>1869</v>
      </c>
      <c r="C3250" s="1">
        <v>45394.435937499999</v>
      </c>
      <c r="D3250" s="1">
        <v>45408.62363425926</v>
      </c>
      <c r="E3250" s="3">
        <v>3.9451388888888888</v>
      </c>
      <c r="F3250">
        <v>68</v>
      </c>
      <c r="G3250" t="s">
        <v>264</v>
      </c>
      <c r="H3250">
        <v>68</v>
      </c>
      <c r="I3250" t="s">
        <v>264</v>
      </c>
      <c r="J3250">
        <v>68</v>
      </c>
      <c r="K3250" t="s">
        <v>264</v>
      </c>
      <c r="L3250">
        <v>21</v>
      </c>
      <c r="M3250" t="s">
        <v>265</v>
      </c>
      <c r="N3250" s="4" t="str">
        <f>IF(consolidado[[#This Row],[tempo]]&gt;consolidado[[#This Row],[prioridade_horas]],"Fora do prazo","Dentro do prazo estimado")</f>
        <v>Fora do prazo</v>
      </c>
      <c r="O3250" s="3">
        <v>1</v>
      </c>
      <c r="P3250" t="s">
        <v>27</v>
      </c>
      <c r="Q3250">
        <v>6</v>
      </c>
      <c r="R3250" t="s">
        <v>28</v>
      </c>
      <c r="S3250">
        <v>8</v>
      </c>
      <c r="T3250" t="s">
        <v>110</v>
      </c>
      <c r="U3250">
        <v>31</v>
      </c>
      <c r="V3250" t="s">
        <v>266</v>
      </c>
      <c r="W3250">
        <v>5</v>
      </c>
      <c r="X3250" t="s">
        <v>41</v>
      </c>
    </row>
    <row r="3251" spans="1:24">
      <c r="A3251">
        <v>36065</v>
      </c>
      <c r="B3251" t="s">
        <v>31</v>
      </c>
      <c r="C3251" s="1">
        <v>45394.43986111111</v>
      </c>
      <c r="D3251" s="1">
        <v>45394.595902777779</v>
      </c>
      <c r="E3251" s="3">
        <v>0.15625</v>
      </c>
      <c r="F3251">
        <v>35</v>
      </c>
      <c r="G3251" t="s">
        <v>32</v>
      </c>
      <c r="H3251">
        <v>52</v>
      </c>
      <c r="I3251" t="s">
        <v>77</v>
      </c>
      <c r="J3251">
        <v>35</v>
      </c>
      <c r="K3251" t="s">
        <v>32</v>
      </c>
      <c r="L3251">
        <v>3</v>
      </c>
      <c r="M3251" t="s">
        <v>26</v>
      </c>
      <c r="N3251" s="4" t="str">
        <f>IF(consolidado[[#This Row],[tempo]]&gt;consolidado[[#This Row],[prioridade_horas]],"Fora do prazo","Dentro do prazo estimado")</f>
        <v>Dentro do prazo estimado</v>
      </c>
      <c r="O3251" s="3">
        <v>0.33333333333333331</v>
      </c>
      <c r="P3251" t="s">
        <v>38</v>
      </c>
      <c r="Q3251">
        <v>3</v>
      </c>
      <c r="R3251" t="s">
        <v>33</v>
      </c>
      <c r="S3251">
        <v>16</v>
      </c>
      <c r="T3251" t="s">
        <v>43</v>
      </c>
      <c r="U3251">
        <v>28</v>
      </c>
      <c r="V3251" t="s">
        <v>34</v>
      </c>
      <c r="W3251">
        <v>3</v>
      </c>
      <c r="X3251" t="s">
        <v>86</v>
      </c>
    </row>
    <row r="3252" spans="1:24">
      <c r="A3252">
        <v>36066</v>
      </c>
      <c r="B3252" t="s">
        <v>1870</v>
      </c>
      <c r="C3252" s="1">
        <v>45394.45857638889</v>
      </c>
      <c r="D3252" s="1">
        <v>45405.672210648147</v>
      </c>
      <c r="E3252" s="3">
        <v>2.8430555555555554</v>
      </c>
      <c r="F3252">
        <v>106</v>
      </c>
      <c r="G3252" t="s">
        <v>64</v>
      </c>
      <c r="H3252">
        <v>45</v>
      </c>
      <c r="I3252" t="s">
        <v>156</v>
      </c>
      <c r="J3252">
        <v>106</v>
      </c>
      <c r="K3252" t="s">
        <v>64</v>
      </c>
      <c r="L3252">
        <v>10</v>
      </c>
      <c r="M3252" t="s">
        <v>143</v>
      </c>
      <c r="N3252" s="4" t="str">
        <f>IF(consolidado[[#This Row],[tempo]]&gt;consolidado[[#This Row],[prioridade_horas]],"Fora do prazo","Dentro do prazo estimado")</f>
        <v>Fora do prazo</v>
      </c>
      <c r="O3252" s="3">
        <v>1</v>
      </c>
      <c r="P3252" t="s">
        <v>27</v>
      </c>
      <c r="Q3252">
        <v>3</v>
      </c>
      <c r="R3252" t="s">
        <v>33</v>
      </c>
      <c r="S3252">
        <v>10</v>
      </c>
      <c r="T3252" t="s">
        <v>143</v>
      </c>
      <c r="U3252">
        <v>1</v>
      </c>
      <c r="V3252" t="s">
        <v>113</v>
      </c>
      <c r="W3252">
        <v>5</v>
      </c>
      <c r="X3252" t="s">
        <v>41</v>
      </c>
    </row>
    <row r="3253" spans="1:24">
      <c r="A3253">
        <v>36067</v>
      </c>
      <c r="B3253" t="s">
        <v>1533</v>
      </c>
      <c r="C3253" s="1">
        <v>45394.481111111112</v>
      </c>
      <c r="D3253" s="1">
        <v>45404.622083333335</v>
      </c>
      <c r="E3253" s="3">
        <v>2.3951388888888889</v>
      </c>
      <c r="F3253">
        <v>18</v>
      </c>
      <c r="G3253" t="s">
        <v>158</v>
      </c>
      <c r="H3253">
        <v>18</v>
      </c>
      <c r="I3253" t="s">
        <v>158</v>
      </c>
      <c r="J3253">
        <v>18</v>
      </c>
      <c r="K3253" t="s">
        <v>158</v>
      </c>
      <c r="L3253">
        <v>5</v>
      </c>
      <c r="M3253" t="s">
        <v>92</v>
      </c>
      <c r="N3253" s="4" t="str">
        <f>IF(consolidado[[#This Row],[tempo]]&gt;consolidado[[#This Row],[prioridade_horas]],"Fora do prazo","Dentro do prazo estimado")</f>
        <v>Dentro do prazo estimado</v>
      </c>
      <c r="O3253" s="3">
        <v>5</v>
      </c>
      <c r="P3253" t="s">
        <v>84</v>
      </c>
      <c r="Q3253">
        <v>3</v>
      </c>
      <c r="R3253" t="s">
        <v>33</v>
      </c>
      <c r="S3253">
        <v>5</v>
      </c>
      <c r="T3253" t="s">
        <v>92</v>
      </c>
      <c r="U3253">
        <v>19</v>
      </c>
      <c r="V3253" t="s">
        <v>256</v>
      </c>
      <c r="W3253">
        <v>3</v>
      </c>
      <c r="X3253" t="s">
        <v>86</v>
      </c>
    </row>
    <row r="3254" spans="1:24">
      <c r="A3254">
        <v>36068</v>
      </c>
      <c r="B3254" t="s">
        <v>1871</v>
      </c>
      <c r="C3254" s="1">
        <v>45394.49255787037</v>
      </c>
      <c r="D3254" s="1">
        <v>45401.672708333332</v>
      </c>
      <c r="E3254" s="3">
        <v>2.0583333333333331</v>
      </c>
      <c r="F3254">
        <v>98</v>
      </c>
      <c r="G3254" t="s">
        <v>69</v>
      </c>
      <c r="H3254">
        <v>98</v>
      </c>
      <c r="I3254" t="s">
        <v>69</v>
      </c>
      <c r="J3254">
        <v>98</v>
      </c>
      <c r="K3254" t="s">
        <v>69</v>
      </c>
      <c r="L3254">
        <v>11</v>
      </c>
      <c r="M3254" t="s">
        <v>37</v>
      </c>
      <c r="N3254" s="4" t="str">
        <f>IF(consolidado[[#This Row],[tempo]]&gt;consolidado[[#This Row],[prioridade_horas]],"Fora do prazo","Dentro do prazo estimado")</f>
        <v>Fora do prazo</v>
      </c>
      <c r="O3254" s="3">
        <v>0.66666666666666663</v>
      </c>
      <c r="P3254" t="s">
        <v>70</v>
      </c>
      <c r="Q3254">
        <v>3</v>
      </c>
      <c r="R3254" t="s">
        <v>33</v>
      </c>
      <c r="S3254">
        <v>11</v>
      </c>
      <c r="T3254" t="s">
        <v>37</v>
      </c>
      <c r="U3254">
        <v>102</v>
      </c>
      <c r="V3254" t="s">
        <v>96</v>
      </c>
      <c r="W3254">
        <v>5</v>
      </c>
      <c r="X3254" t="s">
        <v>41</v>
      </c>
    </row>
    <row r="3255" spans="1:24">
      <c r="A3255">
        <v>36069</v>
      </c>
      <c r="B3255" t="s">
        <v>1743</v>
      </c>
      <c r="C3255" s="1">
        <v>45394.49491898148</v>
      </c>
      <c r="D3255" s="1">
        <v>45397.453356481485</v>
      </c>
      <c r="E3255" s="3">
        <v>0.33402777777777776</v>
      </c>
      <c r="F3255">
        <v>69</v>
      </c>
      <c r="G3255" t="s">
        <v>65</v>
      </c>
      <c r="H3255">
        <v>49</v>
      </c>
      <c r="I3255" t="s">
        <v>42</v>
      </c>
      <c r="J3255">
        <v>69</v>
      </c>
      <c r="K3255" t="s">
        <v>65</v>
      </c>
      <c r="L3255">
        <v>27</v>
      </c>
      <c r="M3255" t="s">
        <v>59</v>
      </c>
      <c r="N3255" s="4" t="str">
        <f>IF(consolidado[[#This Row],[tempo]]&gt;consolidado[[#This Row],[prioridade_horas]],"Fora do prazo","Dentro do prazo estimado")</f>
        <v>Fora do prazo</v>
      </c>
      <c r="O3255" s="3">
        <v>0.33333333333333331</v>
      </c>
      <c r="P3255" t="s">
        <v>38</v>
      </c>
      <c r="Q3255">
        <v>3</v>
      </c>
      <c r="R3255" t="s">
        <v>33</v>
      </c>
      <c r="S3255">
        <v>16</v>
      </c>
      <c r="T3255" t="s">
        <v>43</v>
      </c>
      <c r="U3255">
        <v>28</v>
      </c>
      <c r="V3255" t="s">
        <v>34</v>
      </c>
      <c r="W3255">
        <v>3</v>
      </c>
      <c r="X3255" t="s">
        <v>86</v>
      </c>
    </row>
    <row r="3256" spans="1:24">
      <c r="A3256">
        <v>36070</v>
      </c>
      <c r="B3256" t="s">
        <v>817</v>
      </c>
      <c r="C3256" s="1">
        <v>45394.50571759259</v>
      </c>
      <c r="D3256" s="1">
        <v>45394.611273148148</v>
      </c>
      <c r="E3256" s="3">
        <v>0.10555555555555556</v>
      </c>
      <c r="F3256">
        <v>95</v>
      </c>
      <c r="G3256" t="s">
        <v>599</v>
      </c>
      <c r="H3256">
        <v>95</v>
      </c>
      <c r="I3256" t="s">
        <v>599</v>
      </c>
      <c r="J3256">
        <v>95</v>
      </c>
      <c r="K3256" t="s">
        <v>599</v>
      </c>
      <c r="L3256">
        <v>16</v>
      </c>
      <c r="M3256" t="s">
        <v>43</v>
      </c>
      <c r="N3256" s="4" t="str">
        <f>IF(consolidado[[#This Row],[tempo]]&gt;consolidado[[#This Row],[prioridade_horas]],"Fora do prazo","Dentro do prazo estimado")</f>
        <v>Dentro do prazo estimado</v>
      </c>
      <c r="O3256" s="3">
        <v>0.33333333333333331</v>
      </c>
      <c r="P3256" t="s">
        <v>38</v>
      </c>
      <c r="Q3256">
        <v>3</v>
      </c>
      <c r="R3256" t="s">
        <v>33</v>
      </c>
      <c r="S3256">
        <v>13</v>
      </c>
      <c r="T3256" t="s">
        <v>60</v>
      </c>
      <c r="U3256">
        <v>56</v>
      </c>
      <c r="V3256" t="s">
        <v>40</v>
      </c>
      <c r="W3256">
        <v>5</v>
      </c>
      <c r="X3256" t="s">
        <v>41</v>
      </c>
    </row>
    <row r="3257" spans="1:24">
      <c r="A3257">
        <v>36071</v>
      </c>
      <c r="B3257" t="s">
        <v>1872</v>
      </c>
      <c r="C3257" s="1">
        <v>45394.521284722221</v>
      </c>
      <c r="D3257" s="1">
        <v>45406.417962962965</v>
      </c>
      <c r="E3257" s="3">
        <v>2.9020833333333331</v>
      </c>
      <c r="F3257">
        <v>18</v>
      </c>
      <c r="G3257" t="s">
        <v>158</v>
      </c>
      <c r="H3257">
        <v>18</v>
      </c>
      <c r="I3257" t="s">
        <v>158</v>
      </c>
      <c r="J3257">
        <v>18</v>
      </c>
      <c r="K3257" t="s">
        <v>158</v>
      </c>
      <c r="L3257">
        <v>1</v>
      </c>
      <c r="M3257" t="s">
        <v>66</v>
      </c>
      <c r="N3257" s="4" t="str">
        <f>IF(consolidado[[#This Row],[tempo]]&gt;consolidado[[#This Row],[prioridade_horas]],"Fora do prazo","Dentro do prazo estimado")</f>
        <v>Fora do prazo</v>
      </c>
      <c r="O3257" s="3">
        <v>0.66666666666666663</v>
      </c>
      <c r="P3257" t="s">
        <v>70</v>
      </c>
      <c r="Q3257">
        <v>3</v>
      </c>
      <c r="R3257" t="s">
        <v>33</v>
      </c>
      <c r="S3257">
        <v>5</v>
      </c>
      <c r="T3257" t="s">
        <v>92</v>
      </c>
      <c r="U3257">
        <v>73</v>
      </c>
      <c r="V3257" t="s">
        <v>144</v>
      </c>
      <c r="W3257">
        <v>5</v>
      </c>
      <c r="X3257" t="s">
        <v>41</v>
      </c>
    </row>
    <row r="3258" spans="1:24">
      <c r="A3258">
        <v>36072</v>
      </c>
      <c r="B3258" t="s">
        <v>31</v>
      </c>
      <c r="C3258" s="1">
        <v>45394.529560185183</v>
      </c>
      <c r="D3258" s="1">
        <v>45397.436006944445</v>
      </c>
      <c r="E3258" s="3">
        <v>0.28194444444444444</v>
      </c>
      <c r="F3258">
        <v>35</v>
      </c>
      <c r="G3258" t="s">
        <v>32</v>
      </c>
      <c r="H3258">
        <v>52</v>
      </c>
      <c r="I3258" t="s">
        <v>77</v>
      </c>
      <c r="J3258">
        <v>35</v>
      </c>
      <c r="K3258" t="s">
        <v>32</v>
      </c>
      <c r="L3258">
        <v>3</v>
      </c>
      <c r="M3258" t="s">
        <v>26</v>
      </c>
      <c r="N3258" s="4" t="str">
        <f>IF(consolidado[[#This Row],[tempo]]&gt;consolidado[[#This Row],[prioridade_horas]],"Fora do prazo","Dentro do prazo estimado")</f>
        <v>Dentro do prazo estimado</v>
      </c>
      <c r="O3258" s="3">
        <v>0.33333333333333331</v>
      </c>
      <c r="P3258" t="s">
        <v>38</v>
      </c>
      <c r="Q3258">
        <v>3</v>
      </c>
      <c r="R3258" t="s">
        <v>33</v>
      </c>
      <c r="S3258">
        <v>16</v>
      </c>
      <c r="T3258" t="s">
        <v>43</v>
      </c>
      <c r="U3258">
        <v>28</v>
      </c>
      <c r="V3258" t="s">
        <v>34</v>
      </c>
      <c r="W3258">
        <v>3</v>
      </c>
      <c r="X3258" t="s">
        <v>86</v>
      </c>
    </row>
    <row r="3259" spans="1:24">
      <c r="A3259">
        <v>36073</v>
      </c>
      <c r="B3259" t="s">
        <v>290</v>
      </c>
      <c r="C3259" s="1">
        <v>45394.554016203707</v>
      </c>
      <c r="D3259" s="1">
        <v>45394.60297453704</v>
      </c>
      <c r="E3259" s="3">
        <v>4.9305555555555554E-2</v>
      </c>
      <c r="F3259">
        <v>104</v>
      </c>
      <c r="G3259" t="s">
        <v>108</v>
      </c>
      <c r="H3259">
        <v>15</v>
      </c>
      <c r="I3259" t="s">
        <v>82</v>
      </c>
      <c r="J3259">
        <v>47</v>
      </c>
      <c r="K3259" t="s">
        <v>100</v>
      </c>
      <c r="L3259">
        <v>13</v>
      </c>
      <c r="M3259" t="s">
        <v>60</v>
      </c>
      <c r="N3259" s="4" t="str">
        <f>IF(consolidado[[#This Row],[tempo]]&gt;consolidado[[#This Row],[prioridade_horas]],"Fora do prazo","Dentro do prazo estimado")</f>
        <v>Dentro do prazo estimado</v>
      </c>
      <c r="O3259" s="3">
        <v>0.33333333333333331</v>
      </c>
      <c r="P3259" t="s">
        <v>38</v>
      </c>
      <c r="Q3259">
        <v>3</v>
      </c>
      <c r="R3259" t="s">
        <v>33</v>
      </c>
      <c r="S3259">
        <v>16</v>
      </c>
      <c r="T3259" t="s">
        <v>43</v>
      </c>
      <c r="U3259">
        <v>25</v>
      </c>
      <c r="V3259" t="s">
        <v>90</v>
      </c>
      <c r="W3259">
        <v>3</v>
      </c>
      <c r="X3259" t="s">
        <v>86</v>
      </c>
    </row>
    <row r="3260" spans="1:24">
      <c r="A3260">
        <v>36074</v>
      </c>
      <c r="B3260" t="s">
        <v>126</v>
      </c>
      <c r="C3260" s="1">
        <v>45394.576817129629</v>
      </c>
      <c r="D3260" s="1">
        <v>45394.580034722225</v>
      </c>
      <c r="E3260" s="3">
        <v>3.472222222222222E-3</v>
      </c>
      <c r="F3260">
        <v>55</v>
      </c>
      <c r="G3260" t="s">
        <v>127</v>
      </c>
      <c r="H3260">
        <v>25</v>
      </c>
      <c r="I3260" t="s">
        <v>109</v>
      </c>
      <c r="J3260">
        <v>55</v>
      </c>
      <c r="K3260" t="s">
        <v>127</v>
      </c>
      <c r="L3260">
        <v>11</v>
      </c>
      <c r="M3260" t="s">
        <v>37</v>
      </c>
      <c r="N3260" s="4" t="str">
        <f>IF(consolidado[[#This Row],[tempo]]&gt;consolidado[[#This Row],[prioridade_horas]],"Fora do prazo","Dentro do prazo estimado")</f>
        <v>Dentro do prazo estimado</v>
      </c>
      <c r="O3260" s="3">
        <v>0.33333333333333331</v>
      </c>
      <c r="P3260" t="s">
        <v>38</v>
      </c>
      <c r="Q3260">
        <v>3</v>
      </c>
      <c r="R3260" t="s">
        <v>33</v>
      </c>
      <c r="S3260">
        <v>11</v>
      </c>
      <c r="T3260" t="s">
        <v>37</v>
      </c>
      <c r="U3260">
        <v>56</v>
      </c>
      <c r="V3260" t="s">
        <v>40</v>
      </c>
      <c r="W3260">
        <v>5</v>
      </c>
      <c r="X3260" t="s">
        <v>41</v>
      </c>
    </row>
    <row r="3261" spans="1:24">
      <c r="A3261">
        <v>36075</v>
      </c>
      <c r="B3261" t="s">
        <v>129</v>
      </c>
      <c r="C3261" s="1">
        <v>45394.577581018515</v>
      </c>
      <c r="D3261" s="1">
        <v>45394.592569444445</v>
      </c>
      <c r="E3261" s="3">
        <v>1.5277777777777777E-2</v>
      </c>
      <c r="F3261">
        <v>55</v>
      </c>
      <c r="G3261" t="s">
        <v>127</v>
      </c>
      <c r="H3261">
        <v>25</v>
      </c>
      <c r="I3261" t="s">
        <v>109</v>
      </c>
      <c r="J3261">
        <v>55</v>
      </c>
      <c r="K3261" t="s">
        <v>127</v>
      </c>
      <c r="L3261">
        <v>11</v>
      </c>
      <c r="M3261" t="s">
        <v>37</v>
      </c>
      <c r="N3261" s="4" t="str">
        <f>IF(consolidado[[#This Row],[tempo]]&gt;consolidado[[#This Row],[prioridade_horas]],"Fora do prazo","Dentro do prazo estimado")</f>
        <v>Dentro do prazo estimado</v>
      </c>
      <c r="O3261" s="3">
        <v>0.33333333333333331</v>
      </c>
      <c r="P3261" t="s">
        <v>38</v>
      </c>
      <c r="Q3261">
        <v>3</v>
      </c>
      <c r="R3261" t="s">
        <v>33</v>
      </c>
      <c r="S3261">
        <v>11</v>
      </c>
      <c r="T3261" t="s">
        <v>37</v>
      </c>
      <c r="U3261">
        <v>56</v>
      </c>
      <c r="V3261" t="s">
        <v>40</v>
      </c>
      <c r="W3261">
        <v>5</v>
      </c>
      <c r="X3261" t="s">
        <v>41</v>
      </c>
    </row>
    <row r="3262" spans="1:24">
      <c r="A3262">
        <v>36076</v>
      </c>
      <c r="B3262" t="s">
        <v>171</v>
      </c>
      <c r="C3262" s="1">
        <v>45394.599675925929</v>
      </c>
      <c r="D3262" s="1">
        <v>45394.626319444447</v>
      </c>
      <c r="E3262" s="3">
        <v>2.6388888888888889E-2</v>
      </c>
      <c r="F3262">
        <v>111</v>
      </c>
      <c r="G3262" t="s">
        <v>99</v>
      </c>
      <c r="H3262">
        <v>52</v>
      </c>
      <c r="I3262" t="s">
        <v>77</v>
      </c>
      <c r="J3262">
        <v>111</v>
      </c>
      <c r="K3262" t="s">
        <v>99</v>
      </c>
      <c r="L3262">
        <v>2</v>
      </c>
      <c r="M3262" t="s">
        <v>47</v>
      </c>
      <c r="N3262" s="4" t="str">
        <f>IF(consolidado[[#This Row],[tempo]]&gt;consolidado[[#This Row],[prioridade_horas]],"Fora do prazo","Dentro do prazo estimado")</f>
        <v>Dentro do prazo estimado</v>
      </c>
      <c r="O3262" s="3">
        <v>0.33333333333333331</v>
      </c>
      <c r="P3262" t="s">
        <v>38</v>
      </c>
      <c r="Q3262">
        <v>3</v>
      </c>
      <c r="R3262" t="s">
        <v>33</v>
      </c>
      <c r="S3262">
        <v>16</v>
      </c>
      <c r="T3262" t="s">
        <v>43</v>
      </c>
      <c r="U3262">
        <v>25</v>
      </c>
      <c r="V3262" t="s">
        <v>90</v>
      </c>
      <c r="W3262">
        <v>3</v>
      </c>
      <c r="X3262" t="s">
        <v>86</v>
      </c>
    </row>
    <row r="3263" spans="1:24">
      <c r="A3263">
        <v>36077</v>
      </c>
      <c r="B3263" t="s">
        <v>1873</v>
      </c>
      <c r="C3263" s="1">
        <v>45394.600266203706</v>
      </c>
      <c r="D3263" s="1">
        <v>45397.499085648145</v>
      </c>
      <c r="E3263" s="3">
        <v>0.27430555555555558</v>
      </c>
      <c r="F3263">
        <v>98</v>
      </c>
      <c r="G3263" t="s">
        <v>69</v>
      </c>
      <c r="H3263">
        <v>98</v>
      </c>
      <c r="I3263" t="s">
        <v>69</v>
      </c>
      <c r="J3263">
        <v>98</v>
      </c>
      <c r="K3263" t="s">
        <v>69</v>
      </c>
      <c r="L3263">
        <v>11</v>
      </c>
      <c r="M3263" t="s">
        <v>37</v>
      </c>
      <c r="N3263" s="4" t="str">
        <f>IF(consolidado[[#This Row],[tempo]]&gt;consolidado[[#This Row],[prioridade_horas]],"Fora do prazo","Dentro do prazo estimado")</f>
        <v>Dentro do prazo estimado</v>
      </c>
      <c r="O3263" s="3">
        <v>0.66666666666666663</v>
      </c>
      <c r="P3263" t="s">
        <v>70</v>
      </c>
      <c r="Q3263">
        <v>3</v>
      </c>
      <c r="R3263" t="s">
        <v>33</v>
      </c>
      <c r="S3263">
        <v>11</v>
      </c>
      <c r="T3263" t="s">
        <v>37</v>
      </c>
      <c r="U3263">
        <v>101</v>
      </c>
      <c r="V3263" t="s">
        <v>215</v>
      </c>
      <c r="W3263">
        <v>5</v>
      </c>
      <c r="X3263" t="s">
        <v>41</v>
      </c>
    </row>
    <row r="3264" spans="1:24">
      <c r="A3264">
        <v>36078</v>
      </c>
      <c r="B3264" t="s">
        <v>907</v>
      </c>
      <c r="C3264" s="1">
        <v>45394.605682870373</v>
      </c>
      <c r="D3264" s="1">
        <v>45398.455150462964</v>
      </c>
      <c r="E3264" s="3">
        <v>0.60069444444444442</v>
      </c>
      <c r="F3264">
        <v>34</v>
      </c>
      <c r="G3264" t="s">
        <v>25</v>
      </c>
      <c r="H3264">
        <v>35</v>
      </c>
      <c r="I3264" t="s">
        <v>32</v>
      </c>
      <c r="J3264">
        <v>34</v>
      </c>
      <c r="K3264" t="s">
        <v>25</v>
      </c>
      <c r="L3264">
        <v>11</v>
      </c>
      <c r="M3264" t="s">
        <v>37</v>
      </c>
      <c r="N3264" s="4" t="str">
        <f>IF(consolidado[[#This Row],[tempo]]&gt;consolidado[[#This Row],[prioridade_horas]],"Fora do prazo","Dentro do prazo estimado")</f>
        <v>Dentro do prazo estimado</v>
      </c>
      <c r="O3264" s="3">
        <v>1</v>
      </c>
      <c r="P3264" t="s">
        <v>27</v>
      </c>
      <c r="Q3264">
        <v>3</v>
      </c>
      <c r="R3264" t="s">
        <v>33</v>
      </c>
      <c r="S3264">
        <v>3</v>
      </c>
      <c r="T3264" t="s">
        <v>26</v>
      </c>
      <c r="U3264">
        <v>69</v>
      </c>
      <c r="V3264" t="s">
        <v>363</v>
      </c>
      <c r="W3264">
        <v>4</v>
      </c>
      <c r="X3264" t="s">
        <v>30</v>
      </c>
    </row>
    <row r="3265" spans="1:24">
      <c r="A3265">
        <v>36079</v>
      </c>
      <c r="B3265" t="s">
        <v>693</v>
      </c>
      <c r="C3265" s="1">
        <v>45394.609259259261</v>
      </c>
      <c r="D3265" s="1">
        <v>45408.674895833334</v>
      </c>
      <c r="E3265" s="3">
        <v>3.8222222222222224</v>
      </c>
      <c r="F3265">
        <v>35</v>
      </c>
      <c r="G3265" t="s">
        <v>32</v>
      </c>
      <c r="H3265">
        <v>35</v>
      </c>
      <c r="I3265" t="s">
        <v>32</v>
      </c>
      <c r="J3265">
        <v>35</v>
      </c>
      <c r="K3265" t="s">
        <v>32</v>
      </c>
      <c r="L3265">
        <v>3</v>
      </c>
      <c r="M3265" t="s">
        <v>26</v>
      </c>
      <c r="N3265" s="4" t="str">
        <f>IF(consolidado[[#This Row],[tempo]]&gt;consolidado[[#This Row],[prioridade_horas]],"Fora do prazo","Dentro do prazo estimado")</f>
        <v>Fora do prazo</v>
      </c>
      <c r="O3265" s="3">
        <v>0.33333333333333331</v>
      </c>
      <c r="P3265" t="s">
        <v>38</v>
      </c>
      <c r="Q3265">
        <v>3</v>
      </c>
      <c r="R3265" t="s">
        <v>33</v>
      </c>
      <c r="S3265">
        <v>3</v>
      </c>
      <c r="T3265" t="s">
        <v>26</v>
      </c>
      <c r="U3265">
        <v>14</v>
      </c>
      <c r="V3265" t="s">
        <v>323</v>
      </c>
      <c r="W3265">
        <v>4</v>
      </c>
      <c r="X3265" t="s">
        <v>30</v>
      </c>
    </row>
    <row r="3266" spans="1:24">
      <c r="A3266">
        <v>36080</v>
      </c>
      <c r="B3266" t="s">
        <v>1874</v>
      </c>
      <c r="C3266" s="1">
        <v>45394.619687500002</v>
      </c>
      <c r="D3266" s="1">
        <v>45399.716435185182</v>
      </c>
      <c r="E3266" s="3">
        <v>1.2236111111111112</v>
      </c>
      <c r="F3266">
        <v>98</v>
      </c>
      <c r="G3266" t="s">
        <v>69</v>
      </c>
      <c r="H3266">
        <v>98</v>
      </c>
      <c r="I3266" t="s">
        <v>69</v>
      </c>
      <c r="J3266">
        <v>98</v>
      </c>
      <c r="K3266" t="s">
        <v>69</v>
      </c>
      <c r="L3266">
        <v>11</v>
      </c>
      <c r="M3266" t="s">
        <v>37</v>
      </c>
      <c r="N3266" s="4" t="str">
        <f>IF(consolidado[[#This Row],[tempo]]&gt;consolidado[[#This Row],[prioridade_horas]],"Fora do prazo","Dentro do prazo estimado")</f>
        <v>Fora do prazo</v>
      </c>
      <c r="O3266" s="3">
        <v>0.66666666666666663</v>
      </c>
      <c r="P3266" t="s">
        <v>70</v>
      </c>
      <c r="Q3266">
        <v>3</v>
      </c>
      <c r="R3266" t="s">
        <v>33</v>
      </c>
      <c r="S3266">
        <v>11</v>
      </c>
      <c r="T3266" t="s">
        <v>37</v>
      </c>
      <c r="U3266">
        <v>101</v>
      </c>
      <c r="V3266" t="s">
        <v>215</v>
      </c>
      <c r="W3266">
        <v>5</v>
      </c>
      <c r="X3266" t="s">
        <v>41</v>
      </c>
    </row>
    <row r="3267" spans="1:24">
      <c r="A3267">
        <v>36081</v>
      </c>
      <c r="B3267" t="s">
        <v>162</v>
      </c>
      <c r="C3267" s="1">
        <v>45394.628032407411</v>
      </c>
      <c r="D3267" s="1">
        <v>45394.643391203703</v>
      </c>
      <c r="E3267" s="3">
        <v>1.5277777777777777E-2</v>
      </c>
      <c r="F3267">
        <v>30</v>
      </c>
      <c r="G3267" t="s">
        <v>81</v>
      </c>
      <c r="H3267">
        <v>30</v>
      </c>
      <c r="I3267" t="s">
        <v>81</v>
      </c>
      <c r="J3267">
        <v>30</v>
      </c>
      <c r="K3267" t="s">
        <v>81</v>
      </c>
      <c r="L3267">
        <v>4</v>
      </c>
      <c r="M3267" t="s">
        <v>94</v>
      </c>
      <c r="N3267" s="4" t="str">
        <f>IF(consolidado[[#This Row],[tempo]]&gt;consolidado[[#This Row],[prioridade_horas]],"Fora do prazo","Dentro do prazo estimado")</f>
        <v>Dentro do prazo estimado</v>
      </c>
      <c r="O3267" s="3">
        <v>0.33333333333333331</v>
      </c>
      <c r="P3267" t="s">
        <v>38</v>
      </c>
      <c r="Q3267">
        <v>3</v>
      </c>
      <c r="R3267" t="s">
        <v>33</v>
      </c>
      <c r="S3267">
        <v>4</v>
      </c>
      <c r="T3267" t="s">
        <v>94</v>
      </c>
      <c r="U3267">
        <v>33</v>
      </c>
      <c r="V3267" t="s">
        <v>354</v>
      </c>
      <c r="W3267">
        <v>3</v>
      </c>
      <c r="X3267" t="s">
        <v>86</v>
      </c>
    </row>
    <row r="3268" spans="1:24">
      <c r="A3268">
        <v>36082</v>
      </c>
      <c r="B3268" t="s">
        <v>311</v>
      </c>
      <c r="C3268" s="1">
        <v>45394.662326388891</v>
      </c>
      <c r="D3268" s="1">
        <v>45394.665763888886</v>
      </c>
      <c r="E3268" s="3">
        <v>3.472222222222222E-3</v>
      </c>
      <c r="F3268">
        <v>34</v>
      </c>
      <c r="G3268" t="s">
        <v>25</v>
      </c>
      <c r="H3268">
        <v>34</v>
      </c>
      <c r="I3268" t="s">
        <v>25</v>
      </c>
      <c r="J3268">
        <v>34</v>
      </c>
      <c r="K3268" t="s">
        <v>25</v>
      </c>
      <c r="L3268">
        <v>3</v>
      </c>
      <c r="M3268" t="s">
        <v>26</v>
      </c>
      <c r="N3268" s="4" t="str">
        <f>IF(consolidado[[#This Row],[tempo]]&gt;consolidado[[#This Row],[prioridade_horas]],"Fora do prazo","Dentro do prazo estimado")</f>
        <v>Dentro do prazo estimado</v>
      </c>
      <c r="O3268" s="3">
        <v>1</v>
      </c>
      <c r="P3268" t="s">
        <v>27</v>
      </c>
      <c r="Q3268">
        <v>3</v>
      </c>
      <c r="R3268" t="s">
        <v>33</v>
      </c>
      <c r="S3268">
        <v>3</v>
      </c>
      <c r="T3268" t="s">
        <v>26</v>
      </c>
      <c r="U3268">
        <v>29</v>
      </c>
      <c r="V3268" t="s">
        <v>85</v>
      </c>
      <c r="W3268">
        <v>4</v>
      </c>
      <c r="X3268" t="s">
        <v>30</v>
      </c>
    </row>
    <row r="3269" spans="1:24">
      <c r="A3269">
        <v>36083</v>
      </c>
      <c r="B3269" t="s">
        <v>31</v>
      </c>
      <c r="C3269" s="1">
        <v>45394.667638888888</v>
      </c>
      <c r="D3269" s="1">
        <v>45399.615937499999</v>
      </c>
      <c r="E3269" s="3">
        <v>1.075</v>
      </c>
      <c r="F3269">
        <v>34</v>
      </c>
      <c r="G3269" t="s">
        <v>25</v>
      </c>
      <c r="H3269">
        <v>62</v>
      </c>
      <c r="I3269" t="s">
        <v>45</v>
      </c>
      <c r="J3269">
        <v>62</v>
      </c>
      <c r="K3269" t="s">
        <v>45</v>
      </c>
      <c r="L3269">
        <v>1</v>
      </c>
      <c r="M3269" t="s">
        <v>66</v>
      </c>
      <c r="N3269" s="4" t="str">
        <f>IF(consolidado[[#This Row],[tempo]]&gt;consolidado[[#This Row],[prioridade_horas]],"Fora do prazo","Dentro do prazo estimado")</f>
        <v>Fora do prazo</v>
      </c>
      <c r="O3269" s="3">
        <v>1</v>
      </c>
      <c r="P3269" t="s">
        <v>27</v>
      </c>
      <c r="Q3269">
        <v>3</v>
      </c>
      <c r="R3269" t="s">
        <v>33</v>
      </c>
      <c r="S3269">
        <v>1</v>
      </c>
      <c r="T3269" t="s">
        <v>66</v>
      </c>
      <c r="U3269">
        <v>28</v>
      </c>
      <c r="V3269" t="s">
        <v>34</v>
      </c>
      <c r="W3269">
        <v>4</v>
      </c>
      <c r="X3269" t="s">
        <v>30</v>
      </c>
    </row>
    <row r="3270" spans="1:24">
      <c r="A3270">
        <v>36084</v>
      </c>
      <c r="B3270" t="s">
        <v>1875</v>
      </c>
      <c r="C3270" s="1">
        <v>45394.669756944444</v>
      </c>
      <c r="D3270" s="1">
        <v>45394.67046296296</v>
      </c>
      <c r="E3270" s="3">
        <v>6.9444444444444447E-4</v>
      </c>
      <c r="F3270">
        <v>30</v>
      </c>
      <c r="G3270" t="s">
        <v>81</v>
      </c>
      <c r="H3270">
        <v>30</v>
      </c>
      <c r="I3270" t="s">
        <v>81</v>
      </c>
      <c r="J3270">
        <v>30</v>
      </c>
      <c r="K3270" t="s">
        <v>81</v>
      </c>
      <c r="L3270">
        <v>4</v>
      </c>
      <c r="M3270" t="s">
        <v>94</v>
      </c>
      <c r="N3270" s="4" t="str">
        <f>IF(consolidado[[#This Row],[tempo]]&gt;consolidado[[#This Row],[prioridade_horas]],"Fora do prazo","Dentro do prazo estimado")</f>
        <v>Dentro do prazo estimado</v>
      </c>
      <c r="O3270" s="3">
        <v>0.33333333333333331</v>
      </c>
      <c r="P3270" t="s">
        <v>38</v>
      </c>
      <c r="Q3270">
        <v>3</v>
      </c>
      <c r="R3270" t="s">
        <v>33</v>
      </c>
      <c r="S3270">
        <v>4</v>
      </c>
      <c r="T3270" t="s">
        <v>94</v>
      </c>
      <c r="U3270">
        <v>33</v>
      </c>
      <c r="V3270" t="s">
        <v>354</v>
      </c>
      <c r="W3270">
        <v>4</v>
      </c>
      <c r="X3270" t="s">
        <v>30</v>
      </c>
    </row>
    <row r="3271" spans="1:24">
      <c r="A3271">
        <v>36085</v>
      </c>
      <c r="B3271" t="s">
        <v>162</v>
      </c>
      <c r="C3271" s="1">
        <v>45394.670775462961</v>
      </c>
      <c r="D3271" s="1">
        <v>45394.671886574077</v>
      </c>
      <c r="E3271" s="3">
        <v>1.3888888888888889E-3</v>
      </c>
      <c r="F3271">
        <v>34</v>
      </c>
      <c r="G3271" t="s">
        <v>25</v>
      </c>
      <c r="H3271">
        <v>34</v>
      </c>
      <c r="I3271" t="s">
        <v>25</v>
      </c>
      <c r="J3271">
        <v>34</v>
      </c>
      <c r="K3271" t="s">
        <v>25</v>
      </c>
      <c r="L3271">
        <v>3</v>
      </c>
      <c r="M3271" t="s">
        <v>26</v>
      </c>
      <c r="N3271" s="4" t="str">
        <f>IF(consolidado[[#This Row],[tempo]]&gt;consolidado[[#This Row],[prioridade_horas]],"Fora do prazo","Dentro do prazo estimado")</f>
        <v>Dentro do prazo estimado</v>
      </c>
      <c r="O3271" s="3">
        <v>1</v>
      </c>
      <c r="P3271" t="s">
        <v>27</v>
      </c>
      <c r="Q3271">
        <v>3</v>
      </c>
      <c r="R3271" t="s">
        <v>33</v>
      </c>
      <c r="S3271">
        <v>3</v>
      </c>
      <c r="T3271" t="s">
        <v>26</v>
      </c>
      <c r="U3271">
        <v>109</v>
      </c>
      <c r="V3271" t="s">
        <v>163</v>
      </c>
      <c r="W3271">
        <v>4</v>
      </c>
      <c r="X3271" t="s">
        <v>30</v>
      </c>
    </row>
    <row r="3272" spans="1:24">
      <c r="A3272">
        <v>36086</v>
      </c>
      <c r="B3272" t="s">
        <v>1876</v>
      </c>
      <c r="C3272" s="1">
        <v>45394.679664351854</v>
      </c>
      <c r="D3272" s="1">
        <v>45400.607615740744</v>
      </c>
      <c r="E3272" s="3">
        <v>1.4305555555555556</v>
      </c>
      <c r="F3272">
        <v>98</v>
      </c>
      <c r="G3272" t="s">
        <v>69</v>
      </c>
      <c r="H3272">
        <v>99</v>
      </c>
      <c r="I3272" t="s">
        <v>73</v>
      </c>
      <c r="J3272">
        <v>33</v>
      </c>
      <c r="K3272" t="s">
        <v>57</v>
      </c>
      <c r="L3272">
        <v>11</v>
      </c>
      <c r="M3272" t="s">
        <v>37</v>
      </c>
      <c r="N3272" s="4" t="str">
        <f>IF(consolidado[[#This Row],[tempo]]&gt;consolidado[[#This Row],[prioridade_horas]],"Fora do prazo","Dentro do prazo estimado")</f>
        <v>Fora do prazo</v>
      </c>
      <c r="O3272" s="3">
        <v>0.66666666666666663</v>
      </c>
      <c r="P3272" t="s">
        <v>70</v>
      </c>
      <c r="Q3272">
        <v>3</v>
      </c>
      <c r="R3272" t="s">
        <v>33</v>
      </c>
      <c r="S3272">
        <v>16</v>
      </c>
      <c r="T3272" t="s">
        <v>43</v>
      </c>
      <c r="U3272">
        <v>99</v>
      </c>
      <c r="V3272" t="s">
        <v>74</v>
      </c>
      <c r="W3272">
        <v>5</v>
      </c>
      <c r="X3272" t="s">
        <v>41</v>
      </c>
    </row>
    <row r="3273" spans="1:24">
      <c r="A3273">
        <v>36087</v>
      </c>
      <c r="B3273" t="s">
        <v>1457</v>
      </c>
      <c r="C3273" s="1">
        <v>45394.68304398148</v>
      </c>
      <c r="D3273" s="1">
        <v>45405.605763888889</v>
      </c>
      <c r="E3273" s="3">
        <v>2.5527777777777776</v>
      </c>
      <c r="F3273">
        <v>34</v>
      </c>
      <c r="G3273" t="s">
        <v>25</v>
      </c>
      <c r="H3273">
        <v>52</v>
      </c>
      <c r="I3273" t="s">
        <v>77</v>
      </c>
      <c r="J3273">
        <v>111</v>
      </c>
      <c r="K3273" t="s">
        <v>99</v>
      </c>
      <c r="L3273">
        <v>1</v>
      </c>
      <c r="M3273" t="s">
        <v>66</v>
      </c>
      <c r="N3273" s="4" t="str">
        <f>IF(consolidado[[#This Row],[tempo]]&gt;consolidado[[#This Row],[prioridade_horas]],"Fora do prazo","Dentro do prazo estimado")</f>
        <v>Fora do prazo</v>
      </c>
      <c r="O3273" s="3">
        <v>1</v>
      </c>
      <c r="P3273" t="s">
        <v>27</v>
      </c>
      <c r="Q3273">
        <v>3</v>
      </c>
      <c r="R3273" t="s">
        <v>33</v>
      </c>
      <c r="S3273">
        <v>16</v>
      </c>
      <c r="T3273" t="s">
        <v>43</v>
      </c>
      <c r="U3273">
        <v>29</v>
      </c>
      <c r="V3273" t="s">
        <v>85</v>
      </c>
      <c r="W3273">
        <v>4</v>
      </c>
      <c r="X3273" t="s">
        <v>30</v>
      </c>
    </row>
    <row r="3274" spans="1:24">
      <c r="A3274">
        <v>36088</v>
      </c>
      <c r="B3274" t="s">
        <v>1877</v>
      </c>
      <c r="C3274" s="1">
        <v>45394.687997685185</v>
      </c>
      <c r="D3274" s="1">
        <v>45411.486944444441</v>
      </c>
      <c r="E3274" s="3">
        <v>3.9319444444444445</v>
      </c>
      <c r="F3274">
        <v>34</v>
      </c>
      <c r="G3274" t="s">
        <v>25</v>
      </c>
      <c r="H3274">
        <v>106</v>
      </c>
      <c r="I3274" t="s">
        <v>64</v>
      </c>
      <c r="J3274">
        <v>106</v>
      </c>
      <c r="K3274" t="s">
        <v>64</v>
      </c>
      <c r="L3274">
        <v>6</v>
      </c>
      <c r="M3274" t="s">
        <v>118</v>
      </c>
      <c r="N3274" s="4" t="str">
        <f>IF(consolidado[[#This Row],[tempo]]&gt;consolidado[[#This Row],[prioridade_horas]],"Fora do prazo","Dentro do prazo estimado")</f>
        <v>Fora do prazo</v>
      </c>
      <c r="O3274" s="3">
        <v>0.66666666666666663</v>
      </c>
      <c r="P3274" t="s">
        <v>70</v>
      </c>
      <c r="Q3274">
        <v>3</v>
      </c>
      <c r="R3274" t="s">
        <v>33</v>
      </c>
      <c r="S3274">
        <v>6</v>
      </c>
      <c r="T3274" t="s">
        <v>118</v>
      </c>
      <c r="U3274">
        <v>20</v>
      </c>
      <c r="V3274" t="s">
        <v>1517</v>
      </c>
      <c r="W3274">
        <v>6</v>
      </c>
      <c r="X3274" t="s">
        <v>783</v>
      </c>
    </row>
    <row r="3275" spans="1:24">
      <c r="A3275">
        <v>36089</v>
      </c>
      <c r="B3275" t="s">
        <v>162</v>
      </c>
      <c r="C3275" s="1">
        <v>45394.688877314817</v>
      </c>
      <c r="D3275" s="1">
        <v>45401.674849537034</v>
      </c>
      <c r="E3275" s="3">
        <v>1.8645833333333333</v>
      </c>
      <c r="F3275">
        <v>34</v>
      </c>
      <c r="G3275" t="s">
        <v>25</v>
      </c>
      <c r="H3275">
        <v>34</v>
      </c>
      <c r="I3275" t="s">
        <v>25</v>
      </c>
      <c r="J3275">
        <v>34</v>
      </c>
      <c r="K3275" t="s">
        <v>25</v>
      </c>
      <c r="L3275">
        <v>3</v>
      </c>
      <c r="M3275" t="s">
        <v>26</v>
      </c>
      <c r="N3275" s="4" t="str">
        <f>IF(consolidado[[#This Row],[tempo]]&gt;consolidado[[#This Row],[prioridade_horas]],"Fora do prazo","Dentro do prazo estimado")</f>
        <v>Fora do prazo</v>
      </c>
      <c r="O3275" s="3">
        <v>1</v>
      </c>
      <c r="P3275" t="s">
        <v>27</v>
      </c>
      <c r="Q3275">
        <v>3</v>
      </c>
      <c r="R3275" t="s">
        <v>33</v>
      </c>
      <c r="S3275">
        <v>3</v>
      </c>
      <c r="T3275" t="s">
        <v>26</v>
      </c>
      <c r="U3275">
        <v>109</v>
      </c>
      <c r="V3275" t="s">
        <v>163</v>
      </c>
      <c r="W3275">
        <v>4</v>
      </c>
      <c r="X3275" t="s">
        <v>30</v>
      </c>
    </row>
    <row r="3276" spans="1:24">
      <c r="A3276">
        <v>36090</v>
      </c>
      <c r="B3276" t="s">
        <v>1878</v>
      </c>
      <c r="C3276" s="1">
        <v>45394.692488425928</v>
      </c>
      <c r="D3276" s="1">
        <v>45408.670219907406</v>
      </c>
      <c r="E3276" s="3">
        <v>3.7347222222222221</v>
      </c>
      <c r="F3276">
        <v>98</v>
      </c>
      <c r="G3276" t="s">
        <v>69</v>
      </c>
      <c r="H3276">
        <v>33</v>
      </c>
      <c r="I3276" t="s">
        <v>57</v>
      </c>
      <c r="J3276">
        <v>31</v>
      </c>
      <c r="K3276" t="s">
        <v>54</v>
      </c>
      <c r="L3276">
        <v>11</v>
      </c>
      <c r="M3276" t="s">
        <v>37</v>
      </c>
      <c r="N3276" s="4" t="str">
        <f>IF(consolidado[[#This Row],[tempo]]&gt;consolidado[[#This Row],[prioridade_horas]],"Fora do prazo","Dentro do prazo estimado")</f>
        <v>Fora do prazo</v>
      </c>
      <c r="O3276" s="3">
        <v>0.66666666666666663</v>
      </c>
      <c r="P3276" t="s">
        <v>70</v>
      </c>
      <c r="Q3276">
        <v>3</v>
      </c>
      <c r="R3276" t="s">
        <v>33</v>
      </c>
      <c r="S3276">
        <v>11</v>
      </c>
      <c r="T3276" t="s">
        <v>37</v>
      </c>
      <c r="U3276">
        <v>99</v>
      </c>
      <c r="V3276" t="s">
        <v>74</v>
      </c>
      <c r="W3276">
        <v>5</v>
      </c>
      <c r="X3276" t="s">
        <v>41</v>
      </c>
    </row>
    <row r="3277" spans="1:24">
      <c r="A3277">
        <v>36091</v>
      </c>
      <c r="B3277" t="s">
        <v>1879</v>
      </c>
      <c r="C3277" s="1">
        <v>45394.692499999997</v>
      </c>
      <c r="D3277" s="1">
        <v>45399.377280092594</v>
      </c>
      <c r="E3277" s="3">
        <v>0.81180555555555556</v>
      </c>
      <c r="F3277">
        <v>91</v>
      </c>
      <c r="G3277" t="s">
        <v>237</v>
      </c>
      <c r="H3277">
        <v>91</v>
      </c>
      <c r="I3277" t="s">
        <v>237</v>
      </c>
      <c r="J3277">
        <v>91</v>
      </c>
      <c r="K3277" t="s">
        <v>237</v>
      </c>
      <c r="L3277">
        <v>1</v>
      </c>
      <c r="M3277" t="s">
        <v>66</v>
      </c>
      <c r="N3277" s="4" t="str">
        <f>IF(consolidado[[#This Row],[tempo]]&gt;consolidado[[#This Row],[prioridade_horas]],"Fora do prazo","Dentro do prazo estimado")</f>
        <v>Fora do prazo</v>
      </c>
      <c r="O3277" s="3">
        <v>0.66666666666666663</v>
      </c>
      <c r="P3277" t="s">
        <v>70</v>
      </c>
      <c r="Q3277">
        <v>3</v>
      </c>
      <c r="R3277" t="s">
        <v>33</v>
      </c>
      <c r="S3277">
        <v>27</v>
      </c>
      <c r="T3277" t="s">
        <v>59</v>
      </c>
      <c r="U3277">
        <v>33</v>
      </c>
      <c r="V3277" t="s">
        <v>354</v>
      </c>
      <c r="W3277">
        <v>5</v>
      </c>
      <c r="X3277" t="s">
        <v>41</v>
      </c>
    </row>
    <row r="3278" spans="1:24">
      <c r="A3278">
        <v>36092</v>
      </c>
      <c r="B3278" t="s">
        <v>1880</v>
      </c>
      <c r="C3278" s="1">
        <v>45394.693043981482</v>
      </c>
      <c r="D3278" s="1">
        <v>45394.700775462959</v>
      </c>
      <c r="E3278" s="3">
        <v>8.3333333333333332E-3</v>
      </c>
      <c r="F3278">
        <v>62</v>
      </c>
      <c r="G3278" t="s">
        <v>45</v>
      </c>
      <c r="H3278">
        <v>15</v>
      </c>
      <c r="I3278" t="s">
        <v>82</v>
      </c>
      <c r="J3278">
        <v>62</v>
      </c>
      <c r="K3278" t="s">
        <v>45</v>
      </c>
      <c r="L3278">
        <v>16</v>
      </c>
      <c r="M3278" t="s">
        <v>43</v>
      </c>
      <c r="N3278" s="4" t="str">
        <f>IF(consolidado[[#This Row],[tempo]]&gt;consolidado[[#This Row],[prioridade_horas]],"Fora do prazo","Dentro do prazo estimado")</f>
        <v>Dentro do prazo estimado</v>
      </c>
      <c r="O3278" s="3">
        <v>1</v>
      </c>
      <c r="P3278" t="s">
        <v>27</v>
      </c>
      <c r="Q3278">
        <v>3</v>
      </c>
      <c r="R3278" t="s">
        <v>33</v>
      </c>
      <c r="S3278">
        <v>16</v>
      </c>
      <c r="T3278" t="s">
        <v>43</v>
      </c>
      <c r="U3278">
        <v>56</v>
      </c>
      <c r="V3278" t="s">
        <v>40</v>
      </c>
      <c r="W3278">
        <v>5</v>
      </c>
      <c r="X3278" t="s">
        <v>41</v>
      </c>
    </row>
    <row r="3279" spans="1:24">
      <c r="A3279">
        <v>36093</v>
      </c>
      <c r="B3279" t="s">
        <v>150</v>
      </c>
      <c r="C3279" s="1">
        <v>45394.705428240741</v>
      </c>
      <c r="D3279" s="1">
        <v>45399.570879629631</v>
      </c>
      <c r="E3279" s="3">
        <v>0.99305555555555558</v>
      </c>
      <c r="F3279">
        <v>35</v>
      </c>
      <c r="G3279" t="s">
        <v>32</v>
      </c>
      <c r="H3279">
        <v>52</v>
      </c>
      <c r="I3279" t="s">
        <v>77</v>
      </c>
      <c r="J3279">
        <v>35</v>
      </c>
      <c r="K3279" t="s">
        <v>32</v>
      </c>
      <c r="L3279">
        <v>3</v>
      </c>
      <c r="M3279" t="s">
        <v>26</v>
      </c>
      <c r="N3279" s="4" t="str">
        <f>IF(consolidado[[#This Row],[tempo]]&gt;consolidado[[#This Row],[prioridade_horas]],"Fora do prazo","Dentro do prazo estimado")</f>
        <v>Dentro do prazo estimado</v>
      </c>
      <c r="O3279" s="3">
        <v>1.6666666666666667</v>
      </c>
      <c r="P3279" t="s">
        <v>125</v>
      </c>
      <c r="Q3279">
        <v>3</v>
      </c>
      <c r="R3279" t="s">
        <v>33</v>
      </c>
      <c r="S3279">
        <v>16</v>
      </c>
      <c r="T3279" t="s">
        <v>43</v>
      </c>
      <c r="U3279">
        <v>29</v>
      </c>
      <c r="V3279" t="s">
        <v>85</v>
      </c>
      <c r="W3279">
        <v>3</v>
      </c>
      <c r="X3279" t="s">
        <v>86</v>
      </c>
    </row>
    <row r="3280" spans="1:24">
      <c r="A3280">
        <v>36094</v>
      </c>
      <c r="B3280" t="s">
        <v>1881</v>
      </c>
      <c r="C3280" s="1">
        <v>45394.706354166665</v>
      </c>
      <c r="D3280" s="1">
        <v>45401.392928240741</v>
      </c>
      <c r="E3280" s="3">
        <v>1.5645833333333334</v>
      </c>
      <c r="F3280">
        <v>32</v>
      </c>
      <c r="G3280" t="s">
        <v>154</v>
      </c>
      <c r="H3280">
        <v>32</v>
      </c>
      <c r="I3280" t="s">
        <v>154</v>
      </c>
      <c r="J3280">
        <v>32</v>
      </c>
      <c r="K3280" t="s">
        <v>154</v>
      </c>
      <c r="L3280">
        <v>12</v>
      </c>
      <c r="M3280" t="s">
        <v>83</v>
      </c>
      <c r="N3280" s="4" t="str">
        <f>IF(consolidado[[#This Row],[tempo]]&gt;consolidado[[#This Row],[prioridade_horas]],"Fora do prazo","Dentro do prazo estimado")</f>
        <v>Dentro do prazo estimado</v>
      </c>
      <c r="O3280" s="3">
        <v>1.6666666666666667</v>
      </c>
      <c r="P3280" t="s">
        <v>125</v>
      </c>
      <c r="Q3280">
        <v>6</v>
      </c>
      <c r="R3280" t="s">
        <v>28</v>
      </c>
      <c r="S3280">
        <v>4</v>
      </c>
      <c r="T3280" t="s">
        <v>94</v>
      </c>
      <c r="U3280">
        <v>29</v>
      </c>
      <c r="V3280" t="s">
        <v>85</v>
      </c>
      <c r="W3280">
        <v>5</v>
      </c>
      <c r="X3280" t="s">
        <v>41</v>
      </c>
    </row>
    <row r="3281" spans="1:24">
      <c r="A3281">
        <v>36095</v>
      </c>
      <c r="B3281" t="s">
        <v>1882</v>
      </c>
      <c r="C3281" s="1">
        <v>45394.70758101852</v>
      </c>
      <c r="D3281" s="1">
        <v>45405.476701388892</v>
      </c>
      <c r="E3281" s="3">
        <v>2.3993055555555554</v>
      </c>
      <c r="F3281">
        <v>34</v>
      </c>
      <c r="G3281" t="s">
        <v>25</v>
      </c>
      <c r="H3281">
        <v>35</v>
      </c>
      <c r="I3281" t="s">
        <v>32</v>
      </c>
      <c r="J3281">
        <v>35</v>
      </c>
      <c r="K3281" t="s">
        <v>32</v>
      </c>
      <c r="L3281">
        <v>3</v>
      </c>
      <c r="M3281" t="s">
        <v>26</v>
      </c>
      <c r="N3281" s="4" t="str">
        <f>IF(consolidado[[#This Row],[tempo]]&gt;consolidado[[#This Row],[prioridade_horas]],"Fora do prazo","Dentro do prazo estimado")</f>
        <v>Fora do prazo</v>
      </c>
      <c r="O3281" s="3">
        <v>1.6666666666666667</v>
      </c>
      <c r="P3281" t="s">
        <v>125</v>
      </c>
      <c r="Q3281">
        <v>6</v>
      </c>
      <c r="R3281" t="s">
        <v>28</v>
      </c>
      <c r="S3281">
        <v>3</v>
      </c>
      <c r="T3281" t="s">
        <v>26</v>
      </c>
      <c r="U3281">
        <v>32</v>
      </c>
      <c r="V3281" t="s">
        <v>183</v>
      </c>
      <c r="W3281">
        <v>4</v>
      </c>
      <c r="X3281" t="s">
        <v>30</v>
      </c>
    </row>
    <row r="3282" spans="1:24">
      <c r="A3282">
        <v>36096</v>
      </c>
      <c r="B3282" t="s">
        <v>1883</v>
      </c>
      <c r="C3282" s="1">
        <v>45394.70815972222</v>
      </c>
      <c r="D3282" s="1">
        <v>45394.709340277775</v>
      </c>
      <c r="E3282" s="3">
        <v>1.3888888888888889E-3</v>
      </c>
      <c r="F3282">
        <v>62</v>
      </c>
      <c r="G3282" t="s">
        <v>45</v>
      </c>
      <c r="H3282">
        <v>62</v>
      </c>
      <c r="I3282" t="s">
        <v>45</v>
      </c>
      <c r="J3282">
        <v>62</v>
      </c>
      <c r="K3282" t="s">
        <v>45</v>
      </c>
      <c r="L3282">
        <v>2</v>
      </c>
      <c r="M3282" t="s">
        <v>47</v>
      </c>
      <c r="N3282" s="4" t="str">
        <f>IF(consolidado[[#This Row],[tempo]]&gt;consolidado[[#This Row],[prioridade_horas]],"Fora do prazo","Dentro do prazo estimado")</f>
        <v>Dentro do prazo estimado</v>
      </c>
      <c r="O3282" s="3">
        <v>0.33333333333333331</v>
      </c>
      <c r="P3282" t="s">
        <v>38</v>
      </c>
      <c r="Q3282">
        <v>3</v>
      </c>
      <c r="R3282" t="s">
        <v>33</v>
      </c>
      <c r="S3282">
        <v>2</v>
      </c>
      <c r="T3282" t="s">
        <v>47</v>
      </c>
      <c r="U3282">
        <v>37</v>
      </c>
      <c r="V3282" t="s">
        <v>415</v>
      </c>
      <c r="W3282">
        <v>5</v>
      </c>
      <c r="X3282" t="s">
        <v>41</v>
      </c>
    </row>
    <row r="3283" spans="1:24">
      <c r="A3283">
        <v>36097</v>
      </c>
      <c r="B3283" t="s">
        <v>212</v>
      </c>
      <c r="C3283" s="1">
        <v>45394.712916666664</v>
      </c>
      <c r="D3283" s="1">
        <v>45408.378819444442</v>
      </c>
      <c r="E3283" s="3">
        <v>3.4229166666666666</v>
      </c>
      <c r="F3283">
        <v>18</v>
      </c>
      <c r="G3283" t="s">
        <v>158</v>
      </c>
      <c r="H3283">
        <v>18</v>
      </c>
      <c r="I3283" t="s">
        <v>158</v>
      </c>
      <c r="J3283">
        <v>18</v>
      </c>
      <c r="K3283" t="s">
        <v>158</v>
      </c>
      <c r="L3283">
        <v>5</v>
      </c>
      <c r="M3283" t="s">
        <v>92</v>
      </c>
      <c r="N3283" s="4" t="str">
        <f>IF(consolidado[[#This Row],[tempo]]&gt;consolidado[[#This Row],[prioridade_horas]],"Fora do prazo","Dentro do prazo estimado")</f>
        <v>Dentro do prazo estimado</v>
      </c>
      <c r="O3283" s="3">
        <v>5</v>
      </c>
      <c r="P3283" t="s">
        <v>84</v>
      </c>
      <c r="Q3283">
        <v>6</v>
      </c>
      <c r="R3283" t="s">
        <v>28</v>
      </c>
      <c r="S3283">
        <v>5</v>
      </c>
      <c r="T3283" t="s">
        <v>92</v>
      </c>
      <c r="U3283">
        <v>28</v>
      </c>
      <c r="V3283" t="s">
        <v>34</v>
      </c>
      <c r="W3283">
        <v>3</v>
      </c>
      <c r="X3283" t="s">
        <v>86</v>
      </c>
    </row>
    <row r="3284" spans="1:24">
      <c r="A3284">
        <v>36098</v>
      </c>
      <c r="B3284" t="s">
        <v>675</v>
      </c>
      <c r="C3284" s="1">
        <v>45397.369664351849</v>
      </c>
      <c r="D3284" s="1">
        <v>45404.674803240741</v>
      </c>
      <c r="E3284" s="3">
        <v>2.1833333333333331</v>
      </c>
      <c r="F3284">
        <v>111</v>
      </c>
      <c r="G3284" t="s">
        <v>99</v>
      </c>
      <c r="H3284">
        <v>52</v>
      </c>
      <c r="I3284" t="s">
        <v>77</v>
      </c>
      <c r="J3284">
        <v>111</v>
      </c>
      <c r="K3284" t="s">
        <v>99</v>
      </c>
      <c r="L3284">
        <v>12</v>
      </c>
      <c r="M3284" t="s">
        <v>83</v>
      </c>
      <c r="N3284" s="4" t="str">
        <f>IF(consolidado[[#This Row],[tempo]]&gt;consolidado[[#This Row],[prioridade_horas]],"Fora do prazo","Dentro do prazo estimado")</f>
        <v>Fora do prazo</v>
      </c>
      <c r="O3284" s="3">
        <v>0.33333333333333331</v>
      </c>
      <c r="P3284" t="s">
        <v>38</v>
      </c>
      <c r="Q3284">
        <v>3</v>
      </c>
      <c r="R3284" t="s">
        <v>33</v>
      </c>
      <c r="S3284">
        <v>16</v>
      </c>
      <c r="T3284" t="s">
        <v>43</v>
      </c>
      <c r="U3284">
        <v>29</v>
      </c>
      <c r="V3284" t="s">
        <v>85</v>
      </c>
      <c r="W3284">
        <v>5</v>
      </c>
      <c r="X3284" t="s">
        <v>41</v>
      </c>
    </row>
    <row r="3285" spans="1:24">
      <c r="A3285">
        <v>36099</v>
      </c>
      <c r="B3285" t="s">
        <v>1884</v>
      </c>
      <c r="C3285" s="1">
        <v>45397.373564814814</v>
      </c>
      <c r="D3285" s="1">
        <v>45398.474537037036</v>
      </c>
      <c r="E3285" s="3">
        <v>0.47708333333333336</v>
      </c>
      <c r="F3285">
        <v>98</v>
      </c>
      <c r="G3285" t="s">
        <v>69</v>
      </c>
      <c r="H3285">
        <v>98</v>
      </c>
      <c r="I3285" t="s">
        <v>69</v>
      </c>
      <c r="J3285">
        <v>98</v>
      </c>
      <c r="K3285" t="s">
        <v>69</v>
      </c>
      <c r="L3285">
        <v>11</v>
      </c>
      <c r="M3285" t="s">
        <v>37</v>
      </c>
      <c r="N3285" s="4" t="str">
        <f>IF(consolidado[[#This Row],[tempo]]&gt;consolidado[[#This Row],[prioridade_horas]],"Fora do prazo","Dentro do prazo estimado")</f>
        <v>Dentro do prazo estimado</v>
      </c>
      <c r="O3285" s="3">
        <v>0.66666666666666663</v>
      </c>
      <c r="P3285" t="s">
        <v>70</v>
      </c>
      <c r="Q3285">
        <v>3</v>
      </c>
      <c r="R3285" t="s">
        <v>33</v>
      </c>
      <c r="S3285">
        <v>11</v>
      </c>
      <c r="T3285" t="s">
        <v>37</v>
      </c>
      <c r="U3285">
        <v>15</v>
      </c>
      <c r="V3285" t="s">
        <v>37</v>
      </c>
      <c r="W3285">
        <v>5</v>
      </c>
      <c r="X3285" t="s">
        <v>41</v>
      </c>
    </row>
    <row r="3286" spans="1:24">
      <c r="A3286">
        <v>36100</v>
      </c>
      <c r="B3286" t="s">
        <v>1885</v>
      </c>
      <c r="C3286" s="1">
        <v>45397.392314814817</v>
      </c>
      <c r="D3286" s="1">
        <v>45397.65693287037</v>
      </c>
      <c r="E3286" s="3">
        <v>0.26458333333333334</v>
      </c>
      <c r="F3286">
        <v>98</v>
      </c>
      <c r="G3286" t="s">
        <v>69</v>
      </c>
      <c r="H3286">
        <v>98</v>
      </c>
      <c r="I3286" t="s">
        <v>69</v>
      </c>
      <c r="J3286">
        <v>98</v>
      </c>
      <c r="K3286" t="s">
        <v>69</v>
      </c>
      <c r="L3286">
        <v>11</v>
      </c>
      <c r="M3286" t="s">
        <v>37</v>
      </c>
      <c r="N3286" s="4" t="str">
        <f>IF(consolidado[[#This Row],[tempo]]&gt;consolidado[[#This Row],[prioridade_horas]],"Fora do prazo","Dentro do prazo estimado")</f>
        <v>Dentro do prazo estimado</v>
      </c>
      <c r="O3286" s="3">
        <v>0.66666666666666663</v>
      </c>
      <c r="P3286" t="s">
        <v>70</v>
      </c>
      <c r="Q3286">
        <v>3</v>
      </c>
      <c r="R3286" t="s">
        <v>33</v>
      </c>
      <c r="S3286">
        <v>11</v>
      </c>
      <c r="T3286" t="s">
        <v>37</v>
      </c>
      <c r="U3286">
        <v>15</v>
      </c>
      <c r="V3286" t="s">
        <v>37</v>
      </c>
      <c r="W3286">
        <v>5</v>
      </c>
      <c r="X3286" t="s">
        <v>41</v>
      </c>
    </row>
    <row r="3287" spans="1:24">
      <c r="A3287">
        <v>36101</v>
      </c>
      <c r="B3287" t="s">
        <v>559</v>
      </c>
      <c r="C3287" s="1">
        <v>45397.401192129626</v>
      </c>
      <c r="D3287" s="1">
        <v>45397.573379629626</v>
      </c>
      <c r="E3287" s="3">
        <v>0.17222222222222222</v>
      </c>
      <c r="F3287">
        <v>111</v>
      </c>
      <c r="G3287" t="s">
        <v>99</v>
      </c>
      <c r="H3287">
        <v>111</v>
      </c>
      <c r="I3287" t="s">
        <v>99</v>
      </c>
      <c r="J3287">
        <v>111</v>
      </c>
      <c r="K3287" t="s">
        <v>99</v>
      </c>
      <c r="L3287">
        <v>11</v>
      </c>
      <c r="M3287" t="s">
        <v>37</v>
      </c>
      <c r="N3287" s="4" t="str">
        <f>IF(consolidado[[#This Row],[tempo]]&gt;consolidado[[#This Row],[prioridade_horas]],"Fora do prazo","Dentro do prazo estimado")</f>
        <v>Dentro do prazo estimado</v>
      </c>
      <c r="O3287" s="3">
        <v>0.33333333333333331</v>
      </c>
      <c r="P3287" t="s">
        <v>38</v>
      </c>
      <c r="Q3287">
        <v>3</v>
      </c>
      <c r="R3287" t="s">
        <v>33</v>
      </c>
      <c r="S3287">
        <v>1</v>
      </c>
      <c r="T3287" t="s">
        <v>66</v>
      </c>
      <c r="U3287">
        <v>69</v>
      </c>
      <c r="V3287" t="s">
        <v>363</v>
      </c>
      <c r="W3287">
        <v>3</v>
      </c>
      <c r="X3287" t="s">
        <v>86</v>
      </c>
    </row>
    <row r="3288" spans="1:24">
      <c r="A3288">
        <v>36102</v>
      </c>
      <c r="B3288" t="s">
        <v>1886</v>
      </c>
      <c r="C3288" s="1">
        <v>45397.410914351851</v>
      </c>
      <c r="D3288" s="1">
        <v>45412.495659722219</v>
      </c>
      <c r="E3288" s="3">
        <v>4.2173611111111109</v>
      </c>
      <c r="F3288">
        <v>98</v>
      </c>
      <c r="G3288" t="s">
        <v>69</v>
      </c>
      <c r="H3288">
        <v>34</v>
      </c>
      <c r="I3288" t="s">
        <v>25</v>
      </c>
      <c r="J3288">
        <v>33</v>
      </c>
      <c r="K3288" t="s">
        <v>57</v>
      </c>
      <c r="L3288">
        <v>11</v>
      </c>
      <c r="M3288" t="s">
        <v>37</v>
      </c>
      <c r="N3288" s="4" t="str">
        <f>IF(consolidado[[#This Row],[tempo]]&gt;consolidado[[#This Row],[prioridade_horas]],"Fora do prazo","Dentro do prazo estimado")</f>
        <v>Fora do prazo</v>
      </c>
      <c r="O3288" s="3">
        <v>0.66666666666666663</v>
      </c>
      <c r="P3288" t="s">
        <v>70</v>
      </c>
      <c r="Q3288">
        <v>3</v>
      </c>
      <c r="R3288" t="s">
        <v>33</v>
      </c>
      <c r="S3288">
        <v>3</v>
      </c>
      <c r="T3288" t="s">
        <v>26</v>
      </c>
      <c r="U3288">
        <v>99</v>
      </c>
      <c r="V3288" t="s">
        <v>74</v>
      </c>
      <c r="W3288">
        <v>5</v>
      </c>
      <c r="X3288" t="s">
        <v>41</v>
      </c>
    </row>
    <row r="3289" spans="1:24">
      <c r="A3289">
        <v>36103</v>
      </c>
      <c r="B3289" t="s">
        <v>1887</v>
      </c>
      <c r="C3289" s="1">
        <v>45397.414074074077</v>
      </c>
      <c r="D3289" s="1">
        <v>45397.593263888892</v>
      </c>
      <c r="E3289" s="3">
        <v>0.17916666666666667</v>
      </c>
      <c r="F3289">
        <v>33</v>
      </c>
      <c r="G3289" t="s">
        <v>57</v>
      </c>
      <c r="H3289">
        <v>80</v>
      </c>
      <c r="I3289" t="s">
        <v>123</v>
      </c>
      <c r="J3289">
        <v>33</v>
      </c>
      <c r="K3289" t="s">
        <v>57</v>
      </c>
      <c r="L3289">
        <v>11</v>
      </c>
      <c r="M3289" t="s">
        <v>37</v>
      </c>
      <c r="N3289" s="4" t="str">
        <f>IF(consolidado[[#This Row],[tempo]]&gt;consolidado[[#This Row],[prioridade_horas]],"Fora do prazo","Dentro do prazo estimado")</f>
        <v>Dentro do prazo estimado</v>
      </c>
      <c r="O3289" s="3">
        <v>0.33333333333333331</v>
      </c>
      <c r="P3289" t="s">
        <v>38</v>
      </c>
      <c r="Q3289">
        <v>3</v>
      </c>
      <c r="R3289" t="s">
        <v>33</v>
      </c>
      <c r="S3289">
        <v>23</v>
      </c>
      <c r="T3289" t="s">
        <v>121</v>
      </c>
      <c r="U3289">
        <v>56</v>
      </c>
      <c r="V3289" t="s">
        <v>40</v>
      </c>
      <c r="W3289">
        <v>5</v>
      </c>
      <c r="X3289" t="s">
        <v>41</v>
      </c>
    </row>
    <row r="3290" spans="1:24">
      <c r="A3290">
        <v>36104</v>
      </c>
      <c r="B3290" t="s">
        <v>1888</v>
      </c>
      <c r="C3290" s="1">
        <v>45397.430185185185</v>
      </c>
      <c r="D3290" s="1">
        <v>45397.443101851852</v>
      </c>
      <c r="E3290" s="3">
        <v>1.3194444444444444E-2</v>
      </c>
      <c r="F3290">
        <v>98</v>
      </c>
      <c r="G3290" t="s">
        <v>69</v>
      </c>
      <c r="H3290">
        <v>99</v>
      </c>
      <c r="I3290" t="s">
        <v>73</v>
      </c>
      <c r="J3290">
        <v>98</v>
      </c>
      <c r="K3290" t="s">
        <v>69</v>
      </c>
      <c r="L3290">
        <v>16</v>
      </c>
      <c r="M3290" t="s">
        <v>43</v>
      </c>
      <c r="N3290" s="4" t="str">
        <f>IF(consolidado[[#This Row],[tempo]]&gt;consolidado[[#This Row],[prioridade_horas]],"Fora do prazo","Dentro do prazo estimado")</f>
        <v>Dentro do prazo estimado</v>
      </c>
      <c r="O3290" s="3">
        <v>0.66666666666666663</v>
      </c>
      <c r="P3290" t="s">
        <v>70</v>
      </c>
      <c r="Q3290">
        <v>3</v>
      </c>
      <c r="R3290" t="s">
        <v>33</v>
      </c>
      <c r="S3290">
        <v>16</v>
      </c>
      <c r="T3290" t="s">
        <v>43</v>
      </c>
      <c r="U3290">
        <v>56</v>
      </c>
      <c r="V3290" t="s">
        <v>40</v>
      </c>
      <c r="W3290">
        <v>5</v>
      </c>
      <c r="X3290" t="s">
        <v>41</v>
      </c>
    </row>
    <row r="3291" spans="1:24">
      <c r="A3291">
        <v>36105</v>
      </c>
      <c r="B3291" t="s">
        <v>291</v>
      </c>
      <c r="C3291" s="1">
        <v>45397.440057870372</v>
      </c>
      <c r="D3291" s="1">
        <v>45405.663182870368</v>
      </c>
      <c r="E3291" s="3">
        <v>2.4770833333333333</v>
      </c>
      <c r="F3291">
        <v>111</v>
      </c>
      <c r="G3291" t="s">
        <v>99</v>
      </c>
      <c r="H3291">
        <v>52</v>
      </c>
      <c r="I3291" t="s">
        <v>77</v>
      </c>
      <c r="J3291">
        <v>111</v>
      </c>
      <c r="K3291" t="s">
        <v>99</v>
      </c>
      <c r="L3291">
        <v>1</v>
      </c>
      <c r="M3291" t="s">
        <v>66</v>
      </c>
      <c r="N3291" s="4" t="str">
        <f>IF(consolidado[[#This Row],[tempo]]&gt;consolidado[[#This Row],[prioridade_horas]],"Fora do prazo","Dentro do prazo estimado")</f>
        <v>Fora do prazo</v>
      </c>
      <c r="O3291" s="3">
        <v>0.33333333333333331</v>
      </c>
      <c r="P3291" t="s">
        <v>38</v>
      </c>
      <c r="Q3291">
        <v>3</v>
      </c>
      <c r="R3291" t="s">
        <v>33</v>
      </c>
      <c r="S3291">
        <v>26</v>
      </c>
      <c r="T3291" t="s">
        <v>78</v>
      </c>
      <c r="U3291">
        <v>6</v>
      </c>
      <c r="V3291" t="s">
        <v>29</v>
      </c>
      <c r="W3291">
        <v>5</v>
      </c>
      <c r="X3291" t="s">
        <v>41</v>
      </c>
    </row>
    <row r="3292" spans="1:24">
      <c r="A3292">
        <v>36106</v>
      </c>
      <c r="B3292" t="s">
        <v>291</v>
      </c>
      <c r="C3292" s="1">
        <v>45397.453217592592</v>
      </c>
      <c r="D3292" s="1">
        <v>45411.48814814815</v>
      </c>
      <c r="E3292" s="3">
        <v>3.7916666666666665</v>
      </c>
      <c r="F3292">
        <v>111</v>
      </c>
      <c r="G3292" t="s">
        <v>99</v>
      </c>
      <c r="H3292">
        <v>52</v>
      </c>
      <c r="I3292" t="s">
        <v>77</v>
      </c>
      <c r="J3292">
        <v>111</v>
      </c>
      <c r="K3292" t="s">
        <v>99</v>
      </c>
      <c r="L3292">
        <v>1</v>
      </c>
      <c r="M3292" t="s">
        <v>66</v>
      </c>
      <c r="N3292" s="4" t="str">
        <f>IF(consolidado[[#This Row],[tempo]]&gt;consolidado[[#This Row],[prioridade_horas]],"Fora do prazo","Dentro do prazo estimado")</f>
        <v>Fora do prazo</v>
      </c>
      <c r="O3292" s="3">
        <v>0.33333333333333331</v>
      </c>
      <c r="P3292" t="s">
        <v>38</v>
      </c>
      <c r="Q3292">
        <v>3</v>
      </c>
      <c r="R3292" t="s">
        <v>33</v>
      </c>
      <c r="S3292">
        <v>26</v>
      </c>
      <c r="T3292" t="s">
        <v>78</v>
      </c>
      <c r="U3292">
        <v>6</v>
      </c>
      <c r="V3292" t="s">
        <v>29</v>
      </c>
      <c r="W3292">
        <v>5</v>
      </c>
      <c r="X3292" t="s">
        <v>41</v>
      </c>
    </row>
    <row r="3293" spans="1:24">
      <c r="A3293">
        <v>36107</v>
      </c>
      <c r="B3293" t="s">
        <v>1889</v>
      </c>
      <c r="C3293" s="1">
        <v>45397.459189814814</v>
      </c>
      <c r="D3293" s="1">
        <v>45397.581712962965</v>
      </c>
      <c r="E3293" s="3">
        <v>0.12222222222222222</v>
      </c>
      <c r="F3293">
        <v>74</v>
      </c>
      <c r="G3293" t="s">
        <v>101</v>
      </c>
      <c r="H3293">
        <v>52</v>
      </c>
      <c r="I3293" t="s">
        <v>77</v>
      </c>
      <c r="J3293">
        <v>0</v>
      </c>
      <c r="K3293" t="s">
        <v>55</v>
      </c>
      <c r="L3293">
        <v>27</v>
      </c>
      <c r="M3293" t="s">
        <v>59</v>
      </c>
      <c r="N3293" s="4" t="str">
        <f>IF(consolidado[[#This Row],[tempo]]&gt;consolidado[[#This Row],[prioridade_horas]],"Fora do prazo","Dentro do prazo estimado")</f>
        <v>Dentro do prazo estimado</v>
      </c>
      <c r="O3293" s="3">
        <v>0.33333333333333331</v>
      </c>
      <c r="P3293" t="s">
        <v>38</v>
      </c>
      <c r="Q3293">
        <v>3</v>
      </c>
      <c r="R3293" t="s">
        <v>33</v>
      </c>
      <c r="S3293">
        <v>16</v>
      </c>
      <c r="T3293" t="s">
        <v>43</v>
      </c>
      <c r="U3293">
        <v>28</v>
      </c>
      <c r="V3293" t="s">
        <v>34</v>
      </c>
      <c r="W3293">
        <v>5</v>
      </c>
      <c r="X3293" t="s">
        <v>41</v>
      </c>
    </row>
    <row r="3294" spans="1:24">
      <c r="A3294">
        <v>36108</v>
      </c>
      <c r="B3294" t="s">
        <v>1095</v>
      </c>
      <c r="C3294" s="1">
        <v>45397.47142361111</v>
      </c>
      <c r="D3294" s="1">
        <v>45414.72320601852</v>
      </c>
      <c r="E3294" s="3">
        <v>5.1361111111111111</v>
      </c>
      <c r="F3294">
        <v>38</v>
      </c>
      <c r="G3294" t="s">
        <v>117</v>
      </c>
      <c r="H3294">
        <v>38</v>
      </c>
      <c r="I3294" t="s">
        <v>117</v>
      </c>
      <c r="J3294">
        <v>38</v>
      </c>
      <c r="K3294" t="s">
        <v>117</v>
      </c>
      <c r="L3294">
        <v>21</v>
      </c>
      <c r="M3294" t="s">
        <v>265</v>
      </c>
      <c r="N3294" s="4" t="str">
        <f>IF(consolidado[[#This Row],[tempo]]&gt;consolidado[[#This Row],[prioridade_horas]],"Fora do prazo","Dentro do prazo estimado")</f>
        <v>Fora do prazo</v>
      </c>
      <c r="O3294" s="3">
        <v>1</v>
      </c>
      <c r="P3294" t="s">
        <v>27</v>
      </c>
      <c r="Q3294">
        <v>6</v>
      </c>
      <c r="R3294" t="s">
        <v>28</v>
      </c>
      <c r="S3294">
        <v>6</v>
      </c>
      <c r="T3294" t="s">
        <v>118</v>
      </c>
      <c r="U3294">
        <v>26</v>
      </c>
      <c r="V3294" t="s">
        <v>48</v>
      </c>
      <c r="W3294">
        <v>5</v>
      </c>
      <c r="X3294" t="s">
        <v>41</v>
      </c>
    </row>
    <row r="3295" spans="1:24">
      <c r="A3295">
        <v>36109</v>
      </c>
      <c r="B3295" t="s">
        <v>85</v>
      </c>
      <c r="C3295" s="1">
        <v>45397.525266203702</v>
      </c>
      <c r="D3295" s="1">
        <v>45405.531712962962</v>
      </c>
      <c r="E3295" s="3">
        <v>2.2604166666666665</v>
      </c>
      <c r="F3295">
        <v>106</v>
      </c>
      <c r="G3295" t="s">
        <v>64</v>
      </c>
      <c r="H3295">
        <v>106</v>
      </c>
      <c r="I3295" t="s">
        <v>64</v>
      </c>
      <c r="J3295">
        <v>106</v>
      </c>
      <c r="K3295" t="s">
        <v>64</v>
      </c>
      <c r="L3295">
        <v>27</v>
      </c>
      <c r="M3295" t="s">
        <v>59</v>
      </c>
      <c r="N3295" s="4" t="str">
        <f>IF(consolidado[[#This Row],[tempo]]&gt;consolidado[[#This Row],[prioridade_horas]],"Fora do prazo","Dentro do prazo estimado")</f>
        <v>Fora do prazo</v>
      </c>
      <c r="O3295" s="3">
        <v>1</v>
      </c>
      <c r="P3295" t="s">
        <v>27</v>
      </c>
      <c r="Q3295">
        <v>4</v>
      </c>
      <c r="R3295" t="s">
        <v>39</v>
      </c>
      <c r="S3295">
        <v>6</v>
      </c>
      <c r="T3295" t="s">
        <v>118</v>
      </c>
      <c r="U3295">
        <v>29</v>
      </c>
      <c r="V3295" t="s">
        <v>85</v>
      </c>
      <c r="W3295">
        <v>5</v>
      </c>
      <c r="X3295" t="s">
        <v>41</v>
      </c>
    </row>
    <row r="3296" spans="1:24">
      <c r="A3296">
        <v>36110</v>
      </c>
      <c r="B3296" t="s">
        <v>404</v>
      </c>
      <c r="C3296" s="1">
        <v>45397.567037037035</v>
      </c>
      <c r="D3296" s="1">
        <v>45397.663738425923</v>
      </c>
      <c r="E3296" s="3">
        <v>9.6527777777777782E-2</v>
      </c>
      <c r="F3296">
        <v>58</v>
      </c>
      <c r="G3296" t="s">
        <v>53</v>
      </c>
      <c r="H3296">
        <v>58</v>
      </c>
      <c r="I3296" t="s">
        <v>53</v>
      </c>
      <c r="J3296">
        <v>0</v>
      </c>
      <c r="K3296" t="s">
        <v>55</v>
      </c>
      <c r="L3296">
        <v>16</v>
      </c>
      <c r="M3296" t="s">
        <v>43</v>
      </c>
      <c r="N3296" s="4" t="str">
        <f>IF(consolidado[[#This Row],[tempo]]&gt;consolidado[[#This Row],[prioridade_horas]],"Fora do prazo","Dentro do prazo estimado")</f>
        <v>Dentro do prazo estimado</v>
      </c>
      <c r="O3296" s="3">
        <v>0.33333333333333331</v>
      </c>
      <c r="P3296" t="s">
        <v>38</v>
      </c>
      <c r="Q3296">
        <v>3</v>
      </c>
      <c r="R3296" t="s">
        <v>33</v>
      </c>
      <c r="S3296">
        <v>13</v>
      </c>
      <c r="T3296" t="s">
        <v>60</v>
      </c>
      <c r="U3296">
        <v>56</v>
      </c>
      <c r="V3296" t="s">
        <v>40</v>
      </c>
      <c r="W3296">
        <v>5</v>
      </c>
      <c r="X3296" t="s">
        <v>41</v>
      </c>
    </row>
    <row r="3297" spans="1:24">
      <c r="A3297">
        <v>36111</v>
      </c>
      <c r="B3297" t="s">
        <v>370</v>
      </c>
      <c r="C3297" s="1">
        <v>45397.567719907405</v>
      </c>
      <c r="D3297" s="1">
        <v>45420.381006944444</v>
      </c>
      <c r="E3297" s="3">
        <v>6.2</v>
      </c>
      <c r="F3297">
        <v>34</v>
      </c>
      <c r="G3297" t="s">
        <v>25</v>
      </c>
      <c r="H3297">
        <v>31</v>
      </c>
      <c r="I3297" t="s">
        <v>54</v>
      </c>
      <c r="J3297">
        <v>34</v>
      </c>
      <c r="K3297" t="s">
        <v>25</v>
      </c>
      <c r="L3297">
        <v>3</v>
      </c>
      <c r="M3297" t="s">
        <v>26</v>
      </c>
      <c r="N3297" s="4" t="str">
        <f>IF(consolidado[[#This Row],[tempo]]&gt;consolidado[[#This Row],[prioridade_horas]],"Fora do prazo","Dentro do prazo estimado")</f>
        <v>Fora do prazo</v>
      </c>
      <c r="O3297" s="3">
        <v>1</v>
      </c>
      <c r="P3297" t="s">
        <v>27</v>
      </c>
      <c r="Q3297">
        <v>3</v>
      </c>
      <c r="R3297" t="s">
        <v>33</v>
      </c>
      <c r="S3297">
        <v>11</v>
      </c>
      <c r="T3297" t="s">
        <v>37</v>
      </c>
      <c r="U3297">
        <v>68</v>
      </c>
      <c r="V3297" t="s">
        <v>161</v>
      </c>
      <c r="W3297">
        <v>4</v>
      </c>
      <c r="X3297" t="s">
        <v>30</v>
      </c>
    </row>
    <row r="3298" spans="1:24">
      <c r="A3298">
        <v>36112</v>
      </c>
      <c r="B3298" t="s">
        <v>1890</v>
      </c>
      <c r="C3298" s="1">
        <v>45397.574317129627</v>
      </c>
      <c r="D3298" s="1">
        <v>45401.625416666669</v>
      </c>
      <c r="E3298" s="3">
        <v>1.5534722222222221</v>
      </c>
      <c r="F3298">
        <v>34</v>
      </c>
      <c r="G3298" t="s">
        <v>25</v>
      </c>
      <c r="H3298">
        <v>34</v>
      </c>
      <c r="I3298" t="s">
        <v>25</v>
      </c>
      <c r="J3298">
        <v>34</v>
      </c>
      <c r="K3298" t="s">
        <v>25</v>
      </c>
      <c r="L3298">
        <v>3</v>
      </c>
      <c r="M3298" t="s">
        <v>26</v>
      </c>
      <c r="N3298" s="4" t="str">
        <f>IF(consolidado[[#This Row],[tempo]]&gt;consolidado[[#This Row],[prioridade_horas]],"Fora do prazo","Dentro do prazo estimado")</f>
        <v>Fora do prazo</v>
      </c>
      <c r="O3298" s="3">
        <v>1</v>
      </c>
      <c r="P3298" t="s">
        <v>27</v>
      </c>
      <c r="Q3298">
        <v>3</v>
      </c>
      <c r="R3298" t="s">
        <v>33</v>
      </c>
      <c r="S3298">
        <v>3</v>
      </c>
      <c r="T3298" t="s">
        <v>26</v>
      </c>
      <c r="U3298">
        <v>10</v>
      </c>
      <c r="V3298" t="s">
        <v>352</v>
      </c>
      <c r="W3298">
        <v>4</v>
      </c>
      <c r="X3298" t="s">
        <v>30</v>
      </c>
    </row>
    <row r="3299" spans="1:24">
      <c r="A3299">
        <v>36113</v>
      </c>
      <c r="B3299" t="s">
        <v>522</v>
      </c>
      <c r="C3299" s="1">
        <v>45397.574606481481</v>
      </c>
      <c r="D3299" s="1">
        <v>45397.574780092589</v>
      </c>
      <c r="E3299" s="3">
        <v>0</v>
      </c>
      <c r="F3299">
        <v>103</v>
      </c>
      <c r="G3299" t="s">
        <v>89</v>
      </c>
      <c r="H3299">
        <v>103</v>
      </c>
      <c r="I3299" t="s">
        <v>89</v>
      </c>
      <c r="J3299">
        <v>0</v>
      </c>
      <c r="K3299" t="s">
        <v>55</v>
      </c>
      <c r="L3299">
        <v>1</v>
      </c>
      <c r="M3299" t="s">
        <v>66</v>
      </c>
      <c r="N3299" s="4" t="str">
        <f>IF(consolidado[[#This Row],[tempo]]&gt;consolidado[[#This Row],[prioridade_horas]],"Fora do prazo","Dentro do prazo estimado")</f>
        <v>Dentro do prazo estimado</v>
      </c>
      <c r="O3299" s="3">
        <v>1</v>
      </c>
      <c r="P3299" t="s">
        <v>27</v>
      </c>
      <c r="Q3299">
        <v>6</v>
      </c>
      <c r="R3299" t="s">
        <v>28</v>
      </c>
      <c r="S3299">
        <v>1</v>
      </c>
      <c r="T3299" t="s">
        <v>66</v>
      </c>
      <c r="U3299">
        <v>28</v>
      </c>
      <c r="V3299" t="s">
        <v>34</v>
      </c>
      <c r="W3299">
        <v>5</v>
      </c>
      <c r="X3299" t="s">
        <v>41</v>
      </c>
    </row>
    <row r="3300" spans="1:24">
      <c r="A3300">
        <v>36114</v>
      </c>
      <c r="B3300" t="s">
        <v>736</v>
      </c>
      <c r="C3300" s="1">
        <v>45397.578113425923</v>
      </c>
      <c r="D3300" s="1">
        <v>45397.698518518519</v>
      </c>
      <c r="E3300" s="3">
        <v>0.12013888888888889</v>
      </c>
      <c r="F3300">
        <v>111</v>
      </c>
      <c r="G3300" t="s">
        <v>99</v>
      </c>
      <c r="H3300">
        <v>52</v>
      </c>
      <c r="I3300" t="s">
        <v>77</v>
      </c>
      <c r="J3300">
        <v>111</v>
      </c>
      <c r="K3300" t="s">
        <v>99</v>
      </c>
      <c r="L3300">
        <v>2</v>
      </c>
      <c r="M3300" t="s">
        <v>47</v>
      </c>
      <c r="N3300" s="4" t="str">
        <f>IF(consolidado[[#This Row],[tempo]]&gt;consolidado[[#This Row],[prioridade_horas]],"Fora do prazo","Dentro do prazo estimado")</f>
        <v>Dentro do prazo estimado</v>
      </c>
      <c r="O3300" s="3">
        <v>0.33333333333333331</v>
      </c>
      <c r="P3300" t="s">
        <v>38</v>
      </c>
      <c r="Q3300">
        <v>3</v>
      </c>
      <c r="R3300" t="s">
        <v>33</v>
      </c>
      <c r="S3300">
        <v>16</v>
      </c>
      <c r="T3300" t="s">
        <v>43</v>
      </c>
      <c r="U3300">
        <v>25</v>
      </c>
      <c r="V3300" t="s">
        <v>90</v>
      </c>
      <c r="W3300">
        <v>3</v>
      </c>
      <c r="X3300" t="s">
        <v>86</v>
      </c>
    </row>
    <row r="3301" spans="1:24">
      <c r="A3301">
        <v>36115</v>
      </c>
      <c r="B3301" t="s">
        <v>385</v>
      </c>
      <c r="C3301" s="1">
        <v>45397.591435185182</v>
      </c>
      <c r="D3301" s="1">
        <v>45397.646678240744</v>
      </c>
      <c r="E3301" s="3">
        <v>5.5555555555555552E-2</v>
      </c>
      <c r="F3301">
        <v>18</v>
      </c>
      <c r="G3301" t="s">
        <v>158</v>
      </c>
      <c r="H3301">
        <v>18</v>
      </c>
      <c r="I3301" t="s">
        <v>158</v>
      </c>
      <c r="J3301">
        <v>18</v>
      </c>
      <c r="K3301" t="s">
        <v>158</v>
      </c>
      <c r="L3301">
        <v>5</v>
      </c>
      <c r="M3301" t="s">
        <v>92</v>
      </c>
      <c r="N3301" s="4" t="str">
        <f>IF(consolidado[[#This Row],[tempo]]&gt;consolidado[[#This Row],[prioridade_horas]],"Fora do prazo","Dentro do prazo estimado")</f>
        <v>Dentro do prazo estimado</v>
      </c>
      <c r="O3301" s="3">
        <v>5</v>
      </c>
      <c r="P3301" t="s">
        <v>84</v>
      </c>
      <c r="Q3301">
        <v>6</v>
      </c>
      <c r="R3301" t="s">
        <v>28</v>
      </c>
      <c r="S3301">
        <v>5</v>
      </c>
      <c r="T3301" t="s">
        <v>92</v>
      </c>
      <c r="U3301">
        <v>65</v>
      </c>
      <c r="V3301" t="s">
        <v>269</v>
      </c>
      <c r="W3301">
        <v>3</v>
      </c>
      <c r="X3301" t="s">
        <v>86</v>
      </c>
    </row>
    <row r="3302" spans="1:24">
      <c r="A3302">
        <v>36116</v>
      </c>
      <c r="B3302" t="s">
        <v>31</v>
      </c>
      <c r="C3302" s="1">
        <v>45397.594050925924</v>
      </c>
      <c r="D3302" s="1">
        <v>45404.478518518517</v>
      </c>
      <c r="E3302" s="3">
        <v>1.7631944444444445</v>
      </c>
      <c r="F3302">
        <v>34</v>
      </c>
      <c r="G3302" t="s">
        <v>25</v>
      </c>
      <c r="H3302">
        <v>18</v>
      </c>
      <c r="I3302" t="s">
        <v>158</v>
      </c>
      <c r="J3302">
        <v>18</v>
      </c>
      <c r="K3302" t="s">
        <v>158</v>
      </c>
      <c r="L3302">
        <v>5</v>
      </c>
      <c r="M3302" t="s">
        <v>92</v>
      </c>
      <c r="N3302" s="4" t="str">
        <f>IF(consolidado[[#This Row],[tempo]]&gt;consolidado[[#This Row],[prioridade_horas]],"Fora do prazo","Dentro do prazo estimado")</f>
        <v>Fora do prazo</v>
      </c>
      <c r="O3302" s="3">
        <v>1</v>
      </c>
      <c r="P3302" t="s">
        <v>27</v>
      </c>
      <c r="Q3302">
        <v>6</v>
      </c>
      <c r="R3302" t="s">
        <v>28</v>
      </c>
      <c r="S3302">
        <v>5</v>
      </c>
      <c r="T3302" t="s">
        <v>92</v>
      </c>
      <c r="U3302">
        <v>28</v>
      </c>
      <c r="V3302" t="s">
        <v>34</v>
      </c>
      <c r="W3302">
        <v>4</v>
      </c>
      <c r="X3302" t="s">
        <v>30</v>
      </c>
    </row>
    <row r="3303" spans="1:24">
      <c r="A3303">
        <v>36117</v>
      </c>
      <c r="B3303" t="s">
        <v>1457</v>
      </c>
      <c r="C3303" s="1">
        <v>45397.599432870367</v>
      </c>
      <c r="D3303" s="1">
        <v>45400.7187962963</v>
      </c>
      <c r="E3303" s="3">
        <v>1.2465277777777777</v>
      </c>
      <c r="F3303">
        <v>34</v>
      </c>
      <c r="G3303" t="s">
        <v>25</v>
      </c>
      <c r="H3303">
        <v>52</v>
      </c>
      <c r="I3303" t="s">
        <v>77</v>
      </c>
      <c r="J3303">
        <v>69</v>
      </c>
      <c r="K3303" t="s">
        <v>65</v>
      </c>
      <c r="L3303">
        <v>8</v>
      </c>
      <c r="M3303" t="s">
        <v>110</v>
      </c>
      <c r="N3303" s="4" t="str">
        <f>IF(consolidado[[#This Row],[tempo]]&gt;consolidado[[#This Row],[prioridade_horas]],"Fora do prazo","Dentro do prazo estimado")</f>
        <v>Fora do prazo</v>
      </c>
      <c r="O3303" s="3">
        <v>1</v>
      </c>
      <c r="P3303" t="s">
        <v>27</v>
      </c>
      <c r="Q3303">
        <v>3</v>
      </c>
      <c r="R3303" t="s">
        <v>33</v>
      </c>
      <c r="S3303">
        <v>16</v>
      </c>
      <c r="T3303" t="s">
        <v>43</v>
      </c>
      <c r="U3303">
        <v>29</v>
      </c>
      <c r="V3303" t="s">
        <v>85</v>
      </c>
      <c r="W3303">
        <v>4</v>
      </c>
      <c r="X3303" t="s">
        <v>30</v>
      </c>
    </row>
    <row r="3304" spans="1:24">
      <c r="A3304">
        <v>36118</v>
      </c>
      <c r="B3304" t="s">
        <v>31</v>
      </c>
      <c r="C3304" s="1">
        <v>45397.60491898148</v>
      </c>
      <c r="D3304" s="1">
        <v>45408.622013888889</v>
      </c>
      <c r="E3304" s="3">
        <v>3.3979166666666667</v>
      </c>
      <c r="F3304">
        <v>34</v>
      </c>
      <c r="G3304" t="s">
        <v>25</v>
      </c>
      <c r="H3304">
        <v>68</v>
      </c>
      <c r="I3304" t="s">
        <v>264</v>
      </c>
      <c r="J3304">
        <v>68</v>
      </c>
      <c r="K3304" t="s">
        <v>264</v>
      </c>
      <c r="L3304">
        <v>8</v>
      </c>
      <c r="M3304" t="s">
        <v>110</v>
      </c>
      <c r="N3304" s="4" t="str">
        <f>IF(consolidado[[#This Row],[tempo]]&gt;consolidado[[#This Row],[prioridade_horas]],"Fora do prazo","Dentro do prazo estimado")</f>
        <v>Fora do prazo</v>
      </c>
      <c r="O3304" s="3">
        <v>1</v>
      </c>
      <c r="P3304" t="s">
        <v>27</v>
      </c>
      <c r="Q3304">
        <v>6</v>
      </c>
      <c r="R3304" t="s">
        <v>28</v>
      </c>
      <c r="S3304">
        <v>8</v>
      </c>
      <c r="T3304" t="s">
        <v>110</v>
      </c>
      <c r="U3304">
        <v>28</v>
      </c>
      <c r="V3304" t="s">
        <v>34</v>
      </c>
      <c r="W3304">
        <v>4</v>
      </c>
      <c r="X3304" t="s">
        <v>30</v>
      </c>
    </row>
    <row r="3305" spans="1:24">
      <c r="A3305">
        <v>36119</v>
      </c>
      <c r="B3305" t="s">
        <v>126</v>
      </c>
      <c r="C3305" s="1">
        <v>45397.606180555558</v>
      </c>
      <c r="D3305" s="1">
        <v>45397.6252662037</v>
      </c>
      <c r="E3305" s="3">
        <v>1.9444444444444445E-2</v>
      </c>
      <c r="F3305">
        <v>55</v>
      </c>
      <c r="G3305" t="s">
        <v>127</v>
      </c>
      <c r="H3305">
        <v>98</v>
      </c>
      <c r="I3305" t="s">
        <v>69</v>
      </c>
      <c r="J3305">
        <v>55</v>
      </c>
      <c r="K3305" t="s">
        <v>127</v>
      </c>
      <c r="L3305">
        <v>11</v>
      </c>
      <c r="M3305" t="s">
        <v>37</v>
      </c>
      <c r="N3305" s="4" t="str">
        <f>IF(consolidado[[#This Row],[tempo]]&gt;consolidado[[#This Row],[prioridade_horas]],"Fora do prazo","Dentro do prazo estimado")</f>
        <v>Dentro do prazo estimado</v>
      </c>
      <c r="O3305" s="3">
        <v>0.33333333333333331</v>
      </c>
      <c r="P3305" t="s">
        <v>38</v>
      </c>
      <c r="Q3305">
        <v>3</v>
      </c>
      <c r="R3305" t="s">
        <v>33</v>
      </c>
      <c r="S3305">
        <v>11</v>
      </c>
      <c r="T3305" t="s">
        <v>37</v>
      </c>
      <c r="U3305">
        <v>56</v>
      </c>
      <c r="V3305" t="s">
        <v>40</v>
      </c>
      <c r="W3305">
        <v>5</v>
      </c>
      <c r="X3305" t="s">
        <v>41</v>
      </c>
    </row>
    <row r="3306" spans="1:24">
      <c r="A3306">
        <v>36120</v>
      </c>
      <c r="B3306" t="s">
        <v>410</v>
      </c>
      <c r="C3306" s="1">
        <v>45397.606909722221</v>
      </c>
      <c r="D3306" s="1">
        <v>45407.627210648148</v>
      </c>
      <c r="E3306" s="3">
        <v>3.026388888888889</v>
      </c>
      <c r="F3306">
        <v>55</v>
      </c>
      <c r="G3306" t="s">
        <v>127</v>
      </c>
      <c r="H3306">
        <v>25</v>
      </c>
      <c r="I3306" t="s">
        <v>109</v>
      </c>
      <c r="J3306">
        <v>55</v>
      </c>
      <c r="K3306" t="s">
        <v>127</v>
      </c>
      <c r="L3306">
        <v>11</v>
      </c>
      <c r="M3306" t="s">
        <v>37</v>
      </c>
      <c r="N3306" s="4" t="str">
        <f>IF(consolidado[[#This Row],[tempo]]&gt;consolidado[[#This Row],[prioridade_horas]],"Fora do prazo","Dentro do prazo estimado")</f>
        <v>Fora do prazo</v>
      </c>
      <c r="O3306" s="3">
        <v>0.33333333333333331</v>
      </c>
      <c r="P3306" t="s">
        <v>38</v>
      </c>
      <c r="Q3306">
        <v>3</v>
      </c>
      <c r="R3306" t="s">
        <v>33</v>
      </c>
      <c r="S3306">
        <v>11</v>
      </c>
      <c r="T3306" t="s">
        <v>37</v>
      </c>
      <c r="U3306">
        <v>56</v>
      </c>
      <c r="V3306" t="s">
        <v>40</v>
      </c>
      <c r="W3306">
        <v>5</v>
      </c>
      <c r="X3306" t="s">
        <v>41</v>
      </c>
    </row>
    <row r="3307" spans="1:24">
      <c r="A3307">
        <v>36121</v>
      </c>
      <c r="B3307" t="s">
        <v>1891</v>
      </c>
      <c r="C3307" s="1">
        <v>45397.607847222222</v>
      </c>
      <c r="D3307" s="1">
        <v>45398.572002314817</v>
      </c>
      <c r="E3307" s="3">
        <v>0.33958333333333335</v>
      </c>
      <c r="F3307">
        <v>55</v>
      </c>
      <c r="G3307" t="s">
        <v>127</v>
      </c>
      <c r="H3307">
        <v>25</v>
      </c>
      <c r="I3307" t="s">
        <v>109</v>
      </c>
      <c r="J3307">
        <v>55</v>
      </c>
      <c r="K3307" t="s">
        <v>127</v>
      </c>
      <c r="L3307">
        <v>11</v>
      </c>
      <c r="M3307" t="s">
        <v>37</v>
      </c>
      <c r="N3307" s="4" t="str">
        <f>IF(consolidado[[#This Row],[tempo]]&gt;consolidado[[#This Row],[prioridade_horas]],"Fora do prazo","Dentro do prazo estimado")</f>
        <v>Fora do prazo</v>
      </c>
      <c r="O3307" s="3">
        <v>0.33333333333333331</v>
      </c>
      <c r="P3307" t="s">
        <v>38</v>
      </c>
      <c r="Q3307">
        <v>3</v>
      </c>
      <c r="R3307" t="s">
        <v>33</v>
      </c>
      <c r="S3307">
        <v>11</v>
      </c>
      <c r="T3307" t="s">
        <v>37</v>
      </c>
      <c r="U3307">
        <v>56</v>
      </c>
      <c r="V3307" t="s">
        <v>40</v>
      </c>
      <c r="W3307">
        <v>5</v>
      </c>
      <c r="X3307" t="s">
        <v>41</v>
      </c>
    </row>
    <row r="3308" spans="1:24">
      <c r="A3308">
        <v>36122</v>
      </c>
      <c r="B3308" t="s">
        <v>1892</v>
      </c>
      <c r="C3308" s="1">
        <v>45397.61278935185</v>
      </c>
      <c r="D3308" s="1">
        <v>45412.422372685185</v>
      </c>
      <c r="E3308" s="3">
        <v>3.942361111111111</v>
      </c>
      <c r="F3308">
        <v>34</v>
      </c>
      <c r="G3308" t="s">
        <v>25</v>
      </c>
      <c r="H3308">
        <v>52</v>
      </c>
      <c r="I3308" t="s">
        <v>77</v>
      </c>
      <c r="J3308">
        <v>34</v>
      </c>
      <c r="K3308" t="s">
        <v>25</v>
      </c>
      <c r="L3308">
        <v>3</v>
      </c>
      <c r="M3308" t="s">
        <v>26</v>
      </c>
      <c r="N3308" s="4" t="str">
        <f>IF(consolidado[[#This Row],[tempo]]&gt;consolidado[[#This Row],[prioridade_horas]],"Fora do prazo","Dentro do prazo estimado")</f>
        <v>Fora do prazo</v>
      </c>
      <c r="O3308" s="3">
        <v>1</v>
      </c>
      <c r="P3308" t="s">
        <v>27</v>
      </c>
      <c r="Q3308">
        <v>3</v>
      </c>
      <c r="R3308" t="s">
        <v>33</v>
      </c>
      <c r="S3308">
        <v>26</v>
      </c>
      <c r="T3308" t="s">
        <v>78</v>
      </c>
      <c r="U3308">
        <v>6</v>
      </c>
      <c r="V3308" t="s">
        <v>29</v>
      </c>
      <c r="W3308">
        <v>4</v>
      </c>
      <c r="X3308" t="s">
        <v>30</v>
      </c>
    </row>
    <row r="3309" spans="1:24">
      <c r="A3309">
        <v>36123</v>
      </c>
      <c r="B3309" t="s">
        <v>1893</v>
      </c>
      <c r="C3309" s="1">
        <v>45397.622407407405</v>
      </c>
      <c r="D3309" s="1">
        <v>45404.430428240739</v>
      </c>
      <c r="E3309" s="3">
        <v>1.6861111111111111</v>
      </c>
      <c r="F3309">
        <v>113</v>
      </c>
      <c r="G3309" t="s">
        <v>925</v>
      </c>
      <c r="H3309">
        <v>113</v>
      </c>
      <c r="I3309" t="s">
        <v>925</v>
      </c>
      <c r="J3309">
        <v>113</v>
      </c>
      <c r="K3309" t="s">
        <v>925</v>
      </c>
      <c r="L3309">
        <v>27</v>
      </c>
      <c r="M3309" t="s">
        <v>59</v>
      </c>
      <c r="N3309" s="4" t="str">
        <f>IF(consolidado[[#This Row],[tempo]]&gt;consolidado[[#This Row],[prioridade_horas]],"Fora do prazo","Dentro do prazo estimado")</f>
        <v>Fora do prazo</v>
      </c>
      <c r="O3309" s="3">
        <v>0.33333333333333331</v>
      </c>
      <c r="P3309" t="s">
        <v>38</v>
      </c>
      <c r="Q3309">
        <v>3</v>
      </c>
      <c r="R3309" t="s">
        <v>33</v>
      </c>
      <c r="S3309">
        <v>1</v>
      </c>
      <c r="T3309" t="s">
        <v>66</v>
      </c>
      <c r="U3309">
        <v>97</v>
      </c>
      <c r="V3309" t="s">
        <v>862</v>
      </c>
      <c r="W3309">
        <v>5</v>
      </c>
      <c r="X3309" t="s">
        <v>41</v>
      </c>
    </row>
    <row r="3310" spans="1:24">
      <c r="A3310">
        <v>36124</v>
      </c>
      <c r="B3310" t="s">
        <v>1894</v>
      </c>
      <c r="C3310" s="1">
        <v>45397.638877314814</v>
      </c>
      <c r="D3310" s="1">
        <v>45415.476643518516</v>
      </c>
      <c r="E3310" s="3">
        <v>5.0979166666666664</v>
      </c>
      <c r="F3310">
        <v>43</v>
      </c>
      <c r="G3310" t="s">
        <v>139</v>
      </c>
      <c r="H3310">
        <v>45</v>
      </c>
      <c r="I3310" t="s">
        <v>156</v>
      </c>
      <c r="J3310">
        <v>43</v>
      </c>
      <c r="K3310" t="s">
        <v>139</v>
      </c>
      <c r="L3310">
        <v>10</v>
      </c>
      <c r="M3310" t="s">
        <v>143</v>
      </c>
      <c r="N3310" s="4" t="str">
        <f>IF(consolidado[[#This Row],[tempo]]&gt;consolidado[[#This Row],[prioridade_horas]],"Fora do prazo","Dentro do prazo estimado")</f>
        <v>Fora do prazo</v>
      </c>
      <c r="O3310" s="3">
        <v>0.33333333333333331</v>
      </c>
      <c r="P3310" t="s">
        <v>38</v>
      </c>
      <c r="Q3310">
        <v>3</v>
      </c>
      <c r="R3310" t="s">
        <v>33</v>
      </c>
      <c r="S3310">
        <v>10</v>
      </c>
      <c r="T3310" t="s">
        <v>143</v>
      </c>
      <c r="U3310">
        <v>1</v>
      </c>
      <c r="V3310" t="s">
        <v>113</v>
      </c>
      <c r="W3310">
        <v>5</v>
      </c>
      <c r="X3310" t="s">
        <v>41</v>
      </c>
    </row>
    <row r="3311" spans="1:24">
      <c r="A3311">
        <v>36125</v>
      </c>
      <c r="B3311" t="s">
        <v>350</v>
      </c>
      <c r="C3311" s="1">
        <v>45397.644270833334</v>
      </c>
      <c r="D3311" s="1">
        <v>45400.448310185187</v>
      </c>
      <c r="E3311" s="3">
        <v>0.93125000000000002</v>
      </c>
      <c r="F3311">
        <v>18</v>
      </c>
      <c r="G3311" t="s">
        <v>158</v>
      </c>
      <c r="H3311">
        <v>18</v>
      </c>
      <c r="I3311" t="s">
        <v>158</v>
      </c>
      <c r="J3311">
        <v>18</v>
      </c>
      <c r="K3311" t="s">
        <v>158</v>
      </c>
      <c r="L3311">
        <v>5</v>
      </c>
      <c r="M3311" t="s">
        <v>92</v>
      </c>
      <c r="N3311" s="4" t="str">
        <f>IF(consolidado[[#This Row],[tempo]]&gt;consolidado[[#This Row],[prioridade_horas]],"Fora do prazo","Dentro do prazo estimado")</f>
        <v>Dentro do prazo estimado</v>
      </c>
      <c r="O3311" s="3">
        <v>5</v>
      </c>
      <c r="P3311" t="s">
        <v>84</v>
      </c>
      <c r="Q3311">
        <v>6</v>
      </c>
      <c r="R3311" t="s">
        <v>28</v>
      </c>
      <c r="S3311">
        <v>5</v>
      </c>
      <c r="T3311" t="s">
        <v>92</v>
      </c>
      <c r="U3311">
        <v>9</v>
      </c>
      <c r="V3311" t="s">
        <v>159</v>
      </c>
      <c r="W3311">
        <v>3</v>
      </c>
      <c r="X3311" t="s">
        <v>86</v>
      </c>
    </row>
    <row r="3312" spans="1:24">
      <c r="A3312">
        <v>36126</v>
      </c>
      <c r="B3312" t="s">
        <v>1895</v>
      </c>
      <c r="C3312" s="1">
        <v>45397.645335648151</v>
      </c>
      <c r="D3312" s="1">
        <v>45400.44804398148</v>
      </c>
      <c r="E3312" s="3">
        <v>0.92986111111111114</v>
      </c>
      <c r="F3312">
        <v>18</v>
      </c>
      <c r="G3312" t="s">
        <v>158</v>
      </c>
      <c r="H3312">
        <v>18</v>
      </c>
      <c r="I3312" t="s">
        <v>158</v>
      </c>
      <c r="J3312">
        <v>18</v>
      </c>
      <c r="K3312" t="s">
        <v>158</v>
      </c>
      <c r="L3312">
        <v>5</v>
      </c>
      <c r="M3312" t="s">
        <v>92</v>
      </c>
      <c r="N3312" s="4" t="str">
        <f>IF(consolidado[[#This Row],[tempo]]&gt;consolidado[[#This Row],[prioridade_horas]],"Fora do prazo","Dentro do prazo estimado")</f>
        <v>Dentro do prazo estimado</v>
      </c>
      <c r="O3312" s="3">
        <v>5</v>
      </c>
      <c r="P3312" t="s">
        <v>84</v>
      </c>
      <c r="Q3312">
        <v>6</v>
      </c>
      <c r="R3312" t="s">
        <v>28</v>
      </c>
      <c r="S3312">
        <v>5</v>
      </c>
      <c r="T3312" t="s">
        <v>92</v>
      </c>
      <c r="U3312">
        <v>30</v>
      </c>
      <c r="V3312" t="s">
        <v>514</v>
      </c>
      <c r="W3312">
        <v>3</v>
      </c>
      <c r="X3312" t="s">
        <v>86</v>
      </c>
    </row>
    <row r="3313" spans="1:24">
      <c r="A3313">
        <v>36127</v>
      </c>
      <c r="B3313" t="s">
        <v>1896</v>
      </c>
      <c r="C3313" s="1">
        <v>45397.694641203707</v>
      </c>
      <c r="D3313" s="1">
        <v>45404.71974537037</v>
      </c>
      <c r="E3313" s="3">
        <v>1.9034722222222222</v>
      </c>
      <c r="F3313">
        <v>33</v>
      </c>
      <c r="G3313" t="s">
        <v>57</v>
      </c>
      <c r="H3313">
        <v>33</v>
      </c>
      <c r="I3313" t="s">
        <v>57</v>
      </c>
      <c r="J3313">
        <v>33</v>
      </c>
      <c r="K3313" t="s">
        <v>57</v>
      </c>
      <c r="L3313">
        <v>12</v>
      </c>
      <c r="M3313" t="s">
        <v>83</v>
      </c>
      <c r="N3313" s="4" t="str">
        <f>IF(consolidado[[#This Row],[tempo]]&gt;consolidado[[#This Row],[prioridade_horas]],"Fora do prazo","Dentro do prazo estimado")</f>
        <v>Fora do prazo</v>
      </c>
      <c r="O3313" s="3">
        <v>0.33333333333333331</v>
      </c>
      <c r="P3313" t="s">
        <v>38</v>
      </c>
      <c r="Q3313">
        <v>3</v>
      </c>
      <c r="R3313" t="s">
        <v>33</v>
      </c>
      <c r="S3313">
        <v>11</v>
      </c>
      <c r="T3313" t="s">
        <v>37</v>
      </c>
      <c r="U3313">
        <v>56</v>
      </c>
      <c r="V3313" t="s">
        <v>40</v>
      </c>
      <c r="W3313">
        <v>5</v>
      </c>
      <c r="X3313" t="s">
        <v>41</v>
      </c>
    </row>
    <row r="3314" spans="1:24">
      <c r="A3314">
        <v>36128</v>
      </c>
      <c r="B3314" t="s">
        <v>1897</v>
      </c>
      <c r="C3314" s="1">
        <v>45397.696145833332</v>
      </c>
      <c r="D3314" s="1">
        <v>45425.683796296296</v>
      </c>
      <c r="E3314" s="3">
        <v>7.5013888888888891</v>
      </c>
      <c r="F3314">
        <v>33</v>
      </c>
      <c r="G3314" t="s">
        <v>57</v>
      </c>
      <c r="H3314">
        <v>25</v>
      </c>
      <c r="I3314" t="s">
        <v>109</v>
      </c>
      <c r="J3314">
        <v>33</v>
      </c>
      <c r="K3314" t="s">
        <v>57</v>
      </c>
      <c r="L3314">
        <v>12</v>
      </c>
      <c r="M3314" t="s">
        <v>83</v>
      </c>
      <c r="N3314" s="4" t="str">
        <f>IF(consolidado[[#This Row],[tempo]]&gt;consolidado[[#This Row],[prioridade_horas]],"Fora do prazo","Dentro do prazo estimado")</f>
        <v>Fora do prazo</v>
      </c>
      <c r="O3314" s="3">
        <v>0.33333333333333331</v>
      </c>
      <c r="P3314" t="s">
        <v>38</v>
      </c>
      <c r="Q3314">
        <v>3</v>
      </c>
      <c r="R3314" t="s">
        <v>33</v>
      </c>
      <c r="S3314">
        <v>11</v>
      </c>
      <c r="T3314" t="s">
        <v>37</v>
      </c>
      <c r="U3314">
        <v>56</v>
      </c>
      <c r="V3314" t="s">
        <v>40</v>
      </c>
      <c r="W3314">
        <v>5</v>
      </c>
      <c r="X3314" t="s">
        <v>41</v>
      </c>
    </row>
    <row r="3315" spans="1:24">
      <c r="A3315">
        <v>36129</v>
      </c>
      <c r="B3315" t="s">
        <v>93</v>
      </c>
      <c r="C3315" s="1">
        <v>45397.697604166664</v>
      </c>
      <c r="D3315" s="1">
        <v>45398.402141203704</v>
      </c>
      <c r="E3315" s="3">
        <v>8.0555555555555561E-2</v>
      </c>
      <c r="F3315">
        <v>30</v>
      </c>
      <c r="G3315" t="s">
        <v>81</v>
      </c>
      <c r="H3315">
        <v>102</v>
      </c>
      <c r="I3315" t="s">
        <v>46</v>
      </c>
      <c r="J3315">
        <v>30</v>
      </c>
      <c r="K3315" t="s">
        <v>81</v>
      </c>
      <c r="L3315">
        <v>4</v>
      </c>
      <c r="M3315" t="s">
        <v>94</v>
      </c>
      <c r="N3315" s="4" t="str">
        <f>IF(consolidado[[#This Row],[tempo]]&gt;consolidado[[#This Row],[prioridade_horas]],"Fora do prazo","Dentro do prazo estimado")</f>
        <v>Dentro do prazo estimado</v>
      </c>
      <c r="O3315" s="3">
        <v>0.33333333333333331</v>
      </c>
      <c r="P3315" t="s">
        <v>38</v>
      </c>
      <c r="Q3315">
        <v>3</v>
      </c>
      <c r="R3315" t="s">
        <v>33</v>
      </c>
      <c r="S3315">
        <v>1</v>
      </c>
      <c r="T3315" t="s">
        <v>66</v>
      </c>
      <c r="U3315">
        <v>38</v>
      </c>
      <c r="V3315" t="s">
        <v>67</v>
      </c>
      <c r="W3315">
        <v>3</v>
      </c>
      <c r="X3315" t="s">
        <v>86</v>
      </c>
    </row>
    <row r="3316" spans="1:24">
      <c r="A3316">
        <v>36130</v>
      </c>
      <c r="B3316" t="s">
        <v>259</v>
      </c>
      <c r="C3316" s="1">
        <v>45397.706296296295</v>
      </c>
      <c r="D3316" s="1">
        <v>45399.653136574074</v>
      </c>
      <c r="E3316" s="3">
        <v>0.69791666666666663</v>
      </c>
      <c r="F3316">
        <v>55</v>
      </c>
      <c r="G3316" t="s">
        <v>127</v>
      </c>
      <c r="H3316">
        <v>55</v>
      </c>
      <c r="I3316" t="s">
        <v>127</v>
      </c>
      <c r="J3316">
        <v>55</v>
      </c>
      <c r="K3316" t="s">
        <v>127</v>
      </c>
      <c r="L3316">
        <v>16</v>
      </c>
      <c r="M3316" t="s">
        <v>43</v>
      </c>
      <c r="N3316" s="4" t="str">
        <f>IF(consolidado[[#This Row],[tempo]]&gt;consolidado[[#This Row],[prioridade_horas]],"Fora do prazo","Dentro do prazo estimado")</f>
        <v>Fora do prazo</v>
      </c>
      <c r="O3316" s="3">
        <v>0.33333333333333331</v>
      </c>
      <c r="P3316" t="s">
        <v>38</v>
      </c>
      <c r="Q3316">
        <v>3</v>
      </c>
      <c r="R3316" t="s">
        <v>33</v>
      </c>
      <c r="S3316">
        <v>13</v>
      </c>
      <c r="T3316" t="s">
        <v>60</v>
      </c>
      <c r="U3316">
        <v>56</v>
      </c>
      <c r="V3316" t="s">
        <v>40</v>
      </c>
      <c r="W3316">
        <v>5</v>
      </c>
      <c r="X3316" t="s">
        <v>41</v>
      </c>
    </row>
    <row r="3317" spans="1:24">
      <c r="A3317">
        <v>36131</v>
      </c>
      <c r="B3317" t="s">
        <v>299</v>
      </c>
      <c r="C3317" s="1">
        <v>45397.724826388891</v>
      </c>
      <c r="D3317" s="1">
        <v>45399.393761574072</v>
      </c>
      <c r="E3317" s="3">
        <v>0.42083333333333334</v>
      </c>
      <c r="F3317">
        <v>68</v>
      </c>
      <c r="G3317" t="s">
        <v>264</v>
      </c>
      <c r="H3317">
        <v>20</v>
      </c>
      <c r="I3317" t="s">
        <v>145</v>
      </c>
      <c r="J3317">
        <v>15</v>
      </c>
      <c r="K3317" t="s">
        <v>82</v>
      </c>
      <c r="L3317">
        <v>16</v>
      </c>
      <c r="M3317" t="s">
        <v>43</v>
      </c>
      <c r="N3317" s="4" t="str">
        <f>IF(consolidado[[#This Row],[tempo]]&gt;consolidado[[#This Row],[prioridade_horas]],"Fora do prazo","Dentro do prazo estimado")</f>
        <v>Dentro do prazo estimado</v>
      </c>
      <c r="O3317" s="3">
        <v>0.66666666666666663</v>
      </c>
      <c r="P3317" t="s">
        <v>70</v>
      </c>
      <c r="Q3317">
        <v>3</v>
      </c>
      <c r="R3317" t="s">
        <v>33</v>
      </c>
      <c r="S3317">
        <v>8</v>
      </c>
      <c r="T3317" t="s">
        <v>110</v>
      </c>
      <c r="U3317">
        <v>56</v>
      </c>
      <c r="V3317" t="s">
        <v>40</v>
      </c>
      <c r="W3317">
        <v>5</v>
      </c>
      <c r="X3317" t="s">
        <v>41</v>
      </c>
    </row>
    <row r="3318" spans="1:24">
      <c r="A3318">
        <v>36132</v>
      </c>
      <c r="B3318" t="s">
        <v>666</v>
      </c>
      <c r="C3318" s="1">
        <v>45398.370648148149</v>
      </c>
      <c r="D3318" s="1">
        <v>45398.658703703702</v>
      </c>
      <c r="E3318" s="3">
        <v>0.28819444444444442</v>
      </c>
      <c r="F3318">
        <v>95</v>
      </c>
      <c r="G3318" t="s">
        <v>599</v>
      </c>
      <c r="H3318">
        <v>105</v>
      </c>
      <c r="I3318" t="s">
        <v>152</v>
      </c>
      <c r="J3318">
        <v>95</v>
      </c>
      <c r="K3318" t="s">
        <v>599</v>
      </c>
      <c r="L3318">
        <v>23</v>
      </c>
      <c r="M3318" t="s">
        <v>121</v>
      </c>
      <c r="N3318" s="4" t="str">
        <f>IF(consolidado[[#This Row],[tempo]]&gt;consolidado[[#This Row],[prioridade_horas]],"Fora do prazo","Dentro do prazo estimado")</f>
        <v>Dentro do prazo estimado</v>
      </c>
      <c r="O3318" s="3">
        <v>0.33333333333333331</v>
      </c>
      <c r="P3318" t="s">
        <v>38</v>
      </c>
      <c r="Q3318">
        <v>3</v>
      </c>
      <c r="R3318" t="s">
        <v>33</v>
      </c>
      <c r="S3318">
        <v>23</v>
      </c>
      <c r="T3318" t="s">
        <v>121</v>
      </c>
      <c r="U3318">
        <v>56</v>
      </c>
      <c r="V3318" t="s">
        <v>40</v>
      </c>
      <c r="W3318">
        <v>5</v>
      </c>
      <c r="X3318" t="s">
        <v>41</v>
      </c>
    </row>
    <row r="3319" spans="1:24">
      <c r="A3319">
        <v>36133</v>
      </c>
      <c r="B3319" t="s">
        <v>1898</v>
      </c>
      <c r="C3319" s="1">
        <v>45398.371898148151</v>
      </c>
      <c r="D3319" s="1">
        <v>45399.515486111108</v>
      </c>
      <c r="E3319" s="3">
        <v>0.51944444444444449</v>
      </c>
      <c r="F3319">
        <v>95</v>
      </c>
      <c r="G3319" t="s">
        <v>599</v>
      </c>
      <c r="H3319">
        <v>41</v>
      </c>
      <c r="I3319" t="s">
        <v>120</v>
      </c>
      <c r="J3319">
        <v>95</v>
      </c>
      <c r="K3319" t="s">
        <v>599</v>
      </c>
      <c r="L3319">
        <v>23</v>
      </c>
      <c r="M3319" t="s">
        <v>121</v>
      </c>
      <c r="N3319" s="4" t="str">
        <f>IF(consolidado[[#This Row],[tempo]]&gt;consolidado[[#This Row],[prioridade_horas]],"Fora do prazo","Dentro do prazo estimado")</f>
        <v>Fora do prazo</v>
      </c>
      <c r="O3319" s="3">
        <v>0.33333333333333331</v>
      </c>
      <c r="P3319" t="s">
        <v>38</v>
      </c>
      <c r="Q3319">
        <v>3</v>
      </c>
      <c r="R3319" t="s">
        <v>33</v>
      </c>
      <c r="S3319">
        <v>23</v>
      </c>
      <c r="T3319" t="s">
        <v>121</v>
      </c>
      <c r="U3319">
        <v>56</v>
      </c>
      <c r="V3319" t="s">
        <v>40</v>
      </c>
      <c r="W3319">
        <v>5</v>
      </c>
      <c r="X3319" t="s">
        <v>41</v>
      </c>
    </row>
    <row r="3320" spans="1:24">
      <c r="A3320">
        <v>36134</v>
      </c>
      <c r="B3320" t="s">
        <v>1899</v>
      </c>
      <c r="C3320" s="1">
        <v>45398.373645833337</v>
      </c>
      <c r="D3320" s="1">
        <v>45399.519201388888</v>
      </c>
      <c r="E3320" s="3">
        <v>0.52083333333333337</v>
      </c>
      <c r="F3320">
        <v>95</v>
      </c>
      <c r="G3320" t="s">
        <v>599</v>
      </c>
      <c r="H3320">
        <v>41</v>
      </c>
      <c r="I3320" t="s">
        <v>120</v>
      </c>
      <c r="J3320">
        <v>95</v>
      </c>
      <c r="K3320" t="s">
        <v>599</v>
      </c>
      <c r="L3320">
        <v>23</v>
      </c>
      <c r="M3320" t="s">
        <v>121</v>
      </c>
      <c r="N3320" s="4" t="str">
        <f>IF(consolidado[[#This Row],[tempo]]&gt;consolidado[[#This Row],[prioridade_horas]],"Fora do prazo","Dentro do prazo estimado")</f>
        <v>Fora do prazo</v>
      </c>
      <c r="O3320" s="3">
        <v>0.33333333333333331</v>
      </c>
      <c r="P3320" t="s">
        <v>38</v>
      </c>
      <c r="Q3320">
        <v>3</v>
      </c>
      <c r="R3320" t="s">
        <v>33</v>
      </c>
      <c r="S3320">
        <v>23</v>
      </c>
      <c r="T3320" t="s">
        <v>121</v>
      </c>
      <c r="U3320">
        <v>56</v>
      </c>
      <c r="V3320" t="s">
        <v>40</v>
      </c>
      <c r="W3320">
        <v>5</v>
      </c>
      <c r="X3320" t="s">
        <v>41</v>
      </c>
    </row>
    <row r="3321" spans="1:24">
      <c r="A3321">
        <v>36135</v>
      </c>
      <c r="B3321" t="s">
        <v>1900</v>
      </c>
      <c r="C3321" s="1">
        <v>45398.376423611109</v>
      </c>
      <c r="D3321" s="1">
        <v>45398.40148148148</v>
      </c>
      <c r="E3321" s="3">
        <v>2.5000000000000001E-2</v>
      </c>
      <c r="F3321">
        <v>95</v>
      </c>
      <c r="G3321" t="s">
        <v>599</v>
      </c>
      <c r="H3321">
        <v>82</v>
      </c>
      <c r="I3321" t="s">
        <v>1361</v>
      </c>
      <c r="J3321">
        <v>95</v>
      </c>
      <c r="K3321" t="s">
        <v>599</v>
      </c>
      <c r="L3321">
        <v>23</v>
      </c>
      <c r="M3321" t="s">
        <v>121</v>
      </c>
      <c r="N3321" s="4" t="str">
        <f>IF(consolidado[[#This Row],[tempo]]&gt;consolidado[[#This Row],[prioridade_horas]],"Fora do prazo","Dentro do prazo estimado")</f>
        <v>Dentro do prazo estimado</v>
      </c>
      <c r="O3321" s="3">
        <v>0.33333333333333331</v>
      </c>
      <c r="P3321" t="s">
        <v>38</v>
      </c>
      <c r="Q3321">
        <v>3</v>
      </c>
      <c r="R3321" t="s">
        <v>33</v>
      </c>
      <c r="S3321">
        <v>23</v>
      </c>
      <c r="T3321" t="s">
        <v>121</v>
      </c>
      <c r="U3321">
        <v>56</v>
      </c>
      <c r="V3321" t="s">
        <v>40</v>
      </c>
      <c r="W3321">
        <v>5</v>
      </c>
      <c r="X3321" t="s">
        <v>41</v>
      </c>
    </row>
    <row r="3322" spans="1:24">
      <c r="A3322">
        <v>36136</v>
      </c>
      <c r="B3322" t="s">
        <v>1901</v>
      </c>
      <c r="C3322" s="1">
        <v>45398.406817129631</v>
      </c>
      <c r="D3322" s="1">
        <v>45398.637118055558</v>
      </c>
      <c r="E3322" s="3">
        <v>0.23055555555555557</v>
      </c>
      <c r="F3322">
        <v>102</v>
      </c>
      <c r="G3322" t="s">
        <v>46</v>
      </c>
      <c r="H3322">
        <v>103</v>
      </c>
      <c r="I3322" t="s">
        <v>89</v>
      </c>
      <c r="J3322">
        <v>102</v>
      </c>
      <c r="K3322" t="s">
        <v>46</v>
      </c>
      <c r="L3322">
        <v>1</v>
      </c>
      <c r="M3322" t="s">
        <v>66</v>
      </c>
      <c r="N3322" s="4" t="str">
        <f>IF(consolidado[[#This Row],[tempo]]&gt;consolidado[[#This Row],[prioridade_horas]],"Fora do prazo","Dentro do prazo estimado")</f>
        <v>Dentro do prazo estimado</v>
      </c>
      <c r="O3322" s="3">
        <v>0.33333333333333331</v>
      </c>
      <c r="P3322" t="s">
        <v>38</v>
      </c>
      <c r="Q3322">
        <v>6</v>
      </c>
      <c r="R3322" t="s">
        <v>28</v>
      </c>
      <c r="S3322">
        <v>1</v>
      </c>
      <c r="T3322" t="s">
        <v>66</v>
      </c>
      <c r="U3322">
        <v>28</v>
      </c>
      <c r="V3322" t="s">
        <v>34</v>
      </c>
      <c r="W3322">
        <v>3</v>
      </c>
      <c r="X3322" t="s">
        <v>86</v>
      </c>
    </row>
    <row r="3323" spans="1:24">
      <c r="A3323">
        <v>36137</v>
      </c>
      <c r="B3323" t="s">
        <v>1902</v>
      </c>
      <c r="C3323" s="1">
        <v>45398.416631944441</v>
      </c>
      <c r="D3323" s="1">
        <v>45398.474131944444</v>
      </c>
      <c r="E3323" s="3">
        <v>5.7638888888888892E-2</v>
      </c>
      <c r="F3323">
        <v>98</v>
      </c>
      <c r="G3323" t="s">
        <v>69</v>
      </c>
      <c r="H3323">
        <v>98</v>
      </c>
      <c r="I3323" t="s">
        <v>69</v>
      </c>
      <c r="J3323">
        <v>98</v>
      </c>
      <c r="K3323" t="s">
        <v>69</v>
      </c>
      <c r="L3323">
        <v>11</v>
      </c>
      <c r="M3323" t="s">
        <v>37</v>
      </c>
      <c r="N3323" s="4" t="str">
        <f>IF(consolidado[[#This Row],[tempo]]&gt;consolidado[[#This Row],[prioridade_horas]],"Fora do prazo","Dentro do prazo estimado")</f>
        <v>Dentro do prazo estimado</v>
      </c>
      <c r="O3323" s="3">
        <v>0.66666666666666663</v>
      </c>
      <c r="P3323" t="s">
        <v>70</v>
      </c>
      <c r="Q3323">
        <v>3</v>
      </c>
      <c r="R3323" t="s">
        <v>33</v>
      </c>
      <c r="S3323">
        <v>11</v>
      </c>
      <c r="T3323" t="s">
        <v>37</v>
      </c>
      <c r="U3323">
        <v>15</v>
      </c>
      <c r="V3323" t="s">
        <v>37</v>
      </c>
      <c r="W3323">
        <v>5</v>
      </c>
      <c r="X3323" t="s">
        <v>41</v>
      </c>
    </row>
    <row r="3324" spans="1:24">
      <c r="A3324">
        <v>36138</v>
      </c>
      <c r="B3324" t="s">
        <v>1903</v>
      </c>
      <c r="C3324" s="1">
        <v>45398.427812499998</v>
      </c>
      <c r="D3324" s="1">
        <v>45399.363888888889</v>
      </c>
      <c r="E3324" s="3">
        <v>0.31180555555555556</v>
      </c>
      <c r="F3324">
        <v>25</v>
      </c>
      <c r="G3324" t="s">
        <v>109</v>
      </c>
      <c r="H3324">
        <v>15</v>
      </c>
      <c r="I3324" t="s">
        <v>82</v>
      </c>
      <c r="J3324">
        <v>25</v>
      </c>
      <c r="K3324" t="s">
        <v>109</v>
      </c>
      <c r="L3324">
        <v>11</v>
      </c>
      <c r="M3324" t="s">
        <v>37</v>
      </c>
      <c r="N3324" s="4" t="str">
        <f>IF(consolidado[[#This Row],[tempo]]&gt;consolidado[[#This Row],[prioridade_horas]],"Fora do prazo","Dentro do prazo estimado")</f>
        <v>Dentro do prazo estimado</v>
      </c>
      <c r="O3324" s="3">
        <v>0.33333333333333331</v>
      </c>
      <c r="P3324" t="s">
        <v>38</v>
      </c>
      <c r="Q3324">
        <v>3</v>
      </c>
      <c r="R3324" t="s">
        <v>33</v>
      </c>
      <c r="S3324">
        <v>16</v>
      </c>
      <c r="T3324" t="s">
        <v>43</v>
      </c>
      <c r="U3324">
        <v>56</v>
      </c>
      <c r="V3324" t="s">
        <v>40</v>
      </c>
      <c r="W3324">
        <v>5</v>
      </c>
      <c r="X3324" t="s">
        <v>41</v>
      </c>
    </row>
    <row r="3325" spans="1:24">
      <c r="A3325">
        <v>36139</v>
      </c>
      <c r="B3325" t="s">
        <v>1904</v>
      </c>
      <c r="C3325" s="1">
        <v>45398.43582175926</v>
      </c>
      <c r="D3325" s="1">
        <v>45398.691307870373</v>
      </c>
      <c r="E3325" s="3">
        <v>0.25555555555555554</v>
      </c>
      <c r="F3325">
        <v>98</v>
      </c>
      <c r="G3325" t="s">
        <v>69</v>
      </c>
      <c r="H3325">
        <v>99</v>
      </c>
      <c r="I3325" t="s">
        <v>73</v>
      </c>
      <c r="J3325">
        <v>98</v>
      </c>
      <c r="K3325" t="s">
        <v>69</v>
      </c>
      <c r="L3325">
        <v>16</v>
      </c>
      <c r="M3325" t="s">
        <v>43</v>
      </c>
      <c r="N3325" s="4" t="str">
        <f>IF(consolidado[[#This Row],[tempo]]&gt;consolidado[[#This Row],[prioridade_horas]],"Fora do prazo","Dentro do prazo estimado")</f>
        <v>Dentro do prazo estimado</v>
      </c>
      <c r="O3325" s="3">
        <v>0.66666666666666663</v>
      </c>
      <c r="P3325" t="s">
        <v>70</v>
      </c>
      <c r="Q3325">
        <v>3</v>
      </c>
      <c r="R3325" t="s">
        <v>33</v>
      </c>
      <c r="S3325">
        <v>16</v>
      </c>
      <c r="T3325" t="s">
        <v>43</v>
      </c>
      <c r="U3325">
        <v>56</v>
      </c>
      <c r="V3325" t="s">
        <v>40</v>
      </c>
      <c r="W3325">
        <v>5</v>
      </c>
      <c r="X3325" t="s">
        <v>41</v>
      </c>
    </row>
    <row r="3326" spans="1:24">
      <c r="A3326">
        <v>36140</v>
      </c>
      <c r="B3326" t="s">
        <v>1905</v>
      </c>
      <c r="C3326" s="1">
        <v>45398.439918981479</v>
      </c>
      <c r="D3326" s="1">
        <v>45398.466446759259</v>
      </c>
      <c r="E3326" s="3">
        <v>2.6388888888888889E-2</v>
      </c>
      <c r="F3326">
        <v>98</v>
      </c>
      <c r="G3326" t="s">
        <v>69</v>
      </c>
      <c r="H3326">
        <v>99</v>
      </c>
      <c r="I3326" t="s">
        <v>73</v>
      </c>
      <c r="J3326">
        <v>98</v>
      </c>
      <c r="K3326" t="s">
        <v>69</v>
      </c>
      <c r="L3326">
        <v>16</v>
      </c>
      <c r="M3326" t="s">
        <v>43</v>
      </c>
      <c r="N3326" s="4" t="str">
        <f>IF(consolidado[[#This Row],[tempo]]&gt;consolidado[[#This Row],[prioridade_horas]],"Fora do prazo","Dentro do prazo estimado")</f>
        <v>Dentro do prazo estimado</v>
      </c>
      <c r="O3326" s="3">
        <v>0.66666666666666663</v>
      </c>
      <c r="P3326" t="s">
        <v>70</v>
      </c>
      <c r="Q3326">
        <v>3</v>
      </c>
      <c r="R3326" t="s">
        <v>33</v>
      </c>
      <c r="S3326">
        <v>16</v>
      </c>
      <c r="T3326" t="s">
        <v>43</v>
      </c>
      <c r="U3326">
        <v>56</v>
      </c>
      <c r="V3326" t="s">
        <v>40</v>
      </c>
      <c r="W3326">
        <v>5</v>
      </c>
      <c r="X3326" t="s">
        <v>41</v>
      </c>
    </row>
    <row r="3327" spans="1:24">
      <c r="A3327">
        <v>36141</v>
      </c>
      <c r="B3327" t="s">
        <v>1906</v>
      </c>
      <c r="C3327" s="1">
        <v>45398.441203703704</v>
      </c>
      <c r="D3327" s="1">
        <v>45398.566365740742</v>
      </c>
      <c r="E3327" s="3">
        <v>0.125</v>
      </c>
      <c r="F3327">
        <v>98</v>
      </c>
      <c r="G3327" t="s">
        <v>69</v>
      </c>
      <c r="H3327">
        <v>25</v>
      </c>
      <c r="I3327" t="s">
        <v>109</v>
      </c>
      <c r="J3327">
        <v>25</v>
      </c>
      <c r="K3327" t="s">
        <v>109</v>
      </c>
      <c r="L3327">
        <v>11</v>
      </c>
      <c r="M3327" t="s">
        <v>37</v>
      </c>
      <c r="N3327" s="4" t="str">
        <f>IF(consolidado[[#This Row],[tempo]]&gt;consolidado[[#This Row],[prioridade_horas]],"Fora do prazo","Dentro do prazo estimado")</f>
        <v>Dentro do prazo estimado</v>
      </c>
      <c r="O3327" s="3">
        <v>0.66666666666666663</v>
      </c>
      <c r="P3327" t="s">
        <v>70</v>
      </c>
      <c r="Q3327">
        <v>3</v>
      </c>
      <c r="R3327" t="s">
        <v>33</v>
      </c>
      <c r="S3327">
        <v>11</v>
      </c>
      <c r="T3327" t="s">
        <v>37</v>
      </c>
      <c r="U3327">
        <v>15</v>
      </c>
      <c r="V3327" t="s">
        <v>37</v>
      </c>
      <c r="W3327">
        <v>5</v>
      </c>
      <c r="X3327" t="s">
        <v>41</v>
      </c>
    </row>
    <row r="3328" spans="1:24">
      <c r="A3328">
        <v>36142</v>
      </c>
      <c r="B3328" t="s">
        <v>1658</v>
      </c>
      <c r="C3328" s="1">
        <v>45398.467685185184</v>
      </c>
      <c r="D3328" s="1">
        <v>45398.486331018517</v>
      </c>
      <c r="E3328" s="3">
        <v>1.8749999999999999E-2</v>
      </c>
      <c r="F3328">
        <v>35</v>
      </c>
      <c r="G3328" t="s">
        <v>32</v>
      </c>
      <c r="H3328">
        <v>71</v>
      </c>
      <c r="I3328" t="s">
        <v>361</v>
      </c>
      <c r="J3328">
        <v>35</v>
      </c>
      <c r="K3328" t="s">
        <v>32</v>
      </c>
      <c r="L3328">
        <v>27</v>
      </c>
      <c r="M3328" t="s">
        <v>59</v>
      </c>
      <c r="N3328" s="4" t="str">
        <f>IF(consolidado[[#This Row],[tempo]]&gt;consolidado[[#This Row],[prioridade_horas]],"Fora do prazo","Dentro do prazo estimado")</f>
        <v>Dentro do prazo estimado</v>
      </c>
      <c r="O3328" s="3">
        <v>0.33333333333333331</v>
      </c>
      <c r="P3328" t="s">
        <v>38</v>
      </c>
      <c r="Q3328">
        <v>3</v>
      </c>
      <c r="R3328" t="s">
        <v>33</v>
      </c>
      <c r="S3328">
        <v>27</v>
      </c>
      <c r="T3328" t="s">
        <v>59</v>
      </c>
      <c r="U3328">
        <v>97</v>
      </c>
      <c r="V3328" t="s">
        <v>862</v>
      </c>
      <c r="W3328">
        <v>5</v>
      </c>
      <c r="X3328" t="s">
        <v>41</v>
      </c>
    </row>
    <row r="3329" spans="1:24">
      <c r="A3329">
        <v>36143</v>
      </c>
      <c r="B3329" t="s">
        <v>1907</v>
      </c>
      <c r="C3329" s="1">
        <v>45398.473171296297</v>
      </c>
      <c r="D3329" s="1">
        <v>45406.442499999997</v>
      </c>
      <c r="E3329" s="3">
        <v>2.223611111111111</v>
      </c>
      <c r="F3329">
        <v>85</v>
      </c>
      <c r="G3329" t="s">
        <v>633</v>
      </c>
      <c r="H3329">
        <v>69</v>
      </c>
      <c r="I3329" t="s">
        <v>65</v>
      </c>
      <c r="J3329">
        <v>34</v>
      </c>
      <c r="K3329" t="s">
        <v>25</v>
      </c>
      <c r="L3329">
        <v>1</v>
      </c>
      <c r="M3329" t="s">
        <v>66</v>
      </c>
      <c r="N3329" s="4" t="str">
        <f>IF(consolidado[[#This Row],[tempo]]&gt;consolidado[[#This Row],[prioridade_horas]],"Fora do prazo","Dentro do prazo estimado")</f>
        <v>Fora do prazo</v>
      </c>
      <c r="O3329" s="3">
        <v>1</v>
      </c>
      <c r="P3329" t="s">
        <v>27</v>
      </c>
      <c r="Q3329">
        <v>6</v>
      </c>
      <c r="R3329" t="s">
        <v>28</v>
      </c>
      <c r="S3329">
        <v>8</v>
      </c>
      <c r="T3329" t="s">
        <v>110</v>
      </c>
      <c r="U3329">
        <v>91</v>
      </c>
      <c r="V3329" t="s">
        <v>801</v>
      </c>
      <c r="W3329">
        <v>5</v>
      </c>
      <c r="X3329" t="s">
        <v>41</v>
      </c>
    </row>
    <row r="3330" spans="1:24">
      <c r="A3330">
        <v>36144</v>
      </c>
      <c r="B3330" t="s">
        <v>1908</v>
      </c>
      <c r="C3330" s="1">
        <v>45398.4762962963</v>
      </c>
      <c r="D3330" s="1">
        <v>45421.473599537036</v>
      </c>
      <c r="E3330" s="3">
        <v>6.3840277777777779</v>
      </c>
      <c r="F3330">
        <v>32</v>
      </c>
      <c r="G3330" t="s">
        <v>154</v>
      </c>
      <c r="H3330">
        <v>45</v>
      </c>
      <c r="I3330" t="s">
        <v>156</v>
      </c>
      <c r="J3330">
        <v>32</v>
      </c>
      <c r="K3330" t="s">
        <v>154</v>
      </c>
      <c r="L3330">
        <v>10</v>
      </c>
      <c r="M3330" t="s">
        <v>143</v>
      </c>
      <c r="N3330" s="4" t="str">
        <f>IF(consolidado[[#This Row],[tempo]]&gt;consolidado[[#This Row],[prioridade_horas]],"Fora do prazo","Dentro do prazo estimado")</f>
        <v>Fora do prazo</v>
      </c>
      <c r="O3330" s="3">
        <v>1.6666666666666667</v>
      </c>
      <c r="P3330" t="s">
        <v>125</v>
      </c>
      <c r="Q3330">
        <v>3</v>
      </c>
      <c r="R3330" t="s">
        <v>33</v>
      </c>
      <c r="S3330">
        <v>10</v>
      </c>
      <c r="T3330" t="s">
        <v>143</v>
      </c>
      <c r="U3330">
        <v>1</v>
      </c>
      <c r="V3330" t="s">
        <v>113</v>
      </c>
      <c r="W3330">
        <v>5</v>
      </c>
      <c r="X3330" t="s">
        <v>41</v>
      </c>
    </row>
    <row r="3331" spans="1:24">
      <c r="A3331">
        <v>36145</v>
      </c>
      <c r="B3331" t="s">
        <v>290</v>
      </c>
      <c r="C3331" s="1">
        <v>45398.484120370369</v>
      </c>
      <c r="D3331" s="1">
        <v>45398.552928240744</v>
      </c>
      <c r="E3331" s="3">
        <v>6.8750000000000006E-2</v>
      </c>
      <c r="F3331">
        <v>104</v>
      </c>
      <c r="G3331" t="s">
        <v>108</v>
      </c>
      <c r="H3331">
        <v>52</v>
      </c>
      <c r="I3331" t="s">
        <v>77</v>
      </c>
      <c r="J3331">
        <v>47</v>
      </c>
      <c r="K3331" t="s">
        <v>100</v>
      </c>
      <c r="L3331">
        <v>13</v>
      </c>
      <c r="M3331" t="s">
        <v>60</v>
      </c>
      <c r="N3331" s="4" t="str">
        <f>IF(consolidado[[#This Row],[tempo]]&gt;consolidado[[#This Row],[prioridade_horas]],"Fora do prazo","Dentro do prazo estimado")</f>
        <v>Dentro do prazo estimado</v>
      </c>
      <c r="O3331" s="3">
        <v>0.33333333333333331</v>
      </c>
      <c r="P3331" t="s">
        <v>38</v>
      </c>
      <c r="Q3331">
        <v>3</v>
      </c>
      <c r="R3331" t="s">
        <v>33</v>
      </c>
      <c r="S3331">
        <v>16</v>
      </c>
      <c r="T3331" t="s">
        <v>43</v>
      </c>
      <c r="U3331">
        <v>25</v>
      </c>
      <c r="V3331" t="s">
        <v>90</v>
      </c>
      <c r="W3331">
        <v>3</v>
      </c>
      <c r="X3331" t="s">
        <v>86</v>
      </c>
    </row>
    <row r="3332" spans="1:24">
      <c r="A3332">
        <v>36146</v>
      </c>
      <c r="B3332" t="s">
        <v>1909</v>
      </c>
      <c r="C3332" s="1">
        <v>45398.484490740739</v>
      </c>
      <c r="D3332" s="1">
        <v>45428.694432870368</v>
      </c>
      <c r="E3332" s="3">
        <v>8.4749999999999996</v>
      </c>
      <c r="F3332">
        <v>98</v>
      </c>
      <c r="G3332" t="s">
        <v>69</v>
      </c>
      <c r="H3332">
        <v>33</v>
      </c>
      <c r="I3332" t="s">
        <v>57</v>
      </c>
      <c r="J3332">
        <v>33</v>
      </c>
      <c r="K3332" t="s">
        <v>57</v>
      </c>
      <c r="L3332">
        <v>11</v>
      </c>
      <c r="M3332" t="s">
        <v>37</v>
      </c>
      <c r="N3332" s="4" t="str">
        <f>IF(consolidado[[#This Row],[tempo]]&gt;consolidado[[#This Row],[prioridade_horas]],"Fora do prazo","Dentro do prazo estimado")</f>
        <v>Fora do prazo</v>
      </c>
      <c r="O3332" s="3">
        <v>0.66666666666666663</v>
      </c>
      <c r="P3332" t="s">
        <v>70</v>
      </c>
      <c r="Q3332">
        <v>3</v>
      </c>
      <c r="R3332" t="s">
        <v>33</v>
      </c>
      <c r="S3332">
        <v>11</v>
      </c>
      <c r="T3332" t="s">
        <v>37</v>
      </c>
      <c r="U3332">
        <v>99</v>
      </c>
      <c r="V3332" t="s">
        <v>74</v>
      </c>
      <c r="W3332">
        <v>5</v>
      </c>
      <c r="X3332" t="s">
        <v>41</v>
      </c>
    </row>
    <row r="3333" spans="1:24">
      <c r="A3333">
        <v>36147</v>
      </c>
      <c r="B3333" t="s">
        <v>1910</v>
      </c>
      <c r="C3333" s="1">
        <v>45398.490717592591</v>
      </c>
      <c r="D3333" s="1">
        <v>45414.610150462962</v>
      </c>
      <c r="E3333" s="3">
        <v>4.6277777777777782</v>
      </c>
      <c r="F3333">
        <v>106</v>
      </c>
      <c r="G3333" t="s">
        <v>64</v>
      </c>
      <c r="H3333">
        <v>45</v>
      </c>
      <c r="I3333" t="s">
        <v>156</v>
      </c>
      <c r="J3333">
        <v>106</v>
      </c>
      <c r="K3333" t="s">
        <v>64</v>
      </c>
      <c r="L3333">
        <v>10</v>
      </c>
      <c r="M3333" t="s">
        <v>143</v>
      </c>
      <c r="N3333" s="4" t="str">
        <f>IF(consolidado[[#This Row],[tempo]]&gt;consolidado[[#This Row],[prioridade_horas]],"Fora do prazo","Dentro do prazo estimado")</f>
        <v>Fora do prazo</v>
      </c>
      <c r="O3333" s="3">
        <v>1</v>
      </c>
      <c r="P3333" t="s">
        <v>27</v>
      </c>
      <c r="Q3333">
        <v>3</v>
      </c>
      <c r="R3333" t="s">
        <v>33</v>
      </c>
      <c r="S3333">
        <v>10</v>
      </c>
      <c r="T3333" t="s">
        <v>143</v>
      </c>
      <c r="U3333">
        <v>1</v>
      </c>
      <c r="V3333" t="s">
        <v>113</v>
      </c>
      <c r="W3333">
        <v>5</v>
      </c>
      <c r="X3333" t="s">
        <v>41</v>
      </c>
    </row>
    <row r="3334" spans="1:24">
      <c r="A3334">
        <v>36148</v>
      </c>
      <c r="B3334" t="s">
        <v>1911</v>
      </c>
      <c r="C3334" s="1">
        <v>45398.490798611114</v>
      </c>
      <c r="D3334" s="1">
        <v>45425.699652777781</v>
      </c>
      <c r="E3334" s="3">
        <v>7.3472222222222223</v>
      </c>
      <c r="F3334">
        <v>98</v>
      </c>
      <c r="G3334" t="s">
        <v>69</v>
      </c>
      <c r="H3334">
        <v>34</v>
      </c>
      <c r="I3334" t="s">
        <v>25</v>
      </c>
      <c r="J3334">
        <v>98</v>
      </c>
      <c r="K3334" t="s">
        <v>69</v>
      </c>
      <c r="L3334">
        <v>11</v>
      </c>
      <c r="M3334" t="s">
        <v>37</v>
      </c>
      <c r="N3334" s="4" t="str">
        <f>IF(consolidado[[#This Row],[tempo]]&gt;consolidado[[#This Row],[prioridade_horas]],"Fora do prazo","Dentro do prazo estimado")</f>
        <v>Fora do prazo</v>
      </c>
      <c r="O3334" s="3">
        <v>0.66666666666666663</v>
      </c>
      <c r="P3334" t="s">
        <v>70</v>
      </c>
      <c r="Q3334">
        <v>3</v>
      </c>
      <c r="R3334" t="s">
        <v>33</v>
      </c>
      <c r="S3334">
        <v>3</v>
      </c>
      <c r="T3334" t="s">
        <v>26</v>
      </c>
      <c r="U3334">
        <v>99</v>
      </c>
      <c r="V3334" t="s">
        <v>74</v>
      </c>
      <c r="W3334">
        <v>5</v>
      </c>
      <c r="X3334" t="s">
        <v>41</v>
      </c>
    </row>
    <row r="3335" spans="1:24">
      <c r="A3335">
        <v>36149</v>
      </c>
      <c r="B3335" t="s">
        <v>1526</v>
      </c>
      <c r="C3335" s="1">
        <v>45398.501087962963</v>
      </c>
      <c r="D3335" s="1">
        <v>45398.601956018516</v>
      </c>
      <c r="E3335" s="3">
        <v>0.10069444444444445</v>
      </c>
      <c r="F3335">
        <v>82</v>
      </c>
      <c r="G3335" t="s">
        <v>1361</v>
      </c>
      <c r="H3335">
        <v>99</v>
      </c>
      <c r="I3335" t="s">
        <v>73</v>
      </c>
      <c r="J3335">
        <v>83</v>
      </c>
      <c r="K3335" t="s">
        <v>104</v>
      </c>
      <c r="L3335">
        <v>16</v>
      </c>
      <c r="M3335" t="s">
        <v>43</v>
      </c>
      <c r="N3335" s="4" t="str">
        <f>IF(consolidado[[#This Row],[tempo]]&gt;consolidado[[#This Row],[prioridade_horas]],"Fora do prazo","Dentro do prazo estimado")</f>
        <v>Dentro do prazo estimado</v>
      </c>
      <c r="O3335" s="3">
        <v>0.33333333333333331</v>
      </c>
      <c r="P3335" t="s">
        <v>38</v>
      </c>
      <c r="Q3335">
        <v>3</v>
      </c>
      <c r="R3335" t="s">
        <v>33</v>
      </c>
      <c r="S3335">
        <v>16</v>
      </c>
      <c r="T3335" t="s">
        <v>43</v>
      </c>
      <c r="U3335">
        <v>56</v>
      </c>
      <c r="V3335" t="s">
        <v>40</v>
      </c>
      <c r="W3335">
        <v>5</v>
      </c>
      <c r="X3335" t="s">
        <v>41</v>
      </c>
    </row>
    <row r="3336" spans="1:24">
      <c r="A3336">
        <v>36150</v>
      </c>
      <c r="B3336" t="s">
        <v>1912</v>
      </c>
      <c r="C3336" s="1">
        <v>45398.509212962963</v>
      </c>
      <c r="D3336" s="1">
        <v>45398.525578703702</v>
      </c>
      <c r="E3336" s="3">
        <v>1.5972222222222221E-2</v>
      </c>
      <c r="F3336">
        <v>98</v>
      </c>
      <c r="G3336" t="s">
        <v>69</v>
      </c>
      <c r="H3336">
        <v>98</v>
      </c>
      <c r="I3336" t="s">
        <v>69</v>
      </c>
      <c r="J3336">
        <v>98</v>
      </c>
      <c r="K3336" t="s">
        <v>69</v>
      </c>
      <c r="L3336">
        <v>11</v>
      </c>
      <c r="M3336" t="s">
        <v>37</v>
      </c>
      <c r="N3336" s="4" t="str">
        <f>IF(consolidado[[#This Row],[tempo]]&gt;consolidado[[#This Row],[prioridade_horas]],"Fora do prazo","Dentro do prazo estimado")</f>
        <v>Dentro do prazo estimado</v>
      </c>
      <c r="O3336" s="3">
        <v>0.66666666666666663</v>
      </c>
      <c r="P3336" t="s">
        <v>70</v>
      </c>
      <c r="Q3336">
        <v>3</v>
      </c>
      <c r="R3336" t="s">
        <v>33</v>
      </c>
      <c r="S3336">
        <v>11</v>
      </c>
      <c r="T3336" t="s">
        <v>37</v>
      </c>
      <c r="U3336">
        <v>15</v>
      </c>
      <c r="V3336" t="s">
        <v>37</v>
      </c>
      <c r="W3336">
        <v>5</v>
      </c>
      <c r="X3336" t="s">
        <v>41</v>
      </c>
    </row>
    <row r="3337" spans="1:24">
      <c r="A3337">
        <v>36151</v>
      </c>
      <c r="B3337" t="s">
        <v>1913</v>
      </c>
      <c r="C3337" s="1">
        <v>45398.534143518518</v>
      </c>
      <c r="D3337" s="1">
        <v>45398.721597222226</v>
      </c>
      <c r="E3337" s="3">
        <v>0.1875</v>
      </c>
      <c r="F3337">
        <v>33</v>
      </c>
      <c r="G3337" t="s">
        <v>57</v>
      </c>
      <c r="H3337">
        <v>15</v>
      </c>
      <c r="I3337" t="s">
        <v>82</v>
      </c>
      <c r="J3337">
        <v>33</v>
      </c>
      <c r="K3337" t="s">
        <v>57</v>
      </c>
      <c r="L3337">
        <v>11</v>
      </c>
      <c r="M3337" t="s">
        <v>37</v>
      </c>
      <c r="N3337" s="4" t="str">
        <f>IF(consolidado[[#This Row],[tempo]]&gt;consolidado[[#This Row],[prioridade_horas]],"Fora do prazo","Dentro do prazo estimado")</f>
        <v>Dentro do prazo estimado</v>
      </c>
      <c r="O3337" s="3">
        <v>0.33333333333333331</v>
      </c>
      <c r="P3337" t="s">
        <v>38</v>
      </c>
      <c r="Q3337">
        <v>3</v>
      </c>
      <c r="R3337" t="s">
        <v>33</v>
      </c>
      <c r="S3337">
        <v>16</v>
      </c>
      <c r="T3337" t="s">
        <v>43</v>
      </c>
      <c r="U3337">
        <v>56</v>
      </c>
      <c r="V3337" t="s">
        <v>40</v>
      </c>
      <c r="W3337">
        <v>5</v>
      </c>
      <c r="X3337" t="s">
        <v>41</v>
      </c>
    </row>
    <row r="3338" spans="1:24">
      <c r="A3338">
        <v>36152</v>
      </c>
      <c r="B3338" t="s">
        <v>1914</v>
      </c>
      <c r="C3338" s="1">
        <v>45398.560081018521</v>
      </c>
      <c r="D3338" s="1">
        <v>45411.483854166669</v>
      </c>
      <c r="E3338" s="3">
        <v>3.3048611111111112</v>
      </c>
      <c r="F3338">
        <v>25</v>
      </c>
      <c r="G3338" t="s">
        <v>109</v>
      </c>
      <c r="H3338">
        <v>49</v>
      </c>
      <c r="I3338" t="s">
        <v>42</v>
      </c>
      <c r="J3338">
        <v>25</v>
      </c>
      <c r="K3338" t="s">
        <v>109</v>
      </c>
      <c r="L3338">
        <v>11</v>
      </c>
      <c r="M3338" t="s">
        <v>37</v>
      </c>
      <c r="N3338" s="4" t="str">
        <f>IF(consolidado[[#This Row],[tempo]]&gt;consolidado[[#This Row],[prioridade_horas]],"Fora do prazo","Dentro do prazo estimado")</f>
        <v>Fora do prazo</v>
      </c>
      <c r="O3338" s="3">
        <v>0.33333333333333331</v>
      </c>
      <c r="P3338" t="s">
        <v>38</v>
      </c>
      <c r="Q3338">
        <v>3</v>
      </c>
      <c r="R3338" t="s">
        <v>33</v>
      </c>
      <c r="S3338">
        <v>16</v>
      </c>
      <c r="T3338" t="s">
        <v>43</v>
      </c>
      <c r="U3338">
        <v>56</v>
      </c>
      <c r="V3338" t="s">
        <v>40</v>
      </c>
      <c r="W3338">
        <v>5</v>
      </c>
      <c r="X3338" t="s">
        <v>41</v>
      </c>
    </row>
    <row r="3339" spans="1:24">
      <c r="A3339">
        <v>36153</v>
      </c>
      <c r="B3339" t="s">
        <v>404</v>
      </c>
      <c r="C3339" s="1">
        <v>45398.568483796298</v>
      </c>
      <c r="D3339" s="1">
        <v>45398.669895833336</v>
      </c>
      <c r="E3339" s="3">
        <v>0.10138888888888889</v>
      </c>
      <c r="F3339">
        <v>58</v>
      </c>
      <c r="G3339" t="s">
        <v>53</v>
      </c>
      <c r="H3339">
        <v>58</v>
      </c>
      <c r="I3339" t="s">
        <v>53</v>
      </c>
      <c r="J3339">
        <v>0</v>
      </c>
      <c r="K3339" t="s">
        <v>55</v>
      </c>
      <c r="L3339">
        <v>16</v>
      </c>
      <c r="M3339" t="s">
        <v>43</v>
      </c>
      <c r="N3339" s="4" t="str">
        <f>IF(consolidado[[#This Row],[tempo]]&gt;consolidado[[#This Row],[prioridade_horas]],"Fora do prazo","Dentro do prazo estimado")</f>
        <v>Dentro do prazo estimado</v>
      </c>
      <c r="O3339" s="3">
        <v>0.33333333333333331</v>
      </c>
      <c r="P3339" t="s">
        <v>38</v>
      </c>
      <c r="Q3339">
        <v>3</v>
      </c>
      <c r="R3339" t="s">
        <v>33</v>
      </c>
      <c r="S3339">
        <v>13</v>
      </c>
      <c r="T3339" t="s">
        <v>60</v>
      </c>
      <c r="U3339">
        <v>56</v>
      </c>
      <c r="V3339" t="s">
        <v>40</v>
      </c>
      <c r="W3339">
        <v>5</v>
      </c>
      <c r="X3339" t="s">
        <v>41</v>
      </c>
    </row>
    <row r="3340" spans="1:24">
      <c r="A3340">
        <v>36154</v>
      </c>
      <c r="B3340" t="s">
        <v>1501</v>
      </c>
      <c r="C3340" s="1">
        <v>45398.570694444446</v>
      </c>
      <c r="D3340" s="1">
        <v>45401.640856481485</v>
      </c>
      <c r="E3340" s="3">
        <v>1.1972222222222222</v>
      </c>
      <c r="F3340">
        <v>34</v>
      </c>
      <c r="G3340" t="s">
        <v>25</v>
      </c>
      <c r="H3340">
        <v>34</v>
      </c>
      <c r="I3340" t="s">
        <v>25</v>
      </c>
      <c r="J3340">
        <v>34</v>
      </c>
      <c r="K3340" t="s">
        <v>25</v>
      </c>
      <c r="L3340">
        <v>3</v>
      </c>
      <c r="M3340" t="s">
        <v>26</v>
      </c>
      <c r="N3340" s="4" t="str">
        <f>IF(consolidado[[#This Row],[tempo]]&gt;consolidado[[#This Row],[prioridade_horas]],"Fora do prazo","Dentro do prazo estimado")</f>
        <v>Fora do prazo</v>
      </c>
      <c r="O3340" s="3">
        <v>1</v>
      </c>
      <c r="P3340" t="s">
        <v>27</v>
      </c>
      <c r="Q3340">
        <v>3</v>
      </c>
      <c r="R3340" t="s">
        <v>33</v>
      </c>
      <c r="S3340">
        <v>3</v>
      </c>
      <c r="T3340" t="s">
        <v>26</v>
      </c>
      <c r="U3340">
        <v>21</v>
      </c>
      <c r="V3340" t="s">
        <v>716</v>
      </c>
      <c r="W3340">
        <v>4</v>
      </c>
      <c r="X3340" t="s">
        <v>30</v>
      </c>
    </row>
    <row r="3341" spans="1:24">
      <c r="A3341">
        <v>36155</v>
      </c>
      <c r="B3341" t="s">
        <v>1915</v>
      </c>
      <c r="C3341" s="1">
        <v>45398.571400462963</v>
      </c>
      <c r="D3341" s="1">
        <v>45399.397268518522</v>
      </c>
      <c r="E3341" s="3">
        <v>0.20208333333333334</v>
      </c>
      <c r="F3341">
        <v>25</v>
      </c>
      <c r="G3341" t="s">
        <v>109</v>
      </c>
      <c r="H3341">
        <v>99</v>
      </c>
      <c r="I3341" t="s">
        <v>73</v>
      </c>
      <c r="J3341">
        <v>25</v>
      </c>
      <c r="K3341" t="s">
        <v>109</v>
      </c>
      <c r="L3341">
        <v>11</v>
      </c>
      <c r="M3341" t="s">
        <v>37</v>
      </c>
      <c r="N3341" s="4" t="str">
        <f>IF(consolidado[[#This Row],[tempo]]&gt;consolidado[[#This Row],[prioridade_horas]],"Fora do prazo","Dentro do prazo estimado")</f>
        <v>Dentro do prazo estimado</v>
      </c>
      <c r="O3341" s="3">
        <v>0.33333333333333331</v>
      </c>
      <c r="P3341" t="s">
        <v>38</v>
      </c>
      <c r="Q3341">
        <v>3</v>
      </c>
      <c r="R3341" t="s">
        <v>33</v>
      </c>
      <c r="S3341">
        <v>16</v>
      </c>
      <c r="T3341" t="s">
        <v>43</v>
      </c>
      <c r="U3341">
        <v>56</v>
      </c>
      <c r="V3341" t="s">
        <v>40</v>
      </c>
      <c r="W3341">
        <v>5</v>
      </c>
      <c r="X3341" t="s">
        <v>41</v>
      </c>
    </row>
    <row r="3342" spans="1:24">
      <c r="A3342">
        <v>36156</v>
      </c>
      <c r="B3342" t="s">
        <v>1916</v>
      </c>
      <c r="C3342" s="1">
        <v>45398.581018518518</v>
      </c>
      <c r="D3342" s="1">
        <v>45399.366770833331</v>
      </c>
      <c r="E3342" s="3">
        <v>0.16180555555555556</v>
      </c>
      <c r="F3342">
        <v>25</v>
      </c>
      <c r="G3342" t="s">
        <v>109</v>
      </c>
      <c r="H3342">
        <v>15</v>
      </c>
      <c r="I3342" t="s">
        <v>82</v>
      </c>
      <c r="J3342">
        <v>25</v>
      </c>
      <c r="K3342" t="s">
        <v>109</v>
      </c>
      <c r="L3342">
        <v>11</v>
      </c>
      <c r="M3342" t="s">
        <v>37</v>
      </c>
      <c r="N3342" s="4" t="str">
        <f>IF(consolidado[[#This Row],[tempo]]&gt;consolidado[[#This Row],[prioridade_horas]],"Fora do prazo","Dentro do prazo estimado")</f>
        <v>Dentro do prazo estimado</v>
      </c>
      <c r="O3342" s="3">
        <v>0.33333333333333331</v>
      </c>
      <c r="P3342" t="s">
        <v>38</v>
      </c>
      <c r="Q3342">
        <v>3</v>
      </c>
      <c r="R3342" t="s">
        <v>33</v>
      </c>
      <c r="S3342">
        <v>16</v>
      </c>
      <c r="T3342" t="s">
        <v>43</v>
      </c>
      <c r="U3342">
        <v>56</v>
      </c>
      <c r="V3342" t="s">
        <v>40</v>
      </c>
      <c r="W3342">
        <v>5</v>
      </c>
      <c r="X3342" t="s">
        <v>41</v>
      </c>
    </row>
    <row r="3343" spans="1:24">
      <c r="A3343">
        <v>36157</v>
      </c>
      <c r="B3343" t="s">
        <v>1917</v>
      </c>
      <c r="C3343" s="1">
        <v>45398.590914351851</v>
      </c>
      <c r="D3343" s="1">
        <v>45398.640590277777</v>
      </c>
      <c r="E3343" s="3">
        <v>0.05</v>
      </c>
      <c r="F3343">
        <v>103</v>
      </c>
      <c r="G3343" t="s">
        <v>89</v>
      </c>
      <c r="H3343">
        <v>103</v>
      </c>
      <c r="I3343" t="s">
        <v>89</v>
      </c>
      <c r="J3343">
        <v>0</v>
      </c>
      <c r="K3343" t="s">
        <v>55</v>
      </c>
      <c r="L3343">
        <v>1</v>
      </c>
      <c r="M3343" t="s">
        <v>66</v>
      </c>
      <c r="N3343" s="4" t="str">
        <f>IF(consolidado[[#This Row],[tempo]]&gt;consolidado[[#This Row],[prioridade_horas]],"Fora do prazo","Dentro do prazo estimado")</f>
        <v>Dentro do prazo estimado</v>
      </c>
      <c r="O3343" s="3">
        <v>1.6666666666666667</v>
      </c>
      <c r="P3343" t="s">
        <v>125</v>
      </c>
      <c r="Q3343">
        <v>6</v>
      </c>
      <c r="R3343" t="s">
        <v>28</v>
      </c>
      <c r="S3343">
        <v>1</v>
      </c>
      <c r="T3343" t="s">
        <v>66</v>
      </c>
      <c r="U3343">
        <v>30</v>
      </c>
      <c r="V3343" t="s">
        <v>514</v>
      </c>
      <c r="W3343">
        <v>5</v>
      </c>
      <c r="X3343" t="s">
        <v>41</v>
      </c>
    </row>
    <row r="3344" spans="1:24">
      <c r="A3344">
        <v>36158</v>
      </c>
      <c r="B3344" t="s">
        <v>1457</v>
      </c>
      <c r="C3344" s="1">
        <v>45398.609895833331</v>
      </c>
      <c r="D3344" s="1">
        <v>45420.390914351854</v>
      </c>
      <c r="E3344" s="3">
        <v>5.791666666666667</v>
      </c>
      <c r="F3344">
        <v>34</v>
      </c>
      <c r="G3344" t="s">
        <v>25</v>
      </c>
      <c r="H3344">
        <v>74</v>
      </c>
      <c r="I3344" t="s">
        <v>101</v>
      </c>
      <c r="J3344">
        <v>74</v>
      </c>
      <c r="K3344" t="s">
        <v>101</v>
      </c>
      <c r="L3344">
        <v>1</v>
      </c>
      <c r="M3344" t="s">
        <v>66</v>
      </c>
      <c r="N3344" s="4" t="str">
        <f>IF(consolidado[[#This Row],[tempo]]&gt;consolidado[[#This Row],[prioridade_horas]],"Fora do prazo","Dentro do prazo estimado")</f>
        <v>Fora do prazo</v>
      </c>
      <c r="O3344" s="3">
        <v>1</v>
      </c>
      <c r="P3344" t="s">
        <v>27</v>
      </c>
      <c r="Q3344">
        <v>3</v>
      </c>
      <c r="R3344" t="s">
        <v>33</v>
      </c>
      <c r="S3344">
        <v>1</v>
      </c>
      <c r="T3344" t="s">
        <v>66</v>
      </c>
      <c r="U3344">
        <v>29</v>
      </c>
      <c r="V3344" t="s">
        <v>85</v>
      </c>
      <c r="W3344">
        <v>4</v>
      </c>
      <c r="X3344" t="s">
        <v>30</v>
      </c>
    </row>
    <row r="3345" spans="1:24">
      <c r="A3345">
        <v>36159</v>
      </c>
      <c r="B3345" t="s">
        <v>212</v>
      </c>
      <c r="C3345" s="1">
        <v>45398.61277777778</v>
      </c>
      <c r="D3345" s="1">
        <v>45400.411030092589</v>
      </c>
      <c r="E3345" s="3">
        <v>0.5493055555555556</v>
      </c>
      <c r="F3345">
        <v>18</v>
      </c>
      <c r="G3345" t="s">
        <v>158</v>
      </c>
      <c r="H3345">
        <v>52</v>
      </c>
      <c r="I3345" t="s">
        <v>77</v>
      </c>
      <c r="J3345">
        <v>18</v>
      </c>
      <c r="K3345" t="s">
        <v>158</v>
      </c>
      <c r="L3345">
        <v>5</v>
      </c>
      <c r="M3345" t="s">
        <v>92</v>
      </c>
      <c r="N3345" s="4" t="str">
        <f>IF(consolidado[[#This Row],[tempo]]&gt;consolidado[[#This Row],[prioridade_horas]],"Fora do prazo","Dentro do prazo estimado")</f>
        <v>Dentro do prazo estimado</v>
      </c>
      <c r="O3345" s="3">
        <v>5</v>
      </c>
      <c r="P3345" t="s">
        <v>84</v>
      </c>
      <c r="Q3345">
        <v>3</v>
      </c>
      <c r="R3345" t="s">
        <v>33</v>
      </c>
      <c r="S3345">
        <v>16</v>
      </c>
      <c r="T3345" t="s">
        <v>43</v>
      </c>
      <c r="U3345">
        <v>28</v>
      </c>
      <c r="V3345" t="s">
        <v>34</v>
      </c>
      <c r="W3345">
        <v>5</v>
      </c>
      <c r="X3345" t="s">
        <v>41</v>
      </c>
    </row>
    <row r="3346" spans="1:24">
      <c r="A3346">
        <v>36160</v>
      </c>
      <c r="B3346" t="s">
        <v>1468</v>
      </c>
      <c r="C3346" s="1">
        <v>45398.616481481484</v>
      </c>
      <c r="D3346" s="1">
        <v>45399.364583333336</v>
      </c>
      <c r="E3346" s="3">
        <v>0.12430555555555556</v>
      </c>
      <c r="F3346">
        <v>83</v>
      </c>
      <c r="G3346" t="s">
        <v>104</v>
      </c>
      <c r="H3346">
        <v>99</v>
      </c>
      <c r="I3346" t="s">
        <v>73</v>
      </c>
      <c r="J3346">
        <v>83</v>
      </c>
      <c r="K3346" t="s">
        <v>104</v>
      </c>
      <c r="L3346">
        <v>16</v>
      </c>
      <c r="M3346" t="s">
        <v>43</v>
      </c>
      <c r="N3346" s="4" t="str">
        <f>IF(consolidado[[#This Row],[tempo]]&gt;consolidado[[#This Row],[prioridade_horas]],"Fora do prazo","Dentro do prazo estimado")</f>
        <v>Dentro do prazo estimado</v>
      </c>
      <c r="O3346" s="3">
        <v>0.33333333333333331</v>
      </c>
      <c r="P3346" t="s">
        <v>38</v>
      </c>
      <c r="Q3346">
        <v>3</v>
      </c>
      <c r="R3346" t="s">
        <v>33</v>
      </c>
      <c r="S3346">
        <v>16</v>
      </c>
      <c r="T3346" t="s">
        <v>43</v>
      </c>
      <c r="U3346">
        <v>56</v>
      </c>
      <c r="V3346" t="s">
        <v>40</v>
      </c>
      <c r="W3346">
        <v>5</v>
      </c>
      <c r="X3346" t="s">
        <v>41</v>
      </c>
    </row>
    <row r="3347" spans="1:24">
      <c r="A3347">
        <v>36161</v>
      </c>
      <c r="B3347" t="s">
        <v>31</v>
      </c>
      <c r="C3347" s="1">
        <v>45398.617083333331</v>
      </c>
      <c r="D3347" s="1">
        <v>45398.658645833333</v>
      </c>
      <c r="E3347" s="3">
        <v>4.1666666666666664E-2</v>
      </c>
      <c r="F3347">
        <v>34</v>
      </c>
      <c r="G3347" t="s">
        <v>25</v>
      </c>
      <c r="H3347">
        <v>30</v>
      </c>
      <c r="I3347" t="s">
        <v>81</v>
      </c>
      <c r="J3347">
        <v>32</v>
      </c>
      <c r="K3347" t="s">
        <v>154</v>
      </c>
      <c r="L3347">
        <v>4</v>
      </c>
      <c r="M3347" t="s">
        <v>94</v>
      </c>
      <c r="N3347" s="4" t="str">
        <f>IF(consolidado[[#This Row],[tempo]]&gt;consolidado[[#This Row],[prioridade_horas]],"Fora do prazo","Dentro do prazo estimado")</f>
        <v>Dentro do prazo estimado</v>
      </c>
      <c r="O3347" s="3">
        <v>1</v>
      </c>
      <c r="P3347" t="s">
        <v>27</v>
      </c>
      <c r="Q3347">
        <v>6</v>
      </c>
      <c r="R3347" t="s">
        <v>28</v>
      </c>
      <c r="S3347">
        <v>4</v>
      </c>
      <c r="T3347" t="s">
        <v>94</v>
      </c>
      <c r="U3347">
        <v>27</v>
      </c>
      <c r="V3347" t="s">
        <v>178</v>
      </c>
      <c r="W3347">
        <v>4</v>
      </c>
      <c r="X3347" t="s">
        <v>30</v>
      </c>
    </row>
    <row r="3348" spans="1:24">
      <c r="A3348">
        <v>36162</v>
      </c>
      <c r="B3348" t="s">
        <v>212</v>
      </c>
      <c r="C3348" s="1">
        <v>45398.619884259257</v>
      </c>
      <c r="D3348" s="1">
        <v>45399.638020833336</v>
      </c>
      <c r="E3348" s="3">
        <v>0.39374999999999999</v>
      </c>
      <c r="F3348">
        <v>18</v>
      </c>
      <c r="G3348" t="s">
        <v>158</v>
      </c>
      <c r="H3348">
        <v>52</v>
      </c>
      <c r="I3348" t="s">
        <v>77</v>
      </c>
      <c r="J3348">
        <v>18</v>
      </c>
      <c r="K3348" t="s">
        <v>158</v>
      </c>
      <c r="L3348">
        <v>5</v>
      </c>
      <c r="M3348" t="s">
        <v>92</v>
      </c>
      <c r="N3348" s="4" t="str">
        <f>IF(consolidado[[#This Row],[tempo]]&gt;consolidado[[#This Row],[prioridade_horas]],"Fora do prazo","Dentro do prazo estimado")</f>
        <v>Dentro do prazo estimado</v>
      </c>
      <c r="O3348" s="3">
        <v>5</v>
      </c>
      <c r="P3348" t="s">
        <v>84</v>
      </c>
      <c r="Q3348">
        <v>3</v>
      </c>
      <c r="R3348" t="s">
        <v>33</v>
      </c>
      <c r="S3348">
        <v>16</v>
      </c>
      <c r="T3348" t="s">
        <v>43</v>
      </c>
      <c r="U3348">
        <v>28</v>
      </c>
      <c r="V3348" t="s">
        <v>34</v>
      </c>
      <c r="W3348">
        <v>5</v>
      </c>
      <c r="X3348" t="s">
        <v>41</v>
      </c>
    </row>
    <row r="3349" spans="1:24">
      <c r="A3349">
        <v>36163</v>
      </c>
      <c r="B3349" t="s">
        <v>213</v>
      </c>
      <c r="C3349" s="1">
        <v>45398.622002314813</v>
      </c>
      <c r="D3349" s="1">
        <v>45399.633518518516</v>
      </c>
      <c r="E3349" s="3">
        <v>0.38750000000000001</v>
      </c>
      <c r="F3349">
        <v>18</v>
      </c>
      <c r="G3349" t="s">
        <v>158</v>
      </c>
      <c r="H3349">
        <v>52</v>
      </c>
      <c r="I3349" t="s">
        <v>77</v>
      </c>
      <c r="J3349">
        <v>18</v>
      </c>
      <c r="K3349" t="s">
        <v>158</v>
      </c>
      <c r="L3349">
        <v>5</v>
      </c>
      <c r="M3349" t="s">
        <v>92</v>
      </c>
      <c r="N3349" s="4" t="str">
        <f>IF(consolidado[[#This Row],[tempo]]&gt;consolidado[[#This Row],[prioridade_horas]],"Fora do prazo","Dentro do prazo estimado")</f>
        <v>Dentro do prazo estimado</v>
      </c>
      <c r="O3349" s="3">
        <v>5</v>
      </c>
      <c r="P3349" t="s">
        <v>84</v>
      </c>
      <c r="Q3349">
        <v>3</v>
      </c>
      <c r="R3349" t="s">
        <v>33</v>
      </c>
      <c r="S3349">
        <v>16</v>
      </c>
      <c r="T3349" t="s">
        <v>43</v>
      </c>
      <c r="U3349">
        <v>28</v>
      </c>
      <c r="V3349" t="s">
        <v>34</v>
      </c>
      <c r="W3349">
        <v>3</v>
      </c>
      <c r="X3349" t="s">
        <v>86</v>
      </c>
    </row>
    <row r="3350" spans="1:24">
      <c r="A3350">
        <v>36164</v>
      </c>
      <c r="B3350" t="s">
        <v>1918</v>
      </c>
      <c r="C3350" s="1">
        <v>45398.625706018516</v>
      </c>
      <c r="D3350" s="1">
        <v>45399.414895833332</v>
      </c>
      <c r="E3350" s="3">
        <v>0.16458333333333333</v>
      </c>
      <c r="F3350">
        <v>34</v>
      </c>
      <c r="G3350" t="s">
        <v>25</v>
      </c>
      <c r="H3350">
        <v>30</v>
      </c>
      <c r="I3350" t="s">
        <v>81</v>
      </c>
      <c r="J3350">
        <v>30</v>
      </c>
      <c r="K3350" t="s">
        <v>81</v>
      </c>
      <c r="L3350">
        <v>4</v>
      </c>
      <c r="M3350" t="s">
        <v>94</v>
      </c>
      <c r="N3350" s="4" t="str">
        <f>IF(consolidado[[#This Row],[tempo]]&gt;consolidado[[#This Row],[prioridade_horas]],"Fora do prazo","Dentro do prazo estimado")</f>
        <v>Dentro do prazo estimado</v>
      </c>
      <c r="O3350" s="3">
        <v>1</v>
      </c>
      <c r="P3350" t="s">
        <v>27</v>
      </c>
      <c r="Q3350">
        <v>6</v>
      </c>
      <c r="R3350" t="s">
        <v>28</v>
      </c>
      <c r="S3350">
        <v>4</v>
      </c>
      <c r="T3350" t="s">
        <v>94</v>
      </c>
      <c r="U3350">
        <v>29</v>
      </c>
      <c r="V3350" t="s">
        <v>85</v>
      </c>
      <c r="W3350">
        <v>4</v>
      </c>
      <c r="X3350" t="s">
        <v>30</v>
      </c>
    </row>
    <row r="3351" spans="1:24">
      <c r="A3351">
        <v>36165</v>
      </c>
      <c r="B3351" t="s">
        <v>31</v>
      </c>
      <c r="C3351" s="1">
        <v>45398.627847222226</v>
      </c>
      <c r="D3351" s="1">
        <v>45399.531944444447</v>
      </c>
      <c r="E3351" s="3">
        <v>0.27986111111111112</v>
      </c>
      <c r="F3351">
        <v>34</v>
      </c>
      <c r="G3351" t="s">
        <v>25</v>
      </c>
      <c r="H3351">
        <v>103</v>
      </c>
      <c r="I3351" t="s">
        <v>89</v>
      </c>
      <c r="J3351">
        <v>103</v>
      </c>
      <c r="K3351" t="s">
        <v>89</v>
      </c>
      <c r="L3351">
        <v>1</v>
      </c>
      <c r="M3351" t="s">
        <v>66</v>
      </c>
      <c r="N3351" s="4" t="str">
        <f>IF(consolidado[[#This Row],[tempo]]&gt;consolidado[[#This Row],[prioridade_horas]],"Fora do prazo","Dentro do prazo estimado")</f>
        <v>Dentro do prazo estimado</v>
      </c>
      <c r="O3351" s="3">
        <v>1</v>
      </c>
      <c r="P3351" t="s">
        <v>27</v>
      </c>
      <c r="Q3351">
        <v>3</v>
      </c>
      <c r="R3351" t="s">
        <v>33</v>
      </c>
      <c r="S3351">
        <v>1</v>
      </c>
      <c r="T3351" t="s">
        <v>66</v>
      </c>
      <c r="U3351">
        <v>28</v>
      </c>
      <c r="V3351" t="s">
        <v>34</v>
      </c>
      <c r="W3351">
        <v>4</v>
      </c>
      <c r="X3351" t="s">
        <v>30</v>
      </c>
    </row>
    <row r="3352" spans="1:24">
      <c r="A3352">
        <v>36166</v>
      </c>
      <c r="B3352" t="s">
        <v>1919</v>
      </c>
      <c r="C3352" s="1">
        <v>45398.62976851852</v>
      </c>
      <c r="D3352" s="1">
        <v>45400.426388888889</v>
      </c>
      <c r="E3352" s="3">
        <v>0.54861111111111116</v>
      </c>
      <c r="F3352">
        <v>103</v>
      </c>
      <c r="G3352" t="s">
        <v>89</v>
      </c>
      <c r="H3352">
        <v>45</v>
      </c>
      <c r="I3352" t="s">
        <v>156</v>
      </c>
      <c r="J3352">
        <v>0</v>
      </c>
      <c r="K3352" t="s">
        <v>55</v>
      </c>
      <c r="L3352">
        <v>1</v>
      </c>
      <c r="M3352" t="s">
        <v>66</v>
      </c>
      <c r="N3352" s="4" t="str">
        <f>IF(consolidado[[#This Row],[tempo]]&gt;consolidado[[#This Row],[prioridade_horas]],"Fora do prazo","Dentro do prazo estimado")</f>
        <v>Dentro do prazo estimado</v>
      </c>
      <c r="O3352" s="3">
        <v>1.6666666666666667</v>
      </c>
      <c r="P3352" t="s">
        <v>125</v>
      </c>
      <c r="Q3352">
        <v>3</v>
      </c>
      <c r="R3352" t="s">
        <v>33</v>
      </c>
      <c r="S3352">
        <v>10</v>
      </c>
      <c r="T3352" t="s">
        <v>143</v>
      </c>
      <c r="U3352">
        <v>1</v>
      </c>
      <c r="V3352" t="s">
        <v>113</v>
      </c>
      <c r="W3352">
        <v>5</v>
      </c>
      <c r="X3352" t="s">
        <v>41</v>
      </c>
    </row>
    <row r="3353" spans="1:24">
      <c r="A3353">
        <v>36167</v>
      </c>
      <c r="B3353" t="s">
        <v>171</v>
      </c>
      <c r="C3353" s="1">
        <v>45398.634479166663</v>
      </c>
      <c r="D3353" s="1">
        <v>45399.374340277776</v>
      </c>
      <c r="E3353" s="3">
        <v>0.11597222222222223</v>
      </c>
      <c r="F3353">
        <v>111</v>
      </c>
      <c r="G3353" t="s">
        <v>99</v>
      </c>
      <c r="H3353">
        <v>52</v>
      </c>
      <c r="I3353" t="s">
        <v>77</v>
      </c>
      <c r="J3353">
        <v>111</v>
      </c>
      <c r="K3353" t="s">
        <v>99</v>
      </c>
      <c r="L3353">
        <v>2</v>
      </c>
      <c r="M3353" t="s">
        <v>47</v>
      </c>
      <c r="N3353" s="4" t="str">
        <f>IF(consolidado[[#This Row],[tempo]]&gt;consolidado[[#This Row],[prioridade_horas]],"Fora do prazo","Dentro do prazo estimado")</f>
        <v>Dentro do prazo estimado</v>
      </c>
      <c r="O3353" s="3">
        <v>0.33333333333333331</v>
      </c>
      <c r="P3353" t="s">
        <v>38</v>
      </c>
      <c r="Q3353">
        <v>3</v>
      </c>
      <c r="R3353" t="s">
        <v>33</v>
      </c>
      <c r="S3353">
        <v>16</v>
      </c>
      <c r="T3353" t="s">
        <v>43</v>
      </c>
      <c r="U3353">
        <v>25</v>
      </c>
      <c r="V3353" t="s">
        <v>90</v>
      </c>
      <c r="W3353">
        <v>3</v>
      </c>
      <c r="X3353" t="s">
        <v>86</v>
      </c>
    </row>
    <row r="3354" spans="1:24">
      <c r="A3354">
        <v>36168</v>
      </c>
      <c r="B3354" t="s">
        <v>1920</v>
      </c>
      <c r="C3354" s="1">
        <v>45398.639039351852</v>
      </c>
      <c r="D3354" s="1">
        <v>45401.433634259258</v>
      </c>
      <c r="E3354" s="3">
        <v>0.92152777777777772</v>
      </c>
      <c r="F3354">
        <v>32</v>
      </c>
      <c r="G3354" t="s">
        <v>154</v>
      </c>
      <c r="H3354">
        <v>15</v>
      </c>
      <c r="I3354" t="s">
        <v>82</v>
      </c>
      <c r="J3354">
        <v>32</v>
      </c>
      <c r="K3354" t="s">
        <v>154</v>
      </c>
      <c r="L3354">
        <v>12</v>
      </c>
      <c r="M3354" t="s">
        <v>83</v>
      </c>
      <c r="N3354" s="4" t="str">
        <f>IF(consolidado[[#This Row],[tempo]]&gt;consolidado[[#This Row],[prioridade_horas]],"Fora do prazo","Dentro do prazo estimado")</f>
        <v>Dentro do prazo estimado</v>
      </c>
      <c r="O3354" s="3">
        <v>1.6666666666666667</v>
      </c>
      <c r="P3354" t="s">
        <v>125</v>
      </c>
      <c r="Q3354">
        <v>3</v>
      </c>
      <c r="R3354" t="s">
        <v>33</v>
      </c>
      <c r="S3354">
        <v>16</v>
      </c>
      <c r="T3354" t="s">
        <v>43</v>
      </c>
      <c r="U3354">
        <v>28</v>
      </c>
      <c r="V3354" t="s">
        <v>34</v>
      </c>
      <c r="W3354">
        <v>3</v>
      </c>
      <c r="X3354" t="s">
        <v>86</v>
      </c>
    </row>
    <row r="3355" spans="1:24">
      <c r="A3355">
        <v>36169</v>
      </c>
      <c r="B3355" t="s">
        <v>1921</v>
      </c>
      <c r="C3355" s="1">
        <v>45398.642210648148</v>
      </c>
      <c r="D3355" s="1">
        <v>45408.44703703704</v>
      </c>
      <c r="E3355" s="3">
        <v>2.8104166666666668</v>
      </c>
      <c r="F3355">
        <v>33</v>
      </c>
      <c r="G3355" t="s">
        <v>57</v>
      </c>
      <c r="H3355">
        <v>33</v>
      </c>
      <c r="I3355" t="s">
        <v>57</v>
      </c>
      <c r="J3355">
        <v>33</v>
      </c>
      <c r="K3355" t="s">
        <v>57</v>
      </c>
      <c r="L3355">
        <v>12</v>
      </c>
      <c r="M3355" t="s">
        <v>83</v>
      </c>
      <c r="N3355" s="4" t="str">
        <f>IF(consolidado[[#This Row],[tempo]]&gt;consolidado[[#This Row],[prioridade_horas]],"Fora do prazo","Dentro do prazo estimado")</f>
        <v>Fora do prazo</v>
      </c>
      <c r="O3355" s="3">
        <v>0.33333333333333331</v>
      </c>
      <c r="P3355" t="s">
        <v>38</v>
      </c>
      <c r="Q3355">
        <v>3</v>
      </c>
      <c r="R3355" t="s">
        <v>33</v>
      </c>
      <c r="S3355">
        <v>11</v>
      </c>
      <c r="T3355" t="s">
        <v>37</v>
      </c>
      <c r="U3355">
        <v>56</v>
      </c>
      <c r="V3355" t="s">
        <v>40</v>
      </c>
      <c r="W3355">
        <v>5</v>
      </c>
      <c r="X3355" t="s">
        <v>41</v>
      </c>
    </row>
    <row r="3356" spans="1:24">
      <c r="A3356">
        <v>36170</v>
      </c>
      <c r="B3356" t="s">
        <v>1922</v>
      </c>
      <c r="C3356" s="1">
        <v>45398.656446759262</v>
      </c>
      <c r="E3356" s="3">
        <v>62.866666666666667</v>
      </c>
      <c r="F3356">
        <v>43</v>
      </c>
      <c r="G3356" t="s">
        <v>139</v>
      </c>
      <c r="H3356">
        <v>0</v>
      </c>
      <c r="I3356" t="s">
        <v>55</v>
      </c>
      <c r="J3356">
        <v>43</v>
      </c>
      <c r="K3356" t="s">
        <v>139</v>
      </c>
      <c r="L3356">
        <v>25</v>
      </c>
      <c r="M3356" t="s">
        <v>896</v>
      </c>
      <c r="N3356" s="4" t="str">
        <f>IF(consolidado[[#This Row],[tempo]]&gt;consolidado[[#This Row],[prioridade_horas]],"Fora do prazo","Dentro do prazo estimado")</f>
        <v>Fora do prazo</v>
      </c>
      <c r="O3356" s="3">
        <v>0.66666666666666663</v>
      </c>
      <c r="P3356" t="s">
        <v>70</v>
      </c>
      <c r="Q3356">
        <v>16</v>
      </c>
      <c r="R3356" t="s">
        <v>1923</v>
      </c>
      <c r="S3356">
        <v>25</v>
      </c>
      <c r="T3356" t="s">
        <v>896</v>
      </c>
      <c r="U3356">
        <v>27</v>
      </c>
      <c r="V3356" t="s">
        <v>178</v>
      </c>
      <c r="W3356">
        <v>5</v>
      </c>
      <c r="X3356" t="s">
        <v>41</v>
      </c>
    </row>
    <row r="3357" spans="1:24">
      <c r="A3357">
        <v>36171</v>
      </c>
      <c r="B3357" t="s">
        <v>1924</v>
      </c>
      <c r="C3357" s="1">
        <v>45398.658148148148</v>
      </c>
      <c r="D3357" s="1">
        <v>45404.426261574074</v>
      </c>
      <c r="E3357" s="3">
        <v>1.2708333333333333</v>
      </c>
      <c r="F3357">
        <v>43</v>
      </c>
      <c r="G3357" t="s">
        <v>139</v>
      </c>
      <c r="H3357">
        <v>49</v>
      </c>
      <c r="I3357" t="s">
        <v>42</v>
      </c>
      <c r="J3357">
        <v>43</v>
      </c>
      <c r="K3357" t="s">
        <v>139</v>
      </c>
      <c r="L3357">
        <v>25</v>
      </c>
      <c r="M3357" t="s">
        <v>896</v>
      </c>
      <c r="N3357" s="4" t="str">
        <f>IF(consolidado[[#This Row],[tempo]]&gt;consolidado[[#This Row],[prioridade_horas]],"Fora do prazo","Dentro do prazo estimado")</f>
        <v>Fora do prazo</v>
      </c>
      <c r="O3357" s="3">
        <v>0.66666666666666663</v>
      </c>
      <c r="P3357" t="s">
        <v>70</v>
      </c>
      <c r="Q3357">
        <v>3</v>
      </c>
      <c r="R3357" t="s">
        <v>33</v>
      </c>
      <c r="S3357">
        <v>16</v>
      </c>
      <c r="T3357" t="s">
        <v>43</v>
      </c>
      <c r="U3357">
        <v>27</v>
      </c>
      <c r="V3357" t="s">
        <v>178</v>
      </c>
      <c r="W3357">
        <v>5</v>
      </c>
      <c r="X3357" t="s">
        <v>41</v>
      </c>
    </row>
    <row r="3358" spans="1:24">
      <c r="A3358">
        <v>36172</v>
      </c>
      <c r="B3358" t="s">
        <v>1925</v>
      </c>
      <c r="C3358" s="1">
        <v>45398.659675925926</v>
      </c>
      <c r="D3358" s="1">
        <v>45401.423009259262</v>
      </c>
      <c r="E3358" s="3">
        <v>0.89097222222222228</v>
      </c>
      <c r="F3358">
        <v>43</v>
      </c>
      <c r="G3358" t="s">
        <v>139</v>
      </c>
      <c r="H3358">
        <v>49</v>
      </c>
      <c r="I3358" t="s">
        <v>42</v>
      </c>
      <c r="J3358">
        <v>43</v>
      </c>
      <c r="K3358" t="s">
        <v>139</v>
      </c>
      <c r="L3358">
        <v>25</v>
      </c>
      <c r="M3358" t="s">
        <v>896</v>
      </c>
      <c r="N3358" s="4" t="str">
        <f>IF(consolidado[[#This Row],[tempo]]&gt;consolidado[[#This Row],[prioridade_horas]],"Fora do prazo","Dentro do prazo estimado")</f>
        <v>Fora do prazo</v>
      </c>
      <c r="O3358" s="3">
        <v>0.66666666666666663</v>
      </c>
      <c r="P3358" t="s">
        <v>70</v>
      </c>
      <c r="Q3358">
        <v>3</v>
      </c>
      <c r="R3358" t="s">
        <v>33</v>
      </c>
      <c r="S3358">
        <v>16</v>
      </c>
      <c r="T3358" t="s">
        <v>43</v>
      </c>
      <c r="U3358">
        <v>27</v>
      </c>
      <c r="V3358" t="s">
        <v>178</v>
      </c>
      <c r="W3358">
        <v>5</v>
      </c>
      <c r="X3358" t="s">
        <v>41</v>
      </c>
    </row>
    <row r="3359" spans="1:24">
      <c r="A3359">
        <v>36173</v>
      </c>
      <c r="B3359" t="s">
        <v>1926</v>
      </c>
      <c r="C3359" s="1">
        <v>45398.675185185188</v>
      </c>
      <c r="D3359" s="1">
        <v>45399.406504629631</v>
      </c>
      <c r="E3359" s="3">
        <v>0.10694444444444444</v>
      </c>
      <c r="F3359">
        <v>98</v>
      </c>
      <c r="G3359" t="s">
        <v>69</v>
      </c>
      <c r="H3359">
        <v>98</v>
      </c>
      <c r="I3359" t="s">
        <v>69</v>
      </c>
      <c r="J3359">
        <v>98</v>
      </c>
      <c r="K3359" t="s">
        <v>69</v>
      </c>
      <c r="L3359">
        <v>11</v>
      </c>
      <c r="M3359" t="s">
        <v>37</v>
      </c>
      <c r="N3359" s="4" t="str">
        <f>IF(consolidado[[#This Row],[tempo]]&gt;consolidado[[#This Row],[prioridade_horas]],"Fora do prazo","Dentro do prazo estimado")</f>
        <v>Dentro do prazo estimado</v>
      </c>
      <c r="O3359" s="3">
        <v>0.66666666666666663</v>
      </c>
      <c r="P3359" t="s">
        <v>70</v>
      </c>
      <c r="Q3359">
        <v>3</v>
      </c>
      <c r="R3359" t="s">
        <v>33</v>
      </c>
      <c r="S3359">
        <v>11</v>
      </c>
      <c r="T3359" t="s">
        <v>37</v>
      </c>
      <c r="U3359">
        <v>15</v>
      </c>
      <c r="V3359" t="s">
        <v>37</v>
      </c>
      <c r="W3359">
        <v>5</v>
      </c>
      <c r="X3359" t="s">
        <v>41</v>
      </c>
    </row>
    <row r="3360" spans="1:24">
      <c r="A3360">
        <v>36174</v>
      </c>
      <c r="B3360" t="s">
        <v>1927</v>
      </c>
      <c r="C3360" s="1">
        <v>45398.675416666665</v>
      </c>
      <c r="D3360" s="1">
        <v>45398.70890046296</v>
      </c>
      <c r="E3360" s="3">
        <v>3.3333333333333333E-2</v>
      </c>
      <c r="F3360">
        <v>34</v>
      </c>
      <c r="G3360" t="s">
        <v>25</v>
      </c>
      <c r="H3360">
        <v>34</v>
      </c>
      <c r="I3360" t="s">
        <v>25</v>
      </c>
      <c r="J3360">
        <v>35</v>
      </c>
      <c r="K3360" t="s">
        <v>32</v>
      </c>
      <c r="L3360">
        <v>3</v>
      </c>
      <c r="M3360" t="s">
        <v>26</v>
      </c>
      <c r="N3360" s="4" t="str">
        <f>IF(consolidado[[#This Row],[tempo]]&gt;consolidado[[#This Row],[prioridade_horas]],"Fora do prazo","Dentro do prazo estimado")</f>
        <v>Dentro do prazo estimado</v>
      </c>
      <c r="O3360" s="3">
        <v>1</v>
      </c>
      <c r="P3360" t="s">
        <v>27</v>
      </c>
      <c r="Q3360">
        <v>3</v>
      </c>
      <c r="R3360" t="s">
        <v>33</v>
      </c>
      <c r="S3360">
        <v>3</v>
      </c>
      <c r="T3360" t="s">
        <v>26</v>
      </c>
      <c r="U3360">
        <v>18</v>
      </c>
      <c r="V3360" t="s">
        <v>224</v>
      </c>
      <c r="W3360">
        <v>4</v>
      </c>
      <c r="X3360" t="s">
        <v>30</v>
      </c>
    </row>
    <row r="3361" spans="1:24">
      <c r="A3361">
        <v>36175</v>
      </c>
      <c r="B3361" t="s">
        <v>162</v>
      </c>
      <c r="C3361" s="1">
        <v>45398.678171296298</v>
      </c>
      <c r="D3361" s="1">
        <v>45398.709872685184</v>
      </c>
      <c r="E3361" s="3">
        <v>3.1944444444444442E-2</v>
      </c>
      <c r="F3361">
        <v>34</v>
      </c>
      <c r="G3361" t="s">
        <v>25</v>
      </c>
      <c r="H3361">
        <v>34</v>
      </c>
      <c r="I3361" t="s">
        <v>25</v>
      </c>
      <c r="J3361">
        <v>34</v>
      </c>
      <c r="K3361" t="s">
        <v>25</v>
      </c>
      <c r="L3361">
        <v>3</v>
      </c>
      <c r="M3361" t="s">
        <v>26</v>
      </c>
      <c r="N3361" s="4" t="str">
        <f>IF(consolidado[[#This Row],[tempo]]&gt;consolidado[[#This Row],[prioridade_horas]],"Fora do prazo","Dentro do prazo estimado")</f>
        <v>Dentro do prazo estimado</v>
      </c>
      <c r="O3361" s="3">
        <v>1</v>
      </c>
      <c r="P3361" t="s">
        <v>27</v>
      </c>
      <c r="Q3361">
        <v>3</v>
      </c>
      <c r="R3361" t="s">
        <v>33</v>
      </c>
      <c r="S3361">
        <v>3</v>
      </c>
      <c r="T3361" t="s">
        <v>26</v>
      </c>
      <c r="U3361">
        <v>109</v>
      </c>
      <c r="V3361" t="s">
        <v>163</v>
      </c>
      <c r="W3361">
        <v>4</v>
      </c>
      <c r="X3361" t="s">
        <v>30</v>
      </c>
    </row>
    <row r="3362" spans="1:24">
      <c r="A3362">
        <v>36176</v>
      </c>
      <c r="B3362" t="s">
        <v>260</v>
      </c>
      <c r="C3362" s="1">
        <v>45398.694710648146</v>
      </c>
      <c r="D3362" s="1">
        <v>45415.404965277776</v>
      </c>
      <c r="E3362" s="3">
        <v>4.5944444444444441</v>
      </c>
      <c r="F3362">
        <v>18</v>
      </c>
      <c r="G3362" t="s">
        <v>158</v>
      </c>
      <c r="H3362">
        <v>18</v>
      </c>
      <c r="I3362" t="s">
        <v>158</v>
      </c>
      <c r="J3362">
        <v>18</v>
      </c>
      <c r="K3362" t="s">
        <v>158</v>
      </c>
      <c r="L3362">
        <v>5</v>
      </c>
      <c r="M3362" t="s">
        <v>92</v>
      </c>
      <c r="N3362" s="4" t="str">
        <f>IF(consolidado[[#This Row],[tempo]]&gt;consolidado[[#This Row],[prioridade_horas]],"Fora do prazo","Dentro do prazo estimado")</f>
        <v>Dentro do prazo estimado</v>
      </c>
      <c r="O3362" s="3">
        <v>5</v>
      </c>
      <c r="P3362" t="s">
        <v>84</v>
      </c>
      <c r="Q3362">
        <v>3</v>
      </c>
      <c r="R3362" t="s">
        <v>33</v>
      </c>
      <c r="S3362">
        <v>5</v>
      </c>
      <c r="T3362" t="s">
        <v>92</v>
      </c>
      <c r="U3362">
        <v>8</v>
      </c>
      <c r="V3362" t="s">
        <v>194</v>
      </c>
      <c r="W3362">
        <v>3</v>
      </c>
      <c r="X3362" t="s">
        <v>86</v>
      </c>
    </row>
    <row r="3363" spans="1:24">
      <c r="A3363">
        <v>36177</v>
      </c>
      <c r="B3363" t="s">
        <v>1110</v>
      </c>
      <c r="C3363" s="1">
        <v>45398.707349537035</v>
      </c>
      <c r="D3363" s="1">
        <v>45408.636250000003</v>
      </c>
      <c r="E3363" s="3">
        <v>2.9347222222222222</v>
      </c>
      <c r="F3363">
        <v>106</v>
      </c>
      <c r="G3363" t="s">
        <v>64</v>
      </c>
      <c r="H3363">
        <v>55</v>
      </c>
      <c r="I3363" t="s">
        <v>127</v>
      </c>
      <c r="J3363">
        <v>106</v>
      </c>
      <c r="K3363" t="s">
        <v>64</v>
      </c>
      <c r="L3363">
        <v>6</v>
      </c>
      <c r="M3363" t="s">
        <v>118</v>
      </c>
      <c r="N3363" s="4" t="str">
        <f>IF(consolidado[[#This Row],[tempo]]&gt;consolidado[[#This Row],[prioridade_horas]],"Fora do prazo","Dentro do prazo estimado")</f>
        <v>Fora do prazo</v>
      </c>
      <c r="O3363" s="3">
        <v>0.33333333333333331</v>
      </c>
      <c r="P3363" t="s">
        <v>38</v>
      </c>
      <c r="Q3363">
        <v>3</v>
      </c>
      <c r="R3363" t="s">
        <v>33</v>
      </c>
      <c r="S3363">
        <v>13</v>
      </c>
      <c r="T3363" t="s">
        <v>60</v>
      </c>
      <c r="U3363">
        <v>56</v>
      </c>
      <c r="V3363" t="s">
        <v>40</v>
      </c>
      <c r="W3363">
        <v>5</v>
      </c>
      <c r="X3363" t="s">
        <v>41</v>
      </c>
    </row>
    <row r="3364" spans="1:24">
      <c r="A3364">
        <v>36178</v>
      </c>
      <c r="B3364" t="s">
        <v>31</v>
      </c>
      <c r="C3364" s="1">
        <v>45398.710625</v>
      </c>
      <c r="D3364" s="1">
        <v>45401.638680555552</v>
      </c>
      <c r="E3364" s="3">
        <v>1.054861111111111</v>
      </c>
      <c r="F3364">
        <v>34</v>
      </c>
      <c r="G3364" t="s">
        <v>25</v>
      </c>
      <c r="H3364">
        <v>34</v>
      </c>
      <c r="I3364" t="s">
        <v>25</v>
      </c>
      <c r="J3364">
        <v>34</v>
      </c>
      <c r="K3364" t="s">
        <v>25</v>
      </c>
      <c r="L3364">
        <v>3</v>
      </c>
      <c r="M3364" t="s">
        <v>26</v>
      </c>
      <c r="N3364" s="4" t="str">
        <f>IF(consolidado[[#This Row],[tempo]]&gt;consolidado[[#This Row],[prioridade_horas]],"Fora do prazo","Dentro do prazo estimado")</f>
        <v>Fora do prazo</v>
      </c>
      <c r="O3364" s="3">
        <v>1</v>
      </c>
      <c r="P3364" t="s">
        <v>27</v>
      </c>
      <c r="Q3364">
        <v>6</v>
      </c>
      <c r="R3364" t="s">
        <v>28</v>
      </c>
      <c r="S3364">
        <v>3</v>
      </c>
      <c r="T3364" t="s">
        <v>26</v>
      </c>
      <c r="U3364">
        <v>28</v>
      </c>
      <c r="V3364" t="s">
        <v>34</v>
      </c>
      <c r="W3364">
        <v>4</v>
      </c>
      <c r="X3364" t="s">
        <v>30</v>
      </c>
    </row>
    <row r="3365" spans="1:24">
      <c r="A3365">
        <v>36179</v>
      </c>
      <c r="B3365" t="s">
        <v>1928</v>
      </c>
      <c r="C3365" s="1">
        <v>45398.717175925929</v>
      </c>
      <c r="D3365" s="1">
        <v>45405.663703703707</v>
      </c>
      <c r="E3365" s="3">
        <v>1.825</v>
      </c>
      <c r="F3365">
        <v>103</v>
      </c>
      <c r="G3365" t="s">
        <v>89</v>
      </c>
      <c r="H3365">
        <v>49</v>
      </c>
      <c r="I3365" t="s">
        <v>42</v>
      </c>
      <c r="J3365">
        <v>0</v>
      </c>
      <c r="K3365" t="s">
        <v>55</v>
      </c>
      <c r="L3365">
        <v>12</v>
      </c>
      <c r="M3365" t="s">
        <v>83</v>
      </c>
      <c r="N3365" s="4" t="str">
        <f>IF(consolidado[[#This Row],[tempo]]&gt;consolidado[[#This Row],[prioridade_horas]],"Fora do prazo","Dentro do prazo estimado")</f>
        <v>Fora do prazo</v>
      </c>
      <c r="O3365" s="3">
        <v>1</v>
      </c>
      <c r="P3365" t="s">
        <v>27</v>
      </c>
      <c r="Q3365">
        <v>3</v>
      </c>
      <c r="R3365" t="s">
        <v>33</v>
      </c>
      <c r="S3365">
        <v>16</v>
      </c>
      <c r="T3365" t="s">
        <v>43</v>
      </c>
      <c r="U3365">
        <v>27</v>
      </c>
      <c r="V3365" t="s">
        <v>178</v>
      </c>
      <c r="W3365">
        <v>5</v>
      </c>
      <c r="X3365" t="s">
        <v>41</v>
      </c>
    </row>
    <row r="3366" spans="1:24">
      <c r="A3366">
        <v>36180</v>
      </c>
      <c r="B3366" t="s">
        <v>1929</v>
      </c>
      <c r="C3366" s="1">
        <v>45398.718229166669</v>
      </c>
      <c r="D3366" s="1">
        <v>45411.62699074074</v>
      </c>
      <c r="E3366" s="3">
        <v>3.2895833333333333</v>
      </c>
      <c r="F3366">
        <v>35</v>
      </c>
      <c r="G3366" t="s">
        <v>32</v>
      </c>
      <c r="H3366">
        <v>52</v>
      </c>
      <c r="I3366" t="s">
        <v>77</v>
      </c>
      <c r="J3366">
        <v>35</v>
      </c>
      <c r="K3366" t="s">
        <v>32</v>
      </c>
      <c r="L3366">
        <v>3</v>
      </c>
      <c r="M3366" t="s">
        <v>26</v>
      </c>
      <c r="N3366" s="4" t="str">
        <f>IF(consolidado[[#This Row],[tempo]]&gt;consolidado[[#This Row],[prioridade_horas]],"Fora do prazo","Dentro do prazo estimado")</f>
        <v>Fora do prazo</v>
      </c>
      <c r="O3366" s="3">
        <v>1.6666666666666667</v>
      </c>
      <c r="P3366" t="s">
        <v>125</v>
      </c>
      <c r="Q3366">
        <v>3</v>
      </c>
      <c r="R3366" t="s">
        <v>33</v>
      </c>
      <c r="S3366">
        <v>16</v>
      </c>
      <c r="T3366" t="s">
        <v>43</v>
      </c>
      <c r="U3366">
        <v>30</v>
      </c>
      <c r="V3366" t="s">
        <v>514</v>
      </c>
      <c r="W3366">
        <v>3</v>
      </c>
      <c r="X3366" t="s">
        <v>86</v>
      </c>
    </row>
    <row r="3367" spans="1:24">
      <c r="A3367">
        <v>36181</v>
      </c>
      <c r="B3367" t="s">
        <v>644</v>
      </c>
      <c r="C3367" s="1">
        <v>45399.363483796296</v>
      </c>
      <c r="D3367" s="1">
        <v>45404.709803240738</v>
      </c>
      <c r="E3367" s="3">
        <v>1.4736111111111112</v>
      </c>
      <c r="F3367">
        <v>34</v>
      </c>
      <c r="G3367" t="s">
        <v>25</v>
      </c>
      <c r="H3367">
        <v>34</v>
      </c>
      <c r="I3367" t="s">
        <v>25</v>
      </c>
      <c r="J3367">
        <v>34</v>
      </c>
      <c r="K3367" t="s">
        <v>25</v>
      </c>
      <c r="L3367">
        <v>12</v>
      </c>
      <c r="M3367" t="s">
        <v>83</v>
      </c>
      <c r="N3367" s="4" t="str">
        <f>IF(consolidado[[#This Row],[tempo]]&gt;consolidado[[#This Row],[prioridade_horas]],"Fora do prazo","Dentro do prazo estimado")</f>
        <v>Fora do prazo</v>
      </c>
      <c r="O3367" s="3">
        <v>1</v>
      </c>
      <c r="P3367" t="s">
        <v>27</v>
      </c>
      <c r="Q3367">
        <v>3</v>
      </c>
      <c r="R3367" t="s">
        <v>33</v>
      </c>
      <c r="S3367">
        <v>3</v>
      </c>
      <c r="T3367" t="s">
        <v>26</v>
      </c>
      <c r="U3367">
        <v>65</v>
      </c>
      <c r="V3367" t="s">
        <v>269</v>
      </c>
      <c r="W3367">
        <v>5</v>
      </c>
      <c r="X3367" t="s">
        <v>41</v>
      </c>
    </row>
    <row r="3368" spans="1:24">
      <c r="A3368">
        <v>36182</v>
      </c>
      <c r="B3368" t="s">
        <v>1774</v>
      </c>
      <c r="C3368" s="1">
        <v>45399.3675</v>
      </c>
      <c r="D3368" s="1">
        <v>45420.378368055557</v>
      </c>
      <c r="E3368" s="3">
        <v>5.645833333333333</v>
      </c>
      <c r="F3368">
        <v>91</v>
      </c>
      <c r="G3368" t="s">
        <v>237</v>
      </c>
      <c r="H3368">
        <v>31</v>
      </c>
      <c r="I3368" t="s">
        <v>54</v>
      </c>
      <c r="J3368">
        <v>91</v>
      </c>
      <c r="K3368" t="s">
        <v>237</v>
      </c>
      <c r="L3368">
        <v>3</v>
      </c>
      <c r="M3368" t="s">
        <v>26</v>
      </c>
      <c r="N3368" s="4" t="str">
        <f>IF(consolidado[[#This Row],[tempo]]&gt;consolidado[[#This Row],[prioridade_horas]],"Fora do prazo","Dentro do prazo estimado")</f>
        <v>Fora do prazo</v>
      </c>
      <c r="O3368" s="3">
        <v>0.66666666666666663</v>
      </c>
      <c r="P3368" t="s">
        <v>70</v>
      </c>
      <c r="Q3368">
        <v>3</v>
      </c>
      <c r="R3368" t="s">
        <v>33</v>
      </c>
      <c r="S3368">
        <v>11</v>
      </c>
      <c r="T3368" t="s">
        <v>37</v>
      </c>
      <c r="U3368">
        <v>33</v>
      </c>
      <c r="V3368" t="s">
        <v>354</v>
      </c>
      <c r="W3368">
        <v>5</v>
      </c>
      <c r="X3368" t="s">
        <v>41</v>
      </c>
    </row>
    <row r="3369" spans="1:24">
      <c r="A3369">
        <v>36183</v>
      </c>
      <c r="B3369" t="s">
        <v>1929</v>
      </c>
      <c r="C3369" s="1">
        <v>45399.371493055558</v>
      </c>
      <c r="D3369" s="1">
        <v>45419.66783564815</v>
      </c>
      <c r="E3369" s="3">
        <v>5.5562500000000004</v>
      </c>
      <c r="F3369">
        <v>35</v>
      </c>
      <c r="G3369" t="s">
        <v>32</v>
      </c>
      <c r="H3369">
        <v>52</v>
      </c>
      <c r="I3369" t="s">
        <v>77</v>
      </c>
      <c r="J3369">
        <v>35</v>
      </c>
      <c r="K3369" t="s">
        <v>32</v>
      </c>
      <c r="L3369">
        <v>3</v>
      </c>
      <c r="M3369" t="s">
        <v>26</v>
      </c>
      <c r="N3369" s="4" t="str">
        <f>IF(consolidado[[#This Row],[tempo]]&gt;consolidado[[#This Row],[prioridade_horas]],"Fora do prazo","Dentro do prazo estimado")</f>
        <v>Fora do prazo</v>
      </c>
      <c r="O3369" s="3">
        <v>1.6666666666666667</v>
      </c>
      <c r="P3369" t="s">
        <v>125</v>
      </c>
      <c r="Q3369">
        <v>3</v>
      </c>
      <c r="R3369" t="s">
        <v>33</v>
      </c>
      <c r="S3369">
        <v>16</v>
      </c>
      <c r="T3369" t="s">
        <v>43</v>
      </c>
      <c r="U3369">
        <v>30</v>
      </c>
      <c r="V3369" t="s">
        <v>514</v>
      </c>
      <c r="W3369">
        <v>3</v>
      </c>
      <c r="X3369" t="s">
        <v>86</v>
      </c>
    </row>
    <row r="3370" spans="1:24">
      <c r="A3370">
        <v>36184</v>
      </c>
      <c r="B3370" t="s">
        <v>1930</v>
      </c>
      <c r="C3370" s="1">
        <v>45399.373425925929</v>
      </c>
      <c r="D3370" s="1">
        <v>45399.693379629629</v>
      </c>
      <c r="E3370" s="3">
        <v>0.32013888888888886</v>
      </c>
      <c r="F3370">
        <v>32</v>
      </c>
      <c r="G3370" t="s">
        <v>154</v>
      </c>
      <c r="H3370">
        <v>99</v>
      </c>
      <c r="I3370" t="s">
        <v>73</v>
      </c>
      <c r="J3370">
        <v>32</v>
      </c>
      <c r="K3370" t="s">
        <v>154</v>
      </c>
      <c r="L3370">
        <v>16</v>
      </c>
      <c r="M3370" t="s">
        <v>43</v>
      </c>
      <c r="N3370" s="4" t="str">
        <f>IF(consolidado[[#This Row],[tempo]]&gt;consolidado[[#This Row],[prioridade_horas]],"Fora do prazo","Dentro do prazo estimado")</f>
        <v>Dentro do prazo estimado</v>
      </c>
      <c r="O3370" s="3">
        <v>0.33333333333333331</v>
      </c>
      <c r="P3370" t="s">
        <v>38</v>
      </c>
      <c r="Q3370">
        <v>3</v>
      </c>
      <c r="R3370" t="s">
        <v>33</v>
      </c>
      <c r="S3370">
        <v>16</v>
      </c>
      <c r="T3370" t="s">
        <v>43</v>
      </c>
      <c r="U3370">
        <v>56</v>
      </c>
      <c r="V3370" t="s">
        <v>40</v>
      </c>
      <c r="W3370">
        <v>3</v>
      </c>
      <c r="X3370" t="s">
        <v>86</v>
      </c>
    </row>
    <row r="3371" spans="1:24">
      <c r="A3371">
        <v>36185</v>
      </c>
      <c r="B3371" t="s">
        <v>675</v>
      </c>
      <c r="C3371" s="1">
        <v>45399.380486111113</v>
      </c>
      <c r="D3371" s="1">
        <v>45414.38857638889</v>
      </c>
      <c r="E3371" s="3">
        <v>4.1409722222222225</v>
      </c>
      <c r="F3371">
        <v>111</v>
      </c>
      <c r="G3371" t="s">
        <v>99</v>
      </c>
      <c r="H3371">
        <v>111</v>
      </c>
      <c r="I3371" t="s">
        <v>99</v>
      </c>
      <c r="J3371">
        <v>111</v>
      </c>
      <c r="K3371" t="s">
        <v>99</v>
      </c>
      <c r="L3371">
        <v>12</v>
      </c>
      <c r="M3371" t="s">
        <v>83</v>
      </c>
      <c r="N3371" s="4" t="str">
        <f>IF(consolidado[[#This Row],[tempo]]&gt;consolidado[[#This Row],[prioridade_horas]],"Fora do prazo","Dentro do prazo estimado")</f>
        <v>Fora do prazo</v>
      </c>
      <c r="O3371" s="3">
        <v>0.33333333333333331</v>
      </c>
      <c r="P3371" t="s">
        <v>38</v>
      </c>
      <c r="Q3371">
        <v>3</v>
      </c>
      <c r="R3371" t="s">
        <v>33</v>
      </c>
      <c r="S3371">
        <v>1</v>
      </c>
      <c r="T3371" t="s">
        <v>66</v>
      </c>
      <c r="U3371">
        <v>29</v>
      </c>
      <c r="V3371" t="s">
        <v>85</v>
      </c>
      <c r="W3371">
        <v>5</v>
      </c>
      <c r="X3371" t="s">
        <v>41</v>
      </c>
    </row>
    <row r="3372" spans="1:24">
      <c r="A3372">
        <v>36186</v>
      </c>
      <c r="B3372" t="s">
        <v>1931</v>
      </c>
      <c r="C3372" s="1">
        <v>45399.388090277775</v>
      </c>
      <c r="D3372" s="1">
        <v>45399.474918981483</v>
      </c>
      <c r="E3372" s="3">
        <v>8.6805555555555552E-2</v>
      </c>
      <c r="F3372">
        <v>33</v>
      </c>
      <c r="G3372" t="s">
        <v>57</v>
      </c>
      <c r="H3372">
        <v>99</v>
      </c>
      <c r="I3372" t="s">
        <v>73</v>
      </c>
      <c r="J3372">
        <v>0</v>
      </c>
      <c r="K3372" t="s">
        <v>55</v>
      </c>
      <c r="L3372">
        <v>23</v>
      </c>
      <c r="M3372" t="s">
        <v>121</v>
      </c>
      <c r="N3372" s="4" t="str">
        <f>IF(consolidado[[#This Row],[tempo]]&gt;consolidado[[#This Row],[prioridade_horas]],"Fora do prazo","Dentro do prazo estimado")</f>
        <v>Dentro do prazo estimado</v>
      </c>
      <c r="O3372" s="3">
        <v>0.33333333333333331</v>
      </c>
      <c r="P3372" t="s">
        <v>38</v>
      </c>
      <c r="Q3372">
        <v>3</v>
      </c>
      <c r="R3372" t="s">
        <v>33</v>
      </c>
      <c r="S3372">
        <v>16</v>
      </c>
      <c r="T3372" t="s">
        <v>43</v>
      </c>
      <c r="U3372">
        <v>56</v>
      </c>
      <c r="V3372" t="s">
        <v>40</v>
      </c>
      <c r="W3372">
        <v>5</v>
      </c>
      <c r="X3372" t="s">
        <v>41</v>
      </c>
    </row>
    <row r="3373" spans="1:24">
      <c r="A3373">
        <v>36187</v>
      </c>
      <c r="B3373" t="s">
        <v>600</v>
      </c>
      <c r="C3373" s="1">
        <v>45399.39949074074</v>
      </c>
      <c r="D3373" s="1">
        <v>45399.482893518521</v>
      </c>
      <c r="E3373" s="3">
        <v>8.3333333333333329E-2</v>
      </c>
      <c r="F3373">
        <v>49</v>
      </c>
      <c r="G3373" t="s">
        <v>42</v>
      </c>
      <c r="H3373">
        <v>15</v>
      </c>
      <c r="I3373" t="s">
        <v>82</v>
      </c>
      <c r="J3373">
        <v>49</v>
      </c>
      <c r="K3373" t="s">
        <v>42</v>
      </c>
      <c r="L3373">
        <v>16</v>
      </c>
      <c r="M3373" t="s">
        <v>43</v>
      </c>
      <c r="N3373" s="4" t="str">
        <f>IF(consolidado[[#This Row],[tempo]]&gt;consolidado[[#This Row],[prioridade_horas]],"Fora do prazo","Dentro do prazo estimado")</f>
        <v>Dentro do prazo estimado</v>
      </c>
      <c r="O3373" s="3">
        <v>0.33333333333333331</v>
      </c>
      <c r="P3373" t="s">
        <v>38</v>
      </c>
      <c r="Q3373">
        <v>3</v>
      </c>
      <c r="R3373" t="s">
        <v>33</v>
      </c>
      <c r="S3373">
        <v>16</v>
      </c>
      <c r="T3373" t="s">
        <v>43</v>
      </c>
      <c r="U3373">
        <v>56</v>
      </c>
      <c r="V3373" t="s">
        <v>40</v>
      </c>
      <c r="W3373">
        <v>5</v>
      </c>
      <c r="X3373" t="s">
        <v>41</v>
      </c>
    </row>
    <row r="3374" spans="1:24">
      <c r="A3374">
        <v>36188</v>
      </c>
      <c r="B3374" t="s">
        <v>1932</v>
      </c>
      <c r="C3374" s="1">
        <v>45399.410497685189</v>
      </c>
      <c r="D3374" s="1">
        <v>45399.601921296293</v>
      </c>
      <c r="E3374" s="3">
        <v>0.19097222222222221</v>
      </c>
      <c r="F3374">
        <v>35</v>
      </c>
      <c r="G3374" t="s">
        <v>32</v>
      </c>
      <c r="H3374">
        <v>52</v>
      </c>
      <c r="I3374" t="s">
        <v>77</v>
      </c>
      <c r="J3374">
        <v>35</v>
      </c>
      <c r="K3374" t="s">
        <v>32</v>
      </c>
      <c r="L3374">
        <v>3</v>
      </c>
      <c r="M3374" t="s">
        <v>26</v>
      </c>
      <c r="N3374" s="4" t="str">
        <f>IF(consolidado[[#This Row],[tempo]]&gt;consolidado[[#This Row],[prioridade_horas]],"Fora do prazo","Dentro do prazo estimado")</f>
        <v>Dentro do prazo estimado</v>
      </c>
      <c r="O3374" s="3">
        <v>0.33333333333333331</v>
      </c>
      <c r="P3374" t="s">
        <v>38</v>
      </c>
      <c r="Q3374">
        <v>3</v>
      </c>
      <c r="R3374" t="s">
        <v>33</v>
      </c>
      <c r="S3374">
        <v>16</v>
      </c>
      <c r="T3374" t="s">
        <v>43</v>
      </c>
      <c r="U3374">
        <v>28</v>
      </c>
      <c r="V3374" t="s">
        <v>34</v>
      </c>
      <c r="W3374">
        <v>3</v>
      </c>
      <c r="X3374" t="s">
        <v>86</v>
      </c>
    </row>
    <row r="3375" spans="1:24">
      <c r="A3375">
        <v>36189</v>
      </c>
      <c r="B3375" t="s">
        <v>1933</v>
      </c>
      <c r="C3375" s="1">
        <v>45399.42328703704</v>
      </c>
      <c r="D3375" s="1">
        <v>45399.51761574074</v>
      </c>
      <c r="E3375" s="3">
        <v>9.4444444444444442E-2</v>
      </c>
      <c r="F3375">
        <v>103</v>
      </c>
      <c r="G3375" t="s">
        <v>89</v>
      </c>
      <c r="H3375">
        <v>103</v>
      </c>
      <c r="I3375" t="s">
        <v>89</v>
      </c>
      <c r="J3375">
        <v>0</v>
      </c>
      <c r="K3375" t="s">
        <v>55</v>
      </c>
      <c r="L3375">
        <v>1</v>
      </c>
      <c r="M3375" t="s">
        <v>66</v>
      </c>
      <c r="N3375" s="4" t="str">
        <f>IF(consolidado[[#This Row],[tempo]]&gt;consolidado[[#This Row],[prioridade_horas]],"Fora do prazo","Dentro do prazo estimado")</f>
        <v>Dentro do prazo estimado</v>
      </c>
      <c r="O3375" s="3">
        <v>1</v>
      </c>
      <c r="P3375" t="s">
        <v>27</v>
      </c>
      <c r="Q3375">
        <v>3</v>
      </c>
      <c r="R3375" t="s">
        <v>33</v>
      </c>
      <c r="S3375">
        <v>1</v>
      </c>
      <c r="T3375" t="s">
        <v>66</v>
      </c>
      <c r="U3375">
        <v>28</v>
      </c>
      <c r="V3375" t="s">
        <v>34</v>
      </c>
      <c r="W3375">
        <v>3</v>
      </c>
      <c r="X3375" t="s">
        <v>86</v>
      </c>
    </row>
    <row r="3376" spans="1:24">
      <c r="A3376">
        <v>36190</v>
      </c>
      <c r="B3376" t="s">
        <v>126</v>
      </c>
      <c r="C3376" s="1">
        <v>45399.432928240742</v>
      </c>
      <c r="D3376" s="1">
        <v>45399.446296296293</v>
      </c>
      <c r="E3376" s="3">
        <v>1.3194444444444444E-2</v>
      </c>
      <c r="F3376">
        <v>55</v>
      </c>
      <c r="G3376" t="s">
        <v>127</v>
      </c>
      <c r="H3376">
        <v>98</v>
      </c>
      <c r="I3376" t="s">
        <v>69</v>
      </c>
      <c r="J3376">
        <v>55</v>
      </c>
      <c r="K3376" t="s">
        <v>127</v>
      </c>
      <c r="L3376">
        <v>11</v>
      </c>
      <c r="M3376" t="s">
        <v>37</v>
      </c>
      <c r="N3376" s="4" t="str">
        <f>IF(consolidado[[#This Row],[tempo]]&gt;consolidado[[#This Row],[prioridade_horas]],"Fora do prazo","Dentro do prazo estimado")</f>
        <v>Dentro do prazo estimado</v>
      </c>
      <c r="O3376" s="3">
        <v>0.33333333333333331</v>
      </c>
      <c r="P3376" t="s">
        <v>38</v>
      </c>
      <c r="Q3376">
        <v>3</v>
      </c>
      <c r="R3376" t="s">
        <v>33</v>
      </c>
      <c r="S3376">
        <v>11</v>
      </c>
      <c r="T3376" t="s">
        <v>37</v>
      </c>
      <c r="U3376">
        <v>56</v>
      </c>
      <c r="V3376" t="s">
        <v>40</v>
      </c>
      <c r="W3376">
        <v>5</v>
      </c>
      <c r="X3376" t="s">
        <v>41</v>
      </c>
    </row>
    <row r="3377" spans="1:24">
      <c r="A3377">
        <v>36191</v>
      </c>
      <c r="B3377" t="s">
        <v>695</v>
      </c>
      <c r="C3377" s="1">
        <v>45399.433622685188</v>
      </c>
      <c r="D3377" s="1">
        <v>45408.637384259258</v>
      </c>
      <c r="E3377" s="3">
        <v>2.8333333333333335</v>
      </c>
      <c r="F3377">
        <v>55</v>
      </c>
      <c r="G3377" t="s">
        <v>127</v>
      </c>
      <c r="H3377">
        <v>55</v>
      </c>
      <c r="I3377" t="s">
        <v>127</v>
      </c>
      <c r="J3377">
        <v>55</v>
      </c>
      <c r="K3377" t="s">
        <v>127</v>
      </c>
      <c r="L3377">
        <v>27</v>
      </c>
      <c r="M3377" t="s">
        <v>59</v>
      </c>
      <c r="N3377" s="4" t="str">
        <f>IF(consolidado[[#This Row],[tempo]]&gt;consolidado[[#This Row],[prioridade_horas]],"Fora do prazo","Dentro do prazo estimado")</f>
        <v>Fora do prazo</v>
      </c>
      <c r="O3377" s="3">
        <v>0.33333333333333331</v>
      </c>
      <c r="P3377" t="s">
        <v>38</v>
      </c>
      <c r="Q3377">
        <v>3</v>
      </c>
      <c r="R3377" t="s">
        <v>33</v>
      </c>
      <c r="S3377">
        <v>13</v>
      </c>
      <c r="T3377" t="s">
        <v>60</v>
      </c>
      <c r="U3377">
        <v>56</v>
      </c>
      <c r="V3377" t="s">
        <v>40</v>
      </c>
      <c r="W3377">
        <v>5</v>
      </c>
      <c r="X3377" t="s">
        <v>41</v>
      </c>
    </row>
    <row r="3378" spans="1:24">
      <c r="A3378">
        <v>36192</v>
      </c>
      <c r="B3378" t="s">
        <v>431</v>
      </c>
      <c r="C3378" s="1">
        <v>45399.435011574074</v>
      </c>
      <c r="D3378" s="1">
        <v>45400.392152777778</v>
      </c>
      <c r="E3378" s="3">
        <v>0.33263888888888887</v>
      </c>
      <c r="F3378">
        <v>111</v>
      </c>
      <c r="G3378" t="s">
        <v>99</v>
      </c>
      <c r="H3378">
        <v>52</v>
      </c>
      <c r="I3378" t="s">
        <v>77</v>
      </c>
      <c r="J3378">
        <v>111</v>
      </c>
      <c r="K3378" t="s">
        <v>99</v>
      </c>
      <c r="L3378">
        <v>27</v>
      </c>
      <c r="M3378" t="s">
        <v>59</v>
      </c>
      <c r="N3378" s="4" t="str">
        <f>IF(consolidado[[#This Row],[tempo]]&gt;consolidado[[#This Row],[prioridade_horas]],"Fora do prazo","Dentro do prazo estimado")</f>
        <v>Dentro do prazo estimado</v>
      </c>
      <c r="O3378" s="3">
        <v>0.33333333333333331</v>
      </c>
      <c r="P3378" t="s">
        <v>38</v>
      </c>
      <c r="Q3378">
        <v>3</v>
      </c>
      <c r="R3378" t="s">
        <v>33</v>
      </c>
      <c r="S3378">
        <v>16</v>
      </c>
      <c r="T3378" t="s">
        <v>43</v>
      </c>
      <c r="U3378">
        <v>28</v>
      </c>
      <c r="V3378" t="s">
        <v>34</v>
      </c>
      <c r="W3378">
        <v>3</v>
      </c>
      <c r="X3378" t="s">
        <v>86</v>
      </c>
    </row>
    <row r="3379" spans="1:24">
      <c r="A3379">
        <v>36193</v>
      </c>
      <c r="B3379" t="s">
        <v>1934</v>
      </c>
      <c r="C3379" s="1">
        <v>45399.436053240737</v>
      </c>
      <c r="D3379" s="1">
        <v>45399.691631944443</v>
      </c>
      <c r="E3379" s="3">
        <v>0.25555555555555554</v>
      </c>
      <c r="F3379">
        <v>98</v>
      </c>
      <c r="G3379" t="s">
        <v>69</v>
      </c>
      <c r="H3379">
        <v>99</v>
      </c>
      <c r="I3379" t="s">
        <v>73</v>
      </c>
      <c r="J3379">
        <v>98</v>
      </c>
      <c r="K3379" t="s">
        <v>69</v>
      </c>
      <c r="L3379">
        <v>16</v>
      </c>
      <c r="M3379" t="s">
        <v>43</v>
      </c>
      <c r="N3379" s="4" t="str">
        <f>IF(consolidado[[#This Row],[tempo]]&gt;consolidado[[#This Row],[prioridade_horas]],"Fora do prazo","Dentro do prazo estimado")</f>
        <v>Dentro do prazo estimado</v>
      </c>
      <c r="O3379" s="3">
        <v>0.33333333333333331</v>
      </c>
      <c r="P3379" t="s">
        <v>38</v>
      </c>
      <c r="Q3379">
        <v>3</v>
      </c>
      <c r="R3379" t="s">
        <v>33</v>
      </c>
      <c r="S3379">
        <v>16</v>
      </c>
      <c r="T3379" t="s">
        <v>43</v>
      </c>
      <c r="U3379">
        <v>56</v>
      </c>
      <c r="V3379" t="s">
        <v>40</v>
      </c>
      <c r="W3379">
        <v>5</v>
      </c>
      <c r="X3379" t="s">
        <v>41</v>
      </c>
    </row>
    <row r="3380" spans="1:24">
      <c r="A3380">
        <v>36194</v>
      </c>
      <c r="B3380" t="s">
        <v>126</v>
      </c>
      <c r="C3380" s="1">
        <v>45399.436273148145</v>
      </c>
      <c r="D3380" s="1">
        <v>45399.445277777777</v>
      </c>
      <c r="E3380" s="3">
        <v>9.0277777777777769E-3</v>
      </c>
      <c r="F3380">
        <v>55</v>
      </c>
      <c r="G3380" t="s">
        <v>127</v>
      </c>
      <c r="H3380">
        <v>98</v>
      </c>
      <c r="I3380" t="s">
        <v>69</v>
      </c>
      <c r="J3380">
        <v>55</v>
      </c>
      <c r="K3380" t="s">
        <v>127</v>
      </c>
      <c r="L3380">
        <v>11</v>
      </c>
      <c r="M3380" t="s">
        <v>37</v>
      </c>
      <c r="N3380" s="4" t="str">
        <f>IF(consolidado[[#This Row],[tempo]]&gt;consolidado[[#This Row],[prioridade_horas]],"Fora do prazo","Dentro do prazo estimado")</f>
        <v>Dentro do prazo estimado</v>
      </c>
      <c r="O3380" s="3">
        <v>0.33333333333333331</v>
      </c>
      <c r="P3380" t="s">
        <v>38</v>
      </c>
      <c r="Q3380">
        <v>3</v>
      </c>
      <c r="R3380" t="s">
        <v>33</v>
      </c>
      <c r="S3380">
        <v>11</v>
      </c>
      <c r="T3380" t="s">
        <v>37</v>
      </c>
      <c r="U3380">
        <v>56</v>
      </c>
      <c r="V3380" t="s">
        <v>40</v>
      </c>
      <c r="W3380">
        <v>5</v>
      </c>
      <c r="X3380" t="s">
        <v>41</v>
      </c>
    </row>
    <row r="3381" spans="1:24">
      <c r="A3381">
        <v>36195</v>
      </c>
      <c r="B3381" t="s">
        <v>410</v>
      </c>
      <c r="C3381" s="1">
        <v>45399.437060185184</v>
      </c>
      <c r="D3381" s="1">
        <v>45408.639131944445</v>
      </c>
      <c r="E3381" s="3">
        <v>2.8319444444444444</v>
      </c>
      <c r="F3381">
        <v>55</v>
      </c>
      <c r="G3381" t="s">
        <v>127</v>
      </c>
      <c r="H3381">
        <v>55</v>
      </c>
      <c r="I3381" t="s">
        <v>127</v>
      </c>
      <c r="J3381">
        <v>55</v>
      </c>
      <c r="K3381" t="s">
        <v>127</v>
      </c>
      <c r="L3381">
        <v>11</v>
      </c>
      <c r="M3381" t="s">
        <v>37</v>
      </c>
      <c r="N3381" s="4" t="str">
        <f>IF(consolidado[[#This Row],[tempo]]&gt;consolidado[[#This Row],[prioridade_horas]],"Fora do prazo","Dentro do prazo estimado")</f>
        <v>Fora do prazo</v>
      </c>
      <c r="O3381" s="3">
        <v>0.33333333333333331</v>
      </c>
      <c r="P3381" t="s">
        <v>38</v>
      </c>
      <c r="Q3381">
        <v>3</v>
      </c>
      <c r="R3381" t="s">
        <v>33</v>
      </c>
      <c r="S3381">
        <v>13</v>
      </c>
      <c r="T3381" t="s">
        <v>60</v>
      </c>
      <c r="U3381">
        <v>56</v>
      </c>
      <c r="V3381" t="s">
        <v>40</v>
      </c>
      <c r="W3381">
        <v>5</v>
      </c>
      <c r="X3381" t="s">
        <v>41</v>
      </c>
    </row>
    <row r="3382" spans="1:24">
      <c r="A3382">
        <v>36196</v>
      </c>
      <c r="B3382" t="s">
        <v>1935</v>
      </c>
      <c r="C3382" s="1">
        <v>45399.437465277777</v>
      </c>
      <c r="D3382" s="1">
        <v>45400.453043981484</v>
      </c>
      <c r="E3382" s="3">
        <v>0.39166666666666666</v>
      </c>
      <c r="F3382">
        <v>98</v>
      </c>
      <c r="G3382" t="s">
        <v>69</v>
      </c>
      <c r="H3382">
        <v>25</v>
      </c>
      <c r="I3382" t="s">
        <v>109</v>
      </c>
      <c r="J3382">
        <v>25</v>
      </c>
      <c r="K3382" t="s">
        <v>109</v>
      </c>
      <c r="L3382">
        <v>11</v>
      </c>
      <c r="M3382" t="s">
        <v>37</v>
      </c>
      <c r="N3382" s="4" t="str">
        <f>IF(consolidado[[#This Row],[tempo]]&gt;consolidado[[#This Row],[prioridade_horas]],"Fora do prazo","Dentro do prazo estimado")</f>
        <v>Dentro do prazo estimado</v>
      </c>
      <c r="O3382" s="3">
        <v>0.66666666666666663</v>
      </c>
      <c r="P3382" t="s">
        <v>70</v>
      </c>
      <c r="Q3382">
        <v>3</v>
      </c>
      <c r="R3382" t="s">
        <v>33</v>
      </c>
      <c r="S3382">
        <v>11</v>
      </c>
      <c r="T3382" t="s">
        <v>37</v>
      </c>
      <c r="U3382">
        <v>15</v>
      </c>
      <c r="V3382" t="s">
        <v>37</v>
      </c>
      <c r="W3382">
        <v>5</v>
      </c>
      <c r="X3382" t="s">
        <v>41</v>
      </c>
    </row>
    <row r="3383" spans="1:24">
      <c r="A3383">
        <v>36197</v>
      </c>
      <c r="B3383" t="s">
        <v>408</v>
      </c>
      <c r="C3383" s="1">
        <v>45399.437696759262</v>
      </c>
      <c r="D3383" s="1">
        <v>45400.492615740739</v>
      </c>
      <c r="E3383" s="3">
        <v>0.43055555555555558</v>
      </c>
      <c r="F3383">
        <v>55</v>
      </c>
      <c r="G3383" t="s">
        <v>127</v>
      </c>
      <c r="H3383">
        <v>25</v>
      </c>
      <c r="I3383" t="s">
        <v>109</v>
      </c>
      <c r="J3383">
        <v>55</v>
      </c>
      <c r="K3383" t="s">
        <v>127</v>
      </c>
      <c r="L3383">
        <v>11</v>
      </c>
      <c r="M3383" t="s">
        <v>37</v>
      </c>
      <c r="N3383" s="4" t="str">
        <f>IF(consolidado[[#This Row],[tempo]]&gt;consolidado[[#This Row],[prioridade_horas]],"Fora do prazo","Dentro do prazo estimado")</f>
        <v>Fora do prazo</v>
      </c>
      <c r="O3383" s="3">
        <v>0.33333333333333331</v>
      </c>
      <c r="P3383" t="s">
        <v>38</v>
      </c>
      <c r="Q3383">
        <v>3</v>
      </c>
      <c r="R3383" t="s">
        <v>33</v>
      </c>
      <c r="S3383">
        <v>11</v>
      </c>
      <c r="T3383" t="s">
        <v>37</v>
      </c>
      <c r="U3383">
        <v>56</v>
      </c>
      <c r="V3383" t="s">
        <v>40</v>
      </c>
      <c r="W3383">
        <v>5</v>
      </c>
      <c r="X3383" t="s">
        <v>41</v>
      </c>
    </row>
    <row r="3384" spans="1:24">
      <c r="A3384">
        <v>36198</v>
      </c>
      <c r="B3384" t="s">
        <v>150</v>
      </c>
      <c r="C3384" s="1">
        <v>45399.438981481479</v>
      </c>
      <c r="D3384" s="1">
        <v>45399.644444444442</v>
      </c>
      <c r="E3384" s="3">
        <v>0.20555555555555555</v>
      </c>
      <c r="F3384">
        <v>35</v>
      </c>
      <c r="G3384" t="s">
        <v>32</v>
      </c>
      <c r="H3384">
        <v>52</v>
      </c>
      <c r="I3384" t="s">
        <v>77</v>
      </c>
      <c r="J3384">
        <v>35</v>
      </c>
      <c r="K3384" t="s">
        <v>32</v>
      </c>
      <c r="L3384">
        <v>3</v>
      </c>
      <c r="M3384" t="s">
        <v>26</v>
      </c>
      <c r="N3384" s="4" t="str">
        <f>IF(consolidado[[#This Row],[tempo]]&gt;consolidado[[#This Row],[prioridade_horas]],"Fora do prazo","Dentro do prazo estimado")</f>
        <v>Dentro do prazo estimado</v>
      </c>
      <c r="O3384" s="3">
        <v>0.33333333333333331</v>
      </c>
      <c r="P3384" t="s">
        <v>38</v>
      </c>
      <c r="Q3384">
        <v>3</v>
      </c>
      <c r="R3384" t="s">
        <v>33</v>
      </c>
      <c r="S3384">
        <v>16</v>
      </c>
      <c r="T3384" t="s">
        <v>43</v>
      </c>
      <c r="U3384">
        <v>29</v>
      </c>
      <c r="V3384" t="s">
        <v>85</v>
      </c>
      <c r="W3384">
        <v>3</v>
      </c>
      <c r="X3384" t="s">
        <v>86</v>
      </c>
    </row>
    <row r="3385" spans="1:24">
      <c r="A3385">
        <v>36199</v>
      </c>
      <c r="B3385" t="s">
        <v>404</v>
      </c>
      <c r="C3385" s="1">
        <v>45399.443020833336</v>
      </c>
      <c r="D3385" s="1">
        <v>45399.579745370371</v>
      </c>
      <c r="E3385" s="3">
        <v>0.13680555555555557</v>
      </c>
      <c r="F3385">
        <v>58</v>
      </c>
      <c r="G3385" t="s">
        <v>53</v>
      </c>
      <c r="H3385">
        <v>58</v>
      </c>
      <c r="I3385" t="s">
        <v>53</v>
      </c>
      <c r="J3385">
        <v>0</v>
      </c>
      <c r="K3385" t="s">
        <v>55</v>
      </c>
      <c r="L3385">
        <v>16</v>
      </c>
      <c r="M3385" t="s">
        <v>43</v>
      </c>
      <c r="N3385" s="4" t="str">
        <f>IF(consolidado[[#This Row],[tempo]]&gt;consolidado[[#This Row],[prioridade_horas]],"Fora do prazo","Dentro do prazo estimado")</f>
        <v>Dentro do prazo estimado</v>
      </c>
      <c r="O3385" s="3">
        <v>0.33333333333333331</v>
      </c>
      <c r="P3385" t="s">
        <v>38</v>
      </c>
      <c r="Q3385">
        <v>3</v>
      </c>
      <c r="R3385" t="s">
        <v>33</v>
      </c>
      <c r="S3385">
        <v>13</v>
      </c>
      <c r="T3385" t="s">
        <v>60</v>
      </c>
      <c r="U3385">
        <v>56</v>
      </c>
      <c r="V3385" t="s">
        <v>40</v>
      </c>
      <c r="W3385">
        <v>5</v>
      </c>
      <c r="X3385" t="s">
        <v>41</v>
      </c>
    </row>
    <row r="3386" spans="1:24">
      <c r="A3386">
        <v>36200</v>
      </c>
      <c r="B3386" t="s">
        <v>316</v>
      </c>
      <c r="C3386" s="1">
        <v>45399.448854166665</v>
      </c>
      <c r="D3386" s="1">
        <v>45399.627650462964</v>
      </c>
      <c r="E3386" s="3">
        <v>0.17847222222222223</v>
      </c>
      <c r="F3386">
        <v>30</v>
      </c>
      <c r="G3386" t="s">
        <v>81</v>
      </c>
      <c r="H3386">
        <v>52</v>
      </c>
      <c r="I3386" t="s">
        <v>77</v>
      </c>
      <c r="J3386">
        <v>30</v>
      </c>
      <c r="K3386" t="s">
        <v>81</v>
      </c>
      <c r="L3386">
        <v>4</v>
      </c>
      <c r="M3386" t="s">
        <v>94</v>
      </c>
      <c r="N3386" s="4" t="str">
        <f>IF(consolidado[[#This Row],[tempo]]&gt;consolidado[[#This Row],[prioridade_horas]],"Fora do prazo","Dentro do prazo estimado")</f>
        <v>Dentro do prazo estimado</v>
      </c>
      <c r="O3386" s="3">
        <v>0.33333333333333331</v>
      </c>
      <c r="P3386" t="s">
        <v>38</v>
      </c>
      <c r="Q3386">
        <v>3</v>
      </c>
      <c r="R3386" t="s">
        <v>33</v>
      </c>
      <c r="S3386">
        <v>16</v>
      </c>
      <c r="T3386" t="s">
        <v>43</v>
      </c>
      <c r="U3386">
        <v>28</v>
      </c>
      <c r="V3386" t="s">
        <v>34</v>
      </c>
      <c r="W3386">
        <v>3</v>
      </c>
      <c r="X3386" t="s">
        <v>86</v>
      </c>
    </row>
    <row r="3387" spans="1:24">
      <c r="A3387">
        <v>36201</v>
      </c>
      <c r="B3387" t="s">
        <v>1582</v>
      </c>
      <c r="C3387" s="1">
        <v>45399.449629629627</v>
      </c>
      <c r="D3387" s="1">
        <v>45399.652789351851</v>
      </c>
      <c r="E3387" s="3">
        <v>0.20347222222222222</v>
      </c>
      <c r="F3387">
        <v>55</v>
      </c>
      <c r="G3387" t="s">
        <v>127</v>
      </c>
      <c r="H3387">
        <v>55</v>
      </c>
      <c r="I3387" t="s">
        <v>127</v>
      </c>
      <c r="J3387">
        <v>55</v>
      </c>
      <c r="K3387" t="s">
        <v>127</v>
      </c>
      <c r="L3387">
        <v>16</v>
      </c>
      <c r="M3387" t="s">
        <v>43</v>
      </c>
      <c r="N3387" s="4" t="str">
        <f>IF(consolidado[[#This Row],[tempo]]&gt;consolidado[[#This Row],[prioridade_horas]],"Fora do prazo","Dentro do prazo estimado")</f>
        <v>Dentro do prazo estimado</v>
      </c>
      <c r="O3387" s="3">
        <v>0.33333333333333331</v>
      </c>
      <c r="P3387" t="s">
        <v>38</v>
      </c>
      <c r="Q3387">
        <v>3</v>
      </c>
      <c r="R3387" t="s">
        <v>33</v>
      </c>
      <c r="S3387">
        <v>13</v>
      </c>
      <c r="T3387" t="s">
        <v>60</v>
      </c>
      <c r="U3387">
        <v>56</v>
      </c>
      <c r="V3387" t="s">
        <v>40</v>
      </c>
      <c r="W3387">
        <v>5</v>
      </c>
      <c r="X3387" t="s">
        <v>41</v>
      </c>
    </row>
    <row r="3388" spans="1:24">
      <c r="A3388">
        <v>36202</v>
      </c>
      <c r="B3388" t="s">
        <v>1936</v>
      </c>
      <c r="C3388" s="1">
        <v>45399.452881944446</v>
      </c>
      <c r="D3388" s="1">
        <v>45399.652280092596</v>
      </c>
      <c r="E3388" s="3">
        <v>0.19930555555555557</v>
      </c>
      <c r="F3388">
        <v>91</v>
      </c>
      <c r="G3388" t="s">
        <v>237</v>
      </c>
      <c r="H3388">
        <v>55</v>
      </c>
      <c r="I3388" t="s">
        <v>127</v>
      </c>
      <c r="J3388">
        <v>91</v>
      </c>
      <c r="K3388" t="s">
        <v>237</v>
      </c>
      <c r="L3388">
        <v>13</v>
      </c>
      <c r="M3388" t="s">
        <v>60</v>
      </c>
      <c r="N3388" s="4" t="str">
        <f>IF(consolidado[[#This Row],[tempo]]&gt;consolidado[[#This Row],[prioridade_horas]],"Fora do prazo","Dentro do prazo estimado")</f>
        <v>Dentro do prazo estimado</v>
      </c>
      <c r="O3388" s="3">
        <v>1</v>
      </c>
      <c r="P3388" t="s">
        <v>27</v>
      </c>
      <c r="Q3388">
        <v>3</v>
      </c>
      <c r="R3388" t="s">
        <v>33</v>
      </c>
      <c r="S3388">
        <v>13</v>
      </c>
      <c r="T3388" t="s">
        <v>60</v>
      </c>
      <c r="U3388">
        <v>56</v>
      </c>
      <c r="V3388" t="s">
        <v>40</v>
      </c>
      <c r="W3388">
        <v>5</v>
      </c>
      <c r="X3388" t="s">
        <v>41</v>
      </c>
    </row>
    <row r="3389" spans="1:24">
      <c r="A3389">
        <v>36203</v>
      </c>
      <c r="B3389" t="s">
        <v>1937</v>
      </c>
      <c r="C3389" s="1">
        <v>45399.455277777779</v>
      </c>
      <c r="D3389" s="1">
        <v>45456.637824074074</v>
      </c>
      <c r="E3389" s="3">
        <v>15.58611111111111</v>
      </c>
      <c r="F3389">
        <v>111</v>
      </c>
      <c r="G3389" t="s">
        <v>99</v>
      </c>
      <c r="H3389">
        <v>112</v>
      </c>
      <c r="I3389" t="s">
        <v>221</v>
      </c>
      <c r="J3389">
        <v>111</v>
      </c>
      <c r="K3389" t="s">
        <v>99</v>
      </c>
      <c r="L3389">
        <v>18</v>
      </c>
      <c r="M3389" t="s">
        <v>187</v>
      </c>
      <c r="N3389" s="4" t="str">
        <f>IF(consolidado[[#This Row],[tempo]]&gt;consolidado[[#This Row],[prioridade_horas]],"Fora do prazo","Dentro do prazo estimado")</f>
        <v>Fora do prazo</v>
      </c>
      <c r="O3389" s="3">
        <v>0.33333333333333331</v>
      </c>
      <c r="P3389" t="s">
        <v>38</v>
      </c>
      <c r="Q3389">
        <v>3</v>
      </c>
      <c r="R3389" t="s">
        <v>33</v>
      </c>
      <c r="S3389">
        <v>18</v>
      </c>
      <c r="T3389" t="s">
        <v>187</v>
      </c>
      <c r="U3389">
        <v>56</v>
      </c>
      <c r="V3389" t="s">
        <v>40</v>
      </c>
      <c r="W3389">
        <v>5</v>
      </c>
      <c r="X3389" t="s">
        <v>41</v>
      </c>
    </row>
    <row r="3390" spans="1:24">
      <c r="A3390">
        <v>36204</v>
      </c>
      <c r="B3390" t="s">
        <v>1835</v>
      </c>
      <c r="C3390" s="1">
        <v>45399.455520833333</v>
      </c>
      <c r="D3390" s="1">
        <v>45399.457604166666</v>
      </c>
      <c r="E3390" s="3">
        <v>2.0833333333333333E-3</v>
      </c>
      <c r="F3390">
        <v>91</v>
      </c>
      <c r="G3390" t="s">
        <v>237</v>
      </c>
      <c r="H3390">
        <v>34</v>
      </c>
      <c r="I3390" t="s">
        <v>25</v>
      </c>
      <c r="J3390">
        <v>91</v>
      </c>
      <c r="K3390" t="s">
        <v>237</v>
      </c>
      <c r="L3390">
        <v>3</v>
      </c>
      <c r="M3390" t="s">
        <v>26</v>
      </c>
      <c r="N3390" s="4" t="str">
        <f>IF(consolidado[[#This Row],[tempo]]&gt;consolidado[[#This Row],[prioridade_horas]],"Fora do prazo","Dentro do prazo estimado")</f>
        <v>Dentro do prazo estimado</v>
      </c>
      <c r="O3390" s="3">
        <v>0.66666666666666663</v>
      </c>
      <c r="P3390" t="s">
        <v>70</v>
      </c>
      <c r="Q3390">
        <v>3</v>
      </c>
      <c r="R3390" t="s">
        <v>33</v>
      </c>
      <c r="S3390">
        <v>3</v>
      </c>
      <c r="T3390" t="s">
        <v>26</v>
      </c>
      <c r="U3390">
        <v>33</v>
      </c>
      <c r="V3390" t="s">
        <v>354</v>
      </c>
      <c r="W3390">
        <v>5</v>
      </c>
      <c r="X3390" t="s">
        <v>41</v>
      </c>
    </row>
    <row r="3391" spans="1:24">
      <c r="A3391">
        <v>36205</v>
      </c>
      <c r="B3391" t="s">
        <v>1938</v>
      </c>
      <c r="C3391" s="1">
        <v>45399.463229166664</v>
      </c>
      <c r="D3391" s="1">
        <v>45399.72179398148</v>
      </c>
      <c r="E3391" s="3">
        <v>0.25833333333333336</v>
      </c>
      <c r="F3391">
        <v>35</v>
      </c>
      <c r="G3391" t="s">
        <v>32</v>
      </c>
      <c r="H3391">
        <v>35</v>
      </c>
      <c r="I3391" t="s">
        <v>32</v>
      </c>
      <c r="J3391">
        <v>35</v>
      </c>
      <c r="K3391" t="s">
        <v>32</v>
      </c>
      <c r="L3391">
        <v>3</v>
      </c>
      <c r="M3391" t="s">
        <v>26</v>
      </c>
      <c r="N3391" s="4" t="str">
        <f>IF(consolidado[[#This Row],[tempo]]&gt;consolidado[[#This Row],[prioridade_horas]],"Fora do prazo","Dentro do prazo estimado")</f>
        <v>Dentro do prazo estimado</v>
      </c>
      <c r="O3391" s="3">
        <v>0.33333333333333331</v>
      </c>
      <c r="P3391" t="s">
        <v>38</v>
      </c>
      <c r="Q3391">
        <v>3</v>
      </c>
      <c r="R3391" t="s">
        <v>33</v>
      </c>
      <c r="S3391">
        <v>3</v>
      </c>
      <c r="T3391" t="s">
        <v>26</v>
      </c>
      <c r="U3391">
        <v>97</v>
      </c>
      <c r="V3391" t="s">
        <v>862</v>
      </c>
      <c r="W3391">
        <v>3</v>
      </c>
      <c r="X3391" t="s">
        <v>86</v>
      </c>
    </row>
    <row r="3392" spans="1:24">
      <c r="A3392">
        <v>36206</v>
      </c>
      <c r="B3392" t="s">
        <v>1939</v>
      </c>
      <c r="C3392" s="1">
        <v>45399.465312499997</v>
      </c>
      <c r="D3392" s="1">
        <v>45400.708032407405</v>
      </c>
      <c r="E3392" s="3">
        <v>0.61805555555555558</v>
      </c>
      <c r="F3392">
        <v>31</v>
      </c>
      <c r="G3392" t="s">
        <v>54</v>
      </c>
      <c r="H3392">
        <v>47</v>
      </c>
      <c r="I3392" t="s">
        <v>100</v>
      </c>
      <c r="J3392">
        <v>31</v>
      </c>
      <c r="K3392" t="s">
        <v>54</v>
      </c>
      <c r="L3392">
        <v>16</v>
      </c>
      <c r="M3392" t="s">
        <v>43</v>
      </c>
      <c r="N3392" s="4" t="str">
        <f>IF(consolidado[[#This Row],[tempo]]&gt;consolidado[[#This Row],[prioridade_horas]],"Fora do prazo","Dentro do prazo estimado")</f>
        <v>Fora do prazo</v>
      </c>
      <c r="O3392" s="3">
        <v>0.33333333333333331</v>
      </c>
      <c r="P3392" t="s">
        <v>38</v>
      </c>
      <c r="Q3392">
        <v>3</v>
      </c>
      <c r="R3392" t="s">
        <v>33</v>
      </c>
      <c r="S3392">
        <v>16</v>
      </c>
      <c r="T3392" t="s">
        <v>43</v>
      </c>
      <c r="U3392">
        <v>56</v>
      </c>
      <c r="V3392" t="s">
        <v>40</v>
      </c>
      <c r="W3392">
        <v>5</v>
      </c>
      <c r="X3392" t="s">
        <v>41</v>
      </c>
    </row>
    <row r="3393" spans="1:24">
      <c r="A3393">
        <v>36207</v>
      </c>
      <c r="B3393" t="s">
        <v>276</v>
      </c>
      <c r="C3393" s="1">
        <v>45399.476238425923</v>
      </c>
      <c r="D3393" s="1">
        <v>45401.464803240742</v>
      </c>
      <c r="E3393" s="3">
        <v>0.74027777777777781</v>
      </c>
      <c r="F3393">
        <v>106</v>
      </c>
      <c r="G3393" t="s">
        <v>64</v>
      </c>
      <c r="H3393">
        <v>52</v>
      </c>
      <c r="I3393" t="s">
        <v>77</v>
      </c>
      <c r="J3393">
        <v>106</v>
      </c>
      <c r="K3393" t="s">
        <v>64</v>
      </c>
      <c r="L3393">
        <v>13</v>
      </c>
      <c r="M3393" t="s">
        <v>60</v>
      </c>
      <c r="N3393" s="4" t="str">
        <f>IF(consolidado[[#This Row],[tempo]]&gt;consolidado[[#This Row],[prioridade_horas]],"Fora do prazo","Dentro do prazo estimado")</f>
        <v>Fora do prazo</v>
      </c>
      <c r="O3393" s="3">
        <v>0.33333333333333331</v>
      </c>
      <c r="P3393" t="s">
        <v>38</v>
      </c>
      <c r="Q3393">
        <v>3</v>
      </c>
      <c r="R3393" t="s">
        <v>33</v>
      </c>
      <c r="S3393">
        <v>16</v>
      </c>
      <c r="T3393" t="s">
        <v>43</v>
      </c>
      <c r="U3393">
        <v>25</v>
      </c>
      <c r="V3393" t="s">
        <v>90</v>
      </c>
      <c r="W3393">
        <v>5</v>
      </c>
      <c r="X3393" t="s">
        <v>41</v>
      </c>
    </row>
    <row r="3394" spans="1:24">
      <c r="A3394">
        <v>36208</v>
      </c>
      <c r="B3394" t="s">
        <v>429</v>
      </c>
      <c r="C3394" s="1">
        <v>45399.487986111111</v>
      </c>
      <c r="D3394" s="1">
        <v>45400.638009259259</v>
      </c>
      <c r="E3394" s="3">
        <v>0.52569444444444446</v>
      </c>
      <c r="F3394">
        <v>18</v>
      </c>
      <c r="G3394" t="s">
        <v>158</v>
      </c>
      <c r="H3394">
        <v>102</v>
      </c>
      <c r="I3394" t="s">
        <v>46</v>
      </c>
      <c r="J3394">
        <v>18</v>
      </c>
      <c r="K3394" t="s">
        <v>158</v>
      </c>
      <c r="L3394">
        <v>5</v>
      </c>
      <c r="M3394" t="s">
        <v>92</v>
      </c>
      <c r="N3394" s="4" t="str">
        <f>IF(consolidado[[#This Row],[tempo]]&gt;consolidado[[#This Row],[prioridade_horas]],"Fora do prazo","Dentro do prazo estimado")</f>
        <v>Dentro do prazo estimado</v>
      </c>
      <c r="O3394" s="3">
        <v>0.66666666666666663</v>
      </c>
      <c r="P3394" t="s">
        <v>70</v>
      </c>
      <c r="Q3394">
        <v>3</v>
      </c>
      <c r="R3394" t="s">
        <v>33</v>
      </c>
      <c r="S3394">
        <v>1</v>
      </c>
      <c r="T3394" t="s">
        <v>66</v>
      </c>
      <c r="U3394">
        <v>38</v>
      </c>
      <c r="V3394" t="s">
        <v>67</v>
      </c>
      <c r="W3394">
        <v>5</v>
      </c>
      <c r="X3394" t="s">
        <v>41</v>
      </c>
    </row>
    <row r="3395" spans="1:24">
      <c r="A3395">
        <v>36209</v>
      </c>
      <c r="B3395" t="s">
        <v>497</v>
      </c>
      <c r="C3395" s="1">
        <v>45399.547476851854</v>
      </c>
      <c r="D3395" s="1">
        <v>45400.485381944447</v>
      </c>
      <c r="E3395" s="3">
        <v>0.31319444444444444</v>
      </c>
      <c r="F3395">
        <v>30</v>
      </c>
      <c r="G3395" t="s">
        <v>81</v>
      </c>
      <c r="H3395">
        <v>52</v>
      </c>
      <c r="I3395" t="s">
        <v>77</v>
      </c>
      <c r="J3395">
        <v>30</v>
      </c>
      <c r="K3395" t="s">
        <v>81</v>
      </c>
      <c r="L3395">
        <v>4</v>
      </c>
      <c r="M3395" t="s">
        <v>94</v>
      </c>
      <c r="N3395" s="4" t="str">
        <f>IF(consolidado[[#This Row],[tempo]]&gt;consolidado[[#This Row],[prioridade_horas]],"Fora do prazo","Dentro do prazo estimado")</f>
        <v>Dentro do prazo estimado</v>
      </c>
      <c r="O3395" s="3">
        <v>0.33333333333333331</v>
      </c>
      <c r="P3395" t="s">
        <v>38</v>
      </c>
      <c r="Q3395">
        <v>3</v>
      </c>
      <c r="R3395" t="s">
        <v>33</v>
      </c>
      <c r="S3395">
        <v>16</v>
      </c>
      <c r="T3395" t="s">
        <v>43</v>
      </c>
      <c r="U3395">
        <v>28</v>
      </c>
      <c r="V3395" t="s">
        <v>34</v>
      </c>
      <c r="W3395">
        <v>3</v>
      </c>
      <c r="X3395" t="s">
        <v>86</v>
      </c>
    </row>
    <row r="3396" spans="1:24">
      <c r="A3396">
        <v>36210</v>
      </c>
      <c r="B3396" t="s">
        <v>1940</v>
      </c>
      <c r="C3396" s="1">
        <v>45399.552256944444</v>
      </c>
      <c r="D3396" s="1">
        <v>45399.621018518519</v>
      </c>
      <c r="E3396" s="3">
        <v>6.8750000000000006E-2</v>
      </c>
      <c r="F3396">
        <v>103</v>
      </c>
      <c r="G3396" t="s">
        <v>89</v>
      </c>
      <c r="H3396">
        <v>52</v>
      </c>
      <c r="I3396" t="s">
        <v>77</v>
      </c>
      <c r="J3396">
        <v>0</v>
      </c>
      <c r="K3396" t="s">
        <v>55</v>
      </c>
      <c r="L3396">
        <v>13</v>
      </c>
      <c r="M3396" t="s">
        <v>60</v>
      </c>
      <c r="N3396" s="4" t="str">
        <f>IF(consolidado[[#This Row],[tempo]]&gt;consolidado[[#This Row],[prioridade_horas]],"Fora do prazo","Dentro do prazo estimado")</f>
        <v>Dentro do prazo estimado</v>
      </c>
      <c r="O3396" s="3">
        <v>0.33333333333333331</v>
      </c>
      <c r="P3396" t="s">
        <v>38</v>
      </c>
      <c r="Q3396">
        <v>3</v>
      </c>
      <c r="R3396" t="s">
        <v>33</v>
      </c>
      <c r="S3396">
        <v>16</v>
      </c>
      <c r="T3396" t="s">
        <v>43</v>
      </c>
      <c r="U3396">
        <v>25</v>
      </c>
      <c r="V3396" t="s">
        <v>90</v>
      </c>
      <c r="W3396">
        <v>5</v>
      </c>
      <c r="X3396" t="s">
        <v>41</v>
      </c>
    </row>
    <row r="3397" spans="1:24">
      <c r="A3397">
        <v>36211</v>
      </c>
      <c r="B3397" t="s">
        <v>1941</v>
      </c>
      <c r="C3397" s="1">
        <v>45399.556759259256</v>
      </c>
      <c r="D3397" s="1">
        <v>45401.636736111112</v>
      </c>
      <c r="E3397" s="3">
        <v>0.83125000000000004</v>
      </c>
      <c r="F3397">
        <v>34</v>
      </c>
      <c r="G3397" t="s">
        <v>25</v>
      </c>
      <c r="H3397">
        <v>34</v>
      </c>
      <c r="I3397" t="s">
        <v>25</v>
      </c>
      <c r="J3397">
        <v>34</v>
      </c>
      <c r="K3397" t="s">
        <v>25</v>
      </c>
      <c r="L3397">
        <v>3</v>
      </c>
      <c r="M3397" t="s">
        <v>26</v>
      </c>
      <c r="N3397" s="4" t="str">
        <f>IF(consolidado[[#This Row],[tempo]]&gt;consolidado[[#This Row],[prioridade_horas]],"Fora do prazo","Dentro do prazo estimado")</f>
        <v>Dentro do prazo estimado</v>
      </c>
      <c r="O3397" s="3">
        <v>1</v>
      </c>
      <c r="P3397" t="s">
        <v>27</v>
      </c>
      <c r="Q3397">
        <v>3</v>
      </c>
      <c r="R3397" t="s">
        <v>33</v>
      </c>
      <c r="S3397">
        <v>3</v>
      </c>
      <c r="T3397" t="s">
        <v>26</v>
      </c>
      <c r="U3397">
        <v>1</v>
      </c>
      <c r="V3397" t="s">
        <v>113</v>
      </c>
      <c r="W3397">
        <v>4</v>
      </c>
      <c r="X3397" t="s">
        <v>30</v>
      </c>
    </row>
    <row r="3398" spans="1:24">
      <c r="A3398">
        <v>36212</v>
      </c>
      <c r="B3398" t="s">
        <v>1942</v>
      </c>
      <c r="C3398" s="1">
        <v>45399.579143518517</v>
      </c>
      <c r="D3398" s="1">
        <v>45401.496851851851</v>
      </c>
      <c r="E3398" s="3">
        <v>0.6694444444444444</v>
      </c>
      <c r="F3398">
        <v>102</v>
      </c>
      <c r="G3398" t="s">
        <v>46</v>
      </c>
      <c r="H3398">
        <v>113</v>
      </c>
      <c r="I3398" t="s">
        <v>925</v>
      </c>
      <c r="J3398">
        <v>102</v>
      </c>
      <c r="K3398" t="s">
        <v>46</v>
      </c>
      <c r="L3398">
        <v>1</v>
      </c>
      <c r="M3398" t="s">
        <v>66</v>
      </c>
      <c r="N3398" s="4" t="str">
        <f>IF(consolidado[[#This Row],[tempo]]&gt;consolidado[[#This Row],[prioridade_horas]],"Fora do prazo","Dentro do prazo estimado")</f>
        <v>Fora do prazo</v>
      </c>
      <c r="O3398" s="3">
        <v>0.33333333333333331</v>
      </c>
      <c r="P3398" t="s">
        <v>38</v>
      </c>
      <c r="Q3398">
        <v>6</v>
      </c>
      <c r="R3398" t="s">
        <v>28</v>
      </c>
      <c r="S3398">
        <v>1</v>
      </c>
      <c r="T3398" t="s">
        <v>66</v>
      </c>
      <c r="U3398">
        <v>56</v>
      </c>
      <c r="V3398" t="s">
        <v>40</v>
      </c>
      <c r="W3398">
        <v>4</v>
      </c>
      <c r="X3398" t="s">
        <v>30</v>
      </c>
    </row>
    <row r="3399" spans="1:24">
      <c r="A3399">
        <v>36213</v>
      </c>
      <c r="B3399" t="s">
        <v>98</v>
      </c>
      <c r="C3399" s="1">
        <v>45399.588090277779</v>
      </c>
      <c r="D3399" s="1">
        <v>45399.616793981484</v>
      </c>
      <c r="E3399" s="3">
        <v>2.9166666666666667E-2</v>
      </c>
      <c r="F3399">
        <v>111</v>
      </c>
      <c r="G3399" t="s">
        <v>99</v>
      </c>
      <c r="H3399">
        <v>52</v>
      </c>
      <c r="I3399" t="s">
        <v>77</v>
      </c>
      <c r="J3399">
        <v>111</v>
      </c>
      <c r="K3399" t="s">
        <v>99</v>
      </c>
      <c r="L3399">
        <v>2</v>
      </c>
      <c r="M3399" t="s">
        <v>47</v>
      </c>
      <c r="N3399" s="4" t="str">
        <f>IF(consolidado[[#This Row],[tempo]]&gt;consolidado[[#This Row],[prioridade_horas]],"Fora do prazo","Dentro do prazo estimado")</f>
        <v>Dentro do prazo estimado</v>
      </c>
      <c r="O3399" s="3">
        <v>0.33333333333333331</v>
      </c>
      <c r="P3399" t="s">
        <v>38</v>
      </c>
      <c r="Q3399">
        <v>3</v>
      </c>
      <c r="R3399" t="s">
        <v>33</v>
      </c>
      <c r="S3399">
        <v>16</v>
      </c>
      <c r="T3399" t="s">
        <v>43</v>
      </c>
      <c r="U3399">
        <v>25</v>
      </c>
      <c r="V3399" t="s">
        <v>90</v>
      </c>
      <c r="W3399">
        <v>3</v>
      </c>
      <c r="X3399" t="s">
        <v>86</v>
      </c>
    </row>
    <row r="3400" spans="1:24">
      <c r="A3400">
        <v>36214</v>
      </c>
      <c r="B3400" t="s">
        <v>1943</v>
      </c>
      <c r="C3400" s="1">
        <v>45399.596493055556</v>
      </c>
      <c r="D3400" s="1">
        <v>45408.640381944446</v>
      </c>
      <c r="E3400" s="3">
        <v>2.6743055555555557</v>
      </c>
      <c r="F3400">
        <v>45</v>
      </c>
      <c r="G3400" t="s">
        <v>156</v>
      </c>
      <c r="H3400">
        <v>55</v>
      </c>
      <c r="I3400" t="s">
        <v>127</v>
      </c>
      <c r="J3400">
        <v>47</v>
      </c>
      <c r="K3400" t="s">
        <v>100</v>
      </c>
      <c r="L3400">
        <v>16</v>
      </c>
      <c r="M3400" t="s">
        <v>43</v>
      </c>
      <c r="N3400" s="4" t="str">
        <f>IF(consolidado[[#This Row],[tempo]]&gt;consolidado[[#This Row],[prioridade_horas]],"Fora do prazo","Dentro do prazo estimado")</f>
        <v>Fora do prazo</v>
      </c>
      <c r="O3400" s="3">
        <v>0.33333333333333331</v>
      </c>
      <c r="P3400" t="s">
        <v>38</v>
      </c>
      <c r="Q3400">
        <v>3</v>
      </c>
      <c r="R3400" t="s">
        <v>33</v>
      </c>
      <c r="S3400">
        <v>13</v>
      </c>
      <c r="T3400" t="s">
        <v>60</v>
      </c>
      <c r="U3400">
        <v>56</v>
      </c>
      <c r="V3400" t="s">
        <v>40</v>
      </c>
      <c r="W3400">
        <v>5</v>
      </c>
      <c r="X3400" t="s">
        <v>41</v>
      </c>
    </row>
    <row r="3401" spans="1:24">
      <c r="A3401">
        <v>36215</v>
      </c>
      <c r="B3401" t="s">
        <v>1944</v>
      </c>
      <c r="C3401" s="1">
        <v>45399.645949074074</v>
      </c>
      <c r="D3401" s="1">
        <v>45399.668182870373</v>
      </c>
      <c r="E3401" s="3">
        <v>2.2222222222222223E-2</v>
      </c>
      <c r="F3401">
        <v>102</v>
      </c>
      <c r="G3401" t="s">
        <v>46</v>
      </c>
      <c r="H3401">
        <v>33</v>
      </c>
      <c r="I3401" t="s">
        <v>57</v>
      </c>
      <c r="J3401">
        <v>102</v>
      </c>
      <c r="K3401" t="s">
        <v>46</v>
      </c>
      <c r="L3401">
        <v>11</v>
      </c>
      <c r="M3401" t="s">
        <v>37</v>
      </c>
      <c r="N3401" s="4" t="str">
        <f>IF(consolidado[[#This Row],[tempo]]&gt;consolidado[[#This Row],[prioridade_horas]],"Fora do prazo","Dentro do prazo estimado")</f>
        <v>Dentro do prazo estimado</v>
      </c>
      <c r="O3401" s="3">
        <v>0.33333333333333331</v>
      </c>
      <c r="P3401" t="s">
        <v>38</v>
      </c>
      <c r="Q3401">
        <v>3</v>
      </c>
      <c r="R3401" t="s">
        <v>33</v>
      </c>
      <c r="S3401">
        <v>11</v>
      </c>
      <c r="T3401" t="s">
        <v>37</v>
      </c>
      <c r="U3401">
        <v>70</v>
      </c>
      <c r="V3401" t="s">
        <v>511</v>
      </c>
      <c r="W3401">
        <v>5</v>
      </c>
      <c r="X3401" t="s">
        <v>41</v>
      </c>
    </row>
    <row r="3402" spans="1:24">
      <c r="A3402">
        <v>36216</v>
      </c>
      <c r="B3402" t="s">
        <v>1945</v>
      </c>
      <c r="C3402" s="1">
        <v>45399.64739583333</v>
      </c>
      <c r="D3402" s="1">
        <v>45400.518148148149</v>
      </c>
      <c r="E3402" s="3">
        <v>0.24652777777777779</v>
      </c>
      <c r="F3402">
        <v>26</v>
      </c>
      <c r="G3402" t="s">
        <v>268</v>
      </c>
      <c r="H3402">
        <v>82</v>
      </c>
      <c r="I3402" t="s">
        <v>1361</v>
      </c>
      <c r="J3402">
        <v>83</v>
      </c>
      <c r="K3402" t="s">
        <v>104</v>
      </c>
      <c r="L3402">
        <v>23</v>
      </c>
      <c r="M3402" t="s">
        <v>121</v>
      </c>
      <c r="N3402" s="4" t="str">
        <f>IF(consolidado[[#This Row],[tempo]]&gt;consolidado[[#This Row],[prioridade_horas]],"Fora do prazo","Dentro do prazo estimado")</f>
        <v>Dentro do prazo estimado</v>
      </c>
      <c r="O3402" s="3">
        <v>0.33333333333333331</v>
      </c>
      <c r="P3402" t="s">
        <v>38</v>
      </c>
      <c r="Q3402">
        <v>3</v>
      </c>
      <c r="R3402" t="s">
        <v>33</v>
      </c>
      <c r="S3402">
        <v>23</v>
      </c>
      <c r="T3402" t="s">
        <v>121</v>
      </c>
      <c r="U3402">
        <v>56</v>
      </c>
      <c r="V3402" t="s">
        <v>40</v>
      </c>
      <c r="W3402">
        <v>5</v>
      </c>
      <c r="X3402" t="s">
        <v>41</v>
      </c>
    </row>
    <row r="3403" spans="1:24">
      <c r="A3403">
        <v>36217</v>
      </c>
      <c r="B3403" t="s">
        <v>324</v>
      </c>
      <c r="C3403" s="1">
        <v>45399.648530092592</v>
      </c>
      <c r="D3403" s="1">
        <v>45400.404976851853</v>
      </c>
      <c r="E3403" s="3">
        <v>0.13263888888888889</v>
      </c>
      <c r="F3403">
        <v>34</v>
      </c>
      <c r="G3403" t="s">
        <v>25</v>
      </c>
      <c r="H3403">
        <v>52</v>
      </c>
      <c r="I3403" t="s">
        <v>77</v>
      </c>
      <c r="J3403">
        <v>34</v>
      </c>
      <c r="K3403" t="s">
        <v>25</v>
      </c>
      <c r="L3403">
        <v>3</v>
      </c>
      <c r="M3403" t="s">
        <v>26</v>
      </c>
      <c r="N3403" s="4" t="str">
        <f>IF(consolidado[[#This Row],[tempo]]&gt;consolidado[[#This Row],[prioridade_horas]],"Fora do prazo","Dentro do prazo estimado")</f>
        <v>Dentro do prazo estimado</v>
      </c>
      <c r="O3403" s="3">
        <v>1</v>
      </c>
      <c r="P3403" t="s">
        <v>27</v>
      </c>
      <c r="Q3403">
        <v>3</v>
      </c>
      <c r="R3403" t="s">
        <v>33</v>
      </c>
      <c r="S3403">
        <v>16</v>
      </c>
      <c r="T3403" t="s">
        <v>43</v>
      </c>
      <c r="U3403">
        <v>32</v>
      </c>
      <c r="V3403" t="s">
        <v>183</v>
      </c>
      <c r="W3403">
        <v>5</v>
      </c>
      <c r="X3403" t="s">
        <v>41</v>
      </c>
    </row>
    <row r="3404" spans="1:24">
      <c r="A3404">
        <v>36218</v>
      </c>
      <c r="B3404" t="s">
        <v>1946</v>
      </c>
      <c r="C3404" s="1">
        <v>45399.658761574072</v>
      </c>
      <c r="D3404" s="1">
        <v>45399.660057870373</v>
      </c>
      <c r="E3404" s="3">
        <v>1.3888888888888889E-3</v>
      </c>
      <c r="F3404">
        <v>113</v>
      </c>
      <c r="G3404" t="s">
        <v>925</v>
      </c>
      <c r="H3404">
        <v>113</v>
      </c>
      <c r="I3404" t="s">
        <v>925</v>
      </c>
      <c r="J3404">
        <v>113</v>
      </c>
      <c r="K3404" t="s">
        <v>925</v>
      </c>
      <c r="L3404">
        <v>1</v>
      </c>
      <c r="M3404" t="s">
        <v>66</v>
      </c>
      <c r="N3404" s="4" t="str">
        <f>IF(consolidado[[#This Row],[tempo]]&gt;consolidado[[#This Row],[prioridade_horas]],"Fora do prazo","Dentro do prazo estimado")</f>
        <v>Dentro do prazo estimado</v>
      </c>
      <c r="O3404" s="3">
        <v>0.33333333333333331</v>
      </c>
      <c r="P3404" t="s">
        <v>38</v>
      </c>
      <c r="Q3404">
        <v>6</v>
      </c>
      <c r="R3404" t="s">
        <v>28</v>
      </c>
      <c r="S3404">
        <v>1</v>
      </c>
      <c r="T3404" t="s">
        <v>66</v>
      </c>
      <c r="U3404">
        <v>8</v>
      </c>
      <c r="V3404" t="s">
        <v>194</v>
      </c>
      <c r="W3404">
        <v>5</v>
      </c>
      <c r="X3404" t="s">
        <v>41</v>
      </c>
    </row>
    <row r="3405" spans="1:24">
      <c r="A3405">
        <v>36219</v>
      </c>
      <c r="B3405" t="s">
        <v>1947</v>
      </c>
      <c r="C3405" s="1">
        <v>45399.669328703705</v>
      </c>
      <c r="D3405" s="1">
        <v>45405.449444444443</v>
      </c>
      <c r="E3405" s="3">
        <v>1.2833333333333334</v>
      </c>
      <c r="F3405">
        <v>98</v>
      </c>
      <c r="G3405" t="s">
        <v>69</v>
      </c>
      <c r="H3405">
        <v>98</v>
      </c>
      <c r="I3405" t="s">
        <v>69</v>
      </c>
      <c r="J3405">
        <v>98</v>
      </c>
      <c r="K3405" t="s">
        <v>69</v>
      </c>
      <c r="L3405">
        <v>11</v>
      </c>
      <c r="M3405" t="s">
        <v>37</v>
      </c>
      <c r="N3405" s="4" t="str">
        <f>IF(consolidado[[#This Row],[tempo]]&gt;consolidado[[#This Row],[prioridade_horas]],"Fora do prazo","Dentro do prazo estimado")</f>
        <v>Fora do prazo</v>
      </c>
      <c r="O3405" s="3">
        <v>0.66666666666666663</v>
      </c>
      <c r="P3405" t="s">
        <v>70</v>
      </c>
      <c r="Q3405">
        <v>3</v>
      </c>
      <c r="R3405" t="s">
        <v>33</v>
      </c>
      <c r="S3405">
        <v>11</v>
      </c>
      <c r="T3405" t="s">
        <v>37</v>
      </c>
      <c r="U3405">
        <v>101</v>
      </c>
      <c r="V3405" t="s">
        <v>215</v>
      </c>
      <c r="W3405">
        <v>5</v>
      </c>
      <c r="X3405" t="s">
        <v>41</v>
      </c>
    </row>
    <row r="3406" spans="1:24">
      <c r="A3406">
        <v>36220</v>
      </c>
      <c r="B3406" t="s">
        <v>1948</v>
      </c>
      <c r="C3406" s="1">
        <v>45399.681157407409</v>
      </c>
      <c r="D3406" s="1">
        <v>45401.430150462962</v>
      </c>
      <c r="E3406" s="3">
        <v>0.50069444444444444</v>
      </c>
      <c r="F3406">
        <v>18</v>
      </c>
      <c r="G3406" t="s">
        <v>158</v>
      </c>
      <c r="H3406">
        <v>15</v>
      </c>
      <c r="I3406" t="s">
        <v>82</v>
      </c>
      <c r="J3406">
        <v>18</v>
      </c>
      <c r="K3406" t="s">
        <v>158</v>
      </c>
      <c r="L3406">
        <v>5</v>
      </c>
      <c r="M3406" t="s">
        <v>92</v>
      </c>
      <c r="N3406" s="4" t="str">
        <f>IF(consolidado[[#This Row],[tempo]]&gt;consolidado[[#This Row],[prioridade_horas]],"Fora do prazo","Dentro do prazo estimado")</f>
        <v>Dentro do prazo estimado</v>
      </c>
      <c r="O3406" s="3">
        <v>5</v>
      </c>
      <c r="P3406" t="s">
        <v>84</v>
      </c>
      <c r="Q3406">
        <v>3</v>
      </c>
      <c r="R3406" t="s">
        <v>33</v>
      </c>
      <c r="S3406">
        <v>16</v>
      </c>
      <c r="T3406" t="s">
        <v>43</v>
      </c>
      <c r="U3406">
        <v>28</v>
      </c>
      <c r="V3406" t="s">
        <v>34</v>
      </c>
      <c r="W3406">
        <v>5</v>
      </c>
      <c r="X3406" t="s">
        <v>41</v>
      </c>
    </row>
    <row r="3407" spans="1:24">
      <c r="A3407">
        <v>36221</v>
      </c>
      <c r="B3407" t="s">
        <v>1949</v>
      </c>
      <c r="C3407" s="1">
        <v>45399.703865740739</v>
      </c>
      <c r="D3407" s="1">
        <v>45400.640960648147</v>
      </c>
      <c r="E3407" s="3">
        <v>0.3125</v>
      </c>
      <c r="F3407">
        <v>30</v>
      </c>
      <c r="G3407" t="s">
        <v>81</v>
      </c>
      <c r="H3407">
        <v>30</v>
      </c>
      <c r="I3407" t="s">
        <v>81</v>
      </c>
      <c r="J3407">
        <v>30</v>
      </c>
      <c r="K3407" t="s">
        <v>81</v>
      </c>
      <c r="L3407">
        <v>4</v>
      </c>
      <c r="M3407" t="s">
        <v>94</v>
      </c>
      <c r="N3407" s="4" t="str">
        <f>IF(consolidado[[#This Row],[tempo]]&gt;consolidado[[#This Row],[prioridade_horas]],"Fora do prazo","Dentro do prazo estimado")</f>
        <v>Dentro do prazo estimado</v>
      </c>
      <c r="O3407" s="3">
        <v>0.33333333333333331</v>
      </c>
      <c r="P3407" t="s">
        <v>38</v>
      </c>
      <c r="Q3407">
        <v>6</v>
      </c>
      <c r="R3407" t="s">
        <v>28</v>
      </c>
      <c r="S3407">
        <v>4</v>
      </c>
      <c r="T3407" t="s">
        <v>94</v>
      </c>
      <c r="U3407">
        <v>32</v>
      </c>
      <c r="V3407" t="s">
        <v>183</v>
      </c>
      <c r="W3407">
        <v>3</v>
      </c>
      <c r="X3407" t="s">
        <v>86</v>
      </c>
    </row>
    <row r="3408" spans="1:24">
      <c r="A3408">
        <v>36222</v>
      </c>
      <c r="B3408" t="s">
        <v>49</v>
      </c>
      <c r="C3408" s="1">
        <v>45399.713171296295</v>
      </c>
      <c r="D3408" s="1">
        <v>45399.713726851849</v>
      </c>
      <c r="E3408" s="3">
        <v>6.9444444444444447E-4</v>
      </c>
      <c r="F3408">
        <v>26</v>
      </c>
      <c r="G3408" t="s">
        <v>268</v>
      </c>
      <c r="H3408">
        <v>26</v>
      </c>
      <c r="I3408" t="s">
        <v>268</v>
      </c>
      <c r="J3408">
        <v>0</v>
      </c>
      <c r="K3408" t="s">
        <v>55</v>
      </c>
      <c r="L3408">
        <v>2</v>
      </c>
      <c r="M3408" t="s">
        <v>47</v>
      </c>
      <c r="N3408" s="4" t="str">
        <f>IF(consolidado[[#This Row],[tempo]]&gt;consolidado[[#This Row],[prioridade_horas]],"Fora do prazo","Dentro do prazo estimado")</f>
        <v>Dentro do prazo estimado</v>
      </c>
      <c r="O3408" s="3">
        <v>0.33333333333333331</v>
      </c>
      <c r="P3408" t="s">
        <v>38</v>
      </c>
      <c r="Q3408">
        <v>3</v>
      </c>
      <c r="R3408" t="s">
        <v>33</v>
      </c>
      <c r="S3408">
        <v>2</v>
      </c>
      <c r="T3408" t="s">
        <v>47</v>
      </c>
      <c r="U3408">
        <v>22</v>
      </c>
      <c r="V3408" t="s">
        <v>51</v>
      </c>
      <c r="W3408">
        <v>3</v>
      </c>
      <c r="X3408" t="s">
        <v>86</v>
      </c>
    </row>
    <row r="3409" spans="1:24">
      <c r="A3409">
        <v>36223</v>
      </c>
      <c r="B3409" t="s">
        <v>76</v>
      </c>
      <c r="C3409" s="1">
        <v>45399.718738425923</v>
      </c>
      <c r="D3409" s="1">
        <v>45405.661643518521</v>
      </c>
      <c r="E3409" s="3">
        <v>1.4458333333333333</v>
      </c>
      <c r="F3409">
        <v>106</v>
      </c>
      <c r="G3409" t="s">
        <v>64</v>
      </c>
      <c r="H3409">
        <v>52</v>
      </c>
      <c r="I3409" t="s">
        <v>77</v>
      </c>
      <c r="J3409">
        <v>106</v>
      </c>
      <c r="K3409" t="s">
        <v>64</v>
      </c>
      <c r="L3409">
        <v>16</v>
      </c>
      <c r="M3409" t="s">
        <v>43</v>
      </c>
      <c r="N3409" s="4" t="str">
        <f>IF(consolidado[[#This Row],[tempo]]&gt;consolidado[[#This Row],[prioridade_horas]],"Fora do prazo","Dentro do prazo estimado")</f>
        <v>Dentro do prazo estimado</v>
      </c>
      <c r="O3409" s="3">
        <v>1.6666666666666667</v>
      </c>
      <c r="P3409" t="s">
        <v>125</v>
      </c>
      <c r="Q3409">
        <v>3</v>
      </c>
      <c r="R3409" t="s">
        <v>33</v>
      </c>
      <c r="S3409">
        <v>26</v>
      </c>
      <c r="T3409" t="s">
        <v>78</v>
      </c>
      <c r="U3409">
        <v>78</v>
      </c>
      <c r="V3409" t="s">
        <v>79</v>
      </c>
      <c r="W3409">
        <v>5</v>
      </c>
      <c r="X3409" t="s">
        <v>41</v>
      </c>
    </row>
    <row r="3410" spans="1:24">
      <c r="A3410">
        <v>36224</v>
      </c>
      <c r="B3410" t="s">
        <v>1950</v>
      </c>
      <c r="C3410" s="1">
        <v>45399.720729166664</v>
      </c>
      <c r="D3410" s="1">
        <v>45418.682557870372</v>
      </c>
      <c r="E3410" s="3">
        <v>4.8458333333333332</v>
      </c>
      <c r="F3410">
        <v>34</v>
      </c>
      <c r="G3410" t="s">
        <v>25</v>
      </c>
      <c r="H3410">
        <v>67</v>
      </c>
      <c r="I3410" t="s">
        <v>280</v>
      </c>
      <c r="J3410">
        <v>34</v>
      </c>
      <c r="K3410" t="s">
        <v>25</v>
      </c>
      <c r="L3410">
        <v>3</v>
      </c>
      <c r="M3410" t="s">
        <v>26</v>
      </c>
      <c r="N3410" s="4" t="str">
        <f>IF(consolidado[[#This Row],[tempo]]&gt;consolidado[[#This Row],[prioridade_horas]],"Fora do prazo","Dentro do prazo estimado")</f>
        <v>Fora do prazo</v>
      </c>
      <c r="O3410" s="3">
        <v>1</v>
      </c>
      <c r="P3410" t="s">
        <v>27</v>
      </c>
      <c r="Q3410">
        <v>3</v>
      </c>
      <c r="R3410" t="s">
        <v>33</v>
      </c>
      <c r="S3410">
        <v>27</v>
      </c>
      <c r="T3410" t="s">
        <v>59</v>
      </c>
      <c r="U3410">
        <v>37</v>
      </c>
      <c r="V3410" t="s">
        <v>415</v>
      </c>
      <c r="W3410">
        <v>4</v>
      </c>
      <c r="X3410" t="s">
        <v>30</v>
      </c>
    </row>
    <row r="3411" spans="1:24">
      <c r="A3411">
        <v>36225</v>
      </c>
      <c r="B3411" t="s">
        <v>1574</v>
      </c>
      <c r="C3411" s="1">
        <v>45399.724583333336</v>
      </c>
      <c r="D3411" s="1">
        <v>45404.512384259258</v>
      </c>
      <c r="E3411" s="3">
        <v>0.9145833333333333</v>
      </c>
      <c r="F3411">
        <v>18</v>
      </c>
      <c r="G3411" t="s">
        <v>158</v>
      </c>
      <c r="H3411">
        <v>18</v>
      </c>
      <c r="I3411" t="s">
        <v>158</v>
      </c>
      <c r="J3411">
        <v>18</v>
      </c>
      <c r="K3411" t="s">
        <v>158</v>
      </c>
      <c r="L3411">
        <v>5</v>
      </c>
      <c r="M3411" t="s">
        <v>92</v>
      </c>
      <c r="N3411" s="4" t="str">
        <f>IF(consolidado[[#This Row],[tempo]]&gt;consolidado[[#This Row],[prioridade_horas]],"Fora do prazo","Dentro do prazo estimado")</f>
        <v>Dentro do prazo estimado</v>
      </c>
      <c r="O3411" s="3">
        <v>5</v>
      </c>
      <c r="P3411" t="s">
        <v>84</v>
      </c>
      <c r="Q3411">
        <v>6</v>
      </c>
      <c r="R3411" t="s">
        <v>28</v>
      </c>
      <c r="S3411">
        <v>5</v>
      </c>
      <c r="T3411" t="s">
        <v>92</v>
      </c>
      <c r="U3411">
        <v>29</v>
      </c>
      <c r="V3411" t="s">
        <v>85</v>
      </c>
      <c r="W3411">
        <v>3</v>
      </c>
      <c r="X3411" t="s">
        <v>86</v>
      </c>
    </row>
    <row r="3412" spans="1:24">
      <c r="A3412">
        <v>36226</v>
      </c>
      <c r="B3412" t="s">
        <v>1156</v>
      </c>
      <c r="C3412" s="1">
        <v>45400.376666666663</v>
      </c>
      <c r="D3412" s="1">
        <v>45400.59778935185</v>
      </c>
      <c r="E3412" s="3">
        <v>0.22083333333333333</v>
      </c>
      <c r="F3412">
        <v>106</v>
      </c>
      <c r="G3412" t="s">
        <v>64</v>
      </c>
      <c r="H3412">
        <v>106</v>
      </c>
      <c r="I3412" t="s">
        <v>64</v>
      </c>
      <c r="J3412">
        <v>106</v>
      </c>
      <c r="K3412" t="s">
        <v>64</v>
      </c>
      <c r="L3412">
        <v>11</v>
      </c>
      <c r="M3412" t="s">
        <v>37</v>
      </c>
      <c r="N3412" s="4" t="str">
        <f>IF(consolidado[[#This Row],[tempo]]&gt;consolidado[[#This Row],[prioridade_horas]],"Fora do prazo","Dentro do prazo estimado")</f>
        <v>Dentro do prazo estimado</v>
      </c>
      <c r="O3412" s="3">
        <v>0.33333333333333331</v>
      </c>
      <c r="P3412" t="s">
        <v>38</v>
      </c>
      <c r="Q3412">
        <v>3</v>
      </c>
      <c r="R3412" t="s">
        <v>33</v>
      </c>
      <c r="S3412">
        <v>6</v>
      </c>
      <c r="T3412" t="s">
        <v>118</v>
      </c>
      <c r="U3412">
        <v>69</v>
      </c>
      <c r="V3412" t="s">
        <v>363</v>
      </c>
      <c r="W3412">
        <v>5</v>
      </c>
      <c r="X3412" t="s">
        <v>41</v>
      </c>
    </row>
    <row r="3413" spans="1:24">
      <c r="A3413">
        <v>36227</v>
      </c>
      <c r="B3413" t="s">
        <v>1951</v>
      </c>
      <c r="C3413" s="1">
        <v>45400.376863425925</v>
      </c>
      <c r="D3413" s="1">
        <v>45406.371944444443</v>
      </c>
      <c r="E3413" s="3">
        <v>1.4979166666666666</v>
      </c>
      <c r="F3413">
        <v>91</v>
      </c>
      <c r="G3413" t="s">
        <v>237</v>
      </c>
      <c r="H3413">
        <v>71</v>
      </c>
      <c r="I3413" t="s">
        <v>361</v>
      </c>
      <c r="J3413">
        <v>91</v>
      </c>
      <c r="K3413" t="s">
        <v>237</v>
      </c>
      <c r="L3413">
        <v>5</v>
      </c>
      <c r="M3413" t="s">
        <v>92</v>
      </c>
      <c r="N3413" s="4" t="str">
        <f>IF(consolidado[[#This Row],[tempo]]&gt;consolidado[[#This Row],[prioridade_horas]],"Fora do prazo","Dentro do prazo estimado")</f>
        <v>Fora do prazo</v>
      </c>
      <c r="O3413" s="3">
        <v>0.66666666666666663</v>
      </c>
      <c r="P3413" t="s">
        <v>70</v>
      </c>
      <c r="Q3413">
        <v>3</v>
      </c>
      <c r="R3413" t="s">
        <v>33</v>
      </c>
      <c r="S3413">
        <v>27</v>
      </c>
      <c r="T3413" t="s">
        <v>59</v>
      </c>
      <c r="U3413">
        <v>33</v>
      </c>
      <c r="V3413" t="s">
        <v>354</v>
      </c>
      <c r="W3413">
        <v>5</v>
      </c>
      <c r="X3413" t="s">
        <v>41</v>
      </c>
    </row>
    <row r="3414" spans="1:24">
      <c r="A3414">
        <v>36228</v>
      </c>
      <c r="B3414" t="s">
        <v>431</v>
      </c>
      <c r="C3414" s="1">
        <v>45400.393125000002</v>
      </c>
      <c r="D3414" s="1">
        <v>45401.659756944442</v>
      </c>
      <c r="E3414" s="3">
        <v>0.64236111111111116</v>
      </c>
      <c r="F3414">
        <v>111</v>
      </c>
      <c r="G3414" t="s">
        <v>99</v>
      </c>
      <c r="H3414">
        <v>49</v>
      </c>
      <c r="I3414" t="s">
        <v>42</v>
      </c>
      <c r="J3414">
        <v>0</v>
      </c>
      <c r="K3414" t="s">
        <v>55</v>
      </c>
      <c r="L3414">
        <v>27</v>
      </c>
      <c r="M3414" t="s">
        <v>59</v>
      </c>
      <c r="N3414" s="4" t="str">
        <f>IF(consolidado[[#This Row],[tempo]]&gt;consolidado[[#This Row],[prioridade_horas]],"Fora do prazo","Dentro do prazo estimado")</f>
        <v>Fora do prazo</v>
      </c>
      <c r="O3414" s="3">
        <v>0.33333333333333331</v>
      </c>
      <c r="P3414" t="s">
        <v>38</v>
      </c>
      <c r="Q3414">
        <v>3</v>
      </c>
      <c r="R3414" t="s">
        <v>33</v>
      </c>
      <c r="S3414">
        <v>16</v>
      </c>
      <c r="T3414" t="s">
        <v>43</v>
      </c>
      <c r="U3414">
        <v>27</v>
      </c>
      <c r="V3414" t="s">
        <v>178</v>
      </c>
      <c r="W3414">
        <v>5</v>
      </c>
      <c r="X3414" t="s">
        <v>41</v>
      </c>
    </row>
    <row r="3415" spans="1:24">
      <c r="A3415">
        <v>36229</v>
      </c>
      <c r="B3415" t="s">
        <v>227</v>
      </c>
      <c r="C3415" s="1">
        <v>45400.404166666667</v>
      </c>
      <c r="D3415" s="1">
        <v>45405.376435185186</v>
      </c>
      <c r="E3415" s="3">
        <v>1.0993055555555555</v>
      </c>
      <c r="F3415">
        <v>34</v>
      </c>
      <c r="G3415" t="s">
        <v>25</v>
      </c>
      <c r="H3415">
        <v>34</v>
      </c>
      <c r="I3415" t="s">
        <v>25</v>
      </c>
      <c r="J3415">
        <v>34</v>
      </c>
      <c r="K3415" t="s">
        <v>25</v>
      </c>
      <c r="L3415">
        <v>3</v>
      </c>
      <c r="M3415" t="s">
        <v>26</v>
      </c>
      <c r="N3415" s="4" t="str">
        <f>IF(consolidado[[#This Row],[tempo]]&gt;consolidado[[#This Row],[prioridade_horas]],"Fora do prazo","Dentro do prazo estimado")</f>
        <v>Fora do prazo</v>
      </c>
      <c r="O3415" s="3">
        <v>1</v>
      </c>
      <c r="P3415" t="s">
        <v>27</v>
      </c>
      <c r="Q3415">
        <v>3</v>
      </c>
      <c r="R3415" t="s">
        <v>33</v>
      </c>
      <c r="S3415">
        <v>3</v>
      </c>
      <c r="T3415" t="s">
        <v>26</v>
      </c>
      <c r="U3415">
        <v>8</v>
      </c>
      <c r="V3415" t="s">
        <v>194</v>
      </c>
      <c r="W3415">
        <v>4</v>
      </c>
      <c r="X3415" t="s">
        <v>30</v>
      </c>
    </row>
    <row r="3416" spans="1:24">
      <c r="A3416">
        <v>36230</v>
      </c>
      <c r="B3416" t="s">
        <v>31</v>
      </c>
      <c r="C3416" s="1">
        <v>45400.429861111108</v>
      </c>
      <c r="D3416" s="1">
        <v>45404.676180555558</v>
      </c>
      <c r="E3416" s="3">
        <v>0.99722222222222223</v>
      </c>
      <c r="F3416">
        <v>34</v>
      </c>
      <c r="G3416" t="s">
        <v>25</v>
      </c>
      <c r="H3416">
        <v>69</v>
      </c>
      <c r="I3416" t="s">
        <v>65</v>
      </c>
      <c r="J3416">
        <v>68</v>
      </c>
      <c r="K3416" t="s">
        <v>264</v>
      </c>
      <c r="L3416">
        <v>8</v>
      </c>
      <c r="M3416" t="s">
        <v>110</v>
      </c>
      <c r="N3416" s="4" t="str">
        <f>IF(consolidado[[#This Row],[tempo]]&gt;consolidado[[#This Row],[prioridade_horas]],"Fora do prazo","Dentro do prazo estimado")</f>
        <v>Dentro do prazo estimado</v>
      </c>
      <c r="O3416" s="3">
        <v>1</v>
      </c>
      <c r="P3416" t="s">
        <v>27</v>
      </c>
      <c r="Q3416">
        <v>6</v>
      </c>
      <c r="R3416" t="s">
        <v>28</v>
      </c>
      <c r="S3416">
        <v>8</v>
      </c>
      <c r="T3416" t="s">
        <v>110</v>
      </c>
      <c r="U3416">
        <v>28</v>
      </c>
      <c r="V3416" t="s">
        <v>34</v>
      </c>
      <c r="W3416">
        <v>4</v>
      </c>
      <c r="X3416" t="s">
        <v>30</v>
      </c>
    </row>
    <row r="3417" spans="1:24">
      <c r="A3417">
        <v>36231</v>
      </c>
      <c r="B3417" t="s">
        <v>1952</v>
      </c>
      <c r="C3417" s="1">
        <v>45400.435763888891</v>
      </c>
      <c r="D3417" s="1">
        <v>45400.607025462959</v>
      </c>
      <c r="E3417" s="3">
        <v>0.17152777777777778</v>
      </c>
      <c r="F3417">
        <v>98</v>
      </c>
      <c r="G3417" t="s">
        <v>69</v>
      </c>
      <c r="H3417">
        <v>99</v>
      </c>
      <c r="I3417" t="s">
        <v>73</v>
      </c>
      <c r="J3417">
        <v>98</v>
      </c>
      <c r="K3417" t="s">
        <v>69</v>
      </c>
      <c r="L3417">
        <v>16</v>
      </c>
      <c r="M3417" t="s">
        <v>43</v>
      </c>
      <c r="N3417" s="4" t="str">
        <f>IF(consolidado[[#This Row],[tempo]]&gt;consolidado[[#This Row],[prioridade_horas]],"Fora do prazo","Dentro do prazo estimado")</f>
        <v>Dentro do prazo estimado</v>
      </c>
      <c r="O3417" s="3">
        <v>0.66666666666666663</v>
      </c>
      <c r="P3417" t="s">
        <v>70</v>
      </c>
      <c r="Q3417">
        <v>3</v>
      </c>
      <c r="R3417" t="s">
        <v>33</v>
      </c>
      <c r="S3417">
        <v>16</v>
      </c>
      <c r="T3417" t="s">
        <v>43</v>
      </c>
      <c r="U3417">
        <v>56</v>
      </c>
      <c r="V3417" t="s">
        <v>40</v>
      </c>
      <c r="W3417">
        <v>5</v>
      </c>
      <c r="X3417" t="s">
        <v>41</v>
      </c>
    </row>
    <row r="3418" spans="1:24">
      <c r="A3418">
        <v>36232</v>
      </c>
      <c r="B3418" t="s">
        <v>1953</v>
      </c>
      <c r="C3418" s="1">
        <v>45400.436597222222</v>
      </c>
      <c r="D3418" s="1">
        <v>45408.403726851851</v>
      </c>
      <c r="E3418" s="3">
        <v>2.2215277777777778</v>
      </c>
      <c r="F3418">
        <v>98</v>
      </c>
      <c r="G3418" t="s">
        <v>69</v>
      </c>
      <c r="H3418">
        <v>25</v>
      </c>
      <c r="I3418" t="s">
        <v>109</v>
      </c>
      <c r="J3418">
        <v>98</v>
      </c>
      <c r="K3418" t="s">
        <v>69</v>
      </c>
      <c r="L3418">
        <v>11</v>
      </c>
      <c r="M3418" t="s">
        <v>37</v>
      </c>
      <c r="N3418" s="4" t="str">
        <f>IF(consolidado[[#This Row],[tempo]]&gt;consolidado[[#This Row],[prioridade_horas]],"Fora do prazo","Dentro do prazo estimado")</f>
        <v>Fora do prazo</v>
      </c>
      <c r="O3418" s="3">
        <v>0.66666666666666663</v>
      </c>
      <c r="P3418" t="s">
        <v>70</v>
      </c>
      <c r="Q3418">
        <v>3</v>
      </c>
      <c r="R3418" t="s">
        <v>33</v>
      </c>
      <c r="S3418">
        <v>11</v>
      </c>
      <c r="T3418" t="s">
        <v>37</v>
      </c>
      <c r="U3418">
        <v>15</v>
      </c>
      <c r="V3418" t="s">
        <v>37</v>
      </c>
      <c r="W3418">
        <v>5</v>
      </c>
      <c r="X3418" t="s">
        <v>41</v>
      </c>
    </row>
    <row r="3419" spans="1:24">
      <c r="A3419">
        <v>36233</v>
      </c>
      <c r="B3419" t="s">
        <v>1954</v>
      </c>
      <c r="C3419" s="1">
        <v>45400.438564814816</v>
      </c>
      <c r="D3419" s="1">
        <v>45404.461041666669</v>
      </c>
      <c r="E3419" s="3">
        <v>0.77361111111111114</v>
      </c>
      <c r="F3419">
        <v>18</v>
      </c>
      <c r="G3419" t="s">
        <v>158</v>
      </c>
      <c r="H3419">
        <v>18</v>
      </c>
      <c r="I3419" t="s">
        <v>158</v>
      </c>
      <c r="J3419">
        <v>18</v>
      </c>
      <c r="K3419" t="s">
        <v>158</v>
      </c>
      <c r="L3419">
        <v>5</v>
      </c>
      <c r="M3419" t="s">
        <v>92</v>
      </c>
      <c r="N3419" s="4" t="str">
        <f>IF(consolidado[[#This Row],[tempo]]&gt;consolidado[[#This Row],[prioridade_horas]],"Fora do prazo","Dentro do prazo estimado")</f>
        <v>Dentro do prazo estimado</v>
      </c>
      <c r="O3419" s="3">
        <v>5</v>
      </c>
      <c r="P3419" t="s">
        <v>84</v>
      </c>
      <c r="Q3419">
        <v>6</v>
      </c>
      <c r="R3419" t="s">
        <v>28</v>
      </c>
      <c r="S3419">
        <v>5</v>
      </c>
      <c r="T3419" t="s">
        <v>92</v>
      </c>
      <c r="U3419">
        <v>29</v>
      </c>
      <c r="V3419" t="s">
        <v>85</v>
      </c>
      <c r="W3419">
        <v>2</v>
      </c>
      <c r="X3419" t="s">
        <v>105</v>
      </c>
    </row>
    <row r="3420" spans="1:24">
      <c r="A3420">
        <v>36234</v>
      </c>
      <c r="B3420" t="s">
        <v>324</v>
      </c>
      <c r="C3420" s="1">
        <v>45400.440925925926</v>
      </c>
      <c r="D3420" s="1">
        <v>45421.384016203701</v>
      </c>
      <c r="E3420" s="3">
        <v>5.5784722222222225</v>
      </c>
      <c r="F3420">
        <v>34</v>
      </c>
      <c r="G3420" t="s">
        <v>25</v>
      </c>
      <c r="H3420">
        <v>35</v>
      </c>
      <c r="I3420" t="s">
        <v>32</v>
      </c>
      <c r="J3420">
        <v>35</v>
      </c>
      <c r="K3420" t="s">
        <v>32</v>
      </c>
      <c r="L3420">
        <v>3</v>
      </c>
      <c r="M3420" t="s">
        <v>26</v>
      </c>
      <c r="N3420" s="4" t="str">
        <f>IF(consolidado[[#This Row],[tempo]]&gt;consolidado[[#This Row],[prioridade_horas]],"Fora do prazo","Dentro do prazo estimado")</f>
        <v>Fora do prazo</v>
      </c>
      <c r="O3420" s="3">
        <v>1.6666666666666667</v>
      </c>
      <c r="P3420" t="s">
        <v>125</v>
      </c>
      <c r="Q3420">
        <v>4</v>
      </c>
      <c r="R3420" t="s">
        <v>39</v>
      </c>
      <c r="S3420">
        <v>3</v>
      </c>
      <c r="T3420" t="s">
        <v>26</v>
      </c>
      <c r="U3420">
        <v>32</v>
      </c>
      <c r="V3420" t="s">
        <v>183</v>
      </c>
      <c r="W3420">
        <v>4</v>
      </c>
      <c r="X3420" t="s">
        <v>30</v>
      </c>
    </row>
    <row r="3421" spans="1:24">
      <c r="A3421">
        <v>36235</v>
      </c>
      <c r="B3421" t="s">
        <v>311</v>
      </c>
      <c r="C3421" s="1">
        <v>45400.444548611114</v>
      </c>
      <c r="D3421" s="1">
        <v>45414.444675925923</v>
      </c>
      <c r="E3421" s="3">
        <v>3.7569444444444446</v>
      </c>
      <c r="F3421">
        <v>34</v>
      </c>
      <c r="G3421" t="s">
        <v>25</v>
      </c>
      <c r="H3421">
        <v>69</v>
      </c>
      <c r="I3421" t="s">
        <v>65</v>
      </c>
      <c r="J3421">
        <v>68</v>
      </c>
      <c r="K3421" t="s">
        <v>264</v>
      </c>
      <c r="L3421">
        <v>8</v>
      </c>
      <c r="M3421" t="s">
        <v>110</v>
      </c>
      <c r="N3421" s="4" t="str">
        <f>IF(consolidado[[#This Row],[tempo]]&gt;consolidado[[#This Row],[prioridade_horas]],"Fora do prazo","Dentro do prazo estimado")</f>
        <v>Fora do prazo</v>
      </c>
      <c r="O3421" s="3">
        <v>1</v>
      </c>
      <c r="P3421" t="s">
        <v>27</v>
      </c>
      <c r="Q3421">
        <v>6</v>
      </c>
      <c r="R3421" t="s">
        <v>28</v>
      </c>
      <c r="S3421">
        <v>8</v>
      </c>
      <c r="T3421" t="s">
        <v>110</v>
      </c>
      <c r="U3421">
        <v>29</v>
      </c>
      <c r="V3421" t="s">
        <v>85</v>
      </c>
      <c r="W3421">
        <v>4</v>
      </c>
      <c r="X3421" t="s">
        <v>30</v>
      </c>
    </row>
    <row r="3422" spans="1:24">
      <c r="A3422">
        <v>36236</v>
      </c>
      <c r="B3422" t="s">
        <v>213</v>
      </c>
      <c r="C3422" s="1">
        <v>45400.445416666669</v>
      </c>
      <c r="D3422" s="1">
        <v>45408.37809027778</v>
      </c>
      <c r="E3422" s="3">
        <v>2.1868055555555554</v>
      </c>
      <c r="F3422">
        <v>18</v>
      </c>
      <c r="G3422" t="s">
        <v>158</v>
      </c>
      <c r="H3422">
        <v>18</v>
      </c>
      <c r="I3422" t="s">
        <v>158</v>
      </c>
      <c r="J3422">
        <v>18</v>
      </c>
      <c r="K3422" t="s">
        <v>158</v>
      </c>
      <c r="L3422">
        <v>5</v>
      </c>
      <c r="M3422" t="s">
        <v>92</v>
      </c>
      <c r="N3422" s="4" t="str">
        <f>IF(consolidado[[#This Row],[tempo]]&gt;consolidado[[#This Row],[prioridade_horas]],"Fora do prazo","Dentro do prazo estimado")</f>
        <v>Dentro do prazo estimado</v>
      </c>
      <c r="O3422" s="3">
        <v>5</v>
      </c>
      <c r="P3422" t="s">
        <v>84</v>
      </c>
      <c r="Q3422">
        <v>6</v>
      </c>
      <c r="R3422" t="s">
        <v>28</v>
      </c>
      <c r="S3422">
        <v>5</v>
      </c>
      <c r="T3422" t="s">
        <v>92</v>
      </c>
      <c r="U3422">
        <v>28</v>
      </c>
      <c r="V3422" t="s">
        <v>34</v>
      </c>
      <c r="W3422">
        <v>3</v>
      </c>
      <c r="X3422" t="s">
        <v>86</v>
      </c>
    </row>
    <row r="3423" spans="1:24">
      <c r="A3423">
        <v>36237</v>
      </c>
      <c r="B3423" t="s">
        <v>538</v>
      </c>
      <c r="C3423" s="1">
        <v>45400.452060185184</v>
      </c>
      <c r="D3423" s="1">
        <v>45401.364050925928</v>
      </c>
      <c r="E3423" s="3">
        <v>0.28819444444444442</v>
      </c>
      <c r="F3423">
        <v>34</v>
      </c>
      <c r="G3423" t="s">
        <v>25</v>
      </c>
      <c r="H3423">
        <v>18</v>
      </c>
      <c r="I3423" t="s">
        <v>158</v>
      </c>
      <c r="J3423">
        <v>18</v>
      </c>
      <c r="K3423" t="s">
        <v>158</v>
      </c>
      <c r="L3423">
        <v>5</v>
      </c>
      <c r="M3423" t="s">
        <v>92</v>
      </c>
      <c r="N3423" s="4" t="str">
        <f>IF(consolidado[[#This Row],[tempo]]&gt;consolidado[[#This Row],[prioridade_horas]],"Fora do prazo","Dentro do prazo estimado")</f>
        <v>Dentro do prazo estimado</v>
      </c>
      <c r="O3423" s="3">
        <v>1</v>
      </c>
      <c r="P3423" t="s">
        <v>27</v>
      </c>
      <c r="Q3423">
        <v>3</v>
      </c>
      <c r="R3423" t="s">
        <v>33</v>
      </c>
      <c r="S3423">
        <v>5</v>
      </c>
      <c r="T3423" t="s">
        <v>92</v>
      </c>
      <c r="U3423">
        <v>28</v>
      </c>
      <c r="V3423" t="s">
        <v>34</v>
      </c>
      <c r="W3423">
        <v>4</v>
      </c>
      <c r="X3423" t="s">
        <v>30</v>
      </c>
    </row>
    <row r="3424" spans="1:24">
      <c r="A3424">
        <v>36238</v>
      </c>
      <c r="B3424" t="s">
        <v>1955</v>
      </c>
      <c r="C3424" s="1">
        <v>45400.452280092592</v>
      </c>
      <c r="D3424" s="1">
        <v>45411.479143518518</v>
      </c>
      <c r="E3424" s="3">
        <v>2.65625</v>
      </c>
      <c r="F3424">
        <v>25</v>
      </c>
      <c r="G3424" t="s">
        <v>109</v>
      </c>
      <c r="H3424">
        <v>49</v>
      </c>
      <c r="I3424" t="s">
        <v>42</v>
      </c>
      <c r="J3424">
        <v>25</v>
      </c>
      <c r="K3424" t="s">
        <v>109</v>
      </c>
      <c r="L3424">
        <v>11</v>
      </c>
      <c r="M3424" t="s">
        <v>37</v>
      </c>
      <c r="N3424" s="4" t="str">
        <f>IF(consolidado[[#This Row],[tempo]]&gt;consolidado[[#This Row],[prioridade_horas]],"Fora do prazo","Dentro do prazo estimado")</f>
        <v>Fora do prazo</v>
      </c>
      <c r="O3424" s="3">
        <v>0.33333333333333331</v>
      </c>
      <c r="P3424" t="s">
        <v>38</v>
      </c>
      <c r="Q3424">
        <v>3</v>
      </c>
      <c r="R3424" t="s">
        <v>33</v>
      </c>
      <c r="S3424">
        <v>16</v>
      </c>
      <c r="T3424" t="s">
        <v>43</v>
      </c>
      <c r="U3424">
        <v>56</v>
      </c>
      <c r="V3424" t="s">
        <v>40</v>
      </c>
      <c r="W3424">
        <v>5</v>
      </c>
      <c r="X3424" t="s">
        <v>41</v>
      </c>
    </row>
    <row r="3425" spans="1:24">
      <c r="A3425">
        <v>36239</v>
      </c>
      <c r="B3425" t="s">
        <v>1457</v>
      </c>
      <c r="C3425" s="1">
        <v>45400.464513888888</v>
      </c>
      <c r="D3425" s="1">
        <v>45405.67355324074</v>
      </c>
      <c r="E3425" s="3">
        <v>1.336111111111111</v>
      </c>
      <c r="F3425">
        <v>34</v>
      </c>
      <c r="G3425" t="s">
        <v>25</v>
      </c>
      <c r="H3425">
        <v>52</v>
      </c>
      <c r="I3425" t="s">
        <v>77</v>
      </c>
      <c r="J3425">
        <v>74</v>
      </c>
      <c r="K3425" t="s">
        <v>101</v>
      </c>
      <c r="L3425">
        <v>1</v>
      </c>
      <c r="M3425" t="s">
        <v>66</v>
      </c>
      <c r="N3425" s="4" t="str">
        <f>IF(consolidado[[#This Row],[tempo]]&gt;consolidado[[#This Row],[prioridade_horas]],"Fora do prazo","Dentro do prazo estimado")</f>
        <v>Fora do prazo</v>
      </c>
      <c r="O3425" s="3">
        <v>1</v>
      </c>
      <c r="P3425" t="s">
        <v>27</v>
      </c>
      <c r="Q3425">
        <v>3</v>
      </c>
      <c r="R3425" t="s">
        <v>33</v>
      </c>
      <c r="S3425">
        <v>16</v>
      </c>
      <c r="T3425" t="s">
        <v>43</v>
      </c>
      <c r="U3425">
        <v>29</v>
      </c>
      <c r="V3425" t="s">
        <v>85</v>
      </c>
      <c r="W3425">
        <v>4</v>
      </c>
      <c r="X3425" t="s">
        <v>30</v>
      </c>
    </row>
    <row r="3426" spans="1:24">
      <c r="A3426">
        <v>36240</v>
      </c>
      <c r="B3426" t="s">
        <v>1956</v>
      </c>
      <c r="C3426" s="1">
        <v>45400.48715277778</v>
      </c>
      <c r="D3426" s="1">
        <v>45418.680810185186</v>
      </c>
      <c r="E3426" s="3">
        <v>4.7020833333333334</v>
      </c>
      <c r="F3426">
        <v>34</v>
      </c>
      <c r="G3426" t="s">
        <v>25</v>
      </c>
      <c r="H3426">
        <v>52</v>
      </c>
      <c r="I3426" t="s">
        <v>77</v>
      </c>
      <c r="J3426">
        <v>34</v>
      </c>
      <c r="K3426" t="s">
        <v>25</v>
      </c>
      <c r="L3426">
        <v>1</v>
      </c>
      <c r="M3426" t="s">
        <v>66</v>
      </c>
      <c r="N3426" s="4" t="str">
        <f>IF(consolidado[[#This Row],[tempo]]&gt;consolidado[[#This Row],[prioridade_horas]],"Fora do prazo","Dentro do prazo estimado")</f>
        <v>Fora do prazo</v>
      </c>
      <c r="O3426" s="3">
        <v>1</v>
      </c>
      <c r="P3426" t="s">
        <v>27</v>
      </c>
      <c r="Q3426">
        <v>3</v>
      </c>
      <c r="R3426" t="s">
        <v>33</v>
      </c>
      <c r="S3426">
        <v>26</v>
      </c>
      <c r="T3426" t="s">
        <v>78</v>
      </c>
      <c r="U3426">
        <v>6</v>
      </c>
      <c r="V3426" t="s">
        <v>29</v>
      </c>
      <c r="W3426">
        <v>4</v>
      </c>
      <c r="X3426" t="s">
        <v>30</v>
      </c>
    </row>
    <row r="3427" spans="1:24">
      <c r="A3427">
        <v>36241</v>
      </c>
      <c r="B3427" t="s">
        <v>1550</v>
      </c>
      <c r="C3427" s="1">
        <v>45400.492048611108</v>
      </c>
      <c r="D3427" s="1">
        <v>45401.436006944445</v>
      </c>
      <c r="E3427" s="3">
        <v>0.31944444444444442</v>
      </c>
      <c r="F3427">
        <v>25</v>
      </c>
      <c r="G3427" t="s">
        <v>109</v>
      </c>
      <c r="H3427">
        <v>15</v>
      </c>
      <c r="I3427" t="s">
        <v>82</v>
      </c>
      <c r="J3427">
        <v>25</v>
      </c>
      <c r="K3427" t="s">
        <v>109</v>
      </c>
      <c r="L3427">
        <v>11</v>
      </c>
      <c r="M3427" t="s">
        <v>37</v>
      </c>
      <c r="N3427" s="4" t="str">
        <f>IF(consolidado[[#This Row],[tempo]]&gt;consolidado[[#This Row],[prioridade_horas]],"Fora do prazo","Dentro do prazo estimado")</f>
        <v>Dentro do prazo estimado</v>
      </c>
      <c r="O3427" s="3">
        <v>0.33333333333333331</v>
      </c>
      <c r="P3427" t="s">
        <v>38</v>
      </c>
      <c r="Q3427">
        <v>3</v>
      </c>
      <c r="R3427" t="s">
        <v>33</v>
      </c>
      <c r="S3427">
        <v>16</v>
      </c>
      <c r="T3427" t="s">
        <v>43</v>
      </c>
      <c r="U3427">
        <v>56</v>
      </c>
      <c r="V3427" t="s">
        <v>40</v>
      </c>
      <c r="W3427">
        <v>5</v>
      </c>
      <c r="X3427" t="s">
        <v>41</v>
      </c>
    </row>
    <row r="3428" spans="1:24">
      <c r="A3428">
        <v>36242</v>
      </c>
      <c r="B3428" t="s">
        <v>1957</v>
      </c>
      <c r="C3428" s="1">
        <v>45400.497708333336</v>
      </c>
      <c r="D3428" s="1">
        <v>45425.446469907409</v>
      </c>
      <c r="E3428" s="3">
        <v>6.3354166666666663</v>
      </c>
      <c r="F3428">
        <v>98</v>
      </c>
      <c r="G3428" t="s">
        <v>69</v>
      </c>
      <c r="H3428">
        <v>98</v>
      </c>
      <c r="I3428" t="s">
        <v>69</v>
      </c>
      <c r="J3428">
        <v>98</v>
      </c>
      <c r="K3428" t="s">
        <v>69</v>
      </c>
      <c r="L3428">
        <v>11</v>
      </c>
      <c r="M3428" t="s">
        <v>37</v>
      </c>
      <c r="N3428" s="4" t="str">
        <f>IF(consolidado[[#This Row],[tempo]]&gt;consolidado[[#This Row],[prioridade_horas]],"Fora do prazo","Dentro do prazo estimado")</f>
        <v>Fora do prazo</v>
      </c>
      <c r="O3428" s="3">
        <v>0.66666666666666663</v>
      </c>
      <c r="P3428" t="s">
        <v>70</v>
      </c>
      <c r="Q3428">
        <v>3</v>
      </c>
      <c r="R3428" t="s">
        <v>33</v>
      </c>
      <c r="S3428">
        <v>11</v>
      </c>
      <c r="T3428" t="s">
        <v>37</v>
      </c>
      <c r="U3428">
        <v>101</v>
      </c>
      <c r="V3428" t="s">
        <v>215</v>
      </c>
      <c r="W3428">
        <v>5</v>
      </c>
      <c r="X3428" t="s">
        <v>41</v>
      </c>
    </row>
    <row r="3429" spans="1:24">
      <c r="A3429">
        <v>36243</v>
      </c>
      <c r="B3429" t="s">
        <v>1958</v>
      </c>
      <c r="C3429" s="1">
        <v>45400.521331018521</v>
      </c>
      <c r="D3429" s="1">
        <v>45418.48609953704</v>
      </c>
      <c r="E3429" s="3">
        <v>4.4729166666666664</v>
      </c>
      <c r="F3429">
        <v>98</v>
      </c>
      <c r="G3429" t="s">
        <v>69</v>
      </c>
      <c r="H3429">
        <v>98</v>
      </c>
      <c r="I3429" t="s">
        <v>69</v>
      </c>
      <c r="J3429">
        <v>98</v>
      </c>
      <c r="K3429" t="s">
        <v>69</v>
      </c>
      <c r="L3429">
        <v>11</v>
      </c>
      <c r="M3429" t="s">
        <v>37</v>
      </c>
      <c r="N3429" s="4" t="str">
        <f>IF(consolidado[[#This Row],[tempo]]&gt;consolidado[[#This Row],[prioridade_horas]],"Fora do prazo","Dentro do prazo estimado")</f>
        <v>Fora do prazo</v>
      </c>
      <c r="O3429" s="3">
        <v>0.66666666666666663</v>
      </c>
      <c r="P3429" t="s">
        <v>70</v>
      </c>
      <c r="Q3429">
        <v>3</v>
      </c>
      <c r="R3429" t="s">
        <v>33</v>
      </c>
      <c r="S3429">
        <v>11</v>
      </c>
      <c r="T3429" t="s">
        <v>37</v>
      </c>
      <c r="U3429">
        <v>101</v>
      </c>
      <c r="V3429" t="s">
        <v>215</v>
      </c>
      <c r="W3429">
        <v>5</v>
      </c>
      <c r="X3429" t="s">
        <v>41</v>
      </c>
    </row>
    <row r="3430" spans="1:24">
      <c r="A3430">
        <v>36244</v>
      </c>
      <c r="B3430" t="s">
        <v>1959</v>
      </c>
      <c r="C3430" s="1">
        <v>45400.524108796293</v>
      </c>
      <c r="D3430" s="1">
        <v>45443.418206018519</v>
      </c>
      <c r="E3430" s="3">
        <v>11.540972222222223</v>
      </c>
      <c r="F3430">
        <v>113</v>
      </c>
      <c r="G3430" t="s">
        <v>925</v>
      </c>
      <c r="H3430">
        <v>52</v>
      </c>
      <c r="I3430" t="s">
        <v>77</v>
      </c>
      <c r="J3430">
        <v>113</v>
      </c>
      <c r="K3430" t="s">
        <v>925</v>
      </c>
      <c r="L3430">
        <v>1</v>
      </c>
      <c r="M3430" t="s">
        <v>66</v>
      </c>
      <c r="N3430" s="4" t="str">
        <f>IF(consolidado[[#This Row],[tempo]]&gt;consolidado[[#This Row],[prioridade_horas]],"Fora do prazo","Dentro do prazo estimado")</f>
        <v>Fora do prazo</v>
      </c>
      <c r="O3430" s="3">
        <v>1</v>
      </c>
      <c r="P3430" t="s">
        <v>27</v>
      </c>
      <c r="Q3430">
        <v>3</v>
      </c>
      <c r="R3430" t="s">
        <v>33</v>
      </c>
      <c r="S3430">
        <v>26</v>
      </c>
      <c r="T3430" t="s">
        <v>78</v>
      </c>
      <c r="U3430">
        <v>6</v>
      </c>
      <c r="V3430" t="s">
        <v>29</v>
      </c>
      <c r="W3430">
        <v>5</v>
      </c>
      <c r="X3430" t="s">
        <v>41</v>
      </c>
    </row>
    <row r="3431" spans="1:24">
      <c r="A3431">
        <v>36245</v>
      </c>
      <c r="B3431" t="s">
        <v>559</v>
      </c>
      <c r="C3431" s="1">
        <v>45400.536377314813</v>
      </c>
      <c r="D3431" s="1">
        <v>45401.629016203704</v>
      </c>
      <c r="E3431" s="3">
        <v>0.46805555555555556</v>
      </c>
      <c r="F3431">
        <v>111</v>
      </c>
      <c r="G3431" t="s">
        <v>99</v>
      </c>
      <c r="H3431">
        <v>111</v>
      </c>
      <c r="I3431" t="s">
        <v>99</v>
      </c>
      <c r="J3431">
        <v>111</v>
      </c>
      <c r="K3431" t="s">
        <v>99</v>
      </c>
      <c r="L3431">
        <v>11</v>
      </c>
      <c r="M3431" t="s">
        <v>37</v>
      </c>
      <c r="N3431" s="4" t="str">
        <f>IF(consolidado[[#This Row],[tempo]]&gt;consolidado[[#This Row],[prioridade_horas]],"Fora do prazo","Dentro do prazo estimado")</f>
        <v>Fora do prazo</v>
      </c>
      <c r="O3431" s="3">
        <v>0.33333333333333331</v>
      </c>
      <c r="P3431" t="s">
        <v>38</v>
      </c>
      <c r="Q3431">
        <v>3</v>
      </c>
      <c r="R3431" t="s">
        <v>33</v>
      </c>
      <c r="S3431">
        <v>1</v>
      </c>
      <c r="T3431" t="s">
        <v>66</v>
      </c>
      <c r="U3431">
        <v>69</v>
      </c>
      <c r="V3431" t="s">
        <v>363</v>
      </c>
      <c r="W3431">
        <v>3</v>
      </c>
      <c r="X3431" t="s">
        <v>86</v>
      </c>
    </row>
    <row r="3432" spans="1:24">
      <c r="A3432">
        <v>36246</v>
      </c>
      <c r="B3432" t="s">
        <v>316</v>
      </c>
      <c r="C3432" s="1">
        <v>45400.545300925929</v>
      </c>
      <c r="D3432" s="1">
        <v>45401.399456018517</v>
      </c>
      <c r="E3432" s="3">
        <v>0.2298611111111111</v>
      </c>
      <c r="F3432">
        <v>30</v>
      </c>
      <c r="G3432" t="s">
        <v>81</v>
      </c>
      <c r="H3432">
        <v>52</v>
      </c>
      <c r="I3432" t="s">
        <v>77</v>
      </c>
      <c r="J3432">
        <v>30</v>
      </c>
      <c r="K3432" t="s">
        <v>81</v>
      </c>
      <c r="L3432">
        <v>4</v>
      </c>
      <c r="M3432" t="s">
        <v>94</v>
      </c>
      <c r="N3432" s="4" t="str">
        <f>IF(consolidado[[#This Row],[tempo]]&gt;consolidado[[#This Row],[prioridade_horas]],"Fora do prazo","Dentro do prazo estimado")</f>
        <v>Dentro do prazo estimado</v>
      </c>
      <c r="O3432" s="3">
        <v>0.33333333333333331</v>
      </c>
      <c r="P3432" t="s">
        <v>38</v>
      </c>
      <c r="Q3432">
        <v>3</v>
      </c>
      <c r="R3432" t="s">
        <v>33</v>
      </c>
      <c r="S3432">
        <v>16</v>
      </c>
      <c r="T3432" t="s">
        <v>43</v>
      </c>
      <c r="U3432">
        <v>28</v>
      </c>
      <c r="V3432" t="s">
        <v>34</v>
      </c>
      <c r="W3432">
        <v>3</v>
      </c>
      <c r="X3432" t="s">
        <v>86</v>
      </c>
    </row>
    <row r="3433" spans="1:24">
      <c r="A3433">
        <v>36247</v>
      </c>
      <c r="B3433" t="s">
        <v>760</v>
      </c>
      <c r="C3433" s="1">
        <v>45400.546377314815</v>
      </c>
      <c r="D3433" s="1">
        <v>45401.528333333335</v>
      </c>
      <c r="E3433" s="3">
        <v>0.3576388888888889</v>
      </c>
      <c r="F3433">
        <v>35</v>
      </c>
      <c r="G3433" t="s">
        <v>32</v>
      </c>
      <c r="H3433">
        <v>35</v>
      </c>
      <c r="I3433" t="s">
        <v>32</v>
      </c>
      <c r="J3433">
        <v>35</v>
      </c>
      <c r="K3433" t="s">
        <v>32</v>
      </c>
      <c r="L3433">
        <v>3</v>
      </c>
      <c r="M3433" t="s">
        <v>26</v>
      </c>
      <c r="N3433" s="4" t="str">
        <f>IF(consolidado[[#This Row],[tempo]]&gt;consolidado[[#This Row],[prioridade_horas]],"Fora do prazo","Dentro do prazo estimado")</f>
        <v>Dentro do prazo estimado</v>
      </c>
      <c r="O3433" s="3">
        <v>1.6666666666666667</v>
      </c>
      <c r="P3433" t="s">
        <v>125</v>
      </c>
      <c r="Q3433">
        <v>6</v>
      </c>
      <c r="R3433" t="s">
        <v>28</v>
      </c>
      <c r="S3433">
        <v>3</v>
      </c>
      <c r="T3433" t="s">
        <v>26</v>
      </c>
      <c r="U3433">
        <v>9</v>
      </c>
      <c r="V3433" t="s">
        <v>159</v>
      </c>
      <c r="W3433">
        <v>3</v>
      </c>
      <c r="X3433" t="s">
        <v>86</v>
      </c>
    </row>
    <row r="3434" spans="1:24">
      <c r="A3434">
        <v>36248</v>
      </c>
      <c r="B3434" t="s">
        <v>311</v>
      </c>
      <c r="C3434" s="1">
        <v>45400.579236111109</v>
      </c>
      <c r="D3434" s="1">
        <v>45408.425567129627</v>
      </c>
      <c r="E3434" s="3">
        <v>2.1</v>
      </c>
      <c r="F3434">
        <v>34</v>
      </c>
      <c r="G3434" t="s">
        <v>25</v>
      </c>
      <c r="H3434">
        <v>106</v>
      </c>
      <c r="I3434" t="s">
        <v>64</v>
      </c>
      <c r="J3434">
        <v>0</v>
      </c>
      <c r="K3434" t="s">
        <v>55</v>
      </c>
      <c r="L3434">
        <v>6</v>
      </c>
      <c r="M3434" t="s">
        <v>118</v>
      </c>
      <c r="N3434" s="4" t="str">
        <f>IF(consolidado[[#This Row],[tempo]]&gt;consolidado[[#This Row],[prioridade_horas]],"Fora do prazo","Dentro do prazo estimado")</f>
        <v>Fora do prazo</v>
      </c>
      <c r="O3434" s="3">
        <v>1</v>
      </c>
      <c r="P3434" t="s">
        <v>27</v>
      </c>
      <c r="Q3434">
        <v>6</v>
      </c>
      <c r="R3434" t="s">
        <v>28</v>
      </c>
      <c r="S3434">
        <v>6</v>
      </c>
      <c r="T3434" t="s">
        <v>118</v>
      </c>
      <c r="U3434">
        <v>29</v>
      </c>
      <c r="V3434" t="s">
        <v>85</v>
      </c>
      <c r="W3434">
        <v>4</v>
      </c>
      <c r="X3434" t="s">
        <v>30</v>
      </c>
    </row>
    <row r="3435" spans="1:24">
      <c r="A3435">
        <v>36249</v>
      </c>
      <c r="B3435" t="s">
        <v>1959</v>
      </c>
      <c r="C3435" s="1">
        <v>45400.579687500001</v>
      </c>
      <c r="D3435" s="1">
        <v>45435.660844907405</v>
      </c>
      <c r="E3435" s="3">
        <v>9.4736111111111114</v>
      </c>
      <c r="F3435">
        <v>113</v>
      </c>
      <c r="G3435" t="s">
        <v>925</v>
      </c>
      <c r="H3435">
        <v>52</v>
      </c>
      <c r="I3435" t="s">
        <v>77</v>
      </c>
      <c r="J3435">
        <v>113</v>
      </c>
      <c r="K3435" t="s">
        <v>925</v>
      </c>
      <c r="L3435">
        <v>1</v>
      </c>
      <c r="M3435" t="s">
        <v>66</v>
      </c>
      <c r="N3435" s="4" t="str">
        <f>IF(consolidado[[#This Row],[tempo]]&gt;consolidado[[#This Row],[prioridade_horas]],"Fora do prazo","Dentro do prazo estimado")</f>
        <v>Fora do prazo</v>
      </c>
      <c r="O3435" s="3">
        <v>1</v>
      </c>
      <c r="P3435" t="s">
        <v>27</v>
      </c>
      <c r="Q3435">
        <v>3</v>
      </c>
      <c r="R3435" t="s">
        <v>33</v>
      </c>
      <c r="S3435">
        <v>26</v>
      </c>
      <c r="T3435" t="s">
        <v>78</v>
      </c>
      <c r="U3435">
        <v>6</v>
      </c>
      <c r="V3435" t="s">
        <v>29</v>
      </c>
      <c r="W3435">
        <v>5</v>
      </c>
      <c r="X3435" t="s">
        <v>41</v>
      </c>
    </row>
    <row r="3436" spans="1:24">
      <c r="A3436">
        <v>36250</v>
      </c>
      <c r="B3436" t="s">
        <v>157</v>
      </c>
      <c r="C3436" s="1">
        <v>45400.582337962966</v>
      </c>
      <c r="D3436" s="1">
        <v>45401.508796296293</v>
      </c>
      <c r="E3436" s="3">
        <v>0.30208333333333331</v>
      </c>
      <c r="F3436">
        <v>34</v>
      </c>
      <c r="G3436" t="s">
        <v>25</v>
      </c>
      <c r="H3436">
        <v>62</v>
      </c>
      <c r="I3436" t="s">
        <v>45</v>
      </c>
      <c r="J3436">
        <v>62</v>
      </c>
      <c r="K3436" t="s">
        <v>45</v>
      </c>
      <c r="L3436">
        <v>6</v>
      </c>
      <c r="M3436" t="s">
        <v>118</v>
      </c>
      <c r="N3436" s="4" t="str">
        <f>IF(consolidado[[#This Row],[tempo]]&gt;consolidado[[#This Row],[prioridade_horas]],"Fora do prazo","Dentro do prazo estimado")</f>
        <v>Dentro do prazo estimado</v>
      </c>
      <c r="O3436" s="3">
        <v>1</v>
      </c>
      <c r="P3436" t="s">
        <v>27</v>
      </c>
      <c r="Q3436">
        <v>6</v>
      </c>
      <c r="R3436" t="s">
        <v>28</v>
      </c>
      <c r="S3436">
        <v>6</v>
      </c>
      <c r="T3436" t="s">
        <v>118</v>
      </c>
      <c r="U3436">
        <v>9</v>
      </c>
      <c r="V3436" t="s">
        <v>159</v>
      </c>
      <c r="W3436">
        <v>4</v>
      </c>
      <c r="X3436" t="s">
        <v>30</v>
      </c>
    </row>
    <row r="3437" spans="1:24">
      <c r="A3437">
        <v>36251</v>
      </c>
      <c r="B3437" t="s">
        <v>1960</v>
      </c>
      <c r="C3437" s="1">
        <v>45400.592048611114</v>
      </c>
      <c r="D3437" s="1">
        <v>45414.363541666666</v>
      </c>
      <c r="E3437" s="3">
        <v>3.5284722222222222</v>
      </c>
      <c r="F3437">
        <v>62</v>
      </c>
      <c r="G3437" t="s">
        <v>45</v>
      </c>
      <c r="H3437">
        <v>52</v>
      </c>
      <c r="I3437" t="s">
        <v>77</v>
      </c>
      <c r="J3437">
        <v>62</v>
      </c>
      <c r="K3437" t="s">
        <v>45</v>
      </c>
      <c r="L3437">
        <v>12</v>
      </c>
      <c r="M3437" t="s">
        <v>83</v>
      </c>
      <c r="N3437" s="4" t="str">
        <f>IF(consolidado[[#This Row],[tempo]]&gt;consolidado[[#This Row],[prioridade_horas]],"Fora do prazo","Dentro do prazo estimado")</f>
        <v>Dentro do prazo estimado</v>
      </c>
      <c r="O3437" s="3">
        <v>5</v>
      </c>
      <c r="P3437" t="s">
        <v>84</v>
      </c>
      <c r="Q3437">
        <v>3</v>
      </c>
      <c r="R3437" t="s">
        <v>33</v>
      </c>
      <c r="S3437">
        <v>16</v>
      </c>
      <c r="T3437" t="s">
        <v>43</v>
      </c>
      <c r="U3437">
        <v>30</v>
      </c>
      <c r="V3437" t="s">
        <v>514</v>
      </c>
      <c r="W3437">
        <v>5</v>
      </c>
      <c r="X3437" t="s">
        <v>41</v>
      </c>
    </row>
    <row r="3438" spans="1:24">
      <c r="A3438">
        <v>36252</v>
      </c>
      <c r="B3438" t="s">
        <v>1961</v>
      </c>
      <c r="C3438" s="1">
        <v>45400.594363425924</v>
      </c>
      <c r="D3438" s="1">
        <v>45419.675173611111</v>
      </c>
      <c r="E3438" s="3">
        <v>4.9652777777777777</v>
      </c>
      <c r="F3438">
        <v>62</v>
      </c>
      <c r="G3438" t="s">
        <v>45</v>
      </c>
      <c r="H3438">
        <v>52</v>
      </c>
      <c r="I3438" t="s">
        <v>77</v>
      </c>
      <c r="J3438">
        <v>62</v>
      </c>
      <c r="K3438" t="s">
        <v>45</v>
      </c>
      <c r="L3438">
        <v>12</v>
      </c>
      <c r="M3438" t="s">
        <v>83</v>
      </c>
      <c r="N3438" s="4" t="str">
        <f>IF(consolidado[[#This Row],[tempo]]&gt;consolidado[[#This Row],[prioridade_horas]],"Fora do prazo","Dentro do prazo estimado")</f>
        <v>Dentro do prazo estimado</v>
      </c>
      <c r="O3438" s="3">
        <v>5</v>
      </c>
      <c r="P3438" t="s">
        <v>84</v>
      </c>
      <c r="Q3438">
        <v>3</v>
      </c>
      <c r="R3438" t="s">
        <v>33</v>
      </c>
      <c r="S3438">
        <v>16</v>
      </c>
      <c r="T3438" t="s">
        <v>43</v>
      </c>
      <c r="U3438">
        <v>30</v>
      </c>
      <c r="V3438" t="s">
        <v>514</v>
      </c>
      <c r="W3438">
        <v>5</v>
      </c>
      <c r="X3438" t="s">
        <v>41</v>
      </c>
    </row>
    <row r="3439" spans="1:24">
      <c r="A3439">
        <v>36253</v>
      </c>
      <c r="B3439" t="s">
        <v>1962</v>
      </c>
      <c r="C3439" s="1">
        <v>45400.597673611112</v>
      </c>
      <c r="D3439" s="1">
        <v>45422.664282407408</v>
      </c>
      <c r="E3439" s="3">
        <v>6.0777777777777775</v>
      </c>
      <c r="F3439">
        <v>62</v>
      </c>
      <c r="G3439" t="s">
        <v>45</v>
      </c>
      <c r="H3439">
        <v>62</v>
      </c>
      <c r="I3439" t="s">
        <v>45</v>
      </c>
      <c r="J3439">
        <v>62</v>
      </c>
      <c r="K3439" t="s">
        <v>45</v>
      </c>
      <c r="L3439">
        <v>12</v>
      </c>
      <c r="M3439" t="s">
        <v>83</v>
      </c>
      <c r="N3439" s="4" t="str">
        <f>IF(consolidado[[#This Row],[tempo]]&gt;consolidado[[#This Row],[prioridade_horas]],"Fora do prazo","Dentro do prazo estimado")</f>
        <v>Fora do prazo</v>
      </c>
      <c r="O3439" s="3">
        <v>5</v>
      </c>
      <c r="P3439" t="s">
        <v>84</v>
      </c>
      <c r="Q3439">
        <v>3</v>
      </c>
      <c r="R3439" t="s">
        <v>33</v>
      </c>
      <c r="S3439">
        <v>6</v>
      </c>
      <c r="T3439" t="s">
        <v>118</v>
      </c>
      <c r="U3439">
        <v>65</v>
      </c>
      <c r="V3439" t="s">
        <v>269</v>
      </c>
      <c r="W3439">
        <v>5</v>
      </c>
      <c r="X3439" t="s">
        <v>41</v>
      </c>
    </row>
    <row r="3440" spans="1:24">
      <c r="A3440">
        <v>36254</v>
      </c>
      <c r="B3440" t="s">
        <v>1963</v>
      </c>
      <c r="C3440" s="1">
        <v>45400.60056712963</v>
      </c>
      <c r="D3440" s="1">
        <v>45400.626712962963</v>
      </c>
      <c r="E3440" s="3">
        <v>2.6388888888888889E-2</v>
      </c>
      <c r="F3440">
        <v>74</v>
      </c>
      <c r="G3440" t="s">
        <v>101</v>
      </c>
      <c r="H3440">
        <v>52</v>
      </c>
      <c r="I3440" t="s">
        <v>77</v>
      </c>
      <c r="J3440">
        <v>74</v>
      </c>
      <c r="K3440" t="s">
        <v>101</v>
      </c>
      <c r="L3440">
        <v>27</v>
      </c>
      <c r="M3440" t="s">
        <v>59</v>
      </c>
      <c r="N3440" s="4" t="str">
        <f>IF(consolidado[[#This Row],[tempo]]&gt;consolidado[[#This Row],[prioridade_horas]],"Fora do prazo","Dentro do prazo estimado")</f>
        <v>Dentro do prazo estimado</v>
      </c>
      <c r="O3440" s="3">
        <v>0.33333333333333331</v>
      </c>
      <c r="P3440" t="s">
        <v>38</v>
      </c>
      <c r="Q3440">
        <v>3</v>
      </c>
      <c r="R3440" t="s">
        <v>33</v>
      </c>
      <c r="S3440">
        <v>16</v>
      </c>
      <c r="T3440" t="s">
        <v>43</v>
      </c>
      <c r="U3440">
        <v>28</v>
      </c>
      <c r="V3440" t="s">
        <v>34</v>
      </c>
      <c r="W3440">
        <v>4</v>
      </c>
      <c r="X3440" t="s">
        <v>30</v>
      </c>
    </row>
    <row r="3441" spans="1:24">
      <c r="A3441">
        <v>36255</v>
      </c>
      <c r="B3441" t="s">
        <v>126</v>
      </c>
      <c r="C3441" s="1">
        <v>45400.600694444445</v>
      </c>
      <c r="D3441" s="1">
        <v>45400.601805555554</v>
      </c>
      <c r="E3441" s="3">
        <v>6.9444444444444447E-4</v>
      </c>
      <c r="F3441">
        <v>55</v>
      </c>
      <c r="G3441" t="s">
        <v>127</v>
      </c>
      <c r="H3441">
        <v>25</v>
      </c>
      <c r="I3441" t="s">
        <v>109</v>
      </c>
      <c r="J3441">
        <v>55</v>
      </c>
      <c r="K3441" t="s">
        <v>127</v>
      </c>
      <c r="L3441">
        <v>11</v>
      </c>
      <c r="M3441" t="s">
        <v>37</v>
      </c>
      <c r="N3441" s="4" t="str">
        <f>IF(consolidado[[#This Row],[tempo]]&gt;consolidado[[#This Row],[prioridade_horas]],"Fora do prazo","Dentro do prazo estimado")</f>
        <v>Dentro do prazo estimado</v>
      </c>
      <c r="O3441" s="3">
        <v>0.33333333333333331</v>
      </c>
      <c r="P3441" t="s">
        <v>38</v>
      </c>
      <c r="Q3441">
        <v>3</v>
      </c>
      <c r="R3441" t="s">
        <v>33</v>
      </c>
      <c r="S3441">
        <v>11</v>
      </c>
      <c r="T3441" t="s">
        <v>37</v>
      </c>
      <c r="U3441">
        <v>56</v>
      </c>
      <c r="V3441" t="s">
        <v>40</v>
      </c>
      <c r="W3441">
        <v>5</v>
      </c>
      <c r="X3441" t="s">
        <v>41</v>
      </c>
    </row>
    <row r="3442" spans="1:24">
      <c r="A3442">
        <v>36256</v>
      </c>
      <c r="B3442" t="s">
        <v>316</v>
      </c>
      <c r="C3442" s="1">
        <v>45400.60119212963</v>
      </c>
      <c r="D3442" s="1">
        <v>45401.396203703705</v>
      </c>
      <c r="E3442" s="3">
        <v>0.17083333333333334</v>
      </c>
      <c r="F3442">
        <v>30</v>
      </c>
      <c r="G3442" t="s">
        <v>81</v>
      </c>
      <c r="H3442">
        <v>52</v>
      </c>
      <c r="I3442" t="s">
        <v>77</v>
      </c>
      <c r="J3442">
        <v>30</v>
      </c>
      <c r="K3442" t="s">
        <v>81</v>
      </c>
      <c r="L3442">
        <v>4</v>
      </c>
      <c r="M3442" t="s">
        <v>94</v>
      </c>
      <c r="N3442" s="4" t="str">
        <f>IF(consolidado[[#This Row],[tempo]]&gt;consolidado[[#This Row],[prioridade_horas]],"Fora do prazo","Dentro do prazo estimado")</f>
        <v>Dentro do prazo estimado</v>
      </c>
      <c r="O3442" s="3">
        <v>0.33333333333333331</v>
      </c>
      <c r="P3442" t="s">
        <v>38</v>
      </c>
      <c r="Q3442">
        <v>3</v>
      </c>
      <c r="R3442" t="s">
        <v>33</v>
      </c>
      <c r="S3442">
        <v>16</v>
      </c>
      <c r="T3442" t="s">
        <v>43</v>
      </c>
      <c r="U3442">
        <v>28</v>
      </c>
      <c r="V3442" t="s">
        <v>34</v>
      </c>
      <c r="W3442">
        <v>3</v>
      </c>
      <c r="X3442" t="s">
        <v>86</v>
      </c>
    </row>
    <row r="3443" spans="1:24">
      <c r="A3443">
        <v>36257</v>
      </c>
      <c r="B3443" t="s">
        <v>1495</v>
      </c>
      <c r="C3443" s="1">
        <v>45400.601226851853</v>
      </c>
      <c r="D3443" s="1">
        <v>45405.690335648149</v>
      </c>
      <c r="E3443" s="3">
        <v>1.2166666666666666</v>
      </c>
      <c r="F3443">
        <v>34</v>
      </c>
      <c r="G3443" t="s">
        <v>25</v>
      </c>
      <c r="H3443">
        <v>111</v>
      </c>
      <c r="I3443" t="s">
        <v>99</v>
      </c>
      <c r="J3443">
        <v>111</v>
      </c>
      <c r="K3443" t="s">
        <v>99</v>
      </c>
      <c r="L3443">
        <v>1</v>
      </c>
      <c r="M3443" t="s">
        <v>66</v>
      </c>
      <c r="N3443" s="4" t="str">
        <f>IF(consolidado[[#This Row],[tempo]]&gt;consolidado[[#This Row],[prioridade_horas]],"Fora do prazo","Dentro do prazo estimado")</f>
        <v>Fora do prazo</v>
      </c>
      <c r="O3443" s="3">
        <v>1</v>
      </c>
      <c r="P3443" t="s">
        <v>27</v>
      </c>
      <c r="Q3443">
        <v>3</v>
      </c>
      <c r="R3443" t="s">
        <v>33</v>
      </c>
      <c r="S3443">
        <v>1</v>
      </c>
      <c r="T3443" t="s">
        <v>66</v>
      </c>
      <c r="U3443">
        <v>114</v>
      </c>
      <c r="V3443" t="s">
        <v>1496</v>
      </c>
      <c r="W3443">
        <v>4</v>
      </c>
      <c r="X3443" t="s">
        <v>30</v>
      </c>
    </row>
    <row r="3444" spans="1:24">
      <c r="A3444">
        <v>36258</v>
      </c>
      <c r="B3444" t="s">
        <v>1582</v>
      </c>
      <c r="C3444" s="1">
        <v>45400.606423611112</v>
      </c>
      <c r="D3444" s="1">
        <v>45408.62777777778</v>
      </c>
      <c r="E3444" s="3">
        <v>2.2756944444444445</v>
      </c>
      <c r="F3444">
        <v>55</v>
      </c>
      <c r="G3444" t="s">
        <v>127</v>
      </c>
      <c r="H3444">
        <v>55</v>
      </c>
      <c r="I3444" t="s">
        <v>127</v>
      </c>
      <c r="J3444">
        <v>55</v>
      </c>
      <c r="K3444" t="s">
        <v>127</v>
      </c>
      <c r="L3444">
        <v>16</v>
      </c>
      <c r="M3444" t="s">
        <v>43</v>
      </c>
      <c r="N3444" s="4" t="str">
        <f>IF(consolidado[[#This Row],[tempo]]&gt;consolidado[[#This Row],[prioridade_horas]],"Fora do prazo","Dentro do prazo estimado")</f>
        <v>Fora do prazo</v>
      </c>
      <c r="O3444" s="3">
        <v>0.33333333333333331</v>
      </c>
      <c r="P3444" t="s">
        <v>38</v>
      </c>
      <c r="Q3444">
        <v>3</v>
      </c>
      <c r="R3444" t="s">
        <v>33</v>
      </c>
      <c r="S3444">
        <v>13</v>
      </c>
      <c r="T3444" t="s">
        <v>60</v>
      </c>
      <c r="U3444">
        <v>56</v>
      </c>
      <c r="V3444" t="s">
        <v>40</v>
      </c>
      <c r="W3444">
        <v>5</v>
      </c>
      <c r="X3444" t="s">
        <v>41</v>
      </c>
    </row>
    <row r="3445" spans="1:24">
      <c r="A3445">
        <v>36259</v>
      </c>
      <c r="B3445" t="s">
        <v>622</v>
      </c>
      <c r="C3445" s="1">
        <v>45400.607256944444</v>
      </c>
      <c r="D3445" s="1">
        <v>45408.641018518516</v>
      </c>
      <c r="E3445" s="3">
        <v>2.2881944444444446</v>
      </c>
      <c r="F3445">
        <v>55</v>
      </c>
      <c r="G3445" t="s">
        <v>127</v>
      </c>
      <c r="H3445">
        <v>55</v>
      </c>
      <c r="I3445" t="s">
        <v>127</v>
      </c>
      <c r="J3445">
        <v>55</v>
      </c>
      <c r="K3445" t="s">
        <v>127</v>
      </c>
      <c r="L3445">
        <v>16</v>
      </c>
      <c r="M3445" t="s">
        <v>43</v>
      </c>
      <c r="N3445" s="4" t="str">
        <f>IF(consolidado[[#This Row],[tempo]]&gt;consolidado[[#This Row],[prioridade_horas]],"Fora do prazo","Dentro do prazo estimado")</f>
        <v>Fora do prazo</v>
      </c>
      <c r="O3445" s="3">
        <v>0.33333333333333331</v>
      </c>
      <c r="P3445" t="s">
        <v>38</v>
      </c>
      <c r="Q3445">
        <v>3</v>
      </c>
      <c r="R3445" t="s">
        <v>33</v>
      </c>
      <c r="S3445">
        <v>13</v>
      </c>
      <c r="T3445" t="s">
        <v>60</v>
      </c>
      <c r="U3445">
        <v>56</v>
      </c>
      <c r="V3445" t="s">
        <v>40</v>
      </c>
      <c r="W3445">
        <v>5</v>
      </c>
      <c r="X3445" t="s">
        <v>41</v>
      </c>
    </row>
    <row r="3446" spans="1:24">
      <c r="A3446">
        <v>36260</v>
      </c>
      <c r="B3446" t="s">
        <v>1964</v>
      </c>
      <c r="C3446" s="1">
        <v>45400.615798611114</v>
      </c>
      <c r="D3446" s="1">
        <v>45412.635914351849</v>
      </c>
      <c r="E3446" s="3">
        <v>3.0256944444444445</v>
      </c>
      <c r="F3446">
        <v>106</v>
      </c>
      <c r="G3446" t="s">
        <v>64</v>
      </c>
      <c r="H3446">
        <v>45</v>
      </c>
      <c r="I3446" t="s">
        <v>156</v>
      </c>
      <c r="J3446">
        <v>106</v>
      </c>
      <c r="K3446" t="s">
        <v>64</v>
      </c>
      <c r="L3446">
        <v>10</v>
      </c>
      <c r="M3446" t="s">
        <v>143</v>
      </c>
      <c r="N3446" s="4" t="str">
        <f>IF(consolidado[[#This Row],[tempo]]&gt;consolidado[[#This Row],[prioridade_horas]],"Fora do prazo","Dentro do prazo estimado")</f>
        <v>Fora do prazo</v>
      </c>
      <c r="O3446" s="3">
        <v>1.6666666666666667</v>
      </c>
      <c r="P3446" t="s">
        <v>125</v>
      </c>
      <c r="Q3446">
        <v>3</v>
      </c>
      <c r="R3446" t="s">
        <v>33</v>
      </c>
      <c r="S3446">
        <v>10</v>
      </c>
      <c r="T3446" t="s">
        <v>143</v>
      </c>
      <c r="U3446">
        <v>1</v>
      </c>
      <c r="V3446" t="s">
        <v>113</v>
      </c>
      <c r="W3446">
        <v>5</v>
      </c>
      <c r="X3446" t="s">
        <v>41</v>
      </c>
    </row>
    <row r="3447" spans="1:24">
      <c r="A3447">
        <v>36261</v>
      </c>
      <c r="B3447" t="s">
        <v>1965</v>
      </c>
      <c r="C3447" s="1">
        <v>45400.618101851855</v>
      </c>
      <c r="D3447" s="1">
        <v>45408.412523148145</v>
      </c>
      <c r="E3447" s="3">
        <v>2.0486111111111112</v>
      </c>
      <c r="F3447">
        <v>30</v>
      </c>
      <c r="G3447" t="s">
        <v>81</v>
      </c>
      <c r="H3447">
        <v>30</v>
      </c>
      <c r="I3447" t="s">
        <v>81</v>
      </c>
      <c r="J3447">
        <v>30</v>
      </c>
      <c r="K3447" t="s">
        <v>81</v>
      </c>
      <c r="L3447">
        <v>12</v>
      </c>
      <c r="M3447" t="s">
        <v>83</v>
      </c>
      <c r="N3447" s="4" t="str">
        <f>IF(consolidado[[#This Row],[tempo]]&gt;consolidado[[#This Row],[prioridade_horas]],"Fora do prazo","Dentro do prazo estimado")</f>
        <v>Dentro do prazo estimado</v>
      </c>
      <c r="O3447" s="3">
        <v>5</v>
      </c>
      <c r="P3447" t="s">
        <v>84</v>
      </c>
      <c r="Q3447">
        <v>3</v>
      </c>
      <c r="R3447" t="s">
        <v>33</v>
      </c>
      <c r="S3447">
        <v>4</v>
      </c>
      <c r="T3447" t="s">
        <v>94</v>
      </c>
      <c r="U3447">
        <v>9</v>
      </c>
      <c r="V3447" t="s">
        <v>159</v>
      </c>
      <c r="W3447">
        <v>3</v>
      </c>
      <c r="X3447" t="s">
        <v>86</v>
      </c>
    </row>
    <row r="3448" spans="1:24">
      <c r="A3448">
        <v>36262</v>
      </c>
      <c r="B3448" t="s">
        <v>1966</v>
      </c>
      <c r="C3448" s="1">
        <v>45400.625335648147</v>
      </c>
      <c r="D3448" s="1">
        <v>45600.709826388891</v>
      </c>
      <c r="E3448" s="3">
        <v>53.43333333333333</v>
      </c>
      <c r="F3448">
        <v>34</v>
      </c>
      <c r="G3448" t="s">
        <v>25</v>
      </c>
      <c r="H3448">
        <v>26</v>
      </c>
      <c r="I3448" t="s">
        <v>268</v>
      </c>
      <c r="J3448">
        <v>102</v>
      </c>
      <c r="K3448" t="s">
        <v>46</v>
      </c>
      <c r="L3448">
        <v>2</v>
      </c>
      <c r="M3448" t="s">
        <v>47</v>
      </c>
      <c r="N3448" s="4" t="str">
        <f>IF(consolidado[[#This Row],[tempo]]&gt;consolidado[[#This Row],[prioridade_horas]],"Fora do prazo","Dentro do prazo estimado")</f>
        <v>Fora do prazo</v>
      </c>
      <c r="O3448" s="3">
        <v>1</v>
      </c>
      <c r="P3448" t="s">
        <v>27</v>
      </c>
      <c r="Q3448">
        <v>6</v>
      </c>
      <c r="R3448" t="s">
        <v>28</v>
      </c>
      <c r="S3448">
        <v>2</v>
      </c>
      <c r="T3448" t="s">
        <v>47</v>
      </c>
      <c r="U3448">
        <v>26</v>
      </c>
      <c r="V3448" t="s">
        <v>48</v>
      </c>
      <c r="W3448">
        <v>4</v>
      </c>
      <c r="X3448" t="s">
        <v>30</v>
      </c>
    </row>
    <row r="3449" spans="1:24">
      <c r="A3449">
        <v>36263</v>
      </c>
      <c r="B3449" t="s">
        <v>31</v>
      </c>
      <c r="C3449" s="1">
        <v>45400.631921296299</v>
      </c>
      <c r="D3449" s="1">
        <v>45412.647951388892</v>
      </c>
      <c r="E3449" s="3">
        <v>3.0222222222222221</v>
      </c>
      <c r="F3449">
        <v>34</v>
      </c>
      <c r="G3449" t="s">
        <v>25</v>
      </c>
      <c r="H3449">
        <v>62</v>
      </c>
      <c r="I3449" t="s">
        <v>45</v>
      </c>
      <c r="J3449">
        <v>62</v>
      </c>
      <c r="K3449" t="s">
        <v>45</v>
      </c>
      <c r="L3449">
        <v>6</v>
      </c>
      <c r="M3449" t="s">
        <v>118</v>
      </c>
      <c r="N3449" s="4" t="str">
        <f>IF(consolidado[[#This Row],[tempo]]&gt;consolidado[[#This Row],[prioridade_horas]],"Fora do prazo","Dentro do prazo estimado")</f>
        <v>Fora do prazo</v>
      </c>
      <c r="O3449" s="3">
        <v>1</v>
      </c>
      <c r="P3449" t="s">
        <v>27</v>
      </c>
      <c r="Q3449">
        <v>3</v>
      </c>
      <c r="R3449" t="s">
        <v>33</v>
      </c>
      <c r="S3449">
        <v>6</v>
      </c>
      <c r="T3449" t="s">
        <v>118</v>
      </c>
      <c r="U3449">
        <v>28</v>
      </c>
      <c r="V3449" t="s">
        <v>34</v>
      </c>
      <c r="W3449">
        <v>4</v>
      </c>
      <c r="X3449" t="s">
        <v>30</v>
      </c>
    </row>
    <row r="3450" spans="1:24">
      <c r="A3450">
        <v>36264</v>
      </c>
      <c r="B3450" t="s">
        <v>144</v>
      </c>
      <c r="C3450" s="1">
        <v>45400.63244212963</v>
      </c>
      <c r="D3450" s="1">
        <v>45547.702638888892</v>
      </c>
      <c r="E3450" s="3">
        <v>39.518055555555556</v>
      </c>
      <c r="F3450">
        <v>26</v>
      </c>
      <c r="G3450" t="s">
        <v>268</v>
      </c>
      <c r="H3450">
        <v>111</v>
      </c>
      <c r="I3450" t="s">
        <v>99</v>
      </c>
      <c r="J3450">
        <v>0</v>
      </c>
      <c r="K3450" t="s">
        <v>55</v>
      </c>
      <c r="L3450">
        <v>10</v>
      </c>
      <c r="M3450" t="s">
        <v>143</v>
      </c>
      <c r="N3450" s="4" t="str">
        <f>IF(consolidado[[#This Row],[tempo]]&gt;consolidado[[#This Row],[prioridade_horas]],"Fora do prazo","Dentro do prazo estimado")</f>
        <v>Fora do prazo</v>
      </c>
      <c r="O3450" s="3">
        <v>0.66666666666666663</v>
      </c>
      <c r="P3450" t="s">
        <v>70</v>
      </c>
      <c r="Q3450">
        <v>3</v>
      </c>
      <c r="R3450" t="s">
        <v>33</v>
      </c>
      <c r="S3450">
        <v>2</v>
      </c>
      <c r="T3450" t="s">
        <v>47</v>
      </c>
      <c r="U3450">
        <v>73</v>
      </c>
      <c r="V3450" t="s">
        <v>144</v>
      </c>
      <c r="W3450">
        <v>3</v>
      </c>
      <c r="X3450" t="s">
        <v>86</v>
      </c>
    </row>
    <row r="3451" spans="1:24">
      <c r="A3451">
        <v>36265</v>
      </c>
      <c r="B3451" t="s">
        <v>1967</v>
      </c>
      <c r="C3451" s="1">
        <v>45400.636041666665</v>
      </c>
      <c r="D3451" s="1">
        <v>45404.578287037039</v>
      </c>
      <c r="E3451" s="3">
        <v>0.69374999999999998</v>
      </c>
      <c r="F3451">
        <v>33</v>
      </c>
      <c r="G3451" t="s">
        <v>57</v>
      </c>
      <c r="H3451">
        <v>83</v>
      </c>
      <c r="I3451" t="s">
        <v>104</v>
      </c>
      <c r="J3451">
        <v>33</v>
      </c>
      <c r="K3451" t="s">
        <v>57</v>
      </c>
      <c r="L3451">
        <v>23</v>
      </c>
      <c r="M3451" t="s">
        <v>121</v>
      </c>
      <c r="N3451" s="4" t="str">
        <f>IF(consolidado[[#This Row],[tempo]]&gt;consolidado[[#This Row],[prioridade_horas]],"Fora do prazo","Dentro do prazo estimado")</f>
        <v>Fora do prazo</v>
      </c>
      <c r="O3451" s="3">
        <v>0.33333333333333331</v>
      </c>
      <c r="P3451" t="s">
        <v>38</v>
      </c>
      <c r="Q3451">
        <v>3</v>
      </c>
      <c r="R3451" t="s">
        <v>33</v>
      </c>
      <c r="S3451">
        <v>23</v>
      </c>
      <c r="T3451" t="s">
        <v>121</v>
      </c>
      <c r="U3451">
        <v>56</v>
      </c>
      <c r="V3451" t="s">
        <v>40</v>
      </c>
      <c r="W3451">
        <v>5</v>
      </c>
      <c r="X3451" t="s">
        <v>41</v>
      </c>
    </row>
    <row r="3452" spans="1:24">
      <c r="A3452">
        <v>36266</v>
      </c>
      <c r="B3452" t="s">
        <v>1968</v>
      </c>
      <c r="C3452" s="1">
        <v>45400.640925925924</v>
      </c>
      <c r="D3452" s="1">
        <v>45401.385763888888</v>
      </c>
      <c r="E3452" s="3">
        <v>0.12083333333333333</v>
      </c>
      <c r="F3452">
        <v>20</v>
      </c>
      <c r="G3452" t="s">
        <v>145</v>
      </c>
      <c r="H3452">
        <v>105</v>
      </c>
      <c r="I3452" t="s">
        <v>152</v>
      </c>
      <c r="J3452">
        <v>105</v>
      </c>
      <c r="K3452" t="s">
        <v>152</v>
      </c>
      <c r="L3452">
        <v>23</v>
      </c>
      <c r="M3452" t="s">
        <v>121</v>
      </c>
      <c r="N3452" s="4" t="str">
        <f>IF(consolidado[[#This Row],[tempo]]&gt;consolidado[[#This Row],[prioridade_horas]],"Fora do prazo","Dentro do prazo estimado")</f>
        <v>Dentro do prazo estimado</v>
      </c>
      <c r="O3452" s="3">
        <v>1</v>
      </c>
      <c r="P3452" t="s">
        <v>27</v>
      </c>
      <c r="Q3452">
        <v>3</v>
      </c>
      <c r="R3452" t="s">
        <v>33</v>
      </c>
      <c r="S3452">
        <v>23</v>
      </c>
      <c r="T3452" t="s">
        <v>121</v>
      </c>
      <c r="U3452">
        <v>56</v>
      </c>
      <c r="V3452" t="s">
        <v>40</v>
      </c>
      <c r="W3452">
        <v>5</v>
      </c>
      <c r="X3452" t="s">
        <v>41</v>
      </c>
    </row>
    <row r="3453" spans="1:24">
      <c r="A3453">
        <v>36267</v>
      </c>
      <c r="B3453" t="s">
        <v>1969</v>
      </c>
      <c r="C3453" s="1">
        <v>45400.645474537036</v>
      </c>
      <c r="D3453" s="1">
        <v>45415.428124999999</v>
      </c>
      <c r="E3453" s="3">
        <v>3.9152777777777779</v>
      </c>
      <c r="F3453">
        <v>106</v>
      </c>
      <c r="G3453" t="s">
        <v>64</v>
      </c>
      <c r="H3453">
        <v>45</v>
      </c>
      <c r="I3453" t="s">
        <v>156</v>
      </c>
      <c r="J3453">
        <v>106</v>
      </c>
      <c r="K3453" t="s">
        <v>64</v>
      </c>
      <c r="L3453">
        <v>10</v>
      </c>
      <c r="M3453" t="s">
        <v>143</v>
      </c>
      <c r="N3453" s="4" t="str">
        <f>IF(consolidado[[#This Row],[tempo]]&gt;consolidado[[#This Row],[prioridade_horas]],"Fora do prazo","Dentro do prazo estimado")</f>
        <v>Fora do prazo</v>
      </c>
      <c r="O3453" s="3">
        <v>1.6666666666666667</v>
      </c>
      <c r="P3453" t="s">
        <v>125</v>
      </c>
      <c r="Q3453">
        <v>3</v>
      </c>
      <c r="R3453" t="s">
        <v>33</v>
      </c>
      <c r="S3453">
        <v>10</v>
      </c>
      <c r="T3453" t="s">
        <v>143</v>
      </c>
      <c r="U3453">
        <v>1</v>
      </c>
      <c r="V3453" t="s">
        <v>113</v>
      </c>
      <c r="W3453">
        <v>5</v>
      </c>
      <c r="X3453" t="s">
        <v>41</v>
      </c>
    </row>
    <row r="3454" spans="1:24">
      <c r="A3454">
        <v>36268</v>
      </c>
      <c r="B3454" t="s">
        <v>1513</v>
      </c>
      <c r="C3454" s="1">
        <v>45400.648032407407</v>
      </c>
      <c r="D3454" s="1">
        <v>45407.691412037035</v>
      </c>
      <c r="E3454" s="3">
        <v>1.9215277777777777</v>
      </c>
      <c r="F3454">
        <v>30</v>
      </c>
      <c r="G3454" t="s">
        <v>81</v>
      </c>
      <c r="H3454">
        <v>30</v>
      </c>
      <c r="I3454" t="s">
        <v>81</v>
      </c>
      <c r="J3454">
        <v>30</v>
      </c>
      <c r="K3454" t="s">
        <v>81</v>
      </c>
      <c r="L3454">
        <v>12</v>
      </c>
      <c r="M3454" t="s">
        <v>83</v>
      </c>
      <c r="N3454" s="4" t="str">
        <f>IF(consolidado[[#This Row],[tempo]]&gt;consolidado[[#This Row],[prioridade_horas]],"Fora do prazo","Dentro do prazo estimado")</f>
        <v>Dentro do prazo estimado</v>
      </c>
      <c r="O3454" s="3">
        <v>5</v>
      </c>
      <c r="P3454" t="s">
        <v>84</v>
      </c>
      <c r="Q3454">
        <v>6</v>
      </c>
      <c r="R3454" t="s">
        <v>28</v>
      </c>
      <c r="S3454">
        <v>4</v>
      </c>
      <c r="T3454" t="s">
        <v>94</v>
      </c>
      <c r="U3454">
        <v>29</v>
      </c>
      <c r="V3454" t="s">
        <v>85</v>
      </c>
      <c r="W3454">
        <v>3</v>
      </c>
      <c r="X3454" t="s">
        <v>86</v>
      </c>
    </row>
    <row r="3455" spans="1:24">
      <c r="A3455">
        <v>36269</v>
      </c>
      <c r="B3455" t="s">
        <v>1970</v>
      </c>
      <c r="C3455" s="1">
        <v>45400.649108796293</v>
      </c>
      <c r="D3455" s="1">
        <v>45419.44935185185</v>
      </c>
      <c r="E3455" s="3">
        <v>4.6847222222222218</v>
      </c>
      <c r="F3455">
        <v>30</v>
      </c>
      <c r="G3455" t="s">
        <v>81</v>
      </c>
      <c r="H3455">
        <v>30</v>
      </c>
      <c r="I3455" t="s">
        <v>81</v>
      </c>
      <c r="J3455">
        <v>30</v>
      </c>
      <c r="K3455" t="s">
        <v>81</v>
      </c>
      <c r="L3455">
        <v>12</v>
      </c>
      <c r="M3455" t="s">
        <v>83</v>
      </c>
      <c r="N3455" s="4" t="str">
        <f>IF(consolidado[[#This Row],[tempo]]&gt;consolidado[[#This Row],[prioridade_horas]],"Fora do prazo","Dentro do prazo estimado")</f>
        <v>Dentro do prazo estimado</v>
      </c>
      <c r="O3455" s="3">
        <v>5</v>
      </c>
      <c r="P3455" t="s">
        <v>84</v>
      </c>
      <c r="Q3455">
        <v>3</v>
      </c>
      <c r="R3455" t="s">
        <v>33</v>
      </c>
      <c r="S3455">
        <v>4</v>
      </c>
      <c r="T3455" t="s">
        <v>94</v>
      </c>
      <c r="U3455">
        <v>9</v>
      </c>
      <c r="V3455" t="s">
        <v>159</v>
      </c>
      <c r="W3455">
        <v>3</v>
      </c>
      <c r="X3455" t="s">
        <v>86</v>
      </c>
    </row>
    <row r="3456" spans="1:24">
      <c r="A3456">
        <v>36270</v>
      </c>
      <c r="B3456" t="s">
        <v>1971</v>
      </c>
      <c r="C3456" s="1">
        <v>45400.665497685186</v>
      </c>
      <c r="D3456" s="1">
        <v>45407.640428240738</v>
      </c>
      <c r="E3456" s="3">
        <v>1.8534722222222222</v>
      </c>
      <c r="F3456">
        <v>25</v>
      </c>
      <c r="G3456" t="s">
        <v>109</v>
      </c>
      <c r="H3456">
        <v>25</v>
      </c>
      <c r="I3456" t="s">
        <v>109</v>
      </c>
      <c r="J3456">
        <v>25</v>
      </c>
      <c r="K3456" t="s">
        <v>109</v>
      </c>
      <c r="L3456">
        <v>11</v>
      </c>
      <c r="M3456" t="s">
        <v>37</v>
      </c>
      <c r="N3456" s="4" t="str">
        <f>IF(consolidado[[#This Row],[tempo]]&gt;consolidado[[#This Row],[prioridade_horas]],"Fora do prazo","Dentro do prazo estimado")</f>
        <v>Fora do prazo</v>
      </c>
      <c r="O3456" s="3">
        <v>0.33333333333333331</v>
      </c>
      <c r="P3456" t="s">
        <v>38</v>
      </c>
      <c r="Q3456">
        <v>3</v>
      </c>
      <c r="R3456" t="s">
        <v>33</v>
      </c>
      <c r="S3456">
        <v>11</v>
      </c>
      <c r="T3456" t="s">
        <v>37</v>
      </c>
      <c r="U3456">
        <v>56</v>
      </c>
      <c r="V3456" t="s">
        <v>40</v>
      </c>
      <c r="W3456">
        <v>5</v>
      </c>
      <c r="X3456" t="s">
        <v>41</v>
      </c>
    </row>
    <row r="3457" spans="1:24">
      <c r="A3457">
        <v>36271</v>
      </c>
      <c r="B3457" t="s">
        <v>1972</v>
      </c>
      <c r="C3457" s="1">
        <v>45400.66710648148</v>
      </c>
      <c r="D3457" s="1">
        <v>45405.449861111112</v>
      </c>
      <c r="E3457" s="3">
        <v>0.90972222222222221</v>
      </c>
      <c r="F3457">
        <v>98</v>
      </c>
      <c r="G3457" t="s">
        <v>69</v>
      </c>
      <c r="H3457">
        <v>98</v>
      </c>
      <c r="I3457" t="s">
        <v>69</v>
      </c>
      <c r="J3457">
        <v>98</v>
      </c>
      <c r="K3457" t="s">
        <v>69</v>
      </c>
      <c r="L3457">
        <v>11</v>
      </c>
      <c r="M3457" t="s">
        <v>37</v>
      </c>
      <c r="N3457" s="4" t="str">
        <f>IF(consolidado[[#This Row],[tempo]]&gt;consolidado[[#This Row],[prioridade_horas]],"Fora do prazo","Dentro do prazo estimado")</f>
        <v>Fora do prazo</v>
      </c>
      <c r="O3457" s="3">
        <v>0.66666666666666663</v>
      </c>
      <c r="P3457" t="s">
        <v>70</v>
      </c>
      <c r="Q3457">
        <v>3</v>
      </c>
      <c r="R3457" t="s">
        <v>33</v>
      </c>
      <c r="S3457">
        <v>11</v>
      </c>
      <c r="T3457" t="s">
        <v>37</v>
      </c>
      <c r="U3457">
        <v>99</v>
      </c>
      <c r="V3457" t="s">
        <v>74</v>
      </c>
      <c r="W3457">
        <v>5</v>
      </c>
      <c r="X3457" t="s">
        <v>41</v>
      </c>
    </row>
    <row r="3458" spans="1:24">
      <c r="A3458">
        <v>36272</v>
      </c>
      <c r="B3458" t="s">
        <v>1973</v>
      </c>
      <c r="C3458" s="1">
        <v>45400.669537037036</v>
      </c>
      <c r="D3458" s="1">
        <v>45414.372893518521</v>
      </c>
      <c r="E3458" s="3">
        <v>3.4597222222222221</v>
      </c>
      <c r="F3458">
        <v>69</v>
      </c>
      <c r="G3458" t="s">
        <v>65</v>
      </c>
      <c r="H3458">
        <v>52</v>
      </c>
      <c r="I3458" t="s">
        <v>77</v>
      </c>
      <c r="J3458">
        <v>69</v>
      </c>
      <c r="K3458" t="s">
        <v>65</v>
      </c>
      <c r="L3458">
        <v>12</v>
      </c>
      <c r="M3458" t="s">
        <v>83</v>
      </c>
      <c r="N3458" s="4" t="str">
        <f>IF(consolidado[[#This Row],[tempo]]&gt;consolidado[[#This Row],[prioridade_horas]],"Fora do prazo","Dentro do prazo estimado")</f>
        <v>Fora do prazo</v>
      </c>
      <c r="O3458" s="3">
        <v>0.33333333333333331</v>
      </c>
      <c r="P3458" t="s">
        <v>38</v>
      </c>
      <c r="Q3458">
        <v>3</v>
      </c>
      <c r="R3458" t="s">
        <v>33</v>
      </c>
      <c r="S3458">
        <v>16</v>
      </c>
      <c r="T3458" t="s">
        <v>43</v>
      </c>
      <c r="U3458">
        <v>28</v>
      </c>
      <c r="V3458" t="s">
        <v>34</v>
      </c>
      <c r="W3458">
        <v>5</v>
      </c>
      <c r="X3458" t="s">
        <v>41</v>
      </c>
    </row>
    <row r="3459" spans="1:24">
      <c r="A3459">
        <v>36273</v>
      </c>
      <c r="B3459" t="s">
        <v>1582</v>
      </c>
      <c r="C3459" s="1">
        <v>45400.674513888887</v>
      </c>
      <c r="D3459" s="1">
        <v>45408.625219907408</v>
      </c>
      <c r="E3459" s="3">
        <v>2.2048611111111112</v>
      </c>
      <c r="F3459">
        <v>55</v>
      </c>
      <c r="G3459" t="s">
        <v>127</v>
      </c>
      <c r="H3459">
        <v>55</v>
      </c>
      <c r="I3459" t="s">
        <v>127</v>
      </c>
      <c r="J3459">
        <v>55</v>
      </c>
      <c r="K3459" t="s">
        <v>127</v>
      </c>
      <c r="L3459">
        <v>16</v>
      </c>
      <c r="M3459" t="s">
        <v>43</v>
      </c>
      <c r="N3459" s="4" t="str">
        <f>IF(consolidado[[#This Row],[tempo]]&gt;consolidado[[#This Row],[prioridade_horas]],"Fora do prazo","Dentro do prazo estimado")</f>
        <v>Fora do prazo</v>
      </c>
      <c r="O3459" s="3">
        <v>0.33333333333333331</v>
      </c>
      <c r="P3459" t="s">
        <v>38</v>
      </c>
      <c r="Q3459">
        <v>3</v>
      </c>
      <c r="R3459" t="s">
        <v>33</v>
      </c>
      <c r="S3459">
        <v>13</v>
      </c>
      <c r="T3459" t="s">
        <v>60</v>
      </c>
      <c r="U3459">
        <v>56</v>
      </c>
      <c r="V3459" t="s">
        <v>40</v>
      </c>
      <c r="W3459">
        <v>5</v>
      </c>
      <c r="X3459" t="s">
        <v>41</v>
      </c>
    </row>
    <row r="3460" spans="1:24">
      <c r="A3460">
        <v>36274</v>
      </c>
      <c r="B3460" t="s">
        <v>972</v>
      </c>
      <c r="C3460" s="1">
        <v>45400.681493055556</v>
      </c>
      <c r="D3460" s="1">
        <v>45419.402025462965</v>
      </c>
      <c r="E3460" s="3">
        <v>4.604166666666667</v>
      </c>
      <c r="F3460">
        <v>111</v>
      </c>
      <c r="G3460" t="s">
        <v>99</v>
      </c>
      <c r="H3460">
        <v>111</v>
      </c>
      <c r="I3460" t="s">
        <v>99</v>
      </c>
      <c r="J3460">
        <v>111</v>
      </c>
      <c r="K3460" t="s">
        <v>99</v>
      </c>
      <c r="L3460">
        <v>12</v>
      </c>
      <c r="M3460" t="s">
        <v>83</v>
      </c>
      <c r="N3460" s="4" t="str">
        <f>IF(consolidado[[#This Row],[tempo]]&gt;consolidado[[#This Row],[prioridade_horas]],"Fora do prazo","Dentro do prazo estimado")</f>
        <v>Fora do prazo</v>
      </c>
      <c r="O3460" s="3">
        <v>0.33333333333333331</v>
      </c>
      <c r="P3460" t="s">
        <v>38</v>
      </c>
      <c r="Q3460">
        <v>3</v>
      </c>
      <c r="R3460" t="s">
        <v>33</v>
      </c>
      <c r="S3460">
        <v>1</v>
      </c>
      <c r="T3460" t="s">
        <v>66</v>
      </c>
      <c r="U3460">
        <v>8</v>
      </c>
      <c r="V3460" t="s">
        <v>194</v>
      </c>
      <c r="W3460">
        <v>5</v>
      </c>
      <c r="X3460" t="s">
        <v>41</v>
      </c>
    </row>
    <row r="3461" spans="1:24">
      <c r="A3461">
        <v>36275</v>
      </c>
      <c r="B3461" t="s">
        <v>1974</v>
      </c>
      <c r="C3461" s="1">
        <v>45400.701018518521</v>
      </c>
      <c r="D3461" s="1">
        <v>45401.589108796295</v>
      </c>
      <c r="E3461" s="3">
        <v>0.2638888888888889</v>
      </c>
      <c r="F3461">
        <v>103</v>
      </c>
      <c r="G3461" t="s">
        <v>89</v>
      </c>
      <c r="H3461">
        <v>52</v>
      </c>
      <c r="I3461" t="s">
        <v>77</v>
      </c>
      <c r="J3461">
        <v>0</v>
      </c>
      <c r="K3461" t="s">
        <v>55</v>
      </c>
      <c r="L3461">
        <v>27</v>
      </c>
      <c r="M3461" t="s">
        <v>59</v>
      </c>
      <c r="N3461" s="4" t="str">
        <f>IF(consolidado[[#This Row],[tempo]]&gt;consolidado[[#This Row],[prioridade_horas]],"Fora do prazo","Dentro do prazo estimado")</f>
        <v>Dentro do prazo estimado</v>
      </c>
      <c r="O3461" s="3">
        <v>1.6666666666666667</v>
      </c>
      <c r="P3461" t="s">
        <v>125</v>
      </c>
      <c r="Q3461">
        <v>3</v>
      </c>
      <c r="R3461" t="s">
        <v>33</v>
      </c>
      <c r="S3461">
        <v>16</v>
      </c>
      <c r="T3461" t="s">
        <v>43</v>
      </c>
      <c r="U3461">
        <v>28</v>
      </c>
      <c r="V3461" t="s">
        <v>34</v>
      </c>
      <c r="W3461">
        <v>5</v>
      </c>
      <c r="X3461" t="s">
        <v>41</v>
      </c>
    </row>
    <row r="3462" spans="1:24">
      <c r="A3462">
        <v>36276</v>
      </c>
      <c r="B3462" t="s">
        <v>431</v>
      </c>
      <c r="C3462" s="1">
        <v>45400.704895833333</v>
      </c>
      <c r="D3462" s="1">
        <v>45401.585289351853</v>
      </c>
      <c r="E3462" s="3">
        <v>0.25555555555555554</v>
      </c>
      <c r="F3462">
        <v>111</v>
      </c>
      <c r="G3462" t="s">
        <v>99</v>
      </c>
      <c r="H3462">
        <v>52</v>
      </c>
      <c r="I3462" t="s">
        <v>77</v>
      </c>
      <c r="J3462">
        <v>111</v>
      </c>
      <c r="K3462" t="s">
        <v>99</v>
      </c>
      <c r="L3462">
        <v>27</v>
      </c>
      <c r="M3462" t="s">
        <v>59</v>
      </c>
      <c r="N3462" s="4" t="str">
        <f>IF(consolidado[[#This Row],[tempo]]&gt;consolidado[[#This Row],[prioridade_horas]],"Fora do prazo","Dentro do prazo estimado")</f>
        <v>Dentro do prazo estimado</v>
      </c>
      <c r="O3462" s="3">
        <v>0.33333333333333331</v>
      </c>
      <c r="P3462" t="s">
        <v>38</v>
      </c>
      <c r="Q3462">
        <v>3</v>
      </c>
      <c r="R3462" t="s">
        <v>33</v>
      </c>
      <c r="S3462">
        <v>16</v>
      </c>
      <c r="T3462" t="s">
        <v>43</v>
      </c>
      <c r="U3462">
        <v>28</v>
      </c>
      <c r="V3462" t="s">
        <v>34</v>
      </c>
      <c r="W3462">
        <v>5</v>
      </c>
      <c r="X3462" t="s">
        <v>41</v>
      </c>
    </row>
    <row r="3463" spans="1:24">
      <c r="A3463">
        <v>36277</v>
      </c>
      <c r="B3463" t="s">
        <v>1975</v>
      </c>
      <c r="C3463" s="1">
        <v>45400.710810185185</v>
      </c>
      <c r="D3463" s="1">
        <v>45414.693680555552</v>
      </c>
      <c r="E3463" s="3">
        <v>3.7395833333333335</v>
      </c>
      <c r="F3463">
        <v>74</v>
      </c>
      <c r="G3463" t="s">
        <v>101</v>
      </c>
      <c r="H3463">
        <v>98</v>
      </c>
      <c r="I3463" t="s">
        <v>69</v>
      </c>
      <c r="J3463">
        <v>74</v>
      </c>
      <c r="K3463" t="s">
        <v>101</v>
      </c>
      <c r="L3463">
        <v>12</v>
      </c>
      <c r="M3463" t="s">
        <v>83</v>
      </c>
      <c r="N3463" s="4" t="str">
        <f>IF(consolidado[[#This Row],[tempo]]&gt;consolidado[[#This Row],[prioridade_horas]],"Fora do prazo","Dentro do prazo estimado")</f>
        <v>Fora do prazo</v>
      </c>
      <c r="O3463" s="3">
        <v>0.33333333333333331</v>
      </c>
      <c r="P3463" t="s">
        <v>38</v>
      </c>
      <c r="Q3463">
        <v>3</v>
      </c>
      <c r="R3463" t="s">
        <v>33</v>
      </c>
      <c r="S3463">
        <v>11</v>
      </c>
      <c r="T3463" t="s">
        <v>37</v>
      </c>
      <c r="U3463">
        <v>8</v>
      </c>
      <c r="V3463" t="s">
        <v>194</v>
      </c>
      <c r="W3463">
        <v>5</v>
      </c>
      <c r="X3463" t="s">
        <v>41</v>
      </c>
    </row>
    <row r="3464" spans="1:24">
      <c r="A3464">
        <v>36278</v>
      </c>
      <c r="B3464" t="s">
        <v>291</v>
      </c>
      <c r="C3464" s="1">
        <v>45400.723958333336</v>
      </c>
      <c r="D3464" s="1">
        <v>45422.399317129632</v>
      </c>
      <c r="E3464" s="3">
        <v>5.6868055555555559</v>
      </c>
      <c r="F3464">
        <v>111</v>
      </c>
      <c r="G3464" t="s">
        <v>99</v>
      </c>
      <c r="H3464">
        <v>52</v>
      </c>
      <c r="I3464" t="s">
        <v>77</v>
      </c>
      <c r="J3464">
        <v>111</v>
      </c>
      <c r="K3464" t="s">
        <v>99</v>
      </c>
      <c r="L3464">
        <v>1</v>
      </c>
      <c r="M3464" t="s">
        <v>66</v>
      </c>
      <c r="N3464" s="4" t="str">
        <f>IF(consolidado[[#This Row],[tempo]]&gt;consolidado[[#This Row],[prioridade_horas]],"Fora do prazo","Dentro do prazo estimado")</f>
        <v>Fora do prazo</v>
      </c>
      <c r="O3464" s="3">
        <v>0.33333333333333331</v>
      </c>
      <c r="P3464" t="s">
        <v>38</v>
      </c>
      <c r="Q3464">
        <v>3</v>
      </c>
      <c r="R3464" t="s">
        <v>33</v>
      </c>
      <c r="S3464">
        <v>26</v>
      </c>
      <c r="T3464" t="s">
        <v>78</v>
      </c>
      <c r="U3464">
        <v>6</v>
      </c>
      <c r="V3464" t="s">
        <v>29</v>
      </c>
      <c r="W3464">
        <v>5</v>
      </c>
      <c r="X3464" t="s">
        <v>41</v>
      </c>
    </row>
    <row r="3465" spans="1:24">
      <c r="A3465">
        <v>36279</v>
      </c>
      <c r="B3465" t="s">
        <v>1976</v>
      </c>
      <c r="C3465" s="1">
        <v>45400.727361111109</v>
      </c>
      <c r="D3465" s="1">
        <v>45401.625428240739</v>
      </c>
      <c r="E3465" s="3">
        <v>0.27361111111111114</v>
      </c>
      <c r="F3465">
        <v>106</v>
      </c>
      <c r="G3465" t="s">
        <v>64</v>
      </c>
      <c r="H3465">
        <v>41</v>
      </c>
      <c r="I3465" t="s">
        <v>120</v>
      </c>
      <c r="J3465">
        <v>106</v>
      </c>
      <c r="K3465" t="s">
        <v>64</v>
      </c>
      <c r="L3465">
        <v>6</v>
      </c>
      <c r="M3465" t="s">
        <v>118</v>
      </c>
      <c r="N3465" s="4" t="str">
        <f>IF(consolidado[[#This Row],[tempo]]&gt;consolidado[[#This Row],[prioridade_horas]],"Fora do prazo","Dentro do prazo estimado")</f>
        <v>Dentro do prazo estimado</v>
      </c>
      <c r="O3465" s="3">
        <v>0.33333333333333331</v>
      </c>
      <c r="P3465" t="s">
        <v>38</v>
      </c>
      <c r="Q3465">
        <v>3</v>
      </c>
      <c r="R3465" t="s">
        <v>33</v>
      </c>
      <c r="S3465">
        <v>6</v>
      </c>
      <c r="T3465" t="s">
        <v>118</v>
      </c>
      <c r="U3465">
        <v>39</v>
      </c>
      <c r="V3465" t="s">
        <v>443</v>
      </c>
      <c r="W3465">
        <v>5</v>
      </c>
      <c r="X3465" t="s">
        <v>41</v>
      </c>
    </row>
    <row r="3466" spans="1:24">
      <c r="A3466">
        <v>36280</v>
      </c>
      <c r="B3466" t="s">
        <v>227</v>
      </c>
      <c r="C3466" s="1">
        <v>45400.72855324074</v>
      </c>
      <c r="D3466" s="1">
        <v>45404.484722222223</v>
      </c>
      <c r="E3466" s="3">
        <v>0.50763888888888886</v>
      </c>
      <c r="F3466">
        <v>68</v>
      </c>
      <c r="G3466" t="s">
        <v>264</v>
      </c>
      <c r="H3466">
        <v>69</v>
      </c>
      <c r="I3466" t="s">
        <v>65</v>
      </c>
      <c r="J3466">
        <v>68</v>
      </c>
      <c r="K3466" t="s">
        <v>264</v>
      </c>
      <c r="L3466">
        <v>12</v>
      </c>
      <c r="M3466" t="s">
        <v>83</v>
      </c>
      <c r="N3466" s="4" t="str">
        <f>IF(consolidado[[#This Row],[tempo]]&gt;consolidado[[#This Row],[prioridade_horas]],"Fora do prazo","Dentro do prazo estimado")</f>
        <v>Dentro do prazo estimado</v>
      </c>
      <c r="O3466" s="3">
        <v>1</v>
      </c>
      <c r="P3466" t="s">
        <v>27</v>
      </c>
      <c r="Q3466">
        <v>6</v>
      </c>
      <c r="R3466" t="s">
        <v>28</v>
      </c>
      <c r="S3466">
        <v>8</v>
      </c>
      <c r="T3466" t="s">
        <v>110</v>
      </c>
      <c r="U3466">
        <v>8</v>
      </c>
      <c r="V3466" t="s">
        <v>194</v>
      </c>
      <c r="W3466">
        <v>5</v>
      </c>
      <c r="X3466" t="s">
        <v>41</v>
      </c>
    </row>
    <row r="3467" spans="1:24">
      <c r="A3467">
        <v>36281</v>
      </c>
      <c r="B3467" t="s">
        <v>1879</v>
      </c>
      <c r="C3467" s="1">
        <v>45401.372118055559</v>
      </c>
      <c r="D3467" s="1">
        <v>45406.37090277778</v>
      </c>
      <c r="E3467" s="3">
        <v>1.1263888888888889</v>
      </c>
      <c r="F3467">
        <v>91</v>
      </c>
      <c r="G3467" t="s">
        <v>237</v>
      </c>
      <c r="H3467">
        <v>71</v>
      </c>
      <c r="I3467" t="s">
        <v>361</v>
      </c>
      <c r="J3467">
        <v>91</v>
      </c>
      <c r="K3467" t="s">
        <v>237</v>
      </c>
      <c r="L3467">
        <v>1</v>
      </c>
      <c r="M3467" t="s">
        <v>66</v>
      </c>
      <c r="N3467" s="4" t="str">
        <f>IF(consolidado[[#This Row],[tempo]]&gt;consolidado[[#This Row],[prioridade_horas]],"Fora do prazo","Dentro do prazo estimado")</f>
        <v>Fora do prazo</v>
      </c>
      <c r="O3467" s="3">
        <v>0.66666666666666663</v>
      </c>
      <c r="P3467" t="s">
        <v>70</v>
      </c>
      <c r="Q3467">
        <v>3</v>
      </c>
      <c r="R3467" t="s">
        <v>33</v>
      </c>
      <c r="S3467">
        <v>27</v>
      </c>
      <c r="T3467" t="s">
        <v>59</v>
      </c>
      <c r="U3467">
        <v>33</v>
      </c>
      <c r="V3467" t="s">
        <v>354</v>
      </c>
      <c r="W3467">
        <v>5</v>
      </c>
      <c r="X3467" t="s">
        <v>41</v>
      </c>
    </row>
    <row r="3468" spans="1:24">
      <c r="A3468">
        <v>36282</v>
      </c>
      <c r="B3468" t="s">
        <v>1977</v>
      </c>
      <c r="C3468" s="1">
        <v>45401.375625000001</v>
      </c>
      <c r="D3468" s="1">
        <v>45420.388310185182</v>
      </c>
      <c r="E3468" s="3">
        <v>4.8972222222222221</v>
      </c>
      <c r="F3468">
        <v>91</v>
      </c>
      <c r="G3468" t="s">
        <v>237</v>
      </c>
      <c r="H3468">
        <v>31</v>
      </c>
      <c r="I3468" t="s">
        <v>54</v>
      </c>
      <c r="J3468">
        <v>91</v>
      </c>
      <c r="K3468" t="s">
        <v>237</v>
      </c>
      <c r="L3468">
        <v>1</v>
      </c>
      <c r="M3468" t="s">
        <v>66</v>
      </c>
      <c r="N3468" s="4" t="str">
        <f>IF(consolidado[[#This Row],[tempo]]&gt;consolidado[[#This Row],[prioridade_horas]],"Fora do prazo","Dentro do prazo estimado")</f>
        <v>Fora do prazo</v>
      </c>
      <c r="O3468" s="3">
        <v>0.66666666666666663</v>
      </c>
      <c r="P3468" t="s">
        <v>70</v>
      </c>
      <c r="Q3468">
        <v>3</v>
      </c>
      <c r="R3468" t="s">
        <v>33</v>
      </c>
      <c r="S3468">
        <v>11</v>
      </c>
      <c r="T3468" t="s">
        <v>37</v>
      </c>
      <c r="U3468">
        <v>33</v>
      </c>
      <c r="V3468" t="s">
        <v>354</v>
      </c>
      <c r="W3468">
        <v>5</v>
      </c>
      <c r="X3468" t="s">
        <v>41</v>
      </c>
    </row>
    <row r="3469" spans="1:24">
      <c r="A3469">
        <v>36283</v>
      </c>
      <c r="B3469" t="s">
        <v>1978</v>
      </c>
      <c r="C3469" s="1">
        <v>45401.379965277774</v>
      </c>
      <c r="D3469" s="1">
        <v>45420.376423611109</v>
      </c>
      <c r="E3469" s="3">
        <v>4.8805555555555555</v>
      </c>
      <c r="F3469">
        <v>91</v>
      </c>
      <c r="G3469" t="s">
        <v>237</v>
      </c>
      <c r="H3469">
        <v>31</v>
      </c>
      <c r="I3469" t="s">
        <v>54</v>
      </c>
      <c r="J3469">
        <v>91</v>
      </c>
      <c r="K3469" t="s">
        <v>237</v>
      </c>
      <c r="L3469">
        <v>1</v>
      </c>
      <c r="M3469" t="s">
        <v>66</v>
      </c>
      <c r="N3469" s="4" t="str">
        <f>IF(consolidado[[#This Row],[tempo]]&gt;consolidado[[#This Row],[prioridade_horas]],"Fora do prazo","Dentro do prazo estimado")</f>
        <v>Fora do prazo</v>
      </c>
      <c r="O3469" s="3">
        <v>0.66666666666666663</v>
      </c>
      <c r="P3469" t="s">
        <v>70</v>
      </c>
      <c r="Q3469">
        <v>3</v>
      </c>
      <c r="R3469" t="s">
        <v>33</v>
      </c>
      <c r="S3469">
        <v>11</v>
      </c>
      <c r="T3469" t="s">
        <v>37</v>
      </c>
      <c r="U3469">
        <v>33</v>
      </c>
      <c r="V3469" t="s">
        <v>354</v>
      </c>
      <c r="W3469">
        <v>5</v>
      </c>
      <c r="X3469" t="s">
        <v>41</v>
      </c>
    </row>
    <row r="3470" spans="1:24">
      <c r="A3470">
        <v>36284</v>
      </c>
      <c r="B3470" t="s">
        <v>1979</v>
      </c>
      <c r="C3470" s="1">
        <v>45401.38484953704</v>
      </c>
      <c r="D3470" s="1">
        <v>45418.434305555558</v>
      </c>
      <c r="E3470" s="3">
        <v>4.1819444444444445</v>
      </c>
      <c r="F3470">
        <v>18</v>
      </c>
      <c r="G3470" t="s">
        <v>158</v>
      </c>
      <c r="H3470">
        <v>18</v>
      </c>
      <c r="I3470" t="s">
        <v>158</v>
      </c>
      <c r="J3470">
        <v>18</v>
      </c>
      <c r="K3470" t="s">
        <v>158</v>
      </c>
      <c r="L3470">
        <v>5</v>
      </c>
      <c r="M3470" t="s">
        <v>92</v>
      </c>
      <c r="N3470" s="4" t="str">
        <f>IF(consolidado[[#This Row],[tempo]]&gt;consolidado[[#This Row],[prioridade_horas]],"Fora do prazo","Dentro do prazo estimado")</f>
        <v>Dentro do prazo estimado</v>
      </c>
      <c r="O3470" s="3">
        <v>5</v>
      </c>
      <c r="P3470" t="s">
        <v>84</v>
      </c>
      <c r="Q3470">
        <v>3</v>
      </c>
      <c r="R3470" t="s">
        <v>33</v>
      </c>
      <c r="S3470">
        <v>5</v>
      </c>
      <c r="T3470" t="s">
        <v>92</v>
      </c>
      <c r="U3470">
        <v>120</v>
      </c>
      <c r="V3470" t="s">
        <v>747</v>
      </c>
      <c r="W3470">
        <v>5</v>
      </c>
      <c r="X3470" t="s">
        <v>41</v>
      </c>
    </row>
    <row r="3471" spans="1:24">
      <c r="A3471">
        <v>36285</v>
      </c>
      <c r="B3471" t="s">
        <v>1980</v>
      </c>
      <c r="C3471" s="1">
        <v>45401.388148148151</v>
      </c>
      <c r="D3471" s="1">
        <v>45421.684016203704</v>
      </c>
      <c r="E3471" s="3">
        <v>5.5555555555555554</v>
      </c>
      <c r="F3471">
        <v>32</v>
      </c>
      <c r="G3471" t="s">
        <v>154</v>
      </c>
      <c r="H3471">
        <v>32</v>
      </c>
      <c r="I3471" t="s">
        <v>154</v>
      </c>
      <c r="J3471">
        <v>32</v>
      </c>
      <c r="K3471" t="s">
        <v>154</v>
      </c>
      <c r="L3471">
        <v>10</v>
      </c>
      <c r="M3471" t="s">
        <v>143</v>
      </c>
      <c r="N3471" s="4" t="str">
        <f>IF(consolidado[[#This Row],[tempo]]&gt;consolidado[[#This Row],[prioridade_horas]],"Fora do prazo","Dentro do prazo estimado")</f>
        <v>Fora do prazo</v>
      </c>
      <c r="O3471" s="3">
        <v>1.6666666666666667</v>
      </c>
      <c r="P3471" t="s">
        <v>125</v>
      </c>
      <c r="Q3471">
        <v>6</v>
      </c>
      <c r="R3471" t="s">
        <v>28</v>
      </c>
      <c r="S3471">
        <v>4</v>
      </c>
      <c r="T3471" t="s">
        <v>94</v>
      </c>
      <c r="U3471">
        <v>56</v>
      </c>
      <c r="V3471" t="s">
        <v>40</v>
      </c>
      <c r="W3471">
        <v>5</v>
      </c>
      <c r="X3471" t="s">
        <v>41</v>
      </c>
    </row>
    <row r="3472" spans="1:24">
      <c r="A3472">
        <v>36286</v>
      </c>
      <c r="B3472" t="s">
        <v>1981</v>
      </c>
      <c r="C3472" s="1">
        <v>45401.394282407404</v>
      </c>
      <c r="D3472" s="1">
        <v>45401.423310185186</v>
      </c>
      <c r="E3472" s="3">
        <v>2.9166666666666667E-2</v>
      </c>
      <c r="F3472">
        <v>95</v>
      </c>
      <c r="G3472" t="s">
        <v>599</v>
      </c>
      <c r="H3472">
        <v>80</v>
      </c>
      <c r="I3472" t="s">
        <v>123</v>
      </c>
      <c r="J3472">
        <v>95</v>
      </c>
      <c r="K3472" t="s">
        <v>599</v>
      </c>
      <c r="L3472">
        <v>23</v>
      </c>
      <c r="M3472" t="s">
        <v>121</v>
      </c>
      <c r="N3472" s="4" t="str">
        <f>IF(consolidado[[#This Row],[tempo]]&gt;consolidado[[#This Row],[prioridade_horas]],"Fora do prazo","Dentro do prazo estimado")</f>
        <v>Dentro do prazo estimado</v>
      </c>
      <c r="O3472" s="3">
        <v>0.33333333333333331</v>
      </c>
      <c r="P3472" t="s">
        <v>38</v>
      </c>
      <c r="Q3472">
        <v>3</v>
      </c>
      <c r="R3472" t="s">
        <v>33</v>
      </c>
      <c r="S3472">
        <v>23</v>
      </c>
      <c r="T3472" t="s">
        <v>121</v>
      </c>
      <c r="U3472">
        <v>56</v>
      </c>
      <c r="V3472" t="s">
        <v>40</v>
      </c>
      <c r="W3472">
        <v>5</v>
      </c>
      <c r="X3472" t="s">
        <v>41</v>
      </c>
    </row>
    <row r="3473" spans="1:24">
      <c r="A3473">
        <v>36287</v>
      </c>
      <c r="B3473" t="s">
        <v>1982</v>
      </c>
      <c r="C3473" s="1">
        <v>45401.398518518516</v>
      </c>
      <c r="D3473" s="1">
        <v>45401.602997685186</v>
      </c>
      <c r="E3473" s="3">
        <v>0.2048611111111111</v>
      </c>
      <c r="F3473">
        <v>98</v>
      </c>
      <c r="G3473" t="s">
        <v>69</v>
      </c>
      <c r="H3473">
        <v>98</v>
      </c>
      <c r="I3473" t="s">
        <v>69</v>
      </c>
      <c r="J3473">
        <v>98</v>
      </c>
      <c r="K3473" t="s">
        <v>69</v>
      </c>
      <c r="L3473">
        <v>11</v>
      </c>
      <c r="M3473" t="s">
        <v>37</v>
      </c>
      <c r="N3473" s="4" t="str">
        <f>IF(consolidado[[#This Row],[tempo]]&gt;consolidado[[#This Row],[prioridade_horas]],"Fora do prazo","Dentro do prazo estimado")</f>
        <v>Dentro do prazo estimado</v>
      </c>
      <c r="O3473" s="3">
        <v>0.66666666666666663</v>
      </c>
      <c r="P3473" t="s">
        <v>70</v>
      </c>
      <c r="Q3473">
        <v>3</v>
      </c>
      <c r="R3473" t="s">
        <v>33</v>
      </c>
      <c r="S3473">
        <v>11</v>
      </c>
      <c r="T3473" t="s">
        <v>37</v>
      </c>
      <c r="U3473">
        <v>15</v>
      </c>
      <c r="V3473" t="s">
        <v>37</v>
      </c>
      <c r="W3473">
        <v>5</v>
      </c>
      <c r="X3473" t="s">
        <v>41</v>
      </c>
    </row>
    <row r="3474" spans="1:24">
      <c r="A3474">
        <v>36288</v>
      </c>
      <c r="B3474" t="s">
        <v>547</v>
      </c>
      <c r="C3474" s="1">
        <v>45401.404282407406</v>
      </c>
      <c r="D3474" s="1">
        <v>45408.397013888891</v>
      </c>
      <c r="E3474" s="3">
        <v>1.8708333333333333</v>
      </c>
      <c r="F3474">
        <v>34</v>
      </c>
      <c r="G3474" t="s">
        <v>25</v>
      </c>
      <c r="H3474">
        <v>62</v>
      </c>
      <c r="I3474" t="s">
        <v>45</v>
      </c>
      <c r="J3474">
        <v>106</v>
      </c>
      <c r="K3474" t="s">
        <v>64</v>
      </c>
      <c r="L3474">
        <v>6</v>
      </c>
      <c r="M3474" t="s">
        <v>118</v>
      </c>
      <c r="N3474" s="4" t="str">
        <f>IF(consolidado[[#This Row],[tempo]]&gt;consolidado[[#This Row],[prioridade_horas]],"Fora do prazo","Dentro do prazo estimado")</f>
        <v>Fora do prazo</v>
      </c>
      <c r="O3474" s="3">
        <v>1</v>
      </c>
      <c r="P3474" t="s">
        <v>27</v>
      </c>
      <c r="Q3474">
        <v>3</v>
      </c>
      <c r="R3474" t="s">
        <v>33</v>
      </c>
      <c r="S3474">
        <v>6</v>
      </c>
      <c r="T3474" t="s">
        <v>118</v>
      </c>
      <c r="U3474">
        <v>9</v>
      </c>
      <c r="V3474" t="s">
        <v>159</v>
      </c>
      <c r="W3474">
        <v>4</v>
      </c>
      <c r="X3474" t="s">
        <v>30</v>
      </c>
    </row>
    <row r="3475" spans="1:24">
      <c r="A3475">
        <v>36289</v>
      </c>
      <c r="B3475" t="s">
        <v>1983</v>
      </c>
      <c r="C3475" s="1">
        <v>45401.411736111113</v>
      </c>
      <c r="D3475" s="1">
        <v>45401.441724537035</v>
      </c>
      <c r="E3475" s="3">
        <v>3.0555555555555555E-2</v>
      </c>
      <c r="F3475">
        <v>20</v>
      </c>
      <c r="G3475" t="s">
        <v>145</v>
      </c>
      <c r="H3475">
        <v>95</v>
      </c>
      <c r="I3475" t="s">
        <v>599</v>
      </c>
      <c r="J3475">
        <v>20</v>
      </c>
      <c r="K3475" t="s">
        <v>145</v>
      </c>
      <c r="L3475">
        <v>13</v>
      </c>
      <c r="M3475" t="s">
        <v>60</v>
      </c>
      <c r="N3475" s="4" t="str">
        <f>IF(consolidado[[#This Row],[tempo]]&gt;consolidado[[#This Row],[prioridade_horas]],"Fora do prazo","Dentro do prazo estimado")</f>
        <v>Dentro do prazo estimado</v>
      </c>
      <c r="O3475" s="3">
        <v>1</v>
      </c>
      <c r="P3475" t="s">
        <v>27</v>
      </c>
      <c r="Q3475">
        <v>3</v>
      </c>
      <c r="R3475" t="s">
        <v>33</v>
      </c>
      <c r="S3475">
        <v>13</v>
      </c>
      <c r="T3475" t="s">
        <v>60</v>
      </c>
      <c r="U3475">
        <v>56</v>
      </c>
      <c r="V3475" t="s">
        <v>40</v>
      </c>
      <c r="W3475">
        <v>5</v>
      </c>
      <c r="X3475" t="s">
        <v>41</v>
      </c>
    </row>
    <row r="3476" spans="1:24">
      <c r="A3476">
        <v>36290</v>
      </c>
      <c r="B3476" t="s">
        <v>1984</v>
      </c>
      <c r="C3476" s="1">
        <v>45401.412210648145</v>
      </c>
      <c r="D3476" s="1">
        <v>45404.603958333333</v>
      </c>
      <c r="E3476" s="3">
        <v>0.56736111111111109</v>
      </c>
      <c r="F3476">
        <v>25</v>
      </c>
      <c r="G3476" t="s">
        <v>109</v>
      </c>
      <c r="H3476">
        <v>25</v>
      </c>
      <c r="I3476" t="s">
        <v>109</v>
      </c>
      <c r="J3476">
        <v>25</v>
      </c>
      <c r="K3476" t="s">
        <v>109</v>
      </c>
      <c r="L3476">
        <v>11</v>
      </c>
      <c r="M3476" t="s">
        <v>37</v>
      </c>
      <c r="N3476" s="4" t="str">
        <f>IF(consolidado[[#This Row],[tempo]]&gt;consolidado[[#This Row],[prioridade_horas]],"Fora do prazo","Dentro do prazo estimado")</f>
        <v>Fora do prazo</v>
      </c>
      <c r="O3476" s="3">
        <v>0.33333333333333331</v>
      </c>
      <c r="P3476" t="s">
        <v>38</v>
      </c>
      <c r="Q3476">
        <v>3</v>
      </c>
      <c r="R3476" t="s">
        <v>33</v>
      </c>
      <c r="S3476">
        <v>11</v>
      </c>
      <c r="T3476" t="s">
        <v>37</v>
      </c>
      <c r="U3476">
        <v>56</v>
      </c>
      <c r="V3476" t="s">
        <v>40</v>
      </c>
      <c r="W3476">
        <v>5</v>
      </c>
      <c r="X3476" t="s">
        <v>41</v>
      </c>
    </row>
    <row r="3477" spans="1:24">
      <c r="A3477">
        <v>36291</v>
      </c>
      <c r="B3477" t="s">
        <v>1985</v>
      </c>
      <c r="C3477" s="1">
        <v>45401.422152777777</v>
      </c>
      <c r="D3477" s="1">
        <v>45401.439837962964</v>
      </c>
      <c r="E3477" s="3">
        <v>1.8055555555555554E-2</v>
      </c>
      <c r="F3477">
        <v>98</v>
      </c>
      <c r="G3477" t="s">
        <v>69</v>
      </c>
      <c r="H3477">
        <v>99</v>
      </c>
      <c r="I3477" t="s">
        <v>73</v>
      </c>
      <c r="J3477">
        <v>98</v>
      </c>
      <c r="K3477" t="s">
        <v>69</v>
      </c>
      <c r="L3477">
        <v>16</v>
      </c>
      <c r="M3477" t="s">
        <v>43</v>
      </c>
      <c r="N3477" s="4" t="str">
        <f>IF(consolidado[[#This Row],[tempo]]&gt;consolidado[[#This Row],[prioridade_horas]],"Fora do prazo","Dentro do prazo estimado")</f>
        <v>Dentro do prazo estimado</v>
      </c>
      <c r="O3477" s="3">
        <v>0.66666666666666663</v>
      </c>
      <c r="P3477" t="s">
        <v>70</v>
      </c>
      <c r="Q3477">
        <v>3</v>
      </c>
      <c r="R3477" t="s">
        <v>33</v>
      </c>
      <c r="S3477">
        <v>16</v>
      </c>
      <c r="T3477" t="s">
        <v>43</v>
      </c>
      <c r="U3477">
        <v>56</v>
      </c>
      <c r="V3477" t="s">
        <v>40</v>
      </c>
      <c r="W3477">
        <v>5</v>
      </c>
      <c r="X3477" t="s">
        <v>41</v>
      </c>
    </row>
    <row r="3478" spans="1:24">
      <c r="A3478">
        <v>36292</v>
      </c>
      <c r="B3478" t="s">
        <v>316</v>
      </c>
      <c r="C3478" s="1">
        <v>45401.427372685182</v>
      </c>
      <c r="D3478" s="1">
        <v>45404.609548611108</v>
      </c>
      <c r="E3478" s="3">
        <v>0.55763888888888891</v>
      </c>
      <c r="F3478">
        <v>30</v>
      </c>
      <c r="G3478" t="s">
        <v>81</v>
      </c>
      <c r="H3478">
        <v>15</v>
      </c>
      <c r="I3478" t="s">
        <v>82</v>
      </c>
      <c r="J3478">
        <v>30</v>
      </c>
      <c r="K3478" t="s">
        <v>81</v>
      </c>
      <c r="L3478">
        <v>4</v>
      </c>
      <c r="M3478" t="s">
        <v>94</v>
      </c>
      <c r="N3478" s="4" t="str">
        <f>IF(consolidado[[#This Row],[tempo]]&gt;consolidado[[#This Row],[prioridade_horas]],"Fora do prazo","Dentro do prazo estimado")</f>
        <v>Dentro do prazo estimado</v>
      </c>
      <c r="O3478" s="3">
        <v>5</v>
      </c>
      <c r="P3478" t="s">
        <v>84</v>
      </c>
      <c r="Q3478">
        <v>3</v>
      </c>
      <c r="R3478" t="s">
        <v>33</v>
      </c>
      <c r="S3478">
        <v>16</v>
      </c>
      <c r="T3478" t="s">
        <v>43</v>
      </c>
      <c r="U3478">
        <v>28</v>
      </c>
      <c r="V3478" t="s">
        <v>34</v>
      </c>
      <c r="W3478">
        <v>2</v>
      </c>
      <c r="X3478" t="s">
        <v>105</v>
      </c>
    </row>
    <row r="3479" spans="1:24">
      <c r="A3479">
        <v>36293</v>
      </c>
      <c r="B3479" t="s">
        <v>1986</v>
      </c>
      <c r="C3479" s="1">
        <v>45401.433240740742</v>
      </c>
      <c r="D3479" s="1">
        <v>45411.409942129627</v>
      </c>
      <c r="E3479" s="3">
        <v>2.2312500000000002</v>
      </c>
      <c r="F3479">
        <v>18</v>
      </c>
      <c r="G3479" t="s">
        <v>158</v>
      </c>
      <c r="H3479">
        <v>18</v>
      </c>
      <c r="I3479" t="s">
        <v>158</v>
      </c>
      <c r="J3479">
        <v>18</v>
      </c>
      <c r="K3479" t="s">
        <v>158</v>
      </c>
      <c r="L3479">
        <v>5</v>
      </c>
      <c r="M3479" t="s">
        <v>92</v>
      </c>
      <c r="N3479" s="4" t="str">
        <f>IF(consolidado[[#This Row],[tempo]]&gt;consolidado[[#This Row],[prioridade_horas]],"Fora do prazo","Dentro do prazo estimado")</f>
        <v>Dentro do prazo estimado</v>
      </c>
      <c r="O3479" s="3">
        <v>5</v>
      </c>
      <c r="P3479" t="s">
        <v>84</v>
      </c>
      <c r="Q3479">
        <v>6</v>
      </c>
      <c r="R3479" t="s">
        <v>28</v>
      </c>
      <c r="S3479">
        <v>5</v>
      </c>
      <c r="T3479" t="s">
        <v>92</v>
      </c>
      <c r="U3479">
        <v>27</v>
      </c>
      <c r="V3479" t="s">
        <v>178</v>
      </c>
      <c r="W3479">
        <v>5</v>
      </c>
      <c r="X3479" t="s">
        <v>41</v>
      </c>
    </row>
    <row r="3480" spans="1:24">
      <c r="A3480">
        <v>36294</v>
      </c>
      <c r="B3480" t="s">
        <v>1620</v>
      </c>
      <c r="C3480" s="1">
        <v>45401.450856481482</v>
      </c>
      <c r="D3480" s="1">
        <v>45405.651898148149</v>
      </c>
      <c r="E3480" s="3">
        <v>0.95208333333333328</v>
      </c>
      <c r="F3480">
        <v>106</v>
      </c>
      <c r="G3480" t="s">
        <v>64</v>
      </c>
      <c r="H3480">
        <v>106</v>
      </c>
      <c r="I3480" t="s">
        <v>64</v>
      </c>
      <c r="J3480">
        <v>106</v>
      </c>
      <c r="K3480" t="s">
        <v>64</v>
      </c>
      <c r="L3480">
        <v>9</v>
      </c>
      <c r="M3480" t="s">
        <v>135</v>
      </c>
      <c r="N3480" s="4" t="str">
        <f>IF(consolidado[[#This Row],[tempo]]&gt;consolidado[[#This Row],[prioridade_horas]],"Fora do prazo","Dentro do prazo estimado")</f>
        <v>Dentro do prazo estimado</v>
      </c>
      <c r="O3480" s="3">
        <v>1</v>
      </c>
      <c r="P3480" t="s">
        <v>27</v>
      </c>
      <c r="Q3480">
        <v>3</v>
      </c>
      <c r="R3480" t="s">
        <v>33</v>
      </c>
      <c r="S3480">
        <v>6</v>
      </c>
      <c r="T3480" t="s">
        <v>118</v>
      </c>
      <c r="U3480">
        <v>56</v>
      </c>
      <c r="V3480" t="s">
        <v>40</v>
      </c>
      <c r="W3480">
        <v>5</v>
      </c>
      <c r="X3480" t="s">
        <v>41</v>
      </c>
    </row>
    <row r="3481" spans="1:24">
      <c r="A3481">
        <v>36295</v>
      </c>
      <c r="B3481" t="s">
        <v>1987</v>
      </c>
      <c r="C3481" s="1">
        <v>45401.45103009259</v>
      </c>
      <c r="D3481" s="1">
        <v>45401.466458333336</v>
      </c>
      <c r="E3481" s="3">
        <v>1.5277777777777777E-2</v>
      </c>
      <c r="F3481">
        <v>58</v>
      </c>
      <c r="G3481" t="s">
        <v>53</v>
      </c>
      <c r="H3481">
        <v>25</v>
      </c>
      <c r="I3481" t="s">
        <v>109</v>
      </c>
      <c r="J3481">
        <v>0</v>
      </c>
      <c r="K3481" t="s">
        <v>55</v>
      </c>
      <c r="L3481">
        <v>11</v>
      </c>
      <c r="M3481" t="s">
        <v>37</v>
      </c>
      <c r="N3481" s="4" t="str">
        <f>IF(consolidado[[#This Row],[tempo]]&gt;consolidado[[#This Row],[prioridade_horas]],"Fora do prazo","Dentro do prazo estimado")</f>
        <v>Dentro do prazo estimado</v>
      </c>
      <c r="O3481" s="3">
        <v>0.33333333333333331</v>
      </c>
      <c r="P3481" t="s">
        <v>38</v>
      </c>
      <c r="Q3481">
        <v>3</v>
      </c>
      <c r="R3481" t="s">
        <v>33</v>
      </c>
      <c r="S3481">
        <v>11</v>
      </c>
      <c r="T3481" t="s">
        <v>37</v>
      </c>
      <c r="U3481">
        <v>56</v>
      </c>
      <c r="V3481" t="s">
        <v>40</v>
      </c>
      <c r="W3481">
        <v>5</v>
      </c>
      <c r="X3481" t="s">
        <v>41</v>
      </c>
    </row>
    <row r="3482" spans="1:24">
      <c r="A3482">
        <v>36296</v>
      </c>
      <c r="B3482" t="s">
        <v>1988</v>
      </c>
      <c r="C3482" s="1">
        <v>45401.455972222226</v>
      </c>
      <c r="D3482" s="1">
        <v>45401.48332175926</v>
      </c>
      <c r="E3482" s="3">
        <v>2.7083333333333334E-2</v>
      </c>
      <c r="F3482">
        <v>98</v>
      </c>
      <c r="G3482" t="s">
        <v>69</v>
      </c>
      <c r="H3482">
        <v>98</v>
      </c>
      <c r="I3482" t="s">
        <v>69</v>
      </c>
      <c r="J3482">
        <v>98</v>
      </c>
      <c r="K3482" t="s">
        <v>69</v>
      </c>
      <c r="L3482">
        <v>11</v>
      </c>
      <c r="M3482" t="s">
        <v>37</v>
      </c>
      <c r="N3482" s="4" t="str">
        <f>IF(consolidado[[#This Row],[tempo]]&gt;consolidado[[#This Row],[prioridade_horas]],"Fora do prazo","Dentro do prazo estimado")</f>
        <v>Dentro do prazo estimado</v>
      </c>
      <c r="O3482" s="3">
        <v>0.66666666666666663</v>
      </c>
      <c r="P3482" t="s">
        <v>70</v>
      </c>
      <c r="Q3482">
        <v>3</v>
      </c>
      <c r="R3482" t="s">
        <v>33</v>
      </c>
      <c r="S3482">
        <v>11</v>
      </c>
      <c r="T3482" t="s">
        <v>37</v>
      </c>
      <c r="U3482">
        <v>15</v>
      </c>
      <c r="V3482" t="s">
        <v>37</v>
      </c>
      <c r="W3482">
        <v>5</v>
      </c>
      <c r="X3482" t="s">
        <v>41</v>
      </c>
    </row>
    <row r="3483" spans="1:24">
      <c r="A3483">
        <v>36297</v>
      </c>
      <c r="B3483" t="s">
        <v>1989</v>
      </c>
      <c r="C3483" s="1">
        <v>45401.458726851852</v>
      </c>
      <c r="D3483" s="1">
        <v>45401.459849537037</v>
      </c>
      <c r="E3483" s="3">
        <v>1.3888888888888889E-3</v>
      </c>
      <c r="F3483">
        <v>35</v>
      </c>
      <c r="G3483" t="s">
        <v>32</v>
      </c>
      <c r="H3483">
        <v>35</v>
      </c>
      <c r="I3483" t="s">
        <v>32</v>
      </c>
      <c r="J3483">
        <v>35</v>
      </c>
      <c r="K3483" t="s">
        <v>32</v>
      </c>
      <c r="L3483">
        <v>3</v>
      </c>
      <c r="M3483" t="s">
        <v>26</v>
      </c>
      <c r="N3483" s="4" t="str">
        <f>IF(consolidado[[#This Row],[tempo]]&gt;consolidado[[#This Row],[prioridade_horas]],"Fora do prazo","Dentro do prazo estimado")</f>
        <v>Dentro do prazo estimado</v>
      </c>
      <c r="O3483" s="3">
        <v>0.33333333333333331</v>
      </c>
      <c r="P3483" t="s">
        <v>38</v>
      </c>
      <c r="Q3483">
        <v>3</v>
      </c>
      <c r="R3483" t="s">
        <v>33</v>
      </c>
      <c r="S3483">
        <v>3</v>
      </c>
      <c r="T3483" t="s">
        <v>26</v>
      </c>
      <c r="U3483">
        <v>97</v>
      </c>
      <c r="V3483" t="s">
        <v>862</v>
      </c>
      <c r="W3483">
        <v>3</v>
      </c>
      <c r="X3483" t="s">
        <v>86</v>
      </c>
    </row>
    <row r="3484" spans="1:24">
      <c r="A3484">
        <v>36298</v>
      </c>
      <c r="B3484" t="s">
        <v>972</v>
      </c>
      <c r="C3484" s="1">
        <v>45401.46130787037</v>
      </c>
      <c r="D3484" s="1">
        <v>45447.580046296294</v>
      </c>
      <c r="E3484" s="3">
        <v>12.140972222222222</v>
      </c>
      <c r="F3484">
        <v>111</v>
      </c>
      <c r="G3484" t="s">
        <v>99</v>
      </c>
      <c r="H3484">
        <v>111</v>
      </c>
      <c r="I3484" t="s">
        <v>99</v>
      </c>
      <c r="J3484">
        <v>111</v>
      </c>
      <c r="K3484" t="s">
        <v>99</v>
      </c>
      <c r="L3484">
        <v>12</v>
      </c>
      <c r="M3484" t="s">
        <v>83</v>
      </c>
      <c r="N3484" s="4" t="str">
        <f>IF(consolidado[[#This Row],[tempo]]&gt;consolidado[[#This Row],[prioridade_horas]],"Fora do prazo","Dentro do prazo estimado")</f>
        <v>Fora do prazo</v>
      </c>
      <c r="O3484" s="3">
        <v>0.33333333333333331</v>
      </c>
      <c r="P3484" t="s">
        <v>38</v>
      </c>
      <c r="Q3484">
        <v>3</v>
      </c>
      <c r="R3484" t="s">
        <v>33</v>
      </c>
      <c r="S3484">
        <v>1</v>
      </c>
      <c r="T3484" t="s">
        <v>66</v>
      </c>
      <c r="U3484">
        <v>8</v>
      </c>
      <c r="V3484" t="s">
        <v>194</v>
      </c>
      <c r="W3484">
        <v>5</v>
      </c>
      <c r="X3484" t="s">
        <v>41</v>
      </c>
    </row>
    <row r="3485" spans="1:24">
      <c r="A3485">
        <v>36299</v>
      </c>
      <c r="B3485" t="s">
        <v>182</v>
      </c>
      <c r="C3485" s="1">
        <v>45401.501516203702</v>
      </c>
      <c r="D3485" s="1">
        <v>45408.501354166663</v>
      </c>
      <c r="E3485" s="3">
        <v>1.8777777777777778</v>
      </c>
      <c r="F3485">
        <v>18</v>
      </c>
      <c r="G3485" t="s">
        <v>158</v>
      </c>
      <c r="H3485">
        <v>52</v>
      </c>
      <c r="I3485" t="s">
        <v>77</v>
      </c>
      <c r="J3485">
        <v>18</v>
      </c>
      <c r="K3485" t="s">
        <v>158</v>
      </c>
      <c r="L3485">
        <v>5</v>
      </c>
      <c r="M3485" t="s">
        <v>92</v>
      </c>
      <c r="N3485" s="4" t="str">
        <f>IF(consolidado[[#This Row],[tempo]]&gt;consolidado[[#This Row],[prioridade_horas]],"Fora do prazo","Dentro do prazo estimado")</f>
        <v>Dentro do prazo estimado</v>
      </c>
      <c r="O3485" s="3">
        <v>5</v>
      </c>
      <c r="P3485" t="s">
        <v>84</v>
      </c>
      <c r="Q3485">
        <v>3</v>
      </c>
      <c r="R3485" t="s">
        <v>33</v>
      </c>
      <c r="S3485">
        <v>16</v>
      </c>
      <c r="T3485" t="s">
        <v>43</v>
      </c>
      <c r="U3485">
        <v>32</v>
      </c>
      <c r="V3485" t="s">
        <v>183</v>
      </c>
      <c r="W3485">
        <v>5</v>
      </c>
      <c r="X3485" t="s">
        <v>41</v>
      </c>
    </row>
    <row r="3486" spans="1:24">
      <c r="A3486">
        <v>36300</v>
      </c>
      <c r="B3486" t="s">
        <v>1990</v>
      </c>
      <c r="C3486" s="1">
        <v>45401.532164351855</v>
      </c>
      <c r="D3486" s="1">
        <v>45404.429907407408</v>
      </c>
      <c r="E3486" s="3">
        <v>0.27361111111111114</v>
      </c>
      <c r="F3486">
        <v>74</v>
      </c>
      <c r="G3486" t="s">
        <v>101</v>
      </c>
      <c r="H3486">
        <v>52</v>
      </c>
      <c r="I3486" t="s">
        <v>77</v>
      </c>
      <c r="J3486">
        <v>74</v>
      </c>
      <c r="K3486" t="s">
        <v>101</v>
      </c>
      <c r="L3486">
        <v>27</v>
      </c>
      <c r="M3486" t="s">
        <v>59</v>
      </c>
      <c r="N3486" s="4" t="str">
        <f>IF(consolidado[[#This Row],[tempo]]&gt;consolidado[[#This Row],[prioridade_horas]],"Fora do prazo","Dentro do prazo estimado")</f>
        <v>Dentro do prazo estimado</v>
      </c>
      <c r="O3486" s="3">
        <v>0.33333333333333331</v>
      </c>
      <c r="P3486" t="s">
        <v>38</v>
      </c>
      <c r="Q3486">
        <v>3</v>
      </c>
      <c r="R3486" t="s">
        <v>33</v>
      </c>
      <c r="S3486">
        <v>16</v>
      </c>
      <c r="T3486" t="s">
        <v>43</v>
      </c>
      <c r="U3486">
        <v>28</v>
      </c>
      <c r="V3486" t="s">
        <v>34</v>
      </c>
      <c r="W3486">
        <v>5</v>
      </c>
      <c r="X3486" t="s">
        <v>41</v>
      </c>
    </row>
    <row r="3487" spans="1:24">
      <c r="A3487">
        <v>36301</v>
      </c>
      <c r="B3487" t="s">
        <v>1991</v>
      </c>
      <c r="C3487" s="1">
        <v>45401.556956018518</v>
      </c>
      <c r="D3487" s="1">
        <v>45404.59814814815</v>
      </c>
      <c r="E3487" s="3">
        <v>0.41666666666666669</v>
      </c>
      <c r="F3487">
        <v>32</v>
      </c>
      <c r="G3487" t="s">
        <v>154</v>
      </c>
      <c r="H3487">
        <v>52</v>
      </c>
      <c r="I3487" t="s">
        <v>77</v>
      </c>
      <c r="J3487">
        <v>32</v>
      </c>
      <c r="K3487" t="s">
        <v>154</v>
      </c>
      <c r="L3487">
        <v>27</v>
      </c>
      <c r="M3487" t="s">
        <v>59</v>
      </c>
      <c r="N3487" s="4" t="str">
        <f>IF(consolidado[[#This Row],[tempo]]&gt;consolidado[[#This Row],[prioridade_horas]],"Fora do prazo","Dentro do prazo estimado")</f>
        <v>Dentro do prazo estimado</v>
      </c>
      <c r="O3487" s="3">
        <v>1.6666666666666667</v>
      </c>
      <c r="P3487" t="s">
        <v>125</v>
      </c>
      <c r="Q3487">
        <v>3</v>
      </c>
      <c r="R3487" t="s">
        <v>33</v>
      </c>
      <c r="S3487">
        <v>16</v>
      </c>
      <c r="T3487" t="s">
        <v>43</v>
      </c>
      <c r="U3487">
        <v>32</v>
      </c>
      <c r="V3487" t="s">
        <v>183</v>
      </c>
      <c r="W3487">
        <v>3</v>
      </c>
      <c r="X3487" t="s">
        <v>86</v>
      </c>
    </row>
    <row r="3488" spans="1:24">
      <c r="A3488">
        <v>36302</v>
      </c>
      <c r="B3488" t="s">
        <v>1992</v>
      </c>
      <c r="C3488" s="1">
        <v>45401.561678240738</v>
      </c>
      <c r="D3488" s="1">
        <v>45429.400150462963</v>
      </c>
      <c r="E3488" s="3">
        <v>7.3527777777777779</v>
      </c>
      <c r="F3488">
        <v>34</v>
      </c>
      <c r="G3488" t="s">
        <v>25</v>
      </c>
      <c r="H3488">
        <v>26</v>
      </c>
      <c r="I3488" t="s">
        <v>268</v>
      </c>
      <c r="J3488">
        <v>102</v>
      </c>
      <c r="K3488" t="s">
        <v>46</v>
      </c>
      <c r="L3488">
        <v>2</v>
      </c>
      <c r="M3488" t="s">
        <v>47</v>
      </c>
      <c r="N3488" s="4" t="str">
        <f>IF(consolidado[[#This Row],[tempo]]&gt;consolidado[[#This Row],[prioridade_horas]],"Fora do prazo","Dentro do prazo estimado")</f>
        <v>Fora do prazo</v>
      </c>
      <c r="O3488" s="3">
        <v>1</v>
      </c>
      <c r="P3488" t="s">
        <v>27</v>
      </c>
      <c r="Q3488">
        <v>3</v>
      </c>
      <c r="R3488" t="s">
        <v>33</v>
      </c>
      <c r="S3488">
        <v>2</v>
      </c>
      <c r="T3488" t="s">
        <v>47</v>
      </c>
      <c r="U3488">
        <v>6</v>
      </c>
      <c r="V3488" t="s">
        <v>29</v>
      </c>
      <c r="W3488">
        <v>4</v>
      </c>
      <c r="X3488" t="s">
        <v>30</v>
      </c>
    </row>
    <row r="3489" spans="1:24">
      <c r="A3489">
        <v>36303</v>
      </c>
      <c r="B3489" t="s">
        <v>162</v>
      </c>
      <c r="C3489" s="1">
        <v>45401.565324074072</v>
      </c>
      <c r="D3489" s="1">
        <v>45401.625960648147</v>
      </c>
      <c r="E3489" s="3">
        <v>6.0416666666666667E-2</v>
      </c>
      <c r="F3489">
        <v>34</v>
      </c>
      <c r="G3489" t="s">
        <v>25</v>
      </c>
      <c r="H3489">
        <v>34</v>
      </c>
      <c r="I3489" t="s">
        <v>25</v>
      </c>
      <c r="J3489">
        <v>34</v>
      </c>
      <c r="K3489" t="s">
        <v>25</v>
      </c>
      <c r="L3489">
        <v>3</v>
      </c>
      <c r="M3489" t="s">
        <v>26</v>
      </c>
      <c r="N3489" s="4" t="str">
        <f>IF(consolidado[[#This Row],[tempo]]&gt;consolidado[[#This Row],[prioridade_horas]],"Fora do prazo","Dentro do prazo estimado")</f>
        <v>Dentro do prazo estimado</v>
      </c>
      <c r="O3489" s="3">
        <v>1</v>
      </c>
      <c r="P3489" t="s">
        <v>27</v>
      </c>
      <c r="Q3489">
        <v>4</v>
      </c>
      <c r="R3489" t="s">
        <v>39</v>
      </c>
      <c r="S3489">
        <v>3</v>
      </c>
      <c r="T3489" t="s">
        <v>26</v>
      </c>
      <c r="U3489">
        <v>109</v>
      </c>
      <c r="V3489" t="s">
        <v>163</v>
      </c>
      <c r="W3489">
        <v>4</v>
      </c>
      <c r="X3489" t="s">
        <v>30</v>
      </c>
    </row>
    <row r="3490" spans="1:24">
      <c r="A3490">
        <v>36304</v>
      </c>
      <c r="B3490" t="s">
        <v>1993</v>
      </c>
      <c r="C3490" s="1">
        <v>45401.568599537037</v>
      </c>
      <c r="D3490" s="1">
        <v>45401.626701388886</v>
      </c>
      <c r="E3490" s="3">
        <v>5.8333333333333334E-2</v>
      </c>
      <c r="F3490">
        <v>34</v>
      </c>
      <c r="G3490" t="s">
        <v>25</v>
      </c>
      <c r="H3490">
        <v>34</v>
      </c>
      <c r="I3490" t="s">
        <v>25</v>
      </c>
      <c r="J3490">
        <v>34</v>
      </c>
      <c r="K3490" t="s">
        <v>25</v>
      </c>
      <c r="L3490">
        <v>3</v>
      </c>
      <c r="M3490" t="s">
        <v>26</v>
      </c>
      <c r="N3490" s="4" t="str">
        <f>IF(consolidado[[#This Row],[tempo]]&gt;consolidado[[#This Row],[prioridade_horas]],"Fora do prazo","Dentro do prazo estimado")</f>
        <v>Dentro do prazo estimado</v>
      </c>
      <c r="O3490" s="3">
        <v>1</v>
      </c>
      <c r="P3490" t="s">
        <v>27</v>
      </c>
      <c r="Q3490">
        <v>3</v>
      </c>
      <c r="R3490" t="s">
        <v>33</v>
      </c>
      <c r="S3490">
        <v>3</v>
      </c>
      <c r="T3490" t="s">
        <v>26</v>
      </c>
      <c r="U3490">
        <v>113</v>
      </c>
      <c r="V3490" t="s">
        <v>548</v>
      </c>
      <c r="W3490">
        <v>4</v>
      </c>
      <c r="X3490" t="s">
        <v>30</v>
      </c>
    </row>
    <row r="3491" spans="1:24">
      <c r="A3491">
        <v>36305</v>
      </c>
      <c r="B3491" t="s">
        <v>67</v>
      </c>
      <c r="C3491" s="1">
        <v>45401.576979166668</v>
      </c>
      <c r="D3491" s="1">
        <v>45405.571921296294</v>
      </c>
      <c r="E3491" s="3">
        <v>0.74652777777777779</v>
      </c>
      <c r="F3491">
        <v>34</v>
      </c>
      <c r="G3491" t="s">
        <v>25</v>
      </c>
      <c r="H3491">
        <v>102</v>
      </c>
      <c r="I3491" t="s">
        <v>46</v>
      </c>
      <c r="J3491">
        <v>34</v>
      </c>
      <c r="K3491" t="s">
        <v>25</v>
      </c>
      <c r="L3491">
        <v>3</v>
      </c>
      <c r="M3491" t="s">
        <v>26</v>
      </c>
      <c r="N3491" s="4" t="str">
        <f>IF(consolidado[[#This Row],[tempo]]&gt;consolidado[[#This Row],[prioridade_horas]],"Fora do prazo","Dentro do prazo estimado")</f>
        <v>Dentro do prazo estimado</v>
      </c>
      <c r="O3491" s="3">
        <v>1</v>
      </c>
      <c r="P3491" t="s">
        <v>27</v>
      </c>
      <c r="Q3491">
        <v>3</v>
      </c>
      <c r="R3491" t="s">
        <v>33</v>
      </c>
      <c r="S3491">
        <v>1</v>
      </c>
      <c r="T3491" t="s">
        <v>66</v>
      </c>
      <c r="U3491">
        <v>38</v>
      </c>
      <c r="V3491" t="s">
        <v>67</v>
      </c>
      <c r="W3491">
        <v>4</v>
      </c>
      <c r="X3491" t="s">
        <v>30</v>
      </c>
    </row>
    <row r="3492" spans="1:24">
      <c r="A3492">
        <v>36306</v>
      </c>
      <c r="B3492" t="s">
        <v>1994</v>
      </c>
      <c r="C3492" s="1">
        <v>45401.580648148149</v>
      </c>
      <c r="D3492" s="1">
        <v>45407.598252314812</v>
      </c>
      <c r="E3492" s="3">
        <v>1.5201388888888889</v>
      </c>
      <c r="F3492">
        <v>34</v>
      </c>
      <c r="G3492" t="s">
        <v>25</v>
      </c>
      <c r="H3492">
        <v>111</v>
      </c>
      <c r="I3492" t="s">
        <v>99</v>
      </c>
      <c r="J3492">
        <v>102</v>
      </c>
      <c r="K3492" t="s">
        <v>46</v>
      </c>
      <c r="L3492">
        <v>1</v>
      </c>
      <c r="M3492" t="s">
        <v>66</v>
      </c>
      <c r="N3492" s="4" t="str">
        <f>IF(consolidado[[#This Row],[tempo]]&gt;consolidado[[#This Row],[prioridade_horas]],"Fora do prazo","Dentro do prazo estimado")</f>
        <v>Fora do prazo</v>
      </c>
      <c r="O3492" s="3">
        <v>1</v>
      </c>
      <c r="P3492" t="s">
        <v>27</v>
      </c>
      <c r="Q3492">
        <v>3</v>
      </c>
      <c r="R3492" t="s">
        <v>33</v>
      </c>
      <c r="S3492">
        <v>1</v>
      </c>
      <c r="T3492" t="s">
        <v>66</v>
      </c>
      <c r="U3492">
        <v>8</v>
      </c>
      <c r="V3492" t="s">
        <v>194</v>
      </c>
      <c r="W3492">
        <v>4</v>
      </c>
      <c r="X3492" t="s">
        <v>30</v>
      </c>
    </row>
    <row r="3493" spans="1:24">
      <c r="A3493">
        <v>36307</v>
      </c>
      <c r="B3493" t="s">
        <v>1995</v>
      </c>
      <c r="C3493" s="1">
        <v>45401.581226851849</v>
      </c>
      <c r="D3493" s="1">
        <v>45401.641585648147</v>
      </c>
      <c r="E3493" s="3">
        <v>6.0416666666666667E-2</v>
      </c>
      <c r="F3493">
        <v>102</v>
      </c>
      <c r="G3493" t="s">
        <v>46</v>
      </c>
      <c r="H3493">
        <v>47</v>
      </c>
      <c r="I3493" t="s">
        <v>100</v>
      </c>
      <c r="J3493">
        <v>47</v>
      </c>
      <c r="K3493" t="s">
        <v>100</v>
      </c>
      <c r="L3493">
        <v>16</v>
      </c>
      <c r="M3493" t="s">
        <v>43</v>
      </c>
      <c r="N3493" s="4" t="str">
        <f>IF(consolidado[[#This Row],[tempo]]&gt;consolidado[[#This Row],[prioridade_horas]],"Fora do prazo","Dentro do prazo estimado")</f>
        <v>Dentro do prazo estimado</v>
      </c>
      <c r="O3493" s="3">
        <v>0.33333333333333331</v>
      </c>
      <c r="P3493" t="s">
        <v>38</v>
      </c>
      <c r="Q3493">
        <v>3</v>
      </c>
      <c r="R3493" t="s">
        <v>33</v>
      </c>
      <c r="S3493">
        <v>16</v>
      </c>
      <c r="T3493" t="s">
        <v>43</v>
      </c>
      <c r="U3493">
        <v>56</v>
      </c>
      <c r="V3493" t="s">
        <v>40</v>
      </c>
      <c r="W3493">
        <v>3</v>
      </c>
      <c r="X3493" t="s">
        <v>86</v>
      </c>
    </row>
    <row r="3494" spans="1:24">
      <c r="A3494">
        <v>36308</v>
      </c>
      <c r="B3494" t="s">
        <v>547</v>
      </c>
      <c r="C3494" s="1">
        <v>45401.59375</v>
      </c>
      <c r="D3494" s="1">
        <v>45408.702546296299</v>
      </c>
      <c r="E3494" s="3">
        <v>1.9868055555555555</v>
      </c>
      <c r="F3494">
        <v>34</v>
      </c>
      <c r="G3494" t="s">
        <v>25</v>
      </c>
      <c r="H3494">
        <v>34</v>
      </c>
      <c r="I3494" t="s">
        <v>25</v>
      </c>
      <c r="J3494">
        <v>34</v>
      </c>
      <c r="K3494" t="s">
        <v>25</v>
      </c>
      <c r="L3494">
        <v>3</v>
      </c>
      <c r="M3494" t="s">
        <v>26</v>
      </c>
      <c r="N3494" s="4" t="str">
        <f>IF(consolidado[[#This Row],[tempo]]&gt;consolidado[[#This Row],[prioridade_horas]],"Fora do prazo","Dentro do prazo estimado")</f>
        <v>Fora do prazo</v>
      </c>
      <c r="O3494" s="3">
        <v>1</v>
      </c>
      <c r="P3494" t="s">
        <v>27</v>
      </c>
      <c r="Q3494">
        <v>3</v>
      </c>
      <c r="R3494" t="s">
        <v>33</v>
      </c>
      <c r="S3494">
        <v>3</v>
      </c>
      <c r="T3494" t="s">
        <v>26</v>
      </c>
      <c r="U3494">
        <v>113</v>
      </c>
      <c r="V3494" t="s">
        <v>548</v>
      </c>
      <c r="W3494">
        <v>4</v>
      </c>
      <c r="X3494" t="s">
        <v>30</v>
      </c>
    </row>
    <row r="3495" spans="1:24">
      <c r="A3495">
        <v>36309</v>
      </c>
      <c r="B3495" t="s">
        <v>1996</v>
      </c>
      <c r="C3495" s="1">
        <v>45401.597060185188</v>
      </c>
      <c r="D3495" s="1">
        <v>45401.649895833332</v>
      </c>
      <c r="E3495" s="3">
        <v>5.2777777777777778E-2</v>
      </c>
      <c r="F3495">
        <v>103</v>
      </c>
      <c r="G3495" t="s">
        <v>89</v>
      </c>
      <c r="H3495">
        <v>15</v>
      </c>
      <c r="I3495" t="s">
        <v>82</v>
      </c>
      <c r="J3495">
        <v>0</v>
      </c>
      <c r="K3495" t="s">
        <v>55</v>
      </c>
      <c r="L3495">
        <v>13</v>
      </c>
      <c r="M3495" t="s">
        <v>60</v>
      </c>
      <c r="N3495" s="4" t="str">
        <f>IF(consolidado[[#This Row],[tempo]]&gt;consolidado[[#This Row],[prioridade_horas]],"Fora do prazo","Dentro do prazo estimado")</f>
        <v>Dentro do prazo estimado</v>
      </c>
      <c r="O3495" s="3">
        <v>0.33333333333333331</v>
      </c>
      <c r="P3495" t="s">
        <v>38</v>
      </c>
      <c r="Q3495">
        <v>3</v>
      </c>
      <c r="R3495" t="s">
        <v>33</v>
      </c>
      <c r="S3495">
        <v>16</v>
      </c>
      <c r="T3495" t="s">
        <v>43</v>
      </c>
      <c r="U3495">
        <v>25</v>
      </c>
      <c r="V3495" t="s">
        <v>90</v>
      </c>
      <c r="W3495">
        <v>5</v>
      </c>
      <c r="X3495" t="s">
        <v>41</v>
      </c>
    </row>
    <row r="3496" spans="1:24">
      <c r="A3496">
        <v>36310</v>
      </c>
      <c r="B3496" t="s">
        <v>1997</v>
      </c>
      <c r="C3496" s="1">
        <v>45401.598020833335</v>
      </c>
      <c r="D3496" s="1">
        <v>45401.646956018521</v>
      </c>
      <c r="E3496" s="3">
        <v>4.8611111111111112E-2</v>
      </c>
      <c r="F3496">
        <v>103</v>
      </c>
      <c r="G3496" t="s">
        <v>89</v>
      </c>
      <c r="H3496">
        <v>15</v>
      </c>
      <c r="I3496" t="s">
        <v>82</v>
      </c>
      <c r="J3496">
        <v>0</v>
      </c>
      <c r="K3496" t="s">
        <v>55</v>
      </c>
      <c r="L3496">
        <v>13</v>
      </c>
      <c r="M3496" t="s">
        <v>60</v>
      </c>
      <c r="N3496" s="4" t="str">
        <f>IF(consolidado[[#This Row],[tempo]]&gt;consolidado[[#This Row],[prioridade_horas]],"Fora do prazo","Dentro do prazo estimado")</f>
        <v>Dentro do prazo estimado</v>
      </c>
      <c r="O3496" s="3">
        <v>0.33333333333333331</v>
      </c>
      <c r="P3496" t="s">
        <v>38</v>
      </c>
      <c r="Q3496">
        <v>3</v>
      </c>
      <c r="R3496" t="s">
        <v>33</v>
      </c>
      <c r="S3496">
        <v>16</v>
      </c>
      <c r="T3496" t="s">
        <v>43</v>
      </c>
      <c r="U3496">
        <v>25</v>
      </c>
      <c r="V3496" t="s">
        <v>90</v>
      </c>
      <c r="W3496">
        <v>5</v>
      </c>
      <c r="X3496" t="s">
        <v>41</v>
      </c>
    </row>
    <row r="3497" spans="1:24">
      <c r="A3497">
        <v>36311</v>
      </c>
      <c r="B3497" t="s">
        <v>1998</v>
      </c>
      <c r="C3497" s="1">
        <v>45401.605000000003</v>
      </c>
      <c r="D3497" s="1">
        <v>45407.595219907409</v>
      </c>
      <c r="E3497" s="3">
        <v>1.4930555555555556</v>
      </c>
      <c r="F3497">
        <v>113</v>
      </c>
      <c r="G3497" t="s">
        <v>925</v>
      </c>
      <c r="H3497">
        <v>45</v>
      </c>
      <c r="I3497" t="s">
        <v>156</v>
      </c>
      <c r="J3497">
        <v>113</v>
      </c>
      <c r="K3497" t="s">
        <v>925</v>
      </c>
      <c r="L3497">
        <v>10</v>
      </c>
      <c r="M3497" t="s">
        <v>143</v>
      </c>
      <c r="N3497" s="4" t="str">
        <f>IF(consolidado[[#This Row],[tempo]]&gt;consolidado[[#This Row],[prioridade_horas]],"Fora do prazo","Dentro do prazo estimado")</f>
        <v>Fora do prazo</v>
      </c>
      <c r="O3497" s="3">
        <v>0.33333333333333331</v>
      </c>
      <c r="P3497" t="s">
        <v>38</v>
      </c>
      <c r="Q3497">
        <v>3</v>
      </c>
      <c r="R3497" t="s">
        <v>33</v>
      </c>
      <c r="S3497">
        <v>10</v>
      </c>
      <c r="T3497" t="s">
        <v>143</v>
      </c>
      <c r="U3497">
        <v>1</v>
      </c>
      <c r="V3497" t="s">
        <v>113</v>
      </c>
      <c r="W3497">
        <v>5</v>
      </c>
      <c r="X3497" t="s">
        <v>41</v>
      </c>
    </row>
    <row r="3498" spans="1:24">
      <c r="A3498">
        <v>36312</v>
      </c>
      <c r="B3498" t="s">
        <v>171</v>
      </c>
      <c r="C3498" s="1">
        <v>45401.607210648152</v>
      </c>
      <c r="D3498" s="1">
        <v>45401.646874999999</v>
      </c>
      <c r="E3498" s="3">
        <v>3.9583333333333331E-2</v>
      </c>
      <c r="F3498">
        <v>111</v>
      </c>
      <c r="G3498" t="s">
        <v>99</v>
      </c>
      <c r="H3498">
        <v>52</v>
      </c>
      <c r="I3498" t="s">
        <v>77</v>
      </c>
      <c r="J3498">
        <v>111</v>
      </c>
      <c r="K3498" t="s">
        <v>99</v>
      </c>
      <c r="L3498">
        <v>2</v>
      </c>
      <c r="M3498" t="s">
        <v>47</v>
      </c>
      <c r="N3498" s="4" t="str">
        <f>IF(consolidado[[#This Row],[tempo]]&gt;consolidado[[#This Row],[prioridade_horas]],"Fora do prazo","Dentro do prazo estimado")</f>
        <v>Dentro do prazo estimado</v>
      </c>
      <c r="O3498" s="3">
        <v>0.33333333333333331</v>
      </c>
      <c r="P3498" t="s">
        <v>38</v>
      </c>
      <c r="Q3498">
        <v>3</v>
      </c>
      <c r="R3498" t="s">
        <v>33</v>
      </c>
      <c r="S3498">
        <v>16</v>
      </c>
      <c r="T3498" t="s">
        <v>43</v>
      </c>
      <c r="U3498">
        <v>25</v>
      </c>
      <c r="V3498" t="s">
        <v>90</v>
      </c>
      <c r="W3498">
        <v>3</v>
      </c>
      <c r="X3498" t="s">
        <v>86</v>
      </c>
    </row>
    <row r="3499" spans="1:24">
      <c r="A3499">
        <v>36313</v>
      </c>
      <c r="B3499" t="s">
        <v>1999</v>
      </c>
      <c r="C3499" s="1">
        <v>45401.614374999997</v>
      </c>
      <c r="D3499" s="1">
        <v>45401.63553240741</v>
      </c>
      <c r="E3499" s="3">
        <v>2.1527777777777778E-2</v>
      </c>
      <c r="F3499">
        <v>103</v>
      </c>
      <c r="G3499" t="s">
        <v>89</v>
      </c>
      <c r="H3499">
        <v>47</v>
      </c>
      <c r="I3499" t="s">
        <v>100</v>
      </c>
      <c r="J3499">
        <v>0</v>
      </c>
      <c r="K3499" t="s">
        <v>55</v>
      </c>
      <c r="L3499">
        <v>16</v>
      </c>
      <c r="M3499" t="s">
        <v>43</v>
      </c>
      <c r="N3499" s="4" t="str">
        <f>IF(consolidado[[#This Row],[tempo]]&gt;consolidado[[#This Row],[prioridade_horas]],"Fora do prazo","Dentro do prazo estimado")</f>
        <v>Dentro do prazo estimado</v>
      </c>
      <c r="O3499" s="3">
        <v>0.33333333333333331</v>
      </c>
      <c r="P3499" t="s">
        <v>38</v>
      </c>
      <c r="Q3499">
        <v>3</v>
      </c>
      <c r="R3499" t="s">
        <v>33</v>
      </c>
      <c r="S3499">
        <v>16</v>
      </c>
      <c r="T3499" t="s">
        <v>43</v>
      </c>
      <c r="U3499">
        <v>56</v>
      </c>
      <c r="V3499" t="s">
        <v>40</v>
      </c>
      <c r="W3499">
        <v>5</v>
      </c>
      <c r="X3499" t="s">
        <v>41</v>
      </c>
    </row>
    <row r="3500" spans="1:24">
      <c r="A3500">
        <v>36314</v>
      </c>
      <c r="B3500" t="s">
        <v>2000</v>
      </c>
      <c r="C3500" s="1">
        <v>45401.615115740744</v>
      </c>
      <c r="D3500" s="1">
        <v>45404.395752314813</v>
      </c>
      <c r="E3500" s="3">
        <v>0.15625</v>
      </c>
      <c r="F3500">
        <v>83</v>
      </c>
      <c r="G3500" t="s">
        <v>104</v>
      </c>
      <c r="H3500">
        <v>58</v>
      </c>
      <c r="I3500" t="s">
        <v>53</v>
      </c>
      <c r="J3500">
        <v>83</v>
      </c>
      <c r="K3500" t="s">
        <v>104</v>
      </c>
      <c r="L3500">
        <v>13</v>
      </c>
      <c r="M3500" t="s">
        <v>60</v>
      </c>
      <c r="N3500" s="4" t="str">
        <f>IF(consolidado[[#This Row],[tempo]]&gt;consolidado[[#This Row],[prioridade_horas]],"Fora do prazo","Dentro do prazo estimado")</f>
        <v>Dentro do prazo estimado</v>
      </c>
      <c r="O3500" s="3">
        <v>0.33333333333333331</v>
      </c>
      <c r="P3500" t="s">
        <v>38</v>
      </c>
      <c r="Q3500">
        <v>3</v>
      </c>
      <c r="R3500" t="s">
        <v>33</v>
      </c>
      <c r="S3500">
        <v>13</v>
      </c>
      <c r="T3500" t="s">
        <v>60</v>
      </c>
      <c r="U3500">
        <v>118</v>
      </c>
      <c r="V3500" t="s">
        <v>2001</v>
      </c>
      <c r="W3500">
        <v>5</v>
      </c>
      <c r="X3500" t="s">
        <v>41</v>
      </c>
    </row>
    <row r="3501" spans="1:24">
      <c r="A3501">
        <v>36315</v>
      </c>
      <c r="B3501" t="s">
        <v>63</v>
      </c>
      <c r="C3501" s="1">
        <v>45401.618217592593</v>
      </c>
      <c r="D3501" s="1">
        <v>45401.641967592594</v>
      </c>
      <c r="E3501" s="3">
        <v>2.361111111111111E-2</v>
      </c>
      <c r="F3501">
        <v>106</v>
      </c>
      <c r="G3501" t="s">
        <v>64</v>
      </c>
      <c r="H3501">
        <v>38</v>
      </c>
      <c r="I3501" t="s">
        <v>117</v>
      </c>
      <c r="J3501">
        <v>106</v>
      </c>
      <c r="K3501" t="s">
        <v>64</v>
      </c>
      <c r="L3501">
        <v>6</v>
      </c>
      <c r="M3501" t="s">
        <v>118</v>
      </c>
      <c r="N3501" s="4" t="str">
        <f>IF(consolidado[[#This Row],[tempo]]&gt;consolidado[[#This Row],[prioridade_horas]],"Fora do prazo","Dentro do prazo estimado")</f>
        <v>Dentro do prazo estimado</v>
      </c>
      <c r="O3501" s="3">
        <v>0.33333333333333331</v>
      </c>
      <c r="P3501" t="s">
        <v>38</v>
      </c>
      <c r="Q3501">
        <v>3</v>
      </c>
      <c r="R3501" t="s">
        <v>33</v>
      </c>
      <c r="S3501">
        <v>6</v>
      </c>
      <c r="T3501" t="s">
        <v>118</v>
      </c>
      <c r="U3501">
        <v>38</v>
      </c>
      <c r="V3501" t="s">
        <v>67</v>
      </c>
      <c r="W3501">
        <v>5</v>
      </c>
      <c r="X3501" t="s">
        <v>41</v>
      </c>
    </row>
    <row r="3502" spans="1:24">
      <c r="A3502">
        <v>36316</v>
      </c>
      <c r="B3502" t="s">
        <v>760</v>
      </c>
      <c r="C3502" s="1">
        <v>45401.623796296299</v>
      </c>
      <c r="D3502" s="1">
        <v>45405.494791666664</v>
      </c>
      <c r="E3502" s="3">
        <v>0.62222222222222223</v>
      </c>
      <c r="F3502">
        <v>35</v>
      </c>
      <c r="G3502" t="s">
        <v>32</v>
      </c>
      <c r="H3502">
        <v>35</v>
      </c>
      <c r="I3502" t="s">
        <v>32</v>
      </c>
      <c r="J3502">
        <v>35</v>
      </c>
      <c r="K3502" t="s">
        <v>32</v>
      </c>
      <c r="L3502">
        <v>3</v>
      </c>
      <c r="M3502" t="s">
        <v>26</v>
      </c>
      <c r="N3502" s="4" t="str">
        <f>IF(consolidado[[#This Row],[tempo]]&gt;consolidado[[#This Row],[prioridade_horas]],"Fora do prazo","Dentro do prazo estimado")</f>
        <v>Dentro do prazo estimado</v>
      </c>
      <c r="O3502" s="3">
        <v>1.6666666666666667</v>
      </c>
      <c r="P3502" t="s">
        <v>125</v>
      </c>
      <c r="Q3502">
        <v>4</v>
      </c>
      <c r="R3502" t="s">
        <v>39</v>
      </c>
      <c r="S3502">
        <v>3</v>
      </c>
      <c r="T3502" t="s">
        <v>26</v>
      </c>
      <c r="U3502">
        <v>9</v>
      </c>
      <c r="V3502" t="s">
        <v>159</v>
      </c>
      <c r="W3502">
        <v>4</v>
      </c>
      <c r="X3502" t="s">
        <v>30</v>
      </c>
    </row>
    <row r="3503" spans="1:24">
      <c r="A3503">
        <v>36317</v>
      </c>
      <c r="B3503" t="s">
        <v>1101</v>
      </c>
      <c r="C3503" s="1">
        <v>45401.625648148147</v>
      </c>
      <c r="D3503" s="1">
        <v>45405.494953703703</v>
      </c>
      <c r="E3503" s="3">
        <v>0.62083333333333335</v>
      </c>
      <c r="F3503">
        <v>35</v>
      </c>
      <c r="G3503" t="s">
        <v>32</v>
      </c>
      <c r="H3503">
        <v>35</v>
      </c>
      <c r="I3503" t="s">
        <v>32</v>
      </c>
      <c r="J3503">
        <v>35</v>
      </c>
      <c r="K3503" t="s">
        <v>32</v>
      </c>
      <c r="L3503">
        <v>3</v>
      </c>
      <c r="M3503" t="s">
        <v>26</v>
      </c>
      <c r="N3503" s="4" t="str">
        <f>IF(consolidado[[#This Row],[tempo]]&gt;consolidado[[#This Row],[prioridade_horas]],"Fora do prazo","Dentro do prazo estimado")</f>
        <v>Dentro do prazo estimado</v>
      </c>
      <c r="O3503" s="3">
        <v>1.6666666666666667</v>
      </c>
      <c r="P3503" t="s">
        <v>125</v>
      </c>
      <c r="Q3503">
        <v>4</v>
      </c>
      <c r="R3503" t="s">
        <v>39</v>
      </c>
      <c r="S3503">
        <v>3</v>
      </c>
      <c r="T3503" t="s">
        <v>26</v>
      </c>
      <c r="U3503">
        <v>30</v>
      </c>
      <c r="V3503" t="s">
        <v>514</v>
      </c>
      <c r="W3503">
        <v>4</v>
      </c>
      <c r="X3503" t="s">
        <v>30</v>
      </c>
    </row>
    <row r="3504" spans="1:24">
      <c r="A3504">
        <v>36318</v>
      </c>
      <c r="B3504" t="s">
        <v>227</v>
      </c>
      <c r="C3504" s="1">
        <v>45401.6403125</v>
      </c>
      <c r="D3504" s="1">
        <v>45401.640775462962</v>
      </c>
      <c r="E3504" s="3">
        <v>0</v>
      </c>
      <c r="F3504">
        <v>68</v>
      </c>
      <c r="G3504" t="s">
        <v>264</v>
      </c>
      <c r="H3504">
        <v>68</v>
      </c>
      <c r="I3504" t="s">
        <v>264</v>
      </c>
      <c r="J3504">
        <v>68</v>
      </c>
      <c r="K3504" t="s">
        <v>264</v>
      </c>
      <c r="L3504">
        <v>8</v>
      </c>
      <c r="M3504" t="s">
        <v>110</v>
      </c>
      <c r="N3504" s="4" t="str">
        <f>IF(consolidado[[#This Row],[tempo]]&gt;consolidado[[#This Row],[prioridade_horas]],"Fora do prazo","Dentro do prazo estimado")</f>
        <v>Dentro do prazo estimado</v>
      </c>
      <c r="O3504" s="3">
        <v>1</v>
      </c>
      <c r="P3504" t="s">
        <v>27</v>
      </c>
      <c r="Q3504">
        <v>6</v>
      </c>
      <c r="R3504" t="s">
        <v>28</v>
      </c>
      <c r="S3504">
        <v>8</v>
      </c>
      <c r="T3504" t="s">
        <v>110</v>
      </c>
      <c r="U3504">
        <v>8</v>
      </c>
      <c r="V3504" t="s">
        <v>194</v>
      </c>
      <c r="W3504">
        <v>5</v>
      </c>
      <c r="X3504" t="s">
        <v>41</v>
      </c>
    </row>
    <row r="3505" spans="1:24">
      <c r="A3505">
        <v>36319</v>
      </c>
      <c r="B3505" t="s">
        <v>2002</v>
      </c>
      <c r="C3505" s="1">
        <v>45401.644560185188</v>
      </c>
      <c r="D3505" s="1">
        <v>45412.668252314812</v>
      </c>
      <c r="E3505" s="3">
        <v>2.6534722222222222</v>
      </c>
      <c r="F3505">
        <v>62</v>
      </c>
      <c r="G3505" t="s">
        <v>45</v>
      </c>
      <c r="H3505">
        <v>50</v>
      </c>
      <c r="I3505" t="s">
        <v>142</v>
      </c>
      <c r="J3505">
        <v>62</v>
      </c>
      <c r="K3505" t="s">
        <v>45</v>
      </c>
      <c r="L3505">
        <v>10</v>
      </c>
      <c r="M3505" t="s">
        <v>143</v>
      </c>
      <c r="N3505" s="4" t="str">
        <f>IF(consolidado[[#This Row],[tempo]]&gt;consolidado[[#This Row],[prioridade_horas]],"Fora do prazo","Dentro do prazo estimado")</f>
        <v>Dentro do prazo estimado</v>
      </c>
      <c r="O3505" s="3">
        <v>5</v>
      </c>
      <c r="P3505" t="s">
        <v>84</v>
      </c>
      <c r="Q3505">
        <v>3</v>
      </c>
      <c r="R3505" t="s">
        <v>33</v>
      </c>
      <c r="S3505">
        <v>10</v>
      </c>
      <c r="T3505" t="s">
        <v>143</v>
      </c>
      <c r="U3505">
        <v>1</v>
      </c>
      <c r="V3505" t="s">
        <v>113</v>
      </c>
      <c r="W3505">
        <v>5</v>
      </c>
      <c r="X3505" t="s">
        <v>41</v>
      </c>
    </row>
    <row r="3506" spans="1:24">
      <c r="A3506">
        <v>36320</v>
      </c>
      <c r="B3506" t="s">
        <v>162</v>
      </c>
      <c r="C3506" s="1">
        <v>45401.645520833335</v>
      </c>
      <c r="D3506" s="1">
        <v>45404.592824074076</v>
      </c>
      <c r="E3506" s="3">
        <v>0.32291666666666669</v>
      </c>
      <c r="F3506">
        <v>34</v>
      </c>
      <c r="G3506" t="s">
        <v>25</v>
      </c>
      <c r="H3506">
        <v>34</v>
      </c>
      <c r="I3506" t="s">
        <v>25</v>
      </c>
      <c r="J3506">
        <v>34</v>
      </c>
      <c r="K3506" t="s">
        <v>25</v>
      </c>
      <c r="L3506">
        <v>3</v>
      </c>
      <c r="M3506" t="s">
        <v>26</v>
      </c>
      <c r="N3506" s="4" t="str">
        <f>IF(consolidado[[#This Row],[tempo]]&gt;consolidado[[#This Row],[prioridade_horas]],"Fora do prazo","Dentro do prazo estimado")</f>
        <v>Dentro do prazo estimado</v>
      </c>
      <c r="O3506" s="3">
        <v>1</v>
      </c>
      <c r="P3506" t="s">
        <v>27</v>
      </c>
      <c r="Q3506">
        <v>3</v>
      </c>
      <c r="R3506" t="s">
        <v>33</v>
      </c>
      <c r="S3506">
        <v>3</v>
      </c>
      <c r="T3506" t="s">
        <v>26</v>
      </c>
      <c r="U3506">
        <v>109</v>
      </c>
      <c r="V3506" t="s">
        <v>163</v>
      </c>
      <c r="W3506">
        <v>4</v>
      </c>
      <c r="X3506" t="s">
        <v>30</v>
      </c>
    </row>
    <row r="3507" spans="1:24">
      <c r="A3507">
        <v>36321</v>
      </c>
      <c r="B3507" t="s">
        <v>2003</v>
      </c>
      <c r="C3507" s="1">
        <v>45401.662685185183</v>
      </c>
      <c r="D3507" s="1">
        <v>45405.652488425927</v>
      </c>
      <c r="E3507" s="3">
        <v>0.74097222222222225</v>
      </c>
      <c r="F3507">
        <v>98</v>
      </c>
      <c r="G3507" t="s">
        <v>69</v>
      </c>
      <c r="H3507">
        <v>98</v>
      </c>
      <c r="I3507" t="s">
        <v>69</v>
      </c>
      <c r="J3507">
        <v>98</v>
      </c>
      <c r="K3507" t="s">
        <v>69</v>
      </c>
      <c r="L3507">
        <v>11</v>
      </c>
      <c r="M3507" t="s">
        <v>37</v>
      </c>
      <c r="N3507" s="4" t="str">
        <f>IF(consolidado[[#This Row],[tempo]]&gt;consolidado[[#This Row],[prioridade_horas]],"Fora do prazo","Dentro do prazo estimado")</f>
        <v>Fora do prazo</v>
      </c>
      <c r="O3507" s="3">
        <v>0.66666666666666663</v>
      </c>
      <c r="P3507" t="s">
        <v>70</v>
      </c>
      <c r="Q3507">
        <v>3</v>
      </c>
      <c r="R3507" t="s">
        <v>33</v>
      </c>
      <c r="S3507">
        <v>11</v>
      </c>
      <c r="T3507" t="s">
        <v>37</v>
      </c>
      <c r="U3507">
        <v>99</v>
      </c>
      <c r="V3507" t="s">
        <v>74</v>
      </c>
      <c r="W3507">
        <v>5</v>
      </c>
      <c r="X3507" t="s">
        <v>41</v>
      </c>
    </row>
    <row r="3508" spans="1:24">
      <c r="A3508">
        <v>36322</v>
      </c>
      <c r="B3508" t="s">
        <v>371</v>
      </c>
      <c r="C3508" s="1">
        <v>45401.665879629632</v>
      </c>
      <c r="D3508" s="1">
        <v>45405.691817129627</v>
      </c>
      <c r="E3508" s="3">
        <v>0.77777777777777779</v>
      </c>
      <c r="F3508">
        <v>32</v>
      </c>
      <c r="G3508" t="s">
        <v>154</v>
      </c>
      <c r="H3508">
        <v>52</v>
      </c>
      <c r="I3508" t="s">
        <v>77</v>
      </c>
      <c r="J3508">
        <v>32</v>
      </c>
      <c r="K3508" t="s">
        <v>154</v>
      </c>
      <c r="L3508">
        <v>12</v>
      </c>
      <c r="M3508" t="s">
        <v>83</v>
      </c>
      <c r="N3508" s="4" t="str">
        <f>IF(consolidado[[#This Row],[tempo]]&gt;consolidado[[#This Row],[prioridade_horas]],"Fora do prazo","Dentro do prazo estimado")</f>
        <v>Dentro do prazo estimado</v>
      </c>
      <c r="O3508" s="3">
        <v>1.6666666666666667</v>
      </c>
      <c r="P3508" t="s">
        <v>125</v>
      </c>
      <c r="Q3508">
        <v>3</v>
      </c>
      <c r="R3508" t="s">
        <v>33</v>
      </c>
      <c r="S3508">
        <v>16</v>
      </c>
      <c r="T3508" t="s">
        <v>43</v>
      </c>
      <c r="U3508">
        <v>29</v>
      </c>
      <c r="V3508" t="s">
        <v>85</v>
      </c>
      <c r="W3508">
        <v>3</v>
      </c>
      <c r="X3508" t="s">
        <v>86</v>
      </c>
    </row>
    <row r="3509" spans="1:24">
      <c r="A3509">
        <v>36323</v>
      </c>
      <c r="B3509" t="s">
        <v>2004</v>
      </c>
      <c r="C3509" s="1">
        <v>45401.666203703702</v>
      </c>
      <c r="D3509" s="1">
        <v>45408.448518518519</v>
      </c>
      <c r="E3509" s="3">
        <v>1.6604166666666667</v>
      </c>
      <c r="F3509">
        <v>43</v>
      </c>
      <c r="G3509" t="s">
        <v>139</v>
      </c>
      <c r="H3509">
        <v>43</v>
      </c>
      <c r="I3509" t="s">
        <v>139</v>
      </c>
      <c r="J3509">
        <v>43</v>
      </c>
      <c r="K3509" t="s">
        <v>139</v>
      </c>
      <c r="L3509">
        <v>25</v>
      </c>
      <c r="M3509" t="s">
        <v>896</v>
      </c>
      <c r="N3509" s="4" t="str">
        <f>IF(consolidado[[#This Row],[tempo]]&gt;consolidado[[#This Row],[prioridade_horas]],"Fora do prazo","Dentro do prazo estimado")</f>
        <v>Dentro do prazo estimado</v>
      </c>
      <c r="O3509" s="3">
        <v>1.6666666666666667</v>
      </c>
      <c r="P3509" t="s">
        <v>125</v>
      </c>
      <c r="Q3509">
        <v>6</v>
      </c>
      <c r="R3509" t="s">
        <v>28</v>
      </c>
      <c r="S3509">
        <v>25</v>
      </c>
      <c r="T3509" t="s">
        <v>896</v>
      </c>
      <c r="U3509">
        <v>27</v>
      </c>
      <c r="V3509" t="s">
        <v>178</v>
      </c>
      <c r="W3509">
        <v>5</v>
      </c>
      <c r="X3509" t="s">
        <v>41</v>
      </c>
    </row>
    <row r="3510" spans="1:24">
      <c r="A3510">
        <v>36324</v>
      </c>
      <c r="B3510" t="s">
        <v>213</v>
      </c>
      <c r="C3510" s="1">
        <v>45401.668229166666</v>
      </c>
      <c r="D3510" s="1">
        <v>45414.361712962964</v>
      </c>
      <c r="E3510" s="3">
        <v>3.0743055555555556</v>
      </c>
      <c r="F3510">
        <v>18</v>
      </c>
      <c r="G3510" t="s">
        <v>158</v>
      </c>
      <c r="H3510">
        <v>52</v>
      </c>
      <c r="I3510" t="s">
        <v>77</v>
      </c>
      <c r="J3510">
        <v>18</v>
      </c>
      <c r="K3510" t="s">
        <v>158</v>
      </c>
      <c r="L3510">
        <v>5</v>
      </c>
      <c r="M3510" t="s">
        <v>92</v>
      </c>
      <c r="N3510" s="4" t="str">
        <f>IF(consolidado[[#This Row],[tempo]]&gt;consolidado[[#This Row],[prioridade_horas]],"Fora do prazo","Dentro do prazo estimado")</f>
        <v>Dentro do prazo estimado</v>
      </c>
      <c r="O3510" s="3">
        <v>5</v>
      </c>
      <c r="P3510" t="s">
        <v>84</v>
      </c>
      <c r="Q3510">
        <v>3</v>
      </c>
      <c r="R3510" t="s">
        <v>33</v>
      </c>
      <c r="S3510">
        <v>16</v>
      </c>
      <c r="T3510" t="s">
        <v>43</v>
      </c>
      <c r="U3510">
        <v>28</v>
      </c>
      <c r="V3510" t="s">
        <v>34</v>
      </c>
      <c r="W3510">
        <v>3</v>
      </c>
      <c r="X3510" t="s">
        <v>86</v>
      </c>
    </row>
    <row r="3511" spans="1:24">
      <c r="A3511">
        <v>36325</v>
      </c>
      <c r="B3511" t="s">
        <v>2005</v>
      </c>
      <c r="C3511" s="1">
        <v>45401.672152777777</v>
      </c>
      <c r="D3511" s="1">
        <v>45404.487384259257</v>
      </c>
      <c r="E3511" s="3">
        <v>0.19097222222222221</v>
      </c>
      <c r="F3511">
        <v>83</v>
      </c>
      <c r="G3511" t="s">
        <v>104</v>
      </c>
      <c r="H3511">
        <v>99</v>
      </c>
      <c r="I3511" t="s">
        <v>73</v>
      </c>
      <c r="J3511">
        <v>83</v>
      </c>
      <c r="K3511" t="s">
        <v>104</v>
      </c>
      <c r="L3511">
        <v>16</v>
      </c>
      <c r="M3511" t="s">
        <v>43</v>
      </c>
      <c r="N3511" s="4" t="str">
        <f>IF(consolidado[[#This Row],[tempo]]&gt;consolidado[[#This Row],[prioridade_horas]],"Fora do prazo","Dentro do prazo estimado")</f>
        <v>Dentro do prazo estimado</v>
      </c>
      <c r="O3511" s="3">
        <v>0.33333333333333331</v>
      </c>
      <c r="P3511" t="s">
        <v>38</v>
      </c>
      <c r="Q3511">
        <v>3</v>
      </c>
      <c r="R3511" t="s">
        <v>33</v>
      </c>
      <c r="S3511">
        <v>16</v>
      </c>
      <c r="T3511" t="s">
        <v>43</v>
      </c>
      <c r="U3511">
        <v>56</v>
      </c>
      <c r="V3511" t="s">
        <v>40</v>
      </c>
      <c r="W3511">
        <v>5</v>
      </c>
      <c r="X3511" t="s">
        <v>41</v>
      </c>
    </row>
    <row r="3512" spans="1:24">
      <c r="A3512">
        <v>36326</v>
      </c>
      <c r="B3512" t="s">
        <v>150</v>
      </c>
      <c r="C3512" s="1">
        <v>45401.680625000001</v>
      </c>
      <c r="D3512" s="1">
        <v>45405.642314814817</v>
      </c>
      <c r="E3512" s="3">
        <v>0.71250000000000002</v>
      </c>
      <c r="F3512">
        <v>35</v>
      </c>
      <c r="G3512" t="s">
        <v>32</v>
      </c>
      <c r="H3512">
        <v>52</v>
      </c>
      <c r="I3512" t="s">
        <v>77</v>
      </c>
      <c r="J3512">
        <v>35</v>
      </c>
      <c r="K3512" t="s">
        <v>32</v>
      </c>
      <c r="L3512">
        <v>3</v>
      </c>
      <c r="M3512" t="s">
        <v>26</v>
      </c>
      <c r="N3512" s="4" t="str">
        <f>IF(consolidado[[#This Row],[tempo]]&gt;consolidado[[#This Row],[prioridade_horas]],"Fora do prazo","Dentro do prazo estimado")</f>
        <v>Dentro do prazo estimado</v>
      </c>
      <c r="O3512" s="3">
        <v>1.6666666666666667</v>
      </c>
      <c r="P3512" t="s">
        <v>125</v>
      </c>
      <c r="Q3512">
        <v>3</v>
      </c>
      <c r="R3512" t="s">
        <v>33</v>
      </c>
      <c r="S3512">
        <v>16</v>
      </c>
      <c r="T3512" t="s">
        <v>43</v>
      </c>
      <c r="U3512">
        <v>29</v>
      </c>
      <c r="V3512" t="s">
        <v>85</v>
      </c>
      <c r="W3512">
        <v>3</v>
      </c>
      <c r="X3512" t="s">
        <v>86</v>
      </c>
    </row>
    <row r="3513" spans="1:24">
      <c r="A3513">
        <v>36327</v>
      </c>
      <c r="B3513" t="s">
        <v>2006</v>
      </c>
      <c r="C3513" s="1">
        <v>45401.699282407404</v>
      </c>
      <c r="D3513" s="1">
        <v>45448.68954861111</v>
      </c>
      <c r="E3513" s="3">
        <v>12.388194444444444</v>
      </c>
      <c r="F3513">
        <v>106</v>
      </c>
      <c r="G3513" t="s">
        <v>64</v>
      </c>
      <c r="H3513">
        <v>45</v>
      </c>
      <c r="I3513" t="s">
        <v>156</v>
      </c>
      <c r="J3513">
        <v>106</v>
      </c>
      <c r="K3513" t="s">
        <v>64</v>
      </c>
      <c r="L3513">
        <v>10</v>
      </c>
      <c r="M3513" t="s">
        <v>143</v>
      </c>
      <c r="N3513" s="4" t="str">
        <f>IF(consolidado[[#This Row],[tempo]]&gt;consolidado[[#This Row],[prioridade_horas]],"Fora do prazo","Dentro do prazo estimado")</f>
        <v>Fora do prazo</v>
      </c>
      <c r="O3513" s="3">
        <v>1.6666666666666667</v>
      </c>
      <c r="P3513" t="s">
        <v>125</v>
      </c>
      <c r="Q3513">
        <v>3</v>
      </c>
      <c r="R3513" t="s">
        <v>33</v>
      </c>
      <c r="S3513">
        <v>10</v>
      </c>
      <c r="T3513" t="s">
        <v>143</v>
      </c>
      <c r="U3513">
        <v>1</v>
      </c>
      <c r="V3513" t="s">
        <v>113</v>
      </c>
      <c r="W3513">
        <v>5</v>
      </c>
      <c r="X3513" t="s">
        <v>41</v>
      </c>
    </row>
    <row r="3514" spans="1:24">
      <c r="A3514">
        <v>36328</v>
      </c>
      <c r="B3514" t="s">
        <v>2007</v>
      </c>
      <c r="C3514" s="1">
        <v>45401.708032407405</v>
      </c>
      <c r="D3514" s="1">
        <v>45404.615543981483</v>
      </c>
      <c r="E3514" s="3">
        <v>0.28333333333333333</v>
      </c>
      <c r="F3514">
        <v>98</v>
      </c>
      <c r="G3514" t="s">
        <v>69</v>
      </c>
      <c r="H3514">
        <v>98</v>
      </c>
      <c r="I3514" t="s">
        <v>69</v>
      </c>
      <c r="J3514">
        <v>98</v>
      </c>
      <c r="K3514" t="s">
        <v>69</v>
      </c>
      <c r="L3514">
        <v>11</v>
      </c>
      <c r="M3514" t="s">
        <v>37</v>
      </c>
      <c r="N3514" s="4" t="str">
        <f>IF(consolidado[[#This Row],[tempo]]&gt;consolidado[[#This Row],[prioridade_horas]],"Fora do prazo","Dentro do prazo estimado")</f>
        <v>Dentro do prazo estimado</v>
      </c>
      <c r="O3514" s="3">
        <v>0.66666666666666663</v>
      </c>
      <c r="P3514" t="s">
        <v>70</v>
      </c>
      <c r="Q3514">
        <v>3</v>
      </c>
      <c r="R3514" t="s">
        <v>33</v>
      </c>
      <c r="S3514">
        <v>11</v>
      </c>
      <c r="T3514" t="s">
        <v>37</v>
      </c>
      <c r="U3514">
        <v>15</v>
      </c>
      <c r="V3514" t="s">
        <v>37</v>
      </c>
      <c r="W3514">
        <v>5</v>
      </c>
      <c r="X3514" t="s">
        <v>41</v>
      </c>
    </row>
    <row r="3515" spans="1:24">
      <c r="A3515">
        <v>36329</v>
      </c>
      <c r="B3515" t="s">
        <v>1949</v>
      </c>
      <c r="C3515" s="1">
        <v>45401.721307870372</v>
      </c>
      <c r="D3515" s="1">
        <v>45418.586215277777</v>
      </c>
      <c r="E3515" s="3">
        <v>3.9979166666666668</v>
      </c>
      <c r="F3515">
        <v>30</v>
      </c>
      <c r="G3515" t="s">
        <v>81</v>
      </c>
      <c r="H3515">
        <v>49</v>
      </c>
      <c r="I3515" t="s">
        <v>42</v>
      </c>
      <c r="J3515">
        <v>30</v>
      </c>
      <c r="K3515" t="s">
        <v>81</v>
      </c>
      <c r="L3515">
        <v>12</v>
      </c>
      <c r="M3515" t="s">
        <v>83</v>
      </c>
      <c r="N3515" s="4" t="str">
        <f>IF(consolidado[[#This Row],[tempo]]&gt;consolidado[[#This Row],[prioridade_horas]],"Fora do prazo","Dentro do prazo estimado")</f>
        <v>Dentro do prazo estimado</v>
      </c>
      <c r="O3515" s="3">
        <v>5</v>
      </c>
      <c r="P3515" t="s">
        <v>84</v>
      </c>
      <c r="Q3515">
        <v>3</v>
      </c>
      <c r="R3515" t="s">
        <v>33</v>
      </c>
      <c r="S3515">
        <v>16</v>
      </c>
      <c r="T3515" t="s">
        <v>43</v>
      </c>
      <c r="U3515">
        <v>32</v>
      </c>
      <c r="V3515" t="s">
        <v>183</v>
      </c>
      <c r="W3515">
        <v>3</v>
      </c>
      <c r="X3515" t="s">
        <v>86</v>
      </c>
    </row>
    <row r="3516" spans="1:24">
      <c r="A3516">
        <v>36330</v>
      </c>
      <c r="B3516" t="s">
        <v>490</v>
      </c>
      <c r="C3516" s="1">
        <v>45404.371967592589</v>
      </c>
      <c r="D3516" s="1">
        <v>45408.645555555559</v>
      </c>
      <c r="E3516" s="3">
        <v>1.7763888888888888</v>
      </c>
      <c r="F3516">
        <v>34</v>
      </c>
      <c r="G3516" t="s">
        <v>25</v>
      </c>
      <c r="H3516">
        <v>55</v>
      </c>
      <c r="I3516" t="s">
        <v>127</v>
      </c>
      <c r="J3516">
        <v>34</v>
      </c>
      <c r="K3516" t="s">
        <v>25</v>
      </c>
      <c r="L3516">
        <v>3</v>
      </c>
      <c r="M3516" t="s">
        <v>26</v>
      </c>
      <c r="N3516" s="4" t="str">
        <f>IF(consolidado[[#This Row],[tempo]]&gt;consolidado[[#This Row],[prioridade_horas]],"Fora do prazo","Dentro do prazo estimado")</f>
        <v>Fora do prazo</v>
      </c>
      <c r="O3516" s="3">
        <v>1</v>
      </c>
      <c r="P3516" t="s">
        <v>27</v>
      </c>
      <c r="Q3516">
        <v>3</v>
      </c>
      <c r="R3516" t="s">
        <v>33</v>
      </c>
      <c r="S3516">
        <v>13</v>
      </c>
      <c r="T3516" t="s">
        <v>60</v>
      </c>
      <c r="U3516">
        <v>37</v>
      </c>
      <c r="V3516" t="s">
        <v>415</v>
      </c>
      <c r="W3516">
        <v>5</v>
      </c>
      <c r="X3516" t="s">
        <v>41</v>
      </c>
    </row>
    <row r="3517" spans="1:24">
      <c r="A3517">
        <v>36331</v>
      </c>
      <c r="B3517" t="s">
        <v>2008</v>
      </c>
      <c r="C3517" s="1">
        <v>45404.373460648145</v>
      </c>
      <c r="D3517" s="1">
        <v>45408.681041666663</v>
      </c>
      <c r="E3517" s="3">
        <v>1.8104166666666666</v>
      </c>
      <c r="F3517">
        <v>34</v>
      </c>
      <c r="G3517" t="s">
        <v>25</v>
      </c>
      <c r="H3517">
        <v>52</v>
      </c>
      <c r="I3517" t="s">
        <v>77</v>
      </c>
      <c r="J3517">
        <v>106</v>
      </c>
      <c r="K3517" t="s">
        <v>64</v>
      </c>
      <c r="L3517">
        <v>6</v>
      </c>
      <c r="M3517" t="s">
        <v>118</v>
      </c>
      <c r="N3517" s="4" t="str">
        <f>IF(consolidado[[#This Row],[tempo]]&gt;consolidado[[#This Row],[prioridade_horas]],"Fora do prazo","Dentro do prazo estimado")</f>
        <v>Fora do prazo</v>
      </c>
      <c r="O3517" s="3">
        <v>1</v>
      </c>
      <c r="P3517" t="s">
        <v>27</v>
      </c>
      <c r="Q3517">
        <v>3</v>
      </c>
      <c r="R3517" t="s">
        <v>33</v>
      </c>
      <c r="S3517">
        <v>16</v>
      </c>
      <c r="T3517" t="s">
        <v>43</v>
      </c>
      <c r="U3517">
        <v>28</v>
      </c>
      <c r="V3517" t="s">
        <v>34</v>
      </c>
      <c r="W3517">
        <v>4</v>
      </c>
      <c r="X3517" t="s">
        <v>30</v>
      </c>
    </row>
    <row r="3518" spans="1:24">
      <c r="A3518">
        <v>36332</v>
      </c>
      <c r="B3518" t="s">
        <v>2009</v>
      </c>
      <c r="C3518" s="1">
        <v>45404.37636574074</v>
      </c>
      <c r="D3518" s="1">
        <v>45408.675486111111</v>
      </c>
      <c r="E3518" s="3">
        <v>1.8020833333333333</v>
      </c>
      <c r="F3518">
        <v>34</v>
      </c>
      <c r="G3518" t="s">
        <v>25</v>
      </c>
      <c r="H3518">
        <v>35</v>
      </c>
      <c r="I3518" t="s">
        <v>32</v>
      </c>
      <c r="J3518">
        <v>35</v>
      </c>
      <c r="K3518" t="s">
        <v>32</v>
      </c>
      <c r="L3518">
        <v>3</v>
      </c>
      <c r="M3518" t="s">
        <v>26</v>
      </c>
      <c r="N3518" s="4" t="str">
        <f>IF(consolidado[[#This Row],[tempo]]&gt;consolidado[[#This Row],[prioridade_horas]],"Fora do prazo","Dentro do prazo estimado")</f>
        <v>Fora do prazo</v>
      </c>
      <c r="O3518" s="3">
        <v>1</v>
      </c>
      <c r="P3518" t="s">
        <v>27</v>
      </c>
      <c r="Q3518">
        <v>3</v>
      </c>
      <c r="R3518" t="s">
        <v>33</v>
      </c>
      <c r="S3518">
        <v>3</v>
      </c>
      <c r="T3518" t="s">
        <v>26</v>
      </c>
      <c r="U3518">
        <v>20</v>
      </c>
      <c r="V3518" t="s">
        <v>1517</v>
      </c>
      <c r="W3518">
        <v>6</v>
      </c>
      <c r="X3518" t="s">
        <v>783</v>
      </c>
    </row>
    <row r="3519" spans="1:24">
      <c r="A3519">
        <v>36333</v>
      </c>
      <c r="B3519" t="s">
        <v>162</v>
      </c>
      <c r="C3519" s="1">
        <v>45404.379143518519</v>
      </c>
      <c r="D3519" s="1">
        <v>45405.633530092593</v>
      </c>
      <c r="E3519" s="3">
        <v>0.63055555555555554</v>
      </c>
      <c r="F3519">
        <v>34</v>
      </c>
      <c r="G3519" t="s">
        <v>25</v>
      </c>
      <c r="H3519">
        <v>34</v>
      </c>
      <c r="I3519" t="s">
        <v>25</v>
      </c>
      <c r="J3519">
        <v>34</v>
      </c>
      <c r="K3519" t="s">
        <v>25</v>
      </c>
      <c r="L3519">
        <v>3</v>
      </c>
      <c r="M3519" t="s">
        <v>26</v>
      </c>
      <c r="N3519" s="4" t="str">
        <f>IF(consolidado[[#This Row],[tempo]]&gt;consolidado[[#This Row],[prioridade_horas]],"Fora do prazo","Dentro do prazo estimado")</f>
        <v>Dentro do prazo estimado</v>
      </c>
      <c r="O3519" s="3">
        <v>1</v>
      </c>
      <c r="P3519" t="s">
        <v>27</v>
      </c>
      <c r="Q3519">
        <v>3</v>
      </c>
      <c r="R3519" t="s">
        <v>33</v>
      </c>
      <c r="S3519">
        <v>3</v>
      </c>
      <c r="T3519" t="s">
        <v>26</v>
      </c>
      <c r="U3519">
        <v>109</v>
      </c>
      <c r="V3519" t="s">
        <v>163</v>
      </c>
      <c r="W3519">
        <v>4</v>
      </c>
      <c r="X3519" t="s">
        <v>30</v>
      </c>
    </row>
    <row r="3520" spans="1:24">
      <c r="A3520">
        <v>36334</v>
      </c>
      <c r="B3520" t="s">
        <v>746</v>
      </c>
      <c r="C3520" s="1">
        <v>45404.387361111112</v>
      </c>
      <c r="D3520" s="1">
        <v>45420.408622685187</v>
      </c>
      <c r="E3520" s="3">
        <v>4.5298611111111109</v>
      </c>
      <c r="F3520">
        <v>34</v>
      </c>
      <c r="G3520" t="s">
        <v>25</v>
      </c>
      <c r="H3520">
        <v>98</v>
      </c>
      <c r="I3520" t="s">
        <v>69</v>
      </c>
      <c r="J3520">
        <v>25</v>
      </c>
      <c r="K3520" t="s">
        <v>109</v>
      </c>
      <c r="L3520">
        <v>11</v>
      </c>
      <c r="M3520" t="s">
        <v>37</v>
      </c>
      <c r="N3520" s="4" t="str">
        <f>IF(consolidado[[#This Row],[tempo]]&gt;consolidado[[#This Row],[prioridade_horas]],"Fora do prazo","Dentro do prazo estimado")</f>
        <v>Fora do prazo</v>
      </c>
      <c r="O3520" s="3">
        <v>1</v>
      </c>
      <c r="P3520" t="s">
        <v>27</v>
      </c>
      <c r="Q3520">
        <v>3</v>
      </c>
      <c r="R3520" t="s">
        <v>33</v>
      </c>
      <c r="S3520">
        <v>11</v>
      </c>
      <c r="T3520" t="s">
        <v>37</v>
      </c>
      <c r="U3520">
        <v>56</v>
      </c>
      <c r="V3520" t="s">
        <v>40</v>
      </c>
      <c r="W3520">
        <v>4</v>
      </c>
      <c r="X3520" t="s">
        <v>30</v>
      </c>
    </row>
    <row r="3521" spans="1:24">
      <c r="A3521">
        <v>36335</v>
      </c>
      <c r="B3521" t="s">
        <v>31</v>
      </c>
      <c r="C3521" s="1">
        <v>45404.393587962964</v>
      </c>
      <c r="D3521" s="1">
        <v>45404.627326388887</v>
      </c>
      <c r="E3521" s="3">
        <v>0.23402777777777778</v>
      </c>
      <c r="F3521">
        <v>34</v>
      </c>
      <c r="G3521" t="s">
        <v>25</v>
      </c>
      <c r="H3521">
        <v>30</v>
      </c>
      <c r="I3521" t="s">
        <v>81</v>
      </c>
      <c r="J3521">
        <v>32</v>
      </c>
      <c r="K3521" t="s">
        <v>154</v>
      </c>
      <c r="L3521">
        <v>4</v>
      </c>
      <c r="M3521" t="s">
        <v>94</v>
      </c>
      <c r="N3521" s="4" t="str">
        <f>IF(consolidado[[#This Row],[tempo]]&gt;consolidado[[#This Row],[prioridade_horas]],"Fora do prazo","Dentro do prazo estimado")</f>
        <v>Dentro do prazo estimado</v>
      </c>
      <c r="O3521" s="3">
        <v>1</v>
      </c>
      <c r="P3521" t="s">
        <v>27</v>
      </c>
      <c r="Q3521">
        <v>6</v>
      </c>
      <c r="R3521" t="s">
        <v>28</v>
      </c>
      <c r="S3521">
        <v>4</v>
      </c>
      <c r="T3521" t="s">
        <v>94</v>
      </c>
      <c r="U3521">
        <v>28</v>
      </c>
      <c r="V3521" t="s">
        <v>34</v>
      </c>
      <c r="W3521">
        <v>4</v>
      </c>
      <c r="X3521" t="s">
        <v>30</v>
      </c>
    </row>
    <row r="3522" spans="1:24">
      <c r="A3522">
        <v>36336</v>
      </c>
      <c r="B3522" t="s">
        <v>316</v>
      </c>
      <c r="C3522" s="1">
        <v>45404.395439814813</v>
      </c>
      <c r="D3522" s="1">
        <v>45404.554224537038</v>
      </c>
      <c r="E3522" s="3">
        <v>0.15902777777777777</v>
      </c>
      <c r="F3522">
        <v>30</v>
      </c>
      <c r="G3522" t="s">
        <v>81</v>
      </c>
      <c r="H3522">
        <v>52</v>
      </c>
      <c r="I3522" t="s">
        <v>77</v>
      </c>
      <c r="J3522">
        <v>30</v>
      </c>
      <c r="K3522" t="s">
        <v>81</v>
      </c>
      <c r="L3522">
        <v>4</v>
      </c>
      <c r="M3522" t="s">
        <v>94</v>
      </c>
      <c r="N3522" s="4" t="str">
        <f>IF(consolidado[[#This Row],[tempo]]&gt;consolidado[[#This Row],[prioridade_horas]],"Fora do prazo","Dentro do prazo estimado")</f>
        <v>Dentro do prazo estimado</v>
      </c>
      <c r="O3522" s="3">
        <v>0.33333333333333331</v>
      </c>
      <c r="P3522" t="s">
        <v>38</v>
      </c>
      <c r="Q3522">
        <v>3</v>
      </c>
      <c r="R3522" t="s">
        <v>33</v>
      </c>
      <c r="S3522">
        <v>16</v>
      </c>
      <c r="T3522" t="s">
        <v>43</v>
      </c>
      <c r="U3522">
        <v>28</v>
      </c>
      <c r="V3522" t="s">
        <v>34</v>
      </c>
      <c r="W3522">
        <v>3</v>
      </c>
      <c r="X3522" t="s">
        <v>86</v>
      </c>
    </row>
    <row r="3523" spans="1:24">
      <c r="A3523">
        <v>36337</v>
      </c>
      <c r="B3523" t="s">
        <v>2010</v>
      </c>
      <c r="C3523" s="1">
        <v>45404.403587962966</v>
      </c>
      <c r="D3523" s="1">
        <v>45405.671770833331</v>
      </c>
      <c r="E3523" s="3">
        <v>0.64375000000000004</v>
      </c>
      <c r="F3523">
        <v>106</v>
      </c>
      <c r="G3523" t="s">
        <v>64</v>
      </c>
      <c r="H3523">
        <v>45</v>
      </c>
      <c r="I3523" t="s">
        <v>156</v>
      </c>
      <c r="J3523">
        <v>106</v>
      </c>
      <c r="K3523" t="s">
        <v>64</v>
      </c>
      <c r="L3523">
        <v>10</v>
      </c>
      <c r="M3523" t="s">
        <v>143</v>
      </c>
      <c r="N3523" s="4" t="str">
        <f>IF(consolidado[[#This Row],[tempo]]&gt;consolidado[[#This Row],[prioridade_horas]],"Fora do prazo","Dentro do prazo estimado")</f>
        <v>Dentro do prazo estimado</v>
      </c>
      <c r="O3523" s="3">
        <v>1.6666666666666667</v>
      </c>
      <c r="P3523" t="s">
        <v>125</v>
      </c>
      <c r="Q3523">
        <v>3</v>
      </c>
      <c r="R3523" t="s">
        <v>33</v>
      </c>
      <c r="S3523">
        <v>10</v>
      </c>
      <c r="T3523" t="s">
        <v>143</v>
      </c>
      <c r="U3523">
        <v>1</v>
      </c>
      <c r="V3523" t="s">
        <v>113</v>
      </c>
      <c r="W3523">
        <v>5</v>
      </c>
      <c r="X3523" t="s">
        <v>41</v>
      </c>
    </row>
    <row r="3524" spans="1:24">
      <c r="A3524">
        <v>36338</v>
      </c>
      <c r="B3524" t="s">
        <v>316</v>
      </c>
      <c r="C3524" s="1">
        <v>45404.405266203707</v>
      </c>
      <c r="D3524" s="1">
        <v>45404.558333333334</v>
      </c>
      <c r="E3524" s="3">
        <v>0.15347222222222223</v>
      </c>
      <c r="F3524">
        <v>30</v>
      </c>
      <c r="G3524" t="s">
        <v>81</v>
      </c>
      <c r="H3524">
        <v>52</v>
      </c>
      <c r="I3524" t="s">
        <v>77</v>
      </c>
      <c r="J3524">
        <v>30</v>
      </c>
      <c r="K3524" t="s">
        <v>81</v>
      </c>
      <c r="L3524">
        <v>4</v>
      </c>
      <c r="M3524" t="s">
        <v>94</v>
      </c>
      <c r="N3524" s="4" t="str">
        <f>IF(consolidado[[#This Row],[tempo]]&gt;consolidado[[#This Row],[prioridade_horas]],"Fora do prazo","Dentro do prazo estimado")</f>
        <v>Dentro do prazo estimado</v>
      </c>
      <c r="O3524" s="3">
        <v>0.33333333333333331</v>
      </c>
      <c r="P3524" t="s">
        <v>38</v>
      </c>
      <c r="Q3524">
        <v>3</v>
      </c>
      <c r="R3524" t="s">
        <v>33</v>
      </c>
      <c r="S3524">
        <v>16</v>
      </c>
      <c r="T3524" t="s">
        <v>43</v>
      </c>
      <c r="U3524">
        <v>28</v>
      </c>
      <c r="V3524" t="s">
        <v>34</v>
      </c>
      <c r="W3524">
        <v>3</v>
      </c>
      <c r="X3524" t="s">
        <v>86</v>
      </c>
    </row>
    <row r="3525" spans="1:24">
      <c r="A3525">
        <v>36339</v>
      </c>
      <c r="B3525" t="s">
        <v>2011</v>
      </c>
      <c r="C3525" s="1">
        <v>45404.406331018516</v>
      </c>
      <c r="D3525" s="1">
        <v>45405.616064814814</v>
      </c>
      <c r="E3525" s="3">
        <v>0.5854166666666667</v>
      </c>
      <c r="F3525">
        <v>58</v>
      </c>
      <c r="G3525" t="s">
        <v>53</v>
      </c>
      <c r="H3525">
        <v>25</v>
      </c>
      <c r="I3525" t="s">
        <v>109</v>
      </c>
      <c r="J3525">
        <v>0</v>
      </c>
      <c r="K3525" t="s">
        <v>55</v>
      </c>
      <c r="L3525">
        <v>11</v>
      </c>
      <c r="M3525" t="s">
        <v>37</v>
      </c>
      <c r="N3525" s="4" t="str">
        <f>IF(consolidado[[#This Row],[tempo]]&gt;consolidado[[#This Row],[prioridade_horas]],"Fora do prazo","Dentro do prazo estimado")</f>
        <v>Fora do prazo</v>
      </c>
      <c r="O3525" s="3">
        <v>0.33333333333333331</v>
      </c>
      <c r="P3525" t="s">
        <v>38</v>
      </c>
      <c r="Q3525">
        <v>3</v>
      </c>
      <c r="R3525" t="s">
        <v>33</v>
      </c>
      <c r="S3525">
        <v>11</v>
      </c>
      <c r="T3525" t="s">
        <v>37</v>
      </c>
      <c r="U3525">
        <v>56</v>
      </c>
      <c r="V3525" t="s">
        <v>40</v>
      </c>
      <c r="W3525">
        <v>5</v>
      </c>
      <c r="X3525" t="s">
        <v>41</v>
      </c>
    </row>
    <row r="3526" spans="1:24">
      <c r="A3526">
        <v>36340</v>
      </c>
      <c r="B3526" t="s">
        <v>2012</v>
      </c>
      <c r="C3526" s="1">
        <v>45404.407094907408</v>
      </c>
      <c r="D3526" s="1">
        <v>45408.416574074072</v>
      </c>
      <c r="E3526" s="3">
        <v>1.5118055555555556</v>
      </c>
      <c r="F3526">
        <v>58</v>
      </c>
      <c r="G3526" t="s">
        <v>53</v>
      </c>
      <c r="H3526">
        <v>25</v>
      </c>
      <c r="I3526" t="s">
        <v>109</v>
      </c>
      <c r="J3526">
        <v>0</v>
      </c>
      <c r="K3526" t="s">
        <v>55</v>
      </c>
      <c r="L3526">
        <v>11</v>
      </c>
      <c r="M3526" t="s">
        <v>37</v>
      </c>
      <c r="N3526" s="4" t="str">
        <f>IF(consolidado[[#This Row],[tempo]]&gt;consolidado[[#This Row],[prioridade_horas]],"Fora do prazo","Dentro do prazo estimado")</f>
        <v>Fora do prazo</v>
      </c>
      <c r="O3526" s="3">
        <v>0.33333333333333331</v>
      </c>
      <c r="P3526" t="s">
        <v>38</v>
      </c>
      <c r="Q3526">
        <v>3</v>
      </c>
      <c r="R3526" t="s">
        <v>33</v>
      </c>
      <c r="S3526">
        <v>11</v>
      </c>
      <c r="T3526" t="s">
        <v>37</v>
      </c>
      <c r="U3526">
        <v>56</v>
      </c>
      <c r="V3526" t="s">
        <v>40</v>
      </c>
      <c r="W3526">
        <v>5</v>
      </c>
      <c r="X3526" t="s">
        <v>41</v>
      </c>
    </row>
    <row r="3527" spans="1:24">
      <c r="A3527">
        <v>36341</v>
      </c>
      <c r="B3527" t="s">
        <v>2013</v>
      </c>
      <c r="C3527" s="1">
        <v>45404.408101851855</v>
      </c>
      <c r="D3527" s="1">
        <v>45404.461192129631</v>
      </c>
      <c r="E3527" s="3">
        <v>5.347222222222222E-2</v>
      </c>
      <c r="F3527">
        <v>58</v>
      </c>
      <c r="G3527" t="s">
        <v>53</v>
      </c>
      <c r="H3527">
        <v>25</v>
      </c>
      <c r="I3527" t="s">
        <v>109</v>
      </c>
      <c r="J3527">
        <v>0</v>
      </c>
      <c r="K3527" t="s">
        <v>55</v>
      </c>
      <c r="L3527">
        <v>11</v>
      </c>
      <c r="M3527" t="s">
        <v>37</v>
      </c>
      <c r="N3527" s="4" t="str">
        <f>IF(consolidado[[#This Row],[tempo]]&gt;consolidado[[#This Row],[prioridade_horas]],"Fora do prazo","Dentro do prazo estimado")</f>
        <v>Dentro do prazo estimado</v>
      </c>
      <c r="O3527" s="3">
        <v>0.33333333333333331</v>
      </c>
      <c r="P3527" t="s">
        <v>38</v>
      </c>
      <c r="Q3527">
        <v>3</v>
      </c>
      <c r="R3527" t="s">
        <v>33</v>
      </c>
      <c r="S3527">
        <v>11</v>
      </c>
      <c r="T3527" t="s">
        <v>37</v>
      </c>
      <c r="U3527">
        <v>56</v>
      </c>
      <c r="V3527" t="s">
        <v>40</v>
      </c>
      <c r="W3527">
        <v>5</v>
      </c>
      <c r="X3527" t="s">
        <v>41</v>
      </c>
    </row>
    <row r="3528" spans="1:24">
      <c r="A3528">
        <v>36342</v>
      </c>
      <c r="B3528" t="s">
        <v>2014</v>
      </c>
      <c r="C3528" s="1">
        <v>45404.409097222226</v>
      </c>
      <c r="D3528" s="1">
        <v>45404.61246527778</v>
      </c>
      <c r="E3528" s="3">
        <v>0.20277777777777778</v>
      </c>
      <c r="F3528">
        <v>98</v>
      </c>
      <c r="G3528" t="s">
        <v>69</v>
      </c>
      <c r="H3528">
        <v>98</v>
      </c>
      <c r="I3528" t="s">
        <v>69</v>
      </c>
      <c r="J3528">
        <v>98</v>
      </c>
      <c r="K3528" t="s">
        <v>69</v>
      </c>
      <c r="L3528">
        <v>11</v>
      </c>
      <c r="M3528" t="s">
        <v>37</v>
      </c>
      <c r="N3528" s="4" t="str">
        <f>IF(consolidado[[#This Row],[tempo]]&gt;consolidado[[#This Row],[prioridade_horas]],"Fora do prazo","Dentro do prazo estimado")</f>
        <v>Dentro do prazo estimado</v>
      </c>
      <c r="O3528" s="3">
        <v>0.66666666666666663</v>
      </c>
      <c r="P3528" t="s">
        <v>70</v>
      </c>
      <c r="Q3528">
        <v>3</v>
      </c>
      <c r="R3528" t="s">
        <v>33</v>
      </c>
      <c r="S3528">
        <v>11</v>
      </c>
      <c r="T3528" t="s">
        <v>37</v>
      </c>
      <c r="U3528">
        <v>15</v>
      </c>
      <c r="V3528" t="s">
        <v>37</v>
      </c>
      <c r="W3528">
        <v>5</v>
      </c>
      <c r="X3528" t="s">
        <v>41</v>
      </c>
    </row>
    <row r="3529" spans="1:24">
      <c r="A3529">
        <v>36343</v>
      </c>
      <c r="B3529" t="s">
        <v>2015</v>
      </c>
      <c r="C3529" s="1">
        <v>45404.40997685185</v>
      </c>
      <c r="D3529" s="1">
        <v>45419.733576388891</v>
      </c>
      <c r="E3529" s="3">
        <v>4.4527777777777775</v>
      </c>
      <c r="F3529">
        <v>35</v>
      </c>
      <c r="G3529" t="s">
        <v>32</v>
      </c>
      <c r="H3529">
        <v>47</v>
      </c>
      <c r="I3529" t="s">
        <v>100</v>
      </c>
      <c r="J3529">
        <v>35</v>
      </c>
      <c r="K3529" t="s">
        <v>32</v>
      </c>
      <c r="L3529">
        <v>16</v>
      </c>
      <c r="M3529" t="s">
        <v>43</v>
      </c>
      <c r="N3529" s="4" t="str">
        <f>IF(consolidado[[#This Row],[tempo]]&gt;consolidado[[#This Row],[prioridade_horas]],"Fora do prazo","Dentro do prazo estimado")</f>
        <v>Fora do prazo</v>
      </c>
      <c r="O3529" s="3">
        <v>1.6666666666666667</v>
      </c>
      <c r="P3529" t="s">
        <v>125</v>
      </c>
      <c r="Q3529">
        <v>3</v>
      </c>
      <c r="R3529" t="s">
        <v>33</v>
      </c>
      <c r="S3529">
        <v>16</v>
      </c>
      <c r="T3529" t="s">
        <v>43</v>
      </c>
      <c r="U3529">
        <v>106</v>
      </c>
      <c r="V3529" t="s">
        <v>244</v>
      </c>
      <c r="W3529">
        <v>5</v>
      </c>
      <c r="X3529" t="s">
        <v>41</v>
      </c>
    </row>
    <row r="3530" spans="1:24">
      <c r="A3530">
        <v>36344</v>
      </c>
      <c r="B3530" t="s">
        <v>2016</v>
      </c>
      <c r="C3530" s="1">
        <v>45404.440960648149</v>
      </c>
      <c r="D3530" s="1">
        <v>45405.650497685187</v>
      </c>
      <c r="E3530" s="3">
        <v>0.5854166666666667</v>
      </c>
      <c r="F3530">
        <v>98</v>
      </c>
      <c r="G3530" t="s">
        <v>69</v>
      </c>
      <c r="H3530">
        <v>98</v>
      </c>
      <c r="I3530" t="s">
        <v>69</v>
      </c>
      <c r="J3530">
        <v>98</v>
      </c>
      <c r="K3530" t="s">
        <v>69</v>
      </c>
      <c r="L3530">
        <v>16</v>
      </c>
      <c r="M3530" t="s">
        <v>43</v>
      </c>
      <c r="N3530" s="4" t="str">
        <f>IF(consolidado[[#This Row],[tempo]]&gt;consolidado[[#This Row],[prioridade_horas]],"Fora do prazo","Dentro do prazo estimado")</f>
        <v>Dentro do prazo estimado</v>
      </c>
      <c r="O3530" s="3">
        <v>0.66666666666666663</v>
      </c>
      <c r="P3530" t="s">
        <v>70</v>
      </c>
      <c r="Q3530">
        <v>3</v>
      </c>
      <c r="R3530" t="s">
        <v>33</v>
      </c>
      <c r="S3530">
        <v>11</v>
      </c>
      <c r="T3530" t="s">
        <v>37</v>
      </c>
      <c r="U3530">
        <v>56</v>
      </c>
      <c r="V3530" t="s">
        <v>40</v>
      </c>
      <c r="W3530">
        <v>5</v>
      </c>
      <c r="X3530" t="s">
        <v>41</v>
      </c>
    </row>
    <row r="3531" spans="1:24">
      <c r="A3531">
        <v>36345</v>
      </c>
      <c r="B3531" t="s">
        <v>2017</v>
      </c>
      <c r="C3531" s="1">
        <v>45404.442523148151</v>
      </c>
      <c r="D3531" s="1">
        <v>45404.667881944442</v>
      </c>
      <c r="E3531" s="3">
        <v>0.22500000000000001</v>
      </c>
      <c r="F3531">
        <v>98</v>
      </c>
      <c r="G3531" t="s">
        <v>69</v>
      </c>
      <c r="H3531">
        <v>25</v>
      </c>
      <c r="I3531" t="s">
        <v>109</v>
      </c>
      <c r="J3531">
        <v>25</v>
      </c>
      <c r="K3531" t="s">
        <v>109</v>
      </c>
      <c r="L3531">
        <v>11</v>
      </c>
      <c r="M3531" t="s">
        <v>37</v>
      </c>
      <c r="N3531" s="4" t="str">
        <f>IF(consolidado[[#This Row],[tempo]]&gt;consolidado[[#This Row],[prioridade_horas]],"Fora do prazo","Dentro do prazo estimado")</f>
        <v>Dentro do prazo estimado</v>
      </c>
      <c r="O3531" s="3">
        <v>0.66666666666666663</v>
      </c>
      <c r="P3531" t="s">
        <v>70</v>
      </c>
      <c r="Q3531">
        <v>3</v>
      </c>
      <c r="R3531" t="s">
        <v>33</v>
      </c>
      <c r="S3531">
        <v>11</v>
      </c>
      <c r="T3531" t="s">
        <v>37</v>
      </c>
      <c r="U3531">
        <v>15</v>
      </c>
      <c r="V3531" t="s">
        <v>37</v>
      </c>
      <c r="W3531">
        <v>5</v>
      </c>
      <c r="X3531" t="s">
        <v>41</v>
      </c>
    </row>
    <row r="3532" spans="1:24">
      <c r="A3532">
        <v>36346</v>
      </c>
      <c r="B3532" t="s">
        <v>1165</v>
      </c>
      <c r="C3532" s="1">
        <v>45404.460196759261</v>
      </c>
      <c r="D3532" s="1">
        <v>45404.561527777776</v>
      </c>
      <c r="E3532" s="3">
        <v>0.10138888888888889</v>
      </c>
      <c r="F3532">
        <v>25</v>
      </c>
      <c r="G3532" t="s">
        <v>109</v>
      </c>
      <c r="H3532">
        <v>15</v>
      </c>
      <c r="I3532" t="s">
        <v>82</v>
      </c>
      <c r="J3532">
        <v>25</v>
      </c>
      <c r="K3532" t="s">
        <v>109</v>
      </c>
      <c r="L3532">
        <v>11</v>
      </c>
      <c r="M3532" t="s">
        <v>37</v>
      </c>
      <c r="N3532" s="4" t="str">
        <f>IF(consolidado[[#This Row],[tempo]]&gt;consolidado[[#This Row],[prioridade_horas]],"Fora do prazo","Dentro do prazo estimado")</f>
        <v>Dentro do prazo estimado</v>
      </c>
      <c r="O3532" s="3">
        <v>0.33333333333333331</v>
      </c>
      <c r="P3532" t="s">
        <v>38</v>
      </c>
      <c r="Q3532">
        <v>3</v>
      </c>
      <c r="R3532" t="s">
        <v>33</v>
      </c>
      <c r="S3532">
        <v>16</v>
      </c>
      <c r="T3532" t="s">
        <v>43</v>
      </c>
      <c r="U3532">
        <v>56</v>
      </c>
      <c r="V3532" t="s">
        <v>40</v>
      </c>
      <c r="W3532">
        <v>5</v>
      </c>
      <c r="X3532" t="s">
        <v>41</v>
      </c>
    </row>
    <row r="3533" spans="1:24">
      <c r="A3533">
        <v>36347</v>
      </c>
      <c r="B3533" t="s">
        <v>1620</v>
      </c>
      <c r="C3533" s="1">
        <v>45404.482789351852</v>
      </c>
      <c r="D3533" s="1">
        <v>45414.473506944443</v>
      </c>
      <c r="E3533" s="3">
        <v>2.9958333333333331</v>
      </c>
      <c r="F3533">
        <v>106</v>
      </c>
      <c r="G3533" t="s">
        <v>64</v>
      </c>
      <c r="H3533">
        <v>106</v>
      </c>
      <c r="I3533" t="s">
        <v>64</v>
      </c>
      <c r="J3533">
        <v>106</v>
      </c>
      <c r="K3533" t="s">
        <v>64</v>
      </c>
      <c r="L3533">
        <v>9</v>
      </c>
      <c r="M3533" t="s">
        <v>135</v>
      </c>
      <c r="N3533" s="4" t="str">
        <f>IF(consolidado[[#This Row],[tempo]]&gt;consolidado[[#This Row],[prioridade_horas]],"Fora do prazo","Dentro do prazo estimado")</f>
        <v>Fora do prazo</v>
      </c>
      <c r="O3533" s="3">
        <v>0.33333333333333331</v>
      </c>
      <c r="P3533" t="s">
        <v>38</v>
      </c>
      <c r="Q3533">
        <v>3</v>
      </c>
      <c r="R3533" t="s">
        <v>33</v>
      </c>
      <c r="S3533">
        <v>6</v>
      </c>
      <c r="T3533" t="s">
        <v>118</v>
      </c>
      <c r="U3533">
        <v>56</v>
      </c>
      <c r="V3533" t="s">
        <v>40</v>
      </c>
      <c r="W3533">
        <v>5</v>
      </c>
      <c r="X3533" t="s">
        <v>41</v>
      </c>
    </row>
    <row r="3534" spans="1:24">
      <c r="A3534">
        <v>36348</v>
      </c>
      <c r="B3534" t="s">
        <v>316</v>
      </c>
      <c r="C3534" s="1">
        <v>45404.495057870372</v>
      </c>
      <c r="D3534" s="1">
        <v>45404.577222222222</v>
      </c>
      <c r="E3534" s="3">
        <v>8.2638888888888887E-2</v>
      </c>
      <c r="F3534">
        <v>30</v>
      </c>
      <c r="G3534" t="s">
        <v>81</v>
      </c>
      <c r="H3534">
        <v>52</v>
      </c>
      <c r="I3534" t="s">
        <v>77</v>
      </c>
      <c r="J3534">
        <v>30</v>
      </c>
      <c r="K3534" t="s">
        <v>81</v>
      </c>
      <c r="L3534">
        <v>4</v>
      </c>
      <c r="M3534" t="s">
        <v>94</v>
      </c>
      <c r="N3534" s="4" t="str">
        <f>IF(consolidado[[#This Row],[tempo]]&gt;consolidado[[#This Row],[prioridade_horas]],"Fora do prazo","Dentro do prazo estimado")</f>
        <v>Dentro do prazo estimado</v>
      </c>
      <c r="O3534" s="3">
        <v>0.33333333333333331</v>
      </c>
      <c r="P3534" t="s">
        <v>38</v>
      </c>
      <c r="Q3534">
        <v>3</v>
      </c>
      <c r="R3534" t="s">
        <v>33</v>
      </c>
      <c r="S3534">
        <v>16</v>
      </c>
      <c r="T3534" t="s">
        <v>43</v>
      </c>
      <c r="U3534">
        <v>28</v>
      </c>
      <c r="V3534" t="s">
        <v>34</v>
      </c>
      <c r="W3534">
        <v>3</v>
      </c>
      <c r="X3534" t="s">
        <v>86</v>
      </c>
    </row>
    <row r="3535" spans="1:24">
      <c r="A3535">
        <v>36349</v>
      </c>
      <c r="B3535" t="s">
        <v>2018</v>
      </c>
      <c r="C3535" s="1">
        <v>45404.504108796296</v>
      </c>
      <c r="D3535" s="1">
        <v>45418.540717592594</v>
      </c>
      <c r="E3535" s="3">
        <v>3.7937500000000002</v>
      </c>
      <c r="F3535">
        <v>33</v>
      </c>
      <c r="G3535" t="s">
        <v>57</v>
      </c>
      <c r="H3535">
        <v>47</v>
      </c>
      <c r="I3535" t="s">
        <v>100</v>
      </c>
      <c r="J3535">
        <v>33</v>
      </c>
      <c r="K3535" t="s">
        <v>57</v>
      </c>
      <c r="L3535">
        <v>11</v>
      </c>
      <c r="M3535" t="s">
        <v>37</v>
      </c>
      <c r="N3535" s="4" t="str">
        <f>IF(consolidado[[#This Row],[tempo]]&gt;consolidado[[#This Row],[prioridade_horas]],"Fora do prazo","Dentro do prazo estimado")</f>
        <v>Fora do prazo</v>
      </c>
      <c r="O3535" s="3">
        <v>0.33333333333333331</v>
      </c>
      <c r="P3535" t="s">
        <v>38</v>
      </c>
      <c r="Q3535">
        <v>3</v>
      </c>
      <c r="R3535" t="s">
        <v>33</v>
      </c>
      <c r="S3535">
        <v>16</v>
      </c>
      <c r="T3535" t="s">
        <v>43</v>
      </c>
      <c r="U3535">
        <v>100</v>
      </c>
      <c r="V3535" t="s">
        <v>169</v>
      </c>
      <c r="W3535">
        <v>5</v>
      </c>
      <c r="X3535" t="s">
        <v>41</v>
      </c>
    </row>
    <row r="3536" spans="1:24">
      <c r="A3536">
        <v>36350</v>
      </c>
      <c r="B3536" t="s">
        <v>290</v>
      </c>
      <c r="C3536" s="1">
        <v>45404.512407407405</v>
      </c>
      <c r="D3536" s="1">
        <v>45404.566087962965</v>
      </c>
      <c r="E3536" s="3">
        <v>5.4166666666666669E-2</v>
      </c>
      <c r="F3536">
        <v>104</v>
      </c>
      <c r="G3536" t="s">
        <v>108</v>
      </c>
      <c r="H3536">
        <v>52</v>
      </c>
      <c r="I3536" t="s">
        <v>77</v>
      </c>
      <c r="J3536">
        <v>47</v>
      </c>
      <c r="K3536" t="s">
        <v>100</v>
      </c>
      <c r="L3536">
        <v>13</v>
      </c>
      <c r="M3536" t="s">
        <v>60</v>
      </c>
      <c r="N3536" s="4" t="str">
        <f>IF(consolidado[[#This Row],[tempo]]&gt;consolidado[[#This Row],[prioridade_horas]],"Fora do prazo","Dentro do prazo estimado")</f>
        <v>Dentro do prazo estimado</v>
      </c>
      <c r="O3536" s="3">
        <v>0.33333333333333331</v>
      </c>
      <c r="P3536" t="s">
        <v>38</v>
      </c>
      <c r="Q3536">
        <v>3</v>
      </c>
      <c r="R3536" t="s">
        <v>33</v>
      </c>
      <c r="S3536">
        <v>16</v>
      </c>
      <c r="T3536" t="s">
        <v>43</v>
      </c>
      <c r="U3536">
        <v>25</v>
      </c>
      <c r="V3536" t="s">
        <v>90</v>
      </c>
      <c r="W3536">
        <v>3</v>
      </c>
      <c r="X3536" t="s">
        <v>86</v>
      </c>
    </row>
    <row r="3537" spans="1:24">
      <c r="A3537">
        <v>36351</v>
      </c>
      <c r="B3537" t="s">
        <v>2019</v>
      </c>
      <c r="C3537" s="1">
        <v>45404.530787037038</v>
      </c>
      <c r="D3537" s="1">
        <v>45404.598587962966</v>
      </c>
      <c r="E3537" s="3">
        <v>6.7361111111111108E-2</v>
      </c>
      <c r="F3537">
        <v>33</v>
      </c>
      <c r="G3537" t="s">
        <v>57</v>
      </c>
      <c r="H3537">
        <v>99</v>
      </c>
      <c r="I3537" t="s">
        <v>73</v>
      </c>
      <c r="J3537">
        <v>33</v>
      </c>
      <c r="K3537" t="s">
        <v>57</v>
      </c>
      <c r="L3537">
        <v>11</v>
      </c>
      <c r="M3537" t="s">
        <v>37</v>
      </c>
      <c r="N3537" s="4" t="str">
        <f>IF(consolidado[[#This Row],[tempo]]&gt;consolidado[[#This Row],[prioridade_horas]],"Fora do prazo","Dentro do prazo estimado")</f>
        <v>Dentro do prazo estimado</v>
      </c>
      <c r="O3537" s="3">
        <v>0.33333333333333331</v>
      </c>
      <c r="P3537" t="s">
        <v>38</v>
      </c>
      <c r="Q3537">
        <v>3</v>
      </c>
      <c r="R3537" t="s">
        <v>33</v>
      </c>
      <c r="S3537">
        <v>16</v>
      </c>
      <c r="T3537" t="s">
        <v>43</v>
      </c>
      <c r="U3537">
        <v>15</v>
      </c>
      <c r="V3537" t="s">
        <v>37</v>
      </c>
      <c r="W3537">
        <v>5</v>
      </c>
      <c r="X3537" t="s">
        <v>41</v>
      </c>
    </row>
    <row r="3538" spans="1:24">
      <c r="A3538">
        <v>36352</v>
      </c>
      <c r="B3538" t="s">
        <v>736</v>
      </c>
      <c r="C3538" s="1">
        <v>45404.562488425923</v>
      </c>
      <c r="D3538" s="1">
        <v>45404.647245370368</v>
      </c>
      <c r="E3538" s="3">
        <v>8.5416666666666669E-2</v>
      </c>
      <c r="F3538">
        <v>111</v>
      </c>
      <c r="G3538" t="s">
        <v>99</v>
      </c>
      <c r="H3538">
        <v>52</v>
      </c>
      <c r="I3538" t="s">
        <v>77</v>
      </c>
      <c r="J3538">
        <v>111</v>
      </c>
      <c r="K3538" t="s">
        <v>99</v>
      </c>
      <c r="L3538">
        <v>2</v>
      </c>
      <c r="M3538" t="s">
        <v>47</v>
      </c>
      <c r="N3538" s="4" t="str">
        <f>IF(consolidado[[#This Row],[tempo]]&gt;consolidado[[#This Row],[prioridade_horas]],"Fora do prazo","Dentro do prazo estimado")</f>
        <v>Dentro do prazo estimado</v>
      </c>
      <c r="O3538" s="3">
        <v>0.33333333333333331</v>
      </c>
      <c r="P3538" t="s">
        <v>38</v>
      </c>
      <c r="Q3538">
        <v>3</v>
      </c>
      <c r="R3538" t="s">
        <v>33</v>
      </c>
      <c r="S3538">
        <v>16</v>
      </c>
      <c r="T3538" t="s">
        <v>43</v>
      </c>
      <c r="U3538">
        <v>25</v>
      </c>
      <c r="V3538" t="s">
        <v>90</v>
      </c>
      <c r="W3538">
        <v>3</v>
      </c>
      <c r="X3538" t="s">
        <v>86</v>
      </c>
    </row>
    <row r="3539" spans="1:24">
      <c r="A3539">
        <v>36353</v>
      </c>
      <c r="B3539" t="s">
        <v>2020</v>
      </c>
      <c r="C3539" s="1">
        <v>45404.578263888892</v>
      </c>
      <c r="D3539" s="1">
        <v>45404.578657407408</v>
      </c>
      <c r="E3539" s="3">
        <v>6.9444444444444447E-4</v>
      </c>
      <c r="F3539">
        <v>113</v>
      </c>
      <c r="G3539" t="s">
        <v>925</v>
      </c>
      <c r="H3539">
        <v>113</v>
      </c>
      <c r="I3539" t="s">
        <v>925</v>
      </c>
      <c r="J3539">
        <v>113</v>
      </c>
      <c r="K3539" t="s">
        <v>925</v>
      </c>
      <c r="L3539">
        <v>1</v>
      </c>
      <c r="M3539" t="s">
        <v>66</v>
      </c>
      <c r="N3539" s="4" t="str">
        <f>IF(consolidado[[#This Row],[tempo]]&gt;consolidado[[#This Row],[prioridade_horas]],"Fora do prazo","Dentro do prazo estimado")</f>
        <v>Dentro do prazo estimado</v>
      </c>
      <c r="O3539" s="3">
        <v>0.33333333333333331</v>
      </c>
      <c r="P3539" t="s">
        <v>38</v>
      </c>
      <c r="Q3539">
        <v>3</v>
      </c>
      <c r="R3539" t="s">
        <v>33</v>
      </c>
      <c r="S3539">
        <v>1</v>
      </c>
      <c r="T3539" t="s">
        <v>66</v>
      </c>
      <c r="U3539">
        <v>87</v>
      </c>
      <c r="V3539" t="s">
        <v>1008</v>
      </c>
      <c r="W3539">
        <v>5</v>
      </c>
      <c r="X3539" t="s">
        <v>41</v>
      </c>
    </row>
    <row r="3540" spans="1:24">
      <c r="A3540">
        <v>36354</v>
      </c>
      <c r="B3540" t="s">
        <v>2021</v>
      </c>
      <c r="C3540" s="1">
        <v>45404.591203703705</v>
      </c>
      <c r="D3540" s="1">
        <v>45404.693159722221</v>
      </c>
      <c r="E3540" s="3">
        <v>0.10208333333333333</v>
      </c>
      <c r="F3540">
        <v>74</v>
      </c>
      <c r="G3540" t="s">
        <v>101</v>
      </c>
      <c r="H3540">
        <v>74</v>
      </c>
      <c r="I3540" t="s">
        <v>101</v>
      </c>
      <c r="J3540">
        <v>74</v>
      </c>
      <c r="K3540" t="s">
        <v>101</v>
      </c>
      <c r="L3540">
        <v>1</v>
      </c>
      <c r="M3540" t="s">
        <v>66</v>
      </c>
      <c r="N3540" s="4" t="str">
        <f>IF(consolidado[[#This Row],[tempo]]&gt;consolidado[[#This Row],[prioridade_horas]],"Fora do prazo","Dentro do prazo estimado")</f>
        <v>Dentro do prazo estimado</v>
      </c>
      <c r="O3540" s="3">
        <v>0.33333333333333331</v>
      </c>
      <c r="P3540" t="s">
        <v>38</v>
      </c>
      <c r="Q3540">
        <v>3</v>
      </c>
      <c r="R3540" t="s">
        <v>33</v>
      </c>
      <c r="S3540">
        <v>1</v>
      </c>
      <c r="T3540" t="s">
        <v>66</v>
      </c>
      <c r="U3540">
        <v>56</v>
      </c>
      <c r="V3540" t="s">
        <v>40</v>
      </c>
      <c r="W3540">
        <v>5</v>
      </c>
      <c r="X3540" t="s">
        <v>41</v>
      </c>
    </row>
    <row r="3541" spans="1:24">
      <c r="A3541">
        <v>36355</v>
      </c>
      <c r="B3541" t="s">
        <v>674</v>
      </c>
      <c r="C3541" s="1">
        <v>45404.598321759258</v>
      </c>
      <c r="D3541" s="1">
        <v>45404.643726851849</v>
      </c>
      <c r="E3541" s="3">
        <v>4.5138888888888888E-2</v>
      </c>
      <c r="F3541">
        <v>111</v>
      </c>
      <c r="G3541" t="s">
        <v>99</v>
      </c>
      <c r="H3541">
        <v>52</v>
      </c>
      <c r="I3541" t="s">
        <v>77</v>
      </c>
      <c r="J3541">
        <v>111</v>
      </c>
      <c r="K3541" t="s">
        <v>99</v>
      </c>
      <c r="L3541">
        <v>2</v>
      </c>
      <c r="M3541" t="s">
        <v>47</v>
      </c>
      <c r="N3541" s="4" t="str">
        <f>IF(consolidado[[#This Row],[tempo]]&gt;consolidado[[#This Row],[prioridade_horas]],"Fora do prazo","Dentro do prazo estimado")</f>
        <v>Dentro do prazo estimado</v>
      </c>
      <c r="O3541" s="3">
        <v>0.33333333333333331</v>
      </c>
      <c r="P3541" t="s">
        <v>38</v>
      </c>
      <c r="Q3541">
        <v>3</v>
      </c>
      <c r="R3541" t="s">
        <v>33</v>
      </c>
      <c r="S3541">
        <v>16</v>
      </c>
      <c r="T3541" t="s">
        <v>43</v>
      </c>
      <c r="U3541">
        <v>25</v>
      </c>
      <c r="V3541" t="s">
        <v>90</v>
      </c>
      <c r="W3541">
        <v>3</v>
      </c>
      <c r="X3541" t="s">
        <v>86</v>
      </c>
    </row>
    <row r="3542" spans="1:24">
      <c r="A3542">
        <v>36356</v>
      </c>
      <c r="B3542" t="s">
        <v>2022</v>
      </c>
      <c r="C3542" s="1">
        <v>45404.609618055554</v>
      </c>
      <c r="D3542" s="1">
        <v>45406.693009259259</v>
      </c>
      <c r="E3542" s="3">
        <v>0.83472222222222225</v>
      </c>
      <c r="F3542">
        <v>102</v>
      </c>
      <c r="G3542" t="s">
        <v>46</v>
      </c>
      <c r="H3542">
        <v>74</v>
      </c>
      <c r="I3542" t="s">
        <v>101</v>
      </c>
      <c r="J3542">
        <v>102</v>
      </c>
      <c r="K3542" t="s">
        <v>46</v>
      </c>
      <c r="L3542">
        <v>1</v>
      </c>
      <c r="M3542" t="s">
        <v>66</v>
      </c>
      <c r="N3542" s="4" t="str">
        <f>IF(consolidado[[#This Row],[tempo]]&gt;consolidado[[#This Row],[prioridade_horas]],"Fora do prazo","Dentro do prazo estimado")</f>
        <v>Fora do prazo</v>
      </c>
      <c r="O3542" s="3">
        <v>0.33333333333333331</v>
      </c>
      <c r="P3542" t="s">
        <v>38</v>
      </c>
      <c r="Q3542">
        <v>3</v>
      </c>
      <c r="R3542" t="s">
        <v>33</v>
      </c>
      <c r="S3542">
        <v>1</v>
      </c>
      <c r="T3542" t="s">
        <v>66</v>
      </c>
      <c r="U3542">
        <v>9</v>
      </c>
      <c r="V3542" t="s">
        <v>159</v>
      </c>
      <c r="W3542">
        <v>5</v>
      </c>
      <c r="X3542" t="s">
        <v>41</v>
      </c>
    </row>
    <row r="3543" spans="1:24">
      <c r="A3543">
        <v>36357</v>
      </c>
      <c r="B3543" t="s">
        <v>1501</v>
      </c>
      <c r="C3543" s="1">
        <v>45404.609837962962</v>
      </c>
      <c r="D3543" s="1">
        <v>45406.370706018519</v>
      </c>
      <c r="E3543" s="3">
        <v>0.51180555555555551</v>
      </c>
      <c r="F3543">
        <v>34</v>
      </c>
      <c r="G3543" t="s">
        <v>25</v>
      </c>
      <c r="H3543">
        <v>34</v>
      </c>
      <c r="I3543" t="s">
        <v>25</v>
      </c>
      <c r="J3543">
        <v>34</v>
      </c>
      <c r="K3543" t="s">
        <v>25</v>
      </c>
      <c r="L3543">
        <v>3</v>
      </c>
      <c r="M3543" t="s">
        <v>26</v>
      </c>
      <c r="N3543" s="4" t="str">
        <f>IF(consolidado[[#This Row],[tempo]]&gt;consolidado[[#This Row],[prioridade_horas]],"Fora do prazo","Dentro do prazo estimado")</f>
        <v>Dentro do prazo estimado</v>
      </c>
      <c r="O3543" s="3">
        <v>1</v>
      </c>
      <c r="P3543" t="s">
        <v>27</v>
      </c>
      <c r="Q3543">
        <v>3</v>
      </c>
      <c r="R3543" t="s">
        <v>33</v>
      </c>
      <c r="S3543">
        <v>3</v>
      </c>
      <c r="T3543" t="s">
        <v>26</v>
      </c>
      <c r="U3543">
        <v>21</v>
      </c>
      <c r="V3543" t="s">
        <v>716</v>
      </c>
      <c r="W3543">
        <v>4</v>
      </c>
      <c r="X3543" t="s">
        <v>30</v>
      </c>
    </row>
    <row r="3544" spans="1:24">
      <c r="A3544">
        <v>36358</v>
      </c>
      <c r="B3544" t="s">
        <v>2023</v>
      </c>
      <c r="C3544" s="1">
        <v>45404.620254629626</v>
      </c>
      <c r="D3544" s="1">
        <v>45405.682534722226</v>
      </c>
      <c r="E3544" s="3">
        <v>0.4375</v>
      </c>
      <c r="F3544">
        <v>113</v>
      </c>
      <c r="G3544" t="s">
        <v>925</v>
      </c>
      <c r="H3544">
        <v>49</v>
      </c>
      <c r="I3544" t="s">
        <v>42</v>
      </c>
      <c r="J3544">
        <v>113</v>
      </c>
      <c r="K3544" t="s">
        <v>925</v>
      </c>
      <c r="L3544">
        <v>10</v>
      </c>
      <c r="M3544" t="s">
        <v>143</v>
      </c>
      <c r="N3544" s="4" t="str">
        <f>IF(consolidado[[#This Row],[tempo]]&gt;consolidado[[#This Row],[prioridade_horas]],"Fora do prazo","Dentro do prazo estimado")</f>
        <v>Fora do prazo</v>
      </c>
      <c r="O3544" s="3">
        <v>0.33333333333333331</v>
      </c>
      <c r="P3544" t="s">
        <v>38</v>
      </c>
      <c r="Q3544">
        <v>3</v>
      </c>
      <c r="R3544" t="s">
        <v>33</v>
      </c>
      <c r="S3544">
        <v>16</v>
      </c>
      <c r="T3544" t="s">
        <v>43</v>
      </c>
      <c r="U3544">
        <v>108</v>
      </c>
      <c r="V3544" t="s">
        <v>375</v>
      </c>
      <c r="W3544">
        <v>5</v>
      </c>
      <c r="X3544" t="s">
        <v>41</v>
      </c>
    </row>
    <row r="3545" spans="1:24">
      <c r="A3545">
        <v>36359</v>
      </c>
      <c r="B3545" t="s">
        <v>484</v>
      </c>
      <c r="C3545" s="1">
        <v>45404.622488425928</v>
      </c>
      <c r="D3545" s="1">
        <v>45404.66306712963</v>
      </c>
      <c r="E3545" s="3">
        <v>4.027777777777778E-2</v>
      </c>
      <c r="F3545">
        <v>30</v>
      </c>
      <c r="G3545" t="s">
        <v>81</v>
      </c>
      <c r="H3545">
        <v>49</v>
      </c>
      <c r="I3545" t="s">
        <v>42</v>
      </c>
      <c r="J3545">
        <v>30</v>
      </c>
      <c r="K3545" t="s">
        <v>81</v>
      </c>
      <c r="L3545">
        <v>16</v>
      </c>
      <c r="M3545" t="s">
        <v>43</v>
      </c>
      <c r="N3545" s="4" t="str">
        <f>IF(consolidado[[#This Row],[tempo]]&gt;consolidado[[#This Row],[prioridade_horas]],"Fora do prazo","Dentro do prazo estimado")</f>
        <v>Dentro do prazo estimado</v>
      </c>
      <c r="O3545" s="3">
        <v>0.33333333333333331</v>
      </c>
      <c r="P3545" t="s">
        <v>38</v>
      </c>
      <c r="Q3545">
        <v>3</v>
      </c>
      <c r="R3545" t="s">
        <v>33</v>
      </c>
      <c r="S3545">
        <v>16</v>
      </c>
      <c r="T3545" t="s">
        <v>43</v>
      </c>
      <c r="U3545">
        <v>56</v>
      </c>
      <c r="V3545" t="s">
        <v>40</v>
      </c>
      <c r="W3545">
        <v>3</v>
      </c>
      <c r="X3545" t="s">
        <v>86</v>
      </c>
    </row>
    <row r="3546" spans="1:24">
      <c r="A3546">
        <v>36360</v>
      </c>
      <c r="B3546" t="s">
        <v>157</v>
      </c>
      <c r="C3546" s="1">
        <v>45404.633946759262</v>
      </c>
      <c r="D3546" s="1">
        <v>45404.638749999998</v>
      </c>
      <c r="E3546" s="3">
        <v>4.8611111111111112E-3</v>
      </c>
      <c r="F3546">
        <v>34</v>
      </c>
      <c r="G3546" t="s">
        <v>25</v>
      </c>
      <c r="H3546">
        <v>34</v>
      </c>
      <c r="I3546" t="s">
        <v>25</v>
      </c>
      <c r="J3546">
        <v>102</v>
      </c>
      <c r="K3546" t="s">
        <v>46</v>
      </c>
      <c r="L3546">
        <v>1</v>
      </c>
      <c r="M3546" t="s">
        <v>66</v>
      </c>
      <c r="N3546" s="4" t="str">
        <f>IF(consolidado[[#This Row],[tempo]]&gt;consolidado[[#This Row],[prioridade_horas]],"Fora do prazo","Dentro do prazo estimado")</f>
        <v>Dentro do prazo estimado</v>
      </c>
      <c r="O3546" s="3">
        <v>1</v>
      </c>
      <c r="P3546" t="s">
        <v>27</v>
      </c>
      <c r="Q3546">
        <v>6</v>
      </c>
      <c r="R3546" t="s">
        <v>28</v>
      </c>
      <c r="S3546">
        <v>3</v>
      </c>
      <c r="T3546" t="s">
        <v>26</v>
      </c>
      <c r="U3546">
        <v>38</v>
      </c>
      <c r="V3546" t="s">
        <v>67</v>
      </c>
      <c r="W3546">
        <v>4</v>
      </c>
      <c r="X3546" t="s">
        <v>30</v>
      </c>
    </row>
    <row r="3547" spans="1:24">
      <c r="A3547">
        <v>36361</v>
      </c>
      <c r="B3547" t="s">
        <v>175</v>
      </c>
      <c r="C3547" s="1">
        <v>45404.641446759262</v>
      </c>
      <c r="D3547" s="1">
        <v>45425.614247685182</v>
      </c>
      <c r="E3547" s="3">
        <v>5.6083333333333334</v>
      </c>
      <c r="F3547">
        <v>34</v>
      </c>
      <c r="G3547" t="s">
        <v>25</v>
      </c>
      <c r="H3547">
        <v>30</v>
      </c>
      <c r="I3547" t="s">
        <v>81</v>
      </c>
      <c r="J3547">
        <v>30</v>
      </c>
      <c r="K3547" t="s">
        <v>81</v>
      </c>
      <c r="L3547">
        <v>4</v>
      </c>
      <c r="M3547" t="s">
        <v>94</v>
      </c>
      <c r="N3547" s="4" t="str">
        <f>IF(consolidado[[#This Row],[tempo]]&gt;consolidado[[#This Row],[prioridade_horas]],"Fora do prazo","Dentro do prazo estimado")</f>
        <v>Fora do prazo</v>
      </c>
      <c r="O3547" s="3">
        <v>1</v>
      </c>
      <c r="P3547" t="s">
        <v>27</v>
      </c>
      <c r="Q3547">
        <v>6</v>
      </c>
      <c r="R3547" t="s">
        <v>28</v>
      </c>
      <c r="S3547">
        <v>4</v>
      </c>
      <c r="T3547" t="s">
        <v>94</v>
      </c>
      <c r="U3547">
        <v>29</v>
      </c>
      <c r="V3547" t="s">
        <v>85</v>
      </c>
      <c r="W3547">
        <v>4</v>
      </c>
      <c r="X3547" t="s">
        <v>30</v>
      </c>
    </row>
    <row r="3548" spans="1:24">
      <c r="A3548">
        <v>36362</v>
      </c>
      <c r="B3548" t="s">
        <v>31</v>
      </c>
      <c r="C3548" s="1">
        <v>45404.645810185182</v>
      </c>
      <c r="D3548" s="1">
        <v>45411.478182870371</v>
      </c>
      <c r="E3548" s="3">
        <v>1.711111111111111</v>
      </c>
      <c r="F3548">
        <v>34</v>
      </c>
      <c r="G3548" t="s">
        <v>25</v>
      </c>
      <c r="H3548">
        <v>69</v>
      </c>
      <c r="I3548" t="s">
        <v>65</v>
      </c>
      <c r="J3548">
        <v>69</v>
      </c>
      <c r="K3548" t="s">
        <v>65</v>
      </c>
      <c r="L3548">
        <v>8</v>
      </c>
      <c r="M3548" t="s">
        <v>110</v>
      </c>
      <c r="N3548" s="4" t="str">
        <f>IF(consolidado[[#This Row],[tempo]]&gt;consolidado[[#This Row],[prioridade_horas]],"Fora do prazo","Dentro do prazo estimado")</f>
        <v>Fora do prazo</v>
      </c>
      <c r="O3548" s="3">
        <v>1</v>
      </c>
      <c r="P3548" t="s">
        <v>27</v>
      </c>
      <c r="Q3548">
        <v>6</v>
      </c>
      <c r="R3548" t="s">
        <v>28</v>
      </c>
      <c r="S3548">
        <v>8</v>
      </c>
      <c r="T3548" t="s">
        <v>110</v>
      </c>
      <c r="U3548">
        <v>28</v>
      </c>
      <c r="V3548" t="s">
        <v>34</v>
      </c>
      <c r="W3548">
        <v>4</v>
      </c>
      <c r="X3548" t="s">
        <v>30</v>
      </c>
    </row>
    <row r="3549" spans="1:24">
      <c r="A3549">
        <v>36363</v>
      </c>
      <c r="B3549" t="s">
        <v>291</v>
      </c>
      <c r="C3549" s="1">
        <v>45404.64607638889</v>
      </c>
      <c r="D3549" s="1">
        <v>45586.643993055557</v>
      </c>
      <c r="E3549" s="3">
        <v>48.838194444444447</v>
      </c>
      <c r="F3549">
        <v>111</v>
      </c>
      <c r="G3549" t="s">
        <v>99</v>
      </c>
      <c r="H3549">
        <v>47</v>
      </c>
      <c r="I3549" t="s">
        <v>100</v>
      </c>
      <c r="J3549">
        <v>111</v>
      </c>
      <c r="K3549" t="s">
        <v>99</v>
      </c>
      <c r="L3549">
        <v>2</v>
      </c>
      <c r="M3549" t="s">
        <v>47</v>
      </c>
      <c r="N3549" s="4" t="str">
        <f>IF(consolidado[[#This Row],[tempo]]&gt;consolidado[[#This Row],[prioridade_horas]],"Fora do prazo","Dentro do prazo estimado")</f>
        <v>Fora do prazo</v>
      </c>
      <c r="O3549" s="3">
        <v>0.33333333333333331</v>
      </c>
      <c r="P3549" t="s">
        <v>38</v>
      </c>
      <c r="Q3549">
        <v>3</v>
      </c>
      <c r="R3549" t="s">
        <v>33</v>
      </c>
      <c r="S3549">
        <v>26</v>
      </c>
      <c r="T3549" t="s">
        <v>78</v>
      </c>
      <c r="U3549">
        <v>6</v>
      </c>
      <c r="V3549" t="s">
        <v>29</v>
      </c>
      <c r="W3549">
        <v>5</v>
      </c>
      <c r="X3549" t="s">
        <v>41</v>
      </c>
    </row>
    <row r="3550" spans="1:24">
      <c r="A3550">
        <v>36364</v>
      </c>
      <c r="B3550" t="s">
        <v>1705</v>
      </c>
      <c r="C3550" s="1">
        <v>45404.65079861111</v>
      </c>
      <c r="D3550" s="1">
        <v>45408.702847222223</v>
      </c>
      <c r="E3550" s="3">
        <v>1.554861111111111</v>
      </c>
      <c r="F3550">
        <v>34</v>
      </c>
      <c r="G3550" t="s">
        <v>25</v>
      </c>
      <c r="H3550">
        <v>35</v>
      </c>
      <c r="I3550" t="s">
        <v>32</v>
      </c>
      <c r="J3550">
        <v>35</v>
      </c>
      <c r="K3550" t="s">
        <v>32</v>
      </c>
      <c r="L3550">
        <v>3</v>
      </c>
      <c r="M3550" t="s">
        <v>26</v>
      </c>
      <c r="N3550" s="4" t="str">
        <f>IF(consolidado[[#This Row],[tempo]]&gt;consolidado[[#This Row],[prioridade_horas]],"Fora do prazo","Dentro do prazo estimado")</f>
        <v>Fora do prazo</v>
      </c>
      <c r="O3550" s="3">
        <v>1</v>
      </c>
      <c r="P3550" t="s">
        <v>27</v>
      </c>
      <c r="Q3550">
        <v>6</v>
      </c>
      <c r="R3550" t="s">
        <v>28</v>
      </c>
      <c r="S3550">
        <v>3</v>
      </c>
      <c r="T3550" t="s">
        <v>26</v>
      </c>
      <c r="U3550">
        <v>73</v>
      </c>
      <c r="V3550" t="s">
        <v>144</v>
      </c>
      <c r="W3550">
        <v>4</v>
      </c>
      <c r="X3550" t="s">
        <v>30</v>
      </c>
    </row>
    <row r="3551" spans="1:24">
      <c r="A3551">
        <v>36365</v>
      </c>
      <c r="B3551" t="s">
        <v>2024</v>
      </c>
      <c r="C3551" s="1">
        <v>45404.658518518518</v>
      </c>
      <c r="D3551" s="1">
        <v>45412.660462962966</v>
      </c>
      <c r="E3551" s="3">
        <v>2.2562500000000001</v>
      </c>
      <c r="F3551">
        <v>98</v>
      </c>
      <c r="G3551" t="s">
        <v>69</v>
      </c>
      <c r="H3551">
        <v>98</v>
      </c>
      <c r="I3551" t="s">
        <v>69</v>
      </c>
      <c r="J3551">
        <v>98</v>
      </c>
      <c r="K3551" t="s">
        <v>69</v>
      </c>
      <c r="L3551">
        <v>11</v>
      </c>
      <c r="M3551" t="s">
        <v>37</v>
      </c>
      <c r="N3551" s="4" t="str">
        <f>IF(consolidado[[#This Row],[tempo]]&gt;consolidado[[#This Row],[prioridade_horas]],"Fora do prazo","Dentro do prazo estimado")</f>
        <v>Fora do prazo</v>
      </c>
      <c r="O3551" s="3">
        <v>0.66666666666666663</v>
      </c>
      <c r="P3551" t="s">
        <v>70</v>
      </c>
      <c r="Q3551">
        <v>3</v>
      </c>
      <c r="R3551" t="s">
        <v>33</v>
      </c>
      <c r="S3551">
        <v>11</v>
      </c>
      <c r="T3551" t="s">
        <v>37</v>
      </c>
      <c r="U3551">
        <v>102</v>
      </c>
      <c r="V3551" t="s">
        <v>96</v>
      </c>
      <c r="W3551">
        <v>5</v>
      </c>
      <c r="X3551" t="s">
        <v>41</v>
      </c>
    </row>
    <row r="3552" spans="1:24">
      <c r="A3552">
        <v>36366</v>
      </c>
      <c r="B3552" t="s">
        <v>212</v>
      </c>
      <c r="C3552" s="1">
        <v>45404.663321759261</v>
      </c>
      <c r="D3552" s="1">
        <v>45405.605763888889</v>
      </c>
      <c r="E3552" s="3">
        <v>0.31805555555555554</v>
      </c>
      <c r="F3552">
        <v>18</v>
      </c>
      <c r="G3552" t="s">
        <v>158</v>
      </c>
      <c r="H3552">
        <v>15</v>
      </c>
      <c r="I3552" t="s">
        <v>82</v>
      </c>
      <c r="J3552">
        <v>18</v>
      </c>
      <c r="K3552" t="s">
        <v>158</v>
      </c>
      <c r="L3552">
        <v>5</v>
      </c>
      <c r="M3552" t="s">
        <v>92</v>
      </c>
      <c r="N3552" s="4" t="str">
        <f>IF(consolidado[[#This Row],[tempo]]&gt;consolidado[[#This Row],[prioridade_horas]],"Fora do prazo","Dentro do prazo estimado")</f>
        <v>Dentro do prazo estimado</v>
      </c>
      <c r="O3552" s="3">
        <v>5</v>
      </c>
      <c r="P3552" t="s">
        <v>84</v>
      </c>
      <c r="Q3552">
        <v>3</v>
      </c>
      <c r="R3552" t="s">
        <v>33</v>
      </c>
      <c r="S3552">
        <v>16</v>
      </c>
      <c r="T3552" t="s">
        <v>43</v>
      </c>
      <c r="U3552">
        <v>28</v>
      </c>
      <c r="V3552" t="s">
        <v>34</v>
      </c>
      <c r="W3552">
        <v>3</v>
      </c>
      <c r="X3552" t="s">
        <v>86</v>
      </c>
    </row>
    <row r="3553" spans="1:24">
      <c r="A3553">
        <v>36367</v>
      </c>
      <c r="B3553" t="s">
        <v>2025</v>
      </c>
      <c r="C3553" s="1">
        <v>45404.667175925926</v>
      </c>
      <c r="D3553" s="1">
        <v>45411.46980324074</v>
      </c>
      <c r="E3553" s="3">
        <v>1.6812499999999999</v>
      </c>
      <c r="F3553">
        <v>25</v>
      </c>
      <c r="G3553" t="s">
        <v>109</v>
      </c>
      <c r="H3553">
        <v>49</v>
      </c>
      <c r="I3553" t="s">
        <v>42</v>
      </c>
      <c r="J3553">
        <v>25</v>
      </c>
      <c r="K3553" t="s">
        <v>109</v>
      </c>
      <c r="L3553">
        <v>11</v>
      </c>
      <c r="M3553" t="s">
        <v>37</v>
      </c>
      <c r="N3553" s="4" t="str">
        <f>IF(consolidado[[#This Row],[tempo]]&gt;consolidado[[#This Row],[prioridade_horas]],"Fora do prazo","Dentro do prazo estimado")</f>
        <v>Fora do prazo</v>
      </c>
      <c r="O3553" s="3">
        <v>0.33333333333333331</v>
      </c>
      <c r="P3553" t="s">
        <v>38</v>
      </c>
      <c r="Q3553">
        <v>3</v>
      </c>
      <c r="R3553" t="s">
        <v>33</v>
      </c>
      <c r="S3553">
        <v>16</v>
      </c>
      <c r="T3553" t="s">
        <v>43</v>
      </c>
      <c r="U3553">
        <v>56</v>
      </c>
      <c r="V3553" t="s">
        <v>40</v>
      </c>
      <c r="W3553">
        <v>5</v>
      </c>
      <c r="X3553" t="s">
        <v>41</v>
      </c>
    </row>
    <row r="3554" spans="1:24">
      <c r="A3554">
        <v>36368</v>
      </c>
      <c r="B3554" t="s">
        <v>2026</v>
      </c>
      <c r="C3554" s="1">
        <v>45404.70208333333</v>
      </c>
      <c r="D3554" s="1">
        <v>45407.425925925927</v>
      </c>
      <c r="E3554" s="3">
        <v>0.85069444444444442</v>
      </c>
      <c r="F3554">
        <v>62</v>
      </c>
      <c r="G3554" t="s">
        <v>45</v>
      </c>
      <c r="H3554">
        <v>112</v>
      </c>
      <c r="I3554" t="s">
        <v>221</v>
      </c>
      <c r="J3554">
        <v>62</v>
      </c>
      <c r="K3554" t="s">
        <v>45</v>
      </c>
      <c r="L3554">
        <v>18</v>
      </c>
      <c r="M3554" t="s">
        <v>187</v>
      </c>
      <c r="N3554" s="4" t="str">
        <f>IF(consolidado[[#This Row],[tempo]]&gt;consolidado[[#This Row],[prioridade_horas]],"Fora do prazo","Dentro do prazo estimado")</f>
        <v>Fora do prazo</v>
      </c>
      <c r="O3554" s="3">
        <v>0.33333333333333331</v>
      </c>
      <c r="P3554" t="s">
        <v>38</v>
      </c>
      <c r="Q3554">
        <v>3</v>
      </c>
      <c r="R3554" t="s">
        <v>33</v>
      </c>
      <c r="S3554">
        <v>18</v>
      </c>
      <c r="T3554" t="s">
        <v>187</v>
      </c>
      <c r="U3554">
        <v>57</v>
      </c>
      <c r="V3554" t="s">
        <v>302</v>
      </c>
      <c r="W3554">
        <v>5</v>
      </c>
      <c r="X3554" t="s">
        <v>41</v>
      </c>
    </row>
    <row r="3555" spans="1:24">
      <c r="A3555">
        <v>36369</v>
      </c>
      <c r="B3555" t="s">
        <v>227</v>
      </c>
      <c r="C3555" s="1">
        <v>45404.715266203704</v>
      </c>
      <c r="D3555" s="1">
        <v>45405.449687499997</v>
      </c>
      <c r="E3555" s="3">
        <v>0.11041666666666666</v>
      </c>
      <c r="F3555">
        <v>34</v>
      </c>
      <c r="G3555" t="s">
        <v>25</v>
      </c>
      <c r="H3555">
        <v>33</v>
      </c>
      <c r="I3555" t="s">
        <v>57</v>
      </c>
      <c r="J3555">
        <v>34</v>
      </c>
      <c r="K3555" t="s">
        <v>25</v>
      </c>
      <c r="L3555">
        <v>3</v>
      </c>
      <c r="M3555" t="s">
        <v>26</v>
      </c>
      <c r="N3555" s="4" t="str">
        <f>IF(consolidado[[#This Row],[tempo]]&gt;consolidado[[#This Row],[prioridade_horas]],"Fora do prazo","Dentro do prazo estimado")</f>
        <v>Dentro do prazo estimado</v>
      </c>
      <c r="O3555" s="3">
        <v>1</v>
      </c>
      <c r="P3555" t="s">
        <v>27</v>
      </c>
      <c r="Q3555">
        <v>3</v>
      </c>
      <c r="R3555" t="s">
        <v>33</v>
      </c>
      <c r="S3555">
        <v>11</v>
      </c>
      <c r="T3555" t="s">
        <v>37</v>
      </c>
      <c r="U3555">
        <v>8</v>
      </c>
      <c r="V3555" t="s">
        <v>194</v>
      </c>
      <c r="W3555">
        <v>4</v>
      </c>
      <c r="X3555" t="s">
        <v>30</v>
      </c>
    </row>
    <row r="3556" spans="1:24">
      <c r="A3556">
        <v>36370</v>
      </c>
      <c r="B3556" t="s">
        <v>316</v>
      </c>
      <c r="C3556" s="1">
        <v>45404.720810185187</v>
      </c>
      <c r="D3556" s="1">
        <v>45405.647696759261</v>
      </c>
      <c r="E3556" s="3">
        <v>0.30277777777777776</v>
      </c>
      <c r="F3556">
        <v>30</v>
      </c>
      <c r="G3556" t="s">
        <v>81</v>
      </c>
      <c r="H3556">
        <v>52</v>
      </c>
      <c r="I3556" t="s">
        <v>77</v>
      </c>
      <c r="J3556">
        <v>30</v>
      </c>
      <c r="K3556" t="s">
        <v>81</v>
      </c>
      <c r="L3556">
        <v>4</v>
      </c>
      <c r="M3556" t="s">
        <v>94</v>
      </c>
      <c r="N3556" s="4" t="str">
        <f>IF(consolidado[[#This Row],[tempo]]&gt;consolidado[[#This Row],[prioridade_horas]],"Fora do prazo","Dentro do prazo estimado")</f>
        <v>Dentro do prazo estimado</v>
      </c>
      <c r="O3556" s="3">
        <v>1</v>
      </c>
      <c r="P3556" t="s">
        <v>27</v>
      </c>
      <c r="Q3556">
        <v>3</v>
      </c>
      <c r="R3556" t="s">
        <v>33</v>
      </c>
      <c r="S3556">
        <v>16</v>
      </c>
      <c r="T3556" t="s">
        <v>43</v>
      </c>
      <c r="U3556">
        <v>28</v>
      </c>
      <c r="V3556" t="s">
        <v>34</v>
      </c>
      <c r="W3556">
        <v>3</v>
      </c>
      <c r="X3556" t="s">
        <v>86</v>
      </c>
    </row>
    <row r="3557" spans="1:24">
      <c r="A3557">
        <v>36371</v>
      </c>
      <c r="B3557" t="s">
        <v>2027</v>
      </c>
      <c r="C3557" s="1">
        <v>45404.725949074076</v>
      </c>
      <c r="D3557" s="1">
        <v>45404.728009259263</v>
      </c>
      <c r="E3557" s="3">
        <v>2.0833333333333333E-3</v>
      </c>
      <c r="F3557">
        <v>2</v>
      </c>
      <c r="G3557" t="s">
        <v>394</v>
      </c>
      <c r="H3557">
        <v>2</v>
      </c>
      <c r="I3557" t="s">
        <v>394</v>
      </c>
      <c r="J3557">
        <v>2</v>
      </c>
      <c r="K3557" t="s">
        <v>394</v>
      </c>
      <c r="L3557">
        <v>15</v>
      </c>
      <c r="M3557" t="s">
        <v>147</v>
      </c>
      <c r="N3557" s="4" t="str">
        <f>IF(consolidado[[#This Row],[tempo]]&gt;consolidado[[#This Row],[prioridade_horas]],"Fora do prazo","Dentro do prazo estimado")</f>
        <v>Dentro do prazo estimado</v>
      </c>
      <c r="O3557" s="3">
        <v>1.6666666666666667</v>
      </c>
      <c r="P3557" t="s">
        <v>125</v>
      </c>
      <c r="Q3557">
        <v>3</v>
      </c>
      <c r="R3557" t="s">
        <v>33</v>
      </c>
      <c r="S3557">
        <v>15</v>
      </c>
      <c r="T3557" t="s">
        <v>147</v>
      </c>
      <c r="U3557">
        <v>56</v>
      </c>
      <c r="V3557" t="s">
        <v>40</v>
      </c>
      <c r="W3557">
        <v>5</v>
      </c>
      <c r="X3557" t="s">
        <v>41</v>
      </c>
    </row>
    <row r="3558" spans="1:24">
      <c r="A3558">
        <v>36372</v>
      </c>
      <c r="B3558" t="s">
        <v>907</v>
      </c>
      <c r="C3558" s="1">
        <v>45405.362245370372</v>
      </c>
      <c r="D3558" s="1">
        <v>45406.491053240738</v>
      </c>
      <c r="E3558" s="3">
        <v>0.50486111111111109</v>
      </c>
      <c r="F3558">
        <v>34</v>
      </c>
      <c r="G3558" t="s">
        <v>25</v>
      </c>
      <c r="H3558">
        <v>112</v>
      </c>
      <c r="I3558" t="s">
        <v>221</v>
      </c>
      <c r="J3558">
        <v>34</v>
      </c>
      <c r="K3558" t="s">
        <v>25</v>
      </c>
      <c r="L3558">
        <v>11</v>
      </c>
      <c r="M3558" t="s">
        <v>37</v>
      </c>
      <c r="N3558" s="4" t="str">
        <f>IF(consolidado[[#This Row],[tempo]]&gt;consolidado[[#This Row],[prioridade_horas]],"Fora do prazo","Dentro do prazo estimado")</f>
        <v>Dentro do prazo estimado</v>
      </c>
      <c r="O3558" s="3">
        <v>0.66666666666666663</v>
      </c>
      <c r="P3558" t="s">
        <v>70</v>
      </c>
      <c r="Q3558">
        <v>3</v>
      </c>
      <c r="R3558" t="s">
        <v>33</v>
      </c>
      <c r="S3558">
        <v>18</v>
      </c>
      <c r="T3558" t="s">
        <v>187</v>
      </c>
      <c r="U3558">
        <v>69</v>
      </c>
      <c r="V3558" t="s">
        <v>363</v>
      </c>
      <c r="W3558">
        <v>5</v>
      </c>
      <c r="X3558" t="s">
        <v>41</v>
      </c>
    </row>
    <row r="3559" spans="1:24">
      <c r="A3559">
        <v>36373</v>
      </c>
      <c r="B3559" t="s">
        <v>907</v>
      </c>
      <c r="C3559" s="1">
        <v>45405.364363425928</v>
      </c>
      <c r="D3559" s="1">
        <v>45406.491608796299</v>
      </c>
      <c r="E3559" s="3">
        <v>0.50277777777777777</v>
      </c>
      <c r="F3559">
        <v>34</v>
      </c>
      <c r="G3559" t="s">
        <v>25</v>
      </c>
      <c r="H3559">
        <v>112</v>
      </c>
      <c r="I3559" t="s">
        <v>221</v>
      </c>
      <c r="J3559">
        <v>34</v>
      </c>
      <c r="K3559" t="s">
        <v>25</v>
      </c>
      <c r="L3559">
        <v>11</v>
      </c>
      <c r="M3559" t="s">
        <v>37</v>
      </c>
      <c r="N3559" s="4" t="str">
        <f>IF(consolidado[[#This Row],[tempo]]&gt;consolidado[[#This Row],[prioridade_horas]],"Fora do prazo","Dentro do prazo estimado")</f>
        <v>Dentro do prazo estimado</v>
      </c>
      <c r="O3559" s="3">
        <v>1</v>
      </c>
      <c r="P3559" t="s">
        <v>27</v>
      </c>
      <c r="Q3559">
        <v>3</v>
      </c>
      <c r="R3559" t="s">
        <v>33</v>
      </c>
      <c r="S3559">
        <v>18</v>
      </c>
      <c r="T3559" t="s">
        <v>187</v>
      </c>
      <c r="U3559">
        <v>69</v>
      </c>
      <c r="V3559" t="s">
        <v>363</v>
      </c>
      <c r="W3559">
        <v>5</v>
      </c>
      <c r="X3559" t="s">
        <v>41</v>
      </c>
    </row>
    <row r="3560" spans="1:24">
      <c r="A3560">
        <v>36374</v>
      </c>
      <c r="B3560" t="s">
        <v>666</v>
      </c>
      <c r="C3560" s="1">
        <v>45405.371157407404</v>
      </c>
      <c r="D3560" s="1">
        <v>45405.480462962965</v>
      </c>
      <c r="E3560" s="3">
        <v>0.10902777777777778</v>
      </c>
      <c r="F3560">
        <v>95</v>
      </c>
      <c r="G3560" t="s">
        <v>599</v>
      </c>
      <c r="H3560">
        <v>105</v>
      </c>
      <c r="I3560" t="s">
        <v>152</v>
      </c>
      <c r="J3560">
        <v>95</v>
      </c>
      <c r="K3560" t="s">
        <v>599</v>
      </c>
      <c r="L3560">
        <v>23</v>
      </c>
      <c r="M3560" t="s">
        <v>121</v>
      </c>
      <c r="N3560" s="4" t="str">
        <f>IF(consolidado[[#This Row],[tempo]]&gt;consolidado[[#This Row],[prioridade_horas]],"Fora do prazo","Dentro do prazo estimado")</f>
        <v>Dentro do prazo estimado</v>
      </c>
      <c r="O3560" s="3">
        <v>0.33333333333333331</v>
      </c>
      <c r="P3560" t="s">
        <v>38</v>
      </c>
      <c r="Q3560">
        <v>3</v>
      </c>
      <c r="R3560" t="s">
        <v>33</v>
      </c>
      <c r="S3560">
        <v>23</v>
      </c>
      <c r="T3560" t="s">
        <v>121</v>
      </c>
      <c r="U3560">
        <v>56</v>
      </c>
      <c r="V3560" t="s">
        <v>40</v>
      </c>
      <c r="W3560">
        <v>5</v>
      </c>
      <c r="X3560" t="s">
        <v>41</v>
      </c>
    </row>
    <row r="3561" spans="1:24">
      <c r="A3561">
        <v>36375</v>
      </c>
      <c r="B3561" t="s">
        <v>1090</v>
      </c>
      <c r="C3561" s="1">
        <v>45405.372581018521</v>
      </c>
      <c r="D3561" s="1">
        <v>45405.55431712963</v>
      </c>
      <c r="E3561" s="3">
        <v>0.18194444444444444</v>
      </c>
      <c r="F3561">
        <v>95</v>
      </c>
      <c r="G3561" t="s">
        <v>599</v>
      </c>
      <c r="H3561">
        <v>41</v>
      </c>
      <c r="I3561" t="s">
        <v>120</v>
      </c>
      <c r="J3561">
        <v>95</v>
      </c>
      <c r="K3561" t="s">
        <v>599</v>
      </c>
      <c r="L3561">
        <v>23</v>
      </c>
      <c r="M3561" t="s">
        <v>121</v>
      </c>
      <c r="N3561" s="4" t="str">
        <f>IF(consolidado[[#This Row],[tempo]]&gt;consolidado[[#This Row],[prioridade_horas]],"Fora do prazo","Dentro do prazo estimado")</f>
        <v>Dentro do prazo estimado</v>
      </c>
      <c r="O3561" s="3">
        <v>0.33333333333333331</v>
      </c>
      <c r="P3561" t="s">
        <v>38</v>
      </c>
      <c r="Q3561">
        <v>3</v>
      </c>
      <c r="R3561" t="s">
        <v>33</v>
      </c>
      <c r="S3561">
        <v>23</v>
      </c>
      <c r="T3561" t="s">
        <v>121</v>
      </c>
      <c r="U3561">
        <v>56</v>
      </c>
      <c r="V3561" t="s">
        <v>40</v>
      </c>
      <c r="W3561">
        <v>5</v>
      </c>
      <c r="X3561" t="s">
        <v>41</v>
      </c>
    </row>
    <row r="3562" spans="1:24">
      <c r="A3562">
        <v>36376</v>
      </c>
      <c r="B3562" t="s">
        <v>2028</v>
      </c>
      <c r="C3562" s="1">
        <v>45405.387164351851</v>
      </c>
      <c r="D3562" s="1">
        <v>45405.59511574074</v>
      </c>
      <c r="E3562" s="3">
        <v>0.2076388888888889</v>
      </c>
      <c r="F3562">
        <v>98</v>
      </c>
      <c r="G3562" t="s">
        <v>69</v>
      </c>
      <c r="H3562">
        <v>98</v>
      </c>
      <c r="I3562" t="s">
        <v>69</v>
      </c>
      <c r="J3562">
        <v>98</v>
      </c>
      <c r="K3562" t="s">
        <v>69</v>
      </c>
      <c r="L3562">
        <v>11</v>
      </c>
      <c r="M3562" t="s">
        <v>37</v>
      </c>
      <c r="N3562" s="4" t="str">
        <f>IF(consolidado[[#This Row],[tempo]]&gt;consolidado[[#This Row],[prioridade_horas]],"Fora do prazo","Dentro do prazo estimado")</f>
        <v>Dentro do prazo estimado</v>
      </c>
      <c r="O3562" s="3">
        <v>0.66666666666666663</v>
      </c>
      <c r="P3562" t="s">
        <v>70</v>
      </c>
      <c r="Q3562">
        <v>3</v>
      </c>
      <c r="R3562" t="s">
        <v>33</v>
      </c>
      <c r="S3562">
        <v>11</v>
      </c>
      <c r="T3562" t="s">
        <v>37</v>
      </c>
      <c r="U3562">
        <v>15</v>
      </c>
      <c r="V3562" t="s">
        <v>37</v>
      </c>
      <c r="W3562">
        <v>5</v>
      </c>
      <c r="X3562" t="s">
        <v>41</v>
      </c>
    </row>
    <row r="3563" spans="1:24">
      <c r="A3563">
        <v>36377</v>
      </c>
      <c r="B3563" t="s">
        <v>907</v>
      </c>
      <c r="C3563" s="1">
        <v>45405.391180555554</v>
      </c>
      <c r="D3563" s="1">
        <v>45405.496030092596</v>
      </c>
      <c r="E3563" s="3">
        <v>0.10486111111111111</v>
      </c>
      <c r="F3563">
        <v>34</v>
      </c>
      <c r="G3563" t="s">
        <v>25</v>
      </c>
      <c r="H3563">
        <v>34</v>
      </c>
      <c r="I3563" t="s">
        <v>25</v>
      </c>
      <c r="J3563">
        <v>34</v>
      </c>
      <c r="K3563" t="s">
        <v>25</v>
      </c>
      <c r="L3563">
        <v>3</v>
      </c>
      <c r="M3563" t="s">
        <v>26</v>
      </c>
      <c r="N3563" s="4" t="str">
        <f>IF(consolidado[[#This Row],[tempo]]&gt;consolidado[[#This Row],[prioridade_horas]],"Fora do prazo","Dentro do prazo estimado")</f>
        <v>Dentro do prazo estimado</v>
      </c>
      <c r="O3563" s="3">
        <v>1</v>
      </c>
      <c r="P3563" t="s">
        <v>27</v>
      </c>
      <c r="Q3563">
        <v>3</v>
      </c>
      <c r="R3563" t="s">
        <v>33</v>
      </c>
      <c r="S3563">
        <v>3</v>
      </c>
      <c r="T3563" t="s">
        <v>26</v>
      </c>
      <c r="U3563">
        <v>69</v>
      </c>
      <c r="V3563" t="s">
        <v>363</v>
      </c>
      <c r="W3563">
        <v>5</v>
      </c>
      <c r="X3563" t="s">
        <v>41</v>
      </c>
    </row>
    <row r="3564" spans="1:24">
      <c r="A3564">
        <v>36378</v>
      </c>
      <c r="B3564" t="s">
        <v>1737</v>
      </c>
      <c r="C3564" s="1">
        <v>45405.398287037038</v>
      </c>
      <c r="D3564" s="1">
        <v>45425.393946759257</v>
      </c>
      <c r="E3564" s="3">
        <v>5.2555555555555555</v>
      </c>
      <c r="F3564">
        <v>18</v>
      </c>
      <c r="G3564" t="s">
        <v>158</v>
      </c>
      <c r="H3564">
        <v>18</v>
      </c>
      <c r="I3564" t="s">
        <v>158</v>
      </c>
      <c r="J3564">
        <v>18</v>
      </c>
      <c r="K3564" t="s">
        <v>158</v>
      </c>
      <c r="L3564">
        <v>5</v>
      </c>
      <c r="M3564" t="s">
        <v>92</v>
      </c>
      <c r="N3564" s="4" t="str">
        <f>IF(consolidado[[#This Row],[tempo]]&gt;consolidado[[#This Row],[prioridade_horas]],"Fora do prazo","Dentro do prazo estimado")</f>
        <v>Fora do prazo</v>
      </c>
      <c r="O3564" s="3">
        <v>5</v>
      </c>
      <c r="P3564" t="s">
        <v>84</v>
      </c>
      <c r="Q3564">
        <v>3</v>
      </c>
      <c r="R3564" t="s">
        <v>33</v>
      </c>
      <c r="S3564">
        <v>5</v>
      </c>
      <c r="T3564" t="s">
        <v>92</v>
      </c>
      <c r="U3564">
        <v>14</v>
      </c>
      <c r="V3564" t="s">
        <v>323</v>
      </c>
      <c r="W3564">
        <v>2</v>
      </c>
      <c r="X3564" t="s">
        <v>105</v>
      </c>
    </row>
    <row r="3565" spans="1:24">
      <c r="A3565">
        <v>36379</v>
      </c>
      <c r="B3565" t="s">
        <v>1057</v>
      </c>
      <c r="C3565" s="1">
        <v>45405.404062499998</v>
      </c>
      <c r="D3565" s="1">
        <v>45540.632604166669</v>
      </c>
      <c r="E3565" s="3">
        <v>36.670833333333334</v>
      </c>
      <c r="F3565">
        <v>45</v>
      </c>
      <c r="G3565" t="s">
        <v>156</v>
      </c>
      <c r="H3565">
        <v>45</v>
      </c>
      <c r="I3565" t="s">
        <v>156</v>
      </c>
      <c r="J3565">
        <v>45</v>
      </c>
      <c r="K3565" t="s">
        <v>156</v>
      </c>
      <c r="L3565">
        <v>16</v>
      </c>
      <c r="M3565" t="s">
        <v>43</v>
      </c>
      <c r="N3565" s="4" t="str">
        <f>IF(consolidado[[#This Row],[tempo]]&gt;consolidado[[#This Row],[prioridade_horas]],"Fora do prazo","Dentro do prazo estimado")</f>
        <v>Fora do prazo</v>
      </c>
      <c r="O3565" s="3">
        <v>5</v>
      </c>
      <c r="P3565" t="s">
        <v>84</v>
      </c>
      <c r="Q3565">
        <v>3</v>
      </c>
      <c r="R3565" t="s">
        <v>33</v>
      </c>
      <c r="S3565">
        <v>10</v>
      </c>
      <c r="T3565" t="s">
        <v>143</v>
      </c>
      <c r="U3565">
        <v>77</v>
      </c>
      <c r="V3565" t="s">
        <v>297</v>
      </c>
      <c r="W3565">
        <v>5</v>
      </c>
      <c r="X3565" t="s">
        <v>41</v>
      </c>
    </row>
    <row r="3566" spans="1:24">
      <c r="A3566">
        <v>36380</v>
      </c>
      <c r="B3566" t="s">
        <v>483</v>
      </c>
      <c r="C3566" s="1">
        <v>45405.421319444446</v>
      </c>
      <c r="D3566" s="1">
        <v>45406.392476851855</v>
      </c>
      <c r="E3566" s="3">
        <v>0.34722222222222221</v>
      </c>
      <c r="F3566">
        <v>18</v>
      </c>
      <c r="G3566" t="s">
        <v>158</v>
      </c>
      <c r="H3566">
        <v>18</v>
      </c>
      <c r="I3566" t="s">
        <v>158</v>
      </c>
      <c r="J3566">
        <v>18</v>
      </c>
      <c r="K3566" t="s">
        <v>158</v>
      </c>
      <c r="L3566">
        <v>5</v>
      </c>
      <c r="M3566" t="s">
        <v>92</v>
      </c>
      <c r="N3566" s="4" t="str">
        <f>IF(consolidado[[#This Row],[tempo]]&gt;consolidado[[#This Row],[prioridade_horas]],"Fora do prazo","Dentro do prazo estimado")</f>
        <v>Dentro do prazo estimado</v>
      </c>
      <c r="O3566" s="3">
        <v>5</v>
      </c>
      <c r="P3566" t="s">
        <v>84</v>
      </c>
      <c r="Q3566">
        <v>6</v>
      </c>
      <c r="R3566" t="s">
        <v>28</v>
      </c>
      <c r="S3566">
        <v>5</v>
      </c>
      <c r="T3566" t="s">
        <v>92</v>
      </c>
      <c r="U3566">
        <v>29</v>
      </c>
      <c r="V3566" t="s">
        <v>85</v>
      </c>
      <c r="W3566">
        <v>2</v>
      </c>
      <c r="X3566" t="s">
        <v>105</v>
      </c>
    </row>
    <row r="3567" spans="1:24">
      <c r="A3567">
        <v>36381</v>
      </c>
      <c r="B3567" t="s">
        <v>2029</v>
      </c>
      <c r="C3567" s="1">
        <v>45405.423622685186</v>
      </c>
      <c r="D3567" s="1">
        <v>45405.608738425923</v>
      </c>
      <c r="E3567" s="3">
        <v>0.18472222222222223</v>
      </c>
      <c r="F3567">
        <v>58</v>
      </c>
      <c r="G3567" t="s">
        <v>53</v>
      </c>
      <c r="H3567">
        <v>25</v>
      </c>
      <c r="I3567" t="s">
        <v>109</v>
      </c>
      <c r="J3567">
        <v>0</v>
      </c>
      <c r="K3567" t="s">
        <v>55</v>
      </c>
      <c r="L3567">
        <v>11</v>
      </c>
      <c r="M3567" t="s">
        <v>37</v>
      </c>
      <c r="N3567" s="4" t="str">
        <f>IF(consolidado[[#This Row],[tempo]]&gt;consolidado[[#This Row],[prioridade_horas]],"Fora do prazo","Dentro do prazo estimado")</f>
        <v>Dentro do prazo estimado</v>
      </c>
      <c r="O3567" s="3">
        <v>0.33333333333333331</v>
      </c>
      <c r="P3567" t="s">
        <v>38</v>
      </c>
      <c r="Q3567">
        <v>3</v>
      </c>
      <c r="R3567" t="s">
        <v>33</v>
      </c>
      <c r="S3567">
        <v>11</v>
      </c>
      <c r="T3567" t="s">
        <v>37</v>
      </c>
      <c r="U3567">
        <v>56</v>
      </c>
      <c r="V3567" t="s">
        <v>40</v>
      </c>
      <c r="W3567">
        <v>5</v>
      </c>
      <c r="X3567" t="s">
        <v>41</v>
      </c>
    </row>
    <row r="3568" spans="1:24">
      <c r="A3568">
        <v>36382</v>
      </c>
      <c r="B3568" t="s">
        <v>2030</v>
      </c>
      <c r="C3568" s="1">
        <v>45405.424340277779</v>
      </c>
      <c r="D3568" s="1">
        <v>45405.663032407407</v>
      </c>
      <c r="E3568" s="3">
        <v>0.23819444444444443</v>
      </c>
      <c r="F3568">
        <v>58</v>
      </c>
      <c r="G3568" t="s">
        <v>53</v>
      </c>
      <c r="H3568">
        <v>33</v>
      </c>
      <c r="I3568" t="s">
        <v>57</v>
      </c>
      <c r="J3568">
        <v>0</v>
      </c>
      <c r="K3568" t="s">
        <v>55</v>
      </c>
      <c r="L3568">
        <v>11</v>
      </c>
      <c r="M3568" t="s">
        <v>37</v>
      </c>
      <c r="N3568" s="4" t="str">
        <f>IF(consolidado[[#This Row],[tempo]]&gt;consolidado[[#This Row],[prioridade_horas]],"Fora do prazo","Dentro do prazo estimado")</f>
        <v>Dentro do prazo estimado</v>
      </c>
      <c r="O3568" s="3">
        <v>0.33333333333333331</v>
      </c>
      <c r="P3568" t="s">
        <v>38</v>
      </c>
      <c r="Q3568">
        <v>3</v>
      </c>
      <c r="R3568" t="s">
        <v>33</v>
      </c>
      <c r="S3568">
        <v>11</v>
      </c>
      <c r="T3568" t="s">
        <v>37</v>
      </c>
      <c r="U3568">
        <v>56</v>
      </c>
      <c r="V3568" t="s">
        <v>40</v>
      </c>
      <c r="W3568">
        <v>5</v>
      </c>
      <c r="X3568" t="s">
        <v>41</v>
      </c>
    </row>
    <row r="3569" spans="1:24">
      <c r="A3569">
        <v>36383</v>
      </c>
      <c r="B3569" t="s">
        <v>2031</v>
      </c>
      <c r="C3569" s="1">
        <v>45405.42627314815</v>
      </c>
      <c r="D3569" s="1">
        <v>45405.47859953704</v>
      </c>
      <c r="E3569" s="3">
        <v>5.2777777777777778E-2</v>
      </c>
      <c r="F3569">
        <v>58</v>
      </c>
      <c r="G3569" t="s">
        <v>53</v>
      </c>
      <c r="H3569">
        <v>25</v>
      </c>
      <c r="I3569" t="s">
        <v>109</v>
      </c>
      <c r="J3569">
        <v>0</v>
      </c>
      <c r="K3569" t="s">
        <v>55</v>
      </c>
      <c r="L3569">
        <v>11</v>
      </c>
      <c r="M3569" t="s">
        <v>37</v>
      </c>
      <c r="N3569" s="4" t="str">
        <f>IF(consolidado[[#This Row],[tempo]]&gt;consolidado[[#This Row],[prioridade_horas]],"Fora do prazo","Dentro do prazo estimado")</f>
        <v>Dentro do prazo estimado</v>
      </c>
      <c r="O3569" s="3">
        <v>0.33333333333333331</v>
      </c>
      <c r="P3569" t="s">
        <v>38</v>
      </c>
      <c r="Q3569">
        <v>3</v>
      </c>
      <c r="R3569" t="s">
        <v>33</v>
      </c>
      <c r="S3569">
        <v>11</v>
      </c>
      <c r="T3569" t="s">
        <v>37</v>
      </c>
      <c r="U3569">
        <v>56</v>
      </c>
      <c r="V3569" t="s">
        <v>40</v>
      </c>
      <c r="W3569">
        <v>5</v>
      </c>
      <c r="X3569" t="s">
        <v>41</v>
      </c>
    </row>
    <row r="3570" spans="1:24">
      <c r="A3570">
        <v>36384</v>
      </c>
      <c r="B3570" t="s">
        <v>2032</v>
      </c>
      <c r="C3570" s="1">
        <v>45405.42690972222</v>
      </c>
      <c r="D3570" s="1">
        <v>45405.476018518515</v>
      </c>
      <c r="E3570" s="3">
        <v>4.9305555555555554E-2</v>
      </c>
      <c r="F3570">
        <v>58</v>
      </c>
      <c r="G3570" t="s">
        <v>53</v>
      </c>
      <c r="H3570">
        <v>25</v>
      </c>
      <c r="I3570" t="s">
        <v>109</v>
      </c>
      <c r="J3570">
        <v>0</v>
      </c>
      <c r="K3570" t="s">
        <v>55</v>
      </c>
      <c r="L3570">
        <v>11</v>
      </c>
      <c r="M3570" t="s">
        <v>37</v>
      </c>
      <c r="N3570" s="4" t="str">
        <f>IF(consolidado[[#This Row],[tempo]]&gt;consolidado[[#This Row],[prioridade_horas]],"Fora do prazo","Dentro do prazo estimado")</f>
        <v>Dentro do prazo estimado</v>
      </c>
      <c r="O3570" s="3">
        <v>0.33333333333333331</v>
      </c>
      <c r="P3570" t="s">
        <v>38</v>
      </c>
      <c r="Q3570">
        <v>3</v>
      </c>
      <c r="R3570" t="s">
        <v>33</v>
      </c>
      <c r="S3570">
        <v>11</v>
      </c>
      <c r="T3570" t="s">
        <v>37</v>
      </c>
      <c r="U3570">
        <v>56</v>
      </c>
      <c r="V3570" t="s">
        <v>40</v>
      </c>
      <c r="W3570">
        <v>5</v>
      </c>
      <c r="X3570" t="s">
        <v>41</v>
      </c>
    </row>
    <row r="3571" spans="1:24">
      <c r="A3571">
        <v>36385</v>
      </c>
      <c r="B3571" t="s">
        <v>2033</v>
      </c>
      <c r="C3571" s="1">
        <v>45405.428206018521</v>
      </c>
      <c r="D3571" s="1">
        <v>45405.478252314817</v>
      </c>
      <c r="E3571" s="3">
        <v>0.05</v>
      </c>
      <c r="F3571">
        <v>58</v>
      </c>
      <c r="G3571" t="s">
        <v>53</v>
      </c>
      <c r="H3571">
        <v>25</v>
      </c>
      <c r="I3571" t="s">
        <v>109</v>
      </c>
      <c r="J3571">
        <v>0</v>
      </c>
      <c r="K3571" t="s">
        <v>55</v>
      </c>
      <c r="L3571">
        <v>11</v>
      </c>
      <c r="M3571" t="s">
        <v>37</v>
      </c>
      <c r="N3571" s="4" t="str">
        <f>IF(consolidado[[#This Row],[tempo]]&gt;consolidado[[#This Row],[prioridade_horas]],"Fora do prazo","Dentro do prazo estimado")</f>
        <v>Dentro do prazo estimado</v>
      </c>
      <c r="O3571" s="3">
        <v>0.33333333333333331</v>
      </c>
      <c r="P3571" t="s">
        <v>38</v>
      </c>
      <c r="Q3571">
        <v>3</v>
      </c>
      <c r="R3571" t="s">
        <v>33</v>
      </c>
      <c r="S3571">
        <v>11</v>
      </c>
      <c r="T3571" t="s">
        <v>37</v>
      </c>
      <c r="U3571">
        <v>56</v>
      </c>
      <c r="V3571" t="s">
        <v>40</v>
      </c>
      <c r="W3571">
        <v>5</v>
      </c>
      <c r="X3571" t="s">
        <v>41</v>
      </c>
    </row>
    <row r="3572" spans="1:24">
      <c r="A3572">
        <v>36386</v>
      </c>
      <c r="B3572" t="s">
        <v>429</v>
      </c>
      <c r="C3572" s="1">
        <v>45405.437754629631</v>
      </c>
      <c r="D3572" s="1">
        <v>45406.493657407409</v>
      </c>
      <c r="E3572" s="3">
        <v>0.43125000000000002</v>
      </c>
      <c r="F3572">
        <v>18</v>
      </c>
      <c r="G3572" t="s">
        <v>158</v>
      </c>
      <c r="H3572">
        <v>102</v>
      </c>
      <c r="I3572" t="s">
        <v>46</v>
      </c>
      <c r="J3572">
        <v>18</v>
      </c>
      <c r="K3572" t="s">
        <v>158</v>
      </c>
      <c r="L3572">
        <v>5</v>
      </c>
      <c r="M3572" t="s">
        <v>92</v>
      </c>
      <c r="N3572" s="4" t="str">
        <f>IF(consolidado[[#This Row],[tempo]]&gt;consolidado[[#This Row],[prioridade_horas]],"Fora do prazo","Dentro do prazo estimado")</f>
        <v>Dentro do prazo estimado</v>
      </c>
      <c r="O3572" s="3">
        <v>1</v>
      </c>
      <c r="P3572" t="s">
        <v>27</v>
      </c>
      <c r="Q3572">
        <v>3</v>
      </c>
      <c r="R3572" t="s">
        <v>33</v>
      </c>
      <c r="S3572">
        <v>2</v>
      </c>
      <c r="T3572" t="s">
        <v>47</v>
      </c>
      <c r="U3572">
        <v>38</v>
      </c>
      <c r="V3572" t="s">
        <v>67</v>
      </c>
      <c r="W3572">
        <v>5</v>
      </c>
      <c r="X3572" t="s">
        <v>41</v>
      </c>
    </row>
    <row r="3573" spans="1:24">
      <c r="A3573">
        <v>36387</v>
      </c>
      <c r="B3573" t="s">
        <v>2034</v>
      </c>
      <c r="C3573" s="1">
        <v>45405.444537037038</v>
      </c>
      <c r="D3573" s="1">
        <v>45405.453310185185</v>
      </c>
      <c r="E3573" s="3">
        <v>8.3333333333333332E-3</v>
      </c>
      <c r="F3573">
        <v>35</v>
      </c>
      <c r="G3573" t="s">
        <v>32</v>
      </c>
      <c r="H3573">
        <v>35</v>
      </c>
      <c r="I3573" t="s">
        <v>32</v>
      </c>
      <c r="J3573">
        <v>35</v>
      </c>
      <c r="K3573" t="s">
        <v>32</v>
      </c>
      <c r="L3573">
        <v>3</v>
      </c>
      <c r="M3573" t="s">
        <v>26</v>
      </c>
      <c r="N3573" s="4" t="str">
        <f>IF(consolidado[[#This Row],[tempo]]&gt;consolidado[[#This Row],[prioridade_horas]],"Fora do prazo","Dentro do prazo estimado")</f>
        <v>Dentro do prazo estimado</v>
      </c>
      <c r="O3573" s="3">
        <v>0.33333333333333331</v>
      </c>
      <c r="P3573" t="s">
        <v>38</v>
      </c>
      <c r="Q3573">
        <v>3</v>
      </c>
      <c r="R3573" t="s">
        <v>33</v>
      </c>
      <c r="S3573">
        <v>3</v>
      </c>
      <c r="T3573" t="s">
        <v>26</v>
      </c>
      <c r="U3573">
        <v>21</v>
      </c>
      <c r="V3573" t="s">
        <v>716</v>
      </c>
      <c r="W3573">
        <v>4</v>
      </c>
      <c r="X3573" t="s">
        <v>30</v>
      </c>
    </row>
    <row r="3574" spans="1:24">
      <c r="A3574">
        <v>36388</v>
      </c>
      <c r="B3574" t="s">
        <v>1468</v>
      </c>
      <c r="C3574" s="1">
        <v>45405.445370370369</v>
      </c>
      <c r="D3574" s="1">
        <v>45406.389363425929</v>
      </c>
      <c r="E3574" s="3">
        <v>0.31944444444444442</v>
      </c>
      <c r="F3574">
        <v>83</v>
      </c>
      <c r="G3574" t="s">
        <v>104</v>
      </c>
      <c r="H3574">
        <v>99</v>
      </c>
      <c r="I3574" t="s">
        <v>73</v>
      </c>
      <c r="J3574">
        <v>83</v>
      </c>
      <c r="K3574" t="s">
        <v>104</v>
      </c>
      <c r="L3574">
        <v>16</v>
      </c>
      <c r="M3574" t="s">
        <v>43</v>
      </c>
      <c r="N3574" s="4" t="str">
        <f>IF(consolidado[[#This Row],[tempo]]&gt;consolidado[[#This Row],[prioridade_horas]],"Fora do prazo","Dentro do prazo estimado")</f>
        <v>Dentro do prazo estimado</v>
      </c>
      <c r="O3574" s="3">
        <v>0.33333333333333331</v>
      </c>
      <c r="P3574" t="s">
        <v>38</v>
      </c>
      <c r="Q3574">
        <v>3</v>
      </c>
      <c r="R3574" t="s">
        <v>33</v>
      </c>
      <c r="S3574">
        <v>16</v>
      </c>
      <c r="T3574" t="s">
        <v>43</v>
      </c>
      <c r="U3574">
        <v>56</v>
      </c>
      <c r="V3574" t="s">
        <v>40</v>
      </c>
      <c r="W3574">
        <v>5</v>
      </c>
      <c r="X3574" t="s">
        <v>41</v>
      </c>
    </row>
    <row r="3575" spans="1:24">
      <c r="A3575">
        <v>36389</v>
      </c>
      <c r="B3575" t="s">
        <v>1526</v>
      </c>
      <c r="C3575" s="1">
        <v>45405.447175925925</v>
      </c>
      <c r="D3575" s="1">
        <v>45406.661874999998</v>
      </c>
      <c r="E3575" s="3">
        <v>0.59097222222222223</v>
      </c>
      <c r="F3575">
        <v>83</v>
      </c>
      <c r="G3575" t="s">
        <v>104</v>
      </c>
      <c r="H3575">
        <v>49</v>
      </c>
      <c r="I3575" t="s">
        <v>42</v>
      </c>
      <c r="J3575">
        <v>83</v>
      </c>
      <c r="K3575" t="s">
        <v>104</v>
      </c>
      <c r="L3575">
        <v>16</v>
      </c>
      <c r="M3575" t="s">
        <v>43</v>
      </c>
      <c r="N3575" s="4" t="str">
        <f>IF(consolidado[[#This Row],[tempo]]&gt;consolidado[[#This Row],[prioridade_horas]],"Fora do prazo","Dentro do prazo estimado")</f>
        <v>Fora do prazo</v>
      </c>
      <c r="O3575" s="3">
        <v>0.33333333333333331</v>
      </c>
      <c r="P3575" t="s">
        <v>38</v>
      </c>
      <c r="Q3575">
        <v>3</v>
      </c>
      <c r="R3575" t="s">
        <v>33</v>
      </c>
      <c r="S3575">
        <v>16</v>
      </c>
      <c r="T3575" t="s">
        <v>43</v>
      </c>
      <c r="U3575">
        <v>56</v>
      </c>
      <c r="V3575" t="s">
        <v>40</v>
      </c>
      <c r="W3575">
        <v>5</v>
      </c>
      <c r="X3575" t="s">
        <v>41</v>
      </c>
    </row>
    <row r="3576" spans="1:24">
      <c r="A3576">
        <v>36390</v>
      </c>
      <c r="B3576" t="s">
        <v>2035</v>
      </c>
      <c r="C3576" s="1">
        <v>45405.449317129627</v>
      </c>
      <c r="D3576" s="1">
        <v>45407.465648148151</v>
      </c>
      <c r="E3576" s="3">
        <v>0.76736111111111116</v>
      </c>
      <c r="F3576">
        <v>34</v>
      </c>
      <c r="G3576" t="s">
        <v>25</v>
      </c>
      <c r="H3576">
        <v>34</v>
      </c>
      <c r="I3576" t="s">
        <v>25</v>
      </c>
      <c r="J3576">
        <v>34</v>
      </c>
      <c r="K3576" t="s">
        <v>25</v>
      </c>
      <c r="L3576">
        <v>3</v>
      </c>
      <c r="M3576" t="s">
        <v>26</v>
      </c>
      <c r="N3576" s="4" t="str">
        <f>IF(consolidado[[#This Row],[tempo]]&gt;consolidado[[#This Row],[prioridade_horas]],"Fora do prazo","Dentro do prazo estimado")</f>
        <v>Dentro do prazo estimado</v>
      </c>
      <c r="O3576" s="3">
        <v>1</v>
      </c>
      <c r="P3576" t="s">
        <v>27</v>
      </c>
      <c r="Q3576">
        <v>3</v>
      </c>
      <c r="R3576" t="s">
        <v>33</v>
      </c>
      <c r="S3576">
        <v>3</v>
      </c>
      <c r="T3576" t="s">
        <v>26</v>
      </c>
      <c r="U3576">
        <v>22</v>
      </c>
      <c r="V3576" t="s">
        <v>51</v>
      </c>
      <c r="W3576">
        <v>4</v>
      </c>
      <c r="X3576" t="s">
        <v>30</v>
      </c>
    </row>
    <row r="3577" spans="1:24">
      <c r="A3577">
        <v>36391</v>
      </c>
      <c r="B3577" t="s">
        <v>1457</v>
      </c>
      <c r="C3577" s="1">
        <v>45405.465752314813</v>
      </c>
      <c r="D3577" s="1">
        <v>45411.417025462964</v>
      </c>
      <c r="E3577" s="3">
        <v>1.4541666666666666</v>
      </c>
      <c r="F3577">
        <v>34</v>
      </c>
      <c r="G3577" t="s">
        <v>25</v>
      </c>
      <c r="H3577">
        <v>30</v>
      </c>
      <c r="I3577" t="s">
        <v>81</v>
      </c>
      <c r="J3577">
        <v>32</v>
      </c>
      <c r="K3577" t="s">
        <v>154</v>
      </c>
      <c r="L3577">
        <v>4</v>
      </c>
      <c r="M3577" t="s">
        <v>94</v>
      </c>
      <c r="N3577" s="4" t="str">
        <f>IF(consolidado[[#This Row],[tempo]]&gt;consolidado[[#This Row],[prioridade_horas]],"Fora do prazo","Dentro do prazo estimado")</f>
        <v>Fora do prazo</v>
      </c>
      <c r="O3577" s="3">
        <v>1</v>
      </c>
      <c r="P3577" t="s">
        <v>27</v>
      </c>
      <c r="Q3577">
        <v>6</v>
      </c>
      <c r="R3577" t="s">
        <v>28</v>
      </c>
      <c r="S3577">
        <v>4</v>
      </c>
      <c r="T3577" t="s">
        <v>94</v>
      </c>
      <c r="U3577">
        <v>29</v>
      </c>
      <c r="V3577" t="s">
        <v>85</v>
      </c>
      <c r="W3577">
        <v>4</v>
      </c>
      <c r="X3577" t="s">
        <v>30</v>
      </c>
    </row>
    <row r="3578" spans="1:24">
      <c r="A3578">
        <v>36392</v>
      </c>
      <c r="B3578" t="s">
        <v>2036</v>
      </c>
      <c r="C3578" s="1">
        <v>45405.474236111113</v>
      </c>
      <c r="D3578" s="1">
        <v>45408.409791666665</v>
      </c>
      <c r="E3578" s="3">
        <v>1.0631944444444446</v>
      </c>
      <c r="F3578">
        <v>69</v>
      </c>
      <c r="G3578" t="s">
        <v>65</v>
      </c>
      <c r="H3578">
        <v>52</v>
      </c>
      <c r="I3578" t="s">
        <v>77</v>
      </c>
      <c r="J3578">
        <v>69</v>
      </c>
      <c r="K3578" t="s">
        <v>65</v>
      </c>
      <c r="L3578">
        <v>27</v>
      </c>
      <c r="M3578" t="s">
        <v>59</v>
      </c>
      <c r="N3578" s="4" t="str">
        <f>IF(consolidado[[#This Row],[tempo]]&gt;consolidado[[#This Row],[prioridade_horas]],"Fora do prazo","Dentro do prazo estimado")</f>
        <v>Fora do prazo</v>
      </c>
      <c r="O3578" s="3">
        <v>0.33333333333333331</v>
      </c>
      <c r="P3578" t="s">
        <v>38</v>
      </c>
      <c r="Q3578">
        <v>3</v>
      </c>
      <c r="R3578" t="s">
        <v>33</v>
      </c>
      <c r="S3578">
        <v>16</v>
      </c>
      <c r="T3578" t="s">
        <v>43</v>
      </c>
      <c r="U3578">
        <v>28</v>
      </c>
      <c r="V3578" t="s">
        <v>34</v>
      </c>
      <c r="W3578">
        <v>5</v>
      </c>
      <c r="X3578" t="s">
        <v>41</v>
      </c>
    </row>
    <row r="3579" spans="1:24">
      <c r="A3579">
        <v>36393</v>
      </c>
      <c r="B3579" t="s">
        <v>2037</v>
      </c>
      <c r="C3579" s="1">
        <v>45405.474791666667</v>
      </c>
      <c r="D3579" s="1">
        <v>45405.476458333331</v>
      </c>
      <c r="E3579" s="3">
        <v>2.0833333333333333E-3</v>
      </c>
      <c r="F3579">
        <v>38</v>
      </c>
      <c r="G3579" t="s">
        <v>117</v>
      </c>
      <c r="H3579">
        <v>38</v>
      </c>
      <c r="I3579" t="s">
        <v>117</v>
      </c>
      <c r="J3579">
        <v>38</v>
      </c>
      <c r="K3579" t="s">
        <v>117</v>
      </c>
      <c r="L3579">
        <v>6</v>
      </c>
      <c r="M3579" t="s">
        <v>118</v>
      </c>
      <c r="N3579" s="4" t="str">
        <f>IF(consolidado[[#This Row],[tempo]]&gt;consolidado[[#This Row],[prioridade_horas]],"Fora do prazo","Dentro do prazo estimado")</f>
        <v>Dentro do prazo estimado</v>
      </c>
      <c r="O3579" s="3">
        <v>1</v>
      </c>
      <c r="P3579" t="s">
        <v>27</v>
      </c>
      <c r="Q3579">
        <v>6</v>
      </c>
      <c r="R3579" t="s">
        <v>28</v>
      </c>
      <c r="S3579">
        <v>6</v>
      </c>
      <c r="T3579" t="s">
        <v>118</v>
      </c>
      <c r="U3579">
        <v>65</v>
      </c>
      <c r="V3579" t="s">
        <v>269</v>
      </c>
      <c r="W3579">
        <v>5</v>
      </c>
      <c r="X3579" t="s">
        <v>41</v>
      </c>
    </row>
    <row r="3580" spans="1:24">
      <c r="A3580">
        <v>36394</v>
      </c>
      <c r="B3580" t="s">
        <v>2038</v>
      </c>
      <c r="C3580" s="1">
        <v>45405.476006944446</v>
      </c>
      <c r="D3580" s="1">
        <v>45405.597881944443</v>
      </c>
      <c r="E3580" s="3">
        <v>0.12152777777777778</v>
      </c>
      <c r="F3580">
        <v>98</v>
      </c>
      <c r="G3580" t="s">
        <v>69</v>
      </c>
      <c r="H3580">
        <v>99</v>
      </c>
      <c r="I3580" t="s">
        <v>73</v>
      </c>
      <c r="J3580">
        <v>98</v>
      </c>
      <c r="K3580" t="s">
        <v>69</v>
      </c>
      <c r="L3580">
        <v>16</v>
      </c>
      <c r="M3580" t="s">
        <v>43</v>
      </c>
      <c r="N3580" s="4" t="str">
        <f>IF(consolidado[[#This Row],[tempo]]&gt;consolidado[[#This Row],[prioridade_horas]],"Fora do prazo","Dentro do prazo estimado")</f>
        <v>Dentro do prazo estimado</v>
      </c>
      <c r="O3580" s="3">
        <v>0.66666666666666663</v>
      </c>
      <c r="P3580" t="s">
        <v>70</v>
      </c>
      <c r="Q3580">
        <v>3</v>
      </c>
      <c r="R3580" t="s">
        <v>33</v>
      </c>
      <c r="S3580">
        <v>16</v>
      </c>
      <c r="T3580" t="s">
        <v>43</v>
      </c>
      <c r="U3580">
        <v>56</v>
      </c>
      <c r="V3580" t="s">
        <v>40</v>
      </c>
      <c r="W3580">
        <v>5</v>
      </c>
      <c r="X3580" t="s">
        <v>41</v>
      </c>
    </row>
    <row r="3581" spans="1:24">
      <c r="A3581">
        <v>36395</v>
      </c>
      <c r="B3581" t="s">
        <v>920</v>
      </c>
      <c r="C3581" s="1">
        <v>45405.477662037039</v>
      </c>
      <c r="D3581" s="1">
        <v>45406.608576388891</v>
      </c>
      <c r="E3581" s="3">
        <v>0.50694444444444442</v>
      </c>
      <c r="F3581">
        <v>25</v>
      </c>
      <c r="G3581" t="s">
        <v>109</v>
      </c>
      <c r="H3581">
        <v>99</v>
      </c>
      <c r="I3581" t="s">
        <v>73</v>
      </c>
      <c r="J3581">
        <v>25</v>
      </c>
      <c r="K3581" t="s">
        <v>109</v>
      </c>
      <c r="L3581">
        <v>11</v>
      </c>
      <c r="M3581" t="s">
        <v>37</v>
      </c>
      <c r="N3581" s="4" t="str">
        <f>IF(consolidado[[#This Row],[tempo]]&gt;consolidado[[#This Row],[prioridade_horas]],"Fora do prazo","Dentro do prazo estimado")</f>
        <v>Fora do prazo</v>
      </c>
      <c r="O3581" s="3">
        <v>0.33333333333333331</v>
      </c>
      <c r="P3581" t="s">
        <v>38</v>
      </c>
      <c r="Q3581">
        <v>3</v>
      </c>
      <c r="R3581" t="s">
        <v>33</v>
      </c>
      <c r="S3581">
        <v>16</v>
      </c>
      <c r="T3581" t="s">
        <v>43</v>
      </c>
      <c r="U3581">
        <v>56</v>
      </c>
      <c r="V3581" t="s">
        <v>40</v>
      </c>
      <c r="W3581">
        <v>5</v>
      </c>
      <c r="X3581" t="s">
        <v>41</v>
      </c>
    </row>
    <row r="3582" spans="1:24">
      <c r="A3582">
        <v>36396</v>
      </c>
      <c r="B3582" t="s">
        <v>1912</v>
      </c>
      <c r="C3582" s="1">
        <v>45405.490636574075</v>
      </c>
      <c r="D3582" s="1">
        <v>45405.594606481478</v>
      </c>
      <c r="E3582" s="3">
        <v>0.10416666666666667</v>
      </c>
      <c r="F3582">
        <v>98</v>
      </c>
      <c r="G3582" t="s">
        <v>69</v>
      </c>
      <c r="H3582">
        <v>98</v>
      </c>
      <c r="I3582" t="s">
        <v>69</v>
      </c>
      <c r="J3582">
        <v>98</v>
      </c>
      <c r="K3582" t="s">
        <v>69</v>
      </c>
      <c r="L3582">
        <v>11</v>
      </c>
      <c r="M3582" t="s">
        <v>37</v>
      </c>
      <c r="N3582" s="4" t="str">
        <f>IF(consolidado[[#This Row],[tempo]]&gt;consolidado[[#This Row],[prioridade_horas]],"Fora do prazo","Dentro do prazo estimado")</f>
        <v>Dentro do prazo estimado</v>
      </c>
      <c r="O3582" s="3">
        <v>0.66666666666666663</v>
      </c>
      <c r="P3582" t="s">
        <v>70</v>
      </c>
      <c r="Q3582">
        <v>3</v>
      </c>
      <c r="R3582" t="s">
        <v>33</v>
      </c>
      <c r="S3582">
        <v>11</v>
      </c>
      <c r="T3582" t="s">
        <v>37</v>
      </c>
      <c r="U3582">
        <v>15</v>
      </c>
      <c r="V3582" t="s">
        <v>37</v>
      </c>
      <c r="W3582">
        <v>5</v>
      </c>
      <c r="X3582" t="s">
        <v>41</v>
      </c>
    </row>
    <row r="3583" spans="1:24">
      <c r="A3583">
        <v>36397</v>
      </c>
      <c r="B3583" t="s">
        <v>213</v>
      </c>
      <c r="C3583" s="1">
        <v>45405.503553240742</v>
      </c>
      <c r="D3583" s="1">
        <v>45411.698761574073</v>
      </c>
      <c r="E3583" s="3">
        <v>1.6979166666666667</v>
      </c>
      <c r="F3583">
        <v>18</v>
      </c>
      <c r="G3583" t="s">
        <v>158</v>
      </c>
      <c r="H3583">
        <v>52</v>
      </c>
      <c r="I3583" t="s">
        <v>77</v>
      </c>
      <c r="J3583">
        <v>18</v>
      </c>
      <c r="K3583" t="s">
        <v>158</v>
      </c>
      <c r="L3583">
        <v>5</v>
      </c>
      <c r="M3583" t="s">
        <v>92</v>
      </c>
      <c r="N3583" s="4" t="str">
        <f>IF(consolidado[[#This Row],[tempo]]&gt;consolidado[[#This Row],[prioridade_horas]],"Fora do prazo","Dentro do prazo estimado")</f>
        <v>Dentro do prazo estimado</v>
      </c>
      <c r="O3583" s="3">
        <v>5</v>
      </c>
      <c r="P3583" t="s">
        <v>84</v>
      </c>
      <c r="Q3583">
        <v>3</v>
      </c>
      <c r="R3583" t="s">
        <v>33</v>
      </c>
      <c r="S3583">
        <v>16</v>
      </c>
      <c r="T3583" t="s">
        <v>43</v>
      </c>
      <c r="U3583">
        <v>28</v>
      </c>
      <c r="V3583" t="s">
        <v>34</v>
      </c>
      <c r="W3583">
        <v>2</v>
      </c>
      <c r="X3583" t="s">
        <v>105</v>
      </c>
    </row>
    <row r="3584" spans="1:24">
      <c r="A3584">
        <v>36398</v>
      </c>
      <c r="B3584" t="s">
        <v>2039</v>
      </c>
      <c r="C3584" s="1">
        <v>45405.515856481485</v>
      </c>
      <c r="D3584" s="1">
        <v>45412.658356481479</v>
      </c>
      <c r="E3584" s="3">
        <v>2.0215277777777776</v>
      </c>
      <c r="F3584">
        <v>35</v>
      </c>
      <c r="G3584" t="s">
        <v>32</v>
      </c>
      <c r="H3584">
        <v>35</v>
      </c>
      <c r="I3584" t="s">
        <v>32</v>
      </c>
      <c r="J3584">
        <v>35</v>
      </c>
      <c r="K3584" t="s">
        <v>32</v>
      </c>
      <c r="L3584">
        <v>3</v>
      </c>
      <c r="M3584" t="s">
        <v>26</v>
      </c>
      <c r="N3584" s="4" t="str">
        <f>IF(consolidado[[#This Row],[tempo]]&gt;consolidado[[#This Row],[prioridade_horas]],"Fora do prazo","Dentro do prazo estimado")</f>
        <v>Fora do prazo</v>
      </c>
      <c r="O3584" s="3">
        <v>1.6666666666666667</v>
      </c>
      <c r="P3584" t="s">
        <v>125</v>
      </c>
      <c r="Q3584">
        <v>3</v>
      </c>
      <c r="R3584" t="s">
        <v>33</v>
      </c>
      <c r="S3584">
        <v>3</v>
      </c>
      <c r="T3584" t="s">
        <v>26</v>
      </c>
      <c r="U3584">
        <v>21</v>
      </c>
      <c r="V3584" t="s">
        <v>716</v>
      </c>
      <c r="W3584">
        <v>4</v>
      </c>
      <c r="X3584" t="s">
        <v>30</v>
      </c>
    </row>
    <row r="3585" spans="1:24">
      <c r="A3585">
        <v>36399</v>
      </c>
      <c r="B3585" t="s">
        <v>2027</v>
      </c>
      <c r="C3585" s="1">
        <v>45405.560243055559</v>
      </c>
      <c r="D3585" s="1">
        <v>45405.560590277775</v>
      </c>
      <c r="E3585" s="3">
        <v>6.9444444444444447E-4</v>
      </c>
      <c r="F3585">
        <v>2</v>
      </c>
      <c r="G3585" t="s">
        <v>394</v>
      </c>
      <c r="H3585">
        <v>2</v>
      </c>
      <c r="I3585" t="s">
        <v>394</v>
      </c>
      <c r="J3585">
        <v>2</v>
      </c>
      <c r="K3585" t="s">
        <v>394</v>
      </c>
      <c r="L3585">
        <v>15</v>
      </c>
      <c r="M3585" t="s">
        <v>147</v>
      </c>
      <c r="N3585" s="4" t="str">
        <f>IF(consolidado[[#This Row],[tempo]]&gt;consolidado[[#This Row],[prioridade_horas]],"Fora do prazo","Dentro do prazo estimado")</f>
        <v>Dentro do prazo estimado</v>
      </c>
      <c r="O3585" s="3">
        <v>1.6666666666666667</v>
      </c>
      <c r="P3585" t="s">
        <v>125</v>
      </c>
      <c r="Q3585">
        <v>3</v>
      </c>
      <c r="R3585" t="s">
        <v>33</v>
      </c>
      <c r="S3585">
        <v>15</v>
      </c>
      <c r="T3585" t="s">
        <v>147</v>
      </c>
      <c r="U3585">
        <v>56</v>
      </c>
      <c r="V3585" t="s">
        <v>40</v>
      </c>
      <c r="W3585">
        <v>3</v>
      </c>
      <c r="X3585" t="s">
        <v>86</v>
      </c>
    </row>
    <row r="3586" spans="1:24">
      <c r="A3586">
        <v>36400</v>
      </c>
      <c r="B3586" t="s">
        <v>876</v>
      </c>
      <c r="C3586" s="1">
        <v>45405.561064814814</v>
      </c>
      <c r="D3586" s="1">
        <v>45488.380277777775</v>
      </c>
      <c r="E3586" s="3">
        <v>21.985416666666666</v>
      </c>
      <c r="F3586">
        <v>111</v>
      </c>
      <c r="G3586" t="s">
        <v>99</v>
      </c>
      <c r="H3586">
        <v>111</v>
      </c>
      <c r="I3586" t="s">
        <v>99</v>
      </c>
      <c r="J3586">
        <v>111</v>
      </c>
      <c r="K3586" t="s">
        <v>99</v>
      </c>
      <c r="L3586">
        <v>10</v>
      </c>
      <c r="M3586" t="s">
        <v>143</v>
      </c>
      <c r="N3586" s="4" t="str">
        <f>IF(consolidado[[#This Row],[tempo]]&gt;consolidado[[#This Row],[prioridade_horas]],"Fora do prazo","Dentro do prazo estimado")</f>
        <v>Fora do prazo</v>
      </c>
      <c r="O3586" s="3">
        <v>0.33333333333333331</v>
      </c>
      <c r="P3586" t="s">
        <v>38</v>
      </c>
      <c r="Q3586">
        <v>3</v>
      </c>
      <c r="R3586" t="s">
        <v>33</v>
      </c>
      <c r="S3586">
        <v>1</v>
      </c>
      <c r="T3586" t="s">
        <v>66</v>
      </c>
      <c r="U3586">
        <v>73</v>
      </c>
      <c r="V3586" t="s">
        <v>144</v>
      </c>
      <c r="W3586">
        <v>5</v>
      </c>
      <c r="X3586" t="s">
        <v>41</v>
      </c>
    </row>
    <row r="3587" spans="1:24">
      <c r="A3587">
        <v>36401</v>
      </c>
      <c r="B3587" t="s">
        <v>404</v>
      </c>
      <c r="C3587" s="1">
        <v>45405.567627314813</v>
      </c>
      <c r="D3587" s="1">
        <v>45405.606608796297</v>
      </c>
      <c r="E3587" s="3">
        <v>3.888888888888889E-2</v>
      </c>
      <c r="F3587">
        <v>58</v>
      </c>
      <c r="G3587" t="s">
        <v>53</v>
      </c>
      <c r="H3587">
        <v>58</v>
      </c>
      <c r="I3587" t="s">
        <v>53</v>
      </c>
      <c r="J3587">
        <v>0</v>
      </c>
      <c r="K3587" t="s">
        <v>55</v>
      </c>
      <c r="L3587">
        <v>16</v>
      </c>
      <c r="M3587" t="s">
        <v>43</v>
      </c>
      <c r="N3587" s="4" t="str">
        <f>IF(consolidado[[#This Row],[tempo]]&gt;consolidado[[#This Row],[prioridade_horas]],"Fora do prazo","Dentro do prazo estimado")</f>
        <v>Dentro do prazo estimado</v>
      </c>
      <c r="O3587" s="3">
        <v>0.33333333333333331</v>
      </c>
      <c r="P3587" t="s">
        <v>38</v>
      </c>
      <c r="Q3587">
        <v>3</v>
      </c>
      <c r="R3587" t="s">
        <v>33</v>
      </c>
      <c r="S3587">
        <v>13</v>
      </c>
      <c r="T3587" t="s">
        <v>60</v>
      </c>
      <c r="U3587">
        <v>56</v>
      </c>
      <c r="V3587" t="s">
        <v>40</v>
      </c>
      <c r="W3587">
        <v>5</v>
      </c>
      <c r="X3587" t="s">
        <v>41</v>
      </c>
    </row>
    <row r="3588" spans="1:24">
      <c r="A3588">
        <v>36402</v>
      </c>
      <c r="B3588" t="s">
        <v>2040</v>
      </c>
      <c r="C3588" s="1">
        <v>45405.57136574074</v>
      </c>
      <c r="D3588" s="1">
        <v>45428.433842592596</v>
      </c>
      <c r="E3588" s="3">
        <v>6.2493055555555559</v>
      </c>
      <c r="F3588">
        <v>74</v>
      </c>
      <c r="G3588" t="s">
        <v>101</v>
      </c>
      <c r="H3588">
        <v>74</v>
      </c>
      <c r="I3588" t="s">
        <v>101</v>
      </c>
      <c r="J3588">
        <v>74</v>
      </c>
      <c r="K3588" t="s">
        <v>101</v>
      </c>
      <c r="L3588">
        <v>1</v>
      </c>
      <c r="M3588" t="s">
        <v>66</v>
      </c>
      <c r="N3588" s="4" t="str">
        <f>IF(consolidado[[#This Row],[tempo]]&gt;consolidado[[#This Row],[prioridade_horas]],"Fora do prazo","Dentro do prazo estimado")</f>
        <v>Fora do prazo</v>
      </c>
      <c r="O3588" s="3">
        <v>0.33333333333333331</v>
      </c>
      <c r="P3588" t="s">
        <v>38</v>
      </c>
      <c r="Q3588">
        <v>3</v>
      </c>
      <c r="R3588" t="s">
        <v>33</v>
      </c>
      <c r="S3588">
        <v>1</v>
      </c>
      <c r="T3588" t="s">
        <v>66</v>
      </c>
      <c r="U3588">
        <v>1</v>
      </c>
      <c r="V3588" t="s">
        <v>113</v>
      </c>
      <c r="W3588">
        <v>5</v>
      </c>
      <c r="X3588" t="s">
        <v>41</v>
      </c>
    </row>
    <row r="3589" spans="1:24">
      <c r="A3589">
        <v>36403</v>
      </c>
      <c r="B3589" t="s">
        <v>2041</v>
      </c>
      <c r="C3589" s="1">
        <v>45405.573414351849</v>
      </c>
      <c r="D3589" s="1">
        <v>45427.641793981478</v>
      </c>
      <c r="E3589" s="3">
        <v>6.0798611111111107</v>
      </c>
      <c r="F3589">
        <v>25</v>
      </c>
      <c r="G3589" t="s">
        <v>109</v>
      </c>
      <c r="H3589">
        <v>29</v>
      </c>
      <c r="I3589" t="s">
        <v>36</v>
      </c>
      <c r="J3589">
        <v>25</v>
      </c>
      <c r="K3589" t="s">
        <v>109</v>
      </c>
      <c r="L3589">
        <v>11</v>
      </c>
      <c r="M3589" t="s">
        <v>37</v>
      </c>
      <c r="N3589" s="4" t="str">
        <f>IF(consolidado[[#This Row],[tempo]]&gt;consolidado[[#This Row],[prioridade_horas]],"Fora do prazo","Dentro do prazo estimado")</f>
        <v>Fora do prazo</v>
      </c>
      <c r="O3589" s="3">
        <v>0.33333333333333331</v>
      </c>
      <c r="P3589" t="s">
        <v>38</v>
      </c>
      <c r="Q3589">
        <v>3</v>
      </c>
      <c r="R3589" t="s">
        <v>33</v>
      </c>
      <c r="S3589">
        <v>11</v>
      </c>
      <c r="T3589" t="s">
        <v>37</v>
      </c>
      <c r="U3589">
        <v>56</v>
      </c>
      <c r="V3589" t="s">
        <v>40</v>
      </c>
      <c r="W3589">
        <v>5</v>
      </c>
      <c r="X3589" t="s">
        <v>41</v>
      </c>
    </row>
    <row r="3590" spans="1:24">
      <c r="A3590">
        <v>36404</v>
      </c>
      <c r="B3590" t="s">
        <v>171</v>
      </c>
      <c r="C3590" s="1">
        <v>45405.591840277775</v>
      </c>
      <c r="D3590" s="1">
        <v>45406.579583333332</v>
      </c>
      <c r="E3590" s="3">
        <v>0.36319444444444443</v>
      </c>
      <c r="F3590">
        <v>111</v>
      </c>
      <c r="G3590" t="s">
        <v>99</v>
      </c>
      <c r="H3590">
        <v>111</v>
      </c>
      <c r="I3590" t="s">
        <v>99</v>
      </c>
      <c r="J3590">
        <v>111</v>
      </c>
      <c r="K3590" t="s">
        <v>99</v>
      </c>
      <c r="L3590">
        <v>2</v>
      </c>
      <c r="M3590" t="s">
        <v>47</v>
      </c>
      <c r="N3590" s="4" t="str">
        <f>IF(consolidado[[#This Row],[tempo]]&gt;consolidado[[#This Row],[prioridade_horas]],"Fora do prazo","Dentro do prazo estimado")</f>
        <v>Fora do prazo</v>
      </c>
      <c r="O3590" s="3">
        <v>0.33333333333333331</v>
      </c>
      <c r="P3590" t="s">
        <v>38</v>
      </c>
      <c r="Q3590">
        <v>3</v>
      </c>
      <c r="R3590" t="s">
        <v>33</v>
      </c>
      <c r="S3590">
        <v>2</v>
      </c>
      <c r="T3590" t="s">
        <v>47</v>
      </c>
      <c r="U3590">
        <v>25</v>
      </c>
      <c r="V3590" t="s">
        <v>90</v>
      </c>
      <c r="W3590">
        <v>3</v>
      </c>
      <c r="X3590" t="s">
        <v>86</v>
      </c>
    </row>
    <row r="3591" spans="1:24">
      <c r="A3591">
        <v>36405</v>
      </c>
      <c r="B3591" t="s">
        <v>162</v>
      </c>
      <c r="C3591" s="1">
        <v>45405.595196759263</v>
      </c>
      <c r="D3591" s="1">
        <v>45405.596828703703</v>
      </c>
      <c r="E3591" s="3">
        <v>1.3888888888888889E-3</v>
      </c>
      <c r="F3591">
        <v>35</v>
      </c>
      <c r="G3591" t="s">
        <v>32</v>
      </c>
      <c r="H3591">
        <v>35</v>
      </c>
      <c r="I3591" t="s">
        <v>32</v>
      </c>
      <c r="J3591">
        <v>35</v>
      </c>
      <c r="K3591" t="s">
        <v>32</v>
      </c>
      <c r="L3591">
        <v>3</v>
      </c>
      <c r="M3591" t="s">
        <v>26</v>
      </c>
      <c r="N3591" s="4" t="str">
        <f>IF(consolidado[[#This Row],[tempo]]&gt;consolidado[[#This Row],[prioridade_horas]],"Fora do prazo","Dentro do prazo estimado")</f>
        <v>Dentro do prazo estimado</v>
      </c>
      <c r="O3591" s="3">
        <v>0.33333333333333331</v>
      </c>
      <c r="P3591" t="s">
        <v>38</v>
      </c>
      <c r="Q3591">
        <v>3</v>
      </c>
      <c r="R3591" t="s">
        <v>33</v>
      </c>
      <c r="S3591">
        <v>3</v>
      </c>
      <c r="T3591" t="s">
        <v>26</v>
      </c>
      <c r="U3591">
        <v>109</v>
      </c>
      <c r="V3591" t="s">
        <v>163</v>
      </c>
      <c r="W3591">
        <v>4</v>
      </c>
      <c r="X3591" t="s">
        <v>30</v>
      </c>
    </row>
    <row r="3592" spans="1:24">
      <c r="A3592">
        <v>36406</v>
      </c>
      <c r="B3592" t="s">
        <v>2042</v>
      </c>
      <c r="C3592" s="1">
        <v>45405.608124999999</v>
      </c>
      <c r="D3592" s="1">
        <v>45406.569131944445</v>
      </c>
      <c r="E3592" s="3">
        <v>0.33680555555555558</v>
      </c>
      <c r="F3592">
        <v>25</v>
      </c>
      <c r="G3592" t="s">
        <v>109</v>
      </c>
      <c r="H3592">
        <v>25</v>
      </c>
      <c r="I3592" t="s">
        <v>109</v>
      </c>
      <c r="J3592">
        <v>25</v>
      </c>
      <c r="K3592" t="s">
        <v>109</v>
      </c>
      <c r="L3592">
        <v>11</v>
      </c>
      <c r="M3592" t="s">
        <v>37</v>
      </c>
      <c r="N3592" s="4" t="str">
        <f>IF(consolidado[[#This Row],[tempo]]&gt;consolidado[[#This Row],[prioridade_horas]],"Fora do prazo","Dentro do prazo estimado")</f>
        <v>Fora do prazo</v>
      </c>
      <c r="O3592" s="3">
        <v>0.33333333333333331</v>
      </c>
      <c r="P3592" t="s">
        <v>38</v>
      </c>
      <c r="Q3592">
        <v>3</v>
      </c>
      <c r="R3592" t="s">
        <v>33</v>
      </c>
      <c r="S3592">
        <v>11</v>
      </c>
      <c r="T3592" t="s">
        <v>37</v>
      </c>
      <c r="U3592">
        <v>56</v>
      </c>
      <c r="V3592" t="s">
        <v>40</v>
      </c>
      <c r="W3592">
        <v>5</v>
      </c>
      <c r="X3592" t="s">
        <v>41</v>
      </c>
    </row>
    <row r="3593" spans="1:24">
      <c r="A3593">
        <v>36407</v>
      </c>
      <c r="B3593" t="s">
        <v>876</v>
      </c>
      <c r="C3593" s="1">
        <v>45405.609675925924</v>
      </c>
      <c r="D3593" s="1">
        <v>45407.572384259256</v>
      </c>
      <c r="E3593" s="3">
        <v>0.71458333333333335</v>
      </c>
      <c r="F3593">
        <v>111</v>
      </c>
      <c r="G3593" t="s">
        <v>99</v>
      </c>
      <c r="H3593">
        <v>111</v>
      </c>
      <c r="I3593" t="s">
        <v>99</v>
      </c>
      <c r="J3593">
        <v>111</v>
      </c>
      <c r="K3593" t="s">
        <v>99</v>
      </c>
      <c r="L3593">
        <v>10</v>
      </c>
      <c r="M3593" t="s">
        <v>143</v>
      </c>
      <c r="N3593" s="4" t="str">
        <f>IF(consolidado[[#This Row],[tempo]]&gt;consolidado[[#This Row],[prioridade_horas]],"Fora do prazo","Dentro do prazo estimado")</f>
        <v>Fora do prazo</v>
      </c>
      <c r="O3593" s="3">
        <v>0.33333333333333331</v>
      </c>
      <c r="P3593" t="s">
        <v>38</v>
      </c>
      <c r="Q3593">
        <v>3</v>
      </c>
      <c r="R3593" t="s">
        <v>33</v>
      </c>
      <c r="S3593">
        <v>1</v>
      </c>
      <c r="T3593" t="s">
        <v>66</v>
      </c>
      <c r="U3593">
        <v>73</v>
      </c>
      <c r="V3593" t="s">
        <v>144</v>
      </c>
      <c r="W3593">
        <v>5</v>
      </c>
      <c r="X3593" t="s">
        <v>41</v>
      </c>
    </row>
    <row r="3594" spans="1:24">
      <c r="A3594">
        <v>36408</v>
      </c>
      <c r="B3594" t="s">
        <v>31</v>
      </c>
      <c r="C3594" s="1">
        <v>45405.619097222225</v>
      </c>
      <c r="D3594" s="1">
        <v>45406.623796296299</v>
      </c>
      <c r="E3594" s="3">
        <v>0.38055555555555554</v>
      </c>
      <c r="F3594">
        <v>34</v>
      </c>
      <c r="G3594" t="s">
        <v>25</v>
      </c>
      <c r="H3594">
        <v>30</v>
      </c>
      <c r="I3594" t="s">
        <v>81</v>
      </c>
      <c r="J3594">
        <v>30</v>
      </c>
      <c r="K3594" t="s">
        <v>81</v>
      </c>
      <c r="L3594">
        <v>4</v>
      </c>
      <c r="M3594" t="s">
        <v>94</v>
      </c>
      <c r="N3594" s="4" t="str">
        <f>IF(consolidado[[#This Row],[tempo]]&gt;consolidado[[#This Row],[prioridade_horas]],"Fora do prazo","Dentro do prazo estimado")</f>
        <v>Dentro do prazo estimado</v>
      </c>
      <c r="O3594" s="3">
        <v>1</v>
      </c>
      <c r="P3594" t="s">
        <v>27</v>
      </c>
      <c r="Q3594">
        <v>6</v>
      </c>
      <c r="R3594" t="s">
        <v>28</v>
      </c>
      <c r="S3594">
        <v>4</v>
      </c>
      <c r="T3594" t="s">
        <v>94</v>
      </c>
      <c r="U3594">
        <v>28</v>
      </c>
      <c r="V3594" t="s">
        <v>34</v>
      </c>
      <c r="W3594">
        <v>4</v>
      </c>
      <c r="X3594" t="s">
        <v>30</v>
      </c>
    </row>
    <row r="3595" spans="1:24">
      <c r="A3595">
        <v>36409</v>
      </c>
      <c r="B3595" t="s">
        <v>1288</v>
      </c>
      <c r="C3595" s="1">
        <v>45405.619467592594</v>
      </c>
      <c r="D3595" s="1">
        <v>45405.640983796293</v>
      </c>
      <c r="E3595" s="3">
        <v>2.1527777777777778E-2</v>
      </c>
      <c r="F3595">
        <v>111</v>
      </c>
      <c r="G3595" t="s">
        <v>99</v>
      </c>
      <c r="H3595">
        <v>15</v>
      </c>
      <c r="I3595" t="s">
        <v>82</v>
      </c>
      <c r="J3595">
        <v>111</v>
      </c>
      <c r="K3595" t="s">
        <v>99</v>
      </c>
      <c r="L3595">
        <v>2</v>
      </c>
      <c r="M3595" t="s">
        <v>47</v>
      </c>
      <c r="N3595" s="4" t="str">
        <f>IF(consolidado[[#This Row],[tempo]]&gt;consolidado[[#This Row],[prioridade_horas]],"Fora do prazo","Dentro do prazo estimado")</f>
        <v>Dentro do prazo estimado</v>
      </c>
      <c r="O3595" s="3">
        <v>0.33333333333333331</v>
      </c>
      <c r="P3595" t="s">
        <v>38</v>
      </c>
      <c r="Q3595">
        <v>3</v>
      </c>
      <c r="R3595" t="s">
        <v>33</v>
      </c>
      <c r="S3595">
        <v>16</v>
      </c>
      <c r="T3595" t="s">
        <v>43</v>
      </c>
      <c r="U3595">
        <v>25</v>
      </c>
      <c r="V3595" t="s">
        <v>90</v>
      </c>
      <c r="W3595">
        <v>3</v>
      </c>
      <c r="X3595" t="s">
        <v>86</v>
      </c>
    </row>
    <row r="3596" spans="1:24">
      <c r="A3596">
        <v>36410</v>
      </c>
      <c r="B3596" t="s">
        <v>31</v>
      </c>
      <c r="C3596" s="1">
        <v>45405.621134259258</v>
      </c>
      <c r="D3596" s="1">
        <v>45411.634062500001</v>
      </c>
      <c r="E3596" s="3">
        <v>1.5159722222222223</v>
      </c>
      <c r="F3596">
        <v>34</v>
      </c>
      <c r="G3596" t="s">
        <v>25</v>
      </c>
      <c r="H3596">
        <v>52</v>
      </c>
      <c r="I3596" t="s">
        <v>77</v>
      </c>
      <c r="J3596">
        <v>74</v>
      </c>
      <c r="K3596" t="s">
        <v>101</v>
      </c>
      <c r="L3596">
        <v>1</v>
      </c>
      <c r="M3596" t="s">
        <v>66</v>
      </c>
      <c r="N3596" s="4" t="str">
        <f>IF(consolidado[[#This Row],[tempo]]&gt;consolidado[[#This Row],[prioridade_horas]],"Fora do prazo","Dentro do prazo estimado")</f>
        <v>Fora do prazo</v>
      </c>
      <c r="O3596" s="3">
        <v>1</v>
      </c>
      <c r="P3596" t="s">
        <v>27</v>
      </c>
      <c r="Q3596">
        <v>3</v>
      </c>
      <c r="R3596" t="s">
        <v>33</v>
      </c>
      <c r="S3596">
        <v>16</v>
      </c>
      <c r="T3596" t="s">
        <v>43</v>
      </c>
      <c r="U3596">
        <v>28</v>
      </c>
      <c r="V3596" t="s">
        <v>34</v>
      </c>
      <c r="W3596">
        <v>4</v>
      </c>
      <c r="X3596" t="s">
        <v>30</v>
      </c>
    </row>
    <row r="3597" spans="1:24">
      <c r="A3597">
        <v>36411</v>
      </c>
      <c r="B3597" t="s">
        <v>2043</v>
      </c>
      <c r="C3597" s="1">
        <v>45405.622789351852</v>
      </c>
      <c r="D3597" s="1">
        <v>45407.369849537034</v>
      </c>
      <c r="E3597" s="3">
        <v>0.49861111111111112</v>
      </c>
      <c r="F3597">
        <v>33</v>
      </c>
      <c r="G3597" t="s">
        <v>57</v>
      </c>
      <c r="H3597">
        <v>33</v>
      </c>
      <c r="I3597" t="s">
        <v>57</v>
      </c>
      <c r="J3597">
        <v>0</v>
      </c>
      <c r="K3597" t="s">
        <v>55</v>
      </c>
      <c r="L3597">
        <v>11</v>
      </c>
      <c r="M3597" t="s">
        <v>37</v>
      </c>
      <c r="N3597" s="4" t="str">
        <f>IF(consolidado[[#This Row],[tempo]]&gt;consolidado[[#This Row],[prioridade_horas]],"Fora do prazo","Dentro do prazo estimado")</f>
        <v>Fora do prazo</v>
      </c>
      <c r="O3597" s="3">
        <v>0.33333333333333331</v>
      </c>
      <c r="P3597" t="s">
        <v>38</v>
      </c>
      <c r="Q3597">
        <v>3</v>
      </c>
      <c r="R3597" t="s">
        <v>33</v>
      </c>
      <c r="S3597">
        <v>11</v>
      </c>
      <c r="T3597" t="s">
        <v>37</v>
      </c>
      <c r="U3597">
        <v>100</v>
      </c>
      <c r="V3597" t="s">
        <v>169</v>
      </c>
      <c r="W3597">
        <v>5</v>
      </c>
      <c r="X3597" t="s">
        <v>41</v>
      </c>
    </row>
    <row r="3598" spans="1:24">
      <c r="A3598">
        <v>36412</v>
      </c>
      <c r="B3598" t="s">
        <v>2044</v>
      </c>
      <c r="C3598" s="1">
        <v>45405.635798611111</v>
      </c>
      <c r="D3598" s="1">
        <v>45449.671782407408</v>
      </c>
      <c r="E3598" s="3">
        <v>12.058333333333334</v>
      </c>
      <c r="F3598">
        <v>98</v>
      </c>
      <c r="G3598" t="s">
        <v>69</v>
      </c>
      <c r="H3598">
        <v>34</v>
      </c>
      <c r="I3598" t="s">
        <v>25</v>
      </c>
      <c r="J3598">
        <v>33</v>
      </c>
      <c r="K3598" t="s">
        <v>57</v>
      </c>
      <c r="L3598">
        <v>11</v>
      </c>
      <c r="M3598" t="s">
        <v>37</v>
      </c>
      <c r="N3598" s="4" t="str">
        <f>IF(consolidado[[#This Row],[tempo]]&gt;consolidado[[#This Row],[prioridade_horas]],"Fora do prazo","Dentro do prazo estimado")</f>
        <v>Fora do prazo</v>
      </c>
      <c r="O3598" s="3">
        <v>0.66666666666666663</v>
      </c>
      <c r="P3598" t="s">
        <v>70</v>
      </c>
      <c r="Q3598">
        <v>3</v>
      </c>
      <c r="R3598" t="s">
        <v>33</v>
      </c>
      <c r="S3598">
        <v>3</v>
      </c>
      <c r="T3598" t="s">
        <v>26</v>
      </c>
      <c r="U3598">
        <v>99</v>
      </c>
      <c r="V3598" t="s">
        <v>74</v>
      </c>
      <c r="W3598">
        <v>5</v>
      </c>
      <c r="X3598" t="s">
        <v>41</v>
      </c>
    </row>
    <row r="3599" spans="1:24">
      <c r="A3599">
        <v>36413</v>
      </c>
      <c r="B3599" t="s">
        <v>552</v>
      </c>
      <c r="C3599" s="1">
        <v>45405.637928240743</v>
      </c>
      <c r="D3599" s="1">
        <v>45407.462418981479</v>
      </c>
      <c r="E3599" s="3">
        <v>0.5756944444444444</v>
      </c>
      <c r="F3599">
        <v>34</v>
      </c>
      <c r="G3599" t="s">
        <v>25</v>
      </c>
      <c r="H3599">
        <v>34</v>
      </c>
      <c r="I3599" t="s">
        <v>25</v>
      </c>
      <c r="J3599">
        <v>34</v>
      </c>
      <c r="K3599" t="s">
        <v>25</v>
      </c>
      <c r="L3599">
        <v>3</v>
      </c>
      <c r="M3599" t="s">
        <v>26</v>
      </c>
      <c r="N3599" s="4" t="str">
        <f>IF(consolidado[[#This Row],[tempo]]&gt;consolidado[[#This Row],[prioridade_horas]],"Fora do prazo","Dentro do prazo estimado")</f>
        <v>Dentro do prazo estimado</v>
      </c>
      <c r="O3599" s="3">
        <v>1</v>
      </c>
      <c r="P3599" t="s">
        <v>27</v>
      </c>
      <c r="Q3599">
        <v>3</v>
      </c>
      <c r="R3599" t="s">
        <v>33</v>
      </c>
      <c r="S3599">
        <v>3</v>
      </c>
      <c r="T3599" t="s">
        <v>26</v>
      </c>
      <c r="U3599">
        <v>14</v>
      </c>
      <c r="V3599" t="s">
        <v>323</v>
      </c>
      <c r="W3599">
        <v>4</v>
      </c>
      <c r="X3599" t="s">
        <v>30</v>
      </c>
    </row>
    <row r="3600" spans="1:24">
      <c r="A3600">
        <v>36414</v>
      </c>
      <c r="B3600" t="s">
        <v>559</v>
      </c>
      <c r="C3600" s="1">
        <v>45405.63858796296</v>
      </c>
      <c r="D3600" s="1">
        <v>45405.689317129632</v>
      </c>
      <c r="E3600" s="3">
        <v>5.0694444444444445E-2</v>
      </c>
      <c r="F3600">
        <v>111</v>
      </c>
      <c r="G3600" t="s">
        <v>99</v>
      </c>
      <c r="H3600">
        <v>111</v>
      </c>
      <c r="I3600" t="s">
        <v>99</v>
      </c>
      <c r="J3600">
        <v>111</v>
      </c>
      <c r="K3600" t="s">
        <v>99</v>
      </c>
      <c r="L3600">
        <v>11</v>
      </c>
      <c r="M3600" t="s">
        <v>37</v>
      </c>
      <c r="N3600" s="4" t="str">
        <f>IF(consolidado[[#This Row],[tempo]]&gt;consolidado[[#This Row],[prioridade_horas]],"Fora do prazo","Dentro do prazo estimado")</f>
        <v>Dentro do prazo estimado</v>
      </c>
      <c r="O3600" s="3">
        <v>0.33333333333333331</v>
      </c>
      <c r="P3600" t="s">
        <v>38</v>
      </c>
      <c r="Q3600">
        <v>3</v>
      </c>
      <c r="R3600" t="s">
        <v>33</v>
      </c>
      <c r="S3600">
        <v>1</v>
      </c>
      <c r="T3600" t="s">
        <v>66</v>
      </c>
      <c r="U3600">
        <v>69</v>
      </c>
      <c r="V3600" t="s">
        <v>363</v>
      </c>
      <c r="W3600">
        <v>3</v>
      </c>
      <c r="X3600" t="s">
        <v>86</v>
      </c>
    </row>
    <row r="3601" spans="1:24">
      <c r="A3601">
        <v>36415</v>
      </c>
      <c r="B3601" t="s">
        <v>2045</v>
      </c>
      <c r="C3601" s="1">
        <v>45405.647407407407</v>
      </c>
      <c r="D3601" s="1">
        <v>45462.424039351848</v>
      </c>
      <c r="E3601" s="3">
        <v>15.17986111111111</v>
      </c>
      <c r="F3601">
        <v>34</v>
      </c>
      <c r="G3601" t="s">
        <v>25</v>
      </c>
      <c r="H3601">
        <v>52</v>
      </c>
      <c r="I3601" t="s">
        <v>77</v>
      </c>
      <c r="J3601">
        <v>69</v>
      </c>
      <c r="K3601" t="s">
        <v>65</v>
      </c>
      <c r="L3601">
        <v>8</v>
      </c>
      <c r="M3601" t="s">
        <v>110</v>
      </c>
      <c r="N3601" s="4" t="str">
        <f>IF(consolidado[[#This Row],[tempo]]&gt;consolidado[[#This Row],[prioridade_horas]],"Fora do prazo","Dentro do prazo estimado")</f>
        <v>Fora do prazo</v>
      </c>
      <c r="O3601" s="3">
        <v>1</v>
      </c>
      <c r="P3601" t="s">
        <v>27</v>
      </c>
      <c r="Q3601">
        <v>3</v>
      </c>
      <c r="R3601" t="s">
        <v>33</v>
      </c>
      <c r="S3601">
        <v>26</v>
      </c>
      <c r="T3601" t="s">
        <v>78</v>
      </c>
      <c r="U3601">
        <v>6</v>
      </c>
      <c r="V3601" t="s">
        <v>29</v>
      </c>
      <c r="W3601">
        <v>4</v>
      </c>
      <c r="X3601" t="s">
        <v>30</v>
      </c>
    </row>
    <row r="3602" spans="1:24">
      <c r="A3602">
        <v>36416</v>
      </c>
      <c r="B3602" t="s">
        <v>2046</v>
      </c>
      <c r="C3602" s="1">
        <v>45405.649456018517</v>
      </c>
      <c r="D3602" s="1">
        <v>45408.426157407404</v>
      </c>
      <c r="E3602" s="3">
        <v>0.90347222222222223</v>
      </c>
      <c r="F3602">
        <v>106</v>
      </c>
      <c r="G3602" t="s">
        <v>64</v>
      </c>
      <c r="H3602">
        <v>106</v>
      </c>
      <c r="I3602" t="s">
        <v>64</v>
      </c>
      <c r="J3602">
        <v>106</v>
      </c>
      <c r="K3602" t="s">
        <v>64</v>
      </c>
      <c r="L3602">
        <v>6</v>
      </c>
      <c r="M3602" t="s">
        <v>118</v>
      </c>
      <c r="N3602" s="4" t="str">
        <f>IF(consolidado[[#This Row],[tempo]]&gt;consolidado[[#This Row],[prioridade_horas]],"Fora do prazo","Dentro do prazo estimado")</f>
        <v>Dentro do prazo estimado</v>
      </c>
      <c r="O3602" s="3">
        <v>1</v>
      </c>
      <c r="P3602" t="s">
        <v>27</v>
      </c>
      <c r="Q3602">
        <v>6</v>
      </c>
      <c r="R3602" t="s">
        <v>28</v>
      </c>
      <c r="S3602">
        <v>6</v>
      </c>
      <c r="T3602" t="s">
        <v>118</v>
      </c>
      <c r="U3602">
        <v>29</v>
      </c>
      <c r="V3602" t="s">
        <v>85</v>
      </c>
      <c r="W3602">
        <v>5</v>
      </c>
      <c r="X3602" t="s">
        <v>41</v>
      </c>
    </row>
    <row r="3603" spans="1:24">
      <c r="A3603">
        <v>36417</v>
      </c>
      <c r="B3603" t="s">
        <v>644</v>
      </c>
      <c r="C3603" s="1">
        <v>45405.650208333333</v>
      </c>
      <c r="D3603" s="1">
        <v>45407.654282407406</v>
      </c>
      <c r="E3603" s="3">
        <v>0.75555555555555554</v>
      </c>
      <c r="F3603">
        <v>34</v>
      </c>
      <c r="G3603" t="s">
        <v>25</v>
      </c>
      <c r="H3603">
        <v>34</v>
      </c>
      <c r="I3603" t="s">
        <v>25</v>
      </c>
      <c r="J3603">
        <v>34</v>
      </c>
      <c r="K3603" t="s">
        <v>25</v>
      </c>
      <c r="L3603">
        <v>12</v>
      </c>
      <c r="M3603" t="s">
        <v>83</v>
      </c>
      <c r="N3603" s="4" t="str">
        <f>IF(consolidado[[#This Row],[tempo]]&gt;consolidado[[#This Row],[prioridade_horas]],"Fora do prazo","Dentro do prazo estimado")</f>
        <v>Dentro do prazo estimado</v>
      </c>
      <c r="O3603" s="3">
        <v>1</v>
      </c>
      <c r="P3603" t="s">
        <v>27</v>
      </c>
      <c r="Q3603">
        <v>3</v>
      </c>
      <c r="R3603" t="s">
        <v>33</v>
      </c>
      <c r="S3603">
        <v>3</v>
      </c>
      <c r="T3603" t="s">
        <v>26</v>
      </c>
      <c r="U3603">
        <v>65</v>
      </c>
      <c r="V3603" t="s">
        <v>269</v>
      </c>
      <c r="W3603">
        <v>5</v>
      </c>
      <c r="X3603" t="s">
        <v>41</v>
      </c>
    </row>
    <row r="3604" spans="1:24">
      <c r="A3604">
        <v>36418</v>
      </c>
      <c r="B3604" t="s">
        <v>2047</v>
      </c>
      <c r="C3604" s="1">
        <v>45405.65184027778</v>
      </c>
      <c r="D3604" s="1">
        <v>45412.659502314818</v>
      </c>
      <c r="E3604" s="3">
        <v>1.8861111111111111</v>
      </c>
      <c r="F3604">
        <v>98</v>
      </c>
      <c r="G3604" t="s">
        <v>69</v>
      </c>
      <c r="H3604">
        <v>98</v>
      </c>
      <c r="I3604" t="s">
        <v>69</v>
      </c>
      <c r="J3604">
        <v>98</v>
      </c>
      <c r="K3604" t="s">
        <v>69</v>
      </c>
      <c r="L3604">
        <v>11</v>
      </c>
      <c r="M3604" t="s">
        <v>37</v>
      </c>
      <c r="N3604" s="4" t="str">
        <f>IF(consolidado[[#This Row],[tempo]]&gt;consolidado[[#This Row],[prioridade_horas]],"Fora do prazo","Dentro do prazo estimado")</f>
        <v>Fora do prazo</v>
      </c>
      <c r="O3604" s="3">
        <v>1</v>
      </c>
      <c r="P3604" t="s">
        <v>27</v>
      </c>
      <c r="Q3604">
        <v>3</v>
      </c>
      <c r="R3604" t="s">
        <v>33</v>
      </c>
      <c r="S3604">
        <v>11</v>
      </c>
      <c r="T3604" t="s">
        <v>37</v>
      </c>
      <c r="U3604">
        <v>102</v>
      </c>
      <c r="V3604" t="s">
        <v>96</v>
      </c>
      <c r="W3604">
        <v>5</v>
      </c>
      <c r="X3604" t="s">
        <v>41</v>
      </c>
    </row>
    <row r="3605" spans="1:24">
      <c r="A3605">
        <v>36419</v>
      </c>
      <c r="B3605" t="s">
        <v>2048</v>
      </c>
      <c r="C3605" s="1">
        <v>45405.653414351851</v>
      </c>
      <c r="D3605" s="1">
        <v>45406.601689814815</v>
      </c>
      <c r="E3605" s="3">
        <v>0.32430555555555557</v>
      </c>
      <c r="F3605">
        <v>98</v>
      </c>
      <c r="G3605" t="s">
        <v>69</v>
      </c>
      <c r="H3605">
        <v>98</v>
      </c>
      <c r="I3605" t="s">
        <v>69</v>
      </c>
      <c r="J3605">
        <v>98</v>
      </c>
      <c r="K3605" t="s">
        <v>69</v>
      </c>
      <c r="L3605">
        <v>11</v>
      </c>
      <c r="M3605" t="s">
        <v>37</v>
      </c>
      <c r="N3605" s="4" t="str">
        <f>IF(consolidado[[#This Row],[tempo]]&gt;consolidado[[#This Row],[prioridade_horas]],"Fora do prazo","Dentro do prazo estimado")</f>
        <v>Dentro do prazo estimado</v>
      </c>
      <c r="O3605" s="3">
        <v>1</v>
      </c>
      <c r="P3605" t="s">
        <v>27</v>
      </c>
      <c r="Q3605">
        <v>3</v>
      </c>
      <c r="R3605" t="s">
        <v>33</v>
      </c>
      <c r="S3605">
        <v>11</v>
      </c>
      <c r="T3605" t="s">
        <v>37</v>
      </c>
      <c r="U3605">
        <v>102</v>
      </c>
      <c r="V3605" t="s">
        <v>96</v>
      </c>
      <c r="W3605">
        <v>5</v>
      </c>
      <c r="X3605" t="s">
        <v>41</v>
      </c>
    </row>
    <row r="3606" spans="1:24">
      <c r="A3606">
        <v>36420</v>
      </c>
      <c r="B3606" t="s">
        <v>2049</v>
      </c>
      <c r="C3606" s="1">
        <v>45405.656030092592</v>
      </c>
      <c r="D3606" s="1">
        <v>45408.428148148145</v>
      </c>
      <c r="E3606" s="3">
        <v>0.89930555555555558</v>
      </c>
      <c r="F3606">
        <v>18</v>
      </c>
      <c r="G3606" t="s">
        <v>158</v>
      </c>
      <c r="H3606">
        <v>49</v>
      </c>
      <c r="I3606" t="s">
        <v>42</v>
      </c>
      <c r="J3606">
        <v>18</v>
      </c>
      <c r="K3606" t="s">
        <v>158</v>
      </c>
      <c r="L3606">
        <v>5</v>
      </c>
      <c r="M3606" t="s">
        <v>92</v>
      </c>
      <c r="N3606" s="4" t="str">
        <f>IF(consolidado[[#This Row],[tempo]]&gt;consolidado[[#This Row],[prioridade_horas]],"Fora do prazo","Dentro do prazo estimado")</f>
        <v>Dentro do prazo estimado</v>
      </c>
      <c r="O3606" s="3">
        <v>5</v>
      </c>
      <c r="P3606" t="s">
        <v>84</v>
      </c>
      <c r="Q3606">
        <v>3</v>
      </c>
      <c r="R3606" t="s">
        <v>33</v>
      </c>
      <c r="S3606">
        <v>26</v>
      </c>
      <c r="T3606" t="s">
        <v>78</v>
      </c>
      <c r="U3606">
        <v>2</v>
      </c>
      <c r="V3606" t="s">
        <v>309</v>
      </c>
      <c r="W3606">
        <v>2</v>
      </c>
      <c r="X3606" t="s">
        <v>105</v>
      </c>
    </row>
    <row r="3607" spans="1:24">
      <c r="A3607">
        <v>36421</v>
      </c>
      <c r="B3607" t="s">
        <v>1751</v>
      </c>
      <c r="C3607" s="1">
        <v>45405.667986111112</v>
      </c>
      <c r="D3607" s="1">
        <v>45411.481585648151</v>
      </c>
      <c r="E3607" s="3">
        <v>1.3166666666666667</v>
      </c>
      <c r="F3607">
        <v>69</v>
      </c>
      <c r="G3607" t="s">
        <v>65</v>
      </c>
      <c r="H3607">
        <v>69</v>
      </c>
      <c r="I3607" t="s">
        <v>65</v>
      </c>
      <c r="J3607">
        <v>69</v>
      </c>
      <c r="K3607" t="s">
        <v>65</v>
      </c>
      <c r="L3607">
        <v>12</v>
      </c>
      <c r="M3607" t="s">
        <v>83</v>
      </c>
      <c r="N3607" s="4" t="str">
        <f>IF(consolidado[[#This Row],[tempo]]&gt;consolidado[[#This Row],[prioridade_horas]],"Fora do prazo","Dentro do prazo estimado")</f>
        <v>Fora do prazo</v>
      </c>
      <c r="O3607" s="3">
        <v>0.33333333333333331</v>
      </c>
      <c r="P3607" t="s">
        <v>38</v>
      </c>
      <c r="Q3607">
        <v>6</v>
      </c>
      <c r="R3607" t="s">
        <v>28</v>
      </c>
      <c r="S3607">
        <v>8</v>
      </c>
      <c r="T3607" t="s">
        <v>110</v>
      </c>
      <c r="U3607">
        <v>29</v>
      </c>
      <c r="V3607" t="s">
        <v>85</v>
      </c>
      <c r="W3607">
        <v>5</v>
      </c>
      <c r="X3607" t="s">
        <v>41</v>
      </c>
    </row>
    <row r="3608" spans="1:24">
      <c r="A3608">
        <v>36422</v>
      </c>
      <c r="B3608" t="s">
        <v>2050</v>
      </c>
      <c r="C3608" s="1">
        <v>45405.683842592596</v>
      </c>
      <c r="D3608" s="1">
        <v>45405.691145833334</v>
      </c>
      <c r="E3608" s="3">
        <v>7.6388888888888886E-3</v>
      </c>
      <c r="F3608">
        <v>25</v>
      </c>
      <c r="G3608" t="s">
        <v>109</v>
      </c>
      <c r="H3608">
        <v>25</v>
      </c>
      <c r="I3608" t="s">
        <v>109</v>
      </c>
      <c r="J3608">
        <v>25</v>
      </c>
      <c r="K3608" t="s">
        <v>109</v>
      </c>
      <c r="L3608">
        <v>11</v>
      </c>
      <c r="M3608" t="s">
        <v>37</v>
      </c>
      <c r="N3608" s="4" t="str">
        <f>IF(consolidado[[#This Row],[tempo]]&gt;consolidado[[#This Row],[prioridade_horas]],"Fora do prazo","Dentro do prazo estimado")</f>
        <v>Dentro do prazo estimado</v>
      </c>
      <c r="O3608" s="3">
        <v>0.33333333333333331</v>
      </c>
      <c r="P3608" t="s">
        <v>38</v>
      </c>
      <c r="Q3608">
        <v>3</v>
      </c>
      <c r="R3608" t="s">
        <v>33</v>
      </c>
      <c r="S3608">
        <v>11</v>
      </c>
      <c r="T3608" t="s">
        <v>37</v>
      </c>
      <c r="U3608">
        <v>56</v>
      </c>
      <c r="V3608" t="s">
        <v>40</v>
      </c>
      <c r="W3608">
        <v>5</v>
      </c>
      <c r="X3608" t="s">
        <v>41</v>
      </c>
    </row>
    <row r="3609" spans="1:24">
      <c r="A3609">
        <v>36423</v>
      </c>
      <c r="B3609" t="s">
        <v>2050</v>
      </c>
      <c r="C3609" s="1">
        <v>45405.689768518518</v>
      </c>
      <c r="D3609" s="1">
        <v>45405.703113425923</v>
      </c>
      <c r="E3609" s="3">
        <v>1.3194444444444444E-2</v>
      </c>
      <c r="F3609">
        <v>25</v>
      </c>
      <c r="G3609" t="s">
        <v>109</v>
      </c>
      <c r="H3609">
        <v>25</v>
      </c>
      <c r="I3609" t="s">
        <v>109</v>
      </c>
      <c r="J3609">
        <v>25</v>
      </c>
      <c r="K3609" t="s">
        <v>109</v>
      </c>
      <c r="L3609">
        <v>11</v>
      </c>
      <c r="M3609" t="s">
        <v>37</v>
      </c>
      <c r="N3609" s="4" t="str">
        <f>IF(consolidado[[#This Row],[tempo]]&gt;consolidado[[#This Row],[prioridade_horas]],"Fora do prazo","Dentro do prazo estimado")</f>
        <v>Dentro do prazo estimado</v>
      </c>
      <c r="O3609" s="3">
        <v>0.33333333333333331</v>
      </c>
      <c r="P3609" t="s">
        <v>38</v>
      </c>
      <c r="Q3609">
        <v>3</v>
      </c>
      <c r="R3609" t="s">
        <v>33</v>
      </c>
      <c r="S3609">
        <v>11</v>
      </c>
      <c r="T3609" t="s">
        <v>37</v>
      </c>
      <c r="U3609">
        <v>56</v>
      </c>
      <c r="V3609" t="s">
        <v>40</v>
      </c>
      <c r="W3609">
        <v>5</v>
      </c>
      <c r="X3609" t="s">
        <v>41</v>
      </c>
    </row>
    <row r="3610" spans="1:24">
      <c r="A3610">
        <v>36424</v>
      </c>
      <c r="B3610" t="s">
        <v>2050</v>
      </c>
      <c r="C3610" s="1">
        <v>45405.702199074076</v>
      </c>
      <c r="D3610" s="1">
        <v>45406.595983796295</v>
      </c>
      <c r="E3610" s="3">
        <v>0.26944444444444443</v>
      </c>
      <c r="F3610">
        <v>25</v>
      </c>
      <c r="G3610" t="s">
        <v>109</v>
      </c>
      <c r="H3610">
        <v>99</v>
      </c>
      <c r="I3610" t="s">
        <v>73</v>
      </c>
      <c r="J3610">
        <v>25</v>
      </c>
      <c r="K3610" t="s">
        <v>109</v>
      </c>
      <c r="L3610">
        <v>11</v>
      </c>
      <c r="M3610" t="s">
        <v>37</v>
      </c>
      <c r="N3610" s="4" t="str">
        <f>IF(consolidado[[#This Row],[tempo]]&gt;consolidado[[#This Row],[prioridade_horas]],"Fora do prazo","Dentro do prazo estimado")</f>
        <v>Dentro do prazo estimado</v>
      </c>
      <c r="O3610" s="3">
        <v>0.33333333333333331</v>
      </c>
      <c r="P3610" t="s">
        <v>38</v>
      </c>
      <c r="Q3610">
        <v>3</v>
      </c>
      <c r="R3610" t="s">
        <v>33</v>
      </c>
      <c r="S3610">
        <v>16</v>
      </c>
      <c r="T3610" t="s">
        <v>43</v>
      </c>
      <c r="U3610">
        <v>56</v>
      </c>
      <c r="V3610" t="s">
        <v>40</v>
      </c>
      <c r="W3610">
        <v>5</v>
      </c>
      <c r="X3610" t="s">
        <v>41</v>
      </c>
    </row>
    <row r="3611" spans="1:24">
      <c r="A3611">
        <v>36425</v>
      </c>
      <c r="B3611" t="s">
        <v>1127</v>
      </c>
      <c r="C3611" s="1">
        <v>45405.703344907408</v>
      </c>
      <c r="D3611" s="1">
        <v>45405.703761574077</v>
      </c>
      <c r="E3611" s="3">
        <v>6.9444444444444447E-4</v>
      </c>
      <c r="F3611">
        <v>20</v>
      </c>
      <c r="G3611" t="s">
        <v>145</v>
      </c>
      <c r="H3611">
        <v>20</v>
      </c>
      <c r="I3611" t="s">
        <v>145</v>
      </c>
      <c r="J3611">
        <v>20</v>
      </c>
      <c r="K3611" t="s">
        <v>145</v>
      </c>
      <c r="L3611">
        <v>8</v>
      </c>
      <c r="M3611" t="s">
        <v>110</v>
      </c>
      <c r="N3611" s="4" t="str">
        <f>IF(consolidado[[#This Row],[tempo]]&gt;consolidado[[#This Row],[prioridade_horas]],"Fora do prazo","Dentro do prazo estimado")</f>
        <v>Dentro do prazo estimado</v>
      </c>
      <c r="O3611" s="3">
        <v>0.33333333333333331</v>
      </c>
      <c r="P3611" t="s">
        <v>38</v>
      </c>
      <c r="Q3611">
        <v>3</v>
      </c>
      <c r="R3611" t="s">
        <v>33</v>
      </c>
      <c r="S3611">
        <v>8</v>
      </c>
      <c r="T3611" t="s">
        <v>110</v>
      </c>
      <c r="U3611">
        <v>22</v>
      </c>
      <c r="V3611" t="s">
        <v>51</v>
      </c>
      <c r="W3611">
        <v>5</v>
      </c>
      <c r="X3611" t="s">
        <v>41</v>
      </c>
    </row>
    <row r="3612" spans="1:24">
      <c r="A3612">
        <v>36426</v>
      </c>
      <c r="B3612" t="s">
        <v>2027</v>
      </c>
      <c r="C3612" s="1">
        <v>45405.7265162037</v>
      </c>
      <c r="D3612" s="1">
        <v>45405.726793981485</v>
      </c>
      <c r="E3612" s="3">
        <v>0</v>
      </c>
      <c r="F3612">
        <v>2</v>
      </c>
      <c r="G3612" t="s">
        <v>394</v>
      </c>
      <c r="H3612">
        <v>2</v>
      </c>
      <c r="I3612" t="s">
        <v>394</v>
      </c>
      <c r="J3612">
        <v>2</v>
      </c>
      <c r="K3612" t="s">
        <v>394</v>
      </c>
      <c r="L3612">
        <v>15</v>
      </c>
      <c r="M3612" t="s">
        <v>147</v>
      </c>
      <c r="N3612" s="4" t="str">
        <f>IF(consolidado[[#This Row],[tempo]]&gt;consolidado[[#This Row],[prioridade_horas]],"Fora do prazo","Dentro do prazo estimado")</f>
        <v>Dentro do prazo estimado</v>
      </c>
      <c r="O3612" s="3">
        <v>1.6666666666666667</v>
      </c>
      <c r="P3612" t="s">
        <v>125</v>
      </c>
      <c r="Q3612">
        <v>3</v>
      </c>
      <c r="R3612" t="s">
        <v>33</v>
      </c>
      <c r="S3612">
        <v>15</v>
      </c>
      <c r="T3612" t="s">
        <v>147</v>
      </c>
      <c r="U3612">
        <v>56</v>
      </c>
      <c r="V3612" t="s">
        <v>40</v>
      </c>
      <c r="W3612">
        <v>3</v>
      </c>
      <c r="X3612" t="s">
        <v>86</v>
      </c>
    </row>
    <row r="3613" spans="1:24">
      <c r="A3613">
        <v>36427</v>
      </c>
      <c r="B3613" t="s">
        <v>2027</v>
      </c>
      <c r="C3613" s="1">
        <v>45405.727314814816</v>
      </c>
      <c r="D3613" s="1">
        <v>45405.727523148147</v>
      </c>
      <c r="E3613" s="3">
        <v>0</v>
      </c>
      <c r="F3613">
        <v>2</v>
      </c>
      <c r="G3613" t="s">
        <v>394</v>
      </c>
      <c r="H3613">
        <v>2</v>
      </c>
      <c r="I3613" t="s">
        <v>394</v>
      </c>
      <c r="J3613">
        <v>2</v>
      </c>
      <c r="K3613" t="s">
        <v>394</v>
      </c>
      <c r="L3613">
        <v>15</v>
      </c>
      <c r="M3613" t="s">
        <v>147</v>
      </c>
      <c r="N3613" s="4" t="str">
        <f>IF(consolidado[[#This Row],[tempo]]&gt;consolidado[[#This Row],[prioridade_horas]],"Fora do prazo","Dentro do prazo estimado")</f>
        <v>Dentro do prazo estimado</v>
      </c>
      <c r="O3613" s="3">
        <v>1.6666666666666667</v>
      </c>
      <c r="P3613" t="s">
        <v>125</v>
      </c>
      <c r="Q3613">
        <v>3</v>
      </c>
      <c r="R3613" t="s">
        <v>33</v>
      </c>
      <c r="S3613">
        <v>15</v>
      </c>
      <c r="T3613" t="s">
        <v>147</v>
      </c>
      <c r="U3613">
        <v>56</v>
      </c>
      <c r="V3613" t="s">
        <v>40</v>
      </c>
      <c r="W3613">
        <v>3</v>
      </c>
      <c r="X3613" t="s">
        <v>86</v>
      </c>
    </row>
    <row r="3614" spans="1:24">
      <c r="A3614">
        <v>36428</v>
      </c>
      <c r="B3614" t="s">
        <v>213</v>
      </c>
      <c r="C3614" s="1">
        <v>45406.38858796296</v>
      </c>
      <c r="D3614" s="1">
        <v>45406.664629629631</v>
      </c>
      <c r="E3614" s="3">
        <v>0.27638888888888891</v>
      </c>
      <c r="F3614">
        <v>18</v>
      </c>
      <c r="G3614" t="s">
        <v>158</v>
      </c>
      <c r="H3614">
        <v>52</v>
      </c>
      <c r="I3614" t="s">
        <v>77</v>
      </c>
      <c r="J3614">
        <v>18</v>
      </c>
      <c r="K3614" t="s">
        <v>158</v>
      </c>
      <c r="L3614">
        <v>5</v>
      </c>
      <c r="M3614" t="s">
        <v>92</v>
      </c>
      <c r="N3614" s="4" t="str">
        <f>IF(consolidado[[#This Row],[tempo]]&gt;consolidado[[#This Row],[prioridade_horas]],"Fora do prazo","Dentro do prazo estimado")</f>
        <v>Dentro do prazo estimado</v>
      </c>
      <c r="O3614" s="3">
        <v>5</v>
      </c>
      <c r="P3614" t="s">
        <v>84</v>
      </c>
      <c r="Q3614">
        <v>3</v>
      </c>
      <c r="R3614" t="s">
        <v>33</v>
      </c>
      <c r="S3614">
        <v>16</v>
      </c>
      <c r="T3614" t="s">
        <v>43</v>
      </c>
      <c r="U3614">
        <v>28</v>
      </c>
      <c r="V3614" t="s">
        <v>34</v>
      </c>
      <c r="W3614">
        <v>3</v>
      </c>
      <c r="X3614" t="s">
        <v>86</v>
      </c>
    </row>
    <row r="3615" spans="1:24">
      <c r="A3615">
        <v>36429</v>
      </c>
      <c r="B3615" t="s">
        <v>1977</v>
      </c>
      <c r="C3615" s="1">
        <v>45406.392789351848</v>
      </c>
      <c r="D3615" s="1">
        <v>45420.384895833333</v>
      </c>
      <c r="E3615" s="3">
        <v>3.7493055555555554</v>
      </c>
      <c r="F3615">
        <v>71</v>
      </c>
      <c r="G3615" t="s">
        <v>361</v>
      </c>
      <c r="H3615">
        <v>31</v>
      </c>
      <c r="I3615" t="s">
        <v>54</v>
      </c>
      <c r="J3615">
        <v>71</v>
      </c>
      <c r="K3615" t="s">
        <v>361</v>
      </c>
      <c r="L3615">
        <v>1</v>
      </c>
      <c r="M3615" t="s">
        <v>66</v>
      </c>
      <c r="N3615" s="4" t="str">
        <f>IF(consolidado[[#This Row],[tempo]]&gt;consolidado[[#This Row],[prioridade_horas]],"Fora do prazo","Dentro do prazo estimado")</f>
        <v>Fora do prazo</v>
      </c>
      <c r="O3615" s="3">
        <v>0.66666666666666663</v>
      </c>
      <c r="P3615" t="s">
        <v>70</v>
      </c>
      <c r="Q3615">
        <v>3</v>
      </c>
      <c r="R3615" t="s">
        <v>33</v>
      </c>
      <c r="S3615">
        <v>11</v>
      </c>
      <c r="T3615" t="s">
        <v>37</v>
      </c>
      <c r="U3615">
        <v>33</v>
      </c>
      <c r="V3615" t="s">
        <v>354</v>
      </c>
      <c r="W3615">
        <v>5</v>
      </c>
      <c r="X3615" t="s">
        <v>41</v>
      </c>
    </row>
    <row r="3616" spans="1:24">
      <c r="A3616">
        <v>36430</v>
      </c>
      <c r="B3616" t="s">
        <v>2051</v>
      </c>
      <c r="C3616" s="1">
        <v>45406.399212962962</v>
      </c>
      <c r="D3616" s="1">
        <v>45414.453969907408</v>
      </c>
      <c r="E3616" s="3">
        <v>2.3090277777777777</v>
      </c>
      <c r="F3616">
        <v>85</v>
      </c>
      <c r="G3616" t="s">
        <v>633</v>
      </c>
      <c r="H3616">
        <v>106</v>
      </c>
      <c r="I3616" t="s">
        <v>64</v>
      </c>
      <c r="J3616">
        <v>34</v>
      </c>
      <c r="K3616" t="s">
        <v>25</v>
      </c>
      <c r="L3616">
        <v>3</v>
      </c>
      <c r="M3616" t="s">
        <v>26</v>
      </c>
      <c r="N3616" s="4" t="str">
        <f>IF(consolidado[[#This Row],[tempo]]&gt;consolidado[[#This Row],[prioridade_horas]],"Fora do prazo","Dentro do prazo estimado")</f>
        <v>Fora do prazo</v>
      </c>
      <c r="O3616" s="3">
        <v>1</v>
      </c>
      <c r="P3616" t="s">
        <v>27</v>
      </c>
      <c r="Q3616">
        <v>3</v>
      </c>
      <c r="R3616" t="s">
        <v>33</v>
      </c>
      <c r="S3616">
        <v>6</v>
      </c>
      <c r="T3616" t="s">
        <v>118</v>
      </c>
      <c r="U3616">
        <v>91</v>
      </c>
      <c r="V3616" t="s">
        <v>801</v>
      </c>
      <c r="W3616">
        <v>5</v>
      </c>
      <c r="X3616" t="s">
        <v>41</v>
      </c>
    </row>
    <row r="3617" spans="1:24">
      <c r="A3617">
        <v>36431</v>
      </c>
      <c r="B3617" t="s">
        <v>2052</v>
      </c>
      <c r="C3617" s="1">
        <v>45406.405219907407</v>
      </c>
      <c r="D3617" s="1">
        <v>45407.573449074072</v>
      </c>
      <c r="E3617" s="3">
        <v>0.54374999999999996</v>
      </c>
      <c r="F3617">
        <v>85</v>
      </c>
      <c r="G3617" t="s">
        <v>633</v>
      </c>
      <c r="H3617">
        <v>111</v>
      </c>
      <c r="I3617" t="s">
        <v>99</v>
      </c>
      <c r="J3617">
        <v>34</v>
      </c>
      <c r="K3617" t="s">
        <v>25</v>
      </c>
      <c r="L3617">
        <v>3</v>
      </c>
      <c r="M3617" t="s">
        <v>26</v>
      </c>
      <c r="N3617" s="4" t="str">
        <f>IF(consolidado[[#This Row],[tempo]]&gt;consolidado[[#This Row],[prioridade_horas]],"Fora do prazo","Dentro do prazo estimado")</f>
        <v>Dentro do prazo estimado</v>
      </c>
      <c r="O3617" s="3">
        <v>1</v>
      </c>
      <c r="P3617" t="s">
        <v>27</v>
      </c>
      <c r="Q3617">
        <v>3</v>
      </c>
      <c r="R3617" t="s">
        <v>33</v>
      </c>
      <c r="S3617">
        <v>1</v>
      </c>
      <c r="T3617" t="s">
        <v>66</v>
      </c>
      <c r="U3617">
        <v>91</v>
      </c>
      <c r="V3617" t="s">
        <v>801</v>
      </c>
      <c r="W3617">
        <v>5</v>
      </c>
      <c r="X3617" t="s">
        <v>41</v>
      </c>
    </row>
    <row r="3618" spans="1:24">
      <c r="A3618">
        <v>36432</v>
      </c>
      <c r="B3618" t="s">
        <v>2053</v>
      </c>
      <c r="C3618" s="1">
        <v>45406.408136574071</v>
      </c>
      <c r="D3618" s="1">
        <v>45406.703414351854</v>
      </c>
      <c r="E3618" s="3">
        <v>0.2951388888888889</v>
      </c>
      <c r="F3618">
        <v>33</v>
      </c>
      <c r="G3618" t="s">
        <v>57</v>
      </c>
      <c r="H3618">
        <v>80</v>
      </c>
      <c r="I3618" t="s">
        <v>123</v>
      </c>
      <c r="J3618">
        <v>33</v>
      </c>
      <c r="K3618" t="s">
        <v>57</v>
      </c>
      <c r="L3618">
        <v>11</v>
      </c>
      <c r="M3618" t="s">
        <v>37</v>
      </c>
      <c r="N3618" s="4" t="str">
        <f>IF(consolidado[[#This Row],[tempo]]&gt;consolidado[[#This Row],[prioridade_horas]],"Fora do prazo","Dentro do prazo estimado")</f>
        <v>Dentro do prazo estimado</v>
      </c>
      <c r="O3618" s="3">
        <v>0.33333333333333331</v>
      </c>
      <c r="P3618" t="s">
        <v>38</v>
      </c>
      <c r="Q3618">
        <v>3</v>
      </c>
      <c r="R3618" t="s">
        <v>33</v>
      </c>
      <c r="S3618">
        <v>23</v>
      </c>
      <c r="T3618" t="s">
        <v>121</v>
      </c>
      <c r="U3618">
        <v>56</v>
      </c>
      <c r="V3618" t="s">
        <v>40</v>
      </c>
      <c r="W3618">
        <v>5</v>
      </c>
      <c r="X3618" t="s">
        <v>41</v>
      </c>
    </row>
    <row r="3619" spans="1:24">
      <c r="A3619">
        <v>36433</v>
      </c>
      <c r="B3619" t="s">
        <v>2054</v>
      </c>
      <c r="C3619" s="1">
        <v>45406.408865740741</v>
      </c>
      <c r="D3619" s="1">
        <v>45406.507453703707</v>
      </c>
      <c r="E3619" s="3">
        <v>9.8611111111111108E-2</v>
      </c>
      <c r="F3619">
        <v>43</v>
      </c>
      <c r="G3619" t="s">
        <v>139</v>
      </c>
      <c r="H3619">
        <v>99</v>
      </c>
      <c r="I3619" t="s">
        <v>73</v>
      </c>
      <c r="J3619">
        <v>43</v>
      </c>
      <c r="K3619" t="s">
        <v>139</v>
      </c>
      <c r="L3619">
        <v>16</v>
      </c>
      <c r="M3619" t="s">
        <v>43</v>
      </c>
      <c r="N3619" s="4" t="str">
        <f>IF(consolidado[[#This Row],[tempo]]&gt;consolidado[[#This Row],[prioridade_horas]],"Fora do prazo","Dentro do prazo estimado")</f>
        <v>Dentro do prazo estimado</v>
      </c>
      <c r="O3619" s="3">
        <v>0.33333333333333331</v>
      </c>
      <c r="P3619" t="s">
        <v>38</v>
      </c>
      <c r="Q3619">
        <v>3</v>
      </c>
      <c r="R3619" t="s">
        <v>33</v>
      </c>
      <c r="S3619">
        <v>16</v>
      </c>
      <c r="T3619" t="s">
        <v>43</v>
      </c>
      <c r="U3619">
        <v>56</v>
      </c>
      <c r="V3619" t="s">
        <v>40</v>
      </c>
      <c r="W3619">
        <v>5</v>
      </c>
      <c r="X3619" t="s">
        <v>41</v>
      </c>
    </row>
    <row r="3620" spans="1:24">
      <c r="A3620">
        <v>36434</v>
      </c>
      <c r="B3620" t="s">
        <v>2055</v>
      </c>
      <c r="C3620" s="1">
        <v>45406.413611111115</v>
      </c>
      <c r="D3620" s="1">
        <v>45429.366030092591</v>
      </c>
      <c r="E3620" s="3">
        <v>6.3395833333333336</v>
      </c>
      <c r="F3620">
        <v>106</v>
      </c>
      <c r="G3620" t="s">
        <v>64</v>
      </c>
      <c r="H3620">
        <v>38</v>
      </c>
      <c r="I3620" t="s">
        <v>117</v>
      </c>
      <c r="J3620">
        <v>106</v>
      </c>
      <c r="K3620" t="s">
        <v>64</v>
      </c>
      <c r="L3620">
        <v>6</v>
      </c>
      <c r="M3620" t="s">
        <v>118</v>
      </c>
      <c r="N3620" s="4" t="str">
        <f>IF(consolidado[[#This Row],[tempo]]&gt;consolidado[[#This Row],[prioridade_horas]],"Fora do prazo","Dentro do prazo estimado")</f>
        <v>Fora do prazo</v>
      </c>
      <c r="O3620" s="3">
        <v>1</v>
      </c>
      <c r="P3620" t="s">
        <v>27</v>
      </c>
      <c r="Q3620">
        <v>6</v>
      </c>
      <c r="R3620" t="s">
        <v>28</v>
      </c>
      <c r="S3620">
        <v>6</v>
      </c>
      <c r="T3620" t="s">
        <v>118</v>
      </c>
      <c r="U3620">
        <v>5</v>
      </c>
      <c r="V3620" t="s">
        <v>545</v>
      </c>
      <c r="W3620">
        <v>5</v>
      </c>
      <c r="X3620" t="s">
        <v>41</v>
      </c>
    </row>
    <row r="3621" spans="1:24">
      <c r="A3621">
        <v>36435</v>
      </c>
      <c r="B3621" t="s">
        <v>2056</v>
      </c>
      <c r="C3621" s="1">
        <v>45406.418055555558</v>
      </c>
      <c r="D3621" s="1">
        <v>45406.708310185182</v>
      </c>
      <c r="E3621" s="3">
        <v>0.28958333333333336</v>
      </c>
      <c r="F3621">
        <v>85</v>
      </c>
      <c r="G3621" t="s">
        <v>633</v>
      </c>
      <c r="H3621">
        <v>85</v>
      </c>
      <c r="I3621" t="s">
        <v>633</v>
      </c>
      <c r="J3621">
        <v>34</v>
      </c>
      <c r="K3621" t="s">
        <v>25</v>
      </c>
      <c r="L3621">
        <v>3</v>
      </c>
      <c r="M3621" t="s">
        <v>26</v>
      </c>
      <c r="N3621" s="4" t="str">
        <f>IF(consolidado[[#This Row],[tempo]]&gt;consolidado[[#This Row],[prioridade_horas]],"Fora do prazo","Dentro do prazo estimado")</f>
        <v>Dentro do prazo estimado</v>
      </c>
      <c r="O3621" s="3">
        <v>1</v>
      </c>
      <c r="P3621" t="s">
        <v>27</v>
      </c>
      <c r="Q3621">
        <v>3</v>
      </c>
      <c r="R3621" t="s">
        <v>33</v>
      </c>
      <c r="S3621">
        <v>20</v>
      </c>
      <c r="T3621" t="s">
        <v>806</v>
      </c>
      <c r="U3621">
        <v>91</v>
      </c>
      <c r="V3621" t="s">
        <v>801</v>
      </c>
      <c r="W3621">
        <v>5</v>
      </c>
      <c r="X3621" t="s">
        <v>41</v>
      </c>
    </row>
    <row r="3622" spans="1:24">
      <c r="A3622">
        <v>36436</v>
      </c>
      <c r="B3622" t="s">
        <v>2057</v>
      </c>
      <c r="C3622" s="1">
        <v>45406.421585648146</v>
      </c>
      <c r="D3622" s="1">
        <v>45422.666377314818</v>
      </c>
      <c r="E3622" s="3">
        <v>4.7527777777777782</v>
      </c>
      <c r="F3622">
        <v>85</v>
      </c>
      <c r="G3622" t="s">
        <v>633</v>
      </c>
      <c r="H3622">
        <v>62</v>
      </c>
      <c r="I3622" t="s">
        <v>45</v>
      </c>
      <c r="J3622">
        <v>34</v>
      </c>
      <c r="K3622" t="s">
        <v>25</v>
      </c>
      <c r="L3622">
        <v>3</v>
      </c>
      <c r="M3622" t="s">
        <v>26</v>
      </c>
      <c r="N3622" s="4" t="str">
        <f>IF(consolidado[[#This Row],[tempo]]&gt;consolidado[[#This Row],[prioridade_horas]],"Fora do prazo","Dentro do prazo estimado")</f>
        <v>Fora do prazo</v>
      </c>
      <c r="O3622" s="3">
        <v>1</v>
      </c>
      <c r="P3622" t="s">
        <v>27</v>
      </c>
      <c r="Q3622">
        <v>3</v>
      </c>
      <c r="R3622" t="s">
        <v>33</v>
      </c>
      <c r="S3622">
        <v>1</v>
      </c>
      <c r="T3622" t="s">
        <v>66</v>
      </c>
      <c r="U3622">
        <v>91</v>
      </c>
      <c r="V3622" t="s">
        <v>801</v>
      </c>
      <c r="W3622">
        <v>5</v>
      </c>
      <c r="X3622" t="s">
        <v>41</v>
      </c>
    </row>
    <row r="3623" spans="1:24">
      <c r="A3623">
        <v>36437</v>
      </c>
      <c r="B3623" t="s">
        <v>2058</v>
      </c>
      <c r="C3623" s="1">
        <v>45406.426122685189</v>
      </c>
      <c r="D3623" s="1">
        <v>45407.601805555554</v>
      </c>
      <c r="E3623" s="3">
        <v>0.55138888888888893</v>
      </c>
      <c r="F3623">
        <v>85</v>
      </c>
      <c r="G3623" t="s">
        <v>633</v>
      </c>
      <c r="H3623">
        <v>85</v>
      </c>
      <c r="I3623" t="s">
        <v>633</v>
      </c>
      <c r="J3623">
        <v>34</v>
      </c>
      <c r="K3623" t="s">
        <v>25</v>
      </c>
      <c r="L3623">
        <v>3</v>
      </c>
      <c r="M3623" t="s">
        <v>26</v>
      </c>
      <c r="N3623" s="4" t="str">
        <f>IF(consolidado[[#This Row],[tempo]]&gt;consolidado[[#This Row],[prioridade_horas]],"Fora do prazo","Dentro do prazo estimado")</f>
        <v>Dentro do prazo estimado</v>
      </c>
      <c r="O3623" s="3">
        <v>1</v>
      </c>
      <c r="P3623" t="s">
        <v>27</v>
      </c>
      <c r="Q3623">
        <v>3</v>
      </c>
      <c r="R3623" t="s">
        <v>33</v>
      </c>
      <c r="S3623">
        <v>20</v>
      </c>
      <c r="T3623" t="s">
        <v>806</v>
      </c>
      <c r="U3623">
        <v>91</v>
      </c>
      <c r="V3623" t="s">
        <v>801</v>
      </c>
      <c r="W3623">
        <v>5</v>
      </c>
      <c r="X3623" t="s">
        <v>41</v>
      </c>
    </row>
    <row r="3624" spans="1:24">
      <c r="A3624">
        <v>36438</v>
      </c>
      <c r="B3624" t="s">
        <v>2059</v>
      </c>
      <c r="C3624" s="1">
        <v>45406.43310185185</v>
      </c>
      <c r="D3624" s="1">
        <v>45407.412418981483</v>
      </c>
      <c r="E3624" s="3">
        <v>0.35486111111111113</v>
      </c>
      <c r="F3624">
        <v>58</v>
      </c>
      <c r="G3624" t="s">
        <v>53</v>
      </c>
      <c r="H3624">
        <v>58</v>
      </c>
      <c r="I3624" t="s">
        <v>53</v>
      </c>
      <c r="J3624">
        <v>83</v>
      </c>
      <c r="K3624" t="s">
        <v>104</v>
      </c>
      <c r="L3624">
        <v>23</v>
      </c>
      <c r="M3624" t="s">
        <v>121</v>
      </c>
      <c r="N3624" s="4" t="str">
        <f>IF(consolidado[[#This Row],[tempo]]&gt;consolidado[[#This Row],[prioridade_horas]],"Fora do prazo","Dentro do prazo estimado")</f>
        <v>Fora do prazo</v>
      </c>
      <c r="O3624" s="3">
        <v>0.33333333333333331</v>
      </c>
      <c r="P3624" t="s">
        <v>38</v>
      </c>
      <c r="Q3624">
        <v>3</v>
      </c>
      <c r="R3624" t="s">
        <v>33</v>
      </c>
      <c r="S3624">
        <v>13</v>
      </c>
      <c r="T3624" t="s">
        <v>60</v>
      </c>
      <c r="U3624">
        <v>56</v>
      </c>
      <c r="V3624" t="s">
        <v>40</v>
      </c>
      <c r="W3624">
        <v>5</v>
      </c>
      <c r="X3624" t="s">
        <v>41</v>
      </c>
    </row>
    <row r="3625" spans="1:24">
      <c r="A3625">
        <v>36439</v>
      </c>
      <c r="B3625" t="s">
        <v>2060</v>
      </c>
      <c r="C3625" s="1">
        <v>45406.438483796293</v>
      </c>
      <c r="D3625" s="1">
        <v>45406.453020833331</v>
      </c>
      <c r="E3625" s="3">
        <v>1.4583333333333334E-2</v>
      </c>
      <c r="F3625">
        <v>58</v>
      </c>
      <c r="G3625" t="s">
        <v>53</v>
      </c>
      <c r="H3625">
        <v>25</v>
      </c>
      <c r="I3625" t="s">
        <v>109</v>
      </c>
      <c r="J3625">
        <v>0</v>
      </c>
      <c r="K3625" t="s">
        <v>55</v>
      </c>
      <c r="L3625">
        <v>11</v>
      </c>
      <c r="M3625" t="s">
        <v>37</v>
      </c>
      <c r="N3625" s="4" t="str">
        <f>IF(consolidado[[#This Row],[tempo]]&gt;consolidado[[#This Row],[prioridade_horas]],"Fora do prazo","Dentro do prazo estimado")</f>
        <v>Dentro do prazo estimado</v>
      </c>
      <c r="O3625" s="3">
        <v>0.33333333333333331</v>
      </c>
      <c r="P3625" t="s">
        <v>38</v>
      </c>
      <c r="Q3625">
        <v>3</v>
      </c>
      <c r="R3625" t="s">
        <v>33</v>
      </c>
      <c r="S3625">
        <v>11</v>
      </c>
      <c r="T3625" t="s">
        <v>37</v>
      </c>
      <c r="U3625">
        <v>56</v>
      </c>
      <c r="V3625" t="s">
        <v>40</v>
      </c>
      <c r="W3625">
        <v>5</v>
      </c>
      <c r="X3625" t="s">
        <v>41</v>
      </c>
    </row>
    <row r="3626" spans="1:24">
      <c r="A3626">
        <v>36440</v>
      </c>
      <c r="B3626" t="s">
        <v>2061</v>
      </c>
      <c r="C3626" s="1">
        <v>45406.440335648149</v>
      </c>
      <c r="D3626" s="1">
        <v>45408.434178240743</v>
      </c>
      <c r="E3626" s="3">
        <v>0.74513888888888891</v>
      </c>
      <c r="F3626">
        <v>58</v>
      </c>
      <c r="G3626" t="s">
        <v>53</v>
      </c>
      <c r="H3626">
        <v>25</v>
      </c>
      <c r="I3626" t="s">
        <v>109</v>
      </c>
      <c r="J3626">
        <v>0</v>
      </c>
      <c r="K3626" t="s">
        <v>55</v>
      </c>
      <c r="L3626">
        <v>11</v>
      </c>
      <c r="M3626" t="s">
        <v>37</v>
      </c>
      <c r="N3626" s="4" t="str">
        <f>IF(consolidado[[#This Row],[tempo]]&gt;consolidado[[#This Row],[prioridade_horas]],"Fora do prazo","Dentro do prazo estimado")</f>
        <v>Fora do prazo</v>
      </c>
      <c r="O3626" s="3">
        <v>0.33333333333333331</v>
      </c>
      <c r="P3626" t="s">
        <v>38</v>
      </c>
      <c r="Q3626">
        <v>3</v>
      </c>
      <c r="R3626" t="s">
        <v>33</v>
      </c>
      <c r="S3626">
        <v>11</v>
      </c>
      <c r="T3626" t="s">
        <v>37</v>
      </c>
      <c r="U3626">
        <v>56</v>
      </c>
      <c r="V3626" t="s">
        <v>40</v>
      </c>
      <c r="W3626">
        <v>5</v>
      </c>
      <c r="X3626" t="s">
        <v>41</v>
      </c>
    </row>
    <row r="3627" spans="1:24">
      <c r="A3627">
        <v>36441</v>
      </c>
      <c r="B3627" t="s">
        <v>2062</v>
      </c>
      <c r="C3627" s="1">
        <v>45406.441087962965</v>
      </c>
      <c r="D3627" s="1">
        <v>45412.638252314813</v>
      </c>
      <c r="E3627" s="3">
        <v>1.7</v>
      </c>
      <c r="F3627">
        <v>58</v>
      </c>
      <c r="G3627" t="s">
        <v>53</v>
      </c>
      <c r="H3627">
        <v>55</v>
      </c>
      <c r="I3627" t="s">
        <v>127</v>
      </c>
      <c r="J3627">
        <v>0</v>
      </c>
      <c r="K3627" t="s">
        <v>55</v>
      </c>
      <c r="L3627">
        <v>11</v>
      </c>
      <c r="M3627" t="s">
        <v>37</v>
      </c>
      <c r="N3627" s="4" t="str">
        <f>IF(consolidado[[#This Row],[tempo]]&gt;consolidado[[#This Row],[prioridade_horas]],"Fora do prazo","Dentro do prazo estimado")</f>
        <v>Fora do prazo</v>
      </c>
      <c r="O3627" s="3">
        <v>0.33333333333333331</v>
      </c>
      <c r="P3627" t="s">
        <v>38</v>
      </c>
      <c r="Q3627">
        <v>3</v>
      </c>
      <c r="R3627" t="s">
        <v>33</v>
      </c>
      <c r="S3627">
        <v>13</v>
      </c>
      <c r="T3627" t="s">
        <v>60</v>
      </c>
      <c r="U3627">
        <v>56</v>
      </c>
      <c r="V3627" t="s">
        <v>40</v>
      </c>
      <c r="W3627">
        <v>5</v>
      </c>
      <c r="X3627" t="s">
        <v>41</v>
      </c>
    </row>
    <row r="3628" spans="1:24">
      <c r="A3628">
        <v>36442</v>
      </c>
      <c r="B3628" t="s">
        <v>2063</v>
      </c>
      <c r="C3628" s="1">
        <v>45406.442083333335</v>
      </c>
      <c r="D3628" s="1">
        <v>45407.640057870369</v>
      </c>
      <c r="E3628" s="3">
        <v>0.57361111111111107</v>
      </c>
      <c r="F3628">
        <v>58</v>
      </c>
      <c r="G3628" t="s">
        <v>53</v>
      </c>
      <c r="H3628">
        <v>25</v>
      </c>
      <c r="I3628" t="s">
        <v>109</v>
      </c>
      <c r="J3628">
        <v>0</v>
      </c>
      <c r="K3628" t="s">
        <v>55</v>
      </c>
      <c r="L3628">
        <v>11</v>
      </c>
      <c r="M3628" t="s">
        <v>37</v>
      </c>
      <c r="N3628" s="4" t="str">
        <f>IF(consolidado[[#This Row],[tempo]]&gt;consolidado[[#This Row],[prioridade_horas]],"Fora do prazo","Dentro do prazo estimado")</f>
        <v>Fora do prazo</v>
      </c>
      <c r="O3628" s="3">
        <v>0.33333333333333331</v>
      </c>
      <c r="P3628" t="s">
        <v>38</v>
      </c>
      <c r="Q3628">
        <v>3</v>
      </c>
      <c r="R3628" t="s">
        <v>33</v>
      </c>
      <c r="S3628">
        <v>11</v>
      </c>
      <c r="T3628" t="s">
        <v>37</v>
      </c>
      <c r="U3628">
        <v>56</v>
      </c>
      <c r="V3628" t="s">
        <v>40</v>
      </c>
      <c r="W3628">
        <v>5</v>
      </c>
      <c r="X3628" t="s">
        <v>41</v>
      </c>
    </row>
    <row r="3629" spans="1:24">
      <c r="A3629">
        <v>36443</v>
      </c>
      <c r="B3629" t="s">
        <v>2064</v>
      </c>
      <c r="C3629" s="1">
        <v>45406.442708333336</v>
      </c>
      <c r="D3629" s="1">
        <v>45408.574606481481</v>
      </c>
      <c r="E3629" s="3">
        <v>0.8833333333333333</v>
      </c>
      <c r="F3629">
        <v>58</v>
      </c>
      <c r="G3629" t="s">
        <v>53</v>
      </c>
      <c r="H3629">
        <v>25</v>
      </c>
      <c r="I3629" t="s">
        <v>109</v>
      </c>
      <c r="J3629">
        <v>0</v>
      </c>
      <c r="K3629" t="s">
        <v>55</v>
      </c>
      <c r="L3629">
        <v>11</v>
      </c>
      <c r="M3629" t="s">
        <v>37</v>
      </c>
      <c r="N3629" s="4" t="str">
        <f>IF(consolidado[[#This Row],[tempo]]&gt;consolidado[[#This Row],[prioridade_horas]],"Fora do prazo","Dentro do prazo estimado")</f>
        <v>Fora do prazo</v>
      </c>
      <c r="O3629" s="3">
        <v>0.33333333333333331</v>
      </c>
      <c r="P3629" t="s">
        <v>38</v>
      </c>
      <c r="Q3629">
        <v>3</v>
      </c>
      <c r="R3629" t="s">
        <v>33</v>
      </c>
      <c r="S3629">
        <v>11</v>
      </c>
      <c r="T3629" t="s">
        <v>37</v>
      </c>
      <c r="U3629">
        <v>56</v>
      </c>
      <c r="V3629" t="s">
        <v>40</v>
      </c>
      <c r="W3629">
        <v>5</v>
      </c>
      <c r="X3629" t="s">
        <v>41</v>
      </c>
    </row>
    <row r="3630" spans="1:24">
      <c r="A3630">
        <v>36444</v>
      </c>
      <c r="B3630" t="s">
        <v>2065</v>
      </c>
      <c r="C3630" s="1">
        <v>45406.443680555552</v>
      </c>
      <c r="D3630" s="1">
        <v>45421.502870370372</v>
      </c>
      <c r="E3630" s="3">
        <v>4.1923611111111114</v>
      </c>
      <c r="F3630">
        <v>58</v>
      </c>
      <c r="G3630" t="s">
        <v>53</v>
      </c>
      <c r="H3630">
        <v>29</v>
      </c>
      <c r="I3630" t="s">
        <v>36</v>
      </c>
      <c r="J3630">
        <v>0</v>
      </c>
      <c r="K3630" t="s">
        <v>55</v>
      </c>
      <c r="L3630">
        <v>11</v>
      </c>
      <c r="M3630" t="s">
        <v>37</v>
      </c>
      <c r="N3630" s="4" t="str">
        <f>IF(consolidado[[#This Row],[tempo]]&gt;consolidado[[#This Row],[prioridade_horas]],"Fora do prazo","Dentro do prazo estimado")</f>
        <v>Fora do prazo</v>
      </c>
      <c r="O3630" s="3">
        <v>0.33333333333333331</v>
      </c>
      <c r="P3630" t="s">
        <v>38</v>
      </c>
      <c r="Q3630">
        <v>3</v>
      </c>
      <c r="R3630" t="s">
        <v>33</v>
      </c>
      <c r="S3630">
        <v>11</v>
      </c>
      <c r="T3630" t="s">
        <v>37</v>
      </c>
      <c r="U3630">
        <v>56</v>
      </c>
      <c r="V3630" t="s">
        <v>40</v>
      </c>
      <c r="W3630">
        <v>5</v>
      </c>
      <c r="X3630" t="s">
        <v>41</v>
      </c>
    </row>
    <row r="3631" spans="1:24">
      <c r="A3631">
        <v>36445</v>
      </c>
      <c r="B3631" t="s">
        <v>2066</v>
      </c>
      <c r="C3631" s="1">
        <v>45406.447488425925</v>
      </c>
      <c r="D3631" s="1">
        <v>45412.637326388889</v>
      </c>
      <c r="E3631" s="3">
        <v>1.6923611111111112</v>
      </c>
      <c r="F3631">
        <v>58</v>
      </c>
      <c r="G3631" t="s">
        <v>53</v>
      </c>
      <c r="H3631">
        <v>55</v>
      </c>
      <c r="I3631" t="s">
        <v>127</v>
      </c>
      <c r="J3631">
        <v>0</v>
      </c>
      <c r="K3631" t="s">
        <v>55</v>
      </c>
      <c r="L3631">
        <v>27</v>
      </c>
      <c r="M3631" t="s">
        <v>59</v>
      </c>
      <c r="N3631" s="4" t="str">
        <f>IF(consolidado[[#This Row],[tempo]]&gt;consolidado[[#This Row],[prioridade_horas]],"Fora do prazo","Dentro do prazo estimado")</f>
        <v>Fora do prazo</v>
      </c>
      <c r="O3631" s="3">
        <v>0.33333333333333331</v>
      </c>
      <c r="P3631" t="s">
        <v>38</v>
      </c>
      <c r="Q3631">
        <v>3</v>
      </c>
      <c r="R3631" t="s">
        <v>33</v>
      </c>
      <c r="S3631">
        <v>13</v>
      </c>
      <c r="T3631" t="s">
        <v>60</v>
      </c>
      <c r="U3631">
        <v>56</v>
      </c>
      <c r="V3631" t="s">
        <v>40</v>
      </c>
      <c r="W3631">
        <v>5</v>
      </c>
      <c r="X3631" t="s">
        <v>41</v>
      </c>
    </row>
    <row r="3632" spans="1:24">
      <c r="A3632">
        <v>36446</v>
      </c>
      <c r="B3632" t="s">
        <v>2067</v>
      </c>
      <c r="C3632" s="1">
        <v>45406.448009259257</v>
      </c>
      <c r="D3632" s="1">
        <v>45406.579143518517</v>
      </c>
      <c r="E3632" s="3">
        <v>0.13055555555555556</v>
      </c>
      <c r="F3632">
        <v>67</v>
      </c>
      <c r="G3632" t="s">
        <v>280</v>
      </c>
      <c r="H3632">
        <v>111</v>
      </c>
      <c r="I3632" t="s">
        <v>99</v>
      </c>
      <c r="J3632">
        <v>102</v>
      </c>
      <c r="K3632" t="s">
        <v>46</v>
      </c>
      <c r="L3632">
        <v>1</v>
      </c>
      <c r="M3632" t="s">
        <v>66</v>
      </c>
      <c r="N3632" s="4" t="str">
        <f>IF(consolidado[[#This Row],[tempo]]&gt;consolidado[[#This Row],[prioridade_horas]],"Fora do prazo","Dentro do prazo estimado")</f>
        <v>Dentro do prazo estimado</v>
      </c>
      <c r="O3632" s="3">
        <v>0.33333333333333331</v>
      </c>
      <c r="P3632" t="s">
        <v>38</v>
      </c>
      <c r="Q3632">
        <v>3</v>
      </c>
      <c r="R3632" t="s">
        <v>33</v>
      </c>
      <c r="S3632">
        <v>1</v>
      </c>
      <c r="T3632" t="s">
        <v>66</v>
      </c>
      <c r="U3632">
        <v>56</v>
      </c>
      <c r="V3632" t="s">
        <v>40</v>
      </c>
      <c r="W3632">
        <v>5</v>
      </c>
      <c r="X3632" t="s">
        <v>41</v>
      </c>
    </row>
    <row r="3633" spans="1:24">
      <c r="A3633">
        <v>36447</v>
      </c>
      <c r="B3633" t="s">
        <v>1959</v>
      </c>
      <c r="C3633" s="1">
        <v>45406.455347222225</v>
      </c>
      <c r="D3633" s="1">
        <v>45422.385104166664</v>
      </c>
      <c r="E3633" s="3">
        <v>4.4381944444444441</v>
      </c>
      <c r="F3633">
        <v>113</v>
      </c>
      <c r="G3633" t="s">
        <v>925</v>
      </c>
      <c r="H3633">
        <v>52</v>
      </c>
      <c r="I3633" t="s">
        <v>77</v>
      </c>
      <c r="J3633">
        <v>113</v>
      </c>
      <c r="K3633" t="s">
        <v>925</v>
      </c>
      <c r="L3633">
        <v>1</v>
      </c>
      <c r="M3633" t="s">
        <v>66</v>
      </c>
      <c r="N3633" s="4" t="str">
        <f>IF(consolidado[[#This Row],[tempo]]&gt;consolidado[[#This Row],[prioridade_horas]],"Fora do prazo","Dentro do prazo estimado")</f>
        <v>Fora do prazo</v>
      </c>
      <c r="O3633" s="3">
        <v>1</v>
      </c>
      <c r="P3633" t="s">
        <v>27</v>
      </c>
      <c r="Q3633">
        <v>3</v>
      </c>
      <c r="R3633" t="s">
        <v>33</v>
      </c>
      <c r="S3633">
        <v>26</v>
      </c>
      <c r="T3633" t="s">
        <v>78</v>
      </c>
      <c r="U3633">
        <v>6</v>
      </c>
      <c r="V3633" t="s">
        <v>29</v>
      </c>
      <c r="W3633">
        <v>5</v>
      </c>
      <c r="X3633" t="s">
        <v>41</v>
      </c>
    </row>
    <row r="3634" spans="1:24">
      <c r="A3634">
        <v>36448</v>
      </c>
      <c r="B3634" t="s">
        <v>2068</v>
      </c>
      <c r="C3634" s="1">
        <v>45406.459398148145</v>
      </c>
      <c r="D3634" s="1">
        <v>45407.36042824074</v>
      </c>
      <c r="E3634" s="3">
        <v>0.27708333333333335</v>
      </c>
      <c r="F3634">
        <v>98</v>
      </c>
      <c r="G3634" t="s">
        <v>69</v>
      </c>
      <c r="H3634">
        <v>99</v>
      </c>
      <c r="I3634" t="s">
        <v>73</v>
      </c>
      <c r="J3634">
        <v>98</v>
      </c>
      <c r="K3634" t="s">
        <v>69</v>
      </c>
      <c r="L3634">
        <v>16</v>
      </c>
      <c r="M3634" t="s">
        <v>43</v>
      </c>
      <c r="N3634" s="4" t="str">
        <f>IF(consolidado[[#This Row],[tempo]]&gt;consolidado[[#This Row],[prioridade_horas]],"Fora do prazo","Dentro do prazo estimado")</f>
        <v>Dentro do prazo estimado</v>
      </c>
      <c r="O3634" s="3">
        <v>1</v>
      </c>
      <c r="P3634" t="s">
        <v>27</v>
      </c>
      <c r="Q3634">
        <v>3</v>
      </c>
      <c r="R3634" t="s">
        <v>33</v>
      </c>
      <c r="S3634">
        <v>16</v>
      </c>
      <c r="T3634" t="s">
        <v>43</v>
      </c>
      <c r="U3634">
        <v>56</v>
      </c>
      <c r="V3634" t="s">
        <v>40</v>
      </c>
      <c r="W3634">
        <v>5</v>
      </c>
      <c r="X3634" t="s">
        <v>41</v>
      </c>
    </row>
    <row r="3635" spans="1:24">
      <c r="A3635">
        <v>36449</v>
      </c>
      <c r="B3635" t="s">
        <v>1632</v>
      </c>
      <c r="C3635" s="1">
        <v>45406.493622685186</v>
      </c>
      <c r="D3635" s="1">
        <v>45406.657627314817</v>
      </c>
      <c r="E3635" s="3">
        <v>0.16388888888888889</v>
      </c>
      <c r="F3635">
        <v>32</v>
      </c>
      <c r="G3635" t="s">
        <v>154</v>
      </c>
      <c r="H3635">
        <v>52</v>
      </c>
      <c r="I3635" t="s">
        <v>77</v>
      </c>
      <c r="J3635">
        <v>32</v>
      </c>
      <c r="K3635" t="s">
        <v>154</v>
      </c>
      <c r="L3635">
        <v>27</v>
      </c>
      <c r="M3635" t="s">
        <v>59</v>
      </c>
      <c r="N3635" s="4" t="str">
        <f>IF(consolidado[[#This Row],[tempo]]&gt;consolidado[[#This Row],[prioridade_horas]],"Fora do prazo","Dentro do prazo estimado")</f>
        <v>Dentro do prazo estimado</v>
      </c>
      <c r="O3635" s="3">
        <v>0.33333333333333331</v>
      </c>
      <c r="P3635" t="s">
        <v>38</v>
      </c>
      <c r="Q3635">
        <v>3</v>
      </c>
      <c r="R3635" t="s">
        <v>33</v>
      </c>
      <c r="S3635">
        <v>16</v>
      </c>
      <c r="T3635" t="s">
        <v>43</v>
      </c>
      <c r="U3635">
        <v>32</v>
      </c>
      <c r="V3635" t="s">
        <v>183</v>
      </c>
      <c r="W3635">
        <v>3</v>
      </c>
      <c r="X3635" t="s">
        <v>86</v>
      </c>
    </row>
    <row r="3636" spans="1:24">
      <c r="A3636">
        <v>36450</v>
      </c>
      <c r="B3636" t="s">
        <v>213</v>
      </c>
      <c r="C3636" s="1">
        <v>45406.495729166665</v>
      </c>
      <c r="D3636" s="1">
        <v>45407.645254629628</v>
      </c>
      <c r="E3636" s="3">
        <v>0.52569444444444446</v>
      </c>
      <c r="F3636">
        <v>18</v>
      </c>
      <c r="G3636" t="s">
        <v>158</v>
      </c>
      <c r="H3636">
        <v>18</v>
      </c>
      <c r="I3636" t="s">
        <v>158</v>
      </c>
      <c r="J3636">
        <v>18</v>
      </c>
      <c r="K3636" t="s">
        <v>158</v>
      </c>
      <c r="L3636">
        <v>5</v>
      </c>
      <c r="M3636" t="s">
        <v>92</v>
      </c>
      <c r="N3636" s="4" t="str">
        <f>IF(consolidado[[#This Row],[tempo]]&gt;consolidado[[#This Row],[prioridade_horas]],"Fora do prazo","Dentro do prazo estimado")</f>
        <v>Dentro do prazo estimado</v>
      </c>
      <c r="O3636" s="3">
        <v>5</v>
      </c>
      <c r="P3636" t="s">
        <v>84</v>
      </c>
      <c r="Q3636">
        <v>4</v>
      </c>
      <c r="R3636" t="s">
        <v>39</v>
      </c>
      <c r="S3636">
        <v>5</v>
      </c>
      <c r="T3636" t="s">
        <v>92</v>
      </c>
      <c r="U3636">
        <v>28</v>
      </c>
      <c r="V3636" t="s">
        <v>34</v>
      </c>
      <c r="W3636">
        <v>3</v>
      </c>
      <c r="X3636" t="s">
        <v>86</v>
      </c>
    </row>
    <row r="3637" spans="1:24">
      <c r="A3637">
        <v>36451</v>
      </c>
      <c r="B3637" t="s">
        <v>31</v>
      </c>
      <c r="C3637" s="1">
        <v>45406.52621527778</v>
      </c>
      <c r="D3637" s="1">
        <v>45407.634548611109</v>
      </c>
      <c r="E3637" s="3">
        <v>0.48402777777777778</v>
      </c>
      <c r="F3637">
        <v>35</v>
      </c>
      <c r="G3637" t="s">
        <v>32</v>
      </c>
      <c r="H3637">
        <v>52</v>
      </c>
      <c r="I3637" t="s">
        <v>77</v>
      </c>
      <c r="J3637">
        <v>35</v>
      </c>
      <c r="K3637" t="s">
        <v>32</v>
      </c>
      <c r="L3637">
        <v>3</v>
      </c>
      <c r="M3637" t="s">
        <v>26</v>
      </c>
      <c r="N3637" s="4" t="str">
        <f>IF(consolidado[[#This Row],[tempo]]&gt;consolidado[[#This Row],[prioridade_horas]],"Fora do prazo","Dentro do prazo estimado")</f>
        <v>Fora do prazo</v>
      </c>
      <c r="O3637" s="3">
        <v>0.33333333333333331</v>
      </c>
      <c r="P3637" t="s">
        <v>38</v>
      </c>
      <c r="Q3637">
        <v>3</v>
      </c>
      <c r="R3637" t="s">
        <v>33</v>
      </c>
      <c r="S3637">
        <v>16</v>
      </c>
      <c r="T3637" t="s">
        <v>43</v>
      </c>
      <c r="U3637">
        <v>28</v>
      </c>
      <c r="V3637" t="s">
        <v>34</v>
      </c>
      <c r="W3637">
        <v>3</v>
      </c>
      <c r="X3637" t="s">
        <v>86</v>
      </c>
    </row>
    <row r="3638" spans="1:24">
      <c r="A3638">
        <v>36452</v>
      </c>
      <c r="B3638" t="s">
        <v>31</v>
      </c>
      <c r="C3638" s="1">
        <v>45406.533854166664</v>
      </c>
      <c r="D3638" s="1">
        <v>45406.535937499997</v>
      </c>
      <c r="E3638" s="3">
        <v>2.0833333333333333E-3</v>
      </c>
      <c r="F3638">
        <v>35</v>
      </c>
      <c r="G3638" t="s">
        <v>32</v>
      </c>
      <c r="H3638">
        <v>35</v>
      </c>
      <c r="I3638" t="s">
        <v>32</v>
      </c>
      <c r="J3638">
        <v>35</v>
      </c>
      <c r="K3638" t="s">
        <v>32</v>
      </c>
      <c r="L3638">
        <v>3</v>
      </c>
      <c r="M3638" t="s">
        <v>26</v>
      </c>
      <c r="N3638" s="4" t="str">
        <f>IF(consolidado[[#This Row],[tempo]]&gt;consolidado[[#This Row],[prioridade_horas]],"Fora do prazo","Dentro do prazo estimado")</f>
        <v>Dentro do prazo estimado</v>
      </c>
      <c r="O3638" s="3">
        <v>0.33333333333333331</v>
      </c>
      <c r="P3638" t="s">
        <v>38</v>
      </c>
      <c r="Q3638">
        <v>6</v>
      </c>
      <c r="R3638" t="s">
        <v>28</v>
      </c>
      <c r="S3638">
        <v>3</v>
      </c>
      <c r="T3638" t="s">
        <v>26</v>
      </c>
      <c r="U3638">
        <v>28</v>
      </c>
      <c r="V3638" t="s">
        <v>34</v>
      </c>
      <c r="W3638">
        <v>3</v>
      </c>
      <c r="X3638" t="s">
        <v>86</v>
      </c>
    </row>
    <row r="3639" spans="1:24">
      <c r="A3639">
        <v>36453</v>
      </c>
      <c r="B3639" t="s">
        <v>2069</v>
      </c>
      <c r="C3639" s="1">
        <v>45406.571250000001</v>
      </c>
      <c r="D3639" s="1">
        <v>45455.377187500002</v>
      </c>
      <c r="E3639" s="3">
        <v>12.955555555555556</v>
      </c>
      <c r="F3639">
        <v>43</v>
      </c>
      <c r="G3639" t="s">
        <v>139</v>
      </c>
      <c r="H3639">
        <v>112</v>
      </c>
      <c r="I3639" t="s">
        <v>221</v>
      </c>
      <c r="J3639">
        <v>43</v>
      </c>
      <c r="K3639" t="s">
        <v>139</v>
      </c>
      <c r="L3639">
        <v>18</v>
      </c>
      <c r="M3639" t="s">
        <v>187</v>
      </c>
      <c r="N3639" s="4" t="str">
        <f>IF(consolidado[[#This Row],[tempo]]&gt;consolidado[[#This Row],[prioridade_horas]],"Fora do prazo","Dentro do prazo estimado")</f>
        <v>Fora do prazo</v>
      </c>
      <c r="O3639" s="3">
        <v>1</v>
      </c>
      <c r="P3639" t="s">
        <v>27</v>
      </c>
      <c r="Q3639">
        <v>3</v>
      </c>
      <c r="R3639" t="s">
        <v>33</v>
      </c>
      <c r="S3639">
        <v>18</v>
      </c>
      <c r="T3639" t="s">
        <v>187</v>
      </c>
      <c r="U3639">
        <v>56</v>
      </c>
      <c r="V3639" t="s">
        <v>40</v>
      </c>
      <c r="W3639">
        <v>5</v>
      </c>
      <c r="X3639" t="s">
        <v>41</v>
      </c>
    </row>
    <row r="3640" spans="1:24">
      <c r="A3640">
        <v>36454</v>
      </c>
      <c r="B3640" t="s">
        <v>2070</v>
      </c>
      <c r="C3640" s="1">
        <v>45406.57236111111</v>
      </c>
      <c r="D3640" s="1">
        <v>45407.421666666669</v>
      </c>
      <c r="E3640" s="3">
        <v>0.22500000000000001</v>
      </c>
      <c r="F3640">
        <v>62</v>
      </c>
      <c r="G3640" t="s">
        <v>45</v>
      </c>
      <c r="H3640">
        <v>62</v>
      </c>
      <c r="I3640" t="s">
        <v>45</v>
      </c>
      <c r="J3640">
        <v>62</v>
      </c>
      <c r="K3640" t="s">
        <v>45</v>
      </c>
      <c r="L3640">
        <v>2</v>
      </c>
      <c r="M3640" t="s">
        <v>47</v>
      </c>
      <c r="N3640" s="4" t="str">
        <f>IF(consolidado[[#This Row],[tempo]]&gt;consolidado[[#This Row],[prioridade_horas]],"Fora do prazo","Dentro do prazo estimado")</f>
        <v>Dentro do prazo estimado</v>
      </c>
      <c r="O3640" s="3">
        <v>0.33333333333333331</v>
      </c>
      <c r="P3640" t="s">
        <v>38</v>
      </c>
      <c r="Q3640">
        <v>3</v>
      </c>
      <c r="R3640" t="s">
        <v>33</v>
      </c>
      <c r="S3640">
        <v>2</v>
      </c>
      <c r="T3640" t="s">
        <v>47</v>
      </c>
      <c r="U3640">
        <v>56</v>
      </c>
      <c r="V3640" t="s">
        <v>40</v>
      </c>
      <c r="W3640">
        <v>4</v>
      </c>
      <c r="X3640" t="s">
        <v>30</v>
      </c>
    </row>
    <row r="3641" spans="1:24">
      <c r="A3641">
        <v>36455</v>
      </c>
      <c r="B3641" t="s">
        <v>2071</v>
      </c>
      <c r="C3641" s="1">
        <v>45406.576909722222</v>
      </c>
      <c r="D3641" s="1">
        <v>45425.67560185185</v>
      </c>
      <c r="E3641" s="3">
        <v>4.9826388888888893</v>
      </c>
      <c r="F3641">
        <v>113</v>
      </c>
      <c r="G3641" t="s">
        <v>925</v>
      </c>
      <c r="H3641">
        <v>45</v>
      </c>
      <c r="I3641" t="s">
        <v>156</v>
      </c>
      <c r="J3641">
        <v>113</v>
      </c>
      <c r="K3641" t="s">
        <v>925</v>
      </c>
      <c r="L3641">
        <v>1</v>
      </c>
      <c r="M3641" t="s">
        <v>66</v>
      </c>
      <c r="N3641" s="4" t="str">
        <f>IF(consolidado[[#This Row],[tempo]]&gt;consolidado[[#This Row],[prioridade_horas]],"Fora do prazo","Dentro do prazo estimado")</f>
        <v>Fora do prazo</v>
      </c>
      <c r="O3641" s="3">
        <v>0.33333333333333331</v>
      </c>
      <c r="P3641" t="s">
        <v>38</v>
      </c>
      <c r="Q3641">
        <v>3</v>
      </c>
      <c r="R3641" t="s">
        <v>33</v>
      </c>
      <c r="S3641">
        <v>10</v>
      </c>
      <c r="T3641" t="s">
        <v>143</v>
      </c>
      <c r="U3641">
        <v>1</v>
      </c>
      <c r="V3641" t="s">
        <v>113</v>
      </c>
      <c r="W3641">
        <v>5</v>
      </c>
      <c r="X3641" t="s">
        <v>41</v>
      </c>
    </row>
    <row r="3642" spans="1:24">
      <c r="A3642">
        <v>36456</v>
      </c>
      <c r="B3642" t="s">
        <v>171</v>
      </c>
      <c r="C3642" s="1">
        <v>45406.581122685187</v>
      </c>
      <c r="D3642" s="1">
        <v>45406.632847222223</v>
      </c>
      <c r="E3642" s="3">
        <v>5.2083333333333336E-2</v>
      </c>
      <c r="F3642">
        <v>111</v>
      </c>
      <c r="G3642" t="s">
        <v>99</v>
      </c>
      <c r="H3642">
        <v>52</v>
      </c>
      <c r="I3642" t="s">
        <v>77</v>
      </c>
      <c r="J3642">
        <v>111</v>
      </c>
      <c r="K3642" t="s">
        <v>99</v>
      </c>
      <c r="L3642">
        <v>2</v>
      </c>
      <c r="M3642" t="s">
        <v>47</v>
      </c>
      <c r="N3642" s="4" t="str">
        <f>IF(consolidado[[#This Row],[tempo]]&gt;consolidado[[#This Row],[prioridade_horas]],"Fora do prazo","Dentro do prazo estimado")</f>
        <v>Dentro do prazo estimado</v>
      </c>
      <c r="O3642" s="3">
        <v>0.33333333333333331</v>
      </c>
      <c r="P3642" t="s">
        <v>38</v>
      </c>
      <c r="Q3642">
        <v>3</v>
      </c>
      <c r="R3642" t="s">
        <v>33</v>
      </c>
      <c r="S3642">
        <v>16</v>
      </c>
      <c r="T3642" t="s">
        <v>43</v>
      </c>
      <c r="U3642">
        <v>25</v>
      </c>
      <c r="V3642" t="s">
        <v>90</v>
      </c>
      <c r="W3642">
        <v>3</v>
      </c>
      <c r="X3642" t="s">
        <v>86</v>
      </c>
    </row>
    <row r="3643" spans="1:24">
      <c r="A3643">
        <v>36457</v>
      </c>
      <c r="B3643" t="s">
        <v>2072</v>
      </c>
      <c r="C3643" s="1">
        <v>45406.582337962966</v>
      </c>
      <c r="D3643" s="1">
        <v>45406.5940162037</v>
      </c>
      <c r="E3643" s="3">
        <v>1.1805555555555555E-2</v>
      </c>
      <c r="F3643">
        <v>31</v>
      </c>
      <c r="G3643" t="s">
        <v>54</v>
      </c>
      <c r="H3643">
        <v>49</v>
      </c>
      <c r="I3643" t="s">
        <v>42</v>
      </c>
      <c r="J3643">
        <v>31</v>
      </c>
      <c r="K3643" t="s">
        <v>54</v>
      </c>
      <c r="L3643">
        <v>11</v>
      </c>
      <c r="M3643" t="s">
        <v>37</v>
      </c>
      <c r="N3643" s="4" t="str">
        <f>IF(consolidado[[#This Row],[tempo]]&gt;consolidado[[#This Row],[prioridade_horas]],"Fora do prazo","Dentro do prazo estimado")</f>
        <v>Dentro do prazo estimado</v>
      </c>
      <c r="O3643" s="3">
        <v>0.33333333333333331</v>
      </c>
      <c r="P3643" t="s">
        <v>38</v>
      </c>
      <c r="Q3643">
        <v>3</v>
      </c>
      <c r="R3643" t="s">
        <v>33</v>
      </c>
      <c r="S3643">
        <v>16</v>
      </c>
      <c r="T3643" t="s">
        <v>43</v>
      </c>
      <c r="U3643">
        <v>56</v>
      </c>
      <c r="V3643" t="s">
        <v>40</v>
      </c>
      <c r="W3643">
        <v>5</v>
      </c>
      <c r="X3643" t="s">
        <v>41</v>
      </c>
    </row>
    <row r="3644" spans="1:24">
      <c r="A3644">
        <v>36458</v>
      </c>
      <c r="B3644" t="s">
        <v>98</v>
      </c>
      <c r="C3644" s="1">
        <v>45406.582384259258</v>
      </c>
      <c r="D3644" s="1">
        <v>45406.63821759259</v>
      </c>
      <c r="E3644" s="3">
        <v>5.6250000000000001E-2</v>
      </c>
      <c r="F3644">
        <v>111</v>
      </c>
      <c r="G3644" t="s">
        <v>99</v>
      </c>
      <c r="H3644">
        <v>52</v>
      </c>
      <c r="I3644" t="s">
        <v>77</v>
      </c>
      <c r="J3644">
        <v>111</v>
      </c>
      <c r="K3644" t="s">
        <v>99</v>
      </c>
      <c r="L3644">
        <v>2</v>
      </c>
      <c r="M3644" t="s">
        <v>47</v>
      </c>
      <c r="N3644" s="4" t="str">
        <f>IF(consolidado[[#This Row],[tempo]]&gt;consolidado[[#This Row],[prioridade_horas]],"Fora do prazo","Dentro do prazo estimado")</f>
        <v>Dentro do prazo estimado</v>
      </c>
      <c r="O3644" s="3">
        <v>0.33333333333333331</v>
      </c>
      <c r="P3644" t="s">
        <v>38</v>
      </c>
      <c r="Q3644">
        <v>3</v>
      </c>
      <c r="R3644" t="s">
        <v>33</v>
      </c>
      <c r="S3644">
        <v>16</v>
      </c>
      <c r="T3644" t="s">
        <v>43</v>
      </c>
      <c r="U3644">
        <v>25</v>
      </c>
      <c r="V3644" t="s">
        <v>90</v>
      </c>
      <c r="W3644">
        <v>3</v>
      </c>
      <c r="X3644" t="s">
        <v>86</v>
      </c>
    </row>
    <row r="3645" spans="1:24">
      <c r="A3645">
        <v>36459</v>
      </c>
      <c r="B3645" t="s">
        <v>2073</v>
      </c>
      <c r="C3645" s="1">
        <v>45406.590821759259</v>
      </c>
      <c r="D3645" s="1">
        <v>45418.636562500003</v>
      </c>
      <c r="E3645" s="3">
        <v>3.0513888888888889</v>
      </c>
      <c r="F3645">
        <v>113</v>
      </c>
      <c r="G3645" t="s">
        <v>925</v>
      </c>
      <c r="H3645">
        <v>45</v>
      </c>
      <c r="I3645" t="s">
        <v>156</v>
      </c>
      <c r="J3645">
        <v>113</v>
      </c>
      <c r="K3645" t="s">
        <v>925</v>
      </c>
      <c r="L3645">
        <v>10</v>
      </c>
      <c r="M3645" t="s">
        <v>143</v>
      </c>
      <c r="N3645" s="4" t="str">
        <f>IF(consolidado[[#This Row],[tempo]]&gt;consolidado[[#This Row],[prioridade_horas]],"Fora do prazo","Dentro do prazo estimado")</f>
        <v>Fora do prazo</v>
      </c>
      <c r="O3645" s="3">
        <v>0.33333333333333331</v>
      </c>
      <c r="P3645" t="s">
        <v>38</v>
      </c>
      <c r="Q3645">
        <v>3</v>
      </c>
      <c r="R3645" t="s">
        <v>33</v>
      </c>
      <c r="S3645">
        <v>10</v>
      </c>
      <c r="T3645" t="s">
        <v>143</v>
      </c>
      <c r="U3645">
        <v>1</v>
      </c>
      <c r="V3645" t="s">
        <v>113</v>
      </c>
      <c r="W3645">
        <v>5</v>
      </c>
      <c r="X3645" t="s">
        <v>41</v>
      </c>
    </row>
    <row r="3646" spans="1:24">
      <c r="A3646">
        <v>36460</v>
      </c>
      <c r="B3646" t="s">
        <v>1649</v>
      </c>
      <c r="C3646" s="1">
        <v>45406.624293981484</v>
      </c>
      <c r="D3646" s="1">
        <v>45408.554490740738</v>
      </c>
      <c r="E3646" s="3">
        <v>0.68194444444444446</v>
      </c>
      <c r="F3646">
        <v>32</v>
      </c>
      <c r="G3646" t="s">
        <v>154</v>
      </c>
      <c r="H3646">
        <v>52</v>
      </c>
      <c r="I3646" t="s">
        <v>77</v>
      </c>
      <c r="J3646">
        <v>32</v>
      </c>
      <c r="K3646" t="s">
        <v>154</v>
      </c>
      <c r="L3646">
        <v>27</v>
      </c>
      <c r="M3646" t="s">
        <v>59</v>
      </c>
      <c r="N3646" s="4" t="str">
        <f>IF(consolidado[[#This Row],[tempo]]&gt;consolidado[[#This Row],[prioridade_horas]],"Fora do prazo","Dentro do prazo estimado")</f>
        <v>Dentro do prazo estimado</v>
      </c>
      <c r="O3646" s="3">
        <v>1.6666666666666667</v>
      </c>
      <c r="P3646" t="s">
        <v>125</v>
      </c>
      <c r="Q3646">
        <v>3</v>
      </c>
      <c r="R3646" t="s">
        <v>33</v>
      </c>
      <c r="S3646">
        <v>16</v>
      </c>
      <c r="T3646" t="s">
        <v>43</v>
      </c>
      <c r="U3646">
        <v>32</v>
      </c>
      <c r="V3646" t="s">
        <v>183</v>
      </c>
      <c r="W3646">
        <v>3</v>
      </c>
      <c r="X3646" t="s">
        <v>86</v>
      </c>
    </row>
    <row r="3647" spans="1:24">
      <c r="A3647">
        <v>36461</v>
      </c>
      <c r="B3647" t="s">
        <v>2074</v>
      </c>
      <c r="C3647" s="1">
        <v>45406.629930555559</v>
      </c>
      <c r="D3647" s="1">
        <v>45419.55672453704</v>
      </c>
      <c r="E3647" s="3">
        <v>3.307638888888889</v>
      </c>
      <c r="F3647">
        <v>113</v>
      </c>
      <c r="G3647" t="s">
        <v>925</v>
      </c>
      <c r="H3647">
        <v>45</v>
      </c>
      <c r="I3647" t="s">
        <v>156</v>
      </c>
      <c r="J3647">
        <v>113</v>
      </c>
      <c r="K3647" t="s">
        <v>925</v>
      </c>
      <c r="L3647">
        <v>10</v>
      </c>
      <c r="M3647" t="s">
        <v>143</v>
      </c>
      <c r="N3647" s="4" t="str">
        <f>IF(consolidado[[#This Row],[tempo]]&gt;consolidado[[#This Row],[prioridade_horas]],"Fora do prazo","Dentro do prazo estimado")</f>
        <v>Fora do prazo</v>
      </c>
      <c r="O3647" s="3">
        <v>0.33333333333333331</v>
      </c>
      <c r="P3647" t="s">
        <v>38</v>
      </c>
      <c r="Q3647">
        <v>3</v>
      </c>
      <c r="R3647" t="s">
        <v>33</v>
      </c>
      <c r="S3647">
        <v>10</v>
      </c>
      <c r="T3647" t="s">
        <v>143</v>
      </c>
      <c r="U3647">
        <v>1</v>
      </c>
      <c r="V3647" t="s">
        <v>113</v>
      </c>
      <c r="W3647">
        <v>5</v>
      </c>
      <c r="X3647" t="s">
        <v>41</v>
      </c>
    </row>
    <row r="3648" spans="1:24">
      <c r="A3648">
        <v>36462</v>
      </c>
      <c r="B3648" t="s">
        <v>31</v>
      </c>
      <c r="C3648" s="1">
        <v>45406.652175925927</v>
      </c>
      <c r="D3648" s="1">
        <v>45408.414282407408</v>
      </c>
      <c r="E3648" s="3">
        <v>0.5131944444444444</v>
      </c>
      <c r="F3648">
        <v>34</v>
      </c>
      <c r="G3648" t="s">
        <v>25</v>
      </c>
      <c r="H3648">
        <v>52</v>
      </c>
      <c r="I3648" t="s">
        <v>77</v>
      </c>
      <c r="J3648">
        <v>35</v>
      </c>
      <c r="K3648" t="s">
        <v>32</v>
      </c>
      <c r="L3648">
        <v>3</v>
      </c>
      <c r="M3648" t="s">
        <v>26</v>
      </c>
      <c r="N3648" s="4" t="str">
        <f>IF(consolidado[[#This Row],[tempo]]&gt;consolidado[[#This Row],[prioridade_horas]],"Fora do prazo","Dentro do prazo estimado")</f>
        <v>Dentro do prazo estimado</v>
      </c>
      <c r="O3648" s="3">
        <v>1</v>
      </c>
      <c r="P3648" t="s">
        <v>27</v>
      </c>
      <c r="Q3648">
        <v>3</v>
      </c>
      <c r="R3648" t="s">
        <v>33</v>
      </c>
      <c r="S3648">
        <v>16</v>
      </c>
      <c r="T3648" t="s">
        <v>43</v>
      </c>
      <c r="U3648">
        <v>28</v>
      </c>
      <c r="V3648" t="s">
        <v>34</v>
      </c>
      <c r="W3648">
        <v>4</v>
      </c>
      <c r="X3648" t="s">
        <v>30</v>
      </c>
    </row>
    <row r="3649" spans="1:24">
      <c r="A3649">
        <v>36463</v>
      </c>
      <c r="B3649" t="s">
        <v>2075</v>
      </c>
      <c r="C3649" s="1">
        <v>45406.652777777781</v>
      </c>
      <c r="D3649" s="1">
        <v>45439.401539351849</v>
      </c>
      <c r="E3649" s="3">
        <v>8.3895833333333325</v>
      </c>
      <c r="F3649">
        <v>104</v>
      </c>
      <c r="G3649" t="s">
        <v>108</v>
      </c>
      <c r="H3649">
        <v>52</v>
      </c>
      <c r="I3649" t="s">
        <v>77</v>
      </c>
      <c r="J3649">
        <v>47</v>
      </c>
      <c r="K3649" t="s">
        <v>100</v>
      </c>
      <c r="L3649">
        <v>8</v>
      </c>
      <c r="M3649" t="s">
        <v>110</v>
      </c>
      <c r="N3649" s="4" t="str">
        <f>IF(consolidado[[#This Row],[tempo]]&gt;consolidado[[#This Row],[prioridade_horas]],"Fora do prazo","Dentro do prazo estimado")</f>
        <v>Fora do prazo</v>
      </c>
      <c r="O3649" s="3">
        <v>1</v>
      </c>
      <c r="P3649" t="s">
        <v>27</v>
      </c>
      <c r="Q3649">
        <v>3</v>
      </c>
      <c r="R3649" t="s">
        <v>33</v>
      </c>
      <c r="S3649">
        <v>26</v>
      </c>
      <c r="T3649" t="s">
        <v>78</v>
      </c>
      <c r="U3649">
        <v>6</v>
      </c>
      <c r="V3649" t="s">
        <v>29</v>
      </c>
      <c r="W3649">
        <v>5</v>
      </c>
      <c r="X3649" t="s">
        <v>41</v>
      </c>
    </row>
    <row r="3650" spans="1:24">
      <c r="A3650">
        <v>36464</v>
      </c>
      <c r="B3650" t="s">
        <v>2076</v>
      </c>
      <c r="C3650" s="1">
        <v>45406.655810185184</v>
      </c>
      <c r="D3650" s="1">
        <v>45418.63690972222</v>
      </c>
      <c r="E3650" s="3">
        <v>2.9868055555555557</v>
      </c>
      <c r="F3650">
        <v>113</v>
      </c>
      <c r="G3650" t="s">
        <v>925</v>
      </c>
      <c r="H3650">
        <v>45</v>
      </c>
      <c r="I3650" t="s">
        <v>156</v>
      </c>
      <c r="J3650">
        <v>113</v>
      </c>
      <c r="K3650" t="s">
        <v>925</v>
      </c>
      <c r="L3650">
        <v>10</v>
      </c>
      <c r="M3650" t="s">
        <v>143</v>
      </c>
      <c r="N3650" s="4" t="str">
        <f>IF(consolidado[[#This Row],[tempo]]&gt;consolidado[[#This Row],[prioridade_horas]],"Fora do prazo","Dentro do prazo estimado")</f>
        <v>Fora do prazo</v>
      </c>
      <c r="O3650" s="3">
        <v>0.33333333333333331</v>
      </c>
      <c r="P3650" t="s">
        <v>38</v>
      </c>
      <c r="Q3650">
        <v>3</v>
      </c>
      <c r="R3650" t="s">
        <v>33</v>
      </c>
      <c r="S3650">
        <v>10</v>
      </c>
      <c r="T3650" t="s">
        <v>143</v>
      </c>
      <c r="U3650">
        <v>1</v>
      </c>
      <c r="V3650" t="s">
        <v>113</v>
      </c>
      <c r="W3650">
        <v>5</v>
      </c>
      <c r="X3650" t="s">
        <v>41</v>
      </c>
    </row>
    <row r="3651" spans="1:24">
      <c r="A3651">
        <v>36465</v>
      </c>
      <c r="B3651" t="s">
        <v>2077</v>
      </c>
      <c r="C3651" s="1">
        <v>45406.659988425927</v>
      </c>
      <c r="D3651" s="1">
        <v>45422.371805555558</v>
      </c>
      <c r="E3651" s="3">
        <v>4.2201388888888891</v>
      </c>
      <c r="F3651">
        <v>34</v>
      </c>
      <c r="G3651" t="s">
        <v>25</v>
      </c>
      <c r="H3651">
        <v>30</v>
      </c>
      <c r="I3651" t="s">
        <v>81</v>
      </c>
      <c r="J3651">
        <v>32</v>
      </c>
      <c r="K3651" t="s">
        <v>154</v>
      </c>
      <c r="L3651">
        <v>4</v>
      </c>
      <c r="M3651" t="s">
        <v>94</v>
      </c>
      <c r="N3651" s="4" t="str">
        <f>IF(consolidado[[#This Row],[tempo]]&gt;consolidado[[#This Row],[prioridade_horas]],"Fora do prazo","Dentro do prazo estimado")</f>
        <v>Fora do prazo</v>
      </c>
      <c r="O3651" s="3">
        <v>1</v>
      </c>
      <c r="P3651" t="s">
        <v>27</v>
      </c>
      <c r="Q3651">
        <v>6</v>
      </c>
      <c r="R3651" t="s">
        <v>28</v>
      </c>
      <c r="S3651">
        <v>4</v>
      </c>
      <c r="T3651" t="s">
        <v>94</v>
      </c>
      <c r="U3651">
        <v>20</v>
      </c>
      <c r="V3651" t="s">
        <v>1517</v>
      </c>
      <c r="W3651">
        <v>4</v>
      </c>
      <c r="X3651" t="s">
        <v>30</v>
      </c>
    </row>
    <row r="3652" spans="1:24">
      <c r="A3652">
        <v>36466</v>
      </c>
      <c r="B3652" t="s">
        <v>292</v>
      </c>
      <c r="C3652" s="1">
        <v>45406.661319444444</v>
      </c>
      <c r="D3652" s="1">
        <v>45407.630023148151</v>
      </c>
      <c r="E3652" s="3">
        <v>0.34444444444444444</v>
      </c>
      <c r="F3652">
        <v>34</v>
      </c>
      <c r="G3652" t="s">
        <v>25</v>
      </c>
      <c r="H3652">
        <v>30</v>
      </c>
      <c r="I3652" t="s">
        <v>81</v>
      </c>
      <c r="J3652">
        <v>30</v>
      </c>
      <c r="K3652" t="s">
        <v>81</v>
      </c>
      <c r="L3652">
        <v>4</v>
      </c>
      <c r="M3652" t="s">
        <v>94</v>
      </c>
      <c r="N3652" s="4" t="str">
        <f>IF(consolidado[[#This Row],[tempo]]&gt;consolidado[[#This Row],[prioridade_horas]],"Fora do prazo","Dentro do prazo estimado")</f>
        <v>Dentro do prazo estimado</v>
      </c>
      <c r="O3652" s="3">
        <v>1</v>
      </c>
      <c r="P3652" t="s">
        <v>27</v>
      </c>
      <c r="Q3652">
        <v>3</v>
      </c>
      <c r="R3652" t="s">
        <v>33</v>
      </c>
      <c r="S3652">
        <v>4</v>
      </c>
      <c r="T3652" t="s">
        <v>94</v>
      </c>
      <c r="U3652">
        <v>18</v>
      </c>
      <c r="V3652" t="s">
        <v>224</v>
      </c>
      <c r="W3652">
        <v>4</v>
      </c>
      <c r="X3652" t="s">
        <v>30</v>
      </c>
    </row>
    <row r="3653" spans="1:24">
      <c r="A3653">
        <v>36467</v>
      </c>
      <c r="B3653" t="s">
        <v>2078</v>
      </c>
      <c r="C3653" s="1">
        <v>45406.662858796299</v>
      </c>
      <c r="D3653" s="1">
        <v>45422.384618055556</v>
      </c>
      <c r="E3653" s="3">
        <v>4.2298611111111111</v>
      </c>
      <c r="F3653">
        <v>104</v>
      </c>
      <c r="G3653" t="s">
        <v>108</v>
      </c>
      <c r="H3653">
        <v>52</v>
      </c>
      <c r="I3653" t="s">
        <v>77</v>
      </c>
      <c r="J3653">
        <v>47</v>
      </c>
      <c r="K3653" t="s">
        <v>100</v>
      </c>
      <c r="L3653">
        <v>8</v>
      </c>
      <c r="M3653" t="s">
        <v>110</v>
      </c>
      <c r="N3653" s="4" t="str">
        <f>IF(consolidado[[#This Row],[tempo]]&gt;consolidado[[#This Row],[prioridade_horas]],"Fora do prazo","Dentro do prazo estimado")</f>
        <v>Fora do prazo</v>
      </c>
      <c r="O3653" s="3">
        <v>1</v>
      </c>
      <c r="P3653" t="s">
        <v>27</v>
      </c>
      <c r="Q3653">
        <v>3</v>
      </c>
      <c r="R3653" t="s">
        <v>33</v>
      </c>
      <c r="S3653">
        <v>26</v>
      </c>
      <c r="T3653" t="s">
        <v>78</v>
      </c>
      <c r="U3653">
        <v>6</v>
      </c>
      <c r="V3653" t="s">
        <v>29</v>
      </c>
      <c r="W3653">
        <v>3</v>
      </c>
      <c r="X3653" t="s">
        <v>86</v>
      </c>
    </row>
    <row r="3654" spans="1:24">
      <c r="A3654">
        <v>36468</v>
      </c>
      <c r="B3654" t="s">
        <v>182</v>
      </c>
      <c r="C3654" s="1">
        <v>45406.664386574077</v>
      </c>
      <c r="D3654" s="1">
        <v>45422.434525462966</v>
      </c>
      <c r="E3654" s="3">
        <v>4.2784722222222218</v>
      </c>
      <c r="F3654">
        <v>18</v>
      </c>
      <c r="G3654" t="s">
        <v>158</v>
      </c>
      <c r="H3654">
        <v>49</v>
      </c>
      <c r="I3654" t="s">
        <v>42</v>
      </c>
      <c r="J3654">
        <v>18</v>
      </c>
      <c r="K3654" t="s">
        <v>158</v>
      </c>
      <c r="L3654">
        <v>5</v>
      </c>
      <c r="M3654" t="s">
        <v>92</v>
      </c>
      <c r="N3654" s="4" t="str">
        <f>IF(consolidado[[#This Row],[tempo]]&gt;consolidado[[#This Row],[prioridade_horas]],"Fora do prazo","Dentro do prazo estimado")</f>
        <v>Dentro do prazo estimado</v>
      </c>
      <c r="O3654" s="3">
        <v>5</v>
      </c>
      <c r="P3654" t="s">
        <v>84</v>
      </c>
      <c r="Q3654">
        <v>3</v>
      </c>
      <c r="R3654" t="s">
        <v>33</v>
      </c>
      <c r="S3654">
        <v>16</v>
      </c>
      <c r="T3654" t="s">
        <v>43</v>
      </c>
      <c r="U3654">
        <v>32</v>
      </c>
      <c r="V3654" t="s">
        <v>183</v>
      </c>
      <c r="W3654">
        <v>5</v>
      </c>
      <c r="X3654" t="s">
        <v>41</v>
      </c>
    </row>
    <row r="3655" spans="1:24">
      <c r="A3655">
        <v>36469</v>
      </c>
      <c r="B3655" t="s">
        <v>31</v>
      </c>
      <c r="C3655" s="1">
        <v>45406.665138888886</v>
      </c>
      <c r="D3655" s="1">
        <v>45411.666666666664</v>
      </c>
      <c r="E3655" s="3">
        <v>1.1291666666666667</v>
      </c>
      <c r="F3655">
        <v>34</v>
      </c>
      <c r="G3655" t="s">
        <v>25</v>
      </c>
      <c r="H3655">
        <v>52</v>
      </c>
      <c r="I3655" t="s">
        <v>77</v>
      </c>
      <c r="J3655">
        <v>74</v>
      </c>
      <c r="K3655" t="s">
        <v>101</v>
      </c>
      <c r="L3655">
        <v>1</v>
      </c>
      <c r="M3655" t="s">
        <v>66</v>
      </c>
      <c r="N3655" s="4" t="str">
        <f>IF(consolidado[[#This Row],[tempo]]&gt;consolidado[[#This Row],[prioridade_horas]],"Fora do prazo","Dentro do prazo estimado")</f>
        <v>Fora do prazo</v>
      </c>
      <c r="O3655" s="3">
        <v>1</v>
      </c>
      <c r="P3655" t="s">
        <v>27</v>
      </c>
      <c r="Q3655">
        <v>3</v>
      </c>
      <c r="R3655" t="s">
        <v>33</v>
      </c>
      <c r="S3655">
        <v>16</v>
      </c>
      <c r="T3655" t="s">
        <v>43</v>
      </c>
      <c r="U3655">
        <v>28</v>
      </c>
      <c r="V3655" t="s">
        <v>34</v>
      </c>
      <c r="W3655">
        <v>4</v>
      </c>
      <c r="X3655" t="s">
        <v>30</v>
      </c>
    </row>
    <row r="3656" spans="1:24">
      <c r="A3656">
        <v>36470</v>
      </c>
      <c r="B3656" t="s">
        <v>31</v>
      </c>
      <c r="C3656" s="1">
        <v>45406.671863425923</v>
      </c>
      <c r="D3656" s="1">
        <v>45427.499039351853</v>
      </c>
      <c r="E3656" s="3">
        <v>5.4625000000000004</v>
      </c>
      <c r="F3656">
        <v>34</v>
      </c>
      <c r="G3656" t="s">
        <v>25</v>
      </c>
      <c r="H3656">
        <v>69</v>
      </c>
      <c r="I3656" t="s">
        <v>65</v>
      </c>
      <c r="J3656">
        <v>69</v>
      </c>
      <c r="K3656" t="s">
        <v>65</v>
      </c>
      <c r="L3656">
        <v>8</v>
      </c>
      <c r="M3656" t="s">
        <v>110</v>
      </c>
      <c r="N3656" s="4" t="str">
        <f>IF(consolidado[[#This Row],[tempo]]&gt;consolidado[[#This Row],[prioridade_horas]],"Fora do prazo","Dentro do prazo estimado")</f>
        <v>Fora do prazo</v>
      </c>
      <c r="O3656" s="3">
        <v>1</v>
      </c>
      <c r="P3656" t="s">
        <v>27</v>
      </c>
      <c r="Q3656">
        <v>3</v>
      </c>
      <c r="R3656" t="s">
        <v>33</v>
      </c>
      <c r="S3656">
        <v>8</v>
      </c>
      <c r="T3656" t="s">
        <v>110</v>
      </c>
      <c r="U3656">
        <v>28</v>
      </c>
      <c r="V3656" t="s">
        <v>34</v>
      </c>
      <c r="W3656">
        <v>4</v>
      </c>
      <c r="X3656" t="s">
        <v>30</v>
      </c>
    </row>
    <row r="3657" spans="1:24">
      <c r="A3657">
        <v>36471</v>
      </c>
      <c r="B3657" t="s">
        <v>31</v>
      </c>
      <c r="C3657" s="1">
        <v>45406.675023148149</v>
      </c>
      <c r="D3657" s="1">
        <v>45414.454988425925</v>
      </c>
      <c r="E3657" s="3">
        <v>2.0340277777777778</v>
      </c>
      <c r="F3657">
        <v>34</v>
      </c>
      <c r="G3657" t="s">
        <v>25</v>
      </c>
      <c r="H3657">
        <v>18</v>
      </c>
      <c r="I3657" t="s">
        <v>158</v>
      </c>
      <c r="J3657">
        <v>18</v>
      </c>
      <c r="K3657" t="s">
        <v>158</v>
      </c>
      <c r="L3657">
        <v>5</v>
      </c>
      <c r="M3657" t="s">
        <v>92</v>
      </c>
      <c r="N3657" s="4" t="str">
        <f>IF(consolidado[[#This Row],[tempo]]&gt;consolidado[[#This Row],[prioridade_horas]],"Fora do prazo","Dentro do prazo estimado")</f>
        <v>Fora do prazo</v>
      </c>
      <c r="O3657" s="3">
        <v>1</v>
      </c>
      <c r="P3657" t="s">
        <v>27</v>
      </c>
      <c r="Q3657">
        <v>6</v>
      </c>
      <c r="R3657" t="s">
        <v>28</v>
      </c>
      <c r="S3657">
        <v>5</v>
      </c>
      <c r="T3657" t="s">
        <v>92</v>
      </c>
      <c r="U3657">
        <v>28</v>
      </c>
      <c r="V3657" t="s">
        <v>34</v>
      </c>
      <c r="W3657">
        <v>4</v>
      </c>
      <c r="X3657" t="s">
        <v>30</v>
      </c>
    </row>
    <row r="3658" spans="1:24">
      <c r="A3658">
        <v>36472</v>
      </c>
      <c r="B3658" t="s">
        <v>2079</v>
      </c>
      <c r="C3658" s="1">
        <v>45406.681527777779</v>
      </c>
      <c r="D3658" s="1">
        <v>45422.67465277778</v>
      </c>
      <c r="E3658" s="3">
        <v>4.5013888888888891</v>
      </c>
      <c r="F3658">
        <v>34</v>
      </c>
      <c r="G3658" t="s">
        <v>25</v>
      </c>
      <c r="H3658">
        <v>62</v>
      </c>
      <c r="I3658" t="s">
        <v>45</v>
      </c>
      <c r="J3658">
        <v>62</v>
      </c>
      <c r="K3658" t="s">
        <v>45</v>
      </c>
      <c r="L3658">
        <v>6</v>
      </c>
      <c r="M3658" t="s">
        <v>118</v>
      </c>
      <c r="N3658" s="4" t="str">
        <f>IF(consolidado[[#This Row],[tempo]]&gt;consolidado[[#This Row],[prioridade_horas]],"Fora do prazo","Dentro do prazo estimado")</f>
        <v>Fora do prazo</v>
      </c>
      <c r="O3658" s="3">
        <v>1</v>
      </c>
      <c r="P3658" t="s">
        <v>27</v>
      </c>
      <c r="Q3658">
        <v>3</v>
      </c>
      <c r="R3658" t="s">
        <v>33</v>
      </c>
      <c r="S3658">
        <v>6</v>
      </c>
      <c r="T3658" t="s">
        <v>118</v>
      </c>
      <c r="U3658">
        <v>28</v>
      </c>
      <c r="V3658" t="s">
        <v>34</v>
      </c>
      <c r="W3658">
        <v>4</v>
      </c>
      <c r="X3658" t="s">
        <v>30</v>
      </c>
    </row>
    <row r="3659" spans="1:24">
      <c r="A3659">
        <v>36473</v>
      </c>
      <c r="B3659" t="s">
        <v>2080</v>
      </c>
      <c r="C3659" s="1">
        <v>45406.699456018519</v>
      </c>
      <c r="D3659" s="1">
        <v>45407.622453703705</v>
      </c>
      <c r="E3659" s="3">
        <v>0.2986111111111111</v>
      </c>
      <c r="F3659">
        <v>74</v>
      </c>
      <c r="G3659" t="s">
        <v>101</v>
      </c>
      <c r="H3659">
        <v>52</v>
      </c>
      <c r="I3659" t="s">
        <v>77</v>
      </c>
      <c r="J3659">
        <v>74</v>
      </c>
      <c r="K3659" t="s">
        <v>101</v>
      </c>
      <c r="L3659">
        <v>1</v>
      </c>
      <c r="M3659" t="s">
        <v>66</v>
      </c>
      <c r="N3659" s="4" t="str">
        <f>IF(consolidado[[#This Row],[tempo]]&gt;consolidado[[#This Row],[prioridade_horas]],"Fora do prazo","Dentro do prazo estimado")</f>
        <v>Dentro do prazo estimado</v>
      </c>
      <c r="O3659" s="3">
        <v>0.33333333333333331</v>
      </c>
      <c r="P3659" t="s">
        <v>38</v>
      </c>
      <c r="Q3659">
        <v>3</v>
      </c>
      <c r="R3659" t="s">
        <v>33</v>
      </c>
      <c r="S3659">
        <v>16</v>
      </c>
      <c r="T3659" t="s">
        <v>43</v>
      </c>
      <c r="U3659">
        <v>28</v>
      </c>
      <c r="V3659" t="s">
        <v>34</v>
      </c>
      <c r="W3659">
        <v>3</v>
      </c>
      <c r="X3659" t="s">
        <v>86</v>
      </c>
    </row>
    <row r="3660" spans="1:24">
      <c r="A3660">
        <v>36474</v>
      </c>
      <c r="B3660" t="s">
        <v>463</v>
      </c>
      <c r="C3660" s="1">
        <v>45406.704421296294</v>
      </c>
      <c r="D3660" s="1">
        <v>45419.500625000001</v>
      </c>
      <c r="E3660" s="3">
        <v>3.1770833333333335</v>
      </c>
      <c r="F3660">
        <v>34</v>
      </c>
      <c r="G3660" t="s">
        <v>25</v>
      </c>
      <c r="H3660">
        <v>34</v>
      </c>
      <c r="I3660" t="s">
        <v>25</v>
      </c>
      <c r="J3660">
        <v>34</v>
      </c>
      <c r="K3660" t="s">
        <v>25</v>
      </c>
      <c r="L3660">
        <v>3</v>
      </c>
      <c r="M3660" t="s">
        <v>26</v>
      </c>
      <c r="N3660" s="4" t="str">
        <f>IF(consolidado[[#This Row],[tempo]]&gt;consolidado[[#This Row],[prioridade_horas]],"Fora do prazo","Dentro do prazo estimado")</f>
        <v>Fora do prazo</v>
      </c>
      <c r="O3660" s="3">
        <v>1</v>
      </c>
      <c r="P3660" t="s">
        <v>27</v>
      </c>
      <c r="Q3660">
        <v>3</v>
      </c>
      <c r="R3660" t="s">
        <v>33</v>
      </c>
      <c r="S3660">
        <v>3</v>
      </c>
      <c r="T3660" t="s">
        <v>26</v>
      </c>
      <c r="U3660">
        <v>13</v>
      </c>
      <c r="V3660" t="s">
        <v>203</v>
      </c>
      <c r="W3660">
        <v>4</v>
      </c>
      <c r="X3660" t="s">
        <v>30</v>
      </c>
    </row>
    <row r="3661" spans="1:24">
      <c r="A3661">
        <v>36475</v>
      </c>
      <c r="B3661" t="s">
        <v>878</v>
      </c>
      <c r="C3661" s="1">
        <v>45406.707685185182</v>
      </c>
      <c r="D3661" s="1">
        <v>45407.466967592591</v>
      </c>
      <c r="E3661" s="3">
        <v>0.13472222222222222</v>
      </c>
      <c r="F3661">
        <v>34</v>
      </c>
      <c r="G3661" t="s">
        <v>25</v>
      </c>
      <c r="H3661">
        <v>34</v>
      </c>
      <c r="I3661" t="s">
        <v>25</v>
      </c>
      <c r="J3661">
        <v>34</v>
      </c>
      <c r="K3661" t="s">
        <v>25</v>
      </c>
      <c r="L3661">
        <v>3</v>
      </c>
      <c r="M3661" t="s">
        <v>26</v>
      </c>
      <c r="N3661" s="4" t="str">
        <f>IF(consolidado[[#This Row],[tempo]]&gt;consolidado[[#This Row],[prioridade_horas]],"Fora do prazo","Dentro do prazo estimado")</f>
        <v>Dentro do prazo estimado</v>
      </c>
      <c r="O3661" s="3">
        <v>1</v>
      </c>
      <c r="P3661" t="s">
        <v>27</v>
      </c>
      <c r="Q3661">
        <v>3</v>
      </c>
      <c r="R3661" t="s">
        <v>33</v>
      </c>
      <c r="S3661">
        <v>3</v>
      </c>
      <c r="T3661" t="s">
        <v>26</v>
      </c>
      <c r="U3661">
        <v>65</v>
      </c>
      <c r="V3661" t="s">
        <v>269</v>
      </c>
      <c r="W3661">
        <v>4</v>
      </c>
      <c r="X3661" t="s">
        <v>30</v>
      </c>
    </row>
    <row r="3662" spans="1:24">
      <c r="A3662">
        <v>36476</v>
      </c>
      <c r="B3662" t="s">
        <v>2081</v>
      </c>
      <c r="C3662" s="1">
        <v>45406.725821759261</v>
      </c>
      <c r="D3662" s="1">
        <v>45415.636504629627</v>
      </c>
      <c r="E3662" s="3">
        <v>2.5402777777777779</v>
      </c>
      <c r="F3662">
        <v>50</v>
      </c>
      <c r="G3662" t="s">
        <v>142</v>
      </c>
      <c r="H3662">
        <v>45</v>
      </c>
      <c r="I3662" t="s">
        <v>156</v>
      </c>
      <c r="J3662">
        <v>47</v>
      </c>
      <c r="K3662" t="s">
        <v>100</v>
      </c>
      <c r="L3662">
        <v>16</v>
      </c>
      <c r="M3662" t="s">
        <v>43</v>
      </c>
      <c r="N3662" s="4" t="str">
        <f>IF(consolidado[[#This Row],[tempo]]&gt;consolidado[[#This Row],[prioridade_horas]],"Fora do prazo","Dentro do prazo estimado")</f>
        <v>Fora do prazo</v>
      </c>
      <c r="O3662" s="3">
        <v>0.33333333333333331</v>
      </c>
      <c r="P3662" t="s">
        <v>38</v>
      </c>
      <c r="Q3662">
        <v>3</v>
      </c>
      <c r="R3662" t="s">
        <v>33</v>
      </c>
      <c r="S3662">
        <v>10</v>
      </c>
      <c r="T3662" t="s">
        <v>143</v>
      </c>
      <c r="U3662">
        <v>77</v>
      </c>
      <c r="V3662" t="s">
        <v>297</v>
      </c>
      <c r="W3662">
        <v>5</v>
      </c>
      <c r="X3662" t="s">
        <v>41</v>
      </c>
    </row>
    <row r="3663" spans="1:24">
      <c r="A3663">
        <v>36477</v>
      </c>
      <c r="B3663" t="s">
        <v>2082</v>
      </c>
      <c r="C3663" s="1">
        <v>45406.725891203707</v>
      </c>
      <c r="D3663" s="1">
        <v>45415.614618055559</v>
      </c>
      <c r="E3663" s="3">
        <v>2.5187499999999998</v>
      </c>
      <c r="F3663">
        <v>71</v>
      </c>
      <c r="G3663" t="s">
        <v>361</v>
      </c>
      <c r="H3663">
        <v>49</v>
      </c>
      <c r="I3663" t="s">
        <v>42</v>
      </c>
      <c r="J3663">
        <v>71</v>
      </c>
      <c r="K3663" t="s">
        <v>361</v>
      </c>
      <c r="L3663">
        <v>11</v>
      </c>
      <c r="M3663" t="s">
        <v>37</v>
      </c>
      <c r="N3663" s="4" t="str">
        <f>IF(consolidado[[#This Row],[tempo]]&gt;consolidado[[#This Row],[prioridade_horas]],"Fora do prazo","Dentro do prazo estimado")</f>
        <v>Fora do prazo</v>
      </c>
      <c r="O3663" s="3">
        <v>0.66666666666666663</v>
      </c>
      <c r="P3663" t="s">
        <v>70</v>
      </c>
      <c r="Q3663">
        <v>3</v>
      </c>
      <c r="R3663" t="s">
        <v>33</v>
      </c>
      <c r="S3663">
        <v>16</v>
      </c>
      <c r="T3663" t="s">
        <v>43</v>
      </c>
      <c r="U3663">
        <v>56</v>
      </c>
      <c r="V3663" t="s">
        <v>40</v>
      </c>
      <c r="W3663">
        <v>5</v>
      </c>
      <c r="X3663" t="s">
        <v>41</v>
      </c>
    </row>
    <row r="3664" spans="1:24">
      <c r="A3664">
        <v>36478</v>
      </c>
      <c r="B3664" t="s">
        <v>2083</v>
      </c>
      <c r="C3664" s="1">
        <v>45407.374525462961</v>
      </c>
      <c r="D3664" s="1">
        <v>45418.665879629632</v>
      </c>
      <c r="E3664" s="3">
        <v>2.9208333333333334</v>
      </c>
      <c r="F3664">
        <v>85</v>
      </c>
      <c r="G3664" t="s">
        <v>633</v>
      </c>
      <c r="H3664">
        <v>109</v>
      </c>
      <c r="I3664" t="s">
        <v>606</v>
      </c>
      <c r="J3664">
        <v>34</v>
      </c>
      <c r="K3664" t="s">
        <v>25</v>
      </c>
      <c r="L3664">
        <v>3</v>
      </c>
      <c r="M3664" t="s">
        <v>26</v>
      </c>
      <c r="N3664" s="4" t="str">
        <f>IF(consolidado[[#This Row],[tempo]]&gt;consolidado[[#This Row],[prioridade_horas]],"Fora do prazo","Dentro do prazo estimado")</f>
        <v>Fora do prazo</v>
      </c>
      <c r="O3664" s="3">
        <v>1</v>
      </c>
      <c r="P3664" t="s">
        <v>27</v>
      </c>
      <c r="Q3664">
        <v>3</v>
      </c>
      <c r="R3664" t="s">
        <v>33</v>
      </c>
      <c r="S3664">
        <v>22</v>
      </c>
      <c r="T3664" t="s">
        <v>607</v>
      </c>
      <c r="U3664">
        <v>91</v>
      </c>
      <c r="V3664" t="s">
        <v>801</v>
      </c>
      <c r="W3664">
        <v>5</v>
      </c>
      <c r="X3664" t="s">
        <v>41</v>
      </c>
    </row>
    <row r="3665" spans="1:24">
      <c r="A3665">
        <v>36479</v>
      </c>
      <c r="B3665" t="s">
        <v>2084</v>
      </c>
      <c r="C3665" s="1">
        <v>45407.382291666669</v>
      </c>
      <c r="D3665" s="1">
        <v>45418.664861111109</v>
      </c>
      <c r="E3665" s="3">
        <v>2.9125000000000001</v>
      </c>
      <c r="F3665">
        <v>85</v>
      </c>
      <c r="G3665" t="s">
        <v>633</v>
      </c>
      <c r="H3665">
        <v>109</v>
      </c>
      <c r="I3665" t="s">
        <v>606</v>
      </c>
      <c r="J3665">
        <v>34</v>
      </c>
      <c r="K3665" t="s">
        <v>25</v>
      </c>
      <c r="L3665">
        <v>3</v>
      </c>
      <c r="M3665" t="s">
        <v>26</v>
      </c>
      <c r="N3665" s="4" t="str">
        <f>IF(consolidado[[#This Row],[tempo]]&gt;consolidado[[#This Row],[prioridade_horas]],"Fora do prazo","Dentro do prazo estimado")</f>
        <v>Fora do prazo</v>
      </c>
      <c r="O3665" s="3">
        <v>1</v>
      </c>
      <c r="P3665" t="s">
        <v>27</v>
      </c>
      <c r="Q3665">
        <v>3</v>
      </c>
      <c r="R3665" t="s">
        <v>33</v>
      </c>
      <c r="S3665">
        <v>22</v>
      </c>
      <c r="T3665" t="s">
        <v>607</v>
      </c>
      <c r="U3665">
        <v>91</v>
      </c>
      <c r="V3665" t="s">
        <v>801</v>
      </c>
      <c r="W3665">
        <v>5</v>
      </c>
      <c r="X3665" t="s">
        <v>41</v>
      </c>
    </row>
    <row r="3666" spans="1:24">
      <c r="A3666">
        <v>36480</v>
      </c>
      <c r="B3666" t="s">
        <v>2085</v>
      </c>
      <c r="C3666" s="1">
        <v>45407.38758101852</v>
      </c>
      <c r="D3666" s="1">
        <v>45420.374606481484</v>
      </c>
      <c r="E3666" s="3">
        <v>3.3680555555555554</v>
      </c>
      <c r="F3666">
        <v>71</v>
      </c>
      <c r="G3666" t="s">
        <v>361</v>
      </c>
      <c r="H3666">
        <v>31</v>
      </c>
      <c r="I3666" t="s">
        <v>54</v>
      </c>
      <c r="J3666">
        <v>71</v>
      </c>
      <c r="K3666" t="s">
        <v>361</v>
      </c>
      <c r="L3666">
        <v>5</v>
      </c>
      <c r="M3666" t="s">
        <v>92</v>
      </c>
      <c r="N3666" s="4" t="str">
        <f>IF(consolidado[[#This Row],[tempo]]&gt;consolidado[[#This Row],[prioridade_horas]],"Fora do prazo","Dentro do prazo estimado")</f>
        <v>Fora do prazo</v>
      </c>
      <c r="O3666" s="3">
        <v>1</v>
      </c>
      <c r="P3666" t="s">
        <v>27</v>
      </c>
      <c r="Q3666">
        <v>3</v>
      </c>
      <c r="R3666" t="s">
        <v>33</v>
      </c>
      <c r="S3666">
        <v>11</v>
      </c>
      <c r="T3666" t="s">
        <v>37</v>
      </c>
      <c r="U3666">
        <v>33</v>
      </c>
      <c r="V3666" t="s">
        <v>354</v>
      </c>
      <c r="W3666">
        <v>5</v>
      </c>
      <c r="X3666" t="s">
        <v>41</v>
      </c>
    </row>
    <row r="3667" spans="1:24">
      <c r="A3667">
        <v>36481</v>
      </c>
      <c r="B3667" t="s">
        <v>2086</v>
      </c>
      <c r="C3667" s="1">
        <v>45407.394548611112</v>
      </c>
      <c r="D3667" s="1">
        <v>45407.444965277777</v>
      </c>
      <c r="E3667" s="3">
        <v>0.05</v>
      </c>
      <c r="F3667">
        <v>45</v>
      </c>
      <c r="G3667" t="s">
        <v>156</v>
      </c>
      <c r="H3667">
        <v>45</v>
      </c>
      <c r="I3667" t="s">
        <v>156</v>
      </c>
      <c r="J3667">
        <v>45</v>
      </c>
      <c r="K3667" t="s">
        <v>156</v>
      </c>
      <c r="L3667">
        <v>16</v>
      </c>
      <c r="M3667" t="s">
        <v>43</v>
      </c>
      <c r="N3667" s="4" t="str">
        <f>IF(consolidado[[#This Row],[tempo]]&gt;consolidado[[#This Row],[prioridade_horas]],"Fora do prazo","Dentro do prazo estimado")</f>
        <v>Dentro do prazo estimado</v>
      </c>
      <c r="O3667" s="3">
        <v>5</v>
      </c>
      <c r="P3667" t="s">
        <v>84</v>
      </c>
      <c r="Q3667">
        <v>3</v>
      </c>
      <c r="R3667" t="s">
        <v>33</v>
      </c>
      <c r="S3667">
        <v>10</v>
      </c>
      <c r="T3667" t="s">
        <v>143</v>
      </c>
      <c r="U3667">
        <v>56</v>
      </c>
      <c r="V3667" t="s">
        <v>40</v>
      </c>
      <c r="W3667">
        <v>5</v>
      </c>
      <c r="X3667" t="s">
        <v>41</v>
      </c>
    </row>
    <row r="3668" spans="1:24">
      <c r="A3668">
        <v>36482</v>
      </c>
      <c r="B3668" t="s">
        <v>2087</v>
      </c>
      <c r="C3668" s="1">
        <v>45407.406527777777</v>
      </c>
      <c r="D3668" s="1">
        <v>45415.636956018519</v>
      </c>
      <c r="E3668" s="3">
        <v>2.4847222222222221</v>
      </c>
      <c r="F3668">
        <v>50</v>
      </c>
      <c r="G3668" t="s">
        <v>142</v>
      </c>
      <c r="H3668">
        <v>45</v>
      </c>
      <c r="I3668" t="s">
        <v>156</v>
      </c>
      <c r="J3668">
        <v>47</v>
      </c>
      <c r="K3668" t="s">
        <v>100</v>
      </c>
      <c r="L3668">
        <v>16</v>
      </c>
      <c r="M3668" t="s">
        <v>43</v>
      </c>
      <c r="N3668" s="4" t="str">
        <f>IF(consolidado[[#This Row],[tempo]]&gt;consolidado[[#This Row],[prioridade_horas]],"Fora do prazo","Dentro do prazo estimado")</f>
        <v>Fora do prazo</v>
      </c>
      <c r="O3668" s="3">
        <v>0.33333333333333331</v>
      </c>
      <c r="P3668" t="s">
        <v>38</v>
      </c>
      <c r="Q3668">
        <v>3</v>
      </c>
      <c r="R3668" t="s">
        <v>33</v>
      </c>
      <c r="S3668">
        <v>10</v>
      </c>
      <c r="T3668" t="s">
        <v>143</v>
      </c>
      <c r="U3668">
        <v>77</v>
      </c>
      <c r="V3668" t="s">
        <v>297</v>
      </c>
      <c r="W3668">
        <v>5</v>
      </c>
      <c r="X3668" t="s">
        <v>41</v>
      </c>
    </row>
    <row r="3669" spans="1:24">
      <c r="A3669">
        <v>36483</v>
      </c>
      <c r="B3669" t="s">
        <v>31</v>
      </c>
      <c r="C3669" s="1">
        <v>45407.414976851855</v>
      </c>
      <c r="D3669" s="1">
        <v>45407.618020833332</v>
      </c>
      <c r="E3669" s="3">
        <v>0.20277777777777778</v>
      </c>
      <c r="F3669">
        <v>35</v>
      </c>
      <c r="G3669" t="s">
        <v>32</v>
      </c>
      <c r="H3669">
        <v>52</v>
      </c>
      <c r="I3669" t="s">
        <v>77</v>
      </c>
      <c r="J3669">
        <v>35</v>
      </c>
      <c r="K3669" t="s">
        <v>32</v>
      </c>
      <c r="L3669">
        <v>3</v>
      </c>
      <c r="M3669" t="s">
        <v>26</v>
      </c>
      <c r="N3669" s="4" t="str">
        <f>IF(consolidado[[#This Row],[tempo]]&gt;consolidado[[#This Row],[prioridade_horas]],"Fora do prazo","Dentro do prazo estimado")</f>
        <v>Dentro do prazo estimado</v>
      </c>
      <c r="O3669" s="3">
        <v>0.66666666666666663</v>
      </c>
      <c r="P3669" t="s">
        <v>70</v>
      </c>
      <c r="Q3669">
        <v>3</v>
      </c>
      <c r="R3669" t="s">
        <v>33</v>
      </c>
      <c r="S3669">
        <v>16</v>
      </c>
      <c r="T3669" t="s">
        <v>43</v>
      </c>
      <c r="U3669">
        <v>28</v>
      </c>
      <c r="V3669" t="s">
        <v>34</v>
      </c>
      <c r="W3669">
        <v>3</v>
      </c>
      <c r="X3669" t="s">
        <v>86</v>
      </c>
    </row>
    <row r="3670" spans="1:24">
      <c r="A3670">
        <v>36484</v>
      </c>
      <c r="B3670" t="s">
        <v>2088</v>
      </c>
      <c r="C3670" s="1">
        <v>45407.42560185185</v>
      </c>
      <c r="D3670" s="1">
        <v>45412.638807870368</v>
      </c>
      <c r="E3670" s="3">
        <v>1.3402777777777777</v>
      </c>
      <c r="F3670">
        <v>58</v>
      </c>
      <c r="G3670" t="s">
        <v>53</v>
      </c>
      <c r="H3670">
        <v>55</v>
      </c>
      <c r="I3670" t="s">
        <v>127</v>
      </c>
      <c r="J3670">
        <v>0</v>
      </c>
      <c r="K3670" t="s">
        <v>55</v>
      </c>
      <c r="L3670">
        <v>11</v>
      </c>
      <c r="M3670" t="s">
        <v>37</v>
      </c>
      <c r="N3670" s="4" t="str">
        <f>IF(consolidado[[#This Row],[tempo]]&gt;consolidado[[#This Row],[prioridade_horas]],"Fora do prazo","Dentro do prazo estimado")</f>
        <v>Fora do prazo</v>
      </c>
      <c r="O3670" s="3">
        <v>0.33333333333333331</v>
      </c>
      <c r="P3670" t="s">
        <v>38</v>
      </c>
      <c r="Q3670">
        <v>3</v>
      </c>
      <c r="R3670" t="s">
        <v>33</v>
      </c>
      <c r="S3670">
        <v>13</v>
      </c>
      <c r="T3670" t="s">
        <v>60</v>
      </c>
      <c r="U3670">
        <v>56</v>
      </c>
      <c r="V3670" t="s">
        <v>40</v>
      </c>
      <c r="W3670">
        <v>5</v>
      </c>
      <c r="X3670" t="s">
        <v>41</v>
      </c>
    </row>
    <row r="3671" spans="1:24">
      <c r="A3671">
        <v>36485</v>
      </c>
      <c r="B3671" t="s">
        <v>2089</v>
      </c>
      <c r="C3671" s="1">
        <v>45407.426446759258</v>
      </c>
      <c r="D3671" s="1">
        <v>45407.665173611109</v>
      </c>
      <c r="E3671" s="3">
        <v>0.23819444444444443</v>
      </c>
      <c r="F3671">
        <v>58</v>
      </c>
      <c r="G3671" t="s">
        <v>53</v>
      </c>
      <c r="H3671">
        <v>98</v>
      </c>
      <c r="I3671" t="s">
        <v>69</v>
      </c>
      <c r="J3671">
        <v>0</v>
      </c>
      <c r="K3671" t="s">
        <v>55</v>
      </c>
      <c r="L3671">
        <v>11</v>
      </c>
      <c r="M3671" t="s">
        <v>37</v>
      </c>
      <c r="N3671" s="4" t="str">
        <f>IF(consolidado[[#This Row],[tempo]]&gt;consolidado[[#This Row],[prioridade_horas]],"Fora do prazo","Dentro do prazo estimado")</f>
        <v>Dentro do prazo estimado</v>
      </c>
      <c r="O3671" s="3">
        <v>0.33333333333333331</v>
      </c>
      <c r="P3671" t="s">
        <v>38</v>
      </c>
      <c r="Q3671">
        <v>3</v>
      </c>
      <c r="R3671" t="s">
        <v>33</v>
      </c>
      <c r="S3671">
        <v>11</v>
      </c>
      <c r="T3671" t="s">
        <v>37</v>
      </c>
      <c r="U3671">
        <v>56</v>
      </c>
      <c r="V3671" t="s">
        <v>40</v>
      </c>
      <c r="W3671">
        <v>5</v>
      </c>
      <c r="X3671" t="s">
        <v>41</v>
      </c>
    </row>
    <row r="3672" spans="1:24">
      <c r="A3672">
        <v>36486</v>
      </c>
      <c r="B3672" t="s">
        <v>49</v>
      </c>
      <c r="C3672" s="1">
        <v>45407.435358796298</v>
      </c>
      <c r="D3672" s="1">
        <v>45407.552187499998</v>
      </c>
      <c r="E3672" s="3">
        <v>0.11736111111111111</v>
      </c>
      <c r="F3672">
        <v>102</v>
      </c>
      <c r="G3672" t="s">
        <v>46</v>
      </c>
      <c r="H3672">
        <v>111</v>
      </c>
      <c r="I3672" t="s">
        <v>99</v>
      </c>
      <c r="J3672">
        <v>102</v>
      </c>
      <c r="K3672" t="s">
        <v>46</v>
      </c>
      <c r="L3672">
        <v>1</v>
      </c>
      <c r="M3672" t="s">
        <v>66</v>
      </c>
      <c r="N3672" s="4" t="str">
        <f>IF(consolidado[[#This Row],[tempo]]&gt;consolidado[[#This Row],[prioridade_horas]],"Fora do prazo","Dentro do prazo estimado")</f>
        <v>Dentro do prazo estimado</v>
      </c>
      <c r="O3672" s="3">
        <v>0.33333333333333331</v>
      </c>
      <c r="P3672" t="s">
        <v>38</v>
      </c>
      <c r="Q3672">
        <v>3</v>
      </c>
      <c r="R3672" t="s">
        <v>33</v>
      </c>
      <c r="S3672">
        <v>1</v>
      </c>
      <c r="T3672" t="s">
        <v>66</v>
      </c>
      <c r="U3672">
        <v>22</v>
      </c>
      <c r="V3672" t="s">
        <v>51</v>
      </c>
      <c r="W3672">
        <v>3</v>
      </c>
      <c r="X3672" t="s">
        <v>86</v>
      </c>
    </row>
    <row r="3673" spans="1:24">
      <c r="A3673">
        <v>36487</v>
      </c>
      <c r="B3673" t="s">
        <v>213</v>
      </c>
      <c r="C3673" s="1">
        <v>45407.437731481485</v>
      </c>
      <c r="D3673" s="1">
        <v>45414.455590277779</v>
      </c>
      <c r="E3673" s="3">
        <v>1.8965277777777778</v>
      </c>
      <c r="F3673">
        <v>18</v>
      </c>
      <c r="G3673" t="s">
        <v>158</v>
      </c>
      <c r="H3673">
        <v>18</v>
      </c>
      <c r="I3673" t="s">
        <v>158</v>
      </c>
      <c r="J3673">
        <v>18</v>
      </c>
      <c r="K3673" t="s">
        <v>158</v>
      </c>
      <c r="L3673">
        <v>5</v>
      </c>
      <c r="M3673" t="s">
        <v>92</v>
      </c>
      <c r="N3673" s="4" t="str">
        <f>IF(consolidado[[#This Row],[tempo]]&gt;consolidado[[#This Row],[prioridade_horas]],"Fora do prazo","Dentro do prazo estimado")</f>
        <v>Dentro do prazo estimado</v>
      </c>
      <c r="O3673" s="3">
        <v>5</v>
      </c>
      <c r="P3673" t="s">
        <v>84</v>
      </c>
      <c r="Q3673">
        <v>6</v>
      </c>
      <c r="R3673" t="s">
        <v>28</v>
      </c>
      <c r="S3673">
        <v>5</v>
      </c>
      <c r="T3673" t="s">
        <v>92</v>
      </c>
      <c r="U3673">
        <v>28</v>
      </c>
      <c r="V3673" t="s">
        <v>34</v>
      </c>
      <c r="W3673">
        <v>3</v>
      </c>
      <c r="X3673" t="s">
        <v>86</v>
      </c>
    </row>
    <row r="3674" spans="1:24">
      <c r="A3674">
        <v>36488</v>
      </c>
      <c r="B3674" t="s">
        <v>404</v>
      </c>
      <c r="C3674" s="1">
        <v>45407.446296296293</v>
      </c>
      <c r="D3674" s="1">
        <v>45407.576562499999</v>
      </c>
      <c r="E3674" s="3">
        <v>0.13055555555555556</v>
      </c>
      <c r="F3674">
        <v>58</v>
      </c>
      <c r="G3674" t="s">
        <v>53</v>
      </c>
      <c r="H3674">
        <v>58</v>
      </c>
      <c r="I3674" t="s">
        <v>53</v>
      </c>
      <c r="J3674">
        <v>0</v>
      </c>
      <c r="K3674" t="s">
        <v>55</v>
      </c>
      <c r="L3674">
        <v>16</v>
      </c>
      <c r="M3674" t="s">
        <v>43</v>
      </c>
      <c r="N3674" s="4" t="str">
        <f>IF(consolidado[[#This Row],[tempo]]&gt;consolidado[[#This Row],[prioridade_horas]],"Fora do prazo","Dentro do prazo estimado")</f>
        <v>Dentro do prazo estimado</v>
      </c>
      <c r="O3674" s="3">
        <v>0.33333333333333331</v>
      </c>
      <c r="P3674" t="s">
        <v>38</v>
      </c>
      <c r="Q3674">
        <v>3</v>
      </c>
      <c r="R3674" t="s">
        <v>33</v>
      </c>
      <c r="S3674">
        <v>13</v>
      </c>
      <c r="T3674" t="s">
        <v>60</v>
      </c>
      <c r="U3674">
        <v>56</v>
      </c>
      <c r="V3674" t="s">
        <v>40</v>
      </c>
      <c r="W3674">
        <v>5</v>
      </c>
      <c r="X3674" t="s">
        <v>41</v>
      </c>
    </row>
    <row r="3675" spans="1:24">
      <c r="A3675">
        <v>36489</v>
      </c>
      <c r="B3675" t="s">
        <v>2090</v>
      </c>
      <c r="C3675" s="1">
        <v>45407.469050925924</v>
      </c>
      <c r="D3675" s="1">
        <v>45407.604224537034</v>
      </c>
      <c r="E3675" s="3">
        <v>0.13541666666666666</v>
      </c>
      <c r="F3675">
        <v>31</v>
      </c>
      <c r="G3675" t="s">
        <v>54</v>
      </c>
      <c r="H3675">
        <v>31</v>
      </c>
      <c r="I3675" t="s">
        <v>54</v>
      </c>
      <c r="J3675">
        <v>31</v>
      </c>
      <c r="K3675" t="s">
        <v>54</v>
      </c>
      <c r="L3675">
        <v>11</v>
      </c>
      <c r="M3675" t="s">
        <v>37</v>
      </c>
      <c r="N3675" s="4" t="str">
        <f>IF(consolidado[[#This Row],[tempo]]&gt;consolidado[[#This Row],[prioridade_horas]],"Fora do prazo","Dentro do prazo estimado")</f>
        <v>Dentro do prazo estimado</v>
      </c>
      <c r="O3675" s="3">
        <v>0.33333333333333331</v>
      </c>
      <c r="P3675" t="s">
        <v>38</v>
      </c>
      <c r="Q3675">
        <v>3</v>
      </c>
      <c r="R3675" t="s">
        <v>33</v>
      </c>
      <c r="S3675">
        <v>11</v>
      </c>
      <c r="T3675" t="s">
        <v>37</v>
      </c>
      <c r="U3675">
        <v>56</v>
      </c>
      <c r="V3675" t="s">
        <v>40</v>
      </c>
      <c r="W3675">
        <v>5</v>
      </c>
      <c r="X3675" t="s">
        <v>41</v>
      </c>
    </row>
    <row r="3676" spans="1:24">
      <c r="A3676">
        <v>36490</v>
      </c>
      <c r="B3676" t="s">
        <v>2091</v>
      </c>
      <c r="C3676" s="1">
        <v>45407.476898148147</v>
      </c>
      <c r="D3676" s="1">
        <v>45425.447418981479</v>
      </c>
      <c r="E3676" s="3">
        <v>4.479166666666667</v>
      </c>
      <c r="F3676">
        <v>98</v>
      </c>
      <c r="G3676" t="s">
        <v>69</v>
      </c>
      <c r="H3676">
        <v>98</v>
      </c>
      <c r="I3676" t="s">
        <v>69</v>
      </c>
      <c r="J3676">
        <v>98</v>
      </c>
      <c r="K3676" t="s">
        <v>69</v>
      </c>
      <c r="L3676">
        <v>11</v>
      </c>
      <c r="M3676" t="s">
        <v>37</v>
      </c>
      <c r="N3676" s="4" t="str">
        <f>IF(consolidado[[#This Row],[tempo]]&gt;consolidado[[#This Row],[prioridade_horas]],"Fora do prazo","Dentro do prazo estimado")</f>
        <v>Fora do prazo</v>
      </c>
      <c r="O3676" s="3">
        <v>0.66666666666666663</v>
      </c>
      <c r="P3676" t="s">
        <v>70</v>
      </c>
      <c r="Q3676">
        <v>3</v>
      </c>
      <c r="R3676" t="s">
        <v>33</v>
      </c>
      <c r="S3676">
        <v>11</v>
      </c>
      <c r="T3676" t="s">
        <v>37</v>
      </c>
      <c r="U3676">
        <v>101</v>
      </c>
      <c r="V3676" t="s">
        <v>215</v>
      </c>
      <c r="W3676">
        <v>5</v>
      </c>
      <c r="X3676" t="s">
        <v>41</v>
      </c>
    </row>
    <row r="3677" spans="1:24">
      <c r="A3677">
        <v>36491</v>
      </c>
      <c r="B3677" t="s">
        <v>2092</v>
      </c>
      <c r="C3677" s="1">
        <v>45407.523368055554</v>
      </c>
      <c r="D3677" s="1">
        <v>45427.713738425926</v>
      </c>
      <c r="E3677" s="3">
        <v>5.45</v>
      </c>
      <c r="F3677">
        <v>113</v>
      </c>
      <c r="G3677" t="s">
        <v>925</v>
      </c>
      <c r="H3677">
        <v>111</v>
      </c>
      <c r="I3677" t="s">
        <v>99</v>
      </c>
      <c r="J3677">
        <v>113</v>
      </c>
      <c r="K3677" t="s">
        <v>925</v>
      </c>
      <c r="L3677">
        <v>1</v>
      </c>
      <c r="M3677" t="s">
        <v>66</v>
      </c>
      <c r="N3677" s="4" t="str">
        <f>IF(consolidado[[#This Row],[tempo]]&gt;consolidado[[#This Row],[prioridade_horas]],"Fora do prazo","Dentro do prazo estimado")</f>
        <v>Fora do prazo</v>
      </c>
      <c r="O3677" s="3">
        <v>0.33333333333333331</v>
      </c>
      <c r="P3677" t="s">
        <v>38</v>
      </c>
      <c r="Q3677">
        <v>3</v>
      </c>
      <c r="R3677" t="s">
        <v>33</v>
      </c>
      <c r="S3677">
        <v>1</v>
      </c>
      <c r="T3677" t="s">
        <v>66</v>
      </c>
      <c r="U3677">
        <v>1</v>
      </c>
      <c r="V3677" t="s">
        <v>113</v>
      </c>
      <c r="W3677">
        <v>5</v>
      </c>
      <c r="X3677" t="s">
        <v>41</v>
      </c>
    </row>
    <row r="3678" spans="1:24">
      <c r="A3678">
        <v>36492</v>
      </c>
      <c r="B3678" t="s">
        <v>2093</v>
      </c>
      <c r="C3678" s="1">
        <v>45407.531770833331</v>
      </c>
      <c r="D3678" s="1">
        <v>45427.711458333331</v>
      </c>
      <c r="E3678" s="3">
        <v>5.4395833333333332</v>
      </c>
      <c r="F3678">
        <v>113</v>
      </c>
      <c r="G3678" t="s">
        <v>925</v>
      </c>
      <c r="H3678">
        <v>111</v>
      </c>
      <c r="I3678" t="s">
        <v>99</v>
      </c>
      <c r="J3678">
        <v>113</v>
      </c>
      <c r="K3678" t="s">
        <v>925</v>
      </c>
      <c r="L3678">
        <v>1</v>
      </c>
      <c r="M3678" t="s">
        <v>66</v>
      </c>
      <c r="N3678" s="4" t="str">
        <f>IF(consolidado[[#This Row],[tempo]]&gt;consolidado[[#This Row],[prioridade_horas]],"Fora do prazo","Dentro do prazo estimado")</f>
        <v>Fora do prazo</v>
      </c>
      <c r="O3678" s="3">
        <v>0.33333333333333331</v>
      </c>
      <c r="P3678" t="s">
        <v>38</v>
      </c>
      <c r="Q3678">
        <v>3</v>
      </c>
      <c r="R3678" t="s">
        <v>33</v>
      </c>
      <c r="S3678">
        <v>1</v>
      </c>
      <c r="T3678" t="s">
        <v>66</v>
      </c>
      <c r="U3678">
        <v>1</v>
      </c>
      <c r="V3678" t="s">
        <v>113</v>
      </c>
      <c r="W3678">
        <v>5</v>
      </c>
      <c r="X3678" t="s">
        <v>41</v>
      </c>
    </row>
    <row r="3679" spans="1:24">
      <c r="A3679">
        <v>36493</v>
      </c>
      <c r="B3679" t="s">
        <v>2094</v>
      </c>
      <c r="C3679" s="1">
        <v>45407.53943287037</v>
      </c>
      <c r="D3679" s="1">
        <v>45434.720775462964</v>
      </c>
      <c r="E3679" s="3">
        <v>7.3194444444444446</v>
      </c>
      <c r="F3679">
        <v>113</v>
      </c>
      <c r="G3679" t="s">
        <v>925</v>
      </c>
      <c r="H3679">
        <v>111</v>
      </c>
      <c r="I3679" t="s">
        <v>99</v>
      </c>
      <c r="J3679">
        <v>113</v>
      </c>
      <c r="K3679" t="s">
        <v>925</v>
      </c>
      <c r="L3679">
        <v>1</v>
      </c>
      <c r="M3679" t="s">
        <v>66</v>
      </c>
      <c r="N3679" s="4" t="str">
        <f>IF(consolidado[[#This Row],[tempo]]&gt;consolidado[[#This Row],[prioridade_horas]],"Fora do prazo","Dentro do prazo estimado")</f>
        <v>Fora do prazo</v>
      </c>
      <c r="O3679" s="3">
        <v>1</v>
      </c>
      <c r="P3679" t="s">
        <v>27</v>
      </c>
      <c r="Q3679">
        <v>3</v>
      </c>
      <c r="R3679" t="s">
        <v>33</v>
      </c>
      <c r="S3679">
        <v>1</v>
      </c>
      <c r="T3679" t="s">
        <v>66</v>
      </c>
      <c r="U3679">
        <v>27</v>
      </c>
      <c r="V3679" t="s">
        <v>178</v>
      </c>
      <c r="W3679">
        <v>5</v>
      </c>
      <c r="X3679" t="s">
        <v>41</v>
      </c>
    </row>
    <row r="3680" spans="1:24">
      <c r="A3680">
        <v>36494</v>
      </c>
      <c r="B3680" t="s">
        <v>1959</v>
      </c>
      <c r="C3680" s="1">
        <v>45407.547766203701</v>
      </c>
      <c r="D3680" s="1">
        <v>45447.377638888887</v>
      </c>
      <c r="E3680" s="3">
        <v>10.349305555555556</v>
      </c>
      <c r="F3680">
        <v>113</v>
      </c>
      <c r="G3680" t="s">
        <v>925</v>
      </c>
      <c r="H3680">
        <v>74</v>
      </c>
      <c r="I3680" t="s">
        <v>101</v>
      </c>
      <c r="J3680">
        <v>113</v>
      </c>
      <c r="K3680" t="s">
        <v>925</v>
      </c>
      <c r="L3680">
        <v>1</v>
      </c>
      <c r="M3680" t="s">
        <v>66</v>
      </c>
      <c r="N3680" s="4" t="str">
        <f>IF(consolidado[[#This Row],[tempo]]&gt;consolidado[[#This Row],[prioridade_horas]],"Fora do prazo","Dentro do prazo estimado")</f>
        <v>Fora do prazo</v>
      </c>
      <c r="O3680" s="3">
        <v>1</v>
      </c>
      <c r="P3680" t="s">
        <v>27</v>
      </c>
      <c r="Q3680">
        <v>3</v>
      </c>
      <c r="R3680" t="s">
        <v>33</v>
      </c>
      <c r="S3680">
        <v>1</v>
      </c>
      <c r="T3680" t="s">
        <v>66</v>
      </c>
      <c r="U3680">
        <v>6</v>
      </c>
      <c r="V3680" t="s">
        <v>29</v>
      </c>
      <c r="W3680">
        <v>5</v>
      </c>
      <c r="X3680" t="s">
        <v>41</v>
      </c>
    </row>
    <row r="3681" spans="1:24">
      <c r="A3681">
        <v>36495</v>
      </c>
      <c r="B3681" t="s">
        <v>2095</v>
      </c>
      <c r="C3681" s="1">
        <v>45407.5625</v>
      </c>
      <c r="D3681" s="1">
        <v>45488.724282407406</v>
      </c>
      <c r="E3681" s="3">
        <v>21.575694444444444</v>
      </c>
      <c r="F3681">
        <v>113</v>
      </c>
      <c r="G3681" t="s">
        <v>925</v>
      </c>
      <c r="H3681">
        <v>111</v>
      </c>
      <c r="I3681" t="s">
        <v>99</v>
      </c>
      <c r="J3681">
        <v>113</v>
      </c>
      <c r="K3681" t="s">
        <v>925</v>
      </c>
      <c r="L3681">
        <v>1</v>
      </c>
      <c r="M3681" t="s">
        <v>66</v>
      </c>
      <c r="N3681" s="4" t="str">
        <f>IF(consolidado[[#This Row],[tempo]]&gt;consolidado[[#This Row],[prioridade_horas]],"Fora do prazo","Dentro do prazo estimado")</f>
        <v>Fora do prazo</v>
      </c>
      <c r="O3681" s="3">
        <v>1</v>
      </c>
      <c r="P3681" t="s">
        <v>27</v>
      </c>
      <c r="Q3681">
        <v>3</v>
      </c>
      <c r="R3681" t="s">
        <v>33</v>
      </c>
      <c r="S3681">
        <v>1</v>
      </c>
      <c r="T3681" t="s">
        <v>66</v>
      </c>
      <c r="U3681">
        <v>1</v>
      </c>
      <c r="V3681" t="s">
        <v>113</v>
      </c>
      <c r="W3681">
        <v>5</v>
      </c>
      <c r="X3681" t="s">
        <v>41</v>
      </c>
    </row>
    <row r="3682" spans="1:24">
      <c r="A3682">
        <v>36496</v>
      </c>
      <c r="B3682" t="s">
        <v>554</v>
      </c>
      <c r="C3682" s="1">
        <v>45407.58315972222</v>
      </c>
      <c r="D3682" s="1">
        <v>45408.673668981479</v>
      </c>
      <c r="E3682" s="3">
        <v>0.46666666666666667</v>
      </c>
      <c r="F3682">
        <v>69</v>
      </c>
      <c r="G3682" t="s">
        <v>65</v>
      </c>
      <c r="H3682">
        <v>52</v>
      </c>
      <c r="I3682" t="s">
        <v>77</v>
      </c>
      <c r="J3682">
        <v>69</v>
      </c>
      <c r="K3682" t="s">
        <v>65</v>
      </c>
      <c r="L3682">
        <v>27</v>
      </c>
      <c r="M3682" t="s">
        <v>59</v>
      </c>
      <c r="N3682" s="4" t="str">
        <f>IF(consolidado[[#This Row],[tempo]]&gt;consolidado[[#This Row],[prioridade_horas]],"Fora do prazo","Dentro do prazo estimado")</f>
        <v>Fora do prazo</v>
      </c>
      <c r="O3682" s="3">
        <v>0.33333333333333331</v>
      </c>
      <c r="P3682" t="s">
        <v>38</v>
      </c>
      <c r="Q3682">
        <v>3</v>
      </c>
      <c r="R3682" t="s">
        <v>33</v>
      </c>
      <c r="S3682">
        <v>16</v>
      </c>
      <c r="T3682" t="s">
        <v>43</v>
      </c>
      <c r="U3682">
        <v>28</v>
      </c>
      <c r="V3682" t="s">
        <v>34</v>
      </c>
      <c r="W3682">
        <v>3</v>
      </c>
      <c r="X3682" t="s">
        <v>86</v>
      </c>
    </row>
    <row r="3683" spans="1:24">
      <c r="A3683">
        <v>36497</v>
      </c>
      <c r="B3683" t="s">
        <v>1959</v>
      </c>
      <c r="C3683" s="1">
        <v>45407.583437499998</v>
      </c>
      <c r="D3683" s="1">
        <v>45422.651770833334</v>
      </c>
      <c r="E3683" s="3">
        <v>4.2006944444444443</v>
      </c>
      <c r="F3683">
        <v>113</v>
      </c>
      <c r="G3683" t="s">
        <v>925</v>
      </c>
      <c r="H3683">
        <v>74</v>
      </c>
      <c r="I3683" t="s">
        <v>101</v>
      </c>
      <c r="J3683">
        <v>113</v>
      </c>
      <c r="K3683" t="s">
        <v>925</v>
      </c>
      <c r="L3683">
        <v>1</v>
      </c>
      <c r="M3683" t="s">
        <v>66</v>
      </c>
      <c r="N3683" s="4" t="str">
        <f>IF(consolidado[[#This Row],[tempo]]&gt;consolidado[[#This Row],[prioridade_horas]],"Fora do prazo","Dentro do prazo estimado")</f>
        <v>Dentro do prazo estimado</v>
      </c>
      <c r="O3683" s="3">
        <v>5</v>
      </c>
      <c r="P3683" t="s">
        <v>84</v>
      </c>
      <c r="Q3683">
        <v>3</v>
      </c>
      <c r="R3683" t="s">
        <v>33</v>
      </c>
      <c r="S3683">
        <v>1</v>
      </c>
      <c r="T3683" t="s">
        <v>66</v>
      </c>
      <c r="U3683">
        <v>6</v>
      </c>
      <c r="V3683" t="s">
        <v>29</v>
      </c>
      <c r="W3683">
        <v>5</v>
      </c>
      <c r="X3683" t="s">
        <v>41</v>
      </c>
    </row>
    <row r="3684" spans="1:24">
      <c r="A3684">
        <v>36498</v>
      </c>
      <c r="B3684" t="s">
        <v>674</v>
      </c>
      <c r="C3684" s="1">
        <v>45407.584918981483</v>
      </c>
      <c r="D3684" s="1">
        <v>45407.644282407404</v>
      </c>
      <c r="E3684" s="3">
        <v>5.9027777777777776E-2</v>
      </c>
      <c r="F3684">
        <v>111</v>
      </c>
      <c r="G3684" t="s">
        <v>99</v>
      </c>
      <c r="H3684">
        <v>52</v>
      </c>
      <c r="I3684" t="s">
        <v>77</v>
      </c>
      <c r="J3684">
        <v>111</v>
      </c>
      <c r="K3684" t="s">
        <v>99</v>
      </c>
      <c r="L3684">
        <v>2</v>
      </c>
      <c r="M3684" t="s">
        <v>47</v>
      </c>
      <c r="N3684" s="4" t="str">
        <f>IF(consolidado[[#This Row],[tempo]]&gt;consolidado[[#This Row],[prioridade_horas]],"Fora do prazo","Dentro do prazo estimado")</f>
        <v>Dentro do prazo estimado</v>
      </c>
      <c r="O3684" s="3">
        <v>0.33333333333333331</v>
      </c>
      <c r="P3684" t="s">
        <v>38</v>
      </c>
      <c r="Q3684">
        <v>3</v>
      </c>
      <c r="R3684" t="s">
        <v>33</v>
      </c>
      <c r="S3684">
        <v>16</v>
      </c>
      <c r="T3684" t="s">
        <v>43</v>
      </c>
      <c r="U3684">
        <v>25</v>
      </c>
      <c r="V3684" t="s">
        <v>90</v>
      </c>
      <c r="W3684">
        <v>3</v>
      </c>
      <c r="X3684" t="s">
        <v>86</v>
      </c>
    </row>
    <row r="3685" spans="1:24">
      <c r="A3685">
        <v>36499</v>
      </c>
      <c r="B3685" t="s">
        <v>736</v>
      </c>
      <c r="C3685" s="1">
        <v>45407.586273148147</v>
      </c>
      <c r="D3685" s="1">
        <v>45407.63989583333</v>
      </c>
      <c r="E3685" s="3">
        <v>5.347222222222222E-2</v>
      </c>
      <c r="F3685">
        <v>111</v>
      </c>
      <c r="G3685" t="s">
        <v>99</v>
      </c>
      <c r="H3685">
        <v>52</v>
      </c>
      <c r="I3685" t="s">
        <v>77</v>
      </c>
      <c r="J3685">
        <v>111</v>
      </c>
      <c r="K3685" t="s">
        <v>99</v>
      </c>
      <c r="L3685">
        <v>2</v>
      </c>
      <c r="M3685" t="s">
        <v>47</v>
      </c>
      <c r="N3685" s="4" t="str">
        <f>IF(consolidado[[#This Row],[tempo]]&gt;consolidado[[#This Row],[prioridade_horas]],"Fora do prazo","Dentro do prazo estimado")</f>
        <v>Dentro do prazo estimado</v>
      </c>
      <c r="O3685" s="3">
        <v>0.33333333333333331</v>
      </c>
      <c r="P3685" t="s">
        <v>38</v>
      </c>
      <c r="Q3685">
        <v>3</v>
      </c>
      <c r="R3685" t="s">
        <v>33</v>
      </c>
      <c r="S3685">
        <v>16</v>
      </c>
      <c r="T3685" t="s">
        <v>43</v>
      </c>
      <c r="U3685">
        <v>25</v>
      </c>
      <c r="V3685" t="s">
        <v>90</v>
      </c>
      <c r="W3685">
        <v>3</v>
      </c>
      <c r="X3685" t="s">
        <v>86</v>
      </c>
    </row>
    <row r="3686" spans="1:24">
      <c r="A3686">
        <v>36500</v>
      </c>
      <c r="B3686" t="s">
        <v>2096</v>
      </c>
      <c r="C3686" s="1">
        <v>45407.589560185188</v>
      </c>
      <c r="D3686" s="1">
        <v>45408.544699074075</v>
      </c>
      <c r="E3686" s="3">
        <v>0.33124999999999999</v>
      </c>
      <c r="F3686">
        <v>31</v>
      </c>
      <c r="G3686" t="s">
        <v>54</v>
      </c>
      <c r="H3686">
        <v>47</v>
      </c>
      <c r="I3686" t="s">
        <v>100</v>
      </c>
      <c r="J3686">
        <v>31</v>
      </c>
      <c r="K3686" t="s">
        <v>54</v>
      </c>
      <c r="L3686">
        <v>11</v>
      </c>
      <c r="M3686" t="s">
        <v>37</v>
      </c>
      <c r="N3686" s="4" t="str">
        <f>IF(consolidado[[#This Row],[tempo]]&gt;consolidado[[#This Row],[prioridade_horas]],"Fora do prazo","Dentro do prazo estimado")</f>
        <v>Dentro do prazo estimado</v>
      </c>
      <c r="O3686" s="3">
        <v>0.33333333333333331</v>
      </c>
      <c r="P3686" t="s">
        <v>38</v>
      </c>
      <c r="Q3686">
        <v>3</v>
      </c>
      <c r="R3686" t="s">
        <v>33</v>
      </c>
      <c r="S3686">
        <v>16</v>
      </c>
      <c r="T3686" t="s">
        <v>43</v>
      </c>
      <c r="U3686">
        <v>56</v>
      </c>
      <c r="V3686" t="s">
        <v>40</v>
      </c>
      <c r="W3686">
        <v>5</v>
      </c>
      <c r="X3686" t="s">
        <v>41</v>
      </c>
    </row>
    <row r="3687" spans="1:24">
      <c r="A3687">
        <v>36501</v>
      </c>
      <c r="B3687" t="s">
        <v>2097</v>
      </c>
      <c r="C3687" s="1">
        <v>45407.612812500003</v>
      </c>
      <c r="D3687" s="1">
        <v>45411.482754629629</v>
      </c>
      <c r="E3687" s="3">
        <v>0.62152777777777779</v>
      </c>
      <c r="F3687">
        <v>25</v>
      </c>
      <c r="G3687" t="s">
        <v>109</v>
      </c>
      <c r="H3687">
        <v>25</v>
      </c>
      <c r="I3687" t="s">
        <v>109</v>
      </c>
      <c r="J3687">
        <v>25</v>
      </c>
      <c r="K3687" t="s">
        <v>109</v>
      </c>
      <c r="L3687">
        <v>11</v>
      </c>
      <c r="M3687" t="s">
        <v>37</v>
      </c>
      <c r="N3687" s="4" t="str">
        <f>IF(consolidado[[#This Row],[tempo]]&gt;consolidado[[#This Row],[prioridade_horas]],"Fora do prazo","Dentro do prazo estimado")</f>
        <v>Fora do prazo</v>
      </c>
      <c r="O3687" s="3">
        <v>0.33333333333333331</v>
      </c>
      <c r="P3687" t="s">
        <v>38</v>
      </c>
      <c r="Q3687">
        <v>3</v>
      </c>
      <c r="R3687" t="s">
        <v>33</v>
      </c>
      <c r="S3687">
        <v>11</v>
      </c>
      <c r="T3687" t="s">
        <v>37</v>
      </c>
      <c r="U3687">
        <v>56</v>
      </c>
      <c r="V3687" t="s">
        <v>40</v>
      </c>
      <c r="W3687">
        <v>5</v>
      </c>
      <c r="X3687" t="s">
        <v>41</v>
      </c>
    </row>
    <row r="3688" spans="1:24">
      <c r="A3688">
        <v>36502</v>
      </c>
      <c r="B3688" t="s">
        <v>2098</v>
      </c>
      <c r="C3688" s="1">
        <v>45407.626469907409</v>
      </c>
      <c r="D3688" s="1">
        <v>45476.626226851855</v>
      </c>
      <c r="E3688" s="3">
        <v>18.408333333333335</v>
      </c>
      <c r="F3688">
        <v>33</v>
      </c>
      <c r="G3688" t="s">
        <v>57</v>
      </c>
      <c r="H3688">
        <v>31</v>
      </c>
      <c r="I3688" t="s">
        <v>54</v>
      </c>
      <c r="J3688">
        <v>33</v>
      </c>
      <c r="K3688" t="s">
        <v>57</v>
      </c>
      <c r="L3688">
        <v>11</v>
      </c>
      <c r="M3688" t="s">
        <v>37</v>
      </c>
      <c r="N3688" s="4" t="str">
        <f>IF(consolidado[[#This Row],[tempo]]&gt;consolidado[[#This Row],[prioridade_horas]],"Fora do prazo","Dentro do prazo estimado")</f>
        <v>Fora do prazo</v>
      </c>
      <c r="O3688" s="3">
        <v>0.33333333333333331</v>
      </c>
      <c r="P3688" t="s">
        <v>38</v>
      </c>
      <c r="Q3688">
        <v>3</v>
      </c>
      <c r="R3688" t="s">
        <v>33</v>
      </c>
      <c r="S3688">
        <v>11</v>
      </c>
      <c r="T3688" t="s">
        <v>37</v>
      </c>
      <c r="U3688">
        <v>56</v>
      </c>
      <c r="V3688" t="s">
        <v>40</v>
      </c>
      <c r="W3688">
        <v>5</v>
      </c>
      <c r="X3688" t="s">
        <v>41</v>
      </c>
    </row>
    <row r="3689" spans="1:24">
      <c r="A3689">
        <v>36503</v>
      </c>
      <c r="B3689" t="s">
        <v>2099</v>
      </c>
      <c r="C3689" s="1">
        <v>45407.628807870373</v>
      </c>
      <c r="D3689" s="1">
        <v>45471.588831018518</v>
      </c>
      <c r="E3689" s="3">
        <v>17.241666666666667</v>
      </c>
      <c r="F3689">
        <v>62</v>
      </c>
      <c r="G3689" t="s">
        <v>45</v>
      </c>
      <c r="H3689">
        <v>62</v>
      </c>
      <c r="I3689" t="s">
        <v>45</v>
      </c>
      <c r="J3689">
        <v>62</v>
      </c>
      <c r="K3689" t="s">
        <v>45</v>
      </c>
      <c r="L3689">
        <v>2</v>
      </c>
      <c r="M3689" t="s">
        <v>47</v>
      </c>
      <c r="N3689" s="4" t="str">
        <f>IF(consolidado[[#This Row],[tempo]]&gt;consolidado[[#This Row],[prioridade_horas]],"Fora do prazo","Dentro do prazo estimado")</f>
        <v>Fora do prazo</v>
      </c>
      <c r="O3689" s="3">
        <v>5</v>
      </c>
      <c r="P3689" t="s">
        <v>84</v>
      </c>
      <c r="Q3689">
        <v>3</v>
      </c>
      <c r="R3689" t="s">
        <v>33</v>
      </c>
      <c r="S3689">
        <v>2</v>
      </c>
      <c r="T3689" t="s">
        <v>47</v>
      </c>
      <c r="U3689">
        <v>42</v>
      </c>
      <c r="V3689" t="s">
        <v>602</v>
      </c>
      <c r="W3689">
        <v>5</v>
      </c>
      <c r="X3689" t="s">
        <v>41</v>
      </c>
    </row>
    <row r="3690" spans="1:24">
      <c r="A3690">
        <v>36504</v>
      </c>
      <c r="B3690" t="s">
        <v>1349</v>
      </c>
      <c r="C3690" s="1">
        <v>45407.634988425925</v>
      </c>
      <c r="D3690" s="1">
        <v>45411.561516203707</v>
      </c>
      <c r="E3690" s="3">
        <v>0.67777777777777781</v>
      </c>
      <c r="F3690">
        <v>32</v>
      </c>
      <c r="G3690" t="s">
        <v>154</v>
      </c>
      <c r="H3690">
        <v>52</v>
      </c>
      <c r="I3690" t="s">
        <v>77</v>
      </c>
      <c r="J3690">
        <v>32</v>
      </c>
      <c r="K3690" t="s">
        <v>154</v>
      </c>
      <c r="L3690">
        <v>12</v>
      </c>
      <c r="M3690" t="s">
        <v>83</v>
      </c>
      <c r="N3690" s="4" t="str">
        <f>IF(consolidado[[#This Row],[tempo]]&gt;consolidado[[#This Row],[prioridade_horas]],"Fora do prazo","Dentro do prazo estimado")</f>
        <v>Dentro do prazo estimado</v>
      </c>
      <c r="O3690" s="3">
        <v>1.6666666666666667</v>
      </c>
      <c r="P3690" t="s">
        <v>125</v>
      </c>
      <c r="Q3690">
        <v>3</v>
      </c>
      <c r="R3690" t="s">
        <v>33</v>
      </c>
      <c r="S3690">
        <v>16</v>
      </c>
      <c r="T3690" t="s">
        <v>43</v>
      </c>
      <c r="U3690">
        <v>28</v>
      </c>
      <c r="V3690" t="s">
        <v>34</v>
      </c>
      <c r="W3690">
        <v>3</v>
      </c>
      <c r="X3690" t="s">
        <v>86</v>
      </c>
    </row>
    <row r="3691" spans="1:24">
      <c r="A3691">
        <v>36505</v>
      </c>
      <c r="B3691" t="s">
        <v>2100</v>
      </c>
      <c r="C3691" s="1">
        <v>45407.63795138889</v>
      </c>
      <c r="D3691" s="1">
        <v>45447.584907407407</v>
      </c>
      <c r="E3691" s="3">
        <v>10.466666666666667</v>
      </c>
      <c r="F3691">
        <v>102</v>
      </c>
      <c r="G3691" t="s">
        <v>46</v>
      </c>
      <c r="H3691">
        <v>74</v>
      </c>
      <c r="I3691" t="s">
        <v>101</v>
      </c>
      <c r="J3691">
        <v>74</v>
      </c>
      <c r="K3691" t="s">
        <v>101</v>
      </c>
      <c r="L3691">
        <v>1</v>
      </c>
      <c r="M3691" t="s">
        <v>66</v>
      </c>
      <c r="N3691" s="4" t="str">
        <f>IF(consolidado[[#This Row],[tempo]]&gt;consolidado[[#This Row],[prioridade_horas]],"Fora do prazo","Dentro do prazo estimado")</f>
        <v>Fora do prazo</v>
      </c>
      <c r="O3691" s="3">
        <v>0.33333333333333331</v>
      </c>
      <c r="P3691" t="s">
        <v>38</v>
      </c>
      <c r="Q3691">
        <v>3</v>
      </c>
      <c r="R3691" t="s">
        <v>33</v>
      </c>
      <c r="S3691">
        <v>1</v>
      </c>
      <c r="T3691" t="s">
        <v>66</v>
      </c>
      <c r="U3691">
        <v>9</v>
      </c>
      <c r="V3691" t="s">
        <v>159</v>
      </c>
      <c r="W3691">
        <v>5</v>
      </c>
      <c r="X3691" t="s">
        <v>41</v>
      </c>
    </row>
    <row r="3692" spans="1:24">
      <c r="A3692">
        <v>36506</v>
      </c>
      <c r="B3692" t="s">
        <v>2101</v>
      </c>
      <c r="C3692" s="1">
        <v>45407.646469907406</v>
      </c>
      <c r="D3692" s="1">
        <v>45412.511087962965</v>
      </c>
      <c r="E3692" s="3">
        <v>0.9916666666666667</v>
      </c>
      <c r="F3692">
        <v>98</v>
      </c>
      <c r="G3692" t="s">
        <v>69</v>
      </c>
      <c r="H3692">
        <v>98</v>
      </c>
      <c r="I3692" t="s">
        <v>69</v>
      </c>
      <c r="J3692">
        <v>98</v>
      </c>
      <c r="K3692" t="s">
        <v>69</v>
      </c>
      <c r="L3692">
        <v>9</v>
      </c>
      <c r="M3692" t="s">
        <v>135</v>
      </c>
      <c r="N3692" s="4" t="str">
        <f>IF(consolidado[[#This Row],[tempo]]&gt;consolidado[[#This Row],[prioridade_horas]],"Fora do prazo","Dentro do prazo estimado")</f>
        <v>Fora do prazo</v>
      </c>
      <c r="O3692" s="3">
        <v>0.66666666666666663</v>
      </c>
      <c r="P3692" t="s">
        <v>70</v>
      </c>
      <c r="Q3692">
        <v>3</v>
      </c>
      <c r="R3692" t="s">
        <v>33</v>
      </c>
      <c r="S3692">
        <v>11</v>
      </c>
      <c r="T3692" t="s">
        <v>37</v>
      </c>
      <c r="U3692">
        <v>56</v>
      </c>
      <c r="V3692" t="s">
        <v>40</v>
      </c>
      <c r="W3692">
        <v>5</v>
      </c>
      <c r="X3692" t="s">
        <v>41</v>
      </c>
    </row>
    <row r="3693" spans="1:24">
      <c r="A3693">
        <v>36507</v>
      </c>
      <c r="B3693" t="s">
        <v>2102</v>
      </c>
      <c r="C3693" s="1">
        <v>45407.648634259262</v>
      </c>
      <c r="D3693" s="1">
        <v>45449.394895833335</v>
      </c>
      <c r="E3693" s="3">
        <v>11.016666666666667</v>
      </c>
      <c r="F3693">
        <v>43</v>
      </c>
      <c r="G3693" t="s">
        <v>139</v>
      </c>
      <c r="H3693">
        <v>106</v>
      </c>
      <c r="I3693" t="s">
        <v>64</v>
      </c>
      <c r="J3693">
        <v>43</v>
      </c>
      <c r="K3693" t="s">
        <v>139</v>
      </c>
      <c r="L3693">
        <v>25</v>
      </c>
      <c r="M3693" t="s">
        <v>896</v>
      </c>
      <c r="N3693" s="4" t="str">
        <f>IF(consolidado[[#This Row],[tempo]]&gt;consolidado[[#This Row],[prioridade_horas]],"Fora do prazo","Dentro do prazo estimado")</f>
        <v>Fora do prazo</v>
      </c>
      <c r="O3693" s="3">
        <v>1.6666666666666667</v>
      </c>
      <c r="P3693" t="s">
        <v>125</v>
      </c>
      <c r="Q3693">
        <v>3</v>
      </c>
      <c r="R3693" t="s">
        <v>33</v>
      </c>
      <c r="S3693">
        <v>6</v>
      </c>
      <c r="T3693" t="s">
        <v>118</v>
      </c>
      <c r="U3693">
        <v>65</v>
      </c>
      <c r="V3693" t="s">
        <v>269</v>
      </c>
      <c r="W3693">
        <v>5</v>
      </c>
      <c r="X3693" t="s">
        <v>41</v>
      </c>
    </row>
    <row r="3694" spans="1:24">
      <c r="A3694">
        <v>36508</v>
      </c>
      <c r="B3694" t="s">
        <v>97</v>
      </c>
      <c r="C3694" s="1">
        <v>45407.652766203704</v>
      </c>
      <c r="D3694" s="1">
        <v>45408.676874999997</v>
      </c>
      <c r="E3694" s="3">
        <v>0.4</v>
      </c>
      <c r="F3694">
        <v>35</v>
      </c>
      <c r="G3694" t="s">
        <v>32</v>
      </c>
      <c r="H3694">
        <v>35</v>
      </c>
      <c r="I3694" t="s">
        <v>32</v>
      </c>
      <c r="J3694">
        <v>35</v>
      </c>
      <c r="K3694" t="s">
        <v>32</v>
      </c>
      <c r="L3694">
        <v>3</v>
      </c>
      <c r="M3694" t="s">
        <v>26</v>
      </c>
      <c r="N3694" s="4" t="str">
        <f>IF(consolidado[[#This Row],[tempo]]&gt;consolidado[[#This Row],[prioridade_horas]],"Fora do prazo","Dentro do prazo estimado")</f>
        <v>Fora do prazo</v>
      </c>
      <c r="O3694" s="3">
        <v>0.33333333333333331</v>
      </c>
      <c r="P3694" t="s">
        <v>38</v>
      </c>
      <c r="Q3694">
        <v>3</v>
      </c>
      <c r="R3694" t="s">
        <v>33</v>
      </c>
      <c r="S3694">
        <v>3</v>
      </c>
      <c r="T3694" t="s">
        <v>26</v>
      </c>
      <c r="U3694">
        <v>38</v>
      </c>
      <c r="V3694" t="s">
        <v>67</v>
      </c>
      <c r="W3694">
        <v>3</v>
      </c>
      <c r="X3694" t="s">
        <v>86</v>
      </c>
    </row>
    <row r="3695" spans="1:24">
      <c r="A3695">
        <v>36509</v>
      </c>
      <c r="B3695" t="s">
        <v>1030</v>
      </c>
      <c r="C3695" s="1">
        <v>45407.65693287037</v>
      </c>
      <c r="D3695" s="1">
        <v>45408.435787037037</v>
      </c>
      <c r="E3695" s="3">
        <v>0.15486111111111112</v>
      </c>
      <c r="F3695">
        <v>83</v>
      </c>
      <c r="G3695" t="s">
        <v>104</v>
      </c>
      <c r="H3695">
        <v>99</v>
      </c>
      <c r="I3695" t="s">
        <v>73</v>
      </c>
      <c r="J3695">
        <v>83</v>
      </c>
      <c r="K3695" t="s">
        <v>104</v>
      </c>
      <c r="L3695">
        <v>16</v>
      </c>
      <c r="M3695" t="s">
        <v>43</v>
      </c>
      <c r="N3695" s="4" t="str">
        <f>IF(consolidado[[#This Row],[tempo]]&gt;consolidado[[#This Row],[prioridade_horas]],"Fora do prazo","Dentro do prazo estimado")</f>
        <v>Dentro do prazo estimado</v>
      </c>
      <c r="O3695" s="3">
        <v>0.33333333333333331</v>
      </c>
      <c r="P3695" t="s">
        <v>38</v>
      </c>
      <c r="Q3695">
        <v>3</v>
      </c>
      <c r="R3695" t="s">
        <v>33</v>
      </c>
      <c r="S3695">
        <v>16</v>
      </c>
      <c r="T3695" t="s">
        <v>43</v>
      </c>
      <c r="U3695">
        <v>56</v>
      </c>
      <c r="V3695" t="s">
        <v>40</v>
      </c>
      <c r="W3695">
        <v>5</v>
      </c>
      <c r="X3695" t="s">
        <v>41</v>
      </c>
    </row>
    <row r="3696" spans="1:24">
      <c r="A3696">
        <v>36510</v>
      </c>
      <c r="B3696" t="s">
        <v>2103</v>
      </c>
      <c r="C3696" s="1">
        <v>45407.673206018517</v>
      </c>
      <c r="D3696" s="1">
        <v>45411.685983796298</v>
      </c>
      <c r="E3696" s="3">
        <v>0.76388888888888884</v>
      </c>
      <c r="F3696">
        <v>102</v>
      </c>
      <c r="G3696" t="s">
        <v>46</v>
      </c>
      <c r="H3696">
        <v>112</v>
      </c>
      <c r="I3696" t="s">
        <v>221</v>
      </c>
      <c r="J3696">
        <v>112</v>
      </c>
      <c r="K3696" t="s">
        <v>221</v>
      </c>
      <c r="L3696">
        <v>18</v>
      </c>
      <c r="M3696" t="s">
        <v>187</v>
      </c>
      <c r="N3696" s="4" t="str">
        <f>IF(consolidado[[#This Row],[tempo]]&gt;consolidado[[#This Row],[prioridade_horas]],"Fora do prazo","Dentro do prazo estimado")</f>
        <v>Dentro do prazo estimado</v>
      </c>
      <c r="O3696" s="3">
        <v>1</v>
      </c>
      <c r="P3696" t="s">
        <v>27</v>
      </c>
      <c r="Q3696">
        <v>3</v>
      </c>
      <c r="R3696" t="s">
        <v>33</v>
      </c>
      <c r="S3696">
        <v>18</v>
      </c>
      <c r="T3696" t="s">
        <v>187</v>
      </c>
      <c r="U3696">
        <v>66</v>
      </c>
      <c r="V3696" t="s">
        <v>2104</v>
      </c>
      <c r="W3696">
        <v>4</v>
      </c>
      <c r="X3696" t="s">
        <v>30</v>
      </c>
    </row>
    <row r="3697" spans="1:24">
      <c r="A3697">
        <v>36511</v>
      </c>
      <c r="B3697" t="s">
        <v>182</v>
      </c>
      <c r="C3697" s="1">
        <v>45407.674155092594</v>
      </c>
      <c r="D3697" s="1">
        <v>45433.446238425924</v>
      </c>
      <c r="E3697" s="3">
        <v>6.5347222222222223</v>
      </c>
      <c r="F3697">
        <v>35</v>
      </c>
      <c r="G3697" t="s">
        <v>32</v>
      </c>
      <c r="H3697">
        <v>49</v>
      </c>
      <c r="I3697" t="s">
        <v>42</v>
      </c>
      <c r="J3697">
        <v>35</v>
      </c>
      <c r="K3697" t="s">
        <v>32</v>
      </c>
      <c r="L3697">
        <v>3</v>
      </c>
      <c r="M3697" t="s">
        <v>26</v>
      </c>
      <c r="N3697" s="4" t="str">
        <f>IF(consolidado[[#This Row],[tempo]]&gt;consolidado[[#This Row],[prioridade_horas]],"Fora do prazo","Dentro do prazo estimado")</f>
        <v>Fora do prazo</v>
      </c>
      <c r="O3697" s="3">
        <v>5</v>
      </c>
      <c r="P3697" t="s">
        <v>84</v>
      </c>
      <c r="Q3697">
        <v>3</v>
      </c>
      <c r="R3697" t="s">
        <v>33</v>
      </c>
      <c r="S3697">
        <v>16</v>
      </c>
      <c r="T3697" t="s">
        <v>43</v>
      </c>
      <c r="U3697">
        <v>32</v>
      </c>
      <c r="V3697" t="s">
        <v>183</v>
      </c>
      <c r="W3697">
        <v>3</v>
      </c>
      <c r="X3697" t="s">
        <v>86</v>
      </c>
    </row>
    <row r="3698" spans="1:24">
      <c r="A3698">
        <v>36512</v>
      </c>
      <c r="B3698" t="s">
        <v>182</v>
      </c>
      <c r="C3698" s="1">
        <v>45407.677395833336</v>
      </c>
      <c r="D3698" s="1">
        <v>45418.584548611114</v>
      </c>
      <c r="E3698" s="3">
        <v>2.5368055555555555</v>
      </c>
      <c r="F3698">
        <v>35</v>
      </c>
      <c r="G3698" t="s">
        <v>32</v>
      </c>
      <c r="H3698">
        <v>49</v>
      </c>
      <c r="I3698" t="s">
        <v>42</v>
      </c>
      <c r="J3698">
        <v>35</v>
      </c>
      <c r="K3698" t="s">
        <v>32</v>
      </c>
      <c r="L3698">
        <v>3</v>
      </c>
      <c r="M3698" t="s">
        <v>26</v>
      </c>
      <c r="N3698" s="4" t="str">
        <f>IF(consolidado[[#This Row],[tempo]]&gt;consolidado[[#This Row],[prioridade_horas]],"Fora do prazo","Dentro do prazo estimado")</f>
        <v>Dentro do prazo estimado</v>
      </c>
      <c r="O3698" s="3">
        <v>5</v>
      </c>
      <c r="P3698" t="s">
        <v>84</v>
      </c>
      <c r="Q3698">
        <v>3</v>
      </c>
      <c r="R3698" t="s">
        <v>33</v>
      </c>
      <c r="S3698">
        <v>16</v>
      </c>
      <c r="T3698" t="s">
        <v>43</v>
      </c>
      <c r="U3698">
        <v>32</v>
      </c>
      <c r="V3698" t="s">
        <v>183</v>
      </c>
      <c r="W3698">
        <v>3</v>
      </c>
      <c r="X3698" t="s">
        <v>86</v>
      </c>
    </row>
    <row r="3699" spans="1:24">
      <c r="A3699">
        <v>36513</v>
      </c>
      <c r="B3699" t="s">
        <v>2105</v>
      </c>
      <c r="C3699" s="1">
        <v>45407.695868055554</v>
      </c>
      <c r="D3699" s="1">
        <v>45407.699004629627</v>
      </c>
      <c r="E3699" s="3">
        <v>2.7777777777777779E-3</v>
      </c>
      <c r="F3699">
        <v>35</v>
      </c>
      <c r="G3699" t="s">
        <v>32</v>
      </c>
      <c r="H3699">
        <v>35</v>
      </c>
      <c r="I3699" t="s">
        <v>32</v>
      </c>
      <c r="J3699">
        <v>35</v>
      </c>
      <c r="K3699" t="s">
        <v>32</v>
      </c>
      <c r="L3699">
        <v>3</v>
      </c>
      <c r="M3699" t="s">
        <v>26</v>
      </c>
      <c r="N3699" s="4" t="str">
        <f>IF(consolidado[[#This Row],[tempo]]&gt;consolidado[[#This Row],[prioridade_horas]],"Fora do prazo","Dentro do prazo estimado")</f>
        <v>Dentro do prazo estimado</v>
      </c>
      <c r="O3699" s="3">
        <v>0.33333333333333331</v>
      </c>
      <c r="P3699" t="s">
        <v>38</v>
      </c>
      <c r="Q3699">
        <v>3</v>
      </c>
      <c r="R3699" t="s">
        <v>33</v>
      </c>
      <c r="S3699">
        <v>3</v>
      </c>
      <c r="T3699" t="s">
        <v>26</v>
      </c>
      <c r="U3699">
        <v>108</v>
      </c>
      <c r="V3699" t="s">
        <v>375</v>
      </c>
      <c r="W3699">
        <v>4</v>
      </c>
      <c r="X3699" t="s">
        <v>30</v>
      </c>
    </row>
    <row r="3700" spans="1:24">
      <c r="A3700">
        <v>36514</v>
      </c>
      <c r="B3700" t="s">
        <v>182</v>
      </c>
      <c r="C3700" s="1">
        <v>45407.705057870371</v>
      </c>
      <c r="D3700" s="1">
        <v>45411.450173611112</v>
      </c>
      <c r="E3700" s="3">
        <v>0.49652777777777779</v>
      </c>
      <c r="F3700">
        <v>18</v>
      </c>
      <c r="G3700" t="s">
        <v>158</v>
      </c>
      <c r="H3700">
        <v>18</v>
      </c>
      <c r="I3700" t="s">
        <v>158</v>
      </c>
      <c r="J3700">
        <v>18</v>
      </c>
      <c r="K3700" t="s">
        <v>158</v>
      </c>
      <c r="L3700">
        <v>5</v>
      </c>
      <c r="M3700" t="s">
        <v>92</v>
      </c>
      <c r="N3700" s="4" t="str">
        <f>IF(consolidado[[#This Row],[tempo]]&gt;consolidado[[#This Row],[prioridade_horas]],"Fora do prazo","Dentro do prazo estimado")</f>
        <v>Dentro do prazo estimado</v>
      </c>
      <c r="O3700" s="3">
        <v>5</v>
      </c>
      <c r="P3700" t="s">
        <v>84</v>
      </c>
      <c r="Q3700">
        <v>6</v>
      </c>
      <c r="R3700" t="s">
        <v>28</v>
      </c>
      <c r="S3700">
        <v>5</v>
      </c>
      <c r="T3700" t="s">
        <v>92</v>
      </c>
      <c r="U3700">
        <v>32</v>
      </c>
      <c r="V3700" t="s">
        <v>183</v>
      </c>
      <c r="W3700">
        <v>4</v>
      </c>
      <c r="X3700" t="s">
        <v>30</v>
      </c>
    </row>
    <row r="3701" spans="1:24">
      <c r="A3701">
        <v>36515</v>
      </c>
      <c r="B3701" t="s">
        <v>2106</v>
      </c>
      <c r="C3701" s="1">
        <v>45407.706018518518</v>
      </c>
      <c r="D3701" s="1">
        <v>45456.719710648147</v>
      </c>
      <c r="E3701" s="3">
        <v>13.163194444444445</v>
      </c>
      <c r="F3701">
        <v>69</v>
      </c>
      <c r="G3701" t="s">
        <v>65</v>
      </c>
      <c r="H3701">
        <v>71</v>
      </c>
      <c r="I3701" t="s">
        <v>361</v>
      </c>
      <c r="J3701">
        <v>69</v>
      </c>
      <c r="K3701" t="s">
        <v>65</v>
      </c>
      <c r="L3701">
        <v>21</v>
      </c>
      <c r="M3701" t="s">
        <v>265</v>
      </c>
      <c r="N3701" s="4" t="str">
        <f>IF(consolidado[[#This Row],[tempo]]&gt;consolidado[[#This Row],[prioridade_horas]],"Fora do prazo","Dentro do prazo estimado")</f>
        <v>Fora do prazo</v>
      </c>
      <c r="O3701" s="3">
        <v>0.33333333333333331</v>
      </c>
      <c r="P3701" t="s">
        <v>38</v>
      </c>
      <c r="Q3701">
        <v>3</v>
      </c>
      <c r="R3701" t="s">
        <v>33</v>
      </c>
      <c r="S3701">
        <v>27</v>
      </c>
      <c r="T3701" t="s">
        <v>59</v>
      </c>
      <c r="U3701">
        <v>65</v>
      </c>
      <c r="V3701" t="s">
        <v>269</v>
      </c>
      <c r="W3701">
        <v>5</v>
      </c>
      <c r="X3701" t="s">
        <v>41</v>
      </c>
    </row>
    <row r="3702" spans="1:24">
      <c r="A3702">
        <v>36516</v>
      </c>
      <c r="B3702" t="s">
        <v>2107</v>
      </c>
      <c r="C3702" s="1">
        <v>45407.708969907406</v>
      </c>
      <c r="D3702" s="1">
        <v>45453.621157407404</v>
      </c>
      <c r="E3702" s="3">
        <v>11.934722222222222</v>
      </c>
      <c r="F3702">
        <v>69</v>
      </c>
      <c r="G3702" t="s">
        <v>65</v>
      </c>
      <c r="H3702">
        <v>71</v>
      </c>
      <c r="I3702" t="s">
        <v>361</v>
      </c>
      <c r="J3702">
        <v>69</v>
      </c>
      <c r="K3702" t="s">
        <v>65</v>
      </c>
      <c r="L3702">
        <v>21</v>
      </c>
      <c r="M3702" t="s">
        <v>265</v>
      </c>
      <c r="N3702" s="4" t="str">
        <f>IF(consolidado[[#This Row],[tempo]]&gt;consolidado[[#This Row],[prioridade_horas]],"Fora do prazo","Dentro do prazo estimado")</f>
        <v>Fora do prazo</v>
      </c>
      <c r="O3702" s="3">
        <v>0.33333333333333331</v>
      </c>
      <c r="P3702" t="s">
        <v>38</v>
      </c>
      <c r="Q3702">
        <v>3</v>
      </c>
      <c r="R3702" t="s">
        <v>33</v>
      </c>
      <c r="S3702">
        <v>27</v>
      </c>
      <c r="T3702" t="s">
        <v>59</v>
      </c>
      <c r="U3702">
        <v>30</v>
      </c>
      <c r="V3702" t="s">
        <v>514</v>
      </c>
      <c r="W3702">
        <v>5</v>
      </c>
      <c r="X3702" t="s">
        <v>41</v>
      </c>
    </row>
    <row r="3703" spans="1:24">
      <c r="A3703">
        <v>36517</v>
      </c>
      <c r="B3703" t="s">
        <v>2108</v>
      </c>
      <c r="C3703" s="1">
        <v>45407.709374999999</v>
      </c>
      <c r="D3703" s="1">
        <v>45422.673217592594</v>
      </c>
      <c r="E3703" s="3">
        <v>4.0965277777777782</v>
      </c>
      <c r="F3703">
        <v>62</v>
      </c>
      <c r="G3703" t="s">
        <v>45</v>
      </c>
      <c r="H3703">
        <v>62</v>
      </c>
      <c r="I3703" t="s">
        <v>45</v>
      </c>
      <c r="J3703">
        <v>62</v>
      </c>
      <c r="K3703" t="s">
        <v>45</v>
      </c>
      <c r="L3703">
        <v>12</v>
      </c>
      <c r="M3703" t="s">
        <v>83</v>
      </c>
      <c r="N3703" s="4" t="str">
        <f>IF(consolidado[[#This Row],[tempo]]&gt;consolidado[[#This Row],[prioridade_horas]],"Fora do prazo","Dentro do prazo estimado")</f>
        <v>Dentro do prazo estimado</v>
      </c>
      <c r="O3703" s="3">
        <v>5</v>
      </c>
      <c r="P3703" t="s">
        <v>84</v>
      </c>
      <c r="Q3703">
        <v>3</v>
      </c>
      <c r="R3703" t="s">
        <v>33</v>
      </c>
      <c r="S3703">
        <v>6</v>
      </c>
      <c r="T3703" t="s">
        <v>118</v>
      </c>
      <c r="U3703">
        <v>56</v>
      </c>
      <c r="V3703" t="s">
        <v>40</v>
      </c>
      <c r="W3703">
        <v>5</v>
      </c>
      <c r="X3703" t="s">
        <v>41</v>
      </c>
    </row>
    <row r="3704" spans="1:24">
      <c r="A3704">
        <v>36518</v>
      </c>
      <c r="B3704" t="s">
        <v>2109</v>
      </c>
      <c r="C3704" s="1">
        <v>45407.724641203706</v>
      </c>
      <c r="D3704" s="1">
        <v>45408.499641203707</v>
      </c>
      <c r="E3704" s="3">
        <v>0.15069444444444444</v>
      </c>
      <c r="F3704">
        <v>112</v>
      </c>
      <c r="G3704" t="s">
        <v>221</v>
      </c>
      <c r="H3704">
        <v>112</v>
      </c>
      <c r="I3704" t="s">
        <v>221</v>
      </c>
      <c r="J3704">
        <v>56</v>
      </c>
      <c r="K3704" t="s">
        <v>1163</v>
      </c>
      <c r="L3704">
        <v>15</v>
      </c>
      <c r="M3704" t="s">
        <v>147</v>
      </c>
      <c r="N3704" s="4" t="str">
        <f>IF(consolidado[[#This Row],[tempo]]&gt;consolidado[[#This Row],[prioridade_horas]],"Fora do prazo","Dentro do prazo estimado")</f>
        <v>Dentro do prazo estimado</v>
      </c>
      <c r="O3704" s="3">
        <v>0.33333333333333331</v>
      </c>
      <c r="P3704" t="s">
        <v>38</v>
      </c>
      <c r="Q3704">
        <v>3</v>
      </c>
      <c r="R3704" t="s">
        <v>33</v>
      </c>
      <c r="S3704">
        <v>18</v>
      </c>
      <c r="T3704" t="s">
        <v>187</v>
      </c>
      <c r="U3704">
        <v>75</v>
      </c>
      <c r="V3704" t="s">
        <v>188</v>
      </c>
      <c r="W3704">
        <v>5</v>
      </c>
      <c r="X3704" t="s">
        <v>41</v>
      </c>
    </row>
    <row r="3705" spans="1:24">
      <c r="A3705">
        <v>36519</v>
      </c>
      <c r="B3705" t="s">
        <v>853</v>
      </c>
      <c r="C3705" s="1">
        <v>45408.386550925927</v>
      </c>
      <c r="D3705" s="1">
        <v>45422.385509259257</v>
      </c>
      <c r="E3705" s="3">
        <v>3.7562500000000001</v>
      </c>
      <c r="F3705">
        <v>32</v>
      </c>
      <c r="G3705" t="s">
        <v>154</v>
      </c>
      <c r="H3705">
        <v>52</v>
      </c>
      <c r="I3705" t="s">
        <v>77</v>
      </c>
      <c r="J3705">
        <v>32</v>
      </c>
      <c r="K3705" t="s">
        <v>154</v>
      </c>
      <c r="L3705">
        <v>4</v>
      </c>
      <c r="M3705" t="s">
        <v>94</v>
      </c>
      <c r="N3705" s="4" t="str">
        <f>IF(consolidado[[#This Row],[tempo]]&gt;consolidado[[#This Row],[prioridade_horas]],"Fora do prazo","Dentro do prazo estimado")</f>
        <v>Dentro do prazo estimado</v>
      </c>
      <c r="O3705" s="3">
        <v>5</v>
      </c>
      <c r="P3705" t="s">
        <v>84</v>
      </c>
      <c r="Q3705">
        <v>3</v>
      </c>
      <c r="R3705" t="s">
        <v>33</v>
      </c>
      <c r="S3705">
        <v>26</v>
      </c>
      <c r="T3705" t="s">
        <v>78</v>
      </c>
      <c r="U3705">
        <v>6</v>
      </c>
      <c r="V3705" t="s">
        <v>29</v>
      </c>
      <c r="W3705">
        <v>5</v>
      </c>
      <c r="X3705" t="s">
        <v>41</v>
      </c>
    </row>
    <row r="3706" spans="1:24">
      <c r="A3706">
        <v>36520</v>
      </c>
      <c r="B3706" t="s">
        <v>2110</v>
      </c>
      <c r="C3706" s="1">
        <v>45408.390925925924</v>
      </c>
      <c r="D3706" s="1">
        <v>45418.665486111109</v>
      </c>
      <c r="E3706" s="3">
        <v>2.5291666666666668</v>
      </c>
      <c r="F3706">
        <v>85</v>
      </c>
      <c r="G3706" t="s">
        <v>633</v>
      </c>
      <c r="H3706">
        <v>109</v>
      </c>
      <c r="I3706" t="s">
        <v>606</v>
      </c>
      <c r="J3706">
        <v>34</v>
      </c>
      <c r="K3706" t="s">
        <v>25</v>
      </c>
      <c r="L3706">
        <v>3</v>
      </c>
      <c r="M3706" t="s">
        <v>26</v>
      </c>
      <c r="N3706" s="4" t="str">
        <f>IF(consolidado[[#This Row],[tempo]]&gt;consolidado[[#This Row],[prioridade_horas]],"Fora do prazo","Dentro do prazo estimado")</f>
        <v>Fora do prazo</v>
      </c>
      <c r="O3706" s="3">
        <v>1.6666666666666667</v>
      </c>
      <c r="P3706" t="s">
        <v>125</v>
      </c>
      <c r="Q3706">
        <v>3</v>
      </c>
      <c r="R3706" t="s">
        <v>33</v>
      </c>
      <c r="S3706">
        <v>22</v>
      </c>
      <c r="T3706" t="s">
        <v>607</v>
      </c>
      <c r="U3706">
        <v>91</v>
      </c>
      <c r="V3706" t="s">
        <v>801</v>
      </c>
      <c r="W3706">
        <v>5</v>
      </c>
      <c r="X3706" t="s">
        <v>41</v>
      </c>
    </row>
    <row r="3707" spans="1:24">
      <c r="A3707">
        <v>36521</v>
      </c>
      <c r="B3707" t="s">
        <v>1122</v>
      </c>
      <c r="C3707" s="1">
        <v>45408.397129629629</v>
      </c>
      <c r="D3707" s="1">
        <v>45412.639374999999</v>
      </c>
      <c r="E3707" s="3">
        <v>0.99375000000000002</v>
      </c>
      <c r="F3707">
        <v>91</v>
      </c>
      <c r="G3707" t="s">
        <v>237</v>
      </c>
      <c r="H3707">
        <v>55</v>
      </c>
      <c r="I3707" t="s">
        <v>127</v>
      </c>
      <c r="J3707">
        <v>91</v>
      </c>
      <c r="K3707" t="s">
        <v>237</v>
      </c>
      <c r="L3707">
        <v>16</v>
      </c>
      <c r="M3707" t="s">
        <v>43</v>
      </c>
      <c r="N3707" s="4" t="str">
        <f>IF(consolidado[[#This Row],[tempo]]&gt;consolidado[[#This Row],[prioridade_horas]],"Fora do prazo","Dentro do prazo estimado")</f>
        <v>Fora do prazo</v>
      </c>
      <c r="O3707" s="3">
        <v>0.33333333333333331</v>
      </c>
      <c r="P3707" t="s">
        <v>38</v>
      </c>
      <c r="Q3707">
        <v>3</v>
      </c>
      <c r="R3707" t="s">
        <v>33</v>
      </c>
      <c r="S3707">
        <v>13</v>
      </c>
      <c r="T3707" t="s">
        <v>60</v>
      </c>
      <c r="U3707">
        <v>107</v>
      </c>
      <c r="V3707" t="s">
        <v>500</v>
      </c>
      <c r="W3707">
        <v>5</v>
      </c>
      <c r="X3707" t="s">
        <v>41</v>
      </c>
    </row>
    <row r="3708" spans="1:24">
      <c r="A3708">
        <v>36522</v>
      </c>
      <c r="B3708" t="s">
        <v>2111</v>
      </c>
      <c r="C3708" s="1">
        <v>45408.40252314815</v>
      </c>
      <c r="D3708" s="1">
        <v>45415.472581018519</v>
      </c>
      <c r="E3708" s="3">
        <v>1.9486111111111111</v>
      </c>
      <c r="F3708">
        <v>71</v>
      </c>
      <c r="G3708" t="s">
        <v>361</v>
      </c>
      <c r="H3708">
        <v>71</v>
      </c>
      <c r="I3708" t="s">
        <v>361</v>
      </c>
      <c r="J3708">
        <v>71</v>
      </c>
      <c r="K3708" t="s">
        <v>361</v>
      </c>
      <c r="L3708">
        <v>8</v>
      </c>
      <c r="M3708" t="s">
        <v>110</v>
      </c>
      <c r="N3708" s="4" t="str">
        <f>IF(consolidado[[#This Row],[tempo]]&gt;consolidado[[#This Row],[prioridade_horas]],"Fora do prazo","Dentro do prazo estimado")</f>
        <v>Fora do prazo</v>
      </c>
      <c r="O3708" s="3">
        <v>1</v>
      </c>
      <c r="P3708" t="s">
        <v>27</v>
      </c>
      <c r="Q3708">
        <v>3</v>
      </c>
      <c r="R3708" t="s">
        <v>33</v>
      </c>
      <c r="S3708">
        <v>27</v>
      </c>
      <c r="T3708" t="s">
        <v>59</v>
      </c>
      <c r="U3708">
        <v>33</v>
      </c>
      <c r="V3708" t="s">
        <v>354</v>
      </c>
      <c r="W3708">
        <v>5</v>
      </c>
      <c r="X3708" t="s">
        <v>41</v>
      </c>
    </row>
    <row r="3709" spans="1:24">
      <c r="A3709">
        <v>36523</v>
      </c>
      <c r="B3709" t="s">
        <v>2112</v>
      </c>
      <c r="C3709" s="1">
        <v>45408.408020833333</v>
      </c>
      <c r="D3709" s="1">
        <v>45421.655092592591</v>
      </c>
      <c r="E3709" s="3">
        <v>3.6284722222222223</v>
      </c>
      <c r="F3709">
        <v>25</v>
      </c>
      <c r="G3709" t="s">
        <v>109</v>
      </c>
      <c r="H3709">
        <v>25</v>
      </c>
      <c r="I3709" t="s">
        <v>109</v>
      </c>
      <c r="J3709">
        <v>25</v>
      </c>
      <c r="K3709" t="s">
        <v>109</v>
      </c>
      <c r="L3709">
        <v>11</v>
      </c>
      <c r="M3709" t="s">
        <v>37</v>
      </c>
      <c r="N3709" s="4" t="str">
        <f>IF(consolidado[[#This Row],[tempo]]&gt;consolidado[[#This Row],[prioridade_horas]],"Fora do prazo","Dentro do prazo estimado")</f>
        <v>Fora do prazo</v>
      </c>
      <c r="O3709" s="3">
        <v>0.33333333333333331</v>
      </c>
      <c r="P3709" t="s">
        <v>38</v>
      </c>
      <c r="Q3709">
        <v>3</v>
      </c>
      <c r="R3709" t="s">
        <v>33</v>
      </c>
      <c r="S3709">
        <v>11</v>
      </c>
      <c r="T3709" t="s">
        <v>37</v>
      </c>
      <c r="U3709">
        <v>56</v>
      </c>
      <c r="V3709" t="s">
        <v>40</v>
      </c>
      <c r="W3709">
        <v>5</v>
      </c>
      <c r="X3709" t="s">
        <v>41</v>
      </c>
    </row>
    <row r="3710" spans="1:24">
      <c r="A3710">
        <v>36524</v>
      </c>
      <c r="B3710" t="s">
        <v>2113</v>
      </c>
      <c r="C3710" s="1">
        <v>45408.426446759258</v>
      </c>
      <c r="D3710" s="1">
        <v>45408.431643518517</v>
      </c>
      <c r="E3710" s="3">
        <v>4.8611111111111112E-3</v>
      </c>
      <c r="F3710">
        <v>98</v>
      </c>
      <c r="G3710" t="s">
        <v>69</v>
      </c>
      <c r="H3710">
        <v>99</v>
      </c>
      <c r="I3710" t="s">
        <v>73</v>
      </c>
      <c r="J3710">
        <v>98</v>
      </c>
      <c r="K3710" t="s">
        <v>69</v>
      </c>
      <c r="L3710">
        <v>16</v>
      </c>
      <c r="M3710" t="s">
        <v>43</v>
      </c>
      <c r="N3710" s="4" t="str">
        <f>IF(consolidado[[#This Row],[tempo]]&gt;consolidado[[#This Row],[prioridade_horas]],"Fora do prazo","Dentro do prazo estimado")</f>
        <v>Dentro do prazo estimado</v>
      </c>
      <c r="O3710" s="3">
        <v>0.66666666666666663</v>
      </c>
      <c r="P3710" t="s">
        <v>70</v>
      </c>
      <c r="Q3710">
        <v>3</v>
      </c>
      <c r="R3710" t="s">
        <v>33</v>
      </c>
      <c r="S3710">
        <v>16</v>
      </c>
      <c r="T3710" t="s">
        <v>43</v>
      </c>
      <c r="U3710">
        <v>56</v>
      </c>
      <c r="V3710" t="s">
        <v>40</v>
      </c>
      <c r="W3710">
        <v>5</v>
      </c>
      <c r="X3710" t="s">
        <v>41</v>
      </c>
    </row>
    <row r="3711" spans="1:24">
      <c r="A3711">
        <v>36525</v>
      </c>
      <c r="B3711" t="s">
        <v>2114</v>
      </c>
      <c r="C3711" s="1">
        <v>45408.433541666665</v>
      </c>
      <c r="D3711" s="1">
        <v>45408.681840277779</v>
      </c>
      <c r="E3711" s="3">
        <v>0.24791666666666667</v>
      </c>
      <c r="F3711">
        <v>25</v>
      </c>
      <c r="G3711" t="s">
        <v>109</v>
      </c>
      <c r="H3711">
        <v>99</v>
      </c>
      <c r="I3711" t="s">
        <v>73</v>
      </c>
      <c r="J3711">
        <v>25</v>
      </c>
      <c r="K3711" t="s">
        <v>109</v>
      </c>
      <c r="L3711">
        <v>11</v>
      </c>
      <c r="M3711" t="s">
        <v>37</v>
      </c>
      <c r="N3711" s="4" t="str">
        <f>IF(consolidado[[#This Row],[tempo]]&gt;consolidado[[#This Row],[prioridade_horas]],"Fora do prazo","Dentro do prazo estimado")</f>
        <v>Dentro do prazo estimado</v>
      </c>
      <c r="O3711" s="3">
        <v>0.33333333333333331</v>
      </c>
      <c r="P3711" t="s">
        <v>38</v>
      </c>
      <c r="Q3711">
        <v>3</v>
      </c>
      <c r="R3711" t="s">
        <v>33</v>
      </c>
      <c r="S3711">
        <v>16</v>
      </c>
      <c r="T3711" t="s">
        <v>43</v>
      </c>
      <c r="U3711">
        <v>56</v>
      </c>
      <c r="V3711" t="s">
        <v>40</v>
      </c>
      <c r="W3711">
        <v>5</v>
      </c>
      <c r="X3711" t="s">
        <v>41</v>
      </c>
    </row>
    <row r="3712" spans="1:24">
      <c r="A3712">
        <v>36526</v>
      </c>
      <c r="B3712" t="s">
        <v>666</v>
      </c>
      <c r="C3712" s="1">
        <v>45408.437696759262</v>
      </c>
      <c r="D3712" s="1">
        <v>45408.457013888888</v>
      </c>
      <c r="E3712" s="3">
        <v>1.9444444444444445E-2</v>
      </c>
      <c r="F3712">
        <v>95</v>
      </c>
      <c r="G3712" t="s">
        <v>599</v>
      </c>
      <c r="H3712">
        <v>80</v>
      </c>
      <c r="I3712" t="s">
        <v>123</v>
      </c>
      <c r="J3712">
        <v>95</v>
      </c>
      <c r="K3712" t="s">
        <v>599</v>
      </c>
      <c r="L3712">
        <v>23</v>
      </c>
      <c r="M3712" t="s">
        <v>121</v>
      </c>
      <c r="N3712" s="4" t="str">
        <f>IF(consolidado[[#This Row],[tempo]]&gt;consolidado[[#This Row],[prioridade_horas]],"Fora do prazo","Dentro do prazo estimado")</f>
        <v>Dentro do prazo estimado</v>
      </c>
      <c r="O3712" s="3">
        <v>0.33333333333333331</v>
      </c>
      <c r="P3712" t="s">
        <v>38</v>
      </c>
      <c r="Q3712">
        <v>3</v>
      </c>
      <c r="R3712" t="s">
        <v>33</v>
      </c>
      <c r="S3712">
        <v>23</v>
      </c>
      <c r="T3712" t="s">
        <v>121</v>
      </c>
      <c r="U3712">
        <v>56</v>
      </c>
      <c r="V3712" t="s">
        <v>40</v>
      </c>
      <c r="W3712">
        <v>5</v>
      </c>
      <c r="X3712" t="s">
        <v>41</v>
      </c>
    </row>
    <row r="3713" spans="1:24">
      <c r="A3713">
        <v>36527</v>
      </c>
      <c r="B3713" t="s">
        <v>409</v>
      </c>
      <c r="C3713" s="1">
        <v>45408.447638888887</v>
      </c>
      <c r="D3713" s="1">
        <v>45408.524409722224</v>
      </c>
      <c r="E3713" s="3">
        <v>7.7083333333333337E-2</v>
      </c>
      <c r="F3713">
        <v>55</v>
      </c>
      <c r="G3713" t="s">
        <v>127</v>
      </c>
      <c r="H3713">
        <v>33</v>
      </c>
      <c r="I3713" t="s">
        <v>57</v>
      </c>
      <c r="J3713">
        <v>55</v>
      </c>
      <c r="K3713" t="s">
        <v>127</v>
      </c>
      <c r="L3713">
        <v>27</v>
      </c>
      <c r="M3713" t="s">
        <v>59</v>
      </c>
      <c r="N3713" s="4" t="str">
        <f>IF(consolidado[[#This Row],[tempo]]&gt;consolidado[[#This Row],[prioridade_horas]],"Fora do prazo","Dentro do prazo estimado")</f>
        <v>Dentro do prazo estimado</v>
      </c>
      <c r="O3713" s="3">
        <v>0.33333333333333331</v>
      </c>
      <c r="P3713" t="s">
        <v>38</v>
      </c>
      <c r="Q3713">
        <v>3</v>
      </c>
      <c r="R3713" t="s">
        <v>33</v>
      </c>
      <c r="S3713">
        <v>11</v>
      </c>
      <c r="T3713" t="s">
        <v>37</v>
      </c>
      <c r="U3713">
        <v>56</v>
      </c>
      <c r="V3713" t="s">
        <v>40</v>
      </c>
      <c r="W3713">
        <v>5</v>
      </c>
      <c r="X3713" t="s">
        <v>41</v>
      </c>
    </row>
    <row r="3714" spans="1:24">
      <c r="A3714">
        <v>36528</v>
      </c>
      <c r="B3714" t="s">
        <v>182</v>
      </c>
      <c r="C3714" s="1">
        <v>45408.454236111109</v>
      </c>
      <c r="D3714" s="1">
        <v>45411.708472222221</v>
      </c>
      <c r="E3714" s="3">
        <v>0.62986111111111109</v>
      </c>
      <c r="F3714">
        <v>18</v>
      </c>
      <c r="G3714" t="s">
        <v>158</v>
      </c>
      <c r="H3714">
        <v>71</v>
      </c>
      <c r="I3714" t="s">
        <v>361</v>
      </c>
      <c r="J3714">
        <v>18</v>
      </c>
      <c r="K3714" t="s">
        <v>158</v>
      </c>
      <c r="L3714">
        <v>5</v>
      </c>
      <c r="M3714" t="s">
        <v>92</v>
      </c>
      <c r="N3714" s="4" t="str">
        <f>IF(consolidado[[#This Row],[tempo]]&gt;consolidado[[#This Row],[prioridade_horas]],"Fora do prazo","Dentro do prazo estimado")</f>
        <v>Dentro do prazo estimado</v>
      </c>
      <c r="O3714" s="3">
        <v>5</v>
      </c>
      <c r="P3714" t="s">
        <v>84</v>
      </c>
      <c r="Q3714">
        <v>3</v>
      </c>
      <c r="R3714" t="s">
        <v>33</v>
      </c>
      <c r="S3714">
        <v>27</v>
      </c>
      <c r="T3714" t="s">
        <v>59</v>
      </c>
      <c r="U3714">
        <v>32</v>
      </c>
      <c r="V3714" t="s">
        <v>183</v>
      </c>
      <c r="W3714">
        <v>5</v>
      </c>
      <c r="X3714" t="s">
        <v>41</v>
      </c>
    </row>
    <row r="3715" spans="1:24">
      <c r="A3715">
        <v>36529</v>
      </c>
      <c r="B3715" t="s">
        <v>2115</v>
      </c>
      <c r="C3715" s="1">
        <v>45408.457974537036</v>
      </c>
      <c r="D3715" s="1">
        <v>45411.482199074075</v>
      </c>
      <c r="E3715" s="3">
        <v>0.4</v>
      </c>
      <c r="F3715">
        <v>25</v>
      </c>
      <c r="G3715" t="s">
        <v>109</v>
      </c>
      <c r="H3715">
        <v>25</v>
      </c>
      <c r="I3715" t="s">
        <v>109</v>
      </c>
      <c r="J3715">
        <v>25</v>
      </c>
      <c r="K3715" t="s">
        <v>109</v>
      </c>
      <c r="L3715">
        <v>11</v>
      </c>
      <c r="M3715" t="s">
        <v>37</v>
      </c>
      <c r="N3715" s="4" t="str">
        <f>IF(consolidado[[#This Row],[tempo]]&gt;consolidado[[#This Row],[prioridade_horas]],"Fora do prazo","Dentro do prazo estimado")</f>
        <v>Fora do prazo</v>
      </c>
      <c r="O3715" s="3">
        <v>0.33333333333333331</v>
      </c>
      <c r="P3715" t="s">
        <v>38</v>
      </c>
      <c r="Q3715">
        <v>3</v>
      </c>
      <c r="R3715" t="s">
        <v>33</v>
      </c>
      <c r="S3715">
        <v>11</v>
      </c>
      <c r="T3715" t="s">
        <v>37</v>
      </c>
      <c r="U3715">
        <v>56</v>
      </c>
      <c r="V3715" t="s">
        <v>40</v>
      </c>
      <c r="W3715">
        <v>5</v>
      </c>
      <c r="X3715" t="s">
        <v>41</v>
      </c>
    </row>
    <row r="3716" spans="1:24">
      <c r="A3716">
        <v>36530</v>
      </c>
      <c r="B3716" t="s">
        <v>2116</v>
      </c>
      <c r="C3716" s="1">
        <v>45408.464432870373</v>
      </c>
      <c r="D3716" s="1">
        <v>45411.481435185182</v>
      </c>
      <c r="E3716" s="3">
        <v>0.39305555555555555</v>
      </c>
      <c r="F3716">
        <v>25</v>
      </c>
      <c r="G3716" t="s">
        <v>109</v>
      </c>
      <c r="H3716">
        <v>25</v>
      </c>
      <c r="I3716" t="s">
        <v>109</v>
      </c>
      <c r="J3716">
        <v>25</v>
      </c>
      <c r="K3716" t="s">
        <v>109</v>
      </c>
      <c r="L3716">
        <v>11</v>
      </c>
      <c r="M3716" t="s">
        <v>37</v>
      </c>
      <c r="N3716" s="4" t="str">
        <f>IF(consolidado[[#This Row],[tempo]]&gt;consolidado[[#This Row],[prioridade_horas]],"Fora do prazo","Dentro do prazo estimado")</f>
        <v>Fora do prazo</v>
      </c>
      <c r="O3716" s="3">
        <v>0.33333333333333331</v>
      </c>
      <c r="P3716" t="s">
        <v>38</v>
      </c>
      <c r="Q3716">
        <v>3</v>
      </c>
      <c r="R3716" t="s">
        <v>33</v>
      </c>
      <c r="S3716">
        <v>11</v>
      </c>
      <c r="T3716" t="s">
        <v>37</v>
      </c>
      <c r="U3716">
        <v>56</v>
      </c>
      <c r="V3716" t="s">
        <v>40</v>
      </c>
      <c r="W3716">
        <v>5</v>
      </c>
      <c r="X3716" t="s">
        <v>41</v>
      </c>
    </row>
    <row r="3717" spans="1:24">
      <c r="A3717">
        <v>36531</v>
      </c>
      <c r="B3717" t="s">
        <v>2117</v>
      </c>
      <c r="C3717" s="1">
        <v>45408.464965277781</v>
      </c>
      <c r="D3717" s="1">
        <v>45432.678310185183</v>
      </c>
      <c r="E3717" s="3">
        <v>6.2243055555555555</v>
      </c>
      <c r="F3717">
        <v>98</v>
      </c>
      <c r="G3717" t="s">
        <v>69</v>
      </c>
      <c r="H3717">
        <v>98</v>
      </c>
      <c r="I3717" t="s">
        <v>69</v>
      </c>
      <c r="J3717">
        <v>98</v>
      </c>
      <c r="K3717" t="s">
        <v>69</v>
      </c>
      <c r="L3717">
        <v>11</v>
      </c>
      <c r="M3717" t="s">
        <v>37</v>
      </c>
      <c r="N3717" s="4" t="str">
        <f>IF(consolidado[[#This Row],[tempo]]&gt;consolidado[[#This Row],[prioridade_horas]],"Fora do prazo","Dentro do prazo estimado")</f>
        <v>Fora do prazo</v>
      </c>
      <c r="O3717" s="3">
        <v>0.66666666666666663</v>
      </c>
      <c r="P3717" t="s">
        <v>70</v>
      </c>
      <c r="Q3717">
        <v>3</v>
      </c>
      <c r="R3717" t="s">
        <v>33</v>
      </c>
      <c r="S3717">
        <v>11</v>
      </c>
      <c r="T3717" t="s">
        <v>37</v>
      </c>
      <c r="U3717">
        <v>101</v>
      </c>
      <c r="V3717" t="s">
        <v>215</v>
      </c>
      <c r="W3717">
        <v>5</v>
      </c>
      <c r="X3717" t="s">
        <v>41</v>
      </c>
    </row>
    <row r="3718" spans="1:24">
      <c r="A3718">
        <v>36532</v>
      </c>
      <c r="B3718" t="s">
        <v>898</v>
      </c>
      <c r="C3718" s="1">
        <v>45408.467557870368</v>
      </c>
      <c r="D3718" s="1">
        <v>45411.47997685185</v>
      </c>
      <c r="E3718" s="3">
        <v>0.38819444444444445</v>
      </c>
      <c r="F3718">
        <v>25</v>
      </c>
      <c r="G3718" t="s">
        <v>109</v>
      </c>
      <c r="H3718">
        <v>25</v>
      </c>
      <c r="I3718" t="s">
        <v>109</v>
      </c>
      <c r="J3718">
        <v>25</v>
      </c>
      <c r="K3718" t="s">
        <v>109</v>
      </c>
      <c r="L3718">
        <v>11</v>
      </c>
      <c r="M3718" t="s">
        <v>37</v>
      </c>
      <c r="N3718" s="4" t="str">
        <f>IF(consolidado[[#This Row],[tempo]]&gt;consolidado[[#This Row],[prioridade_horas]],"Fora do prazo","Dentro do prazo estimado")</f>
        <v>Fora do prazo</v>
      </c>
      <c r="O3718" s="3">
        <v>0.33333333333333331</v>
      </c>
      <c r="P3718" t="s">
        <v>38</v>
      </c>
      <c r="Q3718">
        <v>3</v>
      </c>
      <c r="R3718" t="s">
        <v>33</v>
      </c>
      <c r="S3718">
        <v>11</v>
      </c>
      <c r="T3718" t="s">
        <v>37</v>
      </c>
      <c r="U3718">
        <v>56</v>
      </c>
      <c r="V3718" t="s">
        <v>40</v>
      </c>
      <c r="W3718">
        <v>5</v>
      </c>
      <c r="X3718" t="s">
        <v>41</v>
      </c>
    </row>
    <row r="3719" spans="1:24">
      <c r="A3719">
        <v>36533</v>
      </c>
      <c r="B3719" t="s">
        <v>2118</v>
      </c>
      <c r="C3719" s="1">
        <v>45408.475636574076</v>
      </c>
      <c r="D3719" s="1">
        <v>45408.475925925923</v>
      </c>
      <c r="E3719" s="3">
        <v>6.9444444444444447E-4</v>
      </c>
      <c r="F3719">
        <v>106</v>
      </c>
      <c r="G3719" t="s">
        <v>64</v>
      </c>
      <c r="H3719">
        <v>106</v>
      </c>
      <c r="I3719" t="s">
        <v>64</v>
      </c>
      <c r="J3719">
        <v>106</v>
      </c>
      <c r="K3719" t="s">
        <v>64</v>
      </c>
      <c r="L3719">
        <v>6</v>
      </c>
      <c r="M3719" t="s">
        <v>118</v>
      </c>
      <c r="N3719" s="4" t="str">
        <f>IF(consolidado[[#This Row],[tempo]]&gt;consolidado[[#This Row],[prioridade_horas]],"Fora do prazo","Dentro do prazo estimado")</f>
        <v>Dentro do prazo estimado</v>
      </c>
      <c r="O3719" s="3">
        <v>0.33333333333333331</v>
      </c>
      <c r="P3719" t="s">
        <v>38</v>
      </c>
      <c r="Q3719">
        <v>3</v>
      </c>
      <c r="R3719" t="s">
        <v>33</v>
      </c>
      <c r="S3719">
        <v>6</v>
      </c>
      <c r="T3719" t="s">
        <v>118</v>
      </c>
      <c r="U3719">
        <v>24</v>
      </c>
      <c r="V3719" t="s">
        <v>335</v>
      </c>
      <c r="W3719">
        <v>5</v>
      </c>
      <c r="X3719" t="s">
        <v>41</v>
      </c>
    </row>
    <row r="3720" spans="1:24">
      <c r="A3720">
        <v>36534</v>
      </c>
      <c r="B3720" t="s">
        <v>1127</v>
      </c>
      <c r="C3720" s="1">
        <v>45408.476724537039</v>
      </c>
      <c r="D3720" s="1">
        <v>45408.476990740739</v>
      </c>
      <c r="E3720" s="3">
        <v>0</v>
      </c>
      <c r="F3720">
        <v>106</v>
      </c>
      <c r="G3720" t="s">
        <v>64</v>
      </c>
      <c r="H3720">
        <v>106</v>
      </c>
      <c r="I3720" t="s">
        <v>64</v>
      </c>
      <c r="J3720">
        <v>106</v>
      </c>
      <c r="K3720" t="s">
        <v>64</v>
      </c>
      <c r="L3720">
        <v>6</v>
      </c>
      <c r="M3720" t="s">
        <v>118</v>
      </c>
      <c r="N3720" s="4" t="str">
        <f>IF(consolidado[[#This Row],[tempo]]&gt;consolidado[[#This Row],[prioridade_horas]],"Fora do prazo","Dentro do prazo estimado")</f>
        <v>Dentro do prazo estimado</v>
      </c>
      <c r="O3720" s="3">
        <v>0.33333333333333331</v>
      </c>
      <c r="P3720" t="s">
        <v>38</v>
      </c>
      <c r="Q3720">
        <v>3</v>
      </c>
      <c r="R3720" t="s">
        <v>33</v>
      </c>
      <c r="S3720">
        <v>6</v>
      </c>
      <c r="T3720" t="s">
        <v>118</v>
      </c>
      <c r="U3720">
        <v>22</v>
      </c>
      <c r="V3720" t="s">
        <v>51</v>
      </c>
      <c r="W3720">
        <v>5</v>
      </c>
      <c r="X3720" t="s">
        <v>41</v>
      </c>
    </row>
    <row r="3721" spans="1:24">
      <c r="A3721">
        <v>36535</v>
      </c>
      <c r="B3721" t="s">
        <v>652</v>
      </c>
      <c r="C3721" s="1">
        <v>45408.480254629627</v>
      </c>
      <c r="D3721" s="1">
        <v>45429.597037037034</v>
      </c>
      <c r="E3721" s="3">
        <v>5.7520833333333332</v>
      </c>
      <c r="F3721">
        <v>98</v>
      </c>
      <c r="G3721" t="s">
        <v>69</v>
      </c>
      <c r="H3721">
        <v>98</v>
      </c>
      <c r="I3721" t="s">
        <v>69</v>
      </c>
      <c r="J3721">
        <v>98</v>
      </c>
      <c r="K3721" t="s">
        <v>69</v>
      </c>
      <c r="L3721">
        <v>11</v>
      </c>
      <c r="M3721" t="s">
        <v>37</v>
      </c>
      <c r="N3721" s="4" t="str">
        <f>IF(consolidado[[#This Row],[tempo]]&gt;consolidado[[#This Row],[prioridade_horas]],"Fora do prazo","Dentro do prazo estimado")</f>
        <v>Fora do prazo</v>
      </c>
      <c r="O3721" s="3">
        <v>0.66666666666666663</v>
      </c>
      <c r="P3721" t="s">
        <v>70</v>
      </c>
      <c r="Q3721">
        <v>3</v>
      </c>
      <c r="R3721" t="s">
        <v>33</v>
      </c>
      <c r="S3721">
        <v>11</v>
      </c>
      <c r="T3721" t="s">
        <v>37</v>
      </c>
      <c r="U3721">
        <v>101</v>
      </c>
      <c r="V3721" t="s">
        <v>215</v>
      </c>
      <c r="W3721">
        <v>5</v>
      </c>
      <c r="X3721" t="s">
        <v>41</v>
      </c>
    </row>
    <row r="3722" spans="1:24">
      <c r="A3722">
        <v>36536</v>
      </c>
      <c r="B3722" t="s">
        <v>2119</v>
      </c>
      <c r="C3722" s="1">
        <v>45408.494004629632</v>
      </c>
      <c r="D3722" s="1">
        <v>45411.480763888889</v>
      </c>
      <c r="E3722" s="3">
        <v>0.36249999999999999</v>
      </c>
      <c r="F3722">
        <v>25</v>
      </c>
      <c r="G3722" t="s">
        <v>109</v>
      </c>
      <c r="H3722">
        <v>25</v>
      </c>
      <c r="I3722" t="s">
        <v>109</v>
      </c>
      <c r="J3722">
        <v>25</v>
      </c>
      <c r="K3722" t="s">
        <v>109</v>
      </c>
      <c r="L3722">
        <v>11</v>
      </c>
      <c r="M3722" t="s">
        <v>37</v>
      </c>
      <c r="N3722" s="4" t="str">
        <f>IF(consolidado[[#This Row],[tempo]]&gt;consolidado[[#This Row],[prioridade_horas]],"Fora do prazo","Dentro do prazo estimado")</f>
        <v>Fora do prazo</v>
      </c>
      <c r="O3722" s="3">
        <v>0.33333333333333331</v>
      </c>
      <c r="P3722" t="s">
        <v>38</v>
      </c>
      <c r="Q3722">
        <v>3</v>
      </c>
      <c r="R3722" t="s">
        <v>33</v>
      </c>
      <c r="S3722">
        <v>11</v>
      </c>
      <c r="T3722" t="s">
        <v>37</v>
      </c>
      <c r="U3722">
        <v>56</v>
      </c>
      <c r="V3722" t="s">
        <v>40</v>
      </c>
      <c r="W3722">
        <v>5</v>
      </c>
      <c r="X3722" t="s">
        <v>41</v>
      </c>
    </row>
    <row r="3723" spans="1:24">
      <c r="A3723">
        <v>36537</v>
      </c>
      <c r="B3723" t="s">
        <v>290</v>
      </c>
      <c r="C3723" s="1">
        <v>45408.505219907405</v>
      </c>
      <c r="D3723" s="1">
        <v>45408.575844907406</v>
      </c>
      <c r="E3723" s="3">
        <v>7.0833333333333331E-2</v>
      </c>
      <c r="F3723">
        <v>104</v>
      </c>
      <c r="G3723" t="s">
        <v>108</v>
      </c>
      <c r="H3723">
        <v>52</v>
      </c>
      <c r="I3723" t="s">
        <v>77</v>
      </c>
      <c r="J3723">
        <v>47</v>
      </c>
      <c r="K3723" t="s">
        <v>100</v>
      </c>
      <c r="L3723">
        <v>13</v>
      </c>
      <c r="M3723" t="s">
        <v>60</v>
      </c>
      <c r="N3723" s="4" t="str">
        <f>IF(consolidado[[#This Row],[tempo]]&gt;consolidado[[#This Row],[prioridade_horas]],"Fora do prazo","Dentro do prazo estimado")</f>
        <v>Dentro do prazo estimado</v>
      </c>
      <c r="O3723" s="3">
        <v>0.33333333333333331</v>
      </c>
      <c r="P3723" t="s">
        <v>38</v>
      </c>
      <c r="Q3723">
        <v>3</v>
      </c>
      <c r="R3723" t="s">
        <v>33</v>
      </c>
      <c r="S3723">
        <v>16</v>
      </c>
      <c r="T3723" t="s">
        <v>43</v>
      </c>
      <c r="U3723">
        <v>25</v>
      </c>
      <c r="V3723" t="s">
        <v>90</v>
      </c>
      <c r="W3723">
        <v>3</v>
      </c>
      <c r="X3723" t="s">
        <v>86</v>
      </c>
    </row>
    <row r="3724" spans="1:24">
      <c r="A3724">
        <v>36538</v>
      </c>
      <c r="B3724" t="s">
        <v>31</v>
      </c>
      <c r="C3724" s="1">
        <v>45408.568194444444</v>
      </c>
      <c r="D3724" s="1">
        <v>45425.544305555559</v>
      </c>
      <c r="E3724" s="3">
        <v>4.1083333333333334</v>
      </c>
      <c r="F3724">
        <v>34</v>
      </c>
      <c r="G3724" t="s">
        <v>25</v>
      </c>
      <c r="H3724">
        <v>111</v>
      </c>
      <c r="I3724" t="s">
        <v>99</v>
      </c>
      <c r="J3724">
        <v>111</v>
      </c>
      <c r="K3724" t="s">
        <v>99</v>
      </c>
      <c r="L3724">
        <v>1</v>
      </c>
      <c r="M3724" t="s">
        <v>66</v>
      </c>
      <c r="N3724" s="4" t="str">
        <f>IF(consolidado[[#This Row],[tempo]]&gt;consolidado[[#This Row],[prioridade_horas]],"Fora do prazo","Dentro do prazo estimado")</f>
        <v>Fora do prazo</v>
      </c>
      <c r="O3724" s="3">
        <v>1</v>
      </c>
      <c r="P3724" t="s">
        <v>27</v>
      </c>
      <c r="Q3724">
        <v>6</v>
      </c>
      <c r="R3724" t="s">
        <v>28</v>
      </c>
      <c r="S3724">
        <v>1</v>
      </c>
      <c r="T3724" t="s">
        <v>66</v>
      </c>
      <c r="U3724">
        <v>28</v>
      </c>
      <c r="V3724" t="s">
        <v>34</v>
      </c>
      <c r="W3724">
        <v>4</v>
      </c>
      <c r="X3724" t="s">
        <v>30</v>
      </c>
    </row>
    <row r="3725" spans="1:24">
      <c r="A3725">
        <v>36539</v>
      </c>
      <c r="B3725" t="s">
        <v>2120</v>
      </c>
      <c r="C3725" s="1">
        <v>45408.570162037038</v>
      </c>
      <c r="D3725" s="1">
        <v>45418.455231481479</v>
      </c>
      <c r="E3725" s="3">
        <v>2.1388888888888888</v>
      </c>
      <c r="F3725">
        <v>34</v>
      </c>
      <c r="G3725" t="s">
        <v>25</v>
      </c>
      <c r="H3725">
        <v>34</v>
      </c>
      <c r="I3725" t="s">
        <v>25</v>
      </c>
      <c r="J3725">
        <v>34</v>
      </c>
      <c r="K3725" t="s">
        <v>25</v>
      </c>
      <c r="L3725">
        <v>3</v>
      </c>
      <c r="M3725" t="s">
        <v>26</v>
      </c>
      <c r="N3725" s="4" t="str">
        <f>IF(consolidado[[#This Row],[tempo]]&gt;consolidado[[#This Row],[prioridade_horas]],"Fora do prazo","Dentro do prazo estimado")</f>
        <v>Fora do prazo</v>
      </c>
      <c r="O3725" s="3">
        <v>1</v>
      </c>
      <c r="P3725" t="s">
        <v>27</v>
      </c>
      <c r="Q3725">
        <v>3</v>
      </c>
      <c r="R3725" t="s">
        <v>33</v>
      </c>
      <c r="S3725">
        <v>3</v>
      </c>
      <c r="T3725" t="s">
        <v>26</v>
      </c>
      <c r="U3725">
        <v>36</v>
      </c>
      <c r="V3725" t="s">
        <v>1816</v>
      </c>
      <c r="W3725">
        <v>4</v>
      </c>
      <c r="X3725" t="s">
        <v>30</v>
      </c>
    </row>
    <row r="3726" spans="1:24">
      <c r="A3726">
        <v>36540</v>
      </c>
      <c r="B3726" t="s">
        <v>841</v>
      </c>
      <c r="C3726" s="1">
        <v>45408.570381944446</v>
      </c>
      <c r="D3726" s="1">
        <v>45408.647627314815</v>
      </c>
      <c r="E3726" s="3">
        <v>7.7083333333333337E-2</v>
      </c>
      <c r="F3726">
        <v>80</v>
      </c>
      <c r="G3726" t="s">
        <v>123</v>
      </c>
      <c r="H3726">
        <v>80</v>
      </c>
      <c r="I3726" t="s">
        <v>123</v>
      </c>
      <c r="J3726">
        <v>80</v>
      </c>
      <c r="K3726" t="s">
        <v>123</v>
      </c>
      <c r="L3726">
        <v>16</v>
      </c>
      <c r="M3726" t="s">
        <v>43</v>
      </c>
      <c r="N3726" s="4" t="str">
        <f>IF(consolidado[[#This Row],[tempo]]&gt;consolidado[[#This Row],[prioridade_horas]],"Fora do prazo","Dentro do prazo estimado")</f>
        <v>Dentro do prazo estimado</v>
      </c>
      <c r="O3726" s="3">
        <v>0.33333333333333331</v>
      </c>
      <c r="P3726" t="s">
        <v>38</v>
      </c>
      <c r="Q3726">
        <v>3</v>
      </c>
      <c r="R3726" t="s">
        <v>33</v>
      </c>
      <c r="S3726">
        <v>23</v>
      </c>
      <c r="T3726" t="s">
        <v>121</v>
      </c>
      <c r="U3726">
        <v>56</v>
      </c>
      <c r="V3726" t="s">
        <v>40</v>
      </c>
      <c r="W3726">
        <v>5</v>
      </c>
      <c r="X3726" t="s">
        <v>41</v>
      </c>
    </row>
    <row r="3727" spans="1:24">
      <c r="A3727">
        <v>36541</v>
      </c>
      <c r="B3727" t="s">
        <v>1501</v>
      </c>
      <c r="C3727" s="1">
        <v>45408.584988425922</v>
      </c>
      <c r="D3727" s="1">
        <v>45418.62773148148</v>
      </c>
      <c r="E3727" s="3">
        <v>2.2965277777777779</v>
      </c>
      <c r="F3727">
        <v>34</v>
      </c>
      <c r="G3727" t="s">
        <v>25</v>
      </c>
      <c r="H3727">
        <v>34</v>
      </c>
      <c r="I3727" t="s">
        <v>25</v>
      </c>
      <c r="J3727">
        <v>34</v>
      </c>
      <c r="K3727" t="s">
        <v>25</v>
      </c>
      <c r="L3727">
        <v>3</v>
      </c>
      <c r="M3727" t="s">
        <v>26</v>
      </c>
      <c r="N3727" s="4" t="str">
        <f>IF(consolidado[[#This Row],[tempo]]&gt;consolidado[[#This Row],[prioridade_horas]],"Fora do prazo","Dentro do prazo estimado")</f>
        <v>Fora do prazo</v>
      </c>
      <c r="O3727" s="3">
        <v>1</v>
      </c>
      <c r="P3727" t="s">
        <v>27</v>
      </c>
      <c r="Q3727">
        <v>3</v>
      </c>
      <c r="R3727" t="s">
        <v>33</v>
      </c>
      <c r="S3727">
        <v>3</v>
      </c>
      <c r="T3727" t="s">
        <v>26</v>
      </c>
      <c r="U3727">
        <v>21</v>
      </c>
      <c r="V3727" t="s">
        <v>716</v>
      </c>
      <c r="W3727">
        <v>4</v>
      </c>
      <c r="X3727" t="s">
        <v>30</v>
      </c>
    </row>
    <row r="3728" spans="1:24">
      <c r="A3728">
        <v>36542</v>
      </c>
      <c r="B3728" t="s">
        <v>2027</v>
      </c>
      <c r="C3728" s="1">
        <v>45408.585324074076</v>
      </c>
      <c r="D3728" s="1">
        <v>45408.585451388892</v>
      </c>
      <c r="E3728" s="3">
        <v>6.9444444444444447E-4</v>
      </c>
      <c r="F3728">
        <v>2</v>
      </c>
      <c r="G3728" t="s">
        <v>394</v>
      </c>
      <c r="H3728">
        <v>2</v>
      </c>
      <c r="I3728" t="s">
        <v>394</v>
      </c>
      <c r="J3728">
        <v>2</v>
      </c>
      <c r="K3728" t="s">
        <v>394</v>
      </c>
      <c r="L3728">
        <v>15</v>
      </c>
      <c r="M3728" t="s">
        <v>147</v>
      </c>
      <c r="N3728" s="4" t="str">
        <f>IF(consolidado[[#This Row],[tempo]]&gt;consolidado[[#This Row],[prioridade_horas]],"Fora do prazo","Dentro do prazo estimado")</f>
        <v>Dentro do prazo estimado</v>
      </c>
      <c r="O3728" s="3">
        <v>1.6666666666666667</v>
      </c>
      <c r="P3728" t="s">
        <v>125</v>
      </c>
      <c r="Q3728">
        <v>3</v>
      </c>
      <c r="R3728" t="s">
        <v>33</v>
      </c>
      <c r="S3728">
        <v>15</v>
      </c>
      <c r="T3728" t="s">
        <v>147</v>
      </c>
      <c r="U3728">
        <v>56</v>
      </c>
      <c r="V3728" t="s">
        <v>40</v>
      </c>
      <c r="W3728">
        <v>3</v>
      </c>
      <c r="X3728" t="s">
        <v>86</v>
      </c>
    </row>
    <row r="3729" spans="1:24">
      <c r="A3729">
        <v>36543</v>
      </c>
      <c r="B3729" t="s">
        <v>2027</v>
      </c>
      <c r="C3729" s="1">
        <v>45408.586018518516</v>
      </c>
      <c r="D3729" s="1">
        <v>45408.5862037037</v>
      </c>
      <c r="E3729" s="3">
        <v>6.9444444444444447E-4</v>
      </c>
      <c r="F3729">
        <v>2</v>
      </c>
      <c r="G3729" t="s">
        <v>394</v>
      </c>
      <c r="H3729">
        <v>2</v>
      </c>
      <c r="I3729" t="s">
        <v>394</v>
      </c>
      <c r="J3729">
        <v>2</v>
      </c>
      <c r="K3729" t="s">
        <v>394</v>
      </c>
      <c r="L3729">
        <v>15</v>
      </c>
      <c r="M3729" t="s">
        <v>147</v>
      </c>
      <c r="N3729" s="4" t="str">
        <f>IF(consolidado[[#This Row],[tempo]]&gt;consolidado[[#This Row],[prioridade_horas]],"Fora do prazo","Dentro do prazo estimado")</f>
        <v>Dentro do prazo estimado</v>
      </c>
      <c r="O3729" s="3">
        <v>1.6666666666666667</v>
      </c>
      <c r="P3729" t="s">
        <v>125</v>
      </c>
      <c r="Q3729">
        <v>3</v>
      </c>
      <c r="R3729" t="s">
        <v>33</v>
      </c>
      <c r="S3729">
        <v>15</v>
      </c>
      <c r="T3729" t="s">
        <v>147</v>
      </c>
      <c r="U3729">
        <v>56</v>
      </c>
      <c r="V3729" t="s">
        <v>40</v>
      </c>
      <c r="W3729">
        <v>3</v>
      </c>
      <c r="X3729" t="s">
        <v>86</v>
      </c>
    </row>
    <row r="3730" spans="1:24">
      <c r="A3730">
        <v>36544</v>
      </c>
      <c r="B3730" t="s">
        <v>2027</v>
      </c>
      <c r="C3730" s="1">
        <v>45408.587245370371</v>
      </c>
      <c r="D3730" s="1">
        <v>45408.587395833332</v>
      </c>
      <c r="E3730" s="3">
        <v>0</v>
      </c>
      <c r="F3730">
        <v>2</v>
      </c>
      <c r="G3730" t="s">
        <v>394</v>
      </c>
      <c r="H3730">
        <v>2</v>
      </c>
      <c r="I3730" t="s">
        <v>394</v>
      </c>
      <c r="J3730">
        <v>2</v>
      </c>
      <c r="K3730" t="s">
        <v>394</v>
      </c>
      <c r="L3730">
        <v>15</v>
      </c>
      <c r="M3730" t="s">
        <v>147</v>
      </c>
      <c r="N3730" s="4" t="str">
        <f>IF(consolidado[[#This Row],[tempo]]&gt;consolidado[[#This Row],[prioridade_horas]],"Fora do prazo","Dentro do prazo estimado")</f>
        <v>Dentro do prazo estimado</v>
      </c>
      <c r="O3730" s="3">
        <v>1.6666666666666667</v>
      </c>
      <c r="P3730" t="s">
        <v>125</v>
      </c>
      <c r="Q3730">
        <v>3</v>
      </c>
      <c r="R3730" t="s">
        <v>33</v>
      </c>
      <c r="S3730">
        <v>15</v>
      </c>
      <c r="T3730" t="s">
        <v>147</v>
      </c>
      <c r="U3730">
        <v>56</v>
      </c>
      <c r="V3730" t="s">
        <v>40</v>
      </c>
      <c r="W3730">
        <v>3</v>
      </c>
      <c r="X3730" t="s">
        <v>86</v>
      </c>
    </row>
    <row r="3731" spans="1:24">
      <c r="A3731">
        <v>36545</v>
      </c>
      <c r="B3731" t="s">
        <v>2027</v>
      </c>
      <c r="C3731" s="1">
        <v>45408.587893518517</v>
      </c>
      <c r="D3731" s="1">
        <v>45408.58803240741</v>
      </c>
      <c r="E3731" s="3">
        <v>0</v>
      </c>
      <c r="F3731">
        <v>2</v>
      </c>
      <c r="G3731" t="s">
        <v>394</v>
      </c>
      <c r="H3731">
        <v>2</v>
      </c>
      <c r="I3731" t="s">
        <v>394</v>
      </c>
      <c r="J3731">
        <v>2</v>
      </c>
      <c r="K3731" t="s">
        <v>394</v>
      </c>
      <c r="L3731">
        <v>15</v>
      </c>
      <c r="M3731" t="s">
        <v>147</v>
      </c>
      <c r="N3731" s="4" t="str">
        <f>IF(consolidado[[#This Row],[tempo]]&gt;consolidado[[#This Row],[prioridade_horas]],"Fora do prazo","Dentro do prazo estimado")</f>
        <v>Dentro do prazo estimado</v>
      </c>
      <c r="O3731" s="3">
        <v>1.6666666666666667</v>
      </c>
      <c r="P3731" t="s">
        <v>125</v>
      </c>
      <c r="Q3731">
        <v>3</v>
      </c>
      <c r="R3731" t="s">
        <v>33</v>
      </c>
      <c r="S3731">
        <v>15</v>
      </c>
      <c r="T3731" t="s">
        <v>147</v>
      </c>
      <c r="U3731">
        <v>56</v>
      </c>
      <c r="V3731" t="s">
        <v>40</v>
      </c>
      <c r="W3731">
        <v>3</v>
      </c>
      <c r="X3731" t="s">
        <v>86</v>
      </c>
    </row>
    <row r="3732" spans="1:24">
      <c r="A3732">
        <v>36546</v>
      </c>
      <c r="B3732" t="s">
        <v>2027</v>
      </c>
      <c r="C3732" s="1">
        <v>45408.588483796295</v>
      </c>
      <c r="D3732" s="1">
        <v>45408.588645833333</v>
      </c>
      <c r="E3732" s="3">
        <v>0</v>
      </c>
      <c r="F3732">
        <v>2</v>
      </c>
      <c r="G3732" t="s">
        <v>394</v>
      </c>
      <c r="H3732">
        <v>2</v>
      </c>
      <c r="I3732" t="s">
        <v>394</v>
      </c>
      <c r="J3732">
        <v>2</v>
      </c>
      <c r="K3732" t="s">
        <v>394</v>
      </c>
      <c r="L3732">
        <v>15</v>
      </c>
      <c r="M3732" t="s">
        <v>147</v>
      </c>
      <c r="N3732" s="4" t="str">
        <f>IF(consolidado[[#This Row],[tempo]]&gt;consolidado[[#This Row],[prioridade_horas]],"Fora do prazo","Dentro do prazo estimado")</f>
        <v>Dentro do prazo estimado</v>
      </c>
      <c r="O3732" s="3">
        <v>1.6666666666666667</v>
      </c>
      <c r="P3732" t="s">
        <v>125</v>
      </c>
      <c r="Q3732">
        <v>3</v>
      </c>
      <c r="R3732" t="s">
        <v>33</v>
      </c>
      <c r="S3732">
        <v>15</v>
      </c>
      <c r="T3732" t="s">
        <v>147</v>
      </c>
      <c r="U3732">
        <v>56</v>
      </c>
      <c r="V3732" t="s">
        <v>40</v>
      </c>
      <c r="W3732">
        <v>3</v>
      </c>
      <c r="X3732" t="s">
        <v>86</v>
      </c>
    </row>
    <row r="3733" spans="1:24">
      <c r="A3733">
        <v>36547</v>
      </c>
      <c r="B3733" t="s">
        <v>2027</v>
      </c>
      <c r="C3733" s="1">
        <v>45408.589131944442</v>
      </c>
      <c r="D3733" s="1">
        <v>45408.589594907404</v>
      </c>
      <c r="E3733" s="3">
        <v>6.9444444444444447E-4</v>
      </c>
      <c r="F3733">
        <v>2</v>
      </c>
      <c r="G3733" t="s">
        <v>394</v>
      </c>
      <c r="H3733">
        <v>2</v>
      </c>
      <c r="I3733" t="s">
        <v>394</v>
      </c>
      <c r="J3733">
        <v>2</v>
      </c>
      <c r="K3733" t="s">
        <v>394</v>
      </c>
      <c r="L3733">
        <v>15</v>
      </c>
      <c r="M3733" t="s">
        <v>147</v>
      </c>
      <c r="N3733" s="4" t="str">
        <f>IF(consolidado[[#This Row],[tempo]]&gt;consolidado[[#This Row],[prioridade_horas]],"Fora do prazo","Dentro do prazo estimado")</f>
        <v>Dentro do prazo estimado</v>
      </c>
      <c r="O3733" s="3">
        <v>1.6666666666666667</v>
      </c>
      <c r="P3733" t="s">
        <v>125</v>
      </c>
      <c r="Q3733">
        <v>3</v>
      </c>
      <c r="R3733" t="s">
        <v>33</v>
      </c>
      <c r="S3733">
        <v>15</v>
      </c>
      <c r="T3733" t="s">
        <v>147</v>
      </c>
      <c r="U3733">
        <v>56</v>
      </c>
      <c r="V3733" t="s">
        <v>40</v>
      </c>
      <c r="W3733">
        <v>3</v>
      </c>
      <c r="X3733" t="s">
        <v>86</v>
      </c>
    </row>
    <row r="3734" spans="1:24">
      <c r="A3734">
        <v>36548</v>
      </c>
      <c r="B3734" t="s">
        <v>2027</v>
      </c>
      <c r="C3734" s="1">
        <v>45408.590185185189</v>
      </c>
      <c r="D3734" s="1">
        <v>45408.59033564815</v>
      </c>
      <c r="E3734" s="3">
        <v>6.9444444444444447E-4</v>
      </c>
      <c r="F3734">
        <v>2</v>
      </c>
      <c r="G3734" t="s">
        <v>394</v>
      </c>
      <c r="H3734">
        <v>2</v>
      </c>
      <c r="I3734" t="s">
        <v>394</v>
      </c>
      <c r="J3734">
        <v>2</v>
      </c>
      <c r="K3734" t="s">
        <v>394</v>
      </c>
      <c r="L3734">
        <v>15</v>
      </c>
      <c r="M3734" t="s">
        <v>147</v>
      </c>
      <c r="N3734" s="4" t="str">
        <f>IF(consolidado[[#This Row],[tempo]]&gt;consolidado[[#This Row],[prioridade_horas]],"Fora do prazo","Dentro do prazo estimado")</f>
        <v>Dentro do prazo estimado</v>
      </c>
      <c r="O3734" s="3">
        <v>1.6666666666666667</v>
      </c>
      <c r="P3734" t="s">
        <v>125</v>
      </c>
      <c r="Q3734">
        <v>3</v>
      </c>
      <c r="R3734" t="s">
        <v>33</v>
      </c>
      <c r="S3734">
        <v>15</v>
      </c>
      <c r="T3734" t="s">
        <v>147</v>
      </c>
      <c r="U3734">
        <v>56</v>
      </c>
      <c r="V3734" t="s">
        <v>40</v>
      </c>
      <c r="W3734">
        <v>3</v>
      </c>
      <c r="X3734" t="s">
        <v>86</v>
      </c>
    </row>
    <row r="3735" spans="1:24">
      <c r="A3735">
        <v>36549</v>
      </c>
      <c r="B3735" t="s">
        <v>2027</v>
      </c>
      <c r="C3735" s="1">
        <v>45408.590763888889</v>
      </c>
      <c r="D3735" s="1">
        <v>45408.590879629628</v>
      </c>
      <c r="E3735" s="3">
        <v>0</v>
      </c>
      <c r="F3735">
        <v>2</v>
      </c>
      <c r="G3735" t="s">
        <v>394</v>
      </c>
      <c r="H3735">
        <v>2</v>
      </c>
      <c r="I3735" t="s">
        <v>394</v>
      </c>
      <c r="J3735">
        <v>2</v>
      </c>
      <c r="K3735" t="s">
        <v>394</v>
      </c>
      <c r="L3735">
        <v>15</v>
      </c>
      <c r="M3735" t="s">
        <v>147</v>
      </c>
      <c r="N3735" s="4" t="str">
        <f>IF(consolidado[[#This Row],[tempo]]&gt;consolidado[[#This Row],[prioridade_horas]],"Fora do prazo","Dentro do prazo estimado")</f>
        <v>Dentro do prazo estimado</v>
      </c>
      <c r="O3735" s="3">
        <v>1.6666666666666667</v>
      </c>
      <c r="P3735" t="s">
        <v>125</v>
      </c>
      <c r="Q3735">
        <v>3</v>
      </c>
      <c r="R3735" t="s">
        <v>33</v>
      </c>
      <c r="S3735">
        <v>15</v>
      </c>
      <c r="T3735" t="s">
        <v>147</v>
      </c>
      <c r="U3735">
        <v>56</v>
      </c>
      <c r="V3735" t="s">
        <v>40</v>
      </c>
      <c r="W3735">
        <v>3</v>
      </c>
      <c r="X3735" t="s">
        <v>86</v>
      </c>
    </row>
    <row r="3736" spans="1:24">
      <c r="A3736">
        <v>36550</v>
      </c>
      <c r="B3736" t="s">
        <v>2027</v>
      </c>
      <c r="C3736" s="1">
        <v>45408.591296296298</v>
      </c>
      <c r="D3736" s="1">
        <v>45408.591400462959</v>
      </c>
      <c r="E3736" s="3">
        <v>0</v>
      </c>
      <c r="F3736">
        <v>2</v>
      </c>
      <c r="G3736" t="s">
        <v>394</v>
      </c>
      <c r="H3736">
        <v>2</v>
      </c>
      <c r="I3736" t="s">
        <v>394</v>
      </c>
      <c r="J3736">
        <v>2</v>
      </c>
      <c r="K3736" t="s">
        <v>394</v>
      </c>
      <c r="L3736">
        <v>15</v>
      </c>
      <c r="M3736" t="s">
        <v>147</v>
      </c>
      <c r="N3736" s="4" t="str">
        <f>IF(consolidado[[#This Row],[tempo]]&gt;consolidado[[#This Row],[prioridade_horas]],"Fora do prazo","Dentro do prazo estimado")</f>
        <v>Dentro do prazo estimado</v>
      </c>
      <c r="O3736" s="3">
        <v>1.6666666666666667</v>
      </c>
      <c r="P3736" t="s">
        <v>125</v>
      </c>
      <c r="Q3736">
        <v>3</v>
      </c>
      <c r="R3736" t="s">
        <v>33</v>
      </c>
      <c r="S3736">
        <v>15</v>
      </c>
      <c r="T3736" t="s">
        <v>147</v>
      </c>
      <c r="U3736">
        <v>56</v>
      </c>
      <c r="V3736" t="s">
        <v>40</v>
      </c>
      <c r="W3736">
        <v>3</v>
      </c>
      <c r="X3736" t="s">
        <v>86</v>
      </c>
    </row>
    <row r="3737" spans="1:24">
      <c r="A3737">
        <v>36551</v>
      </c>
      <c r="B3737" t="s">
        <v>2027</v>
      </c>
      <c r="C3737" s="1">
        <v>45408.591782407406</v>
      </c>
      <c r="D3737" s="1">
        <v>45412.361956018518</v>
      </c>
      <c r="E3737" s="3">
        <v>0.52152777777777781</v>
      </c>
      <c r="F3737">
        <v>2</v>
      </c>
      <c r="G3737" t="s">
        <v>394</v>
      </c>
      <c r="H3737">
        <v>2</v>
      </c>
      <c r="I3737" t="s">
        <v>394</v>
      </c>
      <c r="J3737">
        <v>2</v>
      </c>
      <c r="K3737" t="s">
        <v>394</v>
      </c>
      <c r="L3737">
        <v>15</v>
      </c>
      <c r="M3737" t="s">
        <v>147</v>
      </c>
      <c r="N3737" s="4" t="str">
        <f>IF(consolidado[[#This Row],[tempo]]&gt;consolidado[[#This Row],[prioridade_horas]],"Fora do prazo","Dentro do prazo estimado")</f>
        <v>Dentro do prazo estimado</v>
      </c>
      <c r="O3737" s="3">
        <v>1.6666666666666667</v>
      </c>
      <c r="P3737" t="s">
        <v>125</v>
      </c>
      <c r="Q3737">
        <v>3</v>
      </c>
      <c r="R3737" t="s">
        <v>33</v>
      </c>
      <c r="S3737">
        <v>15</v>
      </c>
      <c r="T3737" t="s">
        <v>147</v>
      </c>
      <c r="U3737">
        <v>56</v>
      </c>
      <c r="V3737" t="s">
        <v>40</v>
      </c>
      <c r="W3737">
        <v>3</v>
      </c>
      <c r="X3737" t="s">
        <v>86</v>
      </c>
    </row>
    <row r="3738" spans="1:24">
      <c r="A3738">
        <v>36552</v>
      </c>
      <c r="B3738" t="s">
        <v>2027</v>
      </c>
      <c r="C3738" s="1">
        <v>45408.592951388891</v>
      </c>
      <c r="D3738" s="1">
        <v>45408.593124999999</v>
      </c>
      <c r="E3738" s="3">
        <v>6.9444444444444447E-4</v>
      </c>
      <c r="F3738">
        <v>2</v>
      </c>
      <c r="G3738" t="s">
        <v>394</v>
      </c>
      <c r="H3738">
        <v>2</v>
      </c>
      <c r="I3738" t="s">
        <v>394</v>
      </c>
      <c r="J3738">
        <v>2</v>
      </c>
      <c r="K3738" t="s">
        <v>394</v>
      </c>
      <c r="L3738">
        <v>15</v>
      </c>
      <c r="M3738" t="s">
        <v>147</v>
      </c>
      <c r="N3738" s="4" t="str">
        <f>IF(consolidado[[#This Row],[tempo]]&gt;consolidado[[#This Row],[prioridade_horas]],"Fora do prazo","Dentro do prazo estimado")</f>
        <v>Dentro do prazo estimado</v>
      </c>
      <c r="O3738" s="3">
        <v>1.6666666666666667</v>
      </c>
      <c r="P3738" t="s">
        <v>125</v>
      </c>
      <c r="Q3738">
        <v>3</v>
      </c>
      <c r="R3738" t="s">
        <v>33</v>
      </c>
      <c r="S3738">
        <v>15</v>
      </c>
      <c r="T3738" t="s">
        <v>147</v>
      </c>
      <c r="U3738">
        <v>56</v>
      </c>
      <c r="V3738" t="s">
        <v>40</v>
      </c>
      <c r="W3738">
        <v>3</v>
      </c>
      <c r="X3738" t="s">
        <v>86</v>
      </c>
    </row>
    <row r="3739" spans="1:24">
      <c r="A3739">
        <v>36553</v>
      </c>
      <c r="B3739" t="s">
        <v>2027</v>
      </c>
      <c r="C3739" s="1">
        <v>45408.5934837963</v>
      </c>
      <c r="D3739" s="1">
        <v>45408.593587962961</v>
      </c>
      <c r="E3739" s="3">
        <v>0</v>
      </c>
      <c r="F3739">
        <v>2</v>
      </c>
      <c r="G3739" t="s">
        <v>394</v>
      </c>
      <c r="H3739">
        <v>2</v>
      </c>
      <c r="I3739" t="s">
        <v>394</v>
      </c>
      <c r="J3739">
        <v>2</v>
      </c>
      <c r="K3739" t="s">
        <v>394</v>
      </c>
      <c r="L3739">
        <v>15</v>
      </c>
      <c r="M3739" t="s">
        <v>147</v>
      </c>
      <c r="N3739" s="4" t="str">
        <f>IF(consolidado[[#This Row],[tempo]]&gt;consolidado[[#This Row],[prioridade_horas]],"Fora do prazo","Dentro do prazo estimado")</f>
        <v>Dentro do prazo estimado</v>
      </c>
      <c r="O3739" s="3">
        <v>1.6666666666666667</v>
      </c>
      <c r="P3739" t="s">
        <v>125</v>
      </c>
      <c r="Q3739">
        <v>3</v>
      </c>
      <c r="R3739" t="s">
        <v>33</v>
      </c>
      <c r="S3739">
        <v>15</v>
      </c>
      <c r="T3739" t="s">
        <v>147</v>
      </c>
      <c r="U3739">
        <v>56</v>
      </c>
      <c r="V3739" t="s">
        <v>40</v>
      </c>
      <c r="W3739">
        <v>3</v>
      </c>
      <c r="X3739" t="s">
        <v>86</v>
      </c>
    </row>
    <row r="3740" spans="1:24">
      <c r="A3740">
        <v>36554</v>
      </c>
      <c r="B3740" t="s">
        <v>736</v>
      </c>
      <c r="C3740" s="1">
        <v>45408.597534722219</v>
      </c>
      <c r="D3740" s="1">
        <v>45411.371342592596</v>
      </c>
      <c r="E3740" s="3">
        <v>0.14930555555555555</v>
      </c>
      <c r="F3740">
        <v>111</v>
      </c>
      <c r="G3740" t="s">
        <v>99</v>
      </c>
      <c r="H3740">
        <v>52</v>
      </c>
      <c r="I3740" t="s">
        <v>77</v>
      </c>
      <c r="J3740">
        <v>111</v>
      </c>
      <c r="K3740" t="s">
        <v>99</v>
      </c>
      <c r="L3740">
        <v>2</v>
      </c>
      <c r="M3740" t="s">
        <v>47</v>
      </c>
      <c r="N3740" s="4" t="str">
        <f>IF(consolidado[[#This Row],[tempo]]&gt;consolidado[[#This Row],[prioridade_horas]],"Fora do prazo","Dentro do prazo estimado")</f>
        <v>Dentro do prazo estimado</v>
      </c>
      <c r="O3740" s="3">
        <v>0.33333333333333331</v>
      </c>
      <c r="P3740" t="s">
        <v>38</v>
      </c>
      <c r="Q3740">
        <v>3</v>
      </c>
      <c r="R3740" t="s">
        <v>33</v>
      </c>
      <c r="S3740">
        <v>16</v>
      </c>
      <c r="T3740" t="s">
        <v>43</v>
      </c>
      <c r="U3740">
        <v>25</v>
      </c>
      <c r="V3740" t="s">
        <v>90</v>
      </c>
      <c r="W3740">
        <v>3</v>
      </c>
      <c r="X3740" t="s">
        <v>86</v>
      </c>
    </row>
    <row r="3741" spans="1:24">
      <c r="A3741">
        <v>36555</v>
      </c>
      <c r="B3741" t="s">
        <v>2121</v>
      </c>
      <c r="C3741" s="1">
        <v>45408.603680555556</v>
      </c>
      <c r="D3741" s="1">
        <v>45439.524537037039</v>
      </c>
      <c r="E3741" s="3">
        <v>7.8104166666666668</v>
      </c>
      <c r="F3741">
        <v>38</v>
      </c>
      <c r="G3741" t="s">
        <v>117</v>
      </c>
      <c r="H3741">
        <v>106</v>
      </c>
      <c r="I3741" t="s">
        <v>64</v>
      </c>
      <c r="J3741">
        <v>38</v>
      </c>
      <c r="K3741" t="s">
        <v>117</v>
      </c>
      <c r="L3741">
        <v>21</v>
      </c>
      <c r="M3741" t="s">
        <v>265</v>
      </c>
      <c r="N3741" s="4" t="str">
        <f>IF(consolidado[[#This Row],[tempo]]&gt;consolidado[[#This Row],[prioridade_horas]],"Fora do prazo","Dentro do prazo estimado")</f>
        <v>Fora do prazo</v>
      </c>
      <c r="O3741" s="3">
        <v>1</v>
      </c>
      <c r="P3741" t="s">
        <v>27</v>
      </c>
      <c r="Q3741">
        <v>6</v>
      </c>
      <c r="R3741" t="s">
        <v>28</v>
      </c>
      <c r="S3741">
        <v>6</v>
      </c>
      <c r="T3741" t="s">
        <v>118</v>
      </c>
      <c r="U3741">
        <v>26</v>
      </c>
      <c r="V3741" t="s">
        <v>48</v>
      </c>
      <c r="W3741">
        <v>5</v>
      </c>
      <c r="X3741" t="s">
        <v>41</v>
      </c>
    </row>
    <row r="3742" spans="1:24">
      <c r="A3742">
        <v>36556</v>
      </c>
      <c r="B3742" t="s">
        <v>2122</v>
      </c>
      <c r="C3742" s="1">
        <v>45408.608553240738</v>
      </c>
      <c r="D3742" s="1">
        <v>45419.654641203706</v>
      </c>
      <c r="E3742" s="3">
        <v>2.6756944444444444</v>
      </c>
      <c r="F3742">
        <v>33</v>
      </c>
      <c r="G3742" t="s">
        <v>57</v>
      </c>
      <c r="H3742">
        <v>33</v>
      </c>
      <c r="I3742" t="s">
        <v>57</v>
      </c>
      <c r="J3742">
        <v>33</v>
      </c>
      <c r="K3742" t="s">
        <v>57</v>
      </c>
      <c r="L3742">
        <v>21</v>
      </c>
      <c r="M3742" t="s">
        <v>265</v>
      </c>
      <c r="N3742" s="4" t="str">
        <f>IF(consolidado[[#This Row],[tempo]]&gt;consolidado[[#This Row],[prioridade_horas]],"Fora do prazo","Dentro do prazo estimado")</f>
        <v>Fora do prazo</v>
      </c>
      <c r="O3742" s="3">
        <v>0.33333333333333331</v>
      </c>
      <c r="P3742" t="s">
        <v>38</v>
      </c>
      <c r="Q3742">
        <v>3</v>
      </c>
      <c r="R3742" t="s">
        <v>33</v>
      </c>
      <c r="S3742">
        <v>11</v>
      </c>
      <c r="T3742" t="s">
        <v>37</v>
      </c>
      <c r="U3742">
        <v>56</v>
      </c>
      <c r="V3742" t="s">
        <v>40</v>
      </c>
      <c r="W3742">
        <v>5</v>
      </c>
      <c r="X3742" t="s">
        <v>41</v>
      </c>
    </row>
    <row r="3743" spans="1:24">
      <c r="A3743">
        <v>36557</v>
      </c>
      <c r="B3743" t="s">
        <v>1929</v>
      </c>
      <c r="C3743" s="1">
        <v>45408.640659722223</v>
      </c>
      <c r="D3743" s="1">
        <v>45420.714409722219</v>
      </c>
      <c r="E3743" s="3">
        <v>3.0791666666666666</v>
      </c>
      <c r="F3743">
        <v>35</v>
      </c>
      <c r="G3743" t="s">
        <v>32</v>
      </c>
      <c r="H3743">
        <v>15</v>
      </c>
      <c r="I3743" t="s">
        <v>82</v>
      </c>
      <c r="J3743">
        <v>35</v>
      </c>
      <c r="K3743" t="s">
        <v>32</v>
      </c>
      <c r="L3743">
        <v>3</v>
      </c>
      <c r="M3743" t="s">
        <v>26</v>
      </c>
      <c r="N3743" s="4" t="str">
        <f>IF(consolidado[[#This Row],[tempo]]&gt;consolidado[[#This Row],[prioridade_horas]],"Fora do prazo","Dentro do prazo estimado")</f>
        <v>Fora do prazo</v>
      </c>
      <c r="O3743" s="3">
        <v>1.6666666666666667</v>
      </c>
      <c r="P3743" t="s">
        <v>125</v>
      </c>
      <c r="Q3743">
        <v>3</v>
      </c>
      <c r="R3743" t="s">
        <v>33</v>
      </c>
      <c r="S3743">
        <v>16</v>
      </c>
      <c r="T3743" t="s">
        <v>43</v>
      </c>
      <c r="U3743">
        <v>30</v>
      </c>
      <c r="V3743" t="s">
        <v>514</v>
      </c>
      <c r="W3743">
        <v>3</v>
      </c>
      <c r="X3743" t="s">
        <v>86</v>
      </c>
    </row>
    <row r="3744" spans="1:24">
      <c r="A3744">
        <v>36558</v>
      </c>
      <c r="B3744" t="s">
        <v>865</v>
      </c>
      <c r="C3744" s="1">
        <v>45408.684861111113</v>
      </c>
      <c r="D3744" s="1">
        <v>45411.441041666665</v>
      </c>
      <c r="E3744" s="3">
        <v>0.13194444444444445</v>
      </c>
      <c r="F3744">
        <v>106</v>
      </c>
      <c r="G3744" t="s">
        <v>64</v>
      </c>
      <c r="H3744">
        <v>106</v>
      </c>
      <c r="I3744" t="s">
        <v>64</v>
      </c>
      <c r="J3744">
        <v>106</v>
      </c>
      <c r="K3744" t="s">
        <v>64</v>
      </c>
      <c r="L3744">
        <v>12</v>
      </c>
      <c r="M3744" t="s">
        <v>83</v>
      </c>
      <c r="N3744" s="4" t="str">
        <f>IF(consolidado[[#This Row],[tempo]]&gt;consolidado[[#This Row],[prioridade_horas]],"Fora do prazo","Dentro do prazo estimado")</f>
        <v>Dentro do prazo estimado</v>
      </c>
      <c r="O3744" s="3">
        <v>0.33333333333333331</v>
      </c>
      <c r="P3744" t="s">
        <v>38</v>
      </c>
      <c r="Q3744">
        <v>3</v>
      </c>
      <c r="R3744" t="s">
        <v>33</v>
      </c>
      <c r="S3744">
        <v>6</v>
      </c>
      <c r="T3744" t="s">
        <v>118</v>
      </c>
      <c r="U3744">
        <v>65</v>
      </c>
      <c r="V3744" t="s">
        <v>269</v>
      </c>
      <c r="W3744">
        <v>5</v>
      </c>
      <c r="X3744" t="s">
        <v>41</v>
      </c>
    </row>
    <row r="3745" spans="1:24">
      <c r="A3745">
        <v>36559</v>
      </c>
      <c r="B3745" t="s">
        <v>1973</v>
      </c>
      <c r="C3745" s="1">
        <v>45408.695775462962</v>
      </c>
      <c r="D3745" s="1">
        <v>45412.655914351853</v>
      </c>
      <c r="E3745" s="3">
        <v>0.71180555555555558</v>
      </c>
      <c r="F3745">
        <v>69</v>
      </c>
      <c r="G3745" t="s">
        <v>65</v>
      </c>
      <c r="H3745">
        <v>52</v>
      </c>
      <c r="I3745" t="s">
        <v>77</v>
      </c>
      <c r="J3745">
        <v>69</v>
      </c>
      <c r="K3745" t="s">
        <v>65</v>
      </c>
      <c r="L3745">
        <v>12</v>
      </c>
      <c r="M3745" t="s">
        <v>83</v>
      </c>
      <c r="N3745" s="4" t="str">
        <f>IF(consolidado[[#This Row],[tempo]]&gt;consolidado[[#This Row],[prioridade_horas]],"Fora do prazo","Dentro do prazo estimado")</f>
        <v>Fora do prazo</v>
      </c>
      <c r="O3745" s="3">
        <v>0.33333333333333331</v>
      </c>
      <c r="P3745" t="s">
        <v>38</v>
      </c>
      <c r="Q3745">
        <v>3</v>
      </c>
      <c r="R3745" t="s">
        <v>33</v>
      </c>
      <c r="S3745">
        <v>16</v>
      </c>
      <c r="T3745" t="s">
        <v>43</v>
      </c>
      <c r="U3745">
        <v>28</v>
      </c>
      <c r="V3745" t="s">
        <v>34</v>
      </c>
      <c r="W3745">
        <v>5</v>
      </c>
      <c r="X3745" t="s">
        <v>41</v>
      </c>
    </row>
    <row r="3746" spans="1:24">
      <c r="A3746">
        <v>36560</v>
      </c>
      <c r="B3746" t="s">
        <v>2123</v>
      </c>
      <c r="C3746" s="1">
        <v>45408.69908564815</v>
      </c>
      <c r="D3746" s="1">
        <v>45420.443043981482</v>
      </c>
      <c r="E3746" s="3">
        <v>2.7493055555555554</v>
      </c>
      <c r="F3746">
        <v>31</v>
      </c>
      <c r="G3746" t="s">
        <v>54</v>
      </c>
      <c r="H3746">
        <v>47</v>
      </c>
      <c r="I3746" t="s">
        <v>100</v>
      </c>
      <c r="J3746">
        <v>31</v>
      </c>
      <c r="K3746" t="s">
        <v>54</v>
      </c>
      <c r="L3746">
        <v>1</v>
      </c>
      <c r="M3746" t="s">
        <v>66</v>
      </c>
      <c r="N3746" s="4" t="str">
        <f>IF(consolidado[[#This Row],[tempo]]&gt;consolidado[[#This Row],[prioridade_horas]],"Fora do prazo","Dentro do prazo estimado")</f>
        <v>Fora do prazo</v>
      </c>
      <c r="O3746" s="3">
        <v>0.33333333333333331</v>
      </c>
      <c r="P3746" t="s">
        <v>38</v>
      </c>
      <c r="Q3746">
        <v>3</v>
      </c>
      <c r="R3746" t="s">
        <v>33</v>
      </c>
      <c r="S3746">
        <v>16</v>
      </c>
      <c r="T3746" t="s">
        <v>43</v>
      </c>
      <c r="U3746">
        <v>56</v>
      </c>
      <c r="V3746" t="s">
        <v>40</v>
      </c>
      <c r="W3746">
        <v>5</v>
      </c>
      <c r="X3746" t="s">
        <v>41</v>
      </c>
    </row>
    <row r="3747" spans="1:24">
      <c r="A3747">
        <v>36561</v>
      </c>
      <c r="B3747" t="s">
        <v>2124</v>
      </c>
      <c r="C3747" s="1">
        <v>45408.718055555553</v>
      </c>
      <c r="D3747" s="1">
        <v>45412.535381944443</v>
      </c>
      <c r="E3747" s="3">
        <v>0.56805555555555554</v>
      </c>
      <c r="F3747">
        <v>34</v>
      </c>
      <c r="G3747" t="s">
        <v>25</v>
      </c>
      <c r="H3747">
        <v>30</v>
      </c>
      <c r="I3747" t="s">
        <v>81</v>
      </c>
      <c r="J3747">
        <v>30</v>
      </c>
      <c r="K3747" t="s">
        <v>81</v>
      </c>
      <c r="L3747">
        <v>4</v>
      </c>
      <c r="M3747" t="s">
        <v>94</v>
      </c>
      <c r="N3747" s="4" t="str">
        <f>IF(consolidado[[#This Row],[tempo]]&gt;consolidado[[#This Row],[prioridade_horas]],"Fora do prazo","Dentro do prazo estimado")</f>
        <v>Dentro do prazo estimado</v>
      </c>
      <c r="O3747" s="3">
        <v>1</v>
      </c>
      <c r="P3747" t="s">
        <v>27</v>
      </c>
      <c r="Q3747">
        <v>6</v>
      </c>
      <c r="R3747" t="s">
        <v>28</v>
      </c>
      <c r="S3747">
        <v>4</v>
      </c>
      <c r="T3747" t="s">
        <v>94</v>
      </c>
      <c r="U3747">
        <v>18</v>
      </c>
      <c r="V3747" t="s">
        <v>224</v>
      </c>
      <c r="W3747">
        <v>4</v>
      </c>
      <c r="X3747" t="s">
        <v>30</v>
      </c>
    </row>
    <row r="3748" spans="1:24">
      <c r="A3748">
        <v>36562</v>
      </c>
      <c r="B3748" t="s">
        <v>2125</v>
      </c>
      <c r="C3748" s="1">
        <v>45411.372777777775</v>
      </c>
      <c r="D3748" s="1">
        <v>45418.457638888889</v>
      </c>
      <c r="E3748" s="3">
        <v>1.9638888888888888</v>
      </c>
      <c r="F3748">
        <v>45</v>
      </c>
      <c r="G3748" t="s">
        <v>156</v>
      </c>
      <c r="H3748">
        <v>45</v>
      </c>
      <c r="I3748" t="s">
        <v>156</v>
      </c>
      <c r="J3748">
        <v>45</v>
      </c>
      <c r="K3748" t="s">
        <v>156</v>
      </c>
      <c r="L3748">
        <v>16</v>
      </c>
      <c r="M3748" t="s">
        <v>43</v>
      </c>
      <c r="N3748" s="4" t="str">
        <f>IF(consolidado[[#This Row],[tempo]]&gt;consolidado[[#This Row],[prioridade_horas]],"Fora do prazo","Dentro do prazo estimado")</f>
        <v>Dentro do prazo estimado</v>
      </c>
      <c r="O3748" s="3">
        <v>5</v>
      </c>
      <c r="P3748" t="s">
        <v>84</v>
      </c>
      <c r="Q3748">
        <v>3</v>
      </c>
      <c r="R3748" t="s">
        <v>33</v>
      </c>
      <c r="S3748">
        <v>10</v>
      </c>
      <c r="T3748" t="s">
        <v>143</v>
      </c>
      <c r="U3748">
        <v>77</v>
      </c>
      <c r="V3748" t="s">
        <v>297</v>
      </c>
      <c r="W3748">
        <v>5</v>
      </c>
      <c r="X3748" t="s">
        <v>41</v>
      </c>
    </row>
    <row r="3749" spans="1:24">
      <c r="A3749">
        <v>36563</v>
      </c>
      <c r="B3749" t="s">
        <v>162</v>
      </c>
      <c r="C3749" s="1">
        <v>45411.383148148147</v>
      </c>
      <c r="D3749" s="1">
        <v>45412.451678240737</v>
      </c>
      <c r="E3749" s="3">
        <v>0.44444444444444442</v>
      </c>
      <c r="F3749">
        <v>34</v>
      </c>
      <c r="G3749" t="s">
        <v>25</v>
      </c>
      <c r="H3749">
        <v>34</v>
      </c>
      <c r="I3749" t="s">
        <v>25</v>
      </c>
      <c r="J3749">
        <v>34</v>
      </c>
      <c r="K3749" t="s">
        <v>25</v>
      </c>
      <c r="L3749">
        <v>3</v>
      </c>
      <c r="M3749" t="s">
        <v>26</v>
      </c>
      <c r="N3749" s="4" t="str">
        <f>IF(consolidado[[#This Row],[tempo]]&gt;consolidado[[#This Row],[prioridade_horas]],"Fora do prazo","Dentro do prazo estimado")</f>
        <v>Dentro do prazo estimado</v>
      </c>
      <c r="O3749" s="3">
        <v>1</v>
      </c>
      <c r="P3749" t="s">
        <v>27</v>
      </c>
      <c r="Q3749">
        <v>3</v>
      </c>
      <c r="R3749" t="s">
        <v>33</v>
      </c>
      <c r="S3749">
        <v>3</v>
      </c>
      <c r="T3749" t="s">
        <v>26</v>
      </c>
      <c r="U3749">
        <v>109</v>
      </c>
      <c r="V3749" t="s">
        <v>163</v>
      </c>
      <c r="W3749">
        <v>4</v>
      </c>
      <c r="X3749" t="s">
        <v>30</v>
      </c>
    </row>
    <row r="3750" spans="1:24">
      <c r="A3750">
        <v>36564</v>
      </c>
      <c r="B3750" t="s">
        <v>2126</v>
      </c>
      <c r="C3750" s="1">
        <v>45411.389826388891</v>
      </c>
      <c r="D3750" s="1">
        <v>45415.474942129629</v>
      </c>
      <c r="E3750" s="3">
        <v>1.5874999999999999</v>
      </c>
      <c r="F3750">
        <v>71</v>
      </c>
      <c r="G3750" t="s">
        <v>361</v>
      </c>
      <c r="H3750">
        <v>71</v>
      </c>
      <c r="I3750" t="s">
        <v>361</v>
      </c>
      <c r="J3750">
        <v>71</v>
      </c>
      <c r="K3750" t="s">
        <v>361</v>
      </c>
      <c r="L3750">
        <v>4</v>
      </c>
      <c r="M3750" t="s">
        <v>94</v>
      </c>
      <c r="N3750" s="4" t="str">
        <f>IF(consolidado[[#This Row],[tempo]]&gt;consolidado[[#This Row],[prioridade_horas]],"Fora do prazo","Dentro do prazo estimado")</f>
        <v>Fora do prazo</v>
      </c>
      <c r="O3750" s="3">
        <v>0.33333333333333331</v>
      </c>
      <c r="P3750" t="s">
        <v>38</v>
      </c>
      <c r="Q3750">
        <v>3</v>
      </c>
      <c r="R3750" t="s">
        <v>33</v>
      </c>
      <c r="S3750">
        <v>27</v>
      </c>
      <c r="T3750" t="s">
        <v>59</v>
      </c>
      <c r="U3750">
        <v>33</v>
      </c>
      <c r="V3750" t="s">
        <v>354</v>
      </c>
      <c r="W3750">
        <v>5</v>
      </c>
      <c r="X3750" t="s">
        <v>41</v>
      </c>
    </row>
    <row r="3751" spans="1:24">
      <c r="A3751">
        <v>36565</v>
      </c>
      <c r="B3751" t="s">
        <v>31</v>
      </c>
      <c r="C3751" s="1">
        <v>45411.390243055554</v>
      </c>
      <c r="D3751" s="1">
        <v>45426.595960648148</v>
      </c>
      <c r="E3751" s="3">
        <v>4.3388888888888886</v>
      </c>
      <c r="F3751">
        <v>34</v>
      </c>
      <c r="G3751" t="s">
        <v>25</v>
      </c>
      <c r="H3751">
        <v>49</v>
      </c>
      <c r="I3751" t="s">
        <v>42</v>
      </c>
      <c r="J3751">
        <v>106</v>
      </c>
      <c r="K3751" t="s">
        <v>64</v>
      </c>
      <c r="L3751">
        <v>6</v>
      </c>
      <c r="M3751" t="s">
        <v>118</v>
      </c>
      <c r="N3751" s="4" t="str">
        <f>IF(consolidado[[#This Row],[tempo]]&gt;consolidado[[#This Row],[prioridade_horas]],"Fora do prazo","Dentro do prazo estimado")</f>
        <v>Fora do prazo</v>
      </c>
      <c r="O3751" s="3">
        <v>1</v>
      </c>
      <c r="P3751" t="s">
        <v>27</v>
      </c>
      <c r="Q3751">
        <v>3</v>
      </c>
      <c r="R3751" t="s">
        <v>33</v>
      </c>
      <c r="S3751">
        <v>16</v>
      </c>
      <c r="T3751" t="s">
        <v>43</v>
      </c>
      <c r="U3751">
        <v>27</v>
      </c>
      <c r="V3751" t="s">
        <v>178</v>
      </c>
      <c r="W3751">
        <v>4</v>
      </c>
      <c r="X3751" t="s">
        <v>30</v>
      </c>
    </row>
    <row r="3752" spans="1:24">
      <c r="A3752">
        <v>36566</v>
      </c>
      <c r="B3752" t="s">
        <v>2127</v>
      </c>
      <c r="C3752" s="1">
        <v>45411.397974537038</v>
      </c>
      <c r="D3752" s="1">
        <v>45420.382870370369</v>
      </c>
      <c r="E3752" s="3">
        <v>2.6145833333333335</v>
      </c>
      <c r="F3752">
        <v>71</v>
      </c>
      <c r="G3752" t="s">
        <v>361</v>
      </c>
      <c r="H3752">
        <v>31</v>
      </c>
      <c r="I3752" t="s">
        <v>54</v>
      </c>
      <c r="J3752">
        <v>71</v>
      </c>
      <c r="K3752" t="s">
        <v>361</v>
      </c>
      <c r="L3752">
        <v>1</v>
      </c>
      <c r="M3752" t="s">
        <v>66</v>
      </c>
      <c r="N3752" s="4" t="str">
        <f>IF(consolidado[[#This Row],[tempo]]&gt;consolidado[[#This Row],[prioridade_horas]],"Fora do prazo","Dentro do prazo estimado")</f>
        <v>Fora do prazo</v>
      </c>
      <c r="O3752" s="3">
        <v>1</v>
      </c>
      <c r="P3752" t="s">
        <v>27</v>
      </c>
      <c r="Q3752">
        <v>3</v>
      </c>
      <c r="R3752" t="s">
        <v>33</v>
      </c>
      <c r="S3752">
        <v>11</v>
      </c>
      <c r="T3752" t="s">
        <v>37</v>
      </c>
      <c r="U3752">
        <v>33</v>
      </c>
      <c r="V3752" t="s">
        <v>354</v>
      </c>
      <c r="W3752">
        <v>5</v>
      </c>
      <c r="X3752" t="s">
        <v>41</v>
      </c>
    </row>
    <row r="3753" spans="1:24">
      <c r="A3753">
        <v>36567</v>
      </c>
      <c r="B3753" t="s">
        <v>1162</v>
      </c>
      <c r="C3753" s="1">
        <v>45411.400729166664</v>
      </c>
      <c r="D3753" s="1">
        <v>45414.69253472222</v>
      </c>
      <c r="E3753" s="3">
        <v>1.41875</v>
      </c>
      <c r="F3753">
        <v>112</v>
      </c>
      <c r="G3753" t="s">
        <v>221</v>
      </c>
      <c r="H3753">
        <v>112</v>
      </c>
      <c r="I3753" t="s">
        <v>221</v>
      </c>
      <c r="J3753">
        <v>56</v>
      </c>
      <c r="K3753" t="s">
        <v>1163</v>
      </c>
      <c r="L3753">
        <v>15</v>
      </c>
      <c r="M3753" t="s">
        <v>147</v>
      </c>
      <c r="N3753" s="4" t="str">
        <f>IF(consolidado[[#This Row],[tempo]]&gt;consolidado[[#This Row],[prioridade_horas]],"Fora do prazo","Dentro do prazo estimado")</f>
        <v>Fora do prazo</v>
      </c>
      <c r="O3753" s="3">
        <v>0.33333333333333331</v>
      </c>
      <c r="P3753" t="s">
        <v>38</v>
      </c>
      <c r="Q3753">
        <v>3</v>
      </c>
      <c r="R3753" t="s">
        <v>33</v>
      </c>
      <c r="S3753">
        <v>18</v>
      </c>
      <c r="T3753" t="s">
        <v>187</v>
      </c>
      <c r="U3753">
        <v>75</v>
      </c>
      <c r="V3753" t="s">
        <v>188</v>
      </c>
      <c r="W3753">
        <v>5</v>
      </c>
      <c r="X3753" t="s">
        <v>41</v>
      </c>
    </row>
    <row r="3754" spans="1:24">
      <c r="A3754">
        <v>36568</v>
      </c>
      <c r="B3754" t="s">
        <v>2128</v>
      </c>
      <c r="C3754" s="1">
        <v>45411.401388888888</v>
      </c>
      <c r="D3754" s="1">
        <v>45411.451620370368</v>
      </c>
      <c r="E3754" s="3">
        <v>0.05</v>
      </c>
      <c r="F3754">
        <v>15</v>
      </c>
      <c r="G3754" t="s">
        <v>82</v>
      </c>
      <c r="H3754">
        <v>15</v>
      </c>
      <c r="I3754" t="s">
        <v>82</v>
      </c>
      <c r="J3754">
        <v>15</v>
      </c>
      <c r="K3754" t="s">
        <v>82</v>
      </c>
      <c r="L3754">
        <v>11</v>
      </c>
      <c r="M3754" t="s">
        <v>37</v>
      </c>
      <c r="N3754" s="4" t="str">
        <f>IF(consolidado[[#This Row],[tempo]]&gt;consolidado[[#This Row],[prioridade_horas]],"Fora do prazo","Dentro do prazo estimado")</f>
        <v>Dentro do prazo estimado</v>
      </c>
      <c r="O3754" s="3">
        <v>0.33333333333333331</v>
      </c>
      <c r="P3754" t="s">
        <v>38</v>
      </c>
      <c r="Q3754">
        <v>3</v>
      </c>
      <c r="R3754" t="s">
        <v>33</v>
      </c>
      <c r="S3754">
        <v>16</v>
      </c>
      <c r="T3754" t="s">
        <v>43</v>
      </c>
      <c r="U3754">
        <v>56</v>
      </c>
      <c r="V3754" t="s">
        <v>40</v>
      </c>
      <c r="W3754">
        <v>5</v>
      </c>
      <c r="X3754" t="s">
        <v>41</v>
      </c>
    </row>
    <row r="3755" spans="1:24">
      <c r="A3755">
        <v>36569</v>
      </c>
      <c r="B3755" t="s">
        <v>2129</v>
      </c>
      <c r="C3755" s="1">
        <v>45411.413344907407</v>
      </c>
      <c r="D3755" s="1">
        <v>45418.664444444446</v>
      </c>
      <c r="E3755" s="3">
        <v>2.1291666666666669</v>
      </c>
      <c r="F3755">
        <v>85</v>
      </c>
      <c r="G3755" t="s">
        <v>633</v>
      </c>
      <c r="H3755">
        <v>109</v>
      </c>
      <c r="I3755" t="s">
        <v>606</v>
      </c>
      <c r="J3755">
        <v>34</v>
      </c>
      <c r="K3755" t="s">
        <v>25</v>
      </c>
      <c r="L3755">
        <v>3</v>
      </c>
      <c r="M3755" t="s">
        <v>26</v>
      </c>
      <c r="N3755" s="4" t="str">
        <f>IF(consolidado[[#This Row],[tempo]]&gt;consolidado[[#This Row],[prioridade_horas]],"Fora do prazo","Dentro do prazo estimado")</f>
        <v>Fora do prazo</v>
      </c>
      <c r="O3755" s="3">
        <v>1</v>
      </c>
      <c r="P3755" t="s">
        <v>27</v>
      </c>
      <c r="Q3755">
        <v>3</v>
      </c>
      <c r="R3755" t="s">
        <v>33</v>
      </c>
      <c r="S3755">
        <v>22</v>
      </c>
      <c r="T3755" t="s">
        <v>607</v>
      </c>
      <c r="U3755">
        <v>91</v>
      </c>
      <c r="V3755" t="s">
        <v>801</v>
      </c>
      <c r="W3755">
        <v>5</v>
      </c>
      <c r="X3755" t="s">
        <v>41</v>
      </c>
    </row>
    <row r="3756" spans="1:24">
      <c r="A3756">
        <v>36570</v>
      </c>
      <c r="B3756" t="s">
        <v>410</v>
      </c>
      <c r="C3756" s="1">
        <v>45411.418043981481</v>
      </c>
      <c r="D3756" s="1">
        <v>45420.43340277778</v>
      </c>
      <c r="E3756" s="3">
        <v>2.6458333333333335</v>
      </c>
      <c r="F3756">
        <v>55</v>
      </c>
      <c r="G3756" t="s">
        <v>127</v>
      </c>
      <c r="H3756">
        <v>31</v>
      </c>
      <c r="I3756" t="s">
        <v>54</v>
      </c>
      <c r="J3756">
        <v>55</v>
      </c>
      <c r="K3756" t="s">
        <v>127</v>
      </c>
      <c r="L3756">
        <v>11</v>
      </c>
      <c r="M3756" t="s">
        <v>37</v>
      </c>
      <c r="N3756" s="4" t="str">
        <f>IF(consolidado[[#This Row],[tempo]]&gt;consolidado[[#This Row],[prioridade_horas]],"Fora do prazo","Dentro do prazo estimado")</f>
        <v>Fora do prazo</v>
      </c>
      <c r="O3756" s="3">
        <v>0.33333333333333331</v>
      </c>
      <c r="P3756" t="s">
        <v>38</v>
      </c>
      <c r="Q3756">
        <v>3</v>
      </c>
      <c r="R3756" t="s">
        <v>33</v>
      </c>
      <c r="S3756">
        <v>11</v>
      </c>
      <c r="T3756" t="s">
        <v>37</v>
      </c>
      <c r="U3756">
        <v>56</v>
      </c>
      <c r="V3756" t="s">
        <v>40</v>
      </c>
      <c r="W3756">
        <v>5</v>
      </c>
      <c r="X3756" t="s">
        <v>41</v>
      </c>
    </row>
    <row r="3757" spans="1:24">
      <c r="A3757">
        <v>36571</v>
      </c>
      <c r="B3757" t="s">
        <v>2130</v>
      </c>
      <c r="C3757" s="1">
        <v>45411.423541666663</v>
      </c>
      <c r="D3757" s="1">
        <v>45418.412002314813</v>
      </c>
      <c r="E3757" s="3">
        <v>1.867361111111111</v>
      </c>
      <c r="F3757">
        <v>33</v>
      </c>
      <c r="G3757" t="s">
        <v>57</v>
      </c>
      <c r="H3757">
        <v>33</v>
      </c>
      <c r="I3757" t="s">
        <v>57</v>
      </c>
      <c r="J3757">
        <v>58</v>
      </c>
      <c r="K3757" t="s">
        <v>53</v>
      </c>
      <c r="L3757">
        <v>11</v>
      </c>
      <c r="M3757" t="s">
        <v>37</v>
      </c>
      <c r="N3757" s="4" t="str">
        <f>IF(consolidado[[#This Row],[tempo]]&gt;consolidado[[#This Row],[prioridade_horas]],"Fora do prazo","Dentro do prazo estimado")</f>
        <v>Fora do prazo</v>
      </c>
      <c r="O3757" s="3">
        <v>0.33333333333333331</v>
      </c>
      <c r="P3757" t="s">
        <v>38</v>
      </c>
      <c r="Q3757">
        <v>3</v>
      </c>
      <c r="R3757" t="s">
        <v>33</v>
      </c>
      <c r="S3757">
        <v>11</v>
      </c>
      <c r="T3757" t="s">
        <v>37</v>
      </c>
      <c r="U3757">
        <v>56</v>
      </c>
      <c r="V3757" t="s">
        <v>40</v>
      </c>
      <c r="W3757">
        <v>5</v>
      </c>
      <c r="X3757" t="s">
        <v>41</v>
      </c>
    </row>
    <row r="3758" spans="1:24">
      <c r="A3758">
        <v>36572</v>
      </c>
      <c r="B3758" t="s">
        <v>31</v>
      </c>
      <c r="C3758" s="1">
        <v>45411.424837962964</v>
      </c>
      <c r="D3758" s="1">
        <v>45429.398310185185</v>
      </c>
      <c r="E3758" s="3">
        <v>5.2333333333333334</v>
      </c>
      <c r="F3758">
        <v>35</v>
      </c>
      <c r="G3758" t="s">
        <v>32</v>
      </c>
      <c r="H3758">
        <v>35</v>
      </c>
      <c r="I3758" t="s">
        <v>32</v>
      </c>
      <c r="J3758">
        <v>35</v>
      </c>
      <c r="K3758" t="s">
        <v>32</v>
      </c>
      <c r="L3758">
        <v>3</v>
      </c>
      <c r="M3758" t="s">
        <v>26</v>
      </c>
      <c r="N3758" s="4" t="str">
        <f>IF(consolidado[[#This Row],[tempo]]&gt;consolidado[[#This Row],[prioridade_horas]],"Fora do prazo","Dentro do prazo estimado")</f>
        <v>Fora do prazo</v>
      </c>
      <c r="O3758" s="3">
        <v>1.6666666666666667</v>
      </c>
      <c r="P3758" t="s">
        <v>125</v>
      </c>
      <c r="Q3758">
        <v>4</v>
      </c>
      <c r="R3758" t="s">
        <v>39</v>
      </c>
      <c r="S3758">
        <v>3</v>
      </c>
      <c r="T3758" t="s">
        <v>26</v>
      </c>
      <c r="U3758">
        <v>28</v>
      </c>
      <c r="V3758" t="s">
        <v>34</v>
      </c>
      <c r="W3758">
        <v>2</v>
      </c>
      <c r="X3758" t="s">
        <v>105</v>
      </c>
    </row>
    <row r="3759" spans="1:24">
      <c r="A3759">
        <v>36573</v>
      </c>
      <c r="B3759" t="s">
        <v>2131</v>
      </c>
      <c r="C3759" s="1">
        <v>45411.434062499997</v>
      </c>
      <c r="D3759" s="1">
        <v>45418.6640625</v>
      </c>
      <c r="E3759" s="3">
        <v>2.1083333333333334</v>
      </c>
      <c r="F3759">
        <v>85</v>
      </c>
      <c r="G3759" t="s">
        <v>633</v>
      </c>
      <c r="H3759">
        <v>109</v>
      </c>
      <c r="I3759" t="s">
        <v>606</v>
      </c>
      <c r="J3759">
        <v>0</v>
      </c>
      <c r="K3759" t="s">
        <v>55</v>
      </c>
      <c r="L3759">
        <v>3</v>
      </c>
      <c r="M3759" t="s">
        <v>26</v>
      </c>
      <c r="N3759" s="4" t="str">
        <f>IF(consolidado[[#This Row],[tempo]]&gt;consolidado[[#This Row],[prioridade_horas]],"Fora do prazo","Dentro do prazo estimado")</f>
        <v>Fora do prazo</v>
      </c>
      <c r="O3759" s="3">
        <v>1</v>
      </c>
      <c r="P3759" t="s">
        <v>27</v>
      </c>
      <c r="Q3759">
        <v>3</v>
      </c>
      <c r="R3759" t="s">
        <v>33</v>
      </c>
      <c r="S3759">
        <v>22</v>
      </c>
      <c r="T3759" t="s">
        <v>607</v>
      </c>
      <c r="U3759">
        <v>91</v>
      </c>
      <c r="V3759" t="s">
        <v>801</v>
      </c>
      <c r="W3759">
        <v>5</v>
      </c>
      <c r="X3759" t="s">
        <v>41</v>
      </c>
    </row>
    <row r="3760" spans="1:24">
      <c r="A3760">
        <v>36574</v>
      </c>
      <c r="B3760" t="s">
        <v>2132</v>
      </c>
      <c r="C3760" s="1">
        <v>45411.434756944444</v>
      </c>
      <c r="D3760" s="1">
        <v>45411.533379629633</v>
      </c>
      <c r="E3760" s="3">
        <v>9.8611111111111108E-2</v>
      </c>
      <c r="F3760">
        <v>33</v>
      </c>
      <c r="G3760" t="s">
        <v>57</v>
      </c>
      <c r="H3760">
        <v>99</v>
      </c>
      <c r="I3760" t="s">
        <v>73</v>
      </c>
      <c r="J3760">
        <v>33</v>
      </c>
      <c r="K3760" t="s">
        <v>57</v>
      </c>
      <c r="L3760">
        <v>11</v>
      </c>
      <c r="M3760" t="s">
        <v>37</v>
      </c>
      <c r="N3760" s="4" t="str">
        <f>IF(consolidado[[#This Row],[tempo]]&gt;consolidado[[#This Row],[prioridade_horas]],"Fora do prazo","Dentro do prazo estimado")</f>
        <v>Dentro do prazo estimado</v>
      </c>
      <c r="O3760" s="3">
        <v>0.33333333333333331</v>
      </c>
      <c r="P3760" t="s">
        <v>38</v>
      </c>
      <c r="Q3760">
        <v>3</v>
      </c>
      <c r="R3760" t="s">
        <v>33</v>
      </c>
      <c r="S3760">
        <v>16</v>
      </c>
      <c r="T3760" t="s">
        <v>43</v>
      </c>
      <c r="U3760">
        <v>56</v>
      </c>
      <c r="V3760" t="s">
        <v>40</v>
      </c>
      <c r="W3760">
        <v>5</v>
      </c>
      <c r="X3760" t="s">
        <v>41</v>
      </c>
    </row>
    <row r="3761" spans="1:24">
      <c r="A3761">
        <v>36575</v>
      </c>
      <c r="B3761" t="s">
        <v>2133</v>
      </c>
      <c r="C3761" s="1">
        <v>45411.437280092592</v>
      </c>
      <c r="D3761" s="1">
        <v>45418.663634259261</v>
      </c>
      <c r="E3761" s="3">
        <v>2.1048611111111111</v>
      </c>
      <c r="F3761">
        <v>85</v>
      </c>
      <c r="G3761" t="s">
        <v>633</v>
      </c>
      <c r="H3761">
        <v>109</v>
      </c>
      <c r="I3761" t="s">
        <v>606</v>
      </c>
      <c r="J3761">
        <v>34</v>
      </c>
      <c r="K3761" t="s">
        <v>25</v>
      </c>
      <c r="L3761">
        <v>3</v>
      </c>
      <c r="M3761" t="s">
        <v>26</v>
      </c>
      <c r="N3761" s="4" t="str">
        <f>IF(consolidado[[#This Row],[tempo]]&gt;consolidado[[#This Row],[prioridade_horas]],"Fora do prazo","Dentro do prazo estimado")</f>
        <v>Fora do prazo</v>
      </c>
      <c r="O3761" s="3">
        <v>1</v>
      </c>
      <c r="P3761" t="s">
        <v>27</v>
      </c>
      <c r="Q3761">
        <v>3</v>
      </c>
      <c r="R3761" t="s">
        <v>33</v>
      </c>
      <c r="S3761">
        <v>22</v>
      </c>
      <c r="T3761" t="s">
        <v>607</v>
      </c>
      <c r="U3761">
        <v>91</v>
      </c>
      <c r="V3761" t="s">
        <v>801</v>
      </c>
      <c r="W3761">
        <v>5</v>
      </c>
      <c r="X3761" t="s">
        <v>41</v>
      </c>
    </row>
    <row r="3762" spans="1:24">
      <c r="A3762">
        <v>36576</v>
      </c>
      <c r="B3762" t="s">
        <v>674</v>
      </c>
      <c r="C3762" s="1">
        <v>45411.442662037036</v>
      </c>
      <c r="D3762" s="1">
        <v>45411.482152777775</v>
      </c>
      <c r="E3762" s="3">
        <v>3.9583333333333331E-2</v>
      </c>
      <c r="F3762">
        <v>111</v>
      </c>
      <c r="G3762" t="s">
        <v>99</v>
      </c>
      <c r="H3762">
        <v>15</v>
      </c>
      <c r="I3762" t="s">
        <v>82</v>
      </c>
      <c r="J3762">
        <v>111</v>
      </c>
      <c r="K3762" t="s">
        <v>99</v>
      </c>
      <c r="L3762">
        <v>2</v>
      </c>
      <c r="M3762" t="s">
        <v>47</v>
      </c>
      <c r="N3762" s="4" t="str">
        <f>IF(consolidado[[#This Row],[tempo]]&gt;consolidado[[#This Row],[prioridade_horas]],"Fora do prazo","Dentro do prazo estimado")</f>
        <v>Dentro do prazo estimado</v>
      </c>
      <c r="O3762" s="3">
        <v>0.33333333333333331</v>
      </c>
      <c r="P3762" t="s">
        <v>38</v>
      </c>
      <c r="Q3762">
        <v>3</v>
      </c>
      <c r="R3762" t="s">
        <v>33</v>
      </c>
      <c r="S3762">
        <v>16</v>
      </c>
      <c r="T3762" t="s">
        <v>43</v>
      </c>
      <c r="U3762">
        <v>25</v>
      </c>
      <c r="V3762" t="s">
        <v>90</v>
      </c>
      <c r="W3762">
        <v>3</v>
      </c>
      <c r="X3762" t="s">
        <v>86</v>
      </c>
    </row>
    <row r="3763" spans="1:24">
      <c r="A3763">
        <v>36577</v>
      </c>
      <c r="B3763" t="s">
        <v>212</v>
      </c>
      <c r="C3763" s="1">
        <v>45411.443055555559</v>
      </c>
      <c r="D3763" s="1">
        <v>45411.702222222222</v>
      </c>
      <c r="E3763" s="3">
        <v>0.2590277777777778</v>
      </c>
      <c r="F3763">
        <v>18</v>
      </c>
      <c r="G3763" t="s">
        <v>158</v>
      </c>
      <c r="H3763">
        <v>52</v>
      </c>
      <c r="I3763" t="s">
        <v>77</v>
      </c>
      <c r="J3763">
        <v>18</v>
      </c>
      <c r="K3763" t="s">
        <v>158</v>
      </c>
      <c r="L3763">
        <v>5</v>
      </c>
      <c r="M3763" t="s">
        <v>92</v>
      </c>
      <c r="N3763" s="4" t="str">
        <f>IF(consolidado[[#This Row],[tempo]]&gt;consolidado[[#This Row],[prioridade_horas]],"Fora do prazo","Dentro do prazo estimado")</f>
        <v>Dentro do prazo estimado</v>
      </c>
      <c r="O3763" s="3">
        <v>5</v>
      </c>
      <c r="P3763" t="s">
        <v>84</v>
      </c>
      <c r="Q3763">
        <v>3</v>
      </c>
      <c r="R3763" t="s">
        <v>33</v>
      </c>
      <c r="S3763">
        <v>16</v>
      </c>
      <c r="T3763" t="s">
        <v>43</v>
      </c>
      <c r="U3763">
        <v>28</v>
      </c>
      <c r="V3763" t="s">
        <v>34</v>
      </c>
      <c r="W3763">
        <v>5</v>
      </c>
      <c r="X3763" t="s">
        <v>41</v>
      </c>
    </row>
    <row r="3764" spans="1:24">
      <c r="A3764">
        <v>36578</v>
      </c>
      <c r="B3764" t="s">
        <v>1288</v>
      </c>
      <c r="C3764" s="1">
        <v>45411.445925925924</v>
      </c>
      <c r="D3764" s="1">
        <v>45411.484583333331</v>
      </c>
      <c r="E3764" s="3">
        <v>3.8194444444444448E-2</v>
      </c>
      <c r="F3764">
        <v>111</v>
      </c>
      <c r="G3764" t="s">
        <v>99</v>
      </c>
      <c r="H3764">
        <v>52</v>
      </c>
      <c r="I3764" t="s">
        <v>77</v>
      </c>
      <c r="J3764">
        <v>111</v>
      </c>
      <c r="K3764" t="s">
        <v>99</v>
      </c>
      <c r="L3764">
        <v>2</v>
      </c>
      <c r="M3764" t="s">
        <v>47</v>
      </c>
      <c r="N3764" s="4" t="str">
        <f>IF(consolidado[[#This Row],[tempo]]&gt;consolidado[[#This Row],[prioridade_horas]],"Fora do prazo","Dentro do prazo estimado")</f>
        <v>Dentro do prazo estimado</v>
      </c>
      <c r="O3764" s="3">
        <v>0.33333333333333331</v>
      </c>
      <c r="P3764" t="s">
        <v>38</v>
      </c>
      <c r="Q3764">
        <v>3</v>
      </c>
      <c r="R3764" t="s">
        <v>33</v>
      </c>
      <c r="S3764">
        <v>16</v>
      </c>
      <c r="T3764" t="s">
        <v>43</v>
      </c>
      <c r="U3764">
        <v>25</v>
      </c>
      <c r="V3764" t="s">
        <v>90</v>
      </c>
      <c r="W3764">
        <v>3</v>
      </c>
      <c r="X3764" t="s">
        <v>86</v>
      </c>
    </row>
    <row r="3765" spans="1:24">
      <c r="A3765">
        <v>36579</v>
      </c>
      <c r="B3765" t="s">
        <v>2134</v>
      </c>
      <c r="C3765" s="1">
        <v>45411.451365740744</v>
      </c>
      <c r="D3765" s="1">
        <v>45411.567118055558</v>
      </c>
      <c r="E3765" s="3">
        <v>0.11597222222222223</v>
      </c>
      <c r="F3765">
        <v>34</v>
      </c>
      <c r="G3765" t="s">
        <v>25</v>
      </c>
      <c r="H3765">
        <v>34</v>
      </c>
      <c r="I3765" t="s">
        <v>25</v>
      </c>
      <c r="J3765">
        <v>34</v>
      </c>
      <c r="K3765" t="s">
        <v>25</v>
      </c>
      <c r="L3765">
        <v>3</v>
      </c>
      <c r="M3765" t="s">
        <v>26</v>
      </c>
      <c r="N3765" s="4" t="str">
        <f>IF(consolidado[[#This Row],[tempo]]&gt;consolidado[[#This Row],[prioridade_horas]],"Fora do prazo","Dentro do prazo estimado")</f>
        <v>Dentro do prazo estimado</v>
      </c>
      <c r="O3765" s="3">
        <v>1</v>
      </c>
      <c r="P3765" t="s">
        <v>27</v>
      </c>
      <c r="Q3765">
        <v>3</v>
      </c>
      <c r="R3765" t="s">
        <v>33</v>
      </c>
      <c r="S3765">
        <v>3</v>
      </c>
      <c r="T3765" t="s">
        <v>26</v>
      </c>
      <c r="U3765">
        <v>24</v>
      </c>
      <c r="V3765" t="s">
        <v>335</v>
      </c>
      <c r="W3765">
        <v>4</v>
      </c>
      <c r="X3765" t="s">
        <v>30</v>
      </c>
    </row>
    <row r="3766" spans="1:24">
      <c r="A3766">
        <v>36580</v>
      </c>
      <c r="B3766" t="s">
        <v>657</v>
      </c>
      <c r="C3766" s="1">
        <v>45411.456932870373</v>
      </c>
      <c r="D3766" s="1">
        <v>45411.620821759258</v>
      </c>
      <c r="E3766" s="3">
        <v>0.16388888888888889</v>
      </c>
      <c r="F3766">
        <v>49</v>
      </c>
      <c r="G3766" t="s">
        <v>42</v>
      </c>
      <c r="H3766">
        <v>49</v>
      </c>
      <c r="I3766" t="s">
        <v>42</v>
      </c>
      <c r="J3766">
        <v>49</v>
      </c>
      <c r="K3766" t="s">
        <v>42</v>
      </c>
      <c r="L3766">
        <v>16</v>
      </c>
      <c r="M3766" t="s">
        <v>43</v>
      </c>
      <c r="N3766" s="4" t="str">
        <f>IF(consolidado[[#This Row],[tempo]]&gt;consolidado[[#This Row],[prioridade_horas]],"Fora do prazo","Dentro do prazo estimado")</f>
        <v>Dentro do prazo estimado</v>
      </c>
      <c r="O3766" s="3">
        <v>0.33333333333333331</v>
      </c>
      <c r="P3766" t="s">
        <v>38</v>
      </c>
      <c r="Q3766">
        <v>3</v>
      </c>
      <c r="R3766" t="s">
        <v>33</v>
      </c>
      <c r="S3766">
        <v>16</v>
      </c>
      <c r="T3766" t="s">
        <v>43</v>
      </c>
      <c r="U3766">
        <v>56</v>
      </c>
      <c r="V3766" t="s">
        <v>40</v>
      </c>
      <c r="W3766">
        <v>5</v>
      </c>
      <c r="X3766" t="s">
        <v>41</v>
      </c>
    </row>
    <row r="3767" spans="1:24">
      <c r="A3767">
        <v>36581</v>
      </c>
      <c r="B3767" t="s">
        <v>227</v>
      </c>
      <c r="C3767" s="1">
        <v>45411.457777777781</v>
      </c>
      <c r="D3767" s="1">
        <v>45418.628599537034</v>
      </c>
      <c r="E3767" s="3">
        <v>2.0493055555555557</v>
      </c>
      <c r="F3767">
        <v>34</v>
      </c>
      <c r="G3767" t="s">
        <v>25</v>
      </c>
      <c r="H3767">
        <v>34</v>
      </c>
      <c r="I3767" t="s">
        <v>25</v>
      </c>
      <c r="J3767">
        <v>34</v>
      </c>
      <c r="K3767" t="s">
        <v>25</v>
      </c>
      <c r="L3767">
        <v>3</v>
      </c>
      <c r="M3767" t="s">
        <v>26</v>
      </c>
      <c r="N3767" s="4" t="str">
        <f>IF(consolidado[[#This Row],[tempo]]&gt;consolidado[[#This Row],[prioridade_horas]],"Fora do prazo","Dentro do prazo estimado")</f>
        <v>Fora do prazo</v>
      </c>
      <c r="O3767" s="3">
        <v>1</v>
      </c>
      <c r="P3767" t="s">
        <v>27</v>
      </c>
      <c r="Q3767">
        <v>3</v>
      </c>
      <c r="R3767" t="s">
        <v>33</v>
      </c>
      <c r="S3767">
        <v>3</v>
      </c>
      <c r="T3767" t="s">
        <v>26</v>
      </c>
      <c r="U3767">
        <v>8</v>
      </c>
      <c r="V3767" t="s">
        <v>194</v>
      </c>
      <c r="W3767">
        <v>4</v>
      </c>
      <c r="X3767" t="s">
        <v>30</v>
      </c>
    </row>
    <row r="3768" spans="1:24">
      <c r="A3768">
        <v>36582</v>
      </c>
      <c r="B3768" t="s">
        <v>2135</v>
      </c>
      <c r="C3768" s="1">
        <v>45411.459016203706</v>
      </c>
      <c r="D3768" s="1">
        <v>45411.481354166666</v>
      </c>
      <c r="E3768" s="3">
        <v>2.2916666666666665E-2</v>
      </c>
      <c r="F3768">
        <v>31</v>
      </c>
      <c r="G3768" t="s">
        <v>54</v>
      </c>
      <c r="H3768">
        <v>31</v>
      </c>
      <c r="I3768" t="s">
        <v>54</v>
      </c>
      <c r="J3768">
        <v>31</v>
      </c>
      <c r="K3768" t="s">
        <v>54</v>
      </c>
      <c r="L3768">
        <v>11</v>
      </c>
      <c r="M3768" t="s">
        <v>37</v>
      </c>
      <c r="N3768" s="4" t="str">
        <f>IF(consolidado[[#This Row],[tempo]]&gt;consolidado[[#This Row],[prioridade_horas]],"Fora do prazo","Dentro do prazo estimado")</f>
        <v>Dentro do prazo estimado</v>
      </c>
      <c r="O3768" s="3">
        <v>0.33333333333333331</v>
      </c>
      <c r="P3768" t="s">
        <v>38</v>
      </c>
      <c r="Q3768">
        <v>3</v>
      </c>
      <c r="R3768" t="s">
        <v>33</v>
      </c>
      <c r="S3768">
        <v>11</v>
      </c>
      <c r="T3768" t="s">
        <v>37</v>
      </c>
      <c r="U3768">
        <v>56</v>
      </c>
      <c r="V3768" t="s">
        <v>40</v>
      </c>
      <c r="W3768">
        <v>5</v>
      </c>
      <c r="X3768" t="s">
        <v>41</v>
      </c>
    </row>
    <row r="3769" spans="1:24">
      <c r="A3769">
        <v>36583</v>
      </c>
      <c r="B3769" t="s">
        <v>2135</v>
      </c>
      <c r="C3769" s="1">
        <v>45411.461087962962</v>
      </c>
      <c r="D3769" s="1">
        <v>45411.70857638889</v>
      </c>
      <c r="E3769" s="3">
        <v>0.24791666666666667</v>
      </c>
      <c r="F3769">
        <v>31</v>
      </c>
      <c r="G3769" t="s">
        <v>54</v>
      </c>
      <c r="H3769">
        <v>47</v>
      </c>
      <c r="I3769" t="s">
        <v>100</v>
      </c>
      <c r="J3769">
        <v>31</v>
      </c>
      <c r="K3769" t="s">
        <v>54</v>
      </c>
      <c r="L3769">
        <v>11</v>
      </c>
      <c r="M3769" t="s">
        <v>37</v>
      </c>
      <c r="N3769" s="4" t="str">
        <f>IF(consolidado[[#This Row],[tempo]]&gt;consolidado[[#This Row],[prioridade_horas]],"Fora do prazo","Dentro do prazo estimado")</f>
        <v>Dentro do prazo estimado</v>
      </c>
      <c r="O3769" s="3">
        <v>0.33333333333333331</v>
      </c>
      <c r="P3769" t="s">
        <v>38</v>
      </c>
      <c r="Q3769">
        <v>3</v>
      </c>
      <c r="R3769" t="s">
        <v>33</v>
      </c>
      <c r="S3769">
        <v>16</v>
      </c>
      <c r="T3769" t="s">
        <v>43</v>
      </c>
      <c r="U3769">
        <v>56</v>
      </c>
      <c r="V3769" t="s">
        <v>40</v>
      </c>
      <c r="W3769">
        <v>5</v>
      </c>
      <c r="X3769" t="s">
        <v>41</v>
      </c>
    </row>
    <row r="3770" spans="1:24">
      <c r="A3770">
        <v>36584</v>
      </c>
      <c r="B3770" t="s">
        <v>2136</v>
      </c>
      <c r="C3770" s="1">
        <v>45411.463356481479</v>
      </c>
      <c r="D3770" s="1">
        <v>45411.464594907404</v>
      </c>
      <c r="E3770" s="3">
        <v>1.3888888888888889E-3</v>
      </c>
      <c r="F3770">
        <v>35</v>
      </c>
      <c r="G3770" t="s">
        <v>32</v>
      </c>
      <c r="H3770">
        <v>35</v>
      </c>
      <c r="I3770" t="s">
        <v>32</v>
      </c>
      <c r="J3770">
        <v>35</v>
      </c>
      <c r="K3770" t="s">
        <v>32</v>
      </c>
      <c r="L3770">
        <v>3</v>
      </c>
      <c r="M3770" t="s">
        <v>26</v>
      </c>
      <c r="N3770" s="4" t="str">
        <f>IF(consolidado[[#This Row],[tempo]]&gt;consolidado[[#This Row],[prioridade_horas]],"Fora do prazo","Dentro do prazo estimado")</f>
        <v>Dentro do prazo estimado</v>
      </c>
      <c r="O3770" s="3">
        <v>0.33333333333333331</v>
      </c>
      <c r="P3770" t="s">
        <v>38</v>
      </c>
      <c r="Q3770">
        <v>3</v>
      </c>
      <c r="R3770" t="s">
        <v>33</v>
      </c>
      <c r="S3770">
        <v>3</v>
      </c>
      <c r="T3770" t="s">
        <v>26</v>
      </c>
      <c r="U3770">
        <v>18</v>
      </c>
      <c r="V3770" t="s">
        <v>224</v>
      </c>
      <c r="W3770">
        <v>4</v>
      </c>
      <c r="X3770" t="s">
        <v>30</v>
      </c>
    </row>
    <row r="3771" spans="1:24">
      <c r="A3771">
        <v>36585</v>
      </c>
      <c r="B3771" t="s">
        <v>2137</v>
      </c>
      <c r="C3771" s="1">
        <v>45411.473564814813</v>
      </c>
      <c r="D3771" s="1">
        <v>45411.476400462961</v>
      </c>
      <c r="E3771" s="3">
        <v>3.472222222222222E-3</v>
      </c>
      <c r="F3771">
        <v>62</v>
      </c>
      <c r="G3771" t="s">
        <v>45</v>
      </c>
      <c r="H3771">
        <v>62</v>
      </c>
      <c r="I3771" t="s">
        <v>45</v>
      </c>
      <c r="J3771">
        <v>62</v>
      </c>
      <c r="K3771" t="s">
        <v>45</v>
      </c>
      <c r="L3771">
        <v>2</v>
      </c>
      <c r="M3771" t="s">
        <v>47</v>
      </c>
      <c r="N3771" s="4" t="str">
        <f>IF(consolidado[[#This Row],[tempo]]&gt;consolidado[[#This Row],[prioridade_horas]],"Fora do prazo","Dentro do prazo estimado")</f>
        <v>Dentro do prazo estimado</v>
      </c>
      <c r="O3771" s="3">
        <v>0.33333333333333331</v>
      </c>
      <c r="P3771" t="s">
        <v>38</v>
      </c>
      <c r="Q3771">
        <v>3</v>
      </c>
      <c r="R3771" t="s">
        <v>33</v>
      </c>
      <c r="S3771">
        <v>2</v>
      </c>
      <c r="T3771" t="s">
        <v>47</v>
      </c>
      <c r="U3771">
        <v>38</v>
      </c>
      <c r="V3771" t="s">
        <v>67</v>
      </c>
      <c r="W3771">
        <v>2</v>
      </c>
      <c r="X3771" t="s">
        <v>105</v>
      </c>
    </row>
    <row r="3772" spans="1:24">
      <c r="A3772">
        <v>36586</v>
      </c>
      <c r="B3772" t="s">
        <v>1632</v>
      </c>
      <c r="C3772" s="1">
        <v>45411.489016203705</v>
      </c>
      <c r="D3772" s="1">
        <v>45411.603055555555</v>
      </c>
      <c r="E3772" s="3">
        <v>0.11388888888888889</v>
      </c>
      <c r="F3772">
        <v>32</v>
      </c>
      <c r="G3772" t="s">
        <v>154</v>
      </c>
      <c r="H3772">
        <v>52</v>
      </c>
      <c r="I3772" t="s">
        <v>77</v>
      </c>
      <c r="J3772">
        <v>32</v>
      </c>
      <c r="K3772" t="s">
        <v>154</v>
      </c>
      <c r="L3772">
        <v>27</v>
      </c>
      <c r="M3772" t="s">
        <v>59</v>
      </c>
      <c r="N3772" s="4" t="str">
        <f>IF(consolidado[[#This Row],[tempo]]&gt;consolidado[[#This Row],[prioridade_horas]],"Fora do prazo","Dentro do prazo estimado")</f>
        <v>Dentro do prazo estimado</v>
      </c>
      <c r="O3772" s="3">
        <v>0.33333333333333331</v>
      </c>
      <c r="P3772" t="s">
        <v>38</v>
      </c>
      <c r="Q3772">
        <v>3</v>
      </c>
      <c r="R3772" t="s">
        <v>33</v>
      </c>
      <c r="S3772">
        <v>16</v>
      </c>
      <c r="T3772" t="s">
        <v>43</v>
      </c>
      <c r="U3772">
        <v>32</v>
      </c>
      <c r="V3772" t="s">
        <v>183</v>
      </c>
      <c r="W3772">
        <v>3</v>
      </c>
      <c r="X3772" t="s">
        <v>86</v>
      </c>
    </row>
    <row r="3773" spans="1:24">
      <c r="A3773">
        <v>36587</v>
      </c>
      <c r="B3773" t="s">
        <v>2138</v>
      </c>
      <c r="C3773" s="1">
        <v>45411.549791666665</v>
      </c>
      <c r="D3773" s="1">
        <v>45412.458078703705</v>
      </c>
      <c r="E3773" s="3">
        <v>0.28402777777777777</v>
      </c>
      <c r="F3773">
        <v>34</v>
      </c>
      <c r="G3773" t="s">
        <v>25</v>
      </c>
      <c r="H3773">
        <v>34</v>
      </c>
      <c r="I3773" t="s">
        <v>25</v>
      </c>
      <c r="J3773">
        <v>34</v>
      </c>
      <c r="K3773" t="s">
        <v>25</v>
      </c>
      <c r="L3773">
        <v>3</v>
      </c>
      <c r="M3773" t="s">
        <v>26</v>
      </c>
      <c r="N3773" s="4" t="str">
        <f>IF(consolidado[[#This Row],[tempo]]&gt;consolidado[[#This Row],[prioridade_horas]],"Fora do prazo","Dentro do prazo estimado")</f>
        <v>Dentro do prazo estimado</v>
      </c>
      <c r="O3773" s="3">
        <v>1</v>
      </c>
      <c r="P3773" t="s">
        <v>27</v>
      </c>
      <c r="Q3773">
        <v>3</v>
      </c>
      <c r="R3773" t="s">
        <v>33</v>
      </c>
      <c r="S3773">
        <v>3</v>
      </c>
      <c r="T3773" t="s">
        <v>26</v>
      </c>
      <c r="U3773">
        <v>18</v>
      </c>
      <c r="V3773" t="s">
        <v>224</v>
      </c>
      <c r="W3773">
        <v>4</v>
      </c>
      <c r="X3773" t="s">
        <v>30</v>
      </c>
    </row>
    <row r="3774" spans="1:24">
      <c r="A3774">
        <v>36588</v>
      </c>
      <c r="B3774" t="s">
        <v>31</v>
      </c>
      <c r="C3774" s="1">
        <v>45411.557766203703</v>
      </c>
      <c r="D3774" s="1">
        <v>45418.7112037037</v>
      </c>
      <c r="E3774" s="3">
        <v>2.0319444444444446</v>
      </c>
      <c r="F3774">
        <v>34</v>
      </c>
      <c r="G3774" t="s">
        <v>25</v>
      </c>
      <c r="H3774">
        <v>35</v>
      </c>
      <c r="I3774" t="s">
        <v>32</v>
      </c>
      <c r="J3774">
        <v>35</v>
      </c>
      <c r="K3774" t="s">
        <v>32</v>
      </c>
      <c r="L3774">
        <v>3</v>
      </c>
      <c r="M3774" t="s">
        <v>26</v>
      </c>
      <c r="N3774" s="4" t="str">
        <f>IF(consolidado[[#This Row],[tempo]]&gt;consolidado[[#This Row],[prioridade_horas]],"Fora do prazo","Dentro do prazo estimado")</f>
        <v>Fora do prazo</v>
      </c>
      <c r="O3774" s="3">
        <v>1</v>
      </c>
      <c r="P3774" t="s">
        <v>27</v>
      </c>
      <c r="Q3774">
        <v>6</v>
      </c>
      <c r="R3774" t="s">
        <v>28</v>
      </c>
      <c r="S3774">
        <v>3</v>
      </c>
      <c r="T3774" t="s">
        <v>26</v>
      </c>
      <c r="U3774">
        <v>28</v>
      </c>
      <c r="V3774" t="s">
        <v>34</v>
      </c>
      <c r="W3774">
        <v>4</v>
      </c>
      <c r="X3774" t="s">
        <v>30</v>
      </c>
    </row>
    <row r="3775" spans="1:24">
      <c r="A3775">
        <v>36589</v>
      </c>
      <c r="B3775" t="s">
        <v>171</v>
      </c>
      <c r="C3775" s="1">
        <v>45411.592789351853</v>
      </c>
      <c r="D3775" s="1">
        <v>45411.612245370372</v>
      </c>
      <c r="E3775" s="3">
        <v>1.9444444444444445E-2</v>
      </c>
      <c r="F3775">
        <v>111</v>
      </c>
      <c r="G3775" t="s">
        <v>99</v>
      </c>
      <c r="H3775">
        <v>52</v>
      </c>
      <c r="I3775" t="s">
        <v>77</v>
      </c>
      <c r="J3775">
        <v>111</v>
      </c>
      <c r="K3775" t="s">
        <v>99</v>
      </c>
      <c r="L3775">
        <v>2</v>
      </c>
      <c r="M3775" t="s">
        <v>47</v>
      </c>
      <c r="N3775" s="4" t="str">
        <f>IF(consolidado[[#This Row],[tempo]]&gt;consolidado[[#This Row],[prioridade_horas]],"Fora do prazo","Dentro do prazo estimado")</f>
        <v>Dentro do prazo estimado</v>
      </c>
      <c r="O3775" s="3">
        <v>0.33333333333333331</v>
      </c>
      <c r="P3775" t="s">
        <v>38</v>
      </c>
      <c r="Q3775">
        <v>3</v>
      </c>
      <c r="R3775" t="s">
        <v>33</v>
      </c>
      <c r="S3775">
        <v>16</v>
      </c>
      <c r="T3775" t="s">
        <v>43</v>
      </c>
      <c r="U3775">
        <v>25</v>
      </c>
      <c r="V3775" t="s">
        <v>90</v>
      </c>
      <c r="W3775">
        <v>3</v>
      </c>
      <c r="X3775" t="s">
        <v>86</v>
      </c>
    </row>
    <row r="3776" spans="1:24">
      <c r="A3776">
        <v>36590</v>
      </c>
      <c r="B3776" t="s">
        <v>2139</v>
      </c>
      <c r="C3776" s="1">
        <v>45411.59306712963</v>
      </c>
      <c r="D3776" s="1">
        <v>45412.476875</v>
      </c>
      <c r="E3776" s="3">
        <v>0.2590277777777778</v>
      </c>
      <c r="F3776">
        <v>25</v>
      </c>
      <c r="G3776" t="s">
        <v>109</v>
      </c>
      <c r="H3776">
        <v>15</v>
      </c>
      <c r="I3776" t="s">
        <v>82</v>
      </c>
      <c r="J3776">
        <v>25</v>
      </c>
      <c r="K3776" t="s">
        <v>109</v>
      </c>
      <c r="L3776">
        <v>11</v>
      </c>
      <c r="M3776" t="s">
        <v>37</v>
      </c>
      <c r="N3776" s="4" t="str">
        <f>IF(consolidado[[#This Row],[tempo]]&gt;consolidado[[#This Row],[prioridade_horas]],"Fora do prazo","Dentro do prazo estimado")</f>
        <v>Dentro do prazo estimado</v>
      </c>
      <c r="O3776" s="3">
        <v>0.33333333333333331</v>
      </c>
      <c r="P3776" t="s">
        <v>38</v>
      </c>
      <c r="Q3776">
        <v>3</v>
      </c>
      <c r="R3776" t="s">
        <v>33</v>
      </c>
      <c r="S3776">
        <v>16</v>
      </c>
      <c r="T3776" t="s">
        <v>43</v>
      </c>
      <c r="U3776">
        <v>56</v>
      </c>
      <c r="V3776" t="s">
        <v>40</v>
      </c>
      <c r="W3776">
        <v>5</v>
      </c>
      <c r="X3776" t="s">
        <v>41</v>
      </c>
    </row>
    <row r="3777" spans="1:24">
      <c r="A3777">
        <v>36591</v>
      </c>
      <c r="B3777" t="s">
        <v>2140</v>
      </c>
      <c r="C3777" s="1">
        <v>45411.593113425923</v>
      </c>
      <c r="D3777" s="1">
        <v>45415.644999999997</v>
      </c>
      <c r="E3777" s="3">
        <v>1.5541666666666667</v>
      </c>
      <c r="F3777">
        <v>31</v>
      </c>
      <c r="G3777" t="s">
        <v>54</v>
      </c>
      <c r="H3777">
        <v>99</v>
      </c>
      <c r="I3777" t="s">
        <v>73</v>
      </c>
      <c r="J3777">
        <v>31</v>
      </c>
      <c r="K3777" t="s">
        <v>54</v>
      </c>
      <c r="L3777">
        <v>11</v>
      </c>
      <c r="M3777" t="s">
        <v>37</v>
      </c>
      <c r="N3777" s="4" t="str">
        <f>IF(consolidado[[#This Row],[tempo]]&gt;consolidado[[#This Row],[prioridade_horas]],"Fora do prazo","Dentro do prazo estimado")</f>
        <v>Fora do prazo</v>
      </c>
      <c r="O3777" s="3">
        <v>0.33333333333333331</v>
      </c>
      <c r="P3777" t="s">
        <v>38</v>
      </c>
      <c r="Q3777">
        <v>3</v>
      </c>
      <c r="R3777" t="s">
        <v>33</v>
      </c>
      <c r="S3777">
        <v>16</v>
      </c>
      <c r="T3777" t="s">
        <v>43</v>
      </c>
      <c r="U3777">
        <v>56</v>
      </c>
      <c r="V3777" t="s">
        <v>40</v>
      </c>
      <c r="W3777">
        <v>5</v>
      </c>
      <c r="X3777" t="s">
        <v>41</v>
      </c>
    </row>
    <row r="3778" spans="1:24">
      <c r="A3778">
        <v>36592</v>
      </c>
      <c r="B3778" t="s">
        <v>2141</v>
      </c>
      <c r="C3778" s="1">
        <v>45411.618726851855</v>
      </c>
      <c r="D3778" s="1">
        <v>45411.684120370373</v>
      </c>
      <c r="E3778" s="3">
        <v>6.5972222222222224E-2</v>
      </c>
      <c r="F3778">
        <v>106</v>
      </c>
      <c r="G3778" t="s">
        <v>64</v>
      </c>
      <c r="H3778">
        <v>112</v>
      </c>
      <c r="I3778" t="s">
        <v>221</v>
      </c>
      <c r="J3778">
        <v>106</v>
      </c>
      <c r="K3778" t="s">
        <v>64</v>
      </c>
      <c r="L3778">
        <v>18</v>
      </c>
      <c r="M3778" t="s">
        <v>187</v>
      </c>
      <c r="N3778" s="4" t="str">
        <f>IF(consolidado[[#This Row],[tempo]]&gt;consolidado[[#This Row],[prioridade_horas]],"Fora do prazo","Dentro do prazo estimado")</f>
        <v>Dentro do prazo estimado</v>
      </c>
      <c r="O3778" s="3">
        <v>0.33333333333333331</v>
      </c>
      <c r="P3778" t="s">
        <v>38</v>
      </c>
      <c r="Q3778">
        <v>3</v>
      </c>
      <c r="R3778" t="s">
        <v>33</v>
      </c>
      <c r="S3778">
        <v>18</v>
      </c>
      <c r="T3778" t="s">
        <v>187</v>
      </c>
      <c r="U3778">
        <v>66</v>
      </c>
      <c r="V3778" t="s">
        <v>2104</v>
      </c>
      <c r="W3778">
        <v>5</v>
      </c>
      <c r="X3778" t="s">
        <v>41</v>
      </c>
    </row>
    <row r="3779" spans="1:24">
      <c r="A3779">
        <v>36593</v>
      </c>
      <c r="B3779" t="s">
        <v>2142</v>
      </c>
      <c r="C3779" s="1">
        <v>45411.624756944446</v>
      </c>
      <c r="D3779" s="1">
        <v>45411.630335648151</v>
      </c>
      <c r="E3779" s="3">
        <v>5.5555555555555558E-3</v>
      </c>
      <c r="F3779">
        <v>62</v>
      </c>
      <c r="G3779" t="s">
        <v>45</v>
      </c>
      <c r="H3779">
        <v>62</v>
      </c>
      <c r="I3779" t="s">
        <v>45</v>
      </c>
      <c r="J3779">
        <v>62</v>
      </c>
      <c r="K3779" t="s">
        <v>45</v>
      </c>
      <c r="L3779">
        <v>2</v>
      </c>
      <c r="M3779" t="s">
        <v>47</v>
      </c>
      <c r="N3779" s="4" t="str">
        <f>IF(consolidado[[#This Row],[tempo]]&gt;consolidado[[#This Row],[prioridade_horas]],"Fora do prazo","Dentro do prazo estimado")</f>
        <v>Dentro do prazo estimado</v>
      </c>
      <c r="O3779" s="3">
        <v>0.33333333333333331</v>
      </c>
      <c r="P3779" t="s">
        <v>38</v>
      </c>
      <c r="Q3779">
        <v>3</v>
      </c>
      <c r="R3779" t="s">
        <v>33</v>
      </c>
      <c r="S3779">
        <v>2</v>
      </c>
      <c r="T3779" t="s">
        <v>47</v>
      </c>
      <c r="U3779">
        <v>37</v>
      </c>
      <c r="V3779" t="s">
        <v>415</v>
      </c>
      <c r="W3779">
        <v>5</v>
      </c>
      <c r="X3779" t="s">
        <v>41</v>
      </c>
    </row>
    <row r="3780" spans="1:24">
      <c r="A3780">
        <v>36594</v>
      </c>
      <c r="B3780" t="s">
        <v>2143</v>
      </c>
      <c r="C3780" s="1">
        <v>45411.634479166663</v>
      </c>
      <c r="D3780" s="1">
        <v>45415.481342592589</v>
      </c>
      <c r="E3780" s="3">
        <v>1.35</v>
      </c>
      <c r="F3780">
        <v>99</v>
      </c>
      <c r="G3780" t="s">
        <v>73</v>
      </c>
      <c r="H3780">
        <v>49</v>
      </c>
      <c r="I3780" t="s">
        <v>42</v>
      </c>
      <c r="J3780">
        <v>99</v>
      </c>
      <c r="K3780" t="s">
        <v>73</v>
      </c>
      <c r="L3780">
        <v>26</v>
      </c>
      <c r="M3780" t="s">
        <v>78</v>
      </c>
      <c r="N3780" s="4" t="str">
        <f>IF(consolidado[[#This Row],[tempo]]&gt;consolidado[[#This Row],[prioridade_horas]],"Fora do prazo","Dentro do prazo estimado")</f>
        <v>Fora do prazo</v>
      </c>
      <c r="O3780" s="3">
        <v>0.33333333333333331</v>
      </c>
      <c r="P3780" t="s">
        <v>38</v>
      </c>
      <c r="Q3780">
        <v>3</v>
      </c>
      <c r="R3780" t="s">
        <v>33</v>
      </c>
      <c r="S3780">
        <v>26</v>
      </c>
      <c r="T3780" t="s">
        <v>78</v>
      </c>
      <c r="U3780">
        <v>6</v>
      </c>
      <c r="V3780" t="s">
        <v>29</v>
      </c>
      <c r="W3780">
        <v>5</v>
      </c>
      <c r="X3780" t="s">
        <v>41</v>
      </c>
    </row>
    <row r="3781" spans="1:24">
      <c r="A3781">
        <v>36595</v>
      </c>
      <c r="B3781" t="s">
        <v>259</v>
      </c>
      <c r="C3781" s="1">
        <v>45411.635555555556</v>
      </c>
      <c r="D3781" s="1">
        <v>45412.63989583333</v>
      </c>
      <c r="E3781" s="3">
        <v>0.37986111111111109</v>
      </c>
      <c r="F3781">
        <v>55</v>
      </c>
      <c r="G3781" t="s">
        <v>127</v>
      </c>
      <c r="H3781">
        <v>55</v>
      </c>
      <c r="I3781" t="s">
        <v>127</v>
      </c>
      <c r="J3781">
        <v>55</v>
      </c>
      <c r="K3781" t="s">
        <v>127</v>
      </c>
      <c r="L3781">
        <v>16</v>
      </c>
      <c r="M3781" t="s">
        <v>43</v>
      </c>
      <c r="N3781" s="4" t="str">
        <f>IF(consolidado[[#This Row],[tempo]]&gt;consolidado[[#This Row],[prioridade_horas]],"Fora do prazo","Dentro do prazo estimado")</f>
        <v>Fora do prazo</v>
      </c>
      <c r="O3781" s="3">
        <v>0.33333333333333331</v>
      </c>
      <c r="P3781" t="s">
        <v>38</v>
      </c>
      <c r="Q3781">
        <v>3</v>
      </c>
      <c r="R3781" t="s">
        <v>33</v>
      </c>
      <c r="S3781">
        <v>13</v>
      </c>
      <c r="T3781" t="s">
        <v>60</v>
      </c>
      <c r="U3781">
        <v>56</v>
      </c>
      <c r="V3781" t="s">
        <v>40</v>
      </c>
      <c r="W3781">
        <v>5</v>
      </c>
      <c r="X3781" t="s">
        <v>41</v>
      </c>
    </row>
    <row r="3782" spans="1:24">
      <c r="A3782">
        <v>36596</v>
      </c>
      <c r="B3782" t="s">
        <v>2144</v>
      </c>
      <c r="C3782" s="1">
        <v>45411.63559027778</v>
      </c>
      <c r="D3782" s="1">
        <v>45491.626689814817</v>
      </c>
      <c r="E3782" s="3">
        <v>21.78125</v>
      </c>
      <c r="F3782">
        <v>102</v>
      </c>
      <c r="G3782" t="s">
        <v>46</v>
      </c>
      <c r="H3782">
        <v>102</v>
      </c>
      <c r="I3782" t="s">
        <v>46</v>
      </c>
      <c r="J3782">
        <v>102</v>
      </c>
      <c r="K3782" t="s">
        <v>46</v>
      </c>
      <c r="L3782">
        <v>2</v>
      </c>
      <c r="M3782" t="s">
        <v>47</v>
      </c>
      <c r="N3782" s="4" t="str">
        <f>IF(consolidado[[#This Row],[tempo]]&gt;consolidado[[#This Row],[prioridade_horas]],"Fora do prazo","Dentro do prazo estimado")</f>
        <v>Fora do prazo</v>
      </c>
      <c r="O3782" s="3">
        <v>0.33333333333333331</v>
      </c>
      <c r="P3782" t="s">
        <v>38</v>
      </c>
      <c r="Q3782">
        <v>3</v>
      </c>
      <c r="R3782" t="s">
        <v>33</v>
      </c>
      <c r="S3782">
        <v>2</v>
      </c>
      <c r="T3782" t="s">
        <v>47</v>
      </c>
      <c r="U3782">
        <v>73</v>
      </c>
      <c r="V3782" t="s">
        <v>144</v>
      </c>
      <c r="W3782">
        <v>5</v>
      </c>
      <c r="X3782" t="s">
        <v>41</v>
      </c>
    </row>
    <row r="3783" spans="1:24">
      <c r="A3783">
        <v>36597</v>
      </c>
      <c r="B3783" t="s">
        <v>2138</v>
      </c>
      <c r="C3783" s="1">
        <v>45411.646527777775</v>
      </c>
      <c r="D3783" s="1">
        <v>45412.456446759257</v>
      </c>
      <c r="E3783" s="3">
        <v>0.18541666666666667</v>
      </c>
      <c r="F3783">
        <v>34</v>
      </c>
      <c r="G3783" t="s">
        <v>25</v>
      </c>
      <c r="H3783">
        <v>34</v>
      </c>
      <c r="I3783" t="s">
        <v>25</v>
      </c>
      <c r="J3783">
        <v>34</v>
      </c>
      <c r="K3783" t="s">
        <v>25</v>
      </c>
      <c r="L3783">
        <v>3</v>
      </c>
      <c r="M3783" t="s">
        <v>26</v>
      </c>
      <c r="N3783" s="4" t="str">
        <f>IF(consolidado[[#This Row],[tempo]]&gt;consolidado[[#This Row],[prioridade_horas]],"Fora do prazo","Dentro do prazo estimado")</f>
        <v>Dentro do prazo estimado</v>
      </c>
      <c r="O3783" s="3">
        <v>1</v>
      </c>
      <c r="P3783" t="s">
        <v>27</v>
      </c>
      <c r="Q3783">
        <v>3</v>
      </c>
      <c r="R3783" t="s">
        <v>33</v>
      </c>
      <c r="S3783">
        <v>3</v>
      </c>
      <c r="T3783" t="s">
        <v>26</v>
      </c>
      <c r="U3783">
        <v>18</v>
      </c>
      <c r="V3783" t="s">
        <v>224</v>
      </c>
      <c r="W3783">
        <v>4</v>
      </c>
      <c r="X3783" t="s">
        <v>30</v>
      </c>
    </row>
    <row r="3784" spans="1:24">
      <c r="A3784">
        <v>36598</v>
      </c>
      <c r="B3784" t="s">
        <v>2145</v>
      </c>
      <c r="C3784" s="1">
        <v>45411.68136574074</v>
      </c>
      <c r="D3784" s="1">
        <v>45428.434490740743</v>
      </c>
      <c r="E3784" s="3">
        <v>4.6368055555555552</v>
      </c>
      <c r="F3784">
        <v>74</v>
      </c>
      <c r="G3784" t="s">
        <v>101</v>
      </c>
      <c r="H3784">
        <v>74</v>
      </c>
      <c r="I3784" t="s">
        <v>101</v>
      </c>
      <c r="J3784">
        <v>74</v>
      </c>
      <c r="K3784" t="s">
        <v>101</v>
      </c>
      <c r="L3784">
        <v>1</v>
      </c>
      <c r="M3784" t="s">
        <v>66</v>
      </c>
      <c r="N3784" s="4" t="str">
        <f>IF(consolidado[[#This Row],[tempo]]&gt;consolidado[[#This Row],[prioridade_horas]],"Fora do prazo","Dentro do prazo estimado")</f>
        <v>Fora do prazo</v>
      </c>
      <c r="O3784" s="3">
        <v>0.33333333333333331</v>
      </c>
      <c r="P3784" t="s">
        <v>38</v>
      </c>
      <c r="Q3784">
        <v>3</v>
      </c>
      <c r="R3784" t="s">
        <v>33</v>
      </c>
      <c r="S3784">
        <v>1</v>
      </c>
      <c r="T3784" t="s">
        <v>66</v>
      </c>
      <c r="U3784">
        <v>1</v>
      </c>
      <c r="V3784" t="s">
        <v>113</v>
      </c>
      <c r="W3784">
        <v>5</v>
      </c>
      <c r="X3784" t="s">
        <v>41</v>
      </c>
    </row>
    <row r="3785" spans="1:24">
      <c r="A3785">
        <v>36599</v>
      </c>
      <c r="B3785" t="s">
        <v>2146</v>
      </c>
      <c r="C3785" s="1">
        <v>45411.693773148145</v>
      </c>
      <c r="D3785" s="1">
        <v>45411.714189814818</v>
      </c>
      <c r="E3785" s="3">
        <v>2.013888888888889E-2</v>
      </c>
      <c r="F3785">
        <v>62</v>
      </c>
      <c r="G3785" t="s">
        <v>45</v>
      </c>
      <c r="H3785">
        <v>50</v>
      </c>
      <c r="I3785" t="s">
        <v>142</v>
      </c>
      <c r="J3785">
        <v>62</v>
      </c>
      <c r="K3785" t="s">
        <v>45</v>
      </c>
      <c r="L3785">
        <v>10</v>
      </c>
      <c r="M3785" t="s">
        <v>143</v>
      </c>
      <c r="N3785" s="4" t="str">
        <f>IF(consolidado[[#This Row],[tempo]]&gt;consolidado[[#This Row],[prioridade_horas]],"Fora do prazo","Dentro do prazo estimado")</f>
        <v>Dentro do prazo estimado</v>
      </c>
      <c r="O3785" s="3">
        <v>1</v>
      </c>
      <c r="P3785" t="s">
        <v>27</v>
      </c>
      <c r="Q3785">
        <v>3</v>
      </c>
      <c r="R3785" t="s">
        <v>33</v>
      </c>
      <c r="S3785">
        <v>10</v>
      </c>
      <c r="T3785" t="s">
        <v>143</v>
      </c>
      <c r="U3785">
        <v>73</v>
      </c>
      <c r="V3785" t="s">
        <v>144</v>
      </c>
      <c r="W3785">
        <v>5</v>
      </c>
      <c r="X3785" t="s">
        <v>41</v>
      </c>
    </row>
    <row r="3786" spans="1:24">
      <c r="A3786">
        <v>36600</v>
      </c>
      <c r="B3786" t="s">
        <v>2147</v>
      </c>
      <c r="C3786" s="1">
        <v>45411.697847222225</v>
      </c>
      <c r="D3786" s="1">
        <v>45427.594340277778</v>
      </c>
      <c r="E3786" s="3">
        <v>4.4048611111111109</v>
      </c>
      <c r="F3786">
        <v>106</v>
      </c>
      <c r="G3786" t="s">
        <v>64</v>
      </c>
      <c r="H3786">
        <v>45</v>
      </c>
      <c r="I3786" t="s">
        <v>156</v>
      </c>
      <c r="J3786">
        <v>106</v>
      </c>
      <c r="K3786" t="s">
        <v>64</v>
      </c>
      <c r="L3786">
        <v>10</v>
      </c>
      <c r="M3786" t="s">
        <v>143</v>
      </c>
      <c r="N3786" s="4" t="str">
        <f>IF(consolidado[[#This Row],[tempo]]&gt;consolidado[[#This Row],[prioridade_horas]],"Fora do prazo","Dentro do prazo estimado")</f>
        <v>Fora do prazo</v>
      </c>
      <c r="O3786" s="3">
        <v>1.6666666666666667</v>
      </c>
      <c r="P3786" t="s">
        <v>125</v>
      </c>
      <c r="Q3786">
        <v>3</v>
      </c>
      <c r="R3786" t="s">
        <v>33</v>
      </c>
      <c r="S3786">
        <v>10</v>
      </c>
      <c r="T3786" t="s">
        <v>143</v>
      </c>
      <c r="U3786">
        <v>1</v>
      </c>
      <c r="V3786" t="s">
        <v>113</v>
      </c>
      <c r="W3786">
        <v>5</v>
      </c>
      <c r="X3786" t="s">
        <v>41</v>
      </c>
    </row>
    <row r="3787" spans="1:24">
      <c r="A3787">
        <v>36601</v>
      </c>
      <c r="B3787" t="s">
        <v>2148</v>
      </c>
      <c r="C3787" s="1">
        <v>45411.698969907404</v>
      </c>
      <c r="D3787" s="1">
        <v>45427.598530092589</v>
      </c>
      <c r="E3787" s="3">
        <v>4.4076388888888891</v>
      </c>
      <c r="F3787">
        <v>106</v>
      </c>
      <c r="G3787" t="s">
        <v>64</v>
      </c>
      <c r="H3787">
        <v>45</v>
      </c>
      <c r="I3787" t="s">
        <v>156</v>
      </c>
      <c r="J3787">
        <v>106</v>
      </c>
      <c r="K3787" t="s">
        <v>64</v>
      </c>
      <c r="L3787">
        <v>10</v>
      </c>
      <c r="M3787" t="s">
        <v>143</v>
      </c>
      <c r="N3787" s="4" t="str">
        <f>IF(consolidado[[#This Row],[tempo]]&gt;consolidado[[#This Row],[prioridade_horas]],"Fora do prazo","Dentro do prazo estimado")</f>
        <v>Fora do prazo</v>
      </c>
      <c r="O3787" s="3">
        <v>1.6666666666666667</v>
      </c>
      <c r="P3787" t="s">
        <v>125</v>
      </c>
      <c r="Q3787">
        <v>3</v>
      </c>
      <c r="R3787" t="s">
        <v>33</v>
      </c>
      <c r="S3787">
        <v>10</v>
      </c>
      <c r="T3787" t="s">
        <v>143</v>
      </c>
      <c r="U3787">
        <v>1</v>
      </c>
      <c r="V3787" t="s">
        <v>113</v>
      </c>
      <c r="W3787">
        <v>5</v>
      </c>
      <c r="X3787" t="s">
        <v>41</v>
      </c>
    </row>
    <row r="3788" spans="1:24">
      <c r="A3788">
        <v>36602</v>
      </c>
      <c r="B3788" t="s">
        <v>182</v>
      </c>
      <c r="C3788" s="1">
        <v>45411.713495370372</v>
      </c>
      <c r="D3788" s="1">
        <v>45414.398680555554</v>
      </c>
      <c r="E3788" s="3">
        <v>0.8125</v>
      </c>
      <c r="F3788">
        <v>35</v>
      </c>
      <c r="G3788" t="s">
        <v>32</v>
      </c>
      <c r="H3788">
        <v>49</v>
      </c>
      <c r="I3788" t="s">
        <v>42</v>
      </c>
      <c r="J3788">
        <v>35</v>
      </c>
      <c r="K3788" t="s">
        <v>32</v>
      </c>
      <c r="L3788">
        <v>3</v>
      </c>
      <c r="M3788" t="s">
        <v>26</v>
      </c>
      <c r="N3788" s="4" t="str">
        <f>IF(consolidado[[#This Row],[tempo]]&gt;consolidado[[#This Row],[prioridade_horas]],"Fora do prazo","Dentro do prazo estimado")</f>
        <v>Dentro do prazo estimado</v>
      </c>
      <c r="O3788" s="3">
        <v>1.6666666666666667</v>
      </c>
      <c r="P3788" t="s">
        <v>125</v>
      </c>
      <c r="Q3788">
        <v>3</v>
      </c>
      <c r="R3788" t="s">
        <v>33</v>
      </c>
      <c r="S3788">
        <v>16</v>
      </c>
      <c r="T3788" t="s">
        <v>43</v>
      </c>
      <c r="U3788">
        <v>28</v>
      </c>
      <c r="V3788" t="s">
        <v>34</v>
      </c>
      <c r="W3788">
        <v>5</v>
      </c>
      <c r="X3788" t="s">
        <v>41</v>
      </c>
    </row>
    <row r="3789" spans="1:24">
      <c r="A3789">
        <v>36603</v>
      </c>
      <c r="B3789" t="s">
        <v>2149</v>
      </c>
      <c r="C3789" s="1">
        <v>45411.719537037039</v>
      </c>
      <c r="D3789" s="1">
        <v>45414.704456018517</v>
      </c>
      <c r="E3789" s="3">
        <v>1.1118055555555555</v>
      </c>
      <c r="F3789">
        <v>31</v>
      </c>
      <c r="G3789" t="s">
        <v>54</v>
      </c>
      <c r="H3789">
        <v>31</v>
      </c>
      <c r="I3789" t="s">
        <v>54</v>
      </c>
      <c r="J3789">
        <v>31</v>
      </c>
      <c r="K3789" t="s">
        <v>54</v>
      </c>
      <c r="L3789">
        <v>11</v>
      </c>
      <c r="M3789" t="s">
        <v>37</v>
      </c>
      <c r="N3789" s="4" t="str">
        <f>IF(consolidado[[#This Row],[tempo]]&gt;consolidado[[#This Row],[prioridade_horas]],"Fora do prazo","Dentro do prazo estimado")</f>
        <v>Fora do prazo</v>
      </c>
      <c r="O3789" s="3">
        <v>0.33333333333333331</v>
      </c>
      <c r="P3789" t="s">
        <v>38</v>
      </c>
      <c r="Q3789">
        <v>3</v>
      </c>
      <c r="R3789" t="s">
        <v>33</v>
      </c>
      <c r="S3789">
        <v>11</v>
      </c>
      <c r="T3789" t="s">
        <v>37</v>
      </c>
      <c r="U3789">
        <v>56</v>
      </c>
      <c r="V3789" t="s">
        <v>40</v>
      </c>
      <c r="W3789">
        <v>5</v>
      </c>
      <c r="X3789" t="s">
        <v>41</v>
      </c>
    </row>
    <row r="3790" spans="1:24">
      <c r="A3790">
        <v>36604</v>
      </c>
      <c r="B3790" t="s">
        <v>666</v>
      </c>
      <c r="C3790" s="1">
        <v>45412.369340277779</v>
      </c>
      <c r="D3790" s="1">
        <v>45414.623564814814</v>
      </c>
      <c r="E3790" s="3">
        <v>1.0055555555555555</v>
      </c>
      <c r="F3790">
        <v>95</v>
      </c>
      <c r="G3790" t="s">
        <v>599</v>
      </c>
      <c r="H3790">
        <v>41</v>
      </c>
      <c r="I3790" t="s">
        <v>120</v>
      </c>
      <c r="J3790">
        <v>95</v>
      </c>
      <c r="K3790" t="s">
        <v>599</v>
      </c>
      <c r="L3790">
        <v>23</v>
      </c>
      <c r="M3790" t="s">
        <v>121</v>
      </c>
      <c r="N3790" s="4" t="str">
        <f>IF(consolidado[[#This Row],[tempo]]&gt;consolidado[[#This Row],[prioridade_horas]],"Fora do prazo","Dentro do prazo estimado")</f>
        <v>Fora do prazo</v>
      </c>
      <c r="O3790" s="3">
        <v>0.33333333333333331</v>
      </c>
      <c r="P3790" t="s">
        <v>38</v>
      </c>
      <c r="Q3790">
        <v>3</v>
      </c>
      <c r="R3790" t="s">
        <v>33</v>
      </c>
      <c r="S3790">
        <v>23</v>
      </c>
      <c r="T3790" t="s">
        <v>121</v>
      </c>
      <c r="U3790">
        <v>56</v>
      </c>
      <c r="V3790" t="s">
        <v>40</v>
      </c>
      <c r="W3790">
        <v>5</v>
      </c>
      <c r="X3790" t="s">
        <v>41</v>
      </c>
    </row>
    <row r="3791" spans="1:24">
      <c r="A3791">
        <v>36605</v>
      </c>
      <c r="B3791" t="s">
        <v>666</v>
      </c>
      <c r="C3791" s="1">
        <v>45412.370370370372</v>
      </c>
      <c r="D3791" s="1">
        <v>45412.617523148147</v>
      </c>
      <c r="E3791" s="3">
        <v>0.24722222222222223</v>
      </c>
      <c r="F3791">
        <v>95</v>
      </c>
      <c r="G3791" t="s">
        <v>599</v>
      </c>
      <c r="H3791">
        <v>105</v>
      </c>
      <c r="I3791" t="s">
        <v>152</v>
      </c>
      <c r="J3791">
        <v>95</v>
      </c>
      <c r="K3791" t="s">
        <v>599</v>
      </c>
      <c r="L3791">
        <v>23</v>
      </c>
      <c r="M3791" t="s">
        <v>121</v>
      </c>
      <c r="N3791" s="4" t="str">
        <f>IF(consolidado[[#This Row],[tempo]]&gt;consolidado[[#This Row],[prioridade_horas]],"Fora do prazo","Dentro do prazo estimado")</f>
        <v>Dentro do prazo estimado</v>
      </c>
      <c r="O3791" s="3">
        <v>0.33333333333333331</v>
      </c>
      <c r="P3791" t="s">
        <v>38</v>
      </c>
      <c r="Q3791">
        <v>3</v>
      </c>
      <c r="R3791" t="s">
        <v>33</v>
      </c>
      <c r="S3791">
        <v>23</v>
      </c>
      <c r="T3791" t="s">
        <v>121</v>
      </c>
      <c r="U3791">
        <v>56</v>
      </c>
      <c r="V3791" t="s">
        <v>40</v>
      </c>
      <c r="W3791">
        <v>5</v>
      </c>
      <c r="X3791" t="s">
        <v>41</v>
      </c>
    </row>
    <row r="3792" spans="1:24">
      <c r="A3792">
        <v>36606</v>
      </c>
      <c r="B3792" t="s">
        <v>31</v>
      </c>
      <c r="C3792" s="1">
        <v>45412.373368055552</v>
      </c>
      <c r="D3792" s="1">
        <v>45412.4533912037</v>
      </c>
      <c r="E3792" s="3">
        <v>7.9861111111111105E-2</v>
      </c>
      <c r="F3792">
        <v>35</v>
      </c>
      <c r="G3792" t="s">
        <v>32</v>
      </c>
      <c r="H3792">
        <v>52</v>
      </c>
      <c r="I3792" t="s">
        <v>77</v>
      </c>
      <c r="J3792">
        <v>35</v>
      </c>
      <c r="K3792" t="s">
        <v>32</v>
      </c>
      <c r="L3792">
        <v>3</v>
      </c>
      <c r="M3792" t="s">
        <v>26</v>
      </c>
      <c r="N3792" s="4" t="str">
        <f>IF(consolidado[[#This Row],[tempo]]&gt;consolidado[[#This Row],[prioridade_horas]],"Fora do prazo","Dentro do prazo estimado")</f>
        <v>Dentro do prazo estimado</v>
      </c>
      <c r="O3792" s="3">
        <v>0.33333333333333331</v>
      </c>
      <c r="P3792" t="s">
        <v>38</v>
      </c>
      <c r="Q3792">
        <v>3</v>
      </c>
      <c r="R3792" t="s">
        <v>33</v>
      </c>
      <c r="S3792">
        <v>16</v>
      </c>
      <c r="T3792" t="s">
        <v>43</v>
      </c>
      <c r="U3792">
        <v>28</v>
      </c>
      <c r="V3792" t="s">
        <v>34</v>
      </c>
      <c r="W3792">
        <v>5</v>
      </c>
      <c r="X3792" t="s">
        <v>41</v>
      </c>
    </row>
    <row r="3793" spans="1:24">
      <c r="A3793">
        <v>36607</v>
      </c>
      <c r="B3793" t="s">
        <v>2150</v>
      </c>
      <c r="C3793" s="1">
        <v>45412.376608796294</v>
      </c>
      <c r="D3793" s="1">
        <v>45412.453576388885</v>
      </c>
      <c r="E3793" s="3">
        <v>7.7083333333333337E-2</v>
      </c>
      <c r="F3793">
        <v>98</v>
      </c>
      <c r="G3793" t="s">
        <v>69</v>
      </c>
      <c r="H3793">
        <v>99</v>
      </c>
      <c r="I3793" t="s">
        <v>73</v>
      </c>
      <c r="J3793">
        <v>98</v>
      </c>
      <c r="K3793" t="s">
        <v>69</v>
      </c>
      <c r="L3793">
        <v>16</v>
      </c>
      <c r="M3793" t="s">
        <v>43</v>
      </c>
      <c r="N3793" s="4" t="str">
        <f>IF(consolidado[[#This Row],[tempo]]&gt;consolidado[[#This Row],[prioridade_horas]],"Fora do prazo","Dentro do prazo estimado")</f>
        <v>Dentro do prazo estimado</v>
      </c>
      <c r="O3793" s="3">
        <v>0.66666666666666663</v>
      </c>
      <c r="P3793" t="s">
        <v>70</v>
      </c>
      <c r="Q3793">
        <v>3</v>
      </c>
      <c r="R3793" t="s">
        <v>33</v>
      </c>
      <c r="S3793">
        <v>16</v>
      </c>
      <c r="T3793" t="s">
        <v>43</v>
      </c>
      <c r="U3793">
        <v>56</v>
      </c>
      <c r="V3793" t="s">
        <v>40</v>
      </c>
      <c r="W3793">
        <v>5</v>
      </c>
      <c r="X3793" t="s">
        <v>41</v>
      </c>
    </row>
    <row r="3794" spans="1:24">
      <c r="A3794">
        <v>36608</v>
      </c>
      <c r="B3794" t="s">
        <v>2151</v>
      </c>
      <c r="C3794" s="1">
        <v>45412.376782407409</v>
      </c>
      <c r="D3794" s="1">
        <v>45422.414837962962</v>
      </c>
      <c r="E3794" s="3">
        <v>3.0437500000000002</v>
      </c>
      <c r="F3794">
        <v>25</v>
      </c>
      <c r="G3794" t="s">
        <v>109</v>
      </c>
      <c r="H3794">
        <v>25</v>
      </c>
      <c r="I3794" t="s">
        <v>109</v>
      </c>
      <c r="J3794">
        <v>25</v>
      </c>
      <c r="K3794" t="s">
        <v>109</v>
      </c>
      <c r="L3794">
        <v>11</v>
      </c>
      <c r="M3794" t="s">
        <v>37</v>
      </c>
      <c r="N3794" s="4" t="str">
        <f>IF(consolidado[[#This Row],[tempo]]&gt;consolidado[[#This Row],[prioridade_horas]],"Fora do prazo","Dentro do prazo estimado")</f>
        <v>Fora do prazo</v>
      </c>
      <c r="O3794" s="3">
        <v>0.33333333333333331</v>
      </c>
      <c r="P3794" t="s">
        <v>38</v>
      </c>
      <c r="Q3794">
        <v>3</v>
      </c>
      <c r="R3794" t="s">
        <v>33</v>
      </c>
      <c r="S3794">
        <v>11</v>
      </c>
      <c r="T3794" t="s">
        <v>37</v>
      </c>
      <c r="U3794">
        <v>56</v>
      </c>
      <c r="V3794" t="s">
        <v>40</v>
      </c>
      <c r="W3794">
        <v>5</v>
      </c>
      <c r="X3794" t="s">
        <v>41</v>
      </c>
    </row>
    <row r="3795" spans="1:24">
      <c r="A3795">
        <v>36609</v>
      </c>
      <c r="B3795" t="s">
        <v>598</v>
      </c>
      <c r="C3795" s="1">
        <v>45412.378495370373</v>
      </c>
      <c r="D3795" s="1">
        <v>45412.413553240738</v>
      </c>
      <c r="E3795" s="3">
        <v>3.4722222222222224E-2</v>
      </c>
      <c r="F3795">
        <v>95</v>
      </c>
      <c r="G3795" t="s">
        <v>599</v>
      </c>
      <c r="H3795">
        <v>82</v>
      </c>
      <c r="I3795" t="s">
        <v>1361</v>
      </c>
      <c r="J3795">
        <v>95</v>
      </c>
      <c r="K3795" t="s">
        <v>599</v>
      </c>
      <c r="L3795">
        <v>23</v>
      </c>
      <c r="M3795" t="s">
        <v>121</v>
      </c>
      <c r="N3795" s="4" t="str">
        <f>IF(consolidado[[#This Row],[tempo]]&gt;consolidado[[#This Row],[prioridade_horas]],"Fora do prazo","Dentro do prazo estimado")</f>
        <v>Dentro do prazo estimado</v>
      </c>
      <c r="O3795" s="3">
        <v>0.33333333333333331</v>
      </c>
      <c r="P3795" t="s">
        <v>38</v>
      </c>
      <c r="Q3795">
        <v>3</v>
      </c>
      <c r="R3795" t="s">
        <v>33</v>
      </c>
      <c r="S3795">
        <v>23</v>
      </c>
      <c r="T3795" t="s">
        <v>121</v>
      </c>
      <c r="U3795">
        <v>56</v>
      </c>
      <c r="V3795" t="s">
        <v>40</v>
      </c>
      <c r="W3795">
        <v>5</v>
      </c>
      <c r="X3795" t="s">
        <v>41</v>
      </c>
    </row>
    <row r="3796" spans="1:24">
      <c r="A3796">
        <v>36610</v>
      </c>
      <c r="B3796" t="s">
        <v>2152</v>
      </c>
      <c r="C3796" s="1">
        <v>45412.379884259259</v>
      </c>
      <c r="D3796" s="1">
        <v>45460.433796296296</v>
      </c>
      <c r="E3796" s="3">
        <v>12.827083333333333</v>
      </c>
      <c r="F3796">
        <v>95</v>
      </c>
      <c r="G3796" t="s">
        <v>599</v>
      </c>
      <c r="H3796">
        <v>41</v>
      </c>
      <c r="I3796" t="s">
        <v>120</v>
      </c>
      <c r="J3796">
        <v>95</v>
      </c>
      <c r="K3796" t="s">
        <v>599</v>
      </c>
      <c r="L3796">
        <v>23</v>
      </c>
      <c r="M3796" t="s">
        <v>121</v>
      </c>
      <c r="N3796" s="4" t="str">
        <f>IF(consolidado[[#This Row],[tempo]]&gt;consolidado[[#This Row],[prioridade_horas]],"Fora do prazo","Dentro do prazo estimado")</f>
        <v>Fora do prazo</v>
      </c>
      <c r="O3796" s="3">
        <v>0.33333333333333331</v>
      </c>
      <c r="P3796" t="s">
        <v>38</v>
      </c>
      <c r="Q3796">
        <v>3</v>
      </c>
      <c r="R3796" t="s">
        <v>33</v>
      </c>
      <c r="S3796">
        <v>23</v>
      </c>
      <c r="T3796" t="s">
        <v>121</v>
      </c>
      <c r="U3796">
        <v>56</v>
      </c>
      <c r="V3796" t="s">
        <v>40</v>
      </c>
      <c r="W3796">
        <v>5</v>
      </c>
      <c r="X3796" t="s">
        <v>41</v>
      </c>
    </row>
    <row r="3797" spans="1:24">
      <c r="A3797">
        <v>36611</v>
      </c>
      <c r="B3797" t="s">
        <v>2153</v>
      </c>
      <c r="C3797" s="1">
        <v>45412.385046296295</v>
      </c>
      <c r="D3797" s="1">
        <v>45415.668969907405</v>
      </c>
      <c r="E3797" s="3">
        <v>1.4111111111111112</v>
      </c>
      <c r="F3797">
        <v>98</v>
      </c>
      <c r="G3797" t="s">
        <v>69</v>
      </c>
      <c r="H3797">
        <v>98</v>
      </c>
      <c r="I3797" t="s">
        <v>69</v>
      </c>
      <c r="J3797">
        <v>98</v>
      </c>
      <c r="K3797" t="s">
        <v>69</v>
      </c>
      <c r="L3797">
        <v>11</v>
      </c>
      <c r="M3797" t="s">
        <v>37</v>
      </c>
      <c r="N3797" s="4" t="str">
        <f>IF(consolidado[[#This Row],[tempo]]&gt;consolidado[[#This Row],[prioridade_horas]],"Fora do prazo","Dentro do prazo estimado")</f>
        <v>Fora do prazo</v>
      </c>
      <c r="O3797" s="3">
        <v>0.66666666666666663</v>
      </c>
      <c r="P3797" t="s">
        <v>70</v>
      </c>
      <c r="Q3797">
        <v>3</v>
      </c>
      <c r="R3797" t="s">
        <v>33</v>
      </c>
      <c r="S3797">
        <v>11</v>
      </c>
      <c r="T3797" t="s">
        <v>37</v>
      </c>
      <c r="U3797">
        <v>15</v>
      </c>
      <c r="V3797" t="s">
        <v>37</v>
      </c>
      <c r="W3797">
        <v>5</v>
      </c>
      <c r="X3797" t="s">
        <v>41</v>
      </c>
    </row>
    <row r="3798" spans="1:24">
      <c r="A3798">
        <v>36612</v>
      </c>
      <c r="B3798" t="s">
        <v>1951</v>
      </c>
      <c r="C3798" s="1">
        <v>45412.392997685187</v>
      </c>
      <c r="D3798" s="1">
        <v>45420.372094907405</v>
      </c>
      <c r="E3798" s="3">
        <v>2.2333333333333334</v>
      </c>
      <c r="F3798">
        <v>71</v>
      </c>
      <c r="G3798" t="s">
        <v>361</v>
      </c>
      <c r="H3798">
        <v>31</v>
      </c>
      <c r="I3798" t="s">
        <v>54</v>
      </c>
      <c r="J3798">
        <v>71</v>
      </c>
      <c r="K3798" t="s">
        <v>361</v>
      </c>
      <c r="L3798">
        <v>5</v>
      </c>
      <c r="M3798" t="s">
        <v>92</v>
      </c>
      <c r="N3798" s="4" t="str">
        <f>IF(consolidado[[#This Row],[tempo]]&gt;consolidado[[#This Row],[prioridade_horas]],"Fora do prazo","Dentro do prazo estimado")</f>
        <v>Fora do prazo</v>
      </c>
      <c r="O3798" s="3">
        <v>1</v>
      </c>
      <c r="P3798" t="s">
        <v>27</v>
      </c>
      <c r="Q3798">
        <v>3</v>
      </c>
      <c r="R3798" t="s">
        <v>33</v>
      </c>
      <c r="S3798">
        <v>11</v>
      </c>
      <c r="T3798" t="s">
        <v>37</v>
      </c>
      <c r="U3798">
        <v>33</v>
      </c>
      <c r="V3798" t="s">
        <v>354</v>
      </c>
      <c r="W3798">
        <v>5</v>
      </c>
      <c r="X3798" t="s">
        <v>41</v>
      </c>
    </row>
    <row r="3799" spans="1:24">
      <c r="A3799">
        <v>36613</v>
      </c>
      <c r="B3799" t="s">
        <v>2154</v>
      </c>
      <c r="C3799" s="1">
        <v>45412.398506944446</v>
      </c>
      <c r="D3799" s="1">
        <v>45419.370439814818</v>
      </c>
      <c r="E3799" s="3">
        <v>1.8506944444444444</v>
      </c>
      <c r="F3799">
        <v>71</v>
      </c>
      <c r="G3799" t="s">
        <v>361</v>
      </c>
      <c r="H3799">
        <v>71</v>
      </c>
      <c r="I3799" t="s">
        <v>361</v>
      </c>
      <c r="J3799">
        <v>71</v>
      </c>
      <c r="K3799" t="s">
        <v>361</v>
      </c>
      <c r="L3799">
        <v>8</v>
      </c>
      <c r="M3799" t="s">
        <v>110</v>
      </c>
      <c r="N3799" s="4" t="str">
        <f>IF(consolidado[[#This Row],[tempo]]&gt;consolidado[[#This Row],[prioridade_horas]],"Fora do prazo","Dentro do prazo estimado")</f>
        <v>Fora do prazo</v>
      </c>
      <c r="O3799" s="3">
        <v>1</v>
      </c>
      <c r="P3799" t="s">
        <v>27</v>
      </c>
      <c r="Q3799">
        <v>3</v>
      </c>
      <c r="R3799" t="s">
        <v>33</v>
      </c>
      <c r="S3799">
        <v>27</v>
      </c>
      <c r="T3799" t="s">
        <v>59</v>
      </c>
      <c r="U3799">
        <v>33</v>
      </c>
      <c r="V3799" t="s">
        <v>354</v>
      </c>
      <c r="W3799">
        <v>5</v>
      </c>
      <c r="X3799" t="s">
        <v>41</v>
      </c>
    </row>
    <row r="3800" spans="1:24">
      <c r="A3800">
        <v>36614</v>
      </c>
      <c r="B3800" t="s">
        <v>2155</v>
      </c>
      <c r="C3800" s="1">
        <v>45412.444074074076</v>
      </c>
      <c r="D3800" s="1">
        <v>45420.440486111111</v>
      </c>
      <c r="E3800" s="3">
        <v>2.2506944444444446</v>
      </c>
      <c r="F3800">
        <v>104</v>
      </c>
      <c r="G3800" t="s">
        <v>108</v>
      </c>
      <c r="H3800">
        <v>45</v>
      </c>
      <c r="I3800" t="s">
        <v>156</v>
      </c>
      <c r="J3800">
        <v>45</v>
      </c>
      <c r="K3800" t="s">
        <v>156</v>
      </c>
      <c r="L3800">
        <v>10</v>
      </c>
      <c r="M3800" t="s">
        <v>143</v>
      </c>
      <c r="N3800" s="4" t="str">
        <f>IF(consolidado[[#This Row],[tempo]]&gt;consolidado[[#This Row],[prioridade_horas]],"Fora do prazo","Dentro do prazo estimado")</f>
        <v>Fora do prazo</v>
      </c>
      <c r="O3800" s="3">
        <v>0.33333333333333331</v>
      </c>
      <c r="P3800" t="s">
        <v>38</v>
      </c>
      <c r="Q3800">
        <v>3</v>
      </c>
      <c r="R3800" t="s">
        <v>33</v>
      </c>
      <c r="S3800">
        <v>10</v>
      </c>
      <c r="T3800" t="s">
        <v>143</v>
      </c>
      <c r="U3800">
        <v>1</v>
      </c>
      <c r="V3800" t="s">
        <v>113</v>
      </c>
      <c r="W3800">
        <v>5</v>
      </c>
      <c r="X3800" t="s">
        <v>41</v>
      </c>
    </row>
    <row r="3801" spans="1:24">
      <c r="A3801">
        <v>36615</v>
      </c>
      <c r="B3801" t="s">
        <v>2156</v>
      </c>
      <c r="C3801" s="1">
        <v>45412.448113425926</v>
      </c>
      <c r="D3801" s="1">
        <v>45418.419108796297</v>
      </c>
      <c r="E3801" s="3">
        <v>1.4736111111111112</v>
      </c>
      <c r="F3801">
        <v>33</v>
      </c>
      <c r="G3801" t="s">
        <v>57</v>
      </c>
      <c r="H3801">
        <v>33</v>
      </c>
      <c r="I3801" t="s">
        <v>57</v>
      </c>
      <c r="J3801">
        <v>33</v>
      </c>
      <c r="K3801" t="s">
        <v>57</v>
      </c>
      <c r="L3801">
        <v>16</v>
      </c>
      <c r="M3801" t="s">
        <v>43</v>
      </c>
      <c r="N3801" s="4" t="str">
        <f>IF(consolidado[[#This Row],[tempo]]&gt;consolidado[[#This Row],[prioridade_horas]],"Fora do prazo","Dentro do prazo estimado")</f>
        <v>Fora do prazo</v>
      </c>
      <c r="O3801" s="3">
        <v>0.33333333333333331</v>
      </c>
      <c r="P3801" t="s">
        <v>38</v>
      </c>
      <c r="Q3801">
        <v>6</v>
      </c>
      <c r="R3801" t="s">
        <v>28</v>
      </c>
      <c r="S3801">
        <v>11</v>
      </c>
      <c r="T3801" t="s">
        <v>37</v>
      </c>
      <c r="U3801">
        <v>56</v>
      </c>
      <c r="V3801" t="s">
        <v>40</v>
      </c>
      <c r="W3801">
        <v>5</v>
      </c>
      <c r="X3801" t="s">
        <v>41</v>
      </c>
    </row>
    <row r="3802" spans="1:24">
      <c r="A3802">
        <v>36616</v>
      </c>
      <c r="B3802" t="s">
        <v>126</v>
      </c>
      <c r="C3802" s="1">
        <v>45412.458321759259</v>
      </c>
      <c r="D3802" s="1">
        <v>45412.594050925924</v>
      </c>
      <c r="E3802" s="3">
        <v>0.1361111111111111</v>
      </c>
      <c r="F3802">
        <v>55</v>
      </c>
      <c r="G3802" t="s">
        <v>127</v>
      </c>
      <c r="H3802">
        <v>98</v>
      </c>
      <c r="I3802" t="s">
        <v>69</v>
      </c>
      <c r="J3802">
        <v>55</v>
      </c>
      <c r="K3802" t="s">
        <v>127</v>
      </c>
      <c r="L3802">
        <v>11</v>
      </c>
      <c r="M3802" t="s">
        <v>37</v>
      </c>
      <c r="N3802" s="4" t="str">
        <f>IF(consolidado[[#This Row],[tempo]]&gt;consolidado[[#This Row],[prioridade_horas]],"Fora do prazo","Dentro do prazo estimado")</f>
        <v>Dentro do prazo estimado</v>
      </c>
      <c r="O3802" s="3">
        <v>0.33333333333333331</v>
      </c>
      <c r="P3802" t="s">
        <v>38</v>
      </c>
      <c r="Q3802">
        <v>3</v>
      </c>
      <c r="R3802" t="s">
        <v>33</v>
      </c>
      <c r="S3802">
        <v>11</v>
      </c>
      <c r="T3802" t="s">
        <v>37</v>
      </c>
      <c r="U3802">
        <v>56</v>
      </c>
      <c r="V3802" t="s">
        <v>40</v>
      </c>
      <c r="W3802">
        <v>5</v>
      </c>
      <c r="X3802" t="s">
        <v>41</v>
      </c>
    </row>
    <row r="3803" spans="1:24">
      <c r="A3803">
        <v>36617</v>
      </c>
      <c r="B3803" t="s">
        <v>695</v>
      </c>
      <c r="C3803" s="1">
        <v>45412.459293981483</v>
      </c>
      <c r="D3803" s="1">
        <v>45419.620578703703</v>
      </c>
      <c r="E3803" s="3">
        <v>2.0395833333333333</v>
      </c>
      <c r="F3803">
        <v>55</v>
      </c>
      <c r="G3803" t="s">
        <v>127</v>
      </c>
      <c r="H3803">
        <v>55</v>
      </c>
      <c r="I3803" t="s">
        <v>127</v>
      </c>
      <c r="J3803">
        <v>55</v>
      </c>
      <c r="K3803" t="s">
        <v>127</v>
      </c>
      <c r="L3803">
        <v>27</v>
      </c>
      <c r="M3803" t="s">
        <v>59</v>
      </c>
      <c r="N3803" s="4" t="str">
        <f>IF(consolidado[[#This Row],[tempo]]&gt;consolidado[[#This Row],[prioridade_horas]],"Fora do prazo","Dentro do prazo estimado")</f>
        <v>Fora do prazo</v>
      </c>
      <c r="O3803" s="3">
        <v>0.33333333333333331</v>
      </c>
      <c r="P3803" t="s">
        <v>38</v>
      </c>
      <c r="Q3803">
        <v>3</v>
      </c>
      <c r="R3803" t="s">
        <v>33</v>
      </c>
      <c r="S3803">
        <v>13</v>
      </c>
      <c r="T3803" t="s">
        <v>60</v>
      </c>
      <c r="U3803">
        <v>56</v>
      </c>
      <c r="V3803" t="s">
        <v>40</v>
      </c>
      <c r="W3803">
        <v>5</v>
      </c>
      <c r="X3803" t="s">
        <v>41</v>
      </c>
    </row>
    <row r="3804" spans="1:24">
      <c r="A3804">
        <v>36618</v>
      </c>
      <c r="B3804" t="s">
        <v>1743</v>
      </c>
      <c r="C3804" s="1">
        <v>45412.471782407411</v>
      </c>
      <c r="D3804" s="1">
        <v>45412.618807870371</v>
      </c>
      <c r="E3804" s="3">
        <v>0.14722222222222223</v>
      </c>
      <c r="F3804">
        <v>69</v>
      </c>
      <c r="G3804" t="s">
        <v>65</v>
      </c>
      <c r="H3804">
        <v>52</v>
      </c>
      <c r="I3804" t="s">
        <v>77</v>
      </c>
      <c r="J3804">
        <v>69</v>
      </c>
      <c r="K3804" t="s">
        <v>65</v>
      </c>
      <c r="L3804">
        <v>27</v>
      </c>
      <c r="M3804" t="s">
        <v>59</v>
      </c>
      <c r="N3804" s="4" t="str">
        <f>IF(consolidado[[#This Row],[tempo]]&gt;consolidado[[#This Row],[prioridade_horas]],"Fora do prazo","Dentro do prazo estimado")</f>
        <v>Dentro do prazo estimado</v>
      </c>
      <c r="O3804" s="3">
        <v>0.33333333333333331</v>
      </c>
      <c r="P3804" t="s">
        <v>38</v>
      </c>
      <c r="Q3804">
        <v>3</v>
      </c>
      <c r="R3804" t="s">
        <v>33</v>
      </c>
      <c r="S3804">
        <v>16</v>
      </c>
      <c r="T3804" t="s">
        <v>43</v>
      </c>
      <c r="U3804">
        <v>28</v>
      </c>
      <c r="V3804" t="s">
        <v>34</v>
      </c>
      <c r="W3804">
        <v>5</v>
      </c>
      <c r="X3804" t="s">
        <v>41</v>
      </c>
    </row>
    <row r="3805" spans="1:24">
      <c r="A3805">
        <v>36619</v>
      </c>
      <c r="B3805" t="s">
        <v>2157</v>
      </c>
      <c r="C3805" s="1">
        <v>45412.485497685186</v>
      </c>
      <c r="D3805" s="1">
        <v>45412.491122685184</v>
      </c>
      <c r="E3805" s="3">
        <v>5.5555555555555558E-3</v>
      </c>
      <c r="F3805">
        <v>25</v>
      </c>
      <c r="G3805" t="s">
        <v>109</v>
      </c>
      <c r="H3805">
        <v>25</v>
      </c>
      <c r="I3805" t="s">
        <v>109</v>
      </c>
      <c r="J3805">
        <v>25</v>
      </c>
      <c r="K3805" t="s">
        <v>109</v>
      </c>
      <c r="L3805">
        <v>11</v>
      </c>
      <c r="M3805" t="s">
        <v>37</v>
      </c>
      <c r="N3805" s="4" t="str">
        <f>IF(consolidado[[#This Row],[tempo]]&gt;consolidado[[#This Row],[prioridade_horas]],"Fora do prazo","Dentro do prazo estimado")</f>
        <v>Dentro do prazo estimado</v>
      </c>
      <c r="O3805" s="3">
        <v>0.33333333333333331</v>
      </c>
      <c r="P3805" t="s">
        <v>38</v>
      </c>
      <c r="Q3805">
        <v>3</v>
      </c>
      <c r="R3805" t="s">
        <v>33</v>
      </c>
      <c r="S3805">
        <v>11</v>
      </c>
      <c r="T3805" t="s">
        <v>37</v>
      </c>
      <c r="U3805">
        <v>56</v>
      </c>
      <c r="V3805" t="s">
        <v>40</v>
      </c>
      <c r="W3805">
        <v>5</v>
      </c>
      <c r="X3805" t="s">
        <v>41</v>
      </c>
    </row>
    <row r="3806" spans="1:24">
      <c r="A3806">
        <v>36620</v>
      </c>
      <c r="B3806" t="s">
        <v>2124</v>
      </c>
      <c r="C3806" s="1">
        <v>45412.48578703704</v>
      </c>
      <c r="D3806" s="1">
        <v>45425.388518518521</v>
      </c>
      <c r="E3806" s="3">
        <v>3.2840277777777778</v>
      </c>
      <c r="F3806">
        <v>34</v>
      </c>
      <c r="G3806" t="s">
        <v>25</v>
      </c>
      <c r="H3806">
        <v>34</v>
      </c>
      <c r="I3806" t="s">
        <v>25</v>
      </c>
      <c r="J3806">
        <v>34</v>
      </c>
      <c r="K3806" t="s">
        <v>25</v>
      </c>
      <c r="L3806">
        <v>3</v>
      </c>
      <c r="M3806" t="s">
        <v>26</v>
      </c>
      <c r="N3806" s="4" t="str">
        <f>IF(consolidado[[#This Row],[tempo]]&gt;consolidado[[#This Row],[prioridade_horas]],"Fora do prazo","Dentro do prazo estimado")</f>
        <v>Fora do prazo</v>
      </c>
      <c r="O3806" s="3">
        <v>1</v>
      </c>
      <c r="P3806" t="s">
        <v>27</v>
      </c>
      <c r="Q3806">
        <v>6</v>
      </c>
      <c r="R3806" t="s">
        <v>28</v>
      </c>
      <c r="S3806">
        <v>3</v>
      </c>
      <c r="T3806" t="s">
        <v>26</v>
      </c>
      <c r="U3806">
        <v>18</v>
      </c>
      <c r="V3806" t="s">
        <v>224</v>
      </c>
      <c r="W3806">
        <v>4</v>
      </c>
      <c r="X3806" t="s">
        <v>30</v>
      </c>
    </row>
    <row r="3807" spans="1:24">
      <c r="A3807">
        <v>36621</v>
      </c>
      <c r="B3807" t="s">
        <v>2158</v>
      </c>
      <c r="C3807" s="1">
        <v>45412.486805555556</v>
      </c>
      <c r="D3807" s="1">
        <v>45425.60328703704</v>
      </c>
      <c r="E3807" s="3">
        <v>3.4972222222222222</v>
      </c>
      <c r="F3807">
        <v>106</v>
      </c>
      <c r="G3807" t="s">
        <v>64</v>
      </c>
      <c r="H3807">
        <v>71</v>
      </c>
      <c r="I3807" t="s">
        <v>361</v>
      </c>
      <c r="J3807">
        <v>106</v>
      </c>
      <c r="K3807" t="s">
        <v>64</v>
      </c>
      <c r="L3807">
        <v>12</v>
      </c>
      <c r="M3807" t="s">
        <v>83</v>
      </c>
      <c r="N3807" s="4" t="str">
        <f>IF(consolidado[[#This Row],[tempo]]&gt;consolidado[[#This Row],[prioridade_horas]],"Fora do prazo","Dentro do prazo estimado")</f>
        <v>Fora do prazo</v>
      </c>
      <c r="O3807" s="3">
        <v>1</v>
      </c>
      <c r="P3807" t="s">
        <v>27</v>
      </c>
      <c r="Q3807">
        <v>3</v>
      </c>
      <c r="R3807" t="s">
        <v>33</v>
      </c>
      <c r="S3807">
        <v>27</v>
      </c>
      <c r="T3807" t="s">
        <v>59</v>
      </c>
      <c r="U3807">
        <v>30</v>
      </c>
      <c r="V3807" t="s">
        <v>514</v>
      </c>
      <c r="W3807">
        <v>5</v>
      </c>
      <c r="X3807" t="s">
        <v>41</v>
      </c>
    </row>
    <row r="3808" spans="1:24">
      <c r="A3808">
        <v>36622</v>
      </c>
      <c r="B3808" t="s">
        <v>31</v>
      </c>
      <c r="C3808" s="1">
        <v>45412.48709490741</v>
      </c>
      <c r="D3808" s="1">
        <v>45418.381053240744</v>
      </c>
      <c r="E3808" s="3">
        <v>1.3965277777777778</v>
      </c>
      <c r="F3808">
        <v>34</v>
      </c>
      <c r="G3808" t="s">
        <v>25</v>
      </c>
      <c r="H3808">
        <v>30</v>
      </c>
      <c r="I3808" t="s">
        <v>81</v>
      </c>
      <c r="J3808">
        <v>32</v>
      </c>
      <c r="K3808" t="s">
        <v>154</v>
      </c>
      <c r="L3808">
        <v>4</v>
      </c>
      <c r="M3808" t="s">
        <v>94</v>
      </c>
      <c r="N3808" s="4" t="str">
        <f>IF(consolidado[[#This Row],[tempo]]&gt;consolidado[[#This Row],[prioridade_horas]],"Fora do prazo","Dentro do prazo estimado")</f>
        <v>Fora do prazo</v>
      </c>
      <c r="O3808" s="3">
        <v>1</v>
      </c>
      <c r="P3808" t="s">
        <v>27</v>
      </c>
      <c r="Q3808">
        <v>6</v>
      </c>
      <c r="R3808" t="s">
        <v>28</v>
      </c>
      <c r="S3808">
        <v>4</v>
      </c>
      <c r="T3808" t="s">
        <v>94</v>
      </c>
      <c r="U3808">
        <v>28</v>
      </c>
      <c r="V3808" t="s">
        <v>34</v>
      </c>
      <c r="W3808">
        <v>4</v>
      </c>
      <c r="X3808" t="s">
        <v>30</v>
      </c>
    </row>
    <row r="3809" spans="1:24">
      <c r="A3809">
        <v>36623</v>
      </c>
      <c r="B3809" t="s">
        <v>2157</v>
      </c>
      <c r="C3809" s="1">
        <v>45412.488668981481</v>
      </c>
      <c r="D3809" s="1">
        <v>45422.414687500001</v>
      </c>
      <c r="E3809" s="3">
        <v>2.9319444444444445</v>
      </c>
      <c r="F3809">
        <v>25</v>
      </c>
      <c r="G3809" t="s">
        <v>109</v>
      </c>
      <c r="H3809">
        <v>25</v>
      </c>
      <c r="I3809" t="s">
        <v>109</v>
      </c>
      <c r="J3809">
        <v>25</v>
      </c>
      <c r="K3809" t="s">
        <v>109</v>
      </c>
      <c r="L3809">
        <v>11</v>
      </c>
      <c r="M3809" t="s">
        <v>37</v>
      </c>
      <c r="N3809" s="4" t="str">
        <f>IF(consolidado[[#This Row],[tempo]]&gt;consolidado[[#This Row],[prioridade_horas]],"Fora do prazo","Dentro do prazo estimado")</f>
        <v>Fora do prazo</v>
      </c>
      <c r="O3809" s="3">
        <v>0.33333333333333331</v>
      </c>
      <c r="P3809" t="s">
        <v>38</v>
      </c>
      <c r="Q3809">
        <v>3</v>
      </c>
      <c r="R3809" t="s">
        <v>33</v>
      </c>
      <c r="S3809">
        <v>11</v>
      </c>
      <c r="T3809" t="s">
        <v>37</v>
      </c>
      <c r="U3809">
        <v>56</v>
      </c>
      <c r="V3809" t="s">
        <v>40</v>
      </c>
      <c r="W3809">
        <v>5</v>
      </c>
      <c r="X3809" t="s">
        <v>41</v>
      </c>
    </row>
    <row r="3810" spans="1:24">
      <c r="A3810">
        <v>36624</v>
      </c>
      <c r="B3810" t="s">
        <v>1526</v>
      </c>
      <c r="C3810" s="1">
        <v>45412.514004629629</v>
      </c>
      <c r="D3810" s="1">
        <v>45414.412557870368</v>
      </c>
      <c r="E3810" s="3">
        <v>0.65</v>
      </c>
      <c r="F3810">
        <v>83</v>
      </c>
      <c r="G3810" t="s">
        <v>104</v>
      </c>
      <c r="H3810">
        <v>99</v>
      </c>
      <c r="I3810" t="s">
        <v>73</v>
      </c>
      <c r="J3810">
        <v>83</v>
      </c>
      <c r="K3810" t="s">
        <v>104</v>
      </c>
      <c r="L3810">
        <v>16</v>
      </c>
      <c r="M3810" t="s">
        <v>43</v>
      </c>
      <c r="N3810" s="4" t="str">
        <f>IF(consolidado[[#This Row],[tempo]]&gt;consolidado[[#This Row],[prioridade_horas]],"Fora do prazo","Dentro do prazo estimado")</f>
        <v>Fora do prazo</v>
      </c>
      <c r="O3810" s="3">
        <v>0.33333333333333331</v>
      </c>
      <c r="P3810" t="s">
        <v>38</v>
      </c>
      <c r="Q3810">
        <v>3</v>
      </c>
      <c r="R3810" t="s">
        <v>33</v>
      </c>
      <c r="S3810">
        <v>16</v>
      </c>
      <c r="T3810" t="s">
        <v>43</v>
      </c>
      <c r="U3810">
        <v>56</v>
      </c>
      <c r="V3810" t="s">
        <v>40</v>
      </c>
      <c r="W3810">
        <v>5</v>
      </c>
      <c r="X3810" t="s">
        <v>41</v>
      </c>
    </row>
    <row r="3811" spans="1:24">
      <c r="A3811">
        <v>36625</v>
      </c>
      <c r="B3811" t="s">
        <v>2159</v>
      </c>
      <c r="C3811" s="1">
        <v>45412.522789351853</v>
      </c>
      <c r="D3811" s="1">
        <v>45422.386122685188</v>
      </c>
      <c r="E3811" s="3">
        <v>2.8694444444444445</v>
      </c>
      <c r="F3811">
        <v>35</v>
      </c>
      <c r="G3811" t="s">
        <v>32</v>
      </c>
      <c r="H3811">
        <v>52</v>
      </c>
      <c r="I3811" t="s">
        <v>77</v>
      </c>
      <c r="J3811">
        <v>35</v>
      </c>
      <c r="K3811" t="s">
        <v>32</v>
      </c>
      <c r="L3811">
        <v>3</v>
      </c>
      <c r="M3811" t="s">
        <v>26</v>
      </c>
      <c r="N3811" s="4" t="str">
        <f>IF(consolidado[[#This Row],[tempo]]&gt;consolidado[[#This Row],[prioridade_horas]],"Fora do prazo","Dentro do prazo estimado")</f>
        <v>Fora do prazo</v>
      </c>
      <c r="O3811" s="3">
        <v>1</v>
      </c>
      <c r="P3811" t="s">
        <v>27</v>
      </c>
      <c r="Q3811">
        <v>3</v>
      </c>
      <c r="R3811" t="s">
        <v>33</v>
      </c>
      <c r="S3811">
        <v>26</v>
      </c>
      <c r="T3811" t="s">
        <v>78</v>
      </c>
      <c r="U3811">
        <v>6</v>
      </c>
      <c r="V3811" t="s">
        <v>29</v>
      </c>
      <c r="W3811">
        <v>4</v>
      </c>
      <c r="X3811" t="s">
        <v>30</v>
      </c>
    </row>
    <row r="3812" spans="1:24">
      <c r="A3812">
        <v>36626</v>
      </c>
      <c r="B3812" t="s">
        <v>2160</v>
      </c>
      <c r="C3812" s="1">
        <v>45412.53020833333</v>
      </c>
      <c r="D3812" s="1">
        <v>45412.657048611109</v>
      </c>
      <c r="E3812" s="3">
        <v>0.12708333333333333</v>
      </c>
      <c r="F3812">
        <v>106</v>
      </c>
      <c r="G3812" t="s">
        <v>64</v>
      </c>
      <c r="H3812">
        <v>41</v>
      </c>
      <c r="I3812" t="s">
        <v>120</v>
      </c>
      <c r="J3812">
        <v>106</v>
      </c>
      <c r="K3812" t="s">
        <v>64</v>
      </c>
      <c r="L3812">
        <v>6</v>
      </c>
      <c r="M3812" t="s">
        <v>118</v>
      </c>
      <c r="N3812" s="4" t="str">
        <f>IF(consolidado[[#This Row],[tempo]]&gt;consolidado[[#This Row],[prioridade_horas]],"Fora do prazo","Dentro do prazo estimado")</f>
        <v>Dentro do prazo estimado</v>
      </c>
      <c r="O3812" s="3">
        <v>0.33333333333333331</v>
      </c>
      <c r="P3812" t="s">
        <v>38</v>
      </c>
      <c r="Q3812">
        <v>3</v>
      </c>
      <c r="R3812" t="s">
        <v>33</v>
      </c>
      <c r="S3812">
        <v>6</v>
      </c>
      <c r="T3812" t="s">
        <v>118</v>
      </c>
      <c r="U3812">
        <v>40</v>
      </c>
      <c r="V3812" t="s">
        <v>357</v>
      </c>
      <c r="W3812">
        <v>5</v>
      </c>
      <c r="X3812" t="s">
        <v>41</v>
      </c>
    </row>
    <row r="3813" spans="1:24">
      <c r="A3813">
        <v>36627</v>
      </c>
      <c r="B3813" t="s">
        <v>1632</v>
      </c>
      <c r="C3813" s="1">
        <v>45412.552303240744</v>
      </c>
      <c r="D3813" s="1">
        <v>45414.644942129627</v>
      </c>
      <c r="E3813" s="3">
        <v>0.84375</v>
      </c>
      <c r="F3813">
        <v>32</v>
      </c>
      <c r="G3813" t="s">
        <v>154</v>
      </c>
      <c r="H3813">
        <v>52</v>
      </c>
      <c r="I3813" t="s">
        <v>77</v>
      </c>
      <c r="J3813">
        <v>32</v>
      </c>
      <c r="K3813" t="s">
        <v>154</v>
      </c>
      <c r="L3813">
        <v>27</v>
      </c>
      <c r="M3813" t="s">
        <v>59</v>
      </c>
      <c r="N3813" s="4" t="str">
        <f>IF(consolidado[[#This Row],[tempo]]&gt;consolidado[[#This Row],[prioridade_horas]],"Fora do prazo","Dentro do prazo estimado")</f>
        <v>Fora do prazo</v>
      </c>
      <c r="O3813" s="3">
        <v>0.33333333333333331</v>
      </c>
      <c r="P3813" t="s">
        <v>38</v>
      </c>
      <c r="Q3813">
        <v>3</v>
      </c>
      <c r="R3813" t="s">
        <v>33</v>
      </c>
      <c r="S3813">
        <v>16</v>
      </c>
      <c r="T3813" t="s">
        <v>43</v>
      </c>
      <c r="U3813">
        <v>32</v>
      </c>
      <c r="V3813" t="s">
        <v>183</v>
      </c>
      <c r="W3813">
        <v>3</v>
      </c>
      <c r="X3813" t="s">
        <v>86</v>
      </c>
    </row>
    <row r="3814" spans="1:24">
      <c r="A3814">
        <v>36628</v>
      </c>
      <c r="B3814" t="s">
        <v>98</v>
      </c>
      <c r="C3814" s="1">
        <v>45412.575960648152</v>
      </c>
      <c r="D3814" s="1">
        <v>45412.621134259258</v>
      </c>
      <c r="E3814" s="3">
        <v>4.5138888888888888E-2</v>
      </c>
      <c r="F3814">
        <v>111</v>
      </c>
      <c r="G3814" t="s">
        <v>99</v>
      </c>
      <c r="H3814">
        <v>52</v>
      </c>
      <c r="I3814" t="s">
        <v>77</v>
      </c>
      <c r="J3814">
        <v>111</v>
      </c>
      <c r="K3814" t="s">
        <v>99</v>
      </c>
      <c r="L3814">
        <v>2</v>
      </c>
      <c r="M3814" t="s">
        <v>47</v>
      </c>
      <c r="N3814" s="4" t="str">
        <f>IF(consolidado[[#This Row],[tempo]]&gt;consolidado[[#This Row],[prioridade_horas]],"Fora do prazo","Dentro do prazo estimado")</f>
        <v>Dentro do prazo estimado</v>
      </c>
      <c r="O3814" s="3">
        <v>0.33333333333333331</v>
      </c>
      <c r="P3814" t="s">
        <v>38</v>
      </c>
      <c r="Q3814">
        <v>3</v>
      </c>
      <c r="R3814" t="s">
        <v>33</v>
      </c>
      <c r="S3814">
        <v>16</v>
      </c>
      <c r="T3814" t="s">
        <v>43</v>
      </c>
      <c r="U3814">
        <v>25</v>
      </c>
      <c r="V3814" t="s">
        <v>90</v>
      </c>
      <c r="W3814">
        <v>3</v>
      </c>
      <c r="X3814" t="s">
        <v>86</v>
      </c>
    </row>
    <row r="3815" spans="1:24">
      <c r="A3815">
        <v>36629</v>
      </c>
      <c r="B3815" t="s">
        <v>2161</v>
      </c>
      <c r="C3815" s="1">
        <v>45412.579027777778</v>
      </c>
      <c r="D3815" s="1">
        <v>45418.629236111112</v>
      </c>
      <c r="E3815" s="3">
        <v>1.5534722222222221</v>
      </c>
      <c r="F3815">
        <v>34</v>
      </c>
      <c r="G3815" t="s">
        <v>25</v>
      </c>
      <c r="H3815">
        <v>34</v>
      </c>
      <c r="I3815" t="s">
        <v>25</v>
      </c>
      <c r="J3815">
        <v>34</v>
      </c>
      <c r="K3815" t="s">
        <v>25</v>
      </c>
      <c r="L3815">
        <v>3</v>
      </c>
      <c r="M3815" t="s">
        <v>26</v>
      </c>
      <c r="N3815" s="4" t="str">
        <f>IF(consolidado[[#This Row],[tempo]]&gt;consolidado[[#This Row],[prioridade_horas]],"Fora do prazo","Dentro do prazo estimado")</f>
        <v>Fora do prazo</v>
      </c>
      <c r="O3815" s="3">
        <v>1</v>
      </c>
      <c r="P3815" t="s">
        <v>27</v>
      </c>
      <c r="Q3815">
        <v>3</v>
      </c>
      <c r="R3815" t="s">
        <v>33</v>
      </c>
      <c r="S3815">
        <v>3</v>
      </c>
      <c r="T3815" t="s">
        <v>26</v>
      </c>
      <c r="U3815">
        <v>7</v>
      </c>
      <c r="V3815" t="s">
        <v>562</v>
      </c>
      <c r="W3815">
        <v>4</v>
      </c>
      <c r="X3815" t="s">
        <v>30</v>
      </c>
    </row>
    <row r="3816" spans="1:24">
      <c r="A3816">
        <v>36630</v>
      </c>
      <c r="B3816" t="s">
        <v>2162</v>
      </c>
      <c r="C3816" s="1">
        <v>45412.583622685182</v>
      </c>
      <c r="D3816" s="1">
        <v>45412.593946759262</v>
      </c>
      <c r="E3816" s="3">
        <v>1.0416666666666666E-2</v>
      </c>
      <c r="F3816">
        <v>25</v>
      </c>
      <c r="G3816" t="s">
        <v>109</v>
      </c>
      <c r="H3816">
        <v>25</v>
      </c>
      <c r="I3816" t="s">
        <v>109</v>
      </c>
      <c r="J3816">
        <v>25</v>
      </c>
      <c r="K3816" t="s">
        <v>109</v>
      </c>
      <c r="L3816">
        <v>11</v>
      </c>
      <c r="M3816" t="s">
        <v>37</v>
      </c>
      <c r="N3816" s="4" t="str">
        <f>IF(consolidado[[#This Row],[tempo]]&gt;consolidado[[#This Row],[prioridade_horas]],"Fora do prazo","Dentro do prazo estimado")</f>
        <v>Dentro do prazo estimado</v>
      </c>
      <c r="O3816" s="3">
        <v>0.33333333333333331</v>
      </c>
      <c r="P3816" t="s">
        <v>38</v>
      </c>
      <c r="Q3816">
        <v>3</v>
      </c>
      <c r="R3816" t="s">
        <v>33</v>
      </c>
      <c r="S3816">
        <v>11</v>
      </c>
      <c r="T3816" t="s">
        <v>37</v>
      </c>
      <c r="U3816">
        <v>56</v>
      </c>
      <c r="V3816" t="s">
        <v>40</v>
      </c>
      <c r="W3816">
        <v>5</v>
      </c>
      <c r="X3816" t="s">
        <v>41</v>
      </c>
    </row>
    <row r="3817" spans="1:24">
      <c r="A3817">
        <v>36631</v>
      </c>
      <c r="B3817" t="s">
        <v>2027</v>
      </c>
      <c r="C3817" s="1">
        <v>45412.58488425926</v>
      </c>
      <c r="D3817" s="1">
        <v>45412.585115740738</v>
      </c>
      <c r="E3817" s="3">
        <v>0</v>
      </c>
      <c r="F3817">
        <v>2</v>
      </c>
      <c r="G3817" t="s">
        <v>394</v>
      </c>
      <c r="H3817">
        <v>2</v>
      </c>
      <c r="I3817" t="s">
        <v>394</v>
      </c>
      <c r="J3817">
        <v>2</v>
      </c>
      <c r="K3817" t="s">
        <v>394</v>
      </c>
      <c r="L3817">
        <v>15</v>
      </c>
      <c r="M3817" t="s">
        <v>147</v>
      </c>
      <c r="N3817" s="4" t="str">
        <f>IF(consolidado[[#This Row],[tempo]]&gt;consolidado[[#This Row],[prioridade_horas]],"Fora do prazo","Dentro do prazo estimado")</f>
        <v>Dentro do prazo estimado</v>
      </c>
      <c r="O3817" s="3">
        <v>1.6666666666666667</v>
      </c>
      <c r="P3817" t="s">
        <v>125</v>
      </c>
      <c r="Q3817">
        <v>3</v>
      </c>
      <c r="R3817" t="s">
        <v>33</v>
      </c>
      <c r="S3817">
        <v>15</v>
      </c>
      <c r="T3817" t="s">
        <v>147</v>
      </c>
      <c r="U3817">
        <v>56</v>
      </c>
      <c r="V3817" t="s">
        <v>40</v>
      </c>
      <c r="W3817">
        <v>3</v>
      </c>
      <c r="X3817" t="s">
        <v>86</v>
      </c>
    </row>
    <row r="3818" spans="1:24">
      <c r="A3818">
        <v>36632</v>
      </c>
      <c r="B3818" t="s">
        <v>2162</v>
      </c>
      <c r="C3818" s="1">
        <v>45412.593171296299</v>
      </c>
      <c r="D3818" s="1">
        <v>45422.414548611108</v>
      </c>
      <c r="E3818" s="3">
        <v>2.8263888888888888</v>
      </c>
      <c r="F3818">
        <v>25</v>
      </c>
      <c r="G3818" t="s">
        <v>109</v>
      </c>
      <c r="H3818">
        <v>25</v>
      </c>
      <c r="I3818" t="s">
        <v>109</v>
      </c>
      <c r="J3818">
        <v>25</v>
      </c>
      <c r="K3818" t="s">
        <v>109</v>
      </c>
      <c r="L3818">
        <v>11</v>
      </c>
      <c r="M3818" t="s">
        <v>37</v>
      </c>
      <c r="N3818" s="4" t="str">
        <f>IF(consolidado[[#This Row],[tempo]]&gt;consolidado[[#This Row],[prioridade_horas]],"Fora do prazo","Dentro do prazo estimado")</f>
        <v>Fora do prazo</v>
      </c>
      <c r="O3818" s="3">
        <v>0.33333333333333331</v>
      </c>
      <c r="P3818" t="s">
        <v>38</v>
      </c>
      <c r="Q3818">
        <v>3</v>
      </c>
      <c r="R3818" t="s">
        <v>33</v>
      </c>
      <c r="S3818">
        <v>11</v>
      </c>
      <c r="T3818" t="s">
        <v>37</v>
      </c>
      <c r="U3818">
        <v>56</v>
      </c>
      <c r="V3818" t="s">
        <v>40</v>
      </c>
      <c r="W3818">
        <v>5</v>
      </c>
      <c r="X3818" t="s">
        <v>41</v>
      </c>
    </row>
    <row r="3819" spans="1:24">
      <c r="A3819">
        <v>36633</v>
      </c>
      <c r="B3819" t="s">
        <v>2163</v>
      </c>
      <c r="C3819" s="1">
        <v>45412.603761574072</v>
      </c>
      <c r="D3819" s="1">
        <v>45412.60665509259</v>
      </c>
      <c r="E3819" s="3">
        <v>2.7777777777777779E-3</v>
      </c>
      <c r="F3819">
        <v>62</v>
      </c>
      <c r="G3819" t="s">
        <v>45</v>
      </c>
      <c r="H3819">
        <v>62</v>
      </c>
      <c r="I3819" t="s">
        <v>45</v>
      </c>
      <c r="J3819">
        <v>62</v>
      </c>
      <c r="K3819" t="s">
        <v>45</v>
      </c>
      <c r="L3819">
        <v>2</v>
      </c>
      <c r="M3819" t="s">
        <v>47</v>
      </c>
      <c r="N3819" s="4" t="str">
        <f>IF(consolidado[[#This Row],[tempo]]&gt;consolidado[[#This Row],[prioridade_horas]],"Fora do prazo","Dentro do prazo estimado")</f>
        <v>Dentro do prazo estimado</v>
      </c>
      <c r="O3819" s="3">
        <v>0.33333333333333331</v>
      </c>
      <c r="P3819" t="s">
        <v>38</v>
      </c>
      <c r="Q3819">
        <v>3</v>
      </c>
      <c r="R3819" t="s">
        <v>33</v>
      </c>
      <c r="S3819">
        <v>2</v>
      </c>
      <c r="T3819" t="s">
        <v>47</v>
      </c>
      <c r="U3819">
        <v>38</v>
      </c>
      <c r="V3819" t="s">
        <v>67</v>
      </c>
      <c r="W3819">
        <v>5</v>
      </c>
      <c r="X3819" t="s">
        <v>41</v>
      </c>
    </row>
    <row r="3820" spans="1:24">
      <c r="A3820">
        <v>36634</v>
      </c>
      <c r="B3820" t="s">
        <v>2164</v>
      </c>
      <c r="C3820" s="1">
        <v>45412.609780092593</v>
      </c>
      <c r="D3820" s="1">
        <v>45412.648622685185</v>
      </c>
      <c r="E3820" s="3">
        <v>3.888888888888889E-2</v>
      </c>
      <c r="F3820">
        <v>111</v>
      </c>
      <c r="G3820" t="s">
        <v>99</v>
      </c>
      <c r="H3820">
        <v>52</v>
      </c>
      <c r="I3820" t="s">
        <v>77</v>
      </c>
      <c r="J3820">
        <v>111</v>
      </c>
      <c r="K3820" t="s">
        <v>99</v>
      </c>
      <c r="L3820">
        <v>2</v>
      </c>
      <c r="M3820" t="s">
        <v>47</v>
      </c>
      <c r="N3820" s="4" t="str">
        <f>IF(consolidado[[#This Row],[tempo]]&gt;consolidado[[#This Row],[prioridade_horas]],"Fora do prazo","Dentro do prazo estimado")</f>
        <v>Dentro do prazo estimado</v>
      </c>
      <c r="O3820" s="3">
        <v>0.33333333333333331</v>
      </c>
      <c r="P3820" t="s">
        <v>38</v>
      </c>
      <c r="Q3820">
        <v>3</v>
      </c>
      <c r="R3820" t="s">
        <v>33</v>
      </c>
      <c r="S3820">
        <v>16</v>
      </c>
      <c r="T3820" t="s">
        <v>43</v>
      </c>
      <c r="U3820">
        <v>25</v>
      </c>
      <c r="V3820" t="s">
        <v>90</v>
      </c>
      <c r="W3820">
        <v>5</v>
      </c>
      <c r="X3820" t="s">
        <v>41</v>
      </c>
    </row>
    <row r="3821" spans="1:24">
      <c r="A3821">
        <v>36635</v>
      </c>
      <c r="B3821" t="s">
        <v>213</v>
      </c>
      <c r="C3821" s="1">
        <v>45412.640717592592</v>
      </c>
      <c r="D3821" s="1">
        <v>45415.400439814817</v>
      </c>
      <c r="E3821" s="3">
        <v>0.88680555555555551</v>
      </c>
      <c r="F3821">
        <v>18</v>
      </c>
      <c r="G3821" t="s">
        <v>158</v>
      </c>
      <c r="H3821">
        <v>18</v>
      </c>
      <c r="I3821" t="s">
        <v>158</v>
      </c>
      <c r="J3821">
        <v>18</v>
      </c>
      <c r="K3821" t="s">
        <v>158</v>
      </c>
      <c r="L3821">
        <v>5</v>
      </c>
      <c r="M3821" t="s">
        <v>92</v>
      </c>
      <c r="N3821" s="4" t="str">
        <f>IF(consolidado[[#This Row],[tempo]]&gt;consolidado[[#This Row],[prioridade_horas]],"Fora do prazo","Dentro do prazo estimado")</f>
        <v>Dentro do prazo estimado</v>
      </c>
      <c r="O3821" s="3">
        <v>5</v>
      </c>
      <c r="P3821" t="s">
        <v>84</v>
      </c>
      <c r="Q3821">
        <v>6</v>
      </c>
      <c r="R3821" t="s">
        <v>28</v>
      </c>
      <c r="S3821">
        <v>5</v>
      </c>
      <c r="T3821" t="s">
        <v>92</v>
      </c>
      <c r="U3821">
        <v>28</v>
      </c>
      <c r="V3821" t="s">
        <v>34</v>
      </c>
      <c r="W3821">
        <v>3</v>
      </c>
      <c r="X3821" t="s">
        <v>86</v>
      </c>
    </row>
    <row r="3822" spans="1:24">
      <c r="A3822">
        <v>36636</v>
      </c>
      <c r="B3822" t="s">
        <v>1582</v>
      </c>
      <c r="C3822" s="1">
        <v>45412.640949074077</v>
      </c>
      <c r="D3822" s="1">
        <v>45419.623657407406</v>
      </c>
      <c r="E3822" s="3">
        <v>1.8618055555555555</v>
      </c>
      <c r="F3822">
        <v>55</v>
      </c>
      <c r="G3822" t="s">
        <v>127</v>
      </c>
      <c r="H3822">
        <v>55</v>
      </c>
      <c r="I3822" t="s">
        <v>127</v>
      </c>
      <c r="J3822">
        <v>55</v>
      </c>
      <c r="K3822" t="s">
        <v>127</v>
      </c>
      <c r="L3822">
        <v>16</v>
      </c>
      <c r="M3822" t="s">
        <v>43</v>
      </c>
      <c r="N3822" s="4" t="str">
        <f>IF(consolidado[[#This Row],[tempo]]&gt;consolidado[[#This Row],[prioridade_horas]],"Fora do prazo","Dentro do prazo estimado")</f>
        <v>Fora do prazo</v>
      </c>
      <c r="O3822" s="3">
        <v>0.33333333333333331</v>
      </c>
      <c r="P3822" t="s">
        <v>38</v>
      </c>
      <c r="Q3822">
        <v>3</v>
      </c>
      <c r="R3822" t="s">
        <v>33</v>
      </c>
      <c r="S3822">
        <v>13</v>
      </c>
      <c r="T3822" t="s">
        <v>60</v>
      </c>
      <c r="U3822">
        <v>56</v>
      </c>
      <c r="V3822" t="s">
        <v>40</v>
      </c>
      <c r="W3822">
        <v>5</v>
      </c>
      <c r="X3822" t="s">
        <v>41</v>
      </c>
    </row>
    <row r="3823" spans="1:24">
      <c r="A3823">
        <v>36637</v>
      </c>
      <c r="B3823" t="s">
        <v>2096</v>
      </c>
      <c r="C3823" s="1">
        <v>45412.645312499997</v>
      </c>
      <c r="D3823" s="1">
        <v>45414.656377314815</v>
      </c>
      <c r="E3823" s="3">
        <v>0.76249999999999996</v>
      </c>
      <c r="F3823">
        <v>31</v>
      </c>
      <c r="G3823" t="s">
        <v>54</v>
      </c>
      <c r="H3823">
        <v>99</v>
      </c>
      <c r="I3823" t="s">
        <v>73</v>
      </c>
      <c r="J3823">
        <v>31</v>
      </c>
      <c r="K3823" t="s">
        <v>54</v>
      </c>
      <c r="L3823">
        <v>11</v>
      </c>
      <c r="M3823" t="s">
        <v>37</v>
      </c>
      <c r="N3823" s="4" t="str">
        <f>IF(consolidado[[#This Row],[tempo]]&gt;consolidado[[#This Row],[prioridade_horas]],"Fora do prazo","Dentro do prazo estimado")</f>
        <v>Fora do prazo</v>
      </c>
      <c r="O3823" s="3">
        <v>0.33333333333333331</v>
      </c>
      <c r="P3823" t="s">
        <v>38</v>
      </c>
      <c r="Q3823">
        <v>3</v>
      </c>
      <c r="R3823" t="s">
        <v>33</v>
      </c>
      <c r="S3823">
        <v>16</v>
      </c>
      <c r="T3823" t="s">
        <v>43</v>
      </c>
      <c r="U3823">
        <v>56</v>
      </c>
      <c r="V3823" t="s">
        <v>40</v>
      </c>
      <c r="W3823">
        <v>5</v>
      </c>
      <c r="X3823" t="s">
        <v>41</v>
      </c>
    </row>
    <row r="3824" spans="1:24">
      <c r="A3824">
        <v>36638</v>
      </c>
      <c r="B3824" t="s">
        <v>291</v>
      </c>
      <c r="C3824" s="1">
        <v>45412.664849537039</v>
      </c>
      <c r="D3824" s="1">
        <v>45540.366736111115</v>
      </c>
      <c r="E3824" s="3">
        <v>34.265972222222224</v>
      </c>
      <c r="F3824">
        <v>111</v>
      </c>
      <c r="G3824" t="s">
        <v>99</v>
      </c>
      <c r="H3824">
        <v>111</v>
      </c>
      <c r="I3824" t="s">
        <v>99</v>
      </c>
      <c r="J3824">
        <v>111</v>
      </c>
      <c r="K3824" t="s">
        <v>99</v>
      </c>
      <c r="L3824">
        <v>2</v>
      </c>
      <c r="M3824" t="s">
        <v>47</v>
      </c>
      <c r="N3824" s="4" t="str">
        <f>IF(consolidado[[#This Row],[tempo]]&gt;consolidado[[#This Row],[prioridade_horas]],"Fora do prazo","Dentro do prazo estimado")</f>
        <v>Fora do prazo</v>
      </c>
      <c r="O3824" s="3">
        <v>0.33333333333333331</v>
      </c>
      <c r="P3824" t="s">
        <v>38</v>
      </c>
      <c r="Q3824">
        <v>3</v>
      </c>
      <c r="R3824" t="s">
        <v>33</v>
      </c>
      <c r="S3824">
        <v>1</v>
      </c>
      <c r="T3824" t="s">
        <v>66</v>
      </c>
      <c r="U3824">
        <v>6</v>
      </c>
      <c r="V3824" t="s">
        <v>29</v>
      </c>
      <c r="W3824">
        <v>3</v>
      </c>
      <c r="X3824" t="s">
        <v>86</v>
      </c>
    </row>
    <row r="3825" spans="1:24">
      <c r="A3825">
        <v>36639</v>
      </c>
      <c r="B3825" t="s">
        <v>2118</v>
      </c>
      <c r="C3825" s="1">
        <v>45412.667870370373</v>
      </c>
      <c r="D3825" s="1">
        <v>45414.672951388886</v>
      </c>
      <c r="E3825" s="3">
        <v>0.75694444444444442</v>
      </c>
      <c r="F3825">
        <v>26</v>
      </c>
      <c r="G3825" t="s">
        <v>268</v>
      </c>
      <c r="H3825">
        <v>99</v>
      </c>
      <c r="I3825" t="s">
        <v>73</v>
      </c>
      <c r="J3825">
        <v>47</v>
      </c>
      <c r="K3825" t="s">
        <v>100</v>
      </c>
      <c r="L3825">
        <v>16</v>
      </c>
      <c r="M3825" t="s">
        <v>43</v>
      </c>
      <c r="N3825" s="4" t="str">
        <f>IF(consolidado[[#This Row],[tempo]]&gt;consolidado[[#This Row],[prioridade_horas]],"Fora do prazo","Dentro do prazo estimado")</f>
        <v>Fora do prazo</v>
      </c>
      <c r="O3825" s="3">
        <v>0.33333333333333331</v>
      </c>
      <c r="P3825" t="s">
        <v>38</v>
      </c>
      <c r="Q3825">
        <v>3</v>
      </c>
      <c r="R3825" t="s">
        <v>33</v>
      </c>
      <c r="S3825">
        <v>16</v>
      </c>
      <c r="T3825" t="s">
        <v>43</v>
      </c>
      <c r="U3825">
        <v>56</v>
      </c>
      <c r="V3825" t="s">
        <v>40</v>
      </c>
      <c r="W3825">
        <v>3</v>
      </c>
      <c r="X3825" t="s">
        <v>86</v>
      </c>
    </row>
    <row r="3826" spans="1:24">
      <c r="A3826">
        <v>36640</v>
      </c>
      <c r="B3826" t="s">
        <v>1057</v>
      </c>
      <c r="C3826" s="1">
        <v>45412.673113425924</v>
      </c>
      <c r="D3826" s="1">
        <v>45435.55127314815</v>
      </c>
      <c r="E3826" s="3">
        <v>6.2645833333333334</v>
      </c>
      <c r="F3826">
        <v>45</v>
      </c>
      <c r="G3826" t="s">
        <v>156</v>
      </c>
      <c r="H3826">
        <v>45</v>
      </c>
      <c r="I3826" t="s">
        <v>156</v>
      </c>
      <c r="J3826">
        <v>45</v>
      </c>
      <c r="K3826" t="s">
        <v>156</v>
      </c>
      <c r="L3826">
        <v>16</v>
      </c>
      <c r="M3826" t="s">
        <v>43</v>
      </c>
      <c r="N3826" s="4" t="str">
        <f>IF(consolidado[[#This Row],[tempo]]&gt;consolidado[[#This Row],[prioridade_horas]],"Fora do prazo","Dentro do prazo estimado")</f>
        <v>Fora do prazo</v>
      </c>
      <c r="O3826" s="3">
        <v>5</v>
      </c>
      <c r="P3826" t="s">
        <v>84</v>
      </c>
      <c r="Q3826">
        <v>3</v>
      </c>
      <c r="R3826" t="s">
        <v>33</v>
      </c>
      <c r="S3826">
        <v>10</v>
      </c>
      <c r="T3826" t="s">
        <v>143</v>
      </c>
      <c r="U3826">
        <v>77</v>
      </c>
      <c r="V3826" t="s">
        <v>297</v>
      </c>
      <c r="W3826">
        <v>5</v>
      </c>
      <c r="X3826" t="s">
        <v>41</v>
      </c>
    </row>
    <row r="3827" spans="1:24">
      <c r="A3827">
        <v>36641</v>
      </c>
      <c r="B3827" t="s">
        <v>213</v>
      </c>
      <c r="C3827" s="1">
        <v>45412.697743055556</v>
      </c>
      <c r="D3827" s="1">
        <v>45412.698657407411</v>
      </c>
      <c r="E3827" s="3">
        <v>1.3888888888888889E-3</v>
      </c>
      <c r="F3827">
        <v>18</v>
      </c>
      <c r="G3827" t="s">
        <v>158</v>
      </c>
      <c r="H3827">
        <v>18</v>
      </c>
      <c r="I3827" t="s">
        <v>158</v>
      </c>
      <c r="J3827">
        <v>18</v>
      </c>
      <c r="K3827" t="s">
        <v>158</v>
      </c>
      <c r="L3827">
        <v>5</v>
      </c>
      <c r="M3827" t="s">
        <v>92</v>
      </c>
      <c r="N3827" s="4" t="str">
        <f>IF(consolidado[[#This Row],[tempo]]&gt;consolidado[[#This Row],[prioridade_horas]],"Fora do prazo","Dentro do prazo estimado")</f>
        <v>Dentro do prazo estimado</v>
      </c>
      <c r="O3827" s="3">
        <v>5</v>
      </c>
      <c r="P3827" t="s">
        <v>84</v>
      </c>
      <c r="Q3827">
        <v>3</v>
      </c>
      <c r="R3827" t="s">
        <v>33</v>
      </c>
      <c r="S3827">
        <v>5</v>
      </c>
      <c r="T3827" t="s">
        <v>92</v>
      </c>
      <c r="U3827">
        <v>28</v>
      </c>
      <c r="V3827" t="s">
        <v>34</v>
      </c>
      <c r="W3827">
        <v>4</v>
      </c>
      <c r="X3827" t="s">
        <v>30</v>
      </c>
    </row>
    <row r="3828" spans="1:24">
      <c r="A3828">
        <v>36642</v>
      </c>
      <c r="B3828" t="s">
        <v>213</v>
      </c>
      <c r="C3828" s="1">
        <v>45412.699108796296</v>
      </c>
      <c r="D3828" s="1">
        <v>45422.365729166668</v>
      </c>
      <c r="E3828" s="3">
        <v>2.6722222222222221</v>
      </c>
      <c r="F3828">
        <v>18</v>
      </c>
      <c r="G3828" t="s">
        <v>158</v>
      </c>
      <c r="H3828">
        <v>18</v>
      </c>
      <c r="I3828" t="s">
        <v>158</v>
      </c>
      <c r="J3828">
        <v>18</v>
      </c>
      <c r="K3828" t="s">
        <v>158</v>
      </c>
      <c r="L3828">
        <v>5</v>
      </c>
      <c r="M3828" t="s">
        <v>92</v>
      </c>
      <c r="N3828" s="4" t="str">
        <f>IF(consolidado[[#This Row],[tempo]]&gt;consolidado[[#This Row],[prioridade_horas]],"Fora do prazo","Dentro do prazo estimado")</f>
        <v>Dentro do prazo estimado</v>
      </c>
      <c r="O3828" s="3">
        <v>5</v>
      </c>
      <c r="P3828" t="s">
        <v>84</v>
      </c>
      <c r="Q3828">
        <v>6</v>
      </c>
      <c r="R3828" t="s">
        <v>28</v>
      </c>
      <c r="S3828">
        <v>5</v>
      </c>
      <c r="T3828" t="s">
        <v>92</v>
      </c>
      <c r="U3828">
        <v>28</v>
      </c>
      <c r="V3828" t="s">
        <v>34</v>
      </c>
      <c r="W3828">
        <v>4</v>
      </c>
      <c r="X3828" t="s">
        <v>30</v>
      </c>
    </row>
    <row r="3829" spans="1:24">
      <c r="A3829">
        <v>36643</v>
      </c>
      <c r="B3829" t="s">
        <v>212</v>
      </c>
      <c r="C3829" s="1">
        <v>45412.7190162037</v>
      </c>
      <c r="D3829" s="1">
        <v>45415.393055555556</v>
      </c>
      <c r="E3829" s="3">
        <v>0.80138888888888893</v>
      </c>
      <c r="F3829">
        <v>18</v>
      </c>
      <c r="G3829" t="s">
        <v>158</v>
      </c>
      <c r="H3829">
        <v>18</v>
      </c>
      <c r="I3829" t="s">
        <v>158</v>
      </c>
      <c r="J3829">
        <v>18</v>
      </c>
      <c r="K3829" t="s">
        <v>158</v>
      </c>
      <c r="L3829">
        <v>5</v>
      </c>
      <c r="M3829" t="s">
        <v>92</v>
      </c>
      <c r="N3829" s="4" t="str">
        <f>IF(consolidado[[#This Row],[tempo]]&gt;consolidado[[#This Row],[prioridade_horas]],"Fora do prazo","Dentro do prazo estimado")</f>
        <v>Dentro do prazo estimado</v>
      </c>
      <c r="O3829" s="3">
        <v>5</v>
      </c>
      <c r="P3829" t="s">
        <v>84</v>
      </c>
      <c r="Q3829">
        <v>4</v>
      </c>
      <c r="R3829" t="s">
        <v>39</v>
      </c>
      <c r="S3829">
        <v>5</v>
      </c>
      <c r="T3829" t="s">
        <v>92</v>
      </c>
      <c r="U3829">
        <v>28</v>
      </c>
      <c r="V3829" t="s">
        <v>34</v>
      </c>
      <c r="W3829">
        <v>3</v>
      </c>
      <c r="X3829" t="s">
        <v>86</v>
      </c>
    </row>
    <row r="3830" spans="1:24">
      <c r="A3830">
        <v>36644</v>
      </c>
      <c r="B3830" t="s">
        <v>2165</v>
      </c>
      <c r="C3830" s="1">
        <v>45414.393020833333</v>
      </c>
      <c r="D3830" s="1">
        <v>45419.368541666663</v>
      </c>
      <c r="E3830" s="3">
        <v>1.1027777777777779</v>
      </c>
      <c r="F3830">
        <v>71</v>
      </c>
      <c r="G3830" t="s">
        <v>361</v>
      </c>
      <c r="H3830">
        <v>71</v>
      </c>
      <c r="I3830" t="s">
        <v>361</v>
      </c>
      <c r="J3830">
        <v>71</v>
      </c>
      <c r="K3830" t="s">
        <v>361</v>
      </c>
      <c r="L3830">
        <v>4</v>
      </c>
      <c r="M3830" t="s">
        <v>94</v>
      </c>
      <c r="N3830" s="4" t="str">
        <f>IF(consolidado[[#This Row],[tempo]]&gt;consolidado[[#This Row],[prioridade_horas]],"Fora do prazo","Dentro do prazo estimado")</f>
        <v>Fora do prazo</v>
      </c>
      <c r="O3830" s="3">
        <v>1</v>
      </c>
      <c r="P3830" t="s">
        <v>27</v>
      </c>
      <c r="Q3830">
        <v>3</v>
      </c>
      <c r="R3830" t="s">
        <v>33</v>
      </c>
      <c r="S3830">
        <v>27</v>
      </c>
      <c r="T3830" t="s">
        <v>59</v>
      </c>
      <c r="U3830">
        <v>33</v>
      </c>
      <c r="V3830" t="s">
        <v>354</v>
      </c>
      <c r="W3830">
        <v>5</v>
      </c>
      <c r="X3830" t="s">
        <v>41</v>
      </c>
    </row>
    <row r="3831" spans="1:24">
      <c r="A3831">
        <v>36645</v>
      </c>
      <c r="B3831" t="s">
        <v>2166</v>
      </c>
      <c r="C3831" s="1">
        <v>45414.397627314815</v>
      </c>
      <c r="D3831" s="1">
        <v>45421.485127314816</v>
      </c>
      <c r="E3831" s="3">
        <v>1.9659722222222222</v>
      </c>
      <c r="F3831">
        <v>71</v>
      </c>
      <c r="G3831" t="s">
        <v>361</v>
      </c>
      <c r="H3831">
        <v>67</v>
      </c>
      <c r="I3831" t="s">
        <v>280</v>
      </c>
      <c r="J3831">
        <v>71</v>
      </c>
      <c r="K3831" t="s">
        <v>361</v>
      </c>
      <c r="L3831">
        <v>4</v>
      </c>
      <c r="M3831" t="s">
        <v>94</v>
      </c>
      <c r="N3831" s="4" t="str">
        <f>IF(consolidado[[#This Row],[tempo]]&gt;consolidado[[#This Row],[prioridade_horas]],"Fora do prazo","Dentro do prazo estimado")</f>
        <v>Fora do prazo</v>
      </c>
      <c r="O3831" s="3">
        <v>1</v>
      </c>
      <c r="P3831" t="s">
        <v>27</v>
      </c>
      <c r="Q3831">
        <v>3</v>
      </c>
      <c r="R3831" t="s">
        <v>33</v>
      </c>
      <c r="S3831">
        <v>27</v>
      </c>
      <c r="T3831" t="s">
        <v>59</v>
      </c>
      <c r="U3831">
        <v>33</v>
      </c>
      <c r="V3831" t="s">
        <v>354</v>
      </c>
      <c r="W3831">
        <v>5</v>
      </c>
      <c r="X3831" t="s">
        <v>41</v>
      </c>
    </row>
    <row r="3832" spans="1:24">
      <c r="A3832">
        <v>36646</v>
      </c>
      <c r="B3832" t="s">
        <v>2167</v>
      </c>
      <c r="C3832" s="1">
        <v>45414.397731481484</v>
      </c>
      <c r="D3832" s="1">
        <v>45447.579085648147</v>
      </c>
      <c r="E3832" s="3">
        <v>8.8222222222222229</v>
      </c>
      <c r="F3832">
        <v>91</v>
      </c>
      <c r="G3832" t="s">
        <v>237</v>
      </c>
      <c r="H3832">
        <v>74</v>
      </c>
      <c r="I3832" t="s">
        <v>101</v>
      </c>
      <c r="J3832">
        <v>91</v>
      </c>
      <c r="K3832" t="s">
        <v>237</v>
      </c>
      <c r="L3832">
        <v>1</v>
      </c>
      <c r="M3832" t="s">
        <v>66</v>
      </c>
      <c r="N3832" s="4" t="str">
        <f>IF(consolidado[[#This Row],[tempo]]&gt;consolidado[[#This Row],[prioridade_horas]],"Fora do prazo","Dentro do prazo estimado")</f>
        <v>Fora do prazo</v>
      </c>
      <c r="O3832" s="3">
        <v>0.66666666666666663</v>
      </c>
      <c r="P3832" t="s">
        <v>70</v>
      </c>
      <c r="Q3832">
        <v>3</v>
      </c>
      <c r="R3832" t="s">
        <v>33</v>
      </c>
      <c r="S3832">
        <v>1</v>
      </c>
      <c r="T3832" t="s">
        <v>66</v>
      </c>
      <c r="U3832">
        <v>8</v>
      </c>
      <c r="V3832" t="s">
        <v>194</v>
      </c>
      <c r="W3832">
        <v>4</v>
      </c>
      <c r="X3832" t="s">
        <v>30</v>
      </c>
    </row>
    <row r="3833" spans="1:24">
      <c r="A3833">
        <v>36647</v>
      </c>
      <c r="B3833" t="s">
        <v>2168</v>
      </c>
      <c r="C3833" s="1">
        <v>45414.401956018519</v>
      </c>
      <c r="D3833" s="1">
        <v>45425.620162037034</v>
      </c>
      <c r="E3833" s="3">
        <v>2.848611111111111</v>
      </c>
      <c r="F3833">
        <v>91</v>
      </c>
      <c r="G3833" t="s">
        <v>237</v>
      </c>
      <c r="H3833">
        <v>52</v>
      </c>
      <c r="I3833" t="s">
        <v>77</v>
      </c>
      <c r="J3833">
        <v>91</v>
      </c>
      <c r="K3833" t="s">
        <v>237</v>
      </c>
      <c r="L3833">
        <v>3</v>
      </c>
      <c r="M3833" t="s">
        <v>26</v>
      </c>
      <c r="N3833" s="4" t="str">
        <f>IF(consolidado[[#This Row],[tempo]]&gt;consolidado[[#This Row],[prioridade_horas]],"Fora do prazo","Dentro do prazo estimado")</f>
        <v>Fora do prazo</v>
      </c>
      <c r="O3833" s="3">
        <v>0.66666666666666663</v>
      </c>
      <c r="P3833" t="s">
        <v>70</v>
      </c>
      <c r="Q3833">
        <v>3</v>
      </c>
      <c r="R3833" t="s">
        <v>33</v>
      </c>
      <c r="S3833">
        <v>16</v>
      </c>
      <c r="T3833" t="s">
        <v>43</v>
      </c>
      <c r="U3833">
        <v>30</v>
      </c>
      <c r="V3833" t="s">
        <v>514</v>
      </c>
      <c r="W3833">
        <v>4</v>
      </c>
      <c r="X3833" t="s">
        <v>30</v>
      </c>
    </row>
    <row r="3834" spans="1:24">
      <c r="A3834">
        <v>36648</v>
      </c>
      <c r="B3834" t="s">
        <v>2169</v>
      </c>
      <c r="C3834" s="1">
        <v>45414.407870370371</v>
      </c>
      <c r="D3834" s="1">
        <v>45414.498344907406</v>
      </c>
      <c r="E3834" s="3">
        <v>9.0277777777777776E-2</v>
      </c>
      <c r="F3834">
        <v>91</v>
      </c>
      <c r="G3834" t="s">
        <v>237</v>
      </c>
      <c r="H3834">
        <v>18</v>
      </c>
      <c r="I3834" t="s">
        <v>158</v>
      </c>
      <c r="J3834">
        <v>91</v>
      </c>
      <c r="K3834" t="s">
        <v>237</v>
      </c>
      <c r="L3834">
        <v>5</v>
      </c>
      <c r="M3834" t="s">
        <v>92</v>
      </c>
      <c r="N3834" s="4" t="str">
        <f>IF(consolidado[[#This Row],[tempo]]&gt;consolidado[[#This Row],[prioridade_horas]],"Fora do prazo","Dentro do prazo estimado")</f>
        <v>Dentro do prazo estimado</v>
      </c>
      <c r="O3834" s="3">
        <v>0.66666666666666663</v>
      </c>
      <c r="P3834" t="s">
        <v>70</v>
      </c>
      <c r="Q3834">
        <v>3</v>
      </c>
      <c r="R3834" t="s">
        <v>33</v>
      </c>
      <c r="S3834">
        <v>5</v>
      </c>
      <c r="T3834" t="s">
        <v>92</v>
      </c>
      <c r="U3834">
        <v>21</v>
      </c>
      <c r="V3834" t="s">
        <v>716</v>
      </c>
      <c r="W3834">
        <v>4</v>
      </c>
      <c r="X3834" t="s">
        <v>30</v>
      </c>
    </row>
    <row r="3835" spans="1:24">
      <c r="A3835">
        <v>36649</v>
      </c>
      <c r="B3835" t="s">
        <v>2170</v>
      </c>
      <c r="C3835" s="1">
        <v>45414.41265046296</v>
      </c>
      <c r="D3835" s="1">
        <v>45425.711053240739</v>
      </c>
      <c r="E3835" s="3">
        <v>2.9277777777777776</v>
      </c>
      <c r="F3835">
        <v>33</v>
      </c>
      <c r="G3835" t="s">
        <v>57</v>
      </c>
      <c r="H3835">
        <v>33</v>
      </c>
      <c r="I3835" t="s">
        <v>57</v>
      </c>
      <c r="J3835">
        <v>33</v>
      </c>
      <c r="K3835" t="s">
        <v>57</v>
      </c>
      <c r="L3835">
        <v>11</v>
      </c>
      <c r="M3835" t="s">
        <v>37</v>
      </c>
      <c r="N3835" s="4" t="str">
        <f>IF(consolidado[[#This Row],[tempo]]&gt;consolidado[[#This Row],[prioridade_horas]],"Fora do prazo","Dentro do prazo estimado")</f>
        <v>Fora do prazo</v>
      </c>
      <c r="O3835" s="3">
        <v>0.33333333333333331</v>
      </c>
      <c r="P3835" t="s">
        <v>38</v>
      </c>
      <c r="Q3835">
        <v>3</v>
      </c>
      <c r="R3835" t="s">
        <v>33</v>
      </c>
      <c r="S3835">
        <v>11</v>
      </c>
      <c r="T3835" t="s">
        <v>37</v>
      </c>
      <c r="U3835">
        <v>56</v>
      </c>
      <c r="V3835" t="s">
        <v>40</v>
      </c>
      <c r="W3835">
        <v>5</v>
      </c>
      <c r="X3835" t="s">
        <v>41</v>
      </c>
    </row>
    <row r="3836" spans="1:24">
      <c r="A3836">
        <v>36650</v>
      </c>
      <c r="B3836" t="s">
        <v>2171</v>
      </c>
      <c r="C3836" s="1">
        <v>45414.415578703702</v>
      </c>
      <c r="D3836" s="1">
        <v>45415.681932870371</v>
      </c>
      <c r="E3836" s="3">
        <v>0.64166666666666672</v>
      </c>
      <c r="F3836">
        <v>91</v>
      </c>
      <c r="G3836" t="s">
        <v>237</v>
      </c>
      <c r="H3836">
        <v>30</v>
      </c>
      <c r="I3836" t="s">
        <v>81</v>
      </c>
      <c r="J3836">
        <v>91</v>
      </c>
      <c r="K3836" t="s">
        <v>237</v>
      </c>
      <c r="L3836">
        <v>4</v>
      </c>
      <c r="M3836" t="s">
        <v>94</v>
      </c>
      <c r="N3836" s="4" t="str">
        <f>IF(consolidado[[#This Row],[tempo]]&gt;consolidado[[#This Row],[prioridade_horas]],"Fora do prazo","Dentro do prazo estimado")</f>
        <v>Dentro do prazo estimado</v>
      </c>
      <c r="O3836" s="3">
        <v>0.66666666666666663</v>
      </c>
      <c r="P3836" t="s">
        <v>70</v>
      </c>
      <c r="Q3836">
        <v>3</v>
      </c>
      <c r="R3836" t="s">
        <v>33</v>
      </c>
      <c r="S3836">
        <v>4</v>
      </c>
      <c r="T3836" t="s">
        <v>94</v>
      </c>
      <c r="U3836">
        <v>8</v>
      </c>
      <c r="V3836" t="s">
        <v>194</v>
      </c>
      <c r="W3836">
        <v>4</v>
      </c>
      <c r="X3836" t="s">
        <v>30</v>
      </c>
    </row>
    <row r="3837" spans="1:24">
      <c r="A3837">
        <v>36651</v>
      </c>
      <c r="B3837" t="s">
        <v>2172</v>
      </c>
      <c r="C3837" s="1">
        <v>45414.436273148145</v>
      </c>
      <c r="D3837" s="1">
        <v>45418.427071759259</v>
      </c>
      <c r="E3837" s="3">
        <v>0.7416666666666667</v>
      </c>
      <c r="F3837">
        <v>18</v>
      </c>
      <c r="G3837" t="s">
        <v>158</v>
      </c>
      <c r="H3837">
        <v>18</v>
      </c>
      <c r="I3837" t="s">
        <v>158</v>
      </c>
      <c r="J3837">
        <v>18</v>
      </c>
      <c r="K3837" t="s">
        <v>158</v>
      </c>
      <c r="L3837">
        <v>5</v>
      </c>
      <c r="M3837" t="s">
        <v>92</v>
      </c>
      <c r="N3837" s="4" t="str">
        <f>IF(consolidado[[#This Row],[tempo]]&gt;consolidado[[#This Row],[prioridade_horas]],"Fora do prazo","Dentro do prazo estimado")</f>
        <v>Dentro do prazo estimado</v>
      </c>
      <c r="O3837" s="3">
        <v>5</v>
      </c>
      <c r="P3837" t="s">
        <v>84</v>
      </c>
      <c r="Q3837">
        <v>3</v>
      </c>
      <c r="R3837" t="s">
        <v>33</v>
      </c>
      <c r="S3837">
        <v>5</v>
      </c>
      <c r="T3837" t="s">
        <v>92</v>
      </c>
      <c r="U3837">
        <v>68</v>
      </c>
      <c r="V3837" t="s">
        <v>161</v>
      </c>
      <c r="W3837">
        <v>4</v>
      </c>
      <c r="X3837" t="s">
        <v>30</v>
      </c>
    </row>
    <row r="3838" spans="1:24">
      <c r="A3838">
        <v>36652</v>
      </c>
      <c r="B3838" t="s">
        <v>2173</v>
      </c>
      <c r="C3838" s="1">
        <v>45414.44803240741</v>
      </c>
      <c r="D3838" s="1">
        <v>45449.425891203704</v>
      </c>
      <c r="E3838" s="3">
        <v>9.3701388888888886</v>
      </c>
      <c r="F3838">
        <v>98</v>
      </c>
      <c r="G3838" t="s">
        <v>69</v>
      </c>
      <c r="H3838">
        <v>31</v>
      </c>
      <c r="I3838" t="s">
        <v>54</v>
      </c>
      <c r="J3838">
        <v>33</v>
      </c>
      <c r="K3838" t="s">
        <v>57</v>
      </c>
      <c r="L3838">
        <v>11</v>
      </c>
      <c r="M3838" t="s">
        <v>37</v>
      </c>
      <c r="N3838" s="4" t="str">
        <f>IF(consolidado[[#This Row],[tempo]]&gt;consolidado[[#This Row],[prioridade_horas]],"Fora do prazo","Dentro do prazo estimado")</f>
        <v>Fora do prazo</v>
      </c>
      <c r="O3838" s="3">
        <v>0.66666666666666663</v>
      </c>
      <c r="P3838" t="s">
        <v>70</v>
      </c>
      <c r="Q3838">
        <v>3</v>
      </c>
      <c r="R3838" t="s">
        <v>33</v>
      </c>
      <c r="S3838">
        <v>11</v>
      </c>
      <c r="T3838" t="s">
        <v>37</v>
      </c>
      <c r="U3838">
        <v>15</v>
      </c>
      <c r="V3838" t="s">
        <v>37</v>
      </c>
      <c r="W3838">
        <v>5</v>
      </c>
      <c r="X3838" t="s">
        <v>41</v>
      </c>
    </row>
    <row r="3839" spans="1:24">
      <c r="A3839">
        <v>36653</v>
      </c>
      <c r="B3839" t="s">
        <v>2174</v>
      </c>
      <c r="C3839" s="1">
        <v>45414.463078703702</v>
      </c>
      <c r="D3839" s="1">
        <v>45415.577245370368</v>
      </c>
      <c r="E3839" s="3">
        <v>0.49027777777777776</v>
      </c>
      <c r="F3839">
        <v>25</v>
      </c>
      <c r="G3839" t="s">
        <v>109</v>
      </c>
      <c r="H3839">
        <v>25</v>
      </c>
      <c r="I3839" t="s">
        <v>109</v>
      </c>
      <c r="J3839">
        <v>25</v>
      </c>
      <c r="K3839" t="s">
        <v>109</v>
      </c>
      <c r="L3839">
        <v>11</v>
      </c>
      <c r="M3839" t="s">
        <v>37</v>
      </c>
      <c r="N3839" s="4" t="str">
        <f>IF(consolidado[[#This Row],[tempo]]&gt;consolidado[[#This Row],[prioridade_horas]],"Fora do prazo","Dentro do prazo estimado")</f>
        <v>Fora do prazo</v>
      </c>
      <c r="O3839" s="3">
        <v>0.33333333333333331</v>
      </c>
      <c r="P3839" t="s">
        <v>38</v>
      </c>
      <c r="Q3839">
        <v>3</v>
      </c>
      <c r="R3839" t="s">
        <v>33</v>
      </c>
      <c r="S3839">
        <v>11</v>
      </c>
      <c r="T3839" t="s">
        <v>37</v>
      </c>
      <c r="U3839">
        <v>56</v>
      </c>
      <c r="V3839" t="s">
        <v>40</v>
      </c>
      <c r="W3839">
        <v>5</v>
      </c>
      <c r="X3839" t="s">
        <v>41</v>
      </c>
    </row>
    <row r="3840" spans="1:24">
      <c r="A3840">
        <v>36654</v>
      </c>
      <c r="B3840" t="s">
        <v>2175</v>
      </c>
      <c r="C3840" s="1">
        <v>45414.465810185182</v>
      </c>
      <c r="D3840" s="1">
        <v>45415.636018518519</v>
      </c>
      <c r="E3840" s="3">
        <v>0.54583333333333328</v>
      </c>
      <c r="F3840">
        <v>31</v>
      </c>
      <c r="G3840" t="s">
        <v>54</v>
      </c>
      <c r="H3840">
        <v>49</v>
      </c>
      <c r="I3840" t="s">
        <v>42</v>
      </c>
      <c r="J3840">
        <v>31</v>
      </c>
      <c r="K3840" t="s">
        <v>54</v>
      </c>
      <c r="L3840">
        <v>11</v>
      </c>
      <c r="M3840" t="s">
        <v>37</v>
      </c>
      <c r="N3840" s="4" t="str">
        <f>IF(consolidado[[#This Row],[tempo]]&gt;consolidado[[#This Row],[prioridade_horas]],"Fora do prazo","Dentro do prazo estimado")</f>
        <v>Fora do prazo</v>
      </c>
      <c r="O3840" s="3">
        <v>0.33333333333333331</v>
      </c>
      <c r="P3840" t="s">
        <v>38</v>
      </c>
      <c r="Q3840">
        <v>3</v>
      </c>
      <c r="R3840" t="s">
        <v>33</v>
      </c>
      <c r="S3840">
        <v>16</v>
      </c>
      <c r="T3840" t="s">
        <v>43</v>
      </c>
      <c r="U3840">
        <v>56</v>
      </c>
      <c r="V3840" t="s">
        <v>40</v>
      </c>
      <c r="W3840">
        <v>5</v>
      </c>
      <c r="X3840" t="s">
        <v>41</v>
      </c>
    </row>
    <row r="3841" spans="1:24">
      <c r="A3841">
        <v>36655</v>
      </c>
      <c r="B3841" t="s">
        <v>2176</v>
      </c>
      <c r="C3841" s="1">
        <v>45414.475810185184</v>
      </c>
      <c r="D3841" s="1">
        <v>45415.527233796296</v>
      </c>
      <c r="E3841" s="3">
        <v>0.42708333333333331</v>
      </c>
      <c r="F3841">
        <v>91</v>
      </c>
      <c r="G3841" t="s">
        <v>237</v>
      </c>
      <c r="H3841">
        <v>68</v>
      </c>
      <c r="I3841" t="s">
        <v>264</v>
      </c>
      <c r="J3841">
        <v>91</v>
      </c>
      <c r="K3841" t="s">
        <v>237</v>
      </c>
      <c r="L3841">
        <v>8</v>
      </c>
      <c r="M3841" t="s">
        <v>110</v>
      </c>
      <c r="N3841" s="4" t="str">
        <f>IF(consolidado[[#This Row],[tempo]]&gt;consolidado[[#This Row],[prioridade_horas]],"Fora do prazo","Dentro do prazo estimado")</f>
        <v>Dentro do prazo estimado</v>
      </c>
      <c r="O3841" s="3">
        <v>0.66666666666666663</v>
      </c>
      <c r="P3841" t="s">
        <v>70</v>
      </c>
      <c r="Q3841">
        <v>3</v>
      </c>
      <c r="R3841" t="s">
        <v>33</v>
      </c>
      <c r="S3841">
        <v>8</v>
      </c>
      <c r="T3841" t="s">
        <v>110</v>
      </c>
      <c r="U3841">
        <v>21</v>
      </c>
      <c r="V3841" t="s">
        <v>716</v>
      </c>
      <c r="W3841">
        <v>4</v>
      </c>
      <c r="X3841" t="s">
        <v>30</v>
      </c>
    </row>
    <row r="3842" spans="1:24">
      <c r="A3842">
        <v>36656</v>
      </c>
      <c r="B3842" t="s">
        <v>2177</v>
      </c>
      <c r="C3842" s="1">
        <v>45414.478449074071</v>
      </c>
      <c r="D3842" s="1">
        <v>45418.437916666669</v>
      </c>
      <c r="E3842" s="3">
        <v>0.71111111111111114</v>
      </c>
      <c r="F3842">
        <v>91</v>
      </c>
      <c r="G3842" t="s">
        <v>237</v>
      </c>
      <c r="H3842">
        <v>74</v>
      </c>
      <c r="I3842" t="s">
        <v>101</v>
      </c>
      <c r="J3842">
        <v>91</v>
      </c>
      <c r="K3842" t="s">
        <v>237</v>
      </c>
      <c r="L3842">
        <v>1</v>
      </c>
      <c r="M3842" t="s">
        <v>66</v>
      </c>
      <c r="N3842" s="4" t="str">
        <f>IF(consolidado[[#This Row],[tempo]]&gt;consolidado[[#This Row],[prioridade_horas]],"Fora do prazo","Dentro do prazo estimado")</f>
        <v>Fora do prazo</v>
      </c>
      <c r="O3842" s="3">
        <v>0.66666666666666663</v>
      </c>
      <c r="P3842" t="s">
        <v>70</v>
      </c>
      <c r="Q3842">
        <v>3</v>
      </c>
      <c r="R3842" t="s">
        <v>33</v>
      </c>
      <c r="S3842">
        <v>1</v>
      </c>
      <c r="T3842" t="s">
        <v>66</v>
      </c>
      <c r="U3842">
        <v>21</v>
      </c>
      <c r="V3842" t="s">
        <v>716</v>
      </c>
      <c r="W3842">
        <v>4</v>
      </c>
      <c r="X3842" t="s">
        <v>30</v>
      </c>
    </row>
    <row r="3843" spans="1:24">
      <c r="A3843">
        <v>36657</v>
      </c>
      <c r="B3843" t="s">
        <v>2178</v>
      </c>
      <c r="C3843" s="1">
        <v>45414.480555555558</v>
      </c>
      <c r="D3843" s="1">
        <v>45419.624351851853</v>
      </c>
      <c r="E3843" s="3">
        <v>1.2708333333333333</v>
      </c>
      <c r="F3843">
        <v>25</v>
      </c>
      <c r="G3843" t="s">
        <v>109</v>
      </c>
      <c r="H3843">
        <v>55</v>
      </c>
      <c r="I3843" t="s">
        <v>127</v>
      </c>
      <c r="J3843">
        <v>25</v>
      </c>
      <c r="K3843" t="s">
        <v>109</v>
      </c>
      <c r="L3843">
        <v>13</v>
      </c>
      <c r="M3843" t="s">
        <v>60</v>
      </c>
      <c r="N3843" s="4" t="str">
        <f>IF(consolidado[[#This Row],[tempo]]&gt;consolidado[[#This Row],[prioridade_horas]],"Fora do prazo","Dentro do prazo estimado")</f>
        <v>Fora do prazo</v>
      </c>
      <c r="O3843" s="3">
        <v>0.33333333333333331</v>
      </c>
      <c r="P3843" t="s">
        <v>38</v>
      </c>
      <c r="Q3843">
        <v>3</v>
      </c>
      <c r="R3843" t="s">
        <v>33</v>
      </c>
      <c r="S3843">
        <v>13</v>
      </c>
      <c r="T3843" t="s">
        <v>60</v>
      </c>
      <c r="U3843">
        <v>56</v>
      </c>
      <c r="V3843" t="s">
        <v>40</v>
      </c>
      <c r="W3843">
        <v>5</v>
      </c>
      <c r="X3843" t="s">
        <v>41</v>
      </c>
    </row>
    <row r="3844" spans="1:24">
      <c r="A3844">
        <v>36658</v>
      </c>
      <c r="B3844" t="s">
        <v>2179</v>
      </c>
      <c r="C3844" s="1">
        <v>45414.48128472222</v>
      </c>
      <c r="D3844" s="1">
        <v>45418.644155092596</v>
      </c>
      <c r="E3844" s="3">
        <v>0.91388888888888886</v>
      </c>
      <c r="F3844">
        <v>91</v>
      </c>
      <c r="G3844" t="s">
        <v>237</v>
      </c>
      <c r="H3844">
        <v>35</v>
      </c>
      <c r="I3844" t="s">
        <v>32</v>
      </c>
      <c r="J3844">
        <v>91</v>
      </c>
      <c r="K3844" t="s">
        <v>237</v>
      </c>
      <c r="L3844">
        <v>3</v>
      </c>
      <c r="M3844" t="s">
        <v>26</v>
      </c>
      <c r="N3844" s="4" t="str">
        <f>IF(consolidado[[#This Row],[tempo]]&gt;consolidado[[#This Row],[prioridade_horas]],"Fora do prazo","Dentro do prazo estimado")</f>
        <v>Fora do prazo</v>
      </c>
      <c r="O3844" s="3">
        <v>0.66666666666666663</v>
      </c>
      <c r="P3844" t="s">
        <v>70</v>
      </c>
      <c r="Q3844">
        <v>3</v>
      </c>
      <c r="R3844" t="s">
        <v>33</v>
      </c>
      <c r="S3844">
        <v>3</v>
      </c>
      <c r="T3844" t="s">
        <v>26</v>
      </c>
      <c r="U3844">
        <v>68</v>
      </c>
      <c r="V3844" t="s">
        <v>161</v>
      </c>
      <c r="W3844">
        <v>4</v>
      </c>
      <c r="X3844" t="s">
        <v>30</v>
      </c>
    </row>
    <row r="3845" spans="1:24">
      <c r="A3845">
        <v>36659</v>
      </c>
      <c r="B3845" t="s">
        <v>1095</v>
      </c>
      <c r="C3845" s="1">
        <v>45414.487256944441</v>
      </c>
      <c r="D3845" s="1">
        <v>45440.684756944444</v>
      </c>
      <c r="E3845" s="3">
        <v>6.9604166666666663</v>
      </c>
      <c r="F3845">
        <v>38</v>
      </c>
      <c r="G3845" t="s">
        <v>117</v>
      </c>
      <c r="H3845">
        <v>38</v>
      </c>
      <c r="I3845" t="s">
        <v>117</v>
      </c>
      <c r="J3845">
        <v>38</v>
      </c>
      <c r="K3845" t="s">
        <v>117</v>
      </c>
      <c r="L3845">
        <v>21</v>
      </c>
      <c r="M3845" t="s">
        <v>265</v>
      </c>
      <c r="N3845" s="4" t="str">
        <f>IF(consolidado[[#This Row],[tempo]]&gt;consolidado[[#This Row],[prioridade_horas]],"Fora do prazo","Dentro do prazo estimado")</f>
        <v>Fora do prazo</v>
      </c>
      <c r="O3845" s="3">
        <v>1</v>
      </c>
      <c r="P3845" t="s">
        <v>27</v>
      </c>
      <c r="Q3845">
        <v>4</v>
      </c>
      <c r="R3845" t="s">
        <v>39</v>
      </c>
      <c r="S3845">
        <v>6</v>
      </c>
      <c r="T3845" t="s">
        <v>118</v>
      </c>
      <c r="U3845">
        <v>26</v>
      </c>
      <c r="V3845" t="s">
        <v>48</v>
      </c>
      <c r="W3845">
        <v>5</v>
      </c>
      <c r="X3845" t="s">
        <v>41</v>
      </c>
    </row>
    <row r="3846" spans="1:24">
      <c r="A3846">
        <v>36660</v>
      </c>
      <c r="B3846" t="s">
        <v>2180</v>
      </c>
      <c r="C3846" s="1">
        <v>45414.500914351855</v>
      </c>
      <c r="D3846" s="1">
        <v>45418.685266203705</v>
      </c>
      <c r="E3846" s="3">
        <v>0.93541666666666667</v>
      </c>
      <c r="F3846">
        <v>91</v>
      </c>
      <c r="G3846" t="s">
        <v>237</v>
      </c>
      <c r="H3846">
        <v>47</v>
      </c>
      <c r="I3846" t="s">
        <v>100</v>
      </c>
      <c r="J3846">
        <v>91</v>
      </c>
      <c r="K3846" t="s">
        <v>237</v>
      </c>
      <c r="L3846">
        <v>5</v>
      </c>
      <c r="M3846" t="s">
        <v>92</v>
      </c>
      <c r="N3846" s="4" t="str">
        <f>IF(consolidado[[#This Row],[tempo]]&gt;consolidado[[#This Row],[prioridade_horas]],"Fora do prazo","Dentro do prazo estimado")</f>
        <v>Fora do prazo</v>
      </c>
      <c r="O3846" s="3">
        <v>0.66666666666666663</v>
      </c>
      <c r="P3846" t="s">
        <v>70</v>
      </c>
      <c r="Q3846">
        <v>3</v>
      </c>
      <c r="R3846" t="s">
        <v>33</v>
      </c>
      <c r="S3846">
        <v>16</v>
      </c>
      <c r="T3846" t="s">
        <v>43</v>
      </c>
      <c r="U3846">
        <v>18</v>
      </c>
      <c r="V3846" t="s">
        <v>224</v>
      </c>
      <c r="W3846">
        <v>4</v>
      </c>
      <c r="X3846" t="s">
        <v>30</v>
      </c>
    </row>
    <row r="3847" spans="1:24">
      <c r="A3847">
        <v>36661</v>
      </c>
      <c r="B3847" t="s">
        <v>483</v>
      </c>
      <c r="C3847" s="1">
        <v>45414.50576388889</v>
      </c>
      <c r="D3847" s="1">
        <v>45418.585509259261</v>
      </c>
      <c r="E3847" s="3">
        <v>0.83125000000000004</v>
      </c>
      <c r="F3847">
        <v>18</v>
      </c>
      <c r="G3847" t="s">
        <v>158</v>
      </c>
      <c r="H3847">
        <v>18</v>
      </c>
      <c r="I3847" t="s">
        <v>158</v>
      </c>
      <c r="J3847">
        <v>18</v>
      </c>
      <c r="K3847" t="s">
        <v>158</v>
      </c>
      <c r="L3847">
        <v>5</v>
      </c>
      <c r="M3847" t="s">
        <v>92</v>
      </c>
      <c r="N3847" s="4" t="str">
        <f>IF(consolidado[[#This Row],[tempo]]&gt;consolidado[[#This Row],[prioridade_horas]],"Fora do prazo","Dentro do prazo estimado")</f>
        <v>Dentro do prazo estimado</v>
      </c>
      <c r="O3847" s="3">
        <v>5</v>
      </c>
      <c r="P3847" t="s">
        <v>84</v>
      </c>
      <c r="Q3847">
        <v>3</v>
      </c>
      <c r="R3847" t="s">
        <v>33</v>
      </c>
      <c r="S3847">
        <v>5</v>
      </c>
      <c r="T3847" t="s">
        <v>92</v>
      </c>
      <c r="U3847">
        <v>29</v>
      </c>
      <c r="V3847" t="s">
        <v>85</v>
      </c>
      <c r="W3847">
        <v>5</v>
      </c>
      <c r="X3847" t="s">
        <v>41</v>
      </c>
    </row>
    <row r="3848" spans="1:24">
      <c r="A3848">
        <v>36662</v>
      </c>
      <c r="B3848" t="s">
        <v>2181</v>
      </c>
      <c r="C3848" s="1">
        <v>45414.508877314816</v>
      </c>
      <c r="D3848" s="1">
        <v>45421.673506944448</v>
      </c>
      <c r="E3848" s="3">
        <v>2.0430555555555556</v>
      </c>
      <c r="F3848">
        <v>91</v>
      </c>
      <c r="G3848" t="s">
        <v>237</v>
      </c>
      <c r="H3848">
        <v>52</v>
      </c>
      <c r="I3848" t="s">
        <v>77</v>
      </c>
      <c r="J3848">
        <v>91</v>
      </c>
      <c r="K3848" t="s">
        <v>237</v>
      </c>
      <c r="L3848">
        <v>6</v>
      </c>
      <c r="M3848" t="s">
        <v>118</v>
      </c>
      <c r="N3848" s="4" t="str">
        <f>IF(consolidado[[#This Row],[tempo]]&gt;consolidado[[#This Row],[prioridade_horas]],"Fora do prazo","Dentro do prazo estimado")</f>
        <v>Fora do prazo</v>
      </c>
      <c r="O3848" s="3">
        <v>0.66666666666666663</v>
      </c>
      <c r="P3848" t="s">
        <v>70</v>
      </c>
      <c r="Q3848">
        <v>3</v>
      </c>
      <c r="R3848" t="s">
        <v>33</v>
      </c>
      <c r="S3848">
        <v>16</v>
      </c>
      <c r="T3848" t="s">
        <v>43</v>
      </c>
      <c r="U3848">
        <v>28</v>
      </c>
      <c r="V3848" t="s">
        <v>34</v>
      </c>
      <c r="W3848">
        <v>4</v>
      </c>
      <c r="X3848" t="s">
        <v>30</v>
      </c>
    </row>
    <row r="3849" spans="1:24">
      <c r="A3849">
        <v>36663</v>
      </c>
      <c r="B3849" t="s">
        <v>406</v>
      </c>
      <c r="C3849" s="1">
        <v>45414.511712962965</v>
      </c>
      <c r="D3849" s="1">
        <v>45427.675393518519</v>
      </c>
      <c r="E3849" s="3">
        <v>3.5451388888888888</v>
      </c>
      <c r="F3849">
        <v>26</v>
      </c>
      <c r="G3849" t="s">
        <v>268</v>
      </c>
      <c r="H3849">
        <v>74</v>
      </c>
      <c r="I3849" t="s">
        <v>101</v>
      </c>
      <c r="J3849">
        <v>102</v>
      </c>
      <c r="K3849" t="s">
        <v>46</v>
      </c>
      <c r="L3849">
        <v>1</v>
      </c>
      <c r="M3849" t="s">
        <v>66</v>
      </c>
      <c r="N3849" s="4" t="str">
        <f>IF(consolidado[[#This Row],[tempo]]&gt;consolidado[[#This Row],[prioridade_horas]],"Fora do prazo","Dentro do prazo estimado")</f>
        <v>Fora do prazo</v>
      </c>
      <c r="O3849" s="3">
        <v>0.66666666666666663</v>
      </c>
      <c r="P3849" t="s">
        <v>70</v>
      </c>
      <c r="Q3849">
        <v>6</v>
      </c>
      <c r="R3849" t="s">
        <v>28</v>
      </c>
      <c r="S3849">
        <v>1</v>
      </c>
      <c r="T3849" t="s">
        <v>66</v>
      </c>
      <c r="U3849">
        <v>28</v>
      </c>
      <c r="V3849" t="s">
        <v>34</v>
      </c>
      <c r="W3849">
        <v>5</v>
      </c>
      <c r="X3849" t="s">
        <v>41</v>
      </c>
    </row>
    <row r="3850" spans="1:24">
      <c r="A3850">
        <v>36664</v>
      </c>
      <c r="B3850" t="s">
        <v>2182</v>
      </c>
      <c r="C3850" s="1">
        <v>45414.534189814818</v>
      </c>
      <c r="D3850" s="1">
        <v>45414.644490740742</v>
      </c>
      <c r="E3850" s="3">
        <v>0.11041666666666666</v>
      </c>
      <c r="F3850">
        <v>106</v>
      </c>
      <c r="G3850" t="s">
        <v>64</v>
      </c>
      <c r="H3850">
        <v>41</v>
      </c>
      <c r="I3850" t="s">
        <v>120</v>
      </c>
      <c r="J3850">
        <v>106</v>
      </c>
      <c r="K3850" t="s">
        <v>64</v>
      </c>
      <c r="L3850">
        <v>6</v>
      </c>
      <c r="M3850" t="s">
        <v>118</v>
      </c>
      <c r="N3850" s="4" t="str">
        <f>IF(consolidado[[#This Row],[tempo]]&gt;consolidado[[#This Row],[prioridade_horas]],"Fora do prazo","Dentro do prazo estimado")</f>
        <v>Dentro do prazo estimado</v>
      </c>
      <c r="O3850" s="3">
        <v>0.33333333333333331</v>
      </c>
      <c r="P3850" t="s">
        <v>38</v>
      </c>
      <c r="Q3850">
        <v>3</v>
      </c>
      <c r="R3850" t="s">
        <v>33</v>
      </c>
      <c r="S3850">
        <v>6</v>
      </c>
      <c r="T3850" t="s">
        <v>118</v>
      </c>
      <c r="U3850">
        <v>41</v>
      </c>
      <c r="V3850" t="s">
        <v>293</v>
      </c>
      <c r="W3850">
        <v>5</v>
      </c>
      <c r="X3850" t="s">
        <v>41</v>
      </c>
    </row>
    <row r="3851" spans="1:24">
      <c r="A3851">
        <v>36665</v>
      </c>
      <c r="B3851" t="s">
        <v>2183</v>
      </c>
      <c r="C3851" s="1">
        <v>45414.545243055552</v>
      </c>
      <c r="D3851" s="1">
        <v>45415.467013888891</v>
      </c>
      <c r="E3851" s="3">
        <v>0.29722222222222222</v>
      </c>
      <c r="F3851">
        <v>30</v>
      </c>
      <c r="G3851" t="s">
        <v>81</v>
      </c>
      <c r="H3851">
        <v>49</v>
      </c>
      <c r="I3851" t="s">
        <v>42</v>
      </c>
      <c r="J3851">
        <v>30</v>
      </c>
      <c r="K3851" t="s">
        <v>81</v>
      </c>
      <c r="L3851">
        <v>4</v>
      </c>
      <c r="M3851" t="s">
        <v>94</v>
      </c>
      <c r="N3851" s="4" t="str">
        <f>IF(consolidado[[#This Row],[tempo]]&gt;consolidado[[#This Row],[prioridade_horas]],"Fora do prazo","Dentro do prazo estimado")</f>
        <v>Dentro do prazo estimado</v>
      </c>
      <c r="O3851" s="3">
        <v>0.33333333333333331</v>
      </c>
      <c r="P3851" t="s">
        <v>38</v>
      </c>
      <c r="Q3851">
        <v>3</v>
      </c>
      <c r="R3851" t="s">
        <v>33</v>
      </c>
      <c r="S3851">
        <v>16</v>
      </c>
      <c r="T3851" t="s">
        <v>43</v>
      </c>
      <c r="U3851">
        <v>32</v>
      </c>
      <c r="V3851" t="s">
        <v>183</v>
      </c>
      <c r="W3851">
        <v>3</v>
      </c>
      <c r="X3851" t="s">
        <v>86</v>
      </c>
    </row>
    <row r="3852" spans="1:24">
      <c r="A3852">
        <v>36666</v>
      </c>
      <c r="B3852" t="s">
        <v>126</v>
      </c>
      <c r="C3852" s="1">
        <v>45414.577152777776</v>
      </c>
      <c r="D3852" s="1">
        <v>45415.392164351855</v>
      </c>
      <c r="E3852" s="3">
        <v>0.19027777777777777</v>
      </c>
      <c r="F3852">
        <v>55</v>
      </c>
      <c r="G3852" t="s">
        <v>127</v>
      </c>
      <c r="H3852">
        <v>25</v>
      </c>
      <c r="I3852" t="s">
        <v>109</v>
      </c>
      <c r="J3852">
        <v>55</v>
      </c>
      <c r="K3852" t="s">
        <v>127</v>
      </c>
      <c r="L3852">
        <v>11</v>
      </c>
      <c r="M3852" t="s">
        <v>37</v>
      </c>
      <c r="N3852" s="4" t="str">
        <f>IF(consolidado[[#This Row],[tempo]]&gt;consolidado[[#This Row],[prioridade_horas]],"Fora do prazo","Dentro do prazo estimado")</f>
        <v>Dentro do prazo estimado</v>
      </c>
      <c r="O3852" s="3">
        <v>0.33333333333333331</v>
      </c>
      <c r="P3852" t="s">
        <v>38</v>
      </c>
      <c r="Q3852">
        <v>3</v>
      </c>
      <c r="R3852" t="s">
        <v>33</v>
      </c>
      <c r="S3852">
        <v>11</v>
      </c>
      <c r="T3852" t="s">
        <v>37</v>
      </c>
      <c r="U3852">
        <v>56</v>
      </c>
      <c r="V3852" t="s">
        <v>40</v>
      </c>
      <c r="W3852">
        <v>5</v>
      </c>
      <c r="X3852" t="s">
        <v>41</v>
      </c>
    </row>
    <row r="3853" spans="1:24">
      <c r="A3853">
        <v>36667</v>
      </c>
      <c r="B3853" t="s">
        <v>281</v>
      </c>
      <c r="C3853" s="1">
        <v>45414.596782407411</v>
      </c>
      <c r="D3853" s="1">
        <v>45414.705648148149</v>
      </c>
      <c r="E3853" s="3">
        <v>0.10902777777777778</v>
      </c>
      <c r="F3853">
        <v>111</v>
      </c>
      <c r="G3853" t="s">
        <v>99</v>
      </c>
      <c r="H3853">
        <v>52</v>
      </c>
      <c r="I3853" t="s">
        <v>77</v>
      </c>
      <c r="J3853">
        <v>111</v>
      </c>
      <c r="K3853" t="s">
        <v>99</v>
      </c>
      <c r="L3853">
        <v>2</v>
      </c>
      <c r="M3853" t="s">
        <v>47</v>
      </c>
      <c r="N3853" s="4" t="str">
        <f>IF(consolidado[[#This Row],[tempo]]&gt;consolidado[[#This Row],[prioridade_horas]],"Fora do prazo","Dentro do prazo estimado")</f>
        <v>Dentro do prazo estimado</v>
      </c>
      <c r="O3853" s="3">
        <v>0.33333333333333331</v>
      </c>
      <c r="P3853" t="s">
        <v>38</v>
      </c>
      <c r="Q3853">
        <v>3</v>
      </c>
      <c r="R3853" t="s">
        <v>33</v>
      </c>
      <c r="S3853">
        <v>16</v>
      </c>
      <c r="T3853" t="s">
        <v>43</v>
      </c>
      <c r="U3853">
        <v>25</v>
      </c>
      <c r="V3853" t="s">
        <v>90</v>
      </c>
      <c r="W3853">
        <v>3</v>
      </c>
      <c r="X3853" t="s">
        <v>86</v>
      </c>
    </row>
    <row r="3854" spans="1:24">
      <c r="A3854">
        <v>36668</v>
      </c>
      <c r="B3854" t="s">
        <v>2184</v>
      </c>
      <c r="C3854" s="1">
        <v>45414.597962962966</v>
      </c>
      <c r="D3854" s="1">
        <v>45415.726736111108</v>
      </c>
      <c r="E3854" s="3">
        <v>0.50416666666666665</v>
      </c>
      <c r="F3854">
        <v>91</v>
      </c>
      <c r="G3854" t="s">
        <v>237</v>
      </c>
      <c r="H3854">
        <v>106</v>
      </c>
      <c r="I3854" t="s">
        <v>64</v>
      </c>
      <c r="J3854">
        <v>91</v>
      </c>
      <c r="K3854" t="s">
        <v>237</v>
      </c>
      <c r="L3854">
        <v>6</v>
      </c>
      <c r="M3854" t="s">
        <v>118</v>
      </c>
      <c r="N3854" s="4" t="str">
        <f>IF(consolidado[[#This Row],[tempo]]&gt;consolidado[[#This Row],[prioridade_horas]],"Fora do prazo","Dentro do prazo estimado")</f>
        <v>Dentro do prazo estimado</v>
      </c>
      <c r="O3854" s="3">
        <v>0.66666666666666663</v>
      </c>
      <c r="P3854" t="s">
        <v>70</v>
      </c>
      <c r="Q3854">
        <v>6</v>
      </c>
      <c r="R3854" t="s">
        <v>28</v>
      </c>
      <c r="S3854">
        <v>6</v>
      </c>
      <c r="T3854" t="s">
        <v>118</v>
      </c>
      <c r="U3854">
        <v>29</v>
      </c>
      <c r="V3854" t="s">
        <v>85</v>
      </c>
      <c r="W3854">
        <v>4</v>
      </c>
      <c r="X3854" t="s">
        <v>30</v>
      </c>
    </row>
    <row r="3855" spans="1:24">
      <c r="A3855">
        <v>36669</v>
      </c>
      <c r="B3855" t="s">
        <v>2164</v>
      </c>
      <c r="C3855" s="1">
        <v>45414.59815972222</v>
      </c>
      <c r="D3855" s="1">
        <v>45414.698263888888</v>
      </c>
      <c r="E3855" s="3">
        <v>0.1</v>
      </c>
      <c r="F3855">
        <v>111</v>
      </c>
      <c r="G3855" t="s">
        <v>99</v>
      </c>
      <c r="H3855">
        <v>52</v>
      </c>
      <c r="I3855" t="s">
        <v>77</v>
      </c>
      <c r="J3855">
        <v>111</v>
      </c>
      <c r="K3855" t="s">
        <v>99</v>
      </c>
      <c r="L3855">
        <v>2</v>
      </c>
      <c r="M3855" t="s">
        <v>47</v>
      </c>
      <c r="N3855" s="4" t="str">
        <f>IF(consolidado[[#This Row],[tempo]]&gt;consolidado[[#This Row],[prioridade_horas]],"Fora do prazo","Dentro do prazo estimado")</f>
        <v>Dentro do prazo estimado</v>
      </c>
      <c r="O3855" s="3">
        <v>0.33333333333333331</v>
      </c>
      <c r="P3855" t="s">
        <v>38</v>
      </c>
      <c r="Q3855">
        <v>3</v>
      </c>
      <c r="R3855" t="s">
        <v>33</v>
      </c>
      <c r="S3855">
        <v>16</v>
      </c>
      <c r="T3855" t="s">
        <v>43</v>
      </c>
      <c r="U3855">
        <v>25</v>
      </c>
      <c r="V3855" t="s">
        <v>90</v>
      </c>
      <c r="W3855">
        <v>3</v>
      </c>
      <c r="X3855" t="s">
        <v>86</v>
      </c>
    </row>
    <row r="3856" spans="1:24">
      <c r="A3856">
        <v>36670</v>
      </c>
      <c r="B3856" t="s">
        <v>2185</v>
      </c>
      <c r="C3856" s="1">
        <v>45414.603194444448</v>
      </c>
      <c r="D3856" s="1">
        <v>45421.634826388887</v>
      </c>
      <c r="E3856" s="3">
        <v>1.9104166666666667</v>
      </c>
      <c r="F3856">
        <v>91</v>
      </c>
      <c r="G3856" t="s">
        <v>237</v>
      </c>
      <c r="H3856">
        <v>35</v>
      </c>
      <c r="I3856" t="s">
        <v>32</v>
      </c>
      <c r="J3856">
        <v>91</v>
      </c>
      <c r="K3856" t="s">
        <v>237</v>
      </c>
      <c r="L3856">
        <v>3</v>
      </c>
      <c r="M3856" t="s">
        <v>26</v>
      </c>
      <c r="N3856" s="4" t="str">
        <f>IF(consolidado[[#This Row],[tempo]]&gt;consolidado[[#This Row],[prioridade_horas]],"Fora do prazo","Dentro do prazo estimado")</f>
        <v>Fora do prazo</v>
      </c>
      <c r="O3856" s="3">
        <v>0.66666666666666663</v>
      </c>
      <c r="P3856" t="s">
        <v>70</v>
      </c>
      <c r="Q3856">
        <v>3</v>
      </c>
      <c r="R3856" t="s">
        <v>33</v>
      </c>
      <c r="S3856">
        <v>3</v>
      </c>
      <c r="T3856" t="s">
        <v>26</v>
      </c>
      <c r="U3856">
        <v>97</v>
      </c>
      <c r="V3856" t="s">
        <v>862</v>
      </c>
      <c r="W3856">
        <v>4</v>
      </c>
      <c r="X3856" t="s">
        <v>30</v>
      </c>
    </row>
    <row r="3857" spans="1:24">
      <c r="A3857">
        <v>36671</v>
      </c>
      <c r="B3857" t="s">
        <v>1737</v>
      </c>
      <c r="C3857" s="1">
        <v>45414.603379629632</v>
      </c>
      <c r="D3857" s="1">
        <v>45462.63480324074</v>
      </c>
      <c r="E3857" s="3">
        <v>12.805555555555555</v>
      </c>
      <c r="F3857">
        <v>18</v>
      </c>
      <c r="G3857" t="s">
        <v>158</v>
      </c>
      <c r="H3857">
        <v>18</v>
      </c>
      <c r="I3857" t="s">
        <v>158</v>
      </c>
      <c r="J3857">
        <v>18</v>
      </c>
      <c r="K3857" t="s">
        <v>158</v>
      </c>
      <c r="L3857">
        <v>5</v>
      </c>
      <c r="M3857" t="s">
        <v>92</v>
      </c>
      <c r="N3857" s="4" t="str">
        <f>IF(consolidado[[#This Row],[tempo]]&gt;consolidado[[#This Row],[prioridade_horas]],"Fora do prazo","Dentro do prazo estimado")</f>
        <v>Fora do prazo</v>
      </c>
      <c r="O3857" s="3">
        <v>5</v>
      </c>
      <c r="P3857" t="s">
        <v>84</v>
      </c>
      <c r="Q3857">
        <v>3</v>
      </c>
      <c r="R3857" t="s">
        <v>33</v>
      </c>
      <c r="S3857">
        <v>5</v>
      </c>
      <c r="T3857" t="s">
        <v>92</v>
      </c>
      <c r="U3857">
        <v>14</v>
      </c>
      <c r="V3857" t="s">
        <v>323</v>
      </c>
      <c r="W3857">
        <v>3</v>
      </c>
      <c r="X3857" t="s">
        <v>86</v>
      </c>
    </row>
    <row r="3858" spans="1:24">
      <c r="A3858">
        <v>36672</v>
      </c>
      <c r="B3858" t="s">
        <v>2027</v>
      </c>
      <c r="C3858" s="1">
        <v>45414.609189814815</v>
      </c>
      <c r="D3858" s="1">
        <v>45414.609351851854</v>
      </c>
      <c r="E3858" s="3">
        <v>0</v>
      </c>
      <c r="F3858">
        <v>2</v>
      </c>
      <c r="G3858" t="s">
        <v>394</v>
      </c>
      <c r="H3858">
        <v>2</v>
      </c>
      <c r="I3858" t="s">
        <v>394</v>
      </c>
      <c r="J3858">
        <v>2</v>
      </c>
      <c r="K3858" t="s">
        <v>394</v>
      </c>
      <c r="L3858">
        <v>15</v>
      </c>
      <c r="M3858" t="s">
        <v>147</v>
      </c>
      <c r="N3858" s="4" t="str">
        <f>IF(consolidado[[#This Row],[tempo]]&gt;consolidado[[#This Row],[prioridade_horas]],"Fora do prazo","Dentro do prazo estimado")</f>
        <v>Dentro do prazo estimado</v>
      </c>
      <c r="O3858" s="3">
        <v>1.6666666666666667</v>
      </c>
      <c r="P3858" t="s">
        <v>125</v>
      </c>
      <c r="Q3858">
        <v>3</v>
      </c>
      <c r="R3858" t="s">
        <v>33</v>
      </c>
      <c r="S3858">
        <v>15</v>
      </c>
      <c r="T3858" t="s">
        <v>147</v>
      </c>
      <c r="U3858">
        <v>56</v>
      </c>
      <c r="V3858" t="s">
        <v>40</v>
      </c>
      <c r="W3858">
        <v>3</v>
      </c>
      <c r="X3858" t="s">
        <v>86</v>
      </c>
    </row>
    <row r="3859" spans="1:24">
      <c r="A3859">
        <v>36673</v>
      </c>
      <c r="B3859" t="s">
        <v>144</v>
      </c>
      <c r="C3859" s="1">
        <v>45414.638796296298</v>
      </c>
      <c r="D3859" s="1">
        <v>45421.582881944443</v>
      </c>
      <c r="E3859" s="3">
        <v>1.8229166666666667</v>
      </c>
      <c r="F3859">
        <v>102</v>
      </c>
      <c r="G3859" t="s">
        <v>46</v>
      </c>
      <c r="H3859">
        <v>74</v>
      </c>
      <c r="I3859" t="s">
        <v>101</v>
      </c>
      <c r="J3859">
        <v>74</v>
      </c>
      <c r="K3859" t="s">
        <v>101</v>
      </c>
      <c r="L3859">
        <v>1</v>
      </c>
      <c r="M3859" t="s">
        <v>66</v>
      </c>
      <c r="N3859" s="4" t="str">
        <f>IF(consolidado[[#This Row],[tempo]]&gt;consolidado[[#This Row],[prioridade_horas]],"Fora do prazo","Dentro do prazo estimado")</f>
        <v>Fora do prazo</v>
      </c>
      <c r="O3859" s="3">
        <v>0.33333333333333331</v>
      </c>
      <c r="P3859" t="s">
        <v>38</v>
      </c>
      <c r="Q3859">
        <v>3</v>
      </c>
      <c r="R3859" t="s">
        <v>33</v>
      </c>
      <c r="S3859">
        <v>1</v>
      </c>
      <c r="T3859" t="s">
        <v>66</v>
      </c>
      <c r="U3859">
        <v>73</v>
      </c>
      <c r="V3859" t="s">
        <v>144</v>
      </c>
      <c r="W3859">
        <v>3</v>
      </c>
      <c r="X3859" t="s">
        <v>86</v>
      </c>
    </row>
    <row r="3860" spans="1:24">
      <c r="A3860">
        <v>36674</v>
      </c>
      <c r="B3860" t="s">
        <v>1693</v>
      </c>
      <c r="C3860" s="1">
        <v>45414.644907407404</v>
      </c>
      <c r="D3860" s="1">
        <v>45414.665173611109</v>
      </c>
      <c r="E3860" s="3">
        <v>2.013888888888889E-2</v>
      </c>
      <c r="F3860">
        <v>35</v>
      </c>
      <c r="G3860" t="s">
        <v>32</v>
      </c>
      <c r="H3860">
        <v>58</v>
      </c>
      <c r="I3860" t="s">
        <v>53</v>
      </c>
      <c r="J3860">
        <v>35</v>
      </c>
      <c r="K3860" t="s">
        <v>32</v>
      </c>
      <c r="L3860">
        <v>13</v>
      </c>
      <c r="M3860" t="s">
        <v>60</v>
      </c>
      <c r="N3860" s="4" t="str">
        <f>IF(consolidado[[#This Row],[tempo]]&gt;consolidado[[#This Row],[prioridade_horas]],"Fora do prazo","Dentro do prazo estimado")</f>
        <v>Dentro do prazo estimado</v>
      </c>
      <c r="O3860" s="3">
        <v>0.33333333333333331</v>
      </c>
      <c r="P3860" t="s">
        <v>38</v>
      </c>
      <c r="Q3860">
        <v>3</v>
      </c>
      <c r="R3860" t="s">
        <v>33</v>
      </c>
      <c r="S3860">
        <v>13</v>
      </c>
      <c r="T3860" t="s">
        <v>60</v>
      </c>
      <c r="U3860">
        <v>56</v>
      </c>
      <c r="V3860" t="s">
        <v>40</v>
      </c>
      <c r="W3860">
        <v>5</v>
      </c>
      <c r="X3860" t="s">
        <v>41</v>
      </c>
    </row>
    <row r="3861" spans="1:24">
      <c r="A3861">
        <v>36675</v>
      </c>
      <c r="B3861" t="s">
        <v>2186</v>
      </c>
      <c r="C3861" s="1">
        <v>45414.649571759262</v>
      </c>
      <c r="D3861" s="1">
        <v>45419.653703703705</v>
      </c>
      <c r="E3861" s="3">
        <v>1.1312500000000001</v>
      </c>
      <c r="F3861">
        <v>91</v>
      </c>
      <c r="G3861" t="s">
        <v>237</v>
      </c>
      <c r="H3861">
        <v>52</v>
      </c>
      <c r="I3861" t="s">
        <v>77</v>
      </c>
      <c r="J3861">
        <v>91</v>
      </c>
      <c r="K3861" t="s">
        <v>237</v>
      </c>
      <c r="L3861">
        <v>8</v>
      </c>
      <c r="M3861" t="s">
        <v>110</v>
      </c>
      <c r="N3861" s="4" t="str">
        <f>IF(consolidado[[#This Row],[tempo]]&gt;consolidado[[#This Row],[prioridade_horas]],"Fora do prazo","Dentro do prazo estimado")</f>
        <v>Fora do prazo</v>
      </c>
      <c r="O3861" s="3">
        <v>0.66666666666666663</v>
      </c>
      <c r="P3861" t="s">
        <v>70</v>
      </c>
      <c r="Q3861">
        <v>3</v>
      </c>
      <c r="R3861" t="s">
        <v>33</v>
      </c>
      <c r="S3861">
        <v>16</v>
      </c>
      <c r="T3861" t="s">
        <v>43</v>
      </c>
      <c r="U3861">
        <v>28</v>
      </c>
      <c r="V3861" t="s">
        <v>34</v>
      </c>
      <c r="W3861">
        <v>4</v>
      </c>
      <c r="X3861" t="s">
        <v>30</v>
      </c>
    </row>
    <row r="3862" spans="1:24">
      <c r="A3862">
        <v>36676</v>
      </c>
      <c r="B3862" t="s">
        <v>853</v>
      </c>
      <c r="C3862" s="1">
        <v>45414.656342592592</v>
      </c>
      <c r="D3862" s="1">
        <v>45429.365046296298</v>
      </c>
      <c r="E3862" s="3">
        <v>3.8409722222222222</v>
      </c>
      <c r="F3862">
        <v>102</v>
      </c>
      <c r="G3862" t="s">
        <v>46</v>
      </c>
      <c r="H3862">
        <v>52</v>
      </c>
      <c r="I3862" t="s">
        <v>77</v>
      </c>
      <c r="J3862">
        <v>102</v>
      </c>
      <c r="K3862" t="s">
        <v>46</v>
      </c>
      <c r="L3862">
        <v>8</v>
      </c>
      <c r="M3862" t="s">
        <v>110</v>
      </c>
      <c r="N3862" s="4" t="str">
        <f>IF(consolidado[[#This Row],[tempo]]&gt;consolidado[[#This Row],[prioridade_horas]],"Fora do prazo","Dentro do prazo estimado")</f>
        <v>Fora do prazo</v>
      </c>
      <c r="O3862" s="3">
        <v>0.33333333333333331</v>
      </c>
      <c r="P3862" t="s">
        <v>38</v>
      </c>
      <c r="Q3862">
        <v>3</v>
      </c>
      <c r="R3862" t="s">
        <v>33</v>
      </c>
      <c r="S3862">
        <v>26</v>
      </c>
      <c r="T3862" t="s">
        <v>78</v>
      </c>
      <c r="U3862">
        <v>73</v>
      </c>
      <c r="V3862" t="s">
        <v>144</v>
      </c>
      <c r="W3862">
        <v>3</v>
      </c>
      <c r="X3862" t="s">
        <v>86</v>
      </c>
    </row>
    <row r="3863" spans="1:24">
      <c r="A3863">
        <v>36677</v>
      </c>
      <c r="B3863" t="s">
        <v>2187</v>
      </c>
      <c r="C3863" s="1">
        <v>45414.66375</v>
      </c>
      <c r="D3863" s="1">
        <v>45414.683449074073</v>
      </c>
      <c r="E3863" s="3">
        <v>2.013888888888889E-2</v>
      </c>
      <c r="F3863">
        <v>98</v>
      </c>
      <c r="G3863" t="s">
        <v>69</v>
      </c>
      <c r="H3863">
        <v>15</v>
      </c>
      <c r="I3863" t="s">
        <v>82</v>
      </c>
      <c r="J3863">
        <v>98</v>
      </c>
      <c r="K3863" t="s">
        <v>69</v>
      </c>
      <c r="L3863">
        <v>16</v>
      </c>
      <c r="M3863" t="s">
        <v>43</v>
      </c>
      <c r="N3863" s="4" t="str">
        <f>IF(consolidado[[#This Row],[tempo]]&gt;consolidado[[#This Row],[prioridade_horas]],"Fora do prazo","Dentro do prazo estimado")</f>
        <v>Dentro do prazo estimado</v>
      </c>
      <c r="O3863" s="3">
        <v>0.66666666666666663</v>
      </c>
      <c r="P3863" t="s">
        <v>70</v>
      </c>
      <c r="Q3863">
        <v>3</v>
      </c>
      <c r="R3863" t="s">
        <v>33</v>
      </c>
      <c r="S3863">
        <v>16</v>
      </c>
      <c r="T3863" t="s">
        <v>43</v>
      </c>
      <c r="U3863">
        <v>56</v>
      </c>
      <c r="V3863" t="s">
        <v>40</v>
      </c>
      <c r="W3863">
        <v>5</v>
      </c>
      <c r="X3863" t="s">
        <v>41</v>
      </c>
    </row>
    <row r="3864" spans="1:24">
      <c r="A3864">
        <v>36678</v>
      </c>
      <c r="B3864" t="s">
        <v>2188</v>
      </c>
      <c r="C3864" s="1">
        <v>45414.665312500001</v>
      </c>
      <c r="D3864" s="1">
        <v>45415.381273148145</v>
      </c>
      <c r="E3864" s="3">
        <v>9.166666666666666E-2</v>
      </c>
      <c r="F3864">
        <v>98</v>
      </c>
      <c r="G3864" t="s">
        <v>69</v>
      </c>
      <c r="H3864">
        <v>98</v>
      </c>
      <c r="I3864" t="s">
        <v>69</v>
      </c>
      <c r="J3864">
        <v>98</v>
      </c>
      <c r="K3864" t="s">
        <v>69</v>
      </c>
      <c r="L3864">
        <v>23</v>
      </c>
      <c r="M3864" t="s">
        <v>121</v>
      </c>
      <c r="N3864" s="4" t="str">
        <f>IF(consolidado[[#This Row],[tempo]]&gt;consolidado[[#This Row],[prioridade_horas]],"Fora do prazo","Dentro do prazo estimado")</f>
        <v>Dentro do prazo estimado</v>
      </c>
      <c r="O3864" s="3">
        <v>0.66666666666666663</v>
      </c>
      <c r="P3864" t="s">
        <v>70</v>
      </c>
      <c r="Q3864">
        <v>3</v>
      </c>
      <c r="R3864" t="s">
        <v>33</v>
      </c>
      <c r="S3864">
        <v>11</v>
      </c>
      <c r="T3864" t="s">
        <v>37</v>
      </c>
      <c r="U3864">
        <v>56</v>
      </c>
      <c r="V3864" t="s">
        <v>40</v>
      </c>
      <c r="W3864">
        <v>5</v>
      </c>
      <c r="X3864" t="s">
        <v>41</v>
      </c>
    </row>
    <row r="3865" spans="1:24">
      <c r="A3865">
        <v>36679</v>
      </c>
      <c r="B3865" t="s">
        <v>2189</v>
      </c>
      <c r="C3865" s="1">
        <v>45414.66611111111</v>
      </c>
      <c r="D3865" s="1">
        <v>45414.681423611109</v>
      </c>
      <c r="E3865" s="3">
        <v>1.5277777777777777E-2</v>
      </c>
      <c r="F3865">
        <v>98</v>
      </c>
      <c r="G3865" t="s">
        <v>69</v>
      </c>
      <c r="H3865">
        <v>15</v>
      </c>
      <c r="I3865" t="s">
        <v>82</v>
      </c>
      <c r="J3865">
        <v>98</v>
      </c>
      <c r="K3865" t="s">
        <v>69</v>
      </c>
      <c r="L3865">
        <v>16</v>
      </c>
      <c r="M3865" t="s">
        <v>43</v>
      </c>
      <c r="N3865" s="4" t="str">
        <f>IF(consolidado[[#This Row],[tempo]]&gt;consolidado[[#This Row],[prioridade_horas]],"Fora do prazo","Dentro do prazo estimado")</f>
        <v>Dentro do prazo estimado</v>
      </c>
      <c r="O3865" s="3">
        <v>0.66666666666666663</v>
      </c>
      <c r="P3865" t="s">
        <v>70</v>
      </c>
      <c r="Q3865">
        <v>3</v>
      </c>
      <c r="R3865" t="s">
        <v>33</v>
      </c>
      <c r="S3865">
        <v>16</v>
      </c>
      <c r="T3865" t="s">
        <v>43</v>
      </c>
      <c r="U3865">
        <v>56</v>
      </c>
      <c r="V3865" t="s">
        <v>40</v>
      </c>
      <c r="W3865">
        <v>5</v>
      </c>
      <c r="X3865" t="s">
        <v>41</v>
      </c>
    </row>
    <row r="3866" spans="1:24">
      <c r="A3866">
        <v>36680</v>
      </c>
      <c r="B3866" t="s">
        <v>2190</v>
      </c>
      <c r="C3866" s="1">
        <v>45414.666550925926</v>
      </c>
      <c r="D3866" s="1">
        <v>45414.679837962962</v>
      </c>
      <c r="E3866" s="3">
        <v>1.3194444444444444E-2</v>
      </c>
      <c r="F3866">
        <v>98</v>
      </c>
      <c r="G3866" t="s">
        <v>69</v>
      </c>
      <c r="H3866">
        <v>15</v>
      </c>
      <c r="I3866" t="s">
        <v>82</v>
      </c>
      <c r="J3866">
        <v>98</v>
      </c>
      <c r="K3866" t="s">
        <v>69</v>
      </c>
      <c r="L3866">
        <v>16</v>
      </c>
      <c r="M3866" t="s">
        <v>43</v>
      </c>
      <c r="N3866" s="4" t="str">
        <f>IF(consolidado[[#This Row],[tempo]]&gt;consolidado[[#This Row],[prioridade_horas]],"Fora do prazo","Dentro do prazo estimado")</f>
        <v>Dentro do prazo estimado</v>
      </c>
      <c r="O3866" s="3">
        <v>0.66666666666666663</v>
      </c>
      <c r="P3866" t="s">
        <v>70</v>
      </c>
      <c r="Q3866">
        <v>3</v>
      </c>
      <c r="R3866" t="s">
        <v>33</v>
      </c>
      <c r="S3866">
        <v>16</v>
      </c>
      <c r="T3866" t="s">
        <v>43</v>
      </c>
      <c r="U3866">
        <v>56</v>
      </c>
      <c r="V3866" t="s">
        <v>40</v>
      </c>
      <c r="W3866">
        <v>5</v>
      </c>
      <c r="X3866" t="s">
        <v>41</v>
      </c>
    </row>
    <row r="3867" spans="1:24">
      <c r="A3867">
        <v>36681</v>
      </c>
      <c r="B3867" t="s">
        <v>2191</v>
      </c>
      <c r="C3867" s="1">
        <v>45414.682766203703</v>
      </c>
      <c r="D3867" s="1">
        <v>45425.716087962966</v>
      </c>
      <c r="E3867" s="3">
        <v>2.6631944444444446</v>
      </c>
      <c r="F3867">
        <v>98</v>
      </c>
      <c r="G3867" t="s">
        <v>69</v>
      </c>
      <c r="H3867">
        <v>34</v>
      </c>
      <c r="I3867" t="s">
        <v>25</v>
      </c>
      <c r="J3867">
        <v>33</v>
      </c>
      <c r="K3867" t="s">
        <v>57</v>
      </c>
      <c r="L3867">
        <v>11</v>
      </c>
      <c r="M3867" t="s">
        <v>37</v>
      </c>
      <c r="N3867" s="4" t="str">
        <f>IF(consolidado[[#This Row],[tempo]]&gt;consolidado[[#This Row],[prioridade_horas]],"Fora do prazo","Dentro do prazo estimado")</f>
        <v>Fora do prazo</v>
      </c>
      <c r="O3867" s="3">
        <v>0.66666666666666663</v>
      </c>
      <c r="P3867" t="s">
        <v>70</v>
      </c>
      <c r="Q3867">
        <v>3</v>
      </c>
      <c r="R3867" t="s">
        <v>33</v>
      </c>
      <c r="S3867">
        <v>12</v>
      </c>
      <c r="T3867" t="s">
        <v>83</v>
      </c>
      <c r="U3867">
        <v>99</v>
      </c>
      <c r="V3867" t="s">
        <v>74</v>
      </c>
      <c r="W3867">
        <v>5</v>
      </c>
      <c r="X3867" t="s">
        <v>41</v>
      </c>
    </row>
    <row r="3868" spans="1:24">
      <c r="A3868">
        <v>36682</v>
      </c>
      <c r="B3868" t="s">
        <v>2192</v>
      </c>
      <c r="C3868" s="1">
        <v>45414.687962962962</v>
      </c>
      <c r="D3868" s="1">
        <v>45415.717511574076</v>
      </c>
      <c r="E3868" s="3">
        <v>0.40555555555555556</v>
      </c>
      <c r="F3868">
        <v>33</v>
      </c>
      <c r="G3868" t="s">
        <v>57</v>
      </c>
      <c r="H3868">
        <v>33</v>
      </c>
      <c r="I3868" t="s">
        <v>57</v>
      </c>
      <c r="J3868">
        <v>33</v>
      </c>
      <c r="K3868" t="s">
        <v>57</v>
      </c>
      <c r="L3868">
        <v>12</v>
      </c>
      <c r="M3868" t="s">
        <v>83</v>
      </c>
      <c r="N3868" s="4" t="str">
        <f>IF(consolidado[[#This Row],[tempo]]&gt;consolidado[[#This Row],[prioridade_horas]],"Fora do prazo","Dentro do prazo estimado")</f>
        <v>Fora do prazo</v>
      </c>
      <c r="O3868" s="3">
        <v>0.33333333333333331</v>
      </c>
      <c r="P3868" t="s">
        <v>38</v>
      </c>
      <c r="Q3868">
        <v>3</v>
      </c>
      <c r="R3868" t="s">
        <v>33</v>
      </c>
      <c r="S3868">
        <v>11</v>
      </c>
      <c r="T3868" t="s">
        <v>37</v>
      </c>
      <c r="U3868">
        <v>56</v>
      </c>
      <c r="V3868" t="s">
        <v>40</v>
      </c>
      <c r="W3868">
        <v>5</v>
      </c>
      <c r="X3868" t="s">
        <v>41</v>
      </c>
    </row>
    <row r="3869" spans="1:24">
      <c r="A3869">
        <v>36683</v>
      </c>
      <c r="B3869" t="s">
        <v>2193</v>
      </c>
      <c r="C3869" s="1">
        <v>45414.692835648151</v>
      </c>
      <c r="D3869" s="1">
        <v>45418.461689814816</v>
      </c>
      <c r="E3869" s="3">
        <v>0.52013888888888893</v>
      </c>
      <c r="F3869">
        <v>102</v>
      </c>
      <c r="G3869" t="s">
        <v>46</v>
      </c>
      <c r="H3869">
        <v>102</v>
      </c>
      <c r="I3869" t="s">
        <v>46</v>
      </c>
      <c r="J3869">
        <v>102</v>
      </c>
      <c r="K3869" t="s">
        <v>46</v>
      </c>
      <c r="L3869">
        <v>1</v>
      </c>
      <c r="M3869" t="s">
        <v>66</v>
      </c>
      <c r="N3869" s="4" t="str">
        <f>IF(consolidado[[#This Row],[tempo]]&gt;consolidado[[#This Row],[prioridade_horas]],"Fora do prazo","Dentro do prazo estimado")</f>
        <v>Fora do prazo</v>
      </c>
      <c r="O3869" s="3">
        <v>0.33333333333333331</v>
      </c>
      <c r="P3869" t="s">
        <v>38</v>
      </c>
      <c r="Q3869">
        <v>3</v>
      </c>
      <c r="R3869" t="s">
        <v>33</v>
      </c>
      <c r="S3869">
        <v>1</v>
      </c>
      <c r="T3869" t="s">
        <v>66</v>
      </c>
      <c r="U3869">
        <v>14</v>
      </c>
      <c r="V3869" t="s">
        <v>323</v>
      </c>
      <c r="W3869">
        <v>3</v>
      </c>
      <c r="X3869" t="s">
        <v>86</v>
      </c>
    </row>
    <row r="3870" spans="1:24">
      <c r="A3870">
        <v>36684</v>
      </c>
      <c r="B3870" t="s">
        <v>2194</v>
      </c>
      <c r="C3870" s="1">
        <v>45414.70144675926</v>
      </c>
      <c r="D3870" s="1">
        <v>45418.63726851852</v>
      </c>
      <c r="E3870" s="3">
        <v>0.68680555555555556</v>
      </c>
      <c r="F3870">
        <v>26</v>
      </c>
      <c r="G3870" t="s">
        <v>268</v>
      </c>
      <c r="H3870">
        <v>45</v>
      </c>
      <c r="I3870" t="s">
        <v>156</v>
      </c>
      <c r="J3870">
        <v>0</v>
      </c>
      <c r="K3870" t="s">
        <v>55</v>
      </c>
      <c r="L3870">
        <v>10</v>
      </c>
      <c r="M3870" t="s">
        <v>143</v>
      </c>
      <c r="N3870" s="4" t="str">
        <f>IF(consolidado[[#This Row],[tempo]]&gt;consolidado[[#This Row],[prioridade_horas]],"Fora do prazo","Dentro do prazo estimado")</f>
        <v>Fora do prazo</v>
      </c>
      <c r="O3870" s="3">
        <v>0.33333333333333331</v>
      </c>
      <c r="P3870" t="s">
        <v>38</v>
      </c>
      <c r="Q3870">
        <v>3</v>
      </c>
      <c r="R3870" t="s">
        <v>33</v>
      </c>
      <c r="S3870">
        <v>10</v>
      </c>
      <c r="T3870" t="s">
        <v>143</v>
      </c>
      <c r="U3870">
        <v>1</v>
      </c>
      <c r="V3870" t="s">
        <v>113</v>
      </c>
      <c r="W3870">
        <v>5</v>
      </c>
      <c r="X3870" t="s">
        <v>41</v>
      </c>
    </row>
    <row r="3871" spans="1:24">
      <c r="A3871">
        <v>36685</v>
      </c>
      <c r="B3871" t="s">
        <v>407</v>
      </c>
      <c r="C3871" s="1">
        <v>45414.706006944441</v>
      </c>
      <c r="D3871" s="1">
        <v>45426.650648148148</v>
      </c>
      <c r="E3871" s="3">
        <v>2.95</v>
      </c>
      <c r="F3871">
        <v>38</v>
      </c>
      <c r="G3871" t="s">
        <v>117</v>
      </c>
      <c r="H3871">
        <v>52</v>
      </c>
      <c r="I3871" t="s">
        <v>77</v>
      </c>
      <c r="J3871">
        <v>38</v>
      </c>
      <c r="K3871" t="s">
        <v>117</v>
      </c>
      <c r="L3871">
        <v>21</v>
      </c>
      <c r="M3871" t="s">
        <v>265</v>
      </c>
      <c r="N3871" s="4" t="str">
        <f>IF(consolidado[[#This Row],[tempo]]&gt;consolidado[[#This Row],[prioridade_horas]],"Fora do prazo","Dentro do prazo estimado")</f>
        <v>Fora do prazo</v>
      </c>
      <c r="O3871" s="3">
        <v>1</v>
      </c>
      <c r="P3871" t="s">
        <v>27</v>
      </c>
      <c r="Q3871">
        <v>3</v>
      </c>
      <c r="R3871" t="s">
        <v>33</v>
      </c>
      <c r="S3871">
        <v>16</v>
      </c>
      <c r="T3871" t="s">
        <v>43</v>
      </c>
      <c r="U3871">
        <v>25</v>
      </c>
      <c r="V3871" t="s">
        <v>90</v>
      </c>
      <c r="W3871">
        <v>5</v>
      </c>
      <c r="X3871" t="s">
        <v>41</v>
      </c>
    </row>
    <row r="3872" spans="1:24">
      <c r="A3872">
        <v>36686</v>
      </c>
      <c r="B3872" t="s">
        <v>2195</v>
      </c>
      <c r="C3872" s="1">
        <v>45414.71980324074</v>
      </c>
      <c r="D3872" s="1">
        <v>45436.658645833333</v>
      </c>
      <c r="E3872" s="3">
        <v>5.95</v>
      </c>
      <c r="F3872">
        <v>68</v>
      </c>
      <c r="G3872" t="s">
        <v>264</v>
      </c>
      <c r="H3872">
        <v>68</v>
      </c>
      <c r="I3872" t="s">
        <v>264</v>
      </c>
      <c r="J3872">
        <v>68</v>
      </c>
      <c r="K3872" t="s">
        <v>264</v>
      </c>
      <c r="L3872">
        <v>21</v>
      </c>
      <c r="M3872" t="s">
        <v>265</v>
      </c>
      <c r="N3872" s="4" t="str">
        <f>IF(consolidado[[#This Row],[tempo]]&gt;consolidado[[#This Row],[prioridade_horas]],"Fora do prazo","Dentro do prazo estimado")</f>
        <v>Fora do prazo</v>
      </c>
      <c r="O3872" s="3">
        <v>1</v>
      </c>
      <c r="P3872" t="s">
        <v>27</v>
      </c>
      <c r="Q3872">
        <v>6</v>
      </c>
      <c r="R3872" t="s">
        <v>28</v>
      </c>
      <c r="S3872">
        <v>8</v>
      </c>
      <c r="T3872" t="s">
        <v>110</v>
      </c>
      <c r="U3872">
        <v>9</v>
      </c>
      <c r="V3872" t="s">
        <v>159</v>
      </c>
      <c r="W3872">
        <v>5</v>
      </c>
      <c r="X3872" t="s">
        <v>41</v>
      </c>
    </row>
    <row r="3873" spans="1:24">
      <c r="A3873">
        <v>36687</v>
      </c>
      <c r="B3873" t="s">
        <v>2196</v>
      </c>
      <c r="C3873" s="1">
        <v>45414.721215277779</v>
      </c>
      <c r="D3873" s="1">
        <v>45495.487395833334</v>
      </c>
      <c r="E3873" s="3">
        <v>21.180555555555557</v>
      </c>
      <c r="F3873">
        <v>68</v>
      </c>
      <c r="G3873" t="s">
        <v>264</v>
      </c>
      <c r="H3873">
        <v>26</v>
      </c>
      <c r="I3873" t="s">
        <v>268</v>
      </c>
      <c r="J3873">
        <v>68</v>
      </c>
      <c r="K3873" t="s">
        <v>264</v>
      </c>
      <c r="L3873">
        <v>21</v>
      </c>
      <c r="M3873" t="s">
        <v>265</v>
      </c>
      <c r="N3873" s="4" t="str">
        <f>IF(consolidado[[#This Row],[tempo]]&gt;consolidado[[#This Row],[prioridade_horas]],"Fora do prazo","Dentro do prazo estimado")</f>
        <v>Fora do prazo</v>
      </c>
      <c r="O3873" s="3">
        <v>0.66666666666666663</v>
      </c>
      <c r="P3873" t="s">
        <v>70</v>
      </c>
      <c r="Q3873">
        <v>6</v>
      </c>
      <c r="R3873" t="s">
        <v>28</v>
      </c>
      <c r="S3873">
        <v>8</v>
      </c>
      <c r="T3873" t="s">
        <v>110</v>
      </c>
      <c r="U3873">
        <v>31</v>
      </c>
      <c r="V3873" t="s">
        <v>266</v>
      </c>
      <c r="W3873">
        <v>5</v>
      </c>
      <c r="X3873" t="s">
        <v>41</v>
      </c>
    </row>
    <row r="3874" spans="1:24">
      <c r="A3874">
        <v>36688</v>
      </c>
      <c r="B3874" t="s">
        <v>1180</v>
      </c>
      <c r="C3874" s="1">
        <v>45414.726909722223</v>
      </c>
      <c r="D3874" s="1">
        <v>45420.472673611112</v>
      </c>
      <c r="E3874" s="3">
        <v>1.2486111111111111</v>
      </c>
      <c r="F3874">
        <v>35</v>
      </c>
      <c r="G3874" t="s">
        <v>32</v>
      </c>
      <c r="H3874">
        <v>35</v>
      </c>
      <c r="I3874" t="s">
        <v>32</v>
      </c>
      <c r="J3874">
        <v>35</v>
      </c>
      <c r="K3874" t="s">
        <v>32</v>
      </c>
      <c r="L3874">
        <v>3</v>
      </c>
      <c r="M3874" t="s">
        <v>26</v>
      </c>
      <c r="N3874" s="4" t="str">
        <f>IF(consolidado[[#This Row],[tempo]]&gt;consolidado[[#This Row],[prioridade_horas]],"Fora do prazo","Dentro do prazo estimado")</f>
        <v>Fora do prazo</v>
      </c>
      <c r="O3874" s="3">
        <v>0.33333333333333331</v>
      </c>
      <c r="P3874" t="s">
        <v>38</v>
      </c>
      <c r="Q3874">
        <v>4</v>
      </c>
      <c r="R3874" t="s">
        <v>39</v>
      </c>
      <c r="S3874">
        <v>3</v>
      </c>
      <c r="T3874" t="s">
        <v>26</v>
      </c>
      <c r="U3874">
        <v>28</v>
      </c>
      <c r="V3874" t="s">
        <v>34</v>
      </c>
      <c r="W3874">
        <v>5</v>
      </c>
      <c r="X3874" t="s">
        <v>41</v>
      </c>
    </row>
    <row r="3875" spans="1:24">
      <c r="A3875">
        <v>36689</v>
      </c>
      <c r="B3875" t="s">
        <v>2197</v>
      </c>
      <c r="C3875" s="1">
        <v>45414.728206018517</v>
      </c>
      <c r="D3875" s="1">
        <v>45470.629803240743</v>
      </c>
      <c r="E3875" s="3">
        <v>14.929166666666667</v>
      </c>
      <c r="F3875">
        <v>26</v>
      </c>
      <c r="G3875" t="s">
        <v>268</v>
      </c>
      <c r="H3875">
        <v>52</v>
      </c>
      <c r="I3875" t="s">
        <v>77</v>
      </c>
      <c r="J3875">
        <v>0</v>
      </c>
      <c r="K3875" t="s">
        <v>55</v>
      </c>
      <c r="L3875">
        <v>21</v>
      </c>
      <c r="M3875" t="s">
        <v>265</v>
      </c>
      <c r="N3875" s="4" t="str">
        <f>IF(consolidado[[#This Row],[tempo]]&gt;consolidado[[#This Row],[prioridade_horas]],"Fora do prazo","Dentro do prazo estimado")</f>
        <v>Fora do prazo</v>
      </c>
      <c r="O3875" s="3">
        <v>0.66666666666666663</v>
      </c>
      <c r="P3875" t="s">
        <v>70</v>
      </c>
      <c r="Q3875">
        <v>3</v>
      </c>
      <c r="R3875" t="s">
        <v>33</v>
      </c>
      <c r="S3875">
        <v>16</v>
      </c>
      <c r="T3875" t="s">
        <v>43</v>
      </c>
      <c r="U3875">
        <v>26</v>
      </c>
      <c r="V3875" t="s">
        <v>48</v>
      </c>
      <c r="W3875">
        <v>5</v>
      </c>
      <c r="X3875" t="s">
        <v>41</v>
      </c>
    </row>
    <row r="3876" spans="1:24">
      <c r="A3876">
        <v>36690</v>
      </c>
      <c r="B3876" t="s">
        <v>2027</v>
      </c>
      <c r="C3876" s="1">
        <v>45415.374259259261</v>
      </c>
      <c r="D3876" s="1">
        <v>45415.374976851854</v>
      </c>
      <c r="E3876" s="3">
        <v>6.9444444444444447E-4</v>
      </c>
      <c r="F3876">
        <v>2</v>
      </c>
      <c r="G3876" t="s">
        <v>394</v>
      </c>
      <c r="H3876">
        <v>2</v>
      </c>
      <c r="I3876" t="s">
        <v>394</v>
      </c>
      <c r="J3876">
        <v>2</v>
      </c>
      <c r="K3876" t="s">
        <v>394</v>
      </c>
      <c r="L3876">
        <v>15</v>
      </c>
      <c r="M3876" t="s">
        <v>147</v>
      </c>
      <c r="N3876" s="4" t="str">
        <f>IF(consolidado[[#This Row],[tempo]]&gt;consolidado[[#This Row],[prioridade_horas]],"Fora do prazo","Dentro do prazo estimado")</f>
        <v>Dentro do prazo estimado</v>
      </c>
      <c r="O3876" s="3">
        <v>1.6666666666666667</v>
      </c>
      <c r="P3876" t="s">
        <v>125</v>
      </c>
      <c r="Q3876">
        <v>3</v>
      </c>
      <c r="R3876" t="s">
        <v>33</v>
      </c>
      <c r="S3876">
        <v>15</v>
      </c>
      <c r="T3876" t="s">
        <v>147</v>
      </c>
      <c r="U3876">
        <v>56</v>
      </c>
      <c r="V3876" t="s">
        <v>40</v>
      </c>
      <c r="W3876">
        <v>3</v>
      </c>
      <c r="X3876" t="s">
        <v>86</v>
      </c>
    </row>
    <row r="3877" spans="1:24">
      <c r="A3877">
        <v>36691</v>
      </c>
      <c r="B3877" t="s">
        <v>31</v>
      </c>
      <c r="C3877" s="1">
        <v>45415.379120370373</v>
      </c>
      <c r="D3877" s="1">
        <v>45415.597141203703</v>
      </c>
      <c r="E3877" s="3">
        <v>0.21805555555555556</v>
      </c>
      <c r="F3877">
        <v>35</v>
      </c>
      <c r="G3877" t="s">
        <v>32</v>
      </c>
      <c r="H3877">
        <v>52</v>
      </c>
      <c r="I3877" t="s">
        <v>77</v>
      </c>
      <c r="J3877">
        <v>35</v>
      </c>
      <c r="K3877" t="s">
        <v>32</v>
      </c>
      <c r="L3877">
        <v>3</v>
      </c>
      <c r="M3877" t="s">
        <v>26</v>
      </c>
      <c r="N3877" s="4" t="str">
        <f>IF(consolidado[[#This Row],[tempo]]&gt;consolidado[[#This Row],[prioridade_horas]],"Fora do prazo","Dentro do prazo estimado")</f>
        <v>Dentro do prazo estimado</v>
      </c>
      <c r="O3877" s="3">
        <v>0.33333333333333331</v>
      </c>
      <c r="P3877" t="s">
        <v>38</v>
      </c>
      <c r="Q3877">
        <v>3</v>
      </c>
      <c r="R3877" t="s">
        <v>33</v>
      </c>
      <c r="S3877">
        <v>16</v>
      </c>
      <c r="T3877" t="s">
        <v>43</v>
      </c>
      <c r="U3877">
        <v>28</v>
      </c>
      <c r="V3877" t="s">
        <v>34</v>
      </c>
      <c r="W3877">
        <v>3</v>
      </c>
      <c r="X3877" t="s">
        <v>86</v>
      </c>
    </row>
    <row r="3878" spans="1:24">
      <c r="A3878">
        <v>36692</v>
      </c>
      <c r="B3878" t="s">
        <v>2198</v>
      </c>
      <c r="C3878" s="1">
        <v>45415.383969907409</v>
      </c>
      <c r="D3878" s="1">
        <v>45527.451736111114</v>
      </c>
      <c r="E3878" s="3">
        <v>30.12361111111111</v>
      </c>
      <c r="F3878">
        <v>52</v>
      </c>
      <c r="G3878" t="s">
        <v>77</v>
      </c>
      <c r="H3878">
        <v>60</v>
      </c>
      <c r="I3878" t="s">
        <v>134</v>
      </c>
      <c r="J3878">
        <v>52</v>
      </c>
      <c r="K3878" t="s">
        <v>77</v>
      </c>
      <c r="L3878">
        <v>9</v>
      </c>
      <c r="M3878" t="s">
        <v>135</v>
      </c>
      <c r="N3878" s="4" t="str">
        <f>IF(consolidado[[#This Row],[tempo]]&gt;consolidado[[#This Row],[prioridade_horas]],"Fora do prazo","Dentro do prazo estimado")</f>
        <v>Fora do prazo</v>
      </c>
      <c r="O3878" s="3">
        <v>5</v>
      </c>
      <c r="P3878" t="s">
        <v>84</v>
      </c>
      <c r="Q3878">
        <v>3</v>
      </c>
      <c r="R3878" t="s">
        <v>33</v>
      </c>
      <c r="S3878">
        <v>9</v>
      </c>
      <c r="T3878" t="s">
        <v>135</v>
      </c>
      <c r="U3878">
        <v>121</v>
      </c>
      <c r="V3878" t="s">
        <v>136</v>
      </c>
      <c r="W3878">
        <v>5</v>
      </c>
      <c r="X3878" t="s">
        <v>41</v>
      </c>
    </row>
    <row r="3879" spans="1:24">
      <c r="A3879">
        <v>36693</v>
      </c>
      <c r="B3879" t="s">
        <v>2199</v>
      </c>
      <c r="C3879" s="1">
        <v>45415.38553240741</v>
      </c>
      <c r="D3879" s="1">
        <v>45454.693530092591</v>
      </c>
      <c r="E3879" s="3">
        <v>10.451388888888889</v>
      </c>
      <c r="F3879">
        <v>52</v>
      </c>
      <c r="G3879" t="s">
        <v>77</v>
      </c>
      <c r="H3879">
        <v>60</v>
      </c>
      <c r="I3879" t="s">
        <v>134</v>
      </c>
      <c r="J3879">
        <v>52</v>
      </c>
      <c r="K3879" t="s">
        <v>77</v>
      </c>
      <c r="L3879">
        <v>9</v>
      </c>
      <c r="M3879" t="s">
        <v>135</v>
      </c>
      <c r="N3879" s="4" t="str">
        <f>IF(consolidado[[#This Row],[tempo]]&gt;consolidado[[#This Row],[prioridade_horas]],"Fora do prazo","Dentro do prazo estimado")</f>
        <v>Fora do prazo</v>
      </c>
      <c r="O3879" s="3">
        <v>5</v>
      </c>
      <c r="P3879" t="s">
        <v>84</v>
      </c>
      <c r="Q3879">
        <v>3</v>
      </c>
      <c r="R3879" t="s">
        <v>33</v>
      </c>
      <c r="S3879">
        <v>9</v>
      </c>
      <c r="T3879" t="s">
        <v>135</v>
      </c>
      <c r="U3879">
        <v>121</v>
      </c>
      <c r="V3879" t="s">
        <v>136</v>
      </c>
      <c r="W3879">
        <v>5</v>
      </c>
      <c r="X3879" t="s">
        <v>41</v>
      </c>
    </row>
    <row r="3880" spans="1:24">
      <c r="A3880">
        <v>36694</v>
      </c>
      <c r="B3880" t="s">
        <v>2200</v>
      </c>
      <c r="C3880" s="1">
        <v>45415.389722222222</v>
      </c>
      <c r="D3880" s="1">
        <v>45436.658101851855</v>
      </c>
      <c r="E3880" s="3">
        <v>5.9034722222222218</v>
      </c>
      <c r="F3880">
        <v>85</v>
      </c>
      <c r="G3880" t="s">
        <v>633</v>
      </c>
      <c r="H3880">
        <v>77</v>
      </c>
      <c r="I3880" t="s">
        <v>301</v>
      </c>
      <c r="J3880">
        <v>54</v>
      </c>
      <c r="K3880" t="s">
        <v>186</v>
      </c>
      <c r="L3880">
        <v>1</v>
      </c>
      <c r="M3880" t="s">
        <v>66</v>
      </c>
      <c r="N3880" s="4" t="str">
        <f>IF(consolidado[[#This Row],[tempo]]&gt;consolidado[[#This Row],[prioridade_horas]],"Fora do prazo","Dentro do prazo estimado")</f>
        <v>Fora do prazo</v>
      </c>
      <c r="O3880" s="3">
        <v>1.6666666666666667</v>
      </c>
      <c r="P3880" t="s">
        <v>125</v>
      </c>
      <c r="Q3880">
        <v>6</v>
      </c>
      <c r="R3880" t="s">
        <v>28</v>
      </c>
      <c r="S3880">
        <v>22</v>
      </c>
      <c r="T3880" t="s">
        <v>607</v>
      </c>
      <c r="U3880">
        <v>91</v>
      </c>
      <c r="V3880" t="s">
        <v>801</v>
      </c>
      <c r="W3880">
        <v>5</v>
      </c>
      <c r="X3880" t="s">
        <v>41</v>
      </c>
    </row>
    <row r="3881" spans="1:24">
      <c r="A3881">
        <v>36695</v>
      </c>
      <c r="B3881" t="s">
        <v>2201</v>
      </c>
      <c r="C3881" s="1">
        <v>45415.395821759259</v>
      </c>
      <c r="D3881" s="1">
        <v>45415.682569444441</v>
      </c>
      <c r="E3881" s="3">
        <v>0.28680555555555554</v>
      </c>
      <c r="F3881">
        <v>91</v>
      </c>
      <c r="G3881" t="s">
        <v>237</v>
      </c>
      <c r="H3881">
        <v>19</v>
      </c>
      <c r="I3881" t="s">
        <v>91</v>
      </c>
      <c r="J3881">
        <v>91</v>
      </c>
      <c r="K3881" t="s">
        <v>237</v>
      </c>
      <c r="L3881">
        <v>5</v>
      </c>
      <c r="M3881" t="s">
        <v>92</v>
      </c>
      <c r="N3881" s="4" t="str">
        <f>IF(consolidado[[#This Row],[tempo]]&gt;consolidado[[#This Row],[prioridade_horas]],"Fora do prazo","Dentro do prazo estimado")</f>
        <v>Dentro do prazo estimado</v>
      </c>
      <c r="O3881" s="3">
        <v>0.66666666666666663</v>
      </c>
      <c r="P3881" t="s">
        <v>70</v>
      </c>
      <c r="Q3881">
        <v>3</v>
      </c>
      <c r="R3881" t="s">
        <v>33</v>
      </c>
      <c r="S3881">
        <v>5</v>
      </c>
      <c r="T3881" t="s">
        <v>92</v>
      </c>
      <c r="U3881">
        <v>38</v>
      </c>
      <c r="V3881" t="s">
        <v>67</v>
      </c>
      <c r="W3881">
        <v>4</v>
      </c>
      <c r="X3881" t="s">
        <v>30</v>
      </c>
    </row>
    <row r="3882" spans="1:24">
      <c r="A3882">
        <v>36697</v>
      </c>
      <c r="B3882" t="s">
        <v>2202</v>
      </c>
      <c r="C3882" s="1">
        <v>45415.400995370372</v>
      </c>
      <c r="D3882" s="1">
        <v>45421.67019675926</v>
      </c>
      <c r="E3882" s="3">
        <v>1.7722222222222221</v>
      </c>
      <c r="F3882">
        <v>74</v>
      </c>
      <c r="G3882" t="s">
        <v>101</v>
      </c>
      <c r="H3882">
        <v>52</v>
      </c>
      <c r="I3882" t="s">
        <v>77</v>
      </c>
      <c r="J3882">
        <v>74</v>
      </c>
      <c r="K3882" t="s">
        <v>101</v>
      </c>
      <c r="L3882">
        <v>12</v>
      </c>
      <c r="M3882" t="s">
        <v>83</v>
      </c>
      <c r="N3882" s="4" t="str">
        <f>IF(consolidado[[#This Row],[tempo]]&gt;consolidado[[#This Row],[prioridade_horas]],"Fora do prazo","Dentro do prazo estimado")</f>
        <v>Fora do prazo</v>
      </c>
      <c r="O3882" s="3">
        <v>0.33333333333333331</v>
      </c>
      <c r="P3882" t="s">
        <v>38</v>
      </c>
      <c r="Q3882">
        <v>3</v>
      </c>
      <c r="R3882" t="s">
        <v>33</v>
      </c>
      <c r="S3882">
        <v>16</v>
      </c>
      <c r="T3882" t="s">
        <v>43</v>
      </c>
      <c r="U3882">
        <v>28</v>
      </c>
      <c r="V3882" t="s">
        <v>34</v>
      </c>
      <c r="W3882">
        <v>5</v>
      </c>
      <c r="X3882" t="s">
        <v>41</v>
      </c>
    </row>
    <row r="3883" spans="1:24">
      <c r="A3883">
        <v>36698</v>
      </c>
      <c r="B3883" t="s">
        <v>2203</v>
      </c>
      <c r="C3883" s="1">
        <v>45415.406585648147</v>
      </c>
      <c r="D3883" s="1">
        <v>45420.686469907407</v>
      </c>
      <c r="E3883" s="3">
        <v>1.4069444444444446</v>
      </c>
      <c r="F3883">
        <v>85</v>
      </c>
      <c r="G3883" t="s">
        <v>633</v>
      </c>
      <c r="H3883">
        <v>85</v>
      </c>
      <c r="I3883" t="s">
        <v>633</v>
      </c>
      <c r="J3883">
        <v>67</v>
      </c>
      <c r="K3883" t="s">
        <v>280</v>
      </c>
      <c r="L3883">
        <v>1</v>
      </c>
      <c r="M3883" t="s">
        <v>66</v>
      </c>
      <c r="N3883" s="4" t="str">
        <f>IF(consolidado[[#This Row],[tempo]]&gt;consolidado[[#This Row],[prioridade_horas]],"Fora do prazo","Dentro do prazo estimado")</f>
        <v>Dentro do prazo estimado</v>
      </c>
      <c r="O3883" s="3">
        <v>1.6666666666666667</v>
      </c>
      <c r="P3883" t="s">
        <v>125</v>
      </c>
      <c r="Q3883">
        <v>3</v>
      </c>
      <c r="R3883" t="s">
        <v>33</v>
      </c>
      <c r="S3883">
        <v>20</v>
      </c>
      <c r="T3883" t="s">
        <v>806</v>
      </c>
      <c r="U3883">
        <v>91</v>
      </c>
      <c r="V3883" t="s">
        <v>801</v>
      </c>
      <c r="W3883">
        <v>5</v>
      </c>
      <c r="X3883" t="s">
        <v>41</v>
      </c>
    </row>
    <row r="3884" spans="1:24">
      <c r="A3884">
        <v>36699</v>
      </c>
      <c r="B3884" t="s">
        <v>2204</v>
      </c>
      <c r="C3884" s="1">
        <v>45415.407465277778</v>
      </c>
      <c r="D3884" s="1">
        <v>45415.512824074074</v>
      </c>
      <c r="E3884" s="3">
        <v>0.10555555555555556</v>
      </c>
      <c r="F3884">
        <v>31</v>
      </c>
      <c r="G3884" t="s">
        <v>54</v>
      </c>
      <c r="H3884">
        <v>99</v>
      </c>
      <c r="I3884" t="s">
        <v>73</v>
      </c>
      <c r="J3884">
        <v>31</v>
      </c>
      <c r="K3884" t="s">
        <v>54</v>
      </c>
      <c r="L3884">
        <v>16</v>
      </c>
      <c r="M3884" t="s">
        <v>43</v>
      </c>
      <c r="N3884" s="4" t="str">
        <f>IF(consolidado[[#This Row],[tempo]]&gt;consolidado[[#This Row],[prioridade_horas]],"Fora do prazo","Dentro do prazo estimado")</f>
        <v>Dentro do prazo estimado</v>
      </c>
      <c r="O3884" s="3">
        <v>0.33333333333333331</v>
      </c>
      <c r="P3884" t="s">
        <v>38</v>
      </c>
      <c r="Q3884">
        <v>3</v>
      </c>
      <c r="R3884" t="s">
        <v>33</v>
      </c>
      <c r="S3884">
        <v>16</v>
      </c>
      <c r="T3884" t="s">
        <v>43</v>
      </c>
      <c r="U3884">
        <v>56</v>
      </c>
      <c r="V3884" t="s">
        <v>40</v>
      </c>
      <c r="W3884">
        <v>5</v>
      </c>
      <c r="X3884" t="s">
        <v>41</v>
      </c>
    </row>
    <row r="3885" spans="1:24">
      <c r="A3885">
        <v>36700</v>
      </c>
      <c r="B3885" t="s">
        <v>2205</v>
      </c>
      <c r="C3885" s="1">
        <v>45415.413252314815</v>
      </c>
      <c r="D3885" s="1">
        <v>45434.462569444448</v>
      </c>
      <c r="E3885" s="3">
        <v>4.9333333333333336</v>
      </c>
      <c r="F3885">
        <v>85</v>
      </c>
      <c r="G3885" t="s">
        <v>633</v>
      </c>
      <c r="H3885">
        <v>69</v>
      </c>
      <c r="I3885" t="s">
        <v>65</v>
      </c>
      <c r="J3885">
        <v>67</v>
      </c>
      <c r="K3885" t="s">
        <v>280</v>
      </c>
      <c r="L3885">
        <v>1</v>
      </c>
      <c r="M3885" t="s">
        <v>66</v>
      </c>
      <c r="N3885" s="4" t="str">
        <f>IF(consolidado[[#This Row],[tempo]]&gt;consolidado[[#This Row],[prioridade_horas]],"Fora do prazo","Dentro do prazo estimado")</f>
        <v>Fora do prazo</v>
      </c>
      <c r="O3885" s="3">
        <v>1.6666666666666667</v>
      </c>
      <c r="P3885" t="s">
        <v>125</v>
      </c>
      <c r="Q3885">
        <v>6</v>
      </c>
      <c r="R3885" t="s">
        <v>28</v>
      </c>
      <c r="S3885">
        <v>8</v>
      </c>
      <c r="T3885" t="s">
        <v>110</v>
      </c>
      <c r="U3885">
        <v>91</v>
      </c>
      <c r="V3885" t="s">
        <v>801</v>
      </c>
      <c r="W3885">
        <v>5</v>
      </c>
      <c r="X3885" t="s">
        <v>41</v>
      </c>
    </row>
    <row r="3886" spans="1:24">
      <c r="A3886">
        <v>36701</v>
      </c>
      <c r="B3886" t="s">
        <v>76</v>
      </c>
      <c r="C3886" s="1">
        <v>45415.418935185182</v>
      </c>
      <c r="D3886" s="1">
        <v>45435.654965277776</v>
      </c>
      <c r="E3886" s="3">
        <v>5.4958333333333336</v>
      </c>
      <c r="F3886">
        <v>106</v>
      </c>
      <c r="G3886" t="s">
        <v>64</v>
      </c>
      <c r="H3886">
        <v>52</v>
      </c>
      <c r="I3886" t="s">
        <v>77</v>
      </c>
      <c r="J3886">
        <v>106</v>
      </c>
      <c r="K3886" t="s">
        <v>64</v>
      </c>
      <c r="L3886">
        <v>16</v>
      </c>
      <c r="M3886" t="s">
        <v>43</v>
      </c>
      <c r="N3886" s="4" t="str">
        <f>IF(consolidado[[#This Row],[tempo]]&gt;consolidado[[#This Row],[prioridade_horas]],"Fora do prazo","Dentro do prazo estimado")</f>
        <v>Fora do prazo</v>
      </c>
      <c r="O3886" s="3">
        <v>1.6666666666666667</v>
      </c>
      <c r="P3886" t="s">
        <v>125</v>
      </c>
      <c r="Q3886">
        <v>3</v>
      </c>
      <c r="R3886" t="s">
        <v>33</v>
      </c>
      <c r="S3886">
        <v>26</v>
      </c>
      <c r="T3886" t="s">
        <v>78</v>
      </c>
      <c r="U3886">
        <v>78</v>
      </c>
      <c r="V3886" t="s">
        <v>79</v>
      </c>
      <c r="W3886">
        <v>5</v>
      </c>
      <c r="X3886" t="s">
        <v>41</v>
      </c>
    </row>
    <row r="3887" spans="1:24">
      <c r="A3887">
        <v>36702</v>
      </c>
      <c r="B3887" t="s">
        <v>2206</v>
      </c>
      <c r="C3887" s="1">
        <v>45415.423530092594</v>
      </c>
      <c r="D3887" s="1">
        <v>45415.666168981479</v>
      </c>
      <c r="E3887" s="3">
        <v>0.24305555555555555</v>
      </c>
      <c r="F3887">
        <v>98</v>
      </c>
      <c r="G3887" t="s">
        <v>69</v>
      </c>
      <c r="H3887">
        <v>49</v>
      </c>
      <c r="I3887" t="s">
        <v>42</v>
      </c>
      <c r="J3887">
        <v>98</v>
      </c>
      <c r="K3887" t="s">
        <v>69</v>
      </c>
      <c r="L3887">
        <v>16</v>
      </c>
      <c r="M3887" t="s">
        <v>43</v>
      </c>
      <c r="N3887" s="4" t="str">
        <f>IF(consolidado[[#This Row],[tempo]]&gt;consolidado[[#This Row],[prioridade_horas]],"Fora do prazo","Dentro do prazo estimado")</f>
        <v>Dentro do prazo estimado</v>
      </c>
      <c r="O3887" s="3">
        <v>0.66666666666666663</v>
      </c>
      <c r="P3887" t="s">
        <v>70</v>
      </c>
      <c r="Q3887">
        <v>3</v>
      </c>
      <c r="R3887" t="s">
        <v>33</v>
      </c>
      <c r="S3887">
        <v>16</v>
      </c>
      <c r="T3887" t="s">
        <v>43</v>
      </c>
      <c r="U3887">
        <v>56</v>
      </c>
      <c r="V3887" t="s">
        <v>40</v>
      </c>
      <c r="W3887">
        <v>5</v>
      </c>
      <c r="X3887" t="s">
        <v>41</v>
      </c>
    </row>
    <row r="3888" spans="1:24">
      <c r="A3888">
        <v>36703</v>
      </c>
      <c r="B3888" t="s">
        <v>225</v>
      </c>
      <c r="C3888" s="1">
        <v>45415.423750000002</v>
      </c>
      <c r="D3888" s="1">
        <v>45433.509155092594</v>
      </c>
      <c r="E3888" s="3">
        <v>4.59375</v>
      </c>
      <c r="F3888">
        <v>111</v>
      </c>
      <c r="G3888" t="s">
        <v>99</v>
      </c>
      <c r="H3888">
        <v>111</v>
      </c>
      <c r="I3888" t="s">
        <v>99</v>
      </c>
      <c r="J3888">
        <v>111</v>
      </c>
      <c r="K3888" t="s">
        <v>99</v>
      </c>
      <c r="L3888">
        <v>1</v>
      </c>
      <c r="M3888" t="s">
        <v>66</v>
      </c>
      <c r="N3888" s="4" t="str">
        <f>IF(consolidado[[#This Row],[tempo]]&gt;consolidado[[#This Row],[prioridade_horas]],"Fora do prazo","Dentro do prazo estimado")</f>
        <v>Fora do prazo</v>
      </c>
      <c r="O3888" s="3">
        <v>0.33333333333333331</v>
      </c>
      <c r="P3888" t="s">
        <v>38</v>
      </c>
      <c r="Q3888">
        <v>3</v>
      </c>
      <c r="R3888" t="s">
        <v>33</v>
      </c>
      <c r="S3888">
        <v>1</v>
      </c>
      <c r="T3888" t="s">
        <v>66</v>
      </c>
      <c r="U3888">
        <v>10</v>
      </c>
      <c r="V3888" t="s">
        <v>352</v>
      </c>
      <c r="W3888">
        <v>3</v>
      </c>
      <c r="X3888" t="s">
        <v>86</v>
      </c>
    </row>
    <row r="3889" spans="1:24">
      <c r="A3889">
        <v>36704</v>
      </c>
      <c r="B3889" t="s">
        <v>2207</v>
      </c>
      <c r="C3889" s="1">
        <v>45415.423784722225</v>
      </c>
      <c r="D3889" s="1">
        <v>45415.679895833331</v>
      </c>
      <c r="E3889" s="3">
        <v>0.25624999999999998</v>
      </c>
      <c r="F3889">
        <v>85</v>
      </c>
      <c r="G3889" t="s">
        <v>633</v>
      </c>
      <c r="H3889">
        <v>85</v>
      </c>
      <c r="I3889" t="s">
        <v>633</v>
      </c>
      <c r="J3889">
        <v>67</v>
      </c>
      <c r="K3889" t="s">
        <v>280</v>
      </c>
      <c r="L3889">
        <v>1</v>
      </c>
      <c r="M3889" t="s">
        <v>66</v>
      </c>
      <c r="N3889" s="4" t="str">
        <f>IF(consolidado[[#This Row],[tempo]]&gt;consolidado[[#This Row],[prioridade_horas]],"Fora do prazo","Dentro do prazo estimado")</f>
        <v>Dentro do prazo estimado</v>
      </c>
      <c r="O3889" s="3">
        <v>1.6666666666666667</v>
      </c>
      <c r="P3889" t="s">
        <v>125</v>
      </c>
      <c r="Q3889">
        <v>3</v>
      </c>
      <c r="R3889" t="s">
        <v>33</v>
      </c>
      <c r="S3889">
        <v>20</v>
      </c>
      <c r="T3889" t="s">
        <v>806</v>
      </c>
      <c r="U3889">
        <v>91</v>
      </c>
      <c r="V3889" t="s">
        <v>801</v>
      </c>
      <c r="W3889">
        <v>5</v>
      </c>
      <c r="X3889" t="s">
        <v>41</v>
      </c>
    </row>
    <row r="3890" spans="1:24">
      <c r="A3890">
        <v>36705</v>
      </c>
      <c r="B3890" t="s">
        <v>2208</v>
      </c>
      <c r="C3890" s="1">
        <v>45415.438263888886</v>
      </c>
      <c r="D3890" s="1">
        <v>45419.474687499998</v>
      </c>
      <c r="E3890" s="3">
        <v>0.78749999999999998</v>
      </c>
      <c r="F3890">
        <v>85</v>
      </c>
      <c r="G3890" t="s">
        <v>633</v>
      </c>
      <c r="H3890">
        <v>69</v>
      </c>
      <c r="I3890" t="s">
        <v>65</v>
      </c>
      <c r="J3890">
        <v>67</v>
      </c>
      <c r="K3890" t="s">
        <v>280</v>
      </c>
      <c r="L3890">
        <v>1</v>
      </c>
      <c r="M3890" t="s">
        <v>66</v>
      </c>
      <c r="N3890" s="4" t="str">
        <f>IF(consolidado[[#This Row],[tempo]]&gt;consolidado[[#This Row],[prioridade_horas]],"Fora do prazo","Dentro do prazo estimado")</f>
        <v>Dentro do prazo estimado</v>
      </c>
      <c r="O3890" s="3">
        <v>1.6666666666666667</v>
      </c>
      <c r="P3890" t="s">
        <v>125</v>
      </c>
      <c r="Q3890">
        <v>6</v>
      </c>
      <c r="R3890" t="s">
        <v>28</v>
      </c>
      <c r="S3890">
        <v>8</v>
      </c>
      <c r="T3890" t="s">
        <v>110</v>
      </c>
      <c r="U3890">
        <v>91</v>
      </c>
      <c r="V3890" t="s">
        <v>801</v>
      </c>
      <c r="W3890">
        <v>5</v>
      </c>
      <c r="X3890" t="s">
        <v>41</v>
      </c>
    </row>
    <row r="3891" spans="1:24">
      <c r="A3891">
        <v>36706</v>
      </c>
      <c r="B3891" t="s">
        <v>2209</v>
      </c>
      <c r="C3891" s="1">
        <v>45415.448344907411</v>
      </c>
      <c r="D3891" s="1">
        <v>45415.453483796293</v>
      </c>
      <c r="E3891" s="3">
        <v>5.5555555555555558E-3</v>
      </c>
      <c r="F3891">
        <v>25</v>
      </c>
      <c r="G3891" t="s">
        <v>109</v>
      </c>
      <c r="H3891">
        <v>25</v>
      </c>
      <c r="I3891" t="s">
        <v>109</v>
      </c>
      <c r="J3891">
        <v>25</v>
      </c>
      <c r="K3891" t="s">
        <v>109</v>
      </c>
      <c r="L3891">
        <v>11</v>
      </c>
      <c r="M3891" t="s">
        <v>37</v>
      </c>
      <c r="N3891" s="4" t="str">
        <f>IF(consolidado[[#This Row],[tempo]]&gt;consolidado[[#This Row],[prioridade_horas]],"Fora do prazo","Dentro do prazo estimado")</f>
        <v>Dentro do prazo estimado</v>
      </c>
      <c r="O3891" s="3">
        <v>0.33333333333333331</v>
      </c>
      <c r="P3891" t="s">
        <v>38</v>
      </c>
      <c r="Q3891">
        <v>3</v>
      </c>
      <c r="R3891" t="s">
        <v>33</v>
      </c>
      <c r="S3891">
        <v>11</v>
      </c>
      <c r="T3891" t="s">
        <v>37</v>
      </c>
      <c r="U3891">
        <v>56</v>
      </c>
      <c r="V3891" t="s">
        <v>40</v>
      </c>
      <c r="W3891">
        <v>5</v>
      </c>
      <c r="X3891" t="s">
        <v>41</v>
      </c>
    </row>
    <row r="3892" spans="1:24">
      <c r="A3892">
        <v>36707</v>
      </c>
      <c r="B3892" t="s">
        <v>2210</v>
      </c>
      <c r="C3892" s="1">
        <v>45415.450185185182</v>
      </c>
      <c r="D3892" s="1">
        <v>45420.397245370368</v>
      </c>
      <c r="E3892" s="3">
        <v>1.0743055555555556</v>
      </c>
      <c r="F3892">
        <v>33</v>
      </c>
      <c r="G3892" t="s">
        <v>57</v>
      </c>
      <c r="H3892">
        <v>49</v>
      </c>
      <c r="I3892" t="s">
        <v>42</v>
      </c>
      <c r="J3892">
        <v>33</v>
      </c>
      <c r="K3892" t="s">
        <v>57</v>
      </c>
      <c r="L3892">
        <v>11</v>
      </c>
      <c r="M3892" t="s">
        <v>37</v>
      </c>
      <c r="N3892" s="4" t="str">
        <f>IF(consolidado[[#This Row],[tempo]]&gt;consolidado[[#This Row],[prioridade_horas]],"Fora do prazo","Dentro do prazo estimado")</f>
        <v>Fora do prazo</v>
      </c>
      <c r="O3892" s="3">
        <v>0.33333333333333331</v>
      </c>
      <c r="P3892" t="s">
        <v>38</v>
      </c>
      <c r="Q3892">
        <v>3</v>
      </c>
      <c r="R3892" t="s">
        <v>33</v>
      </c>
      <c r="S3892">
        <v>16</v>
      </c>
      <c r="T3892" t="s">
        <v>43</v>
      </c>
      <c r="U3892">
        <v>100</v>
      </c>
      <c r="V3892" t="s">
        <v>169</v>
      </c>
      <c r="W3892">
        <v>5</v>
      </c>
      <c r="X3892" t="s">
        <v>41</v>
      </c>
    </row>
    <row r="3893" spans="1:24">
      <c r="A3893">
        <v>36708</v>
      </c>
      <c r="B3893" t="s">
        <v>2209</v>
      </c>
      <c r="C3893" s="1">
        <v>45415.453252314815</v>
      </c>
      <c r="D3893" s="1">
        <v>45422.460277777776</v>
      </c>
      <c r="E3893" s="3">
        <v>1.8854166666666667</v>
      </c>
      <c r="F3893">
        <v>25</v>
      </c>
      <c r="G3893" t="s">
        <v>109</v>
      </c>
      <c r="H3893">
        <v>15</v>
      </c>
      <c r="I3893" t="s">
        <v>82</v>
      </c>
      <c r="J3893">
        <v>25</v>
      </c>
      <c r="K3893" t="s">
        <v>109</v>
      </c>
      <c r="L3893">
        <v>11</v>
      </c>
      <c r="M3893" t="s">
        <v>37</v>
      </c>
      <c r="N3893" s="4" t="str">
        <f>IF(consolidado[[#This Row],[tempo]]&gt;consolidado[[#This Row],[prioridade_horas]],"Fora do prazo","Dentro do prazo estimado")</f>
        <v>Fora do prazo</v>
      </c>
      <c r="O3893" s="3">
        <v>0.33333333333333331</v>
      </c>
      <c r="P3893" t="s">
        <v>38</v>
      </c>
      <c r="Q3893">
        <v>3</v>
      </c>
      <c r="R3893" t="s">
        <v>33</v>
      </c>
      <c r="S3893">
        <v>16</v>
      </c>
      <c r="T3893" t="s">
        <v>43</v>
      </c>
      <c r="U3893">
        <v>56</v>
      </c>
      <c r="V3893" t="s">
        <v>40</v>
      </c>
      <c r="W3893">
        <v>5</v>
      </c>
      <c r="X3893" t="s">
        <v>41</v>
      </c>
    </row>
    <row r="3894" spans="1:24">
      <c r="A3894">
        <v>36709</v>
      </c>
      <c r="B3894" t="s">
        <v>2211</v>
      </c>
      <c r="C3894" s="1">
        <v>45415.463576388887</v>
      </c>
      <c r="D3894" s="1">
        <v>45420.371840277781</v>
      </c>
      <c r="E3894" s="3">
        <v>1.0354166666666667</v>
      </c>
      <c r="F3894">
        <v>38</v>
      </c>
      <c r="G3894" t="s">
        <v>117</v>
      </c>
      <c r="H3894">
        <v>112</v>
      </c>
      <c r="I3894" t="s">
        <v>221</v>
      </c>
      <c r="J3894">
        <v>38</v>
      </c>
      <c r="K3894" t="s">
        <v>117</v>
      </c>
      <c r="L3894">
        <v>18</v>
      </c>
      <c r="M3894" t="s">
        <v>187</v>
      </c>
      <c r="N3894" s="4" t="str">
        <f>IF(consolidado[[#This Row],[tempo]]&gt;consolidado[[#This Row],[prioridade_horas]],"Fora do prazo","Dentro do prazo estimado")</f>
        <v>Fora do prazo</v>
      </c>
      <c r="O3894" s="3">
        <v>1</v>
      </c>
      <c r="P3894" t="s">
        <v>27</v>
      </c>
      <c r="Q3894">
        <v>3</v>
      </c>
      <c r="R3894" t="s">
        <v>33</v>
      </c>
      <c r="S3894">
        <v>18</v>
      </c>
      <c r="T3894" t="s">
        <v>187</v>
      </c>
      <c r="U3894">
        <v>56</v>
      </c>
      <c r="V3894" t="s">
        <v>40</v>
      </c>
      <c r="W3894">
        <v>5</v>
      </c>
      <c r="X3894" t="s">
        <v>41</v>
      </c>
    </row>
    <row r="3895" spans="1:24">
      <c r="A3895">
        <v>36710</v>
      </c>
      <c r="B3895" t="s">
        <v>2212</v>
      </c>
      <c r="C3895" s="1">
        <v>45415.466284722221</v>
      </c>
      <c r="D3895" s="1">
        <v>45427.508773148147</v>
      </c>
      <c r="E3895" s="3">
        <v>3.0479166666666666</v>
      </c>
      <c r="F3895">
        <v>91</v>
      </c>
      <c r="G3895" t="s">
        <v>237</v>
      </c>
      <c r="H3895">
        <v>49</v>
      </c>
      <c r="I3895" t="s">
        <v>42</v>
      </c>
      <c r="J3895">
        <v>91</v>
      </c>
      <c r="K3895" t="s">
        <v>237</v>
      </c>
      <c r="L3895">
        <v>4</v>
      </c>
      <c r="M3895" t="s">
        <v>94</v>
      </c>
      <c r="N3895" s="4" t="str">
        <f>IF(consolidado[[#This Row],[tempo]]&gt;consolidado[[#This Row],[prioridade_horas]],"Fora do prazo","Dentro do prazo estimado")</f>
        <v>Fora do prazo</v>
      </c>
      <c r="O3895" s="3">
        <v>0.66666666666666663</v>
      </c>
      <c r="P3895" t="s">
        <v>70</v>
      </c>
      <c r="Q3895">
        <v>3</v>
      </c>
      <c r="R3895" t="s">
        <v>33</v>
      </c>
      <c r="S3895">
        <v>16</v>
      </c>
      <c r="T3895" t="s">
        <v>43</v>
      </c>
      <c r="U3895">
        <v>27</v>
      </c>
      <c r="V3895" t="s">
        <v>178</v>
      </c>
      <c r="W3895">
        <v>4</v>
      </c>
      <c r="X3895" t="s">
        <v>30</v>
      </c>
    </row>
    <row r="3896" spans="1:24">
      <c r="A3896">
        <v>36711</v>
      </c>
      <c r="B3896" t="s">
        <v>2213</v>
      </c>
      <c r="C3896" s="1">
        <v>45415.468194444446</v>
      </c>
      <c r="D3896" s="1">
        <v>45434.580648148149</v>
      </c>
      <c r="E3896" s="3">
        <v>4.9965277777777777</v>
      </c>
      <c r="F3896">
        <v>106</v>
      </c>
      <c r="G3896" t="s">
        <v>64</v>
      </c>
      <c r="H3896">
        <v>45</v>
      </c>
      <c r="I3896" t="s">
        <v>156</v>
      </c>
      <c r="J3896">
        <v>106</v>
      </c>
      <c r="K3896" t="s">
        <v>64</v>
      </c>
      <c r="L3896">
        <v>10</v>
      </c>
      <c r="M3896" t="s">
        <v>143</v>
      </c>
      <c r="N3896" s="4" t="str">
        <f>IF(consolidado[[#This Row],[tempo]]&gt;consolidado[[#This Row],[prioridade_horas]],"Fora do prazo","Dentro do prazo estimado")</f>
        <v>Fora do prazo</v>
      </c>
      <c r="O3896" s="3">
        <v>1.6666666666666667</v>
      </c>
      <c r="P3896" t="s">
        <v>125</v>
      </c>
      <c r="Q3896">
        <v>3</v>
      </c>
      <c r="R3896" t="s">
        <v>33</v>
      </c>
      <c r="S3896">
        <v>10</v>
      </c>
      <c r="T3896" t="s">
        <v>143</v>
      </c>
      <c r="U3896">
        <v>1</v>
      </c>
      <c r="V3896" t="s">
        <v>113</v>
      </c>
      <c r="W3896">
        <v>3</v>
      </c>
      <c r="X3896" t="s">
        <v>86</v>
      </c>
    </row>
    <row r="3897" spans="1:24">
      <c r="A3897">
        <v>36712</v>
      </c>
      <c r="B3897" t="s">
        <v>276</v>
      </c>
      <c r="C3897" s="1">
        <v>45415.470011574071</v>
      </c>
      <c r="D3897" s="1">
        <v>45415.553333333337</v>
      </c>
      <c r="E3897" s="3">
        <v>8.3333333333333329E-2</v>
      </c>
      <c r="F3897">
        <v>106</v>
      </c>
      <c r="G3897" t="s">
        <v>64</v>
      </c>
      <c r="H3897">
        <v>52</v>
      </c>
      <c r="I3897" t="s">
        <v>77</v>
      </c>
      <c r="J3897">
        <v>106</v>
      </c>
      <c r="K3897" t="s">
        <v>64</v>
      </c>
      <c r="L3897">
        <v>13</v>
      </c>
      <c r="M3897" t="s">
        <v>60</v>
      </c>
      <c r="N3897" s="4" t="str">
        <f>IF(consolidado[[#This Row],[tempo]]&gt;consolidado[[#This Row],[prioridade_horas]],"Fora do prazo","Dentro do prazo estimado")</f>
        <v>Dentro do prazo estimado</v>
      </c>
      <c r="O3897" s="3">
        <v>0.33333333333333331</v>
      </c>
      <c r="P3897" t="s">
        <v>38</v>
      </c>
      <c r="Q3897">
        <v>3</v>
      </c>
      <c r="R3897" t="s">
        <v>33</v>
      </c>
      <c r="S3897">
        <v>16</v>
      </c>
      <c r="T3897" t="s">
        <v>43</v>
      </c>
      <c r="U3897">
        <v>25</v>
      </c>
      <c r="V3897" t="s">
        <v>90</v>
      </c>
      <c r="W3897">
        <v>5</v>
      </c>
      <c r="X3897" t="s">
        <v>41</v>
      </c>
    </row>
    <row r="3898" spans="1:24">
      <c r="A3898">
        <v>36713</v>
      </c>
      <c r="B3898" t="s">
        <v>695</v>
      </c>
      <c r="C3898" s="1">
        <v>45415.471863425926</v>
      </c>
      <c r="D3898" s="1">
        <v>45419.625138888892</v>
      </c>
      <c r="E3898" s="3">
        <v>0.90486111111111112</v>
      </c>
      <c r="F3898">
        <v>55</v>
      </c>
      <c r="G3898" t="s">
        <v>127</v>
      </c>
      <c r="H3898">
        <v>55</v>
      </c>
      <c r="I3898" t="s">
        <v>127</v>
      </c>
      <c r="J3898">
        <v>55</v>
      </c>
      <c r="K3898" t="s">
        <v>127</v>
      </c>
      <c r="L3898">
        <v>27</v>
      </c>
      <c r="M3898" t="s">
        <v>59</v>
      </c>
      <c r="N3898" s="4" t="str">
        <f>IF(consolidado[[#This Row],[tempo]]&gt;consolidado[[#This Row],[prioridade_horas]],"Fora do prazo","Dentro do prazo estimado")</f>
        <v>Fora do prazo</v>
      </c>
      <c r="O3898" s="3">
        <v>0.33333333333333331</v>
      </c>
      <c r="P3898" t="s">
        <v>38</v>
      </c>
      <c r="Q3898">
        <v>3</v>
      </c>
      <c r="R3898" t="s">
        <v>33</v>
      </c>
      <c r="S3898">
        <v>13</v>
      </c>
      <c r="T3898" t="s">
        <v>60</v>
      </c>
      <c r="U3898">
        <v>56</v>
      </c>
      <c r="V3898" t="s">
        <v>40</v>
      </c>
      <c r="W3898">
        <v>5</v>
      </c>
      <c r="X3898" t="s">
        <v>41</v>
      </c>
    </row>
    <row r="3899" spans="1:24">
      <c r="A3899">
        <v>36714</v>
      </c>
      <c r="B3899" t="s">
        <v>126</v>
      </c>
      <c r="C3899" s="1">
        <v>45415.47252314815</v>
      </c>
      <c r="D3899" s="1">
        <v>45415.569976851853</v>
      </c>
      <c r="E3899" s="3">
        <v>9.7222222222222224E-2</v>
      </c>
      <c r="F3899">
        <v>55</v>
      </c>
      <c r="G3899" t="s">
        <v>127</v>
      </c>
      <c r="H3899">
        <v>25</v>
      </c>
      <c r="I3899" t="s">
        <v>109</v>
      </c>
      <c r="J3899">
        <v>55</v>
      </c>
      <c r="K3899" t="s">
        <v>127</v>
      </c>
      <c r="L3899">
        <v>11</v>
      </c>
      <c r="M3899" t="s">
        <v>37</v>
      </c>
      <c r="N3899" s="4" t="str">
        <f>IF(consolidado[[#This Row],[tempo]]&gt;consolidado[[#This Row],[prioridade_horas]],"Fora do prazo","Dentro do prazo estimado")</f>
        <v>Dentro do prazo estimado</v>
      </c>
      <c r="O3899" s="3">
        <v>0.33333333333333331</v>
      </c>
      <c r="P3899" t="s">
        <v>38</v>
      </c>
      <c r="Q3899">
        <v>3</v>
      </c>
      <c r="R3899" t="s">
        <v>33</v>
      </c>
      <c r="S3899">
        <v>11</v>
      </c>
      <c r="T3899" t="s">
        <v>37</v>
      </c>
      <c r="U3899">
        <v>56</v>
      </c>
      <c r="V3899" t="s">
        <v>40</v>
      </c>
      <c r="W3899">
        <v>5</v>
      </c>
      <c r="X3899" t="s">
        <v>41</v>
      </c>
    </row>
    <row r="3900" spans="1:24">
      <c r="A3900">
        <v>36715</v>
      </c>
      <c r="B3900" t="s">
        <v>550</v>
      </c>
      <c r="C3900" s="1">
        <v>45415.47384259259</v>
      </c>
      <c r="D3900" s="1">
        <v>45420.418958333335</v>
      </c>
      <c r="E3900" s="3">
        <v>1.0722222222222222</v>
      </c>
      <c r="F3900">
        <v>55</v>
      </c>
      <c r="G3900" t="s">
        <v>127</v>
      </c>
      <c r="H3900">
        <v>25</v>
      </c>
      <c r="I3900" t="s">
        <v>109</v>
      </c>
      <c r="J3900">
        <v>55</v>
      </c>
      <c r="K3900" t="s">
        <v>127</v>
      </c>
      <c r="L3900">
        <v>11</v>
      </c>
      <c r="M3900" t="s">
        <v>37</v>
      </c>
      <c r="N3900" s="4" t="str">
        <f>IF(consolidado[[#This Row],[tempo]]&gt;consolidado[[#This Row],[prioridade_horas]],"Fora do prazo","Dentro do prazo estimado")</f>
        <v>Fora do prazo</v>
      </c>
      <c r="O3900" s="3">
        <v>0.33333333333333331</v>
      </c>
      <c r="P3900" t="s">
        <v>38</v>
      </c>
      <c r="Q3900">
        <v>3</v>
      </c>
      <c r="R3900" t="s">
        <v>33</v>
      </c>
      <c r="S3900">
        <v>11</v>
      </c>
      <c r="T3900" t="s">
        <v>37</v>
      </c>
      <c r="U3900">
        <v>56</v>
      </c>
      <c r="V3900" t="s">
        <v>40</v>
      </c>
      <c r="W3900">
        <v>5</v>
      </c>
      <c r="X3900" t="s">
        <v>41</v>
      </c>
    </row>
    <row r="3901" spans="1:24">
      <c r="A3901">
        <v>36716</v>
      </c>
      <c r="B3901" t="s">
        <v>128</v>
      </c>
      <c r="C3901" s="1">
        <v>45415.474664351852</v>
      </c>
      <c r="D3901" s="1">
        <v>45415.633726851855</v>
      </c>
      <c r="E3901" s="3">
        <v>0.15902777777777777</v>
      </c>
      <c r="F3901">
        <v>55</v>
      </c>
      <c r="G3901" t="s">
        <v>127</v>
      </c>
      <c r="H3901">
        <v>25</v>
      </c>
      <c r="I3901" t="s">
        <v>109</v>
      </c>
      <c r="J3901">
        <v>55</v>
      </c>
      <c r="K3901" t="s">
        <v>127</v>
      </c>
      <c r="L3901">
        <v>11</v>
      </c>
      <c r="M3901" t="s">
        <v>37</v>
      </c>
      <c r="N3901" s="4" t="str">
        <f>IF(consolidado[[#This Row],[tempo]]&gt;consolidado[[#This Row],[prioridade_horas]],"Fora do prazo","Dentro do prazo estimado")</f>
        <v>Dentro do prazo estimado</v>
      </c>
      <c r="O3901" s="3">
        <v>0.33333333333333331</v>
      </c>
      <c r="P3901" t="s">
        <v>38</v>
      </c>
      <c r="Q3901">
        <v>3</v>
      </c>
      <c r="R3901" t="s">
        <v>33</v>
      </c>
      <c r="S3901">
        <v>11</v>
      </c>
      <c r="T3901" t="s">
        <v>37</v>
      </c>
      <c r="U3901">
        <v>56</v>
      </c>
      <c r="V3901" t="s">
        <v>40</v>
      </c>
      <c r="W3901">
        <v>5</v>
      </c>
      <c r="X3901" t="s">
        <v>41</v>
      </c>
    </row>
    <row r="3902" spans="1:24">
      <c r="A3902">
        <v>36717</v>
      </c>
      <c r="B3902" t="s">
        <v>129</v>
      </c>
      <c r="C3902" s="1">
        <v>45415.475277777776</v>
      </c>
      <c r="D3902" s="1">
        <v>45422.482002314813</v>
      </c>
      <c r="E3902" s="3">
        <v>1.8854166666666667</v>
      </c>
      <c r="F3902">
        <v>55</v>
      </c>
      <c r="G3902" t="s">
        <v>127</v>
      </c>
      <c r="H3902">
        <v>25</v>
      </c>
      <c r="I3902" t="s">
        <v>109</v>
      </c>
      <c r="J3902">
        <v>55</v>
      </c>
      <c r="K3902" t="s">
        <v>127</v>
      </c>
      <c r="L3902">
        <v>11</v>
      </c>
      <c r="M3902" t="s">
        <v>37</v>
      </c>
      <c r="N3902" s="4" t="str">
        <f>IF(consolidado[[#This Row],[tempo]]&gt;consolidado[[#This Row],[prioridade_horas]],"Fora do prazo","Dentro do prazo estimado")</f>
        <v>Fora do prazo</v>
      </c>
      <c r="O3902" s="3">
        <v>0.33333333333333331</v>
      </c>
      <c r="P3902" t="s">
        <v>38</v>
      </c>
      <c r="Q3902">
        <v>3</v>
      </c>
      <c r="R3902" t="s">
        <v>33</v>
      </c>
      <c r="S3902">
        <v>11</v>
      </c>
      <c r="T3902" t="s">
        <v>37</v>
      </c>
      <c r="U3902">
        <v>56</v>
      </c>
      <c r="V3902" t="s">
        <v>40</v>
      </c>
      <c r="W3902">
        <v>5</v>
      </c>
      <c r="X3902" t="s">
        <v>41</v>
      </c>
    </row>
    <row r="3903" spans="1:24">
      <c r="A3903">
        <v>36718</v>
      </c>
      <c r="B3903" t="s">
        <v>356</v>
      </c>
      <c r="C3903" s="1">
        <v>45415.478333333333</v>
      </c>
      <c r="D3903" s="1">
        <v>45415.658784722225</v>
      </c>
      <c r="E3903" s="3">
        <v>0.18055555555555555</v>
      </c>
      <c r="F3903">
        <v>30</v>
      </c>
      <c r="G3903" t="s">
        <v>81</v>
      </c>
      <c r="H3903">
        <v>80</v>
      </c>
      <c r="I3903" t="s">
        <v>123</v>
      </c>
      <c r="J3903">
        <v>35</v>
      </c>
      <c r="K3903" t="s">
        <v>32</v>
      </c>
      <c r="L3903">
        <v>23</v>
      </c>
      <c r="M3903" t="s">
        <v>121</v>
      </c>
      <c r="N3903" s="4" t="str">
        <f>IF(consolidado[[#This Row],[tempo]]&gt;consolidado[[#This Row],[prioridade_horas]],"Fora do prazo","Dentro do prazo estimado")</f>
        <v>Dentro do prazo estimado</v>
      </c>
      <c r="O3903" s="3">
        <v>0.33333333333333331</v>
      </c>
      <c r="P3903" t="s">
        <v>38</v>
      </c>
      <c r="Q3903">
        <v>3</v>
      </c>
      <c r="R3903" t="s">
        <v>33</v>
      </c>
      <c r="S3903">
        <v>23</v>
      </c>
      <c r="T3903" t="s">
        <v>121</v>
      </c>
      <c r="U3903">
        <v>39</v>
      </c>
      <c r="V3903" t="s">
        <v>443</v>
      </c>
      <c r="W3903">
        <v>3</v>
      </c>
      <c r="X3903" t="s">
        <v>86</v>
      </c>
    </row>
    <row r="3904" spans="1:24">
      <c r="A3904">
        <v>36719</v>
      </c>
      <c r="B3904" t="s">
        <v>2214</v>
      </c>
      <c r="C3904" s="1">
        <v>45415.486111111109</v>
      </c>
      <c r="D3904" s="1">
        <v>45447.575578703705</v>
      </c>
      <c r="E3904" s="3">
        <v>8.3541666666666661</v>
      </c>
      <c r="F3904">
        <v>102</v>
      </c>
      <c r="G3904" t="s">
        <v>46</v>
      </c>
      <c r="H3904">
        <v>74</v>
      </c>
      <c r="I3904" t="s">
        <v>101</v>
      </c>
      <c r="J3904">
        <v>74</v>
      </c>
      <c r="K3904" t="s">
        <v>101</v>
      </c>
      <c r="L3904">
        <v>1</v>
      </c>
      <c r="M3904" t="s">
        <v>66</v>
      </c>
      <c r="N3904" s="4" t="str">
        <f>IF(consolidado[[#This Row],[tempo]]&gt;consolidado[[#This Row],[prioridade_horas]],"Fora do prazo","Dentro do prazo estimado")</f>
        <v>Fora do prazo</v>
      </c>
      <c r="O3904" s="3">
        <v>0.33333333333333331</v>
      </c>
      <c r="P3904" t="s">
        <v>38</v>
      </c>
      <c r="Q3904">
        <v>3</v>
      </c>
      <c r="R3904" t="s">
        <v>33</v>
      </c>
      <c r="S3904">
        <v>1</v>
      </c>
      <c r="T3904" t="s">
        <v>66</v>
      </c>
      <c r="U3904">
        <v>8</v>
      </c>
      <c r="V3904" t="s">
        <v>194</v>
      </c>
      <c r="W3904">
        <v>5</v>
      </c>
      <c r="X3904" t="s">
        <v>41</v>
      </c>
    </row>
    <row r="3905" spans="1:24">
      <c r="A3905">
        <v>36720</v>
      </c>
      <c r="B3905" t="s">
        <v>2215</v>
      </c>
      <c r="C3905" s="1">
        <v>45415.500358796293</v>
      </c>
      <c r="D3905" s="1">
        <v>45419.370428240742</v>
      </c>
      <c r="E3905" s="3">
        <v>0.62152777777777779</v>
      </c>
      <c r="F3905">
        <v>68</v>
      </c>
      <c r="G3905" t="s">
        <v>264</v>
      </c>
      <c r="H3905">
        <v>68</v>
      </c>
      <c r="I3905" t="s">
        <v>264</v>
      </c>
      <c r="J3905">
        <v>68</v>
      </c>
      <c r="K3905" t="s">
        <v>264</v>
      </c>
      <c r="L3905">
        <v>16</v>
      </c>
      <c r="M3905" t="s">
        <v>43</v>
      </c>
      <c r="N3905" s="4" t="str">
        <f>IF(consolidado[[#This Row],[tempo]]&gt;consolidado[[#This Row],[prioridade_horas]],"Fora do prazo","Dentro do prazo estimado")</f>
        <v>Fora do prazo</v>
      </c>
      <c r="O3905" s="3">
        <v>0.33333333333333331</v>
      </c>
      <c r="P3905" t="s">
        <v>38</v>
      </c>
      <c r="Q3905">
        <v>3</v>
      </c>
      <c r="R3905" t="s">
        <v>33</v>
      </c>
      <c r="S3905">
        <v>8</v>
      </c>
      <c r="T3905" t="s">
        <v>110</v>
      </c>
      <c r="U3905">
        <v>56</v>
      </c>
      <c r="V3905" t="s">
        <v>40</v>
      </c>
      <c r="W3905">
        <v>5</v>
      </c>
      <c r="X3905" t="s">
        <v>41</v>
      </c>
    </row>
    <row r="3906" spans="1:24">
      <c r="A3906">
        <v>36721</v>
      </c>
      <c r="B3906" t="s">
        <v>2216</v>
      </c>
      <c r="C3906" s="1">
        <v>45415.50503472222</v>
      </c>
      <c r="D3906" s="1">
        <v>45415.512662037036</v>
      </c>
      <c r="E3906" s="3">
        <v>7.6388888888888886E-3</v>
      </c>
      <c r="F3906">
        <v>67</v>
      </c>
      <c r="G3906" t="s">
        <v>280</v>
      </c>
      <c r="H3906">
        <v>67</v>
      </c>
      <c r="I3906" t="s">
        <v>280</v>
      </c>
      <c r="J3906">
        <v>67</v>
      </c>
      <c r="K3906" t="s">
        <v>280</v>
      </c>
      <c r="L3906">
        <v>27</v>
      </c>
      <c r="M3906" t="s">
        <v>59</v>
      </c>
      <c r="N3906" s="4" t="str">
        <f>IF(consolidado[[#This Row],[tempo]]&gt;consolidado[[#This Row],[prioridade_horas]],"Fora do prazo","Dentro do prazo estimado")</f>
        <v>Dentro do prazo estimado</v>
      </c>
      <c r="O3906" s="3">
        <v>0.33333333333333331</v>
      </c>
      <c r="P3906" t="s">
        <v>38</v>
      </c>
      <c r="Q3906">
        <v>3</v>
      </c>
      <c r="R3906" t="s">
        <v>33</v>
      </c>
      <c r="S3906">
        <v>27</v>
      </c>
      <c r="T3906" t="s">
        <v>59</v>
      </c>
      <c r="U3906">
        <v>9</v>
      </c>
      <c r="V3906" t="s">
        <v>159</v>
      </c>
      <c r="W3906">
        <v>5</v>
      </c>
      <c r="X3906" t="s">
        <v>41</v>
      </c>
    </row>
    <row r="3907" spans="1:24">
      <c r="A3907">
        <v>36722</v>
      </c>
      <c r="B3907" t="s">
        <v>2217</v>
      </c>
      <c r="C3907" s="1">
        <v>45415.533993055556</v>
      </c>
      <c r="D3907" s="1">
        <v>45419.619629629633</v>
      </c>
      <c r="E3907" s="3">
        <v>0.83750000000000002</v>
      </c>
      <c r="F3907">
        <v>98</v>
      </c>
      <c r="G3907" t="s">
        <v>69</v>
      </c>
      <c r="H3907">
        <v>55</v>
      </c>
      <c r="I3907" t="s">
        <v>127</v>
      </c>
      <c r="J3907">
        <v>98</v>
      </c>
      <c r="K3907" t="s">
        <v>69</v>
      </c>
      <c r="L3907">
        <v>13</v>
      </c>
      <c r="M3907" t="s">
        <v>60</v>
      </c>
      <c r="N3907" s="4" t="str">
        <f>IF(consolidado[[#This Row],[tempo]]&gt;consolidado[[#This Row],[prioridade_horas]],"Fora do prazo","Dentro do prazo estimado")</f>
        <v>Fora do prazo</v>
      </c>
      <c r="O3907" s="3">
        <v>0.66666666666666663</v>
      </c>
      <c r="P3907" t="s">
        <v>70</v>
      </c>
      <c r="Q3907">
        <v>3</v>
      </c>
      <c r="R3907" t="s">
        <v>33</v>
      </c>
      <c r="S3907">
        <v>13</v>
      </c>
      <c r="T3907" t="s">
        <v>60</v>
      </c>
      <c r="U3907">
        <v>56</v>
      </c>
      <c r="V3907" t="s">
        <v>40</v>
      </c>
      <c r="W3907">
        <v>5</v>
      </c>
      <c r="X3907" t="s">
        <v>41</v>
      </c>
    </row>
    <row r="3908" spans="1:24">
      <c r="A3908">
        <v>36723</v>
      </c>
      <c r="B3908" t="s">
        <v>171</v>
      </c>
      <c r="C3908" s="1">
        <v>45415.579618055555</v>
      </c>
      <c r="D3908" s="1">
        <v>45415.630694444444</v>
      </c>
      <c r="E3908" s="3">
        <v>5.1388888888888887E-2</v>
      </c>
      <c r="F3908">
        <v>111</v>
      </c>
      <c r="G3908" t="s">
        <v>99</v>
      </c>
      <c r="H3908">
        <v>52</v>
      </c>
      <c r="I3908" t="s">
        <v>77</v>
      </c>
      <c r="J3908">
        <v>111</v>
      </c>
      <c r="K3908" t="s">
        <v>99</v>
      </c>
      <c r="L3908">
        <v>2</v>
      </c>
      <c r="M3908" t="s">
        <v>47</v>
      </c>
      <c r="N3908" s="4" t="str">
        <f>IF(consolidado[[#This Row],[tempo]]&gt;consolidado[[#This Row],[prioridade_horas]],"Fora do prazo","Dentro do prazo estimado")</f>
        <v>Dentro do prazo estimado</v>
      </c>
      <c r="O3908" s="3">
        <v>0.33333333333333331</v>
      </c>
      <c r="P3908" t="s">
        <v>38</v>
      </c>
      <c r="Q3908">
        <v>3</v>
      </c>
      <c r="R3908" t="s">
        <v>33</v>
      </c>
      <c r="S3908">
        <v>16</v>
      </c>
      <c r="T3908" t="s">
        <v>43</v>
      </c>
      <c r="U3908">
        <v>25</v>
      </c>
      <c r="V3908" t="s">
        <v>90</v>
      </c>
      <c r="W3908">
        <v>3</v>
      </c>
      <c r="X3908" t="s">
        <v>86</v>
      </c>
    </row>
    <row r="3909" spans="1:24">
      <c r="A3909">
        <v>36724</v>
      </c>
      <c r="B3909" t="s">
        <v>98</v>
      </c>
      <c r="C3909" s="1">
        <v>45415.580937500003</v>
      </c>
      <c r="D3909" s="1">
        <v>45415.627083333333</v>
      </c>
      <c r="E3909" s="3">
        <v>4.6527777777777779E-2</v>
      </c>
      <c r="F3909">
        <v>111</v>
      </c>
      <c r="G3909" t="s">
        <v>99</v>
      </c>
      <c r="H3909">
        <v>52</v>
      </c>
      <c r="I3909" t="s">
        <v>77</v>
      </c>
      <c r="J3909">
        <v>111</v>
      </c>
      <c r="K3909" t="s">
        <v>99</v>
      </c>
      <c r="L3909">
        <v>2</v>
      </c>
      <c r="M3909" t="s">
        <v>47</v>
      </c>
      <c r="N3909" s="4" t="str">
        <f>IF(consolidado[[#This Row],[tempo]]&gt;consolidado[[#This Row],[prioridade_horas]],"Fora do prazo","Dentro do prazo estimado")</f>
        <v>Dentro do prazo estimado</v>
      </c>
      <c r="O3909" s="3">
        <v>0.33333333333333331</v>
      </c>
      <c r="P3909" t="s">
        <v>38</v>
      </c>
      <c r="Q3909">
        <v>3</v>
      </c>
      <c r="R3909" t="s">
        <v>33</v>
      </c>
      <c r="S3909">
        <v>16</v>
      </c>
      <c r="T3909" t="s">
        <v>43</v>
      </c>
      <c r="U3909">
        <v>25</v>
      </c>
      <c r="V3909" t="s">
        <v>90</v>
      </c>
      <c r="W3909">
        <v>3</v>
      </c>
      <c r="X3909" t="s">
        <v>86</v>
      </c>
    </row>
    <row r="3910" spans="1:24">
      <c r="A3910">
        <v>36725</v>
      </c>
      <c r="B3910" t="s">
        <v>97</v>
      </c>
      <c r="C3910" s="1">
        <v>45415.581111111111</v>
      </c>
      <c r="D3910" s="1">
        <v>45419.380289351851</v>
      </c>
      <c r="E3910" s="3">
        <v>0.55069444444444449</v>
      </c>
      <c r="F3910">
        <v>35</v>
      </c>
      <c r="G3910" t="s">
        <v>32</v>
      </c>
      <c r="H3910">
        <v>102</v>
      </c>
      <c r="I3910" t="s">
        <v>46</v>
      </c>
      <c r="J3910">
        <v>35</v>
      </c>
      <c r="K3910" t="s">
        <v>32</v>
      </c>
      <c r="L3910">
        <v>3</v>
      </c>
      <c r="M3910" t="s">
        <v>26</v>
      </c>
      <c r="N3910" s="4" t="str">
        <f>IF(consolidado[[#This Row],[tempo]]&gt;consolidado[[#This Row],[prioridade_horas]],"Fora do prazo","Dentro do prazo estimado")</f>
        <v>Dentro do prazo estimado</v>
      </c>
      <c r="O3910" s="3">
        <v>0.66666666666666663</v>
      </c>
      <c r="P3910" t="s">
        <v>70</v>
      </c>
      <c r="Q3910">
        <v>3</v>
      </c>
      <c r="R3910" t="s">
        <v>33</v>
      </c>
      <c r="S3910">
        <v>1</v>
      </c>
      <c r="T3910" t="s">
        <v>66</v>
      </c>
      <c r="U3910">
        <v>38</v>
      </c>
      <c r="V3910" t="s">
        <v>67</v>
      </c>
      <c r="W3910">
        <v>3</v>
      </c>
      <c r="X3910" t="s">
        <v>86</v>
      </c>
    </row>
    <row r="3911" spans="1:24">
      <c r="A3911">
        <v>36726</v>
      </c>
      <c r="B3911" t="s">
        <v>290</v>
      </c>
      <c r="C3911" s="1">
        <v>45415.595196759263</v>
      </c>
      <c r="D3911" s="1">
        <v>45415.622256944444</v>
      </c>
      <c r="E3911" s="3">
        <v>2.7083333333333334E-2</v>
      </c>
      <c r="F3911">
        <v>104</v>
      </c>
      <c r="G3911" t="s">
        <v>108</v>
      </c>
      <c r="H3911">
        <v>52</v>
      </c>
      <c r="I3911" t="s">
        <v>77</v>
      </c>
      <c r="J3911">
        <v>47</v>
      </c>
      <c r="K3911" t="s">
        <v>100</v>
      </c>
      <c r="L3911">
        <v>13</v>
      </c>
      <c r="M3911" t="s">
        <v>60</v>
      </c>
      <c r="N3911" s="4" t="str">
        <f>IF(consolidado[[#This Row],[tempo]]&gt;consolidado[[#This Row],[prioridade_horas]],"Fora do prazo","Dentro do prazo estimado")</f>
        <v>Dentro do prazo estimado</v>
      </c>
      <c r="O3911" s="3">
        <v>0.33333333333333331</v>
      </c>
      <c r="P3911" t="s">
        <v>38</v>
      </c>
      <c r="Q3911">
        <v>3</v>
      </c>
      <c r="R3911" t="s">
        <v>33</v>
      </c>
      <c r="S3911">
        <v>16</v>
      </c>
      <c r="T3911" t="s">
        <v>43</v>
      </c>
      <c r="U3911">
        <v>25</v>
      </c>
      <c r="V3911" t="s">
        <v>90</v>
      </c>
      <c r="W3911">
        <v>3</v>
      </c>
      <c r="X3911" t="s">
        <v>86</v>
      </c>
    </row>
    <row r="3912" spans="1:24">
      <c r="A3912">
        <v>36727</v>
      </c>
      <c r="B3912" t="s">
        <v>2218</v>
      </c>
      <c r="C3912" s="1">
        <v>45415.596759259257</v>
      </c>
      <c r="D3912" s="1">
        <v>45448.412060185183</v>
      </c>
      <c r="E3912" s="3">
        <v>8.4562500000000007</v>
      </c>
      <c r="F3912">
        <v>91</v>
      </c>
      <c r="G3912" t="s">
        <v>237</v>
      </c>
      <c r="H3912">
        <v>68</v>
      </c>
      <c r="I3912" t="s">
        <v>264</v>
      </c>
      <c r="J3912">
        <v>91</v>
      </c>
      <c r="K3912" t="s">
        <v>237</v>
      </c>
      <c r="L3912">
        <v>8</v>
      </c>
      <c r="M3912" t="s">
        <v>110</v>
      </c>
      <c r="N3912" s="4" t="str">
        <f>IF(consolidado[[#This Row],[tempo]]&gt;consolidado[[#This Row],[prioridade_horas]],"Fora do prazo","Dentro do prazo estimado")</f>
        <v>Fora do prazo</v>
      </c>
      <c r="O3912" s="3">
        <v>0.66666666666666663</v>
      </c>
      <c r="P3912" t="s">
        <v>70</v>
      </c>
      <c r="Q3912">
        <v>3</v>
      </c>
      <c r="R3912" t="s">
        <v>33</v>
      </c>
      <c r="S3912">
        <v>8</v>
      </c>
      <c r="T3912" t="s">
        <v>110</v>
      </c>
      <c r="U3912">
        <v>8</v>
      </c>
      <c r="V3912" t="s">
        <v>194</v>
      </c>
      <c r="W3912">
        <v>4</v>
      </c>
      <c r="X3912" t="s">
        <v>30</v>
      </c>
    </row>
    <row r="3913" spans="1:24">
      <c r="A3913">
        <v>36728</v>
      </c>
      <c r="B3913" t="s">
        <v>729</v>
      </c>
      <c r="C3913" s="1">
        <v>45415.611226851855</v>
      </c>
      <c r="D3913" s="1">
        <v>45415.642083333332</v>
      </c>
      <c r="E3913" s="3">
        <v>3.0555555555555555E-2</v>
      </c>
      <c r="F3913">
        <v>35</v>
      </c>
      <c r="G3913" t="s">
        <v>32</v>
      </c>
      <c r="H3913">
        <v>49</v>
      </c>
      <c r="I3913" t="s">
        <v>42</v>
      </c>
      <c r="J3913">
        <v>35</v>
      </c>
      <c r="K3913" t="s">
        <v>32</v>
      </c>
      <c r="L3913">
        <v>16</v>
      </c>
      <c r="M3913" t="s">
        <v>43</v>
      </c>
      <c r="N3913" s="4" t="str">
        <f>IF(consolidado[[#This Row],[tempo]]&gt;consolidado[[#This Row],[prioridade_horas]],"Fora do prazo","Dentro do prazo estimado")</f>
        <v>Dentro do prazo estimado</v>
      </c>
      <c r="O3913" s="3">
        <v>0.33333333333333331</v>
      </c>
      <c r="P3913" t="s">
        <v>38</v>
      </c>
      <c r="Q3913">
        <v>3</v>
      </c>
      <c r="R3913" t="s">
        <v>33</v>
      </c>
      <c r="S3913">
        <v>16</v>
      </c>
      <c r="T3913" t="s">
        <v>43</v>
      </c>
      <c r="U3913">
        <v>56</v>
      </c>
      <c r="V3913" t="s">
        <v>40</v>
      </c>
      <c r="W3913">
        <v>5</v>
      </c>
      <c r="X3913" t="s">
        <v>41</v>
      </c>
    </row>
    <row r="3914" spans="1:24">
      <c r="A3914">
        <v>36729</v>
      </c>
      <c r="B3914" t="s">
        <v>2219</v>
      </c>
      <c r="C3914" s="1">
        <v>45415.612326388888</v>
      </c>
      <c r="D3914" s="1">
        <v>45418.667673611111</v>
      </c>
      <c r="E3914" s="3">
        <v>0.43125000000000002</v>
      </c>
      <c r="F3914">
        <v>35</v>
      </c>
      <c r="G3914" t="s">
        <v>32</v>
      </c>
      <c r="H3914">
        <v>35</v>
      </c>
      <c r="I3914" t="s">
        <v>32</v>
      </c>
      <c r="J3914">
        <v>35</v>
      </c>
      <c r="K3914" t="s">
        <v>32</v>
      </c>
      <c r="L3914">
        <v>16</v>
      </c>
      <c r="M3914" t="s">
        <v>43</v>
      </c>
      <c r="N3914" s="4" t="str">
        <f>IF(consolidado[[#This Row],[tempo]]&gt;consolidado[[#This Row],[prioridade_horas]],"Fora do prazo","Dentro do prazo estimado")</f>
        <v>Fora do prazo</v>
      </c>
      <c r="O3914" s="3">
        <v>0.33333333333333331</v>
      </c>
      <c r="P3914" t="s">
        <v>38</v>
      </c>
      <c r="Q3914">
        <v>3</v>
      </c>
      <c r="R3914" t="s">
        <v>33</v>
      </c>
      <c r="S3914">
        <v>3</v>
      </c>
      <c r="T3914" t="s">
        <v>26</v>
      </c>
      <c r="U3914">
        <v>56</v>
      </c>
      <c r="V3914" t="s">
        <v>40</v>
      </c>
      <c r="W3914">
        <v>5</v>
      </c>
      <c r="X3914" t="s">
        <v>41</v>
      </c>
    </row>
    <row r="3915" spans="1:24">
      <c r="A3915">
        <v>36730</v>
      </c>
      <c r="B3915" t="s">
        <v>2220</v>
      </c>
      <c r="C3915" s="1">
        <v>45415.612719907411</v>
      </c>
      <c r="D3915" s="1">
        <v>45420.399074074077</v>
      </c>
      <c r="E3915" s="3">
        <v>0.91319444444444442</v>
      </c>
      <c r="F3915">
        <v>91</v>
      </c>
      <c r="G3915" t="s">
        <v>237</v>
      </c>
      <c r="H3915">
        <v>69</v>
      </c>
      <c r="I3915" t="s">
        <v>65</v>
      </c>
      <c r="J3915">
        <v>91</v>
      </c>
      <c r="K3915" t="s">
        <v>237</v>
      </c>
      <c r="L3915">
        <v>8</v>
      </c>
      <c r="M3915" t="s">
        <v>110</v>
      </c>
      <c r="N3915" s="4" t="str">
        <f>IF(consolidado[[#This Row],[tempo]]&gt;consolidado[[#This Row],[prioridade_horas]],"Fora do prazo","Dentro do prazo estimado")</f>
        <v>Fora do prazo</v>
      </c>
      <c r="O3915" s="3">
        <v>0.66666666666666663</v>
      </c>
      <c r="P3915" t="s">
        <v>70</v>
      </c>
      <c r="Q3915">
        <v>6</v>
      </c>
      <c r="R3915" t="s">
        <v>28</v>
      </c>
      <c r="S3915">
        <v>8</v>
      </c>
      <c r="T3915" t="s">
        <v>110</v>
      </c>
      <c r="U3915">
        <v>32</v>
      </c>
      <c r="V3915" t="s">
        <v>183</v>
      </c>
      <c r="W3915">
        <v>4</v>
      </c>
      <c r="X3915" t="s">
        <v>30</v>
      </c>
    </row>
    <row r="3916" spans="1:24">
      <c r="A3916">
        <v>36731</v>
      </c>
      <c r="B3916" t="s">
        <v>2221</v>
      </c>
      <c r="C3916" s="1">
        <v>45415.614976851852</v>
      </c>
      <c r="D3916" s="1">
        <v>45415.615856481483</v>
      </c>
      <c r="E3916" s="3">
        <v>6.9444444444444447E-4</v>
      </c>
      <c r="F3916">
        <v>35</v>
      </c>
      <c r="G3916" t="s">
        <v>32</v>
      </c>
      <c r="H3916">
        <v>35</v>
      </c>
      <c r="I3916" t="s">
        <v>32</v>
      </c>
      <c r="J3916">
        <v>35</v>
      </c>
      <c r="K3916" t="s">
        <v>32</v>
      </c>
      <c r="L3916">
        <v>3</v>
      </c>
      <c r="M3916" t="s">
        <v>26</v>
      </c>
      <c r="N3916" s="4" t="str">
        <f>IF(consolidado[[#This Row],[tempo]]&gt;consolidado[[#This Row],[prioridade_horas]],"Fora do prazo","Dentro do prazo estimado")</f>
        <v>Dentro do prazo estimado</v>
      </c>
      <c r="O3916" s="3">
        <v>0.33333333333333331</v>
      </c>
      <c r="P3916" t="s">
        <v>38</v>
      </c>
      <c r="Q3916">
        <v>3</v>
      </c>
      <c r="R3916" t="s">
        <v>33</v>
      </c>
      <c r="S3916">
        <v>3</v>
      </c>
      <c r="T3916" t="s">
        <v>26</v>
      </c>
      <c r="U3916">
        <v>21</v>
      </c>
      <c r="V3916" t="s">
        <v>716</v>
      </c>
      <c r="W3916">
        <v>5</v>
      </c>
      <c r="X3916" t="s">
        <v>41</v>
      </c>
    </row>
    <row r="3917" spans="1:24">
      <c r="A3917">
        <v>36732</v>
      </c>
      <c r="B3917" t="s">
        <v>2222</v>
      </c>
      <c r="C3917" s="1">
        <v>45415.619074074071</v>
      </c>
      <c r="D3917" s="1">
        <v>45428.684560185182</v>
      </c>
      <c r="E3917" s="3">
        <v>3.4465277777777779</v>
      </c>
      <c r="F3917">
        <v>26</v>
      </c>
      <c r="G3917" t="s">
        <v>268</v>
      </c>
      <c r="H3917">
        <v>26</v>
      </c>
      <c r="I3917" t="s">
        <v>268</v>
      </c>
      <c r="J3917">
        <v>0</v>
      </c>
      <c r="K3917" t="s">
        <v>55</v>
      </c>
      <c r="L3917">
        <v>27</v>
      </c>
      <c r="M3917" t="s">
        <v>59</v>
      </c>
      <c r="N3917" s="4" t="str">
        <f>IF(consolidado[[#This Row],[tempo]]&gt;consolidado[[#This Row],[prioridade_horas]],"Fora do prazo","Dentro do prazo estimado")</f>
        <v>Fora do prazo</v>
      </c>
      <c r="O3917" s="3">
        <v>0.33333333333333331</v>
      </c>
      <c r="P3917" t="s">
        <v>38</v>
      </c>
      <c r="Q3917">
        <v>3</v>
      </c>
      <c r="R3917" t="s">
        <v>33</v>
      </c>
      <c r="S3917">
        <v>2</v>
      </c>
      <c r="T3917" t="s">
        <v>47</v>
      </c>
      <c r="U3917">
        <v>11</v>
      </c>
      <c r="V3917" t="s">
        <v>132</v>
      </c>
      <c r="W3917">
        <v>5</v>
      </c>
      <c r="X3917" t="s">
        <v>41</v>
      </c>
    </row>
    <row r="3918" spans="1:24">
      <c r="A3918">
        <v>36733</v>
      </c>
      <c r="B3918" t="s">
        <v>2223</v>
      </c>
      <c r="C3918" s="1">
        <v>45415.62054398148</v>
      </c>
      <c r="D3918" s="1">
        <v>45432.37604166667</v>
      </c>
      <c r="E3918" s="3">
        <v>3.8881944444444443</v>
      </c>
      <c r="F3918">
        <v>91</v>
      </c>
      <c r="G3918" t="s">
        <v>237</v>
      </c>
      <c r="H3918">
        <v>52</v>
      </c>
      <c r="I3918" t="s">
        <v>77</v>
      </c>
      <c r="J3918">
        <v>91</v>
      </c>
      <c r="K3918" t="s">
        <v>237</v>
      </c>
      <c r="L3918">
        <v>1</v>
      </c>
      <c r="M3918" t="s">
        <v>66</v>
      </c>
      <c r="N3918" s="4" t="str">
        <f>IF(consolidado[[#This Row],[tempo]]&gt;consolidado[[#This Row],[prioridade_horas]],"Fora do prazo","Dentro do prazo estimado")</f>
        <v>Fora do prazo</v>
      </c>
      <c r="O3918" s="3">
        <v>0.66666666666666663</v>
      </c>
      <c r="P3918" t="s">
        <v>70</v>
      </c>
      <c r="Q3918">
        <v>3</v>
      </c>
      <c r="R3918" t="s">
        <v>33</v>
      </c>
      <c r="S3918">
        <v>26</v>
      </c>
      <c r="T3918" t="s">
        <v>78</v>
      </c>
      <c r="U3918">
        <v>6</v>
      </c>
      <c r="V3918" t="s">
        <v>29</v>
      </c>
      <c r="W3918">
        <v>4</v>
      </c>
      <c r="X3918" t="s">
        <v>30</v>
      </c>
    </row>
    <row r="3919" spans="1:24">
      <c r="A3919">
        <v>36734</v>
      </c>
      <c r="B3919" t="s">
        <v>2224</v>
      </c>
      <c r="C3919" s="1">
        <v>45415.623784722222</v>
      </c>
      <c r="D3919" s="1">
        <v>45435.724756944444</v>
      </c>
      <c r="E3919" s="3">
        <v>5.3604166666666666</v>
      </c>
      <c r="F3919">
        <v>91</v>
      </c>
      <c r="G3919" t="s">
        <v>237</v>
      </c>
      <c r="H3919">
        <v>74</v>
      </c>
      <c r="I3919" t="s">
        <v>101</v>
      </c>
      <c r="J3919">
        <v>91</v>
      </c>
      <c r="K3919" t="s">
        <v>237</v>
      </c>
      <c r="L3919">
        <v>1</v>
      </c>
      <c r="M3919" t="s">
        <v>66</v>
      </c>
      <c r="N3919" s="4" t="str">
        <f>IF(consolidado[[#This Row],[tempo]]&gt;consolidado[[#This Row],[prioridade_horas]],"Fora do prazo","Dentro do prazo estimado")</f>
        <v>Fora do prazo</v>
      </c>
      <c r="O3919" s="3">
        <v>0.66666666666666663</v>
      </c>
      <c r="P3919" t="s">
        <v>70</v>
      </c>
      <c r="Q3919">
        <v>3</v>
      </c>
      <c r="R3919" t="s">
        <v>33</v>
      </c>
      <c r="S3919">
        <v>1</v>
      </c>
      <c r="T3919" t="s">
        <v>66</v>
      </c>
      <c r="U3919">
        <v>8</v>
      </c>
      <c r="V3919" t="s">
        <v>194</v>
      </c>
      <c r="W3919">
        <v>4</v>
      </c>
      <c r="X3919" t="s">
        <v>30</v>
      </c>
    </row>
    <row r="3920" spans="1:24">
      <c r="A3920">
        <v>36735</v>
      </c>
      <c r="B3920" t="s">
        <v>2225</v>
      </c>
      <c r="C3920" s="1">
        <v>45415.632685185185</v>
      </c>
      <c r="D3920" s="1">
        <v>45420.396226851852</v>
      </c>
      <c r="E3920" s="3">
        <v>0.89027777777777772</v>
      </c>
      <c r="F3920">
        <v>30</v>
      </c>
      <c r="G3920" t="s">
        <v>81</v>
      </c>
      <c r="H3920">
        <v>49</v>
      </c>
      <c r="I3920" t="s">
        <v>42</v>
      </c>
      <c r="J3920">
        <v>30</v>
      </c>
      <c r="K3920" t="s">
        <v>81</v>
      </c>
      <c r="L3920">
        <v>12</v>
      </c>
      <c r="M3920" t="s">
        <v>83</v>
      </c>
      <c r="N3920" s="4" t="str">
        <f>IF(consolidado[[#This Row],[tempo]]&gt;consolidado[[#This Row],[prioridade_horas]],"Fora do prazo","Dentro do prazo estimado")</f>
        <v>Dentro do prazo estimado</v>
      </c>
      <c r="O3920" s="3">
        <v>5</v>
      </c>
      <c r="P3920" t="s">
        <v>84</v>
      </c>
      <c r="Q3920">
        <v>3</v>
      </c>
      <c r="R3920" t="s">
        <v>33</v>
      </c>
      <c r="S3920">
        <v>16</v>
      </c>
      <c r="T3920" t="s">
        <v>43</v>
      </c>
      <c r="U3920">
        <v>27</v>
      </c>
      <c r="V3920" t="s">
        <v>178</v>
      </c>
      <c r="W3920">
        <v>3</v>
      </c>
      <c r="X3920" t="s">
        <v>86</v>
      </c>
    </row>
    <row r="3921" spans="1:24">
      <c r="A3921">
        <v>36736</v>
      </c>
      <c r="B3921" t="s">
        <v>797</v>
      </c>
      <c r="C3921" s="1">
        <v>45415.633506944447</v>
      </c>
      <c r="D3921" s="1">
        <v>45418.610902777778</v>
      </c>
      <c r="E3921" s="3">
        <v>0.3527777777777778</v>
      </c>
      <c r="F3921">
        <v>25</v>
      </c>
      <c r="G3921" t="s">
        <v>109</v>
      </c>
      <c r="H3921">
        <v>15</v>
      </c>
      <c r="I3921" t="s">
        <v>82</v>
      </c>
      <c r="J3921">
        <v>25</v>
      </c>
      <c r="K3921" t="s">
        <v>109</v>
      </c>
      <c r="L3921">
        <v>11</v>
      </c>
      <c r="M3921" t="s">
        <v>37</v>
      </c>
      <c r="N3921" s="4" t="str">
        <f>IF(consolidado[[#This Row],[tempo]]&gt;consolidado[[#This Row],[prioridade_horas]],"Fora do prazo","Dentro do prazo estimado")</f>
        <v>Fora do prazo</v>
      </c>
      <c r="O3921" s="3">
        <v>0.33333333333333331</v>
      </c>
      <c r="P3921" t="s">
        <v>38</v>
      </c>
      <c r="Q3921">
        <v>3</v>
      </c>
      <c r="R3921" t="s">
        <v>33</v>
      </c>
      <c r="S3921">
        <v>16</v>
      </c>
      <c r="T3921" t="s">
        <v>43</v>
      </c>
      <c r="U3921">
        <v>56</v>
      </c>
      <c r="V3921" t="s">
        <v>40</v>
      </c>
      <c r="W3921">
        <v>5</v>
      </c>
      <c r="X3921" t="s">
        <v>41</v>
      </c>
    </row>
    <row r="3922" spans="1:24">
      <c r="A3922">
        <v>36737</v>
      </c>
      <c r="B3922" t="s">
        <v>2226</v>
      </c>
      <c r="C3922" s="1">
        <v>45415.639305555553</v>
      </c>
      <c r="D3922" s="1">
        <v>45441.707326388889</v>
      </c>
      <c r="E3922" s="3">
        <v>6.8305555555555557</v>
      </c>
      <c r="F3922">
        <v>50</v>
      </c>
      <c r="G3922" t="s">
        <v>142</v>
      </c>
      <c r="H3922">
        <v>50</v>
      </c>
      <c r="I3922" t="s">
        <v>142</v>
      </c>
      <c r="J3922">
        <v>102</v>
      </c>
      <c r="K3922" t="s">
        <v>46</v>
      </c>
      <c r="L3922">
        <v>1</v>
      </c>
      <c r="M3922" t="s">
        <v>66</v>
      </c>
      <c r="N3922" s="4" t="str">
        <f>IF(consolidado[[#This Row],[tempo]]&gt;consolidado[[#This Row],[prioridade_horas]],"Fora do prazo","Dentro do prazo estimado")</f>
        <v>Fora do prazo</v>
      </c>
      <c r="O3922" s="3">
        <v>1</v>
      </c>
      <c r="P3922" t="s">
        <v>27</v>
      </c>
      <c r="Q3922">
        <v>3</v>
      </c>
      <c r="R3922" t="s">
        <v>33</v>
      </c>
      <c r="S3922">
        <v>10</v>
      </c>
      <c r="T3922" t="s">
        <v>143</v>
      </c>
      <c r="U3922">
        <v>18</v>
      </c>
      <c r="V3922" t="s">
        <v>224</v>
      </c>
      <c r="W3922">
        <v>5</v>
      </c>
      <c r="X3922" t="s">
        <v>41</v>
      </c>
    </row>
    <row r="3923" spans="1:24">
      <c r="A3923">
        <v>36738</v>
      </c>
      <c r="B3923" t="s">
        <v>2226</v>
      </c>
      <c r="C3923" s="1">
        <v>45415.640717592592</v>
      </c>
      <c r="D3923" s="1">
        <v>45446.671631944446</v>
      </c>
      <c r="E3923" s="3">
        <v>7.9208333333333334</v>
      </c>
      <c r="F3923">
        <v>50</v>
      </c>
      <c r="G3923" t="s">
        <v>142</v>
      </c>
      <c r="H3923">
        <v>50</v>
      </c>
      <c r="I3923" t="s">
        <v>142</v>
      </c>
      <c r="J3923">
        <v>38</v>
      </c>
      <c r="K3923" t="s">
        <v>117</v>
      </c>
      <c r="L3923">
        <v>6</v>
      </c>
      <c r="M3923" t="s">
        <v>118</v>
      </c>
      <c r="N3923" s="4" t="str">
        <f>IF(consolidado[[#This Row],[tempo]]&gt;consolidado[[#This Row],[prioridade_horas]],"Fora do prazo","Dentro do prazo estimado")</f>
        <v>Fora do prazo</v>
      </c>
      <c r="O3923" s="3">
        <v>1</v>
      </c>
      <c r="P3923" t="s">
        <v>27</v>
      </c>
      <c r="Q3923">
        <v>6</v>
      </c>
      <c r="R3923" t="s">
        <v>28</v>
      </c>
      <c r="S3923">
        <v>10</v>
      </c>
      <c r="T3923" t="s">
        <v>143</v>
      </c>
      <c r="U3923">
        <v>18</v>
      </c>
      <c r="V3923" t="s">
        <v>224</v>
      </c>
      <c r="W3923">
        <v>5</v>
      </c>
      <c r="X3923" t="s">
        <v>41</v>
      </c>
    </row>
    <row r="3924" spans="1:24">
      <c r="A3924">
        <v>36739</v>
      </c>
      <c r="B3924" t="s">
        <v>2226</v>
      </c>
      <c r="C3924" s="1">
        <v>45415.642268518517</v>
      </c>
      <c r="D3924" s="1">
        <v>45420.697743055556</v>
      </c>
      <c r="E3924" s="3">
        <v>1.1826388888888888</v>
      </c>
      <c r="F3924">
        <v>50</v>
      </c>
      <c r="G3924" t="s">
        <v>142</v>
      </c>
      <c r="H3924">
        <v>50</v>
      </c>
      <c r="I3924" t="s">
        <v>142</v>
      </c>
      <c r="J3924">
        <v>34</v>
      </c>
      <c r="K3924" t="s">
        <v>25</v>
      </c>
      <c r="L3924">
        <v>3</v>
      </c>
      <c r="M3924" t="s">
        <v>26</v>
      </c>
      <c r="N3924" s="4" t="str">
        <f>IF(consolidado[[#This Row],[tempo]]&gt;consolidado[[#This Row],[prioridade_horas]],"Fora do prazo","Dentro do prazo estimado")</f>
        <v>Fora do prazo</v>
      </c>
      <c r="O3924" s="3">
        <v>1</v>
      </c>
      <c r="P3924" t="s">
        <v>27</v>
      </c>
      <c r="Q3924">
        <v>3</v>
      </c>
      <c r="R3924" t="s">
        <v>33</v>
      </c>
      <c r="S3924">
        <v>10</v>
      </c>
      <c r="T3924" t="s">
        <v>143</v>
      </c>
      <c r="U3924">
        <v>18</v>
      </c>
      <c r="V3924" t="s">
        <v>224</v>
      </c>
      <c r="W3924">
        <v>5</v>
      </c>
      <c r="X3924" t="s">
        <v>41</v>
      </c>
    </row>
    <row r="3925" spans="1:24">
      <c r="A3925">
        <v>36740</v>
      </c>
      <c r="B3925" t="s">
        <v>2226</v>
      </c>
      <c r="C3925" s="1">
        <v>45415.643182870372</v>
      </c>
      <c r="D3925" s="1">
        <v>45440.408645833333</v>
      </c>
      <c r="E3925" s="3">
        <v>6.1520833333333336</v>
      </c>
      <c r="F3925">
        <v>50</v>
      </c>
      <c r="G3925" t="s">
        <v>142</v>
      </c>
      <c r="H3925">
        <v>50</v>
      </c>
      <c r="I3925" t="s">
        <v>142</v>
      </c>
      <c r="J3925">
        <v>32</v>
      </c>
      <c r="K3925" t="s">
        <v>154</v>
      </c>
      <c r="L3925">
        <v>4</v>
      </c>
      <c r="M3925" t="s">
        <v>94</v>
      </c>
      <c r="N3925" s="4" t="str">
        <f>IF(consolidado[[#This Row],[tempo]]&gt;consolidado[[#This Row],[prioridade_horas]],"Fora do prazo","Dentro do prazo estimado")</f>
        <v>Fora do prazo</v>
      </c>
      <c r="O3925" s="3">
        <v>1</v>
      </c>
      <c r="P3925" t="s">
        <v>27</v>
      </c>
      <c r="Q3925">
        <v>3</v>
      </c>
      <c r="R3925" t="s">
        <v>33</v>
      </c>
      <c r="S3925">
        <v>10</v>
      </c>
      <c r="T3925" t="s">
        <v>143</v>
      </c>
      <c r="U3925">
        <v>18</v>
      </c>
      <c r="V3925" t="s">
        <v>224</v>
      </c>
      <c r="W3925">
        <v>5</v>
      </c>
      <c r="X3925" t="s">
        <v>41</v>
      </c>
    </row>
    <row r="3926" spans="1:24">
      <c r="A3926">
        <v>36741</v>
      </c>
      <c r="B3926" t="s">
        <v>2226</v>
      </c>
      <c r="C3926" s="1">
        <v>45415.644050925926</v>
      </c>
      <c r="D3926" s="1">
        <v>45426.444166666668</v>
      </c>
      <c r="E3926" s="3">
        <v>2.4298611111111112</v>
      </c>
      <c r="F3926">
        <v>50</v>
      </c>
      <c r="G3926" t="s">
        <v>142</v>
      </c>
      <c r="H3926">
        <v>50</v>
      </c>
      <c r="I3926" t="s">
        <v>142</v>
      </c>
      <c r="J3926">
        <v>19</v>
      </c>
      <c r="K3926" t="s">
        <v>91</v>
      </c>
      <c r="L3926">
        <v>5</v>
      </c>
      <c r="M3926" t="s">
        <v>92</v>
      </c>
      <c r="N3926" s="4" t="str">
        <f>IF(consolidado[[#This Row],[tempo]]&gt;consolidado[[#This Row],[prioridade_horas]],"Fora do prazo","Dentro do prazo estimado")</f>
        <v>Fora do prazo</v>
      </c>
      <c r="O3926" s="3">
        <v>1</v>
      </c>
      <c r="P3926" t="s">
        <v>27</v>
      </c>
      <c r="Q3926">
        <v>3</v>
      </c>
      <c r="R3926" t="s">
        <v>33</v>
      </c>
      <c r="S3926">
        <v>10</v>
      </c>
      <c r="T3926" t="s">
        <v>143</v>
      </c>
      <c r="U3926">
        <v>18</v>
      </c>
      <c r="V3926" t="s">
        <v>224</v>
      </c>
      <c r="W3926">
        <v>5</v>
      </c>
      <c r="X3926" t="s">
        <v>41</v>
      </c>
    </row>
    <row r="3927" spans="1:24">
      <c r="A3927">
        <v>36743</v>
      </c>
      <c r="B3927" t="s">
        <v>2227</v>
      </c>
      <c r="C3927" s="1">
        <v>45415.655046296299</v>
      </c>
      <c r="D3927" s="1">
        <v>45418.579710648148</v>
      </c>
      <c r="E3927" s="3">
        <v>0.3</v>
      </c>
      <c r="F3927">
        <v>102</v>
      </c>
      <c r="G3927" t="s">
        <v>46</v>
      </c>
      <c r="H3927">
        <v>49</v>
      </c>
      <c r="I3927" t="s">
        <v>42</v>
      </c>
      <c r="J3927">
        <v>102</v>
      </c>
      <c r="K3927" t="s">
        <v>46</v>
      </c>
      <c r="L3927">
        <v>16</v>
      </c>
      <c r="M3927" t="s">
        <v>43</v>
      </c>
      <c r="N3927" s="4" t="str">
        <f>IF(consolidado[[#This Row],[tempo]]&gt;consolidado[[#This Row],[prioridade_horas]],"Fora do prazo","Dentro do prazo estimado")</f>
        <v>Dentro do prazo estimado</v>
      </c>
      <c r="O3927" s="3">
        <v>0.33333333333333331</v>
      </c>
      <c r="P3927" t="s">
        <v>38</v>
      </c>
      <c r="Q3927">
        <v>3</v>
      </c>
      <c r="R3927" t="s">
        <v>33</v>
      </c>
      <c r="S3927">
        <v>16</v>
      </c>
      <c r="T3927" t="s">
        <v>43</v>
      </c>
      <c r="U3927">
        <v>108</v>
      </c>
      <c r="V3927" t="s">
        <v>375</v>
      </c>
      <c r="W3927">
        <v>4</v>
      </c>
      <c r="X3927" t="s">
        <v>30</v>
      </c>
    </row>
    <row r="3928" spans="1:24">
      <c r="A3928">
        <v>36744</v>
      </c>
      <c r="B3928" t="s">
        <v>1948</v>
      </c>
      <c r="C3928" s="1">
        <v>45415.659155092595</v>
      </c>
      <c r="D3928" s="1">
        <v>45418.631030092591</v>
      </c>
      <c r="E3928" s="3">
        <v>0.34722222222222221</v>
      </c>
      <c r="F3928">
        <v>18</v>
      </c>
      <c r="G3928" t="s">
        <v>158</v>
      </c>
      <c r="H3928">
        <v>52</v>
      </c>
      <c r="I3928" t="s">
        <v>77</v>
      </c>
      <c r="J3928">
        <v>18</v>
      </c>
      <c r="K3928" t="s">
        <v>158</v>
      </c>
      <c r="L3928">
        <v>5</v>
      </c>
      <c r="M3928" t="s">
        <v>92</v>
      </c>
      <c r="N3928" s="4" t="str">
        <f>IF(consolidado[[#This Row],[tempo]]&gt;consolidado[[#This Row],[prioridade_horas]],"Fora do prazo","Dentro do prazo estimado")</f>
        <v>Dentro do prazo estimado</v>
      </c>
      <c r="O3928" s="3">
        <v>5</v>
      </c>
      <c r="P3928" t="s">
        <v>84</v>
      </c>
      <c r="Q3928">
        <v>3</v>
      </c>
      <c r="R3928" t="s">
        <v>33</v>
      </c>
      <c r="S3928">
        <v>16</v>
      </c>
      <c r="T3928" t="s">
        <v>43</v>
      </c>
      <c r="U3928">
        <v>28</v>
      </c>
      <c r="V3928" t="s">
        <v>34</v>
      </c>
      <c r="W3928">
        <v>3</v>
      </c>
      <c r="X3928" t="s">
        <v>86</v>
      </c>
    </row>
    <row r="3929" spans="1:24">
      <c r="A3929">
        <v>36745</v>
      </c>
      <c r="B3929" t="s">
        <v>2228</v>
      </c>
      <c r="C3929" s="1">
        <v>45415.661273148151</v>
      </c>
      <c r="D3929" s="1">
        <v>45426.497511574074</v>
      </c>
      <c r="E3929" s="3">
        <v>2.4659722222222222</v>
      </c>
      <c r="F3929">
        <v>106</v>
      </c>
      <c r="G3929" t="s">
        <v>64</v>
      </c>
      <c r="H3929">
        <v>52</v>
      </c>
      <c r="I3929" t="s">
        <v>77</v>
      </c>
      <c r="J3929">
        <v>106</v>
      </c>
      <c r="K3929" t="s">
        <v>64</v>
      </c>
      <c r="L3929">
        <v>16</v>
      </c>
      <c r="M3929" t="s">
        <v>43</v>
      </c>
      <c r="N3929" s="4" t="str">
        <f>IF(consolidado[[#This Row],[tempo]]&gt;consolidado[[#This Row],[prioridade_horas]],"Fora do prazo","Dentro do prazo estimado")</f>
        <v>Fora do prazo</v>
      </c>
      <c r="O3929" s="3">
        <v>1.6666666666666667</v>
      </c>
      <c r="P3929" t="s">
        <v>125</v>
      </c>
      <c r="Q3929">
        <v>3</v>
      </c>
      <c r="R3929" t="s">
        <v>33</v>
      </c>
      <c r="S3929">
        <v>26</v>
      </c>
      <c r="T3929" t="s">
        <v>78</v>
      </c>
      <c r="U3929">
        <v>78</v>
      </c>
      <c r="V3929" t="s">
        <v>79</v>
      </c>
      <c r="W3929">
        <v>5</v>
      </c>
      <c r="X3929" t="s">
        <v>41</v>
      </c>
    </row>
    <row r="3930" spans="1:24">
      <c r="A3930">
        <v>36746</v>
      </c>
      <c r="B3930" t="s">
        <v>2229</v>
      </c>
      <c r="C3930" s="1">
        <v>45415.667384259257</v>
      </c>
      <c r="D3930" s="1">
        <v>45449.504594907405</v>
      </c>
      <c r="E3930" s="3">
        <v>8.8534722222222229</v>
      </c>
      <c r="F3930">
        <v>98</v>
      </c>
      <c r="G3930" t="s">
        <v>69</v>
      </c>
      <c r="H3930">
        <v>98</v>
      </c>
      <c r="I3930" t="s">
        <v>69</v>
      </c>
      <c r="J3930">
        <v>98</v>
      </c>
      <c r="K3930" t="s">
        <v>69</v>
      </c>
      <c r="L3930">
        <v>11</v>
      </c>
      <c r="M3930" t="s">
        <v>37</v>
      </c>
      <c r="N3930" s="4" t="str">
        <f>IF(consolidado[[#This Row],[tempo]]&gt;consolidado[[#This Row],[prioridade_horas]],"Fora do prazo","Dentro do prazo estimado")</f>
        <v>Fora do prazo</v>
      </c>
      <c r="O3930" s="3">
        <v>0.66666666666666663</v>
      </c>
      <c r="P3930" t="s">
        <v>70</v>
      </c>
      <c r="Q3930">
        <v>3</v>
      </c>
      <c r="R3930" t="s">
        <v>33</v>
      </c>
      <c r="S3930">
        <v>11</v>
      </c>
      <c r="T3930" t="s">
        <v>37</v>
      </c>
      <c r="U3930">
        <v>101</v>
      </c>
      <c r="V3930" t="s">
        <v>215</v>
      </c>
      <c r="W3930">
        <v>5</v>
      </c>
      <c r="X3930" t="s">
        <v>41</v>
      </c>
    </row>
    <row r="3931" spans="1:24">
      <c r="A3931">
        <v>36747</v>
      </c>
      <c r="B3931" t="s">
        <v>2230</v>
      </c>
      <c r="C3931" s="1">
        <v>45415.668622685182</v>
      </c>
      <c r="D3931" s="1">
        <v>45434.513506944444</v>
      </c>
      <c r="E3931" s="3">
        <v>4.729166666666667</v>
      </c>
      <c r="F3931">
        <v>98</v>
      </c>
      <c r="G3931" t="s">
        <v>69</v>
      </c>
      <c r="H3931">
        <v>98</v>
      </c>
      <c r="I3931" t="s">
        <v>69</v>
      </c>
      <c r="J3931">
        <v>98</v>
      </c>
      <c r="K3931" t="s">
        <v>69</v>
      </c>
      <c r="L3931">
        <v>11</v>
      </c>
      <c r="M3931" t="s">
        <v>37</v>
      </c>
      <c r="N3931" s="4" t="str">
        <f>IF(consolidado[[#This Row],[tempo]]&gt;consolidado[[#This Row],[prioridade_horas]],"Fora do prazo","Dentro do prazo estimado")</f>
        <v>Fora do prazo</v>
      </c>
      <c r="O3931" s="3">
        <v>0.66666666666666663</v>
      </c>
      <c r="P3931" t="s">
        <v>70</v>
      </c>
      <c r="Q3931">
        <v>3</v>
      </c>
      <c r="R3931" t="s">
        <v>33</v>
      </c>
      <c r="S3931">
        <v>11</v>
      </c>
      <c r="T3931" t="s">
        <v>37</v>
      </c>
      <c r="U3931">
        <v>101</v>
      </c>
      <c r="V3931" t="s">
        <v>215</v>
      </c>
      <c r="W3931">
        <v>5</v>
      </c>
      <c r="X3931" t="s">
        <v>41</v>
      </c>
    </row>
    <row r="3932" spans="1:24">
      <c r="A3932">
        <v>36748</v>
      </c>
      <c r="B3932" t="s">
        <v>2231</v>
      </c>
      <c r="C3932" s="1">
        <v>45415.670717592591</v>
      </c>
      <c r="D3932" s="1">
        <v>45420.411851851852</v>
      </c>
      <c r="E3932" s="3">
        <v>0.86875000000000002</v>
      </c>
      <c r="F3932">
        <v>91</v>
      </c>
      <c r="G3932" t="s">
        <v>237</v>
      </c>
      <c r="H3932">
        <v>30</v>
      </c>
      <c r="I3932" t="s">
        <v>81</v>
      </c>
      <c r="J3932">
        <v>91</v>
      </c>
      <c r="K3932" t="s">
        <v>237</v>
      </c>
      <c r="L3932">
        <v>4</v>
      </c>
      <c r="M3932" t="s">
        <v>94</v>
      </c>
      <c r="N3932" s="4" t="str">
        <f>IF(consolidado[[#This Row],[tempo]]&gt;consolidado[[#This Row],[prioridade_horas]],"Fora do prazo","Dentro do prazo estimado")</f>
        <v>Fora do prazo</v>
      </c>
      <c r="O3932" s="3">
        <v>0.66666666666666663</v>
      </c>
      <c r="P3932" t="s">
        <v>70</v>
      </c>
      <c r="Q3932">
        <v>3</v>
      </c>
      <c r="R3932" t="s">
        <v>33</v>
      </c>
      <c r="S3932">
        <v>4</v>
      </c>
      <c r="T3932" t="s">
        <v>94</v>
      </c>
      <c r="U3932">
        <v>28</v>
      </c>
      <c r="V3932" t="s">
        <v>34</v>
      </c>
      <c r="W3932">
        <v>4</v>
      </c>
      <c r="X3932" t="s">
        <v>30</v>
      </c>
    </row>
    <row r="3933" spans="1:24">
      <c r="A3933">
        <v>36749</v>
      </c>
      <c r="B3933" t="s">
        <v>2232</v>
      </c>
      <c r="C3933" s="1">
        <v>45415.678368055553</v>
      </c>
      <c r="D3933" s="1">
        <v>45415.721388888887</v>
      </c>
      <c r="E3933" s="3">
        <v>4.3055555555555555E-2</v>
      </c>
      <c r="F3933">
        <v>31</v>
      </c>
      <c r="G3933" t="s">
        <v>54</v>
      </c>
      <c r="H3933">
        <v>15</v>
      </c>
      <c r="I3933" t="s">
        <v>82</v>
      </c>
      <c r="J3933">
        <v>31</v>
      </c>
      <c r="K3933" t="s">
        <v>54</v>
      </c>
      <c r="L3933">
        <v>11</v>
      </c>
      <c r="M3933" t="s">
        <v>37</v>
      </c>
      <c r="N3933" s="4" t="str">
        <f>IF(consolidado[[#This Row],[tempo]]&gt;consolidado[[#This Row],[prioridade_horas]],"Fora do prazo","Dentro do prazo estimado")</f>
        <v>Dentro do prazo estimado</v>
      </c>
      <c r="O3933" s="3">
        <v>0.33333333333333331</v>
      </c>
      <c r="P3933" t="s">
        <v>38</v>
      </c>
      <c r="Q3933">
        <v>3</v>
      </c>
      <c r="R3933" t="s">
        <v>33</v>
      </c>
      <c r="S3933">
        <v>16</v>
      </c>
      <c r="T3933" t="s">
        <v>43</v>
      </c>
      <c r="U3933">
        <v>56</v>
      </c>
      <c r="V3933" t="s">
        <v>40</v>
      </c>
      <c r="W3933">
        <v>5</v>
      </c>
      <c r="X3933" t="s">
        <v>41</v>
      </c>
    </row>
    <row r="3934" spans="1:24">
      <c r="A3934">
        <v>36750</v>
      </c>
      <c r="B3934" t="s">
        <v>2233</v>
      </c>
      <c r="C3934" s="1">
        <v>45415.709988425922</v>
      </c>
      <c r="D3934" s="1">
        <v>45420.427951388891</v>
      </c>
      <c r="E3934" s="3">
        <v>0.84513888888888888</v>
      </c>
      <c r="F3934">
        <v>33</v>
      </c>
      <c r="G3934" t="s">
        <v>57</v>
      </c>
      <c r="H3934">
        <v>33</v>
      </c>
      <c r="I3934" t="s">
        <v>57</v>
      </c>
      <c r="J3934">
        <v>33</v>
      </c>
      <c r="K3934" t="s">
        <v>57</v>
      </c>
      <c r="L3934">
        <v>12</v>
      </c>
      <c r="M3934" t="s">
        <v>83</v>
      </c>
      <c r="N3934" s="4" t="str">
        <f>IF(consolidado[[#This Row],[tempo]]&gt;consolidado[[#This Row],[prioridade_horas]],"Fora do prazo","Dentro do prazo estimado")</f>
        <v>Fora do prazo</v>
      </c>
      <c r="O3934" s="3">
        <v>0.33333333333333331</v>
      </c>
      <c r="P3934" t="s">
        <v>38</v>
      </c>
      <c r="Q3934">
        <v>3</v>
      </c>
      <c r="R3934" t="s">
        <v>33</v>
      </c>
      <c r="S3934">
        <v>11</v>
      </c>
      <c r="T3934" t="s">
        <v>37</v>
      </c>
      <c r="U3934">
        <v>56</v>
      </c>
      <c r="V3934" t="s">
        <v>40</v>
      </c>
      <c r="W3934">
        <v>5</v>
      </c>
      <c r="X3934" t="s">
        <v>41</v>
      </c>
    </row>
    <row r="3935" spans="1:24">
      <c r="A3935">
        <v>36751</v>
      </c>
      <c r="B3935" t="s">
        <v>291</v>
      </c>
      <c r="C3935" s="1">
        <v>45415.717893518522</v>
      </c>
      <c r="D3935" s="1">
        <v>45432.682592592595</v>
      </c>
      <c r="E3935" s="3">
        <v>4.0972222222222223</v>
      </c>
      <c r="F3935">
        <v>111</v>
      </c>
      <c r="G3935" t="s">
        <v>99</v>
      </c>
      <c r="H3935">
        <v>52</v>
      </c>
      <c r="I3935" t="s">
        <v>77</v>
      </c>
      <c r="J3935">
        <v>111</v>
      </c>
      <c r="K3935" t="s">
        <v>99</v>
      </c>
      <c r="L3935">
        <v>1</v>
      </c>
      <c r="M3935" t="s">
        <v>66</v>
      </c>
      <c r="N3935" s="4" t="str">
        <f>IF(consolidado[[#This Row],[tempo]]&gt;consolidado[[#This Row],[prioridade_horas]],"Fora do prazo","Dentro do prazo estimado")</f>
        <v>Fora do prazo</v>
      </c>
      <c r="O3935" s="3">
        <v>0.33333333333333331</v>
      </c>
      <c r="P3935" t="s">
        <v>38</v>
      </c>
      <c r="Q3935">
        <v>3</v>
      </c>
      <c r="R3935" t="s">
        <v>33</v>
      </c>
      <c r="S3935">
        <v>26</v>
      </c>
      <c r="T3935" t="s">
        <v>78</v>
      </c>
      <c r="U3935">
        <v>6</v>
      </c>
      <c r="V3935" t="s">
        <v>29</v>
      </c>
      <c r="W3935">
        <v>5</v>
      </c>
      <c r="X3935" t="s">
        <v>41</v>
      </c>
    </row>
    <row r="3936" spans="1:24">
      <c r="A3936">
        <v>36752</v>
      </c>
      <c r="B3936" t="s">
        <v>291</v>
      </c>
      <c r="C3936" s="1">
        <v>45415.718865740739</v>
      </c>
      <c r="D3936" s="1">
        <v>45433.715115740742</v>
      </c>
      <c r="E3936" s="3">
        <v>4.5041666666666664</v>
      </c>
      <c r="F3936">
        <v>111</v>
      </c>
      <c r="G3936" t="s">
        <v>99</v>
      </c>
      <c r="H3936">
        <v>111</v>
      </c>
      <c r="I3936" t="s">
        <v>99</v>
      </c>
      <c r="J3936">
        <v>111</v>
      </c>
      <c r="K3936" t="s">
        <v>99</v>
      </c>
      <c r="L3936">
        <v>1</v>
      </c>
      <c r="M3936" t="s">
        <v>66</v>
      </c>
      <c r="N3936" s="4" t="str">
        <f>IF(consolidado[[#This Row],[tempo]]&gt;consolidado[[#This Row],[prioridade_horas]],"Fora do prazo","Dentro do prazo estimado")</f>
        <v>Fora do prazo</v>
      </c>
      <c r="O3936" s="3">
        <v>0.33333333333333331</v>
      </c>
      <c r="P3936" t="s">
        <v>38</v>
      </c>
      <c r="Q3936">
        <v>3</v>
      </c>
      <c r="R3936" t="s">
        <v>33</v>
      </c>
      <c r="S3936">
        <v>1</v>
      </c>
      <c r="T3936" t="s">
        <v>66</v>
      </c>
      <c r="U3936">
        <v>6</v>
      </c>
      <c r="V3936" t="s">
        <v>29</v>
      </c>
      <c r="W3936">
        <v>5</v>
      </c>
      <c r="X3936" t="s">
        <v>41</v>
      </c>
    </row>
    <row r="3937" spans="1:24">
      <c r="A3937">
        <v>36753</v>
      </c>
      <c r="B3937" t="s">
        <v>291</v>
      </c>
      <c r="C3937" s="1">
        <v>45415.719571759262</v>
      </c>
      <c r="D3937" s="1">
        <v>45418.425821759258</v>
      </c>
      <c r="E3937" s="3">
        <v>8.1944444444444445E-2</v>
      </c>
      <c r="F3937">
        <v>111</v>
      </c>
      <c r="G3937" t="s">
        <v>99</v>
      </c>
      <c r="H3937">
        <v>111</v>
      </c>
      <c r="I3937" t="s">
        <v>99</v>
      </c>
      <c r="J3937">
        <v>111</v>
      </c>
      <c r="K3937" t="s">
        <v>99</v>
      </c>
      <c r="L3937">
        <v>1</v>
      </c>
      <c r="M3937" t="s">
        <v>66</v>
      </c>
      <c r="N3937" s="4" t="str">
        <f>IF(consolidado[[#This Row],[tempo]]&gt;consolidado[[#This Row],[prioridade_horas]],"Fora do prazo","Dentro do prazo estimado")</f>
        <v>Dentro do prazo estimado</v>
      </c>
      <c r="O3937" s="3">
        <v>0.33333333333333331</v>
      </c>
      <c r="P3937" t="s">
        <v>38</v>
      </c>
      <c r="Q3937">
        <v>3</v>
      </c>
      <c r="R3937" t="s">
        <v>33</v>
      </c>
      <c r="S3937">
        <v>1</v>
      </c>
      <c r="T3937" t="s">
        <v>66</v>
      </c>
      <c r="U3937">
        <v>6</v>
      </c>
      <c r="V3937" t="s">
        <v>29</v>
      </c>
      <c r="W3937">
        <v>5</v>
      </c>
      <c r="X3937" t="s">
        <v>41</v>
      </c>
    </row>
    <row r="3938" spans="1:24">
      <c r="A3938">
        <v>36754</v>
      </c>
      <c r="B3938" t="s">
        <v>2234</v>
      </c>
      <c r="C3938" s="1">
        <v>45415.726678240739</v>
      </c>
      <c r="D3938" s="1">
        <v>45428.704270833332</v>
      </c>
      <c r="E3938" s="3">
        <v>3.3590277777777779</v>
      </c>
      <c r="F3938">
        <v>68</v>
      </c>
      <c r="G3938" t="s">
        <v>264</v>
      </c>
      <c r="H3938">
        <v>52</v>
      </c>
      <c r="I3938" t="s">
        <v>77</v>
      </c>
      <c r="J3938">
        <v>68</v>
      </c>
      <c r="K3938" t="s">
        <v>264</v>
      </c>
      <c r="L3938">
        <v>21</v>
      </c>
      <c r="M3938" t="s">
        <v>265</v>
      </c>
      <c r="N3938" s="4" t="str">
        <f>IF(consolidado[[#This Row],[tempo]]&gt;consolidado[[#This Row],[prioridade_horas]],"Fora do prazo","Dentro do prazo estimado")</f>
        <v>Fora do prazo</v>
      </c>
      <c r="O3938" s="3">
        <v>0.66666666666666663</v>
      </c>
      <c r="P3938" t="s">
        <v>70</v>
      </c>
      <c r="Q3938">
        <v>3</v>
      </c>
      <c r="R3938" t="s">
        <v>33</v>
      </c>
      <c r="S3938">
        <v>16</v>
      </c>
      <c r="T3938" t="s">
        <v>43</v>
      </c>
      <c r="U3938">
        <v>25</v>
      </c>
      <c r="V3938" t="s">
        <v>90</v>
      </c>
      <c r="W3938">
        <v>4</v>
      </c>
      <c r="X3938" t="s">
        <v>30</v>
      </c>
    </row>
    <row r="3939" spans="1:24">
      <c r="A3939">
        <v>36755</v>
      </c>
      <c r="B3939" t="s">
        <v>2235</v>
      </c>
      <c r="C3939" s="1">
        <v>45418.395995370367</v>
      </c>
      <c r="D3939" s="1">
        <v>45426.503171296295</v>
      </c>
      <c r="E3939" s="3">
        <v>2.3611111111111112</v>
      </c>
      <c r="F3939">
        <v>106</v>
      </c>
      <c r="G3939" t="s">
        <v>64</v>
      </c>
      <c r="H3939">
        <v>106</v>
      </c>
      <c r="I3939" t="s">
        <v>64</v>
      </c>
      <c r="J3939">
        <v>106</v>
      </c>
      <c r="K3939" t="s">
        <v>64</v>
      </c>
      <c r="L3939">
        <v>10</v>
      </c>
      <c r="M3939" t="s">
        <v>143</v>
      </c>
      <c r="N3939" s="4" t="str">
        <f>IF(consolidado[[#This Row],[tempo]]&gt;consolidado[[#This Row],[prioridade_horas]],"Fora do prazo","Dentro do prazo estimado")</f>
        <v>Fora do prazo</v>
      </c>
      <c r="O3939" s="3">
        <v>1</v>
      </c>
      <c r="P3939" t="s">
        <v>27</v>
      </c>
      <c r="Q3939">
        <v>3</v>
      </c>
      <c r="R3939" t="s">
        <v>33</v>
      </c>
      <c r="S3939">
        <v>6</v>
      </c>
      <c r="T3939" t="s">
        <v>118</v>
      </c>
      <c r="U3939">
        <v>1</v>
      </c>
      <c r="V3939" t="s">
        <v>113</v>
      </c>
      <c r="W3939">
        <v>5</v>
      </c>
      <c r="X3939" t="s">
        <v>41</v>
      </c>
    </row>
    <row r="3940" spans="1:24">
      <c r="A3940">
        <v>36756</v>
      </c>
      <c r="B3940" t="s">
        <v>291</v>
      </c>
      <c r="C3940" s="1">
        <v>45418.427789351852</v>
      </c>
      <c r="D3940" s="1">
        <v>45432.681863425925</v>
      </c>
      <c r="E3940" s="3">
        <v>4.010416666666667</v>
      </c>
      <c r="F3940">
        <v>111</v>
      </c>
      <c r="G3940" t="s">
        <v>99</v>
      </c>
      <c r="H3940">
        <v>52</v>
      </c>
      <c r="I3940" t="s">
        <v>77</v>
      </c>
      <c r="J3940">
        <v>111</v>
      </c>
      <c r="K3940" t="s">
        <v>99</v>
      </c>
      <c r="L3940">
        <v>1</v>
      </c>
      <c r="M3940" t="s">
        <v>66</v>
      </c>
      <c r="N3940" s="4" t="str">
        <f>IF(consolidado[[#This Row],[tempo]]&gt;consolidado[[#This Row],[prioridade_horas]],"Fora do prazo","Dentro do prazo estimado")</f>
        <v>Fora do prazo</v>
      </c>
      <c r="O3940" s="3">
        <v>0.33333333333333331</v>
      </c>
      <c r="P3940" t="s">
        <v>38</v>
      </c>
      <c r="Q3940">
        <v>3</v>
      </c>
      <c r="R3940" t="s">
        <v>33</v>
      </c>
      <c r="S3940">
        <v>26</v>
      </c>
      <c r="T3940" t="s">
        <v>78</v>
      </c>
      <c r="U3940">
        <v>6</v>
      </c>
      <c r="V3940" t="s">
        <v>29</v>
      </c>
      <c r="W3940">
        <v>5</v>
      </c>
      <c r="X3940" t="s">
        <v>41</v>
      </c>
    </row>
    <row r="3941" spans="1:24">
      <c r="A3941">
        <v>36757</v>
      </c>
      <c r="B3941" t="s">
        <v>2236</v>
      </c>
      <c r="C3941" s="1">
        <v>45418.429178240738</v>
      </c>
      <c r="D3941" s="1">
        <v>45418.677164351851</v>
      </c>
      <c r="E3941" s="3">
        <v>0.24791666666666667</v>
      </c>
      <c r="F3941">
        <v>98</v>
      </c>
      <c r="G3941" t="s">
        <v>69</v>
      </c>
      <c r="H3941">
        <v>99</v>
      </c>
      <c r="I3941" t="s">
        <v>73</v>
      </c>
      <c r="J3941">
        <v>98</v>
      </c>
      <c r="K3941" t="s">
        <v>69</v>
      </c>
      <c r="L3941">
        <v>16</v>
      </c>
      <c r="M3941" t="s">
        <v>43</v>
      </c>
      <c r="N3941" s="4" t="str">
        <f>IF(consolidado[[#This Row],[tempo]]&gt;consolidado[[#This Row],[prioridade_horas]],"Fora do prazo","Dentro do prazo estimado")</f>
        <v>Dentro do prazo estimado</v>
      </c>
      <c r="O3941" s="3">
        <v>0.66666666666666663</v>
      </c>
      <c r="P3941" t="s">
        <v>70</v>
      </c>
      <c r="Q3941">
        <v>3</v>
      </c>
      <c r="R3941" t="s">
        <v>33</v>
      </c>
      <c r="S3941">
        <v>16</v>
      </c>
      <c r="T3941" t="s">
        <v>43</v>
      </c>
      <c r="U3941">
        <v>56</v>
      </c>
      <c r="V3941" t="s">
        <v>40</v>
      </c>
      <c r="W3941">
        <v>5</v>
      </c>
      <c r="X3941" t="s">
        <v>41</v>
      </c>
    </row>
    <row r="3942" spans="1:24">
      <c r="A3942">
        <v>36758</v>
      </c>
      <c r="B3942" t="s">
        <v>260</v>
      </c>
      <c r="C3942" s="1">
        <v>45418.43041666667</v>
      </c>
      <c r="D3942" s="1">
        <v>45446.669027777774</v>
      </c>
      <c r="E3942" s="3">
        <v>7.7527777777777782</v>
      </c>
      <c r="F3942">
        <v>18</v>
      </c>
      <c r="G3942" t="s">
        <v>158</v>
      </c>
      <c r="H3942">
        <v>18</v>
      </c>
      <c r="I3942" t="s">
        <v>158</v>
      </c>
      <c r="J3942">
        <v>18</v>
      </c>
      <c r="K3942" t="s">
        <v>158</v>
      </c>
      <c r="L3942">
        <v>5</v>
      </c>
      <c r="M3942" t="s">
        <v>92</v>
      </c>
      <c r="N3942" s="4" t="str">
        <f>IF(consolidado[[#This Row],[tempo]]&gt;consolidado[[#This Row],[prioridade_horas]],"Fora do prazo","Dentro do prazo estimado")</f>
        <v>Fora do prazo</v>
      </c>
      <c r="O3942" s="3">
        <v>5</v>
      </c>
      <c r="P3942" t="s">
        <v>84</v>
      </c>
      <c r="Q3942">
        <v>3</v>
      </c>
      <c r="R3942" t="s">
        <v>33</v>
      </c>
      <c r="S3942">
        <v>5</v>
      </c>
      <c r="T3942" t="s">
        <v>92</v>
      </c>
      <c r="U3942">
        <v>8</v>
      </c>
      <c r="V3942" t="s">
        <v>194</v>
      </c>
      <c r="W3942">
        <v>3</v>
      </c>
      <c r="X3942" t="s">
        <v>86</v>
      </c>
    </row>
    <row r="3943" spans="1:24">
      <c r="A3943">
        <v>36759</v>
      </c>
      <c r="B3943" t="s">
        <v>2237</v>
      </c>
      <c r="C3943" s="1">
        <v>45418.445370370369</v>
      </c>
      <c r="D3943" s="1">
        <v>45420.452233796299</v>
      </c>
      <c r="E3943" s="3">
        <v>0.7583333333333333</v>
      </c>
      <c r="F3943">
        <v>49</v>
      </c>
      <c r="G3943" t="s">
        <v>42</v>
      </c>
      <c r="H3943">
        <v>25</v>
      </c>
      <c r="I3943" t="s">
        <v>109</v>
      </c>
      <c r="J3943">
        <v>49</v>
      </c>
      <c r="K3943" t="s">
        <v>42</v>
      </c>
      <c r="L3943">
        <v>11</v>
      </c>
      <c r="M3943" t="s">
        <v>37</v>
      </c>
      <c r="N3943" s="4" t="str">
        <f>IF(consolidado[[#This Row],[tempo]]&gt;consolidado[[#This Row],[prioridade_horas]],"Fora do prazo","Dentro do prazo estimado")</f>
        <v>Fora do prazo</v>
      </c>
      <c r="O3943" s="3">
        <v>0.33333333333333331</v>
      </c>
      <c r="P3943" t="s">
        <v>38</v>
      </c>
      <c r="Q3943">
        <v>3</v>
      </c>
      <c r="R3943" t="s">
        <v>33</v>
      </c>
      <c r="S3943">
        <v>11</v>
      </c>
      <c r="T3943" t="s">
        <v>37</v>
      </c>
      <c r="U3943">
        <v>56</v>
      </c>
      <c r="V3943" t="s">
        <v>40</v>
      </c>
      <c r="W3943">
        <v>5</v>
      </c>
      <c r="X3943" t="s">
        <v>41</v>
      </c>
    </row>
    <row r="3944" spans="1:24">
      <c r="A3944">
        <v>36760</v>
      </c>
      <c r="B3944" t="s">
        <v>2238</v>
      </c>
      <c r="C3944" s="1">
        <v>45418.447488425925</v>
      </c>
      <c r="D3944" s="1">
        <v>45418.44972222222</v>
      </c>
      <c r="E3944" s="3">
        <v>2.0833333333333333E-3</v>
      </c>
      <c r="F3944">
        <v>98</v>
      </c>
      <c r="G3944" t="s">
        <v>69</v>
      </c>
      <c r="H3944">
        <v>98</v>
      </c>
      <c r="I3944" t="s">
        <v>69</v>
      </c>
      <c r="J3944">
        <v>33</v>
      </c>
      <c r="K3944" t="s">
        <v>57</v>
      </c>
      <c r="L3944">
        <v>11</v>
      </c>
      <c r="M3944" t="s">
        <v>37</v>
      </c>
      <c r="N3944" s="4" t="str">
        <f>IF(consolidado[[#This Row],[tempo]]&gt;consolidado[[#This Row],[prioridade_horas]],"Fora do prazo","Dentro do prazo estimado")</f>
        <v>Dentro do prazo estimado</v>
      </c>
      <c r="O3944" s="3">
        <v>0.66666666666666663</v>
      </c>
      <c r="P3944" t="s">
        <v>70</v>
      </c>
      <c r="Q3944">
        <v>3</v>
      </c>
      <c r="R3944" t="s">
        <v>33</v>
      </c>
      <c r="S3944">
        <v>11</v>
      </c>
      <c r="T3944" t="s">
        <v>37</v>
      </c>
      <c r="U3944">
        <v>99</v>
      </c>
      <c r="V3944" t="s">
        <v>74</v>
      </c>
      <c r="W3944">
        <v>5</v>
      </c>
      <c r="X3944" t="s">
        <v>41</v>
      </c>
    </row>
    <row r="3945" spans="1:24">
      <c r="A3945">
        <v>36761</v>
      </c>
      <c r="B3945" t="s">
        <v>31</v>
      </c>
      <c r="C3945" s="1">
        <v>45418.4528587963</v>
      </c>
      <c r="D3945" s="1">
        <v>45443.450370370374</v>
      </c>
      <c r="E3945" s="3">
        <v>7.135416666666667</v>
      </c>
      <c r="F3945">
        <v>34</v>
      </c>
      <c r="G3945" t="s">
        <v>25</v>
      </c>
      <c r="H3945">
        <v>111</v>
      </c>
      <c r="I3945" t="s">
        <v>99</v>
      </c>
      <c r="J3945">
        <v>111</v>
      </c>
      <c r="K3945" t="s">
        <v>99</v>
      </c>
      <c r="L3945">
        <v>1</v>
      </c>
      <c r="M3945" t="s">
        <v>66</v>
      </c>
      <c r="N3945" s="4" t="str">
        <f>IF(consolidado[[#This Row],[tempo]]&gt;consolidado[[#This Row],[prioridade_horas]],"Fora do prazo","Dentro do prazo estimado")</f>
        <v>Fora do prazo</v>
      </c>
      <c r="O3945" s="3">
        <v>1</v>
      </c>
      <c r="P3945" t="s">
        <v>27</v>
      </c>
      <c r="Q3945">
        <v>3</v>
      </c>
      <c r="R3945" t="s">
        <v>33</v>
      </c>
      <c r="S3945">
        <v>1</v>
      </c>
      <c r="T3945" t="s">
        <v>66</v>
      </c>
      <c r="U3945">
        <v>28</v>
      </c>
      <c r="V3945" t="s">
        <v>34</v>
      </c>
      <c r="W3945">
        <v>4</v>
      </c>
      <c r="X3945" t="s">
        <v>30</v>
      </c>
    </row>
    <row r="3946" spans="1:24">
      <c r="A3946">
        <v>36762</v>
      </c>
      <c r="B3946" t="s">
        <v>31</v>
      </c>
      <c r="C3946" s="1">
        <v>45418.453310185185</v>
      </c>
      <c r="D3946" s="1">
        <v>45418.620694444442</v>
      </c>
      <c r="E3946" s="3">
        <v>0.1673611111111111</v>
      </c>
      <c r="F3946">
        <v>35</v>
      </c>
      <c r="G3946" t="s">
        <v>32</v>
      </c>
      <c r="H3946">
        <v>52</v>
      </c>
      <c r="I3946" t="s">
        <v>77</v>
      </c>
      <c r="J3946">
        <v>35</v>
      </c>
      <c r="K3946" t="s">
        <v>32</v>
      </c>
      <c r="L3946">
        <v>3</v>
      </c>
      <c r="M3946" t="s">
        <v>26</v>
      </c>
      <c r="N3946" s="4" t="str">
        <f>IF(consolidado[[#This Row],[tempo]]&gt;consolidado[[#This Row],[prioridade_horas]],"Fora do prazo","Dentro do prazo estimado")</f>
        <v>Dentro do prazo estimado</v>
      </c>
      <c r="O3946" s="3">
        <v>0.33333333333333331</v>
      </c>
      <c r="P3946" t="s">
        <v>38</v>
      </c>
      <c r="Q3946">
        <v>3</v>
      </c>
      <c r="R3946" t="s">
        <v>33</v>
      </c>
      <c r="S3946">
        <v>16</v>
      </c>
      <c r="T3946" t="s">
        <v>43</v>
      </c>
      <c r="U3946">
        <v>28</v>
      </c>
      <c r="V3946" t="s">
        <v>34</v>
      </c>
      <c r="W3946">
        <v>3</v>
      </c>
      <c r="X3946" t="s">
        <v>86</v>
      </c>
    </row>
    <row r="3947" spans="1:24">
      <c r="A3947">
        <v>36763</v>
      </c>
      <c r="B3947" t="s">
        <v>2239</v>
      </c>
      <c r="C3947" s="1">
        <v>45418.455000000002</v>
      </c>
      <c r="D3947" s="1">
        <v>45418.610300925924</v>
      </c>
      <c r="E3947" s="3">
        <v>0.15486111111111112</v>
      </c>
      <c r="F3947">
        <v>98</v>
      </c>
      <c r="G3947" t="s">
        <v>69</v>
      </c>
      <c r="H3947">
        <v>98</v>
      </c>
      <c r="I3947" t="s">
        <v>69</v>
      </c>
      <c r="J3947">
        <v>98</v>
      </c>
      <c r="K3947" t="s">
        <v>69</v>
      </c>
      <c r="L3947">
        <v>11</v>
      </c>
      <c r="M3947" t="s">
        <v>37</v>
      </c>
      <c r="N3947" s="4" t="str">
        <f>IF(consolidado[[#This Row],[tempo]]&gt;consolidado[[#This Row],[prioridade_horas]],"Fora do prazo","Dentro do prazo estimado")</f>
        <v>Dentro do prazo estimado</v>
      </c>
      <c r="O3947" s="3">
        <v>0.66666666666666663</v>
      </c>
      <c r="P3947" t="s">
        <v>70</v>
      </c>
      <c r="Q3947">
        <v>3</v>
      </c>
      <c r="R3947" t="s">
        <v>33</v>
      </c>
      <c r="S3947">
        <v>11</v>
      </c>
      <c r="T3947" t="s">
        <v>37</v>
      </c>
      <c r="U3947">
        <v>15</v>
      </c>
      <c r="V3947" t="s">
        <v>37</v>
      </c>
      <c r="W3947">
        <v>5</v>
      </c>
      <c r="X3947" t="s">
        <v>41</v>
      </c>
    </row>
    <row r="3948" spans="1:24">
      <c r="A3948">
        <v>36764</v>
      </c>
      <c r="B3948" t="s">
        <v>31</v>
      </c>
      <c r="C3948" s="1">
        <v>45418.459317129629</v>
      </c>
      <c r="D3948" s="1">
        <v>45419.645428240743</v>
      </c>
      <c r="E3948" s="3">
        <v>0.56180555555555556</v>
      </c>
      <c r="F3948">
        <v>34</v>
      </c>
      <c r="G3948" t="s">
        <v>25</v>
      </c>
      <c r="H3948">
        <v>19</v>
      </c>
      <c r="I3948" t="s">
        <v>91</v>
      </c>
      <c r="J3948">
        <v>19</v>
      </c>
      <c r="K3948" t="s">
        <v>91</v>
      </c>
      <c r="L3948">
        <v>5</v>
      </c>
      <c r="M3948" t="s">
        <v>92</v>
      </c>
      <c r="N3948" s="4" t="str">
        <f>IF(consolidado[[#This Row],[tempo]]&gt;consolidado[[#This Row],[prioridade_horas]],"Fora do prazo","Dentro do prazo estimado")</f>
        <v>Dentro do prazo estimado</v>
      </c>
      <c r="O3948" s="3">
        <v>1</v>
      </c>
      <c r="P3948" t="s">
        <v>27</v>
      </c>
      <c r="Q3948">
        <v>6</v>
      </c>
      <c r="R3948" t="s">
        <v>28</v>
      </c>
      <c r="S3948">
        <v>5</v>
      </c>
      <c r="T3948" t="s">
        <v>92</v>
      </c>
      <c r="U3948">
        <v>28</v>
      </c>
      <c r="V3948" t="s">
        <v>34</v>
      </c>
      <c r="W3948">
        <v>4</v>
      </c>
      <c r="X3948" t="s">
        <v>30</v>
      </c>
    </row>
    <row r="3949" spans="1:24">
      <c r="A3949">
        <v>36765</v>
      </c>
      <c r="B3949" t="s">
        <v>2240</v>
      </c>
      <c r="C3949" s="1">
        <v>45418.460277777776</v>
      </c>
      <c r="D3949" s="1">
        <v>45420.711041666669</v>
      </c>
      <c r="E3949" s="3">
        <v>1.0020833333333334</v>
      </c>
      <c r="F3949">
        <v>74</v>
      </c>
      <c r="G3949" t="s">
        <v>101</v>
      </c>
      <c r="H3949">
        <v>52</v>
      </c>
      <c r="I3949" t="s">
        <v>77</v>
      </c>
      <c r="J3949">
        <v>74</v>
      </c>
      <c r="K3949" t="s">
        <v>101</v>
      </c>
      <c r="L3949">
        <v>1</v>
      </c>
      <c r="M3949" t="s">
        <v>66</v>
      </c>
      <c r="N3949" s="4" t="str">
        <f>IF(consolidado[[#This Row],[tempo]]&gt;consolidado[[#This Row],[prioridade_horas]],"Fora do prazo","Dentro do prazo estimado")</f>
        <v>Fora do prazo</v>
      </c>
      <c r="O3949" s="3">
        <v>0.33333333333333331</v>
      </c>
      <c r="P3949" t="s">
        <v>38</v>
      </c>
      <c r="Q3949">
        <v>3</v>
      </c>
      <c r="R3949" t="s">
        <v>33</v>
      </c>
      <c r="S3949">
        <v>16</v>
      </c>
      <c r="T3949" t="s">
        <v>43</v>
      </c>
      <c r="U3949">
        <v>28</v>
      </c>
      <c r="V3949" t="s">
        <v>34</v>
      </c>
      <c r="W3949">
        <v>5</v>
      </c>
      <c r="X3949" t="s">
        <v>41</v>
      </c>
    </row>
    <row r="3950" spans="1:24">
      <c r="A3950">
        <v>36766</v>
      </c>
      <c r="B3950" t="s">
        <v>2241</v>
      </c>
      <c r="C3950" s="1">
        <v>45418.463229166664</v>
      </c>
      <c r="D3950" s="1">
        <v>45418.466956018521</v>
      </c>
      <c r="E3950" s="3">
        <v>3.472222222222222E-3</v>
      </c>
      <c r="F3950">
        <v>25</v>
      </c>
      <c r="G3950" t="s">
        <v>109</v>
      </c>
      <c r="H3950">
        <v>25</v>
      </c>
      <c r="I3950" t="s">
        <v>109</v>
      </c>
      <c r="J3950">
        <v>25</v>
      </c>
      <c r="K3950" t="s">
        <v>109</v>
      </c>
      <c r="L3950">
        <v>11</v>
      </c>
      <c r="M3950" t="s">
        <v>37</v>
      </c>
      <c r="N3950" s="4" t="str">
        <f>IF(consolidado[[#This Row],[tempo]]&gt;consolidado[[#This Row],[prioridade_horas]],"Fora do prazo","Dentro do prazo estimado")</f>
        <v>Dentro do prazo estimado</v>
      </c>
      <c r="O3950" s="3">
        <v>0.33333333333333331</v>
      </c>
      <c r="P3950" t="s">
        <v>38</v>
      </c>
      <c r="Q3950">
        <v>3</v>
      </c>
      <c r="R3950" t="s">
        <v>33</v>
      </c>
      <c r="S3950">
        <v>11</v>
      </c>
      <c r="T3950" t="s">
        <v>37</v>
      </c>
      <c r="U3950">
        <v>56</v>
      </c>
      <c r="V3950" t="s">
        <v>40</v>
      </c>
      <c r="W3950">
        <v>5</v>
      </c>
      <c r="X3950" t="s">
        <v>41</v>
      </c>
    </row>
    <row r="3951" spans="1:24">
      <c r="A3951">
        <v>36767</v>
      </c>
      <c r="B3951" t="s">
        <v>227</v>
      </c>
      <c r="C3951" s="1">
        <v>45418.46471064815</v>
      </c>
      <c r="D3951" s="1">
        <v>45434.605509259258</v>
      </c>
      <c r="E3951" s="3">
        <v>4.6486111111111112</v>
      </c>
      <c r="F3951">
        <v>34</v>
      </c>
      <c r="G3951" t="s">
        <v>25</v>
      </c>
      <c r="H3951">
        <v>106</v>
      </c>
      <c r="I3951" t="s">
        <v>64</v>
      </c>
      <c r="J3951">
        <v>106</v>
      </c>
      <c r="K3951" t="s">
        <v>64</v>
      </c>
      <c r="L3951">
        <v>6</v>
      </c>
      <c r="M3951" t="s">
        <v>118</v>
      </c>
      <c r="N3951" s="4" t="str">
        <f>IF(consolidado[[#This Row],[tempo]]&gt;consolidado[[#This Row],[prioridade_horas]],"Fora do prazo","Dentro do prazo estimado")</f>
        <v>Fora do prazo</v>
      </c>
      <c r="O3951" s="3">
        <v>1</v>
      </c>
      <c r="P3951" t="s">
        <v>27</v>
      </c>
      <c r="Q3951">
        <v>3</v>
      </c>
      <c r="R3951" t="s">
        <v>33</v>
      </c>
      <c r="S3951">
        <v>6</v>
      </c>
      <c r="T3951" t="s">
        <v>118</v>
      </c>
      <c r="U3951">
        <v>8</v>
      </c>
      <c r="V3951" t="s">
        <v>194</v>
      </c>
      <c r="W3951">
        <v>4</v>
      </c>
      <c r="X3951" t="s">
        <v>30</v>
      </c>
    </row>
    <row r="3952" spans="1:24">
      <c r="A3952">
        <v>36768</v>
      </c>
      <c r="B3952" t="s">
        <v>2241</v>
      </c>
      <c r="C3952" s="1">
        <v>45418.465439814812</v>
      </c>
      <c r="D3952" s="1">
        <v>45422.414409722223</v>
      </c>
      <c r="E3952" s="3">
        <v>1.4513888888888888</v>
      </c>
      <c r="F3952">
        <v>25</v>
      </c>
      <c r="G3952" t="s">
        <v>109</v>
      </c>
      <c r="H3952">
        <v>25</v>
      </c>
      <c r="I3952" t="s">
        <v>109</v>
      </c>
      <c r="J3952">
        <v>25</v>
      </c>
      <c r="K3952" t="s">
        <v>109</v>
      </c>
      <c r="L3952">
        <v>11</v>
      </c>
      <c r="M3952" t="s">
        <v>37</v>
      </c>
      <c r="N3952" s="4" t="str">
        <f>IF(consolidado[[#This Row],[tempo]]&gt;consolidado[[#This Row],[prioridade_horas]],"Fora do prazo","Dentro do prazo estimado")</f>
        <v>Fora do prazo</v>
      </c>
      <c r="O3952" s="3">
        <v>0.33333333333333331</v>
      </c>
      <c r="P3952" t="s">
        <v>38</v>
      </c>
      <c r="Q3952">
        <v>3</v>
      </c>
      <c r="R3952" t="s">
        <v>33</v>
      </c>
      <c r="S3952">
        <v>11</v>
      </c>
      <c r="T3952" t="s">
        <v>37</v>
      </c>
      <c r="U3952">
        <v>56</v>
      </c>
      <c r="V3952" t="s">
        <v>40</v>
      </c>
      <c r="W3952">
        <v>5</v>
      </c>
      <c r="X3952" t="s">
        <v>41</v>
      </c>
    </row>
    <row r="3953" spans="1:24">
      <c r="A3953">
        <v>36769</v>
      </c>
      <c r="B3953" t="s">
        <v>31</v>
      </c>
      <c r="C3953" s="1">
        <v>45418.466898148145</v>
      </c>
      <c r="D3953" s="1">
        <v>45426.599004629628</v>
      </c>
      <c r="E3953" s="3">
        <v>2.3861111111111111</v>
      </c>
      <c r="F3953">
        <v>34</v>
      </c>
      <c r="G3953" t="s">
        <v>25</v>
      </c>
      <c r="H3953">
        <v>52</v>
      </c>
      <c r="I3953" t="s">
        <v>77</v>
      </c>
      <c r="J3953">
        <v>35</v>
      </c>
      <c r="K3953" t="s">
        <v>32</v>
      </c>
      <c r="L3953">
        <v>3</v>
      </c>
      <c r="M3953" t="s">
        <v>26</v>
      </c>
      <c r="N3953" s="4" t="str">
        <f>IF(consolidado[[#This Row],[tempo]]&gt;consolidado[[#This Row],[prioridade_horas]],"Fora do prazo","Dentro do prazo estimado")</f>
        <v>Fora do prazo</v>
      </c>
      <c r="O3953" s="3">
        <v>1</v>
      </c>
      <c r="P3953" t="s">
        <v>27</v>
      </c>
      <c r="Q3953">
        <v>3</v>
      </c>
      <c r="R3953" t="s">
        <v>33</v>
      </c>
      <c r="S3953">
        <v>16</v>
      </c>
      <c r="T3953" t="s">
        <v>43</v>
      </c>
      <c r="U3953">
        <v>28</v>
      </c>
      <c r="V3953" t="s">
        <v>34</v>
      </c>
      <c r="W3953">
        <v>4</v>
      </c>
      <c r="X3953" t="s">
        <v>30</v>
      </c>
    </row>
    <row r="3954" spans="1:24">
      <c r="A3954">
        <v>36770</v>
      </c>
      <c r="B3954" t="s">
        <v>31</v>
      </c>
      <c r="C3954" s="1">
        <v>45418.470775462964</v>
      </c>
      <c r="D3954" s="1">
        <v>45422.620497685188</v>
      </c>
      <c r="E3954" s="3">
        <v>1.6527777777777777</v>
      </c>
      <c r="F3954">
        <v>34</v>
      </c>
      <c r="G3954" t="s">
        <v>25</v>
      </c>
      <c r="H3954">
        <v>52</v>
      </c>
      <c r="I3954" t="s">
        <v>77</v>
      </c>
      <c r="J3954">
        <v>74</v>
      </c>
      <c r="K3954" t="s">
        <v>101</v>
      </c>
      <c r="L3954">
        <v>1</v>
      </c>
      <c r="M3954" t="s">
        <v>66</v>
      </c>
      <c r="N3954" s="4" t="str">
        <f>IF(consolidado[[#This Row],[tempo]]&gt;consolidado[[#This Row],[prioridade_horas]],"Fora do prazo","Dentro do prazo estimado")</f>
        <v>Fora do prazo</v>
      </c>
      <c r="O3954" s="3">
        <v>1</v>
      </c>
      <c r="P3954" t="s">
        <v>27</v>
      </c>
      <c r="Q3954">
        <v>3</v>
      </c>
      <c r="R3954" t="s">
        <v>33</v>
      </c>
      <c r="S3954">
        <v>16</v>
      </c>
      <c r="T3954" t="s">
        <v>43</v>
      </c>
      <c r="U3954">
        <v>28</v>
      </c>
      <c r="V3954" t="s">
        <v>34</v>
      </c>
      <c r="W3954">
        <v>4</v>
      </c>
      <c r="X3954" t="s">
        <v>30</v>
      </c>
    </row>
    <row r="3955" spans="1:24">
      <c r="A3955">
        <v>36771</v>
      </c>
      <c r="B3955" t="s">
        <v>2242</v>
      </c>
      <c r="C3955" s="1">
        <v>45418.474386574075</v>
      </c>
      <c r="D3955" s="1">
        <v>45421.378206018519</v>
      </c>
      <c r="E3955" s="3">
        <v>1.0305555555555554</v>
      </c>
      <c r="F3955">
        <v>34</v>
      </c>
      <c r="G3955" t="s">
        <v>25</v>
      </c>
      <c r="H3955">
        <v>30</v>
      </c>
      <c r="I3955" t="s">
        <v>81</v>
      </c>
      <c r="J3955">
        <v>30</v>
      </c>
      <c r="K3955" t="s">
        <v>81</v>
      </c>
      <c r="L3955">
        <v>4</v>
      </c>
      <c r="M3955" t="s">
        <v>94</v>
      </c>
      <c r="N3955" s="4" t="str">
        <f>IF(consolidado[[#This Row],[tempo]]&gt;consolidado[[#This Row],[prioridade_horas]],"Fora do prazo","Dentro do prazo estimado")</f>
        <v>Fora do prazo</v>
      </c>
      <c r="O3955" s="3">
        <v>1</v>
      </c>
      <c r="P3955" t="s">
        <v>27</v>
      </c>
      <c r="Q3955">
        <v>3</v>
      </c>
      <c r="R3955" t="s">
        <v>33</v>
      </c>
      <c r="S3955">
        <v>4</v>
      </c>
      <c r="T3955" t="s">
        <v>94</v>
      </c>
      <c r="U3955">
        <v>29</v>
      </c>
      <c r="V3955" t="s">
        <v>85</v>
      </c>
      <c r="W3955">
        <v>5</v>
      </c>
      <c r="X3955" t="s">
        <v>41</v>
      </c>
    </row>
    <row r="3956" spans="1:24">
      <c r="A3956">
        <v>36772</v>
      </c>
      <c r="B3956" t="s">
        <v>1901</v>
      </c>
      <c r="C3956" s="1">
        <v>45418.475324074076</v>
      </c>
      <c r="D3956" s="1">
        <v>45418.601770833331</v>
      </c>
      <c r="E3956" s="3">
        <v>0.12638888888888888</v>
      </c>
      <c r="F3956">
        <v>102</v>
      </c>
      <c r="G3956" t="s">
        <v>46</v>
      </c>
      <c r="H3956">
        <v>74</v>
      </c>
      <c r="I3956" t="s">
        <v>101</v>
      </c>
      <c r="J3956">
        <v>74</v>
      </c>
      <c r="K3956" t="s">
        <v>101</v>
      </c>
      <c r="L3956">
        <v>1</v>
      </c>
      <c r="M3956" t="s">
        <v>66</v>
      </c>
      <c r="N3956" s="4" t="str">
        <f>IF(consolidado[[#This Row],[tempo]]&gt;consolidado[[#This Row],[prioridade_horas]],"Fora do prazo","Dentro do prazo estimado")</f>
        <v>Dentro do prazo estimado</v>
      </c>
      <c r="O3956" s="3">
        <v>0.33333333333333331</v>
      </c>
      <c r="P3956" t="s">
        <v>38</v>
      </c>
      <c r="Q3956">
        <v>3</v>
      </c>
      <c r="R3956" t="s">
        <v>33</v>
      </c>
      <c r="S3956">
        <v>1</v>
      </c>
      <c r="T3956" t="s">
        <v>66</v>
      </c>
      <c r="U3956">
        <v>28</v>
      </c>
      <c r="V3956" t="s">
        <v>34</v>
      </c>
      <c r="W3956">
        <v>3</v>
      </c>
      <c r="X3956" t="s">
        <v>86</v>
      </c>
    </row>
    <row r="3957" spans="1:24">
      <c r="A3957">
        <v>36773</v>
      </c>
      <c r="B3957" t="s">
        <v>2243</v>
      </c>
      <c r="C3957" s="1">
        <v>45418.485254629632</v>
      </c>
      <c r="D3957" s="1">
        <v>45440.477141203701</v>
      </c>
      <c r="E3957" s="3">
        <v>6.0034722222222223</v>
      </c>
      <c r="F3957">
        <v>98</v>
      </c>
      <c r="G3957" t="s">
        <v>69</v>
      </c>
      <c r="H3957">
        <v>49</v>
      </c>
      <c r="I3957" t="s">
        <v>42</v>
      </c>
      <c r="J3957">
        <v>33</v>
      </c>
      <c r="K3957" t="s">
        <v>57</v>
      </c>
      <c r="L3957">
        <v>11</v>
      </c>
      <c r="M3957" t="s">
        <v>37</v>
      </c>
      <c r="N3957" s="4" t="str">
        <f>IF(consolidado[[#This Row],[tempo]]&gt;consolidado[[#This Row],[prioridade_horas]],"Fora do prazo","Dentro do prazo estimado")</f>
        <v>Fora do prazo</v>
      </c>
      <c r="O3957" s="3">
        <v>0.66666666666666663</v>
      </c>
      <c r="P3957" t="s">
        <v>70</v>
      </c>
      <c r="Q3957">
        <v>3</v>
      </c>
      <c r="R3957" t="s">
        <v>33</v>
      </c>
      <c r="S3957">
        <v>16</v>
      </c>
      <c r="T3957" t="s">
        <v>43</v>
      </c>
      <c r="U3957">
        <v>99</v>
      </c>
      <c r="V3957" t="s">
        <v>74</v>
      </c>
      <c r="W3957">
        <v>5</v>
      </c>
      <c r="X3957" t="s">
        <v>41</v>
      </c>
    </row>
    <row r="3958" spans="1:24">
      <c r="A3958">
        <v>36774</v>
      </c>
      <c r="B3958" t="s">
        <v>290</v>
      </c>
      <c r="C3958" s="1">
        <v>45418.4997337963</v>
      </c>
      <c r="D3958" s="1">
        <v>45418.609120370369</v>
      </c>
      <c r="E3958" s="3">
        <v>0.10972222222222222</v>
      </c>
      <c r="F3958">
        <v>104</v>
      </c>
      <c r="G3958" t="s">
        <v>108</v>
      </c>
      <c r="H3958">
        <v>52</v>
      </c>
      <c r="I3958" t="s">
        <v>77</v>
      </c>
      <c r="J3958">
        <v>47</v>
      </c>
      <c r="K3958" t="s">
        <v>100</v>
      </c>
      <c r="L3958">
        <v>13</v>
      </c>
      <c r="M3958" t="s">
        <v>60</v>
      </c>
      <c r="N3958" s="4" t="str">
        <f>IF(consolidado[[#This Row],[tempo]]&gt;consolidado[[#This Row],[prioridade_horas]],"Fora do prazo","Dentro do prazo estimado")</f>
        <v>Dentro do prazo estimado</v>
      </c>
      <c r="O3958" s="3">
        <v>0.33333333333333331</v>
      </c>
      <c r="P3958" t="s">
        <v>38</v>
      </c>
      <c r="Q3958">
        <v>3</v>
      </c>
      <c r="R3958" t="s">
        <v>33</v>
      </c>
      <c r="S3958">
        <v>16</v>
      </c>
      <c r="T3958" t="s">
        <v>43</v>
      </c>
      <c r="U3958">
        <v>25</v>
      </c>
      <c r="V3958" t="s">
        <v>90</v>
      </c>
      <c r="W3958">
        <v>3</v>
      </c>
      <c r="X3958" t="s">
        <v>86</v>
      </c>
    </row>
    <row r="3959" spans="1:24">
      <c r="A3959">
        <v>36775</v>
      </c>
      <c r="B3959" t="s">
        <v>2244</v>
      </c>
      <c r="C3959" s="1">
        <v>45418.501782407409</v>
      </c>
      <c r="D3959" s="1">
        <v>45436.662997685184</v>
      </c>
      <c r="E3959" s="3">
        <v>5.4208333333333334</v>
      </c>
      <c r="F3959">
        <v>98</v>
      </c>
      <c r="G3959" t="s">
        <v>69</v>
      </c>
      <c r="H3959">
        <v>33</v>
      </c>
      <c r="I3959" t="s">
        <v>57</v>
      </c>
      <c r="J3959">
        <v>33</v>
      </c>
      <c r="K3959" t="s">
        <v>57</v>
      </c>
      <c r="L3959">
        <v>11</v>
      </c>
      <c r="M3959" t="s">
        <v>37</v>
      </c>
      <c r="N3959" s="4" t="str">
        <f>IF(consolidado[[#This Row],[tempo]]&gt;consolidado[[#This Row],[prioridade_horas]],"Fora do prazo","Dentro do prazo estimado")</f>
        <v>Fora do prazo</v>
      </c>
      <c r="O3959" s="3">
        <v>0.66666666666666663</v>
      </c>
      <c r="P3959" t="s">
        <v>70</v>
      </c>
      <c r="Q3959">
        <v>3</v>
      </c>
      <c r="R3959" t="s">
        <v>33</v>
      </c>
      <c r="S3959">
        <v>11</v>
      </c>
      <c r="T3959" t="s">
        <v>37</v>
      </c>
      <c r="U3959">
        <v>99</v>
      </c>
      <c r="V3959" t="s">
        <v>74</v>
      </c>
      <c r="W3959">
        <v>5</v>
      </c>
      <c r="X3959" t="s">
        <v>41</v>
      </c>
    </row>
    <row r="3960" spans="1:24">
      <c r="A3960">
        <v>36776</v>
      </c>
      <c r="B3960" t="s">
        <v>278</v>
      </c>
      <c r="C3960" s="1">
        <v>45418.517581018517</v>
      </c>
      <c r="D3960" s="1">
        <v>45418.678819444445</v>
      </c>
      <c r="E3960" s="3">
        <v>0.16111111111111112</v>
      </c>
      <c r="F3960">
        <v>49</v>
      </c>
      <c r="G3960" t="s">
        <v>42</v>
      </c>
      <c r="H3960">
        <v>49</v>
      </c>
      <c r="I3960" t="s">
        <v>42</v>
      </c>
      <c r="J3960">
        <v>49</v>
      </c>
      <c r="K3960" t="s">
        <v>42</v>
      </c>
      <c r="L3960">
        <v>16</v>
      </c>
      <c r="M3960" t="s">
        <v>43</v>
      </c>
      <c r="N3960" s="4" t="str">
        <f>IF(consolidado[[#This Row],[tempo]]&gt;consolidado[[#This Row],[prioridade_horas]],"Fora do prazo","Dentro do prazo estimado")</f>
        <v>Dentro do prazo estimado</v>
      </c>
      <c r="O3960" s="3">
        <v>0.33333333333333331</v>
      </c>
      <c r="P3960" t="s">
        <v>38</v>
      </c>
      <c r="Q3960">
        <v>3</v>
      </c>
      <c r="R3960" t="s">
        <v>33</v>
      </c>
      <c r="S3960">
        <v>16</v>
      </c>
      <c r="T3960" t="s">
        <v>43</v>
      </c>
      <c r="U3960">
        <v>56</v>
      </c>
      <c r="V3960" t="s">
        <v>40</v>
      </c>
      <c r="W3960">
        <v>5</v>
      </c>
      <c r="X3960" t="s">
        <v>41</v>
      </c>
    </row>
    <row r="3961" spans="1:24">
      <c r="A3961">
        <v>36777</v>
      </c>
      <c r="B3961" t="s">
        <v>2245</v>
      </c>
      <c r="C3961" s="1">
        <v>45418.535370370373</v>
      </c>
      <c r="D3961" s="1">
        <v>45449.445798611108</v>
      </c>
      <c r="E3961" s="3">
        <v>8.5513888888888889</v>
      </c>
      <c r="F3961">
        <v>98</v>
      </c>
      <c r="G3961" t="s">
        <v>69</v>
      </c>
      <c r="H3961">
        <v>98</v>
      </c>
      <c r="I3961" t="s">
        <v>69</v>
      </c>
      <c r="J3961">
        <v>98</v>
      </c>
      <c r="K3961" t="s">
        <v>69</v>
      </c>
      <c r="L3961">
        <v>11</v>
      </c>
      <c r="M3961" t="s">
        <v>37</v>
      </c>
      <c r="N3961" s="4" t="str">
        <f>IF(consolidado[[#This Row],[tempo]]&gt;consolidado[[#This Row],[prioridade_horas]],"Fora do prazo","Dentro do prazo estimado")</f>
        <v>Fora do prazo</v>
      </c>
      <c r="O3961" s="3">
        <v>0.66666666666666663</v>
      </c>
      <c r="P3961" t="s">
        <v>70</v>
      </c>
      <c r="Q3961">
        <v>3</v>
      </c>
      <c r="R3961" t="s">
        <v>33</v>
      </c>
      <c r="S3961">
        <v>11</v>
      </c>
      <c r="T3961" t="s">
        <v>37</v>
      </c>
      <c r="U3961">
        <v>101</v>
      </c>
      <c r="V3961" t="s">
        <v>215</v>
      </c>
      <c r="W3961">
        <v>5</v>
      </c>
      <c r="X3961" t="s">
        <v>41</v>
      </c>
    </row>
    <row r="3962" spans="1:24">
      <c r="A3962">
        <v>36778</v>
      </c>
      <c r="B3962" t="s">
        <v>2246</v>
      </c>
      <c r="C3962" s="1">
        <v>45418.535902777781</v>
      </c>
      <c r="D3962" s="1">
        <v>45420.65896990741</v>
      </c>
      <c r="E3962" s="3">
        <v>0.87430555555555556</v>
      </c>
      <c r="F3962">
        <v>106</v>
      </c>
      <c r="G3962" t="s">
        <v>64</v>
      </c>
      <c r="H3962">
        <v>60</v>
      </c>
      <c r="I3962" t="s">
        <v>134</v>
      </c>
      <c r="J3962">
        <v>106</v>
      </c>
      <c r="K3962" t="s">
        <v>64</v>
      </c>
      <c r="L3962">
        <v>9</v>
      </c>
      <c r="M3962" t="s">
        <v>135</v>
      </c>
      <c r="N3962" s="4" t="str">
        <f>IF(consolidado[[#This Row],[tempo]]&gt;consolidado[[#This Row],[prioridade_horas]],"Fora do prazo","Dentro do prazo estimado")</f>
        <v>Dentro do prazo estimado</v>
      </c>
      <c r="O3962" s="3">
        <v>1</v>
      </c>
      <c r="P3962" t="s">
        <v>27</v>
      </c>
      <c r="Q3962">
        <v>3</v>
      </c>
      <c r="R3962" t="s">
        <v>33</v>
      </c>
      <c r="S3962">
        <v>9</v>
      </c>
      <c r="T3962" t="s">
        <v>135</v>
      </c>
      <c r="U3962">
        <v>119</v>
      </c>
      <c r="V3962" t="s">
        <v>789</v>
      </c>
      <c r="W3962">
        <v>5</v>
      </c>
      <c r="X3962" t="s">
        <v>41</v>
      </c>
    </row>
    <row r="3963" spans="1:24">
      <c r="A3963">
        <v>36779</v>
      </c>
      <c r="B3963" t="s">
        <v>2247</v>
      </c>
      <c r="C3963" s="1">
        <v>45418.540486111109</v>
      </c>
      <c r="D3963" s="1">
        <v>45425.537731481483</v>
      </c>
      <c r="E3963" s="3">
        <v>1.8756944444444446</v>
      </c>
      <c r="F3963">
        <v>106</v>
      </c>
      <c r="G3963" t="s">
        <v>64</v>
      </c>
      <c r="H3963">
        <v>38</v>
      </c>
      <c r="I3963" t="s">
        <v>117</v>
      </c>
      <c r="J3963">
        <v>106</v>
      </c>
      <c r="K3963" t="s">
        <v>64</v>
      </c>
      <c r="L3963">
        <v>6</v>
      </c>
      <c r="M3963" t="s">
        <v>118</v>
      </c>
      <c r="N3963" s="4" t="str">
        <f>IF(consolidado[[#This Row],[tempo]]&gt;consolidado[[#This Row],[prioridade_horas]],"Fora do prazo","Dentro do prazo estimado")</f>
        <v>Fora do prazo</v>
      </c>
      <c r="O3963" s="3">
        <v>0.33333333333333331</v>
      </c>
      <c r="P3963" t="s">
        <v>38</v>
      </c>
      <c r="Q3963">
        <v>3</v>
      </c>
      <c r="R3963" t="s">
        <v>33</v>
      </c>
      <c r="S3963">
        <v>6</v>
      </c>
      <c r="T3963" t="s">
        <v>118</v>
      </c>
      <c r="U3963">
        <v>38</v>
      </c>
      <c r="V3963" t="s">
        <v>67</v>
      </c>
      <c r="W3963">
        <v>5</v>
      </c>
      <c r="X3963" t="s">
        <v>41</v>
      </c>
    </row>
    <row r="3964" spans="1:24">
      <c r="A3964">
        <v>36780</v>
      </c>
      <c r="B3964" t="s">
        <v>554</v>
      </c>
      <c r="C3964" s="1">
        <v>45418.543229166666</v>
      </c>
      <c r="D3964" s="1">
        <v>45421.661400462966</v>
      </c>
      <c r="E3964" s="3">
        <v>1.2451388888888888</v>
      </c>
      <c r="F3964">
        <v>68</v>
      </c>
      <c r="G3964" t="s">
        <v>264</v>
      </c>
      <c r="H3964">
        <v>52</v>
      </c>
      <c r="I3964" t="s">
        <v>77</v>
      </c>
      <c r="J3964">
        <v>68</v>
      </c>
      <c r="K3964" t="s">
        <v>264</v>
      </c>
      <c r="L3964">
        <v>8</v>
      </c>
      <c r="M3964" t="s">
        <v>110</v>
      </c>
      <c r="N3964" s="4" t="str">
        <f>IF(consolidado[[#This Row],[tempo]]&gt;consolidado[[#This Row],[prioridade_horas]],"Fora do prazo","Dentro do prazo estimado")</f>
        <v>Fora do prazo</v>
      </c>
      <c r="O3964" s="3">
        <v>0.66666666666666663</v>
      </c>
      <c r="P3964" t="s">
        <v>70</v>
      </c>
      <c r="Q3964">
        <v>3</v>
      </c>
      <c r="R3964" t="s">
        <v>33</v>
      </c>
      <c r="S3964">
        <v>16</v>
      </c>
      <c r="T3964" t="s">
        <v>43</v>
      </c>
      <c r="U3964">
        <v>28</v>
      </c>
      <c r="V3964" t="s">
        <v>34</v>
      </c>
      <c r="W3964">
        <v>4</v>
      </c>
      <c r="X3964" t="s">
        <v>30</v>
      </c>
    </row>
    <row r="3965" spans="1:24">
      <c r="A3965">
        <v>36781</v>
      </c>
      <c r="B3965" t="s">
        <v>2248</v>
      </c>
      <c r="C3965" s="1">
        <v>45418.550393518519</v>
      </c>
      <c r="D3965" s="1">
        <v>45419.378622685188</v>
      </c>
      <c r="E3965" s="3">
        <v>0.20416666666666666</v>
      </c>
      <c r="F3965">
        <v>111</v>
      </c>
      <c r="G3965" t="s">
        <v>99</v>
      </c>
      <c r="H3965">
        <v>111</v>
      </c>
      <c r="I3965" t="s">
        <v>99</v>
      </c>
      <c r="J3965">
        <v>111</v>
      </c>
      <c r="K3965" t="s">
        <v>99</v>
      </c>
      <c r="L3965">
        <v>27</v>
      </c>
      <c r="M3965" t="s">
        <v>59</v>
      </c>
      <c r="N3965" s="4" t="str">
        <f>IF(consolidado[[#This Row],[tempo]]&gt;consolidado[[#This Row],[prioridade_horas]],"Fora do prazo","Dentro do prazo estimado")</f>
        <v>Dentro do prazo estimado</v>
      </c>
      <c r="O3965" s="3">
        <v>0.33333333333333331</v>
      </c>
      <c r="P3965" t="s">
        <v>38</v>
      </c>
      <c r="Q3965">
        <v>3</v>
      </c>
      <c r="R3965" t="s">
        <v>33</v>
      </c>
      <c r="S3965">
        <v>1</v>
      </c>
      <c r="T3965" t="s">
        <v>66</v>
      </c>
      <c r="U3965">
        <v>56</v>
      </c>
      <c r="V3965" t="s">
        <v>40</v>
      </c>
      <c r="W3965">
        <v>5</v>
      </c>
      <c r="X3965" t="s">
        <v>41</v>
      </c>
    </row>
    <row r="3966" spans="1:24">
      <c r="A3966">
        <v>36782</v>
      </c>
      <c r="B3966" t="s">
        <v>841</v>
      </c>
      <c r="C3966" s="1">
        <v>45418.5627662037</v>
      </c>
      <c r="D3966" s="1">
        <v>45418.656145833331</v>
      </c>
      <c r="E3966" s="3">
        <v>9.3055555555555558E-2</v>
      </c>
      <c r="F3966">
        <v>80</v>
      </c>
      <c r="G3966" t="s">
        <v>123</v>
      </c>
      <c r="H3966">
        <v>80</v>
      </c>
      <c r="I3966" t="s">
        <v>123</v>
      </c>
      <c r="J3966">
        <v>80</v>
      </c>
      <c r="K3966" t="s">
        <v>123</v>
      </c>
      <c r="L3966">
        <v>16</v>
      </c>
      <c r="M3966" t="s">
        <v>43</v>
      </c>
      <c r="N3966" s="4" t="str">
        <f>IF(consolidado[[#This Row],[tempo]]&gt;consolidado[[#This Row],[prioridade_horas]],"Fora do prazo","Dentro do prazo estimado")</f>
        <v>Dentro do prazo estimado</v>
      </c>
      <c r="O3966" s="3">
        <v>0.33333333333333331</v>
      </c>
      <c r="P3966" t="s">
        <v>38</v>
      </c>
      <c r="Q3966">
        <v>3</v>
      </c>
      <c r="R3966" t="s">
        <v>33</v>
      </c>
      <c r="S3966">
        <v>23</v>
      </c>
      <c r="T3966" t="s">
        <v>121</v>
      </c>
      <c r="U3966">
        <v>56</v>
      </c>
      <c r="V3966" t="s">
        <v>40</v>
      </c>
      <c r="W3966">
        <v>4</v>
      </c>
      <c r="X3966" t="s">
        <v>30</v>
      </c>
    </row>
    <row r="3967" spans="1:24">
      <c r="A3967">
        <v>36783</v>
      </c>
      <c r="B3967" t="s">
        <v>213</v>
      </c>
      <c r="C3967" s="1">
        <v>45418.568344907406</v>
      </c>
      <c r="D3967" s="1">
        <v>45420.462083333332</v>
      </c>
      <c r="E3967" s="3">
        <v>0.64513888888888893</v>
      </c>
      <c r="F3967">
        <v>18</v>
      </c>
      <c r="G3967" t="s">
        <v>158</v>
      </c>
      <c r="H3967">
        <v>18</v>
      </c>
      <c r="I3967" t="s">
        <v>158</v>
      </c>
      <c r="J3967">
        <v>18</v>
      </c>
      <c r="K3967" t="s">
        <v>158</v>
      </c>
      <c r="L3967">
        <v>5</v>
      </c>
      <c r="M3967" t="s">
        <v>92</v>
      </c>
      <c r="N3967" s="4" t="str">
        <f>IF(consolidado[[#This Row],[tempo]]&gt;consolidado[[#This Row],[prioridade_horas]],"Fora do prazo","Dentro do prazo estimado")</f>
        <v>Dentro do prazo estimado</v>
      </c>
      <c r="O3967" s="3">
        <v>5</v>
      </c>
      <c r="P3967" t="s">
        <v>84</v>
      </c>
      <c r="Q3967">
        <v>6</v>
      </c>
      <c r="R3967" t="s">
        <v>28</v>
      </c>
      <c r="S3967">
        <v>5</v>
      </c>
      <c r="T3967" t="s">
        <v>92</v>
      </c>
      <c r="U3967">
        <v>28</v>
      </c>
      <c r="V3967" t="s">
        <v>34</v>
      </c>
      <c r="W3967">
        <v>3</v>
      </c>
      <c r="X3967" t="s">
        <v>86</v>
      </c>
    </row>
    <row r="3968" spans="1:24">
      <c r="A3968">
        <v>36784</v>
      </c>
      <c r="B3968" t="s">
        <v>31</v>
      </c>
      <c r="C3968" s="1">
        <v>45418.575879629629</v>
      </c>
      <c r="D3968" s="1">
        <v>45418.621469907404</v>
      </c>
      <c r="E3968" s="3">
        <v>4.5138888888888888E-2</v>
      </c>
      <c r="F3968">
        <v>34</v>
      </c>
      <c r="G3968" t="s">
        <v>25</v>
      </c>
      <c r="H3968">
        <v>30</v>
      </c>
      <c r="I3968" t="s">
        <v>81</v>
      </c>
      <c r="J3968">
        <v>32</v>
      </c>
      <c r="K3968" t="s">
        <v>154</v>
      </c>
      <c r="L3968">
        <v>4</v>
      </c>
      <c r="M3968" t="s">
        <v>94</v>
      </c>
      <c r="N3968" s="4" t="str">
        <f>IF(consolidado[[#This Row],[tempo]]&gt;consolidado[[#This Row],[prioridade_horas]],"Fora do prazo","Dentro do prazo estimado")</f>
        <v>Dentro do prazo estimado</v>
      </c>
      <c r="O3968" s="3">
        <v>1</v>
      </c>
      <c r="P3968" t="s">
        <v>27</v>
      </c>
      <c r="Q3968">
        <v>6</v>
      </c>
      <c r="R3968" t="s">
        <v>28</v>
      </c>
      <c r="S3968">
        <v>4</v>
      </c>
      <c r="T3968" t="s">
        <v>94</v>
      </c>
      <c r="U3968">
        <v>28</v>
      </c>
      <c r="V3968" t="s">
        <v>34</v>
      </c>
      <c r="W3968">
        <v>4</v>
      </c>
      <c r="X3968" t="s">
        <v>30</v>
      </c>
    </row>
    <row r="3969" spans="1:24">
      <c r="A3969">
        <v>36785</v>
      </c>
      <c r="B3969" t="s">
        <v>404</v>
      </c>
      <c r="C3969" s="1">
        <v>45418.579953703702</v>
      </c>
      <c r="D3969" s="1">
        <v>45418.624652777777</v>
      </c>
      <c r="E3969" s="3">
        <v>4.4444444444444446E-2</v>
      </c>
      <c r="F3969">
        <v>58</v>
      </c>
      <c r="G3969" t="s">
        <v>53</v>
      </c>
      <c r="H3969">
        <v>58</v>
      </c>
      <c r="I3969" t="s">
        <v>53</v>
      </c>
      <c r="J3969">
        <v>0</v>
      </c>
      <c r="K3969" t="s">
        <v>55</v>
      </c>
      <c r="L3969">
        <v>16</v>
      </c>
      <c r="M3969" t="s">
        <v>43</v>
      </c>
      <c r="N3969" s="4" t="str">
        <f>IF(consolidado[[#This Row],[tempo]]&gt;consolidado[[#This Row],[prioridade_horas]],"Fora do prazo","Dentro do prazo estimado")</f>
        <v>Dentro do prazo estimado</v>
      </c>
      <c r="O3969" s="3">
        <v>0.33333333333333331</v>
      </c>
      <c r="P3969" t="s">
        <v>38</v>
      </c>
      <c r="Q3969">
        <v>3</v>
      </c>
      <c r="R3969" t="s">
        <v>33</v>
      </c>
      <c r="S3969">
        <v>13</v>
      </c>
      <c r="T3969" t="s">
        <v>60</v>
      </c>
      <c r="U3969">
        <v>56</v>
      </c>
      <c r="V3969" t="s">
        <v>40</v>
      </c>
      <c r="W3969">
        <v>5</v>
      </c>
      <c r="X3969" t="s">
        <v>41</v>
      </c>
    </row>
    <row r="3970" spans="1:24">
      <c r="A3970">
        <v>36786</v>
      </c>
      <c r="B3970" t="s">
        <v>2249</v>
      </c>
      <c r="C3970" s="1">
        <v>45418.58148148148</v>
      </c>
      <c r="D3970" s="1">
        <v>45435.659675925926</v>
      </c>
      <c r="E3970" s="3">
        <v>4.9618055555555554</v>
      </c>
      <c r="F3970">
        <v>34</v>
      </c>
      <c r="G3970" t="s">
        <v>25</v>
      </c>
      <c r="H3970">
        <v>52</v>
      </c>
      <c r="I3970" t="s">
        <v>77</v>
      </c>
      <c r="J3970">
        <v>30</v>
      </c>
      <c r="K3970" t="s">
        <v>81</v>
      </c>
      <c r="L3970">
        <v>4</v>
      </c>
      <c r="M3970" t="s">
        <v>94</v>
      </c>
      <c r="N3970" s="4" t="str">
        <f>IF(consolidado[[#This Row],[tempo]]&gt;consolidado[[#This Row],[prioridade_horas]],"Fora do prazo","Dentro do prazo estimado")</f>
        <v>Fora do prazo</v>
      </c>
      <c r="O3970" s="3">
        <v>1</v>
      </c>
      <c r="P3970" t="s">
        <v>27</v>
      </c>
      <c r="Q3970">
        <v>3</v>
      </c>
      <c r="R3970" t="s">
        <v>33</v>
      </c>
      <c r="S3970">
        <v>26</v>
      </c>
      <c r="T3970" t="s">
        <v>78</v>
      </c>
      <c r="U3970">
        <v>6</v>
      </c>
      <c r="V3970" t="s">
        <v>29</v>
      </c>
      <c r="W3970">
        <v>4</v>
      </c>
      <c r="X3970" t="s">
        <v>30</v>
      </c>
    </row>
    <row r="3971" spans="1:24">
      <c r="A3971">
        <v>36787</v>
      </c>
      <c r="B3971" t="s">
        <v>227</v>
      </c>
      <c r="C3971" s="1">
        <v>45418.588738425926</v>
      </c>
      <c r="D3971" s="1">
        <v>45421.576527777775</v>
      </c>
      <c r="E3971" s="3">
        <v>1.1152777777777778</v>
      </c>
      <c r="F3971">
        <v>34</v>
      </c>
      <c r="G3971" t="s">
        <v>25</v>
      </c>
      <c r="H3971">
        <v>69</v>
      </c>
      <c r="I3971" t="s">
        <v>65</v>
      </c>
      <c r="J3971">
        <v>69</v>
      </c>
      <c r="K3971" t="s">
        <v>65</v>
      </c>
      <c r="L3971">
        <v>8</v>
      </c>
      <c r="M3971" t="s">
        <v>110</v>
      </c>
      <c r="N3971" s="4" t="str">
        <f>IF(consolidado[[#This Row],[tempo]]&gt;consolidado[[#This Row],[prioridade_horas]],"Fora do prazo","Dentro do prazo estimado")</f>
        <v>Fora do prazo</v>
      </c>
      <c r="O3971" s="3">
        <v>1</v>
      </c>
      <c r="P3971" t="s">
        <v>27</v>
      </c>
      <c r="Q3971">
        <v>6</v>
      </c>
      <c r="R3971" t="s">
        <v>28</v>
      </c>
      <c r="S3971">
        <v>8</v>
      </c>
      <c r="T3971" t="s">
        <v>110</v>
      </c>
      <c r="U3971">
        <v>8</v>
      </c>
      <c r="V3971" t="s">
        <v>194</v>
      </c>
      <c r="W3971">
        <v>4</v>
      </c>
      <c r="X3971" t="s">
        <v>30</v>
      </c>
    </row>
    <row r="3972" spans="1:24">
      <c r="A3972">
        <v>36788</v>
      </c>
      <c r="B3972" t="s">
        <v>157</v>
      </c>
      <c r="C3972" s="1">
        <v>45418.59107638889</v>
      </c>
      <c r="D3972" s="1">
        <v>45429.567777777775</v>
      </c>
      <c r="E3972" s="3">
        <v>3.3576388888888888</v>
      </c>
      <c r="F3972">
        <v>34</v>
      </c>
      <c r="G3972" t="s">
        <v>25</v>
      </c>
      <c r="H3972">
        <v>18</v>
      </c>
      <c r="I3972" t="s">
        <v>158</v>
      </c>
      <c r="J3972">
        <v>18</v>
      </c>
      <c r="K3972" t="s">
        <v>158</v>
      </c>
      <c r="L3972">
        <v>5</v>
      </c>
      <c r="M3972" t="s">
        <v>92</v>
      </c>
      <c r="N3972" s="4" t="str">
        <f>IF(consolidado[[#This Row],[tempo]]&gt;consolidado[[#This Row],[prioridade_horas]],"Fora do prazo","Dentro do prazo estimado")</f>
        <v>Fora do prazo</v>
      </c>
      <c r="O3972" s="3">
        <v>1</v>
      </c>
      <c r="P3972" t="s">
        <v>27</v>
      </c>
      <c r="Q3972">
        <v>6</v>
      </c>
      <c r="R3972" t="s">
        <v>28</v>
      </c>
      <c r="S3972">
        <v>5</v>
      </c>
      <c r="T3972" t="s">
        <v>92</v>
      </c>
      <c r="U3972">
        <v>9</v>
      </c>
      <c r="V3972" t="s">
        <v>159</v>
      </c>
      <c r="W3972">
        <v>4</v>
      </c>
      <c r="X3972" t="s">
        <v>30</v>
      </c>
    </row>
    <row r="3973" spans="1:24">
      <c r="A3973">
        <v>36789</v>
      </c>
      <c r="B3973" t="s">
        <v>781</v>
      </c>
      <c r="C3973" s="1">
        <v>45418.597916666666</v>
      </c>
      <c r="D3973" s="1">
        <v>45425.455289351848</v>
      </c>
      <c r="E3973" s="3">
        <v>1.7354166666666666</v>
      </c>
      <c r="F3973">
        <v>98</v>
      </c>
      <c r="G3973" t="s">
        <v>69</v>
      </c>
      <c r="H3973">
        <v>98</v>
      </c>
      <c r="I3973" t="s">
        <v>69</v>
      </c>
      <c r="J3973">
        <v>98</v>
      </c>
      <c r="K3973" t="s">
        <v>69</v>
      </c>
      <c r="L3973">
        <v>11</v>
      </c>
      <c r="M3973" t="s">
        <v>37</v>
      </c>
      <c r="N3973" s="4" t="str">
        <f>IF(consolidado[[#This Row],[tempo]]&gt;consolidado[[#This Row],[prioridade_horas]],"Fora do prazo","Dentro do prazo estimado")</f>
        <v>Fora do prazo</v>
      </c>
      <c r="O3973" s="3">
        <v>0.66666666666666663</v>
      </c>
      <c r="P3973" t="s">
        <v>70</v>
      </c>
      <c r="Q3973">
        <v>3</v>
      </c>
      <c r="R3973" t="s">
        <v>33</v>
      </c>
      <c r="S3973">
        <v>11</v>
      </c>
      <c r="T3973" t="s">
        <v>37</v>
      </c>
      <c r="U3973">
        <v>102</v>
      </c>
      <c r="V3973" t="s">
        <v>96</v>
      </c>
      <c r="W3973">
        <v>5</v>
      </c>
      <c r="X3973" t="s">
        <v>41</v>
      </c>
    </row>
    <row r="3974" spans="1:24">
      <c r="A3974">
        <v>36790</v>
      </c>
      <c r="B3974" t="s">
        <v>2250</v>
      </c>
      <c r="C3974" s="1">
        <v>45418.617615740739</v>
      </c>
      <c r="D3974" s="1">
        <v>45425.456412037034</v>
      </c>
      <c r="E3974" s="3">
        <v>1.7173611111111111</v>
      </c>
      <c r="F3974">
        <v>98</v>
      </c>
      <c r="G3974" t="s">
        <v>69</v>
      </c>
      <c r="H3974">
        <v>98</v>
      </c>
      <c r="I3974" t="s">
        <v>69</v>
      </c>
      <c r="J3974">
        <v>98</v>
      </c>
      <c r="K3974" t="s">
        <v>69</v>
      </c>
      <c r="L3974">
        <v>11</v>
      </c>
      <c r="M3974" t="s">
        <v>37</v>
      </c>
      <c r="N3974" s="4" t="str">
        <f>IF(consolidado[[#This Row],[tempo]]&gt;consolidado[[#This Row],[prioridade_horas]],"Fora do prazo","Dentro do prazo estimado")</f>
        <v>Fora do prazo</v>
      </c>
      <c r="O3974" s="3">
        <v>0.66666666666666663</v>
      </c>
      <c r="P3974" t="s">
        <v>70</v>
      </c>
      <c r="Q3974">
        <v>3</v>
      </c>
      <c r="R3974" t="s">
        <v>33</v>
      </c>
      <c r="S3974">
        <v>11</v>
      </c>
      <c r="T3974" t="s">
        <v>37</v>
      </c>
      <c r="U3974">
        <v>102</v>
      </c>
      <c r="V3974" t="s">
        <v>96</v>
      </c>
      <c r="W3974">
        <v>5</v>
      </c>
      <c r="X3974" t="s">
        <v>41</v>
      </c>
    </row>
    <row r="3975" spans="1:24">
      <c r="A3975">
        <v>36791</v>
      </c>
      <c r="B3975" t="s">
        <v>2251</v>
      </c>
      <c r="C3975" s="1">
        <v>45418.617962962962</v>
      </c>
      <c r="D3975" s="1">
        <v>45434.577581018515</v>
      </c>
      <c r="E3975" s="3">
        <v>4.4680555555555559</v>
      </c>
      <c r="F3975">
        <v>38</v>
      </c>
      <c r="G3975" t="s">
        <v>117</v>
      </c>
      <c r="H3975">
        <v>52</v>
      </c>
      <c r="I3975" t="s">
        <v>77</v>
      </c>
      <c r="J3975">
        <v>38</v>
      </c>
      <c r="K3975" t="s">
        <v>117</v>
      </c>
      <c r="L3975">
        <v>21</v>
      </c>
      <c r="M3975" t="s">
        <v>265</v>
      </c>
      <c r="N3975" s="4" t="str">
        <f>IF(consolidado[[#This Row],[tempo]]&gt;consolidado[[#This Row],[prioridade_horas]],"Fora do prazo","Dentro do prazo estimado")</f>
        <v>Fora do prazo</v>
      </c>
      <c r="O3975" s="3">
        <v>1</v>
      </c>
      <c r="P3975" t="s">
        <v>27</v>
      </c>
      <c r="Q3975">
        <v>3</v>
      </c>
      <c r="R3975" t="s">
        <v>33</v>
      </c>
      <c r="S3975">
        <v>16</v>
      </c>
      <c r="T3975" t="s">
        <v>43</v>
      </c>
      <c r="U3975">
        <v>31</v>
      </c>
      <c r="V3975" t="s">
        <v>266</v>
      </c>
      <c r="W3975">
        <v>5</v>
      </c>
      <c r="X3975" t="s">
        <v>41</v>
      </c>
    </row>
    <row r="3976" spans="1:24">
      <c r="A3976">
        <v>36792</v>
      </c>
      <c r="B3976" t="s">
        <v>2252</v>
      </c>
      <c r="C3976" s="1">
        <v>45418.622986111113</v>
      </c>
      <c r="D3976" s="1">
        <v>45421.668217592596</v>
      </c>
      <c r="E3976" s="3">
        <v>1.1722222222222223</v>
      </c>
      <c r="F3976">
        <v>33</v>
      </c>
      <c r="G3976" t="s">
        <v>57</v>
      </c>
      <c r="H3976">
        <v>15</v>
      </c>
      <c r="I3976" t="s">
        <v>82</v>
      </c>
      <c r="J3976">
        <v>33</v>
      </c>
      <c r="K3976" t="s">
        <v>57</v>
      </c>
      <c r="L3976">
        <v>11</v>
      </c>
      <c r="M3976" t="s">
        <v>37</v>
      </c>
      <c r="N3976" s="4" t="str">
        <f>IF(consolidado[[#This Row],[tempo]]&gt;consolidado[[#This Row],[prioridade_horas]],"Fora do prazo","Dentro do prazo estimado")</f>
        <v>Fora do prazo</v>
      </c>
      <c r="O3976" s="3">
        <v>0.33333333333333331</v>
      </c>
      <c r="P3976" t="s">
        <v>38</v>
      </c>
      <c r="Q3976">
        <v>3</v>
      </c>
      <c r="R3976" t="s">
        <v>33</v>
      </c>
      <c r="S3976">
        <v>16</v>
      </c>
      <c r="T3976" t="s">
        <v>43</v>
      </c>
      <c r="U3976">
        <v>56</v>
      </c>
      <c r="V3976" t="s">
        <v>40</v>
      </c>
      <c r="W3976">
        <v>5</v>
      </c>
      <c r="X3976" t="s">
        <v>41</v>
      </c>
    </row>
    <row r="3977" spans="1:24">
      <c r="A3977">
        <v>36793</v>
      </c>
      <c r="B3977" t="s">
        <v>1760</v>
      </c>
      <c r="C3977" s="1">
        <v>45418.637812499997</v>
      </c>
      <c r="D3977" s="1">
        <v>45420.531724537039</v>
      </c>
      <c r="E3977" s="3">
        <v>0.64513888888888893</v>
      </c>
      <c r="F3977">
        <v>67</v>
      </c>
      <c r="G3977" t="s">
        <v>280</v>
      </c>
      <c r="H3977">
        <v>99</v>
      </c>
      <c r="I3977" t="s">
        <v>73</v>
      </c>
      <c r="J3977">
        <v>47</v>
      </c>
      <c r="K3977" t="s">
        <v>100</v>
      </c>
      <c r="L3977">
        <v>16</v>
      </c>
      <c r="M3977" t="s">
        <v>43</v>
      </c>
      <c r="N3977" s="4" t="str">
        <f>IF(consolidado[[#This Row],[tempo]]&gt;consolidado[[#This Row],[prioridade_horas]],"Fora do prazo","Dentro do prazo estimado")</f>
        <v>Dentro do prazo estimado</v>
      </c>
      <c r="O3977" s="3">
        <v>1</v>
      </c>
      <c r="P3977" t="s">
        <v>27</v>
      </c>
      <c r="Q3977">
        <v>3</v>
      </c>
      <c r="R3977" t="s">
        <v>33</v>
      </c>
      <c r="S3977">
        <v>16</v>
      </c>
      <c r="T3977" t="s">
        <v>43</v>
      </c>
      <c r="U3977">
        <v>56</v>
      </c>
      <c r="V3977" t="s">
        <v>40</v>
      </c>
      <c r="W3977">
        <v>5</v>
      </c>
      <c r="X3977" t="s">
        <v>41</v>
      </c>
    </row>
    <row r="3978" spans="1:24">
      <c r="A3978">
        <v>36794</v>
      </c>
      <c r="B3978" t="s">
        <v>2253</v>
      </c>
      <c r="C3978" s="1">
        <v>45418.658900462964</v>
      </c>
      <c r="D3978" s="1">
        <v>45440.668310185189</v>
      </c>
      <c r="E3978" s="3">
        <v>6.020833333333333</v>
      </c>
      <c r="F3978">
        <v>98</v>
      </c>
      <c r="G3978" t="s">
        <v>69</v>
      </c>
      <c r="H3978">
        <v>34</v>
      </c>
      <c r="I3978" t="s">
        <v>25</v>
      </c>
      <c r="J3978">
        <v>33</v>
      </c>
      <c r="K3978" t="s">
        <v>57</v>
      </c>
      <c r="L3978">
        <v>11</v>
      </c>
      <c r="M3978" t="s">
        <v>37</v>
      </c>
      <c r="N3978" s="4" t="str">
        <f>IF(consolidado[[#This Row],[tempo]]&gt;consolidado[[#This Row],[prioridade_horas]],"Fora do prazo","Dentro do prazo estimado")</f>
        <v>Fora do prazo</v>
      </c>
      <c r="O3978" s="3">
        <v>0.66666666666666663</v>
      </c>
      <c r="P3978" t="s">
        <v>70</v>
      </c>
      <c r="Q3978">
        <v>3</v>
      </c>
      <c r="R3978" t="s">
        <v>33</v>
      </c>
      <c r="S3978">
        <v>3</v>
      </c>
      <c r="T3978" t="s">
        <v>26</v>
      </c>
      <c r="U3978">
        <v>99</v>
      </c>
      <c r="V3978" t="s">
        <v>74</v>
      </c>
      <c r="W3978">
        <v>5</v>
      </c>
      <c r="X3978" t="s">
        <v>41</v>
      </c>
    </row>
    <row r="3979" spans="1:24">
      <c r="A3979">
        <v>36795</v>
      </c>
      <c r="B3979" t="s">
        <v>764</v>
      </c>
      <c r="C3979" s="1">
        <v>45418.690833333334</v>
      </c>
      <c r="D3979" s="1">
        <v>45432.453842592593</v>
      </c>
      <c r="E3979" s="3">
        <v>3.5201388888888889</v>
      </c>
      <c r="F3979">
        <v>33</v>
      </c>
      <c r="G3979" t="s">
        <v>57</v>
      </c>
      <c r="H3979">
        <v>25</v>
      </c>
      <c r="I3979" t="s">
        <v>109</v>
      </c>
      <c r="J3979">
        <v>33</v>
      </c>
      <c r="K3979" t="s">
        <v>57</v>
      </c>
      <c r="L3979">
        <v>12</v>
      </c>
      <c r="M3979" t="s">
        <v>83</v>
      </c>
      <c r="N3979" s="4" t="str">
        <f>IF(consolidado[[#This Row],[tempo]]&gt;consolidado[[#This Row],[prioridade_horas]],"Fora do prazo","Dentro do prazo estimado")</f>
        <v>Fora do prazo</v>
      </c>
      <c r="O3979" s="3">
        <v>0.33333333333333331</v>
      </c>
      <c r="P3979" t="s">
        <v>38</v>
      </c>
      <c r="Q3979">
        <v>3</v>
      </c>
      <c r="R3979" t="s">
        <v>33</v>
      </c>
      <c r="S3979">
        <v>11</v>
      </c>
      <c r="T3979" t="s">
        <v>37</v>
      </c>
      <c r="U3979">
        <v>56</v>
      </c>
      <c r="V3979" t="s">
        <v>40</v>
      </c>
      <c r="W3979">
        <v>5</v>
      </c>
      <c r="X3979" t="s">
        <v>41</v>
      </c>
    </row>
    <row r="3980" spans="1:24">
      <c r="A3980">
        <v>36796</v>
      </c>
      <c r="B3980" t="s">
        <v>2254</v>
      </c>
      <c r="C3980" s="1">
        <v>45418.694120370368</v>
      </c>
      <c r="D3980" s="1">
        <v>45418.721851851849</v>
      </c>
      <c r="E3980" s="3">
        <v>2.7777777777777776E-2</v>
      </c>
      <c r="F3980">
        <v>55</v>
      </c>
      <c r="G3980" t="s">
        <v>127</v>
      </c>
      <c r="H3980">
        <v>98</v>
      </c>
      <c r="I3980" t="s">
        <v>69</v>
      </c>
      <c r="J3980">
        <v>55</v>
      </c>
      <c r="K3980" t="s">
        <v>127</v>
      </c>
      <c r="L3980">
        <v>11</v>
      </c>
      <c r="M3980" t="s">
        <v>37</v>
      </c>
      <c r="N3980" s="4" t="str">
        <f>IF(consolidado[[#This Row],[tempo]]&gt;consolidado[[#This Row],[prioridade_horas]],"Fora do prazo","Dentro do prazo estimado")</f>
        <v>Dentro do prazo estimado</v>
      </c>
      <c r="O3980" s="3">
        <v>0.33333333333333331</v>
      </c>
      <c r="P3980" t="s">
        <v>38</v>
      </c>
      <c r="Q3980">
        <v>3</v>
      </c>
      <c r="R3980" t="s">
        <v>33</v>
      </c>
      <c r="S3980">
        <v>11</v>
      </c>
      <c r="T3980" t="s">
        <v>37</v>
      </c>
      <c r="U3980">
        <v>56</v>
      </c>
      <c r="V3980" t="s">
        <v>40</v>
      </c>
      <c r="W3980">
        <v>5</v>
      </c>
      <c r="X3980" t="s">
        <v>41</v>
      </c>
    </row>
    <row r="3981" spans="1:24">
      <c r="A3981">
        <v>36797</v>
      </c>
      <c r="B3981" t="s">
        <v>550</v>
      </c>
      <c r="C3981" s="1">
        <v>45418.695219907408</v>
      </c>
      <c r="D3981" s="1">
        <v>45432.481956018521</v>
      </c>
      <c r="E3981" s="3">
        <v>3.5437500000000002</v>
      </c>
      <c r="F3981">
        <v>55</v>
      </c>
      <c r="G3981" t="s">
        <v>127</v>
      </c>
      <c r="H3981">
        <v>25</v>
      </c>
      <c r="I3981" t="s">
        <v>109</v>
      </c>
      <c r="J3981">
        <v>55</v>
      </c>
      <c r="K3981" t="s">
        <v>127</v>
      </c>
      <c r="L3981">
        <v>11</v>
      </c>
      <c r="M3981" t="s">
        <v>37</v>
      </c>
      <c r="N3981" s="4" t="str">
        <f>IF(consolidado[[#This Row],[tempo]]&gt;consolidado[[#This Row],[prioridade_horas]],"Fora do prazo","Dentro do prazo estimado")</f>
        <v>Fora do prazo</v>
      </c>
      <c r="O3981" s="3">
        <v>0.33333333333333331</v>
      </c>
      <c r="P3981" t="s">
        <v>38</v>
      </c>
      <c r="Q3981">
        <v>3</v>
      </c>
      <c r="R3981" t="s">
        <v>33</v>
      </c>
      <c r="S3981">
        <v>11</v>
      </c>
      <c r="T3981" t="s">
        <v>37</v>
      </c>
      <c r="U3981">
        <v>56</v>
      </c>
      <c r="V3981" t="s">
        <v>40</v>
      </c>
      <c r="W3981">
        <v>5</v>
      </c>
      <c r="X3981" t="s">
        <v>41</v>
      </c>
    </row>
    <row r="3982" spans="1:24">
      <c r="A3982">
        <v>36798</v>
      </c>
      <c r="B3982" t="s">
        <v>550</v>
      </c>
      <c r="C3982" s="1">
        <v>45418.69599537037</v>
      </c>
      <c r="D3982" s="1">
        <v>45425.594293981485</v>
      </c>
      <c r="E3982" s="3">
        <v>1.7763888888888888</v>
      </c>
      <c r="F3982">
        <v>55</v>
      </c>
      <c r="G3982" t="s">
        <v>127</v>
      </c>
      <c r="H3982">
        <v>25</v>
      </c>
      <c r="I3982" t="s">
        <v>109</v>
      </c>
      <c r="J3982">
        <v>55</v>
      </c>
      <c r="K3982" t="s">
        <v>127</v>
      </c>
      <c r="L3982">
        <v>11</v>
      </c>
      <c r="M3982" t="s">
        <v>37</v>
      </c>
      <c r="N3982" s="4" t="str">
        <f>IF(consolidado[[#This Row],[tempo]]&gt;consolidado[[#This Row],[prioridade_horas]],"Fora do prazo","Dentro do prazo estimado")</f>
        <v>Fora do prazo</v>
      </c>
      <c r="O3982" s="3">
        <v>0.33333333333333331</v>
      </c>
      <c r="P3982" t="s">
        <v>38</v>
      </c>
      <c r="Q3982">
        <v>3</v>
      </c>
      <c r="R3982" t="s">
        <v>33</v>
      </c>
      <c r="S3982">
        <v>11</v>
      </c>
      <c r="T3982" t="s">
        <v>37</v>
      </c>
      <c r="U3982">
        <v>56</v>
      </c>
      <c r="V3982" t="s">
        <v>40</v>
      </c>
      <c r="W3982">
        <v>5</v>
      </c>
      <c r="X3982" t="s">
        <v>41</v>
      </c>
    </row>
    <row r="3983" spans="1:24">
      <c r="A3983">
        <v>36799</v>
      </c>
      <c r="B3983" t="s">
        <v>2255</v>
      </c>
      <c r="C3983" s="1">
        <v>45418.696967592594</v>
      </c>
      <c r="D3983" s="1">
        <v>45420.433842592596</v>
      </c>
      <c r="E3983" s="3">
        <v>0.48819444444444443</v>
      </c>
      <c r="F3983">
        <v>55</v>
      </c>
      <c r="G3983" t="s">
        <v>127</v>
      </c>
      <c r="H3983">
        <v>25</v>
      </c>
      <c r="I3983" t="s">
        <v>109</v>
      </c>
      <c r="J3983">
        <v>55</v>
      </c>
      <c r="K3983" t="s">
        <v>127</v>
      </c>
      <c r="L3983">
        <v>11</v>
      </c>
      <c r="M3983" t="s">
        <v>37</v>
      </c>
      <c r="N3983" s="4" t="str">
        <f>IF(consolidado[[#This Row],[tempo]]&gt;consolidado[[#This Row],[prioridade_horas]],"Fora do prazo","Dentro do prazo estimado")</f>
        <v>Fora do prazo</v>
      </c>
      <c r="O3983" s="3">
        <v>0.33333333333333331</v>
      </c>
      <c r="P3983" t="s">
        <v>38</v>
      </c>
      <c r="Q3983">
        <v>3</v>
      </c>
      <c r="R3983" t="s">
        <v>33</v>
      </c>
      <c r="S3983">
        <v>11</v>
      </c>
      <c r="T3983" t="s">
        <v>37</v>
      </c>
      <c r="U3983">
        <v>56</v>
      </c>
      <c r="V3983" t="s">
        <v>40</v>
      </c>
      <c r="W3983">
        <v>5</v>
      </c>
      <c r="X3983" t="s">
        <v>41</v>
      </c>
    </row>
    <row r="3984" spans="1:24">
      <c r="A3984">
        <v>36800</v>
      </c>
      <c r="B3984" t="s">
        <v>1755</v>
      </c>
      <c r="C3984" s="1">
        <v>45418.697789351849</v>
      </c>
      <c r="D3984" s="1">
        <v>45420.453530092593</v>
      </c>
      <c r="E3984" s="3">
        <v>0.50763888888888886</v>
      </c>
      <c r="F3984">
        <v>55</v>
      </c>
      <c r="G3984" t="s">
        <v>127</v>
      </c>
      <c r="H3984">
        <v>25</v>
      </c>
      <c r="I3984" t="s">
        <v>109</v>
      </c>
      <c r="J3984">
        <v>55</v>
      </c>
      <c r="K3984" t="s">
        <v>127</v>
      </c>
      <c r="L3984">
        <v>11</v>
      </c>
      <c r="M3984" t="s">
        <v>37</v>
      </c>
      <c r="N3984" s="4" t="str">
        <f>IF(consolidado[[#This Row],[tempo]]&gt;consolidado[[#This Row],[prioridade_horas]],"Fora do prazo","Dentro do prazo estimado")</f>
        <v>Fora do prazo</v>
      </c>
      <c r="O3984" s="3">
        <v>0.33333333333333331</v>
      </c>
      <c r="P3984" t="s">
        <v>38</v>
      </c>
      <c r="Q3984">
        <v>3</v>
      </c>
      <c r="R3984" t="s">
        <v>33</v>
      </c>
      <c r="S3984">
        <v>11</v>
      </c>
      <c r="T3984" t="s">
        <v>37</v>
      </c>
      <c r="U3984">
        <v>56</v>
      </c>
      <c r="V3984" t="s">
        <v>40</v>
      </c>
      <c r="W3984">
        <v>5</v>
      </c>
      <c r="X3984" t="s">
        <v>41</v>
      </c>
    </row>
    <row r="3985" spans="1:24">
      <c r="A3985">
        <v>36801</v>
      </c>
      <c r="B3985" t="s">
        <v>128</v>
      </c>
      <c r="C3985" s="1">
        <v>45418.698773148149</v>
      </c>
      <c r="D3985" s="1">
        <v>45420.449537037035</v>
      </c>
      <c r="E3985" s="3">
        <v>0.50208333333333333</v>
      </c>
      <c r="F3985">
        <v>55</v>
      </c>
      <c r="G3985" t="s">
        <v>127</v>
      </c>
      <c r="H3985">
        <v>25</v>
      </c>
      <c r="I3985" t="s">
        <v>109</v>
      </c>
      <c r="J3985">
        <v>55</v>
      </c>
      <c r="K3985" t="s">
        <v>127</v>
      </c>
      <c r="L3985">
        <v>11</v>
      </c>
      <c r="M3985" t="s">
        <v>37</v>
      </c>
      <c r="N3985" s="4" t="str">
        <f>IF(consolidado[[#This Row],[tempo]]&gt;consolidado[[#This Row],[prioridade_horas]],"Fora do prazo","Dentro do prazo estimado")</f>
        <v>Fora do prazo</v>
      </c>
      <c r="O3985" s="3">
        <v>0.33333333333333331</v>
      </c>
      <c r="P3985" t="s">
        <v>38</v>
      </c>
      <c r="Q3985">
        <v>3</v>
      </c>
      <c r="R3985" t="s">
        <v>33</v>
      </c>
      <c r="S3985">
        <v>11</v>
      </c>
      <c r="T3985" t="s">
        <v>37</v>
      </c>
      <c r="U3985">
        <v>56</v>
      </c>
      <c r="V3985" t="s">
        <v>40</v>
      </c>
      <c r="W3985">
        <v>5</v>
      </c>
      <c r="X3985" t="s">
        <v>41</v>
      </c>
    </row>
    <row r="3986" spans="1:24">
      <c r="A3986">
        <v>36802</v>
      </c>
      <c r="B3986" t="s">
        <v>2256</v>
      </c>
      <c r="C3986" s="1">
        <v>45418.702476851853</v>
      </c>
      <c r="D3986" s="1">
        <v>45422.668356481481</v>
      </c>
      <c r="E3986" s="3">
        <v>1.46875</v>
      </c>
      <c r="F3986">
        <v>62</v>
      </c>
      <c r="G3986" t="s">
        <v>45</v>
      </c>
      <c r="H3986">
        <v>62</v>
      </c>
      <c r="I3986" t="s">
        <v>45</v>
      </c>
      <c r="J3986">
        <v>62</v>
      </c>
      <c r="K3986" t="s">
        <v>45</v>
      </c>
      <c r="L3986">
        <v>1</v>
      </c>
      <c r="M3986" t="s">
        <v>66</v>
      </c>
      <c r="N3986" s="4" t="str">
        <f>IF(consolidado[[#This Row],[tempo]]&gt;consolidado[[#This Row],[prioridade_horas]],"Fora do prazo","Dentro do prazo estimado")</f>
        <v>Fora do prazo</v>
      </c>
      <c r="O3986" s="3">
        <v>0.33333333333333331</v>
      </c>
      <c r="P3986" t="s">
        <v>38</v>
      </c>
      <c r="Q3986">
        <v>3</v>
      </c>
      <c r="R3986" t="s">
        <v>33</v>
      </c>
      <c r="S3986">
        <v>1</v>
      </c>
      <c r="T3986" t="s">
        <v>66</v>
      </c>
      <c r="U3986">
        <v>56</v>
      </c>
      <c r="V3986" t="s">
        <v>40</v>
      </c>
      <c r="W3986">
        <v>4</v>
      </c>
      <c r="X3986" t="s">
        <v>30</v>
      </c>
    </row>
    <row r="3987" spans="1:24">
      <c r="A3987">
        <v>36803</v>
      </c>
      <c r="B3987" t="s">
        <v>162</v>
      </c>
      <c r="C3987" s="1">
        <v>45419.373703703706</v>
      </c>
      <c r="D3987" s="1">
        <v>45425.389490740738</v>
      </c>
      <c r="E3987" s="3">
        <v>1.5180555555555555</v>
      </c>
      <c r="F3987">
        <v>34</v>
      </c>
      <c r="G3987" t="s">
        <v>25</v>
      </c>
      <c r="H3987">
        <v>34</v>
      </c>
      <c r="I3987" t="s">
        <v>25</v>
      </c>
      <c r="J3987">
        <v>34</v>
      </c>
      <c r="K3987" t="s">
        <v>25</v>
      </c>
      <c r="L3987">
        <v>3</v>
      </c>
      <c r="M3987" t="s">
        <v>26</v>
      </c>
      <c r="N3987" s="4" t="str">
        <f>IF(consolidado[[#This Row],[tempo]]&gt;consolidado[[#This Row],[prioridade_horas]],"Fora do prazo","Dentro do prazo estimado")</f>
        <v>Fora do prazo</v>
      </c>
      <c r="O3987" s="3">
        <v>1</v>
      </c>
      <c r="P3987" t="s">
        <v>27</v>
      </c>
      <c r="Q3987">
        <v>3</v>
      </c>
      <c r="R3987" t="s">
        <v>33</v>
      </c>
      <c r="S3987">
        <v>3</v>
      </c>
      <c r="T3987" t="s">
        <v>26</v>
      </c>
      <c r="U3987">
        <v>109</v>
      </c>
      <c r="V3987" t="s">
        <v>163</v>
      </c>
      <c r="W3987">
        <v>4</v>
      </c>
      <c r="X3987" t="s">
        <v>30</v>
      </c>
    </row>
    <row r="3988" spans="1:24">
      <c r="A3988">
        <v>36804</v>
      </c>
      <c r="B3988" t="s">
        <v>213</v>
      </c>
      <c r="C3988" s="1">
        <v>45419.396041666667</v>
      </c>
      <c r="D3988" s="1">
        <v>45421.485625000001</v>
      </c>
      <c r="E3988" s="3">
        <v>0.84097222222222223</v>
      </c>
      <c r="F3988">
        <v>18</v>
      </c>
      <c r="G3988" t="s">
        <v>158</v>
      </c>
      <c r="H3988">
        <v>52</v>
      </c>
      <c r="I3988" t="s">
        <v>77</v>
      </c>
      <c r="J3988">
        <v>18</v>
      </c>
      <c r="K3988" t="s">
        <v>158</v>
      </c>
      <c r="L3988">
        <v>5</v>
      </c>
      <c r="M3988" t="s">
        <v>92</v>
      </c>
      <c r="N3988" s="4" t="str">
        <f>IF(consolidado[[#This Row],[tempo]]&gt;consolidado[[#This Row],[prioridade_horas]],"Fora do prazo","Dentro do prazo estimado")</f>
        <v>Dentro do prazo estimado</v>
      </c>
      <c r="O3988" s="3">
        <v>5</v>
      </c>
      <c r="P3988" t="s">
        <v>84</v>
      </c>
      <c r="Q3988">
        <v>3</v>
      </c>
      <c r="R3988" t="s">
        <v>33</v>
      </c>
      <c r="S3988">
        <v>16</v>
      </c>
      <c r="T3988" t="s">
        <v>43</v>
      </c>
      <c r="U3988">
        <v>28</v>
      </c>
      <c r="V3988" t="s">
        <v>34</v>
      </c>
      <c r="W3988">
        <v>3</v>
      </c>
      <c r="X3988" t="s">
        <v>86</v>
      </c>
    </row>
    <row r="3989" spans="1:24">
      <c r="A3989">
        <v>36805</v>
      </c>
      <c r="B3989" t="s">
        <v>666</v>
      </c>
      <c r="C3989" s="1">
        <v>45419.399039351854</v>
      </c>
      <c r="D3989" s="1">
        <v>45425.372187499997</v>
      </c>
      <c r="E3989" s="3">
        <v>1.4756944444444444</v>
      </c>
      <c r="F3989">
        <v>95</v>
      </c>
      <c r="G3989" t="s">
        <v>599</v>
      </c>
      <c r="H3989">
        <v>105</v>
      </c>
      <c r="I3989" t="s">
        <v>152</v>
      </c>
      <c r="J3989">
        <v>95</v>
      </c>
      <c r="K3989" t="s">
        <v>599</v>
      </c>
      <c r="L3989">
        <v>23</v>
      </c>
      <c r="M3989" t="s">
        <v>121</v>
      </c>
      <c r="N3989" s="4" t="str">
        <f>IF(consolidado[[#This Row],[tempo]]&gt;consolidado[[#This Row],[prioridade_horas]],"Fora do prazo","Dentro do prazo estimado")</f>
        <v>Fora do prazo</v>
      </c>
      <c r="O3989" s="3">
        <v>0.33333333333333331</v>
      </c>
      <c r="P3989" t="s">
        <v>38</v>
      </c>
      <c r="Q3989">
        <v>3</v>
      </c>
      <c r="R3989" t="s">
        <v>33</v>
      </c>
      <c r="S3989">
        <v>23</v>
      </c>
      <c r="T3989" t="s">
        <v>121</v>
      </c>
      <c r="U3989">
        <v>56</v>
      </c>
      <c r="V3989" t="s">
        <v>40</v>
      </c>
      <c r="W3989">
        <v>5</v>
      </c>
      <c r="X3989" t="s">
        <v>41</v>
      </c>
    </row>
    <row r="3990" spans="1:24">
      <c r="A3990">
        <v>36806</v>
      </c>
      <c r="B3990" t="s">
        <v>2257</v>
      </c>
      <c r="C3990" s="1">
        <v>45419.399907407409</v>
      </c>
      <c r="D3990" s="1">
        <v>45421.377199074072</v>
      </c>
      <c r="E3990" s="3">
        <v>0.72916666666666663</v>
      </c>
      <c r="F3990">
        <v>98</v>
      </c>
      <c r="G3990" t="s">
        <v>69</v>
      </c>
      <c r="H3990">
        <v>99</v>
      </c>
      <c r="I3990" t="s">
        <v>73</v>
      </c>
      <c r="J3990">
        <v>98</v>
      </c>
      <c r="K3990" t="s">
        <v>69</v>
      </c>
      <c r="L3990">
        <v>16</v>
      </c>
      <c r="M3990" t="s">
        <v>43</v>
      </c>
      <c r="N3990" s="4" t="str">
        <f>IF(consolidado[[#This Row],[tempo]]&gt;consolidado[[#This Row],[prioridade_horas]],"Fora do prazo","Dentro do prazo estimado")</f>
        <v>Fora do prazo</v>
      </c>
      <c r="O3990" s="3">
        <v>0.66666666666666663</v>
      </c>
      <c r="P3990" t="s">
        <v>70</v>
      </c>
      <c r="Q3990">
        <v>3</v>
      </c>
      <c r="R3990" t="s">
        <v>33</v>
      </c>
      <c r="S3990">
        <v>16</v>
      </c>
      <c r="T3990" t="s">
        <v>43</v>
      </c>
      <c r="U3990">
        <v>56</v>
      </c>
      <c r="V3990" t="s">
        <v>40</v>
      </c>
      <c r="W3990">
        <v>5</v>
      </c>
      <c r="X3990" t="s">
        <v>41</v>
      </c>
    </row>
    <row r="3991" spans="1:24">
      <c r="A3991">
        <v>36807</v>
      </c>
      <c r="B3991" t="s">
        <v>2258</v>
      </c>
      <c r="C3991" s="1">
        <v>45419.400023148148</v>
      </c>
      <c r="D3991" s="1">
        <v>45419.484976851854</v>
      </c>
      <c r="E3991" s="3">
        <v>8.4722222222222227E-2</v>
      </c>
      <c r="F3991">
        <v>43</v>
      </c>
      <c r="G3991" t="s">
        <v>139</v>
      </c>
      <c r="H3991">
        <v>15</v>
      </c>
      <c r="I3991" t="s">
        <v>82</v>
      </c>
      <c r="J3991">
        <v>43</v>
      </c>
      <c r="K3991" t="s">
        <v>139</v>
      </c>
      <c r="L3991">
        <v>16</v>
      </c>
      <c r="M3991" t="s">
        <v>43</v>
      </c>
      <c r="N3991" s="4" t="str">
        <f>IF(consolidado[[#This Row],[tempo]]&gt;consolidado[[#This Row],[prioridade_horas]],"Fora do prazo","Dentro do prazo estimado")</f>
        <v>Dentro do prazo estimado</v>
      </c>
      <c r="O3991" s="3">
        <v>0.33333333333333331</v>
      </c>
      <c r="P3991" t="s">
        <v>38</v>
      </c>
      <c r="Q3991">
        <v>3</v>
      </c>
      <c r="R3991" t="s">
        <v>33</v>
      </c>
      <c r="S3991">
        <v>16</v>
      </c>
      <c r="T3991" t="s">
        <v>43</v>
      </c>
      <c r="U3991">
        <v>56</v>
      </c>
      <c r="V3991" t="s">
        <v>40</v>
      </c>
      <c r="W3991">
        <v>5</v>
      </c>
      <c r="X3991" t="s">
        <v>41</v>
      </c>
    </row>
    <row r="3992" spans="1:24">
      <c r="A3992">
        <v>36808</v>
      </c>
      <c r="B3992" t="s">
        <v>1265</v>
      </c>
      <c r="C3992" s="1">
        <v>45419.400196759256</v>
      </c>
      <c r="D3992" s="1">
        <v>45421.647604166668</v>
      </c>
      <c r="E3992" s="3">
        <v>0.99861111111111112</v>
      </c>
      <c r="F3992">
        <v>95</v>
      </c>
      <c r="G3992" t="s">
        <v>599</v>
      </c>
      <c r="H3992">
        <v>41</v>
      </c>
      <c r="I3992" t="s">
        <v>120</v>
      </c>
      <c r="J3992">
        <v>95</v>
      </c>
      <c r="K3992" t="s">
        <v>599</v>
      </c>
      <c r="L3992">
        <v>23</v>
      </c>
      <c r="M3992" t="s">
        <v>121</v>
      </c>
      <c r="N3992" s="4" t="str">
        <f>IF(consolidado[[#This Row],[tempo]]&gt;consolidado[[#This Row],[prioridade_horas]],"Fora do prazo","Dentro do prazo estimado")</f>
        <v>Fora do prazo</v>
      </c>
      <c r="O3992" s="3">
        <v>0.33333333333333331</v>
      </c>
      <c r="P3992" t="s">
        <v>38</v>
      </c>
      <c r="Q3992">
        <v>3</v>
      </c>
      <c r="R3992" t="s">
        <v>33</v>
      </c>
      <c r="S3992">
        <v>23</v>
      </c>
      <c r="T3992" t="s">
        <v>121</v>
      </c>
      <c r="U3992">
        <v>56</v>
      </c>
      <c r="V3992" t="s">
        <v>40</v>
      </c>
      <c r="W3992">
        <v>5</v>
      </c>
      <c r="X3992" t="s">
        <v>41</v>
      </c>
    </row>
    <row r="3993" spans="1:24">
      <c r="A3993">
        <v>36809</v>
      </c>
      <c r="B3993" t="s">
        <v>2259</v>
      </c>
      <c r="C3993" s="1">
        <v>45419.407129629632</v>
      </c>
      <c r="D3993" s="1">
        <v>45427.588541666664</v>
      </c>
      <c r="E3993" s="3">
        <v>2.4354166666666668</v>
      </c>
      <c r="F3993">
        <v>102</v>
      </c>
      <c r="G3993" t="s">
        <v>46</v>
      </c>
      <c r="H3993">
        <v>74</v>
      </c>
      <c r="I3993" t="s">
        <v>101</v>
      </c>
      <c r="J3993">
        <v>102</v>
      </c>
      <c r="K3993" t="s">
        <v>46</v>
      </c>
      <c r="L3993">
        <v>1</v>
      </c>
      <c r="M3993" t="s">
        <v>66</v>
      </c>
      <c r="N3993" s="4" t="str">
        <f>IF(consolidado[[#This Row],[tempo]]&gt;consolidado[[#This Row],[prioridade_horas]],"Fora do prazo","Dentro do prazo estimado")</f>
        <v>Fora do prazo</v>
      </c>
      <c r="O3993" s="3">
        <v>0.33333333333333331</v>
      </c>
      <c r="P3993" t="s">
        <v>38</v>
      </c>
      <c r="Q3993">
        <v>3</v>
      </c>
      <c r="R3993" t="s">
        <v>33</v>
      </c>
      <c r="S3993">
        <v>1</v>
      </c>
      <c r="T3993" t="s">
        <v>66</v>
      </c>
      <c r="U3993">
        <v>56</v>
      </c>
      <c r="V3993" t="s">
        <v>40</v>
      </c>
      <c r="W3993">
        <v>4</v>
      </c>
      <c r="X3993" t="s">
        <v>30</v>
      </c>
    </row>
    <row r="3994" spans="1:24">
      <c r="A3994">
        <v>36810</v>
      </c>
      <c r="B3994" t="s">
        <v>153</v>
      </c>
      <c r="C3994" s="1">
        <v>45419.417303240742</v>
      </c>
      <c r="D3994" s="1">
        <v>45419.66207175926</v>
      </c>
      <c r="E3994" s="3">
        <v>0.24513888888888888</v>
      </c>
      <c r="F3994">
        <v>32</v>
      </c>
      <c r="G3994" t="s">
        <v>154</v>
      </c>
      <c r="H3994">
        <v>52</v>
      </c>
      <c r="I3994" t="s">
        <v>77</v>
      </c>
      <c r="J3994">
        <v>32</v>
      </c>
      <c r="K3994" t="s">
        <v>154</v>
      </c>
      <c r="L3994">
        <v>5</v>
      </c>
      <c r="M3994" t="s">
        <v>92</v>
      </c>
      <c r="N3994" s="4" t="str">
        <f>IF(consolidado[[#This Row],[tempo]]&gt;consolidado[[#This Row],[prioridade_horas]],"Fora do prazo","Dentro do prazo estimado")</f>
        <v>Dentro do prazo estimado</v>
      </c>
      <c r="O3994" s="3">
        <v>0.33333333333333331</v>
      </c>
      <c r="P3994" t="s">
        <v>38</v>
      </c>
      <c r="Q3994">
        <v>3</v>
      </c>
      <c r="R3994" t="s">
        <v>33</v>
      </c>
      <c r="S3994">
        <v>16</v>
      </c>
      <c r="T3994" t="s">
        <v>43</v>
      </c>
      <c r="U3994">
        <v>28</v>
      </c>
      <c r="V3994" t="s">
        <v>34</v>
      </c>
      <c r="W3994">
        <v>5</v>
      </c>
      <c r="X3994" t="s">
        <v>41</v>
      </c>
    </row>
    <row r="3995" spans="1:24">
      <c r="A3995">
        <v>36811</v>
      </c>
      <c r="B3995" t="s">
        <v>2260</v>
      </c>
      <c r="C3995" s="1">
        <v>45419.454699074071</v>
      </c>
      <c r="D3995" s="1">
        <v>45488.381111111114</v>
      </c>
      <c r="E3995" s="3">
        <v>18.335416666666667</v>
      </c>
      <c r="F3995">
        <v>111</v>
      </c>
      <c r="G3995" t="s">
        <v>99</v>
      </c>
      <c r="H3995">
        <v>111</v>
      </c>
      <c r="I3995" t="s">
        <v>99</v>
      </c>
      <c r="J3995">
        <v>111</v>
      </c>
      <c r="K3995" t="s">
        <v>99</v>
      </c>
      <c r="L3995">
        <v>10</v>
      </c>
      <c r="M3995" t="s">
        <v>143</v>
      </c>
      <c r="N3995" s="4" t="str">
        <f>IF(consolidado[[#This Row],[tempo]]&gt;consolidado[[#This Row],[prioridade_horas]],"Fora do prazo","Dentro do prazo estimado")</f>
        <v>Fora do prazo</v>
      </c>
      <c r="O3995" s="3">
        <v>0.33333333333333331</v>
      </c>
      <c r="P3995" t="s">
        <v>38</v>
      </c>
      <c r="Q3995">
        <v>3</v>
      </c>
      <c r="R3995" t="s">
        <v>33</v>
      </c>
      <c r="S3995">
        <v>2</v>
      </c>
      <c r="T3995" t="s">
        <v>47</v>
      </c>
      <c r="U3995">
        <v>1</v>
      </c>
      <c r="V3995" t="s">
        <v>113</v>
      </c>
      <c r="W3995">
        <v>3</v>
      </c>
      <c r="X3995" t="s">
        <v>86</v>
      </c>
    </row>
    <row r="3996" spans="1:24">
      <c r="A3996">
        <v>36812</v>
      </c>
      <c r="B3996" t="s">
        <v>1024</v>
      </c>
      <c r="C3996" s="1">
        <v>45419.462210648147</v>
      </c>
      <c r="D3996" s="1">
        <v>45425.391365740739</v>
      </c>
      <c r="E3996" s="3">
        <v>1.4319444444444445</v>
      </c>
      <c r="F3996">
        <v>34</v>
      </c>
      <c r="G3996" t="s">
        <v>25</v>
      </c>
      <c r="H3996">
        <v>34</v>
      </c>
      <c r="I3996" t="s">
        <v>25</v>
      </c>
      <c r="J3996">
        <v>34</v>
      </c>
      <c r="K3996" t="s">
        <v>25</v>
      </c>
      <c r="L3996">
        <v>3</v>
      </c>
      <c r="M3996" t="s">
        <v>26</v>
      </c>
      <c r="N3996" s="4" t="str">
        <f>IF(consolidado[[#This Row],[tempo]]&gt;consolidado[[#This Row],[prioridade_horas]],"Fora do prazo","Dentro do prazo estimado")</f>
        <v>Fora do prazo</v>
      </c>
      <c r="O3996" s="3">
        <v>1</v>
      </c>
      <c r="P3996" t="s">
        <v>27</v>
      </c>
      <c r="Q3996">
        <v>3</v>
      </c>
      <c r="R3996" t="s">
        <v>33</v>
      </c>
      <c r="S3996">
        <v>3</v>
      </c>
      <c r="T3996" t="s">
        <v>26</v>
      </c>
      <c r="U3996">
        <v>18</v>
      </c>
      <c r="V3996" t="s">
        <v>224</v>
      </c>
      <c r="W3996">
        <v>4</v>
      </c>
      <c r="X3996" t="s">
        <v>30</v>
      </c>
    </row>
    <row r="3997" spans="1:24">
      <c r="A3997">
        <v>36813</v>
      </c>
      <c r="B3997" t="s">
        <v>332</v>
      </c>
      <c r="C3997" s="1">
        <v>45419.463784722226</v>
      </c>
      <c r="D3997" s="1">
        <v>45420.716921296298</v>
      </c>
      <c r="E3997" s="3">
        <v>0.62916666666666665</v>
      </c>
      <c r="F3997">
        <v>49</v>
      </c>
      <c r="G3997" t="s">
        <v>42</v>
      </c>
      <c r="H3997">
        <v>49</v>
      </c>
      <c r="I3997" t="s">
        <v>42</v>
      </c>
      <c r="J3997">
        <v>49</v>
      </c>
      <c r="K3997" t="s">
        <v>42</v>
      </c>
      <c r="L3997">
        <v>16</v>
      </c>
      <c r="M3997" t="s">
        <v>43</v>
      </c>
      <c r="N3997" s="4" t="str">
        <f>IF(consolidado[[#This Row],[tempo]]&gt;consolidado[[#This Row],[prioridade_horas]],"Fora do prazo","Dentro do prazo estimado")</f>
        <v>Fora do prazo</v>
      </c>
      <c r="O3997" s="3">
        <v>0.33333333333333331</v>
      </c>
      <c r="P3997" t="s">
        <v>38</v>
      </c>
      <c r="Q3997">
        <v>3</v>
      </c>
      <c r="R3997" t="s">
        <v>33</v>
      </c>
      <c r="S3997">
        <v>16</v>
      </c>
      <c r="T3997" t="s">
        <v>43</v>
      </c>
      <c r="U3997">
        <v>56</v>
      </c>
      <c r="V3997" t="s">
        <v>40</v>
      </c>
      <c r="W3997">
        <v>5</v>
      </c>
      <c r="X3997" t="s">
        <v>41</v>
      </c>
    </row>
    <row r="3998" spans="1:24">
      <c r="A3998">
        <v>36814</v>
      </c>
      <c r="B3998" t="s">
        <v>290</v>
      </c>
      <c r="C3998" s="1">
        <v>45419.468819444446</v>
      </c>
      <c r="D3998" s="1">
        <v>45419.555891203701</v>
      </c>
      <c r="E3998" s="3">
        <v>8.6805555555555552E-2</v>
      </c>
      <c r="F3998">
        <v>104</v>
      </c>
      <c r="G3998" t="s">
        <v>108</v>
      </c>
      <c r="H3998">
        <v>52</v>
      </c>
      <c r="I3998" t="s">
        <v>77</v>
      </c>
      <c r="J3998">
        <v>47</v>
      </c>
      <c r="K3998" t="s">
        <v>100</v>
      </c>
      <c r="L3998">
        <v>13</v>
      </c>
      <c r="M3998" t="s">
        <v>60</v>
      </c>
      <c r="N3998" s="4" t="str">
        <f>IF(consolidado[[#This Row],[tempo]]&gt;consolidado[[#This Row],[prioridade_horas]],"Fora do prazo","Dentro do prazo estimado")</f>
        <v>Dentro do prazo estimado</v>
      </c>
      <c r="O3998" s="3">
        <v>0.33333333333333331</v>
      </c>
      <c r="P3998" t="s">
        <v>38</v>
      </c>
      <c r="Q3998">
        <v>3</v>
      </c>
      <c r="R3998" t="s">
        <v>33</v>
      </c>
      <c r="S3998">
        <v>16</v>
      </c>
      <c r="T3998" t="s">
        <v>43</v>
      </c>
      <c r="U3998">
        <v>25</v>
      </c>
      <c r="V3998" t="s">
        <v>90</v>
      </c>
      <c r="W3998">
        <v>3</v>
      </c>
      <c r="X3998" t="s">
        <v>86</v>
      </c>
    </row>
    <row r="3999" spans="1:24">
      <c r="A3999">
        <v>36815</v>
      </c>
      <c r="B3999" t="s">
        <v>404</v>
      </c>
      <c r="C3999" s="1">
        <v>45419.47693287037</v>
      </c>
      <c r="D3999" s="1">
        <v>45419.573831018519</v>
      </c>
      <c r="E3999" s="3">
        <v>9.7222222222222224E-2</v>
      </c>
      <c r="F3999">
        <v>58</v>
      </c>
      <c r="G3999" t="s">
        <v>53</v>
      </c>
      <c r="H3999">
        <v>58</v>
      </c>
      <c r="I3999" t="s">
        <v>53</v>
      </c>
      <c r="J3999">
        <v>0</v>
      </c>
      <c r="K3999" t="s">
        <v>55</v>
      </c>
      <c r="L3999">
        <v>16</v>
      </c>
      <c r="M3999" t="s">
        <v>43</v>
      </c>
      <c r="N3999" s="4" t="str">
        <f>IF(consolidado[[#This Row],[tempo]]&gt;consolidado[[#This Row],[prioridade_horas]],"Fora do prazo","Dentro do prazo estimado")</f>
        <v>Dentro do prazo estimado</v>
      </c>
      <c r="O3999" s="3">
        <v>0.33333333333333331</v>
      </c>
      <c r="P3999" t="s">
        <v>38</v>
      </c>
      <c r="Q3999">
        <v>3</v>
      </c>
      <c r="R3999" t="s">
        <v>33</v>
      </c>
      <c r="S3999">
        <v>13</v>
      </c>
      <c r="T3999" t="s">
        <v>60</v>
      </c>
      <c r="U3999">
        <v>56</v>
      </c>
      <c r="V3999" t="s">
        <v>40</v>
      </c>
      <c r="W3999">
        <v>5</v>
      </c>
      <c r="X3999" t="s">
        <v>41</v>
      </c>
    </row>
    <row r="4000" spans="1:24">
      <c r="A4000">
        <v>36816</v>
      </c>
      <c r="B4000" t="s">
        <v>189</v>
      </c>
      <c r="C4000" s="1">
        <v>45419.478148148148</v>
      </c>
      <c r="D4000" s="1">
        <v>45420.665069444447</v>
      </c>
      <c r="E4000" s="3">
        <v>0.5625</v>
      </c>
      <c r="F4000">
        <v>49</v>
      </c>
      <c r="G4000" t="s">
        <v>42</v>
      </c>
      <c r="H4000">
        <v>49</v>
      </c>
      <c r="I4000" t="s">
        <v>42</v>
      </c>
      <c r="J4000">
        <v>49</v>
      </c>
      <c r="K4000" t="s">
        <v>42</v>
      </c>
      <c r="L4000">
        <v>16</v>
      </c>
      <c r="M4000" t="s">
        <v>43</v>
      </c>
      <c r="N4000" s="4" t="str">
        <f>IF(consolidado[[#This Row],[tempo]]&gt;consolidado[[#This Row],[prioridade_horas]],"Fora do prazo","Dentro do prazo estimado")</f>
        <v>Fora do prazo</v>
      </c>
      <c r="O4000" s="3">
        <v>0.33333333333333331</v>
      </c>
      <c r="P4000" t="s">
        <v>38</v>
      </c>
      <c r="Q4000">
        <v>3</v>
      </c>
      <c r="R4000" t="s">
        <v>33</v>
      </c>
      <c r="S4000">
        <v>16</v>
      </c>
      <c r="T4000" t="s">
        <v>43</v>
      </c>
      <c r="U4000">
        <v>56</v>
      </c>
      <c r="V4000" t="s">
        <v>40</v>
      </c>
      <c r="W4000">
        <v>5</v>
      </c>
      <c r="X4000" t="s">
        <v>41</v>
      </c>
    </row>
    <row r="4001" spans="1:24">
      <c r="A4001">
        <v>36817</v>
      </c>
      <c r="B4001" t="s">
        <v>31</v>
      </c>
      <c r="C4001" s="1">
        <v>45419.488761574074</v>
      </c>
      <c r="D4001" s="1">
        <v>45432.680324074077</v>
      </c>
      <c r="E4001" s="3">
        <v>3.5729166666666665</v>
      </c>
      <c r="F4001">
        <v>34</v>
      </c>
      <c r="G4001" t="s">
        <v>25</v>
      </c>
      <c r="H4001">
        <v>68</v>
      </c>
      <c r="I4001" t="s">
        <v>264</v>
      </c>
      <c r="J4001">
        <v>68</v>
      </c>
      <c r="K4001" t="s">
        <v>264</v>
      </c>
      <c r="L4001">
        <v>8</v>
      </c>
      <c r="M4001" t="s">
        <v>110</v>
      </c>
      <c r="N4001" s="4" t="str">
        <f>IF(consolidado[[#This Row],[tempo]]&gt;consolidado[[#This Row],[prioridade_horas]],"Fora do prazo","Dentro do prazo estimado")</f>
        <v>Fora do prazo</v>
      </c>
      <c r="O4001" s="3">
        <v>1</v>
      </c>
      <c r="P4001" t="s">
        <v>27</v>
      </c>
      <c r="Q4001">
        <v>6</v>
      </c>
      <c r="R4001" t="s">
        <v>28</v>
      </c>
      <c r="S4001">
        <v>8</v>
      </c>
      <c r="T4001" t="s">
        <v>110</v>
      </c>
      <c r="U4001">
        <v>28</v>
      </c>
      <c r="V4001" t="s">
        <v>34</v>
      </c>
      <c r="W4001">
        <v>4</v>
      </c>
      <c r="X4001" t="s">
        <v>30</v>
      </c>
    </row>
    <row r="4002" spans="1:24">
      <c r="A4002">
        <v>36818</v>
      </c>
      <c r="B4002" t="s">
        <v>2261</v>
      </c>
      <c r="C4002" s="1">
        <v>45419.492881944447</v>
      </c>
      <c r="D4002" s="1">
        <v>45425.622164351851</v>
      </c>
      <c r="E4002" s="3">
        <v>1.6319444444444444</v>
      </c>
      <c r="F4002">
        <v>34</v>
      </c>
      <c r="G4002" t="s">
        <v>25</v>
      </c>
      <c r="H4002">
        <v>111</v>
      </c>
      <c r="I4002" t="s">
        <v>99</v>
      </c>
      <c r="J4002">
        <v>102</v>
      </c>
      <c r="K4002" t="s">
        <v>46</v>
      </c>
      <c r="L4002">
        <v>2</v>
      </c>
      <c r="M4002" t="s">
        <v>47</v>
      </c>
      <c r="N4002" s="4" t="str">
        <f>IF(consolidado[[#This Row],[tempo]]&gt;consolidado[[#This Row],[prioridade_horas]],"Fora do prazo","Dentro do prazo estimado")</f>
        <v>Fora do prazo</v>
      </c>
      <c r="O4002" s="3">
        <v>1</v>
      </c>
      <c r="P4002" t="s">
        <v>27</v>
      </c>
      <c r="Q4002">
        <v>3</v>
      </c>
      <c r="R4002" t="s">
        <v>33</v>
      </c>
      <c r="S4002">
        <v>2</v>
      </c>
      <c r="T4002" t="s">
        <v>47</v>
      </c>
      <c r="U4002">
        <v>6</v>
      </c>
      <c r="V4002" t="s">
        <v>29</v>
      </c>
      <c r="W4002">
        <v>4</v>
      </c>
      <c r="X4002" t="s">
        <v>30</v>
      </c>
    </row>
    <row r="4003" spans="1:24">
      <c r="A4003">
        <v>36819</v>
      </c>
      <c r="B4003" t="s">
        <v>31</v>
      </c>
      <c r="C4003" s="1">
        <v>45419.498391203706</v>
      </c>
      <c r="D4003" s="1">
        <v>45433.604259259257</v>
      </c>
      <c r="E4003" s="3">
        <v>3.8631944444444444</v>
      </c>
      <c r="F4003">
        <v>34</v>
      </c>
      <c r="G4003" t="s">
        <v>25</v>
      </c>
      <c r="H4003">
        <v>62</v>
      </c>
      <c r="I4003" t="s">
        <v>45</v>
      </c>
      <c r="J4003">
        <v>62</v>
      </c>
      <c r="K4003" t="s">
        <v>45</v>
      </c>
      <c r="L4003">
        <v>6</v>
      </c>
      <c r="M4003" t="s">
        <v>118</v>
      </c>
      <c r="N4003" s="4" t="str">
        <f>IF(consolidado[[#This Row],[tempo]]&gt;consolidado[[#This Row],[prioridade_horas]],"Fora do prazo","Dentro do prazo estimado")</f>
        <v>Fora do prazo</v>
      </c>
      <c r="O4003" s="3">
        <v>1</v>
      </c>
      <c r="P4003" t="s">
        <v>27</v>
      </c>
      <c r="Q4003">
        <v>3</v>
      </c>
      <c r="R4003" t="s">
        <v>33</v>
      </c>
      <c r="S4003">
        <v>6</v>
      </c>
      <c r="T4003" t="s">
        <v>118</v>
      </c>
      <c r="U4003">
        <v>28</v>
      </c>
      <c r="V4003" t="s">
        <v>34</v>
      </c>
      <c r="W4003">
        <v>4</v>
      </c>
      <c r="X4003" t="s">
        <v>30</v>
      </c>
    </row>
    <row r="4004" spans="1:24">
      <c r="A4004">
        <v>36820</v>
      </c>
      <c r="B4004" t="s">
        <v>2262</v>
      </c>
      <c r="C4004" s="1">
        <v>45419.510925925926</v>
      </c>
      <c r="D4004" s="1">
        <v>45429.664293981485</v>
      </c>
      <c r="E4004" s="3">
        <v>3.1590277777777778</v>
      </c>
      <c r="F4004">
        <v>98</v>
      </c>
      <c r="G4004" t="s">
        <v>69</v>
      </c>
      <c r="H4004">
        <v>98</v>
      </c>
      <c r="I4004" t="s">
        <v>69</v>
      </c>
      <c r="J4004">
        <v>98</v>
      </c>
      <c r="K4004" t="s">
        <v>69</v>
      </c>
      <c r="L4004">
        <v>11</v>
      </c>
      <c r="M4004" t="s">
        <v>37</v>
      </c>
      <c r="N4004" s="4" t="str">
        <f>IF(consolidado[[#This Row],[tempo]]&gt;consolidado[[#This Row],[prioridade_horas]],"Fora do prazo","Dentro do prazo estimado")</f>
        <v>Fora do prazo</v>
      </c>
      <c r="O4004" s="3">
        <v>0.66666666666666663</v>
      </c>
      <c r="P4004" t="s">
        <v>70</v>
      </c>
      <c r="Q4004">
        <v>3</v>
      </c>
      <c r="R4004" t="s">
        <v>33</v>
      </c>
      <c r="S4004">
        <v>11</v>
      </c>
      <c r="T4004" t="s">
        <v>37</v>
      </c>
      <c r="U4004">
        <v>102</v>
      </c>
      <c r="V4004" t="s">
        <v>96</v>
      </c>
      <c r="W4004">
        <v>5</v>
      </c>
      <c r="X4004" t="s">
        <v>41</v>
      </c>
    </row>
    <row r="4005" spans="1:24">
      <c r="A4005">
        <v>36821</v>
      </c>
      <c r="B4005" t="s">
        <v>894</v>
      </c>
      <c r="C4005" s="1">
        <v>45419.511423611111</v>
      </c>
      <c r="D4005" s="1">
        <v>45420.475763888891</v>
      </c>
      <c r="E4005" s="3">
        <v>0.34027777777777779</v>
      </c>
      <c r="F4005">
        <v>35</v>
      </c>
      <c r="G4005" t="s">
        <v>32</v>
      </c>
      <c r="H4005">
        <v>35</v>
      </c>
      <c r="I4005" t="s">
        <v>32</v>
      </c>
      <c r="J4005">
        <v>35</v>
      </c>
      <c r="K4005" t="s">
        <v>32</v>
      </c>
      <c r="L4005">
        <v>27</v>
      </c>
      <c r="M4005" t="s">
        <v>59</v>
      </c>
      <c r="N4005" s="4" t="str">
        <f>IF(consolidado[[#This Row],[tempo]]&gt;consolidado[[#This Row],[prioridade_horas]],"Fora do prazo","Dentro do prazo estimado")</f>
        <v>Fora do prazo</v>
      </c>
      <c r="O4005" s="3">
        <v>0.33333333333333331</v>
      </c>
      <c r="P4005" t="s">
        <v>38</v>
      </c>
      <c r="Q4005">
        <v>3</v>
      </c>
      <c r="R4005" t="s">
        <v>33</v>
      </c>
      <c r="S4005">
        <v>3</v>
      </c>
      <c r="T4005" t="s">
        <v>26</v>
      </c>
      <c r="U4005">
        <v>9</v>
      </c>
      <c r="V4005" t="s">
        <v>159</v>
      </c>
      <c r="W4005">
        <v>5</v>
      </c>
      <c r="X4005" t="s">
        <v>41</v>
      </c>
    </row>
    <row r="4006" spans="1:24">
      <c r="A4006">
        <v>36822</v>
      </c>
      <c r="B4006" t="s">
        <v>529</v>
      </c>
      <c r="C4006" s="1">
        <v>45419.511493055557</v>
      </c>
      <c r="D4006" s="1">
        <v>45420.43173611111</v>
      </c>
      <c r="E4006" s="3">
        <v>0.29583333333333334</v>
      </c>
      <c r="F4006">
        <v>19</v>
      </c>
      <c r="G4006" t="s">
        <v>91</v>
      </c>
      <c r="H4006">
        <v>19</v>
      </c>
      <c r="I4006" t="s">
        <v>91</v>
      </c>
      <c r="J4006">
        <v>19</v>
      </c>
      <c r="K4006" t="s">
        <v>91</v>
      </c>
      <c r="L4006">
        <v>5</v>
      </c>
      <c r="M4006" t="s">
        <v>92</v>
      </c>
      <c r="N4006" s="4" t="str">
        <f>IF(consolidado[[#This Row],[tempo]]&gt;consolidado[[#This Row],[prioridade_horas]],"Fora do prazo","Dentro do prazo estimado")</f>
        <v>Dentro do prazo estimado</v>
      </c>
      <c r="O4006" s="3">
        <v>0.33333333333333331</v>
      </c>
      <c r="P4006" t="s">
        <v>38</v>
      </c>
      <c r="Q4006">
        <v>3</v>
      </c>
      <c r="R4006" t="s">
        <v>33</v>
      </c>
      <c r="S4006">
        <v>5</v>
      </c>
      <c r="T4006" t="s">
        <v>92</v>
      </c>
      <c r="U4006">
        <v>22</v>
      </c>
      <c r="V4006" t="s">
        <v>51</v>
      </c>
      <c r="W4006">
        <v>5</v>
      </c>
      <c r="X4006" t="s">
        <v>41</v>
      </c>
    </row>
    <row r="4007" spans="1:24">
      <c r="A4007">
        <v>36823</v>
      </c>
      <c r="B4007" t="s">
        <v>2263</v>
      </c>
      <c r="C4007" s="1">
        <v>45419.555</v>
      </c>
      <c r="D4007" s="1">
        <v>45419.719525462962</v>
      </c>
      <c r="E4007" s="3">
        <v>0.16458333333333333</v>
      </c>
      <c r="F4007">
        <v>43</v>
      </c>
      <c r="G4007" t="s">
        <v>139</v>
      </c>
      <c r="H4007">
        <v>99</v>
      </c>
      <c r="I4007" t="s">
        <v>73</v>
      </c>
      <c r="J4007">
        <v>43</v>
      </c>
      <c r="K4007" t="s">
        <v>139</v>
      </c>
      <c r="L4007">
        <v>16</v>
      </c>
      <c r="M4007" t="s">
        <v>43</v>
      </c>
      <c r="N4007" s="4" t="str">
        <f>IF(consolidado[[#This Row],[tempo]]&gt;consolidado[[#This Row],[prioridade_horas]],"Fora do prazo","Dentro do prazo estimado")</f>
        <v>Dentro do prazo estimado</v>
      </c>
      <c r="O4007" s="3">
        <v>0.33333333333333331</v>
      </c>
      <c r="P4007" t="s">
        <v>38</v>
      </c>
      <c r="Q4007">
        <v>3</v>
      </c>
      <c r="R4007" t="s">
        <v>33</v>
      </c>
      <c r="S4007">
        <v>16</v>
      </c>
      <c r="T4007" t="s">
        <v>43</v>
      </c>
      <c r="U4007">
        <v>56</v>
      </c>
      <c r="V4007" t="s">
        <v>40</v>
      </c>
      <c r="W4007">
        <v>5</v>
      </c>
      <c r="X4007" t="s">
        <v>41</v>
      </c>
    </row>
    <row r="4008" spans="1:24">
      <c r="A4008">
        <v>36824</v>
      </c>
      <c r="B4008" t="s">
        <v>138</v>
      </c>
      <c r="C4008" s="1">
        <v>45419.556979166664</v>
      </c>
      <c r="D4008" s="1">
        <v>45419.719293981485</v>
      </c>
      <c r="E4008" s="3">
        <v>0.16180555555555556</v>
      </c>
      <c r="F4008">
        <v>43</v>
      </c>
      <c r="G4008" t="s">
        <v>139</v>
      </c>
      <c r="H4008">
        <v>99</v>
      </c>
      <c r="I4008" t="s">
        <v>73</v>
      </c>
      <c r="J4008">
        <v>43</v>
      </c>
      <c r="K4008" t="s">
        <v>139</v>
      </c>
      <c r="L4008">
        <v>16</v>
      </c>
      <c r="M4008" t="s">
        <v>43</v>
      </c>
      <c r="N4008" s="4" t="str">
        <f>IF(consolidado[[#This Row],[tempo]]&gt;consolidado[[#This Row],[prioridade_horas]],"Fora do prazo","Dentro do prazo estimado")</f>
        <v>Dentro do prazo estimado</v>
      </c>
      <c r="O4008" s="3">
        <v>0.33333333333333331</v>
      </c>
      <c r="P4008" t="s">
        <v>38</v>
      </c>
      <c r="Q4008">
        <v>3</v>
      </c>
      <c r="R4008" t="s">
        <v>33</v>
      </c>
      <c r="S4008">
        <v>16</v>
      </c>
      <c r="T4008" t="s">
        <v>43</v>
      </c>
      <c r="U4008">
        <v>56</v>
      </c>
      <c r="V4008" t="s">
        <v>40</v>
      </c>
      <c r="W4008">
        <v>5</v>
      </c>
      <c r="X4008" t="s">
        <v>41</v>
      </c>
    </row>
    <row r="4009" spans="1:24">
      <c r="A4009">
        <v>36825</v>
      </c>
      <c r="B4009" t="s">
        <v>2254</v>
      </c>
      <c r="C4009" s="1">
        <v>45419.559710648151</v>
      </c>
      <c r="D4009" s="1">
        <v>45419.588425925926</v>
      </c>
      <c r="E4009" s="3">
        <v>2.9166666666666667E-2</v>
      </c>
      <c r="F4009">
        <v>55</v>
      </c>
      <c r="G4009" t="s">
        <v>127</v>
      </c>
      <c r="H4009">
        <v>98</v>
      </c>
      <c r="I4009" t="s">
        <v>69</v>
      </c>
      <c r="J4009">
        <v>55</v>
      </c>
      <c r="K4009" t="s">
        <v>127</v>
      </c>
      <c r="L4009">
        <v>11</v>
      </c>
      <c r="M4009" t="s">
        <v>37</v>
      </c>
      <c r="N4009" s="4" t="str">
        <f>IF(consolidado[[#This Row],[tempo]]&gt;consolidado[[#This Row],[prioridade_horas]],"Fora do prazo","Dentro do prazo estimado")</f>
        <v>Dentro do prazo estimado</v>
      </c>
      <c r="O4009" s="3">
        <v>0.33333333333333331</v>
      </c>
      <c r="P4009" t="s">
        <v>38</v>
      </c>
      <c r="Q4009">
        <v>3</v>
      </c>
      <c r="R4009" t="s">
        <v>33</v>
      </c>
      <c r="S4009">
        <v>11</v>
      </c>
      <c r="T4009" t="s">
        <v>37</v>
      </c>
      <c r="U4009">
        <v>56</v>
      </c>
      <c r="V4009" t="s">
        <v>40</v>
      </c>
      <c r="W4009">
        <v>5</v>
      </c>
      <c r="X4009" t="s">
        <v>41</v>
      </c>
    </row>
    <row r="4010" spans="1:24">
      <c r="A4010">
        <v>36826</v>
      </c>
      <c r="B4010" t="s">
        <v>2255</v>
      </c>
      <c r="C4010" s="1">
        <v>45419.561793981484</v>
      </c>
      <c r="D4010" s="1">
        <v>45420.42728009259</v>
      </c>
      <c r="E4010" s="3">
        <v>0.24166666666666667</v>
      </c>
      <c r="F4010">
        <v>55</v>
      </c>
      <c r="G4010" t="s">
        <v>127</v>
      </c>
      <c r="H4010">
        <v>25</v>
      </c>
      <c r="I4010" t="s">
        <v>109</v>
      </c>
      <c r="J4010">
        <v>55</v>
      </c>
      <c r="K4010" t="s">
        <v>127</v>
      </c>
      <c r="L4010">
        <v>11</v>
      </c>
      <c r="M4010" t="s">
        <v>37</v>
      </c>
      <c r="N4010" s="4" t="str">
        <f>IF(consolidado[[#This Row],[tempo]]&gt;consolidado[[#This Row],[prioridade_horas]],"Fora do prazo","Dentro do prazo estimado")</f>
        <v>Dentro do prazo estimado</v>
      </c>
      <c r="O4010" s="3">
        <v>0.33333333333333331</v>
      </c>
      <c r="P4010" t="s">
        <v>38</v>
      </c>
      <c r="Q4010">
        <v>3</v>
      </c>
      <c r="R4010" t="s">
        <v>33</v>
      </c>
      <c r="S4010">
        <v>11</v>
      </c>
      <c r="T4010" t="s">
        <v>37</v>
      </c>
      <c r="U4010">
        <v>56</v>
      </c>
      <c r="V4010" t="s">
        <v>40</v>
      </c>
      <c r="W4010">
        <v>5</v>
      </c>
      <c r="X4010" t="s">
        <v>41</v>
      </c>
    </row>
    <row r="4011" spans="1:24">
      <c r="A4011">
        <v>36827</v>
      </c>
      <c r="B4011" t="s">
        <v>2264</v>
      </c>
      <c r="C4011" s="1">
        <v>45419.561909722222</v>
      </c>
      <c r="D4011" s="1">
        <v>45425.702060185184</v>
      </c>
      <c r="E4011" s="3">
        <v>1.6423611111111112</v>
      </c>
      <c r="F4011">
        <v>34</v>
      </c>
      <c r="G4011" t="s">
        <v>25</v>
      </c>
      <c r="H4011">
        <v>34</v>
      </c>
      <c r="I4011" t="s">
        <v>25</v>
      </c>
      <c r="J4011">
        <v>34</v>
      </c>
      <c r="K4011" t="s">
        <v>25</v>
      </c>
      <c r="L4011">
        <v>3</v>
      </c>
      <c r="M4011" t="s">
        <v>26</v>
      </c>
      <c r="N4011" s="4" t="str">
        <f>IF(consolidado[[#This Row],[tempo]]&gt;consolidado[[#This Row],[prioridade_horas]],"Fora do prazo","Dentro do prazo estimado")</f>
        <v>Fora do prazo</v>
      </c>
      <c r="O4011" s="3">
        <v>1</v>
      </c>
      <c r="P4011" t="s">
        <v>27</v>
      </c>
      <c r="Q4011">
        <v>3</v>
      </c>
      <c r="R4011" t="s">
        <v>33</v>
      </c>
      <c r="S4011">
        <v>3</v>
      </c>
      <c r="T4011" t="s">
        <v>26</v>
      </c>
      <c r="U4011">
        <v>8</v>
      </c>
      <c r="V4011" t="s">
        <v>194</v>
      </c>
      <c r="W4011">
        <v>4</v>
      </c>
      <c r="X4011" t="s">
        <v>30</v>
      </c>
    </row>
    <row r="4012" spans="1:24">
      <c r="A4012">
        <v>36828</v>
      </c>
      <c r="B4012" t="s">
        <v>172</v>
      </c>
      <c r="C4012" s="1">
        <v>45419.588831018518</v>
      </c>
      <c r="D4012" s="1">
        <v>45419.638865740744</v>
      </c>
      <c r="E4012" s="3">
        <v>0.05</v>
      </c>
      <c r="F4012">
        <v>111</v>
      </c>
      <c r="G4012" t="s">
        <v>99</v>
      </c>
      <c r="H4012">
        <v>52</v>
      </c>
      <c r="I4012" t="s">
        <v>77</v>
      </c>
      <c r="J4012">
        <v>111</v>
      </c>
      <c r="K4012" t="s">
        <v>99</v>
      </c>
      <c r="L4012">
        <v>2</v>
      </c>
      <c r="M4012" t="s">
        <v>47</v>
      </c>
      <c r="N4012" s="4" t="str">
        <f>IF(consolidado[[#This Row],[tempo]]&gt;consolidado[[#This Row],[prioridade_horas]],"Fora do prazo","Dentro do prazo estimado")</f>
        <v>Dentro do prazo estimado</v>
      </c>
      <c r="O4012" s="3">
        <v>0.33333333333333331</v>
      </c>
      <c r="P4012" t="s">
        <v>38</v>
      </c>
      <c r="Q4012">
        <v>3</v>
      </c>
      <c r="R4012" t="s">
        <v>33</v>
      </c>
      <c r="S4012">
        <v>16</v>
      </c>
      <c r="T4012" t="s">
        <v>43</v>
      </c>
      <c r="U4012">
        <v>25</v>
      </c>
      <c r="V4012" t="s">
        <v>90</v>
      </c>
      <c r="W4012">
        <v>3</v>
      </c>
      <c r="X4012" t="s">
        <v>86</v>
      </c>
    </row>
    <row r="4013" spans="1:24">
      <c r="A4013">
        <v>36829</v>
      </c>
      <c r="B4013" t="s">
        <v>171</v>
      </c>
      <c r="C4013" s="1">
        <v>45419.590219907404</v>
      </c>
      <c r="D4013" s="1">
        <v>45419.634780092594</v>
      </c>
      <c r="E4013" s="3">
        <v>4.5138888888888888E-2</v>
      </c>
      <c r="F4013">
        <v>111</v>
      </c>
      <c r="G4013" t="s">
        <v>99</v>
      </c>
      <c r="H4013">
        <v>52</v>
      </c>
      <c r="I4013" t="s">
        <v>77</v>
      </c>
      <c r="J4013">
        <v>111</v>
      </c>
      <c r="K4013" t="s">
        <v>99</v>
      </c>
      <c r="L4013">
        <v>2</v>
      </c>
      <c r="M4013" t="s">
        <v>47</v>
      </c>
      <c r="N4013" s="4" t="str">
        <f>IF(consolidado[[#This Row],[tempo]]&gt;consolidado[[#This Row],[prioridade_horas]],"Fora do prazo","Dentro do prazo estimado")</f>
        <v>Dentro do prazo estimado</v>
      </c>
      <c r="O4013" s="3">
        <v>0.33333333333333331</v>
      </c>
      <c r="P4013" t="s">
        <v>38</v>
      </c>
      <c r="Q4013">
        <v>3</v>
      </c>
      <c r="R4013" t="s">
        <v>33</v>
      </c>
      <c r="S4013">
        <v>16</v>
      </c>
      <c r="T4013" t="s">
        <v>43</v>
      </c>
      <c r="U4013">
        <v>25</v>
      </c>
      <c r="V4013" t="s">
        <v>90</v>
      </c>
      <c r="W4013">
        <v>3</v>
      </c>
      <c r="X4013" t="s">
        <v>86</v>
      </c>
    </row>
    <row r="4014" spans="1:24">
      <c r="A4014">
        <v>36830</v>
      </c>
      <c r="B4014" t="s">
        <v>821</v>
      </c>
      <c r="C4014" s="1">
        <v>45419.605358796296</v>
      </c>
      <c r="D4014" s="1">
        <v>45419.643136574072</v>
      </c>
      <c r="E4014" s="3">
        <v>3.8194444444444448E-2</v>
      </c>
      <c r="F4014">
        <v>55</v>
      </c>
      <c r="G4014" t="s">
        <v>127</v>
      </c>
      <c r="H4014">
        <v>98</v>
      </c>
      <c r="I4014" t="s">
        <v>69</v>
      </c>
      <c r="J4014">
        <v>55</v>
      </c>
      <c r="K4014" t="s">
        <v>127</v>
      </c>
      <c r="L4014">
        <v>11</v>
      </c>
      <c r="M4014" t="s">
        <v>37</v>
      </c>
      <c r="N4014" s="4" t="str">
        <f>IF(consolidado[[#This Row],[tempo]]&gt;consolidado[[#This Row],[prioridade_horas]],"Fora do prazo","Dentro do prazo estimado")</f>
        <v>Dentro do prazo estimado</v>
      </c>
      <c r="O4014" s="3">
        <v>0.33333333333333331</v>
      </c>
      <c r="P4014" t="s">
        <v>38</v>
      </c>
      <c r="Q4014">
        <v>3</v>
      </c>
      <c r="R4014" t="s">
        <v>33</v>
      </c>
      <c r="S4014">
        <v>11</v>
      </c>
      <c r="T4014" t="s">
        <v>37</v>
      </c>
      <c r="U4014">
        <v>56</v>
      </c>
      <c r="V4014" t="s">
        <v>40</v>
      </c>
      <c r="W4014">
        <v>5</v>
      </c>
      <c r="X4014" t="s">
        <v>41</v>
      </c>
    </row>
    <row r="4015" spans="1:24">
      <c r="A4015">
        <v>36831</v>
      </c>
      <c r="B4015" t="s">
        <v>2265</v>
      </c>
      <c r="C4015" s="1">
        <v>45419.608310185184</v>
      </c>
      <c r="D4015" s="1">
        <v>45420.684363425928</v>
      </c>
      <c r="E4015" s="3">
        <v>0.45208333333333334</v>
      </c>
      <c r="F4015">
        <v>98</v>
      </c>
      <c r="G4015" t="s">
        <v>69</v>
      </c>
      <c r="H4015">
        <v>55</v>
      </c>
      <c r="I4015" t="s">
        <v>127</v>
      </c>
      <c r="J4015">
        <v>98</v>
      </c>
      <c r="K4015" t="s">
        <v>69</v>
      </c>
      <c r="L4015">
        <v>11</v>
      </c>
      <c r="M4015" t="s">
        <v>37</v>
      </c>
      <c r="N4015" s="4" t="str">
        <f>IF(consolidado[[#This Row],[tempo]]&gt;consolidado[[#This Row],[prioridade_horas]],"Fora do prazo","Dentro do prazo estimado")</f>
        <v>Dentro do prazo estimado</v>
      </c>
      <c r="O4015" s="3">
        <v>0.66666666666666663</v>
      </c>
      <c r="P4015" t="s">
        <v>70</v>
      </c>
      <c r="Q4015">
        <v>3</v>
      </c>
      <c r="R4015" t="s">
        <v>33</v>
      </c>
      <c r="S4015">
        <v>13</v>
      </c>
      <c r="T4015" t="s">
        <v>60</v>
      </c>
      <c r="U4015">
        <v>15</v>
      </c>
      <c r="V4015" t="s">
        <v>37</v>
      </c>
      <c r="W4015">
        <v>5</v>
      </c>
      <c r="X4015" t="s">
        <v>41</v>
      </c>
    </row>
    <row r="4016" spans="1:24">
      <c r="A4016">
        <v>36832</v>
      </c>
      <c r="B4016" t="s">
        <v>980</v>
      </c>
      <c r="C4016" s="1">
        <v>45419.609178240738</v>
      </c>
      <c r="D4016" s="1">
        <v>45419.700983796298</v>
      </c>
      <c r="E4016" s="3">
        <v>9.166666666666666E-2</v>
      </c>
      <c r="F4016">
        <v>95</v>
      </c>
      <c r="G4016" t="s">
        <v>599</v>
      </c>
      <c r="H4016">
        <v>80</v>
      </c>
      <c r="I4016" t="s">
        <v>123</v>
      </c>
      <c r="J4016">
        <v>95</v>
      </c>
      <c r="K4016" t="s">
        <v>599</v>
      </c>
      <c r="L4016">
        <v>23</v>
      </c>
      <c r="M4016" t="s">
        <v>121</v>
      </c>
      <c r="N4016" s="4" t="str">
        <f>IF(consolidado[[#This Row],[tempo]]&gt;consolidado[[#This Row],[prioridade_horas]],"Fora do prazo","Dentro do prazo estimado")</f>
        <v>Dentro do prazo estimado</v>
      </c>
      <c r="O4016" s="3">
        <v>0.33333333333333331</v>
      </c>
      <c r="P4016" t="s">
        <v>38</v>
      </c>
      <c r="Q4016">
        <v>3</v>
      </c>
      <c r="R4016" t="s">
        <v>33</v>
      </c>
      <c r="S4016">
        <v>23</v>
      </c>
      <c r="T4016" t="s">
        <v>121</v>
      </c>
      <c r="U4016">
        <v>56</v>
      </c>
      <c r="V4016" t="s">
        <v>40</v>
      </c>
      <c r="W4016">
        <v>5</v>
      </c>
      <c r="X4016" t="s">
        <v>41</v>
      </c>
    </row>
    <row r="4017" spans="1:24">
      <c r="A4017">
        <v>36833</v>
      </c>
      <c r="B4017" t="s">
        <v>2266</v>
      </c>
      <c r="C4017" s="1">
        <v>45419.61309027778</v>
      </c>
      <c r="D4017" s="1">
        <v>45419.623935185184</v>
      </c>
      <c r="E4017" s="3">
        <v>1.1111111111111112E-2</v>
      </c>
      <c r="F4017">
        <v>62</v>
      </c>
      <c r="G4017" t="s">
        <v>45</v>
      </c>
      <c r="H4017">
        <v>33</v>
      </c>
      <c r="I4017" t="s">
        <v>57</v>
      </c>
      <c r="J4017">
        <v>62</v>
      </c>
      <c r="K4017" t="s">
        <v>45</v>
      </c>
      <c r="L4017">
        <v>11</v>
      </c>
      <c r="M4017" t="s">
        <v>37</v>
      </c>
      <c r="N4017" s="4" t="str">
        <f>IF(consolidado[[#This Row],[tempo]]&gt;consolidado[[#This Row],[prioridade_horas]],"Fora do prazo","Dentro do prazo estimado")</f>
        <v>Dentro do prazo estimado</v>
      </c>
      <c r="O4017" s="3">
        <v>5</v>
      </c>
      <c r="P4017" t="s">
        <v>84</v>
      </c>
      <c r="Q4017">
        <v>3</v>
      </c>
      <c r="R4017" t="s">
        <v>33</v>
      </c>
      <c r="S4017">
        <v>11</v>
      </c>
      <c r="T4017" t="s">
        <v>37</v>
      </c>
      <c r="U4017">
        <v>70</v>
      </c>
      <c r="V4017" t="s">
        <v>511</v>
      </c>
      <c r="W4017">
        <v>5</v>
      </c>
      <c r="X4017" t="s">
        <v>41</v>
      </c>
    </row>
    <row r="4018" spans="1:24">
      <c r="A4018">
        <v>36834</v>
      </c>
      <c r="B4018" t="s">
        <v>2267</v>
      </c>
      <c r="C4018" s="1">
        <v>45419.623692129629</v>
      </c>
      <c r="D4018" s="1">
        <v>45419.700520833336</v>
      </c>
      <c r="E4018" s="3">
        <v>7.6388888888888895E-2</v>
      </c>
      <c r="F4018">
        <v>31</v>
      </c>
      <c r="G4018" t="s">
        <v>54</v>
      </c>
      <c r="H4018">
        <v>47</v>
      </c>
      <c r="I4018" t="s">
        <v>100</v>
      </c>
      <c r="J4018">
        <v>31</v>
      </c>
      <c r="K4018" t="s">
        <v>54</v>
      </c>
      <c r="L4018">
        <v>16</v>
      </c>
      <c r="M4018" t="s">
        <v>43</v>
      </c>
      <c r="N4018" s="4" t="str">
        <f>IF(consolidado[[#This Row],[tempo]]&gt;consolidado[[#This Row],[prioridade_horas]],"Fora do prazo","Dentro do prazo estimado")</f>
        <v>Dentro do prazo estimado</v>
      </c>
      <c r="O4018" s="3">
        <v>0.33333333333333331</v>
      </c>
      <c r="P4018" t="s">
        <v>38</v>
      </c>
      <c r="Q4018">
        <v>3</v>
      </c>
      <c r="R4018" t="s">
        <v>33</v>
      </c>
      <c r="S4018">
        <v>16</v>
      </c>
      <c r="T4018" t="s">
        <v>43</v>
      </c>
      <c r="U4018">
        <v>106</v>
      </c>
      <c r="V4018" t="s">
        <v>244</v>
      </c>
      <c r="W4018">
        <v>5</v>
      </c>
      <c r="X4018" t="s">
        <v>41</v>
      </c>
    </row>
    <row r="4019" spans="1:24">
      <c r="A4019">
        <v>36835</v>
      </c>
      <c r="B4019" t="s">
        <v>2268</v>
      </c>
      <c r="C4019" s="1">
        <v>45419.641111111108</v>
      </c>
      <c r="D4019" s="1">
        <v>45436.375300925924</v>
      </c>
      <c r="E4019" s="3">
        <v>4.6180555555555554</v>
      </c>
      <c r="F4019">
        <v>26</v>
      </c>
      <c r="G4019" t="s">
        <v>268</v>
      </c>
      <c r="H4019">
        <v>66</v>
      </c>
      <c r="I4019" t="s">
        <v>50</v>
      </c>
      <c r="J4019">
        <v>0</v>
      </c>
      <c r="K4019" t="s">
        <v>55</v>
      </c>
      <c r="L4019">
        <v>21</v>
      </c>
      <c r="M4019" t="s">
        <v>265</v>
      </c>
      <c r="N4019" s="4" t="str">
        <f>IF(consolidado[[#This Row],[tempo]]&gt;consolidado[[#This Row],[prioridade_horas]],"Fora do prazo","Dentro do prazo estimado")</f>
        <v>Fora do prazo</v>
      </c>
      <c r="O4019" s="3">
        <v>1</v>
      </c>
      <c r="P4019" t="s">
        <v>27</v>
      </c>
      <c r="Q4019">
        <v>6</v>
      </c>
      <c r="R4019" t="s">
        <v>28</v>
      </c>
      <c r="S4019">
        <v>2</v>
      </c>
      <c r="T4019" t="s">
        <v>47</v>
      </c>
      <c r="U4019">
        <v>26</v>
      </c>
      <c r="V4019" t="s">
        <v>48</v>
      </c>
      <c r="W4019">
        <v>5</v>
      </c>
      <c r="X4019" t="s">
        <v>41</v>
      </c>
    </row>
    <row r="4020" spans="1:24">
      <c r="A4020">
        <v>36836</v>
      </c>
      <c r="B4020" t="s">
        <v>2269</v>
      </c>
      <c r="C4020" s="1">
        <v>45419.650763888887</v>
      </c>
      <c r="D4020" s="1">
        <v>45421.63921296296</v>
      </c>
      <c r="E4020" s="3">
        <v>0.73958333333333337</v>
      </c>
      <c r="F4020">
        <v>67</v>
      </c>
      <c r="G4020" t="s">
        <v>280</v>
      </c>
      <c r="H4020">
        <v>55</v>
      </c>
      <c r="I4020" t="s">
        <v>127</v>
      </c>
      <c r="J4020">
        <v>55</v>
      </c>
      <c r="K4020" t="s">
        <v>127</v>
      </c>
      <c r="L4020">
        <v>13</v>
      </c>
      <c r="M4020" t="s">
        <v>60</v>
      </c>
      <c r="N4020" s="4" t="str">
        <f>IF(consolidado[[#This Row],[tempo]]&gt;consolidado[[#This Row],[prioridade_horas]],"Fora do prazo","Dentro do prazo estimado")</f>
        <v>Fora do prazo</v>
      </c>
      <c r="O4020" s="3">
        <v>0.66666666666666663</v>
      </c>
      <c r="P4020" t="s">
        <v>70</v>
      </c>
      <c r="Q4020">
        <v>3</v>
      </c>
      <c r="R4020" t="s">
        <v>33</v>
      </c>
      <c r="S4020">
        <v>13</v>
      </c>
      <c r="T4020" t="s">
        <v>60</v>
      </c>
      <c r="U4020">
        <v>107</v>
      </c>
      <c r="V4020" t="s">
        <v>500</v>
      </c>
      <c r="W4020">
        <v>5</v>
      </c>
      <c r="X4020" t="s">
        <v>41</v>
      </c>
    </row>
    <row r="4021" spans="1:24">
      <c r="A4021">
        <v>36837</v>
      </c>
      <c r="B4021" t="s">
        <v>2270</v>
      </c>
      <c r="C4021" s="1">
        <v>45419.657395833332</v>
      </c>
      <c r="D4021" s="1">
        <v>45435.410081018519</v>
      </c>
      <c r="E4021" s="3">
        <v>4.2611111111111111</v>
      </c>
      <c r="F4021">
        <v>69</v>
      </c>
      <c r="G4021" t="s">
        <v>65</v>
      </c>
      <c r="H4021">
        <v>69</v>
      </c>
      <c r="I4021" t="s">
        <v>65</v>
      </c>
      <c r="J4021">
        <v>69</v>
      </c>
      <c r="K4021" t="s">
        <v>65</v>
      </c>
      <c r="L4021">
        <v>12</v>
      </c>
      <c r="M4021" t="s">
        <v>83</v>
      </c>
      <c r="N4021" s="4" t="str">
        <f>IF(consolidado[[#This Row],[tempo]]&gt;consolidado[[#This Row],[prioridade_horas]],"Fora do prazo","Dentro do prazo estimado")</f>
        <v>Fora do prazo</v>
      </c>
      <c r="O4021" s="3">
        <v>0.33333333333333331</v>
      </c>
      <c r="P4021" t="s">
        <v>38</v>
      </c>
      <c r="Q4021">
        <v>6</v>
      </c>
      <c r="R4021" t="s">
        <v>28</v>
      </c>
      <c r="S4021">
        <v>8</v>
      </c>
      <c r="T4021" t="s">
        <v>110</v>
      </c>
      <c r="U4021">
        <v>28</v>
      </c>
      <c r="V4021" t="s">
        <v>34</v>
      </c>
      <c r="W4021">
        <v>5</v>
      </c>
      <c r="X4021" t="s">
        <v>41</v>
      </c>
    </row>
    <row r="4022" spans="1:24">
      <c r="A4022">
        <v>36838</v>
      </c>
      <c r="B4022" t="s">
        <v>213</v>
      </c>
      <c r="C4022" s="1">
        <v>45419.66920138889</v>
      </c>
      <c r="D4022" s="1">
        <v>45420.454884259256</v>
      </c>
      <c r="E4022" s="3">
        <v>0.16180555555555556</v>
      </c>
      <c r="F4022">
        <v>18</v>
      </c>
      <c r="G4022" t="s">
        <v>158</v>
      </c>
      <c r="H4022">
        <v>18</v>
      </c>
      <c r="I4022" t="s">
        <v>158</v>
      </c>
      <c r="J4022">
        <v>18</v>
      </c>
      <c r="K4022" t="s">
        <v>158</v>
      </c>
      <c r="L4022">
        <v>5</v>
      </c>
      <c r="M4022" t="s">
        <v>92</v>
      </c>
      <c r="N4022" s="4" t="str">
        <f>IF(consolidado[[#This Row],[tempo]]&gt;consolidado[[#This Row],[prioridade_horas]],"Fora do prazo","Dentro do prazo estimado")</f>
        <v>Dentro do prazo estimado</v>
      </c>
      <c r="O4022" s="3">
        <v>5</v>
      </c>
      <c r="P4022" t="s">
        <v>84</v>
      </c>
      <c r="Q4022">
        <v>6</v>
      </c>
      <c r="R4022" t="s">
        <v>28</v>
      </c>
      <c r="S4022">
        <v>5</v>
      </c>
      <c r="T4022" t="s">
        <v>92</v>
      </c>
      <c r="U4022">
        <v>28</v>
      </c>
      <c r="V4022" t="s">
        <v>34</v>
      </c>
      <c r="W4022">
        <v>3</v>
      </c>
      <c r="X4022" t="s">
        <v>86</v>
      </c>
    </row>
    <row r="4023" spans="1:24">
      <c r="A4023">
        <v>36839</v>
      </c>
      <c r="B4023" t="s">
        <v>31</v>
      </c>
      <c r="C4023" s="1">
        <v>45419.691307870373</v>
      </c>
      <c r="D4023" s="1">
        <v>45422.582453703704</v>
      </c>
      <c r="E4023" s="3">
        <v>1.0180555555555555</v>
      </c>
      <c r="F4023">
        <v>34</v>
      </c>
      <c r="G4023" t="s">
        <v>25</v>
      </c>
      <c r="H4023">
        <v>52</v>
      </c>
      <c r="I4023" t="s">
        <v>77</v>
      </c>
      <c r="J4023">
        <v>19</v>
      </c>
      <c r="K4023" t="s">
        <v>91</v>
      </c>
      <c r="L4023">
        <v>5</v>
      </c>
      <c r="M4023" t="s">
        <v>92</v>
      </c>
      <c r="N4023" s="4" t="str">
        <f>IF(consolidado[[#This Row],[tempo]]&gt;consolidado[[#This Row],[prioridade_horas]],"Fora do prazo","Dentro do prazo estimado")</f>
        <v>Fora do prazo</v>
      </c>
      <c r="O4023" s="3">
        <v>1</v>
      </c>
      <c r="P4023" t="s">
        <v>27</v>
      </c>
      <c r="Q4023">
        <v>3</v>
      </c>
      <c r="R4023" t="s">
        <v>33</v>
      </c>
      <c r="S4023">
        <v>16</v>
      </c>
      <c r="T4023" t="s">
        <v>43</v>
      </c>
      <c r="U4023">
        <v>28</v>
      </c>
      <c r="V4023" t="s">
        <v>34</v>
      </c>
      <c r="W4023">
        <v>4</v>
      </c>
      <c r="X4023" t="s">
        <v>30</v>
      </c>
    </row>
    <row r="4024" spans="1:24">
      <c r="A4024">
        <v>36840</v>
      </c>
      <c r="B4024" t="s">
        <v>259</v>
      </c>
      <c r="C4024" s="1">
        <v>45419.699444444443</v>
      </c>
      <c r="D4024" s="1">
        <v>45420.695173611108</v>
      </c>
      <c r="E4024" s="3">
        <v>0.37152777777777779</v>
      </c>
      <c r="F4024">
        <v>55</v>
      </c>
      <c r="G4024" t="s">
        <v>127</v>
      </c>
      <c r="H4024">
        <v>55</v>
      </c>
      <c r="I4024" t="s">
        <v>127</v>
      </c>
      <c r="J4024">
        <v>55</v>
      </c>
      <c r="K4024" t="s">
        <v>127</v>
      </c>
      <c r="L4024">
        <v>16</v>
      </c>
      <c r="M4024" t="s">
        <v>43</v>
      </c>
      <c r="N4024" s="4" t="str">
        <f>IF(consolidado[[#This Row],[tempo]]&gt;consolidado[[#This Row],[prioridade_horas]],"Fora do prazo","Dentro do prazo estimado")</f>
        <v>Fora do prazo</v>
      </c>
      <c r="O4024" s="3">
        <v>0.33333333333333331</v>
      </c>
      <c r="P4024" t="s">
        <v>38</v>
      </c>
      <c r="Q4024">
        <v>3</v>
      </c>
      <c r="R4024" t="s">
        <v>33</v>
      </c>
      <c r="S4024">
        <v>13</v>
      </c>
      <c r="T4024" t="s">
        <v>60</v>
      </c>
      <c r="U4024">
        <v>56</v>
      </c>
      <c r="V4024" t="s">
        <v>40</v>
      </c>
      <c r="W4024">
        <v>5</v>
      </c>
      <c r="X4024" t="s">
        <v>41</v>
      </c>
    </row>
    <row r="4025" spans="1:24">
      <c r="A4025">
        <v>36841</v>
      </c>
      <c r="B4025" t="s">
        <v>2271</v>
      </c>
      <c r="C4025" s="1">
        <v>45419.704039351855</v>
      </c>
      <c r="D4025" s="1">
        <v>45419.705428240741</v>
      </c>
      <c r="E4025" s="3">
        <v>1.3888888888888889E-3</v>
      </c>
      <c r="F4025">
        <v>62</v>
      </c>
      <c r="G4025" t="s">
        <v>45</v>
      </c>
      <c r="H4025">
        <v>62</v>
      </c>
      <c r="I4025" t="s">
        <v>45</v>
      </c>
      <c r="J4025">
        <v>62</v>
      </c>
      <c r="K4025" t="s">
        <v>45</v>
      </c>
      <c r="L4025">
        <v>1</v>
      </c>
      <c r="M4025" t="s">
        <v>66</v>
      </c>
      <c r="N4025" s="4" t="str">
        <f>IF(consolidado[[#This Row],[tempo]]&gt;consolidado[[#This Row],[prioridade_horas]],"Fora do prazo","Dentro do prazo estimado")</f>
        <v>Dentro do prazo estimado</v>
      </c>
      <c r="O4025" s="3">
        <v>0.33333333333333331</v>
      </c>
      <c r="P4025" t="s">
        <v>38</v>
      </c>
      <c r="Q4025">
        <v>3</v>
      </c>
      <c r="R4025" t="s">
        <v>33</v>
      </c>
      <c r="S4025">
        <v>1</v>
      </c>
      <c r="T4025" t="s">
        <v>66</v>
      </c>
      <c r="U4025">
        <v>38</v>
      </c>
      <c r="V4025" t="s">
        <v>67</v>
      </c>
      <c r="W4025">
        <v>5</v>
      </c>
      <c r="X4025" t="s">
        <v>41</v>
      </c>
    </row>
    <row r="4026" spans="1:24">
      <c r="A4026">
        <v>36842</v>
      </c>
      <c r="B4026" t="s">
        <v>2272</v>
      </c>
      <c r="C4026" s="1">
        <v>45419.71597222222</v>
      </c>
      <c r="D4026" s="1">
        <v>45456.705960648149</v>
      </c>
      <c r="E4026" s="3">
        <v>10.133333333333333</v>
      </c>
      <c r="F4026">
        <v>32</v>
      </c>
      <c r="G4026" t="s">
        <v>154</v>
      </c>
      <c r="H4026">
        <v>32</v>
      </c>
      <c r="I4026" t="s">
        <v>154</v>
      </c>
      <c r="J4026">
        <v>32</v>
      </c>
      <c r="K4026" t="s">
        <v>154</v>
      </c>
      <c r="L4026">
        <v>12</v>
      </c>
      <c r="M4026" t="s">
        <v>83</v>
      </c>
      <c r="N4026" s="4" t="str">
        <f>IF(consolidado[[#This Row],[tempo]]&gt;consolidado[[#This Row],[prioridade_horas]],"Fora do prazo","Dentro do prazo estimado")</f>
        <v>Fora do prazo</v>
      </c>
      <c r="O4026" s="3">
        <v>1.6666666666666667</v>
      </c>
      <c r="P4026" t="s">
        <v>125</v>
      </c>
      <c r="Q4026">
        <v>6</v>
      </c>
      <c r="R4026" t="s">
        <v>28</v>
      </c>
      <c r="S4026">
        <v>4</v>
      </c>
      <c r="T4026" t="s">
        <v>94</v>
      </c>
      <c r="U4026">
        <v>65</v>
      </c>
      <c r="V4026" t="s">
        <v>269</v>
      </c>
      <c r="W4026">
        <v>5</v>
      </c>
      <c r="X4026" t="s">
        <v>41</v>
      </c>
    </row>
    <row r="4027" spans="1:24">
      <c r="A4027">
        <v>36843</v>
      </c>
      <c r="B4027" t="s">
        <v>643</v>
      </c>
      <c r="C4027" s="1">
        <v>45419.723252314812</v>
      </c>
      <c r="D4027" s="1">
        <v>45427.593113425923</v>
      </c>
      <c r="E4027" s="3">
        <v>2.1243055555555554</v>
      </c>
      <c r="F4027">
        <v>111</v>
      </c>
      <c r="G4027" t="s">
        <v>99</v>
      </c>
      <c r="H4027">
        <v>45</v>
      </c>
      <c r="I4027" t="s">
        <v>156</v>
      </c>
      <c r="J4027">
        <v>111</v>
      </c>
      <c r="K4027" t="s">
        <v>99</v>
      </c>
      <c r="L4027">
        <v>10</v>
      </c>
      <c r="M4027" t="s">
        <v>143</v>
      </c>
      <c r="N4027" s="4" t="str">
        <f>IF(consolidado[[#This Row],[tempo]]&gt;consolidado[[#This Row],[prioridade_horas]],"Fora do prazo","Dentro do prazo estimado")</f>
        <v>Fora do prazo</v>
      </c>
      <c r="O4027" s="3">
        <v>0.33333333333333331</v>
      </c>
      <c r="P4027" t="s">
        <v>38</v>
      </c>
      <c r="Q4027">
        <v>3</v>
      </c>
      <c r="R4027" t="s">
        <v>33</v>
      </c>
      <c r="S4027">
        <v>10</v>
      </c>
      <c r="T4027" t="s">
        <v>143</v>
      </c>
      <c r="U4027">
        <v>1</v>
      </c>
      <c r="V4027" t="s">
        <v>113</v>
      </c>
      <c r="W4027">
        <v>5</v>
      </c>
      <c r="X4027" t="s">
        <v>41</v>
      </c>
    </row>
    <row r="4028" spans="1:24">
      <c r="A4028">
        <v>36844</v>
      </c>
      <c r="B4028" t="s">
        <v>2273</v>
      </c>
      <c r="C4028" s="1">
        <v>45419.726620370369</v>
      </c>
      <c r="D4028" s="1">
        <v>45429.658587962964</v>
      </c>
      <c r="E4028" s="3">
        <v>2.9375</v>
      </c>
      <c r="F4028">
        <v>33</v>
      </c>
      <c r="G4028" t="s">
        <v>57</v>
      </c>
      <c r="H4028">
        <v>33</v>
      </c>
      <c r="I4028" t="s">
        <v>57</v>
      </c>
      <c r="J4028">
        <v>33</v>
      </c>
      <c r="K4028" t="s">
        <v>57</v>
      </c>
      <c r="L4028">
        <v>11</v>
      </c>
      <c r="M4028" t="s">
        <v>37</v>
      </c>
      <c r="N4028" s="4" t="str">
        <f>IF(consolidado[[#This Row],[tempo]]&gt;consolidado[[#This Row],[prioridade_horas]],"Fora do prazo","Dentro do prazo estimado")</f>
        <v>Fora do prazo</v>
      </c>
      <c r="O4028" s="3">
        <v>0.33333333333333331</v>
      </c>
      <c r="P4028" t="s">
        <v>38</v>
      </c>
      <c r="Q4028">
        <v>3</v>
      </c>
      <c r="R4028" t="s">
        <v>33</v>
      </c>
      <c r="S4028">
        <v>11</v>
      </c>
      <c r="T4028" t="s">
        <v>37</v>
      </c>
      <c r="U4028">
        <v>56</v>
      </c>
      <c r="V4028" t="s">
        <v>40</v>
      </c>
      <c r="W4028">
        <v>5</v>
      </c>
      <c r="X4028" t="s">
        <v>41</v>
      </c>
    </row>
    <row r="4029" spans="1:24">
      <c r="A4029">
        <v>36845</v>
      </c>
      <c r="B4029" t="s">
        <v>2274</v>
      </c>
      <c r="C4029" s="1">
        <v>45419.729317129626</v>
      </c>
      <c r="D4029" s="1">
        <v>45420.389027777775</v>
      </c>
      <c r="E4029" s="3">
        <v>3.5416666666666666E-2</v>
      </c>
      <c r="F4029">
        <v>68</v>
      </c>
      <c r="G4029" t="s">
        <v>264</v>
      </c>
      <c r="H4029">
        <v>67</v>
      </c>
      <c r="I4029" t="s">
        <v>280</v>
      </c>
      <c r="J4029">
        <v>68</v>
      </c>
      <c r="K4029" t="s">
        <v>264</v>
      </c>
      <c r="L4029">
        <v>27</v>
      </c>
      <c r="M4029" t="s">
        <v>59</v>
      </c>
      <c r="N4029" s="4" t="str">
        <f>IF(consolidado[[#This Row],[tempo]]&gt;consolidado[[#This Row],[prioridade_horas]],"Fora do prazo","Dentro do prazo estimado")</f>
        <v>Dentro do prazo estimado</v>
      </c>
      <c r="O4029" s="3">
        <v>0.33333333333333331</v>
      </c>
      <c r="P4029" t="s">
        <v>38</v>
      </c>
      <c r="Q4029">
        <v>3</v>
      </c>
      <c r="R4029" t="s">
        <v>33</v>
      </c>
      <c r="S4029">
        <v>27</v>
      </c>
      <c r="T4029" t="s">
        <v>59</v>
      </c>
      <c r="U4029">
        <v>29</v>
      </c>
      <c r="V4029" t="s">
        <v>85</v>
      </c>
      <c r="W4029">
        <v>5</v>
      </c>
      <c r="X4029" t="s">
        <v>41</v>
      </c>
    </row>
    <row r="4030" spans="1:24">
      <c r="A4030">
        <v>36846</v>
      </c>
      <c r="B4030" t="s">
        <v>2275</v>
      </c>
      <c r="C4030" s="1">
        <v>45420.372673611113</v>
      </c>
      <c r="D4030" s="1">
        <v>45422.4762962963</v>
      </c>
      <c r="E4030" s="3">
        <v>0.85486111111111107</v>
      </c>
      <c r="F4030">
        <v>33</v>
      </c>
      <c r="G4030" t="s">
        <v>57</v>
      </c>
      <c r="H4030">
        <v>52</v>
      </c>
      <c r="I4030" t="s">
        <v>77</v>
      </c>
      <c r="J4030">
        <v>33</v>
      </c>
      <c r="K4030" t="s">
        <v>57</v>
      </c>
      <c r="L4030">
        <v>11</v>
      </c>
      <c r="M4030" t="s">
        <v>37</v>
      </c>
      <c r="N4030" s="4" t="str">
        <f>IF(consolidado[[#This Row],[tempo]]&gt;consolidado[[#This Row],[prioridade_horas]],"Fora do prazo","Dentro do prazo estimado")</f>
        <v>Fora do prazo</v>
      </c>
      <c r="O4030" s="3">
        <v>0.33333333333333331</v>
      </c>
      <c r="P4030" t="s">
        <v>38</v>
      </c>
      <c r="Q4030">
        <v>3</v>
      </c>
      <c r="R4030" t="s">
        <v>33</v>
      </c>
      <c r="S4030">
        <v>16</v>
      </c>
      <c r="T4030" t="s">
        <v>43</v>
      </c>
      <c r="U4030">
        <v>56</v>
      </c>
      <c r="V4030" t="s">
        <v>40</v>
      </c>
      <c r="W4030">
        <v>5</v>
      </c>
      <c r="X4030" t="s">
        <v>41</v>
      </c>
    </row>
    <row r="4031" spans="1:24">
      <c r="A4031">
        <v>36847</v>
      </c>
      <c r="B4031" t="s">
        <v>2124</v>
      </c>
      <c r="C4031" s="1">
        <v>45420.390509259261</v>
      </c>
      <c r="D4031" s="1">
        <v>45443.451111111113</v>
      </c>
      <c r="E4031" s="3">
        <v>6.447222222222222</v>
      </c>
      <c r="F4031">
        <v>34</v>
      </c>
      <c r="G4031" t="s">
        <v>25</v>
      </c>
      <c r="H4031">
        <v>111</v>
      </c>
      <c r="I4031" t="s">
        <v>99</v>
      </c>
      <c r="J4031">
        <v>111</v>
      </c>
      <c r="K4031" t="s">
        <v>99</v>
      </c>
      <c r="L4031">
        <v>1</v>
      </c>
      <c r="M4031" t="s">
        <v>66</v>
      </c>
      <c r="N4031" s="4" t="str">
        <f>IF(consolidado[[#This Row],[tempo]]&gt;consolidado[[#This Row],[prioridade_horas]],"Fora do prazo","Dentro do prazo estimado")</f>
        <v>Fora do prazo</v>
      </c>
      <c r="O4031" s="3">
        <v>1</v>
      </c>
      <c r="P4031" t="s">
        <v>27</v>
      </c>
      <c r="Q4031">
        <v>3</v>
      </c>
      <c r="R4031" t="s">
        <v>33</v>
      </c>
      <c r="S4031">
        <v>1</v>
      </c>
      <c r="T4031" t="s">
        <v>66</v>
      </c>
      <c r="U4031">
        <v>18</v>
      </c>
      <c r="V4031" t="s">
        <v>224</v>
      </c>
      <c r="W4031">
        <v>4</v>
      </c>
      <c r="X4031" t="s">
        <v>30</v>
      </c>
    </row>
    <row r="4032" spans="1:24">
      <c r="A4032">
        <v>36848</v>
      </c>
      <c r="B4032" t="s">
        <v>2276</v>
      </c>
      <c r="C4032" s="1">
        <v>45420.394062500003</v>
      </c>
      <c r="D4032" s="1">
        <v>45422.669328703705</v>
      </c>
      <c r="E4032" s="3">
        <v>1.0263888888888888</v>
      </c>
      <c r="F4032">
        <v>62</v>
      </c>
      <c r="G4032" t="s">
        <v>45</v>
      </c>
      <c r="H4032">
        <v>62</v>
      </c>
      <c r="I4032" t="s">
        <v>45</v>
      </c>
      <c r="J4032">
        <v>62</v>
      </c>
      <c r="K4032" t="s">
        <v>45</v>
      </c>
      <c r="L4032">
        <v>1</v>
      </c>
      <c r="M4032" t="s">
        <v>66</v>
      </c>
      <c r="N4032" s="4" t="str">
        <f>IF(consolidado[[#This Row],[tempo]]&gt;consolidado[[#This Row],[prioridade_horas]],"Fora do prazo","Dentro do prazo estimado")</f>
        <v>Dentro do prazo estimado</v>
      </c>
      <c r="O4032" s="3">
        <v>5</v>
      </c>
      <c r="P4032" t="s">
        <v>84</v>
      </c>
      <c r="Q4032">
        <v>3</v>
      </c>
      <c r="R4032" t="s">
        <v>33</v>
      </c>
      <c r="S4032">
        <v>1</v>
      </c>
      <c r="T4032" t="s">
        <v>66</v>
      </c>
      <c r="U4032">
        <v>28</v>
      </c>
      <c r="V4032" t="s">
        <v>34</v>
      </c>
      <c r="W4032">
        <v>5</v>
      </c>
      <c r="X4032" t="s">
        <v>41</v>
      </c>
    </row>
    <row r="4033" spans="1:24">
      <c r="A4033">
        <v>36849</v>
      </c>
      <c r="B4033" t="s">
        <v>2264</v>
      </c>
      <c r="C4033" s="1">
        <v>45420.395682870374</v>
      </c>
      <c r="D4033" s="1">
        <v>45425.391886574071</v>
      </c>
      <c r="E4033" s="3">
        <v>1.1236111111111111</v>
      </c>
      <c r="F4033">
        <v>34</v>
      </c>
      <c r="G4033" t="s">
        <v>25</v>
      </c>
      <c r="H4033">
        <v>34</v>
      </c>
      <c r="I4033" t="s">
        <v>25</v>
      </c>
      <c r="J4033">
        <v>34</v>
      </c>
      <c r="K4033" t="s">
        <v>25</v>
      </c>
      <c r="L4033">
        <v>3</v>
      </c>
      <c r="M4033" t="s">
        <v>26</v>
      </c>
      <c r="N4033" s="4" t="str">
        <f>IF(consolidado[[#This Row],[tempo]]&gt;consolidado[[#This Row],[prioridade_horas]],"Fora do prazo","Dentro do prazo estimado")</f>
        <v>Fora do prazo</v>
      </c>
      <c r="O4033" s="3">
        <v>1</v>
      </c>
      <c r="P4033" t="s">
        <v>27</v>
      </c>
      <c r="Q4033">
        <v>3</v>
      </c>
      <c r="R4033" t="s">
        <v>33</v>
      </c>
      <c r="S4033">
        <v>3</v>
      </c>
      <c r="T4033" t="s">
        <v>26</v>
      </c>
      <c r="U4033">
        <v>18</v>
      </c>
      <c r="V4033" t="s">
        <v>224</v>
      </c>
      <c r="W4033">
        <v>4</v>
      </c>
      <c r="X4033" t="s">
        <v>30</v>
      </c>
    </row>
    <row r="4034" spans="1:24">
      <c r="A4034">
        <v>36850</v>
      </c>
      <c r="B4034" t="s">
        <v>2277</v>
      </c>
      <c r="C4034" s="1">
        <v>45420.402905092589</v>
      </c>
      <c r="D4034" s="1">
        <v>45421.377685185187</v>
      </c>
      <c r="E4034" s="3">
        <v>0.35</v>
      </c>
      <c r="F4034">
        <v>98</v>
      </c>
      <c r="G4034" t="s">
        <v>69</v>
      </c>
      <c r="H4034">
        <v>99</v>
      </c>
      <c r="I4034" t="s">
        <v>73</v>
      </c>
      <c r="J4034">
        <v>98</v>
      </c>
      <c r="K4034" t="s">
        <v>69</v>
      </c>
      <c r="L4034">
        <v>16</v>
      </c>
      <c r="M4034" t="s">
        <v>43</v>
      </c>
      <c r="N4034" s="4" t="str">
        <f>IF(consolidado[[#This Row],[tempo]]&gt;consolidado[[#This Row],[prioridade_horas]],"Fora do prazo","Dentro do prazo estimado")</f>
        <v>Dentro do prazo estimado</v>
      </c>
      <c r="O4034" s="3">
        <v>0.66666666666666663</v>
      </c>
      <c r="P4034" t="s">
        <v>70</v>
      </c>
      <c r="Q4034">
        <v>3</v>
      </c>
      <c r="R4034" t="s">
        <v>33</v>
      </c>
      <c r="S4034">
        <v>16</v>
      </c>
      <c r="T4034" t="s">
        <v>43</v>
      </c>
      <c r="U4034">
        <v>56</v>
      </c>
      <c r="V4034" t="s">
        <v>40</v>
      </c>
      <c r="W4034">
        <v>5</v>
      </c>
      <c r="X4034" t="s">
        <v>41</v>
      </c>
    </row>
    <row r="4035" spans="1:24">
      <c r="A4035">
        <v>36851</v>
      </c>
      <c r="B4035" t="s">
        <v>2278</v>
      </c>
      <c r="C4035" s="1">
        <v>45420.405648148146</v>
      </c>
      <c r="D4035" s="1">
        <v>45420.484236111108</v>
      </c>
      <c r="E4035" s="3">
        <v>7.8472222222222221E-2</v>
      </c>
      <c r="F4035">
        <v>19</v>
      </c>
      <c r="G4035" t="s">
        <v>91</v>
      </c>
      <c r="H4035">
        <v>47</v>
      </c>
      <c r="I4035" t="s">
        <v>100</v>
      </c>
      <c r="J4035">
        <v>19</v>
      </c>
      <c r="K4035" t="s">
        <v>91</v>
      </c>
      <c r="L4035">
        <v>5</v>
      </c>
      <c r="M4035" t="s">
        <v>92</v>
      </c>
      <c r="N4035" s="4" t="str">
        <f>IF(consolidado[[#This Row],[tempo]]&gt;consolidado[[#This Row],[prioridade_horas]],"Fora do prazo","Dentro do prazo estimado")</f>
        <v>Dentro do prazo estimado</v>
      </c>
      <c r="O4035" s="3">
        <v>0.33333333333333331</v>
      </c>
      <c r="P4035" t="s">
        <v>38</v>
      </c>
      <c r="Q4035">
        <v>3</v>
      </c>
      <c r="R4035" t="s">
        <v>33</v>
      </c>
      <c r="S4035">
        <v>16</v>
      </c>
      <c r="T4035" t="s">
        <v>43</v>
      </c>
      <c r="U4035">
        <v>43</v>
      </c>
      <c r="V4035" t="s">
        <v>982</v>
      </c>
      <c r="W4035">
        <v>5</v>
      </c>
      <c r="X4035" t="s">
        <v>41</v>
      </c>
    </row>
    <row r="4036" spans="1:24">
      <c r="A4036">
        <v>36852</v>
      </c>
      <c r="B4036" t="s">
        <v>2279</v>
      </c>
      <c r="C4036" s="1">
        <v>45420.414606481485</v>
      </c>
      <c r="D4036" s="1">
        <v>45427.601863425924</v>
      </c>
      <c r="E4036" s="3">
        <v>2.0652777777777778</v>
      </c>
      <c r="F4036">
        <v>62</v>
      </c>
      <c r="G4036" t="s">
        <v>45</v>
      </c>
      <c r="H4036">
        <v>45</v>
      </c>
      <c r="I4036" t="s">
        <v>156</v>
      </c>
      <c r="J4036">
        <v>62</v>
      </c>
      <c r="K4036" t="s">
        <v>45</v>
      </c>
      <c r="L4036">
        <v>1</v>
      </c>
      <c r="M4036" t="s">
        <v>66</v>
      </c>
      <c r="N4036" s="4" t="str">
        <f>IF(consolidado[[#This Row],[tempo]]&gt;consolidado[[#This Row],[prioridade_horas]],"Fora do prazo","Dentro do prazo estimado")</f>
        <v>Dentro do prazo estimado</v>
      </c>
      <c r="O4036" s="3">
        <v>5</v>
      </c>
      <c r="P4036" t="s">
        <v>84</v>
      </c>
      <c r="Q4036">
        <v>3</v>
      </c>
      <c r="R4036" t="s">
        <v>33</v>
      </c>
      <c r="S4036">
        <v>10</v>
      </c>
      <c r="T4036" t="s">
        <v>143</v>
      </c>
      <c r="U4036">
        <v>1</v>
      </c>
      <c r="V4036" t="s">
        <v>113</v>
      </c>
      <c r="W4036">
        <v>5</v>
      </c>
      <c r="X4036" t="s">
        <v>41</v>
      </c>
    </row>
    <row r="4037" spans="1:24">
      <c r="A4037">
        <v>36853</v>
      </c>
      <c r="B4037" t="s">
        <v>1932</v>
      </c>
      <c r="C4037" s="1">
        <v>45420.41783564815</v>
      </c>
      <c r="D4037" s="1">
        <v>45420.657118055555</v>
      </c>
      <c r="E4037" s="3">
        <v>0.23958333333333334</v>
      </c>
      <c r="F4037">
        <v>35</v>
      </c>
      <c r="G4037" t="s">
        <v>32</v>
      </c>
      <c r="H4037">
        <v>52</v>
      </c>
      <c r="I4037" t="s">
        <v>77</v>
      </c>
      <c r="J4037">
        <v>35</v>
      </c>
      <c r="K4037" t="s">
        <v>32</v>
      </c>
      <c r="L4037">
        <v>3</v>
      </c>
      <c r="M4037" t="s">
        <v>26</v>
      </c>
      <c r="N4037" s="4" t="str">
        <f>IF(consolidado[[#This Row],[tempo]]&gt;consolidado[[#This Row],[prioridade_horas]],"Fora do prazo","Dentro do prazo estimado")</f>
        <v>Dentro do prazo estimado</v>
      </c>
      <c r="O4037" s="3">
        <v>0.33333333333333331</v>
      </c>
      <c r="P4037" t="s">
        <v>38</v>
      </c>
      <c r="Q4037">
        <v>3</v>
      </c>
      <c r="R4037" t="s">
        <v>33</v>
      </c>
      <c r="S4037">
        <v>16</v>
      </c>
      <c r="T4037" t="s">
        <v>43</v>
      </c>
      <c r="U4037">
        <v>28</v>
      </c>
      <c r="V4037" t="s">
        <v>34</v>
      </c>
      <c r="W4037">
        <v>5</v>
      </c>
      <c r="X4037" t="s">
        <v>41</v>
      </c>
    </row>
    <row r="4038" spans="1:24">
      <c r="A4038">
        <v>36854</v>
      </c>
      <c r="B4038" t="s">
        <v>213</v>
      </c>
      <c r="C4038" s="1">
        <v>45420.42260416667</v>
      </c>
      <c r="D4038" s="1">
        <v>45425.464826388888</v>
      </c>
      <c r="E4038" s="3">
        <v>1.1694444444444445</v>
      </c>
      <c r="F4038">
        <v>18</v>
      </c>
      <c r="G4038" t="s">
        <v>158</v>
      </c>
      <c r="H4038">
        <v>52</v>
      </c>
      <c r="I4038" t="s">
        <v>77</v>
      </c>
      <c r="J4038">
        <v>18</v>
      </c>
      <c r="K4038" t="s">
        <v>158</v>
      </c>
      <c r="L4038">
        <v>5</v>
      </c>
      <c r="M4038" t="s">
        <v>92</v>
      </c>
      <c r="N4038" s="4" t="str">
        <f>IF(consolidado[[#This Row],[tempo]]&gt;consolidado[[#This Row],[prioridade_horas]],"Fora do prazo","Dentro do prazo estimado")</f>
        <v>Dentro do prazo estimado</v>
      </c>
      <c r="O4038" s="3">
        <v>5</v>
      </c>
      <c r="P4038" t="s">
        <v>84</v>
      </c>
      <c r="Q4038">
        <v>3</v>
      </c>
      <c r="R4038" t="s">
        <v>33</v>
      </c>
      <c r="S4038">
        <v>16</v>
      </c>
      <c r="T4038" t="s">
        <v>43</v>
      </c>
      <c r="U4038">
        <v>28</v>
      </c>
      <c r="V4038" t="s">
        <v>34</v>
      </c>
      <c r="W4038">
        <v>3</v>
      </c>
      <c r="X4038" t="s">
        <v>86</v>
      </c>
    </row>
    <row r="4039" spans="1:24">
      <c r="A4039">
        <v>36855</v>
      </c>
      <c r="B4039" t="s">
        <v>326</v>
      </c>
      <c r="C4039" s="1">
        <v>45420.431909722225</v>
      </c>
      <c r="D4039" s="1">
        <v>45422.469421296293</v>
      </c>
      <c r="E4039" s="3">
        <v>0.78888888888888886</v>
      </c>
      <c r="F4039">
        <v>49</v>
      </c>
      <c r="G4039" t="s">
        <v>42</v>
      </c>
      <c r="H4039">
        <v>49</v>
      </c>
      <c r="I4039" t="s">
        <v>42</v>
      </c>
      <c r="J4039">
        <v>49</v>
      </c>
      <c r="K4039" t="s">
        <v>42</v>
      </c>
      <c r="L4039">
        <v>16</v>
      </c>
      <c r="M4039" t="s">
        <v>43</v>
      </c>
      <c r="N4039" s="4" t="str">
        <f>IF(consolidado[[#This Row],[tempo]]&gt;consolidado[[#This Row],[prioridade_horas]],"Fora do prazo","Dentro do prazo estimado")</f>
        <v>Fora do prazo</v>
      </c>
      <c r="O4039" s="3">
        <v>0.33333333333333331</v>
      </c>
      <c r="P4039" t="s">
        <v>38</v>
      </c>
      <c r="Q4039">
        <v>3</v>
      </c>
      <c r="R4039" t="s">
        <v>33</v>
      </c>
      <c r="S4039">
        <v>16</v>
      </c>
      <c r="T4039" t="s">
        <v>43</v>
      </c>
      <c r="U4039">
        <v>56</v>
      </c>
      <c r="V4039" t="s">
        <v>40</v>
      </c>
      <c r="W4039">
        <v>5</v>
      </c>
      <c r="X4039" t="s">
        <v>41</v>
      </c>
    </row>
    <row r="4040" spans="1:24">
      <c r="A4040">
        <v>36856</v>
      </c>
      <c r="B4040" t="s">
        <v>2280</v>
      </c>
      <c r="C4040" s="1">
        <v>45420.433148148149</v>
      </c>
      <c r="D4040" s="1">
        <v>45420.649236111109</v>
      </c>
      <c r="E4040" s="3">
        <v>0.21597222222222223</v>
      </c>
      <c r="F4040">
        <v>25</v>
      </c>
      <c r="G4040" t="s">
        <v>109</v>
      </c>
      <c r="H4040">
        <v>99</v>
      </c>
      <c r="I4040" t="s">
        <v>73</v>
      </c>
      <c r="J4040">
        <v>25</v>
      </c>
      <c r="K4040" t="s">
        <v>109</v>
      </c>
      <c r="L4040">
        <v>11</v>
      </c>
      <c r="M4040" t="s">
        <v>37</v>
      </c>
      <c r="N4040" s="4" t="str">
        <f>IF(consolidado[[#This Row],[tempo]]&gt;consolidado[[#This Row],[prioridade_horas]],"Fora do prazo","Dentro do prazo estimado")</f>
        <v>Dentro do prazo estimado</v>
      </c>
      <c r="O4040" s="3">
        <v>0.33333333333333331</v>
      </c>
      <c r="P4040" t="s">
        <v>38</v>
      </c>
      <c r="Q4040">
        <v>3</v>
      </c>
      <c r="R4040" t="s">
        <v>33</v>
      </c>
      <c r="S4040">
        <v>16</v>
      </c>
      <c r="T4040" t="s">
        <v>43</v>
      </c>
      <c r="U4040">
        <v>56</v>
      </c>
      <c r="V4040" t="s">
        <v>40</v>
      </c>
      <c r="W4040">
        <v>5</v>
      </c>
      <c r="X4040" t="s">
        <v>41</v>
      </c>
    </row>
    <row r="4041" spans="1:24">
      <c r="A4041">
        <v>36857</v>
      </c>
      <c r="B4041" t="s">
        <v>277</v>
      </c>
      <c r="C4041" s="1">
        <v>45420.434571759259</v>
      </c>
      <c r="D4041" s="1">
        <v>45420.665451388886</v>
      </c>
      <c r="E4041" s="3">
        <v>0.23125000000000001</v>
      </c>
      <c r="F4041">
        <v>49</v>
      </c>
      <c r="G4041" t="s">
        <v>42</v>
      </c>
      <c r="H4041">
        <v>49</v>
      </c>
      <c r="I4041" t="s">
        <v>42</v>
      </c>
      <c r="J4041">
        <v>49</v>
      </c>
      <c r="K4041" t="s">
        <v>42</v>
      </c>
      <c r="L4041">
        <v>16</v>
      </c>
      <c r="M4041" t="s">
        <v>43</v>
      </c>
      <c r="N4041" s="4" t="str">
        <f>IF(consolidado[[#This Row],[tempo]]&gt;consolidado[[#This Row],[prioridade_horas]],"Fora do prazo","Dentro do prazo estimado")</f>
        <v>Dentro do prazo estimado</v>
      </c>
      <c r="O4041" s="3">
        <v>0.33333333333333331</v>
      </c>
      <c r="P4041" t="s">
        <v>38</v>
      </c>
      <c r="Q4041">
        <v>3</v>
      </c>
      <c r="R4041" t="s">
        <v>33</v>
      </c>
      <c r="S4041">
        <v>16</v>
      </c>
      <c r="T4041" t="s">
        <v>43</v>
      </c>
      <c r="U4041">
        <v>56</v>
      </c>
      <c r="V4041" t="s">
        <v>40</v>
      </c>
      <c r="W4041">
        <v>5</v>
      </c>
      <c r="X4041" t="s">
        <v>41</v>
      </c>
    </row>
    <row r="4042" spans="1:24">
      <c r="A4042">
        <v>36858</v>
      </c>
      <c r="B4042" t="s">
        <v>2281</v>
      </c>
      <c r="C4042" s="1">
        <v>45420.443287037036</v>
      </c>
      <c r="D4042" s="1">
        <v>45420.65148148148</v>
      </c>
      <c r="E4042" s="3">
        <v>0.20833333333333334</v>
      </c>
      <c r="F4042">
        <v>25</v>
      </c>
      <c r="G4042" t="s">
        <v>109</v>
      </c>
      <c r="H4042">
        <v>99</v>
      </c>
      <c r="I4042" t="s">
        <v>73</v>
      </c>
      <c r="J4042">
        <v>25</v>
      </c>
      <c r="K4042" t="s">
        <v>109</v>
      </c>
      <c r="L4042">
        <v>11</v>
      </c>
      <c r="M4042" t="s">
        <v>37</v>
      </c>
      <c r="N4042" s="4" t="str">
        <f>IF(consolidado[[#This Row],[tempo]]&gt;consolidado[[#This Row],[prioridade_horas]],"Fora do prazo","Dentro do prazo estimado")</f>
        <v>Dentro do prazo estimado</v>
      </c>
      <c r="O4042" s="3">
        <v>0.66666666666666663</v>
      </c>
      <c r="P4042" t="s">
        <v>70</v>
      </c>
      <c r="Q4042">
        <v>3</v>
      </c>
      <c r="R4042" t="s">
        <v>33</v>
      </c>
      <c r="S4042">
        <v>16</v>
      </c>
      <c r="T4042" t="s">
        <v>43</v>
      </c>
      <c r="U4042">
        <v>56</v>
      </c>
      <c r="V4042" t="s">
        <v>40</v>
      </c>
      <c r="W4042">
        <v>5</v>
      </c>
      <c r="X4042" t="s">
        <v>41</v>
      </c>
    </row>
    <row r="4043" spans="1:24">
      <c r="A4043">
        <v>36859</v>
      </c>
      <c r="B4043" t="s">
        <v>842</v>
      </c>
      <c r="C4043" s="1">
        <v>45420.448888888888</v>
      </c>
      <c r="D4043" s="1">
        <v>45420.626180555555</v>
      </c>
      <c r="E4043" s="3">
        <v>0.17708333333333334</v>
      </c>
      <c r="F4043">
        <v>25</v>
      </c>
      <c r="G4043" t="s">
        <v>109</v>
      </c>
      <c r="H4043">
        <v>25</v>
      </c>
      <c r="I4043" t="s">
        <v>109</v>
      </c>
      <c r="J4043">
        <v>25</v>
      </c>
      <c r="K4043" t="s">
        <v>109</v>
      </c>
      <c r="L4043">
        <v>11</v>
      </c>
      <c r="M4043" t="s">
        <v>37</v>
      </c>
      <c r="N4043" s="4" t="str">
        <f>IF(consolidado[[#This Row],[tempo]]&gt;consolidado[[#This Row],[prioridade_horas]],"Fora do prazo","Dentro do prazo estimado")</f>
        <v>Dentro do prazo estimado</v>
      </c>
      <c r="O4043" s="3">
        <v>0.33333333333333331</v>
      </c>
      <c r="P4043" t="s">
        <v>38</v>
      </c>
      <c r="Q4043">
        <v>3</v>
      </c>
      <c r="R4043" t="s">
        <v>33</v>
      </c>
      <c r="S4043">
        <v>11</v>
      </c>
      <c r="T4043" t="s">
        <v>37</v>
      </c>
      <c r="U4043">
        <v>56</v>
      </c>
      <c r="V4043" t="s">
        <v>40</v>
      </c>
      <c r="W4043">
        <v>5</v>
      </c>
      <c r="X4043" t="s">
        <v>41</v>
      </c>
    </row>
    <row r="4044" spans="1:24">
      <c r="A4044">
        <v>36860</v>
      </c>
      <c r="B4044" t="s">
        <v>2282</v>
      </c>
      <c r="C4044" s="1">
        <v>45420.450682870367</v>
      </c>
      <c r="D4044" s="1">
        <v>45450.484456018516</v>
      </c>
      <c r="E4044" s="3">
        <v>8.2993055555555557</v>
      </c>
      <c r="F4044">
        <v>35</v>
      </c>
      <c r="G4044" t="s">
        <v>32</v>
      </c>
      <c r="H4044">
        <v>35</v>
      </c>
      <c r="I4044" t="s">
        <v>32</v>
      </c>
      <c r="J4044">
        <v>35</v>
      </c>
      <c r="K4044" t="s">
        <v>32</v>
      </c>
      <c r="L4044">
        <v>3</v>
      </c>
      <c r="M4044" t="s">
        <v>26</v>
      </c>
      <c r="N4044" s="4" t="str">
        <f>IF(consolidado[[#This Row],[tempo]]&gt;consolidado[[#This Row],[prioridade_horas]],"Fora do prazo","Dentro do prazo estimado")</f>
        <v>Fora do prazo</v>
      </c>
      <c r="O4044" s="3">
        <v>0.33333333333333331</v>
      </c>
      <c r="P4044" t="s">
        <v>38</v>
      </c>
      <c r="Q4044">
        <v>3</v>
      </c>
      <c r="R4044" t="s">
        <v>33</v>
      </c>
      <c r="S4044">
        <v>3</v>
      </c>
      <c r="T4044" t="s">
        <v>26</v>
      </c>
      <c r="U4044">
        <v>30</v>
      </c>
      <c r="V4044" t="s">
        <v>514</v>
      </c>
      <c r="W4044">
        <v>5</v>
      </c>
      <c r="X4044" t="s">
        <v>41</v>
      </c>
    </row>
    <row r="4045" spans="1:24">
      <c r="A4045">
        <v>36861</v>
      </c>
      <c r="B4045" t="s">
        <v>457</v>
      </c>
      <c r="C4045" s="1">
        <v>45420.451550925929</v>
      </c>
      <c r="D4045" s="1">
        <v>45422.592280092591</v>
      </c>
      <c r="E4045" s="3">
        <v>0.89166666666666672</v>
      </c>
      <c r="F4045">
        <v>25</v>
      </c>
      <c r="G4045" t="s">
        <v>109</v>
      </c>
      <c r="H4045">
        <v>25</v>
      </c>
      <c r="I4045" t="s">
        <v>109</v>
      </c>
      <c r="J4045">
        <v>25</v>
      </c>
      <c r="K4045" t="s">
        <v>109</v>
      </c>
      <c r="L4045">
        <v>11</v>
      </c>
      <c r="M4045" t="s">
        <v>37</v>
      </c>
      <c r="N4045" s="4" t="str">
        <f>IF(consolidado[[#This Row],[tempo]]&gt;consolidado[[#This Row],[prioridade_horas]],"Fora do prazo","Dentro do prazo estimado")</f>
        <v>Fora do prazo</v>
      </c>
      <c r="O4045" s="3">
        <v>0.33333333333333331</v>
      </c>
      <c r="P4045" t="s">
        <v>38</v>
      </c>
      <c r="Q4045">
        <v>3</v>
      </c>
      <c r="R4045" t="s">
        <v>33</v>
      </c>
      <c r="S4045">
        <v>11</v>
      </c>
      <c r="T4045" t="s">
        <v>37</v>
      </c>
      <c r="U4045">
        <v>56</v>
      </c>
      <c r="V4045" t="s">
        <v>40</v>
      </c>
      <c r="W4045">
        <v>5</v>
      </c>
      <c r="X4045" t="s">
        <v>41</v>
      </c>
    </row>
    <row r="4046" spans="1:24">
      <c r="A4046">
        <v>36862</v>
      </c>
      <c r="B4046" t="s">
        <v>1574</v>
      </c>
      <c r="C4046" s="1">
        <v>45420.458437499998</v>
      </c>
      <c r="D4046" s="1">
        <v>45429.386238425926</v>
      </c>
      <c r="E4046" s="3">
        <v>2.557638888888889</v>
      </c>
      <c r="F4046">
        <v>18</v>
      </c>
      <c r="G4046" t="s">
        <v>158</v>
      </c>
      <c r="H4046">
        <v>18</v>
      </c>
      <c r="I4046" t="s">
        <v>158</v>
      </c>
      <c r="J4046">
        <v>18</v>
      </c>
      <c r="K4046" t="s">
        <v>158</v>
      </c>
      <c r="L4046">
        <v>5</v>
      </c>
      <c r="M4046" t="s">
        <v>92</v>
      </c>
      <c r="N4046" s="4" t="str">
        <f>IF(consolidado[[#This Row],[tempo]]&gt;consolidado[[#This Row],[prioridade_horas]],"Fora do prazo","Dentro do prazo estimado")</f>
        <v>Dentro do prazo estimado</v>
      </c>
      <c r="O4046" s="3">
        <v>5</v>
      </c>
      <c r="P4046" t="s">
        <v>84</v>
      </c>
      <c r="Q4046">
        <v>6</v>
      </c>
      <c r="R4046" t="s">
        <v>28</v>
      </c>
      <c r="S4046">
        <v>5</v>
      </c>
      <c r="T4046" t="s">
        <v>92</v>
      </c>
      <c r="U4046">
        <v>29</v>
      </c>
      <c r="V4046" t="s">
        <v>85</v>
      </c>
      <c r="W4046">
        <v>3</v>
      </c>
      <c r="X4046" t="s">
        <v>86</v>
      </c>
    </row>
    <row r="4047" spans="1:24">
      <c r="A4047">
        <v>36863</v>
      </c>
      <c r="B4047" t="s">
        <v>621</v>
      </c>
      <c r="C4047" s="1">
        <v>45420.468599537038</v>
      </c>
      <c r="D4047" s="1">
        <v>45420.652962962966</v>
      </c>
      <c r="E4047" s="3">
        <v>0.18472222222222223</v>
      </c>
      <c r="F4047">
        <v>25</v>
      </c>
      <c r="G4047" t="s">
        <v>109</v>
      </c>
      <c r="H4047">
        <v>15</v>
      </c>
      <c r="I4047" t="s">
        <v>82</v>
      </c>
      <c r="J4047">
        <v>25</v>
      </c>
      <c r="K4047" t="s">
        <v>109</v>
      </c>
      <c r="L4047">
        <v>11</v>
      </c>
      <c r="M4047" t="s">
        <v>37</v>
      </c>
      <c r="N4047" s="4" t="str">
        <f>IF(consolidado[[#This Row],[tempo]]&gt;consolidado[[#This Row],[prioridade_horas]],"Fora do prazo","Dentro do prazo estimado")</f>
        <v>Dentro do prazo estimado</v>
      </c>
      <c r="O4047" s="3">
        <v>0.33333333333333331</v>
      </c>
      <c r="P4047" t="s">
        <v>38</v>
      </c>
      <c r="Q4047">
        <v>3</v>
      </c>
      <c r="R4047" t="s">
        <v>33</v>
      </c>
      <c r="S4047">
        <v>16</v>
      </c>
      <c r="T4047" t="s">
        <v>43</v>
      </c>
      <c r="U4047">
        <v>56</v>
      </c>
      <c r="V4047" t="s">
        <v>40</v>
      </c>
      <c r="W4047">
        <v>5</v>
      </c>
      <c r="X4047" t="s">
        <v>41</v>
      </c>
    </row>
    <row r="4048" spans="1:24">
      <c r="A4048">
        <v>36864</v>
      </c>
      <c r="B4048" t="s">
        <v>2283</v>
      </c>
      <c r="C4048" s="1">
        <v>45420.471365740741</v>
      </c>
      <c r="D4048" s="1">
        <v>45421.668379629627</v>
      </c>
      <c r="E4048" s="3">
        <v>0.57291666666666663</v>
      </c>
      <c r="F4048">
        <v>33</v>
      </c>
      <c r="G4048" t="s">
        <v>57</v>
      </c>
      <c r="H4048">
        <v>15</v>
      </c>
      <c r="I4048" t="s">
        <v>82</v>
      </c>
      <c r="J4048">
        <v>33</v>
      </c>
      <c r="K4048" t="s">
        <v>57</v>
      </c>
      <c r="L4048">
        <v>11</v>
      </c>
      <c r="M4048" t="s">
        <v>37</v>
      </c>
      <c r="N4048" s="4" t="str">
        <f>IF(consolidado[[#This Row],[tempo]]&gt;consolidado[[#This Row],[prioridade_horas]],"Fora do prazo","Dentro do prazo estimado")</f>
        <v>Fora do prazo</v>
      </c>
      <c r="O4048" s="3">
        <v>0.33333333333333331</v>
      </c>
      <c r="P4048" t="s">
        <v>38</v>
      </c>
      <c r="Q4048">
        <v>3</v>
      </c>
      <c r="R4048" t="s">
        <v>33</v>
      </c>
      <c r="S4048">
        <v>16</v>
      </c>
      <c r="T4048" t="s">
        <v>43</v>
      </c>
      <c r="U4048">
        <v>56</v>
      </c>
      <c r="V4048" t="s">
        <v>40</v>
      </c>
      <c r="W4048">
        <v>5</v>
      </c>
      <c r="X4048" t="s">
        <v>41</v>
      </c>
    </row>
    <row r="4049" spans="1:24">
      <c r="A4049">
        <v>36865</v>
      </c>
      <c r="B4049" t="s">
        <v>2284</v>
      </c>
      <c r="C4049" s="1">
        <v>45420.475844907407</v>
      </c>
      <c r="D4049" s="1">
        <v>45420.649062500001</v>
      </c>
      <c r="E4049" s="3">
        <v>0.17291666666666666</v>
      </c>
      <c r="F4049">
        <v>25</v>
      </c>
      <c r="G4049" t="s">
        <v>109</v>
      </c>
      <c r="H4049">
        <v>15</v>
      </c>
      <c r="I4049" t="s">
        <v>82</v>
      </c>
      <c r="J4049">
        <v>25</v>
      </c>
      <c r="K4049" t="s">
        <v>109</v>
      </c>
      <c r="L4049">
        <v>11</v>
      </c>
      <c r="M4049" t="s">
        <v>37</v>
      </c>
      <c r="N4049" s="4" t="str">
        <f>IF(consolidado[[#This Row],[tempo]]&gt;consolidado[[#This Row],[prioridade_horas]],"Fora do prazo","Dentro do prazo estimado")</f>
        <v>Dentro do prazo estimado</v>
      </c>
      <c r="O4049" s="3">
        <v>0.33333333333333331</v>
      </c>
      <c r="P4049" t="s">
        <v>38</v>
      </c>
      <c r="Q4049">
        <v>3</v>
      </c>
      <c r="R4049" t="s">
        <v>33</v>
      </c>
      <c r="S4049">
        <v>16</v>
      </c>
      <c r="T4049" t="s">
        <v>43</v>
      </c>
      <c r="U4049">
        <v>100</v>
      </c>
      <c r="V4049" t="s">
        <v>169</v>
      </c>
      <c r="W4049">
        <v>5</v>
      </c>
      <c r="X4049" t="s">
        <v>41</v>
      </c>
    </row>
    <row r="4050" spans="1:24">
      <c r="A4050">
        <v>36866</v>
      </c>
      <c r="B4050" t="s">
        <v>2097</v>
      </c>
      <c r="C4050" s="1">
        <v>45420.478379629632</v>
      </c>
      <c r="D4050" s="1">
        <v>45420.623761574076</v>
      </c>
      <c r="E4050" s="3">
        <v>0.14583333333333334</v>
      </c>
      <c r="F4050">
        <v>25</v>
      </c>
      <c r="G4050" t="s">
        <v>109</v>
      </c>
      <c r="H4050">
        <v>25</v>
      </c>
      <c r="I4050" t="s">
        <v>109</v>
      </c>
      <c r="J4050">
        <v>25</v>
      </c>
      <c r="K4050" t="s">
        <v>109</v>
      </c>
      <c r="L4050">
        <v>11</v>
      </c>
      <c r="M4050" t="s">
        <v>37</v>
      </c>
      <c r="N4050" s="4" t="str">
        <f>IF(consolidado[[#This Row],[tempo]]&gt;consolidado[[#This Row],[prioridade_horas]],"Fora do prazo","Dentro do prazo estimado")</f>
        <v>Dentro do prazo estimado</v>
      </c>
      <c r="O4050" s="3">
        <v>0.33333333333333331</v>
      </c>
      <c r="P4050" t="s">
        <v>38</v>
      </c>
      <c r="Q4050">
        <v>3</v>
      </c>
      <c r="R4050" t="s">
        <v>33</v>
      </c>
      <c r="S4050">
        <v>11</v>
      </c>
      <c r="T4050" t="s">
        <v>37</v>
      </c>
      <c r="U4050">
        <v>56</v>
      </c>
      <c r="V4050" t="s">
        <v>40</v>
      </c>
      <c r="W4050">
        <v>5</v>
      </c>
      <c r="X4050" t="s">
        <v>41</v>
      </c>
    </row>
    <row r="4051" spans="1:24">
      <c r="A4051">
        <v>36867</v>
      </c>
      <c r="B4051" t="s">
        <v>162</v>
      </c>
      <c r="C4051" s="1">
        <v>45420.480520833335</v>
      </c>
      <c r="D4051" s="1">
        <v>45420.563692129632</v>
      </c>
      <c r="E4051" s="3">
        <v>8.3333333333333329E-2</v>
      </c>
      <c r="F4051">
        <v>35</v>
      </c>
      <c r="G4051" t="s">
        <v>32</v>
      </c>
      <c r="H4051">
        <v>35</v>
      </c>
      <c r="I4051" t="s">
        <v>32</v>
      </c>
      <c r="J4051">
        <v>35</v>
      </c>
      <c r="K4051" t="s">
        <v>32</v>
      </c>
      <c r="L4051">
        <v>3</v>
      </c>
      <c r="M4051" t="s">
        <v>26</v>
      </c>
      <c r="N4051" s="4" t="str">
        <f>IF(consolidado[[#This Row],[tempo]]&gt;consolidado[[#This Row],[prioridade_horas]],"Fora do prazo","Dentro do prazo estimado")</f>
        <v>Dentro do prazo estimado</v>
      </c>
      <c r="O4051" s="3">
        <v>0.33333333333333331</v>
      </c>
      <c r="P4051" t="s">
        <v>38</v>
      </c>
      <c r="Q4051">
        <v>3</v>
      </c>
      <c r="R4051" t="s">
        <v>33</v>
      </c>
      <c r="S4051">
        <v>3</v>
      </c>
      <c r="T4051" t="s">
        <v>26</v>
      </c>
      <c r="U4051">
        <v>109</v>
      </c>
      <c r="V4051" t="s">
        <v>163</v>
      </c>
      <c r="W4051">
        <v>4</v>
      </c>
      <c r="X4051" t="s">
        <v>30</v>
      </c>
    </row>
    <row r="4052" spans="1:24">
      <c r="A4052">
        <v>36868</v>
      </c>
      <c r="B4052" t="s">
        <v>2285</v>
      </c>
      <c r="C4052" s="1">
        <v>45420.482916666668</v>
      </c>
      <c r="D4052" s="1">
        <v>45420.670243055552</v>
      </c>
      <c r="E4052" s="3">
        <v>0.1875</v>
      </c>
      <c r="F4052">
        <v>32</v>
      </c>
      <c r="G4052" t="s">
        <v>154</v>
      </c>
      <c r="H4052">
        <v>49</v>
      </c>
      <c r="I4052" t="s">
        <v>42</v>
      </c>
      <c r="J4052">
        <v>32</v>
      </c>
      <c r="K4052" t="s">
        <v>154</v>
      </c>
      <c r="L4052">
        <v>5</v>
      </c>
      <c r="M4052" t="s">
        <v>92</v>
      </c>
      <c r="N4052" s="4" t="str">
        <f>IF(consolidado[[#This Row],[tempo]]&gt;consolidado[[#This Row],[prioridade_horas]],"Fora do prazo","Dentro do prazo estimado")</f>
        <v>Dentro do prazo estimado</v>
      </c>
      <c r="O4052" s="3">
        <v>0.33333333333333331</v>
      </c>
      <c r="P4052" t="s">
        <v>38</v>
      </c>
      <c r="Q4052">
        <v>3</v>
      </c>
      <c r="R4052" t="s">
        <v>33</v>
      </c>
      <c r="S4052">
        <v>16</v>
      </c>
      <c r="T4052" t="s">
        <v>43</v>
      </c>
      <c r="U4052">
        <v>28</v>
      </c>
      <c r="V4052" t="s">
        <v>34</v>
      </c>
      <c r="W4052">
        <v>3</v>
      </c>
      <c r="X4052" t="s">
        <v>86</v>
      </c>
    </row>
    <row r="4053" spans="1:24">
      <c r="A4053">
        <v>36869</v>
      </c>
      <c r="B4053" t="s">
        <v>1745</v>
      </c>
      <c r="C4053" s="1">
        <v>45420.490254629629</v>
      </c>
      <c r="D4053" s="1">
        <v>45425.373194444444</v>
      </c>
      <c r="E4053" s="3">
        <v>1.0104166666666667</v>
      </c>
      <c r="F4053">
        <v>98</v>
      </c>
      <c r="G4053" t="s">
        <v>69</v>
      </c>
      <c r="H4053">
        <v>98</v>
      </c>
      <c r="I4053" t="s">
        <v>69</v>
      </c>
      <c r="J4053">
        <v>98</v>
      </c>
      <c r="K4053" t="s">
        <v>69</v>
      </c>
      <c r="L4053">
        <v>11</v>
      </c>
      <c r="M4053" t="s">
        <v>37</v>
      </c>
      <c r="N4053" s="4" t="str">
        <f>IF(consolidado[[#This Row],[tempo]]&gt;consolidado[[#This Row],[prioridade_horas]],"Fora do prazo","Dentro do prazo estimado")</f>
        <v>Fora do prazo</v>
      </c>
      <c r="O4053" s="3">
        <v>0.66666666666666663</v>
      </c>
      <c r="P4053" t="s">
        <v>70</v>
      </c>
      <c r="Q4053">
        <v>3</v>
      </c>
      <c r="R4053" t="s">
        <v>33</v>
      </c>
      <c r="S4053">
        <v>11</v>
      </c>
      <c r="T4053" t="s">
        <v>37</v>
      </c>
      <c r="U4053">
        <v>101</v>
      </c>
      <c r="V4053" t="s">
        <v>215</v>
      </c>
      <c r="W4053">
        <v>5</v>
      </c>
      <c r="X4053" t="s">
        <v>41</v>
      </c>
    </row>
    <row r="4054" spans="1:24">
      <c r="A4054">
        <v>36870</v>
      </c>
      <c r="B4054" t="s">
        <v>2286</v>
      </c>
      <c r="C4054" s="1">
        <v>45420.492430555554</v>
      </c>
      <c r="D4054" s="1">
        <v>45426.538912037038</v>
      </c>
      <c r="E4054" s="3">
        <v>1.5493055555555555</v>
      </c>
      <c r="F4054">
        <v>98</v>
      </c>
      <c r="G4054" t="s">
        <v>69</v>
      </c>
      <c r="H4054">
        <v>98</v>
      </c>
      <c r="I4054" t="s">
        <v>69</v>
      </c>
      <c r="J4054">
        <v>98</v>
      </c>
      <c r="K4054" t="s">
        <v>69</v>
      </c>
      <c r="L4054">
        <v>11</v>
      </c>
      <c r="M4054" t="s">
        <v>37</v>
      </c>
      <c r="N4054" s="4" t="str">
        <f>IF(consolidado[[#This Row],[tempo]]&gt;consolidado[[#This Row],[prioridade_horas]],"Fora do prazo","Dentro do prazo estimado")</f>
        <v>Fora do prazo</v>
      </c>
      <c r="O4054" s="3">
        <v>1</v>
      </c>
      <c r="P4054" t="s">
        <v>27</v>
      </c>
      <c r="Q4054">
        <v>3</v>
      </c>
      <c r="R4054" t="s">
        <v>33</v>
      </c>
      <c r="S4054">
        <v>11</v>
      </c>
      <c r="T4054" t="s">
        <v>37</v>
      </c>
      <c r="U4054">
        <v>102</v>
      </c>
      <c r="V4054" t="s">
        <v>96</v>
      </c>
      <c r="W4054">
        <v>5</v>
      </c>
      <c r="X4054" t="s">
        <v>41</v>
      </c>
    </row>
    <row r="4055" spans="1:24">
      <c r="A4055">
        <v>36871</v>
      </c>
      <c r="B4055" t="s">
        <v>2287</v>
      </c>
      <c r="C4055" s="1">
        <v>45420.504317129627</v>
      </c>
      <c r="D4055" s="1">
        <v>45420.69630787037</v>
      </c>
      <c r="E4055" s="3">
        <v>0.19166666666666668</v>
      </c>
      <c r="F4055">
        <v>67</v>
      </c>
      <c r="G4055" t="s">
        <v>280</v>
      </c>
      <c r="H4055">
        <v>95</v>
      </c>
      <c r="I4055" t="s">
        <v>599</v>
      </c>
      <c r="J4055">
        <v>67</v>
      </c>
      <c r="K4055" t="s">
        <v>280</v>
      </c>
      <c r="L4055">
        <v>18</v>
      </c>
      <c r="M4055" t="s">
        <v>187</v>
      </c>
      <c r="N4055" s="4" t="str">
        <f>IF(consolidado[[#This Row],[tempo]]&gt;consolidado[[#This Row],[prioridade_horas]],"Fora do prazo","Dentro do prazo estimado")</f>
        <v>Dentro do prazo estimado</v>
      </c>
      <c r="O4055" s="3">
        <v>0.66666666666666663</v>
      </c>
      <c r="P4055" t="s">
        <v>70</v>
      </c>
      <c r="Q4055">
        <v>3</v>
      </c>
      <c r="R4055" t="s">
        <v>33</v>
      </c>
      <c r="S4055">
        <v>13</v>
      </c>
      <c r="T4055" t="s">
        <v>60</v>
      </c>
      <c r="U4055">
        <v>66</v>
      </c>
      <c r="V4055" t="s">
        <v>2104</v>
      </c>
      <c r="W4055">
        <v>5</v>
      </c>
      <c r="X4055" t="s">
        <v>41</v>
      </c>
    </row>
    <row r="4056" spans="1:24">
      <c r="A4056">
        <v>36872</v>
      </c>
      <c r="B4056" t="s">
        <v>2288</v>
      </c>
      <c r="C4056" s="1">
        <v>45420.515590277777</v>
      </c>
      <c r="D4056" s="1">
        <v>45420.651759259257</v>
      </c>
      <c r="E4056" s="3">
        <v>0.1361111111111111</v>
      </c>
      <c r="F4056">
        <v>30</v>
      </c>
      <c r="G4056" t="s">
        <v>81</v>
      </c>
      <c r="H4056">
        <v>52</v>
      </c>
      <c r="I4056" t="s">
        <v>77</v>
      </c>
      <c r="J4056">
        <v>30</v>
      </c>
      <c r="K4056" t="s">
        <v>81</v>
      </c>
      <c r="L4056">
        <v>4</v>
      </c>
      <c r="M4056" t="s">
        <v>94</v>
      </c>
      <c r="N4056" s="4" t="str">
        <f>IF(consolidado[[#This Row],[tempo]]&gt;consolidado[[#This Row],[prioridade_horas]],"Fora do prazo","Dentro do prazo estimado")</f>
        <v>Dentro do prazo estimado</v>
      </c>
      <c r="O4056" s="3">
        <v>0.33333333333333331</v>
      </c>
      <c r="P4056" t="s">
        <v>38</v>
      </c>
      <c r="Q4056">
        <v>3</v>
      </c>
      <c r="R4056" t="s">
        <v>33</v>
      </c>
      <c r="S4056">
        <v>16</v>
      </c>
      <c r="T4056" t="s">
        <v>43</v>
      </c>
      <c r="U4056">
        <v>28</v>
      </c>
      <c r="V4056" t="s">
        <v>34</v>
      </c>
      <c r="W4056">
        <v>3</v>
      </c>
      <c r="X4056" t="s">
        <v>86</v>
      </c>
    </row>
    <row r="4057" spans="1:24">
      <c r="A4057">
        <v>36873</v>
      </c>
      <c r="B4057" t="s">
        <v>1204</v>
      </c>
      <c r="C4057" s="1">
        <v>45420.55908564815</v>
      </c>
      <c r="D4057" s="1">
        <v>45420.622847222221</v>
      </c>
      <c r="E4057" s="3">
        <v>6.3194444444444442E-2</v>
      </c>
      <c r="F4057">
        <v>25</v>
      </c>
      <c r="G4057" t="s">
        <v>109</v>
      </c>
      <c r="H4057">
        <v>25</v>
      </c>
      <c r="I4057" t="s">
        <v>109</v>
      </c>
      <c r="J4057">
        <v>25</v>
      </c>
      <c r="K4057" t="s">
        <v>109</v>
      </c>
      <c r="L4057">
        <v>11</v>
      </c>
      <c r="M4057" t="s">
        <v>37</v>
      </c>
      <c r="N4057" s="4" t="str">
        <f>IF(consolidado[[#This Row],[tempo]]&gt;consolidado[[#This Row],[prioridade_horas]],"Fora do prazo","Dentro do prazo estimado")</f>
        <v>Dentro do prazo estimado</v>
      </c>
      <c r="O4057" s="3">
        <v>0.33333333333333331</v>
      </c>
      <c r="P4057" t="s">
        <v>38</v>
      </c>
      <c r="Q4057">
        <v>3</v>
      </c>
      <c r="R4057" t="s">
        <v>33</v>
      </c>
      <c r="S4057">
        <v>11</v>
      </c>
      <c r="T4057" t="s">
        <v>37</v>
      </c>
      <c r="U4057">
        <v>56</v>
      </c>
      <c r="V4057" t="s">
        <v>40</v>
      </c>
      <c r="W4057">
        <v>5</v>
      </c>
      <c r="X4057" t="s">
        <v>41</v>
      </c>
    </row>
    <row r="4058" spans="1:24">
      <c r="A4058">
        <v>36874</v>
      </c>
      <c r="B4058" t="s">
        <v>1206</v>
      </c>
      <c r="C4058" s="1">
        <v>45420.561944444446</v>
      </c>
      <c r="D4058" s="1">
        <v>45420.621967592589</v>
      </c>
      <c r="E4058" s="3">
        <v>5.9722222222222225E-2</v>
      </c>
      <c r="F4058">
        <v>25</v>
      </c>
      <c r="G4058" t="s">
        <v>109</v>
      </c>
      <c r="H4058">
        <v>25</v>
      </c>
      <c r="I4058" t="s">
        <v>109</v>
      </c>
      <c r="J4058">
        <v>25</v>
      </c>
      <c r="K4058" t="s">
        <v>109</v>
      </c>
      <c r="L4058">
        <v>11</v>
      </c>
      <c r="M4058" t="s">
        <v>37</v>
      </c>
      <c r="N4058" s="4" t="str">
        <f>IF(consolidado[[#This Row],[tempo]]&gt;consolidado[[#This Row],[prioridade_horas]],"Fora do prazo","Dentro do prazo estimado")</f>
        <v>Dentro do prazo estimado</v>
      </c>
      <c r="O4058" s="3">
        <v>0.33333333333333331</v>
      </c>
      <c r="P4058" t="s">
        <v>38</v>
      </c>
      <c r="Q4058">
        <v>3</v>
      </c>
      <c r="R4058" t="s">
        <v>33</v>
      </c>
      <c r="S4058">
        <v>11</v>
      </c>
      <c r="T4058" t="s">
        <v>37</v>
      </c>
      <c r="U4058">
        <v>56</v>
      </c>
      <c r="V4058" t="s">
        <v>40</v>
      </c>
      <c r="W4058">
        <v>5</v>
      </c>
      <c r="X4058" t="s">
        <v>41</v>
      </c>
    </row>
    <row r="4059" spans="1:24">
      <c r="A4059">
        <v>36875</v>
      </c>
      <c r="B4059" t="s">
        <v>1932</v>
      </c>
      <c r="C4059" s="1">
        <v>45420.577511574076</v>
      </c>
      <c r="D4059" s="1">
        <v>45420.666006944448</v>
      </c>
      <c r="E4059" s="3">
        <v>8.8888888888888892E-2</v>
      </c>
      <c r="F4059">
        <v>35</v>
      </c>
      <c r="G4059" t="s">
        <v>32</v>
      </c>
      <c r="H4059">
        <v>52</v>
      </c>
      <c r="I4059" t="s">
        <v>77</v>
      </c>
      <c r="J4059">
        <v>35</v>
      </c>
      <c r="K4059" t="s">
        <v>32</v>
      </c>
      <c r="L4059">
        <v>3</v>
      </c>
      <c r="M4059" t="s">
        <v>26</v>
      </c>
      <c r="N4059" s="4" t="str">
        <f>IF(consolidado[[#This Row],[tempo]]&gt;consolidado[[#This Row],[prioridade_horas]],"Fora do prazo","Dentro do prazo estimado")</f>
        <v>Dentro do prazo estimado</v>
      </c>
      <c r="O4059" s="3">
        <v>0.33333333333333331</v>
      </c>
      <c r="P4059" t="s">
        <v>38</v>
      </c>
      <c r="Q4059">
        <v>3</v>
      </c>
      <c r="R4059" t="s">
        <v>33</v>
      </c>
      <c r="S4059">
        <v>16</v>
      </c>
      <c r="T4059" t="s">
        <v>43</v>
      </c>
      <c r="U4059">
        <v>28</v>
      </c>
      <c r="V4059" t="s">
        <v>34</v>
      </c>
      <c r="W4059">
        <v>3</v>
      </c>
      <c r="X4059" t="s">
        <v>86</v>
      </c>
    </row>
    <row r="4060" spans="1:24">
      <c r="A4060">
        <v>36876</v>
      </c>
      <c r="B4060" t="s">
        <v>404</v>
      </c>
      <c r="C4060" s="1">
        <v>45420.578368055554</v>
      </c>
      <c r="D4060" s="1">
        <v>45420.663101851853</v>
      </c>
      <c r="E4060" s="3">
        <v>8.4722222222222227E-2</v>
      </c>
      <c r="F4060">
        <v>58</v>
      </c>
      <c r="G4060" t="s">
        <v>53</v>
      </c>
      <c r="H4060">
        <v>58</v>
      </c>
      <c r="I4060" t="s">
        <v>53</v>
      </c>
      <c r="J4060">
        <v>0</v>
      </c>
      <c r="K4060" t="s">
        <v>55</v>
      </c>
      <c r="L4060">
        <v>16</v>
      </c>
      <c r="M4060" t="s">
        <v>43</v>
      </c>
      <c r="N4060" s="4" t="str">
        <f>IF(consolidado[[#This Row],[tempo]]&gt;consolidado[[#This Row],[prioridade_horas]],"Fora do prazo","Dentro do prazo estimado")</f>
        <v>Dentro do prazo estimado</v>
      </c>
      <c r="O4060" s="3">
        <v>0.33333333333333331</v>
      </c>
      <c r="P4060" t="s">
        <v>38</v>
      </c>
      <c r="Q4060">
        <v>3</v>
      </c>
      <c r="R4060" t="s">
        <v>33</v>
      </c>
      <c r="S4060">
        <v>13</v>
      </c>
      <c r="T4060" t="s">
        <v>60</v>
      </c>
      <c r="U4060">
        <v>56</v>
      </c>
      <c r="V4060" t="s">
        <v>40</v>
      </c>
      <c r="W4060">
        <v>5</v>
      </c>
      <c r="X4060" t="s">
        <v>41</v>
      </c>
    </row>
    <row r="4061" spans="1:24">
      <c r="A4061">
        <v>36877</v>
      </c>
      <c r="B4061" t="s">
        <v>2289</v>
      </c>
      <c r="C4061" s="1">
        <v>45420.588287037041</v>
      </c>
      <c r="D4061" s="1">
        <v>45420.679895833331</v>
      </c>
      <c r="E4061" s="3">
        <v>9.166666666666666E-2</v>
      </c>
      <c r="F4061">
        <v>25</v>
      </c>
      <c r="G4061" t="s">
        <v>109</v>
      </c>
      <c r="H4061">
        <v>49</v>
      </c>
      <c r="I4061" t="s">
        <v>42</v>
      </c>
      <c r="J4061">
        <v>25</v>
      </c>
      <c r="K4061" t="s">
        <v>109</v>
      </c>
      <c r="L4061">
        <v>11</v>
      </c>
      <c r="M4061" t="s">
        <v>37</v>
      </c>
      <c r="N4061" s="4" t="str">
        <f>IF(consolidado[[#This Row],[tempo]]&gt;consolidado[[#This Row],[prioridade_horas]],"Fora do prazo","Dentro do prazo estimado")</f>
        <v>Dentro do prazo estimado</v>
      </c>
      <c r="O4061" s="3">
        <v>0.33333333333333331</v>
      </c>
      <c r="P4061" t="s">
        <v>38</v>
      </c>
      <c r="Q4061">
        <v>3</v>
      </c>
      <c r="R4061" t="s">
        <v>33</v>
      </c>
      <c r="S4061">
        <v>16</v>
      </c>
      <c r="T4061" t="s">
        <v>43</v>
      </c>
      <c r="U4061">
        <v>56</v>
      </c>
      <c r="V4061" t="s">
        <v>40</v>
      </c>
      <c r="W4061">
        <v>5</v>
      </c>
      <c r="X4061" t="s">
        <v>41</v>
      </c>
    </row>
    <row r="4062" spans="1:24">
      <c r="A4062">
        <v>36878</v>
      </c>
      <c r="B4062" t="s">
        <v>922</v>
      </c>
      <c r="C4062" s="1">
        <v>45420.58929398148</v>
      </c>
      <c r="D4062" s="1">
        <v>45420.619652777779</v>
      </c>
      <c r="E4062" s="3">
        <v>3.0555555555555555E-2</v>
      </c>
      <c r="F4062">
        <v>25</v>
      </c>
      <c r="G4062" t="s">
        <v>109</v>
      </c>
      <c r="H4062">
        <v>25</v>
      </c>
      <c r="I4062" t="s">
        <v>109</v>
      </c>
      <c r="J4062">
        <v>25</v>
      </c>
      <c r="K4062" t="s">
        <v>109</v>
      </c>
      <c r="L4062">
        <v>11</v>
      </c>
      <c r="M4062" t="s">
        <v>37</v>
      </c>
      <c r="N4062" s="4" t="str">
        <f>IF(consolidado[[#This Row],[tempo]]&gt;consolidado[[#This Row],[prioridade_horas]],"Fora do prazo","Dentro do prazo estimado")</f>
        <v>Dentro do prazo estimado</v>
      </c>
      <c r="O4062" s="3">
        <v>0.33333333333333331</v>
      </c>
      <c r="P4062" t="s">
        <v>38</v>
      </c>
      <c r="Q4062">
        <v>3</v>
      </c>
      <c r="R4062" t="s">
        <v>33</v>
      </c>
      <c r="S4062">
        <v>11</v>
      </c>
      <c r="T4062" t="s">
        <v>37</v>
      </c>
      <c r="U4062">
        <v>56</v>
      </c>
      <c r="V4062" t="s">
        <v>40</v>
      </c>
      <c r="W4062">
        <v>5</v>
      </c>
      <c r="X4062" t="s">
        <v>41</v>
      </c>
    </row>
    <row r="4063" spans="1:24">
      <c r="A4063">
        <v>36879</v>
      </c>
      <c r="B4063" t="s">
        <v>2119</v>
      </c>
      <c r="C4063" s="1">
        <v>45420.594027777777</v>
      </c>
      <c r="D4063" s="1">
        <v>45420.618900462963</v>
      </c>
      <c r="E4063" s="3">
        <v>2.5000000000000001E-2</v>
      </c>
      <c r="F4063">
        <v>25</v>
      </c>
      <c r="G4063" t="s">
        <v>109</v>
      </c>
      <c r="H4063">
        <v>25</v>
      </c>
      <c r="I4063" t="s">
        <v>109</v>
      </c>
      <c r="J4063">
        <v>25</v>
      </c>
      <c r="K4063" t="s">
        <v>109</v>
      </c>
      <c r="L4063">
        <v>11</v>
      </c>
      <c r="M4063" t="s">
        <v>37</v>
      </c>
      <c r="N4063" s="4" t="str">
        <f>IF(consolidado[[#This Row],[tempo]]&gt;consolidado[[#This Row],[prioridade_horas]],"Fora do prazo","Dentro do prazo estimado")</f>
        <v>Dentro do prazo estimado</v>
      </c>
      <c r="O4063" s="3">
        <v>0.33333333333333331</v>
      </c>
      <c r="P4063" t="s">
        <v>38</v>
      </c>
      <c r="Q4063">
        <v>3</v>
      </c>
      <c r="R4063" t="s">
        <v>33</v>
      </c>
      <c r="S4063">
        <v>11</v>
      </c>
      <c r="T4063" t="s">
        <v>37</v>
      </c>
      <c r="U4063">
        <v>56</v>
      </c>
      <c r="V4063" t="s">
        <v>40</v>
      </c>
      <c r="W4063">
        <v>5</v>
      </c>
      <c r="X4063" t="s">
        <v>41</v>
      </c>
    </row>
    <row r="4064" spans="1:24">
      <c r="A4064">
        <v>36880</v>
      </c>
      <c r="B4064" t="s">
        <v>198</v>
      </c>
      <c r="C4064" s="1">
        <v>45420.59578703704</v>
      </c>
      <c r="D4064" s="1">
        <v>45420.675706018519</v>
      </c>
      <c r="E4064" s="3">
        <v>8.0555555555555561E-2</v>
      </c>
      <c r="F4064">
        <v>43</v>
      </c>
      <c r="G4064" t="s">
        <v>139</v>
      </c>
      <c r="H4064">
        <v>80</v>
      </c>
      <c r="I4064" t="s">
        <v>123</v>
      </c>
      <c r="J4064">
        <v>43</v>
      </c>
      <c r="K4064" t="s">
        <v>139</v>
      </c>
      <c r="L4064">
        <v>16</v>
      </c>
      <c r="M4064" t="s">
        <v>43</v>
      </c>
      <c r="N4064" s="4" t="str">
        <f>IF(consolidado[[#This Row],[tempo]]&gt;consolidado[[#This Row],[prioridade_horas]],"Fora do prazo","Dentro do prazo estimado")</f>
        <v>Dentro do prazo estimado</v>
      </c>
      <c r="O4064" s="3">
        <v>0.33333333333333331</v>
      </c>
      <c r="P4064" t="s">
        <v>38</v>
      </c>
      <c r="Q4064">
        <v>3</v>
      </c>
      <c r="R4064" t="s">
        <v>33</v>
      </c>
      <c r="S4064">
        <v>23</v>
      </c>
      <c r="T4064" t="s">
        <v>121</v>
      </c>
      <c r="U4064">
        <v>56</v>
      </c>
      <c r="V4064" t="s">
        <v>40</v>
      </c>
      <c r="W4064">
        <v>5</v>
      </c>
      <c r="X4064" t="s">
        <v>41</v>
      </c>
    </row>
    <row r="4065" spans="1:24">
      <c r="A4065">
        <v>36881</v>
      </c>
      <c r="B4065" t="s">
        <v>98</v>
      </c>
      <c r="C4065" s="1">
        <v>45420.595983796295</v>
      </c>
      <c r="D4065" s="1">
        <v>45420.647141203706</v>
      </c>
      <c r="E4065" s="3">
        <v>5.0694444444444445E-2</v>
      </c>
      <c r="F4065">
        <v>111</v>
      </c>
      <c r="G4065" t="s">
        <v>99</v>
      </c>
      <c r="H4065">
        <v>52</v>
      </c>
      <c r="I4065" t="s">
        <v>77</v>
      </c>
      <c r="J4065">
        <v>111</v>
      </c>
      <c r="K4065" t="s">
        <v>99</v>
      </c>
      <c r="L4065">
        <v>2</v>
      </c>
      <c r="M4065" t="s">
        <v>47</v>
      </c>
      <c r="N4065" s="4" t="str">
        <f>IF(consolidado[[#This Row],[tempo]]&gt;consolidado[[#This Row],[prioridade_horas]],"Fora do prazo","Dentro do prazo estimado")</f>
        <v>Dentro do prazo estimado</v>
      </c>
      <c r="O4065" s="3">
        <v>0.33333333333333331</v>
      </c>
      <c r="P4065" t="s">
        <v>38</v>
      </c>
      <c r="Q4065">
        <v>3</v>
      </c>
      <c r="R4065" t="s">
        <v>33</v>
      </c>
      <c r="S4065">
        <v>16</v>
      </c>
      <c r="T4065" t="s">
        <v>43</v>
      </c>
      <c r="U4065">
        <v>25</v>
      </c>
      <c r="V4065" t="s">
        <v>90</v>
      </c>
      <c r="W4065">
        <v>3</v>
      </c>
      <c r="X4065" t="s">
        <v>86</v>
      </c>
    </row>
    <row r="4066" spans="1:24">
      <c r="A4066">
        <v>36882</v>
      </c>
      <c r="B4066" t="s">
        <v>736</v>
      </c>
      <c r="C4066" s="1">
        <v>45420.603831018518</v>
      </c>
      <c r="D4066" s="1">
        <v>45420.644780092596</v>
      </c>
      <c r="E4066" s="3">
        <v>4.0972222222222222E-2</v>
      </c>
      <c r="F4066">
        <v>111</v>
      </c>
      <c r="G4066" t="s">
        <v>99</v>
      </c>
      <c r="H4066">
        <v>52</v>
      </c>
      <c r="I4066" t="s">
        <v>77</v>
      </c>
      <c r="J4066">
        <v>111</v>
      </c>
      <c r="K4066" t="s">
        <v>99</v>
      </c>
      <c r="L4066">
        <v>2</v>
      </c>
      <c r="M4066" t="s">
        <v>47</v>
      </c>
      <c r="N4066" s="4" t="str">
        <f>IF(consolidado[[#This Row],[tempo]]&gt;consolidado[[#This Row],[prioridade_horas]],"Fora do prazo","Dentro do prazo estimado")</f>
        <v>Dentro do prazo estimado</v>
      </c>
      <c r="O4066" s="3">
        <v>0.33333333333333331</v>
      </c>
      <c r="P4066" t="s">
        <v>38</v>
      </c>
      <c r="Q4066">
        <v>3</v>
      </c>
      <c r="R4066" t="s">
        <v>33</v>
      </c>
      <c r="S4066">
        <v>16</v>
      </c>
      <c r="T4066" t="s">
        <v>43</v>
      </c>
      <c r="U4066">
        <v>25</v>
      </c>
      <c r="V4066" t="s">
        <v>90</v>
      </c>
      <c r="W4066">
        <v>3</v>
      </c>
      <c r="X4066" t="s">
        <v>86</v>
      </c>
    </row>
    <row r="4067" spans="1:24">
      <c r="A4067">
        <v>36883</v>
      </c>
      <c r="B4067" t="s">
        <v>2290</v>
      </c>
      <c r="C4067" s="1">
        <v>45420.634247685186</v>
      </c>
      <c r="D4067" s="1">
        <v>45421.642152777778</v>
      </c>
      <c r="E4067" s="3">
        <v>0.38333333333333336</v>
      </c>
      <c r="F4067">
        <v>67</v>
      </c>
      <c r="G4067" t="s">
        <v>280</v>
      </c>
      <c r="H4067">
        <v>55</v>
      </c>
      <c r="I4067" t="s">
        <v>127</v>
      </c>
      <c r="J4067">
        <v>67</v>
      </c>
      <c r="K4067" t="s">
        <v>280</v>
      </c>
      <c r="L4067">
        <v>13</v>
      </c>
      <c r="M4067" t="s">
        <v>60</v>
      </c>
      <c r="N4067" s="4" t="str">
        <f>IF(consolidado[[#This Row],[tempo]]&gt;consolidado[[#This Row],[prioridade_horas]],"Fora do prazo","Dentro do prazo estimado")</f>
        <v>Dentro do prazo estimado</v>
      </c>
      <c r="O4067" s="3">
        <v>0.66666666666666663</v>
      </c>
      <c r="P4067" t="s">
        <v>70</v>
      </c>
      <c r="Q4067">
        <v>3</v>
      </c>
      <c r="R4067" t="s">
        <v>33</v>
      </c>
      <c r="S4067">
        <v>13</v>
      </c>
      <c r="T4067" t="s">
        <v>60</v>
      </c>
      <c r="U4067">
        <v>56</v>
      </c>
      <c r="V4067" t="s">
        <v>40</v>
      </c>
      <c r="W4067">
        <v>5</v>
      </c>
      <c r="X4067" t="s">
        <v>41</v>
      </c>
    </row>
    <row r="4068" spans="1:24">
      <c r="A4068">
        <v>36884</v>
      </c>
      <c r="B4068" t="s">
        <v>227</v>
      </c>
      <c r="C4068" s="1">
        <v>45420.634988425925</v>
      </c>
      <c r="D4068" s="1">
        <v>45432.692129629628</v>
      </c>
      <c r="E4068" s="3">
        <v>3.0625</v>
      </c>
      <c r="F4068">
        <v>34</v>
      </c>
      <c r="G4068" t="s">
        <v>25</v>
      </c>
      <c r="H4068">
        <v>74</v>
      </c>
      <c r="I4068" t="s">
        <v>101</v>
      </c>
      <c r="J4068">
        <v>106</v>
      </c>
      <c r="K4068" t="s">
        <v>64</v>
      </c>
      <c r="L4068">
        <v>6</v>
      </c>
      <c r="M4068" t="s">
        <v>118</v>
      </c>
      <c r="N4068" s="4" t="str">
        <f>IF(consolidado[[#This Row],[tempo]]&gt;consolidado[[#This Row],[prioridade_horas]],"Fora do prazo","Dentro do prazo estimado")</f>
        <v>Fora do prazo</v>
      </c>
      <c r="O4068" s="3">
        <v>1</v>
      </c>
      <c r="P4068" t="s">
        <v>27</v>
      </c>
      <c r="Q4068">
        <v>3</v>
      </c>
      <c r="R4068" t="s">
        <v>33</v>
      </c>
      <c r="S4068">
        <v>1</v>
      </c>
      <c r="T4068" t="s">
        <v>66</v>
      </c>
      <c r="U4068">
        <v>8</v>
      </c>
      <c r="V4068" t="s">
        <v>194</v>
      </c>
      <c r="W4068">
        <v>4</v>
      </c>
      <c r="X4068" t="s">
        <v>30</v>
      </c>
    </row>
    <row r="4069" spans="1:24">
      <c r="A4069">
        <v>36885</v>
      </c>
      <c r="B4069" t="s">
        <v>926</v>
      </c>
      <c r="C4069" s="1">
        <v>45420.636932870373</v>
      </c>
      <c r="D4069" s="1">
        <v>45420.645833333336</v>
      </c>
      <c r="E4069" s="3">
        <v>9.0277777777777769E-3</v>
      </c>
      <c r="F4069">
        <v>34</v>
      </c>
      <c r="G4069" t="s">
        <v>25</v>
      </c>
      <c r="H4069">
        <v>68</v>
      </c>
      <c r="I4069" t="s">
        <v>264</v>
      </c>
      <c r="J4069">
        <v>34</v>
      </c>
      <c r="K4069" t="s">
        <v>25</v>
      </c>
      <c r="L4069">
        <v>3</v>
      </c>
      <c r="M4069" t="s">
        <v>26</v>
      </c>
      <c r="N4069" s="4" t="str">
        <f>IF(consolidado[[#This Row],[tempo]]&gt;consolidado[[#This Row],[prioridade_horas]],"Fora do prazo","Dentro do prazo estimado")</f>
        <v>Dentro do prazo estimado</v>
      </c>
      <c r="O4069" s="3">
        <v>1</v>
      </c>
      <c r="P4069" t="s">
        <v>27</v>
      </c>
      <c r="Q4069">
        <v>3</v>
      </c>
      <c r="R4069" t="s">
        <v>33</v>
      </c>
      <c r="S4069">
        <v>8</v>
      </c>
      <c r="T4069" t="s">
        <v>110</v>
      </c>
      <c r="U4069">
        <v>111</v>
      </c>
      <c r="V4069" t="s">
        <v>1456</v>
      </c>
      <c r="W4069">
        <v>4</v>
      </c>
      <c r="X4069" t="s">
        <v>30</v>
      </c>
    </row>
    <row r="4070" spans="1:24">
      <c r="A4070">
        <v>36886</v>
      </c>
      <c r="B4070" t="s">
        <v>1574</v>
      </c>
      <c r="C4070" s="1">
        <v>45420.644594907404</v>
      </c>
      <c r="D4070" s="1">
        <v>45432.662430555552</v>
      </c>
      <c r="E4070" s="3">
        <v>3.0229166666666667</v>
      </c>
      <c r="F4070">
        <v>18</v>
      </c>
      <c r="G4070" t="s">
        <v>158</v>
      </c>
      <c r="H4070">
        <v>18</v>
      </c>
      <c r="I4070" t="s">
        <v>158</v>
      </c>
      <c r="J4070">
        <v>18</v>
      </c>
      <c r="K4070" t="s">
        <v>158</v>
      </c>
      <c r="L4070">
        <v>5</v>
      </c>
      <c r="M4070" t="s">
        <v>92</v>
      </c>
      <c r="N4070" s="4" t="str">
        <f>IF(consolidado[[#This Row],[tempo]]&gt;consolidado[[#This Row],[prioridade_horas]],"Fora do prazo","Dentro do prazo estimado")</f>
        <v>Dentro do prazo estimado</v>
      </c>
      <c r="O4070" s="3">
        <v>5</v>
      </c>
      <c r="P4070" t="s">
        <v>84</v>
      </c>
      <c r="Q4070">
        <v>3</v>
      </c>
      <c r="R4070" t="s">
        <v>33</v>
      </c>
      <c r="S4070">
        <v>5</v>
      </c>
      <c r="T4070" t="s">
        <v>92</v>
      </c>
      <c r="U4070">
        <v>29</v>
      </c>
      <c r="V4070" t="s">
        <v>85</v>
      </c>
      <c r="W4070">
        <v>2</v>
      </c>
      <c r="X4070" t="s">
        <v>105</v>
      </c>
    </row>
    <row r="4071" spans="1:24">
      <c r="A4071">
        <v>36887</v>
      </c>
      <c r="B4071" t="s">
        <v>227</v>
      </c>
      <c r="C4071" s="1">
        <v>45420.649351851855</v>
      </c>
      <c r="D4071" s="1">
        <v>45425.669224537036</v>
      </c>
      <c r="E4071" s="3">
        <v>1.1465277777777778</v>
      </c>
      <c r="F4071">
        <v>34</v>
      </c>
      <c r="G4071" t="s">
        <v>25</v>
      </c>
      <c r="H4071">
        <v>69</v>
      </c>
      <c r="I4071" t="s">
        <v>65</v>
      </c>
      <c r="J4071">
        <v>102</v>
      </c>
      <c r="K4071" t="s">
        <v>46</v>
      </c>
      <c r="L4071">
        <v>1</v>
      </c>
      <c r="M4071" t="s">
        <v>66</v>
      </c>
      <c r="N4071" s="4" t="str">
        <f>IF(consolidado[[#This Row],[tempo]]&gt;consolidado[[#This Row],[prioridade_horas]],"Fora do prazo","Dentro do prazo estimado")</f>
        <v>Fora do prazo</v>
      </c>
      <c r="O4071" s="3">
        <v>1</v>
      </c>
      <c r="P4071" t="s">
        <v>27</v>
      </c>
      <c r="Q4071">
        <v>6</v>
      </c>
      <c r="R4071" t="s">
        <v>28</v>
      </c>
      <c r="S4071">
        <v>8</v>
      </c>
      <c r="T4071" t="s">
        <v>110</v>
      </c>
      <c r="U4071">
        <v>8</v>
      </c>
      <c r="V4071" t="s">
        <v>194</v>
      </c>
      <c r="W4071">
        <v>4</v>
      </c>
      <c r="X4071" t="s">
        <v>30</v>
      </c>
    </row>
    <row r="4072" spans="1:24">
      <c r="A4072">
        <v>36888</v>
      </c>
      <c r="B4072" t="s">
        <v>1288</v>
      </c>
      <c r="C4072" s="1">
        <v>45420.652175925927</v>
      </c>
      <c r="D4072" s="1">
        <v>45421.605543981481</v>
      </c>
      <c r="E4072" s="3">
        <v>0.32847222222222222</v>
      </c>
      <c r="F4072">
        <v>111</v>
      </c>
      <c r="G4072" t="s">
        <v>99</v>
      </c>
      <c r="H4072">
        <v>111</v>
      </c>
      <c r="I4072" t="s">
        <v>99</v>
      </c>
      <c r="J4072">
        <v>111</v>
      </c>
      <c r="K4072" t="s">
        <v>99</v>
      </c>
      <c r="L4072">
        <v>2</v>
      </c>
      <c r="M4072" t="s">
        <v>47</v>
      </c>
      <c r="N4072" s="4" t="str">
        <f>IF(consolidado[[#This Row],[tempo]]&gt;consolidado[[#This Row],[prioridade_horas]],"Fora do prazo","Dentro do prazo estimado")</f>
        <v>Dentro do prazo estimado</v>
      </c>
      <c r="O4072" s="3">
        <v>0.33333333333333331</v>
      </c>
      <c r="P4072" t="s">
        <v>38</v>
      </c>
      <c r="Q4072">
        <v>3</v>
      </c>
      <c r="R4072" t="s">
        <v>33</v>
      </c>
      <c r="S4072">
        <v>2</v>
      </c>
      <c r="T4072" t="s">
        <v>47</v>
      </c>
      <c r="U4072">
        <v>25</v>
      </c>
      <c r="V4072" t="s">
        <v>90</v>
      </c>
      <c r="W4072">
        <v>3</v>
      </c>
      <c r="X4072" t="s">
        <v>86</v>
      </c>
    </row>
    <row r="4073" spans="1:24">
      <c r="A4073">
        <v>36889</v>
      </c>
      <c r="B4073" t="s">
        <v>2291</v>
      </c>
      <c r="C4073" s="1">
        <v>45420.655856481484</v>
      </c>
      <c r="D4073" s="1">
        <v>45420.708148148151</v>
      </c>
      <c r="E4073" s="3">
        <v>5.2083333333333336E-2</v>
      </c>
      <c r="F4073">
        <v>34</v>
      </c>
      <c r="G4073" t="s">
        <v>25</v>
      </c>
      <c r="H4073">
        <v>30</v>
      </c>
      <c r="I4073" t="s">
        <v>81</v>
      </c>
      <c r="J4073">
        <v>30</v>
      </c>
      <c r="K4073" t="s">
        <v>81</v>
      </c>
      <c r="L4073">
        <v>4</v>
      </c>
      <c r="M4073" t="s">
        <v>94</v>
      </c>
      <c r="N4073" s="4" t="str">
        <f>IF(consolidado[[#This Row],[tempo]]&gt;consolidado[[#This Row],[prioridade_horas]],"Fora do prazo","Dentro do prazo estimado")</f>
        <v>Dentro do prazo estimado</v>
      </c>
      <c r="O4073" s="3">
        <v>1</v>
      </c>
      <c r="P4073" t="s">
        <v>27</v>
      </c>
      <c r="Q4073">
        <v>6</v>
      </c>
      <c r="R4073" t="s">
        <v>28</v>
      </c>
      <c r="S4073">
        <v>4</v>
      </c>
      <c r="T4073" t="s">
        <v>94</v>
      </c>
      <c r="U4073">
        <v>20</v>
      </c>
      <c r="V4073" t="s">
        <v>1517</v>
      </c>
      <c r="W4073">
        <v>6</v>
      </c>
      <c r="X4073" t="s">
        <v>783</v>
      </c>
    </row>
    <row r="4074" spans="1:24">
      <c r="A4074">
        <v>36890</v>
      </c>
      <c r="B4074" t="s">
        <v>227</v>
      </c>
      <c r="C4074" s="1">
        <v>45420.657037037039</v>
      </c>
      <c r="D4074" s="1">
        <v>45448.370879629627</v>
      </c>
      <c r="E4074" s="3">
        <v>7.2277777777777779</v>
      </c>
      <c r="F4074">
        <v>34</v>
      </c>
      <c r="G4074" t="s">
        <v>25</v>
      </c>
      <c r="H4074">
        <v>35</v>
      </c>
      <c r="I4074" t="s">
        <v>32</v>
      </c>
      <c r="J4074">
        <v>35</v>
      </c>
      <c r="K4074" t="s">
        <v>32</v>
      </c>
      <c r="L4074">
        <v>3</v>
      </c>
      <c r="M4074" t="s">
        <v>26</v>
      </c>
      <c r="N4074" s="4" t="str">
        <f>IF(consolidado[[#This Row],[tempo]]&gt;consolidado[[#This Row],[prioridade_horas]],"Fora do prazo","Dentro do prazo estimado")</f>
        <v>Fora do prazo</v>
      </c>
      <c r="O4074" s="3">
        <v>1</v>
      </c>
      <c r="P4074" t="s">
        <v>27</v>
      </c>
      <c r="Q4074">
        <v>3</v>
      </c>
      <c r="R4074" t="s">
        <v>33</v>
      </c>
      <c r="S4074">
        <v>3</v>
      </c>
      <c r="T4074" t="s">
        <v>26</v>
      </c>
      <c r="U4074">
        <v>8</v>
      </c>
      <c r="V4074" t="s">
        <v>194</v>
      </c>
      <c r="W4074">
        <v>4</v>
      </c>
      <c r="X4074" t="s">
        <v>30</v>
      </c>
    </row>
    <row r="4075" spans="1:24">
      <c r="A4075">
        <v>36891</v>
      </c>
      <c r="B4075" t="s">
        <v>162</v>
      </c>
      <c r="C4075" s="1">
        <v>45420.659212962964</v>
      </c>
      <c r="D4075" s="1">
        <v>45425.701365740744</v>
      </c>
      <c r="E4075" s="3">
        <v>1.16875</v>
      </c>
      <c r="F4075">
        <v>34</v>
      </c>
      <c r="G4075" t="s">
        <v>25</v>
      </c>
      <c r="H4075">
        <v>34</v>
      </c>
      <c r="I4075" t="s">
        <v>25</v>
      </c>
      <c r="J4075">
        <v>34</v>
      </c>
      <c r="K4075" t="s">
        <v>25</v>
      </c>
      <c r="L4075">
        <v>3</v>
      </c>
      <c r="M4075" t="s">
        <v>26</v>
      </c>
      <c r="N4075" s="4" t="str">
        <f>IF(consolidado[[#This Row],[tempo]]&gt;consolidado[[#This Row],[prioridade_horas]],"Fora do prazo","Dentro do prazo estimado")</f>
        <v>Fora do prazo</v>
      </c>
      <c r="O4075" s="3">
        <v>1</v>
      </c>
      <c r="P4075" t="s">
        <v>27</v>
      </c>
      <c r="Q4075">
        <v>3</v>
      </c>
      <c r="R4075" t="s">
        <v>33</v>
      </c>
      <c r="S4075">
        <v>3</v>
      </c>
      <c r="T4075" t="s">
        <v>26</v>
      </c>
      <c r="U4075">
        <v>109</v>
      </c>
      <c r="V4075" t="s">
        <v>163</v>
      </c>
      <c r="W4075">
        <v>4</v>
      </c>
      <c r="X4075" t="s">
        <v>30</v>
      </c>
    </row>
    <row r="4076" spans="1:24">
      <c r="A4076">
        <v>36892</v>
      </c>
      <c r="B4076" t="s">
        <v>162</v>
      </c>
      <c r="C4076" s="1">
        <v>45420.664722222224</v>
      </c>
      <c r="D4076" s="1">
        <v>45425.70034722222</v>
      </c>
      <c r="E4076" s="3">
        <v>1.1625000000000001</v>
      </c>
      <c r="F4076">
        <v>34</v>
      </c>
      <c r="G4076" t="s">
        <v>25</v>
      </c>
      <c r="H4076">
        <v>34</v>
      </c>
      <c r="I4076" t="s">
        <v>25</v>
      </c>
      <c r="J4076">
        <v>34</v>
      </c>
      <c r="K4076" t="s">
        <v>25</v>
      </c>
      <c r="L4076">
        <v>3</v>
      </c>
      <c r="M4076" t="s">
        <v>26</v>
      </c>
      <c r="N4076" s="4" t="str">
        <f>IF(consolidado[[#This Row],[tempo]]&gt;consolidado[[#This Row],[prioridade_horas]],"Fora do prazo","Dentro do prazo estimado")</f>
        <v>Fora do prazo</v>
      </c>
      <c r="O4076" s="3">
        <v>1</v>
      </c>
      <c r="P4076" t="s">
        <v>27</v>
      </c>
      <c r="Q4076">
        <v>3</v>
      </c>
      <c r="R4076" t="s">
        <v>33</v>
      </c>
      <c r="S4076">
        <v>3</v>
      </c>
      <c r="T4076" t="s">
        <v>26</v>
      </c>
      <c r="U4076">
        <v>109</v>
      </c>
      <c r="V4076" t="s">
        <v>163</v>
      </c>
      <c r="W4076">
        <v>4</v>
      </c>
      <c r="X4076" t="s">
        <v>30</v>
      </c>
    </row>
    <row r="4077" spans="1:24">
      <c r="A4077">
        <v>36893</v>
      </c>
      <c r="B4077" t="s">
        <v>2292</v>
      </c>
      <c r="C4077" s="1">
        <v>45420.665405092594</v>
      </c>
      <c r="D4077" s="1">
        <v>45426.555868055555</v>
      </c>
      <c r="E4077" s="3">
        <v>1.3930555555555555</v>
      </c>
      <c r="F4077">
        <v>98</v>
      </c>
      <c r="G4077" t="s">
        <v>69</v>
      </c>
      <c r="H4077">
        <v>15</v>
      </c>
      <c r="I4077" t="s">
        <v>82</v>
      </c>
      <c r="J4077">
        <v>98</v>
      </c>
      <c r="K4077" t="s">
        <v>69</v>
      </c>
      <c r="L4077">
        <v>12</v>
      </c>
      <c r="M4077" t="s">
        <v>83</v>
      </c>
      <c r="N4077" s="4" t="str">
        <f>IF(consolidado[[#This Row],[tempo]]&gt;consolidado[[#This Row],[prioridade_horas]],"Fora do prazo","Dentro do prazo estimado")</f>
        <v>Fora do prazo</v>
      </c>
      <c r="O4077" s="3">
        <v>0.66666666666666663</v>
      </c>
      <c r="P4077" t="s">
        <v>70</v>
      </c>
      <c r="Q4077">
        <v>3</v>
      </c>
      <c r="R4077" t="s">
        <v>33</v>
      </c>
      <c r="S4077">
        <v>16</v>
      </c>
      <c r="T4077" t="s">
        <v>43</v>
      </c>
      <c r="U4077">
        <v>56</v>
      </c>
      <c r="V4077" t="s">
        <v>40</v>
      </c>
      <c r="W4077">
        <v>5</v>
      </c>
      <c r="X4077" t="s">
        <v>41</v>
      </c>
    </row>
    <row r="4078" spans="1:24">
      <c r="A4078">
        <v>36894</v>
      </c>
      <c r="B4078" t="s">
        <v>227</v>
      </c>
      <c r="C4078" s="1">
        <v>45420.669687499998</v>
      </c>
      <c r="D4078" s="1">
        <v>45425.38553240741</v>
      </c>
      <c r="E4078" s="3">
        <v>0.84305555555555556</v>
      </c>
      <c r="F4078">
        <v>34</v>
      </c>
      <c r="G4078" t="s">
        <v>25</v>
      </c>
      <c r="H4078">
        <v>34</v>
      </c>
      <c r="I4078" t="s">
        <v>25</v>
      </c>
      <c r="J4078">
        <v>34</v>
      </c>
      <c r="K4078" t="s">
        <v>25</v>
      </c>
      <c r="L4078">
        <v>3</v>
      </c>
      <c r="M4078" t="s">
        <v>26</v>
      </c>
      <c r="N4078" s="4" t="str">
        <f>IF(consolidado[[#This Row],[tempo]]&gt;consolidado[[#This Row],[prioridade_horas]],"Fora do prazo","Dentro do prazo estimado")</f>
        <v>Dentro do prazo estimado</v>
      </c>
      <c r="O4078" s="3">
        <v>1</v>
      </c>
      <c r="P4078" t="s">
        <v>27</v>
      </c>
      <c r="Q4078">
        <v>3</v>
      </c>
      <c r="R4078" t="s">
        <v>33</v>
      </c>
      <c r="S4078">
        <v>3</v>
      </c>
      <c r="T4078" t="s">
        <v>26</v>
      </c>
      <c r="U4078">
        <v>8</v>
      </c>
      <c r="V4078" t="s">
        <v>194</v>
      </c>
      <c r="W4078">
        <v>4</v>
      </c>
      <c r="X4078" t="s">
        <v>30</v>
      </c>
    </row>
    <row r="4079" spans="1:24">
      <c r="A4079">
        <v>36895</v>
      </c>
      <c r="B4079" t="s">
        <v>1582</v>
      </c>
      <c r="C4079" s="1">
        <v>45420.685243055559</v>
      </c>
      <c r="D4079" s="1">
        <v>45421.637881944444</v>
      </c>
      <c r="E4079" s="3">
        <v>0.32847222222222222</v>
      </c>
      <c r="F4079">
        <v>55</v>
      </c>
      <c r="G4079" t="s">
        <v>127</v>
      </c>
      <c r="H4079">
        <v>55</v>
      </c>
      <c r="I4079" t="s">
        <v>127</v>
      </c>
      <c r="J4079">
        <v>55</v>
      </c>
      <c r="K4079" t="s">
        <v>127</v>
      </c>
      <c r="L4079">
        <v>16</v>
      </c>
      <c r="M4079" t="s">
        <v>43</v>
      </c>
      <c r="N4079" s="4" t="str">
        <f>IF(consolidado[[#This Row],[tempo]]&gt;consolidado[[#This Row],[prioridade_horas]],"Fora do prazo","Dentro do prazo estimado")</f>
        <v>Dentro do prazo estimado</v>
      </c>
      <c r="O4079" s="3">
        <v>0.33333333333333331</v>
      </c>
      <c r="P4079" t="s">
        <v>38</v>
      </c>
      <c r="Q4079">
        <v>3</v>
      </c>
      <c r="R4079" t="s">
        <v>33</v>
      </c>
      <c r="S4079">
        <v>13</v>
      </c>
      <c r="T4079" t="s">
        <v>60</v>
      </c>
      <c r="U4079">
        <v>56</v>
      </c>
      <c r="V4079" t="s">
        <v>40</v>
      </c>
      <c r="W4079">
        <v>5</v>
      </c>
      <c r="X4079" t="s">
        <v>41</v>
      </c>
    </row>
    <row r="4080" spans="1:24">
      <c r="A4080">
        <v>36896</v>
      </c>
      <c r="B4080" t="s">
        <v>1581</v>
      </c>
      <c r="C4080" s="1">
        <v>45420.690243055556</v>
      </c>
      <c r="D4080" s="1">
        <v>45421.643379629626</v>
      </c>
      <c r="E4080" s="3">
        <v>0.32916666666666666</v>
      </c>
      <c r="F4080">
        <v>55</v>
      </c>
      <c r="G4080" t="s">
        <v>127</v>
      </c>
      <c r="H4080">
        <v>55</v>
      </c>
      <c r="I4080" t="s">
        <v>127</v>
      </c>
      <c r="J4080">
        <v>55</v>
      </c>
      <c r="K4080" t="s">
        <v>127</v>
      </c>
      <c r="L4080">
        <v>16</v>
      </c>
      <c r="M4080" t="s">
        <v>43</v>
      </c>
      <c r="N4080" s="4" t="str">
        <f>IF(consolidado[[#This Row],[tempo]]&gt;consolidado[[#This Row],[prioridade_horas]],"Fora do prazo","Dentro do prazo estimado")</f>
        <v>Dentro do prazo estimado</v>
      </c>
      <c r="O4080" s="3">
        <v>0.33333333333333331</v>
      </c>
      <c r="P4080" t="s">
        <v>38</v>
      </c>
      <c r="Q4080">
        <v>3</v>
      </c>
      <c r="R4080" t="s">
        <v>33</v>
      </c>
      <c r="S4080">
        <v>13</v>
      </c>
      <c r="T4080" t="s">
        <v>60</v>
      </c>
      <c r="U4080">
        <v>56</v>
      </c>
      <c r="V4080" t="s">
        <v>40</v>
      </c>
      <c r="W4080">
        <v>5</v>
      </c>
      <c r="X4080" t="s">
        <v>41</v>
      </c>
    </row>
    <row r="4081" spans="1:24">
      <c r="A4081">
        <v>36897</v>
      </c>
      <c r="B4081" t="s">
        <v>2293</v>
      </c>
      <c r="C4081" s="1">
        <v>45420.693923611114</v>
      </c>
      <c r="D4081" s="1">
        <v>45420.7112037037</v>
      </c>
      <c r="E4081" s="3">
        <v>1.7361111111111112E-2</v>
      </c>
      <c r="F4081">
        <v>19</v>
      </c>
      <c r="G4081" t="s">
        <v>91</v>
      </c>
      <c r="H4081">
        <v>47</v>
      </c>
      <c r="I4081" t="s">
        <v>100</v>
      </c>
      <c r="J4081">
        <v>19</v>
      </c>
      <c r="K4081" t="s">
        <v>91</v>
      </c>
      <c r="L4081">
        <v>5</v>
      </c>
      <c r="M4081" t="s">
        <v>92</v>
      </c>
      <c r="N4081" s="4" t="str">
        <f>IF(consolidado[[#This Row],[tempo]]&gt;consolidado[[#This Row],[prioridade_horas]],"Fora do prazo","Dentro do prazo estimado")</f>
        <v>Dentro do prazo estimado</v>
      </c>
      <c r="O4081" s="3">
        <v>0.33333333333333331</v>
      </c>
      <c r="P4081" t="s">
        <v>38</v>
      </c>
      <c r="Q4081">
        <v>3</v>
      </c>
      <c r="R4081" t="s">
        <v>33</v>
      </c>
      <c r="S4081">
        <v>16</v>
      </c>
      <c r="T4081" t="s">
        <v>43</v>
      </c>
      <c r="U4081">
        <v>43</v>
      </c>
      <c r="V4081" t="s">
        <v>982</v>
      </c>
      <c r="W4081">
        <v>5</v>
      </c>
      <c r="X4081" t="s">
        <v>41</v>
      </c>
    </row>
    <row r="4082" spans="1:24">
      <c r="A4082">
        <v>36898</v>
      </c>
      <c r="B4082" t="s">
        <v>2294</v>
      </c>
      <c r="C4082" s="1">
        <v>45420.70103009259</v>
      </c>
      <c r="D4082" s="1">
        <v>45420.723032407404</v>
      </c>
      <c r="E4082" s="3">
        <v>2.2222222222222223E-2</v>
      </c>
      <c r="F4082">
        <v>74</v>
      </c>
      <c r="G4082" t="s">
        <v>101</v>
      </c>
      <c r="H4082">
        <v>74</v>
      </c>
      <c r="I4082" t="s">
        <v>101</v>
      </c>
      <c r="J4082">
        <v>74</v>
      </c>
      <c r="K4082" t="s">
        <v>101</v>
      </c>
      <c r="L4082">
        <v>15</v>
      </c>
      <c r="M4082" t="s">
        <v>147</v>
      </c>
      <c r="N4082" s="4" t="str">
        <f>IF(consolidado[[#This Row],[tempo]]&gt;consolidado[[#This Row],[prioridade_horas]],"Fora do prazo","Dentro do prazo estimado")</f>
        <v>Dentro do prazo estimado</v>
      </c>
      <c r="O4082" s="3">
        <v>0.33333333333333331</v>
      </c>
      <c r="P4082" t="s">
        <v>38</v>
      </c>
      <c r="Q4082">
        <v>3</v>
      </c>
      <c r="R4082" t="s">
        <v>33</v>
      </c>
      <c r="S4082">
        <v>1</v>
      </c>
      <c r="T4082" t="s">
        <v>66</v>
      </c>
      <c r="U4082">
        <v>56</v>
      </c>
      <c r="V4082" t="s">
        <v>40</v>
      </c>
      <c r="W4082">
        <v>4</v>
      </c>
      <c r="X4082" t="s">
        <v>30</v>
      </c>
    </row>
    <row r="4083" spans="1:24">
      <c r="A4083">
        <v>36899</v>
      </c>
      <c r="B4083" t="s">
        <v>2027</v>
      </c>
      <c r="C4083" s="1">
        <v>45420.701574074075</v>
      </c>
      <c r="D4083" s="1">
        <v>45420.701817129629</v>
      </c>
      <c r="E4083" s="3">
        <v>0</v>
      </c>
      <c r="F4083">
        <v>2</v>
      </c>
      <c r="G4083" t="s">
        <v>394</v>
      </c>
      <c r="H4083">
        <v>2</v>
      </c>
      <c r="I4083" t="s">
        <v>394</v>
      </c>
      <c r="J4083">
        <v>2</v>
      </c>
      <c r="K4083" t="s">
        <v>394</v>
      </c>
      <c r="L4083">
        <v>15</v>
      </c>
      <c r="M4083" t="s">
        <v>147</v>
      </c>
      <c r="N4083" s="4" t="str">
        <f>IF(consolidado[[#This Row],[tempo]]&gt;consolidado[[#This Row],[prioridade_horas]],"Fora do prazo","Dentro do prazo estimado")</f>
        <v>Dentro do prazo estimado</v>
      </c>
      <c r="O4083" s="3">
        <v>1.6666666666666667</v>
      </c>
      <c r="P4083" t="s">
        <v>125</v>
      </c>
      <c r="Q4083">
        <v>3</v>
      </c>
      <c r="R4083" t="s">
        <v>33</v>
      </c>
      <c r="S4083">
        <v>15</v>
      </c>
      <c r="T4083" t="s">
        <v>147</v>
      </c>
      <c r="U4083">
        <v>56</v>
      </c>
      <c r="V4083" t="s">
        <v>40</v>
      </c>
      <c r="W4083">
        <v>3</v>
      </c>
      <c r="X4083" t="s">
        <v>86</v>
      </c>
    </row>
    <row r="4084" spans="1:24">
      <c r="A4084">
        <v>36900</v>
      </c>
      <c r="B4084" t="s">
        <v>2295</v>
      </c>
      <c r="C4084" s="1">
        <v>45420.710613425923</v>
      </c>
      <c r="D4084" s="1">
        <v>45421.700277777774</v>
      </c>
      <c r="E4084" s="3">
        <v>0.36527777777777776</v>
      </c>
      <c r="F4084">
        <v>15</v>
      </c>
      <c r="G4084" t="s">
        <v>82</v>
      </c>
      <c r="H4084">
        <v>49</v>
      </c>
      <c r="I4084" t="s">
        <v>42</v>
      </c>
      <c r="J4084">
        <v>15</v>
      </c>
      <c r="K4084" t="s">
        <v>82</v>
      </c>
      <c r="L4084">
        <v>11</v>
      </c>
      <c r="M4084" t="s">
        <v>37</v>
      </c>
      <c r="N4084" s="4" t="str">
        <f>IF(consolidado[[#This Row],[tempo]]&gt;consolidado[[#This Row],[prioridade_horas]],"Fora do prazo","Dentro do prazo estimado")</f>
        <v>Fora do prazo</v>
      </c>
      <c r="O4084" s="3">
        <v>0.33333333333333331</v>
      </c>
      <c r="P4084" t="s">
        <v>38</v>
      </c>
      <c r="Q4084">
        <v>3</v>
      </c>
      <c r="R4084" t="s">
        <v>33</v>
      </c>
      <c r="S4084">
        <v>16</v>
      </c>
      <c r="T4084" t="s">
        <v>43</v>
      </c>
      <c r="U4084">
        <v>106</v>
      </c>
      <c r="V4084" t="s">
        <v>244</v>
      </c>
      <c r="W4084">
        <v>5</v>
      </c>
      <c r="X4084" t="s">
        <v>41</v>
      </c>
    </row>
    <row r="4085" spans="1:24">
      <c r="A4085">
        <v>36901</v>
      </c>
      <c r="B4085" t="s">
        <v>2296</v>
      </c>
      <c r="C4085" s="1">
        <v>45420.718240740738</v>
      </c>
      <c r="D4085" s="1">
        <v>45421.423414351855</v>
      </c>
      <c r="E4085" s="3">
        <v>8.0555555555555561E-2</v>
      </c>
      <c r="F4085">
        <v>74</v>
      </c>
      <c r="G4085" t="s">
        <v>101</v>
      </c>
      <c r="H4085">
        <v>15</v>
      </c>
      <c r="I4085" t="s">
        <v>82</v>
      </c>
      <c r="J4085">
        <v>74</v>
      </c>
      <c r="K4085" t="s">
        <v>101</v>
      </c>
      <c r="L4085">
        <v>16</v>
      </c>
      <c r="M4085" t="s">
        <v>43</v>
      </c>
      <c r="N4085" s="4" t="str">
        <f>IF(consolidado[[#This Row],[tempo]]&gt;consolidado[[#This Row],[prioridade_horas]],"Fora do prazo","Dentro do prazo estimado")</f>
        <v>Dentro do prazo estimado</v>
      </c>
      <c r="O4085" s="3">
        <v>0.33333333333333331</v>
      </c>
      <c r="P4085" t="s">
        <v>38</v>
      </c>
      <c r="Q4085">
        <v>3</v>
      </c>
      <c r="R4085" t="s">
        <v>33</v>
      </c>
      <c r="S4085">
        <v>16</v>
      </c>
      <c r="T4085" t="s">
        <v>43</v>
      </c>
      <c r="U4085">
        <v>106</v>
      </c>
      <c r="V4085" t="s">
        <v>244</v>
      </c>
      <c r="W4085">
        <v>5</v>
      </c>
      <c r="X4085" t="s">
        <v>41</v>
      </c>
    </row>
    <row r="4086" spans="1:24">
      <c r="A4086">
        <v>36902</v>
      </c>
      <c r="B4086" t="s">
        <v>2297</v>
      </c>
      <c r="C4086" s="1">
        <v>45421.367326388892</v>
      </c>
      <c r="D4086" s="1">
        <v>45426.652962962966</v>
      </c>
      <c r="E4086" s="3">
        <v>1.4131944444444444</v>
      </c>
      <c r="F4086">
        <v>98</v>
      </c>
      <c r="G4086" t="s">
        <v>69</v>
      </c>
      <c r="H4086">
        <v>98</v>
      </c>
      <c r="I4086" t="s">
        <v>69</v>
      </c>
      <c r="J4086">
        <v>98</v>
      </c>
      <c r="K4086" t="s">
        <v>69</v>
      </c>
      <c r="L4086">
        <v>11</v>
      </c>
      <c r="M4086" t="s">
        <v>37</v>
      </c>
      <c r="N4086" s="4" t="str">
        <f>IF(consolidado[[#This Row],[tempo]]&gt;consolidado[[#This Row],[prioridade_horas]],"Fora do prazo","Dentro do prazo estimado")</f>
        <v>Fora do prazo</v>
      </c>
      <c r="O4086" s="3">
        <v>0.66666666666666663</v>
      </c>
      <c r="P4086" t="s">
        <v>70</v>
      </c>
      <c r="Q4086">
        <v>3</v>
      </c>
      <c r="R4086" t="s">
        <v>33</v>
      </c>
      <c r="S4086">
        <v>11</v>
      </c>
      <c r="T4086" t="s">
        <v>37</v>
      </c>
      <c r="U4086">
        <v>102</v>
      </c>
      <c r="V4086" t="s">
        <v>96</v>
      </c>
      <c r="W4086">
        <v>5</v>
      </c>
      <c r="X4086" t="s">
        <v>41</v>
      </c>
    </row>
    <row r="4087" spans="1:24">
      <c r="A4087">
        <v>36903</v>
      </c>
      <c r="B4087" t="s">
        <v>431</v>
      </c>
      <c r="C4087" s="1">
        <v>45421.390474537038</v>
      </c>
      <c r="D4087" s="1">
        <v>45422.554143518515</v>
      </c>
      <c r="E4087" s="3">
        <v>0.53888888888888886</v>
      </c>
      <c r="F4087">
        <v>111</v>
      </c>
      <c r="G4087" t="s">
        <v>99</v>
      </c>
      <c r="H4087">
        <v>52</v>
      </c>
      <c r="I4087" t="s">
        <v>77</v>
      </c>
      <c r="J4087">
        <v>111</v>
      </c>
      <c r="K4087" t="s">
        <v>99</v>
      </c>
      <c r="L4087">
        <v>27</v>
      </c>
      <c r="M4087" t="s">
        <v>59</v>
      </c>
      <c r="N4087" s="4" t="str">
        <f>IF(consolidado[[#This Row],[tempo]]&gt;consolidado[[#This Row],[prioridade_horas]],"Fora do prazo","Dentro do prazo estimado")</f>
        <v>Fora do prazo</v>
      </c>
      <c r="O4087" s="3">
        <v>0.33333333333333331</v>
      </c>
      <c r="P4087" t="s">
        <v>38</v>
      </c>
      <c r="Q4087">
        <v>3</v>
      </c>
      <c r="R4087" t="s">
        <v>33</v>
      </c>
      <c r="S4087">
        <v>16</v>
      </c>
      <c r="T4087" t="s">
        <v>43</v>
      </c>
      <c r="U4087">
        <v>28</v>
      </c>
      <c r="V4087" t="s">
        <v>34</v>
      </c>
      <c r="W4087">
        <v>5</v>
      </c>
      <c r="X4087" t="s">
        <v>41</v>
      </c>
    </row>
    <row r="4088" spans="1:24">
      <c r="A4088">
        <v>36904</v>
      </c>
      <c r="B4088" t="s">
        <v>2298</v>
      </c>
      <c r="C4088" s="1">
        <v>45421.41605324074</v>
      </c>
      <c r="D4088" s="1">
        <v>45421.480636574073</v>
      </c>
      <c r="E4088" s="3">
        <v>6.458333333333334E-2</v>
      </c>
      <c r="F4088">
        <v>30</v>
      </c>
      <c r="G4088" t="s">
        <v>81</v>
      </c>
      <c r="H4088">
        <v>52</v>
      </c>
      <c r="I4088" t="s">
        <v>77</v>
      </c>
      <c r="J4088">
        <v>30</v>
      </c>
      <c r="K4088" t="s">
        <v>81</v>
      </c>
      <c r="L4088">
        <v>4</v>
      </c>
      <c r="M4088" t="s">
        <v>94</v>
      </c>
      <c r="N4088" s="4" t="str">
        <f>IF(consolidado[[#This Row],[tempo]]&gt;consolidado[[#This Row],[prioridade_horas]],"Fora do prazo","Dentro do prazo estimado")</f>
        <v>Dentro do prazo estimado</v>
      </c>
      <c r="O4088" s="3">
        <v>0.33333333333333331</v>
      </c>
      <c r="P4088" t="s">
        <v>38</v>
      </c>
      <c r="Q4088">
        <v>3</v>
      </c>
      <c r="R4088" t="s">
        <v>33</v>
      </c>
      <c r="S4088">
        <v>16</v>
      </c>
      <c r="T4088" t="s">
        <v>43</v>
      </c>
      <c r="U4088">
        <v>32</v>
      </c>
      <c r="V4088" t="s">
        <v>183</v>
      </c>
      <c r="W4088">
        <v>3</v>
      </c>
      <c r="X4088" t="s">
        <v>86</v>
      </c>
    </row>
    <row r="4089" spans="1:24">
      <c r="A4089">
        <v>36905</v>
      </c>
      <c r="B4089" t="s">
        <v>554</v>
      </c>
      <c r="C4089" s="1">
        <v>45421.417719907404</v>
      </c>
      <c r="D4089" s="1">
        <v>45421.618368055555</v>
      </c>
      <c r="E4089" s="3">
        <v>0.20069444444444445</v>
      </c>
      <c r="F4089">
        <v>68</v>
      </c>
      <c r="G4089" t="s">
        <v>264</v>
      </c>
      <c r="H4089">
        <v>52</v>
      </c>
      <c r="I4089" t="s">
        <v>77</v>
      </c>
      <c r="J4089">
        <v>68</v>
      </c>
      <c r="K4089" t="s">
        <v>264</v>
      </c>
      <c r="L4089">
        <v>27</v>
      </c>
      <c r="M4089" t="s">
        <v>59</v>
      </c>
      <c r="N4089" s="4" t="str">
        <f>IF(consolidado[[#This Row],[tempo]]&gt;consolidado[[#This Row],[prioridade_horas]],"Fora do prazo","Dentro do prazo estimado")</f>
        <v>Dentro do prazo estimado</v>
      </c>
      <c r="O4089" s="3">
        <v>0.66666666666666663</v>
      </c>
      <c r="P4089" t="s">
        <v>70</v>
      </c>
      <c r="Q4089">
        <v>3</v>
      </c>
      <c r="R4089" t="s">
        <v>33</v>
      </c>
      <c r="S4089">
        <v>16</v>
      </c>
      <c r="T4089" t="s">
        <v>43</v>
      </c>
      <c r="U4089">
        <v>28</v>
      </c>
      <c r="V4089" t="s">
        <v>34</v>
      </c>
      <c r="W4089">
        <v>4</v>
      </c>
      <c r="X4089" t="s">
        <v>30</v>
      </c>
    </row>
    <row r="4090" spans="1:24">
      <c r="A4090">
        <v>36906</v>
      </c>
      <c r="B4090" t="s">
        <v>2299</v>
      </c>
      <c r="C4090" s="1">
        <v>45421.432013888887</v>
      </c>
      <c r="D4090" s="1">
        <v>45421.639398148145</v>
      </c>
      <c r="E4090" s="3">
        <v>0.20694444444444443</v>
      </c>
      <c r="F4090">
        <v>98</v>
      </c>
      <c r="G4090" t="s">
        <v>69</v>
      </c>
      <c r="H4090">
        <v>99</v>
      </c>
      <c r="I4090" t="s">
        <v>73</v>
      </c>
      <c r="J4090">
        <v>98</v>
      </c>
      <c r="K4090" t="s">
        <v>69</v>
      </c>
      <c r="L4090">
        <v>16</v>
      </c>
      <c r="M4090" t="s">
        <v>43</v>
      </c>
      <c r="N4090" s="4" t="str">
        <f>IF(consolidado[[#This Row],[tempo]]&gt;consolidado[[#This Row],[prioridade_horas]],"Fora do prazo","Dentro do prazo estimado")</f>
        <v>Dentro do prazo estimado</v>
      </c>
      <c r="O4090" s="3">
        <v>0.66666666666666663</v>
      </c>
      <c r="P4090" t="s">
        <v>70</v>
      </c>
      <c r="Q4090">
        <v>3</v>
      </c>
      <c r="R4090" t="s">
        <v>33</v>
      </c>
      <c r="S4090">
        <v>16</v>
      </c>
      <c r="T4090" t="s">
        <v>43</v>
      </c>
      <c r="U4090">
        <v>56</v>
      </c>
      <c r="V4090" t="s">
        <v>40</v>
      </c>
      <c r="W4090">
        <v>5</v>
      </c>
      <c r="X4090" t="s">
        <v>41</v>
      </c>
    </row>
    <row r="4091" spans="1:24">
      <c r="A4091">
        <v>36907</v>
      </c>
      <c r="B4091" t="s">
        <v>2300</v>
      </c>
      <c r="C4091" s="1">
        <v>45421.433645833335</v>
      </c>
      <c r="D4091" s="1">
        <v>45425.370451388888</v>
      </c>
      <c r="E4091" s="3">
        <v>0.68819444444444444</v>
      </c>
      <c r="F4091">
        <v>71</v>
      </c>
      <c r="G4091" t="s">
        <v>361</v>
      </c>
      <c r="H4091">
        <v>71</v>
      </c>
      <c r="I4091" t="s">
        <v>361</v>
      </c>
      <c r="J4091">
        <v>71</v>
      </c>
      <c r="K4091" t="s">
        <v>361</v>
      </c>
      <c r="L4091">
        <v>5</v>
      </c>
      <c r="M4091" t="s">
        <v>92</v>
      </c>
      <c r="N4091" s="4" t="str">
        <f>IF(consolidado[[#This Row],[tempo]]&gt;consolidado[[#This Row],[prioridade_horas]],"Fora do prazo","Dentro do prazo estimado")</f>
        <v>Dentro do prazo estimado</v>
      </c>
      <c r="O4091" s="3">
        <v>1</v>
      </c>
      <c r="P4091" t="s">
        <v>27</v>
      </c>
      <c r="Q4091">
        <v>3</v>
      </c>
      <c r="R4091" t="s">
        <v>33</v>
      </c>
      <c r="S4091">
        <v>27</v>
      </c>
      <c r="T4091" t="s">
        <v>59</v>
      </c>
      <c r="U4091">
        <v>33</v>
      </c>
      <c r="V4091" t="s">
        <v>354</v>
      </c>
      <c r="W4091">
        <v>5</v>
      </c>
      <c r="X4091" t="s">
        <v>41</v>
      </c>
    </row>
    <row r="4092" spans="1:24">
      <c r="A4092">
        <v>36908</v>
      </c>
      <c r="B4092" t="s">
        <v>2301</v>
      </c>
      <c r="C4092" s="1">
        <v>45421.438680555555</v>
      </c>
      <c r="D4092" s="1">
        <v>45421.449456018519</v>
      </c>
      <c r="E4092" s="3">
        <v>1.1111111111111112E-2</v>
      </c>
      <c r="F4092">
        <v>35</v>
      </c>
      <c r="G4092" t="s">
        <v>32</v>
      </c>
      <c r="H4092">
        <v>35</v>
      </c>
      <c r="I4092" t="s">
        <v>32</v>
      </c>
      <c r="J4092">
        <v>35</v>
      </c>
      <c r="K4092" t="s">
        <v>32</v>
      </c>
      <c r="L4092">
        <v>3</v>
      </c>
      <c r="M4092" t="s">
        <v>26</v>
      </c>
      <c r="N4092" s="4" t="str">
        <f>IF(consolidado[[#This Row],[tempo]]&gt;consolidado[[#This Row],[prioridade_horas]],"Fora do prazo","Dentro do prazo estimado")</f>
        <v>Dentro do prazo estimado</v>
      </c>
      <c r="O4092" s="3">
        <v>0.33333333333333331</v>
      </c>
      <c r="P4092" t="s">
        <v>38</v>
      </c>
      <c r="Q4092">
        <v>6</v>
      </c>
      <c r="R4092" t="s">
        <v>28</v>
      </c>
      <c r="S4092">
        <v>3</v>
      </c>
      <c r="T4092" t="s">
        <v>26</v>
      </c>
      <c r="U4092">
        <v>28</v>
      </c>
      <c r="V4092" t="s">
        <v>34</v>
      </c>
      <c r="W4092">
        <v>3</v>
      </c>
      <c r="X4092" t="s">
        <v>86</v>
      </c>
    </row>
    <row r="4093" spans="1:24">
      <c r="A4093">
        <v>36909</v>
      </c>
      <c r="B4093" t="s">
        <v>2254</v>
      </c>
      <c r="C4093" s="1">
        <v>45421.445844907408</v>
      </c>
      <c r="D4093" s="1">
        <v>45421.453067129631</v>
      </c>
      <c r="E4093" s="3">
        <v>6.9444444444444441E-3</v>
      </c>
      <c r="F4093">
        <v>55</v>
      </c>
      <c r="G4093" t="s">
        <v>127</v>
      </c>
      <c r="H4093">
        <v>25</v>
      </c>
      <c r="I4093" t="s">
        <v>109</v>
      </c>
      <c r="J4093">
        <v>55</v>
      </c>
      <c r="K4093" t="s">
        <v>127</v>
      </c>
      <c r="L4093">
        <v>11</v>
      </c>
      <c r="M4093" t="s">
        <v>37</v>
      </c>
      <c r="N4093" s="4" t="str">
        <f>IF(consolidado[[#This Row],[tempo]]&gt;consolidado[[#This Row],[prioridade_horas]],"Fora do prazo","Dentro do prazo estimado")</f>
        <v>Dentro do prazo estimado</v>
      </c>
      <c r="O4093" s="3">
        <v>0.33333333333333331</v>
      </c>
      <c r="P4093" t="s">
        <v>38</v>
      </c>
      <c r="Q4093">
        <v>3</v>
      </c>
      <c r="R4093" t="s">
        <v>33</v>
      </c>
      <c r="S4093">
        <v>11</v>
      </c>
      <c r="T4093" t="s">
        <v>37</v>
      </c>
      <c r="U4093">
        <v>56</v>
      </c>
      <c r="V4093" t="s">
        <v>40</v>
      </c>
      <c r="W4093">
        <v>5</v>
      </c>
      <c r="X4093" t="s">
        <v>41</v>
      </c>
    </row>
    <row r="4094" spans="1:24">
      <c r="A4094">
        <v>36910</v>
      </c>
      <c r="B4094" t="s">
        <v>2254</v>
      </c>
      <c r="C4094" s="1">
        <v>45421.446747685186</v>
      </c>
      <c r="D4094" s="1">
        <v>45421.452569444446</v>
      </c>
      <c r="E4094" s="3">
        <v>5.5555555555555558E-3</v>
      </c>
      <c r="F4094">
        <v>55</v>
      </c>
      <c r="G4094" t="s">
        <v>127</v>
      </c>
      <c r="H4094">
        <v>25</v>
      </c>
      <c r="I4094" t="s">
        <v>109</v>
      </c>
      <c r="J4094">
        <v>55</v>
      </c>
      <c r="K4094" t="s">
        <v>127</v>
      </c>
      <c r="L4094">
        <v>11</v>
      </c>
      <c r="M4094" t="s">
        <v>37</v>
      </c>
      <c r="N4094" s="4" t="str">
        <f>IF(consolidado[[#This Row],[tempo]]&gt;consolidado[[#This Row],[prioridade_horas]],"Fora do prazo","Dentro do prazo estimado")</f>
        <v>Dentro do prazo estimado</v>
      </c>
      <c r="O4094" s="3">
        <v>0.33333333333333331</v>
      </c>
      <c r="P4094" t="s">
        <v>38</v>
      </c>
      <c r="Q4094">
        <v>3</v>
      </c>
      <c r="R4094" t="s">
        <v>33</v>
      </c>
      <c r="S4094">
        <v>11</v>
      </c>
      <c r="T4094" t="s">
        <v>37</v>
      </c>
      <c r="U4094">
        <v>56</v>
      </c>
      <c r="V4094" t="s">
        <v>40</v>
      </c>
      <c r="W4094">
        <v>5</v>
      </c>
      <c r="X4094" t="s">
        <v>41</v>
      </c>
    </row>
    <row r="4095" spans="1:24">
      <c r="A4095">
        <v>36911</v>
      </c>
      <c r="B4095" t="s">
        <v>550</v>
      </c>
      <c r="C4095" s="1">
        <v>45421.448738425926</v>
      </c>
      <c r="D4095" s="1">
        <v>45426.562314814815</v>
      </c>
      <c r="E4095" s="3">
        <v>1.2402777777777778</v>
      </c>
      <c r="F4095">
        <v>55</v>
      </c>
      <c r="G4095" t="s">
        <v>127</v>
      </c>
      <c r="H4095">
        <v>25</v>
      </c>
      <c r="I4095" t="s">
        <v>109</v>
      </c>
      <c r="J4095">
        <v>55</v>
      </c>
      <c r="K4095" t="s">
        <v>127</v>
      </c>
      <c r="L4095">
        <v>11</v>
      </c>
      <c r="M4095" t="s">
        <v>37</v>
      </c>
      <c r="N4095" s="4" t="str">
        <f>IF(consolidado[[#This Row],[tempo]]&gt;consolidado[[#This Row],[prioridade_horas]],"Fora do prazo","Dentro do prazo estimado")</f>
        <v>Fora do prazo</v>
      </c>
      <c r="O4095" s="3">
        <v>0.33333333333333331</v>
      </c>
      <c r="P4095" t="s">
        <v>38</v>
      </c>
      <c r="Q4095">
        <v>3</v>
      </c>
      <c r="R4095" t="s">
        <v>33</v>
      </c>
      <c r="S4095">
        <v>11</v>
      </c>
      <c r="T4095" t="s">
        <v>37</v>
      </c>
      <c r="U4095">
        <v>56</v>
      </c>
      <c r="V4095" t="s">
        <v>40</v>
      </c>
      <c r="W4095">
        <v>5</v>
      </c>
      <c r="X4095" t="s">
        <v>41</v>
      </c>
    </row>
    <row r="4096" spans="1:24">
      <c r="A4096">
        <v>36912</v>
      </c>
      <c r="B4096" t="s">
        <v>2302</v>
      </c>
      <c r="C4096" s="1">
        <v>45421.450868055559</v>
      </c>
      <c r="D4096" s="1">
        <v>45421.663483796299</v>
      </c>
      <c r="E4096" s="3">
        <v>0.21249999999999999</v>
      </c>
      <c r="F4096">
        <v>29</v>
      </c>
      <c r="G4096" t="s">
        <v>36</v>
      </c>
      <c r="H4096">
        <v>49</v>
      </c>
      <c r="I4096" t="s">
        <v>42</v>
      </c>
      <c r="J4096">
        <v>29</v>
      </c>
      <c r="K4096" t="s">
        <v>36</v>
      </c>
      <c r="L4096">
        <v>11</v>
      </c>
      <c r="M4096" t="s">
        <v>37</v>
      </c>
      <c r="N4096" s="4" t="str">
        <f>IF(consolidado[[#This Row],[tempo]]&gt;consolidado[[#This Row],[prioridade_horas]],"Fora do prazo","Dentro do prazo estimado")</f>
        <v>Dentro do prazo estimado</v>
      </c>
      <c r="O4096" s="3">
        <v>0.33333333333333331</v>
      </c>
      <c r="P4096" t="s">
        <v>38</v>
      </c>
      <c r="Q4096">
        <v>3</v>
      </c>
      <c r="R4096" t="s">
        <v>33</v>
      </c>
      <c r="S4096">
        <v>16</v>
      </c>
      <c r="T4096" t="s">
        <v>43</v>
      </c>
      <c r="U4096">
        <v>56</v>
      </c>
      <c r="V4096" t="s">
        <v>40</v>
      </c>
      <c r="W4096">
        <v>5</v>
      </c>
      <c r="X4096" t="s">
        <v>41</v>
      </c>
    </row>
    <row r="4097" spans="1:24">
      <c r="A4097">
        <v>36913</v>
      </c>
      <c r="B4097" t="s">
        <v>967</v>
      </c>
      <c r="C4097" s="1">
        <v>45421.451921296299</v>
      </c>
      <c r="D4097" s="1">
        <v>45421.574884259258</v>
      </c>
      <c r="E4097" s="3">
        <v>0.12291666666666666</v>
      </c>
      <c r="F4097">
        <v>104</v>
      </c>
      <c r="G4097" t="s">
        <v>108</v>
      </c>
      <c r="H4097">
        <v>104</v>
      </c>
      <c r="I4097" t="s">
        <v>108</v>
      </c>
      <c r="J4097">
        <v>104</v>
      </c>
      <c r="K4097" t="s">
        <v>108</v>
      </c>
      <c r="L4097">
        <v>11</v>
      </c>
      <c r="M4097" t="s">
        <v>37</v>
      </c>
      <c r="N4097" s="4" t="str">
        <f>IF(consolidado[[#This Row],[tempo]]&gt;consolidado[[#This Row],[prioridade_horas]],"Fora do prazo","Dentro do prazo estimado")</f>
        <v>Dentro do prazo estimado</v>
      </c>
      <c r="O4097" s="3">
        <v>1</v>
      </c>
      <c r="P4097" t="s">
        <v>27</v>
      </c>
      <c r="Q4097">
        <v>3</v>
      </c>
      <c r="R4097" t="s">
        <v>33</v>
      </c>
      <c r="S4097">
        <v>8</v>
      </c>
      <c r="T4097" t="s">
        <v>110</v>
      </c>
      <c r="U4097">
        <v>15</v>
      </c>
      <c r="V4097" t="s">
        <v>37</v>
      </c>
      <c r="W4097">
        <v>3</v>
      </c>
      <c r="X4097" t="s">
        <v>86</v>
      </c>
    </row>
    <row r="4098" spans="1:24">
      <c r="A4098">
        <v>36914</v>
      </c>
      <c r="B4098" t="s">
        <v>290</v>
      </c>
      <c r="C4098" s="1">
        <v>45421.453333333331</v>
      </c>
      <c r="D4098" s="1">
        <v>45421.474398148152</v>
      </c>
      <c r="E4098" s="3">
        <v>2.1527777777777778E-2</v>
      </c>
      <c r="F4098">
        <v>104</v>
      </c>
      <c r="G4098" t="s">
        <v>108</v>
      </c>
      <c r="H4098">
        <v>52</v>
      </c>
      <c r="I4098" t="s">
        <v>77</v>
      </c>
      <c r="J4098">
        <v>47</v>
      </c>
      <c r="K4098" t="s">
        <v>100</v>
      </c>
      <c r="L4098">
        <v>13</v>
      </c>
      <c r="M4098" t="s">
        <v>60</v>
      </c>
      <c r="N4098" s="4" t="str">
        <f>IF(consolidado[[#This Row],[tempo]]&gt;consolidado[[#This Row],[prioridade_horas]],"Fora do prazo","Dentro do prazo estimado")</f>
        <v>Dentro do prazo estimado</v>
      </c>
      <c r="O4098" s="3">
        <v>0.33333333333333331</v>
      </c>
      <c r="P4098" t="s">
        <v>38</v>
      </c>
      <c r="Q4098">
        <v>3</v>
      </c>
      <c r="R4098" t="s">
        <v>33</v>
      </c>
      <c r="S4098">
        <v>16</v>
      </c>
      <c r="T4098" t="s">
        <v>43</v>
      </c>
      <c r="U4098">
        <v>25</v>
      </c>
      <c r="V4098" t="s">
        <v>90</v>
      </c>
      <c r="W4098">
        <v>3</v>
      </c>
      <c r="X4098" t="s">
        <v>86</v>
      </c>
    </row>
    <row r="4099" spans="1:24">
      <c r="A4099">
        <v>36915</v>
      </c>
      <c r="B4099" t="s">
        <v>2303</v>
      </c>
      <c r="C4099" s="1">
        <v>45421.455428240741</v>
      </c>
      <c r="D4099" s="1">
        <v>45425.729039351849</v>
      </c>
      <c r="E4099" s="3">
        <v>1.0249999999999999</v>
      </c>
      <c r="F4099">
        <v>98</v>
      </c>
      <c r="G4099" t="s">
        <v>69</v>
      </c>
      <c r="H4099">
        <v>33</v>
      </c>
      <c r="I4099" t="s">
        <v>57</v>
      </c>
      <c r="J4099">
        <v>33</v>
      </c>
      <c r="K4099" t="s">
        <v>57</v>
      </c>
      <c r="L4099">
        <v>11</v>
      </c>
      <c r="M4099" t="s">
        <v>37</v>
      </c>
      <c r="N4099" s="4" t="str">
        <f>IF(consolidado[[#This Row],[tempo]]&gt;consolidado[[#This Row],[prioridade_horas]],"Fora do prazo","Dentro do prazo estimado")</f>
        <v>Fora do prazo</v>
      </c>
      <c r="O4099" s="3">
        <v>0.66666666666666663</v>
      </c>
      <c r="P4099" t="s">
        <v>70</v>
      </c>
      <c r="Q4099">
        <v>3</v>
      </c>
      <c r="R4099" t="s">
        <v>33</v>
      </c>
      <c r="S4099">
        <v>11</v>
      </c>
      <c r="T4099" t="s">
        <v>37</v>
      </c>
      <c r="U4099">
        <v>99</v>
      </c>
      <c r="V4099" t="s">
        <v>74</v>
      </c>
      <c r="W4099">
        <v>5</v>
      </c>
      <c r="X4099" t="s">
        <v>41</v>
      </c>
    </row>
    <row r="4100" spans="1:24">
      <c r="A4100">
        <v>36916</v>
      </c>
      <c r="B4100" t="s">
        <v>31</v>
      </c>
      <c r="C4100" s="1">
        <v>45421.461423611108</v>
      </c>
      <c r="D4100" s="1">
        <v>45435.376898148148</v>
      </c>
      <c r="E4100" s="3">
        <v>3.6722222222222221</v>
      </c>
      <c r="F4100">
        <v>34</v>
      </c>
      <c r="G4100" t="s">
        <v>25</v>
      </c>
      <c r="H4100">
        <v>52</v>
      </c>
      <c r="I4100" t="s">
        <v>77</v>
      </c>
      <c r="J4100">
        <v>35</v>
      </c>
      <c r="K4100" t="s">
        <v>32</v>
      </c>
      <c r="L4100">
        <v>3</v>
      </c>
      <c r="M4100" t="s">
        <v>26</v>
      </c>
      <c r="N4100" s="4" t="str">
        <f>IF(consolidado[[#This Row],[tempo]]&gt;consolidado[[#This Row],[prioridade_horas]],"Fora do prazo","Dentro do prazo estimado")</f>
        <v>Fora do prazo</v>
      </c>
      <c r="O4100" s="3">
        <v>1</v>
      </c>
      <c r="P4100" t="s">
        <v>27</v>
      </c>
      <c r="Q4100">
        <v>3</v>
      </c>
      <c r="R4100" t="s">
        <v>33</v>
      </c>
      <c r="S4100">
        <v>16</v>
      </c>
      <c r="T4100" t="s">
        <v>43</v>
      </c>
      <c r="U4100">
        <v>28</v>
      </c>
      <c r="V4100" t="s">
        <v>34</v>
      </c>
      <c r="W4100">
        <v>3</v>
      </c>
      <c r="X4100" t="s">
        <v>86</v>
      </c>
    </row>
    <row r="4101" spans="1:24">
      <c r="A4101">
        <v>36917</v>
      </c>
      <c r="B4101" t="s">
        <v>404</v>
      </c>
      <c r="C4101" s="1">
        <v>45421.485312500001</v>
      </c>
      <c r="D4101" s="1">
        <v>45421.612534722219</v>
      </c>
      <c r="E4101" s="3">
        <v>0.12777777777777777</v>
      </c>
      <c r="F4101">
        <v>58</v>
      </c>
      <c r="G4101" t="s">
        <v>53</v>
      </c>
      <c r="H4101">
        <v>58</v>
      </c>
      <c r="I4101" t="s">
        <v>53</v>
      </c>
      <c r="J4101">
        <v>0</v>
      </c>
      <c r="K4101" t="s">
        <v>55</v>
      </c>
      <c r="L4101">
        <v>16</v>
      </c>
      <c r="M4101" t="s">
        <v>43</v>
      </c>
      <c r="N4101" s="4" t="str">
        <f>IF(consolidado[[#This Row],[tempo]]&gt;consolidado[[#This Row],[prioridade_horas]],"Fora do prazo","Dentro do prazo estimado")</f>
        <v>Dentro do prazo estimado</v>
      </c>
      <c r="O4101" s="3">
        <v>0.33333333333333331</v>
      </c>
      <c r="P4101" t="s">
        <v>38</v>
      </c>
      <c r="Q4101">
        <v>3</v>
      </c>
      <c r="R4101" t="s">
        <v>33</v>
      </c>
      <c r="S4101">
        <v>13</v>
      </c>
      <c r="T4101" t="s">
        <v>60</v>
      </c>
      <c r="U4101">
        <v>56</v>
      </c>
      <c r="V4101" t="s">
        <v>40</v>
      </c>
      <c r="W4101">
        <v>5</v>
      </c>
      <c r="X4101" t="s">
        <v>41</v>
      </c>
    </row>
    <row r="4102" spans="1:24">
      <c r="A4102">
        <v>36918</v>
      </c>
      <c r="B4102" t="s">
        <v>2304</v>
      </c>
      <c r="C4102" s="1">
        <v>45421.489340277774</v>
      </c>
      <c r="D4102" s="1">
        <v>45421.61681712963</v>
      </c>
      <c r="E4102" s="3">
        <v>0.12777777777777777</v>
      </c>
      <c r="F4102">
        <v>62</v>
      </c>
      <c r="G4102" t="s">
        <v>45</v>
      </c>
      <c r="H4102">
        <v>62</v>
      </c>
      <c r="I4102" t="s">
        <v>45</v>
      </c>
      <c r="J4102">
        <v>62</v>
      </c>
      <c r="K4102" t="s">
        <v>45</v>
      </c>
      <c r="L4102">
        <v>1</v>
      </c>
      <c r="M4102" t="s">
        <v>66</v>
      </c>
      <c r="N4102" s="4" t="str">
        <f>IF(consolidado[[#This Row],[tempo]]&gt;consolidado[[#This Row],[prioridade_horas]],"Fora do prazo","Dentro do prazo estimado")</f>
        <v>Dentro do prazo estimado</v>
      </c>
      <c r="O4102" s="3">
        <v>1</v>
      </c>
      <c r="P4102" t="s">
        <v>27</v>
      </c>
      <c r="Q4102">
        <v>3</v>
      </c>
      <c r="R4102" t="s">
        <v>33</v>
      </c>
      <c r="S4102">
        <v>1</v>
      </c>
      <c r="T4102" t="s">
        <v>66</v>
      </c>
      <c r="U4102">
        <v>21</v>
      </c>
      <c r="V4102" t="s">
        <v>716</v>
      </c>
      <c r="W4102">
        <v>5</v>
      </c>
      <c r="X4102" t="s">
        <v>41</v>
      </c>
    </row>
    <row r="4103" spans="1:24">
      <c r="A4103">
        <v>36919</v>
      </c>
      <c r="B4103" t="s">
        <v>227</v>
      </c>
      <c r="C4103" s="1">
        <v>45421.490601851852</v>
      </c>
      <c r="D4103" s="1">
        <v>45454.714282407411</v>
      </c>
      <c r="E4103" s="3">
        <v>8.8645833333333339</v>
      </c>
      <c r="F4103">
        <v>102</v>
      </c>
      <c r="G4103" t="s">
        <v>46</v>
      </c>
      <c r="H4103">
        <v>69</v>
      </c>
      <c r="I4103" t="s">
        <v>65</v>
      </c>
      <c r="J4103">
        <v>69</v>
      </c>
      <c r="K4103" t="s">
        <v>65</v>
      </c>
      <c r="L4103">
        <v>8</v>
      </c>
      <c r="M4103" t="s">
        <v>110</v>
      </c>
      <c r="N4103" s="4" t="str">
        <f>IF(consolidado[[#This Row],[tempo]]&gt;consolidado[[#This Row],[prioridade_horas]],"Fora do prazo","Dentro do prazo estimado")</f>
        <v>Fora do prazo</v>
      </c>
      <c r="O4103" s="3">
        <v>0.33333333333333331</v>
      </c>
      <c r="P4103" t="s">
        <v>38</v>
      </c>
      <c r="Q4103">
        <v>3</v>
      </c>
      <c r="R4103" t="s">
        <v>33</v>
      </c>
      <c r="S4103">
        <v>8</v>
      </c>
      <c r="T4103" t="s">
        <v>110</v>
      </c>
      <c r="U4103">
        <v>8</v>
      </c>
      <c r="V4103" t="s">
        <v>194</v>
      </c>
      <c r="W4103">
        <v>3</v>
      </c>
      <c r="X4103" t="s">
        <v>86</v>
      </c>
    </row>
    <row r="4104" spans="1:24">
      <c r="A4104">
        <v>36920</v>
      </c>
      <c r="B4104" t="s">
        <v>2305</v>
      </c>
      <c r="C4104" s="1">
        <v>45421.491064814814</v>
      </c>
      <c r="D4104" s="1">
        <v>45505.469814814816</v>
      </c>
      <c r="E4104" s="3">
        <v>22.520138888888887</v>
      </c>
      <c r="F4104">
        <v>104</v>
      </c>
      <c r="G4104" t="s">
        <v>108</v>
      </c>
      <c r="H4104">
        <v>45</v>
      </c>
      <c r="I4104" t="s">
        <v>156</v>
      </c>
      <c r="J4104">
        <v>45</v>
      </c>
      <c r="K4104" t="s">
        <v>156</v>
      </c>
      <c r="L4104">
        <v>10</v>
      </c>
      <c r="M4104" t="s">
        <v>143</v>
      </c>
      <c r="N4104" s="4" t="str">
        <f>IF(consolidado[[#This Row],[tempo]]&gt;consolidado[[#This Row],[prioridade_horas]],"Fora do prazo","Dentro do prazo estimado")</f>
        <v>Fora do prazo</v>
      </c>
      <c r="O4104" s="3">
        <v>1</v>
      </c>
      <c r="P4104" t="s">
        <v>27</v>
      </c>
      <c r="Q4104">
        <v>3</v>
      </c>
      <c r="R4104" t="s">
        <v>33</v>
      </c>
      <c r="S4104">
        <v>10</v>
      </c>
      <c r="T4104" t="s">
        <v>143</v>
      </c>
      <c r="U4104">
        <v>1</v>
      </c>
      <c r="V4104" t="s">
        <v>113</v>
      </c>
      <c r="W4104">
        <v>3</v>
      </c>
      <c r="X4104" t="s">
        <v>86</v>
      </c>
    </row>
    <row r="4105" spans="1:24">
      <c r="A4105">
        <v>36921</v>
      </c>
      <c r="B4105" t="s">
        <v>2306</v>
      </c>
      <c r="C4105" s="1">
        <v>45421.525347222225</v>
      </c>
      <c r="D4105" s="1">
        <v>45421.588912037034</v>
      </c>
      <c r="E4105" s="3">
        <v>6.3888888888888884E-2</v>
      </c>
      <c r="F4105">
        <v>98</v>
      </c>
      <c r="G4105" t="s">
        <v>69</v>
      </c>
      <c r="H4105">
        <v>98</v>
      </c>
      <c r="I4105" t="s">
        <v>69</v>
      </c>
      <c r="J4105">
        <v>98</v>
      </c>
      <c r="K4105" t="s">
        <v>69</v>
      </c>
      <c r="L4105">
        <v>11</v>
      </c>
      <c r="M4105" t="s">
        <v>37</v>
      </c>
      <c r="N4105" s="4" t="str">
        <f>IF(consolidado[[#This Row],[tempo]]&gt;consolidado[[#This Row],[prioridade_horas]],"Fora do prazo","Dentro do prazo estimado")</f>
        <v>Dentro do prazo estimado</v>
      </c>
      <c r="O4105" s="3">
        <v>0.66666666666666663</v>
      </c>
      <c r="P4105" t="s">
        <v>70</v>
      </c>
      <c r="Q4105">
        <v>3</v>
      </c>
      <c r="R4105" t="s">
        <v>33</v>
      </c>
      <c r="S4105">
        <v>11</v>
      </c>
      <c r="T4105" t="s">
        <v>37</v>
      </c>
      <c r="U4105">
        <v>15</v>
      </c>
      <c r="V4105" t="s">
        <v>37</v>
      </c>
      <c r="W4105">
        <v>5</v>
      </c>
      <c r="X4105" t="s">
        <v>41</v>
      </c>
    </row>
    <row r="4106" spans="1:24">
      <c r="A4106">
        <v>36922</v>
      </c>
      <c r="B4106" t="s">
        <v>2307</v>
      </c>
      <c r="C4106" s="1">
        <v>45421.538090277776</v>
      </c>
      <c r="D4106" s="1">
        <v>45421.669814814813</v>
      </c>
      <c r="E4106" s="3">
        <v>0.13194444444444445</v>
      </c>
      <c r="F4106">
        <v>18</v>
      </c>
      <c r="G4106" t="s">
        <v>158</v>
      </c>
      <c r="H4106">
        <v>18</v>
      </c>
      <c r="I4106" t="s">
        <v>158</v>
      </c>
      <c r="J4106">
        <v>18</v>
      </c>
      <c r="K4106" t="s">
        <v>158</v>
      </c>
      <c r="L4106">
        <v>5</v>
      </c>
      <c r="M4106" t="s">
        <v>92</v>
      </c>
      <c r="N4106" s="4" t="str">
        <f>IF(consolidado[[#This Row],[tempo]]&gt;consolidado[[#This Row],[prioridade_horas]],"Fora do prazo","Dentro do prazo estimado")</f>
        <v>Dentro do prazo estimado</v>
      </c>
      <c r="O4106" s="3">
        <v>0.66666666666666663</v>
      </c>
      <c r="P4106" t="s">
        <v>70</v>
      </c>
      <c r="Q4106">
        <v>3</v>
      </c>
      <c r="R4106" t="s">
        <v>33</v>
      </c>
      <c r="S4106">
        <v>5</v>
      </c>
      <c r="T4106" t="s">
        <v>92</v>
      </c>
      <c r="U4106">
        <v>108</v>
      </c>
      <c r="V4106" t="s">
        <v>375</v>
      </c>
      <c r="W4106">
        <v>2</v>
      </c>
      <c r="X4106" t="s">
        <v>105</v>
      </c>
    </row>
    <row r="4107" spans="1:24">
      <c r="A4107">
        <v>36923</v>
      </c>
      <c r="B4107" t="s">
        <v>2308</v>
      </c>
      <c r="C4107" s="1">
        <v>45421.538506944446</v>
      </c>
      <c r="D4107" s="1">
        <v>45434.584004629629</v>
      </c>
      <c r="E4107" s="3">
        <v>3.4263888888888889</v>
      </c>
      <c r="F4107">
        <v>104</v>
      </c>
      <c r="G4107" t="s">
        <v>108</v>
      </c>
      <c r="H4107">
        <v>45</v>
      </c>
      <c r="I4107" t="s">
        <v>156</v>
      </c>
      <c r="J4107">
        <v>45</v>
      </c>
      <c r="K4107" t="s">
        <v>156</v>
      </c>
      <c r="L4107">
        <v>10</v>
      </c>
      <c r="M4107" t="s">
        <v>143</v>
      </c>
      <c r="N4107" s="4" t="str">
        <f>IF(consolidado[[#This Row],[tempo]]&gt;consolidado[[#This Row],[prioridade_horas]],"Fora do prazo","Dentro do prazo estimado")</f>
        <v>Fora do prazo</v>
      </c>
      <c r="O4107" s="3">
        <v>1</v>
      </c>
      <c r="P4107" t="s">
        <v>27</v>
      </c>
      <c r="Q4107">
        <v>3</v>
      </c>
      <c r="R4107" t="s">
        <v>33</v>
      </c>
      <c r="S4107">
        <v>10</v>
      </c>
      <c r="T4107" t="s">
        <v>143</v>
      </c>
      <c r="U4107">
        <v>1</v>
      </c>
      <c r="V4107" t="s">
        <v>113</v>
      </c>
      <c r="W4107">
        <v>3</v>
      </c>
      <c r="X4107" t="s">
        <v>86</v>
      </c>
    </row>
    <row r="4108" spans="1:24">
      <c r="A4108">
        <v>36924</v>
      </c>
      <c r="B4108" t="s">
        <v>2309</v>
      </c>
      <c r="C4108" s="1">
        <v>45421.564050925925</v>
      </c>
      <c r="D4108" s="1">
        <v>45453.400520833333</v>
      </c>
      <c r="E4108" s="3">
        <v>8.1013888888888896</v>
      </c>
      <c r="F4108">
        <v>25</v>
      </c>
      <c r="G4108" t="s">
        <v>109</v>
      </c>
      <c r="H4108">
        <v>25</v>
      </c>
      <c r="I4108" t="s">
        <v>109</v>
      </c>
      <c r="J4108">
        <v>25</v>
      </c>
      <c r="K4108" t="s">
        <v>109</v>
      </c>
      <c r="L4108">
        <v>27</v>
      </c>
      <c r="M4108" t="s">
        <v>59</v>
      </c>
      <c r="N4108" s="4" t="str">
        <f>IF(consolidado[[#This Row],[tempo]]&gt;consolidado[[#This Row],[prioridade_horas]],"Fora do prazo","Dentro do prazo estimado")</f>
        <v>Fora do prazo</v>
      </c>
      <c r="O4108" s="3">
        <v>0.33333333333333331</v>
      </c>
      <c r="P4108" t="s">
        <v>38</v>
      </c>
      <c r="Q4108">
        <v>3</v>
      </c>
      <c r="R4108" t="s">
        <v>33</v>
      </c>
      <c r="S4108">
        <v>11</v>
      </c>
      <c r="T4108" t="s">
        <v>37</v>
      </c>
      <c r="U4108">
        <v>56</v>
      </c>
      <c r="V4108" t="s">
        <v>40</v>
      </c>
      <c r="W4108">
        <v>5</v>
      </c>
      <c r="X4108" t="s">
        <v>41</v>
      </c>
    </row>
    <row r="4109" spans="1:24">
      <c r="A4109">
        <v>36925</v>
      </c>
      <c r="B4109" t="s">
        <v>2310</v>
      </c>
      <c r="C4109" s="1">
        <v>45421.570844907408</v>
      </c>
      <c r="D4109" s="1">
        <v>45450.524537037039</v>
      </c>
      <c r="E4109" s="3">
        <v>7.8430555555555559</v>
      </c>
      <c r="F4109">
        <v>34</v>
      </c>
      <c r="G4109" t="s">
        <v>25</v>
      </c>
      <c r="H4109">
        <v>30</v>
      </c>
      <c r="I4109" t="s">
        <v>81</v>
      </c>
      <c r="J4109">
        <v>32</v>
      </c>
      <c r="K4109" t="s">
        <v>154</v>
      </c>
      <c r="L4109">
        <v>4</v>
      </c>
      <c r="M4109" t="s">
        <v>94</v>
      </c>
      <c r="N4109" s="4" t="str">
        <f>IF(consolidado[[#This Row],[tempo]]&gt;consolidado[[#This Row],[prioridade_horas]],"Fora do prazo","Dentro do prazo estimado")</f>
        <v>Fora do prazo</v>
      </c>
      <c r="O4109" s="3">
        <v>1</v>
      </c>
      <c r="P4109" t="s">
        <v>27</v>
      </c>
      <c r="Q4109">
        <v>3</v>
      </c>
      <c r="R4109" t="s">
        <v>33</v>
      </c>
      <c r="S4109">
        <v>4</v>
      </c>
      <c r="T4109" t="s">
        <v>94</v>
      </c>
      <c r="U4109">
        <v>10</v>
      </c>
      <c r="V4109" t="s">
        <v>352</v>
      </c>
      <c r="W4109">
        <v>4</v>
      </c>
      <c r="X4109" t="s">
        <v>30</v>
      </c>
    </row>
    <row r="4110" spans="1:24">
      <c r="A4110">
        <v>36926</v>
      </c>
      <c r="B4110" t="s">
        <v>2311</v>
      </c>
      <c r="C4110" s="1">
        <v>45421.573657407411</v>
      </c>
      <c r="D4110" s="1">
        <v>45429.470300925925</v>
      </c>
      <c r="E4110" s="3">
        <v>2.1506944444444445</v>
      </c>
      <c r="F4110">
        <v>34</v>
      </c>
      <c r="G4110" t="s">
        <v>25</v>
      </c>
      <c r="H4110">
        <v>74</v>
      </c>
      <c r="I4110" t="s">
        <v>101</v>
      </c>
      <c r="J4110">
        <v>74</v>
      </c>
      <c r="K4110" t="s">
        <v>101</v>
      </c>
      <c r="L4110">
        <v>1</v>
      </c>
      <c r="M4110" t="s">
        <v>66</v>
      </c>
      <c r="N4110" s="4" t="str">
        <f>IF(consolidado[[#This Row],[tempo]]&gt;consolidado[[#This Row],[prioridade_horas]],"Fora do prazo","Dentro do prazo estimado")</f>
        <v>Fora do prazo</v>
      </c>
      <c r="O4110" s="3">
        <v>1</v>
      </c>
      <c r="P4110" t="s">
        <v>27</v>
      </c>
      <c r="Q4110">
        <v>3</v>
      </c>
      <c r="R4110" t="s">
        <v>33</v>
      </c>
      <c r="S4110">
        <v>1</v>
      </c>
      <c r="T4110" t="s">
        <v>66</v>
      </c>
      <c r="U4110">
        <v>20</v>
      </c>
      <c r="V4110" t="s">
        <v>1517</v>
      </c>
      <c r="W4110">
        <v>6</v>
      </c>
      <c r="X4110" t="s">
        <v>783</v>
      </c>
    </row>
    <row r="4111" spans="1:24">
      <c r="A4111">
        <v>36927</v>
      </c>
      <c r="B4111" t="s">
        <v>2312</v>
      </c>
      <c r="C4111" s="1">
        <v>45421.575613425928</v>
      </c>
      <c r="D4111" s="1">
        <v>45421.665925925925</v>
      </c>
      <c r="E4111" s="3">
        <v>9.0277777777777776E-2</v>
      </c>
      <c r="F4111">
        <v>74</v>
      </c>
      <c r="G4111" t="s">
        <v>101</v>
      </c>
      <c r="H4111">
        <v>52</v>
      </c>
      <c r="I4111" t="s">
        <v>77</v>
      </c>
      <c r="J4111">
        <v>74</v>
      </c>
      <c r="K4111" t="s">
        <v>101</v>
      </c>
      <c r="L4111">
        <v>27</v>
      </c>
      <c r="M4111" t="s">
        <v>59</v>
      </c>
      <c r="N4111" s="4" t="str">
        <f>IF(consolidado[[#This Row],[tempo]]&gt;consolidado[[#This Row],[prioridade_horas]],"Fora do prazo","Dentro do prazo estimado")</f>
        <v>Dentro do prazo estimado</v>
      </c>
      <c r="O4111" s="3">
        <v>0.33333333333333331</v>
      </c>
      <c r="P4111" t="s">
        <v>38</v>
      </c>
      <c r="Q4111">
        <v>3</v>
      </c>
      <c r="R4111" t="s">
        <v>33</v>
      </c>
      <c r="S4111">
        <v>16</v>
      </c>
      <c r="T4111" t="s">
        <v>43</v>
      </c>
      <c r="U4111">
        <v>28</v>
      </c>
      <c r="V4111" t="s">
        <v>34</v>
      </c>
      <c r="W4111">
        <v>5</v>
      </c>
      <c r="X4111" t="s">
        <v>41</v>
      </c>
    </row>
    <row r="4112" spans="1:24">
      <c r="A4112">
        <v>36928</v>
      </c>
      <c r="B4112" t="s">
        <v>2313</v>
      </c>
      <c r="C4112" s="1">
        <v>45421.580381944441</v>
      </c>
      <c r="D4112" s="1">
        <v>45432.641365740739</v>
      </c>
      <c r="E4112" s="3">
        <v>2.6909722222222223</v>
      </c>
      <c r="F4112">
        <v>34</v>
      </c>
      <c r="G4112" t="s">
        <v>25</v>
      </c>
      <c r="H4112">
        <v>104</v>
      </c>
      <c r="I4112" t="s">
        <v>108</v>
      </c>
      <c r="J4112">
        <v>69</v>
      </c>
      <c r="K4112" t="s">
        <v>65</v>
      </c>
      <c r="L4112">
        <v>8</v>
      </c>
      <c r="M4112" t="s">
        <v>110</v>
      </c>
      <c r="N4112" s="4" t="str">
        <f>IF(consolidado[[#This Row],[tempo]]&gt;consolidado[[#This Row],[prioridade_horas]],"Fora do prazo","Dentro do prazo estimado")</f>
        <v>Fora do prazo</v>
      </c>
      <c r="O4112" s="3">
        <v>1</v>
      </c>
      <c r="P4112" t="s">
        <v>27</v>
      </c>
      <c r="Q4112">
        <v>3</v>
      </c>
      <c r="R4112" t="s">
        <v>33</v>
      </c>
      <c r="S4112">
        <v>8</v>
      </c>
      <c r="T4112" t="s">
        <v>110</v>
      </c>
      <c r="U4112">
        <v>6</v>
      </c>
      <c r="V4112" t="s">
        <v>29</v>
      </c>
      <c r="W4112">
        <v>4</v>
      </c>
      <c r="X4112" t="s">
        <v>30</v>
      </c>
    </row>
    <row r="4113" spans="1:24">
      <c r="A4113">
        <v>36929</v>
      </c>
      <c r="B4113" t="s">
        <v>337</v>
      </c>
      <c r="C4113" s="1">
        <v>45421.584699074076</v>
      </c>
      <c r="D4113" s="1">
        <v>45428.411863425928</v>
      </c>
      <c r="E4113" s="3">
        <v>1.70625</v>
      </c>
      <c r="F4113">
        <v>34</v>
      </c>
      <c r="G4113" t="s">
        <v>25</v>
      </c>
      <c r="H4113">
        <v>106</v>
      </c>
      <c r="I4113" t="s">
        <v>64</v>
      </c>
      <c r="J4113">
        <v>18</v>
      </c>
      <c r="K4113" t="s">
        <v>158</v>
      </c>
      <c r="L4113">
        <v>5</v>
      </c>
      <c r="M4113" t="s">
        <v>92</v>
      </c>
      <c r="N4113" s="4" t="str">
        <f>IF(consolidado[[#This Row],[tempo]]&gt;consolidado[[#This Row],[prioridade_horas]],"Fora do prazo","Dentro do prazo estimado")</f>
        <v>Fora do prazo</v>
      </c>
      <c r="O4113" s="3">
        <v>1</v>
      </c>
      <c r="P4113" t="s">
        <v>27</v>
      </c>
      <c r="Q4113">
        <v>6</v>
      </c>
      <c r="R4113" t="s">
        <v>28</v>
      </c>
      <c r="S4113">
        <v>6</v>
      </c>
      <c r="T4113" t="s">
        <v>118</v>
      </c>
      <c r="U4113">
        <v>27</v>
      </c>
      <c r="V4113" t="s">
        <v>178</v>
      </c>
      <c r="W4113">
        <v>4</v>
      </c>
      <c r="X4113" t="s">
        <v>30</v>
      </c>
    </row>
    <row r="4114" spans="1:24">
      <c r="A4114">
        <v>36930</v>
      </c>
      <c r="B4114" t="s">
        <v>2314</v>
      </c>
      <c r="C4114" s="1">
        <v>45421.591898148145</v>
      </c>
      <c r="D4114" s="1">
        <v>45455.576597222222</v>
      </c>
      <c r="E4114" s="3">
        <v>9.0013888888888882</v>
      </c>
      <c r="F4114">
        <v>25</v>
      </c>
      <c r="G4114" t="s">
        <v>109</v>
      </c>
      <c r="H4114">
        <v>25</v>
      </c>
      <c r="I4114" t="s">
        <v>109</v>
      </c>
      <c r="J4114">
        <v>25</v>
      </c>
      <c r="K4114" t="s">
        <v>109</v>
      </c>
      <c r="L4114">
        <v>27</v>
      </c>
      <c r="M4114" t="s">
        <v>59</v>
      </c>
      <c r="N4114" s="4" t="str">
        <f>IF(consolidado[[#This Row],[tempo]]&gt;consolidado[[#This Row],[prioridade_horas]],"Fora do prazo","Dentro do prazo estimado")</f>
        <v>Fora do prazo</v>
      </c>
      <c r="O4114" s="3">
        <v>0.33333333333333331</v>
      </c>
      <c r="P4114" t="s">
        <v>38</v>
      </c>
      <c r="Q4114">
        <v>3</v>
      </c>
      <c r="R4114" t="s">
        <v>33</v>
      </c>
      <c r="S4114">
        <v>11</v>
      </c>
      <c r="T4114" t="s">
        <v>37</v>
      </c>
      <c r="U4114">
        <v>56</v>
      </c>
      <c r="V4114" t="s">
        <v>40</v>
      </c>
      <c r="W4114">
        <v>5</v>
      </c>
      <c r="X4114" t="s">
        <v>41</v>
      </c>
    </row>
    <row r="4115" spans="1:24">
      <c r="A4115">
        <v>36931</v>
      </c>
      <c r="B4115" t="s">
        <v>2315</v>
      </c>
      <c r="C4115" s="1">
        <v>45421.596122685187</v>
      </c>
      <c r="D4115" s="1">
        <v>45425.442025462966</v>
      </c>
      <c r="E4115" s="3">
        <v>0.59722222222222221</v>
      </c>
      <c r="F4115">
        <v>111</v>
      </c>
      <c r="G4115" t="s">
        <v>99</v>
      </c>
      <c r="H4115">
        <v>15</v>
      </c>
      <c r="I4115" t="s">
        <v>82</v>
      </c>
      <c r="J4115">
        <v>111</v>
      </c>
      <c r="K4115" t="s">
        <v>99</v>
      </c>
      <c r="L4115">
        <v>2</v>
      </c>
      <c r="M4115" t="s">
        <v>47</v>
      </c>
      <c r="N4115" s="4" t="str">
        <f>IF(consolidado[[#This Row],[tempo]]&gt;consolidado[[#This Row],[prioridade_horas]],"Fora do prazo","Dentro do prazo estimado")</f>
        <v>Fora do prazo</v>
      </c>
      <c r="O4115" s="3">
        <v>0.33333333333333331</v>
      </c>
      <c r="P4115" t="s">
        <v>38</v>
      </c>
      <c r="Q4115">
        <v>3</v>
      </c>
      <c r="R4115" t="s">
        <v>33</v>
      </c>
      <c r="S4115">
        <v>16</v>
      </c>
      <c r="T4115" t="s">
        <v>43</v>
      </c>
      <c r="U4115">
        <v>25</v>
      </c>
      <c r="V4115" t="s">
        <v>90</v>
      </c>
      <c r="W4115">
        <v>3</v>
      </c>
      <c r="X4115" t="s">
        <v>86</v>
      </c>
    </row>
    <row r="4116" spans="1:24">
      <c r="A4116">
        <v>36932</v>
      </c>
      <c r="B4116" t="s">
        <v>2316</v>
      </c>
      <c r="C4116" s="1">
        <v>45421.600810185184</v>
      </c>
      <c r="D4116" s="1">
        <v>45426.649861111109</v>
      </c>
      <c r="E4116" s="3">
        <v>1.1756944444444444</v>
      </c>
      <c r="F4116">
        <v>98</v>
      </c>
      <c r="G4116" t="s">
        <v>69</v>
      </c>
      <c r="H4116">
        <v>98</v>
      </c>
      <c r="I4116" t="s">
        <v>69</v>
      </c>
      <c r="J4116">
        <v>98</v>
      </c>
      <c r="K4116" t="s">
        <v>69</v>
      </c>
      <c r="L4116">
        <v>11</v>
      </c>
      <c r="M4116" t="s">
        <v>37</v>
      </c>
      <c r="N4116" s="4" t="str">
        <f>IF(consolidado[[#This Row],[tempo]]&gt;consolidado[[#This Row],[prioridade_horas]],"Fora do prazo","Dentro do prazo estimado")</f>
        <v>Fora do prazo</v>
      </c>
      <c r="O4116" s="3">
        <v>0.66666666666666663</v>
      </c>
      <c r="P4116" t="s">
        <v>70</v>
      </c>
      <c r="Q4116">
        <v>3</v>
      </c>
      <c r="R4116" t="s">
        <v>33</v>
      </c>
      <c r="S4116">
        <v>11</v>
      </c>
      <c r="T4116" t="s">
        <v>37</v>
      </c>
      <c r="U4116">
        <v>102</v>
      </c>
      <c r="V4116" t="s">
        <v>96</v>
      </c>
      <c r="W4116">
        <v>5</v>
      </c>
      <c r="X4116" t="s">
        <v>41</v>
      </c>
    </row>
    <row r="4117" spans="1:24">
      <c r="A4117">
        <v>36933</v>
      </c>
      <c r="B4117" t="s">
        <v>1288</v>
      </c>
      <c r="C4117" s="1">
        <v>45421.604432870372</v>
      </c>
      <c r="D4117" s="1">
        <v>45425.592986111114</v>
      </c>
      <c r="E4117" s="3">
        <v>0.73958333333333337</v>
      </c>
      <c r="F4117">
        <v>111</v>
      </c>
      <c r="G4117" t="s">
        <v>99</v>
      </c>
      <c r="H4117">
        <v>15</v>
      </c>
      <c r="I4117" t="s">
        <v>82</v>
      </c>
      <c r="J4117">
        <v>111</v>
      </c>
      <c r="K4117" t="s">
        <v>99</v>
      </c>
      <c r="L4117">
        <v>2</v>
      </c>
      <c r="M4117" t="s">
        <v>47</v>
      </c>
      <c r="N4117" s="4" t="str">
        <f>IF(consolidado[[#This Row],[tempo]]&gt;consolidado[[#This Row],[prioridade_horas]],"Fora do prazo","Dentro do prazo estimado")</f>
        <v>Fora do prazo</v>
      </c>
      <c r="O4117" s="3">
        <v>0.33333333333333331</v>
      </c>
      <c r="P4117" t="s">
        <v>38</v>
      </c>
      <c r="Q4117">
        <v>3</v>
      </c>
      <c r="R4117" t="s">
        <v>33</v>
      </c>
      <c r="S4117">
        <v>16</v>
      </c>
      <c r="T4117" t="s">
        <v>43</v>
      </c>
      <c r="U4117">
        <v>25</v>
      </c>
      <c r="V4117" t="s">
        <v>90</v>
      </c>
      <c r="W4117">
        <v>3</v>
      </c>
      <c r="X4117" t="s">
        <v>86</v>
      </c>
    </row>
    <row r="4118" spans="1:24">
      <c r="A4118">
        <v>36934</v>
      </c>
      <c r="B4118" t="s">
        <v>2317</v>
      </c>
      <c r="C4118" s="1">
        <v>45421.609409722223</v>
      </c>
      <c r="D4118" s="1">
        <v>45425.537210648145</v>
      </c>
      <c r="E4118" s="3">
        <v>0.6791666666666667</v>
      </c>
      <c r="F4118">
        <v>106</v>
      </c>
      <c r="G4118" t="s">
        <v>64</v>
      </c>
      <c r="H4118">
        <v>38</v>
      </c>
      <c r="I4118" t="s">
        <v>117</v>
      </c>
      <c r="J4118">
        <v>106</v>
      </c>
      <c r="K4118" t="s">
        <v>64</v>
      </c>
      <c r="L4118">
        <v>6</v>
      </c>
      <c r="M4118" t="s">
        <v>118</v>
      </c>
      <c r="N4118" s="4" t="str">
        <f>IF(consolidado[[#This Row],[tempo]]&gt;consolidado[[#This Row],[prioridade_horas]],"Fora do prazo","Dentro do prazo estimado")</f>
        <v>Dentro do prazo estimado</v>
      </c>
      <c r="O4118" s="3">
        <v>5</v>
      </c>
      <c r="P4118" t="s">
        <v>84</v>
      </c>
      <c r="Q4118">
        <v>6</v>
      </c>
      <c r="R4118" t="s">
        <v>28</v>
      </c>
      <c r="S4118">
        <v>6</v>
      </c>
      <c r="T4118" t="s">
        <v>118</v>
      </c>
      <c r="U4118">
        <v>56</v>
      </c>
      <c r="V4118" t="s">
        <v>40</v>
      </c>
      <c r="W4118">
        <v>5</v>
      </c>
      <c r="X4118" t="s">
        <v>41</v>
      </c>
    </row>
    <row r="4119" spans="1:24">
      <c r="A4119">
        <v>36935</v>
      </c>
      <c r="B4119" t="s">
        <v>2318</v>
      </c>
      <c r="C4119" s="1">
        <v>45421.616284722222</v>
      </c>
      <c r="D4119" s="1">
        <v>45453.398159722223</v>
      </c>
      <c r="E4119" s="3">
        <v>8.0472222222222225</v>
      </c>
      <c r="F4119">
        <v>25</v>
      </c>
      <c r="G4119" t="s">
        <v>109</v>
      </c>
      <c r="H4119">
        <v>25</v>
      </c>
      <c r="I4119" t="s">
        <v>109</v>
      </c>
      <c r="J4119">
        <v>25</v>
      </c>
      <c r="K4119" t="s">
        <v>109</v>
      </c>
      <c r="L4119">
        <v>27</v>
      </c>
      <c r="M4119" t="s">
        <v>59</v>
      </c>
      <c r="N4119" s="4" t="str">
        <f>IF(consolidado[[#This Row],[tempo]]&gt;consolidado[[#This Row],[prioridade_horas]],"Fora do prazo","Dentro do prazo estimado")</f>
        <v>Fora do prazo</v>
      </c>
      <c r="O4119" s="3">
        <v>0.33333333333333331</v>
      </c>
      <c r="P4119" t="s">
        <v>38</v>
      </c>
      <c r="Q4119">
        <v>3</v>
      </c>
      <c r="R4119" t="s">
        <v>33</v>
      </c>
      <c r="S4119">
        <v>11</v>
      </c>
      <c r="T4119" t="s">
        <v>37</v>
      </c>
      <c r="U4119">
        <v>56</v>
      </c>
      <c r="V4119" t="s">
        <v>40</v>
      </c>
      <c r="W4119">
        <v>5</v>
      </c>
      <c r="X4119" t="s">
        <v>41</v>
      </c>
    </row>
    <row r="4120" spans="1:24">
      <c r="A4120">
        <v>36936</v>
      </c>
      <c r="B4120" t="s">
        <v>2319</v>
      </c>
      <c r="C4120" s="1">
        <v>45421.631388888891</v>
      </c>
      <c r="D4120" s="1">
        <v>45496.657939814817</v>
      </c>
      <c r="E4120" s="3">
        <v>19.938194444444445</v>
      </c>
      <c r="F4120">
        <v>35</v>
      </c>
      <c r="G4120" t="s">
        <v>32</v>
      </c>
      <c r="H4120">
        <v>47</v>
      </c>
      <c r="I4120" t="s">
        <v>100</v>
      </c>
      <c r="J4120">
        <v>35</v>
      </c>
      <c r="K4120" t="s">
        <v>32</v>
      </c>
      <c r="L4120">
        <v>3</v>
      </c>
      <c r="M4120" t="s">
        <v>26</v>
      </c>
      <c r="N4120" s="4" t="str">
        <f>IF(consolidado[[#This Row],[tempo]]&gt;consolidado[[#This Row],[prioridade_horas]],"Fora do prazo","Dentro do prazo estimado")</f>
        <v>Fora do prazo</v>
      </c>
      <c r="O4120" s="3">
        <v>1.6666666666666667</v>
      </c>
      <c r="P4120" t="s">
        <v>125</v>
      </c>
      <c r="Q4120">
        <v>3</v>
      </c>
      <c r="R4120" t="s">
        <v>33</v>
      </c>
      <c r="S4120">
        <v>16</v>
      </c>
      <c r="T4120" t="s">
        <v>43</v>
      </c>
      <c r="U4120">
        <v>9</v>
      </c>
      <c r="V4120" t="s">
        <v>159</v>
      </c>
      <c r="W4120">
        <v>3</v>
      </c>
      <c r="X4120" t="s">
        <v>86</v>
      </c>
    </row>
    <row r="4121" spans="1:24">
      <c r="A4121">
        <v>36937</v>
      </c>
      <c r="B4121" t="s">
        <v>2320</v>
      </c>
      <c r="C4121" s="1">
        <v>45421.632835648146</v>
      </c>
      <c r="D4121" s="1">
        <v>45470.46429398148</v>
      </c>
      <c r="E4121" s="3">
        <v>12.980555555555556</v>
      </c>
      <c r="F4121">
        <v>74</v>
      </c>
      <c r="G4121" t="s">
        <v>101</v>
      </c>
      <c r="H4121">
        <v>15</v>
      </c>
      <c r="I4121" t="s">
        <v>82</v>
      </c>
      <c r="J4121">
        <v>74</v>
      </c>
      <c r="K4121" t="s">
        <v>101</v>
      </c>
      <c r="L4121">
        <v>11</v>
      </c>
      <c r="M4121" t="s">
        <v>37</v>
      </c>
      <c r="N4121" s="4" t="str">
        <f>IF(consolidado[[#This Row],[tempo]]&gt;consolidado[[#This Row],[prioridade_horas]],"Fora do prazo","Dentro do prazo estimado")</f>
        <v>Fora do prazo</v>
      </c>
      <c r="O4121" s="3">
        <v>0.33333333333333331</v>
      </c>
      <c r="P4121" t="s">
        <v>38</v>
      </c>
      <c r="Q4121">
        <v>3</v>
      </c>
      <c r="R4121" t="s">
        <v>33</v>
      </c>
      <c r="S4121">
        <v>16</v>
      </c>
      <c r="T4121" t="s">
        <v>43</v>
      </c>
      <c r="U4121">
        <v>56</v>
      </c>
      <c r="V4121" t="s">
        <v>40</v>
      </c>
      <c r="W4121">
        <v>5</v>
      </c>
      <c r="X4121" t="s">
        <v>41</v>
      </c>
    </row>
    <row r="4122" spans="1:24">
      <c r="A4122">
        <v>36938</v>
      </c>
      <c r="B4122" t="s">
        <v>182</v>
      </c>
      <c r="C4122" s="1">
        <v>45421.644328703704</v>
      </c>
      <c r="D4122" s="1">
        <v>45439.393240740741</v>
      </c>
      <c r="E4122" s="3">
        <v>4.2576388888888888</v>
      </c>
      <c r="F4122">
        <v>18</v>
      </c>
      <c r="G4122" t="s">
        <v>158</v>
      </c>
      <c r="H4122">
        <v>49</v>
      </c>
      <c r="I4122" t="s">
        <v>42</v>
      </c>
      <c r="J4122">
        <v>18</v>
      </c>
      <c r="K4122" t="s">
        <v>158</v>
      </c>
      <c r="L4122">
        <v>5</v>
      </c>
      <c r="M4122" t="s">
        <v>92</v>
      </c>
      <c r="N4122" s="4" t="str">
        <f>IF(consolidado[[#This Row],[tempo]]&gt;consolidado[[#This Row],[prioridade_horas]],"Fora do prazo","Dentro do prazo estimado")</f>
        <v>Dentro do prazo estimado</v>
      </c>
      <c r="O4122" s="3">
        <v>5</v>
      </c>
      <c r="P4122" t="s">
        <v>84</v>
      </c>
      <c r="Q4122">
        <v>3</v>
      </c>
      <c r="R4122" t="s">
        <v>33</v>
      </c>
      <c r="S4122">
        <v>16</v>
      </c>
      <c r="T4122" t="s">
        <v>43</v>
      </c>
      <c r="U4122">
        <v>32</v>
      </c>
      <c r="V4122" t="s">
        <v>183</v>
      </c>
      <c r="W4122">
        <v>4</v>
      </c>
      <c r="X4122" t="s">
        <v>30</v>
      </c>
    </row>
    <row r="4123" spans="1:24">
      <c r="A4123">
        <v>36939</v>
      </c>
      <c r="B4123" t="s">
        <v>2321</v>
      </c>
      <c r="C4123" s="1">
        <v>45421.653425925928</v>
      </c>
      <c r="D4123" s="1">
        <v>45454.431446759256</v>
      </c>
      <c r="E4123" s="3">
        <v>8.4194444444444443</v>
      </c>
      <c r="F4123">
        <v>25</v>
      </c>
      <c r="G4123" t="s">
        <v>109</v>
      </c>
      <c r="H4123">
        <v>25</v>
      </c>
      <c r="I4123" t="s">
        <v>109</v>
      </c>
      <c r="J4123">
        <v>25</v>
      </c>
      <c r="K4123" t="s">
        <v>109</v>
      </c>
      <c r="L4123">
        <v>27</v>
      </c>
      <c r="M4123" t="s">
        <v>59</v>
      </c>
      <c r="N4123" s="4" t="str">
        <f>IF(consolidado[[#This Row],[tempo]]&gt;consolidado[[#This Row],[prioridade_horas]],"Fora do prazo","Dentro do prazo estimado")</f>
        <v>Fora do prazo</v>
      </c>
      <c r="O4123" s="3">
        <v>0.33333333333333331</v>
      </c>
      <c r="P4123" t="s">
        <v>38</v>
      </c>
      <c r="Q4123">
        <v>3</v>
      </c>
      <c r="R4123" t="s">
        <v>33</v>
      </c>
      <c r="S4123">
        <v>11</v>
      </c>
      <c r="T4123" t="s">
        <v>37</v>
      </c>
      <c r="U4123">
        <v>56</v>
      </c>
      <c r="V4123" t="s">
        <v>40</v>
      </c>
      <c r="W4123">
        <v>5</v>
      </c>
      <c r="X4123" t="s">
        <v>41</v>
      </c>
    </row>
    <row r="4124" spans="1:24">
      <c r="A4124">
        <v>36940</v>
      </c>
      <c r="B4124" t="s">
        <v>2322</v>
      </c>
      <c r="C4124" s="1">
        <v>45421.654050925928</v>
      </c>
      <c r="D4124" s="1">
        <v>45426.634884259256</v>
      </c>
      <c r="E4124" s="3">
        <v>1.1083333333333334</v>
      </c>
      <c r="F4124">
        <v>29</v>
      </c>
      <c r="G4124" t="s">
        <v>36</v>
      </c>
      <c r="H4124">
        <v>29</v>
      </c>
      <c r="I4124" t="s">
        <v>36</v>
      </c>
      <c r="J4124">
        <v>29</v>
      </c>
      <c r="K4124" t="s">
        <v>36</v>
      </c>
      <c r="L4124">
        <v>11</v>
      </c>
      <c r="M4124" t="s">
        <v>37</v>
      </c>
      <c r="N4124" s="4" t="str">
        <f>IF(consolidado[[#This Row],[tempo]]&gt;consolidado[[#This Row],[prioridade_horas]],"Fora do prazo","Dentro do prazo estimado")</f>
        <v>Fora do prazo</v>
      </c>
      <c r="O4124" s="3">
        <v>0.33333333333333331</v>
      </c>
      <c r="P4124" t="s">
        <v>38</v>
      </c>
      <c r="Q4124">
        <v>3</v>
      </c>
      <c r="R4124" t="s">
        <v>33</v>
      </c>
      <c r="S4124">
        <v>11</v>
      </c>
      <c r="T4124" t="s">
        <v>37</v>
      </c>
      <c r="U4124">
        <v>56</v>
      </c>
      <c r="V4124" t="s">
        <v>40</v>
      </c>
      <c r="W4124">
        <v>5</v>
      </c>
      <c r="X4124" t="s">
        <v>41</v>
      </c>
    </row>
    <row r="4125" spans="1:24">
      <c r="A4125">
        <v>36941</v>
      </c>
      <c r="B4125" t="s">
        <v>213</v>
      </c>
      <c r="C4125" s="1">
        <v>45421.67119212963</v>
      </c>
      <c r="D4125" s="1">
        <v>45422.362453703703</v>
      </c>
      <c r="E4125" s="3">
        <v>6.6666666666666666E-2</v>
      </c>
      <c r="F4125">
        <v>18</v>
      </c>
      <c r="G4125" t="s">
        <v>158</v>
      </c>
      <c r="H4125">
        <v>18</v>
      </c>
      <c r="I4125" t="s">
        <v>158</v>
      </c>
      <c r="J4125">
        <v>18</v>
      </c>
      <c r="K4125" t="s">
        <v>158</v>
      </c>
      <c r="L4125">
        <v>5</v>
      </c>
      <c r="M4125" t="s">
        <v>92</v>
      </c>
      <c r="N4125" s="4" t="str">
        <f>IF(consolidado[[#This Row],[tempo]]&gt;consolidado[[#This Row],[prioridade_horas]],"Fora do prazo","Dentro do prazo estimado")</f>
        <v>Dentro do prazo estimado</v>
      </c>
      <c r="O4125" s="3">
        <v>5</v>
      </c>
      <c r="P4125" t="s">
        <v>84</v>
      </c>
      <c r="Q4125">
        <v>4</v>
      </c>
      <c r="R4125" t="s">
        <v>39</v>
      </c>
      <c r="S4125">
        <v>5</v>
      </c>
      <c r="T4125" t="s">
        <v>92</v>
      </c>
      <c r="U4125">
        <v>28</v>
      </c>
      <c r="V4125" t="s">
        <v>34</v>
      </c>
      <c r="W4125">
        <v>3</v>
      </c>
      <c r="X4125" t="s">
        <v>86</v>
      </c>
    </row>
    <row r="4126" spans="1:24">
      <c r="A4126">
        <v>36942</v>
      </c>
      <c r="B4126" t="s">
        <v>2323</v>
      </c>
      <c r="C4126" s="1">
        <v>45421.671481481484</v>
      </c>
      <c r="D4126" s="1">
        <v>45449.595000000001</v>
      </c>
      <c r="E4126" s="3">
        <v>7.4375</v>
      </c>
      <c r="F4126">
        <v>25</v>
      </c>
      <c r="G4126" t="s">
        <v>109</v>
      </c>
      <c r="H4126">
        <v>25</v>
      </c>
      <c r="I4126" t="s">
        <v>109</v>
      </c>
      <c r="J4126">
        <v>25</v>
      </c>
      <c r="K4126" t="s">
        <v>109</v>
      </c>
      <c r="L4126">
        <v>27</v>
      </c>
      <c r="M4126" t="s">
        <v>59</v>
      </c>
      <c r="N4126" s="4" t="str">
        <f>IF(consolidado[[#This Row],[tempo]]&gt;consolidado[[#This Row],[prioridade_horas]],"Fora do prazo","Dentro do prazo estimado")</f>
        <v>Fora do prazo</v>
      </c>
      <c r="O4126" s="3">
        <v>0.33333333333333331</v>
      </c>
      <c r="P4126" t="s">
        <v>38</v>
      </c>
      <c r="Q4126">
        <v>3</v>
      </c>
      <c r="R4126" t="s">
        <v>33</v>
      </c>
      <c r="S4126">
        <v>11</v>
      </c>
      <c r="T4126" t="s">
        <v>37</v>
      </c>
      <c r="U4126">
        <v>56</v>
      </c>
      <c r="V4126" t="s">
        <v>40</v>
      </c>
      <c r="W4126">
        <v>5</v>
      </c>
      <c r="X4126" t="s">
        <v>41</v>
      </c>
    </row>
    <row r="4127" spans="1:24">
      <c r="A4127">
        <v>36943</v>
      </c>
      <c r="B4127" t="s">
        <v>2324</v>
      </c>
      <c r="C4127" s="1">
        <v>45421.672303240739</v>
      </c>
      <c r="D4127" s="1">
        <v>45421.707337962966</v>
      </c>
      <c r="E4127" s="3">
        <v>3.4722222222222224E-2</v>
      </c>
      <c r="F4127">
        <v>49</v>
      </c>
      <c r="G4127" t="s">
        <v>42</v>
      </c>
      <c r="H4127">
        <v>49</v>
      </c>
      <c r="I4127" t="s">
        <v>42</v>
      </c>
      <c r="J4127">
        <v>49</v>
      </c>
      <c r="K4127" t="s">
        <v>42</v>
      </c>
      <c r="L4127">
        <v>16</v>
      </c>
      <c r="M4127" t="s">
        <v>43</v>
      </c>
      <c r="N4127" s="4" t="str">
        <f>IF(consolidado[[#This Row],[tempo]]&gt;consolidado[[#This Row],[prioridade_horas]],"Fora do prazo","Dentro do prazo estimado")</f>
        <v>Dentro do prazo estimado</v>
      </c>
      <c r="O4127" s="3">
        <v>0.33333333333333331</v>
      </c>
      <c r="P4127" t="s">
        <v>38</v>
      </c>
      <c r="Q4127">
        <v>3</v>
      </c>
      <c r="R4127" t="s">
        <v>33</v>
      </c>
      <c r="S4127">
        <v>16</v>
      </c>
      <c r="T4127" t="s">
        <v>43</v>
      </c>
      <c r="U4127">
        <v>56</v>
      </c>
      <c r="V4127" t="s">
        <v>40</v>
      </c>
      <c r="W4127">
        <v>5</v>
      </c>
      <c r="X4127" t="s">
        <v>41</v>
      </c>
    </row>
    <row r="4128" spans="1:24">
      <c r="A4128">
        <v>36944</v>
      </c>
      <c r="B4128" t="s">
        <v>2325</v>
      </c>
      <c r="C4128" s="1">
        <v>45421.682268518518</v>
      </c>
      <c r="D4128" s="1">
        <v>45440.41511574074</v>
      </c>
      <c r="E4128" s="3">
        <v>4.6166666666666663</v>
      </c>
      <c r="F4128">
        <v>25</v>
      </c>
      <c r="G4128" t="s">
        <v>109</v>
      </c>
      <c r="H4128">
        <v>25</v>
      </c>
      <c r="I4128" t="s">
        <v>109</v>
      </c>
      <c r="J4128">
        <v>25</v>
      </c>
      <c r="K4128" t="s">
        <v>109</v>
      </c>
      <c r="L4128">
        <v>27</v>
      </c>
      <c r="M4128" t="s">
        <v>59</v>
      </c>
      <c r="N4128" s="4" t="str">
        <f>IF(consolidado[[#This Row],[tempo]]&gt;consolidado[[#This Row],[prioridade_horas]],"Fora do prazo","Dentro do prazo estimado")</f>
        <v>Fora do prazo</v>
      </c>
      <c r="O4128" s="3">
        <v>0.33333333333333331</v>
      </c>
      <c r="P4128" t="s">
        <v>38</v>
      </c>
      <c r="Q4128">
        <v>3</v>
      </c>
      <c r="R4128" t="s">
        <v>33</v>
      </c>
      <c r="S4128">
        <v>11</v>
      </c>
      <c r="T4128" t="s">
        <v>37</v>
      </c>
      <c r="U4128">
        <v>56</v>
      </c>
      <c r="V4128" t="s">
        <v>40</v>
      </c>
      <c r="W4128">
        <v>5</v>
      </c>
      <c r="X4128" t="s">
        <v>41</v>
      </c>
    </row>
    <row r="4129" spans="1:24">
      <c r="A4129">
        <v>36945</v>
      </c>
      <c r="B4129" t="s">
        <v>2326</v>
      </c>
      <c r="C4129" s="1">
        <v>45421.683888888889</v>
      </c>
      <c r="D4129" s="1">
        <v>45422.515439814815</v>
      </c>
      <c r="E4129" s="3">
        <v>0.2076388888888889</v>
      </c>
      <c r="F4129">
        <v>57</v>
      </c>
      <c r="G4129" t="s">
        <v>230</v>
      </c>
      <c r="H4129">
        <v>95</v>
      </c>
      <c r="I4129" t="s">
        <v>599</v>
      </c>
      <c r="J4129">
        <v>112</v>
      </c>
      <c r="K4129" t="s">
        <v>221</v>
      </c>
      <c r="L4129">
        <v>18</v>
      </c>
      <c r="M4129" t="s">
        <v>187</v>
      </c>
      <c r="N4129" s="4" t="str">
        <f>IF(consolidado[[#This Row],[tempo]]&gt;consolidado[[#This Row],[prioridade_horas]],"Fora do prazo","Dentro do prazo estimado")</f>
        <v>Dentro do prazo estimado</v>
      </c>
      <c r="O4129" s="3">
        <v>0.33333333333333331</v>
      </c>
      <c r="P4129" t="s">
        <v>38</v>
      </c>
      <c r="Q4129">
        <v>3</v>
      </c>
      <c r="R4129" t="s">
        <v>33</v>
      </c>
      <c r="S4129">
        <v>13</v>
      </c>
      <c r="T4129" t="s">
        <v>60</v>
      </c>
      <c r="U4129">
        <v>56</v>
      </c>
      <c r="V4129" t="s">
        <v>40</v>
      </c>
      <c r="W4129">
        <v>5</v>
      </c>
      <c r="X4129" t="s">
        <v>41</v>
      </c>
    </row>
    <row r="4130" spans="1:24">
      <c r="A4130">
        <v>36946</v>
      </c>
      <c r="B4130" t="s">
        <v>2327</v>
      </c>
      <c r="C4130" s="1">
        <v>45421.693460648145</v>
      </c>
      <c r="D4130" s="1">
        <v>45425.367766203701</v>
      </c>
      <c r="E4130" s="3">
        <v>0.42569444444444443</v>
      </c>
      <c r="F4130">
        <v>30</v>
      </c>
      <c r="G4130" t="s">
        <v>81</v>
      </c>
      <c r="H4130">
        <v>30</v>
      </c>
      <c r="I4130" t="s">
        <v>81</v>
      </c>
      <c r="J4130">
        <v>30</v>
      </c>
      <c r="K4130" t="s">
        <v>81</v>
      </c>
      <c r="L4130">
        <v>12</v>
      </c>
      <c r="M4130" t="s">
        <v>83</v>
      </c>
      <c r="N4130" s="4" t="str">
        <f>IF(consolidado[[#This Row],[tempo]]&gt;consolidado[[#This Row],[prioridade_horas]],"Fora do prazo","Dentro do prazo estimado")</f>
        <v>Dentro do prazo estimado</v>
      </c>
      <c r="O4130" s="3">
        <v>5</v>
      </c>
      <c r="P4130" t="s">
        <v>84</v>
      </c>
      <c r="Q4130">
        <v>6</v>
      </c>
      <c r="R4130" t="s">
        <v>28</v>
      </c>
      <c r="S4130">
        <v>4</v>
      </c>
      <c r="T4130" t="s">
        <v>94</v>
      </c>
      <c r="U4130">
        <v>65</v>
      </c>
      <c r="V4130" t="s">
        <v>269</v>
      </c>
      <c r="W4130">
        <v>3</v>
      </c>
      <c r="X4130" t="s">
        <v>86</v>
      </c>
    </row>
    <row r="4131" spans="1:24">
      <c r="A4131">
        <v>36947</v>
      </c>
      <c r="B4131" t="s">
        <v>31</v>
      </c>
      <c r="C4131" s="1">
        <v>45421.694062499999</v>
      </c>
      <c r="D4131" s="1">
        <v>45422.645567129628</v>
      </c>
      <c r="E4131" s="3">
        <v>0.32708333333333334</v>
      </c>
      <c r="F4131">
        <v>34</v>
      </c>
      <c r="G4131" t="s">
        <v>25</v>
      </c>
      <c r="H4131">
        <v>52</v>
      </c>
      <c r="I4131" t="s">
        <v>77</v>
      </c>
      <c r="J4131">
        <v>68</v>
      </c>
      <c r="K4131" t="s">
        <v>264</v>
      </c>
      <c r="L4131">
        <v>8</v>
      </c>
      <c r="M4131" t="s">
        <v>110</v>
      </c>
      <c r="N4131" s="4" t="str">
        <f>IF(consolidado[[#This Row],[tempo]]&gt;consolidado[[#This Row],[prioridade_horas]],"Fora do prazo","Dentro do prazo estimado")</f>
        <v>Dentro do prazo estimado</v>
      </c>
      <c r="O4131" s="3">
        <v>1</v>
      </c>
      <c r="P4131" t="s">
        <v>27</v>
      </c>
      <c r="Q4131">
        <v>3</v>
      </c>
      <c r="R4131" t="s">
        <v>33</v>
      </c>
      <c r="S4131">
        <v>16</v>
      </c>
      <c r="T4131" t="s">
        <v>43</v>
      </c>
      <c r="U4131">
        <v>28</v>
      </c>
      <c r="V4131" t="s">
        <v>34</v>
      </c>
      <c r="W4131">
        <v>4</v>
      </c>
      <c r="X4131" t="s">
        <v>30</v>
      </c>
    </row>
    <row r="4132" spans="1:24">
      <c r="A4132">
        <v>36948</v>
      </c>
      <c r="B4132" t="s">
        <v>2328</v>
      </c>
      <c r="C4132" s="1">
        <v>45421.699513888889</v>
      </c>
      <c r="D4132" s="1">
        <v>45447.514664351853</v>
      </c>
      <c r="E4132" s="3">
        <v>6.5777777777777775</v>
      </c>
      <c r="F4132">
        <v>68</v>
      </c>
      <c r="G4132" t="s">
        <v>264</v>
      </c>
      <c r="H4132">
        <v>68</v>
      </c>
      <c r="I4132" t="s">
        <v>264</v>
      </c>
      <c r="J4132">
        <v>68</v>
      </c>
      <c r="K4132" t="s">
        <v>264</v>
      </c>
      <c r="L4132">
        <v>21</v>
      </c>
      <c r="M4132" t="s">
        <v>265</v>
      </c>
      <c r="N4132" s="4" t="str">
        <f>IF(consolidado[[#This Row],[tempo]]&gt;consolidado[[#This Row],[prioridade_horas]],"Fora do prazo","Dentro do prazo estimado")</f>
        <v>Fora do prazo</v>
      </c>
      <c r="O4132" s="3">
        <v>1</v>
      </c>
      <c r="P4132" t="s">
        <v>27</v>
      </c>
      <c r="Q4132">
        <v>3</v>
      </c>
      <c r="R4132" t="s">
        <v>33</v>
      </c>
      <c r="S4132">
        <v>8</v>
      </c>
      <c r="T4132" t="s">
        <v>110</v>
      </c>
      <c r="U4132">
        <v>65</v>
      </c>
      <c r="V4132" t="s">
        <v>269</v>
      </c>
      <c r="W4132">
        <v>5</v>
      </c>
      <c r="X4132" t="s">
        <v>41</v>
      </c>
    </row>
    <row r="4133" spans="1:24">
      <c r="A4133">
        <v>36949</v>
      </c>
      <c r="B4133" t="s">
        <v>263</v>
      </c>
      <c r="C4133" s="1">
        <v>45421.700972222221</v>
      </c>
      <c r="D4133" s="1">
        <v>45441.677835648145</v>
      </c>
      <c r="E4133" s="3">
        <v>5.2368055555555557</v>
      </c>
      <c r="F4133">
        <v>68</v>
      </c>
      <c r="G4133" t="s">
        <v>264</v>
      </c>
      <c r="H4133">
        <v>52</v>
      </c>
      <c r="I4133" t="s">
        <v>77</v>
      </c>
      <c r="J4133">
        <v>68</v>
      </c>
      <c r="K4133" t="s">
        <v>264</v>
      </c>
      <c r="L4133">
        <v>21</v>
      </c>
      <c r="M4133" t="s">
        <v>265</v>
      </c>
      <c r="N4133" s="4" t="str">
        <f>IF(consolidado[[#This Row],[tempo]]&gt;consolidado[[#This Row],[prioridade_horas]],"Fora do prazo","Dentro do prazo estimado")</f>
        <v>Fora do prazo</v>
      </c>
      <c r="O4133" s="3">
        <v>1</v>
      </c>
      <c r="P4133" t="s">
        <v>27</v>
      </c>
      <c r="Q4133">
        <v>3</v>
      </c>
      <c r="R4133" t="s">
        <v>33</v>
      </c>
      <c r="S4133">
        <v>16</v>
      </c>
      <c r="T4133" t="s">
        <v>43</v>
      </c>
      <c r="U4133">
        <v>31</v>
      </c>
      <c r="V4133" t="s">
        <v>266</v>
      </c>
      <c r="W4133">
        <v>5</v>
      </c>
      <c r="X4133" t="s">
        <v>41</v>
      </c>
    </row>
    <row r="4134" spans="1:24">
      <c r="A4134">
        <v>36950</v>
      </c>
      <c r="B4134" t="s">
        <v>2329</v>
      </c>
      <c r="C4134" s="1">
        <v>45421.723020833335</v>
      </c>
      <c r="D4134" s="1">
        <v>45421.725069444445</v>
      </c>
      <c r="E4134" s="3">
        <v>2.0833333333333333E-3</v>
      </c>
      <c r="F4134">
        <v>38</v>
      </c>
      <c r="G4134" t="s">
        <v>117</v>
      </c>
      <c r="H4134">
        <v>38</v>
      </c>
      <c r="I4134" t="s">
        <v>117</v>
      </c>
      <c r="J4134">
        <v>38</v>
      </c>
      <c r="K4134" t="s">
        <v>117</v>
      </c>
      <c r="L4134">
        <v>6</v>
      </c>
      <c r="M4134" t="s">
        <v>118</v>
      </c>
      <c r="N4134" s="4" t="str">
        <f>IF(consolidado[[#This Row],[tempo]]&gt;consolidado[[#This Row],[prioridade_horas]],"Fora do prazo","Dentro do prazo estimado")</f>
        <v>Dentro do prazo estimado</v>
      </c>
      <c r="O4134" s="3">
        <v>1</v>
      </c>
      <c r="P4134" t="s">
        <v>27</v>
      </c>
      <c r="Q4134">
        <v>6</v>
      </c>
      <c r="R4134" t="s">
        <v>28</v>
      </c>
      <c r="S4134">
        <v>6</v>
      </c>
      <c r="T4134" t="s">
        <v>118</v>
      </c>
      <c r="U4134">
        <v>56</v>
      </c>
      <c r="V4134" t="s">
        <v>40</v>
      </c>
      <c r="W4134">
        <v>5</v>
      </c>
      <c r="X4134" t="s">
        <v>41</v>
      </c>
    </row>
    <row r="4135" spans="1:24">
      <c r="A4135">
        <v>36951</v>
      </c>
      <c r="B4135" t="s">
        <v>2330</v>
      </c>
      <c r="C4135" s="1">
        <v>45421.724166666667</v>
      </c>
      <c r="D4135" s="1">
        <v>45422.48710648148</v>
      </c>
      <c r="E4135" s="3">
        <v>0.1388888888888889</v>
      </c>
      <c r="F4135">
        <v>33</v>
      </c>
      <c r="G4135" t="s">
        <v>57</v>
      </c>
      <c r="H4135">
        <v>33</v>
      </c>
      <c r="I4135" t="s">
        <v>57</v>
      </c>
      <c r="J4135">
        <v>33</v>
      </c>
      <c r="K4135" t="s">
        <v>57</v>
      </c>
      <c r="L4135">
        <v>11</v>
      </c>
      <c r="M4135" t="s">
        <v>37</v>
      </c>
      <c r="N4135" s="4" t="str">
        <f>IF(consolidado[[#This Row],[tempo]]&gt;consolidado[[#This Row],[prioridade_horas]],"Fora do prazo","Dentro do prazo estimado")</f>
        <v>Dentro do prazo estimado</v>
      </c>
      <c r="O4135" s="3">
        <v>0.33333333333333331</v>
      </c>
      <c r="P4135" t="s">
        <v>38</v>
      </c>
      <c r="Q4135">
        <v>3</v>
      </c>
      <c r="R4135" t="s">
        <v>33</v>
      </c>
      <c r="S4135">
        <v>11</v>
      </c>
      <c r="T4135" t="s">
        <v>37</v>
      </c>
      <c r="U4135">
        <v>56</v>
      </c>
      <c r="V4135" t="s">
        <v>40</v>
      </c>
      <c r="W4135">
        <v>5</v>
      </c>
      <c r="X4135" t="s">
        <v>41</v>
      </c>
    </row>
    <row r="4136" spans="1:24">
      <c r="A4136">
        <v>36952</v>
      </c>
      <c r="B4136" t="s">
        <v>2331</v>
      </c>
      <c r="C4136" s="1">
        <v>45421.724490740744</v>
      </c>
      <c r="D4136" s="1">
        <v>45434.581377314818</v>
      </c>
      <c r="E4136" s="3">
        <v>3.2381944444444444</v>
      </c>
      <c r="F4136">
        <v>106</v>
      </c>
      <c r="G4136" t="s">
        <v>64</v>
      </c>
      <c r="H4136">
        <v>45</v>
      </c>
      <c r="I4136" t="s">
        <v>156</v>
      </c>
      <c r="J4136">
        <v>106</v>
      </c>
      <c r="K4136" t="s">
        <v>64</v>
      </c>
      <c r="L4136">
        <v>10</v>
      </c>
      <c r="M4136" t="s">
        <v>143</v>
      </c>
      <c r="N4136" s="4" t="str">
        <f>IF(consolidado[[#This Row],[tempo]]&gt;consolidado[[#This Row],[prioridade_horas]],"Fora do prazo","Dentro do prazo estimado")</f>
        <v>Fora do prazo</v>
      </c>
      <c r="O4136" s="3">
        <v>1.6666666666666667</v>
      </c>
      <c r="P4136" t="s">
        <v>125</v>
      </c>
      <c r="Q4136">
        <v>3</v>
      </c>
      <c r="R4136" t="s">
        <v>33</v>
      </c>
      <c r="S4136">
        <v>10</v>
      </c>
      <c r="T4136" t="s">
        <v>143</v>
      </c>
      <c r="U4136">
        <v>1</v>
      </c>
      <c r="V4136" t="s">
        <v>113</v>
      </c>
      <c r="W4136">
        <v>5</v>
      </c>
      <c r="X4136" t="s">
        <v>41</v>
      </c>
    </row>
    <row r="4137" spans="1:24">
      <c r="A4137">
        <v>36954</v>
      </c>
      <c r="B4137" t="s">
        <v>1741</v>
      </c>
      <c r="C4137" s="1">
        <v>45422.373124999998</v>
      </c>
      <c r="D4137" s="1">
        <v>45446.657997685186</v>
      </c>
      <c r="E4137" s="3">
        <v>6.2958333333333334</v>
      </c>
      <c r="F4137">
        <v>98</v>
      </c>
      <c r="G4137" t="s">
        <v>69</v>
      </c>
      <c r="H4137">
        <v>98</v>
      </c>
      <c r="I4137" t="s">
        <v>69</v>
      </c>
      <c r="J4137">
        <v>98</v>
      </c>
      <c r="K4137" t="s">
        <v>69</v>
      </c>
      <c r="L4137">
        <v>12</v>
      </c>
      <c r="M4137" t="s">
        <v>83</v>
      </c>
      <c r="N4137" s="4" t="str">
        <f>IF(consolidado[[#This Row],[tempo]]&gt;consolidado[[#This Row],[prioridade_horas]],"Fora do prazo","Dentro do prazo estimado")</f>
        <v>Fora do prazo</v>
      </c>
      <c r="O4137" s="3">
        <v>0.66666666666666663</v>
      </c>
      <c r="P4137" t="s">
        <v>70</v>
      </c>
      <c r="Q4137">
        <v>3</v>
      </c>
      <c r="R4137" t="s">
        <v>33</v>
      </c>
      <c r="S4137">
        <v>11</v>
      </c>
      <c r="T4137" t="s">
        <v>37</v>
      </c>
      <c r="U4137">
        <v>56</v>
      </c>
      <c r="V4137" t="s">
        <v>40</v>
      </c>
      <c r="W4137">
        <v>5</v>
      </c>
      <c r="X4137" t="s">
        <v>41</v>
      </c>
    </row>
    <row r="4138" spans="1:24">
      <c r="A4138">
        <v>36955</v>
      </c>
      <c r="B4138" t="s">
        <v>429</v>
      </c>
      <c r="C4138" s="1">
        <v>45422.375208333331</v>
      </c>
      <c r="D4138" s="1">
        <v>45425.634062500001</v>
      </c>
      <c r="E4138" s="3">
        <v>0.63472222222222219</v>
      </c>
      <c r="F4138">
        <v>18</v>
      </c>
      <c r="G4138" t="s">
        <v>158</v>
      </c>
      <c r="H4138">
        <v>102</v>
      </c>
      <c r="I4138" t="s">
        <v>46</v>
      </c>
      <c r="J4138">
        <v>18</v>
      </c>
      <c r="K4138" t="s">
        <v>158</v>
      </c>
      <c r="L4138">
        <v>5</v>
      </c>
      <c r="M4138" t="s">
        <v>92</v>
      </c>
      <c r="N4138" s="4" t="str">
        <f>IF(consolidado[[#This Row],[tempo]]&gt;consolidado[[#This Row],[prioridade_horas]],"Fora do prazo","Dentro do prazo estimado")</f>
        <v>Fora do prazo</v>
      </c>
      <c r="O4138" s="3">
        <v>0.33333333333333331</v>
      </c>
      <c r="P4138" t="s">
        <v>38</v>
      </c>
      <c r="Q4138">
        <v>3</v>
      </c>
      <c r="R4138" t="s">
        <v>33</v>
      </c>
      <c r="S4138">
        <v>1</v>
      </c>
      <c r="T4138" t="s">
        <v>66</v>
      </c>
      <c r="U4138">
        <v>38</v>
      </c>
      <c r="V4138" t="s">
        <v>67</v>
      </c>
      <c r="W4138">
        <v>3</v>
      </c>
      <c r="X4138" t="s">
        <v>86</v>
      </c>
    </row>
    <row r="4139" spans="1:24">
      <c r="A4139">
        <v>36956</v>
      </c>
      <c r="B4139" t="s">
        <v>539</v>
      </c>
      <c r="C4139" s="1">
        <v>45422.391851851855</v>
      </c>
      <c r="D4139" s="1">
        <v>45427.450856481482</v>
      </c>
      <c r="E4139" s="3">
        <v>1.1861111111111111</v>
      </c>
      <c r="F4139">
        <v>71</v>
      </c>
      <c r="G4139" t="s">
        <v>361</v>
      </c>
      <c r="H4139">
        <v>71</v>
      </c>
      <c r="I4139" t="s">
        <v>361</v>
      </c>
      <c r="J4139">
        <v>71</v>
      </c>
      <c r="K4139" t="s">
        <v>361</v>
      </c>
      <c r="L4139">
        <v>4</v>
      </c>
      <c r="M4139" t="s">
        <v>94</v>
      </c>
      <c r="N4139" s="4" t="str">
        <f>IF(consolidado[[#This Row],[tempo]]&gt;consolidado[[#This Row],[prioridade_horas]],"Fora do prazo","Dentro do prazo estimado")</f>
        <v>Fora do prazo</v>
      </c>
      <c r="O4139" s="3">
        <v>1</v>
      </c>
      <c r="P4139" t="s">
        <v>27</v>
      </c>
      <c r="Q4139">
        <v>3</v>
      </c>
      <c r="R4139" t="s">
        <v>33</v>
      </c>
      <c r="S4139">
        <v>27</v>
      </c>
      <c r="T4139" t="s">
        <v>59</v>
      </c>
      <c r="U4139">
        <v>33</v>
      </c>
      <c r="V4139" t="s">
        <v>354</v>
      </c>
      <c r="W4139">
        <v>5</v>
      </c>
      <c r="X4139" t="s">
        <v>41</v>
      </c>
    </row>
    <row r="4140" spans="1:24">
      <c r="A4140">
        <v>36957</v>
      </c>
      <c r="B4140" t="s">
        <v>2332</v>
      </c>
      <c r="C4140" s="1">
        <v>45422.393090277779</v>
      </c>
      <c r="D4140" s="1">
        <v>45422.589768518519</v>
      </c>
      <c r="E4140" s="3">
        <v>0.19652777777777777</v>
      </c>
      <c r="F4140">
        <v>98</v>
      </c>
      <c r="G4140" t="s">
        <v>69</v>
      </c>
      <c r="H4140">
        <v>99</v>
      </c>
      <c r="I4140" t="s">
        <v>73</v>
      </c>
      <c r="J4140">
        <v>98</v>
      </c>
      <c r="K4140" t="s">
        <v>69</v>
      </c>
      <c r="L4140">
        <v>16</v>
      </c>
      <c r="M4140" t="s">
        <v>43</v>
      </c>
      <c r="N4140" s="4" t="str">
        <f>IF(consolidado[[#This Row],[tempo]]&gt;consolidado[[#This Row],[prioridade_horas]],"Fora do prazo","Dentro do prazo estimado")</f>
        <v>Dentro do prazo estimado</v>
      </c>
      <c r="O4140" s="3">
        <v>0.66666666666666663</v>
      </c>
      <c r="P4140" t="s">
        <v>70</v>
      </c>
      <c r="Q4140">
        <v>3</v>
      </c>
      <c r="R4140" t="s">
        <v>33</v>
      </c>
      <c r="S4140">
        <v>16</v>
      </c>
      <c r="T4140" t="s">
        <v>43</v>
      </c>
      <c r="U4140">
        <v>56</v>
      </c>
      <c r="V4140" t="s">
        <v>40</v>
      </c>
      <c r="W4140">
        <v>5</v>
      </c>
      <c r="X4140" t="s">
        <v>41</v>
      </c>
    </row>
    <row r="4141" spans="1:24">
      <c r="A4141">
        <v>36958</v>
      </c>
      <c r="B4141" t="s">
        <v>393</v>
      </c>
      <c r="C4141" s="1">
        <v>45422.393506944441</v>
      </c>
      <c r="D4141" s="1">
        <v>45447.390717592592</v>
      </c>
      <c r="E4141" s="3">
        <v>6.3840277777777779</v>
      </c>
      <c r="F4141">
        <v>66</v>
      </c>
      <c r="G4141" t="s">
        <v>50</v>
      </c>
      <c r="H4141">
        <v>66</v>
      </c>
      <c r="I4141" t="s">
        <v>50</v>
      </c>
      <c r="J4141">
        <v>34</v>
      </c>
      <c r="K4141" t="s">
        <v>25</v>
      </c>
      <c r="L4141">
        <v>2</v>
      </c>
      <c r="M4141" t="s">
        <v>47</v>
      </c>
      <c r="N4141" s="4" t="str">
        <f>IF(consolidado[[#This Row],[tempo]]&gt;consolidado[[#This Row],[prioridade_horas]],"Fora do prazo","Dentro do prazo estimado")</f>
        <v>Fora do prazo</v>
      </c>
      <c r="O4141" s="3">
        <v>1</v>
      </c>
      <c r="P4141" t="s">
        <v>27</v>
      </c>
      <c r="Q4141">
        <v>6</v>
      </c>
      <c r="R4141" t="s">
        <v>28</v>
      </c>
      <c r="S4141">
        <v>1</v>
      </c>
      <c r="T4141" t="s">
        <v>66</v>
      </c>
      <c r="U4141">
        <v>9</v>
      </c>
      <c r="V4141" t="s">
        <v>159</v>
      </c>
      <c r="W4141">
        <v>5</v>
      </c>
      <c r="X4141" t="s">
        <v>41</v>
      </c>
    </row>
    <row r="4142" spans="1:24">
      <c r="A4142">
        <v>36959</v>
      </c>
      <c r="B4142" t="s">
        <v>2333</v>
      </c>
      <c r="C4142" s="1">
        <v>45422.394606481481</v>
      </c>
      <c r="D4142" s="1">
        <v>45422.423206018517</v>
      </c>
      <c r="E4142" s="3">
        <v>2.8472222222222222E-2</v>
      </c>
      <c r="F4142">
        <v>98</v>
      </c>
      <c r="G4142" t="s">
        <v>69</v>
      </c>
      <c r="H4142">
        <v>99</v>
      </c>
      <c r="I4142" t="s">
        <v>73</v>
      </c>
      <c r="J4142">
        <v>98</v>
      </c>
      <c r="K4142" t="s">
        <v>69</v>
      </c>
      <c r="L4142">
        <v>16</v>
      </c>
      <c r="M4142" t="s">
        <v>43</v>
      </c>
      <c r="N4142" s="4" t="str">
        <f>IF(consolidado[[#This Row],[tempo]]&gt;consolidado[[#This Row],[prioridade_horas]],"Fora do prazo","Dentro do prazo estimado")</f>
        <v>Dentro do prazo estimado</v>
      </c>
      <c r="O4142" s="3">
        <v>0.66666666666666663</v>
      </c>
      <c r="P4142" t="s">
        <v>70</v>
      </c>
      <c r="Q4142">
        <v>3</v>
      </c>
      <c r="R4142" t="s">
        <v>33</v>
      </c>
      <c r="S4142">
        <v>16</v>
      </c>
      <c r="T4142" t="s">
        <v>43</v>
      </c>
      <c r="U4142">
        <v>56</v>
      </c>
      <c r="V4142" t="s">
        <v>40</v>
      </c>
      <c r="W4142">
        <v>5</v>
      </c>
      <c r="X4142" t="s">
        <v>41</v>
      </c>
    </row>
    <row r="4143" spans="1:24">
      <c r="A4143">
        <v>36960</v>
      </c>
      <c r="B4143" t="s">
        <v>2334</v>
      </c>
      <c r="C4143" s="1">
        <v>45422.395694444444</v>
      </c>
      <c r="D4143" s="1">
        <v>45422.721747685187</v>
      </c>
      <c r="E4143" s="3">
        <v>0.3263888888888889</v>
      </c>
      <c r="F4143">
        <v>98</v>
      </c>
      <c r="G4143" t="s">
        <v>69</v>
      </c>
      <c r="H4143">
        <v>49</v>
      </c>
      <c r="I4143" t="s">
        <v>42</v>
      </c>
      <c r="J4143">
        <v>98</v>
      </c>
      <c r="K4143" t="s">
        <v>69</v>
      </c>
      <c r="L4143">
        <v>11</v>
      </c>
      <c r="M4143" t="s">
        <v>37</v>
      </c>
      <c r="N4143" s="4" t="str">
        <f>IF(consolidado[[#This Row],[tempo]]&gt;consolidado[[#This Row],[prioridade_horas]],"Fora do prazo","Dentro do prazo estimado")</f>
        <v>Dentro do prazo estimado</v>
      </c>
      <c r="O4143" s="3">
        <v>0.66666666666666663</v>
      </c>
      <c r="P4143" t="s">
        <v>70</v>
      </c>
      <c r="Q4143">
        <v>3</v>
      </c>
      <c r="R4143" t="s">
        <v>33</v>
      </c>
      <c r="S4143">
        <v>16</v>
      </c>
      <c r="T4143" t="s">
        <v>43</v>
      </c>
      <c r="U4143">
        <v>15</v>
      </c>
      <c r="V4143" t="s">
        <v>37</v>
      </c>
      <c r="W4143">
        <v>5</v>
      </c>
      <c r="X4143" t="s">
        <v>41</v>
      </c>
    </row>
    <row r="4144" spans="1:24">
      <c r="A4144">
        <v>36961</v>
      </c>
      <c r="B4144" t="s">
        <v>2335</v>
      </c>
      <c r="C4144" s="1">
        <v>45422.39671296296</v>
      </c>
      <c r="D4144" s="1">
        <v>45453.389155092591</v>
      </c>
      <c r="E4144" s="3">
        <v>7.8819444444444446</v>
      </c>
      <c r="F4144">
        <v>71</v>
      </c>
      <c r="G4144" t="s">
        <v>361</v>
      </c>
      <c r="H4144">
        <v>31</v>
      </c>
      <c r="I4144" t="s">
        <v>54</v>
      </c>
      <c r="J4144">
        <v>71</v>
      </c>
      <c r="K4144" t="s">
        <v>361</v>
      </c>
      <c r="L4144">
        <v>3</v>
      </c>
      <c r="M4144" t="s">
        <v>26</v>
      </c>
      <c r="N4144" s="4" t="str">
        <f>IF(consolidado[[#This Row],[tempo]]&gt;consolidado[[#This Row],[prioridade_horas]],"Fora do prazo","Dentro do prazo estimado")</f>
        <v>Fora do prazo</v>
      </c>
      <c r="O4144" s="3">
        <v>1</v>
      </c>
      <c r="P4144" t="s">
        <v>27</v>
      </c>
      <c r="Q4144">
        <v>3</v>
      </c>
      <c r="R4144" t="s">
        <v>33</v>
      </c>
      <c r="S4144">
        <v>11</v>
      </c>
      <c r="T4144" t="s">
        <v>37</v>
      </c>
      <c r="U4144">
        <v>33</v>
      </c>
      <c r="V4144" t="s">
        <v>354</v>
      </c>
      <c r="W4144">
        <v>5</v>
      </c>
      <c r="X4144" t="s">
        <v>41</v>
      </c>
    </row>
    <row r="4145" spans="1:24">
      <c r="A4145">
        <v>36962</v>
      </c>
      <c r="B4145" t="s">
        <v>898</v>
      </c>
      <c r="C4145" s="1">
        <v>45422.396909722222</v>
      </c>
      <c r="D4145" s="1">
        <v>45422.600532407407</v>
      </c>
      <c r="E4145" s="3">
        <v>0.20347222222222222</v>
      </c>
      <c r="F4145">
        <v>25</v>
      </c>
      <c r="G4145" t="s">
        <v>109</v>
      </c>
      <c r="H4145">
        <v>25</v>
      </c>
      <c r="I4145" t="s">
        <v>109</v>
      </c>
      <c r="J4145">
        <v>25</v>
      </c>
      <c r="K4145" t="s">
        <v>109</v>
      </c>
      <c r="L4145">
        <v>11</v>
      </c>
      <c r="M4145" t="s">
        <v>37</v>
      </c>
      <c r="N4145" s="4" t="str">
        <f>IF(consolidado[[#This Row],[tempo]]&gt;consolidado[[#This Row],[prioridade_horas]],"Fora do prazo","Dentro do prazo estimado")</f>
        <v>Dentro do prazo estimado</v>
      </c>
      <c r="O4145" s="3">
        <v>0.33333333333333331</v>
      </c>
      <c r="P4145" t="s">
        <v>38</v>
      </c>
      <c r="Q4145">
        <v>3</v>
      </c>
      <c r="R4145" t="s">
        <v>33</v>
      </c>
      <c r="S4145">
        <v>11</v>
      </c>
      <c r="T4145" t="s">
        <v>37</v>
      </c>
      <c r="U4145">
        <v>56</v>
      </c>
      <c r="V4145" t="s">
        <v>40</v>
      </c>
      <c r="W4145">
        <v>5</v>
      </c>
      <c r="X4145" t="s">
        <v>41</v>
      </c>
    </row>
    <row r="4146" spans="1:24">
      <c r="A4146">
        <v>36963</v>
      </c>
      <c r="B4146" t="s">
        <v>393</v>
      </c>
      <c r="C4146" s="1">
        <v>45422.397777777776</v>
      </c>
      <c r="D4146" s="1">
        <v>45488.695474537039</v>
      </c>
      <c r="E4146" s="3">
        <v>17.579861111111111</v>
      </c>
      <c r="F4146">
        <v>66</v>
      </c>
      <c r="G4146" t="s">
        <v>50</v>
      </c>
      <c r="H4146">
        <v>66</v>
      </c>
      <c r="I4146" t="s">
        <v>50</v>
      </c>
      <c r="J4146">
        <v>34</v>
      </c>
      <c r="K4146" t="s">
        <v>25</v>
      </c>
      <c r="L4146">
        <v>21</v>
      </c>
      <c r="M4146" t="s">
        <v>265</v>
      </c>
      <c r="N4146" s="4" t="str">
        <f>IF(consolidado[[#This Row],[tempo]]&gt;consolidado[[#This Row],[prioridade_horas]],"Fora do prazo","Dentro do prazo estimado")</f>
        <v>Fora do prazo</v>
      </c>
      <c r="O4146" s="3">
        <v>1</v>
      </c>
      <c r="P4146" t="s">
        <v>27</v>
      </c>
      <c r="Q4146">
        <v>3</v>
      </c>
      <c r="R4146" t="s">
        <v>33</v>
      </c>
      <c r="S4146">
        <v>1</v>
      </c>
      <c r="T4146" t="s">
        <v>66</v>
      </c>
      <c r="U4146">
        <v>56</v>
      </c>
      <c r="V4146" t="s">
        <v>40</v>
      </c>
      <c r="W4146">
        <v>5</v>
      </c>
      <c r="X4146" t="s">
        <v>41</v>
      </c>
    </row>
    <row r="4147" spans="1:24">
      <c r="A4147">
        <v>36964</v>
      </c>
      <c r="B4147" t="s">
        <v>956</v>
      </c>
      <c r="C4147" s="1">
        <v>45422.398622685185</v>
      </c>
      <c r="D4147" s="1">
        <v>45422.599710648145</v>
      </c>
      <c r="E4147" s="3">
        <v>0.20069444444444445</v>
      </c>
      <c r="F4147">
        <v>25</v>
      </c>
      <c r="G4147" t="s">
        <v>109</v>
      </c>
      <c r="H4147">
        <v>25</v>
      </c>
      <c r="I4147" t="s">
        <v>109</v>
      </c>
      <c r="J4147">
        <v>25</v>
      </c>
      <c r="K4147" t="s">
        <v>109</v>
      </c>
      <c r="L4147">
        <v>11</v>
      </c>
      <c r="M4147" t="s">
        <v>37</v>
      </c>
      <c r="N4147" s="4" t="str">
        <f>IF(consolidado[[#This Row],[tempo]]&gt;consolidado[[#This Row],[prioridade_horas]],"Fora do prazo","Dentro do prazo estimado")</f>
        <v>Dentro do prazo estimado</v>
      </c>
      <c r="O4147" s="3">
        <v>0.33333333333333331</v>
      </c>
      <c r="P4147" t="s">
        <v>38</v>
      </c>
      <c r="Q4147">
        <v>3</v>
      </c>
      <c r="R4147" t="s">
        <v>33</v>
      </c>
      <c r="S4147">
        <v>11</v>
      </c>
      <c r="T4147" t="s">
        <v>37</v>
      </c>
      <c r="U4147">
        <v>56</v>
      </c>
      <c r="V4147" t="s">
        <v>40</v>
      </c>
      <c r="W4147">
        <v>5</v>
      </c>
      <c r="X4147" t="s">
        <v>41</v>
      </c>
    </row>
    <row r="4148" spans="1:24">
      <c r="A4148">
        <v>36965</v>
      </c>
      <c r="B4148" t="s">
        <v>2336</v>
      </c>
      <c r="C4148" s="1">
        <v>45422.407557870371</v>
      </c>
      <c r="D4148" s="1">
        <v>45450.564965277779</v>
      </c>
      <c r="E4148" s="3">
        <v>7.6715277777777775</v>
      </c>
      <c r="F4148">
        <v>98</v>
      </c>
      <c r="G4148" t="s">
        <v>69</v>
      </c>
      <c r="H4148">
        <v>31</v>
      </c>
      <c r="I4148" t="s">
        <v>54</v>
      </c>
      <c r="J4148">
        <v>98</v>
      </c>
      <c r="K4148" t="s">
        <v>69</v>
      </c>
      <c r="L4148">
        <v>11</v>
      </c>
      <c r="M4148" t="s">
        <v>37</v>
      </c>
      <c r="N4148" s="4" t="str">
        <f>IF(consolidado[[#This Row],[tempo]]&gt;consolidado[[#This Row],[prioridade_horas]],"Fora do prazo","Dentro do prazo estimado")</f>
        <v>Fora do prazo</v>
      </c>
      <c r="O4148" s="3">
        <v>0.66666666666666663</v>
      </c>
      <c r="P4148" t="s">
        <v>70</v>
      </c>
      <c r="Q4148">
        <v>3</v>
      </c>
      <c r="R4148" t="s">
        <v>33</v>
      </c>
      <c r="S4148">
        <v>11</v>
      </c>
      <c r="T4148" t="s">
        <v>37</v>
      </c>
      <c r="U4148">
        <v>15</v>
      </c>
      <c r="V4148" t="s">
        <v>37</v>
      </c>
      <c r="W4148">
        <v>5</v>
      </c>
      <c r="X4148" t="s">
        <v>41</v>
      </c>
    </row>
    <row r="4149" spans="1:24">
      <c r="A4149">
        <v>36966</v>
      </c>
      <c r="B4149" t="s">
        <v>2337</v>
      </c>
      <c r="C4149" s="1">
        <v>45422.410810185182</v>
      </c>
      <c r="D4149" s="1">
        <v>45422.427986111114</v>
      </c>
      <c r="E4149" s="3">
        <v>1.7361111111111112E-2</v>
      </c>
      <c r="F4149">
        <v>67</v>
      </c>
      <c r="G4149" t="s">
        <v>280</v>
      </c>
      <c r="H4149">
        <v>55</v>
      </c>
      <c r="I4149" t="s">
        <v>127</v>
      </c>
      <c r="J4149">
        <v>67</v>
      </c>
      <c r="K4149" t="s">
        <v>280</v>
      </c>
      <c r="L4149">
        <v>13</v>
      </c>
      <c r="M4149" t="s">
        <v>60</v>
      </c>
      <c r="N4149" s="4" t="str">
        <f>IF(consolidado[[#This Row],[tempo]]&gt;consolidado[[#This Row],[prioridade_horas]],"Fora do prazo","Dentro do prazo estimado")</f>
        <v>Dentro do prazo estimado</v>
      </c>
      <c r="O4149" s="3">
        <v>0.66666666666666663</v>
      </c>
      <c r="P4149" t="s">
        <v>70</v>
      </c>
      <c r="Q4149">
        <v>3</v>
      </c>
      <c r="R4149" t="s">
        <v>33</v>
      </c>
      <c r="S4149">
        <v>13</v>
      </c>
      <c r="T4149" t="s">
        <v>60</v>
      </c>
      <c r="U4149">
        <v>56</v>
      </c>
      <c r="V4149" t="s">
        <v>40</v>
      </c>
      <c r="W4149">
        <v>5</v>
      </c>
      <c r="X4149" t="s">
        <v>41</v>
      </c>
    </row>
    <row r="4150" spans="1:24">
      <c r="A4150">
        <v>36967</v>
      </c>
      <c r="B4150" t="s">
        <v>431</v>
      </c>
      <c r="C4150" s="1">
        <v>45422.429606481484</v>
      </c>
      <c r="D4150" s="1">
        <v>45422.602430555555</v>
      </c>
      <c r="E4150" s="3">
        <v>0.17291666666666666</v>
      </c>
      <c r="F4150">
        <v>111</v>
      </c>
      <c r="G4150" t="s">
        <v>99</v>
      </c>
      <c r="H4150">
        <v>52</v>
      </c>
      <c r="I4150" t="s">
        <v>77</v>
      </c>
      <c r="J4150">
        <v>111</v>
      </c>
      <c r="K4150" t="s">
        <v>99</v>
      </c>
      <c r="L4150">
        <v>27</v>
      </c>
      <c r="M4150" t="s">
        <v>59</v>
      </c>
      <c r="N4150" s="4" t="str">
        <f>IF(consolidado[[#This Row],[tempo]]&gt;consolidado[[#This Row],[prioridade_horas]],"Fora do prazo","Dentro do prazo estimado")</f>
        <v>Dentro do prazo estimado</v>
      </c>
      <c r="O4150" s="3">
        <v>0.33333333333333331</v>
      </c>
      <c r="P4150" t="s">
        <v>38</v>
      </c>
      <c r="Q4150">
        <v>3</v>
      </c>
      <c r="R4150" t="s">
        <v>33</v>
      </c>
      <c r="S4150">
        <v>16</v>
      </c>
      <c r="T4150" t="s">
        <v>43</v>
      </c>
      <c r="U4150">
        <v>25</v>
      </c>
      <c r="V4150" t="s">
        <v>90</v>
      </c>
      <c r="W4150">
        <v>5</v>
      </c>
      <c r="X4150" t="s">
        <v>41</v>
      </c>
    </row>
    <row r="4151" spans="1:24">
      <c r="A4151">
        <v>36968</v>
      </c>
      <c r="B4151" t="s">
        <v>2338</v>
      </c>
      <c r="C4151" s="1">
        <v>45422.453009259261</v>
      </c>
      <c r="D4151" s="1">
        <v>45443.404097222221</v>
      </c>
      <c r="E4151" s="3">
        <v>5.5861111111111112</v>
      </c>
      <c r="F4151">
        <v>25</v>
      </c>
      <c r="G4151" t="s">
        <v>109</v>
      </c>
      <c r="H4151">
        <v>25</v>
      </c>
      <c r="I4151" t="s">
        <v>109</v>
      </c>
      <c r="J4151">
        <v>25</v>
      </c>
      <c r="K4151" t="s">
        <v>109</v>
      </c>
      <c r="L4151">
        <v>27</v>
      </c>
      <c r="M4151" t="s">
        <v>59</v>
      </c>
      <c r="N4151" s="4" t="str">
        <f>IF(consolidado[[#This Row],[tempo]]&gt;consolidado[[#This Row],[prioridade_horas]],"Fora do prazo","Dentro do prazo estimado")</f>
        <v>Fora do prazo</v>
      </c>
      <c r="O4151" s="3">
        <v>0.33333333333333331</v>
      </c>
      <c r="P4151" t="s">
        <v>38</v>
      </c>
      <c r="Q4151">
        <v>3</v>
      </c>
      <c r="R4151" t="s">
        <v>33</v>
      </c>
      <c r="S4151">
        <v>11</v>
      </c>
      <c r="T4151" t="s">
        <v>37</v>
      </c>
      <c r="U4151">
        <v>56</v>
      </c>
      <c r="V4151" t="s">
        <v>40</v>
      </c>
      <c r="W4151">
        <v>5</v>
      </c>
      <c r="X4151" t="s">
        <v>41</v>
      </c>
    </row>
    <row r="4152" spans="1:24">
      <c r="A4152">
        <v>36969</v>
      </c>
      <c r="B4152" t="s">
        <v>2339</v>
      </c>
      <c r="C4152" s="1">
        <v>45422.459652777776</v>
      </c>
      <c r="D4152" s="1">
        <v>45439.620868055557</v>
      </c>
      <c r="E4152" s="3">
        <v>4.2944444444444443</v>
      </c>
      <c r="F4152">
        <v>67</v>
      </c>
      <c r="G4152" t="s">
        <v>280</v>
      </c>
      <c r="H4152">
        <v>58</v>
      </c>
      <c r="I4152" t="s">
        <v>53</v>
      </c>
      <c r="J4152">
        <v>67</v>
      </c>
      <c r="K4152" t="s">
        <v>280</v>
      </c>
      <c r="L4152">
        <v>4</v>
      </c>
      <c r="M4152" t="s">
        <v>94</v>
      </c>
      <c r="N4152" s="4" t="str">
        <f>IF(consolidado[[#This Row],[tempo]]&gt;consolidado[[#This Row],[prioridade_horas]],"Fora do prazo","Dentro do prazo estimado")</f>
        <v>Fora do prazo</v>
      </c>
      <c r="O4152" s="3">
        <v>0.33333333333333331</v>
      </c>
      <c r="P4152" t="s">
        <v>38</v>
      </c>
      <c r="Q4152">
        <v>3</v>
      </c>
      <c r="R4152" t="s">
        <v>33</v>
      </c>
      <c r="S4152">
        <v>13</v>
      </c>
      <c r="T4152" t="s">
        <v>60</v>
      </c>
      <c r="U4152">
        <v>120</v>
      </c>
      <c r="V4152" t="s">
        <v>747</v>
      </c>
      <c r="W4152">
        <v>5</v>
      </c>
      <c r="X4152" t="s">
        <v>41</v>
      </c>
    </row>
    <row r="4153" spans="1:24">
      <c r="A4153">
        <v>36970</v>
      </c>
      <c r="B4153" t="s">
        <v>2340</v>
      </c>
      <c r="C4153" s="1">
        <v>45422.461921296293</v>
      </c>
      <c r="D4153" s="1">
        <v>45435.721817129626</v>
      </c>
      <c r="E4153" s="3">
        <v>3.6409722222222221</v>
      </c>
      <c r="F4153">
        <v>31</v>
      </c>
      <c r="G4153" t="s">
        <v>54</v>
      </c>
      <c r="H4153">
        <v>98</v>
      </c>
      <c r="I4153" t="s">
        <v>69</v>
      </c>
      <c r="J4153">
        <v>31</v>
      </c>
      <c r="K4153" t="s">
        <v>54</v>
      </c>
      <c r="L4153">
        <v>11</v>
      </c>
      <c r="M4153" t="s">
        <v>37</v>
      </c>
      <c r="N4153" s="4" t="str">
        <f>IF(consolidado[[#This Row],[tempo]]&gt;consolidado[[#This Row],[prioridade_horas]],"Fora do prazo","Dentro do prazo estimado")</f>
        <v>Fora do prazo</v>
      </c>
      <c r="O4153" s="3">
        <v>0.33333333333333331</v>
      </c>
      <c r="P4153" t="s">
        <v>38</v>
      </c>
      <c r="Q4153">
        <v>3</v>
      </c>
      <c r="R4153" t="s">
        <v>33</v>
      </c>
      <c r="S4153">
        <v>11</v>
      </c>
      <c r="T4153" t="s">
        <v>37</v>
      </c>
      <c r="U4153">
        <v>102</v>
      </c>
      <c r="V4153" t="s">
        <v>96</v>
      </c>
      <c r="W4153">
        <v>5</v>
      </c>
      <c r="X4153" t="s">
        <v>41</v>
      </c>
    </row>
    <row r="4154" spans="1:24">
      <c r="A4154">
        <v>36971</v>
      </c>
      <c r="B4154" t="s">
        <v>2341</v>
      </c>
      <c r="C4154" s="1">
        <v>45422.467604166668</v>
      </c>
      <c r="D4154" s="1">
        <v>45427.603784722225</v>
      </c>
      <c r="E4154" s="3">
        <v>1.2631944444444445</v>
      </c>
      <c r="F4154">
        <v>104</v>
      </c>
      <c r="G4154" t="s">
        <v>108</v>
      </c>
      <c r="H4154">
        <v>45</v>
      </c>
      <c r="I4154" t="s">
        <v>156</v>
      </c>
      <c r="J4154">
        <v>45</v>
      </c>
      <c r="K4154" t="s">
        <v>156</v>
      </c>
      <c r="L4154">
        <v>10</v>
      </c>
      <c r="M4154" t="s">
        <v>143</v>
      </c>
      <c r="N4154" s="4" t="str">
        <f>IF(consolidado[[#This Row],[tempo]]&gt;consolidado[[#This Row],[prioridade_horas]],"Fora do prazo","Dentro do prazo estimado")</f>
        <v>Fora do prazo</v>
      </c>
      <c r="O4154" s="3">
        <v>1</v>
      </c>
      <c r="P4154" t="s">
        <v>27</v>
      </c>
      <c r="Q4154">
        <v>3</v>
      </c>
      <c r="R4154" t="s">
        <v>33</v>
      </c>
      <c r="S4154">
        <v>10</v>
      </c>
      <c r="T4154" t="s">
        <v>143</v>
      </c>
      <c r="U4154">
        <v>1</v>
      </c>
      <c r="V4154" t="s">
        <v>113</v>
      </c>
      <c r="W4154">
        <v>5</v>
      </c>
      <c r="X4154" t="s">
        <v>41</v>
      </c>
    </row>
    <row r="4155" spans="1:24">
      <c r="A4155">
        <v>36972</v>
      </c>
      <c r="B4155" t="s">
        <v>2342</v>
      </c>
      <c r="C4155" s="1">
        <v>45422.47824074074</v>
      </c>
      <c r="D4155" s="1">
        <v>45435.685057870367</v>
      </c>
      <c r="E4155" s="3">
        <v>3.5881944444444445</v>
      </c>
      <c r="F4155">
        <v>62</v>
      </c>
      <c r="G4155" t="s">
        <v>45</v>
      </c>
      <c r="H4155">
        <v>52</v>
      </c>
      <c r="I4155" t="s">
        <v>77</v>
      </c>
      <c r="J4155">
        <v>62</v>
      </c>
      <c r="K4155" t="s">
        <v>45</v>
      </c>
      <c r="L4155">
        <v>1</v>
      </c>
      <c r="M4155" t="s">
        <v>66</v>
      </c>
      <c r="N4155" s="4" t="str">
        <f>IF(consolidado[[#This Row],[tempo]]&gt;consolidado[[#This Row],[prioridade_horas]],"Fora do prazo","Dentro do prazo estimado")</f>
        <v>Dentro do prazo estimado</v>
      </c>
      <c r="O4155" s="3">
        <v>5</v>
      </c>
      <c r="P4155" t="s">
        <v>84</v>
      </c>
      <c r="Q4155">
        <v>3</v>
      </c>
      <c r="R4155" t="s">
        <v>33</v>
      </c>
      <c r="S4155">
        <v>16</v>
      </c>
      <c r="T4155" t="s">
        <v>43</v>
      </c>
      <c r="U4155">
        <v>28</v>
      </c>
      <c r="V4155" t="s">
        <v>34</v>
      </c>
      <c r="W4155">
        <v>5</v>
      </c>
      <c r="X4155" t="s">
        <v>41</v>
      </c>
    </row>
    <row r="4156" spans="1:24">
      <c r="A4156">
        <v>36973</v>
      </c>
      <c r="B4156" t="s">
        <v>2343</v>
      </c>
      <c r="C4156" s="1">
        <v>45422.489363425928</v>
      </c>
      <c r="D4156" s="1">
        <v>45427.632280092592</v>
      </c>
      <c r="E4156" s="3">
        <v>1.2701388888888889</v>
      </c>
      <c r="F4156">
        <v>29</v>
      </c>
      <c r="G4156" t="s">
        <v>36</v>
      </c>
      <c r="H4156">
        <v>29</v>
      </c>
      <c r="I4156" t="s">
        <v>36</v>
      </c>
      <c r="J4156">
        <v>29</v>
      </c>
      <c r="K4156" t="s">
        <v>36</v>
      </c>
      <c r="L4156">
        <v>11</v>
      </c>
      <c r="M4156" t="s">
        <v>37</v>
      </c>
      <c r="N4156" s="4" t="str">
        <f>IF(consolidado[[#This Row],[tempo]]&gt;consolidado[[#This Row],[prioridade_horas]],"Fora do prazo","Dentro do prazo estimado")</f>
        <v>Fora do prazo</v>
      </c>
      <c r="O4156" s="3">
        <v>0.33333333333333331</v>
      </c>
      <c r="P4156" t="s">
        <v>38</v>
      </c>
      <c r="Q4156">
        <v>3</v>
      </c>
      <c r="R4156" t="s">
        <v>33</v>
      </c>
      <c r="S4156">
        <v>11</v>
      </c>
      <c r="T4156" t="s">
        <v>37</v>
      </c>
      <c r="U4156">
        <v>56</v>
      </c>
      <c r="V4156" t="s">
        <v>40</v>
      </c>
      <c r="W4156">
        <v>5</v>
      </c>
      <c r="X4156" t="s">
        <v>41</v>
      </c>
    </row>
    <row r="4157" spans="1:24">
      <c r="A4157">
        <v>36974</v>
      </c>
      <c r="B4157" t="s">
        <v>290</v>
      </c>
      <c r="C4157" s="1">
        <v>45422.505671296298</v>
      </c>
      <c r="D4157" s="1">
        <v>45422.569074074076</v>
      </c>
      <c r="E4157" s="3">
        <v>6.3194444444444442E-2</v>
      </c>
      <c r="F4157">
        <v>104</v>
      </c>
      <c r="G4157" t="s">
        <v>108</v>
      </c>
      <c r="H4157">
        <v>15</v>
      </c>
      <c r="I4157" t="s">
        <v>82</v>
      </c>
      <c r="J4157">
        <v>47</v>
      </c>
      <c r="K4157" t="s">
        <v>100</v>
      </c>
      <c r="L4157">
        <v>13</v>
      </c>
      <c r="M4157" t="s">
        <v>60</v>
      </c>
      <c r="N4157" s="4" t="str">
        <f>IF(consolidado[[#This Row],[tempo]]&gt;consolidado[[#This Row],[prioridade_horas]],"Fora do prazo","Dentro do prazo estimado")</f>
        <v>Dentro do prazo estimado</v>
      </c>
      <c r="O4157" s="3">
        <v>0.33333333333333331</v>
      </c>
      <c r="P4157" t="s">
        <v>38</v>
      </c>
      <c r="Q4157">
        <v>3</v>
      </c>
      <c r="R4157" t="s">
        <v>33</v>
      </c>
      <c r="S4157">
        <v>16</v>
      </c>
      <c r="T4157" t="s">
        <v>43</v>
      </c>
      <c r="U4157">
        <v>25</v>
      </c>
      <c r="V4157" t="s">
        <v>90</v>
      </c>
      <c r="W4157">
        <v>3</v>
      </c>
      <c r="X4157" t="s">
        <v>86</v>
      </c>
    </row>
    <row r="4158" spans="1:24">
      <c r="A4158">
        <v>36975</v>
      </c>
      <c r="B4158" t="s">
        <v>404</v>
      </c>
      <c r="C4158" s="1">
        <v>45422.514918981484</v>
      </c>
      <c r="D4158" s="1">
        <v>45422.605636574073</v>
      </c>
      <c r="E4158" s="3">
        <v>9.0972222222222218E-2</v>
      </c>
      <c r="F4158">
        <v>58</v>
      </c>
      <c r="G4158" t="s">
        <v>53</v>
      </c>
      <c r="H4158">
        <v>58</v>
      </c>
      <c r="I4158" t="s">
        <v>53</v>
      </c>
      <c r="J4158">
        <v>0</v>
      </c>
      <c r="K4158" t="s">
        <v>55</v>
      </c>
      <c r="L4158">
        <v>16</v>
      </c>
      <c r="M4158" t="s">
        <v>43</v>
      </c>
      <c r="N4158" s="4" t="str">
        <f>IF(consolidado[[#This Row],[tempo]]&gt;consolidado[[#This Row],[prioridade_horas]],"Fora do prazo","Dentro do prazo estimado")</f>
        <v>Dentro do prazo estimado</v>
      </c>
      <c r="O4158" s="3">
        <v>0.33333333333333331</v>
      </c>
      <c r="P4158" t="s">
        <v>38</v>
      </c>
      <c r="Q4158">
        <v>3</v>
      </c>
      <c r="R4158" t="s">
        <v>33</v>
      </c>
      <c r="S4158">
        <v>13</v>
      </c>
      <c r="T4158" t="s">
        <v>60</v>
      </c>
      <c r="U4158">
        <v>56</v>
      </c>
      <c r="V4158" t="s">
        <v>40</v>
      </c>
      <c r="W4158">
        <v>5</v>
      </c>
      <c r="X4158" t="s">
        <v>41</v>
      </c>
    </row>
    <row r="4159" spans="1:24">
      <c r="A4159">
        <v>36976</v>
      </c>
      <c r="B4159" t="s">
        <v>431</v>
      </c>
      <c r="C4159" s="1">
        <v>45422.521203703705</v>
      </c>
      <c r="D4159" s="1">
        <v>45422.594444444447</v>
      </c>
      <c r="E4159" s="3">
        <v>7.3611111111111113E-2</v>
      </c>
      <c r="F4159">
        <v>111</v>
      </c>
      <c r="G4159" t="s">
        <v>99</v>
      </c>
      <c r="H4159">
        <v>52</v>
      </c>
      <c r="I4159" t="s">
        <v>77</v>
      </c>
      <c r="J4159">
        <v>111</v>
      </c>
      <c r="K4159" t="s">
        <v>99</v>
      </c>
      <c r="L4159">
        <v>27</v>
      </c>
      <c r="M4159" t="s">
        <v>59</v>
      </c>
      <c r="N4159" s="4" t="str">
        <f>IF(consolidado[[#This Row],[tempo]]&gt;consolidado[[#This Row],[prioridade_horas]],"Fora do prazo","Dentro do prazo estimado")</f>
        <v>Dentro do prazo estimado</v>
      </c>
      <c r="O4159" s="3">
        <v>0.33333333333333331</v>
      </c>
      <c r="P4159" t="s">
        <v>38</v>
      </c>
      <c r="Q4159">
        <v>3</v>
      </c>
      <c r="R4159" t="s">
        <v>33</v>
      </c>
      <c r="S4159">
        <v>16</v>
      </c>
      <c r="T4159" t="s">
        <v>43</v>
      </c>
      <c r="U4159">
        <v>28</v>
      </c>
      <c r="V4159" t="s">
        <v>34</v>
      </c>
      <c r="W4159">
        <v>3</v>
      </c>
      <c r="X4159" t="s">
        <v>86</v>
      </c>
    </row>
    <row r="4160" spans="1:24">
      <c r="A4160">
        <v>36977</v>
      </c>
      <c r="B4160" t="s">
        <v>31</v>
      </c>
      <c r="C4160" s="1">
        <v>45422.524421296293</v>
      </c>
      <c r="D4160" s="1">
        <v>45422.616342592592</v>
      </c>
      <c r="E4160" s="3">
        <v>9.166666666666666E-2</v>
      </c>
      <c r="F4160">
        <v>35</v>
      </c>
      <c r="G4160" t="s">
        <v>32</v>
      </c>
      <c r="H4160">
        <v>52</v>
      </c>
      <c r="I4160" t="s">
        <v>77</v>
      </c>
      <c r="J4160">
        <v>35</v>
      </c>
      <c r="K4160" t="s">
        <v>32</v>
      </c>
      <c r="L4160">
        <v>3</v>
      </c>
      <c r="M4160" t="s">
        <v>26</v>
      </c>
      <c r="N4160" s="4" t="str">
        <f>IF(consolidado[[#This Row],[tempo]]&gt;consolidado[[#This Row],[prioridade_horas]],"Fora do prazo","Dentro do prazo estimado")</f>
        <v>Dentro do prazo estimado</v>
      </c>
      <c r="O4160" s="3">
        <v>0.33333333333333331</v>
      </c>
      <c r="P4160" t="s">
        <v>38</v>
      </c>
      <c r="Q4160">
        <v>3</v>
      </c>
      <c r="R4160" t="s">
        <v>33</v>
      </c>
      <c r="S4160">
        <v>16</v>
      </c>
      <c r="T4160" t="s">
        <v>43</v>
      </c>
      <c r="U4160">
        <v>28</v>
      </c>
      <c r="V4160" t="s">
        <v>34</v>
      </c>
      <c r="W4160">
        <v>4</v>
      </c>
      <c r="X4160" t="s">
        <v>30</v>
      </c>
    </row>
    <row r="4161" spans="1:24">
      <c r="A4161">
        <v>36978</v>
      </c>
      <c r="B4161" t="s">
        <v>1127</v>
      </c>
      <c r="C4161" s="1">
        <v>45422.535868055558</v>
      </c>
      <c r="D4161" s="1">
        <v>45426.428611111114</v>
      </c>
      <c r="E4161" s="3">
        <v>0.64444444444444449</v>
      </c>
      <c r="F4161">
        <v>20</v>
      </c>
      <c r="G4161" t="s">
        <v>145</v>
      </c>
      <c r="H4161">
        <v>52</v>
      </c>
      <c r="I4161" t="s">
        <v>77</v>
      </c>
      <c r="J4161">
        <v>20</v>
      </c>
      <c r="K4161" t="s">
        <v>145</v>
      </c>
      <c r="L4161">
        <v>16</v>
      </c>
      <c r="M4161" t="s">
        <v>43</v>
      </c>
      <c r="N4161" s="4" t="str">
        <f>IF(consolidado[[#This Row],[tempo]]&gt;consolidado[[#This Row],[prioridade_horas]],"Fora do prazo","Dentro do prazo estimado")</f>
        <v>Fora do prazo</v>
      </c>
      <c r="O4161" s="3">
        <v>0.33333333333333331</v>
      </c>
      <c r="P4161" t="s">
        <v>38</v>
      </c>
      <c r="Q4161">
        <v>3</v>
      </c>
      <c r="R4161" t="s">
        <v>33</v>
      </c>
      <c r="S4161">
        <v>16</v>
      </c>
      <c r="T4161" t="s">
        <v>43</v>
      </c>
      <c r="U4161">
        <v>56</v>
      </c>
      <c r="V4161" t="s">
        <v>40</v>
      </c>
      <c r="W4161">
        <v>5</v>
      </c>
      <c r="X4161" t="s">
        <v>41</v>
      </c>
    </row>
    <row r="4162" spans="1:24">
      <c r="A4162">
        <v>36979</v>
      </c>
      <c r="B4162" t="s">
        <v>643</v>
      </c>
      <c r="C4162" s="1">
        <v>45422.548113425924</v>
      </c>
      <c r="D4162" s="1">
        <v>45463.380682870367</v>
      </c>
      <c r="E4162" s="3">
        <v>10.727777777777778</v>
      </c>
      <c r="F4162">
        <v>111</v>
      </c>
      <c r="G4162" t="s">
        <v>99</v>
      </c>
      <c r="H4162">
        <v>50</v>
      </c>
      <c r="I4162" t="s">
        <v>142</v>
      </c>
      <c r="J4162">
        <v>111</v>
      </c>
      <c r="K4162" t="s">
        <v>99</v>
      </c>
      <c r="L4162">
        <v>10</v>
      </c>
      <c r="M4162" t="s">
        <v>143</v>
      </c>
      <c r="N4162" s="4" t="str">
        <f>IF(consolidado[[#This Row],[tempo]]&gt;consolidado[[#This Row],[prioridade_horas]],"Fora do prazo","Dentro do prazo estimado")</f>
        <v>Fora do prazo</v>
      </c>
      <c r="O4162" s="3">
        <v>0.33333333333333331</v>
      </c>
      <c r="P4162" t="s">
        <v>38</v>
      </c>
      <c r="Q4162">
        <v>3</v>
      </c>
      <c r="R4162" t="s">
        <v>33</v>
      </c>
      <c r="S4162">
        <v>10</v>
      </c>
      <c r="T4162" t="s">
        <v>143</v>
      </c>
      <c r="U4162">
        <v>1</v>
      </c>
      <c r="V4162" t="s">
        <v>113</v>
      </c>
      <c r="W4162">
        <v>3</v>
      </c>
      <c r="X4162" t="s">
        <v>86</v>
      </c>
    </row>
    <row r="4163" spans="1:24">
      <c r="A4163">
        <v>36980</v>
      </c>
      <c r="B4163" t="s">
        <v>1743</v>
      </c>
      <c r="C4163" s="1">
        <v>45422.572222222225</v>
      </c>
      <c r="D4163" s="1">
        <v>45425.482291666667</v>
      </c>
      <c r="E4163" s="3">
        <v>0.28541666666666665</v>
      </c>
      <c r="F4163">
        <v>69</v>
      </c>
      <c r="G4163" t="s">
        <v>65</v>
      </c>
      <c r="H4163">
        <v>52</v>
      </c>
      <c r="I4163" t="s">
        <v>77</v>
      </c>
      <c r="J4163">
        <v>69</v>
      </c>
      <c r="K4163" t="s">
        <v>65</v>
      </c>
      <c r="L4163">
        <v>27</v>
      </c>
      <c r="M4163" t="s">
        <v>59</v>
      </c>
      <c r="N4163" s="4" t="str">
        <f>IF(consolidado[[#This Row],[tempo]]&gt;consolidado[[#This Row],[prioridade_horas]],"Fora do prazo","Dentro do prazo estimado")</f>
        <v>Dentro do prazo estimado</v>
      </c>
      <c r="O4163" s="3">
        <v>0.33333333333333331</v>
      </c>
      <c r="P4163" t="s">
        <v>38</v>
      </c>
      <c r="Q4163">
        <v>3</v>
      </c>
      <c r="R4163" t="s">
        <v>33</v>
      </c>
      <c r="S4163">
        <v>16</v>
      </c>
      <c r="T4163" t="s">
        <v>43</v>
      </c>
      <c r="U4163">
        <v>28</v>
      </c>
      <c r="V4163" t="s">
        <v>34</v>
      </c>
      <c r="W4163">
        <v>3</v>
      </c>
      <c r="X4163" t="s">
        <v>86</v>
      </c>
    </row>
    <row r="4164" spans="1:24">
      <c r="A4164">
        <v>36981</v>
      </c>
      <c r="B4164" t="s">
        <v>171</v>
      </c>
      <c r="C4164" s="1">
        <v>45422.594560185185</v>
      </c>
      <c r="D4164" s="1">
        <v>45422.643472222226</v>
      </c>
      <c r="E4164" s="3">
        <v>4.8611111111111112E-2</v>
      </c>
      <c r="F4164">
        <v>111</v>
      </c>
      <c r="G4164" t="s">
        <v>99</v>
      </c>
      <c r="H4164">
        <v>15</v>
      </c>
      <c r="I4164" t="s">
        <v>82</v>
      </c>
      <c r="J4164">
        <v>111</v>
      </c>
      <c r="K4164" t="s">
        <v>99</v>
      </c>
      <c r="L4164">
        <v>2</v>
      </c>
      <c r="M4164" t="s">
        <v>47</v>
      </c>
      <c r="N4164" s="4" t="str">
        <f>IF(consolidado[[#This Row],[tempo]]&gt;consolidado[[#This Row],[prioridade_horas]],"Fora do prazo","Dentro do prazo estimado")</f>
        <v>Dentro do prazo estimado</v>
      </c>
      <c r="O4164" s="3">
        <v>0.33333333333333331</v>
      </c>
      <c r="P4164" t="s">
        <v>38</v>
      </c>
      <c r="Q4164">
        <v>3</v>
      </c>
      <c r="R4164" t="s">
        <v>33</v>
      </c>
      <c r="S4164">
        <v>16</v>
      </c>
      <c r="T4164" t="s">
        <v>43</v>
      </c>
      <c r="U4164">
        <v>25</v>
      </c>
      <c r="V4164" t="s">
        <v>90</v>
      </c>
      <c r="W4164">
        <v>3</v>
      </c>
      <c r="X4164" t="s">
        <v>86</v>
      </c>
    </row>
    <row r="4165" spans="1:24">
      <c r="A4165">
        <v>36982</v>
      </c>
      <c r="B4165" t="s">
        <v>98</v>
      </c>
      <c r="C4165" s="1">
        <v>45422.595416666663</v>
      </c>
      <c r="D4165" s="1">
        <v>45422.632881944446</v>
      </c>
      <c r="E4165" s="3">
        <v>3.7499999999999999E-2</v>
      </c>
      <c r="F4165">
        <v>111</v>
      </c>
      <c r="G4165" t="s">
        <v>99</v>
      </c>
      <c r="H4165">
        <v>52</v>
      </c>
      <c r="I4165" t="s">
        <v>77</v>
      </c>
      <c r="J4165">
        <v>111</v>
      </c>
      <c r="K4165" t="s">
        <v>99</v>
      </c>
      <c r="L4165">
        <v>2</v>
      </c>
      <c r="M4165" t="s">
        <v>47</v>
      </c>
      <c r="N4165" s="4" t="str">
        <f>IF(consolidado[[#This Row],[tempo]]&gt;consolidado[[#This Row],[prioridade_horas]],"Fora do prazo","Dentro do prazo estimado")</f>
        <v>Dentro do prazo estimado</v>
      </c>
      <c r="O4165" s="3">
        <v>0.33333333333333331</v>
      </c>
      <c r="P4165" t="s">
        <v>38</v>
      </c>
      <c r="Q4165">
        <v>3</v>
      </c>
      <c r="R4165" t="s">
        <v>33</v>
      </c>
      <c r="S4165">
        <v>16</v>
      </c>
      <c r="T4165" t="s">
        <v>43</v>
      </c>
      <c r="U4165">
        <v>25</v>
      </c>
      <c r="V4165" t="s">
        <v>90</v>
      </c>
      <c r="W4165">
        <v>3</v>
      </c>
      <c r="X4165" t="s">
        <v>86</v>
      </c>
    </row>
    <row r="4166" spans="1:24">
      <c r="A4166">
        <v>36983</v>
      </c>
      <c r="B4166" t="s">
        <v>373</v>
      </c>
      <c r="C4166" s="1">
        <v>45422.595694444448</v>
      </c>
      <c r="D4166" s="1">
        <v>45425.416446759256</v>
      </c>
      <c r="E4166" s="3">
        <v>0.19652777777777777</v>
      </c>
      <c r="F4166">
        <v>49</v>
      </c>
      <c r="G4166" t="s">
        <v>42</v>
      </c>
      <c r="H4166">
        <v>49</v>
      </c>
      <c r="I4166" t="s">
        <v>42</v>
      </c>
      <c r="J4166">
        <v>49</v>
      </c>
      <c r="K4166" t="s">
        <v>42</v>
      </c>
      <c r="L4166">
        <v>16</v>
      </c>
      <c r="M4166" t="s">
        <v>43</v>
      </c>
      <c r="N4166" s="4" t="str">
        <f>IF(consolidado[[#This Row],[tempo]]&gt;consolidado[[#This Row],[prioridade_horas]],"Fora do prazo","Dentro do prazo estimado")</f>
        <v>Dentro do prazo estimado</v>
      </c>
      <c r="O4166" s="3">
        <v>0.33333333333333331</v>
      </c>
      <c r="P4166" t="s">
        <v>38</v>
      </c>
      <c r="Q4166">
        <v>3</v>
      </c>
      <c r="R4166" t="s">
        <v>33</v>
      </c>
      <c r="S4166">
        <v>16</v>
      </c>
      <c r="T4166" t="s">
        <v>43</v>
      </c>
      <c r="U4166">
        <v>56</v>
      </c>
      <c r="V4166" t="s">
        <v>40</v>
      </c>
      <c r="W4166">
        <v>5</v>
      </c>
      <c r="X4166" t="s">
        <v>41</v>
      </c>
    </row>
    <row r="4167" spans="1:24">
      <c r="A4167">
        <v>36984</v>
      </c>
      <c r="B4167" t="s">
        <v>736</v>
      </c>
      <c r="C4167" s="1">
        <v>45422.596145833333</v>
      </c>
      <c r="D4167" s="1">
        <v>45422.628946759258</v>
      </c>
      <c r="E4167" s="3">
        <v>3.2638888888888891E-2</v>
      </c>
      <c r="F4167">
        <v>111</v>
      </c>
      <c r="G4167" t="s">
        <v>99</v>
      </c>
      <c r="H4167">
        <v>52</v>
      </c>
      <c r="I4167" t="s">
        <v>77</v>
      </c>
      <c r="J4167">
        <v>0</v>
      </c>
      <c r="K4167" t="s">
        <v>55</v>
      </c>
      <c r="L4167">
        <v>2</v>
      </c>
      <c r="M4167" t="s">
        <v>47</v>
      </c>
      <c r="N4167" s="4" t="str">
        <f>IF(consolidado[[#This Row],[tempo]]&gt;consolidado[[#This Row],[prioridade_horas]],"Fora do prazo","Dentro do prazo estimado")</f>
        <v>Dentro do prazo estimado</v>
      </c>
      <c r="O4167" s="3">
        <v>0.33333333333333331</v>
      </c>
      <c r="P4167" t="s">
        <v>38</v>
      </c>
      <c r="Q4167">
        <v>3</v>
      </c>
      <c r="R4167" t="s">
        <v>33</v>
      </c>
      <c r="S4167">
        <v>16</v>
      </c>
      <c r="T4167" t="s">
        <v>43</v>
      </c>
      <c r="U4167">
        <v>25</v>
      </c>
      <c r="V4167" t="s">
        <v>90</v>
      </c>
      <c r="W4167">
        <v>3</v>
      </c>
      <c r="X4167" t="s">
        <v>86</v>
      </c>
    </row>
    <row r="4168" spans="1:24">
      <c r="A4168">
        <v>36985</v>
      </c>
      <c r="B4168" t="s">
        <v>498</v>
      </c>
      <c r="C4168" s="1">
        <v>45422.606099537035</v>
      </c>
      <c r="D4168" s="1">
        <v>45425.633750000001</v>
      </c>
      <c r="E4168" s="3">
        <v>0.40347222222222223</v>
      </c>
      <c r="F4168">
        <v>18</v>
      </c>
      <c r="G4168" t="s">
        <v>158</v>
      </c>
      <c r="H4168">
        <v>102</v>
      </c>
      <c r="I4168" t="s">
        <v>46</v>
      </c>
      <c r="J4168">
        <v>18</v>
      </c>
      <c r="K4168" t="s">
        <v>158</v>
      </c>
      <c r="L4168">
        <v>5</v>
      </c>
      <c r="M4168" t="s">
        <v>92</v>
      </c>
      <c r="N4168" s="4" t="str">
        <f>IF(consolidado[[#This Row],[tempo]]&gt;consolidado[[#This Row],[prioridade_horas]],"Fora do prazo","Dentro do prazo estimado")</f>
        <v>Fora do prazo</v>
      </c>
      <c r="O4168" s="3">
        <v>0.33333333333333331</v>
      </c>
      <c r="P4168" t="s">
        <v>38</v>
      </c>
      <c r="Q4168">
        <v>3</v>
      </c>
      <c r="R4168" t="s">
        <v>33</v>
      </c>
      <c r="S4168">
        <v>1</v>
      </c>
      <c r="T4168" t="s">
        <v>66</v>
      </c>
      <c r="U4168">
        <v>38</v>
      </c>
      <c r="V4168" t="s">
        <v>67</v>
      </c>
      <c r="W4168">
        <v>3</v>
      </c>
      <c r="X4168" t="s">
        <v>86</v>
      </c>
    </row>
    <row r="4169" spans="1:24">
      <c r="A4169">
        <v>36986</v>
      </c>
      <c r="B4169" t="s">
        <v>2344</v>
      </c>
      <c r="C4169" s="1">
        <v>45422.617881944447</v>
      </c>
      <c r="D4169" s="1">
        <v>45454.668749999997</v>
      </c>
      <c r="E4169" s="3">
        <v>8.3166666666666664</v>
      </c>
      <c r="F4169">
        <v>26</v>
      </c>
      <c r="G4169" t="s">
        <v>268</v>
      </c>
      <c r="H4169">
        <v>45</v>
      </c>
      <c r="I4169" t="s">
        <v>156</v>
      </c>
      <c r="J4169">
        <v>0</v>
      </c>
      <c r="K4169" t="s">
        <v>55</v>
      </c>
      <c r="L4169">
        <v>10</v>
      </c>
      <c r="M4169" t="s">
        <v>143</v>
      </c>
      <c r="N4169" s="4" t="str">
        <f>IF(consolidado[[#This Row],[tempo]]&gt;consolidado[[#This Row],[prioridade_horas]],"Fora do prazo","Dentro do prazo estimado")</f>
        <v>Fora do prazo</v>
      </c>
      <c r="O4169" s="3">
        <v>1</v>
      </c>
      <c r="P4169" t="s">
        <v>27</v>
      </c>
      <c r="Q4169">
        <v>3</v>
      </c>
      <c r="R4169" t="s">
        <v>33</v>
      </c>
      <c r="S4169">
        <v>10</v>
      </c>
      <c r="T4169" t="s">
        <v>143</v>
      </c>
      <c r="U4169">
        <v>1</v>
      </c>
      <c r="V4169" t="s">
        <v>113</v>
      </c>
      <c r="W4169">
        <v>5</v>
      </c>
      <c r="X4169" t="s">
        <v>41</v>
      </c>
    </row>
    <row r="4170" spans="1:24">
      <c r="A4170">
        <v>36987</v>
      </c>
      <c r="B4170" t="s">
        <v>2345</v>
      </c>
      <c r="C4170" s="1">
        <v>45422.619074074071</v>
      </c>
      <c r="D4170" s="1">
        <v>45425.562581018516</v>
      </c>
      <c r="E4170" s="3">
        <v>0.31944444444444442</v>
      </c>
      <c r="F4170">
        <v>25</v>
      </c>
      <c r="G4170" t="s">
        <v>109</v>
      </c>
      <c r="H4170">
        <v>55</v>
      </c>
      <c r="I4170" t="s">
        <v>127</v>
      </c>
      <c r="J4170">
        <v>25</v>
      </c>
      <c r="K4170" t="s">
        <v>109</v>
      </c>
      <c r="L4170">
        <v>11</v>
      </c>
      <c r="M4170" t="s">
        <v>37</v>
      </c>
      <c r="N4170" s="4" t="str">
        <f>IF(consolidado[[#This Row],[tempo]]&gt;consolidado[[#This Row],[prioridade_horas]],"Fora do prazo","Dentro do prazo estimado")</f>
        <v>Dentro do prazo estimado</v>
      </c>
      <c r="O4170" s="3">
        <v>0.33333333333333331</v>
      </c>
      <c r="P4170" t="s">
        <v>38</v>
      </c>
      <c r="Q4170">
        <v>3</v>
      </c>
      <c r="R4170" t="s">
        <v>33</v>
      </c>
      <c r="S4170">
        <v>13</v>
      </c>
      <c r="T4170" t="s">
        <v>60</v>
      </c>
      <c r="U4170">
        <v>56</v>
      </c>
      <c r="V4170" t="s">
        <v>40</v>
      </c>
      <c r="W4170">
        <v>5</v>
      </c>
      <c r="X4170" t="s">
        <v>41</v>
      </c>
    </row>
    <row r="4171" spans="1:24">
      <c r="A4171">
        <v>36988</v>
      </c>
      <c r="B4171" t="s">
        <v>2346</v>
      </c>
      <c r="C4171" s="1">
        <v>45422.636192129627</v>
      </c>
      <c r="D4171" s="1">
        <v>45429.448483796295</v>
      </c>
      <c r="E4171" s="3">
        <v>1.6902777777777778</v>
      </c>
      <c r="F4171">
        <v>38</v>
      </c>
      <c r="G4171" t="s">
        <v>117</v>
      </c>
      <c r="H4171">
        <v>106</v>
      </c>
      <c r="I4171" t="s">
        <v>64</v>
      </c>
      <c r="J4171">
        <v>38</v>
      </c>
      <c r="K4171" t="s">
        <v>117</v>
      </c>
      <c r="L4171">
        <v>21</v>
      </c>
      <c r="M4171" t="s">
        <v>265</v>
      </c>
      <c r="N4171" s="4" t="str">
        <f>IF(consolidado[[#This Row],[tempo]]&gt;consolidado[[#This Row],[prioridade_horas]],"Fora do prazo","Dentro do prazo estimado")</f>
        <v>Fora do prazo</v>
      </c>
      <c r="O4171" s="3">
        <v>1</v>
      </c>
      <c r="P4171" t="s">
        <v>27</v>
      </c>
      <c r="Q4171">
        <v>6</v>
      </c>
      <c r="R4171" t="s">
        <v>28</v>
      </c>
      <c r="S4171">
        <v>6</v>
      </c>
      <c r="T4171" t="s">
        <v>118</v>
      </c>
      <c r="U4171">
        <v>9</v>
      </c>
      <c r="V4171" t="s">
        <v>159</v>
      </c>
      <c r="W4171">
        <v>5</v>
      </c>
      <c r="X4171" t="s">
        <v>41</v>
      </c>
    </row>
    <row r="4172" spans="1:24">
      <c r="A4172">
        <v>36989</v>
      </c>
      <c r="B4172" t="s">
        <v>2347</v>
      </c>
      <c r="C4172" s="1">
        <v>45422.643634259257</v>
      </c>
      <c r="D4172" s="1">
        <v>45439.584236111114</v>
      </c>
      <c r="E4172" s="3">
        <v>4.0736111111111111</v>
      </c>
      <c r="F4172">
        <v>33</v>
      </c>
      <c r="G4172" t="s">
        <v>57</v>
      </c>
      <c r="H4172">
        <v>33</v>
      </c>
      <c r="I4172" t="s">
        <v>57</v>
      </c>
      <c r="J4172">
        <v>33</v>
      </c>
      <c r="K4172" t="s">
        <v>57</v>
      </c>
      <c r="L4172">
        <v>12</v>
      </c>
      <c r="M4172" t="s">
        <v>83</v>
      </c>
      <c r="N4172" s="4" t="str">
        <f>IF(consolidado[[#This Row],[tempo]]&gt;consolidado[[#This Row],[prioridade_horas]],"Fora do prazo","Dentro do prazo estimado")</f>
        <v>Fora do prazo</v>
      </c>
      <c r="O4172" s="3">
        <v>0.33333333333333331</v>
      </c>
      <c r="P4172" t="s">
        <v>38</v>
      </c>
      <c r="Q4172">
        <v>3</v>
      </c>
      <c r="R4172" t="s">
        <v>33</v>
      </c>
      <c r="S4172">
        <v>11</v>
      </c>
      <c r="T4172" t="s">
        <v>37</v>
      </c>
      <c r="U4172">
        <v>56</v>
      </c>
      <c r="V4172" t="s">
        <v>40</v>
      </c>
      <c r="W4172">
        <v>5</v>
      </c>
      <c r="X4172" t="s">
        <v>41</v>
      </c>
    </row>
    <row r="4173" spans="1:24">
      <c r="A4173">
        <v>36990</v>
      </c>
      <c r="B4173" t="s">
        <v>2348</v>
      </c>
      <c r="C4173" s="1">
        <v>45422.644282407404</v>
      </c>
      <c r="D4173" s="1">
        <v>45427.604363425926</v>
      </c>
      <c r="E4173" s="3">
        <v>1.0874999999999999</v>
      </c>
      <c r="F4173">
        <v>104</v>
      </c>
      <c r="G4173" t="s">
        <v>108</v>
      </c>
      <c r="H4173">
        <v>45</v>
      </c>
      <c r="I4173" t="s">
        <v>156</v>
      </c>
      <c r="J4173">
        <v>45</v>
      </c>
      <c r="K4173" t="s">
        <v>156</v>
      </c>
      <c r="L4173">
        <v>10</v>
      </c>
      <c r="M4173" t="s">
        <v>143</v>
      </c>
      <c r="N4173" s="4" t="str">
        <f>IF(consolidado[[#This Row],[tempo]]&gt;consolidado[[#This Row],[prioridade_horas]],"Fora do prazo","Dentro do prazo estimado")</f>
        <v>Fora do prazo</v>
      </c>
      <c r="O4173" s="3">
        <v>1</v>
      </c>
      <c r="P4173" t="s">
        <v>27</v>
      </c>
      <c r="Q4173">
        <v>3</v>
      </c>
      <c r="R4173" t="s">
        <v>33</v>
      </c>
      <c r="S4173">
        <v>10</v>
      </c>
      <c r="T4173" t="s">
        <v>143</v>
      </c>
      <c r="U4173">
        <v>1</v>
      </c>
      <c r="V4173" t="s">
        <v>113</v>
      </c>
      <c r="W4173">
        <v>5</v>
      </c>
      <c r="X4173" t="s">
        <v>41</v>
      </c>
    </row>
    <row r="4174" spans="1:24">
      <c r="A4174">
        <v>36991</v>
      </c>
      <c r="B4174" t="s">
        <v>499</v>
      </c>
      <c r="C4174" s="1">
        <v>45422.644293981481</v>
      </c>
      <c r="D4174" s="1">
        <v>45426.616331018522</v>
      </c>
      <c r="E4174" s="3">
        <v>0.72361111111111109</v>
      </c>
      <c r="F4174">
        <v>55</v>
      </c>
      <c r="G4174" t="s">
        <v>127</v>
      </c>
      <c r="H4174">
        <v>55</v>
      </c>
      <c r="I4174" t="s">
        <v>127</v>
      </c>
      <c r="J4174">
        <v>55</v>
      </c>
      <c r="K4174" t="s">
        <v>127</v>
      </c>
      <c r="L4174">
        <v>27</v>
      </c>
      <c r="M4174" t="s">
        <v>59</v>
      </c>
      <c r="N4174" s="4" t="str">
        <f>IF(consolidado[[#This Row],[tempo]]&gt;consolidado[[#This Row],[prioridade_horas]],"Fora do prazo","Dentro do prazo estimado")</f>
        <v>Fora do prazo</v>
      </c>
      <c r="O4174" s="3">
        <v>0.33333333333333331</v>
      </c>
      <c r="P4174" t="s">
        <v>38</v>
      </c>
      <c r="Q4174">
        <v>3</v>
      </c>
      <c r="R4174" t="s">
        <v>33</v>
      </c>
      <c r="S4174">
        <v>13</v>
      </c>
      <c r="T4174" t="s">
        <v>60</v>
      </c>
      <c r="U4174">
        <v>56</v>
      </c>
      <c r="V4174" t="s">
        <v>40</v>
      </c>
      <c r="W4174">
        <v>5</v>
      </c>
      <c r="X4174" t="s">
        <v>41</v>
      </c>
    </row>
    <row r="4175" spans="1:24">
      <c r="A4175">
        <v>36992</v>
      </c>
      <c r="B4175" t="s">
        <v>408</v>
      </c>
      <c r="C4175" s="1">
        <v>45422.645787037036</v>
      </c>
      <c r="D4175" s="1">
        <v>45425.593252314815</v>
      </c>
      <c r="E4175" s="3">
        <v>0.32361111111111113</v>
      </c>
      <c r="F4175">
        <v>55</v>
      </c>
      <c r="G4175" t="s">
        <v>127</v>
      </c>
      <c r="H4175">
        <v>25</v>
      </c>
      <c r="I4175" t="s">
        <v>109</v>
      </c>
      <c r="J4175">
        <v>55</v>
      </c>
      <c r="K4175" t="s">
        <v>127</v>
      </c>
      <c r="L4175">
        <v>11</v>
      </c>
      <c r="M4175" t="s">
        <v>37</v>
      </c>
      <c r="N4175" s="4" t="str">
        <f>IF(consolidado[[#This Row],[tempo]]&gt;consolidado[[#This Row],[prioridade_horas]],"Fora do prazo","Dentro do prazo estimado")</f>
        <v>Dentro do prazo estimado</v>
      </c>
      <c r="O4175" s="3">
        <v>0.33333333333333331</v>
      </c>
      <c r="P4175" t="s">
        <v>38</v>
      </c>
      <c r="Q4175">
        <v>3</v>
      </c>
      <c r="R4175" t="s">
        <v>33</v>
      </c>
      <c r="S4175">
        <v>11</v>
      </c>
      <c r="T4175" t="s">
        <v>37</v>
      </c>
      <c r="U4175">
        <v>56</v>
      </c>
      <c r="V4175" t="s">
        <v>40</v>
      </c>
      <c r="W4175">
        <v>5</v>
      </c>
      <c r="X4175" t="s">
        <v>41</v>
      </c>
    </row>
    <row r="4176" spans="1:24">
      <c r="A4176">
        <v>36993</v>
      </c>
      <c r="B4176" t="s">
        <v>2254</v>
      </c>
      <c r="C4176" s="1">
        <v>45422.646435185183</v>
      </c>
      <c r="D4176" s="1">
        <v>45422.665254629632</v>
      </c>
      <c r="E4176" s="3">
        <v>1.8749999999999999E-2</v>
      </c>
      <c r="F4176">
        <v>55</v>
      </c>
      <c r="G4176" t="s">
        <v>127</v>
      </c>
      <c r="H4176">
        <v>25</v>
      </c>
      <c r="I4176" t="s">
        <v>109</v>
      </c>
      <c r="J4176">
        <v>55</v>
      </c>
      <c r="K4176" t="s">
        <v>127</v>
      </c>
      <c r="L4176">
        <v>11</v>
      </c>
      <c r="M4176" t="s">
        <v>37</v>
      </c>
      <c r="N4176" s="4" t="str">
        <f>IF(consolidado[[#This Row],[tempo]]&gt;consolidado[[#This Row],[prioridade_horas]],"Fora do prazo","Dentro do prazo estimado")</f>
        <v>Dentro do prazo estimado</v>
      </c>
      <c r="O4176" s="3">
        <v>0.33333333333333331</v>
      </c>
      <c r="P4176" t="s">
        <v>38</v>
      </c>
      <c r="Q4176">
        <v>3</v>
      </c>
      <c r="R4176" t="s">
        <v>33</v>
      </c>
      <c r="S4176">
        <v>11</v>
      </c>
      <c r="T4176" t="s">
        <v>37</v>
      </c>
      <c r="U4176">
        <v>56</v>
      </c>
      <c r="V4176" t="s">
        <v>40</v>
      </c>
      <c r="W4176">
        <v>5</v>
      </c>
      <c r="X4176" t="s">
        <v>41</v>
      </c>
    </row>
    <row r="4177" spans="1:24">
      <c r="A4177">
        <v>36994</v>
      </c>
      <c r="B4177" t="s">
        <v>407</v>
      </c>
      <c r="C4177" s="1">
        <v>45422.647581018522</v>
      </c>
      <c r="D4177" s="1">
        <v>45429.448182870372</v>
      </c>
      <c r="E4177" s="3">
        <v>1.6791666666666667</v>
      </c>
      <c r="F4177">
        <v>38</v>
      </c>
      <c r="G4177" t="s">
        <v>117</v>
      </c>
      <c r="H4177">
        <v>106</v>
      </c>
      <c r="I4177" t="s">
        <v>64</v>
      </c>
      <c r="J4177">
        <v>38</v>
      </c>
      <c r="K4177" t="s">
        <v>117</v>
      </c>
      <c r="L4177">
        <v>21</v>
      </c>
      <c r="M4177" t="s">
        <v>265</v>
      </c>
      <c r="N4177" s="4" t="str">
        <f>IF(consolidado[[#This Row],[tempo]]&gt;consolidado[[#This Row],[prioridade_horas]],"Fora do prazo","Dentro do prazo estimado")</f>
        <v>Fora do prazo</v>
      </c>
      <c r="O4177" s="3">
        <v>1</v>
      </c>
      <c r="P4177" t="s">
        <v>27</v>
      </c>
      <c r="Q4177">
        <v>6</v>
      </c>
      <c r="R4177" t="s">
        <v>28</v>
      </c>
      <c r="S4177">
        <v>6</v>
      </c>
      <c r="T4177" t="s">
        <v>118</v>
      </c>
      <c r="U4177">
        <v>25</v>
      </c>
      <c r="V4177" t="s">
        <v>90</v>
      </c>
      <c r="W4177">
        <v>5</v>
      </c>
      <c r="X4177" t="s">
        <v>41</v>
      </c>
    </row>
    <row r="4178" spans="1:24">
      <c r="A4178">
        <v>36995</v>
      </c>
      <c r="B4178" t="s">
        <v>227</v>
      </c>
      <c r="C4178" s="1">
        <v>45422.647916666669</v>
      </c>
      <c r="D4178" s="1">
        <v>45450.670706018522</v>
      </c>
      <c r="E4178" s="3">
        <v>7.5361111111111114</v>
      </c>
      <c r="F4178">
        <v>34</v>
      </c>
      <c r="G4178" t="s">
        <v>25</v>
      </c>
      <c r="H4178">
        <v>62</v>
      </c>
      <c r="I4178" t="s">
        <v>45</v>
      </c>
      <c r="J4178">
        <v>62</v>
      </c>
      <c r="K4178" t="s">
        <v>45</v>
      </c>
      <c r="L4178">
        <v>6</v>
      </c>
      <c r="M4178" t="s">
        <v>118</v>
      </c>
      <c r="N4178" s="4" t="str">
        <f>IF(consolidado[[#This Row],[tempo]]&gt;consolidado[[#This Row],[prioridade_horas]],"Fora do prazo","Dentro do prazo estimado")</f>
        <v>Fora do prazo</v>
      </c>
      <c r="O4178" s="3">
        <v>1</v>
      </c>
      <c r="P4178" t="s">
        <v>27</v>
      </c>
      <c r="Q4178">
        <v>3</v>
      </c>
      <c r="R4178" t="s">
        <v>33</v>
      </c>
      <c r="S4178">
        <v>6</v>
      </c>
      <c r="T4178" t="s">
        <v>118</v>
      </c>
      <c r="U4178">
        <v>8</v>
      </c>
      <c r="V4178" t="s">
        <v>194</v>
      </c>
      <c r="W4178">
        <v>4</v>
      </c>
      <c r="X4178" t="s">
        <v>30</v>
      </c>
    </row>
    <row r="4179" spans="1:24">
      <c r="A4179">
        <v>36996</v>
      </c>
      <c r="B4179" t="s">
        <v>2255</v>
      </c>
      <c r="C4179" s="1">
        <v>45422.648819444446</v>
      </c>
      <c r="D4179" s="1">
        <v>45425.682187500002</v>
      </c>
      <c r="E4179" s="3">
        <v>0.40902777777777777</v>
      </c>
      <c r="F4179">
        <v>55</v>
      </c>
      <c r="G4179" t="s">
        <v>127</v>
      </c>
      <c r="H4179">
        <v>25</v>
      </c>
      <c r="I4179" t="s">
        <v>109</v>
      </c>
      <c r="J4179">
        <v>55</v>
      </c>
      <c r="K4179" t="s">
        <v>127</v>
      </c>
      <c r="L4179">
        <v>11</v>
      </c>
      <c r="M4179" t="s">
        <v>37</v>
      </c>
      <c r="N4179" s="4" t="str">
        <f>IF(consolidado[[#This Row],[tempo]]&gt;consolidado[[#This Row],[prioridade_horas]],"Fora do prazo","Dentro do prazo estimado")</f>
        <v>Fora do prazo</v>
      </c>
      <c r="O4179" s="3">
        <v>0.33333333333333331</v>
      </c>
      <c r="P4179" t="s">
        <v>38</v>
      </c>
      <c r="Q4179">
        <v>3</v>
      </c>
      <c r="R4179" t="s">
        <v>33</v>
      </c>
      <c r="S4179">
        <v>11</v>
      </c>
      <c r="T4179" t="s">
        <v>37</v>
      </c>
      <c r="U4179">
        <v>56</v>
      </c>
      <c r="V4179" t="s">
        <v>40</v>
      </c>
      <c r="W4179">
        <v>5</v>
      </c>
      <c r="X4179" t="s">
        <v>41</v>
      </c>
    </row>
    <row r="4180" spans="1:24">
      <c r="A4180">
        <v>36997</v>
      </c>
      <c r="B4180" t="s">
        <v>2255</v>
      </c>
      <c r="C4180" s="1">
        <v>45422.650231481479</v>
      </c>
      <c r="D4180" s="1">
        <v>45426.368530092594</v>
      </c>
      <c r="E4180" s="3">
        <v>0.46944444444444444</v>
      </c>
      <c r="F4180">
        <v>55</v>
      </c>
      <c r="G4180" t="s">
        <v>127</v>
      </c>
      <c r="H4180">
        <v>25</v>
      </c>
      <c r="I4180" t="s">
        <v>109</v>
      </c>
      <c r="J4180">
        <v>55</v>
      </c>
      <c r="K4180" t="s">
        <v>127</v>
      </c>
      <c r="L4180">
        <v>11</v>
      </c>
      <c r="M4180" t="s">
        <v>37</v>
      </c>
      <c r="N4180" s="4" t="str">
        <f>IF(consolidado[[#This Row],[tempo]]&gt;consolidado[[#This Row],[prioridade_horas]],"Fora do prazo","Dentro do prazo estimado")</f>
        <v>Fora do prazo</v>
      </c>
      <c r="O4180" s="3">
        <v>0.33333333333333331</v>
      </c>
      <c r="P4180" t="s">
        <v>38</v>
      </c>
      <c r="Q4180">
        <v>3</v>
      </c>
      <c r="R4180" t="s">
        <v>33</v>
      </c>
      <c r="S4180">
        <v>11</v>
      </c>
      <c r="T4180" t="s">
        <v>37</v>
      </c>
      <c r="U4180">
        <v>56</v>
      </c>
      <c r="V4180" t="s">
        <v>40</v>
      </c>
      <c r="W4180">
        <v>5</v>
      </c>
      <c r="X4180" t="s">
        <v>41</v>
      </c>
    </row>
    <row r="4181" spans="1:24">
      <c r="A4181">
        <v>36998</v>
      </c>
      <c r="B4181" t="s">
        <v>547</v>
      </c>
      <c r="C4181" s="1">
        <v>45422.651273148149</v>
      </c>
      <c r="D4181" s="1">
        <v>45427.495405092595</v>
      </c>
      <c r="E4181" s="3">
        <v>0.97152777777777777</v>
      </c>
      <c r="F4181">
        <v>34</v>
      </c>
      <c r="G4181" t="s">
        <v>25</v>
      </c>
      <c r="H4181">
        <v>19</v>
      </c>
      <c r="I4181" t="s">
        <v>91</v>
      </c>
      <c r="J4181">
        <v>19</v>
      </c>
      <c r="K4181" t="s">
        <v>91</v>
      </c>
      <c r="L4181">
        <v>5</v>
      </c>
      <c r="M4181" t="s">
        <v>92</v>
      </c>
      <c r="N4181" s="4" t="str">
        <f>IF(consolidado[[#This Row],[tempo]]&gt;consolidado[[#This Row],[prioridade_horas]],"Fora do prazo","Dentro do prazo estimado")</f>
        <v>Dentro do prazo estimado</v>
      </c>
      <c r="O4181" s="3">
        <v>1</v>
      </c>
      <c r="P4181" t="s">
        <v>27</v>
      </c>
      <c r="Q4181">
        <v>6</v>
      </c>
      <c r="R4181" t="s">
        <v>28</v>
      </c>
      <c r="S4181">
        <v>5</v>
      </c>
      <c r="T4181" t="s">
        <v>92</v>
      </c>
      <c r="U4181">
        <v>65</v>
      </c>
      <c r="V4181" t="s">
        <v>269</v>
      </c>
      <c r="W4181">
        <v>4</v>
      </c>
      <c r="X4181" t="s">
        <v>30</v>
      </c>
    </row>
    <row r="4182" spans="1:24">
      <c r="A4182">
        <v>36999</v>
      </c>
      <c r="B4182" t="s">
        <v>2124</v>
      </c>
      <c r="C4182" s="1">
        <v>45422.654097222221</v>
      </c>
      <c r="D4182" s="1">
        <v>45436.701041666667</v>
      </c>
      <c r="E4182" s="3">
        <v>3.8041666666666667</v>
      </c>
      <c r="F4182">
        <v>34</v>
      </c>
      <c r="G4182" t="s">
        <v>25</v>
      </c>
      <c r="H4182">
        <v>111</v>
      </c>
      <c r="I4182" t="s">
        <v>99</v>
      </c>
      <c r="J4182">
        <v>111</v>
      </c>
      <c r="K4182" t="s">
        <v>99</v>
      </c>
      <c r="L4182">
        <v>1</v>
      </c>
      <c r="M4182" t="s">
        <v>66</v>
      </c>
      <c r="N4182" s="4" t="str">
        <f>IF(consolidado[[#This Row],[tempo]]&gt;consolidado[[#This Row],[prioridade_horas]],"Fora do prazo","Dentro do prazo estimado")</f>
        <v>Fora do prazo</v>
      </c>
      <c r="O4182" s="3">
        <v>1</v>
      </c>
      <c r="P4182" t="s">
        <v>27</v>
      </c>
      <c r="Q4182">
        <v>3</v>
      </c>
      <c r="R4182" t="s">
        <v>33</v>
      </c>
      <c r="S4182">
        <v>1</v>
      </c>
      <c r="T4182" t="s">
        <v>66</v>
      </c>
      <c r="U4182">
        <v>18</v>
      </c>
      <c r="V4182" t="s">
        <v>224</v>
      </c>
      <c r="W4182">
        <v>4</v>
      </c>
      <c r="X4182" t="s">
        <v>30</v>
      </c>
    </row>
    <row r="4183" spans="1:24">
      <c r="A4183">
        <v>37000</v>
      </c>
      <c r="B4183" t="s">
        <v>2349</v>
      </c>
      <c r="C4183" s="1">
        <v>45422.659062500003</v>
      </c>
      <c r="D4183" s="1">
        <v>45425.610277777778</v>
      </c>
      <c r="E4183" s="3">
        <v>0.3263888888888889</v>
      </c>
      <c r="F4183">
        <v>30</v>
      </c>
      <c r="G4183" t="s">
        <v>81</v>
      </c>
      <c r="H4183">
        <v>30</v>
      </c>
      <c r="I4183" t="s">
        <v>81</v>
      </c>
      <c r="J4183">
        <v>30</v>
      </c>
      <c r="K4183" t="s">
        <v>81</v>
      </c>
      <c r="L4183">
        <v>12</v>
      </c>
      <c r="M4183" t="s">
        <v>83</v>
      </c>
      <c r="N4183" s="4" t="str">
        <f>IF(consolidado[[#This Row],[tempo]]&gt;consolidado[[#This Row],[prioridade_horas]],"Fora do prazo","Dentro do prazo estimado")</f>
        <v>Dentro do prazo estimado</v>
      </c>
      <c r="O4183" s="3">
        <v>5</v>
      </c>
      <c r="P4183" t="s">
        <v>84</v>
      </c>
      <c r="Q4183">
        <v>6</v>
      </c>
      <c r="R4183" t="s">
        <v>28</v>
      </c>
      <c r="S4183">
        <v>4</v>
      </c>
      <c r="T4183" t="s">
        <v>94</v>
      </c>
      <c r="U4183">
        <v>29</v>
      </c>
      <c r="V4183" t="s">
        <v>85</v>
      </c>
      <c r="W4183">
        <v>3</v>
      </c>
      <c r="X4183" t="s">
        <v>86</v>
      </c>
    </row>
    <row r="4184" spans="1:24">
      <c r="A4184">
        <v>37001</v>
      </c>
      <c r="B4184" t="s">
        <v>31</v>
      </c>
      <c r="C4184" s="1">
        <v>45422.663298611114</v>
      </c>
      <c r="D4184" s="1">
        <v>45422.664733796293</v>
      </c>
      <c r="E4184" s="3">
        <v>1.3888888888888889E-3</v>
      </c>
      <c r="F4184">
        <v>35</v>
      </c>
      <c r="G4184" t="s">
        <v>32</v>
      </c>
      <c r="H4184">
        <v>35</v>
      </c>
      <c r="I4184" t="s">
        <v>32</v>
      </c>
      <c r="J4184">
        <v>35</v>
      </c>
      <c r="K4184" t="s">
        <v>32</v>
      </c>
      <c r="L4184">
        <v>3</v>
      </c>
      <c r="M4184" t="s">
        <v>26</v>
      </c>
      <c r="N4184" s="4" t="str">
        <f>IF(consolidado[[#This Row],[tempo]]&gt;consolidado[[#This Row],[prioridade_horas]],"Fora do prazo","Dentro do prazo estimado")</f>
        <v>Dentro do prazo estimado</v>
      </c>
      <c r="O4184" s="3">
        <v>0.33333333333333331</v>
      </c>
      <c r="P4184" t="s">
        <v>38</v>
      </c>
      <c r="Q4184">
        <v>6</v>
      </c>
      <c r="R4184" t="s">
        <v>28</v>
      </c>
      <c r="S4184">
        <v>3</v>
      </c>
      <c r="T4184" t="s">
        <v>26</v>
      </c>
      <c r="U4184">
        <v>28</v>
      </c>
      <c r="V4184" t="s">
        <v>34</v>
      </c>
      <c r="W4184">
        <v>3</v>
      </c>
      <c r="X4184" t="s">
        <v>86</v>
      </c>
    </row>
    <row r="4185" spans="1:24">
      <c r="A4185">
        <v>37002</v>
      </c>
      <c r="B4185" t="s">
        <v>2350</v>
      </c>
      <c r="C4185" s="1">
        <v>45422.670115740744</v>
      </c>
      <c r="D4185" s="1">
        <v>45422.673425925925</v>
      </c>
      <c r="E4185" s="3">
        <v>3.472222222222222E-3</v>
      </c>
      <c r="F4185">
        <v>35</v>
      </c>
      <c r="G4185" t="s">
        <v>32</v>
      </c>
      <c r="H4185">
        <v>35</v>
      </c>
      <c r="I4185" t="s">
        <v>32</v>
      </c>
      <c r="J4185">
        <v>35</v>
      </c>
      <c r="K4185" t="s">
        <v>32</v>
      </c>
      <c r="L4185">
        <v>3</v>
      </c>
      <c r="M4185" t="s">
        <v>26</v>
      </c>
      <c r="N4185" s="4" t="str">
        <f>IF(consolidado[[#This Row],[tempo]]&gt;consolidado[[#This Row],[prioridade_horas]],"Fora do prazo","Dentro do prazo estimado")</f>
        <v>Dentro do prazo estimado</v>
      </c>
      <c r="O4185" s="3">
        <v>0.33333333333333331</v>
      </c>
      <c r="P4185" t="s">
        <v>38</v>
      </c>
      <c r="Q4185">
        <v>6</v>
      </c>
      <c r="R4185" t="s">
        <v>28</v>
      </c>
      <c r="S4185">
        <v>3</v>
      </c>
      <c r="T4185" t="s">
        <v>26</v>
      </c>
      <c r="U4185">
        <v>29</v>
      </c>
      <c r="V4185" t="s">
        <v>85</v>
      </c>
      <c r="W4185">
        <v>2</v>
      </c>
      <c r="X4185" t="s">
        <v>105</v>
      </c>
    </row>
    <row r="4186" spans="1:24">
      <c r="A4186">
        <v>37003</v>
      </c>
      <c r="B4186" t="s">
        <v>31</v>
      </c>
      <c r="C4186" s="1">
        <v>45422.681944444441</v>
      </c>
      <c r="D4186" s="1">
        <v>45425.589907407404</v>
      </c>
      <c r="E4186" s="3">
        <v>0.28333333333333333</v>
      </c>
      <c r="F4186">
        <v>35</v>
      </c>
      <c r="G4186" t="s">
        <v>32</v>
      </c>
      <c r="H4186">
        <v>52</v>
      </c>
      <c r="I4186" t="s">
        <v>77</v>
      </c>
      <c r="J4186">
        <v>35</v>
      </c>
      <c r="K4186" t="s">
        <v>32</v>
      </c>
      <c r="L4186">
        <v>3</v>
      </c>
      <c r="M4186" t="s">
        <v>26</v>
      </c>
      <c r="N4186" s="4" t="str">
        <f>IF(consolidado[[#This Row],[tempo]]&gt;consolidado[[#This Row],[prioridade_horas]],"Fora do prazo","Dentro do prazo estimado")</f>
        <v>Dentro do prazo estimado</v>
      </c>
      <c r="O4186" s="3">
        <v>1.6666666666666667</v>
      </c>
      <c r="P4186" t="s">
        <v>125</v>
      </c>
      <c r="Q4186">
        <v>3</v>
      </c>
      <c r="R4186" t="s">
        <v>33</v>
      </c>
      <c r="S4186">
        <v>16</v>
      </c>
      <c r="T4186" t="s">
        <v>43</v>
      </c>
      <c r="U4186">
        <v>28</v>
      </c>
      <c r="V4186" t="s">
        <v>34</v>
      </c>
      <c r="W4186">
        <v>3</v>
      </c>
      <c r="X4186" t="s">
        <v>86</v>
      </c>
    </row>
    <row r="4187" spans="1:24">
      <c r="A4187">
        <v>37004</v>
      </c>
      <c r="B4187" t="s">
        <v>2351</v>
      </c>
      <c r="C4187" s="1">
        <v>45422.692048611112</v>
      </c>
      <c r="D4187" s="1">
        <v>45440.506076388891</v>
      </c>
      <c r="E4187" s="3">
        <v>4.322222222222222</v>
      </c>
      <c r="F4187">
        <v>33</v>
      </c>
      <c r="G4187" t="s">
        <v>57</v>
      </c>
      <c r="H4187">
        <v>33</v>
      </c>
      <c r="I4187" t="s">
        <v>57</v>
      </c>
      <c r="J4187">
        <v>33</v>
      </c>
      <c r="K4187" t="s">
        <v>57</v>
      </c>
      <c r="L4187">
        <v>12</v>
      </c>
      <c r="M4187" t="s">
        <v>83</v>
      </c>
      <c r="N4187" s="4" t="str">
        <f>IF(consolidado[[#This Row],[tempo]]&gt;consolidado[[#This Row],[prioridade_horas]],"Fora do prazo","Dentro do prazo estimado")</f>
        <v>Fora do prazo</v>
      </c>
      <c r="O4187" s="3">
        <v>0.33333333333333331</v>
      </c>
      <c r="P4187" t="s">
        <v>38</v>
      </c>
      <c r="Q4187">
        <v>3</v>
      </c>
      <c r="R4187" t="s">
        <v>33</v>
      </c>
      <c r="S4187">
        <v>11</v>
      </c>
      <c r="T4187" t="s">
        <v>37</v>
      </c>
      <c r="U4187">
        <v>56</v>
      </c>
      <c r="V4187" t="s">
        <v>40</v>
      </c>
      <c r="W4187">
        <v>5</v>
      </c>
      <c r="X4187" t="s">
        <v>41</v>
      </c>
    </row>
    <row r="4188" spans="1:24">
      <c r="A4188">
        <v>37005</v>
      </c>
      <c r="B4188" t="s">
        <v>407</v>
      </c>
      <c r="C4188" s="1">
        <v>45422.697997685187</v>
      </c>
      <c r="D4188" s="1">
        <v>45453.434884259259</v>
      </c>
      <c r="E4188" s="3">
        <v>7.6263888888888891</v>
      </c>
      <c r="F4188">
        <v>38</v>
      </c>
      <c r="G4188" t="s">
        <v>117</v>
      </c>
      <c r="H4188">
        <v>106</v>
      </c>
      <c r="I4188" t="s">
        <v>64</v>
      </c>
      <c r="J4188">
        <v>38</v>
      </c>
      <c r="K4188" t="s">
        <v>117</v>
      </c>
      <c r="L4188">
        <v>21</v>
      </c>
      <c r="M4188" t="s">
        <v>265</v>
      </c>
      <c r="N4188" s="4" t="str">
        <f>IF(consolidado[[#This Row],[tempo]]&gt;consolidado[[#This Row],[prioridade_horas]],"Fora do prazo","Dentro do prazo estimado")</f>
        <v>Fora do prazo</v>
      </c>
      <c r="O4188" s="3">
        <v>1</v>
      </c>
      <c r="P4188" t="s">
        <v>27</v>
      </c>
      <c r="Q4188">
        <v>6</v>
      </c>
      <c r="R4188" t="s">
        <v>28</v>
      </c>
      <c r="S4188">
        <v>6</v>
      </c>
      <c r="T4188" t="s">
        <v>118</v>
      </c>
      <c r="U4188">
        <v>25</v>
      </c>
      <c r="V4188" t="s">
        <v>90</v>
      </c>
      <c r="W4188">
        <v>5</v>
      </c>
      <c r="X4188" t="s">
        <v>41</v>
      </c>
    </row>
    <row r="4189" spans="1:24">
      <c r="A4189">
        <v>37006</v>
      </c>
      <c r="B4189" t="s">
        <v>407</v>
      </c>
      <c r="C4189" s="1">
        <v>45422.699606481481</v>
      </c>
      <c r="D4189" s="1">
        <v>45453.435208333336</v>
      </c>
      <c r="E4189" s="3">
        <v>7.625</v>
      </c>
      <c r="F4189">
        <v>38</v>
      </c>
      <c r="G4189" t="s">
        <v>117</v>
      </c>
      <c r="H4189">
        <v>106</v>
      </c>
      <c r="I4189" t="s">
        <v>64</v>
      </c>
      <c r="J4189">
        <v>38</v>
      </c>
      <c r="K4189" t="s">
        <v>117</v>
      </c>
      <c r="L4189">
        <v>21</v>
      </c>
      <c r="M4189" t="s">
        <v>265</v>
      </c>
      <c r="N4189" s="4" t="str">
        <f>IF(consolidado[[#This Row],[tempo]]&gt;consolidado[[#This Row],[prioridade_horas]],"Fora do prazo","Dentro do prazo estimado")</f>
        <v>Fora do prazo</v>
      </c>
      <c r="O4189" s="3">
        <v>1</v>
      </c>
      <c r="P4189" t="s">
        <v>27</v>
      </c>
      <c r="Q4189">
        <v>6</v>
      </c>
      <c r="R4189" t="s">
        <v>28</v>
      </c>
      <c r="S4189">
        <v>6</v>
      </c>
      <c r="T4189" t="s">
        <v>118</v>
      </c>
      <c r="U4189">
        <v>25</v>
      </c>
      <c r="V4189" t="s">
        <v>90</v>
      </c>
      <c r="W4189">
        <v>5</v>
      </c>
      <c r="X4189" t="s">
        <v>41</v>
      </c>
    </row>
    <row r="4190" spans="1:24">
      <c r="A4190">
        <v>37007</v>
      </c>
      <c r="B4190" t="s">
        <v>559</v>
      </c>
      <c r="C4190" s="1">
        <v>45422.702187499999</v>
      </c>
      <c r="D4190" s="1">
        <v>45425.432002314818</v>
      </c>
      <c r="E4190" s="3">
        <v>0.10555555555555556</v>
      </c>
      <c r="F4190">
        <v>111</v>
      </c>
      <c r="G4190" t="s">
        <v>99</v>
      </c>
      <c r="H4190">
        <v>111</v>
      </c>
      <c r="I4190" t="s">
        <v>99</v>
      </c>
      <c r="J4190">
        <v>111</v>
      </c>
      <c r="K4190" t="s">
        <v>99</v>
      </c>
      <c r="L4190">
        <v>11</v>
      </c>
      <c r="M4190" t="s">
        <v>37</v>
      </c>
      <c r="N4190" s="4" t="str">
        <f>IF(consolidado[[#This Row],[tempo]]&gt;consolidado[[#This Row],[prioridade_horas]],"Fora do prazo","Dentro do prazo estimado")</f>
        <v>Dentro do prazo estimado</v>
      </c>
      <c r="O4190" s="3">
        <v>0.33333333333333331</v>
      </c>
      <c r="P4190" t="s">
        <v>38</v>
      </c>
      <c r="Q4190">
        <v>3</v>
      </c>
      <c r="R4190" t="s">
        <v>33</v>
      </c>
      <c r="S4190">
        <v>1</v>
      </c>
      <c r="T4190" t="s">
        <v>66</v>
      </c>
      <c r="U4190">
        <v>69</v>
      </c>
      <c r="V4190" t="s">
        <v>363</v>
      </c>
      <c r="W4190">
        <v>3</v>
      </c>
      <c r="X4190" t="s">
        <v>86</v>
      </c>
    </row>
    <row r="4191" spans="1:24">
      <c r="A4191">
        <v>37008</v>
      </c>
      <c r="B4191" t="s">
        <v>2352</v>
      </c>
      <c r="C4191" s="1">
        <v>45422.710173611114</v>
      </c>
      <c r="D4191" s="1">
        <v>45485.713333333333</v>
      </c>
      <c r="E4191" s="3">
        <v>16.909722222222221</v>
      </c>
      <c r="F4191">
        <v>26</v>
      </c>
      <c r="G4191" t="s">
        <v>268</v>
      </c>
      <c r="H4191">
        <v>116</v>
      </c>
      <c r="I4191" t="s">
        <v>2353</v>
      </c>
      <c r="J4191">
        <v>0</v>
      </c>
      <c r="K4191" t="s">
        <v>55</v>
      </c>
      <c r="L4191">
        <v>21</v>
      </c>
      <c r="M4191" t="s">
        <v>265</v>
      </c>
      <c r="N4191" s="4" t="str">
        <f>IF(consolidado[[#This Row],[tempo]]&gt;consolidado[[#This Row],[prioridade_horas]],"Fora do prazo","Dentro do prazo estimado")</f>
        <v>Fora do prazo</v>
      </c>
      <c r="O4191" s="3">
        <v>1</v>
      </c>
      <c r="P4191" t="s">
        <v>27</v>
      </c>
      <c r="Q4191">
        <v>3</v>
      </c>
      <c r="R4191" t="s">
        <v>33</v>
      </c>
      <c r="S4191">
        <v>2</v>
      </c>
      <c r="T4191" t="s">
        <v>47</v>
      </c>
      <c r="U4191">
        <v>26</v>
      </c>
      <c r="V4191" t="s">
        <v>48</v>
      </c>
      <c r="W4191">
        <v>5</v>
      </c>
      <c r="X4191" t="s">
        <v>41</v>
      </c>
    </row>
    <row r="4192" spans="1:24">
      <c r="A4192">
        <v>37009</v>
      </c>
      <c r="B4192" t="s">
        <v>263</v>
      </c>
      <c r="C4192" s="1">
        <v>45422.712708333333</v>
      </c>
      <c r="D4192" s="1">
        <v>45462.613900462966</v>
      </c>
      <c r="E4192" s="3">
        <v>10.420833333333333</v>
      </c>
      <c r="F4192">
        <v>68</v>
      </c>
      <c r="G4192" t="s">
        <v>264</v>
      </c>
      <c r="H4192">
        <v>52</v>
      </c>
      <c r="I4192" t="s">
        <v>77</v>
      </c>
      <c r="J4192">
        <v>68</v>
      </c>
      <c r="K4192" t="s">
        <v>264</v>
      </c>
      <c r="L4192">
        <v>21</v>
      </c>
      <c r="M4192" t="s">
        <v>265</v>
      </c>
      <c r="N4192" s="4" t="str">
        <f>IF(consolidado[[#This Row],[tempo]]&gt;consolidado[[#This Row],[prioridade_horas]],"Fora do prazo","Dentro do prazo estimado")</f>
        <v>Fora do prazo</v>
      </c>
      <c r="O4192" s="3">
        <v>1</v>
      </c>
      <c r="P4192" t="s">
        <v>27</v>
      </c>
      <c r="Q4192">
        <v>3</v>
      </c>
      <c r="R4192" t="s">
        <v>33</v>
      </c>
      <c r="S4192">
        <v>16</v>
      </c>
      <c r="T4192" t="s">
        <v>43</v>
      </c>
      <c r="U4192">
        <v>31</v>
      </c>
      <c r="V4192" t="s">
        <v>266</v>
      </c>
      <c r="W4192">
        <v>5</v>
      </c>
      <c r="X4192" t="s">
        <v>41</v>
      </c>
    </row>
    <row r="4193" spans="1:24">
      <c r="A4193">
        <v>37010</v>
      </c>
      <c r="B4193" t="s">
        <v>2354</v>
      </c>
      <c r="C4193" s="1">
        <v>45422.713159722225</v>
      </c>
      <c r="D4193" s="1">
        <v>45428.435034722221</v>
      </c>
      <c r="E4193" s="3">
        <v>1.2250000000000001</v>
      </c>
      <c r="F4193">
        <v>74</v>
      </c>
      <c r="G4193" t="s">
        <v>101</v>
      </c>
      <c r="H4193">
        <v>74</v>
      </c>
      <c r="I4193" t="s">
        <v>101</v>
      </c>
      <c r="J4193">
        <v>74</v>
      </c>
      <c r="K4193" t="s">
        <v>101</v>
      </c>
      <c r="L4193">
        <v>1</v>
      </c>
      <c r="M4193" t="s">
        <v>66</v>
      </c>
      <c r="N4193" s="4" t="str">
        <f>IF(consolidado[[#This Row],[tempo]]&gt;consolidado[[#This Row],[prioridade_horas]],"Fora do prazo","Dentro do prazo estimado")</f>
        <v>Fora do prazo</v>
      </c>
      <c r="O4193" s="3">
        <v>1</v>
      </c>
      <c r="P4193" t="s">
        <v>27</v>
      </c>
      <c r="Q4193">
        <v>3</v>
      </c>
      <c r="R4193" t="s">
        <v>33</v>
      </c>
      <c r="S4193">
        <v>1</v>
      </c>
      <c r="T4193" t="s">
        <v>66</v>
      </c>
      <c r="U4193">
        <v>1</v>
      </c>
      <c r="V4193" t="s">
        <v>113</v>
      </c>
      <c r="W4193">
        <v>5</v>
      </c>
      <c r="X4193" t="s">
        <v>41</v>
      </c>
    </row>
    <row r="4194" spans="1:24">
      <c r="A4194">
        <v>37011</v>
      </c>
      <c r="B4194" t="s">
        <v>2355</v>
      </c>
      <c r="C4194" s="1">
        <v>45422.715740740743</v>
      </c>
      <c r="D4194" s="1">
        <v>45426.602071759262</v>
      </c>
      <c r="E4194" s="3">
        <v>0.63749999999999996</v>
      </c>
      <c r="F4194">
        <v>38</v>
      </c>
      <c r="G4194" t="s">
        <v>117</v>
      </c>
      <c r="H4194">
        <v>112</v>
      </c>
      <c r="I4194" t="s">
        <v>221</v>
      </c>
      <c r="J4194">
        <v>38</v>
      </c>
      <c r="K4194" t="s">
        <v>117</v>
      </c>
      <c r="L4194">
        <v>18</v>
      </c>
      <c r="M4194" t="s">
        <v>187</v>
      </c>
      <c r="N4194" s="4" t="str">
        <f>IF(consolidado[[#This Row],[tempo]]&gt;consolidado[[#This Row],[prioridade_horas]],"Fora do prazo","Dentro do prazo estimado")</f>
        <v>Fora do prazo</v>
      </c>
      <c r="O4194" s="3">
        <v>0.33333333333333331</v>
      </c>
      <c r="P4194" t="s">
        <v>38</v>
      </c>
      <c r="Q4194">
        <v>3</v>
      </c>
      <c r="R4194" t="s">
        <v>33</v>
      </c>
      <c r="S4194">
        <v>18</v>
      </c>
      <c r="T4194" t="s">
        <v>187</v>
      </c>
      <c r="U4194">
        <v>94</v>
      </c>
      <c r="V4194" t="s">
        <v>2356</v>
      </c>
      <c r="W4194">
        <v>5</v>
      </c>
      <c r="X4194" t="s">
        <v>41</v>
      </c>
    </row>
    <row r="4195" spans="1:24">
      <c r="A4195">
        <v>37012</v>
      </c>
      <c r="B4195" t="s">
        <v>2119</v>
      </c>
      <c r="C4195" s="1">
        <v>45425.354803240742</v>
      </c>
      <c r="D4195" s="1">
        <v>45425.550312500003</v>
      </c>
      <c r="E4195" s="3">
        <v>0.19583333333333333</v>
      </c>
      <c r="F4195">
        <v>25</v>
      </c>
      <c r="G4195" t="s">
        <v>109</v>
      </c>
      <c r="H4195">
        <v>25</v>
      </c>
      <c r="I4195" t="s">
        <v>109</v>
      </c>
      <c r="J4195">
        <v>25</v>
      </c>
      <c r="K4195" t="s">
        <v>109</v>
      </c>
      <c r="L4195">
        <v>11</v>
      </c>
      <c r="M4195" t="s">
        <v>37</v>
      </c>
      <c r="N4195" s="4" t="str">
        <f>IF(consolidado[[#This Row],[tempo]]&gt;consolidado[[#This Row],[prioridade_horas]],"Fora do prazo","Dentro do prazo estimado")</f>
        <v>Dentro do prazo estimado</v>
      </c>
      <c r="O4195" s="3">
        <v>0.33333333333333331</v>
      </c>
      <c r="P4195" t="s">
        <v>38</v>
      </c>
      <c r="Q4195">
        <v>3</v>
      </c>
      <c r="R4195" t="s">
        <v>33</v>
      </c>
      <c r="S4195">
        <v>11</v>
      </c>
      <c r="T4195" t="s">
        <v>37</v>
      </c>
      <c r="U4195">
        <v>56</v>
      </c>
      <c r="V4195" t="s">
        <v>40</v>
      </c>
      <c r="W4195">
        <v>5</v>
      </c>
      <c r="X4195" t="s">
        <v>41</v>
      </c>
    </row>
    <row r="4196" spans="1:24">
      <c r="A4196">
        <v>37013</v>
      </c>
      <c r="B4196" t="s">
        <v>2357</v>
      </c>
      <c r="C4196" s="1">
        <v>45425.360509259262</v>
      </c>
      <c r="D4196" s="1">
        <v>45443.451886574076</v>
      </c>
      <c r="E4196" s="3">
        <v>5.3506944444444446</v>
      </c>
      <c r="F4196">
        <v>34</v>
      </c>
      <c r="G4196" t="s">
        <v>25</v>
      </c>
      <c r="H4196">
        <v>111</v>
      </c>
      <c r="I4196" t="s">
        <v>99</v>
      </c>
      <c r="J4196">
        <v>111</v>
      </c>
      <c r="K4196" t="s">
        <v>99</v>
      </c>
      <c r="L4196">
        <v>1</v>
      </c>
      <c r="M4196" t="s">
        <v>66</v>
      </c>
      <c r="N4196" s="4" t="str">
        <f>IF(consolidado[[#This Row],[tempo]]&gt;consolidado[[#This Row],[prioridade_horas]],"Fora do prazo","Dentro do prazo estimado")</f>
        <v>Fora do prazo</v>
      </c>
      <c r="O4196" s="3">
        <v>1</v>
      </c>
      <c r="P4196" t="s">
        <v>27</v>
      </c>
      <c r="Q4196">
        <v>3</v>
      </c>
      <c r="R4196" t="s">
        <v>33</v>
      </c>
      <c r="S4196">
        <v>1</v>
      </c>
      <c r="T4196" t="s">
        <v>66</v>
      </c>
      <c r="U4196">
        <v>20</v>
      </c>
      <c r="V4196" t="s">
        <v>1517</v>
      </c>
      <c r="W4196">
        <v>6</v>
      </c>
      <c r="X4196" t="s">
        <v>783</v>
      </c>
    </row>
    <row r="4197" spans="1:24">
      <c r="A4197">
        <v>37014</v>
      </c>
      <c r="B4197" t="s">
        <v>162</v>
      </c>
      <c r="C4197" s="1">
        <v>45425.364699074074</v>
      </c>
      <c r="D4197" s="1">
        <v>45426.688518518517</v>
      </c>
      <c r="E4197" s="3">
        <v>0.69930555555555551</v>
      </c>
      <c r="F4197">
        <v>34</v>
      </c>
      <c r="G4197" t="s">
        <v>25</v>
      </c>
      <c r="H4197">
        <v>34</v>
      </c>
      <c r="I4197" t="s">
        <v>25</v>
      </c>
      <c r="J4197">
        <v>34</v>
      </c>
      <c r="K4197" t="s">
        <v>25</v>
      </c>
      <c r="L4197">
        <v>3</v>
      </c>
      <c r="M4197" t="s">
        <v>26</v>
      </c>
      <c r="N4197" s="4" t="str">
        <f>IF(consolidado[[#This Row],[tempo]]&gt;consolidado[[#This Row],[prioridade_horas]],"Fora do prazo","Dentro do prazo estimado")</f>
        <v>Dentro do prazo estimado</v>
      </c>
      <c r="O4197" s="3">
        <v>1</v>
      </c>
      <c r="P4197" t="s">
        <v>27</v>
      </c>
      <c r="Q4197">
        <v>3</v>
      </c>
      <c r="R4197" t="s">
        <v>33</v>
      </c>
      <c r="S4197">
        <v>3</v>
      </c>
      <c r="T4197" t="s">
        <v>26</v>
      </c>
      <c r="U4197">
        <v>109</v>
      </c>
      <c r="V4197" t="s">
        <v>163</v>
      </c>
      <c r="W4197">
        <v>4</v>
      </c>
      <c r="X4197" t="s">
        <v>30</v>
      </c>
    </row>
    <row r="4198" spans="1:24">
      <c r="A4198">
        <v>37015</v>
      </c>
      <c r="B4198" t="s">
        <v>2358</v>
      </c>
      <c r="C4198" s="1">
        <v>45425.381226851852</v>
      </c>
      <c r="D4198" s="1">
        <v>45427.451817129629</v>
      </c>
      <c r="E4198" s="3">
        <v>0.82222222222222219</v>
      </c>
      <c r="F4198">
        <v>71</v>
      </c>
      <c r="G4198" t="s">
        <v>361</v>
      </c>
      <c r="H4198">
        <v>71</v>
      </c>
      <c r="I4198" t="s">
        <v>361</v>
      </c>
      <c r="J4198">
        <v>71</v>
      </c>
      <c r="K4198" t="s">
        <v>361</v>
      </c>
      <c r="L4198">
        <v>5</v>
      </c>
      <c r="M4198" t="s">
        <v>92</v>
      </c>
      <c r="N4198" s="4" t="str">
        <f>IF(consolidado[[#This Row],[tempo]]&gt;consolidado[[#This Row],[prioridade_horas]],"Fora do prazo","Dentro do prazo estimado")</f>
        <v>Dentro do prazo estimado</v>
      </c>
      <c r="O4198" s="3">
        <v>1</v>
      </c>
      <c r="P4198" t="s">
        <v>27</v>
      </c>
      <c r="Q4198">
        <v>3</v>
      </c>
      <c r="R4198" t="s">
        <v>33</v>
      </c>
      <c r="S4198">
        <v>27</v>
      </c>
      <c r="T4198" t="s">
        <v>59</v>
      </c>
      <c r="U4198">
        <v>33</v>
      </c>
      <c r="V4198" t="s">
        <v>354</v>
      </c>
      <c r="W4198">
        <v>5</v>
      </c>
      <c r="X4198" t="s">
        <v>41</v>
      </c>
    </row>
    <row r="4199" spans="1:24">
      <c r="A4199">
        <v>37016</v>
      </c>
      <c r="B4199" t="s">
        <v>2359</v>
      </c>
      <c r="C4199" s="1">
        <v>45425.390960648147</v>
      </c>
      <c r="D4199" s="1">
        <v>45426.370486111111</v>
      </c>
      <c r="E4199" s="3">
        <v>0.35555555555555557</v>
      </c>
      <c r="F4199">
        <v>71</v>
      </c>
      <c r="G4199" t="s">
        <v>361</v>
      </c>
      <c r="H4199">
        <v>71</v>
      </c>
      <c r="I4199" t="s">
        <v>361</v>
      </c>
      <c r="J4199">
        <v>71</v>
      </c>
      <c r="K4199" t="s">
        <v>361</v>
      </c>
      <c r="L4199">
        <v>3</v>
      </c>
      <c r="M4199" t="s">
        <v>26</v>
      </c>
      <c r="N4199" s="4" t="str">
        <f>IF(consolidado[[#This Row],[tempo]]&gt;consolidado[[#This Row],[prioridade_horas]],"Fora do prazo","Dentro do prazo estimado")</f>
        <v>Dentro do prazo estimado</v>
      </c>
      <c r="O4199" s="3">
        <v>1</v>
      </c>
      <c r="P4199" t="s">
        <v>27</v>
      </c>
      <c r="Q4199">
        <v>3</v>
      </c>
      <c r="R4199" t="s">
        <v>33</v>
      </c>
      <c r="S4199">
        <v>27</v>
      </c>
      <c r="T4199" t="s">
        <v>59</v>
      </c>
      <c r="U4199">
        <v>33</v>
      </c>
      <c r="V4199" t="s">
        <v>354</v>
      </c>
      <c r="W4199">
        <v>5</v>
      </c>
      <c r="X4199" t="s">
        <v>41</v>
      </c>
    </row>
    <row r="4200" spans="1:24">
      <c r="A4200">
        <v>37017</v>
      </c>
      <c r="B4200" t="s">
        <v>2360</v>
      </c>
      <c r="C4200" s="1">
        <v>45425.391296296293</v>
      </c>
      <c r="D4200" s="1">
        <v>45425.611354166664</v>
      </c>
      <c r="E4200" s="3">
        <v>0.22013888888888888</v>
      </c>
      <c r="F4200">
        <v>33</v>
      </c>
      <c r="G4200" t="s">
        <v>57</v>
      </c>
      <c r="H4200">
        <v>33</v>
      </c>
      <c r="I4200" t="s">
        <v>57</v>
      </c>
      <c r="J4200">
        <v>33</v>
      </c>
      <c r="K4200" t="s">
        <v>57</v>
      </c>
      <c r="L4200">
        <v>11</v>
      </c>
      <c r="M4200" t="s">
        <v>37</v>
      </c>
      <c r="N4200" s="4" t="str">
        <f>IF(consolidado[[#This Row],[tempo]]&gt;consolidado[[#This Row],[prioridade_horas]],"Fora do prazo","Dentro do prazo estimado")</f>
        <v>Dentro do prazo estimado</v>
      </c>
      <c r="O4200" s="3">
        <v>0.33333333333333331</v>
      </c>
      <c r="P4200" t="s">
        <v>38</v>
      </c>
      <c r="Q4200">
        <v>3</v>
      </c>
      <c r="R4200" t="s">
        <v>33</v>
      </c>
      <c r="S4200">
        <v>11</v>
      </c>
      <c r="T4200" t="s">
        <v>37</v>
      </c>
      <c r="U4200">
        <v>56</v>
      </c>
      <c r="V4200" t="s">
        <v>40</v>
      </c>
      <c r="W4200">
        <v>5</v>
      </c>
      <c r="X4200" t="s">
        <v>41</v>
      </c>
    </row>
    <row r="4201" spans="1:24">
      <c r="A4201">
        <v>37018</v>
      </c>
      <c r="B4201" t="s">
        <v>2361</v>
      </c>
      <c r="C4201" s="1">
        <v>45425.400439814817</v>
      </c>
      <c r="D4201" s="1">
        <v>45450.639803240738</v>
      </c>
      <c r="E4201" s="3">
        <v>7.3777777777777782</v>
      </c>
      <c r="F4201">
        <v>26</v>
      </c>
      <c r="G4201" t="s">
        <v>268</v>
      </c>
      <c r="H4201">
        <v>26</v>
      </c>
      <c r="I4201" t="s">
        <v>268</v>
      </c>
      <c r="J4201">
        <v>0</v>
      </c>
      <c r="K4201" t="s">
        <v>55</v>
      </c>
      <c r="L4201">
        <v>21</v>
      </c>
      <c r="M4201" t="s">
        <v>265</v>
      </c>
      <c r="N4201" s="4" t="str">
        <f>IF(consolidado[[#This Row],[tempo]]&gt;consolidado[[#This Row],[prioridade_horas]],"Fora do prazo","Dentro do prazo estimado")</f>
        <v>Fora do prazo</v>
      </c>
      <c r="O4201" s="3">
        <v>0.66666666666666663</v>
      </c>
      <c r="P4201" t="s">
        <v>70</v>
      </c>
      <c r="Q4201">
        <v>6</v>
      </c>
      <c r="R4201" t="s">
        <v>28</v>
      </c>
      <c r="S4201">
        <v>2</v>
      </c>
      <c r="T4201" t="s">
        <v>47</v>
      </c>
      <c r="U4201">
        <v>26</v>
      </c>
      <c r="V4201" t="s">
        <v>48</v>
      </c>
      <c r="W4201">
        <v>5</v>
      </c>
      <c r="X4201" t="s">
        <v>41</v>
      </c>
    </row>
    <row r="4202" spans="1:24">
      <c r="A4202">
        <v>37019</v>
      </c>
      <c r="B4202" t="s">
        <v>2362</v>
      </c>
      <c r="C4202" s="1">
        <v>45425.403900462959</v>
      </c>
      <c r="D4202" s="1">
        <v>45425.610798611109</v>
      </c>
      <c r="E4202" s="3">
        <v>0.20694444444444443</v>
      </c>
      <c r="F4202">
        <v>33</v>
      </c>
      <c r="G4202" t="s">
        <v>57</v>
      </c>
      <c r="H4202">
        <v>33</v>
      </c>
      <c r="I4202" t="s">
        <v>57</v>
      </c>
      <c r="J4202">
        <v>33</v>
      </c>
      <c r="K4202" t="s">
        <v>57</v>
      </c>
      <c r="L4202">
        <v>11</v>
      </c>
      <c r="M4202" t="s">
        <v>37</v>
      </c>
      <c r="N4202" s="4" t="str">
        <f>IF(consolidado[[#This Row],[tempo]]&gt;consolidado[[#This Row],[prioridade_horas]],"Fora do prazo","Dentro do prazo estimado")</f>
        <v>Dentro do prazo estimado</v>
      </c>
      <c r="O4202" s="3">
        <v>0.33333333333333331</v>
      </c>
      <c r="P4202" t="s">
        <v>38</v>
      </c>
      <c r="Q4202">
        <v>3</v>
      </c>
      <c r="R4202" t="s">
        <v>33</v>
      </c>
      <c r="S4202">
        <v>11</v>
      </c>
      <c r="T4202" t="s">
        <v>37</v>
      </c>
      <c r="U4202">
        <v>56</v>
      </c>
      <c r="V4202" t="s">
        <v>40</v>
      </c>
      <c r="W4202">
        <v>5</v>
      </c>
      <c r="X4202" t="s">
        <v>41</v>
      </c>
    </row>
    <row r="4203" spans="1:24">
      <c r="A4203">
        <v>37020</v>
      </c>
      <c r="B4203" t="s">
        <v>2363</v>
      </c>
      <c r="C4203" s="1">
        <v>45425.413958333331</v>
      </c>
      <c r="D4203" s="1">
        <v>45425.66914351852</v>
      </c>
      <c r="E4203" s="3">
        <v>0.25486111111111109</v>
      </c>
      <c r="F4203">
        <v>25</v>
      </c>
      <c r="G4203" t="s">
        <v>109</v>
      </c>
      <c r="H4203">
        <v>25</v>
      </c>
      <c r="I4203" t="s">
        <v>109</v>
      </c>
      <c r="J4203">
        <v>25</v>
      </c>
      <c r="K4203" t="s">
        <v>109</v>
      </c>
      <c r="L4203">
        <v>11</v>
      </c>
      <c r="M4203" t="s">
        <v>37</v>
      </c>
      <c r="N4203" s="4" t="str">
        <f>IF(consolidado[[#This Row],[tempo]]&gt;consolidado[[#This Row],[prioridade_horas]],"Fora do prazo","Dentro do prazo estimado")</f>
        <v>Dentro do prazo estimado</v>
      </c>
      <c r="O4203" s="3">
        <v>0.33333333333333331</v>
      </c>
      <c r="P4203" t="s">
        <v>38</v>
      </c>
      <c r="Q4203">
        <v>3</v>
      </c>
      <c r="R4203" t="s">
        <v>33</v>
      </c>
      <c r="S4203">
        <v>11</v>
      </c>
      <c r="T4203" t="s">
        <v>37</v>
      </c>
      <c r="U4203">
        <v>56</v>
      </c>
      <c r="V4203" t="s">
        <v>40</v>
      </c>
      <c r="W4203">
        <v>5</v>
      </c>
      <c r="X4203" t="s">
        <v>41</v>
      </c>
    </row>
    <row r="4204" spans="1:24">
      <c r="A4204">
        <v>37021</v>
      </c>
      <c r="B4204" t="s">
        <v>2364</v>
      </c>
      <c r="C4204" s="1">
        <v>45425.429884259262</v>
      </c>
      <c r="D4204" s="1">
        <v>45425.597997685189</v>
      </c>
      <c r="E4204" s="3">
        <v>0.16805555555555557</v>
      </c>
      <c r="F4204">
        <v>43</v>
      </c>
      <c r="G4204" t="s">
        <v>139</v>
      </c>
      <c r="H4204">
        <v>99</v>
      </c>
      <c r="I4204" t="s">
        <v>73</v>
      </c>
      <c r="J4204">
        <v>0</v>
      </c>
      <c r="K4204" t="s">
        <v>55</v>
      </c>
      <c r="L4204">
        <v>16</v>
      </c>
      <c r="M4204" t="s">
        <v>43</v>
      </c>
      <c r="N4204" s="4" t="str">
        <f>IF(consolidado[[#This Row],[tempo]]&gt;consolidado[[#This Row],[prioridade_horas]],"Fora do prazo","Dentro do prazo estimado")</f>
        <v>Dentro do prazo estimado</v>
      </c>
      <c r="O4204" s="3">
        <v>0.33333333333333331</v>
      </c>
      <c r="P4204" t="s">
        <v>38</v>
      </c>
      <c r="Q4204">
        <v>3</v>
      </c>
      <c r="R4204" t="s">
        <v>33</v>
      </c>
      <c r="S4204">
        <v>16</v>
      </c>
      <c r="T4204" t="s">
        <v>43</v>
      </c>
      <c r="U4204">
        <v>56</v>
      </c>
      <c r="V4204" t="s">
        <v>40</v>
      </c>
      <c r="W4204">
        <v>5</v>
      </c>
      <c r="X4204" t="s">
        <v>41</v>
      </c>
    </row>
    <row r="4205" spans="1:24">
      <c r="A4205">
        <v>37022</v>
      </c>
      <c r="B4205" t="s">
        <v>2365</v>
      </c>
      <c r="C4205" s="1">
        <v>45425.439143518517</v>
      </c>
      <c r="D4205" s="1">
        <v>45443.449004629627</v>
      </c>
      <c r="E4205" s="3">
        <v>5.2694444444444448</v>
      </c>
      <c r="F4205">
        <v>98</v>
      </c>
      <c r="G4205" t="s">
        <v>69</v>
      </c>
      <c r="H4205">
        <v>33</v>
      </c>
      <c r="I4205" t="s">
        <v>57</v>
      </c>
      <c r="J4205">
        <v>33</v>
      </c>
      <c r="K4205" t="s">
        <v>57</v>
      </c>
      <c r="L4205">
        <v>11</v>
      </c>
      <c r="M4205" t="s">
        <v>37</v>
      </c>
      <c r="N4205" s="4" t="str">
        <f>IF(consolidado[[#This Row],[tempo]]&gt;consolidado[[#This Row],[prioridade_horas]],"Fora do prazo","Dentro do prazo estimado")</f>
        <v>Fora do prazo</v>
      </c>
      <c r="O4205" s="3">
        <v>0.66666666666666663</v>
      </c>
      <c r="P4205" t="s">
        <v>70</v>
      </c>
      <c r="Q4205">
        <v>3</v>
      </c>
      <c r="R4205" t="s">
        <v>33</v>
      </c>
      <c r="S4205">
        <v>11</v>
      </c>
      <c r="T4205" t="s">
        <v>37</v>
      </c>
      <c r="U4205">
        <v>99</v>
      </c>
      <c r="V4205" t="s">
        <v>74</v>
      </c>
      <c r="W4205">
        <v>5</v>
      </c>
      <c r="X4205" t="s">
        <v>41</v>
      </c>
    </row>
    <row r="4206" spans="1:24">
      <c r="A4206">
        <v>37023</v>
      </c>
      <c r="B4206" t="s">
        <v>2366</v>
      </c>
      <c r="C4206" s="1">
        <v>45425.445694444446</v>
      </c>
      <c r="D4206" s="1">
        <v>45429.724386574075</v>
      </c>
      <c r="E4206" s="3">
        <v>1.7819444444444446</v>
      </c>
      <c r="F4206">
        <v>98</v>
      </c>
      <c r="G4206" t="s">
        <v>69</v>
      </c>
      <c r="H4206">
        <v>33</v>
      </c>
      <c r="I4206" t="s">
        <v>57</v>
      </c>
      <c r="J4206">
        <v>33</v>
      </c>
      <c r="K4206" t="s">
        <v>57</v>
      </c>
      <c r="L4206">
        <v>11</v>
      </c>
      <c r="M4206" t="s">
        <v>37</v>
      </c>
      <c r="N4206" s="4" t="str">
        <f>IF(consolidado[[#This Row],[tempo]]&gt;consolidado[[#This Row],[prioridade_horas]],"Fora do prazo","Dentro do prazo estimado")</f>
        <v>Fora do prazo</v>
      </c>
      <c r="O4206" s="3">
        <v>0.66666666666666663</v>
      </c>
      <c r="P4206" t="s">
        <v>70</v>
      </c>
      <c r="Q4206">
        <v>3</v>
      </c>
      <c r="R4206" t="s">
        <v>33</v>
      </c>
      <c r="S4206">
        <v>11</v>
      </c>
      <c r="T4206" t="s">
        <v>37</v>
      </c>
      <c r="U4206">
        <v>99</v>
      </c>
      <c r="V4206" t="s">
        <v>74</v>
      </c>
      <c r="W4206">
        <v>5</v>
      </c>
      <c r="X4206" t="s">
        <v>41</v>
      </c>
    </row>
    <row r="4207" spans="1:24">
      <c r="A4207">
        <v>37024</v>
      </c>
      <c r="B4207" t="s">
        <v>2255</v>
      </c>
      <c r="C4207" s="1">
        <v>45425.459340277775</v>
      </c>
      <c r="D4207" s="1">
        <v>45426.628136574072</v>
      </c>
      <c r="E4207" s="3">
        <v>0.5444444444444444</v>
      </c>
      <c r="F4207">
        <v>55</v>
      </c>
      <c r="G4207" t="s">
        <v>127</v>
      </c>
      <c r="H4207">
        <v>55</v>
      </c>
      <c r="I4207" t="s">
        <v>127</v>
      </c>
      <c r="J4207">
        <v>55</v>
      </c>
      <c r="K4207" t="s">
        <v>127</v>
      </c>
      <c r="L4207">
        <v>11</v>
      </c>
      <c r="M4207" t="s">
        <v>37</v>
      </c>
      <c r="N4207" s="4" t="str">
        <f>IF(consolidado[[#This Row],[tempo]]&gt;consolidado[[#This Row],[prioridade_horas]],"Fora do prazo","Dentro do prazo estimado")</f>
        <v>Fora do prazo</v>
      </c>
      <c r="O4207" s="3">
        <v>0.33333333333333331</v>
      </c>
      <c r="P4207" t="s">
        <v>38</v>
      </c>
      <c r="Q4207">
        <v>3</v>
      </c>
      <c r="R4207" t="s">
        <v>33</v>
      </c>
      <c r="S4207">
        <v>13</v>
      </c>
      <c r="T4207" t="s">
        <v>60</v>
      </c>
      <c r="U4207">
        <v>56</v>
      </c>
      <c r="V4207" t="s">
        <v>40</v>
      </c>
      <c r="W4207">
        <v>5</v>
      </c>
      <c r="X4207" t="s">
        <v>41</v>
      </c>
    </row>
    <row r="4208" spans="1:24">
      <c r="A4208">
        <v>37025</v>
      </c>
      <c r="B4208" t="s">
        <v>31</v>
      </c>
      <c r="C4208" s="1">
        <v>45425.461493055554</v>
      </c>
      <c r="D4208" s="1">
        <v>45426.412280092591</v>
      </c>
      <c r="E4208" s="3">
        <v>0.3263888888888889</v>
      </c>
      <c r="F4208">
        <v>35</v>
      </c>
      <c r="G4208" t="s">
        <v>32</v>
      </c>
      <c r="H4208">
        <v>52</v>
      </c>
      <c r="I4208" t="s">
        <v>77</v>
      </c>
      <c r="J4208">
        <v>35</v>
      </c>
      <c r="K4208" t="s">
        <v>32</v>
      </c>
      <c r="L4208">
        <v>3</v>
      </c>
      <c r="M4208" t="s">
        <v>26</v>
      </c>
      <c r="N4208" s="4" t="str">
        <f>IF(consolidado[[#This Row],[tempo]]&gt;consolidado[[#This Row],[prioridade_horas]],"Fora do prazo","Dentro do prazo estimado")</f>
        <v>Dentro do prazo estimado</v>
      </c>
      <c r="O4208" s="3">
        <v>0.33333333333333331</v>
      </c>
      <c r="P4208" t="s">
        <v>38</v>
      </c>
      <c r="Q4208">
        <v>3</v>
      </c>
      <c r="R4208" t="s">
        <v>33</v>
      </c>
      <c r="S4208">
        <v>16</v>
      </c>
      <c r="T4208" t="s">
        <v>43</v>
      </c>
      <c r="U4208">
        <v>28</v>
      </c>
      <c r="V4208" t="s">
        <v>34</v>
      </c>
      <c r="W4208">
        <v>3</v>
      </c>
      <c r="X4208" t="s">
        <v>86</v>
      </c>
    </row>
    <row r="4209" spans="1:24">
      <c r="A4209">
        <v>37026</v>
      </c>
      <c r="B4209" t="s">
        <v>2367</v>
      </c>
      <c r="C4209" s="1">
        <v>45425.478344907409</v>
      </c>
      <c r="D4209" s="1">
        <v>45426.426608796297</v>
      </c>
      <c r="E4209" s="3">
        <v>0.32430555555555557</v>
      </c>
      <c r="F4209">
        <v>50</v>
      </c>
      <c r="G4209" t="s">
        <v>142</v>
      </c>
      <c r="H4209">
        <v>45</v>
      </c>
      <c r="I4209" t="s">
        <v>156</v>
      </c>
      <c r="J4209">
        <v>47</v>
      </c>
      <c r="K4209" t="s">
        <v>100</v>
      </c>
      <c r="L4209">
        <v>16</v>
      </c>
      <c r="M4209" t="s">
        <v>43</v>
      </c>
      <c r="N4209" s="4" t="str">
        <f>IF(consolidado[[#This Row],[tempo]]&gt;consolidado[[#This Row],[prioridade_horas]],"Fora do prazo","Dentro do prazo estimado")</f>
        <v>Dentro do prazo estimado</v>
      </c>
      <c r="O4209" s="3">
        <v>0.33333333333333331</v>
      </c>
      <c r="P4209" t="s">
        <v>38</v>
      </c>
      <c r="Q4209">
        <v>3</v>
      </c>
      <c r="R4209" t="s">
        <v>33</v>
      </c>
      <c r="S4209">
        <v>10</v>
      </c>
      <c r="T4209" t="s">
        <v>143</v>
      </c>
      <c r="U4209">
        <v>77</v>
      </c>
      <c r="V4209" t="s">
        <v>297</v>
      </c>
      <c r="W4209">
        <v>5</v>
      </c>
      <c r="X4209" t="s">
        <v>41</v>
      </c>
    </row>
    <row r="4210" spans="1:24">
      <c r="A4210">
        <v>37027</v>
      </c>
      <c r="B4210" t="s">
        <v>2368</v>
      </c>
      <c r="C4210" s="1">
        <v>45425.479305555556</v>
      </c>
      <c r="D4210" s="1">
        <v>45425.51457175926</v>
      </c>
      <c r="E4210" s="3">
        <v>3.4722222222222224E-2</v>
      </c>
      <c r="F4210">
        <v>106</v>
      </c>
      <c r="G4210" t="s">
        <v>64</v>
      </c>
      <c r="H4210">
        <v>106</v>
      </c>
      <c r="I4210" t="s">
        <v>64</v>
      </c>
      <c r="J4210">
        <v>106</v>
      </c>
      <c r="K4210" t="s">
        <v>64</v>
      </c>
      <c r="L4210">
        <v>16</v>
      </c>
      <c r="M4210" t="s">
        <v>43</v>
      </c>
      <c r="N4210" s="4" t="str">
        <f>IF(consolidado[[#This Row],[tempo]]&gt;consolidado[[#This Row],[prioridade_horas]],"Fora do prazo","Dentro do prazo estimado")</f>
        <v>Dentro do prazo estimado</v>
      </c>
      <c r="O4210" s="3">
        <v>1.6666666666666667</v>
      </c>
      <c r="P4210" t="s">
        <v>125</v>
      </c>
      <c r="Q4210">
        <v>3</v>
      </c>
      <c r="R4210" t="s">
        <v>33</v>
      </c>
      <c r="S4210">
        <v>6</v>
      </c>
      <c r="T4210" t="s">
        <v>118</v>
      </c>
      <c r="U4210">
        <v>78</v>
      </c>
      <c r="V4210" t="s">
        <v>79</v>
      </c>
      <c r="W4210">
        <v>5</v>
      </c>
      <c r="X4210" t="s">
        <v>41</v>
      </c>
    </row>
    <row r="4211" spans="1:24">
      <c r="A4211">
        <v>37028</v>
      </c>
      <c r="B4211" t="s">
        <v>2369</v>
      </c>
      <c r="C4211" s="1">
        <v>45425.487939814811</v>
      </c>
      <c r="D4211" s="1">
        <v>45435.428587962961</v>
      </c>
      <c r="E4211" s="3">
        <v>2.9465277777777779</v>
      </c>
      <c r="F4211">
        <v>98</v>
      </c>
      <c r="G4211" t="s">
        <v>69</v>
      </c>
      <c r="H4211">
        <v>31</v>
      </c>
      <c r="I4211" t="s">
        <v>54</v>
      </c>
      <c r="J4211">
        <v>33</v>
      </c>
      <c r="K4211" t="s">
        <v>57</v>
      </c>
      <c r="L4211">
        <v>11</v>
      </c>
      <c r="M4211" t="s">
        <v>37</v>
      </c>
      <c r="N4211" s="4" t="str">
        <f>IF(consolidado[[#This Row],[tempo]]&gt;consolidado[[#This Row],[prioridade_horas]],"Fora do prazo","Dentro do prazo estimado")</f>
        <v>Fora do prazo</v>
      </c>
      <c r="O4211" s="3">
        <v>1</v>
      </c>
      <c r="P4211" t="s">
        <v>27</v>
      </c>
      <c r="Q4211">
        <v>3</v>
      </c>
      <c r="R4211" t="s">
        <v>33</v>
      </c>
      <c r="S4211">
        <v>11</v>
      </c>
      <c r="T4211" t="s">
        <v>37</v>
      </c>
      <c r="U4211">
        <v>99</v>
      </c>
      <c r="V4211" t="s">
        <v>74</v>
      </c>
      <c r="W4211">
        <v>5</v>
      </c>
      <c r="X4211" t="s">
        <v>41</v>
      </c>
    </row>
    <row r="4212" spans="1:24">
      <c r="A4212">
        <v>37029</v>
      </c>
      <c r="B4212" t="s">
        <v>2370</v>
      </c>
      <c r="C4212" s="1">
        <v>45425.503460648149</v>
      </c>
      <c r="D4212" s="1">
        <v>45440.593055555553</v>
      </c>
      <c r="E4212" s="3">
        <v>4.2229166666666664</v>
      </c>
      <c r="F4212">
        <v>98</v>
      </c>
      <c r="G4212" t="s">
        <v>69</v>
      </c>
      <c r="H4212">
        <v>98</v>
      </c>
      <c r="I4212" t="s">
        <v>69</v>
      </c>
      <c r="J4212">
        <v>98</v>
      </c>
      <c r="K4212" t="s">
        <v>69</v>
      </c>
      <c r="L4212">
        <v>11</v>
      </c>
      <c r="M4212" t="s">
        <v>37</v>
      </c>
      <c r="N4212" s="4" t="str">
        <f>IF(consolidado[[#This Row],[tempo]]&gt;consolidado[[#This Row],[prioridade_horas]],"Fora do prazo","Dentro do prazo estimado")</f>
        <v>Fora do prazo</v>
      </c>
      <c r="O4212" s="3">
        <v>0.66666666666666663</v>
      </c>
      <c r="P4212" t="s">
        <v>70</v>
      </c>
      <c r="Q4212">
        <v>3</v>
      </c>
      <c r="R4212" t="s">
        <v>33</v>
      </c>
      <c r="S4212">
        <v>11</v>
      </c>
      <c r="T4212" t="s">
        <v>37</v>
      </c>
      <c r="U4212">
        <v>101</v>
      </c>
      <c r="V4212" t="s">
        <v>215</v>
      </c>
      <c r="W4212">
        <v>5</v>
      </c>
      <c r="X4212" t="s">
        <v>41</v>
      </c>
    </row>
    <row r="4213" spans="1:24">
      <c r="A4213">
        <v>37030</v>
      </c>
      <c r="B4213" t="s">
        <v>404</v>
      </c>
      <c r="C4213" s="1">
        <v>45425.519629629627</v>
      </c>
      <c r="D4213" s="1">
        <v>45425.640150462961</v>
      </c>
      <c r="E4213" s="3">
        <v>0.12013888888888889</v>
      </c>
      <c r="F4213">
        <v>58</v>
      </c>
      <c r="G4213" t="s">
        <v>53</v>
      </c>
      <c r="H4213">
        <v>58</v>
      </c>
      <c r="I4213" t="s">
        <v>53</v>
      </c>
      <c r="J4213">
        <v>0</v>
      </c>
      <c r="K4213" t="s">
        <v>55</v>
      </c>
      <c r="L4213">
        <v>16</v>
      </c>
      <c r="M4213" t="s">
        <v>43</v>
      </c>
      <c r="N4213" s="4" t="str">
        <f>IF(consolidado[[#This Row],[tempo]]&gt;consolidado[[#This Row],[prioridade_horas]],"Fora do prazo","Dentro do prazo estimado")</f>
        <v>Dentro do prazo estimado</v>
      </c>
      <c r="O4213" s="3">
        <v>0.33333333333333331</v>
      </c>
      <c r="P4213" t="s">
        <v>38</v>
      </c>
      <c r="Q4213">
        <v>3</v>
      </c>
      <c r="R4213" t="s">
        <v>33</v>
      </c>
      <c r="S4213">
        <v>13</v>
      </c>
      <c r="T4213" t="s">
        <v>60</v>
      </c>
      <c r="U4213">
        <v>56</v>
      </c>
      <c r="V4213" t="s">
        <v>40</v>
      </c>
      <c r="W4213">
        <v>5</v>
      </c>
      <c r="X4213" t="s">
        <v>41</v>
      </c>
    </row>
    <row r="4214" spans="1:24">
      <c r="A4214">
        <v>37031</v>
      </c>
      <c r="B4214" t="s">
        <v>290</v>
      </c>
      <c r="C4214" s="1">
        <v>45425.551238425927</v>
      </c>
      <c r="D4214" s="1">
        <v>45425.595312500001</v>
      </c>
      <c r="E4214" s="3">
        <v>4.4444444444444446E-2</v>
      </c>
      <c r="F4214">
        <v>104</v>
      </c>
      <c r="G4214" t="s">
        <v>108</v>
      </c>
      <c r="H4214">
        <v>52</v>
      </c>
      <c r="I4214" t="s">
        <v>77</v>
      </c>
      <c r="J4214">
        <v>47</v>
      </c>
      <c r="K4214" t="s">
        <v>100</v>
      </c>
      <c r="L4214">
        <v>13</v>
      </c>
      <c r="M4214" t="s">
        <v>60</v>
      </c>
      <c r="N4214" s="4" t="str">
        <f>IF(consolidado[[#This Row],[tempo]]&gt;consolidado[[#This Row],[prioridade_horas]],"Fora do prazo","Dentro do prazo estimado")</f>
        <v>Dentro do prazo estimado</v>
      </c>
      <c r="O4214" s="3">
        <v>0.33333333333333331</v>
      </c>
      <c r="P4214" t="s">
        <v>38</v>
      </c>
      <c r="Q4214">
        <v>3</v>
      </c>
      <c r="R4214" t="s">
        <v>33</v>
      </c>
      <c r="S4214">
        <v>16</v>
      </c>
      <c r="T4214" t="s">
        <v>43</v>
      </c>
      <c r="U4214">
        <v>25</v>
      </c>
      <c r="V4214" t="s">
        <v>90</v>
      </c>
      <c r="W4214">
        <v>3</v>
      </c>
      <c r="X4214" t="s">
        <v>86</v>
      </c>
    </row>
    <row r="4215" spans="1:24">
      <c r="A4215">
        <v>37032</v>
      </c>
      <c r="B4215" t="s">
        <v>821</v>
      </c>
      <c r="C4215" s="1">
        <v>45425.556284722225</v>
      </c>
      <c r="D4215" s="1">
        <v>45425.684710648151</v>
      </c>
      <c r="E4215" s="3">
        <v>0.12777777777777777</v>
      </c>
      <c r="F4215">
        <v>55</v>
      </c>
      <c r="G4215" t="s">
        <v>127</v>
      </c>
      <c r="H4215">
        <v>31</v>
      </c>
      <c r="I4215" t="s">
        <v>54</v>
      </c>
      <c r="J4215">
        <v>55</v>
      </c>
      <c r="K4215" t="s">
        <v>127</v>
      </c>
      <c r="L4215">
        <v>11</v>
      </c>
      <c r="M4215" t="s">
        <v>37</v>
      </c>
      <c r="N4215" s="4" t="str">
        <f>IF(consolidado[[#This Row],[tempo]]&gt;consolidado[[#This Row],[prioridade_horas]],"Fora do prazo","Dentro do prazo estimado")</f>
        <v>Dentro do prazo estimado</v>
      </c>
      <c r="O4215" s="3">
        <v>0.33333333333333331</v>
      </c>
      <c r="P4215" t="s">
        <v>38</v>
      </c>
      <c r="Q4215">
        <v>3</v>
      </c>
      <c r="R4215" t="s">
        <v>33</v>
      </c>
      <c r="S4215">
        <v>11</v>
      </c>
      <c r="T4215" t="s">
        <v>37</v>
      </c>
      <c r="U4215">
        <v>56</v>
      </c>
      <c r="V4215" t="s">
        <v>40</v>
      </c>
      <c r="W4215">
        <v>5</v>
      </c>
      <c r="X4215" t="s">
        <v>41</v>
      </c>
    </row>
    <row r="4216" spans="1:24">
      <c r="A4216">
        <v>37033</v>
      </c>
      <c r="B4216" t="s">
        <v>821</v>
      </c>
      <c r="C4216" s="1">
        <v>45425.556863425925</v>
      </c>
      <c r="D4216" s="1">
        <v>45425.685706018521</v>
      </c>
      <c r="E4216" s="3">
        <v>0.12916666666666668</v>
      </c>
      <c r="F4216">
        <v>55</v>
      </c>
      <c r="G4216" t="s">
        <v>127</v>
      </c>
      <c r="H4216">
        <v>31</v>
      </c>
      <c r="I4216" t="s">
        <v>54</v>
      </c>
      <c r="J4216">
        <v>55</v>
      </c>
      <c r="K4216" t="s">
        <v>127</v>
      </c>
      <c r="L4216">
        <v>11</v>
      </c>
      <c r="M4216" t="s">
        <v>37</v>
      </c>
      <c r="N4216" s="4" t="str">
        <f>IF(consolidado[[#This Row],[tempo]]&gt;consolidado[[#This Row],[prioridade_horas]],"Fora do prazo","Dentro do prazo estimado")</f>
        <v>Dentro do prazo estimado</v>
      </c>
      <c r="O4216" s="3">
        <v>0.33333333333333331</v>
      </c>
      <c r="P4216" t="s">
        <v>38</v>
      </c>
      <c r="Q4216">
        <v>3</v>
      </c>
      <c r="R4216" t="s">
        <v>33</v>
      </c>
      <c r="S4216">
        <v>11</v>
      </c>
      <c r="T4216" t="s">
        <v>37</v>
      </c>
      <c r="U4216">
        <v>56</v>
      </c>
      <c r="V4216" t="s">
        <v>40</v>
      </c>
      <c r="W4216">
        <v>5</v>
      </c>
      <c r="X4216" t="s">
        <v>41</v>
      </c>
    </row>
    <row r="4217" spans="1:24">
      <c r="A4217">
        <v>37034</v>
      </c>
      <c r="B4217" t="s">
        <v>2371</v>
      </c>
      <c r="C4217" s="1">
        <v>45425.577002314814</v>
      </c>
      <c r="D4217" s="1">
        <v>45429.385567129626</v>
      </c>
      <c r="E4217" s="3">
        <v>1.3118055555555554</v>
      </c>
      <c r="F4217">
        <v>18</v>
      </c>
      <c r="G4217" t="s">
        <v>158</v>
      </c>
      <c r="H4217">
        <v>18</v>
      </c>
      <c r="I4217" t="s">
        <v>158</v>
      </c>
      <c r="J4217">
        <v>18</v>
      </c>
      <c r="K4217" t="s">
        <v>158</v>
      </c>
      <c r="L4217">
        <v>5</v>
      </c>
      <c r="M4217" t="s">
        <v>92</v>
      </c>
      <c r="N4217" s="4" t="str">
        <f>IF(consolidado[[#This Row],[tempo]]&gt;consolidado[[#This Row],[prioridade_horas]],"Fora do prazo","Dentro do prazo estimado")</f>
        <v>Dentro do prazo estimado</v>
      </c>
      <c r="O4217" s="3">
        <v>5</v>
      </c>
      <c r="P4217" t="s">
        <v>84</v>
      </c>
      <c r="Q4217">
        <v>4</v>
      </c>
      <c r="R4217" t="s">
        <v>39</v>
      </c>
      <c r="S4217">
        <v>5</v>
      </c>
      <c r="T4217" t="s">
        <v>92</v>
      </c>
      <c r="U4217">
        <v>22</v>
      </c>
      <c r="V4217" t="s">
        <v>51</v>
      </c>
      <c r="W4217">
        <v>3</v>
      </c>
      <c r="X4217" t="s">
        <v>86</v>
      </c>
    </row>
    <row r="4218" spans="1:24">
      <c r="A4218">
        <v>37035</v>
      </c>
      <c r="B4218" t="s">
        <v>385</v>
      </c>
      <c r="C4218" s="1">
        <v>45425.579629629632</v>
      </c>
      <c r="D4218" s="1">
        <v>45426.649606481478</v>
      </c>
      <c r="E4218" s="3">
        <v>0.44583333333333336</v>
      </c>
      <c r="F4218">
        <v>18</v>
      </c>
      <c r="G4218" t="s">
        <v>158</v>
      </c>
      <c r="H4218">
        <v>18</v>
      </c>
      <c r="I4218" t="s">
        <v>158</v>
      </c>
      <c r="J4218">
        <v>18</v>
      </c>
      <c r="K4218" t="s">
        <v>158</v>
      </c>
      <c r="L4218">
        <v>5</v>
      </c>
      <c r="M4218" t="s">
        <v>92</v>
      </c>
      <c r="N4218" s="4" t="str">
        <f>IF(consolidado[[#This Row],[tempo]]&gt;consolidado[[#This Row],[prioridade_horas]],"Fora do prazo","Dentro do prazo estimado")</f>
        <v>Dentro do prazo estimado</v>
      </c>
      <c r="O4218" s="3">
        <v>5</v>
      </c>
      <c r="P4218" t="s">
        <v>84</v>
      </c>
      <c r="Q4218">
        <v>6</v>
      </c>
      <c r="R4218" t="s">
        <v>28</v>
      </c>
      <c r="S4218">
        <v>5</v>
      </c>
      <c r="T4218" t="s">
        <v>92</v>
      </c>
      <c r="U4218">
        <v>65</v>
      </c>
      <c r="V4218" t="s">
        <v>269</v>
      </c>
      <c r="W4218">
        <v>4</v>
      </c>
      <c r="X4218" t="s">
        <v>30</v>
      </c>
    </row>
    <row r="4219" spans="1:24">
      <c r="A4219">
        <v>37036</v>
      </c>
      <c r="B4219" t="s">
        <v>1649</v>
      </c>
      <c r="C4219" s="1">
        <v>45425.585196759261</v>
      </c>
      <c r="D4219" s="1">
        <v>45426.408171296294</v>
      </c>
      <c r="E4219" s="3">
        <v>0.1986111111111111</v>
      </c>
      <c r="F4219">
        <v>32</v>
      </c>
      <c r="G4219" t="s">
        <v>154</v>
      </c>
      <c r="H4219">
        <v>49</v>
      </c>
      <c r="I4219" t="s">
        <v>42</v>
      </c>
      <c r="J4219">
        <v>32</v>
      </c>
      <c r="K4219" t="s">
        <v>154</v>
      </c>
      <c r="L4219">
        <v>27</v>
      </c>
      <c r="M4219" t="s">
        <v>59</v>
      </c>
      <c r="N4219" s="4" t="str">
        <f>IF(consolidado[[#This Row],[tempo]]&gt;consolidado[[#This Row],[prioridade_horas]],"Fora do prazo","Dentro do prazo estimado")</f>
        <v>Dentro do prazo estimado</v>
      </c>
      <c r="O4219" s="3">
        <v>1.6666666666666667</v>
      </c>
      <c r="P4219" t="s">
        <v>125</v>
      </c>
      <c r="Q4219">
        <v>3</v>
      </c>
      <c r="R4219" t="s">
        <v>33</v>
      </c>
      <c r="S4219">
        <v>16</v>
      </c>
      <c r="T4219" t="s">
        <v>43</v>
      </c>
      <c r="U4219">
        <v>32</v>
      </c>
      <c r="V4219" t="s">
        <v>183</v>
      </c>
      <c r="W4219">
        <v>3</v>
      </c>
      <c r="X4219" t="s">
        <v>86</v>
      </c>
    </row>
    <row r="4220" spans="1:24">
      <c r="A4220">
        <v>37037</v>
      </c>
      <c r="B4220" t="s">
        <v>191</v>
      </c>
      <c r="C4220" s="1">
        <v>45425.588171296295</v>
      </c>
      <c r="D4220" s="1">
        <v>45425.604409722226</v>
      </c>
      <c r="E4220" s="3">
        <v>1.6666666666666666E-2</v>
      </c>
      <c r="F4220">
        <v>49</v>
      </c>
      <c r="G4220" t="s">
        <v>42</v>
      </c>
      <c r="H4220">
        <v>49</v>
      </c>
      <c r="I4220" t="s">
        <v>42</v>
      </c>
      <c r="J4220">
        <v>49</v>
      </c>
      <c r="K4220" t="s">
        <v>42</v>
      </c>
      <c r="L4220">
        <v>16</v>
      </c>
      <c r="M4220" t="s">
        <v>43</v>
      </c>
      <c r="N4220" s="4" t="str">
        <f>IF(consolidado[[#This Row],[tempo]]&gt;consolidado[[#This Row],[prioridade_horas]],"Fora do prazo","Dentro do prazo estimado")</f>
        <v>Dentro do prazo estimado</v>
      </c>
      <c r="O4220" s="3">
        <v>0.33333333333333331</v>
      </c>
      <c r="P4220" t="s">
        <v>38</v>
      </c>
      <c r="Q4220">
        <v>3</v>
      </c>
      <c r="R4220" t="s">
        <v>33</v>
      </c>
      <c r="S4220">
        <v>16</v>
      </c>
      <c r="T4220" t="s">
        <v>43</v>
      </c>
      <c r="U4220">
        <v>56</v>
      </c>
      <c r="V4220" t="s">
        <v>40</v>
      </c>
      <c r="W4220">
        <v>5</v>
      </c>
      <c r="X4220" t="s">
        <v>41</v>
      </c>
    </row>
    <row r="4221" spans="1:24">
      <c r="A4221">
        <v>37038</v>
      </c>
      <c r="B4221" t="s">
        <v>458</v>
      </c>
      <c r="C4221" s="1">
        <v>45425.592731481483</v>
      </c>
      <c r="D4221" s="1">
        <v>45426.467638888891</v>
      </c>
      <c r="E4221" s="3">
        <v>0.25069444444444444</v>
      </c>
      <c r="F4221">
        <v>25</v>
      </c>
      <c r="G4221" t="s">
        <v>109</v>
      </c>
      <c r="H4221">
        <v>99</v>
      </c>
      <c r="I4221" t="s">
        <v>73</v>
      </c>
      <c r="J4221">
        <v>25</v>
      </c>
      <c r="K4221" t="s">
        <v>109</v>
      </c>
      <c r="L4221">
        <v>11</v>
      </c>
      <c r="M4221" t="s">
        <v>37</v>
      </c>
      <c r="N4221" s="4" t="str">
        <f>IF(consolidado[[#This Row],[tempo]]&gt;consolidado[[#This Row],[prioridade_horas]],"Fora do prazo","Dentro do prazo estimado")</f>
        <v>Dentro do prazo estimado</v>
      </c>
      <c r="O4221" s="3">
        <v>0.33333333333333331</v>
      </c>
      <c r="P4221" t="s">
        <v>38</v>
      </c>
      <c r="Q4221">
        <v>3</v>
      </c>
      <c r="R4221" t="s">
        <v>33</v>
      </c>
      <c r="S4221">
        <v>16</v>
      </c>
      <c r="T4221" t="s">
        <v>43</v>
      </c>
      <c r="U4221">
        <v>56</v>
      </c>
      <c r="V4221" t="s">
        <v>40</v>
      </c>
      <c r="W4221">
        <v>5</v>
      </c>
      <c r="X4221" t="s">
        <v>41</v>
      </c>
    </row>
    <row r="4222" spans="1:24">
      <c r="A4222">
        <v>37039</v>
      </c>
      <c r="B4222" t="s">
        <v>291</v>
      </c>
      <c r="C4222" s="1">
        <v>45425.605393518519</v>
      </c>
      <c r="D4222" s="1">
        <v>45462.382870370369</v>
      </c>
      <c r="E4222" s="3">
        <v>9.9215277777777775</v>
      </c>
      <c r="F4222">
        <v>111</v>
      </c>
      <c r="G4222" t="s">
        <v>99</v>
      </c>
      <c r="H4222">
        <v>52</v>
      </c>
      <c r="I4222" t="s">
        <v>77</v>
      </c>
      <c r="J4222">
        <v>111</v>
      </c>
      <c r="K4222" t="s">
        <v>99</v>
      </c>
      <c r="L4222">
        <v>2</v>
      </c>
      <c r="M4222" t="s">
        <v>47</v>
      </c>
      <c r="N4222" s="4" t="str">
        <f>IF(consolidado[[#This Row],[tempo]]&gt;consolidado[[#This Row],[prioridade_horas]],"Fora do prazo","Dentro do prazo estimado")</f>
        <v>Fora do prazo</v>
      </c>
      <c r="O4222" s="3">
        <v>0.33333333333333331</v>
      </c>
      <c r="P4222" t="s">
        <v>38</v>
      </c>
      <c r="Q4222">
        <v>3</v>
      </c>
      <c r="R4222" t="s">
        <v>33</v>
      </c>
      <c r="S4222">
        <v>26</v>
      </c>
      <c r="T4222" t="s">
        <v>78</v>
      </c>
      <c r="U4222">
        <v>6</v>
      </c>
      <c r="V4222" t="s">
        <v>29</v>
      </c>
      <c r="W4222">
        <v>3</v>
      </c>
      <c r="X4222" t="s">
        <v>86</v>
      </c>
    </row>
    <row r="4223" spans="1:24">
      <c r="A4223">
        <v>37040</v>
      </c>
      <c r="B4223" t="s">
        <v>291</v>
      </c>
      <c r="C4223" s="1">
        <v>45425.611701388887</v>
      </c>
      <c r="D4223" s="1">
        <v>45462.384143518517</v>
      </c>
      <c r="E4223" s="3">
        <v>9.9166666666666661</v>
      </c>
      <c r="F4223">
        <v>111</v>
      </c>
      <c r="G4223" t="s">
        <v>99</v>
      </c>
      <c r="H4223">
        <v>52</v>
      </c>
      <c r="I4223" t="s">
        <v>77</v>
      </c>
      <c r="J4223">
        <v>111</v>
      </c>
      <c r="K4223" t="s">
        <v>99</v>
      </c>
      <c r="L4223">
        <v>2</v>
      </c>
      <c r="M4223" t="s">
        <v>47</v>
      </c>
      <c r="N4223" s="4" t="str">
        <f>IF(consolidado[[#This Row],[tempo]]&gt;consolidado[[#This Row],[prioridade_horas]],"Fora do prazo","Dentro do prazo estimado")</f>
        <v>Fora do prazo</v>
      </c>
      <c r="O4223" s="3">
        <v>0.33333333333333331</v>
      </c>
      <c r="P4223" t="s">
        <v>38</v>
      </c>
      <c r="Q4223">
        <v>3</v>
      </c>
      <c r="R4223" t="s">
        <v>33</v>
      </c>
      <c r="S4223">
        <v>26</v>
      </c>
      <c r="T4223" t="s">
        <v>78</v>
      </c>
      <c r="U4223">
        <v>6</v>
      </c>
      <c r="V4223" t="s">
        <v>29</v>
      </c>
      <c r="W4223">
        <v>3</v>
      </c>
      <c r="X4223" t="s">
        <v>86</v>
      </c>
    </row>
    <row r="4224" spans="1:24">
      <c r="A4224">
        <v>37041</v>
      </c>
      <c r="B4224" t="s">
        <v>291</v>
      </c>
      <c r="C4224" s="1">
        <v>45425.61446759259</v>
      </c>
      <c r="D4224" s="1">
        <v>45462.38484953704</v>
      </c>
      <c r="E4224" s="3">
        <v>9.9145833333333329</v>
      </c>
      <c r="F4224">
        <v>111</v>
      </c>
      <c r="G4224" t="s">
        <v>99</v>
      </c>
      <c r="H4224">
        <v>52</v>
      </c>
      <c r="I4224" t="s">
        <v>77</v>
      </c>
      <c r="J4224">
        <v>111</v>
      </c>
      <c r="K4224" t="s">
        <v>99</v>
      </c>
      <c r="L4224">
        <v>2</v>
      </c>
      <c r="M4224" t="s">
        <v>47</v>
      </c>
      <c r="N4224" s="4" t="str">
        <f>IF(consolidado[[#This Row],[tempo]]&gt;consolidado[[#This Row],[prioridade_horas]],"Fora do prazo","Dentro do prazo estimado")</f>
        <v>Fora do prazo</v>
      </c>
      <c r="O4224" s="3">
        <v>0.33333333333333331</v>
      </c>
      <c r="P4224" t="s">
        <v>38</v>
      </c>
      <c r="Q4224">
        <v>3</v>
      </c>
      <c r="R4224" t="s">
        <v>33</v>
      </c>
      <c r="S4224">
        <v>26</v>
      </c>
      <c r="T4224" t="s">
        <v>78</v>
      </c>
      <c r="U4224">
        <v>6</v>
      </c>
      <c r="V4224" t="s">
        <v>29</v>
      </c>
      <c r="W4224">
        <v>3</v>
      </c>
      <c r="X4224" t="s">
        <v>86</v>
      </c>
    </row>
    <row r="4225" spans="1:24">
      <c r="A4225">
        <v>37042</v>
      </c>
      <c r="B4225" t="s">
        <v>291</v>
      </c>
      <c r="C4225" s="1">
        <v>45425.620879629627</v>
      </c>
      <c r="D4225" s="1">
        <v>45462.383576388886</v>
      </c>
      <c r="E4225" s="3">
        <v>9.90625</v>
      </c>
      <c r="F4225">
        <v>111</v>
      </c>
      <c r="G4225" t="s">
        <v>99</v>
      </c>
      <c r="H4225">
        <v>52</v>
      </c>
      <c r="I4225" t="s">
        <v>77</v>
      </c>
      <c r="J4225">
        <v>111</v>
      </c>
      <c r="K4225" t="s">
        <v>99</v>
      </c>
      <c r="L4225">
        <v>2</v>
      </c>
      <c r="M4225" t="s">
        <v>47</v>
      </c>
      <c r="N4225" s="4" t="str">
        <f>IF(consolidado[[#This Row],[tempo]]&gt;consolidado[[#This Row],[prioridade_horas]],"Fora do prazo","Dentro do prazo estimado")</f>
        <v>Fora do prazo</v>
      </c>
      <c r="O4225" s="3">
        <v>0.33333333333333331</v>
      </c>
      <c r="P4225" t="s">
        <v>38</v>
      </c>
      <c r="Q4225">
        <v>3</v>
      </c>
      <c r="R4225" t="s">
        <v>33</v>
      </c>
      <c r="S4225">
        <v>26</v>
      </c>
      <c r="T4225" t="s">
        <v>78</v>
      </c>
      <c r="U4225">
        <v>6</v>
      </c>
      <c r="V4225" t="s">
        <v>29</v>
      </c>
      <c r="W4225">
        <v>3</v>
      </c>
      <c r="X4225" t="s">
        <v>86</v>
      </c>
    </row>
    <row r="4226" spans="1:24">
      <c r="A4226">
        <v>37043</v>
      </c>
      <c r="B4226" t="s">
        <v>2372</v>
      </c>
      <c r="C4226" s="1">
        <v>45425.622013888889</v>
      </c>
      <c r="D4226" s="1">
        <v>45433.648819444446</v>
      </c>
      <c r="E4226" s="3">
        <v>2.28125</v>
      </c>
      <c r="F4226">
        <v>98</v>
      </c>
      <c r="G4226" t="s">
        <v>69</v>
      </c>
      <c r="H4226">
        <v>31</v>
      </c>
      <c r="I4226" t="s">
        <v>54</v>
      </c>
      <c r="J4226">
        <v>33</v>
      </c>
      <c r="K4226" t="s">
        <v>57</v>
      </c>
      <c r="L4226">
        <v>11</v>
      </c>
      <c r="M4226" t="s">
        <v>37</v>
      </c>
      <c r="N4226" s="4" t="str">
        <f>IF(consolidado[[#This Row],[tempo]]&gt;consolidado[[#This Row],[prioridade_horas]],"Fora do prazo","Dentro do prazo estimado")</f>
        <v>Fora do prazo</v>
      </c>
      <c r="O4226" s="3">
        <v>0.66666666666666663</v>
      </c>
      <c r="P4226" t="s">
        <v>70</v>
      </c>
      <c r="Q4226">
        <v>3</v>
      </c>
      <c r="R4226" t="s">
        <v>33</v>
      </c>
      <c r="S4226">
        <v>11</v>
      </c>
      <c r="T4226" t="s">
        <v>37</v>
      </c>
      <c r="U4226">
        <v>99</v>
      </c>
      <c r="V4226" t="s">
        <v>74</v>
      </c>
      <c r="W4226">
        <v>5</v>
      </c>
      <c r="X4226" t="s">
        <v>41</v>
      </c>
    </row>
    <row r="4227" spans="1:24">
      <c r="A4227">
        <v>37044</v>
      </c>
      <c r="B4227" t="s">
        <v>2373</v>
      </c>
      <c r="C4227" s="1">
        <v>45425.651828703703</v>
      </c>
      <c r="D4227" s="1">
        <v>45426.44259259259</v>
      </c>
      <c r="E4227" s="3">
        <v>0.16666666666666666</v>
      </c>
      <c r="F4227">
        <v>31</v>
      </c>
      <c r="G4227" t="s">
        <v>54</v>
      </c>
      <c r="H4227">
        <v>15</v>
      </c>
      <c r="I4227" t="s">
        <v>82</v>
      </c>
      <c r="J4227">
        <v>31</v>
      </c>
      <c r="K4227" t="s">
        <v>54</v>
      </c>
      <c r="L4227">
        <v>11</v>
      </c>
      <c r="M4227" t="s">
        <v>37</v>
      </c>
      <c r="N4227" s="4" t="str">
        <f>IF(consolidado[[#This Row],[tempo]]&gt;consolidado[[#This Row],[prioridade_horas]],"Fora do prazo","Dentro do prazo estimado")</f>
        <v>Dentro do prazo estimado</v>
      </c>
      <c r="O4227" s="3">
        <v>0.33333333333333331</v>
      </c>
      <c r="P4227" t="s">
        <v>38</v>
      </c>
      <c r="Q4227">
        <v>3</v>
      </c>
      <c r="R4227" t="s">
        <v>33</v>
      </c>
      <c r="S4227">
        <v>16</v>
      </c>
      <c r="T4227" t="s">
        <v>43</v>
      </c>
      <c r="U4227">
        <v>56</v>
      </c>
      <c r="V4227" t="s">
        <v>40</v>
      </c>
      <c r="W4227">
        <v>5</v>
      </c>
      <c r="X4227" t="s">
        <v>41</v>
      </c>
    </row>
    <row r="4228" spans="1:24">
      <c r="A4228">
        <v>37045</v>
      </c>
      <c r="B4228" t="s">
        <v>2374</v>
      </c>
      <c r="C4228" s="1">
        <v>45425.660358796296</v>
      </c>
      <c r="D4228" s="1">
        <v>45427.694166666668</v>
      </c>
      <c r="E4228" s="3">
        <v>0.78541666666666665</v>
      </c>
      <c r="F4228">
        <v>29</v>
      </c>
      <c r="G4228" t="s">
        <v>36</v>
      </c>
      <c r="H4228">
        <v>49</v>
      </c>
      <c r="I4228" t="s">
        <v>42</v>
      </c>
      <c r="J4228">
        <v>29</v>
      </c>
      <c r="K4228" t="s">
        <v>36</v>
      </c>
      <c r="L4228">
        <v>11</v>
      </c>
      <c r="M4228" t="s">
        <v>37</v>
      </c>
      <c r="N4228" s="4" t="str">
        <f>IF(consolidado[[#This Row],[tempo]]&gt;consolidado[[#This Row],[prioridade_horas]],"Fora do prazo","Dentro do prazo estimado")</f>
        <v>Fora do prazo</v>
      </c>
      <c r="O4228" s="3">
        <v>0.33333333333333331</v>
      </c>
      <c r="P4228" t="s">
        <v>38</v>
      </c>
      <c r="Q4228">
        <v>3</v>
      </c>
      <c r="R4228" t="s">
        <v>33</v>
      </c>
      <c r="S4228">
        <v>16</v>
      </c>
      <c r="T4228" t="s">
        <v>43</v>
      </c>
      <c r="U4228">
        <v>108</v>
      </c>
      <c r="V4228" t="s">
        <v>375</v>
      </c>
      <c r="W4228">
        <v>5</v>
      </c>
      <c r="X4228" t="s">
        <v>41</v>
      </c>
    </row>
    <row r="4229" spans="1:24">
      <c r="A4229">
        <v>37046</v>
      </c>
      <c r="B4229" t="s">
        <v>31</v>
      </c>
      <c r="C4229" s="1">
        <v>45425.663055555553</v>
      </c>
      <c r="D4229" s="1">
        <v>45426.623287037037</v>
      </c>
      <c r="E4229" s="3">
        <v>0.33611111111111114</v>
      </c>
      <c r="F4229">
        <v>34</v>
      </c>
      <c r="G4229" t="s">
        <v>25</v>
      </c>
      <c r="H4229">
        <v>69</v>
      </c>
      <c r="I4229" t="s">
        <v>65</v>
      </c>
      <c r="J4229">
        <v>69</v>
      </c>
      <c r="K4229" t="s">
        <v>65</v>
      </c>
      <c r="L4229">
        <v>8</v>
      </c>
      <c r="M4229" t="s">
        <v>110</v>
      </c>
      <c r="N4229" s="4" t="str">
        <f>IF(consolidado[[#This Row],[tempo]]&gt;consolidado[[#This Row],[prioridade_horas]],"Fora do prazo","Dentro do prazo estimado")</f>
        <v>Dentro do prazo estimado</v>
      </c>
      <c r="O4229" s="3">
        <v>1</v>
      </c>
      <c r="P4229" t="s">
        <v>27</v>
      </c>
      <c r="Q4229">
        <v>6</v>
      </c>
      <c r="R4229" t="s">
        <v>28</v>
      </c>
      <c r="S4229">
        <v>8</v>
      </c>
      <c r="T4229" t="s">
        <v>110</v>
      </c>
      <c r="U4229">
        <v>28</v>
      </c>
      <c r="V4229" t="s">
        <v>34</v>
      </c>
      <c r="W4229">
        <v>4</v>
      </c>
      <c r="X4229" t="s">
        <v>30</v>
      </c>
    </row>
    <row r="4230" spans="1:24">
      <c r="A4230">
        <v>37047</v>
      </c>
      <c r="B4230" t="s">
        <v>311</v>
      </c>
      <c r="C4230" s="1">
        <v>45425.670439814814</v>
      </c>
      <c r="D4230" s="1">
        <v>45432.544594907406</v>
      </c>
      <c r="E4230" s="3">
        <v>1.7527777777777778</v>
      </c>
      <c r="F4230">
        <v>34</v>
      </c>
      <c r="G4230" t="s">
        <v>25</v>
      </c>
      <c r="H4230">
        <v>106</v>
      </c>
      <c r="I4230" t="s">
        <v>64</v>
      </c>
      <c r="J4230">
        <v>106</v>
      </c>
      <c r="K4230" t="s">
        <v>64</v>
      </c>
      <c r="L4230">
        <v>6</v>
      </c>
      <c r="M4230" t="s">
        <v>118</v>
      </c>
      <c r="N4230" s="4" t="str">
        <f>IF(consolidado[[#This Row],[tempo]]&gt;consolidado[[#This Row],[prioridade_horas]],"Fora do prazo","Dentro do prazo estimado")</f>
        <v>Fora do prazo</v>
      </c>
      <c r="O4230" s="3">
        <v>1</v>
      </c>
      <c r="P4230" t="s">
        <v>27</v>
      </c>
      <c r="Q4230">
        <v>6</v>
      </c>
      <c r="R4230" t="s">
        <v>28</v>
      </c>
      <c r="S4230">
        <v>6</v>
      </c>
      <c r="T4230" t="s">
        <v>118</v>
      </c>
      <c r="U4230">
        <v>29</v>
      </c>
      <c r="V4230" t="s">
        <v>85</v>
      </c>
      <c r="W4230">
        <v>4</v>
      </c>
      <c r="X4230" t="s">
        <v>30</v>
      </c>
    </row>
    <row r="4231" spans="1:24">
      <c r="A4231">
        <v>37048</v>
      </c>
      <c r="B4231" t="s">
        <v>2375</v>
      </c>
      <c r="C4231" s="1">
        <v>45425.677083333336</v>
      </c>
      <c r="D4231" s="1">
        <v>45428.701747685183</v>
      </c>
      <c r="E4231" s="3">
        <v>1.1513888888888888</v>
      </c>
      <c r="F4231">
        <v>31</v>
      </c>
      <c r="G4231" t="s">
        <v>54</v>
      </c>
      <c r="H4231">
        <v>15</v>
      </c>
      <c r="I4231" t="s">
        <v>82</v>
      </c>
      <c r="J4231">
        <v>31</v>
      </c>
      <c r="K4231" t="s">
        <v>54</v>
      </c>
      <c r="L4231">
        <v>11</v>
      </c>
      <c r="M4231" t="s">
        <v>37</v>
      </c>
      <c r="N4231" s="4" t="str">
        <f>IF(consolidado[[#This Row],[tempo]]&gt;consolidado[[#This Row],[prioridade_horas]],"Fora do prazo","Dentro do prazo estimado")</f>
        <v>Fora do prazo</v>
      </c>
      <c r="O4231" s="3">
        <v>0.33333333333333331</v>
      </c>
      <c r="P4231" t="s">
        <v>38</v>
      </c>
      <c r="Q4231">
        <v>3</v>
      </c>
      <c r="R4231" t="s">
        <v>33</v>
      </c>
      <c r="S4231">
        <v>16</v>
      </c>
      <c r="T4231" t="s">
        <v>43</v>
      </c>
      <c r="U4231">
        <v>56</v>
      </c>
      <c r="V4231" t="s">
        <v>40</v>
      </c>
      <c r="W4231">
        <v>5</v>
      </c>
      <c r="X4231" t="s">
        <v>41</v>
      </c>
    </row>
    <row r="4232" spans="1:24">
      <c r="A4232">
        <v>37049</v>
      </c>
      <c r="B4232" t="s">
        <v>2376</v>
      </c>
      <c r="C4232" s="1">
        <v>45425.68173611111</v>
      </c>
      <c r="D4232" s="1">
        <v>45455.575891203705</v>
      </c>
      <c r="E4232" s="3">
        <v>8.1597222222222214</v>
      </c>
      <c r="F4232">
        <v>25</v>
      </c>
      <c r="G4232" t="s">
        <v>109</v>
      </c>
      <c r="H4232">
        <v>25</v>
      </c>
      <c r="I4232" t="s">
        <v>109</v>
      </c>
      <c r="J4232">
        <v>25</v>
      </c>
      <c r="K4232" t="s">
        <v>109</v>
      </c>
      <c r="L4232">
        <v>27</v>
      </c>
      <c r="M4232" t="s">
        <v>59</v>
      </c>
      <c r="N4232" s="4" t="str">
        <f>IF(consolidado[[#This Row],[tempo]]&gt;consolidado[[#This Row],[prioridade_horas]],"Fora do prazo","Dentro do prazo estimado")</f>
        <v>Fora do prazo</v>
      </c>
      <c r="O4232" s="3">
        <v>0.33333333333333331</v>
      </c>
      <c r="P4232" t="s">
        <v>38</v>
      </c>
      <c r="Q4232">
        <v>3</v>
      </c>
      <c r="R4232" t="s">
        <v>33</v>
      </c>
      <c r="S4232">
        <v>11</v>
      </c>
      <c r="T4232" t="s">
        <v>37</v>
      </c>
      <c r="U4232">
        <v>56</v>
      </c>
      <c r="V4232" t="s">
        <v>40</v>
      </c>
      <c r="W4232">
        <v>5</v>
      </c>
      <c r="X4232" t="s">
        <v>41</v>
      </c>
    </row>
    <row r="4233" spans="1:24">
      <c r="A4233">
        <v>37050</v>
      </c>
      <c r="B4233" t="s">
        <v>31</v>
      </c>
      <c r="C4233" s="1">
        <v>45425.684537037036</v>
      </c>
      <c r="D4233" s="1">
        <v>45425.685763888891</v>
      </c>
      <c r="E4233" s="3">
        <v>1.3888888888888889E-3</v>
      </c>
      <c r="F4233">
        <v>35</v>
      </c>
      <c r="G4233" t="s">
        <v>32</v>
      </c>
      <c r="H4233">
        <v>35</v>
      </c>
      <c r="I4233" t="s">
        <v>32</v>
      </c>
      <c r="J4233">
        <v>35</v>
      </c>
      <c r="K4233" t="s">
        <v>32</v>
      </c>
      <c r="L4233">
        <v>3</v>
      </c>
      <c r="M4233" t="s">
        <v>26</v>
      </c>
      <c r="N4233" s="4" t="str">
        <f>IF(consolidado[[#This Row],[tempo]]&gt;consolidado[[#This Row],[prioridade_horas]],"Fora do prazo","Dentro do prazo estimado")</f>
        <v>Dentro do prazo estimado</v>
      </c>
      <c r="O4233" s="3">
        <v>0.33333333333333331</v>
      </c>
      <c r="P4233" t="s">
        <v>38</v>
      </c>
      <c r="Q4233">
        <v>6</v>
      </c>
      <c r="R4233" t="s">
        <v>28</v>
      </c>
      <c r="S4233">
        <v>3</v>
      </c>
      <c r="T4233" t="s">
        <v>26</v>
      </c>
      <c r="U4233">
        <v>28</v>
      </c>
      <c r="V4233" t="s">
        <v>34</v>
      </c>
      <c r="W4233">
        <v>3</v>
      </c>
      <c r="X4233" t="s">
        <v>86</v>
      </c>
    </row>
    <row r="4234" spans="1:24">
      <c r="A4234">
        <v>37051</v>
      </c>
      <c r="B4234" t="s">
        <v>2377</v>
      </c>
      <c r="C4234" s="1">
        <v>45425.685694444444</v>
      </c>
      <c r="D4234" s="1">
        <v>45448.37877314815</v>
      </c>
      <c r="E4234" s="3">
        <v>6.0798611111111107</v>
      </c>
      <c r="F4234">
        <v>34</v>
      </c>
      <c r="G4234" t="s">
        <v>25</v>
      </c>
      <c r="H4234">
        <v>52</v>
      </c>
      <c r="I4234" t="s">
        <v>77</v>
      </c>
      <c r="J4234">
        <v>35</v>
      </c>
      <c r="K4234" t="s">
        <v>32</v>
      </c>
      <c r="L4234">
        <v>3</v>
      </c>
      <c r="M4234" t="s">
        <v>26</v>
      </c>
      <c r="N4234" s="4" t="str">
        <f>IF(consolidado[[#This Row],[tempo]]&gt;consolidado[[#This Row],[prioridade_horas]],"Fora do prazo","Dentro do prazo estimado")</f>
        <v>Fora do prazo</v>
      </c>
      <c r="O4234" s="3">
        <v>1</v>
      </c>
      <c r="P4234" t="s">
        <v>27</v>
      </c>
      <c r="Q4234">
        <v>3</v>
      </c>
      <c r="R4234" t="s">
        <v>33</v>
      </c>
      <c r="S4234">
        <v>26</v>
      </c>
      <c r="T4234" t="s">
        <v>78</v>
      </c>
      <c r="U4234">
        <v>6</v>
      </c>
      <c r="V4234" t="s">
        <v>29</v>
      </c>
      <c r="W4234">
        <v>4</v>
      </c>
      <c r="X4234" t="s">
        <v>30</v>
      </c>
    </row>
    <row r="4235" spans="1:24">
      <c r="A4235">
        <v>37052</v>
      </c>
      <c r="B4235" t="s">
        <v>31</v>
      </c>
      <c r="C4235" s="1">
        <v>45425.69425925926</v>
      </c>
      <c r="D4235" s="1">
        <v>45497.460833333331</v>
      </c>
      <c r="E4235" s="3">
        <v>19.302777777777777</v>
      </c>
      <c r="F4235">
        <v>34</v>
      </c>
      <c r="G4235" t="s">
        <v>25</v>
      </c>
      <c r="H4235">
        <v>52</v>
      </c>
      <c r="I4235" t="s">
        <v>77</v>
      </c>
      <c r="J4235">
        <v>111</v>
      </c>
      <c r="K4235" t="s">
        <v>99</v>
      </c>
      <c r="L4235">
        <v>1</v>
      </c>
      <c r="M4235" t="s">
        <v>66</v>
      </c>
      <c r="N4235" s="4" t="str">
        <f>IF(consolidado[[#This Row],[tempo]]&gt;consolidado[[#This Row],[prioridade_horas]],"Fora do prazo","Dentro do prazo estimado")</f>
        <v>Fora do prazo</v>
      </c>
      <c r="O4235" s="3">
        <v>1</v>
      </c>
      <c r="P4235" t="s">
        <v>27</v>
      </c>
      <c r="Q4235">
        <v>3</v>
      </c>
      <c r="R4235" t="s">
        <v>33</v>
      </c>
      <c r="S4235">
        <v>16</v>
      </c>
      <c r="T4235" t="s">
        <v>43</v>
      </c>
      <c r="U4235">
        <v>28</v>
      </c>
      <c r="V4235" t="s">
        <v>34</v>
      </c>
      <c r="W4235">
        <v>4</v>
      </c>
      <c r="X4235" t="s">
        <v>30</v>
      </c>
    </row>
    <row r="4236" spans="1:24">
      <c r="A4236">
        <v>37053</v>
      </c>
      <c r="B4236" t="s">
        <v>2378</v>
      </c>
      <c r="C4236" s="1">
        <v>45425.708773148152</v>
      </c>
      <c r="D4236" s="1">
        <v>45426.659930555557</v>
      </c>
      <c r="E4236" s="3">
        <v>0.32708333333333334</v>
      </c>
      <c r="F4236">
        <v>74</v>
      </c>
      <c r="G4236" t="s">
        <v>101</v>
      </c>
      <c r="H4236">
        <v>52</v>
      </c>
      <c r="I4236" t="s">
        <v>77</v>
      </c>
      <c r="J4236">
        <v>74</v>
      </c>
      <c r="K4236" t="s">
        <v>101</v>
      </c>
      <c r="L4236">
        <v>1</v>
      </c>
      <c r="M4236" t="s">
        <v>66</v>
      </c>
      <c r="N4236" s="4" t="str">
        <f>IF(consolidado[[#This Row],[tempo]]&gt;consolidado[[#This Row],[prioridade_horas]],"Fora do prazo","Dentro do prazo estimado")</f>
        <v>Dentro do prazo estimado</v>
      </c>
      <c r="O4236" s="3">
        <v>0.33333333333333331</v>
      </c>
      <c r="P4236" t="s">
        <v>38</v>
      </c>
      <c r="Q4236">
        <v>3</v>
      </c>
      <c r="R4236" t="s">
        <v>33</v>
      </c>
      <c r="S4236">
        <v>16</v>
      </c>
      <c r="T4236" t="s">
        <v>43</v>
      </c>
      <c r="U4236">
        <v>28</v>
      </c>
      <c r="V4236" t="s">
        <v>34</v>
      </c>
      <c r="W4236">
        <v>5</v>
      </c>
      <c r="X4236" t="s">
        <v>41</v>
      </c>
    </row>
    <row r="4237" spans="1:24">
      <c r="A4237">
        <v>37054</v>
      </c>
      <c r="B4237" t="s">
        <v>2379</v>
      </c>
      <c r="C4237" s="1">
        <v>45425.723541666666</v>
      </c>
      <c r="D4237" s="1">
        <v>45426.66710648148</v>
      </c>
      <c r="E4237" s="3">
        <v>0.31944444444444442</v>
      </c>
      <c r="F4237">
        <v>74</v>
      </c>
      <c r="G4237" t="s">
        <v>101</v>
      </c>
      <c r="H4237">
        <v>52</v>
      </c>
      <c r="I4237" t="s">
        <v>77</v>
      </c>
      <c r="J4237">
        <v>74</v>
      </c>
      <c r="K4237" t="s">
        <v>101</v>
      </c>
      <c r="L4237">
        <v>1</v>
      </c>
      <c r="M4237" t="s">
        <v>66</v>
      </c>
      <c r="N4237" s="4" t="str">
        <f>IF(consolidado[[#This Row],[tempo]]&gt;consolidado[[#This Row],[prioridade_horas]],"Fora do prazo","Dentro do prazo estimado")</f>
        <v>Dentro do prazo estimado</v>
      </c>
      <c r="O4237" s="3">
        <v>0.33333333333333331</v>
      </c>
      <c r="P4237" t="s">
        <v>38</v>
      </c>
      <c r="Q4237">
        <v>3</v>
      </c>
      <c r="R4237" t="s">
        <v>33</v>
      </c>
      <c r="S4237">
        <v>16</v>
      </c>
      <c r="T4237" t="s">
        <v>43</v>
      </c>
      <c r="U4237">
        <v>28</v>
      </c>
      <c r="V4237" t="s">
        <v>34</v>
      </c>
      <c r="W4237">
        <v>5</v>
      </c>
      <c r="X4237" t="s">
        <v>41</v>
      </c>
    </row>
    <row r="4238" spans="1:24">
      <c r="A4238">
        <v>37055</v>
      </c>
      <c r="B4238" t="s">
        <v>2380</v>
      </c>
      <c r="C4238" s="1">
        <v>45426.364178240743</v>
      </c>
      <c r="D4238" s="1">
        <v>45428.374421296299</v>
      </c>
      <c r="E4238" s="3">
        <v>0.76180555555555551</v>
      </c>
      <c r="F4238">
        <v>38</v>
      </c>
      <c r="G4238" t="s">
        <v>117</v>
      </c>
      <c r="H4238">
        <v>47</v>
      </c>
      <c r="I4238" t="s">
        <v>100</v>
      </c>
      <c r="J4238">
        <v>38</v>
      </c>
      <c r="K4238" t="s">
        <v>117</v>
      </c>
      <c r="L4238">
        <v>16</v>
      </c>
      <c r="M4238" t="s">
        <v>43</v>
      </c>
      <c r="N4238" s="4" t="str">
        <f>IF(consolidado[[#This Row],[tempo]]&gt;consolidado[[#This Row],[prioridade_horas]],"Fora do prazo","Dentro do prazo estimado")</f>
        <v>Dentro do prazo estimado</v>
      </c>
      <c r="O4238" s="3">
        <v>1</v>
      </c>
      <c r="P4238" t="s">
        <v>27</v>
      </c>
      <c r="Q4238">
        <v>3</v>
      </c>
      <c r="R4238" t="s">
        <v>33</v>
      </c>
      <c r="S4238">
        <v>16</v>
      </c>
      <c r="T4238" t="s">
        <v>43</v>
      </c>
      <c r="U4238">
        <v>56</v>
      </c>
      <c r="V4238" t="s">
        <v>40</v>
      </c>
      <c r="W4238">
        <v>5</v>
      </c>
      <c r="X4238" t="s">
        <v>41</v>
      </c>
    </row>
    <row r="4239" spans="1:24">
      <c r="A4239">
        <v>37056</v>
      </c>
      <c r="B4239" t="s">
        <v>2381</v>
      </c>
      <c r="C4239" s="1">
        <v>45426.367534722223</v>
      </c>
      <c r="D4239" s="1">
        <v>45427.458819444444</v>
      </c>
      <c r="E4239" s="3">
        <v>0.46666666666666667</v>
      </c>
      <c r="F4239">
        <v>25</v>
      </c>
      <c r="G4239" t="s">
        <v>109</v>
      </c>
      <c r="H4239">
        <v>15</v>
      </c>
      <c r="I4239" t="s">
        <v>82</v>
      </c>
      <c r="J4239">
        <v>25</v>
      </c>
      <c r="K4239" t="s">
        <v>109</v>
      </c>
      <c r="L4239">
        <v>11</v>
      </c>
      <c r="M4239" t="s">
        <v>37</v>
      </c>
      <c r="N4239" s="4" t="str">
        <f>IF(consolidado[[#This Row],[tempo]]&gt;consolidado[[#This Row],[prioridade_horas]],"Fora do prazo","Dentro do prazo estimado")</f>
        <v>Fora do prazo</v>
      </c>
      <c r="O4239" s="3">
        <v>0.33333333333333331</v>
      </c>
      <c r="P4239" t="s">
        <v>38</v>
      </c>
      <c r="Q4239">
        <v>3</v>
      </c>
      <c r="R4239" t="s">
        <v>33</v>
      </c>
      <c r="S4239">
        <v>16</v>
      </c>
      <c r="T4239" t="s">
        <v>43</v>
      </c>
      <c r="U4239">
        <v>56</v>
      </c>
      <c r="V4239" t="s">
        <v>40</v>
      </c>
      <c r="W4239">
        <v>5</v>
      </c>
      <c r="X4239" t="s">
        <v>41</v>
      </c>
    </row>
    <row r="4240" spans="1:24">
      <c r="A4240">
        <v>37057</v>
      </c>
      <c r="B4240" t="s">
        <v>316</v>
      </c>
      <c r="C4240" s="1">
        <v>45426.380127314813</v>
      </c>
      <c r="D4240" s="1">
        <v>45426.581018518518</v>
      </c>
      <c r="E4240" s="3">
        <v>0.20069444444444445</v>
      </c>
      <c r="F4240">
        <v>30</v>
      </c>
      <c r="G4240" t="s">
        <v>81</v>
      </c>
      <c r="H4240">
        <v>52</v>
      </c>
      <c r="I4240" t="s">
        <v>77</v>
      </c>
      <c r="J4240">
        <v>30</v>
      </c>
      <c r="K4240" t="s">
        <v>81</v>
      </c>
      <c r="L4240">
        <v>4</v>
      </c>
      <c r="M4240" t="s">
        <v>94</v>
      </c>
      <c r="N4240" s="4" t="str">
        <f>IF(consolidado[[#This Row],[tempo]]&gt;consolidado[[#This Row],[prioridade_horas]],"Fora do prazo","Dentro do prazo estimado")</f>
        <v>Dentro do prazo estimado</v>
      </c>
      <c r="O4240" s="3">
        <v>0.33333333333333331</v>
      </c>
      <c r="P4240" t="s">
        <v>38</v>
      </c>
      <c r="Q4240">
        <v>3</v>
      </c>
      <c r="R4240" t="s">
        <v>33</v>
      </c>
      <c r="S4240">
        <v>16</v>
      </c>
      <c r="T4240" t="s">
        <v>43</v>
      </c>
      <c r="U4240">
        <v>28</v>
      </c>
      <c r="V4240" t="s">
        <v>34</v>
      </c>
      <c r="W4240">
        <v>3</v>
      </c>
      <c r="X4240" t="s">
        <v>86</v>
      </c>
    </row>
    <row r="4241" spans="1:24">
      <c r="A4241">
        <v>37058</v>
      </c>
      <c r="B4241" t="s">
        <v>1948</v>
      </c>
      <c r="C4241" s="1">
        <v>45426.381747685184</v>
      </c>
      <c r="D4241" s="1">
        <v>45427.50335648148</v>
      </c>
      <c r="E4241" s="3">
        <v>0.49722222222222223</v>
      </c>
      <c r="F4241">
        <v>18</v>
      </c>
      <c r="G4241" t="s">
        <v>158</v>
      </c>
      <c r="H4241">
        <v>52</v>
      </c>
      <c r="I4241" t="s">
        <v>77</v>
      </c>
      <c r="J4241">
        <v>18</v>
      </c>
      <c r="K4241" t="s">
        <v>158</v>
      </c>
      <c r="L4241">
        <v>5</v>
      </c>
      <c r="M4241" t="s">
        <v>92</v>
      </c>
      <c r="N4241" s="4" t="str">
        <f>IF(consolidado[[#This Row],[tempo]]&gt;consolidado[[#This Row],[prioridade_horas]],"Fora do prazo","Dentro do prazo estimado")</f>
        <v>Dentro do prazo estimado</v>
      </c>
      <c r="O4241" s="3">
        <v>5</v>
      </c>
      <c r="P4241" t="s">
        <v>84</v>
      </c>
      <c r="Q4241">
        <v>3</v>
      </c>
      <c r="R4241" t="s">
        <v>33</v>
      </c>
      <c r="S4241">
        <v>16</v>
      </c>
      <c r="T4241" t="s">
        <v>43</v>
      </c>
      <c r="U4241">
        <v>28</v>
      </c>
      <c r="V4241" t="s">
        <v>34</v>
      </c>
      <c r="W4241">
        <v>3</v>
      </c>
      <c r="X4241" t="s">
        <v>86</v>
      </c>
    </row>
    <row r="4242" spans="1:24">
      <c r="A4242">
        <v>37059</v>
      </c>
      <c r="B4242" t="s">
        <v>1898</v>
      </c>
      <c r="C4242" s="1">
        <v>45426.410208333335</v>
      </c>
      <c r="D4242" s="1">
        <v>45426.503055555557</v>
      </c>
      <c r="E4242" s="3">
        <v>9.3055555555555558E-2</v>
      </c>
      <c r="F4242">
        <v>95</v>
      </c>
      <c r="G4242" t="s">
        <v>599</v>
      </c>
      <c r="H4242">
        <v>41</v>
      </c>
      <c r="I4242" t="s">
        <v>120</v>
      </c>
      <c r="J4242">
        <v>95</v>
      </c>
      <c r="K4242" t="s">
        <v>599</v>
      </c>
      <c r="L4242">
        <v>23</v>
      </c>
      <c r="M4242" t="s">
        <v>121</v>
      </c>
      <c r="N4242" s="4" t="str">
        <f>IF(consolidado[[#This Row],[tempo]]&gt;consolidado[[#This Row],[prioridade_horas]],"Fora do prazo","Dentro do prazo estimado")</f>
        <v>Dentro do prazo estimado</v>
      </c>
      <c r="O4242" s="3">
        <v>0.33333333333333331</v>
      </c>
      <c r="P4242" t="s">
        <v>38</v>
      </c>
      <c r="Q4242">
        <v>3</v>
      </c>
      <c r="R4242" t="s">
        <v>33</v>
      </c>
      <c r="S4242">
        <v>23</v>
      </c>
      <c r="T4242" t="s">
        <v>121</v>
      </c>
      <c r="U4242">
        <v>56</v>
      </c>
      <c r="V4242" t="s">
        <v>40</v>
      </c>
      <c r="W4242">
        <v>5</v>
      </c>
      <c r="X4242" t="s">
        <v>41</v>
      </c>
    </row>
    <row r="4243" spans="1:24">
      <c r="A4243">
        <v>37060</v>
      </c>
      <c r="B4243" t="s">
        <v>1899</v>
      </c>
      <c r="C4243" s="1">
        <v>45426.410844907405</v>
      </c>
      <c r="D4243" s="1">
        <v>45426.500347222223</v>
      </c>
      <c r="E4243" s="3">
        <v>8.9583333333333334E-2</v>
      </c>
      <c r="F4243">
        <v>95</v>
      </c>
      <c r="G4243" t="s">
        <v>599</v>
      </c>
      <c r="H4243">
        <v>41</v>
      </c>
      <c r="I4243" t="s">
        <v>120</v>
      </c>
      <c r="J4243">
        <v>95</v>
      </c>
      <c r="K4243" t="s">
        <v>599</v>
      </c>
      <c r="L4243">
        <v>23</v>
      </c>
      <c r="M4243" t="s">
        <v>121</v>
      </c>
      <c r="N4243" s="4" t="str">
        <f>IF(consolidado[[#This Row],[tempo]]&gt;consolidado[[#This Row],[prioridade_horas]],"Fora do prazo","Dentro do prazo estimado")</f>
        <v>Dentro do prazo estimado</v>
      </c>
      <c r="O4243" s="3">
        <v>0.33333333333333331</v>
      </c>
      <c r="P4243" t="s">
        <v>38</v>
      </c>
      <c r="Q4243">
        <v>3</v>
      </c>
      <c r="R4243" t="s">
        <v>33</v>
      </c>
      <c r="S4243">
        <v>23</v>
      </c>
      <c r="T4243" t="s">
        <v>121</v>
      </c>
      <c r="U4243">
        <v>56</v>
      </c>
      <c r="V4243" t="s">
        <v>40</v>
      </c>
      <c r="W4243">
        <v>5</v>
      </c>
      <c r="X4243" t="s">
        <v>41</v>
      </c>
    </row>
    <row r="4244" spans="1:24">
      <c r="A4244">
        <v>37061</v>
      </c>
      <c r="B4244" t="s">
        <v>2382</v>
      </c>
      <c r="C4244" s="1">
        <v>45426.411516203705</v>
      </c>
      <c r="D4244" s="1">
        <v>45426.63958333333</v>
      </c>
      <c r="E4244" s="3">
        <v>0.22847222222222222</v>
      </c>
      <c r="F4244">
        <v>98</v>
      </c>
      <c r="G4244" t="s">
        <v>69</v>
      </c>
      <c r="H4244">
        <v>98</v>
      </c>
      <c r="I4244" t="s">
        <v>69</v>
      </c>
      <c r="J4244">
        <v>98</v>
      </c>
      <c r="K4244" t="s">
        <v>69</v>
      </c>
      <c r="L4244">
        <v>11</v>
      </c>
      <c r="M4244" t="s">
        <v>37</v>
      </c>
      <c r="N4244" s="4" t="str">
        <f>IF(consolidado[[#This Row],[tempo]]&gt;consolidado[[#This Row],[prioridade_horas]],"Fora do prazo","Dentro do prazo estimado")</f>
        <v>Dentro do prazo estimado</v>
      </c>
      <c r="O4244" s="3">
        <v>0.66666666666666663</v>
      </c>
      <c r="P4244" t="s">
        <v>70</v>
      </c>
      <c r="Q4244">
        <v>3</v>
      </c>
      <c r="R4244" t="s">
        <v>33</v>
      </c>
      <c r="S4244">
        <v>11</v>
      </c>
      <c r="T4244" t="s">
        <v>37</v>
      </c>
      <c r="U4244">
        <v>15</v>
      </c>
      <c r="V4244" t="s">
        <v>37</v>
      </c>
      <c r="W4244">
        <v>5</v>
      </c>
      <c r="X4244" t="s">
        <v>41</v>
      </c>
    </row>
    <row r="4245" spans="1:24">
      <c r="A4245">
        <v>37062</v>
      </c>
      <c r="B4245" t="s">
        <v>980</v>
      </c>
      <c r="C4245" s="1">
        <v>45426.412245370368</v>
      </c>
      <c r="D4245" s="1">
        <v>45427.565266203703</v>
      </c>
      <c r="E4245" s="3">
        <v>0.52847222222222223</v>
      </c>
      <c r="F4245">
        <v>95</v>
      </c>
      <c r="G4245" t="s">
        <v>599</v>
      </c>
      <c r="H4245">
        <v>80</v>
      </c>
      <c r="I4245" t="s">
        <v>123</v>
      </c>
      <c r="J4245">
        <v>95</v>
      </c>
      <c r="K4245" t="s">
        <v>599</v>
      </c>
      <c r="L4245">
        <v>23</v>
      </c>
      <c r="M4245" t="s">
        <v>121</v>
      </c>
      <c r="N4245" s="4" t="str">
        <f>IF(consolidado[[#This Row],[tempo]]&gt;consolidado[[#This Row],[prioridade_horas]],"Fora do prazo","Dentro do prazo estimado")</f>
        <v>Fora do prazo</v>
      </c>
      <c r="O4245" s="3">
        <v>0.33333333333333331</v>
      </c>
      <c r="P4245" t="s">
        <v>38</v>
      </c>
      <c r="Q4245">
        <v>3</v>
      </c>
      <c r="R4245" t="s">
        <v>33</v>
      </c>
      <c r="S4245">
        <v>23</v>
      </c>
      <c r="T4245" t="s">
        <v>121</v>
      </c>
      <c r="U4245">
        <v>56</v>
      </c>
      <c r="V4245" t="s">
        <v>40</v>
      </c>
      <c r="W4245">
        <v>5</v>
      </c>
      <c r="X4245" t="s">
        <v>41</v>
      </c>
    </row>
    <row r="4246" spans="1:24">
      <c r="A4246">
        <v>37063</v>
      </c>
      <c r="B4246" t="s">
        <v>1736</v>
      </c>
      <c r="C4246" s="1">
        <v>45426.415127314816</v>
      </c>
      <c r="D4246" s="1">
        <v>45426.628703703704</v>
      </c>
      <c r="E4246" s="3">
        <v>0.21388888888888888</v>
      </c>
      <c r="F4246">
        <v>33</v>
      </c>
      <c r="G4246" t="s">
        <v>57</v>
      </c>
      <c r="H4246">
        <v>80</v>
      </c>
      <c r="I4246" t="s">
        <v>123</v>
      </c>
      <c r="J4246">
        <v>33</v>
      </c>
      <c r="K4246" t="s">
        <v>57</v>
      </c>
      <c r="L4246">
        <v>11</v>
      </c>
      <c r="M4246" t="s">
        <v>37</v>
      </c>
      <c r="N4246" s="4" t="str">
        <f>IF(consolidado[[#This Row],[tempo]]&gt;consolidado[[#This Row],[prioridade_horas]],"Fora do prazo","Dentro do prazo estimado")</f>
        <v>Dentro do prazo estimado</v>
      </c>
      <c r="O4246" s="3">
        <v>0.33333333333333331</v>
      </c>
      <c r="P4246" t="s">
        <v>38</v>
      </c>
      <c r="Q4246">
        <v>3</v>
      </c>
      <c r="R4246" t="s">
        <v>33</v>
      </c>
      <c r="S4246">
        <v>23</v>
      </c>
      <c r="T4246" t="s">
        <v>121</v>
      </c>
      <c r="U4246">
        <v>56</v>
      </c>
      <c r="V4246" t="s">
        <v>40</v>
      </c>
      <c r="W4246">
        <v>5</v>
      </c>
      <c r="X4246" t="s">
        <v>41</v>
      </c>
    </row>
    <row r="4247" spans="1:24">
      <c r="A4247">
        <v>37064</v>
      </c>
      <c r="B4247" t="s">
        <v>2383</v>
      </c>
      <c r="C4247" s="1">
        <v>45426.416655092595</v>
      </c>
      <c r="D4247" s="1">
        <v>45434.702199074076</v>
      </c>
      <c r="E4247" s="3">
        <v>2.5402777777777779</v>
      </c>
      <c r="F4247">
        <v>34</v>
      </c>
      <c r="G4247" t="s">
        <v>25</v>
      </c>
      <c r="H4247">
        <v>34</v>
      </c>
      <c r="I4247" t="s">
        <v>25</v>
      </c>
      <c r="J4247">
        <v>34</v>
      </c>
      <c r="K4247" t="s">
        <v>25</v>
      </c>
      <c r="L4247">
        <v>3</v>
      </c>
      <c r="M4247" t="s">
        <v>26</v>
      </c>
      <c r="N4247" s="4" t="str">
        <f>IF(consolidado[[#This Row],[tempo]]&gt;consolidado[[#This Row],[prioridade_horas]],"Fora do prazo","Dentro do prazo estimado")</f>
        <v>Fora do prazo</v>
      </c>
      <c r="O4247" s="3">
        <v>1</v>
      </c>
      <c r="P4247" t="s">
        <v>27</v>
      </c>
      <c r="Q4247">
        <v>3</v>
      </c>
      <c r="R4247" t="s">
        <v>33</v>
      </c>
      <c r="S4247">
        <v>3</v>
      </c>
      <c r="T4247" t="s">
        <v>26</v>
      </c>
      <c r="U4247">
        <v>37</v>
      </c>
      <c r="V4247" t="s">
        <v>415</v>
      </c>
      <c r="W4247">
        <v>4</v>
      </c>
      <c r="X4247" t="s">
        <v>30</v>
      </c>
    </row>
    <row r="4248" spans="1:24">
      <c r="A4248">
        <v>37065</v>
      </c>
      <c r="B4248" t="s">
        <v>2384</v>
      </c>
      <c r="C4248" s="1">
        <v>45426.42015046296</v>
      </c>
      <c r="D4248" s="1">
        <v>45456.650995370372</v>
      </c>
      <c r="E4248" s="3">
        <v>8.4958333333333336</v>
      </c>
      <c r="F4248">
        <v>34</v>
      </c>
      <c r="G4248" t="s">
        <v>25</v>
      </c>
      <c r="H4248">
        <v>32</v>
      </c>
      <c r="I4248" t="s">
        <v>154</v>
      </c>
      <c r="J4248">
        <v>32</v>
      </c>
      <c r="K4248" t="s">
        <v>154</v>
      </c>
      <c r="L4248">
        <v>4</v>
      </c>
      <c r="M4248" t="s">
        <v>94</v>
      </c>
      <c r="N4248" s="4" t="str">
        <f>IF(consolidado[[#This Row],[tempo]]&gt;consolidado[[#This Row],[prioridade_horas]],"Fora do prazo","Dentro do prazo estimado")</f>
        <v>Fora do prazo</v>
      </c>
      <c r="O4248" s="3">
        <v>1</v>
      </c>
      <c r="P4248" t="s">
        <v>27</v>
      </c>
      <c r="Q4248">
        <v>6</v>
      </c>
      <c r="R4248" t="s">
        <v>28</v>
      </c>
      <c r="S4248">
        <v>4</v>
      </c>
      <c r="T4248" t="s">
        <v>94</v>
      </c>
      <c r="U4248">
        <v>20</v>
      </c>
      <c r="V4248" t="s">
        <v>1517</v>
      </c>
      <c r="W4248">
        <v>6</v>
      </c>
      <c r="X4248" t="s">
        <v>783</v>
      </c>
    </row>
    <row r="4249" spans="1:24">
      <c r="A4249">
        <v>37066</v>
      </c>
      <c r="B4249" t="s">
        <v>227</v>
      </c>
      <c r="C4249" s="1">
        <v>45426.422256944446</v>
      </c>
      <c r="D4249" s="1">
        <v>45426.689120370371</v>
      </c>
      <c r="E4249" s="3">
        <v>0.26666666666666666</v>
      </c>
      <c r="F4249">
        <v>34</v>
      </c>
      <c r="G4249" t="s">
        <v>25</v>
      </c>
      <c r="H4249">
        <v>34</v>
      </c>
      <c r="I4249" t="s">
        <v>25</v>
      </c>
      <c r="J4249">
        <v>34</v>
      </c>
      <c r="K4249" t="s">
        <v>25</v>
      </c>
      <c r="L4249">
        <v>3</v>
      </c>
      <c r="M4249" t="s">
        <v>26</v>
      </c>
      <c r="N4249" s="4" t="str">
        <f>IF(consolidado[[#This Row],[tempo]]&gt;consolidado[[#This Row],[prioridade_horas]],"Fora do prazo","Dentro do prazo estimado")</f>
        <v>Dentro do prazo estimado</v>
      </c>
      <c r="O4249" s="3">
        <v>1</v>
      </c>
      <c r="P4249" t="s">
        <v>27</v>
      </c>
      <c r="Q4249">
        <v>3</v>
      </c>
      <c r="R4249" t="s">
        <v>33</v>
      </c>
      <c r="S4249">
        <v>3</v>
      </c>
      <c r="T4249" t="s">
        <v>26</v>
      </c>
      <c r="U4249">
        <v>8</v>
      </c>
      <c r="V4249" t="s">
        <v>194</v>
      </c>
      <c r="W4249">
        <v>4</v>
      </c>
      <c r="X4249" t="s">
        <v>30</v>
      </c>
    </row>
    <row r="4250" spans="1:24">
      <c r="A4250">
        <v>37067</v>
      </c>
      <c r="B4250" t="s">
        <v>2385</v>
      </c>
      <c r="C4250" s="1">
        <v>45426.429027777776</v>
      </c>
      <c r="D4250" s="1">
        <v>45426.436203703706</v>
      </c>
      <c r="E4250" s="3">
        <v>7.6388888888888886E-3</v>
      </c>
      <c r="F4250">
        <v>31</v>
      </c>
      <c r="G4250" t="s">
        <v>54</v>
      </c>
      <c r="H4250">
        <v>31</v>
      </c>
      <c r="I4250" t="s">
        <v>54</v>
      </c>
      <c r="J4250">
        <v>31</v>
      </c>
      <c r="K4250" t="s">
        <v>54</v>
      </c>
      <c r="L4250">
        <v>11</v>
      </c>
      <c r="M4250" t="s">
        <v>37</v>
      </c>
      <c r="N4250" s="4" t="str">
        <f>IF(consolidado[[#This Row],[tempo]]&gt;consolidado[[#This Row],[prioridade_horas]],"Fora do prazo","Dentro do prazo estimado")</f>
        <v>Dentro do prazo estimado</v>
      </c>
      <c r="O4250" s="3">
        <v>0.33333333333333331</v>
      </c>
      <c r="P4250" t="s">
        <v>38</v>
      </c>
      <c r="Q4250">
        <v>3</v>
      </c>
      <c r="R4250" t="s">
        <v>33</v>
      </c>
      <c r="S4250">
        <v>11</v>
      </c>
      <c r="T4250" t="s">
        <v>37</v>
      </c>
      <c r="U4250">
        <v>56</v>
      </c>
      <c r="V4250" t="s">
        <v>40</v>
      </c>
      <c r="W4250">
        <v>5</v>
      </c>
      <c r="X4250" t="s">
        <v>41</v>
      </c>
    </row>
    <row r="4251" spans="1:24">
      <c r="A4251">
        <v>37068</v>
      </c>
      <c r="B4251" t="s">
        <v>2385</v>
      </c>
      <c r="C4251" s="1">
        <v>45426.432870370372</v>
      </c>
      <c r="D4251" s="1">
        <v>45426.638368055559</v>
      </c>
      <c r="E4251" s="3">
        <v>0.20555555555555555</v>
      </c>
      <c r="F4251">
        <v>31</v>
      </c>
      <c r="G4251" t="s">
        <v>54</v>
      </c>
      <c r="H4251">
        <v>31</v>
      </c>
      <c r="I4251" t="s">
        <v>54</v>
      </c>
      <c r="J4251">
        <v>31</v>
      </c>
      <c r="K4251" t="s">
        <v>54</v>
      </c>
      <c r="L4251">
        <v>11</v>
      </c>
      <c r="M4251" t="s">
        <v>37</v>
      </c>
      <c r="N4251" s="4" t="str">
        <f>IF(consolidado[[#This Row],[tempo]]&gt;consolidado[[#This Row],[prioridade_horas]],"Fora do prazo","Dentro do prazo estimado")</f>
        <v>Dentro do prazo estimado</v>
      </c>
      <c r="O4251" s="3">
        <v>0.33333333333333331</v>
      </c>
      <c r="P4251" t="s">
        <v>38</v>
      </c>
      <c r="Q4251">
        <v>3</v>
      </c>
      <c r="R4251" t="s">
        <v>33</v>
      </c>
      <c r="S4251">
        <v>11</v>
      </c>
      <c r="T4251" t="s">
        <v>37</v>
      </c>
      <c r="U4251">
        <v>56</v>
      </c>
      <c r="V4251" t="s">
        <v>40</v>
      </c>
      <c r="W4251">
        <v>5</v>
      </c>
      <c r="X4251" t="s">
        <v>41</v>
      </c>
    </row>
    <row r="4252" spans="1:24">
      <c r="A4252">
        <v>37069</v>
      </c>
      <c r="B4252" t="s">
        <v>2386</v>
      </c>
      <c r="C4252" s="1">
        <v>45426.43341435185</v>
      </c>
      <c r="D4252" s="1">
        <v>45426.466180555559</v>
      </c>
      <c r="E4252" s="3">
        <v>3.2638888888888891E-2</v>
      </c>
      <c r="F4252">
        <v>98</v>
      </c>
      <c r="G4252" t="s">
        <v>69</v>
      </c>
      <c r="H4252">
        <v>99</v>
      </c>
      <c r="I4252" t="s">
        <v>73</v>
      </c>
      <c r="J4252">
        <v>98</v>
      </c>
      <c r="K4252" t="s">
        <v>69</v>
      </c>
      <c r="L4252">
        <v>16</v>
      </c>
      <c r="M4252" t="s">
        <v>43</v>
      </c>
      <c r="N4252" s="4" t="str">
        <f>IF(consolidado[[#This Row],[tempo]]&gt;consolidado[[#This Row],[prioridade_horas]],"Fora do prazo","Dentro do prazo estimado")</f>
        <v>Dentro do prazo estimado</v>
      </c>
      <c r="O4252" s="3">
        <v>0.66666666666666663</v>
      </c>
      <c r="P4252" t="s">
        <v>70</v>
      </c>
      <c r="Q4252">
        <v>3</v>
      </c>
      <c r="R4252" t="s">
        <v>33</v>
      </c>
      <c r="S4252">
        <v>16</v>
      </c>
      <c r="T4252" t="s">
        <v>43</v>
      </c>
      <c r="U4252">
        <v>56</v>
      </c>
      <c r="V4252" t="s">
        <v>40</v>
      </c>
      <c r="W4252">
        <v>5</v>
      </c>
      <c r="X4252" t="s">
        <v>41</v>
      </c>
    </row>
    <row r="4253" spans="1:24">
      <c r="A4253">
        <v>37070</v>
      </c>
      <c r="B4253" t="s">
        <v>2387</v>
      </c>
      <c r="C4253" s="1">
        <v>45426.439293981479</v>
      </c>
      <c r="D4253" s="1">
        <v>45427.631076388891</v>
      </c>
      <c r="E4253" s="3">
        <v>0.56736111111111109</v>
      </c>
      <c r="F4253">
        <v>25</v>
      </c>
      <c r="G4253" t="s">
        <v>109</v>
      </c>
      <c r="H4253">
        <v>25</v>
      </c>
      <c r="I4253" t="s">
        <v>109</v>
      </c>
      <c r="J4253">
        <v>25</v>
      </c>
      <c r="K4253" t="s">
        <v>109</v>
      </c>
      <c r="L4253">
        <v>11</v>
      </c>
      <c r="M4253" t="s">
        <v>37</v>
      </c>
      <c r="N4253" s="4" t="str">
        <f>IF(consolidado[[#This Row],[tempo]]&gt;consolidado[[#This Row],[prioridade_horas]],"Fora do prazo","Dentro do prazo estimado")</f>
        <v>Fora do prazo</v>
      </c>
      <c r="O4253" s="3">
        <v>0.33333333333333331</v>
      </c>
      <c r="P4253" t="s">
        <v>38</v>
      </c>
      <c r="Q4253">
        <v>3</v>
      </c>
      <c r="R4253" t="s">
        <v>33</v>
      </c>
      <c r="S4253">
        <v>11</v>
      </c>
      <c r="T4253" t="s">
        <v>37</v>
      </c>
      <c r="U4253">
        <v>56</v>
      </c>
      <c r="V4253" t="s">
        <v>40</v>
      </c>
      <c r="W4253">
        <v>5</v>
      </c>
      <c r="X4253" t="s">
        <v>41</v>
      </c>
    </row>
    <row r="4254" spans="1:24">
      <c r="A4254">
        <v>37071</v>
      </c>
      <c r="B4254" t="s">
        <v>2388</v>
      </c>
      <c r="C4254" s="1">
        <v>45426.442141203705</v>
      </c>
      <c r="D4254" s="1">
        <v>45427.630752314813</v>
      </c>
      <c r="E4254" s="3">
        <v>0.56458333333333333</v>
      </c>
      <c r="F4254">
        <v>25</v>
      </c>
      <c r="G4254" t="s">
        <v>109</v>
      </c>
      <c r="H4254">
        <v>25</v>
      </c>
      <c r="I4254" t="s">
        <v>109</v>
      </c>
      <c r="J4254">
        <v>25</v>
      </c>
      <c r="K4254" t="s">
        <v>109</v>
      </c>
      <c r="L4254">
        <v>11</v>
      </c>
      <c r="M4254" t="s">
        <v>37</v>
      </c>
      <c r="N4254" s="4" t="str">
        <f>IF(consolidado[[#This Row],[tempo]]&gt;consolidado[[#This Row],[prioridade_horas]],"Fora do prazo","Dentro do prazo estimado")</f>
        <v>Fora do prazo</v>
      </c>
      <c r="O4254" s="3">
        <v>0.33333333333333331</v>
      </c>
      <c r="P4254" t="s">
        <v>38</v>
      </c>
      <c r="Q4254">
        <v>3</v>
      </c>
      <c r="R4254" t="s">
        <v>33</v>
      </c>
      <c r="S4254">
        <v>11</v>
      </c>
      <c r="T4254" t="s">
        <v>37</v>
      </c>
      <c r="U4254">
        <v>56</v>
      </c>
      <c r="V4254" t="s">
        <v>40</v>
      </c>
      <c r="W4254">
        <v>5</v>
      </c>
      <c r="X4254" t="s">
        <v>41</v>
      </c>
    </row>
    <row r="4255" spans="1:24">
      <c r="A4255">
        <v>37072</v>
      </c>
      <c r="B4255" t="s">
        <v>2389</v>
      </c>
      <c r="C4255" s="1">
        <v>45426.453668981485</v>
      </c>
      <c r="D4255" s="1">
        <v>45426.471805555557</v>
      </c>
      <c r="E4255" s="3">
        <v>1.8055555555555554E-2</v>
      </c>
      <c r="F4255">
        <v>19</v>
      </c>
      <c r="G4255" t="s">
        <v>91</v>
      </c>
      <c r="H4255">
        <v>49</v>
      </c>
      <c r="I4255" t="s">
        <v>42</v>
      </c>
      <c r="J4255">
        <v>19</v>
      </c>
      <c r="K4255" t="s">
        <v>91</v>
      </c>
      <c r="L4255">
        <v>5</v>
      </c>
      <c r="M4255" t="s">
        <v>92</v>
      </c>
      <c r="N4255" s="4" t="str">
        <f>IF(consolidado[[#This Row],[tempo]]&gt;consolidado[[#This Row],[prioridade_horas]],"Fora do prazo","Dentro do prazo estimado")</f>
        <v>Dentro do prazo estimado</v>
      </c>
      <c r="O4255" s="3">
        <v>1</v>
      </c>
      <c r="P4255" t="s">
        <v>27</v>
      </c>
      <c r="Q4255">
        <v>3</v>
      </c>
      <c r="R4255" t="s">
        <v>33</v>
      </c>
      <c r="S4255">
        <v>16</v>
      </c>
      <c r="T4255" t="s">
        <v>43</v>
      </c>
      <c r="U4255">
        <v>43</v>
      </c>
      <c r="V4255" t="s">
        <v>982</v>
      </c>
      <c r="W4255">
        <v>5</v>
      </c>
      <c r="X4255" t="s">
        <v>41</v>
      </c>
    </row>
    <row r="4256" spans="1:24">
      <c r="A4256">
        <v>37073</v>
      </c>
      <c r="B4256" t="s">
        <v>2390</v>
      </c>
      <c r="C4256" s="1">
        <v>45426.459513888891</v>
      </c>
      <c r="D4256" s="1">
        <v>45427.630486111113</v>
      </c>
      <c r="E4256" s="3">
        <v>0.54652777777777772</v>
      </c>
      <c r="F4256">
        <v>25</v>
      </c>
      <c r="G4256" t="s">
        <v>109</v>
      </c>
      <c r="H4256">
        <v>25</v>
      </c>
      <c r="I4256" t="s">
        <v>109</v>
      </c>
      <c r="J4256">
        <v>25</v>
      </c>
      <c r="K4256" t="s">
        <v>109</v>
      </c>
      <c r="L4256">
        <v>11</v>
      </c>
      <c r="M4256" t="s">
        <v>37</v>
      </c>
      <c r="N4256" s="4" t="str">
        <f>IF(consolidado[[#This Row],[tempo]]&gt;consolidado[[#This Row],[prioridade_horas]],"Fora do prazo","Dentro do prazo estimado")</f>
        <v>Fora do prazo</v>
      </c>
      <c r="O4256" s="3">
        <v>0.33333333333333331</v>
      </c>
      <c r="P4256" t="s">
        <v>38</v>
      </c>
      <c r="Q4256">
        <v>3</v>
      </c>
      <c r="R4256" t="s">
        <v>33</v>
      </c>
      <c r="S4256">
        <v>11</v>
      </c>
      <c r="T4256" t="s">
        <v>37</v>
      </c>
      <c r="U4256">
        <v>56</v>
      </c>
      <c r="V4256" t="s">
        <v>40</v>
      </c>
      <c r="W4256">
        <v>5</v>
      </c>
      <c r="X4256" t="s">
        <v>41</v>
      </c>
    </row>
    <row r="4257" spans="1:24">
      <c r="A4257">
        <v>37074</v>
      </c>
      <c r="B4257" t="s">
        <v>2391</v>
      </c>
      <c r="C4257" s="1">
        <v>45426.492592592593</v>
      </c>
      <c r="D4257" s="1">
        <v>45426.637349537035</v>
      </c>
      <c r="E4257" s="3">
        <v>0.14444444444444443</v>
      </c>
      <c r="F4257">
        <v>98</v>
      </c>
      <c r="G4257" t="s">
        <v>69</v>
      </c>
      <c r="H4257">
        <v>98</v>
      </c>
      <c r="I4257" t="s">
        <v>69</v>
      </c>
      <c r="J4257">
        <v>98</v>
      </c>
      <c r="K4257" t="s">
        <v>69</v>
      </c>
      <c r="L4257">
        <v>11</v>
      </c>
      <c r="M4257" t="s">
        <v>37</v>
      </c>
      <c r="N4257" s="4" t="str">
        <f>IF(consolidado[[#This Row],[tempo]]&gt;consolidado[[#This Row],[prioridade_horas]],"Fora do prazo","Dentro do prazo estimado")</f>
        <v>Dentro do prazo estimado</v>
      </c>
      <c r="O4257" s="3">
        <v>0.66666666666666663</v>
      </c>
      <c r="P4257" t="s">
        <v>70</v>
      </c>
      <c r="Q4257">
        <v>3</v>
      </c>
      <c r="R4257" t="s">
        <v>33</v>
      </c>
      <c r="S4257">
        <v>11</v>
      </c>
      <c r="T4257" t="s">
        <v>37</v>
      </c>
      <c r="U4257">
        <v>15</v>
      </c>
      <c r="V4257" t="s">
        <v>37</v>
      </c>
      <c r="W4257">
        <v>5</v>
      </c>
      <c r="X4257" t="s">
        <v>41</v>
      </c>
    </row>
    <row r="4258" spans="1:24">
      <c r="A4258">
        <v>37075</v>
      </c>
      <c r="B4258" t="s">
        <v>2392</v>
      </c>
      <c r="C4258" s="1">
        <v>45426.492685185185</v>
      </c>
      <c r="D4258" s="1">
        <v>45426.65152777778</v>
      </c>
      <c r="E4258" s="3">
        <v>0.15902777777777777</v>
      </c>
      <c r="F4258">
        <v>31</v>
      </c>
      <c r="G4258" t="s">
        <v>54</v>
      </c>
      <c r="H4258">
        <v>99</v>
      </c>
      <c r="I4258" t="s">
        <v>73</v>
      </c>
      <c r="J4258">
        <v>31</v>
      </c>
      <c r="K4258" t="s">
        <v>54</v>
      </c>
      <c r="L4258">
        <v>11</v>
      </c>
      <c r="M4258" t="s">
        <v>37</v>
      </c>
      <c r="N4258" s="4" t="str">
        <f>IF(consolidado[[#This Row],[tempo]]&gt;consolidado[[#This Row],[prioridade_horas]],"Fora do prazo","Dentro do prazo estimado")</f>
        <v>Dentro do prazo estimado</v>
      </c>
      <c r="O4258" s="3">
        <v>0.33333333333333331</v>
      </c>
      <c r="P4258" t="s">
        <v>38</v>
      </c>
      <c r="Q4258">
        <v>3</v>
      </c>
      <c r="R4258" t="s">
        <v>33</v>
      </c>
      <c r="S4258">
        <v>16</v>
      </c>
      <c r="T4258" t="s">
        <v>43</v>
      </c>
      <c r="U4258">
        <v>56</v>
      </c>
      <c r="V4258" t="s">
        <v>40</v>
      </c>
      <c r="W4258">
        <v>5</v>
      </c>
      <c r="X4258" t="s">
        <v>41</v>
      </c>
    </row>
    <row r="4259" spans="1:24">
      <c r="A4259">
        <v>37076</v>
      </c>
      <c r="B4259" t="s">
        <v>2393</v>
      </c>
      <c r="C4259" s="1">
        <v>45426.502800925926</v>
      </c>
      <c r="D4259" s="1">
        <v>45429.36451388889</v>
      </c>
      <c r="E4259" s="3">
        <v>0.98819444444444449</v>
      </c>
      <c r="F4259">
        <v>106</v>
      </c>
      <c r="G4259" t="s">
        <v>64</v>
      </c>
      <c r="H4259">
        <v>52</v>
      </c>
      <c r="I4259" t="s">
        <v>77</v>
      </c>
      <c r="J4259">
        <v>106</v>
      </c>
      <c r="K4259" t="s">
        <v>64</v>
      </c>
      <c r="L4259">
        <v>16</v>
      </c>
      <c r="M4259" t="s">
        <v>43</v>
      </c>
      <c r="N4259" s="4" t="str">
        <f>IF(consolidado[[#This Row],[tempo]]&gt;consolidado[[#This Row],[prioridade_horas]],"Fora do prazo","Dentro do prazo estimado")</f>
        <v>Dentro do prazo estimado</v>
      </c>
      <c r="O4259" s="3">
        <v>1.6666666666666667</v>
      </c>
      <c r="P4259" t="s">
        <v>125</v>
      </c>
      <c r="Q4259">
        <v>3</v>
      </c>
      <c r="R4259" t="s">
        <v>33</v>
      </c>
      <c r="S4259">
        <v>26</v>
      </c>
      <c r="T4259" t="s">
        <v>78</v>
      </c>
      <c r="U4259">
        <v>78</v>
      </c>
      <c r="V4259" t="s">
        <v>79</v>
      </c>
      <c r="W4259">
        <v>5</v>
      </c>
      <c r="X4259" t="s">
        <v>41</v>
      </c>
    </row>
    <row r="4260" spans="1:24">
      <c r="A4260">
        <v>37077</v>
      </c>
      <c r="B4260" t="s">
        <v>2258</v>
      </c>
      <c r="C4260" s="1">
        <v>45426.568136574075</v>
      </c>
      <c r="D4260" s="1">
        <v>45426.669236111113</v>
      </c>
      <c r="E4260" s="3">
        <v>0.10069444444444445</v>
      </c>
      <c r="F4260">
        <v>43</v>
      </c>
      <c r="G4260" t="s">
        <v>139</v>
      </c>
      <c r="H4260">
        <v>99</v>
      </c>
      <c r="I4260" t="s">
        <v>73</v>
      </c>
      <c r="J4260">
        <v>43</v>
      </c>
      <c r="K4260" t="s">
        <v>139</v>
      </c>
      <c r="L4260">
        <v>16</v>
      </c>
      <c r="M4260" t="s">
        <v>43</v>
      </c>
      <c r="N4260" s="4" t="str">
        <f>IF(consolidado[[#This Row],[tempo]]&gt;consolidado[[#This Row],[prioridade_horas]],"Fora do prazo","Dentro do prazo estimado")</f>
        <v>Dentro do prazo estimado</v>
      </c>
      <c r="O4260" s="3">
        <v>0.33333333333333331</v>
      </c>
      <c r="P4260" t="s">
        <v>38</v>
      </c>
      <c r="Q4260">
        <v>3</v>
      </c>
      <c r="R4260" t="s">
        <v>33</v>
      </c>
      <c r="S4260">
        <v>16</v>
      </c>
      <c r="T4260" t="s">
        <v>43</v>
      </c>
      <c r="U4260">
        <v>56</v>
      </c>
      <c r="V4260" t="s">
        <v>40</v>
      </c>
      <c r="W4260">
        <v>5</v>
      </c>
      <c r="X4260" t="s">
        <v>41</v>
      </c>
    </row>
    <row r="4261" spans="1:24">
      <c r="A4261">
        <v>37078</v>
      </c>
      <c r="B4261" t="s">
        <v>138</v>
      </c>
      <c r="C4261" s="1">
        <v>45426.569710648146</v>
      </c>
      <c r="D4261" s="1">
        <v>45426.674953703703</v>
      </c>
      <c r="E4261" s="3">
        <v>0.10486111111111111</v>
      </c>
      <c r="F4261">
        <v>43</v>
      </c>
      <c r="G4261" t="s">
        <v>139</v>
      </c>
      <c r="H4261">
        <v>15</v>
      </c>
      <c r="I4261" t="s">
        <v>82</v>
      </c>
      <c r="J4261">
        <v>0</v>
      </c>
      <c r="K4261" t="s">
        <v>55</v>
      </c>
      <c r="L4261">
        <v>16</v>
      </c>
      <c r="M4261" t="s">
        <v>43</v>
      </c>
      <c r="N4261" s="4" t="str">
        <f>IF(consolidado[[#This Row],[tempo]]&gt;consolidado[[#This Row],[prioridade_horas]],"Fora do prazo","Dentro do prazo estimado")</f>
        <v>Dentro do prazo estimado</v>
      </c>
      <c r="O4261" s="3">
        <v>0.33333333333333331</v>
      </c>
      <c r="P4261" t="s">
        <v>38</v>
      </c>
      <c r="Q4261">
        <v>3</v>
      </c>
      <c r="R4261" t="s">
        <v>33</v>
      </c>
      <c r="S4261">
        <v>16</v>
      </c>
      <c r="T4261" t="s">
        <v>43</v>
      </c>
      <c r="U4261">
        <v>56</v>
      </c>
      <c r="V4261" t="s">
        <v>40</v>
      </c>
      <c r="W4261">
        <v>5</v>
      </c>
      <c r="X4261" t="s">
        <v>41</v>
      </c>
    </row>
    <row r="4262" spans="1:24">
      <c r="A4262">
        <v>37079</v>
      </c>
      <c r="B4262" t="s">
        <v>2394</v>
      </c>
      <c r="C4262" s="1">
        <v>45426.576585648145</v>
      </c>
      <c r="D4262" s="1">
        <v>45426.69027777778</v>
      </c>
      <c r="E4262" s="3">
        <v>0.11388888888888889</v>
      </c>
      <c r="F4262">
        <v>34</v>
      </c>
      <c r="G4262" t="s">
        <v>25</v>
      </c>
      <c r="H4262">
        <v>34</v>
      </c>
      <c r="I4262" t="s">
        <v>25</v>
      </c>
      <c r="J4262">
        <v>34</v>
      </c>
      <c r="K4262" t="s">
        <v>25</v>
      </c>
      <c r="L4262">
        <v>3</v>
      </c>
      <c r="M4262" t="s">
        <v>26</v>
      </c>
      <c r="N4262" s="4" t="str">
        <f>IF(consolidado[[#This Row],[tempo]]&gt;consolidado[[#This Row],[prioridade_horas]],"Fora do prazo","Dentro do prazo estimado")</f>
        <v>Dentro do prazo estimado</v>
      </c>
      <c r="O4262" s="3">
        <v>1</v>
      </c>
      <c r="P4262" t="s">
        <v>27</v>
      </c>
      <c r="Q4262">
        <v>3</v>
      </c>
      <c r="R4262" t="s">
        <v>33</v>
      </c>
      <c r="S4262">
        <v>3</v>
      </c>
      <c r="T4262" t="s">
        <v>26</v>
      </c>
      <c r="U4262">
        <v>8</v>
      </c>
      <c r="V4262" t="s">
        <v>194</v>
      </c>
      <c r="W4262">
        <v>4</v>
      </c>
      <c r="X4262" t="s">
        <v>30</v>
      </c>
    </row>
    <row r="4263" spans="1:24">
      <c r="A4263">
        <v>37080</v>
      </c>
      <c r="B4263" t="s">
        <v>227</v>
      </c>
      <c r="C4263" s="1">
        <v>45426.582442129627</v>
      </c>
      <c r="D4263" s="1">
        <v>45426.69122685185</v>
      </c>
      <c r="E4263" s="3">
        <v>0.10902777777777778</v>
      </c>
      <c r="F4263">
        <v>34</v>
      </c>
      <c r="G4263" t="s">
        <v>25</v>
      </c>
      <c r="H4263">
        <v>34</v>
      </c>
      <c r="I4263" t="s">
        <v>25</v>
      </c>
      <c r="J4263">
        <v>34</v>
      </c>
      <c r="K4263" t="s">
        <v>25</v>
      </c>
      <c r="L4263">
        <v>3</v>
      </c>
      <c r="M4263" t="s">
        <v>26</v>
      </c>
      <c r="N4263" s="4" t="str">
        <f>IF(consolidado[[#This Row],[tempo]]&gt;consolidado[[#This Row],[prioridade_horas]],"Fora do prazo","Dentro do prazo estimado")</f>
        <v>Dentro do prazo estimado</v>
      </c>
      <c r="O4263" s="3">
        <v>1</v>
      </c>
      <c r="P4263" t="s">
        <v>27</v>
      </c>
      <c r="Q4263">
        <v>3</v>
      </c>
      <c r="R4263" t="s">
        <v>33</v>
      </c>
      <c r="S4263">
        <v>3</v>
      </c>
      <c r="T4263" t="s">
        <v>26</v>
      </c>
      <c r="U4263">
        <v>8</v>
      </c>
      <c r="V4263" t="s">
        <v>194</v>
      </c>
      <c r="W4263">
        <v>4</v>
      </c>
      <c r="X4263" t="s">
        <v>30</v>
      </c>
    </row>
    <row r="4264" spans="1:24">
      <c r="A4264">
        <v>37081</v>
      </c>
      <c r="B4264" t="s">
        <v>2027</v>
      </c>
      <c r="C4264" s="1">
        <v>45426.588020833333</v>
      </c>
      <c r="D4264" s="1">
        <v>45426.588368055556</v>
      </c>
      <c r="E4264" s="3">
        <v>6.9444444444444447E-4</v>
      </c>
      <c r="F4264">
        <v>2</v>
      </c>
      <c r="G4264" t="s">
        <v>394</v>
      </c>
      <c r="H4264">
        <v>2</v>
      </c>
      <c r="I4264" t="s">
        <v>394</v>
      </c>
      <c r="J4264">
        <v>2</v>
      </c>
      <c r="K4264" t="s">
        <v>394</v>
      </c>
      <c r="L4264">
        <v>15</v>
      </c>
      <c r="M4264" t="s">
        <v>147</v>
      </c>
      <c r="N4264" s="4" t="str">
        <f>IF(consolidado[[#This Row],[tempo]]&gt;consolidado[[#This Row],[prioridade_horas]],"Fora do prazo","Dentro do prazo estimado")</f>
        <v>Dentro do prazo estimado</v>
      </c>
      <c r="O4264" s="3">
        <v>1.6666666666666667</v>
      </c>
      <c r="P4264" t="s">
        <v>125</v>
      </c>
      <c r="Q4264">
        <v>3</v>
      </c>
      <c r="R4264" t="s">
        <v>33</v>
      </c>
      <c r="S4264">
        <v>15</v>
      </c>
      <c r="T4264" t="s">
        <v>147</v>
      </c>
      <c r="U4264">
        <v>56</v>
      </c>
      <c r="V4264" t="s">
        <v>40</v>
      </c>
      <c r="W4264">
        <v>3</v>
      </c>
      <c r="X4264" t="s">
        <v>86</v>
      </c>
    </row>
    <row r="4265" spans="1:24">
      <c r="A4265">
        <v>37082</v>
      </c>
      <c r="B4265" t="s">
        <v>2395</v>
      </c>
      <c r="C4265" s="1">
        <v>45426.58935185185</v>
      </c>
      <c r="D4265" s="1">
        <v>45432.376296296294</v>
      </c>
      <c r="E4265" s="3">
        <v>1.2895833333333333</v>
      </c>
      <c r="F4265">
        <v>34</v>
      </c>
      <c r="G4265" t="s">
        <v>25</v>
      </c>
      <c r="H4265">
        <v>30</v>
      </c>
      <c r="I4265" t="s">
        <v>81</v>
      </c>
      <c r="J4265">
        <v>30</v>
      </c>
      <c r="K4265" t="s">
        <v>81</v>
      </c>
      <c r="L4265">
        <v>4</v>
      </c>
      <c r="M4265" t="s">
        <v>94</v>
      </c>
      <c r="N4265" s="4" t="str">
        <f>IF(consolidado[[#This Row],[tempo]]&gt;consolidado[[#This Row],[prioridade_horas]],"Fora do prazo","Dentro do prazo estimado")</f>
        <v>Fora do prazo</v>
      </c>
      <c r="O4265" s="3">
        <v>1</v>
      </c>
      <c r="P4265" t="s">
        <v>27</v>
      </c>
      <c r="Q4265">
        <v>3</v>
      </c>
      <c r="R4265" t="s">
        <v>33</v>
      </c>
      <c r="S4265">
        <v>4</v>
      </c>
      <c r="T4265" t="s">
        <v>94</v>
      </c>
      <c r="U4265">
        <v>14</v>
      </c>
      <c r="V4265" t="s">
        <v>323</v>
      </c>
      <c r="W4265">
        <v>4</v>
      </c>
      <c r="X4265" t="s">
        <v>30</v>
      </c>
    </row>
    <row r="4266" spans="1:24">
      <c r="A4266">
        <v>37083</v>
      </c>
      <c r="B4266" t="s">
        <v>2254</v>
      </c>
      <c r="C4266" s="1">
        <v>45426.595231481479</v>
      </c>
      <c r="D4266" s="1">
        <v>45426.595879629633</v>
      </c>
      <c r="E4266" s="3">
        <v>6.9444444444444447E-4</v>
      </c>
      <c r="F4266">
        <v>55</v>
      </c>
      <c r="G4266" t="s">
        <v>127</v>
      </c>
      <c r="H4266">
        <v>25</v>
      </c>
      <c r="I4266" t="s">
        <v>109</v>
      </c>
      <c r="J4266">
        <v>55</v>
      </c>
      <c r="K4266" t="s">
        <v>127</v>
      </c>
      <c r="L4266">
        <v>11</v>
      </c>
      <c r="M4266" t="s">
        <v>37</v>
      </c>
      <c r="N4266" s="4" t="str">
        <f>IF(consolidado[[#This Row],[tempo]]&gt;consolidado[[#This Row],[prioridade_horas]],"Fora do prazo","Dentro do prazo estimado")</f>
        <v>Dentro do prazo estimado</v>
      </c>
      <c r="O4266" s="3">
        <v>0.33333333333333331</v>
      </c>
      <c r="P4266" t="s">
        <v>38</v>
      </c>
      <c r="Q4266">
        <v>3</v>
      </c>
      <c r="R4266" t="s">
        <v>33</v>
      </c>
      <c r="S4266">
        <v>11</v>
      </c>
      <c r="T4266" t="s">
        <v>37</v>
      </c>
      <c r="U4266">
        <v>56</v>
      </c>
      <c r="V4266" t="s">
        <v>40</v>
      </c>
      <c r="W4266">
        <v>5</v>
      </c>
      <c r="X4266" t="s">
        <v>41</v>
      </c>
    </row>
    <row r="4267" spans="1:24">
      <c r="A4267">
        <v>37084</v>
      </c>
      <c r="B4267" t="s">
        <v>2255</v>
      </c>
      <c r="C4267" s="1">
        <v>45426.59584490741</v>
      </c>
      <c r="D4267" s="1">
        <v>45427.50675925926</v>
      </c>
      <c r="E4267" s="3">
        <v>0.28611111111111109</v>
      </c>
      <c r="F4267">
        <v>55</v>
      </c>
      <c r="G4267" t="s">
        <v>127</v>
      </c>
      <c r="H4267">
        <v>98</v>
      </c>
      <c r="I4267" t="s">
        <v>69</v>
      </c>
      <c r="J4267">
        <v>55</v>
      </c>
      <c r="K4267" t="s">
        <v>127</v>
      </c>
      <c r="L4267">
        <v>11</v>
      </c>
      <c r="M4267" t="s">
        <v>37</v>
      </c>
      <c r="N4267" s="4" t="str">
        <f>IF(consolidado[[#This Row],[tempo]]&gt;consolidado[[#This Row],[prioridade_horas]],"Fora do prazo","Dentro do prazo estimado")</f>
        <v>Dentro do prazo estimado</v>
      </c>
      <c r="O4267" s="3">
        <v>0.33333333333333331</v>
      </c>
      <c r="P4267" t="s">
        <v>38</v>
      </c>
      <c r="Q4267">
        <v>3</v>
      </c>
      <c r="R4267" t="s">
        <v>33</v>
      </c>
      <c r="S4267">
        <v>11</v>
      </c>
      <c r="T4267" t="s">
        <v>37</v>
      </c>
      <c r="U4267">
        <v>56</v>
      </c>
      <c r="V4267" t="s">
        <v>40</v>
      </c>
      <c r="W4267">
        <v>5</v>
      </c>
      <c r="X4267" t="s">
        <v>41</v>
      </c>
    </row>
    <row r="4268" spans="1:24">
      <c r="A4268">
        <v>37085</v>
      </c>
      <c r="B4268" t="s">
        <v>311</v>
      </c>
      <c r="C4268" s="1">
        <v>45426.597581018519</v>
      </c>
      <c r="D4268" s="1">
        <v>45434.465486111112</v>
      </c>
      <c r="E4268" s="3">
        <v>2.1222222222222222</v>
      </c>
      <c r="F4268">
        <v>34</v>
      </c>
      <c r="G4268" t="s">
        <v>25</v>
      </c>
      <c r="H4268">
        <v>69</v>
      </c>
      <c r="I4268" t="s">
        <v>65</v>
      </c>
      <c r="J4268">
        <v>102</v>
      </c>
      <c r="K4268" t="s">
        <v>46</v>
      </c>
      <c r="L4268">
        <v>1</v>
      </c>
      <c r="M4268" t="s">
        <v>66</v>
      </c>
      <c r="N4268" s="4" t="str">
        <f>IF(consolidado[[#This Row],[tempo]]&gt;consolidado[[#This Row],[prioridade_horas]],"Fora do prazo","Dentro do prazo estimado")</f>
        <v>Fora do prazo</v>
      </c>
      <c r="O4268" s="3">
        <v>1</v>
      </c>
      <c r="P4268" t="s">
        <v>27</v>
      </c>
      <c r="Q4268">
        <v>6</v>
      </c>
      <c r="R4268" t="s">
        <v>28</v>
      </c>
      <c r="S4268">
        <v>8</v>
      </c>
      <c r="T4268" t="s">
        <v>110</v>
      </c>
      <c r="U4268">
        <v>29</v>
      </c>
      <c r="V4268" t="s">
        <v>85</v>
      </c>
      <c r="W4268">
        <v>4</v>
      </c>
      <c r="X4268" t="s">
        <v>30</v>
      </c>
    </row>
    <row r="4269" spans="1:24">
      <c r="A4269">
        <v>37086</v>
      </c>
      <c r="B4269" t="s">
        <v>337</v>
      </c>
      <c r="C4269" s="1">
        <v>45426.600138888891</v>
      </c>
      <c r="D4269" s="1">
        <v>45428.606249999997</v>
      </c>
      <c r="E4269" s="3">
        <v>0.75763888888888886</v>
      </c>
      <c r="F4269">
        <v>34</v>
      </c>
      <c r="G4269" t="s">
        <v>25</v>
      </c>
      <c r="H4269">
        <v>74</v>
      </c>
      <c r="I4269" t="s">
        <v>101</v>
      </c>
      <c r="J4269">
        <v>74</v>
      </c>
      <c r="K4269" t="s">
        <v>101</v>
      </c>
      <c r="L4269">
        <v>1</v>
      </c>
      <c r="M4269" t="s">
        <v>66</v>
      </c>
      <c r="N4269" s="4" t="str">
        <f>IF(consolidado[[#This Row],[tempo]]&gt;consolidado[[#This Row],[prioridade_horas]],"Fora do prazo","Dentro do prazo estimado")</f>
        <v>Dentro do prazo estimado</v>
      </c>
      <c r="O4269" s="3">
        <v>1</v>
      </c>
      <c r="P4269" t="s">
        <v>27</v>
      </c>
      <c r="Q4269">
        <v>3</v>
      </c>
      <c r="R4269" t="s">
        <v>33</v>
      </c>
      <c r="S4269">
        <v>1</v>
      </c>
      <c r="T4269" t="s">
        <v>66</v>
      </c>
      <c r="U4269">
        <v>27</v>
      </c>
      <c r="V4269" t="s">
        <v>178</v>
      </c>
      <c r="W4269">
        <v>4</v>
      </c>
      <c r="X4269" t="s">
        <v>30</v>
      </c>
    </row>
    <row r="4270" spans="1:24">
      <c r="A4270">
        <v>37087</v>
      </c>
      <c r="B4270" t="s">
        <v>1457</v>
      </c>
      <c r="C4270" s="1">
        <v>45426.609247685185</v>
      </c>
      <c r="D4270" s="1">
        <v>45433.39402777778</v>
      </c>
      <c r="E4270" s="3">
        <v>1.6631944444444444</v>
      </c>
      <c r="F4270">
        <v>34</v>
      </c>
      <c r="G4270" t="s">
        <v>25</v>
      </c>
      <c r="H4270">
        <v>69</v>
      </c>
      <c r="I4270" t="s">
        <v>65</v>
      </c>
      <c r="J4270">
        <v>69</v>
      </c>
      <c r="K4270" t="s">
        <v>65</v>
      </c>
      <c r="L4270">
        <v>8</v>
      </c>
      <c r="M4270" t="s">
        <v>110</v>
      </c>
      <c r="N4270" s="4" t="str">
        <f>IF(consolidado[[#This Row],[tempo]]&gt;consolidado[[#This Row],[prioridade_horas]],"Fora do prazo","Dentro do prazo estimado")</f>
        <v>Fora do prazo</v>
      </c>
      <c r="O4270" s="3">
        <v>1</v>
      </c>
      <c r="P4270" t="s">
        <v>27</v>
      </c>
      <c r="Q4270">
        <v>6</v>
      </c>
      <c r="R4270" t="s">
        <v>28</v>
      </c>
      <c r="S4270">
        <v>8</v>
      </c>
      <c r="T4270" t="s">
        <v>110</v>
      </c>
      <c r="U4270">
        <v>29</v>
      </c>
      <c r="V4270" t="s">
        <v>85</v>
      </c>
      <c r="W4270">
        <v>4</v>
      </c>
      <c r="X4270" t="s">
        <v>30</v>
      </c>
    </row>
    <row r="4271" spans="1:24">
      <c r="A4271">
        <v>37088</v>
      </c>
      <c r="B4271" t="s">
        <v>2396</v>
      </c>
      <c r="C4271" s="1">
        <v>45426.609791666669</v>
      </c>
      <c r="D4271" s="1">
        <v>45447.576747685183</v>
      </c>
      <c r="E4271" s="3">
        <v>5.6020833333333337</v>
      </c>
      <c r="F4271">
        <v>102</v>
      </c>
      <c r="G4271" t="s">
        <v>46</v>
      </c>
      <c r="H4271">
        <v>74</v>
      </c>
      <c r="I4271" t="s">
        <v>101</v>
      </c>
      <c r="J4271">
        <v>102</v>
      </c>
      <c r="K4271" t="s">
        <v>46</v>
      </c>
      <c r="L4271">
        <v>1</v>
      </c>
      <c r="M4271" t="s">
        <v>66</v>
      </c>
      <c r="N4271" s="4" t="str">
        <f>IF(consolidado[[#This Row],[tempo]]&gt;consolidado[[#This Row],[prioridade_horas]],"Fora do prazo","Dentro do prazo estimado")</f>
        <v>Fora do prazo</v>
      </c>
      <c r="O4271" s="3">
        <v>0.33333333333333331</v>
      </c>
      <c r="P4271" t="s">
        <v>38</v>
      </c>
      <c r="Q4271">
        <v>3</v>
      </c>
      <c r="R4271" t="s">
        <v>33</v>
      </c>
      <c r="S4271">
        <v>1</v>
      </c>
      <c r="T4271" t="s">
        <v>66</v>
      </c>
      <c r="U4271">
        <v>8</v>
      </c>
      <c r="V4271" t="s">
        <v>194</v>
      </c>
      <c r="W4271">
        <v>4</v>
      </c>
      <c r="X4271" t="s">
        <v>30</v>
      </c>
    </row>
    <row r="4272" spans="1:24">
      <c r="A4272">
        <v>37089</v>
      </c>
      <c r="B4272" t="s">
        <v>2397</v>
      </c>
      <c r="C4272" s="1">
        <v>45426.611030092594</v>
      </c>
      <c r="D4272" s="1">
        <v>45434.583356481482</v>
      </c>
      <c r="E4272" s="3">
        <v>2.2270833333333333</v>
      </c>
      <c r="F4272">
        <v>104</v>
      </c>
      <c r="G4272" t="s">
        <v>108</v>
      </c>
      <c r="H4272">
        <v>45</v>
      </c>
      <c r="I4272" t="s">
        <v>156</v>
      </c>
      <c r="J4272">
        <v>45</v>
      </c>
      <c r="K4272" t="s">
        <v>156</v>
      </c>
      <c r="L4272">
        <v>10</v>
      </c>
      <c r="M4272" t="s">
        <v>143</v>
      </c>
      <c r="N4272" s="4" t="str">
        <f>IF(consolidado[[#This Row],[tempo]]&gt;consolidado[[#This Row],[prioridade_horas]],"Fora do prazo","Dentro do prazo estimado")</f>
        <v>Fora do prazo</v>
      </c>
      <c r="O4272" s="3">
        <v>1</v>
      </c>
      <c r="P4272" t="s">
        <v>27</v>
      </c>
      <c r="Q4272">
        <v>3</v>
      </c>
      <c r="R4272" t="s">
        <v>33</v>
      </c>
      <c r="S4272">
        <v>10</v>
      </c>
      <c r="T4272" t="s">
        <v>143</v>
      </c>
      <c r="U4272">
        <v>1</v>
      </c>
      <c r="V4272" t="s">
        <v>113</v>
      </c>
      <c r="W4272">
        <v>5</v>
      </c>
      <c r="X4272" t="s">
        <v>41</v>
      </c>
    </row>
    <row r="4273" spans="1:24">
      <c r="A4273">
        <v>37090</v>
      </c>
      <c r="B4273" t="s">
        <v>967</v>
      </c>
      <c r="C4273" s="1">
        <v>45426.623784722222</v>
      </c>
      <c r="D4273" s="1">
        <v>45426.659571759257</v>
      </c>
      <c r="E4273" s="3">
        <v>3.5416666666666666E-2</v>
      </c>
      <c r="F4273">
        <v>104</v>
      </c>
      <c r="G4273" t="s">
        <v>108</v>
      </c>
      <c r="H4273">
        <v>104</v>
      </c>
      <c r="I4273" t="s">
        <v>108</v>
      </c>
      <c r="J4273">
        <v>104</v>
      </c>
      <c r="K4273" t="s">
        <v>108</v>
      </c>
      <c r="L4273">
        <v>11</v>
      </c>
      <c r="M4273" t="s">
        <v>37</v>
      </c>
      <c r="N4273" s="4" t="str">
        <f>IF(consolidado[[#This Row],[tempo]]&gt;consolidado[[#This Row],[prioridade_horas]],"Fora do prazo","Dentro do prazo estimado")</f>
        <v>Dentro do prazo estimado</v>
      </c>
      <c r="O4273" s="3">
        <v>0.33333333333333331</v>
      </c>
      <c r="P4273" t="s">
        <v>38</v>
      </c>
      <c r="Q4273">
        <v>3</v>
      </c>
      <c r="R4273" t="s">
        <v>33</v>
      </c>
      <c r="S4273">
        <v>8</v>
      </c>
      <c r="T4273" t="s">
        <v>110</v>
      </c>
      <c r="U4273">
        <v>15</v>
      </c>
      <c r="V4273" t="s">
        <v>37</v>
      </c>
      <c r="W4273">
        <v>3</v>
      </c>
      <c r="X4273" t="s">
        <v>86</v>
      </c>
    </row>
    <row r="4274" spans="1:24">
      <c r="A4274">
        <v>37091</v>
      </c>
      <c r="B4274" t="s">
        <v>31</v>
      </c>
      <c r="C4274" s="1">
        <v>45426.629201388889</v>
      </c>
      <c r="D4274" s="1">
        <v>45429.362129629626</v>
      </c>
      <c r="E4274" s="3">
        <v>0.85972222222222228</v>
      </c>
      <c r="F4274">
        <v>34</v>
      </c>
      <c r="G4274" t="s">
        <v>25</v>
      </c>
      <c r="H4274">
        <v>18</v>
      </c>
      <c r="I4274" t="s">
        <v>158</v>
      </c>
      <c r="J4274">
        <v>18</v>
      </c>
      <c r="K4274" t="s">
        <v>158</v>
      </c>
      <c r="L4274">
        <v>5</v>
      </c>
      <c r="M4274" t="s">
        <v>92</v>
      </c>
      <c r="N4274" s="4" t="str">
        <f>IF(consolidado[[#This Row],[tempo]]&gt;consolidado[[#This Row],[prioridade_horas]],"Fora do prazo","Dentro do prazo estimado")</f>
        <v>Dentro do prazo estimado</v>
      </c>
      <c r="O4274" s="3">
        <v>1</v>
      </c>
      <c r="P4274" t="s">
        <v>27</v>
      </c>
      <c r="Q4274">
        <v>6</v>
      </c>
      <c r="R4274" t="s">
        <v>28</v>
      </c>
      <c r="S4274">
        <v>5</v>
      </c>
      <c r="T4274" t="s">
        <v>92</v>
      </c>
      <c r="U4274">
        <v>28</v>
      </c>
      <c r="V4274" t="s">
        <v>34</v>
      </c>
      <c r="W4274">
        <v>4</v>
      </c>
      <c r="X4274" t="s">
        <v>30</v>
      </c>
    </row>
    <row r="4275" spans="1:24">
      <c r="A4275">
        <v>37092</v>
      </c>
      <c r="B4275" t="s">
        <v>212</v>
      </c>
      <c r="C4275" s="1">
        <v>45426.64634259259</v>
      </c>
      <c r="D4275" s="1">
        <v>45435.692025462966</v>
      </c>
      <c r="E4275" s="3">
        <v>2.6756944444444444</v>
      </c>
      <c r="F4275">
        <v>18</v>
      </c>
      <c r="G4275" t="s">
        <v>158</v>
      </c>
      <c r="H4275">
        <v>52</v>
      </c>
      <c r="I4275" t="s">
        <v>77</v>
      </c>
      <c r="J4275">
        <v>18</v>
      </c>
      <c r="K4275" t="s">
        <v>158</v>
      </c>
      <c r="L4275">
        <v>5</v>
      </c>
      <c r="M4275" t="s">
        <v>92</v>
      </c>
      <c r="N4275" s="4" t="str">
        <f>IF(consolidado[[#This Row],[tempo]]&gt;consolidado[[#This Row],[prioridade_horas]],"Fora do prazo","Dentro do prazo estimado")</f>
        <v>Dentro do prazo estimado</v>
      </c>
      <c r="O4275" s="3">
        <v>5</v>
      </c>
      <c r="P4275" t="s">
        <v>84</v>
      </c>
      <c r="Q4275">
        <v>3</v>
      </c>
      <c r="R4275" t="s">
        <v>33</v>
      </c>
      <c r="S4275">
        <v>16</v>
      </c>
      <c r="T4275" t="s">
        <v>43</v>
      </c>
      <c r="U4275">
        <v>28</v>
      </c>
      <c r="V4275" t="s">
        <v>34</v>
      </c>
      <c r="W4275">
        <v>3</v>
      </c>
      <c r="X4275" t="s">
        <v>86</v>
      </c>
    </row>
    <row r="4276" spans="1:24">
      <c r="A4276">
        <v>37093</v>
      </c>
      <c r="B4276" t="s">
        <v>2398</v>
      </c>
      <c r="C4276" s="1">
        <v>45426.654351851852</v>
      </c>
      <c r="D4276" s="1">
        <v>45427.463078703702</v>
      </c>
      <c r="E4276" s="3">
        <v>0.18402777777777779</v>
      </c>
      <c r="F4276">
        <v>26</v>
      </c>
      <c r="G4276" t="s">
        <v>268</v>
      </c>
      <c r="H4276">
        <v>26</v>
      </c>
      <c r="I4276" t="s">
        <v>268</v>
      </c>
      <c r="J4276">
        <v>0</v>
      </c>
      <c r="K4276" t="s">
        <v>55</v>
      </c>
      <c r="L4276">
        <v>11</v>
      </c>
      <c r="M4276" t="s">
        <v>37</v>
      </c>
      <c r="N4276" s="4" t="str">
        <f>IF(consolidado[[#This Row],[tempo]]&gt;consolidado[[#This Row],[prioridade_horas]],"Fora do prazo","Dentro do prazo estimado")</f>
        <v>Dentro do prazo estimado</v>
      </c>
      <c r="O4276" s="3">
        <v>0.33333333333333331</v>
      </c>
      <c r="P4276" t="s">
        <v>38</v>
      </c>
      <c r="Q4276">
        <v>3</v>
      </c>
      <c r="R4276" t="s">
        <v>33</v>
      </c>
      <c r="S4276">
        <v>2</v>
      </c>
      <c r="T4276" t="s">
        <v>47</v>
      </c>
      <c r="U4276">
        <v>56</v>
      </c>
      <c r="V4276" t="s">
        <v>40</v>
      </c>
      <c r="W4276">
        <v>5</v>
      </c>
      <c r="X4276" t="s">
        <v>41</v>
      </c>
    </row>
    <row r="4277" spans="1:24">
      <c r="A4277">
        <v>37094</v>
      </c>
      <c r="B4277" t="s">
        <v>2399</v>
      </c>
      <c r="C4277" s="1">
        <v>45426.656712962962</v>
      </c>
      <c r="D4277" s="1">
        <v>45427.565659722219</v>
      </c>
      <c r="E4277" s="3">
        <v>0.28472222222222221</v>
      </c>
      <c r="F4277">
        <v>98</v>
      </c>
      <c r="G4277" t="s">
        <v>69</v>
      </c>
      <c r="H4277">
        <v>15</v>
      </c>
      <c r="I4277" t="s">
        <v>82</v>
      </c>
      <c r="J4277">
        <v>98</v>
      </c>
      <c r="K4277" t="s">
        <v>69</v>
      </c>
      <c r="L4277">
        <v>11</v>
      </c>
      <c r="M4277" t="s">
        <v>37</v>
      </c>
      <c r="N4277" s="4" t="str">
        <f>IF(consolidado[[#This Row],[tempo]]&gt;consolidado[[#This Row],[prioridade_horas]],"Fora do prazo","Dentro do prazo estimado")</f>
        <v>Dentro do prazo estimado</v>
      </c>
      <c r="O4277" s="3">
        <v>0.66666666666666663</v>
      </c>
      <c r="P4277" t="s">
        <v>70</v>
      </c>
      <c r="Q4277">
        <v>3</v>
      </c>
      <c r="R4277" t="s">
        <v>33</v>
      </c>
      <c r="S4277">
        <v>16</v>
      </c>
      <c r="T4277" t="s">
        <v>43</v>
      </c>
      <c r="U4277">
        <v>15</v>
      </c>
      <c r="V4277" t="s">
        <v>37</v>
      </c>
      <c r="W4277">
        <v>5</v>
      </c>
      <c r="X4277" t="s">
        <v>41</v>
      </c>
    </row>
    <row r="4278" spans="1:24">
      <c r="A4278">
        <v>37095</v>
      </c>
      <c r="B4278" t="s">
        <v>157</v>
      </c>
      <c r="C4278" s="1">
        <v>45426.659108796295</v>
      </c>
      <c r="D4278" s="1">
        <v>45432.68408564815</v>
      </c>
      <c r="E4278" s="3">
        <v>1.5277777777777777</v>
      </c>
      <c r="F4278">
        <v>34</v>
      </c>
      <c r="G4278" t="s">
        <v>25</v>
      </c>
      <c r="H4278">
        <v>68</v>
      </c>
      <c r="I4278" t="s">
        <v>264</v>
      </c>
      <c r="J4278">
        <v>68</v>
      </c>
      <c r="K4278" t="s">
        <v>264</v>
      </c>
      <c r="L4278">
        <v>8</v>
      </c>
      <c r="M4278" t="s">
        <v>110</v>
      </c>
      <c r="N4278" s="4" t="str">
        <f>IF(consolidado[[#This Row],[tempo]]&gt;consolidado[[#This Row],[prioridade_horas]],"Fora do prazo","Dentro do prazo estimado")</f>
        <v>Fora do prazo</v>
      </c>
      <c r="O4278" s="3">
        <v>1</v>
      </c>
      <c r="P4278" t="s">
        <v>27</v>
      </c>
      <c r="Q4278">
        <v>6</v>
      </c>
      <c r="R4278" t="s">
        <v>28</v>
      </c>
      <c r="S4278">
        <v>8</v>
      </c>
      <c r="T4278" t="s">
        <v>110</v>
      </c>
      <c r="U4278">
        <v>9</v>
      </c>
      <c r="V4278" t="s">
        <v>159</v>
      </c>
      <c r="W4278">
        <v>4</v>
      </c>
      <c r="X4278" t="s">
        <v>30</v>
      </c>
    </row>
    <row r="4279" spans="1:24">
      <c r="A4279">
        <v>37096</v>
      </c>
      <c r="B4279" t="s">
        <v>2400</v>
      </c>
      <c r="C4279" s="1">
        <v>45426.66202546296</v>
      </c>
      <c r="D4279" s="1">
        <v>45428.630335648151</v>
      </c>
      <c r="E4279" s="3">
        <v>0.71944444444444444</v>
      </c>
      <c r="F4279">
        <v>34</v>
      </c>
      <c r="G4279" t="s">
        <v>25</v>
      </c>
      <c r="H4279">
        <v>62</v>
      </c>
      <c r="I4279" t="s">
        <v>45</v>
      </c>
      <c r="J4279">
        <v>62</v>
      </c>
      <c r="K4279" t="s">
        <v>45</v>
      </c>
      <c r="L4279">
        <v>6</v>
      </c>
      <c r="M4279" t="s">
        <v>118</v>
      </c>
      <c r="N4279" s="4" t="str">
        <f>IF(consolidado[[#This Row],[tempo]]&gt;consolidado[[#This Row],[prioridade_horas]],"Fora do prazo","Dentro do prazo estimado")</f>
        <v>Dentro do prazo estimado</v>
      </c>
      <c r="O4279" s="3">
        <v>1</v>
      </c>
      <c r="P4279" t="s">
        <v>27</v>
      </c>
      <c r="Q4279">
        <v>3</v>
      </c>
      <c r="R4279" t="s">
        <v>33</v>
      </c>
      <c r="S4279">
        <v>6</v>
      </c>
      <c r="T4279" t="s">
        <v>118</v>
      </c>
      <c r="U4279">
        <v>20</v>
      </c>
      <c r="V4279" t="s">
        <v>1517</v>
      </c>
      <c r="W4279">
        <v>6</v>
      </c>
      <c r="X4279" t="s">
        <v>783</v>
      </c>
    </row>
    <row r="4280" spans="1:24">
      <c r="A4280">
        <v>37097</v>
      </c>
      <c r="B4280" t="s">
        <v>2401</v>
      </c>
      <c r="C4280" s="1">
        <v>45426.66207175926</v>
      </c>
      <c r="D4280" s="1">
        <v>45455.418449074074</v>
      </c>
      <c r="E4280" s="3">
        <v>7.645833333333333</v>
      </c>
      <c r="F4280">
        <v>32</v>
      </c>
      <c r="G4280" t="s">
        <v>154</v>
      </c>
      <c r="H4280">
        <v>32</v>
      </c>
      <c r="I4280" t="s">
        <v>154</v>
      </c>
      <c r="J4280">
        <v>32</v>
      </c>
      <c r="K4280" t="s">
        <v>154</v>
      </c>
      <c r="L4280">
        <v>21</v>
      </c>
      <c r="M4280" t="s">
        <v>265</v>
      </c>
      <c r="N4280" s="4" t="str">
        <f>IF(consolidado[[#This Row],[tempo]]&gt;consolidado[[#This Row],[prioridade_horas]],"Fora do prazo","Dentro do prazo estimado")</f>
        <v>Fora do prazo</v>
      </c>
      <c r="O4280" s="3">
        <v>1.6666666666666667</v>
      </c>
      <c r="P4280" t="s">
        <v>125</v>
      </c>
      <c r="Q4280">
        <v>6</v>
      </c>
      <c r="R4280" t="s">
        <v>28</v>
      </c>
      <c r="S4280">
        <v>4</v>
      </c>
      <c r="T4280" t="s">
        <v>94</v>
      </c>
      <c r="U4280">
        <v>65</v>
      </c>
      <c r="V4280" t="s">
        <v>269</v>
      </c>
      <c r="W4280">
        <v>3</v>
      </c>
      <c r="X4280" t="s">
        <v>86</v>
      </c>
    </row>
    <row r="4281" spans="1:24">
      <c r="A4281">
        <v>37098</v>
      </c>
      <c r="B4281" t="s">
        <v>162</v>
      </c>
      <c r="C4281" s="1">
        <v>45426.679722222223</v>
      </c>
      <c r="D4281" s="1">
        <v>45434.697754629633</v>
      </c>
      <c r="E4281" s="3">
        <v>2.2722222222222221</v>
      </c>
      <c r="F4281">
        <v>34</v>
      </c>
      <c r="G4281" t="s">
        <v>25</v>
      </c>
      <c r="H4281">
        <v>34</v>
      </c>
      <c r="I4281" t="s">
        <v>25</v>
      </c>
      <c r="J4281">
        <v>34</v>
      </c>
      <c r="K4281" t="s">
        <v>25</v>
      </c>
      <c r="L4281">
        <v>3</v>
      </c>
      <c r="M4281" t="s">
        <v>26</v>
      </c>
      <c r="N4281" s="4" t="str">
        <f>IF(consolidado[[#This Row],[tempo]]&gt;consolidado[[#This Row],[prioridade_horas]],"Fora do prazo","Dentro do prazo estimado")</f>
        <v>Fora do prazo</v>
      </c>
      <c r="O4281" s="3">
        <v>1</v>
      </c>
      <c r="P4281" t="s">
        <v>27</v>
      </c>
      <c r="Q4281">
        <v>3</v>
      </c>
      <c r="R4281" t="s">
        <v>33</v>
      </c>
      <c r="S4281">
        <v>3</v>
      </c>
      <c r="T4281" t="s">
        <v>26</v>
      </c>
      <c r="U4281">
        <v>109</v>
      </c>
      <c r="V4281" t="s">
        <v>163</v>
      </c>
      <c r="W4281">
        <v>4</v>
      </c>
      <c r="X4281" t="s">
        <v>30</v>
      </c>
    </row>
    <row r="4282" spans="1:24">
      <c r="A4282">
        <v>37099</v>
      </c>
      <c r="B4282" t="s">
        <v>2402</v>
      </c>
      <c r="C4282" s="1">
        <v>45426.687152777777</v>
      </c>
      <c r="D4282" s="1">
        <v>45435.662314814814</v>
      </c>
      <c r="E4282" s="3">
        <v>2.6048611111111111</v>
      </c>
      <c r="F4282">
        <v>62</v>
      </c>
      <c r="G4282" t="s">
        <v>45</v>
      </c>
      <c r="H4282">
        <v>52</v>
      </c>
      <c r="I4282" t="s">
        <v>77</v>
      </c>
      <c r="J4282">
        <v>62</v>
      </c>
      <c r="K4282" t="s">
        <v>45</v>
      </c>
      <c r="L4282">
        <v>6</v>
      </c>
      <c r="M4282" t="s">
        <v>118</v>
      </c>
      <c r="N4282" s="4" t="str">
        <f>IF(consolidado[[#This Row],[tempo]]&gt;consolidado[[#This Row],[prioridade_horas]],"Fora do prazo","Dentro do prazo estimado")</f>
        <v>Dentro do prazo estimado</v>
      </c>
      <c r="O4282" s="3">
        <v>5</v>
      </c>
      <c r="P4282" t="s">
        <v>84</v>
      </c>
      <c r="Q4282">
        <v>3</v>
      </c>
      <c r="R4282" t="s">
        <v>33</v>
      </c>
      <c r="S4282">
        <v>26</v>
      </c>
      <c r="T4282" t="s">
        <v>78</v>
      </c>
      <c r="U4282">
        <v>6</v>
      </c>
      <c r="V4282" t="s">
        <v>29</v>
      </c>
      <c r="W4282">
        <v>5</v>
      </c>
      <c r="X4282" t="s">
        <v>41</v>
      </c>
    </row>
    <row r="4283" spans="1:24">
      <c r="A4283">
        <v>37100</v>
      </c>
      <c r="B4283" t="s">
        <v>2403</v>
      </c>
      <c r="C4283" s="1">
        <v>45426.690208333333</v>
      </c>
      <c r="D4283" s="1">
        <v>45429.666562500002</v>
      </c>
      <c r="E4283" s="3">
        <v>1.1034722222222222</v>
      </c>
      <c r="F4283">
        <v>98</v>
      </c>
      <c r="G4283" t="s">
        <v>69</v>
      </c>
      <c r="H4283">
        <v>33</v>
      </c>
      <c r="I4283" t="s">
        <v>57</v>
      </c>
      <c r="J4283">
        <v>33</v>
      </c>
      <c r="K4283" t="s">
        <v>57</v>
      </c>
      <c r="L4283">
        <v>11</v>
      </c>
      <c r="M4283" t="s">
        <v>37</v>
      </c>
      <c r="N4283" s="4" t="str">
        <f>IF(consolidado[[#This Row],[tempo]]&gt;consolidado[[#This Row],[prioridade_horas]],"Fora do prazo","Dentro do prazo estimado")</f>
        <v>Fora do prazo</v>
      </c>
      <c r="O4283" s="3">
        <v>1</v>
      </c>
      <c r="P4283" t="s">
        <v>27</v>
      </c>
      <c r="Q4283">
        <v>3</v>
      </c>
      <c r="R4283" t="s">
        <v>33</v>
      </c>
      <c r="S4283">
        <v>11</v>
      </c>
      <c r="T4283" t="s">
        <v>37</v>
      </c>
      <c r="U4283">
        <v>99</v>
      </c>
      <c r="V4283" t="s">
        <v>74</v>
      </c>
      <c r="W4283">
        <v>5</v>
      </c>
      <c r="X4283" t="s">
        <v>41</v>
      </c>
    </row>
    <row r="4284" spans="1:24">
      <c r="A4284">
        <v>37101</v>
      </c>
      <c r="B4284" t="s">
        <v>1457</v>
      </c>
      <c r="C4284" s="1">
        <v>45426.701168981483</v>
      </c>
      <c r="D4284" s="1">
        <v>45427.646620370368</v>
      </c>
      <c r="E4284" s="3">
        <v>0.3215277777777778</v>
      </c>
      <c r="F4284">
        <v>34</v>
      </c>
      <c r="G4284" t="s">
        <v>25</v>
      </c>
      <c r="H4284">
        <v>19</v>
      </c>
      <c r="I4284" t="s">
        <v>91</v>
      </c>
      <c r="J4284">
        <v>19</v>
      </c>
      <c r="K4284" t="s">
        <v>91</v>
      </c>
      <c r="L4284">
        <v>5</v>
      </c>
      <c r="M4284" t="s">
        <v>92</v>
      </c>
      <c r="N4284" s="4" t="str">
        <f>IF(consolidado[[#This Row],[tempo]]&gt;consolidado[[#This Row],[prioridade_horas]],"Fora do prazo","Dentro do prazo estimado")</f>
        <v>Dentro do prazo estimado</v>
      </c>
      <c r="O4284" s="3">
        <v>1</v>
      </c>
      <c r="P4284" t="s">
        <v>27</v>
      </c>
      <c r="Q4284">
        <v>6</v>
      </c>
      <c r="R4284" t="s">
        <v>28</v>
      </c>
      <c r="S4284">
        <v>5</v>
      </c>
      <c r="T4284" t="s">
        <v>92</v>
      </c>
      <c r="U4284">
        <v>29</v>
      </c>
      <c r="V4284" t="s">
        <v>85</v>
      </c>
      <c r="W4284">
        <v>4</v>
      </c>
      <c r="X4284" t="s">
        <v>30</v>
      </c>
    </row>
    <row r="4285" spans="1:24">
      <c r="A4285">
        <v>37102</v>
      </c>
      <c r="B4285" t="s">
        <v>2404</v>
      </c>
      <c r="C4285" s="1">
        <v>45426.701655092591</v>
      </c>
      <c r="D4285" s="1">
        <v>45427.446840277778</v>
      </c>
      <c r="E4285" s="3">
        <v>0.12083333333333333</v>
      </c>
      <c r="F4285">
        <v>18</v>
      </c>
      <c r="G4285" t="s">
        <v>158</v>
      </c>
      <c r="H4285">
        <v>18</v>
      </c>
      <c r="I4285" t="s">
        <v>158</v>
      </c>
      <c r="J4285">
        <v>18</v>
      </c>
      <c r="K4285" t="s">
        <v>158</v>
      </c>
      <c r="L4285">
        <v>5</v>
      </c>
      <c r="M4285" t="s">
        <v>92</v>
      </c>
      <c r="N4285" s="4" t="str">
        <f>IF(consolidado[[#This Row],[tempo]]&gt;consolidado[[#This Row],[prioridade_horas]],"Fora do prazo","Dentro do prazo estimado")</f>
        <v>Dentro do prazo estimado</v>
      </c>
      <c r="O4285" s="3">
        <v>0.66666666666666663</v>
      </c>
      <c r="P4285" t="s">
        <v>70</v>
      </c>
      <c r="Q4285">
        <v>3</v>
      </c>
      <c r="R4285" t="s">
        <v>33</v>
      </c>
      <c r="S4285">
        <v>5</v>
      </c>
      <c r="T4285" t="s">
        <v>92</v>
      </c>
      <c r="U4285">
        <v>22</v>
      </c>
      <c r="V4285" t="s">
        <v>51</v>
      </c>
      <c r="W4285">
        <v>5</v>
      </c>
      <c r="X4285" t="s">
        <v>41</v>
      </c>
    </row>
    <row r="4286" spans="1:24">
      <c r="A4286">
        <v>37103</v>
      </c>
      <c r="B4286" t="s">
        <v>182</v>
      </c>
      <c r="C4286" s="1">
        <v>45426.708032407405</v>
      </c>
      <c r="D4286" s="1">
        <v>45456.409699074073</v>
      </c>
      <c r="E4286" s="3">
        <v>7.9666666666666668</v>
      </c>
      <c r="F4286">
        <v>19</v>
      </c>
      <c r="G4286" t="s">
        <v>91</v>
      </c>
      <c r="H4286">
        <v>49</v>
      </c>
      <c r="I4286" t="s">
        <v>42</v>
      </c>
      <c r="J4286">
        <v>19</v>
      </c>
      <c r="K4286" t="s">
        <v>91</v>
      </c>
      <c r="L4286">
        <v>5</v>
      </c>
      <c r="M4286" t="s">
        <v>92</v>
      </c>
      <c r="N4286" s="4" t="str">
        <f>IF(consolidado[[#This Row],[tempo]]&gt;consolidado[[#This Row],[prioridade_horas]],"Fora do prazo","Dentro do prazo estimado")</f>
        <v>Fora do prazo</v>
      </c>
      <c r="O4286" s="3">
        <v>5</v>
      </c>
      <c r="P4286" t="s">
        <v>84</v>
      </c>
      <c r="Q4286">
        <v>3</v>
      </c>
      <c r="R4286" t="s">
        <v>33</v>
      </c>
      <c r="S4286">
        <v>16</v>
      </c>
      <c r="T4286" t="s">
        <v>43</v>
      </c>
      <c r="U4286">
        <v>28</v>
      </c>
      <c r="V4286" t="s">
        <v>34</v>
      </c>
      <c r="W4286">
        <v>5</v>
      </c>
      <c r="X4286" t="s">
        <v>41</v>
      </c>
    </row>
    <row r="4287" spans="1:24">
      <c r="A4287">
        <v>37104</v>
      </c>
      <c r="B4287" t="s">
        <v>2405</v>
      </c>
      <c r="C4287" s="1">
        <v>45427.448761574073</v>
      </c>
      <c r="D4287" s="1">
        <v>45427.511712962965</v>
      </c>
      <c r="E4287" s="3">
        <v>6.25E-2</v>
      </c>
      <c r="F4287">
        <v>29</v>
      </c>
      <c r="G4287" t="s">
        <v>36</v>
      </c>
      <c r="H4287">
        <v>99</v>
      </c>
      <c r="I4287" t="s">
        <v>73</v>
      </c>
      <c r="J4287">
        <v>29</v>
      </c>
      <c r="K4287" t="s">
        <v>36</v>
      </c>
      <c r="L4287">
        <v>11</v>
      </c>
      <c r="M4287" t="s">
        <v>37</v>
      </c>
      <c r="N4287" s="4" t="str">
        <f>IF(consolidado[[#This Row],[tempo]]&gt;consolidado[[#This Row],[prioridade_horas]],"Fora do prazo","Dentro do prazo estimado")</f>
        <v>Dentro do prazo estimado</v>
      </c>
      <c r="O4287" s="3">
        <v>0.33333333333333331</v>
      </c>
      <c r="P4287" t="s">
        <v>38</v>
      </c>
      <c r="Q4287">
        <v>3</v>
      </c>
      <c r="R4287" t="s">
        <v>33</v>
      </c>
      <c r="S4287">
        <v>16</v>
      </c>
      <c r="T4287" t="s">
        <v>43</v>
      </c>
      <c r="U4287">
        <v>56</v>
      </c>
      <c r="V4287" t="s">
        <v>40</v>
      </c>
      <c r="W4287">
        <v>5</v>
      </c>
      <c r="X4287" t="s">
        <v>41</v>
      </c>
    </row>
    <row r="4288" spans="1:24">
      <c r="A4288">
        <v>37105</v>
      </c>
      <c r="B4288" t="s">
        <v>1926</v>
      </c>
      <c r="C4288" s="1">
        <v>45427.452175925922</v>
      </c>
      <c r="D4288" s="1">
        <v>45427.599652777775</v>
      </c>
      <c r="E4288" s="3">
        <v>0.14722222222222223</v>
      </c>
      <c r="F4288">
        <v>29</v>
      </c>
      <c r="G4288" t="s">
        <v>36</v>
      </c>
      <c r="H4288">
        <v>99</v>
      </c>
      <c r="I4288" t="s">
        <v>73</v>
      </c>
      <c r="J4288">
        <v>29</v>
      </c>
      <c r="K4288" t="s">
        <v>36</v>
      </c>
      <c r="L4288">
        <v>11</v>
      </c>
      <c r="M4288" t="s">
        <v>37</v>
      </c>
      <c r="N4288" s="4" t="str">
        <f>IF(consolidado[[#This Row],[tempo]]&gt;consolidado[[#This Row],[prioridade_horas]],"Fora do prazo","Dentro do prazo estimado")</f>
        <v>Dentro do prazo estimado</v>
      </c>
      <c r="O4288" s="3">
        <v>0.33333333333333331</v>
      </c>
      <c r="P4288" t="s">
        <v>38</v>
      </c>
      <c r="Q4288">
        <v>3</v>
      </c>
      <c r="R4288" t="s">
        <v>33</v>
      </c>
      <c r="S4288">
        <v>16</v>
      </c>
      <c r="T4288" t="s">
        <v>43</v>
      </c>
      <c r="U4288">
        <v>56</v>
      </c>
      <c r="V4288" t="s">
        <v>40</v>
      </c>
      <c r="W4288">
        <v>5</v>
      </c>
      <c r="X4288" t="s">
        <v>41</v>
      </c>
    </row>
    <row r="4289" spans="1:24">
      <c r="A4289">
        <v>37106</v>
      </c>
      <c r="B4289" t="s">
        <v>2406</v>
      </c>
      <c r="C4289" s="1">
        <v>45427.452708333331</v>
      </c>
      <c r="D4289" s="1">
        <v>45428.382824074077</v>
      </c>
      <c r="E4289" s="3">
        <v>0.30625000000000002</v>
      </c>
      <c r="F4289">
        <v>18</v>
      </c>
      <c r="G4289" t="s">
        <v>158</v>
      </c>
      <c r="H4289">
        <v>52</v>
      </c>
      <c r="I4289" t="s">
        <v>77</v>
      </c>
      <c r="J4289">
        <v>18</v>
      </c>
      <c r="K4289" t="s">
        <v>158</v>
      </c>
      <c r="L4289">
        <v>5</v>
      </c>
      <c r="M4289" t="s">
        <v>92</v>
      </c>
      <c r="N4289" s="4" t="str">
        <f>IF(consolidado[[#This Row],[tempo]]&gt;consolidado[[#This Row],[prioridade_horas]],"Fora do prazo","Dentro do prazo estimado")</f>
        <v>Dentro do prazo estimado</v>
      </c>
      <c r="O4289" s="3">
        <v>5</v>
      </c>
      <c r="P4289" t="s">
        <v>84</v>
      </c>
      <c r="Q4289">
        <v>3</v>
      </c>
      <c r="R4289" t="s">
        <v>33</v>
      </c>
      <c r="S4289">
        <v>16</v>
      </c>
      <c r="T4289" t="s">
        <v>43</v>
      </c>
      <c r="U4289">
        <v>30</v>
      </c>
      <c r="V4289" t="s">
        <v>514</v>
      </c>
      <c r="W4289">
        <v>5</v>
      </c>
      <c r="X4289" t="s">
        <v>41</v>
      </c>
    </row>
    <row r="4290" spans="1:24">
      <c r="A4290">
        <v>37107</v>
      </c>
      <c r="B4290" t="s">
        <v>2407</v>
      </c>
      <c r="C4290" s="1">
        <v>45427.458634259259</v>
      </c>
      <c r="D4290" s="1">
        <v>45427.703842592593</v>
      </c>
      <c r="E4290" s="3">
        <v>0.24513888888888888</v>
      </c>
      <c r="F4290">
        <v>25</v>
      </c>
      <c r="G4290" t="s">
        <v>109</v>
      </c>
      <c r="H4290">
        <v>15</v>
      </c>
      <c r="I4290" t="s">
        <v>82</v>
      </c>
      <c r="J4290">
        <v>25</v>
      </c>
      <c r="K4290" t="s">
        <v>109</v>
      </c>
      <c r="L4290">
        <v>11</v>
      </c>
      <c r="M4290" t="s">
        <v>37</v>
      </c>
      <c r="N4290" s="4" t="str">
        <f>IF(consolidado[[#This Row],[tempo]]&gt;consolidado[[#This Row],[prioridade_horas]],"Fora do prazo","Dentro do prazo estimado")</f>
        <v>Dentro do prazo estimado</v>
      </c>
      <c r="O4290" s="3">
        <v>0.33333333333333331</v>
      </c>
      <c r="P4290" t="s">
        <v>38</v>
      </c>
      <c r="Q4290">
        <v>3</v>
      </c>
      <c r="R4290" t="s">
        <v>33</v>
      </c>
      <c r="S4290">
        <v>16</v>
      </c>
      <c r="T4290" t="s">
        <v>43</v>
      </c>
      <c r="U4290">
        <v>56</v>
      </c>
      <c r="V4290" t="s">
        <v>40</v>
      </c>
      <c r="W4290">
        <v>5</v>
      </c>
      <c r="X4290" t="s">
        <v>41</v>
      </c>
    </row>
    <row r="4291" spans="1:24">
      <c r="A4291">
        <v>37108</v>
      </c>
      <c r="B4291" t="s">
        <v>2408</v>
      </c>
      <c r="C4291" s="1">
        <v>45427.459780092591</v>
      </c>
      <c r="D4291" s="1">
        <v>45427.614641203705</v>
      </c>
      <c r="E4291" s="3">
        <v>0.15486111111111112</v>
      </c>
      <c r="F4291">
        <v>98</v>
      </c>
      <c r="G4291" t="s">
        <v>69</v>
      </c>
      <c r="H4291">
        <v>99</v>
      </c>
      <c r="I4291" t="s">
        <v>73</v>
      </c>
      <c r="J4291">
        <v>98</v>
      </c>
      <c r="K4291" t="s">
        <v>69</v>
      </c>
      <c r="L4291">
        <v>16</v>
      </c>
      <c r="M4291" t="s">
        <v>43</v>
      </c>
      <c r="N4291" s="4" t="str">
        <f>IF(consolidado[[#This Row],[tempo]]&gt;consolidado[[#This Row],[prioridade_horas]],"Fora do prazo","Dentro do prazo estimado")</f>
        <v>Dentro do prazo estimado</v>
      </c>
      <c r="O4291" s="3">
        <v>0.66666666666666663</v>
      </c>
      <c r="P4291" t="s">
        <v>70</v>
      </c>
      <c r="Q4291">
        <v>3</v>
      </c>
      <c r="R4291" t="s">
        <v>33</v>
      </c>
      <c r="S4291">
        <v>16</v>
      </c>
      <c r="T4291" t="s">
        <v>43</v>
      </c>
      <c r="U4291">
        <v>56</v>
      </c>
      <c r="V4291" t="s">
        <v>40</v>
      </c>
      <c r="W4291">
        <v>5</v>
      </c>
      <c r="X4291" t="s">
        <v>41</v>
      </c>
    </row>
    <row r="4292" spans="1:24">
      <c r="A4292">
        <v>37109</v>
      </c>
      <c r="B4292" t="s">
        <v>2409</v>
      </c>
      <c r="C4292" s="1">
        <v>45427.463217592594</v>
      </c>
      <c r="D4292" s="1">
        <v>45427.619629629633</v>
      </c>
      <c r="E4292" s="3">
        <v>0.15625</v>
      </c>
      <c r="F4292">
        <v>33</v>
      </c>
      <c r="G4292" t="s">
        <v>57</v>
      </c>
      <c r="H4292">
        <v>99</v>
      </c>
      <c r="I4292" t="s">
        <v>73</v>
      </c>
      <c r="J4292">
        <v>33</v>
      </c>
      <c r="K4292" t="s">
        <v>57</v>
      </c>
      <c r="L4292">
        <v>11</v>
      </c>
      <c r="M4292" t="s">
        <v>37</v>
      </c>
      <c r="N4292" s="4" t="str">
        <f>IF(consolidado[[#This Row],[tempo]]&gt;consolidado[[#This Row],[prioridade_horas]],"Fora do prazo","Dentro do prazo estimado")</f>
        <v>Dentro do prazo estimado</v>
      </c>
      <c r="O4292" s="3">
        <v>0.33333333333333331</v>
      </c>
      <c r="P4292" t="s">
        <v>38</v>
      </c>
      <c r="Q4292">
        <v>3</v>
      </c>
      <c r="R4292" t="s">
        <v>33</v>
      </c>
      <c r="S4292">
        <v>16</v>
      </c>
      <c r="T4292" t="s">
        <v>43</v>
      </c>
      <c r="U4292">
        <v>56</v>
      </c>
      <c r="V4292" t="s">
        <v>40</v>
      </c>
      <c r="W4292">
        <v>5</v>
      </c>
      <c r="X4292" t="s">
        <v>41</v>
      </c>
    </row>
    <row r="4293" spans="1:24">
      <c r="A4293">
        <v>37110</v>
      </c>
      <c r="B4293" t="s">
        <v>2410</v>
      </c>
      <c r="C4293" s="1">
        <v>45427.473819444444</v>
      </c>
      <c r="D4293" s="1">
        <v>45427.561689814815</v>
      </c>
      <c r="E4293" s="3">
        <v>8.7499999999999994E-2</v>
      </c>
      <c r="F4293">
        <v>29</v>
      </c>
      <c r="G4293" t="s">
        <v>36</v>
      </c>
      <c r="H4293">
        <v>15</v>
      </c>
      <c r="I4293" t="s">
        <v>82</v>
      </c>
      <c r="J4293">
        <v>29</v>
      </c>
      <c r="K4293" t="s">
        <v>36</v>
      </c>
      <c r="L4293">
        <v>11</v>
      </c>
      <c r="M4293" t="s">
        <v>37</v>
      </c>
      <c r="N4293" s="4" t="str">
        <f>IF(consolidado[[#This Row],[tempo]]&gt;consolidado[[#This Row],[prioridade_horas]],"Fora do prazo","Dentro do prazo estimado")</f>
        <v>Dentro do prazo estimado</v>
      </c>
      <c r="O4293" s="3">
        <v>0.33333333333333331</v>
      </c>
      <c r="P4293" t="s">
        <v>38</v>
      </c>
      <c r="Q4293">
        <v>3</v>
      </c>
      <c r="R4293" t="s">
        <v>33</v>
      </c>
      <c r="S4293">
        <v>16</v>
      </c>
      <c r="T4293" t="s">
        <v>43</v>
      </c>
      <c r="U4293">
        <v>56</v>
      </c>
      <c r="V4293" t="s">
        <v>40</v>
      </c>
      <c r="W4293">
        <v>5</v>
      </c>
      <c r="X4293" t="s">
        <v>41</v>
      </c>
    </row>
    <row r="4294" spans="1:24">
      <c r="A4294">
        <v>37111</v>
      </c>
      <c r="B4294" t="s">
        <v>2411</v>
      </c>
      <c r="C4294" s="1">
        <v>45427.474293981482</v>
      </c>
      <c r="D4294" s="1">
        <v>45427.59883101852</v>
      </c>
      <c r="E4294" s="3">
        <v>0.125</v>
      </c>
      <c r="F4294">
        <v>106</v>
      </c>
      <c r="G4294" t="s">
        <v>64</v>
      </c>
      <c r="H4294">
        <v>106</v>
      </c>
      <c r="I4294" t="s">
        <v>64</v>
      </c>
      <c r="J4294">
        <v>106</v>
      </c>
      <c r="K4294" t="s">
        <v>64</v>
      </c>
      <c r="L4294">
        <v>11</v>
      </c>
      <c r="M4294" t="s">
        <v>37</v>
      </c>
      <c r="N4294" s="4" t="str">
        <f>IF(consolidado[[#This Row],[tempo]]&gt;consolidado[[#This Row],[prioridade_horas]],"Fora do prazo","Dentro do prazo estimado")</f>
        <v>Dentro do prazo estimado</v>
      </c>
      <c r="O4294" s="3">
        <v>0.33333333333333331</v>
      </c>
      <c r="P4294" t="s">
        <v>38</v>
      </c>
      <c r="Q4294">
        <v>3</v>
      </c>
      <c r="R4294" t="s">
        <v>33</v>
      </c>
      <c r="S4294">
        <v>6</v>
      </c>
      <c r="T4294" t="s">
        <v>118</v>
      </c>
      <c r="U4294">
        <v>69</v>
      </c>
      <c r="V4294" t="s">
        <v>363</v>
      </c>
      <c r="W4294">
        <v>5</v>
      </c>
      <c r="X4294" t="s">
        <v>41</v>
      </c>
    </row>
    <row r="4295" spans="1:24">
      <c r="A4295">
        <v>37112</v>
      </c>
      <c r="B4295" t="s">
        <v>2412</v>
      </c>
      <c r="C4295" s="1">
        <v>45427.475717592592</v>
      </c>
      <c r="D4295" s="1">
        <v>45427.599039351851</v>
      </c>
      <c r="E4295" s="3">
        <v>0.12291666666666666</v>
      </c>
      <c r="F4295">
        <v>106</v>
      </c>
      <c r="G4295" t="s">
        <v>64</v>
      </c>
      <c r="H4295">
        <v>106</v>
      </c>
      <c r="I4295" t="s">
        <v>64</v>
      </c>
      <c r="J4295">
        <v>106</v>
      </c>
      <c r="K4295" t="s">
        <v>64</v>
      </c>
      <c r="L4295">
        <v>11</v>
      </c>
      <c r="M4295" t="s">
        <v>37</v>
      </c>
      <c r="N4295" s="4" t="str">
        <f>IF(consolidado[[#This Row],[tempo]]&gt;consolidado[[#This Row],[prioridade_horas]],"Fora do prazo","Dentro do prazo estimado")</f>
        <v>Dentro do prazo estimado</v>
      </c>
      <c r="O4295" s="3">
        <v>0.33333333333333331</v>
      </c>
      <c r="P4295" t="s">
        <v>38</v>
      </c>
      <c r="Q4295">
        <v>3</v>
      </c>
      <c r="R4295" t="s">
        <v>33</v>
      </c>
      <c r="S4295">
        <v>6</v>
      </c>
      <c r="T4295" t="s">
        <v>118</v>
      </c>
      <c r="U4295">
        <v>69</v>
      </c>
      <c r="V4295" t="s">
        <v>363</v>
      </c>
      <c r="W4295">
        <v>5</v>
      </c>
      <c r="X4295" t="s">
        <v>41</v>
      </c>
    </row>
    <row r="4296" spans="1:24">
      <c r="A4296">
        <v>37113</v>
      </c>
      <c r="B4296" t="s">
        <v>2413</v>
      </c>
      <c r="C4296" s="1">
        <v>45427.490949074076</v>
      </c>
      <c r="D4296" s="1">
        <v>45427.562696759262</v>
      </c>
      <c r="E4296" s="3">
        <v>7.2222222222222215E-2</v>
      </c>
      <c r="F4296">
        <v>29</v>
      </c>
      <c r="G4296" t="s">
        <v>36</v>
      </c>
      <c r="H4296">
        <v>15</v>
      </c>
      <c r="I4296" t="s">
        <v>82</v>
      </c>
      <c r="J4296">
        <v>29</v>
      </c>
      <c r="K4296" t="s">
        <v>36</v>
      </c>
      <c r="L4296">
        <v>11</v>
      </c>
      <c r="M4296" t="s">
        <v>37</v>
      </c>
      <c r="N4296" s="4" t="str">
        <f>IF(consolidado[[#This Row],[tempo]]&gt;consolidado[[#This Row],[prioridade_horas]],"Fora do prazo","Dentro do prazo estimado")</f>
        <v>Dentro do prazo estimado</v>
      </c>
      <c r="O4296" s="3">
        <v>0.33333333333333331</v>
      </c>
      <c r="P4296" t="s">
        <v>38</v>
      </c>
      <c r="Q4296">
        <v>3</v>
      </c>
      <c r="R4296" t="s">
        <v>33</v>
      </c>
      <c r="S4296">
        <v>16</v>
      </c>
      <c r="T4296" t="s">
        <v>43</v>
      </c>
      <c r="U4296">
        <v>56</v>
      </c>
      <c r="V4296" t="s">
        <v>40</v>
      </c>
      <c r="W4296">
        <v>5</v>
      </c>
      <c r="X4296" t="s">
        <v>41</v>
      </c>
    </row>
    <row r="4297" spans="1:24">
      <c r="A4297">
        <v>37114</v>
      </c>
      <c r="B4297" t="s">
        <v>2414</v>
      </c>
      <c r="C4297" s="1">
        <v>45427.50105324074</v>
      </c>
      <c r="D4297" s="1">
        <v>45428.608541666668</v>
      </c>
      <c r="E4297" s="3">
        <v>0.48333333333333334</v>
      </c>
      <c r="F4297">
        <v>45</v>
      </c>
      <c r="G4297" t="s">
        <v>156</v>
      </c>
      <c r="H4297">
        <v>45</v>
      </c>
      <c r="I4297" t="s">
        <v>156</v>
      </c>
      <c r="J4297">
        <v>45</v>
      </c>
      <c r="K4297" t="s">
        <v>156</v>
      </c>
      <c r="L4297">
        <v>16</v>
      </c>
      <c r="M4297" t="s">
        <v>43</v>
      </c>
      <c r="N4297" s="4" t="str">
        <f>IF(consolidado[[#This Row],[tempo]]&gt;consolidado[[#This Row],[prioridade_horas]],"Fora do prazo","Dentro do prazo estimado")</f>
        <v>Fora do prazo</v>
      </c>
      <c r="O4297" s="3">
        <v>0.33333333333333331</v>
      </c>
      <c r="P4297" t="s">
        <v>38</v>
      </c>
      <c r="Q4297">
        <v>3</v>
      </c>
      <c r="R4297" t="s">
        <v>33</v>
      </c>
      <c r="S4297">
        <v>10</v>
      </c>
      <c r="T4297" t="s">
        <v>143</v>
      </c>
      <c r="U4297">
        <v>77</v>
      </c>
      <c r="V4297" t="s">
        <v>297</v>
      </c>
      <c r="W4297">
        <v>5</v>
      </c>
      <c r="X4297" t="s">
        <v>41</v>
      </c>
    </row>
    <row r="4298" spans="1:24">
      <c r="A4298">
        <v>37115</v>
      </c>
      <c r="B4298" t="s">
        <v>2415</v>
      </c>
      <c r="C4298" s="1">
        <v>45427.5078587963</v>
      </c>
      <c r="D4298" s="1">
        <v>45427.677708333336</v>
      </c>
      <c r="E4298" s="3">
        <v>0.16944444444444445</v>
      </c>
      <c r="F4298">
        <v>33</v>
      </c>
      <c r="G4298" t="s">
        <v>57</v>
      </c>
      <c r="H4298">
        <v>99</v>
      </c>
      <c r="I4298" t="s">
        <v>73</v>
      </c>
      <c r="J4298">
        <v>33</v>
      </c>
      <c r="K4298" t="s">
        <v>57</v>
      </c>
      <c r="L4298">
        <v>11</v>
      </c>
      <c r="M4298" t="s">
        <v>37</v>
      </c>
      <c r="N4298" s="4" t="str">
        <f>IF(consolidado[[#This Row],[tempo]]&gt;consolidado[[#This Row],[prioridade_horas]],"Fora do prazo","Dentro do prazo estimado")</f>
        <v>Dentro do prazo estimado</v>
      </c>
      <c r="O4298" s="3">
        <v>0.33333333333333331</v>
      </c>
      <c r="P4298" t="s">
        <v>38</v>
      </c>
      <c r="Q4298">
        <v>3</v>
      </c>
      <c r="R4298" t="s">
        <v>33</v>
      </c>
      <c r="S4298">
        <v>16</v>
      </c>
      <c r="T4298" t="s">
        <v>43</v>
      </c>
      <c r="U4298">
        <v>56</v>
      </c>
      <c r="V4298" t="s">
        <v>40</v>
      </c>
      <c r="W4298">
        <v>5</v>
      </c>
      <c r="X4298" t="s">
        <v>41</v>
      </c>
    </row>
    <row r="4299" spans="1:24">
      <c r="A4299">
        <v>37116</v>
      </c>
      <c r="B4299" t="s">
        <v>2416</v>
      </c>
      <c r="C4299" s="1">
        <v>45427.511180555557</v>
      </c>
      <c r="D4299" s="1">
        <v>45427.556342592594</v>
      </c>
      <c r="E4299" s="3">
        <v>4.5138888888888888E-2</v>
      </c>
      <c r="F4299">
        <v>58</v>
      </c>
      <c r="G4299" t="s">
        <v>53</v>
      </c>
      <c r="H4299">
        <v>25</v>
      </c>
      <c r="I4299" t="s">
        <v>109</v>
      </c>
      <c r="J4299">
        <v>0</v>
      </c>
      <c r="K4299" t="s">
        <v>55</v>
      </c>
      <c r="L4299">
        <v>11</v>
      </c>
      <c r="M4299" t="s">
        <v>37</v>
      </c>
      <c r="N4299" s="4" t="str">
        <f>IF(consolidado[[#This Row],[tempo]]&gt;consolidado[[#This Row],[prioridade_horas]],"Fora do prazo","Dentro do prazo estimado")</f>
        <v>Dentro do prazo estimado</v>
      </c>
      <c r="O4299" s="3">
        <v>0.33333333333333331</v>
      </c>
      <c r="P4299" t="s">
        <v>38</v>
      </c>
      <c r="Q4299">
        <v>3</v>
      </c>
      <c r="R4299" t="s">
        <v>33</v>
      </c>
      <c r="S4299">
        <v>11</v>
      </c>
      <c r="T4299" t="s">
        <v>37</v>
      </c>
      <c r="U4299">
        <v>56</v>
      </c>
      <c r="V4299" t="s">
        <v>40</v>
      </c>
      <c r="W4299">
        <v>5</v>
      </c>
      <c r="X4299" t="s">
        <v>41</v>
      </c>
    </row>
    <row r="4300" spans="1:24">
      <c r="A4300">
        <v>37117</v>
      </c>
      <c r="B4300" t="s">
        <v>2417</v>
      </c>
      <c r="C4300" s="1">
        <v>45427.512280092589</v>
      </c>
      <c r="D4300" s="1">
        <v>45427.555960648147</v>
      </c>
      <c r="E4300" s="3">
        <v>4.3749999999999997E-2</v>
      </c>
      <c r="F4300">
        <v>58</v>
      </c>
      <c r="G4300" t="s">
        <v>53</v>
      </c>
      <c r="H4300">
        <v>25</v>
      </c>
      <c r="I4300" t="s">
        <v>109</v>
      </c>
      <c r="J4300">
        <v>0</v>
      </c>
      <c r="K4300" t="s">
        <v>55</v>
      </c>
      <c r="L4300">
        <v>11</v>
      </c>
      <c r="M4300" t="s">
        <v>37</v>
      </c>
      <c r="N4300" s="4" t="str">
        <f>IF(consolidado[[#This Row],[tempo]]&gt;consolidado[[#This Row],[prioridade_horas]],"Fora do prazo","Dentro do prazo estimado")</f>
        <v>Dentro do prazo estimado</v>
      </c>
      <c r="O4300" s="3">
        <v>0.33333333333333331</v>
      </c>
      <c r="P4300" t="s">
        <v>38</v>
      </c>
      <c r="Q4300">
        <v>3</v>
      </c>
      <c r="R4300" t="s">
        <v>33</v>
      </c>
      <c r="S4300">
        <v>11</v>
      </c>
      <c r="T4300" t="s">
        <v>37</v>
      </c>
      <c r="U4300">
        <v>56</v>
      </c>
      <c r="V4300" t="s">
        <v>40</v>
      </c>
      <c r="W4300">
        <v>5</v>
      </c>
      <c r="X4300" t="s">
        <v>41</v>
      </c>
    </row>
    <row r="4301" spans="1:24">
      <c r="A4301">
        <v>37118</v>
      </c>
      <c r="B4301" t="s">
        <v>2418</v>
      </c>
      <c r="C4301" s="1">
        <v>45427.513206018521</v>
      </c>
      <c r="D4301" s="1">
        <v>45427.605381944442</v>
      </c>
      <c r="E4301" s="3">
        <v>9.166666666666666E-2</v>
      </c>
      <c r="F4301">
        <v>58</v>
      </c>
      <c r="G4301" t="s">
        <v>53</v>
      </c>
      <c r="H4301">
        <v>31</v>
      </c>
      <c r="I4301" t="s">
        <v>54</v>
      </c>
      <c r="J4301">
        <v>0</v>
      </c>
      <c r="K4301" t="s">
        <v>55</v>
      </c>
      <c r="L4301">
        <v>11</v>
      </c>
      <c r="M4301" t="s">
        <v>37</v>
      </c>
      <c r="N4301" s="4" t="str">
        <f>IF(consolidado[[#This Row],[tempo]]&gt;consolidado[[#This Row],[prioridade_horas]],"Fora do prazo","Dentro do prazo estimado")</f>
        <v>Dentro do prazo estimado</v>
      </c>
      <c r="O4301" s="3">
        <v>0.33333333333333331</v>
      </c>
      <c r="P4301" t="s">
        <v>38</v>
      </c>
      <c r="Q4301">
        <v>3</v>
      </c>
      <c r="R4301" t="s">
        <v>33</v>
      </c>
      <c r="S4301">
        <v>11</v>
      </c>
      <c r="T4301" t="s">
        <v>37</v>
      </c>
      <c r="U4301">
        <v>56</v>
      </c>
      <c r="V4301" t="s">
        <v>40</v>
      </c>
      <c r="W4301">
        <v>5</v>
      </c>
      <c r="X4301" t="s">
        <v>41</v>
      </c>
    </row>
    <row r="4302" spans="1:24">
      <c r="A4302">
        <v>37119</v>
      </c>
      <c r="B4302" t="s">
        <v>2419</v>
      </c>
      <c r="C4302" s="1">
        <v>45427.514178240737</v>
      </c>
      <c r="D4302" s="1">
        <v>45427.554328703707</v>
      </c>
      <c r="E4302" s="3">
        <v>4.027777777777778E-2</v>
      </c>
      <c r="F4302">
        <v>58</v>
      </c>
      <c r="G4302" t="s">
        <v>53</v>
      </c>
      <c r="H4302">
        <v>25</v>
      </c>
      <c r="I4302" t="s">
        <v>109</v>
      </c>
      <c r="J4302">
        <v>0</v>
      </c>
      <c r="K4302" t="s">
        <v>55</v>
      </c>
      <c r="L4302">
        <v>11</v>
      </c>
      <c r="M4302" t="s">
        <v>37</v>
      </c>
      <c r="N4302" s="4" t="str">
        <f>IF(consolidado[[#This Row],[tempo]]&gt;consolidado[[#This Row],[prioridade_horas]],"Fora do prazo","Dentro do prazo estimado")</f>
        <v>Dentro do prazo estimado</v>
      </c>
      <c r="O4302" s="3">
        <v>0.33333333333333331</v>
      </c>
      <c r="P4302" t="s">
        <v>38</v>
      </c>
      <c r="Q4302">
        <v>3</v>
      </c>
      <c r="R4302" t="s">
        <v>33</v>
      </c>
      <c r="S4302">
        <v>11</v>
      </c>
      <c r="T4302" t="s">
        <v>37</v>
      </c>
      <c r="U4302">
        <v>56</v>
      </c>
      <c r="V4302" t="s">
        <v>40</v>
      </c>
      <c r="W4302">
        <v>5</v>
      </c>
      <c r="X4302" t="s">
        <v>41</v>
      </c>
    </row>
    <row r="4303" spans="1:24">
      <c r="A4303">
        <v>37120</v>
      </c>
      <c r="B4303" t="s">
        <v>2420</v>
      </c>
      <c r="C4303" s="1">
        <v>45427.514884259261</v>
      </c>
      <c r="D4303" s="1">
        <v>45428.713842592595</v>
      </c>
      <c r="E4303" s="3">
        <v>0.57430555555555551</v>
      </c>
      <c r="F4303">
        <v>58</v>
      </c>
      <c r="G4303" t="s">
        <v>53</v>
      </c>
      <c r="H4303">
        <v>49</v>
      </c>
      <c r="I4303" t="s">
        <v>42</v>
      </c>
      <c r="J4303">
        <v>0</v>
      </c>
      <c r="K4303" t="s">
        <v>55</v>
      </c>
      <c r="L4303">
        <v>11</v>
      </c>
      <c r="M4303" t="s">
        <v>37</v>
      </c>
      <c r="N4303" s="4" t="str">
        <f>IF(consolidado[[#This Row],[tempo]]&gt;consolidado[[#This Row],[prioridade_horas]],"Fora do prazo","Dentro do prazo estimado")</f>
        <v>Fora do prazo</v>
      </c>
      <c r="O4303" s="3">
        <v>0.33333333333333331</v>
      </c>
      <c r="P4303" t="s">
        <v>38</v>
      </c>
      <c r="Q4303">
        <v>3</v>
      </c>
      <c r="R4303" t="s">
        <v>33</v>
      </c>
      <c r="S4303">
        <v>16</v>
      </c>
      <c r="T4303" t="s">
        <v>43</v>
      </c>
      <c r="U4303">
        <v>56</v>
      </c>
      <c r="V4303" t="s">
        <v>40</v>
      </c>
      <c r="W4303">
        <v>5</v>
      </c>
      <c r="X4303" t="s">
        <v>41</v>
      </c>
    </row>
    <row r="4304" spans="1:24">
      <c r="A4304">
        <v>37121</v>
      </c>
      <c r="B4304" t="s">
        <v>559</v>
      </c>
      <c r="C4304" s="1">
        <v>45427.519328703704</v>
      </c>
      <c r="D4304" s="1">
        <v>45427.685127314813</v>
      </c>
      <c r="E4304" s="3">
        <v>0.16597222222222222</v>
      </c>
      <c r="F4304">
        <v>111</v>
      </c>
      <c r="G4304" t="s">
        <v>99</v>
      </c>
      <c r="H4304">
        <v>111</v>
      </c>
      <c r="I4304" t="s">
        <v>99</v>
      </c>
      <c r="J4304">
        <v>111</v>
      </c>
      <c r="K4304" t="s">
        <v>99</v>
      </c>
      <c r="L4304">
        <v>11</v>
      </c>
      <c r="M4304" t="s">
        <v>37</v>
      </c>
      <c r="N4304" s="4" t="str">
        <f>IF(consolidado[[#This Row],[tempo]]&gt;consolidado[[#This Row],[prioridade_horas]],"Fora do prazo","Dentro do prazo estimado")</f>
        <v>Dentro do prazo estimado</v>
      </c>
      <c r="O4304" s="3">
        <v>0.33333333333333331</v>
      </c>
      <c r="P4304" t="s">
        <v>38</v>
      </c>
      <c r="Q4304">
        <v>3</v>
      </c>
      <c r="R4304" t="s">
        <v>33</v>
      </c>
      <c r="S4304">
        <v>1</v>
      </c>
      <c r="T4304" t="s">
        <v>66</v>
      </c>
      <c r="U4304">
        <v>69</v>
      </c>
      <c r="V4304" t="s">
        <v>363</v>
      </c>
      <c r="W4304">
        <v>3</v>
      </c>
      <c r="X4304" t="s">
        <v>86</v>
      </c>
    </row>
    <row r="4305" spans="1:24">
      <c r="A4305">
        <v>37122</v>
      </c>
      <c r="B4305" t="s">
        <v>2421</v>
      </c>
      <c r="C4305" s="1">
        <v>45427.530636574076</v>
      </c>
      <c r="D4305" s="1">
        <v>45433.476365740738</v>
      </c>
      <c r="E4305" s="3">
        <v>1.4479166666666667</v>
      </c>
      <c r="F4305">
        <v>98</v>
      </c>
      <c r="G4305" t="s">
        <v>69</v>
      </c>
      <c r="H4305">
        <v>98</v>
      </c>
      <c r="I4305" t="s">
        <v>69</v>
      </c>
      <c r="J4305">
        <v>98</v>
      </c>
      <c r="K4305" t="s">
        <v>69</v>
      </c>
      <c r="L4305">
        <v>11</v>
      </c>
      <c r="M4305" t="s">
        <v>37</v>
      </c>
      <c r="N4305" s="4" t="str">
        <f>IF(consolidado[[#This Row],[tempo]]&gt;consolidado[[#This Row],[prioridade_horas]],"Fora do prazo","Dentro do prazo estimado")</f>
        <v>Fora do prazo</v>
      </c>
      <c r="O4305" s="3">
        <v>0.66666666666666663</v>
      </c>
      <c r="P4305" t="s">
        <v>70</v>
      </c>
      <c r="Q4305">
        <v>3</v>
      </c>
      <c r="R4305" t="s">
        <v>33</v>
      </c>
      <c r="S4305">
        <v>11</v>
      </c>
      <c r="T4305" t="s">
        <v>37</v>
      </c>
      <c r="U4305">
        <v>101</v>
      </c>
      <c r="V4305" t="s">
        <v>215</v>
      </c>
      <c r="W4305">
        <v>5</v>
      </c>
      <c r="X4305" t="s">
        <v>41</v>
      </c>
    </row>
    <row r="4306" spans="1:24">
      <c r="A4306">
        <v>37123</v>
      </c>
      <c r="B4306" t="s">
        <v>2422</v>
      </c>
      <c r="C4306" s="1">
        <v>45427.537395833337</v>
      </c>
      <c r="D4306" s="1">
        <v>45481.432523148149</v>
      </c>
      <c r="E4306" s="3">
        <v>14.171527777777778</v>
      </c>
      <c r="F4306">
        <v>98</v>
      </c>
      <c r="G4306" t="s">
        <v>69</v>
      </c>
      <c r="H4306">
        <v>98</v>
      </c>
      <c r="I4306" t="s">
        <v>69</v>
      </c>
      <c r="J4306">
        <v>98</v>
      </c>
      <c r="K4306" t="s">
        <v>69</v>
      </c>
      <c r="L4306">
        <v>11</v>
      </c>
      <c r="M4306" t="s">
        <v>37</v>
      </c>
      <c r="N4306" s="4" t="str">
        <f>IF(consolidado[[#This Row],[tempo]]&gt;consolidado[[#This Row],[prioridade_horas]],"Fora do prazo","Dentro do prazo estimado")</f>
        <v>Fora do prazo</v>
      </c>
      <c r="O4306" s="3">
        <v>0.66666666666666663</v>
      </c>
      <c r="P4306" t="s">
        <v>70</v>
      </c>
      <c r="Q4306">
        <v>3</v>
      </c>
      <c r="R4306" t="s">
        <v>33</v>
      </c>
      <c r="S4306">
        <v>11</v>
      </c>
      <c r="T4306" t="s">
        <v>37</v>
      </c>
      <c r="U4306">
        <v>101</v>
      </c>
      <c r="V4306" t="s">
        <v>215</v>
      </c>
      <c r="W4306">
        <v>5</v>
      </c>
      <c r="X4306" t="s">
        <v>41</v>
      </c>
    </row>
    <row r="4307" spans="1:24">
      <c r="A4307">
        <v>37124</v>
      </c>
      <c r="B4307" t="s">
        <v>1165</v>
      </c>
      <c r="C4307" s="1">
        <v>45427.553680555553</v>
      </c>
      <c r="D4307" s="1">
        <v>45427.706886574073</v>
      </c>
      <c r="E4307" s="3">
        <v>0.15277777777777779</v>
      </c>
      <c r="F4307">
        <v>25</v>
      </c>
      <c r="G4307" t="s">
        <v>109</v>
      </c>
      <c r="H4307">
        <v>15</v>
      </c>
      <c r="I4307" t="s">
        <v>82</v>
      </c>
      <c r="J4307">
        <v>25</v>
      </c>
      <c r="K4307" t="s">
        <v>109</v>
      </c>
      <c r="L4307">
        <v>11</v>
      </c>
      <c r="M4307" t="s">
        <v>37</v>
      </c>
      <c r="N4307" s="4" t="str">
        <f>IF(consolidado[[#This Row],[tempo]]&gt;consolidado[[#This Row],[prioridade_horas]],"Fora do prazo","Dentro do prazo estimado")</f>
        <v>Dentro do prazo estimado</v>
      </c>
      <c r="O4307" s="3">
        <v>0.33333333333333331</v>
      </c>
      <c r="P4307" t="s">
        <v>38</v>
      </c>
      <c r="Q4307">
        <v>3</v>
      </c>
      <c r="R4307" t="s">
        <v>33</v>
      </c>
      <c r="S4307">
        <v>16</v>
      </c>
      <c r="T4307" t="s">
        <v>43</v>
      </c>
      <c r="U4307">
        <v>56</v>
      </c>
      <c r="V4307" t="s">
        <v>40</v>
      </c>
      <c r="W4307">
        <v>5</v>
      </c>
      <c r="X4307" t="s">
        <v>41</v>
      </c>
    </row>
    <row r="4308" spans="1:24">
      <c r="A4308">
        <v>37125</v>
      </c>
      <c r="B4308" t="s">
        <v>290</v>
      </c>
      <c r="C4308" s="1">
        <v>45427.558611111112</v>
      </c>
      <c r="D4308" s="1">
        <v>45427.701921296299</v>
      </c>
      <c r="E4308" s="3">
        <v>0.14305555555555555</v>
      </c>
      <c r="F4308">
        <v>104</v>
      </c>
      <c r="G4308" t="s">
        <v>108</v>
      </c>
      <c r="H4308">
        <v>52</v>
      </c>
      <c r="I4308" t="s">
        <v>77</v>
      </c>
      <c r="J4308">
        <v>47</v>
      </c>
      <c r="K4308" t="s">
        <v>100</v>
      </c>
      <c r="L4308">
        <v>13</v>
      </c>
      <c r="M4308" t="s">
        <v>60</v>
      </c>
      <c r="N4308" s="4" t="str">
        <f>IF(consolidado[[#This Row],[tempo]]&gt;consolidado[[#This Row],[prioridade_horas]],"Fora do prazo","Dentro do prazo estimado")</f>
        <v>Dentro do prazo estimado</v>
      </c>
      <c r="O4308" s="3">
        <v>0.33333333333333331</v>
      </c>
      <c r="P4308" t="s">
        <v>38</v>
      </c>
      <c r="Q4308">
        <v>3</v>
      </c>
      <c r="R4308" t="s">
        <v>33</v>
      </c>
      <c r="S4308">
        <v>16</v>
      </c>
      <c r="T4308" t="s">
        <v>43</v>
      </c>
      <c r="U4308">
        <v>25</v>
      </c>
      <c r="V4308" t="s">
        <v>90</v>
      </c>
      <c r="W4308">
        <v>3</v>
      </c>
      <c r="X4308" t="s">
        <v>86</v>
      </c>
    </row>
    <row r="4309" spans="1:24">
      <c r="A4309">
        <v>37126</v>
      </c>
      <c r="B4309" t="s">
        <v>227</v>
      </c>
      <c r="C4309" s="1">
        <v>45427.561562499999</v>
      </c>
      <c r="D4309" s="1">
        <v>45443.453159722223</v>
      </c>
      <c r="E4309" s="3">
        <v>4.4000000000000004</v>
      </c>
      <c r="F4309">
        <v>34</v>
      </c>
      <c r="G4309" t="s">
        <v>25</v>
      </c>
      <c r="H4309">
        <v>111</v>
      </c>
      <c r="I4309" t="s">
        <v>99</v>
      </c>
      <c r="J4309">
        <v>111</v>
      </c>
      <c r="K4309" t="s">
        <v>99</v>
      </c>
      <c r="L4309">
        <v>1</v>
      </c>
      <c r="M4309" t="s">
        <v>66</v>
      </c>
      <c r="N4309" s="4" t="str">
        <f>IF(consolidado[[#This Row],[tempo]]&gt;consolidado[[#This Row],[prioridade_horas]],"Fora do prazo","Dentro do prazo estimado")</f>
        <v>Fora do prazo</v>
      </c>
      <c r="O4309" s="3">
        <v>1</v>
      </c>
      <c r="P4309" t="s">
        <v>27</v>
      </c>
      <c r="Q4309">
        <v>3</v>
      </c>
      <c r="R4309" t="s">
        <v>33</v>
      </c>
      <c r="S4309">
        <v>1</v>
      </c>
      <c r="T4309" t="s">
        <v>66</v>
      </c>
      <c r="U4309">
        <v>8</v>
      </c>
      <c r="V4309" t="s">
        <v>194</v>
      </c>
      <c r="W4309">
        <v>4</v>
      </c>
      <c r="X4309" t="s">
        <v>30</v>
      </c>
    </row>
    <row r="4310" spans="1:24">
      <c r="A4310">
        <v>37127</v>
      </c>
      <c r="B4310" t="s">
        <v>2423</v>
      </c>
      <c r="C4310" s="1">
        <v>45427.564432870371</v>
      </c>
      <c r="D4310" s="1">
        <v>45427.682743055557</v>
      </c>
      <c r="E4310" s="3">
        <v>0.11874999999999999</v>
      </c>
      <c r="F4310">
        <v>74</v>
      </c>
      <c r="G4310" t="s">
        <v>101</v>
      </c>
      <c r="H4310">
        <v>52</v>
      </c>
      <c r="I4310" t="s">
        <v>77</v>
      </c>
      <c r="J4310">
        <v>74</v>
      </c>
      <c r="K4310" t="s">
        <v>101</v>
      </c>
      <c r="L4310">
        <v>27</v>
      </c>
      <c r="M4310" t="s">
        <v>59</v>
      </c>
      <c r="N4310" s="4" t="str">
        <f>IF(consolidado[[#This Row],[tempo]]&gt;consolidado[[#This Row],[prioridade_horas]],"Fora do prazo","Dentro do prazo estimado")</f>
        <v>Dentro do prazo estimado</v>
      </c>
      <c r="O4310" s="3">
        <v>0.33333333333333331</v>
      </c>
      <c r="P4310" t="s">
        <v>38</v>
      </c>
      <c r="Q4310">
        <v>3</v>
      </c>
      <c r="R4310" t="s">
        <v>33</v>
      </c>
      <c r="S4310">
        <v>16</v>
      </c>
      <c r="T4310" t="s">
        <v>43</v>
      </c>
      <c r="U4310">
        <v>28</v>
      </c>
      <c r="V4310" t="s">
        <v>34</v>
      </c>
      <c r="W4310">
        <v>5</v>
      </c>
      <c r="X4310" t="s">
        <v>41</v>
      </c>
    </row>
    <row r="4311" spans="1:24">
      <c r="A4311">
        <v>37128</v>
      </c>
      <c r="B4311" t="s">
        <v>404</v>
      </c>
      <c r="C4311" s="1">
        <v>45427.567094907405</v>
      </c>
      <c r="D4311" s="1">
        <v>45427.589606481481</v>
      </c>
      <c r="E4311" s="3">
        <v>2.2916666666666665E-2</v>
      </c>
      <c r="F4311">
        <v>58</v>
      </c>
      <c r="G4311" t="s">
        <v>53</v>
      </c>
      <c r="H4311">
        <v>58</v>
      </c>
      <c r="I4311" t="s">
        <v>53</v>
      </c>
      <c r="J4311">
        <v>0</v>
      </c>
      <c r="K4311" t="s">
        <v>55</v>
      </c>
      <c r="L4311">
        <v>16</v>
      </c>
      <c r="M4311" t="s">
        <v>43</v>
      </c>
      <c r="N4311" s="4" t="str">
        <f>IF(consolidado[[#This Row],[tempo]]&gt;consolidado[[#This Row],[prioridade_horas]],"Fora do prazo","Dentro do prazo estimado")</f>
        <v>Dentro do prazo estimado</v>
      </c>
      <c r="O4311" s="3">
        <v>0.33333333333333331</v>
      </c>
      <c r="P4311" t="s">
        <v>38</v>
      </c>
      <c r="Q4311">
        <v>3</v>
      </c>
      <c r="R4311" t="s">
        <v>33</v>
      </c>
      <c r="S4311">
        <v>13</v>
      </c>
      <c r="T4311" t="s">
        <v>60</v>
      </c>
      <c r="U4311">
        <v>56</v>
      </c>
      <c r="V4311" t="s">
        <v>40</v>
      </c>
      <c r="W4311">
        <v>5</v>
      </c>
      <c r="X4311" t="s">
        <v>41</v>
      </c>
    </row>
    <row r="4312" spans="1:24">
      <c r="A4312">
        <v>37129</v>
      </c>
      <c r="B4312" t="s">
        <v>2424</v>
      </c>
      <c r="C4312" s="1">
        <v>45427.568796296298</v>
      </c>
      <c r="D4312" s="1">
        <v>45432.379479166666</v>
      </c>
      <c r="E4312" s="3">
        <v>0.9375</v>
      </c>
      <c r="F4312">
        <v>34</v>
      </c>
      <c r="G4312" t="s">
        <v>25</v>
      </c>
      <c r="H4312">
        <v>106</v>
      </c>
      <c r="I4312" t="s">
        <v>64</v>
      </c>
      <c r="J4312">
        <v>106</v>
      </c>
      <c r="K4312" t="s">
        <v>64</v>
      </c>
      <c r="L4312">
        <v>6</v>
      </c>
      <c r="M4312" t="s">
        <v>118</v>
      </c>
      <c r="N4312" s="4" t="str">
        <f>IF(consolidado[[#This Row],[tempo]]&gt;consolidado[[#This Row],[prioridade_horas]],"Fora do prazo","Dentro do prazo estimado")</f>
        <v>Dentro do prazo estimado</v>
      </c>
      <c r="O4312" s="3">
        <v>1</v>
      </c>
      <c r="P4312" t="s">
        <v>27</v>
      </c>
      <c r="Q4312">
        <v>6</v>
      </c>
      <c r="R4312" t="s">
        <v>28</v>
      </c>
      <c r="S4312">
        <v>6</v>
      </c>
      <c r="T4312" t="s">
        <v>118</v>
      </c>
      <c r="U4312">
        <v>20</v>
      </c>
      <c r="V4312" t="s">
        <v>1517</v>
      </c>
      <c r="W4312">
        <v>4</v>
      </c>
      <c r="X4312" t="s">
        <v>30</v>
      </c>
    </row>
    <row r="4313" spans="1:24">
      <c r="A4313">
        <v>37130</v>
      </c>
      <c r="B4313" t="s">
        <v>1412</v>
      </c>
      <c r="C4313" s="1">
        <v>45427.573877314811</v>
      </c>
      <c r="D4313" s="1">
        <v>45427.700983796298</v>
      </c>
      <c r="E4313" s="3">
        <v>0.12708333333333333</v>
      </c>
      <c r="F4313">
        <v>25</v>
      </c>
      <c r="G4313" t="s">
        <v>109</v>
      </c>
      <c r="H4313">
        <v>25</v>
      </c>
      <c r="I4313" t="s">
        <v>109</v>
      </c>
      <c r="J4313">
        <v>25</v>
      </c>
      <c r="K4313" t="s">
        <v>109</v>
      </c>
      <c r="L4313">
        <v>11</v>
      </c>
      <c r="M4313" t="s">
        <v>37</v>
      </c>
      <c r="N4313" s="4" t="str">
        <f>IF(consolidado[[#This Row],[tempo]]&gt;consolidado[[#This Row],[prioridade_horas]],"Fora do prazo","Dentro do prazo estimado")</f>
        <v>Dentro do prazo estimado</v>
      </c>
      <c r="O4313" s="3">
        <v>0.33333333333333331</v>
      </c>
      <c r="P4313" t="s">
        <v>38</v>
      </c>
      <c r="Q4313">
        <v>3</v>
      </c>
      <c r="R4313" t="s">
        <v>33</v>
      </c>
      <c r="S4313">
        <v>11</v>
      </c>
      <c r="T4313" t="s">
        <v>37</v>
      </c>
      <c r="U4313">
        <v>56</v>
      </c>
      <c r="V4313" t="s">
        <v>40</v>
      </c>
      <c r="W4313">
        <v>5</v>
      </c>
      <c r="X4313" t="s">
        <v>41</v>
      </c>
    </row>
    <row r="4314" spans="1:24">
      <c r="A4314">
        <v>37131</v>
      </c>
      <c r="B4314" t="s">
        <v>2425</v>
      </c>
      <c r="C4314" s="1">
        <v>45427.584652777776</v>
      </c>
      <c r="D4314" s="1">
        <v>45428.429108796299</v>
      </c>
      <c r="E4314" s="3">
        <v>0.22013888888888888</v>
      </c>
      <c r="F4314">
        <v>74</v>
      </c>
      <c r="G4314" t="s">
        <v>101</v>
      </c>
      <c r="H4314">
        <v>74</v>
      </c>
      <c r="I4314" t="s">
        <v>101</v>
      </c>
      <c r="J4314">
        <v>74</v>
      </c>
      <c r="K4314" t="s">
        <v>101</v>
      </c>
      <c r="L4314">
        <v>27</v>
      </c>
      <c r="M4314" t="s">
        <v>59</v>
      </c>
      <c r="N4314" s="4" t="str">
        <f>IF(consolidado[[#This Row],[tempo]]&gt;consolidado[[#This Row],[prioridade_horas]],"Fora do prazo","Dentro do prazo estimado")</f>
        <v>Dentro do prazo estimado</v>
      </c>
      <c r="O4314" s="3">
        <v>0.33333333333333331</v>
      </c>
      <c r="P4314" t="s">
        <v>38</v>
      </c>
      <c r="Q4314">
        <v>3</v>
      </c>
      <c r="R4314" t="s">
        <v>33</v>
      </c>
      <c r="S4314">
        <v>1</v>
      </c>
      <c r="T4314" t="s">
        <v>66</v>
      </c>
      <c r="U4314">
        <v>9</v>
      </c>
      <c r="V4314" t="s">
        <v>159</v>
      </c>
      <c r="W4314">
        <v>5</v>
      </c>
      <c r="X4314" t="s">
        <v>41</v>
      </c>
    </row>
    <row r="4315" spans="1:24">
      <c r="A4315">
        <v>37132</v>
      </c>
      <c r="B4315" t="s">
        <v>2027</v>
      </c>
      <c r="C4315" s="1">
        <v>45427.586446759262</v>
      </c>
      <c r="D4315" s="1">
        <v>45427.58697916667</v>
      </c>
      <c r="E4315" s="3">
        <v>6.9444444444444447E-4</v>
      </c>
      <c r="F4315">
        <v>2</v>
      </c>
      <c r="G4315" t="s">
        <v>394</v>
      </c>
      <c r="H4315">
        <v>2</v>
      </c>
      <c r="I4315" t="s">
        <v>394</v>
      </c>
      <c r="J4315">
        <v>2</v>
      </c>
      <c r="K4315" t="s">
        <v>394</v>
      </c>
      <c r="L4315">
        <v>15</v>
      </c>
      <c r="M4315" t="s">
        <v>147</v>
      </c>
      <c r="N4315" s="4" t="str">
        <f>IF(consolidado[[#This Row],[tempo]]&gt;consolidado[[#This Row],[prioridade_horas]],"Fora do prazo","Dentro do prazo estimado")</f>
        <v>Dentro do prazo estimado</v>
      </c>
      <c r="O4315" s="3">
        <v>1.6666666666666667</v>
      </c>
      <c r="P4315" t="s">
        <v>125</v>
      </c>
      <c r="Q4315">
        <v>6</v>
      </c>
      <c r="R4315" t="s">
        <v>28</v>
      </c>
      <c r="S4315">
        <v>15</v>
      </c>
      <c r="T4315" t="s">
        <v>147</v>
      </c>
      <c r="U4315">
        <v>56</v>
      </c>
      <c r="V4315" t="s">
        <v>40</v>
      </c>
      <c r="W4315">
        <v>3</v>
      </c>
      <c r="X4315" t="s">
        <v>86</v>
      </c>
    </row>
    <row r="4316" spans="1:24">
      <c r="A4316">
        <v>37133</v>
      </c>
      <c r="B4316" t="s">
        <v>2027</v>
      </c>
      <c r="C4316" s="1">
        <v>45427.592905092592</v>
      </c>
      <c r="D4316" s="1">
        <v>45427.593090277776</v>
      </c>
      <c r="E4316" s="3">
        <v>6.9444444444444447E-4</v>
      </c>
      <c r="F4316">
        <v>2</v>
      </c>
      <c r="G4316" t="s">
        <v>394</v>
      </c>
      <c r="H4316">
        <v>2</v>
      </c>
      <c r="I4316" t="s">
        <v>394</v>
      </c>
      <c r="J4316">
        <v>2</v>
      </c>
      <c r="K4316" t="s">
        <v>394</v>
      </c>
      <c r="L4316">
        <v>15</v>
      </c>
      <c r="M4316" t="s">
        <v>147</v>
      </c>
      <c r="N4316" s="4" t="str">
        <f>IF(consolidado[[#This Row],[tempo]]&gt;consolidado[[#This Row],[prioridade_horas]],"Fora do prazo","Dentro do prazo estimado")</f>
        <v>Dentro do prazo estimado</v>
      </c>
      <c r="O4316" s="3">
        <v>1.6666666666666667</v>
      </c>
      <c r="P4316" t="s">
        <v>125</v>
      </c>
      <c r="Q4316">
        <v>3</v>
      </c>
      <c r="R4316" t="s">
        <v>33</v>
      </c>
      <c r="S4316">
        <v>15</v>
      </c>
      <c r="T4316" t="s">
        <v>147</v>
      </c>
      <c r="U4316">
        <v>56</v>
      </c>
      <c r="V4316" t="s">
        <v>40</v>
      </c>
      <c r="W4316">
        <v>3</v>
      </c>
      <c r="X4316" t="s">
        <v>86</v>
      </c>
    </row>
    <row r="4317" spans="1:24">
      <c r="A4317">
        <v>37134</v>
      </c>
      <c r="B4317" t="s">
        <v>2027</v>
      </c>
      <c r="C4317" s="1">
        <v>45427.593425925923</v>
      </c>
      <c r="D4317" s="1">
        <v>45427.593761574077</v>
      </c>
      <c r="E4317" s="3">
        <v>6.9444444444444447E-4</v>
      </c>
      <c r="F4317">
        <v>2</v>
      </c>
      <c r="G4317" t="s">
        <v>394</v>
      </c>
      <c r="H4317">
        <v>2</v>
      </c>
      <c r="I4317" t="s">
        <v>394</v>
      </c>
      <c r="J4317">
        <v>2</v>
      </c>
      <c r="K4317" t="s">
        <v>394</v>
      </c>
      <c r="L4317">
        <v>15</v>
      </c>
      <c r="M4317" t="s">
        <v>147</v>
      </c>
      <c r="N4317" s="4" t="str">
        <f>IF(consolidado[[#This Row],[tempo]]&gt;consolidado[[#This Row],[prioridade_horas]],"Fora do prazo","Dentro do prazo estimado")</f>
        <v>Dentro do prazo estimado</v>
      </c>
      <c r="O4317" s="3">
        <v>1.6666666666666667</v>
      </c>
      <c r="P4317" t="s">
        <v>125</v>
      </c>
      <c r="Q4317">
        <v>3</v>
      </c>
      <c r="R4317" t="s">
        <v>33</v>
      </c>
      <c r="S4317">
        <v>15</v>
      </c>
      <c r="T4317" t="s">
        <v>147</v>
      </c>
      <c r="U4317">
        <v>56</v>
      </c>
      <c r="V4317" t="s">
        <v>40</v>
      </c>
      <c r="W4317">
        <v>3</v>
      </c>
      <c r="X4317" t="s">
        <v>86</v>
      </c>
    </row>
    <row r="4318" spans="1:24">
      <c r="A4318">
        <v>37135</v>
      </c>
      <c r="B4318" t="s">
        <v>2027</v>
      </c>
      <c r="C4318" s="1">
        <v>45427.594050925924</v>
      </c>
      <c r="D4318" s="1">
        <v>45427.594166666669</v>
      </c>
      <c r="E4318" s="3">
        <v>0</v>
      </c>
      <c r="F4318">
        <v>2</v>
      </c>
      <c r="G4318" t="s">
        <v>394</v>
      </c>
      <c r="H4318">
        <v>2</v>
      </c>
      <c r="I4318" t="s">
        <v>394</v>
      </c>
      <c r="J4318">
        <v>2</v>
      </c>
      <c r="K4318" t="s">
        <v>394</v>
      </c>
      <c r="L4318">
        <v>15</v>
      </c>
      <c r="M4318" t="s">
        <v>147</v>
      </c>
      <c r="N4318" s="4" t="str">
        <f>IF(consolidado[[#This Row],[tempo]]&gt;consolidado[[#This Row],[prioridade_horas]],"Fora do prazo","Dentro do prazo estimado")</f>
        <v>Dentro do prazo estimado</v>
      </c>
      <c r="O4318" s="3">
        <v>1.6666666666666667</v>
      </c>
      <c r="P4318" t="s">
        <v>125</v>
      </c>
      <c r="Q4318">
        <v>3</v>
      </c>
      <c r="R4318" t="s">
        <v>33</v>
      </c>
      <c r="S4318">
        <v>15</v>
      </c>
      <c r="T4318" t="s">
        <v>147</v>
      </c>
      <c r="U4318">
        <v>56</v>
      </c>
      <c r="V4318" t="s">
        <v>40</v>
      </c>
      <c r="W4318">
        <v>3</v>
      </c>
      <c r="X4318" t="s">
        <v>86</v>
      </c>
    </row>
    <row r="4319" spans="1:24">
      <c r="A4319">
        <v>37136</v>
      </c>
      <c r="B4319" t="s">
        <v>2027</v>
      </c>
      <c r="C4319" s="1">
        <v>45427.594560185185</v>
      </c>
      <c r="D4319" s="1">
        <v>45427.594699074078</v>
      </c>
      <c r="E4319" s="3">
        <v>0</v>
      </c>
      <c r="F4319">
        <v>2</v>
      </c>
      <c r="G4319" t="s">
        <v>394</v>
      </c>
      <c r="H4319">
        <v>2</v>
      </c>
      <c r="I4319" t="s">
        <v>394</v>
      </c>
      <c r="J4319">
        <v>2</v>
      </c>
      <c r="K4319" t="s">
        <v>394</v>
      </c>
      <c r="L4319">
        <v>15</v>
      </c>
      <c r="M4319" t="s">
        <v>147</v>
      </c>
      <c r="N4319" s="4" t="str">
        <f>IF(consolidado[[#This Row],[tempo]]&gt;consolidado[[#This Row],[prioridade_horas]],"Fora do prazo","Dentro do prazo estimado")</f>
        <v>Dentro do prazo estimado</v>
      </c>
      <c r="O4319" s="3">
        <v>1.6666666666666667</v>
      </c>
      <c r="P4319" t="s">
        <v>125</v>
      </c>
      <c r="Q4319">
        <v>3</v>
      </c>
      <c r="R4319" t="s">
        <v>33</v>
      </c>
      <c r="S4319">
        <v>15</v>
      </c>
      <c r="T4319" t="s">
        <v>147</v>
      </c>
      <c r="U4319">
        <v>56</v>
      </c>
      <c r="V4319" t="s">
        <v>40</v>
      </c>
      <c r="W4319">
        <v>3</v>
      </c>
      <c r="X4319" t="s">
        <v>86</v>
      </c>
    </row>
    <row r="4320" spans="1:24">
      <c r="A4320">
        <v>37137</v>
      </c>
      <c r="B4320" t="s">
        <v>2027</v>
      </c>
      <c r="C4320" s="1">
        <v>45427.595069444447</v>
      </c>
      <c r="D4320" s="1">
        <v>45427.595173611109</v>
      </c>
      <c r="E4320" s="3">
        <v>6.9444444444444447E-4</v>
      </c>
      <c r="F4320">
        <v>2</v>
      </c>
      <c r="G4320" t="s">
        <v>394</v>
      </c>
      <c r="H4320">
        <v>2</v>
      </c>
      <c r="I4320" t="s">
        <v>394</v>
      </c>
      <c r="J4320">
        <v>2</v>
      </c>
      <c r="K4320" t="s">
        <v>394</v>
      </c>
      <c r="L4320">
        <v>15</v>
      </c>
      <c r="M4320" t="s">
        <v>147</v>
      </c>
      <c r="N4320" s="4" t="str">
        <f>IF(consolidado[[#This Row],[tempo]]&gt;consolidado[[#This Row],[prioridade_horas]],"Fora do prazo","Dentro do prazo estimado")</f>
        <v>Dentro do prazo estimado</v>
      </c>
      <c r="O4320" s="3">
        <v>1.6666666666666667</v>
      </c>
      <c r="P4320" t="s">
        <v>125</v>
      </c>
      <c r="Q4320">
        <v>3</v>
      </c>
      <c r="R4320" t="s">
        <v>33</v>
      </c>
      <c r="S4320">
        <v>15</v>
      </c>
      <c r="T4320" t="s">
        <v>147</v>
      </c>
      <c r="U4320">
        <v>56</v>
      </c>
      <c r="V4320" t="s">
        <v>40</v>
      </c>
      <c r="W4320">
        <v>3</v>
      </c>
      <c r="X4320" t="s">
        <v>86</v>
      </c>
    </row>
    <row r="4321" spans="1:24">
      <c r="A4321">
        <v>37138</v>
      </c>
      <c r="B4321" t="s">
        <v>2027</v>
      </c>
      <c r="C4321" s="1">
        <v>45427.595520833333</v>
      </c>
      <c r="D4321" s="1">
        <v>45427.595625000002</v>
      </c>
      <c r="E4321" s="3">
        <v>0</v>
      </c>
      <c r="F4321">
        <v>2</v>
      </c>
      <c r="G4321" t="s">
        <v>394</v>
      </c>
      <c r="H4321">
        <v>2</v>
      </c>
      <c r="I4321" t="s">
        <v>394</v>
      </c>
      <c r="J4321">
        <v>2</v>
      </c>
      <c r="K4321" t="s">
        <v>394</v>
      </c>
      <c r="L4321">
        <v>15</v>
      </c>
      <c r="M4321" t="s">
        <v>147</v>
      </c>
      <c r="N4321" s="4" t="str">
        <f>IF(consolidado[[#This Row],[tempo]]&gt;consolidado[[#This Row],[prioridade_horas]],"Fora do prazo","Dentro do prazo estimado")</f>
        <v>Dentro do prazo estimado</v>
      </c>
      <c r="O4321" s="3">
        <v>1.6666666666666667</v>
      </c>
      <c r="P4321" t="s">
        <v>125</v>
      </c>
      <c r="Q4321">
        <v>3</v>
      </c>
      <c r="R4321" t="s">
        <v>33</v>
      </c>
      <c r="S4321">
        <v>15</v>
      </c>
      <c r="T4321" t="s">
        <v>147</v>
      </c>
      <c r="U4321">
        <v>56</v>
      </c>
      <c r="V4321" t="s">
        <v>40</v>
      </c>
      <c r="W4321">
        <v>3</v>
      </c>
      <c r="X4321" t="s">
        <v>86</v>
      </c>
    </row>
    <row r="4322" spans="1:24">
      <c r="A4322">
        <v>37139</v>
      </c>
      <c r="B4322" t="s">
        <v>2027</v>
      </c>
      <c r="C4322" s="1">
        <v>45427.595972222225</v>
      </c>
      <c r="D4322" s="1">
        <v>45427.596076388887</v>
      </c>
      <c r="E4322" s="3">
        <v>0</v>
      </c>
      <c r="F4322">
        <v>2</v>
      </c>
      <c r="G4322" t="s">
        <v>394</v>
      </c>
      <c r="H4322">
        <v>2</v>
      </c>
      <c r="I4322" t="s">
        <v>394</v>
      </c>
      <c r="J4322">
        <v>2</v>
      </c>
      <c r="K4322" t="s">
        <v>394</v>
      </c>
      <c r="L4322">
        <v>15</v>
      </c>
      <c r="M4322" t="s">
        <v>147</v>
      </c>
      <c r="N4322" s="4" t="str">
        <f>IF(consolidado[[#This Row],[tempo]]&gt;consolidado[[#This Row],[prioridade_horas]],"Fora do prazo","Dentro do prazo estimado")</f>
        <v>Dentro do prazo estimado</v>
      </c>
      <c r="O4322" s="3">
        <v>1.6666666666666667</v>
      </c>
      <c r="P4322" t="s">
        <v>125</v>
      </c>
      <c r="Q4322">
        <v>3</v>
      </c>
      <c r="R4322" t="s">
        <v>33</v>
      </c>
      <c r="S4322">
        <v>15</v>
      </c>
      <c r="T4322" t="s">
        <v>147</v>
      </c>
      <c r="U4322">
        <v>56</v>
      </c>
      <c r="V4322" t="s">
        <v>40</v>
      </c>
      <c r="W4322">
        <v>3</v>
      </c>
      <c r="X4322" t="s">
        <v>86</v>
      </c>
    </row>
    <row r="4323" spans="1:24">
      <c r="A4323">
        <v>37140</v>
      </c>
      <c r="B4323" t="s">
        <v>2027</v>
      </c>
      <c r="C4323" s="1">
        <v>45427.59642361111</v>
      </c>
      <c r="D4323" s="1">
        <v>45427.596631944441</v>
      </c>
      <c r="E4323" s="3">
        <v>6.9444444444444447E-4</v>
      </c>
      <c r="F4323">
        <v>2</v>
      </c>
      <c r="G4323" t="s">
        <v>394</v>
      </c>
      <c r="H4323">
        <v>2</v>
      </c>
      <c r="I4323" t="s">
        <v>394</v>
      </c>
      <c r="J4323">
        <v>2</v>
      </c>
      <c r="K4323" t="s">
        <v>394</v>
      </c>
      <c r="L4323">
        <v>15</v>
      </c>
      <c r="M4323" t="s">
        <v>147</v>
      </c>
      <c r="N4323" s="4" t="str">
        <f>IF(consolidado[[#This Row],[tempo]]&gt;consolidado[[#This Row],[prioridade_horas]],"Fora do prazo","Dentro do prazo estimado")</f>
        <v>Dentro do prazo estimado</v>
      </c>
      <c r="O4323" s="3">
        <v>1.6666666666666667</v>
      </c>
      <c r="P4323" t="s">
        <v>125</v>
      </c>
      <c r="Q4323">
        <v>3</v>
      </c>
      <c r="R4323" t="s">
        <v>33</v>
      </c>
      <c r="S4323">
        <v>15</v>
      </c>
      <c r="T4323" t="s">
        <v>147</v>
      </c>
      <c r="U4323">
        <v>56</v>
      </c>
      <c r="V4323" t="s">
        <v>40</v>
      </c>
      <c r="W4323">
        <v>3</v>
      </c>
      <c r="X4323" t="s">
        <v>86</v>
      </c>
    </row>
    <row r="4324" spans="1:24">
      <c r="A4324">
        <v>37141</v>
      </c>
      <c r="B4324" t="s">
        <v>2027</v>
      </c>
      <c r="C4324" s="1">
        <v>45427.597071759257</v>
      </c>
      <c r="D4324" s="1">
        <v>45427.597199074073</v>
      </c>
      <c r="E4324" s="3">
        <v>0</v>
      </c>
      <c r="F4324">
        <v>2</v>
      </c>
      <c r="G4324" t="s">
        <v>394</v>
      </c>
      <c r="H4324">
        <v>2</v>
      </c>
      <c r="I4324" t="s">
        <v>394</v>
      </c>
      <c r="J4324">
        <v>2</v>
      </c>
      <c r="K4324" t="s">
        <v>394</v>
      </c>
      <c r="L4324">
        <v>15</v>
      </c>
      <c r="M4324" t="s">
        <v>147</v>
      </c>
      <c r="N4324" s="4" t="str">
        <f>IF(consolidado[[#This Row],[tempo]]&gt;consolidado[[#This Row],[prioridade_horas]],"Fora do prazo","Dentro do prazo estimado")</f>
        <v>Dentro do prazo estimado</v>
      </c>
      <c r="O4324" s="3">
        <v>1.6666666666666667</v>
      </c>
      <c r="P4324" t="s">
        <v>125</v>
      </c>
      <c r="Q4324">
        <v>3</v>
      </c>
      <c r="R4324" t="s">
        <v>33</v>
      </c>
      <c r="S4324">
        <v>15</v>
      </c>
      <c r="T4324" t="s">
        <v>147</v>
      </c>
      <c r="U4324">
        <v>56</v>
      </c>
      <c r="V4324" t="s">
        <v>40</v>
      </c>
      <c r="W4324">
        <v>3</v>
      </c>
      <c r="X4324" t="s">
        <v>86</v>
      </c>
    </row>
    <row r="4325" spans="1:24">
      <c r="A4325">
        <v>37142</v>
      </c>
      <c r="B4325" t="s">
        <v>1873</v>
      </c>
      <c r="C4325" s="1">
        <v>45427.602280092593</v>
      </c>
      <c r="D4325" s="1">
        <v>45446.517233796294</v>
      </c>
      <c r="E4325" s="3">
        <v>4.7986111111111107</v>
      </c>
      <c r="F4325">
        <v>98</v>
      </c>
      <c r="G4325" t="s">
        <v>69</v>
      </c>
      <c r="H4325">
        <v>98</v>
      </c>
      <c r="I4325" t="s">
        <v>69</v>
      </c>
      <c r="J4325">
        <v>98</v>
      </c>
      <c r="K4325" t="s">
        <v>69</v>
      </c>
      <c r="L4325">
        <v>11</v>
      </c>
      <c r="M4325" t="s">
        <v>37</v>
      </c>
      <c r="N4325" s="4" t="str">
        <f>IF(consolidado[[#This Row],[tempo]]&gt;consolidado[[#This Row],[prioridade_horas]],"Fora do prazo","Dentro do prazo estimado")</f>
        <v>Fora do prazo</v>
      </c>
      <c r="O4325" s="3">
        <v>0.66666666666666663</v>
      </c>
      <c r="P4325" t="s">
        <v>70</v>
      </c>
      <c r="Q4325">
        <v>3</v>
      </c>
      <c r="R4325" t="s">
        <v>33</v>
      </c>
      <c r="S4325">
        <v>11</v>
      </c>
      <c r="T4325" t="s">
        <v>37</v>
      </c>
      <c r="U4325">
        <v>101</v>
      </c>
      <c r="V4325" t="s">
        <v>215</v>
      </c>
      <c r="W4325">
        <v>5</v>
      </c>
      <c r="X4325" t="s">
        <v>41</v>
      </c>
    </row>
    <row r="4326" spans="1:24">
      <c r="A4326">
        <v>37143</v>
      </c>
      <c r="B4326" t="s">
        <v>2426</v>
      </c>
      <c r="C4326" s="1">
        <v>45427.608449074076</v>
      </c>
      <c r="D4326" s="1">
        <v>45428.446435185186</v>
      </c>
      <c r="E4326" s="3">
        <v>0.21319444444444444</v>
      </c>
      <c r="F4326">
        <v>25</v>
      </c>
      <c r="G4326" t="s">
        <v>109</v>
      </c>
      <c r="H4326">
        <v>25</v>
      </c>
      <c r="I4326" t="s">
        <v>109</v>
      </c>
      <c r="J4326">
        <v>25</v>
      </c>
      <c r="K4326" t="s">
        <v>109</v>
      </c>
      <c r="L4326">
        <v>11</v>
      </c>
      <c r="M4326" t="s">
        <v>37</v>
      </c>
      <c r="N4326" s="4" t="str">
        <f>IF(consolidado[[#This Row],[tempo]]&gt;consolidado[[#This Row],[prioridade_horas]],"Fora do prazo","Dentro do prazo estimado")</f>
        <v>Dentro do prazo estimado</v>
      </c>
      <c r="O4326" s="3">
        <v>0.33333333333333331</v>
      </c>
      <c r="P4326" t="s">
        <v>38</v>
      </c>
      <c r="Q4326">
        <v>3</v>
      </c>
      <c r="R4326" t="s">
        <v>33</v>
      </c>
      <c r="S4326">
        <v>11</v>
      </c>
      <c r="T4326" t="s">
        <v>37</v>
      </c>
      <c r="U4326">
        <v>56</v>
      </c>
      <c r="V4326" t="s">
        <v>40</v>
      </c>
      <c r="W4326">
        <v>5</v>
      </c>
      <c r="X4326" t="s">
        <v>41</v>
      </c>
    </row>
    <row r="4327" spans="1:24">
      <c r="A4327">
        <v>37144</v>
      </c>
      <c r="B4327" t="s">
        <v>212</v>
      </c>
      <c r="C4327" s="1">
        <v>45427.619502314818</v>
      </c>
      <c r="D4327" s="1">
        <v>45446.428761574076</v>
      </c>
      <c r="E4327" s="3">
        <v>4.6930555555555555</v>
      </c>
      <c r="F4327">
        <v>18</v>
      </c>
      <c r="G4327" t="s">
        <v>158</v>
      </c>
      <c r="H4327">
        <v>18</v>
      </c>
      <c r="I4327" t="s">
        <v>158</v>
      </c>
      <c r="J4327">
        <v>18</v>
      </c>
      <c r="K4327" t="s">
        <v>158</v>
      </c>
      <c r="L4327">
        <v>5</v>
      </c>
      <c r="M4327" t="s">
        <v>92</v>
      </c>
      <c r="N4327" s="4" t="str">
        <f>IF(consolidado[[#This Row],[tempo]]&gt;consolidado[[#This Row],[prioridade_horas]],"Fora do prazo","Dentro do prazo estimado")</f>
        <v>Dentro do prazo estimado</v>
      </c>
      <c r="O4327" s="3">
        <v>5</v>
      </c>
      <c r="P4327" t="s">
        <v>84</v>
      </c>
      <c r="Q4327">
        <v>6</v>
      </c>
      <c r="R4327" t="s">
        <v>28</v>
      </c>
      <c r="S4327">
        <v>5</v>
      </c>
      <c r="T4327" t="s">
        <v>92</v>
      </c>
      <c r="U4327">
        <v>28</v>
      </c>
      <c r="V4327" t="s">
        <v>34</v>
      </c>
      <c r="W4327">
        <v>3</v>
      </c>
      <c r="X4327" t="s">
        <v>86</v>
      </c>
    </row>
    <row r="4328" spans="1:24">
      <c r="A4328">
        <v>37145</v>
      </c>
      <c r="B4328" t="s">
        <v>2427</v>
      </c>
      <c r="C4328" s="1">
        <v>45427.634675925925</v>
      </c>
      <c r="D4328" s="1">
        <v>45433.475115740737</v>
      </c>
      <c r="E4328" s="3">
        <v>1.34375</v>
      </c>
      <c r="F4328">
        <v>98</v>
      </c>
      <c r="G4328" t="s">
        <v>69</v>
      </c>
      <c r="H4328">
        <v>98</v>
      </c>
      <c r="I4328" t="s">
        <v>69</v>
      </c>
      <c r="J4328">
        <v>98</v>
      </c>
      <c r="K4328" t="s">
        <v>69</v>
      </c>
      <c r="L4328">
        <v>11</v>
      </c>
      <c r="M4328" t="s">
        <v>37</v>
      </c>
      <c r="N4328" s="4" t="str">
        <f>IF(consolidado[[#This Row],[tempo]]&gt;consolidado[[#This Row],[prioridade_horas]],"Fora do prazo","Dentro do prazo estimado")</f>
        <v>Fora do prazo</v>
      </c>
      <c r="O4328" s="3">
        <v>0.66666666666666663</v>
      </c>
      <c r="P4328" t="s">
        <v>70</v>
      </c>
      <c r="Q4328">
        <v>3</v>
      </c>
      <c r="R4328" t="s">
        <v>33</v>
      </c>
      <c r="S4328">
        <v>11</v>
      </c>
      <c r="T4328" t="s">
        <v>37</v>
      </c>
      <c r="U4328">
        <v>101</v>
      </c>
      <c r="V4328" t="s">
        <v>215</v>
      </c>
      <c r="W4328">
        <v>5</v>
      </c>
      <c r="X4328" t="s">
        <v>41</v>
      </c>
    </row>
    <row r="4329" spans="1:24">
      <c r="A4329">
        <v>37146</v>
      </c>
      <c r="B4329" t="s">
        <v>2428</v>
      </c>
      <c r="C4329" s="1">
        <v>45427.634965277779</v>
      </c>
      <c r="D4329" s="1">
        <v>45434.582905092589</v>
      </c>
      <c r="E4329" s="3">
        <v>1.8263888888888888</v>
      </c>
      <c r="F4329">
        <v>104</v>
      </c>
      <c r="G4329" t="s">
        <v>108</v>
      </c>
      <c r="H4329">
        <v>45</v>
      </c>
      <c r="I4329" t="s">
        <v>156</v>
      </c>
      <c r="J4329">
        <v>45</v>
      </c>
      <c r="K4329" t="s">
        <v>156</v>
      </c>
      <c r="L4329">
        <v>10</v>
      </c>
      <c r="M4329" t="s">
        <v>143</v>
      </c>
      <c r="N4329" s="4" t="str">
        <f>IF(consolidado[[#This Row],[tempo]]&gt;consolidado[[#This Row],[prioridade_horas]],"Fora do prazo","Dentro do prazo estimado")</f>
        <v>Fora do prazo</v>
      </c>
      <c r="O4329" s="3">
        <v>0.33333333333333331</v>
      </c>
      <c r="P4329" t="s">
        <v>38</v>
      </c>
      <c r="Q4329">
        <v>3</v>
      </c>
      <c r="R4329" t="s">
        <v>33</v>
      </c>
      <c r="S4329">
        <v>10</v>
      </c>
      <c r="T4329" t="s">
        <v>143</v>
      </c>
      <c r="U4329">
        <v>1</v>
      </c>
      <c r="V4329" t="s">
        <v>113</v>
      </c>
      <c r="W4329">
        <v>5</v>
      </c>
      <c r="X4329" t="s">
        <v>41</v>
      </c>
    </row>
    <row r="4330" spans="1:24">
      <c r="A4330">
        <v>37147</v>
      </c>
      <c r="B4330" t="s">
        <v>2429</v>
      </c>
      <c r="C4330" s="1">
        <v>45427.649826388886</v>
      </c>
      <c r="D4330" s="1">
        <v>45428.38925925926</v>
      </c>
      <c r="E4330" s="3">
        <v>0.11527777777777778</v>
      </c>
      <c r="F4330">
        <v>69</v>
      </c>
      <c r="G4330" t="s">
        <v>65</v>
      </c>
      <c r="H4330">
        <v>69</v>
      </c>
      <c r="I4330" t="s">
        <v>65</v>
      </c>
      <c r="J4330">
        <v>69</v>
      </c>
      <c r="K4330" t="s">
        <v>65</v>
      </c>
      <c r="L4330">
        <v>2</v>
      </c>
      <c r="M4330" t="s">
        <v>47</v>
      </c>
      <c r="N4330" s="4" t="str">
        <f>IF(consolidado[[#This Row],[tempo]]&gt;consolidado[[#This Row],[prioridade_horas]],"Fora do prazo","Dentro do prazo estimado")</f>
        <v>Dentro do prazo estimado</v>
      </c>
      <c r="O4330" s="3">
        <v>0.33333333333333331</v>
      </c>
      <c r="P4330" t="s">
        <v>38</v>
      </c>
      <c r="Q4330">
        <v>6</v>
      </c>
      <c r="R4330" t="s">
        <v>28</v>
      </c>
      <c r="S4330">
        <v>2</v>
      </c>
      <c r="T4330" t="s">
        <v>47</v>
      </c>
      <c r="U4330">
        <v>14</v>
      </c>
      <c r="V4330" t="s">
        <v>323</v>
      </c>
      <c r="W4330">
        <v>5</v>
      </c>
      <c r="X4330" t="s">
        <v>41</v>
      </c>
    </row>
    <row r="4331" spans="1:24">
      <c r="A4331">
        <v>37148</v>
      </c>
      <c r="B4331" t="s">
        <v>2430</v>
      </c>
      <c r="C4331" s="1">
        <v>45427.669212962966</v>
      </c>
      <c r="D4331" s="1">
        <v>45463.581435185188</v>
      </c>
      <c r="E4331" s="3">
        <v>9.6805555555555554</v>
      </c>
      <c r="F4331">
        <v>25</v>
      </c>
      <c r="G4331" t="s">
        <v>109</v>
      </c>
      <c r="H4331">
        <v>25</v>
      </c>
      <c r="I4331" t="s">
        <v>109</v>
      </c>
      <c r="J4331">
        <v>25</v>
      </c>
      <c r="K4331" t="s">
        <v>109</v>
      </c>
      <c r="L4331">
        <v>27</v>
      </c>
      <c r="M4331" t="s">
        <v>59</v>
      </c>
      <c r="N4331" s="4" t="str">
        <f>IF(consolidado[[#This Row],[tempo]]&gt;consolidado[[#This Row],[prioridade_horas]],"Fora do prazo","Dentro do prazo estimado")</f>
        <v>Fora do prazo</v>
      </c>
      <c r="O4331" s="3">
        <v>0.33333333333333331</v>
      </c>
      <c r="P4331" t="s">
        <v>38</v>
      </c>
      <c r="Q4331">
        <v>3</v>
      </c>
      <c r="R4331" t="s">
        <v>33</v>
      </c>
      <c r="S4331">
        <v>11</v>
      </c>
      <c r="T4331" t="s">
        <v>37</v>
      </c>
      <c r="U4331">
        <v>56</v>
      </c>
      <c r="V4331" t="s">
        <v>40</v>
      </c>
      <c r="W4331">
        <v>5</v>
      </c>
      <c r="X4331" t="s">
        <v>41</v>
      </c>
    </row>
    <row r="4332" spans="1:24">
      <c r="A4332">
        <v>37149</v>
      </c>
      <c r="B4332" t="s">
        <v>2431</v>
      </c>
      <c r="C4332" s="1">
        <v>45427.673009259262</v>
      </c>
      <c r="D4332" s="1">
        <v>45435.721238425926</v>
      </c>
      <c r="E4332" s="3">
        <v>2.3020833333333335</v>
      </c>
      <c r="F4332">
        <v>31</v>
      </c>
      <c r="G4332" t="s">
        <v>54</v>
      </c>
      <c r="H4332">
        <v>98</v>
      </c>
      <c r="I4332" t="s">
        <v>69</v>
      </c>
      <c r="J4332">
        <v>31</v>
      </c>
      <c r="K4332" t="s">
        <v>54</v>
      </c>
      <c r="L4332">
        <v>11</v>
      </c>
      <c r="M4332" t="s">
        <v>37</v>
      </c>
      <c r="N4332" s="4" t="str">
        <f>IF(consolidado[[#This Row],[tempo]]&gt;consolidado[[#This Row],[prioridade_horas]],"Fora do prazo","Dentro do prazo estimado")</f>
        <v>Fora do prazo</v>
      </c>
      <c r="O4332" s="3">
        <v>0.33333333333333331</v>
      </c>
      <c r="P4332" t="s">
        <v>38</v>
      </c>
      <c r="Q4332">
        <v>3</v>
      </c>
      <c r="R4332" t="s">
        <v>33</v>
      </c>
      <c r="S4332">
        <v>11</v>
      </c>
      <c r="T4332" t="s">
        <v>37</v>
      </c>
      <c r="U4332">
        <v>102</v>
      </c>
      <c r="V4332" t="s">
        <v>96</v>
      </c>
      <c r="W4332">
        <v>5</v>
      </c>
      <c r="X4332" t="s">
        <v>41</v>
      </c>
    </row>
    <row r="4333" spans="1:24">
      <c r="A4333">
        <v>37150</v>
      </c>
      <c r="B4333" t="s">
        <v>291</v>
      </c>
      <c r="C4333" s="1">
        <v>45427.677361111113</v>
      </c>
      <c r="D4333" s="1">
        <v>45450.715115740742</v>
      </c>
      <c r="E4333" s="3">
        <v>6.4243055555555557</v>
      </c>
      <c r="F4333">
        <v>111</v>
      </c>
      <c r="G4333" t="s">
        <v>99</v>
      </c>
      <c r="H4333">
        <v>52</v>
      </c>
      <c r="I4333" t="s">
        <v>77</v>
      </c>
      <c r="J4333">
        <v>111</v>
      </c>
      <c r="K4333" t="s">
        <v>99</v>
      </c>
      <c r="L4333">
        <v>2</v>
      </c>
      <c r="M4333" t="s">
        <v>47</v>
      </c>
      <c r="N4333" s="4" t="str">
        <f>IF(consolidado[[#This Row],[tempo]]&gt;consolidado[[#This Row],[prioridade_horas]],"Fora do prazo","Dentro do prazo estimado")</f>
        <v>Fora do prazo</v>
      </c>
      <c r="O4333" s="3">
        <v>0.33333333333333331</v>
      </c>
      <c r="P4333" t="s">
        <v>38</v>
      </c>
      <c r="Q4333">
        <v>3</v>
      </c>
      <c r="R4333" t="s">
        <v>33</v>
      </c>
      <c r="S4333">
        <v>26</v>
      </c>
      <c r="T4333" t="s">
        <v>78</v>
      </c>
      <c r="U4333">
        <v>6</v>
      </c>
      <c r="V4333" t="s">
        <v>29</v>
      </c>
      <c r="W4333">
        <v>5</v>
      </c>
      <c r="X4333" t="s">
        <v>41</v>
      </c>
    </row>
    <row r="4334" spans="1:24">
      <c r="A4334">
        <v>37151</v>
      </c>
      <c r="B4334" t="s">
        <v>2432</v>
      </c>
      <c r="C4334" s="1">
        <v>45427.679097222222</v>
      </c>
      <c r="E4334" s="3">
        <v>54.954861111111114</v>
      </c>
      <c r="F4334">
        <v>111</v>
      </c>
      <c r="G4334" t="s">
        <v>99</v>
      </c>
      <c r="H4334">
        <v>0</v>
      </c>
      <c r="I4334" t="s">
        <v>55</v>
      </c>
      <c r="J4334">
        <v>111</v>
      </c>
      <c r="K4334" t="s">
        <v>99</v>
      </c>
      <c r="L4334">
        <v>2</v>
      </c>
      <c r="M4334" t="s">
        <v>47</v>
      </c>
      <c r="N4334" s="4" t="str">
        <f>IF(consolidado[[#This Row],[tempo]]&gt;consolidado[[#This Row],[prioridade_horas]],"Fora do prazo","Dentro do prazo estimado")</f>
        <v>Fora do prazo</v>
      </c>
      <c r="O4334" s="3">
        <v>0.33333333333333331</v>
      </c>
      <c r="P4334" t="s">
        <v>38</v>
      </c>
      <c r="Q4334">
        <v>13</v>
      </c>
      <c r="R4334" t="s">
        <v>2433</v>
      </c>
      <c r="S4334">
        <v>26</v>
      </c>
      <c r="T4334" t="s">
        <v>78</v>
      </c>
      <c r="U4334">
        <v>6</v>
      </c>
      <c r="V4334" t="s">
        <v>29</v>
      </c>
      <c r="W4334">
        <v>5</v>
      </c>
      <c r="X4334" t="s">
        <v>41</v>
      </c>
    </row>
    <row r="4335" spans="1:24">
      <c r="A4335">
        <v>37152</v>
      </c>
      <c r="B4335" t="s">
        <v>2434</v>
      </c>
      <c r="C4335" s="1">
        <v>45427.680185185185</v>
      </c>
      <c r="D4335" s="1">
        <v>45540.502118055556</v>
      </c>
      <c r="E4335" s="3">
        <v>30.253472222222221</v>
      </c>
      <c r="F4335">
        <v>111</v>
      </c>
      <c r="G4335" t="s">
        <v>99</v>
      </c>
      <c r="H4335">
        <v>26</v>
      </c>
      <c r="I4335" t="s">
        <v>268</v>
      </c>
      <c r="J4335">
        <v>111</v>
      </c>
      <c r="K4335" t="s">
        <v>99</v>
      </c>
      <c r="L4335">
        <v>2</v>
      </c>
      <c r="M4335" t="s">
        <v>47</v>
      </c>
      <c r="N4335" s="4" t="str">
        <f>IF(consolidado[[#This Row],[tempo]]&gt;consolidado[[#This Row],[prioridade_horas]],"Fora do prazo","Dentro do prazo estimado")</f>
        <v>Fora do prazo</v>
      </c>
      <c r="O4335" s="3">
        <v>0.33333333333333331</v>
      </c>
      <c r="P4335" t="s">
        <v>38</v>
      </c>
      <c r="Q4335">
        <v>6</v>
      </c>
      <c r="R4335" t="s">
        <v>28</v>
      </c>
      <c r="S4335">
        <v>8</v>
      </c>
      <c r="T4335" t="s">
        <v>110</v>
      </c>
      <c r="U4335">
        <v>6</v>
      </c>
      <c r="V4335" t="s">
        <v>29</v>
      </c>
      <c r="W4335">
        <v>5</v>
      </c>
      <c r="X4335" t="s">
        <v>41</v>
      </c>
    </row>
    <row r="4336" spans="1:24">
      <c r="A4336">
        <v>37153</v>
      </c>
      <c r="B4336" t="s">
        <v>2435</v>
      </c>
      <c r="C4336" s="1">
        <v>45427.680949074071</v>
      </c>
      <c r="D4336" s="1">
        <v>45432.375289351854</v>
      </c>
      <c r="E4336" s="3">
        <v>0.82152777777777775</v>
      </c>
      <c r="F4336">
        <v>111</v>
      </c>
      <c r="G4336" t="s">
        <v>99</v>
      </c>
      <c r="H4336">
        <v>52</v>
      </c>
      <c r="I4336" t="s">
        <v>77</v>
      </c>
      <c r="J4336">
        <v>111</v>
      </c>
      <c r="K4336" t="s">
        <v>99</v>
      </c>
      <c r="L4336">
        <v>2</v>
      </c>
      <c r="M4336" t="s">
        <v>47</v>
      </c>
      <c r="N4336" s="4" t="str">
        <f>IF(consolidado[[#This Row],[tempo]]&gt;consolidado[[#This Row],[prioridade_horas]],"Fora do prazo","Dentro do prazo estimado")</f>
        <v>Fora do prazo</v>
      </c>
      <c r="O4336" s="3">
        <v>0.33333333333333331</v>
      </c>
      <c r="P4336" t="s">
        <v>38</v>
      </c>
      <c r="Q4336">
        <v>3</v>
      </c>
      <c r="R4336" t="s">
        <v>33</v>
      </c>
      <c r="S4336">
        <v>26</v>
      </c>
      <c r="T4336" t="s">
        <v>78</v>
      </c>
      <c r="U4336">
        <v>6</v>
      </c>
      <c r="V4336" t="s">
        <v>29</v>
      </c>
      <c r="W4336">
        <v>5</v>
      </c>
      <c r="X4336" t="s">
        <v>41</v>
      </c>
    </row>
    <row r="4337" spans="1:24">
      <c r="A4337">
        <v>37154</v>
      </c>
      <c r="B4337" t="s">
        <v>98</v>
      </c>
      <c r="C4337" s="1">
        <v>45427.682847222219</v>
      </c>
      <c r="D4337" s="1">
        <v>45427.692326388889</v>
      </c>
      <c r="E4337" s="3">
        <v>9.0277777777777769E-3</v>
      </c>
      <c r="F4337">
        <v>111</v>
      </c>
      <c r="G4337" t="s">
        <v>99</v>
      </c>
      <c r="H4337">
        <v>111</v>
      </c>
      <c r="I4337" t="s">
        <v>99</v>
      </c>
      <c r="J4337">
        <v>111</v>
      </c>
      <c r="K4337" t="s">
        <v>99</v>
      </c>
      <c r="L4337">
        <v>2</v>
      </c>
      <c r="M4337" t="s">
        <v>47</v>
      </c>
      <c r="N4337" s="4" t="str">
        <f>IF(consolidado[[#This Row],[tempo]]&gt;consolidado[[#This Row],[prioridade_horas]],"Fora do prazo","Dentro do prazo estimado")</f>
        <v>Dentro do prazo estimado</v>
      </c>
      <c r="O4337" s="3">
        <v>0.33333333333333331</v>
      </c>
      <c r="P4337" t="s">
        <v>38</v>
      </c>
      <c r="Q4337">
        <v>3</v>
      </c>
      <c r="R4337" t="s">
        <v>33</v>
      </c>
      <c r="S4337">
        <v>1</v>
      </c>
      <c r="T4337" t="s">
        <v>66</v>
      </c>
      <c r="U4337">
        <v>6</v>
      </c>
      <c r="V4337" t="s">
        <v>29</v>
      </c>
      <c r="W4337">
        <v>5</v>
      </c>
      <c r="X4337" t="s">
        <v>41</v>
      </c>
    </row>
    <row r="4338" spans="1:24">
      <c r="A4338">
        <v>37155</v>
      </c>
      <c r="B4338" t="s">
        <v>291</v>
      </c>
      <c r="C4338" s="1">
        <v>45427.688587962963</v>
      </c>
      <c r="D4338" s="1">
        <v>45448.38071759259</v>
      </c>
      <c r="E4338" s="3">
        <v>5.3277777777777775</v>
      </c>
      <c r="F4338">
        <v>111</v>
      </c>
      <c r="G4338" t="s">
        <v>99</v>
      </c>
      <c r="H4338">
        <v>52</v>
      </c>
      <c r="I4338" t="s">
        <v>77</v>
      </c>
      <c r="J4338">
        <v>111</v>
      </c>
      <c r="K4338" t="s">
        <v>99</v>
      </c>
      <c r="L4338">
        <v>2</v>
      </c>
      <c r="M4338" t="s">
        <v>47</v>
      </c>
      <c r="N4338" s="4" t="str">
        <f>IF(consolidado[[#This Row],[tempo]]&gt;consolidado[[#This Row],[prioridade_horas]],"Fora do prazo","Dentro do prazo estimado")</f>
        <v>Fora do prazo</v>
      </c>
      <c r="O4338" s="3">
        <v>0.33333333333333331</v>
      </c>
      <c r="P4338" t="s">
        <v>38</v>
      </c>
      <c r="Q4338">
        <v>3</v>
      </c>
      <c r="R4338" t="s">
        <v>33</v>
      </c>
      <c r="S4338">
        <v>26</v>
      </c>
      <c r="T4338" t="s">
        <v>78</v>
      </c>
      <c r="U4338">
        <v>6</v>
      </c>
      <c r="V4338" t="s">
        <v>29</v>
      </c>
      <c r="W4338">
        <v>5</v>
      </c>
      <c r="X4338" t="s">
        <v>41</v>
      </c>
    </row>
    <row r="4339" spans="1:24">
      <c r="A4339">
        <v>37156</v>
      </c>
      <c r="B4339" t="s">
        <v>790</v>
      </c>
      <c r="C4339" s="1">
        <v>45427.690532407411</v>
      </c>
      <c r="D4339" s="1">
        <v>45427.690937500003</v>
      </c>
      <c r="E4339" s="3">
        <v>0</v>
      </c>
      <c r="F4339">
        <v>66</v>
      </c>
      <c r="G4339" t="s">
        <v>50</v>
      </c>
      <c r="H4339">
        <v>66</v>
      </c>
      <c r="I4339" t="s">
        <v>50</v>
      </c>
      <c r="J4339">
        <v>66</v>
      </c>
      <c r="K4339" t="s">
        <v>50</v>
      </c>
      <c r="L4339">
        <v>2</v>
      </c>
      <c r="M4339" t="s">
        <v>47</v>
      </c>
      <c r="N4339" s="4" t="str">
        <f>IF(consolidado[[#This Row],[tempo]]&gt;consolidado[[#This Row],[prioridade_horas]],"Fora do prazo","Dentro do prazo estimado")</f>
        <v>Dentro do prazo estimado</v>
      </c>
      <c r="O4339" s="3">
        <v>1</v>
      </c>
      <c r="P4339" t="s">
        <v>27</v>
      </c>
      <c r="Q4339">
        <v>3</v>
      </c>
      <c r="R4339" t="s">
        <v>33</v>
      </c>
      <c r="S4339">
        <v>2</v>
      </c>
      <c r="T4339" t="s">
        <v>47</v>
      </c>
      <c r="U4339">
        <v>10</v>
      </c>
      <c r="V4339" t="s">
        <v>352</v>
      </c>
      <c r="W4339">
        <v>5</v>
      </c>
      <c r="X4339" t="s">
        <v>41</v>
      </c>
    </row>
    <row r="4340" spans="1:24">
      <c r="A4340">
        <v>37157</v>
      </c>
      <c r="B4340" t="s">
        <v>2436</v>
      </c>
      <c r="C4340" s="1">
        <v>45427.695451388892</v>
      </c>
      <c r="D4340" s="1">
        <v>45456.644513888888</v>
      </c>
      <c r="E4340" s="3">
        <v>7.8388888888888886</v>
      </c>
      <c r="F4340">
        <v>15</v>
      </c>
      <c r="G4340" t="s">
        <v>82</v>
      </c>
      <c r="H4340">
        <v>54</v>
      </c>
      <c r="I4340" t="s">
        <v>186</v>
      </c>
      <c r="J4340">
        <v>15</v>
      </c>
      <c r="K4340" t="s">
        <v>82</v>
      </c>
      <c r="L4340">
        <v>18</v>
      </c>
      <c r="M4340" t="s">
        <v>187</v>
      </c>
      <c r="N4340" s="4" t="str">
        <f>IF(consolidado[[#This Row],[tempo]]&gt;consolidado[[#This Row],[prioridade_horas]],"Fora do prazo","Dentro do prazo estimado")</f>
        <v>Fora do prazo</v>
      </c>
      <c r="O4340" s="3">
        <v>0.33333333333333331</v>
      </c>
      <c r="P4340" t="s">
        <v>38</v>
      </c>
      <c r="Q4340">
        <v>6</v>
      </c>
      <c r="R4340" t="s">
        <v>28</v>
      </c>
      <c r="S4340">
        <v>18</v>
      </c>
      <c r="T4340" t="s">
        <v>187</v>
      </c>
      <c r="U4340">
        <v>56</v>
      </c>
      <c r="V4340" t="s">
        <v>40</v>
      </c>
      <c r="W4340">
        <v>5</v>
      </c>
      <c r="X4340" t="s">
        <v>41</v>
      </c>
    </row>
    <row r="4341" spans="1:24">
      <c r="A4341">
        <v>37158</v>
      </c>
      <c r="B4341" t="s">
        <v>2429</v>
      </c>
      <c r="C4341" s="1">
        <v>45427.701354166667</v>
      </c>
      <c r="D4341" s="1">
        <v>45441.653923611113</v>
      </c>
      <c r="E4341" s="3">
        <v>3.7097222222222221</v>
      </c>
      <c r="F4341">
        <v>69</v>
      </c>
      <c r="G4341" t="s">
        <v>65</v>
      </c>
      <c r="H4341">
        <v>69</v>
      </c>
      <c r="I4341" t="s">
        <v>65</v>
      </c>
      <c r="J4341">
        <v>69</v>
      </c>
      <c r="K4341" t="s">
        <v>65</v>
      </c>
      <c r="L4341">
        <v>12</v>
      </c>
      <c r="M4341" t="s">
        <v>83</v>
      </c>
      <c r="N4341" s="4" t="str">
        <f>IF(consolidado[[#This Row],[tempo]]&gt;consolidado[[#This Row],[prioridade_horas]],"Fora do prazo","Dentro do prazo estimado")</f>
        <v>Fora do prazo</v>
      </c>
      <c r="O4341" s="3">
        <v>0.33333333333333331</v>
      </c>
      <c r="P4341" t="s">
        <v>38</v>
      </c>
      <c r="Q4341">
        <v>3</v>
      </c>
      <c r="R4341" t="s">
        <v>33</v>
      </c>
      <c r="S4341">
        <v>8</v>
      </c>
      <c r="T4341" t="s">
        <v>110</v>
      </c>
      <c r="U4341">
        <v>65</v>
      </c>
      <c r="V4341" t="s">
        <v>269</v>
      </c>
      <c r="W4341">
        <v>2</v>
      </c>
      <c r="X4341" t="s">
        <v>105</v>
      </c>
    </row>
    <row r="4342" spans="1:24">
      <c r="A4342">
        <v>37159</v>
      </c>
      <c r="B4342" t="s">
        <v>497</v>
      </c>
      <c r="C4342" s="1">
        <v>45428.363738425927</v>
      </c>
      <c r="D4342" s="1">
        <v>45428.614155092589</v>
      </c>
      <c r="E4342" s="3">
        <v>0.25069444444444444</v>
      </c>
      <c r="F4342">
        <v>30</v>
      </c>
      <c r="G4342" t="s">
        <v>81</v>
      </c>
      <c r="H4342">
        <v>52</v>
      </c>
      <c r="I4342" t="s">
        <v>77</v>
      </c>
      <c r="J4342">
        <v>30</v>
      </c>
      <c r="K4342" t="s">
        <v>81</v>
      </c>
      <c r="L4342">
        <v>4</v>
      </c>
      <c r="M4342" t="s">
        <v>94</v>
      </c>
      <c r="N4342" s="4" t="str">
        <f>IF(consolidado[[#This Row],[tempo]]&gt;consolidado[[#This Row],[prioridade_horas]],"Fora do prazo","Dentro do prazo estimado")</f>
        <v>Dentro do prazo estimado</v>
      </c>
      <c r="O4342" s="3">
        <v>0.33333333333333331</v>
      </c>
      <c r="P4342" t="s">
        <v>38</v>
      </c>
      <c r="Q4342">
        <v>3</v>
      </c>
      <c r="R4342" t="s">
        <v>33</v>
      </c>
      <c r="S4342">
        <v>16</v>
      </c>
      <c r="T4342" t="s">
        <v>43</v>
      </c>
      <c r="U4342">
        <v>28</v>
      </c>
      <c r="V4342" t="s">
        <v>34</v>
      </c>
      <c r="W4342">
        <v>5</v>
      </c>
      <c r="X4342" t="s">
        <v>41</v>
      </c>
    </row>
    <row r="4343" spans="1:24">
      <c r="A4343">
        <v>37160</v>
      </c>
      <c r="B4343" t="s">
        <v>2437</v>
      </c>
      <c r="C4343" s="1">
        <v>45428.376145833332</v>
      </c>
      <c r="D4343" s="1">
        <v>45428.377534722225</v>
      </c>
      <c r="E4343" s="3">
        <v>1.3888888888888889E-3</v>
      </c>
      <c r="F4343">
        <v>98</v>
      </c>
      <c r="G4343" t="s">
        <v>69</v>
      </c>
      <c r="H4343">
        <v>98</v>
      </c>
      <c r="I4343" t="s">
        <v>69</v>
      </c>
      <c r="J4343">
        <v>98</v>
      </c>
      <c r="K4343" t="s">
        <v>69</v>
      </c>
      <c r="L4343">
        <v>11</v>
      </c>
      <c r="M4343" t="s">
        <v>37</v>
      </c>
      <c r="N4343" s="4" t="str">
        <f>IF(consolidado[[#This Row],[tempo]]&gt;consolidado[[#This Row],[prioridade_horas]],"Fora do prazo","Dentro do prazo estimado")</f>
        <v>Dentro do prazo estimado</v>
      </c>
      <c r="O4343" s="3">
        <v>0.66666666666666663</v>
      </c>
      <c r="P4343" t="s">
        <v>70</v>
      </c>
      <c r="Q4343">
        <v>3</v>
      </c>
      <c r="R4343" t="s">
        <v>33</v>
      </c>
      <c r="S4343">
        <v>11</v>
      </c>
      <c r="T4343" t="s">
        <v>37</v>
      </c>
      <c r="U4343">
        <v>15</v>
      </c>
      <c r="V4343" t="s">
        <v>37</v>
      </c>
      <c r="W4343">
        <v>5</v>
      </c>
      <c r="X4343" t="s">
        <v>41</v>
      </c>
    </row>
    <row r="4344" spans="1:24">
      <c r="A4344">
        <v>37161</v>
      </c>
      <c r="B4344" t="s">
        <v>2438</v>
      </c>
      <c r="C4344" s="1">
        <v>45428.38685185185</v>
      </c>
      <c r="D4344" s="1">
        <v>45433.456099537034</v>
      </c>
      <c r="E4344" s="3">
        <v>1.1958333333333333</v>
      </c>
      <c r="F4344">
        <v>71</v>
      </c>
      <c r="G4344" t="s">
        <v>361</v>
      </c>
      <c r="H4344">
        <v>30</v>
      </c>
      <c r="I4344" t="s">
        <v>81</v>
      </c>
      <c r="J4344">
        <v>71</v>
      </c>
      <c r="K4344" t="s">
        <v>361</v>
      </c>
      <c r="L4344">
        <v>4</v>
      </c>
      <c r="M4344" t="s">
        <v>94</v>
      </c>
      <c r="N4344" s="4" t="str">
        <f>IF(consolidado[[#This Row],[tempo]]&gt;consolidado[[#This Row],[prioridade_horas]],"Fora do prazo","Dentro do prazo estimado")</f>
        <v>Fora do prazo</v>
      </c>
      <c r="O4344" s="3">
        <v>1</v>
      </c>
      <c r="P4344" t="s">
        <v>27</v>
      </c>
      <c r="Q4344">
        <v>3</v>
      </c>
      <c r="R4344" t="s">
        <v>33</v>
      </c>
      <c r="S4344">
        <v>4</v>
      </c>
      <c r="T4344" t="s">
        <v>94</v>
      </c>
      <c r="U4344">
        <v>33</v>
      </c>
      <c r="V4344" t="s">
        <v>354</v>
      </c>
      <c r="W4344">
        <v>5</v>
      </c>
      <c r="X4344" t="s">
        <v>41</v>
      </c>
    </row>
    <row r="4345" spans="1:24">
      <c r="A4345">
        <v>37162</v>
      </c>
      <c r="B4345" t="s">
        <v>2439</v>
      </c>
      <c r="C4345" s="1">
        <v>45428.399386574078</v>
      </c>
      <c r="D4345" s="1">
        <v>45428.446805555555</v>
      </c>
      <c r="E4345" s="3">
        <v>4.7222222222222221E-2</v>
      </c>
      <c r="F4345">
        <v>58</v>
      </c>
      <c r="G4345" t="s">
        <v>53</v>
      </c>
      <c r="H4345">
        <v>25</v>
      </c>
      <c r="I4345" t="s">
        <v>109</v>
      </c>
      <c r="J4345">
        <v>0</v>
      </c>
      <c r="K4345" t="s">
        <v>55</v>
      </c>
      <c r="L4345">
        <v>11</v>
      </c>
      <c r="M4345" t="s">
        <v>37</v>
      </c>
      <c r="N4345" s="4" t="str">
        <f>IF(consolidado[[#This Row],[tempo]]&gt;consolidado[[#This Row],[prioridade_horas]],"Fora do prazo","Dentro do prazo estimado")</f>
        <v>Dentro do prazo estimado</v>
      </c>
      <c r="O4345" s="3">
        <v>0.33333333333333331</v>
      </c>
      <c r="P4345" t="s">
        <v>38</v>
      </c>
      <c r="Q4345">
        <v>3</v>
      </c>
      <c r="R4345" t="s">
        <v>33</v>
      </c>
      <c r="S4345">
        <v>11</v>
      </c>
      <c r="T4345" t="s">
        <v>37</v>
      </c>
      <c r="U4345">
        <v>56</v>
      </c>
      <c r="V4345" t="s">
        <v>40</v>
      </c>
      <c r="W4345">
        <v>5</v>
      </c>
      <c r="X4345" t="s">
        <v>41</v>
      </c>
    </row>
    <row r="4346" spans="1:24">
      <c r="A4346">
        <v>37163</v>
      </c>
      <c r="B4346" t="s">
        <v>2440</v>
      </c>
      <c r="C4346" s="1">
        <v>45428.399918981479</v>
      </c>
      <c r="D4346" s="1">
        <v>45428.447094907409</v>
      </c>
      <c r="E4346" s="3">
        <v>4.7222222222222221E-2</v>
      </c>
      <c r="F4346">
        <v>58</v>
      </c>
      <c r="G4346" t="s">
        <v>53</v>
      </c>
      <c r="H4346">
        <v>25</v>
      </c>
      <c r="I4346" t="s">
        <v>109</v>
      </c>
      <c r="J4346">
        <v>0</v>
      </c>
      <c r="K4346" t="s">
        <v>55</v>
      </c>
      <c r="L4346">
        <v>11</v>
      </c>
      <c r="M4346" t="s">
        <v>37</v>
      </c>
      <c r="N4346" s="4" t="str">
        <f>IF(consolidado[[#This Row],[tempo]]&gt;consolidado[[#This Row],[prioridade_horas]],"Fora do prazo","Dentro do prazo estimado")</f>
        <v>Dentro do prazo estimado</v>
      </c>
      <c r="O4346" s="3">
        <v>0.33333333333333331</v>
      </c>
      <c r="P4346" t="s">
        <v>38</v>
      </c>
      <c r="Q4346">
        <v>3</v>
      </c>
      <c r="R4346" t="s">
        <v>33</v>
      </c>
      <c r="S4346">
        <v>11</v>
      </c>
      <c r="T4346" t="s">
        <v>37</v>
      </c>
      <c r="U4346">
        <v>56</v>
      </c>
      <c r="V4346" t="s">
        <v>40</v>
      </c>
      <c r="W4346">
        <v>5</v>
      </c>
      <c r="X4346" t="s">
        <v>41</v>
      </c>
    </row>
    <row r="4347" spans="1:24">
      <c r="A4347">
        <v>37164</v>
      </c>
      <c r="B4347" t="s">
        <v>2441</v>
      </c>
      <c r="C4347" s="1">
        <v>45428.400914351849</v>
      </c>
      <c r="D4347" s="1">
        <v>45428.458622685182</v>
      </c>
      <c r="E4347" s="3">
        <v>5.7638888888888892E-2</v>
      </c>
      <c r="F4347">
        <v>58</v>
      </c>
      <c r="G4347" t="s">
        <v>53</v>
      </c>
      <c r="H4347">
        <v>25</v>
      </c>
      <c r="I4347" t="s">
        <v>109</v>
      </c>
      <c r="J4347">
        <v>0</v>
      </c>
      <c r="K4347" t="s">
        <v>55</v>
      </c>
      <c r="L4347">
        <v>11</v>
      </c>
      <c r="M4347" t="s">
        <v>37</v>
      </c>
      <c r="N4347" s="4" t="str">
        <f>IF(consolidado[[#This Row],[tempo]]&gt;consolidado[[#This Row],[prioridade_horas]],"Fora do prazo","Dentro do prazo estimado")</f>
        <v>Dentro do prazo estimado</v>
      </c>
      <c r="O4347" s="3">
        <v>0.33333333333333331</v>
      </c>
      <c r="P4347" t="s">
        <v>38</v>
      </c>
      <c r="Q4347">
        <v>3</v>
      </c>
      <c r="R4347" t="s">
        <v>33</v>
      </c>
      <c r="S4347">
        <v>11</v>
      </c>
      <c r="T4347" t="s">
        <v>37</v>
      </c>
      <c r="U4347">
        <v>56</v>
      </c>
      <c r="V4347" t="s">
        <v>40</v>
      </c>
      <c r="W4347">
        <v>5</v>
      </c>
      <c r="X4347" t="s">
        <v>41</v>
      </c>
    </row>
    <row r="4348" spans="1:24">
      <c r="A4348">
        <v>37165</v>
      </c>
      <c r="B4348" t="s">
        <v>2442</v>
      </c>
      <c r="C4348" s="1">
        <v>45428.402581018519</v>
      </c>
      <c r="D4348" s="1">
        <v>45428.452627314815</v>
      </c>
      <c r="E4348" s="3">
        <v>0.05</v>
      </c>
      <c r="F4348">
        <v>58</v>
      </c>
      <c r="G4348" t="s">
        <v>53</v>
      </c>
      <c r="H4348">
        <v>25</v>
      </c>
      <c r="I4348" t="s">
        <v>109</v>
      </c>
      <c r="J4348">
        <v>0</v>
      </c>
      <c r="K4348" t="s">
        <v>55</v>
      </c>
      <c r="L4348">
        <v>11</v>
      </c>
      <c r="M4348" t="s">
        <v>37</v>
      </c>
      <c r="N4348" s="4" t="str">
        <f>IF(consolidado[[#This Row],[tempo]]&gt;consolidado[[#This Row],[prioridade_horas]],"Fora do prazo","Dentro do prazo estimado")</f>
        <v>Dentro do prazo estimado</v>
      </c>
      <c r="O4348" s="3">
        <v>0.33333333333333331</v>
      </c>
      <c r="P4348" t="s">
        <v>38</v>
      </c>
      <c r="Q4348">
        <v>3</v>
      </c>
      <c r="R4348" t="s">
        <v>33</v>
      </c>
      <c r="S4348">
        <v>11</v>
      </c>
      <c r="T4348" t="s">
        <v>37</v>
      </c>
      <c r="U4348">
        <v>56</v>
      </c>
      <c r="V4348" t="s">
        <v>40</v>
      </c>
      <c r="W4348">
        <v>5</v>
      </c>
      <c r="X4348" t="s">
        <v>41</v>
      </c>
    </row>
    <row r="4349" spans="1:24">
      <c r="A4349">
        <v>37166</v>
      </c>
      <c r="B4349" t="s">
        <v>2443</v>
      </c>
      <c r="C4349" s="1">
        <v>45428.403379629628</v>
      </c>
      <c r="D4349" s="1">
        <v>45432.47115740741</v>
      </c>
      <c r="E4349" s="3">
        <v>0.81944444444444442</v>
      </c>
      <c r="F4349">
        <v>58</v>
      </c>
      <c r="G4349" t="s">
        <v>53</v>
      </c>
      <c r="H4349">
        <v>25</v>
      </c>
      <c r="I4349" t="s">
        <v>109</v>
      </c>
      <c r="J4349">
        <v>0</v>
      </c>
      <c r="K4349" t="s">
        <v>55</v>
      </c>
      <c r="L4349">
        <v>11</v>
      </c>
      <c r="M4349" t="s">
        <v>37</v>
      </c>
      <c r="N4349" s="4" t="str">
        <f>IF(consolidado[[#This Row],[tempo]]&gt;consolidado[[#This Row],[prioridade_horas]],"Fora do prazo","Dentro do prazo estimado")</f>
        <v>Fora do prazo</v>
      </c>
      <c r="O4349" s="3">
        <v>0.33333333333333331</v>
      </c>
      <c r="P4349" t="s">
        <v>38</v>
      </c>
      <c r="Q4349">
        <v>3</v>
      </c>
      <c r="R4349" t="s">
        <v>33</v>
      </c>
      <c r="S4349">
        <v>11</v>
      </c>
      <c r="T4349" t="s">
        <v>37</v>
      </c>
      <c r="U4349">
        <v>56</v>
      </c>
      <c r="V4349" t="s">
        <v>40</v>
      </c>
      <c r="W4349">
        <v>5</v>
      </c>
      <c r="X4349" t="s">
        <v>41</v>
      </c>
    </row>
    <row r="4350" spans="1:24">
      <c r="A4350">
        <v>37167</v>
      </c>
      <c r="B4350" t="s">
        <v>2444</v>
      </c>
      <c r="C4350" s="1">
        <v>45428.404398148145</v>
      </c>
      <c r="D4350" s="1">
        <v>45428.449571759258</v>
      </c>
      <c r="E4350" s="3">
        <v>4.5138888888888888E-2</v>
      </c>
      <c r="F4350">
        <v>58</v>
      </c>
      <c r="G4350" t="s">
        <v>53</v>
      </c>
      <c r="H4350">
        <v>25</v>
      </c>
      <c r="I4350" t="s">
        <v>109</v>
      </c>
      <c r="J4350">
        <v>0</v>
      </c>
      <c r="K4350" t="s">
        <v>55</v>
      </c>
      <c r="L4350">
        <v>11</v>
      </c>
      <c r="M4350" t="s">
        <v>37</v>
      </c>
      <c r="N4350" s="4" t="str">
        <f>IF(consolidado[[#This Row],[tempo]]&gt;consolidado[[#This Row],[prioridade_horas]],"Fora do prazo","Dentro do prazo estimado")</f>
        <v>Dentro do prazo estimado</v>
      </c>
      <c r="O4350" s="3">
        <v>0.33333333333333331</v>
      </c>
      <c r="P4350" t="s">
        <v>38</v>
      </c>
      <c r="Q4350">
        <v>3</v>
      </c>
      <c r="R4350" t="s">
        <v>33</v>
      </c>
      <c r="S4350">
        <v>11</v>
      </c>
      <c r="T4350" t="s">
        <v>37</v>
      </c>
      <c r="U4350">
        <v>56</v>
      </c>
      <c r="V4350" t="s">
        <v>40</v>
      </c>
      <c r="W4350">
        <v>5</v>
      </c>
      <c r="X4350" t="s">
        <v>41</v>
      </c>
    </row>
    <row r="4351" spans="1:24">
      <c r="A4351">
        <v>37168</v>
      </c>
      <c r="B4351" t="s">
        <v>2445</v>
      </c>
      <c r="C4351" s="1">
        <v>45428.418726851851</v>
      </c>
      <c r="D4351" s="1">
        <v>45492.414675925924</v>
      </c>
      <c r="E4351" s="3">
        <v>17.278472222222224</v>
      </c>
      <c r="F4351">
        <v>105</v>
      </c>
      <c r="G4351" t="s">
        <v>152</v>
      </c>
      <c r="H4351">
        <v>55</v>
      </c>
      <c r="I4351" t="s">
        <v>127</v>
      </c>
      <c r="J4351">
        <v>105</v>
      </c>
      <c r="K4351" t="s">
        <v>152</v>
      </c>
      <c r="L4351">
        <v>18</v>
      </c>
      <c r="M4351" t="s">
        <v>187</v>
      </c>
      <c r="N4351" s="4" t="str">
        <f>IF(consolidado[[#This Row],[tempo]]&gt;consolidado[[#This Row],[prioridade_horas]],"Fora do prazo","Dentro do prazo estimado")</f>
        <v>Fora do prazo</v>
      </c>
      <c r="O4351" s="3">
        <v>0.33333333333333331</v>
      </c>
      <c r="P4351" t="s">
        <v>38</v>
      </c>
      <c r="Q4351">
        <v>6</v>
      </c>
      <c r="R4351" t="s">
        <v>28</v>
      </c>
      <c r="S4351">
        <v>13</v>
      </c>
      <c r="T4351" t="s">
        <v>60</v>
      </c>
      <c r="U4351">
        <v>56</v>
      </c>
      <c r="V4351" t="s">
        <v>40</v>
      </c>
      <c r="W4351">
        <v>5</v>
      </c>
      <c r="X4351" t="s">
        <v>41</v>
      </c>
    </row>
    <row r="4352" spans="1:24">
      <c r="A4352">
        <v>37169</v>
      </c>
      <c r="B4352" t="s">
        <v>680</v>
      </c>
      <c r="C4352" s="1">
        <v>45428.430706018517</v>
      </c>
      <c r="D4352" s="1">
        <v>45432.408854166664</v>
      </c>
      <c r="E4352" s="3">
        <v>0.72916666666666663</v>
      </c>
      <c r="F4352">
        <v>25</v>
      </c>
      <c r="G4352" t="s">
        <v>109</v>
      </c>
      <c r="H4352">
        <v>25</v>
      </c>
      <c r="I4352" t="s">
        <v>109</v>
      </c>
      <c r="J4352">
        <v>25</v>
      </c>
      <c r="K4352" t="s">
        <v>109</v>
      </c>
      <c r="L4352">
        <v>11</v>
      </c>
      <c r="M4352" t="s">
        <v>37</v>
      </c>
      <c r="N4352" s="4" t="str">
        <f>IF(consolidado[[#This Row],[tempo]]&gt;consolidado[[#This Row],[prioridade_horas]],"Fora do prazo","Dentro do prazo estimado")</f>
        <v>Fora do prazo</v>
      </c>
      <c r="O4352" s="3">
        <v>0.33333333333333331</v>
      </c>
      <c r="P4352" t="s">
        <v>38</v>
      </c>
      <c r="Q4352">
        <v>3</v>
      </c>
      <c r="R4352" t="s">
        <v>33</v>
      </c>
      <c r="S4352">
        <v>11</v>
      </c>
      <c r="T4352" t="s">
        <v>37</v>
      </c>
      <c r="U4352">
        <v>56</v>
      </c>
      <c r="V4352" t="s">
        <v>40</v>
      </c>
      <c r="W4352">
        <v>5</v>
      </c>
      <c r="X4352" t="s">
        <v>41</v>
      </c>
    </row>
    <row r="4353" spans="1:24">
      <c r="A4353">
        <v>37170</v>
      </c>
      <c r="B4353" t="s">
        <v>2446</v>
      </c>
      <c r="C4353" s="1">
        <v>45428.432569444441</v>
      </c>
      <c r="D4353" s="1">
        <v>45434.582349537035</v>
      </c>
      <c r="E4353" s="3">
        <v>1.6527777777777777</v>
      </c>
      <c r="F4353">
        <v>104</v>
      </c>
      <c r="G4353" t="s">
        <v>108</v>
      </c>
      <c r="H4353">
        <v>45</v>
      </c>
      <c r="I4353" t="s">
        <v>156</v>
      </c>
      <c r="J4353">
        <v>45</v>
      </c>
      <c r="K4353" t="s">
        <v>156</v>
      </c>
      <c r="L4353">
        <v>10</v>
      </c>
      <c r="M4353" t="s">
        <v>143</v>
      </c>
      <c r="N4353" s="4" t="str">
        <f>IF(consolidado[[#This Row],[tempo]]&gt;consolidado[[#This Row],[prioridade_horas]],"Fora do prazo","Dentro do prazo estimado")</f>
        <v>Fora do prazo</v>
      </c>
      <c r="O4353" s="3">
        <v>0.33333333333333331</v>
      </c>
      <c r="P4353" t="s">
        <v>38</v>
      </c>
      <c r="Q4353">
        <v>3</v>
      </c>
      <c r="R4353" t="s">
        <v>33</v>
      </c>
      <c r="S4353">
        <v>10</v>
      </c>
      <c r="T4353" t="s">
        <v>143</v>
      </c>
      <c r="U4353">
        <v>1</v>
      </c>
      <c r="V4353" t="s">
        <v>113</v>
      </c>
      <c r="W4353">
        <v>5</v>
      </c>
      <c r="X4353" t="s">
        <v>41</v>
      </c>
    </row>
    <row r="4354" spans="1:24">
      <c r="A4354">
        <v>37171</v>
      </c>
      <c r="B4354" t="s">
        <v>2447</v>
      </c>
      <c r="C4354" s="1">
        <v>45428.43712962963</v>
      </c>
      <c r="D4354" s="1">
        <v>45428.520590277774</v>
      </c>
      <c r="E4354" s="3">
        <v>8.3333333333333329E-2</v>
      </c>
      <c r="F4354">
        <v>98</v>
      </c>
      <c r="G4354" t="s">
        <v>69</v>
      </c>
      <c r="H4354">
        <v>99</v>
      </c>
      <c r="I4354" t="s">
        <v>73</v>
      </c>
      <c r="J4354">
        <v>98</v>
      </c>
      <c r="K4354" t="s">
        <v>69</v>
      </c>
      <c r="L4354">
        <v>16</v>
      </c>
      <c r="M4354" t="s">
        <v>43</v>
      </c>
      <c r="N4354" s="4" t="str">
        <f>IF(consolidado[[#This Row],[tempo]]&gt;consolidado[[#This Row],[prioridade_horas]],"Fora do prazo","Dentro do prazo estimado")</f>
        <v>Dentro do prazo estimado</v>
      </c>
      <c r="O4354" s="3">
        <v>0.66666666666666663</v>
      </c>
      <c r="P4354" t="s">
        <v>70</v>
      </c>
      <c r="Q4354">
        <v>3</v>
      </c>
      <c r="R4354" t="s">
        <v>33</v>
      </c>
      <c r="S4354">
        <v>16</v>
      </c>
      <c r="T4354" t="s">
        <v>43</v>
      </c>
      <c r="U4354">
        <v>56</v>
      </c>
      <c r="V4354" t="s">
        <v>40</v>
      </c>
      <c r="W4354">
        <v>5</v>
      </c>
      <c r="X4354" t="s">
        <v>41</v>
      </c>
    </row>
    <row r="4355" spans="1:24">
      <c r="A4355">
        <v>37172</v>
      </c>
      <c r="B4355" t="s">
        <v>2448</v>
      </c>
      <c r="C4355" s="1">
        <v>45428.438078703701</v>
      </c>
      <c r="D4355" s="1">
        <v>45429.632094907407</v>
      </c>
      <c r="E4355" s="3">
        <v>0.57013888888888886</v>
      </c>
      <c r="F4355">
        <v>98</v>
      </c>
      <c r="G4355" t="s">
        <v>69</v>
      </c>
      <c r="H4355">
        <v>29</v>
      </c>
      <c r="I4355" t="s">
        <v>36</v>
      </c>
      <c r="J4355">
        <v>29</v>
      </c>
      <c r="K4355" t="s">
        <v>36</v>
      </c>
      <c r="L4355">
        <v>11</v>
      </c>
      <c r="M4355" t="s">
        <v>37</v>
      </c>
      <c r="N4355" s="4" t="str">
        <f>IF(consolidado[[#This Row],[tempo]]&gt;consolidado[[#This Row],[prioridade_horas]],"Fora do prazo","Dentro do prazo estimado")</f>
        <v>Dentro do prazo estimado</v>
      </c>
      <c r="O4355" s="3">
        <v>0.66666666666666663</v>
      </c>
      <c r="P4355" t="s">
        <v>70</v>
      </c>
      <c r="Q4355">
        <v>3</v>
      </c>
      <c r="R4355" t="s">
        <v>33</v>
      </c>
      <c r="S4355">
        <v>11</v>
      </c>
      <c r="T4355" t="s">
        <v>37</v>
      </c>
      <c r="U4355">
        <v>15</v>
      </c>
      <c r="V4355" t="s">
        <v>37</v>
      </c>
      <c r="W4355">
        <v>5</v>
      </c>
      <c r="X4355" t="s">
        <v>41</v>
      </c>
    </row>
    <row r="4356" spans="1:24">
      <c r="A4356">
        <v>37173</v>
      </c>
      <c r="B4356" t="s">
        <v>1028</v>
      </c>
      <c r="C4356" s="1">
        <v>45428.441400462965</v>
      </c>
      <c r="D4356" s="1">
        <v>45432.409143518518</v>
      </c>
      <c r="E4356" s="3">
        <v>0.71944444444444444</v>
      </c>
      <c r="F4356">
        <v>25</v>
      </c>
      <c r="G4356" t="s">
        <v>109</v>
      </c>
      <c r="H4356">
        <v>25</v>
      </c>
      <c r="I4356" t="s">
        <v>109</v>
      </c>
      <c r="J4356">
        <v>25</v>
      </c>
      <c r="K4356" t="s">
        <v>109</v>
      </c>
      <c r="L4356">
        <v>11</v>
      </c>
      <c r="M4356" t="s">
        <v>37</v>
      </c>
      <c r="N4356" s="4" t="str">
        <f>IF(consolidado[[#This Row],[tempo]]&gt;consolidado[[#This Row],[prioridade_horas]],"Fora do prazo","Dentro do prazo estimado")</f>
        <v>Fora do prazo</v>
      </c>
      <c r="O4356" s="3">
        <v>0.33333333333333331</v>
      </c>
      <c r="P4356" t="s">
        <v>38</v>
      </c>
      <c r="Q4356">
        <v>3</v>
      </c>
      <c r="R4356" t="s">
        <v>33</v>
      </c>
      <c r="S4356">
        <v>11</v>
      </c>
      <c r="T4356" t="s">
        <v>37</v>
      </c>
      <c r="U4356">
        <v>56</v>
      </c>
      <c r="V4356" t="s">
        <v>40</v>
      </c>
      <c r="W4356">
        <v>5</v>
      </c>
      <c r="X4356" t="s">
        <v>41</v>
      </c>
    </row>
    <row r="4357" spans="1:24">
      <c r="A4357">
        <v>37174</v>
      </c>
      <c r="B4357" t="s">
        <v>2449</v>
      </c>
      <c r="C4357" s="1">
        <v>45428.448935185188</v>
      </c>
      <c r="D4357" s="1">
        <v>45432.40966435185</v>
      </c>
      <c r="E4357" s="3">
        <v>0.71180555555555558</v>
      </c>
      <c r="F4357">
        <v>25</v>
      </c>
      <c r="G4357" t="s">
        <v>109</v>
      </c>
      <c r="H4357">
        <v>25</v>
      </c>
      <c r="I4357" t="s">
        <v>109</v>
      </c>
      <c r="J4357">
        <v>25</v>
      </c>
      <c r="K4357" t="s">
        <v>109</v>
      </c>
      <c r="L4357">
        <v>11</v>
      </c>
      <c r="M4357" t="s">
        <v>37</v>
      </c>
      <c r="N4357" s="4" t="str">
        <f>IF(consolidado[[#This Row],[tempo]]&gt;consolidado[[#This Row],[prioridade_horas]],"Fora do prazo","Dentro do prazo estimado")</f>
        <v>Fora do prazo</v>
      </c>
      <c r="O4357" s="3">
        <v>0.33333333333333331</v>
      </c>
      <c r="P4357" t="s">
        <v>38</v>
      </c>
      <c r="Q4357">
        <v>3</v>
      </c>
      <c r="R4357" t="s">
        <v>33</v>
      </c>
      <c r="S4357">
        <v>11</v>
      </c>
      <c r="T4357" t="s">
        <v>37</v>
      </c>
      <c r="U4357">
        <v>56</v>
      </c>
      <c r="V4357" t="s">
        <v>40</v>
      </c>
      <c r="W4357">
        <v>5</v>
      </c>
      <c r="X4357" t="s">
        <v>41</v>
      </c>
    </row>
    <row r="4358" spans="1:24">
      <c r="A4358">
        <v>37175</v>
      </c>
      <c r="B4358" t="s">
        <v>2450</v>
      </c>
      <c r="C4358" s="1">
        <v>45428.451817129629</v>
      </c>
      <c r="D4358" s="1">
        <v>45432.409467592595</v>
      </c>
      <c r="E4358" s="3">
        <v>0.70902777777777781</v>
      </c>
      <c r="F4358">
        <v>25</v>
      </c>
      <c r="G4358" t="s">
        <v>109</v>
      </c>
      <c r="H4358">
        <v>25</v>
      </c>
      <c r="I4358" t="s">
        <v>109</v>
      </c>
      <c r="J4358">
        <v>25</v>
      </c>
      <c r="K4358" t="s">
        <v>109</v>
      </c>
      <c r="L4358">
        <v>11</v>
      </c>
      <c r="M4358" t="s">
        <v>37</v>
      </c>
      <c r="N4358" s="4" t="str">
        <f>IF(consolidado[[#This Row],[tempo]]&gt;consolidado[[#This Row],[prioridade_horas]],"Fora do prazo","Dentro do prazo estimado")</f>
        <v>Fora do prazo</v>
      </c>
      <c r="O4358" s="3">
        <v>0.33333333333333331</v>
      </c>
      <c r="P4358" t="s">
        <v>38</v>
      </c>
      <c r="Q4358">
        <v>3</v>
      </c>
      <c r="R4358" t="s">
        <v>33</v>
      </c>
      <c r="S4358">
        <v>11</v>
      </c>
      <c r="T4358" t="s">
        <v>37</v>
      </c>
      <c r="U4358">
        <v>56</v>
      </c>
      <c r="V4358" t="s">
        <v>40</v>
      </c>
      <c r="W4358">
        <v>5</v>
      </c>
      <c r="X4358" t="s">
        <v>41</v>
      </c>
    </row>
    <row r="4359" spans="1:24">
      <c r="A4359">
        <v>37176</v>
      </c>
      <c r="B4359" t="s">
        <v>2451</v>
      </c>
      <c r="C4359" s="1">
        <v>45428.454375000001</v>
      </c>
      <c r="D4359" s="1">
        <v>45428.679849537039</v>
      </c>
      <c r="E4359" s="3">
        <v>0.22500000000000001</v>
      </c>
      <c r="F4359">
        <v>25</v>
      </c>
      <c r="G4359" t="s">
        <v>109</v>
      </c>
      <c r="H4359">
        <v>99</v>
      </c>
      <c r="I4359" t="s">
        <v>73</v>
      </c>
      <c r="J4359">
        <v>25</v>
      </c>
      <c r="K4359" t="s">
        <v>109</v>
      </c>
      <c r="L4359">
        <v>11</v>
      </c>
      <c r="M4359" t="s">
        <v>37</v>
      </c>
      <c r="N4359" s="4" t="str">
        <f>IF(consolidado[[#This Row],[tempo]]&gt;consolidado[[#This Row],[prioridade_horas]],"Fora do prazo","Dentro do prazo estimado")</f>
        <v>Dentro do prazo estimado</v>
      </c>
      <c r="O4359" s="3">
        <v>0.33333333333333331</v>
      </c>
      <c r="P4359" t="s">
        <v>38</v>
      </c>
      <c r="Q4359">
        <v>3</v>
      </c>
      <c r="R4359" t="s">
        <v>33</v>
      </c>
      <c r="S4359">
        <v>16</v>
      </c>
      <c r="T4359" t="s">
        <v>43</v>
      </c>
      <c r="U4359">
        <v>56</v>
      </c>
      <c r="V4359" t="s">
        <v>40</v>
      </c>
      <c r="W4359">
        <v>5</v>
      </c>
      <c r="X4359" t="s">
        <v>41</v>
      </c>
    </row>
    <row r="4360" spans="1:24">
      <c r="A4360">
        <v>37177</v>
      </c>
      <c r="B4360" t="s">
        <v>728</v>
      </c>
      <c r="C4360" s="1">
        <v>45428.464537037034</v>
      </c>
      <c r="D4360" s="1">
        <v>45428.522187499999</v>
      </c>
      <c r="E4360" s="3">
        <v>5.7638888888888892E-2</v>
      </c>
      <c r="F4360">
        <v>43</v>
      </c>
      <c r="G4360" t="s">
        <v>139</v>
      </c>
      <c r="H4360">
        <v>99</v>
      </c>
      <c r="I4360" t="s">
        <v>73</v>
      </c>
      <c r="J4360">
        <v>43</v>
      </c>
      <c r="K4360" t="s">
        <v>139</v>
      </c>
      <c r="L4360">
        <v>16</v>
      </c>
      <c r="M4360" t="s">
        <v>43</v>
      </c>
      <c r="N4360" s="4" t="str">
        <f>IF(consolidado[[#This Row],[tempo]]&gt;consolidado[[#This Row],[prioridade_horas]],"Fora do prazo","Dentro do prazo estimado")</f>
        <v>Dentro do prazo estimado</v>
      </c>
      <c r="O4360" s="3">
        <v>0.33333333333333331</v>
      </c>
      <c r="P4360" t="s">
        <v>38</v>
      </c>
      <c r="Q4360">
        <v>3</v>
      </c>
      <c r="R4360" t="s">
        <v>33</v>
      </c>
      <c r="S4360">
        <v>16</v>
      </c>
      <c r="T4360" t="s">
        <v>43</v>
      </c>
      <c r="U4360">
        <v>56</v>
      </c>
      <c r="V4360" t="s">
        <v>40</v>
      </c>
      <c r="W4360">
        <v>5</v>
      </c>
      <c r="X4360" t="s">
        <v>41</v>
      </c>
    </row>
    <row r="4361" spans="1:24">
      <c r="A4361">
        <v>37178</v>
      </c>
      <c r="B4361" t="s">
        <v>182</v>
      </c>
      <c r="C4361" s="1">
        <v>45428.475405092591</v>
      </c>
      <c r="D4361" s="1">
        <v>45429.579629629632</v>
      </c>
      <c r="E4361" s="3">
        <v>0.47986111111111113</v>
      </c>
      <c r="F4361">
        <v>35</v>
      </c>
      <c r="G4361" t="s">
        <v>32</v>
      </c>
      <c r="H4361">
        <v>49</v>
      </c>
      <c r="I4361" t="s">
        <v>42</v>
      </c>
      <c r="J4361">
        <v>35</v>
      </c>
      <c r="K4361" t="s">
        <v>32</v>
      </c>
      <c r="L4361">
        <v>3</v>
      </c>
      <c r="M4361" t="s">
        <v>26</v>
      </c>
      <c r="N4361" s="4" t="str">
        <f>IF(consolidado[[#This Row],[tempo]]&gt;consolidado[[#This Row],[prioridade_horas]],"Fora do prazo","Dentro do prazo estimado")</f>
        <v>Fora do prazo</v>
      </c>
      <c r="O4361" s="3">
        <v>0.33333333333333331</v>
      </c>
      <c r="P4361" t="s">
        <v>38</v>
      </c>
      <c r="Q4361">
        <v>3</v>
      </c>
      <c r="R4361" t="s">
        <v>33</v>
      </c>
      <c r="S4361">
        <v>16</v>
      </c>
      <c r="T4361" t="s">
        <v>43</v>
      </c>
      <c r="U4361">
        <v>28</v>
      </c>
      <c r="V4361" t="s">
        <v>34</v>
      </c>
      <c r="W4361">
        <v>3</v>
      </c>
      <c r="X4361" t="s">
        <v>86</v>
      </c>
    </row>
    <row r="4362" spans="1:24">
      <c r="A4362">
        <v>37179</v>
      </c>
      <c r="B4362" t="s">
        <v>31</v>
      </c>
      <c r="C4362" s="1">
        <v>45428.476134259261</v>
      </c>
      <c r="D4362" s="1">
        <v>45440.472870370373</v>
      </c>
      <c r="E4362" s="3">
        <v>3.0020833333333332</v>
      </c>
      <c r="F4362">
        <v>34</v>
      </c>
      <c r="G4362" t="s">
        <v>25</v>
      </c>
      <c r="H4362">
        <v>35</v>
      </c>
      <c r="I4362" t="s">
        <v>32</v>
      </c>
      <c r="J4362">
        <v>35</v>
      </c>
      <c r="K4362" t="s">
        <v>32</v>
      </c>
      <c r="L4362">
        <v>3</v>
      </c>
      <c r="M4362" t="s">
        <v>26</v>
      </c>
      <c r="N4362" s="4" t="str">
        <f>IF(consolidado[[#This Row],[tempo]]&gt;consolidado[[#This Row],[prioridade_horas]],"Fora do prazo","Dentro do prazo estimado")</f>
        <v>Fora do prazo</v>
      </c>
      <c r="O4362" s="3">
        <v>1</v>
      </c>
      <c r="P4362" t="s">
        <v>27</v>
      </c>
      <c r="Q4362">
        <v>6</v>
      </c>
      <c r="R4362" t="s">
        <v>28</v>
      </c>
      <c r="S4362">
        <v>3</v>
      </c>
      <c r="T4362" t="s">
        <v>26</v>
      </c>
      <c r="U4362">
        <v>28</v>
      </c>
      <c r="V4362" t="s">
        <v>34</v>
      </c>
      <c r="W4362">
        <v>4</v>
      </c>
      <c r="X4362" t="s">
        <v>30</v>
      </c>
    </row>
    <row r="4363" spans="1:24">
      <c r="A4363">
        <v>37180</v>
      </c>
      <c r="B4363" t="s">
        <v>2452</v>
      </c>
      <c r="C4363" s="1">
        <v>45428.477858796294</v>
      </c>
      <c r="D4363" s="1">
        <v>45429.433333333334</v>
      </c>
      <c r="E4363" s="3">
        <v>0.33124999999999999</v>
      </c>
      <c r="F4363">
        <v>34</v>
      </c>
      <c r="G4363" t="s">
        <v>25</v>
      </c>
      <c r="H4363">
        <v>32</v>
      </c>
      <c r="I4363" t="s">
        <v>154</v>
      </c>
      <c r="J4363">
        <v>32</v>
      </c>
      <c r="K4363" t="s">
        <v>154</v>
      </c>
      <c r="L4363">
        <v>4</v>
      </c>
      <c r="M4363" t="s">
        <v>94</v>
      </c>
      <c r="N4363" s="4" t="str">
        <f>IF(consolidado[[#This Row],[tempo]]&gt;consolidado[[#This Row],[prioridade_horas]],"Fora do prazo","Dentro do prazo estimado")</f>
        <v>Dentro do prazo estimado</v>
      </c>
      <c r="O4363" s="3">
        <v>1</v>
      </c>
      <c r="P4363" t="s">
        <v>27</v>
      </c>
      <c r="Q4363">
        <v>6</v>
      </c>
      <c r="R4363" t="s">
        <v>28</v>
      </c>
      <c r="S4363">
        <v>4</v>
      </c>
      <c r="T4363" t="s">
        <v>94</v>
      </c>
      <c r="U4363">
        <v>1</v>
      </c>
      <c r="V4363" t="s">
        <v>113</v>
      </c>
      <c r="W4363">
        <v>4</v>
      </c>
      <c r="X4363" t="s">
        <v>30</v>
      </c>
    </row>
    <row r="4364" spans="1:24">
      <c r="A4364">
        <v>37181</v>
      </c>
      <c r="B4364" t="s">
        <v>31</v>
      </c>
      <c r="C4364" s="1">
        <v>45428.480439814812</v>
      </c>
      <c r="D4364" s="1">
        <v>45433.457986111112</v>
      </c>
      <c r="E4364" s="3">
        <v>1.1048611111111111</v>
      </c>
      <c r="F4364">
        <v>34</v>
      </c>
      <c r="G4364" t="s">
        <v>25</v>
      </c>
      <c r="H4364">
        <v>30</v>
      </c>
      <c r="I4364" t="s">
        <v>81</v>
      </c>
      <c r="J4364">
        <v>30</v>
      </c>
      <c r="K4364" t="s">
        <v>81</v>
      </c>
      <c r="L4364">
        <v>4</v>
      </c>
      <c r="M4364" t="s">
        <v>94</v>
      </c>
      <c r="N4364" s="4" t="str">
        <f>IF(consolidado[[#This Row],[tempo]]&gt;consolidado[[#This Row],[prioridade_horas]],"Fora do prazo","Dentro do prazo estimado")</f>
        <v>Fora do prazo</v>
      </c>
      <c r="O4364" s="3">
        <v>1</v>
      </c>
      <c r="P4364" t="s">
        <v>27</v>
      </c>
      <c r="Q4364">
        <v>4</v>
      </c>
      <c r="R4364" t="s">
        <v>39</v>
      </c>
      <c r="S4364">
        <v>4</v>
      </c>
      <c r="T4364" t="s">
        <v>94</v>
      </c>
      <c r="U4364">
        <v>28</v>
      </c>
      <c r="V4364" t="s">
        <v>34</v>
      </c>
      <c r="W4364">
        <v>4</v>
      </c>
      <c r="X4364" t="s">
        <v>30</v>
      </c>
    </row>
    <row r="4365" spans="1:24">
      <c r="A4365">
        <v>37182</v>
      </c>
      <c r="B4365" t="s">
        <v>227</v>
      </c>
      <c r="C4365" s="1">
        <v>45428.486041666663</v>
      </c>
      <c r="D4365" s="1">
        <v>45432.713437500002</v>
      </c>
      <c r="E4365" s="3">
        <v>0.97916666666666663</v>
      </c>
      <c r="F4365">
        <v>34</v>
      </c>
      <c r="G4365" t="s">
        <v>25</v>
      </c>
      <c r="H4365">
        <v>74</v>
      </c>
      <c r="I4365" t="s">
        <v>101</v>
      </c>
      <c r="J4365">
        <v>74</v>
      </c>
      <c r="K4365" t="s">
        <v>101</v>
      </c>
      <c r="L4365">
        <v>1</v>
      </c>
      <c r="M4365" t="s">
        <v>66</v>
      </c>
      <c r="N4365" s="4" t="str">
        <f>IF(consolidado[[#This Row],[tempo]]&gt;consolidado[[#This Row],[prioridade_horas]],"Fora do prazo","Dentro do prazo estimado")</f>
        <v>Dentro do prazo estimado</v>
      </c>
      <c r="O4365" s="3">
        <v>1</v>
      </c>
      <c r="P4365" t="s">
        <v>27</v>
      </c>
      <c r="Q4365">
        <v>3</v>
      </c>
      <c r="R4365" t="s">
        <v>33</v>
      </c>
      <c r="S4365">
        <v>1</v>
      </c>
      <c r="T4365" t="s">
        <v>66</v>
      </c>
      <c r="U4365">
        <v>28</v>
      </c>
      <c r="V4365" t="s">
        <v>34</v>
      </c>
      <c r="W4365">
        <v>4</v>
      </c>
      <c r="X4365" t="s">
        <v>30</v>
      </c>
    </row>
    <row r="4366" spans="1:24">
      <c r="A4366">
        <v>37183</v>
      </c>
      <c r="B4366" t="s">
        <v>1649</v>
      </c>
      <c r="C4366" s="1">
        <v>45428.486712962964</v>
      </c>
      <c r="D4366" s="1">
        <v>45432.379363425927</v>
      </c>
      <c r="E4366" s="3">
        <v>0.64444444444444449</v>
      </c>
      <c r="F4366">
        <v>32</v>
      </c>
      <c r="G4366" t="s">
        <v>154</v>
      </c>
      <c r="H4366">
        <v>30</v>
      </c>
      <c r="I4366" t="s">
        <v>81</v>
      </c>
      <c r="J4366">
        <v>32</v>
      </c>
      <c r="K4366" t="s">
        <v>154</v>
      </c>
      <c r="L4366">
        <v>12</v>
      </c>
      <c r="M4366" t="s">
        <v>83</v>
      </c>
      <c r="N4366" s="4" t="str">
        <f>IF(consolidado[[#This Row],[tempo]]&gt;consolidado[[#This Row],[prioridade_horas]],"Fora do prazo","Dentro do prazo estimado")</f>
        <v>Dentro do prazo estimado</v>
      </c>
      <c r="O4366" s="3">
        <v>5</v>
      </c>
      <c r="P4366" t="s">
        <v>84</v>
      </c>
      <c r="Q4366">
        <v>6</v>
      </c>
      <c r="R4366" t="s">
        <v>28</v>
      </c>
      <c r="S4366">
        <v>4</v>
      </c>
      <c r="T4366" t="s">
        <v>94</v>
      </c>
      <c r="U4366">
        <v>32</v>
      </c>
      <c r="V4366" t="s">
        <v>183</v>
      </c>
      <c r="W4366">
        <v>3</v>
      </c>
      <c r="X4366" t="s">
        <v>86</v>
      </c>
    </row>
    <row r="4367" spans="1:24">
      <c r="A4367">
        <v>37184</v>
      </c>
      <c r="B4367" t="s">
        <v>2453</v>
      </c>
      <c r="C4367" s="1">
        <v>45428.492465277777</v>
      </c>
      <c r="D4367" s="1">
        <v>45453.452731481484</v>
      </c>
      <c r="E4367" s="3">
        <v>6.3465277777777782</v>
      </c>
      <c r="F4367">
        <v>116</v>
      </c>
      <c r="G4367" t="s">
        <v>2353</v>
      </c>
      <c r="H4367">
        <v>45</v>
      </c>
      <c r="I4367" t="s">
        <v>156</v>
      </c>
      <c r="J4367">
        <v>0</v>
      </c>
      <c r="K4367" t="s">
        <v>55</v>
      </c>
      <c r="L4367">
        <v>10</v>
      </c>
      <c r="M4367" t="s">
        <v>143</v>
      </c>
      <c r="N4367" s="4" t="str">
        <f>IF(consolidado[[#This Row],[tempo]]&gt;consolidado[[#This Row],[prioridade_horas]],"Fora do prazo","Dentro do prazo estimado")</f>
        <v>Fora do prazo</v>
      </c>
      <c r="O4367" s="3">
        <v>1</v>
      </c>
      <c r="P4367" t="s">
        <v>27</v>
      </c>
      <c r="Q4367">
        <v>3</v>
      </c>
      <c r="R4367" t="s">
        <v>33</v>
      </c>
      <c r="S4367">
        <v>10</v>
      </c>
      <c r="T4367" t="s">
        <v>143</v>
      </c>
      <c r="U4367">
        <v>1</v>
      </c>
      <c r="V4367" t="s">
        <v>113</v>
      </c>
      <c r="W4367">
        <v>5</v>
      </c>
      <c r="X4367" t="s">
        <v>41</v>
      </c>
    </row>
    <row r="4368" spans="1:24">
      <c r="A4368">
        <v>37185</v>
      </c>
      <c r="B4368" t="s">
        <v>31</v>
      </c>
      <c r="C4368" s="1">
        <v>45428.499756944446</v>
      </c>
      <c r="D4368" s="1">
        <v>45434.488449074073</v>
      </c>
      <c r="E4368" s="3">
        <v>1.4916666666666667</v>
      </c>
      <c r="F4368">
        <v>34</v>
      </c>
      <c r="G4368" t="s">
        <v>25</v>
      </c>
      <c r="H4368">
        <v>69</v>
      </c>
      <c r="I4368" t="s">
        <v>65</v>
      </c>
      <c r="J4368">
        <v>69</v>
      </c>
      <c r="K4368" t="s">
        <v>65</v>
      </c>
      <c r="L4368">
        <v>8</v>
      </c>
      <c r="M4368" t="s">
        <v>110</v>
      </c>
      <c r="N4368" s="4" t="str">
        <f>IF(consolidado[[#This Row],[tempo]]&gt;consolidado[[#This Row],[prioridade_horas]],"Fora do prazo","Dentro do prazo estimado")</f>
        <v>Fora do prazo</v>
      </c>
      <c r="O4368" s="3">
        <v>1</v>
      </c>
      <c r="P4368" t="s">
        <v>27</v>
      </c>
      <c r="Q4368">
        <v>3</v>
      </c>
      <c r="R4368" t="s">
        <v>33</v>
      </c>
      <c r="S4368">
        <v>8</v>
      </c>
      <c r="T4368" t="s">
        <v>110</v>
      </c>
      <c r="U4368">
        <v>28</v>
      </c>
      <c r="V4368" t="s">
        <v>34</v>
      </c>
      <c r="W4368">
        <v>4</v>
      </c>
      <c r="X4368" t="s">
        <v>30</v>
      </c>
    </row>
    <row r="4369" spans="1:24">
      <c r="A4369">
        <v>37186</v>
      </c>
      <c r="B4369" t="s">
        <v>311</v>
      </c>
      <c r="C4369" s="1">
        <v>45428.502303240741</v>
      </c>
      <c r="D4369" s="1">
        <v>45433.377557870372</v>
      </c>
      <c r="E4369" s="3">
        <v>1.0020833333333334</v>
      </c>
      <c r="F4369">
        <v>34</v>
      </c>
      <c r="G4369" t="s">
        <v>25</v>
      </c>
      <c r="H4369">
        <v>18</v>
      </c>
      <c r="I4369" t="s">
        <v>158</v>
      </c>
      <c r="J4369">
        <v>18</v>
      </c>
      <c r="K4369" t="s">
        <v>158</v>
      </c>
      <c r="L4369">
        <v>5</v>
      </c>
      <c r="M4369" t="s">
        <v>92</v>
      </c>
      <c r="N4369" s="4" t="str">
        <f>IF(consolidado[[#This Row],[tempo]]&gt;consolidado[[#This Row],[prioridade_horas]],"Fora do prazo","Dentro do prazo estimado")</f>
        <v>Fora do prazo</v>
      </c>
      <c r="O4369" s="3">
        <v>1</v>
      </c>
      <c r="P4369" t="s">
        <v>27</v>
      </c>
      <c r="Q4369">
        <v>4</v>
      </c>
      <c r="R4369" t="s">
        <v>39</v>
      </c>
      <c r="S4369">
        <v>5</v>
      </c>
      <c r="T4369" t="s">
        <v>92</v>
      </c>
      <c r="U4369">
        <v>29</v>
      </c>
      <c r="V4369" t="s">
        <v>85</v>
      </c>
      <c r="W4369">
        <v>4</v>
      </c>
      <c r="X4369" t="s">
        <v>30</v>
      </c>
    </row>
    <row r="4370" spans="1:24">
      <c r="A4370">
        <v>37187</v>
      </c>
      <c r="B4370" t="s">
        <v>2454</v>
      </c>
      <c r="C4370" s="1">
        <v>45428.503113425926</v>
      </c>
      <c r="D4370" s="1">
        <v>45428.546412037038</v>
      </c>
      <c r="E4370" s="3">
        <v>4.3055555555555555E-2</v>
      </c>
      <c r="F4370">
        <v>33</v>
      </c>
      <c r="G4370" t="s">
        <v>57</v>
      </c>
      <c r="H4370">
        <v>15</v>
      </c>
      <c r="I4370" t="s">
        <v>82</v>
      </c>
      <c r="J4370">
        <v>33</v>
      </c>
      <c r="K4370" t="s">
        <v>57</v>
      </c>
      <c r="L4370">
        <v>11</v>
      </c>
      <c r="M4370" t="s">
        <v>37</v>
      </c>
      <c r="N4370" s="4" t="str">
        <f>IF(consolidado[[#This Row],[tempo]]&gt;consolidado[[#This Row],[prioridade_horas]],"Fora do prazo","Dentro do prazo estimado")</f>
        <v>Dentro do prazo estimado</v>
      </c>
      <c r="O4370" s="3">
        <v>0.33333333333333331</v>
      </c>
      <c r="P4370" t="s">
        <v>38</v>
      </c>
      <c r="Q4370">
        <v>3</v>
      </c>
      <c r="R4370" t="s">
        <v>33</v>
      </c>
      <c r="S4370">
        <v>16</v>
      </c>
      <c r="T4370" t="s">
        <v>43</v>
      </c>
      <c r="U4370">
        <v>56</v>
      </c>
      <c r="V4370" t="s">
        <v>40</v>
      </c>
      <c r="W4370">
        <v>5</v>
      </c>
      <c r="X4370" t="s">
        <v>41</v>
      </c>
    </row>
    <row r="4371" spans="1:24">
      <c r="A4371">
        <v>37188</v>
      </c>
      <c r="B4371" t="s">
        <v>544</v>
      </c>
      <c r="C4371" s="1">
        <v>45428.504872685182</v>
      </c>
      <c r="D4371" s="1">
        <v>45434.712025462963</v>
      </c>
      <c r="E4371" s="3">
        <v>1.7097222222222221</v>
      </c>
      <c r="F4371">
        <v>34</v>
      </c>
      <c r="G4371" t="s">
        <v>25</v>
      </c>
      <c r="H4371">
        <v>34</v>
      </c>
      <c r="I4371" t="s">
        <v>25</v>
      </c>
      <c r="J4371">
        <v>34</v>
      </c>
      <c r="K4371" t="s">
        <v>25</v>
      </c>
      <c r="L4371">
        <v>3</v>
      </c>
      <c r="M4371" t="s">
        <v>26</v>
      </c>
      <c r="N4371" s="4" t="str">
        <f>IF(consolidado[[#This Row],[tempo]]&gt;consolidado[[#This Row],[prioridade_horas]],"Fora do prazo","Dentro do prazo estimado")</f>
        <v>Fora do prazo</v>
      </c>
      <c r="O4371" s="3">
        <v>1</v>
      </c>
      <c r="P4371" t="s">
        <v>27</v>
      </c>
      <c r="Q4371">
        <v>3</v>
      </c>
      <c r="R4371" t="s">
        <v>33</v>
      </c>
      <c r="S4371">
        <v>3</v>
      </c>
      <c r="T4371" t="s">
        <v>26</v>
      </c>
      <c r="U4371">
        <v>5</v>
      </c>
      <c r="V4371" t="s">
        <v>545</v>
      </c>
      <c r="W4371">
        <v>4</v>
      </c>
      <c r="X4371" t="s">
        <v>30</v>
      </c>
    </row>
    <row r="4372" spans="1:24">
      <c r="A4372">
        <v>37189</v>
      </c>
      <c r="B4372" t="s">
        <v>182</v>
      </c>
      <c r="C4372" s="1">
        <v>45428.507349537038</v>
      </c>
      <c r="D4372" s="1">
        <v>45429.575567129628</v>
      </c>
      <c r="E4372" s="3">
        <v>0.44374999999999998</v>
      </c>
      <c r="F4372">
        <v>35</v>
      </c>
      <c r="G4372" t="s">
        <v>32</v>
      </c>
      <c r="H4372">
        <v>49</v>
      </c>
      <c r="I4372" t="s">
        <v>42</v>
      </c>
      <c r="J4372">
        <v>35</v>
      </c>
      <c r="K4372" t="s">
        <v>32</v>
      </c>
      <c r="L4372">
        <v>3</v>
      </c>
      <c r="M4372" t="s">
        <v>26</v>
      </c>
      <c r="N4372" s="4" t="str">
        <f>IF(consolidado[[#This Row],[tempo]]&gt;consolidado[[#This Row],[prioridade_horas]],"Fora do prazo","Dentro do prazo estimado")</f>
        <v>Fora do prazo</v>
      </c>
      <c r="O4372" s="3">
        <v>0.33333333333333331</v>
      </c>
      <c r="P4372" t="s">
        <v>38</v>
      </c>
      <c r="Q4372">
        <v>3</v>
      </c>
      <c r="R4372" t="s">
        <v>33</v>
      </c>
      <c r="S4372">
        <v>16</v>
      </c>
      <c r="T4372" t="s">
        <v>43</v>
      </c>
      <c r="U4372">
        <v>28</v>
      </c>
      <c r="V4372" t="s">
        <v>34</v>
      </c>
      <c r="W4372">
        <v>3</v>
      </c>
      <c r="X4372" t="s">
        <v>86</v>
      </c>
    </row>
    <row r="4373" spans="1:24">
      <c r="A4373">
        <v>37190</v>
      </c>
      <c r="B4373" t="s">
        <v>674</v>
      </c>
      <c r="C4373" s="1">
        <v>45428.536759259259</v>
      </c>
      <c r="D4373" s="1">
        <v>45428.619108796294</v>
      </c>
      <c r="E4373" s="3">
        <v>8.2638888888888887E-2</v>
      </c>
      <c r="F4373">
        <v>111</v>
      </c>
      <c r="G4373" t="s">
        <v>99</v>
      </c>
      <c r="H4373">
        <v>15</v>
      </c>
      <c r="I4373" t="s">
        <v>82</v>
      </c>
      <c r="J4373">
        <v>111</v>
      </c>
      <c r="K4373" t="s">
        <v>99</v>
      </c>
      <c r="L4373">
        <v>2</v>
      </c>
      <c r="M4373" t="s">
        <v>47</v>
      </c>
      <c r="N4373" s="4" t="str">
        <f>IF(consolidado[[#This Row],[tempo]]&gt;consolidado[[#This Row],[prioridade_horas]],"Fora do prazo","Dentro do prazo estimado")</f>
        <v>Dentro do prazo estimado</v>
      </c>
      <c r="O4373" s="3">
        <v>0.33333333333333331</v>
      </c>
      <c r="P4373" t="s">
        <v>38</v>
      </c>
      <c r="Q4373">
        <v>3</v>
      </c>
      <c r="R4373" t="s">
        <v>33</v>
      </c>
      <c r="S4373">
        <v>16</v>
      </c>
      <c r="T4373" t="s">
        <v>43</v>
      </c>
      <c r="U4373">
        <v>25</v>
      </c>
      <c r="V4373" t="s">
        <v>90</v>
      </c>
      <c r="W4373">
        <v>3</v>
      </c>
      <c r="X4373" t="s">
        <v>86</v>
      </c>
    </row>
    <row r="4374" spans="1:24">
      <c r="A4374">
        <v>37191</v>
      </c>
      <c r="B4374" t="s">
        <v>290</v>
      </c>
      <c r="C4374" s="1">
        <v>45428.554571759261</v>
      </c>
      <c r="D4374" s="1">
        <v>45428.621076388888</v>
      </c>
      <c r="E4374" s="3">
        <v>6.6666666666666666E-2</v>
      </c>
      <c r="F4374">
        <v>104</v>
      </c>
      <c r="G4374" t="s">
        <v>108</v>
      </c>
      <c r="H4374">
        <v>15</v>
      </c>
      <c r="I4374" t="s">
        <v>82</v>
      </c>
      <c r="J4374">
        <v>47</v>
      </c>
      <c r="K4374" t="s">
        <v>100</v>
      </c>
      <c r="L4374">
        <v>13</v>
      </c>
      <c r="M4374" t="s">
        <v>60</v>
      </c>
      <c r="N4374" s="4" t="str">
        <f>IF(consolidado[[#This Row],[tempo]]&gt;consolidado[[#This Row],[prioridade_horas]],"Fora do prazo","Dentro do prazo estimado")</f>
        <v>Dentro do prazo estimado</v>
      </c>
      <c r="O4374" s="3">
        <v>0.33333333333333331</v>
      </c>
      <c r="P4374" t="s">
        <v>38</v>
      </c>
      <c r="Q4374">
        <v>3</v>
      </c>
      <c r="R4374" t="s">
        <v>33</v>
      </c>
      <c r="S4374">
        <v>16</v>
      </c>
      <c r="T4374" t="s">
        <v>43</v>
      </c>
      <c r="U4374">
        <v>25</v>
      </c>
      <c r="V4374" t="s">
        <v>90</v>
      </c>
      <c r="W4374">
        <v>3</v>
      </c>
      <c r="X4374" t="s">
        <v>86</v>
      </c>
    </row>
    <row r="4375" spans="1:24">
      <c r="A4375">
        <v>37192</v>
      </c>
      <c r="B4375" t="s">
        <v>431</v>
      </c>
      <c r="C4375" s="1">
        <v>45428.568171296298</v>
      </c>
      <c r="D4375" s="1">
        <v>45428.619895833333</v>
      </c>
      <c r="E4375" s="3">
        <v>5.1388888888888887E-2</v>
      </c>
      <c r="F4375">
        <v>111</v>
      </c>
      <c r="G4375" t="s">
        <v>99</v>
      </c>
      <c r="H4375">
        <v>52</v>
      </c>
      <c r="I4375" t="s">
        <v>77</v>
      </c>
      <c r="J4375">
        <v>111</v>
      </c>
      <c r="K4375" t="s">
        <v>99</v>
      </c>
      <c r="L4375">
        <v>27</v>
      </c>
      <c r="M4375" t="s">
        <v>59</v>
      </c>
      <c r="N4375" s="4" t="str">
        <f>IF(consolidado[[#This Row],[tempo]]&gt;consolidado[[#This Row],[prioridade_horas]],"Fora do prazo","Dentro do prazo estimado")</f>
        <v>Dentro do prazo estimado</v>
      </c>
      <c r="O4375" s="3">
        <v>0.33333333333333331</v>
      </c>
      <c r="P4375" t="s">
        <v>38</v>
      </c>
      <c r="Q4375">
        <v>3</v>
      </c>
      <c r="R4375" t="s">
        <v>33</v>
      </c>
      <c r="S4375">
        <v>16</v>
      </c>
      <c r="T4375" t="s">
        <v>43</v>
      </c>
      <c r="U4375">
        <v>28</v>
      </c>
      <c r="V4375" t="s">
        <v>34</v>
      </c>
      <c r="W4375">
        <v>5</v>
      </c>
      <c r="X4375" t="s">
        <v>41</v>
      </c>
    </row>
    <row r="4376" spans="1:24">
      <c r="A4376">
        <v>37193</v>
      </c>
      <c r="B4376" t="s">
        <v>311</v>
      </c>
      <c r="C4376" s="1">
        <v>45428.577962962961</v>
      </c>
      <c r="D4376" s="1">
        <v>45432.727465277778</v>
      </c>
      <c r="E4376" s="3">
        <v>0.90069444444444446</v>
      </c>
      <c r="F4376">
        <v>34</v>
      </c>
      <c r="G4376" t="s">
        <v>25</v>
      </c>
      <c r="H4376">
        <v>68</v>
      </c>
      <c r="I4376" t="s">
        <v>264</v>
      </c>
      <c r="J4376">
        <v>68</v>
      </c>
      <c r="K4376" t="s">
        <v>264</v>
      </c>
      <c r="L4376">
        <v>8</v>
      </c>
      <c r="M4376" t="s">
        <v>110</v>
      </c>
      <c r="N4376" s="4" t="str">
        <f>IF(consolidado[[#This Row],[tempo]]&gt;consolidado[[#This Row],[prioridade_horas]],"Fora do prazo","Dentro do prazo estimado")</f>
        <v>Dentro do prazo estimado</v>
      </c>
      <c r="O4376" s="3">
        <v>1</v>
      </c>
      <c r="P4376" t="s">
        <v>27</v>
      </c>
      <c r="Q4376">
        <v>6</v>
      </c>
      <c r="R4376" t="s">
        <v>28</v>
      </c>
      <c r="S4376">
        <v>8</v>
      </c>
      <c r="T4376" t="s">
        <v>110</v>
      </c>
      <c r="U4376">
        <v>29</v>
      </c>
      <c r="V4376" t="s">
        <v>85</v>
      </c>
      <c r="W4376">
        <v>4</v>
      </c>
      <c r="X4376" t="s">
        <v>30</v>
      </c>
    </row>
    <row r="4377" spans="1:24">
      <c r="A4377">
        <v>37194</v>
      </c>
      <c r="B4377" t="s">
        <v>600</v>
      </c>
      <c r="C4377" s="1">
        <v>45428.58085648148</v>
      </c>
      <c r="D4377" s="1">
        <v>45428.645937499998</v>
      </c>
      <c r="E4377" s="3">
        <v>6.5277777777777782E-2</v>
      </c>
      <c r="F4377">
        <v>49</v>
      </c>
      <c r="G4377" t="s">
        <v>42</v>
      </c>
      <c r="H4377">
        <v>49</v>
      </c>
      <c r="I4377" t="s">
        <v>42</v>
      </c>
      <c r="J4377">
        <v>49</v>
      </c>
      <c r="K4377" t="s">
        <v>42</v>
      </c>
      <c r="L4377">
        <v>16</v>
      </c>
      <c r="M4377" t="s">
        <v>43</v>
      </c>
      <c r="N4377" s="4" t="str">
        <f>IF(consolidado[[#This Row],[tempo]]&gt;consolidado[[#This Row],[prioridade_horas]],"Fora do prazo","Dentro do prazo estimado")</f>
        <v>Dentro do prazo estimado</v>
      </c>
      <c r="O4377" s="3">
        <v>0.33333333333333331</v>
      </c>
      <c r="P4377" t="s">
        <v>38</v>
      </c>
      <c r="Q4377">
        <v>3</v>
      </c>
      <c r="R4377" t="s">
        <v>33</v>
      </c>
      <c r="S4377">
        <v>16</v>
      </c>
      <c r="T4377" t="s">
        <v>43</v>
      </c>
      <c r="U4377">
        <v>56</v>
      </c>
      <c r="V4377" t="s">
        <v>40</v>
      </c>
      <c r="W4377">
        <v>5</v>
      </c>
      <c r="X4377" t="s">
        <v>41</v>
      </c>
    </row>
    <row r="4378" spans="1:24">
      <c r="A4378">
        <v>37195</v>
      </c>
      <c r="B4378" t="s">
        <v>2455</v>
      </c>
      <c r="C4378" s="1">
        <v>45428.581504629627</v>
      </c>
      <c r="D4378" s="1">
        <v>45440.405162037037</v>
      </c>
      <c r="E4378" s="3">
        <v>2.8291666666666666</v>
      </c>
      <c r="F4378">
        <v>34</v>
      </c>
      <c r="G4378" t="s">
        <v>25</v>
      </c>
      <c r="H4378">
        <v>62</v>
      </c>
      <c r="I4378" t="s">
        <v>45</v>
      </c>
      <c r="J4378">
        <v>62</v>
      </c>
      <c r="K4378" t="s">
        <v>45</v>
      </c>
      <c r="L4378">
        <v>6</v>
      </c>
      <c r="M4378" t="s">
        <v>118</v>
      </c>
      <c r="N4378" s="4" t="str">
        <f>IF(consolidado[[#This Row],[tempo]]&gt;consolidado[[#This Row],[prioridade_horas]],"Fora do prazo","Dentro do prazo estimado")</f>
        <v>Fora do prazo</v>
      </c>
      <c r="O4378" s="3">
        <v>1</v>
      </c>
      <c r="P4378" t="s">
        <v>27</v>
      </c>
      <c r="Q4378">
        <v>6</v>
      </c>
      <c r="R4378" t="s">
        <v>28</v>
      </c>
      <c r="S4378">
        <v>6</v>
      </c>
      <c r="T4378" t="s">
        <v>118</v>
      </c>
      <c r="U4378">
        <v>6</v>
      </c>
      <c r="V4378" t="s">
        <v>29</v>
      </c>
      <c r="W4378">
        <v>4</v>
      </c>
      <c r="X4378" t="s">
        <v>30</v>
      </c>
    </row>
    <row r="4379" spans="1:24">
      <c r="A4379">
        <v>37196</v>
      </c>
      <c r="B4379" t="s">
        <v>31</v>
      </c>
      <c r="C4379" s="1">
        <v>45428.584780092591</v>
      </c>
      <c r="D4379" s="1">
        <v>45432.655011574076</v>
      </c>
      <c r="E4379" s="3">
        <v>0.82152777777777775</v>
      </c>
      <c r="F4379">
        <v>34</v>
      </c>
      <c r="G4379" t="s">
        <v>25</v>
      </c>
      <c r="H4379">
        <v>15</v>
      </c>
      <c r="I4379" t="s">
        <v>82</v>
      </c>
      <c r="J4379">
        <v>19</v>
      </c>
      <c r="K4379" t="s">
        <v>91</v>
      </c>
      <c r="L4379">
        <v>5</v>
      </c>
      <c r="M4379" t="s">
        <v>92</v>
      </c>
      <c r="N4379" s="4" t="str">
        <f>IF(consolidado[[#This Row],[tempo]]&gt;consolidado[[#This Row],[prioridade_horas]],"Fora do prazo","Dentro do prazo estimado")</f>
        <v>Dentro do prazo estimado</v>
      </c>
      <c r="O4379" s="3">
        <v>1</v>
      </c>
      <c r="P4379" t="s">
        <v>27</v>
      </c>
      <c r="Q4379">
        <v>3</v>
      </c>
      <c r="R4379" t="s">
        <v>33</v>
      </c>
      <c r="S4379">
        <v>16</v>
      </c>
      <c r="T4379" t="s">
        <v>43</v>
      </c>
      <c r="U4379">
        <v>28</v>
      </c>
      <c r="V4379" t="s">
        <v>34</v>
      </c>
      <c r="W4379">
        <v>4</v>
      </c>
      <c r="X4379" t="s">
        <v>30</v>
      </c>
    </row>
    <row r="4380" spans="1:24">
      <c r="A4380">
        <v>37197</v>
      </c>
      <c r="B4380" t="s">
        <v>2456</v>
      </c>
      <c r="C4380" s="1">
        <v>45428.586898148147</v>
      </c>
      <c r="D4380" s="1">
        <v>45491.694652777776</v>
      </c>
      <c r="E4380" s="3">
        <v>17.013888888888889</v>
      </c>
      <c r="F4380">
        <v>34</v>
      </c>
      <c r="G4380" t="s">
        <v>25</v>
      </c>
      <c r="H4380">
        <v>52</v>
      </c>
      <c r="I4380" t="s">
        <v>77</v>
      </c>
      <c r="J4380">
        <v>111</v>
      </c>
      <c r="K4380" t="s">
        <v>99</v>
      </c>
      <c r="L4380">
        <v>1</v>
      </c>
      <c r="M4380" t="s">
        <v>66</v>
      </c>
      <c r="N4380" s="4" t="str">
        <f>IF(consolidado[[#This Row],[tempo]]&gt;consolidado[[#This Row],[prioridade_horas]],"Fora do prazo","Dentro do prazo estimado")</f>
        <v>Fora do prazo</v>
      </c>
      <c r="O4380" s="3">
        <v>1</v>
      </c>
      <c r="P4380" t="s">
        <v>27</v>
      </c>
      <c r="Q4380">
        <v>3</v>
      </c>
      <c r="R4380" t="s">
        <v>33</v>
      </c>
      <c r="S4380">
        <v>26</v>
      </c>
      <c r="T4380" t="s">
        <v>78</v>
      </c>
      <c r="U4380">
        <v>6</v>
      </c>
      <c r="V4380" t="s">
        <v>29</v>
      </c>
      <c r="W4380">
        <v>4</v>
      </c>
      <c r="X4380" t="s">
        <v>30</v>
      </c>
    </row>
    <row r="4381" spans="1:24">
      <c r="A4381">
        <v>37198</v>
      </c>
      <c r="B4381" t="s">
        <v>2457</v>
      </c>
      <c r="C4381" s="1">
        <v>45428.591192129628</v>
      </c>
      <c r="D4381" s="1">
        <v>45428.616273148145</v>
      </c>
      <c r="E4381" s="3">
        <v>2.5000000000000001E-2</v>
      </c>
      <c r="F4381">
        <v>111</v>
      </c>
      <c r="G4381" t="s">
        <v>99</v>
      </c>
      <c r="H4381">
        <v>15</v>
      </c>
      <c r="I4381" t="s">
        <v>82</v>
      </c>
      <c r="J4381">
        <v>111</v>
      </c>
      <c r="K4381" t="s">
        <v>99</v>
      </c>
      <c r="L4381">
        <v>2</v>
      </c>
      <c r="M4381" t="s">
        <v>47</v>
      </c>
      <c r="N4381" s="4" t="str">
        <f>IF(consolidado[[#This Row],[tempo]]&gt;consolidado[[#This Row],[prioridade_horas]],"Fora do prazo","Dentro do prazo estimado")</f>
        <v>Dentro do prazo estimado</v>
      </c>
      <c r="O4381" s="3">
        <v>0.33333333333333331</v>
      </c>
      <c r="P4381" t="s">
        <v>38</v>
      </c>
      <c r="Q4381">
        <v>3</v>
      </c>
      <c r="R4381" t="s">
        <v>33</v>
      </c>
      <c r="S4381">
        <v>16</v>
      </c>
      <c r="T4381" t="s">
        <v>43</v>
      </c>
      <c r="U4381">
        <v>25</v>
      </c>
      <c r="V4381" t="s">
        <v>90</v>
      </c>
      <c r="W4381">
        <v>3</v>
      </c>
      <c r="X4381" t="s">
        <v>86</v>
      </c>
    </row>
    <row r="4382" spans="1:24">
      <c r="A4382">
        <v>37199</v>
      </c>
      <c r="B4382" t="s">
        <v>227</v>
      </c>
      <c r="C4382" s="1">
        <v>45428.591770833336</v>
      </c>
      <c r="D4382" s="1">
        <v>45434.610092592593</v>
      </c>
      <c r="E4382" s="3">
        <v>1.5208333333333333</v>
      </c>
      <c r="F4382">
        <v>34</v>
      </c>
      <c r="G4382" t="s">
        <v>25</v>
      </c>
      <c r="H4382">
        <v>106</v>
      </c>
      <c r="I4382" t="s">
        <v>64</v>
      </c>
      <c r="J4382">
        <v>106</v>
      </c>
      <c r="K4382" t="s">
        <v>64</v>
      </c>
      <c r="L4382">
        <v>6</v>
      </c>
      <c r="M4382" t="s">
        <v>118</v>
      </c>
      <c r="N4382" s="4" t="str">
        <f>IF(consolidado[[#This Row],[tempo]]&gt;consolidado[[#This Row],[prioridade_horas]],"Fora do prazo","Dentro do prazo estimado")</f>
        <v>Fora do prazo</v>
      </c>
      <c r="O4382" s="3">
        <v>1</v>
      </c>
      <c r="P4382" t="s">
        <v>27</v>
      </c>
      <c r="Q4382">
        <v>3</v>
      </c>
      <c r="R4382" t="s">
        <v>33</v>
      </c>
      <c r="S4382">
        <v>6</v>
      </c>
      <c r="T4382" t="s">
        <v>118</v>
      </c>
      <c r="U4382">
        <v>8</v>
      </c>
      <c r="V4382" t="s">
        <v>194</v>
      </c>
      <c r="W4382">
        <v>4</v>
      </c>
      <c r="X4382" t="s">
        <v>30</v>
      </c>
    </row>
    <row r="4383" spans="1:24">
      <c r="A4383">
        <v>37200</v>
      </c>
      <c r="B4383" t="s">
        <v>311</v>
      </c>
      <c r="C4383" s="1">
        <v>45428.593946759262</v>
      </c>
      <c r="D4383" s="1">
        <v>45440.474016203705</v>
      </c>
      <c r="E4383" s="3">
        <v>2.8854166666666665</v>
      </c>
      <c r="F4383">
        <v>34</v>
      </c>
      <c r="G4383" t="s">
        <v>25</v>
      </c>
      <c r="H4383">
        <v>35</v>
      </c>
      <c r="I4383" t="s">
        <v>32</v>
      </c>
      <c r="J4383">
        <v>35</v>
      </c>
      <c r="K4383" t="s">
        <v>32</v>
      </c>
      <c r="L4383">
        <v>3</v>
      </c>
      <c r="M4383" t="s">
        <v>26</v>
      </c>
      <c r="N4383" s="4" t="str">
        <f>IF(consolidado[[#This Row],[tempo]]&gt;consolidado[[#This Row],[prioridade_horas]],"Fora do prazo","Dentro do prazo estimado")</f>
        <v>Fora do prazo</v>
      </c>
      <c r="O4383" s="3">
        <v>1</v>
      </c>
      <c r="P4383" t="s">
        <v>27</v>
      </c>
      <c r="Q4383">
        <v>6</v>
      </c>
      <c r="R4383" t="s">
        <v>28</v>
      </c>
      <c r="S4383">
        <v>3</v>
      </c>
      <c r="T4383" t="s">
        <v>26</v>
      </c>
      <c r="U4383">
        <v>29</v>
      </c>
      <c r="V4383" t="s">
        <v>85</v>
      </c>
      <c r="W4383">
        <v>4</v>
      </c>
      <c r="X4383" t="s">
        <v>30</v>
      </c>
    </row>
    <row r="4384" spans="1:24">
      <c r="A4384">
        <v>37201</v>
      </c>
      <c r="B4384" t="s">
        <v>2458</v>
      </c>
      <c r="C4384" s="1">
        <v>45428.628784722219</v>
      </c>
      <c r="D4384" s="1">
        <v>45461.631481481483</v>
      </c>
      <c r="E4384" s="3">
        <v>8.6437500000000007</v>
      </c>
      <c r="F4384">
        <v>38</v>
      </c>
      <c r="G4384" t="s">
        <v>117</v>
      </c>
      <c r="H4384">
        <v>62</v>
      </c>
      <c r="I4384" t="s">
        <v>45</v>
      </c>
      <c r="J4384">
        <v>38</v>
      </c>
      <c r="K4384" t="s">
        <v>117</v>
      </c>
      <c r="L4384">
        <v>21</v>
      </c>
      <c r="M4384" t="s">
        <v>265</v>
      </c>
      <c r="N4384" s="4" t="str">
        <f>IF(consolidado[[#This Row],[tempo]]&gt;consolidado[[#This Row],[prioridade_horas]],"Fora do prazo","Dentro do prazo estimado")</f>
        <v>Fora do prazo</v>
      </c>
      <c r="O4384" s="3">
        <v>1</v>
      </c>
      <c r="P4384" t="s">
        <v>27</v>
      </c>
      <c r="Q4384">
        <v>3</v>
      </c>
      <c r="R4384" t="s">
        <v>33</v>
      </c>
      <c r="S4384">
        <v>6</v>
      </c>
      <c r="T4384" t="s">
        <v>118</v>
      </c>
      <c r="U4384">
        <v>25</v>
      </c>
      <c r="V4384" t="s">
        <v>90</v>
      </c>
      <c r="W4384">
        <v>5</v>
      </c>
      <c r="X4384" t="s">
        <v>41</v>
      </c>
    </row>
    <row r="4385" spans="1:24">
      <c r="A4385">
        <v>37202</v>
      </c>
      <c r="B4385" t="s">
        <v>31</v>
      </c>
      <c r="C4385" s="1">
        <v>45428.643391203703</v>
      </c>
      <c r="D4385" s="1">
        <v>45429.685590277775</v>
      </c>
      <c r="E4385" s="3">
        <v>0.41805555555555557</v>
      </c>
      <c r="F4385">
        <v>34</v>
      </c>
      <c r="G4385" t="s">
        <v>25</v>
      </c>
      <c r="H4385">
        <v>52</v>
      </c>
      <c r="I4385" t="s">
        <v>77</v>
      </c>
      <c r="J4385">
        <v>69</v>
      </c>
      <c r="K4385" t="s">
        <v>65</v>
      </c>
      <c r="L4385">
        <v>8</v>
      </c>
      <c r="M4385" t="s">
        <v>110</v>
      </c>
      <c r="N4385" s="4" t="str">
        <f>IF(consolidado[[#This Row],[tempo]]&gt;consolidado[[#This Row],[prioridade_horas]],"Fora do prazo","Dentro do prazo estimado")</f>
        <v>Dentro do prazo estimado</v>
      </c>
      <c r="O4385" s="3">
        <v>1</v>
      </c>
      <c r="P4385" t="s">
        <v>27</v>
      </c>
      <c r="Q4385">
        <v>3</v>
      </c>
      <c r="R4385" t="s">
        <v>33</v>
      </c>
      <c r="S4385">
        <v>16</v>
      </c>
      <c r="T4385" t="s">
        <v>43</v>
      </c>
      <c r="U4385">
        <v>28</v>
      </c>
      <c r="V4385" t="s">
        <v>34</v>
      </c>
      <c r="W4385">
        <v>4</v>
      </c>
      <c r="X4385" t="s">
        <v>30</v>
      </c>
    </row>
    <row r="4386" spans="1:24">
      <c r="A4386">
        <v>37203</v>
      </c>
      <c r="B4386" t="s">
        <v>2459</v>
      </c>
      <c r="C4386" s="1">
        <v>45428.64565972222</v>
      </c>
      <c r="D4386" s="1">
        <v>45462.392384259256</v>
      </c>
      <c r="E4386" s="3">
        <v>8.7638888888888893</v>
      </c>
      <c r="F4386">
        <v>34</v>
      </c>
      <c r="G4386" t="s">
        <v>25</v>
      </c>
      <c r="H4386">
        <v>15</v>
      </c>
      <c r="I4386" t="s">
        <v>82</v>
      </c>
      <c r="J4386">
        <v>32</v>
      </c>
      <c r="K4386" t="s">
        <v>154</v>
      </c>
      <c r="L4386">
        <v>4</v>
      </c>
      <c r="M4386" t="s">
        <v>94</v>
      </c>
      <c r="N4386" s="4" t="str">
        <f>IF(consolidado[[#This Row],[tempo]]&gt;consolidado[[#This Row],[prioridade_horas]],"Fora do prazo","Dentro do prazo estimado")</f>
        <v>Fora do prazo</v>
      </c>
      <c r="O4386" s="3">
        <v>1</v>
      </c>
      <c r="P4386" t="s">
        <v>27</v>
      </c>
      <c r="Q4386">
        <v>3</v>
      </c>
      <c r="R4386" t="s">
        <v>33</v>
      </c>
      <c r="S4386">
        <v>16</v>
      </c>
      <c r="T4386" t="s">
        <v>43</v>
      </c>
      <c r="U4386">
        <v>5</v>
      </c>
      <c r="V4386" t="s">
        <v>545</v>
      </c>
      <c r="W4386">
        <v>4</v>
      </c>
      <c r="X4386" t="s">
        <v>30</v>
      </c>
    </row>
    <row r="4387" spans="1:24">
      <c r="A4387">
        <v>37204</v>
      </c>
      <c r="B4387" t="s">
        <v>2460</v>
      </c>
      <c r="C4387" s="1">
        <v>45428.666770833333</v>
      </c>
      <c r="D4387" s="1">
        <v>45440.444490740738</v>
      </c>
      <c r="E4387" s="3">
        <v>2.7833333333333332</v>
      </c>
      <c r="F4387">
        <v>33</v>
      </c>
      <c r="G4387" t="s">
        <v>57</v>
      </c>
      <c r="H4387">
        <v>33</v>
      </c>
      <c r="I4387" t="s">
        <v>57</v>
      </c>
      <c r="J4387">
        <v>33</v>
      </c>
      <c r="K4387" t="s">
        <v>57</v>
      </c>
      <c r="L4387">
        <v>12</v>
      </c>
      <c r="M4387" t="s">
        <v>83</v>
      </c>
      <c r="N4387" s="4" t="str">
        <f>IF(consolidado[[#This Row],[tempo]]&gt;consolidado[[#This Row],[prioridade_horas]],"Fora do prazo","Dentro do prazo estimado")</f>
        <v>Fora do prazo</v>
      </c>
      <c r="O4387" s="3">
        <v>0.33333333333333331</v>
      </c>
      <c r="P4387" t="s">
        <v>38</v>
      </c>
      <c r="Q4387">
        <v>3</v>
      </c>
      <c r="R4387" t="s">
        <v>33</v>
      </c>
      <c r="S4387">
        <v>11</v>
      </c>
      <c r="T4387" t="s">
        <v>37</v>
      </c>
      <c r="U4387">
        <v>56</v>
      </c>
      <c r="V4387" t="s">
        <v>40</v>
      </c>
      <c r="W4387">
        <v>5</v>
      </c>
      <c r="X4387" t="s">
        <v>41</v>
      </c>
    </row>
    <row r="4388" spans="1:24">
      <c r="A4388">
        <v>37205</v>
      </c>
      <c r="B4388" t="s">
        <v>2461</v>
      </c>
      <c r="C4388" s="1">
        <v>45428.670671296299</v>
      </c>
      <c r="D4388" s="1">
        <v>45432.380949074075</v>
      </c>
      <c r="E4388" s="3">
        <v>0.46180555555555558</v>
      </c>
      <c r="F4388">
        <v>34</v>
      </c>
      <c r="G4388" t="s">
        <v>25</v>
      </c>
      <c r="H4388">
        <v>30</v>
      </c>
      <c r="I4388" t="s">
        <v>81</v>
      </c>
      <c r="J4388">
        <v>32</v>
      </c>
      <c r="K4388" t="s">
        <v>154</v>
      </c>
      <c r="L4388">
        <v>4</v>
      </c>
      <c r="M4388" t="s">
        <v>94</v>
      </c>
      <c r="N4388" s="4" t="str">
        <f>IF(consolidado[[#This Row],[tempo]]&gt;consolidado[[#This Row],[prioridade_horas]],"Fora do prazo","Dentro do prazo estimado")</f>
        <v>Dentro do prazo estimado</v>
      </c>
      <c r="O4388" s="3">
        <v>1</v>
      </c>
      <c r="P4388" t="s">
        <v>27</v>
      </c>
      <c r="Q4388">
        <v>6</v>
      </c>
      <c r="R4388" t="s">
        <v>28</v>
      </c>
      <c r="S4388">
        <v>4</v>
      </c>
      <c r="T4388" t="s">
        <v>94</v>
      </c>
      <c r="U4388">
        <v>28</v>
      </c>
      <c r="V4388" t="s">
        <v>34</v>
      </c>
      <c r="W4388">
        <v>4</v>
      </c>
      <c r="X4388" t="s">
        <v>30</v>
      </c>
    </row>
    <row r="4389" spans="1:24">
      <c r="A4389">
        <v>37206</v>
      </c>
      <c r="B4389" t="s">
        <v>643</v>
      </c>
      <c r="C4389" s="1">
        <v>45428.697453703702</v>
      </c>
      <c r="D4389" s="1">
        <v>45527.664039351854</v>
      </c>
      <c r="E4389" s="3">
        <v>26.640972222222221</v>
      </c>
      <c r="F4389">
        <v>111</v>
      </c>
      <c r="G4389" t="s">
        <v>99</v>
      </c>
      <c r="H4389">
        <v>45</v>
      </c>
      <c r="I4389" t="s">
        <v>156</v>
      </c>
      <c r="J4389">
        <v>111</v>
      </c>
      <c r="K4389" t="s">
        <v>99</v>
      </c>
      <c r="L4389">
        <v>10</v>
      </c>
      <c r="M4389" t="s">
        <v>143</v>
      </c>
      <c r="N4389" s="4" t="str">
        <f>IF(consolidado[[#This Row],[tempo]]&gt;consolidado[[#This Row],[prioridade_horas]],"Fora do prazo","Dentro do prazo estimado")</f>
        <v>Fora do prazo</v>
      </c>
      <c r="O4389" s="3">
        <v>0.33333333333333331</v>
      </c>
      <c r="P4389" t="s">
        <v>38</v>
      </c>
      <c r="Q4389">
        <v>3</v>
      </c>
      <c r="R4389" t="s">
        <v>33</v>
      </c>
      <c r="S4389">
        <v>10</v>
      </c>
      <c r="T4389" t="s">
        <v>143</v>
      </c>
      <c r="U4389">
        <v>1</v>
      </c>
      <c r="V4389" t="s">
        <v>113</v>
      </c>
      <c r="W4389">
        <v>5</v>
      </c>
      <c r="X4389" t="s">
        <v>41</v>
      </c>
    </row>
    <row r="4390" spans="1:24">
      <c r="A4390">
        <v>37207</v>
      </c>
      <c r="B4390" t="s">
        <v>2462</v>
      </c>
      <c r="C4390" s="1">
        <v>45428.697916666664</v>
      </c>
      <c r="D4390" s="1">
        <v>45432.68141203704</v>
      </c>
      <c r="E4390" s="3">
        <v>0.73472222222222228</v>
      </c>
      <c r="F4390">
        <v>68</v>
      </c>
      <c r="G4390" t="s">
        <v>264</v>
      </c>
      <c r="H4390">
        <v>68</v>
      </c>
      <c r="I4390" t="s">
        <v>264</v>
      </c>
      <c r="J4390">
        <v>68</v>
      </c>
      <c r="K4390" t="s">
        <v>264</v>
      </c>
      <c r="L4390">
        <v>21</v>
      </c>
      <c r="M4390" t="s">
        <v>265</v>
      </c>
      <c r="N4390" s="4" t="str">
        <f>IF(consolidado[[#This Row],[tempo]]&gt;consolidado[[#This Row],[prioridade_horas]],"Fora do prazo","Dentro do prazo estimado")</f>
        <v>Dentro do prazo estimado</v>
      </c>
      <c r="O4390" s="3">
        <v>1</v>
      </c>
      <c r="P4390" t="s">
        <v>27</v>
      </c>
      <c r="Q4390">
        <v>6</v>
      </c>
      <c r="R4390" t="s">
        <v>28</v>
      </c>
      <c r="S4390">
        <v>8</v>
      </c>
      <c r="T4390" t="s">
        <v>110</v>
      </c>
      <c r="U4390">
        <v>26</v>
      </c>
      <c r="V4390" t="s">
        <v>48</v>
      </c>
      <c r="W4390">
        <v>5</v>
      </c>
      <c r="X4390" t="s">
        <v>41</v>
      </c>
    </row>
    <row r="4391" spans="1:24">
      <c r="A4391">
        <v>37208</v>
      </c>
      <c r="B4391" t="s">
        <v>31</v>
      </c>
      <c r="C4391" s="1">
        <v>45428.704375000001</v>
      </c>
      <c r="D4391" s="1">
        <v>45434.377245370371</v>
      </c>
      <c r="E4391" s="3">
        <v>1.1756944444444444</v>
      </c>
      <c r="F4391">
        <v>35</v>
      </c>
      <c r="G4391" t="s">
        <v>32</v>
      </c>
      <c r="H4391">
        <v>35</v>
      </c>
      <c r="I4391" t="s">
        <v>32</v>
      </c>
      <c r="J4391">
        <v>35</v>
      </c>
      <c r="K4391" t="s">
        <v>32</v>
      </c>
      <c r="L4391">
        <v>3</v>
      </c>
      <c r="M4391" t="s">
        <v>26</v>
      </c>
      <c r="N4391" s="4" t="str">
        <f>IF(consolidado[[#This Row],[tempo]]&gt;consolidado[[#This Row],[prioridade_horas]],"Fora do prazo","Dentro do prazo estimado")</f>
        <v>Fora do prazo</v>
      </c>
      <c r="O4391" s="3">
        <v>0.33333333333333331</v>
      </c>
      <c r="P4391" t="s">
        <v>38</v>
      </c>
      <c r="Q4391">
        <v>6</v>
      </c>
      <c r="R4391" t="s">
        <v>28</v>
      </c>
      <c r="S4391">
        <v>3</v>
      </c>
      <c r="T4391" t="s">
        <v>26</v>
      </c>
      <c r="U4391">
        <v>28</v>
      </c>
      <c r="V4391" t="s">
        <v>34</v>
      </c>
      <c r="W4391">
        <v>3</v>
      </c>
      <c r="X4391" t="s">
        <v>86</v>
      </c>
    </row>
    <row r="4392" spans="1:24">
      <c r="A4392">
        <v>37209</v>
      </c>
      <c r="B4392" t="s">
        <v>227</v>
      </c>
      <c r="C4392" s="1">
        <v>45428.705821759257</v>
      </c>
      <c r="D4392" s="1">
        <v>45447.528738425928</v>
      </c>
      <c r="E4392" s="3">
        <v>4.7069444444444448</v>
      </c>
      <c r="F4392">
        <v>34</v>
      </c>
      <c r="G4392" t="s">
        <v>25</v>
      </c>
      <c r="H4392">
        <v>30</v>
      </c>
      <c r="I4392" t="s">
        <v>81</v>
      </c>
      <c r="J4392">
        <v>30</v>
      </c>
      <c r="K4392" t="s">
        <v>81</v>
      </c>
      <c r="L4392">
        <v>4</v>
      </c>
      <c r="M4392" t="s">
        <v>94</v>
      </c>
      <c r="N4392" s="4" t="str">
        <f>IF(consolidado[[#This Row],[tempo]]&gt;consolidado[[#This Row],[prioridade_horas]],"Fora do prazo","Dentro do prazo estimado")</f>
        <v>Fora do prazo</v>
      </c>
      <c r="O4392" s="3">
        <v>1</v>
      </c>
      <c r="P4392" t="s">
        <v>27</v>
      </c>
      <c r="Q4392">
        <v>3</v>
      </c>
      <c r="R4392" t="s">
        <v>33</v>
      </c>
      <c r="S4392">
        <v>4</v>
      </c>
      <c r="T4392" t="s">
        <v>94</v>
      </c>
      <c r="U4392">
        <v>8</v>
      </c>
      <c r="V4392" t="s">
        <v>194</v>
      </c>
      <c r="W4392">
        <v>4</v>
      </c>
      <c r="X4392" t="s">
        <v>30</v>
      </c>
    </row>
    <row r="4393" spans="1:24">
      <c r="A4393">
        <v>37210</v>
      </c>
      <c r="B4393" t="s">
        <v>270</v>
      </c>
      <c r="C4393" s="1">
        <v>45428.707870370374</v>
      </c>
      <c r="D4393" s="1">
        <v>45434.464363425926</v>
      </c>
      <c r="E4393" s="3">
        <v>1.2590277777777779</v>
      </c>
      <c r="F4393">
        <v>68</v>
      </c>
      <c r="G4393" t="s">
        <v>264</v>
      </c>
      <c r="H4393">
        <v>68</v>
      </c>
      <c r="I4393" t="s">
        <v>264</v>
      </c>
      <c r="J4393">
        <v>68</v>
      </c>
      <c r="K4393" t="s">
        <v>264</v>
      </c>
      <c r="L4393">
        <v>21</v>
      </c>
      <c r="M4393" t="s">
        <v>265</v>
      </c>
      <c r="N4393" s="4" t="str">
        <f>IF(consolidado[[#This Row],[tempo]]&gt;consolidado[[#This Row],[prioridade_horas]],"Fora do prazo","Dentro do prazo estimado")</f>
        <v>Fora do prazo</v>
      </c>
      <c r="O4393" s="3">
        <v>1</v>
      </c>
      <c r="P4393" t="s">
        <v>27</v>
      </c>
      <c r="Q4393">
        <v>6</v>
      </c>
      <c r="R4393" t="s">
        <v>28</v>
      </c>
      <c r="S4393">
        <v>8</v>
      </c>
      <c r="T4393" t="s">
        <v>110</v>
      </c>
      <c r="U4393">
        <v>65</v>
      </c>
      <c r="V4393" t="s">
        <v>269</v>
      </c>
      <c r="W4393">
        <v>5</v>
      </c>
      <c r="X4393" t="s">
        <v>41</v>
      </c>
    </row>
    <row r="4394" spans="1:24">
      <c r="A4394">
        <v>37211</v>
      </c>
      <c r="B4394" t="s">
        <v>31</v>
      </c>
      <c r="C4394" s="1">
        <v>45428.70820601852</v>
      </c>
      <c r="D4394" s="1">
        <v>45432.548634259256</v>
      </c>
      <c r="E4394" s="3">
        <v>0.59236111111111112</v>
      </c>
      <c r="F4394">
        <v>34</v>
      </c>
      <c r="G4394" t="s">
        <v>25</v>
      </c>
      <c r="H4394">
        <v>74</v>
      </c>
      <c r="I4394" t="s">
        <v>101</v>
      </c>
      <c r="J4394">
        <v>74</v>
      </c>
      <c r="K4394" t="s">
        <v>101</v>
      </c>
      <c r="L4394">
        <v>1</v>
      </c>
      <c r="M4394" t="s">
        <v>66</v>
      </c>
      <c r="N4394" s="4" t="str">
        <f>IF(consolidado[[#This Row],[tempo]]&gt;consolidado[[#This Row],[prioridade_horas]],"Fora do prazo","Dentro do prazo estimado")</f>
        <v>Dentro do prazo estimado</v>
      </c>
      <c r="O4394" s="3">
        <v>1</v>
      </c>
      <c r="P4394" t="s">
        <v>27</v>
      </c>
      <c r="Q4394">
        <v>3</v>
      </c>
      <c r="R4394" t="s">
        <v>33</v>
      </c>
      <c r="S4394">
        <v>1</v>
      </c>
      <c r="T4394" t="s">
        <v>66</v>
      </c>
      <c r="U4394">
        <v>28</v>
      </c>
      <c r="V4394" t="s">
        <v>34</v>
      </c>
      <c r="W4394">
        <v>4</v>
      </c>
      <c r="X4394" t="s">
        <v>30</v>
      </c>
    </row>
    <row r="4395" spans="1:24">
      <c r="A4395">
        <v>37212</v>
      </c>
      <c r="B4395" t="s">
        <v>1101</v>
      </c>
      <c r="C4395" s="1">
        <v>45428.711724537039</v>
      </c>
      <c r="D4395" s="1">
        <v>45433.436388888891</v>
      </c>
      <c r="E4395" s="3">
        <v>0.8520833333333333</v>
      </c>
      <c r="F4395">
        <v>32</v>
      </c>
      <c r="G4395" t="s">
        <v>154</v>
      </c>
      <c r="H4395">
        <v>71</v>
      </c>
      <c r="I4395" t="s">
        <v>361</v>
      </c>
      <c r="J4395">
        <v>32</v>
      </c>
      <c r="K4395" t="s">
        <v>154</v>
      </c>
      <c r="L4395">
        <v>12</v>
      </c>
      <c r="M4395" t="s">
        <v>83</v>
      </c>
      <c r="N4395" s="4" t="str">
        <f>IF(consolidado[[#This Row],[tempo]]&gt;consolidado[[#This Row],[prioridade_horas]],"Fora do prazo","Dentro do prazo estimado")</f>
        <v>Dentro do prazo estimado</v>
      </c>
      <c r="O4395" s="3">
        <v>1.6666666666666667</v>
      </c>
      <c r="P4395" t="s">
        <v>125</v>
      </c>
      <c r="Q4395">
        <v>3</v>
      </c>
      <c r="R4395" t="s">
        <v>33</v>
      </c>
      <c r="S4395">
        <v>27</v>
      </c>
      <c r="T4395" t="s">
        <v>59</v>
      </c>
      <c r="U4395">
        <v>30</v>
      </c>
      <c r="V4395" t="s">
        <v>514</v>
      </c>
      <c r="W4395">
        <v>3</v>
      </c>
      <c r="X4395" t="s">
        <v>86</v>
      </c>
    </row>
    <row r="4396" spans="1:24">
      <c r="A4396">
        <v>37213</v>
      </c>
      <c r="B4396" t="s">
        <v>2463</v>
      </c>
      <c r="C4396" s="1">
        <v>45428.715509259258</v>
      </c>
      <c r="D4396" s="1">
        <v>45447.579756944448</v>
      </c>
      <c r="E4396" s="3">
        <v>4.7479166666666668</v>
      </c>
      <c r="F4396">
        <v>74</v>
      </c>
      <c r="G4396" t="s">
        <v>101</v>
      </c>
      <c r="H4396">
        <v>74</v>
      </c>
      <c r="I4396" t="s">
        <v>101</v>
      </c>
      <c r="J4396">
        <v>74</v>
      </c>
      <c r="K4396" t="s">
        <v>101</v>
      </c>
      <c r="L4396">
        <v>12</v>
      </c>
      <c r="M4396" t="s">
        <v>83</v>
      </c>
      <c r="N4396" s="4" t="str">
        <f>IF(consolidado[[#This Row],[tempo]]&gt;consolidado[[#This Row],[prioridade_horas]],"Fora do prazo","Dentro do prazo estimado")</f>
        <v>Fora do prazo</v>
      </c>
      <c r="O4396" s="3">
        <v>0.33333333333333331</v>
      </c>
      <c r="P4396" t="s">
        <v>38</v>
      </c>
      <c r="Q4396">
        <v>3</v>
      </c>
      <c r="R4396" t="s">
        <v>33</v>
      </c>
      <c r="S4396">
        <v>1</v>
      </c>
      <c r="T4396" t="s">
        <v>66</v>
      </c>
      <c r="U4396">
        <v>9</v>
      </c>
      <c r="V4396" t="s">
        <v>159</v>
      </c>
      <c r="W4396">
        <v>5</v>
      </c>
      <c r="X4396" t="s">
        <v>41</v>
      </c>
    </row>
    <row r="4397" spans="1:24">
      <c r="A4397">
        <v>37214</v>
      </c>
      <c r="B4397" t="s">
        <v>393</v>
      </c>
      <c r="C4397" s="1">
        <v>45428.720972222225</v>
      </c>
      <c r="D4397" s="1">
        <v>45525.620868055557</v>
      </c>
      <c r="E4397" s="3">
        <v>25.822916666666668</v>
      </c>
      <c r="F4397">
        <v>66</v>
      </c>
      <c r="G4397" t="s">
        <v>50</v>
      </c>
      <c r="H4397">
        <v>111</v>
      </c>
      <c r="I4397" t="s">
        <v>99</v>
      </c>
      <c r="J4397">
        <v>34</v>
      </c>
      <c r="K4397" t="s">
        <v>25</v>
      </c>
      <c r="L4397">
        <v>21</v>
      </c>
      <c r="M4397" t="s">
        <v>265</v>
      </c>
      <c r="N4397" s="4" t="str">
        <f>IF(consolidado[[#This Row],[tempo]]&gt;consolidado[[#This Row],[prioridade_horas]],"Fora do prazo","Dentro do prazo estimado")</f>
        <v>Fora do prazo</v>
      </c>
      <c r="O4397" s="3">
        <v>1</v>
      </c>
      <c r="P4397" t="s">
        <v>27</v>
      </c>
      <c r="Q4397">
        <v>3</v>
      </c>
      <c r="R4397" t="s">
        <v>33</v>
      </c>
      <c r="S4397">
        <v>2</v>
      </c>
      <c r="T4397" t="s">
        <v>47</v>
      </c>
      <c r="U4397">
        <v>65</v>
      </c>
      <c r="V4397" t="s">
        <v>269</v>
      </c>
      <c r="W4397">
        <v>5</v>
      </c>
      <c r="X4397" t="s">
        <v>41</v>
      </c>
    </row>
    <row r="4398" spans="1:24">
      <c r="A4398">
        <v>37215</v>
      </c>
      <c r="B4398" t="s">
        <v>291</v>
      </c>
      <c r="C4398" s="1">
        <v>45428.723310185182</v>
      </c>
      <c r="D4398" s="1">
        <v>45435.661736111113</v>
      </c>
      <c r="E4398" s="3">
        <v>1.8166666666666667</v>
      </c>
      <c r="F4398">
        <v>111</v>
      </c>
      <c r="G4398" t="s">
        <v>99</v>
      </c>
      <c r="H4398">
        <v>52</v>
      </c>
      <c r="I4398" t="s">
        <v>77</v>
      </c>
      <c r="J4398">
        <v>111</v>
      </c>
      <c r="K4398" t="s">
        <v>99</v>
      </c>
      <c r="L4398">
        <v>2</v>
      </c>
      <c r="M4398" t="s">
        <v>47</v>
      </c>
      <c r="N4398" s="4" t="str">
        <f>IF(consolidado[[#This Row],[tempo]]&gt;consolidado[[#This Row],[prioridade_horas]],"Fora do prazo","Dentro do prazo estimado")</f>
        <v>Fora do prazo</v>
      </c>
      <c r="O4398" s="3">
        <v>0.33333333333333331</v>
      </c>
      <c r="P4398" t="s">
        <v>38</v>
      </c>
      <c r="Q4398">
        <v>3</v>
      </c>
      <c r="R4398" t="s">
        <v>33</v>
      </c>
      <c r="S4398">
        <v>26</v>
      </c>
      <c r="T4398" t="s">
        <v>78</v>
      </c>
      <c r="U4398">
        <v>6</v>
      </c>
      <c r="V4398" t="s">
        <v>29</v>
      </c>
      <c r="W4398">
        <v>5</v>
      </c>
      <c r="X4398" t="s">
        <v>41</v>
      </c>
    </row>
    <row r="4399" spans="1:24">
      <c r="A4399">
        <v>37216</v>
      </c>
      <c r="B4399" t="s">
        <v>2464</v>
      </c>
      <c r="C4399" s="1">
        <v>45428.723807870374</v>
      </c>
      <c r="D4399" s="1">
        <v>45436.393043981479</v>
      </c>
      <c r="E4399" s="3">
        <v>1.9229166666666666</v>
      </c>
      <c r="F4399">
        <v>29</v>
      </c>
      <c r="G4399" t="s">
        <v>36</v>
      </c>
      <c r="H4399">
        <v>29</v>
      </c>
      <c r="I4399" t="s">
        <v>36</v>
      </c>
      <c r="J4399">
        <v>29</v>
      </c>
      <c r="K4399" t="s">
        <v>36</v>
      </c>
      <c r="L4399">
        <v>12</v>
      </c>
      <c r="M4399" t="s">
        <v>83</v>
      </c>
      <c r="N4399" s="4" t="str">
        <f>IF(consolidado[[#This Row],[tempo]]&gt;consolidado[[#This Row],[prioridade_horas]],"Fora do prazo","Dentro do prazo estimado")</f>
        <v>Fora do prazo</v>
      </c>
      <c r="O4399" s="3">
        <v>0.33333333333333331</v>
      </c>
      <c r="P4399" t="s">
        <v>38</v>
      </c>
      <c r="Q4399">
        <v>3</v>
      </c>
      <c r="R4399" t="s">
        <v>33</v>
      </c>
      <c r="S4399">
        <v>11</v>
      </c>
      <c r="T4399" t="s">
        <v>37</v>
      </c>
      <c r="U4399">
        <v>56</v>
      </c>
      <c r="V4399" t="s">
        <v>40</v>
      </c>
      <c r="W4399">
        <v>5</v>
      </c>
      <c r="X4399" t="s">
        <v>41</v>
      </c>
    </row>
    <row r="4400" spans="1:24">
      <c r="A4400">
        <v>37217</v>
      </c>
      <c r="B4400" t="s">
        <v>291</v>
      </c>
      <c r="C4400" s="1">
        <v>45428.724270833336</v>
      </c>
      <c r="D4400" s="1">
        <v>45623.472905092596</v>
      </c>
      <c r="E4400" s="3">
        <v>51.97013888888889</v>
      </c>
      <c r="F4400">
        <v>111</v>
      </c>
      <c r="G4400" t="s">
        <v>99</v>
      </c>
      <c r="H4400">
        <v>26</v>
      </c>
      <c r="I4400" t="s">
        <v>268</v>
      </c>
      <c r="J4400">
        <v>111</v>
      </c>
      <c r="K4400" t="s">
        <v>99</v>
      </c>
      <c r="L4400">
        <v>2</v>
      </c>
      <c r="M4400" t="s">
        <v>47</v>
      </c>
      <c r="N4400" s="4" t="str">
        <f>IF(consolidado[[#This Row],[tempo]]&gt;consolidado[[#This Row],[prioridade_horas]],"Fora do prazo","Dentro do prazo estimado")</f>
        <v>Fora do prazo</v>
      </c>
      <c r="O4400" s="3">
        <v>0.33333333333333331</v>
      </c>
      <c r="P4400" t="s">
        <v>38</v>
      </c>
      <c r="Q4400">
        <v>3</v>
      </c>
      <c r="R4400" t="s">
        <v>33</v>
      </c>
      <c r="S4400">
        <v>2</v>
      </c>
      <c r="T4400" t="s">
        <v>47</v>
      </c>
      <c r="U4400">
        <v>25</v>
      </c>
      <c r="V4400" t="s">
        <v>90</v>
      </c>
      <c r="W4400">
        <v>5</v>
      </c>
      <c r="X4400" t="s">
        <v>41</v>
      </c>
    </row>
    <row r="4401" spans="1:24">
      <c r="A4401">
        <v>37218</v>
      </c>
      <c r="B4401" t="s">
        <v>2465</v>
      </c>
      <c r="C4401" s="1">
        <v>45429.37835648148</v>
      </c>
      <c r="D4401" s="1">
        <v>45429.379143518519</v>
      </c>
      <c r="E4401" s="3">
        <v>6.9444444444444447E-4</v>
      </c>
      <c r="F4401">
        <v>52</v>
      </c>
      <c r="G4401" t="s">
        <v>77</v>
      </c>
      <c r="H4401">
        <v>52</v>
      </c>
      <c r="I4401" t="s">
        <v>77</v>
      </c>
      <c r="J4401">
        <v>106</v>
      </c>
      <c r="K4401" t="s">
        <v>64</v>
      </c>
      <c r="L4401">
        <v>26</v>
      </c>
      <c r="M4401" t="s">
        <v>78</v>
      </c>
      <c r="N4401" s="4" t="str">
        <f>IF(consolidado[[#This Row],[tempo]]&gt;consolidado[[#This Row],[prioridade_horas]],"Fora do prazo","Dentro do prazo estimado")</f>
        <v>Dentro do prazo estimado</v>
      </c>
      <c r="O4401" s="3">
        <v>0.33333333333333331</v>
      </c>
      <c r="P4401" t="s">
        <v>38</v>
      </c>
      <c r="Q4401">
        <v>3</v>
      </c>
      <c r="R4401" t="s">
        <v>33</v>
      </c>
      <c r="S4401">
        <v>26</v>
      </c>
      <c r="T4401" t="s">
        <v>78</v>
      </c>
      <c r="U4401">
        <v>6</v>
      </c>
      <c r="V4401" t="s">
        <v>29</v>
      </c>
      <c r="W4401">
        <v>5</v>
      </c>
      <c r="X4401" t="s">
        <v>41</v>
      </c>
    </row>
    <row r="4402" spans="1:24">
      <c r="A4402">
        <v>37219</v>
      </c>
      <c r="B4402" t="s">
        <v>2466</v>
      </c>
      <c r="C4402" s="1">
        <v>45429.378564814811</v>
      </c>
      <c r="D4402" s="1">
        <v>45429.653194444443</v>
      </c>
      <c r="E4402" s="3">
        <v>0.27430555555555558</v>
      </c>
      <c r="F4402">
        <v>98</v>
      </c>
      <c r="G4402" t="s">
        <v>69</v>
      </c>
      <c r="H4402">
        <v>98</v>
      </c>
      <c r="I4402" t="s">
        <v>69</v>
      </c>
      <c r="J4402">
        <v>98</v>
      </c>
      <c r="K4402" t="s">
        <v>69</v>
      </c>
      <c r="L4402">
        <v>11</v>
      </c>
      <c r="M4402" t="s">
        <v>37</v>
      </c>
      <c r="N4402" s="4" t="str">
        <f>IF(consolidado[[#This Row],[tempo]]&gt;consolidado[[#This Row],[prioridade_horas]],"Fora do prazo","Dentro do prazo estimado")</f>
        <v>Dentro do prazo estimado</v>
      </c>
      <c r="O4402" s="3">
        <v>0.66666666666666663</v>
      </c>
      <c r="P4402" t="s">
        <v>70</v>
      </c>
      <c r="Q4402">
        <v>3</v>
      </c>
      <c r="R4402" t="s">
        <v>33</v>
      </c>
      <c r="S4402">
        <v>11</v>
      </c>
      <c r="T4402" t="s">
        <v>37</v>
      </c>
      <c r="U4402">
        <v>15</v>
      </c>
      <c r="V4402" t="s">
        <v>37</v>
      </c>
      <c r="W4402">
        <v>4</v>
      </c>
      <c r="X4402" t="s">
        <v>30</v>
      </c>
    </row>
    <row r="4403" spans="1:24">
      <c r="A4403">
        <v>37220</v>
      </c>
      <c r="B4403" t="s">
        <v>1487</v>
      </c>
      <c r="C4403" s="1">
        <v>45429.401990740742</v>
      </c>
      <c r="D4403" s="1">
        <v>45429.654999999999</v>
      </c>
      <c r="E4403" s="3">
        <v>0.25347222222222221</v>
      </c>
      <c r="F4403">
        <v>98</v>
      </c>
      <c r="G4403" t="s">
        <v>69</v>
      </c>
      <c r="H4403">
        <v>98</v>
      </c>
      <c r="I4403" t="s">
        <v>69</v>
      </c>
      <c r="J4403">
        <v>98</v>
      </c>
      <c r="K4403" t="s">
        <v>69</v>
      </c>
      <c r="L4403">
        <v>11</v>
      </c>
      <c r="M4403" t="s">
        <v>37</v>
      </c>
      <c r="N4403" s="4" t="str">
        <f>IF(consolidado[[#This Row],[tempo]]&gt;consolidado[[#This Row],[prioridade_horas]],"Fora do prazo","Dentro do prazo estimado")</f>
        <v>Dentro do prazo estimado</v>
      </c>
      <c r="O4403" s="3">
        <v>0.66666666666666663</v>
      </c>
      <c r="P4403" t="s">
        <v>70</v>
      </c>
      <c r="Q4403">
        <v>3</v>
      </c>
      <c r="R4403" t="s">
        <v>33</v>
      </c>
      <c r="S4403">
        <v>11</v>
      </c>
      <c r="T4403" t="s">
        <v>37</v>
      </c>
      <c r="U4403">
        <v>15</v>
      </c>
      <c r="V4403" t="s">
        <v>37</v>
      </c>
      <c r="W4403">
        <v>5</v>
      </c>
      <c r="X4403" t="s">
        <v>41</v>
      </c>
    </row>
    <row r="4404" spans="1:24">
      <c r="A4404">
        <v>37221</v>
      </c>
      <c r="B4404" t="s">
        <v>2467</v>
      </c>
      <c r="C4404" s="1">
        <v>45429.403946759259</v>
      </c>
      <c r="D4404" s="1">
        <v>45432.460081018522</v>
      </c>
      <c r="E4404" s="3">
        <v>0.43194444444444446</v>
      </c>
      <c r="F4404">
        <v>58</v>
      </c>
      <c r="G4404" t="s">
        <v>53</v>
      </c>
      <c r="H4404">
        <v>25</v>
      </c>
      <c r="I4404" t="s">
        <v>109</v>
      </c>
      <c r="J4404">
        <v>0</v>
      </c>
      <c r="K4404" t="s">
        <v>55</v>
      </c>
      <c r="L4404">
        <v>11</v>
      </c>
      <c r="M4404" t="s">
        <v>37</v>
      </c>
      <c r="N4404" s="4" t="str">
        <f>IF(consolidado[[#This Row],[tempo]]&gt;consolidado[[#This Row],[prioridade_horas]],"Fora do prazo","Dentro do prazo estimado")</f>
        <v>Fora do prazo</v>
      </c>
      <c r="O4404" s="3">
        <v>0.33333333333333331</v>
      </c>
      <c r="P4404" t="s">
        <v>38</v>
      </c>
      <c r="Q4404">
        <v>3</v>
      </c>
      <c r="R4404" t="s">
        <v>33</v>
      </c>
      <c r="S4404">
        <v>11</v>
      </c>
      <c r="T4404" t="s">
        <v>37</v>
      </c>
      <c r="U4404">
        <v>56</v>
      </c>
      <c r="V4404" t="s">
        <v>40</v>
      </c>
      <c r="W4404">
        <v>5</v>
      </c>
      <c r="X4404" t="s">
        <v>41</v>
      </c>
    </row>
    <row r="4405" spans="1:24">
      <c r="A4405">
        <v>37222</v>
      </c>
      <c r="B4405" t="s">
        <v>2468</v>
      </c>
      <c r="C4405" s="1">
        <v>45429.404537037037</v>
      </c>
      <c r="D4405" s="1">
        <v>45429.452106481483</v>
      </c>
      <c r="E4405" s="3">
        <v>4.791666666666667E-2</v>
      </c>
      <c r="F4405">
        <v>58</v>
      </c>
      <c r="G4405" t="s">
        <v>53</v>
      </c>
      <c r="H4405">
        <v>98</v>
      </c>
      <c r="I4405" t="s">
        <v>69</v>
      </c>
      <c r="J4405">
        <v>0</v>
      </c>
      <c r="K4405" t="s">
        <v>55</v>
      </c>
      <c r="L4405">
        <v>11</v>
      </c>
      <c r="M4405" t="s">
        <v>37</v>
      </c>
      <c r="N4405" s="4" t="str">
        <f>IF(consolidado[[#This Row],[tempo]]&gt;consolidado[[#This Row],[prioridade_horas]],"Fora do prazo","Dentro do prazo estimado")</f>
        <v>Dentro do prazo estimado</v>
      </c>
      <c r="O4405" s="3">
        <v>0.33333333333333331</v>
      </c>
      <c r="P4405" t="s">
        <v>38</v>
      </c>
      <c r="Q4405">
        <v>3</v>
      </c>
      <c r="R4405" t="s">
        <v>33</v>
      </c>
      <c r="S4405">
        <v>11</v>
      </c>
      <c r="T4405" t="s">
        <v>37</v>
      </c>
      <c r="U4405">
        <v>56</v>
      </c>
      <c r="V4405" t="s">
        <v>40</v>
      </c>
      <c r="W4405">
        <v>5</v>
      </c>
      <c r="X4405" t="s">
        <v>41</v>
      </c>
    </row>
    <row r="4406" spans="1:24">
      <c r="A4406">
        <v>37223</v>
      </c>
      <c r="B4406" t="s">
        <v>2469</v>
      </c>
      <c r="C4406" s="1">
        <v>45429.405601851853</v>
      </c>
      <c r="D4406" s="1">
        <v>45429.670532407406</v>
      </c>
      <c r="E4406" s="3">
        <v>0.26458333333333334</v>
      </c>
      <c r="F4406">
        <v>58</v>
      </c>
      <c r="G4406" t="s">
        <v>53</v>
      </c>
      <c r="H4406">
        <v>29</v>
      </c>
      <c r="I4406" t="s">
        <v>36</v>
      </c>
      <c r="J4406">
        <v>0</v>
      </c>
      <c r="K4406" t="s">
        <v>55</v>
      </c>
      <c r="L4406">
        <v>11</v>
      </c>
      <c r="M4406" t="s">
        <v>37</v>
      </c>
      <c r="N4406" s="4" t="str">
        <f>IF(consolidado[[#This Row],[tempo]]&gt;consolidado[[#This Row],[prioridade_horas]],"Fora do prazo","Dentro do prazo estimado")</f>
        <v>Dentro do prazo estimado</v>
      </c>
      <c r="O4406" s="3">
        <v>0.33333333333333331</v>
      </c>
      <c r="P4406" t="s">
        <v>38</v>
      </c>
      <c r="Q4406">
        <v>3</v>
      </c>
      <c r="R4406" t="s">
        <v>33</v>
      </c>
      <c r="S4406">
        <v>11</v>
      </c>
      <c r="T4406" t="s">
        <v>37</v>
      </c>
      <c r="U4406">
        <v>56</v>
      </c>
      <c r="V4406" t="s">
        <v>40</v>
      </c>
      <c r="W4406">
        <v>5</v>
      </c>
      <c r="X4406" t="s">
        <v>41</v>
      </c>
    </row>
    <row r="4407" spans="1:24">
      <c r="A4407">
        <v>37224</v>
      </c>
      <c r="B4407" t="s">
        <v>2470</v>
      </c>
      <c r="C4407" s="1">
        <v>45429.4062962963</v>
      </c>
      <c r="D4407" s="1">
        <v>45429.624027777776</v>
      </c>
      <c r="E4407" s="3">
        <v>0.21736111111111112</v>
      </c>
      <c r="F4407">
        <v>58</v>
      </c>
      <c r="G4407" t="s">
        <v>53</v>
      </c>
      <c r="H4407">
        <v>33</v>
      </c>
      <c r="I4407" t="s">
        <v>57</v>
      </c>
      <c r="J4407">
        <v>0</v>
      </c>
      <c r="K4407" t="s">
        <v>55</v>
      </c>
      <c r="L4407">
        <v>11</v>
      </c>
      <c r="M4407" t="s">
        <v>37</v>
      </c>
      <c r="N4407" s="4" t="str">
        <f>IF(consolidado[[#This Row],[tempo]]&gt;consolidado[[#This Row],[prioridade_horas]],"Fora do prazo","Dentro do prazo estimado")</f>
        <v>Dentro do prazo estimado</v>
      </c>
      <c r="O4407" s="3">
        <v>0.33333333333333331</v>
      </c>
      <c r="P4407" t="s">
        <v>38</v>
      </c>
      <c r="Q4407">
        <v>3</v>
      </c>
      <c r="R4407" t="s">
        <v>33</v>
      </c>
      <c r="S4407">
        <v>11</v>
      </c>
      <c r="T4407" t="s">
        <v>37</v>
      </c>
      <c r="U4407">
        <v>56</v>
      </c>
      <c r="V4407" t="s">
        <v>40</v>
      </c>
      <c r="W4407">
        <v>5</v>
      </c>
      <c r="X4407" t="s">
        <v>41</v>
      </c>
    </row>
    <row r="4408" spans="1:24">
      <c r="A4408">
        <v>37225</v>
      </c>
      <c r="B4408" t="s">
        <v>2471</v>
      </c>
      <c r="C4408" s="1">
        <v>45429.406886574077</v>
      </c>
      <c r="D4408" s="1">
        <v>45432.370925925927</v>
      </c>
      <c r="E4408" s="3">
        <v>0.34027777777777779</v>
      </c>
      <c r="F4408">
        <v>58</v>
      </c>
      <c r="G4408" t="s">
        <v>53</v>
      </c>
      <c r="H4408">
        <v>15</v>
      </c>
      <c r="I4408" t="s">
        <v>82</v>
      </c>
      <c r="J4408">
        <v>0</v>
      </c>
      <c r="K4408" t="s">
        <v>55</v>
      </c>
      <c r="L4408">
        <v>11</v>
      </c>
      <c r="M4408" t="s">
        <v>37</v>
      </c>
      <c r="N4408" s="4" t="str">
        <f>IF(consolidado[[#This Row],[tempo]]&gt;consolidado[[#This Row],[prioridade_horas]],"Fora do prazo","Dentro do prazo estimado")</f>
        <v>Fora do prazo</v>
      </c>
      <c r="O4408" s="3">
        <v>0.33333333333333331</v>
      </c>
      <c r="P4408" t="s">
        <v>38</v>
      </c>
      <c r="Q4408">
        <v>3</v>
      </c>
      <c r="R4408" t="s">
        <v>33</v>
      </c>
      <c r="S4408">
        <v>16</v>
      </c>
      <c r="T4408" t="s">
        <v>43</v>
      </c>
      <c r="U4408">
        <v>56</v>
      </c>
      <c r="V4408" t="s">
        <v>40</v>
      </c>
      <c r="W4408">
        <v>5</v>
      </c>
      <c r="X4408" t="s">
        <v>41</v>
      </c>
    </row>
    <row r="4409" spans="1:24">
      <c r="A4409">
        <v>37226</v>
      </c>
      <c r="B4409" t="s">
        <v>2472</v>
      </c>
      <c r="C4409" s="1">
        <v>45429.409548611111</v>
      </c>
      <c r="D4409" s="1">
        <v>45429.616435185184</v>
      </c>
      <c r="E4409" s="3">
        <v>0.20694444444444443</v>
      </c>
      <c r="F4409">
        <v>29</v>
      </c>
      <c r="G4409" t="s">
        <v>36</v>
      </c>
      <c r="H4409">
        <v>29</v>
      </c>
      <c r="I4409" t="s">
        <v>36</v>
      </c>
      <c r="J4409">
        <v>29</v>
      </c>
      <c r="K4409" t="s">
        <v>36</v>
      </c>
      <c r="L4409">
        <v>11</v>
      </c>
      <c r="M4409" t="s">
        <v>37</v>
      </c>
      <c r="N4409" s="4" t="str">
        <f>IF(consolidado[[#This Row],[tempo]]&gt;consolidado[[#This Row],[prioridade_horas]],"Fora do prazo","Dentro do prazo estimado")</f>
        <v>Dentro do prazo estimado</v>
      </c>
      <c r="O4409" s="3">
        <v>0.33333333333333331</v>
      </c>
      <c r="P4409" t="s">
        <v>38</v>
      </c>
      <c r="Q4409">
        <v>3</v>
      </c>
      <c r="R4409" t="s">
        <v>33</v>
      </c>
      <c r="S4409">
        <v>11</v>
      </c>
      <c r="T4409" t="s">
        <v>37</v>
      </c>
      <c r="U4409">
        <v>56</v>
      </c>
      <c r="V4409" t="s">
        <v>40</v>
      </c>
      <c r="W4409">
        <v>5</v>
      </c>
      <c r="X4409" t="s">
        <v>41</v>
      </c>
    </row>
    <row r="4410" spans="1:24">
      <c r="A4410">
        <v>37227</v>
      </c>
      <c r="B4410" t="s">
        <v>31</v>
      </c>
      <c r="C4410" s="1">
        <v>45429.413263888891</v>
      </c>
      <c r="D4410" s="1">
        <v>45429.414490740739</v>
      </c>
      <c r="E4410" s="3">
        <v>6.9444444444444447E-4</v>
      </c>
      <c r="F4410">
        <v>35</v>
      </c>
      <c r="G4410" t="s">
        <v>32</v>
      </c>
      <c r="H4410">
        <v>35</v>
      </c>
      <c r="I4410" t="s">
        <v>32</v>
      </c>
      <c r="J4410">
        <v>35</v>
      </c>
      <c r="K4410" t="s">
        <v>32</v>
      </c>
      <c r="L4410">
        <v>3</v>
      </c>
      <c r="M4410" t="s">
        <v>26</v>
      </c>
      <c r="N4410" s="4" t="str">
        <f>IF(consolidado[[#This Row],[tempo]]&gt;consolidado[[#This Row],[prioridade_horas]],"Fora do prazo","Dentro do prazo estimado")</f>
        <v>Dentro do prazo estimado</v>
      </c>
      <c r="O4410" s="3">
        <v>0.33333333333333331</v>
      </c>
      <c r="P4410" t="s">
        <v>38</v>
      </c>
      <c r="Q4410">
        <v>6</v>
      </c>
      <c r="R4410" t="s">
        <v>28</v>
      </c>
      <c r="S4410">
        <v>3</v>
      </c>
      <c r="T4410" t="s">
        <v>26</v>
      </c>
      <c r="U4410">
        <v>28</v>
      </c>
      <c r="V4410" t="s">
        <v>34</v>
      </c>
      <c r="W4410">
        <v>3</v>
      </c>
      <c r="X4410" t="s">
        <v>86</v>
      </c>
    </row>
    <row r="4411" spans="1:24">
      <c r="A4411">
        <v>37228</v>
      </c>
      <c r="B4411" t="s">
        <v>674</v>
      </c>
      <c r="C4411" s="1">
        <v>45429.413518518515</v>
      </c>
      <c r="D4411" s="1">
        <v>45429.567974537036</v>
      </c>
      <c r="E4411" s="3">
        <v>0.15416666666666667</v>
      </c>
      <c r="F4411">
        <v>111</v>
      </c>
      <c r="G4411" t="s">
        <v>99</v>
      </c>
      <c r="H4411">
        <v>52</v>
      </c>
      <c r="I4411" t="s">
        <v>77</v>
      </c>
      <c r="J4411">
        <v>111</v>
      </c>
      <c r="K4411" t="s">
        <v>99</v>
      </c>
      <c r="L4411">
        <v>2</v>
      </c>
      <c r="M4411" t="s">
        <v>47</v>
      </c>
      <c r="N4411" s="4" t="str">
        <f>IF(consolidado[[#This Row],[tempo]]&gt;consolidado[[#This Row],[prioridade_horas]],"Fora do prazo","Dentro do prazo estimado")</f>
        <v>Dentro do prazo estimado</v>
      </c>
      <c r="O4411" s="3">
        <v>0.33333333333333331</v>
      </c>
      <c r="P4411" t="s">
        <v>38</v>
      </c>
      <c r="Q4411">
        <v>3</v>
      </c>
      <c r="R4411" t="s">
        <v>33</v>
      </c>
      <c r="S4411">
        <v>16</v>
      </c>
      <c r="T4411" t="s">
        <v>43</v>
      </c>
      <c r="U4411">
        <v>25</v>
      </c>
      <c r="V4411" t="s">
        <v>90</v>
      </c>
      <c r="W4411">
        <v>3</v>
      </c>
      <c r="X4411" t="s">
        <v>86</v>
      </c>
    </row>
    <row r="4412" spans="1:24">
      <c r="A4412">
        <v>37229</v>
      </c>
      <c r="B4412" t="s">
        <v>2473</v>
      </c>
      <c r="C4412" s="1">
        <v>45429.430439814816</v>
      </c>
      <c r="D4412" s="1">
        <v>45429.611574074072</v>
      </c>
      <c r="E4412" s="3">
        <v>0.18124999999999999</v>
      </c>
      <c r="F4412">
        <v>29</v>
      </c>
      <c r="G4412" t="s">
        <v>36</v>
      </c>
      <c r="H4412">
        <v>99</v>
      </c>
      <c r="I4412" t="s">
        <v>73</v>
      </c>
      <c r="J4412">
        <v>29</v>
      </c>
      <c r="K4412" t="s">
        <v>36</v>
      </c>
      <c r="L4412">
        <v>11</v>
      </c>
      <c r="M4412" t="s">
        <v>37</v>
      </c>
      <c r="N4412" s="4" t="str">
        <f>IF(consolidado[[#This Row],[tempo]]&gt;consolidado[[#This Row],[prioridade_horas]],"Fora do prazo","Dentro do prazo estimado")</f>
        <v>Dentro do prazo estimado</v>
      </c>
      <c r="O4412" s="3">
        <v>0.33333333333333331</v>
      </c>
      <c r="P4412" t="s">
        <v>38</v>
      </c>
      <c r="Q4412">
        <v>3</v>
      </c>
      <c r="R4412" t="s">
        <v>33</v>
      </c>
      <c r="S4412">
        <v>16</v>
      </c>
      <c r="T4412" t="s">
        <v>43</v>
      </c>
      <c r="U4412">
        <v>56</v>
      </c>
      <c r="V4412" t="s">
        <v>40</v>
      </c>
      <c r="W4412">
        <v>5</v>
      </c>
      <c r="X4412" t="s">
        <v>41</v>
      </c>
    </row>
    <row r="4413" spans="1:24">
      <c r="A4413">
        <v>37230</v>
      </c>
      <c r="B4413" t="s">
        <v>2474</v>
      </c>
      <c r="C4413" s="1">
        <v>45429.434791666667</v>
      </c>
      <c r="D4413" s="1">
        <v>45429.607627314814</v>
      </c>
      <c r="E4413" s="3">
        <v>0.17222222222222222</v>
      </c>
      <c r="F4413">
        <v>98</v>
      </c>
      <c r="G4413" t="s">
        <v>69</v>
      </c>
      <c r="H4413">
        <v>99</v>
      </c>
      <c r="I4413" t="s">
        <v>73</v>
      </c>
      <c r="J4413">
        <v>98</v>
      </c>
      <c r="K4413" t="s">
        <v>69</v>
      </c>
      <c r="L4413">
        <v>16</v>
      </c>
      <c r="M4413" t="s">
        <v>43</v>
      </c>
      <c r="N4413" s="4" t="str">
        <f>IF(consolidado[[#This Row],[tempo]]&gt;consolidado[[#This Row],[prioridade_horas]],"Fora do prazo","Dentro do prazo estimado")</f>
        <v>Dentro do prazo estimado</v>
      </c>
      <c r="O4413" s="3">
        <v>0.66666666666666663</v>
      </c>
      <c r="P4413" t="s">
        <v>70</v>
      </c>
      <c r="Q4413">
        <v>3</v>
      </c>
      <c r="R4413" t="s">
        <v>33</v>
      </c>
      <c r="S4413">
        <v>16</v>
      </c>
      <c r="T4413" t="s">
        <v>43</v>
      </c>
      <c r="U4413">
        <v>56</v>
      </c>
      <c r="V4413" t="s">
        <v>40</v>
      </c>
      <c r="W4413">
        <v>5</v>
      </c>
      <c r="X4413" t="s">
        <v>41</v>
      </c>
    </row>
    <row r="4414" spans="1:24">
      <c r="A4414">
        <v>37231</v>
      </c>
      <c r="B4414" t="s">
        <v>393</v>
      </c>
      <c r="C4414" s="1">
        <v>45429.440787037034</v>
      </c>
      <c r="D4414" s="1">
        <v>45435.686828703707</v>
      </c>
      <c r="E4414" s="3">
        <v>1.7493055555555554</v>
      </c>
      <c r="F4414">
        <v>66</v>
      </c>
      <c r="G4414" t="s">
        <v>50</v>
      </c>
      <c r="H4414">
        <v>52</v>
      </c>
      <c r="I4414" t="s">
        <v>77</v>
      </c>
      <c r="J4414">
        <v>34</v>
      </c>
      <c r="K4414" t="s">
        <v>25</v>
      </c>
      <c r="L4414">
        <v>21</v>
      </c>
      <c r="M4414" t="s">
        <v>265</v>
      </c>
      <c r="N4414" s="4" t="str">
        <f>IF(consolidado[[#This Row],[tempo]]&gt;consolidado[[#This Row],[prioridade_horas]],"Fora do prazo","Dentro do prazo estimado")</f>
        <v>Fora do prazo</v>
      </c>
      <c r="O4414" s="3">
        <v>1</v>
      </c>
      <c r="P4414" t="s">
        <v>27</v>
      </c>
      <c r="Q4414">
        <v>3</v>
      </c>
      <c r="R4414" t="s">
        <v>33</v>
      </c>
      <c r="S4414">
        <v>16</v>
      </c>
      <c r="T4414" t="s">
        <v>43</v>
      </c>
      <c r="U4414">
        <v>25</v>
      </c>
      <c r="V4414" t="s">
        <v>90</v>
      </c>
      <c r="W4414">
        <v>5</v>
      </c>
      <c r="X4414" t="s">
        <v>41</v>
      </c>
    </row>
    <row r="4415" spans="1:24">
      <c r="A4415">
        <v>37232</v>
      </c>
      <c r="B4415" t="s">
        <v>2475</v>
      </c>
      <c r="C4415" s="1">
        <v>45429.441192129627</v>
      </c>
      <c r="D4415" s="1">
        <v>45429.616041666668</v>
      </c>
      <c r="E4415" s="3">
        <v>0.17499999999999999</v>
      </c>
      <c r="F4415">
        <v>29</v>
      </c>
      <c r="G4415" t="s">
        <v>36</v>
      </c>
      <c r="H4415">
        <v>29</v>
      </c>
      <c r="I4415" t="s">
        <v>36</v>
      </c>
      <c r="J4415">
        <v>29</v>
      </c>
      <c r="K4415" t="s">
        <v>36</v>
      </c>
      <c r="L4415">
        <v>11</v>
      </c>
      <c r="M4415" t="s">
        <v>37</v>
      </c>
      <c r="N4415" s="4" t="str">
        <f>IF(consolidado[[#This Row],[tempo]]&gt;consolidado[[#This Row],[prioridade_horas]],"Fora do prazo","Dentro do prazo estimado")</f>
        <v>Dentro do prazo estimado</v>
      </c>
      <c r="O4415" s="3">
        <v>0.33333333333333331</v>
      </c>
      <c r="P4415" t="s">
        <v>38</v>
      </c>
      <c r="Q4415">
        <v>3</v>
      </c>
      <c r="R4415" t="s">
        <v>33</v>
      </c>
      <c r="S4415">
        <v>11</v>
      </c>
      <c r="T4415" t="s">
        <v>37</v>
      </c>
      <c r="U4415">
        <v>56</v>
      </c>
      <c r="V4415" t="s">
        <v>40</v>
      </c>
      <c r="W4415">
        <v>5</v>
      </c>
      <c r="X4415" t="s">
        <v>41</v>
      </c>
    </row>
    <row r="4416" spans="1:24">
      <c r="A4416">
        <v>37233</v>
      </c>
      <c r="B4416" t="s">
        <v>2476</v>
      </c>
      <c r="C4416" s="1">
        <v>45429.445914351854</v>
      </c>
      <c r="D4416" s="1">
        <v>45429.612604166665</v>
      </c>
      <c r="E4416" s="3">
        <v>0.16666666666666666</v>
      </c>
      <c r="F4416">
        <v>33</v>
      </c>
      <c r="G4416" t="s">
        <v>57</v>
      </c>
      <c r="H4416">
        <v>80</v>
      </c>
      <c r="I4416" t="s">
        <v>123</v>
      </c>
      <c r="J4416">
        <v>33</v>
      </c>
      <c r="K4416" t="s">
        <v>57</v>
      </c>
      <c r="L4416">
        <v>11</v>
      </c>
      <c r="M4416" t="s">
        <v>37</v>
      </c>
      <c r="N4416" s="4" t="str">
        <f>IF(consolidado[[#This Row],[tempo]]&gt;consolidado[[#This Row],[prioridade_horas]],"Fora do prazo","Dentro do prazo estimado")</f>
        <v>Dentro do prazo estimado</v>
      </c>
      <c r="O4416" s="3">
        <v>0.33333333333333331</v>
      </c>
      <c r="P4416" t="s">
        <v>38</v>
      </c>
      <c r="Q4416">
        <v>3</v>
      </c>
      <c r="R4416" t="s">
        <v>33</v>
      </c>
      <c r="S4416">
        <v>23</v>
      </c>
      <c r="T4416" t="s">
        <v>121</v>
      </c>
      <c r="U4416">
        <v>56</v>
      </c>
      <c r="V4416" t="s">
        <v>40</v>
      </c>
      <c r="W4416">
        <v>5</v>
      </c>
      <c r="X4416" t="s">
        <v>41</v>
      </c>
    </row>
    <row r="4417" spans="1:24">
      <c r="A4417">
        <v>37234</v>
      </c>
      <c r="B4417" t="s">
        <v>2477</v>
      </c>
      <c r="C4417" s="1">
        <v>45429.499085648145</v>
      </c>
      <c r="D4417" s="1">
        <v>45453.387511574074</v>
      </c>
      <c r="E4417" s="3">
        <v>5.9</v>
      </c>
      <c r="F4417">
        <v>71</v>
      </c>
      <c r="G4417" t="s">
        <v>361</v>
      </c>
      <c r="H4417">
        <v>31</v>
      </c>
      <c r="I4417" t="s">
        <v>54</v>
      </c>
      <c r="J4417">
        <v>71</v>
      </c>
      <c r="K4417" t="s">
        <v>361</v>
      </c>
      <c r="L4417">
        <v>8</v>
      </c>
      <c r="M4417" t="s">
        <v>110</v>
      </c>
      <c r="N4417" s="4" t="str">
        <f>IF(consolidado[[#This Row],[tempo]]&gt;consolidado[[#This Row],[prioridade_horas]],"Fora do prazo","Dentro do prazo estimado")</f>
        <v>Fora do prazo</v>
      </c>
      <c r="O4417" s="3">
        <v>1</v>
      </c>
      <c r="P4417" t="s">
        <v>27</v>
      </c>
      <c r="Q4417">
        <v>3</v>
      </c>
      <c r="R4417" t="s">
        <v>33</v>
      </c>
      <c r="S4417">
        <v>11</v>
      </c>
      <c r="T4417" t="s">
        <v>37</v>
      </c>
      <c r="U4417">
        <v>33</v>
      </c>
      <c r="V4417" t="s">
        <v>354</v>
      </c>
      <c r="W4417">
        <v>5</v>
      </c>
      <c r="X4417" t="s">
        <v>41</v>
      </c>
    </row>
    <row r="4418" spans="1:24">
      <c r="A4418">
        <v>37235</v>
      </c>
      <c r="B4418" t="s">
        <v>2478</v>
      </c>
      <c r="C4418" s="1">
        <v>45429.502164351848</v>
      </c>
      <c r="D4418" s="1">
        <v>45433.377835648149</v>
      </c>
      <c r="E4418" s="3">
        <v>0.62708333333333333</v>
      </c>
      <c r="F4418">
        <v>71</v>
      </c>
      <c r="G4418" t="s">
        <v>361</v>
      </c>
      <c r="H4418">
        <v>71</v>
      </c>
      <c r="I4418" t="s">
        <v>361</v>
      </c>
      <c r="J4418">
        <v>71</v>
      </c>
      <c r="K4418" t="s">
        <v>361</v>
      </c>
      <c r="L4418">
        <v>4</v>
      </c>
      <c r="M4418" t="s">
        <v>94</v>
      </c>
      <c r="N4418" s="4" t="str">
        <f>IF(consolidado[[#This Row],[tempo]]&gt;consolidado[[#This Row],[prioridade_horas]],"Fora do prazo","Dentro do prazo estimado")</f>
        <v>Dentro do prazo estimado</v>
      </c>
      <c r="O4418" s="3">
        <v>1</v>
      </c>
      <c r="P4418" t="s">
        <v>27</v>
      </c>
      <c r="Q4418">
        <v>3</v>
      </c>
      <c r="R4418" t="s">
        <v>33</v>
      </c>
      <c r="S4418">
        <v>27</v>
      </c>
      <c r="T4418" t="s">
        <v>59</v>
      </c>
      <c r="U4418">
        <v>33</v>
      </c>
      <c r="V4418" t="s">
        <v>354</v>
      </c>
      <c r="W4418">
        <v>5</v>
      </c>
      <c r="X4418" t="s">
        <v>41</v>
      </c>
    </row>
    <row r="4419" spans="1:24">
      <c r="A4419">
        <v>37236</v>
      </c>
      <c r="B4419" t="s">
        <v>1805</v>
      </c>
      <c r="C4419" s="1">
        <v>45429.505057870374</v>
      </c>
      <c r="D4419" s="1">
        <v>45429.506261574075</v>
      </c>
      <c r="E4419" s="3">
        <v>1.3888888888888889E-3</v>
      </c>
      <c r="F4419">
        <v>98</v>
      </c>
      <c r="G4419" t="s">
        <v>69</v>
      </c>
      <c r="H4419">
        <v>98</v>
      </c>
      <c r="I4419" t="s">
        <v>69</v>
      </c>
      <c r="J4419">
        <v>33</v>
      </c>
      <c r="K4419" t="s">
        <v>57</v>
      </c>
      <c r="L4419">
        <v>11</v>
      </c>
      <c r="M4419" t="s">
        <v>37</v>
      </c>
      <c r="N4419" s="4" t="str">
        <f>IF(consolidado[[#This Row],[tempo]]&gt;consolidado[[#This Row],[prioridade_horas]],"Fora do prazo","Dentro do prazo estimado")</f>
        <v>Dentro do prazo estimado</v>
      </c>
      <c r="O4419" s="3">
        <v>0.66666666666666663</v>
      </c>
      <c r="P4419" t="s">
        <v>70</v>
      </c>
      <c r="Q4419">
        <v>3</v>
      </c>
      <c r="R4419" t="s">
        <v>33</v>
      </c>
      <c r="S4419">
        <v>11</v>
      </c>
      <c r="T4419" t="s">
        <v>37</v>
      </c>
      <c r="U4419">
        <v>99</v>
      </c>
      <c r="V4419" t="s">
        <v>74</v>
      </c>
      <c r="W4419">
        <v>5</v>
      </c>
      <c r="X4419" t="s">
        <v>41</v>
      </c>
    </row>
    <row r="4420" spans="1:24">
      <c r="A4420">
        <v>37237</v>
      </c>
      <c r="B4420" t="s">
        <v>2479</v>
      </c>
      <c r="C4420" s="1">
        <v>45429.505914351852</v>
      </c>
      <c r="D4420" s="1">
        <v>45435.52380787037</v>
      </c>
      <c r="E4420" s="3">
        <v>1.5208333333333333</v>
      </c>
      <c r="F4420">
        <v>98</v>
      </c>
      <c r="G4420" t="s">
        <v>69</v>
      </c>
      <c r="H4420">
        <v>98</v>
      </c>
      <c r="I4420" t="s">
        <v>69</v>
      </c>
      <c r="J4420">
        <v>33</v>
      </c>
      <c r="K4420" t="s">
        <v>57</v>
      </c>
      <c r="L4420">
        <v>11</v>
      </c>
      <c r="M4420" t="s">
        <v>37</v>
      </c>
      <c r="N4420" s="4" t="str">
        <f>IF(consolidado[[#This Row],[tempo]]&gt;consolidado[[#This Row],[prioridade_horas]],"Fora do prazo","Dentro do prazo estimado")</f>
        <v>Fora do prazo</v>
      </c>
      <c r="O4420" s="3">
        <v>1</v>
      </c>
      <c r="P4420" t="s">
        <v>27</v>
      </c>
      <c r="Q4420">
        <v>3</v>
      </c>
      <c r="R4420" t="s">
        <v>33</v>
      </c>
      <c r="S4420">
        <v>11</v>
      </c>
      <c r="T4420" t="s">
        <v>37</v>
      </c>
      <c r="U4420">
        <v>99</v>
      </c>
      <c r="V4420" t="s">
        <v>74</v>
      </c>
      <c r="W4420">
        <v>5</v>
      </c>
      <c r="X4420" t="s">
        <v>41</v>
      </c>
    </row>
    <row r="4421" spans="1:24">
      <c r="A4421">
        <v>37238</v>
      </c>
      <c r="B4421" t="s">
        <v>404</v>
      </c>
      <c r="C4421" s="1">
        <v>45429.590729166666</v>
      </c>
      <c r="D4421" s="1">
        <v>45429.638043981482</v>
      </c>
      <c r="E4421" s="3">
        <v>4.7222222222222221E-2</v>
      </c>
      <c r="F4421">
        <v>58</v>
      </c>
      <c r="G4421" t="s">
        <v>53</v>
      </c>
      <c r="H4421">
        <v>58</v>
      </c>
      <c r="I4421" t="s">
        <v>53</v>
      </c>
      <c r="J4421">
        <v>0</v>
      </c>
      <c r="K4421" t="s">
        <v>55</v>
      </c>
      <c r="L4421">
        <v>16</v>
      </c>
      <c r="M4421" t="s">
        <v>43</v>
      </c>
      <c r="N4421" s="4" t="str">
        <f>IF(consolidado[[#This Row],[tempo]]&gt;consolidado[[#This Row],[prioridade_horas]],"Fora do prazo","Dentro do prazo estimado")</f>
        <v>Dentro do prazo estimado</v>
      </c>
      <c r="O4421" s="3">
        <v>0.33333333333333331</v>
      </c>
      <c r="P4421" t="s">
        <v>38</v>
      </c>
      <c r="Q4421">
        <v>3</v>
      </c>
      <c r="R4421" t="s">
        <v>33</v>
      </c>
      <c r="S4421">
        <v>13</v>
      </c>
      <c r="T4421" t="s">
        <v>60</v>
      </c>
      <c r="U4421">
        <v>56</v>
      </c>
      <c r="V4421" t="s">
        <v>40</v>
      </c>
      <c r="W4421">
        <v>5</v>
      </c>
      <c r="X4421" t="s">
        <v>41</v>
      </c>
    </row>
    <row r="4422" spans="1:24">
      <c r="A4422">
        <v>37239</v>
      </c>
      <c r="B4422" t="s">
        <v>2480</v>
      </c>
      <c r="C4422" s="1">
        <v>45429.595960648148</v>
      </c>
      <c r="D4422" s="1">
        <v>45434.580081018517</v>
      </c>
      <c r="E4422" s="3">
        <v>1.1111111111111112</v>
      </c>
      <c r="F4422">
        <v>74</v>
      </c>
      <c r="G4422" t="s">
        <v>101</v>
      </c>
      <c r="H4422">
        <v>45</v>
      </c>
      <c r="I4422" t="s">
        <v>156</v>
      </c>
      <c r="J4422">
        <v>74</v>
      </c>
      <c r="K4422" t="s">
        <v>101</v>
      </c>
      <c r="L4422">
        <v>10</v>
      </c>
      <c r="M4422" t="s">
        <v>143</v>
      </c>
      <c r="N4422" s="4" t="str">
        <f>IF(consolidado[[#This Row],[tempo]]&gt;consolidado[[#This Row],[prioridade_horas]],"Fora do prazo","Dentro do prazo estimado")</f>
        <v>Fora do prazo</v>
      </c>
      <c r="O4422" s="3">
        <v>0.33333333333333331</v>
      </c>
      <c r="P4422" t="s">
        <v>38</v>
      </c>
      <c r="Q4422">
        <v>3</v>
      </c>
      <c r="R4422" t="s">
        <v>33</v>
      </c>
      <c r="S4422">
        <v>10</v>
      </c>
      <c r="T4422" t="s">
        <v>143</v>
      </c>
      <c r="U4422">
        <v>1</v>
      </c>
      <c r="V4422" t="s">
        <v>113</v>
      </c>
      <c r="W4422">
        <v>5</v>
      </c>
      <c r="X4422" t="s">
        <v>41</v>
      </c>
    </row>
    <row r="4423" spans="1:24">
      <c r="A4423">
        <v>37240</v>
      </c>
      <c r="B4423" t="s">
        <v>2457</v>
      </c>
      <c r="C4423" s="1">
        <v>45429.598854166667</v>
      </c>
      <c r="D4423" s="1">
        <v>45429.65829861111</v>
      </c>
      <c r="E4423" s="3">
        <v>5.9027777777777776E-2</v>
      </c>
      <c r="F4423">
        <v>111</v>
      </c>
      <c r="G4423" t="s">
        <v>99</v>
      </c>
      <c r="H4423">
        <v>52</v>
      </c>
      <c r="I4423" t="s">
        <v>77</v>
      </c>
      <c r="J4423">
        <v>111</v>
      </c>
      <c r="K4423" t="s">
        <v>99</v>
      </c>
      <c r="L4423">
        <v>2</v>
      </c>
      <c r="M4423" t="s">
        <v>47</v>
      </c>
      <c r="N4423" s="4" t="str">
        <f>IF(consolidado[[#This Row],[tempo]]&gt;consolidado[[#This Row],[prioridade_horas]],"Fora do prazo","Dentro do prazo estimado")</f>
        <v>Dentro do prazo estimado</v>
      </c>
      <c r="O4423" s="3">
        <v>0.33333333333333331</v>
      </c>
      <c r="P4423" t="s">
        <v>38</v>
      </c>
      <c r="Q4423">
        <v>3</v>
      </c>
      <c r="R4423" t="s">
        <v>33</v>
      </c>
      <c r="S4423">
        <v>16</v>
      </c>
      <c r="T4423" t="s">
        <v>43</v>
      </c>
      <c r="U4423">
        <v>25</v>
      </c>
      <c r="V4423" t="s">
        <v>90</v>
      </c>
      <c r="W4423">
        <v>3</v>
      </c>
      <c r="X4423" t="s">
        <v>86</v>
      </c>
    </row>
    <row r="4424" spans="1:24">
      <c r="A4424">
        <v>37241</v>
      </c>
      <c r="B4424" t="s">
        <v>2481</v>
      </c>
      <c r="C4424" s="1">
        <v>45429.602384259262</v>
      </c>
      <c r="D4424" s="1">
        <v>45436.697002314817</v>
      </c>
      <c r="E4424" s="3">
        <v>1.9729166666666667</v>
      </c>
      <c r="F4424">
        <v>111</v>
      </c>
      <c r="G4424" t="s">
        <v>99</v>
      </c>
      <c r="H4424">
        <v>111</v>
      </c>
      <c r="I4424" t="s">
        <v>99</v>
      </c>
      <c r="J4424">
        <v>111</v>
      </c>
      <c r="K4424" t="s">
        <v>99</v>
      </c>
      <c r="L4424">
        <v>27</v>
      </c>
      <c r="M4424" t="s">
        <v>59</v>
      </c>
      <c r="N4424" s="4" t="str">
        <f>IF(consolidado[[#This Row],[tempo]]&gt;consolidado[[#This Row],[prioridade_horas]],"Fora do prazo","Dentro do prazo estimado")</f>
        <v>Fora do prazo</v>
      </c>
      <c r="O4424" s="3">
        <v>0.33333333333333331</v>
      </c>
      <c r="P4424" t="s">
        <v>38</v>
      </c>
      <c r="Q4424">
        <v>3</v>
      </c>
      <c r="R4424" t="s">
        <v>33</v>
      </c>
      <c r="S4424">
        <v>1</v>
      </c>
      <c r="T4424" t="s">
        <v>66</v>
      </c>
      <c r="U4424">
        <v>56</v>
      </c>
      <c r="V4424" t="s">
        <v>40</v>
      </c>
      <c r="W4424">
        <v>3</v>
      </c>
      <c r="X4424" t="s">
        <v>86</v>
      </c>
    </row>
    <row r="4425" spans="1:24">
      <c r="A4425">
        <v>37242</v>
      </c>
      <c r="B4425" t="s">
        <v>1228</v>
      </c>
      <c r="C4425" s="1">
        <v>45429.622824074075</v>
      </c>
      <c r="D4425" s="1">
        <v>45429.717314814814</v>
      </c>
      <c r="E4425" s="3">
        <v>9.4444444444444442E-2</v>
      </c>
      <c r="F4425">
        <v>29</v>
      </c>
      <c r="G4425" t="s">
        <v>36</v>
      </c>
      <c r="H4425">
        <v>49</v>
      </c>
      <c r="I4425" t="s">
        <v>42</v>
      </c>
      <c r="J4425">
        <v>29</v>
      </c>
      <c r="K4425" t="s">
        <v>36</v>
      </c>
      <c r="L4425">
        <v>11</v>
      </c>
      <c r="M4425" t="s">
        <v>37</v>
      </c>
      <c r="N4425" s="4" t="str">
        <f>IF(consolidado[[#This Row],[tempo]]&gt;consolidado[[#This Row],[prioridade_horas]],"Fora do prazo","Dentro do prazo estimado")</f>
        <v>Dentro do prazo estimado</v>
      </c>
      <c r="O4425" s="3">
        <v>0.33333333333333331</v>
      </c>
      <c r="P4425" t="s">
        <v>38</v>
      </c>
      <c r="Q4425">
        <v>3</v>
      </c>
      <c r="R4425" t="s">
        <v>33</v>
      </c>
      <c r="S4425">
        <v>16</v>
      </c>
      <c r="T4425" t="s">
        <v>43</v>
      </c>
      <c r="U4425">
        <v>56</v>
      </c>
      <c r="V4425" t="s">
        <v>40</v>
      </c>
      <c r="W4425">
        <v>5</v>
      </c>
      <c r="X4425" t="s">
        <v>41</v>
      </c>
    </row>
    <row r="4426" spans="1:24">
      <c r="A4426">
        <v>37243</v>
      </c>
      <c r="B4426" t="s">
        <v>2482</v>
      </c>
      <c r="C4426" s="1">
        <v>45429.629247685189</v>
      </c>
      <c r="D4426" s="1">
        <v>45429.713148148148</v>
      </c>
      <c r="E4426" s="3">
        <v>8.3333333333333329E-2</v>
      </c>
      <c r="F4426">
        <v>29</v>
      </c>
      <c r="G4426" t="s">
        <v>36</v>
      </c>
      <c r="H4426">
        <v>49</v>
      </c>
      <c r="I4426" t="s">
        <v>42</v>
      </c>
      <c r="J4426">
        <v>29</v>
      </c>
      <c r="K4426" t="s">
        <v>36</v>
      </c>
      <c r="L4426">
        <v>11</v>
      </c>
      <c r="M4426" t="s">
        <v>37</v>
      </c>
      <c r="N4426" s="4" t="str">
        <f>IF(consolidado[[#This Row],[tempo]]&gt;consolidado[[#This Row],[prioridade_horas]],"Fora do prazo","Dentro do prazo estimado")</f>
        <v>Dentro do prazo estimado</v>
      </c>
      <c r="O4426" s="3">
        <v>0.33333333333333331</v>
      </c>
      <c r="P4426" t="s">
        <v>38</v>
      </c>
      <c r="Q4426">
        <v>3</v>
      </c>
      <c r="R4426" t="s">
        <v>33</v>
      </c>
      <c r="S4426">
        <v>16</v>
      </c>
      <c r="T4426" t="s">
        <v>43</v>
      </c>
      <c r="U4426">
        <v>56</v>
      </c>
      <c r="V4426" t="s">
        <v>40</v>
      </c>
      <c r="W4426">
        <v>5</v>
      </c>
      <c r="X4426" t="s">
        <v>41</v>
      </c>
    </row>
    <row r="4427" spans="1:24">
      <c r="A4427">
        <v>37244</v>
      </c>
      <c r="B4427" t="s">
        <v>2483</v>
      </c>
      <c r="C4427" s="1">
        <v>45429.634988425925</v>
      </c>
      <c r="D4427" s="1">
        <v>45450.713090277779</v>
      </c>
      <c r="E4427" s="3">
        <v>5.7131944444444445</v>
      </c>
      <c r="F4427">
        <v>34</v>
      </c>
      <c r="G4427" t="s">
        <v>25</v>
      </c>
      <c r="H4427">
        <v>52</v>
      </c>
      <c r="I4427" t="s">
        <v>77</v>
      </c>
      <c r="J4427">
        <v>69</v>
      </c>
      <c r="K4427" t="s">
        <v>65</v>
      </c>
      <c r="L4427">
        <v>8</v>
      </c>
      <c r="M4427" t="s">
        <v>110</v>
      </c>
      <c r="N4427" s="4" t="str">
        <f>IF(consolidado[[#This Row],[tempo]]&gt;consolidado[[#This Row],[prioridade_horas]],"Fora do prazo","Dentro do prazo estimado")</f>
        <v>Fora do prazo</v>
      </c>
      <c r="O4427" s="3">
        <v>1</v>
      </c>
      <c r="P4427" t="s">
        <v>27</v>
      </c>
      <c r="Q4427">
        <v>3</v>
      </c>
      <c r="R4427" t="s">
        <v>33</v>
      </c>
      <c r="S4427">
        <v>26</v>
      </c>
      <c r="T4427" t="s">
        <v>78</v>
      </c>
      <c r="U4427">
        <v>6</v>
      </c>
      <c r="V4427" t="s">
        <v>29</v>
      </c>
      <c r="W4427">
        <v>4</v>
      </c>
      <c r="X4427" t="s">
        <v>30</v>
      </c>
    </row>
    <row r="4428" spans="1:24">
      <c r="A4428">
        <v>37245</v>
      </c>
      <c r="B4428" t="s">
        <v>2124</v>
      </c>
      <c r="C4428" s="1">
        <v>45429.6405787037</v>
      </c>
      <c r="D4428" s="1">
        <v>45440.409409722219</v>
      </c>
      <c r="E4428" s="3">
        <v>2.3986111111111112</v>
      </c>
      <c r="F4428">
        <v>34</v>
      </c>
      <c r="G4428" t="s">
        <v>25</v>
      </c>
      <c r="H4428">
        <v>18</v>
      </c>
      <c r="I4428" t="s">
        <v>158</v>
      </c>
      <c r="J4428">
        <v>18</v>
      </c>
      <c r="K4428" t="s">
        <v>158</v>
      </c>
      <c r="L4428">
        <v>5</v>
      </c>
      <c r="M4428" t="s">
        <v>92</v>
      </c>
      <c r="N4428" s="4" t="str">
        <f>IF(consolidado[[#This Row],[tempo]]&gt;consolidado[[#This Row],[prioridade_horas]],"Fora do prazo","Dentro do prazo estimado")</f>
        <v>Fora do prazo</v>
      </c>
      <c r="O4428" s="3">
        <v>1</v>
      </c>
      <c r="P4428" t="s">
        <v>27</v>
      </c>
      <c r="Q4428">
        <v>6</v>
      </c>
      <c r="R4428" t="s">
        <v>28</v>
      </c>
      <c r="S4428">
        <v>5</v>
      </c>
      <c r="T4428" t="s">
        <v>92</v>
      </c>
      <c r="U4428">
        <v>18</v>
      </c>
      <c r="V4428" t="s">
        <v>224</v>
      </c>
      <c r="W4428">
        <v>4</v>
      </c>
      <c r="X4428" t="s">
        <v>30</v>
      </c>
    </row>
    <row r="4429" spans="1:24">
      <c r="A4429">
        <v>37246</v>
      </c>
      <c r="B4429" t="s">
        <v>2484</v>
      </c>
      <c r="C4429" s="1">
        <v>45429.643437500003</v>
      </c>
      <c r="D4429" s="1">
        <v>45432.575520833336</v>
      </c>
      <c r="E4429" s="3">
        <v>0.30763888888888891</v>
      </c>
      <c r="F4429">
        <v>117</v>
      </c>
      <c r="G4429" t="s">
        <v>2485</v>
      </c>
      <c r="H4429">
        <v>54</v>
      </c>
      <c r="I4429" t="s">
        <v>186</v>
      </c>
      <c r="J4429">
        <v>0</v>
      </c>
      <c r="K4429" t="s">
        <v>55</v>
      </c>
      <c r="L4429">
        <v>18</v>
      </c>
      <c r="M4429" t="s">
        <v>187</v>
      </c>
      <c r="N4429" s="4" t="str">
        <f>IF(consolidado[[#This Row],[tempo]]&gt;consolidado[[#This Row],[prioridade_horas]],"Fora do prazo","Dentro do prazo estimado")</f>
        <v>Dentro do prazo estimado</v>
      </c>
      <c r="O4429" s="3">
        <v>1</v>
      </c>
      <c r="P4429" t="s">
        <v>27</v>
      </c>
      <c r="Q4429">
        <v>3</v>
      </c>
      <c r="R4429" t="s">
        <v>33</v>
      </c>
      <c r="S4429">
        <v>18</v>
      </c>
      <c r="T4429" t="s">
        <v>187</v>
      </c>
      <c r="U4429">
        <v>57</v>
      </c>
      <c r="V4429" t="s">
        <v>302</v>
      </c>
      <c r="W4429">
        <v>5</v>
      </c>
      <c r="X4429" t="s">
        <v>41</v>
      </c>
    </row>
    <row r="4430" spans="1:24">
      <c r="A4430">
        <v>37247</v>
      </c>
      <c r="B4430" t="s">
        <v>227</v>
      </c>
      <c r="C4430" s="1">
        <v>45429.644861111112</v>
      </c>
      <c r="D4430" s="1">
        <v>45434.718877314815</v>
      </c>
      <c r="E4430" s="3">
        <v>1.2013888888888888</v>
      </c>
      <c r="F4430">
        <v>34</v>
      </c>
      <c r="G4430" t="s">
        <v>25</v>
      </c>
      <c r="H4430">
        <v>34</v>
      </c>
      <c r="I4430" t="s">
        <v>25</v>
      </c>
      <c r="J4430">
        <v>34</v>
      </c>
      <c r="K4430" t="s">
        <v>25</v>
      </c>
      <c r="L4430">
        <v>3</v>
      </c>
      <c r="M4430" t="s">
        <v>26</v>
      </c>
      <c r="N4430" s="4" t="str">
        <f>IF(consolidado[[#This Row],[tempo]]&gt;consolidado[[#This Row],[prioridade_horas]],"Fora do prazo","Dentro do prazo estimado")</f>
        <v>Fora do prazo</v>
      </c>
      <c r="O4430" s="3">
        <v>1</v>
      </c>
      <c r="P4430" t="s">
        <v>27</v>
      </c>
      <c r="Q4430">
        <v>3</v>
      </c>
      <c r="R4430" t="s">
        <v>33</v>
      </c>
      <c r="S4430">
        <v>3</v>
      </c>
      <c r="T4430" t="s">
        <v>26</v>
      </c>
      <c r="U4430">
        <v>8</v>
      </c>
      <c r="V4430" t="s">
        <v>194</v>
      </c>
      <c r="W4430">
        <v>4</v>
      </c>
      <c r="X4430" t="s">
        <v>30</v>
      </c>
    </row>
    <row r="4431" spans="1:24">
      <c r="A4431">
        <v>37248</v>
      </c>
      <c r="B4431" t="s">
        <v>2121</v>
      </c>
      <c r="C4431" s="1">
        <v>45429.647986111115</v>
      </c>
      <c r="D4431" s="1">
        <v>45453.435520833336</v>
      </c>
      <c r="E4431" s="3">
        <v>5.7986111111111107</v>
      </c>
      <c r="F4431">
        <v>38</v>
      </c>
      <c r="G4431" t="s">
        <v>117</v>
      </c>
      <c r="H4431">
        <v>106</v>
      </c>
      <c r="I4431" t="s">
        <v>64</v>
      </c>
      <c r="J4431">
        <v>38</v>
      </c>
      <c r="K4431" t="s">
        <v>117</v>
      </c>
      <c r="L4431">
        <v>21</v>
      </c>
      <c r="M4431" t="s">
        <v>265</v>
      </c>
      <c r="N4431" s="4" t="str">
        <f>IF(consolidado[[#This Row],[tempo]]&gt;consolidado[[#This Row],[prioridade_horas]],"Fora do prazo","Dentro do prazo estimado")</f>
        <v>Fora do prazo</v>
      </c>
      <c r="O4431" s="3">
        <v>1</v>
      </c>
      <c r="P4431" t="s">
        <v>27</v>
      </c>
      <c r="Q4431">
        <v>6</v>
      </c>
      <c r="R4431" t="s">
        <v>28</v>
      </c>
      <c r="S4431">
        <v>6</v>
      </c>
      <c r="T4431" t="s">
        <v>118</v>
      </c>
      <c r="U4431">
        <v>26</v>
      </c>
      <c r="V4431" t="s">
        <v>48</v>
      </c>
      <c r="W4431">
        <v>5</v>
      </c>
      <c r="X4431" t="s">
        <v>41</v>
      </c>
    </row>
    <row r="4432" spans="1:24">
      <c r="A4432">
        <v>37249</v>
      </c>
      <c r="B4432" t="s">
        <v>2486</v>
      </c>
      <c r="C4432" s="1">
        <v>45429.658194444448</v>
      </c>
      <c r="D4432" s="1">
        <v>45429.699791666666</v>
      </c>
      <c r="E4432" s="3">
        <v>4.1666666666666664E-2</v>
      </c>
      <c r="F4432">
        <v>68</v>
      </c>
      <c r="G4432" t="s">
        <v>264</v>
      </c>
      <c r="H4432">
        <v>52</v>
      </c>
      <c r="I4432" t="s">
        <v>77</v>
      </c>
      <c r="J4432">
        <v>68</v>
      </c>
      <c r="K4432" t="s">
        <v>264</v>
      </c>
      <c r="L4432">
        <v>13</v>
      </c>
      <c r="M4432" t="s">
        <v>60</v>
      </c>
      <c r="N4432" s="4" t="str">
        <f>IF(consolidado[[#This Row],[tempo]]&gt;consolidado[[#This Row],[prioridade_horas]],"Fora do prazo","Dentro do prazo estimado")</f>
        <v>Dentro do prazo estimado</v>
      </c>
      <c r="O4432" s="3">
        <v>0.33333333333333331</v>
      </c>
      <c r="P4432" t="s">
        <v>38</v>
      </c>
      <c r="Q4432">
        <v>3</v>
      </c>
      <c r="R4432" t="s">
        <v>33</v>
      </c>
      <c r="S4432">
        <v>16</v>
      </c>
      <c r="T4432" t="s">
        <v>43</v>
      </c>
      <c r="U4432">
        <v>25</v>
      </c>
      <c r="V4432" t="s">
        <v>90</v>
      </c>
      <c r="W4432">
        <v>5</v>
      </c>
      <c r="X4432" t="s">
        <v>41</v>
      </c>
    </row>
    <row r="4433" spans="1:24">
      <c r="A4433">
        <v>37250</v>
      </c>
      <c r="B4433" t="s">
        <v>227</v>
      </c>
      <c r="C4433" s="1">
        <v>45429.660312499997</v>
      </c>
      <c r="D4433" s="1">
        <v>45453.384606481479</v>
      </c>
      <c r="E4433" s="3">
        <v>5.7354166666666666</v>
      </c>
      <c r="F4433">
        <v>34</v>
      </c>
      <c r="G4433" t="s">
        <v>25</v>
      </c>
      <c r="H4433">
        <v>99</v>
      </c>
      <c r="I4433" t="s">
        <v>73</v>
      </c>
      <c r="J4433">
        <v>35</v>
      </c>
      <c r="K4433" t="s">
        <v>32</v>
      </c>
      <c r="L4433">
        <v>3</v>
      </c>
      <c r="M4433" t="s">
        <v>26</v>
      </c>
      <c r="N4433" s="4" t="str">
        <f>IF(consolidado[[#This Row],[tempo]]&gt;consolidado[[#This Row],[prioridade_horas]],"Fora do prazo","Dentro do prazo estimado")</f>
        <v>Fora do prazo</v>
      </c>
      <c r="O4433" s="3">
        <v>1</v>
      </c>
      <c r="P4433" t="s">
        <v>27</v>
      </c>
      <c r="Q4433">
        <v>3</v>
      </c>
      <c r="R4433" t="s">
        <v>33</v>
      </c>
      <c r="S4433">
        <v>16</v>
      </c>
      <c r="T4433" t="s">
        <v>43</v>
      </c>
      <c r="U4433">
        <v>8</v>
      </c>
      <c r="V4433" t="s">
        <v>194</v>
      </c>
      <c r="W4433">
        <v>4</v>
      </c>
      <c r="X4433" t="s">
        <v>30</v>
      </c>
    </row>
    <row r="4434" spans="1:24">
      <c r="A4434">
        <v>37251</v>
      </c>
      <c r="B4434" t="s">
        <v>2487</v>
      </c>
      <c r="C4434" s="1">
        <v>45429.662569444445</v>
      </c>
      <c r="D4434" s="1">
        <v>45434.717094907406</v>
      </c>
      <c r="E4434" s="3">
        <v>1.1812499999999999</v>
      </c>
      <c r="F4434">
        <v>34</v>
      </c>
      <c r="G4434" t="s">
        <v>25</v>
      </c>
      <c r="H4434">
        <v>34</v>
      </c>
      <c r="I4434" t="s">
        <v>25</v>
      </c>
      <c r="J4434">
        <v>34</v>
      </c>
      <c r="K4434" t="s">
        <v>25</v>
      </c>
      <c r="L4434">
        <v>3</v>
      </c>
      <c r="M4434" t="s">
        <v>26</v>
      </c>
      <c r="N4434" s="4" t="str">
        <f>IF(consolidado[[#This Row],[tempo]]&gt;consolidado[[#This Row],[prioridade_horas]],"Fora do prazo","Dentro do prazo estimado")</f>
        <v>Fora do prazo</v>
      </c>
      <c r="O4434" s="3">
        <v>1</v>
      </c>
      <c r="P4434" t="s">
        <v>27</v>
      </c>
      <c r="Q4434">
        <v>3</v>
      </c>
      <c r="R4434" t="s">
        <v>33</v>
      </c>
      <c r="S4434">
        <v>3</v>
      </c>
      <c r="T4434" t="s">
        <v>26</v>
      </c>
      <c r="U4434">
        <v>37</v>
      </c>
      <c r="V4434" t="s">
        <v>415</v>
      </c>
      <c r="W4434">
        <v>4</v>
      </c>
      <c r="X4434" t="s">
        <v>30</v>
      </c>
    </row>
    <row r="4435" spans="1:24">
      <c r="A4435">
        <v>37252</v>
      </c>
      <c r="B4435" t="s">
        <v>2488</v>
      </c>
      <c r="C4435" s="1">
        <v>45429.663310185184</v>
      </c>
      <c r="D4435" s="1">
        <v>45441.65315972222</v>
      </c>
      <c r="E4435" s="3">
        <v>2.995138888888889</v>
      </c>
      <c r="F4435">
        <v>69</v>
      </c>
      <c r="G4435" t="s">
        <v>65</v>
      </c>
      <c r="H4435">
        <v>69</v>
      </c>
      <c r="I4435" t="s">
        <v>65</v>
      </c>
      <c r="J4435">
        <v>69</v>
      </c>
      <c r="K4435" t="s">
        <v>65</v>
      </c>
      <c r="L4435">
        <v>12</v>
      </c>
      <c r="M4435" t="s">
        <v>83</v>
      </c>
      <c r="N4435" s="4" t="str">
        <f>IF(consolidado[[#This Row],[tempo]]&gt;consolidado[[#This Row],[prioridade_horas]],"Fora do prazo","Dentro do prazo estimado")</f>
        <v>Fora do prazo</v>
      </c>
      <c r="O4435" s="3">
        <v>0.33333333333333331</v>
      </c>
      <c r="P4435" t="s">
        <v>38</v>
      </c>
      <c r="Q4435">
        <v>6</v>
      </c>
      <c r="R4435" t="s">
        <v>28</v>
      </c>
      <c r="S4435">
        <v>8</v>
      </c>
      <c r="T4435" t="s">
        <v>110</v>
      </c>
      <c r="U4435">
        <v>27</v>
      </c>
      <c r="V4435" t="s">
        <v>178</v>
      </c>
      <c r="W4435">
        <v>5</v>
      </c>
      <c r="X4435" t="s">
        <v>41</v>
      </c>
    </row>
    <row r="4436" spans="1:24">
      <c r="A4436">
        <v>37253</v>
      </c>
      <c r="B4436" t="s">
        <v>2489</v>
      </c>
      <c r="C4436" s="1">
        <v>45429.66777777778</v>
      </c>
      <c r="D4436" s="1">
        <v>45432.373391203706</v>
      </c>
      <c r="E4436" s="3">
        <v>8.1250000000000003E-2</v>
      </c>
      <c r="F4436">
        <v>29</v>
      </c>
      <c r="G4436" t="s">
        <v>36</v>
      </c>
      <c r="H4436">
        <v>15</v>
      </c>
      <c r="I4436" t="s">
        <v>82</v>
      </c>
      <c r="J4436">
        <v>29</v>
      </c>
      <c r="K4436" t="s">
        <v>36</v>
      </c>
      <c r="L4436">
        <v>11</v>
      </c>
      <c r="M4436" t="s">
        <v>37</v>
      </c>
      <c r="N4436" s="4" t="str">
        <f>IF(consolidado[[#This Row],[tempo]]&gt;consolidado[[#This Row],[prioridade_horas]],"Fora do prazo","Dentro do prazo estimado")</f>
        <v>Dentro do prazo estimado</v>
      </c>
      <c r="O4436" s="3">
        <v>0.33333333333333331</v>
      </c>
      <c r="P4436" t="s">
        <v>38</v>
      </c>
      <c r="Q4436">
        <v>3</v>
      </c>
      <c r="R4436" t="s">
        <v>33</v>
      </c>
      <c r="S4436">
        <v>16</v>
      </c>
      <c r="T4436" t="s">
        <v>43</v>
      </c>
      <c r="U4436">
        <v>56</v>
      </c>
      <c r="V4436" t="s">
        <v>40</v>
      </c>
      <c r="W4436">
        <v>5</v>
      </c>
      <c r="X4436" t="s">
        <v>41</v>
      </c>
    </row>
    <row r="4437" spans="1:24">
      <c r="A4437">
        <v>37254</v>
      </c>
      <c r="B4437" t="s">
        <v>31</v>
      </c>
      <c r="C4437" s="1">
        <v>45429.668113425927</v>
      </c>
      <c r="D4437" s="1">
        <v>45433.457280092596</v>
      </c>
      <c r="E4437" s="3">
        <v>0.54027777777777775</v>
      </c>
      <c r="F4437">
        <v>34</v>
      </c>
      <c r="G4437" t="s">
        <v>25</v>
      </c>
      <c r="H4437">
        <v>68</v>
      </c>
      <c r="I4437" t="s">
        <v>264</v>
      </c>
      <c r="J4437">
        <v>68</v>
      </c>
      <c r="K4437" t="s">
        <v>264</v>
      </c>
      <c r="L4437">
        <v>8</v>
      </c>
      <c r="M4437" t="s">
        <v>110</v>
      </c>
      <c r="N4437" s="4" t="str">
        <f>IF(consolidado[[#This Row],[tempo]]&gt;consolidado[[#This Row],[prioridade_horas]],"Fora do prazo","Dentro do prazo estimado")</f>
        <v>Dentro do prazo estimado</v>
      </c>
      <c r="O4437" s="3">
        <v>1</v>
      </c>
      <c r="P4437" t="s">
        <v>27</v>
      </c>
      <c r="Q4437">
        <v>6</v>
      </c>
      <c r="R4437" t="s">
        <v>28</v>
      </c>
      <c r="S4437">
        <v>8</v>
      </c>
      <c r="T4437" t="s">
        <v>110</v>
      </c>
      <c r="U4437">
        <v>28</v>
      </c>
      <c r="V4437" t="s">
        <v>34</v>
      </c>
      <c r="W4437">
        <v>4</v>
      </c>
      <c r="X4437" t="s">
        <v>30</v>
      </c>
    </row>
    <row r="4438" spans="1:24">
      <c r="A4438">
        <v>37255</v>
      </c>
      <c r="B4438" t="s">
        <v>337</v>
      </c>
      <c r="C4438" s="1">
        <v>45429.675428240742</v>
      </c>
      <c r="D4438" s="1">
        <v>45439.657847222225</v>
      </c>
      <c r="E4438" s="3">
        <v>2.2368055555555557</v>
      </c>
      <c r="F4438">
        <v>34</v>
      </c>
      <c r="G4438" t="s">
        <v>25</v>
      </c>
      <c r="H4438">
        <v>49</v>
      </c>
      <c r="I4438" t="s">
        <v>42</v>
      </c>
      <c r="J4438">
        <v>62</v>
      </c>
      <c r="K4438" t="s">
        <v>45</v>
      </c>
      <c r="L4438">
        <v>6</v>
      </c>
      <c r="M4438" t="s">
        <v>118</v>
      </c>
      <c r="N4438" s="4" t="str">
        <f>IF(consolidado[[#This Row],[tempo]]&gt;consolidado[[#This Row],[prioridade_horas]],"Fora do prazo","Dentro do prazo estimado")</f>
        <v>Fora do prazo</v>
      </c>
      <c r="O4438" s="3">
        <v>1</v>
      </c>
      <c r="P4438" t="s">
        <v>27</v>
      </c>
      <c r="Q4438">
        <v>3</v>
      </c>
      <c r="R4438" t="s">
        <v>33</v>
      </c>
      <c r="S4438">
        <v>16</v>
      </c>
      <c r="T4438" t="s">
        <v>43</v>
      </c>
      <c r="U4438">
        <v>28</v>
      </c>
      <c r="V4438" t="s">
        <v>34</v>
      </c>
      <c r="W4438">
        <v>4</v>
      </c>
      <c r="X4438" t="s">
        <v>30</v>
      </c>
    </row>
    <row r="4439" spans="1:24">
      <c r="A4439">
        <v>37256</v>
      </c>
      <c r="B4439" t="s">
        <v>2490</v>
      </c>
      <c r="C4439" s="1">
        <v>45429.678969907407</v>
      </c>
      <c r="D4439" s="1">
        <v>45435.724560185183</v>
      </c>
      <c r="E4439" s="3">
        <v>1.5486111111111112</v>
      </c>
      <c r="F4439">
        <v>98</v>
      </c>
      <c r="G4439" t="s">
        <v>69</v>
      </c>
      <c r="H4439">
        <v>98</v>
      </c>
      <c r="I4439" t="s">
        <v>69</v>
      </c>
      <c r="J4439">
        <v>98</v>
      </c>
      <c r="K4439" t="s">
        <v>69</v>
      </c>
      <c r="L4439">
        <v>11</v>
      </c>
      <c r="M4439" t="s">
        <v>37</v>
      </c>
      <c r="N4439" s="4" t="str">
        <f>IF(consolidado[[#This Row],[tempo]]&gt;consolidado[[#This Row],[prioridade_horas]],"Fora do prazo","Dentro do prazo estimado")</f>
        <v>Fora do prazo</v>
      </c>
      <c r="O4439" s="3">
        <v>1</v>
      </c>
      <c r="P4439" t="s">
        <v>27</v>
      </c>
      <c r="Q4439">
        <v>3</v>
      </c>
      <c r="R4439" t="s">
        <v>33</v>
      </c>
      <c r="S4439">
        <v>11</v>
      </c>
      <c r="T4439" t="s">
        <v>37</v>
      </c>
      <c r="U4439">
        <v>102</v>
      </c>
      <c r="V4439" t="s">
        <v>96</v>
      </c>
      <c r="W4439">
        <v>5</v>
      </c>
      <c r="X4439" t="s">
        <v>41</v>
      </c>
    </row>
    <row r="4440" spans="1:24">
      <c r="A4440">
        <v>37257</v>
      </c>
      <c r="B4440" t="s">
        <v>2124</v>
      </c>
      <c r="C4440" s="1">
        <v>45429.679212962961</v>
      </c>
      <c r="D4440" s="1">
        <v>45434.445613425924</v>
      </c>
      <c r="E4440" s="3">
        <v>0.8930555555555556</v>
      </c>
      <c r="F4440">
        <v>34</v>
      </c>
      <c r="G4440" t="s">
        <v>25</v>
      </c>
      <c r="H4440">
        <v>19</v>
      </c>
      <c r="I4440" t="s">
        <v>91</v>
      </c>
      <c r="J4440">
        <v>19</v>
      </c>
      <c r="K4440" t="s">
        <v>91</v>
      </c>
      <c r="L4440">
        <v>5</v>
      </c>
      <c r="M4440" t="s">
        <v>92</v>
      </c>
      <c r="N4440" s="4" t="str">
        <f>IF(consolidado[[#This Row],[tempo]]&gt;consolidado[[#This Row],[prioridade_horas]],"Fora do prazo","Dentro do prazo estimado")</f>
        <v>Dentro do prazo estimado</v>
      </c>
      <c r="O4440" s="3">
        <v>1</v>
      </c>
      <c r="P4440" t="s">
        <v>27</v>
      </c>
      <c r="Q4440">
        <v>3</v>
      </c>
      <c r="R4440" t="s">
        <v>33</v>
      </c>
      <c r="S4440">
        <v>5</v>
      </c>
      <c r="T4440" t="s">
        <v>92</v>
      </c>
      <c r="U4440">
        <v>18</v>
      </c>
      <c r="V4440" t="s">
        <v>224</v>
      </c>
      <c r="W4440">
        <v>4</v>
      </c>
      <c r="X4440" t="s">
        <v>30</v>
      </c>
    </row>
    <row r="4441" spans="1:24">
      <c r="A4441">
        <v>37258</v>
      </c>
      <c r="B4441" t="s">
        <v>1632</v>
      </c>
      <c r="C4441" s="1">
        <v>45429.687627314815</v>
      </c>
      <c r="D4441" s="1">
        <v>45432.624942129631</v>
      </c>
      <c r="E4441" s="3">
        <v>0.3125</v>
      </c>
      <c r="F4441">
        <v>32</v>
      </c>
      <c r="G4441" t="s">
        <v>154</v>
      </c>
      <c r="H4441">
        <v>52</v>
      </c>
      <c r="I4441" t="s">
        <v>77</v>
      </c>
      <c r="J4441">
        <v>32</v>
      </c>
      <c r="K4441" t="s">
        <v>154</v>
      </c>
      <c r="L4441">
        <v>5</v>
      </c>
      <c r="M4441" t="s">
        <v>92</v>
      </c>
      <c r="N4441" s="4" t="str">
        <f>IF(consolidado[[#This Row],[tempo]]&gt;consolidado[[#This Row],[prioridade_horas]],"Fora do prazo","Dentro do prazo estimado")</f>
        <v>Dentro do prazo estimado</v>
      </c>
      <c r="O4441" s="3">
        <v>1.6666666666666667</v>
      </c>
      <c r="P4441" t="s">
        <v>125</v>
      </c>
      <c r="Q4441">
        <v>3</v>
      </c>
      <c r="R4441" t="s">
        <v>33</v>
      </c>
      <c r="S4441">
        <v>16</v>
      </c>
      <c r="T4441" t="s">
        <v>43</v>
      </c>
      <c r="U4441">
        <v>32</v>
      </c>
      <c r="V4441" t="s">
        <v>183</v>
      </c>
      <c r="W4441">
        <v>3</v>
      </c>
      <c r="X4441" t="s">
        <v>86</v>
      </c>
    </row>
    <row r="4442" spans="1:24">
      <c r="A4442">
        <v>37259</v>
      </c>
      <c r="B4442" t="s">
        <v>708</v>
      </c>
      <c r="C4442" s="1">
        <v>45429.69809027778</v>
      </c>
      <c r="D4442" s="1">
        <v>45432.422662037039</v>
      </c>
      <c r="E4442" s="3">
        <v>0.1</v>
      </c>
      <c r="F4442">
        <v>34</v>
      </c>
      <c r="G4442" t="s">
        <v>25</v>
      </c>
      <c r="H4442">
        <v>43</v>
      </c>
      <c r="I4442" t="s">
        <v>139</v>
      </c>
      <c r="J4442">
        <v>34</v>
      </c>
      <c r="K4442" t="s">
        <v>25</v>
      </c>
      <c r="L4442">
        <v>23</v>
      </c>
      <c r="M4442" t="s">
        <v>121</v>
      </c>
      <c r="N4442" s="4" t="str">
        <f>IF(consolidado[[#This Row],[tempo]]&gt;consolidado[[#This Row],[prioridade_horas]],"Fora do prazo","Dentro do prazo estimado")</f>
        <v>Dentro do prazo estimado</v>
      </c>
      <c r="O4442" s="3">
        <v>0.33333333333333331</v>
      </c>
      <c r="P4442" t="s">
        <v>38</v>
      </c>
      <c r="Q4442">
        <v>3</v>
      </c>
      <c r="R4442" t="s">
        <v>33</v>
      </c>
      <c r="S4442">
        <v>23</v>
      </c>
      <c r="T4442" t="s">
        <v>121</v>
      </c>
      <c r="U4442">
        <v>56</v>
      </c>
      <c r="V4442" t="s">
        <v>40</v>
      </c>
      <c r="W4442">
        <v>4</v>
      </c>
      <c r="X4442" t="s">
        <v>30</v>
      </c>
    </row>
    <row r="4443" spans="1:24">
      <c r="A4443">
        <v>37260</v>
      </c>
      <c r="B4443" t="s">
        <v>2491</v>
      </c>
      <c r="C4443" s="1">
        <v>45429.712534722225</v>
      </c>
      <c r="D4443" s="1">
        <v>45432.48778935185</v>
      </c>
      <c r="E4443" s="3">
        <v>0.15069444444444444</v>
      </c>
      <c r="F4443">
        <v>67</v>
      </c>
      <c r="G4443" t="s">
        <v>280</v>
      </c>
      <c r="H4443">
        <v>58</v>
      </c>
      <c r="I4443" t="s">
        <v>53</v>
      </c>
      <c r="J4443">
        <v>67</v>
      </c>
      <c r="K4443" t="s">
        <v>280</v>
      </c>
      <c r="L4443">
        <v>13</v>
      </c>
      <c r="M4443" t="s">
        <v>60</v>
      </c>
      <c r="N4443" s="4" t="str">
        <f>IF(consolidado[[#This Row],[tempo]]&gt;consolidado[[#This Row],[prioridade_horas]],"Fora do prazo","Dentro do prazo estimado")</f>
        <v>Dentro do prazo estimado</v>
      </c>
      <c r="O4443" s="3">
        <v>0.66666666666666663</v>
      </c>
      <c r="P4443" t="s">
        <v>70</v>
      </c>
      <c r="Q4443">
        <v>3</v>
      </c>
      <c r="R4443" t="s">
        <v>33</v>
      </c>
      <c r="S4443">
        <v>13</v>
      </c>
      <c r="T4443" t="s">
        <v>60</v>
      </c>
      <c r="U4443">
        <v>56</v>
      </c>
      <c r="V4443" t="s">
        <v>40</v>
      </c>
      <c r="W4443">
        <v>5</v>
      </c>
      <c r="X4443" t="s">
        <v>41</v>
      </c>
    </row>
    <row r="4444" spans="1:24">
      <c r="A4444">
        <v>37261</v>
      </c>
      <c r="B4444" t="s">
        <v>2492</v>
      </c>
      <c r="C4444" s="1">
        <v>45432.36010416667</v>
      </c>
      <c r="D4444" s="1">
        <v>45434.584791666668</v>
      </c>
      <c r="E4444" s="3">
        <v>0.97638888888888886</v>
      </c>
      <c r="F4444">
        <v>62</v>
      </c>
      <c r="G4444" t="s">
        <v>45</v>
      </c>
      <c r="H4444">
        <v>45</v>
      </c>
      <c r="I4444" t="s">
        <v>156</v>
      </c>
      <c r="J4444">
        <v>62</v>
      </c>
      <c r="K4444" t="s">
        <v>45</v>
      </c>
      <c r="L4444">
        <v>10</v>
      </c>
      <c r="M4444" t="s">
        <v>143</v>
      </c>
      <c r="N4444" s="4" t="str">
        <f>IF(consolidado[[#This Row],[tempo]]&gt;consolidado[[#This Row],[prioridade_horas]],"Fora do prazo","Dentro do prazo estimado")</f>
        <v>Dentro do prazo estimado</v>
      </c>
      <c r="O4444" s="3">
        <v>5</v>
      </c>
      <c r="P4444" t="s">
        <v>84</v>
      </c>
      <c r="Q4444">
        <v>3</v>
      </c>
      <c r="R4444" t="s">
        <v>33</v>
      </c>
      <c r="S4444">
        <v>10</v>
      </c>
      <c r="T4444" t="s">
        <v>143</v>
      </c>
      <c r="U4444">
        <v>1</v>
      </c>
      <c r="V4444" t="s">
        <v>113</v>
      </c>
      <c r="W4444">
        <v>4</v>
      </c>
      <c r="X4444" t="s">
        <v>30</v>
      </c>
    </row>
    <row r="4445" spans="1:24">
      <c r="A4445">
        <v>37262</v>
      </c>
      <c r="B4445" t="s">
        <v>1501</v>
      </c>
      <c r="C4445" s="1">
        <v>45432.36787037037</v>
      </c>
      <c r="D4445" s="1">
        <v>45433.391203703701</v>
      </c>
      <c r="E4445" s="3">
        <v>0.39930555555555558</v>
      </c>
      <c r="F4445">
        <v>102</v>
      </c>
      <c r="G4445" t="s">
        <v>46</v>
      </c>
      <c r="H4445">
        <v>69</v>
      </c>
      <c r="I4445" t="s">
        <v>65</v>
      </c>
      <c r="J4445">
        <v>69</v>
      </c>
      <c r="K4445" t="s">
        <v>65</v>
      </c>
      <c r="L4445">
        <v>8</v>
      </c>
      <c r="M4445" t="s">
        <v>110</v>
      </c>
      <c r="N4445" s="4" t="str">
        <f>IF(consolidado[[#This Row],[tempo]]&gt;consolidado[[#This Row],[prioridade_horas]],"Fora do prazo","Dentro do prazo estimado")</f>
        <v>Fora do prazo</v>
      </c>
      <c r="O4445" s="3">
        <v>0.33333333333333331</v>
      </c>
      <c r="P4445" t="s">
        <v>38</v>
      </c>
      <c r="Q4445">
        <v>3</v>
      </c>
      <c r="R4445" t="s">
        <v>33</v>
      </c>
      <c r="S4445">
        <v>8</v>
      </c>
      <c r="T4445" t="s">
        <v>110</v>
      </c>
      <c r="U4445">
        <v>21</v>
      </c>
      <c r="V4445" t="s">
        <v>716</v>
      </c>
      <c r="W4445">
        <v>4</v>
      </c>
      <c r="X4445" t="s">
        <v>30</v>
      </c>
    </row>
    <row r="4446" spans="1:24">
      <c r="A4446">
        <v>37263</v>
      </c>
      <c r="B4446" t="s">
        <v>2493</v>
      </c>
      <c r="C4446" s="1">
        <v>45432.374988425923</v>
      </c>
      <c r="D4446" s="1">
        <v>45434.442719907405</v>
      </c>
      <c r="E4446" s="3">
        <v>0.81944444444444442</v>
      </c>
      <c r="F4446">
        <v>19</v>
      </c>
      <c r="G4446" t="s">
        <v>91</v>
      </c>
      <c r="H4446">
        <v>52</v>
      </c>
      <c r="I4446" t="s">
        <v>77</v>
      </c>
      <c r="J4446">
        <v>19</v>
      </c>
      <c r="K4446" t="s">
        <v>91</v>
      </c>
      <c r="L4446">
        <v>5</v>
      </c>
      <c r="M4446" t="s">
        <v>92</v>
      </c>
      <c r="N4446" s="4" t="str">
        <f>IF(consolidado[[#This Row],[tempo]]&gt;consolidado[[#This Row],[prioridade_horas]],"Fora do prazo","Dentro do prazo estimado")</f>
        <v>Dentro do prazo estimado</v>
      </c>
      <c r="O4446" s="3">
        <v>5</v>
      </c>
      <c r="P4446" t="s">
        <v>84</v>
      </c>
      <c r="Q4446">
        <v>3</v>
      </c>
      <c r="R4446" t="s">
        <v>33</v>
      </c>
      <c r="S4446">
        <v>16</v>
      </c>
      <c r="T4446" t="s">
        <v>43</v>
      </c>
      <c r="U4446">
        <v>28</v>
      </c>
      <c r="V4446" t="s">
        <v>34</v>
      </c>
      <c r="W4446">
        <v>3</v>
      </c>
      <c r="X4446" t="s">
        <v>86</v>
      </c>
    </row>
    <row r="4447" spans="1:24">
      <c r="A4447">
        <v>37264</v>
      </c>
      <c r="B4447" t="s">
        <v>212</v>
      </c>
      <c r="C4447" s="1">
        <v>45432.378993055558</v>
      </c>
      <c r="D4447" s="1">
        <v>45436.552337962959</v>
      </c>
      <c r="E4447" s="3">
        <v>1.6763888888888889</v>
      </c>
      <c r="F4447">
        <v>18</v>
      </c>
      <c r="G4447" t="s">
        <v>158</v>
      </c>
      <c r="H4447">
        <v>18</v>
      </c>
      <c r="I4447" t="s">
        <v>158</v>
      </c>
      <c r="J4447">
        <v>18</v>
      </c>
      <c r="K4447" t="s">
        <v>158</v>
      </c>
      <c r="L4447">
        <v>5</v>
      </c>
      <c r="M4447" t="s">
        <v>92</v>
      </c>
      <c r="N4447" s="4" t="str">
        <f>IF(consolidado[[#This Row],[tempo]]&gt;consolidado[[#This Row],[prioridade_horas]],"Fora do prazo","Dentro do prazo estimado")</f>
        <v>Dentro do prazo estimado</v>
      </c>
      <c r="O4447" s="3">
        <v>5</v>
      </c>
      <c r="P4447" t="s">
        <v>84</v>
      </c>
      <c r="Q4447">
        <v>4</v>
      </c>
      <c r="R4447" t="s">
        <v>39</v>
      </c>
      <c r="S4447">
        <v>5</v>
      </c>
      <c r="T4447" t="s">
        <v>92</v>
      </c>
      <c r="U4447">
        <v>28</v>
      </c>
      <c r="V4447" t="s">
        <v>34</v>
      </c>
      <c r="W4447">
        <v>3</v>
      </c>
      <c r="X4447" t="s">
        <v>86</v>
      </c>
    </row>
    <row r="4448" spans="1:24">
      <c r="A4448">
        <v>37265</v>
      </c>
      <c r="B4448" t="s">
        <v>2494</v>
      </c>
      <c r="C4448" s="1">
        <v>45432.379479166666</v>
      </c>
      <c r="D4448" s="1">
        <v>45453.386365740742</v>
      </c>
      <c r="E4448" s="3">
        <v>5.6423611111111107</v>
      </c>
      <c r="F4448">
        <v>71</v>
      </c>
      <c r="G4448" t="s">
        <v>361</v>
      </c>
      <c r="H4448">
        <v>31</v>
      </c>
      <c r="I4448" t="s">
        <v>54</v>
      </c>
      <c r="J4448">
        <v>71</v>
      </c>
      <c r="K4448" t="s">
        <v>361</v>
      </c>
      <c r="L4448">
        <v>4</v>
      </c>
      <c r="M4448" t="s">
        <v>94</v>
      </c>
      <c r="N4448" s="4" t="str">
        <f>IF(consolidado[[#This Row],[tempo]]&gt;consolidado[[#This Row],[prioridade_horas]],"Fora do prazo","Dentro do prazo estimado")</f>
        <v>Fora do prazo</v>
      </c>
      <c r="O4448" s="3">
        <v>1</v>
      </c>
      <c r="P4448" t="s">
        <v>27</v>
      </c>
      <c r="Q4448">
        <v>3</v>
      </c>
      <c r="R4448" t="s">
        <v>33</v>
      </c>
      <c r="S4448">
        <v>11</v>
      </c>
      <c r="T4448" t="s">
        <v>37</v>
      </c>
      <c r="U4448">
        <v>33</v>
      </c>
      <c r="V4448" t="s">
        <v>354</v>
      </c>
      <c r="W4448">
        <v>5</v>
      </c>
      <c r="X4448" t="s">
        <v>41</v>
      </c>
    </row>
    <row r="4449" spans="1:24">
      <c r="A4449">
        <v>37266</v>
      </c>
      <c r="B4449" t="s">
        <v>2495</v>
      </c>
      <c r="C4449" s="1">
        <v>45432.379594907405</v>
      </c>
      <c r="D4449" s="1">
        <v>45434.416620370372</v>
      </c>
      <c r="E4449" s="3">
        <v>0.78819444444444442</v>
      </c>
      <c r="F4449">
        <v>29</v>
      </c>
      <c r="G4449" t="s">
        <v>36</v>
      </c>
      <c r="H4449">
        <v>29</v>
      </c>
      <c r="I4449" t="s">
        <v>36</v>
      </c>
      <c r="J4449">
        <v>29</v>
      </c>
      <c r="K4449" t="s">
        <v>36</v>
      </c>
      <c r="L4449">
        <v>11</v>
      </c>
      <c r="M4449" t="s">
        <v>37</v>
      </c>
      <c r="N4449" s="4" t="str">
        <f>IF(consolidado[[#This Row],[tempo]]&gt;consolidado[[#This Row],[prioridade_horas]],"Fora do prazo","Dentro do prazo estimado")</f>
        <v>Fora do prazo</v>
      </c>
      <c r="O4449" s="3">
        <v>0.33333333333333331</v>
      </c>
      <c r="P4449" t="s">
        <v>38</v>
      </c>
      <c r="Q4449">
        <v>3</v>
      </c>
      <c r="R4449" t="s">
        <v>33</v>
      </c>
      <c r="S4449">
        <v>11</v>
      </c>
      <c r="T4449" t="s">
        <v>37</v>
      </c>
      <c r="U4449">
        <v>56</v>
      </c>
      <c r="V4449" t="s">
        <v>40</v>
      </c>
      <c r="W4449">
        <v>5</v>
      </c>
      <c r="X4449" t="s">
        <v>41</v>
      </c>
    </row>
    <row r="4450" spans="1:24">
      <c r="A4450">
        <v>37267</v>
      </c>
      <c r="B4450" t="s">
        <v>2496</v>
      </c>
      <c r="C4450" s="1">
        <v>45432.383969907409</v>
      </c>
      <c r="D4450" s="1">
        <v>45461.708425925928</v>
      </c>
      <c r="E4450" s="3">
        <v>8.2145833333333336</v>
      </c>
      <c r="F4450">
        <v>106</v>
      </c>
      <c r="G4450" t="s">
        <v>64</v>
      </c>
      <c r="H4450">
        <v>45</v>
      </c>
      <c r="I4450" t="s">
        <v>156</v>
      </c>
      <c r="J4450">
        <v>106</v>
      </c>
      <c r="K4450" t="s">
        <v>64</v>
      </c>
      <c r="L4450">
        <v>10</v>
      </c>
      <c r="M4450" t="s">
        <v>143</v>
      </c>
      <c r="N4450" s="4" t="str">
        <f>IF(consolidado[[#This Row],[tempo]]&gt;consolidado[[#This Row],[prioridade_horas]],"Fora do prazo","Dentro do prazo estimado")</f>
        <v>Fora do prazo</v>
      </c>
      <c r="O4450" s="3">
        <v>1.6666666666666667</v>
      </c>
      <c r="P4450" t="s">
        <v>125</v>
      </c>
      <c r="Q4450">
        <v>3</v>
      </c>
      <c r="R4450" t="s">
        <v>33</v>
      </c>
      <c r="S4450">
        <v>10</v>
      </c>
      <c r="T4450" t="s">
        <v>143</v>
      </c>
      <c r="U4450">
        <v>1</v>
      </c>
      <c r="V4450" t="s">
        <v>113</v>
      </c>
      <c r="W4450">
        <v>3</v>
      </c>
      <c r="X4450" t="s">
        <v>86</v>
      </c>
    </row>
    <row r="4451" spans="1:24">
      <c r="A4451">
        <v>37268</v>
      </c>
      <c r="B4451" t="s">
        <v>643</v>
      </c>
      <c r="C4451" s="1">
        <v>45432.389467592591</v>
      </c>
      <c r="D4451" s="1">
        <v>45488.390810185185</v>
      </c>
      <c r="E4451" s="3">
        <v>15.029166666666667</v>
      </c>
      <c r="F4451">
        <v>111</v>
      </c>
      <c r="G4451" t="s">
        <v>99</v>
      </c>
      <c r="H4451">
        <v>111</v>
      </c>
      <c r="I4451" t="s">
        <v>99</v>
      </c>
      <c r="J4451">
        <v>111</v>
      </c>
      <c r="K4451" t="s">
        <v>99</v>
      </c>
      <c r="L4451">
        <v>10</v>
      </c>
      <c r="M4451" t="s">
        <v>143</v>
      </c>
      <c r="N4451" s="4" t="str">
        <f>IF(consolidado[[#This Row],[tempo]]&gt;consolidado[[#This Row],[prioridade_horas]],"Fora do prazo","Dentro do prazo estimado")</f>
        <v>Fora do prazo</v>
      </c>
      <c r="O4451" s="3">
        <v>0.33333333333333331</v>
      </c>
      <c r="P4451" t="s">
        <v>38</v>
      </c>
      <c r="Q4451">
        <v>3</v>
      </c>
      <c r="R4451" t="s">
        <v>33</v>
      </c>
      <c r="S4451">
        <v>1</v>
      </c>
      <c r="T4451" t="s">
        <v>66</v>
      </c>
      <c r="U4451">
        <v>1</v>
      </c>
      <c r="V4451" t="s">
        <v>113</v>
      </c>
      <c r="W4451">
        <v>5</v>
      </c>
      <c r="X4451" t="s">
        <v>41</v>
      </c>
    </row>
    <row r="4452" spans="1:24">
      <c r="A4452">
        <v>37269</v>
      </c>
      <c r="B4452" t="s">
        <v>2497</v>
      </c>
      <c r="C4452" s="1">
        <v>45432.393530092595</v>
      </c>
      <c r="D4452" s="1">
        <v>45435.66028935185</v>
      </c>
      <c r="E4452" s="3">
        <v>1.39375</v>
      </c>
      <c r="F4452">
        <v>106</v>
      </c>
      <c r="G4452" t="s">
        <v>64</v>
      </c>
      <c r="H4452">
        <v>52</v>
      </c>
      <c r="I4452" t="s">
        <v>77</v>
      </c>
      <c r="J4452">
        <v>106</v>
      </c>
      <c r="K4452" t="s">
        <v>64</v>
      </c>
      <c r="L4452">
        <v>16</v>
      </c>
      <c r="M4452" t="s">
        <v>43</v>
      </c>
      <c r="N4452" s="4" t="str">
        <f>IF(consolidado[[#This Row],[tempo]]&gt;consolidado[[#This Row],[prioridade_horas]],"Fora do prazo","Dentro do prazo estimado")</f>
        <v>Dentro do prazo estimado</v>
      </c>
      <c r="O4452" s="3">
        <v>1.6666666666666667</v>
      </c>
      <c r="P4452" t="s">
        <v>125</v>
      </c>
      <c r="Q4452">
        <v>3</v>
      </c>
      <c r="R4452" t="s">
        <v>33</v>
      </c>
      <c r="S4452">
        <v>26</v>
      </c>
      <c r="T4452" t="s">
        <v>78</v>
      </c>
      <c r="U4452">
        <v>78</v>
      </c>
      <c r="V4452" t="s">
        <v>79</v>
      </c>
      <c r="W4452">
        <v>3</v>
      </c>
      <c r="X4452" t="s">
        <v>86</v>
      </c>
    </row>
    <row r="4453" spans="1:24">
      <c r="A4453">
        <v>37270</v>
      </c>
      <c r="B4453" t="s">
        <v>2498</v>
      </c>
      <c r="C4453" s="1">
        <v>45432.427754629629</v>
      </c>
      <c r="D4453" s="1">
        <v>45440.409502314818</v>
      </c>
      <c r="E4453" s="3">
        <v>2.2361111111111112</v>
      </c>
      <c r="F4453">
        <v>62</v>
      </c>
      <c r="G4453" t="s">
        <v>45</v>
      </c>
      <c r="H4453">
        <v>62</v>
      </c>
      <c r="I4453" t="s">
        <v>45</v>
      </c>
      <c r="J4453">
        <v>62</v>
      </c>
      <c r="K4453" t="s">
        <v>45</v>
      </c>
      <c r="L4453">
        <v>1</v>
      </c>
      <c r="M4453" t="s">
        <v>66</v>
      </c>
      <c r="N4453" s="4" t="str">
        <f>IF(consolidado[[#This Row],[tempo]]&gt;consolidado[[#This Row],[prioridade_horas]],"Fora do prazo","Dentro do prazo estimado")</f>
        <v>Fora do prazo</v>
      </c>
      <c r="O4453" s="3">
        <v>0.33333333333333331</v>
      </c>
      <c r="P4453" t="s">
        <v>38</v>
      </c>
      <c r="Q4453">
        <v>3</v>
      </c>
      <c r="R4453" t="s">
        <v>33</v>
      </c>
      <c r="S4453">
        <v>1</v>
      </c>
      <c r="T4453" t="s">
        <v>66</v>
      </c>
      <c r="U4453">
        <v>38</v>
      </c>
      <c r="V4453" t="s">
        <v>67</v>
      </c>
      <c r="W4453">
        <v>3</v>
      </c>
      <c r="X4453" t="s">
        <v>86</v>
      </c>
    </row>
    <row r="4454" spans="1:24">
      <c r="A4454">
        <v>37271</v>
      </c>
      <c r="B4454" t="s">
        <v>2499</v>
      </c>
      <c r="C4454" s="1">
        <v>45432.43546296296</v>
      </c>
      <c r="D4454" s="1">
        <v>45434.619513888887</v>
      </c>
      <c r="E4454" s="3">
        <v>0.93541666666666667</v>
      </c>
      <c r="F4454">
        <v>25</v>
      </c>
      <c r="G4454" t="s">
        <v>109</v>
      </c>
      <c r="H4454">
        <v>33</v>
      </c>
      <c r="I4454" t="s">
        <v>57</v>
      </c>
      <c r="J4454">
        <v>25</v>
      </c>
      <c r="K4454" t="s">
        <v>109</v>
      </c>
      <c r="L4454">
        <v>11</v>
      </c>
      <c r="M4454" t="s">
        <v>37</v>
      </c>
      <c r="N4454" s="4" t="str">
        <f>IF(consolidado[[#This Row],[tempo]]&gt;consolidado[[#This Row],[prioridade_horas]],"Fora do prazo","Dentro do prazo estimado")</f>
        <v>Fora do prazo</v>
      </c>
      <c r="O4454" s="3">
        <v>0.33333333333333331</v>
      </c>
      <c r="P4454" t="s">
        <v>38</v>
      </c>
      <c r="Q4454">
        <v>3</v>
      </c>
      <c r="R4454" t="s">
        <v>33</v>
      </c>
      <c r="S4454">
        <v>11</v>
      </c>
      <c r="T4454" t="s">
        <v>37</v>
      </c>
      <c r="U4454">
        <v>56</v>
      </c>
      <c r="V4454" t="s">
        <v>40</v>
      </c>
      <c r="W4454">
        <v>5</v>
      </c>
      <c r="X4454" t="s">
        <v>41</v>
      </c>
    </row>
    <row r="4455" spans="1:24">
      <c r="A4455">
        <v>37272</v>
      </c>
      <c r="B4455" t="s">
        <v>1457</v>
      </c>
      <c r="C4455" s="1">
        <v>45432.450011574074</v>
      </c>
      <c r="D4455" s="1">
        <v>45432.450856481482</v>
      </c>
      <c r="E4455" s="3">
        <v>6.9444444444444447E-4</v>
      </c>
      <c r="F4455">
        <v>106</v>
      </c>
      <c r="G4455" t="s">
        <v>64</v>
      </c>
      <c r="H4455">
        <v>106</v>
      </c>
      <c r="I4455" t="s">
        <v>64</v>
      </c>
      <c r="J4455">
        <v>106</v>
      </c>
      <c r="K4455" t="s">
        <v>64</v>
      </c>
      <c r="L4455">
        <v>6</v>
      </c>
      <c r="M4455" t="s">
        <v>118</v>
      </c>
      <c r="N4455" s="4" t="str">
        <f>IF(consolidado[[#This Row],[tempo]]&gt;consolidado[[#This Row],[prioridade_horas]],"Fora do prazo","Dentro do prazo estimado")</f>
        <v>Dentro do prazo estimado</v>
      </c>
      <c r="O4455" s="3">
        <v>1</v>
      </c>
      <c r="P4455" t="s">
        <v>27</v>
      </c>
      <c r="Q4455">
        <v>6</v>
      </c>
      <c r="R4455" t="s">
        <v>28</v>
      </c>
      <c r="S4455">
        <v>6</v>
      </c>
      <c r="T4455" t="s">
        <v>118</v>
      </c>
      <c r="U4455">
        <v>29</v>
      </c>
      <c r="V4455" t="s">
        <v>85</v>
      </c>
      <c r="W4455">
        <v>5</v>
      </c>
      <c r="X4455" t="s">
        <v>41</v>
      </c>
    </row>
    <row r="4456" spans="1:24">
      <c r="A4456">
        <v>37273</v>
      </c>
      <c r="B4456" t="s">
        <v>2500</v>
      </c>
      <c r="C4456" s="1">
        <v>45432.451006944444</v>
      </c>
      <c r="D4456" s="1">
        <v>45439.406331018516</v>
      </c>
      <c r="E4456" s="3">
        <v>1.8340277777777778</v>
      </c>
      <c r="F4456">
        <v>74</v>
      </c>
      <c r="G4456" t="s">
        <v>101</v>
      </c>
      <c r="H4456">
        <v>49</v>
      </c>
      <c r="I4456" t="s">
        <v>42</v>
      </c>
      <c r="J4456">
        <v>74</v>
      </c>
      <c r="K4456" t="s">
        <v>101</v>
      </c>
      <c r="L4456">
        <v>1</v>
      </c>
      <c r="M4456" t="s">
        <v>66</v>
      </c>
      <c r="N4456" s="4" t="str">
        <f>IF(consolidado[[#This Row],[tempo]]&gt;consolidado[[#This Row],[prioridade_horas]],"Fora do prazo","Dentro do prazo estimado")</f>
        <v>Fora do prazo</v>
      </c>
      <c r="O4456" s="3">
        <v>0.66666666666666663</v>
      </c>
      <c r="P4456" t="s">
        <v>70</v>
      </c>
      <c r="Q4456">
        <v>3</v>
      </c>
      <c r="R4456" t="s">
        <v>33</v>
      </c>
      <c r="S4456">
        <v>16</v>
      </c>
      <c r="T4456" t="s">
        <v>43</v>
      </c>
      <c r="U4456">
        <v>27</v>
      </c>
      <c r="V4456" t="s">
        <v>178</v>
      </c>
      <c r="W4456">
        <v>5</v>
      </c>
      <c r="X4456" t="s">
        <v>41</v>
      </c>
    </row>
    <row r="4457" spans="1:24">
      <c r="A4457">
        <v>37274</v>
      </c>
      <c r="B4457" t="s">
        <v>2501</v>
      </c>
      <c r="C4457" s="1">
        <v>45432.457743055558</v>
      </c>
      <c r="D4457" s="1">
        <v>45434.662916666668</v>
      </c>
      <c r="E4457" s="3">
        <v>0.95625000000000004</v>
      </c>
      <c r="F4457">
        <v>49</v>
      </c>
      <c r="G4457" t="s">
        <v>42</v>
      </c>
      <c r="H4457">
        <v>47</v>
      </c>
      <c r="I4457" t="s">
        <v>100</v>
      </c>
      <c r="J4457">
        <v>47</v>
      </c>
      <c r="K4457" t="s">
        <v>100</v>
      </c>
      <c r="L4457">
        <v>23</v>
      </c>
      <c r="M4457" t="s">
        <v>121</v>
      </c>
      <c r="N4457" s="4" t="str">
        <f>IF(consolidado[[#This Row],[tempo]]&gt;consolidado[[#This Row],[prioridade_horas]],"Fora do prazo","Dentro do prazo estimado")</f>
        <v>Fora do prazo</v>
      </c>
      <c r="O4457" s="3">
        <v>0.33333333333333331</v>
      </c>
      <c r="P4457" t="s">
        <v>38</v>
      </c>
      <c r="Q4457">
        <v>3</v>
      </c>
      <c r="R4457" t="s">
        <v>33</v>
      </c>
      <c r="S4457">
        <v>16</v>
      </c>
      <c r="T4457" t="s">
        <v>43</v>
      </c>
      <c r="U4457">
        <v>56</v>
      </c>
      <c r="V4457" t="s">
        <v>40</v>
      </c>
      <c r="W4457">
        <v>5</v>
      </c>
      <c r="X4457" t="s">
        <v>41</v>
      </c>
    </row>
    <row r="4458" spans="1:24">
      <c r="A4458">
        <v>37275</v>
      </c>
      <c r="B4458" t="s">
        <v>31</v>
      </c>
      <c r="C4458" s="1">
        <v>45432.459629629629</v>
      </c>
      <c r="D4458" s="1">
        <v>45433.379976851851</v>
      </c>
      <c r="E4458" s="3">
        <v>0.29652777777777778</v>
      </c>
      <c r="F4458">
        <v>35</v>
      </c>
      <c r="G4458" t="s">
        <v>32</v>
      </c>
      <c r="H4458">
        <v>52</v>
      </c>
      <c r="I4458" t="s">
        <v>77</v>
      </c>
      <c r="J4458">
        <v>35</v>
      </c>
      <c r="K4458" t="s">
        <v>32</v>
      </c>
      <c r="L4458">
        <v>3</v>
      </c>
      <c r="M4458" t="s">
        <v>26</v>
      </c>
      <c r="N4458" s="4" t="str">
        <f>IF(consolidado[[#This Row],[tempo]]&gt;consolidado[[#This Row],[prioridade_horas]],"Fora do prazo","Dentro do prazo estimado")</f>
        <v>Dentro do prazo estimado</v>
      </c>
      <c r="O4458" s="3">
        <v>0.33333333333333331</v>
      </c>
      <c r="P4458" t="s">
        <v>38</v>
      </c>
      <c r="Q4458">
        <v>3</v>
      </c>
      <c r="R4458" t="s">
        <v>33</v>
      </c>
      <c r="S4458">
        <v>16</v>
      </c>
      <c r="T4458" t="s">
        <v>43</v>
      </c>
      <c r="U4458">
        <v>28</v>
      </c>
      <c r="V4458" t="s">
        <v>34</v>
      </c>
      <c r="W4458">
        <v>4</v>
      </c>
      <c r="X4458" t="s">
        <v>30</v>
      </c>
    </row>
    <row r="4459" spans="1:24">
      <c r="A4459">
        <v>37276</v>
      </c>
      <c r="B4459" t="s">
        <v>1283</v>
      </c>
      <c r="C4459" s="1">
        <v>45432.481076388889</v>
      </c>
      <c r="D4459" s="1">
        <v>45433.415023148147</v>
      </c>
      <c r="E4459" s="3">
        <v>0.30972222222222223</v>
      </c>
      <c r="F4459">
        <v>25</v>
      </c>
      <c r="G4459" t="s">
        <v>109</v>
      </c>
      <c r="H4459">
        <v>15</v>
      </c>
      <c r="I4459" t="s">
        <v>82</v>
      </c>
      <c r="J4459">
        <v>25</v>
      </c>
      <c r="K4459" t="s">
        <v>109</v>
      </c>
      <c r="L4459">
        <v>11</v>
      </c>
      <c r="M4459" t="s">
        <v>37</v>
      </c>
      <c r="N4459" s="4" t="str">
        <f>IF(consolidado[[#This Row],[tempo]]&gt;consolidado[[#This Row],[prioridade_horas]],"Fora do prazo","Dentro do prazo estimado")</f>
        <v>Dentro do prazo estimado</v>
      </c>
      <c r="O4459" s="3">
        <v>0.33333333333333331</v>
      </c>
      <c r="P4459" t="s">
        <v>38</v>
      </c>
      <c r="Q4459">
        <v>3</v>
      </c>
      <c r="R4459" t="s">
        <v>33</v>
      </c>
      <c r="S4459">
        <v>16</v>
      </c>
      <c r="T4459" t="s">
        <v>43</v>
      </c>
      <c r="U4459">
        <v>56</v>
      </c>
      <c r="V4459" t="s">
        <v>40</v>
      </c>
      <c r="W4459">
        <v>5</v>
      </c>
      <c r="X4459" t="s">
        <v>41</v>
      </c>
    </row>
    <row r="4460" spans="1:24">
      <c r="A4460">
        <v>37277</v>
      </c>
      <c r="B4460" t="s">
        <v>2502</v>
      </c>
      <c r="C4460" s="1">
        <v>45432.486076388886</v>
      </c>
      <c r="D4460" s="1">
        <v>45432.576168981483</v>
      </c>
      <c r="E4460" s="3">
        <v>9.0277777777777776E-2</v>
      </c>
      <c r="F4460">
        <v>58</v>
      </c>
      <c r="G4460" t="s">
        <v>53</v>
      </c>
      <c r="H4460">
        <v>25</v>
      </c>
      <c r="I4460" t="s">
        <v>109</v>
      </c>
      <c r="J4460">
        <v>0</v>
      </c>
      <c r="K4460" t="s">
        <v>55</v>
      </c>
      <c r="L4460">
        <v>11</v>
      </c>
      <c r="M4460" t="s">
        <v>37</v>
      </c>
      <c r="N4460" s="4" t="str">
        <f>IF(consolidado[[#This Row],[tempo]]&gt;consolidado[[#This Row],[prioridade_horas]],"Fora do prazo","Dentro do prazo estimado")</f>
        <v>Dentro do prazo estimado</v>
      </c>
      <c r="O4460" s="3">
        <v>0.33333333333333331</v>
      </c>
      <c r="P4460" t="s">
        <v>38</v>
      </c>
      <c r="Q4460">
        <v>3</v>
      </c>
      <c r="R4460" t="s">
        <v>33</v>
      </c>
      <c r="S4460">
        <v>11</v>
      </c>
      <c r="T4460" t="s">
        <v>37</v>
      </c>
      <c r="U4460">
        <v>56</v>
      </c>
      <c r="V4460" t="s">
        <v>40</v>
      </c>
      <c r="W4460">
        <v>5</v>
      </c>
      <c r="X4460" t="s">
        <v>41</v>
      </c>
    </row>
    <row r="4461" spans="1:24">
      <c r="A4461">
        <v>37278</v>
      </c>
      <c r="B4461" t="s">
        <v>2503</v>
      </c>
      <c r="C4461" s="1">
        <v>45432.486574074072</v>
      </c>
      <c r="D4461" s="1">
        <v>45432.574421296296</v>
      </c>
      <c r="E4461" s="3">
        <v>8.819444444444445E-2</v>
      </c>
      <c r="F4461">
        <v>58</v>
      </c>
      <c r="G4461" t="s">
        <v>53</v>
      </c>
      <c r="H4461">
        <v>25</v>
      </c>
      <c r="I4461" t="s">
        <v>109</v>
      </c>
      <c r="J4461">
        <v>0</v>
      </c>
      <c r="K4461" t="s">
        <v>55</v>
      </c>
      <c r="L4461">
        <v>11</v>
      </c>
      <c r="M4461" t="s">
        <v>37</v>
      </c>
      <c r="N4461" s="4" t="str">
        <f>IF(consolidado[[#This Row],[tempo]]&gt;consolidado[[#This Row],[prioridade_horas]],"Fora do prazo","Dentro do prazo estimado")</f>
        <v>Dentro do prazo estimado</v>
      </c>
      <c r="O4461" s="3">
        <v>0.33333333333333331</v>
      </c>
      <c r="P4461" t="s">
        <v>38</v>
      </c>
      <c r="Q4461">
        <v>3</v>
      </c>
      <c r="R4461" t="s">
        <v>33</v>
      </c>
      <c r="S4461">
        <v>11</v>
      </c>
      <c r="T4461" t="s">
        <v>37</v>
      </c>
      <c r="U4461">
        <v>56</v>
      </c>
      <c r="V4461" t="s">
        <v>40</v>
      </c>
      <c r="W4461">
        <v>5</v>
      </c>
      <c r="X4461" t="s">
        <v>41</v>
      </c>
    </row>
    <row r="4462" spans="1:24">
      <c r="A4462">
        <v>37279</v>
      </c>
      <c r="B4462" t="s">
        <v>2504</v>
      </c>
      <c r="C4462" s="1">
        <v>45432.536192129628</v>
      </c>
      <c r="D4462" s="1">
        <v>45432.68953703704</v>
      </c>
      <c r="E4462" s="3">
        <v>0.15277777777777779</v>
      </c>
      <c r="F4462">
        <v>98</v>
      </c>
      <c r="G4462" t="s">
        <v>69</v>
      </c>
      <c r="H4462">
        <v>99</v>
      </c>
      <c r="I4462" t="s">
        <v>73</v>
      </c>
      <c r="J4462">
        <v>98</v>
      </c>
      <c r="K4462" t="s">
        <v>69</v>
      </c>
      <c r="L4462">
        <v>16</v>
      </c>
      <c r="M4462" t="s">
        <v>43</v>
      </c>
      <c r="N4462" s="4" t="str">
        <f>IF(consolidado[[#This Row],[tempo]]&gt;consolidado[[#This Row],[prioridade_horas]],"Fora do prazo","Dentro do prazo estimado")</f>
        <v>Dentro do prazo estimado</v>
      </c>
      <c r="O4462" s="3">
        <v>0.66666666666666663</v>
      </c>
      <c r="P4462" t="s">
        <v>70</v>
      </c>
      <c r="Q4462">
        <v>3</v>
      </c>
      <c r="R4462" t="s">
        <v>33</v>
      </c>
      <c r="S4462">
        <v>16</v>
      </c>
      <c r="T4462" t="s">
        <v>43</v>
      </c>
      <c r="U4462">
        <v>56</v>
      </c>
      <c r="V4462" t="s">
        <v>40</v>
      </c>
      <c r="W4462">
        <v>5</v>
      </c>
      <c r="X4462" t="s">
        <v>41</v>
      </c>
    </row>
    <row r="4463" spans="1:24">
      <c r="A4463">
        <v>37280</v>
      </c>
      <c r="B4463" t="s">
        <v>2505</v>
      </c>
      <c r="C4463" s="1">
        <v>45432.536886574075</v>
      </c>
      <c r="D4463" s="1">
        <v>45433.458344907405</v>
      </c>
      <c r="E4463" s="3">
        <v>0.29722222222222222</v>
      </c>
      <c r="F4463">
        <v>98</v>
      </c>
      <c r="G4463" t="s">
        <v>69</v>
      </c>
      <c r="H4463">
        <v>49</v>
      </c>
      <c r="I4463" t="s">
        <v>42</v>
      </c>
      <c r="J4463">
        <v>98</v>
      </c>
      <c r="K4463" t="s">
        <v>69</v>
      </c>
      <c r="L4463">
        <v>11</v>
      </c>
      <c r="M4463" t="s">
        <v>37</v>
      </c>
      <c r="N4463" s="4" t="str">
        <f>IF(consolidado[[#This Row],[tempo]]&gt;consolidado[[#This Row],[prioridade_horas]],"Fora do prazo","Dentro do prazo estimado")</f>
        <v>Dentro do prazo estimado</v>
      </c>
      <c r="O4463" s="3">
        <v>0.66666666666666663</v>
      </c>
      <c r="P4463" t="s">
        <v>70</v>
      </c>
      <c r="Q4463">
        <v>3</v>
      </c>
      <c r="R4463" t="s">
        <v>33</v>
      </c>
      <c r="S4463">
        <v>16</v>
      </c>
      <c r="T4463" t="s">
        <v>43</v>
      </c>
      <c r="U4463">
        <v>15</v>
      </c>
      <c r="V4463" t="s">
        <v>37</v>
      </c>
      <c r="W4463">
        <v>5</v>
      </c>
      <c r="X4463" t="s">
        <v>41</v>
      </c>
    </row>
    <row r="4464" spans="1:24">
      <c r="A4464">
        <v>37281</v>
      </c>
      <c r="B4464" t="s">
        <v>1823</v>
      </c>
      <c r="C4464" s="1">
        <v>45432.54420138889</v>
      </c>
      <c r="D4464" s="1">
        <v>45441.629618055558</v>
      </c>
      <c r="E4464" s="3">
        <v>2.7152777777777777</v>
      </c>
      <c r="F4464">
        <v>106</v>
      </c>
      <c r="G4464" t="s">
        <v>64</v>
      </c>
      <c r="H4464">
        <v>52</v>
      </c>
      <c r="I4464" t="s">
        <v>77</v>
      </c>
      <c r="J4464">
        <v>106</v>
      </c>
      <c r="K4464" t="s">
        <v>64</v>
      </c>
      <c r="L4464">
        <v>6</v>
      </c>
      <c r="M4464" t="s">
        <v>118</v>
      </c>
      <c r="N4464" s="4" t="str">
        <f>IF(consolidado[[#This Row],[tempo]]&gt;consolidado[[#This Row],[prioridade_horas]],"Fora do prazo","Dentro do prazo estimado")</f>
        <v>Fora do prazo</v>
      </c>
      <c r="O4464" s="3">
        <v>1.6666666666666667</v>
      </c>
      <c r="P4464" t="s">
        <v>125</v>
      </c>
      <c r="Q4464">
        <v>3</v>
      </c>
      <c r="R4464" t="s">
        <v>33</v>
      </c>
      <c r="S4464">
        <v>16</v>
      </c>
      <c r="T4464" t="s">
        <v>43</v>
      </c>
      <c r="U4464">
        <v>28</v>
      </c>
      <c r="V4464" t="s">
        <v>34</v>
      </c>
      <c r="W4464">
        <v>3</v>
      </c>
      <c r="X4464" t="s">
        <v>86</v>
      </c>
    </row>
    <row r="4465" spans="1:24">
      <c r="A4465">
        <v>37282</v>
      </c>
      <c r="B4465" t="s">
        <v>1550</v>
      </c>
      <c r="C4465" s="1">
        <v>45432.575474537036</v>
      </c>
      <c r="D4465" s="1">
        <v>45433.42796296296</v>
      </c>
      <c r="E4465" s="3">
        <v>0.22847222222222222</v>
      </c>
      <c r="F4465">
        <v>25</v>
      </c>
      <c r="G4465" t="s">
        <v>109</v>
      </c>
      <c r="H4465">
        <v>99</v>
      </c>
      <c r="I4465" t="s">
        <v>73</v>
      </c>
      <c r="J4465">
        <v>25</v>
      </c>
      <c r="K4465" t="s">
        <v>109</v>
      </c>
      <c r="L4465">
        <v>11</v>
      </c>
      <c r="M4465" t="s">
        <v>37</v>
      </c>
      <c r="N4465" s="4" t="str">
        <f>IF(consolidado[[#This Row],[tempo]]&gt;consolidado[[#This Row],[prioridade_horas]],"Fora do prazo","Dentro do prazo estimado")</f>
        <v>Dentro do prazo estimado</v>
      </c>
      <c r="O4465" s="3">
        <v>0.33333333333333331</v>
      </c>
      <c r="P4465" t="s">
        <v>38</v>
      </c>
      <c r="Q4465">
        <v>3</v>
      </c>
      <c r="R4465" t="s">
        <v>33</v>
      </c>
      <c r="S4465">
        <v>16</v>
      </c>
      <c r="T4465" t="s">
        <v>43</v>
      </c>
      <c r="U4465">
        <v>56</v>
      </c>
      <c r="V4465" t="s">
        <v>40</v>
      </c>
      <c r="W4465">
        <v>5</v>
      </c>
      <c r="X4465" t="s">
        <v>41</v>
      </c>
    </row>
    <row r="4466" spans="1:24">
      <c r="A4466">
        <v>37283</v>
      </c>
      <c r="B4466" t="s">
        <v>281</v>
      </c>
      <c r="C4466" s="1">
        <v>45432.589178240742</v>
      </c>
      <c r="D4466" s="1">
        <v>45432.613912037035</v>
      </c>
      <c r="E4466" s="3">
        <v>2.5000000000000001E-2</v>
      </c>
      <c r="F4466">
        <v>111</v>
      </c>
      <c r="G4466" t="s">
        <v>99</v>
      </c>
      <c r="H4466">
        <v>52</v>
      </c>
      <c r="I4466" t="s">
        <v>77</v>
      </c>
      <c r="J4466">
        <v>111</v>
      </c>
      <c r="K4466" t="s">
        <v>99</v>
      </c>
      <c r="L4466">
        <v>2</v>
      </c>
      <c r="M4466" t="s">
        <v>47</v>
      </c>
      <c r="N4466" s="4" t="str">
        <f>IF(consolidado[[#This Row],[tempo]]&gt;consolidado[[#This Row],[prioridade_horas]],"Fora do prazo","Dentro do prazo estimado")</f>
        <v>Dentro do prazo estimado</v>
      </c>
      <c r="O4466" s="3">
        <v>0.33333333333333331</v>
      </c>
      <c r="P4466" t="s">
        <v>38</v>
      </c>
      <c r="Q4466">
        <v>3</v>
      </c>
      <c r="R4466" t="s">
        <v>33</v>
      </c>
      <c r="S4466">
        <v>16</v>
      </c>
      <c r="T4466" t="s">
        <v>43</v>
      </c>
      <c r="U4466">
        <v>25</v>
      </c>
      <c r="V4466" t="s">
        <v>90</v>
      </c>
      <c r="W4466">
        <v>3</v>
      </c>
      <c r="X4466" t="s">
        <v>86</v>
      </c>
    </row>
    <row r="4467" spans="1:24">
      <c r="A4467">
        <v>37284</v>
      </c>
      <c r="B4467" t="s">
        <v>2027</v>
      </c>
      <c r="C4467" s="1">
        <v>45432.622627314813</v>
      </c>
      <c r="D4467" s="1">
        <v>45432.62332175926</v>
      </c>
      <c r="E4467" s="3">
        <v>6.9444444444444447E-4</v>
      </c>
      <c r="F4467">
        <v>2</v>
      </c>
      <c r="G4467" t="s">
        <v>394</v>
      </c>
      <c r="H4467">
        <v>2</v>
      </c>
      <c r="I4467" t="s">
        <v>394</v>
      </c>
      <c r="J4467">
        <v>2</v>
      </c>
      <c r="K4467" t="s">
        <v>394</v>
      </c>
      <c r="L4467">
        <v>15</v>
      </c>
      <c r="M4467" t="s">
        <v>147</v>
      </c>
      <c r="N4467" s="4" t="str">
        <f>IF(consolidado[[#This Row],[tempo]]&gt;consolidado[[#This Row],[prioridade_horas]],"Fora do prazo","Dentro do prazo estimado")</f>
        <v>Dentro do prazo estimado</v>
      </c>
      <c r="O4467" s="3">
        <v>1.6666666666666667</v>
      </c>
      <c r="P4467" t="s">
        <v>125</v>
      </c>
      <c r="Q4467">
        <v>3</v>
      </c>
      <c r="R4467" t="s">
        <v>33</v>
      </c>
      <c r="S4467">
        <v>15</v>
      </c>
      <c r="T4467" t="s">
        <v>147</v>
      </c>
      <c r="U4467">
        <v>56</v>
      </c>
      <c r="V4467" t="s">
        <v>40</v>
      </c>
      <c r="W4467">
        <v>3</v>
      </c>
      <c r="X4467" t="s">
        <v>86</v>
      </c>
    </row>
    <row r="4468" spans="1:24">
      <c r="A4468">
        <v>37285</v>
      </c>
      <c r="B4468" t="s">
        <v>290</v>
      </c>
      <c r="C4468" s="1">
        <v>45432.637615740743</v>
      </c>
      <c r="D4468" s="1">
        <v>45432.665081018517</v>
      </c>
      <c r="E4468" s="3">
        <v>2.7083333333333334E-2</v>
      </c>
      <c r="F4468">
        <v>104</v>
      </c>
      <c r="G4468" t="s">
        <v>108</v>
      </c>
      <c r="H4468">
        <v>52</v>
      </c>
      <c r="I4468" t="s">
        <v>77</v>
      </c>
      <c r="J4468">
        <v>47</v>
      </c>
      <c r="K4468" t="s">
        <v>100</v>
      </c>
      <c r="L4468">
        <v>13</v>
      </c>
      <c r="M4468" t="s">
        <v>60</v>
      </c>
      <c r="N4468" s="4" t="str">
        <f>IF(consolidado[[#This Row],[tempo]]&gt;consolidado[[#This Row],[prioridade_horas]],"Fora do prazo","Dentro do prazo estimado")</f>
        <v>Dentro do prazo estimado</v>
      </c>
      <c r="O4468" s="3">
        <v>0.33333333333333331</v>
      </c>
      <c r="P4468" t="s">
        <v>38</v>
      </c>
      <c r="Q4468">
        <v>3</v>
      </c>
      <c r="R4468" t="s">
        <v>33</v>
      </c>
      <c r="S4468">
        <v>16</v>
      </c>
      <c r="T4468" t="s">
        <v>43</v>
      </c>
      <c r="U4468">
        <v>25</v>
      </c>
      <c r="V4468" t="s">
        <v>90</v>
      </c>
      <c r="W4468">
        <v>3</v>
      </c>
      <c r="X4468" t="s">
        <v>86</v>
      </c>
    </row>
    <row r="4469" spans="1:24">
      <c r="A4469">
        <v>37286</v>
      </c>
      <c r="B4469" t="s">
        <v>2506</v>
      </c>
      <c r="C4469" s="1">
        <v>45432.640555555554</v>
      </c>
      <c r="D4469" s="1">
        <v>45433.445439814815</v>
      </c>
      <c r="E4469" s="3">
        <v>0.18055555555555555</v>
      </c>
      <c r="F4469">
        <v>104</v>
      </c>
      <c r="G4469" t="s">
        <v>108</v>
      </c>
      <c r="H4469">
        <v>104</v>
      </c>
      <c r="I4469" t="s">
        <v>108</v>
      </c>
      <c r="J4469">
        <v>47</v>
      </c>
      <c r="K4469" t="s">
        <v>100</v>
      </c>
      <c r="L4469">
        <v>13</v>
      </c>
      <c r="M4469" t="s">
        <v>60</v>
      </c>
      <c r="N4469" s="4" t="str">
        <f>IF(consolidado[[#This Row],[tempo]]&gt;consolidado[[#This Row],[prioridade_horas]],"Fora do prazo","Dentro do prazo estimado")</f>
        <v>Dentro do prazo estimado</v>
      </c>
      <c r="O4469" s="3">
        <v>0.33333333333333331</v>
      </c>
      <c r="P4469" t="s">
        <v>38</v>
      </c>
      <c r="Q4469">
        <v>6</v>
      </c>
      <c r="R4469" t="s">
        <v>28</v>
      </c>
      <c r="S4469">
        <v>8</v>
      </c>
      <c r="T4469" t="s">
        <v>110</v>
      </c>
      <c r="U4469">
        <v>25</v>
      </c>
      <c r="V4469" t="s">
        <v>90</v>
      </c>
      <c r="W4469">
        <v>3</v>
      </c>
      <c r="X4469" t="s">
        <v>86</v>
      </c>
    </row>
    <row r="4470" spans="1:24">
      <c r="A4470">
        <v>37287</v>
      </c>
      <c r="B4470" t="s">
        <v>2507</v>
      </c>
      <c r="C4470" s="1">
        <v>45432.644490740742</v>
      </c>
      <c r="D4470" s="1">
        <v>45435.720706018517</v>
      </c>
      <c r="E4470" s="3">
        <v>1.2027777777777777</v>
      </c>
      <c r="F4470">
        <v>98</v>
      </c>
      <c r="G4470" t="s">
        <v>69</v>
      </c>
      <c r="H4470">
        <v>98</v>
      </c>
      <c r="I4470" t="s">
        <v>69</v>
      </c>
      <c r="J4470">
        <v>98</v>
      </c>
      <c r="K4470" t="s">
        <v>69</v>
      </c>
      <c r="L4470">
        <v>11</v>
      </c>
      <c r="M4470" t="s">
        <v>37</v>
      </c>
      <c r="N4470" s="4" t="str">
        <f>IF(consolidado[[#This Row],[tempo]]&gt;consolidado[[#This Row],[prioridade_horas]],"Fora do prazo","Dentro do prazo estimado")</f>
        <v>Fora do prazo</v>
      </c>
      <c r="O4470" s="3">
        <v>0.66666666666666663</v>
      </c>
      <c r="P4470" t="s">
        <v>70</v>
      </c>
      <c r="Q4470">
        <v>3</v>
      </c>
      <c r="R4470" t="s">
        <v>33</v>
      </c>
      <c r="S4470">
        <v>11</v>
      </c>
      <c r="T4470" t="s">
        <v>37</v>
      </c>
      <c r="U4470">
        <v>102</v>
      </c>
      <c r="V4470" t="s">
        <v>96</v>
      </c>
      <c r="W4470">
        <v>5</v>
      </c>
      <c r="X4470" t="s">
        <v>41</v>
      </c>
    </row>
    <row r="4471" spans="1:24">
      <c r="A4471">
        <v>37288</v>
      </c>
      <c r="B4471" t="s">
        <v>2508</v>
      </c>
      <c r="C4471" s="1">
        <v>45432.668981481482</v>
      </c>
      <c r="D4471" s="1">
        <v>45435.654444444444</v>
      </c>
      <c r="E4471" s="3">
        <v>1.1125</v>
      </c>
      <c r="F4471">
        <v>35</v>
      </c>
      <c r="G4471" t="s">
        <v>32</v>
      </c>
      <c r="H4471">
        <v>52</v>
      </c>
      <c r="I4471" t="s">
        <v>77</v>
      </c>
      <c r="J4471">
        <v>0</v>
      </c>
      <c r="K4471" t="s">
        <v>55</v>
      </c>
      <c r="L4471">
        <v>3</v>
      </c>
      <c r="M4471" t="s">
        <v>26</v>
      </c>
      <c r="N4471" s="4" t="str">
        <f>IF(consolidado[[#This Row],[tempo]]&gt;consolidado[[#This Row],[prioridade_horas]],"Fora do prazo","Dentro do prazo estimado")</f>
        <v>Dentro do prazo estimado</v>
      </c>
      <c r="O4471" s="3">
        <v>1.6666666666666667</v>
      </c>
      <c r="P4471" t="s">
        <v>125</v>
      </c>
      <c r="Q4471">
        <v>3</v>
      </c>
      <c r="R4471" t="s">
        <v>33</v>
      </c>
      <c r="S4471">
        <v>26</v>
      </c>
      <c r="T4471" t="s">
        <v>78</v>
      </c>
      <c r="U4471">
        <v>6</v>
      </c>
      <c r="V4471" t="s">
        <v>29</v>
      </c>
      <c r="W4471">
        <v>4</v>
      </c>
      <c r="X4471" t="s">
        <v>30</v>
      </c>
    </row>
    <row r="4472" spans="1:24">
      <c r="A4472">
        <v>37289</v>
      </c>
      <c r="B4472" t="s">
        <v>2509</v>
      </c>
      <c r="C4472" s="1">
        <v>45432.677118055559</v>
      </c>
      <c r="D4472" s="1">
        <v>45495.6091087963</v>
      </c>
      <c r="E4472" s="3">
        <v>16.838194444444444</v>
      </c>
      <c r="F4472">
        <v>98</v>
      </c>
      <c r="G4472" t="s">
        <v>69</v>
      </c>
      <c r="H4472">
        <v>31</v>
      </c>
      <c r="I4472" t="s">
        <v>54</v>
      </c>
      <c r="J4472">
        <v>33</v>
      </c>
      <c r="K4472" t="s">
        <v>57</v>
      </c>
      <c r="L4472">
        <v>11</v>
      </c>
      <c r="M4472" t="s">
        <v>37</v>
      </c>
      <c r="N4472" s="4" t="str">
        <f>IF(consolidado[[#This Row],[tempo]]&gt;consolidado[[#This Row],[prioridade_horas]],"Fora do prazo","Dentro do prazo estimado")</f>
        <v>Fora do prazo</v>
      </c>
      <c r="O4472" s="3">
        <v>0.66666666666666663</v>
      </c>
      <c r="P4472" t="s">
        <v>70</v>
      </c>
      <c r="Q4472">
        <v>3</v>
      </c>
      <c r="R4472" t="s">
        <v>33</v>
      </c>
      <c r="S4472">
        <v>11</v>
      </c>
      <c r="T4472" t="s">
        <v>37</v>
      </c>
      <c r="U4472">
        <v>99</v>
      </c>
      <c r="V4472" t="s">
        <v>74</v>
      </c>
      <c r="W4472">
        <v>5</v>
      </c>
      <c r="X4472" t="s">
        <v>41</v>
      </c>
    </row>
    <row r="4473" spans="1:24">
      <c r="A4473">
        <v>37290</v>
      </c>
      <c r="B4473" t="s">
        <v>2510</v>
      </c>
      <c r="C4473" s="1">
        <v>45432.699803240743</v>
      </c>
      <c r="D4473" s="1">
        <v>45436.552499999998</v>
      </c>
      <c r="E4473" s="3">
        <v>1.3555555555555556</v>
      </c>
      <c r="F4473">
        <v>33</v>
      </c>
      <c r="G4473" t="s">
        <v>57</v>
      </c>
      <c r="H4473">
        <v>25</v>
      </c>
      <c r="I4473" t="s">
        <v>109</v>
      </c>
      <c r="J4473">
        <v>33</v>
      </c>
      <c r="K4473" t="s">
        <v>57</v>
      </c>
      <c r="L4473">
        <v>11</v>
      </c>
      <c r="M4473" t="s">
        <v>37</v>
      </c>
      <c r="N4473" s="4" t="str">
        <f>IF(consolidado[[#This Row],[tempo]]&gt;consolidado[[#This Row],[prioridade_horas]],"Fora do prazo","Dentro do prazo estimado")</f>
        <v>Fora do prazo</v>
      </c>
      <c r="O4473" s="3">
        <v>0.33333333333333331</v>
      </c>
      <c r="P4473" t="s">
        <v>38</v>
      </c>
      <c r="Q4473">
        <v>3</v>
      </c>
      <c r="R4473" t="s">
        <v>33</v>
      </c>
      <c r="S4473">
        <v>11</v>
      </c>
      <c r="T4473" t="s">
        <v>37</v>
      </c>
      <c r="U4473">
        <v>56</v>
      </c>
      <c r="V4473" t="s">
        <v>40</v>
      </c>
      <c r="W4473">
        <v>5</v>
      </c>
      <c r="X4473" t="s">
        <v>41</v>
      </c>
    </row>
    <row r="4474" spans="1:24">
      <c r="A4474">
        <v>37291</v>
      </c>
      <c r="B4474" t="s">
        <v>2511</v>
      </c>
      <c r="C4474" s="1">
        <v>45432.704004629632</v>
      </c>
      <c r="D4474" s="1">
        <v>45454.713321759256</v>
      </c>
      <c r="E4474" s="3">
        <v>6.020833333333333</v>
      </c>
      <c r="F4474">
        <v>69</v>
      </c>
      <c r="G4474" t="s">
        <v>65</v>
      </c>
      <c r="H4474">
        <v>69</v>
      </c>
      <c r="I4474" t="s">
        <v>65</v>
      </c>
      <c r="J4474">
        <v>69</v>
      </c>
      <c r="K4474" t="s">
        <v>65</v>
      </c>
      <c r="L4474">
        <v>12</v>
      </c>
      <c r="M4474" t="s">
        <v>83</v>
      </c>
      <c r="N4474" s="4" t="str">
        <f>IF(consolidado[[#This Row],[tempo]]&gt;consolidado[[#This Row],[prioridade_horas]],"Fora do prazo","Dentro do prazo estimado")</f>
        <v>Fora do prazo</v>
      </c>
      <c r="O4474" s="3">
        <v>0.33333333333333331</v>
      </c>
      <c r="P4474" t="s">
        <v>38</v>
      </c>
      <c r="Q4474">
        <v>3</v>
      </c>
      <c r="R4474" t="s">
        <v>33</v>
      </c>
      <c r="S4474">
        <v>8</v>
      </c>
      <c r="T4474" t="s">
        <v>110</v>
      </c>
      <c r="U4474">
        <v>8</v>
      </c>
      <c r="V4474" t="s">
        <v>194</v>
      </c>
      <c r="W4474">
        <v>5</v>
      </c>
      <c r="X4474" t="s">
        <v>41</v>
      </c>
    </row>
    <row r="4475" spans="1:24">
      <c r="A4475">
        <v>37292</v>
      </c>
      <c r="B4475" t="s">
        <v>2449</v>
      </c>
      <c r="C4475" s="1">
        <v>45433.380729166667</v>
      </c>
      <c r="D4475" s="1">
        <v>45433.425347222219</v>
      </c>
      <c r="E4475" s="3">
        <v>4.4444444444444446E-2</v>
      </c>
      <c r="F4475">
        <v>25</v>
      </c>
      <c r="G4475" t="s">
        <v>109</v>
      </c>
      <c r="H4475">
        <v>99</v>
      </c>
      <c r="I4475" t="s">
        <v>73</v>
      </c>
      <c r="J4475">
        <v>25</v>
      </c>
      <c r="K4475" t="s">
        <v>109</v>
      </c>
      <c r="L4475">
        <v>11</v>
      </c>
      <c r="M4475" t="s">
        <v>37</v>
      </c>
      <c r="N4475" s="4" t="str">
        <f>IF(consolidado[[#This Row],[tempo]]&gt;consolidado[[#This Row],[prioridade_horas]],"Fora do prazo","Dentro do prazo estimado")</f>
        <v>Dentro do prazo estimado</v>
      </c>
      <c r="O4475" s="3">
        <v>0.33333333333333331</v>
      </c>
      <c r="P4475" t="s">
        <v>38</v>
      </c>
      <c r="Q4475">
        <v>3</v>
      </c>
      <c r="R4475" t="s">
        <v>33</v>
      </c>
      <c r="S4475">
        <v>16</v>
      </c>
      <c r="T4475" t="s">
        <v>43</v>
      </c>
      <c r="U4475">
        <v>56</v>
      </c>
      <c r="V4475" t="s">
        <v>40</v>
      </c>
      <c r="W4475">
        <v>5</v>
      </c>
      <c r="X4475" t="s">
        <v>41</v>
      </c>
    </row>
    <row r="4476" spans="1:24">
      <c r="A4476">
        <v>37293</v>
      </c>
      <c r="B4476" t="s">
        <v>2512</v>
      </c>
      <c r="C4476" s="1">
        <v>45433.380844907406</v>
      </c>
      <c r="D4476" s="1">
        <v>45433.406631944446</v>
      </c>
      <c r="E4476" s="3">
        <v>2.5694444444444443E-2</v>
      </c>
      <c r="F4476">
        <v>29</v>
      </c>
      <c r="G4476" t="s">
        <v>36</v>
      </c>
      <c r="H4476">
        <v>15</v>
      </c>
      <c r="I4476" t="s">
        <v>82</v>
      </c>
      <c r="J4476">
        <v>29</v>
      </c>
      <c r="K4476" t="s">
        <v>36</v>
      </c>
      <c r="L4476">
        <v>11</v>
      </c>
      <c r="M4476" t="s">
        <v>37</v>
      </c>
      <c r="N4476" s="4" t="str">
        <f>IF(consolidado[[#This Row],[tempo]]&gt;consolidado[[#This Row],[prioridade_horas]],"Fora do prazo","Dentro do prazo estimado")</f>
        <v>Dentro do prazo estimado</v>
      </c>
      <c r="O4476" s="3">
        <v>0.33333333333333331</v>
      </c>
      <c r="P4476" t="s">
        <v>38</v>
      </c>
      <c r="Q4476">
        <v>3</v>
      </c>
      <c r="R4476" t="s">
        <v>33</v>
      </c>
      <c r="S4476">
        <v>16</v>
      </c>
      <c r="T4476" t="s">
        <v>43</v>
      </c>
      <c r="U4476">
        <v>56</v>
      </c>
      <c r="V4476" t="s">
        <v>40</v>
      </c>
      <c r="W4476">
        <v>5</v>
      </c>
      <c r="X4476" t="s">
        <v>41</v>
      </c>
    </row>
    <row r="4477" spans="1:24">
      <c r="A4477">
        <v>37294</v>
      </c>
      <c r="B4477" t="s">
        <v>31</v>
      </c>
      <c r="C4477" s="1">
        <v>45433.384386574071</v>
      </c>
      <c r="D4477" s="1">
        <v>45433.665925925925</v>
      </c>
      <c r="E4477" s="3">
        <v>0.28125</v>
      </c>
      <c r="F4477">
        <v>35</v>
      </c>
      <c r="G4477" t="s">
        <v>32</v>
      </c>
      <c r="H4477">
        <v>52</v>
      </c>
      <c r="I4477" t="s">
        <v>77</v>
      </c>
      <c r="J4477">
        <v>35</v>
      </c>
      <c r="K4477" t="s">
        <v>32</v>
      </c>
      <c r="L4477">
        <v>3</v>
      </c>
      <c r="M4477" t="s">
        <v>26</v>
      </c>
      <c r="N4477" s="4" t="str">
        <f>IF(consolidado[[#This Row],[tempo]]&gt;consolidado[[#This Row],[prioridade_horas]],"Fora do prazo","Dentro do prazo estimado")</f>
        <v>Dentro do prazo estimado</v>
      </c>
      <c r="O4477" s="3">
        <v>0.33333333333333331</v>
      </c>
      <c r="P4477" t="s">
        <v>38</v>
      </c>
      <c r="Q4477">
        <v>3</v>
      </c>
      <c r="R4477" t="s">
        <v>33</v>
      </c>
      <c r="S4477">
        <v>16</v>
      </c>
      <c r="T4477" t="s">
        <v>43</v>
      </c>
      <c r="U4477">
        <v>28</v>
      </c>
      <c r="V4477" t="s">
        <v>34</v>
      </c>
      <c r="W4477">
        <v>3</v>
      </c>
      <c r="X4477" t="s">
        <v>86</v>
      </c>
    </row>
    <row r="4478" spans="1:24">
      <c r="A4478">
        <v>37295</v>
      </c>
      <c r="B4478" t="s">
        <v>431</v>
      </c>
      <c r="C4478" s="1">
        <v>45433.389814814815</v>
      </c>
      <c r="D4478" s="1">
        <v>45435.697465277779</v>
      </c>
      <c r="E4478" s="3">
        <v>1.0590277777777777</v>
      </c>
      <c r="F4478">
        <v>111</v>
      </c>
      <c r="G4478" t="s">
        <v>99</v>
      </c>
      <c r="H4478">
        <v>52</v>
      </c>
      <c r="I4478" t="s">
        <v>77</v>
      </c>
      <c r="J4478">
        <v>111</v>
      </c>
      <c r="K4478" t="s">
        <v>99</v>
      </c>
      <c r="L4478">
        <v>27</v>
      </c>
      <c r="M4478" t="s">
        <v>59</v>
      </c>
      <c r="N4478" s="4" t="str">
        <f>IF(consolidado[[#This Row],[tempo]]&gt;consolidado[[#This Row],[prioridade_horas]],"Fora do prazo","Dentro do prazo estimado")</f>
        <v>Fora do prazo</v>
      </c>
      <c r="O4478" s="3">
        <v>0.33333333333333331</v>
      </c>
      <c r="P4478" t="s">
        <v>38</v>
      </c>
      <c r="Q4478">
        <v>3</v>
      </c>
      <c r="R4478" t="s">
        <v>33</v>
      </c>
      <c r="S4478">
        <v>16</v>
      </c>
      <c r="T4478" t="s">
        <v>43</v>
      </c>
      <c r="U4478">
        <v>28</v>
      </c>
      <c r="V4478" t="s">
        <v>34</v>
      </c>
      <c r="W4478">
        <v>5</v>
      </c>
      <c r="X4478" t="s">
        <v>41</v>
      </c>
    </row>
    <row r="4479" spans="1:24">
      <c r="A4479">
        <v>37296</v>
      </c>
      <c r="B4479" t="s">
        <v>31</v>
      </c>
      <c r="C4479" s="1">
        <v>45433.39880787037</v>
      </c>
      <c r="D4479" s="1">
        <v>45433.672048611108</v>
      </c>
      <c r="E4479" s="3">
        <v>0.27291666666666664</v>
      </c>
      <c r="F4479">
        <v>35</v>
      </c>
      <c r="G4479" t="s">
        <v>32</v>
      </c>
      <c r="H4479">
        <v>52</v>
      </c>
      <c r="I4479" t="s">
        <v>77</v>
      </c>
      <c r="J4479">
        <v>35</v>
      </c>
      <c r="K4479" t="s">
        <v>32</v>
      </c>
      <c r="L4479">
        <v>3</v>
      </c>
      <c r="M4479" t="s">
        <v>26</v>
      </c>
      <c r="N4479" s="4" t="str">
        <f>IF(consolidado[[#This Row],[tempo]]&gt;consolidado[[#This Row],[prioridade_horas]],"Fora do prazo","Dentro do prazo estimado")</f>
        <v>Dentro do prazo estimado</v>
      </c>
      <c r="O4479" s="3">
        <v>0.33333333333333331</v>
      </c>
      <c r="P4479" t="s">
        <v>38</v>
      </c>
      <c r="Q4479">
        <v>3</v>
      </c>
      <c r="R4479" t="s">
        <v>33</v>
      </c>
      <c r="S4479">
        <v>16</v>
      </c>
      <c r="T4479" t="s">
        <v>43</v>
      </c>
      <c r="U4479">
        <v>28</v>
      </c>
      <c r="V4479" t="s">
        <v>34</v>
      </c>
      <c r="W4479">
        <v>3</v>
      </c>
      <c r="X4479" t="s">
        <v>86</v>
      </c>
    </row>
    <row r="4480" spans="1:24">
      <c r="A4480">
        <v>37297</v>
      </c>
      <c r="B4480" t="s">
        <v>666</v>
      </c>
      <c r="C4480" s="1">
        <v>45433.438831018517</v>
      </c>
      <c r="D4480" s="1">
        <v>45433.473912037036</v>
      </c>
      <c r="E4480" s="3">
        <v>3.5416666666666666E-2</v>
      </c>
      <c r="F4480">
        <v>95</v>
      </c>
      <c r="G4480" t="s">
        <v>599</v>
      </c>
      <c r="H4480">
        <v>105</v>
      </c>
      <c r="I4480" t="s">
        <v>152</v>
      </c>
      <c r="J4480">
        <v>95</v>
      </c>
      <c r="K4480" t="s">
        <v>599</v>
      </c>
      <c r="L4480">
        <v>23</v>
      </c>
      <c r="M4480" t="s">
        <v>121</v>
      </c>
      <c r="N4480" s="4" t="str">
        <f>IF(consolidado[[#This Row],[tempo]]&gt;consolidado[[#This Row],[prioridade_horas]],"Fora do prazo","Dentro do prazo estimado")</f>
        <v>Dentro do prazo estimado</v>
      </c>
      <c r="O4480" s="3">
        <v>0.33333333333333331</v>
      </c>
      <c r="P4480" t="s">
        <v>38</v>
      </c>
      <c r="Q4480">
        <v>3</v>
      </c>
      <c r="R4480" t="s">
        <v>33</v>
      </c>
      <c r="S4480">
        <v>23</v>
      </c>
      <c r="T4480" t="s">
        <v>121</v>
      </c>
      <c r="U4480">
        <v>56</v>
      </c>
      <c r="V4480" t="s">
        <v>40</v>
      </c>
      <c r="W4480">
        <v>5</v>
      </c>
      <c r="X4480" t="s">
        <v>41</v>
      </c>
    </row>
    <row r="4481" spans="1:24">
      <c r="A4481">
        <v>37298</v>
      </c>
      <c r="B4481" t="s">
        <v>711</v>
      </c>
      <c r="C4481" s="1">
        <v>45433.439791666664</v>
      </c>
      <c r="D4481" s="1">
        <v>45433.691006944442</v>
      </c>
      <c r="E4481" s="3">
        <v>0.25138888888888888</v>
      </c>
      <c r="F4481">
        <v>95</v>
      </c>
      <c r="G4481" t="s">
        <v>599</v>
      </c>
      <c r="H4481">
        <v>41</v>
      </c>
      <c r="I4481" t="s">
        <v>120</v>
      </c>
      <c r="J4481">
        <v>95</v>
      </c>
      <c r="K4481" t="s">
        <v>599</v>
      </c>
      <c r="L4481">
        <v>23</v>
      </c>
      <c r="M4481" t="s">
        <v>121</v>
      </c>
      <c r="N4481" s="4" t="str">
        <f>IF(consolidado[[#This Row],[tempo]]&gt;consolidado[[#This Row],[prioridade_horas]],"Fora do prazo","Dentro do prazo estimado")</f>
        <v>Dentro do prazo estimado</v>
      </c>
      <c r="O4481" s="3">
        <v>0.33333333333333331</v>
      </c>
      <c r="P4481" t="s">
        <v>38</v>
      </c>
      <c r="Q4481">
        <v>3</v>
      </c>
      <c r="R4481" t="s">
        <v>33</v>
      </c>
      <c r="S4481">
        <v>23</v>
      </c>
      <c r="T4481" t="s">
        <v>121</v>
      </c>
      <c r="U4481">
        <v>56</v>
      </c>
      <c r="V4481" t="s">
        <v>40</v>
      </c>
      <c r="W4481">
        <v>5</v>
      </c>
      <c r="X4481" t="s">
        <v>41</v>
      </c>
    </row>
    <row r="4482" spans="1:24">
      <c r="A4482">
        <v>37299</v>
      </c>
      <c r="B4482" t="s">
        <v>980</v>
      </c>
      <c r="C4482" s="1">
        <v>45433.440625000003</v>
      </c>
      <c r="D4482" s="1">
        <v>45433.649710648147</v>
      </c>
      <c r="E4482" s="3">
        <v>0.20902777777777778</v>
      </c>
      <c r="F4482">
        <v>95</v>
      </c>
      <c r="G4482" t="s">
        <v>599</v>
      </c>
      <c r="H4482">
        <v>80</v>
      </c>
      <c r="I4482" t="s">
        <v>123</v>
      </c>
      <c r="J4482">
        <v>0</v>
      </c>
      <c r="K4482" t="s">
        <v>55</v>
      </c>
      <c r="L4482">
        <v>23</v>
      </c>
      <c r="M4482" t="s">
        <v>121</v>
      </c>
      <c r="N4482" s="4" t="str">
        <f>IF(consolidado[[#This Row],[tempo]]&gt;consolidado[[#This Row],[prioridade_horas]],"Fora do prazo","Dentro do prazo estimado")</f>
        <v>Dentro do prazo estimado</v>
      </c>
      <c r="O4482" s="3">
        <v>0.33333333333333331</v>
      </c>
      <c r="P4482" t="s">
        <v>38</v>
      </c>
      <c r="Q4482">
        <v>3</v>
      </c>
      <c r="R4482" t="s">
        <v>33</v>
      </c>
      <c r="S4482">
        <v>23</v>
      </c>
      <c r="T4482" t="s">
        <v>121</v>
      </c>
      <c r="U4482">
        <v>56</v>
      </c>
      <c r="V4482" t="s">
        <v>40</v>
      </c>
      <c r="W4482">
        <v>5</v>
      </c>
      <c r="X4482" t="s">
        <v>41</v>
      </c>
    </row>
    <row r="4483" spans="1:24">
      <c r="A4483">
        <v>37300</v>
      </c>
      <c r="B4483" t="s">
        <v>2513</v>
      </c>
      <c r="C4483" s="1">
        <v>45433.444189814814</v>
      </c>
      <c r="D4483" s="1">
        <v>45440.447893518518</v>
      </c>
      <c r="E4483" s="3">
        <v>1.8819444444444444</v>
      </c>
      <c r="F4483">
        <v>67</v>
      </c>
      <c r="G4483" t="s">
        <v>280</v>
      </c>
      <c r="H4483">
        <v>98</v>
      </c>
      <c r="I4483" t="s">
        <v>69</v>
      </c>
      <c r="J4483">
        <v>67</v>
      </c>
      <c r="K4483" t="s">
        <v>280</v>
      </c>
      <c r="L4483">
        <v>11</v>
      </c>
      <c r="M4483" t="s">
        <v>37</v>
      </c>
      <c r="N4483" s="4" t="str">
        <f>IF(consolidado[[#This Row],[tempo]]&gt;consolidado[[#This Row],[prioridade_horas]],"Fora do prazo","Dentro do prazo estimado")</f>
        <v>Fora do prazo</v>
      </c>
      <c r="O4483" s="3">
        <v>0.33333333333333331</v>
      </c>
      <c r="P4483" t="s">
        <v>38</v>
      </c>
      <c r="Q4483">
        <v>3</v>
      </c>
      <c r="R4483" t="s">
        <v>33</v>
      </c>
      <c r="S4483">
        <v>11</v>
      </c>
      <c r="T4483" t="s">
        <v>37</v>
      </c>
      <c r="U4483">
        <v>56</v>
      </c>
      <c r="V4483" t="s">
        <v>40</v>
      </c>
      <c r="W4483">
        <v>5</v>
      </c>
      <c r="X4483" t="s">
        <v>41</v>
      </c>
    </row>
    <row r="4484" spans="1:24">
      <c r="A4484">
        <v>37301</v>
      </c>
      <c r="B4484" t="s">
        <v>2514</v>
      </c>
      <c r="C4484" s="1">
        <v>45433.4606712963</v>
      </c>
      <c r="D4484" s="1">
        <v>45454.571817129632</v>
      </c>
      <c r="E4484" s="3">
        <v>5.7465277777777777</v>
      </c>
      <c r="F4484">
        <v>102</v>
      </c>
      <c r="G4484" t="s">
        <v>46</v>
      </c>
      <c r="H4484">
        <v>34</v>
      </c>
      <c r="I4484" t="s">
        <v>25</v>
      </c>
      <c r="J4484">
        <v>56</v>
      </c>
      <c r="K4484" t="s">
        <v>1163</v>
      </c>
      <c r="L4484">
        <v>11</v>
      </c>
      <c r="M4484" t="s">
        <v>37</v>
      </c>
      <c r="N4484" s="4" t="str">
        <f>IF(consolidado[[#This Row],[tempo]]&gt;consolidado[[#This Row],[prioridade_horas]],"Fora do prazo","Dentro do prazo estimado")</f>
        <v>Fora do prazo</v>
      </c>
      <c r="O4484" s="3">
        <v>0.33333333333333331</v>
      </c>
      <c r="P4484" t="s">
        <v>38</v>
      </c>
      <c r="Q4484">
        <v>3</v>
      </c>
      <c r="R4484" t="s">
        <v>33</v>
      </c>
      <c r="S4484">
        <v>3</v>
      </c>
      <c r="T4484" t="s">
        <v>26</v>
      </c>
      <c r="U4484">
        <v>15</v>
      </c>
      <c r="V4484" t="s">
        <v>37</v>
      </c>
      <c r="W4484">
        <v>5</v>
      </c>
      <c r="X4484" t="s">
        <v>41</v>
      </c>
    </row>
    <row r="4485" spans="1:24">
      <c r="A4485">
        <v>37302</v>
      </c>
      <c r="B4485" t="s">
        <v>2515</v>
      </c>
      <c r="C4485" s="1">
        <v>45433.464814814812</v>
      </c>
      <c r="D4485" s="1">
        <v>45433.599236111113</v>
      </c>
      <c r="E4485" s="3">
        <v>0.13402777777777777</v>
      </c>
      <c r="F4485">
        <v>98</v>
      </c>
      <c r="G4485" t="s">
        <v>69</v>
      </c>
      <c r="H4485">
        <v>99</v>
      </c>
      <c r="I4485" t="s">
        <v>73</v>
      </c>
      <c r="J4485">
        <v>98</v>
      </c>
      <c r="K4485" t="s">
        <v>69</v>
      </c>
      <c r="L4485">
        <v>16</v>
      </c>
      <c r="M4485" t="s">
        <v>43</v>
      </c>
      <c r="N4485" s="4" t="str">
        <f>IF(consolidado[[#This Row],[tempo]]&gt;consolidado[[#This Row],[prioridade_horas]],"Fora do prazo","Dentro do prazo estimado")</f>
        <v>Dentro do prazo estimado</v>
      </c>
      <c r="O4485" s="3">
        <v>0.66666666666666663</v>
      </c>
      <c r="P4485" t="s">
        <v>70</v>
      </c>
      <c r="Q4485">
        <v>3</v>
      </c>
      <c r="R4485" t="s">
        <v>33</v>
      </c>
      <c r="S4485">
        <v>16</v>
      </c>
      <c r="T4485" t="s">
        <v>43</v>
      </c>
      <c r="U4485">
        <v>56</v>
      </c>
      <c r="V4485" t="s">
        <v>40</v>
      </c>
      <c r="W4485">
        <v>5</v>
      </c>
      <c r="X4485" t="s">
        <v>41</v>
      </c>
    </row>
    <row r="4486" spans="1:24">
      <c r="A4486">
        <v>37303</v>
      </c>
      <c r="B4486" t="s">
        <v>2516</v>
      </c>
      <c r="C4486" s="1">
        <v>45433.465532407405</v>
      </c>
      <c r="D4486" s="1">
        <v>45433.574178240742</v>
      </c>
      <c r="E4486" s="3">
        <v>0.10833333333333334</v>
      </c>
      <c r="F4486">
        <v>98</v>
      </c>
      <c r="G4486" t="s">
        <v>69</v>
      </c>
      <c r="H4486">
        <v>29</v>
      </c>
      <c r="I4486" t="s">
        <v>36</v>
      </c>
      <c r="J4486">
        <v>29</v>
      </c>
      <c r="K4486" t="s">
        <v>36</v>
      </c>
      <c r="L4486">
        <v>11</v>
      </c>
      <c r="M4486" t="s">
        <v>37</v>
      </c>
      <c r="N4486" s="4" t="str">
        <f>IF(consolidado[[#This Row],[tempo]]&gt;consolidado[[#This Row],[prioridade_horas]],"Fora do prazo","Dentro do prazo estimado")</f>
        <v>Dentro do prazo estimado</v>
      </c>
      <c r="O4486" s="3">
        <v>0.66666666666666663</v>
      </c>
      <c r="P4486" t="s">
        <v>70</v>
      </c>
      <c r="Q4486">
        <v>3</v>
      </c>
      <c r="R4486" t="s">
        <v>33</v>
      </c>
      <c r="S4486">
        <v>11</v>
      </c>
      <c r="T4486" t="s">
        <v>37</v>
      </c>
      <c r="U4486">
        <v>15</v>
      </c>
      <c r="V4486" t="s">
        <v>37</v>
      </c>
      <c r="W4486">
        <v>5</v>
      </c>
      <c r="X4486" t="s">
        <v>41</v>
      </c>
    </row>
    <row r="4487" spans="1:24">
      <c r="A4487">
        <v>37304</v>
      </c>
      <c r="B4487" t="s">
        <v>2517</v>
      </c>
      <c r="C4487" s="1">
        <v>45433.466979166667</v>
      </c>
      <c r="D4487" s="1">
        <v>45433.471539351849</v>
      </c>
      <c r="E4487" s="3">
        <v>4.8611111111111112E-3</v>
      </c>
      <c r="F4487">
        <v>58</v>
      </c>
      <c r="G4487" t="s">
        <v>53</v>
      </c>
      <c r="H4487">
        <v>98</v>
      </c>
      <c r="I4487" t="s">
        <v>69</v>
      </c>
      <c r="J4487">
        <v>0</v>
      </c>
      <c r="K4487" t="s">
        <v>55</v>
      </c>
      <c r="L4487">
        <v>11</v>
      </c>
      <c r="M4487" t="s">
        <v>37</v>
      </c>
      <c r="N4487" s="4" t="str">
        <f>IF(consolidado[[#This Row],[tempo]]&gt;consolidado[[#This Row],[prioridade_horas]],"Fora do prazo","Dentro do prazo estimado")</f>
        <v>Dentro do prazo estimado</v>
      </c>
      <c r="O4487" s="3">
        <v>0.33333333333333331</v>
      </c>
      <c r="P4487" t="s">
        <v>38</v>
      </c>
      <c r="Q4487">
        <v>3</v>
      </c>
      <c r="R4487" t="s">
        <v>33</v>
      </c>
      <c r="S4487">
        <v>11</v>
      </c>
      <c r="T4487" t="s">
        <v>37</v>
      </c>
      <c r="U4487">
        <v>56</v>
      </c>
      <c r="V4487" t="s">
        <v>40</v>
      </c>
      <c r="W4487">
        <v>5</v>
      </c>
      <c r="X4487" t="s">
        <v>41</v>
      </c>
    </row>
    <row r="4488" spans="1:24">
      <c r="A4488">
        <v>37305</v>
      </c>
      <c r="B4488" t="s">
        <v>2518</v>
      </c>
      <c r="C4488" s="1">
        <v>45433.468333333331</v>
      </c>
      <c r="D4488" s="1">
        <v>45433.472731481481</v>
      </c>
      <c r="E4488" s="3">
        <v>4.1666666666666666E-3</v>
      </c>
      <c r="F4488">
        <v>58</v>
      </c>
      <c r="G4488" t="s">
        <v>53</v>
      </c>
      <c r="H4488">
        <v>98</v>
      </c>
      <c r="I4488" t="s">
        <v>69</v>
      </c>
      <c r="J4488">
        <v>0</v>
      </c>
      <c r="K4488" t="s">
        <v>55</v>
      </c>
      <c r="L4488">
        <v>11</v>
      </c>
      <c r="M4488" t="s">
        <v>37</v>
      </c>
      <c r="N4488" s="4" t="str">
        <f>IF(consolidado[[#This Row],[tempo]]&gt;consolidado[[#This Row],[prioridade_horas]],"Fora do prazo","Dentro do prazo estimado")</f>
        <v>Dentro do prazo estimado</v>
      </c>
      <c r="O4488" s="3">
        <v>0.33333333333333331</v>
      </c>
      <c r="P4488" t="s">
        <v>38</v>
      </c>
      <c r="Q4488">
        <v>3</v>
      </c>
      <c r="R4488" t="s">
        <v>33</v>
      </c>
      <c r="S4488">
        <v>11</v>
      </c>
      <c r="T4488" t="s">
        <v>37</v>
      </c>
      <c r="U4488">
        <v>56</v>
      </c>
      <c r="V4488" t="s">
        <v>40</v>
      </c>
      <c r="W4488">
        <v>5</v>
      </c>
      <c r="X4488" t="s">
        <v>41</v>
      </c>
    </row>
    <row r="4489" spans="1:24">
      <c r="A4489">
        <v>37306</v>
      </c>
      <c r="B4489" t="s">
        <v>2519</v>
      </c>
      <c r="C4489" s="1">
        <v>45433.481863425928</v>
      </c>
      <c r="D4489" s="1">
        <v>45433.62327546296</v>
      </c>
      <c r="E4489" s="3">
        <v>0.14166666666666666</v>
      </c>
      <c r="F4489">
        <v>29</v>
      </c>
      <c r="G4489" t="s">
        <v>36</v>
      </c>
      <c r="H4489">
        <v>49</v>
      </c>
      <c r="I4489" t="s">
        <v>42</v>
      </c>
      <c r="J4489">
        <v>29</v>
      </c>
      <c r="K4489" t="s">
        <v>36</v>
      </c>
      <c r="L4489">
        <v>11</v>
      </c>
      <c r="M4489" t="s">
        <v>37</v>
      </c>
      <c r="N4489" s="4" t="str">
        <f>IF(consolidado[[#This Row],[tempo]]&gt;consolidado[[#This Row],[prioridade_horas]],"Fora do prazo","Dentro do prazo estimado")</f>
        <v>Dentro do prazo estimado</v>
      </c>
      <c r="O4489" s="3">
        <v>0.33333333333333331</v>
      </c>
      <c r="P4489" t="s">
        <v>38</v>
      </c>
      <c r="Q4489">
        <v>3</v>
      </c>
      <c r="R4489" t="s">
        <v>33</v>
      </c>
      <c r="S4489">
        <v>16</v>
      </c>
      <c r="T4489" t="s">
        <v>43</v>
      </c>
      <c r="U4489">
        <v>56</v>
      </c>
      <c r="V4489" t="s">
        <v>40</v>
      </c>
      <c r="W4489">
        <v>5</v>
      </c>
      <c r="X4489" t="s">
        <v>41</v>
      </c>
    </row>
    <row r="4490" spans="1:24">
      <c r="A4490">
        <v>37307</v>
      </c>
      <c r="B4490" t="s">
        <v>2520</v>
      </c>
      <c r="C4490" s="1">
        <v>45433.499664351853</v>
      </c>
      <c r="D4490" s="1">
        <v>45434.699131944442</v>
      </c>
      <c r="E4490" s="3">
        <v>0.57499999999999996</v>
      </c>
      <c r="F4490">
        <v>33</v>
      </c>
      <c r="G4490" t="s">
        <v>57</v>
      </c>
      <c r="H4490">
        <v>15</v>
      </c>
      <c r="I4490" t="s">
        <v>82</v>
      </c>
      <c r="J4490">
        <v>33</v>
      </c>
      <c r="K4490" t="s">
        <v>57</v>
      </c>
      <c r="L4490">
        <v>11</v>
      </c>
      <c r="M4490" t="s">
        <v>37</v>
      </c>
      <c r="N4490" s="4" t="str">
        <f>IF(consolidado[[#This Row],[tempo]]&gt;consolidado[[#This Row],[prioridade_horas]],"Fora do prazo","Dentro do prazo estimado")</f>
        <v>Fora do prazo</v>
      </c>
      <c r="O4490" s="3">
        <v>0.33333333333333331</v>
      </c>
      <c r="P4490" t="s">
        <v>38</v>
      </c>
      <c r="Q4490">
        <v>3</v>
      </c>
      <c r="R4490" t="s">
        <v>33</v>
      </c>
      <c r="S4490">
        <v>16</v>
      </c>
      <c r="T4490" t="s">
        <v>43</v>
      </c>
      <c r="U4490">
        <v>56</v>
      </c>
      <c r="V4490" t="s">
        <v>40</v>
      </c>
      <c r="W4490">
        <v>5</v>
      </c>
      <c r="X4490" t="s">
        <v>41</v>
      </c>
    </row>
    <row r="4491" spans="1:24">
      <c r="A4491">
        <v>37308</v>
      </c>
      <c r="B4491" t="s">
        <v>2521</v>
      </c>
      <c r="C4491" s="1">
        <v>45433.501805555556</v>
      </c>
      <c r="D4491" s="1">
        <v>45448.718217592592</v>
      </c>
      <c r="E4491" s="3">
        <v>4.3493055555555555</v>
      </c>
      <c r="F4491">
        <v>104</v>
      </c>
      <c r="G4491" t="s">
        <v>108</v>
      </c>
      <c r="H4491">
        <v>45</v>
      </c>
      <c r="I4491" t="s">
        <v>156</v>
      </c>
      <c r="J4491">
        <v>45</v>
      </c>
      <c r="K4491" t="s">
        <v>156</v>
      </c>
      <c r="L4491">
        <v>10</v>
      </c>
      <c r="M4491" t="s">
        <v>143</v>
      </c>
      <c r="N4491" s="4" t="str">
        <f>IF(consolidado[[#This Row],[tempo]]&gt;consolidado[[#This Row],[prioridade_horas]],"Fora do prazo","Dentro do prazo estimado")</f>
        <v>Fora do prazo</v>
      </c>
      <c r="O4491" s="3">
        <v>0.33333333333333331</v>
      </c>
      <c r="P4491" t="s">
        <v>38</v>
      </c>
      <c r="Q4491">
        <v>3</v>
      </c>
      <c r="R4491" t="s">
        <v>33</v>
      </c>
      <c r="S4491">
        <v>10</v>
      </c>
      <c r="T4491" t="s">
        <v>143</v>
      </c>
      <c r="U4491">
        <v>1</v>
      </c>
      <c r="V4491" t="s">
        <v>113</v>
      </c>
      <c r="W4491">
        <v>3</v>
      </c>
      <c r="X4491" t="s">
        <v>86</v>
      </c>
    </row>
    <row r="4492" spans="1:24">
      <c r="A4492">
        <v>37309</v>
      </c>
      <c r="B4492" t="s">
        <v>2522</v>
      </c>
      <c r="C4492" s="1">
        <v>45433.503680555557</v>
      </c>
      <c r="D4492" s="1">
        <v>45433.505706018521</v>
      </c>
      <c r="E4492" s="3">
        <v>2.0833333333333333E-3</v>
      </c>
      <c r="F4492">
        <v>38</v>
      </c>
      <c r="G4492" t="s">
        <v>117</v>
      </c>
      <c r="H4492">
        <v>38</v>
      </c>
      <c r="I4492" t="s">
        <v>117</v>
      </c>
      <c r="J4492">
        <v>38</v>
      </c>
      <c r="K4492" t="s">
        <v>117</v>
      </c>
      <c r="L4492">
        <v>6</v>
      </c>
      <c r="M4492" t="s">
        <v>118</v>
      </c>
      <c r="N4492" s="4" t="str">
        <f>IF(consolidado[[#This Row],[tempo]]&gt;consolidado[[#This Row],[prioridade_horas]],"Fora do prazo","Dentro do prazo estimado")</f>
        <v>Dentro do prazo estimado</v>
      </c>
      <c r="O4492" s="3">
        <v>1</v>
      </c>
      <c r="P4492" t="s">
        <v>27</v>
      </c>
      <c r="Q4492">
        <v>6</v>
      </c>
      <c r="R4492" t="s">
        <v>28</v>
      </c>
      <c r="S4492">
        <v>6</v>
      </c>
      <c r="T4492" t="s">
        <v>118</v>
      </c>
      <c r="U4492">
        <v>9</v>
      </c>
      <c r="V4492" t="s">
        <v>159</v>
      </c>
      <c r="W4492">
        <v>5</v>
      </c>
      <c r="X4492" t="s">
        <v>41</v>
      </c>
    </row>
    <row r="4493" spans="1:24">
      <c r="A4493">
        <v>37310</v>
      </c>
      <c r="B4493" t="s">
        <v>2523</v>
      </c>
      <c r="C4493" s="1">
        <v>45433.510833333334</v>
      </c>
      <c r="D4493" s="1">
        <v>45433.511666666665</v>
      </c>
      <c r="E4493" s="3">
        <v>6.9444444444444447E-4</v>
      </c>
      <c r="F4493">
        <v>19</v>
      </c>
      <c r="G4493" t="s">
        <v>91</v>
      </c>
      <c r="H4493">
        <v>19</v>
      </c>
      <c r="I4493" t="s">
        <v>91</v>
      </c>
      <c r="J4493">
        <v>19</v>
      </c>
      <c r="K4493" t="s">
        <v>91</v>
      </c>
      <c r="L4493">
        <v>5</v>
      </c>
      <c r="M4493" t="s">
        <v>92</v>
      </c>
      <c r="N4493" s="4" t="str">
        <f>IF(consolidado[[#This Row],[tempo]]&gt;consolidado[[#This Row],[prioridade_horas]],"Fora do prazo","Dentro do prazo estimado")</f>
        <v>Dentro do prazo estimado</v>
      </c>
      <c r="O4493" s="3">
        <v>0.33333333333333331</v>
      </c>
      <c r="P4493" t="s">
        <v>38</v>
      </c>
      <c r="Q4493">
        <v>3</v>
      </c>
      <c r="R4493" t="s">
        <v>33</v>
      </c>
      <c r="S4493">
        <v>5</v>
      </c>
      <c r="T4493" t="s">
        <v>92</v>
      </c>
      <c r="U4493">
        <v>9</v>
      </c>
      <c r="V4493" t="s">
        <v>159</v>
      </c>
      <c r="W4493">
        <v>5</v>
      </c>
      <c r="X4493" t="s">
        <v>41</v>
      </c>
    </row>
    <row r="4494" spans="1:24">
      <c r="A4494">
        <v>37311</v>
      </c>
      <c r="B4494" t="s">
        <v>2258</v>
      </c>
      <c r="C4494" s="1">
        <v>45433.517928240741</v>
      </c>
      <c r="D4494" s="1">
        <v>45433.691736111112</v>
      </c>
      <c r="E4494" s="3">
        <v>0.17430555555555555</v>
      </c>
      <c r="F4494">
        <v>43</v>
      </c>
      <c r="G4494" t="s">
        <v>139</v>
      </c>
      <c r="H4494">
        <v>99</v>
      </c>
      <c r="I4494" t="s">
        <v>73</v>
      </c>
      <c r="J4494">
        <v>43</v>
      </c>
      <c r="K4494" t="s">
        <v>139</v>
      </c>
      <c r="L4494">
        <v>16</v>
      </c>
      <c r="M4494" t="s">
        <v>43</v>
      </c>
      <c r="N4494" s="4" t="str">
        <f>IF(consolidado[[#This Row],[tempo]]&gt;consolidado[[#This Row],[prioridade_horas]],"Fora do prazo","Dentro do prazo estimado")</f>
        <v>Dentro do prazo estimado</v>
      </c>
      <c r="O4494" s="3">
        <v>0.33333333333333331</v>
      </c>
      <c r="P4494" t="s">
        <v>38</v>
      </c>
      <c r="Q4494">
        <v>3</v>
      </c>
      <c r="R4494" t="s">
        <v>33</v>
      </c>
      <c r="S4494">
        <v>16</v>
      </c>
      <c r="T4494" t="s">
        <v>43</v>
      </c>
      <c r="U4494">
        <v>56</v>
      </c>
      <c r="V4494" t="s">
        <v>40</v>
      </c>
      <c r="W4494">
        <v>5</v>
      </c>
      <c r="X4494" t="s">
        <v>41</v>
      </c>
    </row>
    <row r="4495" spans="1:24">
      <c r="A4495">
        <v>37312</v>
      </c>
      <c r="B4495" t="s">
        <v>138</v>
      </c>
      <c r="C4495" s="1">
        <v>45433.519375000003</v>
      </c>
      <c r="D4495" s="1">
        <v>45433.699675925927</v>
      </c>
      <c r="E4495" s="3">
        <v>0.18055555555555555</v>
      </c>
      <c r="F4495">
        <v>43</v>
      </c>
      <c r="G4495" t="s">
        <v>139</v>
      </c>
      <c r="H4495">
        <v>15</v>
      </c>
      <c r="I4495" t="s">
        <v>82</v>
      </c>
      <c r="J4495">
        <v>0</v>
      </c>
      <c r="K4495" t="s">
        <v>55</v>
      </c>
      <c r="L4495">
        <v>16</v>
      </c>
      <c r="M4495" t="s">
        <v>43</v>
      </c>
      <c r="N4495" s="4" t="str">
        <f>IF(consolidado[[#This Row],[tempo]]&gt;consolidado[[#This Row],[prioridade_horas]],"Fora do prazo","Dentro do prazo estimado")</f>
        <v>Dentro do prazo estimado</v>
      </c>
      <c r="O4495" s="3">
        <v>0.33333333333333331</v>
      </c>
      <c r="P4495" t="s">
        <v>38</v>
      </c>
      <c r="Q4495">
        <v>3</v>
      </c>
      <c r="R4495" t="s">
        <v>33</v>
      </c>
      <c r="S4495">
        <v>16</v>
      </c>
      <c r="T4495" t="s">
        <v>43</v>
      </c>
      <c r="U4495">
        <v>56</v>
      </c>
      <c r="V4495" t="s">
        <v>40</v>
      </c>
      <c r="W4495">
        <v>5</v>
      </c>
      <c r="X4495" t="s">
        <v>41</v>
      </c>
    </row>
    <row r="4496" spans="1:24">
      <c r="A4496">
        <v>37313</v>
      </c>
      <c r="B4496" t="s">
        <v>1367</v>
      </c>
      <c r="C4496" s="1">
        <v>45433.523321759261</v>
      </c>
      <c r="D4496" s="1">
        <v>45433.684212962966</v>
      </c>
      <c r="E4496" s="3">
        <v>0.16111111111111112</v>
      </c>
      <c r="F4496">
        <v>32</v>
      </c>
      <c r="G4496" t="s">
        <v>154</v>
      </c>
      <c r="H4496">
        <v>15</v>
      </c>
      <c r="I4496" t="s">
        <v>82</v>
      </c>
      <c r="J4496">
        <v>32</v>
      </c>
      <c r="K4496" t="s">
        <v>154</v>
      </c>
      <c r="L4496">
        <v>5</v>
      </c>
      <c r="M4496" t="s">
        <v>92</v>
      </c>
      <c r="N4496" s="4" t="str">
        <f>IF(consolidado[[#This Row],[tempo]]&gt;consolidado[[#This Row],[prioridade_horas]],"Fora do prazo","Dentro do prazo estimado")</f>
        <v>Dentro do prazo estimado</v>
      </c>
      <c r="O4496" s="3">
        <v>0.33333333333333331</v>
      </c>
      <c r="P4496" t="s">
        <v>38</v>
      </c>
      <c r="Q4496">
        <v>3</v>
      </c>
      <c r="R4496" t="s">
        <v>33</v>
      </c>
      <c r="S4496">
        <v>16</v>
      </c>
      <c r="T4496" t="s">
        <v>43</v>
      </c>
      <c r="U4496">
        <v>28</v>
      </c>
      <c r="V4496" t="s">
        <v>34</v>
      </c>
      <c r="W4496">
        <v>3</v>
      </c>
      <c r="X4496" t="s">
        <v>86</v>
      </c>
    </row>
    <row r="4497" spans="1:24">
      <c r="A4497">
        <v>37314</v>
      </c>
      <c r="B4497" t="s">
        <v>2524</v>
      </c>
      <c r="C4497" s="1">
        <v>45433.534375000003</v>
      </c>
      <c r="D4497" s="1">
        <v>45433.564745370371</v>
      </c>
      <c r="E4497" s="3">
        <v>3.0555555555555555E-2</v>
      </c>
      <c r="F4497">
        <v>68</v>
      </c>
      <c r="G4497" t="s">
        <v>264</v>
      </c>
      <c r="H4497">
        <v>52</v>
      </c>
      <c r="I4497" t="s">
        <v>77</v>
      </c>
      <c r="J4497">
        <v>68</v>
      </c>
      <c r="K4497" t="s">
        <v>264</v>
      </c>
      <c r="L4497">
        <v>13</v>
      </c>
      <c r="M4497" t="s">
        <v>60</v>
      </c>
      <c r="N4497" s="4" t="str">
        <f>IF(consolidado[[#This Row],[tempo]]&gt;consolidado[[#This Row],[prioridade_horas]],"Fora do prazo","Dentro do prazo estimado")</f>
        <v>Dentro do prazo estimado</v>
      </c>
      <c r="O4497" s="3">
        <v>1</v>
      </c>
      <c r="P4497" t="s">
        <v>27</v>
      </c>
      <c r="Q4497">
        <v>3</v>
      </c>
      <c r="R4497" t="s">
        <v>33</v>
      </c>
      <c r="S4497">
        <v>16</v>
      </c>
      <c r="T4497" t="s">
        <v>43</v>
      </c>
      <c r="U4497">
        <v>25</v>
      </c>
      <c r="V4497" t="s">
        <v>90</v>
      </c>
      <c r="W4497">
        <v>5</v>
      </c>
      <c r="X4497" t="s">
        <v>41</v>
      </c>
    </row>
    <row r="4498" spans="1:24">
      <c r="A4498">
        <v>37315</v>
      </c>
      <c r="B4498" t="s">
        <v>31</v>
      </c>
      <c r="C4498" s="1">
        <v>45433.534826388888</v>
      </c>
      <c r="D4498" s="1">
        <v>45434.674456018518</v>
      </c>
      <c r="E4498" s="3">
        <v>0.51527777777777772</v>
      </c>
      <c r="F4498">
        <v>35</v>
      </c>
      <c r="G4498" t="s">
        <v>32</v>
      </c>
      <c r="H4498">
        <v>52</v>
      </c>
      <c r="I4498" t="s">
        <v>77</v>
      </c>
      <c r="J4498">
        <v>35</v>
      </c>
      <c r="K4498" t="s">
        <v>32</v>
      </c>
      <c r="L4498">
        <v>3</v>
      </c>
      <c r="M4498" t="s">
        <v>26</v>
      </c>
      <c r="N4498" s="4" t="str">
        <f>IF(consolidado[[#This Row],[tempo]]&gt;consolidado[[#This Row],[prioridade_horas]],"Fora do prazo","Dentro do prazo estimado")</f>
        <v>Dentro do prazo estimado</v>
      </c>
      <c r="O4498" s="3">
        <v>1.6666666666666667</v>
      </c>
      <c r="P4498" t="s">
        <v>125</v>
      </c>
      <c r="Q4498">
        <v>3</v>
      </c>
      <c r="R4498" t="s">
        <v>33</v>
      </c>
      <c r="S4498">
        <v>16</v>
      </c>
      <c r="T4498" t="s">
        <v>43</v>
      </c>
      <c r="U4498">
        <v>28</v>
      </c>
      <c r="V4498" t="s">
        <v>34</v>
      </c>
      <c r="W4498">
        <v>3</v>
      </c>
      <c r="X4498" t="s">
        <v>86</v>
      </c>
    </row>
    <row r="4499" spans="1:24">
      <c r="A4499">
        <v>37316</v>
      </c>
      <c r="B4499" t="s">
        <v>2525</v>
      </c>
      <c r="C4499" s="1">
        <v>45433.546064814815</v>
      </c>
      <c r="D4499" s="1">
        <v>45436.650011574071</v>
      </c>
      <c r="E4499" s="3">
        <v>1.23125</v>
      </c>
      <c r="F4499">
        <v>102</v>
      </c>
      <c r="G4499" t="s">
        <v>46</v>
      </c>
      <c r="H4499">
        <v>74</v>
      </c>
      <c r="I4499" t="s">
        <v>101</v>
      </c>
      <c r="J4499">
        <v>102</v>
      </c>
      <c r="K4499" t="s">
        <v>46</v>
      </c>
      <c r="L4499">
        <v>1</v>
      </c>
      <c r="M4499" t="s">
        <v>66</v>
      </c>
      <c r="N4499" s="4" t="str">
        <f>IF(consolidado[[#This Row],[tempo]]&gt;consolidado[[#This Row],[prioridade_horas]],"Fora do prazo","Dentro do prazo estimado")</f>
        <v>Fora do prazo</v>
      </c>
      <c r="O4499" s="3">
        <v>0.33333333333333331</v>
      </c>
      <c r="P4499" t="s">
        <v>38</v>
      </c>
      <c r="Q4499">
        <v>3</v>
      </c>
      <c r="R4499" t="s">
        <v>33</v>
      </c>
      <c r="S4499">
        <v>1</v>
      </c>
      <c r="T4499" t="s">
        <v>66</v>
      </c>
      <c r="U4499">
        <v>8</v>
      </c>
      <c r="V4499" t="s">
        <v>194</v>
      </c>
      <c r="W4499">
        <v>4</v>
      </c>
      <c r="X4499" t="s">
        <v>30</v>
      </c>
    </row>
    <row r="4500" spans="1:24">
      <c r="A4500">
        <v>37317</v>
      </c>
      <c r="B4500" t="s">
        <v>2526</v>
      </c>
      <c r="C4500" s="1">
        <v>45433.556597222225</v>
      </c>
      <c r="D4500" s="1">
        <v>45433.609675925924</v>
      </c>
      <c r="E4500" s="3">
        <v>5.2777777777777778E-2</v>
      </c>
      <c r="F4500">
        <v>29</v>
      </c>
      <c r="G4500" t="s">
        <v>36</v>
      </c>
      <c r="H4500">
        <v>49</v>
      </c>
      <c r="I4500" t="s">
        <v>42</v>
      </c>
      <c r="J4500">
        <v>29</v>
      </c>
      <c r="K4500" t="s">
        <v>36</v>
      </c>
      <c r="L4500">
        <v>11</v>
      </c>
      <c r="M4500" t="s">
        <v>37</v>
      </c>
      <c r="N4500" s="4" t="str">
        <f>IF(consolidado[[#This Row],[tempo]]&gt;consolidado[[#This Row],[prioridade_horas]],"Fora do prazo","Dentro do prazo estimado")</f>
        <v>Dentro do prazo estimado</v>
      </c>
      <c r="O4500" s="3">
        <v>0.33333333333333331</v>
      </c>
      <c r="P4500" t="s">
        <v>38</v>
      </c>
      <c r="Q4500">
        <v>3</v>
      </c>
      <c r="R4500" t="s">
        <v>33</v>
      </c>
      <c r="S4500">
        <v>16</v>
      </c>
      <c r="T4500" t="s">
        <v>43</v>
      </c>
      <c r="U4500">
        <v>56</v>
      </c>
      <c r="V4500" t="s">
        <v>40</v>
      </c>
      <c r="W4500">
        <v>5</v>
      </c>
      <c r="X4500" t="s">
        <v>41</v>
      </c>
    </row>
    <row r="4501" spans="1:24">
      <c r="A4501">
        <v>37318</v>
      </c>
      <c r="B4501" t="s">
        <v>404</v>
      </c>
      <c r="C4501" s="1">
        <v>45433.570023148146</v>
      </c>
      <c r="D4501" s="1">
        <v>45433.639930555553</v>
      </c>
      <c r="E4501" s="3">
        <v>7.013888888888889E-2</v>
      </c>
      <c r="F4501">
        <v>58</v>
      </c>
      <c r="G4501" t="s">
        <v>53</v>
      </c>
      <c r="H4501">
        <v>58</v>
      </c>
      <c r="I4501" t="s">
        <v>53</v>
      </c>
      <c r="J4501">
        <v>0</v>
      </c>
      <c r="K4501" t="s">
        <v>55</v>
      </c>
      <c r="L4501">
        <v>16</v>
      </c>
      <c r="M4501" t="s">
        <v>43</v>
      </c>
      <c r="N4501" s="4" t="str">
        <f>IF(consolidado[[#This Row],[tempo]]&gt;consolidado[[#This Row],[prioridade_horas]],"Fora do prazo","Dentro do prazo estimado")</f>
        <v>Dentro do prazo estimado</v>
      </c>
      <c r="O4501" s="3">
        <v>0.33333333333333331</v>
      </c>
      <c r="P4501" t="s">
        <v>38</v>
      </c>
      <c r="Q4501">
        <v>3</v>
      </c>
      <c r="R4501" t="s">
        <v>33</v>
      </c>
      <c r="S4501">
        <v>13</v>
      </c>
      <c r="T4501" t="s">
        <v>60</v>
      </c>
      <c r="U4501">
        <v>56</v>
      </c>
      <c r="V4501" t="s">
        <v>40</v>
      </c>
      <c r="W4501">
        <v>5</v>
      </c>
      <c r="X4501" t="s">
        <v>41</v>
      </c>
    </row>
    <row r="4502" spans="1:24">
      <c r="A4502">
        <v>37319</v>
      </c>
      <c r="B4502" t="s">
        <v>2527</v>
      </c>
      <c r="C4502" s="1">
        <v>45433.572534722225</v>
      </c>
      <c r="D4502" s="1">
        <v>45440.459965277776</v>
      </c>
      <c r="E4502" s="3">
        <v>1.7659722222222223</v>
      </c>
      <c r="F4502">
        <v>34</v>
      </c>
      <c r="G4502" t="s">
        <v>25</v>
      </c>
      <c r="H4502">
        <v>34</v>
      </c>
      <c r="I4502" t="s">
        <v>25</v>
      </c>
      <c r="J4502">
        <v>34</v>
      </c>
      <c r="K4502" t="s">
        <v>25</v>
      </c>
      <c r="L4502">
        <v>3</v>
      </c>
      <c r="M4502" t="s">
        <v>26</v>
      </c>
      <c r="N4502" s="4" t="str">
        <f>IF(consolidado[[#This Row],[tempo]]&gt;consolidado[[#This Row],[prioridade_horas]],"Fora do prazo","Dentro do prazo estimado")</f>
        <v>Fora do prazo</v>
      </c>
      <c r="O4502" s="3">
        <v>1</v>
      </c>
      <c r="P4502" t="s">
        <v>27</v>
      </c>
      <c r="Q4502">
        <v>3</v>
      </c>
      <c r="R4502" t="s">
        <v>33</v>
      </c>
      <c r="S4502">
        <v>3</v>
      </c>
      <c r="T4502" t="s">
        <v>26</v>
      </c>
      <c r="U4502">
        <v>14</v>
      </c>
      <c r="V4502" t="s">
        <v>323</v>
      </c>
      <c r="W4502">
        <v>4</v>
      </c>
      <c r="X4502" t="s">
        <v>30</v>
      </c>
    </row>
    <row r="4503" spans="1:24">
      <c r="A4503">
        <v>37320</v>
      </c>
      <c r="B4503" t="s">
        <v>337</v>
      </c>
      <c r="C4503" s="1">
        <v>45433.580949074072</v>
      </c>
      <c r="D4503" s="1">
        <v>45457.389756944445</v>
      </c>
      <c r="E4503" s="3">
        <v>6.5715277777777779</v>
      </c>
      <c r="F4503">
        <v>34</v>
      </c>
      <c r="G4503" t="s">
        <v>25</v>
      </c>
      <c r="H4503">
        <v>111</v>
      </c>
      <c r="I4503" t="s">
        <v>99</v>
      </c>
      <c r="J4503">
        <v>111</v>
      </c>
      <c r="K4503" t="s">
        <v>99</v>
      </c>
      <c r="L4503">
        <v>1</v>
      </c>
      <c r="M4503" t="s">
        <v>66</v>
      </c>
      <c r="N4503" s="4" t="str">
        <f>IF(consolidado[[#This Row],[tempo]]&gt;consolidado[[#This Row],[prioridade_horas]],"Fora do prazo","Dentro do prazo estimado")</f>
        <v>Fora do prazo</v>
      </c>
      <c r="O4503" s="3">
        <v>1</v>
      </c>
      <c r="P4503" t="s">
        <v>27</v>
      </c>
      <c r="Q4503">
        <v>3</v>
      </c>
      <c r="R4503" t="s">
        <v>33</v>
      </c>
      <c r="S4503">
        <v>1</v>
      </c>
      <c r="T4503" t="s">
        <v>66</v>
      </c>
      <c r="U4503">
        <v>28</v>
      </c>
      <c r="V4503" t="s">
        <v>34</v>
      </c>
      <c r="W4503">
        <v>4</v>
      </c>
      <c r="X4503" t="s">
        <v>30</v>
      </c>
    </row>
    <row r="4504" spans="1:24">
      <c r="A4504">
        <v>37321</v>
      </c>
      <c r="B4504" t="s">
        <v>2528</v>
      </c>
      <c r="C4504" s="1">
        <v>45433.584386574075</v>
      </c>
      <c r="D4504" s="1">
        <v>45440.465636574074</v>
      </c>
      <c r="E4504" s="3">
        <v>1.7597222222222222</v>
      </c>
      <c r="F4504">
        <v>34</v>
      </c>
      <c r="G4504" t="s">
        <v>25</v>
      </c>
      <c r="H4504">
        <v>34</v>
      </c>
      <c r="I4504" t="s">
        <v>25</v>
      </c>
      <c r="J4504">
        <v>34</v>
      </c>
      <c r="K4504" t="s">
        <v>25</v>
      </c>
      <c r="L4504">
        <v>3</v>
      </c>
      <c r="M4504" t="s">
        <v>26</v>
      </c>
      <c r="N4504" s="4" t="str">
        <f>IF(consolidado[[#This Row],[tempo]]&gt;consolidado[[#This Row],[prioridade_horas]],"Fora do prazo","Dentro do prazo estimado")</f>
        <v>Fora do prazo</v>
      </c>
      <c r="O4504" s="3">
        <v>1</v>
      </c>
      <c r="P4504" t="s">
        <v>27</v>
      </c>
      <c r="Q4504">
        <v>3</v>
      </c>
      <c r="R4504" t="s">
        <v>33</v>
      </c>
      <c r="S4504">
        <v>3</v>
      </c>
      <c r="T4504" t="s">
        <v>26</v>
      </c>
      <c r="U4504">
        <v>120</v>
      </c>
      <c r="V4504" t="s">
        <v>747</v>
      </c>
      <c r="W4504">
        <v>4</v>
      </c>
      <c r="X4504" t="s">
        <v>30</v>
      </c>
    </row>
    <row r="4505" spans="1:24">
      <c r="A4505">
        <v>37322</v>
      </c>
      <c r="B4505" t="s">
        <v>290</v>
      </c>
      <c r="C4505" s="1">
        <v>45433.591145833336</v>
      </c>
      <c r="D4505" s="1">
        <v>45433.652939814812</v>
      </c>
      <c r="E4505" s="3">
        <v>6.1805555555555558E-2</v>
      </c>
      <c r="F4505">
        <v>104</v>
      </c>
      <c r="G4505" t="s">
        <v>108</v>
      </c>
      <c r="H4505">
        <v>52</v>
      </c>
      <c r="I4505" t="s">
        <v>77</v>
      </c>
      <c r="J4505">
        <v>47</v>
      </c>
      <c r="K4505" t="s">
        <v>100</v>
      </c>
      <c r="L4505">
        <v>13</v>
      </c>
      <c r="M4505" t="s">
        <v>60</v>
      </c>
      <c r="N4505" s="4" t="str">
        <f>IF(consolidado[[#This Row],[tempo]]&gt;consolidado[[#This Row],[prioridade_horas]],"Fora do prazo","Dentro do prazo estimado")</f>
        <v>Dentro do prazo estimado</v>
      </c>
      <c r="O4505" s="3">
        <v>0.33333333333333331</v>
      </c>
      <c r="P4505" t="s">
        <v>38</v>
      </c>
      <c r="Q4505">
        <v>3</v>
      </c>
      <c r="R4505" t="s">
        <v>33</v>
      </c>
      <c r="S4505">
        <v>16</v>
      </c>
      <c r="T4505" t="s">
        <v>43</v>
      </c>
      <c r="U4505">
        <v>25</v>
      </c>
      <c r="V4505" t="s">
        <v>90</v>
      </c>
      <c r="W4505">
        <v>3</v>
      </c>
      <c r="X4505" t="s">
        <v>86</v>
      </c>
    </row>
    <row r="4506" spans="1:24">
      <c r="A4506">
        <v>37323</v>
      </c>
      <c r="B4506" t="s">
        <v>2529</v>
      </c>
      <c r="C4506" s="1">
        <v>45433.601064814815</v>
      </c>
      <c r="D4506" s="1">
        <v>45434.401296296295</v>
      </c>
      <c r="E4506" s="3">
        <v>0.17569444444444443</v>
      </c>
      <c r="F4506">
        <v>34</v>
      </c>
      <c r="G4506" t="s">
        <v>25</v>
      </c>
      <c r="H4506">
        <v>106</v>
      </c>
      <c r="I4506" t="s">
        <v>64</v>
      </c>
      <c r="J4506">
        <v>106</v>
      </c>
      <c r="K4506" t="s">
        <v>64</v>
      </c>
      <c r="L4506">
        <v>6</v>
      </c>
      <c r="M4506" t="s">
        <v>118</v>
      </c>
      <c r="N4506" s="4" t="str">
        <f>IF(consolidado[[#This Row],[tempo]]&gt;consolidado[[#This Row],[prioridade_horas]],"Fora do prazo","Dentro do prazo estimado")</f>
        <v>Dentro do prazo estimado</v>
      </c>
      <c r="O4506" s="3">
        <v>1</v>
      </c>
      <c r="P4506" t="s">
        <v>27</v>
      </c>
      <c r="Q4506">
        <v>3</v>
      </c>
      <c r="R4506" t="s">
        <v>33</v>
      </c>
      <c r="S4506">
        <v>6</v>
      </c>
      <c r="T4506" t="s">
        <v>118</v>
      </c>
      <c r="U4506">
        <v>20</v>
      </c>
      <c r="V4506" t="s">
        <v>1517</v>
      </c>
      <c r="W4506">
        <v>6</v>
      </c>
      <c r="X4506" t="s">
        <v>783</v>
      </c>
    </row>
    <row r="4507" spans="1:24">
      <c r="A4507">
        <v>37324</v>
      </c>
      <c r="B4507" t="s">
        <v>2530</v>
      </c>
      <c r="C4507" s="1">
        <v>45433.609467592592</v>
      </c>
      <c r="D4507" s="1">
        <v>45443.418657407405</v>
      </c>
      <c r="E4507" s="3">
        <v>2.8145833333333332</v>
      </c>
      <c r="F4507">
        <v>34</v>
      </c>
      <c r="G4507" t="s">
        <v>25</v>
      </c>
      <c r="H4507">
        <v>35</v>
      </c>
      <c r="I4507" t="s">
        <v>32</v>
      </c>
      <c r="J4507">
        <v>35</v>
      </c>
      <c r="K4507" t="s">
        <v>32</v>
      </c>
      <c r="L4507">
        <v>3</v>
      </c>
      <c r="M4507" t="s">
        <v>26</v>
      </c>
      <c r="N4507" s="4" t="str">
        <f>IF(consolidado[[#This Row],[tempo]]&gt;consolidado[[#This Row],[prioridade_horas]],"Fora do prazo","Dentro do prazo estimado")</f>
        <v>Fora do prazo</v>
      </c>
      <c r="O4507" s="3">
        <v>1</v>
      </c>
      <c r="P4507" t="s">
        <v>27</v>
      </c>
      <c r="Q4507">
        <v>3</v>
      </c>
      <c r="R4507" t="s">
        <v>33</v>
      </c>
      <c r="S4507">
        <v>3</v>
      </c>
      <c r="T4507" t="s">
        <v>26</v>
      </c>
      <c r="U4507">
        <v>38</v>
      </c>
      <c r="V4507" t="s">
        <v>67</v>
      </c>
      <c r="W4507">
        <v>4</v>
      </c>
      <c r="X4507" t="s">
        <v>30</v>
      </c>
    </row>
    <row r="4508" spans="1:24">
      <c r="A4508">
        <v>37325</v>
      </c>
      <c r="B4508" t="s">
        <v>2531</v>
      </c>
      <c r="C4508" s="1">
        <v>45433.61146990741</v>
      </c>
      <c r="D4508" s="1">
        <v>45434.414756944447</v>
      </c>
      <c r="E4508" s="3">
        <v>0.17916666666666667</v>
      </c>
      <c r="F4508">
        <v>34</v>
      </c>
      <c r="G4508" t="s">
        <v>25</v>
      </c>
      <c r="H4508">
        <v>30</v>
      </c>
      <c r="I4508" t="s">
        <v>81</v>
      </c>
      <c r="J4508">
        <v>32</v>
      </c>
      <c r="K4508" t="s">
        <v>154</v>
      </c>
      <c r="L4508">
        <v>4</v>
      </c>
      <c r="M4508" t="s">
        <v>94</v>
      </c>
      <c r="N4508" s="4" t="str">
        <f>IF(consolidado[[#This Row],[tempo]]&gt;consolidado[[#This Row],[prioridade_horas]],"Fora do prazo","Dentro do prazo estimado")</f>
        <v>Dentro do prazo estimado</v>
      </c>
      <c r="O4508" s="3">
        <v>1</v>
      </c>
      <c r="P4508" t="s">
        <v>27</v>
      </c>
      <c r="Q4508">
        <v>3</v>
      </c>
      <c r="R4508" t="s">
        <v>33</v>
      </c>
      <c r="S4508">
        <v>4</v>
      </c>
      <c r="T4508" t="s">
        <v>94</v>
      </c>
      <c r="U4508">
        <v>6</v>
      </c>
      <c r="V4508" t="s">
        <v>29</v>
      </c>
      <c r="W4508">
        <v>4</v>
      </c>
      <c r="X4508" t="s">
        <v>30</v>
      </c>
    </row>
    <row r="4509" spans="1:24">
      <c r="A4509">
        <v>37326</v>
      </c>
      <c r="B4509" t="s">
        <v>2532</v>
      </c>
      <c r="C4509" s="1">
        <v>45433.618217592593</v>
      </c>
      <c r="D4509" s="1">
        <v>45503.502916666665</v>
      </c>
      <c r="E4509" s="3">
        <v>18.669444444444444</v>
      </c>
      <c r="F4509">
        <v>102</v>
      </c>
      <c r="G4509" t="s">
        <v>46</v>
      </c>
      <c r="H4509">
        <v>31</v>
      </c>
      <c r="I4509" t="s">
        <v>54</v>
      </c>
      <c r="J4509">
        <v>102</v>
      </c>
      <c r="K4509" t="s">
        <v>46</v>
      </c>
      <c r="L4509">
        <v>11</v>
      </c>
      <c r="M4509" t="s">
        <v>37</v>
      </c>
      <c r="N4509" s="4" t="str">
        <f>IF(consolidado[[#This Row],[tempo]]&gt;consolidado[[#This Row],[prioridade_horas]],"Fora do prazo","Dentro do prazo estimado")</f>
        <v>Fora do prazo</v>
      </c>
      <c r="O4509" s="3">
        <v>0.33333333333333331</v>
      </c>
      <c r="P4509" t="s">
        <v>38</v>
      </c>
      <c r="Q4509">
        <v>3</v>
      </c>
      <c r="R4509" t="s">
        <v>33</v>
      </c>
      <c r="S4509">
        <v>11</v>
      </c>
      <c r="T4509" t="s">
        <v>37</v>
      </c>
      <c r="U4509">
        <v>69</v>
      </c>
      <c r="V4509" t="s">
        <v>363</v>
      </c>
      <c r="W4509">
        <v>4</v>
      </c>
      <c r="X4509" t="s">
        <v>30</v>
      </c>
    </row>
    <row r="4510" spans="1:24">
      <c r="A4510">
        <v>37327</v>
      </c>
      <c r="B4510" t="s">
        <v>2533</v>
      </c>
      <c r="C4510" s="1">
        <v>45433.620324074072</v>
      </c>
      <c r="D4510" s="1">
        <v>45440.463483796295</v>
      </c>
      <c r="E4510" s="3">
        <v>1.7215277777777778</v>
      </c>
      <c r="F4510">
        <v>34</v>
      </c>
      <c r="G4510" t="s">
        <v>25</v>
      </c>
      <c r="H4510">
        <v>34</v>
      </c>
      <c r="I4510" t="s">
        <v>25</v>
      </c>
      <c r="J4510">
        <v>34</v>
      </c>
      <c r="K4510" t="s">
        <v>25</v>
      </c>
      <c r="L4510">
        <v>3</v>
      </c>
      <c r="M4510" t="s">
        <v>26</v>
      </c>
      <c r="N4510" s="4" t="str">
        <f>IF(consolidado[[#This Row],[tempo]]&gt;consolidado[[#This Row],[prioridade_horas]],"Fora do prazo","Dentro do prazo estimado")</f>
        <v>Fora do prazo</v>
      </c>
      <c r="O4510" s="3">
        <v>1</v>
      </c>
      <c r="P4510" t="s">
        <v>27</v>
      </c>
      <c r="Q4510">
        <v>3</v>
      </c>
      <c r="R4510" t="s">
        <v>33</v>
      </c>
      <c r="S4510">
        <v>3</v>
      </c>
      <c r="T4510" t="s">
        <v>26</v>
      </c>
      <c r="U4510">
        <v>10</v>
      </c>
      <c r="V4510" t="s">
        <v>352</v>
      </c>
      <c r="W4510">
        <v>4</v>
      </c>
      <c r="X4510" t="s">
        <v>30</v>
      </c>
    </row>
    <row r="4511" spans="1:24">
      <c r="A4511">
        <v>37328</v>
      </c>
      <c r="B4511" t="s">
        <v>2534</v>
      </c>
      <c r="C4511" s="1">
        <v>45433.625057870369</v>
      </c>
      <c r="D4511" s="1">
        <v>45440.602673611109</v>
      </c>
      <c r="E4511" s="3">
        <v>1.8555555555555556</v>
      </c>
      <c r="F4511">
        <v>34</v>
      </c>
      <c r="G4511" t="s">
        <v>25</v>
      </c>
      <c r="H4511">
        <v>52</v>
      </c>
      <c r="I4511" t="s">
        <v>77</v>
      </c>
      <c r="J4511">
        <v>38</v>
      </c>
      <c r="K4511" t="s">
        <v>117</v>
      </c>
      <c r="L4511">
        <v>6</v>
      </c>
      <c r="M4511" t="s">
        <v>118</v>
      </c>
      <c r="N4511" s="4" t="str">
        <f>IF(consolidado[[#This Row],[tempo]]&gt;consolidado[[#This Row],[prioridade_horas]],"Fora do prazo","Dentro do prazo estimado")</f>
        <v>Fora do prazo</v>
      </c>
      <c r="O4511" s="3">
        <v>1</v>
      </c>
      <c r="P4511" t="s">
        <v>27</v>
      </c>
      <c r="Q4511">
        <v>3</v>
      </c>
      <c r="R4511" t="s">
        <v>33</v>
      </c>
      <c r="S4511">
        <v>26</v>
      </c>
      <c r="T4511" t="s">
        <v>78</v>
      </c>
      <c r="U4511">
        <v>6</v>
      </c>
      <c r="V4511" t="s">
        <v>29</v>
      </c>
      <c r="W4511">
        <v>4</v>
      </c>
      <c r="X4511" t="s">
        <v>30</v>
      </c>
    </row>
    <row r="4512" spans="1:24">
      <c r="A4512">
        <v>37329</v>
      </c>
      <c r="B4512" t="s">
        <v>370</v>
      </c>
      <c r="C4512" s="1">
        <v>45433.627627314818</v>
      </c>
      <c r="D4512" s="1">
        <v>45453.537569444445</v>
      </c>
      <c r="E4512" s="3">
        <v>5.1701388888888893</v>
      </c>
      <c r="F4512">
        <v>34</v>
      </c>
      <c r="G4512" t="s">
        <v>25</v>
      </c>
      <c r="H4512">
        <v>34</v>
      </c>
      <c r="I4512" t="s">
        <v>25</v>
      </c>
      <c r="J4512">
        <v>34</v>
      </c>
      <c r="K4512" t="s">
        <v>25</v>
      </c>
      <c r="L4512">
        <v>3</v>
      </c>
      <c r="M4512" t="s">
        <v>26</v>
      </c>
      <c r="N4512" s="4" t="str">
        <f>IF(consolidado[[#This Row],[tempo]]&gt;consolidado[[#This Row],[prioridade_horas]],"Fora do prazo","Dentro do prazo estimado")</f>
        <v>Fora do prazo</v>
      </c>
      <c r="O4512" s="3">
        <v>1</v>
      </c>
      <c r="P4512" t="s">
        <v>27</v>
      </c>
      <c r="Q4512">
        <v>3</v>
      </c>
      <c r="R4512" t="s">
        <v>33</v>
      </c>
      <c r="S4512">
        <v>3</v>
      </c>
      <c r="T4512" t="s">
        <v>26</v>
      </c>
      <c r="U4512">
        <v>68</v>
      </c>
      <c r="V4512" t="s">
        <v>161</v>
      </c>
      <c r="W4512">
        <v>4</v>
      </c>
      <c r="X4512" t="s">
        <v>30</v>
      </c>
    </row>
    <row r="4513" spans="1:24">
      <c r="A4513">
        <v>37330</v>
      </c>
      <c r="B4513" t="s">
        <v>31</v>
      </c>
      <c r="C4513" s="1">
        <v>45433.631018518521</v>
      </c>
      <c r="D4513" s="1">
        <v>45436.397372685184</v>
      </c>
      <c r="E4513" s="3">
        <v>0.89375000000000004</v>
      </c>
      <c r="F4513">
        <v>34</v>
      </c>
      <c r="G4513" t="s">
        <v>25</v>
      </c>
      <c r="H4513">
        <v>30</v>
      </c>
      <c r="I4513" t="s">
        <v>81</v>
      </c>
      <c r="J4513">
        <v>30</v>
      </c>
      <c r="K4513" t="s">
        <v>81</v>
      </c>
      <c r="L4513">
        <v>4</v>
      </c>
      <c r="M4513" t="s">
        <v>94</v>
      </c>
      <c r="N4513" s="4" t="str">
        <f>IF(consolidado[[#This Row],[tempo]]&gt;consolidado[[#This Row],[prioridade_horas]],"Fora do prazo","Dentro do prazo estimado")</f>
        <v>Dentro do prazo estimado</v>
      </c>
      <c r="O4513" s="3">
        <v>1</v>
      </c>
      <c r="P4513" t="s">
        <v>27</v>
      </c>
      <c r="Q4513">
        <v>6</v>
      </c>
      <c r="R4513" t="s">
        <v>28</v>
      </c>
      <c r="S4513">
        <v>4</v>
      </c>
      <c r="T4513" t="s">
        <v>94</v>
      </c>
      <c r="U4513">
        <v>28</v>
      </c>
      <c r="V4513" t="s">
        <v>34</v>
      </c>
      <c r="W4513">
        <v>4</v>
      </c>
      <c r="X4513" t="s">
        <v>30</v>
      </c>
    </row>
    <row r="4514" spans="1:24">
      <c r="A4514">
        <v>37331</v>
      </c>
      <c r="B4514" t="s">
        <v>2535</v>
      </c>
      <c r="C4514" s="1">
        <v>45433.634236111109</v>
      </c>
      <c r="D4514" s="1">
        <v>45448.381597222222</v>
      </c>
      <c r="E4514" s="3">
        <v>3.879861111111111</v>
      </c>
      <c r="F4514">
        <v>34</v>
      </c>
      <c r="G4514" t="s">
        <v>25</v>
      </c>
      <c r="H4514">
        <v>52</v>
      </c>
      <c r="I4514" t="s">
        <v>77</v>
      </c>
      <c r="J4514">
        <v>74</v>
      </c>
      <c r="K4514" t="s">
        <v>101</v>
      </c>
      <c r="L4514">
        <v>2</v>
      </c>
      <c r="M4514" t="s">
        <v>47</v>
      </c>
      <c r="N4514" s="4" t="str">
        <f>IF(consolidado[[#This Row],[tempo]]&gt;consolidado[[#This Row],[prioridade_horas]],"Fora do prazo","Dentro do prazo estimado")</f>
        <v>Fora do prazo</v>
      </c>
      <c r="O4514" s="3">
        <v>1</v>
      </c>
      <c r="P4514" t="s">
        <v>27</v>
      </c>
      <c r="Q4514">
        <v>3</v>
      </c>
      <c r="R4514" t="s">
        <v>33</v>
      </c>
      <c r="S4514">
        <v>26</v>
      </c>
      <c r="T4514" t="s">
        <v>78</v>
      </c>
      <c r="U4514">
        <v>6</v>
      </c>
      <c r="V4514" t="s">
        <v>29</v>
      </c>
      <c r="W4514">
        <v>4</v>
      </c>
      <c r="X4514" t="s">
        <v>30</v>
      </c>
    </row>
    <row r="4515" spans="1:24">
      <c r="A4515">
        <v>37332</v>
      </c>
      <c r="B4515" t="s">
        <v>643</v>
      </c>
      <c r="C4515" s="1">
        <v>45433.646608796298</v>
      </c>
      <c r="D4515" s="1">
        <v>45439.403981481482</v>
      </c>
      <c r="E4515" s="3">
        <v>1.2597222222222222</v>
      </c>
      <c r="F4515">
        <v>111</v>
      </c>
      <c r="G4515" t="s">
        <v>99</v>
      </c>
      <c r="H4515">
        <v>45</v>
      </c>
      <c r="I4515" t="s">
        <v>156</v>
      </c>
      <c r="J4515">
        <v>111</v>
      </c>
      <c r="K4515" t="s">
        <v>99</v>
      </c>
      <c r="L4515">
        <v>10</v>
      </c>
      <c r="M4515" t="s">
        <v>143</v>
      </c>
      <c r="N4515" s="4" t="str">
        <f>IF(consolidado[[#This Row],[tempo]]&gt;consolidado[[#This Row],[prioridade_horas]],"Fora do prazo","Dentro do prazo estimado")</f>
        <v>Fora do prazo</v>
      </c>
      <c r="O4515" s="3">
        <v>0.33333333333333331</v>
      </c>
      <c r="P4515" t="s">
        <v>38</v>
      </c>
      <c r="Q4515">
        <v>3</v>
      </c>
      <c r="R4515" t="s">
        <v>33</v>
      </c>
      <c r="S4515">
        <v>10</v>
      </c>
      <c r="T4515" t="s">
        <v>143</v>
      </c>
      <c r="U4515">
        <v>1</v>
      </c>
      <c r="V4515" t="s">
        <v>113</v>
      </c>
      <c r="W4515">
        <v>5</v>
      </c>
      <c r="X4515" t="s">
        <v>41</v>
      </c>
    </row>
    <row r="4516" spans="1:24">
      <c r="A4516">
        <v>37333</v>
      </c>
      <c r="B4516" t="s">
        <v>1501</v>
      </c>
      <c r="C4516" s="1">
        <v>45433.665185185186</v>
      </c>
      <c r="D4516" s="1">
        <v>45443.673518518517</v>
      </c>
      <c r="E4516" s="3">
        <v>3.0138888888888888</v>
      </c>
      <c r="F4516">
        <v>102</v>
      </c>
      <c r="G4516" t="s">
        <v>46</v>
      </c>
      <c r="H4516">
        <v>35</v>
      </c>
      <c r="I4516" t="s">
        <v>32</v>
      </c>
      <c r="J4516">
        <v>35</v>
      </c>
      <c r="K4516" t="s">
        <v>32</v>
      </c>
      <c r="L4516">
        <v>3</v>
      </c>
      <c r="M4516" t="s">
        <v>26</v>
      </c>
      <c r="N4516" s="4" t="str">
        <f>IF(consolidado[[#This Row],[tempo]]&gt;consolidado[[#This Row],[prioridade_horas]],"Fora do prazo","Dentro do prazo estimado")</f>
        <v>Fora do prazo</v>
      </c>
      <c r="O4516" s="3">
        <v>0.33333333333333331</v>
      </c>
      <c r="P4516" t="s">
        <v>38</v>
      </c>
      <c r="Q4516">
        <v>3</v>
      </c>
      <c r="R4516" t="s">
        <v>33</v>
      </c>
      <c r="S4516">
        <v>3</v>
      </c>
      <c r="T4516" t="s">
        <v>26</v>
      </c>
      <c r="U4516">
        <v>21</v>
      </c>
      <c r="V4516" t="s">
        <v>716</v>
      </c>
      <c r="W4516">
        <v>4</v>
      </c>
      <c r="X4516" t="s">
        <v>30</v>
      </c>
    </row>
    <row r="4517" spans="1:24">
      <c r="A4517">
        <v>37334</v>
      </c>
      <c r="B4517" t="s">
        <v>1658</v>
      </c>
      <c r="C4517" s="1">
        <v>45433.702870370369</v>
      </c>
      <c r="D4517" s="1">
        <v>45440.526145833333</v>
      </c>
      <c r="E4517" s="3">
        <v>1.7013888888888888</v>
      </c>
      <c r="F4517">
        <v>35</v>
      </c>
      <c r="G4517" t="s">
        <v>32</v>
      </c>
      <c r="H4517">
        <v>35</v>
      </c>
      <c r="I4517" t="s">
        <v>32</v>
      </c>
      <c r="J4517">
        <v>35</v>
      </c>
      <c r="K4517" t="s">
        <v>32</v>
      </c>
      <c r="L4517">
        <v>3</v>
      </c>
      <c r="M4517" t="s">
        <v>26</v>
      </c>
      <c r="N4517" s="4" t="str">
        <f>IF(consolidado[[#This Row],[tempo]]&gt;consolidado[[#This Row],[prioridade_horas]],"Fora do prazo","Dentro do prazo estimado")</f>
        <v>Fora do prazo</v>
      </c>
      <c r="O4517" s="3">
        <v>0.33333333333333331</v>
      </c>
      <c r="P4517" t="s">
        <v>38</v>
      </c>
      <c r="Q4517">
        <v>3</v>
      </c>
      <c r="R4517" t="s">
        <v>33</v>
      </c>
      <c r="S4517">
        <v>3</v>
      </c>
      <c r="T4517" t="s">
        <v>26</v>
      </c>
      <c r="U4517">
        <v>97</v>
      </c>
      <c r="V4517" t="s">
        <v>862</v>
      </c>
      <c r="W4517">
        <v>4</v>
      </c>
      <c r="X4517" t="s">
        <v>30</v>
      </c>
    </row>
    <row r="4518" spans="1:24">
      <c r="A4518">
        <v>37335</v>
      </c>
      <c r="B4518" t="s">
        <v>2536</v>
      </c>
      <c r="C4518" s="1">
        <v>45433.708587962959</v>
      </c>
      <c r="D4518" s="1">
        <v>45467.625243055554</v>
      </c>
      <c r="E4518" s="3">
        <v>8.9333333333333336</v>
      </c>
      <c r="F4518">
        <v>33</v>
      </c>
      <c r="G4518" t="s">
        <v>57</v>
      </c>
      <c r="H4518">
        <v>25</v>
      </c>
      <c r="I4518" t="s">
        <v>109</v>
      </c>
      <c r="J4518">
        <v>33</v>
      </c>
      <c r="K4518" t="s">
        <v>57</v>
      </c>
      <c r="L4518">
        <v>12</v>
      </c>
      <c r="M4518" t="s">
        <v>83</v>
      </c>
      <c r="N4518" s="4" t="str">
        <f>IF(consolidado[[#This Row],[tempo]]&gt;consolidado[[#This Row],[prioridade_horas]],"Fora do prazo","Dentro do prazo estimado")</f>
        <v>Fora do prazo</v>
      </c>
      <c r="O4518" s="3">
        <v>0.33333333333333331</v>
      </c>
      <c r="P4518" t="s">
        <v>38</v>
      </c>
      <c r="Q4518">
        <v>3</v>
      </c>
      <c r="R4518" t="s">
        <v>33</v>
      </c>
      <c r="S4518">
        <v>11</v>
      </c>
      <c r="T4518" t="s">
        <v>37</v>
      </c>
      <c r="U4518">
        <v>56</v>
      </c>
      <c r="V4518" t="s">
        <v>40</v>
      </c>
      <c r="W4518">
        <v>5</v>
      </c>
      <c r="X4518" t="s">
        <v>41</v>
      </c>
    </row>
    <row r="4519" spans="1:24">
      <c r="A4519">
        <v>37336</v>
      </c>
      <c r="B4519" t="s">
        <v>227</v>
      </c>
      <c r="C4519" s="1">
        <v>45433.70884259259</v>
      </c>
      <c r="D4519" s="1">
        <v>45447.581134259257</v>
      </c>
      <c r="E4519" s="3">
        <v>3.6291666666666669</v>
      </c>
      <c r="F4519">
        <v>111</v>
      </c>
      <c r="G4519" t="s">
        <v>99</v>
      </c>
      <c r="H4519">
        <v>111</v>
      </c>
      <c r="I4519" t="s">
        <v>99</v>
      </c>
      <c r="J4519">
        <v>111</v>
      </c>
      <c r="K4519" t="s">
        <v>99</v>
      </c>
      <c r="L4519">
        <v>12</v>
      </c>
      <c r="M4519" t="s">
        <v>83</v>
      </c>
      <c r="N4519" s="4" t="str">
        <f>IF(consolidado[[#This Row],[tempo]]&gt;consolidado[[#This Row],[prioridade_horas]],"Fora do prazo","Dentro do prazo estimado")</f>
        <v>Fora do prazo</v>
      </c>
      <c r="O4519" s="3">
        <v>0.33333333333333331</v>
      </c>
      <c r="P4519" t="s">
        <v>38</v>
      </c>
      <c r="Q4519">
        <v>3</v>
      </c>
      <c r="R4519" t="s">
        <v>33</v>
      </c>
      <c r="S4519">
        <v>1</v>
      </c>
      <c r="T4519" t="s">
        <v>66</v>
      </c>
      <c r="U4519">
        <v>8</v>
      </c>
      <c r="V4519" t="s">
        <v>194</v>
      </c>
      <c r="W4519">
        <v>3</v>
      </c>
      <c r="X4519" t="s">
        <v>86</v>
      </c>
    </row>
    <row r="4520" spans="1:24">
      <c r="A4520">
        <v>37337</v>
      </c>
      <c r="B4520" t="s">
        <v>2537</v>
      </c>
      <c r="C4520" s="1">
        <v>45433.711493055554</v>
      </c>
      <c r="D4520" s="1">
        <v>45447.577847222223</v>
      </c>
      <c r="E4520" s="3">
        <v>3.6236111111111109</v>
      </c>
      <c r="F4520">
        <v>74</v>
      </c>
      <c r="G4520" t="s">
        <v>101</v>
      </c>
      <c r="H4520">
        <v>74</v>
      </c>
      <c r="I4520" t="s">
        <v>101</v>
      </c>
      <c r="J4520">
        <v>74</v>
      </c>
      <c r="K4520" t="s">
        <v>101</v>
      </c>
      <c r="L4520">
        <v>12</v>
      </c>
      <c r="M4520" t="s">
        <v>83</v>
      </c>
      <c r="N4520" s="4" t="str">
        <f>IF(consolidado[[#This Row],[tempo]]&gt;consolidado[[#This Row],[prioridade_horas]],"Fora do prazo","Dentro do prazo estimado")</f>
        <v>Fora do prazo</v>
      </c>
      <c r="O4520" s="3">
        <v>0.33333333333333331</v>
      </c>
      <c r="P4520" t="s">
        <v>38</v>
      </c>
      <c r="Q4520">
        <v>3</v>
      </c>
      <c r="R4520" t="s">
        <v>33</v>
      </c>
      <c r="S4520">
        <v>1</v>
      </c>
      <c r="T4520" t="s">
        <v>66</v>
      </c>
      <c r="U4520">
        <v>8</v>
      </c>
      <c r="V4520" t="s">
        <v>194</v>
      </c>
      <c r="W4520">
        <v>5</v>
      </c>
      <c r="X4520" t="s">
        <v>41</v>
      </c>
    </row>
    <row r="4521" spans="1:24">
      <c r="A4521">
        <v>37338</v>
      </c>
      <c r="B4521" t="s">
        <v>2538</v>
      </c>
      <c r="C4521" s="1">
        <v>45433.718784722223</v>
      </c>
      <c r="D4521" s="1">
        <v>45434.461111111108</v>
      </c>
      <c r="E4521" s="3">
        <v>0.11805555555555555</v>
      </c>
      <c r="F4521">
        <v>98</v>
      </c>
      <c r="G4521" t="s">
        <v>69</v>
      </c>
      <c r="H4521">
        <v>98</v>
      </c>
      <c r="I4521" t="s">
        <v>69</v>
      </c>
      <c r="J4521">
        <v>98</v>
      </c>
      <c r="K4521" t="s">
        <v>69</v>
      </c>
      <c r="L4521">
        <v>11</v>
      </c>
      <c r="M4521" t="s">
        <v>37</v>
      </c>
      <c r="N4521" s="4" t="str">
        <f>IF(consolidado[[#This Row],[tempo]]&gt;consolidado[[#This Row],[prioridade_horas]],"Fora do prazo","Dentro do prazo estimado")</f>
        <v>Dentro do prazo estimado</v>
      </c>
      <c r="O4521" s="3">
        <v>1</v>
      </c>
      <c r="P4521" t="s">
        <v>27</v>
      </c>
      <c r="Q4521">
        <v>3</v>
      </c>
      <c r="R4521" t="s">
        <v>33</v>
      </c>
      <c r="S4521">
        <v>11</v>
      </c>
      <c r="T4521" t="s">
        <v>37</v>
      </c>
      <c r="U4521">
        <v>15</v>
      </c>
      <c r="V4521" t="s">
        <v>37</v>
      </c>
      <c r="W4521">
        <v>5</v>
      </c>
      <c r="X4521" t="s">
        <v>41</v>
      </c>
    </row>
    <row r="4522" spans="1:24">
      <c r="A4522">
        <v>37339</v>
      </c>
      <c r="B4522" t="s">
        <v>2539</v>
      </c>
      <c r="C4522" s="1">
        <v>45434.372199074074</v>
      </c>
      <c r="D4522" s="1">
        <v>45436.398622685185</v>
      </c>
      <c r="E4522" s="3">
        <v>0.77847222222222223</v>
      </c>
      <c r="F4522">
        <v>29</v>
      </c>
      <c r="G4522" t="s">
        <v>36</v>
      </c>
      <c r="H4522">
        <v>29</v>
      </c>
      <c r="I4522" t="s">
        <v>36</v>
      </c>
      <c r="J4522">
        <v>29</v>
      </c>
      <c r="K4522" t="s">
        <v>36</v>
      </c>
      <c r="L4522">
        <v>11</v>
      </c>
      <c r="M4522" t="s">
        <v>37</v>
      </c>
      <c r="N4522" s="4" t="str">
        <f>IF(consolidado[[#This Row],[tempo]]&gt;consolidado[[#This Row],[prioridade_horas]],"Fora do prazo","Dentro do prazo estimado")</f>
        <v>Fora do prazo</v>
      </c>
      <c r="O4522" s="3">
        <v>0.33333333333333331</v>
      </c>
      <c r="P4522" t="s">
        <v>38</v>
      </c>
      <c r="Q4522">
        <v>3</v>
      </c>
      <c r="R4522" t="s">
        <v>33</v>
      </c>
      <c r="S4522">
        <v>11</v>
      </c>
      <c r="T4522" t="s">
        <v>37</v>
      </c>
      <c r="U4522">
        <v>56</v>
      </c>
      <c r="V4522" t="s">
        <v>40</v>
      </c>
      <c r="W4522">
        <v>5</v>
      </c>
      <c r="X4522" t="s">
        <v>41</v>
      </c>
    </row>
    <row r="4523" spans="1:24">
      <c r="A4523">
        <v>37340</v>
      </c>
      <c r="B4523" t="s">
        <v>2540</v>
      </c>
      <c r="C4523" s="1">
        <v>45434.393599537034</v>
      </c>
      <c r="D4523" s="1">
        <v>45436.711793981478</v>
      </c>
      <c r="E4523" s="3">
        <v>1.0694444444444444</v>
      </c>
      <c r="F4523">
        <v>38</v>
      </c>
      <c r="G4523" t="s">
        <v>117</v>
      </c>
      <c r="H4523">
        <v>38</v>
      </c>
      <c r="I4523" t="s">
        <v>117</v>
      </c>
      <c r="J4523">
        <v>38</v>
      </c>
      <c r="K4523" t="s">
        <v>117</v>
      </c>
      <c r="L4523">
        <v>15</v>
      </c>
      <c r="M4523" t="s">
        <v>147</v>
      </c>
      <c r="N4523" s="4" t="str">
        <f>IF(consolidado[[#This Row],[tempo]]&gt;consolidado[[#This Row],[prioridade_horas]],"Fora do prazo","Dentro do prazo estimado")</f>
        <v>Fora do prazo</v>
      </c>
      <c r="O4523" s="3">
        <v>1</v>
      </c>
      <c r="P4523" t="s">
        <v>27</v>
      </c>
      <c r="Q4523">
        <v>3</v>
      </c>
      <c r="R4523" t="s">
        <v>33</v>
      </c>
      <c r="S4523">
        <v>6</v>
      </c>
      <c r="T4523" t="s">
        <v>118</v>
      </c>
      <c r="U4523">
        <v>56</v>
      </c>
      <c r="V4523" t="s">
        <v>40</v>
      </c>
      <c r="W4523">
        <v>5</v>
      </c>
      <c r="X4523" t="s">
        <v>41</v>
      </c>
    </row>
    <row r="4524" spans="1:24">
      <c r="A4524">
        <v>37341</v>
      </c>
      <c r="B4524" t="s">
        <v>2541</v>
      </c>
      <c r="C4524" s="1">
        <v>45434.393761574072</v>
      </c>
      <c r="D4524" s="1">
        <v>45434.6483912037</v>
      </c>
      <c r="E4524" s="3">
        <v>0.25416666666666665</v>
      </c>
      <c r="F4524">
        <v>33</v>
      </c>
      <c r="G4524" t="s">
        <v>57</v>
      </c>
      <c r="H4524">
        <v>15</v>
      </c>
      <c r="I4524" t="s">
        <v>82</v>
      </c>
      <c r="J4524">
        <v>33</v>
      </c>
      <c r="K4524" t="s">
        <v>57</v>
      </c>
      <c r="L4524">
        <v>11</v>
      </c>
      <c r="M4524" t="s">
        <v>37</v>
      </c>
      <c r="N4524" s="4" t="str">
        <f>IF(consolidado[[#This Row],[tempo]]&gt;consolidado[[#This Row],[prioridade_horas]],"Fora do prazo","Dentro do prazo estimado")</f>
        <v>Dentro do prazo estimado</v>
      </c>
      <c r="O4524" s="3">
        <v>0.33333333333333331</v>
      </c>
      <c r="P4524" t="s">
        <v>38</v>
      </c>
      <c r="Q4524">
        <v>3</v>
      </c>
      <c r="R4524" t="s">
        <v>33</v>
      </c>
      <c r="S4524">
        <v>16</v>
      </c>
      <c r="T4524" t="s">
        <v>43</v>
      </c>
      <c r="U4524">
        <v>56</v>
      </c>
      <c r="V4524" t="s">
        <v>40</v>
      </c>
      <c r="W4524">
        <v>5</v>
      </c>
      <c r="X4524" t="s">
        <v>41</v>
      </c>
    </row>
    <row r="4525" spans="1:24">
      <c r="A4525">
        <v>37342</v>
      </c>
      <c r="B4525" t="s">
        <v>2542</v>
      </c>
      <c r="C4525" s="1">
        <v>45434.402233796296</v>
      </c>
      <c r="D4525" s="1">
        <v>45434.433078703703</v>
      </c>
      <c r="E4525" s="3">
        <v>3.0555555555555555E-2</v>
      </c>
      <c r="F4525">
        <v>98</v>
      </c>
      <c r="G4525" t="s">
        <v>69</v>
      </c>
      <c r="H4525">
        <v>98</v>
      </c>
      <c r="I4525" t="s">
        <v>69</v>
      </c>
      <c r="J4525">
        <v>98</v>
      </c>
      <c r="K4525" t="s">
        <v>69</v>
      </c>
      <c r="L4525">
        <v>16</v>
      </c>
      <c r="M4525" t="s">
        <v>43</v>
      </c>
      <c r="N4525" s="4" t="str">
        <f>IF(consolidado[[#This Row],[tempo]]&gt;consolidado[[#This Row],[prioridade_horas]],"Fora do prazo","Dentro do prazo estimado")</f>
        <v>Dentro do prazo estimado</v>
      </c>
      <c r="O4525" s="3">
        <v>0.66666666666666663</v>
      </c>
      <c r="P4525" t="s">
        <v>70</v>
      </c>
      <c r="Q4525">
        <v>3</v>
      </c>
      <c r="R4525" t="s">
        <v>33</v>
      </c>
      <c r="S4525">
        <v>11</v>
      </c>
      <c r="T4525" t="s">
        <v>37</v>
      </c>
      <c r="U4525">
        <v>56</v>
      </c>
      <c r="V4525" t="s">
        <v>40</v>
      </c>
      <c r="W4525">
        <v>5</v>
      </c>
      <c r="X4525" t="s">
        <v>41</v>
      </c>
    </row>
    <row r="4526" spans="1:24">
      <c r="A4526">
        <v>37343</v>
      </c>
      <c r="B4526" t="s">
        <v>2543</v>
      </c>
      <c r="C4526" s="1">
        <v>45434.40519675926</v>
      </c>
      <c r="D4526" s="1">
        <v>45439.440775462965</v>
      </c>
      <c r="E4526" s="3">
        <v>1.1625000000000001</v>
      </c>
      <c r="F4526">
        <v>98</v>
      </c>
      <c r="G4526" t="s">
        <v>69</v>
      </c>
      <c r="H4526">
        <v>29</v>
      </c>
      <c r="I4526" t="s">
        <v>36</v>
      </c>
      <c r="J4526">
        <v>29</v>
      </c>
      <c r="K4526" t="s">
        <v>36</v>
      </c>
      <c r="L4526">
        <v>11</v>
      </c>
      <c r="M4526" t="s">
        <v>37</v>
      </c>
      <c r="N4526" s="4" t="str">
        <f>IF(consolidado[[#This Row],[tempo]]&gt;consolidado[[#This Row],[prioridade_horas]],"Fora do prazo","Dentro do prazo estimado")</f>
        <v>Fora do prazo</v>
      </c>
      <c r="O4526" s="3">
        <v>0.66666666666666663</v>
      </c>
      <c r="P4526" t="s">
        <v>70</v>
      </c>
      <c r="Q4526">
        <v>3</v>
      </c>
      <c r="R4526" t="s">
        <v>33</v>
      </c>
      <c r="S4526">
        <v>11</v>
      </c>
      <c r="T4526" t="s">
        <v>37</v>
      </c>
      <c r="U4526">
        <v>15</v>
      </c>
      <c r="V4526" t="s">
        <v>37</v>
      </c>
      <c r="W4526">
        <v>5</v>
      </c>
      <c r="X4526" t="s">
        <v>41</v>
      </c>
    </row>
    <row r="4527" spans="1:24">
      <c r="A4527">
        <v>37344</v>
      </c>
      <c r="B4527" t="s">
        <v>2544</v>
      </c>
      <c r="C4527" s="1">
        <v>45434.408182870371</v>
      </c>
      <c r="D4527" s="1">
        <v>45434.448229166665</v>
      </c>
      <c r="E4527" s="3">
        <v>4.027777777777778E-2</v>
      </c>
      <c r="F4527">
        <v>58</v>
      </c>
      <c r="G4527" t="s">
        <v>53</v>
      </c>
      <c r="H4527">
        <v>25</v>
      </c>
      <c r="I4527" t="s">
        <v>109</v>
      </c>
      <c r="J4527">
        <v>0</v>
      </c>
      <c r="K4527" t="s">
        <v>55</v>
      </c>
      <c r="L4527">
        <v>11</v>
      </c>
      <c r="M4527" t="s">
        <v>37</v>
      </c>
      <c r="N4527" s="4" t="str">
        <f>IF(consolidado[[#This Row],[tempo]]&gt;consolidado[[#This Row],[prioridade_horas]],"Fora do prazo","Dentro do prazo estimado")</f>
        <v>Dentro do prazo estimado</v>
      </c>
      <c r="O4527" s="3">
        <v>0.33333333333333331</v>
      </c>
      <c r="P4527" t="s">
        <v>38</v>
      </c>
      <c r="Q4527">
        <v>3</v>
      </c>
      <c r="R4527" t="s">
        <v>33</v>
      </c>
      <c r="S4527">
        <v>11</v>
      </c>
      <c r="T4527" t="s">
        <v>37</v>
      </c>
      <c r="U4527">
        <v>56</v>
      </c>
      <c r="V4527" t="s">
        <v>40</v>
      </c>
      <c r="W4527">
        <v>5</v>
      </c>
      <c r="X4527" t="s">
        <v>41</v>
      </c>
    </row>
    <row r="4528" spans="1:24">
      <c r="A4528">
        <v>37345</v>
      </c>
      <c r="B4528" t="s">
        <v>2545</v>
      </c>
      <c r="C4528" s="1">
        <v>45434.409189814818</v>
      </c>
      <c r="D4528" s="1">
        <v>45434.445289351854</v>
      </c>
      <c r="E4528" s="3">
        <v>3.6111111111111108E-2</v>
      </c>
      <c r="F4528">
        <v>58</v>
      </c>
      <c r="G4528" t="s">
        <v>53</v>
      </c>
      <c r="H4528">
        <v>25</v>
      </c>
      <c r="I4528" t="s">
        <v>109</v>
      </c>
      <c r="J4528">
        <v>0</v>
      </c>
      <c r="K4528" t="s">
        <v>55</v>
      </c>
      <c r="L4528">
        <v>11</v>
      </c>
      <c r="M4528" t="s">
        <v>37</v>
      </c>
      <c r="N4528" s="4" t="str">
        <f>IF(consolidado[[#This Row],[tempo]]&gt;consolidado[[#This Row],[prioridade_horas]],"Fora do prazo","Dentro do prazo estimado")</f>
        <v>Dentro do prazo estimado</v>
      </c>
      <c r="O4528" s="3">
        <v>0.33333333333333331</v>
      </c>
      <c r="P4528" t="s">
        <v>38</v>
      </c>
      <c r="Q4528">
        <v>3</v>
      </c>
      <c r="R4528" t="s">
        <v>33</v>
      </c>
      <c r="S4528">
        <v>11</v>
      </c>
      <c r="T4528" t="s">
        <v>37</v>
      </c>
      <c r="U4528">
        <v>56</v>
      </c>
      <c r="V4528" t="s">
        <v>40</v>
      </c>
      <c r="W4528">
        <v>5</v>
      </c>
      <c r="X4528" t="s">
        <v>41</v>
      </c>
    </row>
    <row r="4529" spans="1:24">
      <c r="A4529">
        <v>37346</v>
      </c>
      <c r="B4529" t="s">
        <v>2546</v>
      </c>
      <c r="C4529" s="1">
        <v>45434.410046296296</v>
      </c>
      <c r="D4529" s="1">
        <v>45439.442812499998</v>
      </c>
      <c r="E4529" s="3">
        <v>1.1597222222222223</v>
      </c>
      <c r="F4529">
        <v>58</v>
      </c>
      <c r="G4529" t="s">
        <v>53</v>
      </c>
      <c r="H4529">
        <v>29</v>
      </c>
      <c r="I4529" t="s">
        <v>36</v>
      </c>
      <c r="J4529">
        <v>0</v>
      </c>
      <c r="K4529" t="s">
        <v>55</v>
      </c>
      <c r="L4529">
        <v>11</v>
      </c>
      <c r="M4529" t="s">
        <v>37</v>
      </c>
      <c r="N4529" s="4" t="str">
        <f>IF(consolidado[[#This Row],[tempo]]&gt;consolidado[[#This Row],[prioridade_horas]],"Fora do prazo","Dentro do prazo estimado")</f>
        <v>Fora do prazo</v>
      </c>
      <c r="O4529" s="3">
        <v>0.33333333333333331</v>
      </c>
      <c r="P4529" t="s">
        <v>38</v>
      </c>
      <c r="Q4529">
        <v>3</v>
      </c>
      <c r="R4529" t="s">
        <v>33</v>
      </c>
      <c r="S4529">
        <v>11</v>
      </c>
      <c r="T4529" t="s">
        <v>37</v>
      </c>
      <c r="U4529">
        <v>56</v>
      </c>
      <c r="V4529" t="s">
        <v>40</v>
      </c>
      <c r="W4529">
        <v>5</v>
      </c>
      <c r="X4529" t="s">
        <v>41</v>
      </c>
    </row>
    <row r="4530" spans="1:24">
      <c r="A4530">
        <v>37347</v>
      </c>
      <c r="B4530" t="s">
        <v>2547</v>
      </c>
      <c r="C4530" s="1">
        <v>45434.410196759258</v>
      </c>
      <c r="D4530" s="1">
        <v>45435.592002314814</v>
      </c>
      <c r="E4530" s="3">
        <v>0.55763888888888891</v>
      </c>
      <c r="F4530">
        <v>49</v>
      </c>
      <c r="G4530" t="s">
        <v>42</v>
      </c>
      <c r="H4530">
        <v>47</v>
      </c>
      <c r="I4530" t="s">
        <v>100</v>
      </c>
      <c r="J4530">
        <v>47</v>
      </c>
      <c r="K4530" t="s">
        <v>100</v>
      </c>
      <c r="L4530">
        <v>16</v>
      </c>
      <c r="M4530" t="s">
        <v>43</v>
      </c>
      <c r="N4530" s="4" t="str">
        <f>IF(consolidado[[#This Row],[tempo]]&gt;consolidado[[#This Row],[prioridade_horas]],"Fora do prazo","Dentro do prazo estimado")</f>
        <v>Fora do prazo</v>
      </c>
      <c r="O4530" s="3">
        <v>0.33333333333333331</v>
      </c>
      <c r="P4530" t="s">
        <v>38</v>
      </c>
      <c r="Q4530">
        <v>3</v>
      </c>
      <c r="R4530" t="s">
        <v>33</v>
      </c>
      <c r="S4530">
        <v>16</v>
      </c>
      <c r="T4530" t="s">
        <v>43</v>
      </c>
      <c r="U4530">
        <v>56</v>
      </c>
      <c r="V4530" t="s">
        <v>40</v>
      </c>
      <c r="W4530">
        <v>5</v>
      </c>
      <c r="X4530" t="s">
        <v>41</v>
      </c>
    </row>
    <row r="4531" spans="1:24">
      <c r="A4531">
        <v>37348</v>
      </c>
      <c r="B4531" t="s">
        <v>2548</v>
      </c>
      <c r="C4531" s="1">
        <v>45434.411307870374</v>
      </c>
      <c r="D4531" s="1">
        <v>45434.418738425928</v>
      </c>
      <c r="E4531" s="3">
        <v>6.9444444444444441E-3</v>
      </c>
      <c r="F4531">
        <v>58</v>
      </c>
      <c r="G4531" t="s">
        <v>53</v>
      </c>
      <c r="H4531">
        <v>25</v>
      </c>
      <c r="I4531" t="s">
        <v>109</v>
      </c>
      <c r="J4531">
        <v>0</v>
      </c>
      <c r="K4531" t="s">
        <v>55</v>
      </c>
      <c r="L4531">
        <v>11</v>
      </c>
      <c r="M4531" t="s">
        <v>37</v>
      </c>
      <c r="N4531" s="4" t="str">
        <f>IF(consolidado[[#This Row],[tempo]]&gt;consolidado[[#This Row],[prioridade_horas]],"Fora do prazo","Dentro do prazo estimado")</f>
        <v>Dentro do prazo estimado</v>
      </c>
      <c r="O4531" s="3">
        <v>0.33333333333333331</v>
      </c>
      <c r="P4531" t="s">
        <v>38</v>
      </c>
      <c r="Q4531">
        <v>3</v>
      </c>
      <c r="R4531" t="s">
        <v>33</v>
      </c>
      <c r="S4531">
        <v>11</v>
      </c>
      <c r="T4531" t="s">
        <v>37</v>
      </c>
      <c r="U4531">
        <v>56</v>
      </c>
      <c r="V4531" t="s">
        <v>40</v>
      </c>
      <c r="W4531">
        <v>5</v>
      </c>
      <c r="X4531" t="s">
        <v>41</v>
      </c>
    </row>
    <row r="4532" spans="1:24">
      <c r="A4532">
        <v>37349</v>
      </c>
      <c r="B4532" t="s">
        <v>2549</v>
      </c>
      <c r="C4532" s="1">
        <v>45434.412002314813</v>
      </c>
      <c r="D4532" s="1">
        <v>45434.416932870372</v>
      </c>
      <c r="E4532" s="3">
        <v>4.8611111111111112E-3</v>
      </c>
      <c r="F4532">
        <v>58</v>
      </c>
      <c r="G4532" t="s">
        <v>53</v>
      </c>
      <c r="H4532">
        <v>98</v>
      </c>
      <c r="I4532" t="s">
        <v>69</v>
      </c>
      <c r="J4532">
        <v>0</v>
      </c>
      <c r="K4532" t="s">
        <v>55</v>
      </c>
      <c r="L4532">
        <v>11</v>
      </c>
      <c r="M4532" t="s">
        <v>37</v>
      </c>
      <c r="N4532" s="4" t="str">
        <f>IF(consolidado[[#This Row],[tempo]]&gt;consolidado[[#This Row],[prioridade_horas]],"Fora do prazo","Dentro do prazo estimado")</f>
        <v>Dentro do prazo estimado</v>
      </c>
      <c r="O4532" s="3">
        <v>0.33333333333333331</v>
      </c>
      <c r="P4532" t="s">
        <v>38</v>
      </c>
      <c r="Q4532">
        <v>3</v>
      </c>
      <c r="R4532" t="s">
        <v>33</v>
      </c>
      <c r="S4532">
        <v>11</v>
      </c>
      <c r="T4532" t="s">
        <v>37</v>
      </c>
      <c r="U4532">
        <v>56</v>
      </c>
      <c r="V4532" t="s">
        <v>40</v>
      </c>
      <c r="W4532">
        <v>5</v>
      </c>
      <c r="X4532" t="s">
        <v>41</v>
      </c>
    </row>
    <row r="4533" spans="1:24">
      <c r="A4533">
        <v>37350</v>
      </c>
      <c r="B4533" t="s">
        <v>2542</v>
      </c>
      <c r="C4533" s="1">
        <v>45434.432453703703</v>
      </c>
      <c r="D4533" s="1">
        <v>45434.438414351855</v>
      </c>
      <c r="E4533" s="3">
        <v>6.2500000000000003E-3</v>
      </c>
      <c r="F4533">
        <v>98</v>
      </c>
      <c r="G4533" t="s">
        <v>69</v>
      </c>
      <c r="H4533">
        <v>99</v>
      </c>
      <c r="I4533" t="s">
        <v>73</v>
      </c>
      <c r="J4533">
        <v>98</v>
      </c>
      <c r="K4533" t="s">
        <v>69</v>
      </c>
      <c r="L4533">
        <v>16</v>
      </c>
      <c r="M4533" t="s">
        <v>43</v>
      </c>
      <c r="N4533" s="4" t="str">
        <f>IF(consolidado[[#This Row],[tempo]]&gt;consolidado[[#This Row],[prioridade_horas]],"Fora do prazo","Dentro do prazo estimado")</f>
        <v>Dentro do prazo estimado</v>
      </c>
      <c r="O4533" s="3">
        <v>0.66666666666666663</v>
      </c>
      <c r="P4533" t="s">
        <v>70</v>
      </c>
      <c r="Q4533">
        <v>3</v>
      </c>
      <c r="R4533" t="s">
        <v>33</v>
      </c>
      <c r="S4533">
        <v>16</v>
      </c>
      <c r="T4533" t="s">
        <v>43</v>
      </c>
      <c r="U4533">
        <v>56</v>
      </c>
      <c r="V4533" t="s">
        <v>40</v>
      </c>
      <c r="W4533">
        <v>5</v>
      </c>
      <c r="X4533" t="s">
        <v>41</v>
      </c>
    </row>
    <row r="4534" spans="1:24">
      <c r="A4534">
        <v>37351</v>
      </c>
      <c r="B4534" t="s">
        <v>2550</v>
      </c>
      <c r="C4534" s="1">
        <v>45434.433935185189</v>
      </c>
      <c r="D4534" s="1">
        <v>45435.634976851848</v>
      </c>
      <c r="E4534" s="3">
        <v>0.57708333333333328</v>
      </c>
      <c r="F4534">
        <v>98</v>
      </c>
      <c r="G4534" t="s">
        <v>69</v>
      </c>
      <c r="H4534">
        <v>98</v>
      </c>
      <c r="I4534" t="s">
        <v>69</v>
      </c>
      <c r="J4534">
        <v>98</v>
      </c>
      <c r="K4534" t="s">
        <v>69</v>
      </c>
      <c r="L4534">
        <v>11</v>
      </c>
      <c r="M4534" t="s">
        <v>37</v>
      </c>
      <c r="N4534" s="4" t="str">
        <f>IF(consolidado[[#This Row],[tempo]]&gt;consolidado[[#This Row],[prioridade_horas]],"Fora do prazo","Dentro do prazo estimado")</f>
        <v>Dentro do prazo estimado</v>
      </c>
      <c r="O4534" s="3">
        <v>0.66666666666666663</v>
      </c>
      <c r="P4534" t="s">
        <v>70</v>
      </c>
      <c r="Q4534">
        <v>3</v>
      </c>
      <c r="R4534" t="s">
        <v>33</v>
      </c>
      <c r="S4534">
        <v>11</v>
      </c>
      <c r="T4534" t="s">
        <v>37</v>
      </c>
      <c r="U4534">
        <v>106</v>
      </c>
      <c r="V4534" t="s">
        <v>244</v>
      </c>
      <c r="W4534">
        <v>5</v>
      </c>
      <c r="X4534" t="s">
        <v>41</v>
      </c>
    </row>
    <row r="4535" spans="1:24">
      <c r="A4535">
        <v>37352</v>
      </c>
      <c r="B4535" t="s">
        <v>2280</v>
      </c>
      <c r="C4535" s="1">
        <v>45434.442928240744</v>
      </c>
      <c r="D4535" s="1">
        <v>45435.461180555554</v>
      </c>
      <c r="E4535" s="3">
        <v>0.39444444444444443</v>
      </c>
      <c r="F4535">
        <v>25</v>
      </c>
      <c r="G4535" t="s">
        <v>109</v>
      </c>
      <c r="H4535">
        <v>99</v>
      </c>
      <c r="I4535" t="s">
        <v>73</v>
      </c>
      <c r="J4535">
        <v>25</v>
      </c>
      <c r="K4535" t="s">
        <v>109</v>
      </c>
      <c r="L4535">
        <v>11</v>
      </c>
      <c r="M4535" t="s">
        <v>37</v>
      </c>
      <c r="N4535" s="4" t="str">
        <f>IF(consolidado[[#This Row],[tempo]]&gt;consolidado[[#This Row],[prioridade_horas]],"Fora do prazo","Dentro do prazo estimado")</f>
        <v>Fora do prazo</v>
      </c>
      <c r="O4535" s="3">
        <v>0.33333333333333331</v>
      </c>
      <c r="P4535" t="s">
        <v>38</v>
      </c>
      <c r="Q4535">
        <v>3</v>
      </c>
      <c r="R4535" t="s">
        <v>33</v>
      </c>
      <c r="S4535">
        <v>16</v>
      </c>
      <c r="T4535" t="s">
        <v>43</v>
      </c>
      <c r="U4535">
        <v>56</v>
      </c>
      <c r="V4535" t="s">
        <v>40</v>
      </c>
      <c r="W4535">
        <v>5</v>
      </c>
      <c r="X4535" t="s">
        <v>41</v>
      </c>
    </row>
    <row r="4536" spans="1:24">
      <c r="A4536">
        <v>37353</v>
      </c>
      <c r="B4536" t="s">
        <v>920</v>
      </c>
      <c r="C4536" s="1">
        <v>45434.447291666664</v>
      </c>
      <c r="D4536" s="1">
        <v>45434.699259259258</v>
      </c>
      <c r="E4536" s="3">
        <v>0.25138888888888888</v>
      </c>
      <c r="F4536">
        <v>25</v>
      </c>
      <c r="G4536" t="s">
        <v>109</v>
      </c>
      <c r="H4536">
        <v>99</v>
      </c>
      <c r="I4536" t="s">
        <v>73</v>
      </c>
      <c r="J4536">
        <v>25</v>
      </c>
      <c r="K4536" t="s">
        <v>109</v>
      </c>
      <c r="L4536">
        <v>11</v>
      </c>
      <c r="M4536" t="s">
        <v>37</v>
      </c>
      <c r="N4536" s="4" t="str">
        <f>IF(consolidado[[#This Row],[tempo]]&gt;consolidado[[#This Row],[prioridade_horas]],"Fora do prazo","Dentro do prazo estimado")</f>
        <v>Dentro do prazo estimado</v>
      </c>
      <c r="O4536" s="3">
        <v>0.33333333333333331</v>
      </c>
      <c r="P4536" t="s">
        <v>38</v>
      </c>
      <c r="Q4536">
        <v>3</v>
      </c>
      <c r="R4536" t="s">
        <v>33</v>
      </c>
      <c r="S4536">
        <v>16</v>
      </c>
      <c r="T4536" t="s">
        <v>43</v>
      </c>
      <c r="U4536">
        <v>56</v>
      </c>
      <c r="V4536" t="s">
        <v>40</v>
      </c>
      <c r="W4536">
        <v>5</v>
      </c>
      <c r="X4536" t="s">
        <v>41</v>
      </c>
    </row>
    <row r="4537" spans="1:24">
      <c r="A4537">
        <v>37354</v>
      </c>
      <c r="B4537" t="s">
        <v>528</v>
      </c>
      <c r="C4537" s="1">
        <v>45434.467002314814</v>
      </c>
      <c r="D4537" s="1">
        <v>45436.375057870369</v>
      </c>
      <c r="E4537" s="3">
        <v>0.65972222222222221</v>
      </c>
      <c r="F4537">
        <v>71</v>
      </c>
      <c r="G4537" t="s">
        <v>361</v>
      </c>
      <c r="H4537">
        <v>71</v>
      </c>
      <c r="I4537" t="s">
        <v>361</v>
      </c>
      <c r="J4537">
        <v>71</v>
      </c>
      <c r="K4537" t="s">
        <v>361</v>
      </c>
      <c r="L4537">
        <v>3</v>
      </c>
      <c r="M4537" t="s">
        <v>26</v>
      </c>
      <c r="N4537" s="4" t="str">
        <f>IF(consolidado[[#This Row],[tempo]]&gt;consolidado[[#This Row],[prioridade_horas]],"Fora do prazo","Dentro do prazo estimado")</f>
        <v>Dentro do prazo estimado</v>
      </c>
      <c r="O4537" s="3">
        <v>1</v>
      </c>
      <c r="P4537" t="s">
        <v>27</v>
      </c>
      <c r="Q4537">
        <v>3</v>
      </c>
      <c r="R4537" t="s">
        <v>33</v>
      </c>
      <c r="S4537">
        <v>27</v>
      </c>
      <c r="T4537" t="s">
        <v>59</v>
      </c>
      <c r="U4537">
        <v>33</v>
      </c>
      <c r="V4537" t="s">
        <v>354</v>
      </c>
      <c r="W4537">
        <v>5</v>
      </c>
      <c r="X4537" t="s">
        <v>41</v>
      </c>
    </row>
    <row r="4538" spans="1:24">
      <c r="A4538">
        <v>37356</v>
      </c>
      <c r="B4538" t="s">
        <v>290</v>
      </c>
      <c r="C4538" s="1">
        <v>45434.479861111111</v>
      </c>
      <c r="D4538" s="1">
        <v>45434.617291666669</v>
      </c>
      <c r="E4538" s="3">
        <v>0.13680555555555557</v>
      </c>
      <c r="F4538">
        <v>104</v>
      </c>
      <c r="G4538" t="s">
        <v>108</v>
      </c>
      <c r="H4538">
        <v>52</v>
      </c>
      <c r="I4538" t="s">
        <v>77</v>
      </c>
      <c r="J4538">
        <v>47</v>
      </c>
      <c r="K4538" t="s">
        <v>100</v>
      </c>
      <c r="L4538">
        <v>13</v>
      </c>
      <c r="M4538" t="s">
        <v>60</v>
      </c>
      <c r="N4538" s="4" t="str">
        <f>IF(consolidado[[#This Row],[tempo]]&gt;consolidado[[#This Row],[prioridade_horas]],"Fora do prazo","Dentro do prazo estimado")</f>
        <v>Dentro do prazo estimado</v>
      </c>
      <c r="O4538" s="3">
        <v>0.33333333333333331</v>
      </c>
      <c r="P4538" t="s">
        <v>38</v>
      </c>
      <c r="Q4538">
        <v>3</v>
      </c>
      <c r="R4538" t="s">
        <v>33</v>
      </c>
      <c r="S4538">
        <v>16</v>
      </c>
      <c r="T4538" t="s">
        <v>43</v>
      </c>
      <c r="U4538">
        <v>25</v>
      </c>
      <c r="V4538" t="s">
        <v>90</v>
      </c>
      <c r="W4538">
        <v>3</v>
      </c>
      <c r="X4538" t="s">
        <v>86</v>
      </c>
    </row>
    <row r="4539" spans="1:24">
      <c r="A4539">
        <v>37357</v>
      </c>
      <c r="B4539" t="s">
        <v>2551</v>
      </c>
      <c r="C4539" s="1">
        <v>45434.488854166666</v>
      </c>
      <c r="D4539" s="1">
        <v>45453.455335648148</v>
      </c>
      <c r="E4539" s="3">
        <v>4.8506944444444446</v>
      </c>
      <c r="F4539">
        <v>117</v>
      </c>
      <c r="G4539" t="s">
        <v>2485</v>
      </c>
      <c r="H4539">
        <v>45</v>
      </c>
      <c r="I4539" t="s">
        <v>156</v>
      </c>
      <c r="J4539">
        <v>0</v>
      </c>
      <c r="K4539" t="s">
        <v>55</v>
      </c>
      <c r="L4539">
        <v>10</v>
      </c>
      <c r="M4539" t="s">
        <v>143</v>
      </c>
      <c r="N4539" s="4" t="str">
        <f>IF(consolidado[[#This Row],[tempo]]&gt;consolidado[[#This Row],[prioridade_horas]],"Fora do prazo","Dentro do prazo estimado")</f>
        <v>Fora do prazo</v>
      </c>
      <c r="O4539" s="3">
        <v>1</v>
      </c>
      <c r="P4539" t="s">
        <v>27</v>
      </c>
      <c r="Q4539">
        <v>3</v>
      </c>
      <c r="R4539" t="s">
        <v>33</v>
      </c>
      <c r="S4539">
        <v>10</v>
      </c>
      <c r="T4539" t="s">
        <v>143</v>
      </c>
      <c r="U4539">
        <v>1</v>
      </c>
      <c r="V4539" t="s">
        <v>113</v>
      </c>
      <c r="W4539">
        <v>5</v>
      </c>
      <c r="X4539" t="s">
        <v>41</v>
      </c>
    </row>
    <row r="4540" spans="1:24">
      <c r="A4540">
        <v>37358</v>
      </c>
      <c r="B4540" t="s">
        <v>31</v>
      </c>
      <c r="C4540" s="1">
        <v>45434.598460648151</v>
      </c>
      <c r="D4540" s="1">
        <v>45436.473368055558</v>
      </c>
      <c r="E4540" s="3">
        <v>0.62638888888888888</v>
      </c>
      <c r="F4540">
        <v>34</v>
      </c>
      <c r="G4540" t="s">
        <v>25</v>
      </c>
      <c r="H4540">
        <v>69</v>
      </c>
      <c r="I4540" t="s">
        <v>65</v>
      </c>
      <c r="J4540">
        <v>69</v>
      </c>
      <c r="K4540" t="s">
        <v>65</v>
      </c>
      <c r="L4540">
        <v>8</v>
      </c>
      <c r="M4540" t="s">
        <v>110</v>
      </c>
      <c r="N4540" s="4" t="str">
        <f>IF(consolidado[[#This Row],[tempo]]&gt;consolidado[[#This Row],[prioridade_horas]],"Fora do prazo","Dentro do prazo estimado")</f>
        <v>Dentro do prazo estimado</v>
      </c>
      <c r="O4540" s="3">
        <v>1</v>
      </c>
      <c r="P4540" t="s">
        <v>27</v>
      </c>
      <c r="Q4540">
        <v>6</v>
      </c>
      <c r="R4540" t="s">
        <v>28</v>
      </c>
      <c r="S4540">
        <v>8</v>
      </c>
      <c r="T4540" t="s">
        <v>110</v>
      </c>
      <c r="U4540">
        <v>28</v>
      </c>
      <c r="V4540" t="s">
        <v>34</v>
      </c>
      <c r="W4540">
        <v>4</v>
      </c>
      <c r="X4540" t="s">
        <v>30</v>
      </c>
    </row>
    <row r="4541" spans="1:24">
      <c r="A4541">
        <v>37359</v>
      </c>
      <c r="B4541" t="s">
        <v>2552</v>
      </c>
      <c r="C4541" s="1">
        <v>45434.610879629632</v>
      </c>
      <c r="D4541" s="1">
        <v>45434.611516203702</v>
      </c>
      <c r="E4541" s="3">
        <v>6.9444444444444447E-4</v>
      </c>
      <c r="F4541">
        <v>38</v>
      </c>
      <c r="G4541" t="s">
        <v>117</v>
      </c>
      <c r="H4541">
        <v>38</v>
      </c>
      <c r="I4541" t="s">
        <v>117</v>
      </c>
      <c r="J4541">
        <v>38</v>
      </c>
      <c r="K4541" t="s">
        <v>117</v>
      </c>
      <c r="L4541">
        <v>6</v>
      </c>
      <c r="M4541" t="s">
        <v>118</v>
      </c>
      <c r="N4541" s="4" t="str">
        <f>IF(consolidado[[#This Row],[tempo]]&gt;consolidado[[#This Row],[prioridade_horas]],"Fora do prazo","Dentro do prazo estimado")</f>
        <v>Dentro do prazo estimado</v>
      </c>
      <c r="O4541" s="3">
        <v>1</v>
      </c>
      <c r="P4541" t="s">
        <v>27</v>
      </c>
      <c r="Q4541">
        <v>3</v>
      </c>
      <c r="R4541" t="s">
        <v>33</v>
      </c>
      <c r="S4541">
        <v>6</v>
      </c>
      <c r="T4541" t="s">
        <v>118</v>
      </c>
      <c r="U4541">
        <v>24</v>
      </c>
      <c r="V4541" t="s">
        <v>335</v>
      </c>
      <c r="W4541">
        <v>5</v>
      </c>
      <c r="X4541" t="s">
        <v>41</v>
      </c>
    </row>
    <row r="4542" spans="1:24">
      <c r="A4542">
        <v>37360</v>
      </c>
      <c r="B4542" t="s">
        <v>2553</v>
      </c>
      <c r="C4542" s="1">
        <v>45434.611562500002</v>
      </c>
      <c r="D4542" s="1">
        <v>45435.585590277777</v>
      </c>
      <c r="E4542" s="3">
        <v>0.35</v>
      </c>
      <c r="F4542">
        <v>66</v>
      </c>
      <c r="G4542" t="s">
        <v>50</v>
      </c>
      <c r="H4542">
        <v>47</v>
      </c>
      <c r="I4542" t="s">
        <v>100</v>
      </c>
      <c r="J4542">
        <v>47</v>
      </c>
      <c r="K4542" t="s">
        <v>100</v>
      </c>
      <c r="L4542">
        <v>16</v>
      </c>
      <c r="M4542" t="s">
        <v>43</v>
      </c>
      <c r="N4542" s="4" t="str">
        <f>IF(consolidado[[#This Row],[tempo]]&gt;consolidado[[#This Row],[prioridade_horas]],"Fora do prazo","Dentro do prazo estimado")</f>
        <v>Dentro do prazo estimado</v>
      </c>
      <c r="O4542" s="3">
        <v>1</v>
      </c>
      <c r="P4542" t="s">
        <v>27</v>
      </c>
      <c r="Q4542">
        <v>3</v>
      </c>
      <c r="R4542" t="s">
        <v>33</v>
      </c>
      <c r="S4542">
        <v>16</v>
      </c>
      <c r="T4542" t="s">
        <v>43</v>
      </c>
      <c r="U4542">
        <v>56</v>
      </c>
      <c r="V4542" t="s">
        <v>40</v>
      </c>
      <c r="W4542">
        <v>5</v>
      </c>
      <c r="X4542" t="s">
        <v>41</v>
      </c>
    </row>
    <row r="4543" spans="1:24">
      <c r="A4543">
        <v>37361</v>
      </c>
      <c r="B4543" t="s">
        <v>2552</v>
      </c>
      <c r="C4543" s="1">
        <v>45434.613553240742</v>
      </c>
      <c r="D4543" s="1">
        <v>45435.392581018517</v>
      </c>
      <c r="E4543" s="3">
        <v>0.15486111111111112</v>
      </c>
      <c r="F4543">
        <v>38</v>
      </c>
      <c r="G4543" t="s">
        <v>117</v>
      </c>
      <c r="H4543">
        <v>66</v>
      </c>
      <c r="I4543" t="s">
        <v>50</v>
      </c>
      <c r="J4543">
        <v>38</v>
      </c>
      <c r="K4543" t="s">
        <v>117</v>
      </c>
      <c r="L4543">
        <v>2</v>
      </c>
      <c r="M4543" t="s">
        <v>47</v>
      </c>
      <c r="N4543" s="4" t="str">
        <f>IF(consolidado[[#This Row],[tempo]]&gt;consolidado[[#This Row],[prioridade_horas]],"Fora do prazo","Dentro do prazo estimado")</f>
        <v>Dentro do prazo estimado</v>
      </c>
      <c r="O4543" s="3">
        <v>1</v>
      </c>
      <c r="P4543" t="s">
        <v>27</v>
      </c>
      <c r="Q4543">
        <v>3</v>
      </c>
      <c r="R4543" t="s">
        <v>33</v>
      </c>
      <c r="S4543">
        <v>2</v>
      </c>
      <c r="T4543" t="s">
        <v>47</v>
      </c>
      <c r="U4543">
        <v>24</v>
      </c>
      <c r="V4543" t="s">
        <v>335</v>
      </c>
      <c r="W4543">
        <v>5</v>
      </c>
      <c r="X4543" t="s">
        <v>41</v>
      </c>
    </row>
    <row r="4544" spans="1:24">
      <c r="A4544">
        <v>37362</v>
      </c>
      <c r="B4544" t="s">
        <v>2457</v>
      </c>
      <c r="C4544" s="1">
        <v>45434.613611111112</v>
      </c>
      <c r="D4544" s="1">
        <v>45434.701805555553</v>
      </c>
      <c r="E4544" s="3">
        <v>8.819444444444445E-2</v>
      </c>
      <c r="F4544">
        <v>111</v>
      </c>
      <c r="G4544" t="s">
        <v>99</v>
      </c>
      <c r="H4544">
        <v>52</v>
      </c>
      <c r="I4544" t="s">
        <v>77</v>
      </c>
      <c r="J4544">
        <v>111</v>
      </c>
      <c r="K4544" t="s">
        <v>99</v>
      </c>
      <c r="L4544">
        <v>2</v>
      </c>
      <c r="M4544" t="s">
        <v>47</v>
      </c>
      <c r="N4544" s="4" t="str">
        <f>IF(consolidado[[#This Row],[tempo]]&gt;consolidado[[#This Row],[prioridade_horas]],"Fora do prazo","Dentro do prazo estimado")</f>
        <v>Dentro do prazo estimado</v>
      </c>
      <c r="O4544" s="3">
        <v>0.33333333333333331</v>
      </c>
      <c r="P4544" t="s">
        <v>38</v>
      </c>
      <c r="Q4544">
        <v>3</v>
      </c>
      <c r="R4544" t="s">
        <v>33</v>
      </c>
      <c r="S4544">
        <v>16</v>
      </c>
      <c r="T4544" t="s">
        <v>43</v>
      </c>
      <c r="U4544">
        <v>25</v>
      </c>
      <c r="V4544" t="s">
        <v>90</v>
      </c>
      <c r="W4544">
        <v>3</v>
      </c>
      <c r="X4544" t="s">
        <v>86</v>
      </c>
    </row>
    <row r="4545" spans="1:24">
      <c r="A4545">
        <v>37363</v>
      </c>
      <c r="B4545" t="s">
        <v>2554</v>
      </c>
      <c r="C4545" s="1">
        <v>45434.618252314816</v>
      </c>
      <c r="D4545" s="1">
        <v>45447.692893518521</v>
      </c>
      <c r="E4545" s="3">
        <v>3.4555555555555557</v>
      </c>
      <c r="F4545">
        <v>34</v>
      </c>
      <c r="G4545" t="s">
        <v>25</v>
      </c>
      <c r="H4545">
        <v>34</v>
      </c>
      <c r="I4545" t="s">
        <v>25</v>
      </c>
      <c r="J4545">
        <v>35</v>
      </c>
      <c r="K4545" t="s">
        <v>32</v>
      </c>
      <c r="L4545">
        <v>3</v>
      </c>
      <c r="M4545" t="s">
        <v>26</v>
      </c>
      <c r="N4545" s="4" t="str">
        <f>IF(consolidado[[#This Row],[tempo]]&gt;consolidado[[#This Row],[prioridade_horas]],"Fora do prazo","Dentro do prazo estimado")</f>
        <v>Fora do prazo</v>
      </c>
      <c r="O4545" s="3">
        <v>1</v>
      </c>
      <c r="P4545" t="s">
        <v>27</v>
      </c>
      <c r="Q4545">
        <v>6</v>
      </c>
      <c r="R4545" t="s">
        <v>28</v>
      </c>
      <c r="S4545">
        <v>3</v>
      </c>
      <c r="T4545" t="s">
        <v>26</v>
      </c>
      <c r="U4545">
        <v>5</v>
      </c>
      <c r="V4545" t="s">
        <v>545</v>
      </c>
      <c r="W4545">
        <v>4</v>
      </c>
      <c r="X4545" t="s">
        <v>30</v>
      </c>
    </row>
    <row r="4546" spans="1:24">
      <c r="A4546">
        <v>37364</v>
      </c>
      <c r="B4546" t="s">
        <v>2555</v>
      </c>
      <c r="C4546" s="1">
        <v>45434.634108796294</v>
      </c>
      <c r="D4546" s="1">
        <v>45440.726319444446</v>
      </c>
      <c r="E4546" s="3">
        <v>1.5944444444444446</v>
      </c>
      <c r="F4546">
        <v>102</v>
      </c>
      <c r="G4546" t="s">
        <v>46</v>
      </c>
      <c r="H4546">
        <v>15</v>
      </c>
      <c r="I4546" t="s">
        <v>82</v>
      </c>
      <c r="J4546">
        <v>67</v>
      </c>
      <c r="K4546" t="s">
        <v>280</v>
      </c>
      <c r="L4546">
        <v>27</v>
      </c>
      <c r="M4546" t="s">
        <v>59</v>
      </c>
      <c r="N4546" s="4" t="str">
        <f>IF(consolidado[[#This Row],[tempo]]&gt;consolidado[[#This Row],[prioridade_horas]],"Fora do prazo","Dentro do prazo estimado")</f>
        <v>Fora do prazo</v>
      </c>
      <c r="O4546" s="3">
        <v>0.33333333333333331</v>
      </c>
      <c r="P4546" t="s">
        <v>38</v>
      </c>
      <c r="Q4546">
        <v>3</v>
      </c>
      <c r="R4546" t="s">
        <v>33</v>
      </c>
      <c r="S4546">
        <v>16</v>
      </c>
      <c r="T4546" t="s">
        <v>43</v>
      </c>
      <c r="U4546">
        <v>56</v>
      </c>
      <c r="V4546" t="s">
        <v>40</v>
      </c>
      <c r="W4546">
        <v>4</v>
      </c>
      <c r="X4546" t="s">
        <v>30</v>
      </c>
    </row>
    <row r="4547" spans="1:24">
      <c r="A4547">
        <v>37365</v>
      </c>
      <c r="B4547" t="s">
        <v>2556</v>
      </c>
      <c r="C4547" s="1">
        <v>45434.693159722221</v>
      </c>
      <c r="D4547" s="1">
        <v>45434.693773148145</v>
      </c>
      <c r="E4547" s="3">
        <v>6.9444444444444447E-4</v>
      </c>
      <c r="F4547">
        <v>38</v>
      </c>
      <c r="G4547" t="s">
        <v>117</v>
      </c>
      <c r="H4547">
        <v>38</v>
      </c>
      <c r="I4547" t="s">
        <v>117</v>
      </c>
      <c r="J4547">
        <v>38</v>
      </c>
      <c r="K4547" t="s">
        <v>117</v>
      </c>
      <c r="L4547">
        <v>6</v>
      </c>
      <c r="M4547" t="s">
        <v>118</v>
      </c>
      <c r="N4547" s="4" t="str">
        <f>IF(consolidado[[#This Row],[tempo]]&gt;consolidado[[#This Row],[prioridade_horas]],"Fora do prazo","Dentro do prazo estimado")</f>
        <v>Dentro do prazo estimado</v>
      </c>
      <c r="O4547" s="3">
        <v>1</v>
      </c>
      <c r="P4547" t="s">
        <v>27</v>
      </c>
      <c r="Q4547">
        <v>3</v>
      </c>
      <c r="R4547" t="s">
        <v>33</v>
      </c>
      <c r="S4547">
        <v>6</v>
      </c>
      <c r="T4547" t="s">
        <v>118</v>
      </c>
      <c r="U4547">
        <v>22</v>
      </c>
      <c r="V4547" t="s">
        <v>51</v>
      </c>
      <c r="W4547">
        <v>5</v>
      </c>
      <c r="X4547" t="s">
        <v>41</v>
      </c>
    </row>
    <row r="4548" spans="1:24">
      <c r="A4548">
        <v>37366</v>
      </c>
      <c r="B4548" t="s">
        <v>2557</v>
      </c>
      <c r="C4548" s="1">
        <v>45435.370833333334</v>
      </c>
      <c r="D4548" s="1">
        <v>45440.499444444446</v>
      </c>
      <c r="E4548" s="3">
        <v>1.2555555555555555</v>
      </c>
      <c r="F4548">
        <v>106</v>
      </c>
      <c r="G4548" t="s">
        <v>64</v>
      </c>
      <c r="H4548">
        <v>106</v>
      </c>
      <c r="I4548" t="s">
        <v>64</v>
      </c>
      <c r="J4548">
        <v>106</v>
      </c>
      <c r="K4548" t="s">
        <v>64</v>
      </c>
      <c r="L4548">
        <v>16</v>
      </c>
      <c r="M4548" t="s">
        <v>43</v>
      </c>
      <c r="N4548" s="4" t="str">
        <f>IF(consolidado[[#This Row],[tempo]]&gt;consolidado[[#This Row],[prioridade_horas]],"Fora do prazo","Dentro do prazo estimado")</f>
        <v>Dentro do prazo estimado</v>
      </c>
      <c r="O4548" s="3">
        <v>1.6666666666666667</v>
      </c>
      <c r="P4548" t="s">
        <v>125</v>
      </c>
      <c r="Q4548">
        <v>6</v>
      </c>
      <c r="R4548" t="s">
        <v>28</v>
      </c>
      <c r="S4548">
        <v>6</v>
      </c>
      <c r="T4548" t="s">
        <v>118</v>
      </c>
      <c r="U4548">
        <v>78</v>
      </c>
      <c r="V4548" t="s">
        <v>79</v>
      </c>
      <c r="W4548">
        <v>5</v>
      </c>
      <c r="X4548" t="s">
        <v>41</v>
      </c>
    </row>
    <row r="4549" spans="1:24">
      <c r="A4549">
        <v>37367</v>
      </c>
      <c r="B4549" t="s">
        <v>2478</v>
      </c>
      <c r="C4549" s="1">
        <v>45435.397268518522</v>
      </c>
      <c r="D4549" s="1">
        <v>45439.382962962962</v>
      </c>
      <c r="E4549" s="3">
        <v>0.7368055555555556</v>
      </c>
      <c r="F4549">
        <v>71</v>
      </c>
      <c r="G4549" t="s">
        <v>361</v>
      </c>
      <c r="H4549">
        <v>71</v>
      </c>
      <c r="I4549" t="s">
        <v>361</v>
      </c>
      <c r="J4549">
        <v>71</v>
      </c>
      <c r="K4549" t="s">
        <v>361</v>
      </c>
      <c r="L4549">
        <v>4</v>
      </c>
      <c r="M4549" t="s">
        <v>94</v>
      </c>
      <c r="N4549" s="4" t="str">
        <f>IF(consolidado[[#This Row],[tempo]]&gt;consolidado[[#This Row],[prioridade_horas]],"Fora do prazo","Dentro do prazo estimado")</f>
        <v>Dentro do prazo estimado</v>
      </c>
      <c r="O4549" s="3">
        <v>1</v>
      </c>
      <c r="P4549" t="s">
        <v>27</v>
      </c>
      <c r="Q4549">
        <v>3</v>
      </c>
      <c r="R4549" t="s">
        <v>33</v>
      </c>
      <c r="S4549">
        <v>27</v>
      </c>
      <c r="T4549" t="s">
        <v>59</v>
      </c>
      <c r="U4549">
        <v>33</v>
      </c>
      <c r="V4549" t="s">
        <v>354</v>
      </c>
      <c r="W4549">
        <v>5</v>
      </c>
      <c r="X4549" t="s">
        <v>41</v>
      </c>
    </row>
    <row r="4550" spans="1:24">
      <c r="A4550">
        <v>37368</v>
      </c>
      <c r="B4550" t="s">
        <v>2558</v>
      </c>
      <c r="C4550" s="1">
        <v>45435.481782407405</v>
      </c>
      <c r="D4550" s="1">
        <v>45448.706759259258</v>
      </c>
      <c r="E4550" s="3">
        <v>3.6062500000000002</v>
      </c>
      <c r="F4550">
        <v>116</v>
      </c>
      <c r="G4550" t="s">
        <v>2353</v>
      </c>
      <c r="H4550">
        <v>45</v>
      </c>
      <c r="I4550" t="s">
        <v>156</v>
      </c>
      <c r="J4550">
        <v>0</v>
      </c>
      <c r="K4550" t="s">
        <v>55</v>
      </c>
      <c r="L4550">
        <v>10</v>
      </c>
      <c r="M4550" t="s">
        <v>143</v>
      </c>
      <c r="N4550" s="4" t="str">
        <f>IF(consolidado[[#This Row],[tempo]]&gt;consolidado[[#This Row],[prioridade_horas]],"Fora do prazo","Dentro do prazo estimado")</f>
        <v>Fora do prazo</v>
      </c>
      <c r="O4550" s="3">
        <v>0.66666666666666663</v>
      </c>
      <c r="P4550" t="s">
        <v>70</v>
      </c>
      <c r="Q4550">
        <v>3</v>
      </c>
      <c r="R4550" t="s">
        <v>33</v>
      </c>
      <c r="S4550">
        <v>10</v>
      </c>
      <c r="T4550" t="s">
        <v>143</v>
      </c>
      <c r="U4550">
        <v>1</v>
      </c>
      <c r="V4550" t="s">
        <v>113</v>
      </c>
      <c r="W4550">
        <v>4</v>
      </c>
      <c r="X4550" t="s">
        <v>30</v>
      </c>
    </row>
    <row r="4551" spans="1:24">
      <c r="A4551">
        <v>37369</v>
      </c>
      <c r="B4551" t="s">
        <v>2559</v>
      </c>
      <c r="C4551" s="1">
        <v>45435.523043981484</v>
      </c>
      <c r="D4551" s="1">
        <v>45520.663657407407</v>
      </c>
      <c r="E4551" s="3">
        <v>23.057638888888889</v>
      </c>
      <c r="F4551">
        <v>98</v>
      </c>
      <c r="G4551" t="s">
        <v>69</v>
      </c>
      <c r="H4551">
        <v>98</v>
      </c>
      <c r="I4551" t="s">
        <v>69</v>
      </c>
      <c r="J4551">
        <v>98</v>
      </c>
      <c r="K4551" t="s">
        <v>69</v>
      </c>
      <c r="L4551">
        <v>11</v>
      </c>
      <c r="M4551" t="s">
        <v>37</v>
      </c>
      <c r="N4551" s="4" t="str">
        <f>IF(consolidado[[#This Row],[tempo]]&gt;consolidado[[#This Row],[prioridade_horas]],"Fora do prazo","Dentro do prazo estimado")</f>
        <v>Fora do prazo</v>
      </c>
      <c r="O4551" s="3">
        <v>0.66666666666666663</v>
      </c>
      <c r="P4551" t="s">
        <v>70</v>
      </c>
      <c r="Q4551">
        <v>3</v>
      </c>
      <c r="R4551" t="s">
        <v>33</v>
      </c>
      <c r="S4551">
        <v>11</v>
      </c>
      <c r="T4551" t="s">
        <v>37</v>
      </c>
      <c r="U4551">
        <v>102</v>
      </c>
      <c r="V4551" t="s">
        <v>96</v>
      </c>
      <c r="W4551">
        <v>5</v>
      </c>
      <c r="X4551" t="s">
        <v>41</v>
      </c>
    </row>
    <row r="4552" spans="1:24">
      <c r="A4552">
        <v>37370</v>
      </c>
      <c r="B4552" t="s">
        <v>2560</v>
      </c>
      <c r="C4552" s="1">
        <v>45435.528240740743</v>
      </c>
      <c r="D4552" s="1">
        <v>45440.454826388886</v>
      </c>
      <c r="E4552" s="3">
        <v>1.0534722222222221</v>
      </c>
      <c r="F4552">
        <v>34</v>
      </c>
      <c r="G4552" t="s">
        <v>25</v>
      </c>
      <c r="H4552">
        <v>34</v>
      </c>
      <c r="I4552" t="s">
        <v>25</v>
      </c>
      <c r="J4552">
        <v>34</v>
      </c>
      <c r="K4552" t="s">
        <v>25</v>
      </c>
      <c r="L4552">
        <v>3</v>
      </c>
      <c r="M4552" t="s">
        <v>26</v>
      </c>
      <c r="N4552" s="4" t="str">
        <f>IF(consolidado[[#This Row],[tempo]]&gt;consolidado[[#This Row],[prioridade_horas]],"Fora do prazo","Dentro do prazo estimado")</f>
        <v>Fora do prazo</v>
      </c>
      <c r="O4552" s="3">
        <v>0.33333333333333331</v>
      </c>
      <c r="P4552" t="s">
        <v>38</v>
      </c>
      <c r="Q4552">
        <v>3</v>
      </c>
      <c r="R4552" t="s">
        <v>33</v>
      </c>
      <c r="S4552">
        <v>3</v>
      </c>
      <c r="T4552" t="s">
        <v>26</v>
      </c>
      <c r="U4552">
        <v>11</v>
      </c>
      <c r="V4552" t="s">
        <v>132</v>
      </c>
      <c r="W4552">
        <v>4</v>
      </c>
      <c r="X4552" t="s">
        <v>30</v>
      </c>
    </row>
    <row r="4553" spans="1:24">
      <c r="A4553">
        <v>37371</v>
      </c>
      <c r="B4553" t="s">
        <v>2561</v>
      </c>
      <c r="C4553" s="1">
        <v>45435.557673611111</v>
      </c>
      <c r="D4553" s="1">
        <v>45436.66673611111</v>
      </c>
      <c r="E4553" s="3">
        <v>0.48472222222222222</v>
      </c>
      <c r="F4553">
        <v>18</v>
      </c>
      <c r="G4553" t="s">
        <v>158</v>
      </c>
      <c r="H4553">
        <v>18</v>
      </c>
      <c r="I4553" t="s">
        <v>158</v>
      </c>
      <c r="J4553">
        <v>18</v>
      </c>
      <c r="K4553" t="s">
        <v>158</v>
      </c>
      <c r="L4553">
        <v>5</v>
      </c>
      <c r="M4553" t="s">
        <v>92</v>
      </c>
      <c r="N4553" s="4" t="str">
        <f>IF(consolidado[[#This Row],[tempo]]&gt;consolidado[[#This Row],[prioridade_horas]],"Fora do prazo","Dentro do prazo estimado")</f>
        <v>Dentro do prazo estimado</v>
      </c>
      <c r="O4553" s="3">
        <v>5</v>
      </c>
      <c r="P4553" t="s">
        <v>84</v>
      </c>
      <c r="Q4553">
        <v>3</v>
      </c>
      <c r="R4553" t="s">
        <v>33</v>
      </c>
      <c r="S4553">
        <v>5</v>
      </c>
      <c r="T4553" t="s">
        <v>92</v>
      </c>
      <c r="U4553">
        <v>9</v>
      </c>
      <c r="V4553" t="s">
        <v>159</v>
      </c>
      <c r="W4553">
        <v>5</v>
      </c>
      <c r="X4553" t="s">
        <v>41</v>
      </c>
    </row>
    <row r="4554" spans="1:24">
      <c r="A4554">
        <v>37372</v>
      </c>
      <c r="B4554" t="s">
        <v>429</v>
      </c>
      <c r="C4554" s="1">
        <v>45435.565891203703</v>
      </c>
      <c r="D4554" s="1">
        <v>45436.676921296297</v>
      </c>
      <c r="E4554" s="3">
        <v>0.48680555555555555</v>
      </c>
      <c r="F4554">
        <v>18</v>
      </c>
      <c r="G4554" t="s">
        <v>158</v>
      </c>
      <c r="H4554">
        <v>102</v>
      </c>
      <c r="I4554" t="s">
        <v>46</v>
      </c>
      <c r="J4554">
        <v>18</v>
      </c>
      <c r="K4554" t="s">
        <v>158</v>
      </c>
      <c r="L4554">
        <v>5</v>
      </c>
      <c r="M4554" t="s">
        <v>92</v>
      </c>
      <c r="N4554" s="4" t="str">
        <f>IF(consolidado[[#This Row],[tempo]]&gt;consolidado[[#This Row],[prioridade_horas]],"Fora do prazo","Dentro do prazo estimado")</f>
        <v>Dentro do prazo estimado</v>
      </c>
      <c r="O4554" s="3">
        <v>1.6666666666666667</v>
      </c>
      <c r="P4554" t="s">
        <v>125</v>
      </c>
      <c r="Q4554">
        <v>3</v>
      </c>
      <c r="R4554" t="s">
        <v>33</v>
      </c>
      <c r="S4554">
        <v>1</v>
      </c>
      <c r="T4554" t="s">
        <v>66</v>
      </c>
      <c r="U4554">
        <v>38</v>
      </c>
      <c r="V4554" t="s">
        <v>67</v>
      </c>
      <c r="W4554">
        <v>5</v>
      </c>
      <c r="X4554" t="s">
        <v>41</v>
      </c>
    </row>
    <row r="4555" spans="1:24">
      <c r="A4555">
        <v>37373</v>
      </c>
      <c r="B4555" t="s">
        <v>2562</v>
      </c>
      <c r="C4555" s="1">
        <v>45435.592627314814</v>
      </c>
      <c r="D4555" s="1">
        <v>45439.448981481481</v>
      </c>
      <c r="E4555" s="3">
        <v>0.60763888888888884</v>
      </c>
      <c r="F4555">
        <v>58</v>
      </c>
      <c r="G4555" t="s">
        <v>53</v>
      </c>
      <c r="H4555">
        <v>29</v>
      </c>
      <c r="I4555" t="s">
        <v>36</v>
      </c>
      <c r="J4555">
        <v>0</v>
      </c>
      <c r="K4555" t="s">
        <v>55</v>
      </c>
      <c r="L4555">
        <v>11</v>
      </c>
      <c r="M4555" t="s">
        <v>37</v>
      </c>
      <c r="N4555" s="4" t="str">
        <f>IF(consolidado[[#This Row],[tempo]]&gt;consolidado[[#This Row],[prioridade_horas]],"Fora do prazo","Dentro do prazo estimado")</f>
        <v>Fora do prazo</v>
      </c>
      <c r="O4555" s="3">
        <v>0.33333333333333331</v>
      </c>
      <c r="P4555" t="s">
        <v>38</v>
      </c>
      <c r="Q4555">
        <v>3</v>
      </c>
      <c r="R4555" t="s">
        <v>33</v>
      </c>
      <c r="S4555">
        <v>11</v>
      </c>
      <c r="T4555" t="s">
        <v>37</v>
      </c>
      <c r="U4555">
        <v>56</v>
      </c>
      <c r="V4555" t="s">
        <v>40</v>
      </c>
      <c r="W4555">
        <v>5</v>
      </c>
      <c r="X4555" t="s">
        <v>41</v>
      </c>
    </row>
    <row r="4556" spans="1:24">
      <c r="A4556">
        <v>37374</v>
      </c>
      <c r="B4556" t="s">
        <v>2563</v>
      </c>
      <c r="C4556" s="1">
        <v>45435.595625000002</v>
      </c>
      <c r="D4556" s="1">
        <v>45443.687928240739</v>
      </c>
      <c r="E4556" s="3">
        <v>2.3465277777777778</v>
      </c>
      <c r="F4556">
        <v>58</v>
      </c>
      <c r="G4556" t="s">
        <v>53</v>
      </c>
      <c r="H4556">
        <v>55</v>
      </c>
      <c r="I4556" t="s">
        <v>127</v>
      </c>
      <c r="J4556">
        <v>0</v>
      </c>
      <c r="K4556" t="s">
        <v>55</v>
      </c>
      <c r="L4556">
        <v>11</v>
      </c>
      <c r="M4556" t="s">
        <v>37</v>
      </c>
      <c r="N4556" s="4" t="str">
        <f>IF(consolidado[[#This Row],[tempo]]&gt;consolidado[[#This Row],[prioridade_horas]],"Fora do prazo","Dentro do prazo estimado")</f>
        <v>Fora do prazo</v>
      </c>
      <c r="O4556" s="3">
        <v>0.33333333333333331</v>
      </c>
      <c r="P4556" t="s">
        <v>38</v>
      </c>
      <c r="Q4556">
        <v>3</v>
      </c>
      <c r="R4556" t="s">
        <v>33</v>
      </c>
      <c r="S4556">
        <v>13</v>
      </c>
      <c r="T4556" t="s">
        <v>60</v>
      </c>
      <c r="U4556">
        <v>56</v>
      </c>
      <c r="V4556" t="s">
        <v>40</v>
      </c>
      <c r="W4556">
        <v>5</v>
      </c>
      <c r="X4556" t="s">
        <v>41</v>
      </c>
    </row>
    <row r="4557" spans="1:24">
      <c r="A4557">
        <v>37375</v>
      </c>
      <c r="B4557" t="s">
        <v>2564</v>
      </c>
      <c r="C4557" s="1">
        <v>45435.596759259257</v>
      </c>
      <c r="D4557" s="1">
        <v>45453.47111111111</v>
      </c>
      <c r="E4557" s="3">
        <v>4.3826388888888888</v>
      </c>
      <c r="F4557">
        <v>58</v>
      </c>
      <c r="G4557" t="s">
        <v>53</v>
      </c>
      <c r="H4557">
        <v>55</v>
      </c>
      <c r="I4557" t="s">
        <v>127</v>
      </c>
      <c r="J4557">
        <v>0</v>
      </c>
      <c r="K4557" t="s">
        <v>55</v>
      </c>
      <c r="L4557">
        <v>11</v>
      </c>
      <c r="M4557" t="s">
        <v>37</v>
      </c>
      <c r="N4557" s="4" t="str">
        <f>IF(consolidado[[#This Row],[tempo]]&gt;consolidado[[#This Row],[prioridade_horas]],"Fora do prazo","Dentro do prazo estimado")</f>
        <v>Fora do prazo</v>
      </c>
      <c r="O4557" s="3">
        <v>0.33333333333333331</v>
      </c>
      <c r="P4557" t="s">
        <v>38</v>
      </c>
      <c r="Q4557">
        <v>3</v>
      </c>
      <c r="R4557" t="s">
        <v>33</v>
      </c>
      <c r="S4557">
        <v>13</v>
      </c>
      <c r="T4557" t="s">
        <v>60</v>
      </c>
      <c r="U4557">
        <v>56</v>
      </c>
      <c r="V4557" t="s">
        <v>40</v>
      </c>
      <c r="W4557">
        <v>5</v>
      </c>
      <c r="X4557" t="s">
        <v>41</v>
      </c>
    </row>
    <row r="4558" spans="1:24">
      <c r="A4558">
        <v>37376</v>
      </c>
      <c r="B4558" t="s">
        <v>1288</v>
      </c>
      <c r="C4558" s="1">
        <v>45435.599143518521</v>
      </c>
      <c r="D4558" s="1">
        <v>45435.641215277778</v>
      </c>
      <c r="E4558" s="3">
        <v>4.2361111111111113E-2</v>
      </c>
      <c r="F4558">
        <v>111</v>
      </c>
      <c r="G4558" t="s">
        <v>99</v>
      </c>
      <c r="H4558">
        <v>111</v>
      </c>
      <c r="I4558" t="s">
        <v>99</v>
      </c>
      <c r="J4558">
        <v>111</v>
      </c>
      <c r="K4558" t="s">
        <v>99</v>
      </c>
      <c r="L4558">
        <v>2</v>
      </c>
      <c r="M4558" t="s">
        <v>47</v>
      </c>
      <c r="N4558" s="4" t="str">
        <f>IF(consolidado[[#This Row],[tempo]]&gt;consolidado[[#This Row],[prioridade_horas]],"Fora do prazo","Dentro do prazo estimado")</f>
        <v>Dentro do prazo estimado</v>
      </c>
      <c r="O4558" s="3">
        <v>0.33333333333333331</v>
      </c>
      <c r="P4558" t="s">
        <v>38</v>
      </c>
      <c r="Q4558">
        <v>3</v>
      </c>
      <c r="R4558" t="s">
        <v>33</v>
      </c>
      <c r="S4558">
        <v>1</v>
      </c>
      <c r="T4558" t="s">
        <v>66</v>
      </c>
      <c r="U4558">
        <v>25</v>
      </c>
      <c r="V4558" t="s">
        <v>90</v>
      </c>
      <c r="W4558">
        <v>3</v>
      </c>
      <c r="X4558" t="s">
        <v>86</v>
      </c>
    </row>
    <row r="4559" spans="1:24">
      <c r="A4559">
        <v>37377</v>
      </c>
      <c r="B4559" t="s">
        <v>98</v>
      </c>
      <c r="C4559" s="1">
        <v>45435.600254629629</v>
      </c>
      <c r="D4559" s="1">
        <v>45435.615844907406</v>
      </c>
      <c r="E4559" s="3">
        <v>1.5277777777777777E-2</v>
      </c>
      <c r="F4559">
        <v>111</v>
      </c>
      <c r="G4559" t="s">
        <v>99</v>
      </c>
      <c r="H4559">
        <v>52</v>
      </c>
      <c r="I4559" t="s">
        <v>77</v>
      </c>
      <c r="J4559">
        <v>111</v>
      </c>
      <c r="K4559" t="s">
        <v>99</v>
      </c>
      <c r="L4559">
        <v>2</v>
      </c>
      <c r="M4559" t="s">
        <v>47</v>
      </c>
      <c r="N4559" s="4" t="str">
        <f>IF(consolidado[[#This Row],[tempo]]&gt;consolidado[[#This Row],[prioridade_horas]],"Fora do prazo","Dentro do prazo estimado")</f>
        <v>Dentro do prazo estimado</v>
      </c>
      <c r="O4559" s="3">
        <v>0.33333333333333331</v>
      </c>
      <c r="P4559" t="s">
        <v>38</v>
      </c>
      <c r="Q4559">
        <v>3</v>
      </c>
      <c r="R4559" t="s">
        <v>33</v>
      </c>
      <c r="S4559">
        <v>16</v>
      </c>
      <c r="T4559" t="s">
        <v>43</v>
      </c>
      <c r="U4559">
        <v>25</v>
      </c>
      <c r="V4559" t="s">
        <v>90</v>
      </c>
      <c r="W4559">
        <v>3</v>
      </c>
      <c r="X4559" t="s">
        <v>86</v>
      </c>
    </row>
    <row r="4560" spans="1:24">
      <c r="A4560">
        <v>37378</v>
      </c>
      <c r="B4560" t="s">
        <v>674</v>
      </c>
      <c r="C4560" s="1">
        <v>45435.602141203701</v>
      </c>
      <c r="D4560" s="1">
        <v>45435.625</v>
      </c>
      <c r="E4560" s="3">
        <v>2.2916666666666665E-2</v>
      </c>
      <c r="F4560">
        <v>111</v>
      </c>
      <c r="G4560" t="s">
        <v>99</v>
      </c>
      <c r="H4560">
        <v>52</v>
      </c>
      <c r="I4560" t="s">
        <v>77</v>
      </c>
      <c r="J4560">
        <v>111</v>
      </c>
      <c r="K4560" t="s">
        <v>99</v>
      </c>
      <c r="L4560">
        <v>2</v>
      </c>
      <c r="M4560" t="s">
        <v>47</v>
      </c>
      <c r="N4560" s="4" t="str">
        <f>IF(consolidado[[#This Row],[tempo]]&gt;consolidado[[#This Row],[prioridade_horas]],"Fora do prazo","Dentro do prazo estimado")</f>
        <v>Dentro do prazo estimado</v>
      </c>
      <c r="O4560" s="3">
        <v>0.33333333333333331</v>
      </c>
      <c r="P4560" t="s">
        <v>38</v>
      </c>
      <c r="Q4560">
        <v>3</v>
      </c>
      <c r="R4560" t="s">
        <v>33</v>
      </c>
      <c r="S4560">
        <v>16</v>
      </c>
      <c r="T4560" t="s">
        <v>43</v>
      </c>
      <c r="U4560">
        <v>25</v>
      </c>
      <c r="V4560" t="s">
        <v>90</v>
      </c>
      <c r="W4560">
        <v>3</v>
      </c>
      <c r="X4560" t="s">
        <v>86</v>
      </c>
    </row>
    <row r="4561" spans="1:24">
      <c r="A4561">
        <v>37379</v>
      </c>
      <c r="B4561" t="s">
        <v>736</v>
      </c>
      <c r="C4561" s="1">
        <v>45435.603692129633</v>
      </c>
      <c r="D4561" s="1">
        <v>45435.621493055558</v>
      </c>
      <c r="E4561" s="3">
        <v>1.7361111111111112E-2</v>
      </c>
      <c r="F4561">
        <v>111</v>
      </c>
      <c r="G4561" t="s">
        <v>99</v>
      </c>
      <c r="H4561">
        <v>52</v>
      </c>
      <c r="I4561" t="s">
        <v>77</v>
      </c>
      <c r="J4561">
        <v>111</v>
      </c>
      <c r="K4561" t="s">
        <v>99</v>
      </c>
      <c r="L4561">
        <v>2</v>
      </c>
      <c r="M4561" t="s">
        <v>47</v>
      </c>
      <c r="N4561" s="4" t="str">
        <f>IF(consolidado[[#This Row],[tempo]]&gt;consolidado[[#This Row],[prioridade_horas]],"Fora do prazo","Dentro do prazo estimado")</f>
        <v>Dentro do prazo estimado</v>
      </c>
      <c r="O4561" s="3">
        <v>0.33333333333333331</v>
      </c>
      <c r="P4561" t="s">
        <v>38</v>
      </c>
      <c r="Q4561">
        <v>3</v>
      </c>
      <c r="R4561" t="s">
        <v>33</v>
      </c>
      <c r="S4561">
        <v>16</v>
      </c>
      <c r="T4561" t="s">
        <v>43</v>
      </c>
      <c r="U4561">
        <v>25</v>
      </c>
      <c r="V4561" t="s">
        <v>90</v>
      </c>
      <c r="W4561">
        <v>3</v>
      </c>
      <c r="X4561" t="s">
        <v>86</v>
      </c>
    </row>
    <row r="4562" spans="1:24">
      <c r="A4562">
        <v>37380</v>
      </c>
      <c r="B4562" t="s">
        <v>490</v>
      </c>
      <c r="C4562" s="1">
        <v>45435.605439814812</v>
      </c>
      <c r="D4562" s="1">
        <v>45440.376006944447</v>
      </c>
      <c r="E4562" s="3">
        <v>0.8979166666666667</v>
      </c>
      <c r="F4562">
        <v>34</v>
      </c>
      <c r="G4562" t="s">
        <v>25</v>
      </c>
      <c r="H4562">
        <v>55</v>
      </c>
      <c r="I4562" t="s">
        <v>127</v>
      </c>
      <c r="J4562">
        <v>34</v>
      </c>
      <c r="K4562" t="s">
        <v>25</v>
      </c>
      <c r="L4562">
        <v>3</v>
      </c>
      <c r="M4562" t="s">
        <v>26</v>
      </c>
      <c r="N4562" s="4" t="str">
        <f>IF(consolidado[[#This Row],[tempo]]&gt;consolidado[[#This Row],[prioridade_horas]],"Fora do prazo","Dentro do prazo estimado")</f>
        <v>Dentro do prazo estimado</v>
      </c>
      <c r="O4562" s="3">
        <v>1</v>
      </c>
      <c r="P4562" t="s">
        <v>27</v>
      </c>
      <c r="Q4562">
        <v>3</v>
      </c>
      <c r="R4562" t="s">
        <v>33</v>
      </c>
      <c r="S4562">
        <v>13</v>
      </c>
      <c r="T4562" t="s">
        <v>60</v>
      </c>
      <c r="U4562">
        <v>37</v>
      </c>
      <c r="V4562" t="s">
        <v>415</v>
      </c>
      <c r="W4562">
        <v>5</v>
      </c>
      <c r="X4562" t="s">
        <v>41</v>
      </c>
    </row>
    <row r="4563" spans="1:24">
      <c r="A4563">
        <v>37381</v>
      </c>
      <c r="B4563" t="s">
        <v>2565</v>
      </c>
      <c r="C4563" s="1">
        <v>45435.609270833331</v>
      </c>
      <c r="D4563" s="1">
        <v>45503.662962962961</v>
      </c>
      <c r="E4563" s="3">
        <v>18.086805555555557</v>
      </c>
      <c r="F4563">
        <v>31</v>
      </c>
      <c r="G4563" t="s">
        <v>54</v>
      </c>
      <c r="H4563">
        <v>31</v>
      </c>
      <c r="I4563" t="s">
        <v>54</v>
      </c>
      <c r="J4563">
        <v>31</v>
      </c>
      <c r="K4563" t="s">
        <v>54</v>
      </c>
      <c r="L4563">
        <v>11</v>
      </c>
      <c r="M4563" t="s">
        <v>37</v>
      </c>
      <c r="N4563" s="4" t="str">
        <f>IF(consolidado[[#This Row],[tempo]]&gt;consolidado[[#This Row],[prioridade_horas]],"Fora do prazo","Dentro do prazo estimado")</f>
        <v>Fora do prazo</v>
      </c>
      <c r="O4563" s="3">
        <v>0.33333333333333331</v>
      </c>
      <c r="P4563" t="s">
        <v>38</v>
      </c>
      <c r="Q4563">
        <v>3</v>
      </c>
      <c r="R4563" t="s">
        <v>33</v>
      </c>
      <c r="S4563">
        <v>11</v>
      </c>
      <c r="T4563" t="s">
        <v>37</v>
      </c>
      <c r="U4563">
        <v>56</v>
      </c>
      <c r="V4563" t="s">
        <v>40</v>
      </c>
      <c r="W4563">
        <v>5</v>
      </c>
      <c r="X4563" t="s">
        <v>41</v>
      </c>
    </row>
    <row r="4564" spans="1:24">
      <c r="A4564">
        <v>37382</v>
      </c>
      <c r="B4564" t="s">
        <v>2566</v>
      </c>
      <c r="C4564" s="1">
        <v>45435.626145833332</v>
      </c>
      <c r="D4564" s="1">
        <v>45540.430439814816</v>
      </c>
      <c r="E4564" s="3">
        <v>27.981249999999999</v>
      </c>
      <c r="F4564">
        <v>31</v>
      </c>
      <c r="G4564" t="s">
        <v>54</v>
      </c>
      <c r="H4564">
        <v>31</v>
      </c>
      <c r="I4564" t="s">
        <v>54</v>
      </c>
      <c r="J4564">
        <v>31</v>
      </c>
      <c r="K4564" t="s">
        <v>54</v>
      </c>
      <c r="L4564">
        <v>11</v>
      </c>
      <c r="M4564" t="s">
        <v>37</v>
      </c>
      <c r="N4564" s="4" t="str">
        <f>IF(consolidado[[#This Row],[tempo]]&gt;consolidado[[#This Row],[prioridade_horas]],"Fora do prazo","Dentro do prazo estimado")</f>
        <v>Fora do prazo</v>
      </c>
      <c r="O4564" s="3">
        <v>0.33333333333333331</v>
      </c>
      <c r="P4564" t="s">
        <v>38</v>
      </c>
      <c r="Q4564">
        <v>3</v>
      </c>
      <c r="R4564" t="s">
        <v>33</v>
      </c>
      <c r="S4564">
        <v>11</v>
      </c>
      <c r="T4564" t="s">
        <v>37</v>
      </c>
      <c r="U4564">
        <v>102</v>
      </c>
      <c r="V4564" t="s">
        <v>96</v>
      </c>
      <c r="W4564">
        <v>5</v>
      </c>
      <c r="X4564" t="s">
        <v>41</v>
      </c>
    </row>
    <row r="4565" spans="1:24">
      <c r="A4565">
        <v>37383</v>
      </c>
      <c r="B4565" t="s">
        <v>2567</v>
      </c>
      <c r="C4565" s="1">
        <v>45435.653506944444</v>
      </c>
      <c r="D4565" s="1">
        <v>45449.367604166669</v>
      </c>
      <c r="E4565" s="3">
        <v>3.4708333333333332</v>
      </c>
      <c r="F4565">
        <v>102</v>
      </c>
      <c r="G4565" t="s">
        <v>46</v>
      </c>
      <c r="H4565">
        <v>52</v>
      </c>
      <c r="I4565" t="s">
        <v>77</v>
      </c>
      <c r="J4565">
        <v>102</v>
      </c>
      <c r="K4565" t="s">
        <v>46</v>
      </c>
      <c r="L4565">
        <v>27</v>
      </c>
      <c r="M4565" t="s">
        <v>59</v>
      </c>
      <c r="N4565" s="4" t="str">
        <f>IF(consolidado[[#This Row],[tempo]]&gt;consolidado[[#This Row],[prioridade_horas]],"Fora do prazo","Dentro do prazo estimado")</f>
        <v>Fora do prazo</v>
      </c>
      <c r="O4565" s="3">
        <v>0.33333333333333331</v>
      </c>
      <c r="P4565" t="s">
        <v>38</v>
      </c>
      <c r="Q4565">
        <v>3</v>
      </c>
      <c r="R4565" t="s">
        <v>33</v>
      </c>
      <c r="S4565">
        <v>16</v>
      </c>
      <c r="T4565" t="s">
        <v>43</v>
      </c>
      <c r="U4565">
        <v>30</v>
      </c>
      <c r="V4565" t="s">
        <v>514</v>
      </c>
      <c r="W4565">
        <v>5</v>
      </c>
      <c r="X4565" t="s">
        <v>41</v>
      </c>
    </row>
    <row r="4566" spans="1:24">
      <c r="A4566">
        <v>37384</v>
      </c>
      <c r="B4566" t="s">
        <v>2568</v>
      </c>
      <c r="C4566" s="1">
        <v>45435.656238425923</v>
      </c>
      <c r="D4566" s="1">
        <v>45443.717488425929</v>
      </c>
      <c r="E4566" s="3">
        <v>2.3159722222222223</v>
      </c>
      <c r="F4566">
        <v>69</v>
      </c>
      <c r="G4566" t="s">
        <v>65</v>
      </c>
      <c r="H4566">
        <v>49</v>
      </c>
      <c r="I4566" t="s">
        <v>42</v>
      </c>
      <c r="J4566">
        <v>69</v>
      </c>
      <c r="K4566" t="s">
        <v>65</v>
      </c>
      <c r="L4566">
        <v>12</v>
      </c>
      <c r="M4566" t="s">
        <v>83</v>
      </c>
      <c r="N4566" s="4" t="str">
        <f>IF(consolidado[[#This Row],[tempo]]&gt;consolidado[[#This Row],[prioridade_horas]],"Fora do prazo","Dentro do prazo estimado")</f>
        <v>Fora do prazo</v>
      </c>
      <c r="O4566" s="3">
        <v>0.33333333333333331</v>
      </c>
      <c r="P4566" t="s">
        <v>38</v>
      </c>
      <c r="Q4566">
        <v>3</v>
      </c>
      <c r="R4566" t="s">
        <v>33</v>
      </c>
      <c r="S4566">
        <v>16</v>
      </c>
      <c r="T4566" t="s">
        <v>43</v>
      </c>
      <c r="U4566">
        <v>27</v>
      </c>
      <c r="V4566" t="s">
        <v>178</v>
      </c>
      <c r="W4566">
        <v>5</v>
      </c>
      <c r="X4566" t="s">
        <v>41</v>
      </c>
    </row>
    <row r="4567" spans="1:24">
      <c r="A4567">
        <v>37385</v>
      </c>
      <c r="B4567" t="s">
        <v>2567</v>
      </c>
      <c r="C4567" s="1">
        <v>45435.65829861111</v>
      </c>
      <c r="D4567" s="1">
        <v>45435.680069444446</v>
      </c>
      <c r="E4567" s="3">
        <v>2.2222222222222223E-2</v>
      </c>
      <c r="F4567">
        <v>102</v>
      </c>
      <c r="G4567" t="s">
        <v>46</v>
      </c>
      <c r="H4567">
        <v>71</v>
      </c>
      <c r="I4567" t="s">
        <v>361</v>
      </c>
      <c r="J4567">
        <v>102</v>
      </c>
      <c r="K4567" t="s">
        <v>46</v>
      </c>
      <c r="L4567">
        <v>27</v>
      </c>
      <c r="M4567" t="s">
        <v>59</v>
      </c>
      <c r="N4567" s="4" t="str">
        <f>IF(consolidado[[#This Row],[tempo]]&gt;consolidado[[#This Row],[prioridade_horas]],"Fora do prazo","Dentro do prazo estimado")</f>
        <v>Dentro do prazo estimado</v>
      </c>
      <c r="O4567" s="3">
        <v>0.33333333333333331</v>
      </c>
      <c r="P4567" t="s">
        <v>38</v>
      </c>
      <c r="Q4567">
        <v>3</v>
      </c>
      <c r="R4567" t="s">
        <v>33</v>
      </c>
      <c r="S4567">
        <v>27</v>
      </c>
      <c r="T4567" t="s">
        <v>59</v>
      </c>
      <c r="U4567">
        <v>30</v>
      </c>
      <c r="V4567" t="s">
        <v>514</v>
      </c>
      <c r="W4567">
        <v>5</v>
      </c>
      <c r="X4567" t="s">
        <v>41</v>
      </c>
    </row>
    <row r="4568" spans="1:24">
      <c r="A4568">
        <v>37386</v>
      </c>
      <c r="B4568" t="s">
        <v>2567</v>
      </c>
      <c r="C4568" s="1">
        <v>45435.661180555559</v>
      </c>
      <c r="D4568" s="1">
        <v>45435.682037037041</v>
      </c>
      <c r="E4568" s="3">
        <v>2.0833333333333332E-2</v>
      </c>
      <c r="F4568">
        <v>102</v>
      </c>
      <c r="G4568" t="s">
        <v>46</v>
      </c>
      <c r="H4568">
        <v>71</v>
      </c>
      <c r="I4568" t="s">
        <v>361</v>
      </c>
      <c r="J4568">
        <v>102</v>
      </c>
      <c r="K4568" t="s">
        <v>46</v>
      </c>
      <c r="L4568">
        <v>27</v>
      </c>
      <c r="M4568" t="s">
        <v>59</v>
      </c>
      <c r="N4568" s="4" t="str">
        <f>IF(consolidado[[#This Row],[tempo]]&gt;consolidado[[#This Row],[prioridade_horas]],"Fora do prazo","Dentro do prazo estimado")</f>
        <v>Dentro do prazo estimado</v>
      </c>
      <c r="O4568" s="3">
        <v>0.33333333333333331</v>
      </c>
      <c r="P4568" t="s">
        <v>38</v>
      </c>
      <c r="Q4568">
        <v>3</v>
      </c>
      <c r="R4568" t="s">
        <v>33</v>
      </c>
      <c r="S4568">
        <v>27</v>
      </c>
      <c r="T4568" t="s">
        <v>59</v>
      </c>
      <c r="U4568">
        <v>30</v>
      </c>
      <c r="V4568" t="s">
        <v>514</v>
      </c>
      <c r="W4568">
        <v>5</v>
      </c>
      <c r="X4568" t="s">
        <v>41</v>
      </c>
    </row>
    <row r="4569" spans="1:24">
      <c r="A4569">
        <v>37387</v>
      </c>
      <c r="B4569" t="s">
        <v>2569</v>
      </c>
      <c r="C4569" s="1">
        <v>45435.662199074075</v>
      </c>
      <c r="D4569" s="1">
        <v>45443.432083333333</v>
      </c>
      <c r="E4569" s="3">
        <v>2.0243055555555554</v>
      </c>
      <c r="F4569">
        <v>98</v>
      </c>
      <c r="G4569" t="s">
        <v>69</v>
      </c>
      <c r="H4569">
        <v>98</v>
      </c>
      <c r="I4569" t="s">
        <v>69</v>
      </c>
      <c r="J4569">
        <v>98</v>
      </c>
      <c r="K4569" t="s">
        <v>69</v>
      </c>
      <c r="L4569">
        <v>11</v>
      </c>
      <c r="M4569" t="s">
        <v>37</v>
      </c>
      <c r="N4569" s="4" t="str">
        <f>IF(consolidado[[#This Row],[tempo]]&gt;consolidado[[#This Row],[prioridade_horas]],"Fora do prazo","Dentro do prazo estimado")</f>
        <v>Fora do prazo</v>
      </c>
      <c r="O4569" s="3">
        <v>0.66666666666666663</v>
      </c>
      <c r="P4569" t="s">
        <v>70</v>
      </c>
      <c r="Q4569">
        <v>3</v>
      </c>
      <c r="R4569" t="s">
        <v>33</v>
      </c>
      <c r="S4569">
        <v>11</v>
      </c>
      <c r="T4569" t="s">
        <v>37</v>
      </c>
      <c r="U4569">
        <v>101</v>
      </c>
      <c r="V4569" t="s">
        <v>215</v>
      </c>
      <c r="W4569">
        <v>5</v>
      </c>
      <c r="X4569" t="s">
        <v>41</v>
      </c>
    </row>
    <row r="4570" spans="1:24">
      <c r="A4570">
        <v>37388</v>
      </c>
      <c r="B4570" t="s">
        <v>150</v>
      </c>
      <c r="C4570" s="1">
        <v>45435.676446759258</v>
      </c>
      <c r="D4570" s="1">
        <v>45443.442210648151</v>
      </c>
      <c r="E4570" s="3">
        <v>2.0194444444444444</v>
      </c>
      <c r="F4570">
        <v>34</v>
      </c>
      <c r="G4570" t="s">
        <v>25</v>
      </c>
      <c r="H4570">
        <v>111</v>
      </c>
      <c r="I4570" t="s">
        <v>99</v>
      </c>
      <c r="J4570">
        <v>18</v>
      </c>
      <c r="K4570" t="s">
        <v>158</v>
      </c>
      <c r="L4570">
        <v>5</v>
      </c>
      <c r="M4570" t="s">
        <v>92</v>
      </c>
      <c r="N4570" s="4" t="str">
        <f>IF(consolidado[[#This Row],[tempo]]&gt;consolidado[[#This Row],[prioridade_horas]],"Fora do prazo","Dentro do prazo estimado")</f>
        <v>Fora do prazo</v>
      </c>
      <c r="O4570" s="3">
        <v>1</v>
      </c>
      <c r="P4570" t="s">
        <v>27</v>
      </c>
      <c r="Q4570">
        <v>3</v>
      </c>
      <c r="R4570" t="s">
        <v>33</v>
      </c>
      <c r="S4570">
        <v>1</v>
      </c>
      <c r="T4570" t="s">
        <v>66</v>
      </c>
      <c r="U4570">
        <v>29</v>
      </c>
      <c r="V4570" t="s">
        <v>85</v>
      </c>
      <c r="W4570">
        <v>4</v>
      </c>
      <c r="X4570" t="s">
        <v>30</v>
      </c>
    </row>
    <row r="4571" spans="1:24">
      <c r="A4571">
        <v>37389</v>
      </c>
      <c r="B4571" t="s">
        <v>291</v>
      </c>
      <c r="C4571" s="1">
        <v>45435.681458333333</v>
      </c>
      <c r="D4571" s="1">
        <v>45552.472870370373</v>
      </c>
      <c r="E4571" s="3">
        <v>30.973611111111111</v>
      </c>
      <c r="F4571">
        <v>111</v>
      </c>
      <c r="G4571" t="s">
        <v>99</v>
      </c>
      <c r="H4571">
        <v>49</v>
      </c>
      <c r="I4571" t="s">
        <v>42</v>
      </c>
      <c r="J4571">
        <v>111</v>
      </c>
      <c r="K4571" t="s">
        <v>99</v>
      </c>
      <c r="L4571">
        <v>1</v>
      </c>
      <c r="M4571" t="s">
        <v>66</v>
      </c>
      <c r="N4571" s="4" t="str">
        <f>IF(consolidado[[#This Row],[tempo]]&gt;consolidado[[#This Row],[prioridade_horas]],"Fora do prazo","Dentro do prazo estimado")</f>
        <v>Fora do prazo</v>
      </c>
      <c r="O4571" s="3">
        <v>0.33333333333333331</v>
      </c>
      <c r="P4571" t="s">
        <v>38</v>
      </c>
      <c r="Q4571">
        <v>3</v>
      </c>
      <c r="R4571" t="s">
        <v>33</v>
      </c>
      <c r="S4571">
        <v>26</v>
      </c>
      <c r="T4571" t="s">
        <v>78</v>
      </c>
      <c r="U4571">
        <v>6</v>
      </c>
      <c r="V4571" t="s">
        <v>29</v>
      </c>
      <c r="W4571">
        <v>5</v>
      </c>
      <c r="X4571" t="s">
        <v>41</v>
      </c>
    </row>
    <row r="4572" spans="1:24">
      <c r="A4572">
        <v>37390</v>
      </c>
      <c r="B4572" t="s">
        <v>227</v>
      </c>
      <c r="C4572" s="1">
        <v>45435.682210648149</v>
      </c>
      <c r="D4572" s="1">
        <v>45440.458784722221</v>
      </c>
      <c r="E4572" s="3">
        <v>0.90347222222222223</v>
      </c>
      <c r="F4572">
        <v>34</v>
      </c>
      <c r="G4572" t="s">
        <v>25</v>
      </c>
      <c r="H4572">
        <v>34</v>
      </c>
      <c r="I4572" t="s">
        <v>25</v>
      </c>
      <c r="J4572">
        <v>34</v>
      </c>
      <c r="K4572" t="s">
        <v>25</v>
      </c>
      <c r="L4572">
        <v>3</v>
      </c>
      <c r="M4572" t="s">
        <v>26</v>
      </c>
      <c r="N4572" s="4" t="str">
        <f>IF(consolidado[[#This Row],[tempo]]&gt;consolidado[[#This Row],[prioridade_horas]],"Fora do prazo","Dentro do prazo estimado")</f>
        <v>Dentro do prazo estimado</v>
      </c>
      <c r="O4572" s="3">
        <v>1</v>
      </c>
      <c r="P4572" t="s">
        <v>27</v>
      </c>
      <c r="Q4572">
        <v>3</v>
      </c>
      <c r="R4572" t="s">
        <v>33</v>
      </c>
      <c r="S4572">
        <v>3</v>
      </c>
      <c r="T4572" t="s">
        <v>26</v>
      </c>
      <c r="U4572">
        <v>8</v>
      </c>
      <c r="V4572" t="s">
        <v>194</v>
      </c>
      <c r="W4572">
        <v>4</v>
      </c>
      <c r="X4572" t="s">
        <v>30</v>
      </c>
    </row>
    <row r="4573" spans="1:24">
      <c r="A4573">
        <v>37391</v>
      </c>
      <c r="B4573" t="s">
        <v>2570</v>
      </c>
      <c r="C4573" s="1">
        <v>45435.687372685185</v>
      </c>
      <c r="D4573" s="1">
        <v>45439.466226851851</v>
      </c>
      <c r="E4573" s="3">
        <v>0.53055555555555556</v>
      </c>
      <c r="F4573">
        <v>33</v>
      </c>
      <c r="G4573" t="s">
        <v>57</v>
      </c>
      <c r="H4573">
        <v>33</v>
      </c>
      <c r="I4573" t="s">
        <v>57</v>
      </c>
      <c r="J4573">
        <v>33</v>
      </c>
      <c r="K4573" t="s">
        <v>57</v>
      </c>
      <c r="L4573">
        <v>12</v>
      </c>
      <c r="M4573" t="s">
        <v>83</v>
      </c>
      <c r="N4573" s="4" t="str">
        <f>IF(consolidado[[#This Row],[tempo]]&gt;consolidado[[#This Row],[prioridade_horas]],"Fora do prazo","Dentro do prazo estimado")</f>
        <v>Fora do prazo</v>
      </c>
      <c r="O4573" s="3">
        <v>0.33333333333333331</v>
      </c>
      <c r="P4573" t="s">
        <v>38</v>
      </c>
      <c r="Q4573">
        <v>3</v>
      </c>
      <c r="R4573" t="s">
        <v>33</v>
      </c>
      <c r="S4573">
        <v>11</v>
      </c>
      <c r="T4573" t="s">
        <v>37</v>
      </c>
      <c r="U4573">
        <v>56</v>
      </c>
      <c r="V4573" t="s">
        <v>40</v>
      </c>
      <c r="W4573">
        <v>5</v>
      </c>
      <c r="X4573" t="s">
        <v>41</v>
      </c>
    </row>
    <row r="4574" spans="1:24">
      <c r="A4574">
        <v>37392</v>
      </c>
      <c r="B4574" t="s">
        <v>291</v>
      </c>
      <c r="C4574" s="1">
        <v>45435.6875462963</v>
      </c>
      <c r="D4574" s="1">
        <v>45474.656469907408</v>
      </c>
      <c r="E4574" s="3">
        <v>10.112500000000001</v>
      </c>
      <c r="F4574">
        <v>111</v>
      </c>
      <c r="G4574" t="s">
        <v>99</v>
      </c>
      <c r="H4574">
        <v>52</v>
      </c>
      <c r="I4574" t="s">
        <v>77</v>
      </c>
      <c r="J4574">
        <v>111</v>
      </c>
      <c r="K4574" t="s">
        <v>99</v>
      </c>
      <c r="L4574">
        <v>2</v>
      </c>
      <c r="M4574" t="s">
        <v>47</v>
      </c>
      <c r="N4574" s="4" t="str">
        <f>IF(consolidado[[#This Row],[tempo]]&gt;consolidado[[#This Row],[prioridade_horas]],"Fora do prazo","Dentro do prazo estimado")</f>
        <v>Fora do prazo</v>
      </c>
      <c r="O4574" s="3">
        <v>0.33333333333333331</v>
      </c>
      <c r="P4574" t="s">
        <v>38</v>
      </c>
      <c r="Q4574">
        <v>3</v>
      </c>
      <c r="R4574" t="s">
        <v>33</v>
      </c>
      <c r="S4574">
        <v>26</v>
      </c>
      <c r="T4574" t="s">
        <v>78</v>
      </c>
      <c r="U4574">
        <v>6</v>
      </c>
      <c r="V4574" t="s">
        <v>29</v>
      </c>
      <c r="W4574">
        <v>5</v>
      </c>
      <c r="X4574" t="s">
        <v>41</v>
      </c>
    </row>
    <row r="4575" spans="1:24">
      <c r="A4575">
        <v>37393</v>
      </c>
      <c r="B4575" t="s">
        <v>2571</v>
      </c>
      <c r="C4575" s="1">
        <v>45435.71230324074</v>
      </c>
      <c r="D4575" s="1">
        <v>45440.666817129626</v>
      </c>
      <c r="E4575" s="3">
        <v>1.0819444444444444</v>
      </c>
      <c r="F4575">
        <v>34</v>
      </c>
      <c r="G4575" t="s">
        <v>25</v>
      </c>
      <c r="H4575">
        <v>18</v>
      </c>
      <c r="I4575" t="s">
        <v>158</v>
      </c>
      <c r="J4575">
        <v>18</v>
      </c>
      <c r="K4575" t="s">
        <v>158</v>
      </c>
      <c r="L4575">
        <v>5</v>
      </c>
      <c r="M4575" t="s">
        <v>92</v>
      </c>
      <c r="N4575" s="4" t="str">
        <f>IF(consolidado[[#This Row],[tempo]]&gt;consolidado[[#This Row],[prioridade_horas]],"Fora do prazo","Dentro do prazo estimado")</f>
        <v>Fora do prazo</v>
      </c>
      <c r="O4575" s="3">
        <v>1</v>
      </c>
      <c r="P4575" t="s">
        <v>27</v>
      </c>
      <c r="Q4575">
        <v>3</v>
      </c>
      <c r="R4575" t="s">
        <v>33</v>
      </c>
      <c r="S4575">
        <v>5</v>
      </c>
      <c r="T4575" t="s">
        <v>92</v>
      </c>
      <c r="U4575">
        <v>6</v>
      </c>
      <c r="V4575" t="s">
        <v>29</v>
      </c>
      <c r="W4575">
        <v>4</v>
      </c>
      <c r="X4575" t="s">
        <v>30</v>
      </c>
    </row>
    <row r="4576" spans="1:24">
      <c r="A4576">
        <v>37394</v>
      </c>
      <c r="B4576" t="s">
        <v>2462</v>
      </c>
      <c r="C4576" s="1">
        <v>45435.716747685183</v>
      </c>
      <c r="D4576" s="1">
        <v>45481.487627314818</v>
      </c>
      <c r="E4576" s="3">
        <v>11.793055555555556</v>
      </c>
      <c r="F4576">
        <v>68</v>
      </c>
      <c r="G4576" t="s">
        <v>264</v>
      </c>
      <c r="H4576">
        <v>20</v>
      </c>
      <c r="I4576" t="s">
        <v>145</v>
      </c>
      <c r="J4576">
        <v>68</v>
      </c>
      <c r="K4576" t="s">
        <v>264</v>
      </c>
      <c r="L4576">
        <v>21</v>
      </c>
      <c r="M4576" t="s">
        <v>265</v>
      </c>
      <c r="N4576" s="4" t="str">
        <f>IF(consolidado[[#This Row],[tempo]]&gt;consolidado[[#This Row],[prioridade_horas]],"Fora do prazo","Dentro do prazo estimado")</f>
        <v>Fora do prazo</v>
      </c>
      <c r="O4576" s="3">
        <v>1</v>
      </c>
      <c r="P4576" t="s">
        <v>27</v>
      </c>
      <c r="Q4576">
        <v>6</v>
      </c>
      <c r="R4576" t="s">
        <v>28</v>
      </c>
      <c r="S4576">
        <v>8</v>
      </c>
      <c r="T4576" t="s">
        <v>110</v>
      </c>
      <c r="U4576">
        <v>26</v>
      </c>
      <c r="V4576" t="s">
        <v>48</v>
      </c>
      <c r="W4576">
        <v>5</v>
      </c>
      <c r="X4576" t="s">
        <v>41</v>
      </c>
    </row>
    <row r="4577" spans="1:24">
      <c r="A4577">
        <v>37395</v>
      </c>
      <c r="B4577" t="s">
        <v>2572</v>
      </c>
      <c r="C4577" s="1">
        <v>45435.7190162037</v>
      </c>
      <c r="D4577" s="1">
        <v>45449.383726851855</v>
      </c>
      <c r="E4577" s="3">
        <v>3.4215277777777779</v>
      </c>
      <c r="F4577">
        <v>34</v>
      </c>
      <c r="G4577" t="s">
        <v>25</v>
      </c>
      <c r="H4577">
        <v>62</v>
      </c>
      <c r="I4577" t="s">
        <v>45</v>
      </c>
      <c r="J4577">
        <v>102</v>
      </c>
      <c r="K4577" t="s">
        <v>46</v>
      </c>
      <c r="L4577">
        <v>2</v>
      </c>
      <c r="M4577" t="s">
        <v>47</v>
      </c>
      <c r="N4577" s="4" t="str">
        <f>IF(consolidado[[#This Row],[tempo]]&gt;consolidado[[#This Row],[prioridade_horas]],"Fora do prazo","Dentro do prazo estimado")</f>
        <v>Fora do prazo</v>
      </c>
      <c r="O4577" s="3">
        <v>1</v>
      </c>
      <c r="P4577" t="s">
        <v>27</v>
      </c>
      <c r="Q4577">
        <v>3</v>
      </c>
      <c r="R4577" t="s">
        <v>33</v>
      </c>
      <c r="S4577">
        <v>2</v>
      </c>
      <c r="T4577" t="s">
        <v>47</v>
      </c>
      <c r="U4577">
        <v>73</v>
      </c>
      <c r="V4577" t="s">
        <v>144</v>
      </c>
      <c r="W4577">
        <v>4</v>
      </c>
      <c r="X4577" t="s">
        <v>30</v>
      </c>
    </row>
    <row r="4578" spans="1:24">
      <c r="A4578">
        <v>37396</v>
      </c>
      <c r="B4578" t="s">
        <v>324</v>
      </c>
      <c r="C4578" s="1">
        <v>45435.721145833333</v>
      </c>
      <c r="D4578" s="1">
        <v>45449.537141203706</v>
      </c>
      <c r="E4578" s="3">
        <v>3.5729166666666665</v>
      </c>
      <c r="F4578">
        <v>34</v>
      </c>
      <c r="G4578" t="s">
        <v>25</v>
      </c>
      <c r="H4578">
        <v>19</v>
      </c>
      <c r="I4578" t="s">
        <v>91</v>
      </c>
      <c r="J4578">
        <v>19</v>
      </c>
      <c r="K4578" t="s">
        <v>91</v>
      </c>
      <c r="L4578">
        <v>5</v>
      </c>
      <c r="M4578" t="s">
        <v>92</v>
      </c>
      <c r="N4578" s="4" t="str">
        <f>IF(consolidado[[#This Row],[tempo]]&gt;consolidado[[#This Row],[prioridade_horas]],"Fora do prazo","Dentro do prazo estimado")</f>
        <v>Fora do prazo</v>
      </c>
      <c r="O4578" s="3">
        <v>1</v>
      </c>
      <c r="P4578" t="s">
        <v>27</v>
      </c>
      <c r="Q4578">
        <v>6</v>
      </c>
      <c r="R4578" t="s">
        <v>28</v>
      </c>
      <c r="S4578">
        <v>5</v>
      </c>
      <c r="T4578" t="s">
        <v>92</v>
      </c>
      <c r="U4578">
        <v>32</v>
      </c>
      <c r="V4578" t="s">
        <v>183</v>
      </c>
      <c r="W4578">
        <v>4</v>
      </c>
      <c r="X4578" t="s">
        <v>30</v>
      </c>
    </row>
    <row r="4579" spans="1:24">
      <c r="A4579">
        <v>37397</v>
      </c>
      <c r="B4579" t="s">
        <v>2573</v>
      </c>
      <c r="C4579" s="1">
        <v>45435.725486111114</v>
      </c>
      <c r="D4579" s="1">
        <v>45481.542615740742</v>
      </c>
      <c r="E4579" s="3">
        <v>11.839583333333334</v>
      </c>
      <c r="F4579">
        <v>26</v>
      </c>
      <c r="G4579" t="s">
        <v>268</v>
      </c>
      <c r="H4579">
        <v>66</v>
      </c>
      <c r="I4579" t="s">
        <v>50</v>
      </c>
      <c r="J4579">
        <v>0</v>
      </c>
      <c r="K4579" t="s">
        <v>55</v>
      </c>
      <c r="L4579">
        <v>21</v>
      </c>
      <c r="M4579" t="s">
        <v>265</v>
      </c>
      <c r="N4579" s="4" t="str">
        <f>IF(consolidado[[#This Row],[tempo]]&gt;consolidado[[#This Row],[prioridade_horas]],"Fora do prazo","Dentro do prazo estimado")</f>
        <v>Fora do prazo</v>
      </c>
      <c r="O4579" s="3">
        <v>1</v>
      </c>
      <c r="P4579" t="s">
        <v>27</v>
      </c>
      <c r="Q4579">
        <v>3</v>
      </c>
      <c r="R4579" t="s">
        <v>33</v>
      </c>
      <c r="S4579">
        <v>1</v>
      </c>
      <c r="T4579" t="s">
        <v>66</v>
      </c>
      <c r="U4579">
        <v>65</v>
      </c>
      <c r="V4579" t="s">
        <v>269</v>
      </c>
      <c r="W4579">
        <v>5</v>
      </c>
      <c r="X4579" t="s">
        <v>41</v>
      </c>
    </row>
    <row r="4580" spans="1:24">
      <c r="A4580">
        <v>37398</v>
      </c>
      <c r="B4580" t="s">
        <v>1649</v>
      </c>
      <c r="C4580" s="1">
        <v>45436.360486111109</v>
      </c>
      <c r="D4580" s="1">
        <v>45455.40896990741</v>
      </c>
      <c r="E4580" s="3">
        <v>4.9319444444444445</v>
      </c>
      <c r="F4580">
        <v>32</v>
      </c>
      <c r="G4580" t="s">
        <v>154</v>
      </c>
      <c r="H4580">
        <v>32</v>
      </c>
      <c r="I4580" t="s">
        <v>154</v>
      </c>
      <c r="J4580">
        <v>32</v>
      </c>
      <c r="K4580" t="s">
        <v>154</v>
      </c>
      <c r="L4580">
        <v>12</v>
      </c>
      <c r="M4580" t="s">
        <v>83</v>
      </c>
      <c r="N4580" s="4" t="str">
        <f>IF(consolidado[[#This Row],[tempo]]&gt;consolidado[[#This Row],[prioridade_horas]],"Fora do prazo","Dentro do prazo estimado")</f>
        <v>Dentro do prazo estimado</v>
      </c>
      <c r="O4580" s="3">
        <v>5</v>
      </c>
      <c r="P4580" t="s">
        <v>84</v>
      </c>
      <c r="Q4580">
        <v>6</v>
      </c>
      <c r="R4580" t="s">
        <v>28</v>
      </c>
      <c r="S4580">
        <v>4</v>
      </c>
      <c r="T4580" t="s">
        <v>94</v>
      </c>
      <c r="U4580">
        <v>32</v>
      </c>
      <c r="V4580" t="s">
        <v>183</v>
      </c>
      <c r="W4580">
        <v>3</v>
      </c>
      <c r="X4580" t="s">
        <v>86</v>
      </c>
    </row>
    <row r="4581" spans="1:24">
      <c r="A4581">
        <v>37399</v>
      </c>
      <c r="B4581" t="s">
        <v>657</v>
      </c>
      <c r="C4581" s="1">
        <v>45436.374907407408</v>
      </c>
      <c r="D4581" s="1">
        <v>45436.46837962963</v>
      </c>
      <c r="E4581" s="3">
        <v>9.375E-2</v>
      </c>
      <c r="F4581">
        <v>49</v>
      </c>
      <c r="G4581" t="s">
        <v>42</v>
      </c>
      <c r="H4581">
        <v>49</v>
      </c>
      <c r="I4581" t="s">
        <v>42</v>
      </c>
      <c r="J4581">
        <v>49</v>
      </c>
      <c r="K4581" t="s">
        <v>42</v>
      </c>
      <c r="L4581">
        <v>16</v>
      </c>
      <c r="M4581" t="s">
        <v>43</v>
      </c>
      <c r="N4581" s="4" t="str">
        <f>IF(consolidado[[#This Row],[tempo]]&gt;consolidado[[#This Row],[prioridade_horas]],"Fora do prazo","Dentro do prazo estimado")</f>
        <v>Dentro do prazo estimado</v>
      </c>
      <c r="O4581" s="3">
        <v>0.33333333333333331</v>
      </c>
      <c r="P4581" t="s">
        <v>38</v>
      </c>
      <c r="Q4581">
        <v>3</v>
      </c>
      <c r="R4581" t="s">
        <v>33</v>
      </c>
      <c r="S4581">
        <v>16</v>
      </c>
      <c r="T4581" t="s">
        <v>43</v>
      </c>
      <c r="U4581">
        <v>56</v>
      </c>
      <c r="V4581" t="s">
        <v>40</v>
      </c>
      <c r="W4581">
        <v>5</v>
      </c>
      <c r="X4581" t="s">
        <v>41</v>
      </c>
    </row>
    <row r="4582" spans="1:24">
      <c r="A4582">
        <v>37400</v>
      </c>
      <c r="B4582" t="s">
        <v>2574</v>
      </c>
      <c r="C4582" s="1">
        <v>45436.38890046296</v>
      </c>
      <c r="D4582" s="1">
        <v>45449.473101851851</v>
      </c>
      <c r="E4582" s="3">
        <v>3.4652777777777777</v>
      </c>
      <c r="F4582">
        <v>116</v>
      </c>
      <c r="G4582" t="s">
        <v>2353</v>
      </c>
      <c r="H4582">
        <v>45</v>
      </c>
      <c r="I4582" t="s">
        <v>156</v>
      </c>
      <c r="J4582">
        <v>0</v>
      </c>
      <c r="K4582" t="s">
        <v>55</v>
      </c>
      <c r="L4582">
        <v>10</v>
      </c>
      <c r="M4582" t="s">
        <v>143</v>
      </c>
      <c r="N4582" s="4" t="str">
        <f>IF(consolidado[[#This Row],[tempo]]&gt;consolidado[[#This Row],[prioridade_horas]],"Fora do prazo","Dentro do prazo estimado")</f>
        <v>Fora do prazo</v>
      </c>
      <c r="O4582" s="3">
        <v>0.33333333333333331</v>
      </c>
      <c r="P4582" t="s">
        <v>38</v>
      </c>
      <c r="Q4582">
        <v>3</v>
      </c>
      <c r="R4582" t="s">
        <v>33</v>
      </c>
      <c r="S4582">
        <v>10</v>
      </c>
      <c r="T4582" t="s">
        <v>143</v>
      </c>
      <c r="U4582">
        <v>1</v>
      </c>
      <c r="V4582" t="s">
        <v>113</v>
      </c>
      <c r="W4582">
        <v>3</v>
      </c>
      <c r="X4582" t="s">
        <v>86</v>
      </c>
    </row>
    <row r="4583" spans="1:24">
      <c r="A4583">
        <v>37401</v>
      </c>
      <c r="B4583" t="s">
        <v>177</v>
      </c>
      <c r="C4583" s="1">
        <v>45436.392395833333</v>
      </c>
      <c r="D4583" s="1">
        <v>45439.595636574071</v>
      </c>
      <c r="E4583" s="3">
        <v>0.57847222222222228</v>
      </c>
      <c r="F4583">
        <v>102</v>
      </c>
      <c r="G4583" t="s">
        <v>46</v>
      </c>
      <c r="H4583">
        <v>74</v>
      </c>
      <c r="I4583" t="s">
        <v>101</v>
      </c>
      <c r="J4583">
        <v>74</v>
      </c>
      <c r="K4583" t="s">
        <v>101</v>
      </c>
      <c r="L4583">
        <v>1</v>
      </c>
      <c r="M4583" t="s">
        <v>66</v>
      </c>
      <c r="N4583" s="4" t="str">
        <f>IF(consolidado[[#This Row],[tempo]]&gt;consolidado[[#This Row],[prioridade_horas]],"Fora do prazo","Dentro do prazo estimado")</f>
        <v>Fora do prazo</v>
      </c>
      <c r="O4583" s="3">
        <v>0.33333333333333331</v>
      </c>
      <c r="P4583" t="s">
        <v>38</v>
      </c>
      <c r="Q4583">
        <v>3</v>
      </c>
      <c r="R4583" t="s">
        <v>33</v>
      </c>
      <c r="S4583">
        <v>1</v>
      </c>
      <c r="T4583" t="s">
        <v>66</v>
      </c>
      <c r="U4583">
        <v>27</v>
      </c>
      <c r="V4583" t="s">
        <v>178</v>
      </c>
      <c r="W4583">
        <v>4</v>
      </c>
      <c r="X4583" t="s">
        <v>30</v>
      </c>
    </row>
    <row r="4584" spans="1:24">
      <c r="A4584">
        <v>37402</v>
      </c>
      <c r="B4584" t="s">
        <v>2575</v>
      </c>
      <c r="C4584" s="1">
        <v>45436.397013888891</v>
      </c>
      <c r="D4584" s="1">
        <v>45436.452465277776</v>
      </c>
      <c r="E4584" s="3">
        <v>5.5555555555555552E-2</v>
      </c>
      <c r="F4584">
        <v>98</v>
      </c>
      <c r="G4584" t="s">
        <v>69</v>
      </c>
      <c r="H4584">
        <v>99</v>
      </c>
      <c r="I4584" t="s">
        <v>73</v>
      </c>
      <c r="J4584">
        <v>98</v>
      </c>
      <c r="K4584" t="s">
        <v>69</v>
      </c>
      <c r="L4584">
        <v>16</v>
      </c>
      <c r="M4584" t="s">
        <v>43</v>
      </c>
      <c r="N4584" s="4" t="str">
        <f>IF(consolidado[[#This Row],[tempo]]&gt;consolidado[[#This Row],[prioridade_horas]],"Fora do prazo","Dentro do prazo estimado")</f>
        <v>Dentro do prazo estimado</v>
      </c>
      <c r="O4584" s="3">
        <v>0.66666666666666663</v>
      </c>
      <c r="P4584" t="s">
        <v>70</v>
      </c>
      <c r="Q4584">
        <v>3</v>
      </c>
      <c r="R4584" t="s">
        <v>33</v>
      </c>
      <c r="S4584">
        <v>16</v>
      </c>
      <c r="T4584" t="s">
        <v>43</v>
      </c>
      <c r="U4584">
        <v>56</v>
      </c>
      <c r="V4584" t="s">
        <v>40</v>
      </c>
      <c r="W4584">
        <v>5</v>
      </c>
      <c r="X4584" t="s">
        <v>41</v>
      </c>
    </row>
    <row r="4585" spans="1:24">
      <c r="A4585">
        <v>37403</v>
      </c>
      <c r="B4585" t="s">
        <v>2576</v>
      </c>
      <c r="C4585" s="1">
        <v>45436.404618055552</v>
      </c>
      <c r="D4585" s="1">
        <v>45436.404965277776</v>
      </c>
      <c r="E4585" s="3">
        <v>6.9444444444444447E-4</v>
      </c>
      <c r="F4585">
        <v>58</v>
      </c>
      <c r="G4585" t="s">
        <v>53</v>
      </c>
      <c r="H4585">
        <v>25</v>
      </c>
      <c r="I4585" t="s">
        <v>109</v>
      </c>
      <c r="J4585">
        <v>0</v>
      </c>
      <c r="K4585" t="s">
        <v>55</v>
      </c>
      <c r="L4585">
        <v>11</v>
      </c>
      <c r="M4585" t="s">
        <v>37</v>
      </c>
      <c r="N4585" s="4" t="str">
        <f>IF(consolidado[[#This Row],[tempo]]&gt;consolidado[[#This Row],[prioridade_horas]],"Fora do prazo","Dentro do prazo estimado")</f>
        <v>Dentro do prazo estimado</v>
      </c>
      <c r="O4585" s="3">
        <v>0.33333333333333331</v>
      </c>
      <c r="P4585" t="s">
        <v>38</v>
      </c>
      <c r="Q4585">
        <v>3</v>
      </c>
      <c r="R4585" t="s">
        <v>33</v>
      </c>
      <c r="S4585">
        <v>11</v>
      </c>
      <c r="T4585" t="s">
        <v>37</v>
      </c>
      <c r="U4585">
        <v>56</v>
      </c>
      <c r="V4585" t="s">
        <v>40</v>
      </c>
      <c r="W4585">
        <v>5</v>
      </c>
      <c r="X4585" t="s">
        <v>41</v>
      </c>
    </row>
    <row r="4586" spans="1:24">
      <c r="A4586">
        <v>37404</v>
      </c>
      <c r="B4586" t="s">
        <v>2577</v>
      </c>
      <c r="C4586" s="1">
        <v>45436.405972222223</v>
      </c>
      <c r="D4586" s="1">
        <v>45453.471932870372</v>
      </c>
      <c r="E4586" s="3">
        <v>4.1986111111111111</v>
      </c>
      <c r="F4586">
        <v>58</v>
      </c>
      <c r="G4586" t="s">
        <v>53</v>
      </c>
      <c r="H4586">
        <v>55</v>
      </c>
      <c r="I4586" t="s">
        <v>127</v>
      </c>
      <c r="J4586">
        <v>0</v>
      </c>
      <c r="K4586" t="s">
        <v>55</v>
      </c>
      <c r="L4586">
        <v>11</v>
      </c>
      <c r="M4586" t="s">
        <v>37</v>
      </c>
      <c r="N4586" s="4" t="str">
        <f>IF(consolidado[[#This Row],[tempo]]&gt;consolidado[[#This Row],[prioridade_horas]],"Fora do prazo","Dentro do prazo estimado")</f>
        <v>Fora do prazo</v>
      </c>
      <c r="O4586" s="3">
        <v>0.33333333333333331</v>
      </c>
      <c r="P4586" t="s">
        <v>38</v>
      </c>
      <c r="Q4586">
        <v>3</v>
      </c>
      <c r="R4586" t="s">
        <v>33</v>
      </c>
      <c r="S4586">
        <v>13</v>
      </c>
      <c r="T4586" t="s">
        <v>60</v>
      </c>
      <c r="U4586">
        <v>56</v>
      </c>
      <c r="V4586" t="s">
        <v>40</v>
      </c>
      <c r="W4586">
        <v>5</v>
      </c>
      <c r="X4586" t="s">
        <v>41</v>
      </c>
    </row>
    <row r="4587" spans="1:24">
      <c r="A4587">
        <v>37405</v>
      </c>
      <c r="B4587" t="s">
        <v>31</v>
      </c>
      <c r="C4587" s="1">
        <v>45436.412037037036</v>
      </c>
      <c r="D4587" s="1">
        <v>45436.595057870371</v>
      </c>
      <c r="E4587" s="3">
        <v>0.18263888888888888</v>
      </c>
      <c r="F4587">
        <v>35</v>
      </c>
      <c r="G4587" t="s">
        <v>32</v>
      </c>
      <c r="H4587">
        <v>52</v>
      </c>
      <c r="I4587" t="s">
        <v>77</v>
      </c>
      <c r="J4587">
        <v>35</v>
      </c>
      <c r="K4587" t="s">
        <v>32</v>
      </c>
      <c r="L4587">
        <v>3</v>
      </c>
      <c r="M4587" t="s">
        <v>26</v>
      </c>
      <c r="N4587" s="4" t="str">
        <f>IF(consolidado[[#This Row],[tempo]]&gt;consolidado[[#This Row],[prioridade_horas]],"Fora do prazo","Dentro do prazo estimado")</f>
        <v>Dentro do prazo estimado</v>
      </c>
      <c r="O4587" s="3">
        <v>0.33333333333333331</v>
      </c>
      <c r="P4587" t="s">
        <v>38</v>
      </c>
      <c r="Q4587">
        <v>3</v>
      </c>
      <c r="R4587" t="s">
        <v>33</v>
      </c>
      <c r="S4587">
        <v>16</v>
      </c>
      <c r="T4587" t="s">
        <v>43</v>
      </c>
      <c r="U4587">
        <v>28</v>
      </c>
      <c r="V4587" t="s">
        <v>34</v>
      </c>
      <c r="W4587">
        <v>3</v>
      </c>
      <c r="X4587" t="s">
        <v>86</v>
      </c>
    </row>
    <row r="4588" spans="1:24">
      <c r="A4588">
        <v>37406</v>
      </c>
      <c r="B4588" t="s">
        <v>31</v>
      </c>
      <c r="C4588" s="1">
        <v>45436.413993055554</v>
      </c>
      <c r="D4588" s="1">
        <v>45436.633726851855</v>
      </c>
      <c r="E4588" s="3">
        <v>0.21944444444444444</v>
      </c>
      <c r="F4588">
        <v>35</v>
      </c>
      <c r="G4588" t="s">
        <v>32</v>
      </c>
      <c r="H4588">
        <v>52</v>
      </c>
      <c r="I4588" t="s">
        <v>77</v>
      </c>
      <c r="J4588">
        <v>35</v>
      </c>
      <c r="K4588" t="s">
        <v>32</v>
      </c>
      <c r="L4588">
        <v>3</v>
      </c>
      <c r="M4588" t="s">
        <v>26</v>
      </c>
      <c r="N4588" s="4" t="str">
        <f>IF(consolidado[[#This Row],[tempo]]&gt;consolidado[[#This Row],[prioridade_horas]],"Fora do prazo","Dentro do prazo estimado")</f>
        <v>Dentro do prazo estimado</v>
      </c>
      <c r="O4588" s="3">
        <v>0.33333333333333331</v>
      </c>
      <c r="P4588" t="s">
        <v>38</v>
      </c>
      <c r="Q4588">
        <v>3</v>
      </c>
      <c r="R4588" t="s">
        <v>33</v>
      </c>
      <c r="S4588">
        <v>16</v>
      </c>
      <c r="T4588" t="s">
        <v>43</v>
      </c>
      <c r="U4588">
        <v>28</v>
      </c>
      <c r="V4588" t="s">
        <v>34</v>
      </c>
      <c r="W4588">
        <v>3</v>
      </c>
      <c r="X4588" t="s">
        <v>86</v>
      </c>
    </row>
    <row r="4589" spans="1:24">
      <c r="A4589">
        <v>37407</v>
      </c>
      <c r="B4589" t="s">
        <v>31</v>
      </c>
      <c r="C4589" s="1">
        <v>45436.415925925925</v>
      </c>
      <c r="D4589" s="1">
        <v>45436.644768518519</v>
      </c>
      <c r="E4589" s="3">
        <v>0.22916666666666666</v>
      </c>
      <c r="F4589">
        <v>35</v>
      </c>
      <c r="G4589" t="s">
        <v>32</v>
      </c>
      <c r="H4589">
        <v>52</v>
      </c>
      <c r="I4589" t="s">
        <v>77</v>
      </c>
      <c r="J4589">
        <v>35</v>
      </c>
      <c r="K4589" t="s">
        <v>32</v>
      </c>
      <c r="L4589">
        <v>3</v>
      </c>
      <c r="M4589" t="s">
        <v>26</v>
      </c>
      <c r="N4589" s="4" t="str">
        <f>IF(consolidado[[#This Row],[tempo]]&gt;consolidado[[#This Row],[prioridade_horas]],"Fora do prazo","Dentro do prazo estimado")</f>
        <v>Dentro do prazo estimado</v>
      </c>
      <c r="O4589" s="3">
        <v>0.33333333333333331</v>
      </c>
      <c r="P4589" t="s">
        <v>38</v>
      </c>
      <c r="Q4589">
        <v>3</v>
      </c>
      <c r="R4589" t="s">
        <v>33</v>
      </c>
      <c r="S4589">
        <v>16</v>
      </c>
      <c r="T4589" t="s">
        <v>43</v>
      </c>
      <c r="U4589">
        <v>28</v>
      </c>
      <c r="V4589" t="s">
        <v>34</v>
      </c>
      <c r="W4589">
        <v>3</v>
      </c>
      <c r="X4589" t="s">
        <v>86</v>
      </c>
    </row>
    <row r="4590" spans="1:24">
      <c r="A4590">
        <v>37408</v>
      </c>
      <c r="B4590" t="s">
        <v>728</v>
      </c>
      <c r="C4590" s="1">
        <v>45436.429872685185</v>
      </c>
      <c r="D4590" s="1">
        <v>45436.559479166666</v>
      </c>
      <c r="E4590" s="3">
        <v>0.12916666666666668</v>
      </c>
      <c r="F4590">
        <v>43</v>
      </c>
      <c r="G4590" t="s">
        <v>139</v>
      </c>
      <c r="H4590">
        <v>15</v>
      </c>
      <c r="I4590" t="s">
        <v>82</v>
      </c>
      <c r="J4590">
        <v>43</v>
      </c>
      <c r="K4590" t="s">
        <v>139</v>
      </c>
      <c r="L4590">
        <v>16</v>
      </c>
      <c r="M4590" t="s">
        <v>43</v>
      </c>
      <c r="N4590" s="4" t="str">
        <f>IF(consolidado[[#This Row],[tempo]]&gt;consolidado[[#This Row],[prioridade_horas]],"Fora do prazo","Dentro do prazo estimado")</f>
        <v>Dentro do prazo estimado</v>
      </c>
      <c r="O4590" s="3">
        <v>0.33333333333333331</v>
      </c>
      <c r="P4590" t="s">
        <v>38</v>
      </c>
      <c r="Q4590">
        <v>3</v>
      </c>
      <c r="R4590" t="s">
        <v>33</v>
      </c>
      <c r="S4590">
        <v>16</v>
      </c>
      <c r="T4590" t="s">
        <v>43</v>
      </c>
      <c r="U4590">
        <v>56</v>
      </c>
      <c r="V4590" t="s">
        <v>40</v>
      </c>
      <c r="W4590">
        <v>5</v>
      </c>
      <c r="X4590" t="s">
        <v>41</v>
      </c>
    </row>
    <row r="4591" spans="1:24">
      <c r="A4591">
        <v>37409</v>
      </c>
      <c r="B4591" t="s">
        <v>2578</v>
      </c>
      <c r="C4591" s="1">
        <v>45436.435787037037</v>
      </c>
      <c r="D4591" s="1">
        <v>45439.648125</v>
      </c>
      <c r="E4591" s="3">
        <v>0.58819444444444446</v>
      </c>
      <c r="F4591">
        <v>25</v>
      </c>
      <c r="G4591" t="s">
        <v>109</v>
      </c>
      <c r="H4591">
        <v>25</v>
      </c>
      <c r="I4591" t="s">
        <v>109</v>
      </c>
      <c r="J4591">
        <v>25</v>
      </c>
      <c r="K4591" t="s">
        <v>109</v>
      </c>
      <c r="L4591">
        <v>12</v>
      </c>
      <c r="M4591" t="s">
        <v>83</v>
      </c>
      <c r="N4591" s="4" t="str">
        <f>IF(consolidado[[#This Row],[tempo]]&gt;consolidado[[#This Row],[prioridade_horas]],"Fora do prazo","Dentro do prazo estimado")</f>
        <v>Fora do prazo</v>
      </c>
      <c r="O4591" s="3">
        <v>0.33333333333333331</v>
      </c>
      <c r="P4591" t="s">
        <v>38</v>
      </c>
      <c r="Q4591">
        <v>3</v>
      </c>
      <c r="R4591" t="s">
        <v>33</v>
      </c>
      <c r="S4591">
        <v>11</v>
      </c>
      <c r="T4591" t="s">
        <v>37</v>
      </c>
      <c r="U4591">
        <v>56</v>
      </c>
      <c r="V4591" t="s">
        <v>40</v>
      </c>
      <c r="W4591">
        <v>5</v>
      </c>
      <c r="X4591" t="s">
        <v>41</v>
      </c>
    </row>
    <row r="4592" spans="1:24">
      <c r="A4592">
        <v>37410</v>
      </c>
      <c r="B4592" t="s">
        <v>2579</v>
      </c>
      <c r="C4592" s="1">
        <v>45436.438391203701</v>
      </c>
      <c r="D4592" s="1">
        <v>45436.507627314815</v>
      </c>
      <c r="E4592" s="3">
        <v>6.8750000000000006E-2</v>
      </c>
      <c r="F4592">
        <v>98</v>
      </c>
      <c r="G4592" t="s">
        <v>69</v>
      </c>
      <c r="H4592">
        <v>98</v>
      </c>
      <c r="I4592" t="s">
        <v>69</v>
      </c>
      <c r="J4592">
        <v>98</v>
      </c>
      <c r="K4592" t="s">
        <v>69</v>
      </c>
      <c r="L4592">
        <v>11</v>
      </c>
      <c r="M4592" t="s">
        <v>37</v>
      </c>
      <c r="N4592" s="4" t="str">
        <f>IF(consolidado[[#This Row],[tempo]]&gt;consolidado[[#This Row],[prioridade_horas]],"Fora do prazo","Dentro do prazo estimado")</f>
        <v>Dentro do prazo estimado</v>
      </c>
      <c r="O4592" s="3">
        <v>0.66666666666666663</v>
      </c>
      <c r="P4592" t="s">
        <v>70</v>
      </c>
      <c r="Q4592">
        <v>3</v>
      </c>
      <c r="R4592" t="s">
        <v>33</v>
      </c>
      <c r="S4592">
        <v>11</v>
      </c>
      <c r="T4592" t="s">
        <v>37</v>
      </c>
      <c r="U4592">
        <v>15</v>
      </c>
      <c r="V4592" t="s">
        <v>37</v>
      </c>
      <c r="W4592">
        <v>5</v>
      </c>
      <c r="X4592" t="s">
        <v>41</v>
      </c>
    </row>
    <row r="4593" spans="1:24">
      <c r="A4593">
        <v>37411</v>
      </c>
      <c r="B4593" t="s">
        <v>2580</v>
      </c>
      <c r="C4593" s="1">
        <v>45436.438391203701</v>
      </c>
      <c r="D4593" s="1">
        <v>45440.41070601852</v>
      </c>
      <c r="E4593" s="3">
        <v>0.72361111111111109</v>
      </c>
      <c r="F4593">
        <v>62</v>
      </c>
      <c r="G4593" t="s">
        <v>45</v>
      </c>
      <c r="H4593">
        <v>62</v>
      </c>
      <c r="I4593" t="s">
        <v>45</v>
      </c>
      <c r="J4593">
        <v>62</v>
      </c>
      <c r="K4593" t="s">
        <v>45</v>
      </c>
      <c r="L4593">
        <v>2</v>
      </c>
      <c r="M4593" t="s">
        <v>47</v>
      </c>
      <c r="N4593" s="4" t="str">
        <f>IF(consolidado[[#This Row],[tempo]]&gt;consolidado[[#This Row],[prioridade_horas]],"Fora do prazo","Dentro do prazo estimado")</f>
        <v>Fora do prazo</v>
      </c>
      <c r="O4593" s="3">
        <v>0.33333333333333331</v>
      </c>
      <c r="P4593" t="s">
        <v>38</v>
      </c>
      <c r="Q4593">
        <v>3</v>
      </c>
      <c r="R4593" t="s">
        <v>33</v>
      </c>
      <c r="S4593">
        <v>2</v>
      </c>
      <c r="T4593" t="s">
        <v>47</v>
      </c>
      <c r="U4593">
        <v>56</v>
      </c>
      <c r="V4593" t="s">
        <v>40</v>
      </c>
      <c r="W4593">
        <v>4</v>
      </c>
      <c r="X4593" t="s">
        <v>30</v>
      </c>
    </row>
    <row r="4594" spans="1:24">
      <c r="A4594">
        <v>37412</v>
      </c>
      <c r="B4594" t="s">
        <v>1057</v>
      </c>
      <c r="C4594" s="1">
        <v>45436.447685185187</v>
      </c>
      <c r="D4594" s="1">
        <v>45461.710787037038</v>
      </c>
      <c r="E4594" s="3">
        <v>6.65</v>
      </c>
      <c r="F4594">
        <v>45</v>
      </c>
      <c r="G4594" t="s">
        <v>156</v>
      </c>
      <c r="H4594">
        <v>45</v>
      </c>
      <c r="I4594" t="s">
        <v>156</v>
      </c>
      <c r="J4594">
        <v>45</v>
      </c>
      <c r="K4594" t="s">
        <v>156</v>
      </c>
      <c r="L4594">
        <v>16</v>
      </c>
      <c r="M4594" t="s">
        <v>43</v>
      </c>
      <c r="N4594" s="4" t="str">
        <f>IF(consolidado[[#This Row],[tempo]]&gt;consolidado[[#This Row],[prioridade_horas]],"Fora do prazo","Dentro do prazo estimado")</f>
        <v>Fora do prazo</v>
      </c>
      <c r="O4594" s="3">
        <v>5</v>
      </c>
      <c r="P4594" t="s">
        <v>84</v>
      </c>
      <c r="Q4594">
        <v>3</v>
      </c>
      <c r="R4594" t="s">
        <v>33</v>
      </c>
      <c r="S4594">
        <v>10</v>
      </c>
      <c r="T4594" t="s">
        <v>143</v>
      </c>
      <c r="U4594">
        <v>77</v>
      </c>
      <c r="V4594" t="s">
        <v>297</v>
      </c>
      <c r="W4594">
        <v>5</v>
      </c>
      <c r="X4594" t="s">
        <v>41</v>
      </c>
    </row>
    <row r="4595" spans="1:24">
      <c r="A4595">
        <v>37413</v>
      </c>
      <c r="B4595" t="s">
        <v>2117</v>
      </c>
      <c r="C4595" s="1">
        <v>45436.45113425926</v>
      </c>
      <c r="D4595" s="1">
        <v>45446.658796296295</v>
      </c>
      <c r="E4595" s="3">
        <v>2.4618055555555554</v>
      </c>
      <c r="F4595">
        <v>98</v>
      </c>
      <c r="G4595" t="s">
        <v>69</v>
      </c>
      <c r="H4595">
        <v>98</v>
      </c>
      <c r="I4595" t="s">
        <v>69</v>
      </c>
      <c r="J4595">
        <v>98</v>
      </c>
      <c r="K4595" t="s">
        <v>69</v>
      </c>
      <c r="L4595">
        <v>11</v>
      </c>
      <c r="M4595" t="s">
        <v>37</v>
      </c>
      <c r="N4595" s="4" t="str">
        <f>IF(consolidado[[#This Row],[tempo]]&gt;consolidado[[#This Row],[prioridade_horas]],"Fora do prazo","Dentro do prazo estimado")</f>
        <v>Fora do prazo</v>
      </c>
      <c r="O4595" s="3">
        <v>0.66666666666666663</v>
      </c>
      <c r="P4595" t="s">
        <v>70</v>
      </c>
      <c r="Q4595">
        <v>3</v>
      </c>
      <c r="R4595" t="s">
        <v>33</v>
      </c>
      <c r="S4595">
        <v>11</v>
      </c>
      <c r="T4595" t="s">
        <v>37</v>
      </c>
      <c r="U4595">
        <v>101</v>
      </c>
      <c r="V4595" t="s">
        <v>215</v>
      </c>
      <c r="W4595">
        <v>5</v>
      </c>
      <c r="X4595" t="s">
        <v>41</v>
      </c>
    </row>
    <row r="4596" spans="1:24">
      <c r="A4596">
        <v>37414</v>
      </c>
      <c r="B4596" t="s">
        <v>2581</v>
      </c>
      <c r="C4596" s="1">
        <v>45436.455462962964</v>
      </c>
      <c r="D4596" s="1">
        <v>45436.707974537036</v>
      </c>
      <c r="E4596" s="3">
        <v>0.25277777777777777</v>
      </c>
      <c r="F4596">
        <v>25</v>
      </c>
      <c r="G4596" t="s">
        <v>109</v>
      </c>
      <c r="H4596">
        <v>47</v>
      </c>
      <c r="I4596" t="s">
        <v>100</v>
      </c>
      <c r="J4596">
        <v>25</v>
      </c>
      <c r="K4596" t="s">
        <v>109</v>
      </c>
      <c r="L4596">
        <v>11</v>
      </c>
      <c r="M4596" t="s">
        <v>37</v>
      </c>
      <c r="N4596" s="4" t="str">
        <f>IF(consolidado[[#This Row],[tempo]]&gt;consolidado[[#This Row],[prioridade_horas]],"Fora do prazo","Dentro do prazo estimado")</f>
        <v>Dentro do prazo estimado</v>
      </c>
      <c r="O4596" s="3">
        <v>0.33333333333333331</v>
      </c>
      <c r="P4596" t="s">
        <v>38</v>
      </c>
      <c r="Q4596">
        <v>3</v>
      </c>
      <c r="R4596" t="s">
        <v>33</v>
      </c>
      <c r="S4596">
        <v>16</v>
      </c>
      <c r="T4596" t="s">
        <v>43</v>
      </c>
      <c r="U4596">
        <v>56</v>
      </c>
      <c r="V4596" t="s">
        <v>40</v>
      </c>
      <c r="W4596">
        <v>5</v>
      </c>
      <c r="X4596" t="s">
        <v>41</v>
      </c>
    </row>
    <row r="4597" spans="1:24">
      <c r="A4597">
        <v>37415</v>
      </c>
      <c r="B4597" t="s">
        <v>2582</v>
      </c>
      <c r="C4597" s="1">
        <v>45436.495833333334</v>
      </c>
      <c r="D4597" s="1">
        <v>45488.473437499997</v>
      </c>
      <c r="E4597" s="3">
        <v>13.502083333333333</v>
      </c>
      <c r="F4597">
        <v>33</v>
      </c>
      <c r="G4597" t="s">
        <v>57</v>
      </c>
      <c r="H4597">
        <v>31</v>
      </c>
      <c r="I4597" t="s">
        <v>54</v>
      </c>
      <c r="J4597">
        <v>33</v>
      </c>
      <c r="K4597" t="s">
        <v>57</v>
      </c>
      <c r="L4597">
        <v>11</v>
      </c>
      <c r="M4597" t="s">
        <v>37</v>
      </c>
      <c r="N4597" s="4" t="str">
        <f>IF(consolidado[[#This Row],[tempo]]&gt;consolidado[[#This Row],[prioridade_horas]],"Fora do prazo","Dentro do prazo estimado")</f>
        <v>Fora do prazo</v>
      </c>
      <c r="O4597" s="3">
        <v>0.33333333333333331</v>
      </c>
      <c r="P4597" t="s">
        <v>38</v>
      </c>
      <c r="Q4597">
        <v>3</v>
      </c>
      <c r="R4597" t="s">
        <v>33</v>
      </c>
      <c r="S4597">
        <v>11</v>
      </c>
      <c r="T4597" t="s">
        <v>37</v>
      </c>
      <c r="U4597">
        <v>56</v>
      </c>
      <c r="V4597" t="s">
        <v>40</v>
      </c>
      <c r="W4597">
        <v>5</v>
      </c>
      <c r="X4597" t="s">
        <v>41</v>
      </c>
    </row>
    <row r="4598" spans="1:24">
      <c r="A4598">
        <v>37416</v>
      </c>
      <c r="B4598" t="s">
        <v>2552</v>
      </c>
      <c r="C4598" s="1">
        <v>45436.506550925929</v>
      </c>
      <c r="D4598" s="1">
        <v>45443.632604166669</v>
      </c>
      <c r="E4598" s="3">
        <v>2.0041666666666669</v>
      </c>
      <c r="F4598">
        <v>38</v>
      </c>
      <c r="G4598" t="s">
        <v>117</v>
      </c>
      <c r="H4598">
        <v>38</v>
      </c>
      <c r="I4598" t="s">
        <v>117</v>
      </c>
      <c r="J4598">
        <v>38</v>
      </c>
      <c r="K4598" t="s">
        <v>117</v>
      </c>
      <c r="L4598">
        <v>6</v>
      </c>
      <c r="M4598" t="s">
        <v>118</v>
      </c>
      <c r="N4598" s="4" t="str">
        <f>IF(consolidado[[#This Row],[tempo]]&gt;consolidado[[#This Row],[prioridade_horas]],"Fora do prazo","Dentro do prazo estimado")</f>
        <v>Fora do prazo</v>
      </c>
      <c r="O4598" s="3">
        <v>1</v>
      </c>
      <c r="P4598" t="s">
        <v>27</v>
      </c>
      <c r="Q4598">
        <v>3</v>
      </c>
      <c r="R4598" t="s">
        <v>33</v>
      </c>
      <c r="S4598">
        <v>6</v>
      </c>
      <c r="T4598" t="s">
        <v>118</v>
      </c>
      <c r="U4598">
        <v>24</v>
      </c>
      <c r="V4598" t="s">
        <v>335</v>
      </c>
      <c r="W4598">
        <v>5</v>
      </c>
      <c r="X4598" t="s">
        <v>41</v>
      </c>
    </row>
    <row r="4599" spans="1:24">
      <c r="A4599">
        <v>37417</v>
      </c>
      <c r="B4599" t="s">
        <v>2583</v>
      </c>
      <c r="C4599" s="1">
        <v>45436.512685185182</v>
      </c>
      <c r="D4599" s="1">
        <v>45441.385462962964</v>
      </c>
      <c r="E4599" s="3">
        <v>1</v>
      </c>
      <c r="F4599">
        <v>33</v>
      </c>
      <c r="G4599" t="s">
        <v>57</v>
      </c>
      <c r="H4599">
        <v>33</v>
      </c>
      <c r="I4599" t="s">
        <v>57</v>
      </c>
      <c r="J4599">
        <v>33</v>
      </c>
      <c r="K4599" t="s">
        <v>57</v>
      </c>
      <c r="L4599">
        <v>11</v>
      </c>
      <c r="M4599" t="s">
        <v>37</v>
      </c>
      <c r="N4599" s="4" t="str">
        <f>IF(consolidado[[#This Row],[tempo]]&gt;consolidado[[#This Row],[prioridade_horas]],"Fora do prazo","Dentro do prazo estimado")</f>
        <v>Fora do prazo</v>
      </c>
      <c r="O4599" s="3">
        <v>0.33333333333333331</v>
      </c>
      <c r="P4599" t="s">
        <v>38</v>
      </c>
      <c r="Q4599">
        <v>3</v>
      </c>
      <c r="R4599" t="s">
        <v>33</v>
      </c>
      <c r="S4599">
        <v>11</v>
      </c>
      <c r="T4599" t="s">
        <v>37</v>
      </c>
      <c r="U4599">
        <v>56</v>
      </c>
      <c r="V4599" t="s">
        <v>40</v>
      </c>
      <c r="W4599">
        <v>5</v>
      </c>
      <c r="X4599" t="s">
        <v>41</v>
      </c>
    </row>
    <row r="4600" spans="1:24">
      <c r="A4600">
        <v>37418</v>
      </c>
      <c r="B4600" t="s">
        <v>98</v>
      </c>
      <c r="C4600" s="1">
        <v>45436.513645833336</v>
      </c>
      <c r="D4600" s="1">
        <v>45436.573622685188</v>
      </c>
      <c r="E4600" s="3">
        <v>6.0416666666666667E-2</v>
      </c>
      <c r="F4600">
        <v>111</v>
      </c>
      <c r="G4600" t="s">
        <v>99</v>
      </c>
      <c r="H4600">
        <v>52</v>
      </c>
      <c r="I4600" t="s">
        <v>77</v>
      </c>
      <c r="J4600">
        <v>111</v>
      </c>
      <c r="K4600" t="s">
        <v>99</v>
      </c>
      <c r="L4600">
        <v>2</v>
      </c>
      <c r="M4600" t="s">
        <v>47</v>
      </c>
      <c r="N4600" s="4" t="str">
        <f>IF(consolidado[[#This Row],[tempo]]&gt;consolidado[[#This Row],[prioridade_horas]],"Fora do prazo","Dentro do prazo estimado")</f>
        <v>Dentro do prazo estimado</v>
      </c>
      <c r="O4600" s="3">
        <v>0.33333333333333331</v>
      </c>
      <c r="P4600" t="s">
        <v>38</v>
      </c>
      <c r="Q4600">
        <v>3</v>
      </c>
      <c r="R4600" t="s">
        <v>33</v>
      </c>
      <c r="S4600">
        <v>16</v>
      </c>
      <c r="T4600" t="s">
        <v>43</v>
      </c>
      <c r="U4600">
        <v>25</v>
      </c>
      <c r="V4600" t="s">
        <v>90</v>
      </c>
      <c r="W4600">
        <v>3</v>
      </c>
      <c r="X4600" t="s">
        <v>86</v>
      </c>
    </row>
    <row r="4601" spans="1:24">
      <c r="A4601">
        <v>37419</v>
      </c>
      <c r="B4601" t="s">
        <v>281</v>
      </c>
      <c r="C4601" s="1">
        <v>45436.515810185185</v>
      </c>
      <c r="D4601" s="1">
        <v>45436.576388888891</v>
      </c>
      <c r="E4601" s="3">
        <v>6.1111111111111109E-2</v>
      </c>
      <c r="F4601">
        <v>111</v>
      </c>
      <c r="G4601" t="s">
        <v>99</v>
      </c>
      <c r="H4601">
        <v>52</v>
      </c>
      <c r="I4601" t="s">
        <v>77</v>
      </c>
      <c r="J4601">
        <v>111</v>
      </c>
      <c r="K4601" t="s">
        <v>99</v>
      </c>
      <c r="L4601">
        <v>2</v>
      </c>
      <c r="M4601" t="s">
        <v>47</v>
      </c>
      <c r="N4601" s="4" t="str">
        <f>IF(consolidado[[#This Row],[tempo]]&gt;consolidado[[#This Row],[prioridade_horas]],"Fora do prazo","Dentro do prazo estimado")</f>
        <v>Dentro do prazo estimado</v>
      </c>
      <c r="O4601" s="3">
        <v>0.33333333333333331</v>
      </c>
      <c r="P4601" t="s">
        <v>38</v>
      </c>
      <c r="Q4601">
        <v>3</v>
      </c>
      <c r="R4601" t="s">
        <v>33</v>
      </c>
      <c r="S4601">
        <v>16</v>
      </c>
      <c r="T4601" t="s">
        <v>43</v>
      </c>
      <c r="U4601">
        <v>25</v>
      </c>
      <c r="V4601" t="s">
        <v>90</v>
      </c>
      <c r="W4601">
        <v>3</v>
      </c>
      <c r="X4601" t="s">
        <v>86</v>
      </c>
    </row>
    <row r="4602" spans="1:24">
      <c r="A4602">
        <v>37420</v>
      </c>
      <c r="B4602" t="s">
        <v>2584</v>
      </c>
      <c r="C4602" s="1">
        <v>45436.519236111111</v>
      </c>
      <c r="D4602" s="1">
        <v>45467.607430555552</v>
      </c>
      <c r="E4602" s="3">
        <v>7.9777777777777779</v>
      </c>
      <c r="F4602">
        <v>29</v>
      </c>
      <c r="G4602" t="s">
        <v>36</v>
      </c>
      <c r="H4602">
        <v>29</v>
      </c>
      <c r="I4602" t="s">
        <v>36</v>
      </c>
      <c r="J4602">
        <v>29</v>
      </c>
      <c r="K4602" t="s">
        <v>36</v>
      </c>
      <c r="L4602">
        <v>11</v>
      </c>
      <c r="M4602" t="s">
        <v>37</v>
      </c>
      <c r="N4602" s="4" t="str">
        <f>IF(consolidado[[#This Row],[tempo]]&gt;consolidado[[#This Row],[prioridade_horas]],"Fora do prazo","Dentro do prazo estimado")</f>
        <v>Fora do prazo</v>
      </c>
      <c r="O4602" s="3">
        <v>1</v>
      </c>
      <c r="P4602" t="s">
        <v>27</v>
      </c>
      <c r="Q4602">
        <v>3</v>
      </c>
      <c r="R4602" t="s">
        <v>33</v>
      </c>
      <c r="S4602">
        <v>11</v>
      </c>
      <c r="T4602" t="s">
        <v>37</v>
      </c>
      <c r="U4602">
        <v>70</v>
      </c>
      <c r="V4602" t="s">
        <v>511</v>
      </c>
      <c r="W4602">
        <v>5</v>
      </c>
      <c r="X4602" t="s">
        <v>41</v>
      </c>
    </row>
    <row r="4603" spans="1:24">
      <c r="A4603">
        <v>37421</v>
      </c>
      <c r="B4603" t="s">
        <v>2585</v>
      </c>
      <c r="C4603" s="1">
        <v>45436.530613425923</v>
      </c>
      <c r="D4603" s="1">
        <v>45436.555798611109</v>
      </c>
      <c r="E4603" s="3">
        <v>2.5000000000000001E-2</v>
      </c>
      <c r="F4603">
        <v>68</v>
      </c>
      <c r="G4603" t="s">
        <v>264</v>
      </c>
      <c r="H4603">
        <v>52</v>
      </c>
      <c r="I4603" t="s">
        <v>77</v>
      </c>
      <c r="J4603">
        <v>68</v>
      </c>
      <c r="K4603" t="s">
        <v>264</v>
      </c>
      <c r="L4603">
        <v>13</v>
      </c>
      <c r="M4603" t="s">
        <v>60</v>
      </c>
      <c r="N4603" s="4" t="str">
        <f>IF(consolidado[[#This Row],[tempo]]&gt;consolidado[[#This Row],[prioridade_horas]],"Fora do prazo","Dentro do prazo estimado")</f>
        <v>Dentro do prazo estimado</v>
      </c>
      <c r="O4603" s="3">
        <v>0.66666666666666663</v>
      </c>
      <c r="P4603" t="s">
        <v>70</v>
      </c>
      <c r="Q4603">
        <v>3</v>
      </c>
      <c r="R4603" t="s">
        <v>33</v>
      </c>
      <c r="S4603">
        <v>16</v>
      </c>
      <c r="T4603" t="s">
        <v>43</v>
      </c>
      <c r="U4603">
        <v>25</v>
      </c>
      <c r="V4603" t="s">
        <v>90</v>
      </c>
      <c r="W4603">
        <v>5</v>
      </c>
      <c r="X4603" t="s">
        <v>41</v>
      </c>
    </row>
    <row r="4604" spans="1:24">
      <c r="A4604">
        <v>37422</v>
      </c>
      <c r="B4604" t="s">
        <v>2586</v>
      </c>
      <c r="C4604" s="1">
        <v>45436.538842592592</v>
      </c>
      <c r="D4604" s="1">
        <v>45454.636018518519</v>
      </c>
      <c r="E4604" s="3">
        <v>4.6055555555555552</v>
      </c>
      <c r="F4604">
        <v>116</v>
      </c>
      <c r="G4604" t="s">
        <v>2353</v>
      </c>
      <c r="H4604">
        <v>45</v>
      </c>
      <c r="I4604" t="s">
        <v>156</v>
      </c>
      <c r="J4604">
        <v>0</v>
      </c>
      <c r="K4604" t="s">
        <v>55</v>
      </c>
      <c r="L4604">
        <v>10</v>
      </c>
      <c r="M4604" t="s">
        <v>143</v>
      </c>
      <c r="N4604" s="4" t="str">
        <f>IF(consolidado[[#This Row],[tempo]]&gt;consolidado[[#This Row],[prioridade_horas]],"Fora do prazo","Dentro do prazo estimado")</f>
        <v>Fora do prazo</v>
      </c>
      <c r="O4604" s="3">
        <v>0.33333333333333331</v>
      </c>
      <c r="P4604" t="s">
        <v>38</v>
      </c>
      <c r="Q4604">
        <v>3</v>
      </c>
      <c r="R4604" t="s">
        <v>33</v>
      </c>
      <c r="S4604">
        <v>10</v>
      </c>
      <c r="T4604" t="s">
        <v>143</v>
      </c>
      <c r="U4604">
        <v>1</v>
      </c>
      <c r="V4604" t="s">
        <v>113</v>
      </c>
      <c r="W4604">
        <v>3</v>
      </c>
      <c r="X4604" t="s">
        <v>86</v>
      </c>
    </row>
    <row r="4605" spans="1:24">
      <c r="A4605">
        <v>37423</v>
      </c>
      <c r="B4605" t="s">
        <v>404</v>
      </c>
      <c r="C4605" s="1">
        <v>45436.569826388892</v>
      </c>
      <c r="D4605" s="1">
        <v>45436.611261574071</v>
      </c>
      <c r="E4605" s="3">
        <v>4.1666666666666664E-2</v>
      </c>
      <c r="F4605">
        <v>58</v>
      </c>
      <c r="G4605" t="s">
        <v>53</v>
      </c>
      <c r="H4605">
        <v>58</v>
      </c>
      <c r="I4605" t="s">
        <v>53</v>
      </c>
      <c r="J4605">
        <v>0</v>
      </c>
      <c r="K4605" t="s">
        <v>55</v>
      </c>
      <c r="L4605">
        <v>16</v>
      </c>
      <c r="M4605" t="s">
        <v>43</v>
      </c>
      <c r="N4605" s="4" t="str">
        <f>IF(consolidado[[#This Row],[tempo]]&gt;consolidado[[#This Row],[prioridade_horas]],"Fora do prazo","Dentro do prazo estimado")</f>
        <v>Dentro do prazo estimado</v>
      </c>
      <c r="O4605" s="3">
        <v>0.33333333333333331</v>
      </c>
      <c r="P4605" t="s">
        <v>38</v>
      </c>
      <c r="Q4605">
        <v>3</v>
      </c>
      <c r="R4605" t="s">
        <v>33</v>
      </c>
      <c r="S4605">
        <v>13</v>
      </c>
      <c r="T4605" t="s">
        <v>60</v>
      </c>
      <c r="U4605">
        <v>56</v>
      </c>
      <c r="V4605" t="s">
        <v>40</v>
      </c>
      <c r="W4605">
        <v>5</v>
      </c>
      <c r="X4605" t="s">
        <v>41</v>
      </c>
    </row>
    <row r="4606" spans="1:24">
      <c r="A4606">
        <v>37424</v>
      </c>
      <c r="B4606" t="s">
        <v>2587</v>
      </c>
      <c r="C4606" s="1">
        <v>45436.569861111115</v>
      </c>
      <c r="D4606" s="1">
        <v>45463.586956018517</v>
      </c>
      <c r="E4606" s="3">
        <v>7.1555555555555559</v>
      </c>
      <c r="F4606">
        <v>25</v>
      </c>
      <c r="G4606" t="s">
        <v>109</v>
      </c>
      <c r="H4606">
        <v>25</v>
      </c>
      <c r="I4606" t="s">
        <v>109</v>
      </c>
      <c r="J4606">
        <v>25</v>
      </c>
      <c r="K4606" t="s">
        <v>109</v>
      </c>
      <c r="L4606">
        <v>27</v>
      </c>
      <c r="M4606" t="s">
        <v>59</v>
      </c>
      <c r="N4606" s="4" t="str">
        <f>IF(consolidado[[#This Row],[tempo]]&gt;consolidado[[#This Row],[prioridade_horas]],"Fora do prazo","Dentro do prazo estimado")</f>
        <v>Fora do prazo</v>
      </c>
      <c r="O4606" s="3">
        <v>0.33333333333333331</v>
      </c>
      <c r="P4606" t="s">
        <v>38</v>
      </c>
      <c r="Q4606">
        <v>3</v>
      </c>
      <c r="R4606" t="s">
        <v>33</v>
      </c>
      <c r="S4606">
        <v>11</v>
      </c>
      <c r="T4606" t="s">
        <v>37</v>
      </c>
      <c r="U4606">
        <v>56</v>
      </c>
      <c r="V4606" t="s">
        <v>40</v>
      </c>
      <c r="W4606">
        <v>5</v>
      </c>
      <c r="X4606" t="s">
        <v>41</v>
      </c>
    </row>
    <row r="4607" spans="1:24">
      <c r="A4607">
        <v>37425</v>
      </c>
      <c r="B4607" t="s">
        <v>2588</v>
      </c>
      <c r="C4607" s="1">
        <v>45436.587800925925</v>
      </c>
      <c r="D4607" s="1">
        <v>45448.480914351851</v>
      </c>
      <c r="E4607" s="3">
        <v>2.8986111111111112</v>
      </c>
      <c r="F4607">
        <v>34</v>
      </c>
      <c r="G4607" t="s">
        <v>25</v>
      </c>
      <c r="H4607">
        <v>47</v>
      </c>
      <c r="I4607" t="s">
        <v>100</v>
      </c>
      <c r="J4607">
        <v>62</v>
      </c>
      <c r="K4607" t="s">
        <v>45</v>
      </c>
      <c r="L4607">
        <v>6</v>
      </c>
      <c r="M4607" t="s">
        <v>118</v>
      </c>
      <c r="N4607" s="4" t="str">
        <f>IF(consolidado[[#This Row],[tempo]]&gt;consolidado[[#This Row],[prioridade_horas]],"Fora do prazo","Dentro do prazo estimado")</f>
        <v>Fora do prazo</v>
      </c>
      <c r="O4607" s="3">
        <v>1</v>
      </c>
      <c r="P4607" t="s">
        <v>27</v>
      </c>
      <c r="Q4607">
        <v>3</v>
      </c>
      <c r="R4607" t="s">
        <v>33</v>
      </c>
      <c r="S4607">
        <v>16</v>
      </c>
      <c r="T4607" t="s">
        <v>43</v>
      </c>
      <c r="U4607">
        <v>27</v>
      </c>
      <c r="V4607" t="s">
        <v>178</v>
      </c>
      <c r="W4607">
        <v>4</v>
      </c>
      <c r="X4607" t="s">
        <v>30</v>
      </c>
    </row>
    <row r="4608" spans="1:24">
      <c r="A4608">
        <v>37426</v>
      </c>
      <c r="B4608" t="s">
        <v>2589</v>
      </c>
      <c r="C4608" s="1">
        <v>45436.59101851852</v>
      </c>
      <c r="D4608" s="1">
        <v>45474.65552083333</v>
      </c>
      <c r="E4608" s="3">
        <v>9.8319444444444439</v>
      </c>
      <c r="F4608">
        <v>104</v>
      </c>
      <c r="G4608" t="s">
        <v>108</v>
      </c>
      <c r="H4608">
        <v>52</v>
      </c>
      <c r="I4608" t="s">
        <v>77</v>
      </c>
      <c r="J4608">
        <v>47</v>
      </c>
      <c r="K4608" t="s">
        <v>100</v>
      </c>
      <c r="L4608">
        <v>8</v>
      </c>
      <c r="M4608" t="s">
        <v>110</v>
      </c>
      <c r="N4608" s="4" t="str">
        <f>IF(consolidado[[#This Row],[tempo]]&gt;consolidado[[#This Row],[prioridade_horas]],"Fora do prazo","Dentro do prazo estimado")</f>
        <v>Fora do prazo</v>
      </c>
      <c r="O4608" s="3">
        <v>0.33333333333333331</v>
      </c>
      <c r="P4608" t="s">
        <v>38</v>
      </c>
      <c r="Q4608">
        <v>3</v>
      </c>
      <c r="R4608" t="s">
        <v>33</v>
      </c>
      <c r="S4608">
        <v>26</v>
      </c>
      <c r="T4608" t="s">
        <v>78</v>
      </c>
      <c r="U4608">
        <v>6</v>
      </c>
      <c r="V4608" t="s">
        <v>29</v>
      </c>
      <c r="W4608">
        <v>3</v>
      </c>
      <c r="X4608" t="s">
        <v>86</v>
      </c>
    </row>
    <row r="4609" spans="1:24">
      <c r="A4609">
        <v>37427</v>
      </c>
      <c r="B4609" t="s">
        <v>31</v>
      </c>
      <c r="C4609" s="1">
        <v>45436.591215277775</v>
      </c>
      <c r="D4609" s="1">
        <v>45439.648368055554</v>
      </c>
      <c r="E4609" s="3">
        <v>0.43263888888888891</v>
      </c>
      <c r="F4609">
        <v>34</v>
      </c>
      <c r="G4609" t="s">
        <v>25</v>
      </c>
      <c r="H4609">
        <v>52</v>
      </c>
      <c r="I4609" t="s">
        <v>77</v>
      </c>
      <c r="J4609">
        <v>19</v>
      </c>
      <c r="K4609" t="s">
        <v>91</v>
      </c>
      <c r="L4609">
        <v>5</v>
      </c>
      <c r="M4609" t="s">
        <v>92</v>
      </c>
      <c r="N4609" s="4" t="str">
        <f>IF(consolidado[[#This Row],[tempo]]&gt;consolidado[[#This Row],[prioridade_horas]],"Fora do prazo","Dentro do prazo estimado")</f>
        <v>Dentro do prazo estimado</v>
      </c>
      <c r="O4609" s="3">
        <v>1</v>
      </c>
      <c r="P4609" t="s">
        <v>27</v>
      </c>
      <c r="Q4609">
        <v>3</v>
      </c>
      <c r="R4609" t="s">
        <v>33</v>
      </c>
      <c r="S4609">
        <v>16</v>
      </c>
      <c r="T4609" t="s">
        <v>43</v>
      </c>
      <c r="U4609">
        <v>28</v>
      </c>
      <c r="V4609" t="s">
        <v>34</v>
      </c>
      <c r="W4609">
        <v>4</v>
      </c>
      <c r="X4609" t="s">
        <v>30</v>
      </c>
    </row>
    <row r="4610" spans="1:24">
      <c r="A4610">
        <v>37428</v>
      </c>
      <c r="B4610" t="s">
        <v>2457</v>
      </c>
      <c r="C4610" s="1">
        <v>45436.594560185185</v>
      </c>
      <c r="D4610" s="1">
        <v>45436.649282407408</v>
      </c>
      <c r="E4610" s="3">
        <v>5.4166666666666669E-2</v>
      </c>
      <c r="F4610">
        <v>111</v>
      </c>
      <c r="G4610" t="s">
        <v>99</v>
      </c>
      <c r="H4610">
        <v>52</v>
      </c>
      <c r="I4610" t="s">
        <v>77</v>
      </c>
      <c r="J4610">
        <v>111</v>
      </c>
      <c r="K4610" t="s">
        <v>99</v>
      </c>
      <c r="L4610">
        <v>2</v>
      </c>
      <c r="M4610" t="s">
        <v>47</v>
      </c>
      <c r="N4610" s="4" t="str">
        <f>IF(consolidado[[#This Row],[tempo]]&gt;consolidado[[#This Row],[prioridade_horas]],"Fora do prazo","Dentro do prazo estimado")</f>
        <v>Dentro do prazo estimado</v>
      </c>
      <c r="O4610" s="3">
        <v>0.33333333333333331</v>
      </c>
      <c r="P4610" t="s">
        <v>38</v>
      </c>
      <c r="Q4610">
        <v>3</v>
      </c>
      <c r="R4610" t="s">
        <v>33</v>
      </c>
      <c r="S4610">
        <v>16</v>
      </c>
      <c r="T4610" t="s">
        <v>43</v>
      </c>
      <c r="U4610">
        <v>25</v>
      </c>
      <c r="V4610" t="s">
        <v>90</v>
      </c>
      <c r="W4610">
        <v>3</v>
      </c>
      <c r="X4610" t="s">
        <v>86</v>
      </c>
    </row>
    <row r="4611" spans="1:24">
      <c r="A4611">
        <v>37429</v>
      </c>
      <c r="B4611" t="s">
        <v>2590</v>
      </c>
      <c r="C4611" s="1">
        <v>45436.59747685185</v>
      </c>
      <c r="D4611" s="1">
        <v>45447.706469907411</v>
      </c>
      <c r="E4611" s="3">
        <v>2.7388888888888889</v>
      </c>
      <c r="F4611">
        <v>34</v>
      </c>
      <c r="G4611" t="s">
        <v>25</v>
      </c>
      <c r="H4611">
        <v>34</v>
      </c>
      <c r="I4611" t="s">
        <v>25</v>
      </c>
      <c r="J4611">
        <v>34</v>
      </c>
      <c r="K4611" t="s">
        <v>25</v>
      </c>
      <c r="L4611">
        <v>3</v>
      </c>
      <c r="M4611" t="s">
        <v>26</v>
      </c>
      <c r="N4611" s="4" t="str">
        <f>IF(consolidado[[#This Row],[tempo]]&gt;consolidado[[#This Row],[prioridade_horas]],"Fora do prazo","Dentro do prazo estimado")</f>
        <v>Fora do prazo</v>
      </c>
      <c r="O4611" s="3">
        <v>1</v>
      </c>
      <c r="P4611" t="s">
        <v>27</v>
      </c>
      <c r="Q4611">
        <v>6</v>
      </c>
      <c r="R4611" t="s">
        <v>28</v>
      </c>
      <c r="S4611">
        <v>3</v>
      </c>
      <c r="T4611" t="s">
        <v>26</v>
      </c>
      <c r="U4611">
        <v>68</v>
      </c>
      <c r="V4611" t="s">
        <v>161</v>
      </c>
      <c r="W4611">
        <v>4</v>
      </c>
      <c r="X4611" t="s">
        <v>30</v>
      </c>
    </row>
    <row r="4612" spans="1:24">
      <c r="A4612">
        <v>37430</v>
      </c>
      <c r="B4612" t="s">
        <v>337</v>
      </c>
      <c r="C4612" s="1">
        <v>45436.602743055555</v>
      </c>
      <c r="D4612" s="1">
        <v>45447.581331018519</v>
      </c>
      <c r="E4612" s="3">
        <v>2.6090277777777779</v>
      </c>
      <c r="F4612">
        <v>34</v>
      </c>
      <c r="G4612" t="s">
        <v>25</v>
      </c>
      <c r="H4612">
        <v>74</v>
      </c>
      <c r="I4612" t="s">
        <v>101</v>
      </c>
      <c r="J4612">
        <v>106</v>
      </c>
      <c r="K4612" t="s">
        <v>64</v>
      </c>
      <c r="L4612">
        <v>6</v>
      </c>
      <c r="M4612" t="s">
        <v>118</v>
      </c>
      <c r="N4612" s="4" t="str">
        <f>IF(consolidado[[#This Row],[tempo]]&gt;consolidado[[#This Row],[prioridade_horas]],"Fora do prazo","Dentro do prazo estimado")</f>
        <v>Fora do prazo</v>
      </c>
      <c r="O4612" s="3">
        <v>1</v>
      </c>
      <c r="P4612" t="s">
        <v>27</v>
      </c>
      <c r="Q4612">
        <v>3</v>
      </c>
      <c r="R4612" t="s">
        <v>33</v>
      </c>
      <c r="S4612">
        <v>1</v>
      </c>
      <c r="T4612" t="s">
        <v>66</v>
      </c>
      <c r="U4612">
        <v>27</v>
      </c>
      <c r="V4612" t="s">
        <v>178</v>
      </c>
      <c r="W4612">
        <v>4</v>
      </c>
      <c r="X4612" t="s">
        <v>30</v>
      </c>
    </row>
    <row r="4613" spans="1:24">
      <c r="A4613">
        <v>37431</v>
      </c>
      <c r="B4613" t="s">
        <v>1457</v>
      </c>
      <c r="C4613" s="1">
        <v>45436.611307870371</v>
      </c>
      <c r="D4613" s="1">
        <v>45440.693344907406</v>
      </c>
      <c r="E4613" s="3">
        <v>0.83333333333333337</v>
      </c>
      <c r="F4613">
        <v>34</v>
      </c>
      <c r="G4613" t="s">
        <v>25</v>
      </c>
      <c r="H4613">
        <v>68</v>
      </c>
      <c r="I4613" t="s">
        <v>264</v>
      </c>
      <c r="J4613">
        <v>29</v>
      </c>
      <c r="K4613" t="s">
        <v>36</v>
      </c>
      <c r="L4613">
        <v>8</v>
      </c>
      <c r="M4613" t="s">
        <v>110</v>
      </c>
      <c r="N4613" s="4" t="str">
        <f>IF(consolidado[[#This Row],[tempo]]&gt;consolidado[[#This Row],[prioridade_horas]],"Fora do prazo","Dentro do prazo estimado")</f>
        <v>Dentro do prazo estimado</v>
      </c>
      <c r="O4613" s="3">
        <v>1</v>
      </c>
      <c r="P4613" t="s">
        <v>27</v>
      </c>
      <c r="Q4613">
        <v>6</v>
      </c>
      <c r="R4613" t="s">
        <v>28</v>
      </c>
      <c r="S4613">
        <v>8</v>
      </c>
      <c r="T4613" t="s">
        <v>110</v>
      </c>
      <c r="U4613">
        <v>29</v>
      </c>
      <c r="V4613" t="s">
        <v>85</v>
      </c>
      <c r="W4613">
        <v>4</v>
      </c>
      <c r="X4613" t="s">
        <v>30</v>
      </c>
    </row>
    <row r="4614" spans="1:24">
      <c r="A4614">
        <v>37432</v>
      </c>
      <c r="B4614" t="s">
        <v>212</v>
      </c>
      <c r="C4614" s="1">
        <v>45436.635115740741</v>
      </c>
      <c r="D4614" s="1">
        <v>45439.637557870374</v>
      </c>
      <c r="E4614" s="3">
        <v>0.37847222222222221</v>
      </c>
      <c r="F4614">
        <v>18</v>
      </c>
      <c r="G4614" t="s">
        <v>158</v>
      </c>
      <c r="H4614">
        <v>52</v>
      </c>
      <c r="I4614" t="s">
        <v>77</v>
      </c>
      <c r="J4614">
        <v>18</v>
      </c>
      <c r="K4614" t="s">
        <v>158</v>
      </c>
      <c r="L4614">
        <v>5</v>
      </c>
      <c r="M4614" t="s">
        <v>92</v>
      </c>
      <c r="N4614" s="4" t="str">
        <f>IF(consolidado[[#This Row],[tempo]]&gt;consolidado[[#This Row],[prioridade_horas]],"Fora do prazo","Dentro do prazo estimado")</f>
        <v>Dentro do prazo estimado</v>
      </c>
      <c r="O4614" s="3">
        <v>5</v>
      </c>
      <c r="P4614" t="s">
        <v>84</v>
      </c>
      <c r="Q4614">
        <v>3</v>
      </c>
      <c r="R4614" t="s">
        <v>33</v>
      </c>
      <c r="S4614">
        <v>16</v>
      </c>
      <c r="T4614" t="s">
        <v>43</v>
      </c>
      <c r="U4614">
        <v>28</v>
      </c>
      <c r="V4614" t="s">
        <v>34</v>
      </c>
      <c r="W4614">
        <v>3</v>
      </c>
      <c r="X4614" t="s">
        <v>86</v>
      </c>
    </row>
    <row r="4615" spans="1:24">
      <c r="A4615">
        <v>37433</v>
      </c>
      <c r="B4615" t="s">
        <v>2591</v>
      </c>
      <c r="C4615" s="1">
        <v>45436.646932870368</v>
      </c>
      <c r="D4615" s="1">
        <v>45499.504467592589</v>
      </c>
      <c r="E4615" s="3">
        <v>16.763888888888889</v>
      </c>
      <c r="F4615">
        <v>98</v>
      </c>
      <c r="G4615" t="s">
        <v>69</v>
      </c>
      <c r="H4615">
        <v>98</v>
      </c>
      <c r="I4615" t="s">
        <v>69</v>
      </c>
      <c r="J4615">
        <v>98</v>
      </c>
      <c r="K4615" t="s">
        <v>69</v>
      </c>
      <c r="L4615">
        <v>11</v>
      </c>
      <c r="M4615" t="s">
        <v>37</v>
      </c>
      <c r="N4615" s="4" t="str">
        <f>IF(consolidado[[#This Row],[tempo]]&gt;consolidado[[#This Row],[prioridade_horas]],"Fora do prazo","Dentro do prazo estimado")</f>
        <v>Fora do prazo</v>
      </c>
      <c r="O4615" s="3">
        <v>1</v>
      </c>
      <c r="P4615" t="s">
        <v>27</v>
      </c>
      <c r="Q4615">
        <v>3</v>
      </c>
      <c r="R4615" t="s">
        <v>33</v>
      </c>
      <c r="S4615">
        <v>11</v>
      </c>
      <c r="T4615" t="s">
        <v>37</v>
      </c>
      <c r="U4615">
        <v>101</v>
      </c>
      <c r="V4615" t="s">
        <v>215</v>
      </c>
      <c r="W4615">
        <v>5</v>
      </c>
      <c r="X4615" t="s">
        <v>41</v>
      </c>
    </row>
    <row r="4616" spans="1:24">
      <c r="A4616">
        <v>37434</v>
      </c>
      <c r="B4616" t="s">
        <v>2592</v>
      </c>
      <c r="C4616" s="1">
        <v>45436.647013888891</v>
      </c>
      <c r="D4616" s="1">
        <v>45439.371574074074</v>
      </c>
      <c r="E4616" s="3">
        <v>0.10069444444444445</v>
      </c>
      <c r="F4616">
        <v>106</v>
      </c>
      <c r="G4616" t="s">
        <v>64</v>
      </c>
      <c r="H4616">
        <v>106</v>
      </c>
      <c r="I4616" t="s">
        <v>64</v>
      </c>
      <c r="J4616">
        <v>106</v>
      </c>
      <c r="K4616" t="s">
        <v>64</v>
      </c>
      <c r="L4616">
        <v>16</v>
      </c>
      <c r="M4616" t="s">
        <v>43</v>
      </c>
      <c r="N4616" s="4" t="str">
        <f>IF(consolidado[[#This Row],[tempo]]&gt;consolidado[[#This Row],[prioridade_horas]],"Fora do prazo","Dentro do prazo estimado")</f>
        <v>Dentro do prazo estimado</v>
      </c>
      <c r="O4616" s="3">
        <v>1.6666666666666667</v>
      </c>
      <c r="P4616" t="s">
        <v>125</v>
      </c>
      <c r="Q4616">
        <v>6</v>
      </c>
      <c r="R4616" t="s">
        <v>28</v>
      </c>
      <c r="S4616">
        <v>6</v>
      </c>
      <c r="T4616" t="s">
        <v>118</v>
      </c>
      <c r="U4616">
        <v>78</v>
      </c>
      <c r="V4616" t="s">
        <v>79</v>
      </c>
      <c r="W4616">
        <v>5</v>
      </c>
      <c r="X4616" t="s">
        <v>41</v>
      </c>
    </row>
    <row r="4617" spans="1:24">
      <c r="A4617">
        <v>37435</v>
      </c>
      <c r="B4617" t="s">
        <v>1649</v>
      </c>
      <c r="C4617" s="1">
        <v>45436.652349537035</v>
      </c>
      <c r="D4617" s="1">
        <v>45455.414965277778</v>
      </c>
      <c r="E4617" s="3">
        <v>4.646527777777778</v>
      </c>
      <c r="F4617">
        <v>32</v>
      </c>
      <c r="G4617" t="s">
        <v>154</v>
      </c>
      <c r="H4617">
        <v>32</v>
      </c>
      <c r="I4617" t="s">
        <v>154</v>
      </c>
      <c r="J4617">
        <v>32</v>
      </c>
      <c r="K4617" t="s">
        <v>154</v>
      </c>
      <c r="L4617">
        <v>12</v>
      </c>
      <c r="M4617" t="s">
        <v>83</v>
      </c>
      <c r="N4617" s="4" t="str">
        <f>IF(consolidado[[#This Row],[tempo]]&gt;consolidado[[#This Row],[prioridade_horas]],"Fora do prazo","Dentro do prazo estimado")</f>
        <v>Dentro do prazo estimado</v>
      </c>
      <c r="O4617" s="3">
        <v>5</v>
      </c>
      <c r="P4617" t="s">
        <v>84</v>
      </c>
      <c r="Q4617">
        <v>6</v>
      </c>
      <c r="R4617" t="s">
        <v>28</v>
      </c>
      <c r="S4617">
        <v>4</v>
      </c>
      <c r="T4617" t="s">
        <v>94</v>
      </c>
      <c r="U4617">
        <v>32</v>
      </c>
      <c r="V4617" t="s">
        <v>183</v>
      </c>
      <c r="W4617">
        <v>3</v>
      </c>
      <c r="X4617" t="s">
        <v>86</v>
      </c>
    </row>
    <row r="4618" spans="1:24">
      <c r="A4618">
        <v>37436</v>
      </c>
      <c r="B4618" t="s">
        <v>1066</v>
      </c>
      <c r="C4618" s="1">
        <v>45436.653993055559</v>
      </c>
      <c r="D4618" s="1">
        <v>45446.390567129631</v>
      </c>
      <c r="E4618" s="3">
        <v>1.9909722222222221</v>
      </c>
      <c r="F4618">
        <v>32</v>
      </c>
      <c r="G4618" t="s">
        <v>154</v>
      </c>
      <c r="H4618">
        <v>52</v>
      </c>
      <c r="I4618" t="s">
        <v>77</v>
      </c>
      <c r="J4618">
        <v>32</v>
      </c>
      <c r="K4618" t="s">
        <v>154</v>
      </c>
      <c r="L4618">
        <v>12</v>
      </c>
      <c r="M4618" t="s">
        <v>83</v>
      </c>
      <c r="N4618" s="4" t="str">
        <f>IF(consolidado[[#This Row],[tempo]]&gt;consolidado[[#This Row],[prioridade_horas]],"Fora do prazo","Dentro do prazo estimado")</f>
        <v>Fora do prazo</v>
      </c>
      <c r="O4618" s="3">
        <v>1.6666666666666667</v>
      </c>
      <c r="P4618" t="s">
        <v>125</v>
      </c>
      <c r="Q4618">
        <v>3</v>
      </c>
      <c r="R4618" t="s">
        <v>33</v>
      </c>
      <c r="S4618">
        <v>16</v>
      </c>
      <c r="T4618" t="s">
        <v>43</v>
      </c>
      <c r="U4618">
        <v>30</v>
      </c>
      <c r="V4618" t="s">
        <v>514</v>
      </c>
      <c r="W4618">
        <v>3</v>
      </c>
      <c r="X4618" t="s">
        <v>86</v>
      </c>
    </row>
    <row r="4619" spans="1:24">
      <c r="A4619">
        <v>37437</v>
      </c>
      <c r="B4619" t="s">
        <v>2593</v>
      </c>
      <c r="C4619" s="1">
        <v>45436.694479166668</v>
      </c>
      <c r="D4619" s="1">
        <v>45448.38318287037</v>
      </c>
      <c r="E4619" s="3">
        <v>2.6937500000000001</v>
      </c>
      <c r="F4619">
        <v>74</v>
      </c>
      <c r="G4619" t="s">
        <v>101</v>
      </c>
      <c r="H4619">
        <v>52</v>
      </c>
      <c r="I4619" t="s">
        <v>77</v>
      </c>
      <c r="J4619">
        <v>74</v>
      </c>
      <c r="K4619" t="s">
        <v>101</v>
      </c>
      <c r="L4619">
        <v>1</v>
      </c>
      <c r="M4619" t="s">
        <v>66</v>
      </c>
      <c r="N4619" s="4" t="str">
        <f>IF(consolidado[[#This Row],[tempo]]&gt;consolidado[[#This Row],[prioridade_horas]],"Fora do prazo","Dentro do prazo estimado")</f>
        <v>Fora do prazo</v>
      </c>
      <c r="O4619" s="3">
        <v>1</v>
      </c>
      <c r="P4619" t="s">
        <v>27</v>
      </c>
      <c r="Q4619">
        <v>3</v>
      </c>
      <c r="R4619" t="s">
        <v>33</v>
      </c>
      <c r="S4619">
        <v>26</v>
      </c>
      <c r="T4619" t="s">
        <v>78</v>
      </c>
      <c r="U4619">
        <v>6</v>
      </c>
      <c r="V4619" t="s">
        <v>29</v>
      </c>
      <c r="W4619">
        <v>5</v>
      </c>
      <c r="X4619" t="s">
        <v>41</v>
      </c>
    </row>
    <row r="4620" spans="1:24">
      <c r="A4620">
        <v>37438</v>
      </c>
      <c r="B4620" t="s">
        <v>97</v>
      </c>
      <c r="C4620" s="1">
        <v>45436.715532407405</v>
      </c>
      <c r="D4620" s="1">
        <v>45439.559907407405</v>
      </c>
      <c r="E4620" s="3">
        <v>0.22013888888888888</v>
      </c>
      <c r="F4620">
        <v>35</v>
      </c>
      <c r="G4620" t="s">
        <v>32</v>
      </c>
      <c r="H4620">
        <v>102</v>
      </c>
      <c r="I4620" t="s">
        <v>46</v>
      </c>
      <c r="J4620">
        <v>35</v>
      </c>
      <c r="K4620" t="s">
        <v>32</v>
      </c>
      <c r="L4620">
        <v>3</v>
      </c>
      <c r="M4620" t="s">
        <v>26</v>
      </c>
      <c r="N4620" s="4" t="str">
        <f>IF(consolidado[[#This Row],[tempo]]&gt;consolidado[[#This Row],[prioridade_horas]],"Fora do prazo","Dentro do prazo estimado")</f>
        <v>Dentro do prazo estimado</v>
      </c>
      <c r="O4620" s="3">
        <v>0.33333333333333331</v>
      </c>
      <c r="P4620" t="s">
        <v>38</v>
      </c>
      <c r="Q4620">
        <v>3</v>
      </c>
      <c r="R4620" t="s">
        <v>33</v>
      </c>
      <c r="S4620">
        <v>1</v>
      </c>
      <c r="T4620" t="s">
        <v>66</v>
      </c>
      <c r="U4620">
        <v>38</v>
      </c>
      <c r="V4620" t="s">
        <v>67</v>
      </c>
      <c r="W4620">
        <v>3</v>
      </c>
      <c r="X4620" t="s">
        <v>86</v>
      </c>
    </row>
    <row r="4621" spans="1:24">
      <c r="A4621">
        <v>37439</v>
      </c>
      <c r="B4621" t="s">
        <v>2488</v>
      </c>
      <c r="C4621" s="1">
        <v>45436.719108796293</v>
      </c>
      <c r="D4621" s="1">
        <v>45441.652349537035</v>
      </c>
      <c r="E4621" s="3">
        <v>1.0604166666666666</v>
      </c>
      <c r="F4621">
        <v>69</v>
      </c>
      <c r="G4621" t="s">
        <v>65</v>
      </c>
      <c r="H4621">
        <v>69</v>
      </c>
      <c r="I4621" t="s">
        <v>65</v>
      </c>
      <c r="J4621">
        <v>69</v>
      </c>
      <c r="K4621" t="s">
        <v>65</v>
      </c>
      <c r="L4621">
        <v>12</v>
      </c>
      <c r="M4621" t="s">
        <v>83</v>
      </c>
      <c r="N4621" s="4" t="str">
        <f>IF(consolidado[[#This Row],[tempo]]&gt;consolidado[[#This Row],[prioridade_horas]],"Fora do prazo","Dentro do prazo estimado")</f>
        <v>Fora do prazo</v>
      </c>
      <c r="O4621" s="3">
        <v>0.33333333333333331</v>
      </c>
      <c r="P4621" t="s">
        <v>38</v>
      </c>
      <c r="Q4621">
        <v>3</v>
      </c>
      <c r="R4621" t="s">
        <v>33</v>
      </c>
      <c r="S4621">
        <v>8</v>
      </c>
      <c r="T4621" t="s">
        <v>110</v>
      </c>
      <c r="U4621">
        <v>27</v>
      </c>
      <c r="V4621" t="s">
        <v>178</v>
      </c>
      <c r="W4621">
        <v>5</v>
      </c>
      <c r="X4621" t="s">
        <v>41</v>
      </c>
    </row>
    <row r="4622" spans="1:24">
      <c r="A4622">
        <v>37440</v>
      </c>
      <c r="B4622" t="s">
        <v>2594</v>
      </c>
      <c r="C4622" s="1">
        <v>45439.388124999998</v>
      </c>
      <c r="D4622" s="1">
        <v>45439.466192129628</v>
      </c>
      <c r="E4622" s="3">
        <v>7.8472222222222221E-2</v>
      </c>
      <c r="F4622">
        <v>32</v>
      </c>
      <c r="G4622" t="s">
        <v>154</v>
      </c>
      <c r="H4622">
        <v>47</v>
      </c>
      <c r="I4622" t="s">
        <v>100</v>
      </c>
      <c r="J4622">
        <v>32</v>
      </c>
      <c r="K4622" t="s">
        <v>154</v>
      </c>
      <c r="L4622">
        <v>16</v>
      </c>
      <c r="M4622" t="s">
        <v>43</v>
      </c>
      <c r="N4622" s="4" t="str">
        <f>IF(consolidado[[#This Row],[tempo]]&gt;consolidado[[#This Row],[prioridade_horas]],"Fora do prazo","Dentro do prazo estimado")</f>
        <v>Dentro do prazo estimado</v>
      </c>
      <c r="O4622" s="3">
        <v>0.66666666666666663</v>
      </c>
      <c r="P4622" t="s">
        <v>70</v>
      </c>
      <c r="Q4622">
        <v>3</v>
      </c>
      <c r="R4622" t="s">
        <v>33</v>
      </c>
      <c r="S4622">
        <v>16</v>
      </c>
      <c r="T4622" t="s">
        <v>43</v>
      </c>
      <c r="U4622">
        <v>56</v>
      </c>
      <c r="V4622" t="s">
        <v>40</v>
      </c>
      <c r="W4622">
        <v>3</v>
      </c>
      <c r="X4622" t="s">
        <v>86</v>
      </c>
    </row>
    <row r="4623" spans="1:24">
      <c r="A4623">
        <v>37441</v>
      </c>
      <c r="B4623" t="s">
        <v>2595</v>
      </c>
      <c r="C4623" s="1">
        <v>45439.393182870372</v>
      </c>
      <c r="D4623" s="1">
        <v>45558.451516203706</v>
      </c>
      <c r="E4623" s="3">
        <v>31.992361111111112</v>
      </c>
      <c r="F4623">
        <v>74</v>
      </c>
      <c r="G4623" t="s">
        <v>101</v>
      </c>
      <c r="H4623">
        <v>45</v>
      </c>
      <c r="I4623" t="s">
        <v>156</v>
      </c>
      <c r="J4623">
        <v>74</v>
      </c>
      <c r="K4623" t="s">
        <v>101</v>
      </c>
      <c r="L4623">
        <v>10</v>
      </c>
      <c r="M4623" t="s">
        <v>143</v>
      </c>
      <c r="N4623" s="4" t="str">
        <f>IF(consolidado[[#This Row],[tempo]]&gt;consolidado[[#This Row],[prioridade_horas]],"Fora do prazo","Dentro do prazo estimado")</f>
        <v>Fora do prazo</v>
      </c>
      <c r="O4623" s="3">
        <v>0.33333333333333331</v>
      </c>
      <c r="P4623" t="s">
        <v>38</v>
      </c>
      <c r="Q4623">
        <v>3</v>
      </c>
      <c r="R4623" t="s">
        <v>33</v>
      </c>
      <c r="S4623">
        <v>10</v>
      </c>
      <c r="T4623" t="s">
        <v>143</v>
      </c>
      <c r="U4623">
        <v>1</v>
      </c>
      <c r="V4623" t="s">
        <v>113</v>
      </c>
      <c r="W4623">
        <v>5</v>
      </c>
      <c r="X4623" t="s">
        <v>41</v>
      </c>
    </row>
    <row r="4624" spans="1:24">
      <c r="A4624">
        <v>37442</v>
      </c>
      <c r="B4624" t="s">
        <v>1819</v>
      </c>
      <c r="C4624" s="1">
        <v>45439.394490740742</v>
      </c>
      <c r="D4624" s="1">
        <v>45439.617037037038</v>
      </c>
      <c r="E4624" s="3">
        <v>0.22222222222222221</v>
      </c>
      <c r="F4624">
        <v>30</v>
      </c>
      <c r="G4624" t="s">
        <v>81</v>
      </c>
      <c r="H4624">
        <v>49</v>
      </c>
      <c r="I4624" t="s">
        <v>42</v>
      </c>
      <c r="J4624">
        <v>30</v>
      </c>
      <c r="K4624" t="s">
        <v>81</v>
      </c>
      <c r="L4624">
        <v>4</v>
      </c>
      <c r="M4624" t="s">
        <v>94</v>
      </c>
      <c r="N4624" s="4" t="str">
        <f>IF(consolidado[[#This Row],[tempo]]&gt;consolidado[[#This Row],[prioridade_horas]],"Fora do prazo","Dentro do prazo estimado")</f>
        <v>Dentro do prazo estimado</v>
      </c>
      <c r="O4624" s="3">
        <v>0.33333333333333331</v>
      </c>
      <c r="P4624" t="s">
        <v>38</v>
      </c>
      <c r="Q4624">
        <v>3</v>
      </c>
      <c r="R4624" t="s">
        <v>33</v>
      </c>
      <c r="S4624">
        <v>16</v>
      </c>
      <c r="T4624" t="s">
        <v>43</v>
      </c>
      <c r="U4624">
        <v>28</v>
      </c>
      <c r="V4624" t="s">
        <v>34</v>
      </c>
      <c r="W4624">
        <v>5</v>
      </c>
      <c r="X4624" t="s">
        <v>41</v>
      </c>
    </row>
    <row r="4625" spans="1:24">
      <c r="A4625">
        <v>37443</v>
      </c>
      <c r="B4625" t="s">
        <v>2596</v>
      </c>
      <c r="C4625" s="1">
        <v>45439.412847222222</v>
      </c>
      <c r="D4625" s="1">
        <v>45446.694502314815</v>
      </c>
      <c r="E4625" s="3">
        <v>2.1604166666666669</v>
      </c>
      <c r="F4625">
        <v>33</v>
      </c>
      <c r="G4625" t="s">
        <v>57</v>
      </c>
      <c r="H4625">
        <v>31</v>
      </c>
      <c r="I4625" t="s">
        <v>54</v>
      </c>
      <c r="J4625">
        <v>33</v>
      </c>
      <c r="K4625" t="s">
        <v>57</v>
      </c>
      <c r="L4625">
        <v>11</v>
      </c>
      <c r="M4625" t="s">
        <v>37</v>
      </c>
      <c r="N4625" s="4" t="str">
        <f>IF(consolidado[[#This Row],[tempo]]&gt;consolidado[[#This Row],[prioridade_horas]],"Fora do prazo","Dentro do prazo estimado")</f>
        <v>Fora do prazo</v>
      </c>
      <c r="O4625" s="3">
        <v>0.33333333333333331</v>
      </c>
      <c r="P4625" t="s">
        <v>38</v>
      </c>
      <c r="Q4625">
        <v>3</v>
      </c>
      <c r="R4625" t="s">
        <v>33</v>
      </c>
      <c r="S4625">
        <v>11</v>
      </c>
      <c r="T4625" t="s">
        <v>37</v>
      </c>
      <c r="U4625">
        <v>99</v>
      </c>
      <c r="V4625" t="s">
        <v>74</v>
      </c>
      <c r="W4625">
        <v>5</v>
      </c>
      <c r="X4625" t="s">
        <v>41</v>
      </c>
    </row>
    <row r="4626" spans="1:24">
      <c r="A4626">
        <v>37444</v>
      </c>
      <c r="B4626" t="s">
        <v>2597</v>
      </c>
      <c r="C4626" s="1">
        <v>45439.418692129628</v>
      </c>
      <c r="D4626" s="1">
        <v>45439.548726851855</v>
      </c>
      <c r="E4626" s="3">
        <v>0.13055555555555556</v>
      </c>
      <c r="F4626">
        <v>98</v>
      </c>
      <c r="G4626" t="s">
        <v>69</v>
      </c>
      <c r="H4626">
        <v>15</v>
      </c>
      <c r="I4626" t="s">
        <v>82</v>
      </c>
      <c r="J4626">
        <v>98</v>
      </c>
      <c r="K4626" t="s">
        <v>69</v>
      </c>
      <c r="L4626">
        <v>16</v>
      </c>
      <c r="M4626" t="s">
        <v>43</v>
      </c>
      <c r="N4626" s="4" t="str">
        <f>IF(consolidado[[#This Row],[tempo]]&gt;consolidado[[#This Row],[prioridade_horas]],"Fora do prazo","Dentro do prazo estimado")</f>
        <v>Dentro do prazo estimado</v>
      </c>
      <c r="O4626" s="3">
        <v>0.66666666666666663</v>
      </c>
      <c r="P4626" t="s">
        <v>70</v>
      </c>
      <c r="Q4626">
        <v>3</v>
      </c>
      <c r="R4626" t="s">
        <v>33</v>
      </c>
      <c r="S4626">
        <v>16</v>
      </c>
      <c r="T4626" t="s">
        <v>43</v>
      </c>
      <c r="U4626">
        <v>56</v>
      </c>
      <c r="V4626" t="s">
        <v>40</v>
      </c>
      <c r="W4626">
        <v>5</v>
      </c>
      <c r="X4626" t="s">
        <v>41</v>
      </c>
    </row>
    <row r="4627" spans="1:24">
      <c r="A4627">
        <v>37445</v>
      </c>
      <c r="B4627" t="s">
        <v>2598</v>
      </c>
      <c r="C4627" s="1">
        <v>45439.419548611113</v>
      </c>
      <c r="D4627" s="1">
        <v>45439.715856481482</v>
      </c>
      <c r="E4627" s="3">
        <v>0.29583333333333334</v>
      </c>
      <c r="F4627">
        <v>98</v>
      </c>
      <c r="G4627" t="s">
        <v>69</v>
      </c>
      <c r="H4627">
        <v>49</v>
      </c>
      <c r="I4627" t="s">
        <v>42</v>
      </c>
      <c r="J4627">
        <v>29</v>
      </c>
      <c r="K4627" t="s">
        <v>36</v>
      </c>
      <c r="L4627">
        <v>11</v>
      </c>
      <c r="M4627" t="s">
        <v>37</v>
      </c>
      <c r="N4627" s="4" t="str">
        <f>IF(consolidado[[#This Row],[tempo]]&gt;consolidado[[#This Row],[prioridade_horas]],"Fora do prazo","Dentro do prazo estimado")</f>
        <v>Dentro do prazo estimado</v>
      </c>
      <c r="O4627" s="3">
        <v>0.66666666666666663</v>
      </c>
      <c r="P4627" t="s">
        <v>70</v>
      </c>
      <c r="Q4627">
        <v>3</v>
      </c>
      <c r="R4627" t="s">
        <v>33</v>
      </c>
      <c r="S4627">
        <v>16</v>
      </c>
      <c r="T4627" t="s">
        <v>43</v>
      </c>
      <c r="U4627">
        <v>15</v>
      </c>
      <c r="V4627" t="s">
        <v>37</v>
      </c>
      <c r="W4627">
        <v>5</v>
      </c>
      <c r="X4627" t="s">
        <v>41</v>
      </c>
    </row>
    <row r="4628" spans="1:24">
      <c r="A4628">
        <v>37446</v>
      </c>
      <c r="B4628" t="s">
        <v>2599</v>
      </c>
      <c r="C4628" s="1">
        <v>45439.432523148149</v>
      </c>
      <c r="D4628" s="1">
        <v>45526.61515046296</v>
      </c>
      <c r="E4628" s="3">
        <v>23.851388888888888</v>
      </c>
      <c r="F4628">
        <v>25</v>
      </c>
      <c r="G4628" t="s">
        <v>109</v>
      </c>
      <c r="H4628">
        <v>25</v>
      </c>
      <c r="I4628" t="s">
        <v>109</v>
      </c>
      <c r="J4628">
        <v>25</v>
      </c>
      <c r="K4628" t="s">
        <v>109</v>
      </c>
      <c r="L4628">
        <v>11</v>
      </c>
      <c r="M4628" t="s">
        <v>37</v>
      </c>
      <c r="N4628" s="4" t="str">
        <f>IF(consolidado[[#This Row],[tempo]]&gt;consolidado[[#This Row],[prioridade_horas]],"Fora do prazo","Dentro do prazo estimado")</f>
        <v>Fora do prazo</v>
      </c>
      <c r="O4628" s="3">
        <v>0.33333333333333331</v>
      </c>
      <c r="P4628" t="s">
        <v>38</v>
      </c>
      <c r="Q4628">
        <v>3</v>
      </c>
      <c r="R4628" t="s">
        <v>33</v>
      </c>
      <c r="S4628">
        <v>11</v>
      </c>
      <c r="T4628" t="s">
        <v>37</v>
      </c>
      <c r="U4628">
        <v>56</v>
      </c>
      <c r="V4628" t="s">
        <v>40</v>
      </c>
      <c r="W4628">
        <v>5</v>
      </c>
      <c r="X4628" t="s">
        <v>41</v>
      </c>
    </row>
    <row r="4629" spans="1:24">
      <c r="A4629">
        <v>37447</v>
      </c>
      <c r="B4629" t="s">
        <v>2457</v>
      </c>
      <c r="C4629" s="1">
        <v>45439.434629629628</v>
      </c>
      <c r="D4629" s="1">
        <v>45439.47142361111</v>
      </c>
      <c r="E4629" s="3">
        <v>3.6805555555555557E-2</v>
      </c>
      <c r="F4629">
        <v>111</v>
      </c>
      <c r="G4629" t="s">
        <v>99</v>
      </c>
      <c r="H4629">
        <v>52</v>
      </c>
      <c r="I4629" t="s">
        <v>77</v>
      </c>
      <c r="J4629">
        <v>111</v>
      </c>
      <c r="K4629" t="s">
        <v>99</v>
      </c>
      <c r="L4629">
        <v>2</v>
      </c>
      <c r="M4629" t="s">
        <v>47</v>
      </c>
      <c r="N4629" s="4" t="str">
        <f>IF(consolidado[[#This Row],[tempo]]&gt;consolidado[[#This Row],[prioridade_horas]],"Fora do prazo","Dentro do prazo estimado")</f>
        <v>Dentro do prazo estimado</v>
      </c>
      <c r="O4629" s="3">
        <v>0.33333333333333331</v>
      </c>
      <c r="P4629" t="s">
        <v>38</v>
      </c>
      <c r="Q4629">
        <v>3</v>
      </c>
      <c r="R4629" t="s">
        <v>33</v>
      </c>
      <c r="S4629">
        <v>16</v>
      </c>
      <c r="T4629" t="s">
        <v>43</v>
      </c>
      <c r="U4629">
        <v>25</v>
      </c>
      <c r="V4629" t="s">
        <v>90</v>
      </c>
      <c r="W4629">
        <v>3</v>
      </c>
      <c r="X4629" t="s">
        <v>86</v>
      </c>
    </row>
    <row r="4630" spans="1:24">
      <c r="A4630">
        <v>37448</v>
      </c>
      <c r="B4630" t="s">
        <v>31</v>
      </c>
      <c r="C4630" s="1">
        <v>45439.437835648147</v>
      </c>
      <c r="D4630" s="1">
        <v>45439.64435185185</v>
      </c>
      <c r="E4630" s="3">
        <v>0.20624999999999999</v>
      </c>
      <c r="F4630">
        <v>35</v>
      </c>
      <c r="G4630" t="s">
        <v>32</v>
      </c>
      <c r="H4630">
        <v>52</v>
      </c>
      <c r="I4630" t="s">
        <v>77</v>
      </c>
      <c r="J4630">
        <v>35</v>
      </c>
      <c r="K4630" t="s">
        <v>32</v>
      </c>
      <c r="L4630">
        <v>3</v>
      </c>
      <c r="M4630" t="s">
        <v>26</v>
      </c>
      <c r="N4630" s="4" t="str">
        <f>IF(consolidado[[#This Row],[tempo]]&gt;consolidado[[#This Row],[prioridade_horas]],"Fora do prazo","Dentro do prazo estimado")</f>
        <v>Dentro do prazo estimado</v>
      </c>
      <c r="O4630" s="3">
        <v>0.33333333333333331</v>
      </c>
      <c r="P4630" t="s">
        <v>38</v>
      </c>
      <c r="Q4630">
        <v>3</v>
      </c>
      <c r="R4630" t="s">
        <v>33</v>
      </c>
      <c r="S4630">
        <v>16</v>
      </c>
      <c r="T4630" t="s">
        <v>43</v>
      </c>
      <c r="U4630">
        <v>28</v>
      </c>
      <c r="V4630" t="s">
        <v>34</v>
      </c>
      <c r="W4630">
        <v>3</v>
      </c>
      <c r="X4630" t="s">
        <v>86</v>
      </c>
    </row>
    <row r="4631" spans="1:24">
      <c r="A4631">
        <v>37449</v>
      </c>
      <c r="B4631" t="s">
        <v>2600</v>
      </c>
      <c r="C4631" s="1">
        <v>45439.439722222225</v>
      </c>
      <c r="D4631" s="1">
        <v>45440.595173611109</v>
      </c>
      <c r="E4631" s="3">
        <v>0.53125</v>
      </c>
      <c r="F4631">
        <v>98</v>
      </c>
      <c r="G4631" t="s">
        <v>69</v>
      </c>
      <c r="H4631">
        <v>98</v>
      </c>
      <c r="I4631" t="s">
        <v>69</v>
      </c>
      <c r="J4631">
        <v>98</v>
      </c>
      <c r="K4631" t="s">
        <v>69</v>
      </c>
      <c r="L4631">
        <v>11</v>
      </c>
      <c r="M4631" t="s">
        <v>37</v>
      </c>
      <c r="N4631" s="4" t="str">
        <f>IF(consolidado[[#This Row],[tempo]]&gt;consolidado[[#This Row],[prioridade_horas]],"Fora do prazo","Dentro do prazo estimado")</f>
        <v>Dentro do prazo estimado</v>
      </c>
      <c r="O4631" s="3">
        <v>0.66666666666666663</v>
      </c>
      <c r="P4631" t="s">
        <v>70</v>
      </c>
      <c r="Q4631">
        <v>3</v>
      </c>
      <c r="R4631" t="s">
        <v>33</v>
      </c>
      <c r="S4631">
        <v>11</v>
      </c>
      <c r="T4631" t="s">
        <v>37</v>
      </c>
      <c r="U4631">
        <v>15</v>
      </c>
      <c r="V4631" t="s">
        <v>37</v>
      </c>
      <c r="W4631">
        <v>5</v>
      </c>
      <c r="X4631" t="s">
        <v>41</v>
      </c>
    </row>
    <row r="4632" spans="1:24">
      <c r="A4632">
        <v>37450</v>
      </c>
      <c r="B4632" t="s">
        <v>2601</v>
      </c>
      <c r="C4632" s="1">
        <v>45439.447511574072</v>
      </c>
      <c r="D4632" s="1">
        <v>45469.692858796298</v>
      </c>
      <c r="E4632" s="3">
        <v>8.5104166666666661</v>
      </c>
      <c r="F4632">
        <v>66</v>
      </c>
      <c r="G4632" t="s">
        <v>50</v>
      </c>
      <c r="H4632">
        <v>52</v>
      </c>
      <c r="I4632" t="s">
        <v>77</v>
      </c>
      <c r="J4632">
        <v>102</v>
      </c>
      <c r="K4632" t="s">
        <v>46</v>
      </c>
      <c r="L4632">
        <v>1</v>
      </c>
      <c r="M4632" t="s">
        <v>66</v>
      </c>
      <c r="N4632" s="4" t="str">
        <f>IF(consolidado[[#This Row],[tempo]]&gt;consolidado[[#This Row],[prioridade_horas]],"Fora do prazo","Dentro do prazo estimado")</f>
        <v>Fora do prazo</v>
      </c>
      <c r="O4632" s="3">
        <v>1</v>
      </c>
      <c r="P4632" t="s">
        <v>27</v>
      </c>
      <c r="Q4632">
        <v>3</v>
      </c>
      <c r="R4632" t="s">
        <v>33</v>
      </c>
      <c r="S4632">
        <v>26</v>
      </c>
      <c r="T4632" t="s">
        <v>78</v>
      </c>
      <c r="U4632">
        <v>3</v>
      </c>
      <c r="V4632" t="s">
        <v>1160</v>
      </c>
      <c r="W4632">
        <v>5</v>
      </c>
      <c r="X4632" t="s">
        <v>41</v>
      </c>
    </row>
    <row r="4633" spans="1:24">
      <c r="A4633">
        <v>37451</v>
      </c>
      <c r="B4633" t="s">
        <v>31</v>
      </c>
      <c r="C4633" s="1">
        <v>45439.460335648146</v>
      </c>
      <c r="D4633" s="1">
        <v>45439.632453703707</v>
      </c>
      <c r="E4633" s="3">
        <v>0.17222222222222222</v>
      </c>
      <c r="F4633">
        <v>35</v>
      </c>
      <c r="G4633" t="s">
        <v>32</v>
      </c>
      <c r="H4633">
        <v>52</v>
      </c>
      <c r="I4633" t="s">
        <v>77</v>
      </c>
      <c r="J4633">
        <v>35</v>
      </c>
      <c r="K4633" t="s">
        <v>32</v>
      </c>
      <c r="L4633">
        <v>3</v>
      </c>
      <c r="M4633" t="s">
        <v>26</v>
      </c>
      <c r="N4633" s="4" t="str">
        <f>IF(consolidado[[#This Row],[tempo]]&gt;consolidado[[#This Row],[prioridade_horas]],"Fora do prazo","Dentro do prazo estimado")</f>
        <v>Dentro do prazo estimado</v>
      </c>
      <c r="O4633" s="3">
        <v>0.33333333333333331</v>
      </c>
      <c r="P4633" t="s">
        <v>38</v>
      </c>
      <c r="Q4633">
        <v>3</v>
      </c>
      <c r="R4633" t="s">
        <v>33</v>
      </c>
      <c r="S4633">
        <v>16</v>
      </c>
      <c r="T4633" t="s">
        <v>43</v>
      </c>
      <c r="U4633">
        <v>28</v>
      </c>
      <c r="V4633" t="s">
        <v>34</v>
      </c>
      <c r="W4633">
        <v>3</v>
      </c>
      <c r="X4633" t="s">
        <v>86</v>
      </c>
    </row>
    <row r="4634" spans="1:24">
      <c r="A4634">
        <v>37452</v>
      </c>
      <c r="B4634" t="s">
        <v>2602</v>
      </c>
      <c r="C4634" s="1">
        <v>45439.47861111111</v>
      </c>
      <c r="D4634" s="1">
        <v>45505.460023148145</v>
      </c>
      <c r="E4634" s="3">
        <v>18.014583333333334</v>
      </c>
      <c r="F4634">
        <v>38</v>
      </c>
      <c r="G4634" t="s">
        <v>117</v>
      </c>
      <c r="H4634">
        <v>106</v>
      </c>
      <c r="I4634" t="s">
        <v>64</v>
      </c>
      <c r="J4634">
        <v>0</v>
      </c>
      <c r="K4634" t="s">
        <v>55</v>
      </c>
      <c r="L4634">
        <v>6</v>
      </c>
      <c r="M4634" t="s">
        <v>118</v>
      </c>
      <c r="N4634" s="4" t="str">
        <f>IF(consolidado[[#This Row],[tempo]]&gt;consolidado[[#This Row],[prioridade_horas]],"Fora do prazo","Dentro do prazo estimado")</f>
        <v>Fora do prazo</v>
      </c>
      <c r="O4634" s="3">
        <v>1</v>
      </c>
      <c r="P4634" t="s">
        <v>27</v>
      </c>
      <c r="Q4634">
        <v>3</v>
      </c>
      <c r="R4634" t="s">
        <v>33</v>
      </c>
      <c r="S4634">
        <v>6</v>
      </c>
      <c r="T4634" t="s">
        <v>118</v>
      </c>
      <c r="U4634">
        <v>56</v>
      </c>
      <c r="V4634" t="s">
        <v>40</v>
      </c>
      <c r="W4634">
        <v>5</v>
      </c>
      <c r="X4634" t="s">
        <v>41</v>
      </c>
    </row>
    <row r="4635" spans="1:24">
      <c r="A4635">
        <v>37453</v>
      </c>
      <c r="B4635" t="s">
        <v>2603</v>
      </c>
      <c r="C4635" s="1">
        <v>45439.481527777774</v>
      </c>
      <c r="D4635" s="1">
        <v>45477.406747685185</v>
      </c>
      <c r="E4635" s="3">
        <v>10.444444444444445</v>
      </c>
      <c r="F4635">
        <v>104</v>
      </c>
      <c r="G4635" t="s">
        <v>108</v>
      </c>
      <c r="H4635">
        <v>45</v>
      </c>
      <c r="I4635" t="s">
        <v>156</v>
      </c>
      <c r="J4635">
        <v>45</v>
      </c>
      <c r="K4635" t="s">
        <v>156</v>
      </c>
      <c r="L4635">
        <v>10</v>
      </c>
      <c r="M4635" t="s">
        <v>143</v>
      </c>
      <c r="N4635" s="4" t="str">
        <f>IF(consolidado[[#This Row],[tempo]]&gt;consolidado[[#This Row],[prioridade_horas]],"Fora do prazo","Dentro do prazo estimado")</f>
        <v>Fora do prazo</v>
      </c>
      <c r="O4635" s="3">
        <v>0.33333333333333331</v>
      </c>
      <c r="P4635" t="s">
        <v>38</v>
      </c>
      <c r="Q4635">
        <v>3</v>
      </c>
      <c r="R4635" t="s">
        <v>33</v>
      </c>
      <c r="S4635">
        <v>10</v>
      </c>
      <c r="T4635" t="s">
        <v>143</v>
      </c>
      <c r="U4635">
        <v>1</v>
      </c>
      <c r="V4635" t="s">
        <v>113</v>
      </c>
      <c r="W4635">
        <v>3</v>
      </c>
      <c r="X4635" t="s">
        <v>86</v>
      </c>
    </row>
    <row r="4636" spans="1:24">
      <c r="A4636">
        <v>37454</v>
      </c>
      <c r="B4636" t="s">
        <v>2602</v>
      </c>
      <c r="C4636" s="1">
        <v>45439.481828703705</v>
      </c>
      <c r="D4636" s="1">
        <v>45454.686365740738</v>
      </c>
      <c r="E4636" s="3">
        <v>4.3375000000000004</v>
      </c>
      <c r="F4636">
        <v>38</v>
      </c>
      <c r="G4636" t="s">
        <v>117</v>
      </c>
      <c r="H4636">
        <v>15</v>
      </c>
      <c r="I4636" t="s">
        <v>82</v>
      </c>
      <c r="J4636">
        <v>38</v>
      </c>
      <c r="K4636" t="s">
        <v>117</v>
      </c>
      <c r="L4636">
        <v>6</v>
      </c>
      <c r="M4636" t="s">
        <v>118</v>
      </c>
      <c r="N4636" s="4" t="str">
        <f>IF(consolidado[[#This Row],[tempo]]&gt;consolidado[[#This Row],[prioridade_horas]],"Fora do prazo","Dentro do prazo estimado")</f>
        <v>Fora do prazo</v>
      </c>
      <c r="O4636" s="3">
        <v>1</v>
      </c>
      <c r="P4636" t="s">
        <v>27</v>
      </c>
      <c r="Q4636">
        <v>3</v>
      </c>
      <c r="R4636" t="s">
        <v>33</v>
      </c>
      <c r="S4636">
        <v>16</v>
      </c>
      <c r="T4636" t="s">
        <v>43</v>
      </c>
      <c r="U4636">
        <v>56</v>
      </c>
      <c r="V4636" t="s">
        <v>40</v>
      </c>
      <c r="W4636">
        <v>5</v>
      </c>
      <c r="X4636" t="s">
        <v>41</v>
      </c>
    </row>
    <row r="4637" spans="1:24">
      <c r="A4637">
        <v>37455</v>
      </c>
      <c r="B4637" t="s">
        <v>2602</v>
      </c>
      <c r="C4637" s="1">
        <v>45439.483576388891</v>
      </c>
      <c r="D4637" s="1">
        <v>45454.687534722223</v>
      </c>
      <c r="E4637" s="3">
        <v>4.3368055555555554</v>
      </c>
      <c r="F4637">
        <v>38</v>
      </c>
      <c r="G4637" t="s">
        <v>117</v>
      </c>
      <c r="H4637">
        <v>15</v>
      </c>
      <c r="I4637" t="s">
        <v>82</v>
      </c>
      <c r="J4637">
        <v>38</v>
      </c>
      <c r="K4637" t="s">
        <v>117</v>
      </c>
      <c r="L4637">
        <v>6</v>
      </c>
      <c r="M4637" t="s">
        <v>118</v>
      </c>
      <c r="N4637" s="4" t="str">
        <f>IF(consolidado[[#This Row],[tempo]]&gt;consolidado[[#This Row],[prioridade_horas]],"Fora do prazo","Dentro do prazo estimado")</f>
        <v>Fora do prazo</v>
      </c>
      <c r="O4637" s="3">
        <v>1</v>
      </c>
      <c r="P4637" t="s">
        <v>27</v>
      </c>
      <c r="Q4637">
        <v>3</v>
      </c>
      <c r="R4637" t="s">
        <v>33</v>
      </c>
      <c r="S4637">
        <v>16</v>
      </c>
      <c r="T4637" t="s">
        <v>43</v>
      </c>
      <c r="U4637">
        <v>56</v>
      </c>
      <c r="V4637" t="s">
        <v>40</v>
      </c>
      <c r="W4637">
        <v>5</v>
      </c>
      <c r="X4637" t="s">
        <v>41</v>
      </c>
    </row>
    <row r="4638" spans="1:24">
      <c r="A4638">
        <v>37456</v>
      </c>
      <c r="B4638" t="s">
        <v>2602</v>
      </c>
      <c r="C4638" s="1">
        <v>45439.484490740739</v>
      </c>
      <c r="D4638" s="1">
        <v>45454.646134259259</v>
      </c>
      <c r="E4638" s="3">
        <v>4.2944444444444443</v>
      </c>
      <c r="F4638">
        <v>38</v>
      </c>
      <c r="G4638" t="s">
        <v>117</v>
      </c>
      <c r="H4638">
        <v>15</v>
      </c>
      <c r="I4638" t="s">
        <v>82</v>
      </c>
      <c r="J4638">
        <v>38</v>
      </c>
      <c r="K4638" t="s">
        <v>117</v>
      </c>
      <c r="L4638">
        <v>6</v>
      </c>
      <c r="M4638" t="s">
        <v>118</v>
      </c>
      <c r="N4638" s="4" t="str">
        <f>IF(consolidado[[#This Row],[tempo]]&gt;consolidado[[#This Row],[prioridade_horas]],"Fora do prazo","Dentro do prazo estimado")</f>
        <v>Fora do prazo</v>
      </c>
      <c r="O4638" s="3">
        <v>1</v>
      </c>
      <c r="P4638" t="s">
        <v>27</v>
      </c>
      <c r="Q4638">
        <v>3</v>
      </c>
      <c r="R4638" t="s">
        <v>33</v>
      </c>
      <c r="S4638">
        <v>16</v>
      </c>
      <c r="T4638" t="s">
        <v>43</v>
      </c>
      <c r="U4638">
        <v>56</v>
      </c>
      <c r="V4638" t="s">
        <v>40</v>
      </c>
      <c r="W4638">
        <v>4</v>
      </c>
      <c r="X4638" t="s">
        <v>30</v>
      </c>
    </row>
    <row r="4639" spans="1:24">
      <c r="A4639">
        <v>37457</v>
      </c>
      <c r="B4639" t="s">
        <v>2602</v>
      </c>
      <c r="C4639" s="1">
        <v>45439.486192129632</v>
      </c>
      <c r="E4639" s="3">
        <v>52.141666666666666</v>
      </c>
      <c r="F4639">
        <v>38</v>
      </c>
      <c r="G4639" t="s">
        <v>117</v>
      </c>
      <c r="H4639">
        <v>0</v>
      </c>
      <c r="I4639" t="s">
        <v>55</v>
      </c>
      <c r="J4639">
        <v>38</v>
      </c>
      <c r="K4639" t="s">
        <v>117</v>
      </c>
      <c r="L4639">
        <v>6</v>
      </c>
      <c r="M4639" t="s">
        <v>118</v>
      </c>
      <c r="N4639" s="4" t="str">
        <f>IF(consolidado[[#This Row],[tempo]]&gt;consolidado[[#This Row],[prioridade_horas]],"Fora do prazo","Dentro do prazo estimado")</f>
        <v>Fora do prazo</v>
      </c>
      <c r="O4639" s="3">
        <v>1</v>
      </c>
      <c r="P4639" t="s">
        <v>27</v>
      </c>
      <c r="Q4639">
        <v>8</v>
      </c>
      <c r="R4639" t="s">
        <v>2604</v>
      </c>
      <c r="S4639">
        <v>6</v>
      </c>
      <c r="T4639" t="s">
        <v>118</v>
      </c>
      <c r="U4639">
        <v>56</v>
      </c>
      <c r="V4639" t="s">
        <v>40</v>
      </c>
      <c r="W4639">
        <v>4</v>
      </c>
      <c r="X4639" t="s">
        <v>30</v>
      </c>
    </row>
    <row r="4640" spans="1:24">
      <c r="A4640">
        <v>37458</v>
      </c>
      <c r="B4640" t="s">
        <v>2602</v>
      </c>
      <c r="C4640" s="1">
        <v>45439.48715277778</v>
      </c>
      <c r="D4640" s="1">
        <v>45454.688472222224</v>
      </c>
      <c r="E4640" s="3">
        <v>4.334027777777778</v>
      </c>
      <c r="F4640">
        <v>38</v>
      </c>
      <c r="G4640" t="s">
        <v>117</v>
      </c>
      <c r="H4640">
        <v>15</v>
      </c>
      <c r="I4640" t="s">
        <v>82</v>
      </c>
      <c r="J4640">
        <v>38</v>
      </c>
      <c r="K4640" t="s">
        <v>117</v>
      </c>
      <c r="L4640">
        <v>6</v>
      </c>
      <c r="M4640" t="s">
        <v>118</v>
      </c>
      <c r="N4640" s="4" t="str">
        <f>IF(consolidado[[#This Row],[tempo]]&gt;consolidado[[#This Row],[prioridade_horas]],"Fora do prazo","Dentro do prazo estimado")</f>
        <v>Fora do prazo</v>
      </c>
      <c r="O4640" s="3">
        <v>1</v>
      </c>
      <c r="P4640" t="s">
        <v>27</v>
      </c>
      <c r="Q4640">
        <v>3</v>
      </c>
      <c r="R4640" t="s">
        <v>33</v>
      </c>
      <c r="S4640">
        <v>16</v>
      </c>
      <c r="T4640" t="s">
        <v>43</v>
      </c>
      <c r="U4640">
        <v>56</v>
      </c>
      <c r="V4640" t="s">
        <v>40</v>
      </c>
      <c r="W4640">
        <v>4</v>
      </c>
      <c r="X4640" t="s">
        <v>30</v>
      </c>
    </row>
    <row r="4641" spans="1:24">
      <c r="A4641">
        <v>37459</v>
      </c>
      <c r="B4641" t="s">
        <v>2602</v>
      </c>
      <c r="C4641" s="1">
        <v>45439.488912037035</v>
      </c>
      <c r="D4641" s="1">
        <v>45454.687592592592</v>
      </c>
      <c r="E4641" s="3">
        <v>4.3312499999999998</v>
      </c>
      <c r="F4641">
        <v>38</v>
      </c>
      <c r="G4641" t="s">
        <v>117</v>
      </c>
      <c r="H4641">
        <v>99</v>
      </c>
      <c r="I4641" t="s">
        <v>73</v>
      </c>
      <c r="J4641">
        <v>38</v>
      </c>
      <c r="K4641" t="s">
        <v>117</v>
      </c>
      <c r="L4641">
        <v>6</v>
      </c>
      <c r="M4641" t="s">
        <v>118</v>
      </c>
      <c r="N4641" s="4" t="str">
        <f>IF(consolidado[[#This Row],[tempo]]&gt;consolidado[[#This Row],[prioridade_horas]],"Fora do prazo","Dentro do prazo estimado")</f>
        <v>Fora do prazo</v>
      </c>
      <c r="O4641" s="3">
        <v>1</v>
      </c>
      <c r="P4641" t="s">
        <v>27</v>
      </c>
      <c r="Q4641">
        <v>3</v>
      </c>
      <c r="R4641" t="s">
        <v>33</v>
      </c>
      <c r="S4641">
        <v>16</v>
      </c>
      <c r="T4641" t="s">
        <v>43</v>
      </c>
      <c r="U4641">
        <v>56</v>
      </c>
      <c r="V4641" t="s">
        <v>40</v>
      </c>
      <c r="W4641">
        <v>4</v>
      </c>
      <c r="X4641" t="s">
        <v>30</v>
      </c>
    </row>
    <row r="4642" spans="1:24">
      <c r="A4642">
        <v>37460</v>
      </c>
      <c r="B4642" t="s">
        <v>2602</v>
      </c>
      <c r="C4642" s="1">
        <v>45439.489699074074</v>
      </c>
      <c r="D4642" s="1">
        <v>45628.392592592594</v>
      </c>
      <c r="E4642" s="3">
        <v>50.621527777777779</v>
      </c>
      <c r="F4642">
        <v>38</v>
      </c>
      <c r="G4642" t="s">
        <v>117</v>
      </c>
      <c r="H4642">
        <v>38</v>
      </c>
      <c r="I4642" t="s">
        <v>117</v>
      </c>
      <c r="J4642">
        <v>38</v>
      </c>
      <c r="K4642" t="s">
        <v>117</v>
      </c>
      <c r="L4642">
        <v>6</v>
      </c>
      <c r="M4642" t="s">
        <v>118</v>
      </c>
      <c r="N4642" s="4" t="str">
        <f>IF(consolidado[[#This Row],[tempo]]&gt;consolidado[[#This Row],[prioridade_horas]],"Fora do prazo","Dentro do prazo estimado")</f>
        <v>Fora do prazo</v>
      </c>
      <c r="O4642" s="3">
        <v>1</v>
      </c>
      <c r="P4642" t="s">
        <v>27</v>
      </c>
      <c r="Q4642">
        <v>6</v>
      </c>
      <c r="R4642" t="s">
        <v>28</v>
      </c>
      <c r="S4642">
        <v>6</v>
      </c>
      <c r="T4642" t="s">
        <v>118</v>
      </c>
      <c r="U4642">
        <v>56</v>
      </c>
      <c r="V4642" t="s">
        <v>40</v>
      </c>
      <c r="W4642">
        <v>4</v>
      </c>
      <c r="X4642" t="s">
        <v>30</v>
      </c>
    </row>
    <row r="4643" spans="1:24">
      <c r="A4643">
        <v>37461</v>
      </c>
      <c r="B4643" t="s">
        <v>2602</v>
      </c>
      <c r="C4643" s="1">
        <v>45439.491284722222</v>
      </c>
      <c r="D4643" s="1">
        <v>45492.459629629629</v>
      </c>
      <c r="E4643" s="3">
        <v>14.620138888888889</v>
      </c>
      <c r="F4643">
        <v>38</v>
      </c>
      <c r="G4643" t="s">
        <v>117</v>
      </c>
      <c r="H4643">
        <v>106</v>
      </c>
      <c r="I4643" t="s">
        <v>64</v>
      </c>
      <c r="J4643">
        <v>38</v>
      </c>
      <c r="K4643" t="s">
        <v>117</v>
      </c>
      <c r="L4643">
        <v>6</v>
      </c>
      <c r="M4643" t="s">
        <v>118</v>
      </c>
      <c r="N4643" s="4" t="str">
        <f>IF(consolidado[[#This Row],[tempo]]&gt;consolidado[[#This Row],[prioridade_horas]],"Fora do prazo","Dentro do prazo estimado")</f>
        <v>Fora do prazo</v>
      </c>
      <c r="O4643" s="3">
        <v>1</v>
      </c>
      <c r="P4643" t="s">
        <v>27</v>
      </c>
      <c r="Q4643">
        <v>3</v>
      </c>
      <c r="R4643" t="s">
        <v>33</v>
      </c>
      <c r="S4643">
        <v>6</v>
      </c>
      <c r="T4643" t="s">
        <v>118</v>
      </c>
      <c r="U4643">
        <v>56</v>
      </c>
      <c r="V4643" t="s">
        <v>40</v>
      </c>
      <c r="W4643">
        <v>4</v>
      </c>
      <c r="X4643" t="s">
        <v>30</v>
      </c>
    </row>
    <row r="4644" spans="1:24">
      <c r="A4644">
        <v>37462</v>
      </c>
      <c r="B4644" t="s">
        <v>2602</v>
      </c>
      <c r="C4644" s="1">
        <v>45439.493043981478</v>
      </c>
      <c r="D4644" s="1">
        <v>45456.71193287037</v>
      </c>
      <c r="E4644" s="3">
        <v>5.103472222222222</v>
      </c>
      <c r="F4644">
        <v>38</v>
      </c>
      <c r="G4644" t="s">
        <v>117</v>
      </c>
      <c r="H4644">
        <v>106</v>
      </c>
      <c r="I4644" t="s">
        <v>64</v>
      </c>
      <c r="J4644">
        <v>38</v>
      </c>
      <c r="K4644" t="s">
        <v>117</v>
      </c>
      <c r="L4644">
        <v>6</v>
      </c>
      <c r="M4644" t="s">
        <v>118</v>
      </c>
      <c r="N4644" s="4" t="str">
        <f>IF(consolidado[[#This Row],[tempo]]&gt;consolidado[[#This Row],[prioridade_horas]],"Fora do prazo","Dentro do prazo estimado")</f>
        <v>Fora do prazo</v>
      </c>
      <c r="O4644" s="3">
        <v>1</v>
      </c>
      <c r="P4644" t="s">
        <v>27</v>
      </c>
      <c r="Q4644">
        <v>3</v>
      </c>
      <c r="R4644" t="s">
        <v>33</v>
      </c>
      <c r="S4644">
        <v>6</v>
      </c>
      <c r="T4644" t="s">
        <v>118</v>
      </c>
      <c r="U4644">
        <v>56</v>
      </c>
      <c r="V4644" t="s">
        <v>40</v>
      </c>
      <c r="W4644">
        <v>4</v>
      </c>
      <c r="X4644" t="s">
        <v>30</v>
      </c>
    </row>
    <row r="4645" spans="1:24">
      <c r="A4645">
        <v>37463</v>
      </c>
      <c r="B4645" t="s">
        <v>2602</v>
      </c>
      <c r="C4645" s="1">
        <v>45439.501122685186</v>
      </c>
      <c r="D4645" s="1">
        <v>45454.69090277778</v>
      </c>
      <c r="E4645" s="3">
        <v>4.322222222222222</v>
      </c>
      <c r="F4645">
        <v>38</v>
      </c>
      <c r="G4645" t="s">
        <v>117</v>
      </c>
      <c r="H4645">
        <v>99</v>
      </c>
      <c r="I4645" t="s">
        <v>73</v>
      </c>
      <c r="J4645">
        <v>38</v>
      </c>
      <c r="K4645" t="s">
        <v>117</v>
      </c>
      <c r="L4645">
        <v>6</v>
      </c>
      <c r="M4645" t="s">
        <v>118</v>
      </c>
      <c r="N4645" s="4" t="str">
        <f>IF(consolidado[[#This Row],[tempo]]&gt;consolidado[[#This Row],[prioridade_horas]],"Fora do prazo","Dentro do prazo estimado")</f>
        <v>Fora do prazo</v>
      </c>
      <c r="O4645" s="3">
        <v>1</v>
      </c>
      <c r="P4645" t="s">
        <v>27</v>
      </c>
      <c r="Q4645">
        <v>3</v>
      </c>
      <c r="R4645" t="s">
        <v>33</v>
      </c>
      <c r="S4645">
        <v>16</v>
      </c>
      <c r="T4645" t="s">
        <v>43</v>
      </c>
      <c r="U4645">
        <v>56</v>
      </c>
      <c r="V4645" t="s">
        <v>40</v>
      </c>
      <c r="W4645">
        <v>4</v>
      </c>
      <c r="X4645" t="s">
        <v>30</v>
      </c>
    </row>
    <row r="4646" spans="1:24">
      <c r="A4646">
        <v>37464</v>
      </c>
      <c r="B4646" t="s">
        <v>2602</v>
      </c>
      <c r="C4646" s="1">
        <v>45439.501932870371</v>
      </c>
      <c r="D4646" s="1">
        <v>45449.400694444441</v>
      </c>
      <c r="E4646" s="3">
        <v>2.9048611111111109</v>
      </c>
      <c r="F4646">
        <v>38</v>
      </c>
      <c r="G4646" t="s">
        <v>117</v>
      </c>
      <c r="H4646">
        <v>52</v>
      </c>
      <c r="I4646" t="s">
        <v>77</v>
      </c>
      <c r="J4646">
        <v>38</v>
      </c>
      <c r="K4646" t="s">
        <v>117</v>
      </c>
      <c r="L4646">
        <v>6</v>
      </c>
      <c r="M4646" t="s">
        <v>118</v>
      </c>
      <c r="N4646" s="4" t="str">
        <f>IF(consolidado[[#This Row],[tempo]]&gt;consolidado[[#This Row],[prioridade_horas]],"Fora do prazo","Dentro do prazo estimado")</f>
        <v>Fora do prazo</v>
      </c>
      <c r="O4646" s="3">
        <v>1</v>
      </c>
      <c r="P4646" t="s">
        <v>27</v>
      </c>
      <c r="Q4646">
        <v>3</v>
      </c>
      <c r="R4646" t="s">
        <v>33</v>
      </c>
      <c r="S4646">
        <v>16</v>
      </c>
      <c r="T4646" t="s">
        <v>43</v>
      </c>
      <c r="U4646">
        <v>56</v>
      </c>
      <c r="V4646" t="s">
        <v>40</v>
      </c>
      <c r="W4646">
        <v>4</v>
      </c>
      <c r="X4646" t="s">
        <v>30</v>
      </c>
    </row>
    <row r="4647" spans="1:24">
      <c r="A4647">
        <v>37465</v>
      </c>
      <c r="B4647" t="s">
        <v>2602</v>
      </c>
      <c r="C4647" s="1">
        <v>45439.502824074072</v>
      </c>
      <c r="D4647" s="1">
        <v>45471.456574074073</v>
      </c>
      <c r="E4647" s="3">
        <v>8.9701388888888882</v>
      </c>
      <c r="F4647">
        <v>38</v>
      </c>
      <c r="G4647" t="s">
        <v>117</v>
      </c>
      <c r="H4647">
        <v>62</v>
      </c>
      <c r="I4647" t="s">
        <v>45</v>
      </c>
      <c r="J4647">
        <v>38</v>
      </c>
      <c r="K4647" t="s">
        <v>117</v>
      </c>
      <c r="L4647">
        <v>6</v>
      </c>
      <c r="M4647" t="s">
        <v>118</v>
      </c>
      <c r="N4647" s="4" t="str">
        <f>IF(consolidado[[#This Row],[tempo]]&gt;consolidado[[#This Row],[prioridade_horas]],"Fora do prazo","Dentro do prazo estimado")</f>
        <v>Fora do prazo</v>
      </c>
      <c r="O4647" s="3">
        <v>1</v>
      </c>
      <c r="P4647" t="s">
        <v>27</v>
      </c>
      <c r="Q4647">
        <v>3</v>
      </c>
      <c r="R4647" t="s">
        <v>33</v>
      </c>
      <c r="S4647">
        <v>6</v>
      </c>
      <c r="T4647" t="s">
        <v>118</v>
      </c>
      <c r="U4647">
        <v>56</v>
      </c>
      <c r="V4647" t="s">
        <v>40</v>
      </c>
      <c r="W4647">
        <v>4</v>
      </c>
      <c r="X4647" t="s">
        <v>30</v>
      </c>
    </row>
    <row r="4648" spans="1:24">
      <c r="A4648">
        <v>37466</v>
      </c>
      <c r="B4648" t="s">
        <v>2602</v>
      </c>
      <c r="C4648" s="1">
        <v>45439.503587962965</v>
      </c>
      <c r="D4648" s="1">
        <v>45454.693229166667</v>
      </c>
      <c r="E4648" s="3">
        <v>4.322222222222222</v>
      </c>
      <c r="F4648">
        <v>38</v>
      </c>
      <c r="G4648" t="s">
        <v>117</v>
      </c>
      <c r="H4648">
        <v>99</v>
      </c>
      <c r="I4648" t="s">
        <v>73</v>
      </c>
      <c r="J4648">
        <v>38</v>
      </c>
      <c r="K4648" t="s">
        <v>117</v>
      </c>
      <c r="L4648">
        <v>6</v>
      </c>
      <c r="M4648" t="s">
        <v>118</v>
      </c>
      <c r="N4648" s="4" t="str">
        <f>IF(consolidado[[#This Row],[tempo]]&gt;consolidado[[#This Row],[prioridade_horas]],"Fora do prazo","Dentro do prazo estimado")</f>
        <v>Fora do prazo</v>
      </c>
      <c r="O4648" s="3">
        <v>1</v>
      </c>
      <c r="P4648" t="s">
        <v>27</v>
      </c>
      <c r="Q4648">
        <v>3</v>
      </c>
      <c r="R4648" t="s">
        <v>33</v>
      </c>
      <c r="S4648">
        <v>16</v>
      </c>
      <c r="T4648" t="s">
        <v>43</v>
      </c>
      <c r="U4648">
        <v>56</v>
      </c>
      <c r="V4648" t="s">
        <v>40</v>
      </c>
      <c r="W4648">
        <v>4</v>
      </c>
      <c r="X4648" t="s">
        <v>30</v>
      </c>
    </row>
    <row r="4649" spans="1:24">
      <c r="A4649">
        <v>37467</v>
      </c>
      <c r="B4649" t="s">
        <v>2602</v>
      </c>
      <c r="C4649" s="1">
        <v>45439.506631944445</v>
      </c>
      <c r="D4649" s="1">
        <v>45628.399942129632</v>
      </c>
      <c r="E4649" s="3">
        <v>50.611805555555556</v>
      </c>
      <c r="F4649">
        <v>38</v>
      </c>
      <c r="G4649" t="s">
        <v>117</v>
      </c>
      <c r="H4649">
        <v>38</v>
      </c>
      <c r="I4649" t="s">
        <v>117</v>
      </c>
      <c r="J4649">
        <v>38</v>
      </c>
      <c r="K4649" t="s">
        <v>117</v>
      </c>
      <c r="L4649">
        <v>6</v>
      </c>
      <c r="M4649" t="s">
        <v>118</v>
      </c>
      <c r="N4649" s="4" t="str">
        <f>IF(consolidado[[#This Row],[tempo]]&gt;consolidado[[#This Row],[prioridade_horas]],"Fora do prazo","Dentro do prazo estimado")</f>
        <v>Fora do prazo</v>
      </c>
      <c r="O4649" s="3">
        <v>1</v>
      </c>
      <c r="P4649" t="s">
        <v>27</v>
      </c>
      <c r="Q4649">
        <v>6</v>
      </c>
      <c r="R4649" t="s">
        <v>28</v>
      </c>
      <c r="S4649">
        <v>6</v>
      </c>
      <c r="T4649" t="s">
        <v>118</v>
      </c>
      <c r="U4649">
        <v>56</v>
      </c>
      <c r="V4649" t="s">
        <v>40</v>
      </c>
      <c r="W4649">
        <v>5</v>
      </c>
      <c r="X4649" t="s">
        <v>41</v>
      </c>
    </row>
    <row r="4650" spans="1:24">
      <c r="A4650">
        <v>37468</v>
      </c>
      <c r="B4650" t="s">
        <v>31</v>
      </c>
      <c r="C4650" s="1">
        <v>45439.507048611114</v>
      </c>
      <c r="D4650" s="1">
        <v>45439.624340277776</v>
      </c>
      <c r="E4650" s="3">
        <v>0.11736111111111111</v>
      </c>
      <c r="F4650">
        <v>35</v>
      </c>
      <c r="G4650" t="s">
        <v>32</v>
      </c>
      <c r="H4650">
        <v>52</v>
      </c>
      <c r="I4650" t="s">
        <v>77</v>
      </c>
      <c r="J4650">
        <v>35</v>
      </c>
      <c r="K4650" t="s">
        <v>32</v>
      </c>
      <c r="L4650">
        <v>3</v>
      </c>
      <c r="M4650" t="s">
        <v>26</v>
      </c>
      <c r="N4650" s="4" t="str">
        <f>IF(consolidado[[#This Row],[tempo]]&gt;consolidado[[#This Row],[prioridade_horas]],"Fora do prazo","Dentro do prazo estimado")</f>
        <v>Dentro do prazo estimado</v>
      </c>
      <c r="O4650" s="3">
        <v>0.33333333333333331</v>
      </c>
      <c r="P4650" t="s">
        <v>38</v>
      </c>
      <c r="Q4650">
        <v>3</v>
      </c>
      <c r="R4650" t="s">
        <v>33</v>
      </c>
      <c r="S4650">
        <v>16</v>
      </c>
      <c r="T4650" t="s">
        <v>43</v>
      </c>
      <c r="U4650">
        <v>28</v>
      </c>
      <c r="V4650" t="s">
        <v>34</v>
      </c>
      <c r="W4650">
        <v>3</v>
      </c>
      <c r="X4650" t="s">
        <v>86</v>
      </c>
    </row>
    <row r="4651" spans="1:24">
      <c r="A4651">
        <v>37469</v>
      </c>
      <c r="B4651" t="s">
        <v>2602</v>
      </c>
      <c r="C4651" s="1">
        <v>45439.508020833331</v>
      </c>
      <c r="D4651" s="1">
        <v>45628.401099537034</v>
      </c>
      <c r="E4651" s="3">
        <v>50.611805555555556</v>
      </c>
      <c r="F4651">
        <v>38</v>
      </c>
      <c r="G4651" t="s">
        <v>117</v>
      </c>
      <c r="H4651">
        <v>38</v>
      </c>
      <c r="I4651" t="s">
        <v>117</v>
      </c>
      <c r="J4651">
        <v>38</v>
      </c>
      <c r="K4651" t="s">
        <v>117</v>
      </c>
      <c r="L4651">
        <v>6</v>
      </c>
      <c r="M4651" t="s">
        <v>118</v>
      </c>
      <c r="N4651" s="4" t="str">
        <f>IF(consolidado[[#This Row],[tempo]]&gt;consolidado[[#This Row],[prioridade_horas]],"Fora do prazo","Dentro do prazo estimado")</f>
        <v>Fora do prazo</v>
      </c>
      <c r="O4651" s="3">
        <v>1</v>
      </c>
      <c r="P4651" t="s">
        <v>27</v>
      </c>
      <c r="Q4651">
        <v>6</v>
      </c>
      <c r="R4651" t="s">
        <v>28</v>
      </c>
      <c r="S4651">
        <v>6</v>
      </c>
      <c r="T4651" t="s">
        <v>118</v>
      </c>
      <c r="U4651">
        <v>56</v>
      </c>
      <c r="V4651" t="s">
        <v>40</v>
      </c>
      <c r="W4651">
        <v>4</v>
      </c>
      <c r="X4651" t="s">
        <v>30</v>
      </c>
    </row>
    <row r="4652" spans="1:24">
      <c r="A4652">
        <v>37470</v>
      </c>
      <c r="B4652" t="s">
        <v>2602</v>
      </c>
      <c r="C4652" s="1">
        <v>45439.508773148147</v>
      </c>
      <c r="D4652" s="1">
        <v>45628.402708333335</v>
      </c>
      <c r="E4652" s="3">
        <v>50.612499999999997</v>
      </c>
      <c r="F4652">
        <v>38</v>
      </c>
      <c r="G4652" t="s">
        <v>117</v>
      </c>
      <c r="H4652">
        <v>38</v>
      </c>
      <c r="I4652" t="s">
        <v>117</v>
      </c>
      <c r="J4652">
        <v>38</v>
      </c>
      <c r="K4652" t="s">
        <v>117</v>
      </c>
      <c r="L4652">
        <v>6</v>
      </c>
      <c r="M4652" t="s">
        <v>118</v>
      </c>
      <c r="N4652" s="4" t="str">
        <f>IF(consolidado[[#This Row],[tempo]]&gt;consolidado[[#This Row],[prioridade_horas]],"Fora do prazo","Dentro do prazo estimado")</f>
        <v>Fora do prazo</v>
      </c>
      <c r="O4652" s="3">
        <v>1</v>
      </c>
      <c r="P4652" t="s">
        <v>27</v>
      </c>
      <c r="Q4652">
        <v>6</v>
      </c>
      <c r="R4652" t="s">
        <v>28</v>
      </c>
      <c r="S4652">
        <v>6</v>
      </c>
      <c r="T4652" t="s">
        <v>118</v>
      </c>
      <c r="U4652">
        <v>56</v>
      </c>
      <c r="V4652" t="s">
        <v>40</v>
      </c>
      <c r="W4652">
        <v>4</v>
      </c>
      <c r="X4652" t="s">
        <v>30</v>
      </c>
    </row>
    <row r="4653" spans="1:24">
      <c r="A4653">
        <v>37471</v>
      </c>
      <c r="B4653" t="s">
        <v>2602</v>
      </c>
      <c r="C4653" s="1">
        <v>45439.509548611109</v>
      </c>
      <c r="D4653" s="1">
        <v>45558.50582175926</v>
      </c>
      <c r="E4653" s="3">
        <v>31.930555555555557</v>
      </c>
      <c r="F4653">
        <v>38</v>
      </c>
      <c r="G4653" t="s">
        <v>117</v>
      </c>
      <c r="H4653">
        <v>38</v>
      </c>
      <c r="I4653" t="s">
        <v>117</v>
      </c>
      <c r="J4653">
        <v>38</v>
      </c>
      <c r="K4653" t="s">
        <v>117</v>
      </c>
      <c r="L4653">
        <v>6</v>
      </c>
      <c r="M4653" t="s">
        <v>118</v>
      </c>
      <c r="N4653" s="4" t="str">
        <f>IF(consolidado[[#This Row],[tempo]]&gt;consolidado[[#This Row],[prioridade_horas]],"Fora do prazo","Dentro do prazo estimado")</f>
        <v>Fora do prazo</v>
      </c>
      <c r="O4653" s="3">
        <v>1</v>
      </c>
      <c r="P4653" t="s">
        <v>27</v>
      </c>
      <c r="Q4653">
        <v>3</v>
      </c>
      <c r="R4653" t="s">
        <v>33</v>
      </c>
      <c r="S4653">
        <v>6</v>
      </c>
      <c r="T4653" t="s">
        <v>118</v>
      </c>
      <c r="U4653">
        <v>56</v>
      </c>
      <c r="V4653" t="s">
        <v>40</v>
      </c>
      <c r="W4653">
        <v>4</v>
      </c>
      <c r="X4653" t="s">
        <v>30</v>
      </c>
    </row>
    <row r="4654" spans="1:24">
      <c r="A4654">
        <v>37472</v>
      </c>
      <c r="B4654" t="s">
        <v>2602</v>
      </c>
      <c r="C4654" s="1">
        <v>45439.510092592594</v>
      </c>
      <c r="D4654" s="1">
        <v>45463.540983796294</v>
      </c>
      <c r="E4654" s="3">
        <v>6.7937500000000002</v>
      </c>
      <c r="F4654">
        <v>38</v>
      </c>
      <c r="G4654" t="s">
        <v>117</v>
      </c>
      <c r="H4654">
        <v>106</v>
      </c>
      <c r="I4654" t="s">
        <v>64</v>
      </c>
      <c r="J4654">
        <v>38</v>
      </c>
      <c r="K4654" t="s">
        <v>117</v>
      </c>
      <c r="L4654">
        <v>6</v>
      </c>
      <c r="M4654" t="s">
        <v>118</v>
      </c>
      <c r="N4654" s="4" t="str">
        <f>IF(consolidado[[#This Row],[tempo]]&gt;consolidado[[#This Row],[prioridade_horas]],"Fora do prazo","Dentro do prazo estimado")</f>
        <v>Fora do prazo</v>
      </c>
      <c r="O4654" s="3">
        <v>1</v>
      </c>
      <c r="P4654" t="s">
        <v>27</v>
      </c>
      <c r="Q4654">
        <v>3</v>
      </c>
      <c r="R4654" t="s">
        <v>33</v>
      </c>
      <c r="S4654">
        <v>6</v>
      </c>
      <c r="T4654" t="s">
        <v>118</v>
      </c>
      <c r="U4654">
        <v>56</v>
      </c>
      <c r="V4654" t="s">
        <v>40</v>
      </c>
      <c r="W4654">
        <v>4</v>
      </c>
      <c r="X4654" t="s">
        <v>30</v>
      </c>
    </row>
    <row r="4655" spans="1:24">
      <c r="A4655">
        <v>37473</v>
      </c>
      <c r="B4655" t="s">
        <v>2602</v>
      </c>
      <c r="C4655" s="1">
        <v>45439.511111111111</v>
      </c>
      <c r="D4655" s="1">
        <v>45461.39130787037</v>
      </c>
      <c r="E4655" s="3">
        <v>5.8909722222222225</v>
      </c>
      <c r="F4655">
        <v>38</v>
      </c>
      <c r="G4655" t="s">
        <v>117</v>
      </c>
      <c r="H4655">
        <v>106</v>
      </c>
      <c r="I4655" t="s">
        <v>64</v>
      </c>
      <c r="J4655">
        <v>38</v>
      </c>
      <c r="K4655" t="s">
        <v>117</v>
      </c>
      <c r="L4655">
        <v>6</v>
      </c>
      <c r="M4655" t="s">
        <v>118</v>
      </c>
      <c r="N4655" s="4" t="str">
        <f>IF(consolidado[[#This Row],[tempo]]&gt;consolidado[[#This Row],[prioridade_horas]],"Fora do prazo","Dentro do prazo estimado")</f>
        <v>Fora do prazo</v>
      </c>
      <c r="O4655" s="3">
        <v>1</v>
      </c>
      <c r="P4655" t="s">
        <v>27</v>
      </c>
      <c r="Q4655">
        <v>3</v>
      </c>
      <c r="R4655" t="s">
        <v>33</v>
      </c>
      <c r="S4655">
        <v>6</v>
      </c>
      <c r="T4655" t="s">
        <v>118</v>
      </c>
      <c r="U4655">
        <v>56</v>
      </c>
      <c r="V4655" t="s">
        <v>40</v>
      </c>
      <c r="W4655">
        <v>5</v>
      </c>
      <c r="X4655" t="s">
        <v>41</v>
      </c>
    </row>
    <row r="4656" spans="1:24">
      <c r="A4656">
        <v>37474</v>
      </c>
      <c r="B4656" t="s">
        <v>2602</v>
      </c>
      <c r="C4656" s="1">
        <v>45439.511770833335</v>
      </c>
      <c r="D4656" s="1">
        <v>45547.62290509259</v>
      </c>
      <c r="E4656" s="3">
        <v>29.415277777777778</v>
      </c>
      <c r="F4656">
        <v>38</v>
      </c>
      <c r="G4656" t="s">
        <v>117</v>
      </c>
      <c r="H4656">
        <v>62</v>
      </c>
      <c r="I4656" t="s">
        <v>45</v>
      </c>
      <c r="J4656">
        <v>38</v>
      </c>
      <c r="K4656" t="s">
        <v>117</v>
      </c>
      <c r="L4656">
        <v>6</v>
      </c>
      <c r="M4656" t="s">
        <v>118</v>
      </c>
      <c r="N4656" s="4" t="str">
        <f>IF(consolidado[[#This Row],[tempo]]&gt;consolidado[[#This Row],[prioridade_horas]],"Fora do prazo","Dentro do prazo estimado")</f>
        <v>Fora do prazo</v>
      </c>
      <c r="O4656" s="3">
        <v>1</v>
      </c>
      <c r="P4656" t="s">
        <v>27</v>
      </c>
      <c r="Q4656">
        <v>3</v>
      </c>
      <c r="R4656" t="s">
        <v>33</v>
      </c>
      <c r="S4656">
        <v>6</v>
      </c>
      <c r="T4656" t="s">
        <v>118</v>
      </c>
      <c r="U4656">
        <v>56</v>
      </c>
      <c r="V4656" t="s">
        <v>40</v>
      </c>
      <c r="W4656">
        <v>5</v>
      </c>
      <c r="X4656" t="s">
        <v>41</v>
      </c>
    </row>
    <row r="4657" spans="1:24">
      <c r="A4657">
        <v>37475</v>
      </c>
      <c r="B4657" t="s">
        <v>2605</v>
      </c>
      <c r="C4657" s="1">
        <v>45439.512372685182</v>
      </c>
      <c r="D4657" s="1">
        <v>45441.494872685187</v>
      </c>
      <c r="E4657" s="3">
        <v>0.73402777777777772</v>
      </c>
      <c r="F4657">
        <v>50</v>
      </c>
      <c r="G4657" t="s">
        <v>142</v>
      </c>
      <c r="H4657">
        <v>56</v>
      </c>
      <c r="I4657" t="s">
        <v>1163</v>
      </c>
      <c r="J4657">
        <v>54</v>
      </c>
      <c r="K4657" t="s">
        <v>186</v>
      </c>
      <c r="L4657">
        <v>18</v>
      </c>
      <c r="M4657" t="s">
        <v>187</v>
      </c>
      <c r="N4657" s="4" t="str">
        <f>IF(consolidado[[#This Row],[tempo]]&gt;consolidado[[#This Row],[prioridade_horas]],"Fora do prazo","Dentro do prazo estimado")</f>
        <v>Fora do prazo</v>
      </c>
      <c r="O4657" s="3">
        <v>0.33333333333333331</v>
      </c>
      <c r="P4657" t="s">
        <v>38</v>
      </c>
      <c r="Q4657">
        <v>3</v>
      </c>
      <c r="R4657" t="s">
        <v>33</v>
      </c>
      <c r="S4657">
        <v>15</v>
      </c>
      <c r="T4657" t="s">
        <v>147</v>
      </c>
      <c r="U4657">
        <v>57</v>
      </c>
      <c r="V4657" t="s">
        <v>302</v>
      </c>
      <c r="W4657">
        <v>5</v>
      </c>
      <c r="X4657" t="s">
        <v>41</v>
      </c>
    </row>
    <row r="4658" spans="1:24">
      <c r="A4658">
        <v>37476</v>
      </c>
      <c r="B4658" t="s">
        <v>2602</v>
      </c>
      <c r="C4658" s="1">
        <v>45439.512789351851</v>
      </c>
      <c r="D4658" s="1">
        <v>45456.671782407408</v>
      </c>
      <c r="E4658" s="3">
        <v>5.0430555555555552</v>
      </c>
      <c r="F4658">
        <v>38</v>
      </c>
      <c r="G4658" t="s">
        <v>117</v>
      </c>
      <c r="H4658">
        <v>106</v>
      </c>
      <c r="I4658" t="s">
        <v>64</v>
      </c>
      <c r="J4658">
        <v>38</v>
      </c>
      <c r="K4658" t="s">
        <v>117</v>
      </c>
      <c r="L4658">
        <v>6</v>
      </c>
      <c r="M4658" t="s">
        <v>118</v>
      </c>
      <c r="N4658" s="4" t="str">
        <f>IF(consolidado[[#This Row],[tempo]]&gt;consolidado[[#This Row],[prioridade_horas]],"Fora do prazo","Dentro do prazo estimado")</f>
        <v>Fora do prazo</v>
      </c>
      <c r="O4658" s="3">
        <v>1</v>
      </c>
      <c r="P4658" t="s">
        <v>27</v>
      </c>
      <c r="Q4658">
        <v>3</v>
      </c>
      <c r="R4658" t="s">
        <v>33</v>
      </c>
      <c r="S4658">
        <v>6</v>
      </c>
      <c r="T4658" t="s">
        <v>118</v>
      </c>
      <c r="U4658">
        <v>56</v>
      </c>
      <c r="V4658" t="s">
        <v>40</v>
      </c>
      <c r="W4658">
        <v>5</v>
      </c>
      <c r="X4658" t="s">
        <v>41</v>
      </c>
    </row>
    <row r="4659" spans="1:24">
      <c r="A4659">
        <v>37477</v>
      </c>
      <c r="B4659" t="s">
        <v>2602</v>
      </c>
      <c r="C4659" s="1">
        <v>45439.513495370367</v>
      </c>
      <c r="D4659" s="1">
        <v>45628.404791666668</v>
      </c>
      <c r="E4659" s="3">
        <v>50.609722222222224</v>
      </c>
      <c r="F4659">
        <v>38</v>
      </c>
      <c r="G4659" t="s">
        <v>117</v>
      </c>
      <c r="H4659">
        <v>38</v>
      </c>
      <c r="I4659" t="s">
        <v>117</v>
      </c>
      <c r="J4659">
        <v>38</v>
      </c>
      <c r="K4659" t="s">
        <v>117</v>
      </c>
      <c r="L4659">
        <v>6</v>
      </c>
      <c r="M4659" t="s">
        <v>118</v>
      </c>
      <c r="N4659" s="4" t="str">
        <f>IF(consolidado[[#This Row],[tempo]]&gt;consolidado[[#This Row],[prioridade_horas]],"Fora do prazo","Dentro do prazo estimado")</f>
        <v>Fora do prazo</v>
      </c>
      <c r="O4659" s="3">
        <v>1</v>
      </c>
      <c r="P4659" t="s">
        <v>27</v>
      </c>
      <c r="Q4659">
        <v>6</v>
      </c>
      <c r="R4659" t="s">
        <v>28</v>
      </c>
      <c r="S4659">
        <v>6</v>
      </c>
      <c r="T4659" t="s">
        <v>118</v>
      </c>
      <c r="U4659">
        <v>56</v>
      </c>
      <c r="V4659" t="s">
        <v>40</v>
      </c>
      <c r="W4659">
        <v>5</v>
      </c>
      <c r="X4659" t="s">
        <v>41</v>
      </c>
    </row>
    <row r="4660" spans="1:24">
      <c r="A4660">
        <v>37478</v>
      </c>
      <c r="B4660" t="s">
        <v>2602</v>
      </c>
      <c r="C4660" s="1">
        <v>45439.514270833337</v>
      </c>
      <c r="D4660" s="1">
        <v>45498.433900462966</v>
      </c>
      <c r="E4660" s="3">
        <v>16.074305555555554</v>
      </c>
      <c r="F4660">
        <v>38</v>
      </c>
      <c r="G4660" t="s">
        <v>117</v>
      </c>
      <c r="H4660">
        <v>106</v>
      </c>
      <c r="I4660" t="s">
        <v>64</v>
      </c>
      <c r="J4660">
        <v>38</v>
      </c>
      <c r="K4660" t="s">
        <v>117</v>
      </c>
      <c r="L4660">
        <v>6</v>
      </c>
      <c r="M4660" t="s">
        <v>118</v>
      </c>
      <c r="N4660" s="4" t="str">
        <f>IF(consolidado[[#This Row],[tempo]]&gt;consolidado[[#This Row],[prioridade_horas]],"Fora do prazo","Dentro do prazo estimado")</f>
        <v>Fora do prazo</v>
      </c>
      <c r="O4660" s="3">
        <v>1</v>
      </c>
      <c r="P4660" t="s">
        <v>27</v>
      </c>
      <c r="Q4660">
        <v>3</v>
      </c>
      <c r="R4660" t="s">
        <v>33</v>
      </c>
      <c r="S4660">
        <v>6</v>
      </c>
      <c r="T4660" t="s">
        <v>118</v>
      </c>
      <c r="U4660">
        <v>56</v>
      </c>
      <c r="V4660" t="s">
        <v>40</v>
      </c>
      <c r="W4660">
        <v>5</v>
      </c>
      <c r="X4660" t="s">
        <v>41</v>
      </c>
    </row>
    <row r="4661" spans="1:24">
      <c r="A4661">
        <v>37479</v>
      </c>
      <c r="B4661" t="s">
        <v>2606</v>
      </c>
      <c r="C4661" s="1">
        <v>45439.514803240738</v>
      </c>
      <c r="D4661" s="1">
        <v>45439.706585648149</v>
      </c>
      <c r="E4661" s="3">
        <v>0.19166666666666668</v>
      </c>
      <c r="F4661">
        <v>29</v>
      </c>
      <c r="G4661" t="s">
        <v>36</v>
      </c>
      <c r="H4661">
        <v>49</v>
      </c>
      <c r="I4661" t="s">
        <v>42</v>
      </c>
      <c r="J4661">
        <v>29</v>
      </c>
      <c r="K4661" t="s">
        <v>36</v>
      </c>
      <c r="L4661">
        <v>11</v>
      </c>
      <c r="M4661" t="s">
        <v>37</v>
      </c>
      <c r="N4661" s="4" t="str">
        <f>IF(consolidado[[#This Row],[tempo]]&gt;consolidado[[#This Row],[prioridade_horas]],"Fora do prazo","Dentro do prazo estimado")</f>
        <v>Dentro do prazo estimado</v>
      </c>
      <c r="O4661" s="3">
        <v>0.33333333333333331</v>
      </c>
      <c r="P4661" t="s">
        <v>38</v>
      </c>
      <c r="Q4661">
        <v>3</v>
      </c>
      <c r="R4661" t="s">
        <v>33</v>
      </c>
      <c r="S4661">
        <v>16</v>
      </c>
      <c r="T4661" t="s">
        <v>43</v>
      </c>
      <c r="U4661">
        <v>56</v>
      </c>
      <c r="V4661" t="s">
        <v>40</v>
      </c>
      <c r="W4661">
        <v>5</v>
      </c>
      <c r="X4661" t="s">
        <v>41</v>
      </c>
    </row>
    <row r="4662" spans="1:24">
      <c r="A4662">
        <v>37480</v>
      </c>
      <c r="B4662" t="s">
        <v>2602</v>
      </c>
      <c r="C4662" s="1">
        <v>45439.515173611115</v>
      </c>
      <c r="D4662" s="1">
        <v>45499.677870370368</v>
      </c>
      <c r="E4662" s="3">
        <v>16.693750000000001</v>
      </c>
      <c r="F4662">
        <v>38</v>
      </c>
      <c r="G4662" t="s">
        <v>117</v>
      </c>
      <c r="H4662">
        <v>62</v>
      </c>
      <c r="I4662" t="s">
        <v>45</v>
      </c>
      <c r="J4662">
        <v>38</v>
      </c>
      <c r="K4662" t="s">
        <v>117</v>
      </c>
      <c r="L4662">
        <v>6</v>
      </c>
      <c r="M4662" t="s">
        <v>118</v>
      </c>
      <c r="N4662" s="4" t="str">
        <f>IF(consolidado[[#This Row],[tempo]]&gt;consolidado[[#This Row],[prioridade_horas]],"Fora do prazo","Dentro do prazo estimado")</f>
        <v>Fora do prazo</v>
      </c>
      <c r="O4662" s="3">
        <v>1</v>
      </c>
      <c r="P4662" t="s">
        <v>27</v>
      </c>
      <c r="Q4662">
        <v>3</v>
      </c>
      <c r="R4662" t="s">
        <v>33</v>
      </c>
      <c r="S4662">
        <v>6</v>
      </c>
      <c r="T4662" t="s">
        <v>118</v>
      </c>
      <c r="U4662">
        <v>56</v>
      </c>
      <c r="V4662" t="s">
        <v>40</v>
      </c>
      <c r="W4662">
        <v>5</v>
      </c>
      <c r="X4662" t="s">
        <v>41</v>
      </c>
    </row>
    <row r="4663" spans="1:24">
      <c r="A4663">
        <v>37481</v>
      </c>
      <c r="B4663" t="s">
        <v>2602</v>
      </c>
      <c r="C4663" s="1">
        <v>45439.516365740739</v>
      </c>
      <c r="D4663" s="1">
        <v>45628.406736111108</v>
      </c>
      <c r="E4663" s="3">
        <v>50.609027777777776</v>
      </c>
      <c r="F4663">
        <v>38</v>
      </c>
      <c r="G4663" t="s">
        <v>117</v>
      </c>
      <c r="H4663">
        <v>38</v>
      </c>
      <c r="I4663" t="s">
        <v>117</v>
      </c>
      <c r="J4663">
        <v>38</v>
      </c>
      <c r="K4663" t="s">
        <v>117</v>
      </c>
      <c r="L4663">
        <v>6</v>
      </c>
      <c r="M4663" t="s">
        <v>118</v>
      </c>
      <c r="N4663" s="4" t="str">
        <f>IF(consolidado[[#This Row],[tempo]]&gt;consolidado[[#This Row],[prioridade_horas]],"Fora do prazo","Dentro do prazo estimado")</f>
        <v>Fora do prazo</v>
      </c>
      <c r="O4663" s="3">
        <v>1</v>
      </c>
      <c r="P4663" t="s">
        <v>27</v>
      </c>
      <c r="Q4663">
        <v>6</v>
      </c>
      <c r="R4663" t="s">
        <v>28</v>
      </c>
      <c r="S4663">
        <v>6</v>
      </c>
      <c r="T4663" t="s">
        <v>118</v>
      </c>
      <c r="U4663">
        <v>56</v>
      </c>
      <c r="V4663" t="s">
        <v>40</v>
      </c>
      <c r="W4663">
        <v>5</v>
      </c>
      <c r="X4663" t="s">
        <v>41</v>
      </c>
    </row>
    <row r="4664" spans="1:24">
      <c r="A4664">
        <v>37482</v>
      </c>
      <c r="B4664" t="s">
        <v>2602</v>
      </c>
      <c r="C4664" s="1">
        <v>45439.517847222225</v>
      </c>
      <c r="D4664" s="1">
        <v>45628.406990740739</v>
      </c>
      <c r="E4664" s="3">
        <v>50.608333333333334</v>
      </c>
      <c r="F4664">
        <v>38</v>
      </c>
      <c r="G4664" t="s">
        <v>117</v>
      </c>
      <c r="H4664">
        <v>38</v>
      </c>
      <c r="I4664" t="s">
        <v>117</v>
      </c>
      <c r="J4664">
        <v>38</v>
      </c>
      <c r="K4664" t="s">
        <v>117</v>
      </c>
      <c r="L4664">
        <v>6</v>
      </c>
      <c r="M4664" t="s">
        <v>118</v>
      </c>
      <c r="N4664" s="4" t="str">
        <f>IF(consolidado[[#This Row],[tempo]]&gt;consolidado[[#This Row],[prioridade_horas]],"Fora do prazo","Dentro do prazo estimado")</f>
        <v>Fora do prazo</v>
      </c>
      <c r="O4664" s="3">
        <v>1</v>
      </c>
      <c r="P4664" t="s">
        <v>27</v>
      </c>
      <c r="Q4664">
        <v>6</v>
      </c>
      <c r="R4664" t="s">
        <v>28</v>
      </c>
      <c r="S4664">
        <v>6</v>
      </c>
      <c r="T4664" t="s">
        <v>118</v>
      </c>
      <c r="U4664">
        <v>56</v>
      </c>
      <c r="V4664" t="s">
        <v>40</v>
      </c>
      <c r="W4664">
        <v>5</v>
      </c>
      <c r="X4664" t="s">
        <v>41</v>
      </c>
    </row>
    <row r="4665" spans="1:24">
      <c r="A4665">
        <v>37483</v>
      </c>
      <c r="B4665" t="s">
        <v>2607</v>
      </c>
      <c r="C4665" s="1">
        <v>45439.522060185183</v>
      </c>
      <c r="D4665" s="1">
        <v>45439.591678240744</v>
      </c>
      <c r="E4665" s="3">
        <v>7.013888888888889E-2</v>
      </c>
      <c r="F4665">
        <v>43</v>
      </c>
      <c r="G4665" t="s">
        <v>139</v>
      </c>
      <c r="H4665">
        <v>15</v>
      </c>
      <c r="I4665" t="s">
        <v>82</v>
      </c>
      <c r="J4665">
        <v>43</v>
      </c>
      <c r="K4665" t="s">
        <v>139</v>
      </c>
      <c r="L4665">
        <v>16</v>
      </c>
      <c r="M4665" t="s">
        <v>43</v>
      </c>
      <c r="N4665" s="4" t="str">
        <f>IF(consolidado[[#This Row],[tempo]]&gt;consolidado[[#This Row],[prioridade_horas]],"Fora do prazo","Dentro do prazo estimado")</f>
        <v>Dentro do prazo estimado</v>
      </c>
      <c r="O4665" s="3">
        <v>0.33333333333333331</v>
      </c>
      <c r="P4665" t="s">
        <v>38</v>
      </c>
      <c r="Q4665">
        <v>3</v>
      </c>
      <c r="R4665" t="s">
        <v>33</v>
      </c>
      <c r="S4665">
        <v>16</v>
      </c>
      <c r="T4665" t="s">
        <v>43</v>
      </c>
      <c r="U4665">
        <v>56</v>
      </c>
      <c r="V4665" t="s">
        <v>40</v>
      </c>
      <c r="W4665">
        <v>5</v>
      </c>
      <c r="X4665" t="s">
        <v>41</v>
      </c>
    </row>
    <row r="4666" spans="1:24">
      <c r="A4666">
        <v>37484</v>
      </c>
      <c r="B4666" t="s">
        <v>729</v>
      </c>
      <c r="C4666" s="1">
        <v>45439.525902777779</v>
      </c>
      <c r="D4666" s="1">
        <v>45439.56527777778</v>
      </c>
      <c r="E4666" s="3">
        <v>3.9583333333333331E-2</v>
      </c>
      <c r="F4666">
        <v>35</v>
      </c>
      <c r="G4666" t="s">
        <v>32</v>
      </c>
      <c r="H4666">
        <v>47</v>
      </c>
      <c r="I4666" t="s">
        <v>100</v>
      </c>
      <c r="J4666">
        <v>35</v>
      </c>
      <c r="K4666" t="s">
        <v>32</v>
      </c>
      <c r="L4666">
        <v>16</v>
      </c>
      <c r="M4666" t="s">
        <v>43</v>
      </c>
      <c r="N4666" s="4" t="str">
        <f>IF(consolidado[[#This Row],[tempo]]&gt;consolidado[[#This Row],[prioridade_horas]],"Fora do prazo","Dentro do prazo estimado")</f>
        <v>Dentro do prazo estimado</v>
      </c>
      <c r="O4666" s="3">
        <v>0.33333333333333331</v>
      </c>
      <c r="P4666" t="s">
        <v>38</v>
      </c>
      <c r="Q4666">
        <v>3</v>
      </c>
      <c r="R4666" t="s">
        <v>33</v>
      </c>
      <c r="S4666">
        <v>16</v>
      </c>
      <c r="T4666" t="s">
        <v>43</v>
      </c>
      <c r="U4666">
        <v>56</v>
      </c>
      <c r="V4666" t="s">
        <v>40</v>
      </c>
      <c r="W4666">
        <v>5</v>
      </c>
      <c r="X4666" t="s">
        <v>41</v>
      </c>
    </row>
    <row r="4667" spans="1:24">
      <c r="A4667">
        <v>37485</v>
      </c>
      <c r="B4667" t="s">
        <v>2254</v>
      </c>
      <c r="C4667" s="1">
        <v>45439.548854166664</v>
      </c>
      <c r="D4667" s="1">
        <v>45439.56758101852</v>
      </c>
      <c r="E4667" s="3">
        <v>1.8749999999999999E-2</v>
      </c>
      <c r="F4667">
        <v>55</v>
      </c>
      <c r="G4667" t="s">
        <v>127</v>
      </c>
      <c r="H4667">
        <v>25</v>
      </c>
      <c r="I4667" t="s">
        <v>109</v>
      </c>
      <c r="J4667">
        <v>55</v>
      </c>
      <c r="K4667" t="s">
        <v>127</v>
      </c>
      <c r="L4667">
        <v>11</v>
      </c>
      <c r="M4667" t="s">
        <v>37</v>
      </c>
      <c r="N4667" s="4" t="str">
        <f>IF(consolidado[[#This Row],[tempo]]&gt;consolidado[[#This Row],[prioridade_horas]],"Fora do prazo","Dentro do prazo estimado")</f>
        <v>Dentro do prazo estimado</v>
      </c>
      <c r="O4667" s="3">
        <v>0.33333333333333331</v>
      </c>
      <c r="P4667" t="s">
        <v>38</v>
      </c>
      <c r="Q4667">
        <v>3</v>
      </c>
      <c r="R4667" t="s">
        <v>33</v>
      </c>
      <c r="S4667">
        <v>11</v>
      </c>
      <c r="T4667" t="s">
        <v>37</v>
      </c>
      <c r="U4667">
        <v>56</v>
      </c>
      <c r="V4667" t="s">
        <v>40</v>
      </c>
      <c r="W4667">
        <v>5</v>
      </c>
      <c r="X4667" t="s">
        <v>41</v>
      </c>
    </row>
    <row r="4668" spans="1:24">
      <c r="A4668">
        <v>37486</v>
      </c>
      <c r="B4668" t="s">
        <v>2255</v>
      </c>
      <c r="C4668" s="1">
        <v>45439.55060185185</v>
      </c>
      <c r="D4668" s="1">
        <v>45439.697002314817</v>
      </c>
      <c r="E4668" s="3">
        <v>0.14652777777777778</v>
      </c>
      <c r="F4668">
        <v>55</v>
      </c>
      <c r="G4668" t="s">
        <v>127</v>
      </c>
      <c r="H4668">
        <v>29</v>
      </c>
      <c r="I4668" t="s">
        <v>36</v>
      </c>
      <c r="J4668">
        <v>55</v>
      </c>
      <c r="K4668" t="s">
        <v>127</v>
      </c>
      <c r="L4668">
        <v>11</v>
      </c>
      <c r="M4668" t="s">
        <v>37</v>
      </c>
      <c r="N4668" s="4" t="str">
        <f>IF(consolidado[[#This Row],[tempo]]&gt;consolidado[[#This Row],[prioridade_horas]],"Fora do prazo","Dentro do prazo estimado")</f>
        <v>Dentro do prazo estimado</v>
      </c>
      <c r="O4668" s="3">
        <v>0.33333333333333331</v>
      </c>
      <c r="P4668" t="s">
        <v>38</v>
      </c>
      <c r="Q4668">
        <v>3</v>
      </c>
      <c r="R4668" t="s">
        <v>33</v>
      </c>
      <c r="S4668">
        <v>11</v>
      </c>
      <c r="T4668" t="s">
        <v>37</v>
      </c>
      <c r="U4668">
        <v>56</v>
      </c>
      <c r="V4668" t="s">
        <v>40</v>
      </c>
      <c r="W4668">
        <v>5</v>
      </c>
      <c r="X4668" t="s">
        <v>41</v>
      </c>
    </row>
    <row r="4669" spans="1:24">
      <c r="A4669">
        <v>37487</v>
      </c>
      <c r="B4669" t="s">
        <v>2255</v>
      </c>
      <c r="C4669" s="1">
        <v>45439.557962962965</v>
      </c>
      <c r="D4669" s="1">
        <v>45439.578449074077</v>
      </c>
      <c r="E4669" s="3">
        <v>2.013888888888889E-2</v>
      </c>
      <c r="F4669">
        <v>55</v>
      </c>
      <c r="G4669" t="s">
        <v>127</v>
      </c>
      <c r="H4669">
        <v>25</v>
      </c>
      <c r="I4669" t="s">
        <v>109</v>
      </c>
      <c r="J4669">
        <v>55</v>
      </c>
      <c r="K4669" t="s">
        <v>127</v>
      </c>
      <c r="L4669">
        <v>11</v>
      </c>
      <c r="M4669" t="s">
        <v>37</v>
      </c>
      <c r="N4669" s="4" t="str">
        <f>IF(consolidado[[#This Row],[tempo]]&gt;consolidado[[#This Row],[prioridade_horas]],"Fora do prazo","Dentro do prazo estimado")</f>
        <v>Dentro do prazo estimado</v>
      </c>
      <c r="O4669" s="3">
        <v>0.33333333333333331</v>
      </c>
      <c r="P4669" t="s">
        <v>38</v>
      </c>
      <c r="Q4669">
        <v>3</v>
      </c>
      <c r="R4669" t="s">
        <v>33</v>
      </c>
      <c r="S4669">
        <v>11</v>
      </c>
      <c r="T4669" t="s">
        <v>37</v>
      </c>
      <c r="U4669">
        <v>56</v>
      </c>
      <c r="V4669" t="s">
        <v>40</v>
      </c>
      <c r="W4669">
        <v>5</v>
      </c>
      <c r="X4669" t="s">
        <v>41</v>
      </c>
    </row>
    <row r="4670" spans="1:24">
      <c r="A4670">
        <v>37488</v>
      </c>
      <c r="B4670" t="s">
        <v>841</v>
      </c>
      <c r="C4670" s="1">
        <v>45439.56082175926</v>
      </c>
      <c r="D4670" s="1">
        <v>45439.590462962966</v>
      </c>
      <c r="E4670" s="3">
        <v>2.9861111111111113E-2</v>
      </c>
      <c r="F4670">
        <v>80</v>
      </c>
      <c r="G4670" t="s">
        <v>123</v>
      </c>
      <c r="H4670">
        <v>80</v>
      </c>
      <c r="I4670" t="s">
        <v>123</v>
      </c>
      <c r="J4670">
        <v>80</v>
      </c>
      <c r="K4670" t="s">
        <v>123</v>
      </c>
      <c r="L4670">
        <v>16</v>
      </c>
      <c r="M4670" t="s">
        <v>43</v>
      </c>
      <c r="N4670" s="4" t="str">
        <f>IF(consolidado[[#This Row],[tempo]]&gt;consolidado[[#This Row],[prioridade_horas]],"Fora do prazo","Dentro do prazo estimado")</f>
        <v>Dentro do prazo estimado</v>
      </c>
      <c r="O4670" s="3">
        <v>0.33333333333333331</v>
      </c>
      <c r="P4670" t="s">
        <v>38</v>
      </c>
      <c r="Q4670">
        <v>3</v>
      </c>
      <c r="R4670" t="s">
        <v>33</v>
      </c>
      <c r="S4670">
        <v>23</v>
      </c>
      <c r="T4670" t="s">
        <v>121</v>
      </c>
      <c r="U4670">
        <v>56</v>
      </c>
      <c r="V4670" t="s">
        <v>40</v>
      </c>
      <c r="W4670">
        <v>5</v>
      </c>
      <c r="X4670" t="s">
        <v>41</v>
      </c>
    </row>
    <row r="4671" spans="1:24">
      <c r="A4671">
        <v>37489</v>
      </c>
      <c r="B4671" t="s">
        <v>213</v>
      </c>
      <c r="C4671" s="1">
        <v>45439.561203703706</v>
      </c>
      <c r="D4671" s="1">
        <v>45440.423541666663</v>
      </c>
      <c r="E4671" s="3">
        <v>0.23749999999999999</v>
      </c>
      <c r="F4671">
        <v>18</v>
      </c>
      <c r="G4671" t="s">
        <v>158</v>
      </c>
      <c r="H4671">
        <v>18</v>
      </c>
      <c r="I4671" t="s">
        <v>158</v>
      </c>
      <c r="J4671">
        <v>18</v>
      </c>
      <c r="K4671" t="s">
        <v>158</v>
      </c>
      <c r="L4671">
        <v>5</v>
      </c>
      <c r="M4671" t="s">
        <v>92</v>
      </c>
      <c r="N4671" s="4" t="str">
        <f>IF(consolidado[[#This Row],[tempo]]&gt;consolidado[[#This Row],[prioridade_horas]],"Fora do prazo","Dentro do prazo estimado")</f>
        <v>Dentro do prazo estimado</v>
      </c>
      <c r="O4671" s="3">
        <v>5</v>
      </c>
      <c r="P4671" t="s">
        <v>84</v>
      </c>
      <c r="Q4671">
        <v>6</v>
      </c>
      <c r="R4671" t="s">
        <v>28</v>
      </c>
      <c r="S4671">
        <v>5</v>
      </c>
      <c r="T4671" t="s">
        <v>92</v>
      </c>
      <c r="U4671">
        <v>28</v>
      </c>
      <c r="V4671" t="s">
        <v>34</v>
      </c>
      <c r="W4671">
        <v>3</v>
      </c>
      <c r="X4671" t="s">
        <v>86</v>
      </c>
    </row>
    <row r="4672" spans="1:24">
      <c r="A4672">
        <v>37490</v>
      </c>
      <c r="B4672" t="s">
        <v>404</v>
      </c>
      <c r="C4672" s="1">
        <v>45439.582291666666</v>
      </c>
      <c r="D4672" s="1">
        <v>45439.623287037037</v>
      </c>
      <c r="E4672" s="3">
        <v>4.0972222222222222E-2</v>
      </c>
      <c r="F4672">
        <v>58</v>
      </c>
      <c r="G4672" t="s">
        <v>53</v>
      </c>
      <c r="H4672">
        <v>58</v>
      </c>
      <c r="I4672" t="s">
        <v>53</v>
      </c>
      <c r="J4672">
        <v>0</v>
      </c>
      <c r="K4672" t="s">
        <v>55</v>
      </c>
      <c r="L4672">
        <v>16</v>
      </c>
      <c r="M4672" t="s">
        <v>43</v>
      </c>
      <c r="N4672" s="4" t="str">
        <f>IF(consolidado[[#This Row],[tempo]]&gt;consolidado[[#This Row],[prioridade_horas]],"Fora do prazo","Dentro do prazo estimado")</f>
        <v>Dentro do prazo estimado</v>
      </c>
      <c r="O4672" s="3">
        <v>0.33333333333333331</v>
      </c>
      <c r="P4672" t="s">
        <v>38</v>
      </c>
      <c r="Q4672">
        <v>3</v>
      </c>
      <c r="R4672" t="s">
        <v>33</v>
      </c>
      <c r="S4672">
        <v>13</v>
      </c>
      <c r="T4672" t="s">
        <v>60</v>
      </c>
      <c r="U4672">
        <v>56</v>
      </c>
      <c r="V4672" t="s">
        <v>40</v>
      </c>
      <c r="W4672">
        <v>5</v>
      </c>
      <c r="X4672" t="s">
        <v>41</v>
      </c>
    </row>
    <row r="4673" spans="1:24">
      <c r="A4673">
        <v>37491</v>
      </c>
      <c r="B4673" t="s">
        <v>1501</v>
      </c>
      <c r="C4673" s="1">
        <v>45439.594895833332</v>
      </c>
      <c r="D4673" s="1">
        <v>45441.631747685184</v>
      </c>
      <c r="E4673" s="3">
        <v>0.78819444444444442</v>
      </c>
      <c r="F4673">
        <v>34</v>
      </c>
      <c r="G4673" t="s">
        <v>25</v>
      </c>
      <c r="H4673">
        <v>35</v>
      </c>
      <c r="I4673" t="s">
        <v>32</v>
      </c>
      <c r="J4673">
        <v>35</v>
      </c>
      <c r="K4673" t="s">
        <v>32</v>
      </c>
      <c r="L4673">
        <v>3</v>
      </c>
      <c r="M4673" t="s">
        <v>26</v>
      </c>
      <c r="N4673" s="4" t="str">
        <f>IF(consolidado[[#This Row],[tempo]]&gt;consolidado[[#This Row],[prioridade_horas]],"Fora do prazo","Dentro do prazo estimado")</f>
        <v>Dentro do prazo estimado</v>
      </c>
      <c r="O4673" s="3">
        <v>1</v>
      </c>
      <c r="P4673" t="s">
        <v>27</v>
      </c>
      <c r="Q4673">
        <v>3</v>
      </c>
      <c r="R4673" t="s">
        <v>33</v>
      </c>
      <c r="S4673">
        <v>3</v>
      </c>
      <c r="T4673" t="s">
        <v>26</v>
      </c>
      <c r="U4673">
        <v>21</v>
      </c>
      <c r="V4673" t="s">
        <v>716</v>
      </c>
      <c r="W4673">
        <v>4</v>
      </c>
      <c r="X4673" t="s">
        <v>30</v>
      </c>
    </row>
    <row r="4674" spans="1:24">
      <c r="A4674">
        <v>37492</v>
      </c>
      <c r="B4674" t="s">
        <v>2608</v>
      </c>
      <c r="C4674" s="1">
        <v>45439.601782407408</v>
      </c>
      <c r="D4674" s="1">
        <v>45441.585115740738</v>
      </c>
      <c r="E4674" s="3">
        <v>0.73472222222222228</v>
      </c>
      <c r="F4674">
        <v>34</v>
      </c>
      <c r="G4674" t="s">
        <v>25</v>
      </c>
      <c r="H4674">
        <v>74</v>
      </c>
      <c r="I4674" t="s">
        <v>101</v>
      </c>
      <c r="J4674">
        <v>74</v>
      </c>
      <c r="K4674" t="s">
        <v>101</v>
      </c>
      <c r="L4674">
        <v>1</v>
      </c>
      <c r="M4674" t="s">
        <v>66</v>
      </c>
      <c r="N4674" s="4" t="str">
        <f>IF(consolidado[[#This Row],[tempo]]&gt;consolidado[[#This Row],[prioridade_horas]],"Fora do prazo","Dentro do prazo estimado")</f>
        <v>Dentro do prazo estimado</v>
      </c>
      <c r="O4674" s="3">
        <v>1</v>
      </c>
      <c r="P4674" t="s">
        <v>27</v>
      </c>
      <c r="Q4674">
        <v>3</v>
      </c>
      <c r="R4674" t="s">
        <v>33</v>
      </c>
      <c r="S4674">
        <v>1</v>
      </c>
      <c r="T4674" t="s">
        <v>66</v>
      </c>
      <c r="U4674">
        <v>9</v>
      </c>
      <c r="V4674" t="s">
        <v>159</v>
      </c>
      <c r="W4674">
        <v>4</v>
      </c>
      <c r="X4674" t="s">
        <v>30</v>
      </c>
    </row>
    <row r="4675" spans="1:24">
      <c r="A4675">
        <v>37493</v>
      </c>
      <c r="B4675" t="s">
        <v>2609</v>
      </c>
      <c r="C4675" s="1">
        <v>45439.602488425924</v>
      </c>
      <c r="D4675" s="1">
        <v>45485.677905092591</v>
      </c>
      <c r="E4675" s="3">
        <v>12.849305555555556</v>
      </c>
      <c r="F4675">
        <v>58</v>
      </c>
      <c r="G4675" t="s">
        <v>53</v>
      </c>
      <c r="H4675">
        <v>31</v>
      </c>
      <c r="I4675" t="s">
        <v>54</v>
      </c>
      <c r="J4675">
        <v>0</v>
      </c>
      <c r="K4675" t="s">
        <v>55</v>
      </c>
      <c r="L4675">
        <v>11</v>
      </c>
      <c r="M4675" t="s">
        <v>37</v>
      </c>
      <c r="N4675" s="4" t="str">
        <f>IF(consolidado[[#This Row],[tempo]]&gt;consolidado[[#This Row],[prioridade_horas]],"Fora do prazo","Dentro do prazo estimado")</f>
        <v>Fora do prazo</v>
      </c>
      <c r="O4675" s="3">
        <v>0.33333333333333331</v>
      </c>
      <c r="P4675" t="s">
        <v>38</v>
      </c>
      <c r="Q4675">
        <v>3</v>
      </c>
      <c r="R4675" t="s">
        <v>33</v>
      </c>
      <c r="S4675">
        <v>11</v>
      </c>
      <c r="T4675" t="s">
        <v>37</v>
      </c>
      <c r="U4675">
        <v>56</v>
      </c>
      <c r="V4675" t="s">
        <v>40</v>
      </c>
      <c r="W4675">
        <v>5</v>
      </c>
      <c r="X4675" t="s">
        <v>41</v>
      </c>
    </row>
    <row r="4676" spans="1:24">
      <c r="A4676">
        <v>37494</v>
      </c>
      <c r="B4676" t="s">
        <v>227</v>
      </c>
      <c r="C4676" s="1">
        <v>45439.608067129629</v>
      </c>
      <c r="D4676" s="1">
        <v>45439.656076388892</v>
      </c>
      <c r="E4676" s="3">
        <v>4.791666666666667E-2</v>
      </c>
      <c r="F4676">
        <v>34</v>
      </c>
      <c r="G4676" t="s">
        <v>25</v>
      </c>
      <c r="H4676">
        <v>30</v>
      </c>
      <c r="I4676" t="s">
        <v>81</v>
      </c>
      <c r="J4676">
        <v>30</v>
      </c>
      <c r="K4676" t="s">
        <v>81</v>
      </c>
      <c r="L4676">
        <v>4</v>
      </c>
      <c r="M4676" t="s">
        <v>94</v>
      </c>
      <c r="N4676" s="4" t="str">
        <f>IF(consolidado[[#This Row],[tempo]]&gt;consolidado[[#This Row],[prioridade_horas]],"Fora do prazo","Dentro do prazo estimado")</f>
        <v>Dentro do prazo estimado</v>
      </c>
      <c r="O4676" s="3">
        <v>1</v>
      </c>
      <c r="P4676" t="s">
        <v>27</v>
      </c>
      <c r="Q4676">
        <v>6</v>
      </c>
      <c r="R4676" t="s">
        <v>28</v>
      </c>
      <c r="S4676">
        <v>4</v>
      </c>
      <c r="T4676" t="s">
        <v>94</v>
      </c>
      <c r="U4676">
        <v>8</v>
      </c>
      <c r="V4676" t="s">
        <v>194</v>
      </c>
      <c r="W4676">
        <v>4</v>
      </c>
      <c r="X4676" t="s">
        <v>30</v>
      </c>
    </row>
    <row r="4677" spans="1:24">
      <c r="A4677">
        <v>37495</v>
      </c>
      <c r="B4677" t="s">
        <v>290</v>
      </c>
      <c r="C4677" s="1">
        <v>45439.608449074076</v>
      </c>
      <c r="D4677" s="1">
        <v>45439.632002314815</v>
      </c>
      <c r="E4677" s="3">
        <v>2.361111111111111E-2</v>
      </c>
      <c r="F4677">
        <v>104</v>
      </c>
      <c r="G4677" t="s">
        <v>108</v>
      </c>
      <c r="H4677">
        <v>15</v>
      </c>
      <c r="I4677" t="s">
        <v>82</v>
      </c>
      <c r="J4677">
        <v>47</v>
      </c>
      <c r="K4677" t="s">
        <v>100</v>
      </c>
      <c r="L4677">
        <v>13</v>
      </c>
      <c r="M4677" t="s">
        <v>60</v>
      </c>
      <c r="N4677" s="4" t="str">
        <f>IF(consolidado[[#This Row],[tempo]]&gt;consolidado[[#This Row],[prioridade_horas]],"Fora do prazo","Dentro do prazo estimado")</f>
        <v>Dentro do prazo estimado</v>
      </c>
      <c r="O4677" s="3">
        <v>0.33333333333333331</v>
      </c>
      <c r="P4677" t="s">
        <v>38</v>
      </c>
      <c r="Q4677">
        <v>3</v>
      </c>
      <c r="R4677" t="s">
        <v>33</v>
      </c>
      <c r="S4677">
        <v>16</v>
      </c>
      <c r="T4677" t="s">
        <v>43</v>
      </c>
      <c r="U4677">
        <v>25</v>
      </c>
      <c r="V4677" t="s">
        <v>90</v>
      </c>
      <c r="W4677">
        <v>3</v>
      </c>
      <c r="X4677" t="s">
        <v>86</v>
      </c>
    </row>
    <row r="4678" spans="1:24">
      <c r="A4678">
        <v>37496</v>
      </c>
      <c r="B4678" t="s">
        <v>31</v>
      </c>
      <c r="C4678" s="1">
        <v>45439.616087962961</v>
      </c>
      <c r="D4678" s="1">
        <v>45439.696273148147</v>
      </c>
      <c r="E4678" s="3">
        <v>7.9861111111111105E-2</v>
      </c>
      <c r="F4678">
        <v>34</v>
      </c>
      <c r="G4678" t="s">
        <v>25</v>
      </c>
      <c r="H4678">
        <v>30</v>
      </c>
      <c r="I4678" t="s">
        <v>81</v>
      </c>
      <c r="J4678">
        <v>30</v>
      </c>
      <c r="K4678" t="s">
        <v>81</v>
      </c>
      <c r="L4678">
        <v>4</v>
      </c>
      <c r="M4678" t="s">
        <v>94</v>
      </c>
      <c r="N4678" s="4" t="str">
        <f>IF(consolidado[[#This Row],[tempo]]&gt;consolidado[[#This Row],[prioridade_horas]],"Fora do prazo","Dentro do prazo estimado")</f>
        <v>Dentro do prazo estimado</v>
      </c>
      <c r="O4678" s="3">
        <v>1</v>
      </c>
      <c r="P4678" t="s">
        <v>27</v>
      </c>
      <c r="Q4678">
        <v>6</v>
      </c>
      <c r="R4678" t="s">
        <v>28</v>
      </c>
      <c r="S4678">
        <v>4</v>
      </c>
      <c r="T4678" t="s">
        <v>94</v>
      </c>
      <c r="U4678">
        <v>28</v>
      </c>
      <c r="V4678" t="s">
        <v>34</v>
      </c>
      <c r="W4678">
        <v>4</v>
      </c>
      <c r="X4678" t="s">
        <v>30</v>
      </c>
    </row>
    <row r="4679" spans="1:24">
      <c r="A4679">
        <v>37497</v>
      </c>
      <c r="B4679" t="s">
        <v>2610</v>
      </c>
      <c r="C4679" s="1">
        <v>45439.616180555553</v>
      </c>
      <c r="D4679" s="1">
        <v>45440.365706018521</v>
      </c>
      <c r="E4679" s="3">
        <v>0.125</v>
      </c>
      <c r="F4679">
        <v>25</v>
      </c>
      <c r="G4679" t="s">
        <v>109</v>
      </c>
      <c r="H4679">
        <v>47</v>
      </c>
      <c r="I4679" t="s">
        <v>100</v>
      </c>
      <c r="J4679">
        <v>25</v>
      </c>
      <c r="K4679" t="s">
        <v>109</v>
      </c>
      <c r="L4679">
        <v>11</v>
      </c>
      <c r="M4679" t="s">
        <v>37</v>
      </c>
      <c r="N4679" s="4" t="str">
        <f>IF(consolidado[[#This Row],[tempo]]&gt;consolidado[[#This Row],[prioridade_horas]],"Fora do prazo","Dentro do prazo estimado")</f>
        <v>Dentro do prazo estimado</v>
      </c>
      <c r="O4679" s="3">
        <v>0.33333333333333331</v>
      </c>
      <c r="P4679" t="s">
        <v>38</v>
      </c>
      <c r="Q4679">
        <v>3</v>
      </c>
      <c r="R4679" t="s">
        <v>33</v>
      </c>
      <c r="S4679">
        <v>16</v>
      </c>
      <c r="T4679" t="s">
        <v>43</v>
      </c>
      <c r="U4679">
        <v>56</v>
      </c>
      <c r="V4679" t="s">
        <v>40</v>
      </c>
      <c r="W4679">
        <v>5</v>
      </c>
      <c r="X4679" t="s">
        <v>41</v>
      </c>
    </row>
    <row r="4680" spans="1:24">
      <c r="A4680">
        <v>37498</v>
      </c>
      <c r="B4680" t="s">
        <v>2459</v>
      </c>
      <c r="C4680" s="1">
        <v>45439.618506944447</v>
      </c>
      <c r="D4680" s="1">
        <v>45450.719155092593</v>
      </c>
      <c r="E4680" s="3">
        <v>3.4819444444444443</v>
      </c>
      <c r="F4680">
        <v>34</v>
      </c>
      <c r="G4680" t="s">
        <v>25</v>
      </c>
      <c r="H4680">
        <v>34</v>
      </c>
      <c r="I4680" t="s">
        <v>25</v>
      </c>
      <c r="J4680">
        <v>34</v>
      </c>
      <c r="K4680" t="s">
        <v>25</v>
      </c>
      <c r="L4680">
        <v>3</v>
      </c>
      <c r="M4680" t="s">
        <v>26</v>
      </c>
      <c r="N4680" s="4" t="str">
        <f>IF(consolidado[[#This Row],[tempo]]&gt;consolidado[[#This Row],[prioridade_horas]],"Fora do prazo","Dentro do prazo estimado")</f>
        <v>Fora do prazo</v>
      </c>
      <c r="O4680" s="3">
        <v>1</v>
      </c>
      <c r="P4680" t="s">
        <v>27</v>
      </c>
      <c r="Q4680">
        <v>3</v>
      </c>
      <c r="R4680" t="s">
        <v>33</v>
      </c>
      <c r="S4680">
        <v>3</v>
      </c>
      <c r="T4680" t="s">
        <v>26</v>
      </c>
      <c r="U4680">
        <v>5</v>
      </c>
      <c r="V4680" t="s">
        <v>545</v>
      </c>
      <c r="W4680">
        <v>4</v>
      </c>
      <c r="X4680" t="s">
        <v>30</v>
      </c>
    </row>
    <row r="4681" spans="1:24">
      <c r="A4681">
        <v>37499</v>
      </c>
      <c r="B4681" t="s">
        <v>31</v>
      </c>
      <c r="C4681" s="1">
        <v>45439.621307870373</v>
      </c>
      <c r="D4681" s="1">
        <v>45448.415694444448</v>
      </c>
      <c r="E4681" s="3">
        <v>2.4243055555555557</v>
      </c>
      <c r="F4681">
        <v>34</v>
      </c>
      <c r="G4681" t="s">
        <v>25</v>
      </c>
      <c r="H4681">
        <v>18</v>
      </c>
      <c r="I4681" t="s">
        <v>158</v>
      </c>
      <c r="J4681">
        <v>18</v>
      </c>
      <c r="K4681" t="s">
        <v>158</v>
      </c>
      <c r="L4681">
        <v>5</v>
      </c>
      <c r="M4681" t="s">
        <v>92</v>
      </c>
      <c r="N4681" s="4" t="str">
        <f>IF(consolidado[[#This Row],[tempo]]&gt;consolidado[[#This Row],[prioridade_horas]],"Fora do prazo","Dentro do prazo estimado")</f>
        <v>Fora do prazo</v>
      </c>
      <c r="O4681" s="3">
        <v>1</v>
      </c>
      <c r="P4681" t="s">
        <v>27</v>
      </c>
      <c r="Q4681">
        <v>6</v>
      </c>
      <c r="R4681" t="s">
        <v>28</v>
      </c>
      <c r="S4681">
        <v>5</v>
      </c>
      <c r="T4681" t="s">
        <v>92</v>
      </c>
      <c r="U4681">
        <v>28</v>
      </c>
      <c r="V4681" t="s">
        <v>34</v>
      </c>
      <c r="W4681">
        <v>4</v>
      </c>
      <c r="X4681" t="s">
        <v>30</v>
      </c>
    </row>
    <row r="4682" spans="1:24">
      <c r="A4682">
        <v>37500</v>
      </c>
      <c r="B4682" t="s">
        <v>31</v>
      </c>
      <c r="C4682" s="1">
        <v>45439.626099537039</v>
      </c>
      <c r="D4682" s="1">
        <v>45440.449155092596</v>
      </c>
      <c r="E4682" s="3">
        <v>0.1986111111111111</v>
      </c>
      <c r="F4682">
        <v>34</v>
      </c>
      <c r="G4682" t="s">
        <v>25</v>
      </c>
      <c r="H4682">
        <v>19</v>
      </c>
      <c r="I4682" t="s">
        <v>91</v>
      </c>
      <c r="J4682">
        <v>19</v>
      </c>
      <c r="K4682" t="s">
        <v>91</v>
      </c>
      <c r="L4682">
        <v>5</v>
      </c>
      <c r="M4682" t="s">
        <v>92</v>
      </c>
      <c r="N4682" s="4" t="str">
        <f>IF(consolidado[[#This Row],[tempo]]&gt;consolidado[[#This Row],[prioridade_horas]],"Fora do prazo","Dentro do prazo estimado")</f>
        <v>Dentro do prazo estimado</v>
      </c>
      <c r="O4682" s="3">
        <v>1</v>
      </c>
      <c r="P4682" t="s">
        <v>27</v>
      </c>
      <c r="Q4682">
        <v>6</v>
      </c>
      <c r="R4682" t="s">
        <v>28</v>
      </c>
      <c r="S4682">
        <v>5</v>
      </c>
      <c r="T4682" t="s">
        <v>92</v>
      </c>
      <c r="U4682">
        <v>28</v>
      </c>
      <c r="V4682" t="s">
        <v>34</v>
      </c>
      <c r="W4682">
        <v>4</v>
      </c>
      <c r="X4682" t="s">
        <v>30</v>
      </c>
    </row>
    <row r="4683" spans="1:24">
      <c r="A4683">
        <v>37501</v>
      </c>
      <c r="B4683" t="s">
        <v>1457</v>
      </c>
      <c r="C4683" s="1">
        <v>45439.628865740742</v>
      </c>
      <c r="D4683" s="1">
        <v>45443.431284722225</v>
      </c>
      <c r="E4683" s="3">
        <v>1.3055555555555556</v>
      </c>
      <c r="F4683">
        <v>34</v>
      </c>
      <c r="G4683" t="s">
        <v>25</v>
      </c>
      <c r="H4683">
        <v>19</v>
      </c>
      <c r="I4683" t="s">
        <v>91</v>
      </c>
      <c r="J4683">
        <v>19</v>
      </c>
      <c r="K4683" t="s">
        <v>91</v>
      </c>
      <c r="L4683">
        <v>5</v>
      </c>
      <c r="M4683" t="s">
        <v>92</v>
      </c>
      <c r="N4683" s="4" t="str">
        <f>IF(consolidado[[#This Row],[tempo]]&gt;consolidado[[#This Row],[prioridade_horas]],"Fora do prazo","Dentro do prazo estimado")</f>
        <v>Fora do prazo</v>
      </c>
      <c r="O4683" s="3">
        <v>1</v>
      </c>
      <c r="P4683" t="s">
        <v>27</v>
      </c>
      <c r="Q4683">
        <v>6</v>
      </c>
      <c r="R4683" t="s">
        <v>28</v>
      </c>
      <c r="S4683">
        <v>5</v>
      </c>
      <c r="T4683" t="s">
        <v>92</v>
      </c>
      <c r="U4683">
        <v>29</v>
      </c>
      <c r="V4683" t="s">
        <v>85</v>
      </c>
      <c r="W4683">
        <v>4</v>
      </c>
      <c r="X4683" t="s">
        <v>30</v>
      </c>
    </row>
    <row r="4684" spans="1:24">
      <c r="A4684">
        <v>37502</v>
      </c>
      <c r="B4684" t="s">
        <v>324</v>
      </c>
      <c r="C4684" s="1">
        <v>45439.631666666668</v>
      </c>
      <c r="D4684" s="1">
        <v>45447.588356481479</v>
      </c>
      <c r="E4684" s="3">
        <v>2.2111111111111112</v>
      </c>
      <c r="F4684">
        <v>34</v>
      </c>
      <c r="G4684" t="s">
        <v>25</v>
      </c>
      <c r="H4684">
        <v>74</v>
      </c>
      <c r="I4684" t="s">
        <v>101</v>
      </c>
      <c r="J4684">
        <v>74</v>
      </c>
      <c r="K4684" t="s">
        <v>101</v>
      </c>
      <c r="L4684">
        <v>1</v>
      </c>
      <c r="M4684" t="s">
        <v>66</v>
      </c>
      <c r="N4684" s="4" t="str">
        <f>IF(consolidado[[#This Row],[tempo]]&gt;consolidado[[#This Row],[prioridade_horas]],"Fora do prazo","Dentro do prazo estimado")</f>
        <v>Fora do prazo</v>
      </c>
      <c r="O4684" s="3">
        <v>1</v>
      </c>
      <c r="P4684" t="s">
        <v>27</v>
      </c>
      <c r="Q4684">
        <v>3</v>
      </c>
      <c r="R4684" t="s">
        <v>33</v>
      </c>
      <c r="S4684">
        <v>1</v>
      </c>
      <c r="T4684" t="s">
        <v>66</v>
      </c>
      <c r="U4684">
        <v>32</v>
      </c>
      <c r="V4684" t="s">
        <v>183</v>
      </c>
      <c r="W4684">
        <v>4</v>
      </c>
      <c r="X4684" t="s">
        <v>30</v>
      </c>
    </row>
    <row r="4685" spans="1:24">
      <c r="A4685">
        <v>37503</v>
      </c>
      <c r="B4685" t="s">
        <v>2514</v>
      </c>
      <c r="C4685" s="1">
        <v>45439.634097222224</v>
      </c>
      <c r="D4685" s="1">
        <v>45454.572245370371</v>
      </c>
      <c r="E4685" s="3">
        <v>4.0708333333333337</v>
      </c>
      <c r="F4685">
        <v>102</v>
      </c>
      <c r="G4685" t="s">
        <v>46</v>
      </c>
      <c r="H4685">
        <v>34</v>
      </c>
      <c r="I4685" t="s">
        <v>25</v>
      </c>
      <c r="J4685">
        <v>102</v>
      </c>
      <c r="K4685" t="s">
        <v>46</v>
      </c>
      <c r="L4685">
        <v>15</v>
      </c>
      <c r="M4685" t="s">
        <v>147</v>
      </c>
      <c r="N4685" s="4" t="str">
        <f>IF(consolidado[[#This Row],[tempo]]&gt;consolidado[[#This Row],[prioridade_horas]],"Fora do prazo","Dentro do prazo estimado")</f>
        <v>Fora do prazo</v>
      </c>
      <c r="O4685" s="3">
        <v>0.33333333333333331</v>
      </c>
      <c r="P4685" t="s">
        <v>38</v>
      </c>
      <c r="Q4685">
        <v>3</v>
      </c>
      <c r="R4685" t="s">
        <v>33</v>
      </c>
      <c r="S4685">
        <v>3</v>
      </c>
      <c r="T4685" t="s">
        <v>26</v>
      </c>
      <c r="U4685">
        <v>56</v>
      </c>
      <c r="V4685" t="s">
        <v>40</v>
      </c>
      <c r="W4685">
        <v>5</v>
      </c>
      <c r="X4685" t="s">
        <v>41</v>
      </c>
    </row>
    <row r="4686" spans="1:24">
      <c r="A4686">
        <v>37504</v>
      </c>
      <c r="B4686" t="s">
        <v>2611</v>
      </c>
      <c r="C4686" s="1">
        <v>45439.640509259261</v>
      </c>
      <c r="D4686" s="1">
        <v>45439.642083333332</v>
      </c>
      <c r="E4686" s="3">
        <v>1.3888888888888889E-3</v>
      </c>
      <c r="F4686">
        <v>74</v>
      </c>
      <c r="G4686" t="s">
        <v>101</v>
      </c>
      <c r="H4686">
        <v>74</v>
      </c>
      <c r="I4686" t="s">
        <v>101</v>
      </c>
      <c r="J4686">
        <v>74</v>
      </c>
      <c r="K4686" t="s">
        <v>101</v>
      </c>
      <c r="L4686">
        <v>2</v>
      </c>
      <c r="M4686" t="s">
        <v>47</v>
      </c>
      <c r="N4686" s="4" t="str">
        <f>IF(consolidado[[#This Row],[tempo]]&gt;consolidado[[#This Row],[prioridade_horas]],"Fora do prazo","Dentro do prazo estimado")</f>
        <v>Dentro do prazo estimado</v>
      </c>
      <c r="O4686" s="3">
        <v>0.33333333333333331</v>
      </c>
      <c r="P4686" t="s">
        <v>38</v>
      </c>
      <c r="Q4686">
        <v>3</v>
      </c>
      <c r="R4686" t="s">
        <v>33</v>
      </c>
      <c r="S4686">
        <v>2</v>
      </c>
      <c r="T4686" t="s">
        <v>47</v>
      </c>
      <c r="U4686">
        <v>108</v>
      </c>
      <c r="V4686" t="s">
        <v>375</v>
      </c>
      <c r="W4686">
        <v>5</v>
      </c>
      <c r="X4686" t="s">
        <v>41</v>
      </c>
    </row>
    <row r="4687" spans="1:24">
      <c r="A4687">
        <v>37505</v>
      </c>
      <c r="B4687" t="s">
        <v>116</v>
      </c>
      <c r="C4687" s="1">
        <v>45439.670902777776</v>
      </c>
      <c r="D4687" s="1">
        <v>45440.558078703703</v>
      </c>
      <c r="E4687" s="3">
        <v>0.26250000000000001</v>
      </c>
      <c r="F4687">
        <v>35</v>
      </c>
      <c r="G4687" t="s">
        <v>32</v>
      </c>
      <c r="H4687">
        <v>102</v>
      </c>
      <c r="I4687" t="s">
        <v>46</v>
      </c>
      <c r="J4687">
        <v>35</v>
      </c>
      <c r="K4687" t="s">
        <v>32</v>
      </c>
      <c r="L4687">
        <v>3</v>
      </c>
      <c r="M4687" t="s">
        <v>26</v>
      </c>
      <c r="N4687" s="4" t="str">
        <f>IF(consolidado[[#This Row],[tempo]]&gt;consolidado[[#This Row],[prioridade_horas]],"Fora do prazo","Dentro do prazo estimado")</f>
        <v>Dentro do prazo estimado</v>
      </c>
      <c r="O4687" s="3">
        <v>0.33333333333333331</v>
      </c>
      <c r="P4687" t="s">
        <v>38</v>
      </c>
      <c r="Q4687">
        <v>3</v>
      </c>
      <c r="R4687" t="s">
        <v>33</v>
      </c>
      <c r="S4687">
        <v>1</v>
      </c>
      <c r="T4687" t="s">
        <v>66</v>
      </c>
      <c r="U4687">
        <v>38</v>
      </c>
      <c r="V4687" t="s">
        <v>67</v>
      </c>
      <c r="W4687">
        <v>3</v>
      </c>
      <c r="X4687" t="s">
        <v>86</v>
      </c>
    </row>
    <row r="4688" spans="1:24">
      <c r="A4688">
        <v>37506</v>
      </c>
      <c r="B4688" t="s">
        <v>2612</v>
      </c>
      <c r="C4688" s="1">
        <v>45439.682800925926</v>
      </c>
      <c r="D4688" s="1">
        <v>45448.68854166667</v>
      </c>
      <c r="E4688" s="3">
        <v>2.6354166666666665</v>
      </c>
      <c r="F4688">
        <v>45</v>
      </c>
      <c r="G4688" t="s">
        <v>156</v>
      </c>
      <c r="H4688">
        <v>45</v>
      </c>
      <c r="I4688" t="s">
        <v>156</v>
      </c>
      <c r="J4688">
        <v>45</v>
      </c>
      <c r="K4688" t="s">
        <v>156</v>
      </c>
      <c r="L4688">
        <v>16</v>
      </c>
      <c r="M4688" t="s">
        <v>43</v>
      </c>
      <c r="N4688" s="4" t="str">
        <f>IF(consolidado[[#This Row],[tempo]]&gt;consolidado[[#This Row],[prioridade_horas]],"Fora do prazo","Dentro do prazo estimado")</f>
        <v>Dentro do prazo estimado</v>
      </c>
      <c r="O4688" s="3">
        <v>5</v>
      </c>
      <c r="P4688" t="s">
        <v>84</v>
      </c>
      <c r="Q4688">
        <v>3</v>
      </c>
      <c r="R4688" t="s">
        <v>33</v>
      </c>
      <c r="S4688">
        <v>10</v>
      </c>
      <c r="T4688" t="s">
        <v>143</v>
      </c>
      <c r="U4688">
        <v>77</v>
      </c>
      <c r="V4688" t="s">
        <v>297</v>
      </c>
      <c r="W4688">
        <v>5</v>
      </c>
      <c r="X4688" t="s">
        <v>41</v>
      </c>
    </row>
    <row r="4689" spans="1:24">
      <c r="A4689">
        <v>37507</v>
      </c>
      <c r="B4689" t="s">
        <v>213</v>
      </c>
      <c r="C4689" s="1">
        <v>45439.691944444443</v>
      </c>
      <c r="D4689" s="1">
        <v>45446.573148148149</v>
      </c>
      <c r="E4689" s="3">
        <v>1.7597222222222222</v>
      </c>
      <c r="F4689">
        <v>18</v>
      </c>
      <c r="G4689" t="s">
        <v>158</v>
      </c>
      <c r="H4689">
        <v>18</v>
      </c>
      <c r="I4689" t="s">
        <v>158</v>
      </c>
      <c r="J4689">
        <v>18</v>
      </c>
      <c r="K4689" t="s">
        <v>158</v>
      </c>
      <c r="L4689">
        <v>5</v>
      </c>
      <c r="M4689" t="s">
        <v>92</v>
      </c>
      <c r="N4689" s="4" t="str">
        <f>IF(consolidado[[#This Row],[tempo]]&gt;consolidado[[#This Row],[prioridade_horas]],"Fora do prazo","Dentro do prazo estimado")</f>
        <v>Dentro do prazo estimado</v>
      </c>
      <c r="O4689" s="3">
        <v>5</v>
      </c>
      <c r="P4689" t="s">
        <v>84</v>
      </c>
      <c r="Q4689">
        <v>4</v>
      </c>
      <c r="R4689" t="s">
        <v>39</v>
      </c>
      <c r="S4689">
        <v>5</v>
      </c>
      <c r="T4689" t="s">
        <v>92</v>
      </c>
      <c r="U4689">
        <v>28</v>
      </c>
      <c r="V4689" t="s">
        <v>34</v>
      </c>
      <c r="W4689">
        <v>3</v>
      </c>
      <c r="X4689" t="s">
        <v>86</v>
      </c>
    </row>
    <row r="4690" spans="1:24">
      <c r="A4690">
        <v>37508</v>
      </c>
      <c r="B4690" t="s">
        <v>2590</v>
      </c>
      <c r="C4690" s="1">
        <v>45440.363194444442</v>
      </c>
      <c r="D4690" s="1">
        <v>45453.676608796297</v>
      </c>
      <c r="E4690" s="3">
        <v>3.6944444444444446</v>
      </c>
      <c r="F4690">
        <v>34</v>
      </c>
      <c r="G4690" t="s">
        <v>25</v>
      </c>
      <c r="H4690">
        <v>34</v>
      </c>
      <c r="I4690" t="s">
        <v>25</v>
      </c>
      <c r="J4690">
        <v>34</v>
      </c>
      <c r="K4690" t="s">
        <v>25</v>
      </c>
      <c r="L4690">
        <v>3</v>
      </c>
      <c r="M4690" t="s">
        <v>26</v>
      </c>
      <c r="N4690" s="4" t="str">
        <f>IF(consolidado[[#This Row],[tempo]]&gt;consolidado[[#This Row],[prioridade_horas]],"Fora do prazo","Dentro do prazo estimado")</f>
        <v>Fora do prazo</v>
      </c>
      <c r="O4690" s="3">
        <v>1</v>
      </c>
      <c r="P4690" t="s">
        <v>27</v>
      </c>
      <c r="Q4690">
        <v>3</v>
      </c>
      <c r="R4690" t="s">
        <v>33</v>
      </c>
      <c r="S4690">
        <v>3</v>
      </c>
      <c r="T4690" t="s">
        <v>26</v>
      </c>
      <c r="U4690">
        <v>68</v>
      </c>
      <c r="V4690" t="s">
        <v>161</v>
      </c>
      <c r="W4690">
        <v>4</v>
      </c>
      <c r="X4690" t="s">
        <v>30</v>
      </c>
    </row>
    <row r="4691" spans="1:24">
      <c r="A4691">
        <v>37509</v>
      </c>
      <c r="B4691" t="s">
        <v>31</v>
      </c>
      <c r="C4691" s="1">
        <v>45440.377523148149</v>
      </c>
      <c r="D4691" s="1">
        <v>45460.566678240742</v>
      </c>
      <c r="E4691" s="3">
        <v>5.4493055555555552</v>
      </c>
      <c r="F4691">
        <v>34</v>
      </c>
      <c r="G4691" t="s">
        <v>25</v>
      </c>
      <c r="H4691">
        <v>62</v>
      </c>
      <c r="I4691" t="s">
        <v>45</v>
      </c>
      <c r="J4691">
        <v>62</v>
      </c>
      <c r="K4691" t="s">
        <v>45</v>
      </c>
      <c r="L4691">
        <v>6</v>
      </c>
      <c r="M4691" t="s">
        <v>118</v>
      </c>
      <c r="N4691" s="4" t="str">
        <f>IF(consolidado[[#This Row],[tempo]]&gt;consolidado[[#This Row],[prioridade_horas]],"Fora do prazo","Dentro do prazo estimado")</f>
        <v>Fora do prazo</v>
      </c>
      <c r="O4691" s="3">
        <v>1</v>
      </c>
      <c r="P4691" t="s">
        <v>27</v>
      </c>
      <c r="Q4691">
        <v>3</v>
      </c>
      <c r="R4691" t="s">
        <v>33</v>
      </c>
      <c r="S4691">
        <v>6</v>
      </c>
      <c r="T4691" t="s">
        <v>118</v>
      </c>
      <c r="U4691">
        <v>28</v>
      </c>
      <c r="V4691" t="s">
        <v>34</v>
      </c>
      <c r="W4691">
        <v>4</v>
      </c>
      <c r="X4691" t="s">
        <v>30</v>
      </c>
    </row>
    <row r="4692" spans="1:24">
      <c r="A4692">
        <v>37510</v>
      </c>
      <c r="B4692" t="s">
        <v>2478</v>
      </c>
      <c r="C4692" s="1">
        <v>45440.37773148148</v>
      </c>
      <c r="D4692" s="1">
        <v>45443.388796296298</v>
      </c>
      <c r="E4692" s="3">
        <v>1.1381944444444445</v>
      </c>
      <c r="F4692">
        <v>71</v>
      </c>
      <c r="G4692" t="s">
        <v>361</v>
      </c>
      <c r="H4692">
        <v>71</v>
      </c>
      <c r="I4692" t="s">
        <v>361</v>
      </c>
      <c r="J4692">
        <v>71</v>
      </c>
      <c r="K4692" t="s">
        <v>361</v>
      </c>
      <c r="L4692">
        <v>4</v>
      </c>
      <c r="M4692" t="s">
        <v>94</v>
      </c>
      <c r="N4692" s="4" t="str">
        <f>IF(consolidado[[#This Row],[tempo]]&gt;consolidado[[#This Row],[prioridade_horas]],"Fora do prazo","Dentro do prazo estimado")</f>
        <v>Fora do prazo</v>
      </c>
      <c r="O4692" s="3">
        <v>1</v>
      </c>
      <c r="P4692" t="s">
        <v>27</v>
      </c>
      <c r="Q4692">
        <v>3</v>
      </c>
      <c r="R4692" t="s">
        <v>33</v>
      </c>
      <c r="S4692">
        <v>27</v>
      </c>
      <c r="T4692" t="s">
        <v>59</v>
      </c>
      <c r="U4692">
        <v>33</v>
      </c>
      <c r="V4692" t="s">
        <v>354</v>
      </c>
      <c r="W4692">
        <v>5</v>
      </c>
      <c r="X4692" t="s">
        <v>41</v>
      </c>
    </row>
    <row r="4693" spans="1:24">
      <c r="A4693">
        <v>37511</v>
      </c>
      <c r="B4693" t="s">
        <v>162</v>
      </c>
      <c r="C4693" s="1">
        <v>45440.379780092589</v>
      </c>
      <c r="D4693" s="1">
        <v>45443.422951388886</v>
      </c>
      <c r="E4693" s="3">
        <v>1.1708333333333334</v>
      </c>
      <c r="F4693">
        <v>34</v>
      </c>
      <c r="G4693" t="s">
        <v>25</v>
      </c>
      <c r="H4693">
        <v>34</v>
      </c>
      <c r="I4693" t="s">
        <v>25</v>
      </c>
      <c r="J4693">
        <v>34</v>
      </c>
      <c r="K4693" t="s">
        <v>25</v>
      </c>
      <c r="L4693">
        <v>3</v>
      </c>
      <c r="M4693" t="s">
        <v>26</v>
      </c>
      <c r="N4693" s="4" t="str">
        <f>IF(consolidado[[#This Row],[tempo]]&gt;consolidado[[#This Row],[prioridade_horas]],"Fora do prazo","Dentro do prazo estimado")</f>
        <v>Fora do prazo</v>
      </c>
      <c r="O4693" s="3">
        <v>1</v>
      </c>
      <c r="P4693" t="s">
        <v>27</v>
      </c>
      <c r="Q4693">
        <v>3</v>
      </c>
      <c r="R4693" t="s">
        <v>33</v>
      </c>
      <c r="S4693">
        <v>3</v>
      </c>
      <c r="T4693" t="s">
        <v>26</v>
      </c>
      <c r="U4693">
        <v>109</v>
      </c>
      <c r="V4693" t="s">
        <v>163</v>
      </c>
      <c r="W4693">
        <v>4</v>
      </c>
      <c r="X4693" t="s">
        <v>30</v>
      </c>
    </row>
    <row r="4694" spans="1:24">
      <c r="A4694">
        <v>37512</v>
      </c>
      <c r="B4694" t="s">
        <v>2613</v>
      </c>
      <c r="C4694" s="1">
        <v>45440.387118055558</v>
      </c>
      <c r="D4694" s="1">
        <v>45440.666909722226</v>
      </c>
      <c r="E4694" s="3">
        <v>0.27986111111111112</v>
      </c>
      <c r="F4694">
        <v>34</v>
      </c>
      <c r="G4694" t="s">
        <v>25</v>
      </c>
      <c r="H4694">
        <v>34</v>
      </c>
      <c r="I4694" t="s">
        <v>25</v>
      </c>
      <c r="J4694">
        <v>34</v>
      </c>
      <c r="K4694" t="s">
        <v>25</v>
      </c>
      <c r="L4694">
        <v>11</v>
      </c>
      <c r="M4694" t="s">
        <v>37</v>
      </c>
      <c r="N4694" s="4" t="str">
        <f>IF(consolidado[[#This Row],[tempo]]&gt;consolidado[[#This Row],[prioridade_horas]],"Fora do prazo","Dentro do prazo estimado")</f>
        <v>Dentro do prazo estimado</v>
      </c>
      <c r="O4694" s="3">
        <v>1</v>
      </c>
      <c r="P4694" t="s">
        <v>27</v>
      </c>
      <c r="Q4694">
        <v>3</v>
      </c>
      <c r="R4694" t="s">
        <v>33</v>
      </c>
      <c r="S4694">
        <v>3</v>
      </c>
      <c r="T4694" t="s">
        <v>26</v>
      </c>
      <c r="U4694">
        <v>69</v>
      </c>
      <c r="V4694" t="s">
        <v>363</v>
      </c>
      <c r="W4694">
        <v>5</v>
      </c>
      <c r="X4694" t="s">
        <v>41</v>
      </c>
    </row>
    <row r="4695" spans="1:24">
      <c r="A4695">
        <v>37513</v>
      </c>
      <c r="B4695" t="s">
        <v>711</v>
      </c>
      <c r="C4695" s="1">
        <v>45440.388425925928</v>
      </c>
      <c r="D4695" s="1">
        <v>45441.659814814811</v>
      </c>
      <c r="E4695" s="3">
        <v>0.64722222222222225</v>
      </c>
      <c r="F4695">
        <v>95</v>
      </c>
      <c r="G4695" t="s">
        <v>599</v>
      </c>
      <c r="H4695">
        <v>41</v>
      </c>
      <c r="I4695" t="s">
        <v>120</v>
      </c>
      <c r="J4695">
        <v>95</v>
      </c>
      <c r="K4695" t="s">
        <v>599</v>
      </c>
      <c r="L4695">
        <v>23</v>
      </c>
      <c r="M4695" t="s">
        <v>121</v>
      </c>
      <c r="N4695" s="4" t="str">
        <f>IF(consolidado[[#This Row],[tempo]]&gt;consolidado[[#This Row],[prioridade_horas]],"Fora do prazo","Dentro do prazo estimado")</f>
        <v>Fora do prazo</v>
      </c>
      <c r="O4695" s="3">
        <v>0.33333333333333331</v>
      </c>
      <c r="P4695" t="s">
        <v>38</v>
      </c>
      <c r="Q4695">
        <v>3</v>
      </c>
      <c r="R4695" t="s">
        <v>33</v>
      </c>
      <c r="S4695">
        <v>23</v>
      </c>
      <c r="T4695" t="s">
        <v>121</v>
      </c>
      <c r="U4695">
        <v>56</v>
      </c>
      <c r="V4695" t="s">
        <v>40</v>
      </c>
      <c r="W4695">
        <v>5</v>
      </c>
      <c r="X4695" t="s">
        <v>41</v>
      </c>
    </row>
    <row r="4696" spans="1:24">
      <c r="A4696">
        <v>37514</v>
      </c>
      <c r="B4696" t="s">
        <v>1092</v>
      </c>
      <c r="C4696" s="1">
        <v>45440.389386574076</v>
      </c>
      <c r="D4696" s="1">
        <v>45443.362129629626</v>
      </c>
      <c r="E4696" s="3">
        <v>1.1000000000000001</v>
      </c>
      <c r="F4696">
        <v>95</v>
      </c>
      <c r="G4696" t="s">
        <v>599</v>
      </c>
      <c r="H4696">
        <v>105</v>
      </c>
      <c r="I4696" t="s">
        <v>152</v>
      </c>
      <c r="J4696">
        <v>95</v>
      </c>
      <c r="K4696" t="s">
        <v>599</v>
      </c>
      <c r="L4696">
        <v>23</v>
      </c>
      <c r="M4696" t="s">
        <v>121</v>
      </c>
      <c r="N4696" s="4" t="str">
        <f>IF(consolidado[[#This Row],[tempo]]&gt;consolidado[[#This Row],[prioridade_horas]],"Fora do prazo","Dentro do prazo estimado")</f>
        <v>Fora do prazo</v>
      </c>
      <c r="O4696" s="3">
        <v>0.33333333333333331</v>
      </c>
      <c r="P4696" t="s">
        <v>38</v>
      </c>
      <c r="Q4696">
        <v>3</v>
      </c>
      <c r="R4696" t="s">
        <v>33</v>
      </c>
      <c r="S4696">
        <v>23</v>
      </c>
      <c r="T4696" t="s">
        <v>121</v>
      </c>
      <c r="U4696">
        <v>56</v>
      </c>
      <c r="V4696" t="s">
        <v>40</v>
      </c>
      <c r="W4696">
        <v>5</v>
      </c>
      <c r="X4696" t="s">
        <v>41</v>
      </c>
    </row>
    <row r="4697" spans="1:24">
      <c r="A4697">
        <v>37515</v>
      </c>
      <c r="B4697" t="s">
        <v>550</v>
      </c>
      <c r="C4697" s="1">
        <v>45440.389525462961</v>
      </c>
      <c r="D4697" s="1">
        <v>45440.406840277778</v>
      </c>
      <c r="E4697" s="3">
        <v>1.7361111111111112E-2</v>
      </c>
      <c r="F4697">
        <v>55</v>
      </c>
      <c r="G4697" t="s">
        <v>127</v>
      </c>
      <c r="H4697">
        <v>25</v>
      </c>
      <c r="I4697" t="s">
        <v>109</v>
      </c>
      <c r="J4697">
        <v>55</v>
      </c>
      <c r="K4697" t="s">
        <v>127</v>
      </c>
      <c r="L4697">
        <v>11</v>
      </c>
      <c r="M4697" t="s">
        <v>37</v>
      </c>
      <c r="N4697" s="4" t="str">
        <f>IF(consolidado[[#This Row],[tempo]]&gt;consolidado[[#This Row],[prioridade_horas]],"Fora do prazo","Dentro do prazo estimado")</f>
        <v>Dentro do prazo estimado</v>
      </c>
      <c r="O4697" s="3">
        <v>0.33333333333333331</v>
      </c>
      <c r="P4697" t="s">
        <v>38</v>
      </c>
      <c r="Q4697">
        <v>3</v>
      </c>
      <c r="R4697" t="s">
        <v>33</v>
      </c>
      <c r="S4697">
        <v>11</v>
      </c>
      <c r="T4697" t="s">
        <v>37</v>
      </c>
      <c r="U4697">
        <v>56</v>
      </c>
      <c r="V4697" t="s">
        <v>40</v>
      </c>
      <c r="W4697">
        <v>5</v>
      </c>
      <c r="X4697" t="s">
        <v>41</v>
      </c>
    </row>
    <row r="4698" spans="1:24">
      <c r="A4698">
        <v>37516</v>
      </c>
      <c r="B4698" t="s">
        <v>2255</v>
      </c>
      <c r="C4698" s="1">
        <v>45440.390277777777</v>
      </c>
      <c r="D4698" s="1">
        <v>45453.397430555553</v>
      </c>
      <c r="E4698" s="3">
        <v>3.3881944444444443</v>
      </c>
      <c r="F4698">
        <v>55</v>
      </c>
      <c r="G4698" t="s">
        <v>127</v>
      </c>
      <c r="H4698">
        <v>25</v>
      </c>
      <c r="I4698" t="s">
        <v>109</v>
      </c>
      <c r="J4698">
        <v>55</v>
      </c>
      <c r="K4698" t="s">
        <v>127</v>
      </c>
      <c r="L4698">
        <v>11</v>
      </c>
      <c r="M4698" t="s">
        <v>37</v>
      </c>
      <c r="N4698" s="4" t="str">
        <f>IF(consolidado[[#This Row],[tempo]]&gt;consolidado[[#This Row],[prioridade_horas]],"Fora do prazo","Dentro do prazo estimado")</f>
        <v>Fora do prazo</v>
      </c>
      <c r="O4698" s="3">
        <v>0.33333333333333331</v>
      </c>
      <c r="P4698" t="s">
        <v>38</v>
      </c>
      <c r="Q4698">
        <v>3</v>
      </c>
      <c r="R4698" t="s">
        <v>33</v>
      </c>
      <c r="S4698">
        <v>11</v>
      </c>
      <c r="T4698" t="s">
        <v>37</v>
      </c>
      <c r="U4698">
        <v>56</v>
      </c>
      <c r="V4698" t="s">
        <v>40</v>
      </c>
      <c r="W4698">
        <v>5</v>
      </c>
      <c r="X4698" t="s">
        <v>41</v>
      </c>
    </row>
    <row r="4699" spans="1:24">
      <c r="A4699">
        <v>37517</v>
      </c>
      <c r="B4699" t="s">
        <v>2255</v>
      </c>
      <c r="C4699" s="1">
        <v>45440.390821759262</v>
      </c>
      <c r="D4699" s="1">
        <v>45440.647222222222</v>
      </c>
      <c r="E4699" s="3">
        <v>0.25694444444444442</v>
      </c>
      <c r="F4699">
        <v>55</v>
      </c>
      <c r="G4699" t="s">
        <v>127</v>
      </c>
      <c r="H4699">
        <v>29</v>
      </c>
      <c r="I4699" t="s">
        <v>36</v>
      </c>
      <c r="J4699">
        <v>55</v>
      </c>
      <c r="K4699" t="s">
        <v>127</v>
      </c>
      <c r="L4699">
        <v>11</v>
      </c>
      <c r="M4699" t="s">
        <v>37</v>
      </c>
      <c r="N4699" s="4" t="str">
        <f>IF(consolidado[[#This Row],[tempo]]&gt;consolidado[[#This Row],[prioridade_horas]],"Fora do prazo","Dentro do prazo estimado")</f>
        <v>Dentro do prazo estimado</v>
      </c>
      <c r="O4699" s="3">
        <v>0.33333333333333331</v>
      </c>
      <c r="P4699" t="s">
        <v>38</v>
      </c>
      <c r="Q4699">
        <v>3</v>
      </c>
      <c r="R4699" t="s">
        <v>33</v>
      </c>
      <c r="S4699">
        <v>11</v>
      </c>
      <c r="T4699" t="s">
        <v>37</v>
      </c>
      <c r="U4699">
        <v>56</v>
      </c>
      <c r="V4699" t="s">
        <v>40</v>
      </c>
      <c r="W4699">
        <v>5</v>
      </c>
      <c r="X4699" t="s">
        <v>41</v>
      </c>
    </row>
    <row r="4700" spans="1:24">
      <c r="A4700">
        <v>37518</v>
      </c>
      <c r="B4700" t="s">
        <v>1899</v>
      </c>
      <c r="C4700" s="1">
        <v>45440.391064814816</v>
      </c>
      <c r="D4700" s="1">
        <v>45441.657719907409</v>
      </c>
      <c r="E4700" s="3">
        <v>0.64236111111111116</v>
      </c>
      <c r="F4700">
        <v>95</v>
      </c>
      <c r="G4700" t="s">
        <v>599</v>
      </c>
      <c r="H4700">
        <v>41</v>
      </c>
      <c r="I4700" t="s">
        <v>120</v>
      </c>
      <c r="J4700">
        <v>0</v>
      </c>
      <c r="K4700" t="s">
        <v>55</v>
      </c>
      <c r="L4700">
        <v>23</v>
      </c>
      <c r="M4700" t="s">
        <v>121</v>
      </c>
      <c r="N4700" s="4" t="str">
        <f>IF(consolidado[[#This Row],[tempo]]&gt;consolidado[[#This Row],[prioridade_horas]],"Fora do prazo","Dentro do prazo estimado")</f>
        <v>Fora do prazo</v>
      </c>
      <c r="O4700" s="3">
        <v>0.33333333333333331</v>
      </c>
      <c r="P4700" t="s">
        <v>38</v>
      </c>
      <c r="Q4700">
        <v>3</v>
      </c>
      <c r="R4700" t="s">
        <v>33</v>
      </c>
      <c r="S4700">
        <v>23</v>
      </c>
      <c r="T4700" t="s">
        <v>121</v>
      </c>
      <c r="U4700">
        <v>56</v>
      </c>
      <c r="V4700" t="s">
        <v>40</v>
      </c>
      <c r="W4700">
        <v>5</v>
      </c>
      <c r="X4700" t="s">
        <v>41</v>
      </c>
    </row>
    <row r="4701" spans="1:24">
      <c r="A4701">
        <v>37519</v>
      </c>
      <c r="B4701" t="s">
        <v>31</v>
      </c>
      <c r="C4701" s="1">
        <v>45440.391180555554</v>
      </c>
      <c r="D4701" s="1">
        <v>45440.685324074075</v>
      </c>
      <c r="E4701" s="3">
        <v>0.29375000000000001</v>
      </c>
      <c r="F4701">
        <v>35</v>
      </c>
      <c r="G4701" t="s">
        <v>32</v>
      </c>
      <c r="H4701">
        <v>52</v>
      </c>
      <c r="I4701" t="s">
        <v>77</v>
      </c>
      <c r="J4701">
        <v>35</v>
      </c>
      <c r="K4701" t="s">
        <v>32</v>
      </c>
      <c r="L4701">
        <v>3</v>
      </c>
      <c r="M4701" t="s">
        <v>26</v>
      </c>
      <c r="N4701" s="4" t="str">
        <f>IF(consolidado[[#This Row],[tempo]]&gt;consolidado[[#This Row],[prioridade_horas]],"Fora do prazo","Dentro do prazo estimado")</f>
        <v>Dentro do prazo estimado</v>
      </c>
      <c r="O4701" s="3">
        <v>0.33333333333333331</v>
      </c>
      <c r="P4701" t="s">
        <v>38</v>
      </c>
      <c r="Q4701">
        <v>3</v>
      </c>
      <c r="R4701" t="s">
        <v>33</v>
      </c>
      <c r="S4701">
        <v>16</v>
      </c>
      <c r="T4701" t="s">
        <v>43</v>
      </c>
      <c r="U4701">
        <v>28</v>
      </c>
      <c r="V4701" t="s">
        <v>34</v>
      </c>
      <c r="W4701">
        <v>3</v>
      </c>
      <c r="X4701" t="s">
        <v>86</v>
      </c>
    </row>
    <row r="4702" spans="1:24">
      <c r="A4702">
        <v>37520</v>
      </c>
      <c r="B4702" t="s">
        <v>2255</v>
      </c>
      <c r="C4702" s="1">
        <v>45440.39135416667</v>
      </c>
      <c r="D4702" s="1">
        <v>45440.404629629629</v>
      </c>
      <c r="E4702" s="3">
        <v>1.3194444444444444E-2</v>
      </c>
      <c r="F4702">
        <v>55</v>
      </c>
      <c r="G4702" t="s">
        <v>127</v>
      </c>
      <c r="H4702">
        <v>25</v>
      </c>
      <c r="I4702" t="s">
        <v>109</v>
      </c>
      <c r="J4702">
        <v>55</v>
      </c>
      <c r="K4702" t="s">
        <v>127</v>
      </c>
      <c r="L4702">
        <v>11</v>
      </c>
      <c r="M4702" t="s">
        <v>37</v>
      </c>
      <c r="N4702" s="4" t="str">
        <f>IF(consolidado[[#This Row],[tempo]]&gt;consolidado[[#This Row],[prioridade_horas]],"Fora do prazo","Dentro do prazo estimado")</f>
        <v>Dentro do prazo estimado</v>
      </c>
      <c r="O4702" s="3">
        <v>0.33333333333333331</v>
      </c>
      <c r="P4702" t="s">
        <v>38</v>
      </c>
      <c r="Q4702">
        <v>3</v>
      </c>
      <c r="R4702" t="s">
        <v>33</v>
      </c>
      <c r="S4702">
        <v>11</v>
      </c>
      <c r="T4702" t="s">
        <v>37</v>
      </c>
      <c r="U4702">
        <v>56</v>
      </c>
      <c r="V4702" t="s">
        <v>40</v>
      </c>
      <c r="W4702">
        <v>5</v>
      </c>
      <c r="X4702" t="s">
        <v>41</v>
      </c>
    </row>
    <row r="4703" spans="1:24">
      <c r="A4703">
        <v>37521</v>
      </c>
      <c r="B4703" t="s">
        <v>711</v>
      </c>
      <c r="C4703" s="1">
        <v>45440.391886574071</v>
      </c>
      <c r="D4703" s="1">
        <v>45441.378078703703</v>
      </c>
      <c r="E4703" s="3">
        <v>0.36180555555555555</v>
      </c>
      <c r="F4703">
        <v>95</v>
      </c>
      <c r="G4703" t="s">
        <v>599</v>
      </c>
      <c r="H4703">
        <v>105</v>
      </c>
      <c r="I4703" t="s">
        <v>152</v>
      </c>
      <c r="J4703">
        <v>95</v>
      </c>
      <c r="K4703" t="s">
        <v>599</v>
      </c>
      <c r="L4703">
        <v>23</v>
      </c>
      <c r="M4703" t="s">
        <v>121</v>
      </c>
      <c r="N4703" s="4" t="str">
        <f>IF(consolidado[[#This Row],[tempo]]&gt;consolidado[[#This Row],[prioridade_horas]],"Fora do prazo","Dentro do prazo estimado")</f>
        <v>Fora do prazo</v>
      </c>
      <c r="O4703" s="3">
        <v>0.33333333333333331</v>
      </c>
      <c r="P4703" t="s">
        <v>38</v>
      </c>
      <c r="Q4703">
        <v>3</v>
      </c>
      <c r="R4703" t="s">
        <v>33</v>
      </c>
      <c r="S4703">
        <v>23</v>
      </c>
      <c r="T4703" t="s">
        <v>121</v>
      </c>
      <c r="U4703">
        <v>56</v>
      </c>
      <c r="V4703" t="s">
        <v>40</v>
      </c>
      <c r="W4703">
        <v>5</v>
      </c>
      <c r="X4703" t="s">
        <v>41</v>
      </c>
    </row>
    <row r="4704" spans="1:24">
      <c r="A4704">
        <v>37522</v>
      </c>
      <c r="B4704" t="s">
        <v>980</v>
      </c>
      <c r="C4704" s="1">
        <v>45440.392881944441</v>
      </c>
      <c r="D4704" s="1">
        <v>45440.455081018517</v>
      </c>
      <c r="E4704" s="3">
        <v>6.25E-2</v>
      </c>
      <c r="F4704">
        <v>95</v>
      </c>
      <c r="G4704" t="s">
        <v>599</v>
      </c>
      <c r="H4704">
        <v>43</v>
      </c>
      <c r="I4704" t="s">
        <v>139</v>
      </c>
      <c r="J4704">
        <v>95</v>
      </c>
      <c r="K4704" t="s">
        <v>599</v>
      </c>
      <c r="L4704">
        <v>23</v>
      </c>
      <c r="M4704" t="s">
        <v>121</v>
      </c>
      <c r="N4704" s="4" t="str">
        <f>IF(consolidado[[#This Row],[tempo]]&gt;consolidado[[#This Row],[prioridade_horas]],"Fora do prazo","Dentro do prazo estimado")</f>
        <v>Dentro do prazo estimado</v>
      </c>
      <c r="O4704" s="3">
        <v>0.33333333333333331</v>
      </c>
      <c r="P4704" t="s">
        <v>38</v>
      </c>
      <c r="Q4704">
        <v>3</v>
      </c>
      <c r="R4704" t="s">
        <v>33</v>
      </c>
      <c r="S4704">
        <v>23</v>
      </c>
      <c r="T4704" t="s">
        <v>121</v>
      </c>
      <c r="U4704">
        <v>56</v>
      </c>
      <c r="V4704" t="s">
        <v>40</v>
      </c>
      <c r="W4704">
        <v>5</v>
      </c>
      <c r="X4704" t="s">
        <v>41</v>
      </c>
    </row>
    <row r="4705" spans="1:24">
      <c r="A4705">
        <v>37523</v>
      </c>
      <c r="B4705" t="s">
        <v>2614</v>
      </c>
      <c r="C4705" s="1">
        <v>45440.395416666666</v>
      </c>
      <c r="D4705" s="1">
        <v>45447.375462962962</v>
      </c>
      <c r="E4705" s="3">
        <v>1.8583333333333334</v>
      </c>
      <c r="F4705">
        <v>71</v>
      </c>
      <c r="G4705" t="s">
        <v>361</v>
      </c>
      <c r="H4705">
        <v>71</v>
      </c>
      <c r="I4705" t="s">
        <v>361</v>
      </c>
      <c r="J4705">
        <v>71</v>
      </c>
      <c r="K4705" t="s">
        <v>361</v>
      </c>
      <c r="L4705">
        <v>5</v>
      </c>
      <c r="M4705" t="s">
        <v>92</v>
      </c>
      <c r="N4705" s="4" t="str">
        <f>IF(consolidado[[#This Row],[tempo]]&gt;consolidado[[#This Row],[prioridade_horas]],"Fora do prazo","Dentro do prazo estimado")</f>
        <v>Fora do prazo</v>
      </c>
      <c r="O4705" s="3">
        <v>1</v>
      </c>
      <c r="P4705" t="s">
        <v>27</v>
      </c>
      <c r="Q4705">
        <v>3</v>
      </c>
      <c r="R4705" t="s">
        <v>33</v>
      </c>
      <c r="S4705">
        <v>27</v>
      </c>
      <c r="T4705" t="s">
        <v>59</v>
      </c>
      <c r="U4705">
        <v>33</v>
      </c>
      <c r="V4705" t="s">
        <v>354</v>
      </c>
      <c r="W4705">
        <v>5</v>
      </c>
      <c r="X4705" t="s">
        <v>41</v>
      </c>
    </row>
    <row r="4706" spans="1:24">
      <c r="A4706">
        <v>37524</v>
      </c>
      <c r="B4706" t="s">
        <v>2615</v>
      </c>
      <c r="C4706" s="1">
        <v>45440.395543981482</v>
      </c>
      <c r="D4706" s="1">
        <v>45440.606180555558</v>
      </c>
      <c r="E4706" s="3">
        <v>0.21041666666666667</v>
      </c>
      <c r="F4706">
        <v>31</v>
      </c>
      <c r="G4706" t="s">
        <v>54</v>
      </c>
      <c r="H4706">
        <v>31</v>
      </c>
      <c r="I4706" t="s">
        <v>54</v>
      </c>
      <c r="J4706">
        <v>31</v>
      </c>
      <c r="K4706" t="s">
        <v>54</v>
      </c>
      <c r="L4706">
        <v>11</v>
      </c>
      <c r="M4706" t="s">
        <v>37</v>
      </c>
      <c r="N4706" s="4" t="str">
        <f>IF(consolidado[[#This Row],[tempo]]&gt;consolidado[[#This Row],[prioridade_horas]],"Fora do prazo","Dentro do prazo estimado")</f>
        <v>Dentro do prazo estimado</v>
      </c>
      <c r="O4706" s="3">
        <v>0.33333333333333331</v>
      </c>
      <c r="P4706" t="s">
        <v>38</v>
      </c>
      <c r="Q4706">
        <v>3</v>
      </c>
      <c r="R4706" t="s">
        <v>33</v>
      </c>
      <c r="S4706">
        <v>11</v>
      </c>
      <c r="T4706" t="s">
        <v>37</v>
      </c>
      <c r="U4706">
        <v>56</v>
      </c>
      <c r="V4706" t="s">
        <v>40</v>
      </c>
      <c r="W4706">
        <v>5</v>
      </c>
      <c r="X4706" t="s">
        <v>41</v>
      </c>
    </row>
    <row r="4707" spans="1:24">
      <c r="A4707">
        <v>37525</v>
      </c>
      <c r="B4707" t="s">
        <v>2616</v>
      </c>
      <c r="C4707" s="1">
        <v>45440.398622685185</v>
      </c>
      <c r="D4707" s="1">
        <v>45440.45789351852</v>
      </c>
      <c r="E4707" s="3">
        <v>5.9027777777777776E-2</v>
      </c>
      <c r="F4707">
        <v>33</v>
      </c>
      <c r="G4707" t="s">
        <v>57</v>
      </c>
      <c r="H4707">
        <v>112</v>
      </c>
      <c r="I4707" t="s">
        <v>221</v>
      </c>
      <c r="J4707">
        <v>33</v>
      </c>
      <c r="K4707" t="s">
        <v>57</v>
      </c>
      <c r="L4707">
        <v>18</v>
      </c>
      <c r="M4707" t="s">
        <v>187</v>
      </c>
      <c r="N4707" s="4" t="str">
        <f>IF(consolidado[[#This Row],[tempo]]&gt;consolidado[[#This Row],[prioridade_horas]],"Fora do prazo","Dentro do prazo estimado")</f>
        <v>Dentro do prazo estimado</v>
      </c>
      <c r="O4707" s="3">
        <v>0.33333333333333331</v>
      </c>
      <c r="P4707" t="s">
        <v>38</v>
      </c>
      <c r="Q4707">
        <v>3</v>
      </c>
      <c r="R4707" t="s">
        <v>33</v>
      </c>
      <c r="S4707">
        <v>18</v>
      </c>
      <c r="T4707" t="s">
        <v>187</v>
      </c>
      <c r="U4707">
        <v>75</v>
      </c>
      <c r="V4707" t="s">
        <v>188</v>
      </c>
      <c r="W4707">
        <v>5</v>
      </c>
      <c r="X4707" t="s">
        <v>41</v>
      </c>
    </row>
    <row r="4708" spans="1:24">
      <c r="A4708">
        <v>37526</v>
      </c>
      <c r="B4708" t="s">
        <v>2617</v>
      </c>
      <c r="C4708" s="1">
        <v>45440.400011574071</v>
      </c>
      <c r="D4708" s="1">
        <v>45456.685590277775</v>
      </c>
      <c r="E4708" s="3">
        <v>4.7937500000000002</v>
      </c>
      <c r="F4708">
        <v>102</v>
      </c>
      <c r="G4708" t="s">
        <v>46</v>
      </c>
      <c r="H4708">
        <v>69</v>
      </c>
      <c r="I4708" t="s">
        <v>65</v>
      </c>
      <c r="J4708">
        <v>102</v>
      </c>
      <c r="K4708" t="s">
        <v>46</v>
      </c>
      <c r="L4708">
        <v>8</v>
      </c>
      <c r="M4708" t="s">
        <v>110</v>
      </c>
      <c r="N4708" s="4" t="str">
        <f>IF(consolidado[[#This Row],[tempo]]&gt;consolidado[[#This Row],[prioridade_horas]],"Fora do prazo","Dentro do prazo estimado")</f>
        <v>Fora do prazo</v>
      </c>
      <c r="O4708" s="3">
        <v>0.33333333333333331</v>
      </c>
      <c r="P4708" t="s">
        <v>38</v>
      </c>
      <c r="Q4708">
        <v>6</v>
      </c>
      <c r="R4708" t="s">
        <v>28</v>
      </c>
      <c r="S4708">
        <v>8</v>
      </c>
      <c r="T4708" t="s">
        <v>110</v>
      </c>
      <c r="U4708">
        <v>73</v>
      </c>
      <c r="V4708" t="s">
        <v>144</v>
      </c>
      <c r="W4708">
        <v>4</v>
      </c>
      <c r="X4708" t="s">
        <v>30</v>
      </c>
    </row>
    <row r="4709" spans="1:24">
      <c r="A4709">
        <v>37527</v>
      </c>
      <c r="B4709" t="s">
        <v>2618</v>
      </c>
      <c r="C4709" s="1">
        <v>45440.401435185187</v>
      </c>
      <c r="D4709" s="1">
        <v>45455.366388888891</v>
      </c>
      <c r="E4709" s="3">
        <v>4.0972222222222223</v>
      </c>
      <c r="F4709">
        <v>102</v>
      </c>
      <c r="G4709" t="s">
        <v>46</v>
      </c>
      <c r="H4709">
        <v>67</v>
      </c>
      <c r="I4709" t="s">
        <v>280</v>
      </c>
      <c r="J4709">
        <v>102</v>
      </c>
      <c r="K4709" t="s">
        <v>46</v>
      </c>
      <c r="L4709">
        <v>8</v>
      </c>
      <c r="M4709" t="s">
        <v>110</v>
      </c>
      <c r="N4709" s="4" t="str">
        <f>IF(consolidado[[#This Row],[tempo]]&gt;consolidado[[#This Row],[prioridade_horas]],"Fora do prazo","Dentro do prazo estimado")</f>
        <v>Fora do prazo</v>
      </c>
      <c r="O4709" s="3">
        <v>0.33333333333333331</v>
      </c>
      <c r="P4709" t="s">
        <v>38</v>
      </c>
      <c r="Q4709">
        <v>3</v>
      </c>
      <c r="R4709" t="s">
        <v>33</v>
      </c>
      <c r="S4709">
        <v>27</v>
      </c>
      <c r="T4709" t="s">
        <v>59</v>
      </c>
      <c r="U4709">
        <v>73</v>
      </c>
      <c r="V4709" t="s">
        <v>144</v>
      </c>
      <c r="W4709">
        <v>4</v>
      </c>
      <c r="X4709" t="s">
        <v>30</v>
      </c>
    </row>
    <row r="4710" spans="1:24">
      <c r="A4710">
        <v>37528</v>
      </c>
      <c r="B4710" t="s">
        <v>2619</v>
      </c>
      <c r="C4710" s="1">
        <v>45440.403506944444</v>
      </c>
      <c r="D4710" s="1">
        <v>45440.666145833333</v>
      </c>
      <c r="E4710" s="3">
        <v>0.26250000000000001</v>
      </c>
      <c r="F4710">
        <v>25</v>
      </c>
      <c r="G4710" t="s">
        <v>109</v>
      </c>
      <c r="H4710">
        <v>99</v>
      </c>
      <c r="I4710" t="s">
        <v>73</v>
      </c>
      <c r="J4710">
        <v>25</v>
      </c>
      <c r="K4710" t="s">
        <v>109</v>
      </c>
      <c r="L4710">
        <v>11</v>
      </c>
      <c r="M4710" t="s">
        <v>37</v>
      </c>
      <c r="N4710" s="4" t="str">
        <f>IF(consolidado[[#This Row],[tempo]]&gt;consolidado[[#This Row],[prioridade_horas]],"Fora do prazo","Dentro do prazo estimado")</f>
        <v>Dentro do prazo estimado</v>
      </c>
      <c r="O4710" s="3">
        <v>0.33333333333333331</v>
      </c>
      <c r="P4710" t="s">
        <v>38</v>
      </c>
      <c r="Q4710">
        <v>3</v>
      </c>
      <c r="R4710" t="s">
        <v>33</v>
      </c>
      <c r="S4710">
        <v>16</v>
      </c>
      <c r="T4710" t="s">
        <v>43</v>
      </c>
      <c r="U4710">
        <v>56</v>
      </c>
      <c r="V4710" t="s">
        <v>40</v>
      </c>
      <c r="W4710">
        <v>5</v>
      </c>
      <c r="X4710" t="s">
        <v>41</v>
      </c>
    </row>
    <row r="4711" spans="1:24">
      <c r="A4711">
        <v>37529</v>
      </c>
      <c r="B4711" t="s">
        <v>2617</v>
      </c>
      <c r="C4711" s="1">
        <v>45440.405115740738</v>
      </c>
      <c r="D4711" s="1">
        <v>45485.727222222224</v>
      </c>
      <c r="E4711" s="3">
        <v>12.720138888888888</v>
      </c>
      <c r="F4711">
        <v>102</v>
      </c>
      <c r="G4711" t="s">
        <v>46</v>
      </c>
      <c r="H4711">
        <v>30</v>
      </c>
      <c r="I4711" t="s">
        <v>81</v>
      </c>
      <c r="J4711">
        <v>102</v>
      </c>
      <c r="K4711" t="s">
        <v>46</v>
      </c>
      <c r="L4711">
        <v>4</v>
      </c>
      <c r="M4711" t="s">
        <v>94</v>
      </c>
      <c r="N4711" s="4" t="str">
        <f>IF(consolidado[[#This Row],[tempo]]&gt;consolidado[[#This Row],[prioridade_horas]],"Fora do prazo","Dentro do prazo estimado")</f>
        <v>Fora do prazo</v>
      </c>
      <c r="O4711" s="3">
        <v>0.33333333333333331</v>
      </c>
      <c r="P4711" t="s">
        <v>38</v>
      </c>
      <c r="Q4711">
        <v>6</v>
      </c>
      <c r="R4711" t="s">
        <v>28</v>
      </c>
      <c r="S4711">
        <v>4</v>
      </c>
      <c r="T4711" t="s">
        <v>94</v>
      </c>
      <c r="U4711">
        <v>73</v>
      </c>
      <c r="V4711" t="s">
        <v>144</v>
      </c>
      <c r="W4711">
        <v>5</v>
      </c>
      <c r="X4711" t="s">
        <v>41</v>
      </c>
    </row>
    <row r="4712" spans="1:24">
      <c r="A4712">
        <v>37530</v>
      </c>
      <c r="B4712" t="s">
        <v>2617</v>
      </c>
      <c r="C4712" s="1">
        <v>45440.4059375</v>
      </c>
      <c r="D4712" s="1">
        <v>45489.688576388886</v>
      </c>
      <c r="E4712" s="3">
        <v>13.431944444444444</v>
      </c>
      <c r="F4712">
        <v>102</v>
      </c>
      <c r="G4712" t="s">
        <v>46</v>
      </c>
      <c r="H4712">
        <v>30</v>
      </c>
      <c r="I4712" t="s">
        <v>81</v>
      </c>
      <c r="J4712">
        <v>102</v>
      </c>
      <c r="K4712" t="s">
        <v>46</v>
      </c>
      <c r="L4712">
        <v>4</v>
      </c>
      <c r="M4712" t="s">
        <v>94</v>
      </c>
      <c r="N4712" s="4" t="str">
        <f>IF(consolidado[[#This Row],[tempo]]&gt;consolidado[[#This Row],[prioridade_horas]],"Fora do prazo","Dentro do prazo estimado")</f>
        <v>Fora do prazo</v>
      </c>
      <c r="O4712" s="3">
        <v>0.33333333333333331</v>
      </c>
      <c r="P4712" t="s">
        <v>38</v>
      </c>
      <c r="Q4712">
        <v>6</v>
      </c>
      <c r="R4712" t="s">
        <v>28</v>
      </c>
      <c r="S4712">
        <v>4</v>
      </c>
      <c r="T4712" t="s">
        <v>94</v>
      </c>
      <c r="U4712">
        <v>73</v>
      </c>
      <c r="V4712" t="s">
        <v>144</v>
      </c>
      <c r="W4712">
        <v>5</v>
      </c>
      <c r="X4712" t="s">
        <v>41</v>
      </c>
    </row>
    <row r="4713" spans="1:24">
      <c r="A4713">
        <v>37531</v>
      </c>
      <c r="B4713" t="s">
        <v>2617</v>
      </c>
      <c r="C4713" s="1">
        <v>45440.407962962963</v>
      </c>
      <c r="D4713" s="1">
        <v>45484.688576388886</v>
      </c>
      <c r="E4713" s="3">
        <v>12.302777777777777</v>
      </c>
      <c r="F4713">
        <v>102</v>
      </c>
      <c r="G4713" t="s">
        <v>46</v>
      </c>
      <c r="H4713">
        <v>34</v>
      </c>
      <c r="I4713" t="s">
        <v>25</v>
      </c>
      <c r="J4713">
        <v>102</v>
      </c>
      <c r="K4713" t="s">
        <v>46</v>
      </c>
      <c r="L4713">
        <v>4</v>
      </c>
      <c r="M4713" t="s">
        <v>94</v>
      </c>
      <c r="N4713" s="4" t="str">
        <f>IF(consolidado[[#This Row],[tempo]]&gt;consolidado[[#This Row],[prioridade_horas]],"Fora do prazo","Dentro do prazo estimado")</f>
        <v>Fora do prazo</v>
      </c>
      <c r="O4713" s="3">
        <v>0.33333333333333331</v>
      </c>
      <c r="P4713" t="s">
        <v>38</v>
      </c>
      <c r="Q4713">
        <v>3</v>
      </c>
      <c r="R4713" t="s">
        <v>33</v>
      </c>
      <c r="S4713">
        <v>3</v>
      </c>
      <c r="T4713" t="s">
        <v>26</v>
      </c>
      <c r="U4713">
        <v>73</v>
      </c>
      <c r="V4713" t="s">
        <v>144</v>
      </c>
      <c r="W4713">
        <v>5</v>
      </c>
      <c r="X4713" t="s">
        <v>41</v>
      </c>
    </row>
    <row r="4714" spans="1:24">
      <c r="A4714">
        <v>37532</v>
      </c>
      <c r="B4714" t="s">
        <v>2617</v>
      </c>
      <c r="C4714" s="1">
        <v>45440.409131944441</v>
      </c>
      <c r="D4714" s="1">
        <v>45469.392500000002</v>
      </c>
      <c r="E4714" s="3">
        <v>7.8729166666666668</v>
      </c>
      <c r="F4714">
        <v>102</v>
      </c>
      <c r="G4714" t="s">
        <v>46</v>
      </c>
      <c r="H4714">
        <v>30</v>
      </c>
      <c r="I4714" t="s">
        <v>81</v>
      </c>
      <c r="J4714">
        <v>102</v>
      </c>
      <c r="K4714" t="s">
        <v>46</v>
      </c>
      <c r="L4714">
        <v>4</v>
      </c>
      <c r="M4714" t="s">
        <v>94</v>
      </c>
      <c r="N4714" s="4" t="str">
        <f>IF(consolidado[[#This Row],[tempo]]&gt;consolidado[[#This Row],[prioridade_horas]],"Fora do prazo","Dentro do prazo estimado")</f>
        <v>Fora do prazo</v>
      </c>
      <c r="O4714" s="3">
        <v>0.33333333333333331</v>
      </c>
      <c r="P4714" t="s">
        <v>38</v>
      </c>
      <c r="Q4714">
        <v>3</v>
      </c>
      <c r="R4714" t="s">
        <v>33</v>
      </c>
      <c r="S4714">
        <v>4</v>
      </c>
      <c r="T4714" t="s">
        <v>94</v>
      </c>
      <c r="U4714">
        <v>73</v>
      </c>
      <c r="V4714" t="s">
        <v>144</v>
      </c>
      <c r="W4714">
        <v>5</v>
      </c>
      <c r="X4714" t="s">
        <v>41</v>
      </c>
    </row>
    <row r="4715" spans="1:24">
      <c r="A4715">
        <v>37533</v>
      </c>
      <c r="B4715" t="s">
        <v>2617</v>
      </c>
      <c r="C4715" s="1">
        <v>45440.410266203704</v>
      </c>
      <c r="D4715" s="1">
        <v>45440.495381944442</v>
      </c>
      <c r="E4715" s="3">
        <v>8.5416666666666669E-2</v>
      </c>
      <c r="F4715">
        <v>102</v>
      </c>
      <c r="G4715" t="s">
        <v>46</v>
      </c>
      <c r="H4715">
        <v>30</v>
      </c>
      <c r="I4715" t="s">
        <v>81</v>
      </c>
      <c r="J4715">
        <v>102</v>
      </c>
      <c r="K4715" t="s">
        <v>46</v>
      </c>
      <c r="L4715">
        <v>4</v>
      </c>
      <c r="M4715" t="s">
        <v>94</v>
      </c>
      <c r="N4715" s="4" t="str">
        <f>IF(consolidado[[#This Row],[tempo]]&gt;consolidado[[#This Row],[prioridade_horas]],"Fora do prazo","Dentro do prazo estimado")</f>
        <v>Dentro do prazo estimado</v>
      </c>
      <c r="O4715" s="3">
        <v>0.33333333333333331</v>
      </c>
      <c r="P4715" t="s">
        <v>38</v>
      </c>
      <c r="Q4715">
        <v>3</v>
      </c>
      <c r="R4715" t="s">
        <v>33</v>
      </c>
      <c r="S4715">
        <v>4</v>
      </c>
      <c r="T4715" t="s">
        <v>94</v>
      </c>
      <c r="U4715">
        <v>73</v>
      </c>
      <c r="V4715" t="s">
        <v>144</v>
      </c>
      <c r="W4715">
        <v>5</v>
      </c>
      <c r="X4715" t="s">
        <v>41</v>
      </c>
    </row>
    <row r="4716" spans="1:24">
      <c r="A4716">
        <v>37534</v>
      </c>
      <c r="B4716" t="s">
        <v>2620</v>
      </c>
      <c r="C4716" s="1">
        <v>45440.411493055559</v>
      </c>
      <c r="D4716" s="1">
        <v>45440.432442129626</v>
      </c>
      <c r="E4716" s="3">
        <v>2.0833333333333332E-2</v>
      </c>
      <c r="F4716">
        <v>98</v>
      </c>
      <c r="G4716" t="s">
        <v>69</v>
      </c>
      <c r="H4716">
        <v>99</v>
      </c>
      <c r="I4716" t="s">
        <v>73</v>
      </c>
      <c r="J4716">
        <v>98</v>
      </c>
      <c r="K4716" t="s">
        <v>69</v>
      </c>
      <c r="L4716">
        <v>16</v>
      </c>
      <c r="M4716" t="s">
        <v>43</v>
      </c>
      <c r="N4716" s="4" t="str">
        <f>IF(consolidado[[#This Row],[tempo]]&gt;consolidado[[#This Row],[prioridade_horas]],"Fora do prazo","Dentro do prazo estimado")</f>
        <v>Dentro do prazo estimado</v>
      </c>
      <c r="O4716" s="3">
        <v>0.66666666666666663</v>
      </c>
      <c r="P4716" t="s">
        <v>70</v>
      </c>
      <c r="Q4716">
        <v>3</v>
      </c>
      <c r="R4716" t="s">
        <v>33</v>
      </c>
      <c r="S4716">
        <v>16</v>
      </c>
      <c r="T4716" t="s">
        <v>43</v>
      </c>
      <c r="U4716">
        <v>56</v>
      </c>
      <c r="V4716" t="s">
        <v>40</v>
      </c>
      <c r="W4716">
        <v>5</v>
      </c>
      <c r="X4716" t="s">
        <v>41</v>
      </c>
    </row>
    <row r="4717" spans="1:24">
      <c r="A4717">
        <v>37535</v>
      </c>
      <c r="B4717" t="s">
        <v>729</v>
      </c>
      <c r="C4717" s="1">
        <v>45440.411643518521</v>
      </c>
      <c r="D4717" s="1">
        <v>45440.422881944447</v>
      </c>
      <c r="E4717" s="3">
        <v>1.1111111111111112E-2</v>
      </c>
      <c r="F4717">
        <v>35</v>
      </c>
      <c r="G4717" t="s">
        <v>32</v>
      </c>
      <c r="H4717">
        <v>49</v>
      </c>
      <c r="I4717" t="s">
        <v>42</v>
      </c>
      <c r="J4717">
        <v>35</v>
      </c>
      <c r="K4717" t="s">
        <v>32</v>
      </c>
      <c r="L4717">
        <v>16</v>
      </c>
      <c r="M4717" t="s">
        <v>43</v>
      </c>
      <c r="N4717" s="4" t="str">
        <f>IF(consolidado[[#This Row],[tempo]]&gt;consolidado[[#This Row],[prioridade_horas]],"Fora do prazo","Dentro do prazo estimado")</f>
        <v>Dentro do prazo estimado</v>
      </c>
      <c r="O4717" s="3">
        <v>0.33333333333333331</v>
      </c>
      <c r="P4717" t="s">
        <v>38</v>
      </c>
      <c r="Q4717">
        <v>3</v>
      </c>
      <c r="R4717" t="s">
        <v>33</v>
      </c>
      <c r="S4717">
        <v>16</v>
      </c>
      <c r="T4717" t="s">
        <v>43</v>
      </c>
      <c r="U4717">
        <v>56</v>
      </c>
      <c r="V4717" t="s">
        <v>40</v>
      </c>
      <c r="W4717">
        <v>5</v>
      </c>
      <c r="X4717" t="s">
        <v>41</v>
      </c>
    </row>
    <row r="4718" spans="1:24">
      <c r="A4718">
        <v>37536</v>
      </c>
      <c r="B4718" t="s">
        <v>2617</v>
      </c>
      <c r="C4718" s="1">
        <v>45440.411770833336</v>
      </c>
      <c r="D4718" s="1">
        <v>45455.372407407405</v>
      </c>
      <c r="E4718" s="3">
        <v>4.09375</v>
      </c>
      <c r="F4718">
        <v>102</v>
      </c>
      <c r="G4718" t="s">
        <v>46</v>
      </c>
      <c r="H4718">
        <v>67</v>
      </c>
      <c r="I4718" t="s">
        <v>280</v>
      </c>
      <c r="J4718">
        <v>102</v>
      </c>
      <c r="K4718" t="s">
        <v>46</v>
      </c>
      <c r="L4718">
        <v>4</v>
      </c>
      <c r="M4718" t="s">
        <v>94</v>
      </c>
      <c r="N4718" s="4" t="str">
        <f>IF(consolidado[[#This Row],[tempo]]&gt;consolidado[[#This Row],[prioridade_horas]],"Fora do prazo","Dentro do prazo estimado")</f>
        <v>Fora do prazo</v>
      </c>
      <c r="O4718" s="3">
        <v>0.33333333333333331</v>
      </c>
      <c r="P4718" t="s">
        <v>38</v>
      </c>
      <c r="Q4718">
        <v>3</v>
      </c>
      <c r="R4718" t="s">
        <v>33</v>
      </c>
      <c r="S4718">
        <v>27</v>
      </c>
      <c r="T4718" t="s">
        <v>59</v>
      </c>
      <c r="U4718">
        <v>73</v>
      </c>
      <c r="V4718" t="s">
        <v>144</v>
      </c>
      <c r="W4718">
        <v>5</v>
      </c>
      <c r="X4718" t="s">
        <v>41</v>
      </c>
    </row>
    <row r="4719" spans="1:24">
      <c r="A4719">
        <v>37537</v>
      </c>
      <c r="B4719" t="s">
        <v>2617</v>
      </c>
      <c r="C4719" s="1">
        <v>45440.412662037037</v>
      </c>
      <c r="D4719" s="1">
        <v>45485.655949074076</v>
      </c>
      <c r="E4719" s="3">
        <v>12.640972222222222</v>
      </c>
      <c r="F4719">
        <v>102</v>
      </c>
      <c r="G4719" t="s">
        <v>46</v>
      </c>
      <c r="H4719">
        <v>30</v>
      </c>
      <c r="I4719" t="s">
        <v>81</v>
      </c>
      <c r="J4719">
        <v>102</v>
      </c>
      <c r="K4719" t="s">
        <v>46</v>
      </c>
      <c r="L4719">
        <v>4</v>
      </c>
      <c r="M4719" t="s">
        <v>94</v>
      </c>
      <c r="N4719" s="4" t="str">
        <f>IF(consolidado[[#This Row],[tempo]]&gt;consolidado[[#This Row],[prioridade_horas]],"Fora do prazo","Dentro do prazo estimado")</f>
        <v>Fora do prazo</v>
      </c>
      <c r="O4719" s="3">
        <v>0.33333333333333331</v>
      </c>
      <c r="P4719" t="s">
        <v>38</v>
      </c>
      <c r="Q4719">
        <v>3</v>
      </c>
      <c r="R4719" t="s">
        <v>33</v>
      </c>
      <c r="S4719">
        <v>4</v>
      </c>
      <c r="T4719" t="s">
        <v>94</v>
      </c>
      <c r="U4719">
        <v>73</v>
      </c>
      <c r="V4719" t="s">
        <v>144</v>
      </c>
      <c r="W4719">
        <v>5</v>
      </c>
      <c r="X4719" t="s">
        <v>41</v>
      </c>
    </row>
    <row r="4720" spans="1:24">
      <c r="A4720">
        <v>37538</v>
      </c>
      <c r="B4720" t="s">
        <v>2621</v>
      </c>
      <c r="C4720" s="1">
        <v>45440.413055555553</v>
      </c>
      <c r="D4720" s="1">
        <v>45440.666967592595</v>
      </c>
      <c r="E4720" s="3">
        <v>0.25416666666666665</v>
      </c>
      <c r="F4720">
        <v>25</v>
      </c>
      <c r="G4720" t="s">
        <v>109</v>
      </c>
      <c r="H4720">
        <v>15</v>
      </c>
      <c r="I4720" t="s">
        <v>82</v>
      </c>
      <c r="J4720">
        <v>25</v>
      </c>
      <c r="K4720" t="s">
        <v>109</v>
      </c>
      <c r="L4720">
        <v>11</v>
      </c>
      <c r="M4720" t="s">
        <v>37</v>
      </c>
      <c r="N4720" s="4" t="str">
        <f>IF(consolidado[[#This Row],[tempo]]&gt;consolidado[[#This Row],[prioridade_horas]],"Fora do prazo","Dentro do prazo estimado")</f>
        <v>Dentro do prazo estimado</v>
      </c>
      <c r="O4720" s="3">
        <v>0.33333333333333331</v>
      </c>
      <c r="P4720" t="s">
        <v>38</v>
      </c>
      <c r="Q4720">
        <v>3</v>
      </c>
      <c r="R4720" t="s">
        <v>33</v>
      </c>
      <c r="S4720">
        <v>16</v>
      </c>
      <c r="T4720" t="s">
        <v>43</v>
      </c>
      <c r="U4720">
        <v>56</v>
      </c>
      <c r="V4720" t="s">
        <v>40</v>
      </c>
      <c r="W4720">
        <v>5</v>
      </c>
      <c r="X4720" t="s">
        <v>41</v>
      </c>
    </row>
    <row r="4721" spans="1:24">
      <c r="A4721">
        <v>37539</v>
      </c>
      <c r="B4721" t="s">
        <v>2617</v>
      </c>
      <c r="C4721" s="1">
        <v>45440.413726851853</v>
      </c>
      <c r="D4721" s="1">
        <v>45455.374143518522</v>
      </c>
      <c r="E4721" s="3">
        <v>4.0930555555555559</v>
      </c>
      <c r="F4721">
        <v>102</v>
      </c>
      <c r="G4721" t="s">
        <v>46</v>
      </c>
      <c r="H4721">
        <v>67</v>
      </c>
      <c r="I4721" t="s">
        <v>280</v>
      </c>
      <c r="J4721">
        <v>102</v>
      </c>
      <c r="K4721" t="s">
        <v>46</v>
      </c>
      <c r="L4721">
        <v>4</v>
      </c>
      <c r="M4721" t="s">
        <v>94</v>
      </c>
      <c r="N4721" s="4" t="str">
        <f>IF(consolidado[[#This Row],[tempo]]&gt;consolidado[[#This Row],[prioridade_horas]],"Fora do prazo","Dentro do prazo estimado")</f>
        <v>Fora do prazo</v>
      </c>
      <c r="O4721" s="3">
        <v>0.33333333333333331</v>
      </c>
      <c r="P4721" t="s">
        <v>38</v>
      </c>
      <c r="Q4721">
        <v>3</v>
      </c>
      <c r="R4721" t="s">
        <v>33</v>
      </c>
      <c r="S4721">
        <v>27</v>
      </c>
      <c r="T4721" t="s">
        <v>59</v>
      </c>
      <c r="U4721">
        <v>73</v>
      </c>
      <c r="V4721" t="s">
        <v>144</v>
      </c>
      <c r="W4721">
        <v>5</v>
      </c>
      <c r="X4721" t="s">
        <v>41</v>
      </c>
    </row>
    <row r="4722" spans="1:24">
      <c r="A4722">
        <v>37540</v>
      </c>
      <c r="B4722" t="s">
        <v>2622</v>
      </c>
      <c r="C4722" s="1">
        <v>45440.416250000002</v>
      </c>
      <c r="D4722" s="1">
        <v>45440.662847222222</v>
      </c>
      <c r="E4722" s="3">
        <v>0.24652777777777779</v>
      </c>
      <c r="F4722">
        <v>31</v>
      </c>
      <c r="G4722" t="s">
        <v>54</v>
      </c>
      <c r="H4722">
        <v>80</v>
      </c>
      <c r="I4722" t="s">
        <v>123</v>
      </c>
      <c r="J4722">
        <v>31</v>
      </c>
      <c r="K4722" t="s">
        <v>54</v>
      </c>
      <c r="L4722">
        <v>11</v>
      </c>
      <c r="M4722" t="s">
        <v>37</v>
      </c>
      <c r="N4722" s="4" t="str">
        <f>IF(consolidado[[#This Row],[tempo]]&gt;consolidado[[#This Row],[prioridade_horas]],"Fora do prazo","Dentro do prazo estimado")</f>
        <v>Dentro do prazo estimado</v>
      </c>
      <c r="O4722" s="3">
        <v>0.33333333333333331</v>
      </c>
      <c r="P4722" t="s">
        <v>38</v>
      </c>
      <c r="Q4722">
        <v>3</v>
      </c>
      <c r="R4722" t="s">
        <v>33</v>
      </c>
      <c r="S4722">
        <v>23</v>
      </c>
      <c r="T4722" t="s">
        <v>121</v>
      </c>
      <c r="U4722">
        <v>56</v>
      </c>
      <c r="V4722" t="s">
        <v>40</v>
      </c>
      <c r="W4722">
        <v>5</v>
      </c>
      <c r="X4722" t="s">
        <v>41</v>
      </c>
    </row>
    <row r="4723" spans="1:24">
      <c r="A4723">
        <v>37541</v>
      </c>
      <c r="B4723" t="s">
        <v>2617</v>
      </c>
      <c r="C4723" s="1">
        <v>45440.417673611111</v>
      </c>
      <c r="D4723" s="1">
        <v>45443.567719907405</v>
      </c>
      <c r="E4723" s="3">
        <v>1.2770833333333333</v>
      </c>
      <c r="F4723">
        <v>102</v>
      </c>
      <c r="G4723" t="s">
        <v>46</v>
      </c>
      <c r="H4723">
        <v>102</v>
      </c>
      <c r="I4723" t="s">
        <v>46</v>
      </c>
      <c r="J4723">
        <v>102</v>
      </c>
      <c r="K4723" t="s">
        <v>46</v>
      </c>
      <c r="L4723">
        <v>4</v>
      </c>
      <c r="M4723" t="s">
        <v>94</v>
      </c>
      <c r="N4723" s="4" t="str">
        <f>IF(consolidado[[#This Row],[tempo]]&gt;consolidado[[#This Row],[prioridade_horas]],"Fora do prazo","Dentro do prazo estimado")</f>
        <v>Fora do prazo</v>
      </c>
      <c r="O4723" s="3">
        <v>0.33333333333333331</v>
      </c>
      <c r="P4723" t="s">
        <v>38</v>
      </c>
      <c r="Q4723">
        <v>3</v>
      </c>
      <c r="R4723" t="s">
        <v>33</v>
      </c>
      <c r="S4723">
        <v>1</v>
      </c>
      <c r="T4723" t="s">
        <v>66</v>
      </c>
      <c r="U4723">
        <v>73</v>
      </c>
      <c r="V4723" t="s">
        <v>144</v>
      </c>
      <c r="W4723">
        <v>5</v>
      </c>
      <c r="X4723" t="s">
        <v>41</v>
      </c>
    </row>
    <row r="4724" spans="1:24">
      <c r="A4724">
        <v>37542</v>
      </c>
      <c r="B4724" t="s">
        <v>2258</v>
      </c>
      <c r="C4724" s="1">
        <v>45440.420127314814</v>
      </c>
      <c r="D4724" s="1">
        <v>45440.598495370374</v>
      </c>
      <c r="E4724" s="3">
        <v>0.17847222222222223</v>
      </c>
      <c r="F4724">
        <v>43</v>
      </c>
      <c r="G4724" t="s">
        <v>139</v>
      </c>
      <c r="H4724">
        <v>15</v>
      </c>
      <c r="I4724" t="s">
        <v>82</v>
      </c>
      <c r="J4724">
        <v>43</v>
      </c>
      <c r="K4724" t="s">
        <v>139</v>
      </c>
      <c r="L4724">
        <v>16</v>
      </c>
      <c r="M4724" t="s">
        <v>43</v>
      </c>
      <c r="N4724" s="4" t="str">
        <f>IF(consolidado[[#This Row],[tempo]]&gt;consolidado[[#This Row],[prioridade_horas]],"Fora do prazo","Dentro do prazo estimado")</f>
        <v>Dentro do prazo estimado</v>
      </c>
      <c r="O4724" s="3">
        <v>0.33333333333333331</v>
      </c>
      <c r="P4724" t="s">
        <v>38</v>
      </c>
      <c r="Q4724">
        <v>3</v>
      </c>
      <c r="R4724" t="s">
        <v>33</v>
      </c>
      <c r="S4724">
        <v>16</v>
      </c>
      <c r="T4724" t="s">
        <v>43</v>
      </c>
      <c r="U4724">
        <v>56</v>
      </c>
      <c r="V4724" t="s">
        <v>40</v>
      </c>
      <c r="W4724">
        <v>5</v>
      </c>
      <c r="X4724" t="s">
        <v>41</v>
      </c>
    </row>
    <row r="4725" spans="1:24">
      <c r="A4725">
        <v>37543</v>
      </c>
      <c r="B4725" t="s">
        <v>1948</v>
      </c>
      <c r="C4725" s="1">
        <v>45440.422384259262</v>
      </c>
      <c r="D4725" s="1">
        <v>45441.497453703705</v>
      </c>
      <c r="E4725" s="3">
        <v>0.45069444444444445</v>
      </c>
      <c r="F4725">
        <v>18</v>
      </c>
      <c r="G4725" t="s">
        <v>158</v>
      </c>
      <c r="H4725">
        <v>52</v>
      </c>
      <c r="I4725" t="s">
        <v>77</v>
      </c>
      <c r="J4725">
        <v>18</v>
      </c>
      <c r="K4725" t="s">
        <v>158</v>
      </c>
      <c r="L4725">
        <v>5</v>
      </c>
      <c r="M4725" t="s">
        <v>92</v>
      </c>
      <c r="N4725" s="4" t="str">
        <f>IF(consolidado[[#This Row],[tempo]]&gt;consolidado[[#This Row],[prioridade_horas]],"Fora do prazo","Dentro do prazo estimado")</f>
        <v>Dentro do prazo estimado</v>
      </c>
      <c r="O4725" s="3">
        <v>5</v>
      </c>
      <c r="P4725" t="s">
        <v>84</v>
      </c>
      <c r="Q4725">
        <v>3</v>
      </c>
      <c r="R4725" t="s">
        <v>33</v>
      </c>
      <c r="S4725">
        <v>16</v>
      </c>
      <c r="T4725" t="s">
        <v>43</v>
      </c>
      <c r="U4725">
        <v>28</v>
      </c>
      <c r="V4725" t="s">
        <v>34</v>
      </c>
      <c r="W4725">
        <v>3</v>
      </c>
      <c r="X4725" t="s">
        <v>86</v>
      </c>
    </row>
    <row r="4726" spans="1:24">
      <c r="A4726">
        <v>37544</v>
      </c>
      <c r="B4726" t="s">
        <v>213</v>
      </c>
      <c r="C4726" s="1">
        <v>45440.42796296296</v>
      </c>
      <c r="D4726" s="1">
        <v>45443.374016203707</v>
      </c>
      <c r="E4726" s="3">
        <v>1.0729166666666667</v>
      </c>
      <c r="F4726">
        <v>18</v>
      </c>
      <c r="G4726" t="s">
        <v>158</v>
      </c>
      <c r="H4726">
        <v>18</v>
      </c>
      <c r="I4726" t="s">
        <v>158</v>
      </c>
      <c r="J4726">
        <v>18</v>
      </c>
      <c r="K4726" t="s">
        <v>158</v>
      </c>
      <c r="L4726">
        <v>5</v>
      </c>
      <c r="M4726" t="s">
        <v>92</v>
      </c>
      <c r="N4726" s="4" t="str">
        <f>IF(consolidado[[#This Row],[tempo]]&gt;consolidado[[#This Row],[prioridade_horas]],"Fora do prazo","Dentro do prazo estimado")</f>
        <v>Dentro do prazo estimado</v>
      </c>
      <c r="O4726" s="3">
        <v>5</v>
      </c>
      <c r="P4726" t="s">
        <v>84</v>
      </c>
      <c r="Q4726">
        <v>6</v>
      </c>
      <c r="R4726" t="s">
        <v>28</v>
      </c>
      <c r="S4726">
        <v>5</v>
      </c>
      <c r="T4726" t="s">
        <v>92</v>
      </c>
      <c r="U4726">
        <v>28</v>
      </c>
      <c r="V4726" t="s">
        <v>34</v>
      </c>
      <c r="W4726">
        <v>3</v>
      </c>
      <c r="X4726" t="s">
        <v>86</v>
      </c>
    </row>
    <row r="4727" spans="1:24">
      <c r="A4727">
        <v>37545</v>
      </c>
      <c r="B4727" t="s">
        <v>643</v>
      </c>
      <c r="C4727" s="1">
        <v>45440.432164351849</v>
      </c>
      <c r="D4727" s="1">
        <v>45488.572615740741</v>
      </c>
      <c r="E4727" s="3">
        <v>12.91388888888889</v>
      </c>
      <c r="F4727">
        <v>111</v>
      </c>
      <c r="G4727" t="s">
        <v>99</v>
      </c>
      <c r="H4727">
        <v>111</v>
      </c>
      <c r="I4727" t="s">
        <v>99</v>
      </c>
      <c r="J4727">
        <v>111</v>
      </c>
      <c r="K4727" t="s">
        <v>99</v>
      </c>
      <c r="L4727">
        <v>10</v>
      </c>
      <c r="M4727" t="s">
        <v>143</v>
      </c>
      <c r="N4727" s="4" t="str">
        <f>IF(consolidado[[#This Row],[tempo]]&gt;consolidado[[#This Row],[prioridade_horas]],"Fora do prazo","Dentro do prazo estimado")</f>
        <v>Fora do prazo</v>
      </c>
      <c r="O4727" s="3">
        <v>0.33333333333333331</v>
      </c>
      <c r="P4727" t="s">
        <v>38</v>
      </c>
      <c r="Q4727">
        <v>3</v>
      </c>
      <c r="R4727" t="s">
        <v>33</v>
      </c>
      <c r="S4727">
        <v>1</v>
      </c>
      <c r="T4727" t="s">
        <v>66</v>
      </c>
      <c r="U4727">
        <v>1</v>
      </c>
      <c r="V4727" t="s">
        <v>113</v>
      </c>
      <c r="W4727">
        <v>3</v>
      </c>
      <c r="X4727" t="s">
        <v>86</v>
      </c>
    </row>
    <row r="4728" spans="1:24">
      <c r="A4728">
        <v>37546</v>
      </c>
      <c r="B4728" t="s">
        <v>2623</v>
      </c>
      <c r="C4728" s="1">
        <v>45440.438043981485</v>
      </c>
      <c r="D4728" s="1">
        <v>45450.615648148145</v>
      </c>
      <c r="E4728" s="3">
        <v>3.1833333333333331</v>
      </c>
      <c r="F4728">
        <v>29</v>
      </c>
      <c r="G4728" t="s">
        <v>36</v>
      </c>
      <c r="H4728">
        <v>29</v>
      </c>
      <c r="I4728" t="s">
        <v>36</v>
      </c>
      <c r="J4728">
        <v>29</v>
      </c>
      <c r="K4728" t="s">
        <v>36</v>
      </c>
      <c r="L4728">
        <v>11</v>
      </c>
      <c r="M4728" t="s">
        <v>37</v>
      </c>
      <c r="N4728" s="4" t="str">
        <f>IF(consolidado[[#This Row],[tempo]]&gt;consolidado[[#This Row],[prioridade_horas]],"Fora do prazo","Dentro do prazo estimado")</f>
        <v>Fora do prazo</v>
      </c>
      <c r="O4728" s="3">
        <v>0.33333333333333331</v>
      </c>
      <c r="P4728" t="s">
        <v>38</v>
      </c>
      <c r="Q4728">
        <v>3</v>
      </c>
      <c r="R4728" t="s">
        <v>33</v>
      </c>
      <c r="S4728">
        <v>11</v>
      </c>
      <c r="T4728" t="s">
        <v>37</v>
      </c>
      <c r="U4728">
        <v>56</v>
      </c>
      <c r="V4728" t="s">
        <v>40</v>
      </c>
      <c r="W4728">
        <v>5</v>
      </c>
      <c r="X4728" t="s">
        <v>41</v>
      </c>
    </row>
    <row r="4729" spans="1:24">
      <c r="A4729">
        <v>37547</v>
      </c>
      <c r="B4729" t="s">
        <v>2624</v>
      </c>
      <c r="C4729" s="1">
        <v>45440.450335648151</v>
      </c>
      <c r="D4729" s="1">
        <v>45443.633194444446</v>
      </c>
      <c r="E4729" s="3">
        <v>1.3097222222222222</v>
      </c>
      <c r="F4729">
        <v>25</v>
      </c>
      <c r="G4729" t="s">
        <v>109</v>
      </c>
      <c r="H4729">
        <v>15</v>
      </c>
      <c r="I4729" t="s">
        <v>82</v>
      </c>
      <c r="J4729">
        <v>25</v>
      </c>
      <c r="K4729" t="s">
        <v>109</v>
      </c>
      <c r="L4729">
        <v>11</v>
      </c>
      <c r="M4729" t="s">
        <v>37</v>
      </c>
      <c r="N4729" s="4" t="str">
        <f>IF(consolidado[[#This Row],[tempo]]&gt;consolidado[[#This Row],[prioridade_horas]],"Fora do prazo","Dentro do prazo estimado")</f>
        <v>Fora do prazo</v>
      </c>
      <c r="O4729" s="3">
        <v>0.33333333333333331</v>
      </c>
      <c r="P4729" t="s">
        <v>38</v>
      </c>
      <c r="Q4729">
        <v>3</v>
      </c>
      <c r="R4729" t="s">
        <v>33</v>
      </c>
      <c r="S4729">
        <v>16</v>
      </c>
      <c r="T4729" t="s">
        <v>43</v>
      </c>
      <c r="U4729">
        <v>56</v>
      </c>
      <c r="V4729" t="s">
        <v>40</v>
      </c>
      <c r="W4729">
        <v>5</v>
      </c>
      <c r="X4729" t="s">
        <v>41</v>
      </c>
    </row>
    <row r="4730" spans="1:24">
      <c r="A4730">
        <v>37548</v>
      </c>
      <c r="B4730" t="s">
        <v>2116</v>
      </c>
      <c r="C4730" s="1">
        <v>45440.456238425926</v>
      </c>
      <c r="D4730" s="1">
        <v>45440.655034722222</v>
      </c>
      <c r="E4730" s="3">
        <v>0.19930555555555557</v>
      </c>
      <c r="F4730">
        <v>25</v>
      </c>
      <c r="G4730" t="s">
        <v>109</v>
      </c>
      <c r="H4730">
        <v>25</v>
      </c>
      <c r="I4730" t="s">
        <v>109</v>
      </c>
      <c r="J4730">
        <v>25</v>
      </c>
      <c r="K4730" t="s">
        <v>109</v>
      </c>
      <c r="L4730">
        <v>11</v>
      </c>
      <c r="M4730" t="s">
        <v>37</v>
      </c>
      <c r="N4730" s="4" t="str">
        <f>IF(consolidado[[#This Row],[tempo]]&gt;consolidado[[#This Row],[prioridade_horas]],"Fora do prazo","Dentro do prazo estimado")</f>
        <v>Dentro do prazo estimado</v>
      </c>
      <c r="O4730" s="3">
        <v>0.33333333333333331</v>
      </c>
      <c r="P4730" t="s">
        <v>38</v>
      </c>
      <c r="Q4730">
        <v>3</v>
      </c>
      <c r="R4730" t="s">
        <v>33</v>
      </c>
      <c r="S4730">
        <v>11</v>
      </c>
      <c r="T4730" t="s">
        <v>37</v>
      </c>
      <c r="U4730">
        <v>56</v>
      </c>
      <c r="V4730" t="s">
        <v>40</v>
      </c>
      <c r="W4730">
        <v>5</v>
      </c>
      <c r="X4730" t="s">
        <v>41</v>
      </c>
    </row>
    <row r="4731" spans="1:24">
      <c r="A4731">
        <v>37549</v>
      </c>
      <c r="B4731" t="s">
        <v>2625</v>
      </c>
      <c r="C4731" s="1">
        <v>45440.457916666666</v>
      </c>
      <c r="D4731" s="1">
        <v>45463.405474537038</v>
      </c>
      <c r="E4731" s="3">
        <v>6.334027777777778</v>
      </c>
      <c r="F4731">
        <v>102</v>
      </c>
      <c r="G4731" t="s">
        <v>46</v>
      </c>
      <c r="H4731">
        <v>34</v>
      </c>
      <c r="I4731" t="s">
        <v>25</v>
      </c>
      <c r="J4731">
        <v>102</v>
      </c>
      <c r="K4731" t="s">
        <v>46</v>
      </c>
      <c r="L4731">
        <v>15</v>
      </c>
      <c r="M4731" t="s">
        <v>147</v>
      </c>
      <c r="N4731" s="4" t="str">
        <f>IF(consolidado[[#This Row],[tempo]]&gt;consolidado[[#This Row],[prioridade_horas]],"Fora do prazo","Dentro do prazo estimado")</f>
        <v>Fora do prazo</v>
      </c>
      <c r="O4731" s="3">
        <v>0.33333333333333331</v>
      </c>
      <c r="P4731" t="s">
        <v>38</v>
      </c>
      <c r="Q4731">
        <v>3</v>
      </c>
      <c r="R4731" t="s">
        <v>33</v>
      </c>
      <c r="S4731">
        <v>3</v>
      </c>
      <c r="T4731" t="s">
        <v>26</v>
      </c>
      <c r="U4731">
        <v>56</v>
      </c>
      <c r="V4731" t="s">
        <v>40</v>
      </c>
      <c r="W4731">
        <v>5</v>
      </c>
      <c r="X4731" t="s">
        <v>41</v>
      </c>
    </row>
    <row r="4732" spans="1:24">
      <c r="A4732">
        <v>37550</v>
      </c>
      <c r="B4732" t="s">
        <v>213</v>
      </c>
      <c r="C4732" s="1">
        <v>45440.458599537036</v>
      </c>
      <c r="D4732" s="1">
        <v>45443.373449074075</v>
      </c>
      <c r="E4732" s="3">
        <v>1.0416666666666667</v>
      </c>
      <c r="F4732">
        <v>18</v>
      </c>
      <c r="G4732" t="s">
        <v>158</v>
      </c>
      <c r="H4732">
        <v>18</v>
      </c>
      <c r="I4732" t="s">
        <v>158</v>
      </c>
      <c r="J4732">
        <v>18</v>
      </c>
      <c r="K4732" t="s">
        <v>158</v>
      </c>
      <c r="L4732">
        <v>5</v>
      </c>
      <c r="M4732" t="s">
        <v>92</v>
      </c>
      <c r="N4732" s="4" t="str">
        <f>IF(consolidado[[#This Row],[tempo]]&gt;consolidado[[#This Row],[prioridade_horas]],"Fora do prazo","Dentro do prazo estimado")</f>
        <v>Dentro do prazo estimado</v>
      </c>
      <c r="O4732" s="3">
        <v>5</v>
      </c>
      <c r="P4732" t="s">
        <v>84</v>
      </c>
      <c r="Q4732">
        <v>4</v>
      </c>
      <c r="R4732" t="s">
        <v>39</v>
      </c>
      <c r="S4732">
        <v>5</v>
      </c>
      <c r="T4732" t="s">
        <v>92</v>
      </c>
      <c r="U4732">
        <v>28</v>
      </c>
      <c r="V4732" t="s">
        <v>34</v>
      </c>
      <c r="W4732">
        <v>3</v>
      </c>
      <c r="X4732" t="s">
        <v>86</v>
      </c>
    </row>
    <row r="4733" spans="1:24">
      <c r="A4733">
        <v>37551</v>
      </c>
      <c r="B4733" t="s">
        <v>2617</v>
      </c>
      <c r="C4733" s="1">
        <v>45440.468136574076</v>
      </c>
      <c r="D4733" s="1">
        <v>45489.490914351853</v>
      </c>
      <c r="E4733" s="3">
        <v>13.171527777777778</v>
      </c>
      <c r="F4733">
        <v>102</v>
      </c>
      <c r="G4733" t="s">
        <v>46</v>
      </c>
      <c r="H4733">
        <v>74</v>
      </c>
      <c r="I4733" t="s">
        <v>101</v>
      </c>
      <c r="J4733">
        <v>74</v>
      </c>
      <c r="K4733" t="s">
        <v>101</v>
      </c>
      <c r="L4733">
        <v>1</v>
      </c>
      <c r="M4733" t="s">
        <v>66</v>
      </c>
      <c r="N4733" s="4" t="str">
        <f>IF(consolidado[[#This Row],[tempo]]&gt;consolidado[[#This Row],[prioridade_horas]],"Fora do prazo","Dentro do prazo estimado")</f>
        <v>Fora do prazo</v>
      </c>
      <c r="O4733" s="3">
        <v>0.33333333333333331</v>
      </c>
      <c r="P4733" t="s">
        <v>38</v>
      </c>
      <c r="Q4733">
        <v>6</v>
      </c>
      <c r="R4733" t="s">
        <v>28</v>
      </c>
      <c r="S4733">
        <v>1</v>
      </c>
      <c r="T4733" t="s">
        <v>66</v>
      </c>
      <c r="U4733">
        <v>73</v>
      </c>
      <c r="V4733" t="s">
        <v>144</v>
      </c>
      <c r="W4733">
        <v>5</v>
      </c>
      <c r="X4733" t="s">
        <v>41</v>
      </c>
    </row>
    <row r="4734" spans="1:24">
      <c r="A4734">
        <v>37552</v>
      </c>
      <c r="B4734" t="s">
        <v>2617</v>
      </c>
      <c r="C4734" s="1">
        <v>45440.469050925924</v>
      </c>
      <c r="D4734" s="1">
        <v>45449.71465277778</v>
      </c>
      <c r="E4734" s="3">
        <v>2.8756944444444446</v>
      </c>
      <c r="F4734">
        <v>102</v>
      </c>
      <c r="G4734" t="s">
        <v>46</v>
      </c>
      <c r="H4734">
        <v>67</v>
      </c>
      <c r="I4734" t="s">
        <v>280</v>
      </c>
      <c r="J4734">
        <v>74</v>
      </c>
      <c r="K4734" t="s">
        <v>101</v>
      </c>
      <c r="L4734">
        <v>1</v>
      </c>
      <c r="M4734" t="s">
        <v>66</v>
      </c>
      <c r="N4734" s="4" t="str">
        <f>IF(consolidado[[#This Row],[tempo]]&gt;consolidado[[#This Row],[prioridade_horas]],"Fora do prazo","Dentro do prazo estimado")</f>
        <v>Fora do prazo</v>
      </c>
      <c r="O4734" s="3">
        <v>0.33333333333333331</v>
      </c>
      <c r="P4734" t="s">
        <v>38</v>
      </c>
      <c r="Q4734">
        <v>3</v>
      </c>
      <c r="R4734" t="s">
        <v>33</v>
      </c>
      <c r="S4734">
        <v>27</v>
      </c>
      <c r="T4734" t="s">
        <v>59</v>
      </c>
      <c r="U4734">
        <v>73</v>
      </c>
      <c r="V4734" t="s">
        <v>144</v>
      </c>
      <c r="W4734">
        <v>5</v>
      </c>
      <c r="X4734" t="s">
        <v>41</v>
      </c>
    </row>
    <row r="4735" spans="1:24">
      <c r="A4735">
        <v>37553</v>
      </c>
      <c r="B4735" t="s">
        <v>2626</v>
      </c>
      <c r="C4735" s="1">
        <v>45440.471990740742</v>
      </c>
      <c r="D4735" s="1">
        <v>45440.654340277775</v>
      </c>
      <c r="E4735" s="3">
        <v>0.18263888888888888</v>
      </c>
      <c r="F4735">
        <v>25</v>
      </c>
      <c r="G4735" t="s">
        <v>109</v>
      </c>
      <c r="H4735">
        <v>25</v>
      </c>
      <c r="I4735" t="s">
        <v>109</v>
      </c>
      <c r="J4735">
        <v>25</v>
      </c>
      <c r="K4735" t="s">
        <v>109</v>
      </c>
      <c r="L4735">
        <v>11</v>
      </c>
      <c r="M4735" t="s">
        <v>37</v>
      </c>
      <c r="N4735" s="4" t="str">
        <f>IF(consolidado[[#This Row],[tempo]]&gt;consolidado[[#This Row],[prioridade_horas]],"Fora do prazo","Dentro do prazo estimado")</f>
        <v>Dentro do prazo estimado</v>
      </c>
      <c r="O4735" s="3">
        <v>0.33333333333333331</v>
      </c>
      <c r="P4735" t="s">
        <v>38</v>
      </c>
      <c r="Q4735">
        <v>3</v>
      </c>
      <c r="R4735" t="s">
        <v>33</v>
      </c>
      <c r="S4735">
        <v>11</v>
      </c>
      <c r="T4735" t="s">
        <v>37</v>
      </c>
      <c r="U4735">
        <v>56</v>
      </c>
      <c r="V4735" t="s">
        <v>40</v>
      </c>
      <c r="W4735">
        <v>5</v>
      </c>
      <c r="X4735" t="s">
        <v>41</v>
      </c>
    </row>
    <row r="4736" spans="1:24">
      <c r="A4736">
        <v>37554</v>
      </c>
      <c r="B4736" t="s">
        <v>2617</v>
      </c>
      <c r="C4736" s="1">
        <v>45440.47587962963</v>
      </c>
      <c r="D4736" s="1">
        <v>45456.691851851851</v>
      </c>
      <c r="E4736" s="3">
        <v>4.7243055555555555</v>
      </c>
      <c r="F4736">
        <v>102</v>
      </c>
      <c r="G4736" t="s">
        <v>46</v>
      </c>
      <c r="H4736">
        <v>69</v>
      </c>
      <c r="I4736" t="s">
        <v>65</v>
      </c>
      <c r="J4736">
        <v>69</v>
      </c>
      <c r="K4736" t="s">
        <v>65</v>
      </c>
      <c r="L4736">
        <v>8</v>
      </c>
      <c r="M4736" t="s">
        <v>110</v>
      </c>
      <c r="N4736" s="4" t="str">
        <f>IF(consolidado[[#This Row],[tempo]]&gt;consolidado[[#This Row],[prioridade_horas]],"Fora do prazo","Dentro do prazo estimado")</f>
        <v>Fora do prazo</v>
      </c>
      <c r="O4736" s="3">
        <v>0.33333333333333331</v>
      </c>
      <c r="P4736" t="s">
        <v>38</v>
      </c>
      <c r="Q4736">
        <v>6</v>
      </c>
      <c r="R4736" t="s">
        <v>28</v>
      </c>
      <c r="S4736">
        <v>8</v>
      </c>
      <c r="T4736" t="s">
        <v>110</v>
      </c>
      <c r="U4736">
        <v>73</v>
      </c>
      <c r="V4736" t="s">
        <v>144</v>
      </c>
      <c r="W4736">
        <v>5</v>
      </c>
      <c r="X4736" t="s">
        <v>41</v>
      </c>
    </row>
    <row r="4737" spans="1:24">
      <c r="A4737">
        <v>37555</v>
      </c>
      <c r="B4737" t="s">
        <v>2601</v>
      </c>
      <c r="C4737" s="1">
        <v>45440.485324074078</v>
      </c>
      <c r="D4737" s="1">
        <v>45468.408113425925</v>
      </c>
      <c r="E4737" s="3">
        <v>7.4368055555555559</v>
      </c>
      <c r="F4737">
        <v>66</v>
      </c>
      <c r="G4737" t="s">
        <v>50</v>
      </c>
      <c r="H4737">
        <v>111</v>
      </c>
      <c r="I4737" t="s">
        <v>99</v>
      </c>
      <c r="J4737">
        <v>102</v>
      </c>
      <c r="K4737" t="s">
        <v>46</v>
      </c>
      <c r="L4737">
        <v>2</v>
      </c>
      <c r="M4737" t="s">
        <v>47</v>
      </c>
      <c r="N4737" s="4" t="str">
        <f>IF(consolidado[[#This Row],[tempo]]&gt;consolidado[[#This Row],[prioridade_horas]],"Fora do prazo","Dentro do prazo estimado")</f>
        <v>Fora do prazo</v>
      </c>
      <c r="O4737" s="3">
        <v>1</v>
      </c>
      <c r="P4737" t="s">
        <v>27</v>
      </c>
      <c r="Q4737">
        <v>3</v>
      </c>
      <c r="R4737" t="s">
        <v>33</v>
      </c>
      <c r="S4737">
        <v>2</v>
      </c>
      <c r="T4737" t="s">
        <v>47</v>
      </c>
      <c r="U4737">
        <v>56</v>
      </c>
      <c r="V4737" t="s">
        <v>40</v>
      </c>
      <c r="W4737">
        <v>5</v>
      </c>
      <c r="X4737" t="s">
        <v>41</v>
      </c>
    </row>
    <row r="4738" spans="1:24">
      <c r="A4738">
        <v>37556</v>
      </c>
      <c r="B4738" t="s">
        <v>2627</v>
      </c>
      <c r="C4738" s="1">
        <v>45440.493703703702</v>
      </c>
      <c r="D4738" s="1">
        <v>45447.623252314814</v>
      </c>
      <c r="E4738" s="3">
        <v>2.0083333333333333</v>
      </c>
      <c r="F4738">
        <v>98</v>
      </c>
      <c r="G4738" t="s">
        <v>69</v>
      </c>
      <c r="H4738">
        <v>98</v>
      </c>
      <c r="I4738" t="s">
        <v>69</v>
      </c>
      <c r="J4738">
        <v>98</v>
      </c>
      <c r="K4738" t="s">
        <v>69</v>
      </c>
      <c r="L4738">
        <v>11</v>
      </c>
      <c r="M4738" t="s">
        <v>37</v>
      </c>
      <c r="N4738" s="4" t="str">
        <f>IF(consolidado[[#This Row],[tempo]]&gt;consolidado[[#This Row],[prioridade_horas]],"Fora do prazo","Dentro do prazo estimado")</f>
        <v>Fora do prazo</v>
      </c>
      <c r="O4738" s="3">
        <v>0.66666666666666663</v>
      </c>
      <c r="P4738" t="s">
        <v>70</v>
      </c>
      <c r="Q4738">
        <v>3</v>
      </c>
      <c r="R4738" t="s">
        <v>33</v>
      </c>
      <c r="S4738">
        <v>11</v>
      </c>
      <c r="T4738" t="s">
        <v>37</v>
      </c>
      <c r="U4738">
        <v>102</v>
      </c>
      <c r="V4738" t="s">
        <v>96</v>
      </c>
      <c r="W4738">
        <v>5</v>
      </c>
      <c r="X4738" t="s">
        <v>41</v>
      </c>
    </row>
    <row r="4739" spans="1:24">
      <c r="A4739">
        <v>37557</v>
      </c>
      <c r="B4739" t="s">
        <v>2628</v>
      </c>
      <c r="C4739" s="1">
        <v>45440.495081018518</v>
      </c>
      <c r="D4739" s="1">
        <v>45440.622881944444</v>
      </c>
      <c r="E4739" s="3">
        <v>0.12777777777777777</v>
      </c>
      <c r="F4739">
        <v>112</v>
      </c>
      <c r="G4739" t="s">
        <v>221</v>
      </c>
      <c r="H4739">
        <v>112</v>
      </c>
      <c r="I4739" t="s">
        <v>221</v>
      </c>
      <c r="J4739">
        <v>56</v>
      </c>
      <c r="K4739" t="s">
        <v>1163</v>
      </c>
      <c r="L4739">
        <v>15</v>
      </c>
      <c r="M4739" t="s">
        <v>147</v>
      </c>
      <c r="N4739" s="4" t="str">
        <f>IF(consolidado[[#This Row],[tempo]]&gt;consolidado[[#This Row],[prioridade_horas]],"Fora do prazo","Dentro do prazo estimado")</f>
        <v>Dentro do prazo estimado</v>
      </c>
      <c r="O4739" s="3">
        <v>0.33333333333333331</v>
      </c>
      <c r="P4739" t="s">
        <v>38</v>
      </c>
      <c r="Q4739">
        <v>3</v>
      </c>
      <c r="R4739" t="s">
        <v>33</v>
      </c>
      <c r="S4739">
        <v>18</v>
      </c>
      <c r="T4739" t="s">
        <v>187</v>
      </c>
      <c r="U4739">
        <v>75</v>
      </c>
      <c r="V4739" t="s">
        <v>188</v>
      </c>
      <c r="W4739">
        <v>5</v>
      </c>
      <c r="X4739" t="s">
        <v>41</v>
      </c>
    </row>
    <row r="4740" spans="1:24">
      <c r="A4740">
        <v>37558</v>
      </c>
      <c r="B4740" t="s">
        <v>2585</v>
      </c>
      <c r="C4740" s="1">
        <v>45440.522719907407</v>
      </c>
      <c r="D4740" s="1">
        <v>45440.68854166667</v>
      </c>
      <c r="E4740" s="3">
        <v>0.16597222222222222</v>
      </c>
      <c r="F4740">
        <v>68</v>
      </c>
      <c r="G4740" t="s">
        <v>264</v>
      </c>
      <c r="H4740">
        <v>95</v>
      </c>
      <c r="I4740" t="s">
        <v>599</v>
      </c>
      <c r="J4740">
        <v>68</v>
      </c>
      <c r="K4740" t="s">
        <v>264</v>
      </c>
      <c r="L4740">
        <v>13</v>
      </c>
      <c r="M4740" t="s">
        <v>60</v>
      </c>
      <c r="N4740" s="4" t="str">
        <f>IF(consolidado[[#This Row],[tempo]]&gt;consolidado[[#This Row],[prioridade_horas]],"Fora do prazo","Dentro do prazo estimado")</f>
        <v>Dentro do prazo estimado</v>
      </c>
      <c r="O4740" s="3">
        <v>1</v>
      </c>
      <c r="P4740" t="s">
        <v>27</v>
      </c>
      <c r="Q4740">
        <v>3</v>
      </c>
      <c r="R4740" t="s">
        <v>33</v>
      </c>
      <c r="S4740">
        <v>13</v>
      </c>
      <c r="T4740" t="s">
        <v>60</v>
      </c>
      <c r="U4740">
        <v>25</v>
      </c>
      <c r="V4740" t="s">
        <v>90</v>
      </c>
      <c r="W4740">
        <v>5</v>
      </c>
      <c r="X4740" t="s">
        <v>41</v>
      </c>
    </row>
    <row r="4741" spans="1:24">
      <c r="A4741">
        <v>37559</v>
      </c>
      <c r="B4741" t="s">
        <v>2585</v>
      </c>
      <c r="C4741" s="1">
        <v>45440.523495370369</v>
      </c>
      <c r="D4741" s="1">
        <v>45440.687291666669</v>
      </c>
      <c r="E4741" s="3">
        <v>0.16388888888888889</v>
      </c>
      <c r="F4741">
        <v>68</v>
      </c>
      <c r="G4741" t="s">
        <v>264</v>
      </c>
      <c r="H4741">
        <v>95</v>
      </c>
      <c r="I4741" t="s">
        <v>599</v>
      </c>
      <c r="J4741">
        <v>68</v>
      </c>
      <c r="K4741" t="s">
        <v>264</v>
      </c>
      <c r="L4741">
        <v>13</v>
      </c>
      <c r="M4741" t="s">
        <v>60</v>
      </c>
      <c r="N4741" s="4" t="str">
        <f>IF(consolidado[[#This Row],[tempo]]&gt;consolidado[[#This Row],[prioridade_horas]],"Fora do prazo","Dentro do prazo estimado")</f>
        <v>Dentro do prazo estimado</v>
      </c>
      <c r="O4741" s="3">
        <v>0.66666666666666663</v>
      </c>
      <c r="P4741" t="s">
        <v>70</v>
      </c>
      <c r="Q4741">
        <v>3</v>
      </c>
      <c r="R4741" t="s">
        <v>33</v>
      </c>
      <c r="S4741">
        <v>13</v>
      </c>
      <c r="T4741" t="s">
        <v>60</v>
      </c>
      <c r="U4741">
        <v>25</v>
      </c>
      <c r="V4741" t="s">
        <v>90</v>
      </c>
      <c r="W4741">
        <v>4</v>
      </c>
      <c r="X4741" t="s">
        <v>30</v>
      </c>
    </row>
    <row r="4742" spans="1:24">
      <c r="A4742">
        <v>37560</v>
      </c>
      <c r="B4742" t="s">
        <v>404</v>
      </c>
      <c r="C4742" s="1">
        <v>45440.568333333336</v>
      </c>
      <c r="D4742" s="1">
        <v>45440.634166666663</v>
      </c>
      <c r="E4742" s="3">
        <v>6.5972222222222224E-2</v>
      </c>
      <c r="F4742">
        <v>58</v>
      </c>
      <c r="G4742" t="s">
        <v>53</v>
      </c>
      <c r="H4742">
        <v>58</v>
      </c>
      <c r="I4742" t="s">
        <v>53</v>
      </c>
      <c r="J4742">
        <v>0</v>
      </c>
      <c r="K4742" t="s">
        <v>55</v>
      </c>
      <c r="L4742">
        <v>16</v>
      </c>
      <c r="M4742" t="s">
        <v>43</v>
      </c>
      <c r="N4742" s="4" t="str">
        <f>IF(consolidado[[#This Row],[tempo]]&gt;consolidado[[#This Row],[prioridade_horas]],"Fora do prazo","Dentro do prazo estimado")</f>
        <v>Dentro do prazo estimado</v>
      </c>
      <c r="O4742" s="3">
        <v>0.33333333333333331</v>
      </c>
      <c r="P4742" t="s">
        <v>38</v>
      </c>
      <c r="Q4742">
        <v>3</v>
      </c>
      <c r="R4742" t="s">
        <v>33</v>
      </c>
      <c r="S4742">
        <v>13</v>
      </c>
      <c r="T4742" t="s">
        <v>60</v>
      </c>
      <c r="U4742">
        <v>56</v>
      </c>
      <c r="V4742" t="s">
        <v>40</v>
      </c>
      <c r="W4742">
        <v>5</v>
      </c>
      <c r="X4742" t="s">
        <v>41</v>
      </c>
    </row>
    <row r="4743" spans="1:24">
      <c r="A4743">
        <v>37561</v>
      </c>
      <c r="B4743" t="s">
        <v>431</v>
      </c>
      <c r="C4743" s="1">
        <v>45440.572881944441</v>
      </c>
      <c r="D4743" s="1">
        <v>45440.612337962964</v>
      </c>
      <c r="E4743" s="3">
        <v>3.9583333333333331E-2</v>
      </c>
      <c r="F4743">
        <v>111</v>
      </c>
      <c r="G4743" t="s">
        <v>99</v>
      </c>
      <c r="H4743">
        <v>52</v>
      </c>
      <c r="I4743" t="s">
        <v>77</v>
      </c>
      <c r="J4743">
        <v>111</v>
      </c>
      <c r="K4743" t="s">
        <v>99</v>
      </c>
      <c r="L4743">
        <v>27</v>
      </c>
      <c r="M4743" t="s">
        <v>59</v>
      </c>
      <c r="N4743" s="4" t="str">
        <f>IF(consolidado[[#This Row],[tempo]]&gt;consolidado[[#This Row],[prioridade_horas]],"Fora do prazo","Dentro do prazo estimado")</f>
        <v>Dentro do prazo estimado</v>
      </c>
      <c r="O4743" s="3">
        <v>0.33333333333333331</v>
      </c>
      <c r="P4743" t="s">
        <v>38</v>
      </c>
      <c r="Q4743">
        <v>3</v>
      </c>
      <c r="R4743" t="s">
        <v>33</v>
      </c>
      <c r="S4743">
        <v>16</v>
      </c>
      <c r="T4743" t="s">
        <v>43</v>
      </c>
      <c r="U4743">
        <v>28</v>
      </c>
      <c r="V4743" t="s">
        <v>34</v>
      </c>
      <c r="W4743">
        <v>5</v>
      </c>
      <c r="X4743" t="s">
        <v>41</v>
      </c>
    </row>
    <row r="4744" spans="1:24">
      <c r="A4744">
        <v>37562</v>
      </c>
      <c r="B4744" t="s">
        <v>736</v>
      </c>
      <c r="C4744" s="1">
        <v>45440.578182870369</v>
      </c>
      <c r="D4744" s="1">
        <v>45440.613807870373</v>
      </c>
      <c r="E4744" s="3">
        <v>3.5416666666666666E-2</v>
      </c>
      <c r="F4744">
        <v>111</v>
      </c>
      <c r="G4744" t="s">
        <v>99</v>
      </c>
      <c r="H4744">
        <v>15</v>
      </c>
      <c r="I4744" t="s">
        <v>82</v>
      </c>
      <c r="J4744">
        <v>111</v>
      </c>
      <c r="K4744" t="s">
        <v>99</v>
      </c>
      <c r="L4744">
        <v>2</v>
      </c>
      <c r="M4744" t="s">
        <v>47</v>
      </c>
      <c r="N4744" s="4" t="str">
        <f>IF(consolidado[[#This Row],[tempo]]&gt;consolidado[[#This Row],[prioridade_horas]],"Fora do prazo","Dentro do prazo estimado")</f>
        <v>Dentro do prazo estimado</v>
      </c>
      <c r="O4744" s="3">
        <v>0.33333333333333331</v>
      </c>
      <c r="P4744" t="s">
        <v>38</v>
      </c>
      <c r="Q4744">
        <v>3</v>
      </c>
      <c r="R4744" t="s">
        <v>33</v>
      </c>
      <c r="S4744">
        <v>16</v>
      </c>
      <c r="T4744" t="s">
        <v>43</v>
      </c>
      <c r="U4744">
        <v>25</v>
      </c>
      <c r="V4744" t="s">
        <v>90</v>
      </c>
      <c r="W4744">
        <v>3</v>
      </c>
      <c r="X4744" t="s">
        <v>86</v>
      </c>
    </row>
    <row r="4745" spans="1:24">
      <c r="A4745">
        <v>37563</v>
      </c>
      <c r="B4745" t="s">
        <v>2629</v>
      </c>
      <c r="C4745" s="1">
        <v>45440.584282407406</v>
      </c>
      <c r="D4745" s="1">
        <v>45455.570462962962</v>
      </c>
      <c r="E4745" s="3">
        <v>4.1187500000000004</v>
      </c>
      <c r="F4745">
        <v>25</v>
      </c>
      <c r="G4745" t="s">
        <v>109</v>
      </c>
      <c r="H4745">
        <v>25</v>
      </c>
      <c r="I4745" t="s">
        <v>109</v>
      </c>
      <c r="J4745">
        <v>25</v>
      </c>
      <c r="K4745" t="s">
        <v>109</v>
      </c>
      <c r="L4745">
        <v>27</v>
      </c>
      <c r="M4745" t="s">
        <v>59</v>
      </c>
      <c r="N4745" s="4" t="str">
        <f>IF(consolidado[[#This Row],[tempo]]&gt;consolidado[[#This Row],[prioridade_horas]],"Fora do prazo","Dentro do prazo estimado")</f>
        <v>Fora do prazo</v>
      </c>
      <c r="O4745" s="3">
        <v>0.33333333333333331</v>
      </c>
      <c r="P4745" t="s">
        <v>38</v>
      </c>
      <c r="Q4745">
        <v>3</v>
      </c>
      <c r="R4745" t="s">
        <v>33</v>
      </c>
      <c r="S4745">
        <v>11</v>
      </c>
      <c r="T4745" t="s">
        <v>37</v>
      </c>
      <c r="U4745">
        <v>56</v>
      </c>
      <c r="V4745" t="s">
        <v>40</v>
      </c>
      <c r="W4745">
        <v>5</v>
      </c>
      <c r="X4745" t="s">
        <v>41</v>
      </c>
    </row>
    <row r="4746" spans="1:24">
      <c r="A4746">
        <v>37564</v>
      </c>
      <c r="B4746" t="s">
        <v>1841</v>
      </c>
      <c r="C4746" s="1">
        <v>45440.588680555556</v>
      </c>
      <c r="D4746" s="1">
        <v>45440.653333333335</v>
      </c>
      <c r="E4746" s="3">
        <v>6.458333333333334E-2</v>
      </c>
      <c r="F4746">
        <v>25</v>
      </c>
      <c r="G4746" t="s">
        <v>109</v>
      </c>
      <c r="H4746">
        <v>25</v>
      </c>
      <c r="I4746" t="s">
        <v>109</v>
      </c>
      <c r="J4746">
        <v>25</v>
      </c>
      <c r="K4746" t="s">
        <v>109</v>
      </c>
      <c r="L4746">
        <v>11</v>
      </c>
      <c r="M4746" t="s">
        <v>37</v>
      </c>
      <c r="N4746" s="4" t="str">
        <f>IF(consolidado[[#This Row],[tempo]]&gt;consolidado[[#This Row],[prioridade_horas]],"Fora do prazo","Dentro do prazo estimado")</f>
        <v>Dentro do prazo estimado</v>
      </c>
      <c r="O4746" s="3">
        <v>0.33333333333333331</v>
      </c>
      <c r="P4746" t="s">
        <v>38</v>
      </c>
      <c r="Q4746">
        <v>3</v>
      </c>
      <c r="R4746" t="s">
        <v>33</v>
      </c>
      <c r="S4746">
        <v>11</v>
      </c>
      <c r="T4746" t="s">
        <v>37</v>
      </c>
      <c r="U4746">
        <v>56</v>
      </c>
      <c r="V4746" t="s">
        <v>40</v>
      </c>
      <c r="W4746">
        <v>5</v>
      </c>
      <c r="X4746" t="s">
        <v>41</v>
      </c>
    </row>
    <row r="4747" spans="1:24">
      <c r="A4747">
        <v>37565</v>
      </c>
      <c r="B4747" t="s">
        <v>218</v>
      </c>
      <c r="C4747" s="1">
        <v>45440.590995370374</v>
      </c>
      <c r="D4747" s="1">
        <v>45440.651944444442</v>
      </c>
      <c r="E4747" s="3">
        <v>6.0416666666666667E-2</v>
      </c>
      <c r="F4747">
        <v>25</v>
      </c>
      <c r="G4747" t="s">
        <v>109</v>
      </c>
      <c r="H4747">
        <v>25</v>
      </c>
      <c r="I4747" t="s">
        <v>109</v>
      </c>
      <c r="J4747">
        <v>25</v>
      </c>
      <c r="K4747" t="s">
        <v>109</v>
      </c>
      <c r="L4747">
        <v>11</v>
      </c>
      <c r="M4747" t="s">
        <v>37</v>
      </c>
      <c r="N4747" s="4" t="str">
        <f>IF(consolidado[[#This Row],[tempo]]&gt;consolidado[[#This Row],[prioridade_horas]],"Fora do prazo","Dentro do prazo estimado")</f>
        <v>Dentro do prazo estimado</v>
      </c>
      <c r="O4747" s="3">
        <v>0.33333333333333331</v>
      </c>
      <c r="P4747" t="s">
        <v>38</v>
      </c>
      <c r="Q4747">
        <v>3</v>
      </c>
      <c r="R4747" t="s">
        <v>33</v>
      </c>
      <c r="S4747">
        <v>11</v>
      </c>
      <c r="T4747" t="s">
        <v>37</v>
      </c>
      <c r="U4747">
        <v>56</v>
      </c>
      <c r="V4747" t="s">
        <v>40</v>
      </c>
      <c r="W4747">
        <v>5</v>
      </c>
      <c r="X4747" t="s">
        <v>41</v>
      </c>
    </row>
    <row r="4748" spans="1:24">
      <c r="A4748">
        <v>37566</v>
      </c>
      <c r="B4748" t="s">
        <v>2630</v>
      </c>
      <c r="C4748" s="1">
        <v>45440.623657407406</v>
      </c>
      <c r="D4748" s="1">
        <v>45474.620243055557</v>
      </c>
      <c r="E4748" s="3">
        <v>9.0131944444444443</v>
      </c>
      <c r="F4748">
        <v>33</v>
      </c>
      <c r="G4748" t="s">
        <v>57</v>
      </c>
      <c r="H4748">
        <v>31</v>
      </c>
      <c r="I4748" t="s">
        <v>54</v>
      </c>
      <c r="J4748">
        <v>33</v>
      </c>
      <c r="K4748" t="s">
        <v>57</v>
      </c>
      <c r="L4748">
        <v>11</v>
      </c>
      <c r="M4748" t="s">
        <v>37</v>
      </c>
      <c r="N4748" s="4" t="str">
        <f>IF(consolidado[[#This Row],[tempo]]&gt;consolidado[[#This Row],[prioridade_horas]],"Fora do prazo","Dentro do prazo estimado")</f>
        <v>Fora do prazo</v>
      </c>
      <c r="O4748" s="3">
        <v>0.33333333333333331</v>
      </c>
      <c r="P4748" t="s">
        <v>38</v>
      </c>
      <c r="Q4748">
        <v>3</v>
      </c>
      <c r="R4748" t="s">
        <v>33</v>
      </c>
      <c r="S4748">
        <v>11</v>
      </c>
      <c r="T4748" t="s">
        <v>37</v>
      </c>
      <c r="U4748">
        <v>99</v>
      </c>
      <c r="V4748" t="s">
        <v>74</v>
      </c>
      <c r="W4748">
        <v>5</v>
      </c>
      <c r="X4748" t="s">
        <v>41</v>
      </c>
    </row>
    <row r="4749" spans="1:24">
      <c r="A4749">
        <v>37567</v>
      </c>
      <c r="B4749" t="s">
        <v>2631</v>
      </c>
      <c r="C4749" s="1">
        <v>45440.652314814812</v>
      </c>
      <c r="D4749" s="1">
        <v>45443.392604166664</v>
      </c>
      <c r="E4749" s="3">
        <v>0.86736111111111114</v>
      </c>
      <c r="F4749">
        <v>69</v>
      </c>
      <c r="G4749" t="s">
        <v>65</v>
      </c>
      <c r="H4749">
        <v>112</v>
      </c>
      <c r="I4749" t="s">
        <v>221</v>
      </c>
      <c r="J4749">
        <v>69</v>
      </c>
      <c r="K4749" t="s">
        <v>65</v>
      </c>
      <c r="L4749">
        <v>18</v>
      </c>
      <c r="M4749" t="s">
        <v>187</v>
      </c>
      <c r="N4749" s="4" t="str">
        <f>IF(consolidado[[#This Row],[tempo]]&gt;consolidado[[#This Row],[prioridade_horas]],"Fora do prazo","Dentro do prazo estimado")</f>
        <v>Fora do prazo</v>
      </c>
      <c r="O4749" s="3">
        <v>0.33333333333333331</v>
      </c>
      <c r="P4749" t="s">
        <v>38</v>
      </c>
      <c r="Q4749">
        <v>3</v>
      </c>
      <c r="R4749" t="s">
        <v>33</v>
      </c>
      <c r="S4749">
        <v>18</v>
      </c>
      <c r="T4749" t="s">
        <v>187</v>
      </c>
      <c r="U4749">
        <v>57</v>
      </c>
      <c r="V4749" t="s">
        <v>302</v>
      </c>
      <c r="W4749">
        <v>5</v>
      </c>
      <c r="X4749" t="s">
        <v>41</v>
      </c>
    </row>
    <row r="4750" spans="1:24">
      <c r="A4750">
        <v>37568</v>
      </c>
      <c r="B4750" t="s">
        <v>2632</v>
      </c>
      <c r="C4750" s="1">
        <v>45440.667268518519</v>
      </c>
      <c r="D4750" s="1">
        <v>45461.709780092591</v>
      </c>
      <c r="E4750" s="3">
        <v>5.6784722222222221</v>
      </c>
      <c r="F4750">
        <v>104</v>
      </c>
      <c r="G4750" t="s">
        <v>108</v>
      </c>
      <c r="H4750">
        <v>45</v>
      </c>
      <c r="I4750" t="s">
        <v>156</v>
      </c>
      <c r="J4750">
        <v>68</v>
      </c>
      <c r="K4750" t="s">
        <v>264</v>
      </c>
      <c r="L4750">
        <v>8</v>
      </c>
      <c r="M4750" t="s">
        <v>110</v>
      </c>
      <c r="N4750" s="4" t="str">
        <f>IF(consolidado[[#This Row],[tempo]]&gt;consolidado[[#This Row],[prioridade_horas]],"Fora do prazo","Dentro do prazo estimado")</f>
        <v>Fora do prazo</v>
      </c>
      <c r="O4750" s="3">
        <v>0.33333333333333331</v>
      </c>
      <c r="P4750" t="s">
        <v>38</v>
      </c>
      <c r="Q4750">
        <v>3</v>
      </c>
      <c r="R4750" t="s">
        <v>33</v>
      </c>
      <c r="S4750">
        <v>10</v>
      </c>
      <c r="T4750" t="s">
        <v>143</v>
      </c>
      <c r="U4750">
        <v>1</v>
      </c>
      <c r="V4750" t="s">
        <v>113</v>
      </c>
      <c r="W4750">
        <v>5</v>
      </c>
      <c r="X4750" t="s">
        <v>41</v>
      </c>
    </row>
    <row r="4751" spans="1:24">
      <c r="A4751">
        <v>37569</v>
      </c>
      <c r="B4751" t="s">
        <v>2633</v>
      </c>
      <c r="C4751" s="1">
        <v>45440.673402777778</v>
      </c>
      <c r="D4751" s="1">
        <v>45440.698125000003</v>
      </c>
      <c r="E4751" s="3">
        <v>2.5000000000000001E-2</v>
      </c>
      <c r="F4751">
        <v>68</v>
      </c>
      <c r="G4751" t="s">
        <v>264</v>
      </c>
      <c r="H4751">
        <v>52</v>
      </c>
      <c r="I4751" t="s">
        <v>77</v>
      </c>
      <c r="J4751">
        <v>95</v>
      </c>
      <c r="K4751" t="s">
        <v>599</v>
      </c>
      <c r="L4751">
        <v>13</v>
      </c>
      <c r="M4751" t="s">
        <v>60</v>
      </c>
      <c r="N4751" s="4" t="str">
        <f>IF(consolidado[[#This Row],[tempo]]&gt;consolidado[[#This Row],[prioridade_horas]],"Fora do prazo","Dentro do prazo estimado")</f>
        <v>Dentro do prazo estimado</v>
      </c>
      <c r="O4751" s="3">
        <v>0.66666666666666663</v>
      </c>
      <c r="P4751" t="s">
        <v>70</v>
      </c>
      <c r="Q4751">
        <v>3</v>
      </c>
      <c r="R4751" t="s">
        <v>33</v>
      </c>
      <c r="S4751">
        <v>16</v>
      </c>
      <c r="T4751" t="s">
        <v>43</v>
      </c>
      <c r="U4751">
        <v>25</v>
      </c>
      <c r="V4751" t="s">
        <v>90</v>
      </c>
      <c r="W4751">
        <v>5</v>
      </c>
      <c r="X4751" t="s">
        <v>41</v>
      </c>
    </row>
    <row r="4752" spans="1:24">
      <c r="A4752">
        <v>37570</v>
      </c>
      <c r="B4752" t="s">
        <v>67</v>
      </c>
      <c r="C4752" s="1">
        <v>45440.680162037039</v>
      </c>
      <c r="D4752" s="1">
        <v>45449.455925925926</v>
      </c>
      <c r="E4752" s="3">
        <v>2.4055555555555554</v>
      </c>
      <c r="F4752">
        <v>34</v>
      </c>
      <c r="G4752" t="s">
        <v>25</v>
      </c>
      <c r="H4752">
        <v>62</v>
      </c>
      <c r="I4752" t="s">
        <v>45</v>
      </c>
      <c r="J4752">
        <v>62</v>
      </c>
      <c r="K4752" t="s">
        <v>45</v>
      </c>
      <c r="L4752">
        <v>6</v>
      </c>
      <c r="M4752" t="s">
        <v>118</v>
      </c>
      <c r="N4752" s="4" t="str">
        <f>IF(consolidado[[#This Row],[tempo]]&gt;consolidado[[#This Row],[prioridade_horas]],"Fora do prazo","Dentro do prazo estimado")</f>
        <v>Fora do prazo</v>
      </c>
      <c r="O4752" s="3">
        <v>1</v>
      </c>
      <c r="P4752" t="s">
        <v>27</v>
      </c>
      <c r="Q4752">
        <v>3</v>
      </c>
      <c r="R4752" t="s">
        <v>33</v>
      </c>
      <c r="S4752">
        <v>6</v>
      </c>
      <c r="T4752" t="s">
        <v>118</v>
      </c>
      <c r="U4752">
        <v>38</v>
      </c>
      <c r="V4752" t="s">
        <v>67</v>
      </c>
      <c r="W4752">
        <v>4</v>
      </c>
      <c r="X4752" t="s">
        <v>30</v>
      </c>
    </row>
    <row r="4753" spans="1:24">
      <c r="A4753">
        <v>37571</v>
      </c>
      <c r="B4753" t="s">
        <v>2552</v>
      </c>
      <c r="C4753" s="1">
        <v>45440.682071759256</v>
      </c>
      <c r="D4753" s="1">
        <v>45440.682881944442</v>
      </c>
      <c r="E4753" s="3">
        <v>6.9444444444444447E-4</v>
      </c>
      <c r="F4753">
        <v>38</v>
      </c>
      <c r="G4753" t="s">
        <v>117</v>
      </c>
      <c r="H4753">
        <v>38</v>
      </c>
      <c r="I4753" t="s">
        <v>117</v>
      </c>
      <c r="J4753">
        <v>38</v>
      </c>
      <c r="K4753" t="s">
        <v>117</v>
      </c>
      <c r="L4753">
        <v>6</v>
      </c>
      <c r="M4753" t="s">
        <v>118</v>
      </c>
      <c r="N4753" s="4" t="str">
        <f>IF(consolidado[[#This Row],[tempo]]&gt;consolidado[[#This Row],[prioridade_horas]],"Fora do prazo","Dentro do prazo estimado")</f>
        <v>Dentro do prazo estimado</v>
      </c>
      <c r="O4753" s="3">
        <v>1</v>
      </c>
      <c r="P4753" t="s">
        <v>27</v>
      </c>
      <c r="Q4753">
        <v>3</v>
      </c>
      <c r="R4753" t="s">
        <v>33</v>
      </c>
      <c r="S4753">
        <v>6</v>
      </c>
      <c r="T4753" t="s">
        <v>118</v>
      </c>
      <c r="U4753">
        <v>24</v>
      </c>
      <c r="V4753" t="s">
        <v>335</v>
      </c>
      <c r="W4753">
        <v>5</v>
      </c>
      <c r="X4753" t="s">
        <v>41</v>
      </c>
    </row>
    <row r="4754" spans="1:24">
      <c r="A4754">
        <v>37572</v>
      </c>
      <c r="B4754" t="s">
        <v>2634</v>
      </c>
      <c r="C4754" s="1">
        <v>45440.709606481483</v>
      </c>
      <c r="D4754" s="1">
        <v>45446.39371527778</v>
      </c>
      <c r="E4754" s="3">
        <v>1.1868055555555554</v>
      </c>
      <c r="F4754">
        <v>19</v>
      </c>
      <c r="G4754" t="s">
        <v>91</v>
      </c>
      <c r="H4754">
        <v>52</v>
      </c>
      <c r="I4754" t="s">
        <v>77</v>
      </c>
      <c r="J4754">
        <v>19</v>
      </c>
      <c r="K4754" t="s">
        <v>91</v>
      </c>
      <c r="L4754">
        <v>5</v>
      </c>
      <c r="M4754" t="s">
        <v>92</v>
      </c>
      <c r="N4754" s="4" t="str">
        <f>IF(consolidado[[#This Row],[tempo]]&gt;consolidado[[#This Row],[prioridade_horas]],"Fora do prazo","Dentro do prazo estimado")</f>
        <v>Dentro do prazo estimado</v>
      </c>
      <c r="O4754" s="3">
        <v>1.6666666666666667</v>
      </c>
      <c r="P4754" t="s">
        <v>125</v>
      </c>
      <c r="Q4754">
        <v>3</v>
      </c>
      <c r="R4754" t="s">
        <v>33</v>
      </c>
      <c r="S4754">
        <v>16</v>
      </c>
      <c r="T4754" t="s">
        <v>43</v>
      </c>
      <c r="U4754">
        <v>30</v>
      </c>
      <c r="V4754" t="s">
        <v>514</v>
      </c>
      <c r="W4754">
        <v>5</v>
      </c>
      <c r="X4754" t="s">
        <v>41</v>
      </c>
    </row>
    <row r="4755" spans="1:24">
      <c r="A4755">
        <v>37573</v>
      </c>
      <c r="B4755" t="s">
        <v>393</v>
      </c>
      <c r="C4755" s="1">
        <v>45440.713518518518</v>
      </c>
      <c r="D4755" s="1">
        <v>45503.403136574074</v>
      </c>
      <c r="E4755" s="3">
        <v>16.595833333333335</v>
      </c>
      <c r="F4755">
        <v>66</v>
      </c>
      <c r="G4755" t="s">
        <v>50</v>
      </c>
      <c r="H4755">
        <v>111</v>
      </c>
      <c r="I4755" t="s">
        <v>99</v>
      </c>
      <c r="J4755">
        <v>34</v>
      </c>
      <c r="K4755" t="s">
        <v>25</v>
      </c>
      <c r="L4755">
        <v>21</v>
      </c>
      <c r="M4755" t="s">
        <v>265</v>
      </c>
      <c r="N4755" s="4" t="str">
        <f>IF(consolidado[[#This Row],[tempo]]&gt;consolidado[[#This Row],[prioridade_horas]],"Fora do prazo","Dentro do prazo estimado")</f>
        <v>Fora do prazo</v>
      </c>
      <c r="O4755" s="3">
        <v>1</v>
      </c>
      <c r="P4755" t="s">
        <v>27</v>
      </c>
      <c r="Q4755">
        <v>3</v>
      </c>
      <c r="R4755" t="s">
        <v>33</v>
      </c>
      <c r="S4755">
        <v>2</v>
      </c>
      <c r="T4755" t="s">
        <v>47</v>
      </c>
      <c r="U4755">
        <v>26</v>
      </c>
      <c r="V4755" t="s">
        <v>48</v>
      </c>
      <c r="W4755">
        <v>5</v>
      </c>
      <c r="X4755" t="s">
        <v>41</v>
      </c>
    </row>
    <row r="4756" spans="1:24">
      <c r="A4756">
        <v>37574</v>
      </c>
      <c r="B4756" t="s">
        <v>393</v>
      </c>
      <c r="C4756" s="1">
        <v>45440.714502314811</v>
      </c>
      <c r="D4756" s="1">
        <v>45460.682164351849</v>
      </c>
      <c r="E4756" s="3">
        <v>5.2277777777777779</v>
      </c>
      <c r="F4756">
        <v>66</v>
      </c>
      <c r="G4756" t="s">
        <v>50</v>
      </c>
      <c r="H4756">
        <v>74</v>
      </c>
      <c r="I4756" t="s">
        <v>101</v>
      </c>
      <c r="J4756">
        <v>34</v>
      </c>
      <c r="K4756" t="s">
        <v>25</v>
      </c>
      <c r="L4756">
        <v>21</v>
      </c>
      <c r="M4756" t="s">
        <v>265</v>
      </c>
      <c r="N4756" s="4" t="str">
        <f>IF(consolidado[[#This Row],[tempo]]&gt;consolidado[[#This Row],[prioridade_horas]],"Fora do prazo","Dentro do prazo estimado")</f>
        <v>Fora do prazo</v>
      </c>
      <c r="O4756" s="3">
        <v>1</v>
      </c>
      <c r="P4756" t="s">
        <v>27</v>
      </c>
      <c r="Q4756">
        <v>3</v>
      </c>
      <c r="R4756" t="s">
        <v>33</v>
      </c>
      <c r="S4756">
        <v>1</v>
      </c>
      <c r="T4756" t="s">
        <v>66</v>
      </c>
      <c r="U4756">
        <v>65</v>
      </c>
      <c r="V4756" t="s">
        <v>269</v>
      </c>
      <c r="W4756">
        <v>5</v>
      </c>
      <c r="X4756" t="s">
        <v>41</v>
      </c>
    </row>
    <row r="4757" spans="1:24">
      <c r="A4757">
        <v>37575</v>
      </c>
      <c r="B4757" t="s">
        <v>1095</v>
      </c>
      <c r="C4757" s="1">
        <v>45440.720289351855</v>
      </c>
      <c r="D4757" s="1">
        <v>45488.704340277778</v>
      </c>
      <c r="E4757" s="3">
        <v>12.75763888888889</v>
      </c>
      <c r="F4757">
        <v>38</v>
      </c>
      <c r="G4757" t="s">
        <v>117</v>
      </c>
      <c r="H4757">
        <v>106</v>
      </c>
      <c r="I4757" t="s">
        <v>64</v>
      </c>
      <c r="J4757">
        <v>38</v>
      </c>
      <c r="K4757" t="s">
        <v>117</v>
      </c>
      <c r="L4757">
        <v>21</v>
      </c>
      <c r="M4757" t="s">
        <v>265</v>
      </c>
      <c r="N4757" s="4" t="str">
        <f>IF(consolidado[[#This Row],[tempo]]&gt;consolidado[[#This Row],[prioridade_horas]],"Fora do prazo","Dentro do prazo estimado")</f>
        <v>Fora do prazo</v>
      </c>
      <c r="O4757" s="3">
        <v>1</v>
      </c>
      <c r="P4757" t="s">
        <v>27</v>
      </c>
      <c r="Q4757">
        <v>6</v>
      </c>
      <c r="R4757" t="s">
        <v>28</v>
      </c>
      <c r="S4757">
        <v>6</v>
      </c>
      <c r="T4757" t="s">
        <v>118</v>
      </c>
      <c r="U4757">
        <v>26</v>
      </c>
      <c r="V4757" t="s">
        <v>48</v>
      </c>
      <c r="W4757">
        <v>5</v>
      </c>
      <c r="X4757" t="s">
        <v>41</v>
      </c>
    </row>
    <row r="4758" spans="1:24">
      <c r="A4758">
        <v>37576</v>
      </c>
      <c r="B4758" t="s">
        <v>393</v>
      </c>
      <c r="C4758" s="1">
        <v>45440.72283564815</v>
      </c>
      <c r="D4758" s="1">
        <v>45481.543043981481</v>
      </c>
      <c r="E4758" s="3">
        <v>10.715277777777779</v>
      </c>
      <c r="F4758">
        <v>66</v>
      </c>
      <c r="G4758" t="s">
        <v>50</v>
      </c>
      <c r="H4758">
        <v>66</v>
      </c>
      <c r="I4758" t="s">
        <v>50</v>
      </c>
      <c r="J4758">
        <v>34</v>
      </c>
      <c r="K4758" t="s">
        <v>25</v>
      </c>
      <c r="L4758">
        <v>21</v>
      </c>
      <c r="M4758" t="s">
        <v>265</v>
      </c>
      <c r="N4758" s="4" t="str">
        <f>IF(consolidado[[#This Row],[tempo]]&gt;consolidado[[#This Row],[prioridade_horas]],"Fora do prazo","Dentro do prazo estimado")</f>
        <v>Fora do prazo</v>
      </c>
      <c r="O4758" s="3">
        <v>1</v>
      </c>
      <c r="P4758" t="s">
        <v>27</v>
      </c>
      <c r="Q4758">
        <v>3</v>
      </c>
      <c r="R4758" t="s">
        <v>33</v>
      </c>
      <c r="S4758">
        <v>1</v>
      </c>
      <c r="T4758" t="s">
        <v>66</v>
      </c>
      <c r="U4758">
        <v>65</v>
      </c>
      <c r="V4758" t="s">
        <v>269</v>
      </c>
      <c r="W4758">
        <v>5</v>
      </c>
      <c r="X4758" t="s">
        <v>41</v>
      </c>
    </row>
    <row r="4759" spans="1:24">
      <c r="A4759">
        <v>37577</v>
      </c>
      <c r="B4759" t="s">
        <v>316</v>
      </c>
      <c r="C4759" s="1">
        <v>45441.365798611114</v>
      </c>
      <c r="D4759" s="1">
        <v>45441.577314814815</v>
      </c>
      <c r="E4759" s="3">
        <v>0.21180555555555555</v>
      </c>
      <c r="F4759">
        <v>30</v>
      </c>
      <c r="G4759" t="s">
        <v>81</v>
      </c>
      <c r="H4759">
        <v>49</v>
      </c>
      <c r="I4759" t="s">
        <v>42</v>
      </c>
      <c r="J4759">
        <v>30</v>
      </c>
      <c r="K4759" t="s">
        <v>81</v>
      </c>
      <c r="L4759">
        <v>4</v>
      </c>
      <c r="M4759" t="s">
        <v>94</v>
      </c>
      <c r="N4759" s="4" t="str">
        <f>IF(consolidado[[#This Row],[tempo]]&gt;consolidado[[#This Row],[prioridade_horas]],"Fora do prazo","Dentro do prazo estimado")</f>
        <v>Dentro do prazo estimado</v>
      </c>
      <c r="O4759" s="3">
        <v>0.33333333333333331</v>
      </c>
      <c r="P4759" t="s">
        <v>38</v>
      </c>
      <c r="Q4759">
        <v>3</v>
      </c>
      <c r="R4759" t="s">
        <v>33</v>
      </c>
      <c r="S4759">
        <v>16</v>
      </c>
      <c r="T4759" t="s">
        <v>43</v>
      </c>
      <c r="U4759">
        <v>28</v>
      </c>
      <c r="V4759" t="s">
        <v>34</v>
      </c>
      <c r="W4759">
        <v>5</v>
      </c>
      <c r="X4759" t="s">
        <v>41</v>
      </c>
    </row>
    <row r="4760" spans="1:24">
      <c r="A4760">
        <v>37578</v>
      </c>
      <c r="B4760" t="s">
        <v>2635</v>
      </c>
      <c r="C4760" s="1">
        <v>45441.377141203702</v>
      </c>
      <c r="D4760" s="1">
        <v>45467.623229166667</v>
      </c>
      <c r="E4760" s="3">
        <v>7.0083333333333337</v>
      </c>
      <c r="F4760">
        <v>33</v>
      </c>
      <c r="G4760" t="s">
        <v>57</v>
      </c>
      <c r="H4760">
        <v>25</v>
      </c>
      <c r="I4760" t="s">
        <v>109</v>
      </c>
      <c r="J4760">
        <v>58</v>
      </c>
      <c r="K4760" t="s">
        <v>53</v>
      </c>
      <c r="L4760">
        <v>12</v>
      </c>
      <c r="M4760" t="s">
        <v>83</v>
      </c>
      <c r="N4760" s="4" t="str">
        <f>IF(consolidado[[#This Row],[tempo]]&gt;consolidado[[#This Row],[prioridade_horas]],"Fora do prazo","Dentro do prazo estimado")</f>
        <v>Fora do prazo</v>
      </c>
      <c r="O4760" s="3">
        <v>0.33333333333333331</v>
      </c>
      <c r="P4760" t="s">
        <v>38</v>
      </c>
      <c r="Q4760">
        <v>3</v>
      </c>
      <c r="R4760" t="s">
        <v>33</v>
      </c>
      <c r="S4760">
        <v>11</v>
      </c>
      <c r="T4760" t="s">
        <v>37</v>
      </c>
      <c r="U4760">
        <v>56</v>
      </c>
      <c r="V4760" t="s">
        <v>40</v>
      </c>
      <c r="W4760">
        <v>5</v>
      </c>
      <c r="X4760" t="s">
        <v>41</v>
      </c>
    </row>
    <row r="4761" spans="1:24">
      <c r="A4761">
        <v>37579</v>
      </c>
      <c r="B4761" t="s">
        <v>31</v>
      </c>
      <c r="C4761" s="1">
        <v>45441.38354166667</v>
      </c>
      <c r="D4761" s="1">
        <v>45441.62128472222</v>
      </c>
      <c r="E4761" s="3">
        <v>0.23749999999999999</v>
      </c>
      <c r="F4761">
        <v>35</v>
      </c>
      <c r="G4761" t="s">
        <v>32</v>
      </c>
      <c r="H4761">
        <v>52</v>
      </c>
      <c r="I4761" t="s">
        <v>77</v>
      </c>
      <c r="J4761">
        <v>35</v>
      </c>
      <c r="K4761" t="s">
        <v>32</v>
      </c>
      <c r="L4761">
        <v>3</v>
      </c>
      <c r="M4761" t="s">
        <v>26</v>
      </c>
      <c r="N4761" s="4" t="str">
        <f>IF(consolidado[[#This Row],[tempo]]&gt;consolidado[[#This Row],[prioridade_horas]],"Fora do prazo","Dentro do prazo estimado")</f>
        <v>Dentro do prazo estimado</v>
      </c>
      <c r="O4761" s="3">
        <v>0.33333333333333331</v>
      </c>
      <c r="P4761" t="s">
        <v>38</v>
      </c>
      <c r="Q4761">
        <v>3</v>
      </c>
      <c r="R4761" t="s">
        <v>33</v>
      </c>
      <c r="S4761">
        <v>16</v>
      </c>
      <c r="T4761" t="s">
        <v>43</v>
      </c>
      <c r="U4761">
        <v>28</v>
      </c>
      <c r="V4761" t="s">
        <v>34</v>
      </c>
      <c r="W4761">
        <v>3</v>
      </c>
      <c r="X4761" t="s">
        <v>86</v>
      </c>
    </row>
    <row r="4762" spans="1:24">
      <c r="A4762">
        <v>37580</v>
      </c>
      <c r="B4762" t="s">
        <v>31</v>
      </c>
      <c r="C4762" s="1">
        <v>45441.395821759259</v>
      </c>
      <c r="D4762" s="1">
        <v>45441.616886574076</v>
      </c>
      <c r="E4762" s="3">
        <v>0.22152777777777777</v>
      </c>
      <c r="F4762">
        <v>35</v>
      </c>
      <c r="G4762" t="s">
        <v>32</v>
      </c>
      <c r="H4762">
        <v>52</v>
      </c>
      <c r="I4762" t="s">
        <v>77</v>
      </c>
      <c r="J4762">
        <v>35</v>
      </c>
      <c r="K4762" t="s">
        <v>32</v>
      </c>
      <c r="L4762">
        <v>3</v>
      </c>
      <c r="M4762" t="s">
        <v>26</v>
      </c>
      <c r="N4762" s="4" t="str">
        <f>IF(consolidado[[#This Row],[tempo]]&gt;consolidado[[#This Row],[prioridade_horas]],"Fora do prazo","Dentro do prazo estimado")</f>
        <v>Dentro do prazo estimado</v>
      </c>
      <c r="O4762" s="3">
        <v>0.33333333333333331</v>
      </c>
      <c r="P4762" t="s">
        <v>38</v>
      </c>
      <c r="Q4762">
        <v>3</v>
      </c>
      <c r="R4762" t="s">
        <v>33</v>
      </c>
      <c r="S4762">
        <v>16</v>
      </c>
      <c r="T4762" t="s">
        <v>43</v>
      </c>
      <c r="U4762">
        <v>28</v>
      </c>
      <c r="V4762" t="s">
        <v>34</v>
      </c>
      <c r="W4762">
        <v>3</v>
      </c>
      <c r="X4762" t="s">
        <v>86</v>
      </c>
    </row>
    <row r="4763" spans="1:24">
      <c r="A4763">
        <v>37581</v>
      </c>
      <c r="B4763" t="s">
        <v>2636</v>
      </c>
      <c r="C4763" s="1">
        <v>45441.41578703704</v>
      </c>
      <c r="D4763" s="1">
        <v>45441.483298611114</v>
      </c>
      <c r="E4763" s="3">
        <v>6.7361111111111108E-2</v>
      </c>
      <c r="F4763">
        <v>98</v>
      </c>
      <c r="G4763" t="s">
        <v>69</v>
      </c>
      <c r="H4763">
        <v>99</v>
      </c>
      <c r="I4763" t="s">
        <v>73</v>
      </c>
      <c r="J4763">
        <v>98</v>
      </c>
      <c r="K4763" t="s">
        <v>69</v>
      </c>
      <c r="L4763">
        <v>16</v>
      </c>
      <c r="M4763" t="s">
        <v>43</v>
      </c>
      <c r="N4763" s="4" t="str">
        <f>IF(consolidado[[#This Row],[tempo]]&gt;consolidado[[#This Row],[prioridade_horas]],"Fora do prazo","Dentro do prazo estimado")</f>
        <v>Dentro do prazo estimado</v>
      </c>
      <c r="O4763" s="3">
        <v>0.66666666666666663</v>
      </c>
      <c r="P4763" t="s">
        <v>70</v>
      </c>
      <c r="Q4763">
        <v>3</v>
      </c>
      <c r="R4763" t="s">
        <v>33</v>
      </c>
      <c r="S4763">
        <v>16</v>
      </c>
      <c r="T4763" t="s">
        <v>43</v>
      </c>
      <c r="U4763">
        <v>56</v>
      </c>
      <c r="V4763" t="s">
        <v>40</v>
      </c>
      <c r="W4763">
        <v>5</v>
      </c>
      <c r="X4763" t="s">
        <v>41</v>
      </c>
    </row>
    <row r="4764" spans="1:24">
      <c r="A4764">
        <v>37582</v>
      </c>
      <c r="B4764" t="s">
        <v>2637</v>
      </c>
      <c r="C4764" s="1">
        <v>45441.416446759256</v>
      </c>
      <c r="D4764" s="1">
        <v>45450.415590277778</v>
      </c>
      <c r="E4764" s="3">
        <v>2.6291666666666669</v>
      </c>
      <c r="F4764">
        <v>98</v>
      </c>
      <c r="G4764" t="s">
        <v>69</v>
      </c>
      <c r="H4764">
        <v>29</v>
      </c>
      <c r="I4764" t="s">
        <v>36</v>
      </c>
      <c r="J4764">
        <v>29</v>
      </c>
      <c r="K4764" t="s">
        <v>36</v>
      </c>
      <c r="L4764">
        <v>11</v>
      </c>
      <c r="M4764" t="s">
        <v>37</v>
      </c>
      <c r="N4764" s="4" t="str">
        <f>IF(consolidado[[#This Row],[tempo]]&gt;consolidado[[#This Row],[prioridade_horas]],"Fora do prazo","Dentro do prazo estimado")</f>
        <v>Fora do prazo</v>
      </c>
      <c r="O4764" s="3">
        <v>0.66666666666666663</v>
      </c>
      <c r="P4764" t="s">
        <v>70</v>
      </c>
      <c r="Q4764">
        <v>3</v>
      </c>
      <c r="R4764" t="s">
        <v>33</v>
      </c>
      <c r="S4764">
        <v>11</v>
      </c>
      <c r="T4764" t="s">
        <v>37</v>
      </c>
      <c r="U4764">
        <v>15</v>
      </c>
      <c r="V4764" t="s">
        <v>37</v>
      </c>
      <c r="W4764">
        <v>5</v>
      </c>
      <c r="X4764" t="s">
        <v>41</v>
      </c>
    </row>
    <row r="4765" spans="1:24">
      <c r="A4765">
        <v>37583</v>
      </c>
      <c r="B4765" t="s">
        <v>2638</v>
      </c>
      <c r="C4765" s="1">
        <v>45441.420185185183</v>
      </c>
      <c r="D4765" s="1">
        <v>45443.364687499998</v>
      </c>
      <c r="E4765" s="3">
        <v>0.6958333333333333</v>
      </c>
      <c r="F4765">
        <v>68</v>
      </c>
      <c r="G4765" t="s">
        <v>264</v>
      </c>
      <c r="H4765">
        <v>52</v>
      </c>
      <c r="I4765" t="s">
        <v>77</v>
      </c>
      <c r="J4765">
        <v>68</v>
      </c>
      <c r="K4765" t="s">
        <v>264</v>
      </c>
      <c r="L4765">
        <v>27</v>
      </c>
      <c r="M4765" t="s">
        <v>59</v>
      </c>
      <c r="N4765" s="4" t="str">
        <f>IF(consolidado[[#This Row],[tempo]]&gt;consolidado[[#This Row],[prioridade_horas]],"Fora do prazo","Dentro do prazo estimado")</f>
        <v>Fora do prazo</v>
      </c>
      <c r="O4765" s="3">
        <v>0.66666666666666663</v>
      </c>
      <c r="P4765" t="s">
        <v>70</v>
      </c>
      <c r="Q4765">
        <v>3</v>
      </c>
      <c r="R4765" t="s">
        <v>33</v>
      </c>
      <c r="S4765">
        <v>16</v>
      </c>
      <c r="T4765" t="s">
        <v>43</v>
      </c>
      <c r="U4765">
        <v>28</v>
      </c>
      <c r="V4765" t="s">
        <v>34</v>
      </c>
      <c r="W4765">
        <v>3</v>
      </c>
      <c r="X4765" t="s">
        <v>86</v>
      </c>
    </row>
    <row r="4766" spans="1:24">
      <c r="A4766">
        <v>37584</v>
      </c>
      <c r="B4766" t="s">
        <v>67</v>
      </c>
      <c r="C4766" s="1">
        <v>45441.420335648145</v>
      </c>
      <c r="D4766" s="1">
        <v>45441.472997685189</v>
      </c>
      <c r="E4766" s="3">
        <v>5.2777777777777778E-2</v>
      </c>
      <c r="F4766">
        <v>38</v>
      </c>
      <c r="G4766" t="s">
        <v>117</v>
      </c>
      <c r="H4766">
        <v>38</v>
      </c>
      <c r="I4766" t="s">
        <v>117</v>
      </c>
      <c r="J4766">
        <v>38</v>
      </c>
      <c r="K4766" t="s">
        <v>117</v>
      </c>
      <c r="L4766">
        <v>6</v>
      </c>
      <c r="M4766" t="s">
        <v>118</v>
      </c>
      <c r="N4766" s="4" t="str">
        <f>IF(consolidado[[#This Row],[tempo]]&gt;consolidado[[#This Row],[prioridade_horas]],"Fora do prazo","Dentro do prazo estimado")</f>
        <v>Dentro do prazo estimado</v>
      </c>
      <c r="O4766" s="3">
        <v>1</v>
      </c>
      <c r="P4766" t="s">
        <v>27</v>
      </c>
      <c r="Q4766">
        <v>3</v>
      </c>
      <c r="R4766" t="s">
        <v>33</v>
      </c>
      <c r="S4766">
        <v>6</v>
      </c>
      <c r="T4766" t="s">
        <v>118</v>
      </c>
      <c r="U4766">
        <v>38</v>
      </c>
      <c r="V4766" t="s">
        <v>67</v>
      </c>
      <c r="W4766">
        <v>5</v>
      </c>
      <c r="X4766" t="s">
        <v>41</v>
      </c>
    </row>
    <row r="4767" spans="1:24">
      <c r="A4767">
        <v>37585</v>
      </c>
      <c r="B4767" t="s">
        <v>2639</v>
      </c>
      <c r="C4767" s="1">
        <v>45441.444305555553</v>
      </c>
      <c r="D4767" s="1">
        <v>45455.507673611108</v>
      </c>
      <c r="E4767" s="3">
        <v>3.8208333333333333</v>
      </c>
      <c r="F4767">
        <v>33</v>
      </c>
      <c r="G4767" t="s">
        <v>57</v>
      </c>
      <c r="H4767">
        <v>98</v>
      </c>
      <c r="I4767" t="s">
        <v>69</v>
      </c>
      <c r="J4767">
        <v>33</v>
      </c>
      <c r="K4767" t="s">
        <v>57</v>
      </c>
      <c r="L4767">
        <v>11</v>
      </c>
      <c r="M4767" t="s">
        <v>37</v>
      </c>
      <c r="N4767" s="4" t="str">
        <f>IF(consolidado[[#This Row],[tempo]]&gt;consolidado[[#This Row],[prioridade_horas]],"Fora do prazo","Dentro do prazo estimado")</f>
        <v>Fora do prazo</v>
      </c>
      <c r="O4767" s="3">
        <v>0.33333333333333331</v>
      </c>
      <c r="P4767" t="s">
        <v>38</v>
      </c>
      <c r="Q4767">
        <v>3</v>
      </c>
      <c r="R4767" t="s">
        <v>33</v>
      </c>
      <c r="S4767">
        <v>11</v>
      </c>
      <c r="T4767" t="s">
        <v>37</v>
      </c>
      <c r="U4767">
        <v>100</v>
      </c>
      <c r="V4767" t="s">
        <v>169</v>
      </c>
      <c r="W4767">
        <v>5</v>
      </c>
      <c r="X4767" t="s">
        <v>41</v>
      </c>
    </row>
    <row r="4768" spans="1:24">
      <c r="A4768">
        <v>37586</v>
      </c>
      <c r="B4768" t="s">
        <v>2640</v>
      </c>
      <c r="C4768" s="1">
        <v>45441.444548611114</v>
      </c>
      <c r="D4768" s="1">
        <v>45450.716736111113</v>
      </c>
      <c r="E4768" s="3">
        <v>2.9020833333333331</v>
      </c>
      <c r="F4768">
        <v>38</v>
      </c>
      <c r="G4768" t="s">
        <v>117</v>
      </c>
      <c r="H4768">
        <v>31</v>
      </c>
      <c r="I4768" t="s">
        <v>54</v>
      </c>
      <c r="J4768">
        <v>38</v>
      </c>
      <c r="K4768" t="s">
        <v>117</v>
      </c>
      <c r="L4768">
        <v>11</v>
      </c>
      <c r="M4768" t="s">
        <v>37</v>
      </c>
      <c r="N4768" s="4" t="str">
        <f>IF(consolidado[[#This Row],[tempo]]&gt;consolidado[[#This Row],[prioridade_horas]],"Fora do prazo","Dentro do prazo estimado")</f>
        <v>Fora do prazo</v>
      </c>
      <c r="O4768" s="3">
        <v>1</v>
      </c>
      <c r="P4768" t="s">
        <v>27</v>
      </c>
      <c r="Q4768">
        <v>3</v>
      </c>
      <c r="R4768" t="s">
        <v>33</v>
      </c>
      <c r="S4768">
        <v>11</v>
      </c>
      <c r="T4768" t="s">
        <v>37</v>
      </c>
      <c r="U4768">
        <v>56</v>
      </c>
      <c r="V4768" t="s">
        <v>40</v>
      </c>
      <c r="W4768">
        <v>5</v>
      </c>
      <c r="X4768" t="s">
        <v>41</v>
      </c>
    </row>
    <row r="4769" spans="1:24">
      <c r="A4769">
        <v>37587</v>
      </c>
      <c r="B4769" t="s">
        <v>2641</v>
      </c>
      <c r="C4769" s="1">
        <v>45441.484594907408</v>
      </c>
      <c r="D4769" s="1">
        <v>45448.456319444442</v>
      </c>
      <c r="E4769" s="3">
        <v>1.8506944444444444</v>
      </c>
      <c r="F4769">
        <v>71</v>
      </c>
      <c r="G4769" t="s">
        <v>361</v>
      </c>
      <c r="H4769">
        <v>71</v>
      </c>
      <c r="I4769" t="s">
        <v>361</v>
      </c>
      <c r="J4769">
        <v>71</v>
      </c>
      <c r="K4769" t="s">
        <v>361</v>
      </c>
      <c r="L4769">
        <v>3</v>
      </c>
      <c r="M4769" t="s">
        <v>26</v>
      </c>
      <c r="N4769" s="4" t="str">
        <f>IF(consolidado[[#This Row],[tempo]]&gt;consolidado[[#This Row],[prioridade_horas]],"Fora do prazo","Dentro do prazo estimado")</f>
        <v>Fora do prazo</v>
      </c>
      <c r="O4769" s="3">
        <v>1</v>
      </c>
      <c r="P4769" t="s">
        <v>27</v>
      </c>
      <c r="Q4769">
        <v>3</v>
      </c>
      <c r="R4769" t="s">
        <v>33</v>
      </c>
      <c r="S4769">
        <v>27</v>
      </c>
      <c r="T4769" t="s">
        <v>59</v>
      </c>
      <c r="U4769">
        <v>33</v>
      </c>
      <c r="V4769" t="s">
        <v>354</v>
      </c>
      <c r="W4769">
        <v>5</v>
      </c>
      <c r="X4769" t="s">
        <v>41</v>
      </c>
    </row>
    <row r="4770" spans="1:24">
      <c r="A4770">
        <v>37588</v>
      </c>
      <c r="B4770" t="s">
        <v>2642</v>
      </c>
      <c r="C4770" s="1">
        <v>45441.491886574076</v>
      </c>
      <c r="D4770" s="1">
        <v>45446.718946759262</v>
      </c>
      <c r="E4770" s="3">
        <v>1.3541666666666667</v>
      </c>
      <c r="F4770">
        <v>71</v>
      </c>
      <c r="G4770" t="s">
        <v>361</v>
      </c>
      <c r="H4770">
        <v>49</v>
      </c>
      <c r="I4770" t="s">
        <v>42</v>
      </c>
      <c r="J4770">
        <v>71</v>
      </c>
      <c r="K4770" t="s">
        <v>361</v>
      </c>
      <c r="L4770">
        <v>11</v>
      </c>
      <c r="M4770" t="s">
        <v>37</v>
      </c>
      <c r="N4770" s="4" t="str">
        <f>IF(consolidado[[#This Row],[tempo]]&gt;consolidado[[#This Row],[prioridade_horas]],"Fora do prazo","Dentro do prazo estimado")</f>
        <v>Fora do prazo</v>
      </c>
      <c r="O4770" s="3">
        <v>1</v>
      </c>
      <c r="P4770" t="s">
        <v>27</v>
      </c>
      <c r="Q4770">
        <v>3</v>
      </c>
      <c r="R4770" t="s">
        <v>33</v>
      </c>
      <c r="S4770">
        <v>16</v>
      </c>
      <c r="T4770" t="s">
        <v>43</v>
      </c>
      <c r="U4770">
        <v>56</v>
      </c>
      <c r="V4770" t="s">
        <v>40</v>
      </c>
      <c r="W4770">
        <v>5</v>
      </c>
      <c r="X4770" t="s">
        <v>41</v>
      </c>
    </row>
    <row r="4771" spans="1:24">
      <c r="A4771">
        <v>37589</v>
      </c>
      <c r="B4771" t="s">
        <v>2643</v>
      </c>
      <c r="C4771" s="1">
        <v>45441.513333333336</v>
      </c>
      <c r="D4771" s="1">
        <v>45443.366076388891</v>
      </c>
      <c r="E4771" s="3">
        <v>0.60416666666666663</v>
      </c>
      <c r="F4771">
        <v>30</v>
      </c>
      <c r="G4771" t="s">
        <v>81</v>
      </c>
      <c r="H4771">
        <v>30</v>
      </c>
      <c r="I4771" t="s">
        <v>81</v>
      </c>
      <c r="J4771">
        <v>30</v>
      </c>
      <c r="K4771" t="s">
        <v>81</v>
      </c>
      <c r="L4771">
        <v>27</v>
      </c>
      <c r="M4771" t="s">
        <v>59</v>
      </c>
      <c r="N4771" s="4" t="str">
        <f>IF(consolidado[[#This Row],[tempo]]&gt;consolidado[[#This Row],[prioridade_horas]],"Fora do prazo","Dentro do prazo estimado")</f>
        <v>Fora do prazo</v>
      </c>
      <c r="O4771" s="3">
        <v>0.33333333333333331</v>
      </c>
      <c r="P4771" t="s">
        <v>38</v>
      </c>
      <c r="Q4771">
        <v>3</v>
      </c>
      <c r="R4771" t="s">
        <v>33</v>
      </c>
      <c r="S4771">
        <v>4</v>
      </c>
      <c r="T4771" t="s">
        <v>94</v>
      </c>
      <c r="U4771">
        <v>56</v>
      </c>
      <c r="V4771" t="s">
        <v>40</v>
      </c>
      <c r="W4771">
        <v>4</v>
      </c>
      <c r="X4771" t="s">
        <v>30</v>
      </c>
    </row>
    <row r="4772" spans="1:24">
      <c r="A4772">
        <v>37590</v>
      </c>
      <c r="B4772" t="s">
        <v>2254</v>
      </c>
      <c r="C4772" s="1">
        <v>45441.583321759259</v>
      </c>
      <c r="D4772" s="1">
        <v>45441.586192129631</v>
      </c>
      <c r="E4772" s="3">
        <v>3.472222222222222E-3</v>
      </c>
      <c r="F4772">
        <v>55</v>
      </c>
      <c r="G4772" t="s">
        <v>127</v>
      </c>
      <c r="H4772">
        <v>25</v>
      </c>
      <c r="I4772" t="s">
        <v>109</v>
      </c>
      <c r="J4772">
        <v>55</v>
      </c>
      <c r="K4772" t="s">
        <v>127</v>
      </c>
      <c r="L4772">
        <v>11</v>
      </c>
      <c r="M4772" t="s">
        <v>37</v>
      </c>
      <c r="N4772" s="4" t="str">
        <f>IF(consolidado[[#This Row],[tempo]]&gt;consolidado[[#This Row],[prioridade_horas]],"Fora do prazo","Dentro do prazo estimado")</f>
        <v>Dentro do prazo estimado</v>
      </c>
      <c r="O4772" s="3">
        <v>0.33333333333333331</v>
      </c>
      <c r="P4772" t="s">
        <v>38</v>
      </c>
      <c r="Q4772">
        <v>3</v>
      </c>
      <c r="R4772" t="s">
        <v>33</v>
      </c>
      <c r="S4772">
        <v>11</v>
      </c>
      <c r="T4772" t="s">
        <v>37</v>
      </c>
      <c r="U4772">
        <v>56</v>
      </c>
      <c r="V4772" t="s">
        <v>40</v>
      </c>
      <c r="W4772">
        <v>5</v>
      </c>
      <c r="X4772" t="s">
        <v>41</v>
      </c>
    </row>
    <row r="4773" spans="1:24">
      <c r="A4773">
        <v>37591</v>
      </c>
      <c r="B4773" t="s">
        <v>2255</v>
      </c>
      <c r="C4773" s="1">
        <v>45441.584039351852</v>
      </c>
      <c r="D4773" s="1">
        <v>45441.625173611108</v>
      </c>
      <c r="E4773" s="3">
        <v>4.0972222222222222E-2</v>
      </c>
      <c r="F4773">
        <v>55</v>
      </c>
      <c r="G4773" t="s">
        <v>127</v>
      </c>
      <c r="H4773">
        <v>29</v>
      </c>
      <c r="I4773" t="s">
        <v>36</v>
      </c>
      <c r="J4773">
        <v>55</v>
      </c>
      <c r="K4773" t="s">
        <v>127</v>
      </c>
      <c r="L4773">
        <v>11</v>
      </c>
      <c r="M4773" t="s">
        <v>37</v>
      </c>
      <c r="N4773" s="4" t="str">
        <f>IF(consolidado[[#This Row],[tempo]]&gt;consolidado[[#This Row],[prioridade_horas]],"Fora do prazo","Dentro do prazo estimado")</f>
        <v>Dentro do prazo estimado</v>
      </c>
      <c r="O4773" s="3">
        <v>0.33333333333333331</v>
      </c>
      <c r="P4773" t="s">
        <v>38</v>
      </c>
      <c r="Q4773">
        <v>3</v>
      </c>
      <c r="R4773" t="s">
        <v>33</v>
      </c>
      <c r="S4773">
        <v>11</v>
      </c>
      <c r="T4773" t="s">
        <v>37</v>
      </c>
      <c r="U4773">
        <v>56</v>
      </c>
      <c r="V4773" t="s">
        <v>40</v>
      </c>
      <c r="W4773">
        <v>5</v>
      </c>
      <c r="X4773" t="s">
        <v>41</v>
      </c>
    </row>
    <row r="4774" spans="1:24">
      <c r="A4774">
        <v>37592</v>
      </c>
      <c r="B4774" t="s">
        <v>1582</v>
      </c>
      <c r="C4774" s="1">
        <v>45441.585393518515</v>
      </c>
      <c r="D4774" s="1">
        <v>45443.685381944444</v>
      </c>
      <c r="E4774" s="3">
        <v>0.85138888888888886</v>
      </c>
      <c r="F4774">
        <v>55</v>
      </c>
      <c r="G4774" t="s">
        <v>127</v>
      </c>
      <c r="H4774">
        <v>55</v>
      </c>
      <c r="I4774" t="s">
        <v>127</v>
      </c>
      <c r="J4774">
        <v>55</v>
      </c>
      <c r="K4774" t="s">
        <v>127</v>
      </c>
      <c r="L4774">
        <v>16</v>
      </c>
      <c r="M4774" t="s">
        <v>43</v>
      </c>
      <c r="N4774" s="4" t="str">
        <f>IF(consolidado[[#This Row],[tempo]]&gt;consolidado[[#This Row],[prioridade_horas]],"Fora do prazo","Dentro do prazo estimado")</f>
        <v>Fora do prazo</v>
      </c>
      <c r="O4774" s="3">
        <v>0.33333333333333331</v>
      </c>
      <c r="P4774" t="s">
        <v>38</v>
      </c>
      <c r="Q4774">
        <v>3</v>
      </c>
      <c r="R4774" t="s">
        <v>33</v>
      </c>
      <c r="S4774">
        <v>13</v>
      </c>
      <c r="T4774" t="s">
        <v>60</v>
      </c>
      <c r="U4774">
        <v>56</v>
      </c>
      <c r="V4774" t="s">
        <v>40</v>
      </c>
      <c r="W4774">
        <v>5</v>
      </c>
      <c r="X4774" t="s">
        <v>41</v>
      </c>
    </row>
    <row r="4775" spans="1:24">
      <c r="A4775">
        <v>37593</v>
      </c>
      <c r="B4775" t="s">
        <v>2644</v>
      </c>
      <c r="C4775" s="1">
        <v>45441.588842592595</v>
      </c>
      <c r="D4775" s="1">
        <v>45467.624039351853</v>
      </c>
      <c r="E4775" s="3">
        <v>6.7979166666666666</v>
      </c>
      <c r="F4775">
        <v>33</v>
      </c>
      <c r="G4775" t="s">
        <v>57</v>
      </c>
      <c r="H4775">
        <v>25</v>
      </c>
      <c r="I4775" t="s">
        <v>109</v>
      </c>
      <c r="J4775">
        <v>33</v>
      </c>
      <c r="K4775" t="s">
        <v>57</v>
      </c>
      <c r="L4775">
        <v>11</v>
      </c>
      <c r="M4775" t="s">
        <v>37</v>
      </c>
      <c r="N4775" s="4" t="str">
        <f>IF(consolidado[[#This Row],[tempo]]&gt;consolidado[[#This Row],[prioridade_horas]],"Fora do prazo","Dentro do prazo estimado")</f>
        <v>Fora do prazo</v>
      </c>
      <c r="O4775" s="3">
        <v>0.33333333333333331</v>
      </c>
      <c r="P4775" t="s">
        <v>38</v>
      </c>
      <c r="Q4775">
        <v>3</v>
      </c>
      <c r="R4775" t="s">
        <v>33</v>
      </c>
      <c r="S4775">
        <v>11</v>
      </c>
      <c r="T4775" t="s">
        <v>37</v>
      </c>
      <c r="U4775">
        <v>56</v>
      </c>
      <c r="V4775" t="s">
        <v>40</v>
      </c>
      <c r="W4775">
        <v>5</v>
      </c>
      <c r="X4775" t="s">
        <v>41</v>
      </c>
    </row>
    <row r="4776" spans="1:24">
      <c r="A4776">
        <v>37594</v>
      </c>
      <c r="B4776" t="s">
        <v>1288</v>
      </c>
      <c r="C4776" s="1">
        <v>45441.592372685183</v>
      </c>
      <c r="D4776" s="1">
        <v>45441.609039351853</v>
      </c>
      <c r="E4776" s="3">
        <v>1.6666666666666666E-2</v>
      </c>
      <c r="F4776">
        <v>111</v>
      </c>
      <c r="G4776" t="s">
        <v>99</v>
      </c>
      <c r="H4776">
        <v>52</v>
      </c>
      <c r="I4776" t="s">
        <v>77</v>
      </c>
      <c r="J4776">
        <v>111</v>
      </c>
      <c r="K4776" t="s">
        <v>99</v>
      </c>
      <c r="L4776">
        <v>2</v>
      </c>
      <c r="M4776" t="s">
        <v>47</v>
      </c>
      <c r="N4776" s="4" t="str">
        <f>IF(consolidado[[#This Row],[tempo]]&gt;consolidado[[#This Row],[prioridade_horas]],"Fora do prazo","Dentro do prazo estimado")</f>
        <v>Dentro do prazo estimado</v>
      </c>
      <c r="O4776" s="3">
        <v>0.33333333333333331</v>
      </c>
      <c r="P4776" t="s">
        <v>38</v>
      </c>
      <c r="Q4776">
        <v>3</v>
      </c>
      <c r="R4776" t="s">
        <v>33</v>
      </c>
      <c r="S4776">
        <v>16</v>
      </c>
      <c r="T4776" t="s">
        <v>43</v>
      </c>
      <c r="U4776">
        <v>25</v>
      </c>
      <c r="V4776" t="s">
        <v>90</v>
      </c>
      <c r="W4776">
        <v>3</v>
      </c>
      <c r="X4776" t="s">
        <v>86</v>
      </c>
    </row>
    <row r="4777" spans="1:24">
      <c r="A4777">
        <v>37595</v>
      </c>
      <c r="B4777" t="s">
        <v>98</v>
      </c>
      <c r="C4777" s="1">
        <v>45441.59783564815</v>
      </c>
      <c r="D4777" s="1">
        <v>45441.611840277779</v>
      </c>
      <c r="E4777" s="3">
        <v>1.4583333333333334E-2</v>
      </c>
      <c r="F4777">
        <v>111</v>
      </c>
      <c r="G4777" t="s">
        <v>99</v>
      </c>
      <c r="H4777">
        <v>52</v>
      </c>
      <c r="I4777" t="s">
        <v>77</v>
      </c>
      <c r="J4777">
        <v>111</v>
      </c>
      <c r="K4777" t="s">
        <v>99</v>
      </c>
      <c r="L4777">
        <v>2</v>
      </c>
      <c r="M4777" t="s">
        <v>47</v>
      </c>
      <c r="N4777" s="4" t="str">
        <f>IF(consolidado[[#This Row],[tempo]]&gt;consolidado[[#This Row],[prioridade_horas]],"Fora do prazo","Dentro do prazo estimado")</f>
        <v>Dentro do prazo estimado</v>
      </c>
      <c r="O4777" s="3">
        <v>0.33333333333333331</v>
      </c>
      <c r="P4777" t="s">
        <v>38</v>
      </c>
      <c r="Q4777">
        <v>3</v>
      </c>
      <c r="R4777" t="s">
        <v>33</v>
      </c>
      <c r="S4777">
        <v>16</v>
      </c>
      <c r="T4777" t="s">
        <v>43</v>
      </c>
      <c r="U4777">
        <v>25</v>
      </c>
      <c r="V4777" t="s">
        <v>90</v>
      </c>
      <c r="W4777">
        <v>3</v>
      </c>
      <c r="X4777" t="s">
        <v>86</v>
      </c>
    </row>
    <row r="4778" spans="1:24">
      <c r="A4778">
        <v>37596</v>
      </c>
      <c r="B4778" t="s">
        <v>2645</v>
      </c>
      <c r="C4778" s="1">
        <v>45441.620578703703</v>
      </c>
      <c r="D4778" s="1">
        <v>45453.496342592596</v>
      </c>
      <c r="E4778" s="3">
        <v>2.8812500000000001</v>
      </c>
      <c r="F4778">
        <v>29</v>
      </c>
      <c r="G4778" t="s">
        <v>36</v>
      </c>
      <c r="H4778">
        <v>29</v>
      </c>
      <c r="I4778" t="s">
        <v>36</v>
      </c>
      <c r="J4778">
        <v>29</v>
      </c>
      <c r="K4778" t="s">
        <v>36</v>
      </c>
      <c r="L4778">
        <v>11</v>
      </c>
      <c r="M4778" t="s">
        <v>37</v>
      </c>
      <c r="N4778" s="4" t="str">
        <f>IF(consolidado[[#This Row],[tempo]]&gt;consolidado[[#This Row],[prioridade_horas]],"Fora do prazo","Dentro do prazo estimado")</f>
        <v>Fora do prazo</v>
      </c>
      <c r="O4778" s="3">
        <v>0.33333333333333331</v>
      </c>
      <c r="P4778" t="s">
        <v>38</v>
      </c>
      <c r="Q4778">
        <v>3</v>
      </c>
      <c r="R4778" t="s">
        <v>33</v>
      </c>
      <c r="S4778">
        <v>11</v>
      </c>
      <c r="T4778" t="s">
        <v>37</v>
      </c>
      <c r="U4778">
        <v>56</v>
      </c>
      <c r="V4778" t="s">
        <v>40</v>
      </c>
      <c r="W4778">
        <v>5</v>
      </c>
      <c r="X4778" t="s">
        <v>41</v>
      </c>
    </row>
    <row r="4779" spans="1:24">
      <c r="A4779">
        <v>37597</v>
      </c>
      <c r="B4779" t="s">
        <v>182</v>
      </c>
      <c r="C4779" s="1">
        <v>45441.620613425926</v>
      </c>
      <c r="D4779" s="1">
        <v>45443.388854166667</v>
      </c>
      <c r="E4779" s="3">
        <v>0.51944444444444449</v>
      </c>
      <c r="F4779">
        <v>35</v>
      </c>
      <c r="G4779" t="s">
        <v>32</v>
      </c>
      <c r="H4779">
        <v>49</v>
      </c>
      <c r="I4779" t="s">
        <v>42</v>
      </c>
      <c r="J4779">
        <v>35</v>
      </c>
      <c r="K4779" t="s">
        <v>32</v>
      </c>
      <c r="L4779">
        <v>3</v>
      </c>
      <c r="M4779" t="s">
        <v>26</v>
      </c>
      <c r="N4779" s="4" t="str">
        <f>IF(consolidado[[#This Row],[tempo]]&gt;consolidado[[#This Row],[prioridade_horas]],"Fora do prazo","Dentro do prazo estimado")</f>
        <v>Fora do prazo</v>
      </c>
      <c r="O4779" s="3">
        <v>0.33333333333333331</v>
      </c>
      <c r="P4779" t="s">
        <v>38</v>
      </c>
      <c r="Q4779">
        <v>3</v>
      </c>
      <c r="R4779" t="s">
        <v>33</v>
      </c>
      <c r="S4779">
        <v>16</v>
      </c>
      <c r="T4779" t="s">
        <v>43</v>
      </c>
      <c r="U4779">
        <v>28</v>
      </c>
      <c r="V4779" t="s">
        <v>34</v>
      </c>
      <c r="W4779">
        <v>3</v>
      </c>
      <c r="X4779" t="s">
        <v>86</v>
      </c>
    </row>
    <row r="4780" spans="1:24">
      <c r="A4780">
        <v>37598</v>
      </c>
      <c r="B4780" t="s">
        <v>2646</v>
      </c>
      <c r="C4780" s="1">
        <v>45441.665821759256</v>
      </c>
      <c r="D4780" s="1">
        <v>45453.679467592592</v>
      </c>
      <c r="E4780" s="3">
        <v>3.0194444444444444</v>
      </c>
      <c r="F4780">
        <v>34</v>
      </c>
      <c r="G4780" t="s">
        <v>25</v>
      </c>
      <c r="H4780">
        <v>34</v>
      </c>
      <c r="I4780" t="s">
        <v>25</v>
      </c>
      <c r="J4780">
        <v>34</v>
      </c>
      <c r="K4780" t="s">
        <v>25</v>
      </c>
      <c r="L4780">
        <v>3</v>
      </c>
      <c r="M4780" t="s">
        <v>26</v>
      </c>
      <c r="N4780" s="4" t="str">
        <f>IF(consolidado[[#This Row],[tempo]]&gt;consolidado[[#This Row],[prioridade_horas]],"Fora do prazo","Dentro do prazo estimado")</f>
        <v>Fora do prazo</v>
      </c>
      <c r="O4780" s="3">
        <v>1</v>
      </c>
      <c r="P4780" t="s">
        <v>27</v>
      </c>
      <c r="Q4780">
        <v>3</v>
      </c>
      <c r="R4780" t="s">
        <v>33</v>
      </c>
      <c r="S4780">
        <v>3</v>
      </c>
      <c r="T4780" t="s">
        <v>26</v>
      </c>
      <c r="U4780">
        <v>21</v>
      </c>
      <c r="V4780" t="s">
        <v>716</v>
      </c>
      <c r="W4780">
        <v>3</v>
      </c>
      <c r="X4780" t="s">
        <v>86</v>
      </c>
    </row>
    <row r="4781" spans="1:24">
      <c r="A4781">
        <v>37599</v>
      </c>
      <c r="B4781" t="s">
        <v>2647</v>
      </c>
      <c r="C4781" s="1">
        <v>45441.670532407406</v>
      </c>
      <c r="D4781" s="1">
        <v>45469.694363425922</v>
      </c>
      <c r="E4781" s="3">
        <v>7.5374999999999996</v>
      </c>
      <c r="F4781">
        <v>104</v>
      </c>
      <c r="G4781" t="s">
        <v>108</v>
      </c>
      <c r="H4781">
        <v>52</v>
      </c>
      <c r="I4781" t="s">
        <v>77</v>
      </c>
      <c r="J4781">
        <v>47</v>
      </c>
      <c r="K4781" t="s">
        <v>100</v>
      </c>
      <c r="L4781">
        <v>8</v>
      </c>
      <c r="M4781" t="s">
        <v>110</v>
      </c>
      <c r="N4781" s="4" t="str">
        <f>IF(consolidado[[#This Row],[tempo]]&gt;consolidado[[#This Row],[prioridade_horas]],"Fora do prazo","Dentro do prazo estimado")</f>
        <v>Fora do prazo</v>
      </c>
      <c r="O4781" s="3">
        <v>1</v>
      </c>
      <c r="P4781" t="s">
        <v>27</v>
      </c>
      <c r="Q4781">
        <v>3</v>
      </c>
      <c r="R4781" t="s">
        <v>33</v>
      </c>
      <c r="S4781">
        <v>26</v>
      </c>
      <c r="T4781" t="s">
        <v>78</v>
      </c>
      <c r="U4781">
        <v>6</v>
      </c>
      <c r="V4781" t="s">
        <v>29</v>
      </c>
      <c r="W4781">
        <v>3</v>
      </c>
      <c r="X4781" t="s">
        <v>86</v>
      </c>
    </row>
    <row r="4782" spans="1:24">
      <c r="A4782">
        <v>37600</v>
      </c>
      <c r="B4782" t="s">
        <v>2648</v>
      </c>
      <c r="C4782" s="1">
        <v>45441.676585648151</v>
      </c>
      <c r="D4782" s="1">
        <v>45443.387754629628</v>
      </c>
      <c r="E4782" s="3">
        <v>0.46250000000000002</v>
      </c>
      <c r="F4782">
        <v>34</v>
      </c>
      <c r="G4782" t="s">
        <v>25</v>
      </c>
      <c r="H4782">
        <v>102</v>
      </c>
      <c r="I4782" t="s">
        <v>46</v>
      </c>
      <c r="J4782">
        <v>102</v>
      </c>
      <c r="K4782" t="s">
        <v>46</v>
      </c>
      <c r="L4782">
        <v>1</v>
      </c>
      <c r="M4782" t="s">
        <v>66</v>
      </c>
      <c r="N4782" s="4" t="str">
        <f>IF(consolidado[[#This Row],[tempo]]&gt;consolidado[[#This Row],[prioridade_horas]],"Fora do prazo","Dentro do prazo estimado")</f>
        <v>Dentro do prazo estimado</v>
      </c>
      <c r="O4782" s="3">
        <v>1</v>
      </c>
      <c r="P4782" t="s">
        <v>27</v>
      </c>
      <c r="Q4782">
        <v>6</v>
      </c>
      <c r="R4782" t="s">
        <v>28</v>
      </c>
      <c r="S4782">
        <v>1</v>
      </c>
      <c r="T4782" t="s">
        <v>66</v>
      </c>
      <c r="U4782">
        <v>84</v>
      </c>
      <c r="V4782" t="s">
        <v>883</v>
      </c>
      <c r="W4782">
        <v>4</v>
      </c>
      <c r="X4782" t="s">
        <v>30</v>
      </c>
    </row>
    <row r="4783" spans="1:24">
      <c r="A4783">
        <v>37601</v>
      </c>
      <c r="B4783" t="s">
        <v>324</v>
      </c>
      <c r="C4783" s="1">
        <v>45441.685972222222</v>
      </c>
      <c r="D4783" s="1">
        <v>45447.626516203702</v>
      </c>
      <c r="E4783" s="3">
        <v>1.4437500000000001</v>
      </c>
      <c r="F4783">
        <v>34</v>
      </c>
      <c r="G4783" t="s">
        <v>25</v>
      </c>
      <c r="H4783">
        <v>68</v>
      </c>
      <c r="I4783" t="s">
        <v>264</v>
      </c>
      <c r="J4783">
        <v>68</v>
      </c>
      <c r="K4783" t="s">
        <v>264</v>
      </c>
      <c r="L4783">
        <v>8</v>
      </c>
      <c r="M4783" t="s">
        <v>110</v>
      </c>
      <c r="N4783" s="4" t="str">
        <f>IF(consolidado[[#This Row],[tempo]]&gt;consolidado[[#This Row],[prioridade_horas]],"Fora do prazo","Dentro do prazo estimado")</f>
        <v>Fora do prazo</v>
      </c>
      <c r="O4783" s="3">
        <v>1</v>
      </c>
      <c r="P4783" t="s">
        <v>27</v>
      </c>
      <c r="Q4783">
        <v>6</v>
      </c>
      <c r="R4783" t="s">
        <v>28</v>
      </c>
      <c r="S4783">
        <v>8</v>
      </c>
      <c r="T4783" t="s">
        <v>110</v>
      </c>
      <c r="U4783">
        <v>32</v>
      </c>
      <c r="V4783" t="s">
        <v>183</v>
      </c>
      <c r="W4783">
        <v>4</v>
      </c>
      <c r="X4783" t="s">
        <v>30</v>
      </c>
    </row>
    <row r="4784" spans="1:24">
      <c r="A4784">
        <v>37602</v>
      </c>
      <c r="B4784" t="s">
        <v>2124</v>
      </c>
      <c r="C4784" s="1">
        <v>45441.691747685189</v>
      </c>
      <c r="D4784" s="1">
        <v>45450.711122685185</v>
      </c>
      <c r="E4784" s="3">
        <v>2.6493055555555554</v>
      </c>
      <c r="F4784">
        <v>34</v>
      </c>
      <c r="G4784" t="s">
        <v>25</v>
      </c>
      <c r="H4784">
        <v>18</v>
      </c>
      <c r="I4784" t="s">
        <v>158</v>
      </c>
      <c r="J4784">
        <v>18</v>
      </c>
      <c r="K4784" t="s">
        <v>158</v>
      </c>
      <c r="L4784">
        <v>5</v>
      </c>
      <c r="M4784" t="s">
        <v>92</v>
      </c>
      <c r="N4784" s="4" t="str">
        <f>IF(consolidado[[#This Row],[tempo]]&gt;consolidado[[#This Row],[prioridade_horas]],"Fora do prazo","Dentro do prazo estimado")</f>
        <v>Fora do prazo</v>
      </c>
      <c r="O4784" s="3">
        <v>1</v>
      </c>
      <c r="P4784" t="s">
        <v>27</v>
      </c>
      <c r="Q4784">
        <v>6</v>
      </c>
      <c r="R4784" t="s">
        <v>28</v>
      </c>
      <c r="S4784">
        <v>5</v>
      </c>
      <c r="T4784" t="s">
        <v>92</v>
      </c>
      <c r="U4784">
        <v>123</v>
      </c>
      <c r="V4784" t="s">
        <v>2649</v>
      </c>
      <c r="W4784">
        <v>4</v>
      </c>
      <c r="X4784" t="s">
        <v>30</v>
      </c>
    </row>
    <row r="4785" spans="1:24">
      <c r="A4785">
        <v>37603</v>
      </c>
      <c r="B4785" t="s">
        <v>2650</v>
      </c>
      <c r="C4785" s="1">
        <v>45441.696423611109</v>
      </c>
      <c r="D4785" s="1">
        <v>45443.418043981481</v>
      </c>
      <c r="E4785" s="3">
        <v>0.47291666666666665</v>
      </c>
      <c r="F4785">
        <v>32</v>
      </c>
      <c r="G4785" t="s">
        <v>154</v>
      </c>
      <c r="H4785">
        <v>15</v>
      </c>
      <c r="I4785" t="s">
        <v>82</v>
      </c>
      <c r="J4785">
        <v>32</v>
      </c>
      <c r="K4785" t="s">
        <v>154</v>
      </c>
      <c r="L4785">
        <v>16</v>
      </c>
      <c r="M4785" t="s">
        <v>43</v>
      </c>
      <c r="N4785" s="4" t="str">
        <f>IF(consolidado[[#This Row],[tempo]]&gt;consolidado[[#This Row],[prioridade_horas]],"Fora do prazo","Dentro do prazo estimado")</f>
        <v>Dentro do prazo estimado</v>
      </c>
      <c r="O4785" s="3">
        <v>0.66666666666666663</v>
      </c>
      <c r="P4785" t="s">
        <v>70</v>
      </c>
      <c r="Q4785">
        <v>3</v>
      </c>
      <c r="R4785" t="s">
        <v>33</v>
      </c>
      <c r="S4785">
        <v>16</v>
      </c>
      <c r="T4785" t="s">
        <v>43</v>
      </c>
      <c r="U4785">
        <v>56</v>
      </c>
      <c r="V4785" t="s">
        <v>40</v>
      </c>
      <c r="W4785">
        <v>3</v>
      </c>
      <c r="X4785" t="s">
        <v>86</v>
      </c>
    </row>
    <row r="4786" spans="1:24">
      <c r="A4786">
        <v>37604</v>
      </c>
      <c r="B4786" t="s">
        <v>227</v>
      </c>
      <c r="C4786" s="1">
        <v>45441.700428240743</v>
      </c>
      <c r="D4786" s="1">
        <v>45453.6871875</v>
      </c>
      <c r="E4786" s="3">
        <v>2.9923611111111112</v>
      </c>
      <c r="F4786">
        <v>34</v>
      </c>
      <c r="G4786" t="s">
        <v>25</v>
      </c>
      <c r="H4786">
        <v>34</v>
      </c>
      <c r="I4786" t="s">
        <v>25</v>
      </c>
      <c r="J4786">
        <v>34</v>
      </c>
      <c r="K4786" t="s">
        <v>25</v>
      </c>
      <c r="L4786">
        <v>3</v>
      </c>
      <c r="M4786" t="s">
        <v>26</v>
      </c>
      <c r="N4786" s="4" t="str">
        <f>IF(consolidado[[#This Row],[tempo]]&gt;consolidado[[#This Row],[prioridade_horas]],"Fora do prazo","Dentro do prazo estimado")</f>
        <v>Fora do prazo</v>
      </c>
      <c r="O4786" s="3">
        <v>1</v>
      </c>
      <c r="P4786" t="s">
        <v>27</v>
      </c>
      <c r="Q4786">
        <v>3</v>
      </c>
      <c r="R4786" t="s">
        <v>33</v>
      </c>
      <c r="S4786">
        <v>3</v>
      </c>
      <c r="T4786" t="s">
        <v>26</v>
      </c>
      <c r="U4786">
        <v>8</v>
      </c>
      <c r="V4786" t="s">
        <v>194</v>
      </c>
      <c r="W4786">
        <v>5</v>
      </c>
      <c r="X4786" t="s">
        <v>41</v>
      </c>
    </row>
    <row r="4787" spans="1:24">
      <c r="A4787">
        <v>37605</v>
      </c>
      <c r="B4787" t="s">
        <v>598</v>
      </c>
      <c r="C4787" s="1">
        <v>45441.704386574071</v>
      </c>
      <c r="D4787" s="1">
        <v>45441.711342592593</v>
      </c>
      <c r="E4787" s="3">
        <v>6.9444444444444441E-3</v>
      </c>
      <c r="F4787">
        <v>95</v>
      </c>
      <c r="G4787" t="s">
        <v>599</v>
      </c>
      <c r="H4787">
        <v>80</v>
      </c>
      <c r="I4787" t="s">
        <v>123</v>
      </c>
      <c r="J4787">
        <v>95</v>
      </c>
      <c r="K4787" t="s">
        <v>599</v>
      </c>
      <c r="L4787">
        <v>23</v>
      </c>
      <c r="M4787" t="s">
        <v>121</v>
      </c>
      <c r="N4787" s="4" t="str">
        <f>IF(consolidado[[#This Row],[tempo]]&gt;consolidado[[#This Row],[prioridade_horas]],"Fora do prazo","Dentro do prazo estimado")</f>
        <v>Dentro do prazo estimado</v>
      </c>
      <c r="O4787" s="3">
        <v>0.33333333333333331</v>
      </c>
      <c r="P4787" t="s">
        <v>38</v>
      </c>
      <c r="Q4787">
        <v>3</v>
      </c>
      <c r="R4787" t="s">
        <v>33</v>
      </c>
      <c r="S4787">
        <v>23</v>
      </c>
      <c r="T4787" t="s">
        <v>121</v>
      </c>
      <c r="U4787">
        <v>56</v>
      </c>
      <c r="V4787" t="s">
        <v>40</v>
      </c>
      <c r="W4787">
        <v>5</v>
      </c>
      <c r="X4787" t="s">
        <v>41</v>
      </c>
    </row>
    <row r="4788" spans="1:24">
      <c r="A4788">
        <v>37606</v>
      </c>
      <c r="B4788" t="s">
        <v>2651</v>
      </c>
      <c r="C4788" s="1">
        <v>45441.706250000003</v>
      </c>
      <c r="D4788" s="1">
        <v>45448.470937500002</v>
      </c>
      <c r="E4788" s="3">
        <v>1.6430555555555555</v>
      </c>
      <c r="F4788">
        <v>34</v>
      </c>
      <c r="G4788" t="s">
        <v>25</v>
      </c>
      <c r="H4788">
        <v>19</v>
      </c>
      <c r="I4788" t="s">
        <v>91</v>
      </c>
      <c r="J4788">
        <v>19</v>
      </c>
      <c r="K4788" t="s">
        <v>91</v>
      </c>
      <c r="L4788">
        <v>5</v>
      </c>
      <c r="M4788" t="s">
        <v>92</v>
      </c>
      <c r="N4788" s="4" t="str">
        <f>IF(consolidado[[#This Row],[tempo]]&gt;consolidado[[#This Row],[prioridade_horas]],"Fora do prazo","Dentro do prazo estimado")</f>
        <v>Fora do prazo</v>
      </c>
      <c r="O4788" s="3">
        <v>1</v>
      </c>
      <c r="P4788" t="s">
        <v>27</v>
      </c>
      <c r="Q4788">
        <v>3</v>
      </c>
      <c r="R4788" t="s">
        <v>33</v>
      </c>
      <c r="S4788">
        <v>5</v>
      </c>
      <c r="T4788" t="s">
        <v>92</v>
      </c>
      <c r="U4788">
        <v>122</v>
      </c>
      <c r="V4788" t="s">
        <v>2652</v>
      </c>
      <c r="W4788">
        <v>4</v>
      </c>
      <c r="X4788" t="s">
        <v>30</v>
      </c>
    </row>
    <row r="4789" spans="1:24">
      <c r="A4789">
        <v>37607</v>
      </c>
      <c r="B4789" t="s">
        <v>2653</v>
      </c>
      <c r="C4789" s="1">
        <v>45441.708969907406</v>
      </c>
      <c r="D4789" s="1">
        <v>45450.512013888889</v>
      </c>
      <c r="E4789" s="3">
        <v>2.4333333333333331</v>
      </c>
      <c r="F4789">
        <v>98</v>
      </c>
      <c r="G4789" t="s">
        <v>69</v>
      </c>
      <c r="H4789">
        <v>98</v>
      </c>
      <c r="I4789" t="s">
        <v>69</v>
      </c>
      <c r="J4789">
        <v>98</v>
      </c>
      <c r="K4789" t="s">
        <v>69</v>
      </c>
      <c r="L4789">
        <v>11</v>
      </c>
      <c r="M4789" t="s">
        <v>37</v>
      </c>
      <c r="N4789" s="4" t="str">
        <f>IF(consolidado[[#This Row],[tempo]]&gt;consolidado[[#This Row],[prioridade_horas]],"Fora do prazo","Dentro do prazo estimado")</f>
        <v>Fora do prazo</v>
      </c>
      <c r="O4789" s="3">
        <v>1</v>
      </c>
      <c r="P4789" t="s">
        <v>27</v>
      </c>
      <c r="Q4789">
        <v>3</v>
      </c>
      <c r="R4789" t="s">
        <v>33</v>
      </c>
      <c r="S4789">
        <v>11</v>
      </c>
      <c r="T4789" t="s">
        <v>37</v>
      </c>
      <c r="U4789">
        <v>102</v>
      </c>
      <c r="V4789" t="s">
        <v>96</v>
      </c>
      <c r="W4789">
        <v>5</v>
      </c>
      <c r="X4789" t="s">
        <v>41</v>
      </c>
    </row>
    <row r="4790" spans="1:24">
      <c r="A4790">
        <v>37608</v>
      </c>
      <c r="B4790" t="s">
        <v>2648</v>
      </c>
      <c r="C4790" s="1">
        <v>45441.71465277778</v>
      </c>
      <c r="D4790" s="1">
        <v>45488.609363425923</v>
      </c>
      <c r="E4790" s="3">
        <v>12.292361111111111</v>
      </c>
      <c r="F4790">
        <v>34</v>
      </c>
      <c r="G4790" t="s">
        <v>25</v>
      </c>
      <c r="H4790">
        <v>66</v>
      </c>
      <c r="I4790" t="s">
        <v>50</v>
      </c>
      <c r="J4790">
        <v>66</v>
      </c>
      <c r="K4790" t="s">
        <v>50</v>
      </c>
      <c r="L4790">
        <v>3</v>
      </c>
      <c r="M4790" t="s">
        <v>26</v>
      </c>
      <c r="N4790" s="4" t="str">
        <f>IF(consolidado[[#This Row],[tempo]]&gt;consolidado[[#This Row],[prioridade_horas]],"Fora do prazo","Dentro do prazo estimado")</f>
        <v>Fora do prazo</v>
      </c>
      <c r="O4790" s="3">
        <v>1</v>
      </c>
      <c r="P4790" t="s">
        <v>27</v>
      </c>
      <c r="Q4790">
        <v>3</v>
      </c>
      <c r="R4790" t="s">
        <v>33</v>
      </c>
      <c r="S4790">
        <v>2</v>
      </c>
      <c r="T4790" t="s">
        <v>47</v>
      </c>
      <c r="U4790">
        <v>84</v>
      </c>
      <c r="V4790" t="s">
        <v>883</v>
      </c>
      <c r="W4790">
        <v>4</v>
      </c>
      <c r="X4790" t="s">
        <v>30</v>
      </c>
    </row>
    <row r="4791" spans="1:24">
      <c r="A4791">
        <v>37609</v>
      </c>
      <c r="B4791" t="s">
        <v>2654</v>
      </c>
      <c r="C4791" s="1">
        <v>45441.725636574076</v>
      </c>
      <c r="D4791" s="1">
        <v>45463.407638888886</v>
      </c>
      <c r="E4791" s="3">
        <v>5.6937499999999996</v>
      </c>
      <c r="F4791">
        <v>34</v>
      </c>
      <c r="G4791" t="s">
        <v>25</v>
      </c>
      <c r="H4791">
        <v>34</v>
      </c>
      <c r="I4791" t="s">
        <v>25</v>
      </c>
      <c r="J4791">
        <v>34</v>
      </c>
      <c r="K4791" t="s">
        <v>25</v>
      </c>
      <c r="L4791">
        <v>3</v>
      </c>
      <c r="M4791" t="s">
        <v>26</v>
      </c>
      <c r="N4791" s="4" t="str">
        <f>IF(consolidado[[#This Row],[tempo]]&gt;consolidado[[#This Row],[prioridade_horas]],"Fora do prazo","Dentro do prazo estimado")</f>
        <v>Fora do prazo</v>
      </c>
      <c r="O4791" s="3">
        <v>1</v>
      </c>
      <c r="P4791" t="s">
        <v>27</v>
      </c>
      <c r="Q4791">
        <v>3</v>
      </c>
      <c r="R4791" t="s">
        <v>33</v>
      </c>
      <c r="S4791">
        <v>3</v>
      </c>
      <c r="T4791" t="s">
        <v>26</v>
      </c>
      <c r="U4791">
        <v>14</v>
      </c>
      <c r="V4791" t="s">
        <v>323</v>
      </c>
      <c r="W4791">
        <v>4</v>
      </c>
      <c r="X4791" t="s">
        <v>30</v>
      </c>
    </row>
    <row r="4792" spans="1:24">
      <c r="A4792">
        <v>37610</v>
      </c>
      <c r="B4792" t="s">
        <v>2655</v>
      </c>
      <c r="C4792" s="1">
        <v>45443.368634259263</v>
      </c>
      <c r="D4792" s="1">
        <v>45453.699004629627</v>
      </c>
      <c r="E4792" s="3">
        <v>2.5847222222222221</v>
      </c>
      <c r="F4792">
        <v>34</v>
      </c>
      <c r="G4792" t="s">
        <v>25</v>
      </c>
      <c r="H4792">
        <v>34</v>
      </c>
      <c r="I4792" t="s">
        <v>25</v>
      </c>
      <c r="J4792">
        <v>34</v>
      </c>
      <c r="K4792" t="s">
        <v>25</v>
      </c>
      <c r="L4792">
        <v>3</v>
      </c>
      <c r="M4792" t="s">
        <v>26</v>
      </c>
      <c r="N4792" s="4" t="str">
        <f>IF(consolidado[[#This Row],[tempo]]&gt;consolidado[[#This Row],[prioridade_horas]],"Fora do prazo","Dentro do prazo estimado")</f>
        <v>Fora do prazo</v>
      </c>
      <c r="O4792" s="3">
        <v>1</v>
      </c>
      <c r="P4792" t="s">
        <v>27</v>
      </c>
      <c r="Q4792">
        <v>3</v>
      </c>
      <c r="R4792" t="s">
        <v>33</v>
      </c>
      <c r="S4792">
        <v>3</v>
      </c>
      <c r="T4792" t="s">
        <v>26</v>
      </c>
      <c r="U4792">
        <v>18</v>
      </c>
      <c r="V4792" t="s">
        <v>224</v>
      </c>
      <c r="W4792">
        <v>4</v>
      </c>
      <c r="X4792" t="s">
        <v>30</v>
      </c>
    </row>
    <row r="4793" spans="1:24">
      <c r="A4793">
        <v>37611</v>
      </c>
      <c r="B4793" t="s">
        <v>2656</v>
      </c>
      <c r="C4793" s="1">
        <v>45443.380312499998</v>
      </c>
      <c r="D4793" s="1">
        <v>45456.614664351851</v>
      </c>
      <c r="E4793" s="3">
        <v>3.6159722222222221</v>
      </c>
      <c r="F4793">
        <v>98</v>
      </c>
      <c r="G4793" t="s">
        <v>69</v>
      </c>
      <c r="H4793">
        <v>55</v>
      </c>
      <c r="I4793" t="s">
        <v>127</v>
      </c>
      <c r="J4793">
        <v>29</v>
      </c>
      <c r="K4793" t="s">
        <v>36</v>
      </c>
      <c r="L4793">
        <v>11</v>
      </c>
      <c r="M4793" t="s">
        <v>37</v>
      </c>
      <c r="N4793" s="4" t="str">
        <f>IF(consolidado[[#This Row],[tempo]]&gt;consolidado[[#This Row],[prioridade_horas]],"Fora do prazo","Dentro do prazo estimado")</f>
        <v>Fora do prazo</v>
      </c>
      <c r="O4793" s="3">
        <v>0.66666666666666663</v>
      </c>
      <c r="P4793" t="s">
        <v>70</v>
      </c>
      <c r="Q4793">
        <v>3</v>
      </c>
      <c r="R4793" t="s">
        <v>33</v>
      </c>
      <c r="S4793">
        <v>13</v>
      </c>
      <c r="T4793" t="s">
        <v>60</v>
      </c>
      <c r="U4793">
        <v>15</v>
      </c>
      <c r="V4793" t="s">
        <v>37</v>
      </c>
      <c r="W4793">
        <v>5</v>
      </c>
      <c r="X4793" t="s">
        <v>41</v>
      </c>
    </row>
    <row r="4794" spans="1:24">
      <c r="A4794">
        <v>37612</v>
      </c>
      <c r="B4794" t="s">
        <v>729</v>
      </c>
      <c r="C4794" s="1">
        <v>45443.391099537039</v>
      </c>
      <c r="D4794" s="1">
        <v>45443.408067129632</v>
      </c>
      <c r="E4794" s="3">
        <v>1.6666666666666666E-2</v>
      </c>
      <c r="F4794">
        <v>35</v>
      </c>
      <c r="G4794" t="s">
        <v>32</v>
      </c>
      <c r="H4794">
        <v>49</v>
      </c>
      <c r="I4794" t="s">
        <v>42</v>
      </c>
      <c r="J4794">
        <v>35</v>
      </c>
      <c r="K4794" t="s">
        <v>32</v>
      </c>
      <c r="L4794">
        <v>16</v>
      </c>
      <c r="M4794" t="s">
        <v>43</v>
      </c>
      <c r="N4794" s="4" t="str">
        <f>IF(consolidado[[#This Row],[tempo]]&gt;consolidado[[#This Row],[prioridade_horas]],"Fora do prazo","Dentro do prazo estimado")</f>
        <v>Dentro do prazo estimado</v>
      </c>
      <c r="O4794" s="3">
        <v>0.33333333333333331</v>
      </c>
      <c r="P4794" t="s">
        <v>38</v>
      </c>
      <c r="Q4794">
        <v>3</v>
      </c>
      <c r="R4794" t="s">
        <v>33</v>
      </c>
      <c r="S4794">
        <v>16</v>
      </c>
      <c r="T4794" t="s">
        <v>43</v>
      </c>
      <c r="U4794">
        <v>56</v>
      </c>
      <c r="V4794" t="s">
        <v>40</v>
      </c>
      <c r="W4794">
        <v>3</v>
      </c>
      <c r="X4794" t="s">
        <v>86</v>
      </c>
    </row>
    <row r="4795" spans="1:24">
      <c r="A4795">
        <v>37613</v>
      </c>
      <c r="B4795" t="s">
        <v>31</v>
      </c>
      <c r="C4795" s="1">
        <v>45443.400833333333</v>
      </c>
      <c r="D4795" s="1">
        <v>45443.720034722224</v>
      </c>
      <c r="E4795" s="3">
        <v>0.31874999999999998</v>
      </c>
      <c r="F4795">
        <v>35</v>
      </c>
      <c r="G4795" t="s">
        <v>32</v>
      </c>
      <c r="H4795">
        <v>52</v>
      </c>
      <c r="I4795" t="s">
        <v>77</v>
      </c>
      <c r="J4795">
        <v>35</v>
      </c>
      <c r="K4795" t="s">
        <v>32</v>
      </c>
      <c r="L4795">
        <v>3</v>
      </c>
      <c r="M4795" t="s">
        <v>26</v>
      </c>
      <c r="N4795" s="4" t="str">
        <f>IF(consolidado[[#This Row],[tempo]]&gt;consolidado[[#This Row],[prioridade_horas]],"Fora do prazo","Dentro do prazo estimado")</f>
        <v>Dentro do prazo estimado</v>
      </c>
      <c r="O4795" s="3">
        <v>0.33333333333333331</v>
      </c>
      <c r="P4795" t="s">
        <v>38</v>
      </c>
      <c r="Q4795">
        <v>3</v>
      </c>
      <c r="R4795" t="s">
        <v>33</v>
      </c>
      <c r="S4795">
        <v>16</v>
      </c>
      <c r="T4795" t="s">
        <v>43</v>
      </c>
      <c r="U4795">
        <v>28</v>
      </c>
      <c r="V4795" t="s">
        <v>34</v>
      </c>
      <c r="W4795">
        <v>3</v>
      </c>
      <c r="X4795" t="s">
        <v>86</v>
      </c>
    </row>
    <row r="4796" spans="1:24">
      <c r="A4796">
        <v>37614</v>
      </c>
      <c r="B4796" t="s">
        <v>31</v>
      </c>
      <c r="C4796" s="1">
        <v>45443.400914351849</v>
      </c>
      <c r="D4796" s="1">
        <v>45448.422395833331</v>
      </c>
      <c r="E4796" s="3">
        <v>1.148611111111111</v>
      </c>
      <c r="F4796">
        <v>34</v>
      </c>
      <c r="G4796" t="s">
        <v>25</v>
      </c>
      <c r="H4796">
        <v>68</v>
      </c>
      <c r="I4796" t="s">
        <v>264</v>
      </c>
      <c r="J4796">
        <v>68</v>
      </c>
      <c r="K4796" t="s">
        <v>264</v>
      </c>
      <c r="L4796">
        <v>8</v>
      </c>
      <c r="M4796" t="s">
        <v>110</v>
      </c>
      <c r="N4796" s="4" t="str">
        <f>IF(consolidado[[#This Row],[tempo]]&gt;consolidado[[#This Row],[prioridade_horas]],"Fora do prazo","Dentro do prazo estimado")</f>
        <v>Fora do prazo</v>
      </c>
      <c r="O4796" s="3">
        <v>1</v>
      </c>
      <c r="P4796" t="s">
        <v>27</v>
      </c>
      <c r="Q4796">
        <v>6</v>
      </c>
      <c r="R4796" t="s">
        <v>28</v>
      </c>
      <c r="S4796">
        <v>8</v>
      </c>
      <c r="T4796" t="s">
        <v>110</v>
      </c>
      <c r="U4796">
        <v>28</v>
      </c>
      <c r="V4796" t="s">
        <v>34</v>
      </c>
      <c r="W4796">
        <v>4</v>
      </c>
      <c r="X4796" t="s">
        <v>30</v>
      </c>
    </row>
    <row r="4797" spans="1:24">
      <c r="A4797">
        <v>37615</v>
      </c>
      <c r="B4797" t="s">
        <v>2657</v>
      </c>
      <c r="C4797" s="1">
        <v>45443.406805555554</v>
      </c>
      <c r="D4797" s="1">
        <v>45475.434571759259</v>
      </c>
      <c r="E4797" s="3">
        <v>8.2930555555555561</v>
      </c>
      <c r="F4797">
        <v>38</v>
      </c>
      <c r="G4797" t="s">
        <v>117</v>
      </c>
      <c r="H4797">
        <v>60</v>
      </c>
      <c r="I4797" t="s">
        <v>134</v>
      </c>
      <c r="J4797">
        <v>38</v>
      </c>
      <c r="K4797" t="s">
        <v>117</v>
      </c>
      <c r="L4797">
        <v>9</v>
      </c>
      <c r="M4797" t="s">
        <v>135</v>
      </c>
      <c r="N4797" s="4" t="str">
        <f>IF(consolidado[[#This Row],[tempo]]&gt;consolidado[[#This Row],[prioridade_horas]],"Fora do prazo","Dentro do prazo estimado")</f>
        <v>Fora do prazo</v>
      </c>
      <c r="O4797" s="3">
        <v>0.66666666666666663</v>
      </c>
      <c r="P4797" t="s">
        <v>70</v>
      </c>
      <c r="Q4797">
        <v>3</v>
      </c>
      <c r="R4797" t="s">
        <v>33</v>
      </c>
      <c r="S4797">
        <v>9</v>
      </c>
      <c r="T4797" t="s">
        <v>135</v>
      </c>
      <c r="U4797">
        <v>119</v>
      </c>
      <c r="V4797" t="s">
        <v>789</v>
      </c>
      <c r="W4797">
        <v>5</v>
      </c>
      <c r="X4797" t="s">
        <v>41</v>
      </c>
    </row>
    <row r="4798" spans="1:24">
      <c r="A4798">
        <v>37616</v>
      </c>
      <c r="B4798" t="s">
        <v>2254</v>
      </c>
      <c r="C4798" s="1">
        <v>45443.412361111114</v>
      </c>
      <c r="D4798" s="1">
        <v>45443.416655092595</v>
      </c>
      <c r="E4798" s="3">
        <v>4.1666666666666666E-3</v>
      </c>
      <c r="F4798">
        <v>55</v>
      </c>
      <c r="G4798" t="s">
        <v>127</v>
      </c>
      <c r="H4798">
        <v>25</v>
      </c>
      <c r="I4798" t="s">
        <v>109</v>
      </c>
      <c r="J4798">
        <v>55</v>
      </c>
      <c r="K4798" t="s">
        <v>127</v>
      </c>
      <c r="L4798">
        <v>11</v>
      </c>
      <c r="M4798" t="s">
        <v>37</v>
      </c>
      <c r="N4798" s="4" t="str">
        <f>IF(consolidado[[#This Row],[tempo]]&gt;consolidado[[#This Row],[prioridade_horas]],"Fora do prazo","Dentro do prazo estimado")</f>
        <v>Dentro do prazo estimado</v>
      </c>
      <c r="O4798" s="3">
        <v>0.33333333333333331</v>
      </c>
      <c r="P4798" t="s">
        <v>38</v>
      </c>
      <c r="Q4798">
        <v>3</v>
      </c>
      <c r="R4798" t="s">
        <v>33</v>
      </c>
      <c r="S4798">
        <v>11</v>
      </c>
      <c r="T4798" t="s">
        <v>37</v>
      </c>
      <c r="U4798">
        <v>56</v>
      </c>
      <c r="V4798" t="s">
        <v>40</v>
      </c>
      <c r="W4798">
        <v>5</v>
      </c>
      <c r="X4798" t="s">
        <v>41</v>
      </c>
    </row>
    <row r="4799" spans="1:24">
      <c r="A4799">
        <v>37617</v>
      </c>
      <c r="B4799" t="s">
        <v>2255</v>
      </c>
      <c r="C4799" s="1">
        <v>45443.413356481484</v>
      </c>
      <c r="D4799" s="1">
        <v>45443.480891203704</v>
      </c>
      <c r="E4799" s="3">
        <v>6.7361111111111108E-2</v>
      </c>
      <c r="F4799">
        <v>55</v>
      </c>
      <c r="G4799" t="s">
        <v>127</v>
      </c>
      <c r="H4799">
        <v>29</v>
      </c>
      <c r="I4799" t="s">
        <v>36</v>
      </c>
      <c r="J4799">
        <v>55</v>
      </c>
      <c r="K4799" t="s">
        <v>127</v>
      </c>
      <c r="L4799">
        <v>11</v>
      </c>
      <c r="M4799" t="s">
        <v>37</v>
      </c>
      <c r="N4799" s="4" t="str">
        <f>IF(consolidado[[#This Row],[tempo]]&gt;consolidado[[#This Row],[prioridade_horas]],"Fora do prazo","Dentro do prazo estimado")</f>
        <v>Dentro do prazo estimado</v>
      </c>
      <c r="O4799" s="3">
        <v>0.33333333333333331</v>
      </c>
      <c r="P4799" t="s">
        <v>38</v>
      </c>
      <c r="Q4799">
        <v>3</v>
      </c>
      <c r="R4799" t="s">
        <v>33</v>
      </c>
      <c r="S4799">
        <v>11</v>
      </c>
      <c r="T4799" t="s">
        <v>37</v>
      </c>
      <c r="U4799">
        <v>56</v>
      </c>
      <c r="V4799" t="s">
        <v>40</v>
      </c>
      <c r="W4799">
        <v>5</v>
      </c>
      <c r="X4799" t="s">
        <v>41</v>
      </c>
    </row>
    <row r="4800" spans="1:24">
      <c r="A4800">
        <v>37618</v>
      </c>
      <c r="B4800" t="s">
        <v>408</v>
      </c>
      <c r="C4800" s="1">
        <v>45443.416342592594</v>
      </c>
      <c r="D4800" s="1">
        <v>45443.427245370367</v>
      </c>
      <c r="E4800" s="3">
        <v>1.1111111111111112E-2</v>
      </c>
      <c r="F4800">
        <v>55</v>
      </c>
      <c r="G4800" t="s">
        <v>127</v>
      </c>
      <c r="H4800">
        <v>25</v>
      </c>
      <c r="I4800" t="s">
        <v>109</v>
      </c>
      <c r="J4800">
        <v>55</v>
      </c>
      <c r="K4800" t="s">
        <v>127</v>
      </c>
      <c r="L4800">
        <v>11</v>
      </c>
      <c r="M4800" t="s">
        <v>37</v>
      </c>
      <c r="N4800" s="4" t="str">
        <f>IF(consolidado[[#This Row],[tempo]]&gt;consolidado[[#This Row],[prioridade_horas]],"Fora do prazo","Dentro do prazo estimado")</f>
        <v>Dentro do prazo estimado</v>
      </c>
      <c r="O4800" s="3">
        <v>0.33333333333333331</v>
      </c>
      <c r="P4800" t="s">
        <v>38</v>
      </c>
      <c r="Q4800">
        <v>3</v>
      </c>
      <c r="R4800" t="s">
        <v>33</v>
      </c>
      <c r="S4800">
        <v>11</v>
      </c>
      <c r="T4800" t="s">
        <v>37</v>
      </c>
      <c r="U4800">
        <v>56</v>
      </c>
      <c r="V4800" t="s">
        <v>40</v>
      </c>
      <c r="W4800">
        <v>5</v>
      </c>
      <c r="X4800" t="s">
        <v>41</v>
      </c>
    </row>
    <row r="4801" spans="1:24">
      <c r="A4801">
        <v>37619</v>
      </c>
      <c r="B4801" t="s">
        <v>2658</v>
      </c>
      <c r="C4801" s="1">
        <v>45443.42659722222</v>
      </c>
      <c r="D4801" s="1">
        <v>45490.454016203701</v>
      </c>
      <c r="E4801" s="3">
        <v>12.425000000000001</v>
      </c>
      <c r="F4801">
        <v>98</v>
      </c>
      <c r="G4801" t="s">
        <v>69</v>
      </c>
      <c r="H4801">
        <v>98</v>
      </c>
      <c r="I4801" t="s">
        <v>69</v>
      </c>
      <c r="J4801">
        <v>98</v>
      </c>
      <c r="K4801" t="s">
        <v>69</v>
      </c>
      <c r="L4801">
        <v>11</v>
      </c>
      <c r="M4801" t="s">
        <v>37</v>
      </c>
      <c r="N4801" s="4" t="str">
        <f>IF(consolidado[[#This Row],[tempo]]&gt;consolidado[[#This Row],[prioridade_horas]],"Fora do prazo","Dentro do prazo estimado")</f>
        <v>Fora do prazo</v>
      </c>
      <c r="O4801" s="3">
        <v>0.66666666666666663</v>
      </c>
      <c r="P4801" t="s">
        <v>70</v>
      </c>
      <c r="Q4801">
        <v>3</v>
      </c>
      <c r="R4801" t="s">
        <v>33</v>
      </c>
      <c r="S4801">
        <v>11</v>
      </c>
      <c r="T4801" t="s">
        <v>37</v>
      </c>
      <c r="U4801">
        <v>102</v>
      </c>
      <c r="V4801" t="s">
        <v>96</v>
      </c>
      <c r="W4801">
        <v>5</v>
      </c>
      <c r="X4801" t="s">
        <v>41</v>
      </c>
    </row>
    <row r="4802" spans="1:24">
      <c r="A4802">
        <v>37620</v>
      </c>
      <c r="B4802" t="s">
        <v>2659</v>
      </c>
      <c r="C4802" s="1">
        <v>45443.426620370374</v>
      </c>
      <c r="D4802" s="1">
        <v>45443.593541666669</v>
      </c>
      <c r="E4802" s="3">
        <v>0.16666666666666666</v>
      </c>
      <c r="F4802">
        <v>25</v>
      </c>
      <c r="G4802" t="s">
        <v>109</v>
      </c>
      <c r="H4802">
        <v>15</v>
      </c>
      <c r="I4802" t="s">
        <v>82</v>
      </c>
      <c r="J4802">
        <v>25</v>
      </c>
      <c r="K4802" t="s">
        <v>109</v>
      </c>
      <c r="L4802">
        <v>11</v>
      </c>
      <c r="M4802" t="s">
        <v>37</v>
      </c>
      <c r="N4802" s="4" t="str">
        <f>IF(consolidado[[#This Row],[tempo]]&gt;consolidado[[#This Row],[prioridade_horas]],"Fora do prazo","Dentro do prazo estimado")</f>
        <v>Dentro do prazo estimado</v>
      </c>
      <c r="O4802" s="3">
        <v>0.33333333333333331</v>
      </c>
      <c r="P4802" t="s">
        <v>38</v>
      </c>
      <c r="Q4802">
        <v>3</v>
      </c>
      <c r="R4802" t="s">
        <v>33</v>
      </c>
      <c r="S4802">
        <v>16</v>
      </c>
      <c r="T4802" t="s">
        <v>43</v>
      </c>
      <c r="U4802">
        <v>56</v>
      </c>
      <c r="V4802" t="s">
        <v>40</v>
      </c>
      <c r="W4802">
        <v>5</v>
      </c>
      <c r="X4802" t="s">
        <v>41</v>
      </c>
    </row>
    <row r="4803" spans="1:24">
      <c r="A4803">
        <v>37621</v>
      </c>
      <c r="B4803" t="s">
        <v>93</v>
      </c>
      <c r="C4803" s="1">
        <v>45443.463483796295</v>
      </c>
      <c r="D4803" s="1">
        <v>45443.467303240737</v>
      </c>
      <c r="E4803" s="3">
        <v>3.472222222222222E-3</v>
      </c>
      <c r="F4803">
        <v>30</v>
      </c>
      <c r="G4803" t="s">
        <v>81</v>
      </c>
      <c r="H4803">
        <v>102</v>
      </c>
      <c r="I4803" t="s">
        <v>46</v>
      </c>
      <c r="J4803">
        <v>30</v>
      </c>
      <c r="K4803" t="s">
        <v>81</v>
      </c>
      <c r="L4803">
        <v>4</v>
      </c>
      <c r="M4803" t="s">
        <v>94</v>
      </c>
      <c r="N4803" s="4" t="str">
        <f>IF(consolidado[[#This Row],[tempo]]&gt;consolidado[[#This Row],[prioridade_horas]],"Fora do prazo","Dentro do prazo estimado")</f>
        <v>Dentro do prazo estimado</v>
      </c>
      <c r="O4803" s="3">
        <v>0.33333333333333331</v>
      </c>
      <c r="P4803" t="s">
        <v>38</v>
      </c>
      <c r="Q4803">
        <v>3</v>
      </c>
      <c r="R4803" t="s">
        <v>33</v>
      </c>
      <c r="S4803">
        <v>1</v>
      </c>
      <c r="T4803" t="s">
        <v>66</v>
      </c>
      <c r="U4803">
        <v>38</v>
      </c>
      <c r="V4803" t="s">
        <v>67</v>
      </c>
      <c r="W4803">
        <v>3</v>
      </c>
      <c r="X4803" t="s">
        <v>86</v>
      </c>
    </row>
    <row r="4804" spans="1:24">
      <c r="A4804">
        <v>37622</v>
      </c>
      <c r="B4804" t="s">
        <v>2660</v>
      </c>
      <c r="C4804" s="1">
        <v>45443.471030092594</v>
      </c>
      <c r="D4804" s="1">
        <v>45453.615891203706</v>
      </c>
      <c r="E4804" s="3">
        <v>2.3986111111111112</v>
      </c>
      <c r="F4804">
        <v>116</v>
      </c>
      <c r="G4804" t="s">
        <v>2353</v>
      </c>
      <c r="H4804">
        <v>66</v>
      </c>
      <c r="I4804" t="s">
        <v>50</v>
      </c>
      <c r="J4804">
        <v>0</v>
      </c>
      <c r="K4804" t="s">
        <v>55</v>
      </c>
      <c r="L4804">
        <v>2</v>
      </c>
      <c r="M4804" t="s">
        <v>47</v>
      </c>
      <c r="N4804" s="4" t="str">
        <f>IF(consolidado[[#This Row],[tempo]]&gt;consolidado[[#This Row],[prioridade_horas]],"Fora do prazo","Dentro do prazo estimado")</f>
        <v>Fora do prazo</v>
      </c>
      <c r="O4804" s="3">
        <v>0.33333333333333331</v>
      </c>
      <c r="P4804" t="s">
        <v>38</v>
      </c>
      <c r="Q4804">
        <v>3</v>
      </c>
      <c r="R4804" t="s">
        <v>33</v>
      </c>
      <c r="S4804">
        <v>2</v>
      </c>
      <c r="T4804" t="s">
        <v>47</v>
      </c>
      <c r="U4804">
        <v>38</v>
      </c>
      <c r="V4804" t="s">
        <v>67</v>
      </c>
      <c r="W4804">
        <v>5</v>
      </c>
      <c r="X4804" t="s">
        <v>41</v>
      </c>
    </row>
    <row r="4805" spans="1:24">
      <c r="A4805">
        <v>37623</v>
      </c>
      <c r="B4805" t="s">
        <v>2661</v>
      </c>
      <c r="C4805" s="1">
        <v>45443.477141203701</v>
      </c>
      <c r="D4805" s="1">
        <v>45453.682268518518</v>
      </c>
      <c r="E4805" s="3">
        <v>2.4590277777777776</v>
      </c>
      <c r="F4805">
        <v>29</v>
      </c>
      <c r="G4805" t="s">
        <v>36</v>
      </c>
      <c r="H4805">
        <v>29</v>
      </c>
      <c r="I4805" t="s">
        <v>36</v>
      </c>
      <c r="J4805">
        <v>29</v>
      </c>
      <c r="K4805" t="s">
        <v>36</v>
      </c>
      <c r="L4805">
        <v>11</v>
      </c>
      <c r="M4805" t="s">
        <v>37</v>
      </c>
      <c r="N4805" s="4" t="str">
        <f>IF(consolidado[[#This Row],[tempo]]&gt;consolidado[[#This Row],[prioridade_horas]],"Fora do prazo","Dentro do prazo estimado")</f>
        <v>Fora do prazo</v>
      </c>
      <c r="O4805" s="3">
        <v>0.33333333333333331</v>
      </c>
      <c r="P4805" t="s">
        <v>38</v>
      </c>
      <c r="Q4805">
        <v>3</v>
      </c>
      <c r="R4805" t="s">
        <v>33</v>
      </c>
      <c r="S4805">
        <v>11</v>
      </c>
      <c r="T4805" t="s">
        <v>37</v>
      </c>
      <c r="U4805">
        <v>56</v>
      </c>
      <c r="V4805" t="s">
        <v>40</v>
      </c>
      <c r="W4805">
        <v>5</v>
      </c>
      <c r="X4805" t="s">
        <v>41</v>
      </c>
    </row>
    <row r="4806" spans="1:24">
      <c r="A4806">
        <v>37624</v>
      </c>
      <c r="B4806" t="s">
        <v>2662</v>
      </c>
      <c r="C4806" s="1">
        <v>45443.479016203702</v>
      </c>
      <c r="D4806" s="1">
        <v>45450.494722222225</v>
      </c>
      <c r="E4806" s="3">
        <v>1.8944444444444444</v>
      </c>
      <c r="F4806">
        <v>98</v>
      </c>
      <c r="G4806" t="s">
        <v>69</v>
      </c>
      <c r="H4806">
        <v>98</v>
      </c>
      <c r="I4806" t="s">
        <v>69</v>
      </c>
      <c r="J4806">
        <v>98</v>
      </c>
      <c r="K4806" t="s">
        <v>69</v>
      </c>
      <c r="L4806">
        <v>11</v>
      </c>
      <c r="M4806" t="s">
        <v>37</v>
      </c>
      <c r="N4806" s="4" t="str">
        <f>IF(consolidado[[#This Row],[tempo]]&gt;consolidado[[#This Row],[prioridade_horas]],"Fora do prazo","Dentro do prazo estimado")</f>
        <v>Fora do prazo</v>
      </c>
      <c r="O4806" s="3">
        <v>0.66666666666666663</v>
      </c>
      <c r="P4806" t="s">
        <v>70</v>
      </c>
      <c r="Q4806">
        <v>3</v>
      </c>
      <c r="R4806" t="s">
        <v>33</v>
      </c>
      <c r="S4806">
        <v>11</v>
      </c>
      <c r="T4806" t="s">
        <v>37</v>
      </c>
      <c r="U4806">
        <v>102</v>
      </c>
      <c r="V4806" t="s">
        <v>96</v>
      </c>
      <c r="W4806">
        <v>5</v>
      </c>
      <c r="X4806" t="s">
        <v>41</v>
      </c>
    </row>
    <row r="4807" spans="1:24">
      <c r="A4807">
        <v>37625</v>
      </c>
      <c r="B4807" t="s">
        <v>31</v>
      </c>
      <c r="C4807" s="1">
        <v>45443.494432870371</v>
      </c>
      <c r="D4807" s="1">
        <v>45449.401562500003</v>
      </c>
      <c r="E4807" s="3">
        <v>1.4104166666666667</v>
      </c>
      <c r="F4807">
        <v>34</v>
      </c>
      <c r="G4807" t="s">
        <v>25</v>
      </c>
      <c r="H4807">
        <v>106</v>
      </c>
      <c r="I4807" t="s">
        <v>64</v>
      </c>
      <c r="J4807">
        <v>106</v>
      </c>
      <c r="K4807" t="s">
        <v>64</v>
      </c>
      <c r="L4807">
        <v>6</v>
      </c>
      <c r="M4807" t="s">
        <v>118</v>
      </c>
      <c r="N4807" s="4" t="str">
        <f>IF(consolidado[[#This Row],[tempo]]&gt;consolidado[[#This Row],[prioridade_horas]],"Fora do prazo","Dentro do prazo estimado")</f>
        <v>Fora do prazo</v>
      </c>
      <c r="O4807" s="3">
        <v>1</v>
      </c>
      <c r="P4807" t="s">
        <v>27</v>
      </c>
      <c r="Q4807">
        <v>6</v>
      </c>
      <c r="R4807" t="s">
        <v>28</v>
      </c>
      <c r="S4807">
        <v>6</v>
      </c>
      <c r="T4807" t="s">
        <v>118</v>
      </c>
      <c r="U4807">
        <v>28</v>
      </c>
      <c r="V4807" t="s">
        <v>34</v>
      </c>
      <c r="W4807">
        <v>4</v>
      </c>
      <c r="X4807" t="s">
        <v>30</v>
      </c>
    </row>
    <row r="4808" spans="1:24">
      <c r="A4808">
        <v>37626</v>
      </c>
      <c r="B4808" t="s">
        <v>211</v>
      </c>
      <c r="C4808" s="1">
        <v>45443.502569444441</v>
      </c>
      <c r="D4808" s="1">
        <v>45446.44740740741</v>
      </c>
      <c r="E4808" s="3">
        <v>0.32083333333333336</v>
      </c>
      <c r="F4808">
        <v>19</v>
      </c>
      <c r="G4808" t="s">
        <v>91</v>
      </c>
      <c r="H4808">
        <v>15</v>
      </c>
      <c r="I4808" t="s">
        <v>82</v>
      </c>
      <c r="J4808">
        <v>19</v>
      </c>
      <c r="K4808" t="s">
        <v>91</v>
      </c>
      <c r="L4808">
        <v>5</v>
      </c>
      <c r="M4808" t="s">
        <v>92</v>
      </c>
      <c r="N4808" s="4" t="str">
        <f>IF(consolidado[[#This Row],[tempo]]&gt;consolidado[[#This Row],[prioridade_horas]],"Fora do prazo","Dentro do prazo estimado")</f>
        <v>Dentro do prazo estimado</v>
      </c>
      <c r="O4808" s="3">
        <v>1</v>
      </c>
      <c r="P4808" t="s">
        <v>27</v>
      </c>
      <c r="Q4808">
        <v>3</v>
      </c>
      <c r="R4808" t="s">
        <v>33</v>
      </c>
      <c r="S4808">
        <v>16</v>
      </c>
      <c r="T4808" t="s">
        <v>43</v>
      </c>
      <c r="U4808">
        <v>28</v>
      </c>
      <c r="V4808" t="s">
        <v>34</v>
      </c>
      <c r="W4808">
        <v>3</v>
      </c>
      <c r="X4808" t="s">
        <v>86</v>
      </c>
    </row>
    <row r="4809" spans="1:24">
      <c r="A4809">
        <v>37627</v>
      </c>
      <c r="B4809" t="s">
        <v>2663</v>
      </c>
      <c r="C4809" s="1">
        <v>45443.538842592592</v>
      </c>
      <c r="D4809" s="1">
        <v>45450.492002314815</v>
      </c>
      <c r="E4809" s="3">
        <v>1.8319444444444444</v>
      </c>
      <c r="F4809">
        <v>98</v>
      </c>
      <c r="G4809" t="s">
        <v>69</v>
      </c>
      <c r="H4809">
        <v>98</v>
      </c>
      <c r="I4809" t="s">
        <v>69</v>
      </c>
      <c r="J4809">
        <v>98</v>
      </c>
      <c r="K4809" t="s">
        <v>69</v>
      </c>
      <c r="L4809">
        <v>11</v>
      </c>
      <c r="M4809" t="s">
        <v>37</v>
      </c>
      <c r="N4809" s="4" t="str">
        <f>IF(consolidado[[#This Row],[tempo]]&gt;consolidado[[#This Row],[prioridade_horas]],"Fora do prazo","Dentro do prazo estimado")</f>
        <v>Fora do prazo</v>
      </c>
      <c r="O4809" s="3">
        <v>0.66666666666666663</v>
      </c>
      <c r="P4809" t="s">
        <v>70</v>
      </c>
      <c r="Q4809">
        <v>3</v>
      </c>
      <c r="R4809" t="s">
        <v>33</v>
      </c>
      <c r="S4809">
        <v>11</v>
      </c>
      <c r="T4809" t="s">
        <v>37</v>
      </c>
      <c r="U4809">
        <v>102</v>
      </c>
      <c r="V4809" t="s">
        <v>96</v>
      </c>
      <c r="W4809">
        <v>5</v>
      </c>
      <c r="X4809" t="s">
        <v>41</v>
      </c>
    </row>
    <row r="4810" spans="1:24">
      <c r="A4810">
        <v>37628</v>
      </c>
      <c r="B4810" t="s">
        <v>2664</v>
      </c>
      <c r="C4810" s="1">
        <v>45443.541562500002</v>
      </c>
      <c r="D4810" s="1">
        <v>45446.596134259256</v>
      </c>
      <c r="E4810" s="3">
        <v>0.43055555555555558</v>
      </c>
      <c r="F4810">
        <v>43</v>
      </c>
      <c r="G4810" t="s">
        <v>139</v>
      </c>
      <c r="H4810">
        <v>15</v>
      </c>
      <c r="I4810" t="s">
        <v>82</v>
      </c>
      <c r="J4810">
        <v>0</v>
      </c>
      <c r="K4810" t="s">
        <v>55</v>
      </c>
      <c r="L4810">
        <v>16</v>
      </c>
      <c r="M4810" t="s">
        <v>43</v>
      </c>
      <c r="N4810" s="4" t="str">
        <f>IF(consolidado[[#This Row],[tempo]]&gt;consolidado[[#This Row],[prioridade_horas]],"Fora do prazo","Dentro do prazo estimado")</f>
        <v>Fora do prazo</v>
      </c>
      <c r="O4810" s="3">
        <v>0.33333333333333331</v>
      </c>
      <c r="P4810" t="s">
        <v>38</v>
      </c>
      <c r="Q4810">
        <v>3</v>
      </c>
      <c r="R4810" t="s">
        <v>33</v>
      </c>
      <c r="S4810">
        <v>16</v>
      </c>
      <c r="T4810" t="s">
        <v>43</v>
      </c>
      <c r="U4810">
        <v>56</v>
      </c>
      <c r="V4810" t="s">
        <v>40</v>
      </c>
      <c r="W4810">
        <v>5</v>
      </c>
      <c r="X4810" t="s">
        <v>41</v>
      </c>
    </row>
    <row r="4811" spans="1:24">
      <c r="A4811">
        <v>37629</v>
      </c>
      <c r="B4811" t="s">
        <v>404</v>
      </c>
      <c r="C4811" s="1">
        <v>45443.568680555552</v>
      </c>
      <c r="D4811" s="1">
        <v>45443.600162037037</v>
      </c>
      <c r="E4811" s="3">
        <v>3.1944444444444442E-2</v>
      </c>
      <c r="F4811">
        <v>58</v>
      </c>
      <c r="G4811" t="s">
        <v>53</v>
      </c>
      <c r="H4811">
        <v>58</v>
      </c>
      <c r="I4811" t="s">
        <v>53</v>
      </c>
      <c r="J4811">
        <v>0</v>
      </c>
      <c r="K4811" t="s">
        <v>55</v>
      </c>
      <c r="L4811">
        <v>16</v>
      </c>
      <c r="M4811" t="s">
        <v>43</v>
      </c>
      <c r="N4811" s="4" t="str">
        <f>IF(consolidado[[#This Row],[tempo]]&gt;consolidado[[#This Row],[prioridade_horas]],"Fora do prazo","Dentro do prazo estimado")</f>
        <v>Dentro do prazo estimado</v>
      </c>
      <c r="O4811" s="3">
        <v>0.33333333333333331</v>
      </c>
      <c r="P4811" t="s">
        <v>38</v>
      </c>
      <c r="Q4811">
        <v>3</v>
      </c>
      <c r="R4811" t="s">
        <v>33</v>
      </c>
      <c r="S4811">
        <v>13</v>
      </c>
      <c r="T4811" t="s">
        <v>60</v>
      </c>
      <c r="U4811">
        <v>56</v>
      </c>
      <c r="V4811" t="s">
        <v>40</v>
      </c>
      <c r="W4811">
        <v>5</v>
      </c>
      <c r="X4811" t="s">
        <v>41</v>
      </c>
    </row>
    <row r="4812" spans="1:24">
      <c r="A4812">
        <v>37630</v>
      </c>
      <c r="B4812" t="s">
        <v>2457</v>
      </c>
      <c r="C4812" s="1">
        <v>45443.572835648149</v>
      </c>
      <c r="D4812" s="1">
        <v>45443.602175925924</v>
      </c>
      <c r="E4812" s="3">
        <v>2.9861111111111113E-2</v>
      </c>
      <c r="F4812">
        <v>111</v>
      </c>
      <c r="G4812" t="s">
        <v>99</v>
      </c>
      <c r="H4812">
        <v>15</v>
      </c>
      <c r="I4812" t="s">
        <v>82</v>
      </c>
      <c r="J4812">
        <v>111</v>
      </c>
      <c r="K4812" t="s">
        <v>99</v>
      </c>
      <c r="L4812">
        <v>2</v>
      </c>
      <c r="M4812" t="s">
        <v>47</v>
      </c>
      <c r="N4812" s="4" t="str">
        <f>IF(consolidado[[#This Row],[tempo]]&gt;consolidado[[#This Row],[prioridade_horas]],"Fora do prazo","Dentro do prazo estimado")</f>
        <v>Dentro do prazo estimado</v>
      </c>
      <c r="O4812" s="3">
        <v>0.33333333333333331</v>
      </c>
      <c r="P4812" t="s">
        <v>38</v>
      </c>
      <c r="Q4812">
        <v>3</v>
      </c>
      <c r="R4812" t="s">
        <v>33</v>
      </c>
      <c r="S4812">
        <v>16</v>
      </c>
      <c r="T4812" t="s">
        <v>43</v>
      </c>
      <c r="U4812">
        <v>25</v>
      </c>
      <c r="V4812" t="s">
        <v>90</v>
      </c>
      <c r="W4812">
        <v>3</v>
      </c>
      <c r="X4812" t="s">
        <v>86</v>
      </c>
    </row>
    <row r="4813" spans="1:24">
      <c r="A4813">
        <v>37631</v>
      </c>
      <c r="B4813" t="s">
        <v>674</v>
      </c>
      <c r="C4813" s="1">
        <v>45443.576041666667</v>
      </c>
      <c r="D4813" s="1">
        <v>45443.599918981483</v>
      </c>
      <c r="E4813" s="3">
        <v>2.361111111111111E-2</v>
      </c>
      <c r="F4813">
        <v>111</v>
      </c>
      <c r="G4813" t="s">
        <v>99</v>
      </c>
      <c r="H4813">
        <v>15</v>
      </c>
      <c r="I4813" t="s">
        <v>82</v>
      </c>
      <c r="J4813">
        <v>111</v>
      </c>
      <c r="K4813" t="s">
        <v>99</v>
      </c>
      <c r="L4813">
        <v>2</v>
      </c>
      <c r="M4813" t="s">
        <v>47</v>
      </c>
      <c r="N4813" s="4" t="str">
        <f>IF(consolidado[[#This Row],[tempo]]&gt;consolidado[[#This Row],[prioridade_horas]],"Fora do prazo","Dentro do prazo estimado")</f>
        <v>Dentro do prazo estimado</v>
      </c>
      <c r="O4813" s="3">
        <v>0.33333333333333331</v>
      </c>
      <c r="P4813" t="s">
        <v>38</v>
      </c>
      <c r="Q4813">
        <v>3</v>
      </c>
      <c r="R4813" t="s">
        <v>33</v>
      </c>
      <c r="S4813">
        <v>16</v>
      </c>
      <c r="T4813" t="s">
        <v>43</v>
      </c>
      <c r="U4813">
        <v>25</v>
      </c>
      <c r="V4813" t="s">
        <v>90</v>
      </c>
      <c r="W4813">
        <v>3</v>
      </c>
      <c r="X4813" t="s">
        <v>86</v>
      </c>
    </row>
    <row r="4814" spans="1:24">
      <c r="A4814">
        <v>37632</v>
      </c>
      <c r="B4814" t="s">
        <v>2665</v>
      </c>
      <c r="C4814" s="1">
        <v>45443.58766203704</v>
      </c>
      <c r="D4814" s="1">
        <v>45453.701736111114</v>
      </c>
      <c r="E4814" s="3">
        <v>2.3680555555555554</v>
      </c>
      <c r="F4814">
        <v>34</v>
      </c>
      <c r="G4814" t="s">
        <v>25</v>
      </c>
      <c r="H4814">
        <v>34</v>
      </c>
      <c r="I4814" t="s">
        <v>25</v>
      </c>
      <c r="J4814">
        <v>34</v>
      </c>
      <c r="K4814" t="s">
        <v>25</v>
      </c>
      <c r="L4814">
        <v>3</v>
      </c>
      <c r="M4814" t="s">
        <v>26</v>
      </c>
      <c r="N4814" s="4" t="str">
        <f>IF(consolidado[[#This Row],[tempo]]&gt;consolidado[[#This Row],[prioridade_horas]],"Fora do prazo","Dentro do prazo estimado")</f>
        <v>Fora do prazo</v>
      </c>
      <c r="O4814" s="3">
        <v>1</v>
      </c>
      <c r="P4814" t="s">
        <v>27</v>
      </c>
      <c r="Q4814">
        <v>3</v>
      </c>
      <c r="R4814" t="s">
        <v>33</v>
      </c>
      <c r="S4814">
        <v>3</v>
      </c>
      <c r="T4814" t="s">
        <v>26</v>
      </c>
      <c r="U4814">
        <v>68</v>
      </c>
      <c r="V4814" t="s">
        <v>161</v>
      </c>
      <c r="W4814">
        <v>4</v>
      </c>
      <c r="X4814" t="s">
        <v>30</v>
      </c>
    </row>
    <row r="4815" spans="1:24">
      <c r="A4815">
        <v>37633</v>
      </c>
      <c r="B4815" t="s">
        <v>513</v>
      </c>
      <c r="C4815" s="1">
        <v>45443.594143518516</v>
      </c>
      <c r="D4815" s="1">
        <v>45443.598229166666</v>
      </c>
      <c r="E4815" s="3">
        <v>4.1666666666666666E-3</v>
      </c>
      <c r="F4815">
        <v>111</v>
      </c>
      <c r="G4815" t="s">
        <v>99</v>
      </c>
      <c r="H4815">
        <v>111</v>
      </c>
      <c r="I4815" t="s">
        <v>99</v>
      </c>
      <c r="J4815">
        <v>111</v>
      </c>
      <c r="K4815" t="s">
        <v>99</v>
      </c>
      <c r="L4815">
        <v>1</v>
      </c>
      <c r="M4815" t="s">
        <v>66</v>
      </c>
      <c r="N4815" s="4" t="str">
        <f>IF(consolidado[[#This Row],[tempo]]&gt;consolidado[[#This Row],[prioridade_horas]],"Fora do prazo","Dentro do prazo estimado")</f>
        <v>Dentro do prazo estimado</v>
      </c>
      <c r="O4815" s="3">
        <v>0.33333333333333331</v>
      </c>
      <c r="P4815" t="s">
        <v>38</v>
      </c>
      <c r="Q4815">
        <v>3</v>
      </c>
      <c r="R4815" t="s">
        <v>33</v>
      </c>
      <c r="S4815">
        <v>1</v>
      </c>
      <c r="T4815" t="s">
        <v>66</v>
      </c>
      <c r="U4815">
        <v>30</v>
      </c>
      <c r="V4815" t="s">
        <v>514</v>
      </c>
      <c r="W4815">
        <v>5</v>
      </c>
      <c r="X4815" t="s">
        <v>41</v>
      </c>
    </row>
    <row r="4816" spans="1:24">
      <c r="A4816">
        <v>37634</v>
      </c>
      <c r="B4816" t="s">
        <v>513</v>
      </c>
      <c r="C4816" s="1">
        <v>45443.597314814811</v>
      </c>
      <c r="D4816" s="1">
        <v>45443.598020833335</v>
      </c>
      <c r="E4816" s="3">
        <v>6.9444444444444447E-4</v>
      </c>
      <c r="F4816">
        <v>111</v>
      </c>
      <c r="G4816" t="s">
        <v>99</v>
      </c>
      <c r="H4816">
        <v>111</v>
      </c>
      <c r="I4816" t="s">
        <v>99</v>
      </c>
      <c r="J4816">
        <v>111</v>
      </c>
      <c r="K4816" t="s">
        <v>99</v>
      </c>
      <c r="L4816">
        <v>1</v>
      </c>
      <c r="M4816" t="s">
        <v>66</v>
      </c>
      <c r="N4816" s="4" t="str">
        <f>IF(consolidado[[#This Row],[tempo]]&gt;consolidado[[#This Row],[prioridade_horas]],"Fora do prazo","Dentro do prazo estimado")</f>
        <v>Dentro do prazo estimado</v>
      </c>
      <c r="O4816" s="3">
        <v>0.33333333333333331</v>
      </c>
      <c r="P4816" t="s">
        <v>38</v>
      </c>
      <c r="Q4816">
        <v>3</v>
      </c>
      <c r="R4816" t="s">
        <v>33</v>
      </c>
      <c r="S4816">
        <v>1</v>
      </c>
      <c r="T4816" t="s">
        <v>66</v>
      </c>
      <c r="U4816">
        <v>30</v>
      </c>
      <c r="V4816" t="s">
        <v>514</v>
      </c>
      <c r="W4816">
        <v>5</v>
      </c>
      <c r="X4816" t="s">
        <v>41</v>
      </c>
    </row>
    <row r="4817" spans="1:24">
      <c r="A4817">
        <v>37635</v>
      </c>
      <c r="B4817" t="s">
        <v>213</v>
      </c>
      <c r="C4817" s="1">
        <v>45443.608981481484</v>
      </c>
      <c r="D4817" s="1">
        <v>45446.421990740739</v>
      </c>
      <c r="E4817" s="3">
        <v>0.18888888888888888</v>
      </c>
      <c r="F4817">
        <v>18</v>
      </c>
      <c r="G4817" t="s">
        <v>158</v>
      </c>
      <c r="H4817">
        <v>18</v>
      </c>
      <c r="I4817" t="s">
        <v>158</v>
      </c>
      <c r="J4817">
        <v>18</v>
      </c>
      <c r="K4817" t="s">
        <v>158</v>
      </c>
      <c r="L4817">
        <v>5</v>
      </c>
      <c r="M4817" t="s">
        <v>92</v>
      </c>
      <c r="N4817" s="4" t="str">
        <f>IF(consolidado[[#This Row],[tempo]]&gt;consolidado[[#This Row],[prioridade_horas]],"Fora do prazo","Dentro do prazo estimado")</f>
        <v>Dentro do prazo estimado</v>
      </c>
      <c r="O4817" s="3">
        <v>5</v>
      </c>
      <c r="P4817" t="s">
        <v>84</v>
      </c>
      <c r="Q4817">
        <v>6</v>
      </c>
      <c r="R4817" t="s">
        <v>28</v>
      </c>
      <c r="S4817">
        <v>5</v>
      </c>
      <c r="T4817" t="s">
        <v>92</v>
      </c>
      <c r="U4817">
        <v>28</v>
      </c>
      <c r="V4817" t="s">
        <v>34</v>
      </c>
      <c r="W4817">
        <v>3</v>
      </c>
      <c r="X4817" t="s">
        <v>86</v>
      </c>
    </row>
    <row r="4818" spans="1:24">
      <c r="A4818">
        <v>37636</v>
      </c>
      <c r="B4818" t="s">
        <v>1103</v>
      </c>
      <c r="C4818" s="1">
        <v>45443.625740740739</v>
      </c>
      <c r="D4818" s="1">
        <v>45448.430497685185</v>
      </c>
      <c r="E4818" s="3">
        <v>0.93125000000000002</v>
      </c>
      <c r="F4818">
        <v>102</v>
      </c>
      <c r="G4818" t="s">
        <v>46</v>
      </c>
      <c r="H4818">
        <v>74</v>
      </c>
      <c r="I4818" t="s">
        <v>101</v>
      </c>
      <c r="J4818">
        <v>74</v>
      </c>
      <c r="K4818" t="s">
        <v>101</v>
      </c>
      <c r="L4818">
        <v>2</v>
      </c>
      <c r="M4818" t="s">
        <v>47</v>
      </c>
      <c r="N4818" s="4" t="str">
        <f>IF(consolidado[[#This Row],[tempo]]&gt;consolidado[[#This Row],[prioridade_horas]],"Fora do prazo","Dentro do prazo estimado")</f>
        <v>Fora do prazo</v>
      </c>
      <c r="O4818" s="3">
        <v>0.33333333333333331</v>
      </c>
      <c r="P4818" t="s">
        <v>38</v>
      </c>
      <c r="Q4818">
        <v>3</v>
      </c>
      <c r="R4818" t="s">
        <v>33</v>
      </c>
      <c r="S4818">
        <v>2</v>
      </c>
      <c r="T4818" t="s">
        <v>47</v>
      </c>
      <c r="U4818">
        <v>6</v>
      </c>
      <c r="V4818" t="s">
        <v>29</v>
      </c>
      <c r="W4818">
        <v>4</v>
      </c>
      <c r="X4818" t="s">
        <v>30</v>
      </c>
    </row>
    <row r="4819" spans="1:24">
      <c r="A4819">
        <v>37637</v>
      </c>
      <c r="B4819" t="s">
        <v>162</v>
      </c>
      <c r="C4819" s="1">
        <v>45443.627766203703</v>
      </c>
      <c r="D4819" s="1">
        <v>45446.483159722222</v>
      </c>
      <c r="E4819" s="3">
        <v>0.23125000000000001</v>
      </c>
      <c r="F4819">
        <v>34</v>
      </c>
      <c r="G4819" t="s">
        <v>25</v>
      </c>
      <c r="H4819">
        <v>34</v>
      </c>
      <c r="I4819" t="s">
        <v>25</v>
      </c>
      <c r="J4819">
        <v>34</v>
      </c>
      <c r="K4819" t="s">
        <v>25</v>
      </c>
      <c r="L4819">
        <v>3</v>
      </c>
      <c r="M4819" t="s">
        <v>26</v>
      </c>
      <c r="N4819" s="4" t="str">
        <f>IF(consolidado[[#This Row],[tempo]]&gt;consolidado[[#This Row],[prioridade_horas]],"Fora do prazo","Dentro do prazo estimado")</f>
        <v>Dentro do prazo estimado</v>
      </c>
      <c r="O4819" s="3">
        <v>1</v>
      </c>
      <c r="P4819" t="s">
        <v>27</v>
      </c>
      <c r="Q4819">
        <v>3</v>
      </c>
      <c r="R4819" t="s">
        <v>33</v>
      </c>
      <c r="S4819">
        <v>3</v>
      </c>
      <c r="T4819" t="s">
        <v>26</v>
      </c>
      <c r="U4819">
        <v>109</v>
      </c>
      <c r="V4819" t="s">
        <v>163</v>
      </c>
      <c r="W4819">
        <v>4</v>
      </c>
      <c r="X4819" t="s">
        <v>30</v>
      </c>
    </row>
    <row r="4820" spans="1:24">
      <c r="A4820">
        <v>37638</v>
      </c>
      <c r="B4820" t="s">
        <v>2666</v>
      </c>
      <c r="C4820" s="1">
        <v>45443.634814814817</v>
      </c>
      <c r="D4820" s="1">
        <v>45467.490115740744</v>
      </c>
      <c r="E4820" s="3">
        <v>5.8659722222222221</v>
      </c>
      <c r="F4820">
        <v>33</v>
      </c>
      <c r="G4820" t="s">
        <v>57</v>
      </c>
      <c r="H4820">
        <v>25</v>
      </c>
      <c r="I4820" t="s">
        <v>109</v>
      </c>
      <c r="J4820">
        <v>33</v>
      </c>
      <c r="K4820" t="s">
        <v>57</v>
      </c>
      <c r="L4820">
        <v>11</v>
      </c>
      <c r="M4820" t="s">
        <v>37</v>
      </c>
      <c r="N4820" s="4" t="str">
        <f>IF(consolidado[[#This Row],[tempo]]&gt;consolidado[[#This Row],[prioridade_horas]],"Fora do prazo","Dentro do prazo estimado")</f>
        <v>Fora do prazo</v>
      </c>
      <c r="O4820" s="3">
        <v>0.33333333333333331</v>
      </c>
      <c r="P4820" t="s">
        <v>38</v>
      </c>
      <c r="Q4820">
        <v>3</v>
      </c>
      <c r="R4820" t="s">
        <v>33</v>
      </c>
      <c r="S4820">
        <v>11</v>
      </c>
      <c r="T4820" t="s">
        <v>37</v>
      </c>
      <c r="U4820">
        <v>56</v>
      </c>
      <c r="V4820" t="s">
        <v>40</v>
      </c>
      <c r="W4820">
        <v>5</v>
      </c>
      <c r="X4820" t="s">
        <v>41</v>
      </c>
    </row>
    <row r="4821" spans="1:24">
      <c r="A4821">
        <v>37639</v>
      </c>
      <c r="B4821" t="s">
        <v>2124</v>
      </c>
      <c r="C4821" s="1">
        <v>45443.640532407408</v>
      </c>
      <c r="D4821" s="1">
        <v>45449.488067129627</v>
      </c>
      <c r="E4821" s="3">
        <v>1.35</v>
      </c>
      <c r="F4821">
        <v>34</v>
      </c>
      <c r="G4821" t="s">
        <v>25</v>
      </c>
      <c r="H4821">
        <v>30</v>
      </c>
      <c r="I4821" t="s">
        <v>81</v>
      </c>
      <c r="J4821">
        <v>30</v>
      </c>
      <c r="K4821" t="s">
        <v>81</v>
      </c>
      <c r="L4821">
        <v>4</v>
      </c>
      <c r="M4821" t="s">
        <v>94</v>
      </c>
      <c r="N4821" s="4" t="str">
        <f>IF(consolidado[[#This Row],[tempo]]&gt;consolidado[[#This Row],[prioridade_horas]],"Fora do prazo","Dentro do prazo estimado")</f>
        <v>Fora do prazo</v>
      </c>
      <c r="O4821" s="3">
        <v>1</v>
      </c>
      <c r="P4821" t="s">
        <v>27</v>
      </c>
      <c r="Q4821">
        <v>6</v>
      </c>
      <c r="R4821" t="s">
        <v>28</v>
      </c>
      <c r="S4821">
        <v>4</v>
      </c>
      <c r="T4821" t="s">
        <v>94</v>
      </c>
      <c r="U4821">
        <v>123</v>
      </c>
      <c r="V4821" t="s">
        <v>2649</v>
      </c>
      <c r="W4821">
        <v>4</v>
      </c>
      <c r="X4821" t="s">
        <v>30</v>
      </c>
    </row>
    <row r="4822" spans="1:24">
      <c r="A4822">
        <v>37640</v>
      </c>
      <c r="B4822" t="s">
        <v>31</v>
      </c>
      <c r="C4822" s="1">
        <v>45443.646145833336</v>
      </c>
      <c r="D4822" s="1">
        <v>45453.721018518518</v>
      </c>
      <c r="E4822" s="3">
        <v>2.3291666666666666</v>
      </c>
      <c r="F4822">
        <v>34</v>
      </c>
      <c r="G4822" t="s">
        <v>25</v>
      </c>
      <c r="H4822">
        <v>52</v>
      </c>
      <c r="I4822" t="s">
        <v>77</v>
      </c>
      <c r="J4822">
        <v>74</v>
      </c>
      <c r="K4822" t="s">
        <v>101</v>
      </c>
      <c r="L4822">
        <v>1</v>
      </c>
      <c r="M4822" t="s">
        <v>66</v>
      </c>
      <c r="N4822" s="4" t="str">
        <f>IF(consolidado[[#This Row],[tempo]]&gt;consolidado[[#This Row],[prioridade_horas]],"Fora do prazo","Dentro do prazo estimado")</f>
        <v>Fora do prazo</v>
      </c>
      <c r="O4822" s="3">
        <v>1</v>
      </c>
      <c r="P4822" t="s">
        <v>27</v>
      </c>
      <c r="Q4822">
        <v>3</v>
      </c>
      <c r="R4822" t="s">
        <v>33</v>
      </c>
      <c r="S4822">
        <v>16</v>
      </c>
      <c r="T4822" t="s">
        <v>43</v>
      </c>
      <c r="U4822">
        <v>28</v>
      </c>
      <c r="V4822" t="s">
        <v>34</v>
      </c>
      <c r="W4822">
        <v>4</v>
      </c>
      <c r="X4822" t="s">
        <v>30</v>
      </c>
    </row>
    <row r="4823" spans="1:24">
      <c r="A4823">
        <v>37641</v>
      </c>
      <c r="B4823" t="s">
        <v>1103</v>
      </c>
      <c r="C4823" s="1">
        <v>45443.659178240741</v>
      </c>
      <c r="D4823" s="1">
        <v>45490.402696759258</v>
      </c>
      <c r="E4823" s="3">
        <v>12.140972222222222</v>
      </c>
      <c r="F4823">
        <v>102</v>
      </c>
      <c r="G4823" t="s">
        <v>46</v>
      </c>
      <c r="H4823">
        <v>52</v>
      </c>
      <c r="I4823" t="s">
        <v>77</v>
      </c>
      <c r="J4823">
        <v>66</v>
      </c>
      <c r="K4823" t="s">
        <v>50</v>
      </c>
      <c r="L4823">
        <v>8</v>
      </c>
      <c r="M4823" t="s">
        <v>110</v>
      </c>
      <c r="N4823" s="4" t="str">
        <f>IF(consolidado[[#This Row],[tempo]]&gt;consolidado[[#This Row],[prioridade_horas]],"Fora do prazo","Dentro do prazo estimado")</f>
        <v>Fora do prazo</v>
      </c>
      <c r="O4823" s="3">
        <v>0.33333333333333331</v>
      </c>
      <c r="P4823" t="s">
        <v>38</v>
      </c>
      <c r="Q4823">
        <v>3</v>
      </c>
      <c r="R4823" t="s">
        <v>33</v>
      </c>
      <c r="S4823">
        <v>16</v>
      </c>
      <c r="T4823" t="s">
        <v>43</v>
      </c>
      <c r="U4823">
        <v>6</v>
      </c>
      <c r="V4823" t="s">
        <v>29</v>
      </c>
      <c r="W4823">
        <v>5</v>
      </c>
      <c r="X4823" t="s">
        <v>41</v>
      </c>
    </row>
    <row r="4824" spans="1:24">
      <c r="A4824">
        <v>37642</v>
      </c>
      <c r="B4824" t="s">
        <v>31</v>
      </c>
      <c r="C4824" s="1">
        <v>45443.664120370369</v>
      </c>
      <c r="D4824" s="1">
        <v>45446.612812500003</v>
      </c>
      <c r="E4824" s="3">
        <v>0.32430555555555557</v>
      </c>
      <c r="F4824">
        <v>34</v>
      </c>
      <c r="G4824" t="s">
        <v>25</v>
      </c>
      <c r="H4824">
        <v>30</v>
      </c>
      <c r="I4824" t="s">
        <v>81</v>
      </c>
      <c r="J4824">
        <v>30</v>
      </c>
      <c r="K4824" t="s">
        <v>81</v>
      </c>
      <c r="L4824">
        <v>4</v>
      </c>
      <c r="M4824" t="s">
        <v>94</v>
      </c>
      <c r="N4824" s="4" t="str">
        <f>IF(consolidado[[#This Row],[tempo]]&gt;consolidado[[#This Row],[prioridade_horas]],"Fora do prazo","Dentro do prazo estimado")</f>
        <v>Dentro do prazo estimado</v>
      </c>
      <c r="O4824" s="3">
        <v>1</v>
      </c>
      <c r="P4824" t="s">
        <v>27</v>
      </c>
      <c r="Q4824">
        <v>6</v>
      </c>
      <c r="R4824" t="s">
        <v>28</v>
      </c>
      <c r="S4824">
        <v>4</v>
      </c>
      <c r="T4824" t="s">
        <v>94</v>
      </c>
      <c r="U4824">
        <v>28</v>
      </c>
      <c r="V4824" t="s">
        <v>34</v>
      </c>
      <c r="W4824">
        <v>4</v>
      </c>
      <c r="X4824" t="s">
        <v>30</v>
      </c>
    </row>
    <row r="4825" spans="1:24">
      <c r="A4825">
        <v>37643</v>
      </c>
      <c r="B4825" t="s">
        <v>2667</v>
      </c>
      <c r="C4825" s="1">
        <v>45443.727129629631</v>
      </c>
      <c r="D4825" s="1">
        <v>45456.471932870372</v>
      </c>
      <c r="E4825" s="3">
        <v>3.1256944444444446</v>
      </c>
      <c r="F4825">
        <v>116</v>
      </c>
      <c r="G4825" t="s">
        <v>2353</v>
      </c>
      <c r="H4825">
        <v>45</v>
      </c>
      <c r="I4825" t="s">
        <v>156</v>
      </c>
      <c r="J4825">
        <v>0</v>
      </c>
      <c r="K4825" t="s">
        <v>55</v>
      </c>
      <c r="L4825">
        <v>10</v>
      </c>
      <c r="M4825" t="s">
        <v>143</v>
      </c>
      <c r="N4825" s="4" t="str">
        <f>IF(consolidado[[#This Row],[tempo]]&gt;consolidado[[#This Row],[prioridade_horas]],"Fora do prazo","Dentro do prazo estimado")</f>
        <v>Fora do prazo</v>
      </c>
      <c r="O4825" s="3">
        <v>0.33333333333333331</v>
      </c>
      <c r="P4825" t="s">
        <v>38</v>
      </c>
      <c r="Q4825">
        <v>3</v>
      </c>
      <c r="R4825" t="s">
        <v>33</v>
      </c>
      <c r="S4825">
        <v>10</v>
      </c>
      <c r="T4825" t="s">
        <v>143</v>
      </c>
      <c r="U4825">
        <v>1</v>
      </c>
      <c r="V4825" t="s">
        <v>113</v>
      </c>
      <c r="W4825">
        <v>6</v>
      </c>
      <c r="X4825" t="s">
        <v>783</v>
      </c>
    </row>
    <row r="4826" spans="1:24">
      <c r="A4826">
        <v>37644</v>
      </c>
      <c r="B4826" t="s">
        <v>2580</v>
      </c>
      <c r="C4826" s="1">
        <v>45446.363298611112</v>
      </c>
      <c r="D4826" s="1">
        <v>45460.66878472222</v>
      </c>
      <c r="E4826" s="3">
        <v>4.0625</v>
      </c>
      <c r="F4826">
        <v>62</v>
      </c>
      <c r="G4826" t="s">
        <v>45</v>
      </c>
      <c r="H4826">
        <v>62</v>
      </c>
      <c r="I4826" t="s">
        <v>45</v>
      </c>
      <c r="J4826">
        <v>62</v>
      </c>
      <c r="K4826" t="s">
        <v>45</v>
      </c>
      <c r="L4826">
        <v>2</v>
      </c>
      <c r="M4826" t="s">
        <v>47</v>
      </c>
      <c r="N4826" s="4" t="str">
        <f>IF(consolidado[[#This Row],[tempo]]&gt;consolidado[[#This Row],[prioridade_horas]],"Fora do prazo","Dentro do prazo estimado")</f>
        <v>Fora do prazo</v>
      </c>
      <c r="O4826" s="3">
        <v>0.33333333333333331</v>
      </c>
      <c r="P4826" t="s">
        <v>38</v>
      </c>
      <c r="Q4826">
        <v>3</v>
      </c>
      <c r="R4826" t="s">
        <v>33</v>
      </c>
      <c r="S4826">
        <v>2</v>
      </c>
      <c r="T4826" t="s">
        <v>47</v>
      </c>
      <c r="U4826">
        <v>56</v>
      </c>
      <c r="V4826" t="s">
        <v>40</v>
      </c>
      <c r="W4826">
        <v>4</v>
      </c>
      <c r="X4826" t="s">
        <v>30</v>
      </c>
    </row>
    <row r="4827" spans="1:24">
      <c r="A4827">
        <v>37645</v>
      </c>
      <c r="B4827" t="s">
        <v>31</v>
      </c>
      <c r="C4827" s="1">
        <v>45446.416574074072</v>
      </c>
      <c r="D4827" s="1">
        <v>45448.409479166665</v>
      </c>
      <c r="E4827" s="3">
        <v>0.74444444444444446</v>
      </c>
      <c r="F4827">
        <v>35</v>
      </c>
      <c r="G4827" t="s">
        <v>32</v>
      </c>
      <c r="H4827">
        <v>52</v>
      </c>
      <c r="I4827" t="s">
        <v>77</v>
      </c>
      <c r="J4827">
        <v>35</v>
      </c>
      <c r="K4827" t="s">
        <v>32</v>
      </c>
      <c r="L4827">
        <v>3</v>
      </c>
      <c r="M4827" t="s">
        <v>26</v>
      </c>
      <c r="N4827" s="4" t="str">
        <f>IF(consolidado[[#This Row],[tempo]]&gt;consolidado[[#This Row],[prioridade_horas]],"Fora do prazo","Dentro do prazo estimado")</f>
        <v>Dentro do prazo estimado</v>
      </c>
      <c r="O4827" s="3">
        <v>1.6666666666666667</v>
      </c>
      <c r="P4827" t="s">
        <v>125</v>
      </c>
      <c r="Q4827">
        <v>3</v>
      </c>
      <c r="R4827" t="s">
        <v>33</v>
      </c>
      <c r="S4827">
        <v>16</v>
      </c>
      <c r="T4827" t="s">
        <v>43</v>
      </c>
      <c r="U4827">
        <v>28</v>
      </c>
      <c r="V4827" t="s">
        <v>34</v>
      </c>
      <c r="W4827">
        <v>4</v>
      </c>
      <c r="X4827" t="s">
        <v>30</v>
      </c>
    </row>
    <row r="4828" spans="1:24">
      <c r="A4828">
        <v>37646</v>
      </c>
      <c r="B4828" t="s">
        <v>2254</v>
      </c>
      <c r="C4828" s="1">
        <v>45446.427037037036</v>
      </c>
      <c r="D4828" s="1">
        <v>45446.451655092591</v>
      </c>
      <c r="E4828" s="3">
        <v>2.5000000000000001E-2</v>
      </c>
      <c r="F4828">
        <v>55</v>
      </c>
      <c r="G4828" t="s">
        <v>127</v>
      </c>
      <c r="H4828">
        <v>25</v>
      </c>
      <c r="I4828" t="s">
        <v>109</v>
      </c>
      <c r="J4828">
        <v>55</v>
      </c>
      <c r="K4828" t="s">
        <v>127</v>
      </c>
      <c r="L4828">
        <v>11</v>
      </c>
      <c r="M4828" t="s">
        <v>37</v>
      </c>
      <c r="N4828" s="4" t="str">
        <f>IF(consolidado[[#This Row],[tempo]]&gt;consolidado[[#This Row],[prioridade_horas]],"Fora do prazo","Dentro do prazo estimado")</f>
        <v>Dentro do prazo estimado</v>
      </c>
      <c r="O4828" s="3">
        <v>0.33333333333333331</v>
      </c>
      <c r="P4828" t="s">
        <v>38</v>
      </c>
      <c r="Q4828">
        <v>3</v>
      </c>
      <c r="R4828" t="s">
        <v>33</v>
      </c>
      <c r="S4828">
        <v>11</v>
      </c>
      <c r="T4828" t="s">
        <v>37</v>
      </c>
      <c r="U4828">
        <v>56</v>
      </c>
      <c r="V4828" t="s">
        <v>40</v>
      </c>
      <c r="W4828">
        <v>5</v>
      </c>
      <c r="X4828" t="s">
        <v>41</v>
      </c>
    </row>
    <row r="4829" spans="1:24">
      <c r="A4829">
        <v>37647</v>
      </c>
      <c r="B4829" t="s">
        <v>2255</v>
      </c>
      <c r="C4829" s="1">
        <v>45446.427951388891</v>
      </c>
      <c r="D4829" s="1">
        <v>45446.635370370372</v>
      </c>
      <c r="E4829" s="3">
        <v>0.20694444444444443</v>
      </c>
      <c r="F4829">
        <v>55</v>
      </c>
      <c r="G4829" t="s">
        <v>127</v>
      </c>
      <c r="H4829">
        <v>31</v>
      </c>
      <c r="I4829" t="s">
        <v>54</v>
      </c>
      <c r="J4829">
        <v>55</v>
      </c>
      <c r="K4829" t="s">
        <v>127</v>
      </c>
      <c r="L4829">
        <v>11</v>
      </c>
      <c r="M4829" t="s">
        <v>37</v>
      </c>
      <c r="N4829" s="4" t="str">
        <f>IF(consolidado[[#This Row],[tempo]]&gt;consolidado[[#This Row],[prioridade_horas]],"Fora do prazo","Dentro do prazo estimado")</f>
        <v>Dentro do prazo estimado</v>
      </c>
      <c r="O4829" s="3">
        <v>0.33333333333333331</v>
      </c>
      <c r="P4829" t="s">
        <v>38</v>
      </c>
      <c r="Q4829">
        <v>3</v>
      </c>
      <c r="R4829" t="s">
        <v>33</v>
      </c>
      <c r="S4829">
        <v>11</v>
      </c>
      <c r="T4829" t="s">
        <v>37</v>
      </c>
      <c r="U4829">
        <v>56</v>
      </c>
      <c r="V4829" t="s">
        <v>40</v>
      </c>
      <c r="W4829">
        <v>5</v>
      </c>
      <c r="X4829" t="s">
        <v>41</v>
      </c>
    </row>
    <row r="4830" spans="1:24">
      <c r="A4830">
        <v>37648</v>
      </c>
      <c r="B4830" t="s">
        <v>2668</v>
      </c>
      <c r="C4830" s="1">
        <v>45446.428668981483</v>
      </c>
      <c r="D4830" s="1">
        <v>45446.640868055554</v>
      </c>
      <c r="E4830" s="3">
        <v>0.21180555555555555</v>
      </c>
      <c r="F4830">
        <v>31</v>
      </c>
      <c r="G4830" t="s">
        <v>54</v>
      </c>
      <c r="H4830">
        <v>80</v>
      </c>
      <c r="I4830" t="s">
        <v>123</v>
      </c>
      <c r="J4830">
        <v>31</v>
      </c>
      <c r="K4830" t="s">
        <v>54</v>
      </c>
      <c r="L4830">
        <v>11</v>
      </c>
      <c r="M4830" t="s">
        <v>37</v>
      </c>
      <c r="N4830" s="4" t="str">
        <f>IF(consolidado[[#This Row],[tempo]]&gt;consolidado[[#This Row],[prioridade_horas]],"Fora do prazo","Dentro do prazo estimado")</f>
        <v>Dentro do prazo estimado</v>
      </c>
      <c r="O4830" s="3">
        <v>0.33333333333333331</v>
      </c>
      <c r="P4830" t="s">
        <v>38</v>
      </c>
      <c r="Q4830">
        <v>3</v>
      </c>
      <c r="R4830" t="s">
        <v>33</v>
      </c>
      <c r="S4830">
        <v>23</v>
      </c>
      <c r="T4830" t="s">
        <v>121</v>
      </c>
      <c r="U4830">
        <v>56</v>
      </c>
      <c r="V4830" t="s">
        <v>40</v>
      </c>
      <c r="W4830">
        <v>5</v>
      </c>
      <c r="X4830" t="s">
        <v>41</v>
      </c>
    </row>
    <row r="4831" spans="1:24">
      <c r="A4831">
        <v>37649</v>
      </c>
      <c r="B4831" t="s">
        <v>2669</v>
      </c>
      <c r="C4831" s="1">
        <v>45446.440208333333</v>
      </c>
      <c r="D4831" s="1">
        <v>45454.498692129629</v>
      </c>
      <c r="E4831" s="3">
        <v>2.3131944444444446</v>
      </c>
      <c r="F4831">
        <v>25</v>
      </c>
      <c r="G4831" t="s">
        <v>109</v>
      </c>
      <c r="H4831">
        <v>25</v>
      </c>
      <c r="I4831" t="s">
        <v>109</v>
      </c>
      <c r="J4831">
        <v>25</v>
      </c>
      <c r="K4831" t="s">
        <v>109</v>
      </c>
      <c r="L4831">
        <v>11</v>
      </c>
      <c r="M4831" t="s">
        <v>37</v>
      </c>
      <c r="N4831" s="4" t="str">
        <f>IF(consolidado[[#This Row],[tempo]]&gt;consolidado[[#This Row],[prioridade_horas]],"Fora do prazo","Dentro do prazo estimado")</f>
        <v>Fora do prazo</v>
      </c>
      <c r="O4831" s="3">
        <v>0.33333333333333331</v>
      </c>
      <c r="P4831" t="s">
        <v>38</v>
      </c>
      <c r="Q4831">
        <v>3</v>
      </c>
      <c r="R4831" t="s">
        <v>33</v>
      </c>
      <c r="S4831">
        <v>11</v>
      </c>
      <c r="T4831" t="s">
        <v>37</v>
      </c>
      <c r="U4831">
        <v>99</v>
      </c>
      <c r="V4831" t="s">
        <v>74</v>
      </c>
      <c r="W4831">
        <v>5</v>
      </c>
      <c r="X4831" t="s">
        <v>41</v>
      </c>
    </row>
    <row r="4832" spans="1:24">
      <c r="A4832">
        <v>37650</v>
      </c>
      <c r="B4832" t="s">
        <v>2670</v>
      </c>
      <c r="C4832" s="1">
        <v>45446.442025462966</v>
      </c>
      <c r="D4832" s="1">
        <v>45446.457754629628</v>
      </c>
      <c r="E4832" s="3">
        <v>1.5972222222222221E-2</v>
      </c>
      <c r="F4832">
        <v>25</v>
      </c>
      <c r="G4832" t="s">
        <v>109</v>
      </c>
      <c r="H4832">
        <v>25</v>
      </c>
      <c r="I4832" t="s">
        <v>109</v>
      </c>
      <c r="J4832">
        <v>25</v>
      </c>
      <c r="K4832" t="s">
        <v>109</v>
      </c>
      <c r="L4832">
        <v>11</v>
      </c>
      <c r="M4832" t="s">
        <v>37</v>
      </c>
      <c r="N4832" s="4" t="str">
        <f>IF(consolidado[[#This Row],[tempo]]&gt;consolidado[[#This Row],[prioridade_horas]],"Fora do prazo","Dentro do prazo estimado")</f>
        <v>Dentro do prazo estimado</v>
      </c>
      <c r="O4832" s="3">
        <v>0.33333333333333331</v>
      </c>
      <c r="P4832" t="s">
        <v>38</v>
      </c>
      <c r="Q4832">
        <v>3</v>
      </c>
      <c r="R4832" t="s">
        <v>33</v>
      </c>
      <c r="S4832">
        <v>11</v>
      </c>
      <c r="T4832" t="s">
        <v>37</v>
      </c>
      <c r="U4832">
        <v>99</v>
      </c>
      <c r="V4832" t="s">
        <v>74</v>
      </c>
      <c r="W4832">
        <v>5</v>
      </c>
      <c r="X4832" t="s">
        <v>41</v>
      </c>
    </row>
    <row r="4833" spans="1:24">
      <c r="A4833">
        <v>37651</v>
      </c>
      <c r="B4833" t="s">
        <v>2670</v>
      </c>
      <c r="C4833" s="1">
        <v>45446.443136574075</v>
      </c>
      <c r="D4833" s="1">
        <v>45454.497696759259</v>
      </c>
      <c r="E4833" s="3">
        <v>2.3083333333333331</v>
      </c>
      <c r="F4833">
        <v>25</v>
      </c>
      <c r="G4833" t="s">
        <v>109</v>
      </c>
      <c r="H4833">
        <v>25</v>
      </c>
      <c r="I4833" t="s">
        <v>109</v>
      </c>
      <c r="J4833">
        <v>25</v>
      </c>
      <c r="K4833" t="s">
        <v>109</v>
      </c>
      <c r="L4833">
        <v>11</v>
      </c>
      <c r="M4833" t="s">
        <v>37</v>
      </c>
      <c r="N4833" s="4" t="str">
        <f>IF(consolidado[[#This Row],[tempo]]&gt;consolidado[[#This Row],[prioridade_horas]],"Fora do prazo","Dentro do prazo estimado")</f>
        <v>Fora do prazo</v>
      </c>
      <c r="O4833" s="3">
        <v>0.33333333333333331</v>
      </c>
      <c r="P4833" t="s">
        <v>38</v>
      </c>
      <c r="Q4833">
        <v>3</v>
      </c>
      <c r="R4833" t="s">
        <v>33</v>
      </c>
      <c r="S4833">
        <v>11</v>
      </c>
      <c r="T4833" t="s">
        <v>37</v>
      </c>
      <c r="U4833">
        <v>99</v>
      </c>
      <c r="V4833" t="s">
        <v>74</v>
      </c>
      <c r="W4833">
        <v>5</v>
      </c>
      <c r="X4833" t="s">
        <v>41</v>
      </c>
    </row>
    <row r="4834" spans="1:24">
      <c r="A4834">
        <v>37652</v>
      </c>
      <c r="B4834" t="s">
        <v>2671</v>
      </c>
      <c r="C4834" s="1">
        <v>45446.446400462963</v>
      </c>
      <c r="D4834" s="1">
        <v>45448.38721064815</v>
      </c>
      <c r="E4834" s="3">
        <v>0.69236111111111109</v>
      </c>
      <c r="F4834">
        <v>71</v>
      </c>
      <c r="G4834" t="s">
        <v>361</v>
      </c>
      <c r="H4834">
        <v>71</v>
      </c>
      <c r="I4834" t="s">
        <v>361</v>
      </c>
      <c r="J4834">
        <v>71</v>
      </c>
      <c r="K4834" t="s">
        <v>361</v>
      </c>
      <c r="L4834">
        <v>4</v>
      </c>
      <c r="M4834" t="s">
        <v>94</v>
      </c>
      <c r="N4834" s="4" t="str">
        <f>IF(consolidado[[#This Row],[tempo]]&gt;consolidado[[#This Row],[prioridade_horas]],"Fora do prazo","Dentro do prazo estimado")</f>
        <v>Dentro do prazo estimado</v>
      </c>
      <c r="O4834" s="3">
        <v>1</v>
      </c>
      <c r="P4834" t="s">
        <v>27</v>
      </c>
      <c r="Q4834">
        <v>3</v>
      </c>
      <c r="R4834" t="s">
        <v>33</v>
      </c>
      <c r="S4834">
        <v>27</v>
      </c>
      <c r="T4834" t="s">
        <v>59</v>
      </c>
      <c r="U4834">
        <v>33</v>
      </c>
      <c r="V4834" t="s">
        <v>354</v>
      </c>
      <c r="W4834">
        <v>5</v>
      </c>
      <c r="X4834" t="s">
        <v>41</v>
      </c>
    </row>
    <row r="4835" spans="1:24">
      <c r="A4835">
        <v>37653</v>
      </c>
      <c r="B4835" t="s">
        <v>2672</v>
      </c>
      <c r="C4835" s="1">
        <v>45446.474745370368</v>
      </c>
      <c r="D4835" s="1">
        <v>45450.699155092596</v>
      </c>
      <c r="E4835" s="3">
        <v>1.7270833333333333</v>
      </c>
      <c r="F4835">
        <v>31</v>
      </c>
      <c r="G4835" t="s">
        <v>54</v>
      </c>
      <c r="H4835">
        <v>31</v>
      </c>
      <c r="I4835" t="s">
        <v>54</v>
      </c>
      <c r="J4835">
        <v>31</v>
      </c>
      <c r="K4835" t="s">
        <v>54</v>
      </c>
      <c r="L4835">
        <v>11</v>
      </c>
      <c r="M4835" t="s">
        <v>37</v>
      </c>
      <c r="N4835" s="4" t="str">
        <f>IF(consolidado[[#This Row],[tempo]]&gt;consolidado[[#This Row],[prioridade_horas]],"Fora do prazo","Dentro do prazo estimado")</f>
        <v>Fora do prazo</v>
      </c>
      <c r="O4835" s="3">
        <v>0.33333333333333331</v>
      </c>
      <c r="P4835" t="s">
        <v>38</v>
      </c>
      <c r="Q4835">
        <v>3</v>
      </c>
      <c r="R4835" t="s">
        <v>33</v>
      </c>
      <c r="S4835">
        <v>11</v>
      </c>
      <c r="T4835" t="s">
        <v>37</v>
      </c>
      <c r="U4835">
        <v>99</v>
      </c>
      <c r="V4835" t="s">
        <v>74</v>
      </c>
      <c r="W4835">
        <v>5</v>
      </c>
      <c r="X4835" t="s">
        <v>41</v>
      </c>
    </row>
    <row r="4836" spans="1:24">
      <c r="A4836">
        <v>37654</v>
      </c>
      <c r="B4836" t="s">
        <v>2673</v>
      </c>
      <c r="C4836" s="1">
        <v>45446.480196759258</v>
      </c>
      <c r="D4836" s="1">
        <v>45453.384930555556</v>
      </c>
      <c r="E4836" s="3">
        <v>1.7833333333333334</v>
      </c>
      <c r="F4836">
        <v>31</v>
      </c>
      <c r="G4836" t="s">
        <v>54</v>
      </c>
      <c r="H4836">
        <v>31</v>
      </c>
      <c r="I4836" t="s">
        <v>54</v>
      </c>
      <c r="J4836">
        <v>31</v>
      </c>
      <c r="K4836" t="s">
        <v>54</v>
      </c>
      <c r="L4836">
        <v>11</v>
      </c>
      <c r="M4836" t="s">
        <v>37</v>
      </c>
      <c r="N4836" s="4" t="str">
        <f>IF(consolidado[[#This Row],[tempo]]&gt;consolidado[[#This Row],[prioridade_horas]],"Fora do prazo","Dentro do prazo estimado")</f>
        <v>Fora do prazo</v>
      </c>
      <c r="O4836" s="3">
        <v>0.33333333333333331</v>
      </c>
      <c r="P4836" t="s">
        <v>38</v>
      </c>
      <c r="Q4836">
        <v>3</v>
      </c>
      <c r="R4836" t="s">
        <v>33</v>
      </c>
      <c r="S4836">
        <v>11</v>
      </c>
      <c r="T4836" t="s">
        <v>37</v>
      </c>
      <c r="U4836">
        <v>99</v>
      </c>
      <c r="V4836" t="s">
        <v>74</v>
      </c>
      <c r="W4836">
        <v>5</v>
      </c>
      <c r="X4836" t="s">
        <v>41</v>
      </c>
    </row>
    <row r="4837" spans="1:24">
      <c r="A4837">
        <v>37655</v>
      </c>
      <c r="B4837" t="s">
        <v>2674</v>
      </c>
      <c r="C4837" s="1">
        <v>45446.497777777775</v>
      </c>
      <c r="D4837" s="1">
        <v>45446.595694444448</v>
      </c>
      <c r="E4837" s="3">
        <v>9.7916666666666666E-2</v>
      </c>
      <c r="F4837">
        <v>98</v>
      </c>
      <c r="G4837" t="s">
        <v>69</v>
      </c>
      <c r="H4837">
        <v>99</v>
      </c>
      <c r="I4837" t="s">
        <v>73</v>
      </c>
      <c r="J4837">
        <v>98</v>
      </c>
      <c r="K4837" t="s">
        <v>69</v>
      </c>
      <c r="L4837">
        <v>16</v>
      </c>
      <c r="M4837" t="s">
        <v>43</v>
      </c>
      <c r="N4837" s="4" t="str">
        <f>IF(consolidado[[#This Row],[tempo]]&gt;consolidado[[#This Row],[prioridade_horas]],"Fora do prazo","Dentro do prazo estimado")</f>
        <v>Dentro do prazo estimado</v>
      </c>
      <c r="O4837" s="3">
        <v>0.66666666666666663</v>
      </c>
      <c r="P4837" t="s">
        <v>70</v>
      </c>
      <c r="Q4837">
        <v>3</v>
      </c>
      <c r="R4837" t="s">
        <v>33</v>
      </c>
      <c r="S4837">
        <v>16</v>
      </c>
      <c r="T4837" t="s">
        <v>43</v>
      </c>
      <c r="U4837">
        <v>56</v>
      </c>
      <c r="V4837" t="s">
        <v>40</v>
      </c>
      <c r="W4837">
        <v>5</v>
      </c>
      <c r="X4837" t="s">
        <v>41</v>
      </c>
    </row>
    <row r="4838" spans="1:24">
      <c r="A4838">
        <v>37656</v>
      </c>
      <c r="B4838" t="s">
        <v>2675</v>
      </c>
      <c r="C4838" s="1">
        <v>45446.498530092591</v>
      </c>
      <c r="D4838" s="1">
        <v>45446.717280092591</v>
      </c>
      <c r="E4838" s="3">
        <v>0.21875</v>
      </c>
      <c r="F4838">
        <v>98</v>
      </c>
      <c r="G4838" t="s">
        <v>69</v>
      </c>
      <c r="H4838">
        <v>29</v>
      </c>
      <c r="I4838" t="s">
        <v>36</v>
      </c>
      <c r="J4838">
        <v>29</v>
      </c>
      <c r="K4838" t="s">
        <v>36</v>
      </c>
      <c r="L4838">
        <v>11</v>
      </c>
      <c r="M4838" t="s">
        <v>37</v>
      </c>
      <c r="N4838" s="4" t="str">
        <f>IF(consolidado[[#This Row],[tempo]]&gt;consolidado[[#This Row],[prioridade_horas]],"Fora do prazo","Dentro do prazo estimado")</f>
        <v>Dentro do prazo estimado</v>
      </c>
      <c r="O4838" s="3">
        <v>0.66666666666666663</v>
      </c>
      <c r="P4838" t="s">
        <v>70</v>
      </c>
      <c r="Q4838">
        <v>3</v>
      </c>
      <c r="R4838" t="s">
        <v>33</v>
      </c>
      <c r="S4838">
        <v>11</v>
      </c>
      <c r="T4838" t="s">
        <v>37</v>
      </c>
      <c r="U4838">
        <v>15</v>
      </c>
      <c r="V4838" t="s">
        <v>37</v>
      </c>
      <c r="W4838">
        <v>5</v>
      </c>
      <c r="X4838" t="s">
        <v>41</v>
      </c>
    </row>
    <row r="4839" spans="1:24">
      <c r="A4839">
        <v>37657</v>
      </c>
      <c r="B4839" t="s">
        <v>2676</v>
      </c>
      <c r="C4839" s="1">
        <v>45446.527430555558</v>
      </c>
      <c r="D4839" s="1">
        <v>45450.411724537036</v>
      </c>
      <c r="E4839" s="3">
        <v>1.3868055555555556</v>
      </c>
      <c r="F4839">
        <v>29</v>
      </c>
      <c r="G4839" t="s">
        <v>36</v>
      </c>
      <c r="H4839">
        <v>29</v>
      </c>
      <c r="I4839" t="s">
        <v>36</v>
      </c>
      <c r="J4839">
        <v>29</v>
      </c>
      <c r="K4839" t="s">
        <v>36</v>
      </c>
      <c r="L4839">
        <v>11</v>
      </c>
      <c r="M4839" t="s">
        <v>37</v>
      </c>
      <c r="N4839" s="4" t="str">
        <f>IF(consolidado[[#This Row],[tempo]]&gt;consolidado[[#This Row],[prioridade_horas]],"Fora do prazo","Dentro do prazo estimado")</f>
        <v>Fora do prazo</v>
      </c>
      <c r="O4839" s="3">
        <v>0.33333333333333331</v>
      </c>
      <c r="P4839" t="s">
        <v>38</v>
      </c>
      <c r="Q4839">
        <v>3</v>
      </c>
      <c r="R4839" t="s">
        <v>33</v>
      </c>
      <c r="S4839">
        <v>11</v>
      </c>
      <c r="T4839" t="s">
        <v>37</v>
      </c>
      <c r="U4839">
        <v>56</v>
      </c>
      <c r="V4839" t="s">
        <v>40</v>
      </c>
      <c r="W4839">
        <v>5</v>
      </c>
      <c r="X4839" t="s">
        <v>41</v>
      </c>
    </row>
    <row r="4840" spans="1:24">
      <c r="A4840">
        <v>37658</v>
      </c>
      <c r="B4840" t="s">
        <v>2677</v>
      </c>
      <c r="C4840" s="1">
        <v>45446.52988425926</v>
      </c>
      <c r="D4840" s="1">
        <v>45453.487430555557</v>
      </c>
      <c r="E4840" s="3">
        <v>1.8354166666666667</v>
      </c>
      <c r="F4840">
        <v>98</v>
      </c>
      <c r="G4840" t="s">
        <v>69</v>
      </c>
      <c r="H4840">
        <v>98</v>
      </c>
      <c r="I4840" t="s">
        <v>69</v>
      </c>
      <c r="J4840">
        <v>98</v>
      </c>
      <c r="K4840" t="s">
        <v>69</v>
      </c>
      <c r="L4840">
        <v>11</v>
      </c>
      <c r="M4840" t="s">
        <v>37</v>
      </c>
      <c r="N4840" s="4" t="str">
        <f>IF(consolidado[[#This Row],[tempo]]&gt;consolidado[[#This Row],[prioridade_horas]],"Fora do prazo","Dentro do prazo estimado")</f>
        <v>Fora do prazo</v>
      </c>
      <c r="O4840" s="3">
        <v>0.66666666666666663</v>
      </c>
      <c r="P4840" t="s">
        <v>70</v>
      </c>
      <c r="Q4840">
        <v>3</v>
      </c>
      <c r="R4840" t="s">
        <v>33</v>
      </c>
      <c r="S4840">
        <v>11</v>
      </c>
      <c r="T4840" t="s">
        <v>37</v>
      </c>
      <c r="U4840">
        <v>102</v>
      </c>
      <c r="V4840" t="s">
        <v>96</v>
      </c>
      <c r="W4840">
        <v>5</v>
      </c>
      <c r="X4840" t="s">
        <v>41</v>
      </c>
    </row>
    <row r="4841" spans="1:24">
      <c r="A4841">
        <v>37659</v>
      </c>
      <c r="B4841" t="s">
        <v>31</v>
      </c>
      <c r="C4841" s="1">
        <v>45446.532395833332</v>
      </c>
      <c r="D4841" s="1">
        <v>45447.384120370371</v>
      </c>
      <c r="E4841" s="3">
        <v>0.22777777777777777</v>
      </c>
      <c r="F4841">
        <v>35</v>
      </c>
      <c r="G4841" t="s">
        <v>32</v>
      </c>
      <c r="H4841">
        <v>52</v>
      </c>
      <c r="I4841" t="s">
        <v>77</v>
      </c>
      <c r="J4841">
        <v>35</v>
      </c>
      <c r="K4841" t="s">
        <v>32</v>
      </c>
      <c r="L4841">
        <v>3</v>
      </c>
      <c r="M4841" t="s">
        <v>26</v>
      </c>
      <c r="N4841" s="4" t="str">
        <f>IF(consolidado[[#This Row],[tempo]]&gt;consolidado[[#This Row],[prioridade_horas]],"Fora do prazo","Dentro do prazo estimado")</f>
        <v>Dentro do prazo estimado</v>
      </c>
      <c r="O4841" s="3">
        <v>0.33333333333333331</v>
      </c>
      <c r="P4841" t="s">
        <v>38</v>
      </c>
      <c r="Q4841">
        <v>3</v>
      </c>
      <c r="R4841" t="s">
        <v>33</v>
      </c>
      <c r="S4841">
        <v>16</v>
      </c>
      <c r="T4841" t="s">
        <v>43</v>
      </c>
      <c r="U4841">
        <v>28</v>
      </c>
      <c r="V4841" t="s">
        <v>34</v>
      </c>
      <c r="W4841">
        <v>3</v>
      </c>
      <c r="X4841" t="s">
        <v>86</v>
      </c>
    </row>
    <row r="4842" spans="1:24">
      <c r="A4842">
        <v>37660</v>
      </c>
      <c r="B4842" t="s">
        <v>2678</v>
      </c>
      <c r="C4842" s="1">
        <v>45446.583958333336</v>
      </c>
      <c r="D4842" s="1">
        <v>45453.703356481485</v>
      </c>
      <c r="E4842" s="3">
        <v>1.9979166666666666</v>
      </c>
      <c r="F4842">
        <v>34</v>
      </c>
      <c r="G4842" t="s">
        <v>25</v>
      </c>
      <c r="H4842">
        <v>34</v>
      </c>
      <c r="I4842" t="s">
        <v>25</v>
      </c>
      <c r="J4842">
        <v>34</v>
      </c>
      <c r="K4842" t="s">
        <v>25</v>
      </c>
      <c r="L4842">
        <v>3</v>
      </c>
      <c r="M4842" t="s">
        <v>26</v>
      </c>
      <c r="N4842" s="4" t="str">
        <f>IF(consolidado[[#This Row],[tempo]]&gt;consolidado[[#This Row],[prioridade_horas]],"Fora do prazo","Dentro do prazo estimado")</f>
        <v>Fora do prazo</v>
      </c>
      <c r="O4842" s="3">
        <v>1</v>
      </c>
      <c r="P4842" t="s">
        <v>27</v>
      </c>
      <c r="Q4842">
        <v>3</v>
      </c>
      <c r="R4842" t="s">
        <v>33</v>
      </c>
      <c r="S4842">
        <v>3</v>
      </c>
      <c r="T4842" t="s">
        <v>26</v>
      </c>
      <c r="U4842">
        <v>14</v>
      </c>
      <c r="V4842" t="s">
        <v>323</v>
      </c>
      <c r="W4842">
        <v>3</v>
      </c>
      <c r="X4842" t="s">
        <v>86</v>
      </c>
    </row>
    <row r="4843" spans="1:24">
      <c r="A4843">
        <v>37661</v>
      </c>
      <c r="B4843" t="s">
        <v>2643</v>
      </c>
      <c r="C4843" s="1">
        <v>45446.587962962964</v>
      </c>
      <c r="D4843" s="1">
        <v>45448.441064814811</v>
      </c>
      <c r="E4843" s="3">
        <v>0.60486111111111107</v>
      </c>
      <c r="F4843">
        <v>30</v>
      </c>
      <c r="G4843" t="s">
        <v>81</v>
      </c>
      <c r="H4843">
        <v>30</v>
      </c>
      <c r="I4843" t="s">
        <v>81</v>
      </c>
      <c r="J4843">
        <v>30</v>
      </c>
      <c r="K4843" t="s">
        <v>81</v>
      </c>
      <c r="L4843">
        <v>27</v>
      </c>
      <c r="M4843" t="s">
        <v>59</v>
      </c>
      <c r="N4843" s="4" t="str">
        <f>IF(consolidado[[#This Row],[tempo]]&gt;consolidado[[#This Row],[prioridade_horas]],"Fora do prazo","Dentro do prazo estimado")</f>
        <v>Fora do prazo</v>
      </c>
      <c r="O4843" s="3">
        <v>0.33333333333333331</v>
      </c>
      <c r="P4843" t="s">
        <v>38</v>
      </c>
      <c r="Q4843">
        <v>3</v>
      </c>
      <c r="R4843" t="s">
        <v>33</v>
      </c>
      <c r="S4843">
        <v>4</v>
      </c>
      <c r="T4843" t="s">
        <v>94</v>
      </c>
      <c r="U4843">
        <v>56</v>
      </c>
      <c r="V4843" t="s">
        <v>40</v>
      </c>
      <c r="W4843">
        <v>4</v>
      </c>
      <c r="X4843" t="s">
        <v>30</v>
      </c>
    </row>
    <row r="4844" spans="1:24">
      <c r="A4844">
        <v>37662</v>
      </c>
      <c r="B4844" t="s">
        <v>2679</v>
      </c>
      <c r="C4844" s="1">
        <v>45446.604756944442</v>
      </c>
      <c r="D4844" s="1">
        <v>45510.494976851849</v>
      </c>
      <c r="E4844" s="3">
        <v>17.172222222222221</v>
      </c>
      <c r="F4844">
        <v>62</v>
      </c>
      <c r="G4844" t="s">
        <v>45</v>
      </c>
      <c r="H4844">
        <v>66</v>
      </c>
      <c r="I4844" t="s">
        <v>50</v>
      </c>
      <c r="J4844">
        <v>62</v>
      </c>
      <c r="K4844" t="s">
        <v>45</v>
      </c>
      <c r="L4844">
        <v>1</v>
      </c>
      <c r="M4844" t="s">
        <v>66</v>
      </c>
      <c r="N4844" s="4" t="str">
        <f>IF(consolidado[[#This Row],[tempo]]&gt;consolidado[[#This Row],[prioridade_horas]],"Fora do prazo","Dentro do prazo estimado")</f>
        <v>Fora do prazo</v>
      </c>
      <c r="O4844" s="3">
        <v>0.33333333333333331</v>
      </c>
      <c r="P4844" t="s">
        <v>38</v>
      </c>
      <c r="Q4844">
        <v>3</v>
      </c>
      <c r="R4844" t="s">
        <v>33</v>
      </c>
      <c r="S4844">
        <v>2</v>
      </c>
      <c r="T4844" t="s">
        <v>47</v>
      </c>
      <c r="U4844">
        <v>38</v>
      </c>
      <c r="V4844" t="s">
        <v>67</v>
      </c>
      <c r="W4844">
        <v>5</v>
      </c>
      <c r="X4844" t="s">
        <v>41</v>
      </c>
    </row>
    <row r="4845" spans="1:24">
      <c r="A4845">
        <v>37663</v>
      </c>
      <c r="B4845" t="s">
        <v>2680</v>
      </c>
      <c r="C4845" s="1">
        <v>45446.614270833335</v>
      </c>
      <c r="D4845" s="1">
        <v>45453.703946759262</v>
      </c>
      <c r="E4845" s="3">
        <v>1.9680555555555554</v>
      </c>
      <c r="F4845">
        <v>34</v>
      </c>
      <c r="G4845" t="s">
        <v>25</v>
      </c>
      <c r="H4845">
        <v>34</v>
      </c>
      <c r="I4845" t="s">
        <v>25</v>
      </c>
      <c r="J4845">
        <v>34</v>
      </c>
      <c r="K4845" t="s">
        <v>25</v>
      </c>
      <c r="L4845">
        <v>3</v>
      </c>
      <c r="M4845" t="s">
        <v>26</v>
      </c>
      <c r="N4845" s="4" t="str">
        <f>IF(consolidado[[#This Row],[tempo]]&gt;consolidado[[#This Row],[prioridade_horas]],"Fora do prazo","Dentro do prazo estimado")</f>
        <v>Fora do prazo</v>
      </c>
      <c r="O4845" s="3">
        <v>0.66666666666666663</v>
      </c>
      <c r="P4845" t="s">
        <v>70</v>
      </c>
      <c r="Q4845">
        <v>3</v>
      </c>
      <c r="R4845" t="s">
        <v>33</v>
      </c>
      <c r="S4845">
        <v>3</v>
      </c>
      <c r="T4845" t="s">
        <v>26</v>
      </c>
      <c r="U4845">
        <v>18</v>
      </c>
      <c r="V4845" t="s">
        <v>224</v>
      </c>
      <c r="W4845">
        <v>4</v>
      </c>
      <c r="X4845" t="s">
        <v>30</v>
      </c>
    </row>
    <row r="4846" spans="1:24">
      <c r="A4846">
        <v>37664</v>
      </c>
      <c r="B4846" t="s">
        <v>2681</v>
      </c>
      <c r="C4846" s="1">
        <v>45446.619027777779</v>
      </c>
      <c r="D4846" s="1">
        <v>45449.515069444446</v>
      </c>
      <c r="E4846" s="3">
        <v>1.0229166666666667</v>
      </c>
      <c r="F4846">
        <v>98</v>
      </c>
      <c r="G4846" t="s">
        <v>69</v>
      </c>
      <c r="H4846">
        <v>98</v>
      </c>
      <c r="I4846" t="s">
        <v>69</v>
      </c>
      <c r="J4846">
        <v>98</v>
      </c>
      <c r="K4846" t="s">
        <v>69</v>
      </c>
      <c r="L4846">
        <v>23</v>
      </c>
      <c r="M4846" t="s">
        <v>121</v>
      </c>
      <c r="N4846" s="4" t="str">
        <f>IF(consolidado[[#This Row],[tempo]]&gt;consolidado[[#This Row],[prioridade_horas]],"Fora do prazo","Dentro do prazo estimado")</f>
        <v>Fora do prazo</v>
      </c>
      <c r="O4846" s="3">
        <v>0.66666666666666663</v>
      </c>
      <c r="P4846" t="s">
        <v>70</v>
      </c>
      <c r="Q4846">
        <v>3</v>
      </c>
      <c r="R4846" t="s">
        <v>33</v>
      </c>
      <c r="S4846">
        <v>11</v>
      </c>
      <c r="T4846" t="s">
        <v>37</v>
      </c>
      <c r="U4846">
        <v>56</v>
      </c>
      <c r="V4846" t="s">
        <v>40</v>
      </c>
      <c r="W4846">
        <v>2</v>
      </c>
      <c r="X4846" t="s">
        <v>105</v>
      </c>
    </row>
    <row r="4847" spans="1:24">
      <c r="A4847">
        <v>37665</v>
      </c>
      <c r="B4847" t="s">
        <v>988</v>
      </c>
      <c r="C4847" s="1">
        <v>45446.62358796296</v>
      </c>
      <c r="D4847" s="1">
        <v>45446.696006944447</v>
      </c>
      <c r="E4847" s="3">
        <v>7.2916666666666671E-2</v>
      </c>
      <c r="F4847">
        <v>31</v>
      </c>
      <c r="G4847" t="s">
        <v>54</v>
      </c>
      <c r="H4847">
        <v>99</v>
      </c>
      <c r="I4847" t="s">
        <v>73</v>
      </c>
      <c r="J4847">
        <v>31</v>
      </c>
      <c r="K4847" t="s">
        <v>54</v>
      </c>
      <c r="L4847">
        <v>11</v>
      </c>
      <c r="M4847" t="s">
        <v>37</v>
      </c>
      <c r="N4847" s="4" t="str">
        <f>IF(consolidado[[#This Row],[tempo]]&gt;consolidado[[#This Row],[prioridade_horas]],"Fora do prazo","Dentro do prazo estimado")</f>
        <v>Dentro do prazo estimado</v>
      </c>
      <c r="O4847" s="3">
        <v>0.33333333333333331</v>
      </c>
      <c r="P4847" t="s">
        <v>38</v>
      </c>
      <c r="Q4847">
        <v>3</v>
      </c>
      <c r="R4847" t="s">
        <v>33</v>
      </c>
      <c r="S4847">
        <v>16</v>
      </c>
      <c r="T4847" t="s">
        <v>43</v>
      </c>
      <c r="U4847">
        <v>56</v>
      </c>
      <c r="V4847" t="s">
        <v>40</v>
      </c>
      <c r="W4847">
        <v>5</v>
      </c>
      <c r="X4847" t="s">
        <v>41</v>
      </c>
    </row>
    <row r="4848" spans="1:24">
      <c r="A4848">
        <v>37666</v>
      </c>
      <c r="B4848" t="s">
        <v>2682</v>
      </c>
      <c r="C4848" s="1">
        <v>45446.62740740741</v>
      </c>
      <c r="D4848" s="1">
        <v>45446.629259259258</v>
      </c>
      <c r="E4848" s="3">
        <v>2.0833333333333333E-3</v>
      </c>
      <c r="F4848">
        <v>62</v>
      </c>
      <c r="G4848" t="s">
        <v>45</v>
      </c>
      <c r="H4848">
        <v>62</v>
      </c>
      <c r="I4848" t="s">
        <v>45</v>
      </c>
      <c r="J4848">
        <v>62</v>
      </c>
      <c r="K4848" t="s">
        <v>45</v>
      </c>
      <c r="L4848">
        <v>2</v>
      </c>
      <c r="M4848" t="s">
        <v>47</v>
      </c>
      <c r="N4848" s="4" t="str">
        <f>IF(consolidado[[#This Row],[tempo]]&gt;consolidado[[#This Row],[prioridade_horas]],"Fora do prazo","Dentro do prazo estimado")</f>
        <v>Dentro do prazo estimado</v>
      </c>
      <c r="O4848" s="3">
        <v>0.33333333333333331</v>
      </c>
      <c r="P4848" t="s">
        <v>38</v>
      </c>
      <c r="Q4848">
        <v>3</v>
      </c>
      <c r="R4848" t="s">
        <v>33</v>
      </c>
      <c r="S4848">
        <v>2</v>
      </c>
      <c r="T4848" t="s">
        <v>47</v>
      </c>
      <c r="U4848">
        <v>38</v>
      </c>
      <c r="V4848" t="s">
        <v>67</v>
      </c>
      <c r="W4848">
        <v>3</v>
      </c>
      <c r="X4848" t="s">
        <v>86</v>
      </c>
    </row>
    <row r="4849" spans="1:24">
      <c r="A4849">
        <v>37667</v>
      </c>
      <c r="B4849" t="s">
        <v>162</v>
      </c>
      <c r="C4849" s="1">
        <v>45446.636331018519</v>
      </c>
      <c r="D4849" s="1">
        <v>45453.704722222225</v>
      </c>
      <c r="E4849" s="3">
        <v>1.9465277777777779</v>
      </c>
      <c r="F4849">
        <v>34</v>
      </c>
      <c r="G4849" t="s">
        <v>25</v>
      </c>
      <c r="H4849">
        <v>34</v>
      </c>
      <c r="I4849" t="s">
        <v>25</v>
      </c>
      <c r="J4849">
        <v>34</v>
      </c>
      <c r="K4849" t="s">
        <v>25</v>
      </c>
      <c r="L4849">
        <v>3</v>
      </c>
      <c r="M4849" t="s">
        <v>26</v>
      </c>
      <c r="N4849" s="4" t="str">
        <f>IF(consolidado[[#This Row],[tempo]]&gt;consolidado[[#This Row],[prioridade_horas]],"Fora do prazo","Dentro do prazo estimado")</f>
        <v>Fora do prazo</v>
      </c>
      <c r="O4849" s="3">
        <v>1</v>
      </c>
      <c r="P4849" t="s">
        <v>27</v>
      </c>
      <c r="Q4849">
        <v>3</v>
      </c>
      <c r="R4849" t="s">
        <v>33</v>
      </c>
      <c r="S4849">
        <v>3</v>
      </c>
      <c r="T4849" t="s">
        <v>26</v>
      </c>
      <c r="U4849">
        <v>109</v>
      </c>
      <c r="V4849" t="s">
        <v>163</v>
      </c>
      <c r="W4849">
        <v>4</v>
      </c>
      <c r="X4849" t="s">
        <v>30</v>
      </c>
    </row>
    <row r="4850" spans="1:24">
      <c r="A4850">
        <v>37668</v>
      </c>
      <c r="B4850" t="s">
        <v>2683</v>
      </c>
      <c r="C4850" s="1">
        <v>45446.645138888889</v>
      </c>
      <c r="D4850" s="1">
        <v>45450.555555555555</v>
      </c>
      <c r="E4850" s="3">
        <v>1.4131944444444444</v>
      </c>
      <c r="F4850">
        <v>34</v>
      </c>
      <c r="G4850" t="s">
        <v>25</v>
      </c>
      <c r="H4850">
        <v>34</v>
      </c>
      <c r="I4850" t="s">
        <v>25</v>
      </c>
      <c r="J4850">
        <v>34</v>
      </c>
      <c r="K4850" t="s">
        <v>25</v>
      </c>
      <c r="L4850">
        <v>3</v>
      </c>
      <c r="M4850" t="s">
        <v>26</v>
      </c>
      <c r="N4850" s="4" t="str">
        <f>IF(consolidado[[#This Row],[tempo]]&gt;consolidado[[#This Row],[prioridade_horas]],"Fora do prazo","Dentro do prazo estimado")</f>
        <v>Fora do prazo</v>
      </c>
      <c r="O4850" s="3">
        <v>1</v>
      </c>
      <c r="P4850" t="s">
        <v>27</v>
      </c>
      <c r="Q4850">
        <v>3</v>
      </c>
      <c r="R4850" t="s">
        <v>33</v>
      </c>
      <c r="S4850">
        <v>3</v>
      </c>
      <c r="T4850" t="s">
        <v>26</v>
      </c>
      <c r="U4850">
        <v>9</v>
      </c>
      <c r="V4850" t="s">
        <v>159</v>
      </c>
      <c r="W4850">
        <v>4</v>
      </c>
      <c r="X4850" t="s">
        <v>30</v>
      </c>
    </row>
    <row r="4851" spans="1:24">
      <c r="A4851">
        <v>37669</v>
      </c>
      <c r="B4851" t="s">
        <v>1457</v>
      </c>
      <c r="C4851" s="1">
        <v>45446.647870370369</v>
      </c>
      <c r="D4851" s="1">
        <v>45448.662928240738</v>
      </c>
      <c r="E4851" s="3">
        <v>0.76666666666666672</v>
      </c>
      <c r="F4851">
        <v>34</v>
      </c>
      <c r="G4851" t="s">
        <v>25</v>
      </c>
      <c r="H4851">
        <v>52</v>
      </c>
      <c r="I4851" t="s">
        <v>77</v>
      </c>
      <c r="J4851">
        <v>74</v>
      </c>
      <c r="K4851" t="s">
        <v>101</v>
      </c>
      <c r="L4851">
        <v>1</v>
      </c>
      <c r="M4851" t="s">
        <v>66</v>
      </c>
      <c r="N4851" s="4" t="str">
        <f>IF(consolidado[[#This Row],[tempo]]&gt;consolidado[[#This Row],[prioridade_horas]],"Fora do prazo","Dentro do prazo estimado")</f>
        <v>Dentro do prazo estimado</v>
      </c>
      <c r="O4851" s="3">
        <v>1</v>
      </c>
      <c r="P4851" t="s">
        <v>27</v>
      </c>
      <c r="Q4851">
        <v>3</v>
      </c>
      <c r="R4851" t="s">
        <v>33</v>
      </c>
      <c r="S4851">
        <v>16</v>
      </c>
      <c r="T4851" t="s">
        <v>43</v>
      </c>
      <c r="U4851">
        <v>29</v>
      </c>
      <c r="V4851" t="s">
        <v>85</v>
      </c>
      <c r="W4851">
        <v>4</v>
      </c>
      <c r="X4851" t="s">
        <v>30</v>
      </c>
    </row>
    <row r="4852" spans="1:24">
      <c r="A4852">
        <v>37670</v>
      </c>
      <c r="B4852" t="s">
        <v>2684</v>
      </c>
      <c r="C4852" s="1">
        <v>45446.65121527778</v>
      </c>
      <c r="D4852" s="1">
        <v>45460.532210648147</v>
      </c>
      <c r="E4852" s="3">
        <v>3.6381944444444443</v>
      </c>
      <c r="F4852">
        <v>31</v>
      </c>
      <c r="G4852" t="s">
        <v>54</v>
      </c>
      <c r="H4852">
        <v>98</v>
      </c>
      <c r="I4852" t="s">
        <v>69</v>
      </c>
      <c r="J4852">
        <v>31</v>
      </c>
      <c r="K4852" t="s">
        <v>54</v>
      </c>
      <c r="L4852">
        <v>11</v>
      </c>
      <c r="M4852" t="s">
        <v>37</v>
      </c>
      <c r="N4852" s="4" t="str">
        <f>IF(consolidado[[#This Row],[tempo]]&gt;consolidado[[#This Row],[prioridade_horas]],"Fora do prazo","Dentro do prazo estimado")</f>
        <v>Fora do prazo</v>
      </c>
      <c r="O4852" s="3">
        <v>0.33333333333333331</v>
      </c>
      <c r="P4852" t="s">
        <v>38</v>
      </c>
      <c r="Q4852">
        <v>3</v>
      </c>
      <c r="R4852" t="s">
        <v>33</v>
      </c>
      <c r="S4852">
        <v>11</v>
      </c>
      <c r="T4852" t="s">
        <v>37</v>
      </c>
      <c r="U4852">
        <v>102</v>
      </c>
      <c r="V4852" t="s">
        <v>96</v>
      </c>
      <c r="W4852">
        <v>5</v>
      </c>
      <c r="X4852" t="s">
        <v>41</v>
      </c>
    </row>
    <row r="4853" spans="1:24">
      <c r="A4853">
        <v>37671</v>
      </c>
      <c r="B4853" t="s">
        <v>513</v>
      </c>
      <c r="C4853" s="1">
        <v>45446.655162037037</v>
      </c>
      <c r="D4853" s="1">
        <v>45449.377488425926</v>
      </c>
      <c r="E4853" s="3">
        <v>0.84930555555555554</v>
      </c>
      <c r="F4853">
        <v>111</v>
      </c>
      <c r="G4853" t="s">
        <v>99</v>
      </c>
      <c r="H4853">
        <v>52</v>
      </c>
      <c r="I4853" t="s">
        <v>77</v>
      </c>
      <c r="J4853">
        <v>111</v>
      </c>
      <c r="K4853" t="s">
        <v>99</v>
      </c>
      <c r="L4853">
        <v>27</v>
      </c>
      <c r="M4853" t="s">
        <v>59</v>
      </c>
      <c r="N4853" s="4" t="str">
        <f>IF(consolidado[[#This Row],[tempo]]&gt;consolidado[[#This Row],[prioridade_horas]],"Fora do prazo","Dentro do prazo estimado")</f>
        <v>Fora do prazo</v>
      </c>
      <c r="O4853" s="3">
        <v>0.33333333333333331</v>
      </c>
      <c r="P4853" t="s">
        <v>38</v>
      </c>
      <c r="Q4853">
        <v>3</v>
      </c>
      <c r="R4853" t="s">
        <v>33</v>
      </c>
      <c r="S4853">
        <v>16</v>
      </c>
      <c r="T4853" t="s">
        <v>43</v>
      </c>
      <c r="U4853">
        <v>30</v>
      </c>
      <c r="V4853" t="s">
        <v>514</v>
      </c>
      <c r="W4853">
        <v>5</v>
      </c>
      <c r="X4853" t="s">
        <v>41</v>
      </c>
    </row>
    <row r="4854" spans="1:24">
      <c r="A4854">
        <v>37672</v>
      </c>
      <c r="B4854" t="s">
        <v>513</v>
      </c>
      <c r="C4854" s="1">
        <v>45446.657581018517</v>
      </c>
      <c r="D4854" s="1">
        <v>45530.525856481479</v>
      </c>
      <c r="E4854" s="3">
        <v>22.410416666666666</v>
      </c>
      <c r="F4854">
        <v>111</v>
      </c>
      <c r="G4854" t="s">
        <v>99</v>
      </c>
      <c r="H4854">
        <v>111</v>
      </c>
      <c r="I4854" t="s">
        <v>99</v>
      </c>
      <c r="J4854">
        <v>111</v>
      </c>
      <c r="K4854" t="s">
        <v>99</v>
      </c>
      <c r="L4854">
        <v>27</v>
      </c>
      <c r="M4854" t="s">
        <v>59</v>
      </c>
      <c r="N4854" s="4" t="str">
        <f>IF(consolidado[[#This Row],[tempo]]&gt;consolidado[[#This Row],[prioridade_horas]],"Fora do prazo","Dentro do prazo estimado")</f>
        <v>Fora do prazo</v>
      </c>
      <c r="O4854" s="3">
        <v>0.33333333333333331</v>
      </c>
      <c r="P4854" t="s">
        <v>38</v>
      </c>
      <c r="Q4854">
        <v>3</v>
      </c>
      <c r="R4854" t="s">
        <v>33</v>
      </c>
      <c r="S4854">
        <v>2</v>
      </c>
      <c r="T4854" t="s">
        <v>47</v>
      </c>
      <c r="U4854">
        <v>30</v>
      </c>
      <c r="V4854" t="s">
        <v>514</v>
      </c>
      <c r="W4854">
        <v>5</v>
      </c>
      <c r="X4854" t="s">
        <v>41</v>
      </c>
    </row>
    <row r="4855" spans="1:24">
      <c r="A4855">
        <v>37673</v>
      </c>
      <c r="B4855" t="s">
        <v>150</v>
      </c>
      <c r="C4855" s="1">
        <v>45446.660555555558</v>
      </c>
      <c r="D4855" s="1">
        <v>45450.458379629628</v>
      </c>
      <c r="E4855" s="3">
        <v>1.3006944444444444</v>
      </c>
      <c r="F4855">
        <v>34</v>
      </c>
      <c r="G4855" t="s">
        <v>25</v>
      </c>
      <c r="H4855">
        <v>111</v>
      </c>
      <c r="I4855" t="s">
        <v>99</v>
      </c>
      <c r="J4855">
        <v>111</v>
      </c>
      <c r="K4855" t="s">
        <v>99</v>
      </c>
      <c r="L4855">
        <v>1</v>
      </c>
      <c r="M4855" t="s">
        <v>66</v>
      </c>
      <c r="N4855" s="4" t="str">
        <f>IF(consolidado[[#This Row],[tempo]]&gt;consolidado[[#This Row],[prioridade_horas]],"Fora do prazo","Dentro do prazo estimado")</f>
        <v>Fora do prazo</v>
      </c>
      <c r="O4855" s="3">
        <v>1</v>
      </c>
      <c r="P4855" t="s">
        <v>27</v>
      </c>
      <c r="Q4855">
        <v>3</v>
      </c>
      <c r="R4855" t="s">
        <v>33</v>
      </c>
      <c r="S4855">
        <v>1</v>
      </c>
      <c r="T4855" t="s">
        <v>66</v>
      </c>
      <c r="U4855">
        <v>29</v>
      </c>
      <c r="V4855" t="s">
        <v>85</v>
      </c>
      <c r="W4855">
        <v>4</v>
      </c>
      <c r="X4855" t="s">
        <v>30</v>
      </c>
    </row>
    <row r="4856" spans="1:24">
      <c r="A4856">
        <v>37674</v>
      </c>
      <c r="B4856" t="s">
        <v>2226</v>
      </c>
      <c r="C4856" s="1">
        <v>45446.662708333337</v>
      </c>
      <c r="D4856" s="1">
        <v>45474.603784722225</v>
      </c>
      <c r="E4856" s="3">
        <v>7.4548611111111107</v>
      </c>
      <c r="F4856">
        <v>50</v>
      </c>
      <c r="G4856" t="s">
        <v>142</v>
      </c>
      <c r="H4856">
        <v>50</v>
      </c>
      <c r="I4856" t="s">
        <v>142</v>
      </c>
      <c r="J4856">
        <v>66</v>
      </c>
      <c r="K4856" t="s">
        <v>50</v>
      </c>
      <c r="L4856">
        <v>1</v>
      </c>
      <c r="M4856" t="s">
        <v>66</v>
      </c>
      <c r="N4856" s="4" t="str">
        <f>IF(consolidado[[#This Row],[tempo]]&gt;consolidado[[#This Row],[prioridade_horas]],"Fora do prazo","Dentro do prazo estimado")</f>
        <v>Fora do prazo</v>
      </c>
      <c r="O4856" s="3">
        <v>0.33333333333333331</v>
      </c>
      <c r="P4856" t="s">
        <v>38</v>
      </c>
      <c r="Q4856">
        <v>6</v>
      </c>
      <c r="R4856" t="s">
        <v>28</v>
      </c>
      <c r="S4856">
        <v>10</v>
      </c>
      <c r="T4856" t="s">
        <v>143</v>
      </c>
      <c r="U4856">
        <v>73</v>
      </c>
      <c r="V4856" t="s">
        <v>144</v>
      </c>
      <c r="W4856">
        <v>5</v>
      </c>
      <c r="X4856" t="s">
        <v>41</v>
      </c>
    </row>
    <row r="4857" spans="1:24">
      <c r="A4857">
        <v>37675</v>
      </c>
      <c r="B4857" t="s">
        <v>2685</v>
      </c>
      <c r="C4857" s="1">
        <v>45446.663449074076</v>
      </c>
      <c r="D4857" s="1">
        <v>45447.711030092592</v>
      </c>
      <c r="E4857" s="3">
        <v>0.42291666666666666</v>
      </c>
      <c r="F4857">
        <v>74</v>
      </c>
      <c r="G4857" t="s">
        <v>101</v>
      </c>
      <c r="H4857">
        <v>52</v>
      </c>
      <c r="I4857" t="s">
        <v>77</v>
      </c>
      <c r="J4857">
        <v>74</v>
      </c>
      <c r="K4857" t="s">
        <v>101</v>
      </c>
      <c r="L4857">
        <v>27</v>
      </c>
      <c r="M4857" t="s">
        <v>59</v>
      </c>
      <c r="N4857" s="4" t="str">
        <f>IF(consolidado[[#This Row],[tempo]]&gt;consolidado[[#This Row],[prioridade_horas]],"Fora do prazo","Dentro do prazo estimado")</f>
        <v>Fora do prazo</v>
      </c>
      <c r="O4857" s="3">
        <v>0.33333333333333331</v>
      </c>
      <c r="P4857" t="s">
        <v>38</v>
      </c>
      <c r="Q4857">
        <v>3</v>
      </c>
      <c r="R4857" t="s">
        <v>33</v>
      </c>
      <c r="S4857">
        <v>16</v>
      </c>
      <c r="T4857" t="s">
        <v>43</v>
      </c>
      <c r="U4857">
        <v>28</v>
      </c>
      <c r="V4857" t="s">
        <v>34</v>
      </c>
      <c r="W4857">
        <v>5</v>
      </c>
      <c r="X4857" t="s">
        <v>41</v>
      </c>
    </row>
    <row r="4858" spans="1:24">
      <c r="A4858">
        <v>37676</v>
      </c>
      <c r="B4858" t="s">
        <v>2226</v>
      </c>
      <c r="C4858" s="1">
        <v>45446.664814814816</v>
      </c>
      <c r="D4858" s="1">
        <v>45453.65929398148</v>
      </c>
      <c r="E4858" s="3">
        <v>1.8729166666666666</v>
      </c>
      <c r="F4858">
        <v>50</v>
      </c>
      <c r="G4858" t="s">
        <v>142</v>
      </c>
      <c r="H4858">
        <v>50</v>
      </c>
      <c r="I4858" t="s">
        <v>142</v>
      </c>
      <c r="J4858">
        <v>38</v>
      </c>
      <c r="K4858" t="s">
        <v>117</v>
      </c>
      <c r="L4858">
        <v>6</v>
      </c>
      <c r="M4858" t="s">
        <v>118</v>
      </c>
      <c r="N4858" s="4" t="str">
        <f>IF(consolidado[[#This Row],[tempo]]&gt;consolidado[[#This Row],[prioridade_horas]],"Fora do prazo","Dentro do prazo estimado")</f>
        <v>Fora do prazo</v>
      </c>
      <c r="O4858" s="3">
        <v>1</v>
      </c>
      <c r="P4858" t="s">
        <v>27</v>
      </c>
      <c r="Q4858">
        <v>3</v>
      </c>
      <c r="R4858" t="s">
        <v>33</v>
      </c>
      <c r="S4858">
        <v>10</v>
      </c>
      <c r="T4858" t="s">
        <v>143</v>
      </c>
      <c r="U4858">
        <v>73</v>
      </c>
      <c r="V4858" t="s">
        <v>144</v>
      </c>
      <c r="W4858">
        <v>5</v>
      </c>
      <c r="X4858" t="s">
        <v>41</v>
      </c>
    </row>
    <row r="4859" spans="1:24">
      <c r="A4859">
        <v>37677</v>
      </c>
      <c r="B4859" t="s">
        <v>2226</v>
      </c>
      <c r="C4859" s="1">
        <v>45446.666817129626</v>
      </c>
      <c r="D4859" s="1">
        <v>45450.400057870371</v>
      </c>
      <c r="E4859" s="3">
        <v>1.2361111111111112</v>
      </c>
      <c r="F4859">
        <v>50</v>
      </c>
      <c r="G4859" t="s">
        <v>142</v>
      </c>
      <c r="H4859">
        <v>50</v>
      </c>
      <c r="I4859" t="s">
        <v>142</v>
      </c>
      <c r="J4859">
        <v>34</v>
      </c>
      <c r="K4859" t="s">
        <v>25</v>
      </c>
      <c r="L4859">
        <v>3</v>
      </c>
      <c r="M4859" t="s">
        <v>26</v>
      </c>
      <c r="N4859" s="4" t="str">
        <f>IF(consolidado[[#This Row],[tempo]]&gt;consolidado[[#This Row],[prioridade_horas]],"Fora do prazo","Dentro do prazo estimado")</f>
        <v>Fora do prazo</v>
      </c>
      <c r="O4859" s="3">
        <v>1</v>
      </c>
      <c r="P4859" t="s">
        <v>27</v>
      </c>
      <c r="Q4859">
        <v>3</v>
      </c>
      <c r="R4859" t="s">
        <v>33</v>
      </c>
      <c r="S4859">
        <v>10</v>
      </c>
      <c r="T4859" t="s">
        <v>143</v>
      </c>
      <c r="U4859">
        <v>73</v>
      </c>
      <c r="V4859" t="s">
        <v>144</v>
      </c>
      <c r="W4859">
        <v>5</v>
      </c>
      <c r="X4859" t="s">
        <v>41</v>
      </c>
    </row>
    <row r="4860" spans="1:24">
      <c r="A4860">
        <v>37678</v>
      </c>
      <c r="B4860" t="s">
        <v>2226</v>
      </c>
      <c r="C4860" s="1">
        <v>45446.669293981482</v>
      </c>
      <c r="D4860" s="1">
        <v>45455.607546296298</v>
      </c>
      <c r="E4860" s="3">
        <v>2.5680555555555555</v>
      </c>
      <c r="F4860">
        <v>50</v>
      </c>
      <c r="G4860" t="s">
        <v>142</v>
      </c>
      <c r="H4860">
        <v>50</v>
      </c>
      <c r="I4860" t="s">
        <v>142</v>
      </c>
      <c r="J4860">
        <v>32</v>
      </c>
      <c r="K4860" t="s">
        <v>154</v>
      </c>
      <c r="L4860">
        <v>4</v>
      </c>
      <c r="M4860" t="s">
        <v>94</v>
      </c>
      <c r="N4860" s="4" t="str">
        <f>IF(consolidado[[#This Row],[tempo]]&gt;consolidado[[#This Row],[prioridade_horas]],"Fora do prazo","Dentro do prazo estimado")</f>
        <v>Fora do prazo</v>
      </c>
      <c r="O4860" s="3">
        <v>0.66666666666666663</v>
      </c>
      <c r="P4860" t="s">
        <v>70</v>
      </c>
      <c r="Q4860">
        <v>3</v>
      </c>
      <c r="R4860" t="s">
        <v>33</v>
      </c>
      <c r="S4860">
        <v>10</v>
      </c>
      <c r="T4860" t="s">
        <v>143</v>
      </c>
      <c r="U4860">
        <v>73</v>
      </c>
      <c r="V4860" t="s">
        <v>144</v>
      </c>
      <c r="W4860">
        <v>5</v>
      </c>
      <c r="X4860" t="s">
        <v>41</v>
      </c>
    </row>
    <row r="4861" spans="1:24">
      <c r="A4861">
        <v>37679</v>
      </c>
      <c r="B4861" t="s">
        <v>513</v>
      </c>
      <c r="C4861" s="1">
        <v>45446.669386574074</v>
      </c>
      <c r="D4861" s="1">
        <v>45449.365289351852</v>
      </c>
      <c r="E4861" s="3">
        <v>0.82361111111111107</v>
      </c>
      <c r="F4861">
        <v>111</v>
      </c>
      <c r="G4861" t="s">
        <v>99</v>
      </c>
      <c r="H4861">
        <v>52</v>
      </c>
      <c r="I4861" t="s">
        <v>77</v>
      </c>
      <c r="J4861">
        <v>111</v>
      </c>
      <c r="K4861" t="s">
        <v>99</v>
      </c>
      <c r="L4861">
        <v>27</v>
      </c>
      <c r="M4861" t="s">
        <v>59</v>
      </c>
      <c r="N4861" s="4" t="str">
        <f>IF(consolidado[[#This Row],[tempo]]&gt;consolidado[[#This Row],[prioridade_horas]],"Fora do prazo","Dentro do prazo estimado")</f>
        <v>Fora do prazo</v>
      </c>
      <c r="O4861" s="3">
        <v>0.33333333333333331</v>
      </c>
      <c r="P4861" t="s">
        <v>38</v>
      </c>
      <c r="Q4861">
        <v>3</v>
      </c>
      <c r="R4861" t="s">
        <v>33</v>
      </c>
      <c r="S4861">
        <v>16</v>
      </c>
      <c r="T4861" t="s">
        <v>43</v>
      </c>
      <c r="U4861">
        <v>30</v>
      </c>
      <c r="V4861" t="s">
        <v>514</v>
      </c>
      <c r="W4861">
        <v>5</v>
      </c>
      <c r="X4861" t="s">
        <v>41</v>
      </c>
    </row>
    <row r="4862" spans="1:24">
      <c r="A4862">
        <v>37680</v>
      </c>
      <c r="B4862" t="s">
        <v>2459</v>
      </c>
      <c r="C4862" s="1">
        <v>45446.669386574074</v>
      </c>
      <c r="D4862" s="1">
        <v>45449.485335648147</v>
      </c>
      <c r="E4862" s="3">
        <v>0.94305555555555554</v>
      </c>
      <c r="F4862">
        <v>34</v>
      </c>
      <c r="G4862" t="s">
        <v>25</v>
      </c>
      <c r="H4862">
        <v>30</v>
      </c>
      <c r="I4862" t="s">
        <v>81</v>
      </c>
      <c r="J4862">
        <v>34</v>
      </c>
      <c r="K4862" t="s">
        <v>25</v>
      </c>
      <c r="L4862">
        <v>3</v>
      </c>
      <c r="M4862" t="s">
        <v>26</v>
      </c>
      <c r="N4862" s="4" t="str">
        <f>IF(consolidado[[#This Row],[tempo]]&gt;consolidado[[#This Row],[prioridade_horas]],"Fora do prazo","Dentro do prazo estimado")</f>
        <v>Dentro do prazo estimado</v>
      </c>
      <c r="O4862" s="3">
        <v>1</v>
      </c>
      <c r="P4862" t="s">
        <v>27</v>
      </c>
      <c r="Q4862">
        <v>3</v>
      </c>
      <c r="R4862" t="s">
        <v>33</v>
      </c>
      <c r="S4862">
        <v>4</v>
      </c>
      <c r="T4862" t="s">
        <v>94</v>
      </c>
      <c r="U4862">
        <v>7</v>
      </c>
      <c r="V4862" t="s">
        <v>562</v>
      </c>
      <c r="W4862">
        <v>4</v>
      </c>
      <c r="X4862" t="s">
        <v>30</v>
      </c>
    </row>
    <row r="4863" spans="1:24">
      <c r="A4863">
        <v>37681</v>
      </c>
      <c r="B4863" t="s">
        <v>31</v>
      </c>
      <c r="C4863" s="1">
        <v>45446.674525462964</v>
      </c>
      <c r="D4863" s="1">
        <v>45447.434872685182</v>
      </c>
      <c r="E4863" s="3">
        <v>0.1361111111111111</v>
      </c>
      <c r="F4863">
        <v>34</v>
      </c>
      <c r="G4863" t="s">
        <v>25</v>
      </c>
      <c r="H4863">
        <v>19</v>
      </c>
      <c r="I4863" t="s">
        <v>91</v>
      </c>
      <c r="J4863">
        <v>19</v>
      </c>
      <c r="K4863" t="s">
        <v>91</v>
      </c>
      <c r="L4863">
        <v>5</v>
      </c>
      <c r="M4863" t="s">
        <v>92</v>
      </c>
      <c r="N4863" s="4" t="str">
        <f>IF(consolidado[[#This Row],[tempo]]&gt;consolidado[[#This Row],[prioridade_horas]],"Fora do prazo","Dentro do prazo estimado")</f>
        <v>Dentro do prazo estimado</v>
      </c>
      <c r="O4863" s="3">
        <v>1</v>
      </c>
      <c r="P4863" t="s">
        <v>27</v>
      </c>
      <c r="Q4863">
        <v>6</v>
      </c>
      <c r="R4863" t="s">
        <v>28</v>
      </c>
      <c r="S4863">
        <v>5</v>
      </c>
      <c r="T4863" t="s">
        <v>92</v>
      </c>
      <c r="U4863">
        <v>28</v>
      </c>
      <c r="V4863" t="s">
        <v>34</v>
      </c>
      <c r="W4863">
        <v>4</v>
      </c>
      <c r="X4863" t="s">
        <v>30</v>
      </c>
    </row>
    <row r="4864" spans="1:24">
      <c r="A4864">
        <v>37682</v>
      </c>
      <c r="B4864" t="s">
        <v>2686</v>
      </c>
      <c r="C4864" s="1">
        <v>45446.677291666667</v>
      </c>
      <c r="D4864" s="1">
        <v>45468.430127314816</v>
      </c>
      <c r="E4864" s="3">
        <v>5.7638888888888893</v>
      </c>
      <c r="F4864">
        <v>98</v>
      </c>
      <c r="G4864" t="s">
        <v>69</v>
      </c>
      <c r="H4864">
        <v>98</v>
      </c>
      <c r="I4864" t="s">
        <v>69</v>
      </c>
      <c r="J4864">
        <v>98</v>
      </c>
      <c r="K4864" t="s">
        <v>69</v>
      </c>
      <c r="L4864">
        <v>11</v>
      </c>
      <c r="M4864" t="s">
        <v>37</v>
      </c>
      <c r="N4864" s="4" t="str">
        <f>IF(consolidado[[#This Row],[tempo]]&gt;consolidado[[#This Row],[prioridade_horas]],"Fora do prazo","Dentro do prazo estimado")</f>
        <v>Fora do prazo</v>
      </c>
      <c r="O4864" s="3">
        <v>0.66666666666666663</v>
      </c>
      <c r="P4864" t="s">
        <v>70</v>
      </c>
      <c r="Q4864">
        <v>3</v>
      </c>
      <c r="R4864" t="s">
        <v>33</v>
      </c>
      <c r="S4864">
        <v>11</v>
      </c>
      <c r="T4864" t="s">
        <v>37</v>
      </c>
      <c r="U4864">
        <v>15</v>
      </c>
      <c r="V4864" t="s">
        <v>37</v>
      </c>
      <c r="W4864">
        <v>5</v>
      </c>
      <c r="X4864" t="s">
        <v>41</v>
      </c>
    </row>
    <row r="4865" spans="1:24">
      <c r="A4865">
        <v>37683</v>
      </c>
      <c r="B4865" t="s">
        <v>2687</v>
      </c>
      <c r="C4865" s="1">
        <v>45446.684537037036</v>
      </c>
      <c r="D4865" s="1">
        <v>45447.63417824074</v>
      </c>
      <c r="E4865" s="3">
        <v>0.32569444444444445</v>
      </c>
      <c r="F4865">
        <v>29</v>
      </c>
      <c r="G4865" t="s">
        <v>36</v>
      </c>
      <c r="H4865">
        <v>49</v>
      </c>
      <c r="I4865" t="s">
        <v>42</v>
      </c>
      <c r="J4865">
        <v>29</v>
      </c>
      <c r="K4865" t="s">
        <v>36</v>
      </c>
      <c r="L4865">
        <v>11</v>
      </c>
      <c r="M4865" t="s">
        <v>37</v>
      </c>
      <c r="N4865" s="4" t="str">
        <f>IF(consolidado[[#This Row],[tempo]]&gt;consolidado[[#This Row],[prioridade_horas]],"Fora do prazo","Dentro do prazo estimado")</f>
        <v>Dentro do prazo estimado</v>
      </c>
      <c r="O4865" s="3">
        <v>0.33333333333333331</v>
      </c>
      <c r="P4865" t="s">
        <v>38</v>
      </c>
      <c r="Q4865">
        <v>3</v>
      </c>
      <c r="R4865" t="s">
        <v>33</v>
      </c>
      <c r="S4865">
        <v>16</v>
      </c>
      <c r="T4865" t="s">
        <v>43</v>
      </c>
      <c r="U4865">
        <v>56</v>
      </c>
      <c r="V4865" t="s">
        <v>40</v>
      </c>
      <c r="W4865">
        <v>5</v>
      </c>
      <c r="X4865" t="s">
        <v>41</v>
      </c>
    </row>
    <row r="4866" spans="1:24">
      <c r="A4866">
        <v>37684</v>
      </c>
      <c r="B4866" t="s">
        <v>2683</v>
      </c>
      <c r="C4866" s="1">
        <v>45446.705150462964</v>
      </c>
      <c r="D4866" s="1">
        <v>45453.706064814818</v>
      </c>
      <c r="E4866" s="3">
        <v>1.8791666666666667</v>
      </c>
      <c r="F4866">
        <v>34</v>
      </c>
      <c r="G4866" t="s">
        <v>25</v>
      </c>
      <c r="H4866">
        <v>34</v>
      </c>
      <c r="I4866" t="s">
        <v>25</v>
      </c>
      <c r="J4866">
        <v>34</v>
      </c>
      <c r="K4866" t="s">
        <v>25</v>
      </c>
      <c r="L4866">
        <v>3</v>
      </c>
      <c r="M4866" t="s">
        <v>26</v>
      </c>
      <c r="N4866" s="4" t="str">
        <f>IF(consolidado[[#This Row],[tempo]]&gt;consolidado[[#This Row],[prioridade_horas]],"Fora do prazo","Dentro do prazo estimado")</f>
        <v>Fora do prazo</v>
      </c>
      <c r="O4866" s="3">
        <v>1</v>
      </c>
      <c r="P4866" t="s">
        <v>27</v>
      </c>
      <c r="Q4866">
        <v>3</v>
      </c>
      <c r="R4866" t="s">
        <v>33</v>
      </c>
      <c r="S4866">
        <v>3</v>
      </c>
      <c r="T4866" t="s">
        <v>26</v>
      </c>
      <c r="U4866">
        <v>113</v>
      </c>
      <c r="V4866" t="s">
        <v>548</v>
      </c>
      <c r="W4866">
        <v>4</v>
      </c>
      <c r="X4866" t="s">
        <v>30</v>
      </c>
    </row>
    <row r="4867" spans="1:24">
      <c r="A4867">
        <v>37685</v>
      </c>
      <c r="B4867" t="s">
        <v>2688</v>
      </c>
      <c r="C4867" s="1">
        <v>45446.706053240741</v>
      </c>
      <c r="D4867" s="1">
        <v>45447.638206018521</v>
      </c>
      <c r="E4867" s="3">
        <v>0.30833333333333335</v>
      </c>
      <c r="F4867">
        <v>29</v>
      </c>
      <c r="G4867" t="s">
        <v>36</v>
      </c>
      <c r="H4867">
        <v>49</v>
      </c>
      <c r="I4867" t="s">
        <v>42</v>
      </c>
      <c r="J4867">
        <v>29</v>
      </c>
      <c r="K4867" t="s">
        <v>36</v>
      </c>
      <c r="L4867">
        <v>11</v>
      </c>
      <c r="M4867" t="s">
        <v>37</v>
      </c>
      <c r="N4867" s="4" t="str">
        <f>IF(consolidado[[#This Row],[tempo]]&gt;consolidado[[#This Row],[prioridade_horas]],"Fora do prazo","Dentro do prazo estimado")</f>
        <v>Dentro do prazo estimado</v>
      </c>
      <c r="O4867" s="3">
        <v>0.33333333333333331</v>
      </c>
      <c r="P4867" t="s">
        <v>38</v>
      </c>
      <c r="Q4867">
        <v>3</v>
      </c>
      <c r="R4867" t="s">
        <v>33</v>
      </c>
      <c r="S4867">
        <v>16</v>
      </c>
      <c r="T4867" t="s">
        <v>43</v>
      </c>
      <c r="U4867">
        <v>56</v>
      </c>
      <c r="V4867" t="s">
        <v>40</v>
      </c>
      <c r="W4867">
        <v>5</v>
      </c>
      <c r="X4867" t="s">
        <v>41</v>
      </c>
    </row>
    <row r="4868" spans="1:24">
      <c r="A4868">
        <v>37686</v>
      </c>
      <c r="B4868" t="s">
        <v>1149</v>
      </c>
      <c r="C4868" s="1">
        <v>45446.711469907408</v>
      </c>
      <c r="D4868" s="1">
        <v>45453.707291666666</v>
      </c>
      <c r="E4868" s="3">
        <v>1.8743055555555554</v>
      </c>
      <c r="F4868">
        <v>34</v>
      </c>
      <c r="G4868" t="s">
        <v>25</v>
      </c>
      <c r="H4868">
        <v>34</v>
      </c>
      <c r="I4868" t="s">
        <v>25</v>
      </c>
      <c r="J4868">
        <v>34</v>
      </c>
      <c r="K4868" t="s">
        <v>25</v>
      </c>
      <c r="L4868">
        <v>3</v>
      </c>
      <c r="M4868" t="s">
        <v>26</v>
      </c>
      <c r="N4868" s="4" t="str">
        <f>IF(consolidado[[#This Row],[tempo]]&gt;consolidado[[#This Row],[prioridade_horas]],"Fora do prazo","Dentro do prazo estimado")</f>
        <v>Fora do prazo</v>
      </c>
      <c r="O4868" s="3">
        <v>1</v>
      </c>
      <c r="P4868" t="s">
        <v>27</v>
      </c>
      <c r="Q4868">
        <v>3</v>
      </c>
      <c r="R4868" t="s">
        <v>33</v>
      </c>
      <c r="S4868">
        <v>3</v>
      </c>
      <c r="T4868" t="s">
        <v>26</v>
      </c>
      <c r="U4868">
        <v>106</v>
      </c>
      <c r="V4868" t="s">
        <v>244</v>
      </c>
      <c r="W4868">
        <v>4</v>
      </c>
      <c r="X4868" t="s">
        <v>30</v>
      </c>
    </row>
    <row r="4869" spans="1:24">
      <c r="A4869">
        <v>37687</v>
      </c>
      <c r="B4869" t="s">
        <v>2689</v>
      </c>
      <c r="C4869" s="1">
        <v>45446.722812499997</v>
      </c>
      <c r="D4869" s="1">
        <v>45453.708761574075</v>
      </c>
      <c r="E4869" s="3">
        <v>1.8645833333333333</v>
      </c>
      <c r="F4869">
        <v>34</v>
      </c>
      <c r="G4869" t="s">
        <v>25</v>
      </c>
      <c r="H4869">
        <v>34</v>
      </c>
      <c r="I4869" t="s">
        <v>25</v>
      </c>
      <c r="J4869">
        <v>34</v>
      </c>
      <c r="K4869" t="s">
        <v>25</v>
      </c>
      <c r="L4869">
        <v>3</v>
      </c>
      <c r="M4869" t="s">
        <v>26</v>
      </c>
      <c r="N4869" s="4" t="str">
        <f>IF(consolidado[[#This Row],[tempo]]&gt;consolidado[[#This Row],[prioridade_horas]],"Fora do prazo","Dentro do prazo estimado")</f>
        <v>Fora do prazo</v>
      </c>
      <c r="O4869" s="3">
        <v>1</v>
      </c>
      <c r="P4869" t="s">
        <v>27</v>
      </c>
      <c r="Q4869">
        <v>3</v>
      </c>
      <c r="R4869" t="s">
        <v>33</v>
      </c>
      <c r="S4869">
        <v>3</v>
      </c>
      <c r="T4869" t="s">
        <v>26</v>
      </c>
      <c r="U4869">
        <v>68</v>
      </c>
      <c r="V4869" t="s">
        <v>161</v>
      </c>
      <c r="W4869">
        <v>4</v>
      </c>
      <c r="X4869" t="s">
        <v>30</v>
      </c>
    </row>
    <row r="4870" spans="1:24">
      <c r="A4870">
        <v>37688</v>
      </c>
      <c r="B4870" t="s">
        <v>316</v>
      </c>
      <c r="C4870" s="1">
        <v>45447.377523148149</v>
      </c>
      <c r="D4870" s="1">
        <v>45447.672268518516</v>
      </c>
      <c r="E4870" s="3">
        <v>0.2951388888888889</v>
      </c>
      <c r="F4870">
        <v>30</v>
      </c>
      <c r="G4870" t="s">
        <v>81</v>
      </c>
      <c r="H4870">
        <v>52</v>
      </c>
      <c r="I4870" t="s">
        <v>77</v>
      </c>
      <c r="J4870">
        <v>30</v>
      </c>
      <c r="K4870" t="s">
        <v>81</v>
      </c>
      <c r="L4870">
        <v>4</v>
      </c>
      <c r="M4870" t="s">
        <v>94</v>
      </c>
      <c r="N4870" s="4" t="str">
        <f>IF(consolidado[[#This Row],[tempo]]&gt;consolidado[[#This Row],[prioridade_horas]],"Fora do prazo","Dentro do prazo estimado")</f>
        <v>Dentro do prazo estimado</v>
      </c>
      <c r="O4870" s="3">
        <v>0.33333333333333331</v>
      </c>
      <c r="P4870" t="s">
        <v>38</v>
      </c>
      <c r="Q4870">
        <v>3</v>
      </c>
      <c r="R4870" t="s">
        <v>33</v>
      </c>
      <c r="S4870">
        <v>16</v>
      </c>
      <c r="T4870" t="s">
        <v>43</v>
      </c>
      <c r="U4870">
        <v>28</v>
      </c>
      <c r="V4870" t="s">
        <v>34</v>
      </c>
      <c r="W4870">
        <v>3</v>
      </c>
      <c r="X4870" t="s">
        <v>86</v>
      </c>
    </row>
    <row r="4871" spans="1:24">
      <c r="A4871">
        <v>37689</v>
      </c>
      <c r="B4871" t="s">
        <v>2690</v>
      </c>
      <c r="C4871" s="1">
        <v>45447.386111111111</v>
      </c>
      <c r="D4871" s="1">
        <v>45447.387870370374</v>
      </c>
      <c r="E4871" s="3">
        <v>1.3888888888888889E-3</v>
      </c>
      <c r="F4871">
        <v>74</v>
      </c>
      <c r="G4871" t="s">
        <v>101</v>
      </c>
      <c r="H4871">
        <v>74</v>
      </c>
      <c r="I4871" t="s">
        <v>101</v>
      </c>
      <c r="J4871">
        <v>74</v>
      </c>
      <c r="K4871" t="s">
        <v>101</v>
      </c>
      <c r="L4871">
        <v>1</v>
      </c>
      <c r="M4871" t="s">
        <v>66</v>
      </c>
      <c r="N4871" s="4" t="str">
        <f>IF(consolidado[[#This Row],[tempo]]&gt;consolidado[[#This Row],[prioridade_horas]],"Fora do prazo","Dentro do prazo estimado")</f>
        <v>Dentro do prazo estimado</v>
      </c>
      <c r="O4871" s="3">
        <v>0.33333333333333331</v>
      </c>
      <c r="P4871" t="s">
        <v>38</v>
      </c>
      <c r="Q4871">
        <v>3</v>
      </c>
      <c r="R4871" t="s">
        <v>33</v>
      </c>
      <c r="S4871">
        <v>1</v>
      </c>
      <c r="T4871" t="s">
        <v>66</v>
      </c>
      <c r="U4871">
        <v>1</v>
      </c>
      <c r="V4871" t="s">
        <v>113</v>
      </c>
      <c r="W4871">
        <v>5</v>
      </c>
      <c r="X4871" t="s">
        <v>41</v>
      </c>
    </row>
    <row r="4872" spans="1:24">
      <c r="A4872">
        <v>37690</v>
      </c>
      <c r="B4872" t="s">
        <v>2691</v>
      </c>
      <c r="C4872" s="1">
        <v>45447.392442129632</v>
      </c>
      <c r="D4872" s="1">
        <v>45447.392685185187</v>
      </c>
      <c r="E4872" s="3">
        <v>0</v>
      </c>
      <c r="F4872">
        <v>106</v>
      </c>
      <c r="G4872" t="s">
        <v>64</v>
      </c>
      <c r="H4872">
        <v>106</v>
      </c>
      <c r="I4872" t="s">
        <v>64</v>
      </c>
      <c r="J4872">
        <v>106</v>
      </c>
      <c r="K4872" t="s">
        <v>64</v>
      </c>
      <c r="L4872">
        <v>6</v>
      </c>
      <c r="M4872" t="s">
        <v>118</v>
      </c>
      <c r="N4872" s="4" t="str">
        <f>IF(consolidado[[#This Row],[tempo]]&gt;consolidado[[#This Row],[prioridade_horas]],"Fora do prazo","Dentro do prazo estimado")</f>
        <v>Dentro do prazo estimado</v>
      </c>
      <c r="O4872" s="3">
        <v>1</v>
      </c>
      <c r="P4872" t="s">
        <v>27</v>
      </c>
      <c r="Q4872">
        <v>3</v>
      </c>
      <c r="R4872" t="s">
        <v>33</v>
      </c>
      <c r="S4872">
        <v>6</v>
      </c>
      <c r="T4872" t="s">
        <v>118</v>
      </c>
      <c r="U4872">
        <v>1</v>
      </c>
      <c r="V4872" t="s">
        <v>113</v>
      </c>
      <c r="W4872">
        <v>5</v>
      </c>
      <c r="X4872" t="s">
        <v>41</v>
      </c>
    </row>
    <row r="4873" spans="1:24">
      <c r="A4873">
        <v>37691</v>
      </c>
      <c r="B4873" t="s">
        <v>2691</v>
      </c>
      <c r="C4873" s="1">
        <v>45447.393483796295</v>
      </c>
      <c r="D4873" s="1">
        <v>45447.393796296295</v>
      </c>
      <c r="E4873" s="3">
        <v>6.9444444444444447E-4</v>
      </c>
      <c r="F4873">
        <v>106</v>
      </c>
      <c r="G4873" t="s">
        <v>64</v>
      </c>
      <c r="H4873">
        <v>106</v>
      </c>
      <c r="I4873" t="s">
        <v>64</v>
      </c>
      <c r="J4873">
        <v>106</v>
      </c>
      <c r="K4873" t="s">
        <v>64</v>
      </c>
      <c r="L4873">
        <v>6</v>
      </c>
      <c r="M4873" t="s">
        <v>118</v>
      </c>
      <c r="N4873" s="4" t="str">
        <f>IF(consolidado[[#This Row],[tempo]]&gt;consolidado[[#This Row],[prioridade_horas]],"Fora do prazo","Dentro do prazo estimado")</f>
        <v>Dentro do prazo estimado</v>
      </c>
      <c r="O4873" s="3">
        <v>1</v>
      </c>
      <c r="P4873" t="s">
        <v>27</v>
      </c>
      <c r="Q4873">
        <v>3</v>
      </c>
      <c r="R4873" t="s">
        <v>33</v>
      </c>
      <c r="S4873">
        <v>6</v>
      </c>
      <c r="T4873" t="s">
        <v>118</v>
      </c>
      <c r="U4873">
        <v>1</v>
      </c>
      <c r="V4873" t="s">
        <v>113</v>
      </c>
      <c r="W4873">
        <v>5</v>
      </c>
      <c r="X4873" t="s">
        <v>41</v>
      </c>
    </row>
    <row r="4874" spans="1:24">
      <c r="A4874">
        <v>37692</v>
      </c>
      <c r="B4874" t="s">
        <v>2691</v>
      </c>
      <c r="C4874" s="1">
        <v>45447.394537037035</v>
      </c>
      <c r="D4874" s="1">
        <v>45447.394756944443</v>
      </c>
      <c r="E4874" s="3">
        <v>0</v>
      </c>
      <c r="F4874">
        <v>106</v>
      </c>
      <c r="G4874" t="s">
        <v>64</v>
      </c>
      <c r="H4874">
        <v>106</v>
      </c>
      <c r="I4874" t="s">
        <v>64</v>
      </c>
      <c r="J4874">
        <v>106</v>
      </c>
      <c r="K4874" t="s">
        <v>64</v>
      </c>
      <c r="L4874">
        <v>6</v>
      </c>
      <c r="M4874" t="s">
        <v>118</v>
      </c>
      <c r="N4874" s="4" t="str">
        <f>IF(consolidado[[#This Row],[tempo]]&gt;consolidado[[#This Row],[prioridade_horas]],"Fora do prazo","Dentro do prazo estimado")</f>
        <v>Dentro do prazo estimado</v>
      </c>
      <c r="O4874" s="3">
        <v>1</v>
      </c>
      <c r="P4874" t="s">
        <v>27</v>
      </c>
      <c r="Q4874">
        <v>3</v>
      </c>
      <c r="R4874" t="s">
        <v>33</v>
      </c>
      <c r="S4874">
        <v>6</v>
      </c>
      <c r="T4874" t="s">
        <v>118</v>
      </c>
      <c r="U4874">
        <v>1</v>
      </c>
      <c r="V4874" t="s">
        <v>113</v>
      </c>
      <c r="W4874">
        <v>5</v>
      </c>
      <c r="X4874" t="s">
        <v>41</v>
      </c>
    </row>
    <row r="4875" spans="1:24">
      <c r="A4875">
        <v>37693</v>
      </c>
      <c r="B4875" t="s">
        <v>2691</v>
      </c>
      <c r="C4875" s="1">
        <v>45447.395949074074</v>
      </c>
      <c r="D4875" s="1">
        <v>45447.396203703705</v>
      </c>
      <c r="E4875" s="3">
        <v>0</v>
      </c>
      <c r="F4875">
        <v>106</v>
      </c>
      <c r="G4875" t="s">
        <v>64</v>
      </c>
      <c r="H4875">
        <v>106</v>
      </c>
      <c r="I4875" t="s">
        <v>64</v>
      </c>
      <c r="J4875">
        <v>106</v>
      </c>
      <c r="K4875" t="s">
        <v>64</v>
      </c>
      <c r="L4875">
        <v>6</v>
      </c>
      <c r="M4875" t="s">
        <v>118</v>
      </c>
      <c r="N4875" s="4" t="str">
        <f>IF(consolidado[[#This Row],[tempo]]&gt;consolidado[[#This Row],[prioridade_horas]],"Fora do prazo","Dentro do prazo estimado")</f>
        <v>Dentro do prazo estimado</v>
      </c>
      <c r="O4875" s="3">
        <v>1</v>
      </c>
      <c r="P4875" t="s">
        <v>27</v>
      </c>
      <c r="Q4875">
        <v>3</v>
      </c>
      <c r="R4875" t="s">
        <v>33</v>
      </c>
      <c r="S4875">
        <v>6</v>
      </c>
      <c r="T4875" t="s">
        <v>118</v>
      </c>
      <c r="U4875">
        <v>1</v>
      </c>
      <c r="V4875" t="s">
        <v>113</v>
      </c>
      <c r="W4875">
        <v>5</v>
      </c>
      <c r="X4875" t="s">
        <v>41</v>
      </c>
    </row>
    <row r="4876" spans="1:24">
      <c r="A4876">
        <v>37694</v>
      </c>
      <c r="B4876" t="s">
        <v>2691</v>
      </c>
      <c r="C4876" s="1">
        <v>45447.397152777776</v>
      </c>
      <c r="D4876" s="1">
        <v>45447.39739583333</v>
      </c>
      <c r="E4876" s="3">
        <v>6.9444444444444447E-4</v>
      </c>
      <c r="F4876">
        <v>106</v>
      </c>
      <c r="G4876" t="s">
        <v>64</v>
      </c>
      <c r="H4876">
        <v>106</v>
      </c>
      <c r="I4876" t="s">
        <v>64</v>
      </c>
      <c r="J4876">
        <v>106</v>
      </c>
      <c r="K4876" t="s">
        <v>64</v>
      </c>
      <c r="L4876">
        <v>6</v>
      </c>
      <c r="M4876" t="s">
        <v>118</v>
      </c>
      <c r="N4876" s="4" t="str">
        <f>IF(consolidado[[#This Row],[tempo]]&gt;consolidado[[#This Row],[prioridade_horas]],"Fora do prazo","Dentro do prazo estimado")</f>
        <v>Dentro do prazo estimado</v>
      </c>
      <c r="O4876" s="3">
        <v>1</v>
      </c>
      <c r="P4876" t="s">
        <v>27</v>
      </c>
      <c r="Q4876">
        <v>3</v>
      </c>
      <c r="R4876" t="s">
        <v>33</v>
      </c>
      <c r="S4876">
        <v>6</v>
      </c>
      <c r="T4876" t="s">
        <v>118</v>
      </c>
      <c r="U4876">
        <v>1</v>
      </c>
      <c r="V4876" t="s">
        <v>113</v>
      </c>
      <c r="W4876">
        <v>5</v>
      </c>
      <c r="X4876" t="s">
        <v>41</v>
      </c>
    </row>
    <row r="4877" spans="1:24">
      <c r="A4877">
        <v>37695</v>
      </c>
      <c r="B4877" t="s">
        <v>2691</v>
      </c>
      <c r="C4877" s="1">
        <v>45447.399652777778</v>
      </c>
      <c r="D4877" s="1">
        <v>45447.399895833332</v>
      </c>
      <c r="E4877" s="3">
        <v>0</v>
      </c>
      <c r="F4877">
        <v>106</v>
      </c>
      <c r="G4877" t="s">
        <v>64</v>
      </c>
      <c r="H4877">
        <v>106</v>
      </c>
      <c r="I4877" t="s">
        <v>64</v>
      </c>
      <c r="J4877">
        <v>106</v>
      </c>
      <c r="K4877" t="s">
        <v>64</v>
      </c>
      <c r="L4877">
        <v>6</v>
      </c>
      <c r="M4877" t="s">
        <v>118</v>
      </c>
      <c r="N4877" s="4" t="str">
        <f>IF(consolidado[[#This Row],[tempo]]&gt;consolidado[[#This Row],[prioridade_horas]],"Fora do prazo","Dentro do prazo estimado")</f>
        <v>Dentro do prazo estimado</v>
      </c>
      <c r="O4877" s="3">
        <v>1</v>
      </c>
      <c r="P4877" t="s">
        <v>27</v>
      </c>
      <c r="Q4877">
        <v>3</v>
      </c>
      <c r="R4877" t="s">
        <v>33</v>
      </c>
      <c r="S4877">
        <v>6</v>
      </c>
      <c r="T4877" t="s">
        <v>118</v>
      </c>
      <c r="U4877">
        <v>1</v>
      </c>
      <c r="V4877" t="s">
        <v>113</v>
      </c>
      <c r="W4877">
        <v>5</v>
      </c>
      <c r="X4877" t="s">
        <v>41</v>
      </c>
    </row>
    <row r="4878" spans="1:24">
      <c r="A4878">
        <v>37696</v>
      </c>
      <c r="B4878" t="s">
        <v>2691</v>
      </c>
      <c r="C4878" s="1">
        <v>45447.401446759257</v>
      </c>
      <c r="D4878" s="1">
        <v>45447.402199074073</v>
      </c>
      <c r="E4878" s="3">
        <v>6.9444444444444447E-4</v>
      </c>
      <c r="F4878">
        <v>106</v>
      </c>
      <c r="G4878" t="s">
        <v>64</v>
      </c>
      <c r="H4878">
        <v>106</v>
      </c>
      <c r="I4878" t="s">
        <v>64</v>
      </c>
      <c r="J4878">
        <v>106</v>
      </c>
      <c r="K4878" t="s">
        <v>64</v>
      </c>
      <c r="L4878">
        <v>6</v>
      </c>
      <c r="M4878" t="s">
        <v>118</v>
      </c>
      <c r="N4878" s="4" t="str">
        <f>IF(consolidado[[#This Row],[tempo]]&gt;consolidado[[#This Row],[prioridade_horas]],"Fora do prazo","Dentro do prazo estimado")</f>
        <v>Dentro do prazo estimado</v>
      </c>
      <c r="O4878" s="3">
        <v>1</v>
      </c>
      <c r="P4878" t="s">
        <v>27</v>
      </c>
      <c r="Q4878">
        <v>3</v>
      </c>
      <c r="R4878" t="s">
        <v>33</v>
      </c>
      <c r="S4878">
        <v>6</v>
      </c>
      <c r="T4878" t="s">
        <v>118</v>
      </c>
      <c r="U4878">
        <v>1</v>
      </c>
      <c r="V4878" t="s">
        <v>113</v>
      </c>
      <c r="W4878">
        <v>5</v>
      </c>
      <c r="X4878" t="s">
        <v>41</v>
      </c>
    </row>
    <row r="4879" spans="1:24">
      <c r="A4879">
        <v>37697</v>
      </c>
      <c r="B4879" t="s">
        <v>2691</v>
      </c>
      <c r="C4879" s="1">
        <v>45447.402905092589</v>
      </c>
      <c r="D4879" s="1">
        <v>45447.403182870374</v>
      </c>
      <c r="E4879" s="3">
        <v>0</v>
      </c>
      <c r="F4879">
        <v>106</v>
      </c>
      <c r="G4879" t="s">
        <v>64</v>
      </c>
      <c r="H4879">
        <v>106</v>
      </c>
      <c r="I4879" t="s">
        <v>64</v>
      </c>
      <c r="J4879">
        <v>106</v>
      </c>
      <c r="K4879" t="s">
        <v>64</v>
      </c>
      <c r="L4879">
        <v>6</v>
      </c>
      <c r="M4879" t="s">
        <v>118</v>
      </c>
      <c r="N4879" s="4" t="str">
        <f>IF(consolidado[[#This Row],[tempo]]&gt;consolidado[[#This Row],[prioridade_horas]],"Fora do prazo","Dentro do prazo estimado")</f>
        <v>Dentro do prazo estimado</v>
      </c>
      <c r="O4879" s="3">
        <v>1</v>
      </c>
      <c r="P4879" t="s">
        <v>27</v>
      </c>
      <c r="Q4879">
        <v>3</v>
      </c>
      <c r="R4879" t="s">
        <v>33</v>
      </c>
      <c r="S4879">
        <v>6</v>
      </c>
      <c r="T4879" t="s">
        <v>118</v>
      </c>
      <c r="U4879">
        <v>1</v>
      </c>
      <c r="V4879" t="s">
        <v>113</v>
      </c>
      <c r="W4879">
        <v>5</v>
      </c>
      <c r="X4879" t="s">
        <v>41</v>
      </c>
    </row>
    <row r="4880" spans="1:24">
      <c r="A4880">
        <v>37698</v>
      </c>
      <c r="B4880" t="s">
        <v>2691</v>
      </c>
      <c r="C4880" s="1">
        <v>45447.403981481482</v>
      </c>
      <c r="D4880" s="1">
        <v>45447.404178240744</v>
      </c>
      <c r="E4880" s="3">
        <v>6.9444444444444447E-4</v>
      </c>
      <c r="F4880">
        <v>106</v>
      </c>
      <c r="G4880" t="s">
        <v>64</v>
      </c>
      <c r="H4880">
        <v>106</v>
      </c>
      <c r="I4880" t="s">
        <v>64</v>
      </c>
      <c r="J4880">
        <v>106</v>
      </c>
      <c r="K4880" t="s">
        <v>64</v>
      </c>
      <c r="L4880">
        <v>6</v>
      </c>
      <c r="M4880" t="s">
        <v>118</v>
      </c>
      <c r="N4880" s="4" t="str">
        <f>IF(consolidado[[#This Row],[tempo]]&gt;consolidado[[#This Row],[prioridade_horas]],"Fora do prazo","Dentro do prazo estimado")</f>
        <v>Dentro do prazo estimado</v>
      </c>
      <c r="O4880" s="3">
        <v>1</v>
      </c>
      <c r="P4880" t="s">
        <v>27</v>
      </c>
      <c r="Q4880">
        <v>3</v>
      </c>
      <c r="R4880" t="s">
        <v>33</v>
      </c>
      <c r="S4880">
        <v>6</v>
      </c>
      <c r="T4880" t="s">
        <v>118</v>
      </c>
      <c r="U4880">
        <v>1</v>
      </c>
      <c r="V4880" t="s">
        <v>113</v>
      </c>
      <c r="W4880">
        <v>5</v>
      </c>
      <c r="X4880" t="s">
        <v>41</v>
      </c>
    </row>
    <row r="4881" spans="1:24">
      <c r="A4881">
        <v>37699</v>
      </c>
      <c r="B4881" t="s">
        <v>2691</v>
      </c>
      <c r="C4881" s="1">
        <v>45447.404745370368</v>
      </c>
      <c r="D4881" s="1">
        <v>45447.404930555553</v>
      </c>
      <c r="E4881" s="3">
        <v>6.9444444444444447E-4</v>
      </c>
      <c r="F4881">
        <v>106</v>
      </c>
      <c r="G4881" t="s">
        <v>64</v>
      </c>
      <c r="H4881">
        <v>106</v>
      </c>
      <c r="I4881" t="s">
        <v>64</v>
      </c>
      <c r="J4881">
        <v>106</v>
      </c>
      <c r="K4881" t="s">
        <v>64</v>
      </c>
      <c r="L4881">
        <v>6</v>
      </c>
      <c r="M4881" t="s">
        <v>118</v>
      </c>
      <c r="N4881" s="4" t="str">
        <f>IF(consolidado[[#This Row],[tempo]]&gt;consolidado[[#This Row],[prioridade_horas]],"Fora do prazo","Dentro do prazo estimado")</f>
        <v>Dentro do prazo estimado</v>
      </c>
      <c r="O4881" s="3">
        <v>0.33333333333333331</v>
      </c>
      <c r="P4881" t="s">
        <v>38</v>
      </c>
      <c r="Q4881">
        <v>3</v>
      </c>
      <c r="R4881" t="s">
        <v>33</v>
      </c>
      <c r="S4881">
        <v>6</v>
      </c>
      <c r="T4881" t="s">
        <v>118</v>
      </c>
      <c r="U4881">
        <v>1</v>
      </c>
      <c r="V4881" t="s">
        <v>113</v>
      </c>
      <c r="W4881">
        <v>5</v>
      </c>
      <c r="X4881" t="s">
        <v>41</v>
      </c>
    </row>
    <row r="4882" spans="1:24">
      <c r="A4882">
        <v>37700</v>
      </c>
      <c r="B4882" t="s">
        <v>2691</v>
      </c>
      <c r="C4882" s="1">
        <v>45447.405694444446</v>
      </c>
      <c r="D4882" s="1">
        <v>45447.405995370369</v>
      </c>
      <c r="E4882" s="3">
        <v>0</v>
      </c>
      <c r="F4882">
        <v>106</v>
      </c>
      <c r="G4882" t="s">
        <v>64</v>
      </c>
      <c r="H4882">
        <v>106</v>
      </c>
      <c r="I4882" t="s">
        <v>64</v>
      </c>
      <c r="J4882">
        <v>106</v>
      </c>
      <c r="K4882" t="s">
        <v>64</v>
      </c>
      <c r="L4882">
        <v>6</v>
      </c>
      <c r="M4882" t="s">
        <v>118</v>
      </c>
      <c r="N4882" s="4" t="str">
        <f>IF(consolidado[[#This Row],[tempo]]&gt;consolidado[[#This Row],[prioridade_horas]],"Fora do prazo","Dentro do prazo estimado")</f>
        <v>Dentro do prazo estimado</v>
      </c>
      <c r="O4882" s="3">
        <v>0.33333333333333331</v>
      </c>
      <c r="P4882" t="s">
        <v>38</v>
      </c>
      <c r="Q4882">
        <v>3</v>
      </c>
      <c r="R4882" t="s">
        <v>33</v>
      </c>
      <c r="S4882">
        <v>6</v>
      </c>
      <c r="T4882" t="s">
        <v>118</v>
      </c>
      <c r="U4882">
        <v>1</v>
      </c>
      <c r="V4882" t="s">
        <v>113</v>
      </c>
      <c r="W4882">
        <v>5</v>
      </c>
      <c r="X4882" t="s">
        <v>41</v>
      </c>
    </row>
    <row r="4883" spans="1:24">
      <c r="A4883">
        <v>37701</v>
      </c>
      <c r="B4883" t="s">
        <v>2691</v>
      </c>
      <c r="C4883" s="1">
        <v>45447.406643518516</v>
      </c>
      <c r="D4883" s="1">
        <v>45447.429525462961</v>
      </c>
      <c r="E4883" s="3">
        <v>2.2916666666666665E-2</v>
      </c>
      <c r="F4883">
        <v>106</v>
      </c>
      <c r="G4883" t="s">
        <v>64</v>
      </c>
      <c r="H4883">
        <v>106</v>
      </c>
      <c r="I4883" t="s">
        <v>64</v>
      </c>
      <c r="J4883">
        <v>106</v>
      </c>
      <c r="K4883" t="s">
        <v>64</v>
      </c>
      <c r="L4883">
        <v>10</v>
      </c>
      <c r="M4883" t="s">
        <v>143</v>
      </c>
      <c r="N4883" s="4" t="str">
        <f>IF(consolidado[[#This Row],[tempo]]&gt;consolidado[[#This Row],[prioridade_horas]],"Fora do prazo","Dentro do prazo estimado")</f>
        <v>Dentro do prazo estimado</v>
      </c>
      <c r="O4883" s="3">
        <v>0.33333333333333331</v>
      </c>
      <c r="P4883" t="s">
        <v>38</v>
      </c>
      <c r="Q4883">
        <v>3</v>
      </c>
      <c r="R4883" t="s">
        <v>33</v>
      </c>
      <c r="S4883">
        <v>6</v>
      </c>
      <c r="T4883" t="s">
        <v>118</v>
      </c>
      <c r="U4883">
        <v>1</v>
      </c>
      <c r="V4883" t="s">
        <v>113</v>
      </c>
      <c r="W4883">
        <v>5</v>
      </c>
      <c r="X4883" t="s">
        <v>41</v>
      </c>
    </row>
    <row r="4884" spans="1:24">
      <c r="A4884">
        <v>37702</v>
      </c>
      <c r="B4884" t="s">
        <v>2692</v>
      </c>
      <c r="C4884" s="1">
        <v>45447.407534722224</v>
      </c>
      <c r="D4884" s="1">
        <v>45447.518564814818</v>
      </c>
      <c r="E4884" s="3">
        <v>0.1111111111111111</v>
      </c>
      <c r="F4884">
        <v>98</v>
      </c>
      <c r="G4884" t="s">
        <v>69</v>
      </c>
      <c r="H4884">
        <v>99</v>
      </c>
      <c r="I4884" t="s">
        <v>73</v>
      </c>
      <c r="J4884">
        <v>98</v>
      </c>
      <c r="K4884" t="s">
        <v>69</v>
      </c>
      <c r="L4884">
        <v>16</v>
      </c>
      <c r="M4884" t="s">
        <v>43</v>
      </c>
      <c r="N4884" s="4" t="str">
        <f>IF(consolidado[[#This Row],[tempo]]&gt;consolidado[[#This Row],[prioridade_horas]],"Fora do prazo","Dentro do prazo estimado")</f>
        <v>Dentro do prazo estimado</v>
      </c>
      <c r="O4884" s="3">
        <v>0.66666666666666663</v>
      </c>
      <c r="P4884" t="s">
        <v>70</v>
      </c>
      <c r="Q4884">
        <v>3</v>
      </c>
      <c r="R4884" t="s">
        <v>33</v>
      </c>
      <c r="S4884">
        <v>16</v>
      </c>
      <c r="T4884" t="s">
        <v>43</v>
      </c>
      <c r="U4884">
        <v>56</v>
      </c>
      <c r="V4884" t="s">
        <v>40</v>
      </c>
      <c r="W4884">
        <v>5</v>
      </c>
      <c r="X4884" t="s">
        <v>41</v>
      </c>
    </row>
    <row r="4885" spans="1:24">
      <c r="A4885">
        <v>37703</v>
      </c>
      <c r="B4885" t="s">
        <v>2691</v>
      </c>
      <c r="C4885" s="1">
        <v>45447.408009259256</v>
      </c>
      <c r="D4885" s="1">
        <v>45447.408229166664</v>
      </c>
      <c r="E4885" s="3">
        <v>0</v>
      </c>
      <c r="F4885">
        <v>106</v>
      </c>
      <c r="G4885" t="s">
        <v>64</v>
      </c>
      <c r="H4885">
        <v>106</v>
      </c>
      <c r="I4885" t="s">
        <v>64</v>
      </c>
      <c r="J4885">
        <v>106</v>
      </c>
      <c r="K4885" t="s">
        <v>64</v>
      </c>
      <c r="L4885">
        <v>6</v>
      </c>
      <c r="M4885" t="s">
        <v>118</v>
      </c>
      <c r="N4885" s="4" t="str">
        <f>IF(consolidado[[#This Row],[tempo]]&gt;consolidado[[#This Row],[prioridade_horas]],"Fora do prazo","Dentro do prazo estimado")</f>
        <v>Dentro do prazo estimado</v>
      </c>
      <c r="O4885" s="3">
        <v>0.33333333333333331</v>
      </c>
      <c r="P4885" t="s">
        <v>38</v>
      </c>
      <c r="Q4885">
        <v>3</v>
      </c>
      <c r="R4885" t="s">
        <v>33</v>
      </c>
      <c r="S4885">
        <v>6</v>
      </c>
      <c r="T4885" t="s">
        <v>118</v>
      </c>
      <c r="U4885">
        <v>1</v>
      </c>
      <c r="V4885" t="s">
        <v>113</v>
      </c>
      <c r="W4885">
        <v>5</v>
      </c>
      <c r="X4885" t="s">
        <v>41</v>
      </c>
    </row>
    <row r="4886" spans="1:24">
      <c r="A4886">
        <v>37704</v>
      </c>
      <c r="B4886" t="s">
        <v>2691</v>
      </c>
      <c r="C4886" s="1">
        <v>45447.409097222226</v>
      </c>
      <c r="D4886" s="1">
        <v>45447.409386574072</v>
      </c>
      <c r="E4886" s="3">
        <v>0</v>
      </c>
      <c r="F4886">
        <v>106</v>
      </c>
      <c r="G4886" t="s">
        <v>64</v>
      </c>
      <c r="H4886">
        <v>106</v>
      </c>
      <c r="I4886" t="s">
        <v>64</v>
      </c>
      <c r="J4886">
        <v>106</v>
      </c>
      <c r="K4886" t="s">
        <v>64</v>
      </c>
      <c r="L4886">
        <v>6</v>
      </c>
      <c r="M4886" t="s">
        <v>118</v>
      </c>
      <c r="N4886" s="4" t="str">
        <f>IF(consolidado[[#This Row],[tempo]]&gt;consolidado[[#This Row],[prioridade_horas]],"Fora do prazo","Dentro do prazo estimado")</f>
        <v>Dentro do prazo estimado</v>
      </c>
      <c r="O4886" s="3">
        <v>0.33333333333333331</v>
      </c>
      <c r="P4886" t="s">
        <v>38</v>
      </c>
      <c r="Q4886">
        <v>3</v>
      </c>
      <c r="R4886" t="s">
        <v>33</v>
      </c>
      <c r="S4886">
        <v>6</v>
      </c>
      <c r="T4886" t="s">
        <v>118</v>
      </c>
      <c r="U4886">
        <v>1</v>
      </c>
      <c r="V4886" t="s">
        <v>113</v>
      </c>
      <c r="W4886">
        <v>5</v>
      </c>
      <c r="X4886" t="s">
        <v>41</v>
      </c>
    </row>
    <row r="4887" spans="1:24">
      <c r="A4887">
        <v>37705</v>
      </c>
      <c r="B4887" t="s">
        <v>2691</v>
      </c>
      <c r="C4887" s="1">
        <v>45447.409907407404</v>
      </c>
      <c r="D4887" s="1">
        <v>45447.410590277781</v>
      </c>
      <c r="E4887" s="3">
        <v>6.9444444444444447E-4</v>
      </c>
      <c r="F4887">
        <v>106</v>
      </c>
      <c r="G4887" t="s">
        <v>64</v>
      </c>
      <c r="H4887">
        <v>106</v>
      </c>
      <c r="I4887" t="s">
        <v>64</v>
      </c>
      <c r="J4887">
        <v>106</v>
      </c>
      <c r="K4887" t="s">
        <v>64</v>
      </c>
      <c r="L4887">
        <v>6</v>
      </c>
      <c r="M4887" t="s">
        <v>118</v>
      </c>
      <c r="N4887" s="4" t="str">
        <f>IF(consolidado[[#This Row],[tempo]]&gt;consolidado[[#This Row],[prioridade_horas]],"Fora do prazo","Dentro do prazo estimado")</f>
        <v>Dentro do prazo estimado</v>
      </c>
      <c r="O4887" s="3">
        <v>0.33333333333333331</v>
      </c>
      <c r="P4887" t="s">
        <v>38</v>
      </c>
      <c r="Q4887">
        <v>3</v>
      </c>
      <c r="R4887" t="s">
        <v>33</v>
      </c>
      <c r="S4887">
        <v>6</v>
      </c>
      <c r="T4887" t="s">
        <v>118</v>
      </c>
      <c r="U4887">
        <v>1</v>
      </c>
      <c r="V4887" t="s">
        <v>113</v>
      </c>
      <c r="W4887">
        <v>5</v>
      </c>
      <c r="X4887" t="s">
        <v>41</v>
      </c>
    </row>
    <row r="4888" spans="1:24">
      <c r="A4888">
        <v>37706</v>
      </c>
      <c r="B4888" t="s">
        <v>2691</v>
      </c>
      <c r="C4888" s="1">
        <v>45447.41128472222</v>
      </c>
      <c r="D4888" s="1">
        <v>45447.411643518521</v>
      </c>
      <c r="E4888" s="3">
        <v>0</v>
      </c>
      <c r="F4888">
        <v>106</v>
      </c>
      <c r="G4888" t="s">
        <v>64</v>
      </c>
      <c r="H4888">
        <v>106</v>
      </c>
      <c r="I4888" t="s">
        <v>64</v>
      </c>
      <c r="J4888">
        <v>106</v>
      </c>
      <c r="K4888" t="s">
        <v>64</v>
      </c>
      <c r="L4888">
        <v>6</v>
      </c>
      <c r="M4888" t="s">
        <v>118</v>
      </c>
      <c r="N4888" s="4" t="str">
        <f>IF(consolidado[[#This Row],[tempo]]&gt;consolidado[[#This Row],[prioridade_horas]],"Fora do prazo","Dentro do prazo estimado")</f>
        <v>Dentro do prazo estimado</v>
      </c>
      <c r="O4888" s="3">
        <v>0.33333333333333331</v>
      </c>
      <c r="P4888" t="s">
        <v>38</v>
      </c>
      <c r="Q4888">
        <v>3</v>
      </c>
      <c r="R4888" t="s">
        <v>33</v>
      </c>
      <c r="S4888">
        <v>6</v>
      </c>
      <c r="T4888" t="s">
        <v>118</v>
      </c>
      <c r="U4888">
        <v>1</v>
      </c>
      <c r="V4888" t="s">
        <v>113</v>
      </c>
      <c r="W4888">
        <v>5</v>
      </c>
      <c r="X4888" t="s">
        <v>41</v>
      </c>
    </row>
    <row r="4889" spans="1:24">
      <c r="A4889">
        <v>37707</v>
      </c>
      <c r="B4889" t="s">
        <v>2691</v>
      </c>
      <c r="C4889" s="1">
        <v>45447.412349537037</v>
      </c>
      <c r="D4889" s="1">
        <v>45447.412557870368</v>
      </c>
      <c r="E4889" s="3">
        <v>6.9444444444444447E-4</v>
      </c>
      <c r="F4889">
        <v>106</v>
      </c>
      <c r="G4889" t="s">
        <v>64</v>
      </c>
      <c r="H4889">
        <v>106</v>
      </c>
      <c r="I4889" t="s">
        <v>64</v>
      </c>
      <c r="J4889">
        <v>106</v>
      </c>
      <c r="K4889" t="s">
        <v>64</v>
      </c>
      <c r="L4889">
        <v>6</v>
      </c>
      <c r="M4889" t="s">
        <v>118</v>
      </c>
      <c r="N4889" s="4" t="str">
        <f>IF(consolidado[[#This Row],[tempo]]&gt;consolidado[[#This Row],[prioridade_horas]],"Fora do prazo","Dentro do prazo estimado")</f>
        <v>Dentro do prazo estimado</v>
      </c>
      <c r="O4889" s="3">
        <v>0.33333333333333331</v>
      </c>
      <c r="P4889" t="s">
        <v>38</v>
      </c>
      <c r="Q4889">
        <v>3</v>
      </c>
      <c r="R4889" t="s">
        <v>33</v>
      </c>
      <c r="S4889">
        <v>6</v>
      </c>
      <c r="T4889" t="s">
        <v>118</v>
      </c>
      <c r="U4889">
        <v>1</v>
      </c>
      <c r="V4889" t="s">
        <v>113</v>
      </c>
      <c r="W4889">
        <v>5</v>
      </c>
      <c r="X4889" t="s">
        <v>41</v>
      </c>
    </row>
    <row r="4890" spans="1:24">
      <c r="A4890">
        <v>37708</v>
      </c>
      <c r="B4890" t="s">
        <v>2691</v>
      </c>
      <c r="C4890" s="1">
        <v>45447.413576388892</v>
      </c>
      <c r="D4890" s="1">
        <v>45447.413773148146</v>
      </c>
      <c r="E4890" s="3">
        <v>0</v>
      </c>
      <c r="F4890">
        <v>106</v>
      </c>
      <c r="G4890" t="s">
        <v>64</v>
      </c>
      <c r="H4890">
        <v>106</v>
      </c>
      <c r="I4890" t="s">
        <v>64</v>
      </c>
      <c r="J4890">
        <v>106</v>
      </c>
      <c r="K4890" t="s">
        <v>64</v>
      </c>
      <c r="L4890">
        <v>6</v>
      </c>
      <c r="M4890" t="s">
        <v>118</v>
      </c>
      <c r="N4890" s="4" t="str">
        <f>IF(consolidado[[#This Row],[tempo]]&gt;consolidado[[#This Row],[prioridade_horas]],"Fora do prazo","Dentro do prazo estimado")</f>
        <v>Dentro do prazo estimado</v>
      </c>
      <c r="O4890" s="3">
        <v>0.33333333333333331</v>
      </c>
      <c r="P4890" t="s">
        <v>38</v>
      </c>
      <c r="Q4890">
        <v>3</v>
      </c>
      <c r="R4890" t="s">
        <v>33</v>
      </c>
      <c r="S4890">
        <v>6</v>
      </c>
      <c r="T4890" t="s">
        <v>118</v>
      </c>
      <c r="U4890">
        <v>1</v>
      </c>
      <c r="V4890" t="s">
        <v>113</v>
      </c>
      <c r="W4890">
        <v>5</v>
      </c>
      <c r="X4890" t="s">
        <v>41</v>
      </c>
    </row>
    <row r="4891" spans="1:24">
      <c r="A4891">
        <v>37709</v>
      </c>
      <c r="B4891" t="s">
        <v>2693</v>
      </c>
      <c r="C4891" s="1">
        <v>45447.424201388887</v>
      </c>
      <c r="D4891" s="1">
        <v>45477.707442129627</v>
      </c>
      <c r="E4891" s="3">
        <v>8.5486111111111107</v>
      </c>
      <c r="F4891">
        <v>52</v>
      </c>
      <c r="G4891" t="s">
        <v>77</v>
      </c>
      <c r="H4891">
        <v>60</v>
      </c>
      <c r="I4891" t="s">
        <v>134</v>
      </c>
      <c r="J4891">
        <v>52</v>
      </c>
      <c r="K4891" t="s">
        <v>77</v>
      </c>
      <c r="L4891">
        <v>9</v>
      </c>
      <c r="M4891" t="s">
        <v>135</v>
      </c>
      <c r="N4891" s="4" t="str">
        <f>IF(consolidado[[#This Row],[tempo]]&gt;consolidado[[#This Row],[prioridade_horas]],"Fora do prazo","Dentro do prazo estimado")</f>
        <v>Fora do prazo</v>
      </c>
      <c r="O4891" s="3">
        <v>5</v>
      </c>
      <c r="P4891" t="s">
        <v>84</v>
      </c>
      <c r="Q4891">
        <v>3</v>
      </c>
      <c r="R4891" t="s">
        <v>33</v>
      </c>
      <c r="S4891">
        <v>9</v>
      </c>
      <c r="T4891" t="s">
        <v>135</v>
      </c>
      <c r="U4891">
        <v>121</v>
      </c>
      <c r="V4891" t="s">
        <v>136</v>
      </c>
      <c r="W4891">
        <v>5</v>
      </c>
      <c r="X4891" t="s">
        <v>41</v>
      </c>
    </row>
    <row r="4892" spans="1:24">
      <c r="A4892">
        <v>37710</v>
      </c>
      <c r="B4892" t="s">
        <v>2694</v>
      </c>
      <c r="C4892" s="1">
        <v>45447.426018518519</v>
      </c>
      <c r="D4892" s="1">
        <v>45526.68246527778</v>
      </c>
      <c r="E4892" s="3">
        <v>21.670833333333334</v>
      </c>
      <c r="F4892">
        <v>52</v>
      </c>
      <c r="G4892" t="s">
        <v>77</v>
      </c>
      <c r="H4892">
        <v>60</v>
      </c>
      <c r="I4892" t="s">
        <v>134</v>
      </c>
      <c r="J4892">
        <v>52</v>
      </c>
      <c r="K4892" t="s">
        <v>77</v>
      </c>
      <c r="L4892">
        <v>9</v>
      </c>
      <c r="M4892" t="s">
        <v>135</v>
      </c>
      <c r="N4892" s="4" t="str">
        <f>IF(consolidado[[#This Row],[tempo]]&gt;consolidado[[#This Row],[prioridade_horas]],"Fora do prazo","Dentro do prazo estimado")</f>
        <v>Fora do prazo</v>
      </c>
      <c r="O4892" s="3">
        <v>5</v>
      </c>
      <c r="P4892" t="s">
        <v>84</v>
      </c>
      <c r="Q4892">
        <v>3</v>
      </c>
      <c r="R4892" t="s">
        <v>33</v>
      </c>
      <c r="S4892">
        <v>9</v>
      </c>
      <c r="T4892" t="s">
        <v>135</v>
      </c>
      <c r="U4892">
        <v>121</v>
      </c>
      <c r="V4892" t="s">
        <v>136</v>
      </c>
      <c r="W4892">
        <v>5</v>
      </c>
      <c r="X4892" t="s">
        <v>41</v>
      </c>
    </row>
    <row r="4893" spans="1:24">
      <c r="A4893">
        <v>37712</v>
      </c>
      <c r="B4893" t="s">
        <v>975</v>
      </c>
      <c r="C4893" s="1">
        <v>45447.437881944446</v>
      </c>
      <c r="D4893" s="1">
        <v>45448.438530092593</v>
      </c>
      <c r="E4893" s="3">
        <v>0.37638888888888888</v>
      </c>
      <c r="F4893">
        <v>18</v>
      </c>
      <c r="G4893" t="s">
        <v>158</v>
      </c>
      <c r="H4893">
        <v>18</v>
      </c>
      <c r="I4893" t="s">
        <v>158</v>
      </c>
      <c r="J4893">
        <v>18</v>
      </c>
      <c r="K4893" t="s">
        <v>158</v>
      </c>
      <c r="L4893">
        <v>5</v>
      </c>
      <c r="M4893" t="s">
        <v>92</v>
      </c>
      <c r="N4893" s="4" t="str">
        <f>IF(consolidado[[#This Row],[tempo]]&gt;consolidado[[#This Row],[prioridade_horas]],"Fora do prazo","Dentro do prazo estimado")</f>
        <v>Dentro do prazo estimado</v>
      </c>
      <c r="O4893" s="3">
        <v>5</v>
      </c>
      <c r="P4893" t="s">
        <v>84</v>
      </c>
      <c r="Q4893">
        <v>6</v>
      </c>
      <c r="R4893" t="s">
        <v>28</v>
      </c>
      <c r="S4893">
        <v>5</v>
      </c>
      <c r="T4893" t="s">
        <v>92</v>
      </c>
      <c r="U4893">
        <v>28</v>
      </c>
      <c r="V4893" t="s">
        <v>34</v>
      </c>
      <c r="W4893">
        <v>3</v>
      </c>
      <c r="X4893" t="s">
        <v>86</v>
      </c>
    </row>
    <row r="4894" spans="1:24">
      <c r="A4894">
        <v>37713</v>
      </c>
      <c r="B4894" t="s">
        <v>2695</v>
      </c>
      <c r="C4894" s="1">
        <v>45447.450810185182</v>
      </c>
      <c r="D4894" s="1">
        <v>45447.691122685188</v>
      </c>
      <c r="E4894" s="3">
        <v>0.24027777777777778</v>
      </c>
      <c r="F4894">
        <v>98</v>
      </c>
      <c r="G4894" t="s">
        <v>69</v>
      </c>
      <c r="H4894">
        <v>99</v>
      </c>
      <c r="I4894" t="s">
        <v>73</v>
      </c>
      <c r="J4894">
        <v>98</v>
      </c>
      <c r="K4894" t="s">
        <v>69</v>
      </c>
      <c r="L4894">
        <v>11</v>
      </c>
      <c r="M4894" t="s">
        <v>37</v>
      </c>
      <c r="N4894" s="4" t="str">
        <f>IF(consolidado[[#This Row],[tempo]]&gt;consolidado[[#This Row],[prioridade_horas]],"Fora do prazo","Dentro do prazo estimado")</f>
        <v>Dentro do prazo estimado</v>
      </c>
      <c r="O4894" s="3">
        <v>0.66666666666666663</v>
      </c>
      <c r="P4894" t="s">
        <v>70</v>
      </c>
      <c r="Q4894">
        <v>3</v>
      </c>
      <c r="R4894" t="s">
        <v>33</v>
      </c>
      <c r="S4894">
        <v>16</v>
      </c>
      <c r="T4894" t="s">
        <v>43</v>
      </c>
      <c r="U4894">
        <v>15</v>
      </c>
      <c r="V4894" t="s">
        <v>37</v>
      </c>
      <c r="W4894">
        <v>5</v>
      </c>
      <c r="X4894" t="s">
        <v>41</v>
      </c>
    </row>
    <row r="4895" spans="1:24">
      <c r="A4895">
        <v>37714</v>
      </c>
      <c r="B4895" t="s">
        <v>330</v>
      </c>
      <c r="C4895" s="1">
        <v>45447.46020833333</v>
      </c>
      <c r="D4895" s="1">
        <v>45447.730231481481</v>
      </c>
      <c r="E4895" s="3">
        <v>0.27013888888888887</v>
      </c>
      <c r="F4895">
        <v>43</v>
      </c>
      <c r="G4895" t="s">
        <v>139</v>
      </c>
      <c r="H4895">
        <v>15</v>
      </c>
      <c r="I4895" t="s">
        <v>82</v>
      </c>
      <c r="J4895">
        <v>43</v>
      </c>
      <c r="K4895" t="s">
        <v>139</v>
      </c>
      <c r="L4895">
        <v>16</v>
      </c>
      <c r="M4895" t="s">
        <v>43</v>
      </c>
      <c r="N4895" s="4" t="str">
        <f>IF(consolidado[[#This Row],[tempo]]&gt;consolidado[[#This Row],[prioridade_horas]],"Fora do prazo","Dentro do prazo estimado")</f>
        <v>Dentro do prazo estimado</v>
      </c>
      <c r="O4895" s="3">
        <v>0.33333333333333331</v>
      </c>
      <c r="P4895" t="s">
        <v>38</v>
      </c>
      <c r="Q4895">
        <v>3</v>
      </c>
      <c r="R4895" t="s">
        <v>33</v>
      </c>
      <c r="S4895">
        <v>16</v>
      </c>
      <c r="T4895" t="s">
        <v>43</v>
      </c>
      <c r="U4895">
        <v>56</v>
      </c>
      <c r="V4895" t="s">
        <v>40</v>
      </c>
      <c r="W4895">
        <v>5</v>
      </c>
      <c r="X4895" t="s">
        <v>41</v>
      </c>
    </row>
    <row r="4896" spans="1:24">
      <c r="A4896">
        <v>37715</v>
      </c>
      <c r="B4896" t="s">
        <v>2696</v>
      </c>
      <c r="C4896" s="1">
        <v>45447.463217592594</v>
      </c>
      <c r="D4896" s="1">
        <v>45448.476469907408</v>
      </c>
      <c r="E4896" s="3">
        <v>0.3888888888888889</v>
      </c>
      <c r="F4896">
        <v>62</v>
      </c>
      <c r="G4896" t="s">
        <v>45</v>
      </c>
      <c r="H4896">
        <v>98</v>
      </c>
      <c r="I4896" t="s">
        <v>69</v>
      </c>
      <c r="J4896">
        <v>62</v>
      </c>
      <c r="K4896" t="s">
        <v>45</v>
      </c>
      <c r="L4896">
        <v>11</v>
      </c>
      <c r="M4896" t="s">
        <v>37</v>
      </c>
      <c r="N4896" s="4" t="str">
        <f>IF(consolidado[[#This Row],[tempo]]&gt;consolidado[[#This Row],[prioridade_horas]],"Fora do prazo","Dentro do prazo estimado")</f>
        <v>Fora do prazo</v>
      </c>
      <c r="O4896" s="3">
        <v>0.33333333333333331</v>
      </c>
      <c r="P4896" t="s">
        <v>38</v>
      </c>
      <c r="Q4896">
        <v>3</v>
      </c>
      <c r="R4896" t="s">
        <v>33</v>
      </c>
      <c r="S4896">
        <v>11</v>
      </c>
      <c r="T4896" t="s">
        <v>37</v>
      </c>
      <c r="U4896">
        <v>56</v>
      </c>
      <c r="V4896" t="s">
        <v>40</v>
      </c>
      <c r="W4896">
        <v>5</v>
      </c>
      <c r="X4896" t="s">
        <v>41</v>
      </c>
    </row>
    <row r="4897" spans="1:24">
      <c r="A4897">
        <v>37716</v>
      </c>
      <c r="B4897" t="s">
        <v>276</v>
      </c>
      <c r="C4897" s="1">
        <v>45447.468449074076</v>
      </c>
      <c r="D4897" s="1">
        <v>45448.488206018519</v>
      </c>
      <c r="E4897" s="3">
        <v>0.39583333333333331</v>
      </c>
      <c r="F4897">
        <v>106</v>
      </c>
      <c r="G4897" t="s">
        <v>64</v>
      </c>
      <c r="H4897">
        <v>52</v>
      </c>
      <c r="I4897" t="s">
        <v>77</v>
      </c>
      <c r="J4897">
        <v>106</v>
      </c>
      <c r="K4897" t="s">
        <v>64</v>
      </c>
      <c r="L4897">
        <v>13</v>
      </c>
      <c r="M4897" t="s">
        <v>60</v>
      </c>
      <c r="N4897" s="4" t="str">
        <f>IF(consolidado[[#This Row],[tempo]]&gt;consolidado[[#This Row],[prioridade_horas]],"Fora do prazo","Dentro do prazo estimado")</f>
        <v>Fora do prazo</v>
      </c>
      <c r="O4897" s="3">
        <v>0.33333333333333331</v>
      </c>
      <c r="P4897" t="s">
        <v>38</v>
      </c>
      <c r="Q4897">
        <v>3</v>
      </c>
      <c r="R4897" t="s">
        <v>33</v>
      </c>
      <c r="S4897">
        <v>16</v>
      </c>
      <c r="T4897" t="s">
        <v>43</v>
      </c>
      <c r="U4897">
        <v>25</v>
      </c>
      <c r="V4897" t="s">
        <v>90</v>
      </c>
      <c r="W4897">
        <v>3</v>
      </c>
      <c r="X4897" t="s">
        <v>86</v>
      </c>
    </row>
    <row r="4898" spans="1:24">
      <c r="A4898">
        <v>37717</v>
      </c>
      <c r="B4898" t="s">
        <v>2697</v>
      </c>
      <c r="C4898" s="1">
        <v>45447.469756944447</v>
      </c>
      <c r="D4898" s="1">
        <v>45447.716215277775</v>
      </c>
      <c r="E4898" s="3">
        <v>0.24652777777777779</v>
      </c>
      <c r="F4898">
        <v>74</v>
      </c>
      <c r="G4898" t="s">
        <v>101</v>
      </c>
      <c r="H4898">
        <v>15</v>
      </c>
      <c r="I4898" t="s">
        <v>82</v>
      </c>
      <c r="J4898">
        <v>74</v>
      </c>
      <c r="K4898" t="s">
        <v>101</v>
      </c>
      <c r="L4898">
        <v>27</v>
      </c>
      <c r="M4898" t="s">
        <v>59</v>
      </c>
      <c r="N4898" s="4" t="str">
        <f>IF(consolidado[[#This Row],[tempo]]&gt;consolidado[[#This Row],[prioridade_horas]],"Fora do prazo","Dentro do prazo estimado")</f>
        <v>Dentro do prazo estimado</v>
      </c>
      <c r="O4898" s="3">
        <v>0.33333333333333331</v>
      </c>
      <c r="P4898" t="s">
        <v>38</v>
      </c>
      <c r="Q4898">
        <v>3</v>
      </c>
      <c r="R4898" t="s">
        <v>33</v>
      </c>
      <c r="S4898">
        <v>16</v>
      </c>
      <c r="T4898" t="s">
        <v>43</v>
      </c>
      <c r="U4898">
        <v>28</v>
      </c>
      <c r="V4898" t="s">
        <v>34</v>
      </c>
      <c r="W4898">
        <v>5</v>
      </c>
      <c r="X4898" t="s">
        <v>41</v>
      </c>
    </row>
    <row r="4899" spans="1:24">
      <c r="A4899">
        <v>37718</v>
      </c>
      <c r="B4899" t="s">
        <v>31</v>
      </c>
      <c r="C4899" s="1">
        <v>45447.495081018518</v>
      </c>
      <c r="D4899" s="1">
        <v>45448.480856481481</v>
      </c>
      <c r="E4899" s="3">
        <v>0.36180555555555555</v>
      </c>
      <c r="F4899">
        <v>35</v>
      </c>
      <c r="G4899" t="s">
        <v>32</v>
      </c>
      <c r="H4899">
        <v>52</v>
      </c>
      <c r="I4899" t="s">
        <v>77</v>
      </c>
      <c r="J4899">
        <v>35</v>
      </c>
      <c r="K4899" t="s">
        <v>32</v>
      </c>
      <c r="L4899">
        <v>3</v>
      </c>
      <c r="M4899" t="s">
        <v>26</v>
      </c>
      <c r="N4899" s="4" t="str">
        <f>IF(consolidado[[#This Row],[tempo]]&gt;consolidado[[#This Row],[prioridade_horas]],"Fora do prazo","Dentro do prazo estimado")</f>
        <v>Fora do prazo</v>
      </c>
      <c r="O4899" s="3">
        <v>0.33333333333333331</v>
      </c>
      <c r="P4899" t="s">
        <v>38</v>
      </c>
      <c r="Q4899">
        <v>3</v>
      </c>
      <c r="R4899" t="s">
        <v>33</v>
      </c>
      <c r="S4899">
        <v>16</v>
      </c>
      <c r="T4899" t="s">
        <v>43</v>
      </c>
      <c r="U4899">
        <v>28</v>
      </c>
      <c r="V4899" t="s">
        <v>34</v>
      </c>
      <c r="W4899">
        <v>3</v>
      </c>
      <c r="X4899" t="s">
        <v>86</v>
      </c>
    </row>
    <row r="4900" spans="1:24">
      <c r="A4900">
        <v>37719</v>
      </c>
      <c r="B4900" t="s">
        <v>2698</v>
      </c>
      <c r="C4900" s="1">
        <v>45447.502106481479</v>
      </c>
      <c r="D4900" s="1">
        <v>45449.686759259261</v>
      </c>
      <c r="E4900" s="3">
        <v>0.93541666666666667</v>
      </c>
      <c r="F4900">
        <v>49</v>
      </c>
      <c r="G4900" t="s">
        <v>42</v>
      </c>
      <c r="H4900">
        <v>25</v>
      </c>
      <c r="I4900" t="s">
        <v>109</v>
      </c>
      <c r="J4900">
        <v>49</v>
      </c>
      <c r="K4900" t="s">
        <v>42</v>
      </c>
      <c r="L4900">
        <v>11</v>
      </c>
      <c r="M4900" t="s">
        <v>37</v>
      </c>
      <c r="N4900" s="4" t="str">
        <f>IF(consolidado[[#This Row],[tempo]]&gt;consolidado[[#This Row],[prioridade_horas]],"Fora do prazo","Dentro do prazo estimado")</f>
        <v>Fora do prazo</v>
      </c>
      <c r="O4900" s="3">
        <v>0.33333333333333331</v>
      </c>
      <c r="P4900" t="s">
        <v>38</v>
      </c>
      <c r="Q4900">
        <v>3</v>
      </c>
      <c r="R4900" t="s">
        <v>33</v>
      </c>
      <c r="S4900">
        <v>11</v>
      </c>
      <c r="T4900" t="s">
        <v>37</v>
      </c>
      <c r="U4900">
        <v>56</v>
      </c>
      <c r="V4900" t="s">
        <v>40</v>
      </c>
      <c r="W4900">
        <v>5</v>
      </c>
      <c r="X4900" t="s">
        <v>41</v>
      </c>
    </row>
    <row r="4901" spans="1:24">
      <c r="A4901">
        <v>37720</v>
      </c>
      <c r="B4901" t="s">
        <v>2699</v>
      </c>
      <c r="C4901" s="1">
        <v>45447.519178240742</v>
      </c>
      <c r="D4901" s="1">
        <v>45447.549976851849</v>
      </c>
      <c r="E4901" s="3">
        <v>3.0555555555555555E-2</v>
      </c>
      <c r="F4901">
        <v>68</v>
      </c>
      <c r="G4901" t="s">
        <v>264</v>
      </c>
      <c r="H4901">
        <v>15</v>
      </c>
      <c r="I4901" t="s">
        <v>82</v>
      </c>
      <c r="J4901">
        <v>68</v>
      </c>
      <c r="K4901" t="s">
        <v>264</v>
      </c>
      <c r="L4901">
        <v>13</v>
      </c>
      <c r="M4901" t="s">
        <v>60</v>
      </c>
      <c r="N4901" s="4" t="str">
        <f>IF(consolidado[[#This Row],[tempo]]&gt;consolidado[[#This Row],[prioridade_horas]],"Fora do prazo","Dentro do prazo estimado")</f>
        <v>Dentro do prazo estimado</v>
      </c>
      <c r="O4901" s="3">
        <v>1</v>
      </c>
      <c r="P4901" t="s">
        <v>27</v>
      </c>
      <c r="Q4901">
        <v>3</v>
      </c>
      <c r="R4901" t="s">
        <v>33</v>
      </c>
      <c r="S4901">
        <v>16</v>
      </c>
      <c r="T4901" t="s">
        <v>43</v>
      </c>
      <c r="U4901">
        <v>25</v>
      </c>
      <c r="V4901" t="s">
        <v>90</v>
      </c>
      <c r="W4901">
        <v>5</v>
      </c>
      <c r="X4901" t="s">
        <v>41</v>
      </c>
    </row>
    <row r="4902" spans="1:24">
      <c r="A4902">
        <v>37721</v>
      </c>
      <c r="B4902" t="s">
        <v>2700</v>
      </c>
      <c r="C4902" s="1">
        <v>45447.526504629626</v>
      </c>
      <c r="D4902" s="1">
        <v>45447.606446759259</v>
      </c>
      <c r="E4902" s="3">
        <v>7.9861111111111105E-2</v>
      </c>
      <c r="F4902">
        <v>95</v>
      </c>
      <c r="G4902" t="s">
        <v>599</v>
      </c>
      <c r="H4902">
        <v>41</v>
      </c>
      <c r="I4902" t="s">
        <v>120</v>
      </c>
      <c r="J4902">
        <v>95</v>
      </c>
      <c r="K4902" t="s">
        <v>599</v>
      </c>
      <c r="L4902">
        <v>23</v>
      </c>
      <c r="M4902" t="s">
        <v>121</v>
      </c>
      <c r="N4902" s="4" t="str">
        <f>IF(consolidado[[#This Row],[tempo]]&gt;consolidado[[#This Row],[prioridade_horas]],"Fora do prazo","Dentro do prazo estimado")</f>
        <v>Dentro do prazo estimado</v>
      </c>
      <c r="O4902" s="3">
        <v>0.33333333333333331</v>
      </c>
      <c r="P4902" t="s">
        <v>38</v>
      </c>
      <c r="Q4902">
        <v>3</v>
      </c>
      <c r="R4902" t="s">
        <v>33</v>
      </c>
      <c r="S4902">
        <v>23</v>
      </c>
      <c r="T4902" t="s">
        <v>121</v>
      </c>
      <c r="U4902">
        <v>56</v>
      </c>
      <c r="V4902" t="s">
        <v>40</v>
      </c>
      <c r="W4902">
        <v>5</v>
      </c>
      <c r="X4902" t="s">
        <v>41</v>
      </c>
    </row>
    <row r="4903" spans="1:24">
      <c r="A4903">
        <v>37722</v>
      </c>
      <c r="B4903" t="s">
        <v>2533</v>
      </c>
      <c r="C4903" s="1">
        <v>45447.527060185188</v>
      </c>
      <c r="D4903" s="1">
        <v>45447.528946759259</v>
      </c>
      <c r="E4903" s="3">
        <v>2.0833333333333333E-3</v>
      </c>
      <c r="F4903">
        <v>19</v>
      </c>
      <c r="G4903" t="s">
        <v>91</v>
      </c>
      <c r="H4903">
        <v>19</v>
      </c>
      <c r="I4903" t="s">
        <v>91</v>
      </c>
      <c r="J4903">
        <v>19</v>
      </c>
      <c r="K4903" t="s">
        <v>91</v>
      </c>
      <c r="L4903">
        <v>5</v>
      </c>
      <c r="M4903" t="s">
        <v>92</v>
      </c>
      <c r="N4903" s="4" t="str">
        <f>IF(consolidado[[#This Row],[tempo]]&gt;consolidado[[#This Row],[prioridade_horas]],"Fora do prazo","Dentro do prazo estimado")</f>
        <v>Dentro do prazo estimado</v>
      </c>
      <c r="O4903" s="3">
        <v>0.33333333333333331</v>
      </c>
      <c r="P4903" t="s">
        <v>38</v>
      </c>
      <c r="Q4903">
        <v>3</v>
      </c>
      <c r="R4903" t="s">
        <v>33</v>
      </c>
      <c r="S4903">
        <v>5</v>
      </c>
      <c r="T4903" t="s">
        <v>92</v>
      </c>
      <c r="U4903">
        <v>10</v>
      </c>
      <c r="V4903" t="s">
        <v>352</v>
      </c>
      <c r="W4903">
        <v>3</v>
      </c>
      <c r="X4903" t="s">
        <v>86</v>
      </c>
    </row>
    <row r="4904" spans="1:24">
      <c r="A4904">
        <v>37723</v>
      </c>
      <c r="B4904" t="s">
        <v>31</v>
      </c>
      <c r="C4904" s="1">
        <v>45447.541504629633</v>
      </c>
      <c r="D4904" s="1">
        <v>45447.708981481483</v>
      </c>
      <c r="E4904" s="3">
        <v>0.1673611111111111</v>
      </c>
      <c r="F4904">
        <v>35</v>
      </c>
      <c r="G4904" t="s">
        <v>32</v>
      </c>
      <c r="H4904">
        <v>49</v>
      </c>
      <c r="I4904" t="s">
        <v>42</v>
      </c>
      <c r="J4904">
        <v>35</v>
      </c>
      <c r="K4904" t="s">
        <v>32</v>
      </c>
      <c r="L4904">
        <v>3</v>
      </c>
      <c r="M4904" t="s">
        <v>26</v>
      </c>
      <c r="N4904" s="4" t="str">
        <f>IF(consolidado[[#This Row],[tempo]]&gt;consolidado[[#This Row],[prioridade_horas]],"Fora do prazo","Dentro do prazo estimado")</f>
        <v>Dentro do prazo estimado</v>
      </c>
      <c r="O4904" s="3">
        <v>0.33333333333333331</v>
      </c>
      <c r="P4904" t="s">
        <v>38</v>
      </c>
      <c r="Q4904">
        <v>3</v>
      </c>
      <c r="R4904" t="s">
        <v>33</v>
      </c>
      <c r="S4904">
        <v>16</v>
      </c>
      <c r="T4904" t="s">
        <v>43</v>
      </c>
      <c r="U4904">
        <v>28</v>
      </c>
      <c r="V4904" t="s">
        <v>34</v>
      </c>
      <c r="W4904">
        <v>2</v>
      </c>
      <c r="X4904" t="s">
        <v>105</v>
      </c>
    </row>
    <row r="4905" spans="1:24">
      <c r="A4905">
        <v>37724</v>
      </c>
      <c r="B4905" t="s">
        <v>2701</v>
      </c>
      <c r="C4905" s="1">
        <v>45447.542581018519</v>
      </c>
      <c r="D4905" s="1">
        <v>45455.581053240741</v>
      </c>
      <c r="E4905" s="3">
        <v>2.2923611111111111</v>
      </c>
      <c r="F4905">
        <v>104</v>
      </c>
      <c r="G4905" t="s">
        <v>108</v>
      </c>
      <c r="H4905">
        <v>45</v>
      </c>
      <c r="I4905" t="s">
        <v>156</v>
      </c>
      <c r="J4905">
        <v>45</v>
      </c>
      <c r="K4905" t="s">
        <v>156</v>
      </c>
      <c r="L4905">
        <v>10</v>
      </c>
      <c r="M4905" t="s">
        <v>143</v>
      </c>
      <c r="N4905" s="4" t="str">
        <f>IF(consolidado[[#This Row],[tempo]]&gt;consolidado[[#This Row],[prioridade_horas]],"Fora do prazo","Dentro do prazo estimado")</f>
        <v>Fora do prazo</v>
      </c>
      <c r="O4905" s="3">
        <v>1</v>
      </c>
      <c r="P4905" t="s">
        <v>27</v>
      </c>
      <c r="Q4905">
        <v>3</v>
      </c>
      <c r="R4905" t="s">
        <v>33</v>
      </c>
      <c r="S4905">
        <v>10</v>
      </c>
      <c r="T4905" t="s">
        <v>143</v>
      </c>
      <c r="U4905">
        <v>1</v>
      </c>
      <c r="V4905" t="s">
        <v>113</v>
      </c>
      <c r="W4905">
        <v>3</v>
      </c>
      <c r="X4905" t="s">
        <v>86</v>
      </c>
    </row>
    <row r="4906" spans="1:24">
      <c r="A4906">
        <v>37725</v>
      </c>
      <c r="B4906" t="s">
        <v>404</v>
      </c>
      <c r="C4906" s="1">
        <v>45447.565706018519</v>
      </c>
      <c r="D4906" s="1">
        <v>45447.629641203705</v>
      </c>
      <c r="E4906" s="3">
        <v>6.3888888888888884E-2</v>
      </c>
      <c r="F4906">
        <v>58</v>
      </c>
      <c r="G4906" t="s">
        <v>53</v>
      </c>
      <c r="H4906">
        <v>58</v>
      </c>
      <c r="I4906" t="s">
        <v>53</v>
      </c>
      <c r="J4906">
        <v>0</v>
      </c>
      <c r="K4906" t="s">
        <v>55</v>
      </c>
      <c r="L4906">
        <v>16</v>
      </c>
      <c r="M4906" t="s">
        <v>43</v>
      </c>
      <c r="N4906" s="4" t="str">
        <f>IF(consolidado[[#This Row],[tempo]]&gt;consolidado[[#This Row],[prioridade_horas]],"Fora do prazo","Dentro do prazo estimado")</f>
        <v>Dentro do prazo estimado</v>
      </c>
      <c r="O4906" s="3">
        <v>0.33333333333333331</v>
      </c>
      <c r="P4906" t="s">
        <v>38</v>
      </c>
      <c r="Q4906">
        <v>3</v>
      </c>
      <c r="R4906" t="s">
        <v>33</v>
      </c>
      <c r="S4906">
        <v>13</v>
      </c>
      <c r="T4906" t="s">
        <v>60</v>
      </c>
      <c r="U4906">
        <v>56</v>
      </c>
      <c r="V4906" t="s">
        <v>40</v>
      </c>
      <c r="W4906">
        <v>5</v>
      </c>
      <c r="X4906" t="s">
        <v>41</v>
      </c>
    </row>
    <row r="4907" spans="1:24">
      <c r="A4907">
        <v>37726</v>
      </c>
      <c r="B4907" t="s">
        <v>2457</v>
      </c>
      <c r="C4907" s="1">
        <v>45447.568090277775</v>
      </c>
      <c r="D4907" s="1">
        <v>45447.666493055556</v>
      </c>
      <c r="E4907" s="3">
        <v>9.7916666666666666E-2</v>
      </c>
      <c r="F4907">
        <v>111</v>
      </c>
      <c r="G4907" t="s">
        <v>99</v>
      </c>
      <c r="H4907">
        <v>52</v>
      </c>
      <c r="I4907" t="s">
        <v>77</v>
      </c>
      <c r="J4907">
        <v>111</v>
      </c>
      <c r="K4907" t="s">
        <v>99</v>
      </c>
      <c r="L4907">
        <v>2</v>
      </c>
      <c r="M4907" t="s">
        <v>47</v>
      </c>
      <c r="N4907" s="4" t="str">
        <f>IF(consolidado[[#This Row],[tempo]]&gt;consolidado[[#This Row],[prioridade_horas]],"Fora do prazo","Dentro do prazo estimado")</f>
        <v>Dentro do prazo estimado</v>
      </c>
      <c r="O4907" s="3">
        <v>0.33333333333333331</v>
      </c>
      <c r="P4907" t="s">
        <v>38</v>
      </c>
      <c r="Q4907">
        <v>3</v>
      </c>
      <c r="R4907" t="s">
        <v>33</v>
      </c>
      <c r="S4907">
        <v>16</v>
      </c>
      <c r="T4907" t="s">
        <v>43</v>
      </c>
      <c r="U4907">
        <v>25</v>
      </c>
      <c r="V4907" t="s">
        <v>90</v>
      </c>
      <c r="W4907">
        <v>3</v>
      </c>
      <c r="X4907" t="s">
        <v>86</v>
      </c>
    </row>
    <row r="4908" spans="1:24">
      <c r="A4908">
        <v>37727</v>
      </c>
      <c r="B4908" t="s">
        <v>213</v>
      </c>
      <c r="C4908" s="1">
        <v>45447.595532407409</v>
      </c>
      <c r="D4908" s="1">
        <v>45454.463692129626</v>
      </c>
      <c r="E4908" s="3">
        <v>1.7465277777777777</v>
      </c>
      <c r="F4908">
        <v>18</v>
      </c>
      <c r="G4908" t="s">
        <v>158</v>
      </c>
      <c r="H4908">
        <v>52</v>
      </c>
      <c r="I4908" t="s">
        <v>77</v>
      </c>
      <c r="J4908">
        <v>18</v>
      </c>
      <c r="K4908" t="s">
        <v>158</v>
      </c>
      <c r="L4908">
        <v>5</v>
      </c>
      <c r="M4908" t="s">
        <v>92</v>
      </c>
      <c r="N4908" s="4" t="str">
        <f>IF(consolidado[[#This Row],[tempo]]&gt;consolidado[[#This Row],[prioridade_horas]],"Fora do prazo","Dentro do prazo estimado")</f>
        <v>Dentro do prazo estimado</v>
      </c>
      <c r="O4908" s="3">
        <v>5</v>
      </c>
      <c r="P4908" t="s">
        <v>84</v>
      </c>
      <c r="Q4908">
        <v>3</v>
      </c>
      <c r="R4908" t="s">
        <v>33</v>
      </c>
      <c r="S4908">
        <v>16</v>
      </c>
      <c r="T4908" t="s">
        <v>43</v>
      </c>
      <c r="U4908">
        <v>28</v>
      </c>
      <c r="V4908" t="s">
        <v>34</v>
      </c>
      <c r="W4908">
        <v>3</v>
      </c>
      <c r="X4908" t="s">
        <v>86</v>
      </c>
    </row>
    <row r="4909" spans="1:24">
      <c r="A4909">
        <v>37728</v>
      </c>
      <c r="B4909" t="s">
        <v>162</v>
      </c>
      <c r="C4909" s="1">
        <v>45447.597187500003</v>
      </c>
      <c r="D4909" s="1">
        <v>45454.574166666665</v>
      </c>
      <c r="E4909" s="3">
        <v>1.8555555555555556</v>
      </c>
      <c r="F4909">
        <v>34</v>
      </c>
      <c r="G4909" t="s">
        <v>25</v>
      </c>
      <c r="H4909">
        <v>34</v>
      </c>
      <c r="I4909" t="s">
        <v>25</v>
      </c>
      <c r="J4909">
        <v>34</v>
      </c>
      <c r="K4909" t="s">
        <v>25</v>
      </c>
      <c r="L4909">
        <v>3</v>
      </c>
      <c r="M4909" t="s">
        <v>26</v>
      </c>
      <c r="N4909" s="4" t="str">
        <f>IF(consolidado[[#This Row],[tempo]]&gt;consolidado[[#This Row],[prioridade_horas]],"Fora do prazo","Dentro do prazo estimado")</f>
        <v>Fora do prazo</v>
      </c>
      <c r="O4909" s="3">
        <v>1</v>
      </c>
      <c r="P4909" t="s">
        <v>27</v>
      </c>
      <c r="Q4909">
        <v>3</v>
      </c>
      <c r="R4909" t="s">
        <v>33</v>
      </c>
      <c r="S4909">
        <v>3</v>
      </c>
      <c r="T4909" t="s">
        <v>26</v>
      </c>
      <c r="U4909">
        <v>109</v>
      </c>
      <c r="V4909" t="s">
        <v>163</v>
      </c>
      <c r="W4909">
        <v>4</v>
      </c>
      <c r="X4909" t="s">
        <v>30</v>
      </c>
    </row>
    <row r="4910" spans="1:24">
      <c r="A4910">
        <v>37729</v>
      </c>
      <c r="B4910" t="s">
        <v>2702</v>
      </c>
      <c r="C4910" s="1">
        <v>45447.603888888887</v>
      </c>
      <c r="D4910" s="1">
        <v>45450.714375000003</v>
      </c>
      <c r="E4910" s="3">
        <v>1.2375</v>
      </c>
      <c r="F4910">
        <v>35</v>
      </c>
      <c r="G4910" t="s">
        <v>32</v>
      </c>
      <c r="H4910">
        <v>52</v>
      </c>
      <c r="I4910" t="s">
        <v>77</v>
      </c>
      <c r="J4910">
        <v>35</v>
      </c>
      <c r="K4910" t="s">
        <v>32</v>
      </c>
      <c r="L4910">
        <v>3</v>
      </c>
      <c r="M4910" t="s">
        <v>26</v>
      </c>
      <c r="N4910" s="4" t="str">
        <f>IF(consolidado[[#This Row],[tempo]]&gt;consolidado[[#This Row],[prioridade_horas]],"Fora do prazo","Dentro do prazo estimado")</f>
        <v>Dentro do prazo estimado</v>
      </c>
      <c r="O4910" s="3">
        <v>1.6666666666666667</v>
      </c>
      <c r="P4910" t="s">
        <v>125</v>
      </c>
      <c r="Q4910">
        <v>3</v>
      </c>
      <c r="R4910" t="s">
        <v>33</v>
      </c>
      <c r="S4910">
        <v>26</v>
      </c>
      <c r="T4910" t="s">
        <v>78</v>
      </c>
      <c r="U4910">
        <v>6</v>
      </c>
      <c r="V4910" t="s">
        <v>29</v>
      </c>
      <c r="W4910">
        <v>3</v>
      </c>
      <c r="X4910" t="s">
        <v>86</v>
      </c>
    </row>
    <row r="4911" spans="1:24">
      <c r="A4911">
        <v>37730</v>
      </c>
      <c r="B4911" t="s">
        <v>2703</v>
      </c>
      <c r="C4911" s="1">
        <v>45447.6328587963</v>
      </c>
      <c r="E4911" s="3">
        <v>49.740972222222226</v>
      </c>
      <c r="F4911">
        <v>106</v>
      </c>
      <c r="G4911" t="s">
        <v>64</v>
      </c>
      <c r="H4911">
        <v>0</v>
      </c>
      <c r="I4911" t="s">
        <v>55</v>
      </c>
      <c r="J4911">
        <v>106</v>
      </c>
      <c r="K4911" t="s">
        <v>64</v>
      </c>
      <c r="L4911">
        <v>10</v>
      </c>
      <c r="M4911" t="s">
        <v>143</v>
      </c>
      <c r="N4911" s="4" t="str">
        <f>IF(consolidado[[#This Row],[tempo]]&gt;consolidado[[#This Row],[prioridade_horas]],"Fora do prazo","Dentro do prazo estimado")</f>
        <v>Fora do prazo</v>
      </c>
      <c r="O4911" s="3">
        <v>1.6666666666666667</v>
      </c>
      <c r="P4911" t="s">
        <v>125</v>
      </c>
      <c r="Q4911">
        <v>5</v>
      </c>
      <c r="R4911" t="s">
        <v>1797</v>
      </c>
      <c r="S4911">
        <v>6</v>
      </c>
      <c r="T4911" t="s">
        <v>118</v>
      </c>
      <c r="U4911">
        <v>1</v>
      </c>
      <c r="V4911" t="s">
        <v>113</v>
      </c>
      <c r="W4911">
        <v>3</v>
      </c>
      <c r="X4911" t="s">
        <v>86</v>
      </c>
    </row>
    <row r="4912" spans="1:24">
      <c r="A4912">
        <v>37731</v>
      </c>
      <c r="B4912" t="s">
        <v>162</v>
      </c>
      <c r="C4912" s="1">
        <v>45447.6403587963</v>
      </c>
      <c r="D4912" s="1">
        <v>45454.574641203704</v>
      </c>
      <c r="E4912" s="3">
        <v>1.8125</v>
      </c>
      <c r="F4912">
        <v>34</v>
      </c>
      <c r="G4912" t="s">
        <v>25</v>
      </c>
      <c r="H4912">
        <v>34</v>
      </c>
      <c r="I4912" t="s">
        <v>25</v>
      </c>
      <c r="J4912">
        <v>34</v>
      </c>
      <c r="K4912" t="s">
        <v>25</v>
      </c>
      <c r="L4912">
        <v>3</v>
      </c>
      <c r="M4912" t="s">
        <v>26</v>
      </c>
      <c r="N4912" s="4" t="str">
        <f>IF(consolidado[[#This Row],[tempo]]&gt;consolidado[[#This Row],[prioridade_horas]],"Fora do prazo","Dentro do prazo estimado")</f>
        <v>Fora do prazo</v>
      </c>
      <c r="O4912" s="3">
        <v>1</v>
      </c>
      <c r="P4912" t="s">
        <v>27</v>
      </c>
      <c r="Q4912">
        <v>3</v>
      </c>
      <c r="R4912" t="s">
        <v>33</v>
      </c>
      <c r="S4912">
        <v>3</v>
      </c>
      <c r="T4912" t="s">
        <v>26</v>
      </c>
      <c r="U4912">
        <v>109</v>
      </c>
      <c r="V4912" t="s">
        <v>163</v>
      </c>
      <c r="W4912">
        <v>4</v>
      </c>
      <c r="X4912" t="s">
        <v>30</v>
      </c>
    </row>
    <row r="4913" spans="1:24">
      <c r="A4913">
        <v>37732</v>
      </c>
      <c r="B4913" t="s">
        <v>695</v>
      </c>
      <c r="C4913" s="1">
        <v>45447.648773148147</v>
      </c>
      <c r="D4913" s="1">
        <v>45453.473194444443</v>
      </c>
      <c r="E4913" s="3">
        <v>1.3270833333333334</v>
      </c>
      <c r="F4913">
        <v>55</v>
      </c>
      <c r="G4913" t="s">
        <v>127</v>
      </c>
      <c r="H4913">
        <v>55</v>
      </c>
      <c r="I4913" t="s">
        <v>127</v>
      </c>
      <c r="J4913">
        <v>55</v>
      </c>
      <c r="K4913" t="s">
        <v>127</v>
      </c>
      <c r="L4913">
        <v>27</v>
      </c>
      <c r="M4913" t="s">
        <v>59</v>
      </c>
      <c r="N4913" s="4" t="str">
        <f>IF(consolidado[[#This Row],[tempo]]&gt;consolidado[[#This Row],[prioridade_horas]],"Fora do prazo","Dentro do prazo estimado")</f>
        <v>Fora do prazo</v>
      </c>
      <c r="O4913" s="3">
        <v>0.33333333333333331</v>
      </c>
      <c r="P4913" t="s">
        <v>38</v>
      </c>
      <c r="Q4913">
        <v>3</v>
      </c>
      <c r="R4913" t="s">
        <v>33</v>
      </c>
      <c r="S4913">
        <v>13</v>
      </c>
      <c r="T4913" t="s">
        <v>60</v>
      </c>
      <c r="U4913">
        <v>56</v>
      </c>
      <c r="V4913" t="s">
        <v>40</v>
      </c>
      <c r="W4913">
        <v>5</v>
      </c>
      <c r="X4913" t="s">
        <v>41</v>
      </c>
    </row>
    <row r="4914" spans="1:24">
      <c r="A4914">
        <v>37733</v>
      </c>
      <c r="B4914" t="s">
        <v>2254</v>
      </c>
      <c r="C4914" s="1">
        <v>45447.649513888886</v>
      </c>
      <c r="D4914" s="1">
        <v>45460.593680555554</v>
      </c>
      <c r="E4914" s="3">
        <v>3.3250000000000002</v>
      </c>
      <c r="F4914">
        <v>55</v>
      </c>
      <c r="G4914" t="s">
        <v>127</v>
      </c>
      <c r="H4914">
        <v>98</v>
      </c>
      <c r="I4914" t="s">
        <v>69</v>
      </c>
      <c r="J4914">
        <v>55</v>
      </c>
      <c r="K4914" t="s">
        <v>127</v>
      </c>
      <c r="L4914">
        <v>11</v>
      </c>
      <c r="M4914" t="s">
        <v>37</v>
      </c>
      <c r="N4914" s="4" t="str">
        <f>IF(consolidado[[#This Row],[tempo]]&gt;consolidado[[#This Row],[prioridade_horas]],"Fora do prazo","Dentro do prazo estimado")</f>
        <v>Fora do prazo</v>
      </c>
      <c r="O4914" s="3">
        <v>0.33333333333333331</v>
      </c>
      <c r="P4914" t="s">
        <v>38</v>
      </c>
      <c r="Q4914">
        <v>3</v>
      </c>
      <c r="R4914" t="s">
        <v>33</v>
      </c>
      <c r="S4914">
        <v>11</v>
      </c>
      <c r="T4914" t="s">
        <v>37</v>
      </c>
      <c r="U4914">
        <v>56</v>
      </c>
      <c r="V4914" t="s">
        <v>40</v>
      </c>
      <c r="W4914">
        <v>5</v>
      </c>
      <c r="X4914" t="s">
        <v>41</v>
      </c>
    </row>
    <row r="4915" spans="1:24">
      <c r="A4915">
        <v>37734</v>
      </c>
      <c r="B4915" t="s">
        <v>129</v>
      </c>
      <c r="C4915" s="1">
        <v>45447.650335648148</v>
      </c>
      <c r="D4915" s="1">
        <v>45453.421782407408</v>
      </c>
      <c r="E4915" s="3">
        <v>1.2743055555555556</v>
      </c>
      <c r="F4915">
        <v>55</v>
      </c>
      <c r="G4915" t="s">
        <v>127</v>
      </c>
      <c r="H4915">
        <v>25</v>
      </c>
      <c r="I4915" t="s">
        <v>109</v>
      </c>
      <c r="J4915">
        <v>55</v>
      </c>
      <c r="K4915" t="s">
        <v>127</v>
      </c>
      <c r="L4915">
        <v>11</v>
      </c>
      <c r="M4915" t="s">
        <v>37</v>
      </c>
      <c r="N4915" s="4" t="str">
        <f>IF(consolidado[[#This Row],[tempo]]&gt;consolidado[[#This Row],[prioridade_horas]],"Fora do prazo","Dentro do prazo estimado")</f>
        <v>Fora do prazo</v>
      </c>
      <c r="O4915" s="3">
        <v>0.33333333333333331</v>
      </c>
      <c r="P4915" t="s">
        <v>38</v>
      </c>
      <c r="Q4915">
        <v>3</v>
      </c>
      <c r="R4915" t="s">
        <v>33</v>
      </c>
      <c r="S4915">
        <v>11</v>
      </c>
      <c r="T4915" t="s">
        <v>37</v>
      </c>
      <c r="U4915">
        <v>56</v>
      </c>
      <c r="V4915" t="s">
        <v>40</v>
      </c>
      <c r="W4915">
        <v>5</v>
      </c>
      <c r="X4915" t="s">
        <v>41</v>
      </c>
    </row>
    <row r="4916" spans="1:24">
      <c r="A4916">
        <v>37735</v>
      </c>
      <c r="B4916" t="s">
        <v>2704</v>
      </c>
      <c r="C4916" s="1">
        <v>45447.651458333334</v>
      </c>
      <c r="D4916" s="1">
        <v>45450.437094907407</v>
      </c>
      <c r="E4916" s="3">
        <v>0.91249999999999998</v>
      </c>
      <c r="F4916">
        <v>34</v>
      </c>
      <c r="G4916" t="s">
        <v>25</v>
      </c>
      <c r="H4916">
        <v>106</v>
      </c>
      <c r="I4916" t="s">
        <v>64</v>
      </c>
      <c r="J4916">
        <v>106</v>
      </c>
      <c r="K4916" t="s">
        <v>64</v>
      </c>
      <c r="L4916">
        <v>6</v>
      </c>
      <c r="M4916" t="s">
        <v>118</v>
      </c>
      <c r="N4916" s="4" t="str">
        <f>IF(consolidado[[#This Row],[tempo]]&gt;consolidado[[#This Row],[prioridade_horas]],"Fora do prazo","Dentro do prazo estimado")</f>
        <v>Dentro do prazo estimado</v>
      </c>
      <c r="O4916" s="3">
        <v>1</v>
      </c>
      <c r="P4916" t="s">
        <v>27</v>
      </c>
      <c r="Q4916">
        <v>6</v>
      </c>
      <c r="R4916" t="s">
        <v>28</v>
      </c>
      <c r="S4916">
        <v>6</v>
      </c>
      <c r="T4916" t="s">
        <v>118</v>
      </c>
      <c r="U4916">
        <v>29</v>
      </c>
      <c r="V4916" t="s">
        <v>85</v>
      </c>
      <c r="W4916">
        <v>4</v>
      </c>
      <c r="X4916" t="s">
        <v>30</v>
      </c>
    </row>
    <row r="4917" spans="1:24">
      <c r="A4917">
        <v>37736</v>
      </c>
      <c r="B4917" t="s">
        <v>550</v>
      </c>
      <c r="C4917" s="1">
        <v>45447.651504629626</v>
      </c>
      <c r="D4917" s="1">
        <v>45454.410601851851</v>
      </c>
      <c r="E4917" s="3">
        <v>1.6375</v>
      </c>
      <c r="F4917">
        <v>55</v>
      </c>
      <c r="G4917" t="s">
        <v>127</v>
      </c>
      <c r="H4917">
        <v>25</v>
      </c>
      <c r="I4917" t="s">
        <v>109</v>
      </c>
      <c r="J4917">
        <v>55</v>
      </c>
      <c r="K4917" t="s">
        <v>127</v>
      </c>
      <c r="L4917">
        <v>11</v>
      </c>
      <c r="M4917" t="s">
        <v>37</v>
      </c>
      <c r="N4917" s="4" t="str">
        <f>IF(consolidado[[#This Row],[tempo]]&gt;consolidado[[#This Row],[prioridade_horas]],"Fora do prazo","Dentro do prazo estimado")</f>
        <v>Fora do prazo</v>
      </c>
      <c r="O4917" s="3">
        <v>0.33333333333333331</v>
      </c>
      <c r="P4917" t="s">
        <v>38</v>
      </c>
      <c r="Q4917">
        <v>3</v>
      </c>
      <c r="R4917" t="s">
        <v>33</v>
      </c>
      <c r="S4917">
        <v>11</v>
      </c>
      <c r="T4917" t="s">
        <v>37</v>
      </c>
      <c r="U4917">
        <v>56</v>
      </c>
      <c r="V4917" t="s">
        <v>40</v>
      </c>
      <c r="W4917">
        <v>5</v>
      </c>
      <c r="X4917" t="s">
        <v>41</v>
      </c>
    </row>
    <row r="4918" spans="1:24">
      <c r="A4918">
        <v>37737</v>
      </c>
      <c r="B4918" t="s">
        <v>150</v>
      </c>
      <c r="C4918" s="1">
        <v>45447.652384259258</v>
      </c>
      <c r="D4918" s="1">
        <v>45448.497673611113</v>
      </c>
      <c r="E4918" s="3">
        <v>0.22083333333333333</v>
      </c>
      <c r="F4918">
        <v>35</v>
      </c>
      <c r="G4918" t="s">
        <v>32</v>
      </c>
      <c r="H4918">
        <v>35</v>
      </c>
      <c r="I4918" t="s">
        <v>32</v>
      </c>
      <c r="J4918">
        <v>35</v>
      </c>
      <c r="K4918" t="s">
        <v>32</v>
      </c>
      <c r="L4918">
        <v>3</v>
      </c>
      <c r="M4918" t="s">
        <v>26</v>
      </c>
      <c r="N4918" s="4" t="str">
        <f>IF(consolidado[[#This Row],[tempo]]&gt;consolidado[[#This Row],[prioridade_horas]],"Fora do prazo","Dentro do prazo estimado")</f>
        <v>Dentro do prazo estimado</v>
      </c>
      <c r="O4918" s="3">
        <v>0.33333333333333331</v>
      </c>
      <c r="P4918" t="s">
        <v>38</v>
      </c>
      <c r="Q4918">
        <v>6</v>
      </c>
      <c r="R4918" t="s">
        <v>28</v>
      </c>
      <c r="S4918">
        <v>3</v>
      </c>
      <c r="T4918" t="s">
        <v>26</v>
      </c>
      <c r="U4918">
        <v>29</v>
      </c>
      <c r="V4918" t="s">
        <v>85</v>
      </c>
      <c r="W4918">
        <v>2</v>
      </c>
      <c r="X4918" t="s">
        <v>105</v>
      </c>
    </row>
    <row r="4919" spans="1:24">
      <c r="A4919">
        <v>37738</v>
      </c>
      <c r="B4919" t="s">
        <v>2255</v>
      </c>
      <c r="C4919" s="1">
        <v>45447.65252314815</v>
      </c>
      <c r="D4919" s="1">
        <v>45448.622754629629</v>
      </c>
      <c r="E4919" s="3">
        <v>0.34583333333333333</v>
      </c>
      <c r="F4919">
        <v>55</v>
      </c>
      <c r="G4919" t="s">
        <v>127</v>
      </c>
      <c r="H4919">
        <v>31</v>
      </c>
      <c r="I4919" t="s">
        <v>54</v>
      </c>
      <c r="J4919">
        <v>55</v>
      </c>
      <c r="K4919" t="s">
        <v>127</v>
      </c>
      <c r="L4919">
        <v>11</v>
      </c>
      <c r="M4919" t="s">
        <v>37</v>
      </c>
      <c r="N4919" s="4" t="str">
        <f>IF(consolidado[[#This Row],[tempo]]&gt;consolidado[[#This Row],[prioridade_horas]],"Fora do prazo","Dentro do prazo estimado")</f>
        <v>Fora do prazo</v>
      </c>
      <c r="O4919" s="3">
        <v>0.33333333333333331</v>
      </c>
      <c r="P4919" t="s">
        <v>38</v>
      </c>
      <c r="Q4919">
        <v>3</v>
      </c>
      <c r="R4919" t="s">
        <v>33</v>
      </c>
      <c r="S4919">
        <v>11</v>
      </c>
      <c r="T4919" t="s">
        <v>37</v>
      </c>
      <c r="U4919">
        <v>56</v>
      </c>
      <c r="V4919" t="s">
        <v>40</v>
      </c>
      <c r="W4919">
        <v>5</v>
      </c>
      <c r="X4919" t="s">
        <v>41</v>
      </c>
    </row>
    <row r="4920" spans="1:24">
      <c r="A4920">
        <v>37739</v>
      </c>
      <c r="B4920" t="s">
        <v>2255</v>
      </c>
      <c r="C4920" s="1">
        <v>45447.653333333335</v>
      </c>
      <c r="D4920" s="1">
        <v>45448.621435185189</v>
      </c>
      <c r="E4920" s="3">
        <v>0.34375</v>
      </c>
      <c r="F4920">
        <v>55</v>
      </c>
      <c r="G4920" t="s">
        <v>127</v>
      </c>
      <c r="H4920">
        <v>31</v>
      </c>
      <c r="I4920" t="s">
        <v>54</v>
      </c>
      <c r="J4920">
        <v>55</v>
      </c>
      <c r="K4920" t="s">
        <v>127</v>
      </c>
      <c r="L4920">
        <v>11</v>
      </c>
      <c r="M4920" t="s">
        <v>37</v>
      </c>
      <c r="N4920" s="4" t="str">
        <f>IF(consolidado[[#This Row],[tempo]]&gt;consolidado[[#This Row],[prioridade_horas]],"Fora do prazo","Dentro do prazo estimado")</f>
        <v>Fora do prazo</v>
      </c>
      <c r="O4920" s="3">
        <v>0.33333333333333331</v>
      </c>
      <c r="P4920" t="s">
        <v>38</v>
      </c>
      <c r="Q4920">
        <v>3</v>
      </c>
      <c r="R4920" t="s">
        <v>33</v>
      </c>
      <c r="S4920">
        <v>11</v>
      </c>
      <c r="T4920" t="s">
        <v>37</v>
      </c>
      <c r="U4920">
        <v>56</v>
      </c>
      <c r="V4920" t="s">
        <v>40</v>
      </c>
      <c r="W4920">
        <v>5</v>
      </c>
      <c r="X4920" t="s">
        <v>41</v>
      </c>
    </row>
    <row r="4921" spans="1:24">
      <c r="A4921">
        <v>37740</v>
      </c>
      <c r="B4921" t="s">
        <v>31</v>
      </c>
      <c r="C4921" s="1">
        <v>45447.654189814813</v>
      </c>
      <c r="D4921" s="1">
        <v>45447.685752314814</v>
      </c>
      <c r="E4921" s="3">
        <v>3.125E-2</v>
      </c>
      <c r="F4921">
        <v>34</v>
      </c>
      <c r="G4921" t="s">
        <v>25</v>
      </c>
      <c r="H4921">
        <v>35</v>
      </c>
      <c r="I4921" t="s">
        <v>32</v>
      </c>
      <c r="J4921">
        <v>35</v>
      </c>
      <c r="K4921" t="s">
        <v>32</v>
      </c>
      <c r="L4921">
        <v>3</v>
      </c>
      <c r="M4921" t="s">
        <v>26</v>
      </c>
      <c r="N4921" s="4" t="str">
        <f>IF(consolidado[[#This Row],[tempo]]&gt;consolidado[[#This Row],[prioridade_horas]],"Fora do prazo","Dentro do prazo estimado")</f>
        <v>Dentro do prazo estimado</v>
      </c>
      <c r="O4921" s="3">
        <v>1</v>
      </c>
      <c r="P4921" t="s">
        <v>27</v>
      </c>
      <c r="Q4921">
        <v>6</v>
      </c>
      <c r="R4921" t="s">
        <v>28</v>
      </c>
      <c r="S4921">
        <v>3</v>
      </c>
      <c r="T4921" t="s">
        <v>26</v>
      </c>
      <c r="U4921">
        <v>28</v>
      </c>
      <c r="V4921" t="s">
        <v>34</v>
      </c>
      <c r="W4921">
        <v>4</v>
      </c>
      <c r="X4921" t="s">
        <v>30</v>
      </c>
    </row>
    <row r="4922" spans="1:24">
      <c r="A4922">
        <v>37741</v>
      </c>
      <c r="B4922" t="s">
        <v>128</v>
      </c>
      <c r="C4922" s="1">
        <v>45447.654340277775</v>
      </c>
      <c r="D4922" s="1">
        <v>45448.497812499998</v>
      </c>
      <c r="E4922" s="3">
        <v>0.21875</v>
      </c>
      <c r="F4922">
        <v>55</v>
      </c>
      <c r="G4922" t="s">
        <v>127</v>
      </c>
      <c r="H4922">
        <v>31</v>
      </c>
      <c r="I4922" t="s">
        <v>54</v>
      </c>
      <c r="J4922">
        <v>55</v>
      </c>
      <c r="K4922" t="s">
        <v>127</v>
      </c>
      <c r="L4922">
        <v>11</v>
      </c>
      <c r="M4922" t="s">
        <v>37</v>
      </c>
      <c r="N4922" s="4" t="str">
        <f>IF(consolidado[[#This Row],[tempo]]&gt;consolidado[[#This Row],[prioridade_horas]],"Fora do prazo","Dentro do prazo estimado")</f>
        <v>Dentro do prazo estimado</v>
      </c>
      <c r="O4922" s="3">
        <v>0.33333333333333331</v>
      </c>
      <c r="P4922" t="s">
        <v>38</v>
      </c>
      <c r="Q4922">
        <v>3</v>
      </c>
      <c r="R4922" t="s">
        <v>33</v>
      </c>
      <c r="S4922">
        <v>11</v>
      </c>
      <c r="T4922" t="s">
        <v>37</v>
      </c>
      <c r="U4922">
        <v>56</v>
      </c>
      <c r="V4922" t="s">
        <v>40</v>
      </c>
      <c r="W4922">
        <v>5</v>
      </c>
      <c r="X4922" t="s">
        <v>41</v>
      </c>
    </row>
    <row r="4923" spans="1:24">
      <c r="A4923">
        <v>37742</v>
      </c>
      <c r="B4923" t="s">
        <v>2459</v>
      </c>
      <c r="C4923" s="1">
        <v>45447.656550925924</v>
      </c>
      <c r="D4923" s="1">
        <v>45454.676886574074</v>
      </c>
      <c r="E4923" s="3">
        <v>1.898611111111111</v>
      </c>
      <c r="F4923">
        <v>34</v>
      </c>
      <c r="G4923" t="s">
        <v>25</v>
      </c>
      <c r="H4923">
        <v>15</v>
      </c>
      <c r="I4923" t="s">
        <v>82</v>
      </c>
      <c r="J4923">
        <v>34</v>
      </c>
      <c r="K4923" t="s">
        <v>25</v>
      </c>
      <c r="L4923">
        <v>3</v>
      </c>
      <c r="M4923" t="s">
        <v>26</v>
      </c>
      <c r="N4923" s="4" t="str">
        <f>IF(consolidado[[#This Row],[tempo]]&gt;consolidado[[#This Row],[prioridade_horas]],"Fora do prazo","Dentro do prazo estimado")</f>
        <v>Fora do prazo</v>
      </c>
      <c r="O4923" s="3">
        <v>1</v>
      </c>
      <c r="P4923" t="s">
        <v>27</v>
      </c>
      <c r="Q4923">
        <v>3</v>
      </c>
      <c r="R4923" t="s">
        <v>33</v>
      </c>
      <c r="S4923">
        <v>16</v>
      </c>
      <c r="T4923" t="s">
        <v>43</v>
      </c>
      <c r="U4923">
        <v>5</v>
      </c>
      <c r="V4923" t="s">
        <v>545</v>
      </c>
      <c r="W4923">
        <v>4</v>
      </c>
      <c r="X4923" t="s">
        <v>30</v>
      </c>
    </row>
    <row r="4924" spans="1:24">
      <c r="A4924">
        <v>37743</v>
      </c>
      <c r="B4924" t="s">
        <v>128</v>
      </c>
      <c r="C4924" s="1">
        <v>45447.657187500001</v>
      </c>
      <c r="D4924" s="1">
        <v>45448.472696759258</v>
      </c>
      <c r="E4924" s="3">
        <v>0.19097222222222221</v>
      </c>
      <c r="F4924">
        <v>55</v>
      </c>
      <c r="G4924" t="s">
        <v>127</v>
      </c>
      <c r="H4924">
        <v>31</v>
      </c>
      <c r="I4924" t="s">
        <v>54</v>
      </c>
      <c r="J4924">
        <v>55</v>
      </c>
      <c r="K4924" t="s">
        <v>127</v>
      </c>
      <c r="L4924">
        <v>11</v>
      </c>
      <c r="M4924" t="s">
        <v>37</v>
      </c>
      <c r="N4924" s="4" t="str">
        <f>IF(consolidado[[#This Row],[tempo]]&gt;consolidado[[#This Row],[prioridade_horas]],"Fora do prazo","Dentro do prazo estimado")</f>
        <v>Dentro do prazo estimado</v>
      </c>
      <c r="O4924" s="3">
        <v>0.33333333333333331</v>
      </c>
      <c r="P4924" t="s">
        <v>38</v>
      </c>
      <c r="Q4924">
        <v>3</v>
      </c>
      <c r="R4924" t="s">
        <v>33</v>
      </c>
      <c r="S4924">
        <v>11</v>
      </c>
      <c r="T4924" t="s">
        <v>37</v>
      </c>
      <c r="U4924">
        <v>56</v>
      </c>
      <c r="V4924" t="s">
        <v>40</v>
      </c>
      <c r="W4924">
        <v>5</v>
      </c>
      <c r="X4924" t="s">
        <v>41</v>
      </c>
    </row>
    <row r="4925" spans="1:24">
      <c r="A4925">
        <v>37744</v>
      </c>
      <c r="B4925" t="s">
        <v>2705</v>
      </c>
      <c r="C4925" s="1">
        <v>45447.661215277774</v>
      </c>
      <c r="D4925" s="1">
        <v>45448.373217592591</v>
      </c>
      <c r="E4925" s="3">
        <v>8.7499999999999994E-2</v>
      </c>
      <c r="F4925">
        <v>106</v>
      </c>
      <c r="G4925" t="s">
        <v>64</v>
      </c>
      <c r="H4925">
        <v>106</v>
      </c>
      <c r="I4925" t="s">
        <v>64</v>
      </c>
      <c r="J4925">
        <v>106</v>
      </c>
      <c r="K4925" t="s">
        <v>64</v>
      </c>
      <c r="L4925">
        <v>16</v>
      </c>
      <c r="M4925" t="s">
        <v>43</v>
      </c>
      <c r="N4925" s="4" t="str">
        <f>IF(consolidado[[#This Row],[tempo]]&gt;consolidado[[#This Row],[prioridade_horas]],"Fora do prazo","Dentro do prazo estimado")</f>
        <v>Dentro do prazo estimado</v>
      </c>
      <c r="O4925" s="3">
        <v>1.6666666666666667</v>
      </c>
      <c r="P4925" t="s">
        <v>125</v>
      </c>
      <c r="Q4925">
        <v>3</v>
      </c>
      <c r="R4925" t="s">
        <v>33</v>
      </c>
      <c r="S4925">
        <v>6</v>
      </c>
      <c r="T4925" t="s">
        <v>118</v>
      </c>
      <c r="U4925">
        <v>78</v>
      </c>
      <c r="V4925" t="s">
        <v>79</v>
      </c>
      <c r="W4925">
        <v>5</v>
      </c>
      <c r="X4925" t="s">
        <v>41</v>
      </c>
    </row>
    <row r="4926" spans="1:24">
      <c r="A4926">
        <v>37745</v>
      </c>
      <c r="B4926" t="s">
        <v>31</v>
      </c>
      <c r="C4926" s="1">
        <v>45447.664502314816</v>
      </c>
      <c r="D4926" s="1">
        <v>45478.61513888889</v>
      </c>
      <c r="E4926" s="3">
        <v>8.5916666666666668</v>
      </c>
      <c r="F4926">
        <v>34</v>
      </c>
      <c r="G4926" t="s">
        <v>25</v>
      </c>
      <c r="H4926">
        <v>104</v>
      </c>
      <c r="I4926" t="s">
        <v>108</v>
      </c>
      <c r="J4926">
        <v>69</v>
      </c>
      <c r="K4926" t="s">
        <v>65</v>
      </c>
      <c r="L4926">
        <v>8</v>
      </c>
      <c r="M4926" t="s">
        <v>110</v>
      </c>
      <c r="N4926" s="4" t="str">
        <f>IF(consolidado[[#This Row],[tempo]]&gt;consolidado[[#This Row],[prioridade_horas]],"Fora do prazo","Dentro do prazo estimado")</f>
        <v>Fora do prazo</v>
      </c>
      <c r="O4926" s="3">
        <v>1</v>
      </c>
      <c r="P4926" t="s">
        <v>27</v>
      </c>
      <c r="Q4926">
        <v>6</v>
      </c>
      <c r="R4926" t="s">
        <v>28</v>
      </c>
      <c r="S4926">
        <v>8</v>
      </c>
      <c r="T4926" t="s">
        <v>110</v>
      </c>
      <c r="U4926">
        <v>28</v>
      </c>
      <c r="V4926" t="s">
        <v>34</v>
      </c>
      <c r="W4926">
        <v>4</v>
      </c>
      <c r="X4926" t="s">
        <v>30</v>
      </c>
    </row>
    <row r="4927" spans="1:24">
      <c r="A4927">
        <v>37746</v>
      </c>
      <c r="B4927" t="s">
        <v>1485</v>
      </c>
      <c r="C4927" s="1">
        <v>45447.695497685185</v>
      </c>
      <c r="D4927" s="1">
        <v>45455.392280092594</v>
      </c>
      <c r="E4927" s="3">
        <v>1.9506944444444445</v>
      </c>
      <c r="F4927">
        <v>32</v>
      </c>
      <c r="G4927" t="s">
        <v>154</v>
      </c>
      <c r="H4927">
        <v>30</v>
      </c>
      <c r="I4927" t="s">
        <v>81</v>
      </c>
      <c r="J4927">
        <v>32</v>
      </c>
      <c r="K4927" t="s">
        <v>154</v>
      </c>
      <c r="L4927">
        <v>12</v>
      </c>
      <c r="M4927" t="s">
        <v>83</v>
      </c>
      <c r="N4927" s="4" t="str">
        <f>IF(consolidado[[#This Row],[tempo]]&gt;consolidado[[#This Row],[prioridade_horas]],"Fora do prazo","Dentro do prazo estimado")</f>
        <v>Fora do prazo</v>
      </c>
      <c r="O4927" s="3">
        <v>1.6666666666666667</v>
      </c>
      <c r="P4927" t="s">
        <v>125</v>
      </c>
      <c r="Q4927">
        <v>3</v>
      </c>
      <c r="R4927" t="s">
        <v>33</v>
      </c>
      <c r="S4927">
        <v>4</v>
      </c>
      <c r="T4927" t="s">
        <v>94</v>
      </c>
      <c r="U4927">
        <v>9</v>
      </c>
      <c r="V4927" t="s">
        <v>159</v>
      </c>
      <c r="W4927">
        <v>3</v>
      </c>
      <c r="X4927" t="s">
        <v>86</v>
      </c>
    </row>
    <row r="4928" spans="1:24">
      <c r="A4928">
        <v>37747</v>
      </c>
      <c r="B4928" t="s">
        <v>1066</v>
      </c>
      <c r="C4928" s="1">
        <v>45447.697291666664</v>
      </c>
      <c r="D4928" s="1">
        <v>45454.6325462963</v>
      </c>
      <c r="E4928" s="3">
        <v>1.8131944444444446</v>
      </c>
      <c r="F4928">
        <v>32</v>
      </c>
      <c r="G4928" t="s">
        <v>154</v>
      </c>
      <c r="H4928">
        <v>52</v>
      </c>
      <c r="I4928" t="s">
        <v>77</v>
      </c>
      <c r="J4928">
        <v>32</v>
      </c>
      <c r="K4928" t="s">
        <v>154</v>
      </c>
      <c r="L4928">
        <v>12</v>
      </c>
      <c r="M4928" t="s">
        <v>83</v>
      </c>
      <c r="N4928" s="4" t="str">
        <f>IF(consolidado[[#This Row],[tempo]]&gt;consolidado[[#This Row],[prioridade_horas]],"Fora do prazo","Dentro do prazo estimado")</f>
        <v>Fora do prazo</v>
      </c>
      <c r="O4928" s="3">
        <v>1.6666666666666667</v>
      </c>
      <c r="P4928" t="s">
        <v>125</v>
      </c>
      <c r="Q4928">
        <v>3</v>
      </c>
      <c r="R4928" t="s">
        <v>33</v>
      </c>
      <c r="S4928">
        <v>16</v>
      </c>
      <c r="T4928" t="s">
        <v>43</v>
      </c>
      <c r="U4928">
        <v>30</v>
      </c>
      <c r="V4928" t="s">
        <v>514</v>
      </c>
      <c r="W4928">
        <v>3</v>
      </c>
      <c r="X4928" t="s">
        <v>86</v>
      </c>
    </row>
    <row r="4929" spans="1:24">
      <c r="A4929">
        <v>37748</v>
      </c>
      <c r="B4929" t="s">
        <v>1066</v>
      </c>
      <c r="C4929" s="1">
        <v>45447.698530092595</v>
      </c>
      <c r="D4929" s="1">
        <v>45456.663078703707</v>
      </c>
      <c r="E4929" s="3">
        <v>2.5944444444444446</v>
      </c>
      <c r="F4929">
        <v>32</v>
      </c>
      <c r="G4929" t="s">
        <v>154</v>
      </c>
      <c r="H4929">
        <v>52</v>
      </c>
      <c r="I4929" t="s">
        <v>77</v>
      </c>
      <c r="J4929">
        <v>32</v>
      </c>
      <c r="K4929" t="s">
        <v>154</v>
      </c>
      <c r="L4929">
        <v>12</v>
      </c>
      <c r="M4929" t="s">
        <v>83</v>
      </c>
      <c r="N4929" s="4" t="str">
        <f>IF(consolidado[[#This Row],[tempo]]&gt;consolidado[[#This Row],[prioridade_horas]],"Fora do prazo","Dentro do prazo estimado")</f>
        <v>Fora do prazo</v>
      </c>
      <c r="O4929" s="3">
        <v>1.6666666666666667</v>
      </c>
      <c r="P4929" t="s">
        <v>125</v>
      </c>
      <c r="Q4929">
        <v>3</v>
      </c>
      <c r="R4929" t="s">
        <v>33</v>
      </c>
      <c r="S4929">
        <v>16</v>
      </c>
      <c r="T4929" t="s">
        <v>43</v>
      </c>
      <c r="U4929">
        <v>30</v>
      </c>
      <c r="V4929" t="s">
        <v>514</v>
      </c>
      <c r="W4929">
        <v>3</v>
      </c>
      <c r="X4929" t="s">
        <v>86</v>
      </c>
    </row>
    <row r="4930" spans="1:24">
      <c r="A4930">
        <v>37749</v>
      </c>
      <c r="B4930" t="s">
        <v>2706</v>
      </c>
      <c r="C4930" s="1">
        <v>45447.700208333335</v>
      </c>
      <c r="D4930" s="1">
        <v>45454.414768518516</v>
      </c>
      <c r="E4930" s="3">
        <v>1.5930555555555554</v>
      </c>
      <c r="F4930">
        <v>32</v>
      </c>
      <c r="G4930" t="s">
        <v>154</v>
      </c>
      <c r="H4930">
        <v>52</v>
      </c>
      <c r="I4930" t="s">
        <v>77</v>
      </c>
      <c r="J4930">
        <v>32</v>
      </c>
      <c r="K4930" t="s">
        <v>154</v>
      </c>
      <c r="L4930">
        <v>12</v>
      </c>
      <c r="M4930" t="s">
        <v>83</v>
      </c>
      <c r="N4930" s="4" t="str">
        <f>IF(consolidado[[#This Row],[tempo]]&gt;consolidado[[#This Row],[prioridade_horas]],"Fora do prazo","Dentro do prazo estimado")</f>
        <v>Dentro do prazo estimado</v>
      </c>
      <c r="O4930" s="3">
        <v>5</v>
      </c>
      <c r="P4930" t="s">
        <v>84</v>
      </c>
      <c r="Q4930">
        <v>3</v>
      </c>
      <c r="R4930" t="s">
        <v>33</v>
      </c>
      <c r="S4930">
        <v>16</v>
      </c>
      <c r="T4930" t="s">
        <v>43</v>
      </c>
      <c r="U4930">
        <v>27</v>
      </c>
      <c r="V4930" t="s">
        <v>178</v>
      </c>
      <c r="W4930">
        <v>5</v>
      </c>
      <c r="X4930" t="s">
        <v>41</v>
      </c>
    </row>
    <row r="4931" spans="1:24">
      <c r="A4931">
        <v>37750</v>
      </c>
      <c r="B4931" t="s">
        <v>2707</v>
      </c>
      <c r="C4931" s="1">
        <v>45447.713935185187</v>
      </c>
      <c r="D4931" s="1">
        <v>45448.468344907407</v>
      </c>
      <c r="E4931" s="3">
        <v>0.12986111111111112</v>
      </c>
      <c r="F4931">
        <v>19</v>
      </c>
      <c r="G4931" t="s">
        <v>91</v>
      </c>
      <c r="H4931">
        <v>47</v>
      </c>
      <c r="I4931" t="s">
        <v>100</v>
      </c>
      <c r="J4931">
        <v>19</v>
      </c>
      <c r="K4931" t="s">
        <v>91</v>
      </c>
      <c r="L4931">
        <v>5</v>
      </c>
      <c r="M4931" t="s">
        <v>92</v>
      </c>
      <c r="N4931" s="4" t="str">
        <f>IF(consolidado[[#This Row],[tempo]]&gt;consolidado[[#This Row],[prioridade_horas]],"Fora do prazo","Dentro do prazo estimado")</f>
        <v>Dentro do prazo estimado</v>
      </c>
      <c r="O4931" s="3">
        <v>1</v>
      </c>
      <c r="P4931" t="s">
        <v>27</v>
      </c>
      <c r="Q4931">
        <v>3</v>
      </c>
      <c r="R4931" t="s">
        <v>33</v>
      </c>
      <c r="S4931">
        <v>16</v>
      </c>
      <c r="T4931" t="s">
        <v>43</v>
      </c>
      <c r="U4931">
        <v>5</v>
      </c>
      <c r="V4931" t="s">
        <v>545</v>
      </c>
      <c r="W4931">
        <v>5</v>
      </c>
      <c r="X4931" t="s">
        <v>41</v>
      </c>
    </row>
    <row r="4932" spans="1:24">
      <c r="A4932">
        <v>37751</v>
      </c>
      <c r="B4932" t="s">
        <v>1574</v>
      </c>
      <c r="C4932" s="1">
        <v>45447.71733796296</v>
      </c>
      <c r="D4932" s="1">
        <v>45449.430312500001</v>
      </c>
      <c r="E4932" s="3">
        <v>0.46458333333333335</v>
      </c>
      <c r="F4932">
        <v>18</v>
      </c>
      <c r="G4932" t="s">
        <v>158</v>
      </c>
      <c r="H4932">
        <v>18</v>
      </c>
      <c r="I4932" t="s">
        <v>158</v>
      </c>
      <c r="J4932">
        <v>18</v>
      </c>
      <c r="K4932" t="s">
        <v>158</v>
      </c>
      <c r="L4932">
        <v>5</v>
      </c>
      <c r="M4932" t="s">
        <v>92</v>
      </c>
      <c r="N4932" s="4" t="str">
        <f>IF(consolidado[[#This Row],[tempo]]&gt;consolidado[[#This Row],[prioridade_horas]],"Fora do prazo","Dentro do prazo estimado")</f>
        <v>Dentro do prazo estimado</v>
      </c>
      <c r="O4932" s="3">
        <v>5</v>
      </c>
      <c r="P4932" t="s">
        <v>84</v>
      </c>
      <c r="Q4932">
        <v>4</v>
      </c>
      <c r="R4932" t="s">
        <v>39</v>
      </c>
      <c r="S4932">
        <v>5</v>
      </c>
      <c r="T4932" t="s">
        <v>92</v>
      </c>
      <c r="U4932">
        <v>29</v>
      </c>
      <c r="V4932" t="s">
        <v>85</v>
      </c>
      <c r="W4932">
        <v>3</v>
      </c>
      <c r="X4932" t="s">
        <v>86</v>
      </c>
    </row>
    <row r="4933" spans="1:24">
      <c r="A4933">
        <v>37752</v>
      </c>
      <c r="B4933" t="s">
        <v>213</v>
      </c>
      <c r="C4933" s="1">
        <v>45447.71806712963</v>
      </c>
      <c r="D4933" s="1">
        <v>45453.406435185185</v>
      </c>
      <c r="E4933" s="3">
        <v>1.1909722222222223</v>
      </c>
      <c r="F4933">
        <v>18</v>
      </c>
      <c r="G4933" t="s">
        <v>158</v>
      </c>
      <c r="H4933">
        <v>18</v>
      </c>
      <c r="I4933" t="s">
        <v>158</v>
      </c>
      <c r="J4933">
        <v>18</v>
      </c>
      <c r="K4933" t="s">
        <v>158</v>
      </c>
      <c r="L4933">
        <v>5</v>
      </c>
      <c r="M4933" t="s">
        <v>92</v>
      </c>
      <c r="N4933" s="4" t="str">
        <f>IF(consolidado[[#This Row],[tempo]]&gt;consolidado[[#This Row],[prioridade_horas]],"Fora do prazo","Dentro do prazo estimado")</f>
        <v>Dentro do prazo estimado</v>
      </c>
      <c r="O4933" s="3">
        <v>5</v>
      </c>
      <c r="P4933" t="s">
        <v>84</v>
      </c>
      <c r="Q4933">
        <v>6</v>
      </c>
      <c r="R4933" t="s">
        <v>28</v>
      </c>
      <c r="S4933">
        <v>5</v>
      </c>
      <c r="T4933" t="s">
        <v>92</v>
      </c>
      <c r="U4933">
        <v>28</v>
      </c>
      <c r="V4933" t="s">
        <v>34</v>
      </c>
      <c r="W4933">
        <v>3</v>
      </c>
      <c r="X4933" t="s">
        <v>86</v>
      </c>
    </row>
    <row r="4934" spans="1:24">
      <c r="A4934">
        <v>37753</v>
      </c>
      <c r="B4934" t="s">
        <v>213</v>
      </c>
      <c r="C4934" s="1">
        <v>45447.718761574077</v>
      </c>
      <c r="D4934" s="1">
        <v>45457.55195601852</v>
      </c>
      <c r="E4934" s="3">
        <v>2.8381944444444445</v>
      </c>
      <c r="F4934">
        <v>18</v>
      </c>
      <c r="G4934" t="s">
        <v>158</v>
      </c>
      <c r="H4934">
        <v>111</v>
      </c>
      <c r="I4934" t="s">
        <v>99</v>
      </c>
      <c r="J4934">
        <v>18</v>
      </c>
      <c r="K4934" t="s">
        <v>158</v>
      </c>
      <c r="L4934">
        <v>5</v>
      </c>
      <c r="M4934" t="s">
        <v>92</v>
      </c>
      <c r="N4934" s="4" t="str">
        <f>IF(consolidado[[#This Row],[tempo]]&gt;consolidado[[#This Row],[prioridade_horas]],"Fora do prazo","Dentro do prazo estimado")</f>
        <v>Dentro do prazo estimado</v>
      </c>
      <c r="O4934" s="3">
        <v>5</v>
      </c>
      <c r="P4934" t="s">
        <v>84</v>
      </c>
      <c r="Q4934">
        <v>3</v>
      </c>
      <c r="R4934" t="s">
        <v>33</v>
      </c>
      <c r="S4934">
        <v>1</v>
      </c>
      <c r="T4934" t="s">
        <v>66</v>
      </c>
      <c r="U4934">
        <v>28</v>
      </c>
      <c r="V4934" t="s">
        <v>34</v>
      </c>
      <c r="W4934">
        <v>2</v>
      </c>
      <c r="X4934" t="s">
        <v>105</v>
      </c>
    </row>
    <row r="4935" spans="1:24">
      <c r="A4935">
        <v>37754</v>
      </c>
      <c r="B4935" t="s">
        <v>2708</v>
      </c>
      <c r="C4935" s="1">
        <v>45447.726400462961</v>
      </c>
      <c r="D4935" s="1">
        <v>45449.507268518515</v>
      </c>
      <c r="E4935" s="3">
        <v>0.53194444444444444</v>
      </c>
      <c r="F4935">
        <v>49</v>
      </c>
      <c r="G4935" t="s">
        <v>42</v>
      </c>
      <c r="H4935">
        <v>95</v>
      </c>
      <c r="I4935" t="s">
        <v>599</v>
      </c>
      <c r="J4935">
        <v>49</v>
      </c>
      <c r="K4935" t="s">
        <v>42</v>
      </c>
      <c r="L4935">
        <v>18</v>
      </c>
      <c r="M4935" t="s">
        <v>187</v>
      </c>
      <c r="N4935" s="4" t="str">
        <f>IF(consolidado[[#This Row],[tempo]]&gt;consolidado[[#This Row],[prioridade_horas]],"Fora do prazo","Dentro do prazo estimado")</f>
        <v>Dentro do prazo estimado</v>
      </c>
      <c r="O4935" s="3">
        <v>0.66666666666666663</v>
      </c>
      <c r="P4935" t="s">
        <v>70</v>
      </c>
      <c r="Q4935">
        <v>3</v>
      </c>
      <c r="R4935" t="s">
        <v>33</v>
      </c>
      <c r="S4935">
        <v>13</v>
      </c>
      <c r="T4935" t="s">
        <v>60</v>
      </c>
      <c r="U4935">
        <v>56</v>
      </c>
      <c r="V4935" t="s">
        <v>40</v>
      </c>
      <c r="W4935">
        <v>5</v>
      </c>
      <c r="X4935" t="s">
        <v>41</v>
      </c>
    </row>
    <row r="4936" spans="1:24">
      <c r="A4936">
        <v>37755</v>
      </c>
      <c r="B4936" t="s">
        <v>393</v>
      </c>
      <c r="C4936" s="1">
        <v>45448.37190972222</v>
      </c>
      <c r="D4936" s="1">
        <v>45499.469131944446</v>
      </c>
      <c r="E4936" s="3">
        <v>13.997916666666667</v>
      </c>
      <c r="F4936">
        <v>66</v>
      </c>
      <c r="G4936" t="s">
        <v>50</v>
      </c>
      <c r="H4936">
        <v>66</v>
      </c>
      <c r="I4936" t="s">
        <v>50</v>
      </c>
      <c r="J4936">
        <v>34</v>
      </c>
      <c r="K4936" t="s">
        <v>25</v>
      </c>
      <c r="L4936">
        <v>21</v>
      </c>
      <c r="M4936" t="s">
        <v>265</v>
      </c>
      <c r="N4936" s="4" t="str">
        <f>IF(consolidado[[#This Row],[tempo]]&gt;consolidado[[#This Row],[prioridade_horas]],"Fora do prazo","Dentro do prazo estimado")</f>
        <v>Fora do prazo</v>
      </c>
      <c r="O4936" s="3">
        <v>1</v>
      </c>
      <c r="P4936" t="s">
        <v>27</v>
      </c>
      <c r="Q4936">
        <v>6</v>
      </c>
      <c r="R4936" t="s">
        <v>28</v>
      </c>
      <c r="S4936">
        <v>2</v>
      </c>
      <c r="T4936" t="s">
        <v>47</v>
      </c>
      <c r="U4936">
        <v>26</v>
      </c>
      <c r="V4936" t="s">
        <v>48</v>
      </c>
      <c r="W4936">
        <v>5</v>
      </c>
      <c r="X4936" t="s">
        <v>41</v>
      </c>
    </row>
    <row r="4937" spans="1:24">
      <c r="A4937">
        <v>37756</v>
      </c>
      <c r="B4937" t="s">
        <v>554</v>
      </c>
      <c r="C4937" s="1">
        <v>45448.386990740742</v>
      </c>
      <c r="D4937" s="1">
        <v>45448.508067129631</v>
      </c>
      <c r="E4937" s="3">
        <v>0.12083333333333333</v>
      </c>
      <c r="F4937">
        <v>19</v>
      </c>
      <c r="G4937" t="s">
        <v>91</v>
      </c>
      <c r="H4937">
        <v>52</v>
      </c>
      <c r="I4937" t="s">
        <v>77</v>
      </c>
      <c r="J4937">
        <v>19</v>
      </c>
      <c r="K4937" t="s">
        <v>91</v>
      </c>
      <c r="L4937">
        <v>5</v>
      </c>
      <c r="M4937" t="s">
        <v>92</v>
      </c>
      <c r="N4937" s="4" t="str">
        <f>IF(consolidado[[#This Row],[tempo]]&gt;consolidado[[#This Row],[prioridade_horas]],"Fora do prazo","Dentro do prazo estimado")</f>
        <v>Dentro do prazo estimado</v>
      </c>
      <c r="O4937" s="3">
        <v>0.66666666666666663</v>
      </c>
      <c r="P4937" t="s">
        <v>70</v>
      </c>
      <c r="Q4937">
        <v>3</v>
      </c>
      <c r="R4937" t="s">
        <v>33</v>
      </c>
      <c r="S4937">
        <v>16</v>
      </c>
      <c r="T4937" t="s">
        <v>43</v>
      </c>
      <c r="U4937">
        <v>28</v>
      </c>
      <c r="V4937" t="s">
        <v>34</v>
      </c>
      <c r="W4937">
        <v>3</v>
      </c>
      <c r="X4937" t="s">
        <v>86</v>
      </c>
    </row>
    <row r="4938" spans="1:24">
      <c r="A4938">
        <v>37757</v>
      </c>
      <c r="B4938" t="s">
        <v>2709</v>
      </c>
      <c r="C4938" s="1">
        <v>45448.412476851852</v>
      </c>
      <c r="D4938" s="1">
        <v>45449.506828703707</v>
      </c>
      <c r="E4938" s="3">
        <v>0.47013888888888888</v>
      </c>
      <c r="F4938">
        <v>77</v>
      </c>
      <c r="G4938" t="s">
        <v>301</v>
      </c>
      <c r="H4938">
        <v>95</v>
      </c>
      <c r="I4938" t="s">
        <v>599</v>
      </c>
      <c r="J4938">
        <v>112</v>
      </c>
      <c r="K4938" t="s">
        <v>221</v>
      </c>
      <c r="L4938">
        <v>18</v>
      </c>
      <c r="M4938" t="s">
        <v>187</v>
      </c>
      <c r="N4938" s="4" t="str">
        <f>IF(consolidado[[#This Row],[tempo]]&gt;consolidado[[#This Row],[prioridade_horas]],"Fora do prazo","Dentro do prazo estimado")</f>
        <v>Dentro do prazo estimado</v>
      </c>
      <c r="O4938" s="3">
        <v>1.6666666666666667</v>
      </c>
      <c r="P4938" t="s">
        <v>125</v>
      </c>
      <c r="Q4938">
        <v>3</v>
      </c>
      <c r="R4938" t="s">
        <v>33</v>
      </c>
      <c r="S4938">
        <v>13</v>
      </c>
      <c r="T4938" t="s">
        <v>60</v>
      </c>
      <c r="U4938">
        <v>56</v>
      </c>
      <c r="V4938" t="s">
        <v>40</v>
      </c>
      <c r="W4938">
        <v>5</v>
      </c>
      <c r="X4938" t="s">
        <v>41</v>
      </c>
    </row>
    <row r="4939" spans="1:24">
      <c r="A4939">
        <v>37758</v>
      </c>
      <c r="B4939" t="s">
        <v>404</v>
      </c>
      <c r="C4939" s="1">
        <v>45448.434965277775</v>
      </c>
      <c r="D4939" s="1">
        <v>45448.653969907406</v>
      </c>
      <c r="E4939" s="3">
        <v>0.21875</v>
      </c>
      <c r="F4939">
        <v>58</v>
      </c>
      <c r="G4939" t="s">
        <v>53</v>
      </c>
      <c r="H4939">
        <v>58</v>
      </c>
      <c r="I4939" t="s">
        <v>53</v>
      </c>
      <c r="J4939">
        <v>0</v>
      </c>
      <c r="K4939" t="s">
        <v>55</v>
      </c>
      <c r="L4939">
        <v>16</v>
      </c>
      <c r="M4939" t="s">
        <v>43</v>
      </c>
      <c r="N4939" s="4" t="str">
        <f>IF(consolidado[[#This Row],[tempo]]&gt;consolidado[[#This Row],[prioridade_horas]],"Fora do prazo","Dentro do prazo estimado")</f>
        <v>Dentro do prazo estimado</v>
      </c>
      <c r="O4939" s="3">
        <v>0.33333333333333331</v>
      </c>
      <c r="P4939" t="s">
        <v>38</v>
      </c>
      <c r="Q4939">
        <v>3</v>
      </c>
      <c r="R4939" t="s">
        <v>33</v>
      </c>
      <c r="S4939">
        <v>13</v>
      </c>
      <c r="T4939" t="s">
        <v>60</v>
      </c>
      <c r="U4939">
        <v>56</v>
      </c>
      <c r="V4939" t="s">
        <v>40</v>
      </c>
      <c r="W4939">
        <v>5</v>
      </c>
      <c r="X4939" t="s">
        <v>41</v>
      </c>
    </row>
    <row r="4940" spans="1:24">
      <c r="A4940">
        <v>37759</v>
      </c>
      <c r="B4940" t="s">
        <v>2710</v>
      </c>
      <c r="C4940" s="1">
        <v>45448.436932870369</v>
      </c>
      <c r="D4940" s="1">
        <v>45448.638206018521</v>
      </c>
      <c r="E4940" s="3">
        <v>0.2013888888888889</v>
      </c>
      <c r="F4940">
        <v>98</v>
      </c>
      <c r="G4940" t="s">
        <v>69</v>
      </c>
      <c r="H4940">
        <v>99</v>
      </c>
      <c r="I4940" t="s">
        <v>73</v>
      </c>
      <c r="J4940">
        <v>98</v>
      </c>
      <c r="K4940" t="s">
        <v>69</v>
      </c>
      <c r="L4940">
        <v>16</v>
      </c>
      <c r="M4940" t="s">
        <v>43</v>
      </c>
      <c r="N4940" s="4" t="str">
        <f>IF(consolidado[[#This Row],[tempo]]&gt;consolidado[[#This Row],[prioridade_horas]],"Fora do prazo","Dentro do prazo estimado")</f>
        <v>Dentro do prazo estimado</v>
      </c>
      <c r="O4940" s="3">
        <v>0.66666666666666663</v>
      </c>
      <c r="P4940" t="s">
        <v>70</v>
      </c>
      <c r="Q4940">
        <v>3</v>
      </c>
      <c r="R4940" t="s">
        <v>33</v>
      </c>
      <c r="S4940">
        <v>16</v>
      </c>
      <c r="T4940" t="s">
        <v>43</v>
      </c>
      <c r="U4940">
        <v>56</v>
      </c>
      <c r="V4940" t="s">
        <v>40</v>
      </c>
      <c r="W4940">
        <v>5</v>
      </c>
      <c r="X4940" t="s">
        <v>41</v>
      </c>
    </row>
    <row r="4941" spans="1:24">
      <c r="A4941">
        <v>37760</v>
      </c>
      <c r="B4941" t="s">
        <v>2711</v>
      </c>
      <c r="C4941" s="1">
        <v>45448.440578703703</v>
      </c>
      <c r="D4941" s="1">
        <v>45448.521064814813</v>
      </c>
      <c r="E4941" s="3">
        <v>8.0555555555555561E-2</v>
      </c>
      <c r="F4941">
        <v>98</v>
      </c>
      <c r="G4941" t="s">
        <v>69</v>
      </c>
      <c r="H4941">
        <v>29</v>
      </c>
      <c r="I4941" t="s">
        <v>36</v>
      </c>
      <c r="J4941">
        <v>29</v>
      </c>
      <c r="K4941" t="s">
        <v>36</v>
      </c>
      <c r="L4941">
        <v>11</v>
      </c>
      <c r="M4941" t="s">
        <v>37</v>
      </c>
      <c r="N4941" s="4" t="str">
        <f>IF(consolidado[[#This Row],[tempo]]&gt;consolidado[[#This Row],[prioridade_horas]],"Fora do prazo","Dentro do prazo estimado")</f>
        <v>Dentro do prazo estimado</v>
      </c>
      <c r="O4941" s="3">
        <v>0.66666666666666663</v>
      </c>
      <c r="P4941" t="s">
        <v>70</v>
      </c>
      <c r="Q4941">
        <v>3</v>
      </c>
      <c r="R4941" t="s">
        <v>33</v>
      </c>
      <c r="S4941">
        <v>11</v>
      </c>
      <c r="T4941" t="s">
        <v>37</v>
      </c>
      <c r="U4941">
        <v>15</v>
      </c>
      <c r="V4941" t="s">
        <v>37</v>
      </c>
      <c r="W4941">
        <v>5</v>
      </c>
      <c r="X4941" t="s">
        <v>41</v>
      </c>
    </row>
    <row r="4942" spans="1:24">
      <c r="A4942">
        <v>37761</v>
      </c>
      <c r="B4942" t="s">
        <v>2712</v>
      </c>
      <c r="C4942" s="1">
        <v>45448.463912037034</v>
      </c>
      <c r="D4942" s="1">
        <v>45453.631168981483</v>
      </c>
      <c r="E4942" s="3">
        <v>1.29375</v>
      </c>
      <c r="F4942">
        <v>71</v>
      </c>
      <c r="G4942" t="s">
        <v>361</v>
      </c>
      <c r="H4942">
        <v>19</v>
      </c>
      <c r="I4942" t="s">
        <v>91</v>
      </c>
      <c r="J4942">
        <v>71</v>
      </c>
      <c r="K4942" t="s">
        <v>361</v>
      </c>
      <c r="L4942">
        <v>5</v>
      </c>
      <c r="M4942" t="s">
        <v>92</v>
      </c>
      <c r="N4942" s="4" t="str">
        <f>IF(consolidado[[#This Row],[tempo]]&gt;consolidado[[#This Row],[prioridade_horas]],"Fora do prazo","Dentro do prazo estimado")</f>
        <v>Fora do prazo</v>
      </c>
      <c r="O4942" s="3">
        <v>1</v>
      </c>
      <c r="P4942" t="s">
        <v>27</v>
      </c>
      <c r="Q4942">
        <v>3</v>
      </c>
      <c r="R4942" t="s">
        <v>33</v>
      </c>
      <c r="S4942">
        <v>5</v>
      </c>
      <c r="T4942" t="s">
        <v>92</v>
      </c>
      <c r="U4942">
        <v>33</v>
      </c>
      <c r="V4942" t="s">
        <v>354</v>
      </c>
      <c r="W4942">
        <v>5</v>
      </c>
      <c r="X4942" t="s">
        <v>41</v>
      </c>
    </row>
    <row r="4943" spans="1:24">
      <c r="A4943">
        <v>37762</v>
      </c>
      <c r="B4943" t="s">
        <v>797</v>
      </c>
      <c r="C4943" s="1">
        <v>45448.468124999999</v>
      </c>
      <c r="D4943" s="1">
        <v>45448.71502314815</v>
      </c>
      <c r="E4943" s="3">
        <v>0.24652777777777779</v>
      </c>
      <c r="F4943">
        <v>31</v>
      </c>
      <c r="G4943" t="s">
        <v>54</v>
      </c>
      <c r="H4943">
        <v>99</v>
      </c>
      <c r="I4943" t="s">
        <v>73</v>
      </c>
      <c r="J4943">
        <v>31</v>
      </c>
      <c r="K4943" t="s">
        <v>54</v>
      </c>
      <c r="L4943">
        <v>11</v>
      </c>
      <c r="M4943" t="s">
        <v>37</v>
      </c>
      <c r="N4943" s="4" t="str">
        <f>IF(consolidado[[#This Row],[tempo]]&gt;consolidado[[#This Row],[prioridade_horas]],"Fora do prazo","Dentro do prazo estimado")</f>
        <v>Dentro do prazo estimado</v>
      </c>
      <c r="O4943" s="3">
        <v>0.33333333333333331</v>
      </c>
      <c r="P4943" t="s">
        <v>38</v>
      </c>
      <c r="Q4943">
        <v>3</v>
      </c>
      <c r="R4943" t="s">
        <v>33</v>
      </c>
      <c r="S4943">
        <v>16</v>
      </c>
      <c r="T4943" t="s">
        <v>43</v>
      </c>
      <c r="U4943">
        <v>56</v>
      </c>
      <c r="V4943" t="s">
        <v>40</v>
      </c>
      <c r="W4943">
        <v>5</v>
      </c>
      <c r="X4943" t="s">
        <v>41</v>
      </c>
    </row>
    <row r="4944" spans="1:24">
      <c r="A4944">
        <v>37763</v>
      </c>
      <c r="B4944" t="s">
        <v>2713</v>
      </c>
      <c r="C4944" s="1">
        <v>45448.491527777776</v>
      </c>
      <c r="D4944" s="1">
        <v>45484.483483796299</v>
      </c>
      <c r="E4944" s="3">
        <v>9.7604166666666661</v>
      </c>
      <c r="F4944">
        <v>71</v>
      </c>
      <c r="G4944" t="s">
        <v>361</v>
      </c>
      <c r="H4944">
        <v>31</v>
      </c>
      <c r="I4944" t="s">
        <v>54</v>
      </c>
      <c r="J4944">
        <v>71</v>
      </c>
      <c r="K4944" t="s">
        <v>361</v>
      </c>
      <c r="L4944">
        <v>4</v>
      </c>
      <c r="M4944" t="s">
        <v>94</v>
      </c>
      <c r="N4944" s="4" t="str">
        <f>IF(consolidado[[#This Row],[tempo]]&gt;consolidado[[#This Row],[prioridade_horas]],"Fora do prazo","Dentro do prazo estimado")</f>
        <v>Fora do prazo</v>
      </c>
      <c r="O4944" s="3">
        <v>1</v>
      </c>
      <c r="P4944" t="s">
        <v>27</v>
      </c>
      <c r="Q4944">
        <v>3</v>
      </c>
      <c r="R4944" t="s">
        <v>33</v>
      </c>
      <c r="S4944">
        <v>11</v>
      </c>
      <c r="T4944" t="s">
        <v>37</v>
      </c>
      <c r="U4944">
        <v>33</v>
      </c>
      <c r="V4944" t="s">
        <v>354</v>
      </c>
      <c r="W4944">
        <v>5</v>
      </c>
      <c r="X4944" t="s">
        <v>41</v>
      </c>
    </row>
    <row r="4945" spans="1:24">
      <c r="A4945">
        <v>37764</v>
      </c>
      <c r="B4945" t="s">
        <v>842</v>
      </c>
      <c r="C4945" s="1">
        <v>45448.493078703701</v>
      </c>
      <c r="D4945" s="1">
        <v>45448.68310185185</v>
      </c>
      <c r="E4945" s="3">
        <v>0.18958333333333333</v>
      </c>
      <c r="F4945">
        <v>31</v>
      </c>
      <c r="G4945" t="s">
        <v>54</v>
      </c>
      <c r="H4945">
        <v>31</v>
      </c>
      <c r="I4945" t="s">
        <v>54</v>
      </c>
      <c r="J4945">
        <v>31</v>
      </c>
      <c r="K4945" t="s">
        <v>54</v>
      </c>
      <c r="L4945">
        <v>11</v>
      </c>
      <c r="M4945" t="s">
        <v>37</v>
      </c>
      <c r="N4945" s="4" t="str">
        <f>IF(consolidado[[#This Row],[tempo]]&gt;consolidado[[#This Row],[prioridade_horas]],"Fora do prazo","Dentro do prazo estimado")</f>
        <v>Dentro do prazo estimado</v>
      </c>
      <c r="O4945" s="3">
        <v>0.33333333333333331</v>
      </c>
      <c r="P4945" t="s">
        <v>38</v>
      </c>
      <c r="Q4945">
        <v>3</v>
      </c>
      <c r="R4945" t="s">
        <v>33</v>
      </c>
      <c r="S4945">
        <v>11</v>
      </c>
      <c r="T4945" t="s">
        <v>37</v>
      </c>
      <c r="U4945">
        <v>56</v>
      </c>
      <c r="V4945" t="s">
        <v>40</v>
      </c>
      <c r="W4945">
        <v>5</v>
      </c>
      <c r="X4945" t="s">
        <v>41</v>
      </c>
    </row>
    <row r="4946" spans="1:24">
      <c r="A4946">
        <v>37765</v>
      </c>
      <c r="B4946" t="s">
        <v>2714</v>
      </c>
      <c r="C4946" s="1">
        <v>45448.498344907406</v>
      </c>
      <c r="D4946" s="1">
        <v>45467.71371527778</v>
      </c>
      <c r="E4946" s="3">
        <v>5.0993055555555555</v>
      </c>
      <c r="F4946">
        <v>98</v>
      </c>
      <c r="G4946" t="s">
        <v>69</v>
      </c>
      <c r="H4946">
        <v>98</v>
      </c>
      <c r="I4946" t="s">
        <v>69</v>
      </c>
      <c r="J4946">
        <v>98</v>
      </c>
      <c r="K4946" t="s">
        <v>69</v>
      </c>
      <c r="L4946">
        <v>11</v>
      </c>
      <c r="M4946" t="s">
        <v>37</v>
      </c>
      <c r="N4946" s="4" t="str">
        <f>IF(consolidado[[#This Row],[tempo]]&gt;consolidado[[#This Row],[prioridade_horas]],"Fora do prazo","Dentro do prazo estimado")</f>
        <v>Fora do prazo</v>
      </c>
      <c r="O4946" s="3">
        <v>0.66666666666666663</v>
      </c>
      <c r="P4946" t="s">
        <v>70</v>
      </c>
      <c r="Q4946">
        <v>3</v>
      </c>
      <c r="R4946" t="s">
        <v>33</v>
      </c>
      <c r="S4946">
        <v>11</v>
      </c>
      <c r="T4946" t="s">
        <v>37</v>
      </c>
      <c r="U4946">
        <v>101</v>
      </c>
      <c r="V4946" t="s">
        <v>215</v>
      </c>
      <c r="W4946">
        <v>5</v>
      </c>
      <c r="X4946" t="s">
        <v>41</v>
      </c>
    </row>
    <row r="4947" spans="1:24">
      <c r="A4947">
        <v>37766</v>
      </c>
      <c r="B4947" t="s">
        <v>2715</v>
      </c>
      <c r="C4947" s="1">
        <v>45448.516782407409</v>
      </c>
      <c r="D4947" s="1">
        <v>45455.39130787037</v>
      </c>
      <c r="E4947" s="3">
        <v>1.7527777777777778</v>
      </c>
      <c r="F4947">
        <v>29</v>
      </c>
      <c r="G4947" t="s">
        <v>36</v>
      </c>
      <c r="H4947">
        <v>29</v>
      </c>
      <c r="I4947" t="s">
        <v>36</v>
      </c>
      <c r="J4947">
        <v>29</v>
      </c>
      <c r="K4947" t="s">
        <v>36</v>
      </c>
      <c r="L4947">
        <v>11</v>
      </c>
      <c r="M4947" t="s">
        <v>37</v>
      </c>
      <c r="N4947" s="4" t="str">
        <f>IF(consolidado[[#This Row],[tempo]]&gt;consolidado[[#This Row],[prioridade_horas]],"Fora do prazo","Dentro do prazo estimado")</f>
        <v>Fora do prazo</v>
      </c>
      <c r="O4947" s="3">
        <v>0.33333333333333331</v>
      </c>
      <c r="P4947" t="s">
        <v>38</v>
      </c>
      <c r="Q4947">
        <v>3</v>
      </c>
      <c r="R4947" t="s">
        <v>33</v>
      </c>
      <c r="S4947">
        <v>11</v>
      </c>
      <c r="T4947" t="s">
        <v>37</v>
      </c>
      <c r="U4947">
        <v>56</v>
      </c>
      <c r="V4947" t="s">
        <v>40</v>
      </c>
      <c r="W4947">
        <v>5</v>
      </c>
      <c r="X4947" t="s">
        <v>41</v>
      </c>
    </row>
    <row r="4948" spans="1:24">
      <c r="A4948">
        <v>37767</v>
      </c>
      <c r="B4948" t="s">
        <v>31</v>
      </c>
      <c r="C4948" s="1">
        <v>45448.541342592594</v>
      </c>
      <c r="D4948" s="1">
        <v>45448.542291666665</v>
      </c>
      <c r="E4948" s="3">
        <v>6.9444444444444447E-4</v>
      </c>
      <c r="F4948">
        <v>35</v>
      </c>
      <c r="G4948" t="s">
        <v>32</v>
      </c>
      <c r="H4948">
        <v>35</v>
      </c>
      <c r="I4948" t="s">
        <v>32</v>
      </c>
      <c r="J4948">
        <v>35</v>
      </c>
      <c r="K4948" t="s">
        <v>32</v>
      </c>
      <c r="L4948">
        <v>3</v>
      </c>
      <c r="M4948" t="s">
        <v>26</v>
      </c>
      <c r="N4948" s="4" t="str">
        <f>IF(consolidado[[#This Row],[tempo]]&gt;consolidado[[#This Row],[prioridade_horas]],"Fora do prazo","Dentro do prazo estimado")</f>
        <v>Dentro do prazo estimado</v>
      </c>
      <c r="O4948" s="3">
        <v>0.33333333333333331</v>
      </c>
      <c r="P4948" t="s">
        <v>38</v>
      </c>
      <c r="Q4948">
        <v>3</v>
      </c>
      <c r="R4948" t="s">
        <v>33</v>
      </c>
      <c r="S4948">
        <v>3</v>
      </c>
      <c r="T4948" t="s">
        <v>26</v>
      </c>
      <c r="U4948">
        <v>28</v>
      </c>
      <c r="V4948" t="s">
        <v>34</v>
      </c>
      <c r="W4948">
        <v>3</v>
      </c>
      <c r="X4948" t="s">
        <v>86</v>
      </c>
    </row>
    <row r="4949" spans="1:24">
      <c r="A4949">
        <v>37768</v>
      </c>
      <c r="B4949" t="s">
        <v>2585</v>
      </c>
      <c r="C4949" s="1">
        <v>45448.546724537038</v>
      </c>
      <c r="D4949" s="1">
        <v>45448.6015162037</v>
      </c>
      <c r="E4949" s="3">
        <v>5.486111111111111E-2</v>
      </c>
      <c r="F4949">
        <v>68</v>
      </c>
      <c r="G4949" t="s">
        <v>264</v>
      </c>
      <c r="H4949">
        <v>52</v>
      </c>
      <c r="I4949" t="s">
        <v>77</v>
      </c>
      <c r="J4949">
        <v>68</v>
      </c>
      <c r="K4949" t="s">
        <v>264</v>
      </c>
      <c r="L4949">
        <v>13</v>
      </c>
      <c r="M4949" t="s">
        <v>60</v>
      </c>
      <c r="N4949" s="4" t="str">
        <f>IF(consolidado[[#This Row],[tempo]]&gt;consolidado[[#This Row],[prioridade_horas]],"Fora do prazo","Dentro do prazo estimado")</f>
        <v>Dentro do prazo estimado</v>
      </c>
      <c r="O4949" s="3">
        <v>0.66666666666666663</v>
      </c>
      <c r="P4949" t="s">
        <v>70</v>
      </c>
      <c r="Q4949">
        <v>3</v>
      </c>
      <c r="R4949" t="s">
        <v>33</v>
      </c>
      <c r="S4949">
        <v>16</v>
      </c>
      <c r="T4949" t="s">
        <v>43</v>
      </c>
      <c r="U4949">
        <v>25</v>
      </c>
      <c r="V4949" t="s">
        <v>90</v>
      </c>
      <c r="W4949">
        <v>5</v>
      </c>
      <c r="X4949" t="s">
        <v>41</v>
      </c>
    </row>
    <row r="4950" spans="1:24">
      <c r="A4950">
        <v>37769</v>
      </c>
      <c r="B4950" t="s">
        <v>2716</v>
      </c>
      <c r="C4950" s="1">
        <v>45448.561064814814</v>
      </c>
      <c r="D4950" s="1">
        <v>45449.538611111115</v>
      </c>
      <c r="E4950" s="3">
        <v>0.35347222222222224</v>
      </c>
      <c r="F4950">
        <v>31</v>
      </c>
      <c r="G4950" t="s">
        <v>54</v>
      </c>
      <c r="H4950">
        <v>47</v>
      </c>
      <c r="I4950" t="s">
        <v>100</v>
      </c>
      <c r="J4950">
        <v>31</v>
      </c>
      <c r="K4950" t="s">
        <v>54</v>
      </c>
      <c r="L4950">
        <v>11</v>
      </c>
      <c r="M4950" t="s">
        <v>37</v>
      </c>
      <c r="N4950" s="4" t="str">
        <f>IF(consolidado[[#This Row],[tempo]]&gt;consolidado[[#This Row],[prioridade_horas]],"Fora do prazo","Dentro do prazo estimado")</f>
        <v>Fora do prazo</v>
      </c>
      <c r="O4950" s="3">
        <v>0.33333333333333331</v>
      </c>
      <c r="P4950" t="s">
        <v>38</v>
      </c>
      <c r="Q4950">
        <v>3</v>
      </c>
      <c r="R4950" t="s">
        <v>33</v>
      </c>
      <c r="S4950">
        <v>16</v>
      </c>
      <c r="T4950" t="s">
        <v>43</v>
      </c>
      <c r="U4950">
        <v>56</v>
      </c>
      <c r="V4950" t="s">
        <v>40</v>
      </c>
      <c r="W4950">
        <v>5</v>
      </c>
      <c r="X4950" t="s">
        <v>41</v>
      </c>
    </row>
    <row r="4951" spans="1:24">
      <c r="A4951">
        <v>37770</v>
      </c>
      <c r="B4951" t="s">
        <v>2717</v>
      </c>
      <c r="C4951" s="1">
        <v>45448.575243055559</v>
      </c>
      <c r="D4951" s="1">
        <v>45448.625451388885</v>
      </c>
      <c r="E4951" s="3">
        <v>0.05</v>
      </c>
      <c r="F4951">
        <v>58</v>
      </c>
      <c r="G4951" t="s">
        <v>53</v>
      </c>
      <c r="H4951">
        <v>31</v>
      </c>
      <c r="I4951" t="s">
        <v>54</v>
      </c>
      <c r="J4951">
        <v>31</v>
      </c>
      <c r="K4951" t="s">
        <v>54</v>
      </c>
      <c r="L4951">
        <v>11</v>
      </c>
      <c r="M4951" t="s">
        <v>37</v>
      </c>
      <c r="N4951" s="4" t="str">
        <f>IF(consolidado[[#This Row],[tempo]]&gt;consolidado[[#This Row],[prioridade_horas]],"Fora do prazo","Dentro do prazo estimado")</f>
        <v>Dentro do prazo estimado</v>
      </c>
      <c r="O4951" s="3">
        <v>0.33333333333333331</v>
      </c>
      <c r="P4951" t="s">
        <v>38</v>
      </c>
      <c r="Q4951">
        <v>3</v>
      </c>
      <c r="R4951" t="s">
        <v>33</v>
      </c>
      <c r="S4951">
        <v>11</v>
      </c>
      <c r="T4951" t="s">
        <v>37</v>
      </c>
      <c r="U4951">
        <v>56</v>
      </c>
      <c r="V4951" t="s">
        <v>40</v>
      </c>
      <c r="W4951">
        <v>5</v>
      </c>
      <c r="X4951" t="s">
        <v>41</v>
      </c>
    </row>
    <row r="4952" spans="1:24">
      <c r="A4952">
        <v>37771</v>
      </c>
      <c r="B4952" t="s">
        <v>278</v>
      </c>
      <c r="C4952" s="1">
        <v>45448.602349537039</v>
      </c>
      <c r="D4952" s="1">
        <v>45449.713148148148</v>
      </c>
      <c r="E4952" s="3">
        <v>0.4861111111111111</v>
      </c>
      <c r="F4952">
        <v>47</v>
      </c>
      <c r="G4952" t="s">
        <v>100</v>
      </c>
      <c r="H4952">
        <v>49</v>
      </c>
      <c r="I4952" t="s">
        <v>42</v>
      </c>
      <c r="J4952">
        <v>47</v>
      </c>
      <c r="K4952" t="s">
        <v>100</v>
      </c>
      <c r="L4952">
        <v>16</v>
      </c>
      <c r="M4952" t="s">
        <v>43</v>
      </c>
      <c r="N4952" s="4" t="str">
        <f>IF(consolidado[[#This Row],[tempo]]&gt;consolidado[[#This Row],[prioridade_horas]],"Fora do prazo","Dentro do prazo estimado")</f>
        <v>Fora do prazo</v>
      </c>
      <c r="O4952" s="3">
        <v>0.33333333333333331</v>
      </c>
      <c r="P4952" t="s">
        <v>38</v>
      </c>
      <c r="Q4952">
        <v>3</v>
      </c>
      <c r="R4952" t="s">
        <v>33</v>
      </c>
      <c r="S4952">
        <v>16</v>
      </c>
      <c r="T4952" t="s">
        <v>43</v>
      </c>
      <c r="U4952">
        <v>56</v>
      </c>
      <c r="V4952" t="s">
        <v>40</v>
      </c>
      <c r="W4952">
        <v>5</v>
      </c>
      <c r="X4952" t="s">
        <v>41</v>
      </c>
    </row>
    <row r="4953" spans="1:24">
      <c r="A4953">
        <v>37772</v>
      </c>
      <c r="B4953" t="s">
        <v>2718</v>
      </c>
      <c r="C4953" s="1">
        <v>45448.612812500003</v>
      </c>
      <c r="D4953" s="1">
        <v>45449.4687962963</v>
      </c>
      <c r="E4953" s="3">
        <v>0.23194444444444445</v>
      </c>
      <c r="F4953">
        <v>31</v>
      </c>
      <c r="G4953" t="s">
        <v>54</v>
      </c>
      <c r="H4953">
        <v>47</v>
      </c>
      <c r="I4953" t="s">
        <v>100</v>
      </c>
      <c r="J4953">
        <v>31</v>
      </c>
      <c r="K4953" t="s">
        <v>54</v>
      </c>
      <c r="L4953">
        <v>11</v>
      </c>
      <c r="M4953" t="s">
        <v>37</v>
      </c>
      <c r="N4953" s="4" t="str">
        <f>IF(consolidado[[#This Row],[tempo]]&gt;consolidado[[#This Row],[prioridade_horas]],"Fora do prazo","Dentro do prazo estimado")</f>
        <v>Dentro do prazo estimado</v>
      </c>
      <c r="O4953" s="3">
        <v>0.33333333333333331</v>
      </c>
      <c r="P4953" t="s">
        <v>38</v>
      </c>
      <c r="Q4953">
        <v>3</v>
      </c>
      <c r="R4953" t="s">
        <v>33</v>
      </c>
      <c r="S4953">
        <v>16</v>
      </c>
      <c r="T4953" t="s">
        <v>43</v>
      </c>
      <c r="U4953">
        <v>56</v>
      </c>
      <c r="V4953" t="s">
        <v>40</v>
      </c>
      <c r="W4953">
        <v>5</v>
      </c>
      <c r="X4953" t="s">
        <v>41</v>
      </c>
    </row>
    <row r="4954" spans="1:24">
      <c r="A4954">
        <v>37773</v>
      </c>
      <c r="B4954" t="s">
        <v>191</v>
      </c>
      <c r="C4954" s="1">
        <v>45448.613055555557</v>
      </c>
      <c r="D4954" s="1">
        <v>45449.681655092594</v>
      </c>
      <c r="E4954" s="3">
        <v>0.44444444444444442</v>
      </c>
      <c r="F4954">
        <v>47</v>
      </c>
      <c r="G4954" t="s">
        <v>100</v>
      </c>
      <c r="H4954">
        <v>49</v>
      </c>
      <c r="I4954" t="s">
        <v>42</v>
      </c>
      <c r="J4954">
        <v>47</v>
      </c>
      <c r="K4954" t="s">
        <v>100</v>
      </c>
      <c r="L4954">
        <v>16</v>
      </c>
      <c r="M4954" t="s">
        <v>43</v>
      </c>
      <c r="N4954" s="4" t="str">
        <f>IF(consolidado[[#This Row],[tempo]]&gt;consolidado[[#This Row],[prioridade_horas]],"Fora do prazo","Dentro do prazo estimado")</f>
        <v>Dentro do prazo estimado</v>
      </c>
      <c r="O4954" s="3">
        <v>0.66666666666666663</v>
      </c>
      <c r="P4954" t="s">
        <v>70</v>
      </c>
      <c r="Q4954">
        <v>3</v>
      </c>
      <c r="R4954" t="s">
        <v>33</v>
      </c>
      <c r="S4954">
        <v>16</v>
      </c>
      <c r="T4954" t="s">
        <v>43</v>
      </c>
      <c r="U4954">
        <v>56</v>
      </c>
      <c r="V4954" t="s">
        <v>40</v>
      </c>
      <c r="W4954">
        <v>5</v>
      </c>
      <c r="X4954" t="s">
        <v>41</v>
      </c>
    </row>
    <row r="4955" spans="1:24">
      <c r="A4955">
        <v>37774</v>
      </c>
      <c r="B4955" t="s">
        <v>2719</v>
      </c>
      <c r="C4955" s="1">
        <v>45448.614895833336</v>
      </c>
      <c r="D4955" s="1">
        <v>45449.470405092594</v>
      </c>
      <c r="E4955" s="3">
        <v>0.23125000000000001</v>
      </c>
      <c r="F4955">
        <v>19</v>
      </c>
      <c r="G4955" t="s">
        <v>91</v>
      </c>
      <c r="H4955">
        <v>19</v>
      </c>
      <c r="I4955" t="s">
        <v>91</v>
      </c>
      <c r="J4955">
        <v>19</v>
      </c>
      <c r="K4955" t="s">
        <v>91</v>
      </c>
      <c r="L4955">
        <v>5</v>
      </c>
      <c r="M4955" t="s">
        <v>92</v>
      </c>
      <c r="N4955" s="4" t="str">
        <f>IF(consolidado[[#This Row],[tempo]]&gt;consolidado[[#This Row],[prioridade_horas]],"Fora do prazo","Dentro do prazo estimado")</f>
        <v>Dentro do prazo estimado</v>
      </c>
      <c r="O4955" s="3">
        <v>1</v>
      </c>
      <c r="P4955" t="s">
        <v>27</v>
      </c>
      <c r="Q4955">
        <v>3</v>
      </c>
      <c r="R4955" t="s">
        <v>33</v>
      </c>
      <c r="S4955">
        <v>5</v>
      </c>
      <c r="T4955" t="s">
        <v>92</v>
      </c>
      <c r="U4955">
        <v>123</v>
      </c>
      <c r="V4955" t="s">
        <v>2649</v>
      </c>
      <c r="W4955">
        <v>5</v>
      </c>
      <c r="X4955" t="s">
        <v>41</v>
      </c>
    </row>
    <row r="4956" spans="1:24">
      <c r="A4956">
        <v>37775</v>
      </c>
      <c r="B4956" t="s">
        <v>2720</v>
      </c>
      <c r="C4956" s="1">
        <v>45448.616979166669</v>
      </c>
      <c r="D4956" s="1">
        <v>45453.486724537041</v>
      </c>
      <c r="E4956" s="3">
        <v>0.99652777777777779</v>
      </c>
      <c r="F4956">
        <v>98</v>
      </c>
      <c r="G4956" t="s">
        <v>69</v>
      </c>
      <c r="H4956">
        <v>98</v>
      </c>
      <c r="I4956" t="s">
        <v>69</v>
      </c>
      <c r="J4956">
        <v>98</v>
      </c>
      <c r="K4956" t="s">
        <v>69</v>
      </c>
      <c r="L4956">
        <v>11</v>
      </c>
      <c r="M4956" t="s">
        <v>37</v>
      </c>
      <c r="N4956" s="4" t="str">
        <f>IF(consolidado[[#This Row],[tempo]]&gt;consolidado[[#This Row],[prioridade_horas]],"Fora do prazo","Dentro do prazo estimado")</f>
        <v>Fora do prazo</v>
      </c>
      <c r="O4956" s="3">
        <v>0.66666666666666663</v>
      </c>
      <c r="P4956" t="s">
        <v>70</v>
      </c>
      <c r="Q4956">
        <v>3</v>
      </c>
      <c r="R4956" t="s">
        <v>33</v>
      </c>
      <c r="S4956">
        <v>11</v>
      </c>
      <c r="T4956" t="s">
        <v>37</v>
      </c>
      <c r="U4956">
        <v>102</v>
      </c>
      <c r="V4956" t="s">
        <v>96</v>
      </c>
      <c r="W4956">
        <v>5</v>
      </c>
      <c r="X4956" t="s">
        <v>41</v>
      </c>
    </row>
    <row r="4957" spans="1:24">
      <c r="A4957">
        <v>37776</v>
      </c>
      <c r="B4957" t="s">
        <v>2721</v>
      </c>
      <c r="C4957" s="1">
        <v>45448.623067129629</v>
      </c>
      <c r="D4957" s="1">
        <v>45448.638541666667</v>
      </c>
      <c r="E4957" s="3">
        <v>1.5277777777777777E-2</v>
      </c>
      <c r="F4957">
        <v>19</v>
      </c>
      <c r="G4957" t="s">
        <v>91</v>
      </c>
      <c r="H4957">
        <v>83</v>
      </c>
      <c r="I4957" t="s">
        <v>104</v>
      </c>
      <c r="J4957">
        <v>19</v>
      </c>
      <c r="K4957" t="s">
        <v>91</v>
      </c>
      <c r="L4957">
        <v>23</v>
      </c>
      <c r="M4957" t="s">
        <v>121</v>
      </c>
      <c r="N4957" s="4" t="str">
        <f>IF(consolidado[[#This Row],[tempo]]&gt;consolidado[[#This Row],[prioridade_horas]],"Fora do prazo","Dentro do prazo estimado")</f>
        <v>Dentro do prazo estimado</v>
      </c>
      <c r="O4957" s="3">
        <v>0.33333333333333331</v>
      </c>
      <c r="P4957" t="s">
        <v>38</v>
      </c>
      <c r="Q4957">
        <v>3</v>
      </c>
      <c r="R4957" t="s">
        <v>33</v>
      </c>
      <c r="S4957">
        <v>23</v>
      </c>
      <c r="T4957" t="s">
        <v>121</v>
      </c>
      <c r="U4957">
        <v>41</v>
      </c>
      <c r="V4957" t="s">
        <v>293</v>
      </c>
      <c r="W4957">
        <v>5</v>
      </c>
      <c r="X4957" t="s">
        <v>41</v>
      </c>
    </row>
    <row r="4958" spans="1:24">
      <c r="A4958">
        <v>37777</v>
      </c>
      <c r="B4958" t="s">
        <v>2722</v>
      </c>
      <c r="C4958" s="1">
        <v>45448.623576388891</v>
      </c>
      <c r="D4958" s="1">
        <v>45455.578750000001</v>
      </c>
      <c r="E4958" s="3">
        <v>1.8340277777777778</v>
      </c>
      <c r="F4958">
        <v>68</v>
      </c>
      <c r="G4958" t="s">
        <v>264</v>
      </c>
      <c r="H4958">
        <v>45</v>
      </c>
      <c r="I4958" t="s">
        <v>156</v>
      </c>
      <c r="J4958">
        <v>68</v>
      </c>
      <c r="K4958" t="s">
        <v>264</v>
      </c>
      <c r="L4958">
        <v>10</v>
      </c>
      <c r="M4958" t="s">
        <v>143</v>
      </c>
      <c r="N4958" s="4" t="str">
        <f>IF(consolidado[[#This Row],[tempo]]&gt;consolidado[[#This Row],[prioridade_horas]],"Fora do prazo","Dentro do prazo estimado")</f>
        <v>Fora do prazo</v>
      </c>
      <c r="O4958" s="3">
        <v>0.66666666666666663</v>
      </c>
      <c r="P4958" t="s">
        <v>70</v>
      </c>
      <c r="Q4958">
        <v>3</v>
      </c>
      <c r="R4958" t="s">
        <v>33</v>
      </c>
      <c r="S4958">
        <v>10</v>
      </c>
      <c r="T4958" t="s">
        <v>143</v>
      </c>
      <c r="U4958">
        <v>1</v>
      </c>
      <c r="V4958" t="s">
        <v>113</v>
      </c>
      <c r="W4958">
        <v>5</v>
      </c>
      <c r="X4958" t="s">
        <v>41</v>
      </c>
    </row>
    <row r="4959" spans="1:24">
      <c r="A4959">
        <v>37778</v>
      </c>
      <c r="B4959" t="s">
        <v>2254</v>
      </c>
      <c r="C4959" s="1">
        <v>45448.627210648148</v>
      </c>
      <c r="D4959" s="1">
        <v>45448.632662037038</v>
      </c>
      <c r="E4959" s="3">
        <v>5.5555555555555558E-3</v>
      </c>
      <c r="F4959">
        <v>55</v>
      </c>
      <c r="G4959" t="s">
        <v>127</v>
      </c>
      <c r="H4959">
        <v>98</v>
      </c>
      <c r="I4959" t="s">
        <v>69</v>
      </c>
      <c r="J4959">
        <v>55</v>
      </c>
      <c r="K4959" t="s">
        <v>127</v>
      </c>
      <c r="L4959">
        <v>11</v>
      </c>
      <c r="M4959" t="s">
        <v>37</v>
      </c>
      <c r="N4959" s="4" t="str">
        <f>IF(consolidado[[#This Row],[tempo]]&gt;consolidado[[#This Row],[prioridade_horas]],"Fora do prazo","Dentro do prazo estimado")</f>
        <v>Dentro do prazo estimado</v>
      </c>
      <c r="O4959" s="3">
        <v>0.33333333333333331</v>
      </c>
      <c r="P4959" t="s">
        <v>38</v>
      </c>
      <c r="Q4959">
        <v>3</v>
      </c>
      <c r="R4959" t="s">
        <v>33</v>
      </c>
      <c r="S4959">
        <v>11</v>
      </c>
      <c r="T4959" t="s">
        <v>37</v>
      </c>
      <c r="U4959">
        <v>56</v>
      </c>
      <c r="V4959" t="s">
        <v>40</v>
      </c>
      <c r="W4959">
        <v>5</v>
      </c>
      <c r="X4959" t="s">
        <v>41</v>
      </c>
    </row>
    <row r="4960" spans="1:24">
      <c r="A4960">
        <v>37779</v>
      </c>
      <c r="B4960" t="s">
        <v>408</v>
      </c>
      <c r="C4960" s="1">
        <v>45448.628182870372</v>
      </c>
      <c r="D4960" s="1">
        <v>45449.448831018519</v>
      </c>
      <c r="E4960" s="3">
        <v>0.19652777777777777</v>
      </c>
      <c r="F4960">
        <v>55</v>
      </c>
      <c r="G4960" t="s">
        <v>127</v>
      </c>
      <c r="H4960">
        <v>25</v>
      </c>
      <c r="I4960" t="s">
        <v>109</v>
      </c>
      <c r="J4960">
        <v>55</v>
      </c>
      <c r="K4960" t="s">
        <v>127</v>
      </c>
      <c r="L4960">
        <v>11</v>
      </c>
      <c r="M4960" t="s">
        <v>37</v>
      </c>
      <c r="N4960" s="4" t="str">
        <f>IF(consolidado[[#This Row],[tempo]]&gt;consolidado[[#This Row],[prioridade_horas]],"Fora do prazo","Dentro do prazo estimado")</f>
        <v>Dentro do prazo estimado</v>
      </c>
      <c r="O4960" s="3">
        <v>0.33333333333333331</v>
      </c>
      <c r="P4960" t="s">
        <v>38</v>
      </c>
      <c r="Q4960">
        <v>3</v>
      </c>
      <c r="R4960" t="s">
        <v>33</v>
      </c>
      <c r="S4960">
        <v>11</v>
      </c>
      <c r="T4960" t="s">
        <v>37</v>
      </c>
      <c r="U4960">
        <v>56</v>
      </c>
      <c r="V4960" t="s">
        <v>40</v>
      </c>
      <c r="W4960">
        <v>5</v>
      </c>
      <c r="X4960" t="s">
        <v>41</v>
      </c>
    </row>
    <row r="4961" spans="1:24">
      <c r="A4961">
        <v>37780</v>
      </c>
      <c r="B4961" t="s">
        <v>2723</v>
      </c>
      <c r="C4961" s="1">
        <v>45448.631631944445</v>
      </c>
      <c r="D4961" s="1">
        <v>45449.472488425927</v>
      </c>
      <c r="E4961" s="3">
        <v>0.21666666666666667</v>
      </c>
      <c r="F4961">
        <v>30</v>
      </c>
      <c r="G4961" t="s">
        <v>81</v>
      </c>
      <c r="H4961">
        <v>31</v>
      </c>
      <c r="I4961" t="s">
        <v>54</v>
      </c>
      <c r="J4961">
        <v>30</v>
      </c>
      <c r="K4961" t="s">
        <v>81</v>
      </c>
      <c r="L4961">
        <v>11</v>
      </c>
      <c r="M4961" t="s">
        <v>37</v>
      </c>
      <c r="N4961" s="4" t="str">
        <f>IF(consolidado[[#This Row],[tempo]]&gt;consolidado[[#This Row],[prioridade_horas]],"Fora do prazo","Dentro do prazo estimado")</f>
        <v>Dentro do prazo estimado</v>
      </c>
      <c r="O4961" s="3">
        <v>1</v>
      </c>
      <c r="P4961" t="s">
        <v>27</v>
      </c>
      <c r="Q4961">
        <v>3</v>
      </c>
      <c r="R4961" t="s">
        <v>33</v>
      </c>
      <c r="S4961">
        <v>11</v>
      </c>
      <c r="T4961" t="s">
        <v>37</v>
      </c>
      <c r="U4961">
        <v>56</v>
      </c>
      <c r="V4961" t="s">
        <v>40</v>
      </c>
      <c r="W4961">
        <v>5</v>
      </c>
      <c r="X4961" t="s">
        <v>41</v>
      </c>
    </row>
    <row r="4962" spans="1:24">
      <c r="A4962">
        <v>37781</v>
      </c>
      <c r="B4962" t="s">
        <v>332</v>
      </c>
      <c r="C4962" s="1">
        <v>45448.633761574078</v>
      </c>
      <c r="D4962" s="1">
        <v>45449.718761574077</v>
      </c>
      <c r="E4962" s="3">
        <v>0.46111111111111114</v>
      </c>
      <c r="F4962">
        <v>47</v>
      </c>
      <c r="G4962" t="s">
        <v>100</v>
      </c>
      <c r="H4962">
        <v>49</v>
      </c>
      <c r="I4962" t="s">
        <v>42</v>
      </c>
      <c r="J4962">
        <v>47</v>
      </c>
      <c r="K4962" t="s">
        <v>100</v>
      </c>
      <c r="L4962">
        <v>16</v>
      </c>
      <c r="M4962" t="s">
        <v>43</v>
      </c>
      <c r="N4962" s="4" t="str">
        <f>IF(consolidado[[#This Row],[tempo]]&gt;consolidado[[#This Row],[prioridade_horas]],"Fora do prazo","Dentro do prazo estimado")</f>
        <v>Dentro do prazo estimado</v>
      </c>
      <c r="O4962" s="3">
        <v>0.66666666666666663</v>
      </c>
      <c r="P4962" t="s">
        <v>70</v>
      </c>
      <c r="Q4962">
        <v>3</v>
      </c>
      <c r="R4962" t="s">
        <v>33</v>
      </c>
      <c r="S4962">
        <v>16</v>
      </c>
      <c r="T4962" t="s">
        <v>43</v>
      </c>
      <c r="U4962">
        <v>56</v>
      </c>
      <c r="V4962" t="s">
        <v>40</v>
      </c>
      <c r="W4962">
        <v>5</v>
      </c>
      <c r="X4962" t="s">
        <v>41</v>
      </c>
    </row>
    <row r="4963" spans="1:24">
      <c r="A4963">
        <v>37782</v>
      </c>
      <c r="B4963" t="s">
        <v>281</v>
      </c>
      <c r="C4963" s="1">
        <v>45448.658587962964</v>
      </c>
      <c r="D4963" s="1">
        <v>45449.477708333332</v>
      </c>
      <c r="E4963" s="3">
        <v>0.19444444444444445</v>
      </c>
      <c r="F4963">
        <v>111</v>
      </c>
      <c r="G4963" t="s">
        <v>99</v>
      </c>
      <c r="H4963">
        <v>47</v>
      </c>
      <c r="I4963" t="s">
        <v>100</v>
      </c>
      <c r="J4963">
        <v>111</v>
      </c>
      <c r="K4963" t="s">
        <v>99</v>
      </c>
      <c r="L4963">
        <v>2</v>
      </c>
      <c r="M4963" t="s">
        <v>47</v>
      </c>
      <c r="N4963" s="4" t="str">
        <f>IF(consolidado[[#This Row],[tempo]]&gt;consolidado[[#This Row],[prioridade_horas]],"Fora do prazo","Dentro do prazo estimado")</f>
        <v>Dentro do prazo estimado</v>
      </c>
      <c r="O4963" s="3">
        <v>0.33333333333333331</v>
      </c>
      <c r="P4963" t="s">
        <v>38</v>
      </c>
      <c r="Q4963">
        <v>3</v>
      </c>
      <c r="R4963" t="s">
        <v>33</v>
      </c>
      <c r="S4963">
        <v>16</v>
      </c>
      <c r="T4963" t="s">
        <v>43</v>
      </c>
      <c r="U4963">
        <v>25</v>
      </c>
      <c r="V4963" t="s">
        <v>90</v>
      </c>
      <c r="W4963">
        <v>3</v>
      </c>
      <c r="X4963" t="s">
        <v>86</v>
      </c>
    </row>
    <row r="4964" spans="1:24">
      <c r="A4964">
        <v>37783</v>
      </c>
      <c r="B4964" t="s">
        <v>2724</v>
      </c>
      <c r="C4964" s="1">
        <v>45448.670648148145</v>
      </c>
      <c r="D4964" s="1">
        <v>45450.445324074077</v>
      </c>
      <c r="E4964" s="3">
        <v>0.52638888888888891</v>
      </c>
      <c r="F4964">
        <v>91</v>
      </c>
      <c r="G4964" t="s">
        <v>237</v>
      </c>
      <c r="H4964">
        <v>99</v>
      </c>
      <c r="I4964" t="s">
        <v>73</v>
      </c>
      <c r="J4964">
        <v>91</v>
      </c>
      <c r="K4964" t="s">
        <v>237</v>
      </c>
      <c r="L4964">
        <v>16</v>
      </c>
      <c r="M4964" t="s">
        <v>43</v>
      </c>
      <c r="N4964" s="4" t="str">
        <f>IF(consolidado[[#This Row],[tempo]]&gt;consolidado[[#This Row],[prioridade_horas]],"Fora do prazo","Dentro do prazo estimado")</f>
        <v>Dentro do prazo estimado</v>
      </c>
      <c r="O4964" s="3">
        <v>0.66666666666666663</v>
      </c>
      <c r="P4964" t="s">
        <v>70</v>
      </c>
      <c r="Q4964">
        <v>3</v>
      </c>
      <c r="R4964" t="s">
        <v>33</v>
      </c>
      <c r="S4964">
        <v>16</v>
      </c>
      <c r="T4964" t="s">
        <v>43</v>
      </c>
      <c r="U4964">
        <v>56</v>
      </c>
      <c r="V4964" t="s">
        <v>40</v>
      </c>
      <c r="W4964">
        <v>5</v>
      </c>
      <c r="X4964" t="s">
        <v>41</v>
      </c>
    </row>
    <row r="4965" spans="1:24">
      <c r="A4965">
        <v>37784</v>
      </c>
      <c r="B4965" t="s">
        <v>2725</v>
      </c>
      <c r="C4965" s="1">
        <v>45448.676157407404</v>
      </c>
      <c r="D4965" s="1">
        <v>45453.483622685184</v>
      </c>
      <c r="E4965" s="3">
        <v>0.93472222222222223</v>
      </c>
      <c r="F4965">
        <v>98</v>
      </c>
      <c r="G4965" t="s">
        <v>69</v>
      </c>
      <c r="H4965">
        <v>98</v>
      </c>
      <c r="I4965" t="s">
        <v>69</v>
      </c>
      <c r="J4965">
        <v>98</v>
      </c>
      <c r="K4965" t="s">
        <v>69</v>
      </c>
      <c r="L4965">
        <v>11</v>
      </c>
      <c r="M4965" t="s">
        <v>37</v>
      </c>
      <c r="N4965" s="4" t="str">
        <f>IF(consolidado[[#This Row],[tempo]]&gt;consolidado[[#This Row],[prioridade_horas]],"Fora do prazo","Dentro do prazo estimado")</f>
        <v>Fora do prazo</v>
      </c>
      <c r="O4965" s="3">
        <v>0.66666666666666663</v>
      </c>
      <c r="P4965" t="s">
        <v>70</v>
      </c>
      <c r="Q4965">
        <v>3</v>
      </c>
      <c r="R4965" t="s">
        <v>33</v>
      </c>
      <c r="S4965">
        <v>11</v>
      </c>
      <c r="T4965" t="s">
        <v>37</v>
      </c>
      <c r="U4965">
        <v>15</v>
      </c>
      <c r="V4965" t="s">
        <v>37</v>
      </c>
      <c r="W4965">
        <v>5</v>
      </c>
      <c r="X4965" t="s">
        <v>41</v>
      </c>
    </row>
    <row r="4966" spans="1:24">
      <c r="A4966">
        <v>37785</v>
      </c>
      <c r="B4966" t="s">
        <v>2726</v>
      </c>
      <c r="C4966" s="1">
        <v>45448.698252314818</v>
      </c>
      <c r="D4966" s="1">
        <v>45468.624224537038</v>
      </c>
      <c r="E4966" s="3">
        <v>5.1854166666666668</v>
      </c>
      <c r="F4966">
        <v>98</v>
      </c>
      <c r="G4966" t="s">
        <v>69</v>
      </c>
      <c r="H4966">
        <v>25</v>
      </c>
      <c r="I4966" t="s">
        <v>109</v>
      </c>
      <c r="J4966">
        <v>98</v>
      </c>
      <c r="K4966" t="s">
        <v>69</v>
      </c>
      <c r="L4966">
        <v>11</v>
      </c>
      <c r="M4966" t="s">
        <v>37</v>
      </c>
      <c r="N4966" s="4" t="str">
        <f>IF(consolidado[[#This Row],[tempo]]&gt;consolidado[[#This Row],[prioridade_horas]],"Fora do prazo","Dentro do prazo estimado")</f>
        <v>Fora do prazo</v>
      </c>
      <c r="O4966" s="3">
        <v>0.66666666666666663</v>
      </c>
      <c r="P4966" t="s">
        <v>70</v>
      </c>
      <c r="Q4966">
        <v>3</v>
      </c>
      <c r="R4966" t="s">
        <v>33</v>
      </c>
      <c r="S4966">
        <v>11</v>
      </c>
      <c r="T4966" t="s">
        <v>37</v>
      </c>
      <c r="U4966">
        <v>99</v>
      </c>
      <c r="V4966" t="s">
        <v>74</v>
      </c>
      <c r="W4966">
        <v>5</v>
      </c>
      <c r="X4966" t="s">
        <v>41</v>
      </c>
    </row>
    <row r="4967" spans="1:24">
      <c r="A4967">
        <v>37786</v>
      </c>
      <c r="B4967" t="s">
        <v>182</v>
      </c>
      <c r="C4967" s="1">
        <v>45448.714513888888</v>
      </c>
      <c r="D4967" s="1">
        <v>45454.366585648146</v>
      </c>
      <c r="E4967" s="3">
        <v>1.1548611111111111</v>
      </c>
      <c r="F4967">
        <v>18</v>
      </c>
      <c r="G4967" t="s">
        <v>158</v>
      </c>
      <c r="H4967">
        <v>18</v>
      </c>
      <c r="I4967" t="s">
        <v>158</v>
      </c>
      <c r="J4967">
        <v>18</v>
      </c>
      <c r="K4967" t="s">
        <v>158</v>
      </c>
      <c r="L4967">
        <v>5</v>
      </c>
      <c r="M4967" t="s">
        <v>92</v>
      </c>
      <c r="N4967" s="4" t="str">
        <f>IF(consolidado[[#This Row],[tempo]]&gt;consolidado[[#This Row],[prioridade_horas]],"Fora do prazo","Dentro do prazo estimado")</f>
        <v>Dentro do prazo estimado</v>
      </c>
      <c r="O4967" s="3">
        <v>5</v>
      </c>
      <c r="P4967" t="s">
        <v>84</v>
      </c>
      <c r="Q4967">
        <v>6</v>
      </c>
      <c r="R4967" t="s">
        <v>28</v>
      </c>
      <c r="S4967">
        <v>5</v>
      </c>
      <c r="T4967" t="s">
        <v>92</v>
      </c>
      <c r="U4967">
        <v>32</v>
      </c>
      <c r="V4967" t="s">
        <v>183</v>
      </c>
      <c r="W4967">
        <v>3</v>
      </c>
      <c r="X4967" t="s">
        <v>86</v>
      </c>
    </row>
    <row r="4968" spans="1:24">
      <c r="A4968">
        <v>37787</v>
      </c>
      <c r="B4968" t="s">
        <v>1403</v>
      </c>
      <c r="C4968" s="1">
        <v>45449.368854166663</v>
      </c>
      <c r="D4968" s="1">
        <v>45483.444791666669</v>
      </c>
      <c r="E4968" s="3">
        <v>9.0923611111111118</v>
      </c>
      <c r="F4968">
        <v>50</v>
      </c>
      <c r="G4968" t="s">
        <v>142</v>
      </c>
      <c r="H4968">
        <v>50</v>
      </c>
      <c r="I4968" t="s">
        <v>142</v>
      </c>
      <c r="J4968">
        <v>66</v>
      </c>
      <c r="K4968" t="s">
        <v>50</v>
      </c>
      <c r="L4968">
        <v>2</v>
      </c>
      <c r="M4968" t="s">
        <v>47</v>
      </c>
      <c r="N4968" s="4" t="str">
        <f>IF(consolidado[[#This Row],[tempo]]&gt;consolidado[[#This Row],[prioridade_horas]],"Fora do prazo","Dentro do prazo estimado")</f>
        <v>Fora do prazo</v>
      </c>
      <c r="O4968" s="3">
        <v>1</v>
      </c>
      <c r="P4968" t="s">
        <v>27</v>
      </c>
      <c r="Q4968">
        <v>3</v>
      </c>
      <c r="R4968" t="s">
        <v>33</v>
      </c>
      <c r="S4968">
        <v>10</v>
      </c>
      <c r="T4968" t="s">
        <v>143</v>
      </c>
      <c r="U4968">
        <v>56</v>
      </c>
      <c r="V4968" t="s">
        <v>40</v>
      </c>
      <c r="W4968">
        <v>5</v>
      </c>
      <c r="X4968" t="s">
        <v>41</v>
      </c>
    </row>
    <row r="4969" spans="1:24">
      <c r="A4969">
        <v>37788</v>
      </c>
      <c r="B4969" t="s">
        <v>2727</v>
      </c>
      <c r="C4969" s="1">
        <v>45449.401296296295</v>
      </c>
      <c r="D4969" s="1">
        <v>45484.484513888892</v>
      </c>
      <c r="E4969" s="3">
        <v>9.4756944444444446</v>
      </c>
      <c r="F4969">
        <v>71</v>
      </c>
      <c r="G4969" t="s">
        <v>361</v>
      </c>
      <c r="H4969">
        <v>31</v>
      </c>
      <c r="I4969" t="s">
        <v>54</v>
      </c>
      <c r="J4969">
        <v>71</v>
      </c>
      <c r="K4969" t="s">
        <v>361</v>
      </c>
      <c r="L4969">
        <v>5</v>
      </c>
      <c r="M4969" t="s">
        <v>92</v>
      </c>
      <c r="N4969" s="4" t="str">
        <f>IF(consolidado[[#This Row],[tempo]]&gt;consolidado[[#This Row],[prioridade_horas]],"Fora do prazo","Dentro do prazo estimado")</f>
        <v>Fora do prazo</v>
      </c>
      <c r="O4969" s="3">
        <v>1</v>
      </c>
      <c r="P4969" t="s">
        <v>27</v>
      </c>
      <c r="Q4969">
        <v>3</v>
      </c>
      <c r="R4969" t="s">
        <v>33</v>
      </c>
      <c r="S4969">
        <v>11</v>
      </c>
      <c r="T4969" t="s">
        <v>37</v>
      </c>
      <c r="U4969">
        <v>33</v>
      </c>
      <c r="V4969" t="s">
        <v>354</v>
      </c>
      <c r="W4969">
        <v>5</v>
      </c>
      <c r="X4969" t="s">
        <v>41</v>
      </c>
    </row>
    <row r="4970" spans="1:24">
      <c r="A4970">
        <v>37789</v>
      </c>
      <c r="B4970" t="s">
        <v>31</v>
      </c>
      <c r="C4970" s="1">
        <v>45449.401342592595</v>
      </c>
      <c r="D4970" s="1">
        <v>45450.39230324074</v>
      </c>
      <c r="E4970" s="3">
        <v>0.36666666666666664</v>
      </c>
      <c r="F4970">
        <v>35</v>
      </c>
      <c r="G4970" t="s">
        <v>32</v>
      </c>
      <c r="H4970">
        <v>52</v>
      </c>
      <c r="I4970" t="s">
        <v>77</v>
      </c>
      <c r="J4970">
        <v>35</v>
      </c>
      <c r="K4970" t="s">
        <v>32</v>
      </c>
      <c r="L4970">
        <v>3</v>
      </c>
      <c r="M4970" t="s">
        <v>26</v>
      </c>
      <c r="N4970" s="4" t="str">
        <f>IF(consolidado[[#This Row],[tempo]]&gt;consolidado[[#This Row],[prioridade_horas]],"Fora do prazo","Dentro do prazo estimado")</f>
        <v>Fora do prazo</v>
      </c>
      <c r="O4970" s="3">
        <v>0.33333333333333331</v>
      </c>
      <c r="P4970" t="s">
        <v>38</v>
      </c>
      <c r="Q4970">
        <v>3</v>
      </c>
      <c r="R4970" t="s">
        <v>33</v>
      </c>
      <c r="S4970">
        <v>16</v>
      </c>
      <c r="T4970" t="s">
        <v>43</v>
      </c>
      <c r="U4970">
        <v>28</v>
      </c>
      <c r="V4970" t="s">
        <v>34</v>
      </c>
      <c r="W4970">
        <v>3</v>
      </c>
      <c r="X4970" t="s">
        <v>86</v>
      </c>
    </row>
    <row r="4971" spans="1:24">
      <c r="A4971">
        <v>37790</v>
      </c>
      <c r="B4971" t="s">
        <v>2728</v>
      </c>
      <c r="C4971" s="1">
        <v>45449.405451388891</v>
      </c>
      <c r="D4971" s="1">
        <v>45484.485532407409</v>
      </c>
      <c r="E4971" s="3">
        <v>9.4729166666666664</v>
      </c>
      <c r="F4971">
        <v>71</v>
      </c>
      <c r="G4971" t="s">
        <v>361</v>
      </c>
      <c r="H4971">
        <v>31</v>
      </c>
      <c r="I4971" t="s">
        <v>54</v>
      </c>
      <c r="J4971">
        <v>71</v>
      </c>
      <c r="K4971" t="s">
        <v>361</v>
      </c>
      <c r="L4971">
        <v>4</v>
      </c>
      <c r="M4971" t="s">
        <v>94</v>
      </c>
      <c r="N4971" s="4" t="str">
        <f>IF(consolidado[[#This Row],[tempo]]&gt;consolidado[[#This Row],[prioridade_horas]],"Fora do prazo","Dentro do prazo estimado")</f>
        <v>Fora do prazo</v>
      </c>
      <c r="O4971" s="3">
        <v>1</v>
      </c>
      <c r="P4971" t="s">
        <v>27</v>
      </c>
      <c r="Q4971">
        <v>3</v>
      </c>
      <c r="R4971" t="s">
        <v>33</v>
      </c>
      <c r="S4971">
        <v>11</v>
      </c>
      <c r="T4971" t="s">
        <v>37</v>
      </c>
      <c r="U4971">
        <v>33</v>
      </c>
      <c r="V4971" t="s">
        <v>354</v>
      </c>
      <c r="W4971">
        <v>5</v>
      </c>
      <c r="X4971" t="s">
        <v>41</v>
      </c>
    </row>
    <row r="4972" spans="1:24">
      <c r="A4972">
        <v>37791</v>
      </c>
      <c r="B4972" t="s">
        <v>2729</v>
      </c>
      <c r="C4972" s="1">
        <v>45449.414548611108</v>
      </c>
      <c r="D4972" s="1">
        <v>45449.683958333335</v>
      </c>
      <c r="E4972" s="3">
        <v>0.26944444444444443</v>
      </c>
      <c r="F4972">
        <v>98</v>
      </c>
      <c r="G4972" t="s">
        <v>69</v>
      </c>
      <c r="H4972">
        <v>15</v>
      </c>
      <c r="I4972" t="s">
        <v>82</v>
      </c>
      <c r="J4972">
        <v>98</v>
      </c>
      <c r="K4972" t="s">
        <v>69</v>
      </c>
      <c r="L4972">
        <v>16</v>
      </c>
      <c r="M4972" t="s">
        <v>43</v>
      </c>
      <c r="N4972" s="4" t="str">
        <f>IF(consolidado[[#This Row],[tempo]]&gt;consolidado[[#This Row],[prioridade_horas]],"Fora do prazo","Dentro do prazo estimado")</f>
        <v>Dentro do prazo estimado</v>
      </c>
      <c r="O4972" s="3">
        <v>0.66666666666666663</v>
      </c>
      <c r="P4972" t="s">
        <v>70</v>
      </c>
      <c r="Q4972">
        <v>3</v>
      </c>
      <c r="R4972" t="s">
        <v>33</v>
      </c>
      <c r="S4972">
        <v>16</v>
      </c>
      <c r="T4972" t="s">
        <v>43</v>
      </c>
      <c r="U4972">
        <v>56</v>
      </c>
      <c r="V4972" t="s">
        <v>40</v>
      </c>
      <c r="W4972">
        <v>5</v>
      </c>
      <c r="X4972" t="s">
        <v>41</v>
      </c>
    </row>
    <row r="4973" spans="1:24">
      <c r="A4973">
        <v>37792</v>
      </c>
      <c r="B4973" t="s">
        <v>2730</v>
      </c>
      <c r="C4973" s="1">
        <v>45449.415451388886</v>
      </c>
      <c r="D4973" s="1">
        <v>45455.389398148145</v>
      </c>
      <c r="E4973" s="3">
        <v>1.476388888888889</v>
      </c>
      <c r="F4973">
        <v>98</v>
      </c>
      <c r="G4973" t="s">
        <v>69</v>
      </c>
      <c r="H4973">
        <v>29</v>
      </c>
      <c r="I4973" t="s">
        <v>36</v>
      </c>
      <c r="J4973">
        <v>29</v>
      </c>
      <c r="K4973" t="s">
        <v>36</v>
      </c>
      <c r="L4973">
        <v>11</v>
      </c>
      <c r="M4973" t="s">
        <v>37</v>
      </c>
      <c r="N4973" s="4" t="str">
        <f>IF(consolidado[[#This Row],[tempo]]&gt;consolidado[[#This Row],[prioridade_horas]],"Fora do prazo","Dentro do prazo estimado")</f>
        <v>Fora do prazo</v>
      </c>
      <c r="O4973" s="3">
        <v>0.66666666666666663</v>
      </c>
      <c r="P4973" t="s">
        <v>70</v>
      </c>
      <c r="Q4973">
        <v>3</v>
      </c>
      <c r="R4973" t="s">
        <v>33</v>
      </c>
      <c r="S4973">
        <v>11</v>
      </c>
      <c r="T4973" t="s">
        <v>37</v>
      </c>
      <c r="U4973">
        <v>15</v>
      </c>
      <c r="V4973" t="s">
        <v>37</v>
      </c>
      <c r="W4973">
        <v>5</v>
      </c>
      <c r="X4973" t="s">
        <v>41</v>
      </c>
    </row>
    <row r="4974" spans="1:24">
      <c r="A4974">
        <v>37793</v>
      </c>
      <c r="B4974" t="s">
        <v>2731</v>
      </c>
      <c r="C4974" s="1">
        <v>45449.424270833333</v>
      </c>
      <c r="D4974" s="1">
        <v>45450.385127314818</v>
      </c>
      <c r="E4974" s="3">
        <v>0.33680555555555558</v>
      </c>
      <c r="F4974">
        <v>32</v>
      </c>
      <c r="G4974" t="s">
        <v>154</v>
      </c>
      <c r="H4974">
        <v>52</v>
      </c>
      <c r="I4974" t="s">
        <v>77</v>
      </c>
      <c r="J4974">
        <v>32</v>
      </c>
      <c r="K4974" t="s">
        <v>154</v>
      </c>
      <c r="L4974">
        <v>27</v>
      </c>
      <c r="M4974" t="s">
        <v>59</v>
      </c>
      <c r="N4974" s="4" t="str">
        <f>IF(consolidado[[#This Row],[tempo]]&gt;consolidado[[#This Row],[prioridade_horas]],"Fora do prazo","Dentro do prazo estimado")</f>
        <v>Fora do prazo</v>
      </c>
      <c r="O4974" s="3">
        <v>0.33333333333333331</v>
      </c>
      <c r="P4974" t="s">
        <v>38</v>
      </c>
      <c r="Q4974">
        <v>3</v>
      </c>
      <c r="R4974" t="s">
        <v>33</v>
      </c>
      <c r="S4974">
        <v>16</v>
      </c>
      <c r="T4974" t="s">
        <v>43</v>
      </c>
      <c r="U4974">
        <v>30</v>
      </c>
      <c r="V4974" t="s">
        <v>514</v>
      </c>
      <c r="W4974">
        <v>3</v>
      </c>
      <c r="X4974" t="s">
        <v>86</v>
      </c>
    </row>
    <row r="4975" spans="1:24">
      <c r="A4975">
        <v>37794</v>
      </c>
      <c r="B4975" t="s">
        <v>2732</v>
      </c>
      <c r="C4975" s="1">
        <v>45449.447858796295</v>
      </c>
      <c r="D4975" s="1">
        <v>45450.515949074077</v>
      </c>
      <c r="E4975" s="3">
        <v>0.44374999999999998</v>
      </c>
      <c r="F4975">
        <v>25</v>
      </c>
      <c r="G4975" t="s">
        <v>109</v>
      </c>
      <c r="H4975">
        <v>99</v>
      </c>
      <c r="I4975" t="s">
        <v>73</v>
      </c>
      <c r="J4975">
        <v>25</v>
      </c>
      <c r="K4975" t="s">
        <v>109</v>
      </c>
      <c r="L4975">
        <v>11</v>
      </c>
      <c r="M4975" t="s">
        <v>37</v>
      </c>
      <c r="N4975" s="4" t="str">
        <f>IF(consolidado[[#This Row],[tempo]]&gt;consolidado[[#This Row],[prioridade_horas]],"Fora do prazo","Dentro do prazo estimado")</f>
        <v>Fora do prazo</v>
      </c>
      <c r="O4975" s="3">
        <v>0.33333333333333331</v>
      </c>
      <c r="P4975" t="s">
        <v>38</v>
      </c>
      <c r="Q4975">
        <v>3</v>
      </c>
      <c r="R4975" t="s">
        <v>33</v>
      </c>
      <c r="S4975">
        <v>16</v>
      </c>
      <c r="T4975" t="s">
        <v>43</v>
      </c>
      <c r="U4975">
        <v>56</v>
      </c>
      <c r="V4975" t="s">
        <v>40</v>
      </c>
      <c r="W4975">
        <v>5</v>
      </c>
      <c r="X4975" t="s">
        <v>41</v>
      </c>
    </row>
    <row r="4976" spans="1:24">
      <c r="A4976">
        <v>37795</v>
      </c>
      <c r="B4976" t="s">
        <v>1776</v>
      </c>
      <c r="C4976" s="1">
        <v>45449.460960648146</v>
      </c>
      <c r="D4976" s="1">
        <v>45449.581597222219</v>
      </c>
      <c r="E4976" s="3">
        <v>0.12083333333333333</v>
      </c>
      <c r="F4976">
        <v>83</v>
      </c>
      <c r="G4976" t="s">
        <v>104</v>
      </c>
      <c r="H4976">
        <v>49</v>
      </c>
      <c r="I4976" t="s">
        <v>42</v>
      </c>
      <c r="J4976">
        <v>83</v>
      </c>
      <c r="K4976" t="s">
        <v>104</v>
      </c>
      <c r="L4976">
        <v>16</v>
      </c>
      <c r="M4976" t="s">
        <v>43</v>
      </c>
      <c r="N4976" s="4" t="str">
        <f>IF(consolidado[[#This Row],[tempo]]&gt;consolidado[[#This Row],[prioridade_horas]],"Fora do prazo","Dentro do prazo estimado")</f>
        <v>Dentro do prazo estimado</v>
      </c>
      <c r="O4976" s="3">
        <v>0.33333333333333331</v>
      </c>
      <c r="P4976" t="s">
        <v>38</v>
      </c>
      <c r="Q4976">
        <v>3</v>
      </c>
      <c r="R4976" t="s">
        <v>33</v>
      </c>
      <c r="S4976">
        <v>16</v>
      </c>
      <c r="T4976" t="s">
        <v>43</v>
      </c>
      <c r="U4976">
        <v>56</v>
      </c>
      <c r="V4976" t="s">
        <v>40</v>
      </c>
      <c r="W4976">
        <v>4</v>
      </c>
      <c r="X4976" t="s">
        <v>30</v>
      </c>
    </row>
    <row r="4977" spans="1:24">
      <c r="A4977">
        <v>37796</v>
      </c>
      <c r="B4977" t="s">
        <v>2733</v>
      </c>
      <c r="C4977" s="1">
        <v>45449.470150462963</v>
      </c>
      <c r="D4977" s="1">
        <v>45449.483888888892</v>
      </c>
      <c r="E4977" s="3">
        <v>1.3194444444444444E-2</v>
      </c>
      <c r="F4977">
        <v>31</v>
      </c>
      <c r="G4977" t="s">
        <v>54</v>
      </c>
      <c r="H4977">
        <v>31</v>
      </c>
      <c r="I4977" t="s">
        <v>54</v>
      </c>
      <c r="J4977">
        <v>31</v>
      </c>
      <c r="K4977" t="s">
        <v>54</v>
      </c>
      <c r="L4977">
        <v>11</v>
      </c>
      <c r="M4977" t="s">
        <v>37</v>
      </c>
      <c r="N4977" s="4" t="str">
        <f>IF(consolidado[[#This Row],[tempo]]&gt;consolidado[[#This Row],[prioridade_horas]],"Fora do prazo","Dentro do prazo estimado")</f>
        <v>Dentro do prazo estimado</v>
      </c>
      <c r="O4977" s="3">
        <v>0.33333333333333331</v>
      </c>
      <c r="P4977" t="s">
        <v>38</v>
      </c>
      <c r="Q4977">
        <v>3</v>
      </c>
      <c r="R4977" t="s">
        <v>33</v>
      </c>
      <c r="S4977">
        <v>11</v>
      </c>
      <c r="T4977" t="s">
        <v>37</v>
      </c>
      <c r="U4977">
        <v>56</v>
      </c>
      <c r="V4977" t="s">
        <v>40</v>
      </c>
      <c r="W4977">
        <v>5</v>
      </c>
      <c r="X4977" t="s">
        <v>41</v>
      </c>
    </row>
    <row r="4978" spans="1:24">
      <c r="A4978">
        <v>37797</v>
      </c>
      <c r="B4978" t="s">
        <v>2734</v>
      </c>
      <c r="C4978" s="1">
        <v>45449.482546296298</v>
      </c>
      <c r="D4978" s="1">
        <v>45449.68513888889</v>
      </c>
      <c r="E4978" s="3">
        <v>0.20277777777777778</v>
      </c>
      <c r="F4978">
        <v>31</v>
      </c>
      <c r="G4978" t="s">
        <v>54</v>
      </c>
      <c r="H4978">
        <v>99</v>
      </c>
      <c r="I4978" t="s">
        <v>73</v>
      </c>
      <c r="J4978">
        <v>31</v>
      </c>
      <c r="K4978" t="s">
        <v>54</v>
      </c>
      <c r="L4978">
        <v>11</v>
      </c>
      <c r="M4978" t="s">
        <v>37</v>
      </c>
      <c r="N4978" s="4" t="str">
        <f>IF(consolidado[[#This Row],[tempo]]&gt;consolidado[[#This Row],[prioridade_horas]],"Fora do prazo","Dentro do prazo estimado")</f>
        <v>Dentro do prazo estimado</v>
      </c>
      <c r="O4978" s="3">
        <v>0.33333333333333331</v>
      </c>
      <c r="P4978" t="s">
        <v>38</v>
      </c>
      <c r="Q4978">
        <v>3</v>
      </c>
      <c r="R4978" t="s">
        <v>33</v>
      </c>
      <c r="S4978">
        <v>16</v>
      </c>
      <c r="T4978" t="s">
        <v>43</v>
      </c>
      <c r="U4978">
        <v>56</v>
      </c>
      <c r="V4978" t="s">
        <v>40</v>
      </c>
      <c r="W4978">
        <v>5</v>
      </c>
      <c r="X4978" t="s">
        <v>41</v>
      </c>
    </row>
    <row r="4979" spans="1:24">
      <c r="A4979">
        <v>37798</v>
      </c>
      <c r="B4979" t="s">
        <v>1743</v>
      </c>
      <c r="C4979" s="1">
        <v>45449.489016203705</v>
      </c>
      <c r="D4979" s="1">
        <v>45449.669270833336</v>
      </c>
      <c r="E4979" s="3">
        <v>0.17986111111111111</v>
      </c>
      <c r="F4979">
        <v>69</v>
      </c>
      <c r="G4979" t="s">
        <v>65</v>
      </c>
      <c r="H4979">
        <v>52</v>
      </c>
      <c r="I4979" t="s">
        <v>77</v>
      </c>
      <c r="J4979">
        <v>69</v>
      </c>
      <c r="K4979" t="s">
        <v>65</v>
      </c>
      <c r="L4979">
        <v>27</v>
      </c>
      <c r="M4979" t="s">
        <v>59</v>
      </c>
      <c r="N4979" s="4" t="str">
        <f>IF(consolidado[[#This Row],[tempo]]&gt;consolidado[[#This Row],[prioridade_horas]],"Fora do prazo","Dentro do prazo estimado")</f>
        <v>Dentro do prazo estimado</v>
      </c>
      <c r="O4979" s="3">
        <v>0.33333333333333331</v>
      </c>
      <c r="P4979" t="s">
        <v>38</v>
      </c>
      <c r="Q4979">
        <v>3</v>
      </c>
      <c r="R4979" t="s">
        <v>33</v>
      </c>
      <c r="S4979">
        <v>16</v>
      </c>
      <c r="T4979" t="s">
        <v>43</v>
      </c>
      <c r="U4979">
        <v>28</v>
      </c>
      <c r="V4979" t="s">
        <v>34</v>
      </c>
      <c r="W4979">
        <v>5</v>
      </c>
      <c r="X4979" t="s">
        <v>41</v>
      </c>
    </row>
    <row r="4980" spans="1:24">
      <c r="A4980">
        <v>37799</v>
      </c>
      <c r="B4980" t="s">
        <v>211</v>
      </c>
      <c r="C4980" s="1">
        <v>45449.490960648145</v>
      </c>
      <c r="D4980" s="1">
        <v>45449.491759259261</v>
      </c>
      <c r="E4980" s="3">
        <v>1.3888888888888889E-3</v>
      </c>
      <c r="F4980">
        <v>19</v>
      </c>
      <c r="G4980" t="s">
        <v>91</v>
      </c>
      <c r="H4980">
        <v>19</v>
      </c>
      <c r="I4980" t="s">
        <v>91</v>
      </c>
      <c r="J4980">
        <v>19</v>
      </c>
      <c r="K4980" t="s">
        <v>91</v>
      </c>
      <c r="L4980">
        <v>5</v>
      </c>
      <c r="M4980" t="s">
        <v>92</v>
      </c>
      <c r="N4980" s="4" t="str">
        <f>IF(consolidado[[#This Row],[tempo]]&gt;consolidado[[#This Row],[prioridade_horas]],"Fora do prazo","Dentro do prazo estimado")</f>
        <v>Dentro do prazo estimado</v>
      </c>
      <c r="O4980" s="3">
        <v>0.66666666666666663</v>
      </c>
      <c r="P4980" t="s">
        <v>70</v>
      </c>
      <c r="Q4980">
        <v>3</v>
      </c>
      <c r="R4980" t="s">
        <v>33</v>
      </c>
      <c r="S4980">
        <v>5</v>
      </c>
      <c r="T4980" t="s">
        <v>92</v>
      </c>
      <c r="U4980">
        <v>28</v>
      </c>
      <c r="V4980" t="s">
        <v>34</v>
      </c>
      <c r="W4980">
        <v>5</v>
      </c>
      <c r="X4980" t="s">
        <v>41</v>
      </c>
    </row>
    <row r="4981" spans="1:24">
      <c r="A4981">
        <v>37800</v>
      </c>
      <c r="B4981" t="s">
        <v>2735</v>
      </c>
      <c r="C4981" s="1">
        <v>45449.492291666669</v>
      </c>
      <c r="D4981" s="1">
        <v>45461.420775462961</v>
      </c>
      <c r="E4981" s="3">
        <v>2.9340277777777777</v>
      </c>
      <c r="F4981">
        <v>62</v>
      </c>
      <c r="G4981" t="s">
        <v>45</v>
      </c>
      <c r="H4981">
        <v>60</v>
      </c>
      <c r="I4981" t="s">
        <v>134</v>
      </c>
      <c r="J4981">
        <v>62</v>
      </c>
      <c r="K4981" t="s">
        <v>45</v>
      </c>
      <c r="L4981">
        <v>6</v>
      </c>
      <c r="M4981" t="s">
        <v>118</v>
      </c>
      <c r="N4981" s="4" t="str">
        <f>IF(consolidado[[#This Row],[tempo]]&gt;consolidado[[#This Row],[prioridade_horas]],"Fora do prazo","Dentro do prazo estimado")</f>
        <v>Dentro do prazo estimado</v>
      </c>
      <c r="O4981" s="3">
        <v>5</v>
      </c>
      <c r="P4981" t="s">
        <v>84</v>
      </c>
      <c r="Q4981">
        <v>3</v>
      </c>
      <c r="R4981" t="s">
        <v>33</v>
      </c>
      <c r="S4981">
        <v>9</v>
      </c>
      <c r="T4981" t="s">
        <v>135</v>
      </c>
      <c r="U4981">
        <v>42</v>
      </c>
      <c r="V4981" t="s">
        <v>602</v>
      </c>
      <c r="W4981">
        <v>5</v>
      </c>
      <c r="X4981" t="s">
        <v>41</v>
      </c>
    </row>
    <row r="4982" spans="1:24">
      <c r="A4982">
        <v>37801</v>
      </c>
      <c r="B4982" t="s">
        <v>182</v>
      </c>
      <c r="C4982" s="1">
        <v>45449.527986111112</v>
      </c>
      <c r="D4982" s="1">
        <v>45457.483124999999</v>
      </c>
      <c r="E4982" s="3">
        <v>2.2090277777777776</v>
      </c>
      <c r="F4982">
        <v>19</v>
      </c>
      <c r="G4982" t="s">
        <v>91</v>
      </c>
      <c r="H4982">
        <v>49</v>
      </c>
      <c r="I4982" t="s">
        <v>42</v>
      </c>
      <c r="J4982">
        <v>19</v>
      </c>
      <c r="K4982" t="s">
        <v>91</v>
      </c>
      <c r="L4982">
        <v>5</v>
      </c>
      <c r="M4982" t="s">
        <v>92</v>
      </c>
      <c r="N4982" s="4" t="str">
        <f>IF(consolidado[[#This Row],[tempo]]&gt;consolidado[[#This Row],[prioridade_horas]],"Fora do prazo","Dentro do prazo estimado")</f>
        <v>Dentro do prazo estimado</v>
      </c>
      <c r="O4982" s="3">
        <v>5</v>
      </c>
      <c r="P4982" t="s">
        <v>84</v>
      </c>
      <c r="Q4982">
        <v>3</v>
      </c>
      <c r="R4982" t="s">
        <v>33</v>
      </c>
      <c r="S4982">
        <v>16</v>
      </c>
      <c r="T4982" t="s">
        <v>43</v>
      </c>
      <c r="U4982">
        <v>28</v>
      </c>
      <c r="V4982" t="s">
        <v>34</v>
      </c>
      <c r="W4982">
        <v>2</v>
      </c>
      <c r="X4982" t="s">
        <v>105</v>
      </c>
    </row>
    <row r="4983" spans="1:24">
      <c r="A4983">
        <v>37802</v>
      </c>
      <c r="B4983" t="s">
        <v>31</v>
      </c>
      <c r="C4983" s="1">
        <v>45449.535104166665</v>
      </c>
      <c r="D4983" s="1">
        <v>45450.600740740738</v>
      </c>
      <c r="E4983" s="3">
        <v>0.44166666666666665</v>
      </c>
      <c r="F4983">
        <v>35</v>
      </c>
      <c r="G4983" t="s">
        <v>32</v>
      </c>
      <c r="H4983">
        <v>52</v>
      </c>
      <c r="I4983" t="s">
        <v>77</v>
      </c>
      <c r="J4983">
        <v>35</v>
      </c>
      <c r="K4983" t="s">
        <v>32</v>
      </c>
      <c r="L4983">
        <v>3</v>
      </c>
      <c r="M4983" t="s">
        <v>26</v>
      </c>
      <c r="N4983" s="4" t="str">
        <f>IF(consolidado[[#This Row],[tempo]]&gt;consolidado[[#This Row],[prioridade_horas]],"Fora do prazo","Dentro do prazo estimado")</f>
        <v>Dentro do prazo estimado</v>
      </c>
      <c r="O4983" s="3">
        <v>0.66666666666666663</v>
      </c>
      <c r="P4983" t="s">
        <v>70</v>
      </c>
      <c r="Q4983">
        <v>3</v>
      </c>
      <c r="R4983" t="s">
        <v>33</v>
      </c>
      <c r="S4983">
        <v>16</v>
      </c>
      <c r="T4983" t="s">
        <v>43</v>
      </c>
      <c r="U4983">
        <v>28</v>
      </c>
      <c r="V4983" t="s">
        <v>34</v>
      </c>
      <c r="W4983">
        <v>3</v>
      </c>
      <c r="X4983" t="s">
        <v>86</v>
      </c>
    </row>
    <row r="4984" spans="1:24">
      <c r="A4984">
        <v>37803</v>
      </c>
      <c r="B4984" t="s">
        <v>2254</v>
      </c>
      <c r="C4984" s="1">
        <v>45449.556990740741</v>
      </c>
      <c r="D4984" s="1">
        <v>45449.568981481483</v>
      </c>
      <c r="E4984" s="3">
        <v>1.1805555555555555E-2</v>
      </c>
      <c r="F4984">
        <v>55</v>
      </c>
      <c r="G4984" t="s">
        <v>127</v>
      </c>
      <c r="H4984">
        <v>25</v>
      </c>
      <c r="I4984" t="s">
        <v>109</v>
      </c>
      <c r="J4984">
        <v>55</v>
      </c>
      <c r="K4984" t="s">
        <v>127</v>
      </c>
      <c r="L4984">
        <v>11</v>
      </c>
      <c r="M4984" t="s">
        <v>37</v>
      </c>
      <c r="N4984" s="4" t="str">
        <f>IF(consolidado[[#This Row],[tempo]]&gt;consolidado[[#This Row],[prioridade_horas]],"Fora do prazo","Dentro do prazo estimado")</f>
        <v>Dentro do prazo estimado</v>
      </c>
      <c r="O4984" s="3">
        <v>0.33333333333333331</v>
      </c>
      <c r="P4984" t="s">
        <v>38</v>
      </c>
      <c r="Q4984">
        <v>3</v>
      </c>
      <c r="R4984" t="s">
        <v>33</v>
      </c>
      <c r="S4984">
        <v>11</v>
      </c>
      <c r="T4984" t="s">
        <v>37</v>
      </c>
      <c r="U4984">
        <v>56</v>
      </c>
      <c r="V4984" t="s">
        <v>40</v>
      </c>
      <c r="W4984">
        <v>5</v>
      </c>
      <c r="X4984" t="s">
        <v>41</v>
      </c>
    </row>
    <row r="4985" spans="1:24">
      <c r="A4985">
        <v>37804</v>
      </c>
      <c r="B4985" t="s">
        <v>2255</v>
      </c>
      <c r="C4985" s="1">
        <v>45449.557673611111</v>
      </c>
      <c r="D4985" s="1">
        <v>45450.570451388892</v>
      </c>
      <c r="E4985" s="3">
        <v>0.38819444444444445</v>
      </c>
      <c r="F4985">
        <v>55</v>
      </c>
      <c r="G4985" t="s">
        <v>127</v>
      </c>
      <c r="H4985">
        <v>31</v>
      </c>
      <c r="I4985" t="s">
        <v>54</v>
      </c>
      <c r="J4985">
        <v>55</v>
      </c>
      <c r="K4985" t="s">
        <v>127</v>
      </c>
      <c r="L4985">
        <v>11</v>
      </c>
      <c r="M4985" t="s">
        <v>37</v>
      </c>
      <c r="N4985" s="4" t="str">
        <f>IF(consolidado[[#This Row],[tempo]]&gt;consolidado[[#This Row],[prioridade_horas]],"Fora do prazo","Dentro do prazo estimado")</f>
        <v>Fora do prazo</v>
      </c>
      <c r="O4985" s="3">
        <v>0.33333333333333331</v>
      </c>
      <c r="P4985" t="s">
        <v>38</v>
      </c>
      <c r="Q4985">
        <v>3</v>
      </c>
      <c r="R4985" t="s">
        <v>33</v>
      </c>
      <c r="S4985">
        <v>11</v>
      </c>
      <c r="T4985" t="s">
        <v>37</v>
      </c>
      <c r="U4985">
        <v>56</v>
      </c>
      <c r="V4985" t="s">
        <v>40</v>
      </c>
      <c r="W4985">
        <v>5</v>
      </c>
      <c r="X4985" t="s">
        <v>41</v>
      </c>
    </row>
    <row r="4986" spans="1:24">
      <c r="A4986">
        <v>37805</v>
      </c>
      <c r="B4986" t="s">
        <v>550</v>
      </c>
      <c r="C4986" s="1">
        <v>45449.558576388888</v>
      </c>
      <c r="D4986" s="1">
        <v>45449.605949074074</v>
      </c>
      <c r="E4986" s="3">
        <v>4.7222222222222221E-2</v>
      </c>
      <c r="F4986">
        <v>55</v>
      </c>
      <c r="G4986" t="s">
        <v>127</v>
      </c>
      <c r="H4986">
        <v>25</v>
      </c>
      <c r="I4986" t="s">
        <v>109</v>
      </c>
      <c r="J4986">
        <v>55</v>
      </c>
      <c r="K4986" t="s">
        <v>127</v>
      </c>
      <c r="L4986">
        <v>11</v>
      </c>
      <c r="M4986" t="s">
        <v>37</v>
      </c>
      <c r="N4986" s="4" t="str">
        <f>IF(consolidado[[#This Row],[tempo]]&gt;consolidado[[#This Row],[prioridade_horas]],"Fora do prazo","Dentro do prazo estimado")</f>
        <v>Dentro do prazo estimado</v>
      </c>
      <c r="O4986" s="3">
        <v>0.33333333333333331</v>
      </c>
      <c r="P4986" t="s">
        <v>38</v>
      </c>
      <c r="Q4986">
        <v>3</v>
      </c>
      <c r="R4986" t="s">
        <v>33</v>
      </c>
      <c r="S4986">
        <v>11</v>
      </c>
      <c r="T4986" t="s">
        <v>37</v>
      </c>
      <c r="U4986">
        <v>56</v>
      </c>
      <c r="V4986" t="s">
        <v>40</v>
      </c>
      <c r="W4986">
        <v>5</v>
      </c>
      <c r="X4986" t="s">
        <v>41</v>
      </c>
    </row>
    <row r="4987" spans="1:24">
      <c r="A4987">
        <v>37806</v>
      </c>
      <c r="B4987" t="s">
        <v>695</v>
      </c>
      <c r="C4987" s="1">
        <v>45449.559247685182</v>
      </c>
      <c r="D4987" s="1">
        <v>45456.61209490741</v>
      </c>
      <c r="E4987" s="3">
        <v>1.9312499999999999</v>
      </c>
      <c r="F4987">
        <v>55</v>
      </c>
      <c r="G4987" t="s">
        <v>127</v>
      </c>
      <c r="H4987">
        <v>55</v>
      </c>
      <c r="I4987" t="s">
        <v>127</v>
      </c>
      <c r="J4987">
        <v>55</v>
      </c>
      <c r="K4987" t="s">
        <v>127</v>
      </c>
      <c r="L4987">
        <v>27</v>
      </c>
      <c r="M4987" t="s">
        <v>59</v>
      </c>
      <c r="N4987" s="4" t="str">
        <f>IF(consolidado[[#This Row],[tempo]]&gt;consolidado[[#This Row],[prioridade_horas]],"Fora do prazo","Dentro do prazo estimado")</f>
        <v>Fora do prazo</v>
      </c>
      <c r="O4987" s="3">
        <v>0.33333333333333331</v>
      </c>
      <c r="P4987" t="s">
        <v>38</v>
      </c>
      <c r="Q4987">
        <v>3</v>
      </c>
      <c r="R4987" t="s">
        <v>33</v>
      </c>
      <c r="S4987">
        <v>13</v>
      </c>
      <c r="T4987" t="s">
        <v>60</v>
      </c>
      <c r="U4987">
        <v>56</v>
      </c>
      <c r="V4987" t="s">
        <v>40</v>
      </c>
      <c r="W4987">
        <v>5</v>
      </c>
      <c r="X4987" t="s">
        <v>41</v>
      </c>
    </row>
    <row r="4988" spans="1:24">
      <c r="A4988">
        <v>37807</v>
      </c>
      <c r="B4988" t="s">
        <v>290</v>
      </c>
      <c r="C4988" s="1">
        <v>45449.575567129628</v>
      </c>
      <c r="D4988" s="1">
        <v>45450.593425925923</v>
      </c>
      <c r="E4988" s="3">
        <v>0.39374999999999999</v>
      </c>
      <c r="F4988">
        <v>104</v>
      </c>
      <c r="G4988" t="s">
        <v>108</v>
      </c>
      <c r="H4988">
        <v>104</v>
      </c>
      <c r="I4988" t="s">
        <v>108</v>
      </c>
      <c r="J4988">
        <v>47</v>
      </c>
      <c r="K4988" t="s">
        <v>100</v>
      </c>
      <c r="L4988">
        <v>13</v>
      </c>
      <c r="M4988" t="s">
        <v>60</v>
      </c>
      <c r="N4988" s="4" t="str">
        <f>IF(consolidado[[#This Row],[tempo]]&gt;consolidado[[#This Row],[prioridade_horas]],"Fora do prazo","Dentro do prazo estimado")</f>
        <v>Fora do prazo</v>
      </c>
      <c r="O4988" s="3">
        <v>0.33333333333333331</v>
      </c>
      <c r="P4988" t="s">
        <v>38</v>
      </c>
      <c r="Q4988">
        <v>6</v>
      </c>
      <c r="R4988" t="s">
        <v>28</v>
      </c>
      <c r="S4988">
        <v>8</v>
      </c>
      <c r="T4988" t="s">
        <v>110</v>
      </c>
      <c r="U4988">
        <v>25</v>
      </c>
      <c r="V4988" t="s">
        <v>90</v>
      </c>
      <c r="W4988">
        <v>3</v>
      </c>
      <c r="X4988" t="s">
        <v>86</v>
      </c>
    </row>
    <row r="4989" spans="1:24">
      <c r="A4989">
        <v>37808</v>
      </c>
      <c r="B4989" t="s">
        <v>212</v>
      </c>
      <c r="C4989" s="1">
        <v>45449.584131944444</v>
      </c>
      <c r="D4989" s="1">
        <v>45454.366319444445</v>
      </c>
      <c r="E4989" s="3">
        <v>0.90902777777777777</v>
      </c>
      <c r="F4989">
        <v>18</v>
      </c>
      <c r="G4989" t="s">
        <v>158</v>
      </c>
      <c r="H4989">
        <v>18</v>
      </c>
      <c r="I4989" t="s">
        <v>158</v>
      </c>
      <c r="J4989">
        <v>18</v>
      </c>
      <c r="K4989" t="s">
        <v>158</v>
      </c>
      <c r="L4989">
        <v>5</v>
      </c>
      <c r="M4989" t="s">
        <v>92</v>
      </c>
      <c r="N4989" s="4" t="str">
        <f>IF(consolidado[[#This Row],[tempo]]&gt;consolidado[[#This Row],[prioridade_horas]],"Fora do prazo","Dentro do prazo estimado")</f>
        <v>Dentro do prazo estimado</v>
      </c>
      <c r="O4989" s="3">
        <v>5</v>
      </c>
      <c r="P4989" t="s">
        <v>84</v>
      </c>
      <c r="Q4989">
        <v>6</v>
      </c>
      <c r="R4989" t="s">
        <v>28</v>
      </c>
      <c r="S4989">
        <v>5</v>
      </c>
      <c r="T4989" t="s">
        <v>92</v>
      </c>
      <c r="U4989">
        <v>28</v>
      </c>
      <c r="V4989" t="s">
        <v>34</v>
      </c>
      <c r="W4989">
        <v>3</v>
      </c>
      <c r="X4989" t="s">
        <v>86</v>
      </c>
    </row>
    <row r="4990" spans="1:24">
      <c r="A4990">
        <v>37809</v>
      </c>
      <c r="B4990" t="s">
        <v>93</v>
      </c>
      <c r="C4990" s="1">
        <v>45449.591296296298</v>
      </c>
      <c r="D4990" s="1">
        <v>45457.465115740742</v>
      </c>
      <c r="E4990" s="3">
        <v>2.1277777777777778</v>
      </c>
      <c r="F4990">
        <v>30</v>
      </c>
      <c r="G4990" t="s">
        <v>81</v>
      </c>
      <c r="H4990">
        <v>66</v>
      </c>
      <c r="I4990" t="s">
        <v>50</v>
      </c>
      <c r="J4990">
        <v>30</v>
      </c>
      <c r="K4990" t="s">
        <v>81</v>
      </c>
      <c r="L4990">
        <v>1</v>
      </c>
      <c r="M4990" t="s">
        <v>66</v>
      </c>
      <c r="N4990" s="4" t="str">
        <f>IF(consolidado[[#This Row],[tempo]]&gt;consolidado[[#This Row],[prioridade_horas]],"Fora do prazo","Dentro do prazo estimado")</f>
        <v>Fora do prazo</v>
      </c>
      <c r="O4990" s="3">
        <v>0.33333333333333331</v>
      </c>
      <c r="P4990" t="s">
        <v>38</v>
      </c>
      <c r="Q4990">
        <v>3</v>
      </c>
      <c r="R4990" t="s">
        <v>33</v>
      </c>
      <c r="S4990">
        <v>1</v>
      </c>
      <c r="T4990" t="s">
        <v>66</v>
      </c>
      <c r="U4990">
        <v>38</v>
      </c>
      <c r="V4990" t="s">
        <v>67</v>
      </c>
      <c r="W4990">
        <v>3</v>
      </c>
      <c r="X4990" t="s">
        <v>86</v>
      </c>
    </row>
    <row r="4991" spans="1:24">
      <c r="A4991">
        <v>37810</v>
      </c>
      <c r="B4991" t="s">
        <v>2736</v>
      </c>
      <c r="C4991" s="1">
        <v>45449.591412037036</v>
      </c>
      <c r="D4991" s="1">
        <v>45449.68922453704</v>
      </c>
      <c r="E4991" s="3">
        <v>9.7916666666666666E-2</v>
      </c>
      <c r="F4991">
        <v>25</v>
      </c>
      <c r="G4991" t="s">
        <v>109</v>
      </c>
      <c r="H4991">
        <v>99</v>
      </c>
      <c r="I4991" t="s">
        <v>73</v>
      </c>
      <c r="J4991">
        <v>25</v>
      </c>
      <c r="K4991" t="s">
        <v>109</v>
      </c>
      <c r="L4991">
        <v>11</v>
      </c>
      <c r="M4991" t="s">
        <v>37</v>
      </c>
      <c r="N4991" s="4" t="str">
        <f>IF(consolidado[[#This Row],[tempo]]&gt;consolidado[[#This Row],[prioridade_horas]],"Fora do prazo","Dentro do prazo estimado")</f>
        <v>Dentro do prazo estimado</v>
      </c>
      <c r="O4991" s="3">
        <v>0.33333333333333331</v>
      </c>
      <c r="P4991" t="s">
        <v>38</v>
      </c>
      <c r="Q4991">
        <v>3</v>
      </c>
      <c r="R4991" t="s">
        <v>33</v>
      </c>
      <c r="S4991">
        <v>16</v>
      </c>
      <c r="T4991" t="s">
        <v>43</v>
      </c>
      <c r="U4991">
        <v>56</v>
      </c>
      <c r="V4991" t="s">
        <v>40</v>
      </c>
      <c r="W4991">
        <v>5</v>
      </c>
      <c r="X4991" t="s">
        <v>41</v>
      </c>
    </row>
    <row r="4992" spans="1:24">
      <c r="A4992">
        <v>37811</v>
      </c>
      <c r="B4992" t="s">
        <v>2737</v>
      </c>
      <c r="C4992" s="1">
        <v>45449.600983796299</v>
      </c>
      <c r="D4992" s="1">
        <v>45454.412499999999</v>
      </c>
      <c r="E4992" s="3">
        <v>0.93888888888888888</v>
      </c>
      <c r="F4992">
        <v>98</v>
      </c>
      <c r="G4992" t="s">
        <v>69</v>
      </c>
      <c r="H4992">
        <v>98</v>
      </c>
      <c r="I4992" t="s">
        <v>69</v>
      </c>
      <c r="J4992">
        <v>98</v>
      </c>
      <c r="K4992" t="s">
        <v>69</v>
      </c>
      <c r="L4992">
        <v>11</v>
      </c>
      <c r="M4992" t="s">
        <v>37</v>
      </c>
      <c r="N4992" s="4" t="str">
        <f>IF(consolidado[[#This Row],[tempo]]&gt;consolidado[[#This Row],[prioridade_horas]],"Fora do prazo","Dentro do prazo estimado")</f>
        <v>Fora do prazo</v>
      </c>
      <c r="O4992" s="3">
        <v>0.66666666666666663</v>
      </c>
      <c r="P4992" t="s">
        <v>70</v>
      </c>
      <c r="Q4992">
        <v>3</v>
      </c>
      <c r="R4992" t="s">
        <v>33</v>
      </c>
      <c r="S4992">
        <v>11</v>
      </c>
      <c r="T4992" t="s">
        <v>37</v>
      </c>
      <c r="U4992">
        <v>70</v>
      </c>
      <c r="V4992" t="s">
        <v>511</v>
      </c>
      <c r="W4992">
        <v>5</v>
      </c>
      <c r="X4992" t="s">
        <v>41</v>
      </c>
    </row>
    <row r="4993" spans="1:24">
      <c r="A4993">
        <v>37812</v>
      </c>
      <c r="B4993" t="s">
        <v>2738</v>
      </c>
      <c r="C4993" s="1">
        <v>45449.601527777777</v>
      </c>
      <c r="D4993" s="1">
        <v>45457.386574074073</v>
      </c>
      <c r="E4993" s="3">
        <v>2.0388888888888888</v>
      </c>
      <c r="F4993">
        <v>62</v>
      </c>
      <c r="G4993" t="s">
        <v>45</v>
      </c>
      <c r="H4993">
        <v>45</v>
      </c>
      <c r="I4993" t="s">
        <v>156</v>
      </c>
      <c r="J4993">
        <v>62</v>
      </c>
      <c r="K4993" t="s">
        <v>45</v>
      </c>
      <c r="L4993">
        <v>10</v>
      </c>
      <c r="M4993" t="s">
        <v>143</v>
      </c>
      <c r="N4993" s="4" t="str">
        <f>IF(consolidado[[#This Row],[tempo]]&gt;consolidado[[#This Row],[prioridade_horas]],"Fora do prazo","Dentro do prazo estimado")</f>
        <v>Fora do prazo</v>
      </c>
      <c r="O4993" s="3">
        <v>1</v>
      </c>
      <c r="P4993" t="s">
        <v>27</v>
      </c>
      <c r="Q4993">
        <v>3</v>
      </c>
      <c r="R4993" t="s">
        <v>33</v>
      </c>
      <c r="S4993">
        <v>10</v>
      </c>
      <c r="T4993" t="s">
        <v>143</v>
      </c>
      <c r="U4993">
        <v>1</v>
      </c>
      <c r="V4993" t="s">
        <v>113</v>
      </c>
      <c r="W4993">
        <v>4</v>
      </c>
      <c r="X4993" t="s">
        <v>30</v>
      </c>
    </row>
    <row r="4994" spans="1:24">
      <c r="A4994">
        <v>37813</v>
      </c>
      <c r="B4994" t="s">
        <v>2739</v>
      </c>
      <c r="C4994" s="1">
        <v>45449.619710648149</v>
      </c>
      <c r="D4994" s="1">
        <v>45449.639594907407</v>
      </c>
      <c r="E4994" s="3">
        <v>2.013888888888889E-2</v>
      </c>
      <c r="F4994">
        <v>31</v>
      </c>
      <c r="G4994" t="s">
        <v>54</v>
      </c>
      <c r="H4994">
        <v>31</v>
      </c>
      <c r="I4994" t="s">
        <v>54</v>
      </c>
      <c r="J4994">
        <v>31</v>
      </c>
      <c r="K4994" t="s">
        <v>54</v>
      </c>
      <c r="L4994">
        <v>11</v>
      </c>
      <c r="M4994" t="s">
        <v>37</v>
      </c>
      <c r="N4994" s="4" t="str">
        <f>IF(consolidado[[#This Row],[tempo]]&gt;consolidado[[#This Row],[prioridade_horas]],"Fora do prazo","Dentro do prazo estimado")</f>
        <v>Dentro do prazo estimado</v>
      </c>
      <c r="O4994" s="3">
        <v>0.33333333333333331</v>
      </c>
      <c r="P4994" t="s">
        <v>38</v>
      </c>
      <c r="Q4994">
        <v>3</v>
      </c>
      <c r="R4994" t="s">
        <v>33</v>
      </c>
      <c r="S4994">
        <v>11</v>
      </c>
      <c r="T4994" t="s">
        <v>37</v>
      </c>
      <c r="U4994">
        <v>56</v>
      </c>
      <c r="V4994" t="s">
        <v>40</v>
      </c>
      <c r="W4994">
        <v>5</v>
      </c>
      <c r="X4994" t="s">
        <v>41</v>
      </c>
    </row>
    <row r="4995" spans="1:24">
      <c r="A4995">
        <v>37814</v>
      </c>
      <c r="B4995" t="s">
        <v>2740</v>
      </c>
      <c r="C4995" s="1">
        <v>45449.621932870374</v>
      </c>
      <c r="D4995" s="1">
        <v>45449.622928240744</v>
      </c>
      <c r="E4995" s="3">
        <v>1.3888888888888889E-3</v>
      </c>
      <c r="F4995">
        <v>19</v>
      </c>
      <c r="G4995" t="s">
        <v>91</v>
      </c>
      <c r="H4995">
        <v>19</v>
      </c>
      <c r="I4995" t="s">
        <v>91</v>
      </c>
      <c r="J4995">
        <v>19</v>
      </c>
      <c r="K4995" t="s">
        <v>91</v>
      </c>
      <c r="L4995">
        <v>5</v>
      </c>
      <c r="M4995" t="s">
        <v>92</v>
      </c>
      <c r="N4995" s="4" t="str">
        <f>IF(consolidado[[#This Row],[tempo]]&gt;consolidado[[#This Row],[prioridade_horas]],"Fora do prazo","Dentro do prazo estimado")</f>
        <v>Dentro do prazo estimado</v>
      </c>
      <c r="O4995" s="3">
        <v>0.33333333333333331</v>
      </c>
      <c r="P4995" t="s">
        <v>38</v>
      </c>
      <c r="Q4995">
        <v>3</v>
      </c>
      <c r="R4995" t="s">
        <v>33</v>
      </c>
      <c r="S4995">
        <v>5</v>
      </c>
      <c r="T4995" t="s">
        <v>92</v>
      </c>
      <c r="U4995">
        <v>71</v>
      </c>
      <c r="V4995" t="s">
        <v>2741</v>
      </c>
      <c r="W4995">
        <v>4</v>
      </c>
      <c r="X4995" t="s">
        <v>30</v>
      </c>
    </row>
    <row r="4996" spans="1:24">
      <c r="A4996">
        <v>37815</v>
      </c>
      <c r="B4996" t="s">
        <v>2524</v>
      </c>
      <c r="C4996" s="1">
        <v>45449.623148148145</v>
      </c>
      <c r="D4996" s="1">
        <v>45450.584097222221</v>
      </c>
      <c r="E4996" s="3">
        <v>0.33680555555555558</v>
      </c>
      <c r="F4996">
        <v>68</v>
      </c>
      <c r="G4996" t="s">
        <v>264</v>
      </c>
      <c r="H4996">
        <v>104</v>
      </c>
      <c r="I4996" t="s">
        <v>108</v>
      </c>
      <c r="J4996">
        <v>68</v>
      </c>
      <c r="K4996" t="s">
        <v>264</v>
      </c>
      <c r="L4996">
        <v>13</v>
      </c>
      <c r="M4996" t="s">
        <v>60</v>
      </c>
      <c r="N4996" s="4" t="str">
        <f>IF(consolidado[[#This Row],[tempo]]&gt;consolidado[[#This Row],[prioridade_horas]],"Fora do prazo","Dentro do prazo estimado")</f>
        <v>Dentro do prazo estimado</v>
      </c>
      <c r="O4996" s="3">
        <v>0.66666666666666663</v>
      </c>
      <c r="P4996" t="s">
        <v>70</v>
      </c>
      <c r="Q4996">
        <v>6</v>
      </c>
      <c r="R4996" t="s">
        <v>28</v>
      </c>
      <c r="S4996">
        <v>8</v>
      </c>
      <c r="T4996" t="s">
        <v>110</v>
      </c>
      <c r="U4996">
        <v>25</v>
      </c>
      <c r="V4996" t="s">
        <v>90</v>
      </c>
      <c r="W4996">
        <v>5</v>
      </c>
      <c r="X4996" t="s">
        <v>41</v>
      </c>
    </row>
    <row r="4997" spans="1:24">
      <c r="A4997">
        <v>37816</v>
      </c>
      <c r="B4997" t="s">
        <v>2742</v>
      </c>
      <c r="C4997" s="1">
        <v>45449.628101851849</v>
      </c>
      <c r="D4997" s="1">
        <v>45450.576319444444</v>
      </c>
      <c r="E4997" s="3">
        <v>0.32361111111111113</v>
      </c>
      <c r="F4997">
        <v>31</v>
      </c>
      <c r="G4997" t="s">
        <v>54</v>
      </c>
      <c r="H4997">
        <v>15</v>
      </c>
      <c r="I4997" t="s">
        <v>82</v>
      </c>
      <c r="J4997">
        <v>31</v>
      </c>
      <c r="K4997" t="s">
        <v>54</v>
      </c>
      <c r="L4997">
        <v>11</v>
      </c>
      <c r="M4997" t="s">
        <v>37</v>
      </c>
      <c r="N4997" s="4" t="str">
        <f>IF(consolidado[[#This Row],[tempo]]&gt;consolidado[[#This Row],[prioridade_horas]],"Fora do prazo","Dentro do prazo estimado")</f>
        <v>Dentro do prazo estimado</v>
      </c>
      <c r="O4997" s="3">
        <v>0.33333333333333331</v>
      </c>
      <c r="P4997" t="s">
        <v>38</v>
      </c>
      <c r="Q4997">
        <v>3</v>
      </c>
      <c r="R4997" t="s">
        <v>33</v>
      </c>
      <c r="S4997">
        <v>16</v>
      </c>
      <c r="T4997" t="s">
        <v>43</v>
      </c>
      <c r="U4997">
        <v>56</v>
      </c>
      <c r="V4997" t="s">
        <v>40</v>
      </c>
      <c r="W4997">
        <v>5</v>
      </c>
      <c r="X4997" t="s">
        <v>41</v>
      </c>
    </row>
    <row r="4998" spans="1:24">
      <c r="A4998">
        <v>37817</v>
      </c>
      <c r="B4998" t="s">
        <v>2743</v>
      </c>
      <c r="C4998" s="1">
        <v>45449.636006944442</v>
      </c>
      <c r="D4998" s="1">
        <v>45460.37773148148</v>
      </c>
      <c r="E4998" s="3">
        <v>2.3715277777777777</v>
      </c>
      <c r="F4998">
        <v>29</v>
      </c>
      <c r="G4998" t="s">
        <v>36</v>
      </c>
      <c r="H4998">
        <v>29</v>
      </c>
      <c r="I4998" t="s">
        <v>36</v>
      </c>
      <c r="J4998">
        <v>29</v>
      </c>
      <c r="K4998" t="s">
        <v>36</v>
      </c>
      <c r="L4998">
        <v>12</v>
      </c>
      <c r="M4998" t="s">
        <v>83</v>
      </c>
      <c r="N4998" s="4" t="str">
        <f>IF(consolidado[[#This Row],[tempo]]&gt;consolidado[[#This Row],[prioridade_horas]],"Fora do prazo","Dentro do prazo estimado")</f>
        <v>Fora do prazo</v>
      </c>
      <c r="O4998" s="3">
        <v>0.33333333333333331</v>
      </c>
      <c r="P4998" t="s">
        <v>38</v>
      </c>
      <c r="Q4998">
        <v>3</v>
      </c>
      <c r="R4998" t="s">
        <v>33</v>
      </c>
      <c r="S4998">
        <v>11</v>
      </c>
      <c r="T4998" t="s">
        <v>37</v>
      </c>
      <c r="U4998">
        <v>56</v>
      </c>
      <c r="V4998" t="s">
        <v>40</v>
      </c>
      <c r="W4998">
        <v>5</v>
      </c>
      <c r="X4998" t="s">
        <v>41</v>
      </c>
    </row>
    <row r="4999" spans="1:24">
      <c r="A4999">
        <v>37818</v>
      </c>
      <c r="B4999" t="s">
        <v>31</v>
      </c>
      <c r="C4999" s="1">
        <v>45449.639768518522</v>
      </c>
      <c r="D4999" s="1">
        <v>45450.434733796297</v>
      </c>
      <c r="E4999" s="3">
        <v>0.17083333333333334</v>
      </c>
      <c r="F4999">
        <v>34</v>
      </c>
      <c r="G4999" t="s">
        <v>25</v>
      </c>
      <c r="H4999">
        <v>30</v>
      </c>
      <c r="I4999" t="s">
        <v>81</v>
      </c>
      <c r="J4999">
        <v>30</v>
      </c>
      <c r="K4999" t="s">
        <v>81</v>
      </c>
      <c r="L4999">
        <v>4</v>
      </c>
      <c r="M4999" t="s">
        <v>94</v>
      </c>
      <c r="N4999" s="4" t="str">
        <f>IF(consolidado[[#This Row],[tempo]]&gt;consolidado[[#This Row],[prioridade_horas]],"Fora do prazo","Dentro do prazo estimado")</f>
        <v>Dentro do prazo estimado</v>
      </c>
      <c r="O4999" s="3">
        <v>1</v>
      </c>
      <c r="P4999" t="s">
        <v>27</v>
      </c>
      <c r="Q4999">
        <v>6</v>
      </c>
      <c r="R4999" t="s">
        <v>28</v>
      </c>
      <c r="S4999">
        <v>4</v>
      </c>
      <c r="T4999" t="s">
        <v>94</v>
      </c>
      <c r="U4999">
        <v>28</v>
      </c>
      <c r="V4999" t="s">
        <v>34</v>
      </c>
      <c r="W4999">
        <v>4</v>
      </c>
      <c r="X4999" t="s">
        <v>30</v>
      </c>
    </row>
    <row r="5000" spans="1:24">
      <c r="A5000">
        <v>37819</v>
      </c>
      <c r="B5000" t="s">
        <v>2744</v>
      </c>
      <c r="C5000" s="1">
        <v>45449.641041666669</v>
      </c>
      <c r="D5000" s="1">
        <v>45450.595081018517</v>
      </c>
      <c r="E5000" s="3">
        <v>0.32916666666666666</v>
      </c>
      <c r="F5000">
        <v>98</v>
      </c>
      <c r="G5000" t="s">
        <v>69</v>
      </c>
      <c r="H5000">
        <v>15</v>
      </c>
      <c r="I5000" t="s">
        <v>82</v>
      </c>
      <c r="J5000">
        <v>98</v>
      </c>
      <c r="K5000" t="s">
        <v>69</v>
      </c>
      <c r="L5000">
        <v>11</v>
      </c>
      <c r="M5000" t="s">
        <v>37</v>
      </c>
      <c r="N5000" s="4" t="str">
        <f>IF(consolidado[[#This Row],[tempo]]&gt;consolidado[[#This Row],[prioridade_horas]],"Fora do prazo","Dentro do prazo estimado")</f>
        <v>Dentro do prazo estimado</v>
      </c>
      <c r="O5000" s="3">
        <v>0.66666666666666663</v>
      </c>
      <c r="P5000" t="s">
        <v>70</v>
      </c>
      <c r="Q5000">
        <v>3</v>
      </c>
      <c r="R5000" t="s">
        <v>33</v>
      </c>
      <c r="S5000">
        <v>16</v>
      </c>
      <c r="T5000" t="s">
        <v>43</v>
      </c>
      <c r="U5000">
        <v>15</v>
      </c>
      <c r="V5000" t="s">
        <v>37</v>
      </c>
      <c r="W5000">
        <v>5</v>
      </c>
      <c r="X5000" t="s">
        <v>41</v>
      </c>
    </row>
    <row r="5001" spans="1:24">
      <c r="A5001">
        <v>37820</v>
      </c>
      <c r="B5001" t="s">
        <v>2745</v>
      </c>
      <c r="C5001" s="1">
        <v>45449.647719907407</v>
      </c>
      <c r="D5001" s="1">
        <v>45453.375138888892</v>
      </c>
      <c r="E5001" s="3">
        <v>0.47916666666666669</v>
      </c>
      <c r="F5001">
        <v>31</v>
      </c>
      <c r="G5001" t="s">
        <v>54</v>
      </c>
      <c r="H5001">
        <v>31</v>
      </c>
      <c r="I5001" t="s">
        <v>54</v>
      </c>
      <c r="J5001">
        <v>31</v>
      </c>
      <c r="K5001" t="s">
        <v>54</v>
      </c>
      <c r="L5001">
        <v>11</v>
      </c>
      <c r="M5001" t="s">
        <v>37</v>
      </c>
      <c r="N5001" s="4" t="str">
        <f>IF(consolidado[[#This Row],[tempo]]&gt;consolidado[[#This Row],[prioridade_horas]],"Fora do prazo","Dentro do prazo estimado")</f>
        <v>Fora do prazo</v>
      </c>
      <c r="O5001" s="3">
        <v>0.33333333333333331</v>
      </c>
      <c r="P5001" t="s">
        <v>38</v>
      </c>
      <c r="Q5001">
        <v>3</v>
      </c>
      <c r="R5001" t="s">
        <v>33</v>
      </c>
      <c r="S5001">
        <v>11</v>
      </c>
      <c r="T5001" t="s">
        <v>37</v>
      </c>
      <c r="U5001">
        <v>56</v>
      </c>
      <c r="V5001" t="s">
        <v>40</v>
      </c>
      <c r="W5001">
        <v>5</v>
      </c>
      <c r="X5001" t="s">
        <v>41</v>
      </c>
    </row>
    <row r="5002" spans="1:24">
      <c r="A5002">
        <v>37821</v>
      </c>
      <c r="B5002" t="s">
        <v>2746</v>
      </c>
      <c r="C5002" s="1">
        <v>45449.658668981479</v>
      </c>
      <c r="D5002" s="1">
        <v>45460.459861111114</v>
      </c>
      <c r="E5002" s="3">
        <v>2.4312499999999999</v>
      </c>
      <c r="F5002">
        <v>67</v>
      </c>
      <c r="G5002" t="s">
        <v>280</v>
      </c>
      <c r="H5002">
        <v>67</v>
      </c>
      <c r="I5002" t="s">
        <v>280</v>
      </c>
      <c r="J5002">
        <v>67</v>
      </c>
      <c r="K5002" t="s">
        <v>280</v>
      </c>
      <c r="L5002">
        <v>3</v>
      </c>
      <c r="M5002" t="s">
        <v>26</v>
      </c>
      <c r="N5002" s="4" t="str">
        <f>IF(consolidado[[#This Row],[tempo]]&gt;consolidado[[#This Row],[prioridade_horas]],"Fora do prazo","Dentro do prazo estimado")</f>
        <v>Fora do prazo</v>
      </c>
      <c r="O5002" s="3">
        <v>0.33333333333333331</v>
      </c>
      <c r="P5002" t="s">
        <v>38</v>
      </c>
      <c r="Q5002">
        <v>3</v>
      </c>
      <c r="R5002" t="s">
        <v>33</v>
      </c>
      <c r="S5002">
        <v>27</v>
      </c>
      <c r="T5002" t="s">
        <v>59</v>
      </c>
      <c r="U5002">
        <v>29</v>
      </c>
      <c r="V5002" t="s">
        <v>85</v>
      </c>
      <c r="W5002">
        <v>5</v>
      </c>
      <c r="X5002" t="s">
        <v>41</v>
      </c>
    </row>
    <row r="5003" spans="1:24">
      <c r="A5003">
        <v>37822</v>
      </c>
      <c r="B5003" t="s">
        <v>97</v>
      </c>
      <c r="C5003" s="1">
        <v>45449.658888888887</v>
      </c>
      <c r="D5003" s="1">
        <v>45477.643437500003</v>
      </c>
      <c r="E5003" s="3">
        <v>7.4986111111111109</v>
      </c>
      <c r="F5003">
        <v>32</v>
      </c>
      <c r="G5003" t="s">
        <v>154</v>
      </c>
      <c r="H5003">
        <v>66</v>
      </c>
      <c r="I5003" t="s">
        <v>50</v>
      </c>
      <c r="J5003">
        <v>32</v>
      </c>
      <c r="K5003" t="s">
        <v>154</v>
      </c>
      <c r="L5003">
        <v>4</v>
      </c>
      <c r="M5003" t="s">
        <v>94</v>
      </c>
      <c r="N5003" s="4" t="str">
        <f>IF(consolidado[[#This Row],[tempo]]&gt;consolidado[[#This Row],[prioridade_horas]],"Fora do prazo","Dentro do prazo estimado")</f>
        <v>Fora do prazo</v>
      </c>
      <c r="O5003" s="3">
        <v>1</v>
      </c>
      <c r="P5003" t="s">
        <v>27</v>
      </c>
      <c r="Q5003">
        <v>3</v>
      </c>
      <c r="R5003" t="s">
        <v>33</v>
      </c>
      <c r="S5003">
        <v>1</v>
      </c>
      <c r="T5003" t="s">
        <v>66</v>
      </c>
      <c r="U5003">
        <v>38</v>
      </c>
      <c r="V5003" t="s">
        <v>67</v>
      </c>
      <c r="W5003">
        <v>3</v>
      </c>
      <c r="X5003" t="s">
        <v>86</v>
      </c>
    </row>
    <row r="5004" spans="1:24">
      <c r="A5004">
        <v>37823</v>
      </c>
      <c r="B5004" t="s">
        <v>31</v>
      </c>
      <c r="C5004" s="1">
        <v>45449.659108796295</v>
      </c>
      <c r="D5004" s="1">
        <v>45450.517997685187</v>
      </c>
      <c r="E5004" s="3">
        <v>0.23402777777777778</v>
      </c>
      <c r="F5004">
        <v>34</v>
      </c>
      <c r="G5004" t="s">
        <v>25</v>
      </c>
      <c r="H5004">
        <v>30</v>
      </c>
      <c r="I5004" t="s">
        <v>81</v>
      </c>
      <c r="J5004">
        <v>32</v>
      </c>
      <c r="K5004" t="s">
        <v>154</v>
      </c>
      <c r="L5004">
        <v>4</v>
      </c>
      <c r="M5004" t="s">
        <v>94</v>
      </c>
      <c r="N5004" s="4" t="str">
        <f>IF(consolidado[[#This Row],[tempo]]&gt;consolidado[[#This Row],[prioridade_horas]],"Fora do prazo","Dentro do prazo estimado")</f>
        <v>Dentro do prazo estimado</v>
      </c>
      <c r="O5004" s="3">
        <v>1</v>
      </c>
      <c r="P5004" t="s">
        <v>27</v>
      </c>
      <c r="Q5004">
        <v>6</v>
      </c>
      <c r="R5004" t="s">
        <v>28</v>
      </c>
      <c r="S5004">
        <v>4</v>
      </c>
      <c r="T5004" t="s">
        <v>94</v>
      </c>
      <c r="U5004">
        <v>28</v>
      </c>
      <c r="V5004" t="s">
        <v>34</v>
      </c>
      <c r="W5004">
        <v>4</v>
      </c>
      <c r="X5004" t="s">
        <v>30</v>
      </c>
    </row>
    <row r="5005" spans="1:24">
      <c r="A5005">
        <v>37824</v>
      </c>
      <c r="B5005" t="s">
        <v>162</v>
      </c>
      <c r="C5005" s="1">
        <v>45449.665208333332</v>
      </c>
      <c r="D5005" s="1">
        <v>45454.575185185182</v>
      </c>
      <c r="E5005" s="3">
        <v>1.0375000000000001</v>
      </c>
      <c r="F5005">
        <v>34</v>
      </c>
      <c r="G5005" t="s">
        <v>25</v>
      </c>
      <c r="H5005">
        <v>34</v>
      </c>
      <c r="I5005" t="s">
        <v>25</v>
      </c>
      <c r="J5005">
        <v>34</v>
      </c>
      <c r="K5005" t="s">
        <v>25</v>
      </c>
      <c r="L5005">
        <v>3</v>
      </c>
      <c r="M5005" t="s">
        <v>26</v>
      </c>
      <c r="N5005" s="4" t="str">
        <f>IF(consolidado[[#This Row],[tempo]]&gt;consolidado[[#This Row],[prioridade_horas]],"Fora do prazo","Dentro do prazo estimado")</f>
        <v>Fora do prazo</v>
      </c>
      <c r="O5005" s="3">
        <v>1</v>
      </c>
      <c r="P5005" t="s">
        <v>27</v>
      </c>
      <c r="Q5005">
        <v>3</v>
      </c>
      <c r="R5005" t="s">
        <v>33</v>
      </c>
      <c r="S5005">
        <v>3</v>
      </c>
      <c r="T5005" t="s">
        <v>26</v>
      </c>
      <c r="U5005">
        <v>109</v>
      </c>
      <c r="V5005" t="s">
        <v>163</v>
      </c>
      <c r="W5005">
        <v>4</v>
      </c>
      <c r="X5005" t="s">
        <v>30</v>
      </c>
    </row>
    <row r="5006" spans="1:24">
      <c r="A5006">
        <v>37825</v>
      </c>
      <c r="B5006" t="s">
        <v>2747</v>
      </c>
      <c r="C5006" s="1">
        <v>45449.674525462964</v>
      </c>
      <c r="D5006" s="1">
        <v>45470.450486111113</v>
      </c>
      <c r="E5006" s="3">
        <v>5.4111111111111114</v>
      </c>
      <c r="F5006">
        <v>34</v>
      </c>
      <c r="G5006" t="s">
        <v>25</v>
      </c>
      <c r="H5006">
        <v>62</v>
      </c>
      <c r="I5006" t="s">
        <v>45</v>
      </c>
      <c r="J5006">
        <v>38</v>
      </c>
      <c r="K5006" t="s">
        <v>117</v>
      </c>
      <c r="L5006">
        <v>6</v>
      </c>
      <c r="M5006" t="s">
        <v>118</v>
      </c>
      <c r="N5006" s="4" t="str">
        <f>IF(consolidado[[#This Row],[tempo]]&gt;consolidado[[#This Row],[prioridade_horas]],"Fora do prazo","Dentro do prazo estimado")</f>
        <v>Fora do prazo</v>
      </c>
      <c r="O5006" s="3">
        <v>1</v>
      </c>
      <c r="P5006" t="s">
        <v>27</v>
      </c>
      <c r="Q5006">
        <v>3</v>
      </c>
      <c r="R5006" t="s">
        <v>33</v>
      </c>
      <c r="S5006">
        <v>6</v>
      </c>
      <c r="T5006" t="s">
        <v>118</v>
      </c>
      <c r="U5006">
        <v>18</v>
      </c>
      <c r="V5006" t="s">
        <v>224</v>
      </c>
      <c r="W5006">
        <v>4</v>
      </c>
      <c r="X5006" t="s">
        <v>30</v>
      </c>
    </row>
    <row r="5007" spans="1:24">
      <c r="A5007">
        <v>37826</v>
      </c>
      <c r="B5007" t="s">
        <v>150</v>
      </c>
      <c r="C5007" s="1">
        <v>45449.676111111112</v>
      </c>
      <c r="D5007" s="1">
        <v>45457.492523148147</v>
      </c>
      <c r="E5007" s="3">
        <v>2.0708333333333333</v>
      </c>
      <c r="F5007">
        <v>35</v>
      </c>
      <c r="G5007" t="s">
        <v>32</v>
      </c>
      <c r="H5007">
        <v>35</v>
      </c>
      <c r="I5007" t="s">
        <v>32</v>
      </c>
      <c r="J5007">
        <v>35</v>
      </c>
      <c r="K5007" t="s">
        <v>32</v>
      </c>
      <c r="L5007">
        <v>3</v>
      </c>
      <c r="M5007" t="s">
        <v>26</v>
      </c>
      <c r="N5007" s="4" t="str">
        <f>IF(consolidado[[#This Row],[tempo]]&gt;consolidado[[#This Row],[prioridade_horas]],"Fora do prazo","Dentro do prazo estimado")</f>
        <v>Fora do prazo</v>
      </c>
      <c r="O5007" s="3">
        <v>1.6666666666666667</v>
      </c>
      <c r="P5007" t="s">
        <v>125</v>
      </c>
      <c r="Q5007">
        <v>3</v>
      </c>
      <c r="R5007" t="s">
        <v>33</v>
      </c>
      <c r="S5007">
        <v>3</v>
      </c>
      <c r="T5007" t="s">
        <v>26</v>
      </c>
      <c r="U5007">
        <v>29</v>
      </c>
      <c r="V5007" t="s">
        <v>85</v>
      </c>
      <c r="W5007">
        <v>3</v>
      </c>
      <c r="X5007" t="s">
        <v>86</v>
      </c>
    </row>
    <row r="5008" spans="1:24">
      <c r="A5008">
        <v>37827</v>
      </c>
      <c r="B5008" t="s">
        <v>31</v>
      </c>
      <c r="C5008" s="1">
        <v>45449.677349537036</v>
      </c>
      <c r="D5008" s="1">
        <v>45454.663518518515</v>
      </c>
      <c r="E5008" s="3">
        <v>1.1131944444444444</v>
      </c>
      <c r="F5008">
        <v>34</v>
      </c>
      <c r="G5008" t="s">
        <v>25</v>
      </c>
      <c r="H5008">
        <v>18</v>
      </c>
      <c r="I5008" t="s">
        <v>158</v>
      </c>
      <c r="J5008">
        <v>18</v>
      </c>
      <c r="K5008" t="s">
        <v>158</v>
      </c>
      <c r="L5008">
        <v>5</v>
      </c>
      <c r="M5008" t="s">
        <v>92</v>
      </c>
      <c r="N5008" s="4" t="str">
        <f>IF(consolidado[[#This Row],[tempo]]&gt;consolidado[[#This Row],[prioridade_horas]],"Fora do prazo","Dentro do prazo estimado")</f>
        <v>Fora do prazo</v>
      </c>
      <c r="O5008" s="3">
        <v>1</v>
      </c>
      <c r="P5008" t="s">
        <v>27</v>
      </c>
      <c r="Q5008">
        <v>6</v>
      </c>
      <c r="R5008" t="s">
        <v>28</v>
      </c>
      <c r="S5008">
        <v>5</v>
      </c>
      <c r="T5008" t="s">
        <v>92</v>
      </c>
      <c r="U5008">
        <v>28</v>
      </c>
      <c r="V5008" t="s">
        <v>34</v>
      </c>
      <c r="W5008">
        <v>4</v>
      </c>
      <c r="X5008" t="s">
        <v>30</v>
      </c>
    </row>
    <row r="5009" spans="1:24">
      <c r="A5009">
        <v>37828</v>
      </c>
      <c r="B5009" t="s">
        <v>31</v>
      </c>
      <c r="C5009" s="1">
        <v>45449.683032407411</v>
      </c>
      <c r="D5009" s="1">
        <v>45456.73232638889</v>
      </c>
      <c r="E5009" s="3">
        <v>1.9256944444444444</v>
      </c>
      <c r="F5009">
        <v>34</v>
      </c>
      <c r="G5009" t="s">
        <v>25</v>
      </c>
      <c r="H5009">
        <v>34</v>
      </c>
      <c r="I5009" t="s">
        <v>25</v>
      </c>
      <c r="J5009">
        <v>68</v>
      </c>
      <c r="K5009" t="s">
        <v>264</v>
      </c>
      <c r="L5009">
        <v>8</v>
      </c>
      <c r="M5009" t="s">
        <v>110</v>
      </c>
      <c r="N5009" s="4" t="str">
        <f>IF(consolidado[[#This Row],[tempo]]&gt;consolidado[[#This Row],[prioridade_horas]],"Fora do prazo","Dentro do prazo estimado")</f>
        <v>Fora do prazo</v>
      </c>
      <c r="O5009" s="3">
        <v>1</v>
      </c>
      <c r="P5009" t="s">
        <v>27</v>
      </c>
      <c r="Q5009">
        <v>6</v>
      </c>
      <c r="R5009" t="s">
        <v>28</v>
      </c>
      <c r="S5009">
        <v>3</v>
      </c>
      <c r="T5009" t="s">
        <v>26</v>
      </c>
      <c r="U5009">
        <v>28</v>
      </c>
      <c r="V5009" t="s">
        <v>34</v>
      </c>
      <c r="W5009">
        <v>4</v>
      </c>
      <c r="X5009" t="s">
        <v>30</v>
      </c>
    </row>
    <row r="5010" spans="1:24">
      <c r="A5010">
        <v>37829</v>
      </c>
      <c r="B5010" t="s">
        <v>457</v>
      </c>
      <c r="C5010" s="1">
        <v>45449.68476851852</v>
      </c>
      <c r="D5010" s="1">
        <v>45449.68650462963</v>
      </c>
      <c r="E5010" s="3">
        <v>1.3888888888888889E-3</v>
      </c>
      <c r="F5010">
        <v>25</v>
      </c>
      <c r="G5010" t="s">
        <v>109</v>
      </c>
      <c r="H5010">
        <v>25</v>
      </c>
      <c r="I5010" t="s">
        <v>109</v>
      </c>
      <c r="J5010">
        <v>25</v>
      </c>
      <c r="K5010" t="s">
        <v>109</v>
      </c>
      <c r="L5010">
        <v>11</v>
      </c>
      <c r="M5010" t="s">
        <v>37</v>
      </c>
      <c r="N5010" s="4" t="str">
        <f>IF(consolidado[[#This Row],[tempo]]&gt;consolidado[[#This Row],[prioridade_horas]],"Fora do prazo","Dentro do prazo estimado")</f>
        <v>Dentro do prazo estimado</v>
      </c>
      <c r="O5010" s="3">
        <v>0.33333333333333331</v>
      </c>
      <c r="P5010" t="s">
        <v>38</v>
      </c>
      <c r="Q5010">
        <v>3</v>
      </c>
      <c r="R5010" t="s">
        <v>33</v>
      </c>
      <c r="S5010">
        <v>11</v>
      </c>
      <c r="T5010" t="s">
        <v>37</v>
      </c>
      <c r="U5010">
        <v>56</v>
      </c>
      <c r="V5010" t="s">
        <v>40</v>
      </c>
      <c r="W5010">
        <v>5</v>
      </c>
      <c r="X5010" t="s">
        <v>41</v>
      </c>
    </row>
    <row r="5011" spans="1:24">
      <c r="A5011">
        <v>37830</v>
      </c>
      <c r="B5011" t="s">
        <v>457</v>
      </c>
      <c r="C5011" s="1">
        <v>45449.685960648145</v>
      </c>
      <c r="D5011" s="1">
        <v>45453.670717592591</v>
      </c>
      <c r="E5011" s="3">
        <v>0.73611111111111116</v>
      </c>
      <c r="F5011">
        <v>25</v>
      </c>
      <c r="G5011" t="s">
        <v>109</v>
      </c>
      <c r="H5011">
        <v>25</v>
      </c>
      <c r="I5011" t="s">
        <v>109</v>
      </c>
      <c r="J5011">
        <v>25</v>
      </c>
      <c r="K5011" t="s">
        <v>109</v>
      </c>
      <c r="L5011">
        <v>11</v>
      </c>
      <c r="M5011" t="s">
        <v>37</v>
      </c>
      <c r="N5011" s="4" t="str">
        <f>IF(consolidado[[#This Row],[tempo]]&gt;consolidado[[#This Row],[prioridade_horas]],"Fora do prazo","Dentro do prazo estimado")</f>
        <v>Fora do prazo</v>
      </c>
      <c r="O5011" s="3">
        <v>0.33333333333333331</v>
      </c>
      <c r="P5011" t="s">
        <v>38</v>
      </c>
      <c r="Q5011">
        <v>3</v>
      </c>
      <c r="R5011" t="s">
        <v>33</v>
      </c>
      <c r="S5011">
        <v>11</v>
      </c>
      <c r="T5011" t="s">
        <v>37</v>
      </c>
      <c r="U5011">
        <v>56</v>
      </c>
      <c r="V5011" t="s">
        <v>40</v>
      </c>
      <c r="W5011">
        <v>5</v>
      </c>
      <c r="X5011" t="s">
        <v>41</v>
      </c>
    </row>
    <row r="5012" spans="1:24">
      <c r="A5012">
        <v>37831</v>
      </c>
      <c r="B5012" t="s">
        <v>227</v>
      </c>
      <c r="C5012" s="1">
        <v>45449.686898148146</v>
      </c>
      <c r="D5012" s="1">
        <v>45454.578611111108</v>
      </c>
      <c r="E5012" s="3">
        <v>1.01875</v>
      </c>
      <c r="F5012">
        <v>34</v>
      </c>
      <c r="G5012" t="s">
        <v>25</v>
      </c>
      <c r="H5012">
        <v>34</v>
      </c>
      <c r="I5012" t="s">
        <v>25</v>
      </c>
      <c r="J5012">
        <v>34</v>
      </c>
      <c r="K5012" t="s">
        <v>25</v>
      </c>
      <c r="L5012">
        <v>3</v>
      </c>
      <c r="M5012" t="s">
        <v>26</v>
      </c>
      <c r="N5012" s="4" t="str">
        <f>IF(consolidado[[#This Row],[tempo]]&gt;consolidado[[#This Row],[prioridade_horas]],"Fora do prazo","Dentro do prazo estimado")</f>
        <v>Fora do prazo</v>
      </c>
      <c r="O5012" s="3">
        <v>1</v>
      </c>
      <c r="P5012" t="s">
        <v>27</v>
      </c>
      <c r="Q5012">
        <v>3</v>
      </c>
      <c r="R5012" t="s">
        <v>33</v>
      </c>
      <c r="S5012">
        <v>3</v>
      </c>
      <c r="T5012" t="s">
        <v>26</v>
      </c>
      <c r="U5012">
        <v>8</v>
      </c>
      <c r="V5012" t="s">
        <v>194</v>
      </c>
      <c r="W5012">
        <v>4</v>
      </c>
      <c r="X5012" t="s">
        <v>30</v>
      </c>
    </row>
    <row r="5013" spans="1:24">
      <c r="A5013">
        <v>37832</v>
      </c>
      <c r="B5013" t="s">
        <v>2748</v>
      </c>
      <c r="C5013" s="1">
        <v>45449.691006944442</v>
      </c>
      <c r="D5013" s="1">
        <v>45450.73269675926</v>
      </c>
      <c r="E5013" s="3">
        <v>0.41458333333333336</v>
      </c>
      <c r="F5013">
        <v>15</v>
      </c>
      <c r="G5013" t="s">
        <v>82</v>
      </c>
      <c r="H5013">
        <v>47</v>
      </c>
      <c r="I5013" t="s">
        <v>100</v>
      </c>
      <c r="J5013">
        <v>15</v>
      </c>
      <c r="K5013" t="s">
        <v>82</v>
      </c>
      <c r="L5013">
        <v>11</v>
      </c>
      <c r="M5013" t="s">
        <v>37</v>
      </c>
      <c r="N5013" s="4" t="str">
        <f>IF(consolidado[[#This Row],[tempo]]&gt;consolidado[[#This Row],[prioridade_horas]],"Fora do prazo","Dentro do prazo estimado")</f>
        <v>Fora do prazo</v>
      </c>
      <c r="O5013" s="3">
        <v>0.33333333333333331</v>
      </c>
      <c r="P5013" t="s">
        <v>38</v>
      </c>
      <c r="Q5013">
        <v>3</v>
      </c>
      <c r="R5013" t="s">
        <v>33</v>
      </c>
      <c r="S5013">
        <v>16</v>
      </c>
      <c r="T5013" t="s">
        <v>43</v>
      </c>
      <c r="U5013">
        <v>106</v>
      </c>
      <c r="V5013" t="s">
        <v>244</v>
      </c>
      <c r="W5013">
        <v>5</v>
      </c>
      <c r="X5013" t="s">
        <v>41</v>
      </c>
    </row>
    <row r="5014" spans="1:24">
      <c r="A5014">
        <v>37833</v>
      </c>
      <c r="B5014" t="s">
        <v>291</v>
      </c>
      <c r="C5014" s="1">
        <v>45449.692604166667</v>
      </c>
      <c r="D5014" s="1">
        <v>45454.697754629633</v>
      </c>
      <c r="E5014" s="3">
        <v>1.1319444444444444</v>
      </c>
      <c r="F5014">
        <v>30</v>
      </c>
      <c r="G5014" t="s">
        <v>81</v>
      </c>
      <c r="H5014">
        <v>52</v>
      </c>
      <c r="I5014" t="s">
        <v>77</v>
      </c>
      <c r="J5014">
        <v>30</v>
      </c>
      <c r="K5014" t="s">
        <v>81</v>
      </c>
      <c r="L5014">
        <v>12</v>
      </c>
      <c r="M5014" t="s">
        <v>83</v>
      </c>
      <c r="N5014" s="4" t="str">
        <f>IF(consolidado[[#This Row],[tempo]]&gt;consolidado[[#This Row],[prioridade_horas]],"Fora do prazo","Dentro do prazo estimado")</f>
        <v>Dentro do prazo estimado</v>
      </c>
      <c r="O5014" s="3">
        <v>5</v>
      </c>
      <c r="P5014" t="s">
        <v>84</v>
      </c>
      <c r="Q5014">
        <v>3</v>
      </c>
      <c r="R5014" t="s">
        <v>33</v>
      </c>
      <c r="S5014">
        <v>26</v>
      </c>
      <c r="T5014" t="s">
        <v>78</v>
      </c>
      <c r="U5014">
        <v>6</v>
      </c>
      <c r="V5014" t="s">
        <v>29</v>
      </c>
      <c r="W5014">
        <v>3</v>
      </c>
      <c r="X5014" t="s">
        <v>86</v>
      </c>
    </row>
    <row r="5015" spans="1:24">
      <c r="A5015">
        <v>37834</v>
      </c>
      <c r="B5015" t="s">
        <v>189</v>
      </c>
      <c r="C5015" s="1">
        <v>45449.694513888891</v>
      </c>
      <c r="D5015" s="1">
        <v>45450.719722222224</v>
      </c>
      <c r="E5015" s="3">
        <v>0.40069444444444446</v>
      </c>
      <c r="F5015">
        <v>49</v>
      </c>
      <c r="G5015" t="s">
        <v>42</v>
      </c>
      <c r="H5015">
        <v>49</v>
      </c>
      <c r="I5015" t="s">
        <v>42</v>
      </c>
      <c r="J5015">
        <v>49</v>
      </c>
      <c r="K5015" t="s">
        <v>42</v>
      </c>
      <c r="L5015">
        <v>16</v>
      </c>
      <c r="M5015" t="s">
        <v>43</v>
      </c>
      <c r="N5015" s="4" t="str">
        <f>IF(consolidado[[#This Row],[tempo]]&gt;consolidado[[#This Row],[prioridade_horas]],"Fora do prazo","Dentro do prazo estimado")</f>
        <v>Fora do prazo</v>
      </c>
      <c r="O5015" s="3">
        <v>0.33333333333333331</v>
      </c>
      <c r="P5015" t="s">
        <v>38</v>
      </c>
      <c r="Q5015">
        <v>3</v>
      </c>
      <c r="R5015" t="s">
        <v>33</v>
      </c>
      <c r="S5015">
        <v>16</v>
      </c>
      <c r="T5015" t="s">
        <v>43</v>
      </c>
      <c r="U5015">
        <v>56</v>
      </c>
      <c r="V5015" t="s">
        <v>40</v>
      </c>
      <c r="W5015">
        <v>5</v>
      </c>
      <c r="X5015" t="s">
        <v>41</v>
      </c>
    </row>
    <row r="5016" spans="1:24">
      <c r="A5016">
        <v>37835</v>
      </c>
      <c r="B5016" t="s">
        <v>2749</v>
      </c>
      <c r="C5016" s="1">
        <v>45449.701527777775</v>
      </c>
      <c r="D5016" s="1">
        <v>45453.680358796293</v>
      </c>
      <c r="E5016" s="3">
        <v>0.72986111111111107</v>
      </c>
      <c r="F5016">
        <v>25</v>
      </c>
      <c r="G5016" t="s">
        <v>109</v>
      </c>
      <c r="H5016">
        <v>15</v>
      </c>
      <c r="I5016" t="s">
        <v>82</v>
      </c>
      <c r="J5016">
        <v>25</v>
      </c>
      <c r="K5016" t="s">
        <v>109</v>
      </c>
      <c r="L5016">
        <v>11</v>
      </c>
      <c r="M5016" t="s">
        <v>37</v>
      </c>
      <c r="N5016" s="4" t="str">
        <f>IF(consolidado[[#This Row],[tempo]]&gt;consolidado[[#This Row],[prioridade_horas]],"Fora do prazo","Dentro do prazo estimado")</f>
        <v>Fora do prazo</v>
      </c>
      <c r="O5016" s="3">
        <v>0.33333333333333331</v>
      </c>
      <c r="P5016" t="s">
        <v>38</v>
      </c>
      <c r="Q5016">
        <v>3</v>
      </c>
      <c r="R5016" t="s">
        <v>33</v>
      </c>
      <c r="S5016">
        <v>16</v>
      </c>
      <c r="T5016" t="s">
        <v>43</v>
      </c>
      <c r="U5016">
        <v>56</v>
      </c>
      <c r="V5016" t="s">
        <v>40</v>
      </c>
      <c r="W5016">
        <v>5</v>
      </c>
      <c r="X5016" t="s">
        <v>41</v>
      </c>
    </row>
    <row r="5017" spans="1:24">
      <c r="A5017">
        <v>37836</v>
      </c>
      <c r="B5017" t="s">
        <v>2097</v>
      </c>
      <c r="C5017" s="1">
        <v>45449.704837962963</v>
      </c>
      <c r="D5017" s="1">
        <v>45453.669224537036</v>
      </c>
      <c r="E5017" s="3">
        <v>0.71597222222222223</v>
      </c>
      <c r="F5017">
        <v>25</v>
      </c>
      <c r="G5017" t="s">
        <v>109</v>
      </c>
      <c r="H5017">
        <v>25</v>
      </c>
      <c r="I5017" t="s">
        <v>109</v>
      </c>
      <c r="J5017">
        <v>25</v>
      </c>
      <c r="K5017" t="s">
        <v>109</v>
      </c>
      <c r="L5017">
        <v>11</v>
      </c>
      <c r="M5017" t="s">
        <v>37</v>
      </c>
      <c r="N5017" s="4" t="str">
        <f>IF(consolidado[[#This Row],[tempo]]&gt;consolidado[[#This Row],[prioridade_horas]],"Fora do prazo","Dentro do prazo estimado")</f>
        <v>Fora do prazo</v>
      </c>
      <c r="O5017" s="3">
        <v>0.33333333333333331</v>
      </c>
      <c r="P5017" t="s">
        <v>38</v>
      </c>
      <c r="Q5017">
        <v>3</v>
      </c>
      <c r="R5017" t="s">
        <v>33</v>
      </c>
      <c r="S5017">
        <v>11</v>
      </c>
      <c r="T5017" t="s">
        <v>37</v>
      </c>
      <c r="U5017">
        <v>56</v>
      </c>
      <c r="V5017" t="s">
        <v>40</v>
      </c>
      <c r="W5017">
        <v>5</v>
      </c>
      <c r="X5017" t="s">
        <v>41</v>
      </c>
    </row>
    <row r="5018" spans="1:24">
      <c r="A5018">
        <v>37837</v>
      </c>
      <c r="B5018" t="s">
        <v>2429</v>
      </c>
      <c r="C5018" s="1">
        <v>45449.716909722221</v>
      </c>
      <c r="D5018" s="1">
        <v>45468.392789351848</v>
      </c>
      <c r="E5018" s="3">
        <v>4.5597222222222218</v>
      </c>
      <c r="F5018">
        <v>69</v>
      </c>
      <c r="G5018" t="s">
        <v>65</v>
      </c>
      <c r="H5018">
        <v>69</v>
      </c>
      <c r="I5018" t="s">
        <v>65</v>
      </c>
      <c r="J5018">
        <v>69</v>
      </c>
      <c r="K5018" t="s">
        <v>65</v>
      </c>
      <c r="L5018">
        <v>12</v>
      </c>
      <c r="M5018" t="s">
        <v>83</v>
      </c>
      <c r="N5018" s="4" t="str">
        <f>IF(consolidado[[#This Row],[tempo]]&gt;consolidado[[#This Row],[prioridade_horas]],"Fora do prazo","Dentro do prazo estimado")</f>
        <v>Fora do prazo</v>
      </c>
      <c r="O5018" s="3">
        <v>0.33333333333333331</v>
      </c>
      <c r="P5018" t="s">
        <v>38</v>
      </c>
      <c r="Q5018">
        <v>3</v>
      </c>
      <c r="R5018" t="s">
        <v>33</v>
      </c>
      <c r="S5018">
        <v>8</v>
      </c>
      <c r="T5018" t="s">
        <v>110</v>
      </c>
      <c r="U5018">
        <v>65</v>
      </c>
      <c r="V5018" t="s">
        <v>269</v>
      </c>
      <c r="W5018">
        <v>5</v>
      </c>
      <c r="X5018" t="s">
        <v>41</v>
      </c>
    </row>
    <row r="5019" spans="1:24">
      <c r="A5019">
        <v>37838</v>
      </c>
      <c r="B5019" t="s">
        <v>2750</v>
      </c>
      <c r="C5019" s="1">
        <v>45449.72</v>
      </c>
      <c r="D5019" s="1">
        <v>45460.506307870368</v>
      </c>
      <c r="E5019" s="3">
        <v>2.4166666666666665</v>
      </c>
      <c r="F5019">
        <v>34</v>
      </c>
      <c r="G5019" t="s">
        <v>25</v>
      </c>
      <c r="H5019">
        <v>67</v>
      </c>
      <c r="I5019" t="s">
        <v>280</v>
      </c>
      <c r="J5019">
        <v>34</v>
      </c>
      <c r="K5019" t="s">
        <v>25</v>
      </c>
      <c r="L5019">
        <v>3</v>
      </c>
      <c r="M5019" t="s">
        <v>26</v>
      </c>
      <c r="N5019" s="4" t="str">
        <f>IF(consolidado[[#This Row],[tempo]]&gt;consolidado[[#This Row],[prioridade_horas]],"Fora do prazo","Dentro do prazo estimado")</f>
        <v>Fora do prazo</v>
      </c>
      <c r="O5019" s="3">
        <v>1</v>
      </c>
      <c r="P5019" t="s">
        <v>27</v>
      </c>
      <c r="Q5019">
        <v>3</v>
      </c>
      <c r="R5019" t="s">
        <v>33</v>
      </c>
      <c r="S5019">
        <v>27</v>
      </c>
      <c r="T5019" t="s">
        <v>59</v>
      </c>
      <c r="U5019">
        <v>11</v>
      </c>
      <c r="V5019" t="s">
        <v>132</v>
      </c>
      <c r="W5019">
        <v>4</v>
      </c>
      <c r="X5019" t="s">
        <v>30</v>
      </c>
    </row>
    <row r="5020" spans="1:24">
      <c r="A5020">
        <v>37839</v>
      </c>
      <c r="B5020" t="s">
        <v>277</v>
      </c>
      <c r="C5020" s="1">
        <v>45449.723530092589</v>
      </c>
      <c r="D5020" s="1">
        <v>45450.656331018516</v>
      </c>
      <c r="E5020" s="3">
        <v>0.30902777777777779</v>
      </c>
      <c r="F5020">
        <v>49</v>
      </c>
      <c r="G5020" t="s">
        <v>42</v>
      </c>
      <c r="H5020">
        <v>49</v>
      </c>
      <c r="I5020" t="s">
        <v>42</v>
      </c>
      <c r="J5020">
        <v>49</v>
      </c>
      <c r="K5020" t="s">
        <v>42</v>
      </c>
      <c r="L5020">
        <v>16</v>
      </c>
      <c r="M5020" t="s">
        <v>43</v>
      </c>
      <c r="N5020" s="4" t="str">
        <f>IF(consolidado[[#This Row],[tempo]]&gt;consolidado[[#This Row],[prioridade_horas]],"Fora do prazo","Dentro do prazo estimado")</f>
        <v>Dentro do prazo estimado</v>
      </c>
      <c r="O5020" s="3">
        <v>0.33333333333333331</v>
      </c>
      <c r="P5020" t="s">
        <v>38</v>
      </c>
      <c r="Q5020">
        <v>3</v>
      </c>
      <c r="R5020" t="s">
        <v>33</v>
      </c>
      <c r="S5020">
        <v>16</v>
      </c>
      <c r="T5020" t="s">
        <v>43</v>
      </c>
      <c r="U5020">
        <v>56</v>
      </c>
      <c r="V5020" t="s">
        <v>40</v>
      </c>
      <c r="W5020">
        <v>5</v>
      </c>
      <c r="X5020" t="s">
        <v>41</v>
      </c>
    </row>
    <row r="5021" spans="1:24">
      <c r="A5021">
        <v>37840</v>
      </c>
      <c r="B5021" t="s">
        <v>497</v>
      </c>
      <c r="C5021" s="1">
        <v>45450.378854166665</v>
      </c>
      <c r="D5021" s="1">
        <v>45454.466423611113</v>
      </c>
      <c r="E5021" s="3">
        <v>0.83888888888888891</v>
      </c>
      <c r="F5021">
        <v>30</v>
      </c>
      <c r="G5021" t="s">
        <v>81</v>
      </c>
      <c r="H5021">
        <v>52</v>
      </c>
      <c r="I5021" t="s">
        <v>77</v>
      </c>
      <c r="J5021">
        <v>30</v>
      </c>
      <c r="K5021" t="s">
        <v>81</v>
      </c>
      <c r="L5021">
        <v>12</v>
      </c>
      <c r="M5021" t="s">
        <v>83</v>
      </c>
      <c r="N5021" s="4" t="str">
        <f>IF(consolidado[[#This Row],[tempo]]&gt;consolidado[[#This Row],[prioridade_horas]],"Fora do prazo","Dentro do prazo estimado")</f>
        <v>Dentro do prazo estimado</v>
      </c>
      <c r="O5021" s="3">
        <v>5</v>
      </c>
      <c r="P5021" t="s">
        <v>84</v>
      </c>
      <c r="Q5021">
        <v>3</v>
      </c>
      <c r="R5021" t="s">
        <v>33</v>
      </c>
      <c r="S5021">
        <v>16</v>
      </c>
      <c r="T5021" t="s">
        <v>43</v>
      </c>
      <c r="U5021">
        <v>28</v>
      </c>
      <c r="V5021" t="s">
        <v>34</v>
      </c>
      <c r="W5021">
        <v>3</v>
      </c>
      <c r="X5021" t="s">
        <v>86</v>
      </c>
    </row>
    <row r="5022" spans="1:24">
      <c r="A5022">
        <v>37841</v>
      </c>
      <c r="B5022" t="s">
        <v>1066</v>
      </c>
      <c r="C5022" s="1">
        <v>45450.379641203705</v>
      </c>
      <c r="D5022" s="1">
        <v>45455.618194444447</v>
      </c>
      <c r="E5022" s="3">
        <v>1.3659722222222221</v>
      </c>
      <c r="F5022">
        <v>32</v>
      </c>
      <c r="G5022" t="s">
        <v>154</v>
      </c>
      <c r="H5022">
        <v>52</v>
      </c>
      <c r="I5022" t="s">
        <v>77</v>
      </c>
      <c r="J5022">
        <v>32</v>
      </c>
      <c r="K5022" t="s">
        <v>154</v>
      </c>
      <c r="L5022">
        <v>12</v>
      </c>
      <c r="M5022" t="s">
        <v>83</v>
      </c>
      <c r="N5022" s="4" t="str">
        <f>IF(consolidado[[#This Row],[tempo]]&gt;consolidado[[#This Row],[prioridade_horas]],"Fora do prazo","Dentro do prazo estimado")</f>
        <v>Dentro do prazo estimado</v>
      </c>
      <c r="O5022" s="3">
        <v>1.6666666666666667</v>
      </c>
      <c r="P5022" t="s">
        <v>125</v>
      </c>
      <c r="Q5022">
        <v>3</v>
      </c>
      <c r="R5022" t="s">
        <v>33</v>
      </c>
      <c r="S5022">
        <v>16</v>
      </c>
      <c r="T5022" t="s">
        <v>43</v>
      </c>
      <c r="U5022">
        <v>30</v>
      </c>
      <c r="V5022" t="s">
        <v>514</v>
      </c>
      <c r="W5022">
        <v>3</v>
      </c>
      <c r="X5022" t="s">
        <v>86</v>
      </c>
    </row>
    <row r="5023" spans="1:24">
      <c r="A5023">
        <v>37842</v>
      </c>
      <c r="B5023" t="s">
        <v>2671</v>
      </c>
      <c r="C5023" s="1">
        <v>45450.3983912037</v>
      </c>
      <c r="D5023" s="1">
        <v>45454.381342592591</v>
      </c>
      <c r="E5023" s="3">
        <v>0.73472222222222228</v>
      </c>
      <c r="F5023">
        <v>71</v>
      </c>
      <c r="G5023" t="s">
        <v>361</v>
      </c>
      <c r="H5023">
        <v>71</v>
      </c>
      <c r="I5023" t="s">
        <v>361</v>
      </c>
      <c r="J5023">
        <v>71</v>
      </c>
      <c r="K5023" t="s">
        <v>361</v>
      </c>
      <c r="L5023">
        <v>4</v>
      </c>
      <c r="M5023" t="s">
        <v>94</v>
      </c>
      <c r="N5023" s="4" t="str">
        <f>IF(consolidado[[#This Row],[tempo]]&gt;consolidado[[#This Row],[prioridade_horas]],"Fora do prazo","Dentro do prazo estimado")</f>
        <v>Dentro do prazo estimado</v>
      </c>
      <c r="O5023" s="3">
        <v>1</v>
      </c>
      <c r="P5023" t="s">
        <v>27</v>
      </c>
      <c r="Q5023">
        <v>3</v>
      </c>
      <c r="R5023" t="s">
        <v>33</v>
      </c>
      <c r="S5023">
        <v>27</v>
      </c>
      <c r="T5023" t="s">
        <v>59</v>
      </c>
      <c r="U5023">
        <v>33</v>
      </c>
      <c r="V5023" t="s">
        <v>354</v>
      </c>
      <c r="W5023">
        <v>5</v>
      </c>
      <c r="X5023" t="s">
        <v>41</v>
      </c>
    </row>
    <row r="5024" spans="1:24">
      <c r="A5024">
        <v>37843</v>
      </c>
      <c r="B5024" t="s">
        <v>2751</v>
      </c>
      <c r="C5024" s="1">
        <v>45450.399652777778</v>
      </c>
      <c r="D5024" s="1">
        <v>45450.681886574072</v>
      </c>
      <c r="E5024" s="3">
        <v>0.28194444444444444</v>
      </c>
      <c r="F5024">
        <v>98</v>
      </c>
      <c r="G5024" t="s">
        <v>69</v>
      </c>
      <c r="H5024">
        <v>99</v>
      </c>
      <c r="I5024" t="s">
        <v>73</v>
      </c>
      <c r="J5024">
        <v>98</v>
      </c>
      <c r="K5024" t="s">
        <v>69</v>
      </c>
      <c r="L5024">
        <v>16</v>
      </c>
      <c r="M5024" t="s">
        <v>43</v>
      </c>
      <c r="N5024" s="4" t="str">
        <f>IF(consolidado[[#This Row],[tempo]]&gt;consolidado[[#This Row],[prioridade_horas]],"Fora do prazo","Dentro do prazo estimado")</f>
        <v>Dentro do prazo estimado</v>
      </c>
      <c r="O5024" s="3">
        <v>0.66666666666666663</v>
      </c>
      <c r="P5024" t="s">
        <v>70</v>
      </c>
      <c r="Q5024">
        <v>3</v>
      </c>
      <c r="R5024" t="s">
        <v>33</v>
      </c>
      <c r="S5024">
        <v>16</v>
      </c>
      <c r="T5024" t="s">
        <v>43</v>
      </c>
      <c r="U5024">
        <v>56</v>
      </c>
      <c r="V5024" t="s">
        <v>40</v>
      </c>
      <c r="W5024">
        <v>5</v>
      </c>
      <c r="X5024" t="s">
        <v>41</v>
      </c>
    </row>
    <row r="5025" spans="1:24">
      <c r="A5025">
        <v>37844</v>
      </c>
      <c r="B5025" t="s">
        <v>2752</v>
      </c>
      <c r="C5025" s="1">
        <v>45450.400243055556</v>
      </c>
      <c r="D5025" s="1">
        <v>45450.498368055552</v>
      </c>
      <c r="E5025" s="3">
        <v>9.7916666666666666E-2</v>
      </c>
      <c r="F5025">
        <v>98</v>
      </c>
      <c r="G5025" t="s">
        <v>69</v>
      </c>
      <c r="H5025">
        <v>29</v>
      </c>
      <c r="I5025" t="s">
        <v>36</v>
      </c>
      <c r="J5025">
        <v>29</v>
      </c>
      <c r="K5025" t="s">
        <v>36</v>
      </c>
      <c r="L5025">
        <v>11</v>
      </c>
      <c r="M5025" t="s">
        <v>37</v>
      </c>
      <c r="N5025" s="4" t="str">
        <f>IF(consolidado[[#This Row],[tempo]]&gt;consolidado[[#This Row],[prioridade_horas]],"Fora do prazo","Dentro do prazo estimado")</f>
        <v>Dentro do prazo estimado</v>
      </c>
      <c r="O5025" s="3">
        <v>0.66666666666666663</v>
      </c>
      <c r="P5025" t="s">
        <v>70</v>
      </c>
      <c r="Q5025">
        <v>3</v>
      </c>
      <c r="R5025" t="s">
        <v>33</v>
      </c>
      <c r="S5025">
        <v>11</v>
      </c>
      <c r="T5025" t="s">
        <v>37</v>
      </c>
      <c r="U5025">
        <v>15</v>
      </c>
      <c r="V5025" t="s">
        <v>37</v>
      </c>
      <c r="W5025">
        <v>5</v>
      </c>
      <c r="X5025" t="s">
        <v>41</v>
      </c>
    </row>
    <row r="5026" spans="1:24">
      <c r="A5026">
        <v>37845</v>
      </c>
      <c r="B5026" t="s">
        <v>2753</v>
      </c>
      <c r="C5026" s="1">
        <v>45450.401828703703</v>
      </c>
      <c r="D5026" s="1">
        <v>45450.421851851854</v>
      </c>
      <c r="E5026" s="3">
        <v>2.013888888888889E-2</v>
      </c>
      <c r="F5026">
        <v>98</v>
      </c>
      <c r="G5026" t="s">
        <v>69</v>
      </c>
      <c r="H5026">
        <v>99</v>
      </c>
      <c r="I5026" t="s">
        <v>73</v>
      </c>
      <c r="J5026">
        <v>98</v>
      </c>
      <c r="K5026" t="s">
        <v>69</v>
      </c>
      <c r="L5026">
        <v>16</v>
      </c>
      <c r="M5026" t="s">
        <v>43</v>
      </c>
      <c r="N5026" s="4" t="str">
        <f>IF(consolidado[[#This Row],[tempo]]&gt;consolidado[[#This Row],[prioridade_horas]],"Fora do prazo","Dentro do prazo estimado")</f>
        <v>Dentro do prazo estimado</v>
      </c>
      <c r="O5026" s="3">
        <v>0.66666666666666663</v>
      </c>
      <c r="P5026" t="s">
        <v>70</v>
      </c>
      <c r="Q5026">
        <v>3</v>
      </c>
      <c r="R5026" t="s">
        <v>33</v>
      </c>
      <c r="S5026">
        <v>16</v>
      </c>
      <c r="T5026" t="s">
        <v>43</v>
      </c>
      <c r="U5026">
        <v>56</v>
      </c>
      <c r="V5026" t="s">
        <v>40</v>
      </c>
      <c r="W5026">
        <v>5</v>
      </c>
      <c r="X5026" t="s">
        <v>41</v>
      </c>
    </row>
    <row r="5027" spans="1:24">
      <c r="A5027">
        <v>37846</v>
      </c>
      <c r="B5027" t="s">
        <v>1349</v>
      </c>
      <c r="C5027" s="1">
        <v>45450.402638888889</v>
      </c>
      <c r="D5027" s="1">
        <v>45450.429675925923</v>
      </c>
      <c r="E5027" s="3">
        <v>2.7083333333333334E-2</v>
      </c>
      <c r="F5027">
        <v>32</v>
      </c>
      <c r="G5027" t="s">
        <v>154</v>
      </c>
      <c r="H5027">
        <v>32</v>
      </c>
      <c r="I5027" t="s">
        <v>154</v>
      </c>
      <c r="J5027">
        <v>32</v>
      </c>
      <c r="K5027" t="s">
        <v>154</v>
      </c>
      <c r="L5027">
        <v>5</v>
      </c>
      <c r="M5027" t="s">
        <v>92</v>
      </c>
      <c r="N5027" s="4" t="str">
        <f>IF(consolidado[[#This Row],[tempo]]&gt;consolidado[[#This Row],[prioridade_horas]],"Fora do prazo","Dentro do prazo estimado")</f>
        <v>Dentro do prazo estimado</v>
      </c>
      <c r="O5027" s="3">
        <v>0.33333333333333331</v>
      </c>
      <c r="P5027" t="s">
        <v>38</v>
      </c>
      <c r="Q5027">
        <v>6</v>
      </c>
      <c r="R5027" t="s">
        <v>28</v>
      </c>
      <c r="S5027">
        <v>4</v>
      </c>
      <c r="T5027" t="s">
        <v>94</v>
      </c>
      <c r="U5027">
        <v>28</v>
      </c>
      <c r="V5027" t="s">
        <v>34</v>
      </c>
      <c r="W5027">
        <v>3</v>
      </c>
      <c r="X5027" t="s">
        <v>86</v>
      </c>
    </row>
    <row r="5028" spans="1:24">
      <c r="A5028">
        <v>37847</v>
      </c>
      <c r="B5028" t="s">
        <v>150</v>
      </c>
      <c r="C5028" s="1">
        <v>45450.404085648152</v>
      </c>
      <c r="D5028" s="1">
        <v>45468.433888888889</v>
      </c>
      <c r="E5028" s="3">
        <v>4.5381944444444446</v>
      </c>
      <c r="F5028">
        <v>35</v>
      </c>
      <c r="G5028" t="s">
        <v>32</v>
      </c>
      <c r="H5028">
        <v>35</v>
      </c>
      <c r="I5028" t="s">
        <v>32</v>
      </c>
      <c r="J5028">
        <v>35</v>
      </c>
      <c r="K5028" t="s">
        <v>32</v>
      </c>
      <c r="L5028">
        <v>3</v>
      </c>
      <c r="M5028" t="s">
        <v>26</v>
      </c>
      <c r="N5028" s="4" t="str">
        <f>IF(consolidado[[#This Row],[tempo]]&gt;consolidado[[#This Row],[prioridade_horas]],"Fora do prazo","Dentro do prazo estimado")</f>
        <v>Fora do prazo</v>
      </c>
      <c r="O5028" s="3">
        <v>1.6666666666666667</v>
      </c>
      <c r="P5028" t="s">
        <v>125</v>
      </c>
      <c r="Q5028">
        <v>6</v>
      </c>
      <c r="R5028" t="s">
        <v>28</v>
      </c>
      <c r="S5028">
        <v>3</v>
      </c>
      <c r="T5028" t="s">
        <v>26</v>
      </c>
      <c r="U5028">
        <v>29</v>
      </c>
      <c r="V5028" t="s">
        <v>85</v>
      </c>
      <c r="W5028">
        <v>3</v>
      </c>
      <c r="X5028" t="s">
        <v>86</v>
      </c>
    </row>
    <row r="5029" spans="1:24">
      <c r="A5029">
        <v>37848</v>
      </c>
      <c r="B5029" t="s">
        <v>326</v>
      </c>
      <c r="C5029" s="1">
        <v>45450.407824074071</v>
      </c>
      <c r="D5029" s="1">
        <v>45450.723124999997</v>
      </c>
      <c r="E5029" s="3">
        <v>0.31527777777777777</v>
      </c>
      <c r="F5029">
        <v>49</v>
      </c>
      <c r="G5029" t="s">
        <v>42</v>
      </c>
      <c r="H5029">
        <v>49</v>
      </c>
      <c r="I5029" t="s">
        <v>42</v>
      </c>
      <c r="J5029">
        <v>49</v>
      </c>
      <c r="K5029" t="s">
        <v>42</v>
      </c>
      <c r="L5029">
        <v>16</v>
      </c>
      <c r="M5029" t="s">
        <v>43</v>
      </c>
      <c r="N5029" s="4" t="str">
        <f>IF(consolidado[[#This Row],[tempo]]&gt;consolidado[[#This Row],[prioridade_horas]],"Fora do prazo","Dentro do prazo estimado")</f>
        <v>Dentro do prazo estimado</v>
      </c>
      <c r="O5029" s="3">
        <v>0.33333333333333331</v>
      </c>
      <c r="P5029" t="s">
        <v>38</v>
      </c>
      <c r="Q5029">
        <v>3</v>
      </c>
      <c r="R5029" t="s">
        <v>33</v>
      </c>
      <c r="S5029">
        <v>16</v>
      </c>
      <c r="T5029" t="s">
        <v>43</v>
      </c>
      <c r="U5029">
        <v>56</v>
      </c>
      <c r="V5029" t="s">
        <v>40</v>
      </c>
      <c r="W5029">
        <v>5</v>
      </c>
      <c r="X5029" t="s">
        <v>41</v>
      </c>
    </row>
    <row r="5030" spans="1:24">
      <c r="A5030">
        <v>37849</v>
      </c>
      <c r="B5030" t="s">
        <v>2754</v>
      </c>
      <c r="C5030" s="1">
        <v>45450.417175925926</v>
      </c>
      <c r="D5030" s="1">
        <v>45450.566261574073</v>
      </c>
      <c r="E5030" s="3">
        <v>0.14930555555555555</v>
      </c>
      <c r="F5030">
        <v>31</v>
      </c>
      <c r="G5030" t="s">
        <v>54</v>
      </c>
      <c r="H5030">
        <v>31</v>
      </c>
      <c r="I5030" t="s">
        <v>54</v>
      </c>
      <c r="J5030">
        <v>31</v>
      </c>
      <c r="K5030" t="s">
        <v>54</v>
      </c>
      <c r="L5030">
        <v>11</v>
      </c>
      <c r="M5030" t="s">
        <v>37</v>
      </c>
      <c r="N5030" s="4" t="str">
        <f>IF(consolidado[[#This Row],[tempo]]&gt;consolidado[[#This Row],[prioridade_horas]],"Fora do prazo","Dentro do prazo estimado")</f>
        <v>Dentro do prazo estimado</v>
      </c>
      <c r="O5030" s="3">
        <v>0.33333333333333331</v>
      </c>
      <c r="P5030" t="s">
        <v>38</v>
      </c>
      <c r="Q5030">
        <v>3</v>
      </c>
      <c r="R5030" t="s">
        <v>33</v>
      </c>
      <c r="S5030">
        <v>11</v>
      </c>
      <c r="T5030" t="s">
        <v>37</v>
      </c>
      <c r="U5030">
        <v>70</v>
      </c>
      <c r="V5030" t="s">
        <v>511</v>
      </c>
      <c r="W5030">
        <v>5</v>
      </c>
      <c r="X5030" t="s">
        <v>41</v>
      </c>
    </row>
    <row r="5031" spans="1:24">
      <c r="A5031">
        <v>37850</v>
      </c>
      <c r="B5031" t="s">
        <v>1349</v>
      </c>
      <c r="C5031" s="1">
        <v>45450.428263888891</v>
      </c>
      <c r="D5031" s="1">
        <v>45450.672476851854</v>
      </c>
      <c r="E5031" s="3">
        <v>0.24444444444444444</v>
      </c>
      <c r="F5031">
        <v>32</v>
      </c>
      <c r="G5031" t="s">
        <v>154</v>
      </c>
      <c r="H5031">
        <v>52</v>
      </c>
      <c r="I5031" t="s">
        <v>77</v>
      </c>
      <c r="J5031">
        <v>32</v>
      </c>
      <c r="K5031" t="s">
        <v>154</v>
      </c>
      <c r="L5031">
        <v>5</v>
      </c>
      <c r="M5031" t="s">
        <v>92</v>
      </c>
      <c r="N5031" s="4" t="str">
        <f>IF(consolidado[[#This Row],[tempo]]&gt;consolidado[[#This Row],[prioridade_horas]],"Fora do prazo","Dentro do prazo estimado")</f>
        <v>Dentro do prazo estimado</v>
      </c>
      <c r="O5031" s="3">
        <v>0.33333333333333331</v>
      </c>
      <c r="P5031" t="s">
        <v>38</v>
      </c>
      <c r="Q5031">
        <v>3</v>
      </c>
      <c r="R5031" t="s">
        <v>33</v>
      </c>
      <c r="S5031">
        <v>16</v>
      </c>
      <c r="T5031" t="s">
        <v>43</v>
      </c>
      <c r="U5031">
        <v>28</v>
      </c>
      <c r="V5031" t="s">
        <v>34</v>
      </c>
      <c r="W5031">
        <v>3</v>
      </c>
      <c r="X5031" t="s">
        <v>86</v>
      </c>
    </row>
    <row r="5032" spans="1:24">
      <c r="A5032">
        <v>37851</v>
      </c>
      <c r="B5032" t="s">
        <v>643</v>
      </c>
      <c r="C5032" s="1">
        <v>45450.438923611109</v>
      </c>
      <c r="D5032" s="1">
        <v>45488.570949074077</v>
      </c>
      <c r="E5032" s="3">
        <v>9.9</v>
      </c>
      <c r="F5032">
        <v>111</v>
      </c>
      <c r="G5032" t="s">
        <v>99</v>
      </c>
      <c r="H5032">
        <v>111</v>
      </c>
      <c r="I5032" t="s">
        <v>99</v>
      </c>
      <c r="J5032">
        <v>111</v>
      </c>
      <c r="K5032" t="s">
        <v>99</v>
      </c>
      <c r="L5032">
        <v>10</v>
      </c>
      <c r="M5032" t="s">
        <v>143</v>
      </c>
      <c r="N5032" s="4" t="str">
        <f>IF(consolidado[[#This Row],[tempo]]&gt;consolidado[[#This Row],[prioridade_horas]],"Fora do prazo","Dentro do prazo estimado")</f>
        <v>Fora do prazo</v>
      </c>
      <c r="O5032" s="3">
        <v>0.33333333333333331</v>
      </c>
      <c r="P5032" t="s">
        <v>38</v>
      </c>
      <c r="Q5032">
        <v>3</v>
      </c>
      <c r="R5032" t="s">
        <v>33</v>
      </c>
      <c r="S5032">
        <v>1</v>
      </c>
      <c r="T5032" t="s">
        <v>66</v>
      </c>
      <c r="U5032">
        <v>1</v>
      </c>
      <c r="V5032" t="s">
        <v>113</v>
      </c>
      <c r="W5032">
        <v>3</v>
      </c>
      <c r="X5032" t="s">
        <v>86</v>
      </c>
    </row>
    <row r="5033" spans="1:24">
      <c r="A5033">
        <v>37852</v>
      </c>
      <c r="B5033" t="s">
        <v>2755</v>
      </c>
      <c r="C5033" s="1">
        <v>45450.442245370374</v>
      </c>
      <c r="D5033" s="1">
        <v>45455.580590277779</v>
      </c>
      <c r="E5033" s="3">
        <v>1.2659722222222223</v>
      </c>
      <c r="F5033">
        <v>104</v>
      </c>
      <c r="G5033" t="s">
        <v>108</v>
      </c>
      <c r="H5033">
        <v>45</v>
      </c>
      <c r="I5033" t="s">
        <v>156</v>
      </c>
      <c r="J5033">
        <v>45</v>
      </c>
      <c r="K5033" t="s">
        <v>156</v>
      </c>
      <c r="L5033">
        <v>10</v>
      </c>
      <c r="M5033" t="s">
        <v>143</v>
      </c>
      <c r="N5033" s="4" t="str">
        <f>IF(consolidado[[#This Row],[tempo]]&gt;consolidado[[#This Row],[prioridade_horas]],"Fora do prazo","Dentro do prazo estimado")</f>
        <v>Fora do prazo</v>
      </c>
      <c r="O5033" s="3">
        <v>1</v>
      </c>
      <c r="P5033" t="s">
        <v>27</v>
      </c>
      <c r="Q5033">
        <v>3</v>
      </c>
      <c r="R5033" t="s">
        <v>33</v>
      </c>
      <c r="S5033">
        <v>10</v>
      </c>
      <c r="T5033" t="s">
        <v>143</v>
      </c>
      <c r="U5033">
        <v>1</v>
      </c>
      <c r="V5033" t="s">
        <v>113</v>
      </c>
      <c r="W5033">
        <v>5</v>
      </c>
      <c r="X5033" t="s">
        <v>41</v>
      </c>
    </row>
    <row r="5034" spans="1:24">
      <c r="A5034">
        <v>37853</v>
      </c>
      <c r="B5034" t="s">
        <v>2756</v>
      </c>
      <c r="C5034" s="1">
        <v>45450.450868055559</v>
      </c>
      <c r="D5034" s="1">
        <v>45450.655891203707</v>
      </c>
      <c r="E5034" s="3">
        <v>0.2048611111111111</v>
      </c>
      <c r="F5034">
        <v>74</v>
      </c>
      <c r="G5034" t="s">
        <v>101</v>
      </c>
      <c r="H5034">
        <v>52</v>
      </c>
      <c r="I5034" t="s">
        <v>77</v>
      </c>
      <c r="J5034">
        <v>74</v>
      </c>
      <c r="K5034" t="s">
        <v>101</v>
      </c>
      <c r="L5034">
        <v>27</v>
      </c>
      <c r="M5034" t="s">
        <v>59</v>
      </c>
      <c r="N5034" s="4" t="str">
        <f>IF(consolidado[[#This Row],[tempo]]&gt;consolidado[[#This Row],[prioridade_horas]],"Fora do prazo","Dentro do prazo estimado")</f>
        <v>Dentro do prazo estimado</v>
      </c>
      <c r="O5034" s="3">
        <v>0.33333333333333331</v>
      </c>
      <c r="P5034" t="s">
        <v>38</v>
      </c>
      <c r="Q5034">
        <v>3</v>
      </c>
      <c r="R5034" t="s">
        <v>33</v>
      </c>
      <c r="S5034">
        <v>16</v>
      </c>
      <c r="T5034" t="s">
        <v>43</v>
      </c>
      <c r="U5034">
        <v>28</v>
      </c>
      <c r="V5034" t="s">
        <v>34</v>
      </c>
      <c r="W5034">
        <v>5</v>
      </c>
      <c r="X5034" t="s">
        <v>41</v>
      </c>
    </row>
    <row r="5035" spans="1:24">
      <c r="A5035">
        <v>37854</v>
      </c>
      <c r="B5035" t="s">
        <v>2757</v>
      </c>
      <c r="C5035" s="1">
        <v>45450.454756944448</v>
      </c>
      <c r="D5035" s="1">
        <v>45463.59202546296</v>
      </c>
      <c r="E5035" s="3">
        <v>3.5187499999999998</v>
      </c>
      <c r="F5035">
        <v>32</v>
      </c>
      <c r="G5035" t="s">
        <v>154</v>
      </c>
      <c r="H5035">
        <v>32</v>
      </c>
      <c r="I5035" t="s">
        <v>154</v>
      </c>
      <c r="J5035">
        <v>32</v>
      </c>
      <c r="K5035" t="s">
        <v>154</v>
      </c>
      <c r="L5035">
        <v>27</v>
      </c>
      <c r="M5035" t="s">
        <v>59</v>
      </c>
      <c r="N5035" s="4" t="str">
        <f>IF(consolidado[[#This Row],[tempo]]&gt;consolidado[[#This Row],[prioridade_horas]],"Fora do prazo","Dentro do prazo estimado")</f>
        <v>Fora do prazo</v>
      </c>
      <c r="O5035" s="3">
        <v>0.33333333333333331</v>
      </c>
      <c r="P5035" t="s">
        <v>38</v>
      </c>
      <c r="Q5035">
        <v>3</v>
      </c>
      <c r="R5035" t="s">
        <v>33</v>
      </c>
      <c r="S5035">
        <v>4</v>
      </c>
      <c r="T5035" t="s">
        <v>94</v>
      </c>
      <c r="U5035">
        <v>56</v>
      </c>
      <c r="V5035" t="s">
        <v>40</v>
      </c>
      <c r="W5035">
        <v>4</v>
      </c>
      <c r="X5035" t="s">
        <v>30</v>
      </c>
    </row>
    <row r="5036" spans="1:24">
      <c r="A5036">
        <v>37855</v>
      </c>
      <c r="B5036" t="s">
        <v>598</v>
      </c>
      <c r="C5036" s="1">
        <v>45450.455335648148</v>
      </c>
      <c r="D5036" s="1">
        <v>45450.554594907408</v>
      </c>
      <c r="E5036" s="3">
        <v>9.930555555555555E-2</v>
      </c>
      <c r="F5036">
        <v>95</v>
      </c>
      <c r="G5036" t="s">
        <v>599</v>
      </c>
      <c r="H5036">
        <v>83</v>
      </c>
      <c r="I5036" t="s">
        <v>104</v>
      </c>
      <c r="J5036">
        <v>0</v>
      </c>
      <c r="K5036" t="s">
        <v>55</v>
      </c>
      <c r="L5036">
        <v>23</v>
      </c>
      <c r="M5036" t="s">
        <v>121</v>
      </c>
      <c r="N5036" s="4" t="str">
        <f>IF(consolidado[[#This Row],[tempo]]&gt;consolidado[[#This Row],[prioridade_horas]],"Fora do prazo","Dentro do prazo estimado")</f>
        <v>Dentro do prazo estimado</v>
      </c>
      <c r="O5036" s="3">
        <v>0.33333333333333331</v>
      </c>
      <c r="P5036" t="s">
        <v>38</v>
      </c>
      <c r="Q5036">
        <v>3</v>
      </c>
      <c r="R5036" t="s">
        <v>33</v>
      </c>
      <c r="S5036">
        <v>23</v>
      </c>
      <c r="T5036" t="s">
        <v>121</v>
      </c>
      <c r="U5036">
        <v>56</v>
      </c>
      <c r="V5036" t="s">
        <v>40</v>
      </c>
      <c r="W5036">
        <v>5</v>
      </c>
      <c r="X5036" t="s">
        <v>41</v>
      </c>
    </row>
    <row r="5037" spans="1:24">
      <c r="A5037">
        <v>37856</v>
      </c>
      <c r="B5037" t="s">
        <v>2758</v>
      </c>
      <c r="C5037" s="1">
        <v>45450.456030092595</v>
      </c>
      <c r="D5037" s="1">
        <v>45455.500671296293</v>
      </c>
      <c r="E5037" s="3">
        <v>1.1715277777777777</v>
      </c>
      <c r="F5037">
        <v>106</v>
      </c>
      <c r="G5037" t="s">
        <v>64</v>
      </c>
      <c r="H5037">
        <v>52</v>
      </c>
      <c r="I5037" t="s">
        <v>77</v>
      </c>
      <c r="J5037">
        <v>106</v>
      </c>
      <c r="K5037" t="s">
        <v>64</v>
      </c>
      <c r="L5037">
        <v>16</v>
      </c>
      <c r="M5037" t="s">
        <v>43</v>
      </c>
      <c r="N5037" s="4" t="str">
        <f>IF(consolidado[[#This Row],[tempo]]&gt;consolidado[[#This Row],[prioridade_horas]],"Fora do prazo","Dentro do prazo estimado")</f>
        <v>Dentro do prazo estimado</v>
      </c>
      <c r="O5037" s="3">
        <v>1.6666666666666667</v>
      </c>
      <c r="P5037" t="s">
        <v>125</v>
      </c>
      <c r="Q5037">
        <v>3</v>
      </c>
      <c r="R5037" t="s">
        <v>33</v>
      </c>
      <c r="S5037">
        <v>26</v>
      </c>
      <c r="T5037" t="s">
        <v>78</v>
      </c>
      <c r="U5037">
        <v>78</v>
      </c>
      <c r="V5037" t="s">
        <v>79</v>
      </c>
      <c r="W5037">
        <v>3</v>
      </c>
      <c r="X5037" t="s">
        <v>86</v>
      </c>
    </row>
    <row r="5038" spans="1:24">
      <c r="A5038">
        <v>37857</v>
      </c>
      <c r="B5038" t="s">
        <v>2759</v>
      </c>
      <c r="C5038" s="1">
        <v>45450.458043981482</v>
      </c>
      <c r="D5038" s="1">
        <v>45453.627500000002</v>
      </c>
      <c r="E5038" s="3">
        <v>0.54513888888888884</v>
      </c>
      <c r="F5038">
        <v>29</v>
      </c>
      <c r="G5038" t="s">
        <v>36</v>
      </c>
      <c r="H5038">
        <v>49</v>
      </c>
      <c r="I5038" t="s">
        <v>42</v>
      </c>
      <c r="J5038">
        <v>29</v>
      </c>
      <c r="K5038" t="s">
        <v>36</v>
      </c>
      <c r="L5038">
        <v>11</v>
      </c>
      <c r="M5038" t="s">
        <v>37</v>
      </c>
      <c r="N5038" s="4" t="str">
        <f>IF(consolidado[[#This Row],[tempo]]&gt;consolidado[[#This Row],[prioridade_horas]],"Fora do prazo","Dentro do prazo estimado")</f>
        <v>Fora do prazo</v>
      </c>
      <c r="O5038" s="3">
        <v>0.33333333333333331</v>
      </c>
      <c r="P5038" t="s">
        <v>38</v>
      </c>
      <c r="Q5038">
        <v>3</v>
      </c>
      <c r="R5038" t="s">
        <v>33</v>
      </c>
      <c r="S5038">
        <v>16</v>
      </c>
      <c r="T5038" t="s">
        <v>43</v>
      </c>
      <c r="U5038">
        <v>56</v>
      </c>
      <c r="V5038" t="s">
        <v>40</v>
      </c>
      <c r="W5038">
        <v>5</v>
      </c>
      <c r="X5038" t="s">
        <v>41</v>
      </c>
    </row>
    <row r="5039" spans="1:24">
      <c r="A5039">
        <v>37858</v>
      </c>
      <c r="B5039" t="s">
        <v>2254</v>
      </c>
      <c r="C5039" s="1">
        <v>45450.470775462964</v>
      </c>
      <c r="D5039" s="1">
        <v>45450.475671296299</v>
      </c>
      <c r="E5039" s="3">
        <v>4.8611111111111112E-3</v>
      </c>
      <c r="F5039">
        <v>55</v>
      </c>
      <c r="G5039" t="s">
        <v>127</v>
      </c>
      <c r="H5039">
        <v>98</v>
      </c>
      <c r="I5039" t="s">
        <v>69</v>
      </c>
      <c r="J5039">
        <v>55</v>
      </c>
      <c r="K5039" t="s">
        <v>127</v>
      </c>
      <c r="L5039">
        <v>11</v>
      </c>
      <c r="M5039" t="s">
        <v>37</v>
      </c>
      <c r="N5039" s="4" t="str">
        <f>IF(consolidado[[#This Row],[tempo]]&gt;consolidado[[#This Row],[prioridade_horas]],"Fora do prazo","Dentro do prazo estimado")</f>
        <v>Dentro do prazo estimado</v>
      </c>
      <c r="O5039" s="3">
        <v>0.33333333333333331</v>
      </c>
      <c r="P5039" t="s">
        <v>38</v>
      </c>
      <c r="Q5039">
        <v>3</v>
      </c>
      <c r="R5039" t="s">
        <v>33</v>
      </c>
      <c r="S5039">
        <v>11</v>
      </c>
      <c r="T5039" t="s">
        <v>37</v>
      </c>
      <c r="U5039">
        <v>56</v>
      </c>
      <c r="V5039" t="s">
        <v>40</v>
      </c>
      <c r="W5039">
        <v>5</v>
      </c>
      <c r="X5039" t="s">
        <v>41</v>
      </c>
    </row>
    <row r="5040" spans="1:24">
      <c r="A5040">
        <v>37859</v>
      </c>
      <c r="B5040" t="s">
        <v>550</v>
      </c>
      <c r="C5040" s="1">
        <v>45450.471400462964</v>
      </c>
      <c r="D5040" s="1">
        <v>45467.589062500003</v>
      </c>
      <c r="E5040" s="3">
        <v>4.2506944444444441</v>
      </c>
      <c r="F5040">
        <v>55</v>
      </c>
      <c r="G5040" t="s">
        <v>127</v>
      </c>
      <c r="H5040">
        <v>25</v>
      </c>
      <c r="I5040" t="s">
        <v>109</v>
      </c>
      <c r="J5040">
        <v>55</v>
      </c>
      <c r="K5040" t="s">
        <v>127</v>
      </c>
      <c r="L5040">
        <v>11</v>
      </c>
      <c r="M5040" t="s">
        <v>37</v>
      </c>
      <c r="N5040" s="4" t="str">
        <f>IF(consolidado[[#This Row],[tempo]]&gt;consolidado[[#This Row],[prioridade_horas]],"Fora do prazo","Dentro do prazo estimado")</f>
        <v>Fora do prazo</v>
      </c>
      <c r="O5040" s="3">
        <v>0.33333333333333331</v>
      </c>
      <c r="P5040" t="s">
        <v>38</v>
      </c>
      <c r="Q5040">
        <v>3</v>
      </c>
      <c r="R5040" t="s">
        <v>33</v>
      </c>
      <c r="S5040">
        <v>11</v>
      </c>
      <c r="T5040" t="s">
        <v>37</v>
      </c>
      <c r="U5040">
        <v>56</v>
      </c>
      <c r="V5040" t="s">
        <v>40</v>
      </c>
      <c r="W5040">
        <v>5</v>
      </c>
      <c r="X5040" t="s">
        <v>41</v>
      </c>
    </row>
    <row r="5041" spans="1:24">
      <c r="A5041">
        <v>37860</v>
      </c>
      <c r="B5041" t="s">
        <v>2255</v>
      </c>
      <c r="C5041" s="1">
        <v>45450.475081018521</v>
      </c>
      <c r="D5041" s="1">
        <v>45455.575671296298</v>
      </c>
      <c r="E5041" s="3">
        <v>1.2270833333333333</v>
      </c>
      <c r="F5041">
        <v>55</v>
      </c>
      <c r="G5041" t="s">
        <v>127</v>
      </c>
      <c r="H5041">
        <v>25</v>
      </c>
      <c r="I5041" t="s">
        <v>109</v>
      </c>
      <c r="J5041">
        <v>55</v>
      </c>
      <c r="K5041" t="s">
        <v>127</v>
      </c>
      <c r="L5041">
        <v>11</v>
      </c>
      <c r="M5041" t="s">
        <v>37</v>
      </c>
      <c r="N5041" s="4" t="str">
        <f>IF(consolidado[[#This Row],[tempo]]&gt;consolidado[[#This Row],[prioridade_horas]],"Fora do prazo","Dentro do prazo estimado")</f>
        <v>Fora do prazo</v>
      </c>
      <c r="O5041" s="3">
        <v>0.33333333333333331</v>
      </c>
      <c r="P5041" t="s">
        <v>38</v>
      </c>
      <c r="Q5041">
        <v>3</v>
      </c>
      <c r="R5041" t="s">
        <v>33</v>
      </c>
      <c r="S5041">
        <v>11</v>
      </c>
      <c r="T5041" t="s">
        <v>37</v>
      </c>
      <c r="U5041">
        <v>56</v>
      </c>
      <c r="V5041" t="s">
        <v>40</v>
      </c>
      <c r="W5041">
        <v>5</v>
      </c>
      <c r="X5041" t="s">
        <v>41</v>
      </c>
    </row>
    <row r="5042" spans="1:24">
      <c r="A5042">
        <v>37861</v>
      </c>
      <c r="B5042" t="s">
        <v>2760</v>
      </c>
      <c r="C5042" s="1">
        <v>45450.493252314816</v>
      </c>
      <c r="D5042" s="1">
        <v>45454.402187500003</v>
      </c>
      <c r="E5042" s="3">
        <v>0.66041666666666665</v>
      </c>
      <c r="F5042">
        <v>29</v>
      </c>
      <c r="G5042" t="s">
        <v>36</v>
      </c>
      <c r="H5042">
        <v>49</v>
      </c>
      <c r="I5042" t="s">
        <v>42</v>
      </c>
      <c r="J5042">
        <v>29</v>
      </c>
      <c r="K5042" t="s">
        <v>36</v>
      </c>
      <c r="L5042">
        <v>11</v>
      </c>
      <c r="M5042" t="s">
        <v>37</v>
      </c>
      <c r="N5042" s="4" t="str">
        <f>IF(consolidado[[#This Row],[tempo]]&gt;consolidado[[#This Row],[prioridade_horas]],"Fora do prazo","Dentro do prazo estimado")</f>
        <v>Fora do prazo</v>
      </c>
      <c r="O5042" s="3">
        <v>0.33333333333333331</v>
      </c>
      <c r="P5042" t="s">
        <v>38</v>
      </c>
      <c r="Q5042">
        <v>3</v>
      </c>
      <c r="R5042" t="s">
        <v>33</v>
      </c>
      <c r="S5042">
        <v>16</v>
      </c>
      <c r="T5042" t="s">
        <v>43</v>
      </c>
      <c r="U5042">
        <v>56</v>
      </c>
      <c r="V5042" t="s">
        <v>40</v>
      </c>
      <c r="W5042">
        <v>5</v>
      </c>
      <c r="X5042" t="s">
        <v>41</v>
      </c>
    </row>
    <row r="5043" spans="1:24">
      <c r="A5043">
        <v>37862</v>
      </c>
      <c r="B5043" t="s">
        <v>2761</v>
      </c>
      <c r="C5043" s="1">
        <v>45450.495173611111</v>
      </c>
      <c r="D5043" s="1">
        <v>45450.497835648152</v>
      </c>
      <c r="E5043" s="3">
        <v>2.0833333333333333E-3</v>
      </c>
      <c r="F5043">
        <v>30</v>
      </c>
      <c r="G5043" t="s">
        <v>81</v>
      </c>
      <c r="H5043">
        <v>30</v>
      </c>
      <c r="I5043" t="s">
        <v>81</v>
      </c>
      <c r="J5043">
        <v>30</v>
      </c>
      <c r="K5043" t="s">
        <v>81</v>
      </c>
      <c r="L5043">
        <v>4</v>
      </c>
      <c r="M5043" t="s">
        <v>94</v>
      </c>
      <c r="N5043" s="4" t="str">
        <f>IF(consolidado[[#This Row],[tempo]]&gt;consolidado[[#This Row],[prioridade_horas]],"Fora do prazo","Dentro do prazo estimado")</f>
        <v>Dentro do prazo estimado</v>
      </c>
      <c r="O5043" s="3">
        <v>0.33333333333333331</v>
      </c>
      <c r="P5043" t="s">
        <v>38</v>
      </c>
      <c r="Q5043">
        <v>3</v>
      </c>
      <c r="R5043" t="s">
        <v>33</v>
      </c>
      <c r="S5043">
        <v>4</v>
      </c>
      <c r="T5043" t="s">
        <v>94</v>
      </c>
      <c r="U5043">
        <v>10</v>
      </c>
      <c r="V5043" t="s">
        <v>352</v>
      </c>
      <c r="W5043">
        <v>3</v>
      </c>
      <c r="X5043" t="s">
        <v>86</v>
      </c>
    </row>
    <row r="5044" spans="1:24">
      <c r="A5044">
        <v>37863</v>
      </c>
      <c r="B5044" t="s">
        <v>2754</v>
      </c>
      <c r="C5044" s="1">
        <v>45450.496018518519</v>
      </c>
      <c r="D5044" s="1">
        <v>45456.463275462964</v>
      </c>
      <c r="E5044" s="3">
        <v>1.4701388888888889</v>
      </c>
      <c r="F5044">
        <v>31</v>
      </c>
      <c r="G5044" t="s">
        <v>54</v>
      </c>
      <c r="H5044">
        <v>31</v>
      </c>
      <c r="I5044" t="s">
        <v>54</v>
      </c>
      <c r="J5044">
        <v>31</v>
      </c>
      <c r="K5044" t="s">
        <v>54</v>
      </c>
      <c r="L5044">
        <v>11</v>
      </c>
      <c r="M5044" t="s">
        <v>37</v>
      </c>
      <c r="N5044" s="4" t="str">
        <f>IF(consolidado[[#This Row],[tempo]]&gt;consolidado[[#This Row],[prioridade_horas]],"Fora do prazo","Dentro do prazo estimado")</f>
        <v>Fora do prazo</v>
      </c>
      <c r="O5044" s="3">
        <v>0.33333333333333331</v>
      </c>
      <c r="P5044" t="s">
        <v>38</v>
      </c>
      <c r="Q5044">
        <v>3</v>
      </c>
      <c r="R5044" t="s">
        <v>33</v>
      </c>
      <c r="S5044">
        <v>11</v>
      </c>
      <c r="T5044" t="s">
        <v>37</v>
      </c>
      <c r="U5044">
        <v>70</v>
      </c>
      <c r="V5044" t="s">
        <v>511</v>
      </c>
      <c r="W5044">
        <v>5</v>
      </c>
      <c r="X5044" t="s">
        <v>41</v>
      </c>
    </row>
    <row r="5045" spans="1:24">
      <c r="A5045">
        <v>37864</v>
      </c>
      <c r="B5045" t="s">
        <v>2762</v>
      </c>
      <c r="C5045" s="1">
        <v>45450.497256944444</v>
      </c>
      <c r="D5045" s="1">
        <v>45453.422662037039</v>
      </c>
      <c r="E5045" s="3">
        <v>0.30069444444444443</v>
      </c>
      <c r="F5045">
        <v>29</v>
      </c>
      <c r="G5045" t="s">
        <v>36</v>
      </c>
      <c r="H5045">
        <v>29</v>
      </c>
      <c r="I5045" t="s">
        <v>36</v>
      </c>
      <c r="J5045">
        <v>29</v>
      </c>
      <c r="K5045" t="s">
        <v>36</v>
      </c>
      <c r="L5045">
        <v>11</v>
      </c>
      <c r="M5045" t="s">
        <v>37</v>
      </c>
      <c r="N5045" s="4" t="str">
        <f>IF(consolidado[[#This Row],[tempo]]&gt;consolidado[[#This Row],[prioridade_horas]],"Fora do prazo","Dentro do prazo estimado")</f>
        <v>Dentro do prazo estimado</v>
      </c>
      <c r="O5045" s="3">
        <v>0.33333333333333331</v>
      </c>
      <c r="P5045" t="s">
        <v>38</v>
      </c>
      <c r="Q5045">
        <v>4</v>
      </c>
      <c r="R5045" t="s">
        <v>39</v>
      </c>
      <c r="S5045">
        <v>11</v>
      </c>
      <c r="T5045" t="s">
        <v>37</v>
      </c>
      <c r="U5045">
        <v>56</v>
      </c>
      <c r="V5045" t="s">
        <v>40</v>
      </c>
      <c r="W5045">
        <v>5</v>
      </c>
      <c r="X5045" t="s">
        <v>41</v>
      </c>
    </row>
    <row r="5046" spans="1:24">
      <c r="A5046">
        <v>37865</v>
      </c>
      <c r="B5046" t="s">
        <v>290</v>
      </c>
      <c r="C5046" s="1">
        <v>45450.518831018519</v>
      </c>
      <c r="D5046" s="1">
        <v>45450.605046296296</v>
      </c>
      <c r="E5046" s="3">
        <v>8.611111111111111E-2</v>
      </c>
      <c r="F5046">
        <v>68</v>
      </c>
      <c r="G5046" t="s">
        <v>264</v>
      </c>
      <c r="H5046">
        <v>52</v>
      </c>
      <c r="I5046" t="s">
        <v>77</v>
      </c>
      <c r="J5046">
        <v>68</v>
      </c>
      <c r="K5046" t="s">
        <v>264</v>
      </c>
      <c r="L5046">
        <v>13</v>
      </c>
      <c r="M5046" t="s">
        <v>60</v>
      </c>
      <c r="N5046" s="4" t="str">
        <f>IF(consolidado[[#This Row],[tempo]]&gt;consolidado[[#This Row],[prioridade_horas]],"Fora do prazo","Dentro do prazo estimado")</f>
        <v>Dentro do prazo estimado</v>
      </c>
      <c r="O5046" s="3">
        <v>0.66666666666666663</v>
      </c>
      <c r="P5046" t="s">
        <v>70</v>
      </c>
      <c r="Q5046">
        <v>3</v>
      </c>
      <c r="R5046" t="s">
        <v>33</v>
      </c>
      <c r="S5046">
        <v>16</v>
      </c>
      <c r="T5046" t="s">
        <v>43</v>
      </c>
      <c r="U5046">
        <v>25</v>
      </c>
      <c r="V5046" t="s">
        <v>90</v>
      </c>
      <c r="W5046">
        <v>5</v>
      </c>
      <c r="X5046" t="s">
        <v>41</v>
      </c>
    </row>
    <row r="5047" spans="1:24">
      <c r="A5047">
        <v>37866</v>
      </c>
      <c r="B5047" t="s">
        <v>140</v>
      </c>
      <c r="C5047" s="1">
        <v>45450.536064814813</v>
      </c>
      <c r="D5047" s="1">
        <v>45453.365115740744</v>
      </c>
      <c r="E5047" s="3">
        <v>0.2048611111111111</v>
      </c>
      <c r="F5047">
        <v>83</v>
      </c>
      <c r="G5047" t="s">
        <v>104</v>
      </c>
      <c r="H5047">
        <v>15</v>
      </c>
      <c r="I5047" t="s">
        <v>82</v>
      </c>
      <c r="J5047">
        <v>83</v>
      </c>
      <c r="K5047" t="s">
        <v>104</v>
      </c>
      <c r="L5047">
        <v>16</v>
      </c>
      <c r="M5047" t="s">
        <v>43</v>
      </c>
      <c r="N5047" s="4" t="str">
        <f>IF(consolidado[[#This Row],[tempo]]&gt;consolidado[[#This Row],[prioridade_horas]],"Fora do prazo","Dentro do prazo estimado")</f>
        <v>Dentro do prazo estimado</v>
      </c>
      <c r="O5047" s="3">
        <v>0.33333333333333331</v>
      </c>
      <c r="P5047" t="s">
        <v>38</v>
      </c>
      <c r="Q5047">
        <v>3</v>
      </c>
      <c r="R5047" t="s">
        <v>33</v>
      </c>
      <c r="S5047">
        <v>16</v>
      </c>
      <c r="T5047" t="s">
        <v>43</v>
      </c>
      <c r="U5047">
        <v>56</v>
      </c>
      <c r="V5047" t="s">
        <v>40</v>
      </c>
      <c r="W5047">
        <v>5</v>
      </c>
      <c r="X5047" t="s">
        <v>41</v>
      </c>
    </row>
    <row r="5048" spans="1:24">
      <c r="A5048">
        <v>37867</v>
      </c>
      <c r="B5048" t="s">
        <v>967</v>
      </c>
      <c r="C5048" s="1">
        <v>45450.551979166667</v>
      </c>
      <c r="D5048" s="1">
        <v>45450.608067129629</v>
      </c>
      <c r="E5048" s="3">
        <v>5.6250000000000001E-2</v>
      </c>
      <c r="F5048">
        <v>104</v>
      </c>
      <c r="G5048" t="s">
        <v>108</v>
      </c>
      <c r="H5048">
        <v>104</v>
      </c>
      <c r="I5048" t="s">
        <v>108</v>
      </c>
      <c r="J5048">
        <v>104</v>
      </c>
      <c r="K5048" t="s">
        <v>108</v>
      </c>
      <c r="L5048">
        <v>11</v>
      </c>
      <c r="M5048" t="s">
        <v>37</v>
      </c>
      <c r="N5048" s="4" t="str">
        <f>IF(consolidado[[#This Row],[tempo]]&gt;consolidado[[#This Row],[prioridade_horas]],"Fora do prazo","Dentro do prazo estimado")</f>
        <v>Dentro do prazo estimado</v>
      </c>
      <c r="O5048" s="3">
        <v>1</v>
      </c>
      <c r="P5048" t="s">
        <v>27</v>
      </c>
      <c r="Q5048">
        <v>3</v>
      </c>
      <c r="R5048" t="s">
        <v>33</v>
      </c>
      <c r="S5048">
        <v>8</v>
      </c>
      <c r="T5048" t="s">
        <v>110</v>
      </c>
      <c r="U5048">
        <v>15</v>
      </c>
      <c r="V5048" t="s">
        <v>37</v>
      </c>
      <c r="W5048">
        <v>3</v>
      </c>
      <c r="X5048" t="s">
        <v>86</v>
      </c>
    </row>
    <row r="5049" spans="1:24">
      <c r="A5049">
        <v>37868</v>
      </c>
      <c r="B5049" t="s">
        <v>736</v>
      </c>
      <c r="C5049" s="1">
        <v>45450.569305555553</v>
      </c>
      <c r="D5049" s="1">
        <v>45450.609074074076</v>
      </c>
      <c r="E5049" s="3">
        <v>4.027777777777778E-2</v>
      </c>
      <c r="F5049">
        <v>111</v>
      </c>
      <c r="G5049" t="s">
        <v>99</v>
      </c>
      <c r="H5049">
        <v>52</v>
      </c>
      <c r="I5049" t="s">
        <v>77</v>
      </c>
      <c r="J5049">
        <v>111</v>
      </c>
      <c r="K5049" t="s">
        <v>99</v>
      </c>
      <c r="L5049">
        <v>2</v>
      </c>
      <c r="M5049" t="s">
        <v>47</v>
      </c>
      <c r="N5049" s="4" t="str">
        <f>IF(consolidado[[#This Row],[tempo]]&gt;consolidado[[#This Row],[prioridade_horas]],"Fora do prazo","Dentro do prazo estimado")</f>
        <v>Dentro do prazo estimado</v>
      </c>
      <c r="O5049" s="3">
        <v>0.33333333333333331</v>
      </c>
      <c r="P5049" t="s">
        <v>38</v>
      </c>
      <c r="Q5049">
        <v>3</v>
      </c>
      <c r="R5049" t="s">
        <v>33</v>
      </c>
      <c r="S5049">
        <v>16</v>
      </c>
      <c r="T5049" t="s">
        <v>43</v>
      </c>
      <c r="U5049">
        <v>25</v>
      </c>
      <c r="V5049" t="s">
        <v>90</v>
      </c>
      <c r="W5049">
        <v>3</v>
      </c>
      <c r="X5049" t="s">
        <v>86</v>
      </c>
    </row>
    <row r="5050" spans="1:24">
      <c r="A5050">
        <v>37869</v>
      </c>
      <c r="B5050" t="s">
        <v>2457</v>
      </c>
      <c r="C5050" s="1">
        <v>45450.570798611108</v>
      </c>
      <c r="D5050" s="1">
        <v>45450.614999999998</v>
      </c>
      <c r="E5050" s="3">
        <v>4.4444444444444446E-2</v>
      </c>
      <c r="F5050">
        <v>111</v>
      </c>
      <c r="G5050" t="s">
        <v>99</v>
      </c>
      <c r="H5050">
        <v>52</v>
      </c>
      <c r="I5050" t="s">
        <v>77</v>
      </c>
      <c r="J5050">
        <v>111</v>
      </c>
      <c r="K5050" t="s">
        <v>99</v>
      </c>
      <c r="L5050">
        <v>2</v>
      </c>
      <c r="M5050" t="s">
        <v>47</v>
      </c>
      <c r="N5050" s="4" t="str">
        <f>IF(consolidado[[#This Row],[tempo]]&gt;consolidado[[#This Row],[prioridade_horas]],"Fora do prazo","Dentro do prazo estimado")</f>
        <v>Dentro do prazo estimado</v>
      </c>
      <c r="O5050" s="3">
        <v>0.33333333333333331</v>
      </c>
      <c r="P5050" t="s">
        <v>38</v>
      </c>
      <c r="Q5050">
        <v>3</v>
      </c>
      <c r="R5050" t="s">
        <v>33</v>
      </c>
      <c r="S5050">
        <v>16</v>
      </c>
      <c r="T5050" t="s">
        <v>43</v>
      </c>
      <c r="U5050">
        <v>25</v>
      </c>
      <c r="V5050" t="s">
        <v>90</v>
      </c>
      <c r="W5050">
        <v>3</v>
      </c>
      <c r="X5050" t="s">
        <v>86</v>
      </c>
    </row>
    <row r="5051" spans="1:24">
      <c r="A5051">
        <v>37870</v>
      </c>
      <c r="B5051" t="s">
        <v>2763</v>
      </c>
      <c r="C5051" s="1">
        <v>45450.57912037037</v>
      </c>
      <c r="D5051" s="1">
        <v>45477.630856481483</v>
      </c>
      <c r="E5051" s="3">
        <v>7.1902777777777782</v>
      </c>
      <c r="F5051">
        <v>104</v>
      </c>
      <c r="G5051" t="s">
        <v>108</v>
      </c>
      <c r="H5051">
        <v>52</v>
      </c>
      <c r="I5051" t="s">
        <v>77</v>
      </c>
      <c r="J5051">
        <v>47</v>
      </c>
      <c r="K5051" t="s">
        <v>100</v>
      </c>
      <c r="L5051">
        <v>8</v>
      </c>
      <c r="M5051" t="s">
        <v>110</v>
      </c>
      <c r="N5051" s="4" t="str">
        <f>IF(consolidado[[#This Row],[tempo]]&gt;consolidado[[#This Row],[prioridade_horas]],"Fora do prazo","Dentro do prazo estimado")</f>
        <v>Fora do prazo</v>
      </c>
      <c r="O5051" s="3">
        <v>0.33333333333333331</v>
      </c>
      <c r="P5051" t="s">
        <v>38</v>
      </c>
      <c r="Q5051">
        <v>3</v>
      </c>
      <c r="R5051" t="s">
        <v>33</v>
      </c>
      <c r="S5051">
        <v>26</v>
      </c>
      <c r="T5051" t="s">
        <v>78</v>
      </c>
      <c r="U5051">
        <v>6</v>
      </c>
      <c r="V5051" t="s">
        <v>29</v>
      </c>
      <c r="W5051">
        <v>5</v>
      </c>
      <c r="X5051" t="s">
        <v>41</v>
      </c>
    </row>
    <row r="5052" spans="1:24">
      <c r="A5052">
        <v>37871</v>
      </c>
      <c r="B5052" t="s">
        <v>2764</v>
      </c>
      <c r="C5052" s="1">
        <v>45450.589699074073</v>
      </c>
      <c r="D5052" s="1">
        <v>45456.605312500003</v>
      </c>
      <c r="E5052" s="3">
        <v>1.5180555555555555</v>
      </c>
      <c r="F5052">
        <v>34</v>
      </c>
      <c r="G5052" t="s">
        <v>25</v>
      </c>
      <c r="H5052">
        <v>106</v>
      </c>
      <c r="I5052" t="s">
        <v>64</v>
      </c>
      <c r="J5052">
        <v>106</v>
      </c>
      <c r="K5052" t="s">
        <v>64</v>
      </c>
      <c r="L5052">
        <v>6</v>
      </c>
      <c r="M5052" t="s">
        <v>118</v>
      </c>
      <c r="N5052" s="4" t="str">
        <f>IF(consolidado[[#This Row],[tempo]]&gt;consolidado[[#This Row],[prioridade_horas]],"Fora do prazo","Dentro do prazo estimado")</f>
        <v>Fora do prazo</v>
      </c>
      <c r="O5052" s="3">
        <v>1</v>
      </c>
      <c r="P5052" t="s">
        <v>27</v>
      </c>
      <c r="Q5052">
        <v>6</v>
      </c>
      <c r="R5052" t="s">
        <v>28</v>
      </c>
      <c r="S5052">
        <v>6</v>
      </c>
      <c r="T5052" t="s">
        <v>118</v>
      </c>
      <c r="U5052">
        <v>6</v>
      </c>
      <c r="V5052" t="s">
        <v>29</v>
      </c>
      <c r="W5052">
        <v>4</v>
      </c>
      <c r="X5052" t="s">
        <v>30</v>
      </c>
    </row>
    <row r="5053" spans="1:24">
      <c r="A5053">
        <v>37872</v>
      </c>
      <c r="B5053" t="s">
        <v>213</v>
      </c>
      <c r="C5053" s="1">
        <v>45450.608425925922</v>
      </c>
      <c r="D5053" s="1">
        <v>45453.404791666668</v>
      </c>
      <c r="E5053" s="3">
        <v>0.17152777777777778</v>
      </c>
      <c r="F5053">
        <v>18</v>
      </c>
      <c r="G5053" t="s">
        <v>158</v>
      </c>
      <c r="H5053">
        <v>18</v>
      </c>
      <c r="I5053" t="s">
        <v>158</v>
      </c>
      <c r="J5053">
        <v>18</v>
      </c>
      <c r="K5053" t="s">
        <v>158</v>
      </c>
      <c r="L5053">
        <v>5</v>
      </c>
      <c r="M5053" t="s">
        <v>92</v>
      </c>
      <c r="N5053" s="4" t="str">
        <f>IF(consolidado[[#This Row],[tempo]]&gt;consolidado[[#This Row],[prioridade_horas]],"Fora do prazo","Dentro do prazo estimado")</f>
        <v>Dentro do prazo estimado</v>
      </c>
      <c r="O5053" s="3">
        <v>5</v>
      </c>
      <c r="P5053" t="s">
        <v>84</v>
      </c>
      <c r="Q5053">
        <v>6</v>
      </c>
      <c r="R5053" t="s">
        <v>28</v>
      </c>
      <c r="S5053">
        <v>5</v>
      </c>
      <c r="T5053" t="s">
        <v>92</v>
      </c>
      <c r="U5053">
        <v>28</v>
      </c>
      <c r="V5053" t="s">
        <v>34</v>
      </c>
      <c r="W5053">
        <v>3</v>
      </c>
      <c r="X5053" t="s">
        <v>86</v>
      </c>
    </row>
    <row r="5054" spans="1:24">
      <c r="A5054">
        <v>37873</v>
      </c>
      <c r="B5054" t="s">
        <v>2765</v>
      </c>
      <c r="C5054" s="1">
        <v>45450.653599537036</v>
      </c>
      <c r="D5054" s="1">
        <v>45469.497511574074</v>
      </c>
      <c r="E5054" s="3">
        <v>4.7277777777777779</v>
      </c>
      <c r="F5054">
        <v>68</v>
      </c>
      <c r="G5054" t="s">
        <v>264</v>
      </c>
      <c r="H5054">
        <v>104</v>
      </c>
      <c r="I5054" t="s">
        <v>108</v>
      </c>
      <c r="J5054">
        <v>68</v>
      </c>
      <c r="K5054" t="s">
        <v>264</v>
      </c>
      <c r="L5054">
        <v>27</v>
      </c>
      <c r="M5054" t="s">
        <v>59</v>
      </c>
      <c r="N5054" s="4" t="str">
        <f>IF(consolidado[[#This Row],[tempo]]&gt;consolidado[[#This Row],[prioridade_horas]],"Fora do prazo","Dentro do prazo estimado")</f>
        <v>Fora do prazo</v>
      </c>
      <c r="O5054" s="3">
        <v>1</v>
      </c>
      <c r="P5054" t="s">
        <v>27</v>
      </c>
      <c r="Q5054">
        <v>3</v>
      </c>
      <c r="R5054" t="s">
        <v>33</v>
      </c>
      <c r="S5054">
        <v>8</v>
      </c>
      <c r="T5054" t="s">
        <v>110</v>
      </c>
      <c r="U5054">
        <v>31</v>
      </c>
      <c r="V5054" t="s">
        <v>266</v>
      </c>
      <c r="W5054">
        <v>5</v>
      </c>
      <c r="X5054" t="s">
        <v>41</v>
      </c>
    </row>
    <row r="5055" spans="1:24">
      <c r="A5055">
        <v>37874</v>
      </c>
      <c r="B5055" t="s">
        <v>2766</v>
      </c>
      <c r="C5055" s="1">
        <v>45450.656886574077</v>
      </c>
      <c r="D5055" s="1">
        <v>45469.472048611111</v>
      </c>
      <c r="E5055" s="3">
        <v>4.6993055555555552</v>
      </c>
      <c r="F5055">
        <v>68</v>
      </c>
      <c r="G5055" t="s">
        <v>264</v>
      </c>
      <c r="H5055">
        <v>26</v>
      </c>
      <c r="I5055" t="s">
        <v>268</v>
      </c>
      <c r="J5055">
        <v>68</v>
      </c>
      <c r="K5055" t="s">
        <v>264</v>
      </c>
      <c r="L5055">
        <v>27</v>
      </c>
      <c r="M5055" t="s">
        <v>59</v>
      </c>
      <c r="N5055" s="4" t="str">
        <f>IF(consolidado[[#This Row],[tempo]]&gt;consolidado[[#This Row],[prioridade_horas]],"Fora do prazo","Dentro do prazo estimado")</f>
        <v>Fora do prazo</v>
      </c>
      <c r="O5055" s="3">
        <v>1</v>
      </c>
      <c r="P5055" t="s">
        <v>27</v>
      </c>
      <c r="Q5055">
        <v>3</v>
      </c>
      <c r="R5055" t="s">
        <v>33</v>
      </c>
      <c r="S5055">
        <v>8</v>
      </c>
      <c r="T5055" t="s">
        <v>110</v>
      </c>
      <c r="U5055">
        <v>9</v>
      </c>
      <c r="V5055" t="s">
        <v>159</v>
      </c>
      <c r="W5055">
        <v>5</v>
      </c>
      <c r="X5055" t="s">
        <v>41</v>
      </c>
    </row>
    <row r="5056" spans="1:24">
      <c r="A5056">
        <v>37875</v>
      </c>
      <c r="B5056" t="s">
        <v>49</v>
      </c>
      <c r="C5056" s="1">
        <v>45450.658750000002</v>
      </c>
      <c r="D5056" s="1">
        <v>45453.386886574073</v>
      </c>
      <c r="E5056" s="3">
        <v>0.10416666666666667</v>
      </c>
      <c r="F5056">
        <v>66</v>
      </c>
      <c r="G5056" t="s">
        <v>50</v>
      </c>
      <c r="H5056">
        <v>66</v>
      </c>
      <c r="I5056" t="s">
        <v>50</v>
      </c>
      <c r="J5056">
        <v>47</v>
      </c>
      <c r="K5056" t="s">
        <v>100</v>
      </c>
      <c r="L5056">
        <v>16</v>
      </c>
      <c r="M5056" t="s">
        <v>43</v>
      </c>
      <c r="N5056" s="4" t="str">
        <f>IF(consolidado[[#This Row],[tempo]]&gt;consolidado[[#This Row],[prioridade_horas]],"Fora do prazo","Dentro do prazo estimado")</f>
        <v>Dentro do prazo estimado</v>
      </c>
      <c r="O5056" s="3">
        <v>1</v>
      </c>
      <c r="P5056" t="s">
        <v>27</v>
      </c>
      <c r="Q5056">
        <v>3</v>
      </c>
      <c r="R5056" t="s">
        <v>33</v>
      </c>
      <c r="S5056">
        <v>2</v>
      </c>
      <c r="T5056" t="s">
        <v>47</v>
      </c>
      <c r="U5056">
        <v>56</v>
      </c>
      <c r="V5056" t="s">
        <v>40</v>
      </c>
      <c r="W5056">
        <v>5</v>
      </c>
      <c r="X5056" t="s">
        <v>41</v>
      </c>
    </row>
    <row r="5057" spans="1:24">
      <c r="A5057">
        <v>37876</v>
      </c>
      <c r="B5057" t="s">
        <v>356</v>
      </c>
      <c r="C5057" s="1">
        <v>45450.664120370369</v>
      </c>
      <c r="D5057" s="1">
        <v>45462.725127314814</v>
      </c>
      <c r="E5057" s="3">
        <v>3.0666666666666669</v>
      </c>
      <c r="F5057">
        <v>34</v>
      </c>
      <c r="G5057" t="s">
        <v>25</v>
      </c>
      <c r="H5057">
        <v>111</v>
      </c>
      <c r="I5057" t="s">
        <v>99</v>
      </c>
      <c r="J5057">
        <v>111</v>
      </c>
      <c r="K5057" t="s">
        <v>99</v>
      </c>
      <c r="L5057">
        <v>1</v>
      </c>
      <c r="M5057" t="s">
        <v>66</v>
      </c>
      <c r="N5057" s="4" t="str">
        <f>IF(consolidado[[#This Row],[tempo]]&gt;consolidado[[#This Row],[prioridade_horas]],"Fora do prazo","Dentro do prazo estimado")</f>
        <v>Fora do prazo</v>
      </c>
      <c r="O5057" s="3">
        <v>1</v>
      </c>
      <c r="P5057" t="s">
        <v>27</v>
      </c>
      <c r="Q5057">
        <v>3</v>
      </c>
      <c r="R5057" t="s">
        <v>33</v>
      </c>
      <c r="S5057">
        <v>1</v>
      </c>
      <c r="T5057" t="s">
        <v>66</v>
      </c>
      <c r="U5057">
        <v>39</v>
      </c>
      <c r="V5057" t="s">
        <v>443</v>
      </c>
      <c r="W5057">
        <v>4</v>
      </c>
      <c r="X5057" t="s">
        <v>30</v>
      </c>
    </row>
    <row r="5058" spans="1:24">
      <c r="A5058">
        <v>37877</v>
      </c>
      <c r="B5058" t="s">
        <v>2554</v>
      </c>
      <c r="C5058" s="1">
        <v>45450.667488425926</v>
      </c>
      <c r="D5058" s="1">
        <v>45457.563703703701</v>
      </c>
      <c r="E5058" s="3">
        <v>1.7743055555555556</v>
      </c>
      <c r="F5058">
        <v>34</v>
      </c>
      <c r="G5058" t="s">
        <v>25</v>
      </c>
      <c r="H5058">
        <v>34</v>
      </c>
      <c r="I5058" t="s">
        <v>25</v>
      </c>
      <c r="J5058">
        <v>34</v>
      </c>
      <c r="K5058" t="s">
        <v>25</v>
      </c>
      <c r="L5058">
        <v>3</v>
      </c>
      <c r="M5058" t="s">
        <v>26</v>
      </c>
      <c r="N5058" s="4" t="str">
        <f>IF(consolidado[[#This Row],[tempo]]&gt;consolidado[[#This Row],[prioridade_horas]],"Fora do prazo","Dentro do prazo estimado")</f>
        <v>Fora do prazo</v>
      </c>
      <c r="O5058" s="3">
        <v>1</v>
      </c>
      <c r="P5058" t="s">
        <v>27</v>
      </c>
      <c r="Q5058">
        <v>3</v>
      </c>
      <c r="R5058" t="s">
        <v>33</v>
      </c>
      <c r="S5058">
        <v>3</v>
      </c>
      <c r="T5058" t="s">
        <v>26</v>
      </c>
      <c r="U5058">
        <v>122</v>
      </c>
      <c r="V5058" t="s">
        <v>2652</v>
      </c>
      <c r="W5058">
        <v>4</v>
      </c>
      <c r="X5058" t="s">
        <v>30</v>
      </c>
    </row>
    <row r="5059" spans="1:24">
      <c r="A5059">
        <v>37878</v>
      </c>
      <c r="B5059" t="s">
        <v>2767</v>
      </c>
      <c r="C5059" s="1">
        <v>45450.669456018521</v>
      </c>
      <c r="D5059" s="1">
        <v>45461.711331018516</v>
      </c>
      <c r="E5059" s="3">
        <v>2.6715277777777779</v>
      </c>
      <c r="F5059">
        <v>68</v>
      </c>
      <c r="G5059" t="s">
        <v>264</v>
      </c>
      <c r="H5059">
        <v>45</v>
      </c>
      <c r="I5059" t="s">
        <v>156</v>
      </c>
      <c r="J5059">
        <v>104</v>
      </c>
      <c r="K5059" t="s">
        <v>108</v>
      </c>
      <c r="L5059">
        <v>10</v>
      </c>
      <c r="M5059" t="s">
        <v>143</v>
      </c>
      <c r="N5059" s="4" t="str">
        <f>IF(consolidado[[#This Row],[tempo]]&gt;consolidado[[#This Row],[prioridade_horas]],"Fora do prazo","Dentro do prazo estimado")</f>
        <v>Fora do prazo</v>
      </c>
      <c r="O5059" s="3">
        <v>0.33333333333333331</v>
      </c>
      <c r="P5059" t="s">
        <v>38</v>
      </c>
      <c r="Q5059">
        <v>3</v>
      </c>
      <c r="R5059" t="s">
        <v>33</v>
      </c>
      <c r="S5059">
        <v>10</v>
      </c>
      <c r="T5059" t="s">
        <v>143</v>
      </c>
      <c r="U5059">
        <v>1</v>
      </c>
      <c r="V5059" t="s">
        <v>113</v>
      </c>
      <c r="W5059">
        <v>5</v>
      </c>
      <c r="X5059" t="s">
        <v>41</v>
      </c>
    </row>
    <row r="5060" spans="1:24">
      <c r="A5060">
        <v>37879</v>
      </c>
      <c r="B5060" t="s">
        <v>538</v>
      </c>
      <c r="C5060" s="1">
        <v>45450.674675925926</v>
      </c>
      <c r="D5060" s="1">
        <v>45457.692013888889</v>
      </c>
      <c r="E5060" s="3">
        <v>1.8958333333333333</v>
      </c>
      <c r="F5060">
        <v>34</v>
      </c>
      <c r="G5060" t="s">
        <v>25</v>
      </c>
      <c r="H5060">
        <v>19</v>
      </c>
      <c r="I5060" t="s">
        <v>91</v>
      </c>
      <c r="J5060">
        <v>19</v>
      </c>
      <c r="K5060" t="s">
        <v>91</v>
      </c>
      <c r="L5060">
        <v>5</v>
      </c>
      <c r="M5060" t="s">
        <v>92</v>
      </c>
      <c r="N5060" s="4" t="str">
        <f>IF(consolidado[[#This Row],[tempo]]&gt;consolidado[[#This Row],[prioridade_horas]],"Fora do prazo","Dentro do prazo estimado")</f>
        <v>Fora do prazo</v>
      </c>
      <c r="O5060" s="3">
        <v>1</v>
      </c>
      <c r="P5060" t="s">
        <v>27</v>
      </c>
      <c r="Q5060">
        <v>3</v>
      </c>
      <c r="R5060" t="s">
        <v>33</v>
      </c>
      <c r="S5060">
        <v>5</v>
      </c>
      <c r="T5060" t="s">
        <v>92</v>
      </c>
      <c r="U5060">
        <v>14</v>
      </c>
      <c r="V5060" t="s">
        <v>323</v>
      </c>
      <c r="W5060">
        <v>4</v>
      </c>
      <c r="X5060" t="s">
        <v>30</v>
      </c>
    </row>
    <row r="5061" spans="1:24">
      <c r="A5061">
        <v>37880</v>
      </c>
      <c r="B5061" t="s">
        <v>2459</v>
      </c>
      <c r="C5061" s="1">
        <v>45450.678437499999</v>
      </c>
      <c r="D5061" s="1">
        <v>45450.695960648147</v>
      </c>
      <c r="E5061" s="3">
        <v>1.8055555555555554E-2</v>
      </c>
      <c r="F5061">
        <v>34</v>
      </c>
      <c r="G5061" t="s">
        <v>25</v>
      </c>
      <c r="H5061">
        <v>30</v>
      </c>
      <c r="I5061" t="s">
        <v>81</v>
      </c>
      <c r="J5061">
        <v>30</v>
      </c>
      <c r="K5061" t="s">
        <v>81</v>
      </c>
      <c r="L5061">
        <v>4</v>
      </c>
      <c r="M5061" t="s">
        <v>94</v>
      </c>
      <c r="N5061" s="4" t="str">
        <f>IF(consolidado[[#This Row],[tempo]]&gt;consolidado[[#This Row],[prioridade_horas]],"Fora do prazo","Dentro do prazo estimado")</f>
        <v>Dentro do prazo estimado</v>
      </c>
      <c r="O5061" s="3">
        <v>1</v>
      </c>
      <c r="P5061" t="s">
        <v>27</v>
      </c>
      <c r="Q5061">
        <v>3</v>
      </c>
      <c r="R5061" t="s">
        <v>33</v>
      </c>
      <c r="S5061">
        <v>4</v>
      </c>
      <c r="T5061" t="s">
        <v>94</v>
      </c>
      <c r="U5061">
        <v>68</v>
      </c>
      <c r="V5061" t="s">
        <v>161</v>
      </c>
      <c r="W5061">
        <v>4</v>
      </c>
      <c r="X5061" t="s">
        <v>30</v>
      </c>
    </row>
    <row r="5062" spans="1:24">
      <c r="A5062">
        <v>37881</v>
      </c>
      <c r="B5062" t="s">
        <v>2768</v>
      </c>
      <c r="C5062" s="1">
        <v>45450.683344907404</v>
      </c>
      <c r="D5062" s="1">
        <v>45450.684305555558</v>
      </c>
      <c r="E5062" s="3">
        <v>6.9444444444444447E-4</v>
      </c>
      <c r="F5062">
        <v>71</v>
      </c>
      <c r="G5062" t="s">
        <v>361</v>
      </c>
      <c r="H5062">
        <v>71</v>
      </c>
      <c r="I5062" t="s">
        <v>361</v>
      </c>
      <c r="J5062">
        <v>71</v>
      </c>
      <c r="K5062" t="s">
        <v>361</v>
      </c>
      <c r="L5062">
        <v>27</v>
      </c>
      <c r="M5062" t="s">
        <v>59</v>
      </c>
      <c r="N5062" s="4" t="str">
        <f>IF(consolidado[[#This Row],[tempo]]&gt;consolidado[[#This Row],[prioridade_horas]],"Fora do prazo","Dentro do prazo estimado")</f>
        <v>Dentro do prazo estimado</v>
      </c>
      <c r="O5062" s="3">
        <v>0.66666666666666663</v>
      </c>
      <c r="P5062" t="s">
        <v>70</v>
      </c>
      <c r="Q5062">
        <v>3</v>
      </c>
      <c r="R5062" t="s">
        <v>33</v>
      </c>
      <c r="S5062">
        <v>27</v>
      </c>
      <c r="T5062" t="s">
        <v>59</v>
      </c>
      <c r="U5062">
        <v>14</v>
      </c>
      <c r="V5062" t="s">
        <v>323</v>
      </c>
      <c r="W5062">
        <v>4</v>
      </c>
      <c r="X5062" t="s">
        <v>30</v>
      </c>
    </row>
    <row r="5063" spans="1:24">
      <c r="A5063">
        <v>37882</v>
      </c>
      <c r="B5063" t="s">
        <v>180</v>
      </c>
      <c r="C5063" s="1">
        <v>45450.692708333336</v>
      </c>
      <c r="D5063" s="1">
        <v>45471.645324074074</v>
      </c>
      <c r="E5063" s="3">
        <v>5.5881944444444445</v>
      </c>
      <c r="F5063">
        <v>19</v>
      </c>
      <c r="G5063" t="s">
        <v>91</v>
      </c>
      <c r="H5063">
        <v>52</v>
      </c>
      <c r="I5063" t="s">
        <v>77</v>
      </c>
      <c r="J5063">
        <v>19</v>
      </c>
      <c r="K5063" t="s">
        <v>91</v>
      </c>
      <c r="L5063">
        <v>5</v>
      </c>
      <c r="M5063" t="s">
        <v>92</v>
      </c>
      <c r="N5063" s="4" t="str">
        <f>IF(consolidado[[#This Row],[tempo]]&gt;consolidado[[#This Row],[prioridade_horas]],"Fora do prazo","Dentro do prazo estimado")</f>
        <v>Fora do prazo</v>
      </c>
      <c r="O5063" s="3">
        <v>1.6666666666666667</v>
      </c>
      <c r="P5063" t="s">
        <v>125</v>
      </c>
      <c r="Q5063">
        <v>3</v>
      </c>
      <c r="R5063" t="s">
        <v>33</v>
      </c>
      <c r="S5063">
        <v>16</v>
      </c>
      <c r="T5063" t="s">
        <v>43</v>
      </c>
      <c r="U5063">
        <v>29</v>
      </c>
      <c r="V5063" t="s">
        <v>85</v>
      </c>
      <c r="W5063">
        <v>3</v>
      </c>
      <c r="X5063" t="s">
        <v>86</v>
      </c>
    </row>
    <row r="5064" spans="1:24">
      <c r="A5064">
        <v>37883</v>
      </c>
      <c r="B5064" t="s">
        <v>227</v>
      </c>
      <c r="C5064" s="1">
        <v>45450.698252314818</v>
      </c>
      <c r="D5064" s="1">
        <v>45478.519490740742</v>
      </c>
      <c r="E5064" s="3">
        <v>7.3354166666666663</v>
      </c>
      <c r="F5064">
        <v>34</v>
      </c>
      <c r="G5064" t="s">
        <v>25</v>
      </c>
      <c r="H5064">
        <v>35</v>
      </c>
      <c r="I5064" t="s">
        <v>32</v>
      </c>
      <c r="J5064">
        <v>35</v>
      </c>
      <c r="K5064" t="s">
        <v>32</v>
      </c>
      <c r="L5064">
        <v>3</v>
      </c>
      <c r="M5064" t="s">
        <v>26</v>
      </c>
      <c r="N5064" s="4" t="str">
        <f>IF(consolidado[[#This Row],[tempo]]&gt;consolidado[[#This Row],[prioridade_horas]],"Fora do prazo","Dentro do prazo estimado")</f>
        <v>Fora do prazo</v>
      </c>
      <c r="O5064" s="3">
        <v>1</v>
      </c>
      <c r="P5064" t="s">
        <v>27</v>
      </c>
      <c r="Q5064">
        <v>3</v>
      </c>
      <c r="R5064" t="s">
        <v>33</v>
      </c>
      <c r="S5064">
        <v>3</v>
      </c>
      <c r="T5064" t="s">
        <v>26</v>
      </c>
      <c r="U5064">
        <v>8</v>
      </c>
      <c r="V5064" t="s">
        <v>194</v>
      </c>
      <c r="W5064">
        <v>4</v>
      </c>
      <c r="X5064" t="s">
        <v>30</v>
      </c>
    </row>
    <row r="5065" spans="1:24">
      <c r="A5065">
        <v>37884</v>
      </c>
      <c r="B5065" t="s">
        <v>513</v>
      </c>
      <c r="C5065" s="1">
        <v>45450.698981481481</v>
      </c>
      <c r="D5065" s="1">
        <v>45453.587280092594</v>
      </c>
      <c r="E5065" s="3">
        <v>0.2638888888888889</v>
      </c>
      <c r="F5065">
        <v>111</v>
      </c>
      <c r="G5065" t="s">
        <v>99</v>
      </c>
      <c r="H5065">
        <v>52</v>
      </c>
      <c r="I5065" t="s">
        <v>77</v>
      </c>
      <c r="J5065">
        <v>111</v>
      </c>
      <c r="K5065" t="s">
        <v>99</v>
      </c>
      <c r="L5065">
        <v>27</v>
      </c>
      <c r="M5065" t="s">
        <v>59</v>
      </c>
      <c r="N5065" s="4" t="str">
        <f>IF(consolidado[[#This Row],[tempo]]&gt;consolidado[[#This Row],[prioridade_horas]],"Fora do prazo","Dentro do prazo estimado")</f>
        <v>Dentro do prazo estimado</v>
      </c>
      <c r="O5065" s="3">
        <v>0.33333333333333331</v>
      </c>
      <c r="P5065" t="s">
        <v>38</v>
      </c>
      <c r="Q5065">
        <v>3</v>
      </c>
      <c r="R5065" t="s">
        <v>33</v>
      </c>
      <c r="S5065">
        <v>16</v>
      </c>
      <c r="T5065" t="s">
        <v>43</v>
      </c>
      <c r="U5065">
        <v>30</v>
      </c>
      <c r="V5065" t="s">
        <v>514</v>
      </c>
      <c r="W5065">
        <v>5</v>
      </c>
      <c r="X5065" t="s">
        <v>41</v>
      </c>
    </row>
    <row r="5066" spans="1:24">
      <c r="A5066">
        <v>37885</v>
      </c>
      <c r="B5066" t="s">
        <v>513</v>
      </c>
      <c r="C5066" s="1">
        <v>45450.700694444444</v>
      </c>
      <c r="D5066" s="1">
        <v>45453.586967592593</v>
      </c>
      <c r="E5066" s="3">
        <v>0.26180555555555557</v>
      </c>
      <c r="F5066">
        <v>111</v>
      </c>
      <c r="G5066" t="s">
        <v>99</v>
      </c>
      <c r="H5066">
        <v>52</v>
      </c>
      <c r="I5066" t="s">
        <v>77</v>
      </c>
      <c r="J5066">
        <v>111</v>
      </c>
      <c r="K5066" t="s">
        <v>99</v>
      </c>
      <c r="L5066">
        <v>27</v>
      </c>
      <c r="M5066" t="s">
        <v>59</v>
      </c>
      <c r="N5066" s="4" t="str">
        <f>IF(consolidado[[#This Row],[tempo]]&gt;consolidado[[#This Row],[prioridade_horas]],"Fora do prazo","Dentro do prazo estimado")</f>
        <v>Dentro do prazo estimado</v>
      </c>
      <c r="O5066" s="3">
        <v>0.33333333333333331</v>
      </c>
      <c r="P5066" t="s">
        <v>38</v>
      </c>
      <c r="Q5066">
        <v>3</v>
      </c>
      <c r="R5066" t="s">
        <v>33</v>
      </c>
      <c r="S5066">
        <v>16</v>
      </c>
      <c r="T5066" t="s">
        <v>43</v>
      </c>
      <c r="U5066">
        <v>30</v>
      </c>
      <c r="V5066" t="s">
        <v>514</v>
      </c>
      <c r="W5066">
        <v>5</v>
      </c>
      <c r="X5066" t="s">
        <v>41</v>
      </c>
    </row>
    <row r="5067" spans="1:24">
      <c r="A5067">
        <v>37886</v>
      </c>
      <c r="B5067" t="s">
        <v>31</v>
      </c>
      <c r="C5067" s="1">
        <v>45450.700972222221</v>
      </c>
      <c r="D5067" s="1">
        <v>45456.649629629632</v>
      </c>
      <c r="E5067" s="3">
        <v>1.4513888888888888</v>
      </c>
      <c r="F5067">
        <v>34</v>
      </c>
      <c r="G5067" t="s">
        <v>25</v>
      </c>
      <c r="H5067">
        <v>32</v>
      </c>
      <c r="I5067" t="s">
        <v>154</v>
      </c>
      <c r="J5067">
        <v>32</v>
      </c>
      <c r="K5067" t="s">
        <v>154</v>
      </c>
      <c r="L5067">
        <v>4</v>
      </c>
      <c r="M5067" t="s">
        <v>94</v>
      </c>
      <c r="N5067" s="4" t="str">
        <f>IF(consolidado[[#This Row],[tempo]]&gt;consolidado[[#This Row],[prioridade_horas]],"Fora do prazo","Dentro do prazo estimado")</f>
        <v>Fora do prazo</v>
      </c>
      <c r="O5067" s="3">
        <v>1</v>
      </c>
      <c r="P5067" t="s">
        <v>27</v>
      </c>
      <c r="Q5067">
        <v>6</v>
      </c>
      <c r="R5067" t="s">
        <v>28</v>
      </c>
      <c r="S5067">
        <v>4</v>
      </c>
      <c r="T5067" t="s">
        <v>94</v>
      </c>
      <c r="U5067">
        <v>28</v>
      </c>
      <c r="V5067" t="s">
        <v>34</v>
      </c>
      <c r="W5067">
        <v>4</v>
      </c>
      <c r="X5067" t="s">
        <v>30</v>
      </c>
    </row>
    <row r="5068" spans="1:24">
      <c r="A5068">
        <v>37887</v>
      </c>
      <c r="B5068" t="s">
        <v>162</v>
      </c>
      <c r="C5068" s="1">
        <v>45450.702951388892</v>
      </c>
      <c r="D5068" s="1">
        <v>45454.579560185186</v>
      </c>
      <c r="E5068" s="3">
        <v>0.62777777777777777</v>
      </c>
      <c r="F5068">
        <v>34</v>
      </c>
      <c r="G5068" t="s">
        <v>25</v>
      </c>
      <c r="H5068">
        <v>34</v>
      </c>
      <c r="I5068" t="s">
        <v>25</v>
      </c>
      <c r="J5068">
        <v>34</v>
      </c>
      <c r="K5068" t="s">
        <v>25</v>
      </c>
      <c r="L5068">
        <v>3</v>
      </c>
      <c r="M5068" t="s">
        <v>26</v>
      </c>
      <c r="N5068" s="4" t="str">
        <f>IF(consolidado[[#This Row],[tempo]]&gt;consolidado[[#This Row],[prioridade_horas]],"Fora do prazo","Dentro do prazo estimado")</f>
        <v>Dentro do prazo estimado</v>
      </c>
      <c r="O5068" s="3">
        <v>1</v>
      </c>
      <c r="P5068" t="s">
        <v>27</v>
      </c>
      <c r="Q5068">
        <v>3</v>
      </c>
      <c r="R5068" t="s">
        <v>33</v>
      </c>
      <c r="S5068">
        <v>3</v>
      </c>
      <c r="T5068" t="s">
        <v>26</v>
      </c>
      <c r="U5068">
        <v>109</v>
      </c>
      <c r="V5068" t="s">
        <v>163</v>
      </c>
      <c r="W5068">
        <v>4</v>
      </c>
      <c r="X5068" t="s">
        <v>30</v>
      </c>
    </row>
    <row r="5069" spans="1:24">
      <c r="A5069">
        <v>37888</v>
      </c>
      <c r="B5069" t="s">
        <v>821</v>
      </c>
      <c r="C5069" s="1">
        <v>45450.703229166669</v>
      </c>
      <c r="D5069" s="1">
        <v>45453.373391203706</v>
      </c>
      <c r="E5069" s="3">
        <v>4.583333333333333E-2</v>
      </c>
      <c r="F5069">
        <v>55</v>
      </c>
      <c r="G5069" t="s">
        <v>127</v>
      </c>
      <c r="H5069">
        <v>31</v>
      </c>
      <c r="I5069" t="s">
        <v>54</v>
      </c>
      <c r="J5069">
        <v>55</v>
      </c>
      <c r="K5069" t="s">
        <v>127</v>
      </c>
      <c r="L5069">
        <v>11</v>
      </c>
      <c r="M5069" t="s">
        <v>37</v>
      </c>
      <c r="N5069" s="4" t="str">
        <f>IF(consolidado[[#This Row],[tempo]]&gt;consolidado[[#This Row],[prioridade_horas]],"Fora do prazo","Dentro do prazo estimado")</f>
        <v>Dentro do prazo estimado</v>
      </c>
      <c r="O5069" s="3">
        <v>0.33333333333333331</v>
      </c>
      <c r="P5069" t="s">
        <v>38</v>
      </c>
      <c r="Q5069">
        <v>3</v>
      </c>
      <c r="R5069" t="s">
        <v>33</v>
      </c>
      <c r="S5069">
        <v>11</v>
      </c>
      <c r="T5069" t="s">
        <v>37</v>
      </c>
      <c r="U5069">
        <v>56</v>
      </c>
      <c r="V5069" t="s">
        <v>40</v>
      </c>
      <c r="W5069">
        <v>5</v>
      </c>
      <c r="X5069" t="s">
        <v>41</v>
      </c>
    </row>
    <row r="5070" spans="1:24">
      <c r="A5070">
        <v>37889</v>
      </c>
      <c r="B5070" t="s">
        <v>513</v>
      </c>
      <c r="C5070" s="1">
        <v>45450.704236111109</v>
      </c>
      <c r="D5070" s="1">
        <v>45453.650185185186</v>
      </c>
      <c r="E5070" s="3">
        <v>0.3215277777777778</v>
      </c>
      <c r="F5070">
        <v>111</v>
      </c>
      <c r="G5070" t="s">
        <v>99</v>
      </c>
      <c r="H5070">
        <v>52</v>
      </c>
      <c r="I5070" t="s">
        <v>77</v>
      </c>
      <c r="J5070">
        <v>111</v>
      </c>
      <c r="K5070" t="s">
        <v>99</v>
      </c>
      <c r="L5070">
        <v>27</v>
      </c>
      <c r="M5070" t="s">
        <v>59</v>
      </c>
      <c r="N5070" s="4" t="str">
        <f>IF(consolidado[[#This Row],[tempo]]&gt;consolidado[[#This Row],[prioridade_horas]],"Fora do prazo","Dentro do prazo estimado")</f>
        <v>Dentro do prazo estimado</v>
      </c>
      <c r="O5070" s="3">
        <v>0.33333333333333331</v>
      </c>
      <c r="P5070" t="s">
        <v>38</v>
      </c>
      <c r="Q5070">
        <v>3</v>
      </c>
      <c r="R5070" t="s">
        <v>33</v>
      </c>
      <c r="S5070">
        <v>16</v>
      </c>
      <c r="T5070" t="s">
        <v>43</v>
      </c>
      <c r="U5070">
        <v>30</v>
      </c>
      <c r="V5070" t="s">
        <v>514</v>
      </c>
      <c r="W5070">
        <v>5</v>
      </c>
      <c r="X5070" t="s">
        <v>41</v>
      </c>
    </row>
    <row r="5071" spans="1:24">
      <c r="A5071">
        <v>37890</v>
      </c>
      <c r="B5071" t="s">
        <v>513</v>
      </c>
      <c r="C5071" s="1">
        <v>45450.709432870368</v>
      </c>
      <c r="D5071" s="1">
        <v>45453.599444444444</v>
      </c>
      <c r="E5071" s="3">
        <v>0.26597222222222222</v>
      </c>
      <c r="F5071">
        <v>111</v>
      </c>
      <c r="G5071" t="s">
        <v>99</v>
      </c>
      <c r="H5071">
        <v>52</v>
      </c>
      <c r="I5071" t="s">
        <v>77</v>
      </c>
      <c r="J5071">
        <v>111</v>
      </c>
      <c r="K5071" t="s">
        <v>99</v>
      </c>
      <c r="L5071">
        <v>27</v>
      </c>
      <c r="M5071" t="s">
        <v>59</v>
      </c>
      <c r="N5071" s="4" t="str">
        <f>IF(consolidado[[#This Row],[tempo]]&gt;consolidado[[#This Row],[prioridade_horas]],"Fora do prazo","Dentro do prazo estimado")</f>
        <v>Dentro do prazo estimado</v>
      </c>
      <c r="O5071" s="3">
        <v>0.33333333333333331</v>
      </c>
      <c r="P5071" t="s">
        <v>38</v>
      </c>
      <c r="Q5071">
        <v>3</v>
      </c>
      <c r="R5071" t="s">
        <v>33</v>
      </c>
      <c r="S5071">
        <v>16</v>
      </c>
      <c r="T5071" t="s">
        <v>43</v>
      </c>
      <c r="U5071">
        <v>30</v>
      </c>
      <c r="V5071" t="s">
        <v>514</v>
      </c>
      <c r="W5071">
        <v>5</v>
      </c>
      <c r="X5071" t="s">
        <v>41</v>
      </c>
    </row>
    <row r="5072" spans="1:24">
      <c r="A5072">
        <v>37891</v>
      </c>
      <c r="B5072" t="s">
        <v>2769</v>
      </c>
      <c r="C5072" s="1">
        <v>45450.712222222224</v>
      </c>
      <c r="D5072" s="1">
        <v>45481.457326388889</v>
      </c>
      <c r="E5072" s="3">
        <v>7.634722222222222</v>
      </c>
      <c r="F5072">
        <v>74</v>
      </c>
      <c r="G5072" t="s">
        <v>101</v>
      </c>
      <c r="H5072">
        <v>74</v>
      </c>
      <c r="I5072" t="s">
        <v>101</v>
      </c>
      <c r="J5072">
        <v>74</v>
      </c>
      <c r="K5072" t="s">
        <v>101</v>
      </c>
      <c r="L5072">
        <v>1</v>
      </c>
      <c r="M5072" t="s">
        <v>66</v>
      </c>
      <c r="N5072" s="4" t="str">
        <f>IF(consolidado[[#This Row],[tempo]]&gt;consolidado[[#This Row],[prioridade_horas]],"Fora do prazo","Dentro do prazo estimado")</f>
        <v>Fora do prazo</v>
      </c>
      <c r="O5072" s="3">
        <v>5</v>
      </c>
      <c r="P5072" t="s">
        <v>84</v>
      </c>
      <c r="Q5072">
        <v>3</v>
      </c>
      <c r="R5072" t="s">
        <v>33</v>
      </c>
      <c r="S5072">
        <v>1</v>
      </c>
      <c r="T5072" t="s">
        <v>66</v>
      </c>
      <c r="U5072">
        <v>8</v>
      </c>
      <c r="V5072" t="s">
        <v>194</v>
      </c>
      <c r="W5072">
        <v>5</v>
      </c>
      <c r="X5072" t="s">
        <v>41</v>
      </c>
    </row>
    <row r="5073" spans="1:24">
      <c r="A5073">
        <v>37892</v>
      </c>
      <c r="B5073" t="s">
        <v>182</v>
      </c>
      <c r="C5073" s="1">
        <v>45450.712835648148</v>
      </c>
      <c r="D5073" s="1">
        <v>45462.610092592593</v>
      </c>
      <c r="E5073" s="3">
        <v>2.9027777777777777</v>
      </c>
      <c r="F5073">
        <v>18</v>
      </c>
      <c r="G5073" t="s">
        <v>158</v>
      </c>
      <c r="H5073">
        <v>18</v>
      </c>
      <c r="I5073" t="s">
        <v>158</v>
      </c>
      <c r="J5073">
        <v>18</v>
      </c>
      <c r="K5073" t="s">
        <v>158</v>
      </c>
      <c r="L5073">
        <v>5</v>
      </c>
      <c r="M5073" t="s">
        <v>92</v>
      </c>
      <c r="N5073" s="4" t="str">
        <f>IF(consolidado[[#This Row],[tempo]]&gt;consolidado[[#This Row],[prioridade_horas]],"Fora do prazo","Dentro do prazo estimado")</f>
        <v>Dentro do prazo estimado</v>
      </c>
      <c r="O5073" s="3">
        <v>5</v>
      </c>
      <c r="P5073" t="s">
        <v>84</v>
      </c>
      <c r="Q5073">
        <v>6</v>
      </c>
      <c r="R5073" t="s">
        <v>28</v>
      </c>
      <c r="S5073">
        <v>5</v>
      </c>
      <c r="T5073" t="s">
        <v>92</v>
      </c>
      <c r="U5073">
        <v>32</v>
      </c>
      <c r="V5073" t="s">
        <v>183</v>
      </c>
      <c r="W5073">
        <v>3</v>
      </c>
      <c r="X5073" t="s">
        <v>86</v>
      </c>
    </row>
    <row r="5074" spans="1:24">
      <c r="A5074">
        <v>37893</v>
      </c>
      <c r="B5074" t="s">
        <v>2429</v>
      </c>
      <c r="C5074" s="1">
        <v>45450.714201388888</v>
      </c>
      <c r="D5074" s="1">
        <v>45476.606805555559</v>
      </c>
      <c r="E5074" s="3">
        <v>6.6548611111111109</v>
      </c>
      <c r="F5074">
        <v>69</v>
      </c>
      <c r="G5074" t="s">
        <v>65</v>
      </c>
      <c r="H5074">
        <v>69</v>
      </c>
      <c r="I5074" t="s">
        <v>65</v>
      </c>
      <c r="J5074">
        <v>69</v>
      </c>
      <c r="K5074" t="s">
        <v>65</v>
      </c>
      <c r="L5074">
        <v>12</v>
      </c>
      <c r="M5074" t="s">
        <v>83</v>
      </c>
      <c r="N5074" s="4" t="str">
        <f>IF(consolidado[[#This Row],[tempo]]&gt;consolidado[[#This Row],[prioridade_horas]],"Fora do prazo","Dentro do prazo estimado")</f>
        <v>Fora do prazo</v>
      </c>
      <c r="O5074" s="3">
        <v>0.33333333333333331</v>
      </c>
      <c r="P5074" t="s">
        <v>38</v>
      </c>
      <c r="Q5074">
        <v>6</v>
      </c>
      <c r="R5074" t="s">
        <v>28</v>
      </c>
      <c r="S5074">
        <v>8</v>
      </c>
      <c r="T5074" t="s">
        <v>110</v>
      </c>
      <c r="U5074">
        <v>65</v>
      </c>
      <c r="V5074" t="s">
        <v>269</v>
      </c>
      <c r="W5074">
        <v>5</v>
      </c>
      <c r="X5074" t="s">
        <v>41</v>
      </c>
    </row>
    <row r="5075" spans="1:24">
      <c r="A5075">
        <v>37894</v>
      </c>
      <c r="B5075" t="s">
        <v>513</v>
      </c>
      <c r="C5075" s="1">
        <v>45450.717141203706</v>
      </c>
      <c r="D5075" s="1">
        <v>45530.52484953704</v>
      </c>
      <c r="E5075" s="3">
        <v>20.846527777777776</v>
      </c>
      <c r="F5075">
        <v>111</v>
      </c>
      <c r="G5075" t="s">
        <v>99</v>
      </c>
      <c r="H5075">
        <v>111</v>
      </c>
      <c r="I5075" t="s">
        <v>99</v>
      </c>
      <c r="J5075">
        <v>111</v>
      </c>
      <c r="K5075" t="s">
        <v>99</v>
      </c>
      <c r="L5075">
        <v>27</v>
      </c>
      <c r="M5075" t="s">
        <v>59</v>
      </c>
      <c r="N5075" s="4" t="str">
        <f>IF(consolidado[[#This Row],[tempo]]&gt;consolidado[[#This Row],[prioridade_horas]],"Fora do prazo","Dentro do prazo estimado")</f>
        <v>Fora do prazo</v>
      </c>
      <c r="O5075" s="3">
        <v>0.33333333333333331</v>
      </c>
      <c r="P5075" t="s">
        <v>38</v>
      </c>
      <c r="Q5075">
        <v>3</v>
      </c>
      <c r="R5075" t="s">
        <v>33</v>
      </c>
      <c r="S5075">
        <v>2</v>
      </c>
      <c r="T5075" t="s">
        <v>47</v>
      </c>
      <c r="U5075">
        <v>30</v>
      </c>
      <c r="V5075" t="s">
        <v>514</v>
      </c>
      <c r="W5075">
        <v>5</v>
      </c>
      <c r="X5075" t="s">
        <v>41</v>
      </c>
    </row>
    <row r="5076" spans="1:24">
      <c r="A5076">
        <v>37895</v>
      </c>
      <c r="B5076" t="s">
        <v>513</v>
      </c>
      <c r="C5076" s="1">
        <v>45450.721550925926</v>
      </c>
      <c r="D5076" s="1">
        <v>45454.376979166664</v>
      </c>
      <c r="E5076" s="3">
        <v>0.40625</v>
      </c>
      <c r="F5076">
        <v>111</v>
      </c>
      <c r="G5076" t="s">
        <v>99</v>
      </c>
      <c r="H5076">
        <v>71</v>
      </c>
      <c r="I5076" t="s">
        <v>361</v>
      </c>
      <c r="J5076">
        <v>111</v>
      </c>
      <c r="K5076" t="s">
        <v>99</v>
      </c>
      <c r="L5076">
        <v>27</v>
      </c>
      <c r="M5076" t="s">
        <v>59</v>
      </c>
      <c r="N5076" s="4" t="str">
        <f>IF(consolidado[[#This Row],[tempo]]&gt;consolidado[[#This Row],[prioridade_horas]],"Fora do prazo","Dentro do prazo estimado")</f>
        <v>Fora do prazo</v>
      </c>
      <c r="O5076" s="3">
        <v>0.33333333333333331</v>
      </c>
      <c r="P5076" t="s">
        <v>38</v>
      </c>
      <c r="Q5076">
        <v>3</v>
      </c>
      <c r="R5076" t="s">
        <v>33</v>
      </c>
      <c r="S5076">
        <v>27</v>
      </c>
      <c r="T5076" t="s">
        <v>59</v>
      </c>
      <c r="U5076">
        <v>30</v>
      </c>
      <c r="V5076" t="s">
        <v>514</v>
      </c>
      <c r="W5076">
        <v>5</v>
      </c>
      <c r="X5076" t="s">
        <v>41</v>
      </c>
    </row>
    <row r="5077" spans="1:24">
      <c r="A5077">
        <v>37896</v>
      </c>
      <c r="B5077" t="s">
        <v>2770</v>
      </c>
      <c r="C5077" s="1">
        <v>45450.722291666665</v>
      </c>
      <c r="D5077" s="1">
        <v>45503.66033564815</v>
      </c>
      <c r="E5077" s="3">
        <v>13.838194444444444</v>
      </c>
      <c r="F5077">
        <v>31</v>
      </c>
      <c r="G5077" t="s">
        <v>54</v>
      </c>
      <c r="H5077">
        <v>31</v>
      </c>
      <c r="I5077" t="s">
        <v>54</v>
      </c>
      <c r="J5077">
        <v>0</v>
      </c>
      <c r="K5077" t="s">
        <v>55</v>
      </c>
      <c r="L5077">
        <v>11</v>
      </c>
      <c r="M5077" t="s">
        <v>37</v>
      </c>
      <c r="N5077" s="4" t="str">
        <f>IF(consolidado[[#This Row],[tempo]]&gt;consolidado[[#This Row],[prioridade_horas]],"Fora do prazo","Dentro do prazo estimado")</f>
        <v>Fora do prazo</v>
      </c>
      <c r="O5077" s="3">
        <v>0.33333333333333331</v>
      </c>
      <c r="P5077" t="s">
        <v>38</v>
      </c>
      <c r="Q5077">
        <v>3</v>
      </c>
      <c r="R5077" t="s">
        <v>33</v>
      </c>
      <c r="S5077">
        <v>11</v>
      </c>
      <c r="T5077" t="s">
        <v>37</v>
      </c>
      <c r="U5077">
        <v>56</v>
      </c>
      <c r="V5077" t="s">
        <v>40</v>
      </c>
      <c r="W5077">
        <v>5</v>
      </c>
      <c r="X5077" t="s">
        <v>41</v>
      </c>
    </row>
    <row r="5078" spans="1:24">
      <c r="A5078">
        <v>37897</v>
      </c>
      <c r="B5078" t="s">
        <v>513</v>
      </c>
      <c r="C5078" s="1">
        <v>45450.724062499998</v>
      </c>
      <c r="D5078" s="1">
        <v>45453.60224537037</v>
      </c>
      <c r="E5078" s="3">
        <v>0.25416666666666665</v>
      </c>
      <c r="F5078">
        <v>111</v>
      </c>
      <c r="G5078" t="s">
        <v>99</v>
      </c>
      <c r="H5078">
        <v>52</v>
      </c>
      <c r="I5078" t="s">
        <v>77</v>
      </c>
      <c r="J5078">
        <v>111</v>
      </c>
      <c r="K5078" t="s">
        <v>99</v>
      </c>
      <c r="L5078">
        <v>27</v>
      </c>
      <c r="M5078" t="s">
        <v>59</v>
      </c>
      <c r="N5078" s="4" t="str">
        <f>IF(consolidado[[#This Row],[tempo]]&gt;consolidado[[#This Row],[prioridade_horas]],"Fora do prazo","Dentro do prazo estimado")</f>
        <v>Dentro do prazo estimado</v>
      </c>
      <c r="O5078" s="3">
        <v>0.33333333333333331</v>
      </c>
      <c r="P5078" t="s">
        <v>38</v>
      </c>
      <c r="Q5078">
        <v>3</v>
      </c>
      <c r="R5078" t="s">
        <v>33</v>
      </c>
      <c r="S5078">
        <v>16</v>
      </c>
      <c r="T5078" t="s">
        <v>43</v>
      </c>
      <c r="U5078">
        <v>30</v>
      </c>
      <c r="V5078" t="s">
        <v>514</v>
      </c>
      <c r="W5078">
        <v>5</v>
      </c>
      <c r="X5078" t="s">
        <v>41</v>
      </c>
    </row>
    <row r="5079" spans="1:24">
      <c r="A5079">
        <v>37898</v>
      </c>
      <c r="B5079" t="s">
        <v>393</v>
      </c>
      <c r="C5079" s="1">
        <v>45453.374976851854</v>
      </c>
      <c r="D5079" s="1">
        <v>45491.643564814818</v>
      </c>
      <c r="E5079" s="3">
        <v>10.788194444444445</v>
      </c>
      <c r="F5079">
        <v>66</v>
      </c>
      <c r="G5079" t="s">
        <v>50</v>
      </c>
      <c r="H5079">
        <v>66</v>
      </c>
      <c r="I5079" t="s">
        <v>50</v>
      </c>
      <c r="J5079">
        <v>34</v>
      </c>
      <c r="K5079" t="s">
        <v>25</v>
      </c>
      <c r="L5079">
        <v>21</v>
      </c>
      <c r="M5079" t="s">
        <v>265</v>
      </c>
      <c r="N5079" s="4" t="str">
        <f>IF(consolidado[[#This Row],[tempo]]&gt;consolidado[[#This Row],[prioridade_horas]],"Fora do prazo","Dentro do prazo estimado")</f>
        <v>Fora do prazo</v>
      </c>
      <c r="O5079" s="3">
        <v>1</v>
      </c>
      <c r="P5079" t="s">
        <v>27</v>
      </c>
      <c r="Q5079">
        <v>3</v>
      </c>
      <c r="R5079" t="s">
        <v>33</v>
      </c>
      <c r="S5079">
        <v>2</v>
      </c>
      <c r="T5079" t="s">
        <v>47</v>
      </c>
      <c r="U5079">
        <v>25</v>
      </c>
      <c r="V5079" t="s">
        <v>90</v>
      </c>
      <c r="W5079">
        <v>5</v>
      </c>
      <c r="X5079" t="s">
        <v>41</v>
      </c>
    </row>
    <row r="5080" spans="1:24">
      <c r="A5080">
        <v>37899</v>
      </c>
      <c r="B5080" t="s">
        <v>49</v>
      </c>
      <c r="C5080" s="1">
        <v>45453.385798611111</v>
      </c>
      <c r="D5080" s="1">
        <v>45453.386111111111</v>
      </c>
      <c r="E5080" s="3">
        <v>6.9444444444444447E-4</v>
      </c>
      <c r="F5080">
        <v>66</v>
      </c>
      <c r="G5080" t="s">
        <v>50</v>
      </c>
      <c r="H5080">
        <v>66</v>
      </c>
      <c r="I5080" t="s">
        <v>50</v>
      </c>
      <c r="J5080">
        <v>66</v>
      </c>
      <c r="K5080" t="s">
        <v>50</v>
      </c>
      <c r="L5080">
        <v>2</v>
      </c>
      <c r="M5080" t="s">
        <v>47</v>
      </c>
      <c r="N5080" s="4" t="str">
        <f>IF(consolidado[[#This Row],[tempo]]&gt;consolidado[[#This Row],[prioridade_horas]],"Fora do prazo","Dentro do prazo estimado")</f>
        <v>Dentro do prazo estimado</v>
      </c>
      <c r="O5080" s="3">
        <v>1</v>
      </c>
      <c r="P5080" t="s">
        <v>27</v>
      </c>
      <c r="Q5080">
        <v>3</v>
      </c>
      <c r="R5080" t="s">
        <v>33</v>
      </c>
      <c r="S5080">
        <v>2</v>
      </c>
      <c r="T5080" t="s">
        <v>47</v>
      </c>
      <c r="U5080">
        <v>22</v>
      </c>
      <c r="V5080" t="s">
        <v>51</v>
      </c>
      <c r="W5080">
        <v>5</v>
      </c>
      <c r="X5080" t="s">
        <v>41</v>
      </c>
    </row>
    <row r="5081" spans="1:24">
      <c r="A5081">
        <v>37900</v>
      </c>
      <c r="B5081" t="s">
        <v>404</v>
      </c>
      <c r="C5081" s="1">
        <v>45453.387060185189</v>
      </c>
      <c r="D5081" s="1">
        <v>45453.478854166664</v>
      </c>
      <c r="E5081" s="3">
        <v>9.166666666666666E-2</v>
      </c>
      <c r="F5081">
        <v>58</v>
      </c>
      <c r="G5081" t="s">
        <v>53</v>
      </c>
      <c r="H5081">
        <v>58</v>
      </c>
      <c r="I5081" t="s">
        <v>53</v>
      </c>
      <c r="J5081">
        <v>0</v>
      </c>
      <c r="K5081" t="s">
        <v>55</v>
      </c>
      <c r="L5081">
        <v>16</v>
      </c>
      <c r="M5081" t="s">
        <v>43</v>
      </c>
      <c r="N5081" s="4" t="str">
        <f>IF(consolidado[[#This Row],[tempo]]&gt;consolidado[[#This Row],[prioridade_horas]],"Fora do prazo","Dentro do prazo estimado")</f>
        <v>Dentro do prazo estimado</v>
      </c>
      <c r="O5081" s="3">
        <v>0.33333333333333331</v>
      </c>
      <c r="P5081" t="s">
        <v>38</v>
      </c>
      <c r="Q5081">
        <v>3</v>
      </c>
      <c r="R5081" t="s">
        <v>33</v>
      </c>
      <c r="S5081">
        <v>13</v>
      </c>
      <c r="T5081" t="s">
        <v>60</v>
      </c>
      <c r="U5081">
        <v>56</v>
      </c>
      <c r="V5081" t="s">
        <v>40</v>
      </c>
      <c r="W5081">
        <v>5</v>
      </c>
      <c r="X5081" t="s">
        <v>41</v>
      </c>
    </row>
    <row r="5082" spans="1:24">
      <c r="A5082">
        <v>37901</v>
      </c>
      <c r="B5082" t="s">
        <v>373</v>
      </c>
      <c r="C5082" s="1">
        <v>45453.392187500001</v>
      </c>
      <c r="D5082" s="1">
        <v>45453.664166666669</v>
      </c>
      <c r="E5082" s="3">
        <v>0.2722222222222222</v>
      </c>
      <c r="F5082">
        <v>49</v>
      </c>
      <c r="G5082" t="s">
        <v>42</v>
      </c>
      <c r="H5082">
        <v>49</v>
      </c>
      <c r="I5082" t="s">
        <v>42</v>
      </c>
      <c r="J5082">
        <v>49</v>
      </c>
      <c r="K5082" t="s">
        <v>42</v>
      </c>
      <c r="L5082">
        <v>16</v>
      </c>
      <c r="M5082" t="s">
        <v>43</v>
      </c>
      <c r="N5082" s="4" t="str">
        <f>IF(consolidado[[#This Row],[tempo]]&gt;consolidado[[#This Row],[prioridade_horas]],"Fora do prazo","Dentro do prazo estimado")</f>
        <v>Dentro do prazo estimado</v>
      </c>
      <c r="O5082" s="3">
        <v>0.33333333333333331</v>
      </c>
      <c r="P5082" t="s">
        <v>38</v>
      </c>
      <c r="Q5082">
        <v>3</v>
      </c>
      <c r="R5082" t="s">
        <v>33</v>
      </c>
      <c r="S5082">
        <v>16</v>
      </c>
      <c r="T5082" t="s">
        <v>43</v>
      </c>
      <c r="U5082">
        <v>56</v>
      </c>
      <c r="V5082" t="s">
        <v>40</v>
      </c>
      <c r="W5082">
        <v>5</v>
      </c>
      <c r="X5082" t="s">
        <v>41</v>
      </c>
    </row>
    <row r="5083" spans="1:24">
      <c r="A5083">
        <v>37902</v>
      </c>
      <c r="B5083" t="s">
        <v>2771</v>
      </c>
      <c r="C5083" s="1">
        <v>45453.394814814812</v>
      </c>
      <c r="D5083" s="1">
        <v>45453.616585648146</v>
      </c>
      <c r="E5083" s="3">
        <v>0.22152777777777777</v>
      </c>
      <c r="F5083">
        <v>98</v>
      </c>
      <c r="G5083" t="s">
        <v>69</v>
      </c>
      <c r="H5083">
        <v>99</v>
      </c>
      <c r="I5083" t="s">
        <v>73</v>
      </c>
      <c r="J5083">
        <v>98</v>
      </c>
      <c r="K5083" t="s">
        <v>69</v>
      </c>
      <c r="L5083">
        <v>16</v>
      </c>
      <c r="M5083" t="s">
        <v>43</v>
      </c>
      <c r="N5083" s="4" t="str">
        <f>IF(consolidado[[#This Row],[tempo]]&gt;consolidado[[#This Row],[prioridade_horas]],"Fora do prazo","Dentro do prazo estimado")</f>
        <v>Dentro do prazo estimado</v>
      </c>
      <c r="O5083" s="3">
        <v>0.66666666666666663</v>
      </c>
      <c r="P5083" t="s">
        <v>70</v>
      </c>
      <c r="Q5083">
        <v>3</v>
      </c>
      <c r="R5083" t="s">
        <v>33</v>
      </c>
      <c r="S5083">
        <v>16</v>
      </c>
      <c r="T5083" t="s">
        <v>43</v>
      </c>
      <c r="U5083">
        <v>56</v>
      </c>
      <c r="V5083" t="s">
        <v>40</v>
      </c>
      <c r="W5083">
        <v>5</v>
      </c>
      <c r="X5083" t="s">
        <v>41</v>
      </c>
    </row>
    <row r="5084" spans="1:24">
      <c r="A5084">
        <v>37903</v>
      </c>
      <c r="B5084" t="s">
        <v>2772</v>
      </c>
      <c r="C5084" s="1">
        <v>45453.395208333335</v>
      </c>
      <c r="D5084" s="1">
        <v>45454.664571759262</v>
      </c>
      <c r="E5084" s="3">
        <v>0.64444444444444449</v>
      </c>
      <c r="F5084">
        <v>49</v>
      </c>
      <c r="G5084" t="s">
        <v>42</v>
      </c>
      <c r="H5084">
        <v>49</v>
      </c>
      <c r="I5084" t="s">
        <v>42</v>
      </c>
      <c r="J5084">
        <v>49</v>
      </c>
      <c r="K5084" t="s">
        <v>42</v>
      </c>
      <c r="L5084">
        <v>16</v>
      </c>
      <c r="M5084" t="s">
        <v>43</v>
      </c>
      <c r="N5084" s="4" t="str">
        <f>IF(consolidado[[#This Row],[tempo]]&gt;consolidado[[#This Row],[prioridade_horas]],"Fora do prazo","Dentro do prazo estimado")</f>
        <v>Fora do prazo</v>
      </c>
      <c r="O5084" s="3">
        <v>0.33333333333333331</v>
      </c>
      <c r="P5084" t="s">
        <v>38</v>
      </c>
      <c r="Q5084">
        <v>3</v>
      </c>
      <c r="R5084" t="s">
        <v>33</v>
      </c>
      <c r="S5084">
        <v>16</v>
      </c>
      <c r="T5084" t="s">
        <v>43</v>
      </c>
      <c r="U5084">
        <v>56</v>
      </c>
      <c r="V5084" t="s">
        <v>40</v>
      </c>
      <c r="W5084">
        <v>5</v>
      </c>
      <c r="X5084" t="s">
        <v>41</v>
      </c>
    </row>
    <row r="5085" spans="1:24">
      <c r="A5085">
        <v>37904</v>
      </c>
      <c r="B5085" t="s">
        <v>2773</v>
      </c>
      <c r="C5085" s="1">
        <v>45453.396215277775</v>
      </c>
      <c r="D5085" s="1">
        <v>45460.381550925929</v>
      </c>
      <c r="E5085" s="3">
        <v>1.8638888888888889</v>
      </c>
      <c r="F5085">
        <v>98</v>
      </c>
      <c r="G5085" t="s">
        <v>69</v>
      </c>
      <c r="H5085">
        <v>29</v>
      </c>
      <c r="I5085" t="s">
        <v>36</v>
      </c>
      <c r="J5085">
        <v>29</v>
      </c>
      <c r="K5085" t="s">
        <v>36</v>
      </c>
      <c r="L5085">
        <v>11</v>
      </c>
      <c r="M5085" t="s">
        <v>37</v>
      </c>
      <c r="N5085" s="4" t="str">
        <f>IF(consolidado[[#This Row],[tempo]]&gt;consolidado[[#This Row],[prioridade_horas]],"Fora do prazo","Dentro do prazo estimado")</f>
        <v>Fora do prazo</v>
      </c>
      <c r="O5085" s="3">
        <v>0.66666666666666663</v>
      </c>
      <c r="P5085" t="s">
        <v>70</v>
      </c>
      <c r="Q5085">
        <v>3</v>
      </c>
      <c r="R5085" t="s">
        <v>33</v>
      </c>
      <c r="S5085">
        <v>11</v>
      </c>
      <c r="T5085" t="s">
        <v>37</v>
      </c>
      <c r="U5085">
        <v>15</v>
      </c>
      <c r="V5085" t="s">
        <v>37</v>
      </c>
      <c r="W5085">
        <v>5</v>
      </c>
      <c r="X5085" t="s">
        <v>41</v>
      </c>
    </row>
    <row r="5086" spans="1:24">
      <c r="A5086">
        <v>37905</v>
      </c>
      <c r="B5086" t="s">
        <v>2774</v>
      </c>
      <c r="C5086" s="1">
        <v>45453.396597222221</v>
      </c>
      <c r="D5086" s="1">
        <v>45456.611631944441</v>
      </c>
      <c r="E5086" s="3">
        <v>1.3416666666666666</v>
      </c>
      <c r="F5086">
        <v>25</v>
      </c>
      <c r="G5086" t="s">
        <v>109</v>
      </c>
      <c r="H5086">
        <v>55</v>
      </c>
      <c r="I5086" t="s">
        <v>127</v>
      </c>
      <c r="J5086">
        <v>25</v>
      </c>
      <c r="K5086" t="s">
        <v>109</v>
      </c>
      <c r="L5086">
        <v>11</v>
      </c>
      <c r="M5086" t="s">
        <v>37</v>
      </c>
      <c r="N5086" s="4" t="str">
        <f>IF(consolidado[[#This Row],[tempo]]&gt;consolidado[[#This Row],[prioridade_horas]],"Fora do prazo","Dentro do prazo estimado")</f>
        <v>Fora do prazo</v>
      </c>
      <c r="O5086" s="3">
        <v>0.33333333333333331</v>
      </c>
      <c r="P5086" t="s">
        <v>38</v>
      </c>
      <c r="Q5086">
        <v>3</v>
      </c>
      <c r="R5086" t="s">
        <v>33</v>
      </c>
      <c r="S5086">
        <v>13</v>
      </c>
      <c r="T5086" t="s">
        <v>60</v>
      </c>
      <c r="U5086">
        <v>56</v>
      </c>
      <c r="V5086" t="s">
        <v>40</v>
      </c>
      <c r="W5086">
        <v>5</v>
      </c>
      <c r="X5086" t="s">
        <v>41</v>
      </c>
    </row>
    <row r="5087" spans="1:24">
      <c r="A5087">
        <v>37906</v>
      </c>
      <c r="B5087" t="s">
        <v>554</v>
      </c>
      <c r="C5087" s="1">
        <v>45453.396851851852</v>
      </c>
      <c r="D5087" s="1">
        <v>45453.716203703705</v>
      </c>
      <c r="E5087" s="3">
        <v>0.31944444444444442</v>
      </c>
      <c r="F5087">
        <v>69</v>
      </c>
      <c r="G5087" t="s">
        <v>65</v>
      </c>
      <c r="H5087">
        <v>52</v>
      </c>
      <c r="I5087" t="s">
        <v>77</v>
      </c>
      <c r="J5087">
        <v>69</v>
      </c>
      <c r="K5087" t="s">
        <v>65</v>
      </c>
      <c r="L5087">
        <v>12</v>
      </c>
      <c r="M5087" t="s">
        <v>83</v>
      </c>
      <c r="N5087" s="4" t="str">
        <f>IF(consolidado[[#This Row],[tempo]]&gt;consolidado[[#This Row],[prioridade_horas]],"Fora do prazo","Dentro do prazo estimado")</f>
        <v>Dentro do prazo estimado</v>
      </c>
      <c r="O5087" s="3">
        <v>0.33333333333333331</v>
      </c>
      <c r="P5087" t="s">
        <v>38</v>
      </c>
      <c r="Q5087">
        <v>3</v>
      </c>
      <c r="R5087" t="s">
        <v>33</v>
      </c>
      <c r="S5087">
        <v>16</v>
      </c>
      <c r="T5087" t="s">
        <v>43</v>
      </c>
      <c r="U5087">
        <v>28</v>
      </c>
      <c r="V5087" t="s">
        <v>34</v>
      </c>
      <c r="W5087">
        <v>2</v>
      </c>
      <c r="X5087" t="s">
        <v>105</v>
      </c>
    </row>
    <row r="5088" spans="1:24">
      <c r="A5088">
        <v>37907</v>
      </c>
      <c r="B5088" t="s">
        <v>431</v>
      </c>
      <c r="C5088" s="1">
        <v>45453.402615740742</v>
      </c>
      <c r="D5088" s="1">
        <v>45453.639826388891</v>
      </c>
      <c r="E5088" s="3">
        <v>0.23749999999999999</v>
      </c>
      <c r="F5088">
        <v>111</v>
      </c>
      <c r="G5088" t="s">
        <v>99</v>
      </c>
      <c r="H5088">
        <v>52</v>
      </c>
      <c r="I5088" t="s">
        <v>77</v>
      </c>
      <c r="J5088">
        <v>111</v>
      </c>
      <c r="K5088" t="s">
        <v>99</v>
      </c>
      <c r="L5088">
        <v>27</v>
      </c>
      <c r="M5088" t="s">
        <v>59</v>
      </c>
      <c r="N5088" s="4" t="str">
        <f>IF(consolidado[[#This Row],[tempo]]&gt;consolidado[[#This Row],[prioridade_horas]],"Fora do prazo","Dentro do prazo estimado")</f>
        <v>Dentro do prazo estimado</v>
      </c>
      <c r="O5088" s="3">
        <v>0.33333333333333331</v>
      </c>
      <c r="P5088" t="s">
        <v>38</v>
      </c>
      <c r="Q5088">
        <v>3</v>
      </c>
      <c r="R5088" t="s">
        <v>33</v>
      </c>
      <c r="S5088">
        <v>16</v>
      </c>
      <c r="T5088" t="s">
        <v>43</v>
      </c>
      <c r="U5088">
        <v>28</v>
      </c>
      <c r="V5088" t="s">
        <v>34</v>
      </c>
      <c r="W5088">
        <v>3</v>
      </c>
      <c r="X5088" t="s">
        <v>86</v>
      </c>
    </row>
    <row r="5089" spans="1:24">
      <c r="A5089">
        <v>37908</v>
      </c>
      <c r="B5089" t="s">
        <v>2775</v>
      </c>
      <c r="C5089" s="1">
        <v>45453.420347222222</v>
      </c>
      <c r="D5089" s="1">
        <v>45453.643634259257</v>
      </c>
      <c r="E5089" s="3">
        <v>0.22291666666666668</v>
      </c>
      <c r="F5089">
        <v>29</v>
      </c>
      <c r="G5089" t="s">
        <v>36</v>
      </c>
      <c r="H5089">
        <v>49</v>
      </c>
      <c r="I5089" t="s">
        <v>42</v>
      </c>
      <c r="J5089">
        <v>29</v>
      </c>
      <c r="K5089" t="s">
        <v>36</v>
      </c>
      <c r="L5089">
        <v>11</v>
      </c>
      <c r="M5089" t="s">
        <v>37</v>
      </c>
      <c r="N5089" s="4" t="str">
        <f>IF(consolidado[[#This Row],[tempo]]&gt;consolidado[[#This Row],[prioridade_horas]],"Fora do prazo","Dentro do prazo estimado")</f>
        <v>Dentro do prazo estimado</v>
      </c>
      <c r="O5089" s="3">
        <v>0.33333333333333331</v>
      </c>
      <c r="P5089" t="s">
        <v>38</v>
      </c>
      <c r="Q5089">
        <v>3</v>
      </c>
      <c r="R5089" t="s">
        <v>33</v>
      </c>
      <c r="S5089">
        <v>16</v>
      </c>
      <c r="T5089" t="s">
        <v>43</v>
      </c>
      <c r="U5089">
        <v>56</v>
      </c>
      <c r="V5089" t="s">
        <v>40</v>
      </c>
      <c r="W5089">
        <v>5</v>
      </c>
      <c r="X5089" t="s">
        <v>41</v>
      </c>
    </row>
    <row r="5090" spans="1:24">
      <c r="A5090">
        <v>37909</v>
      </c>
      <c r="B5090" t="s">
        <v>2254</v>
      </c>
      <c r="C5090" s="1">
        <v>45453.461921296293</v>
      </c>
      <c r="D5090" s="1">
        <v>45453.462789351855</v>
      </c>
      <c r="E5090" s="3">
        <v>6.9444444444444447E-4</v>
      </c>
      <c r="F5090">
        <v>55</v>
      </c>
      <c r="G5090" t="s">
        <v>127</v>
      </c>
      <c r="H5090">
        <v>25</v>
      </c>
      <c r="I5090" t="s">
        <v>109</v>
      </c>
      <c r="J5090">
        <v>55</v>
      </c>
      <c r="K5090" t="s">
        <v>127</v>
      </c>
      <c r="L5090">
        <v>11</v>
      </c>
      <c r="M5090" t="s">
        <v>37</v>
      </c>
      <c r="N5090" s="4" t="str">
        <f>IF(consolidado[[#This Row],[tempo]]&gt;consolidado[[#This Row],[prioridade_horas]],"Fora do prazo","Dentro do prazo estimado")</f>
        <v>Dentro do prazo estimado</v>
      </c>
      <c r="O5090" s="3">
        <v>0.33333333333333331</v>
      </c>
      <c r="P5090" t="s">
        <v>38</v>
      </c>
      <c r="Q5090">
        <v>3</v>
      </c>
      <c r="R5090" t="s">
        <v>33</v>
      </c>
      <c r="S5090">
        <v>11</v>
      </c>
      <c r="T5090" t="s">
        <v>37</v>
      </c>
      <c r="U5090">
        <v>56</v>
      </c>
      <c r="V5090" t="s">
        <v>40</v>
      </c>
      <c r="W5090">
        <v>5</v>
      </c>
      <c r="X5090" t="s">
        <v>41</v>
      </c>
    </row>
    <row r="5091" spans="1:24">
      <c r="A5091">
        <v>37910</v>
      </c>
      <c r="B5091" t="s">
        <v>2255</v>
      </c>
      <c r="C5091" s="1">
        <v>45453.462557870371</v>
      </c>
      <c r="D5091" s="1">
        <v>45453.466307870367</v>
      </c>
      <c r="E5091" s="3">
        <v>3.472222222222222E-3</v>
      </c>
      <c r="F5091">
        <v>55</v>
      </c>
      <c r="G5091" t="s">
        <v>127</v>
      </c>
      <c r="H5091">
        <v>25</v>
      </c>
      <c r="I5091" t="s">
        <v>109</v>
      </c>
      <c r="J5091">
        <v>55</v>
      </c>
      <c r="K5091" t="s">
        <v>127</v>
      </c>
      <c r="L5091">
        <v>11</v>
      </c>
      <c r="M5091" t="s">
        <v>37</v>
      </c>
      <c r="N5091" s="4" t="str">
        <f>IF(consolidado[[#This Row],[tempo]]&gt;consolidado[[#This Row],[prioridade_horas]],"Fora do prazo","Dentro do prazo estimado")</f>
        <v>Dentro do prazo estimado</v>
      </c>
      <c r="O5091" s="3">
        <v>0.33333333333333331</v>
      </c>
      <c r="P5091" t="s">
        <v>38</v>
      </c>
      <c r="Q5091">
        <v>3</v>
      </c>
      <c r="R5091" t="s">
        <v>33</v>
      </c>
      <c r="S5091">
        <v>11</v>
      </c>
      <c r="T5091" t="s">
        <v>37</v>
      </c>
      <c r="U5091">
        <v>56</v>
      </c>
      <c r="V5091" t="s">
        <v>40</v>
      </c>
      <c r="W5091">
        <v>5</v>
      </c>
      <c r="X5091" t="s">
        <v>41</v>
      </c>
    </row>
    <row r="5092" spans="1:24">
      <c r="A5092">
        <v>37911</v>
      </c>
      <c r="B5092" t="s">
        <v>2776</v>
      </c>
      <c r="C5092" s="1">
        <v>45453.465578703705</v>
      </c>
      <c r="D5092" s="1">
        <v>45453.713101851848</v>
      </c>
      <c r="E5092" s="3">
        <v>0.24722222222222223</v>
      </c>
      <c r="F5092">
        <v>25</v>
      </c>
      <c r="G5092" t="s">
        <v>109</v>
      </c>
      <c r="H5092">
        <v>15</v>
      </c>
      <c r="I5092" t="s">
        <v>82</v>
      </c>
      <c r="J5092">
        <v>25</v>
      </c>
      <c r="K5092" t="s">
        <v>109</v>
      </c>
      <c r="L5092">
        <v>11</v>
      </c>
      <c r="M5092" t="s">
        <v>37</v>
      </c>
      <c r="N5092" s="4" t="str">
        <f>IF(consolidado[[#This Row],[tempo]]&gt;consolidado[[#This Row],[prioridade_horas]],"Fora do prazo","Dentro do prazo estimado")</f>
        <v>Dentro do prazo estimado</v>
      </c>
      <c r="O5092" s="3">
        <v>0.33333333333333331</v>
      </c>
      <c r="P5092" t="s">
        <v>38</v>
      </c>
      <c r="Q5092">
        <v>3</v>
      </c>
      <c r="R5092" t="s">
        <v>33</v>
      </c>
      <c r="S5092">
        <v>16</v>
      </c>
      <c r="T5092" t="s">
        <v>43</v>
      </c>
      <c r="U5092">
        <v>56</v>
      </c>
      <c r="V5092" t="s">
        <v>40</v>
      </c>
      <c r="W5092">
        <v>5</v>
      </c>
      <c r="X5092" t="s">
        <v>41</v>
      </c>
    </row>
    <row r="5093" spans="1:24">
      <c r="A5093">
        <v>37912</v>
      </c>
      <c r="B5093" t="s">
        <v>67</v>
      </c>
      <c r="C5093" s="1">
        <v>45453.489236111112</v>
      </c>
      <c r="D5093" s="1">
        <v>45457.466608796298</v>
      </c>
      <c r="E5093" s="3">
        <v>1.4798611111111111</v>
      </c>
      <c r="F5093">
        <v>35</v>
      </c>
      <c r="G5093" t="s">
        <v>32</v>
      </c>
      <c r="H5093">
        <v>66</v>
      </c>
      <c r="I5093" t="s">
        <v>50</v>
      </c>
      <c r="J5093">
        <v>35</v>
      </c>
      <c r="K5093" t="s">
        <v>32</v>
      </c>
      <c r="L5093">
        <v>3</v>
      </c>
      <c r="M5093" t="s">
        <v>26</v>
      </c>
      <c r="N5093" s="4" t="str">
        <f>IF(consolidado[[#This Row],[tempo]]&gt;consolidado[[#This Row],[prioridade_horas]],"Fora do prazo","Dentro do prazo estimado")</f>
        <v>Fora do prazo</v>
      </c>
      <c r="O5093" s="3">
        <v>0.33333333333333331</v>
      </c>
      <c r="P5093" t="s">
        <v>38</v>
      </c>
      <c r="Q5093">
        <v>3</v>
      </c>
      <c r="R5093" t="s">
        <v>33</v>
      </c>
      <c r="S5093">
        <v>1</v>
      </c>
      <c r="T5093" t="s">
        <v>66</v>
      </c>
      <c r="U5093">
        <v>38</v>
      </c>
      <c r="V5093" t="s">
        <v>67</v>
      </c>
      <c r="W5093">
        <v>3</v>
      </c>
      <c r="X5093" t="s">
        <v>86</v>
      </c>
    </row>
    <row r="5094" spans="1:24">
      <c r="A5094">
        <v>37913</v>
      </c>
      <c r="B5094" t="s">
        <v>2777</v>
      </c>
      <c r="C5094" s="1">
        <v>45453.489745370367</v>
      </c>
      <c r="D5094" s="1">
        <v>45454.407800925925</v>
      </c>
      <c r="E5094" s="3">
        <v>0.29375000000000001</v>
      </c>
      <c r="F5094">
        <v>98</v>
      </c>
      <c r="G5094" t="s">
        <v>69</v>
      </c>
      <c r="H5094">
        <v>98</v>
      </c>
      <c r="I5094" t="s">
        <v>69</v>
      </c>
      <c r="J5094">
        <v>98</v>
      </c>
      <c r="K5094" t="s">
        <v>69</v>
      </c>
      <c r="L5094">
        <v>11</v>
      </c>
      <c r="M5094" t="s">
        <v>37</v>
      </c>
      <c r="N5094" s="4" t="str">
        <f>IF(consolidado[[#This Row],[tempo]]&gt;consolidado[[#This Row],[prioridade_horas]],"Fora do prazo","Dentro do prazo estimado")</f>
        <v>Dentro do prazo estimado</v>
      </c>
      <c r="O5094" s="3">
        <v>0.66666666666666663</v>
      </c>
      <c r="P5094" t="s">
        <v>70</v>
      </c>
      <c r="Q5094">
        <v>3</v>
      </c>
      <c r="R5094" t="s">
        <v>33</v>
      </c>
      <c r="S5094">
        <v>11</v>
      </c>
      <c r="T5094" t="s">
        <v>37</v>
      </c>
      <c r="U5094">
        <v>15</v>
      </c>
      <c r="V5094" t="s">
        <v>37</v>
      </c>
      <c r="W5094">
        <v>5</v>
      </c>
      <c r="X5094" t="s">
        <v>41</v>
      </c>
    </row>
    <row r="5095" spans="1:24">
      <c r="A5095">
        <v>37914</v>
      </c>
      <c r="B5095" t="s">
        <v>781</v>
      </c>
      <c r="C5095" s="1">
        <v>45453.500277777777</v>
      </c>
      <c r="D5095" s="1">
        <v>45455.497685185182</v>
      </c>
      <c r="E5095" s="3">
        <v>0.74861111111111112</v>
      </c>
      <c r="F5095">
        <v>98</v>
      </c>
      <c r="G5095" t="s">
        <v>69</v>
      </c>
      <c r="H5095">
        <v>98</v>
      </c>
      <c r="I5095" t="s">
        <v>69</v>
      </c>
      <c r="J5095">
        <v>98</v>
      </c>
      <c r="K5095" t="s">
        <v>69</v>
      </c>
      <c r="L5095">
        <v>11</v>
      </c>
      <c r="M5095" t="s">
        <v>37</v>
      </c>
      <c r="N5095" s="4" t="str">
        <f>IF(consolidado[[#This Row],[tempo]]&gt;consolidado[[#This Row],[prioridade_horas]],"Fora do prazo","Dentro do prazo estimado")</f>
        <v>Fora do prazo</v>
      </c>
      <c r="O5095" s="3">
        <v>0.66666666666666663</v>
      </c>
      <c r="P5095" t="s">
        <v>70</v>
      </c>
      <c r="Q5095">
        <v>3</v>
      </c>
      <c r="R5095" t="s">
        <v>33</v>
      </c>
      <c r="S5095">
        <v>11</v>
      </c>
      <c r="T5095" t="s">
        <v>37</v>
      </c>
      <c r="U5095">
        <v>102</v>
      </c>
      <c r="V5095" t="s">
        <v>96</v>
      </c>
      <c r="W5095">
        <v>5</v>
      </c>
      <c r="X5095" t="s">
        <v>41</v>
      </c>
    </row>
    <row r="5096" spans="1:24">
      <c r="A5096">
        <v>37915</v>
      </c>
      <c r="B5096" t="s">
        <v>1182</v>
      </c>
      <c r="C5096" s="1">
        <v>45453.500555555554</v>
      </c>
      <c r="D5096" s="1">
        <v>45453.581805555557</v>
      </c>
      <c r="E5096" s="3">
        <v>8.1250000000000003E-2</v>
      </c>
      <c r="F5096">
        <v>19</v>
      </c>
      <c r="G5096" t="s">
        <v>91</v>
      </c>
      <c r="H5096">
        <v>49</v>
      </c>
      <c r="I5096" t="s">
        <v>42</v>
      </c>
      <c r="J5096">
        <v>19</v>
      </c>
      <c r="K5096" t="s">
        <v>91</v>
      </c>
      <c r="L5096">
        <v>5</v>
      </c>
      <c r="M5096" t="s">
        <v>92</v>
      </c>
      <c r="N5096" s="4" t="str">
        <f>IF(consolidado[[#This Row],[tempo]]&gt;consolidado[[#This Row],[prioridade_horas]],"Fora do prazo","Dentro do prazo estimado")</f>
        <v>Dentro do prazo estimado</v>
      </c>
      <c r="O5096" s="3">
        <v>0.33333333333333331</v>
      </c>
      <c r="P5096" t="s">
        <v>38</v>
      </c>
      <c r="Q5096">
        <v>3</v>
      </c>
      <c r="R5096" t="s">
        <v>33</v>
      </c>
      <c r="S5096">
        <v>16</v>
      </c>
      <c r="T5096" t="s">
        <v>43</v>
      </c>
      <c r="U5096">
        <v>43</v>
      </c>
      <c r="V5096" t="s">
        <v>982</v>
      </c>
      <c r="W5096">
        <v>5</v>
      </c>
      <c r="X5096" t="s">
        <v>41</v>
      </c>
    </row>
    <row r="5097" spans="1:24">
      <c r="A5097">
        <v>37916</v>
      </c>
      <c r="B5097" t="s">
        <v>2778</v>
      </c>
      <c r="C5097" s="1">
        <v>45453.506851851853</v>
      </c>
      <c r="D5097" s="1">
        <v>45463.627025462964</v>
      </c>
      <c r="E5097" s="3">
        <v>3.1256944444444446</v>
      </c>
      <c r="F5097">
        <v>98</v>
      </c>
      <c r="G5097" t="s">
        <v>69</v>
      </c>
      <c r="H5097">
        <v>98</v>
      </c>
      <c r="I5097" t="s">
        <v>69</v>
      </c>
      <c r="J5097">
        <v>98</v>
      </c>
      <c r="K5097" t="s">
        <v>69</v>
      </c>
      <c r="L5097">
        <v>11</v>
      </c>
      <c r="M5097" t="s">
        <v>37</v>
      </c>
      <c r="N5097" s="4" t="str">
        <f>IF(consolidado[[#This Row],[tempo]]&gt;consolidado[[#This Row],[prioridade_horas]],"Fora do prazo","Dentro do prazo estimado")</f>
        <v>Fora do prazo</v>
      </c>
      <c r="O5097" s="3">
        <v>0.66666666666666663</v>
      </c>
      <c r="P5097" t="s">
        <v>70</v>
      </c>
      <c r="Q5097">
        <v>3</v>
      </c>
      <c r="R5097" t="s">
        <v>33</v>
      </c>
      <c r="S5097">
        <v>11</v>
      </c>
      <c r="T5097" t="s">
        <v>37</v>
      </c>
      <c r="U5097">
        <v>102</v>
      </c>
      <c r="V5097" t="s">
        <v>96</v>
      </c>
      <c r="W5097">
        <v>5</v>
      </c>
      <c r="X5097" t="s">
        <v>41</v>
      </c>
    </row>
    <row r="5098" spans="1:24">
      <c r="A5098">
        <v>37917</v>
      </c>
      <c r="B5098" t="s">
        <v>2779</v>
      </c>
      <c r="C5098" s="1">
        <v>45453.511134259257</v>
      </c>
      <c r="D5098" s="1">
        <v>45455.499837962961</v>
      </c>
      <c r="E5098" s="3">
        <v>0.73958333333333337</v>
      </c>
      <c r="F5098">
        <v>98</v>
      </c>
      <c r="G5098" t="s">
        <v>69</v>
      </c>
      <c r="H5098">
        <v>98</v>
      </c>
      <c r="I5098" t="s">
        <v>69</v>
      </c>
      <c r="J5098">
        <v>98</v>
      </c>
      <c r="K5098" t="s">
        <v>69</v>
      </c>
      <c r="L5098">
        <v>11</v>
      </c>
      <c r="M5098" t="s">
        <v>37</v>
      </c>
      <c r="N5098" s="4" t="str">
        <f>IF(consolidado[[#This Row],[tempo]]&gt;consolidado[[#This Row],[prioridade_horas]],"Fora do prazo","Dentro do prazo estimado")</f>
        <v>Fora do prazo</v>
      </c>
      <c r="O5098" s="3">
        <v>0.66666666666666663</v>
      </c>
      <c r="P5098" t="s">
        <v>70</v>
      </c>
      <c r="Q5098">
        <v>3</v>
      </c>
      <c r="R5098" t="s">
        <v>33</v>
      </c>
      <c r="S5098">
        <v>11</v>
      </c>
      <c r="T5098" t="s">
        <v>37</v>
      </c>
      <c r="U5098">
        <v>102</v>
      </c>
      <c r="V5098" t="s">
        <v>96</v>
      </c>
      <c r="W5098">
        <v>5</v>
      </c>
      <c r="X5098" t="s">
        <v>41</v>
      </c>
    </row>
    <row r="5099" spans="1:24">
      <c r="A5099">
        <v>37918</v>
      </c>
      <c r="B5099" t="s">
        <v>2780</v>
      </c>
      <c r="C5099" s="1">
        <v>45453.539965277778</v>
      </c>
      <c r="D5099" s="1">
        <v>45454.65892361111</v>
      </c>
      <c r="E5099" s="3">
        <v>0.49444444444444446</v>
      </c>
      <c r="F5099">
        <v>34</v>
      </c>
      <c r="G5099" t="s">
        <v>25</v>
      </c>
      <c r="H5099">
        <v>34</v>
      </c>
      <c r="I5099" t="s">
        <v>25</v>
      </c>
      <c r="J5099">
        <v>34</v>
      </c>
      <c r="K5099" t="s">
        <v>25</v>
      </c>
      <c r="L5099">
        <v>3</v>
      </c>
      <c r="M5099" t="s">
        <v>26</v>
      </c>
      <c r="N5099" s="4" t="str">
        <f>IF(consolidado[[#This Row],[tempo]]&gt;consolidado[[#This Row],[prioridade_horas]],"Fora do prazo","Dentro do prazo estimado")</f>
        <v>Dentro do prazo estimado</v>
      </c>
      <c r="O5099" s="3">
        <v>0.66666666666666663</v>
      </c>
      <c r="P5099" t="s">
        <v>70</v>
      </c>
      <c r="Q5099">
        <v>3</v>
      </c>
      <c r="R5099" t="s">
        <v>33</v>
      </c>
      <c r="S5099">
        <v>3</v>
      </c>
      <c r="T5099" t="s">
        <v>26</v>
      </c>
      <c r="U5099">
        <v>28</v>
      </c>
      <c r="V5099" t="s">
        <v>34</v>
      </c>
      <c r="W5099">
        <v>4</v>
      </c>
      <c r="X5099" t="s">
        <v>30</v>
      </c>
    </row>
    <row r="5100" spans="1:24">
      <c r="A5100">
        <v>37919</v>
      </c>
      <c r="B5100" t="s">
        <v>2781</v>
      </c>
      <c r="C5100" s="1">
        <v>45453.593958333331</v>
      </c>
      <c r="D5100" s="1">
        <v>45453.594317129631</v>
      </c>
      <c r="E5100" s="3">
        <v>0</v>
      </c>
      <c r="F5100">
        <v>49</v>
      </c>
      <c r="G5100" t="s">
        <v>42</v>
      </c>
      <c r="H5100">
        <v>49</v>
      </c>
      <c r="I5100" t="s">
        <v>42</v>
      </c>
      <c r="J5100">
        <v>49</v>
      </c>
      <c r="K5100" t="s">
        <v>42</v>
      </c>
      <c r="L5100">
        <v>16</v>
      </c>
      <c r="M5100" t="s">
        <v>43</v>
      </c>
      <c r="N5100" s="4" t="str">
        <f>IF(consolidado[[#This Row],[tempo]]&gt;consolidado[[#This Row],[prioridade_horas]],"Fora do prazo","Dentro do prazo estimado")</f>
        <v>Dentro do prazo estimado</v>
      </c>
      <c r="O5100" s="3">
        <v>0.33333333333333331</v>
      </c>
      <c r="P5100" t="s">
        <v>38</v>
      </c>
      <c r="Q5100">
        <v>3</v>
      </c>
      <c r="R5100" t="s">
        <v>33</v>
      </c>
      <c r="S5100">
        <v>16</v>
      </c>
      <c r="T5100" t="s">
        <v>43</v>
      </c>
      <c r="U5100">
        <v>56</v>
      </c>
      <c r="V5100" t="s">
        <v>40</v>
      </c>
      <c r="W5100">
        <v>5</v>
      </c>
      <c r="X5100" t="s">
        <v>41</v>
      </c>
    </row>
    <row r="5101" spans="1:24">
      <c r="A5101">
        <v>37920</v>
      </c>
      <c r="B5101" t="s">
        <v>2457</v>
      </c>
      <c r="C5101" s="1">
        <v>45453.596689814818</v>
      </c>
      <c r="D5101" s="1">
        <v>45453.633726851855</v>
      </c>
      <c r="E5101" s="3">
        <v>3.6805555555555557E-2</v>
      </c>
      <c r="F5101">
        <v>111</v>
      </c>
      <c r="G5101" t="s">
        <v>99</v>
      </c>
      <c r="H5101">
        <v>52</v>
      </c>
      <c r="I5101" t="s">
        <v>77</v>
      </c>
      <c r="J5101">
        <v>111</v>
      </c>
      <c r="K5101" t="s">
        <v>99</v>
      </c>
      <c r="L5101">
        <v>2</v>
      </c>
      <c r="M5101" t="s">
        <v>47</v>
      </c>
      <c r="N5101" s="4" t="str">
        <f>IF(consolidado[[#This Row],[tempo]]&gt;consolidado[[#This Row],[prioridade_horas]],"Fora do prazo","Dentro do prazo estimado")</f>
        <v>Dentro do prazo estimado</v>
      </c>
      <c r="O5101" s="3">
        <v>0.33333333333333331</v>
      </c>
      <c r="P5101" t="s">
        <v>38</v>
      </c>
      <c r="Q5101">
        <v>3</v>
      </c>
      <c r="R5101" t="s">
        <v>33</v>
      </c>
      <c r="S5101">
        <v>16</v>
      </c>
      <c r="T5101" t="s">
        <v>43</v>
      </c>
      <c r="U5101">
        <v>25</v>
      </c>
      <c r="V5101" t="s">
        <v>90</v>
      </c>
      <c r="W5101">
        <v>3</v>
      </c>
      <c r="X5101" t="s">
        <v>86</v>
      </c>
    </row>
    <row r="5102" spans="1:24">
      <c r="A5102">
        <v>37921</v>
      </c>
      <c r="B5102" t="s">
        <v>1659</v>
      </c>
      <c r="C5102" s="1">
        <v>45453.605405092596</v>
      </c>
      <c r="D5102" s="1">
        <v>45454.45107638889</v>
      </c>
      <c r="E5102" s="3">
        <v>0.22152777777777777</v>
      </c>
      <c r="F5102">
        <v>83</v>
      </c>
      <c r="G5102" t="s">
        <v>104</v>
      </c>
      <c r="H5102">
        <v>15</v>
      </c>
      <c r="I5102" t="s">
        <v>82</v>
      </c>
      <c r="J5102">
        <v>83</v>
      </c>
      <c r="K5102" t="s">
        <v>104</v>
      </c>
      <c r="L5102">
        <v>16</v>
      </c>
      <c r="M5102" t="s">
        <v>43</v>
      </c>
      <c r="N5102" s="4" t="str">
        <f>IF(consolidado[[#This Row],[tempo]]&gt;consolidado[[#This Row],[prioridade_horas]],"Fora do prazo","Dentro do prazo estimado")</f>
        <v>Dentro do prazo estimado</v>
      </c>
      <c r="O5102" s="3">
        <v>0.33333333333333331</v>
      </c>
      <c r="P5102" t="s">
        <v>38</v>
      </c>
      <c r="Q5102">
        <v>3</v>
      </c>
      <c r="R5102" t="s">
        <v>33</v>
      </c>
      <c r="S5102">
        <v>16</v>
      </c>
      <c r="T5102" t="s">
        <v>43</v>
      </c>
      <c r="U5102">
        <v>56</v>
      </c>
      <c r="V5102" t="s">
        <v>40</v>
      </c>
      <c r="W5102">
        <v>5</v>
      </c>
      <c r="X5102" t="s">
        <v>41</v>
      </c>
    </row>
    <row r="5103" spans="1:24">
      <c r="A5103">
        <v>37922</v>
      </c>
      <c r="B5103" t="s">
        <v>2704</v>
      </c>
      <c r="C5103" s="1">
        <v>45453.614201388889</v>
      </c>
      <c r="D5103" s="1">
        <v>45456.66128472222</v>
      </c>
      <c r="E5103" s="3">
        <v>1.1743055555555555</v>
      </c>
      <c r="F5103">
        <v>34</v>
      </c>
      <c r="G5103" t="s">
        <v>25</v>
      </c>
      <c r="H5103">
        <v>15</v>
      </c>
      <c r="I5103" t="s">
        <v>82</v>
      </c>
      <c r="J5103">
        <v>18</v>
      </c>
      <c r="K5103" t="s">
        <v>158</v>
      </c>
      <c r="L5103">
        <v>5</v>
      </c>
      <c r="M5103" t="s">
        <v>92</v>
      </c>
      <c r="N5103" s="4" t="str">
        <f>IF(consolidado[[#This Row],[tempo]]&gt;consolidado[[#This Row],[prioridade_horas]],"Fora do prazo","Dentro do prazo estimado")</f>
        <v>Fora do prazo</v>
      </c>
      <c r="O5103" s="3">
        <v>1</v>
      </c>
      <c r="P5103" t="s">
        <v>27</v>
      </c>
      <c r="Q5103">
        <v>3</v>
      </c>
      <c r="R5103" t="s">
        <v>33</v>
      </c>
      <c r="S5103">
        <v>16</v>
      </c>
      <c r="T5103" t="s">
        <v>43</v>
      </c>
      <c r="U5103">
        <v>29</v>
      </c>
      <c r="V5103" t="s">
        <v>85</v>
      </c>
      <c r="W5103">
        <v>4</v>
      </c>
      <c r="X5103" t="s">
        <v>30</v>
      </c>
    </row>
    <row r="5104" spans="1:24">
      <c r="A5104">
        <v>37923</v>
      </c>
      <c r="B5104" t="s">
        <v>150</v>
      </c>
      <c r="C5104" s="1">
        <v>45453.616840277777</v>
      </c>
      <c r="D5104" s="1">
        <v>45453.676030092596</v>
      </c>
      <c r="E5104" s="3">
        <v>5.9027777777777776E-2</v>
      </c>
      <c r="F5104">
        <v>34</v>
      </c>
      <c r="G5104" t="s">
        <v>25</v>
      </c>
      <c r="H5104">
        <v>69</v>
      </c>
      <c r="I5104" t="s">
        <v>65</v>
      </c>
      <c r="J5104">
        <v>69</v>
      </c>
      <c r="K5104" t="s">
        <v>65</v>
      </c>
      <c r="L5104">
        <v>8</v>
      </c>
      <c r="M5104" t="s">
        <v>110</v>
      </c>
      <c r="N5104" s="4" t="str">
        <f>IF(consolidado[[#This Row],[tempo]]&gt;consolidado[[#This Row],[prioridade_horas]],"Fora do prazo","Dentro do prazo estimado")</f>
        <v>Dentro do prazo estimado</v>
      </c>
      <c r="O5104" s="3">
        <v>0.66666666666666663</v>
      </c>
      <c r="P5104" t="s">
        <v>70</v>
      </c>
      <c r="Q5104">
        <v>6</v>
      </c>
      <c r="R5104" t="s">
        <v>28</v>
      </c>
      <c r="S5104">
        <v>8</v>
      </c>
      <c r="T5104" t="s">
        <v>110</v>
      </c>
      <c r="U5104">
        <v>29</v>
      </c>
      <c r="V5104" t="s">
        <v>85</v>
      </c>
      <c r="W5104">
        <v>4</v>
      </c>
      <c r="X5104" t="s">
        <v>30</v>
      </c>
    </row>
    <row r="5105" spans="1:24">
      <c r="A5105">
        <v>37924</v>
      </c>
      <c r="B5105" t="s">
        <v>31</v>
      </c>
      <c r="C5105" s="1">
        <v>45453.620671296296</v>
      </c>
      <c r="D5105" s="1">
        <v>45455.622569444444</v>
      </c>
      <c r="E5105" s="3">
        <v>0.75347222222222221</v>
      </c>
      <c r="F5105">
        <v>34</v>
      </c>
      <c r="G5105" t="s">
        <v>25</v>
      </c>
      <c r="H5105">
        <v>52</v>
      </c>
      <c r="I5105" t="s">
        <v>77</v>
      </c>
      <c r="J5105">
        <v>74</v>
      </c>
      <c r="K5105" t="s">
        <v>101</v>
      </c>
      <c r="L5105">
        <v>1</v>
      </c>
      <c r="M5105" t="s">
        <v>66</v>
      </c>
      <c r="N5105" s="4" t="str">
        <f>IF(consolidado[[#This Row],[tempo]]&gt;consolidado[[#This Row],[prioridade_horas]],"Fora do prazo","Dentro do prazo estimado")</f>
        <v>Dentro do prazo estimado</v>
      </c>
      <c r="O5105" s="3">
        <v>1</v>
      </c>
      <c r="P5105" t="s">
        <v>27</v>
      </c>
      <c r="Q5105">
        <v>3</v>
      </c>
      <c r="R5105" t="s">
        <v>33</v>
      </c>
      <c r="S5105">
        <v>16</v>
      </c>
      <c r="T5105" t="s">
        <v>43</v>
      </c>
      <c r="U5105">
        <v>28</v>
      </c>
      <c r="V5105" t="s">
        <v>34</v>
      </c>
      <c r="W5105">
        <v>4</v>
      </c>
      <c r="X5105" t="s">
        <v>30</v>
      </c>
    </row>
    <row r="5106" spans="1:24">
      <c r="A5106">
        <v>37925</v>
      </c>
      <c r="B5106" t="s">
        <v>2782</v>
      </c>
      <c r="C5106" s="1">
        <v>45453.628252314818</v>
      </c>
      <c r="D5106" s="1">
        <v>45519.7190625</v>
      </c>
      <c r="E5106" s="3">
        <v>18.124305555555555</v>
      </c>
      <c r="F5106">
        <v>34</v>
      </c>
      <c r="G5106" t="s">
        <v>25</v>
      </c>
      <c r="H5106">
        <v>62</v>
      </c>
      <c r="I5106" t="s">
        <v>45</v>
      </c>
      <c r="J5106">
        <v>62</v>
      </c>
      <c r="K5106" t="s">
        <v>45</v>
      </c>
      <c r="L5106">
        <v>6</v>
      </c>
      <c r="M5106" t="s">
        <v>118</v>
      </c>
      <c r="N5106" s="4" t="str">
        <f>IF(consolidado[[#This Row],[tempo]]&gt;consolidado[[#This Row],[prioridade_horas]],"Fora do prazo","Dentro do prazo estimado")</f>
        <v>Fora do prazo</v>
      </c>
      <c r="O5106" s="3">
        <v>1</v>
      </c>
      <c r="P5106" t="s">
        <v>27</v>
      </c>
      <c r="Q5106">
        <v>3</v>
      </c>
      <c r="R5106" t="s">
        <v>33</v>
      </c>
      <c r="S5106">
        <v>6</v>
      </c>
      <c r="T5106" t="s">
        <v>118</v>
      </c>
      <c r="U5106">
        <v>9</v>
      </c>
      <c r="V5106" t="s">
        <v>159</v>
      </c>
      <c r="W5106">
        <v>4</v>
      </c>
      <c r="X5106" t="s">
        <v>30</v>
      </c>
    </row>
    <row r="5107" spans="1:24">
      <c r="A5107">
        <v>37926</v>
      </c>
      <c r="B5107" t="s">
        <v>1574</v>
      </c>
      <c r="C5107" s="1">
        <v>45453.63554398148</v>
      </c>
      <c r="D5107" s="1">
        <v>45457.637025462966</v>
      </c>
      <c r="E5107" s="3">
        <v>1.5041666666666667</v>
      </c>
      <c r="F5107">
        <v>18</v>
      </c>
      <c r="G5107" t="s">
        <v>158</v>
      </c>
      <c r="H5107">
        <v>52</v>
      </c>
      <c r="I5107" t="s">
        <v>77</v>
      </c>
      <c r="J5107">
        <v>18</v>
      </c>
      <c r="K5107" t="s">
        <v>158</v>
      </c>
      <c r="L5107">
        <v>5</v>
      </c>
      <c r="M5107" t="s">
        <v>92</v>
      </c>
      <c r="N5107" s="4" t="str">
        <f>IF(consolidado[[#This Row],[tempo]]&gt;consolidado[[#This Row],[prioridade_horas]],"Fora do prazo","Dentro do prazo estimado")</f>
        <v>Dentro do prazo estimado</v>
      </c>
      <c r="O5107" s="3">
        <v>5</v>
      </c>
      <c r="P5107" t="s">
        <v>84</v>
      </c>
      <c r="Q5107">
        <v>3</v>
      </c>
      <c r="R5107" t="s">
        <v>33</v>
      </c>
      <c r="S5107">
        <v>16</v>
      </c>
      <c r="T5107" t="s">
        <v>43</v>
      </c>
      <c r="U5107">
        <v>29</v>
      </c>
      <c r="V5107" t="s">
        <v>85</v>
      </c>
      <c r="W5107">
        <v>3</v>
      </c>
      <c r="X5107" t="s">
        <v>86</v>
      </c>
    </row>
    <row r="5108" spans="1:24">
      <c r="A5108">
        <v>37927</v>
      </c>
      <c r="B5108" t="s">
        <v>2783</v>
      </c>
      <c r="C5108" s="1">
        <v>45453.637789351851</v>
      </c>
      <c r="D5108" s="1">
        <v>45454.401192129626</v>
      </c>
      <c r="E5108" s="3">
        <v>0.1388888888888889</v>
      </c>
      <c r="F5108">
        <v>34</v>
      </c>
      <c r="G5108" t="s">
        <v>25</v>
      </c>
      <c r="H5108">
        <v>69</v>
      </c>
      <c r="I5108" t="s">
        <v>65</v>
      </c>
      <c r="J5108">
        <v>69</v>
      </c>
      <c r="K5108" t="s">
        <v>65</v>
      </c>
      <c r="L5108">
        <v>8</v>
      </c>
      <c r="M5108" t="s">
        <v>110</v>
      </c>
      <c r="N5108" s="4" t="str">
        <f>IF(consolidado[[#This Row],[tempo]]&gt;consolidado[[#This Row],[prioridade_horas]],"Fora do prazo","Dentro do prazo estimado")</f>
        <v>Dentro do prazo estimado</v>
      </c>
      <c r="O5108" s="3">
        <v>1</v>
      </c>
      <c r="P5108" t="s">
        <v>27</v>
      </c>
      <c r="Q5108">
        <v>3</v>
      </c>
      <c r="R5108" t="s">
        <v>33</v>
      </c>
      <c r="S5108">
        <v>8</v>
      </c>
      <c r="T5108" t="s">
        <v>110</v>
      </c>
      <c r="U5108">
        <v>73</v>
      </c>
      <c r="V5108" t="s">
        <v>144</v>
      </c>
      <c r="W5108">
        <v>4</v>
      </c>
      <c r="X5108" t="s">
        <v>30</v>
      </c>
    </row>
    <row r="5109" spans="1:24">
      <c r="A5109">
        <v>37928</v>
      </c>
      <c r="B5109" t="s">
        <v>2784</v>
      </c>
      <c r="C5109" s="1">
        <v>45453.63921296296</v>
      </c>
      <c r="D5109" s="1">
        <v>45456.458993055552</v>
      </c>
      <c r="E5109" s="3">
        <v>0.94652777777777775</v>
      </c>
      <c r="F5109">
        <v>98</v>
      </c>
      <c r="G5109" t="s">
        <v>69</v>
      </c>
      <c r="H5109">
        <v>98</v>
      </c>
      <c r="I5109" t="s">
        <v>69</v>
      </c>
      <c r="J5109">
        <v>98</v>
      </c>
      <c r="K5109" t="s">
        <v>69</v>
      </c>
      <c r="L5109">
        <v>11</v>
      </c>
      <c r="M5109" t="s">
        <v>37</v>
      </c>
      <c r="N5109" s="4" t="str">
        <f>IF(consolidado[[#This Row],[tempo]]&gt;consolidado[[#This Row],[prioridade_horas]],"Fora do prazo","Dentro do prazo estimado")</f>
        <v>Fora do prazo</v>
      </c>
      <c r="O5109" s="3">
        <v>0.66666666666666663</v>
      </c>
      <c r="P5109" t="s">
        <v>70</v>
      </c>
      <c r="Q5109">
        <v>3</v>
      </c>
      <c r="R5109" t="s">
        <v>33</v>
      </c>
      <c r="S5109">
        <v>11</v>
      </c>
      <c r="T5109" t="s">
        <v>37</v>
      </c>
      <c r="U5109">
        <v>99</v>
      </c>
      <c r="V5109" t="s">
        <v>74</v>
      </c>
      <c r="W5109">
        <v>5</v>
      </c>
      <c r="X5109" t="s">
        <v>41</v>
      </c>
    </row>
    <row r="5110" spans="1:24">
      <c r="A5110">
        <v>37929</v>
      </c>
      <c r="B5110" t="s">
        <v>2785</v>
      </c>
      <c r="C5110" s="1">
        <v>45453.646412037036</v>
      </c>
      <c r="D5110" s="1">
        <v>45455.393287037034</v>
      </c>
      <c r="E5110" s="3">
        <v>0.49861111111111112</v>
      </c>
      <c r="F5110">
        <v>34</v>
      </c>
      <c r="G5110" t="s">
        <v>25</v>
      </c>
      <c r="H5110">
        <v>66</v>
      </c>
      <c r="I5110" t="s">
        <v>50</v>
      </c>
      <c r="J5110">
        <v>102</v>
      </c>
      <c r="K5110" t="s">
        <v>46</v>
      </c>
      <c r="L5110">
        <v>13</v>
      </c>
      <c r="M5110" t="s">
        <v>60</v>
      </c>
      <c r="N5110" s="4" t="str">
        <f>IF(consolidado[[#This Row],[tempo]]&gt;consolidado[[#This Row],[prioridade_horas]],"Fora do prazo","Dentro do prazo estimado")</f>
        <v>Dentro do prazo estimado</v>
      </c>
      <c r="O5110" s="3">
        <v>1</v>
      </c>
      <c r="P5110" t="s">
        <v>27</v>
      </c>
      <c r="Q5110">
        <v>3</v>
      </c>
      <c r="R5110" t="s">
        <v>33</v>
      </c>
      <c r="S5110">
        <v>1</v>
      </c>
      <c r="T5110" t="s">
        <v>66</v>
      </c>
      <c r="U5110">
        <v>94</v>
      </c>
      <c r="V5110" t="s">
        <v>2356</v>
      </c>
      <c r="W5110">
        <v>4</v>
      </c>
      <c r="X5110" t="s">
        <v>30</v>
      </c>
    </row>
    <row r="5111" spans="1:24">
      <c r="A5111">
        <v>37930</v>
      </c>
      <c r="B5111" t="s">
        <v>2786</v>
      </c>
      <c r="C5111" s="1">
        <v>45453.646423611113</v>
      </c>
      <c r="D5111" s="1">
        <v>45456.468333333331</v>
      </c>
      <c r="E5111" s="3">
        <v>0.94930555555555551</v>
      </c>
      <c r="F5111">
        <v>31</v>
      </c>
      <c r="G5111" t="s">
        <v>54</v>
      </c>
      <c r="H5111">
        <v>31</v>
      </c>
      <c r="I5111" t="s">
        <v>54</v>
      </c>
      <c r="J5111">
        <v>31</v>
      </c>
      <c r="K5111" t="s">
        <v>54</v>
      </c>
      <c r="L5111">
        <v>11</v>
      </c>
      <c r="M5111" t="s">
        <v>37</v>
      </c>
      <c r="N5111" s="4" t="str">
        <f>IF(consolidado[[#This Row],[tempo]]&gt;consolidado[[#This Row],[prioridade_horas]],"Fora do prazo","Dentro do prazo estimado")</f>
        <v>Fora do prazo</v>
      </c>
      <c r="O5111" s="3">
        <v>0.33333333333333331</v>
      </c>
      <c r="P5111" t="s">
        <v>38</v>
      </c>
      <c r="Q5111">
        <v>3</v>
      </c>
      <c r="R5111" t="s">
        <v>33</v>
      </c>
      <c r="S5111">
        <v>11</v>
      </c>
      <c r="T5111" t="s">
        <v>37</v>
      </c>
      <c r="U5111">
        <v>56</v>
      </c>
      <c r="V5111" t="s">
        <v>40</v>
      </c>
      <c r="W5111">
        <v>5</v>
      </c>
      <c r="X5111" t="s">
        <v>41</v>
      </c>
    </row>
    <row r="5112" spans="1:24">
      <c r="A5112">
        <v>37931</v>
      </c>
      <c r="B5112" t="s">
        <v>255</v>
      </c>
      <c r="C5112" s="1">
        <v>45453.650196759256</v>
      </c>
      <c r="D5112" s="1">
        <v>45455.651747685188</v>
      </c>
      <c r="E5112" s="3">
        <v>0.75277777777777777</v>
      </c>
      <c r="F5112">
        <v>34</v>
      </c>
      <c r="G5112" t="s">
        <v>25</v>
      </c>
      <c r="H5112">
        <v>66</v>
      </c>
      <c r="I5112" t="s">
        <v>50</v>
      </c>
      <c r="J5112">
        <v>66</v>
      </c>
      <c r="K5112" t="s">
        <v>50</v>
      </c>
      <c r="L5112">
        <v>2</v>
      </c>
      <c r="M5112" t="s">
        <v>47</v>
      </c>
      <c r="N5112" s="4" t="str">
        <f>IF(consolidado[[#This Row],[tempo]]&gt;consolidado[[#This Row],[prioridade_horas]],"Fora do prazo","Dentro do prazo estimado")</f>
        <v>Dentro do prazo estimado</v>
      </c>
      <c r="O5112" s="3">
        <v>1</v>
      </c>
      <c r="P5112" t="s">
        <v>27</v>
      </c>
      <c r="Q5112">
        <v>3</v>
      </c>
      <c r="R5112" t="s">
        <v>33</v>
      </c>
      <c r="S5112">
        <v>2</v>
      </c>
      <c r="T5112" t="s">
        <v>47</v>
      </c>
      <c r="U5112">
        <v>19</v>
      </c>
      <c r="V5112" t="s">
        <v>256</v>
      </c>
      <c r="W5112">
        <v>4</v>
      </c>
      <c r="X5112" t="s">
        <v>30</v>
      </c>
    </row>
    <row r="5113" spans="1:24">
      <c r="A5113">
        <v>37932</v>
      </c>
      <c r="B5113" t="s">
        <v>2787</v>
      </c>
      <c r="C5113" s="1">
        <v>45453.663784722223</v>
      </c>
      <c r="D5113" s="1">
        <v>45469.594155092593</v>
      </c>
      <c r="E5113" s="3">
        <v>4.4388888888888891</v>
      </c>
      <c r="F5113">
        <v>43</v>
      </c>
      <c r="G5113" t="s">
        <v>139</v>
      </c>
      <c r="H5113">
        <v>45</v>
      </c>
      <c r="I5113" t="s">
        <v>156</v>
      </c>
      <c r="J5113">
        <v>43</v>
      </c>
      <c r="K5113" t="s">
        <v>139</v>
      </c>
      <c r="L5113">
        <v>10</v>
      </c>
      <c r="M5113" t="s">
        <v>143</v>
      </c>
      <c r="N5113" s="4" t="str">
        <f>IF(consolidado[[#This Row],[tempo]]&gt;consolidado[[#This Row],[prioridade_horas]],"Fora do prazo","Dentro do prazo estimado")</f>
        <v>Fora do prazo</v>
      </c>
      <c r="O5113" s="3">
        <v>0.33333333333333331</v>
      </c>
      <c r="P5113" t="s">
        <v>38</v>
      </c>
      <c r="Q5113">
        <v>3</v>
      </c>
      <c r="R5113" t="s">
        <v>33</v>
      </c>
      <c r="S5113">
        <v>10</v>
      </c>
      <c r="T5113" t="s">
        <v>143</v>
      </c>
      <c r="U5113">
        <v>1</v>
      </c>
      <c r="V5113" t="s">
        <v>113</v>
      </c>
      <c r="W5113">
        <v>5</v>
      </c>
      <c r="X5113" t="s">
        <v>41</v>
      </c>
    </row>
    <row r="5114" spans="1:24">
      <c r="A5114">
        <v>37933</v>
      </c>
      <c r="B5114" t="s">
        <v>2788</v>
      </c>
      <c r="C5114" s="1">
        <v>45453.671990740739</v>
      </c>
      <c r="D5114" s="1">
        <v>45454.625300925924</v>
      </c>
      <c r="E5114" s="3">
        <v>0.32916666666666666</v>
      </c>
      <c r="F5114">
        <v>43</v>
      </c>
      <c r="G5114" t="s">
        <v>139</v>
      </c>
      <c r="H5114">
        <v>99</v>
      </c>
      <c r="I5114" t="s">
        <v>73</v>
      </c>
      <c r="J5114">
        <v>43</v>
      </c>
      <c r="K5114" t="s">
        <v>139</v>
      </c>
      <c r="L5114">
        <v>16</v>
      </c>
      <c r="M5114" t="s">
        <v>43</v>
      </c>
      <c r="N5114" s="4" t="str">
        <f>IF(consolidado[[#This Row],[tempo]]&gt;consolidado[[#This Row],[prioridade_horas]],"Fora do prazo","Dentro do prazo estimado")</f>
        <v>Dentro do prazo estimado</v>
      </c>
      <c r="O5114" s="3">
        <v>0.33333333333333331</v>
      </c>
      <c r="P5114" t="s">
        <v>38</v>
      </c>
      <c r="Q5114">
        <v>3</v>
      </c>
      <c r="R5114" t="s">
        <v>33</v>
      </c>
      <c r="S5114">
        <v>16</v>
      </c>
      <c r="T5114" t="s">
        <v>43</v>
      </c>
      <c r="U5114">
        <v>56</v>
      </c>
      <c r="V5114" t="s">
        <v>40</v>
      </c>
      <c r="W5114">
        <v>5</v>
      </c>
      <c r="X5114" t="s">
        <v>41</v>
      </c>
    </row>
    <row r="5115" spans="1:24">
      <c r="A5115">
        <v>37934</v>
      </c>
      <c r="B5115" t="s">
        <v>316</v>
      </c>
      <c r="C5115" s="1">
        <v>45453.686203703706</v>
      </c>
      <c r="D5115" s="1">
        <v>45453.694675925923</v>
      </c>
      <c r="E5115" s="3">
        <v>8.3333333333333332E-3</v>
      </c>
      <c r="F5115">
        <v>30</v>
      </c>
      <c r="G5115" t="s">
        <v>81</v>
      </c>
      <c r="H5115">
        <v>30</v>
      </c>
      <c r="I5115" t="s">
        <v>81</v>
      </c>
      <c r="J5115">
        <v>30</v>
      </c>
      <c r="K5115" t="s">
        <v>81</v>
      </c>
      <c r="L5115">
        <v>4</v>
      </c>
      <c r="M5115" t="s">
        <v>94</v>
      </c>
      <c r="N5115" s="4" t="str">
        <f>IF(consolidado[[#This Row],[tempo]]&gt;consolidado[[#This Row],[prioridade_horas]],"Fora do prazo","Dentro do prazo estimado")</f>
        <v>Dentro do prazo estimado</v>
      </c>
      <c r="O5115" s="3">
        <v>0.33333333333333331</v>
      </c>
      <c r="P5115" t="s">
        <v>38</v>
      </c>
      <c r="Q5115">
        <v>3</v>
      </c>
      <c r="R5115" t="s">
        <v>33</v>
      </c>
      <c r="S5115">
        <v>4</v>
      </c>
      <c r="T5115" t="s">
        <v>94</v>
      </c>
      <c r="U5115">
        <v>28</v>
      </c>
      <c r="V5115" t="s">
        <v>34</v>
      </c>
      <c r="W5115">
        <v>2</v>
      </c>
      <c r="X5115" t="s">
        <v>105</v>
      </c>
    </row>
    <row r="5116" spans="1:24">
      <c r="A5116">
        <v>37935</v>
      </c>
      <c r="B5116" t="s">
        <v>2789</v>
      </c>
      <c r="C5116" s="1">
        <v>45453.697615740741</v>
      </c>
      <c r="D5116" s="1">
        <v>45454.608460648145</v>
      </c>
      <c r="E5116" s="3">
        <v>0.28680555555555554</v>
      </c>
      <c r="F5116">
        <v>34</v>
      </c>
      <c r="G5116" t="s">
        <v>25</v>
      </c>
      <c r="H5116">
        <v>54</v>
      </c>
      <c r="I5116" t="s">
        <v>186</v>
      </c>
      <c r="J5116">
        <v>34</v>
      </c>
      <c r="K5116" t="s">
        <v>25</v>
      </c>
      <c r="L5116">
        <v>18</v>
      </c>
      <c r="M5116" t="s">
        <v>187</v>
      </c>
      <c r="N5116" s="4" t="str">
        <f>IF(consolidado[[#This Row],[tempo]]&gt;consolidado[[#This Row],[prioridade_horas]],"Fora do prazo","Dentro do prazo estimado")</f>
        <v>Dentro do prazo estimado</v>
      </c>
      <c r="O5116" s="3">
        <v>1</v>
      </c>
      <c r="P5116" t="s">
        <v>27</v>
      </c>
      <c r="Q5116">
        <v>3</v>
      </c>
      <c r="R5116" t="s">
        <v>33</v>
      </c>
      <c r="S5116">
        <v>18</v>
      </c>
      <c r="T5116" t="s">
        <v>187</v>
      </c>
      <c r="U5116">
        <v>57</v>
      </c>
      <c r="V5116" t="s">
        <v>302</v>
      </c>
      <c r="W5116">
        <v>5</v>
      </c>
      <c r="X5116" t="s">
        <v>41</v>
      </c>
    </row>
    <row r="5117" spans="1:24">
      <c r="A5117">
        <v>37936</v>
      </c>
      <c r="B5117" t="s">
        <v>919</v>
      </c>
      <c r="C5117" s="1">
        <v>45453.703738425924</v>
      </c>
      <c r="D5117" s="1">
        <v>45455.520439814813</v>
      </c>
      <c r="E5117" s="3">
        <v>0.56805555555555554</v>
      </c>
      <c r="F5117">
        <v>98</v>
      </c>
      <c r="G5117" t="s">
        <v>69</v>
      </c>
      <c r="H5117">
        <v>98</v>
      </c>
      <c r="I5117" t="s">
        <v>69</v>
      </c>
      <c r="J5117">
        <v>98</v>
      </c>
      <c r="K5117" t="s">
        <v>69</v>
      </c>
      <c r="L5117">
        <v>11</v>
      </c>
      <c r="M5117" t="s">
        <v>37</v>
      </c>
      <c r="N5117" s="4" t="str">
        <f>IF(consolidado[[#This Row],[tempo]]&gt;consolidado[[#This Row],[prioridade_horas]],"Fora do prazo","Dentro do prazo estimado")</f>
        <v>Dentro do prazo estimado</v>
      </c>
      <c r="O5117" s="3">
        <v>0.66666666666666663</v>
      </c>
      <c r="P5117" t="s">
        <v>70</v>
      </c>
      <c r="Q5117">
        <v>3</v>
      </c>
      <c r="R5117" t="s">
        <v>33</v>
      </c>
      <c r="S5117">
        <v>11</v>
      </c>
      <c r="T5117" t="s">
        <v>37</v>
      </c>
      <c r="U5117">
        <v>101</v>
      </c>
      <c r="V5117" t="s">
        <v>215</v>
      </c>
      <c r="W5117">
        <v>5</v>
      </c>
      <c r="X5117" t="s">
        <v>41</v>
      </c>
    </row>
    <row r="5118" spans="1:24">
      <c r="A5118">
        <v>37937</v>
      </c>
      <c r="B5118" t="s">
        <v>144</v>
      </c>
      <c r="C5118" s="1">
        <v>45454.364768518521</v>
      </c>
      <c r="D5118" s="1">
        <v>45454.425462962965</v>
      </c>
      <c r="E5118" s="3">
        <v>6.0416666666666667E-2</v>
      </c>
      <c r="F5118">
        <v>34</v>
      </c>
      <c r="G5118" t="s">
        <v>25</v>
      </c>
      <c r="H5118">
        <v>34</v>
      </c>
      <c r="I5118" t="s">
        <v>25</v>
      </c>
      <c r="J5118">
        <v>34</v>
      </c>
      <c r="K5118" t="s">
        <v>25</v>
      </c>
      <c r="L5118">
        <v>3</v>
      </c>
      <c r="M5118" t="s">
        <v>26</v>
      </c>
      <c r="N5118" s="4" t="str">
        <f>IF(consolidado[[#This Row],[tempo]]&gt;consolidado[[#This Row],[prioridade_horas]],"Fora do prazo","Dentro do prazo estimado")</f>
        <v>Dentro do prazo estimado</v>
      </c>
      <c r="O5118" s="3">
        <v>1</v>
      </c>
      <c r="P5118" t="s">
        <v>27</v>
      </c>
      <c r="Q5118">
        <v>3</v>
      </c>
      <c r="R5118" t="s">
        <v>33</v>
      </c>
      <c r="S5118">
        <v>3</v>
      </c>
      <c r="T5118" t="s">
        <v>26</v>
      </c>
      <c r="U5118">
        <v>73</v>
      </c>
      <c r="V5118" t="s">
        <v>144</v>
      </c>
      <c r="W5118">
        <v>4</v>
      </c>
      <c r="X5118" t="s">
        <v>30</v>
      </c>
    </row>
    <row r="5119" spans="1:24">
      <c r="A5119">
        <v>37938</v>
      </c>
      <c r="B5119" t="s">
        <v>31</v>
      </c>
      <c r="C5119" s="1">
        <v>45454.37122685185</v>
      </c>
      <c r="D5119" s="1">
        <v>45461.473969907405</v>
      </c>
      <c r="E5119" s="3">
        <v>1.98125</v>
      </c>
      <c r="F5119">
        <v>34</v>
      </c>
      <c r="G5119" t="s">
        <v>25</v>
      </c>
      <c r="H5119">
        <v>69</v>
      </c>
      <c r="I5119" t="s">
        <v>65</v>
      </c>
      <c r="J5119">
        <v>68</v>
      </c>
      <c r="K5119" t="s">
        <v>264</v>
      </c>
      <c r="L5119">
        <v>8</v>
      </c>
      <c r="M5119" t="s">
        <v>110</v>
      </c>
      <c r="N5119" s="4" t="str">
        <f>IF(consolidado[[#This Row],[tempo]]&gt;consolidado[[#This Row],[prioridade_horas]],"Fora do prazo","Dentro do prazo estimado")</f>
        <v>Fora do prazo</v>
      </c>
      <c r="O5119" s="3">
        <v>1</v>
      </c>
      <c r="P5119" t="s">
        <v>27</v>
      </c>
      <c r="Q5119">
        <v>6</v>
      </c>
      <c r="R5119" t="s">
        <v>28</v>
      </c>
      <c r="S5119">
        <v>8</v>
      </c>
      <c r="T5119" t="s">
        <v>110</v>
      </c>
      <c r="U5119">
        <v>28</v>
      </c>
      <c r="V5119" t="s">
        <v>34</v>
      </c>
      <c r="W5119">
        <v>4</v>
      </c>
      <c r="X5119" t="s">
        <v>30</v>
      </c>
    </row>
    <row r="5120" spans="1:24">
      <c r="A5120">
        <v>37939</v>
      </c>
      <c r="B5120" t="s">
        <v>2790</v>
      </c>
      <c r="C5120" s="1">
        <v>45454.378449074073</v>
      </c>
      <c r="D5120" s="1">
        <v>45454.475601851853</v>
      </c>
      <c r="E5120" s="3">
        <v>9.7222222222222224E-2</v>
      </c>
      <c r="F5120">
        <v>98</v>
      </c>
      <c r="G5120" t="s">
        <v>69</v>
      </c>
      <c r="H5120">
        <v>99</v>
      </c>
      <c r="I5120" t="s">
        <v>73</v>
      </c>
      <c r="J5120">
        <v>98</v>
      </c>
      <c r="K5120" t="s">
        <v>69</v>
      </c>
      <c r="L5120">
        <v>16</v>
      </c>
      <c r="M5120" t="s">
        <v>43</v>
      </c>
      <c r="N5120" s="4" t="str">
        <f>IF(consolidado[[#This Row],[tempo]]&gt;consolidado[[#This Row],[prioridade_horas]],"Fora do prazo","Dentro do prazo estimado")</f>
        <v>Dentro do prazo estimado</v>
      </c>
      <c r="O5120" s="3">
        <v>0.66666666666666663</v>
      </c>
      <c r="P5120" t="s">
        <v>70</v>
      </c>
      <c r="Q5120">
        <v>3</v>
      </c>
      <c r="R5120" t="s">
        <v>33</v>
      </c>
      <c r="S5120">
        <v>16</v>
      </c>
      <c r="T5120" t="s">
        <v>43</v>
      </c>
      <c r="U5120">
        <v>56</v>
      </c>
      <c r="V5120" t="s">
        <v>40</v>
      </c>
      <c r="W5120">
        <v>5</v>
      </c>
      <c r="X5120" t="s">
        <v>41</v>
      </c>
    </row>
    <row r="5121" spans="1:24">
      <c r="A5121">
        <v>37940</v>
      </c>
      <c r="B5121" t="s">
        <v>2791</v>
      </c>
      <c r="C5121" s="1">
        <v>45454.379340277781</v>
      </c>
      <c r="D5121" s="1">
        <v>45456.582094907404</v>
      </c>
      <c r="E5121" s="3">
        <v>0.95416666666666672</v>
      </c>
      <c r="F5121">
        <v>98</v>
      </c>
      <c r="G5121" t="s">
        <v>69</v>
      </c>
      <c r="H5121">
        <v>49</v>
      </c>
      <c r="I5121" t="s">
        <v>42</v>
      </c>
      <c r="J5121">
        <v>29</v>
      </c>
      <c r="K5121" t="s">
        <v>36</v>
      </c>
      <c r="L5121">
        <v>11</v>
      </c>
      <c r="M5121" t="s">
        <v>37</v>
      </c>
      <c r="N5121" s="4" t="str">
        <f>IF(consolidado[[#This Row],[tempo]]&gt;consolidado[[#This Row],[prioridade_horas]],"Fora do prazo","Dentro do prazo estimado")</f>
        <v>Fora do prazo</v>
      </c>
      <c r="O5121" s="3">
        <v>0.66666666666666663</v>
      </c>
      <c r="P5121" t="s">
        <v>70</v>
      </c>
      <c r="Q5121">
        <v>3</v>
      </c>
      <c r="R5121" t="s">
        <v>33</v>
      </c>
      <c r="S5121">
        <v>16</v>
      </c>
      <c r="T5121" t="s">
        <v>43</v>
      </c>
      <c r="U5121">
        <v>15</v>
      </c>
      <c r="V5121" t="s">
        <v>37</v>
      </c>
      <c r="W5121">
        <v>5</v>
      </c>
      <c r="X5121" t="s">
        <v>41</v>
      </c>
    </row>
    <row r="5122" spans="1:24">
      <c r="A5122">
        <v>37941</v>
      </c>
      <c r="B5122" t="s">
        <v>67</v>
      </c>
      <c r="C5122" s="1">
        <v>45454.394409722219</v>
      </c>
      <c r="D5122" s="1">
        <v>45457.567974537036</v>
      </c>
      <c r="E5122" s="3">
        <v>1.3006944444444444</v>
      </c>
      <c r="F5122">
        <v>34</v>
      </c>
      <c r="G5122" t="s">
        <v>25</v>
      </c>
      <c r="H5122">
        <v>34</v>
      </c>
      <c r="I5122" t="s">
        <v>25</v>
      </c>
      <c r="J5122">
        <v>34</v>
      </c>
      <c r="K5122" t="s">
        <v>25</v>
      </c>
      <c r="L5122">
        <v>3</v>
      </c>
      <c r="M5122" t="s">
        <v>26</v>
      </c>
      <c r="N5122" s="4" t="str">
        <f>IF(consolidado[[#This Row],[tempo]]&gt;consolidado[[#This Row],[prioridade_horas]],"Fora do prazo","Dentro do prazo estimado")</f>
        <v>Fora do prazo</v>
      </c>
      <c r="O5122" s="3">
        <v>1</v>
      </c>
      <c r="P5122" t="s">
        <v>27</v>
      </c>
      <c r="Q5122">
        <v>6</v>
      </c>
      <c r="R5122" t="s">
        <v>28</v>
      </c>
      <c r="S5122">
        <v>3</v>
      </c>
      <c r="T5122" t="s">
        <v>26</v>
      </c>
      <c r="U5122">
        <v>38</v>
      </c>
      <c r="V5122" t="s">
        <v>67</v>
      </c>
      <c r="W5122">
        <v>4</v>
      </c>
      <c r="X5122" t="s">
        <v>30</v>
      </c>
    </row>
    <row r="5123" spans="1:24">
      <c r="A5123">
        <v>37942</v>
      </c>
      <c r="B5123" t="s">
        <v>1898</v>
      </c>
      <c r="C5123" s="1">
        <v>45454.404224537036</v>
      </c>
      <c r="D5123" s="1">
        <v>45457.596782407411</v>
      </c>
      <c r="E5123" s="3">
        <v>1.3194444444444444</v>
      </c>
      <c r="F5123">
        <v>95</v>
      </c>
      <c r="G5123" t="s">
        <v>599</v>
      </c>
      <c r="H5123">
        <v>41</v>
      </c>
      <c r="I5123" t="s">
        <v>120</v>
      </c>
      <c r="J5123">
        <v>95</v>
      </c>
      <c r="K5123" t="s">
        <v>599</v>
      </c>
      <c r="L5123">
        <v>23</v>
      </c>
      <c r="M5123" t="s">
        <v>121</v>
      </c>
      <c r="N5123" s="4" t="str">
        <f>IF(consolidado[[#This Row],[tempo]]&gt;consolidado[[#This Row],[prioridade_horas]],"Fora do prazo","Dentro do prazo estimado")</f>
        <v>Fora do prazo</v>
      </c>
      <c r="O5123" s="3">
        <v>0.33333333333333331</v>
      </c>
      <c r="P5123" t="s">
        <v>38</v>
      </c>
      <c r="Q5123">
        <v>3</v>
      </c>
      <c r="R5123" t="s">
        <v>33</v>
      </c>
      <c r="S5123">
        <v>23</v>
      </c>
      <c r="T5123" t="s">
        <v>121</v>
      </c>
      <c r="U5123">
        <v>56</v>
      </c>
      <c r="V5123" t="s">
        <v>40</v>
      </c>
      <c r="W5123">
        <v>5</v>
      </c>
      <c r="X5123" t="s">
        <v>41</v>
      </c>
    </row>
    <row r="5124" spans="1:24">
      <c r="A5124">
        <v>37943</v>
      </c>
      <c r="B5124" t="s">
        <v>124</v>
      </c>
      <c r="C5124" s="1">
        <v>45454.404745370368</v>
      </c>
      <c r="D5124" s="1">
        <v>45457.689675925925</v>
      </c>
      <c r="E5124" s="3">
        <v>1.4125000000000001</v>
      </c>
      <c r="F5124">
        <v>19</v>
      </c>
      <c r="G5124" t="s">
        <v>91</v>
      </c>
      <c r="H5124">
        <v>19</v>
      </c>
      <c r="I5124" t="s">
        <v>91</v>
      </c>
      <c r="J5124">
        <v>19</v>
      </c>
      <c r="K5124" t="s">
        <v>91</v>
      </c>
      <c r="L5124">
        <v>5</v>
      </c>
      <c r="M5124" t="s">
        <v>92</v>
      </c>
      <c r="N5124" s="4" t="str">
        <f>IF(consolidado[[#This Row],[tempo]]&gt;consolidado[[#This Row],[prioridade_horas]],"Fora do prazo","Dentro do prazo estimado")</f>
        <v>Fora do prazo</v>
      </c>
      <c r="O5124" s="3">
        <v>1</v>
      </c>
      <c r="P5124" t="s">
        <v>27</v>
      </c>
      <c r="Q5124">
        <v>3</v>
      </c>
      <c r="R5124" t="s">
        <v>33</v>
      </c>
      <c r="S5124">
        <v>5</v>
      </c>
      <c r="T5124" t="s">
        <v>92</v>
      </c>
      <c r="U5124">
        <v>24</v>
      </c>
      <c r="V5124" t="s">
        <v>335</v>
      </c>
      <c r="W5124">
        <v>5</v>
      </c>
      <c r="X5124" t="s">
        <v>41</v>
      </c>
    </row>
    <row r="5125" spans="1:24">
      <c r="A5125">
        <v>37944</v>
      </c>
      <c r="B5125" t="s">
        <v>666</v>
      </c>
      <c r="C5125" s="1">
        <v>45454.405173611114</v>
      </c>
      <c r="D5125" s="1">
        <v>45455.413078703707</v>
      </c>
      <c r="E5125" s="3">
        <v>0.38333333333333336</v>
      </c>
      <c r="F5125">
        <v>95</v>
      </c>
      <c r="G5125" t="s">
        <v>599</v>
      </c>
      <c r="H5125">
        <v>105</v>
      </c>
      <c r="I5125" t="s">
        <v>152</v>
      </c>
      <c r="J5125">
        <v>95</v>
      </c>
      <c r="K5125" t="s">
        <v>599</v>
      </c>
      <c r="L5125">
        <v>23</v>
      </c>
      <c r="M5125" t="s">
        <v>121</v>
      </c>
      <c r="N5125" s="4" t="str">
        <f>IF(consolidado[[#This Row],[tempo]]&gt;consolidado[[#This Row],[prioridade_horas]],"Fora do prazo","Dentro do prazo estimado")</f>
        <v>Fora do prazo</v>
      </c>
      <c r="O5125" s="3">
        <v>0.33333333333333331</v>
      </c>
      <c r="P5125" t="s">
        <v>38</v>
      </c>
      <c r="Q5125">
        <v>3</v>
      </c>
      <c r="R5125" t="s">
        <v>33</v>
      </c>
      <c r="S5125">
        <v>23</v>
      </c>
      <c r="T5125" t="s">
        <v>121</v>
      </c>
      <c r="U5125">
        <v>56</v>
      </c>
      <c r="V5125" t="s">
        <v>40</v>
      </c>
      <c r="W5125">
        <v>5</v>
      </c>
      <c r="X5125" t="s">
        <v>41</v>
      </c>
    </row>
    <row r="5126" spans="1:24">
      <c r="A5126">
        <v>37945</v>
      </c>
      <c r="B5126" t="s">
        <v>2774</v>
      </c>
      <c r="C5126" s="1">
        <v>45454.406180555554</v>
      </c>
      <c r="D5126" s="1">
        <v>45454.708379629628</v>
      </c>
      <c r="E5126" s="3">
        <v>0.30277777777777776</v>
      </c>
      <c r="F5126">
        <v>25</v>
      </c>
      <c r="G5126" t="s">
        <v>109</v>
      </c>
      <c r="H5126">
        <v>15</v>
      </c>
      <c r="I5126" t="s">
        <v>82</v>
      </c>
      <c r="J5126">
        <v>25</v>
      </c>
      <c r="K5126" t="s">
        <v>109</v>
      </c>
      <c r="L5126">
        <v>11</v>
      </c>
      <c r="M5126" t="s">
        <v>37</v>
      </c>
      <c r="N5126" s="4" t="str">
        <f>IF(consolidado[[#This Row],[tempo]]&gt;consolidado[[#This Row],[prioridade_horas]],"Fora do prazo","Dentro do prazo estimado")</f>
        <v>Dentro do prazo estimado</v>
      </c>
      <c r="O5126" s="3">
        <v>0.33333333333333331</v>
      </c>
      <c r="P5126" t="s">
        <v>38</v>
      </c>
      <c r="Q5126">
        <v>3</v>
      </c>
      <c r="R5126" t="s">
        <v>33</v>
      </c>
      <c r="S5126">
        <v>16</v>
      </c>
      <c r="T5126" t="s">
        <v>43</v>
      </c>
      <c r="U5126">
        <v>56</v>
      </c>
      <c r="V5126" t="s">
        <v>40</v>
      </c>
      <c r="W5126">
        <v>5</v>
      </c>
      <c r="X5126" t="s">
        <v>41</v>
      </c>
    </row>
    <row r="5127" spans="1:24">
      <c r="A5127">
        <v>37946</v>
      </c>
      <c r="B5127" t="s">
        <v>2792</v>
      </c>
      <c r="C5127" s="1">
        <v>45454.430486111109</v>
      </c>
      <c r="D5127" s="1">
        <v>45454.705694444441</v>
      </c>
      <c r="E5127" s="3">
        <v>0.27569444444444446</v>
      </c>
      <c r="F5127">
        <v>25</v>
      </c>
      <c r="G5127" t="s">
        <v>109</v>
      </c>
      <c r="H5127">
        <v>99</v>
      </c>
      <c r="I5127" t="s">
        <v>73</v>
      </c>
      <c r="J5127">
        <v>25</v>
      </c>
      <c r="K5127" t="s">
        <v>109</v>
      </c>
      <c r="L5127">
        <v>11</v>
      </c>
      <c r="M5127" t="s">
        <v>37</v>
      </c>
      <c r="N5127" s="4" t="str">
        <f>IF(consolidado[[#This Row],[tempo]]&gt;consolidado[[#This Row],[prioridade_horas]],"Fora do prazo","Dentro do prazo estimado")</f>
        <v>Dentro do prazo estimado</v>
      </c>
      <c r="O5127" s="3">
        <v>0.33333333333333331</v>
      </c>
      <c r="P5127" t="s">
        <v>38</v>
      </c>
      <c r="Q5127">
        <v>3</v>
      </c>
      <c r="R5127" t="s">
        <v>33</v>
      </c>
      <c r="S5127">
        <v>16</v>
      </c>
      <c r="T5127" t="s">
        <v>43</v>
      </c>
      <c r="U5127">
        <v>56</v>
      </c>
      <c r="V5127" t="s">
        <v>40</v>
      </c>
      <c r="W5127">
        <v>5</v>
      </c>
      <c r="X5127" t="s">
        <v>41</v>
      </c>
    </row>
    <row r="5128" spans="1:24">
      <c r="A5128">
        <v>37947</v>
      </c>
      <c r="B5128" t="s">
        <v>559</v>
      </c>
      <c r="C5128" s="1">
        <v>45454.45484953704</v>
      </c>
      <c r="D5128" s="1">
        <v>45455.388206018521</v>
      </c>
      <c r="E5128" s="3">
        <v>0.30972222222222223</v>
      </c>
      <c r="F5128">
        <v>111</v>
      </c>
      <c r="G5128" t="s">
        <v>99</v>
      </c>
      <c r="H5128">
        <v>111</v>
      </c>
      <c r="I5128" t="s">
        <v>99</v>
      </c>
      <c r="J5128">
        <v>111</v>
      </c>
      <c r="K5128" t="s">
        <v>99</v>
      </c>
      <c r="L5128">
        <v>11</v>
      </c>
      <c r="M5128" t="s">
        <v>37</v>
      </c>
      <c r="N5128" s="4" t="str">
        <f>IF(consolidado[[#This Row],[tempo]]&gt;consolidado[[#This Row],[prioridade_horas]],"Fora do prazo","Dentro do prazo estimado")</f>
        <v>Dentro do prazo estimado</v>
      </c>
      <c r="O5128" s="3">
        <v>0.33333333333333331</v>
      </c>
      <c r="P5128" t="s">
        <v>38</v>
      </c>
      <c r="Q5128">
        <v>3</v>
      </c>
      <c r="R5128" t="s">
        <v>33</v>
      </c>
      <c r="S5128">
        <v>2</v>
      </c>
      <c r="T5128" t="s">
        <v>47</v>
      </c>
      <c r="U5128">
        <v>69</v>
      </c>
      <c r="V5128" t="s">
        <v>363</v>
      </c>
      <c r="W5128">
        <v>3</v>
      </c>
      <c r="X5128" t="s">
        <v>86</v>
      </c>
    </row>
    <row r="5129" spans="1:24">
      <c r="A5129">
        <v>37948</v>
      </c>
      <c r="B5129" t="s">
        <v>418</v>
      </c>
      <c r="C5129" s="1">
        <v>45454.455462962964</v>
      </c>
      <c r="D5129" s="1">
        <v>45454.459050925929</v>
      </c>
      <c r="E5129" s="3">
        <v>4.1666666666666666E-3</v>
      </c>
      <c r="F5129">
        <v>30</v>
      </c>
      <c r="G5129" t="s">
        <v>81</v>
      </c>
      <c r="H5129">
        <v>30</v>
      </c>
      <c r="I5129" t="s">
        <v>81</v>
      </c>
      <c r="J5129">
        <v>30</v>
      </c>
      <c r="K5129" t="s">
        <v>81</v>
      </c>
      <c r="L5129">
        <v>4</v>
      </c>
      <c r="M5129" t="s">
        <v>94</v>
      </c>
      <c r="N5129" s="4" t="str">
        <f>IF(consolidado[[#This Row],[tempo]]&gt;consolidado[[#This Row],[prioridade_horas]],"Fora do prazo","Dentro do prazo estimado")</f>
        <v>Dentro do prazo estimado</v>
      </c>
      <c r="O5129" s="3">
        <v>0.33333333333333331</v>
      </c>
      <c r="P5129" t="s">
        <v>38</v>
      </c>
      <c r="Q5129">
        <v>3</v>
      </c>
      <c r="R5129" t="s">
        <v>33</v>
      </c>
      <c r="S5129">
        <v>4</v>
      </c>
      <c r="T5129" t="s">
        <v>94</v>
      </c>
      <c r="U5129">
        <v>10</v>
      </c>
      <c r="V5129" t="s">
        <v>352</v>
      </c>
      <c r="W5129">
        <v>3</v>
      </c>
      <c r="X5129" t="s">
        <v>86</v>
      </c>
    </row>
    <row r="5130" spans="1:24">
      <c r="A5130">
        <v>37949</v>
      </c>
      <c r="B5130" t="s">
        <v>1526</v>
      </c>
      <c r="C5130" s="1">
        <v>45454.460798611108</v>
      </c>
      <c r="D5130" s="1">
        <v>45454.660532407404</v>
      </c>
      <c r="E5130" s="3">
        <v>0.2</v>
      </c>
      <c r="F5130">
        <v>83</v>
      </c>
      <c r="G5130" t="s">
        <v>104</v>
      </c>
      <c r="H5130">
        <v>99</v>
      </c>
      <c r="I5130" t="s">
        <v>73</v>
      </c>
      <c r="J5130">
        <v>83</v>
      </c>
      <c r="K5130" t="s">
        <v>104</v>
      </c>
      <c r="L5130">
        <v>16</v>
      </c>
      <c r="M5130" t="s">
        <v>43</v>
      </c>
      <c r="N5130" s="4" t="str">
        <f>IF(consolidado[[#This Row],[tempo]]&gt;consolidado[[#This Row],[prioridade_horas]],"Fora do prazo","Dentro do prazo estimado")</f>
        <v>Dentro do prazo estimado</v>
      </c>
      <c r="O5130" s="3">
        <v>0.33333333333333331</v>
      </c>
      <c r="P5130" t="s">
        <v>38</v>
      </c>
      <c r="Q5130">
        <v>3</v>
      </c>
      <c r="R5130" t="s">
        <v>33</v>
      </c>
      <c r="S5130">
        <v>16</v>
      </c>
      <c r="T5130" t="s">
        <v>43</v>
      </c>
      <c r="U5130">
        <v>56</v>
      </c>
      <c r="V5130" t="s">
        <v>40</v>
      </c>
      <c r="W5130">
        <v>5</v>
      </c>
      <c r="X5130" t="s">
        <v>41</v>
      </c>
    </row>
    <row r="5131" spans="1:24">
      <c r="A5131">
        <v>37950</v>
      </c>
      <c r="B5131" t="s">
        <v>2723</v>
      </c>
      <c r="C5131" s="1">
        <v>45454.471967592595</v>
      </c>
      <c r="D5131" s="1">
        <v>45454.481469907405</v>
      </c>
      <c r="E5131" s="3">
        <v>9.7222222222222224E-3</v>
      </c>
      <c r="F5131">
        <v>30</v>
      </c>
      <c r="G5131" t="s">
        <v>81</v>
      </c>
      <c r="H5131">
        <v>30</v>
      </c>
      <c r="I5131" t="s">
        <v>81</v>
      </c>
      <c r="J5131">
        <v>30</v>
      </c>
      <c r="K5131" t="s">
        <v>81</v>
      </c>
      <c r="L5131">
        <v>4</v>
      </c>
      <c r="M5131" t="s">
        <v>94</v>
      </c>
      <c r="N5131" s="4" t="str">
        <f>IF(consolidado[[#This Row],[tempo]]&gt;consolidado[[#This Row],[prioridade_horas]],"Fora do prazo","Dentro do prazo estimado")</f>
        <v>Dentro do prazo estimado</v>
      </c>
      <c r="O5131" s="3">
        <v>0.33333333333333331</v>
      </c>
      <c r="P5131" t="s">
        <v>38</v>
      </c>
      <c r="Q5131">
        <v>6</v>
      </c>
      <c r="R5131" t="s">
        <v>28</v>
      </c>
      <c r="S5131">
        <v>4</v>
      </c>
      <c r="T5131" t="s">
        <v>94</v>
      </c>
      <c r="U5131">
        <v>10</v>
      </c>
      <c r="V5131" t="s">
        <v>352</v>
      </c>
      <c r="W5131">
        <v>3</v>
      </c>
      <c r="X5131" t="s">
        <v>86</v>
      </c>
    </row>
    <row r="5132" spans="1:24">
      <c r="A5132">
        <v>37951</v>
      </c>
      <c r="B5132" t="s">
        <v>2793</v>
      </c>
      <c r="C5132" s="1">
        <v>45454.474780092591</v>
      </c>
      <c r="D5132" s="1">
        <v>45468.43037037037</v>
      </c>
      <c r="E5132" s="3">
        <v>3.7124999999999999</v>
      </c>
      <c r="F5132">
        <v>98</v>
      </c>
      <c r="G5132" t="s">
        <v>69</v>
      </c>
      <c r="H5132">
        <v>98</v>
      </c>
      <c r="I5132" t="s">
        <v>69</v>
      </c>
      <c r="J5132">
        <v>98</v>
      </c>
      <c r="K5132" t="s">
        <v>69</v>
      </c>
      <c r="L5132">
        <v>11</v>
      </c>
      <c r="M5132" t="s">
        <v>37</v>
      </c>
      <c r="N5132" s="4" t="str">
        <f>IF(consolidado[[#This Row],[tempo]]&gt;consolidado[[#This Row],[prioridade_horas]],"Fora do prazo","Dentro do prazo estimado")</f>
        <v>Fora do prazo</v>
      </c>
      <c r="O5132" s="3">
        <v>0.66666666666666663</v>
      </c>
      <c r="P5132" t="s">
        <v>70</v>
      </c>
      <c r="Q5132">
        <v>3</v>
      </c>
      <c r="R5132" t="s">
        <v>33</v>
      </c>
      <c r="S5132">
        <v>11</v>
      </c>
      <c r="T5132" t="s">
        <v>37</v>
      </c>
      <c r="U5132">
        <v>102</v>
      </c>
      <c r="V5132" t="s">
        <v>96</v>
      </c>
      <c r="W5132">
        <v>5</v>
      </c>
      <c r="X5132" t="s">
        <v>41</v>
      </c>
    </row>
    <row r="5133" spans="1:24">
      <c r="A5133">
        <v>37952</v>
      </c>
      <c r="B5133" t="s">
        <v>2794</v>
      </c>
      <c r="C5133" s="1">
        <v>45454.483495370368</v>
      </c>
      <c r="D5133" s="1">
        <v>45460.682037037041</v>
      </c>
      <c r="E5133" s="3">
        <v>1.7013888888888888</v>
      </c>
      <c r="F5133">
        <v>34</v>
      </c>
      <c r="G5133" t="s">
        <v>25</v>
      </c>
      <c r="H5133">
        <v>62</v>
      </c>
      <c r="I5133" t="s">
        <v>45</v>
      </c>
      <c r="J5133">
        <v>62</v>
      </c>
      <c r="K5133" t="s">
        <v>45</v>
      </c>
      <c r="L5133">
        <v>6</v>
      </c>
      <c r="M5133" t="s">
        <v>118</v>
      </c>
      <c r="N5133" s="4" t="str">
        <f>IF(consolidado[[#This Row],[tempo]]&gt;consolidado[[#This Row],[prioridade_horas]],"Fora do prazo","Dentro do prazo estimado")</f>
        <v>Fora do prazo</v>
      </c>
      <c r="O5133" s="3">
        <v>1</v>
      </c>
      <c r="P5133" t="s">
        <v>27</v>
      </c>
      <c r="Q5133">
        <v>3</v>
      </c>
      <c r="R5133" t="s">
        <v>33</v>
      </c>
      <c r="S5133">
        <v>6</v>
      </c>
      <c r="T5133" t="s">
        <v>118</v>
      </c>
      <c r="U5133">
        <v>29</v>
      </c>
      <c r="V5133" t="s">
        <v>85</v>
      </c>
      <c r="W5133">
        <v>4</v>
      </c>
      <c r="X5133" t="s">
        <v>30</v>
      </c>
    </row>
    <row r="5134" spans="1:24">
      <c r="A5134">
        <v>37953</v>
      </c>
      <c r="B5134" t="s">
        <v>2794</v>
      </c>
      <c r="C5134" s="1">
        <v>45454.486585648148</v>
      </c>
      <c r="D5134" s="1">
        <v>45460.419108796297</v>
      </c>
      <c r="E5134" s="3">
        <v>1.4354166666666666</v>
      </c>
      <c r="F5134">
        <v>34</v>
      </c>
      <c r="G5134" t="s">
        <v>25</v>
      </c>
      <c r="H5134">
        <v>19</v>
      </c>
      <c r="I5134" t="s">
        <v>91</v>
      </c>
      <c r="J5134">
        <v>19</v>
      </c>
      <c r="K5134" t="s">
        <v>91</v>
      </c>
      <c r="L5134">
        <v>5</v>
      </c>
      <c r="M5134" t="s">
        <v>92</v>
      </c>
      <c r="N5134" s="4" t="str">
        <f>IF(consolidado[[#This Row],[tempo]]&gt;consolidado[[#This Row],[prioridade_horas]],"Fora do prazo","Dentro do prazo estimado")</f>
        <v>Fora do prazo</v>
      </c>
      <c r="O5134" s="3">
        <v>1</v>
      </c>
      <c r="P5134" t="s">
        <v>27</v>
      </c>
      <c r="Q5134">
        <v>6</v>
      </c>
      <c r="R5134" t="s">
        <v>28</v>
      </c>
      <c r="S5134">
        <v>5</v>
      </c>
      <c r="T5134" t="s">
        <v>92</v>
      </c>
      <c r="U5134">
        <v>29</v>
      </c>
      <c r="V5134" t="s">
        <v>85</v>
      </c>
      <c r="W5134">
        <v>4</v>
      </c>
      <c r="X5134" t="s">
        <v>30</v>
      </c>
    </row>
    <row r="5135" spans="1:24">
      <c r="A5135">
        <v>37954</v>
      </c>
      <c r="B5135" t="s">
        <v>967</v>
      </c>
      <c r="C5135" s="1">
        <v>45454.487951388888</v>
      </c>
      <c r="D5135" s="1">
        <v>45454.497013888889</v>
      </c>
      <c r="E5135" s="3">
        <v>9.0277777777777769E-3</v>
      </c>
      <c r="F5135">
        <v>104</v>
      </c>
      <c r="G5135" t="s">
        <v>108</v>
      </c>
      <c r="H5135">
        <v>104</v>
      </c>
      <c r="I5135" t="s">
        <v>108</v>
      </c>
      <c r="J5135">
        <v>104</v>
      </c>
      <c r="K5135" t="s">
        <v>108</v>
      </c>
      <c r="L5135">
        <v>11</v>
      </c>
      <c r="M5135" t="s">
        <v>37</v>
      </c>
      <c r="N5135" s="4" t="str">
        <f>IF(consolidado[[#This Row],[tempo]]&gt;consolidado[[#This Row],[prioridade_horas]],"Fora do prazo","Dentro do prazo estimado")</f>
        <v>Dentro do prazo estimado</v>
      </c>
      <c r="O5135" s="3">
        <v>0.33333333333333331</v>
      </c>
      <c r="P5135" t="s">
        <v>38</v>
      </c>
      <c r="Q5135">
        <v>3</v>
      </c>
      <c r="R5135" t="s">
        <v>33</v>
      </c>
      <c r="S5135">
        <v>8</v>
      </c>
      <c r="T5135" t="s">
        <v>110</v>
      </c>
      <c r="U5135">
        <v>15</v>
      </c>
      <c r="V5135" t="s">
        <v>37</v>
      </c>
      <c r="W5135">
        <v>3</v>
      </c>
      <c r="X5135" t="s">
        <v>86</v>
      </c>
    </row>
    <row r="5136" spans="1:24">
      <c r="A5136">
        <v>37955</v>
      </c>
      <c r="B5136" t="s">
        <v>2795</v>
      </c>
      <c r="C5136" s="1">
        <v>45454.496423611112</v>
      </c>
      <c r="D5136" s="1">
        <v>45460.491932870369</v>
      </c>
      <c r="E5136" s="3">
        <v>1.4986111111111111</v>
      </c>
      <c r="F5136">
        <v>98</v>
      </c>
      <c r="G5136" t="s">
        <v>69</v>
      </c>
      <c r="H5136">
        <v>98</v>
      </c>
      <c r="I5136" t="s">
        <v>69</v>
      </c>
      <c r="J5136">
        <v>98</v>
      </c>
      <c r="K5136" t="s">
        <v>69</v>
      </c>
      <c r="L5136">
        <v>11</v>
      </c>
      <c r="M5136" t="s">
        <v>37</v>
      </c>
      <c r="N5136" s="4" t="str">
        <f>IF(consolidado[[#This Row],[tempo]]&gt;consolidado[[#This Row],[prioridade_horas]],"Fora do prazo","Dentro do prazo estimado")</f>
        <v>Fora do prazo</v>
      </c>
      <c r="O5136" s="3">
        <v>0.66666666666666663</v>
      </c>
      <c r="P5136" t="s">
        <v>70</v>
      </c>
      <c r="Q5136">
        <v>3</v>
      </c>
      <c r="R5136" t="s">
        <v>33</v>
      </c>
      <c r="S5136">
        <v>11</v>
      </c>
      <c r="T5136" t="s">
        <v>37</v>
      </c>
      <c r="U5136">
        <v>102</v>
      </c>
      <c r="V5136" t="s">
        <v>96</v>
      </c>
      <c r="W5136">
        <v>5</v>
      </c>
      <c r="X5136" t="s">
        <v>41</v>
      </c>
    </row>
    <row r="5137" spans="1:24">
      <c r="A5137">
        <v>37956</v>
      </c>
      <c r="B5137" t="s">
        <v>2796</v>
      </c>
      <c r="C5137" s="1">
        <v>45454.497488425928</v>
      </c>
      <c r="D5137" s="1">
        <v>45463.371689814812</v>
      </c>
      <c r="E5137" s="3">
        <v>2.5041666666666669</v>
      </c>
      <c r="F5137">
        <v>34</v>
      </c>
      <c r="G5137" t="s">
        <v>25</v>
      </c>
      <c r="H5137">
        <v>85</v>
      </c>
      <c r="I5137" t="s">
        <v>633</v>
      </c>
      <c r="J5137">
        <v>34</v>
      </c>
      <c r="K5137" t="s">
        <v>25</v>
      </c>
      <c r="L5137">
        <v>3</v>
      </c>
      <c r="M5137" t="s">
        <v>26</v>
      </c>
      <c r="N5137" s="4" t="str">
        <f>IF(consolidado[[#This Row],[tempo]]&gt;consolidado[[#This Row],[prioridade_horas]],"Fora do prazo","Dentro do prazo estimado")</f>
        <v>Fora do prazo</v>
      </c>
      <c r="O5137" s="3">
        <v>1</v>
      </c>
      <c r="P5137" t="s">
        <v>27</v>
      </c>
      <c r="Q5137">
        <v>3</v>
      </c>
      <c r="R5137" t="s">
        <v>33</v>
      </c>
      <c r="S5137">
        <v>20</v>
      </c>
      <c r="T5137" t="s">
        <v>806</v>
      </c>
      <c r="U5137">
        <v>14</v>
      </c>
      <c r="V5137" t="s">
        <v>323</v>
      </c>
      <c r="W5137">
        <v>4</v>
      </c>
      <c r="X5137" t="s">
        <v>30</v>
      </c>
    </row>
    <row r="5138" spans="1:24">
      <c r="A5138">
        <v>37957</v>
      </c>
      <c r="B5138" t="s">
        <v>2797</v>
      </c>
      <c r="C5138" s="1">
        <v>45454.501550925925</v>
      </c>
      <c r="D5138" s="1">
        <v>45482.63175925926</v>
      </c>
      <c r="E5138" s="3">
        <v>7.6437499999999998</v>
      </c>
      <c r="F5138">
        <v>95</v>
      </c>
      <c r="G5138" t="s">
        <v>599</v>
      </c>
      <c r="H5138">
        <v>54</v>
      </c>
      <c r="I5138" t="s">
        <v>186</v>
      </c>
      <c r="J5138">
        <v>95</v>
      </c>
      <c r="K5138" t="s">
        <v>599</v>
      </c>
      <c r="L5138">
        <v>18</v>
      </c>
      <c r="M5138" t="s">
        <v>187</v>
      </c>
      <c r="N5138" s="4" t="str">
        <f>IF(consolidado[[#This Row],[tempo]]&gt;consolidado[[#This Row],[prioridade_horas]],"Fora do prazo","Dentro do prazo estimado")</f>
        <v>Fora do prazo</v>
      </c>
      <c r="O5138" s="3">
        <v>0.33333333333333331</v>
      </c>
      <c r="P5138" t="s">
        <v>38</v>
      </c>
      <c r="Q5138">
        <v>3</v>
      </c>
      <c r="R5138" t="s">
        <v>33</v>
      </c>
      <c r="S5138">
        <v>18</v>
      </c>
      <c r="T5138" t="s">
        <v>187</v>
      </c>
      <c r="U5138">
        <v>57</v>
      </c>
      <c r="V5138" t="s">
        <v>302</v>
      </c>
      <c r="W5138">
        <v>5</v>
      </c>
      <c r="X5138" t="s">
        <v>41</v>
      </c>
    </row>
    <row r="5139" spans="1:24">
      <c r="A5139">
        <v>37958</v>
      </c>
      <c r="B5139" t="s">
        <v>2798</v>
      </c>
      <c r="C5139" s="1">
        <v>45454.577106481483</v>
      </c>
      <c r="D5139" s="1">
        <v>45460.484513888892</v>
      </c>
      <c r="E5139" s="3">
        <v>1.4097222222222223</v>
      </c>
      <c r="F5139">
        <v>25</v>
      </c>
      <c r="G5139" t="s">
        <v>109</v>
      </c>
      <c r="H5139">
        <v>25</v>
      </c>
      <c r="I5139" t="s">
        <v>109</v>
      </c>
      <c r="J5139">
        <v>25</v>
      </c>
      <c r="K5139" t="s">
        <v>109</v>
      </c>
      <c r="L5139">
        <v>27</v>
      </c>
      <c r="M5139" t="s">
        <v>59</v>
      </c>
      <c r="N5139" s="4" t="str">
        <f>IF(consolidado[[#This Row],[tempo]]&gt;consolidado[[#This Row],[prioridade_horas]],"Fora do prazo","Dentro do prazo estimado")</f>
        <v>Fora do prazo</v>
      </c>
      <c r="O5139" s="3">
        <v>0.33333333333333331</v>
      </c>
      <c r="P5139" t="s">
        <v>38</v>
      </c>
      <c r="Q5139">
        <v>3</v>
      </c>
      <c r="R5139" t="s">
        <v>33</v>
      </c>
      <c r="S5139">
        <v>11</v>
      </c>
      <c r="T5139" t="s">
        <v>37</v>
      </c>
      <c r="U5139">
        <v>56</v>
      </c>
      <c r="V5139" t="s">
        <v>40</v>
      </c>
      <c r="W5139">
        <v>5</v>
      </c>
      <c r="X5139" t="s">
        <v>41</v>
      </c>
    </row>
    <row r="5140" spans="1:24">
      <c r="A5140">
        <v>37959</v>
      </c>
      <c r="B5140" t="s">
        <v>31</v>
      </c>
      <c r="C5140" s="1">
        <v>45454.595462962963</v>
      </c>
      <c r="D5140" s="1">
        <v>45474.633275462962</v>
      </c>
      <c r="E5140" s="3">
        <v>5.2972222222222225</v>
      </c>
      <c r="F5140">
        <v>34</v>
      </c>
      <c r="G5140" t="s">
        <v>25</v>
      </c>
      <c r="H5140">
        <v>69</v>
      </c>
      <c r="I5140" t="s">
        <v>65</v>
      </c>
      <c r="J5140">
        <v>69</v>
      </c>
      <c r="K5140" t="s">
        <v>65</v>
      </c>
      <c r="L5140">
        <v>8</v>
      </c>
      <c r="M5140" t="s">
        <v>110</v>
      </c>
      <c r="N5140" s="4" t="str">
        <f>IF(consolidado[[#This Row],[tempo]]&gt;consolidado[[#This Row],[prioridade_horas]],"Fora do prazo","Dentro do prazo estimado")</f>
        <v>Fora do prazo</v>
      </c>
      <c r="O5140" s="3">
        <v>1</v>
      </c>
      <c r="P5140" t="s">
        <v>27</v>
      </c>
      <c r="Q5140">
        <v>6</v>
      </c>
      <c r="R5140" t="s">
        <v>28</v>
      </c>
      <c r="S5140">
        <v>8</v>
      </c>
      <c r="T5140" t="s">
        <v>110</v>
      </c>
      <c r="U5140">
        <v>28</v>
      </c>
      <c r="V5140" t="s">
        <v>34</v>
      </c>
      <c r="W5140">
        <v>4</v>
      </c>
      <c r="X5140" t="s">
        <v>30</v>
      </c>
    </row>
    <row r="5141" spans="1:24">
      <c r="A5141">
        <v>37960</v>
      </c>
      <c r="B5141" t="s">
        <v>674</v>
      </c>
      <c r="C5141" s="1">
        <v>45454.600763888891</v>
      </c>
      <c r="D5141" s="1">
        <v>45455.469224537039</v>
      </c>
      <c r="E5141" s="3">
        <v>0.24374999999999999</v>
      </c>
      <c r="F5141">
        <v>111</v>
      </c>
      <c r="G5141" t="s">
        <v>99</v>
      </c>
      <c r="H5141">
        <v>52</v>
      </c>
      <c r="I5141" t="s">
        <v>77</v>
      </c>
      <c r="J5141">
        <v>111</v>
      </c>
      <c r="K5141" t="s">
        <v>99</v>
      </c>
      <c r="L5141">
        <v>2</v>
      </c>
      <c r="M5141" t="s">
        <v>47</v>
      </c>
      <c r="N5141" s="4" t="str">
        <f>IF(consolidado[[#This Row],[tempo]]&gt;consolidado[[#This Row],[prioridade_horas]],"Fora do prazo","Dentro do prazo estimado")</f>
        <v>Dentro do prazo estimado</v>
      </c>
      <c r="O5141" s="3">
        <v>0.33333333333333331</v>
      </c>
      <c r="P5141" t="s">
        <v>38</v>
      </c>
      <c r="Q5141">
        <v>3</v>
      </c>
      <c r="R5141" t="s">
        <v>33</v>
      </c>
      <c r="S5141">
        <v>16</v>
      </c>
      <c r="T5141" t="s">
        <v>43</v>
      </c>
      <c r="U5141">
        <v>25</v>
      </c>
      <c r="V5141" t="s">
        <v>90</v>
      </c>
      <c r="W5141">
        <v>3</v>
      </c>
      <c r="X5141" t="s">
        <v>86</v>
      </c>
    </row>
    <row r="5142" spans="1:24">
      <c r="A5142">
        <v>37961</v>
      </c>
      <c r="B5142" t="s">
        <v>2457</v>
      </c>
      <c r="C5142" s="1">
        <v>45454.601967592593</v>
      </c>
      <c r="D5142" s="1">
        <v>45454.652951388889</v>
      </c>
      <c r="E5142" s="3">
        <v>5.1388888888888887E-2</v>
      </c>
      <c r="F5142">
        <v>111</v>
      </c>
      <c r="G5142" t="s">
        <v>99</v>
      </c>
      <c r="H5142">
        <v>52</v>
      </c>
      <c r="I5142" t="s">
        <v>77</v>
      </c>
      <c r="J5142">
        <v>111</v>
      </c>
      <c r="K5142" t="s">
        <v>99</v>
      </c>
      <c r="L5142">
        <v>2</v>
      </c>
      <c r="M5142" t="s">
        <v>47</v>
      </c>
      <c r="N5142" s="4" t="str">
        <f>IF(consolidado[[#This Row],[tempo]]&gt;consolidado[[#This Row],[prioridade_horas]],"Fora do prazo","Dentro do prazo estimado")</f>
        <v>Dentro do prazo estimado</v>
      </c>
      <c r="O5142" s="3">
        <v>0.33333333333333331</v>
      </c>
      <c r="P5142" t="s">
        <v>38</v>
      </c>
      <c r="Q5142">
        <v>3</v>
      </c>
      <c r="R5142" t="s">
        <v>33</v>
      </c>
      <c r="S5142">
        <v>16</v>
      </c>
      <c r="T5142" t="s">
        <v>43</v>
      </c>
      <c r="U5142">
        <v>25</v>
      </c>
      <c r="V5142" t="s">
        <v>90</v>
      </c>
      <c r="W5142">
        <v>3</v>
      </c>
      <c r="X5142" t="s">
        <v>86</v>
      </c>
    </row>
    <row r="5143" spans="1:24">
      <c r="A5143">
        <v>37962</v>
      </c>
      <c r="B5143" t="s">
        <v>1468</v>
      </c>
      <c r="C5143" s="1">
        <v>45454.602152777778</v>
      </c>
      <c r="D5143" s="1">
        <v>45455.609212962961</v>
      </c>
      <c r="E5143" s="3">
        <v>0.38263888888888886</v>
      </c>
      <c r="F5143">
        <v>83</v>
      </c>
      <c r="G5143" t="s">
        <v>104</v>
      </c>
      <c r="H5143">
        <v>99</v>
      </c>
      <c r="I5143" t="s">
        <v>73</v>
      </c>
      <c r="J5143">
        <v>83</v>
      </c>
      <c r="K5143" t="s">
        <v>104</v>
      </c>
      <c r="L5143">
        <v>16</v>
      </c>
      <c r="M5143" t="s">
        <v>43</v>
      </c>
      <c r="N5143" s="4" t="str">
        <f>IF(consolidado[[#This Row],[tempo]]&gt;consolidado[[#This Row],[prioridade_horas]],"Fora do prazo","Dentro do prazo estimado")</f>
        <v>Fora do prazo</v>
      </c>
      <c r="O5143" s="3">
        <v>0.33333333333333331</v>
      </c>
      <c r="P5143" t="s">
        <v>38</v>
      </c>
      <c r="Q5143">
        <v>3</v>
      </c>
      <c r="R5143" t="s">
        <v>33</v>
      </c>
      <c r="S5143">
        <v>16</v>
      </c>
      <c r="T5143" t="s">
        <v>43</v>
      </c>
      <c r="U5143">
        <v>56</v>
      </c>
      <c r="V5143" t="s">
        <v>40</v>
      </c>
      <c r="W5143">
        <v>5</v>
      </c>
      <c r="X5143" t="s">
        <v>41</v>
      </c>
    </row>
    <row r="5144" spans="1:24">
      <c r="A5144">
        <v>37963</v>
      </c>
      <c r="B5144" t="s">
        <v>379</v>
      </c>
      <c r="C5144" s="1">
        <v>45454.604351851849</v>
      </c>
      <c r="D5144" s="1">
        <v>45455.609837962962</v>
      </c>
      <c r="E5144" s="3">
        <v>0.38124999999999998</v>
      </c>
      <c r="F5144">
        <v>83</v>
      </c>
      <c r="G5144" t="s">
        <v>104</v>
      </c>
      <c r="H5144">
        <v>99</v>
      </c>
      <c r="I5144" t="s">
        <v>73</v>
      </c>
      <c r="J5144">
        <v>83</v>
      </c>
      <c r="K5144" t="s">
        <v>104</v>
      </c>
      <c r="L5144">
        <v>16</v>
      </c>
      <c r="M5144" t="s">
        <v>43</v>
      </c>
      <c r="N5144" s="4" t="str">
        <f>IF(consolidado[[#This Row],[tempo]]&gt;consolidado[[#This Row],[prioridade_horas]],"Fora do prazo","Dentro do prazo estimado")</f>
        <v>Fora do prazo</v>
      </c>
      <c r="O5144" s="3">
        <v>0.33333333333333331</v>
      </c>
      <c r="P5144" t="s">
        <v>38</v>
      </c>
      <c r="Q5144">
        <v>3</v>
      </c>
      <c r="R5144" t="s">
        <v>33</v>
      </c>
      <c r="S5144">
        <v>16</v>
      </c>
      <c r="T5144" t="s">
        <v>43</v>
      </c>
      <c r="U5144">
        <v>56</v>
      </c>
      <c r="V5144" t="s">
        <v>40</v>
      </c>
      <c r="W5144">
        <v>5</v>
      </c>
      <c r="X5144" t="s">
        <v>41</v>
      </c>
    </row>
    <row r="5145" spans="1:24">
      <c r="A5145">
        <v>37964</v>
      </c>
      <c r="B5145" t="s">
        <v>2799</v>
      </c>
      <c r="C5145" s="1">
        <v>45454.642488425925</v>
      </c>
      <c r="D5145" s="1">
        <v>45454.644236111111</v>
      </c>
      <c r="E5145" s="3">
        <v>1.3888888888888889E-3</v>
      </c>
      <c r="F5145">
        <v>30</v>
      </c>
      <c r="G5145" t="s">
        <v>81</v>
      </c>
      <c r="H5145">
        <v>30</v>
      </c>
      <c r="I5145" t="s">
        <v>81</v>
      </c>
      <c r="J5145">
        <v>30</v>
      </c>
      <c r="K5145" t="s">
        <v>81</v>
      </c>
      <c r="L5145">
        <v>4</v>
      </c>
      <c r="M5145" t="s">
        <v>94</v>
      </c>
      <c r="N5145" s="4" t="str">
        <f>IF(consolidado[[#This Row],[tempo]]&gt;consolidado[[#This Row],[prioridade_horas]],"Fora do prazo","Dentro do prazo estimado")</f>
        <v>Dentro do prazo estimado</v>
      </c>
      <c r="O5145" s="3">
        <v>0.33333333333333331</v>
      </c>
      <c r="P5145" t="s">
        <v>38</v>
      </c>
      <c r="Q5145">
        <v>3</v>
      </c>
      <c r="R5145" t="s">
        <v>33</v>
      </c>
      <c r="S5145">
        <v>4</v>
      </c>
      <c r="T5145" t="s">
        <v>94</v>
      </c>
      <c r="U5145">
        <v>18</v>
      </c>
      <c r="V5145" t="s">
        <v>224</v>
      </c>
      <c r="W5145">
        <v>4</v>
      </c>
      <c r="X5145" t="s">
        <v>30</v>
      </c>
    </row>
    <row r="5146" spans="1:24">
      <c r="A5146">
        <v>37965</v>
      </c>
      <c r="B5146" t="s">
        <v>2800</v>
      </c>
      <c r="C5146" s="1">
        <v>45454.661956018521</v>
      </c>
      <c r="D5146" s="1">
        <v>45476.63318287037</v>
      </c>
      <c r="E5146" s="3">
        <v>5.9819444444444443</v>
      </c>
      <c r="F5146">
        <v>98</v>
      </c>
      <c r="G5146" t="s">
        <v>69</v>
      </c>
      <c r="H5146">
        <v>98</v>
      </c>
      <c r="I5146" t="s">
        <v>69</v>
      </c>
      <c r="J5146">
        <v>98</v>
      </c>
      <c r="K5146" t="s">
        <v>69</v>
      </c>
      <c r="L5146">
        <v>11</v>
      </c>
      <c r="M5146" t="s">
        <v>37</v>
      </c>
      <c r="N5146" s="4" t="str">
        <f>IF(consolidado[[#This Row],[tempo]]&gt;consolidado[[#This Row],[prioridade_horas]],"Fora do prazo","Dentro do prazo estimado")</f>
        <v>Fora do prazo</v>
      </c>
      <c r="O5146" s="3">
        <v>0.66666666666666663</v>
      </c>
      <c r="P5146" t="s">
        <v>70</v>
      </c>
      <c r="Q5146">
        <v>3</v>
      </c>
      <c r="R5146" t="s">
        <v>33</v>
      </c>
      <c r="S5146">
        <v>11</v>
      </c>
      <c r="T5146" t="s">
        <v>37</v>
      </c>
      <c r="U5146">
        <v>101</v>
      </c>
      <c r="V5146" t="s">
        <v>215</v>
      </c>
      <c r="W5146">
        <v>5</v>
      </c>
      <c r="X5146" t="s">
        <v>41</v>
      </c>
    </row>
    <row r="5147" spans="1:24">
      <c r="A5147">
        <v>37966</v>
      </c>
      <c r="B5147" t="s">
        <v>2116</v>
      </c>
      <c r="C5147" s="1">
        <v>45454.670486111114</v>
      </c>
      <c r="D5147" s="1">
        <v>45456.476064814815</v>
      </c>
      <c r="E5147" s="3">
        <v>0.55694444444444446</v>
      </c>
      <c r="F5147">
        <v>25</v>
      </c>
      <c r="G5147" t="s">
        <v>109</v>
      </c>
      <c r="H5147">
        <v>25</v>
      </c>
      <c r="I5147" t="s">
        <v>109</v>
      </c>
      <c r="J5147">
        <v>25</v>
      </c>
      <c r="K5147" t="s">
        <v>109</v>
      </c>
      <c r="L5147">
        <v>11</v>
      </c>
      <c r="M5147" t="s">
        <v>37</v>
      </c>
      <c r="N5147" s="4" t="str">
        <f>IF(consolidado[[#This Row],[tempo]]&gt;consolidado[[#This Row],[prioridade_horas]],"Fora do prazo","Dentro do prazo estimado")</f>
        <v>Fora do prazo</v>
      </c>
      <c r="O5147" s="3">
        <v>0.33333333333333331</v>
      </c>
      <c r="P5147" t="s">
        <v>38</v>
      </c>
      <c r="Q5147">
        <v>3</v>
      </c>
      <c r="R5147" t="s">
        <v>33</v>
      </c>
      <c r="S5147">
        <v>11</v>
      </c>
      <c r="T5147" t="s">
        <v>37</v>
      </c>
      <c r="U5147">
        <v>56</v>
      </c>
      <c r="V5147" t="s">
        <v>40</v>
      </c>
      <c r="W5147">
        <v>5</v>
      </c>
      <c r="X5147" t="s">
        <v>41</v>
      </c>
    </row>
    <row r="5148" spans="1:24">
      <c r="A5148">
        <v>37967</v>
      </c>
      <c r="B5148" t="s">
        <v>956</v>
      </c>
      <c r="C5148" s="1">
        <v>45454.672013888892</v>
      </c>
      <c r="D5148" s="1">
        <v>45456.474178240744</v>
      </c>
      <c r="E5148" s="3">
        <v>0.55347222222222225</v>
      </c>
      <c r="F5148">
        <v>25</v>
      </c>
      <c r="G5148" t="s">
        <v>109</v>
      </c>
      <c r="H5148">
        <v>25</v>
      </c>
      <c r="I5148" t="s">
        <v>109</v>
      </c>
      <c r="J5148">
        <v>25</v>
      </c>
      <c r="K5148" t="s">
        <v>109</v>
      </c>
      <c r="L5148">
        <v>11</v>
      </c>
      <c r="M5148" t="s">
        <v>37</v>
      </c>
      <c r="N5148" s="4" t="str">
        <f>IF(consolidado[[#This Row],[tempo]]&gt;consolidado[[#This Row],[prioridade_horas]],"Fora do prazo","Dentro do prazo estimado")</f>
        <v>Fora do prazo</v>
      </c>
      <c r="O5148" s="3">
        <v>0.33333333333333331</v>
      </c>
      <c r="P5148" t="s">
        <v>38</v>
      </c>
      <c r="Q5148">
        <v>3</v>
      </c>
      <c r="R5148" t="s">
        <v>33</v>
      </c>
      <c r="S5148">
        <v>11</v>
      </c>
      <c r="T5148" t="s">
        <v>37</v>
      </c>
      <c r="U5148">
        <v>56</v>
      </c>
      <c r="V5148" t="s">
        <v>40</v>
      </c>
      <c r="W5148">
        <v>5</v>
      </c>
      <c r="X5148" t="s">
        <v>41</v>
      </c>
    </row>
    <row r="5149" spans="1:24">
      <c r="A5149">
        <v>37968</v>
      </c>
      <c r="B5149" t="s">
        <v>2119</v>
      </c>
      <c r="C5149" s="1">
        <v>45454.675127314818</v>
      </c>
      <c r="D5149" s="1">
        <v>45456.47246527778</v>
      </c>
      <c r="E5149" s="3">
        <v>0.54861111111111116</v>
      </c>
      <c r="F5149">
        <v>25</v>
      </c>
      <c r="G5149" t="s">
        <v>109</v>
      </c>
      <c r="H5149">
        <v>25</v>
      </c>
      <c r="I5149" t="s">
        <v>109</v>
      </c>
      <c r="J5149">
        <v>25</v>
      </c>
      <c r="K5149" t="s">
        <v>109</v>
      </c>
      <c r="L5149">
        <v>11</v>
      </c>
      <c r="M5149" t="s">
        <v>37</v>
      </c>
      <c r="N5149" s="4" t="str">
        <f>IF(consolidado[[#This Row],[tempo]]&gt;consolidado[[#This Row],[prioridade_horas]],"Fora do prazo","Dentro do prazo estimado")</f>
        <v>Fora do prazo</v>
      </c>
      <c r="O5149" s="3">
        <v>0.33333333333333331</v>
      </c>
      <c r="P5149" t="s">
        <v>38</v>
      </c>
      <c r="Q5149">
        <v>3</v>
      </c>
      <c r="R5149" t="s">
        <v>33</v>
      </c>
      <c r="S5149">
        <v>11</v>
      </c>
      <c r="T5149" t="s">
        <v>37</v>
      </c>
      <c r="U5149">
        <v>56</v>
      </c>
      <c r="V5149" t="s">
        <v>40</v>
      </c>
      <c r="W5149">
        <v>5</v>
      </c>
      <c r="X5149" t="s">
        <v>41</v>
      </c>
    </row>
    <row r="5150" spans="1:24">
      <c r="A5150">
        <v>37969</v>
      </c>
      <c r="B5150" t="s">
        <v>1278</v>
      </c>
      <c r="C5150" s="1">
        <v>45454.676377314812</v>
      </c>
      <c r="D5150" s="1">
        <v>45488.449965277781</v>
      </c>
      <c r="E5150" s="3">
        <v>8.7902777777777779</v>
      </c>
      <c r="F5150">
        <v>98</v>
      </c>
      <c r="G5150" t="s">
        <v>69</v>
      </c>
      <c r="H5150">
        <v>98</v>
      </c>
      <c r="I5150" t="s">
        <v>69</v>
      </c>
      <c r="J5150">
        <v>98</v>
      </c>
      <c r="K5150" t="s">
        <v>69</v>
      </c>
      <c r="L5150">
        <v>11</v>
      </c>
      <c r="M5150" t="s">
        <v>37</v>
      </c>
      <c r="N5150" s="4" t="str">
        <f>IF(consolidado[[#This Row],[tempo]]&gt;consolidado[[#This Row],[prioridade_horas]],"Fora do prazo","Dentro do prazo estimado")</f>
        <v>Fora do prazo</v>
      </c>
      <c r="O5150" s="3">
        <v>0.66666666666666663</v>
      </c>
      <c r="P5150" t="s">
        <v>70</v>
      </c>
      <c r="Q5150">
        <v>3</v>
      </c>
      <c r="R5150" t="s">
        <v>33</v>
      </c>
      <c r="S5150">
        <v>11</v>
      </c>
      <c r="T5150" t="s">
        <v>37</v>
      </c>
      <c r="U5150">
        <v>99</v>
      </c>
      <c r="V5150" t="s">
        <v>74</v>
      </c>
      <c r="W5150">
        <v>5</v>
      </c>
      <c r="X5150" t="s">
        <v>41</v>
      </c>
    </row>
    <row r="5151" spans="1:24">
      <c r="A5151">
        <v>37970</v>
      </c>
      <c r="B5151" t="s">
        <v>1204</v>
      </c>
      <c r="C5151" s="1">
        <v>45454.67701388889</v>
      </c>
      <c r="D5151" s="1">
        <v>45456.470590277779</v>
      </c>
      <c r="E5151" s="3">
        <v>0.54513888888888884</v>
      </c>
      <c r="F5151">
        <v>25</v>
      </c>
      <c r="G5151" t="s">
        <v>109</v>
      </c>
      <c r="H5151">
        <v>25</v>
      </c>
      <c r="I5151" t="s">
        <v>109</v>
      </c>
      <c r="J5151">
        <v>25</v>
      </c>
      <c r="K5151" t="s">
        <v>109</v>
      </c>
      <c r="L5151">
        <v>11</v>
      </c>
      <c r="M5151" t="s">
        <v>37</v>
      </c>
      <c r="N5151" s="4" t="str">
        <f>IF(consolidado[[#This Row],[tempo]]&gt;consolidado[[#This Row],[prioridade_horas]],"Fora do prazo","Dentro do prazo estimado")</f>
        <v>Fora do prazo</v>
      </c>
      <c r="O5151" s="3">
        <v>0.33333333333333331</v>
      </c>
      <c r="P5151" t="s">
        <v>38</v>
      </c>
      <c r="Q5151">
        <v>3</v>
      </c>
      <c r="R5151" t="s">
        <v>33</v>
      </c>
      <c r="S5151">
        <v>11</v>
      </c>
      <c r="T5151" t="s">
        <v>37</v>
      </c>
      <c r="U5151">
        <v>56</v>
      </c>
      <c r="V5151" t="s">
        <v>40</v>
      </c>
      <c r="W5151">
        <v>5</v>
      </c>
      <c r="X5151" t="s">
        <v>41</v>
      </c>
    </row>
    <row r="5152" spans="1:24">
      <c r="A5152">
        <v>37971</v>
      </c>
      <c r="B5152" t="s">
        <v>31</v>
      </c>
      <c r="C5152" s="1">
        <v>45454.683182870373</v>
      </c>
      <c r="D5152" s="1">
        <v>45456.621967592589</v>
      </c>
      <c r="E5152" s="3">
        <v>0.69027777777777777</v>
      </c>
      <c r="F5152">
        <v>34</v>
      </c>
      <c r="G5152" t="s">
        <v>25</v>
      </c>
      <c r="H5152">
        <v>15</v>
      </c>
      <c r="I5152" t="s">
        <v>82</v>
      </c>
      <c r="J5152">
        <v>69</v>
      </c>
      <c r="K5152" t="s">
        <v>65</v>
      </c>
      <c r="L5152">
        <v>8</v>
      </c>
      <c r="M5152" t="s">
        <v>110</v>
      </c>
      <c r="N5152" s="4" t="str">
        <f>IF(consolidado[[#This Row],[tempo]]&gt;consolidado[[#This Row],[prioridade_horas]],"Fora do prazo","Dentro do prazo estimado")</f>
        <v>Dentro do prazo estimado</v>
      </c>
      <c r="O5152" s="3">
        <v>1</v>
      </c>
      <c r="P5152" t="s">
        <v>27</v>
      </c>
      <c r="Q5152">
        <v>3</v>
      </c>
      <c r="R5152" t="s">
        <v>33</v>
      </c>
      <c r="S5152">
        <v>16</v>
      </c>
      <c r="T5152" t="s">
        <v>43</v>
      </c>
      <c r="U5152">
        <v>28</v>
      </c>
      <c r="V5152" t="s">
        <v>34</v>
      </c>
      <c r="W5152">
        <v>4</v>
      </c>
      <c r="X5152" t="s">
        <v>30</v>
      </c>
    </row>
    <row r="5153" spans="1:24">
      <c r="A5153">
        <v>37972</v>
      </c>
      <c r="B5153" t="s">
        <v>2801</v>
      </c>
      <c r="C5153" s="1">
        <v>45454.688055555554</v>
      </c>
      <c r="D5153" s="1">
        <v>45455.612673611111</v>
      </c>
      <c r="E5153" s="3">
        <v>0.30069444444444443</v>
      </c>
      <c r="F5153">
        <v>25</v>
      </c>
      <c r="G5153" t="s">
        <v>109</v>
      </c>
      <c r="H5153">
        <v>29</v>
      </c>
      <c r="I5153" t="s">
        <v>36</v>
      </c>
      <c r="J5153">
        <v>25</v>
      </c>
      <c r="K5153" t="s">
        <v>109</v>
      </c>
      <c r="L5153">
        <v>11</v>
      </c>
      <c r="M5153" t="s">
        <v>37</v>
      </c>
      <c r="N5153" s="4" t="str">
        <f>IF(consolidado[[#This Row],[tempo]]&gt;consolidado[[#This Row],[prioridade_horas]],"Fora do prazo","Dentro do prazo estimado")</f>
        <v>Dentro do prazo estimado</v>
      </c>
      <c r="O5153" s="3">
        <v>0.33333333333333331</v>
      </c>
      <c r="P5153" t="s">
        <v>38</v>
      </c>
      <c r="Q5153">
        <v>3</v>
      </c>
      <c r="R5153" t="s">
        <v>33</v>
      </c>
      <c r="S5153">
        <v>11</v>
      </c>
      <c r="T5153" t="s">
        <v>37</v>
      </c>
      <c r="U5153">
        <v>56</v>
      </c>
      <c r="V5153" t="s">
        <v>40</v>
      </c>
      <c r="W5153">
        <v>5</v>
      </c>
      <c r="X5153" t="s">
        <v>41</v>
      </c>
    </row>
    <row r="5154" spans="1:24">
      <c r="A5154">
        <v>37973</v>
      </c>
      <c r="B5154" t="s">
        <v>31</v>
      </c>
      <c r="C5154" s="1">
        <v>45454.690324074072</v>
      </c>
      <c r="D5154" s="1">
        <v>45462.586631944447</v>
      </c>
      <c r="E5154" s="3">
        <v>2.15</v>
      </c>
      <c r="F5154">
        <v>34</v>
      </c>
      <c r="G5154" t="s">
        <v>25</v>
      </c>
      <c r="H5154">
        <v>74</v>
      </c>
      <c r="I5154" t="s">
        <v>101</v>
      </c>
      <c r="J5154">
        <v>111</v>
      </c>
      <c r="K5154" t="s">
        <v>99</v>
      </c>
      <c r="L5154">
        <v>1</v>
      </c>
      <c r="M5154" t="s">
        <v>66</v>
      </c>
      <c r="N5154" s="4" t="str">
        <f>IF(consolidado[[#This Row],[tempo]]&gt;consolidado[[#This Row],[prioridade_horas]],"Fora do prazo","Dentro do prazo estimado")</f>
        <v>Fora do prazo</v>
      </c>
      <c r="O5154" s="3">
        <v>1</v>
      </c>
      <c r="P5154" t="s">
        <v>27</v>
      </c>
      <c r="Q5154">
        <v>3</v>
      </c>
      <c r="R5154" t="s">
        <v>33</v>
      </c>
      <c r="S5154">
        <v>1</v>
      </c>
      <c r="T5154" t="s">
        <v>66</v>
      </c>
      <c r="U5154">
        <v>28</v>
      </c>
      <c r="V5154" t="s">
        <v>34</v>
      </c>
      <c r="W5154">
        <v>4</v>
      </c>
      <c r="X5154" t="s">
        <v>30</v>
      </c>
    </row>
    <row r="5155" spans="1:24">
      <c r="A5155">
        <v>37974</v>
      </c>
      <c r="B5155" t="s">
        <v>676</v>
      </c>
      <c r="C5155" s="1">
        <v>45454.700104166666</v>
      </c>
      <c r="D5155" s="1">
        <v>45467.364641203705</v>
      </c>
      <c r="E5155" s="3">
        <v>3.0458333333333334</v>
      </c>
      <c r="F5155">
        <v>117</v>
      </c>
      <c r="G5155" t="s">
        <v>2485</v>
      </c>
      <c r="H5155">
        <v>62</v>
      </c>
      <c r="I5155" t="s">
        <v>45</v>
      </c>
      <c r="J5155">
        <v>34</v>
      </c>
      <c r="K5155" t="s">
        <v>25</v>
      </c>
      <c r="L5155">
        <v>21</v>
      </c>
      <c r="M5155" t="s">
        <v>265</v>
      </c>
      <c r="N5155" s="4" t="str">
        <f>IF(consolidado[[#This Row],[tempo]]&gt;consolidado[[#This Row],[prioridade_horas]],"Fora do prazo","Dentro do prazo estimado")</f>
        <v>Fora do prazo</v>
      </c>
      <c r="O5155" s="3">
        <v>1</v>
      </c>
      <c r="P5155" t="s">
        <v>27</v>
      </c>
      <c r="Q5155">
        <v>3</v>
      </c>
      <c r="R5155" t="s">
        <v>33</v>
      </c>
      <c r="S5155">
        <v>6</v>
      </c>
      <c r="T5155" t="s">
        <v>118</v>
      </c>
      <c r="U5155">
        <v>26</v>
      </c>
      <c r="V5155" t="s">
        <v>48</v>
      </c>
      <c r="W5155">
        <v>5</v>
      </c>
      <c r="X5155" t="s">
        <v>41</v>
      </c>
    </row>
    <row r="5156" spans="1:24">
      <c r="A5156">
        <v>37975</v>
      </c>
      <c r="B5156" t="s">
        <v>31</v>
      </c>
      <c r="C5156" s="1">
        <v>45454.70108796296</v>
      </c>
      <c r="D5156" s="1">
        <v>45456.599143518521</v>
      </c>
      <c r="E5156" s="3">
        <v>0.64930555555555558</v>
      </c>
      <c r="F5156">
        <v>34</v>
      </c>
      <c r="G5156" t="s">
        <v>25</v>
      </c>
      <c r="H5156">
        <v>35</v>
      </c>
      <c r="I5156" t="s">
        <v>32</v>
      </c>
      <c r="J5156">
        <v>35</v>
      </c>
      <c r="K5156" t="s">
        <v>32</v>
      </c>
      <c r="L5156">
        <v>3</v>
      </c>
      <c r="M5156" t="s">
        <v>26</v>
      </c>
      <c r="N5156" s="4" t="str">
        <f>IF(consolidado[[#This Row],[tempo]]&gt;consolidado[[#This Row],[prioridade_horas]],"Fora do prazo","Dentro do prazo estimado")</f>
        <v>Dentro do prazo estimado</v>
      </c>
      <c r="O5156" s="3">
        <v>1</v>
      </c>
      <c r="P5156" t="s">
        <v>27</v>
      </c>
      <c r="Q5156">
        <v>6</v>
      </c>
      <c r="R5156" t="s">
        <v>28</v>
      </c>
      <c r="S5156">
        <v>3</v>
      </c>
      <c r="T5156" t="s">
        <v>26</v>
      </c>
      <c r="U5156">
        <v>28</v>
      </c>
      <c r="V5156" t="s">
        <v>34</v>
      </c>
      <c r="W5156">
        <v>4</v>
      </c>
      <c r="X5156" t="s">
        <v>30</v>
      </c>
    </row>
    <row r="5157" spans="1:24">
      <c r="A5157">
        <v>37976</v>
      </c>
      <c r="B5157" t="s">
        <v>124</v>
      </c>
      <c r="C5157" s="1">
        <v>45454.704814814817</v>
      </c>
      <c r="D5157" s="1">
        <v>45457.658784722225</v>
      </c>
      <c r="E5157" s="3">
        <v>1.08125</v>
      </c>
      <c r="F5157">
        <v>19</v>
      </c>
      <c r="G5157" t="s">
        <v>91</v>
      </c>
      <c r="H5157">
        <v>19</v>
      </c>
      <c r="I5157" t="s">
        <v>91</v>
      </c>
      <c r="J5157">
        <v>19</v>
      </c>
      <c r="K5157" t="s">
        <v>91</v>
      </c>
      <c r="L5157">
        <v>5</v>
      </c>
      <c r="M5157" t="s">
        <v>92</v>
      </c>
      <c r="N5157" s="4" t="str">
        <f>IF(consolidado[[#This Row],[tempo]]&gt;consolidado[[#This Row],[prioridade_horas]],"Fora do prazo","Dentro do prazo estimado")</f>
        <v>Fora do prazo</v>
      </c>
      <c r="O5157" s="3">
        <v>1</v>
      </c>
      <c r="P5157" t="s">
        <v>27</v>
      </c>
      <c r="Q5157">
        <v>3</v>
      </c>
      <c r="R5157" t="s">
        <v>33</v>
      </c>
      <c r="S5157">
        <v>5</v>
      </c>
      <c r="T5157" t="s">
        <v>92</v>
      </c>
      <c r="U5157">
        <v>22</v>
      </c>
      <c r="V5157" t="s">
        <v>51</v>
      </c>
      <c r="W5157">
        <v>5</v>
      </c>
      <c r="X5157" t="s">
        <v>41</v>
      </c>
    </row>
    <row r="5158" spans="1:24">
      <c r="A5158">
        <v>37977</v>
      </c>
      <c r="B5158" t="s">
        <v>2802</v>
      </c>
      <c r="C5158" s="1">
        <v>45454.706770833334</v>
      </c>
      <c r="D5158" s="1">
        <v>45457.690243055556</v>
      </c>
      <c r="E5158" s="3">
        <v>1.1104166666666666</v>
      </c>
      <c r="F5158">
        <v>50</v>
      </c>
      <c r="G5158" t="s">
        <v>142</v>
      </c>
      <c r="H5158">
        <v>45</v>
      </c>
      <c r="I5158" t="s">
        <v>156</v>
      </c>
      <c r="J5158">
        <v>47</v>
      </c>
      <c r="K5158" t="s">
        <v>100</v>
      </c>
      <c r="L5158">
        <v>16</v>
      </c>
      <c r="M5158" t="s">
        <v>43</v>
      </c>
      <c r="N5158" s="4" t="str">
        <f>IF(consolidado[[#This Row],[tempo]]&gt;consolidado[[#This Row],[prioridade_horas]],"Fora do prazo","Dentro do prazo estimado")</f>
        <v>Fora do prazo</v>
      </c>
      <c r="O5158" s="3">
        <v>0.66666666666666663</v>
      </c>
      <c r="P5158" t="s">
        <v>70</v>
      </c>
      <c r="Q5158">
        <v>3</v>
      </c>
      <c r="R5158" t="s">
        <v>33</v>
      </c>
      <c r="S5158">
        <v>10</v>
      </c>
      <c r="T5158" t="s">
        <v>143</v>
      </c>
      <c r="U5158">
        <v>77</v>
      </c>
      <c r="V5158" t="s">
        <v>297</v>
      </c>
      <c r="W5158">
        <v>5</v>
      </c>
      <c r="X5158" t="s">
        <v>41</v>
      </c>
    </row>
    <row r="5159" spans="1:24">
      <c r="A5159">
        <v>37978</v>
      </c>
      <c r="B5159" t="s">
        <v>337</v>
      </c>
      <c r="C5159" s="1">
        <v>45454.715428240743</v>
      </c>
      <c r="D5159" s="1">
        <v>45455.654374999998</v>
      </c>
      <c r="E5159" s="3">
        <v>0.31458333333333333</v>
      </c>
      <c r="F5159">
        <v>34</v>
      </c>
      <c r="G5159" t="s">
        <v>25</v>
      </c>
      <c r="H5159">
        <v>106</v>
      </c>
      <c r="I5159" t="s">
        <v>64</v>
      </c>
      <c r="J5159">
        <v>106</v>
      </c>
      <c r="K5159" t="s">
        <v>64</v>
      </c>
      <c r="L5159">
        <v>6</v>
      </c>
      <c r="M5159" t="s">
        <v>118</v>
      </c>
      <c r="N5159" s="4" t="str">
        <f>IF(consolidado[[#This Row],[tempo]]&gt;consolidado[[#This Row],[prioridade_horas]],"Fora do prazo","Dentro do prazo estimado")</f>
        <v>Dentro do prazo estimado</v>
      </c>
      <c r="O5159" s="3">
        <v>1</v>
      </c>
      <c r="P5159" t="s">
        <v>27</v>
      </c>
      <c r="Q5159">
        <v>6</v>
      </c>
      <c r="R5159" t="s">
        <v>28</v>
      </c>
      <c r="S5159">
        <v>6</v>
      </c>
      <c r="T5159" t="s">
        <v>118</v>
      </c>
      <c r="U5159">
        <v>27</v>
      </c>
      <c r="V5159" t="s">
        <v>178</v>
      </c>
      <c r="W5159">
        <v>4</v>
      </c>
      <c r="X5159" t="s">
        <v>30</v>
      </c>
    </row>
    <row r="5160" spans="1:24">
      <c r="A5160">
        <v>37979</v>
      </c>
      <c r="B5160" t="s">
        <v>393</v>
      </c>
      <c r="C5160" s="1">
        <v>45454.71947916667</v>
      </c>
      <c r="D5160" s="1">
        <v>45488.373171296298</v>
      </c>
      <c r="E5160" s="3">
        <v>8.6701388888888893</v>
      </c>
      <c r="F5160">
        <v>66</v>
      </c>
      <c r="G5160" t="s">
        <v>50</v>
      </c>
      <c r="H5160">
        <v>116</v>
      </c>
      <c r="I5160" t="s">
        <v>2353</v>
      </c>
      <c r="J5160">
        <v>34</v>
      </c>
      <c r="K5160" t="s">
        <v>25</v>
      </c>
      <c r="L5160">
        <v>21</v>
      </c>
      <c r="M5160" t="s">
        <v>265</v>
      </c>
      <c r="N5160" s="4" t="str">
        <f>IF(consolidado[[#This Row],[tempo]]&gt;consolidado[[#This Row],[prioridade_horas]],"Fora do prazo","Dentro do prazo estimado")</f>
        <v>Fora do prazo</v>
      </c>
      <c r="O5160" s="3">
        <v>1</v>
      </c>
      <c r="P5160" t="s">
        <v>27</v>
      </c>
      <c r="Q5160">
        <v>6</v>
      </c>
      <c r="R5160" t="s">
        <v>28</v>
      </c>
      <c r="S5160">
        <v>2</v>
      </c>
      <c r="T5160" t="s">
        <v>47</v>
      </c>
      <c r="U5160">
        <v>31</v>
      </c>
      <c r="V5160" t="s">
        <v>266</v>
      </c>
      <c r="W5160">
        <v>5</v>
      </c>
      <c r="X5160" t="s">
        <v>41</v>
      </c>
    </row>
    <row r="5161" spans="1:24">
      <c r="A5161">
        <v>37980</v>
      </c>
      <c r="B5161" t="s">
        <v>393</v>
      </c>
      <c r="C5161" s="1">
        <v>45454.720300925925</v>
      </c>
      <c r="D5161" s="1">
        <v>45488.37259259259</v>
      </c>
      <c r="E5161" s="3">
        <v>8.6687499999999993</v>
      </c>
      <c r="F5161">
        <v>66</v>
      </c>
      <c r="G5161" t="s">
        <v>50</v>
      </c>
      <c r="H5161">
        <v>116</v>
      </c>
      <c r="I5161" t="s">
        <v>2353</v>
      </c>
      <c r="J5161">
        <v>34</v>
      </c>
      <c r="K5161" t="s">
        <v>25</v>
      </c>
      <c r="L5161">
        <v>21</v>
      </c>
      <c r="M5161" t="s">
        <v>265</v>
      </c>
      <c r="N5161" s="4" t="str">
        <f>IF(consolidado[[#This Row],[tempo]]&gt;consolidado[[#This Row],[prioridade_horas]],"Fora do prazo","Dentro do prazo estimado")</f>
        <v>Fora do prazo</v>
      </c>
      <c r="O5161" s="3">
        <v>1</v>
      </c>
      <c r="P5161" t="s">
        <v>27</v>
      </c>
      <c r="Q5161">
        <v>6</v>
      </c>
      <c r="R5161" t="s">
        <v>28</v>
      </c>
      <c r="S5161">
        <v>2</v>
      </c>
      <c r="T5161" t="s">
        <v>47</v>
      </c>
      <c r="U5161">
        <v>31</v>
      </c>
      <c r="V5161" t="s">
        <v>266</v>
      </c>
      <c r="W5161">
        <v>5</v>
      </c>
      <c r="X5161" t="s">
        <v>41</v>
      </c>
    </row>
    <row r="5162" spans="1:24">
      <c r="A5162">
        <v>37981</v>
      </c>
      <c r="B5162" t="s">
        <v>559</v>
      </c>
      <c r="C5162" s="1">
        <v>45454.720393518517</v>
      </c>
      <c r="D5162" s="1">
        <v>45455.386041666665</v>
      </c>
      <c r="E5162" s="3">
        <v>4.0972222222222222E-2</v>
      </c>
      <c r="F5162">
        <v>111</v>
      </c>
      <c r="G5162" t="s">
        <v>99</v>
      </c>
      <c r="H5162">
        <v>111</v>
      </c>
      <c r="I5162" t="s">
        <v>99</v>
      </c>
      <c r="J5162">
        <v>111</v>
      </c>
      <c r="K5162" t="s">
        <v>99</v>
      </c>
      <c r="L5162">
        <v>11</v>
      </c>
      <c r="M5162" t="s">
        <v>37</v>
      </c>
      <c r="N5162" s="4" t="str">
        <f>IF(consolidado[[#This Row],[tempo]]&gt;consolidado[[#This Row],[prioridade_horas]],"Fora do prazo","Dentro do prazo estimado")</f>
        <v>Dentro do prazo estimado</v>
      </c>
      <c r="O5162" s="3">
        <v>0.33333333333333331</v>
      </c>
      <c r="P5162" t="s">
        <v>38</v>
      </c>
      <c r="Q5162">
        <v>3</v>
      </c>
      <c r="R5162" t="s">
        <v>33</v>
      </c>
      <c r="S5162">
        <v>1</v>
      </c>
      <c r="T5162" t="s">
        <v>66</v>
      </c>
      <c r="U5162">
        <v>69</v>
      </c>
      <c r="V5162" t="s">
        <v>363</v>
      </c>
      <c r="W5162">
        <v>3</v>
      </c>
      <c r="X5162" t="s">
        <v>86</v>
      </c>
    </row>
    <row r="5163" spans="1:24">
      <c r="A5163">
        <v>37982</v>
      </c>
      <c r="B5163" t="s">
        <v>2803</v>
      </c>
      <c r="C5163" s="1">
        <v>45454.724386574075</v>
      </c>
      <c r="D5163" s="1">
        <v>45464.615891203706</v>
      </c>
      <c r="E5163" s="3">
        <v>2.8965277777777776</v>
      </c>
      <c r="F5163">
        <v>106</v>
      </c>
      <c r="G5163" t="s">
        <v>64</v>
      </c>
      <c r="H5163">
        <v>47</v>
      </c>
      <c r="I5163" t="s">
        <v>100</v>
      </c>
      <c r="J5163">
        <v>106</v>
      </c>
      <c r="K5163" t="s">
        <v>64</v>
      </c>
      <c r="L5163">
        <v>12</v>
      </c>
      <c r="M5163" t="s">
        <v>83</v>
      </c>
      <c r="N5163" s="4" t="str">
        <f>IF(consolidado[[#This Row],[tempo]]&gt;consolidado[[#This Row],[prioridade_horas]],"Fora do prazo","Dentro do prazo estimado")</f>
        <v>Fora do prazo</v>
      </c>
      <c r="O5163" s="3">
        <v>1.6666666666666667</v>
      </c>
      <c r="P5163" t="s">
        <v>125</v>
      </c>
      <c r="Q5163">
        <v>3</v>
      </c>
      <c r="R5163" t="s">
        <v>33</v>
      </c>
      <c r="S5163">
        <v>16</v>
      </c>
      <c r="T5163" t="s">
        <v>43</v>
      </c>
      <c r="U5163">
        <v>27</v>
      </c>
      <c r="V5163" t="s">
        <v>178</v>
      </c>
      <c r="W5163">
        <v>3</v>
      </c>
      <c r="X5163" t="s">
        <v>86</v>
      </c>
    </row>
    <row r="5164" spans="1:24">
      <c r="A5164">
        <v>37983</v>
      </c>
      <c r="B5164" t="s">
        <v>2761</v>
      </c>
      <c r="C5164" s="1">
        <v>45455.370428240742</v>
      </c>
      <c r="D5164" s="1">
        <v>45455.371944444443</v>
      </c>
      <c r="E5164" s="3">
        <v>1.3888888888888889E-3</v>
      </c>
      <c r="F5164">
        <v>30</v>
      </c>
      <c r="G5164" t="s">
        <v>81</v>
      </c>
      <c r="H5164">
        <v>30</v>
      </c>
      <c r="I5164" t="s">
        <v>81</v>
      </c>
      <c r="J5164">
        <v>30</v>
      </c>
      <c r="K5164" t="s">
        <v>81</v>
      </c>
      <c r="L5164">
        <v>4</v>
      </c>
      <c r="M5164" t="s">
        <v>94</v>
      </c>
      <c r="N5164" s="4" t="str">
        <f>IF(consolidado[[#This Row],[tempo]]&gt;consolidado[[#This Row],[prioridade_horas]],"Fora do prazo","Dentro do prazo estimado")</f>
        <v>Dentro do prazo estimado</v>
      </c>
      <c r="O5164" s="3">
        <v>0.33333333333333331</v>
      </c>
      <c r="P5164" t="s">
        <v>38</v>
      </c>
      <c r="Q5164">
        <v>3</v>
      </c>
      <c r="R5164" t="s">
        <v>33</v>
      </c>
      <c r="S5164">
        <v>4</v>
      </c>
      <c r="T5164" t="s">
        <v>94</v>
      </c>
      <c r="U5164">
        <v>10</v>
      </c>
      <c r="V5164" t="s">
        <v>352</v>
      </c>
      <c r="W5164">
        <v>3</v>
      </c>
      <c r="X5164" t="s">
        <v>86</v>
      </c>
    </row>
    <row r="5165" spans="1:24">
      <c r="A5165">
        <v>37984</v>
      </c>
      <c r="B5165" t="s">
        <v>2804</v>
      </c>
      <c r="C5165" s="1">
        <v>45455.379363425927</v>
      </c>
      <c r="D5165" s="1">
        <v>45461.645798611113</v>
      </c>
      <c r="E5165" s="3">
        <v>1.76875</v>
      </c>
      <c r="F5165">
        <v>26</v>
      </c>
      <c r="G5165" t="s">
        <v>268</v>
      </c>
      <c r="H5165">
        <v>104</v>
      </c>
      <c r="I5165" t="s">
        <v>108</v>
      </c>
      <c r="J5165">
        <v>0</v>
      </c>
      <c r="K5165" t="s">
        <v>55</v>
      </c>
      <c r="L5165">
        <v>21</v>
      </c>
      <c r="M5165" t="s">
        <v>265</v>
      </c>
      <c r="N5165" s="4" t="str">
        <f>IF(consolidado[[#This Row],[tempo]]&gt;consolidado[[#This Row],[prioridade_horas]],"Fora do prazo","Dentro do prazo estimado")</f>
        <v>Fora do prazo</v>
      </c>
      <c r="O5165" s="3">
        <v>1</v>
      </c>
      <c r="P5165" t="s">
        <v>27</v>
      </c>
      <c r="Q5165">
        <v>6</v>
      </c>
      <c r="R5165" t="s">
        <v>28</v>
      </c>
      <c r="S5165">
        <v>8</v>
      </c>
      <c r="T5165" t="s">
        <v>110</v>
      </c>
      <c r="U5165">
        <v>65</v>
      </c>
      <c r="V5165" t="s">
        <v>269</v>
      </c>
      <c r="W5165">
        <v>5</v>
      </c>
      <c r="X5165" t="s">
        <v>41</v>
      </c>
    </row>
    <row r="5166" spans="1:24">
      <c r="A5166">
        <v>37985</v>
      </c>
      <c r="B5166" t="s">
        <v>2805</v>
      </c>
      <c r="C5166" s="1">
        <v>45455.384826388887</v>
      </c>
      <c r="D5166" s="1">
        <v>45461.646064814813</v>
      </c>
      <c r="E5166" s="3">
        <v>1.7638888888888888</v>
      </c>
      <c r="F5166">
        <v>26</v>
      </c>
      <c r="G5166" t="s">
        <v>268</v>
      </c>
      <c r="H5166">
        <v>104</v>
      </c>
      <c r="I5166" t="s">
        <v>108</v>
      </c>
      <c r="J5166">
        <v>0</v>
      </c>
      <c r="K5166" t="s">
        <v>55</v>
      </c>
      <c r="L5166">
        <v>21</v>
      </c>
      <c r="M5166" t="s">
        <v>265</v>
      </c>
      <c r="N5166" s="4" t="str">
        <f>IF(consolidado[[#This Row],[tempo]]&gt;consolidado[[#This Row],[prioridade_horas]],"Fora do prazo","Dentro do prazo estimado")</f>
        <v>Fora do prazo</v>
      </c>
      <c r="O5166" s="3">
        <v>1</v>
      </c>
      <c r="P5166" t="s">
        <v>27</v>
      </c>
      <c r="Q5166">
        <v>6</v>
      </c>
      <c r="R5166" t="s">
        <v>28</v>
      </c>
      <c r="S5166">
        <v>8</v>
      </c>
      <c r="T5166" t="s">
        <v>110</v>
      </c>
      <c r="U5166">
        <v>31</v>
      </c>
      <c r="V5166" t="s">
        <v>266</v>
      </c>
      <c r="W5166">
        <v>5</v>
      </c>
      <c r="X5166" t="s">
        <v>41</v>
      </c>
    </row>
    <row r="5167" spans="1:24">
      <c r="A5167">
        <v>37986</v>
      </c>
      <c r="B5167" t="s">
        <v>431</v>
      </c>
      <c r="C5167" s="1">
        <v>45455.392881944441</v>
      </c>
      <c r="D5167" s="1">
        <v>45455.627303240741</v>
      </c>
      <c r="E5167" s="3">
        <v>0.23472222222222222</v>
      </c>
      <c r="F5167">
        <v>111</v>
      </c>
      <c r="G5167" t="s">
        <v>99</v>
      </c>
      <c r="H5167">
        <v>52</v>
      </c>
      <c r="I5167" t="s">
        <v>77</v>
      </c>
      <c r="J5167">
        <v>111</v>
      </c>
      <c r="K5167" t="s">
        <v>99</v>
      </c>
      <c r="L5167">
        <v>27</v>
      </c>
      <c r="M5167" t="s">
        <v>59</v>
      </c>
      <c r="N5167" s="4" t="str">
        <f>IF(consolidado[[#This Row],[tempo]]&gt;consolidado[[#This Row],[prioridade_horas]],"Fora do prazo","Dentro do prazo estimado")</f>
        <v>Dentro do prazo estimado</v>
      </c>
      <c r="O5167" s="3">
        <v>0.33333333333333331</v>
      </c>
      <c r="P5167" t="s">
        <v>38</v>
      </c>
      <c r="Q5167">
        <v>3</v>
      </c>
      <c r="R5167" t="s">
        <v>33</v>
      </c>
      <c r="S5167">
        <v>16</v>
      </c>
      <c r="T5167" t="s">
        <v>43</v>
      </c>
      <c r="U5167">
        <v>28</v>
      </c>
      <c r="V5167" t="s">
        <v>34</v>
      </c>
      <c r="W5167">
        <v>5</v>
      </c>
      <c r="X5167" t="s">
        <v>41</v>
      </c>
    </row>
    <row r="5168" spans="1:24">
      <c r="A5168">
        <v>37987</v>
      </c>
      <c r="B5168" t="s">
        <v>2806</v>
      </c>
      <c r="C5168" s="1">
        <v>45455.397997685184</v>
      </c>
      <c r="D5168" s="1">
        <v>45484.643009259256</v>
      </c>
      <c r="E5168" s="3">
        <v>8.1340277777777779</v>
      </c>
      <c r="F5168">
        <v>26</v>
      </c>
      <c r="G5168" t="s">
        <v>268</v>
      </c>
      <c r="H5168">
        <v>26</v>
      </c>
      <c r="I5168" t="s">
        <v>268</v>
      </c>
      <c r="J5168">
        <v>0</v>
      </c>
      <c r="K5168" t="s">
        <v>55</v>
      </c>
      <c r="L5168">
        <v>21</v>
      </c>
      <c r="M5168" t="s">
        <v>265</v>
      </c>
      <c r="N5168" s="4" t="str">
        <f>IF(consolidado[[#This Row],[tempo]]&gt;consolidado[[#This Row],[prioridade_horas]],"Fora do prazo","Dentro do prazo estimado")</f>
        <v>Fora do prazo</v>
      </c>
      <c r="O5168" s="3">
        <v>1</v>
      </c>
      <c r="P5168" t="s">
        <v>27</v>
      </c>
      <c r="Q5168">
        <v>3</v>
      </c>
      <c r="R5168" t="s">
        <v>33</v>
      </c>
      <c r="S5168">
        <v>8</v>
      </c>
      <c r="T5168" t="s">
        <v>110</v>
      </c>
      <c r="U5168">
        <v>26</v>
      </c>
      <c r="V5168" t="s">
        <v>48</v>
      </c>
      <c r="W5168">
        <v>5</v>
      </c>
      <c r="X5168" t="s">
        <v>41</v>
      </c>
    </row>
    <row r="5169" spans="1:24">
      <c r="A5169">
        <v>37988</v>
      </c>
      <c r="B5169" t="s">
        <v>2807</v>
      </c>
      <c r="C5169" s="1">
        <v>45455.40283564815</v>
      </c>
      <c r="D5169" s="1">
        <v>45455.408715277779</v>
      </c>
      <c r="E5169" s="3">
        <v>5.5555555555555558E-3</v>
      </c>
      <c r="F5169">
        <v>35</v>
      </c>
      <c r="G5169" t="s">
        <v>32</v>
      </c>
      <c r="H5169">
        <v>35</v>
      </c>
      <c r="I5169" t="s">
        <v>32</v>
      </c>
      <c r="J5169">
        <v>35</v>
      </c>
      <c r="K5169" t="s">
        <v>32</v>
      </c>
      <c r="L5169">
        <v>3</v>
      </c>
      <c r="M5169" t="s">
        <v>26</v>
      </c>
      <c r="N5169" s="4" t="str">
        <f>IF(consolidado[[#This Row],[tempo]]&gt;consolidado[[#This Row],[prioridade_horas]],"Fora do prazo","Dentro do prazo estimado")</f>
        <v>Dentro do prazo estimado</v>
      </c>
      <c r="O5169" s="3">
        <v>0.33333333333333331</v>
      </c>
      <c r="P5169" t="s">
        <v>38</v>
      </c>
      <c r="Q5169">
        <v>3</v>
      </c>
      <c r="R5169" t="s">
        <v>33</v>
      </c>
      <c r="S5169">
        <v>3</v>
      </c>
      <c r="T5169" t="s">
        <v>26</v>
      </c>
      <c r="U5169">
        <v>14</v>
      </c>
      <c r="V5169" t="s">
        <v>323</v>
      </c>
      <c r="W5169">
        <v>3</v>
      </c>
      <c r="X5169" t="s">
        <v>86</v>
      </c>
    </row>
    <row r="5170" spans="1:24">
      <c r="A5170">
        <v>37989</v>
      </c>
      <c r="B5170" t="s">
        <v>2808</v>
      </c>
      <c r="C5170" s="1">
        <v>45455.419849537036</v>
      </c>
      <c r="D5170" s="1">
        <v>45537.411608796298</v>
      </c>
      <c r="E5170" s="3">
        <v>21.781944444444445</v>
      </c>
      <c r="F5170">
        <v>105</v>
      </c>
      <c r="G5170" t="s">
        <v>152</v>
      </c>
      <c r="H5170">
        <v>54</v>
      </c>
      <c r="I5170" t="s">
        <v>186</v>
      </c>
      <c r="J5170">
        <v>54</v>
      </c>
      <c r="K5170" t="s">
        <v>186</v>
      </c>
      <c r="L5170">
        <v>18</v>
      </c>
      <c r="M5170" t="s">
        <v>187</v>
      </c>
      <c r="N5170" s="4" t="str">
        <f>IF(consolidado[[#This Row],[tempo]]&gt;consolidado[[#This Row],[prioridade_horas]],"Fora do prazo","Dentro do prazo estimado")</f>
        <v>Fora do prazo</v>
      </c>
      <c r="O5170" s="3">
        <v>0.33333333333333331</v>
      </c>
      <c r="P5170" t="s">
        <v>38</v>
      </c>
      <c r="Q5170">
        <v>3</v>
      </c>
      <c r="R5170" t="s">
        <v>33</v>
      </c>
      <c r="S5170">
        <v>18</v>
      </c>
      <c r="T5170" t="s">
        <v>187</v>
      </c>
      <c r="U5170">
        <v>60</v>
      </c>
      <c r="V5170" t="s">
        <v>2809</v>
      </c>
      <c r="W5170">
        <v>5</v>
      </c>
      <c r="X5170" t="s">
        <v>41</v>
      </c>
    </row>
    <row r="5171" spans="1:24">
      <c r="A5171">
        <v>37990</v>
      </c>
      <c r="B5171" t="s">
        <v>2810</v>
      </c>
      <c r="C5171" s="1">
        <v>45455.421585648146</v>
      </c>
      <c r="D5171" s="1">
        <v>45455.485474537039</v>
      </c>
      <c r="E5171" s="3">
        <v>6.3888888888888884E-2</v>
      </c>
      <c r="F5171">
        <v>98</v>
      </c>
      <c r="G5171" t="s">
        <v>69</v>
      </c>
      <c r="H5171">
        <v>99</v>
      </c>
      <c r="I5171" t="s">
        <v>73</v>
      </c>
      <c r="J5171">
        <v>98</v>
      </c>
      <c r="K5171" t="s">
        <v>69</v>
      </c>
      <c r="L5171">
        <v>16</v>
      </c>
      <c r="M5171" t="s">
        <v>43</v>
      </c>
      <c r="N5171" s="4" t="str">
        <f>IF(consolidado[[#This Row],[tempo]]&gt;consolidado[[#This Row],[prioridade_horas]],"Fora do prazo","Dentro do prazo estimado")</f>
        <v>Dentro do prazo estimado</v>
      </c>
      <c r="O5171" s="3">
        <v>0.66666666666666663</v>
      </c>
      <c r="P5171" t="s">
        <v>70</v>
      </c>
      <c r="Q5171">
        <v>3</v>
      </c>
      <c r="R5171" t="s">
        <v>33</v>
      </c>
      <c r="S5171">
        <v>16</v>
      </c>
      <c r="T5171" t="s">
        <v>43</v>
      </c>
      <c r="U5171">
        <v>56</v>
      </c>
      <c r="V5171" t="s">
        <v>40</v>
      </c>
      <c r="W5171">
        <v>5</v>
      </c>
      <c r="X5171" t="s">
        <v>41</v>
      </c>
    </row>
    <row r="5172" spans="1:24">
      <c r="A5172">
        <v>37991</v>
      </c>
      <c r="B5172" t="s">
        <v>2811</v>
      </c>
      <c r="C5172" s="1">
        <v>45455.43005787037</v>
      </c>
      <c r="D5172" s="1">
        <v>45455.725949074076</v>
      </c>
      <c r="E5172" s="3">
        <v>0.29583333333333334</v>
      </c>
      <c r="F5172">
        <v>98</v>
      </c>
      <c r="G5172" t="s">
        <v>69</v>
      </c>
      <c r="H5172">
        <v>98</v>
      </c>
      <c r="I5172" t="s">
        <v>69</v>
      </c>
      <c r="J5172">
        <v>98</v>
      </c>
      <c r="K5172" t="s">
        <v>69</v>
      </c>
      <c r="L5172">
        <v>11</v>
      </c>
      <c r="M5172" t="s">
        <v>37</v>
      </c>
      <c r="N5172" s="4" t="str">
        <f>IF(consolidado[[#This Row],[tempo]]&gt;consolidado[[#This Row],[prioridade_horas]],"Fora do prazo","Dentro do prazo estimado")</f>
        <v>Dentro do prazo estimado</v>
      </c>
      <c r="O5172" s="3">
        <v>0.66666666666666663</v>
      </c>
      <c r="P5172" t="s">
        <v>70</v>
      </c>
      <c r="Q5172">
        <v>3</v>
      </c>
      <c r="R5172" t="s">
        <v>33</v>
      </c>
      <c r="S5172">
        <v>11</v>
      </c>
      <c r="T5172" t="s">
        <v>37</v>
      </c>
      <c r="U5172">
        <v>56</v>
      </c>
      <c r="V5172" t="s">
        <v>40</v>
      </c>
      <c r="W5172">
        <v>5</v>
      </c>
      <c r="X5172" t="s">
        <v>41</v>
      </c>
    </row>
    <row r="5173" spans="1:24">
      <c r="A5173">
        <v>37992</v>
      </c>
      <c r="B5173" t="s">
        <v>2812</v>
      </c>
      <c r="C5173" s="1">
        <v>45455.43372685185</v>
      </c>
      <c r="D5173" s="1">
        <v>45496.369513888887</v>
      </c>
      <c r="E5173" s="3">
        <v>10.831250000000001</v>
      </c>
      <c r="F5173">
        <v>25</v>
      </c>
      <c r="G5173" t="s">
        <v>109</v>
      </c>
      <c r="H5173">
        <v>99</v>
      </c>
      <c r="I5173" t="s">
        <v>73</v>
      </c>
      <c r="J5173">
        <v>25</v>
      </c>
      <c r="K5173" t="s">
        <v>109</v>
      </c>
      <c r="L5173">
        <v>4</v>
      </c>
      <c r="M5173" t="s">
        <v>94</v>
      </c>
      <c r="N5173" s="4" t="str">
        <f>IF(consolidado[[#This Row],[tempo]]&gt;consolidado[[#This Row],[prioridade_horas]],"Fora do prazo","Dentro do prazo estimado")</f>
        <v>Fora do prazo</v>
      </c>
      <c r="O5173" s="3">
        <v>0.33333333333333331</v>
      </c>
      <c r="P5173" t="s">
        <v>38</v>
      </c>
      <c r="Q5173">
        <v>3</v>
      </c>
      <c r="R5173" t="s">
        <v>33</v>
      </c>
      <c r="S5173">
        <v>16</v>
      </c>
      <c r="T5173" t="s">
        <v>43</v>
      </c>
      <c r="U5173">
        <v>2</v>
      </c>
      <c r="V5173" t="s">
        <v>309</v>
      </c>
      <c r="W5173">
        <v>5</v>
      </c>
      <c r="X5173" t="s">
        <v>41</v>
      </c>
    </row>
    <row r="5174" spans="1:24">
      <c r="A5174">
        <v>37993</v>
      </c>
      <c r="B5174" t="s">
        <v>431</v>
      </c>
      <c r="C5174" s="1">
        <v>45455.444606481484</v>
      </c>
      <c r="D5174" s="1">
        <v>45455.66747685185</v>
      </c>
      <c r="E5174" s="3">
        <v>0.22291666666666668</v>
      </c>
      <c r="F5174">
        <v>111</v>
      </c>
      <c r="G5174" t="s">
        <v>99</v>
      </c>
      <c r="H5174">
        <v>49</v>
      </c>
      <c r="I5174" t="s">
        <v>42</v>
      </c>
      <c r="J5174">
        <v>111</v>
      </c>
      <c r="K5174" t="s">
        <v>99</v>
      </c>
      <c r="L5174">
        <v>27</v>
      </c>
      <c r="M5174" t="s">
        <v>59</v>
      </c>
      <c r="N5174" s="4" t="str">
        <f>IF(consolidado[[#This Row],[tempo]]&gt;consolidado[[#This Row],[prioridade_horas]],"Fora do prazo","Dentro do prazo estimado")</f>
        <v>Dentro do prazo estimado</v>
      </c>
      <c r="O5174" s="3">
        <v>0.33333333333333331</v>
      </c>
      <c r="P5174" t="s">
        <v>38</v>
      </c>
      <c r="Q5174">
        <v>3</v>
      </c>
      <c r="R5174" t="s">
        <v>33</v>
      </c>
      <c r="S5174">
        <v>16</v>
      </c>
      <c r="T5174" t="s">
        <v>43</v>
      </c>
      <c r="U5174">
        <v>28</v>
      </c>
      <c r="V5174" t="s">
        <v>34</v>
      </c>
      <c r="W5174">
        <v>5</v>
      </c>
      <c r="X5174" t="s">
        <v>41</v>
      </c>
    </row>
    <row r="5175" spans="1:24">
      <c r="A5175">
        <v>37994</v>
      </c>
      <c r="B5175" t="s">
        <v>63</v>
      </c>
      <c r="C5175" s="1">
        <v>45455.478680555556</v>
      </c>
      <c r="D5175" s="1">
        <v>45462.499143518522</v>
      </c>
      <c r="E5175" s="3">
        <v>1.898611111111111</v>
      </c>
      <c r="F5175">
        <v>106</v>
      </c>
      <c r="G5175" t="s">
        <v>64</v>
      </c>
      <c r="H5175">
        <v>38</v>
      </c>
      <c r="I5175" t="s">
        <v>117</v>
      </c>
      <c r="J5175">
        <v>106</v>
      </c>
      <c r="K5175" t="s">
        <v>64</v>
      </c>
      <c r="L5175">
        <v>6</v>
      </c>
      <c r="M5175" t="s">
        <v>118</v>
      </c>
      <c r="N5175" s="4" t="str">
        <f>IF(consolidado[[#This Row],[tempo]]&gt;consolidado[[#This Row],[prioridade_horas]],"Fora do prazo","Dentro do prazo estimado")</f>
        <v>Fora do prazo</v>
      </c>
      <c r="O5175" s="3">
        <v>0.33333333333333331</v>
      </c>
      <c r="P5175" t="s">
        <v>38</v>
      </c>
      <c r="Q5175">
        <v>3</v>
      </c>
      <c r="R5175" t="s">
        <v>33</v>
      </c>
      <c r="S5175">
        <v>6</v>
      </c>
      <c r="T5175" t="s">
        <v>118</v>
      </c>
      <c r="U5175">
        <v>38</v>
      </c>
      <c r="V5175" t="s">
        <v>67</v>
      </c>
      <c r="W5175">
        <v>3</v>
      </c>
      <c r="X5175" t="s">
        <v>86</v>
      </c>
    </row>
    <row r="5176" spans="1:24">
      <c r="A5176">
        <v>37995</v>
      </c>
      <c r="B5176" t="s">
        <v>2813</v>
      </c>
      <c r="C5176" s="1">
        <v>45455.533263888887</v>
      </c>
      <c r="D5176" s="1">
        <v>45455.608414351853</v>
      </c>
      <c r="E5176" s="3">
        <v>7.5694444444444439E-2</v>
      </c>
      <c r="F5176">
        <v>119</v>
      </c>
      <c r="G5176" t="s">
        <v>2814</v>
      </c>
      <c r="H5176">
        <v>15</v>
      </c>
      <c r="I5176" t="s">
        <v>82</v>
      </c>
      <c r="J5176">
        <v>119</v>
      </c>
      <c r="K5176" t="s">
        <v>2814</v>
      </c>
      <c r="L5176">
        <v>2</v>
      </c>
      <c r="M5176" t="s">
        <v>47</v>
      </c>
      <c r="N5176" s="4" t="str">
        <f>IF(consolidado[[#This Row],[tempo]]&gt;consolidado[[#This Row],[prioridade_horas]],"Fora do prazo","Dentro do prazo estimado")</f>
        <v>Dentro do prazo estimado</v>
      </c>
      <c r="O5176" s="3">
        <v>0.33333333333333331</v>
      </c>
      <c r="P5176" t="s">
        <v>38</v>
      </c>
      <c r="Q5176">
        <v>3</v>
      </c>
      <c r="R5176" t="s">
        <v>33</v>
      </c>
      <c r="S5176">
        <v>16</v>
      </c>
      <c r="T5176" t="s">
        <v>43</v>
      </c>
      <c r="U5176">
        <v>25</v>
      </c>
      <c r="V5176" t="s">
        <v>90</v>
      </c>
      <c r="W5176">
        <v>3</v>
      </c>
      <c r="X5176" t="s">
        <v>86</v>
      </c>
    </row>
    <row r="5177" spans="1:24">
      <c r="A5177">
        <v>37996</v>
      </c>
      <c r="B5177" t="s">
        <v>49</v>
      </c>
      <c r="C5177" s="1">
        <v>45455.533854166664</v>
      </c>
      <c r="D5177" s="1">
        <v>45455.534351851849</v>
      </c>
      <c r="E5177" s="3">
        <v>6.9444444444444447E-4</v>
      </c>
      <c r="F5177">
        <v>66</v>
      </c>
      <c r="G5177" t="s">
        <v>50</v>
      </c>
      <c r="H5177">
        <v>66</v>
      </c>
      <c r="I5177" t="s">
        <v>50</v>
      </c>
      <c r="J5177">
        <v>66</v>
      </c>
      <c r="K5177" t="s">
        <v>50</v>
      </c>
      <c r="L5177">
        <v>2</v>
      </c>
      <c r="M5177" t="s">
        <v>47</v>
      </c>
      <c r="N5177" s="4" t="str">
        <f>IF(consolidado[[#This Row],[tempo]]&gt;consolidado[[#This Row],[prioridade_horas]],"Fora do prazo","Dentro do prazo estimado")</f>
        <v>Dentro do prazo estimado</v>
      </c>
      <c r="O5177" s="3">
        <v>1</v>
      </c>
      <c r="P5177" t="s">
        <v>27</v>
      </c>
      <c r="Q5177">
        <v>3</v>
      </c>
      <c r="R5177" t="s">
        <v>33</v>
      </c>
      <c r="S5177">
        <v>2</v>
      </c>
      <c r="T5177" t="s">
        <v>47</v>
      </c>
      <c r="U5177">
        <v>22</v>
      </c>
      <c r="V5177" t="s">
        <v>51</v>
      </c>
      <c r="W5177">
        <v>5</v>
      </c>
      <c r="X5177" t="s">
        <v>41</v>
      </c>
    </row>
    <row r="5178" spans="1:24">
      <c r="A5178">
        <v>37997</v>
      </c>
      <c r="B5178" t="s">
        <v>290</v>
      </c>
      <c r="C5178" s="1">
        <v>45455.546122685184</v>
      </c>
      <c r="D5178" s="1">
        <v>45455.603854166664</v>
      </c>
      <c r="E5178" s="3">
        <v>5.7638888888888892E-2</v>
      </c>
      <c r="F5178">
        <v>104</v>
      </c>
      <c r="G5178" t="s">
        <v>108</v>
      </c>
      <c r="H5178">
        <v>15</v>
      </c>
      <c r="I5178" t="s">
        <v>82</v>
      </c>
      <c r="J5178">
        <v>47</v>
      </c>
      <c r="K5178" t="s">
        <v>100</v>
      </c>
      <c r="L5178">
        <v>13</v>
      </c>
      <c r="M5178" t="s">
        <v>60</v>
      </c>
      <c r="N5178" s="4" t="str">
        <f>IF(consolidado[[#This Row],[tempo]]&gt;consolidado[[#This Row],[prioridade_horas]],"Fora do prazo","Dentro do prazo estimado")</f>
        <v>Dentro do prazo estimado</v>
      </c>
      <c r="O5178" s="3">
        <v>0.33333333333333331</v>
      </c>
      <c r="P5178" t="s">
        <v>38</v>
      </c>
      <c r="Q5178">
        <v>3</v>
      </c>
      <c r="R5178" t="s">
        <v>33</v>
      </c>
      <c r="S5178">
        <v>16</v>
      </c>
      <c r="T5178" t="s">
        <v>43</v>
      </c>
      <c r="U5178">
        <v>25</v>
      </c>
      <c r="V5178" t="s">
        <v>90</v>
      </c>
      <c r="W5178">
        <v>3</v>
      </c>
      <c r="X5178" t="s">
        <v>86</v>
      </c>
    </row>
    <row r="5179" spans="1:24">
      <c r="A5179">
        <v>37998</v>
      </c>
      <c r="B5179" t="s">
        <v>2815</v>
      </c>
      <c r="C5179" s="1">
        <v>45455.555034722223</v>
      </c>
      <c r="D5179" s="1">
        <v>45456.599282407406</v>
      </c>
      <c r="E5179" s="3">
        <v>0.41944444444444445</v>
      </c>
      <c r="F5179">
        <v>25</v>
      </c>
      <c r="G5179" t="s">
        <v>109</v>
      </c>
      <c r="H5179">
        <v>15</v>
      </c>
      <c r="I5179" t="s">
        <v>82</v>
      </c>
      <c r="J5179">
        <v>25</v>
      </c>
      <c r="K5179" t="s">
        <v>109</v>
      </c>
      <c r="L5179">
        <v>11</v>
      </c>
      <c r="M5179" t="s">
        <v>37</v>
      </c>
      <c r="N5179" s="4" t="str">
        <f>IF(consolidado[[#This Row],[tempo]]&gt;consolidado[[#This Row],[prioridade_horas]],"Fora do prazo","Dentro do prazo estimado")</f>
        <v>Fora do prazo</v>
      </c>
      <c r="O5179" s="3">
        <v>0.33333333333333331</v>
      </c>
      <c r="P5179" t="s">
        <v>38</v>
      </c>
      <c r="Q5179">
        <v>3</v>
      </c>
      <c r="R5179" t="s">
        <v>33</v>
      </c>
      <c r="S5179">
        <v>16</v>
      </c>
      <c r="T5179" t="s">
        <v>43</v>
      </c>
      <c r="U5179">
        <v>56</v>
      </c>
      <c r="V5179" t="s">
        <v>40</v>
      </c>
      <c r="W5179">
        <v>4</v>
      </c>
      <c r="X5179" t="s">
        <v>30</v>
      </c>
    </row>
    <row r="5180" spans="1:24">
      <c r="A5180">
        <v>37999</v>
      </c>
      <c r="B5180" t="s">
        <v>2254</v>
      </c>
      <c r="C5180" s="1">
        <v>45455.560474537036</v>
      </c>
      <c r="D5180" s="1">
        <v>45455.566608796296</v>
      </c>
      <c r="E5180" s="3">
        <v>5.5555555555555558E-3</v>
      </c>
      <c r="F5180">
        <v>55</v>
      </c>
      <c r="G5180" t="s">
        <v>127</v>
      </c>
      <c r="H5180">
        <v>25</v>
      </c>
      <c r="I5180" t="s">
        <v>109</v>
      </c>
      <c r="J5180">
        <v>55</v>
      </c>
      <c r="K5180" t="s">
        <v>127</v>
      </c>
      <c r="L5180">
        <v>11</v>
      </c>
      <c r="M5180" t="s">
        <v>37</v>
      </c>
      <c r="N5180" s="4" t="str">
        <f>IF(consolidado[[#This Row],[tempo]]&gt;consolidado[[#This Row],[prioridade_horas]],"Fora do prazo","Dentro do prazo estimado")</f>
        <v>Dentro do prazo estimado</v>
      </c>
      <c r="O5180" s="3">
        <v>0.33333333333333331</v>
      </c>
      <c r="P5180" t="s">
        <v>38</v>
      </c>
      <c r="Q5180">
        <v>3</v>
      </c>
      <c r="R5180" t="s">
        <v>33</v>
      </c>
      <c r="S5180">
        <v>11</v>
      </c>
      <c r="T5180" t="s">
        <v>37</v>
      </c>
      <c r="U5180">
        <v>56</v>
      </c>
      <c r="V5180" t="s">
        <v>40</v>
      </c>
      <c r="W5180">
        <v>5</v>
      </c>
      <c r="X5180" t="s">
        <v>41</v>
      </c>
    </row>
    <row r="5181" spans="1:24">
      <c r="A5181">
        <v>38000</v>
      </c>
      <c r="B5181" t="s">
        <v>550</v>
      </c>
      <c r="C5181" s="1">
        <v>45455.561747685184</v>
      </c>
      <c r="D5181" s="1">
        <v>45467.588599537034</v>
      </c>
      <c r="E5181" s="3">
        <v>3.0326388888888891</v>
      </c>
      <c r="F5181">
        <v>55</v>
      </c>
      <c r="G5181" t="s">
        <v>127</v>
      </c>
      <c r="H5181">
        <v>25</v>
      </c>
      <c r="I5181" t="s">
        <v>109</v>
      </c>
      <c r="J5181">
        <v>55</v>
      </c>
      <c r="K5181" t="s">
        <v>127</v>
      </c>
      <c r="L5181">
        <v>11</v>
      </c>
      <c r="M5181" t="s">
        <v>37</v>
      </c>
      <c r="N5181" s="4" t="str">
        <f>IF(consolidado[[#This Row],[tempo]]&gt;consolidado[[#This Row],[prioridade_horas]],"Fora do prazo","Dentro do prazo estimado")</f>
        <v>Fora do prazo</v>
      </c>
      <c r="O5181" s="3">
        <v>0.33333333333333331</v>
      </c>
      <c r="P5181" t="s">
        <v>38</v>
      </c>
      <c r="Q5181">
        <v>3</v>
      </c>
      <c r="R5181" t="s">
        <v>33</v>
      </c>
      <c r="S5181">
        <v>11</v>
      </c>
      <c r="T5181" t="s">
        <v>37</v>
      </c>
      <c r="U5181">
        <v>56</v>
      </c>
      <c r="V5181" t="s">
        <v>40</v>
      </c>
      <c r="W5181">
        <v>5</v>
      </c>
      <c r="X5181" t="s">
        <v>41</v>
      </c>
    </row>
    <row r="5182" spans="1:24">
      <c r="A5182">
        <v>38001</v>
      </c>
      <c r="B5182" t="s">
        <v>550</v>
      </c>
      <c r="C5182" s="1">
        <v>45455.563032407408</v>
      </c>
      <c r="D5182" s="1">
        <v>45468.618541666663</v>
      </c>
      <c r="E5182" s="3">
        <v>3.4368055555555554</v>
      </c>
      <c r="F5182">
        <v>55</v>
      </c>
      <c r="G5182" t="s">
        <v>127</v>
      </c>
      <c r="H5182">
        <v>25</v>
      </c>
      <c r="I5182" t="s">
        <v>109</v>
      </c>
      <c r="J5182">
        <v>55</v>
      </c>
      <c r="K5182" t="s">
        <v>127</v>
      </c>
      <c r="L5182">
        <v>11</v>
      </c>
      <c r="M5182" t="s">
        <v>37</v>
      </c>
      <c r="N5182" s="4" t="str">
        <f>IF(consolidado[[#This Row],[tempo]]&gt;consolidado[[#This Row],[prioridade_horas]],"Fora do prazo","Dentro do prazo estimado")</f>
        <v>Fora do prazo</v>
      </c>
      <c r="O5182" s="3">
        <v>0.33333333333333331</v>
      </c>
      <c r="P5182" t="s">
        <v>38</v>
      </c>
      <c r="Q5182">
        <v>3</v>
      </c>
      <c r="R5182" t="s">
        <v>33</v>
      </c>
      <c r="S5182">
        <v>11</v>
      </c>
      <c r="T5182" t="s">
        <v>37</v>
      </c>
      <c r="U5182">
        <v>56</v>
      </c>
      <c r="V5182" t="s">
        <v>40</v>
      </c>
      <c r="W5182">
        <v>5</v>
      </c>
      <c r="X5182" t="s">
        <v>41</v>
      </c>
    </row>
    <row r="5183" spans="1:24">
      <c r="A5183">
        <v>38002</v>
      </c>
      <c r="B5183" t="s">
        <v>2254</v>
      </c>
      <c r="C5183" s="1">
        <v>45455.564918981479</v>
      </c>
      <c r="D5183" s="1">
        <v>45455.577430555553</v>
      </c>
      <c r="E5183" s="3">
        <v>1.2500000000000001E-2</v>
      </c>
      <c r="F5183">
        <v>55</v>
      </c>
      <c r="G5183" t="s">
        <v>127</v>
      </c>
      <c r="H5183">
        <v>25</v>
      </c>
      <c r="I5183" t="s">
        <v>109</v>
      </c>
      <c r="J5183">
        <v>55</v>
      </c>
      <c r="K5183" t="s">
        <v>127</v>
      </c>
      <c r="L5183">
        <v>11</v>
      </c>
      <c r="M5183" t="s">
        <v>37</v>
      </c>
      <c r="N5183" s="4" t="str">
        <f>IF(consolidado[[#This Row],[tempo]]&gt;consolidado[[#This Row],[prioridade_horas]],"Fora do prazo","Dentro do prazo estimado")</f>
        <v>Dentro do prazo estimado</v>
      </c>
      <c r="O5183" s="3">
        <v>0.33333333333333331</v>
      </c>
      <c r="P5183" t="s">
        <v>38</v>
      </c>
      <c r="Q5183">
        <v>3</v>
      </c>
      <c r="R5183" t="s">
        <v>33</v>
      </c>
      <c r="S5183">
        <v>11</v>
      </c>
      <c r="T5183" t="s">
        <v>37</v>
      </c>
      <c r="U5183">
        <v>56</v>
      </c>
      <c r="V5183" t="s">
        <v>40</v>
      </c>
      <c r="W5183">
        <v>5</v>
      </c>
      <c r="X5183" t="s">
        <v>41</v>
      </c>
    </row>
    <row r="5184" spans="1:24">
      <c r="A5184">
        <v>38003</v>
      </c>
      <c r="B5184" t="s">
        <v>2816</v>
      </c>
      <c r="C5184" s="1">
        <v>45455.566122685188</v>
      </c>
      <c r="D5184" s="1">
        <v>45455.639641203707</v>
      </c>
      <c r="E5184" s="3">
        <v>7.3611111111111113E-2</v>
      </c>
      <c r="F5184">
        <v>74</v>
      </c>
      <c r="G5184" t="s">
        <v>101</v>
      </c>
      <c r="H5184">
        <v>52</v>
      </c>
      <c r="I5184" t="s">
        <v>77</v>
      </c>
      <c r="J5184">
        <v>74</v>
      </c>
      <c r="K5184" t="s">
        <v>101</v>
      </c>
      <c r="L5184">
        <v>27</v>
      </c>
      <c r="M5184" t="s">
        <v>59</v>
      </c>
      <c r="N5184" s="4" t="str">
        <f>IF(consolidado[[#This Row],[tempo]]&gt;consolidado[[#This Row],[prioridade_horas]],"Fora do prazo","Dentro do prazo estimado")</f>
        <v>Dentro do prazo estimado</v>
      </c>
      <c r="O5184" s="3">
        <v>0.33333333333333331</v>
      </c>
      <c r="P5184" t="s">
        <v>38</v>
      </c>
      <c r="Q5184">
        <v>3</v>
      </c>
      <c r="R5184" t="s">
        <v>33</v>
      </c>
      <c r="S5184">
        <v>16</v>
      </c>
      <c r="T5184" t="s">
        <v>43</v>
      </c>
      <c r="U5184">
        <v>28</v>
      </c>
      <c r="V5184" t="s">
        <v>34</v>
      </c>
      <c r="W5184">
        <v>5</v>
      </c>
      <c r="X5184" t="s">
        <v>41</v>
      </c>
    </row>
    <row r="5185" spans="1:24">
      <c r="A5185">
        <v>38004</v>
      </c>
      <c r="B5185" t="s">
        <v>2817</v>
      </c>
      <c r="C5185" s="1">
        <v>45455.56722222222</v>
      </c>
      <c r="D5185" s="1">
        <v>45492.412083333336</v>
      </c>
      <c r="E5185" s="3">
        <v>9.9888888888888889</v>
      </c>
      <c r="F5185">
        <v>55</v>
      </c>
      <c r="G5185" t="s">
        <v>127</v>
      </c>
      <c r="H5185">
        <v>55</v>
      </c>
      <c r="I5185" t="s">
        <v>127</v>
      </c>
      <c r="J5185">
        <v>55</v>
      </c>
      <c r="K5185" t="s">
        <v>127</v>
      </c>
      <c r="L5185">
        <v>11</v>
      </c>
      <c r="M5185" t="s">
        <v>37</v>
      </c>
      <c r="N5185" s="4" t="str">
        <f>IF(consolidado[[#This Row],[tempo]]&gt;consolidado[[#This Row],[prioridade_horas]],"Fora do prazo","Dentro do prazo estimado")</f>
        <v>Fora do prazo</v>
      </c>
      <c r="O5185" s="3">
        <v>0.33333333333333331</v>
      </c>
      <c r="P5185" t="s">
        <v>38</v>
      </c>
      <c r="Q5185">
        <v>3</v>
      </c>
      <c r="R5185" t="s">
        <v>33</v>
      </c>
      <c r="S5185">
        <v>13</v>
      </c>
      <c r="T5185" t="s">
        <v>60</v>
      </c>
      <c r="U5185">
        <v>56</v>
      </c>
      <c r="V5185" t="s">
        <v>40</v>
      </c>
      <c r="W5185">
        <v>5</v>
      </c>
      <c r="X5185" t="s">
        <v>41</v>
      </c>
    </row>
    <row r="5186" spans="1:24">
      <c r="A5186">
        <v>38005</v>
      </c>
      <c r="B5186" t="s">
        <v>2255</v>
      </c>
      <c r="C5186" s="1">
        <v>45455.56795138889</v>
      </c>
      <c r="D5186" s="1">
        <v>45468.670694444445</v>
      </c>
      <c r="E5186" s="3">
        <v>3.4840277777777779</v>
      </c>
      <c r="F5186">
        <v>55</v>
      </c>
      <c r="G5186" t="s">
        <v>127</v>
      </c>
      <c r="H5186">
        <v>55</v>
      </c>
      <c r="I5186" t="s">
        <v>127</v>
      </c>
      <c r="J5186">
        <v>55</v>
      </c>
      <c r="K5186" t="s">
        <v>127</v>
      </c>
      <c r="L5186">
        <v>11</v>
      </c>
      <c r="M5186" t="s">
        <v>37</v>
      </c>
      <c r="N5186" s="4" t="str">
        <f>IF(consolidado[[#This Row],[tempo]]&gt;consolidado[[#This Row],[prioridade_horas]],"Fora do prazo","Dentro do prazo estimado")</f>
        <v>Fora do prazo</v>
      </c>
      <c r="O5186" s="3">
        <v>0.33333333333333331</v>
      </c>
      <c r="P5186" t="s">
        <v>38</v>
      </c>
      <c r="Q5186">
        <v>3</v>
      </c>
      <c r="R5186" t="s">
        <v>33</v>
      </c>
      <c r="S5186">
        <v>13</v>
      </c>
      <c r="T5186" t="s">
        <v>60</v>
      </c>
      <c r="U5186">
        <v>56</v>
      </c>
      <c r="V5186" t="s">
        <v>40</v>
      </c>
      <c r="W5186">
        <v>5</v>
      </c>
      <c r="X5186" t="s">
        <v>41</v>
      </c>
    </row>
    <row r="5187" spans="1:24">
      <c r="A5187">
        <v>38006</v>
      </c>
      <c r="B5187" t="s">
        <v>2818</v>
      </c>
      <c r="C5187" s="1">
        <v>45455.569641203707</v>
      </c>
      <c r="D5187" s="1">
        <v>45456.634212962963</v>
      </c>
      <c r="E5187" s="3">
        <v>0.44027777777777777</v>
      </c>
      <c r="F5187">
        <v>25</v>
      </c>
      <c r="G5187" t="s">
        <v>109</v>
      </c>
      <c r="H5187">
        <v>99</v>
      </c>
      <c r="I5187" t="s">
        <v>73</v>
      </c>
      <c r="J5187">
        <v>25</v>
      </c>
      <c r="K5187" t="s">
        <v>109</v>
      </c>
      <c r="L5187">
        <v>11</v>
      </c>
      <c r="M5187" t="s">
        <v>37</v>
      </c>
      <c r="N5187" s="4" t="str">
        <f>IF(consolidado[[#This Row],[tempo]]&gt;consolidado[[#This Row],[prioridade_horas]],"Fora do prazo","Dentro do prazo estimado")</f>
        <v>Fora do prazo</v>
      </c>
      <c r="O5187" s="3">
        <v>0.33333333333333331</v>
      </c>
      <c r="P5187" t="s">
        <v>38</v>
      </c>
      <c r="Q5187">
        <v>3</v>
      </c>
      <c r="R5187" t="s">
        <v>33</v>
      </c>
      <c r="S5187">
        <v>16</v>
      </c>
      <c r="T5187" t="s">
        <v>43</v>
      </c>
      <c r="U5187">
        <v>56</v>
      </c>
      <c r="V5187" t="s">
        <v>40</v>
      </c>
      <c r="W5187">
        <v>5</v>
      </c>
      <c r="X5187" t="s">
        <v>41</v>
      </c>
    </row>
    <row r="5188" spans="1:24">
      <c r="A5188">
        <v>38007</v>
      </c>
      <c r="B5188" t="s">
        <v>2819</v>
      </c>
      <c r="C5188" s="1">
        <v>45455.575162037036</v>
      </c>
      <c r="D5188" s="1">
        <v>45456.579502314817</v>
      </c>
      <c r="E5188" s="3">
        <v>0.37986111111111109</v>
      </c>
      <c r="F5188">
        <v>25</v>
      </c>
      <c r="G5188" t="s">
        <v>109</v>
      </c>
      <c r="H5188">
        <v>15</v>
      </c>
      <c r="I5188" t="s">
        <v>82</v>
      </c>
      <c r="J5188">
        <v>25</v>
      </c>
      <c r="K5188" t="s">
        <v>109</v>
      </c>
      <c r="L5188">
        <v>11</v>
      </c>
      <c r="M5188" t="s">
        <v>37</v>
      </c>
      <c r="N5188" s="4" t="str">
        <f>IF(consolidado[[#This Row],[tempo]]&gt;consolidado[[#This Row],[prioridade_horas]],"Fora do prazo","Dentro do prazo estimado")</f>
        <v>Fora do prazo</v>
      </c>
      <c r="O5188" s="3">
        <v>0.33333333333333331</v>
      </c>
      <c r="P5188" t="s">
        <v>38</v>
      </c>
      <c r="Q5188">
        <v>3</v>
      </c>
      <c r="R5188" t="s">
        <v>33</v>
      </c>
      <c r="S5188">
        <v>16</v>
      </c>
      <c r="T5188" t="s">
        <v>43</v>
      </c>
      <c r="U5188">
        <v>56</v>
      </c>
      <c r="V5188" t="s">
        <v>40</v>
      </c>
      <c r="W5188">
        <v>5</v>
      </c>
      <c r="X5188" t="s">
        <v>41</v>
      </c>
    </row>
    <row r="5189" spans="1:24">
      <c r="A5189">
        <v>38008</v>
      </c>
      <c r="B5189" t="s">
        <v>431</v>
      </c>
      <c r="C5189" s="1">
        <v>45455.582604166666</v>
      </c>
      <c r="D5189" s="1">
        <v>45455.678402777776</v>
      </c>
      <c r="E5189" s="3">
        <v>9.583333333333334E-2</v>
      </c>
      <c r="F5189">
        <v>111</v>
      </c>
      <c r="G5189" t="s">
        <v>99</v>
      </c>
      <c r="H5189">
        <v>52</v>
      </c>
      <c r="I5189" t="s">
        <v>77</v>
      </c>
      <c r="J5189">
        <v>111</v>
      </c>
      <c r="K5189" t="s">
        <v>99</v>
      </c>
      <c r="L5189">
        <v>27</v>
      </c>
      <c r="M5189" t="s">
        <v>59</v>
      </c>
      <c r="N5189" s="4" t="str">
        <f>IF(consolidado[[#This Row],[tempo]]&gt;consolidado[[#This Row],[prioridade_horas]],"Fora do prazo","Dentro do prazo estimado")</f>
        <v>Dentro do prazo estimado</v>
      </c>
      <c r="O5189" s="3">
        <v>0.33333333333333331</v>
      </c>
      <c r="P5189" t="s">
        <v>38</v>
      </c>
      <c r="Q5189">
        <v>3</v>
      </c>
      <c r="R5189" t="s">
        <v>33</v>
      </c>
      <c r="S5189">
        <v>16</v>
      </c>
      <c r="T5189" t="s">
        <v>43</v>
      </c>
      <c r="U5189">
        <v>28</v>
      </c>
      <c r="V5189" t="s">
        <v>34</v>
      </c>
      <c r="W5189">
        <v>5</v>
      </c>
      <c r="X5189" t="s">
        <v>41</v>
      </c>
    </row>
    <row r="5190" spans="1:24">
      <c r="A5190">
        <v>38009</v>
      </c>
      <c r="B5190" t="s">
        <v>2820</v>
      </c>
      <c r="C5190" s="1">
        <v>45455.595960648148</v>
      </c>
      <c r="D5190" s="1">
        <v>45469.593773148146</v>
      </c>
      <c r="E5190" s="3">
        <v>3.754861111111111</v>
      </c>
      <c r="F5190">
        <v>104</v>
      </c>
      <c r="G5190" t="s">
        <v>108</v>
      </c>
      <c r="H5190">
        <v>45</v>
      </c>
      <c r="I5190" t="s">
        <v>156</v>
      </c>
      <c r="J5190">
        <v>45</v>
      </c>
      <c r="K5190" t="s">
        <v>156</v>
      </c>
      <c r="L5190">
        <v>10</v>
      </c>
      <c r="M5190" t="s">
        <v>143</v>
      </c>
      <c r="N5190" s="4" t="str">
        <f>IF(consolidado[[#This Row],[tempo]]&gt;consolidado[[#This Row],[prioridade_horas]],"Fora do prazo","Dentro do prazo estimado")</f>
        <v>Fora do prazo</v>
      </c>
      <c r="O5190" s="3">
        <v>0.33333333333333331</v>
      </c>
      <c r="P5190" t="s">
        <v>38</v>
      </c>
      <c r="Q5190">
        <v>3</v>
      </c>
      <c r="R5190" t="s">
        <v>33</v>
      </c>
      <c r="S5190">
        <v>10</v>
      </c>
      <c r="T5190" t="s">
        <v>143</v>
      </c>
      <c r="U5190">
        <v>1</v>
      </c>
      <c r="V5190" t="s">
        <v>113</v>
      </c>
      <c r="W5190">
        <v>3</v>
      </c>
      <c r="X5190" t="s">
        <v>86</v>
      </c>
    </row>
    <row r="5191" spans="1:24">
      <c r="A5191">
        <v>38010</v>
      </c>
      <c r="B5191" t="s">
        <v>2821</v>
      </c>
      <c r="C5191" s="1">
        <v>45455.607939814814</v>
      </c>
      <c r="D5191" s="1">
        <v>45477.667719907404</v>
      </c>
      <c r="E5191" s="3">
        <v>6.0708333333333337</v>
      </c>
      <c r="F5191">
        <v>34</v>
      </c>
      <c r="G5191" t="s">
        <v>25</v>
      </c>
      <c r="H5191">
        <v>109</v>
      </c>
      <c r="I5191" t="s">
        <v>606</v>
      </c>
      <c r="J5191">
        <v>109</v>
      </c>
      <c r="K5191" t="s">
        <v>606</v>
      </c>
      <c r="L5191">
        <v>22</v>
      </c>
      <c r="M5191" t="s">
        <v>607</v>
      </c>
      <c r="N5191" s="4" t="str">
        <f>IF(consolidado[[#This Row],[tempo]]&gt;consolidado[[#This Row],[prioridade_horas]],"Fora do prazo","Dentro do prazo estimado")</f>
        <v>Fora do prazo</v>
      </c>
      <c r="O5191" s="3">
        <v>1</v>
      </c>
      <c r="P5191" t="s">
        <v>27</v>
      </c>
      <c r="Q5191">
        <v>3</v>
      </c>
      <c r="R5191" t="s">
        <v>33</v>
      </c>
      <c r="S5191">
        <v>22</v>
      </c>
      <c r="T5191" t="s">
        <v>607</v>
      </c>
      <c r="U5191">
        <v>37</v>
      </c>
      <c r="V5191" t="s">
        <v>415</v>
      </c>
      <c r="W5191">
        <v>6</v>
      </c>
      <c r="X5191" t="s">
        <v>783</v>
      </c>
    </row>
    <row r="5192" spans="1:24">
      <c r="A5192">
        <v>38011</v>
      </c>
      <c r="B5192" t="s">
        <v>2822</v>
      </c>
      <c r="C5192" s="1">
        <v>45455.610115740739</v>
      </c>
      <c r="D5192" s="1">
        <v>45468.484166666669</v>
      </c>
      <c r="E5192" s="3">
        <v>3.2555555555555555</v>
      </c>
      <c r="F5192">
        <v>29</v>
      </c>
      <c r="G5192" t="s">
        <v>36</v>
      </c>
      <c r="H5192">
        <v>29</v>
      </c>
      <c r="I5192" t="s">
        <v>36</v>
      </c>
      <c r="J5192">
        <v>29</v>
      </c>
      <c r="K5192" t="s">
        <v>36</v>
      </c>
      <c r="L5192">
        <v>12</v>
      </c>
      <c r="M5192" t="s">
        <v>83</v>
      </c>
      <c r="N5192" s="4" t="str">
        <f>IF(consolidado[[#This Row],[tempo]]&gt;consolidado[[#This Row],[prioridade_horas]],"Fora do prazo","Dentro do prazo estimado")</f>
        <v>Fora do prazo</v>
      </c>
      <c r="O5192" s="3">
        <v>0.33333333333333331</v>
      </c>
      <c r="P5192" t="s">
        <v>38</v>
      </c>
      <c r="Q5192">
        <v>3</v>
      </c>
      <c r="R5192" t="s">
        <v>33</v>
      </c>
      <c r="S5192">
        <v>11</v>
      </c>
      <c r="T5192" t="s">
        <v>37</v>
      </c>
      <c r="U5192">
        <v>56</v>
      </c>
      <c r="V5192" t="s">
        <v>40</v>
      </c>
      <c r="W5192">
        <v>5</v>
      </c>
      <c r="X5192" t="s">
        <v>41</v>
      </c>
    </row>
    <row r="5193" spans="1:24">
      <c r="A5193">
        <v>38012</v>
      </c>
      <c r="B5193" t="s">
        <v>2823</v>
      </c>
      <c r="C5193" s="1">
        <v>45455.62060185185</v>
      </c>
      <c r="D5193" s="1">
        <v>45478.699861111112</v>
      </c>
      <c r="E5193" s="3">
        <v>6.4659722222222218</v>
      </c>
      <c r="F5193">
        <v>30</v>
      </c>
      <c r="G5193" t="s">
        <v>81</v>
      </c>
      <c r="H5193">
        <v>50</v>
      </c>
      <c r="I5193" t="s">
        <v>142</v>
      </c>
      <c r="J5193">
        <v>30</v>
      </c>
      <c r="K5193" t="s">
        <v>81</v>
      </c>
      <c r="L5193">
        <v>1</v>
      </c>
      <c r="M5193" t="s">
        <v>66</v>
      </c>
      <c r="N5193" s="4" t="str">
        <f>IF(consolidado[[#This Row],[tempo]]&gt;consolidado[[#This Row],[prioridade_horas]],"Fora do prazo","Dentro do prazo estimado")</f>
        <v>Fora do prazo</v>
      </c>
      <c r="O5193" s="3">
        <v>5</v>
      </c>
      <c r="P5193" t="s">
        <v>84</v>
      </c>
      <c r="Q5193">
        <v>3</v>
      </c>
      <c r="R5193" t="s">
        <v>33</v>
      </c>
      <c r="S5193">
        <v>10</v>
      </c>
      <c r="T5193" t="s">
        <v>143</v>
      </c>
      <c r="U5193">
        <v>73</v>
      </c>
      <c r="V5193" t="s">
        <v>144</v>
      </c>
      <c r="W5193">
        <v>3</v>
      </c>
      <c r="X5193" t="s">
        <v>86</v>
      </c>
    </row>
    <row r="5194" spans="1:24">
      <c r="A5194">
        <v>38013</v>
      </c>
      <c r="B5194" t="s">
        <v>1318</v>
      </c>
      <c r="C5194" s="1">
        <v>45455.640138888892</v>
      </c>
      <c r="D5194" s="1">
        <v>45482.662534722222</v>
      </c>
      <c r="E5194" s="3">
        <v>7.1611111111111114</v>
      </c>
      <c r="F5194">
        <v>47</v>
      </c>
      <c r="G5194" t="s">
        <v>100</v>
      </c>
      <c r="H5194">
        <v>47</v>
      </c>
      <c r="I5194" t="s">
        <v>100</v>
      </c>
      <c r="J5194">
        <v>47</v>
      </c>
      <c r="K5194" t="s">
        <v>100</v>
      </c>
      <c r="L5194">
        <v>16</v>
      </c>
      <c r="M5194" t="s">
        <v>43</v>
      </c>
      <c r="N5194" s="4" t="str">
        <f>IF(consolidado[[#This Row],[tempo]]&gt;consolidado[[#This Row],[prioridade_horas]],"Fora do prazo","Dentro do prazo estimado")</f>
        <v>Fora do prazo</v>
      </c>
      <c r="O5194" s="3">
        <v>5</v>
      </c>
      <c r="P5194" t="s">
        <v>84</v>
      </c>
      <c r="Q5194">
        <v>3</v>
      </c>
      <c r="R5194" t="s">
        <v>33</v>
      </c>
      <c r="S5194">
        <v>16</v>
      </c>
      <c r="T5194" t="s">
        <v>43</v>
      </c>
      <c r="U5194">
        <v>56</v>
      </c>
      <c r="V5194" t="s">
        <v>40</v>
      </c>
      <c r="W5194">
        <v>4</v>
      </c>
      <c r="X5194" t="s">
        <v>30</v>
      </c>
    </row>
    <row r="5195" spans="1:24">
      <c r="A5195">
        <v>38014</v>
      </c>
      <c r="B5195" t="s">
        <v>150</v>
      </c>
      <c r="C5195" s="1">
        <v>45455.642002314817</v>
      </c>
      <c r="D5195" s="1">
        <v>45456.700752314813</v>
      </c>
      <c r="E5195" s="3">
        <v>0.43472222222222223</v>
      </c>
      <c r="F5195">
        <v>34</v>
      </c>
      <c r="G5195" t="s">
        <v>25</v>
      </c>
      <c r="H5195">
        <v>32</v>
      </c>
      <c r="I5195" t="s">
        <v>154</v>
      </c>
      <c r="J5195">
        <v>32</v>
      </c>
      <c r="K5195" t="s">
        <v>154</v>
      </c>
      <c r="L5195">
        <v>4</v>
      </c>
      <c r="M5195" t="s">
        <v>94</v>
      </c>
      <c r="N5195" s="4" t="str">
        <f>IF(consolidado[[#This Row],[tempo]]&gt;consolidado[[#This Row],[prioridade_horas]],"Fora do prazo","Dentro do prazo estimado")</f>
        <v>Dentro do prazo estimado</v>
      </c>
      <c r="O5195" s="3">
        <v>1</v>
      </c>
      <c r="P5195" t="s">
        <v>27</v>
      </c>
      <c r="Q5195">
        <v>6</v>
      </c>
      <c r="R5195" t="s">
        <v>28</v>
      </c>
      <c r="S5195">
        <v>4</v>
      </c>
      <c r="T5195" t="s">
        <v>94</v>
      </c>
      <c r="U5195">
        <v>29</v>
      </c>
      <c r="V5195" t="s">
        <v>85</v>
      </c>
      <c r="W5195">
        <v>4</v>
      </c>
      <c r="X5195" t="s">
        <v>30</v>
      </c>
    </row>
    <row r="5196" spans="1:24">
      <c r="A5196">
        <v>38015</v>
      </c>
      <c r="B5196" t="s">
        <v>140</v>
      </c>
      <c r="C5196" s="1">
        <v>45455.643043981479</v>
      </c>
      <c r="D5196" s="1">
        <v>45456.379861111112</v>
      </c>
      <c r="E5196" s="3">
        <v>0.11319444444444444</v>
      </c>
      <c r="F5196">
        <v>83</v>
      </c>
      <c r="G5196" t="s">
        <v>104</v>
      </c>
      <c r="H5196">
        <v>99</v>
      </c>
      <c r="I5196" t="s">
        <v>73</v>
      </c>
      <c r="J5196">
        <v>83</v>
      </c>
      <c r="K5196" t="s">
        <v>104</v>
      </c>
      <c r="L5196">
        <v>16</v>
      </c>
      <c r="M5196" t="s">
        <v>43</v>
      </c>
      <c r="N5196" s="4" t="str">
        <f>IF(consolidado[[#This Row],[tempo]]&gt;consolidado[[#This Row],[prioridade_horas]],"Fora do prazo","Dentro do prazo estimado")</f>
        <v>Dentro do prazo estimado</v>
      </c>
      <c r="O5196" s="3">
        <v>0.33333333333333331</v>
      </c>
      <c r="P5196" t="s">
        <v>38</v>
      </c>
      <c r="Q5196">
        <v>3</v>
      </c>
      <c r="R5196" t="s">
        <v>33</v>
      </c>
      <c r="S5196">
        <v>16</v>
      </c>
      <c r="T5196" t="s">
        <v>43</v>
      </c>
      <c r="U5196">
        <v>56</v>
      </c>
      <c r="V5196" t="s">
        <v>40</v>
      </c>
      <c r="W5196">
        <v>5</v>
      </c>
      <c r="X5196" t="s">
        <v>41</v>
      </c>
    </row>
    <row r="5197" spans="1:24">
      <c r="A5197">
        <v>38016</v>
      </c>
      <c r="B5197" t="s">
        <v>227</v>
      </c>
      <c r="C5197" s="1">
        <v>45455.644907407404</v>
      </c>
      <c r="D5197" s="1">
        <v>45457.582453703704</v>
      </c>
      <c r="E5197" s="3">
        <v>0.68888888888888888</v>
      </c>
      <c r="F5197">
        <v>34</v>
      </c>
      <c r="G5197" t="s">
        <v>25</v>
      </c>
      <c r="H5197">
        <v>34</v>
      </c>
      <c r="I5197" t="s">
        <v>25</v>
      </c>
      <c r="J5197">
        <v>34</v>
      </c>
      <c r="K5197" t="s">
        <v>25</v>
      </c>
      <c r="L5197">
        <v>3</v>
      </c>
      <c r="M5197" t="s">
        <v>26</v>
      </c>
      <c r="N5197" s="4" t="str">
        <f>IF(consolidado[[#This Row],[tempo]]&gt;consolidado[[#This Row],[prioridade_horas]],"Fora do prazo","Dentro do prazo estimado")</f>
        <v>Dentro do prazo estimado</v>
      </c>
      <c r="O5197" s="3">
        <v>1</v>
      </c>
      <c r="P5197" t="s">
        <v>27</v>
      </c>
      <c r="Q5197">
        <v>3</v>
      </c>
      <c r="R5197" t="s">
        <v>33</v>
      </c>
      <c r="S5197">
        <v>3</v>
      </c>
      <c r="T5197" t="s">
        <v>26</v>
      </c>
      <c r="U5197">
        <v>8</v>
      </c>
      <c r="V5197" t="s">
        <v>194</v>
      </c>
      <c r="W5197">
        <v>4</v>
      </c>
      <c r="X5197" t="s">
        <v>30</v>
      </c>
    </row>
    <row r="5198" spans="1:24">
      <c r="A5198">
        <v>38017</v>
      </c>
      <c r="B5198" t="s">
        <v>2823</v>
      </c>
      <c r="C5198" s="1">
        <v>45455.654942129629</v>
      </c>
      <c r="D5198" s="1">
        <v>45478.700289351851</v>
      </c>
      <c r="E5198" s="3">
        <v>6.4319444444444445</v>
      </c>
      <c r="F5198">
        <v>30</v>
      </c>
      <c r="G5198" t="s">
        <v>81</v>
      </c>
      <c r="H5198">
        <v>50</v>
      </c>
      <c r="I5198" t="s">
        <v>142</v>
      </c>
      <c r="J5198">
        <v>30</v>
      </c>
      <c r="K5198" t="s">
        <v>81</v>
      </c>
      <c r="L5198">
        <v>1</v>
      </c>
      <c r="M5198" t="s">
        <v>66</v>
      </c>
      <c r="N5198" s="4" t="str">
        <f>IF(consolidado[[#This Row],[tempo]]&gt;consolidado[[#This Row],[prioridade_horas]],"Fora do prazo","Dentro do prazo estimado")</f>
        <v>Fora do prazo</v>
      </c>
      <c r="O5198" s="3">
        <v>5</v>
      </c>
      <c r="P5198" t="s">
        <v>84</v>
      </c>
      <c r="Q5198">
        <v>3</v>
      </c>
      <c r="R5198" t="s">
        <v>33</v>
      </c>
      <c r="S5198">
        <v>10</v>
      </c>
      <c r="T5198" t="s">
        <v>143</v>
      </c>
      <c r="U5198">
        <v>73</v>
      </c>
      <c r="V5198" t="s">
        <v>144</v>
      </c>
      <c r="W5198">
        <v>3</v>
      </c>
      <c r="X5198" t="s">
        <v>86</v>
      </c>
    </row>
    <row r="5199" spans="1:24">
      <c r="A5199">
        <v>38018</v>
      </c>
      <c r="B5199" t="s">
        <v>2824</v>
      </c>
      <c r="C5199" s="1">
        <v>45455.662743055553</v>
      </c>
      <c r="D5199" s="1">
        <v>45461.430474537039</v>
      </c>
      <c r="E5199" s="3">
        <v>1.2701388888888889</v>
      </c>
      <c r="F5199">
        <v>74</v>
      </c>
      <c r="G5199" t="s">
        <v>101</v>
      </c>
      <c r="H5199">
        <v>54</v>
      </c>
      <c r="I5199" t="s">
        <v>186</v>
      </c>
      <c r="J5199">
        <v>74</v>
      </c>
      <c r="K5199" t="s">
        <v>101</v>
      </c>
      <c r="L5199">
        <v>18</v>
      </c>
      <c r="M5199" t="s">
        <v>187</v>
      </c>
      <c r="N5199" s="4" t="str">
        <f>IF(consolidado[[#This Row],[tempo]]&gt;consolidado[[#This Row],[prioridade_horas]],"Fora do prazo","Dentro do prazo estimado")</f>
        <v>Fora do prazo</v>
      </c>
      <c r="O5199" s="3">
        <v>0.33333333333333331</v>
      </c>
      <c r="P5199" t="s">
        <v>38</v>
      </c>
      <c r="Q5199">
        <v>3</v>
      </c>
      <c r="R5199" t="s">
        <v>33</v>
      </c>
      <c r="S5199">
        <v>18</v>
      </c>
      <c r="T5199" t="s">
        <v>187</v>
      </c>
      <c r="U5199">
        <v>94</v>
      </c>
      <c r="V5199" t="s">
        <v>2356</v>
      </c>
      <c r="W5199">
        <v>5</v>
      </c>
      <c r="X5199" t="s">
        <v>41</v>
      </c>
    </row>
    <row r="5200" spans="1:24">
      <c r="A5200">
        <v>38019</v>
      </c>
      <c r="B5200" t="s">
        <v>1057</v>
      </c>
      <c r="C5200" s="1">
        <v>45455.678842592592</v>
      </c>
      <c r="D5200" s="1">
        <v>45469.592002314814</v>
      </c>
      <c r="E5200" s="3">
        <v>3.6701388888888888</v>
      </c>
      <c r="F5200">
        <v>45</v>
      </c>
      <c r="G5200" t="s">
        <v>156</v>
      </c>
      <c r="H5200">
        <v>45</v>
      </c>
      <c r="I5200" t="s">
        <v>156</v>
      </c>
      <c r="J5200">
        <v>45</v>
      </c>
      <c r="K5200" t="s">
        <v>156</v>
      </c>
      <c r="L5200">
        <v>16</v>
      </c>
      <c r="M5200" t="s">
        <v>43</v>
      </c>
      <c r="N5200" s="4" t="str">
        <f>IF(consolidado[[#This Row],[tempo]]&gt;consolidado[[#This Row],[prioridade_horas]],"Fora do prazo","Dentro do prazo estimado")</f>
        <v>Dentro do prazo estimado</v>
      </c>
      <c r="O5200" s="3">
        <v>5</v>
      </c>
      <c r="P5200" t="s">
        <v>84</v>
      </c>
      <c r="Q5200">
        <v>3</v>
      </c>
      <c r="R5200" t="s">
        <v>33</v>
      </c>
      <c r="S5200">
        <v>10</v>
      </c>
      <c r="T5200" t="s">
        <v>143</v>
      </c>
      <c r="U5200">
        <v>77</v>
      </c>
      <c r="V5200" t="s">
        <v>297</v>
      </c>
      <c r="W5200">
        <v>5</v>
      </c>
      <c r="X5200" t="s">
        <v>41</v>
      </c>
    </row>
    <row r="5201" spans="1:24">
      <c r="A5201">
        <v>38020</v>
      </c>
      <c r="B5201" t="s">
        <v>2825</v>
      </c>
      <c r="C5201" s="1">
        <v>45455.679479166669</v>
      </c>
      <c r="D5201" s="1">
        <v>45469.591539351852</v>
      </c>
      <c r="E5201" s="3">
        <v>3.6687500000000002</v>
      </c>
      <c r="F5201">
        <v>32</v>
      </c>
      <c r="G5201" t="s">
        <v>154</v>
      </c>
      <c r="H5201">
        <v>45</v>
      </c>
      <c r="I5201" t="s">
        <v>156</v>
      </c>
      <c r="J5201">
        <v>32</v>
      </c>
      <c r="K5201" t="s">
        <v>154</v>
      </c>
      <c r="L5201">
        <v>10</v>
      </c>
      <c r="M5201" t="s">
        <v>143</v>
      </c>
      <c r="N5201" s="4" t="str">
        <f>IF(consolidado[[#This Row],[tempo]]&gt;consolidado[[#This Row],[prioridade_horas]],"Fora do prazo","Dentro do prazo estimado")</f>
        <v>Fora do prazo</v>
      </c>
      <c r="O5201" s="3">
        <v>1</v>
      </c>
      <c r="P5201" t="s">
        <v>27</v>
      </c>
      <c r="Q5201">
        <v>3</v>
      </c>
      <c r="R5201" t="s">
        <v>33</v>
      </c>
      <c r="S5201">
        <v>10</v>
      </c>
      <c r="T5201" t="s">
        <v>143</v>
      </c>
      <c r="U5201">
        <v>1</v>
      </c>
      <c r="V5201" t="s">
        <v>113</v>
      </c>
      <c r="W5201">
        <v>5</v>
      </c>
      <c r="X5201" t="s">
        <v>41</v>
      </c>
    </row>
    <row r="5202" spans="1:24">
      <c r="A5202">
        <v>38021</v>
      </c>
      <c r="B5202" t="s">
        <v>2823</v>
      </c>
      <c r="C5202" s="1">
        <v>45455.680451388886</v>
      </c>
      <c r="D5202" s="1">
        <v>45478.699386574073</v>
      </c>
      <c r="E5202" s="3">
        <v>6.40625</v>
      </c>
      <c r="F5202">
        <v>30</v>
      </c>
      <c r="G5202" t="s">
        <v>81</v>
      </c>
      <c r="H5202">
        <v>50</v>
      </c>
      <c r="I5202" t="s">
        <v>142</v>
      </c>
      <c r="J5202">
        <v>30</v>
      </c>
      <c r="K5202" t="s">
        <v>81</v>
      </c>
      <c r="L5202">
        <v>1</v>
      </c>
      <c r="M5202" t="s">
        <v>66</v>
      </c>
      <c r="N5202" s="4" t="str">
        <f>IF(consolidado[[#This Row],[tempo]]&gt;consolidado[[#This Row],[prioridade_horas]],"Fora do prazo","Dentro do prazo estimado")</f>
        <v>Fora do prazo</v>
      </c>
      <c r="O5202" s="3">
        <v>5</v>
      </c>
      <c r="P5202" t="s">
        <v>84</v>
      </c>
      <c r="Q5202">
        <v>3</v>
      </c>
      <c r="R5202" t="s">
        <v>33</v>
      </c>
      <c r="S5202">
        <v>10</v>
      </c>
      <c r="T5202" t="s">
        <v>143</v>
      </c>
      <c r="U5202">
        <v>38</v>
      </c>
      <c r="V5202" t="s">
        <v>67</v>
      </c>
      <c r="W5202">
        <v>3</v>
      </c>
      <c r="X5202" t="s">
        <v>86</v>
      </c>
    </row>
    <row r="5203" spans="1:24">
      <c r="A5203">
        <v>38022</v>
      </c>
      <c r="B5203" t="s">
        <v>2825</v>
      </c>
      <c r="C5203" s="1">
        <v>45455.687488425923</v>
      </c>
      <c r="D5203" s="1">
        <v>45455.69021990741</v>
      </c>
      <c r="E5203" s="3">
        <v>2.7777777777777779E-3</v>
      </c>
      <c r="F5203">
        <v>32</v>
      </c>
      <c r="G5203" t="s">
        <v>154</v>
      </c>
      <c r="H5203">
        <v>32</v>
      </c>
      <c r="I5203" t="s">
        <v>154</v>
      </c>
      <c r="J5203">
        <v>32</v>
      </c>
      <c r="K5203" t="s">
        <v>154</v>
      </c>
      <c r="L5203">
        <v>10</v>
      </c>
      <c r="M5203" t="s">
        <v>143</v>
      </c>
      <c r="N5203" s="4" t="str">
        <f>IF(consolidado[[#This Row],[tempo]]&gt;consolidado[[#This Row],[prioridade_horas]],"Fora do prazo","Dentro do prazo estimado")</f>
        <v>Dentro do prazo estimado</v>
      </c>
      <c r="O5203" s="3">
        <v>1.6666666666666667</v>
      </c>
      <c r="P5203" t="s">
        <v>125</v>
      </c>
      <c r="Q5203">
        <v>6</v>
      </c>
      <c r="R5203" t="s">
        <v>28</v>
      </c>
      <c r="S5203">
        <v>4</v>
      </c>
      <c r="T5203" t="s">
        <v>94</v>
      </c>
      <c r="U5203">
        <v>1</v>
      </c>
      <c r="V5203" t="s">
        <v>113</v>
      </c>
      <c r="W5203">
        <v>5</v>
      </c>
      <c r="X5203" t="s">
        <v>41</v>
      </c>
    </row>
    <row r="5204" spans="1:24">
      <c r="A5204">
        <v>38023</v>
      </c>
      <c r="B5204" t="s">
        <v>174</v>
      </c>
      <c r="C5204" s="1">
        <v>45455.693599537037</v>
      </c>
      <c r="D5204" s="1">
        <v>45455.711273148147</v>
      </c>
      <c r="E5204" s="3">
        <v>1.8055555555555554E-2</v>
      </c>
      <c r="F5204">
        <v>111</v>
      </c>
      <c r="G5204" t="s">
        <v>99</v>
      </c>
      <c r="H5204">
        <v>49</v>
      </c>
      <c r="I5204" t="s">
        <v>42</v>
      </c>
      <c r="J5204">
        <v>111</v>
      </c>
      <c r="K5204" t="s">
        <v>99</v>
      </c>
      <c r="L5204">
        <v>16</v>
      </c>
      <c r="M5204" t="s">
        <v>43</v>
      </c>
      <c r="N5204" s="4" t="str">
        <f>IF(consolidado[[#This Row],[tempo]]&gt;consolidado[[#This Row],[prioridade_horas]],"Fora do prazo","Dentro do prazo estimado")</f>
        <v>Dentro do prazo estimado</v>
      </c>
      <c r="O5204" s="3">
        <v>0.33333333333333331</v>
      </c>
      <c r="P5204" t="s">
        <v>38</v>
      </c>
      <c r="Q5204">
        <v>3</v>
      </c>
      <c r="R5204" t="s">
        <v>33</v>
      </c>
      <c r="S5204">
        <v>16</v>
      </c>
      <c r="T5204" t="s">
        <v>43</v>
      </c>
      <c r="U5204">
        <v>56</v>
      </c>
      <c r="V5204" t="s">
        <v>40</v>
      </c>
      <c r="W5204">
        <v>5</v>
      </c>
      <c r="X5204" t="s">
        <v>41</v>
      </c>
    </row>
    <row r="5205" spans="1:24">
      <c r="A5205">
        <v>38024</v>
      </c>
      <c r="B5205" t="s">
        <v>227</v>
      </c>
      <c r="C5205" s="1">
        <v>45455.698587962965</v>
      </c>
      <c r="D5205" s="1">
        <v>45464.688773148147</v>
      </c>
      <c r="E5205" s="3">
        <v>2.620138888888889</v>
      </c>
      <c r="F5205">
        <v>34</v>
      </c>
      <c r="G5205" t="s">
        <v>25</v>
      </c>
      <c r="H5205">
        <v>106</v>
      </c>
      <c r="I5205" t="s">
        <v>64</v>
      </c>
      <c r="J5205">
        <v>38</v>
      </c>
      <c r="K5205" t="s">
        <v>117</v>
      </c>
      <c r="L5205">
        <v>6</v>
      </c>
      <c r="M5205" t="s">
        <v>118</v>
      </c>
      <c r="N5205" s="4" t="str">
        <f>IF(consolidado[[#This Row],[tempo]]&gt;consolidado[[#This Row],[prioridade_horas]],"Fora do prazo","Dentro do prazo estimado")</f>
        <v>Fora do prazo</v>
      </c>
      <c r="O5205" s="3">
        <v>1</v>
      </c>
      <c r="P5205" t="s">
        <v>27</v>
      </c>
      <c r="Q5205">
        <v>6</v>
      </c>
      <c r="R5205" t="s">
        <v>28</v>
      </c>
      <c r="S5205">
        <v>6</v>
      </c>
      <c r="T5205" t="s">
        <v>118</v>
      </c>
      <c r="U5205">
        <v>8</v>
      </c>
      <c r="V5205" t="s">
        <v>194</v>
      </c>
      <c r="W5205">
        <v>4</v>
      </c>
      <c r="X5205" t="s">
        <v>30</v>
      </c>
    </row>
    <row r="5206" spans="1:24">
      <c r="A5206">
        <v>38025</v>
      </c>
      <c r="B5206" t="s">
        <v>337</v>
      </c>
      <c r="C5206" s="1">
        <v>45455.702453703707</v>
      </c>
      <c r="D5206" s="1">
        <v>45470.402743055558</v>
      </c>
      <c r="E5206" s="3">
        <v>3.8326388888888889</v>
      </c>
      <c r="F5206">
        <v>34</v>
      </c>
      <c r="G5206" t="s">
        <v>25</v>
      </c>
      <c r="H5206">
        <v>49</v>
      </c>
      <c r="I5206" t="s">
        <v>42</v>
      </c>
      <c r="J5206">
        <v>106</v>
      </c>
      <c r="K5206" t="s">
        <v>64</v>
      </c>
      <c r="L5206">
        <v>6</v>
      </c>
      <c r="M5206" t="s">
        <v>118</v>
      </c>
      <c r="N5206" s="4" t="str">
        <f>IF(consolidado[[#This Row],[tempo]]&gt;consolidado[[#This Row],[prioridade_horas]],"Fora do prazo","Dentro do prazo estimado")</f>
        <v>Fora do prazo</v>
      </c>
      <c r="O5206" s="3">
        <v>1</v>
      </c>
      <c r="P5206" t="s">
        <v>27</v>
      </c>
      <c r="Q5206">
        <v>3</v>
      </c>
      <c r="R5206" t="s">
        <v>33</v>
      </c>
      <c r="S5206">
        <v>16</v>
      </c>
      <c r="T5206" t="s">
        <v>43</v>
      </c>
      <c r="U5206">
        <v>27</v>
      </c>
      <c r="V5206" t="s">
        <v>178</v>
      </c>
      <c r="W5206">
        <v>4</v>
      </c>
      <c r="X5206" t="s">
        <v>30</v>
      </c>
    </row>
    <row r="5207" spans="1:24">
      <c r="A5207">
        <v>38026</v>
      </c>
      <c r="B5207" t="s">
        <v>499</v>
      </c>
      <c r="C5207" s="1">
        <v>45455.706377314818</v>
      </c>
      <c r="D5207" s="1">
        <v>45463.577638888892</v>
      </c>
      <c r="E5207" s="3">
        <v>2.125</v>
      </c>
      <c r="F5207">
        <v>55</v>
      </c>
      <c r="G5207" t="s">
        <v>127</v>
      </c>
      <c r="H5207">
        <v>55</v>
      </c>
      <c r="I5207" t="s">
        <v>127</v>
      </c>
      <c r="J5207">
        <v>55</v>
      </c>
      <c r="K5207" t="s">
        <v>127</v>
      </c>
      <c r="L5207">
        <v>27</v>
      </c>
      <c r="M5207" t="s">
        <v>59</v>
      </c>
      <c r="N5207" s="4" t="str">
        <f>IF(consolidado[[#This Row],[tempo]]&gt;consolidado[[#This Row],[prioridade_horas]],"Fora do prazo","Dentro do prazo estimado")</f>
        <v>Fora do prazo</v>
      </c>
      <c r="O5207" s="3">
        <v>0.33333333333333331</v>
      </c>
      <c r="P5207" t="s">
        <v>38</v>
      </c>
      <c r="Q5207">
        <v>3</v>
      </c>
      <c r="R5207" t="s">
        <v>33</v>
      </c>
      <c r="S5207">
        <v>13</v>
      </c>
      <c r="T5207" t="s">
        <v>60</v>
      </c>
      <c r="U5207">
        <v>56</v>
      </c>
      <c r="V5207" t="s">
        <v>40</v>
      </c>
      <c r="W5207">
        <v>5</v>
      </c>
      <c r="X5207" t="s">
        <v>41</v>
      </c>
    </row>
    <row r="5208" spans="1:24">
      <c r="A5208">
        <v>38027</v>
      </c>
      <c r="B5208" t="s">
        <v>2826</v>
      </c>
      <c r="C5208" s="1">
        <v>45455.707303240742</v>
      </c>
      <c r="D5208" s="1">
        <v>45461.589733796296</v>
      </c>
      <c r="E5208" s="3">
        <v>1.3854166666666667</v>
      </c>
      <c r="F5208">
        <v>34</v>
      </c>
      <c r="G5208" t="s">
        <v>25</v>
      </c>
      <c r="H5208">
        <v>30</v>
      </c>
      <c r="I5208" t="s">
        <v>81</v>
      </c>
      <c r="J5208">
        <v>30</v>
      </c>
      <c r="K5208" t="s">
        <v>81</v>
      </c>
      <c r="L5208">
        <v>4</v>
      </c>
      <c r="M5208" t="s">
        <v>94</v>
      </c>
      <c r="N5208" s="4" t="str">
        <f>IF(consolidado[[#This Row],[tempo]]&gt;consolidado[[#This Row],[prioridade_horas]],"Fora do prazo","Dentro do prazo estimado")</f>
        <v>Fora do prazo</v>
      </c>
      <c r="O5208" s="3">
        <v>1</v>
      </c>
      <c r="P5208" t="s">
        <v>27</v>
      </c>
      <c r="Q5208">
        <v>6</v>
      </c>
      <c r="R5208" t="s">
        <v>28</v>
      </c>
      <c r="S5208">
        <v>4</v>
      </c>
      <c r="T5208" t="s">
        <v>94</v>
      </c>
      <c r="U5208">
        <v>27</v>
      </c>
      <c r="V5208" t="s">
        <v>178</v>
      </c>
      <c r="W5208">
        <v>4</v>
      </c>
      <c r="X5208" t="s">
        <v>30</v>
      </c>
    </row>
    <row r="5209" spans="1:24">
      <c r="A5209">
        <v>38028</v>
      </c>
      <c r="B5209" t="s">
        <v>2827</v>
      </c>
      <c r="C5209" s="1">
        <v>45455.724293981482</v>
      </c>
      <c r="D5209" s="1">
        <v>45460.370358796295</v>
      </c>
      <c r="E5209" s="3">
        <v>0.77361111111111114</v>
      </c>
      <c r="F5209">
        <v>71</v>
      </c>
      <c r="G5209" t="s">
        <v>361</v>
      </c>
      <c r="H5209">
        <v>55</v>
      </c>
      <c r="I5209" t="s">
        <v>127</v>
      </c>
      <c r="J5209">
        <v>71</v>
      </c>
      <c r="K5209" t="s">
        <v>361</v>
      </c>
      <c r="L5209">
        <v>27</v>
      </c>
      <c r="M5209" t="s">
        <v>59</v>
      </c>
      <c r="N5209" s="4" t="str">
        <f>IF(consolidado[[#This Row],[tempo]]&gt;consolidado[[#This Row],[prioridade_horas]],"Fora do prazo","Dentro do prazo estimado")</f>
        <v>Dentro do prazo estimado</v>
      </c>
      <c r="O5209" s="3">
        <v>1</v>
      </c>
      <c r="P5209" t="s">
        <v>27</v>
      </c>
      <c r="Q5209">
        <v>3</v>
      </c>
      <c r="R5209" t="s">
        <v>33</v>
      </c>
      <c r="S5209">
        <v>13</v>
      </c>
      <c r="T5209" t="s">
        <v>60</v>
      </c>
      <c r="U5209">
        <v>56</v>
      </c>
      <c r="V5209" t="s">
        <v>40</v>
      </c>
      <c r="W5209">
        <v>5</v>
      </c>
      <c r="X5209" t="s">
        <v>41</v>
      </c>
    </row>
    <row r="5210" spans="1:24">
      <c r="A5210">
        <v>38029</v>
      </c>
      <c r="B5210" t="s">
        <v>431</v>
      </c>
      <c r="C5210" s="1">
        <v>45455.728750000002</v>
      </c>
      <c r="D5210" s="1">
        <v>45456.437430555554</v>
      </c>
      <c r="E5210" s="3">
        <v>8.4027777777777785E-2</v>
      </c>
      <c r="F5210">
        <v>111</v>
      </c>
      <c r="G5210" t="s">
        <v>99</v>
      </c>
      <c r="H5210">
        <v>52</v>
      </c>
      <c r="I5210" t="s">
        <v>77</v>
      </c>
      <c r="J5210">
        <v>111</v>
      </c>
      <c r="K5210" t="s">
        <v>99</v>
      </c>
      <c r="L5210">
        <v>27</v>
      </c>
      <c r="M5210" t="s">
        <v>59</v>
      </c>
      <c r="N5210" s="4" t="str">
        <f>IF(consolidado[[#This Row],[tempo]]&gt;consolidado[[#This Row],[prioridade_horas]],"Fora do prazo","Dentro do prazo estimado")</f>
        <v>Dentro do prazo estimado</v>
      </c>
      <c r="O5210" s="3">
        <v>0.33333333333333331</v>
      </c>
      <c r="P5210" t="s">
        <v>38</v>
      </c>
      <c r="Q5210">
        <v>3</v>
      </c>
      <c r="R5210" t="s">
        <v>33</v>
      </c>
      <c r="S5210">
        <v>16</v>
      </c>
      <c r="T5210" t="s">
        <v>43</v>
      </c>
      <c r="U5210">
        <v>28</v>
      </c>
      <c r="V5210" t="s">
        <v>34</v>
      </c>
      <c r="W5210">
        <v>5</v>
      </c>
      <c r="X5210" t="s">
        <v>41</v>
      </c>
    </row>
    <row r="5211" spans="1:24">
      <c r="A5211">
        <v>38030</v>
      </c>
      <c r="B5211" t="s">
        <v>2828</v>
      </c>
      <c r="C5211" s="1">
        <v>45456.387673611112</v>
      </c>
      <c r="D5211" s="1">
        <v>45498.638796296298</v>
      </c>
      <c r="E5211" s="3">
        <v>11.521527777777777</v>
      </c>
      <c r="F5211">
        <v>62</v>
      </c>
      <c r="G5211" t="s">
        <v>45</v>
      </c>
      <c r="H5211">
        <v>45</v>
      </c>
      <c r="I5211" t="s">
        <v>156</v>
      </c>
      <c r="J5211">
        <v>62</v>
      </c>
      <c r="K5211" t="s">
        <v>45</v>
      </c>
      <c r="L5211">
        <v>10</v>
      </c>
      <c r="M5211" t="s">
        <v>143</v>
      </c>
      <c r="N5211" s="4" t="str">
        <f>IF(consolidado[[#This Row],[tempo]]&gt;consolidado[[#This Row],[prioridade_horas]],"Fora do prazo","Dentro do prazo estimado")</f>
        <v>Fora do prazo</v>
      </c>
      <c r="O5211" s="3">
        <v>0.33333333333333331</v>
      </c>
      <c r="P5211" t="s">
        <v>38</v>
      </c>
      <c r="Q5211">
        <v>3</v>
      </c>
      <c r="R5211" t="s">
        <v>33</v>
      </c>
      <c r="S5211">
        <v>10</v>
      </c>
      <c r="T5211" t="s">
        <v>143</v>
      </c>
      <c r="U5211">
        <v>1</v>
      </c>
      <c r="V5211" t="s">
        <v>113</v>
      </c>
      <c r="W5211">
        <v>5</v>
      </c>
      <c r="X5211" t="s">
        <v>41</v>
      </c>
    </row>
    <row r="5212" spans="1:24">
      <c r="A5212">
        <v>38031</v>
      </c>
      <c r="B5212" t="s">
        <v>2829</v>
      </c>
      <c r="C5212" s="1">
        <v>45456.438020833331</v>
      </c>
      <c r="D5212" s="1">
        <v>45489.657986111109</v>
      </c>
      <c r="E5212" s="3">
        <v>8.8611111111111107</v>
      </c>
      <c r="F5212">
        <v>30</v>
      </c>
      <c r="G5212" t="s">
        <v>81</v>
      </c>
      <c r="H5212">
        <v>30</v>
      </c>
      <c r="I5212" t="s">
        <v>81</v>
      </c>
      <c r="J5212">
        <v>30</v>
      </c>
      <c r="K5212" t="s">
        <v>81</v>
      </c>
      <c r="L5212">
        <v>27</v>
      </c>
      <c r="M5212" t="s">
        <v>59</v>
      </c>
      <c r="N5212" s="4" t="str">
        <f>IF(consolidado[[#This Row],[tempo]]&gt;consolidado[[#This Row],[prioridade_horas]],"Fora do prazo","Dentro do prazo estimado")</f>
        <v>Fora do prazo</v>
      </c>
      <c r="O5212" s="3">
        <v>1</v>
      </c>
      <c r="P5212" t="s">
        <v>27</v>
      </c>
      <c r="Q5212">
        <v>3</v>
      </c>
      <c r="R5212" t="s">
        <v>33</v>
      </c>
      <c r="S5212">
        <v>4</v>
      </c>
      <c r="T5212" t="s">
        <v>94</v>
      </c>
      <c r="U5212">
        <v>56</v>
      </c>
      <c r="V5212" t="s">
        <v>40</v>
      </c>
      <c r="W5212">
        <v>4</v>
      </c>
      <c r="X5212" t="s">
        <v>30</v>
      </c>
    </row>
    <row r="5213" spans="1:24">
      <c r="A5213">
        <v>38032</v>
      </c>
      <c r="B5213" t="s">
        <v>2830</v>
      </c>
      <c r="C5213" s="1">
        <v>45456.438935185186</v>
      </c>
      <c r="D5213" s="1">
        <v>45457.364386574074</v>
      </c>
      <c r="E5213" s="3">
        <v>0.30069444444444443</v>
      </c>
      <c r="F5213">
        <v>98</v>
      </c>
      <c r="G5213" t="s">
        <v>69</v>
      </c>
      <c r="H5213">
        <v>99</v>
      </c>
      <c r="I5213" t="s">
        <v>73</v>
      </c>
      <c r="J5213">
        <v>98</v>
      </c>
      <c r="K5213" t="s">
        <v>69</v>
      </c>
      <c r="L5213">
        <v>16</v>
      </c>
      <c r="M5213" t="s">
        <v>43</v>
      </c>
      <c r="N5213" s="4" t="str">
        <f>IF(consolidado[[#This Row],[tempo]]&gt;consolidado[[#This Row],[prioridade_horas]],"Fora do prazo","Dentro do prazo estimado")</f>
        <v>Dentro do prazo estimado</v>
      </c>
      <c r="O5213" s="3">
        <v>0.66666666666666663</v>
      </c>
      <c r="P5213" t="s">
        <v>70</v>
      </c>
      <c r="Q5213">
        <v>3</v>
      </c>
      <c r="R5213" t="s">
        <v>33</v>
      </c>
      <c r="S5213">
        <v>16</v>
      </c>
      <c r="T5213" t="s">
        <v>43</v>
      </c>
      <c r="U5213">
        <v>56</v>
      </c>
      <c r="V5213" t="s">
        <v>40</v>
      </c>
      <c r="W5213">
        <v>5</v>
      </c>
      <c r="X5213" t="s">
        <v>41</v>
      </c>
    </row>
    <row r="5214" spans="1:24">
      <c r="A5214">
        <v>38033</v>
      </c>
      <c r="B5214" t="s">
        <v>2831</v>
      </c>
      <c r="C5214" s="1">
        <v>45456.439699074072</v>
      </c>
      <c r="D5214" s="1">
        <v>45456.634687500002</v>
      </c>
      <c r="E5214" s="3">
        <v>0.19444444444444445</v>
      </c>
      <c r="F5214">
        <v>98</v>
      </c>
      <c r="G5214" t="s">
        <v>69</v>
      </c>
      <c r="H5214">
        <v>29</v>
      </c>
      <c r="I5214" t="s">
        <v>36</v>
      </c>
      <c r="J5214">
        <v>29</v>
      </c>
      <c r="K5214" t="s">
        <v>36</v>
      </c>
      <c r="L5214">
        <v>11</v>
      </c>
      <c r="M5214" t="s">
        <v>37</v>
      </c>
      <c r="N5214" s="4" t="str">
        <f>IF(consolidado[[#This Row],[tempo]]&gt;consolidado[[#This Row],[prioridade_horas]],"Fora do prazo","Dentro do prazo estimado")</f>
        <v>Dentro do prazo estimado</v>
      </c>
      <c r="O5214" s="3">
        <v>0.66666666666666663</v>
      </c>
      <c r="P5214" t="s">
        <v>70</v>
      </c>
      <c r="Q5214">
        <v>3</v>
      </c>
      <c r="R5214" t="s">
        <v>33</v>
      </c>
      <c r="S5214">
        <v>11</v>
      </c>
      <c r="T5214" t="s">
        <v>37</v>
      </c>
      <c r="U5214">
        <v>56</v>
      </c>
      <c r="V5214" t="s">
        <v>40</v>
      </c>
      <c r="W5214">
        <v>5</v>
      </c>
      <c r="X5214" t="s">
        <v>41</v>
      </c>
    </row>
    <row r="5215" spans="1:24">
      <c r="A5215">
        <v>38034</v>
      </c>
      <c r="B5215" t="s">
        <v>2832</v>
      </c>
      <c r="C5215" s="1">
        <v>45456.446550925924</v>
      </c>
      <c r="D5215" s="1">
        <v>45460.477754629632</v>
      </c>
      <c r="E5215" s="3">
        <v>0.78194444444444444</v>
      </c>
      <c r="F5215">
        <v>98</v>
      </c>
      <c r="G5215" t="s">
        <v>69</v>
      </c>
      <c r="H5215">
        <v>98</v>
      </c>
      <c r="I5215" t="s">
        <v>69</v>
      </c>
      <c r="J5215">
        <v>98</v>
      </c>
      <c r="K5215" t="s">
        <v>69</v>
      </c>
      <c r="L5215">
        <v>11</v>
      </c>
      <c r="M5215" t="s">
        <v>37</v>
      </c>
      <c r="N5215" s="4" t="str">
        <f>IF(consolidado[[#This Row],[tempo]]&gt;consolidado[[#This Row],[prioridade_horas]],"Fora do prazo","Dentro do prazo estimado")</f>
        <v>Fora do prazo</v>
      </c>
      <c r="O5215" s="3">
        <v>0.66666666666666663</v>
      </c>
      <c r="P5215" t="s">
        <v>70</v>
      </c>
      <c r="Q5215">
        <v>3</v>
      </c>
      <c r="R5215" t="s">
        <v>33</v>
      </c>
      <c r="S5215">
        <v>11</v>
      </c>
      <c r="T5215" t="s">
        <v>37</v>
      </c>
      <c r="U5215">
        <v>15</v>
      </c>
      <c r="V5215" t="s">
        <v>37</v>
      </c>
      <c r="W5215">
        <v>5</v>
      </c>
      <c r="X5215" t="s">
        <v>41</v>
      </c>
    </row>
    <row r="5216" spans="1:24">
      <c r="A5216">
        <v>38035</v>
      </c>
      <c r="B5216" t="s">
        <v>1989</v>
      </c>
      <c r="C5216" s="1">
        <v>45456.447893518518</v>
      </c>
      <c r="D5216" s="1">
        <v>45456.596759259257</v>
      </c>
      <c r="E5216" s="3">
        <v>0.14930555555555555</v>
      </c>
      <c r="F5216">
        <v>35</v>
      </c>
      <c r="G5216" t="s">
        <v>32</v>
      </c>
      <c r="H5216">
        <v>35</v>
      </c>
      <c r="I5216" t="s">
        <v>32</v>
      </c>
      <c r="J5216">
        <v>34</v>
      </c>
      <c r="K5216" t="s">
        <v>25</v>
      </c>
      <c r="L5216">
        <v>3</v>
      </c>
      <c r="M5216" t="s">
        <v>26</v>
      </c>
      <c r="N5216" s="4" t="str">
        <f>IF(consolidado[[#This Row],[tempo]]&gt;consolidado[[#This Row],[prioridade_horas]],"Fora do prazo","Dentro do prazo estimado")</f>
        <v>Dentro do prazo estimado</v>
      </c>
      <c r="O5216" s="3">
        <v>0.33333333333333331</v>
      </c>
      <c r="P5216" t="s">
        <v>38</v>
      </c>
      <c r="Q5216">
        <v>3</v>
      </c>
      <c r="R5216" t="s">
        <v>33</v>
      </c>
      <c r="S5216">
        <v>3</v>
      </c>
      <c r="T5216" t="s">
        <v>26</v>
      </c>
      <c r="U5216">
        <v>97</v>
      </c>
      <c r="V5216" t="s">
        <v>862</v>
      </c>
      <c r="W5216">
        <v>3</v>
      </c>
      <c r="X5216" t="s">
        <v>86</v>
      </c>
    </row>
    <row r="5217" spans="1:24">
      <c r="A5217">
        <v>38036</v>
      </c>
      <c r="B5217" t="s">
        <v>337</v>
      </c>
      <c r="C5217" s="1">
        <v>45456.47896990741</v>
      </c>
      <c r="D5217" s="1">
        <v>45474.648831018516</v>
      </c>
      <c r="E5217" s="3">
        <v>4.6784722222222221</v>
      </c>
      <c r="F5217">
        <v>34</v>
      </c>
      <c r="G5217" t="s">
        <v>25</v>
      </c>
      <c r="H5217">
        <v>74</v>
      </c>
      <c r="I5217" t="s">
        <v>101</v>
      </c>
      <c r="J5217">
        <v>117</v>
      </c>
      <c r="K5217" t="s">
        <v>2485</v>
      </c>
      <c r="L5217">
        <v>1</v>
      </c>
      <c r="M5217" t="s">
        <v>66</v>
      </c>
      <c r="N5217" s="4" t="str">
        <f>IF(consolidado[[#This Row],[tempo]]&gt;consolidado[[#This Row],[prioridade_horas]],"Fora do prazo","Dentro do prazo estimado")</f>
        <v>Fora do prazo</v>
      </c>
      <c r="O5217" s="3">
        <v>1</v>
      </c>
      <c r="P5217" t="s">
        <v>27</v>
      </c>
      <c r="Q5217">
        <v>6</v>
      </c>
      <c r="R5217" t="s">
        <v>28</v>
      </c>
      <c r="S5217">
        <v>1</v>
      </c>
      <c r="T5217" t="s">
        <v>66</v>
      </c>
      <c r="U5217">
        <v>27</v>
      </c>
      <c r="V5217" t="s">
        <v>178</v>
      </c>
      <c r="W5217">
        <v>4</v>
      </c>
      <c r="X5217" t="s">
        <v>30</v>
      </c>
    </row>
    <row r="5218" spans="1:24">
      <c r="A5218">
        <v>38037</v>
      </c>
      <c r="B5218" t="s">
        <v>31</v>
      </c>
      <c r="C5218" s="1">
        <v>45456.482870370368</v>
      </c>
      <c r="D5218" s="1">
        <v>45462.612812500003</v>
      </c>
      <c r="E5218" s="3">
        <v>1.632638888888889</v>
      </c>
      <c r="F5218">
        <v>34</v>
      </c>
      <c r="G5218" t="s">
        <v>25</v>
      </c>
      <c r="H5218">
        <v>52</v>
      </c>
      <c r="I5218" t="s">
        <v>77</v>
      </c>
      <c r="J5218">
        <v>18</v>
      </c>
      <c r="K5218" t="s">
        <v>158</v>
      </c>
      <c r="L5218">
        <v>5</v>
      </c>
      <c r="M5218" t="s">
        <v>92</v>
      </c>
      <c r="N5218" s="4" t="str">
        <f>IF(consolidado[[#This Row],[tempo]]&gt;consolidado[[#This Row],[prioridade_horas]],"Fora do prazo","Dentro do prazo estimado")</f>
        <v>Fora do prazo</v>
      </c>
      <c r="O5218" s="3">
        <v>1</v>
      </c>
      <c r="P5218" t="s">
        <v>27</v>
      </c>
      <c r="Q5218">
        <v>3</v>
      </c>
      <c r="R5218" t="s">
        <v>33</v>
      </c>
      <c r="S5218">
        <v>16</v>
      </c>
      <c r="T5218" t="s">
        <v>43</v>
      </c>
      <c r="U5218">
        <v>28</v>
      </c>
      <c r="V5218" t="s">
        <v>34</v>
      </c>
      <c r="W5218">
        <v>4</v>
      </c>
      <c r="X5218" t="s">
        <v>30</v>
      </c>
    </row>
    <row r="5219" spans="1:24">
      <c r="A5219">
        <v>38039</v>
      </c>
      <c r="B5219" t="s">
        <v>638</v>
      </c>
      <c r="C5219" s="1">
        <v>45456.49900462963</v>
      </c>
      <c r="D5219" s="1">
        <v>45488.451979166668</v>
      </c>
      <c r="E5219" s="3">
        <v>8.218055555555555</v>
      </c>
      <c r="F5219">
        <v>66</v>
      </c>
      <c r="G5219" t="s">
        <v>50</v>
      </c>
      <c r="H5219">
        <v>69</v>
      </c>
      <c r="I5219" t="s">
        <v>65</v>
      </c>
      <c r="J5219">
        <v>102</v>
      </c>
      <c r="K5219" t="s">
        <v>46</v>
      </c>
      <c r="L5219">
        <v>1</v>
      </c>
      <c r="M5219" t="s">
        <v>66</v>
      </c>
      <c r="N5219" s="4" t="str">
        <f>IF(consolidado[[#This Row],[tempo]]&gt;consolidado[[#This Row],[prioridade_horas]],"Fora do prazo","Dentro do prazo estimado")</f>
        <v>Fora do prazo</v>
      </c>
      <c r="O5219" s="3">
        <v>1</v>
      </c>
      <c r="P5219" t="s">
        <v>27</v>
      </c>
      <c r="Q5219">
        <v>6</v>
      </c>
      <c r="R5219" t="s">
        <v>28</v>
      </c>
      <c r="S5219">
        <v>1</v>
      </c>
      <c r="T5219" t="s">
        <v>66</v>
      </c>
      <c r="U5219">
        <v>5</v>
      </c>
      <c r="V5219" t="s">
        <v>545</v>
      </c>
      <c r="W5219">
        <v>5</v>
      </c>
      <c r="X5219" t="s">
        <v>41</v>
      </c>
    </row>
    <row r="5220" spans="1:24">
      <c r="A5220">
        <v>38040</v>
      </c>
      <c r="B5220" t="s">
        <v>2506</v>
      </c>
      <c r="C5220" s="1">
        <v>45456.512939814813</v>
      </c>
      <c r="D5220" s="1">
        <v>45461.613240740742</v>
      </c>
      <c r="E5220" s="3">
        <v>1.2277777777777779</v>
      </c>
      <c r="F5220">
        <v>104</v>
      </c>
      <c r="G5220" t="s">
        <v>108</v>
      </c>
      <c r="H5220">
        <v>52</v>
      </c>
      <c r="I5220" t="s">
        <v>77</v>
      </c>
      <c r="J5220">
        <v>47</v>
      </c>
      <c r="K5220" t="s">
        <v>100</v>
      </c>
      <c r="L5220">
        <v>13</v>
      </c>
      <c r="M5220" t="s">
        <v>60</v>
      </c>
      <c r="N5220" s="4" t="str">
        <f>IF(consolidado[[#This Row],[tempo]]&gt;consolidado[[#This Row],[prioridade_horas]],"Fora do prazo","Dentro do prazo estimado")</f>
        <v>Fora do prazo</v>
      </c>
      <c r="O5220" s="3">
        <v>0.33333333333333331</v>
      </c>
      <c r="P5220" t="s">
        <v>38</v>
      </c>
      <c r="Q5220">
        <v>3</v>
      </c>
      <c r="R5220" t="s">
        <v>33</v>
      </c>
      <c r="S5220">
        <v>16</v>
      </c>
      <c r="T5220" t="s">
        <v>43</v>
      </c>
      <c r="U5220">
        <v>25</v>
      </c>
      <c r="V5220" t="s">
        <v>90</v>
      </c>
      <c r="W5220">
        <v>5</v>
      </c>
      <c r="X5220" t="s">
        <v>41</v>
      </c>
    </row>
    <row r="5221" spans="1:24">
      <c r="A5221">
        <v>38041</v>
      </c>
      <c r="B5221" t="s">
        <v>1582</v>
      </c>
      <c r="C5221" s="1">
        <v>45456.540983796294</v>
      </c>
      <c r="D5221" s="1">
        <v>45460.382685185185</v>
      </c>
      <c r="E5221" s="3">
        <v>0.59305555555555556</v>
      </c>
      <c r="F5221">
        <v>55</v>
      </c>
      <c r="G5221" t="s">
        <v>127</v>
      </c>
      <c r="H5221">
        <v>55</v>
      </c>
      <c r="I5221" t="s">
        <v>127</v>
      </c>
      <c r="J5221">
        <v>55</v>
      </c>
      <c r="K5221" t="s">
        <v>127</v>
      </c>
      <c r="L5221">
        <v>16</v>
      </c>
      <c r="M5221" t="s">
        <v>43</v>
      </c>
      <c r="N5221" s="4" t="str">
        <f>IF(consolidado[[#This Row],[tempo]]&gt;consolidado[[#This Row],[prioridade_horas]],"Fora do prazo","Dentro do prazo estimado")</f>
        <v>Fora do prazo</v>
      </c>
      <c r="O5221" s="3">
        <v>0.33333333333333331</v>
      </c>
      <c r="P5221" t="s">
        <v>38</v>
      </c>
      <c r="Q5221">
        <v>3</v>
      </c>
      <c r="R5221" t="s">
        <v>33</v>
      </c>
      <c r="S5221">
        <v>13</v>
      </c>
      <c r="T5221" t="s">
        <v>60</v>
      </c>
      <c r="U5221">
        <v>56</v>
      </c>
      <c r="V5221" t="s">
        <v>40</v>
      </c>
      <c r="W5221">
        <v>5</v>
      </c>
      <c r="X5221" t="s">
        <v>41</v>
      </c>
    </row>
    <row r="5222" spans="1:24">
      <c r="A5222">
        <v>38042</v>
      </c>
      <c r="B5222" t="s">
        <v>2833</v>
      </c>
      <c r="C5222" s="1">
        <v>45456.541527777779</v>
      </c>
      <c r="D5222" s="1">
        <v>45462.380462962959</v>
      </c>
      <c r="E5222" s="3">
        <v>1.3416666666666666</v>
      </c>
      <c r="F5222">
        <v>35</v>
      </c>
      <c r="G5222" t="s">
        <v>32</v>
      </c>
      <c r="H5222">
        <v>52</v>
      </c>
      <c r="I5222" t="s">
        <v>77</v>
      </c>
      <c r="J5222">
        <v>35</v>
      </c>
      <c r="K5222" t="s">
        <v>32</v>
      </c>
      <c r="L5222">
        <v>3</v>
      </c>
      <c r="M5222" t="s">
        <v>26</v>
      </c>
      <c r="N5222" s="4" t="str">
        <f>IF(consolidado[[#This Row],[tempo]]&gt;consolidado[[#This Row],[prioridade_horas]],"Fora do prazo","Dentro do prazo estimado")</f>
        <v>Dentro do prazo estimado</v>
      </c>
      <c r="O5222" s="3">
        <v>1.6666666666666667</v>
      </c>
      <c r="P5222" t="s">
        <v>125</v>
      </c>
      <c r="Q5222">
        <v>3</v>
      </c>
      <c r="R5222" t="s">
        <v>33</v>
      </c>
      <c r="S5222">
        <v>26</v>
      </c>
      <c r="T5222" t="s">
        <v>78</v>
      </c>
      <c r="U5222">
        <v>6</v>
      </c>
      <c r="V5222" t="s">
        <v>29</v>
      </c>
      <c r="W5222">
        <v>5</v>
      </c>
      <c r="X5222" t="s">
        <v>41</v>
      </c>
    </row>
    <row r="5223" spans="1:24">
      <c r="A5223">
        <v>38043</v>
      </c>
      <c r="B5223" t="s">
        <v>1581</v>
      </c>
      <c r="C5223" s="1">
        <v>45456.542997685188</v>
      </c>
      <c r="D5223" s="1">
        <v>45457.395416666666</v>
      </c>
      <c r="E5223" s="3">
        <v>0.22847222222222222</v>
      </c>
      <c r="F5223">
        <v>55</v>
      </c>
      <c r="G5223" t="s">
        <v>127</v>
      </c>
      <c r="H5223">
        <v>55</v>
      </c>
      <c r="I5223" t="s">
        <v>127</v>
      </c>
      <c r="J5223">
        <v>55</v>
      </c>
      <c r="K5223" t="s">
        <v>127</v>
      </c>
      <c r="L5223">
        <v>16</v>
      </c>
      <c r="M5223" t="s">
        <v>43</v>
      </c>
      <c r="N5223" s="4" t="str">
        <f>IF(consolidado[[#This Row],[tempo]]&gt;consolidado[[#This Row],[prioridade_horas]],"Fora do prazo","Dentro do prazo estimado")</f>
        <v>Dentro do prazo estimado</v>
      </c>
      <c r="O5223" s="3">
        <v>0.33333333333333331</v>
      </c>
      <c r="P5223" t="s">
        <v>38</v>
      </c>
      <c r="Q5223">
        <v>3</v>
      </c>
      <c r="R5223" t="s">
        <v>33</v>
      </c>
      <c r="S5223">
        <v>13</v>
      </c>
      <c r="T5223" t="s">
        <v>60</v>
      </c>
      <c r="U5223">
        <v>56</v>
      </c>
      <c r="V5223" t="s">
        <v>40</v>
      </c>
      <c r="W5223">
        <v>5</v>
      </c>
      <c r="X5223" t="s">
        <v>41</v>
      </c>
    </row>
    <row r="5224" spans="1:24">
      <c r="A5224">
        <v>38044</v>
      </c>
      <c r="B5224" t="s">
        <v>2834</v>
      </c>
      <c r="C5224" s="1">
        <v>45456.559849537036</v>
      </c>
      <c r="D5224" s="1">
        <v>45464.65421296296</v>
      </c>
      <c r="E5224" s="3">
        <v>2.348611111111111</v>
      </c>
      <c r="F5224">
        <v>98</v>
      </c>
      <c r="G5224" t="s">
        <v>69</v>
      </c>
      <c r="H5224">
        <v>98</v>
      </c>
      <c r="I5224" t="s">
        <v>69</v>
      </c>
      <c r="J5224">
        <v>98</v>
      </c>
      <c r="K5224" t="s">
        <v>69</v>
      </c>
      <c r="L5224">
        <v>11</v>
      </c>
      <c r="M5224" t="s">
        <v>37</v>
      </c>
      <c r="N5224" s="4" t="str">
        <f>IF(consolidado[[#This Row],[tempo]]&gt;consolidado[[#This Row],[prioridade_horas]],"Fora do prazo","Dentro do prazo estimado")</f>
        <v>Fora do prazo</v>
      </c>
      <c r="O5224" s="3">
        <v>0.66666666666666663</v>
      </c>
      <c r="P5224" t="s">
        <v>70</v>
      </c>
      <c r="Q5224">
        <v>3</v>
      </c>
      <c r="R5224" t="s">
        <v>33</v>
      </c>
      <c r="S5224">
        <v>11</v>
      </c>
      <c r="T5224" t="s">
        <v>37</v>
      </c>
      <c r="U5224">
        <v>70</v>
      </c>
      <c r="V5224" t="s">
        <v>511</v>
      </c>
      <c r="W5224">
        <v>5</v>
      </c>
      <c r="X5224" t="s">
        <v>41</v>
      </c>
    </row>
    <row r="5225" spans="1:24">
      <c r="A5225">
        <v>38045</v>
      </c>
      <c r="B5225" t="s">
        <v>2835</v>
      </c>
      <c r="C5225" s="1">
        <v>45456.590185185189</v>
      </c>
      <c r="D5225" s="1">
        <v>45460.538553240738</v>
      </c>
      <c r="E5225" s="3">
        <v>0.7</v>
      </c>
      <c r="F5225">
        <v>98</v>
      </c>
      <c r="G5225" t="s">
        <v>69</v>
      </c>
      <c r="H5225">
        <v>98</v>
      </c>
      <c r="I5225" t="s">
        <v>69</v>
      </c>
      <c r="J5225">
        <v>98</v>
      </c>
      <c r="K5225" t="s">
        <v>69</v>
      </c>
      <c r="L5225">
        <v>11</v>
      </c>
      <c r="M5225" t="s">
        <v>37</v>
      </c>
      <c r="N5225" s="4" t="str">
        <f>IF(consolidado[[#This Row],[tempo]]&gt;consolidado[[#This Row],[prioridade_horas]],"Fora do prazo","Dentro do prazo estimado")</f>
        <v>Fora do prazo</v>
      </c>
      <c r="O5225" s="3">
        <v>0.66666666666666663</v>
      </c>
      <c r="P5225" t="s">
        <v>70</v>
      </c>
      <c r="Q5225">
        <v>3</v>
      </c>
      <c r="R5225" t="s">
        <v>33</v>
      </c>
      <c r="S5225">
        <v>11</v>
      </c>
      <c r="T5225" t="s">
        <v>37</v>
      </c>
      <c r="U5225">
        <v>15</v>
      </c>
      <c r="V5225" t="s">
        <v>37</v>
      </c>
      <c r="W5225">
        <v>5</v>
      </c>
      <c r="X5225" t="s">
        <v>41</v>
      </c>
    </row>
    <row r="5226" spans="1:24">
      <c r="A5226">
        <v>38046</v>
      </c>
      <c r="B5226" t="s">
        <v>497</v>
      </c>
      <c r="C5226" s="1">
        <v>45456.598368055558</v>
      </c>
      <c r="D5226" s="1">
        <v>45460.627754629626</v>
      </c>
      <c r="E5226" s="3">
        <v>0.78055555555555556</v>
      </c>
      <c r="F5226">
        <v>30</v>
      </c>
      <c r="G5226" t="s">
        <v>81</v>
      </c>
      <c r="H5226">
        <v>52</v>
      </c>
      <c r="I5226" t="s">
        <v>77</v>
      </c>
      <c r="J5226">
        <v>30</v>
      </c>
      <c r="K5226" t="s">
        <v>81</v>
      </c>
      <c r="L5226">
        <v>4</v>
      </c>
      <c r="M5226" t="s">
        <v>94</v>
      </c>
      <c r="N5226" s="4" t="str">
        <f>IF(consolidado[[#This Row],[tempo]]&gt;consolidado[[#This Row],[prioridade_horas]],"Fora do prazo","Dentro do prazo estimado")</f>
        <v>Dentro do prazo estimado</v>
      </c>
      <c r="O5226" s="3">
        <v>5</v>
      </c>
      <c r="P5226" t="s">
        <v>84</v>
      </c>
      <c r="Q5226">
        <v>3</v>
      </c>
      <c r="R5226" t="s">
        <v>33</v>
      </c>
      <c r="S5226">
        <v>16</v>
      </c>
      <c r="T5226" t="s">
        <v>43</v>
      </c>
      <c r="U5226">
        <v>28</v>
      </c>
      <c r="V5226" t="s">
        <v>34</v>
      </c>
      <c r="W5226">
        <v>3</v>
      </c>
      <c r="X5226" t="s">
        <v>86</v>
      </c>
    </row>
    <row r="5227" spans="1:24">
      <c r="A5227">
        <v>38047</v>
      </c>
      <c r="B5227" t="s">
        <v>2124</v>
      </c>
      <c r="C5227" s="1">
        <v>45456.598622685182</v>
      </c>
      <c r="D5227" s="1">
        <v>45462.462685185186</v>
      </c>
      <c r="E5227" s="3">
        <v>1.3666666666666667</v>
      </c>
      <c r="F5227">
        <v>34</v>
      </c>
      <c r="G5227" t="s">
        <v>25</v>
      </c>
      <c r="H5227">
        <v>30</v>
      </c>
      <c r="I5227" t="s">
        <v>81</v>
      </c>
      <c r="J5227">
        <v>30</v>
      </c>
      <c r="K5227" t="s">
        <v>81</v>
      </c>
      <c r="L5227">
        <v>4</v>
      </c>
      <c r="M5227" t="s">
        <v>94</v>
      </c>
      <c r="N5227" s="4" t="str">
        <f>IF(consolidado[[#This Row],[tempo]]&gt;consolidado[[#This Row],[prioridade_horas]],"Fora do prazo","Dentro do prazo estimado")</f>
        <v>Fora do prazo</v>
      </c>
      <c r="O5227" s="3">
        <v>1</v>
      </c>
      <c r="P5227" t="s">
        <v>27</v>
      </c>
      <c r="Q5227">
        <v>6</v>
      </c>
      <c r="R5227" t="s">
        <v>28</v>
      </c>
      <c r="S5227">
        <v>4</v>
      </c>
      <c r="T5227" t="s">
        <v>94</v>
      </c>
      <c r="U5227">
        <v>123</v>
      </c>
      <c r="V5227" t="s">
        <v>2649</v>
      </c>
      <c r="W5227">
        <v>4</v>
      </c>
      <c r="X5227" t="s">
        <v>30</v>
      </c>
    </row>
    <row r="5228" spans="1:24">
      <c r="A5228">
        <v>38048</v>
      </c>
      <c r="B5228" t="s">
        <v>2836</v>
      </c>
      <c r="C5228" s="1">
        <v>45456.599814814814</v>
      </c>
      <c r="D5228" s="1">
        <v>45457.499606481484</v>
      </c>
      <c r="E5228" s="3">
        <v>0.27569444444444446</v>
      </c>
      <c r="F5228">
        <v>29</v>
      </c>
      <c r="G5228" t="s">
        <v>36</v>
      </c>
      <c r="H5228">
        <v>49</v>
      </c>
      <c r="I5228" t="s">
        <v>42</v>
      </c>
      <c r="J5228">
        <v>49</v>
      </c>
      <c r="K5228" t="s">
        <v>42</v>
      </c>
      <c r="L5228">
        <v>11</v>
      </c>
      <c r="M5228" t="s">
        <v>37</v>
      </c>
      <c r="N5228" s="4" t="str">
        <f>IF(consolidado[[#This Row],[tempo]]&gt;consolidado[[#This Row],[prioridade_horas]],"Fora do prazo","Dentro do prazo estimado")</f>
        <v>Dentro do prazo estimado</v>
      </c>
      <c r="O5228" s="3">
        <v>0.33333333333333331</v>
      </c>
      <c r="P5228" t="s">
        <v>38</v>
      </c>
      <c r="Q5228">
        <v>3</v>
      </c>
      <c r="R5228" t="s">
        <v>33</v>
      </c>
      <c r="S5228">
        <v>16</v>
      </c>
      <c r="T5228" t="s">
        <v>43</v>
      </c>
      <c r="U5228">
        <v>56</v>
      </c>
      <c r="V5228" t="s">
        <v>40</v>
      </c>
      <c r="W5228">
        <v>5</v>
      </c>
      <c r="X5228" t="s">
        <v>41</v>
      </c>
    </row>
    <row r="5229" spans="1:24">
      <c r="A5229">
        <v>38049</v>
      </c>
      <c r="B5229" t="s">
        <v>644</v>
      </c>
      <c r="C5229" s="1">
        <v>45456.622233796297</v>
      </c>
      <c r="D5229" s="1">
        <v>45490.712361111109</v>
      </c>
      <c r="E5229" s="3">
        <v>9.1062499999999993</v>
      </c>
      <c r="F5229">
        <v>34</v>
      </c>
      <c r="G5229" t="s">
        <v>25</v>
      </c>
      <c r="H5229">
        <v>106</v>
      </c>
      <c r="I5229" t="s">
        <v>64</v>
      </c>
      <c r="J5229">
        <v>62</v>
      </c>
      <c r="K5229" t="s">
        <v>45</v>
      </c>
      <c r="L5229">
        <v>6</v>
      </c>
      <c r="M5229" t="s">
        <v>118</v>
      </c>
      <c r="N5229" s="4" t="str">
        <f>IF(consolidado[[#This Row],[tempo]]&gt;consolidado[[#This Row],[prioridade_horas]],"Fora do prazo","Dentro do prazo estimado")</f>
        <v>Fora do prazo</v>
      </c>
      <c r="O5229" s="3">
        <v>1</v>
      </c>
      <c r="P5229" t="s">
        <v>27</v>
      </c>
      <c r="Q5229">
        <v>6</v>
      </c>
      <c r="R5229" t="s">
        <v>28</v>
      </c>
      <c r="S5229">
        <v>6</v>
      </c>
      <c r="T5229" t="s">
        <v>118</v>
      </c>
      <c r="U5229">
        <v>65</v>
      </c>
      <c r="V5229" t="s">
        <v>269</v>
      </c>
      <c r="W5229">
        <v>4</v>
      </c>
      <c r="X5229" t="s">
        <v>30</v>
      </c>
    </row>
    <row r="5230" spans="1:24">
      <c r="A5230">
        <v>38050</v>
      </c>
      <c r="B5230" t="s">
        <v>2254</v>
      </c>
      <c r="C5230" s="1">
        <v>45456.624699074076</v>
      </c>
      <c r="D5230" s="1">
        <v>45456.700497685182</v>
      </c>
      <c r="E5230" s="3">
        <v>7.5694444444444439E-2</v>
      </c>
      <c r="F5230">
        <v>55</v>
      </c>
      <c r="G5230" t="s">
        <v>127</v>
      </c>
      <c r="H5230">
        <v>98</v>
      </c>
      <c r="I5230" t="s">
        <v>69</v>
      </c>
      <c r="J5230">
        <v>55</v>
      </c>
      <c r="K5230" t="s">
        <v>127</v>
      </c>
      <c r="L5230">
        <v>11</v>
      </c>
      <c r="M5230" t="s">
        <v>37</v>
      </c>
      <c r="N5230" s="4" t="str">
        <f>IF(consolidado[[#This Row],[tempo]]&gt;consolidado[[#This Row],[prioridade_horas]],"Fora do prazo","Dentro do prazo estimado")</f>
        <v>Dentro do prazo estimado</v>
      </c>
      <c r="O5230" s="3">
        <v>0.33333333333333331</v>
      </c>
      <c r="P5230" t="s">
        <v>38</v>
      </c>
      <c r="Q5230">
        <v>3</v>
      </c>
      <c r="R5230" t="s">
        <v>33</v>
      </c>
      <c r="S5230">
        <v>11</v>
      </c>
      <c r="T5230" t="s">
        <v>37</v>
      </c>
      <c r="U5230">
        <v>56</v>
      </c>
      <c r="V5230" t="s">
        <v>40</v>
      </c>
      <c r="W5230">
        <v>5</v>
      </c>
      <c r="X5230" t="s">
        <v>41</v>
      </c>
    </row>
    <row r="5231" spans="1:24">
      <c r="A5231">
        <v>38051</v>
      </c>
      <c r="B5231" t="s">
        <v>162</v>
      </c>
      <c r="C5231" s="1">
        <v>45456.625023148146</v>
      </c>
      <c r="D5231" s="1">
        <v>45457.564872685187</v>
      </c>
      <c r="E5231" s="3">
        <v>0.31527777777777777</v>
      </c>
      <c r="F5231">
        <v>34</v>
      </c>
      <c r="G5231" t="s">
        <v>25</v>
      </c>
      <c r="H5231">
        <v>34</v>
      </c>
      <c r="I5231" t="s">
        <v>25</v>
      </c>
      <c r="J5231">
        <v>34</v>
      </c>
      <c r="K5231" t="s">
        <v>25</v>
      </c>
      <c r="L5231">
        <v>3</v>
      </c>
      <c r="M5231" t="s">
        <v>26</v>
      </c>
      <c r="N5231" s="4" t="str">
        <f>IF(consolidado[[#This Row],[tempo]]&gt;consolidado[[#This Row],[prioridade_horas]],"Fora do prazo","Dentro do prazo estimado")</f>
        <v>Dentro do prazo estimado</v>
      </c>
      <c r="O5231" s="3">
        <v>1</v>
      </c>
      <c r="P5231" t="s">
        <v>27</v>
      </c>
      <c r="Q5231">
        <v>3</v>
      </c>
      <c r="R5231" t="s">
        <v>33</v>
      </c>
      <c r="S5231">
        <v>3</v>
      </c>
      <c r="T5231" t="s">
        <v>26</v>
      </c>
      <c r="U5231">
        <v>109</v>
      </c>
      <c r="V5231" t="s">
        <v>163</v>
      </c>
      <c r="W5231">
        <v>4</v>
      </c>
      <c r="X5231" t="s">
        <v>30</v>
      </c>
    </row>
    <row r="5232" spans="1:24">
      <c r="A5232">
        <v>38052</v>
      </c>
      <c r="B5232" t="s">
        <v>2255</v>
      </c>
      <c r="C5232" s="1">
        <v>45456.625486111108</v>
      </c>
      <c r="D5232" s="1">
        <v>45456.727303240739</v>
      </c>
      <c r="E5232" s="3">
        <v>0.10208333333333333</v>
      </c>
      <c r="F5232">
        <v>55</v>
      </c>
      <c r="G5232" t="s">
        <v>127</v>
      </c>
      <c r="H5232">
        <v>29</v>
      </c>
      <c r="I5232" t="s">
        <v>36</v>
      </c>
      <c r="J5232">
        <v>55</v>
      </c>
      <c r="K5232" t="s">
        <v>127</v>
      </c>
      <c r="L5232">
        <v>11</v>
      </c>
      <c r="M5232" t="s">
        <v>37</v>
      </c>
      <c r="N5232" s="4" t="str">
        <f>IF(consolidado[[#This Row],[tempo]]&gt;consolidado[[#This Row],[prioridade_horas]],"Fora do prazo","Dentro do prazo estimado")</f>
        <v>Dentro do prazo estimado</v>
      </c>
      <c r="O5232" s="3">
        <v>0.33333333333333331</v>
      </c>
      <c r="P5232" t="s">
        <v>38</v>
      </c>
      <c r="Q5232">
        <v>3</v>
      </c>
      <c r="R5232" t="s">
        <v>33</v>
      </c>
      <c r="S5232">
        <v>11</v>
      </c>
      <c r="T5232" t="s">
        <v>37</v>
      </c>
      <c r="U5232">
        <v>56</v>
      </c>
      <c r="V5232" t="s">
        <v>40</v>
      </c>
      <c r="W5232">
        <v>5</v>
      </c>
      <c r="X5232" t="s">
        <v>41</v>
      </c>
    </row>
    <row r="5233" spans="1:24">
      <c r="A5233">
        <v>38053</v>
      </c>
      <c r="B5233" t="s">
        <v>2837</v>
      </c>
      <c r="C5233" s="1">
        <v>45456.625752314816</v>
      </c>
      <c r="D5233" s="1">
        <v>45460.610381944447</v>
      </c>
      <c r="E5233" s="3">
        <v>0.73541666666666672</v>
      </c>
      <c r="F5233">
        <v>29</v>
      </c>
      <c r="G5233" t="s">
        <v>36</v>
      </c>
      <c r="H5233">
        <v>29</v>
      </c>
      <c r="I5233" t="s">
        <v>36</v>
      </c>
      <c r="J5233">
        <v>29</v>
      </c>
      <c r="K5233" t="s">
        <v>36</v>
      </c>
      <c r="L5233">
        <v>11</v>
      </c>
      <c r="M5233" t="s">
        <v>37</v>
      </c>
      <c r="N5233" s="4" t="str">
        <f>IF(consolidado[[#This Row],[tempo]]&gt;consolidado[[#This Row],[prioridade_horas]],"Fora do prazo","Dentro do prazo estimado")</f>
        <v>Fora do prazo</v>
      </c>
      <c r="O5233" s="3">
        <v>0.33333333333333331</v>
      </c>
      <c r="P5233" t="s">
        <v>38</v>
      </c>
      <c r="Q5233">
        <v>3</v>
      </c>
      <c r="R5233" t="s">
        <v>33</v>
      </c>
      <c r="S5233">
        <v>11</v>
      </c>
      <c r="T5233" t="s">
        <v>37</v>
      </c>
      <c r="U5233">
        <v>56</v>
      </c>
      <c r="V5233" t="s">
        <v>40</v>
      </c>
      <c r="W5233">
        <v>5</v>
      </c>
      <c r="X5233" t="s">
        <v>41</v>
      </c>
    </row>
    <row r="5234" spans="1:24">
      <c r="A5234">
        <v>38054</v>
      </c>
      <c r="B5234" t="s">
        <v>2255</v>
      </c>
      <c r="C5234" s="1">
        <v>45456.626087962963</v>
      </c>
      <c r="D5234" s="1">
        <v>45492.597407407404</v>
      </c>
      <c r="E5234" s="3">
        <v>9.7395833333333339</v>
      </c>
      <c r="F5234">
        <v>55</v>
      </c>
      <c r="G5234" t="s">
        <v>127</v>
      </c>
      <c r="H5234">
        <v>25</v>
      </c>
      <c r="I5234" t="s">
        <v>109</v>
      </c>
      <c r="J5234">
        <v>55</v>
      </c>
      <c r="K5234" t="s">
        <v>127</v>
      </c>
      <c r="L5234">
        <v>11</v>
      </c>
      <c r="M5234" t="s">
        <v>37</v>
      </c>
      <c r="N5234" s="4" t="str">
        <f>IF(consolidado[[#This Row],[tempo]]&gt;consolidado[[#This Row],[prioridade_horas]],"Fora do prazo","Dentro do prazo estimado")</f>
        <v>Fora do prazo</v>
      </c>
      <c r="O5234" s="3">
        <v>0.33333333333333331</v>
      </c>
      <c r="P5234" t="s">
        <v>38</v>
      </c>
      <c r="Q5234">
        <v>3</v>
      </c>
      <c r="R5234" t="s">
        <v>33</v>
      </c>
      <c r="S5234">
        <v>11</v>
      </c>
      <c r="T5234" t="s">
        <v>37</v>
      </c>
      <c r="U5234">
        <v>56</v>
      </c>
      <c r="V5234" t="s">
        <v>40</v>
      </c>
      <c r="W5234">
        <v>5</v>
      </c>
      <c r="X5234" t="s">
        <v>41</v>
      </c>
    </row>
    <row r="5235" spans="1:24">
      <c r="A5235">
        <v>38055</v>
      </c>
      <c r="B5235" t="s">
        <v>2838</v>
      </c>
      <c r="C5235" s="1">
        <v>45456.629444444443</v>
      </c>
      <c r="D5235" s="1">
        <v>45460.700115740743</v>
      </c>
      <c r="E5235" s="3">
        <v>0.82222222222222219</v>
      </c>
      <c r="F5235">
        <v>29</v>
      </c>
      <c r="G5235" t="s">
        <v>36</v>
      </c>
      <c r="H5235">
        <v>29</v>
      </c>
      <c r="I5235" t="s">
        <v>36</v>
      </c>
      <c r="J5235">
        <v>29</v>
      </c>
      <c r="K5235" t="s">
        <v>36</v>
      </c>
      <c r="L5235">
        <v>11</v>
      </c>
      <c r="M5235" t="s">
        <v>37</v>
      </c>
      <c r="N5235" s="4" t="str">
        <f>IF(consolidado[[#This Row],[tempo]]&gt;consolidado[[#This Row],[prioridade_horas]],"Fora do prazo","Dentro do prazo estimado")</f>
        <v>Fora do prazo</v>
      </c>
      <c r="O5235" s="3">
        <v>0.33333333333333331</v>
      </c>
      <c r="P5235" t="s">
        <v>38</v>
      </c>
      <c r="Q5235">
        <v>3</v>
      </c>
      <c r="R5235" t="s">
        <v>33</v>
      </c>
      <c r="S5235">
        <v>11</v>
      </c>
      <c r="T5235" t="s">
        <v>37</v>
      </c>
      <c r="U5235">
        <v>56</v>
      </c>
      <c r="V5235" t="s">
        <v>40</v>
      </c>
      <c r="W5235">
        <v>5</v>
      </c>
      <c r="X5235" t="s">
        <v>41</v>
      </c>
    </row>
    <row r="5236" spans="1:24">
      <c r="A5236">
        <v>38056</v>
      </c>
      <c r="B5236" t="s">
        <v>31</v>
      </c>
      <c r="C5236" s="1">
        <v>45456.632638888892</v>
      </c>
      <c r="D5236" s="1">
        <v>45460.394837962966</v>
      </c>
      <c r="E5236" s="3">
        <v>0.5131944444444444</v>
      </c>
      <c r="F5236">
        <v>34</v>
      </c>
      <c r="G5236" t="s">
        <v>25</v>
      </c>
      <c r="H5236">
        <v>19</v>
      </c>
      <c r="I5236" t="s">
        <v>91</v>
      </c>
      <c r="J5236">
        <v>19</v>
      </c>
      <c r="K5236" t="s">
        <v>91</v>
      </c>
      <c r="L5236">
        <v>5</v>
      </c>
      <c r="M5236" t="s">
        <v>92</v>
      </c>
      <c r="N5236" s="4" t="str">
        <f>IF(consolidado[[#This Row],[tempo]]&gt;consolidado[[#This Row],[prioridade_horas]],"Fora do prazo","Dentro do prazo estimado")</f>
        <v>Dentro do prazo estimado</v>
      </c>
      <c r="O5236" s="3">
        <v>1</v>
      </c>
      <c r="P5236" t="s">
        <v>27</v>
      </c>
      <c r="Q5236">
        <v>6</v>
      </c>
      <c r="R5236" t="s">
        <v>28</v>
      </c>
      <c r="S5236">
        <v>5</v>
      </c>
      <c r="T5236" t="s">
        <v>92</v>
      </c>
      <c r="U5236">
        <v>28</v>
      </c>
      <c r="V5236" t="s">
        <v>34</v>
      </c>
      <c r="W5236">
        <v>4</v>
      </c>
      <c r="X5236" t="s">
        <v>30</v>
      </c>
    </row>
    <row r="5237" spans="1:24">
      <c r="A5237">
        <v>38057</v>
      </c>
      <c r="B5237" t="s">
        <v>2839</v>
      </c>
      <c r="C5237" s="1">
        <v>45456.648761574077</v>
      </c>
      <c r="D5237" s="1">
        <v>45460.616435185184</v>
      </c>
      <c r="E5237" s="3">
        <v>0.71875</v>
      </c>
      <c r="F5237">
        <v>29</v>
      </c>
      <c r="G5237" t="s">
        <v>36</v>
      </c>
      <c r="H5237">
        <v>29</v>
      </c>
      <c r="I5237" t="s">
        <v>36</v>
      </c>
      <c r="J5237">
        <v>29</v>
      </c>
      <c r="K5237" t="s">
        <v>36</v>
      </c>
      <c r="L5237">
        <v>11</v>
      </c>
      <c r="M5237" t="s">
        <v>37</v>
      </c>
      <c r="N5237" s="4" t="str">
        <f>IF(consolidado[[#This Row],[tempo]]&gt;consolidado[[#This Row],[prioridade_horas]],"Fora do prazo","Dentro do prazo estimado")</f>
        <v>Fora do prazo</v>
      </c>
      <c r="O5237" s="3">
        <v>0.33333333333333331</v>
      </c>
      <c r="P5237" t="s">
        <v>38</v>
      </c>
      <c r="Q5237">
        <v>3</v>
      </c>
      <c r="R5237" t="s">
        <v>33</v>
      </c>
      <c r="S5237">
        <v>11</v>
      </c>
      <c r="T5237" t="s">
        <v>37</v>
      </c>
      <c r="U5237">
        <v>56</v>
      </c>
      <c r="V5237" t="s">
        <v>40</v>
      </c>
      <c r="W5237">
        <v>5</v>
      </c>
      <c r="X5237" t="s">
        <v>41</v>
      </c>
    </row>
    <row r="5238" spans="1:24">
      <c r="A5238">
        <v>38058</v>
      </c>
      <c r="B5238" t="s">
        <v>483</v>
      </c>
      <c r="C5238" s="1">
        <v>45456.64943287037</v>
      </c>
      <c r="D5238" s="1">
        <v>45462.611168981479</v>
      </c>
      <c r="E5238" s="3">
        <v>1.4645833333333333</v>
      </c>
      <c r="F5238">
        <v>18</v>
      </c>
      <c r="G5238" t="s">
        <v>158</v>
      </c>
      <c r="H5238">
        <v>18</v>
      </c>
      <c r="I5238" t="s">
        <v>158</v>
      </c>
      <c r="J5238">
        <v>18</v>
      </c>
      <c r="K5238" t="s">
        <v>158</v>
      </c>
      <c r="L5238">
        <v>5</v>
      </c>
      <c r="M5238" t="s">
        <v>92</v>
      </c>
      <c r="N5238" s="4" t="str">
        <f>IF(consolidado[[#This Row],[tempo]]&gt;consolidado[[#This Row],[prioridade_horas]],"Fora do prazo","Dentro do prazo estimado")</f>
        <v>Dentro do prazo estimado</v>
      </c>
      <c r="O5238" s="3">
        <v>5</v>
      </c>
      <c r="P5238" t="s">
        <v>84</v>
      </c>
      <c r="Q5238">
        <v>6</v>
      </c>
      <c r="R5238" t="s">
        <v>28</v>
      </c>
      <c r="S5238">
        <v>5</v>
      </c>
      <c r="T5238" t="s">
        <v>92</v>
      </c>
      <c r="U5238">
        <v>29</v>
      </c>
      <c r="V5238" t="s">
        <v>85</v>
      </c>
      <c r="W5238">
        <v>3</v>
      </c>
      <c r="X5238" t="s">
        <v>86</v>
      </c>
    </row>
    <row r="5239" spans="1:24">
      <c r="A5239">
        <v>38059</v>
      </c>
      <c r="B5239" t="s">
        <v>2840</v>
      </c>
      <c r="C5239" s="1">
        <v>45456.654074074075</v>
      </c>
      <c r="D5239" s="1">
        <v>45460.455300925925</v>
      </c>
      <c r="E5239" s="3">
        <v>0.55277777777777781</v>
      </c>
      <c r="F5239">
        <v>32</v>
      </c>
      <c r="G5239" t="s">
        <v>154</v>
      </c>
      <c r="H5239">
        <v>32</v>
      </c>
      <c r="I5239" t="s">
        <v>154</v>
      </c>
      <c r="J5239">
        <v>32</v>
      </c>
      <c r="K5239" t="s">
        <v>154</v>
      </c>
      <c r="L5239">
        <v>12</v>
      </c>
      <c r="M5239" t="s">
        <v>83</v>
      </c>
      <c r="N5239" s="4" t="str">
        <f>IF(consolidado[[#This Row],[tempo]]&gt;consolidado[[#This Row],[prioridade_horas]],"Fora do prazo","Dentro do prazo estimado")</f>
        <v>Dentro do prazo estimado</v>
      </c>
      <c r="O5239" s="3">
        <v>5</v>
      </c>
      <c r="P5239" t="s">
        <v>84</v>
      </c>
      <c r="Q5239">
        <v>6</v>
      </c>
      <c r="R5239" t="s">
        <v>28</v>
      </c>
      <c r="S5239">
        <v>4</v>
      </c>
      <c r="T5239" t="s">
        <v>94</v>
      </c>
      <c r="U5239">
        <v>28</v>
      </c>
      <c r="V5239" t="s">
        <v>34</v>
      </c>
      <c r="W5239">
        <v>5</v>
      </c>
      <c r="X5239" t="s">
        <v>41</v>
      </c>
    </row>
    <row r="5240" spans="1:24">
      <c r="A5240">
        <v>38060</v>
      </c>
      <c r="B5240" t="s">
        <v>2841</v>
      </c>
      <c r="C5240" s="1">
        <v>45456.654953703706</v>
      </c>
      <c r="D5240" s="1">
        <v>45456.687511574077</v>
      </c>
      <c r="E5240" s="3">
        <v>3.2638888888888891E-2</v>
      </c>
      <c r="F5240">
        <v>74</v>
      </c>
      <c r="G5240" t="s">
        <v>101</v>
      </c>
      <c r="H5240">
        <v>52</v>
      </c>
      <c r="I5240" t="s">
        <v>77</v>
      </c>
      <c r="J5240">
        <v>74</v>
      </c>
      <c r="K5240" t="s">
        <v>101</v>
      </c>
      <c r="L5240">
        <v>2</v>
      </c>
      <c r="M5240" t="s">
        <v>47</v>
      </c>
      <c r="N5240" s="4" t="str">
        <f>IF(consolidado[[#This Row],[tempo]]&gt;consolidado[[#This Row],[prioridade_horas]],"Fora do prazo","Dentro do prazo estimado")</f>
        <v>Dentro do prazo estimado</v>
      </c>
      <c r="O5240" s="3">
        <v>0.33333333333333331</v>
      </c>
      <c r="P5240" t="s">
        <v>38</v>
      </c>
      <c r="Q5240">
        <v>3</v>
      </c>
      <c r="R5240" t="s">
        <v>33</v>
      </c>
      <c r="S5240">
        <v>16</v>
      </c>
      <c r="T5240" t="s">
        <v>43</v>
      </c>
      <c r="U5240">
        <v>25</v>
      </c>
      <c r="V5240" t="s">
        <v>90</v>
      </c>
      <c r="W5240">
        <v>5</v>
      </c>
      <c r="X5240" t="s">
        <v>41</v>
      </c>
    </row>
    <row r="5241" spans="1:24">
      <c r="A5241">
        <v>38061</v>
      </c>
      <c r="B5241" t="s">
        <v>2823</v>
      </c>
      <c r="C5241" s="1">
        <v>45456.656238425923</v>
      </c>
      <c r="D5241" s="1">
        <v>45489.474872685183</v>
      </c>
      <c r="E5241" s="3">
        <v>8.4597222222222221</v>
      </c>
      <c r="F5241">
        <v>30</v>
      </c>
      <c r="G5241" t="s">
        <v>81</v>
      </c>
      <c r="H5241">
        <v>102</v>
      </c>
      <c r="I5241" t="s">
        <v>46</v>
      </c>
      <c r="J5241">
        <v>30</v>
      </c>
      <c r="K5241" t="s">
        <v>81</v>
      </c>
      <c r="L5241">
        <v>1</v>
      </c>
      <c r="M5241" t="s">
        <v>66</v>
      </c>
      <c r="N5241" s="4" t="str">
        <f>IF(consolidado[[#This Row],[tempo]]&gt;consolidado[[#This Row],[prioridade_horas]],"Fora do prazo","Dentro do prazo estimado")</f>
        <v>Fora do prazo</v>
      </c>
      <c r="O5241" s="3">
        <v>1</v>
      </c>
      <c r="P5241" t="s">
        <v>27</v>
      </c>
      <c r="Q5241">
        <v>3</v>
      </c>
      <c r="R5241" t="s">
        <v>33</v>
      </c>
      <c r="S5241">
        <v>1</v>
      </c>
      <c r="T5241" t="s">
        <v>66</v>
      </c>
      <c r="U5241">
        <v>56</v>
      </c>
      <c r="V5241" t="s">
        <v>40</v>
      </c>
      <c r="W5241">
        <v>3</v>
      </c>
      <c r="X5241" t="s">
        <v>86</v>
      </c>
    </row>
    <row r="5242" spans="1:24">
      <c r="A5242">
        <v>38062</v>
      </c>
      <c r="B5242" t="s">
        <v>2842</v>
      </c>
      <c r="C5242" s="1">
        <v>45456.660046296296</v>
      </c>
      <c r="D5242" s="1">
        <v>45495.707696759258</v>
      </c>
      <c r="E5242" s="3">
        <v>10.191666666666666</v>
      </c>
      <c r="F5242">
        <v>32</v>
      </c>
      <c r="G5242" t="s">
        <v>154</v>
      </c>
      <c r="H5242">
        <v>31</v>
      </c>
      <c r="I5242" t="s">
        <v>54</v>
      </c>
      <c r="J5242">
        <v>32</v>
      </c>
      <c r="K5242" t="s">
        <v>154</v>
      </c>
      <c r="L5242">
        <v>11</v>
      </c>
      <c r="M5242" t="s">
        <v>37</v>
      </c>
      <c r="N5242" s="4" t="str">
        <f>IF(consolidado[[#This Row],[tempo]]&gt;consolidado[[#This Row],[prioridade_horas]],"Fora do prazo","Dentro do prazo estimado")</f>
        <v>Fora do prazo</v>
      </c>
      <c r="O5242" s="3">
        <v>5</v>
      </c>
      <c r="P5242" t="s">
        <v>84</v>
      </c>
      <c r="Q5242">
        <v>3</v>
      </c>
      <c r="R5242" t="s">
        <v>33</v>
      </c>
      <c r="S5242">
        <v>11</v>
      </c>
      <c r="T5242" t="s">
        <v>37</v>
      </c>
      <c r="U5242">
        <v>70</v>
      </c>
      <c r="V5242" t="s">
        <v>511</v>
      </c>
      <c r="W5242">
        <v>4</v>
      </c>
      <c r="X5242" t="s">
        <v>30</v>
      </c>
    </row>
    <row r="5243" spans="1:24">
      <c r="A5243">
        <v>38063</v>
      </c>
      <c r="B5243" t="s">
        <v>2843</v>
      </c>
      <c r="C5243" s="1">
        <v>45456.670891203707</v>
      </c>
      <c r="D5243" s="1">
        <v>45461.612372685187</v>
      </c>
      <c r="E5243" s="3">
        <v>1.0680555555555555</v>
      </c>
      <c r="F5243">
        <v>106</v>
      </c>
      <c r="G5243" t="s">
        <v>64</v>
      </c>
      <c r="H5243">
        <v>52</v>
      </c>
      <c r="I5243" t="s">
        <v>77</v>
      </c>
      <c r="J5243">
        <v>106</v>
      </c>
      <c r="K5243" t="s">
        <v>64</v>
      </c>
      <c r="L5243">
        <v>6</v>
      </c>
      <c r="M5243" t="s">
        <v>118</v>
      </c>
      <c r="N5243" s="4" t="str">
        <f>IF(consolidado[[#This Row],[tempo]]&gt;consolidado[[#This Row],[prioridade_horas]],"Fora do prazo","Dentro do prazo estimado")</f>
        <v>Fora do prazo</v>
      </c>
      <c r="O5243" s="3">
        <v>1</v>
      </c>
      <c r="P5243" t="s">
        <v>27</v>
      </c>
      <c r="Q5243">
        <v>3</v>
      </c>
      <c r="R5243" t="s">
        <v>33</v>
      </c>
      <c r="S5243">
        <v>16</v>
      </c>
      <c r="T5243" t="s">
        <v>43</v>
      </c>
      <c r="U5243">
        <v>30</v>
      </c>
      <c r="V5243" t="s">
        <v>514</v>
      </c>
      <c r="W5243">
        <v>3</v>
      </c>
      <c r="X5243" t="s">
        <v>86</v>
      </c>
    </row>
    <row r="5244" spans="1:24">
      <c r="A5244">
        <v>38064</v>
      </c>
      <c r="B5244" t="s">
        <v>513</v>
      </c>
      <c r="C5244" s="1">
        <v>45456.689282407409</v>
      </c>
      <c r="D5244" s="1">
        <v>45457.550393518519</v>
      </c>
      <c r="E5244" s="3">
        <v>0.23680555555555555</v>
      </c>
      <c r="F5244">
        <v>111</v>
      </c>
      <c r="G5244" t="s">
        <v>99</v>
      </c>
      <c r="H5244">
        <v>111</v>
      </c>
      <c r="I5244" t="s">
        <v>99</v>
      </c>
      <c r="J5244">
        <v>111</v>
      </c>
      <c r="K5244" t="s">
        <v>99</v>
      </c>
      <c r="L5244">
        <v>27</v>
      </c>
      <c r="M5244" t="s">
        <v>59</v>
      </c>
      <c r="N5244" s="4" t="str">
        <f>IF(consolidado[[#This Row],[tempo]]&gt;consolidado[[#This Row],[prioridade_horas]],"Fora do prazo","Dentro do prazo estimado")</f>
        <v>Dentro do prazo estimado</v>
      </c>
      <c r="O5244" s="3">
        <v>0.33333333333333331</v>
      </c>
      <c r="P5244" t="s">
        <v>38</v>
      </c>
      <c r="Q5244">
        <v>3</v>
      </c>
      <c r="R5244" t="s">
        <v>33</v>
      </c>
      <c r="S5244">
        <v>1</v>
      </c>
      <c r="T5244" t="s">
        <v>66</v>
      </c>
      <c r="U5244">
        <v>30</v>
      </c>
      <c r="V5244" t="s">
        <v>514</v>
      </c>
      <c r="W5244">
        <v>5</v>
      </c>
      <c r="X5244" t="s">
        <v>41</v>
      </c>
    </row>
    <row r="5245" spans="1:24">
      <c r="A5245">
        <v>38065</v>
      </c>
      <c r="B5245" t="s">
        <v>2844</v>
      </c>
      <c r="C5245" s="1">
        <v>45456.704259259262</v>
      </c>
      <c r="D5245" s="1">
        <v>45485.714861111112</v>
      </c>
      <c r="E5245" s="3">
        <v>7.9</v>
      </c>
      <c r="F5245">
        <v>26</v>
      </c>
      <c r="G5245" t="s">
        <v>268</v>
      </c>
      <c r="H5245">
        <v>26</v>
      </c>
      <c r="I5245" t="s">
        <v>268</v>
      </c>
      <c r="J5245">
        <v>0</v>
      </c>
      <c r="K5245" t="s">
        <v>55</v>
      </c>
      <c r="L5245">
        <v>21</v>
      </c>
      <c r="M5245" t="s">
        <v>265</v>
      </c>
      <c r="N5245" s="4" t="str">
        <f>IF(consolidado[[#This Row],[tempo]]&gt;consolidado[[#This Row],[prioridade_horas]],"Fora do prazo","Dentro do prazo estimado")</f>
        <v>Fora do prazo</v>
      </c>
      <c r="O5245" s="3">
        <v>1</v>
      </c>
      <c r="P5245" t="s">
        <v>27</v>
      </c>
      <c r="Q5245">
        <v>3</v>
      </c>
      <c r="R5245" t="s">
        <v>33</v>
      </c>
      <c r="S5245">
        <v>8</v>
      </c>
      <c r="T5245" t="s">
        <v>110</v>
      </c>
      <c r="U5245">
        <v>9</v>
      </c>
      <c r="V5245" t="s">
        <v>159</v>
      </c>
      <c r="W5245">
        <v>5</v>
      </c>
      <c r="X5245" t="s">
        <v>41</v>
      </c>
    </row>
    <row r="5246" spans="1:24">
      <c r="A5246">
        <v>38066</v>
      </c>
      <c r="B5246" t="s">
        <v>2845</v>
      </c>
      <c r="C5246" s="1">
        <v>45456.710347222222</v>
      </c>
      <c r="D5246" s="1">
        <v>45461.611446759256</v>
      </c>
      <c r="E5246" s="3">
        <v>1.0284722222222222</v>
      </c>
      <c r="F5246">
        <v>106</v>
      </c>
      <c r="G5246" t="s">
        <v>64</v>
      </c>
      <c r="H5246">
        <v>52</v>
      </c>
      <c r="I5246" t="s">
        <v>77</v>
      </c>
      <c r="J5246">
        <v>106</v>
      </c>
      <c r="K5246" t="s">
        <v>64</v>
      </c>
      <c r="L5246">
        <v>6</v>
      </c>
      <c r="M5246" t="s">
        <v>118</v>
      </c>
      <c r="N5246" s="4" t="str">
        <f>IF(consolidado[[#This Row],[tempo]]&gt;consolidado[[#This Row],[prioridade_horas]],"Fora do prazo","Dentro do prazo estimado")</f>
        <v>Fora do prazo</v>
      </c>
      <c r="O5246" s="3">
        <v>1</v>
      </c>
      <c r="P5246" t="s">
        <v>27</v>
      </c>
      <c r="Q5246">
        <v>3</v>
      </c>
      <c r="R5246" t="s">
        <v>33</v>
      </c>
      <c r="S5246">
        <v>16</v>
      </c>
      <c r="T5246" t="s">
        <v>43</v>
      </c>
      <c r="U5246">
        <v>31</v>
      </c>
      <c r="V5246" t="s">
        <v>266</v>
      </c>
      <c r="W5246">
        <v>3</v>
      </c>
      <c r="X5246" t="s">
        <v>86</v>
      </c>
    </row>
    <row r="5247" spans="1:24">
      <c r="A5247">
        <v>38067</v>
      </c>
      <c r="B5247" t="s">
        <v>2846</v>
      </c>
      <c r="C5247" s="1">
        <v>45457.371238425927</v>
      </c>
      <c r="D5247" s="1">
        <v>45462.361875000002</v>
      </c>
      <c r="E5247" s="3">
        <v>1.1180555555555556</v>
      </c>
      <c r="F5247">
        <v>91</v>
      </c>
      <c r="G5247" t="s">
        <v>237</v>
      </c>
      <c r="H5247">
        <v>91</v>
      </c>
      <c r="I5247" t="s">
        <v>237</v>
      </c>
      <c r="J5247">
        <v>91</v>
      </c>
      <c r="K5247" t="s">
        <v>237</v>
      </c>
      <c r="L5247">
        <v>1</v>
      </c>
      <c r="M5247" t="s">
        <v>66</v>
      </c>
      <c r="N5247" s="4" t="str">
        <f>IF(consolidado[[#This Row],[tempo]]&gt;consolidado[[#This Row],[prioridade_horas]],"Fora do prazo","Dentro do prazo estimado")</f>
        <v>Fora do prazo</v>
      </c>
      <c r="O5247" s="3">
        <v>0.66666666666666663</v>
      </c>
      <c r="P5247" t="s">
        <v>70</v>
      </c>
      <c r="Q5247">
        <v>3</v>
      </c>
      <c r="R5247" t="s">
        <v>33</v>
      </c>
      <c r="S5247">
        <v>27</v>
      </c>
      <c r="T5247" t="s">
        <v>59</v>
      </c>
      <c r="U5247">
        <v>33</v>
      </c>
      <c r="V5247" t="s">
        <v>354</v>
      </c>
      <c r="W5247">
        <v>5</v>
      </c>
      <c r="X5247" t="s">
        <v>41</v>
      </c>
    </row>
    <row r="5248" spans="1:24">
      <c r="A5248">
        <v>38068</v>
      </c>
      <c r="B5248" t="s">
        <v>2847</v>
      </c>
      <c r="C5248" s="1">
        <v>45457.388611111113</v>
      </c>
      <c r="D5248" s="1">
        <v>45457.393472222226</v>
      </c>
      <c r="E5248" s="3">
        <v>4.8611111111111112E-3</v>
      </c>
      <c r="F5248">
        <v>74</v>
      </c>
      <c r="G5248" t="s">
        <v>101</v>
      </c>
      <c r="H5248">
        <v>74</v>
      </c>
      <c r="I5248" t="s">
        <v>101</v>
      </c>
      <c r="J5248">
        <v>74</v>
      </c>
      <c r="K5248" t="s">
        <v>101</v>
      </c>
      <c r="L5248">
        <v>1</v>
      </c>
      <c r="M5248" t="s">
        <v>66</v>
      </c>
      <c r="N5248" s="4" t="str">
        <f>IF(consolidado[[#This Row],[tempo]]&gt;consolidado[[#This Row],[prioridade_horas]],"Fora do prazo","Dentro do prazo estimado")</f>
        <v>Dentro do prazo estimado</v>
      </c>
      <c r="O5248" s="3">
        <v>0.33333333333333331</v>
      </c>
      <c r="P5248" t="s">
        <v>38</v>
      </c>
      <c r="Q5248">
        <v>3</v>
      </c>
      <c r="R5248" t="s">
        <v>33</v>
      </c>
      <c r="S5248">
        <v>1</v>
      </c>
      <c r="T5248" t="s">
        <v>66</v>
      </c>
      <c r="U5248">
        <v>22</v>
      </c>
      <c r="V5248" t="s">
        <v>51</v>
      </c>
      <c r="W5248">
        <v>5</v>
      </c>
      <c r="X5248" t="s">
        <v>41</v>
      </c>
    </row>
    <row r="5249" spans="1:24">
      <c r="A5249">
        <v>38069</v>
      </c>
      <c r="B5249" t="s">
        <v>676</v>
      </c>
      <c r="C5249" s="1">
        <v>45457.389074074075</v>
      </c>
      <c r="D5249" s="1">
        <v>45491.628761574073</v>
      </c>
      <c r="E5249" s="3">
        <v>9.2562499999999996</v>
      </c>
      <c r="F5249">
        <v>117</v>
      </c>
      <c r="G5249" t="s">
        <v>2485</v>
      </c>
      <c r="H5249">
        <v>117</v>
      </c>
      <c r="I5249" t="s">
        <v>2485</v>
      </c>
      <c r="J5249">
        <v>0</v>
      </c>
      <c r="K5249" t="s">
        <v>55</v>
      </c>
      <c r="L5249">
        <v>21</v>
      </c>
      <c r="M5249" t="s">
        <v>265</v>
      </c>
      <c r="N5249" s="4" t="str">
        <f>IF(consolidado[[#This Row],[tempo]]&gt;consolidado[[#This Row],[prioridade_horas]],"Fora do prazo","Dentro do prazo estimado")</f>
        <v>Fora do prazo</v>
      </c>
      <c r="O5249" s="3">
        <v>1</v>
      </c>
      <c r="P5249" t="s">
        <v>27</v>
      </c>
      <c r="Q5249">
        <v>6</v>
      </c>
      <c r="R5249" t="s">
        <v>28</v>
      </c>
      <c r="S5249">
        <v>1</v>
      </c>
      <c r="T5249" t="s">
        <v>66</v>
      </c>
      <c r="U5249">
        <v>26</v>
      </c>
      <c r="V5249" t="s">
        <v>48</v>
      </c>
      <c r="W5249">
        <v>5</v>
      </c>
      <c r="X5249" t="s">
        <v>41</v>
      </c>
    </row>
    <row r="5250" spans="1:24">
      <c r="A5250">
        <v>38070</v>
      </c>
      <c r="B5250" t="s">
        <v>2848</v>
      </c>
      <c r="C5250" s="1">
        <v>45457.395092592589</v>
      </c>
      <c r="D5250" s="1">
        <v>45461.366284722222</v>
      </c>
      <c r="E5250" s="3">
        <v>0.72291666666666665</v>
      </c>
      <c r="F5250">
        <v>91</v>
      </c>
      <c r="G5250" t="s">
        <v>237</v>
      </c>
      <c r="H5250">
        <v>91</v>
      </c>
      <c r="I5250" t="s">
        <v>237</v>
      </c>
      <c r="J5250">
        <v>91</v>
      </c>
      <c r="K5250" t="s">
        <v>237</v>
      </c>
      <c r="L5250">
        <v>3</v>
      </c>
      <c r="M5250" t="s">
        <v>26</v>
      </c>
      <c r="N5250" s="4" t="str">
        <f>IF(consolidado[[#This Row],[tempo]]&gt;consolidado[[#This Row],[prioridade_horas]],"Fora do prazo","Dentro do prazo estimado")</f>
        <v>Fora do prazo</v>
      </c>
      <c r="O5250" s="3">
        <v>0.66666666666666663</v>
      </c>
      <c r="P5250" t="s">
        <v>70</v>
      </c>
      <c r="Q5250">
        <v>3</v>
      </c>
      <c r="R5250" t="s">
        <v>33</v>
      </c>
      <c r="S5250">
        <v>27</v>
      </c>
      <c r="T5250" t="s">
        <v>59</v>
      </c>
      <c r="U5250">
        <v>33</v>
      </c>
      <c r="V5250" t="s">
        <v>354</v>
      </c>
      <c r="W5250">
        <v>5</v>
      </c>
      <c r="X5250" t="s">
        <v>41</v>
      </c>
    </row>
    <row r="5251" spans="1:24">
      <c r="A5251">
        <v>38071</v>
      </c>
      <c r="B5251" t="s">
        <v>393</v>
      </c>
      <c r="C5251" s="1">
        <v>45457.402280092596</v>
      </c>
      <c r="D5251" s="1">
        <v>45470.62190972222</v>
      </c>
      <c r="E5251" s="3">
        <v>3.6006944444444446</v>
      </c>
      <c r="F5251">
        <v>66</v>
      </c>
      <c r="G5251" t="s">
        <v>50</v>
      </c>
      <c r="H5251">
        <v>52</v>
      </c>
      <c r="I5251" t="s">
        <v>77</v>
      </c>
      <c r="J5251">
        <v>34</v>
      </c>
      <c r="K5251" t="s">
        <v>25</v>
      </c>
      <c r="L5251">
        <v>21</v>
      </c>
      <c r="M5251" t="s">
        <v>265</v>
      </c>
      <c r="N5251" s="4" t="str">
        <f>IF(consolidado[[#This Row],[tempo]]&gt;consolidado[[#This Row],[prioridade_horas]],"Fora do prazo","Dentro do prazo estimado")</f>
        <v>Fora do prazo</v>
      </c>
      <c r="O5251" s="3">
        <v>1</v>
      </c>
      <c r="P5251" t="s">
        <v>27</v>
      </c>
      <c r="Q5251">
        <v>3</v>
      </c>
      <c r="R5251" t="s">
        <v>33</v>
      </c>
      <c r="S5251">
        <v>16</v>
      </c>
      <c r="T5251" t="s">
        <v>43</v>
      </c>
      <c r="U5251">
        <v>25</v>
      </c>
      <c r="V5251" t="s">
        <v>90</v>
      </c>
      <c r="W5251">
        <v>5</v>
      </c>
      <c r="X5251" t="s">
        <v>41</v>
      </c>
    </row>
    <row r="5252" spans="1:24">
      <c r="A5252">
        <v>38072</v>
      </c>
      <c r="B5252" t="s">
        <v>2849</v>
      </c>
      <c r="C5252" s="1">
        <v>45457.408182870371</v>
      </c>
      <c r="D5252" s="1">
        <v>45503.617152777777</v>
      </c>
      <c r="E5252" s="3">
        <v>12.231249999999999</v>
      </c>
      <c r="F5252">
        <v>91</v>
      </c>
      <c r="G5252" t="s">
        <v>237</v>
      </c>
      <c r="H5252">
        <v>31</v>
      </c>
      <c r="I5252" t="s">
        <v>54</v>
      </c>
      <c r="J5252">
        <v>91</v>
      </c>
      <c r="K5252" t="s">
        <v>237</v>
      </c>
      <c r="L5252">
        <v>4</v>
      </c>
      <c r="M5252" t="s">
        <v>94</v>
      </c>
      <c r="N5252" s="4" t="str">
        <f>IF(consolidado[[#This Row],[tempo]]&gt;consolidado[[#This Row],[prioridade_horas]],"Fora do prazo","Dentro do prazo estimado")</f>
        <v>Fora do prazo</v>
      </c>
      <c r="O5252" s="3">
        <v>0.66666666666666663</v>
      </c>
      <c r="P5252" t="s">
        <v>70</v>
      </c>
      <c r="Q5252">
        <v>3</v>
      </c>
      <c r="R5252" t="s">
        <v>33</v>
      </c>
      <c r="S5252">
        <v>11</v>
      </c>
      <c r="T5252" t="s">
        <v>37</v>
      </c>
      <c r="U5252">
        <v>33</v>
      </c>
      <c r="V5252" t="s">
        <v>354</v>
      </c>
      <c r="W5252">
        <v>5</v>
      </c>
      <c r="X5252" t="s">
        <v>41</v>
      </c>
    </row>
    <row r="5253" spans="1:24">
      <c r="A5253">
        <v>38073</v>
      </c>
      <c r="B5253" t="s">
        <v>2850</v>
      </c>
      <c r="C5253" s="1">
        <v>45457.416550925926</v>
      </c>
      <c r="D5253" s="1">
        <v>45503.622384259259</v>
      </c>
      <c r="E5253" s="3">
        <v>12.228472222222223</v>
      </c>
      <c r="F5253">
        <v>91</v>
      </c>
      <c r="G5253" t="s">
        <v>237</v>
      </c>
      <c r="H5253">
        <v>31</v>
      </c>
      <c r="I5253" t="s">
        <v>54</v>
      </c>
      <c r="J5253">
        <v>91</v>
      </c>
      <c r="K5253" t="s">
        <v>237</v>
      </c>
      <c r="L5253">
        <v>27</v>
      </c>
      <c r="M5253" t="s">
        <v>59</v>
      </c>
      <c r="N5253" s="4" t="str">
        <f>IF(consolidado[[#This Row],[tempo]]&gt;consolidado[[#This Row],[prioridade_horas]],"Fora do prazo","Dentro do prazo estimado")</f>
        <v>Fora do prazo</v>
      </c>
      <c r="O5253" s="3">
        <v>0.66666666666666663</v>
      </c>
      <c r="P5253" t="s">
        <v>70</v>
      </c>
      <c r="Q5253">
        <v>3</v>
      </c>
      <c r="R5253" t="s">
        <v>33</v>
      </c>
      <c r="S5253">
        <v>11</v>
      </c>
      <c r="T5253" t="s">
        <v>37</v>
      </c>
      <c r="U5253">
        <v>33</v>
      </c>
      <c r="V5253" t="s">
        <v>354</v>
      </c>
      <c r="W5253">
        <v>5</v>
      </c>
      <c r="X5253" t="s">
        <v>41</v>
      </c>
    </row>
    <row r="5254" spans="1:24">
      <c r="A5254">
        <v>38074</v>
      </c>
      <c r="B5254" t="s">
        <v>2438</v>
      </c>
      <c r="C5254" s="1">
        <v>45457.418078703704</v>
      </c>
      <c r="D5254" s="1">
        <v>45460.368877314817</v>
      </c>
      <c r="E5254" s="3">
        <v>0.3263888888888889</v>
      </c>
      <c r="F5254">
        <v>91</v>
      </c>
      <c r="G5254" t="s">
        <v>237</v>
      </c>
      <c r="H5254">
        <v>91</v>
      </c>
      <c r="I5254" t="s">
        <v>237</v>
      </c>
      <c r="J5254">
        <v>91</v>
      </c>
      <c r="K5254" t="s">
        <v>237</v>
      </c>
      <c r="L5254">
        <v>27</v>
      </c>
      <c r="M5254" t="s">
        <v>59</v>
      </c>
      <c r="N5254" s="4" t="str">
        <f>IF(consolidado[[#This Row],[tempo]]&gt;consolidado[[#This Row],[prioridade_horas]],"Fora do prazo","Dentro do prazo estimado")</f>
        <v>Dentro do prazo estimado</v>
      </c>
      <c r="O5254" s="3">
        <v>0.66666666666666663</v>
      </c>
      <c r="P5254" t="s">
        <v>70</v>
      </c>
      <c r="Q5254">
        <v>3</v>
      </c>
      <c r="R5254" t="s">
        <v>33</v>
      </c>
      <c r="S5254">
        <v>27</v>
      </c>
      <c r="T5254" t="s">
        <v>59</v>
      </c>
      <c r="U5254">
        <v>33</v>
      </c>
      <c r="V5254" t="s">
        <v>354</v>
      </c>
      <c r="W5254">
        <v>5</v>
      </c>
      <c r="X5254" t="s">
        <v>41</v>
      </c>
    </row>
    <row r="5255" spans="1:24">
      <c r="A5255">
        <v>38075</v>
      </c>
      <c r="B5255" t="s">
        <v>2851</v>
      </c>
      <c r="C5255" s="1">
        <v>45457.449189814812</v>
      </c>
      <c r="D5255" s="1">
        <v>45471.569120370368</v>
      </c>
      <c r="E5255" s="3">
        <v>3.8770833333333332</v>
      </c>
      <c r="F5255">
        <v>62</v>
      </c>
      <c r="G5255" t="s">
        <v>45</v>
      </c>
      <c r="H5255">
        <v>62</v>
      </c>
      <c r="I5255" t="s">
        <v>45</v>
      </c>
      <c r="J5255">
        <v>62</v>
      </c>
      <c r="K5255" t="s">
        <v>45</v>
      </c>
      <c r="L5255">
        <v>2</v>
      </c>
      <c r="M5255" t="s">
        <v>47</v>
      </c>
      <c r="N5255" s="4" t="str">
        <f>IF(consolidado[[#This Row],[tempo]]&gt;consolidado[[#This Row],[prioridade_horas]],"Fora do prazo","Dentro do prazo estimado")</f>
        <v>Fora do prazo</v>
      </c>
      <c r="O5255" s="3">
        <v>0.33333333333333331</v>
      </c>
      <c r="P5255" t="s">
        <v>38</v>
      </c>
      <c r="Q5255">
        <v>3</v>
      </c>
      <c r="R5255" t="s">
        <v>33</v>
      </c>
      <c r="S5255">
        <v>2</v>
      </c>
      <c r="T5255" t="s">
        <v>47</v>
      </c>
      <c r="U5255">
        <v>42</v>
      </c>
      <c r="V5255" t="s">
        <v>602</v>
      </c>
      <c r="W5255">
        <v>5</v>
      </c>
      <c r="X5255" t="s">
        <v>41</v>
      </c>
    </row>
    <row r="5256" spans="1:24">
      <c r="A5256">
        <v>38076</v>
      </c>
      <c r="B5256" t="s">
        <v>2254</v>
      </c>
      <c r="C5256" s="1">
        <v>45457.452094907407</v>
      </c>
      <c r="D5256" s="1">
        <v>45457.453125</v>
      </c>
      <c r="E5256" s="3">
        <v>6.9444444444444447E-4</v>
      </c>
      <c r="F5256">
        <v>55</v>
      </c>
      <c r="G5256" t="s">
        <v>127</v>
      </c>
      <c r="H5256">
        <v>25</v>
      </c>
      <c r="I5256" t="s">
        <v>109</v>
      </c>
      <c r="J5256">
        <v>55</v>
      </c>
      <c r="K5256" t="s">
        <v>127</v>
      </c>
      <c r="L5256">
        <v>11</v>
      </c>
      <c r="M5256" t="s">
        <v>37</v>
      </c>
      <c r="N5256" s="4" t="str">
        <f>IF(consolidado[[#This Row],[tempo]]&gt;consolidado[[#This Row],[prioridade_horas]],"Fora do prazo","Dentro do prazo estimado")</f>
        <v>Dentro do prazo estimado</v>
      </c>
      <c r="O5256" s="3">
        <v>0.33333333333333331</v>
      </c>
      <c r="P5256" t="s">
        <v>38</v>
      </c>
      <c r="Q5256">
        <v>3</v>
      </c>
      <c r="R5256" t="s">
        <v>33</v>
      </c>
      <c r="S5256">
        <v>11</v>
      </c>
      <c r="T5256" t="s">
        <v>37</v>
      </c>
      <c r="U5256">
        <v>56</v>
      </c>
      <c r="V5256" t="s">
        <v>40</v>
      </c>
      <c r="W5256">
        <v>5</v>
      </c>
      <c r="X5256" t="s">
        <v>41</v>
      </c>
    </row>
    <row r="5257" spans="1:24">
      <c r="A5257">
        <v>38077</v>
      </c>
      <c r="B5257" t="s">
        <v>2255</v>
      </c>
      <c r="C5257" s="1">
        <v>45457.452974537038</v>
      </c>
      <c r="D5257" s="1">
        <v>45467.621898148151</v>
      </c>
      <c r="E5257" s="3">
        <v>2.4229166666666666</v>
      </c>
      <c r="F5257">
        <v>55</v>
      </c>
      <c r="G5257" t="s">
        <v>127</v>
      </c>
      <c r="H5257">
        <v>25</v>
      </c>
      <c r="I5257" t="s">
        <v>109</v>
      </c>
      <c r="J5257">
        <v>55</v>
      </c>
      <c r="K5257" t="s">
        <v>127</v>
      </c>
      <c r="L5257">
        <v>11</v>
      </c>
      <c r="M5257" t="s">
        <v>37</v>
      </c>
      <c r="N5257" s="4" t="str">
        <f>IF(consolidado[[#This Row],[tempo]]&gt;consolidado[[#This Row],[prioridade_horas]],"Fora do prazo","Dentro do prazo estimado")</f>
        <v>Fora do prazo</v>
      </c>
      <c r="O5257" s="3">
        <v>0.33333333333333331</v>
      </c>
      <c r="P5257" t="s">
        <v>38</v>
      </c>
      <c r="Q5257">
        <v>3</v>
      </c>
      <c r="R5257" t="s">
        <v>33</v>
      </c>
      <c r="S5257">
        <v>11</v>
      </c>
      <c r="T5257" t="s">
        <v>37</v>
      </c>
      <c r="U5257">
        <v>56</v>
      </c>
      <c r="V5257" t="s">
        <v>40</v>
      </c>
      <c r="W5257">
        <v>5</v>
      </c>
      <c r="X5257" t="s">
        <v>41</v>
      </c>
    </row>
    <row r="5258" spans="1:24">
      <c r="A5258">
        <v>38078</v>
      </c>
      <c r="B5258" t="s">
        <v>408</v>
      </c>
      <c r="C5258" s="1">
        <v>45457.453611111108</v>
      </c>
      <c r="D5258" s="1">
        <v>45457.460636574076</v>
      </c>
      <c r="E5258" s="3">
        <v>6.9444444444444441E-3</v>
      </c>
      <c r="F5258">
        <v>55</v>
      </c>
      <c r="G5258" t="s">
        <v>127</v>
      </c>
      <c r="H5258">
        <v>25</v>
      </c>
      <c r="I5258" t="s">
        <v>109</v>
      </c>
      <c r="J5258">
        <v>55</v>
      </c>
      <c r="K5258" t="s">
        <v>127</v>
      </c>
      <c r="L5258">
        <v>11</v>
      </c>
      <c r="M5258" t="s">
        <v>37</v>
      </c>
      <c r="N5258" s="4" t="str">
        <f>IF(consolidado[[#This Row],[tempo]]&gt;consolidado[[#This Row],[prioridade_horas]],"Fora do prazo","Dentro do prazo estimado")</f>
        <v>Dentro do prazo estimado</v>
      </c>
      <c r="O5258" s="3">
        <v>0.33333333333333331</v>
      </c>
      <c r="P5258" t="s">
        <v>38</v>
      </c>
      <c r="Q5258">
        <v>3</v>
      </c>
      <c r="R5258" t="s">
        <v>33</v>
      </c>
      <c r="S5258">
        <v>11</v>
      </c>
      <c r="T5258" t="s">
        <v>37</v>
      </c>
      <c r="U5258">
        <v>56</v>
      </c>
      <c r="V5258" t="s">
        <v>40</v>
      </c>
      <c r="W5258">
        <v>5</v>
      </c>
      <c r="X5258" t="s">
        <v>41</v>
      </c>
    </row>
    <row r="5259" spans="1:24">
      <c r="A5259">
        <v>38079</v>
      </c>
      <c r="B5259" t="s">
        <v>2852</v>
      </c>
      <c r="C5259" s="1">
        <v>45457.45484953704</v>
      </c>
      <c r="D5259" s="1">
        <v>45471.565798611111</v>
      </c>
      <c r="E5259" s="3">
        <v>3.8680555555555554</v>
      </c>
      <c r="F5259">
        <v>62</v>
      </c>
      <c r="G5259" t="s">
        <v>45</v>
      </c>
      <c r="H5259">
        <v>62</v>
      </c>
      <c r="I5259" t="s">
        <v>45</v>
      </c>
      <c r="J5259">
        <v>62</v>
      </c>
      <c r="K5259" t="s">
        <v>45</v>
      </c>
      <c r="L5259">
        <v>2</v>
      </c>
      <c r="M5259" t="s">
        <v>47</v>
      </c>
      <c r="N5259" s="4" t="str">
        <f>IF(consolidado[[#This Row],[tempo]]&gt;consolidado[[#This Row],[prioridade_horas]],"Fora do prazo","Dentro do prazo estimado")</f>
        <v>Fora do prazo</v>
      </c>
      <c r="O5259" s="3">
        <v>1</v>
      </c>
      <c r="P5259" t="s">
        <v>27</v>
      </c>
      <c r="Q5259">
        <v>3</v>
      </c>
      <c r="R5259" t="s">
        <v>33</v>
      </c>
      <c r="S5259">
        <v>2</v>
      </c>
      <c r="T5259" t="s">
        <v>47</v>
      </c>
      <c r="U5259">
        <v>42</v>
      </c>
      <c r="V5259" t="s">
        <v>602</v>
      </c>
      <c r="W5259">
        <v>5</v>
      </c>
      <c r="X5259" t="s">
        <v>41</v>
      </c>
    </row>
    <row r="5260" spans="1:24">
      <c r="A5260">
        <v>38080</v>
      </c>
      <c r="B5260" t="s">
        <v>1550</v>
      </c>
      <c r="C5260" s="1">
        <v>45457.45994212963</v>
      </c>
      <c r="D5260" s="1">
        <v>45460.659409722219</v>
      </c>
      <c r="E5260" s="3">
        <v>0.57499999999999996</v>
      </c>
      <c r="F5260">
        <v>25</v>
      </c>
      <c r="G5260" t="s">
        <v>109</v>
      </c>
      <c r="H5260">
        <v>99</v>
      </c>
      <c r="I5260" t="s">
        <v>73</v>
      </c>
      <c r="J5260">
        <v>25</v>
      </c>
      <c r="K5260" t="s">
        <v>109</v>
      </c>
      <c r="L5260">
        <v>11</v>
      </c>
      <c r="M5260" t="s">
        <v>37</v>
      </c>
      <c r="N5260" s="4" t="str">
        <f>IF(consolidado[[#This Row],[tempo]]&gt;consolidado[[#This Row],[prioridade_horas]],"Fora do prazo","Dentro do prazo estimado")</f>
        <v>Fora do prazo</v>
      </c>
      <c r="O5260" s="3">
        <v>0.33333333333333331</v>
      </c>
      <c r="P5260" t="s">
        <v>38</v>
      </c>
      <c r="Q5260">
        <v>3</v>
      </c>
      <c r="R5260" t="s">
        <v>33</v>
      </c>
      <c r="S5260">
        <v>16</v>
      </c>
      <c r="T5260" t="s">
        <v>43</v>
      </c>
      <c r="U5260">
        <v>56</v>
      </c>
      <c r="V5260" t="s">
        <v>40</v>
      </c>
      <c r="W5260">
        <v>5</v>
      </c>
      <c r="X5260" t="s">
        <v>41</v>
      </c>
    </row>
    <row r="5261" spans="1:24">
      <c r="A5261">
        <v>38081</v>
      </c>
      <c r="B5261" t="s">
        <v>2853</v>
      </c>
      <c r="C5261" s="1">
        <v>45457.461041666669</v>
      </c>
      <c r="D5261" s="1">
        <v>45457.46366898148</v>
      </c>
      <c r="E5261" s="3">
        <v>2.7777777777777779E-3</v>
      </c>
      <c r="F5261">
        <v>35</v>
      </c>
      <c r="G5261" t="s">
        <v>32</v>
      </c>
      <c r="H5261">
        <v>35</v>
      </c>
      <c r="I5261" t="s">
        <v>32</v>
      </c>
      <c r="J5261">
        <v>35</v>
      </c>
      <c r="K5261" t="s">
        <v>32</v>
      </c>
      <c r="L5261">
        <v>3</v>
      </c>
      <c r="M5261" t="s">
        <v>26</v>
      </c>
      <c r="N5261" s="4" t="str">
        <f>IF(consolidado[[#This Row],[tempo]]&gt;consolidado[[#This Row],[prioridade_horas]],"Fora do prazo","Dentro do prazo estimado")</f>
        <v>Dentro do prazo estimado</v>
      </c>
      <c r="O5261" s="3">
        <v>0.33333333333333331</v>
      </c>
      <c r="P5261" t="s">
        <v>38</v>
      </c>
      <c r="Q5261">
        <v>3</v>
      </c>
      <c r="R5261" t="s">
        <v>33</v>
      </c>
      <c r="S5261">
        <v>3</v>
      </c>
      <c r="T5261" t="s">
        <v>26</v>
      </c>
      <c r="U5261">
        <v>68</v>
      </c>
      <c r="V5261" t="s">
        <v>161</v>
      </c>
      <c r="W5261">
        <v>4</v>
      </c>
      <c r="X5261" t="s">
        <v>30</v>
      </c>
    </row>
    <row r="5262" spans="1:24">
      <c r="A5262">
        <v>38082</v>
      </c>
      <c r="B5262" t="s">
        <v>182</v>
      </c>
      <c r="C5262" s="1">
        <v>45457.480185185188</v>
      </c>
      <c r="D5262" s="1">
        <v>45463.485972222225</v>
      </c>
      <c r="E5262" s="3">
        <v>1.5083333333333333</v>
      </c>
      <c r="F5262">
        <v>35</v>
      </c>
      <c r="G5262" t="s">
        <v>32</v>
      </c>
      <c r="H5262">
        <v>35</v>
      </c>
      <c r="I5262" t="s">
        <v>32</v>
      </c>
      <c r="J5262">
        <v>35</v>
      </c>
      <c r="K5262" t="s">
        <v>32</v>
      </c>
      <c r="L5262">
        <v>3</v>
      </c>
      <c r="M5262" t="s">
        <v>26</v>
      </c>
      <c r="N5262" s="4" t="str">
        <f>IF(consolidado[[#This Row],[tempo]]&gt;consolidado[[#This Row],[prioridade_horas]],"Fora do prazo","Dentro do prazo estimado")</f>
        <v>Dentro do prazo estimado</v>
      </c>
      <c r="O5262" s="3">
        <v>5</v>
      </c>
      <c r="P5262" t="s">
        <v>84</v>
      </c>
      <c r="Q5262">
        <v>4</v>
      </c>
      <c r="R5262" t="s">
        <v>39</v>
      </c>
      <c r="S5262">
        <v>3</v>
      </c>
      <c r="T5262" t="s">
        <v>26</v>
      </c>
      <c r="U5262">
        <v>32</v>
      </c>
      <c r="V5262" t="s">
        <v>183</v>
      </c>
      <c r="W5262">
        <v>3</v>
      </c>
      <c r="X5262" t="s">
        <v>86</v>
      </c>
    </row>
    <row r="5263" spans="1:24">
      <c r="A5263">
        <v>38083</v>
      </c>
      <c r="B5263" t="s">
        <v>2854</v>
      </c>
      <c r="C5263" s="1">
        <v>45457.495405092595</v>
      </c>
      <c r="D5263" s="1">
        <v>45460.607071759259</v>
      </c>
      <c r="E5263" s="3">
        <v>0.48749999999999999</v>
      </c>
      <c r="F5263">
        <v>31</v>
      </c>
      <c r="G5263" t="s">
        <v>54</v>
      </c>
      <c r="H5263">
        <v>29</v>
      </c>
      <c r="I5263" t="s">
        <v>36</v>
      </c>
      <c r="J5263">
        <v>31</v>
      </c>
      <c r="K5263" t="s">
        <v>54</v>
      </c>
      <c r="L5263">
        <v>11</v>
      </c>
      <c r="M5263" t="s">
        <v>37</v>
      </c>
      <c r="N5263" s="4" t="str">
        <f>IF(consolidado[[#This Row],[tempo]]&gt;consolidado[[#This Row],[prioridade_horas]],"Fora do prazo","Dentro do prazo estimado")</f>
        <v>Fora do prazo</v>
      </c>
      <c r="O5263" s="3">
        <v>0.33333333333333331</v>
      </c>
      <c r="P5263" t="s">
        <v>38</v>
      </c>
      <c r="Q5263">
        <v>3</v>
      </c>
      <c r="R5263" t="s">
        <v>33</v>
      </c>
      <c r="S5263">
        <v>11</v>
      </c>
      <c r="T5263" t="s">
        <v>37</v>
      </c>
      <c r="U5263">
        <v>56</v>
      </c>
      <c r="V5263" t="s">
        <v>40</v>
      </c>
      <c r="W5263">
        <v>5</v>
      </c>
      <c r="X5263" t="s">
        <v>41</v>
      </c>
    </row>
    <row r="5264" spans="1:24">
      <c r="A5264">
        <v>38084</v>
      </c>
      <c r="B5264" t="s">
        <v>1008</v>
      </c>
      <c r="C5264" s="1">
        <v>45457.511250000003</v>
      </c>
      <c r="D5264" s="1">
        <v>45460.405856481484</v>
      </c>
      <c r="E5264" s="3">
        <v>0.27013888888888887</v>
      </c>
      <c r="F5264">
        <v>19</v>
      </c>
      <c r="G5264" t="s">
        <v>91</v>
      </c>
      <c r="H5264">
        <v>19</v>
      </c>
      <c r="I5264" t="s">
        <v>91</v>
      </c>
      <c r="J5264">
        <v>19</v>
      </c>
      <c r="K5264" t="s">
        <v>91</v>
      </c>
      <c r="L5264">
        <v>5</v>
      </c>
      <c r="M5264" t="s">
        <v>92</v>
      </c>
      <c r="N5264" s="4" t="str">
        <f>IF(consolidado[[#This Row],[tempo]]&gt;consolidado[[#This Row],[prioridade_horas]],"Fora do prazo","Dentro do prazo estimado")</f>
        <v>Dentro do prazo estimado</v>
      </c>
      <c r="O5264" s="3">
        <v>0.33333333333333331</v>
      </c>
      <c r="P5264" t="s">
        <v>38</v>
      </c>
      <c r="Q5264">
        <v>3</v>
      </c>
      <c r="R5264" t="s">
        <v>33</v>
      </c>
      <c r="S5264">
        <v>5</v>
      </c>
      <c r="T5264" t="s">
        <v>92</v>
      </c>
      <c r="U5264">
        <v>87</v>
      </c>
      <c r="V5264" t="s">
        <v>1008</v>
      </c>
      <c r="W5264">
        <v>5</v>
      </c>
      <c r="X5264" t="s">
        <v>41</v>
      </c>
    </row>
    <row r="5265" spans="1:24">
      <c r="A5265">
        <v>38085</v>
      </c>
      <c r="B5265" t="s">
        <v>2855</v>
      </c>
      <c r="C5265" s="1">
        <v>45457.553831018522</v>
      </c>
      <c r="D5265" s="1">
        <v>45457.602349537039</v>
      </c>
      <c r="E5265" s="3">
        <v>4.8611111111111112E-2</v>
      </c>
      <c r="F5265">
        <v>31</v>
      </c>
      <c r="G5265" t="s">
        <v>54</v>
      </c>
      <c r="H5265">
        <v>15</v>
      </c>
      <c r="I5265" t="s">
        <v>82</v>
      </c>
      <c r="J5265">
        <v>31</v>
      </c>
      <c r="K5265" t="s">
        <v>54</v>
      </c>
      <c r="L5265">
        <v>11</v>
      </c>
      <c r="M5265" t="s">
        <v>37</v>
      </c>
      <c r="N5265" s="4" t="str">
        <f>IF(consolidado[[#This Row],[tempo]]&gt;consolidado[[#This Row],[prioridade_horas]],"Fora do prazo","Dentro do prazo estimado")</f>
        <v>Dentro do prazo estimado</v>
      </c>
      <c r="O5265" s="3">
        <v>0.33333333333333331</v>
      </c>
      <c r="P5265" t="s">
        <v>38</v>
      </c>
      <c r="Q5265">
        <v>3</v>
      </c>
      <c r="R5265" t="s">
        <v>33</v>
      </c>
      <c r="S5265">
        <v>16</v>
      </c>
      <c r="T5265" t="s">
        <v>43</v>
      </c>
      <c r="U5265">
        <v>56</v>
      </c>
      <c r="V5265" t="s">
        <v>40</v>
      </c>
      <c r="W5265">
        <v>5</v>
      </c>
      <c r="X5265" t="s">
        <v>41</v>
      </c>
    </row>
    <row r="5266" spans="1:24">
      <c r="A5266">
        <v>38086</v>
      </c>
      <c r="B5266" t="s">
        <v>290</v>
      </c>
      <c r="C5266" s="1">
        <v>45457.554965277777</v>
      </c>
      <c r="D5266" s="1">
        <v>45457.642789351848</v>
      </c>
      <c r="E5266" s="3">
        <v>8.7499999999999994E-2</v>
      </c>
      <c r="F5266">
        <v>104</v>
      </c>
      <c r="G5266" t="s">
        <v>108</v>
      </c>
      <c r="H5266">
        <v>15</v>
      </c>
      <c r="I5266" t="s">
        <v>82</v>
      </c>
      <c r="J5266">
        <v>47</v>
      </c>
      <c r="K5266" t="s">
        <v>100</v>
      </c>
      <c r="L5266">
        <v>13</v>
      </c>
      <c r="M5266" t="s">
        <v>60</v>
      </c>
      <c r="N5266" s="4" t="str">
        <f>IF(consolidado[[#This Row],[tempo]]&gt;consolidado[[#This Row],[prioridade_horas]],"Fora do prazo","Dentro do prazo estimado")</f>
        <v>Dentro do prazo estimado</v>
      </c>
      <c r="O5266" s="3">
        <v>0.33333333333333331</v>
      </c>
      <c r="P5266" t="s">
        <v>38</v>
      </c>
      <c r="Q5266">
        <v>3</v>
      </c>
      <c r="R5266" t="s">
        <v>33</v>
      </c>
      <c r="S5266">
        <v>16</v>
      </c>
      <c r="T5266" t="s">
        <v>43</v>
      </c>
      <c r="U5266">
        <v>25</v>
      </c>
      <c r="V5266" t="s">
        <v>90</v>
      </c>
      <c r="W5266">
        <v>3</v>
      </c>
      <c r="X5266" t="s">
        <v>86</v>
      </c>
    </row>
    <row r="5267" spans="1:24">
      <c r="A5267">
        <v>38087</v>
      </c>
      <c r="B5267" t="s">
        <v>291</v>
      </c>
      <c r="C5267" s="1">
        <v>45457.577106481483</v>
      </c>
      <c r="D5267" s="1">
        <v>45474.65388888889</v>
      </c>
      <c r="E5267" s="3">
        <v>4.209027777777778</v>
      </c>
      <c r="F5267">
        <v>119</v>
      </c>
      <c r="G5267" t="s">
        <v>2814</v>
      </c>
      <c r="H5267">
        <v>52</v>
      </c>
      <c r="I5267" t="s">
        <v>77</v>
      </c>
      <c r="J5267">
        <v>119</v>
      </c>
      <c r="K5267" t="s">
        <v>2814</v>
      </c>
      <c r="L5267">
        <v>2</v>
      </c>
      <c r="M5267" t="s">
        <v>47</v>
      </c>
      <c r="N5267" s="4" t="str">
        <f>IF(consolidado[[#This Row],[tempo]]&gt;consolidado[[#This Row],[prioridade_horas]],"Fora do prazo","Dentro do prazo estimado")</f>
        <v>Fora do prazo</v>
      </c>
      <c r="O5267" s="3">
        <v>0.33333333333333331</v>
      </c>
      <c r="P5267" t="s">
        <v>38</v>
      </c>
      <c r="Q5267">
        <v>3</v>
      </c>
      <c r="R5267" t="s">
        <v>33</v>
      </c>
      <c r="S5267">
        <v>26</v>
      </c>
      <c r="T5267" t="s">
        <v>78</v>
      </c>
      <c r="U5267">
        <v>6</v>
      </c>
      <c r="V5267" t="s">
        <v>29</v>
      </c>
      <c r="W5267">
        <v>5</v>
      </c>
      <c r="X5267" t="s">
        <v>41</v>
      </c>
    </row>
    <row r="5268" spans="1:24">
      <c r="A5268">
        <v>38088</v>
      </c>
      <c r="B5268" t="s">
        <v>31</v>
      </c>
      <c r="C5268" s="1">
        <v>45457.599409722221</v>
      </c>
      <c r="D5268" s="1">
        <v>45467.397569444445</v>
      </c>
      <c r="E5268" s="3">
        <v>2.0520833333333335</v>
      </c>
      <c r="F5268">
        <v>34</v>
      </c>
      <c r="G5268" t="s">
        <v>25</v>
      </c>
      <c r="H5268">
        <v>111</v>
      </c>
      <c r="I5268" t="s">
        <v>99</v>
      </c>
      <c r="J5268">
        <v>111</v>
      </c>
      <c r="K5268" t="s">
        <v>99</v>
      </c>
      <c r="L5268">
        <v>1</v>
      </c>
      <c r="M5268" t="s">
        <v>66</v>
      </c>
      <c r="N5268" s="4" t="str">
        <f>IF(consolidado[[#This Row],[tempo]]&gt;consolidado[[#This Row],[prioridade_horas]],"Fora do prazo","Dentro do prazo estimado")</f>
        <v>Fora do prazo</v>
      </c>
      <c r="O5268" s="3">
        <v>1</v>
      </c>
      <c r="P5268" t="s">
        <v>27</v>
      </c>
      <c r="Q5268">
        <v>3</v>
      </c>
      <c r="R5268" t="s">
        <v>33</v>
      </c>
      <c r="S5268">
        <v>1</v>
      </c>
      <c r="T5268" t="s">
        <v>66</v>
      </c>
      <c r="U5268">
        <v>28</v>
      </c>
      <c r="V5268" t="s">
        <v>34</v>
      </c>
      <c r="W5268">
        <v>4</v>
      </c>
      <c r="X5268" t="s">
        <v>30</v>
      </c>
    </row>
    <row r="5269" spans="1:24">
      <c r="A5269">
        <v>38089</v>
      </c>
      <c r="B5269" t="s">
        <v>2856</v>
      </c>
      <c r="C5269" s="1">
        <v>45457.602384259262</v>
      </c>
      <c r="D5269" s="1">
        <v>45464.466053240743</v>
      </c>
      <c r="E5269" s="3">
        <v>1.742361111111111</v>
      </c>
      <c r="F5269">
        <v>31</v>
      </c>
      <c r="G5269" t="s">
        <v>54</v>
      </c>
      <c r="H5269">
        <v>67</v>
      </c>
      <c r="I5269" t="s">
        <v>280</v>
      </c>
      <c r="J5269">
        <v>31</v>
      </c>
      <c r="K5269" t="s">
        <v>54</v>
      </c>
      <c r="L5269">
        <v>27</v>
      </c>
      <c r="M5269" t="s">
        <v>59</v>
      </c>
      <c r="N5269" s="4" t="str">
        <f>IF(consolidado[[#This Row],[tempo]]&gt;consolidado[[#This Row],[prioridade_horas]],"Fora do prazo","Dentro do prazo estimado")</f>
        <v>Fora do prazo</v>
      </c>
      <c r="O5269" s="3">
        <v>0.33333333333333331</v>
      </c>
      <c r="P5269" t="s">
        <v>38</v>
      </c>
      <c r="Q5269">
        <v>3</v>
      </c>
      <c r="R5269" t="s">
        <v>33</v>
      </c>
      <c r="S5269">
        <v>27</v>
      </c>
      <c r="T5269" t="s">
        <v>59</v>
      </c>
      <c r="U5269">
        <v>56</v>
      </c>
      <c r="V5269" t="s">
        <v>40</v>
      </c>
      <c r="W5269">
        <v>5</v>
      </c>
      <c r="X5269" t="s">
        <v>41</v>
      </c>
    </row>
    <row r="5270" spans="1:24">
      <c r="A5270">
        <v>38090</v>
      </c>
      <c r="B5270" t="s">
        <v>2857</v>
      </c>
      <c r="C5270" s="1">
        <v>45457.610810185186</v>
      </c>
      <c r="D5270" s="1">
        <v>45462.718761574077</v>
      </c>
      <c r="E5270" s="3">
        <v>1.2354166666666666</v>
      </c>
      <c r="F5270">
        <v>35</v>
      </c>
      <c r="G5270" t="s">
        <v>32</v>
      </c>
      <c r="H5270">
        <v>49</v>
      </c>
      <c r="I5270" t="s">
        <v>42</v>
      </c>
      <c r="J5270">
        <v>35</v>
      </c>
      <c r="K5270" t="s">
        <v>32</v>
      </c>
      <c r="L5270">
        <v>3</v>
      </c>
      <c r="M5270" t="s">
        <v>26</v>
      </c>
      <c r="N5270" s="4" t="str">
        <f>IF(consolidado[[#This Row],[tempo]]&gt;consolidado[[#This Row],[prioridade_horas]],"Fora do prazo","Dentro do prazo estimado")</f>
        <v>Dentro do prazo estimado</v>
      </c>
      <c r="O5270" s="3">
        <v>1.6666666666666667</v>
      </c>
      <c r="P5270" t="s">
        <v>125</v>
      </c>
      <c r="Q5270">
        <v>3</v>
      </c>
      <c r="R5270" t="s">
        <v>33</v>
      </c>
      <c r="S5270">
        <v>16</v>
      </c>
      <c r="T5270" t="s">
        <v>43</v>
      </c>
      <c r="U5270">
        <v>68</v>
      </c>
      <c r="V5270" t="s">
        <v>161</v>
      </c>
      <c r="W5270">
        <v>4</v>
      </c>
      <c r="X5270" t="s">
        <v>30</v>
      </c>
    </row>
    <row r="5271" spans="1:24">
      <c r="A5271">
        <v>38091</v>
      </c>
      <c r="B5271" t="s">
        <v>2858</v>
      </c>
      <c r="C5271" s="1">
        <v>45457.622615740744</v>
      </c>
      <c r="D5271" s="1">
        <v>45457.657430555555</v>
      </c>
      <c r="E5271" s="3">
        <v>3.4722222222222224E-2</v>
      </c>
      <c r="F5271">
        <v>47</v>
      </c>
      <c r="G5271" t="s">
        <v>100</v>
      </c>
      <c r="H5271">
        <v>47</v>
      </c>
      <c r="I5271" t="s">
        <v>100</v>
      </c>
      <c r="J5271">
        <v>47</v>
      </c>
      <c r="K5271" t="s">
        <v>100</v>
      </c>
      <c r="L5271">
        <v>23</v>
      </c>
      <c r="M5271" t="s">
        <v>121</v>
      </c>
      <c r="N5271" s="4" t="str">
        <f>IF(consolidado[[#This Row],[tempo]]&gt;consolidado[[#This Row],[prioridade_horas]],"Fora do prazo","Dentro do prazo estimado")</f>
        <v>Dentro do prazo estimado</v>
      </c>
      <c r="O5271" s="3">
        <v>0.33333333333333331</v>
      </c>
      <c r="P5271" t="s">
        <v>38</v>
      </c>
      <c r="Q5271">
        <v>3</v>
      </c>
      <c r="R5271" t="s">
        <v>33</v>
      </c>
      <c r="S5271">
        <v>16</v>
      </c>
      <c r="T5271" t="s">
        <v>43</v>
      </c>
      <c r="U5271">
        <v>56</v>
      </c>
      <c r="V5271" t="s">
        <v>40</v>
      </c>
      <c r="W5271">
        <v>5</v>
      </c>
      <c r="X5271" t="s">
        <v>41</v>
      </c>
    </row>
    <row r="5272" spans="1:24">
      <c r="A5272">
        <v>38092</v>
      </c>
      <c r="B5272" t="s">
        <v>1095</v>
      </c>
      <c r="C5272" s="1">
        <v>45457.631331018521</v>
      </c>
      <c r="D5272" s="1">
        <v>45457.633460648147</v>
      </c>
      <c r="E5272" s="3">
        <v>2.0833333333333333E-3</v>
      </c>
      <c r="F5272">
        <v>38</v>
      </c>
      <c r="G5272" t="s">
        <v>117</v>
      </c>
      <c r="H5272">
        <v>38</v>
      </c>
      <c r="I5272" t="s">
        <v>117</v>
      </c>
      <c r="J5272">
        <v>38</v>
      </c>
      <c r="K5272" t="s">
        <v>117</v>
      </c>
      <c r="L5272">
        <v>6</v>
      </c>
      <c r="M5272" t="s">
        <v>118</v>
      </c>
      <c r="N5272" s="4" t="str">
        <f>IF(consolidado[[#This Row],[tempo]]&gt;consolidado[[#This Row],[prioridade_horas]],"Fora do prazo","Dentro do prazo estimado")</f>
        <v>Dentro do prazo estimado</v>
      </c>
      <c r="O5272" s="3">
        <v>1</v>
      </c>
      <c r="P5272" t="s">
        <v>27</v>
      </c>
      <c r="Q5272">
        <v>6</v>
      </c>
      <c r="R5272" t="s">
        <v>28</v>
      </c>
      <c r="S5272">
        <v>6</v>
      </c>
      <c r="T5272" t="s">
        <v>118</v>
      </c>
      <c r="U5272">
        <v>26</v>
      </c>
      <c r="V5272" t="s">
        <v>48</v>
      </c>
      <c r="W5272">
        <v>5</v>
      </c>
      <c r="X5272" t="s">
        <v>41</v>
      </c>
    </row>
    <row r="5273" spans="1:24">
      <c r="A5273">
        <v>38093</v>
      </c>
      <c r="B5273" t="s">
        <v>2859</v>
      </c>
      <c r="C5273" s="1">
        <v>45457.638553240744</v>
      </c>
      <c r="D5273" s="1">
        <v>45469.701145833336</v>
      </c>
      <c r="E5273" s="3">
        <v>3.0680555555555555</v>
      </c>
      <c r="F5273">
        <v>34</v>
      </c>
      <c r="G5273" t="s">
        <v>25</v>
      </c>
      <c r="H5273">
        <v>67</v>
      </c>
      <c r="I5273" t="s">
        <v>280</v>
      </c>
      <c r="J5273">
        <v>67</v>
      </c>
      <c r="K5273" t="s">
        <v>280</v>
      </c>
      <c r="L5273">
        <v>27</v>
      </c>
      <c r="M5273" t="s">
        <v>59</v>
      </c>
      <c r="N5273" s="4" t="str">
        <f>IF(consolidado[[#This Row],[tempo]]&gt;consolidado[[#This Row],[prioridade_horas]],"Fora do prazo","Dentro do prazo estimado")</f>
        <v>Fora do prazo</v>
      </c>
      <c r="O5273" s="3">
        <v>1</v>
      </c>
      <c r="P5273" t="s">
        <v>27</v>
      </c>
      <c r="Q5273">
        <v>3</v>
      </c>
      <c r="R5273" t="s">
        <v>33</v>
      </c>
      <c r="S5273">
        <v>27</v>
      </c>
      <c r="T5273" t="s">
        <v>59</v>
      </c>
      <c r="U5273">
        <v>28</v>
      </c>
      <c r="V5273" t="s">
        <v>34</v>
      </c>
      <c r="W5273">
        <v>4</v>
      </c>
      <c r="X5273" t="s">
        <v>30</v>
      </c>
    </row>
    <row r="5274" spans="1:24">
      <c r="A5274">
        <v>38094</v>
      </c>
      <c r="B5274" t="s">
        <v>2860</v>
      </c>
      <c r="C5274" s="1">
        <v>45457.662129629629</v>
      </c>
      <c r="D5274" s="1">
        <v>45601.542824074073</v>
      </c>
      <c r="E5274" s="3">
        <v>38.201388888888886</v>
      </c>
      <c r="F5274">
        <v>71</v>
      </c>
      <c r="G5274" t="s">
        <v>361</v>
      </c>
      <c r="H5274">
        <v>67</v>
      </c>
      <c r="I5274" t="s">
        <v>280</v>
      </c>
      <c r="J5274">
        <v>71</v>
      </c>
      <c r="K5274" t="s">
        <v>361</v>
      </c>
      <c r="L5274">
        <v>27</v>
      </c>
      <c r="M5274" t="s">
        <v>59</v>
      </c>
      <c r="N5274" s="4" t="str">
        <f>IF(consolidado[[#This Row],[tempo]]&gt;consolidado[[#This Row],[prioridade_horas]],"Fora do prazo","Dentro do prazo estimado")</f>
        <v>Fora do prazo</v>
      </c>
      <c r="O5274" s="3">
        <v>0.66666666666666663</v>
      </c>
      <c r="P5274" t="s">
        <v>70</v>
      </c>
      <c r="Q5274">
        <v>3</v>
      </c>
      <c r="R5274" t="s">
        <v>33</v>
      </c>
      <c r="S5274">
        <v>27</v>
      </c>
      <c r="T5274" t="s">
        <v>59</v>
      </c>
      <c r="U5274">
        <v>10</v>
      </c>
      <c r="V5274" t="s">
        <v>352</v>
      </c>
      <c r="W5274">
        <v>5</v>
      </c>
      <c r="X5274" t="s">
        <v>41</v>
      </c>
    </row>
    <row r="5275" spans="1:24">
      <c r="A5275">
        <v>38095</v>
      </c>
      <c r="B5275" t="s">
        <v>2861</v>
      </c>
      <c r="C5275" s="1">
        <v>45457.679722222223</v>
      </c>
      <c r="D5275" s="1">
        <v>45460.393692129626</v>
      </c>
      <c r="E5275" s="3">
        <v>8.9583333333333334E-2</v>
      </c>
      <c r="F5275">
        <v>19</v>
      </c>
      <c r="G5275" t="s">
        <v>91</v>
      </c>
      <c r="H5275">
        <v>19</v>
      </c>
      <c r="I5275" t="s">
        <v>91</v>
      </c>
      <c r="J5275">
        <v>19</v>
      </c>
      <c r="K5275" t="s">
        <v>91</v>
      </c>
      <c r="L5275">
        <v>5</v>
      </c>
      <c r="M5275" t="s">
        <v>92</v>
      </c>
      <c r="N5275" s="4" t="str">
        <f>IF(consolidado[[#This Row],[tempo]]&gt;consolidado[[#This Row],[prioridade_horas]],"Fora do prazo","Dentro do prazo estimado")</f>
        <v>Dentro do prazo estimado</v>
      </c>
      <c r="O5275" s="3">
        <v>0.66666666666666663</v>
      </c>
      <c r="P5275" t="s">
        <v>70</v>
      </c>
      <c r="Q5275">
        <v>6</v>
      </c>
      <c r="R5275" t="s">
        <v>28</v>
      </c>
      <c r="S5275">
        <v>5</v>
      </c>
      <c r="T5275" t="s">
        <v>92</v>
      </c>
      <c r="U5275">
        <v>29</v>
      </c>
      <c r="V5275" t="s">
        <v>85</v>
      </c>
      <c r="W5275">
        <v>5</v>
      </c>
      <c r="X5275" t="s">
        <v>41</v>
      </c>
    </row>
    <row r="5276" spans="1:24">
      <c r="A5276">
        <v>38096</v>
      </c>
      <c r="B5276" t="s">
        <v>1008</v>
      </c>
      <c r="C5276" s="1">
        <v>45457.701469907406</v>
      </c>
      <c r="D5276" s="1">
        <v>45460.405324074076</v>
      </c>
      <c r="E5276" s="3">
        <v>7.9166666666666663E-2</v>
      </c>
      <c r="F5276">
        <v>19</v>
      </c>
      <c r="G5276" t="s">
        <v>91</v>
      </c>
      <c r="H5276">
        <v>19</v>
      </c>
      <c r="I5276" t="s">
        <v>91</v>
      </c>
      <c r="J5276">
        <v>19</v>
      </c>
      <c r="K5276" t="s">
        <v>91</v>
      </c>
      <c r="L5276">
        <v>5</v>
      </c>
      <c r="M5276" t="s">
        <v>92</v>
      </c>
      <c r="N5276" s="4" t="str">
        <f>IF(consolidado[[#This Row],[tempo]]&gt;consolidado[[#This Row],[prioridade_horas]],"Fora do prazo","Dentro do prazo estimado")</f>
        <v>Dentro do prazo estimado</v>
      </c>
      <c r="O5276" s="3">
        <v>0.33333333333333331</v>
      </c>
      <c r="P5276" t="s">
        <v>38</v>
      </c>
      <c r="Q5276">
        <v>3</v>
      </c>
      <c r="R5276" t="s">
        <v>33</v>
      </c>
      <c r="S5276">
        <v>5</v>
      </c>
      <c r="T5276" t="s">
        <v>92</v>
      </c>
      <c r="U5276">
        <v>87</v>
      </c>
      <c r="V5276" t="s">
        <v>1008</v>
      </c>
      <c r="W5276">
        <v>3</v>
      </c>
      <c r="X5276" t="s">
        <v>86</v>
      </c>
    </row>
    <row r="5277" spans="1:24">
      <c r="A5277">
        <v>38097</v>
      </c>
      <c r="B5277" t="s">
        <v>2862</v>
      </c>
      <c r="C5277" s="1">
        <v>45457.706342592595</v>
      </c>
      <c r="D5277" s="1">
        <v>45475.595196759263</v>
      </c>
      <c r="E5277" s="3">
        <v>4.3972222222222221</v>
      </c>
      <c r="F5277">
        <v>109</v>
      </c>
      <c r="G5277" t="s">
        <v>606</v>
      </c>
      <c r="H5277">
        <v>109</v>
      </c>
      <c r="I5277" t="s">
        <v>606</v>
      </c>
      <c r="J5277">
        <v>45</v>
      </c>
      <c r="K5277" t="s">
        <v>156</v>
      </c>
      <c r="L5277">
        <v>10</v>
      </c>
      <c r="M5277" t="s">
        <v>143</v>
      </c>
      <c r="N5277" s="4" t="str">
        <f>IF(consolidado[[#This Row],[tempo]]&gt;consolidado[[#This Row],[prioridade_horas]],"Fora do prazo","Dentro do prazo estimado")</f>
        <v>Fora do prazo</v>
      </c>
      <c r="O5277" s="3">
        <v>1</v>
      </c>
      <c r="P5277" t="s">
        <v>27</v>
      </c>
      <c r="Q5277">
        <v>3</v>
      </c>
      <c r="R5277" t="s">
        <v>33</v>
      </c>
      <c r="S5277">
        <v>22</v>
      </c>
      <c r="T5277" t="s">
        <v>607</v>
      </c>
      <c r="U5277">
        <v>73</v>
      </c>
      <c r="V5277" t="s">
        <v>144</v>
      </c>
      <c r="W5277">
        <v>3</v>
      </c>
      <c r="X5277" t="s">
        <v>86</v>
      </c>
    </row>
    <row r="5278" spans="1:24">
      <c r="A5278">
        <v>38098</v>
      </c>
      <c r="B5278" t="s">
        <v>2863</v>
      </c>
      <c r="C5278" s="1">
        <v>45457.723564814813</v>
      </c>
      <c r="D5278" s="1">
        <v>45468.452002314814</v>
      </c>
      <c r="E5278" s="3">
        <v>2.3583333333333334</v>
      </c>
      <c r="F5278">
        <v>31</v>
      </c>
      <c r="G5278" t="s">
        <v>54</v>
      </c>
      <c r="H5278">
        <v>25</v>
      </c>
      <c r="I5278" t="s">
        <v>109</v>
      </c>
      <c r="J5278">
        <v>31</v>
      </c>
      <c r="K5278" t="s">
        <v>54</v>
      </c>
      <c r="L5278">
        <v>12</v>
      </c>
      <c r="M5278" t="s">
        <v>83</v>
      </c>
      <c r="N5278" s="4" t="str">
        <f>IF(consolidado[[#This Row],[tempo]]&gt;consolidado[[#This Row],[prioridade_horas]],"Fora do prazo","Dentro do prazo estimado")</f>
        <v>Fora do prazo</v>
      </c>
      <c r="O5278" s="3">
        <v>0.33333333333333331</v>
      </c>
      <c r="P5278" t="s">
        <v>38</v>
      </c>
      <c r="Q5278">
        <v>3</v>
      </c>
      <c r="R5278" t="s">
        <v>33</v>
      </c>
      <c r="S5278">
        <v>11</v>
      </c>
      <c r="T5278" t="s">
        <v>37</v>
      </c>
      <c r="U5278">
        <v>56</v>
      </c>
      <c r="V5278" t="s">
        <v>40</v>
      </c>
      <c r="W5278">
        <v>5</v>
      </c>
      <c r="X5278" t="s">
        <v>41</v>
      </c>
    </row>
    <row r="5279" spans="1:24">
      <c r="A5279">
        <v>38099</v>
      </c>
      <c r="B5279" t="s">
        <v>370</v>
      </c>
      <c r="C5279" s="1">
        <v>45460.358761574076</v>
      </c>
      <c r="D5279" s="1">
        <v>45478.584027777775</v>
      </c>
      <c r="E5279" s="3">
        <v>5.4854166666666666</v>
      </c>
      <c r="F5279">
        <v>34</v>
      </c>
      <c r="G5279" t="s">
        <v>25</v>
      </c>
      <c r="H5279">
        <v>47</v>
      </c>
      <c r="I5279" t="s">
        <v>100</v>
      </c>
      <c r="J5279">
        <v>34</v>
      </c>
      <c r="K5279" t="s">
        <v>25</v>
      </c>
      <c r="L5279">
        <v>3</v>
      </c>
      <c r="M5279" t="s">
        <v>26</v>
      </c>
      <c r="N5279" s="4" t="str">
        <f>IF(consolidado[[#This Row],[tempo]]&gt;consolidado[[#This Row],[prioridade_horas]],"Fora do prazo","Dentro do prazo estimado")</f>
        <v>Fora do prazo</v>
      </c>
      <c r="O5279" s="3">
        <v>1</v>
      </c>
      <c r="P5279" t="s">
        <v>27</v>
      </c>
      <c r="Q5279">
        <v>3</v>
      </c>
      <c r="R5279" t="s">
        <v>33</v>
      </c>
      <c r="S5279">
        <v>16</v>
      </c>
      <c r="T5279" t="s">
        <v>43</v>
      </c>
      <c r="U5279">
        <v>106</v>
      </c>
      <c r="V5279" t="s">
        <v>244</v>
      </c>
      <c r="W5279">
        <v>4</v>
      </c>
      <c r="X5279" t="s">
        <v>30</v>
      </c>
    </row>
    <row r="5280" spans="1:24">
      <c r="A5280">
        <v>38100</v>
      </c>
      <c r="B5280" t="s">
        <v>2349</v>
      </c>
      <c r="C5280" s="1">
        <v>45460.365335648145</v>
      </c>
      <c r="D5280" s="1">
        <v>45462.615231481483</v>
      </c>
      <c r="E5280" s="3">
        <v>1.0006944444444446</v>
      </c>
      <c r="F5280">
        <v>30</v>
      </c>
      <c r="G5280" t="s">
        <v>81</v>
      </c>
      <c r="H5280">
        <v>71</v>
      </c>
      <c r="I5280" t="s">
        <v>361</v>
      </c>
      <c r="J5280">
        <v>30</v>
      </c>
      <c r="K5280" t="s">
        <v>81</v>
      </c>
      <c r="L5280">
        <v>12</v>
      </c>
      <c r="M5280" t="s">
        <v>83</v>
      </c>
      <c r="N5280" s="4" t="str">
        <f>IF(consolidado[[#This Row],[tempo]]&gt;consolidado[[#This Row],[prioridade_horas]],"Fora do prazo","Dentro do prazo estimado")</f>
        <v>Dentro do prazo estimado</v>
      </c>
      <c r="O5280" s="3">
        <v>5</v>
      </c>
      <c r="P5280" t="s">
        <v>84</v>
      </c>
      <c r="Q5280">
        <v>3</v>
      </c>
      <c r="R5280" t="s">
        <v>33</v>
      </c>
      <c r="S5280">
        <v>27</v>
      </c>
      <c r="T5280" t="s">
        <v>59</v>
      </c>
      <c r="U5280">
        <v>29</v>
      </c>
      <c r="V5280" t="s">
        <v>85</v>
      </c>
      <c r="W5280">
        <v>5</v>
      </c>
      <c r="X5280" t="s">
        <v>41</v>
      </c>
    </row>
    <row r="5281" spans="1:24">
      <c r="A5281">
        <v>38101</v>
      </c>
      <c r="B5281" t="s">
        <v>1457</v>
      </c>
      <c r="C5281" s="1">
        <v>45460.37259259259</v>
      </c>
      <c r="D5281" s="1">
        <v>45470.390474537038</v>
      </c>
      <c r="E5281" s="3">
        <v>3.0236111111111112</v>
      </c>
      <c r="F5281">
        <v>34</v>
      </c>
      <c r="G5281" t="s">
        <v>25</v>
      </c>
      <c r="H5281">
        <v>106</v>
      </c>
      <c r="I5281" t="s">
        <v>64</v>
      </c>
      <c r="J5281">
        <v>106</v>
      </c>
      <c r="K5281" t="s">
        <v>64</v>
      </c>
      <c r="L5281">
        <v>6</v>
      </c>
      <c r="M5281" t="s">
        <v>118</v>
      </c>
      <c r="N5281" s="4" t="str">
        <f>IF(consolidado[[#This Row],[tempo]]&gt;consolidado[[#This Row],[prioridade_horas]],"Fora do prazo","Dentro do prazo estimado")</f>
        <v>Fora do prazo</v>
      </c>
      <c r="O5281" s="3">
        <v>1</v>
      </c>
      <c r="P5281" t="s">
        <v>27</v>
      </c>
      <c r="Q5281">
        <v>6</v>
      </c>
      <c r="R5281" t="s">
        <v>28</v>
      </c>
      <c r="S5281">
        <v>6</v>
      </c>
      <c r="T5281" t="s">
        <v>118</v>
      </c>
      <c r="U5281">
        <v>29</v>
      </c>
      <c r="V5281" t="s">
        <v>85</v>
      </c>
      <c r="W5281">
        <v>4</v>
      </c>
      <c r="X5281" t="s">
        <v>30</v>
      </c>
    </row>
    <row r="5282" spans="1:24">
      <c r="A5282">
        <v>38102</v>
      </c>
      <c r="B5282" t="s">
        <v>31</v>
      </c>
      <c r="C5282" s="1">
        <v>45460.374363425923</v>
      </c>
      <c r="D5282" s="1">
        <v>45460.39471064815</v>
      </c>
      <c r="E5282" s="3">
        <v>2.013888888888889E-2</v>
      </c>
      <c r="F5282">
        <v>34</v>
      </c>
      <c r="G5282" t="s">
        <v>25</v>
      </c>
      <c r="H5282">
        <v>35</v>
      </c>
      <c r="I5282" t="s">
        <v>32</v>
      </c>
      <c r="J5282">
        <v>35</v>
      </c>
      <c r="K5282" t="s">
        <v>32</v>
      </c>
      <c r="L5282">
        <v>3</v>
      </c>
      <c r="M5282" t="s">
        <v>26</v>
      </c>
      <c r="N5282" s="4" t="str">
        <f>IF(consolidado[[#This Row],[tempo]]&gt;consolidado[[#This Row],[prioridade_horas]],"Fora do prazo","Dentro do prazo estimado")</f>
        <v>Dentro do prazo estimado</v>
      </c>
      <c r="O5282" s="3">
        <v>1</v>
      </c>
      <c r="P5282" t="s">
        <v>27</v>
      </c>
      <c r="Q5282">
        <v>6</v>
      </c>
      <c r="R5282" t="s">
        <v>28</v>
      </c>
      <c r="S5282">
        <v>3</v>
      </c>
      <c r="T5282" t="s">
        <v>26</v>
      </c>
      <c r="U5282">
        <v>28</v>
      </c>
      <c r="V5282" t="s">
        <v>34</v>
      </c>
      <c r="W5282">
        <v>4</v>
      </c>
      <c r="X5282" t="s">
        <v>30</v>
      </c>
    </row>
    <row r="5283" spans="1:24">
      <c r="A5283">
        <v>38103</v>
      </c>
      <c r="B5283" t="s">
        <v>2864</v>
      </c>
      <c r="C5283" s="1">
        <v>45460.377905092595</v>
      </c>
      <c r="D5283" s="1">
        <v>45460.613171296296</v>
      </c>
      <c r="E5283" s="3">
        <v>0.23472222222222222</v>
      </c>
      <c r="F5283">
        <v>34</v>
      </c>
      <c r="G5283" t="s">
        <v>25</v>
      </c>
      <c r="H5283">
        <v>32</v>
      </c>
      <c r="I5283" t="s">
        <v>154</v>
      </c>
      <c r="J5283">
        <v>32</v>
      </c>
      <c r="K5283" t="s">
        <v>154</v>
      </c>
      <c r="L5283">
        <v>4</v>
      </c>
      <c r="M5283" t="s">
        <v>94</v>
      </c>
      <c r="N5283" s="4" t="str">
        <f>IF(consolidado[[#This Row],[tempo]]&gt;consolidado[[#This Row],[prioridade_horas]],"Fora do prazo","Dentro do prazo estimado")</f>
        <v>Dentro do prazo estimado</v>
      </c>
      <c r="O5283" s="3">
        <v>1</v>
      </c>
      <c r="P5283" t="s">
        <v>27</v>
      </c>
      <c r="Q5283">
        <v>6</v>
      </c>
      <c r="R5283" t="s">
        <v>28</v>
      </c>
      <c r="S5283">
        <v>4</v>
      </c>
      <c r="T5283" t="s">
        <v>94</v>
      </c>
      <c r="U5283">
        <v>29</v>
      </c>
      <c r="V5283" t="s">
        <v>85</v>
      </c>
      <c r="W5283">
        <v>4</v>
      </c>
      <c r="X5283" t="s">
        <v>30</v>
      </c>
    </row>
    <row r="5284" spans="1:24">
      <c r="A5284">
        <v>38104</v>
      </c>
      <c r="B5284" t="s">
        <v>162</v>
      </c>
      <c r="C5284" s="1">
        <v>45460.387743055559</v>
      </c>
      <c r="D5284" s="1">
        <v>45463.408587962964</v>
      </c>
      <c r="E5284" s="3">
        <v>1.1479166666666667</v>
      </c>
      <c r="F5284">
        <v>34</v>
      </c>
      <c r="G5284" t="s">
        <v>25</v>
      </c>
      <c r="H5284">
        <v>34</v>
      </c>
      <c r="I5284" t="s">
        <v>25</v>
      </c>
      <c r="J5284">
        <v>34</v>
      </c>
      <c r="K5284" t="s">
        <v>25</v>
      </c>
      <c r="L5284">
        <v>3</v>
      </c>
      <c r="M5284" t="s">
        <v>26</v>
      </c>
      <c r="N5284" s="4" t="str">
        <f>IF(consolidado[[#This Row],[tempo]]&gt;consolidado[[#This Row],[prioridade_horas]],"Fora do prazo","Dentro do prazo estimado")</f>
        <v>Fora do prazo</v>
      </c>
      <c r="O5284" s="3">
        <v>1</v>
      </c>
      <c r="P5284" t="s">
        <v>27</v>
      </c>
      <c r="Q5284">
        <v>3</v>
      </c>
      <c r="R5284" t="s">
        <v>33</v>
      </c>
      <c r="S5284">
        <v>3</v>
      </c>
      <c r="T5284" t="s">
        <v>26</v>
      </c>
      <c r="U5284">
        <v>109</v>
      </c>
      <c r="V5284" t="s">
        <v>163</v>
      </c>
      <c r="W5284">
        <v>4</v>
      </c>
      <c r="X5284" t="s">
        <v>30</v>
      </c>
    </row>
    <row r="5285" spans="1:24">
      <c r="A5285">
        <v>38105</v>
      </c>
      <c r="B5285" t="s">
        <v>2865</v>
      </c>
      <c r="C5285" s="1">
        <v>45460.387974537036</v>
      </c>
      <c r="D5285" s="1">
        <v>45460.460995370369</v>
      </c>
      <c r="E5285" s="3">
        <v>7.2916666666666671E-2</v>
      </c>
      <c r="F5285">
        <v>71</v>
      </c>
      <c r="G5285" t="s">
        <v>361</v>
      </c>
      <c r="H5285">
        <v>55</v>
      </c>
      <c r="I5285" t="s">
        <v>127</v>
      </c>
      <c r="J5285">
        <v>71</v>
      </c>
      <c r="K5285" t="s">
        <v>361</v>
      </c>
      <c r="L5285">
        <v>13</v>
      </c>
      <c r="M5285" t="s">
        <v>60</v>
      </c>
      <c r="N5285" s="4" t="str">
        <f>IF(consolidado[[#This Row],[tempo]]&gt;consolidado[[#This Row],[prioridade_horas]],"Fora do prazo","Dentro do prazo estimado")</f>
        <v>Dentro do prazo estimado</v>
      </c>
      <c r="O5285" s="3">
        <v>1</v>
      </c>
      <c r="P5285" t="s">
        <v>27</v>
      </c>
      <c r="Q5285">
        <v>3</v>
      </c>
      <c r="R5285" t="s">
        <v>33</v>
      </c>
      <c r="S5285">
        <v>13</v>
      </c>
      <c r="T5285" t="s">
        <v>60</v>
      </c>
      <c r="U5285">
        <v>56</v>
      </c>
      <c r="V5285" t="s">
        <v>40</v>
      </c>
      <c r="W5285">
        <v>5</v>
      </c>
      <c r="X5285" t="s">
        <v>41</v>
      </c>
    </row>
    <row r="5286" spans="1:24">
      <c r="A5286">
        <v>38106</v>
      </c>
      <c r="B5286" t="s">
        <v>2405</v>
      </c>
      <c r="C5286" s="1">
        <v>45460.394548611112</v>
      </c>
      <c r="D5286" s="1">
        <v>45460.672488425924</v>
      </c>
      <c r="E5286" s="3">
        <v>0.27777777777777779</v>
      </c>
      <c r="F5286">
        <v>98</v>
      </c>
      <c r="G5286" t="s">
        <v>69</v>
      </c>
      <c r="H5286">
        <v>98</v>
      </c>
      <c r="I5286" t="s">
        <v>69</v>
      </c>
      <c r="J5286">
        <v>98</v>
      </c>
      <c r="K5286" t="s">
        <v>69</v>
      </c>
      <c r="L5286">
        <v>11</v>
      </c>
      <c r="M5286" t="s">
        <v>37</v>
      </c>
      <c r="N5286" s="4" t="str">
        <f>IF(consolidado[[#This Row],[tempo]]&gt;consolidado[[#This Row],[prioridade_horas]],"Fora do prazo","Dentro do prazo estimado")</f>
        <v>Dentro do prazo estimado</v>
      </c>
      <c r="O5286" s="3">
        <v>0.66666666666666663</v>
      </c>
      <c r="P5286" t="s">
        <v>70</v>
      </c>
      <c r="Q5286">
        <v>3</v>
      </c>
      <c r="R5286" t="s">
        <v>33</v>
      </c>
      <c r="S5286">
        <v>11</v>
      </c>
      <c r="T5286" t="s">
        <v>37</v>
      </c>
      <c r="U5286">
        <v>15</v>
      </c>
      <c r="V5286" t="s">
        <v>37</v>
      </c>
      <c r="W5286">
        <v>5</v>
      </c>
      <c r="X5286" t="s">
        <v>41</v>
      </c>
    </row>
    <row r="5287" spans="1:24">
      <c r="A5287">
        <v>38107</v>
      </c>
      <c r="B5287" t="s">
        <v>2254</v>
      </c>
      <c r="C5287" s="1">
        <v>45460.400729166664</v>
      </c>
      <c r="D5287" s="1">
        <v>45460.461226851854</v>
      </c>
      <c r="E5287" s="3">
        <v>6.0416666666666667E-2</v>
      </c>
      <c r="F5287">
        <v>55</v>
      </c>
      <c r="G5287" t="s">
        <v>127</v>
      </c>
      <c r="H5287">
        <v>25</v>
      </c>
      <c r="I5287" t="s">
        <v>109</v>
      </c>
      <c r="J5287">
        <v>55</v>
      </c>
      <c r="K5287" t="s">
        <v>127</v>
      </c>
      <c r="L5287">
        <v>11</v>
      </c>
      <c r="M5287" t="s">
        <v>37</v>
      </c>
      <c r="N5287" s="4" t="str">
        <f>IF(consolidado[[#This Row],[tempo]]&gt;consolidado[[#This Row],[prioridade_horas]],"Fora do prazo","Dentro do prazo estimado")</f>
        <v>Dentro do prazo estimado</v>
      </c>
      <c r="O5287" s="3">
        <v>0.33333333333333331</v>
      </c>
      <c r="P5287" t="s">
        <v>38</v>
      </c>
      <c r="Q5287">
        <v>3</v>
      </c>
      <c r="R5287" t="s">
        <v>33</v>
      </c>
      <c r="S5287">
        <v>11</v>
      </c>
      <c r="T5287" t="s">
        <v>37</v>
      </c>
      <c r="U5287">
        <v>56</v>
      </c>
      <c r="V5287" t="s">
        <v>40</v>
      </c>
      <c r="W5287">
        <v>5</v>
      </c>
      <c r="X5287" t="s">
        <v>41</v>
      </c>
    </row>
    <row r="5288" spans="1:24">
      <c r="A5288">
        <v>38108</v>
      </c>
      <c r="B5288" t="s">
        <v>550</v>
      </c>
      <c r="C5288" s="1">
        <v>45460.402615740742</v>
      </c>
      <c r="D5288" s="1">
        <v>45467.592650462961</v>
      </c>
      <c r="E5288" s="3">
        <v>2.0687500000000001</v>
      </c>
      <c r="F5288">
        <v>55</v>
      </c>
      <c r="G5288" t="s">
        <v>127</v>
      </c>
      <c r="H5288">
        <v>25</v>
      </c>
      <c r="I5288" t="s">
        <v>109</v>
      </c>
      <c r="J5288">
        <v>55</v>
      </c>
      <c r="K5288" t="s">
        <v>127</v>
      </c>
      <c r="L5288">
        <v>11</v>
      </c>
      <c r="M5288" t="s">
        <v>37</v>
      </c>
      <c r="N5288" s="4" t="str">
        <f>IF(consolidado[[#This Row],[tempo]]&gt;consolidado[[#This Row],[prioridade_horas]],"Fora do prazo","Dentro do prazo estimado")</f>
        <v>Fora do prazo</v>
      </c>
      <c r="O5288" s="3">
        <v>0.33333333333333331</v>
      </c>
      <c r="P5288" t="s">
        <v>38</v>
      </c>
      <c r="Q5288">
        <v>3</v>
      </c>
      <c r="R5288" t="s">
        <v>33</v>
      </c>
      <c r="S5288">
        <v>11</v>
      </c>
      <c r="T5288" t="s">
        <v>37</v>
      </c>
      <c r="U5288">
        <v>56</v>
      </c>
      <c r="V5288" t="s">
        <v>40</v>
      </c>
      <c r="W5288">
        <v>5</v>
      </c>
      <c r="X5288" t="s">
        <v>41</v>
      </c>
    </row>
    <row r="5289" spans="1:24">
      <c r="A5289">
        <v>38109</v>
      </c>
      <c r="B5289" t="s">
        <v>2255</v>
      </c>
      <c r="C5289" s="1">
        <v>45460.405358796299</v>
      </c>
      <c r="D5289" s="1">
        <v>45460.599745370368</v>
      </c>
      <c r="E5289" s="3">
        <v>0.19444444444444445</v>
      </c>
      <c r="F5289">
        <v>55</v>
      </c>
      <c r="G5289" t="s">
        <v>127</v>
      </c>
      <c r="H5289">
        <v>98</v>
      </c>
      <c r="I5289" t="s">
        <v>69</v>
      </c>
      <c r="J5289">
        <v>55</v>
      </c>
      <c r="K5289" t="s">
        <v>127</v>
      </c>
      <c r="L5289">
        <v>11</v>
      </c>
      <c r="M5289" t="s">
        <v>37</v>
      </c>
      <c r="N5289" s="4" t="str">
        <f>IF(consolidado[[#This Row],[tempo]]&gt;consolidado[[#This Row],[prioridade_horas]],"Fora do prazo","Dentro do prazo estimado")</f>
        <v>Dentro do prazo estimado</v>
      </c>
      <c r="O5289" s="3">
        <v>0.33333333333333331</v>
      </c>
      <c r="P5289" t="s">
        <v>38</v>
      </c>
      <c r="Q5289">
        <v>3</v>
      </c>
      <c r="R5289" t="s">
        <v>33</v>
      </c>
      <c r="S5289">
        <v>11</v>
      </c>
      <c r="T5289" t="s">
        <v>37</v>
      </c>
      <c r="U5289">
        <v>56</v>
      </c>
      <c r="V5289" t="s">
        <v>40</v>
      </c>
      <c r="W5289">
        <v>5</v>
      </c>
      <c r="X5289" t="s">
        <v>41</v>
      </c>
    </row>
    <row r="5290" spans="1:24">
      <c r="A5290">
        <v>38110</v>
      </c>
      <c r="B5290" t="s">
        <v>821</v>
      </c>
      <c r="C5290" s="1">
        <v>45460.408541666664</v>
      </c>
      <c r="D5290" s="1">
        <v>45461.478900462964</v>
      </c>
      <c r="E5290" s="3">
        <v>0.44583333333333336</v>
      </c>
      <c r="F5290">
        <v>55</v>
      </c>
      <c r="G5290" t="s">
        <v>127</v>
      </c>
      <c r="H5290">
        <v>31</v>
      </c>
      <c r="I5290" t="s">
        <v>54</v>
      </c>
      <c r="J5290">
        <v>55</v>
      </c>
      <c r="K5290" t="s">
        <v>127</v>
      </c>
      <c r="L5290">
        <v>11</v>
      </c>
      <c r="M5290" t="s">
        <v>37</v>
      </c>
      <c r="N5290" s="4" t="str">
        <f>IF(consolidado[[#This Row],[tempo]]&gt;consolidado[[#This Row],[prioridade_horas]],"Fora do prazo","Dentro do prazo estimado")</f>
        <v>Fora do prazo</v>
      </c>
      <c r="O5290" s="3">
        <v>0.33333333333333331</v>
      </c>
      <c r="P5290" t="s">
        <v>38</v>
      </c>
      <c r="Q5290">
        <v>3</v>
      </c>
      <c r="R5290" t="s">
        <v>33</v>
      </c>
      <c r="S5290">
        <v>11</v>
      </c>
      <c r="T5290" t="s">
        <v>37</v>
      </c>
      <c r="U5290">
        <v>56</v>
      </c>
      <c r="V5290" t="s">
        <v>40</v>
      </c>
      <c r="W5290">
        <v>5</v>
      </c>
      <c r="X5290" t="s">
        <v>41</v>
      </c>
    </row>
    <row r="5291" spans="1:24">
      <c r="A5291">
        <v>38111</v>
      </c>
      <c r="B5291" t="s">
        <v>1926</v>
      </c>
      <c r="C5291" s="1">
        <v>45460.410624999997</v>
      </c>
      <c r="D5291" s="1">
        <v>45460.668634259258</v>
      </c>
      <c r="E5291" s="3">
        <v>0.25763888888888886</v>
      </c>
      <c r="F5291">
        <v>98</v>
      </c>
      <c r="G5291" t="s">
        <v>69</v>
      </c>
      <c r="H5291">
        <v>98</v>
      </c>
      <c r="I5291" t="s">
        <v>69</v>
      </c>
      <c r="J5291">
        <v>98</v>
      </c>
      <c r="K5291" t="s">
        <v>69</v>
      </c>
      <c r="L5291">
        <v>11</v>
      </c>
      <c r="M5291" t="s">
        <v>37</v>
      </c>
      <c r="N5291" s="4" t="str">
        <f>IF(consolidado[[#This Row],[tempo]]&gt;consolidado[[#This Row],[prioridade_horas]],"Fora do prazo","Dentro do prazo estimado")</f>
        <v>Dentro do prazo estimado</v>
      </c>
      <c r="O5291" s="3">
        <v>0.66666666666666663</v>
      </c>
      <c r="P5291" t="s">
        <v>70</v>
      </c>
      <c r="Q5291">
        <v>3</v>
      </c>
      <c r="R5291" t="s">
        <v>33</v>
      </c>
      <c r="S5291">
        <v>11</v>
      </c>
      <c r="T5291" t="s">
        <v>37</v>
      </c>
      <c r="U5291">
        <v>15</v>
      </c>
      <c r="V5291" t="s">
        <v>37</v>
      </c>
      <c r="W5291">
        <v>5</v>
      </c>
      <c r="X5291" t="s">
        <v>41</v>
      </c>
    </row>
    <row r="5292" spans="1:24">
      <c r="A5292">
        <v>38112</v>
      </c>
      <c r="B5292" t="s">
        <v>2255</v>
      </c>
      <c r="C5292" s="1">
        <v>45460.410671296297</v>
      </c>
      <c r="D5292" s="1">
        <v>45460.457476851851</v>
      </c>
      <c r="E5292" s="3">
        <v>4.6527777777777779E-2</v>
      </c>
      <c r="F5292">
        <v>55</v>
      </c>
      <c r="G5292" t="s">
        <v>127</v>
      </c>
      <c r="H5292">
        <v>25</v>
      </c>
      <c r="I5292" t="s">
        <v>109</v>
      </c>
      <c r="J5292">
        <v>55</v>
      </c>
      <c r="K5292" t="s">
        <v>127</v>
      </c>
      <c r="L5292">
        <v>11</v>
      </c>
      <c r="M5292" t="s">
        <v>37</v>
      </c>
      <c r="N5292" s="4" t="str">
        <f>IF(consolidado[[#This Row],[tempo]]&gt;consolidado[[#This Row],[prioridade_horas]],"Fora do prazo","Dentro do prazo estimado")</f>
        <v>Dentro do prazo estimado</v>
      </c>
      <c r="O5292" s="3">
        <v>0.33333333333333331</v>
      </c>
      <c r="P5292" t="s">
        <v>38</v>
      </c>
      <c r="Q5292">
        <v>3</v>
      </c>
      <c r="R5292" t="s">
        <v>33</v>
      </c>
      <c r="S5292">
        <v>11</v>
      </c>
      <c r="T5292" t="s">
        <v>37</v>
      </c>
      <c r="U5292">
        <v>56</v>
      </c>
      <c r="V5292" t="s">
        <v>40</v>
      </c>
      <c r="W5292">
        <v>5</v>
      </c>
      <c r="X5292" t="s">
        <v>41</v>
      </c>
    </row>
    <row r="5293" spans="1:24">
      <c r="A5293">
        <v>38113</v>
      </c>
      <c r="B5293" t="s">
        <v>2866</v>
      </c>
      <c r="C5293" s="1">
        <v>45460.435763888891</v>
      </c>
      <c r="D5293" s="1">
        <v>45460.455081018517</v>
      </c>
      <c r="E5293" s="3">
        <v>1.9444444444444445E-2</v>
      </c>
      <c r="F5293">
        <v>98</v>
      </c>
      <c r="G5293" t="s">
        <v>69</v>
      </c>
      <c r="H5293">
        <v>99</v>
      </c>
      <c r="I5293" t="s">
        <v>73</v>
      </c>
      <c r="J5293">
        <v>98</v>
      </c>
      <c r="K5293" t="s">
        <v>69</v>
      </c>
      <c r="L5293">
        <v>16</v>
      </c>
      <c r="M5293" t="s">
        <v>43</v>
      </c>
      <c r="N5293" s="4" t="str">
        <f>IF(consolidado[[#This Row],[tempo]]&gt;consolidado[[#This Row],[prioridade_horas]],"Fora do prazo","Dentro do prazo estimado")</f>
        <v>Dentro do prazo estimado</v>
      </c>
      <c r="O5293" s="3">
        <v>0.66666666666666663</v>
      </c>
      <c r="P5293" t="s">
        <v>70</v>
      </c>
      <c r="Q5293">
        <v>3</v>
      </c>
      <c r="R5293" t="s">
        <v>33</v>
      </c>
      <c r="S5293">
        <v>16</v>
      </c>
      <c r="T5293" t="s">
        <v>43</v>
      </c>
      <c r="U5293">
        <v>56</v>
      </c>
      <c r="V5293" t="s">
        <v>40</v>
      </c>
      <c r="W5293">
        <v>5</v>
      </c>
      <c r="X5293" t="s">
        <v>41</v>
      </c>
    </row>
    <row r="5294" spans="1:24">
      <c r="A5294">
        <v>38114</v>
      </c>
      <c r="B5294" t="s">
        <v>2867</v>
      </c>
      <c r="C5294" s="1">
        <v>45460.436608796299</v>
      </c>
      <c r="D5294" s="1">
        <v>45460.605405092596</v>
      </c>
      <c r="E5294" s="3">
        <v>0.16875000000000001</v>
      </c>
      <c r="F5294">
        <v>98</v>
      </c>
      <c r="G5294" t="s">
        <v>69</v>
      </c>
      <c r="H5294">
        <v>29</v>
      </c>
      <c r="I5294" t="s">
        <v>36</v>
      </c>
      <c r="J5294">
        <v>29</v>
      </c>
      <c r="K5294" t="s">
        <v>36</v>
      </c>
      <c r="L5294">
        <v>11</v>
      </c>
      <c r="M5294" t="s">
        <v>37</v>
      </c>
      <c r="N5294" s="4" t="str">
        <f>IF(consolidado[[#This Row],[tempo]]&gt;consolidado[[#This Row],[prioridade_horas]],"Fora do prazo","Dentro do prazo estimado")</f>
        <v>Dentro do prazo estimado</v>
      </c>
      <c r="O5294" s="3">
        <v>0.66666666666666663</v>
      </c>
      <c r="P5294" t="s">
        <v>70</v>
      </c>
      <c r="Q5294">
        <v>3</v>
      </c>
      <c r="R5294" t="s">
        <v>33</v>
      </c>
      <c r="S5294">
        <v>11</v>
      </c>
      <c r="T5294" t="s">
        <v>37</v>
      </c>
      <c r="U5294">
        <v>15</v>
      </c>
      <c r="V5294" t="s">
        <v>37</v>
      </c>
      <c r="W5294">
        <v>5</v>
      </c>
      <c r="X5294" t="s">
        <v>41</v>
      </c>
    </row>
    <row r="5295" spans="1:24">
      <c r="A5295">
        <v>38115</v>
      </c>
      <c r="B5295" t="s">
        <v>2868</v>
      </c>
      <c r="C5295" s="1">
        <v>45460.439074074071</v>
      </c>
      <c r="D5295" s="1">
        <v>45460.46056712963</v>
      </c>
      <c r="E5295" s="3">
        <v>2.1527777777777778E-2</v>
      </c>
      <c r="F5295">
        <v>71</v>
      </c>
      <c r="G5295" t="s">
        <v>361</v>
      </c>
      <c r="H5295">
        <v>55</v>
      </c>
      <c r="I5295" t="s">
        <v>127</v>
      </c>
      <c r="J5295">
        <v>71</v>
      </c>
      <c r="K5295" t="s">
        <v>361</v>
      </c>
      <c r="L5295">
        <v>13</v>
      </c>
      <c r="M5295" t="s">
        <v>60</v>
      </c>
      <c r="N5295" s="4" t="str">
        <f>IF(consolidado[[#This Row],[tempo]]&gt;consolidado[[#This Row],[prioridade_horas]],"Fora do prazo","Dentro do prazo estimado")</f>
        <v>Dentro do prazo estimado</v>
      </c>
      <c r="O5295" s="3">
        <v>0.33333333333333331</v>
      </c>
      <c r="P5295" t="s">
        <v>38</v>
      </c>
      <c r="Q5295">
        <v>3</v>
      </c>
      <c r="R5295" t="s">
        <v>33</v>
      </c>
      <c r="S5295">
        <v>13</v>
      </c>
      <c r="T5295" t="s">
        <v>60</v>
      </c>
      <c r="U5295">
        <v>56</v>
      </c>
      <c r="V5295" t="s">
        <v>40</v>
      </c>
      <c r="W5295">
        <v>5</v>
      </c>
      <c r="X5295" t="s">
        <v>41</v>
      </c>
    </row>
    <row r="5296" spans="1:24">
      <c r="A5296">
        <v>38116</v>
      </c>
      <c r="B5296" t="s">
        <v>2869</v>
      </c>
      <c r="C5296" s="1">
        <v>45460.453483796293</v>
      </c>
      <c r="D5296" s="1">
        <v>45462.586944444447</v>
      </c>
      <c r="E5296" s="3">
        <v>0.88472222222222219</v>
      </c>
      <c r="F5296">
        <v>98</v>
      </c>
      <c r="G5296" t="s">
        <v>69</v>
      </c>
      <c r="H5296">
        <v>98</v>
      </c>
      <c r="I5296" t="s">
        <v>69</v>
      </c>
      <c r="J5296">
        <v>98</v>
      </c>
      <c r="K5296" t="s">
        <v>69</v>
      </c>
      <c r="L5296">
        <v>11</v>
      </c>
      <c r="M5296" t="s">
        <v>37</v>
      </c>
      <c r="N5296" s="4" t="str">
        <f>IF(consolidado[[#This Row],[tempo]]&gt;consolidado[[#This Row],[prioridade_horas]],"Fora do prazo","Dentro do prazo estimado")</f>
        <v>Fora do prazo</v>
      </c>
      <c r="O5296" s="3">
        <v>0.66666666666666663</v>
      </c>
      <c r="P5296" t="s">
        <v>70</v>
      </c>
      <c r="Q5296">
        <v>3</v>
      </c>
      <c r="R5296" t="s">
        <v>33</v>
      </c>
      <c r="S5296">
        <v>11</v>
      </c>
      <c r="T5296" t="s">
        <v>37</v>
      </c>
      <c r="U5296">
        <v>15</v>
      </c>
      <c r="V5296" t="s">
        <v>37</v>
      </c>
      <c r="W5296">
        <v>5</v>
      </c>
      <c r="X5296" t="s">
        <v>41</v>
      </c>
    </row>
    <row r="5297" spans="1:24">
      <c r="A5297">
        <v>38117</v>
      </c>
      <c r="B5297" t="s">
        <v>2870</v>
      </c>
      <c r="C5297" s="1">
        <v>45460.456701388888</v>
      </c>
      <c r="D5297" s="1">
        <v>45460.653136574074</v>
      </c>
      <c r="E5297" s="3">
        <v>0.19652777777777777</v>
      </c>
      <c r="F5297">
        <v>25</v>
      </c>
      <c r="G5297" t="s">
        <v>109</v>
      </c>
      <c r="H5297">
        <v>99</v>
      </c>
      <c r="I5297" t="s">
        <v>73</v>
      </c>
      <c r="J5297">
        <v>25</v>
      </c>
      <c r="K5297" t="s">
        <v>109</v>
      </c>
      <c r="L5297">
        <v>11</v>
      </c>
      <c r="M5297" t="s">
        <v>37</v>
      </c>
      <c r="N5297" s="4" t="str">
        <f>IF(consolidado[[#This Row],[tempo]]&gt;consolidado[[#This Row],[prioridade_horas]],"Fora do prazo","Dentro do prazo estimado")</f>
        <v>Dentro do prazo estimado</v>
      </c>
      <c r="O5297" s="3">
        <v>0.33333333333333331</v>
      </c>
      <c r="P5297" t="s">
        <v>38</v>
      </c>
      <c r="Q5297">
        <v>3</v>
      </c>
      <c r="R5297" t="s">
        <v>33</v>
      </c>
      <c r="S5297">
        <v>16</v>
      </c>
      <c r="T5297" t="s">
        <v>43</v>
      </c>
      <c r="U5297">
        <v>56</v>
      </c>
      <c r="V5297" t="s">
        <v>40</v>
      </c>
      <c r="W5297">
        <v>5</v>
      </c>
      <c r="X5297" t="s">
        <v>41</v>
      </c>
    </row>
    <row r="5298" spans="1:24">
      <c r="A5298">
        <v>38118</v>
      </c>
      <c r="B5298" t="s">
        <v>2871</v>
      </c>
      <c r="C5298" s="1">
        <v>45460.458356481482</v>
      </c>
      <c r="D5298" s="1">
        <v>45460.630520833336</v>
      </c>
      <c r="E5298" s="3">
        <v>0.17152777777777778</v>
      </c>
      <c r="F5298">
        <v>29</v>
      </c>
      <c r="G5298" t="s">
        <v>36</v>
      </c>
      <c r="H5298">
        <v>49</v>
      </c>
      <c r="I5298" t="s">
        <v>42</v>
      </c>
      <c r="J5298">
        <v>29</v>
      </c>
      <c r="K5298" t="s">
        <v>36</v>
      </c>
      <c r="L5298">
        <v>11</v>
      </c>
      <c r="M5298" t="s">
        <v>37</v>
      </c>
      <c r="N5298" s="4" t="str">
        <f>IF(consolidado[[#This Row],[tempo]]&gt;consolidado[[#This Row],[prioridade_horas]],"Fora do prazo","Dentro do prazo estimado")</f>
        <v>Dentro do prazo estimado</v>
      </c>
      <c r="O5298" s="3">
        <v>0.33333333333333331</v>
      </c>
      <c r="P5298" t="s">
        <v>38</v>
      </c>
      <c r="Q5298">
        <v>3</v>
      </c>
      <c r="R5298" t="s">
        <v>33</v>
      </c>
      <c r="S5298">
        <v>16</v>
      </c>
      <c r="T5298" t="s">
        <v>43</v>
      </c>
      <c r="U5298">
        <v>56</v>
      </c>
      <c r="V5298" t="s">
        <v>40</v>
      </c>
      <c r="W5298">
        <v>5</v>
      </c>
      <c r="X5298" t="s">
        <v>41</v>
      </c>
    </row>
    <row r="5299" spans="1:24">
      <c r="A5299">
        <v>38119</v>
      </c>
      <c r="B5299" t="s">
        <v>2872</v>
      </c>
      <c r="C5299" s="1">
        <v>45460.460810185185</v>
      </c>
      <c r="D5299" s="1">
        <v>45460.461041666669</v>
      </c>
      <c r="E5299" s="3">
        <v>0</v>
      </c>
      <c r="F5299">
        <v>29</v>
      </c>
      <c r="G5299" t="s">
        <v>36</v>
      </c>
      <c r="H5299">
        <v>29</v>
      </c>
      <c r="I5299" t="s">
        <v>36</v>
      </c>
      <c r="J5299">
        <v>29</v>
      </c>
      <c r="K5299" t="s">
        <v>36</v>
      </c>
      <c r="L5299">
        <v>11</v>
      </c>
      <c r="M5299" t="s">
        <v>37</v>
      </c>
      <c r="N5299" s="4" t="str">
        <f>IF(consolidado[[#This Row],[tempo]]&gt;consolidado[[#This Row],[prioridade_horas]],"Fora do prazo","Dentro do prazo estimado")</f>
        <v>Dentro do prazo estimado</v>
      </c>
      <c r="O5299" s="3">
        <v>0.33333333333333331</v>
      </c>
      <c r="P5299" t="s">
        <v>38</v>
      </c>
      <c r="Q5299">
        <v>4</v>
      </c>
      <c r="R5299" t="s">
        <v>39</v>
      </c>
      <c r="S5299">
        <v>11</v>
      </c>
      <c r="T5299" t="s">
        <v>37</v>
      </c>
      <c r="U5299">
        <v>56</v>
      </c>
      <c r="V5299" t="s">
        <v>40</v>
      </c>
      <c r="W5299">
        <v>5</v>
      </c>
      <c r="X5299" t="s">
        <v>41</v>
      </c>
    </row>
    <row r="5300" spans="1:24">
      <c r="A5300">
        <v>38120</v>
      </c>
      <c r="B5300" t="s">
        <v>2873</v>
      </c>
      <c r="C5300" s="1">
        <v>45460.461053240739</v>
      </c>
      <c r="D5300" s="1">
        <v>45463.597905092596</v>
      </c>
      <c r="E5300" s="3">
        <v>1.2638888888888888</v>
      </c>
      <c r="F5300">
        <v>116</v>
      </c>
      <c r="G5300" t="s">
        <v>2353</v>
      </c>
      <c r="H5300">
        <v>54</v>
      </c>
      <c r="I5300" t="s">
        <v>186</v>
      </c>
      <c r="J5300">
        <v>0</v>
      </c>
      <c r="K5300" t="s">
        <v>55</v>
      </c>
      <c r="L5300">
        <v>18</v>
      </c>
      <c r="M5300" t="s">
        <v>187</v>
      </c>
      <c r="N5300" s="4" t="str">
        <f>IF(consolidado[[#This Row],[tempo]]&gt;consolidado[[#This Row],[prioridade_horas]],"Fora do prazo","Dentro do prazo estimado")</f>
        <v>Fora do prazo</v>
      </c>
      <c r="O5300" s="3">
        <v>0.66666666666666663</v>
      </c>
      <c r="P5300" t="s">
        <v>70</v>
      </c>
      <c r="Q5300">
        <v>3</v>
      </c>
      <c r="R5300" t="s">
        <v>33</v>
      </c>
      <c r="S5300">
        <v>18</v>
      </c>
      <c r="T5300" t="s">
        <v>187</v>
      </c>
      <c r="U5300">
        <v>57</v>
      </c>
      <c r="V5300" t="s">
        <v>302</v>
      </c>
      <c r="W5300">
        <v>5</v>
      </c>
      <c r="X5300" t="s">
        <v>41</v>
      </c>
    </row>
    <row r="5301" spans="1:24">
      <c r="A5301">
        <v>38121</v>
      </c>
      <c r="B5301" t="s">
        <v>2872</v>
      </c>
      <c r="C5301" s="1">
        <v>45460.462164351855</v>
      </c>
      <c r="D5301" s="1">
        <v>45460.637696759259</v>
      </c>
      <c r="E5301" s="3">
        <v>0.17569444444444443</v>
      </c>
      <c r="F5301">
        <v>29</v>
      </c>
      <c r="G5301" t="s">
        <v>36</v>
      </c>
      <c r="H5301">
        <v>49</v>
      </c>
      <c r="I5301" t="s">
        <v>42</v>
      </c>
      <c r="J5301">
        <v>29</v>
      </c>
      <c r="K5301" t="s">
        <v>36</v>
      </c>
      <c r="L5301">
        <v>11</v>
      </c>
      <c r="M5301" t="s">
        <v>37</v>
      </c>
      <c r="N5301" s="4" t="str">
        <f>IF(consolidado[[#This Row],[tempo]]&gt;consolidado[[#This Row],[prioridade_horas]],"Fora do prazo","Dentro do prazo estimado")</f>
        <v>Dentro do prazo estimado</v>
      </c>
      <c r="O5301" s="3">
        <v>0.33333333333333331</v>
      </c>
      <c r="P5301" t="s">
        <v>38</v>
      </c>
      <c r="Q5301">
        <v>3</v>
      </c>
      <c r="R5301" t="s">
        <v>33</v>
      </c>
      <c r="S5301">
        <v>16</v>
      </c>
      <c r="T5301" t="s">
        <v>43</v>
      </c>
      <c r="U5301">
        <v>56</v>
      </c>
      <c r="V5301" t="s">
        <v>40</v>
      </c>
      <c r="W5301">
        <v>5</v>
      </c>
      <c r="X5301" t="s">
        <v>41</v>
      </c>
    </row>
    <row r="5302" spans="1:24">
      <c r="A5302">
        <v>38122</v>
      </c>
      <c r="B5302" t="s">
        <v>2874</v>
      </c>
      <c r="C5302" s="1">
        <v>45460.465231481481</v>
      </c>
      <c r="D5302" s="1">
        <v>45460.660393518519</v>
      </c>
      <c r="E5302" s="3">
        <v>0.19513888888888889</v>
      </c>
      <c r="F5302">
        <v>29</v>
      </c>
      <c r="G5302" t="s">
        <v>36</v>
      </c>
      <c r="H5302">
        <v>49</v>
      </c>
      <c r="I5302" t="s">
        <v>42</v>
      </c>
      <c r="J5302">
        <v>29</v>
      </c>
      <c r="K5302" t="s">
        <v>36</v>
      </c>
      <c r="L5302">
        <v>11</v>
      </c>
      <c r="M5302" t="s">
        <v>37</v>
      </c>
      <c r="N5302" s="4" t="str">
        <f>IF(consolidado[[#This Row],[tempo]]&gt;consolidado[[#This Row],[prioridade_horas]],"Fora do prazo","Dentro do prazo estimado")</f>
        <v>Dentro do prazo estimado</v>
      </c>
      <c r="O5302" s="3">
        <v>0.33333333333333331</v>
      </c>
      <c r="P5302" t="s">
        <v>38</v>
      </c>
      <c r="Q5302">
        <v>3</v>
      </c>
      <c r="R5302" t="s">
        <v>33</v>
      </c>
      <c r="S5302">
        <v>16</v>
      </c>
      <c r="T5302" t="s">
        <v>43</v>
      </c>
      <c r="U5302">
        <v>56</v>
      </c>
      <c r="V5302" t="s">
        <v>40</v>
      </c>
      <c r="W5302">
        <v>5</v>
      </c>
      <c r="X5302" t="s">
        <v>41</v>
      </c>
    </row>
    <row r="5303" spans="1:24">
      <c r="A5303">
        <v>38123</v>
      </c>
      <c r="B5303" t="s">
        <v>2875</v>
      </c>
      <c r="C5303" s="1">
        <v>45460.466631944444</v>
      </c>
      <c r="D5303" s="1">
        <v>45474.65483796296</v>
      </c>
      <c r="E5303" s="3">
        <v>3.9451388888888888</v>
      </c>
      <c r="F5303">
        <v>106</v>
      </c>
      <c r="G5303" t="s">
        <v>64</v>
      </c>
      <c r="H5303">
        <v>52</v>
      </c>
      <c r="I5303" t="s">
        <v>77</v>
      </c>
      <c r="J5303">
        <v>106</v>
      </c>
      <c r="K5303" t="s">
        <v>64</v>
      </c>
      <c r="L5303">
        <v>16</v>
      </c>
      <c r="M5303" t="s">
        <v>43</v>
      </c>
      <c r="N5303" s="4" t="str">
        <f>IF(consolidado[[#This Row],[tempo]]&gt;consolidado[[#This Row],[prioridade_horas]],"Fora do prazo","Dentro do prazo estimado")</f>
        <v>Fora do prazo</v>
      </c>
      <c r="O5303" s="3">
        <v>1.6666666666666667</v>
      </c>
      <c r="P5303" t="s">
        <v>125</v>
      </c>
      <c r="Q5303">
        <v>3</v>
      </c>
      <c r="R5303" t="s">
        <v>33</v>
      </c>
      <c r="S5303">
        <v>26</v>
      </c>
      <c r="T5303" t="s">
        <v>78</v>
      </c>
      <c r="U5303">
        <v>78</v>
      </c>
      <c r="V5303" t="s">
        <v>79</v>
      </c>
      <c r="W5303">
        <v>3</v>
      </c>
      <c r="X5303" t="s">
        <v>86</v>
      </c>
    </row>
    <row r="5304" spans="1:24">
      <c r="A5304">
        <v>38124</v>
      </c>
      <c r="B5304" t="s">
        <v>2876</v>
      </c>
      <c r="C5304" s="1">
        <v>45460.467430555553</v>
      </c>
      <c r="D5304" s="1">
        <v>45460.670532407406</v>
      </c>
      <c r="E5304" s="3">
        <v>0.20277777777777778</v>
      </c>
      <c r="F5304">
        <v>29</v>
      </c>
      <c r="G5304" t="s">
        <v>36</v>
      </c>
      <c r="H5304">
        <v>49</v>
      </c>
      <c r="I5304" t="s">
        <v>42</v>
      </c>
      <c r="J5304">
        <v>29</v>
      </c>
      <c r="K5304" t="s">
        <v>36</v>
      </c>
      <c r="L5304">
        <v>11</v>
      </c>
      <c r="M5304" t="s">
        <v>37</v>
      </c>
      <c r="N5304" s="4" t="str">
        <f>IF(consolidado[[#This Row],[tempo]]&gt;consolidado[[#This Row],[prioridade_horas]],"Fora do prazo","Dentro do prazo estimado")</f>
        <v>Dentro do prazo estimado</v>
      </c>
      <c r="O5304" s="3">
        <v>0.33333333333333331</v>
      </c>
      <c r="P5304" t="s">
        <v>38</v>
      </c>
      <c r="Q5304">
        <v>3</v>
      </c>
      <c r="R5304" t="s">
        <v>33</v>
      </c>
      <c r="S5304">
        <v>16</v>
      </c>
      <c r="T5304" t="s">
        <v>43</v>
      </c>
      <c r="U5304">
        <v>56</v>
      </c>
      <c r="V5304" t="s">
        <v>40</v>
      </c>
      <c r="W5304">
        <v>5</v>
      </c>
      <c r="X5304" t="s">
        <v>41</v>
      </c>
    </row>
    <row r="5305" spans="1:24">
      <c r="A5305">
        <v>38125</v>
      </c>
      <c r="B5305" t="s">
        <v>213</v>
      </c>
      <c r="C5305" s="1">
        <v>45460.468194444446</v>
      </c>
      <c r="D5305" s="1">
        <v>45477.596400462964</v>
      </c>
      <c r="E5305" s="3">
        <v>5.0118055555555552</v>
      </c>
      <c r="F5305">
        <v>18</v>
      </c>
      <c r="G5305" t="s">
        <v>158</v>
      </c>
      <c r="H5305">
        <v>18</v>
      </c>
      <c r="I5305" t="s">
        <v>158</v>
      </c>
      <c r="J5305">
        <v>18</v>
      </c>
      <c r="K5305" t="s">
        <v>158</v>
      </c>
      <c r="L5305">
        <v>5</v>
      </c>
      <c r="M5305" t="s">
        <v>92</v>
      </c>
      <c r="N5305" s="4" t="str">
        <f>IF(consolidado[[#This Row],[tempo]]&gt;consolidado[[#This Row],[prioridade_horas]],"Fora do prazo","Dentro do prazo estimado")</f>
        <v>Fora do prazo</v>
      </c>
      <c r="O5305" s="3">
        <v>5</v>
      </c>
      <c r="P5305" t="s">
        <v>84</v>
      </c>
      <c r="Q5305">
        <v>6</v>
      </c>
      <c r="R5305" t="s">
        <v>28</v>
      </c>
      <c r="S5305">
        <v>5</v>
      </c>
      <c r="T5305" t="s">
        <v>92</v>
      </c>
      <c r="U5305">
        <v>28</v>
      </c>
      <c r="V5305" t="s">
        <v>34</v>
      </c>
      <c r="W5305">
        <v>3</v>
      </c>
      <c r="X5305" t="s">
        <v>86</v>
      </c>
    </row>
    <row r="5306" spans="1:24">
      <c r="A5306">
        <v>38126</v>
      </c>
      <c r="B5306" t="s">
        <v>404</v>
      </c>
      <c r="C5306" s="1">
        <v>45460.468495370369</v>
      </c>
      <c r="D5306" s="1">
        <v>45460.63559027778</v>
      </c>
      <c r="E5306" s="3">
        <v>0.1673611111111111</v>
      </c>
      <c r="F5306">
        <v>58</v>
      </c>
      <c r="G5306" t="s">
        <v>53</v>
      </c>
      <c r="H5306">
        <v>58</v>
      </c>
      <c r="I5306" t="s">
        <v>53</v>
      </c>
      <c r="J5306">
        <v>0</v>
      </c>
      <c r="K5306" t="s">
        <v>55</v>
      </c>
      <c r="L5306">
        <v>16</v>
      </c>
      <c r="M5306" t="s">
        <v>43</v>
      </c>
      <c r="N5306" s="4" t="str">
        <f>IF(consolidado[[#This Row],[tempo]]&gt;consolidado[[#This Row],[prioridade_horas]],"Fora do prazo","Dentro do prazo estimado")</f>
        <v>Dentro do prazo estimado</v>
      </c>
      <c r="O5306" s="3">
        <v>0.33333333333333331</v>
      </c>
      <c r="P5306" t="s">
        <v>38</v>
      </c>
      <c r="Q5306">
        <v>3</v>
      </c>
      <c r="R5306" t="s">
        <v>33</v>
      </c>
      <c r="S5306">
        <v>13</v>
      </c>
      <c r="T5306" t="s">
        <v>60</v>
      </c>
      <c r="U5306">
        <v>56</v>
      </c>
      <c r="V5306" t="s">
        <v>40</v>
      </c>
      <c r="W5306">
        <v>5</v>
      </c>
      <c r="X5306" t="s">
        <v>41</v>
      </c>
    </row>
    <row r="5307" spans="1:24">
      <c r="A5307">
        <v>38127</v>
      </c>
      <c r="B5307" t="s">
        <v>2877</v>
      </c>
      <c r="C5307" s="1">
        <v>45460.47047453704</v>
      </c>
      <c r="D5307" s="1">
        <v>45460.628125000003</v>
      </c>
      <c r="E5307" s="3">
        <v>0.15763888888888888</v>
      </c>
      <c r="F5307">
        <v>25</v>
      </c>
      <c r="G5307" t="s">
        <v>109</v>
      </c>
      <c r="H5307">
        <v>15</v>
      </c>
      <c r="I5307" t="s">
        <v>82</v>
      </c>
      <c r="J5307">
        <v>25</v>
      </c>
      <c r="K5307" t="s">
        <v>109</v>
      </c>
      <c r="L5307">
        <v>11</v>
      </c>
      <c r="M5307" t="s">
        <v>37</v>
      </c>
      <c r="N5307" s="4" t="str">
        <f>IF(consolidado[[#This Row],[tempo]]&gt;consolidado[[#This Row],[prioridade_horas]],"Fora do prazo","Dentro do prazo estimado")</f>
        <v>Dentro do prazo estimado</v>
      </c>
      <c r="O5307" s="3">
        <v>0.33333333333333331</v>
      </c>
      <c r="P5307" t="s">
        <v>38</v>
      </c>
      <c r="Q5307">
        <v>3</v>
      </c>
      <c r="R5307" t="s">
        <v>33</v>
      </c>
      <c r="S5307">
        <v>16</v>
      </c>
      <c r="T5307" t="s">
        <v>43</v>
      </c>
      <c r="U5307">
        <v>56</v>
      </c>
      <c r="V5307" t="s">
        <v>40</v>
      </c>
      <c r="W5307">
        <v>5</v>
      </c>
      <c r="X5307" t="s">
        <v>41</v>
      </c>
    </row>
    <row r="5308" spans="1:24">
      <c r="A5308">
        <v>38128</v>
      </c>
      <c r="B5308" t="s">
        <v>2878</v>
      </c>
      <c r="C5308" s="1">
        <v>45460.472430555557</v>
      </c>
      <c r="D5308" s="1">
        <v>45469.729884259257</v>
      </c>
      <c r="E5308" s="3">
        <v>2.8875000000000002</v>
      </c>
      <c r="F5308">
        <v>34</v>
      </c>
      <c r="G5308" t="s">
        <v>25</v>
      </c>
      <c r="H5308">
        <v>34</v>
      </c>
      <c r="I5308" t="s">
        <v>25</v>
      </c>
      <c r="J5308">
        <v>34</v>
      </c>
      <c r="K5308" t="s">
        <v>25</v>
      </c>
      <c r="L5308">
        <v>3</v>
      </c>
      <c r="M5308" t="s">
        <v>26</v>
      </c>
      <c r="N5308" s="4" t="str">
        <f>IF(consolidado[[#This Row],[tempo]]&gt;consolidado[[#This Row],[prioridade_horas]],"Fora do prazo","Dentro do prazo estimado")</f>
        <v>Fora do prazo</v>
      </c>
      <c r="O5308" s="3">
        <v>1</v>
      </c>
      <c r="P5308" t="s">
        <v>27</v>
      </c>
      <c r="Q5308">
        <v>3</v>
      </c>
      <c r="R5308" t="s">
        <v>33</v>
      </c>
      <c r="S5308">
        <v>3</v>
      </c>
      <c r="T5308" t="s">
        <v>26</v>
      </c>
      <c r="U5308">
        <v>11</v>
      </c>
      <c r="V5308" t="s">
        <v>132</v>
      </c>
      <c r="W5308">
        <v>5</v>
      </c>
      <c r="X5308" t="s">
        <v>41</v>
      </c>
    </row>
    <row r="5309" spans="1:24">
      <c r="A5309">
        <v>38129</v>
      </c>
      <c r="B5309" t="s">
        <v>2879</v>
      </c>
      <c r="C5309" s="1">
        <v>45460.489699074074</v>
      </c>
      <c r="D5309" s="1">
        <v>45460.622650462959</v>
      </c>
      <c r="E5309" s="3">
        <v>0.13263888888888889</v>
      </c>
      <c r="F5309">
        <v>29</v>
      </c>
      <c r="G5309" t="s">
        <v>36</v>
      </c>
      <c r="H5309">
        <v>49</v>
      </c>
      <c r="I5309" t="s">
        <v>42</v>
      </c>
      <c r="J5309">
        <v>29</v>
      </c>
      <c r="K5309" t="s">
        <v>36</v>
      </c>
      <c r="L5309">
        <v>11</v>
      </c>
      <c r="M5309" t="s">
        <v>37</v>
      </c>
      <c r="N5309" s="4" t="str">
        <f>IF(consolidado[[#This Row],[tempo]]&gt;consolidado[[#This Row],[prioridade_horas]],"Fora do prazo","Dentro do prazo estimado")</f>
        <v>Dentro do prazo estimado</v>
      </c>
      <c r="O5309" s="3">
        <v>0.33333333333333331</v>
      </c>
      <c r="P5309" t="s">
        <v>38</v>
      </c>
      <c r="Q5309">
        <v>3</v>
      </c>
      <c r="R5309" t="s">
        <v>33</v>
      </c>
      <c r="S5309">
        <v>16</v>
      </c>
      <c r="T5309" t="s">
        <v>43</v>
      </c>
      <c r="U5309">
        <v>56</v>
      </c>
      <c r="V5309" t="s">
        <v>40</v>
      </c>
      <c r="W5309">
        <v>5</v>
      </c>
      <c r="X5309" t="s">
        <v>41</v>
      </c>
    </row>
    <row r="5310" spans="1:24">
      <c r="A5310">
        <v>38130</v>
      </c>
      <c r="B5310" t="s">
        <v>182</v>
      </c>
      <c r="C5310" s="1">
        <v>45460.502442129633</v>
      </c>
      <c r="D5310" s="1">
        <v>45461.513611111113</v>
      </c>
      <c r="E5310" s="3">
        <v>0.38680555555555557</v>
      </c>
      <c r="F5310">
        <v>19</v>
      </c>
      <c r="G5310" t="s">
        <v>91</v>
      </c>
      <c r="H5310">
        <v>19</v>
      </c>
      <c r="I5310" t="s">
        <v>91</v>
      </c>
      <c r="J5310">
        <v>19</v>
      </c>
      <c r="K5310" t="s">
        <v>91</v>
      </c>
      <c r="L5310">
        <v>5</v>
      </c>
      <c r="M5310" t="s">
        <v>92</v>
      </c>
      <c r="N5310" s="4" t="str">
        <f>IF(consolidado[[#This Row],[tempo]]&gt;consolidado[[#This Row],[prioridade_horas]],"Fora do prazo","Dentro do prazo estimado")</f>
        <v>Dentro do prazo estimado</v>
      </c>
      <c r="O5310" s="3">
        <v>0.66666666666666663</v>
      </c>
      <c r="P5310" t="s">
        <v>70</v>
      </c>
      <c r="Q5310">
        <v>6</v>
      </c>
      <c r="R5310" t="s">
        <v>28</v>
      </c>
      <c r="S5310">
        <v>5</v>
      </c>
      <c r="T5310" t="s">
        <v>92</v>
      </c>
      <c r="U5310">
        <v>28</v>
      </c>
      <c r="V5310" t="s">
        <v>34</v>
      </c>
      <c r="W5310">
        <v>5</v>
      </c>
      <c r="X5310" t="s">
        <v>41</v>
      </c>
    </row>
    <row r="5311" spans="1:24">
      <c r="A5311">
        <v>38131</v>
      </c>
      <c r="B5311" t="s">
        <v>2880</v>
      </c>
      <c r="C5311" s="1">
        <v>45460.515601851854</v>
      </c>
      <c r="D5311" s="1">
        <v>45460.615624999999</v>
      </c>
      <c r="E5311" s="3">
        <v>0.1</v>
      </c>
      <c r="F5311">
        <v>29</v>
      </c>
      <c r="G5311" t="s">
        <v>36</v>
      </c>
      <c r="H5311">
        <v>49</v>
      </c>
      <c r="I5311" t="s">
        <v>42</v>
      </c>
      <c r="J5311">
        <v>29</v>
      </c>
      <c r="K5311" t="s">
        <v>36</v>
      </c>
      <c r="L5311">
        <v>11</v>
      </c>
      <c r="M5311" t="s">
        <v>37</v>
      </c>
      <c r="N5311" s="4" t="str">
        <f>IF(consolidado[[#This Row],[tempo]]&gt;consolidado[[#This Row],[prioridade_horas]],"Fora do prazo","Dentro do prazo estimado")</f>
        <v>Dentro do prazo estimado</v>
      </c>
      <c r="O5311" s="3">
        <v>0.33333333333333331</v>
      </c>
      <c r="P5311" t="s">
        <v>38</v>
      </c>
      <c r="Q5311">
        <v>3</v>
      </c>
      <c r="R5311" t="s">
        <v>33</v>
      </c>
      <c r="S5311">
        <v>16</v>
      </c>
      <c r="T5311" t="s">
        <v>43</v>
      </c>
      <c r="U5311">
        <v>56</v>
      </c>
      <c r="V5311" t="s">
        <v>40</v>
      </c>
      <c r="W5311">
        <v>5</v>
      </c>
      <c r="X5311" t="s">
        <v>41</v>
      </c>
    </row>
    <row r="5312" spans="1:24">
      <c r="A5312">
        <v>38132</v>
      </c>
      <c r="B5312" t="s">
        <v>2881</v>
      </c>
      <c r="C5312" s="1">
        <v>45460.528553240743</v>
      </c>
      <c r="D5312" s="1">
        <v>45460.64434027778</v>
      </c>
      <c r="E5312" s="3">
        <v>0.11527777777777778</v>
      </c>
      <c r="F5312">
        <v>29</v>
      </c>
      <c r="G5312" t="s">
        <v>36</v>
      </c>
      <c r="H5312">
        <v>49</v>
      </c>
      <c r="I5312" t="s">
        <v>42</v>
      </c>
      <c r="J5312">
        <v>29</v>
      </c>
      <c r="K5312" t="s">
        <v>36</v>
      </c>
      <c r="L5312">
        <v>11</v>
      </c>
      <c r="M5312" t="s">
        <v>37</v>
      </c>
      <c r="N5312" s="4" t="str">
        <f>IF(consolidado[[#This Row],[tempo]]&gt;consolidado[[#This Row],[prioridade_horas]],"Fora do prazo","Dentro do prazo estimado")</f>
        <v>Dentro do prazo estimado</v>
      </c>
      <c r="O5312" s="3">
        <v>0.33333333333333331</v>
      </c>
      <c r="P5312" t="s">
        <v>38</v>
      </c>
      <c r="Q5312">
        <v>3</v>
      </c>
      <c r="R5312" t="s">
        <v>33</v>
      </c>
      <c r="S5312">
        <v>16</v>
      </c>
      <c r="T5312" t="s">
        <v>43</v>
      </c>
      <c r="U5312">
        <v>56</v>
      </c>
      <c r="V5312" t="s">
        <v>40</v>
      </c>
      <c r="W5312">
        <v>5</v>
      </c>
      <c r="X5312" t="s">
        <v>41</v>
      </c>
    </row>
    <row r="5313" spans="1:24">
      <c r="A5313">
        <v>38133</v>
      </c>
      <c r="B5313" t="s">
        <v>162</v>
      </c>
      <c r="C5313" s="1">
        <v>45460.535624999997</v>
      </c>
      <c r="D5313" s="1">
        <v>45463.415185185186</v>
      </c>
      <c r="E5313" s="3">
        <v>1.0062500000000001</v>
      </c>
      <c r="F5313">
        <v>34</v>
      </c>
      <c r="G5313" t="s">
        <v>25</v>
      </c>
      <c r="H5313">
        <v>34</v>
      </c>
      <c r="I5313" t="s">
        <v>25</v>
      </c>
      <c r="J5313">
        <v>34</v>
      </c>
      <c r="K5313" t="s">
        <v>25</v>
      </c>
      <c r="L5313">
        <v>3</v>
      </c>
      <c r="M5313" t="s">
        <v>26</v>
      </c>
      <c r="N5313" s="4" t="str">
        <f>IF(consolidado[[#This Row],[tempo]]&gt;consolidado[[#This Row],[prioridade_horas]],"Fora do prazo","Dentro do prazo estimado")</f>
        <v>Fora do prazo</v>
      </c>
      <c r="O5313" s="3">
        <v>1</v>
      </c>
      <c r="P5313" t="s">
        <v>27</v>
      </c>
      <c r="Q5313">
        <v>3</v>
      </c>
      <c r="R5313" t="s">
        <v>33</v>
      </c>
      <c r="S5313">
        <v>3</v>
      </c>
      <c r="T5313" t="s">
        <v>26</v>
      </c>
      <c r="U5313">
        <v>109</v>
      </c>
      <c r="V5313" t="s">
        <v>163</v>
      </c>
      <c r="W5313">
        <v>4</v>
      </c>
      <c r="X5313" t="s">
        <v>30</v>
      </c>
    </row>
    <row r="5314" spans="1:24">
      <c r="A5314">
        <v>38134</v>
      </c>
      <c r="B5314" t="s">
        <v>1101</v>
      </c>
      <c r="C5314" s="1">
        <v>45460.539398148147</v>
      </c>
      <c r="D5314" s="1">
        <v>45460.601030092592</v>
      </c>
      <c r="E5314" s="3">
        <v>6.1805555555555558E-2</v>
      </c>
      <c r="F5314">
        <v>34</v>
      </c>
      <c r="G5314" t="s">
        <v>25</v>
      </c>
      <c r="H5314">
        <v>30</v>
      </c>
      <c r="I5314" t="s">
        <v>81</v>
      </c>
      <c r="J5314">
        <v>30</v>
      </c>
      <c r="K5314" t="s">
        <v>81</v>
      </c>
      <c r="L5314">
        <v>4</v>
      </c>
      <c r="M5314" t="s">
        <v>94</v>
      </c>
      <c r="N5314" s="4" t="str">
        <f>IF(consolidado[[#This Row],[tempo]]&gt;consolidado[[#This Row],[prioridade_horas]],"Fora do prazo","Dentro do prazo estimado")</f>
        <v>Dentro do prazo estimado</v>
      </c>
      <c r="O5314" s="3">
        <v>1</v>
      </c>
      <c r="P5314" t="s">
        <v>27</v>
      </c>
      <c r="Q5314">
        <v>6</v>
      </c>
      <c r="R5314" t="s">
        <v>28</v>
      </c>
      <c r="S5314">
        <v>4</v>
      </c>
      <c r="T5314" t="s">
        <v>94</v>
      </c>
      <c r="U5314">
        <v>30</v>
      </c>
      <c r="V5314" t="s">
        <v>514</v>
      </c>
      <c r="W5314">
        <v>4</v>
      </c>
      <c r="X5314" t="s">
        <v>30</v>
      </c>
    </row>
    <row r="5315" spans="1:24">
      <c r="A5315">
        <v>38135</v>
      </c>
      <c r="B5315" t="s">
        <v>157</v>
      </c>
      <c r="C5315" s="1">
        <v>45460.542002314818</v>
      </c>
      <c r="D5315" s="1">
        <v>45468.48228009259</v>
      </c>
      <c r="E5315" s="3">
        <v>2.1944444444444446</v>
      </c>
      <c r="F5315">
        <v>34</v>
      </c>
      <c r="G5315" t="s">
        <v>25</v>
      </c>
      <c r="H5315">
        <v>18</v>
      </c>
      <c r="I5315" t="s">
        <v>158</v>
      </c>
      <c r="J5315">
        <v>18</v>
      </c>
      <c r="K5315" t="s">
        <v>158</v>
      </c>
      <c r="L5315">
        <v>5</v>
      </c>
      <c r="M5315" t="s">
        <v>92</v>
      </c>
      <c r="N5315" s="4" t="str">
        <f>IF(consolidado[[#This Row],[tempo]]&gt;consolidado[[#This Row],[prioridade_horas]],"Fora do prazo","Dentro do prazo estimado")</f>
        <v>Fora do prazo</v>
      </c>
      <c r="O5315" s="3">
        <v>1</v>
      </c>
      <c r="P5315" t="s">
        <v>27</v>
      </c>
      <c r="Q5315">
        <v>6</v>
      </c>
      <c r="R5315" t="s">
        <v>28</v>
      </c>
      <c r="S5315">
        <v>5</v>
      </c>
      <c r="T5315" t="s">
        <v>92</v>
      </c>
      <c r="U5315">
        <v>9</v>
      </c>
      <c r="V5315" t="s">
        <v>159</v>
      </c>
      <c r="W5315">
        <v>4</v>
      </c>
      <c r="X5315" t="s">
        <v>30</v>
      </c>
    </row>
    <row r="5316" spans="1:24">
      <c r="A5316">
        <v>38136</v>
      </c>
      <c r="B5316" t="s">
        <v>2882</v>
      </c>
      <c r="C5316" s="1">
        <v>45460.545115740744</v>
      </c>
      <c r="D5316" s="1">
        <v>45470.427175925928</v>
      </c>
      <c r="E5316" s="3">
        <v>2.8881944444444443</v>
      </c>
      <c r="F5316">
        <v>34</v>
      </c>
      <c r="G5316" t="s">
        <v>25</v>
      </c>
      <c r="H5316">
        <v>62</v>
      </c>
      <c r="I5316" t="s">
        <v>45</v>
      </c>
      <c r="J5316">
        <v>62</v>
      </c>
      <c r="K5316" t="s">
        <v>45</v>
      </c>
      <c r="L5316">
        <v>6</v>
      </c>
      <c r="M5316" t="s">
        <v>118</v>
      </c>
      <c r="N5316" s="4" t="str">
        <f>IF(consolidado[[#This Row],[tempo]]&gt;consolidado[[#This Row],[prioridade_horas]],"Fora do prazo","Dentro do prazo estimado")</f>
        <v>Fora do prazo</v>
      </c>
      <c r="O5316" s="3">
        <v>1</v>
      </c>
      <c r="P5316" t="s">
        <v>27</v>
      </c>
      <c r="Q5316">
        <v>3</v>
      </c>
      <c r="R5316" t="s">
        <v>33</v>
      </c>
      <c r="S5316">
        <v>6</v>
      </c>
      <c r="T5316" t="s">
        <v>118</v>
      </c>
      <c r="U5316">
        <v>65</v>
      </c>
      <c r="V5316" t="s">
        <v>269</v>
      </c>
      <c r="W5316">
        <v>4</v>
      </c>
      <c r="X5316" t="s">
        <v>30</v>
      </c>
    </row>
    <row r="5317" spans="1:24">
      <c r="A5317">
        <v>38137</v>
      </c>
      <c r="B5317" t="s">
        <v>31</v>
      </c>
      <c r="C5317" s="1">
        <v>45460.547002314815</v>
      </c>
      <c r="D5317" s="1">
        <v>45462.595532407409</v>
      </c>
      <c r="E5317" s="3">
        <v>0.8</v>
      </c>
      <c r="F5317">
        <v>34</v>
      </c>
      <c r="G5317" t="s">
        <v>25</v>
      </c>
      <c r="H5317">
        <v>34</v>
      </c>
      <c r="I5317" t="s">
        <v>25</v>
      </c>
      <c r="J5317">
        <v>34</v>
      </c>
      <c r="K5317" t="s">
        <v>25</v>
      </c>
      <c r="L5317">
        <v>3</v>
      </c>
      <c r="M5317" t="s">
        <v>26</v>
      </c>
      <c r="N5317" s="4" t="str">
        <f>IF(consolidado[[#This Row],[tempo]]&gt;consolidado[[#This Row],[prioridade_horas]],"Fora do prazo","Dentro do prazo estimado")</f>
        <v>Dentro do prazo estimado</v>
      </c>
      <c r="O5317" s="3">
        <v>1</v>
      </c>
      <c r="P5317" t="s">
        <v>27</v>
      </c>
      <c r="Q5317">
        <v>3</v>
      </c>
      <c r="R5317" t="s">
        <v>33</v>
      </c>
      <c r="S5317">
        <v>3</v>
      </c>
      <c r="T5317" t="s">
        <v>26</v>
      </c>
      <c r="U5317">
        <v>109</v>
      </c>
      <c r="V5317" t="s">
        <v>163</v>
      </c>
      <c r="W5317">
        <v>4</v>
      </c>
      <c r="X5317" t="s">
        <v>30</v>
      </c>
    </row>
    <row r="5318" spans="1:24">
      <c r="A5318">
        <v>38138</v>
      </c>
      <c r="B5318" t="s">
        <v>621</v>
      </c>
      <c r="C5318" s="1">
        <v>45460.576793981483</v>
      </c>
      <c r="D5318" s="1">
        <v>45460.638773148145</v>
      </c>
      <c r="E5318" s="3">
        <v>6.1805555555555558E-2</v>
      </c>
      <c r="F5318">
        <v>25</v>
      </c>
      <c r="G5318" t="s">
        <v>109</v>
      </c>
      <c r="H5318">
        <v>15</v>
      </c>
      <c r="I5318" t="s">
        <v>82</v>
      </c>
      <c r="J5318">
        <v>25</v>
      </c>
      <c r="K5318" t="s">
        <v>109</v>
      </c>
      <c r="L5318">
        <v>11</v>
      </c>
      <c r="M5318" t="s">
        <v>37</v>
      </c>
      <c r="N5318" s="4" t="str">
        <f>IF(consolidado[[#This Row],[tempo]]&gt;consolidado[[#This Row],[prioridade_horas]],"Fora do prazo","Dentro do prazo estimado")</f>
        <v>Dentro do prazo estimado</v>
      </c>
      <c r="O5318" s="3">
        <v>0.33333333333333331</v>
      </c>
      <c r="P5318" t="s">
        <v>38</v>
      </c>
      <c r="Q5318">
        <v>3</v>
      </c>
      <c r="R5318" t="s">
        <v>33</v>
      </c>
      <c r="S5318">
        <v>16</v>
      </c>
      <c r="T5318" t="s">
        <v>43</v>
      </c>
      <c r="U5318">
        <v>56</v>
      </c>
      <c r="V5318" t="s">
        <v>40</v>
      </c>
      <c r="W5318">
        <v>5</v>
      </c>
      <c r="X5318" t="s">
        <v>41</v>
      </c>
    </row>
    <row r="5319" spans="1:24">
      <c r="A5319">
        <v>38139</v>
      </c>
      <c r="B5319" t="s">
        <v>431</v>
      </c>
      <c r="C5319" s="1">
        <v>45460.583715277775</v>
      </c>
      <c r="D5319" s="1">
        <v>45460.711516203701</v>
      </c>
      <c r="E5319" s="3">
        <v>0.12777777777777777</v>
      </c>
      <c r="F5319">
        <v>111</v>
      </c>
      <c r="G5319" t="s">
        <v>99</v>
      </c>
      <c r="H5319">
        <v>52</v>
      </c>
      <c r="I5319" t="s">
        <v>77</v>
      </c>
      <c r="J5319">
        <v>111</v>
      </c>
      <c r="K5319" t="s">
        <v>99</v>
      </c>
      <c r="L5319">
        <v>27</v>
      </c>
      <c r="M5319" t="s">
        <v>59</v>
      </c>
      <c r="N5319" s="4" t="str">
        <f>IF(consolidado[[#This Row],[tempo]]&gt;consolidado[[#This Row],[prioridade_horas]],"Fora do prazo","Dentro do prazo estimado")</f>
        <v>Dentro do prazo estimado</v>
      </c>
      <c r="O5319" s="3">
        <v>0.33333333333333331</v>
      </c>
      <c r="P5319" t="s">
        <v>38</v>
      </c>
      <c r="Q5319">
        <v>3</v>
      </c>
      <c r="R5319" t="s">
        <v>33</v>
      </c>
      <c r="S5319">
        <v>16</v>
      </c>
      <c r="T5319" t="s">
        <v>43</v>
      </c>
      <c r="U5319">
        <v>28</v>
      </c>
      <c r="V5319" t="s">
        <v>34</v>
      </c>
      <c r="W5319">
        <v>5</v>
      </c>
      <c r="X5319" t="s">
        <v>41</v>
      </c>
    </row>
    <row r="5320" spans="1:24">
      <c r="A5320">
        <v>38140</v>
      </c>
      <c r="B5320" t="s">
        <v>841</v>
      </c>
      <c r="C5320" s="1">
        <v>45460.587071759262</v>
      </c>
      <c r="D5320" s="1">
        <v>45460.664872685185</v>
      </c>
      <c r="E5320" s="3">
        <v>7.7777777777777779E-2</v>
      </c>
      <c r="F5320">
        <v>80</v>
      </c>
      <c r="G5320" t="s">
        <v>123</v>
      </c>
      <c r="H5320">
        <v>80</v>
      </c>
      <c r="I5320" t="s">
        <v>123</v>
      </c>
      <c r="J5320">
        <v>80</v>
      </c>
      <c r="K5320" t="s">
        <v>123</v>
      </c>
      <c r="L5320">
        <v>16</v>
      </c>
      <c r="M5320" t="s">
        <v>43</v>
      </c>
      <c r="N5320" s="4" t="str">
        <f>IF(consolidado[[#This Row],[tempo]]&gt;consolidado[[#This Row],[prioridade_horas]],"Fora do prazo","Dentro do prazo estimado")</f>
        <v>Dentro do prazo estimado</v>
      </c>
      <c r="O5320" s="3">
        <v>0.33333333333333331</v>
      </c>
      <c r="P5320" t="s">
        <v>38</v>
      </c>
      <c r="Q5320">
        <v>3</v>
      </c>
      <c r="R5320" t="s">
        <v>33</v>
      </c>
      <c r="S5320">
        <v>23</v>
      </c>
      <c r="T5320" t="s">
        <v>121</v>
      </c>
      <c r="U5320">
        <v>56</v>
      </c>
      <c r="V5320" t="s">
        <v>40</v>
      </c>
      <c r="W5320">
        <v>5</v>
      </c>
      <c r="X5320" t="s">
        <v>41</v>
      </c>
    </row>
    <row r="5321" spans="1:24">
      <c r="A5321">
        <v>38141</v>
      </c>
      <c r="B5321" t="s">
        <v>2883</v>
      </c>
      <c r="C5321" s="1">
        <v>45460.595555555556</v>
      </c>
      <c r="D5321" s="1">
        <v>45464.65766203704</v>
      </c>
      <c r="E5321" s="3">
        <v>1.5652777777777778</v>
      </c>
      <c r="F5321">
        <v>31</v>
      </c>
      <c r="G5321" t="s">
        <v>54</v>
      </c>
      <c r="H5321">
        <v>31</v>
      </c>
      <c r="I5321" t="s">
        <v>54</v>
      </c>
      <c r="J5321">
        <v>31</v>
      </c>
      <c r="K5321" t="s">
        <v>54</v>
      </c>
      <c r="L5321">
        <v>11</v>
      </c>
      <c r="M5321" t="s">
        <v>37</v>
      </c>
      <c r="N5321" s="4" t="str">
        <f>IF(consolidado[[#This Row],[tempo]]&gt;consolidado[[#This Row],[prioridade_horas]],"Fora do prazo","Dentro do prazo estimado")</f>
        <v>Fora do prazo</v>
      </c>
      <c r="O5321" s="3">
        <v>0.33333333333333331</v>
      </c>
      <c r="P5321" t="s">
        <v>38</v>
      </c>
      <c r="Q5321">
        <v>3</v>
      </c>
      <c r="R5321" t="s">
        <v>33</v>
      </c>
      <c r="S5321">
        <v>11</v>
      </c>
      <c r="T5321" t="s">
        <v>37</v>
      </c>
      <c r="U5321">
        <v>56</v>
      </c>
      <c r="V5321" t="s">
        <v>40</v>
      </c>
      <c r="W5321">
        <v>5</v>
      </c>
      <c r="X5321" t="s">
        <v>41</v>
      </c>
    </row>
    <row r="5322" spans="1:24">
      <c r="A5322">
        <v>38142</v>
      </c>
      <c r="B5322" t="s">
        <v>2884</v>
      </c>
      <c r="C5322" s="1">
        <v>45460.607905092591</v>
      </c>
      <c r="D5322" s="1">
        <v>45468.487303240741</v>
      </c>
      <c r="E5322" s="3">
        <v>2.1333333333333333</v>
      </c>
      <c r="F5322">
        <v>98</v>
      </c>
      <c r="G5322" t="s">
        <v>69</v>
      </c>
      <c r="H5322">
        <v>98</v>
      </c>
      <c r="I5322" t="s">
        <v>69</v>
      </c>
      <c r="J5322">
        <v>98</v>
      </c>
      <c r="K5322" t="s">
        <v>69</v>
      </c>
      <c r="L5322">
        <v>11</v>
      </c>
      <c r="M5322" t="s">
        <v>37</v>
      </c>
      <c r="N5322" s="4" t="str">
        <f>IF(consolidado[[#This Row],[tempo]]&gt;consolidado[[#This Row],[prioridade_horas]],"Fora do prazo","Dentro do prazo estimado")</f>
        <v>Fora do prazo</v>
      </c>
      <c r="O5322" s="3">
        <v>0.66666666666666663</v>
      </c>
      <c r="P5322" t="s">
        <v>70</v>
      </c>
      <c r="Q5322">
        <v>3</v>
      </c>
      <c r="R5322" t="s">
        <v>33</v>
      </c>
      <c r="S5322">
        <v>11</v>
      </c>
      <c r="T5322" t="s">
        <v>37</v>
      </c>
      <c r="U5322">
        <v>101</v>
      </c>
      <c r="V5322" t="s">
        <v>215</v>
      </c>
      <c r="W5322">
        <v>5</v>
      </c>
      <c r="X5322" t="s">
        <v>41</v>
      </c>
    </row>
    <row r="5323" spans="1:24">
      <c r="A5323">
        <v>38143</v>
      </c>
      <c r="B5323" t="s">
        <v>2885</v>
      </c>
      <c r="C5323" s="1">
        <v>45460.650185185186</v>
      </c>
      <c r="D5323" s="1">
        <v>45469.656145833331</v>
      </c>
      <c r="E5323" s="3">
        <v>2.6354166666666665</v>
      </c>
      <c r="F5323">
        <v>35</v>
      </c>
      <c r="G5323" t="s">
        <v>32</v>
      </c>
      <c r="H5323">
        <v>52</v>
      </c>
      <c r="I5323" t="s">
        <v>77</v>
      </c>
      <c r="J5323">
        <v>35</v>
      </c>
      <c r="K5323" t="s">
        <v>32</v>
      </c>
      <c r="L5323">
        <v>3</v>
      </c>
      <c r="M5323" t="s">
        <v>26</v>
      </c>
      <c r="N5323" s="4" t="str">
        <f>IF(consolidado[[#This Row],[tempo]]&gt;consolidado[[#This Row],[prioridade_horas]],"Fora do prazo","Dentro do prazo estimado")</f>
        <v>Fora do prazo</v>
      </c>
      <c r="O5323" s="3">
        <v>1.6666666666666667</v>
      </c>
      <c r="P5323" t="s">
        <v>125</v>
      </c>
      <c r="Q5323">
        <v>3</v>
      </c>
      <c r="R5323" t="s">
        <v>33</v>
      </c>
      <c r="S5323">
        <v>26</v>
      </c>
      <c r="T5323" t="s">
        <v>78</v>
      </c>
      <c r="U5323">
        <v>6</v>
      </c>
      <c r="V5323" t="s">
        <v>29</v>
      </c>
      <c r="W5323">
        <v>3</v>
      </c>
      <c r="X5323" t="s">
        <v>86</v>
      </c>
    </row>
    <row r="5324" spans="1:24">
      <c r="A5324">
        <v>38144</v>
      </c>
      <c r="B5324" t="s">
        <v>290</v>
      </c>
      <c r="C5324" s="1">
        <v>45460.655150462961</v>
      </c>
      <c r="D5324" s="1">
        <v>45460.677349537036</v>
      </c>
      <c r="E5324" s="3">
        <v>2.2222222222222223E-2</v>
      </c>
      <c r="F5324">
        <v>104</v>
      </c>
      <c r="G5324" t="s">
        <v>108</v>
      </c>
      <c r="H5324">
        <v>52</v>
      </c>
      <c r="I5324" t="s">
        <v>77</v>
      </c>
      <c r="J5324">
        <v>47</v>
      </c>
      <c r="K5324" t="s">
        <v>100</v>
      </c>
      <c r="L5324">
        <v>13</v>
      </c>
      <c r="M5324" t="s">
        <v>60</v>
      </c>
      <c r="N5324" s="4" t="str">
        <f>IF(consolidado[[#This Row],[tempo]]&gt;consolidado[[#This Row],[prioridade_horas]],"Fora do prazo","Dentro do prazo estimado")</f>
        <v>Dentro do prazo estimado</v>
      </c>
      <c r="O5324" s="3">
        <v>0.33333333333333331</v>
      </c>
      <c r="P5324" t="s">
        <v>38</v>
      </c>
      <c r="Q5324">
        <v>3</v>
      </c>
      <c r="R5324" t="s">
        <v>33</v>
      </c>
      <c r="S5324">
        <v>16</v>
      </c>
      <c r="T5324" t="s">
        <v>43</v>
      </c>
      <c r="U5324">
        <v>25</v>
      </c>
      <c r="V5324" t="s">
        <v>90</v>
      </c>
      <c r="W5324">
        <v>3</v>
      </c>
      <c r="X5324" t="s">
        <v>86</v>
      </c>
    </row>
    <row r="5325" spans="1:24">
      <c r="A5325">
        <v>38145</v>
      </c>
      <c r="B5325" t="s">
        <v>1057</v>
      </c>
      <c r="C5325" s="1">
        <v>45460.6641087963</v>
      </c>
      <c r="D5325" s="1">
        <v>45475.467268518521</v>
      </c>
      <c r="E5325" s="3">
        <v>3.9354166666666668</v>
      </c>
      <c r="F5325">
        <v>45</v>
      </c>
      <c r="G5325" t="s">
        <v>156</v>
      </c>
      <c r="H5325">
        <v>45</v>
      </c>
      <c r="I5325" t="s">
        <v>156</v>
      </c>
      <c r="J5325">
        <v>45</v>
      </c>
      <c r="K5325" t="s">
        <v>156</v>
      </c>
      <c r="L5325">
        <v>16</v>
      </c>
      <c r="M5325" t="s">
        <v>43</v>
      </c>
      <c r="N5325" s="4" t="str">
        <f>IF(consolidado[[#This Row],[tempo]]&gt;consolidado[[#This Row],[prioridade_horas]],"Fora do prazo","Dentro do prazo estimado")</f>
        <v>Dentro do prazo estimado</v>
      </c>
      <c r="O5325" s="3">
        <v>5</v>
      </c>
      <c r="P5325" t="s">
        <v>84</v>
      </c>
      <c r="Q5325">
        <v>3</v>
      </c>
      <c r="R5325" t="s">
        <v>33</v>
      </c>
      <c r="S5325">
        <v>10</v>
      </c>
      <c r="T5325" t="s">
        <v>143</v>
      </c>
      <c r="U5325">
        <v>77</v>
      </c>
      <c r="V5325" t="s">
        <v>297</v>
      </c>
      <c r="W5325">
        <v>5</v>
      </c>
      <c r="X5325" t="s">
        <v>41</v>
      </c>
    </row>
    <row r="5326" spans="1:24">
      <c r="A5326">
        <v>38146</v>
      </c>
      <c r="B5326" t="s">
        <v>1101</v>
      </c>
      <c r="C5326" s="1">
        <v>45460.680173611108</v>
      </c>
      <c r="D5326" s="1">
        <v>45477.605381944442</v>
      </c>
      <c r="E5326" s="3">
        <v>4.8090277777777777</v>
      </c>
      <c r="F5326">
        <v>34</v>
      </c>
      <c r="G5326" t="s">
        <v>25</v>
      </c>
      <c r="H5326">
        <v>71</v>
      </c>
      <c r="I5326" t="s">
        <v>361</v>
      </c>
      <c r="J5326">
        <v>74</v>
      </c>
      <c r="K5326" t="s">
        <v>101</v>
      </c>
      <c r="L5326">
        <v>1</v>
      </c>
      <c r="M5326" t="s">
        <v>66</v>
      </c>
      <c r="N5326" s="4" t="str">
        <f>IF(consolidado[[#This Row],[tempo]]&gt;consolidado[[#This Row],[prioridade_horas]],"Fora do prazo","Dentro do prazo estimado")</f>
        <v>Fora do prazo</v>
      </c>
      <c r="O5326" s="3">
        <v>1</v>
      </c>
      <c r="P5326" t="s">
        <v>27</v>
      </c>
      <c r="Q5326">
        <v>3</v>
      </c>
      <c r="R5326" t="s">
        <v>33</v>
      </c>
      <c r="S5326">
        <v>27</v>
      </c>
      <c r="T5326" t="s">
        <v>59</v>
      </c>
      <c r="U5326">
        <v>30</v>
      </c>
      <c r="V5326" t="s">
        <v>514</v>
      </c>
      <c r="W5326">
        <v>4</v>
      </c>
      <c r="X5326" t="s">
        <v>30</v>
      </c>
    </row>
    <row r="5327" spans="1:24">
      <c r="A5327">
        <v>38147</v>
      </c>
      <c r="B5327" t="s">
        <v>2886</v>
      </c>
      <c r="C5327" s="1">
        <v>45460.682453703703</v>
      </c>
      <c r="D5327" s="1">
        <v>45460.721122685187</v>
      </c>
      <c r="E5327" s="3">
        <v>3.888888888888889E-2</v>
      </c>
      <c r="F5327">
        <v>34</v>
      </c>
      <c r="G5327" t="s">
        <v>25</v>
      </c>
      <c r="H5327">
        <v>34</v>
      </c>
      <c r="I5327" t="s">
        <v>25</v>
      </c>
      <c r="J5327">
        <v>34</v>
      </c>
      <c r="K5327" t="s">
        <v>25</v>
      </c>
      <c r="L5327">
        <v>3</v>
      </c>
      <c r="M5327" t="s">
        <v>26</v>
      </c>
      <c r="N5327" s="4" t="str">
        <f>IF(consolidado[[#This Row],[tempo]]&gt;consolidado[[#This Row],[prioridade_horas]],"Fora do prazo","Dentro do prazo estimado")</f>
        <v>Dentro do prazo estimado</v>
      </c>
      <c r="O5327" s="3">
        <v>1</v>
      </c>
      <c r="P5327" t="s">
        <v>27</v>
      </c>
      <c r="Q5327">
        <v>3</v>
      </c>
      <c r="R5327" t="s">
        <v>33</v>
      </c>
      <c r="S5327">
        <v>3</v>
      </c>
      <c r="T5327" t="s">
        <v>26</v>
      </c>
      <c r="U5327">
        <v>68</v>
      </c>
      <c r="V5327" t="s">
        <v>161</v>
      </c>
      <c r="W5327">
        <v>4</v>
      </c>
      <c r="X5327" t="s">
        <v>30</v>
      </c>
    </row>
    <row r="5328" spans="1:24">
      <c r="A5328">
        <v>38148</v>
      </c>
      <c r="B5328" t="s">
        <v>2887</v>
      </c>
      <c r="C5328" s="1">
        <v>45460.689247685186</v>
      </c>
      <c r="D5328" s="1">
        <v>45462.690370370372</v>
      </c>
      <c r="E5328" s="3">
        <v>0.75277777777777777</v>
      </c>
      <c r="F5328">
        <v>34</v>
      </c>
      <c r="G5328" t="s">
        <v>25</v>
      </c>
      <c r="H5328">
        <v>74</v>
      </c>
      <c r="I5328" t="s">
        <v>101</v>
      </c>
      <c r="J5328">
        <v>74</v>
      </c>
      <c r="K5328" t="s">
        <v>101</v>
      </c>
      <c r="L5328">
        <v>1</v>
      </c>
      <c r="M5328" t="s">
        <v>66</v>
      </c>
      <c r="N5328" s="4" t="str">
        <f>IF(consolidado[[#This Row],[tempo]]&gt;consolidado[[#This Row],[prioridade_horas]],"Fora do prazo","Dentro do prazo estimado")</f>
        <v>Dentro do prazo estimado</v>
      </c>
      <c r="O5328" s="3">
        <v>1</v>
      </c>
      <c r="P5328" t="s">
        <v>27</v>
      </c>
      <c r="Q5328">
        <v>3</v>
      </c>
      <c r="R5328" t="s">
        <v>33</v>
      </c>
      <c r="S5328">
        <v>1</v>
      </c>
      <c r="T5328" t="s">
        <v>66</v>
      </c>
      <c r="U5328">
        <v>20</v>
      </c>
      <c r="V5328" t="s">
        <v>1517</v>
      </c>
      <c r="W5328">
        <v>6</v>
      </c>
      <c r="X5328" t="s">
        <v>783</v>
      </c>
    </row>
    <row r="5329" spans="1:24">
      <c r="A5329">
        <v>38149</v>
      </c>
      <c r="B5329" t="s">
        <v>2888</v>
      </c>
      <c r="C5329" s="1">
        <v>45460.689710648148</v>
      </c>
      <c r="D5329" s="1">
        <v>45461.601481481484</v>
      </c>
      <c r="E5329" s="3">
        <v>0.28749999999999998</v>
      </c>
      <c r="F5329">
        <v>31</v>
      </c>
      <c r="G5329" t="s">
        <v>54</v>
      </c>
      <c r="H5329">
        <v>95</v>
      </c>
      <c r="I5329" t="s">
        <v>599</v>
      </c>
      <c r="J5329">
        <v>31</v>
      </c>
      <c r="K5329" t="s">
        <v>54</v>
      </c>
      <c r="L5329">
        <v>18</v>
      </c>
      <c r="M5329" t="s">
        <v>187</v>
      </c>
      <c r="N5329" s="4" t="str">
        <f>IF(consolidado[[#This Row],[tempo]]&gt;consolidado[[#This Row],[prioridade_horas]],"Fora do prazo","Dentro do prazo estimado")</f>
        <v>Dentro do prazo estimado</v>
      </c>
      <c r="O5329" s="3">
        <v>0.33333333333333331</v>
      </c>
      <c r="P5329" t="s">
        <v>38</v>
      </c>
      <c r="Q5329">
        <v>3</v>
      </c>
      <c r="R5329" t="s">
        <v>33</v>
      </c>
      <c r="S5329">
        <v>13</v>
      </c>
      <c r="T5329" t="s">
        <v>60</v>
      </c>
      <c r="U5329">
        <v>56</v>
      </c>
      <c r="V5329" t="s">
        <v>40</v>
      </c>
      <c r="W5329">
        <v>5</v>
      </c>
      <c r="X5329" t="s">
        <v>41</v>
      </c>
    </row>
    <row r="5330" spans="1:24">
      <c r="A5330">
        <v>38150</v>
      </c>
      <c r="B5330" t="s">
        <v>182</v>
      </c>
      <c r="C5330" s="1">
        <v>45461.360127314816</v>
      </c>
      <c r="D5330" s="1">
        <v>45464.434062499997</v>
      </c>
      <c r="E5330" s="3">
        <v>1.2013888888888888</v>
      </c>
      <c r="F5330">
        <v>19</v>
      </c>
      <c r="G5330" t="s">
        <v>91</v>
      </c>
      <c r="H5330">
        <v>49</v>
      </c>
      <c r="I5330" t="s">
        <v>42</v>
      </c>
      <c r="J5330">
        <v>19</v>
      </c>
      <c r="K5330" t="s">
        <v>91</v>
      </c>
      <c r="L5330">
        <v>5</v>
      </c>
      <c r="M5330" t="s">
        <v>92</v>
      </c>
      <c r="N5330" s="4" t="str">
        <f>IF(consolidado[[#This Row],[tempo]]&gt;consolidado[[#This Row],[prioridade_horas]],"Fora do prazo","Dentro do prazo estimado")</f>
        <v>Dentro do prazo estimado</v>
      </c>
      <c r="O5330" s="3">
        <v>5</v>
      </c>
      <c r="P5330" t="s">
        <v>84</v>
      </c>
      <c r="Q5330">
        <v>3</v>
      </c>
      <c r="R5330" t="s">
        <v>33</v>
      </c>
      <c r="S5330">
        <v>16</v>
      </c>
      <c r="T5330" t="s">
        <v>43</v>
      </c>
      <c r="U5330">
        <v>28</v>
      </c>
      <c r="V5330" t="s">
        <v>34</v>
      </c>
      <c r="W5330">
        <v>5</v>
      </c>
      <c r="X5330" t="s">
        <v>41</v>
      </c>
    </row>
    <row r="5331" spans="1:24">
      <c r="A5331">
        <v>38151</v>
      </c>
      <c r="B5331" t="s">
        <v>2889</v>
      </c>
      <c r="C5331" s="1">
        <v>45461.376805555556</v>
      </c>
      <c r="D5331" s="1">
        <v>45478.620879629627</v>
      </c>
      <c r="E5331" s="3">
        <v>5.1284722222222223</v>
      </c>
      <c r="F5331">
        <v>34</v>
      </c>
      <c r="G5331" t="s">
        <v>25</v>
      </c>
      <c r="H5331">
        <v>34</v>
      </c>
      <c r="I5331" t="s">
        <v>25</v>
      </c>
      <c r="J5331">
        <v>34</v>
      </c>
      <c r="K5331" t="s">
        <v>25</v>
      </c>
      <c r="L5331">
        <v>3</v>
      </c>
      <c r="M5331" t="s">
        <v>26</v>
      </c>
      <c r="N5331" s="4" t="str">
        <f>IF(consolidado[[#This Row],[tempo]]&gt;consolidado[[#This Row],[prioridade_horas]],"Fora do prazo","Dentro do prazo estimado")</f>
        <v>Fora do prazo</v>
      </c>
      <c r="O5331" s="3">
        <v>1</v>
      </c>
      <c r="P5331" t="s">
        <v>27</v>
      </c>
      <c r="Q5331">
        <v>3</v>
      </c>
      <c r="R5331" t="s">
        <v>33</v>
      </c>
      <c r="S5331">
        <v>3</v>
      </c>
      <c r="T5331" t="s">
        <v>26</v>
      </c>
      <c r="U5331">
        <v>29</v>
      </c>
      <c r="V5331" t="s">
        <v>85</v>
      </c>
      <c r="W5331">
        <v>4</v>
      </c>
      <c r="X5331" t="s">
        <v>30</v>
      </c>
    </row>
    <row r="5332" spans="1:24">
      <c r="A5332">
        <v>38152</v>
      </c>
      <c r="B5332" t="s">
        <v>2890</v>
      </c>
      <c r="C5332" s="1">
        <v>45461.383067129631</v>
      </c>
      <c r="D5332" s="1">
        <v>45469.59238425926</v>
      </c>
      <c r="E5332" s="3">
        <v>2.463888888888889</v>
      </c>
      <c r="F5332">
        <v>43</v>
      </c>
      <c r="G5332" t="s">
        <v>139</v>
      </c>
      <c r="H5332">
        <v>45</v>
      </c>
      <c r="I5332" t="s">
        <v>156</v>
      </c>
      <c r="J5332">
        <v>43</v>
      </c>
      <c r="K5332" t="s">
        <v>139</v>
      </c>
      <c r="L5332">
        <v>10</v>
      </c>
      <c r="M5332" t="s">
        <v>143</v>
      </c>
      <c r="N5332" s="4" t="str">
        <f>IF(consolidado[[#This Row],[tempo]]&gt;consolidado[[#This Row],[prioridade_horas]],"Fora do prazo","Dentro do prazo estimado")</f>
        <v>Fora do prazo</v>
      </c>
      <c r="O5332" s="3">
        <v>0.33333333333333331</v>
      </c>
      <c r="P5332" t="s">
        <v>38</v>
      </c>
      <c r="Q5332">
        <v>3</v>
      </c>
      <c r="R5332" t="s">
        <v>33</v>
      </c>
      <c r="S5332">
        <v>10</v>
      </c>
      <c r="T5332" t="s">
        <v>143</v>
      </c>
      <c r="U5332">
        <v>1</v>
      </c>
      <c r="V5332" t="s">
        <v>113</v>
      </c>
      <c r="W5332">
        <v>5</v>
      </c>
      <c r="X5332" t="s">
        <v>41</v>
      </c>
    </row>
    <row r="5333" spans="1:24">
      <c r="A5333">
        <v>38153</v>
      </c>
      <c r="B5333" t="s">
        <v>31</v>
      </c>
      <c r="C5333" s="1">
        <v>45461.383842592593</v>
      </c>
      <c r="D5333" s="1">
        <v>45461.684004629627</v>
      </c>
      <c r="E5333" s="3">
        <v>0.3</v>
      </c>
      <c r="F5333">
        <v>35</v>
      </c>
      <c r="G5333" t="s">
        <v>32</v>
      </c>
      <c r="H5333">
        <v>52</v>
      </c>
      <c r="I5333" t="s">
        <v>77</v>
      </c>
      <c r="J5333">
        <v>35</v>
      </c>
      <c r="K5333" t="s">
        <v>32</v>
      </c>
      <c r="L5333">
        <v>3</v>
      </c>
      <c r="M5333" t="s">
        <v>26</v>
      </c>
      <c r="N5333" s="4" t="str">
        <f>IF(consolidado[[#This Row],[tempo]]&gt;consolidado[[#This Row],[prioridade_horas]],"Fora do prazo","Dentro do prazo estimado")</f>
        <v>Dentro do prazo estimado</v>
      </c>
      <c r="O5333" s="3">
        <v>0.33333333333333331</v>
      </c>
      <c r="P5333" t="s">
        <v>38</v>
      </c>
      <c r="Q5333">
        <v>3</v>
      </c>
      <c r="R5333" t="s">
        <v>33</v>
      </c>
      <c r="S5333">
        <v>16</v>
      </c>
      <c r="T5333" t="s">
        <v>43</v>
      </c>
      <c r="U5333">
        <v>28</v>
      </c>
      <c r="V5333" t="s">
        <v>34</v>
      </c>
      <c r="W5333">
        <v>3</v>
      </c>
      <c r="X5333" t="s">
        <v>86</v>
      </c>
    </row>
    <row r="5334" spans="1:24">
      <c r="A5334">
        <v>38154</v>
      </c>
      <c r="B5334" t="s">
        <v>2891</v>
      </c>
      <c r="C5334" s="1">
        <v>45461.390370370369</v>
      </c>
      <c r="D5334" s="1">
        <v>45461.610717592594</v>
      </c>
      <c r="E5334" s="3">
        <v>0.22013888888888888</v>
      </c>
      <c r="F5334">
        <v>106</v>
      </c>
      <c r="G5334" t="s">
        <v>64</v>
      </c>
      <c r="H5334">
        <v>52</v>
      </c>
      <c r="I5334" t="s">
        <v>77</v>
      </c>
      <c r="J5334">
        <v>106</v>
      </c>
      <c r="K5334" t="s">
        <v>64</v>
      </c>
      <c r="L5334">
        <v>6</v>
      </c>
      <c r="M5334" t="s">
        <v>118</v>
      </c>
      <c r="N5334" s="4" t="str">
        <f>IF(consolidado[[#This Row],[tempo]]&gt;consolidado[[#This Row],[prioridade_horas]],"Fora do prazo","Dentro do prazo estimado")</f>
        <v>Dentro do prazo estimado</v>
      </c>
      <c r="O5334" s="3">
        <v>1</v>
      </c>
      <c r="P5334" t="s">
        <v>27</v>
      </c>
      <c r="Q5334">
        <v>3</v>
      </c>
      <c r="R5334" t="s">
        <v>33</v>
      </c>
      <c r="S5334">
        <v>16</v>
      </c>
      <c r="T5334" t="s">
        <v>43</v>
      </c>
      <c r="U5334">
        <v>31</v>
      </c>
      <c r="V5334" t="s">
        <v>266</v>
      </c>
      <c r="W5334">
        <v>3</v>
      </c>
      <c r="X5334" t="s">
        <v>86</v>
      </c>
    </row>
    <row r="5335" spans="1:24">
      <c r="A5335">
        <v>38155</v>
      </c>
      <c r="B5335" t="s">
        <v>2892</v>
      </c>
      <c r="C5335" s="1">
        <v>45461.409814814811</v>
      </c>
      <c r="D5335" s="1">
        <v>45461.601886574077</v>
      </c>
      <c r="E5335" s="3">
        <v>0.19166666666666668</v>
      </c>
      <c r="F5335">
        <v>90</v>
      </c>
      <c r="G5335" t="s">
        <v>597</v>
      </c>
      <c r="H5335">
        <v>95</v>
      </c>
      <c r="I5335" t="s">
        <v>599</v>
      </c>
      <c r="J5335">
        <v>112</v>
      </c>
      <c r="K5335" t="s">
        <v>221</v>
      </c>
      <c r="L5335">
        <v>18</v>
      </c>
      <c r="M5335" t="s">
        <v>187</v>
      </c>
      <c r="N5335" s="4" t="str">
        <f>IF(consolidado[[#This Row],[tempo]]&gt;consolidado[[#This Row],[prioridade_horas]],"Fora do prazo","Dentro do prazo estimado")</f>
        <v>Dentro do prazo estimado</v>
      </c>
      <c r="O5335" s="3">
        <v>0.33333333333333331</v>
      </c>
      <c r="P5335" t="s">
        <v>38</v>
      </c>
      <c r="Q5335">
        <v>3</v>
      </c>
      <c r="R5335" t="s">
        <v>33</v>
      </c>
      <c r="S5335">
        <v>13</v>
      </c>
      <c r="T5335" t="s">
        <v>60</v>
      </c>
      <c r="U5335">
        <v>66</v>
      </c>
      <c r="V5335" t="s">
        <v>2104</v>
      </c>
      <c r="W5335">
        <v>5</v>
      </c>
      <c r="X5335" t="s">
        <v>41</v>
      </c>
    </row>
    <row r="5336" spans="1:24">
      <c r="A5336">
        <v>38156</v>
      </c>
      <c r="B5336" t="s">
        <v>2893</v>
      </c>
      <c r="C5336" s="1">
        <v>45461.415277777778</v>
      </c>
      <c r="D5336" s="1">
        <v>45492.623194444444</v>
      </c>
      <c r="E5336" s="3">
        <v>8.8486111111111114</v>
      </c>
      <c r="F5336">
        <v>29</v>
      </c>
      <c r="G5336" t="s">
        <v>36</v>
      </c>
      <c r="H5336">
        <v>29</v>
      </c>
      <c r="I5336" t="s">
        <v>36</v>
      </c>
      <c r="J5336">
        <v>29</v>
      </c>
      <c r="K5336" t="s">
        <v>36</v>
      </c>
      <c r="L5336">
        <v>12</v>
      </c>
      <c r="M5336" t="s">
        <v>83</v>
      </c>
      <c r="N5336" s="4" t="str">
        <f>IF(consolidado[[#This Row],[tempo]]&gt;consolidado[[#This Row],[prioridade_horas]],"Fora do prazo","Dentro do prazo estimado")</f>
        <v>Fora do prazo</v>
      </c>
      <c r="O5336" s="3">
        <v>0.33333333333333331</v>
      </c>
      <c r="P5336" t="s">
        <v>38</v>
      </c>
      <c r="Q5336">
        <v>3</v>
      </c>
      <c r="R5336" t="s">
        <v>33</v>
      </c>
      <c r="S5336">
        <v>11</v>
      </c>
      <c r="T5336" t="s">
        <v>37</v>
      </c>
      <c r="U5336">
        <v>56</v>
      </c>
      <c r="V5336" t="s">
        <v>40</v>
      </c>
      <c r="W5336">
        <v>5</v>
      </c>
      <c r="X5336" t="s">
        <v>41</v>
      </c>
    </row>
    <row r="5337" spans="1:24">
      <c r="A5337">
        <v>38157</v>
      </c>
      <c r="B5337" t="s">
        <v>2894</v>
      </c>
      <c r="C5337" s="1">
        <v>45461.436319444445</v>
      </c>
      <c r="D5337" s="1">
        <v>45461.457199074073</v>
      </c>
      <c r="E5337" s="3">
        <v>2.0833333333333332E-2</v>
      </c>
      <c r="F5337">
        <v>98</v>
      </c>
      <c r="G5337" t="s">
        <v>69</v>
      </c>
      <c r="H5337">
        <v>99</v>
      </c>
      <c r="I5337" t="s">
        <v>73</v>
      </c>
      <c r="J5337">
        <v>98</v>
      </c>
      <c r="K5337" t="s">
        <v>69</v>
      </c>
      <c r="L5337">
        <v>16</v>
      </c>
      <c r="M5337" t="s">
        <v>43</v>
      </c>
      <c r="N5337" s="4" t="str">
        <f>IF(consolidado[[#This Row],[tempo]]&gt;consolidado[[#This Row],[prioridade_horas]],"Fora do prazo","Dentro do prazo estimado")</f>
        <v>Dentro do prazo estimado</v>
      </c>
      <c r="O5337" s="3">
        <v>0.66666666666666663</v>
      </c>
      <c r="P5337" t="s">
        <v>70</v>
      </c>
      <c r="Q5337">
        <v>3</v>
      </c>
      <c r="R5337" t="s">
        <v>33</v>
      </c>
      <c r="S5337">
        <v>16</v>
      </c>
      <c r="T5337" t="s">
        <v>43</v>
      </c>
      <c r="U5337">
        <v>56</v>
      </c>
      <c r="V5337" t="s">
        <v>40</v>
      </c>
      <c r="W5337">
        <v>5</v>
      </c>
      <c r="X5337" t="s">
        <v>41</v>
      </c>
    </row>
    <row r="5338" spans="1:24">
      <c r="A5338">
        <v>38158</v>
      </c>
      <c r="B5338" t="s">
        <v>2895</v>
      </c>
      <c r="C5338" s="1">
        <v>45461.438113425924</v>
      </c>
      <c r="D5338" s="1">
        <v>45461.668726851851</v>
      </c>
      <c r="E5338" s="3">
        <v>0.23055555555555557</v>
      </c>
      <c r="F5338">
        <v>98</v>
      </c>
      <c r="G5338" t="s">
        <v>69</v>
      </c>
      <c r="H5338">
        <v>29</v>
      </c>
      <c r="I5338" t="s">
        <v>36</v>
      </c>
      <c r="J5338">
        <v>98</v>
      </c>
      <c r="K5338" t="s">
        <v>69</v>
      </c>
      <c r="L5338">
        <v>11</v>
      </c>
      <c r="M5338" t="s">
        <v>37</v>
      </c>
      <c r="N5338" s="4" t="str">
        <f>IF(consolidado[[#This Row],[tempo]]&gt;consolidado[[#This Row],[prioridade_horas]],"Fora do prazo","Dentro do prazo estimado")</f>
        <v>Dentro do prazo estimado</v>
      </c>
      <c r="O5338" s="3">
        <v>0.66666666666666663</v>
      </c>
      <c r="P5338" t="s">
        <v>70</v>
      </c>
      <c r="Q5338">
        <v>3</v>
      </c>
      <c r="R5338" t="s">
        <v>33</v>
      </c>
      <c r="S5338">
        <v>11</v>
      </c>
      <c r="T5338" t="s">
        <v>37</v>
      </c>
      <c r="U5338">
        <v>15</v>
      </c>
      <c r="V5338" t="s">
        <v>37</v>
      </c>
      <c r="W5338">
        <v>5</v>
      </c>
      <c r="X5338" t="s">
        <v>41</v>
      </c>
    </row>
    <row r="5339" spans="1:24">
      <c r="A5339">
        <v>38159</v>
      </c>
      <c r="B5339" t="s">
        <v>2896</v>
      </c>
      <c r="C5339" s="1">
        <v>45461.43855324074</v>
      </c>
      <c r="D5339" s="1">
        <v>45462.465115740742</v>
      </c>
      <c r="E5339" s="3">
        <v>0.40208333333333335</v>
      </c>
      <c r="F5339">
        <v>106</v>
      </c>
      <c r="G5339" t="s">
        <v>64</v>
      </c>
      <c r="H5339">
        <v>38</v>
      </c>
      <c r="I5339" t="s">
        <v>117</v>
      </c>
      <c r="J5339">
        <v>106</v>
      </c>
      <c r="K5339" t="s">
        <v>64</v>
      </c>
      <c r="L5339">
        <v>6</v>
      </c>
      <c r="M5339" t="s">
        <v>118</v>
      </c>
      <c r="N5339" s="4" t="str">
        <f>IF(consolidado[[#This Row],[tempo]]&gt;consolidado[[#This Row],[prioridade_horas]],"Fora do prazo","Dentro do prazo estimado")</f>
        <v>Fora do prazo</v>
      </c>
      <c r="O5339" s="3">
        <v>0.33333333333333331</v>
      </c>
      <c r="P5339" t="s">
        <v>38</v>
      </c>
      <c r="Q5339">
        <v>3</v>
      </c>
      <c r="R5339" t="s">
        <v>33</v>
      </c>
      <c r="S5339">
        <v>6</v>
      </c>
      <c r="T5339" t="s">
        <v>118</v>
      </c>
      <c r="U5339">
        <v>38</v>
      </c>
      <c r="V5339" t="s">
        <v>67</v>
      </c>
      <c r="W5339">
        <v>3</v>
      </c>
      <c r="X5339" t="s">
        <v>86</v>
      </c>
    </row>
    <row r="5340" spans="1:24">
      <c r="A5340">
        <v>38160</v>
      </c>
      <c r="B5340" t="s">
        <v>404</v>
      </c>
      <c r="C5340" s="1">
        <v>45461.447187500002</v>
      </c>
      <c r="D5340" s="1">
        <v>45461.635937500003</v>
      </c>
      <c r="E5340" s="3">
        <v>0.18888888888888888</v>
      </c>
      <c r="F5340">
        <v>58</v>
      </c>
      <c r="G5340" t="s">
        <v>53</v>
      </c>
      <c r="H5340">
        <v>58</v>
      </c>
      <c r="I5340" t="s">
        <v>53</v>
      </c>
      <c r="J5340">
        <v>0</v>
      </c>
      <c r="K5340" t="s">
        <v>55</v>
      </c>
      <c r="L5340">
        <v>16</v>
      </c>
      <c r="M5340" t="s">
        <v>43</v>
      </c>
      <c r="N5340" s="4" t="str">
        <f>IF(consolidado[[#This Row],[tempo]]&gt;consolidado[[#This Row],[prioridade_horas]],"Fora do prazo","Dentro do prazo estimado")</f>
        <v>Dentro do prazo estimado</v>
      </c>
      <c r="O5340" s="3">
        <v>0.33333333333333331</v>
      </c>
      <c r="P5340" t="s">
        <v>38</v>
      </c>
      <c r="Q5340">
        <v>3</v>
      </c>
      <c r="R5340" t="s">
        <v>33</v>
      </c>
      <c r="S5340">
        <v>13</v>
      </c>
      <c r="T5340" t="s">
        <v>60</v>
      </c>
      <c r="U5340">
        <v>56</v>
      </c>
      <c r="V5340" t="s">
        <v>40</v>
      </c>
      <c r="W5340">
        <v>5</v>
      </c>
      <c r="X5340" t="s">
        <v>41</v>
      </c>
    </row>
    <row r="5341" spans="1:24">
      <c r="A5341">
        <v>38161</v>
      </c>
      <c r="B5341" t="s">
        <v>980</v>
      </c>
      <c r="C5341" s="1">
        <v>45461.447893518518</v>
      </c>
      <c r="D5341" s="1">
        <v>45461.608252314814</v>
      </c>
      <c r="E5341" s="3">
        <v>0.16041666666666668</v>
      </c>
      <c r="F5341">
        <v>95</v>
      </c>
      <c r="G5341" t="s">
        <v>599</v>
      </c>
      <c r="H5341">
        <v>114</v>
      </c>
      <c r="I5341" t="s">
        <v>1402</v>
      </c>
      <c r="J5341">
        <v>95</v>
      </c>
      <c r="K5341" t="s">
        <v>599</v>
      </c>
      <c r="L5341">
        <v>23</v>
      </c>
      <c r="M5341" t="s">
        <v>121</v>
      </c>
      <c r="N5341" s="4" t="str">
        <f>IF(consolidado[[#This Row],[tempo]]&gt;consolidado[[#This Row],[prioridade_horas]],"Fora do prazo","Dentro do prazo estimado")</f>
        <v>Dentro do prazo estimado</v>
      </c>
      <c r="O5341" s="3">
        <v>0.33333333333333331</v>
      </c>
      <c r="P5341" t="s">
        <v>38</v>
      </c>
      <c r="Q5341">
        <v>3</v>
      </c>
      <c r="R5341" t="s">
        <v>33</v>
      </c>
      <c r="S5341">
        <v>23</v>
      </c>
      <c r="T5341" t="s">
        <v>121</v>
      </c>
      <c r="U5341">
        <v>56</v>
      </c>
      <c r="V5341" t="s">
        <v>40</v>
      </c>
      <c r="W5341">
        <v>5</v>
      </c>
      <c r="X5341" t="s">
        <v>41</v>
      </c>
    </row>
    <row r="5342" spans="1:24">
      <c r="A5342">
        <v>38162</v>
      </c>
      <c r="B5342" t="s">
        <v>2897</v>
      </c>
      <c r="C5342" s="1">
        <v>45461.448877314811</v>
      </c>
      <c r="D5342" s="1">
        <v>45462.37222222222</v>
      </c>
      <c r="E5342" s="3">
        <v>0.29930555555555555</v>
      </c>
      <c r="F5342">
        <v>95</v>
      </c>
      <c r="G5342" t="s">
        <v>599</v>
      </c>
      <c r="H5342">
        <v>105</v>
      </c>
      <c r="I5342" t="s">
        <v>152</v>
      </c>
      <c r="J5342">
        <v>95</v>
      </c>
      <c r="K5342" t="s">
        <v>599</v>
      </c>
      <c r="L5342">
        <v>23</v>
      </c>
      <c r="M5342" t="s">
        <v>121</v>
      </c>
      <c r="N5342" s="4" t="str">
        <f>IF(consolidado[[#This Row],[tempo]]&gt;consolidado[[#This Row],[prioridade_horas]],"Fora do prazo","Dentro do prazo estimado")</f>
        <v>Dentro do prazo estimado</v>
      </c>
      <c r="O5342" s="3">
        <v>0.33333333333333331</v>
      </c>
      <c r="P5342" t="s">
        <v>38</v>
      </c>
      <c r="Q5342">
        <v>3</v>
      </c>
      <c r="R5342" t="s">
        <v>33</v>
      </c>
      <c r="S5342">
        <v>23</v>
      </c>
      <c r="T5342" t="s">
        <v>121</v>
      </c>
      <c r="U5342">
        <v>56</v>
      </c>
      <c r="V5342" t="s">
        <v>40</v>
      </c>
      <c r="W5342">
        <v>5</v>
      </c>
      <c r="X5342" t="s">
        <v>41</v>
      </c>
    </row>
    <row r="5343" spans="1:24">
      <c r="A5343">
        <v>38163</v>
      </c>
      <c r="B5343" t="s">
        <v>1092</v>
      </c>
      <c r="C5343" s="1">
        <v>45461.449907407405</v>
      </c>
      <c r="D5343" s="1">
        <v>45462.371759259258</v>
      </c>
      <c r="E5343" s="3">
        <v>0.29791666666666666</v>
      </c>
      <c r="F5343">
        <v>95</v>
      </c>
      <c r="G5343" t="s">
        <v>599</v>
      </c>
      <c r="H5343">
        <v>105</v>
      </c>
      <c r="I5343" t="s">
        <v>152</v>
      </c>
      <c r="J5343">
        <v>95</v>
      </c>
      <c r="K5343" t="s">
        <v>599</v>
      </c>
      <c r="L5343">
        <v>23</v>
      </c>
      <c r="M5343" t="s">
        <v>121</v>
      </c>
      <c r="N5343" s="4" t="str">
        <f>IF(consolidado[[#This Row],[tempo]]&gt;consolidado[[#This Row],[prioridade_horas]],"Fora do prazo","Dentro do prazo estimado")</f>
        <v>Dentro do prazo estimado</v>
      </c>
      <c r="O5343" s="3">
        <v>0.33333333333333331</v>
      </c>
      <c r="P5343" t="s">
        <v>38</v>
      </c>
      <c r="Q5343">
        <v>3</v>
      </c>
      <c r="R5343" t="s">
        <v>33</v>
      </c>
      <c r="S5343">
        <v>23</v>
      </c>
      <c r="T5343" t="s">
        <v>121</v>
      </c>
      <c r="U5343">
        <v>56</v>
      </c>
      <c r="V5343" t="s">
        <v>40</v>
      </c>
      <c r="W5343">
        <v>5</v>
      </c>
      <c r="X5343" t="s">
        <v>41</v>
      </c>
    </row>
    <row r="5344" spans="1:24">
      <c r="A5344">
        <v>38164</v>
      </c>
      <c r="B5344" t="s">
        <v>1092</v>
      </c>
      <c r="C5344" s="1">
        <v>45461.450810185182</v>
      </c>
      <c r="D5344" s="1">
        <v>45461.47587962963</v>
      </c>
      <c r="E5344" s="3">
        <v>2.5000000000000001E-2</v>
      </c>
      <c r="F5344">
        <v>95</v>
      </c>
      <c r="G5344" t="s">
        <v>599</v>
      </c>
      <c r="H5344">
        <v>41</v>
      </c>
      <c r="I5344" t="s">
        <v>120</v>
      </c>
      <c r="J5344">
        <v>95</v>
      </c>
      <c r="K5344" t="s">
        <v>599</v>
      </c>
      <c r="L5344">
        <v>23</v>
      </c>
      <c r="M5344" t="s">
        <v>121</v>
      </c>
      <c r="N5344" s="4" t="str">
        <f>IF(consolidado[[#This Row],[tempo]]&gt;consolidado[[#This Row],[prioridade_horas]],"Fora do prazo","Dentro do prazo estimado")</f>
        <v>Dentro do prazo estimado</v>
      </c>
      <c r="O5344" s="3">
        <v>0.33333333333333331</v>
      </c>
      <c r="P5344" t="s">
        <v>38</v>
      </c>
      <c r="Q5344">
        <v>3</v>
      </c>
      <c r="R5344" t="s">
        <v>33</v>
      </c>
      <c r="S5344">
        <v>23</v>
      </c>
      <c r="T5344" t="s">
        <v>121</v>
      </c>
      <c r="U5344">
        <v>56</v>
      </c>
      <c r="V5344" t="s">
        <v>40</v>
      </c>
      <c r="W5344">
        <v>5</v>
      </c>
      <c r="X5344" t="s">
        <v>41</v>
      </c>
    </row>
    <row r="5345" spans="1:24">
      <c r="A5345">
        <v>38165</v>
      </c>
      <c r="B5345" t="s">
        <v>1090</v>
      </c>
      <c r="C5345" s="1">
        <v>45461.451550925929</v>
      </c>
      <c r="D5345" s="1">
        <v>45461.474780092591</v>
      </c>
      <c r="E5345" s="3">
        <v>2.2916666666666665E-2</v>
      </c>
      <c r="F5345">
        <v>95</v>
      </c>
      <c r="G5345" t="s">
        <v>599</v>
      </c>
      <c r="H5345">
        <v>41</v>
      </c>
      <c r="I5345" t="s">
        <v>120</v>
      </c>
      <c r="J5345">
        <v>95</v>
      </c>
      <c r="K5345" t="s">
        <v>599</v>
      </c>
      <c r="L5345">
        <v>23</v>
      </c>
      <c r="M5345" t="s">
        <v>121</v>
      </c>
      <c r="N5345" s="4" t="str">
        <f>IF(consolidado[[#This Row],[tempo]]&gt;consolidado[[#This Row],[prioridade_horas]],"Fora do prazo","Dentro do prazo estimado")</f>
        <v>Dentro do prazo estimado</v>
      </c>
      <c r="O5345" s="3">
        <v>0.33333333333333331</v>
      </c>
      <c r="P5345" t="s">
        <v>38</v>
      </c>
      <c r="Q5345">
        <v>3</v>
      </c>
      <c r="R5345" t="s">
        <v>33</v>
      </c>
      <c r="S5345">
        <v>23</v>
      </c>
      <c r="T5345" t="s">
        <v>121</v>
      </c>
      <c r="U5345">
        <v>56</v>
      </c>
      <c r="V5345" t="s">
        <v>40</v>
      </c>
      <c r="W5345">
        <v>5</v>
      </c>
      <c r="X5345" t="s">
        <v>41</v>
      </c>
    </row>
    <row r="5346" spans="1:24">
      <c r="A5346">
        <v>38166</v>
      </c>
      <c r="B5346" t="s">
        <v>2898</v>
      </c>
      <c r="C5346" s="1">
        <v>45461.456770833334</v>
      </c>
      <c r="D5346" s="1">
        <v>45462.633206018516</v>
      </c>
      <c r="E5346" s="3">
        <v>0.55208333333333337</v>
      </c>
      <c r="F5346">
        <v>18</v>
      </c>
      <c r="G5346" t="s">
        <v>158</v>
      </c>
      <c r="H5346">
        <v>18</v>
      </c>
      <c r="I5346" t="s">
        <v>158</v>
      </c>
      <c r="J5346">
        <v>18</v>
      </c>
      <c r="K5346" t="s">
        <v>158</v>
      </c>
      <c r="L5346">
        <v>5</v>
      </c>
      <c r="M5346" t="s">
        <v>92</v>
      </c>
      <c r="N5346" s="4" t="str">
        <f>IF(consolidado[[#This Row],[tempo]]&gt;consolidado[[#This Row],[prioridade_horas]],"Fora do prazo","Dentro do prazo estimado")</f>
        <v>Dentro do prazo estimado</v>
      </c>
      <c r="O5346" s="3">
        <v>5</v>
      </c>
      <c r="P5346" t="s">
        <v>84</v>
      </c>
      <c r="Q5346">
        <v>3</v>
      </c>
      <c r="R5346" t="s">
        <v>33</v>
      </c>
      <c r="S5346">
        <v>5</v>
      </c>
      <c r="T5346" t="s">
        <v>92</v>
      </c>
      <c r="U5346">
        <v>120</v>
      </c>
      <c r="V5346" t="s">
        <v>747</v>
      </c>
      <c r="W5346">
        <v>5</v>
      </c>
      <c r="X5346" t="s">
        <v>41</v>
      </c>
    </row>
    <row r="5347" spans="1:24">
      <c r="A5347">
        <v>38167</v>
      </c>
      <c r="B5347" t="s">
        <v>2254</v>
      </c>
      <c r="C5347" s="1">
        <v>45461.464155092595</v>
      </c>
      <c r="D5347" s="1">
        <v>45461.572199074071</v>
      </c>
      <c r="E5347" s="3">
        <v>0.1076388888888889</v>
      </c>
      <c r="F5347">
        <v>55</v>
      </c>
      <c r="G5347" t="s">
        <v>127</v>
      </c>
      <c r="H5347">
        <v>25</v>
      </c>
      <c r="I5347" t="s">
        <v>109</v>
      </c>
      <c r="J5347">
        <v>55</v>
      </c>
      <c r="K5347" t="s">
        <v>127</v>
      </c>
      <c r="L5347">
        <v>11</v>
      </c>
      <c r="M5347" t="s">
        <v>37</v>
      </c>
      <c r="N5347" s="4" t="str">
        <f>IF(consolidado[[#This Row],[tempo]]&gt;consolidado[[#This Row],[prioridade_horas]],"Fora do prazo","Dentro do prazo estimado")</f>
        <v>Dentro do prazo estimado</v>
      </c>
      <c r="O5347" s="3">
        <v>0.33333333333333331</v>
      </c>
      <c r="P5347" t="s">
        <v>38</v>
      </c>
      <c r="Q5347">
        <v>3</v>
      </c>
      <c r="R5347" t="s">
        <v>33</v>
      </c>
      <c r="S5347">
        <v>11</v>
      </c>
      <c r="T5347" t="s">
        <v>37</v>
      </c>
      <c r="U5347">
        <v>56</v>
      </c>
      <c r="V5347" t="s">
        <v>40</v>
      </c>
      <c r="W5347">
        <v>5</v>
      </c>
      <c r="X5347" t="s">
        <v>41</v>
      </c>
    </row>
    <row r="5348" spans="1:24">
      <c r="A5348">
        <v>38168</v>
      </c>
      <c r="B5348" t="s">
        <v>821</v>
      </c>
      <c r="C5348" s="1">
        <v>45461.468159722222</v>
      </c>
      <c r="D5348" s="1">
        <v>45461.601168981484</v>
      </c>
      <c r="E5348" s="3">
        <v>0.13263888888888889</v>
      </c>
      <c r="F5348">
        <v>55</v>
      </c>
      <c r="G5348" t="s">
        <v>127</v>
      </c>
      <c r="H5348">
        <v>98</v>
      </c>
      <c r="I5348" t="s">
        <v>69</v>
      </c>
      <c r="J5348">
        <v>55</v>
      </c>
      <c r="K5348" t="s">
        <v>127</v>
      </c>
      <c r="L5348">
        <v>11</v>
      </c>
      <c r="M5348" t="s">
        <v>37</v>
      </c>
      <c r="N5348" s="4" t="str">
        <f>IF(consolidado[[#This Row],[tempo]]&gt;consolidado[[#This Row],[prioridade_horas]],"Fora do prazo","Dentro do prazo estimado")</f>
        <v>Dentro do prazo estimado</v>
      </c>
      <c r="O5348" s="3">
        <v>0.33333333333333331</v>
      </c>
      <c r="P5348" t="s">
        <v>38</v>
      </c>
      <c r="Q5348">
        <v>3</v>
      </c>
      <c r="R5348" t="s">
        <v>33</v>
      </c>
      <c r="S5348">
        <v>11</v>
      </c>
      <c r="T5348" t="s">
        <v>37</v>
      </c>
      <c r="U5348">
        <v>56</v>
      </c>
      <c r="V5348" t="s">
        <v>40</v>
      </c>
      <c r="W5348">
        <v>5</v>
      </c>
      <c r="X5348" t="s">
        <v>41</v>
      </c>
    </row>
    <row r="5349" spans="1:24">
      <c r="A5349">
        <v>38169</v>
      </c>
      <c r="B5349" t="s">
        <v>2899</v>
      </c>
      <c r="C5349" s="1">
        <v>45461.470092592594</v>
      </c>
      <c r="D5349" s="1">
        <v>45461.476180555554</v>
      </c>
      <c r="E5349" s="3">
        <v>6.2500000000000003E-3</v>
      </c>
      <c r="F5349">
        <v>55</v>
      </c>
      <c r="G5349" t="s">
        <v>127</v>
      </c>
      <c r="H5349">
        <v>25</v>
      </c>
      <c r="I5349" t="s">
        <v>109</v>
      </c>
      <c r="J5349">
        <v>55</v>
      </c>
      <c r="K5349" t="s">
        <v>127</v>
      </c>
      <c r="L5349">
        <v>11</v>
      </c>
      <c r="M5349" t="s">
        <v>37</v>
      </c>
      <c r="N5349" s="4" t="str">
        <f>IF(consolidado[[#This Row],[tempo]]&gt;consolidado[[#This Row],[prioridade_horas]],"Fora do prazo","Dentro do prazo estimado")</f>
        <v>Dentro do prazo estimado</v>
      </c>
      <c r="O5349" s="3">
        <v>0.33333333333333331</v>
      </c>
      <c r="P5349" t="s">
        <v>38</v>
      </c>
      <c r="Q5349">
        <v>3</v>
      </c>
      <c r="R5349" t="s">
        <v>33</v>
      </c>
      <c r="S5349">
        <v>11</v>
      </c>
      <c r="T5349" t="s">
        <v>37</v>
      </c>
      <c r="U5349">
        <v>56</v>
      </c>
      <c r="V5349" t="s">
        <v>40</v>
      </c>
      <c r="W5349">
        <v>5</v>
      </c>
      <c r="X5349" t="s">
        <v>41</v>
      </c>
    </row>
    <row r="5350" spans="1:24">
      <c r="A5350">
        <v>38170</v>
      </c>
      <c r="B5350" t="s">
        <v>2255</v>
      </c>
      <c r="C5350" s="1">
        <v>45461.47152777778</v>
      </c>
      <c r="D5350" s="1">
        <v>45461.478726851848</v>
      </c>
      <c r="E5350" s="3">
        <v>6.9444444444444441E-3</v>
      </c>
      <c r="F5350">
        <v>55</v>
      </c>
      <c r="G5350" t="s">
        <v>127</v>
      </c>
      <c r="H5350">
        <v>25</v>
      </c>
      <c r="I5350" t="s">
        <v>109</v>
      </c>
      <c r="J5350">
        <v>55</v>
      </c>
      <c r="K5350" t="s">
        <v>127</v>
      </c>
      <c r="L5350">
        <v>11</v>
      </c>
      <c r="M5350" t="s">
        <v>37</v>
      </c>
      <c r="N5350" s="4" t="str">
        <f>IF(consolidado[[#This Row],[tempo]]&gt;consolidado[[#This Row],[prioridade_horas]],"Fora do prazo","Dentro do prazo estimado")</f>
        <v>Dentro do prazo estimado</v>
      </c>
      <c r="O5350" s="3">
        <v>0.33333333333333331</v>
      </c>
      <c r="P5350" t="s">
        <v>38</v>
      </c>
      <c r="Q5350">
        <v>3</v>
      </c>
      <c r="R5350" t="s">
        <v>33</v>
      </c>
      <c r="S5350">
        <v>11</v>
      </c>
      <c r="T5350" t="s">
        <v>37</v>
      </c>
      <c r="U5350">
        <v>56</v>
      </c>
      <c r="V5350" t="s">
        <v>40</v>
      </c>
      <c r="W5350">
        <v>5</v>
      </c>
      <c r="X5350" t="s">
        <v>41</v>
      </c>
    </row>
    <row r="5351" spans="1:24">
      <c r="A5351">
        <v>38171</v>
      </c>
      <c r="B5351" t="s">
        <v>2900</v>
      </c>
      <c r="C5351" s="1">
        <v>45461.472800925927</v>
      </c>
      <c r="D5351" s="1">
        <v>45463.612592592595</v>
      </c>
      <c r="E5351" s="3">
        <v>0.89166666666666672</v>
      </c>
      <c r="F5351">
        <v>95</v>
      </c>
      <c r="G5351" t="s">
        <v>599</v>
      </c>
      <c r="H5351">
        <v>95</v>
      </c>
      <c r="I5351" t="s">
        <v>599</v>
      </c>
      <c r="J5351">
        <v>95</v>
      </c>
      <c r="K5351" t="s">
        <v>599</v>
      </c>
      <c r="L5351">
        <v>18</v>
      </c>
      <c r="M5351" t="s">
        <v>187</v>
      </c>
      <c r="N5351" s="4" t="str">
        <f>IF(consolidado[[#This Row],[tempo]]&gt;consolidado[[#This Row],[prioridade_horas]],"Fora do prazo","Dentro do prazo estimado")</f>
        <v>Dentro do prazo estimado</v>
      </c>
      <c r="O5351" s="3">
        <v>1</v>
      </c>
      <c r="P5351" t="s">
        <v>27</v>
      </c>
      <c r="Q5351">
        <v>3</v>
      </c>
      <c r="R5351" t="s">
        <v>33</v>
      </c>
      <c r="S5351">
        <v>13</v>
      </c>
      <c r="T5351" t="s">
        <v>60</v>
      </c>
      <c r="U5351">
        <v>56</v>
      </c>
      <c r="V5351" t="s">
        <v>40</v>
      </c>
      <c r="W5351">
        <v>5</v>
      </c>
      <c r="X5351" t="s">
        <v>41</v>
      </c>
    </row>
    <row r="5352" spans="1:24">
      <c r="A5352">
        <v>38172</v>
      </c>
      <c r="B5352" t="s">
        <v>2489</v>
      </c>
      <c r="C5352" s="1">
        <v>45461.475659722222</v>
      </c>
      <c r="D5352" s="1">
        <v>45462.437881944446</v>
      </c>
      <c r="E5352" s="3">
        <v>0.33819444444444446</v>
      </c>
      <c r="F5352">
        <v>25</v>
      </c>
      <c r="G5352" t="s">
        <v>109</v>
      </c>
      <c r="H5352">
        <v>99</v>
      </c>
      <c r="I5352" t="s">
        <v>73</v>
      </c>
      <c r="J5352">
        <v>25</v>
      </c>
      <c r="K5352" t="s">
        <v>109</v>
      </c>
      <c r="L5352">
        <v>11</v>
      </c>
      <c r="M5352" t="s">
        <v>37</v>
      </c>
      <c r="N5352" s="4" t="str">
        <f>IF(consolidado[[#This Row],[tempo]]&gt;consolidado[[#This Row],[prioridade_horas]],"Fora do prazo","Dentro do prazo estimado")</f>
        <v>Fora do prazo</v>
      </c>
      <c r="O5352" s="3">
        <v>0.33333333333333331</v>
      </c>
      <c r="P5352" t="s">
        <v>38</v>
      </c>
      <c r="Q5352">
        <v>3</v>
      </c>
      <c r="R5352" t="s">
        <v>33</v>
      </c>
      <c r="S5352">
        <v>16</v>
      </c>
      <c r="T5352" t="s">
        <v>43</v>
      </c>
      <c r="U5352">
        <v>56</v>
      </c>
      <c r="V5352" t="s">
        <v>40</v>
      </c>
      <c r="W5352">
        <v>5</v>
      </c>
      <c r="X5352" t="s">
        <v>41</v>
      </c>
    </row>
    <row r="5353" spans="1:24">
      <c r="A5353">
        <v>38173</v>
      </c>
      <c r="B5353" t="s">
        <v>2901</v>
      </c>
      <c r="C5353" s="1">
        <v>45461.478043981479</v>
      </c>
      <c r="D5353" s="1">
        <v>45462.395046296297</v>
      </c>
      <c r="E5353" s="3">
        <v>0.29236111111111113</v>
      </c>
      <c r="F5353">
        <v>25</v>
      </c>
      <c r="G5353" t="s">
        <v>109</v>
      </c>
      <c r="H5353">
        <v>15</v>
      </c>
      <c r="I5353" t="s">
        <v>82</v>
      </c>
      <c r="J5353">
        <v>25</v>
      </c>
      <c r="K5353" t="s">
        <v>109</v>
      </c>
      <c r="L5353">
        <v>11</v>
      </c>
      <c r="M5353" t="s">
        <v>37</v>
      </c>
      <c r="N5353" s="4" t="str">
        <f>IF(consolidado[[#This Row],[tempo]]&gt;consolidado[[#This Row],[prioridade_horas]],"Fora do prazo","Dentro do prazo estimado")</f>
        <v>Dentro do prazo estimado</v>
      </c>
      <c r="O5353" s="3">
        <v>0.33333333333333331</v>
      </c>
      <c r="P5353" t="s">
        <v>38</v>
      </c>
      <c r="Q5353">
        <v>3</v>
      </c>
      <c r="R5353" t="s">
        <v>33</v>
      </c>
      <c r="S5353">
        <v>16</v>
      </c>
      <c r="T5353" t="s">
        <v>43</v>
      </c>
      <c r="U5353">
        <v>56</v>
      </c>
      <c r="V5353" t="s">
        <v>40</v>
      </c>
      <c r="W5353">
        <v>5</v>
      </c>
      <c r="X5353" t="s">
        <v>41</v>
      </c>
    </row>
    <row r="5354" spans="1:24">
      <c r="A5354">
        <v>38174</v>
      </c>
      <c r="B5354" t="s">
        <v>760</v>
      </c>
      <c r="C5354" s="1">
        <v>45461.483530092592</v>
      </c>
      <c r="D5354" s="1">
        <v>45462.530613425923</v>
      </c>
      <c r="E5354" s="3">
        <v>0.42291666666666666</v>
      </c>
      <c r="F5354">
        <v>35</v>
      </c>
      <c r="G5354" t="s">
        <v>32</v>
      </c>
      <c r="H5354">
        <v>35</v>
      </c>
      <c r="I5354" t="s">
        <v>32</v>
      </c>
      <c r="J5354">
        <v>35</v>
      </c>
      <c r="K5354" t="s">
        <v>32</v>
      </c>
      <c r="L5354">
        <v>3</v>
      </c>
      <c r="M5354" t="s">
        <v>26</v>
      </c>
      <c r="N5354" s="4" t="str">
        <f>IF(consolidado[[#This Row],[tempo]]&gt;consolidado[[#This Row],[prioridade_horas]],"Fora do prazo","Dentro do prazo estimado")</f>
        <v>Dentro do prazo estimado</v>
      </c>
      <c r="O5354" s="3">
        <v>1.6666666666666667</v>
      </c>
      <c r="P5354" t="s">
        <v>125</v>
      </c>
      <c r="Q5354">
        <v>6</v>
      </c>
      <c r="R5354" t="s">
        <v>28</v>
      </c>
      <c r="S5354">
        <v>3</v>
      </c>
      <c r="T5354" t="s">
        <v>26</v>
      </c>
      <c r="U5354">
        <v>9</v>
      </c>
      <c r="V5354" t="s">
        <v>159</v>
      </c>
      <c r="W5354">
        <v>3</v>
      </c>
      <c r="X5354" t="s">
        <v>86</v>
      </c>
    </row>
    <row r="5355" spans="1:24">
      <c r="A5355">
        <v>38175</v>
      </c>
      <c r="B5355" t="s">
        <v>760</v>
      </c>
      <c r="C5355" s="1">
        <v>45461.504328703704</v>
      </c>
      <c r="D5355" s="1">
        <v>45470.669988425929</v>
      </c>
      <c r="E5355" s="3">
        <v>2.7951388888888888</v>
      </c>
      <c r="F5355">
        <v>35</v>
      </c>
      <c r="G5355" t="s">
        <v>32</v>
      </c>
      <c r="H5355">
        <v>35</v>
      </c>
      <c r="I5355" t="s">
        <v>32</v>
      </c>
      <c r="J5355">
        <v>35</v>
      </c>
      <c r="K5355" t="s">
        <v>32</v>
      </c>
      <c r="L5355">
        <v>3</v>
      </c>
      <c r="M5355" t="s">
        <v>26</v>
      </c>
      <c r="N5355" s="4" t="str">
        <f>IF(consolidado[[#This Row],[tempo]]&gt;consolidado[[#This Row],[prioridade_horas]],"Fora do prazo","Dentro do prazo estimado")</f>
        <v>Fora do prazo</v>
      </c>
      <c r="O5355" s="3">
        <v>1.6666666666666667</v>
      </c>
      <c r="P5355" t="s">
        <v>125</v>
      </c>
      <c r="Q5355">
        <v>4</v>
      </c>
      <c r="R5355" t="s">
        <v>39</v>
      </c>
      <c r="S5355">
        <v>3</v>
      </c>
      <c r="T5355" t="s">
        <v>26</v>
      </c>
      <c r="U5355">
        <v>9</v>
      </c>
      <c r="V5355" t="s">
        <v>159</v>
      </c>
      <c r="W5355">
        <v>3</v>
      </c>
      <c r="X5355" t="s">
        <v>86</v>
      </c>
    </row>
    <row r="5356" spans="1:24">
      <c r="A5356">
        <v>38176</v>
      </c>
      <c r="B5356" t="s">
        <v>2902</v>
      </c>
      <c r="C5356" s="1">
        <v>45461.514837962961</v>
      </c>
      <c r="D5356" s="1">
        <v>45462.468958333331</v>
      </c>
      <c r="E5356" s="3">
        <v>0.3298611111111111</v>
      </c>
      <c r="F5356">
        <v>19</v>
      </c>
      <c r="G5356" t="s">
        <v>91</v>
      </c>
      <c r="H5356">
        <v>15</v>
      </c>
      <c r="I5356" t="s">
        <v>82</v>
      </c>
      <c r="J5356">
        <v>19</v>
      </c>
      <c r="K5356" t="s">
        <v>91</v>
      </c>
      <c r="L5356">
        <v>5</v>
      </c>
      <c r="M5356" t="s">
        <v>92</v>
      </c>
      <c r="N5356" s="4" t="str">
        <f>IF(consolidado[[#This Row],[tempo]]&gt;consolidado[[#This Row],[prioridade_horas]],"Fora do prazo","Dentro do prazo estimado")</f>
        <v>Dentro do prazo estimado</v>
      </c>
      <c r="O5356" s="3">
        <v>1.6666666666666667</v>
      </c>
      <c r="P5356" t="s">
        <v>125</v>
      </c>
      <c r="Q5356">
        <v>3</v>
      </c>
      <c r="R5356" t="s">
        <v>33</v>
      </c>
      <c r="S5356">
        <v>16</v>
      </c>
      <c r="T5356" t="s">
        <v>43</v>
      </c>
      <c r="U5356">
        <v>28</v>
      </c>
      <c r="V5356" t="s">
        <v>34</v>
      </c>
      <c r="W5356">
        <v>5</v>
      </c>
      <c r="X5356" t="s">
        <v>41</v>
      </c>
    </row>
    <row r="5357" spans="1:24">
      <c r="A5357">
        <v>38177</v>
      </c>
      <c r="B5357" t="s">
        <v>31</v>
      </c>
      <c r="C5357" s="1">
        <v>45461.540393518517</v>
      </c>
      <c r="D5357" s="1">
        <v>45462.537118055552</v>
      </c>
      <c r="E5357" s="3">
        <v>0.37222222222222223</v>
      </c>
      <c r="F5357">
        <v>35</v>
      </c>
      <c r="G5357" t="s">
        <v>32</v>
      </c>
      <c r="H5357">
        <v>35</v>
      </c>
      <c r="I5357" t="s">
        <v>32</v>
      </c>
      <c r="J5357">
        <v>35</v>
      </c>
      <c r="K5357" t="s">
        <v>32</v>
      </c>
      <c r="L5357">
        <v>3</v>
      </c>
      <c r="M5357" t="s">
        <v>26</v>
      </c>
      <c r="N5357" s="4" t="str">
        <f>IF(consolidado[[#This Row],[tempo]]&gt;consolidado[[#This Row],[prioridade_horas]],"Fora do prazo","Dentro do prazo estimado")</f>
        <v>Fora do prazo</v>
      </c>
      <c r="O5357" s="3">
        <v>0.33333333333333331</v>
      </c>
      <c r="P5357" t="s">
        <v>38</v>
      </c>
      <c r="Q5357">
        <v>4</v>
      </c>
      <c r="R5357" t="s">
        <v>39</v>
      </c>
      <c r="S5357">
        <v>3</v>
      </c>
      <c r="T5357" t="s">
        <v>26</v>
      </c>
      <c r="U5357">
        <v>28</v>
      </c>
      <c r="V5357" t="s">
        <v>34</v>
      </c>
      <c r="W5357">
        <v>3</v>
      </c>
      <c r="X5357" t="s">
        <v>86</v>
      </c>
    </row>
    <row r="5358" spans="1:24">
      <c r="A5358">
        <v>38178</v>
      </c>
      <c r="B5358" t="s">
        <v>2903</v>
      </c>
      <c r="C5358" s="1">
        <v>45461.54478009259</v>
      </c>
      <c r="D5358" s="1">
        <v>45470.377384259256</v>
      </c>
      <c r="E5358" s="3">
        <v>2.4624999999999999</v>
      </c>
      <c r="F5358">
        <v>29</v>
      </c>
      <c r="G5358" t="s">
        <v>36</v>
      </c>
      <c r="H5358">
        <v>29</v>
      </c>
      <c r="I5358" t="s">
        <v>36</v>
      </c>
      <c r="J5358">
        <v>29</v>
      </c>
      <c r="K5358" t="s">
        <v>36</v>
      </c>
      <c r="L5358">
        <v>12</v>
      </c>
      <c r="M5358" t="s">
        <v>83</v>
      </c>
      <c r="N5358" s="4" t="str">
        <f>IF(consolidado[[#This Row],[tempo]]&gt;consolidado[[#This Row],[prioridade_horas]],"Fora do prazo","Dentro do prazo estimado")</f>
        <v>Fora do prazo</v>
      </c>
      <c r="O5358" s="3">
        <v>0.33333333333333331</v>
      </c>
      <c r="P5358" t="s">
        <v>38</v>
      </c>
      <c r="Q5358">
        <v>3</v>
      </c>
      <c r="R5358" t="s">
        <v>33</v>
      </c>
      <c r="S5358">
        <v>11</v>
      </c>
      <c r="T5358" t="s">
        <v>37</v>
      </c>
      <c r="U5358">
        <v>56</v>
      </c>
      <c r="V5358" t="s">
        <v>40</v>
      </c>
      <c r="W5358">
        <v>5</v>
      </c>
      <c r="X5358" t="s">
        <v>41</v>
      </c>
    </row>
    <row r="5359" spans="1:24">
      <c r="A5359">
        <v>38179</v>
      </c>
      <c r="B5359" t="s">
        <v>281</v>
      </c>
      <c r="C5359" s="1">
        <v>45461.569768518515</v>
      </c>
      <c r="D5359" s="1">
        <v>45468.40519675926</v>
      </c>
      <c r="E5359" s="3">
        <v>1.7138888888888888</v>
      </c>
      <c r="F5359">
        <v>111</v>
      </c>
      <c r="G5359" t="s">
        <v>99</v>
      </c>
      <c r="H5359">
        <v>111</v>
      </c>
      <c r="I5359" t="s">
        <v>99</v>
      </c>
      <c r="J5359">
        <v>111</v>
      </c>
      <c r="K5359" t="s">
        <v>99</v>
      </c>
      <c r="L5359">
        <v>8</v>
      </c>
      <c r="M5359" t="s">
        <v>110</v>
      </c>
      <c r="N5359" s="4" t="str">
        <f>IF(consolidado[[#This Row],[tempo]]&gt;consolidado[[#This Row],[prioridade_horas]],"Fora do prazo","Dentro do prazo estimado")</f>
        <v>Fora do prazo</v>
      </c>
      <c r="O5359" s="3">
        <v>0.33333333333333331</v>
      </c>
      <c r="P5359" t="s">
        <v>38</v>
      </c>
      <c r="Q5359">
        <v>3</v>
      </c>
      <c r="R5359" t="s">
        <v>33</v>
      </c>
      <c r="S5359">
        <v>2</v>
      </c>
      <c r="T5359" t="s">
        <v>47</v>
      </c>
      <c r="U5359">
        <v>25</v>
      </c>
      <c r="V5359" t="s">
        <v>90</v>
      </c>
      <c r="W5359">
        <v>3</v>
      </c>
      <c r="X5359" t="s">
        <v>86</v>
      </c>
    </row>
    <row r="5360" spans="1:24">
      <c r="A5360">
        <v>38180</v>
      </c>
      <c r="B5360" t="s">
        <v>1070</v>
      </c>
      <c r="C5360" s="1">
        <v>45461.594976851855</v>
      </c>
      <c r="D5360" s="1">
        <v>45461.600821759261</v>
      </c>
      <c r="E5360" s="3">
        <v>6.2500000000000003E-3</v>
      </c>
      <c r="F5360">
        <v>31</v>
      </c>
      <c r="G5360" t="s">
        <v>54</v>
      </c>
      <c r="H5360">
        <v>31</v>
      </c>
      <c r="I5360" t="s">
        <v>54</v>
      </c>
      <c r="J5360">
        <v>31</v>
      </c>
      <c r="K5360" t="s">
        <v>54</v>
      </c>
      <c r="L5360">
        <v>11</v>
      </c>
      <c r="M5360" t="s">
        <v>37</v>
      </c>
      <c r="N5360" s="4" t="str">
        <f>IF(consolidado[[#This Row],[tempo]]&gt;consolidado[[#This Row],[prioridade_horas]],"Fora do prazo","Dentro do prazo estimado")</f>
        <v>Dentro do prazo estimado</v>
      </c>
      <c r="O5360" s="3">
        <v>0.33333333333333331</v>
      </c>
      <c r="P5360" t="s">
        <v>38</v>
      </c>
      <c r="Q5360">
        <v>3</v>
      </c>
      <c r="R5360" t="s">
        <v>33</v>
      </c>
      <c r="S5360">
        <v>11</v>
      </c>
      <c r="T5360" t="s">
        <v>37</v>
      </c>
      <c r="U5360">
        <v>56</v>
      </c>
      <c r="V5360" t="s">
        <v>40</v>
      </c>
      <c r="W5360">
        <v>5</v>
      </c>
      <c r="X5360" t="s">
        <v>41</v>
      </c>
    </row>
    <row r="5361" spans="1:24">
      <c r="A5361">
        <v>38181</v>
      </c>
      <c r="B5361" t="s">
        <v>2904</v>
      </c>
      <c r="C5361" s="1">
        <v>45461.599398148152</v>
      </c>
      <c r="D5361" s="1">
        <v>45470.668865740743</v>
      </c>
      <c r="E5361" s="3">
        <v>2.6993055555555556</v>
      </c>
      <c r="F5361">
        <v>31</v>
      </c>
      <c r="G5361" t="s">
        <v>54</v>
      </c>
      <c r="H5361">
        <v>15</v>
      </c>
      <c r="I5361" t="s">
        <v>82</v>
      </c>
      <c r="J5361">
        <v>31</v>
      </c>
      <c r="K5361" t="s">
        <v>54</v>
      </c>
      <c r="L5361">
        <v>11</v>
      </c>
      <c r="M5361" t="s">
        <v>37</v>
      </c>
      <c r="N5361" s="4" t="str">
        <f>IF(consolidado[[#This Row],[tempo]]&gt;consolidado[[#This Row],[prioridade_horas]],"Fora do prazo","Dentro do prazo estimado")</f>
        <v>Fora do prazo</v>
      </c>
      <c r="O5361" s="3">
        <v>0.33333333333333331</v>
      </c>
      <c r="P5361" t="s">
        <v>38</v>
      </c>
      <c r="Q5361">
        <v>3</v>
      </c>
      <c r="R5361" t="s">
        <v>33</v>
      </c>
      <c r="S5361">
        <v>16</v>
      </c>
      <c r="T5361" t="s">
        <v>43</v>
      </c>
      <c r="U5361">
        <v>56</v>
      </c>
      <c r="V5361" t="s">
        <v>40</v>
      </c>
      <c r="W5361">
        <v>5</v>
      </c>
      <c r="X5361" t="s">
        <v>41</v>
      </c>
    </row>
    <row r="5362" spans="1:24">
      <c r="A5362">
        <v>38182</v>
      </c>
      <c r="B5362" t="s">
        <v>980</v>
      </c>
      <c r="C5362" s="1">
        <v>45461.608622685184</v>
      </c>
      <c r="D5362" s="1">
        <v>45463.369606481479</v>
      </c>
      <c r="E5362" s="3">
        <v>0.51249999999999996</v>
      </c>
      <c r="F5362">
        <v>95</v>
      </c>
      <c r="G5362" t="s">
        <v>599</v>
      </c>
      <c r="H5362">
        <v>85</v>
      </c>
      <c r="I5362" t="s">
        <v>633</v>
      </c>
      <c r="J5362">
        <v>95</v>
      </c>
      <c r="K5362" t="s">
        <v>599</v>
      </c>
      <c r="L5362">
        <v>20</v>
      </c>
      <c r="M5362" t="s">
        <v>806</v>
      </c>
      <c r="N5362" s="4" t="str">
        <f>IF(consolidado[[#This Row],[tempo]]&gt;consolidado[[#This Row],[prioridade_horas]],"Fora do prazo","Dentro do prazo estimado")</f>
        <v>Dentro do prazo estimado</v>
      </c>
      <c r="O5362" s="3">
        <v>1.6666666666666667</v>
      </c>
      <c r="P5362" t="s">
        <v>125</v>
      </c>
      <c r="Q5362">
        <v>3</v>
      </c>
      <c r="R5362" t="s">
        <v>33</v>
      </c>
      <c r="S5362">
        <v>20</v>
      </c>
      <c r="T5362" t="s">
        <v>806</v>
      </c>
      <c r="U5362">
        <v>56</v>
      </c>
      <c r="V5362" t="s">
        <v>40</v>
      </c>
      <c r="W5362">
        <v>5</v>
      </c>
      <c r="X5362" t="s">
        <v>41</v>
      </c>
    </row>
    <row r="5363" spans="1:24">
      <c r="A5363">
        <v>38183</v>
      </c>
      <c r="B5363" t="s">
        <v>1237</v>
      </c>
      <c r="C5363" s="1">
        <v>45461.620983796296</v>
      </c>
      <c r="D5363" s="1">
        <v>45471.463356481479</v>
      </c>
      <c r="E5363" s="3">
        <v>2.8479166666666669</v>
      </c>
      <c r="F5363">
        <v>98</v>
      </c>
      <c r="G5363" t="s">
        <v>69</v>
      </c>
      <c r="H5363">
        <v>98</v>
      </c>
      <c r="I5363" t="s">
        <v>69</v>
      </c>
      <c r="J5363">
        <v>98</v>
      </c>
      <c r="K5363" t="s">
        <v>69</v>
      </c>
      <c r="L5363">
        <v>11</v>
      </c>
      <c r="M5363" t="s">
        <v>37</v>
      </c>
      <c r="N5363" s="4" t="str">
        <f>IF(consolidado[[#This Row],[tempo]]&gt;consolidado[[#This Row],[prioridade_horas]],"Fora do prazo","Dentro do prazo estimado")</f>
        <v>Fora do prazo</v>
      </c>
      <c r="O5363" s="3">
        <v>0.66666666666666663</v>
      </c>
      <c r="P5363" t="s">
        <v>70</v>
      </c>
      <c r="Q5363">
        <v>3</v>
      </c>
      <c r="R5363" t="s">
        <v>33</v>
      </c>
      <c r="S5363">
        <v>11</v>
      </c>
      <c r="T5363" t="s">
        <v>37</v>
      </c>
      <c r="U5363">
        <v>101</v>
      </c>
      <c r="V5363" t="s">
        <v>215</v>
      </c>
      <c r="W5363">
        <v>5</v>
      </c>
      <c r="X5363" t="s">
        <v>41</v>
      </c>
    </row>
    <row r="5364" spans="1:24">
      <c r="A5364">
        <v>38184</v>
      </c>
      <c r="B5364" t="s">
        <v>2905</v>
      </c>
      <c r="C5364" s="1">
        <v>45461.623935185184</v>
      </c>
      <c r="D5364" s="1">
        <v>45490.568576388891</v>
      </c>
      <c r="E5364" s="3">
        <v>7.834027777777778</v>
      </c>
      <c r="F5364">
        <v>25</v>
      </c>
      <c r="G5364" t="s">
        <v>109</v>
      </c>
      <c r="H5364">
        <v>25</v>
      </c>
      <c r="I5364" t="s">
        <v>109</v>
      </c>
      <c r="J5364">
        <v>25</v>
      </c>
      <c r="K5364" t="s">
        <v>109</v>
      </c>
      <c r="L5364">
        <v>12</v>
      </c>
      <c r="M5364" t="s">
        <v>83</v>
      </c>
      <c r="N5364" s="4" t="str">
        <f>IF(consolidado[[#This Row],[tempo]]&gt;consolidado[[#This Row],[prioridade_horas]],"Fora do prazo","Dentro do prazo estimado")</f>
        <v>Fora do prazo</v>
      </c>
      <c r="O5364" s="3">
        <v>0.33333333333333331</v>
      </c>
      <c r="P5364" t="s">
        <v>38</v>
      </c>
      <c r="Q5364">
        <v>3</v>
      </c>
      <c r="R5364" t="s">
        <v>33</v>
      </c>
      <c r="S5364">
        <v>11</v>
      </c>
      <c r="T5364" t="s">
        <v>37</v>
      </c>
      <c r="U5364">
        <v>56</v>
      </c>
      <c r="V5364" t="s">
        <v>40</v>
      </c>
      <c r="W5364">
        <v>5</v>
      </c>
      <c r="X5364" t="s">
        <v>41</v>
      </c>
    </row>
    <row r="5365" spans="1:24">
      <c r="A5365">
        <v>38185</v>
      </c>
      <c r="B5365" t="s">
        <v>98</v>
      </c>
      <c r="C5365" s="1">
        <v>45461.624884259261</v>
      </c>
      <c r="D5365" s="1">
        <v>45461.679409722223</v>
      </c>
      <c r="E5365" s="3">
        <v>5.486111111111111E-2</v>
      </c>
      <c r="F5365">
        <v>111</v>
      </c>
      <c r="G5365" t="s">
        <v>99</v>
      </c>
      <c r="H5365">
        <v>52</v>
      </c>
      <c r="I5365" t="s">
        <v>77</v>
      </c>
      <c r="J5365">
        <v>111</v>
      </c>
      <c r="K5365" t="s">
        <v>99</v>
      </c>
      <c r="L5365">
        <v>13</v>
      </c>
      <c r="M5365" t="s">
        <v>60</v>
      </c>
      <c r="N5365" s="4" t="str">
        <f>IF(consolidado[[#This Row],[tempo]]&gt;consolidado[[#This Row],[prioridade_horas]],"Fora do prazo","Dentro do prazo estimado")</f>
        <v>Dentro do prazo estimado</v>
      </c>
      <c r="O5365" s="3">
        <v>0.33333333333333331</v>
      </c>
      <c r="P5365" t="s">
        <v>38</v>
      </c>
      <c r="Q5365">
        <v>3</v>
      </c>
      <c r="R5365" t="s">
        <v>33</v>
      </c>
      <c r="S5365">
        <v>16</v>
      </c>
      <c r="T5365" t="s">
        <v>43</v>
      </c>
      <c r="U5365">
        <v>25</v>
      </c>
      <c r="V5365" t="s">
        <v>90</v>
      </c>
      <c r="W5365">
        <v>3</v>
      </c>
      <c r="X5365" t="s">
        <v>86</v>
      </c>
    </row>
    <row r="5366" spans="1:24">
      <c r="A5366">
        <v>38186</v>
      </c>
      <c r="B5366" t="s">
        <v>559</v>
      </c>
      <c r="C5366" s="1">
        <v>45461.62699074074</v>
      </c>
      <c r="D5366" s="1">
        <v>45462.724560185183</v>
      </c>
      <c r="E5366" s="3">
        <v>0.47361111111111109</v>
      </c>
      <c r="F5366">
        <v>111</v>
      </c>
      <c r="G5366" t="s">
        <v>99</v>
      </c>
      <c r="H5366">
        <v>111</v>
      </c>
      <c r="I5366" t="s">
        <v>99</v>
      </c>
      <c r="J5366">
        <v>111</v>
      </c>
      <c r="K5366" t="s">
        <v>99</v>
      </c>
      <c r="L5366">
        <v>11</v>
      </c>
      <c r="M5366" t="s">
        <v>37</v>
      </c>
      <c r="N5366" s="4" t="str">
        <f>IF(consolidado[[#This Row],[tempo]]&gt;consolidado[[#This Row],[prioridade_horas]],"Fora do prazo","Dentro do prazo estimado")</f>
        <v>Fora do prazo</v>
      </c>
      <c r="O5366" s="3">
        <v>0.33333333333333331</v>
      </c>
      <c r="P5366" t="s">
        <v>38</v>
      </c>
      <c r="Q5366">
        <v>3</v>
      </c>
      <c r="R5366" t="s">
        <v>33</v>
      </c>
      <c r="S5366">
        <v>1</v>
      </c>
      <c r="T5366" t="s">
        <v>66</v>
      </c>
      <c r="U5366">
        <v>69</v>
      </c>
      <c r="V5366" t="s">
        <v>363</v>
      </c>
      <c r="W5366">
        <v>3</v>
      </c>
      <c r="X5366" t="s">
        <v>86</v>
      </c>
    </row>
    <row r="5367" spans="1:24">
      <c r="A5367">
        <v>38187</v>
      </c>
      <c r="B5367" t="s">
        <v>1468</v>
      </c>
      <c r="C5367" s="1">
        <v>45461.628194444442</v>
      </c>
      <c r="D5367" s="1">
        <v>45461.681111111109</v>
      </c>
      <c r="E5367" s="3">
        <v>5.2777777777777778E-2</v>
      </c>
      <c r="F5367">
        <v>83</v>
      </c>
      <c r="G5367" t="s">
        <v>104</v>
      </c>
      <c r="H5367">
        <v>99</v>
      </c>
      <c r="I5367" t="s">
        <v>73</v>
      </c>
      <c r="J5367">
        <v>83</v>
      </c>
      <c r="K5367" t="s">
        <v>104</v>
      </c>
      <c r="L5367">
        <v>16</v>
      </c>
      <c r="M5367" t="s">
        <v>43</v>
      </c>
      <c r="N5367" s="4" t="str">
        <f>IF(consolidado[[#This Row],[tempo]]&gt;consolidado[[#This Row],[prioridade_horas]],"Fora do prazo","Dentro do prazo estimado")</f>
        <v>Dentro do prazo estimado</v>
      </c>
      <c r="O5367" s="3">
        <v>0.33333333333333331</v>
      </c>
      <c r="P5367" t="s">
        <v>38</v>
      </c>
      <c r="Q5367">
        <v>3</v>
      </c>
      <c r="R5367" t="s">
        <v>33</v>
      </c>
      <c r="S5367">
        <v>16</v>
      </c>
      <c r="T5367" t="s">
        <v>43</v>
      </c>
      <c r="U5367">
        <v>56</v>
      </c>
      <c r="V5367" t="s">
        <v>40</v>
      </c>
      <c r="W5367">
        <v>5</v>
      </c>
      <c r="X5367" t="s">
        <v>41</v>
      </c>
    </row>
    <row r="5368" spans="1:24">
      <c r="A5368">
        <v>38188</v>
      </c>
      <c r="B5368" t="s">
        <v>1526</v>
      </c>
      <c r="C5368" s="1">
        <v>45461.629282407404</v>
      </c>
      <c r="D5368" s="1">
        <v>45461.684884259259</v>
      </c>
      <c r="E5368" s="3">
        <v>5.5555555555555552E-2</v>
      </c>
      <c r="F5368">
        <v>83</v>
      </c>
      <c r="G5368" t="s">
        <v>104</v>
      </c>
      <c r="H5368">
        <v>15</v>
      </c>
      <c r="I5368" t="s">
        <v>82</v>
      </c>
      <c r="J5368">
        <v>83</v>
      </c>
      <c r="K5368" t="s">
        <v>104</v>
      </c>
      <c r="L5368">
        <v>16</v>
      </c>
      <c r="M5368" t="s">
        <v>43</v>
      </c>
      <c r="N5368" s="4" t="str">
        <f>IF(consolidado[[#This Row],[tempo]]&gt;consolidado[[#This Row],[prioridade_horas]],"Fora do prazo","Dentro do prazo estimado")</f>
        <v>Dentro do prazo estimado</v>
      </c>
      <c r="O5368" s="3">
        <v>0.33333333333333331</v>
      </c>
      <c r="P5368" t="s">
        <v>38</v>
      </c>
      <c r="Q5368">
        <v>3</v>
      </c>
      <c r="R5368" t="s">
        <v>33</v>
      </c>
      <c r="S5368">
        <v>16</v>
      </c>
      <c r="T5368" t="s">
        <v>43</v>
      </c>
      <c r="U5368">
        <v>56</v>
      </c>
      <c r="V5368" t="s">
        <v>40</v>
      </c>
      <c r="W5368">
        <v>5</v>
      </c>
      <c r="X5368" t="s">
        <v>41</v>
      </c>
    </row>
    <row r="5369" spans="1:24">
      <c r="A5369">
        <v>38189</v>
      </c>
      <c r="B5369" t="s">
        <v>290</v>
      </c>
      <c r="C5369" s="1">
        <v>45461.63144675926</v>
      </c>
      <c r="D5369" s="1">
        <v>45461.724479166667</v>
      </c>
      <c r="E5369" s="3">
        <v>9.3055555555555558E-2</v>
      </c>
      <c r="F5369">
        <v>104</v>
      </c>
      <c r="G5369" t="s">
        <v>108</v>
      </c>
      <c r="H5369">
        <v>47</v>
      </c>
      <c r="I5369" t="s">
        <v>100</v>
      </c>
      <c r="J5369">
        <v>47</v>
      </c>
      <c r="K5369" t="s">
        <v>100</v>
      </c>
      <c r="L5369">
        <v>13</v>
      </c>
      <c r="M5369" t="s">
        <v>60</v>
      </c>
      <c r="N5369" s="4" t="str">
        <f>IF(consolidado[[#This Row],[tempo]]&gt;consolidado[[#This Row],[prioridade_horas]],"Fora do prazo","Dentro do prazo estimado")</f>
        <v>Dentro do prazo estimado</v>
      </c>
      <c r="O5369" s="3">
        <v>0.33333333333333331</v>
      </c>
      <c r="P5369" t="s">
        <v>38</v>
      </c>
      <c r="Q5369">
        <v>3</v>
      </c>
      <c r="R5369" t="s">
        <v>33</v>
      </c>
      <c r="S5369">
        <v>16</v>
      </c>
      <c r="T5369" t="s">
        <v>43</v>
      </c>
      <c r="U5369">
        <v>25</v>
      </c>
      <c r="V5369" t="s">
        <v>90</v>
      </c>
      <c r="W5369">
        <v>3</v>
      </c>
      <c r="X5369" t="s">
        <v>86</v>
      </c>
    </row>
    <row r="5370" spans="1:24">
      <c r="A5370">
        <v>38190</v>
      </c>
      <c r="B5370" t="s">
        <v>2906</v>
      </c>
      <c r="C5370" s="1">
        <v>45461.640462962961</v>
      </c>
      <c r="D5370" s="1">
        <v>45481.445219907408</v>
      </c>
      <c r="E5370" s="3">
        <v>5.0645833333333332</v>
      </c>
      <c r="F5370">
        <v>98</v>
      </c>
      <c r="G5370" t="s">
        <v>69</v>
      </c>
      <c r="H5370">
        <v>98</v>
      </c>
      <c r="I5370" t="s">
        <v>69</v>
      </c>
      <c r="J5370">
        <v>98</v>
      </c>
      <c r="K5370" t="s">
        <v>69</v>
      </c>
      <c r="L5370">
        <v>11</v>
      </c>
      <c r="M5370" t="s">
        <v>37</v>
      </c>
      <c r="N5370" s="4" t="str">
        <f>IF(consolidado[[#This Row],[tempo]]&gt;consolidado[[#This Row],[prioridade_horas]],"Fora do prazo","Dentro do prazo estimado")</f>
        <v>Fora do prazo</v>
      </c>
      <c r="O5370" s="3">
        <v>0.66666666666666663</v>
      </c>
      <c r="P5370" t="s">
        <v>70</v>
      </c>
      <c r="Q5370">
        <v>3</v>
      </c>
      <c r="R5370" t="s">
        <v>33</v>
      </c>
      <c r="S5370">
        <v>11</v>
      </c>
      <c r="T5370" t="s">
        <v>37</v>
      </c>
      <c r="U5370">
        <v>15</v>
      </c>
      <c r="V5370" t="s">
        <v>37</v>
      </c>
      <c r="W5370">
        <v>5</v>
      </c>
      <c r="X5370" t="s">
        <v>41</v>
      </c>
    </row>
    <row r="5371" spans="1:24">
      <c r="A5371">
        <v>38191</v>
      </c>
      <c r="B5371" t="s">
        <v>2464</v>
      </c>
      <c r="C5371" s="1">
        <v>45461.64770833333</v>
      </c>
      <c r="D5371" s="1">
        <v>45481.574791666666</v>
      </c>
      <c r="E5371" s="3">
        <v>5.1868055555555559</v>
      </c>
      <c r="F5371">
        <v>25</v>
      </c>
      <c r="G5371" t="s">
        <v>109</v>
      </c>
      <c r="H5371">
        <v>25</v>
      </c>
      <c r="I5371" t="s">
        <v>109</v>
      </c>
      <c r="J5371">
        <v>25</v>
      </c>
      <c r="K5371" t="s">
        <v>109</v>
      </c>
      <c r="L5371">
        <v>12</v>
      </c>
      <c r="M5371" t="s">
        <v>83</v>
      </c>
      <c r="N5371" s="4" t="str">
        <f>IF(consolidado[[#This Row],[tempo]]&gt;consolidado[[#This Row],[prioridade_horas]],"Fora do prazo","Dentro do prazo estimado")</f>
        <v>Fora do prazo</v>
      </c>
      <c r="O5371" s="3">
        <v>0.33333333333333331</v>
      </c>
      <c r="P5371" t="s">
        <v>38</v>
      </c>
      <c r="Q5371">
        <v>3</v>
      </c>
      <c r="R5371" t="s">
        <v>33</v>
      </c>
      <c r="S5371">
        <v>11</v>
      </c>
      <c r="T5371" t="s">
        <v>37</v>
      </c>
      <c r="U5371">
        <v>56</v>
      </c>
      <c r="V5371" t="s">
        <v>40</v>
      </c>
      <c r="W5371">
        <v>5</v>
      </c>
      <c r="X5371" t="s">
        <v>41</v>
      </c>
    </row>
    <row r="5372" spans="1:24">
      <c r="A5372">
        <v>38192</v>
      </c>
      <c r="B5372" t="s">
        <v>2482</v>
      </c>
      <c r="C5372" s="1">
        <v>45461.648009259261</v>
      </c>
      <c r="D5372" s="1">
        <v>45462.452187499999</v>
      </c>
      <c r="E5372" s="3">
        <v>0.17986111111111111</v>
      </c>
      <c r="F5372">
        <v>29</v>
      </c>
      <c r="G5372" t="s">
        <v>36</v>
      </c>
      <c r="H5372">
        <v>49</v>
      </c>
      <c r="I5372" t="s">
        <v>42</v>
      </c>
      <c r="J5372">
        <v>29</v>
      </c>
      <c r="K5372" t="s">
        <v>36</v>
      </c>
      <c r="L5372">
        <v>11</v>
      </c>
      <c r="M5372" t="s">
        <v>37</v>
      </c>
      <c r="N5372" s="4" t="str">
        <f>IF(consolidado[[#This Row],[tempo]]&gt;consolidado[[#This Row],[prioridade_horas]],"Fora do prazo","Dentro do prazo estimado")</f>
        <v>Dentro do prazo estimado</v>
      </c>
      <c r="O5372" s="3">
        <v>0.33333333333333331</v>
      </c>
      <c r="P5372" t="s">
        <v>38</v>
      </c>
      <c r="Q5372">
        <v>3</v>
      </c>
      <c r="R5372" t="s">
        <v>33</v>
      </c>
      <c r="S5372">
        <v>16</v>
      </c>
      <c r="T5372" t="s">
        <v>43</v>
      </c>
      <c r="U5372">
        <v>56</v>
      </c>
      <c r="V5372" t="s">
        <v>40</v>
      </c>
      <c r="W5372">
        <v>5</v>
      </c>
      <c r="X5372" t="s">
        <v>41</v>
      </c>
    </row>
    <row r="5373" spans="1:24">
      <c r="A5373">
        <v>38193</v>
      </c>
      <c r="B5373" t="s">
        <v>1228</v>
      </c>
      <c r="C5373" s="1">
        <v>45461.661134259259</v>
      </c>
      <c r="D5373" s="1">
        <v>45462.447523148148</v>
      </c>
      <c r="E5373" s="3">
        <v>0.16180555555555556</v>
      </c>
      <c r="F5373">
        <v>29</v>
      </c>
      <c r="G5373" t="s">
        <v>36</v>
      </c>
      <c r="H5373">
        <v>49</v>
      </c>
      <c r="I5373" t="s">
        <v>42</v>
      </c>
      <c r="J5373">
        <v>29</v>
      </c>
      <c r="K5373" t="s">
        <v>36</v>
      </c>
      <c r="L5373">
        <v>11</v>
      </c>
      <c r="M5373" t="s">
        <v>37</v>
      </c>
      <c r="N5373" s="4" t="str">
        <f>IF(consolidado[[#This Row],[tempo]]&gt;consolidado[[#This Row],[prioridade_horas]],"Fora do prazo","Dentro do prazo estimado")</f>
        <v>Dentro do prazo estimado</v>
      </c>
      <c r="O5373" s="3">
        <v>0.33333333333333331</v>
      </c>
      <c r="P5373" t="s">
        <v>38</v>
      </c>
      <c r="Q5373">
        <v>3</v>
      </c>
      <c r="R5373" t="s">
        <v>33</v>
      </c>
      <c r="S5373">
        <v>16</v>
      </c>
      <c r="T5373" t="s">
        <v>43</v>
      </c>
      <c r="U5373">
        <v>56</v>
      </c>
      <c r="V5373" t="s">
        <v>40</v>
      </c>
      <c r="W5373">
        <v>5</v>
      </c>
      <c r="X5373" t="s">
        <v>41</v>
      </c>
    </row>
    <row r="5374" spans="1:24">
      <c r="A5374">
        <v>38194</v>
      </c>
      <c r="B5374" t="s">
        <v>2907</v>
      </c>
      <c r="C5374" s="1">
        <v>45461.665138888886</v>
      </c>
      <c r="E5374" s="3">
        <v>45.952083333333334</v>
      </c>
      <c r="F5374">
        <v>104</v>
      </c>
      <c r="G5374" t="s">
        <v>108</v>
      </c>
      <c r="H5374">
        <v>0</v>
      </c>
      <c r="I5374" t="s">
        <v>55</v>
      </c>
      <c r="J5374">
        <v>45</v>
      </c>
      <c r="K5374" t="s">
        <v>156</v>
      </c>
      <c r="L5374">
        <v>10</v>
      </c>
      <c r="M5374" t="s">
        <v>143</v>
      </c>
      <c r="N5374" s="4" t="str">
        <f>IF(consolidado[[#This Row],[tempo]]&gt;consolidado[[#This Row],[prioridade_horas]],"Fora do prazo","Dentro do prazo estimado")</f>
        <v>Fora do prazo</v>
      </c>
      <c r="O5374" s="3">
        <v>0.33333333333333331</v>
      </c>
      <c r="P5374" t="s">
        <v>38</v>
      </c>
      <c r="Q5374">
        <v>5</v>
      </c>
      <c r="R5374" t="s">
        <v>1797</v>
      </c>
      <c r="S5374">
        <v>8</v>
      </c>
      <c r="T5374" t="s">
        <v>110</v>
      </c>
      <c r="U5374">
        <v>1</v>
      </c>
      <c r="V5374" t="s">
        <v>113</v>
      </c>
      <c r="W5374">
        <v>5</v>
      </c>
      <c r="X5374" t="s">
        <v>41</v>
      </c>
    </row>
    <row r="5375" spans="1:24">
      <c r="A5375">
        <v>38195</v>
      </c>
      <c r="B5375" t="s">
        <v>2908</v>
      </c>
      <c r="C5375" s="1">
        <v>45461.670208333337</v>
      </c>
      <c r="D5375" s="1">
        <v>45468.614027777781</v>
      </c>
      <c r="E5375" s="3">
        <v>1.8222222222222222</v>
      </c>
      <c r="F5375">
        <v>98</v>
      </c>
      <c r="G5375" t="s">
        <v>69</v>
      </c>
      <c r="H5375">
        <v>98</v>
      </c>
      <c r="I5375" t="s">
        <v>69</v>
      </c>
      <c r="J5375">
        <v>98</v>
      </c>
      <c r="K5375" t="s">
        <v>69</v>
      </c>
      <c r="L5375">
        <v>11</v>
      </c>
      <c r="M5375" t="s">
        <v>37</v>
      </c>
      <c r="N5375" s="4" t="str">
        <f>IF(consolidado[[#This Row],[tempo]]&gt;consolidado[[#This Row],[prioridade_horas]],"Fora do prazo","Dentro do prazo estimado")</f>
        <v>Fora do prazo</v>
      </c>
      <c r="O5375" s="3">
        <v>0.66666666666666663</v>
      </c>
      <c r="P5375" t="s">
        <v>70</v>
      </c>
      <c r="Q5375">
        <v>3</v>
      </c>
      <c r="R5375" t="s">
        <v>33</v>
      </c>
      <c r="S5375">
        <v>11</v>
      </c>
      <c r="T5375" t="s">
        <v>37</v>
      </c>
      <c r="U5375">
        <v>99</v>
      </c>
      <c r="V5375" t="s">
        <v>74</v>
      </c>
      <c r="W5375">
        <v>5</v>
      </c>
      <c r="X5375" t="s">
        <v>41</v>
      </c>
    </row>
    <row r="5376" spans="1:24">
      <c r="A5376">
        <v>38196</v>
      </c>
      <c r="B5376" t="s">
        <v>2909</v>
      </c>
      <c r="C5376" s="1">
        <v>45461.6719212963</v>
      </c>
      <c r="D5376" s="1">
        <v>45481.574293981481</v>
      </c>
      <c r="E5376" s="3">
        <v>5.1618055555555555</v>
      </c>
      <c r="F5376">
        <v>25</v>
      </c>
      <c r="G5376" t="s">
        <v>109</v>
      </c>
      <c r="H5376">
        <v>25</v>
      </c>
      <c r="I5376" t="s">
        <v>109</v>
      </c>
      <c r="J5376">
        <v>25</v>
      </c>
      <c r="K5376" t="s">
        <v>109</v>
      </c>
      <c r="L5376">
        <v>12</v>
      </c>
      <c r="M5376" t="s">
        <v>83</v>
      </c>
      <c r="N5376" s="4" t="str">
        <f>IF(consolidado[[#This Row],[tempo]]&gt;consolidado[[#This Row],[prioridade_horas]],"Fora do prazo","Dentro do prazo estimado")</f>
        <v>Fora do prazo</v>
      </c>
      <c r="O5376" s="3">
        <v>0.33333333333333331</v>
      </c>
      <c r="P5376" t="s">
        <v>38</v>
      </c>
      <c r="Q5376">
        <v>3</v>
      </c>
      <c r="R5376" t="s">
        <v>33</v>
      </c>
      <c r="S5376">
        <v>11</v>
      </c>
      <c r="T5376" t="s">
        <v>37</v>
      </c>
      <c r="U5376">
        <v>56</v>
      </c>
      <c r="V5376" t="s">
        <v>40</v>
      </c>
      <c r="W5376">
        <v>5</v>
      </c>
      <c r="X5376" t="s">
        <v>41</v>
      </c>
    </row>
    <row r="5377" spans="1:24">
      <c r="A5377">
        <v>38197</v>
      </c>
      <c r="B5377" t="s">
        <v>1066</v>
      </c>
      <c r="C5377" s="1">
        <v>45461.675370370373</v>
      </c>
      <c r="D5377" s="1">
        <v>45462.615763888891</v>
      </c>
      <c r="E5377" s="3">
        <v>0.31597222222222221</v>
      </c>
      <c r="F5377">
        <v>32</v>
      </c>
      <c r="G5377" t="s">
        <v>154</v>
      </c>
      <c r="H5377">
        <v>32</v>
      </c>
      <c r="I5377" t="s">
        <v>154</v>
      </c>
      <c r="J5377">
        <v>32</v>
      </c>
      <c r="K5377" t="s">
        <v>154</v>
      </c>
      <c r="L5377">
        <v>12</v>
      </c>
      <c r="M5377" t="s">
        <v>83</v>
      </c>
      <c r="N5377" s="4" t="str">
        <f>IF(consolidado[[#This Row],[tempo]]&gt;consolidado[[#This Row],[prioridade_horas]],"Fora do prazo","Dentro do prazo estimado")</f>
        <v>Dentro do prazo estimado</v>
      </c>
      <c r="O5377" s="3">
        <v>1.6666666666666667</v>
      </c>
      <c r="P5377" t="s">
        <v>125</v>
      </c>
      <c r="Q5377">
        <v>6</v>
      </c>
      <c r="R5377" t="s">
        <v>28</v>
      </c>
      <c r="S5377">
        <v>4</v>
      </c>
      <c r="T5377" t="s">
        <v>94</v>
      </c>
      <c r="U5377">
        <v>30</v>
      </c>
      <c r="V5377" t="s">
        <v>514</v>
      </c>
      <c r="W5377">
        <v>5</v>
      </c>
      <c r="X5377" t="s">
        <v>41</v>
      </c>
    </row>
    <row r="5378" spans="1:24">
      <c r="A5378">
        <v>38198</v>
      </c>
      <c r="B5378" t="s">
        <v>1650</v>
      </c>
      <c r="C5378" s="1">
        <v>45461.676400462966</v>
      </c>
      <c r="D5378" s="1">
        <v>45462.615324074075</v>
      </c>
      <c r="E5378" s="3">
        <v>0.31458333333333333</v>
      </c>
      <c r="F5378">
        <v>32</v>
      </c>
      <c r="G5378" t="s">
        <v>154</v>
      </c>
      <c r="H5378">
        <v>32</v>
      </c>
      <c r="I5378" t="s">
        <v>154</v>
      </c>
      <c r="J5378">
        <v>32</v>
      </c>
      <c r="K5378" t="s">
        <v>154</v>
      </c>
      <c r="L5378">
        <v>12</v>
      </c>
      <c r="M5378" t="s">
        <v>83</v>
      </c>
      <c r="N5378" s="4" t="str">
        <f>IF(consolidado[[#This Row],[tempo]]&gt;consolidado[[#This Row],[prioridade_horas]],"Fora do prazo","Dentro do prazo estimado")</f>
        <v>Dentro do prazo estimado</v>
      </c>
      <c r="O5378" s="3">
        <v>1.6666666666666667</v>
      </c>
      <c r="P5378" t="s">
        <v>125</v>
      </c>
      <c r="Q5378">
        <v>6</v>
      </c>
      <c r="R5378" t="s">
        <v>28</v>
      </c>
      <c r="S5378">
        <v>4</v>
      </c>
      <c r="T5378" t="s">
        <v>94</v>
      </c>
      <c r="U5378">
        <v>65</v>
      </c>
      <c r="V5378" t="s">
        <v>269</v>
      </c>
      <c r="W5378">
        <v>5</v>
      </c>
      <c r="X5378" t="s">
        <v>41</v>
      </c>
    </row>
    <row r="5379" spans="1:24">
      <c r="A5379">
        <v>38199</v>
      </c>
      <c r="B5379" t="s">
        <v>212</v>
      </c>
      <c r="C5379" s="1">
        <v>45461.682152777779</v>
      </c>
      <c r="D5379" s="1">
        <v>45463.596944444442</v>
      </c>
      <c r="E5379" s="3">
        <v>0.66597222222222219</v>
      </c>
      <c r="F5379">
        <v>18</v>
      </c>
      <c r="G5379" t="s">
        <v>158</v>
      </c>
      <c r="H5379">
        <v>52</v>
      </c>
      <c r="I5379" t="s">
        <v>77</v>
      </c>
      <c r="J5379">
        <v>18</v>
      </c>
      <c r="K5379" t="s">
        <v>158</v>
      </c>
      <c r="L5379">
        <v>5</v>
      </c>
      <c r="M5379" t="s">
        <v>92</v>
      </c>
      <c r="N5379" s="4" t="str">
        <f>IF(consolidado[[#This Row],[tempo]]&gt;consolidado[[#This Row],[prioridade_horas]],"Fora do prazo","Dentro do prazo estimado")</f>
        <v>Dentro do prazo estimado</v>
      </c>
      <c r="O5379" s="3">
        <v>5</v>
      </c>
      <c r="P5379" t="s">
        <v>84</v>
      </c>
      <c r="Q5379">
        <v>3</v>
      </c>
      <c r="R5379" t="s">
        <v>33</v>
      </c>
      <c r="S5379">
        <v>16</v>
      </c>
      <c r="T5379" t="s">
        <v>43</v>
      </c>
      <c r="U5379">
        <v>28</v>
      </c>
      <c r="V5379" t="s">
        <v>34</v>
      </c>
      <c r="W5379">
        <v>4</v>
      </c>
      <c r="X5379" t="s">
        <v>30</v>
      </c>
    </row>
    <row r="5380" spans="1:24">
      <c r="A5380">
        <v>38200</v>
      </c>
      <c r="B5380" t="s">
        <v>2910</v>
      </c>
      <c r="C5380" s="1">
        <v>45461.685717592591</v>
      </c>
      <c r="D5380" s="1">
        <v>45478.39770833333</v>
      </c>
      <c r="E5380" s="3">
        <v>4.5958333333333332</v>
      </c>
      <c r="F5380">
        <v>31</v>
      </c>
      <c r="G5380" t="s">
        <v>54</v>
      </c>
      <c r="H5380">
        <v>31</v>
      </c>
      <c r="I5380" t="s">
        <v>54</v>
      </c>
      <c r="J5380">
        <v>31</v>
      </c>
      <c r="K5380" t="s">
        <v>54</v>
      </c>
      <c r="L5380">
        <v>12</v>
      </c>
      <c r="M5380" t="s">
        <v>83</v>
      </c>
      <c r="N5380" s="4" t="str">
        <f>IF(consolidado[[#This Row],[tempo]]&gt;consolidado[[#This Row],[prioridade_horas]],"Fora do prazo","Dentro do prazo estimado")</f>
        <v>Fora do prazo</v>
      </c>
      <c r="O5380" s="3">
        <v>0.33333333333333331</v>
      </c>
      <c r="P5380" t="s">
        <v>38</v>
      </c>
      <c r="Q5380">
        <v>3</v>
      </c>
      <c r="R5380" t="s">
        <v>33</v>
      </c>
      <c r="S5380">
        <v>11</v>
      </c>
      <c r="T5380" t="s">
        <v>37</v>
      </c>
      <c r="U5380">
        <v>56</v>
      </c>
      <c r="V5380" t="s">
        <v>40</v>
      </c>
      <c r="W5380">
        <v>5</v>
      </c>
      <c r="X5380" t="s">
        <v>41</v>
      </c>
    </row>
    <row r="5381" spans="1:24">
      <c r="A5381">
        <v>38201</v>
      </c>
      <c r="B5381" t="s">
        <v>499</v>
      </c>
      <c r="C5381" s="1">
        <v>45461.702337962961</v>
      </c>
      <c r="D5381" s="1">
        <v>45463.574490740742</v>
      </c>
      <c r="E5381" s="3">
        <v>0.62361111111111112</v>
      </c>
      <c r="F5381">
        <v>55</v>
      </c>
      <c r="G5381" t="s">
        <v>127</v>
      </c>
      <c r="H5381">
        <v>55</v>
      </c>
      <c r="I5381" t="s">
        <v>127</v>
      </c>
      <c r="J5381">
        <v>55</v>
      </c>
      <c r="K5381" t="s">
        <v>127</v>
      </c>
      <c r="L5381">
        <v>27</v>
      </c>
      <c r="M5381" t="s">
        <v>59</v>
      </c>
      <c r="N5381" s="4" t="str">
        <f>IF(consolidado[[#This Row],[tempo]]&gt;consolidado[[#This Row],[prioridade_horas]],"Fora do prazo","Dentro do prazo estimado")</f>
        <v>Fora do prazo</v>
      </c>
      <c r="O5381" s="3">
        <v>0.33333333333333331</v>
      </c>
      <c r="P5381" t="s">
        <v>38</v>
      </c>
      <c r="Q5381">
        <v>3</v>
      </c>
      <c r="R5381" t="s">
        <v>33</v>
      </c>
      <c r="S5381">
        <v>13</v>
      </c>
      <c r="T5381" t="s">
        <v>60</v>
      </c>
      <c r="U5381">
        <v>56</v>
      </c>
      <c r="V5381" t="s">
        <v>40</v>
      </c>
      <c r="W5381">
        <v>5</v>
      </c>
      <c r="X5381" t="s">
        <v>41</v>
      </c>
    </row>
    <row r="5382" spans="1:24">
      <c r="A5382">
        <v>38202</v>
      </c>
      <c r="B5382" t="s">
        <v>2911</v>
      </c>
      <c r="C5382" s="1">
        <v>45461.712962962964</v>
      </c>
      <c r="D5382" s="1">
        <v>45477.402233796296</v>
      </c>
      <c r="E5382" s="3">
        <v>4.197916666666667</v>
      </c>
      <c r="F5382">
        <v>62</v>
      </c>
      <c r="G5382" t="s">
        <v>45</v>
      </c>
      <c r="H5382">
        <v>45</v>
      </c>
      <c r="I5382" t="s">
        <v>156</v>
      </c>
      <c r="J5382">
        <v>62</v>
      </c>
      <c r="K5382" t="s">
        <v>45</v>
      </c>
      <c r="L5382">
        <v>10</v>
      </c>
      <c r="M5382" t="s">
        <v>143</v>
      </c>
      <c r="N5382" s="4" t="str">
        <f>IF(consolidado[[#This Row],[tempo]]&gt;consolidado[[#This Row],[prioridade_horas]],"Fora do prazo","Dentro do prazo estimado")</f>
        <v>Fora do prazo</v>
      </c>
      <c r="O5382" s="3">
        <v>1</v>
      </c>
      <c r="P5382" t="s">
        <v>27</v>
      </c>
      <c r="Q5382">
        <v>3</v>
      </c>
      <c r="R5382" t="s">
        <v>33</v>
      </c>
      <c r="S5382">
        <v>10</v>
      </c>
      <c r="T5382" t="s">
        <v>143</v>
      </c>
      <c r="U5382">
        <v>1</v>
      </c>
      <c r="V5382" t="s">
        <v>113</v>
      </c>
      <c r="W5382">
        <v>5</v>
      </c>
      <c r="X5382" t="s">
        <v>41</v>
      </c>
    </row>
    <row r="5383" spans="1:24">
      <c r="A5383">
        <v>38203</v>
      </c>
      <c r="B5383" t="s">
        <v>2912</v>
      </c>
      <c r="C5383" s="1">
        <v>45461.715254629627</v>
      </c>
      <c r="D5383" s="1">
        <v>45477.405173611114</v>
      </c>
      <c r="E5383" s="3">
        <v>4.1986111111111111</v>
      </c>
      <c r="F5383">
        <v>62</v>
      </c>
      <c r="G5383" t="s">
        <v>45</v>
      </c>
      <c r="H5383">
        <v>45</v>
      </c>
      <c r="I5383" t="s">
        <v>156</v>
      </c>
      <c r="J5383">
        <v>62</v>
      </c>
      <c r="K5383" t="s">
        <v>45</v>
      </c>
      <c r="L5383">
        <v>10</v>
      </c>
      <c r="M5383" t="s">
        <v>143</v>
      </c>
      <c r="N5383" s="4" t="str">
        <f>IF(consolidado[[#This Row],[tempo]]&gt;consolidado[[#This Row],[prioridade_horas]],"Fora do prazo","Dentro do prazo estimado")</f>
        <v>Fora do prazo</v>
      </c>
      <c r="O5383" s="3">
        <v>1</v>
      </c>
      <c r="P5383" t="s">
        <v>27</v>
      </c>
      <c r="Q5383">
        <v>3</v>
      </c>
      <c r="R5383" t="s">
        <v>33</v>
      </c>
      <c r="S5383">
        <v>10</v>
      </c>
      <c r="T5383" t="s">
        <v>143</v>
      </c>
      <c r="U5383">
        <v>1</v>
      </c>
      <c r="V5383" t="s">
        <v>113</v>
      </c>
      <c r="W5383">
        <v>5</v>
      </c>
      <c r="X5383" t="s">
        <v>41</v>
      </c>
    </row>
    <row r="5384" spans="1:24">
      <c r="A5384">
        <v>38204</v>
      </c>
      <c r="B5384" t="s">
        <v>2913</v>
      </c>
      <c r="C5384" s="1">
        <v>45462.364398148151</v>
      </c>
      <c r="D5384" s="1">
        <v>45468.391597222224</v>
      </c>
      <c r="E5384" s="3">
        <v>1.5298611111111111</v>
      </c>
      <c r="F5384">
        <v>69</v>
      </c>
      <c r="G5384" t="s">
        <v>65</v>
      </c>
      <c r="H5384">
        <v>69</v>
      </c>
      <c r="I5384" t="s">
        <v>65</v>
      </c>
      <c r="J5384">
        <v>69</v>
      </c>
      <c r="K5384" t="s">
        <v>65</v>
      </c>
      <c r="L5384">
        <v>12</v>
      </c>
      <c r="M5384" t="s">
        <v>83</v>
      </c>
      <c r="N5384" s="4" t="str">
        <f>IF(consolidado[[#This Row],[tempo]]&gt;consolidado[[#This Row],[prioridade_horas]],"Fora do prazo","Dentro do prazo estimado")</f>
        <v>Fora do prazo</v>
      </c>
      <c r="O5384" s="3">
        <v>0.33333333333333331</v>
      </c>
      <c r="P5384" t="s">
        <v>38</v>
      </c>
      <c r="Q5384">
        <v>6</v>
      </c>
      <c r="R5384" t="s">
        <v>28</v>
      </c>
      <c r="S5384">
        <v>8</v>
      </c>
      <c r="T5384" t="s">
        <v>110</v>
      </c>
      <c r="U5384">
        <v>27</v>
      </c>
      <c r="V5384" t="s">
        <v>178</v>
      </c>
      <c r="W5384">
        <v>5</v>
      </c>
      <c r="X5384" t="s">
        <v>41</v>
      </c>
    </row>
    <row r="5385" spans="1:24">
      <c r="A5385">
        <v>38205</v>
      </c>
      <c r="B5385" t="s">
        <v>2914</v>
      </c>
      <c r="C5385" s="1">
        <v>45462.367152777777</v>
      </c>
      <c r="D5385" s="1">
        <v>45462.407048611109</v>
      </c>
      <c r="E5385" s="3">
        <v>4.027777777777778E-2</v>
      </c>
      <c r="F5385">
        <v>98</v>
      </c>
      <c r="G5385" t="s">
        <v>69</v>
      </c>
      <c r="H5385">
        <v>98</v>
      </c>
      <c r="I5385" t="s">
        <v>69</v>
      </c>
      <c r="J5385">
        <v>98</v>
      </c>
      <c r="K5385" t="s">
        <v>69</v>
      </c>
      <c r="L5385">
        <v>11</v>
      </c>
      <c r="M5385" t="s">
        <v>37</v>
      </c>
      <c r="N5385" s="4" t="str">
        <f>IF(consolidado[[#This Row],[tempo]]&gt;consolidado[[#This Row],[prioridade_horas]],"Fora do prazo","Dentro do prazo estimado")</f>
        <v>Dentro do prazo estimado</v>
      </c>
      <c r="O5385" s="3">
        <v>0.66666666666666663</v>
      </c>
      <c r="P5385" t="s">
        <v>70</v>
      </c>
      <c r="Q5385">
        <v>3</v>
      </c>
      <c r="R5385" t="s">
        <v>33</v>
      </c>
      <c r="S5385">
        <v>11</v>
      </c>
      <c r="T5385" t="s">
        <v>37</v>
      </c>
      <c r="U5385">
        <v>15</v>
      </c>
      <c r="V5385" t="s">
        <v>37</v>
      </c>
      <c r="W5385">
        <v>5</v>
      </c>
      <c r="X5385" t="s">
        <v>41</v>
      </c>
    </row>
    <row r="5386" spans="1:24">
      <c r="A5386">
        <v>38206</v>
      </c>
      <c r="B5386" t="s">
        <v>790</v>
      </c>
      <c r="C5386" s="1">
        <v>45462.378888888888</v>
      </c>
      <c r="D5386" s="1">
        <v>45462.595509259256</v>
      </c>
      <c r="E5386" s="3">
        <v>0.21666666666666667</v>
      </c>
      <c r="F5386">
        <v>111</v>
      </c>
      <c r="G5386" t="s">
        <v>99</v>
      </c>
      <c r="H5386">
        <v>111</v>
      </c>
      <c r="I5386" t="s">
        <v>99</v>
      </c>
      <c r="J5386">
        <v>111</v>
      </c>
      <c r="K5386" t="s">
        <v>99</v>
      </c>
      <c r="L5386">
        <v>12</v>
      </c>
      <c r="M5386" t="s">
        <v>83</v>
      </c>
      <c r="N5386" s="4" t="str">
        <f>IF(consolidado[[#This Row],[tempo]]&gt;consolidado[[#This Row],[prioridade_horas]],"Fora do prazo","Dentro do prazo estimado")</f>
        <v>Dentro do prazo estimado</v>
      </c>
      <c r="O5386" s="3">
        <v>0.33333333333333331</v>
      </c>
      <c r="P5386" t="s">
        <v>38</v>
      </c>
      <c r="Q5386">
        <v>3</v>
      </c>
      <c r="R5386" t="s">
        <v>33</v>
      </c>
      <c r="S5386">
        <v>1</v>
      </c>
      <c r="T5386" t="s">
        <v>66</v>
      </c>
      <c r="U5386">
        <v>65</v>
      </c>
      <c r="V5386" t="s">
        <v>269</v>
      </c>
      <c r="W5386">
        <v>3</v>
      </c>
      <c r="X5386" t="s">
        <v>86</v>
      </c>
    </row>
    <row r="5387" spans="1:24">
      <c r="A5387">
        <v>38207</v>
      </c>
      <c r="B5387" t="s">
        <v>31</v>
      </c>
      <c r="C5387" s="1">
        <v>45462.397118055553</v>
      </c>
      <c r="D5387" s="1">
        <v>45462.617060185185</v>
      </c>
      <c r="E5387" s="3">
        <v>0.22013888888888888</v>
      </c>
      <c r="F5387">
        <v>34</v>
      </c>
      <c r="G5387" t="s">
        <v>25</v>
      </c>
      <c r="H5387">
        <v>69</v>
      </c>
      <c r="I5387" t="s">
        <v>65</v>
      </c>
      <c r="J5387">
        <v>69</v>
      </c>
      <c r="K5387" t="s">
        <v>65</v>
      </c>
      <c r="L5387">
        <v>8</v>
      </c>
      <c r="M5387" t="s">
        <v>110</v>
      </c>
      <c r="N5387" s="4" t="str">
        <f>IF(consolidado[[#This Row],[tempo]]&gt;consolidado[[#This Row],[prioridade_horas]],"Fora do prazo","Dentro do prazo estimado")</f>
        <v>Dentro do prazo estimado</v>
      </c>
      <c r="O5387" s="3">
        <v>1</v>
      </c>
      <c r="P5387" t="s">
        <v>27</v>
      </c>
      <c r="Q5387">
        <v>6</v>
      </c>
      <c r="R5387" t="s">
        <v>28</v>
      </c>
      <c r="S5387">
        <v>8</v>
      </c>
      <c r="T5387" t="s">
        <v>110</v>
      </c>
      <c r="U5387">
        <v>28</v>
      </c>
      <c r="V5387" t="s">
        <v>34</v>
      </c>
      <c r="W5387">
        <v>4</v>
      </c>
      <c r="X5387" t="s">
        <v>30</v>
      </c>
    </row>
    <row r="5388" spans="1:24">
      <c r="A5388">
        <v>38208</v>
      </c>
      <c r="B5388" t="s">
        <v>2915</v>
      </c>
      <c r="C5388" s="1">
        <v>45462.406041666669</v>
      </c>
      <c r="D5388" s="1">
        <v>45464.422118055554</v>
      </c>
      <c r="E5388" s="3">
        <v>0.76736111111111116</v>
      </c>
      <c r="F5388">
        <v>91</v>
      </c>
      <c r="G5388" t="s">
        <v>237</v>
      </c>
      <c r="H5388">
        <v>91</v>
      </c>
      <c r="I5388" t="s">
        <v>237</v>
      </c>
      <c r="J5388">
        <v>91</v>
      </c>
      <c r="K5388" t="s">
        <v>237</v>
      </c>
      <c r="L5388">
        <v>4</v>
      </c>
      <c r="M5388" t="s">
        <v>94</v>
      </c>
      <c r="N5388" s="4" t="str">
        <f>IF(consolidado[[#This Row],[tempo]]&gt;consolidado[[#This Row],[prioridade_horas]],"Fora do prazo","Dentro do prazo estimado")</f>
        <v>Fora do prazo</v>
      </c>
      <c r="O5388" s="3">
        <v>0.66666666666666663</v>
      </c>
      <c r="P5388" t="s">
        <v>70</v>
      </c>
      <c r="Q5388">
        <v>3</v>
      </c>
      <c r="R5388" t="s">
        <v>33</v>
      </c>
      <c r="S5388">
        <v>27</v>
      </c>
      <c r="T5388" t="s">
        <v>59</v>
      </c>
      <c r="U5388">
        <v>33</v>
      </c>
      <c r="V5388" t="s">
        <v>354</v>
      </c>
      <c r="W5388">
        <v>5</v>
      </c>
      <c r="X5388" t="s">
        <v>41</v>
      </c>
    </row>
    <row r="5389" spans="1:24">
      <c r="A5389">
        <v>38209</v>
      </c>
      <c r="B5389" t="s">
        <v>162</v>
      </c>
      <c r="C5389" s="1">
        <v>45462.406736111108</v>
      </c>
      <c r="D5389" s="1">
        <v>45464.722939814812</v>
      </c>
      <c r="E5389" s="3">
        <v>1.0680555555555555</v>
      </c>
      <c r="F5389">
        <v>34</v>
      </c>
      <c r="G5389" t="s">
        <v>25</v>
      </c>
      <c r="H5389">
        <v>34</v>
      </c>
      <c r="I5389" t="s">
        <v>25</v>
      </c>
      <c r="J5389">
        <v>34</v>
      </c>
      <c r="K5389" t="s">
        <v>25</v>
      </c>
      <c r="L5389">
        <v>3</v>
      </c>
      <c r="M5389" t="s">
        <v>26</v>
      </c>
      <c r="N5389" s="4" t="str">
        <f>IF(consolidado[[#This Row],[tempo]]&gt;consolidado[[#This Row],[prioridade_horas]],"Fora do prazo","Dentro do prazo estimado")</f>
        <v>Fora do prazo</v>
      </c>
      <c r="O5389" s="3">
        <v>1</v>
      </c>
      <c r="P5389" t="s">
        <v>27</v>
      </c>
      <c r="Q5389">
        <v>3</v>
      </c>
      <c r="R5389" t="s">
        <v>33</v>
      </c>
      <c r="S5389">
        <v>3</v>
      </c>
      <c r="T5389" t="s">
        <v>26</v>
      </c>
      <c r="U5389">
        <v>109</v>
      </c>
      <c r="V5389" t="s">
        <v>163</v>
      </c>
      <c r="W5389">
        <v>4</v>
      </c>
      <c r="X5389" t="s">
        <v>30</v>
      </c>
    </row>
    <row r="5390" spans="1:24">
      <c r="A5390">
        <v>38210</v>
      </c>
      <c r="B5390" t="s">
        <v>2916</v>
      </c>
      <c r="C5390" s="1">
        <v>45462.410775462966</v>
      </c>
      <c r="D5390" s="1">
        <v>45463.703159722223</v>
      </c>
      <c r="E5390" s="3">
        <v>0.66805555555555551</v>
      </c>
      <c r="F5390">
        <v>25</v>
      </c>
      <c r="G5390" t="s">
        <v>109</v>
      </c>
      <c r="H5390">
        <v>25</v>
      </c>
      <c r="I5390" t="s">
        <v>109</v>
      </c>
      <c r="J5390">
        <v>25</v>
      </c>
      <c r="K5390" t="s">
        <v>109</v>
      </c>
      <c r="L5390">
        <v>11</v>
      </c>
      <c r="M5390" t="s">
        <v>37</v>
      </c>
      <c r="N5390" s="4" t="str">
        <f>IF(consolidado[[#This Row],[tempo]]&gt;consolidado[[#This Row],[prioridade_horas]],"Fora do prazo","Dentro do prazo estimado")</f>
        <v>Fora do prazo</v>
      </c>
      <c r="O5390" s="3">
        <v>0.33333333333333331</v>
      </c>
      <c r="P5390" t="s">
        <v>38</v>
      </c>
      <c r="Q5390">
        <v>3</v>
      </c>
      <c r="R5390" t="s">
        <v>33</v>
      </c>
      <c r="S5390">
        <v>11</v>
      </c>
      <c r="T5390" t="s">
        <v>37</v>
      </c>
      <c r="U5390">
        <v>56</v>
      </c>
      <c r="V5390" t="s">
        <v>40</v>
      </c>
      <c r="W5390">
        <v>5</v>
      </c>
      <c r="X5390" t="s">
        <v>41</v>
      </c>
    </row>
    <row r="5391" spans="1:24">
      <c r="A5391">
        <v>38211</v>
      </c>
      <c r="B5391" t="s">
        <v>554</v>
      </c>
      <c r="C5391" s="1">
        <v>45462.424027777779</v>
      </c>
      <c r="D5391" s="1">
        <v>45462.565509259257</v>
      </c>
      <c r="E5391" s="3">
        <v>0.14166666666666666</v>
      </c>
      <c r="F5391">
        <v>19</v>
      </c>
      <c r="G5391" t="s">
        <v>91</v>
      </c>
      <c r="H5391">
        <v>52</v>
      </c>
      <c r="I5391" t="s">
        <v>77</v>
      </c>
      <c r="J5391">
        <v>19</v>
      </c>
      <c r="K5391" t="s">
        <v>91</v>
      </c>
      <c r="L5391">
        <v>5</v>
      </c>
      <c r="M5391" t="s">
        <v>92</v>
      </c>
      <c r="N5391" s="4" t="str">
        <f>IF(consolidado[[#This Row],[tempo]]&gt;consolidado[[#This Row],[prioridade_horas]],"Fora do prazo","Dentro do prazo estimado")</f>
        <v>Dentro do prazo estimado</v>
      </c>
      <c r="O5391" s="3">
        <v>1</v>
      </c>
      <c r="P5391" t="s">
        <v>27</v>
      </c>
      <c r="Q5391">
        <v>3</v>
      </c>
      <c r="R5391" t="s">
        <v>33</v>
      </c>
      <c r="S5391">
        <v>16</v>
      </c>
      <c r="T5391" t="s">
        <v>43</v>
      </c>
      <c r="U5391">
        <v>28</v>
      </c>
      <c r="V5391" t="s">
        <v>34</v>
      </c>
      <c r="W5391">
        <v>2</v>
      </c>
      <c r="X5391" t="s">
        <v>105</v>
      </c>
    </row>
    <row r="5392" spans="1:24">
      <c r="A5392">
        <v>38212</v>
      </c>
      <c r="B5392" t="s">
        <v>2917</v>
      </c>
      <c r="C5392" s="1">
        <v>45462.426192129627</v>
      </c>
      <c r="D5392" s="1">
        <v>45462.475659722222</v>
      </c>
      <c r="E5392" s="3">
        <v>4.9305555555555554E-2</v>
      </c>
      <c r="F5392">
        <v>98</v>
      </c>
      <c r="G5392" t="s">
        <v>69</v>
      </c>
      <c r="H5392">
        <v>99</v>
      </c>
      <c r="I5392" t="s">
        <v>73</v>
      </c>
      <c r="J5392">
        <v>98</v>
      </c>
      <c r="K5392" t="s">
        <v>69</v>
      </c>
      <c r="L5392">
        <v>16</v>
      </c>
      <c r="M5392" t="s">
        <v>43</v>
      </c>
      <c r="N5392" s="4" t="str">
        <f>IF(consolidado[[#This Row],[tempo]]&gt;consolidado[[#This Row],[prioridade_horas]],"Fora do prazo","Dentro do prazo estimado")</f>
        <v>Dentro do prazo estimado</v>
      </c>
      <c r="O5392" s="3">
        <v>0.66666666666666663</v>
      </c>
      <c r="P5392" t="s">
        <v>70</v>
      </c>
      <c r="Q5392">
        <v>3</v>
      </c>
      <c r="R5392" t="s">
        <v>33</v>
      </c>
      <c r="S5392">
        <v>16</v>
      </c>
      <c r="T5392" t="s">
        <v>43</v>
      </c>
      <c r="U5392">
        <v>56</v>
      </c>
      <c r="V5392" t="s">
        <v>40</v>
      </c>
      <c r="W5392">
        <v>5</v>
      </c>
      <c r="X5392" t="s">
        <v>41</v>
      </c>
    </row>
    <row r="5393" spans="1:24">
      <c r="A5393">
        <v>38213</v>
      </c>
      <c r="B5393" t="s">
        <v>2918</v>
      </c>
      <c r="C5393" s="1">
        <v>45462.427083333336</v>
      </c>
      <c r="D5393" s="1">
        <v>45464.468356481484</v>
      </c>
      <c r="E5393" s="3">
        <v>0.79236111111111107</v>
      </c>
      <c r="F5393">
        <v>98</v>
      </c>
      <c r="G5393" t="s">
        <v>69</v>
      </c>
      <c r="H5393">
        <v>29</v>
      </c>
      <c r="I5393" t="s">
        <v>36</v>
      </c>
      <c r="J5393">
        <v>29</v>
      </c>
      <c r="K5393" t="s">
        <v>36</v>
      </c>
      <c r="L5393">
        <v>11</v>
      </c>
      <c r="M5393" t="s">
        <v>37</v>
      </c>
      <c r="N5393" s="4" t="str">
        <f>IF(consolidado[[#This Row],[tempo]]&gt;consolidado[[#This Row],[prioridade_horas]],"Fora do prazo","Dentro do prazo estimado")</f>
        <v>Fora do prazo</v>
      </c>
      <c r="O5393" s="3">
        <v>0.66666666666666663</v>
      </c>
      <c r="P5393" t="s">
        <v>70</v>
      </c>
      <c r="Q5393">
        <v>3</v>
      </c>
      <c r="R5393" t="s">
        <v>33</v>
      </c>
      <c r="S5393">
        <v>11</v>
      </c>
      <c r="T5393" t="s">
        <v>37</v>
      </c>
      <c r="U5393">
        <v>15</v>
      </c>
      <c r="V5393" t="s">
        <v>37</v>
      </c>
      <c r="W5393">
        <v>5</v>
      </c>
      <c r="X5393" t="s">
        <v>41</v>
      </c>
    </row>
    <row r="5394" spans="1:24">
      <c r="A5394">
        <v>38214</v>
      </c>
      <c r="B5394" t="s">
        <v>2919</v>
      </c>
      <c r="C5394" s="1">
        <v>45462.428877314815</v>
      </c>
      <c r="D5394" s="1">
        <v>45462.498981481483</v>
      </c>
      <c r="E5394" s="3">
        <v>7.013888888888889E-2</v>
      </c>
      <c r="F5394">
        <v>52</v>
      </c>
      <c r="G5394" t="s">
        <v>77</v>
      </c>
      <c r="H5394">
        <v>52</v>
      </c>
      <c r="I5394" t="s">
        <v>77</v>
      </c>
      <c r="J5394">
        <v>69</v>
      </c>
      <c r="K5394" t="s">
        <v>65</v>
      </c>
      <c r="L5394">
        <v>8</v>
      </c>
      <c r="M5394" t="s">
        <v>110</v>
      </c>
      <c r="N5394" s="4" t="str">
        <f>IF(consolidado[[#This Row],[tempo]]&gt;consolidado[[#This Row],[prioridade_horas]],"Fora do prazo","Dentro do prazo estimado")</f>
        <v>Dentro do prazo estimado</v>
      </c>
      <c r="O5394" s="3">
        <v>0.33333333333333331</v>
      </c>
      <c r="P5394" t="s">
        <v>38</v>
      </c>
      <c r="Q5394">
        <v>3</v>
      </c>
      <c r="R5394" t="s">
        <v>33</v>
      </c>
      <c r="S5394">
        <v>26</v>
      </c>
      <c r="T5394" t="s">
        <v>78</v>
      </c>
      <c r="U5394">
        <v>6</v>
      </c>
      <c r="V5394" t="s">
        <v>29</v>
      </c>
      <c r="W5394">
        <v>5</v>
      </c>
      <c r="X5394" t="s">
        <v>41</v>
      </c>
    </row>
    <row r="5395" spans="1:24">
      <c r="A5395">
        <v>38215</v>
      </c>
      <c r="B5395" t="s">
        <v>2920</v>
      </c>
      <c r="C5395" s="1">
        <v>45462.458761574075</v>
      </c>
      <c r="D5395" s="1">
        <v>45600.712187500001</v>
      </c>
      <c r="E5395" s="3">
        <v>37.071527777777774</v>
      </c>
      <c r="F5395">
        <v>62</v>
      </c>
      <c r="G5395" t="s">
        <v>45</v>
      </c>
      <c r="H5395">
        <v>26</v>
      </c>
      <c r="I5395" t="s">
        <v>268</v>
      </c>
      <c r="J5395">
        <v>62</v>
      </c>
      <c r="K5395" t="s">
        <v>45</v>
      </c>
      <c r="L5395">
        <v>2</v>
      </c>
      <c r="M5395" t="s">
        <v>47</v>
      </c>
      <c r="N5395" s="4" t="str">
        <f>IF(consolidado[[#This Row],[tempo]]&gt;consolidado[[#This Row],[prioridade_horas]],"Fora do prazo","Dentro do prazo estimado")</f>
        <v>Fora do prazo</v>
      </c>
      <c r="O5395" s="3">
        <v>5</v>
      </c>
      <c r="P5395" t="s">
        <v>84</v>
      </c>
      <c r="Q5395">
        <v>3</v>
      </c>
      <c r="R5395" t="s">
        <v>33</v>
      </c>
      <c r="S5395">
        <v>2</v>
      </c>
      <c r="T5395" t="s">
        <v>47</v>
      </c>
      <c r="U5395">
        <v>42</v>
      </c>
      <c r="V5395" t="s">
        <v>602</v>
      </c>
      <c r="W5395">
        <v>4</v>
      </c>
      <c r="X5395" t="s">
        <v>30</v>
      </c>
    </row>
    <row r="5396" spans="1:24">
      <c r="A5396">
        <v>38216</v>
      </c>
      <c r="B5396" t="s">
        <v>1103</v>
      </c>
      <c r="C5396" s="1">
        <v>45462.463101851848</v>
      </c>
      <c r="D5396" s="1">
        <v>45474.664351851854</v>
      </c>
      <c r="E5396" s="3">
        <v>3.2069444444444444</v>
      </c>
      <c r="F5396">
        <v>19</v>
      </c>
      <c r="G5396" t="s">
        <v>91</v>
      </c>
      <c r="H5396">
        <v>52</v>
      </c>
      <c r="I5396" t="s">
        <v>77</v>
      </c>
      <c r="J5396">
        <v>19</v>
      </c>
      <c r="K5396" t="s">
        <v>91</v>
      </c>
      <c r="L5396">
        <v>5</v>
      </c>
      <c r="M5396" t="s">
        <v>92</v>
      </c>
      <c r="N5396" s="4" t="str">
        <f>IF(consolidado[[#This Row],[tempo]]&gt;consolidado[[#This Row],[prioridade_horas]],"Fora do prazo","Dentro do prazo estimado")</f>
        <v>Dentro do prazo estimado</v>
      </c>
      <c r="O5396" s="3">
        <v>5</v>
      </c>
      <c r="P5396" t="s">
        <v>84</v>
      </c>
      <c r="Q5396">
        <v>3</v>
      </c>
      <c r="R5396" t="s">
        <v>33</v>
      </c>
      <c r="S5396">
        <v>26</v>
      </c>
      <c r="T5396" t="s">
        <v>78</v>
      </c>
      <c r="U5396">
        <v>6</v>
      </c>
      <c r="V5396" t="s">
        <v>29</v>
      </c>
      <c r="W5396">
        <v>5</v>
      </c>
      <c r="X5396" t="s">
        <v>41</v>
      </c>
    </row>
    <row r="5397" spans="1:24">
      <c r="A5397">
        <v>38217</v>
      </c>
      <c r="B5397" t="s">
        <v>97</v>
      </c>
      <c r="C5397" s="1">
        <v>45462.466678240744</v>
      </c>
      <c r="D5397" s="1">
        <v>45462.495833333334</v>
      </c>
      <c r="E5397" s="3">
        <v>2.9166666666666667E-2</v>
      </c>
      <c r="F5397">
        <v>35</v>
      </c>
      <c r="G5397" t="s">
        <v>32</v>
      </c>
      <c r="H5397">
        <v>102</v>
      </c>
      <c r="I5397" t="s">
        <v>46</v>
      </c>
      <c r="J5397">
        <v>35</v>
      </c>
      <c r="K5397" t="s">
        <v>32</v>
      </c>
      <c r="L5397">
        <v>3</v>
      </c>
      <c r="M5397" t="s">
        <v>26</v>
      </c>
      <c r="N5397" s="4" t="str">
        <f>IF(consolidado[[#This Row],[tempo]]&gt;consolidado[[#This Row],[prioridade_horas]],"Fora do prazo","Dentro do prazo estimado")</f>
        <v>Dentro do prazo estimado</v>
      </c>
      <c r="O5397" s="3">
        <v>0.33333333333333331</v>
      </c>
      <c r="P5397" t="s">
        <v>38</v>
      </c>
      <c r="Q5397">
        <v>3</v>
      </c>
      <c r="R5397" t="s">
        <v>33</v>
      </c>
      <c r="S5397">
        <v>1</v>
      </c>
      <c r="T5397" t="s">
        <v>66</v>
      </c>
      <c r="U5397">
        <v>38</v>
      </c>
      <c r="V5397" t="s">
        <v>67</v>
      </c>
      <c r="W5397">
        <v>3</v>
      </c>
      <c r="X5397" t="s">
        <v>86</v>
      </c>
    </row>
    <row r="5398" spans="1:24">
      <c r="A5398">
        <v>38218</v>
      </c>
      <c r="B5398" t="s">
        <v>2254</v>
      </c>
      <c r="C5398" s="1">
        <v>45462.473055555558</v>
      </c>
      <c r="D5398" s="1">
        <v>45462.482824074075</v>
      </c>
      <c r="E5398" s="3">
        <v>9.7222222222222224E-3</v>
      </c>
      <c r="F5398">
        <v>55</v>
      </c>
      <c r="G5398" t="s">
        <v>127</v>
      </c>
      <c r="H5398">
        <v>98</v>
      </c>
      <c r="I5398" t="s">
        <v>69</v>
      </c>
      <c r="J5398">
        <v>55</v>
      </c>
      <c r="K5398" t="s">
        <v>127</v>
      </c>
      <c r="L5398">
        <v>11</v>
      </c>
      <c r="M5398" t="s">
        <v>37</v>
      </c>
      <c r="N5398" s="4" t="str">
        <f>IF(consolidado[[#This Row],[tempo]]&gt;consolidado[[#This Row],[prioridade_horas]],"Fora do prazo","Dentro do prazo estimado")</f>
        <v>Dentro do prazo estimado</v>
      </c>
      <c r="O5398" s="3">
        <v>0.33333333333333331</v>
      </c>
      <c r="P5398" t="s">
        <v>38</v>
      </c>
      <c r="Q5398">
        <v>3</v>
      </c>
      <c r="R5398" t="s">
        <v>33</v>
      </c>
      <c r="S5398">
        <v>11</v>
      </c>
      <c r="T5398" t="s">
        <v>37</v>
      </c>
      <c r="U5398">
        <v>56</v>
      </c>
      <c r="V5398" t="s">
        <v>40</v>
      </c>
      <c r="W5398">
        <v>5</v>
      </c>
      <c r="X5398" t="s">
        <v>41</v>
      </c>
    </row>
    <row r="5399" spans="1:24">
      <c r="A5399">
        <v>38219</v>
      </c>
      <c r="B5399" t="s">
        <v>695</v>
      </c>
      <c r="C5399" s="1">
        <v>45462.473761574074</v>
      </c>
      <c r="D5399" s="1">
        <v>45471.633217592593</v>
      </c>
      <c r="E5399" s="3">
        <v>2.7888888888888888</v>
      </c>
      <c r="F5399">
        <v>55</v>
      </c>
      <c r="G5399" t="s">
        <v>127</v>
      </c>
      <c r="H5399">
        <v>55</v>
      </c>
      <c r="I5399" t="s">
        <v>127</v>
      </c>
      <c r="J5399">
        <v>55</v>
      </c>
      <c r="K5399" t="s">
        <v>127</v>
      </c>
      <c r="L5399">
        <v>27</v>
      </c>
      <c r="M5399" t="s">
        <v>59</v>
      </c>
      <c r="N5399" s="4" t="str">
        <f>IF(consolidado[[#This Row],[tempo]]&gt;consolidado[[#This Row],[prioridade_horas]],"Fora do prazo","Dentro do prazo estimado")</f>
        <v>Fora do prazo</v>
      </c>
      <c r="O5399" s="3">
        <v>0.33333333333333331</v>
      </c>
      <c r="P5399" t="s">
        <v>38</v>
      </c>
      <c r="Q5399">
        <v>3</v>
      </c>
      <c r="R5399" t="s">
        <v>33</v>
      </c>
      <c r="S5399">
        <v>13</v>
      </c>
      <c r="T5399" t="s">
        <v>60</v>
      </c>
      <c r="U5399">
        <v>56</v>
      </c>
      <c r="V5399" t="s">
        <v>40</v>
      </c>
      <c r="W5399">
        <v>5</v>
      </c>
      <c r="X5399" t="s">
        <v>41</v>
      </c>
    </row>
    <row r="5400" spans="1:24">
      <c r="A5400">
        <v>38220</v>
      </c>
      <c r="B5400" t="s">
        <v>2255</v>
      </c>
      <c r="C5400" s="1">
        <v>45462.474305555559</v>
      </c>
      <c r="D5400" s="1">
        <v>45496.449976851851</v>
      </c>
      <c r="E5400" s="3">
        <v>8.9916666666666671</v>
      </c>
      <c r="F5400">
        <v>55</v>
      </c>
      <c r="G5400" t="s">
        <v>127</v>
      </c>
      <c r="H5400">
        <v>25</v>
      </c>
      <c r="I5400" t="s">
        <v>109</v>
      </c>
      <c r="J5400">
        <v>55</v>
      </c>
      <c r="K5400" t="s">
        <v>127</v>
      </c>
      <c r="L5400">
        <v>11</v>
      </c>
      <c r="M5400" t="s">
        <v>37</v>
      </c>
      <c r="N5400" s="4" t="str">
        <f>IF(consolidado[[#This Row],[tempo]]&gt;consolidado[[#This Row],[prioridade_horas]],"Fora do prazo","Dentro do prazo estimado")</f>
        <v>Fora do prazo</v>
      </c>
      <c r="O5400" s="3">
        <v>0.33333333333333331</v>
      </c>
      <c r="P5400" t="s">
        <v>38</v>
      </c>
      <c r="Q5400">
        <v>3</v>
      </c>
      <c r="R5400" t="s">
        <v>33</v>
      </c>
      <c r="S5400">
        <v>11</v>
      </c>
      <c r="T5400" t="s">
        <v>37</v>
      </c>
      <c r="U5400">
        <v>56</v>
      </c>
      <c r="V5400" t="s">
        <v>40</v>
      </c>
      <c r="W5400">
        <v>5</v>
      </c>
      <c r="X5400" t="s">
        <v>41</v>
      </c>
    </row>
    <row r="5401" spans="1:24">
      <c r="A5401">
        <v>38221</v>
      </c>
      <c r="B5401" t="s">
        <v>2255</v>
      </c>
      <c r="C5401" s="1">
        <v>45462.474953703706</v>
      </c>
      <c r="D5401" s="1">
        <v>45462.500879629632</v>
      </c>
      <c r="E5401" s="3">
        <v>2.6388888888888889E-2</v>
      </c>
      <c r="F5401">
        <v>55</v>
      </c>
      <c r="G5401" t="s">
        <v>127</v>
      </c>
      <c r="H5401">
        <v>29</v>
      </c>
      <c r="I5401" t="s">
        <v>36</v>
      </c>
      <c r="J5401">
        <v>55</v>
      </c>
      <c r="K5401" t="s">
        <v>127</v>
      </c>
      <c r="L5401">
        <v>11</v>
      </c>
      <c r="M5401" t="s">
        <v>37</v>
      </c>
      <c r="N5401" s="4" t="str">
        <f>IF(consolidado[[#This Row],[tempo]]&gt;consolidado[[#This Row],[prioridade_horas]],"Fora do prazo","Dentro do prazo estimado")</f>
        <v>Dentro do prazo estimado</v>
      </c>
      <c r="O5401" s="3">
        <v>0.33333333333333331</v>
      </c>
      <c r="P5401" t="s">
        <v>38</v>
      </c>
      <c r="Q5401">
        <v>3</v>
      </c>
      <c r="R5401" t="s">
        <v>33</v>
      </c>
      <c r="S5401">
        <v>11</v>
      </c>
      <c r="T5401" t="s">
        <v>37</v>
      </c>
      <c r="U5401">
        <v>56</v>
      </c>
      <c r="V5401" t="s">
        <v>40</v>
      </c>
      <c r="W5401">
        <v>5</v>
      </c>
      <c r="X5401" t="s">
        <v>41</v>
      </c>
    </row>
    <row r="5402" spans="1:24">
      <c r="A5402">
        <v>38222</v>
      </c>
      <c r="B5402" t="s">
        <v>408</v>
      </c>
      <c r="C5402" s="1">
        <v>45462.47556712963</v>
      </c>
      <c r="D5402" s="1">
        <v>45468.672673611109</v>
      </c>
      <c r="E5402" s="3">
        <v>1.7</v>
      </c>
      <c r="F5402">
        <v>55</v>
      </c>
      <c r="G5402" t="s">
        <v>127</v>
      </c>
      <c r="H5402">
        <v>55</v>
      </c>
      <c r="I5402" t="s">
        <v>127</v>
      </c>
      <c r="J5402">
        <v>55</v>
      </c>
      <c r="K5402" t="s">
        <v>127</v>
      </c>
      <c r="L5402">
        <v>11</v>
      </c>
      <c r="M5402" t="s">
        <v>37</v>
      </c>
      <c r="N5402" s="4" t="str">
        <f>IF(consolidado[[#This Row],[tempo]]&gt;consolidado[[#This Row],[prioridade_horas]],"Fora do prazo","Dentro do prazo estimado")</f>
        <v>Fora do prazo</v>
      </c>
      <c r="O5402" s="3">
        <v>0.33333333333333331</v>
      </c>
      <c r="P5402" t="s">
        <v>38</v>
      </c>
      <c r="Q5402">
        <v>3</v>
      </c>
      <c r="R5402" t="s">
        <v>33</v>
      </c>
      <c r="S5402">
        <v>13</v>
      </c>
      <c r="T5402" t="s">
        <v>60</v>
      </c>
      <c r="U5402">
        <v>56</v>
      </c>
      <c r="V5402" t="s">
        <v>40</v>
      </c>
      <c r="W5402">
        <v>5</v>
      </c>
      <c r="X5402" t="s">
        <v>41</v>
      </c>
    </row>
    <row r="5403" spans="1:24">
      <c r="A5403">
        <v>38223</v>
      </c>
      <c r="B5403" t="s">
        <v>404</v>
      </c>
      <c r="C5403" s="1">
        <v>45462.477465277778</v>
      </c>
      <c r="D5403" s="1">
        <v>45462.653969907406</v>
      </c>
      <c r="E5403" s="3">
        <v>0.1763888888888889</v>
      </c>
      <c r="F5403">
        <v>58</v>
      </c>
      <c r="G5403" t="s">
        <v>53</v>
      </c>
      <c r="H5403">
        <v>58</v>
      </c>
      <c r="I5403" t="s">
        <v>53</v>
      </c>
      <c r="J5403">
        <v>0</v>
      </c>
      <c r="K5403" t="s">
        <v>55</v>
      </c>
      <c r="L5403">
        <v>16</v>
      </c>
      <c r="M5403" t="s">
        <v>43</v>
      </c>
      <c r="N5403" s="4" t="str">
        <f>IF(consolidado[[#This Row],[tempo]]&gt;consolidado[[#This Row],[prioridade_horas]],"Fora do prazo","Dentro do prazo estimado")</f>
        <v>Dentro do prazo estimado</v>
      </c>
      <c r="O5403" s="3">
        <v>0.33333333333333331</v>
      </c>
      <c r="P5403" t="s">
        <v>38</v>
      </c>
      <c r="Q5403">
        <v>3</v>
      </c>
      <c r="R5403" t="s">
        <v>33</v>
      </c>
      <c r="S5403">
        <v>13</v>
      </c>
      <c r="T5403" t="s">
        <v>60</v>
      </c>
      <c r="U5403">
        <v>56</v>
      </c>
      <c r="V5403" t="s">
        <v>40</v>
      </c>
      <c r="W5403">
        <v>5</v>
      </c>
      <c r="X5403" t="s">
        <v>41</v>
      </c>
    </row>
    <row r="5404" spans="1:24">
      <c r="A5404">
        <v>38224</v>
      </c>
      <c r="B5404" t="s">
        <v>2921</v>
      </c>
      <c r="C5404" s="1">
        <v>45462.486956018518</v>
      </c>
      <c r="D5404" s="1">
        <v>45467.718726851854</v>
      </c>
      <c r="E5404" s="3">
        <v>1.3583333333333334</v>
      </c>
      <c r="F5404">
        <v>43</v>
      </c>
      <c r="G5404" t="s">
        <v>139</v>
      </c>
      <c r="H5404">
        <v>15</v>
      </c>
      <c r="I5404" t="s">
        <v>82</v>
      </c>
      <c r="J5404">
        <v>43</v>
      </c>
      <c r="K5404" t="s">
        <v>139</v>
      </c>
      <c r="L5404">
        <v>6</v>
      </c>
      <c r="M5404" t="s">
        <v>118</v>
      </c>
      <c r="N5404" s="4" t="str">
        <f>IF(consolidado[[#This Row],[tempo]]&gt;consolidado[[#This Row],[prioridade_horas]],"Fora do prazo","Dentro do prazo estimado")</f>
        <v>Fora do prazo</v>
      </c>
      <c r="O5404" s="3">
        <v>0.33333333333333331</v>
      </c>
      <c r="P5404" t="s">
        <v>38</v>
      </c>
      <c r="Q5404">
        <v>3</v>
      </c>
      <c r="R5404" t="s">
        <v>33</v>
      </c>
      <c r="S5404">
        <v>16</v>
      </c>
      <c r="T5404" t="s">
        <v>43</v>
      </c>
      <c r="U5404">
        <v>56</v>
      </c>
      <c r="V5404" t="s">
        <v>40</v>
      </c>
      <c r="W5404">
        <v>5</v>
      </c>
      <c r="X5404" t="s">
        <v>41</v>
      </c>
    </row>
    <row r="5405" spans="1:24">
      <c r="A5405">
        <v>38225</v>
      </c>
      <c r="B5405" t="s">
        <v>2922</v>
      </c>
      <c r="C5405" s="1">
        <v>45462.489201388889</v>
      </c>
      <c r="D5405" s="1">
        <v>45470.551944444444</v>
      </c>
      <c r="E5405" s="3">
        <v>2.3166666666666669</v>
      </c>
      <c r="F5405">
        <v>102</v>
      </c>
      <c r="G5405" t="s">
        <v>46</v>
      </c>
      <c r="H5405">
        <v>52</v>
      </c>
      <c r="I5405" t="s">
        <v>77</v>
      </c>
      <c r="J5405">
        <v>102</v>
      </c>
      <c r="K5405" t="s">
        <v>46</v>
      </c>
      <c r="L5405">
        <v>1</v>
      </c>
      <c r="M5405" t="s">
        <v>66</v>
      </c>
      <c r="N5405" s="4" t="str">
        <f>IF(consolidado[[#This Row],[tempo]]&gt;consolidado[[#This Row],[prioridade_horas]],"Fora do prazo","Dentro do prazo estimado")</f>
        <v>Fora do prazo</v>
      </c>
      <c r="O5405" s="3">
        <v>0.33333333333333331</v>
      </c>
      <c r="P5405" t="s">
        <v>38</v>
      </c>
      <c r="Q5405">
        <v>3</v>
      </c>
      <c r="R5405" t="s">
        <v>33</v>
      </c>
      <c r="S5405">
        <v>26</v>
      </c>
      <c r="T5405" t="s">
        <v>78</v>
      </c>
      <c r="U5405">
        <v>6</v>
      </c>
      <c r="V5405" t="s">
        <v>29</v>
      </c>
      <c r="W5405">
        <v>5</v>
      </c>
      <c r="X5405" t="s">
        <v>41</v>
      </c>
    </row>
    <row r="5406" spans="1:24">
      <c r="A5406">
        <v>38226</v>
      </c>
      <c r="B5406" t="s">
        <v>2921</v>
      </c>
      <c r="C5406" s="1">
        <v>45462.489745370367</v>
      </c>
      <c r="D5406" s="1">
        <v>45467.720289351855</v>
      </c>
      <c r="E5406" s="3">
        <v>1.3576388888888888</v>
      </c>
      <c r="F5406">
        <v>43</v>
      </c>
      <c r="G5406" t="s">
        <v>139</v>
      </c>
      <c r="H5406">
        <v>15</v>
      </c>
      <c r="I5406" t="s">
        <v>82</v>
      </c>
      <c r="J5406">
        <v>43</v>
      </c>
      <c r="K5406" t="s">
        <v>139</v>
      </c>
      <c r="L5406">
        <v>6</v>
      </c>
      <c r="M5406" t="s">
        <v>118</v>
      </c>
      <c r="N5406" s="4" t="str">
        <f>IF(consolidado[[#This Row],[tempo]]&gt;consolidado[[#This Row],[prioridade_horas]],"Fora do prazo","Dentro do prazo estimado")</f>
        <v>Fora do prazo</v>
      </c>
      <c r="O5406" s="3">
        <v>0.33333333333333331</v>
      </c>
      <c r="P5406" t="s">
        <v>38</v>
      </c>
      <c r="Q5406">
        <v>3</v>
      </c>
      <c r="R5406" t="s">
        <v>33</v>
      </c>
      <c r="S5406">
        <v>16</v>
      </c>
      <c r="T5406" t="s">
        <v>43</v>
      </c>
      <c r="U5406">
        <v>56</v>
      </c>
      <c r="V5406" t="s">
        <v>40</v>
      </c>
      <c r="W5406">
        <v>5</v>
      </c>
      <c r="X5406" t="s">
        <v>41</v>
      </c>
    </row>
    <row r="5407" spans="1:24">
      <c r="A5407">
        <v>38227</v>
      </c>
      <c r="B5407" t="s">
        <v>2923</v>
      </c>
      <c r="C5407" s="1">
        <v>45462.498865740738</v>
      </c>
      <c r="D5407" s="1">
        <v>45464.465636574074</v>
      </c>
      <c r="E5407" s="3">
        <v>0.71805555555555556</v>
      </c>
      <c r="F5407">
        <v>29</v>
      </c>
      <c r="G5407" t="s">
        <v>36</v>
      </c>
      <c r="H5407">
        <v>29</v>
      </c>
      <c r="I5407" t="s">
        <v>36</v>
      </c>
      <c r="J5407">
        <v>29</v>
      </c>
      <c r="K5407" t="s">
        <v>36</v>
      </c>
      <c r="L5407">
        <v>11</v>
      </c>
      <c r="M5407" t="s">
        <v>37</v>
      </c>
      <c r="N5407" s="4" t="str">
        <f>IF(consolidado[[#This Row],[tempo]]&gt;consolidado[[#This Row],[prioridade_horas]],"Fora do prazo","Dentro do prazo estimado")</f>
        <v>Fora do prazo</v>
      </c>
      <c r="O5407" s="3">
        <v>0.33333333333333331</v>
      </c>
      <c r="P5407" t="s">
        <v>38</v>
      </c>
      <c r="Q5407">
        <v>3</v>
      </c>
      <c r="R5407" t="s">
        <v>33</v>
      </c>
      <c r="S5407">
        <v>11</v>
      </c>
      <c r="T5407" t="s">
        <v>37</v>
      </c>
      <c r="U5407">
        <v>56</v>
      </c>
      <c r="V5407" t="s">
        <v>40</v>
      </c>
      <c r="W5407">
        <v>5</v>
      </c>
      <c r="X5407" t="s">
        <v>41</v>
      </c>
    </row>
    <row r="5408" spans="1:24">
      <c r="A5408">
        <v>38228</v>
      </c>
      <c r="B5408" t="s">
        <v>2924</v>
      </c>
      <c r="C5408" s="1">
        <v>45462.501099537039</v>
      </c>
      <c r="D5408" s="1">
        <v>45470.435208333336</v>
      </c>
      <c r="E5408" s="3">
        <v>2.1881944444444446</v>
      </c>
      <c r="F5408">
        <v>102</v>
      </c>
      <c r="G5408" t="s">
        <v>46</v>
      </c>
      <c r="H5408">
        <v>19</v>
      </c>
      <c r="I5408" t="s">
        <v>91</v>
      </c>
      <c r="J5408">
        <v>19</v>
      </c>
      <c r="K5408" t="s">
        <v>91</v>
      </c>
      <c r="L5408">
        <v>5</v>
      </c>
      <c r="M5408" t="s">
        <v>92</v>
      </c>
      <c r="N5408" s="4" t="str">
        <f>IF(consolidado[[#This Row],[tempo]]&gt;consolidado[[#This Row],[prioridade_horas]],"Fora do prazo","Dentro do prazo estimado")</f>
        <v>Fora do prazo</v>
      </c>
      <c r="O5408" s="3">
        <v>0.33333333333333331</v>
      </c>
      <c r="P5408" t="s">
        <v>38</v>
      </c>
      <c r="Q5408">
        <v>6</v>
      </c>
      <c r="R5408" t="s">
        <v>28</v>
      </c>
      <c r="S5408">
        <v>5</v>
      </c>
      <c r="T5408" t="s">
        <v>92</v>
      </c>
      <c r="U5408">
        <v>65</v>
      </c>
      <c r="V5408" t="s">
        <v>269</v>
      </c>
      <c r="W5408">
        <v>4</v>
      </c>
      <c r="X5408" t="s">
        <v>30</v>
      </c>
    </row>
    <row r="5409" spans="1:24">
      <c r="A5409">
        <v>38229</v>
      </c>
      <c r="B5409" t="s">
        <v>2925</v>
      </c>
      <c r="C5409" s="1">
        <v>45462.512650462966</v>
      </c>
      <c r="D5409" s="1">
        <v>45474.490023148152</v>
      </c>
      <c r="E5409" s="3">
        <v>2.9826388888888888</v>
      </c>
      <c r="F5409">
        <v>34</v>
      </c>
      <c r="G5409" t="s">
        <v>25</v>
      </c>
      <c r="H5409">
        <v>34</v>
      </c>
      <c r="I5409" t="s">
        <v>25</v>
      </c>
      <c r="J5409">
        <v>34</v>
      </c>
      <c r="K5409" t="s">
        <v>25</v>
      </c>
      <c r="L5409">
        <v>3</v>
      </c>
      <c r="M5409" t="s">
        <v>26</v>
      </c>
      <c r="N5409" s="4" t="str">
        <f>IF(consolidado[[#This Row],[tempo]]&gt;consolidado[[#This Row],[prioridade_horas]],"Fora do prazo","Dentro do prazo estimado")</f>
        <v>Fora do prazo</v>
      </c>
      <c r="O5409" s="3">
        <v>1</v>
      </c>
      <c r="P5409" t="s">
        <v>27</v>
      </c>
      <c r="Q5409">
        <v>3</v>
      </c>
      <c r="R5409" t="s">
        <v>33</v>
      </c>
      <c r="S5409">
        <v>3</v>
      </c>
      <c r="T5409" t="s">
        <v>26</v>
      </c>
      <c r="U5409">
        <v>18</v>
      </c>
      <c r="V5409" t="s">
        <v>224</v>
      </c>
      <c r="W5409">
        <v>4</v>
      </c>
      <c r="X5409" t="s">
        <v>30</v>
      </c>
    </row>
    <row r="5410" spans="1:24">
      <c r="A5410">
        <v>38230</v>
      </c>
      <c r="B5410" t="s">
        <v>227</v>
      </c>
      <c r="C5410" s="1">
        <v>45462.521793981483</v>
      </c>
      <c r="D5410" s="1">
        <v>45463.432824074072</v>
      </c>
      <c r="E5410" s="3">
        <v>0.28680555555555554</v>
      </c>
      <c r="F5410">
        <v>34</v>
      </c>
      <c r="G5410" t="s">
        <v>25</v>
      </c>
      <c r="H5410">
        <v>34</v>
      </c>
      <c r="I5410" t="s">
        <v>25</v>
      </c>
      <c r="J5410">
        <v>34</v>
      </c>
      <c r="K5410" t="s">
        <v>25</v>
      </c>
      <c r="L5410">
        <v>3</v>
      </c>
      <c r="M5410" t="s">
        <v>26</v>
      </c>
      <c r="N5410" s="4" t="str">
        <f>IF(consolidado[[#This Row],[tempo]]&gt;consolidado[[#This Row],[prioridade_horas]],"Fora do prazo","Dentro do prazo estimado")</f>
        <v>Dentro do prazo estimado</v>
      </c>
      <c r="O5410" s="3">
        <v>1</v>
      </c>
      <c r="P5410" t="s">
        <v>27</v>
      </c>
      <c r="Q5410">
        <v>3</v>
      </c>
      <c r="R5410" t="s">
        <v>33</v>
      </c>
      <c r="S5410">
        <v>3</v>
      </c>
      <c r="T5410" t="s">
        <v>26</v>
      </c>
      <c r="U5410">
        <v>8</v>
      </c>
      <c r="V5410" t="s">
        <v>194</v>
      </c>
      <c r="W5410">
        <v>4</v>
      </c>
      <c r="X5410" t="s">
        <v>30</v>
      </c>
    </row>
    <row r="5411" spans="1:24">
      <c r="A5411">
        <v>38231</v>
      </c>
      <c r="B5411" t="s">
        <v>2926</v>
      </c>
      <c r="C5411" s="1">
        <v>45462.549386574072</v>
      </c>
      <c r="D5411" s="1">
        <v>45502.393090277779</v>
      </c>
      <c r="E5411" s="3">
        <v>10.363194444444444</v>
      </c>
      <c r="F5411">
        <v>116</v>
      </c>
      <c r="G5411" t="s">
        <v>2353</v>
      </c>
      <c r="H5411">
        <v>52</v>
      </c>
      <c r="I5411" t="s">
        <v>77</v>
      </c>
      <c r="J5411">
        <v>0</v>
      </c>
      <c r="K5411" t="s">
        <v>55</v>
      </c>
      <c r="L5411">
        <v>8</v>
      </c>
      <c r="M5411" t="s">
        <v>110</v>
      </c>
      <c r="N5411" s="4" t="str">
        <f>IF(consolidado[[#This Row],[tempo]]&gt;consolidado[[#This Row],[prioridade_horas]],"Fora do prazo","Dentro do prazo estimado")</f>
        <v>Fora do prazo</v>
      </c>
      <c r="O5411" s="3">
        <v>0.33333333333333331</v>
      </c>
      <c r="P5411" t="s">
        <v>38</v>
      </c>
      <c r="Q5411">
        <v>3</v>
      </c>
      <c r="R5411" t="s">
        <v>33</v>
      </c>
      <c r="S5411">
        <v>26</v>
      </c>
      <c r="T5411" t="s">
        <v>78</v>
      </c>
      <c r="U5411">
        <v>6</v>
      </c>
      <c r="V5411" t="s">
        <v>29</v>
      </c>
      <c r="W5411">
        <v>5</v>
      </c>
      <c r="X5411" t="s">
        <v>41</v>
      </c>
    </row>
    <row r="5412" spans="1:24">
      <c r="A5412">
        <v>38232</v>
      </c>
      <c r="B5412" t="s">
        <v>2927</v>
      </c>
      <c r="C5412" s="1">
        <v>45462.567511574074</v>
      </c>
      <c r="D5412" s="1">
        <v>45462.634201388886</v>
      </c>
      <c r="E5412" s="3">
        <v>6.6666666666666666E-2</v>
      </c>
      <c r="F5412">
        <v>74</v>
      </c>
      <c r="G5412" t="s">
        <v>101</v>
      </c>
      <c r="H5412">
        <v>52</v>
      </c>
      <c r="I5412" t="s">
        <v>77</v>
      </c>
      <c r="J5412">
        <v>74</v>
      </c>
      <c r="K5412" t="s">
        <v>101</v>
      </c>
      <c r="L5412">
        <v>27</v>
      </c>
      <c r="M5412" t="s">
        <v>59</v>
      </c>
      <c r="N5412" s="4" t="str">
        <f>IF(consolidado[[#This Row],[tempo]]&gt;consolidado[[#This Row],[prioridade_horas]],"Fora do prazo","Dentro do prazo estimado")</f>
        <v>Dentro do prazo estimado</v>
      </c>
      <c r="O5412" s="3">
        <v>0.33333333333333331</v>
      </c>
      <c r="P5412" t="s">
        <v>38</v>
      </c>
      <c r="Q5412">
        <v>3</v>
      </c>
      <c r="R5412" t="s">
        <v>33</v>
      </c>
      <c r="S5412">
        <v>16</v>
      </c>
      <c r="T5412" t="s">
        <v>43</v>
      </c>
      <c r="U5412">
        <v>28</v>
      </c>
      <c r="V5412" t="s">
        <v>34</v>
      </c>
      <c r="W5412">
        <v>5</v>
      </c>
      <c r="X5412" t="s">
        <v>41</v>
      </c>
    </row>
    <row r="5413" spans="1:24">
      <c r="A5413">
        <v>38233</v>
      </c>
      <c r="B5413" t="s">
        <v>2928</v>
      </c>
      <c r="C5413" s="1">
        <v>45462.582824074074</v>
      </c>
      <c r="D5413" s="1">
        <v>45462.724189814813</v>
      </c>
      <c r="E5413" s="3">
        <v>0.14097222222222222</v>
      </c>
      <c r="F5413">
        <v>119</v>
      </c>
      <c r="G5413" t="s">
        <v>2814</v>
      </c>
      <c r="H5413">
        <v>111</v>
      </c>
      <c r="I5413" t="s">
        <v>99</v>
      </c>
      <c r="J5413">
        <v>119</v>
      </c>
      <c r="K5413" t="s">
        <v>2814</v>
      </c>
      <c r="L5413">
        <v>2</v>
      </c>
      <c r="M5413" t="s">
        <v>47</v>
      </c>
      <c r="N5413" s="4" t="str">
        <f>IF(consolidado[[#This Row],[tempo]]&gt;consolidado[[#This Row],[prioridade_horas]],"Fora do prazo","Dentro do prazo estimado")</f>
        <v>Dentro do prazo estimado</v>
      </c>
      <c r="O5413" s="3">
        <v>0.33333333333333331</v>
      </c>
      <c r="P5413" t="s">
        <v>38</v>
      </c>
      <c r="Q5413">
        <v>3</v>
      </c>
      <c r="R5413" t="s">
        <v>33</v>
      </c>
      <c r="S5413">
        <v>1</v>
      </c>
      <c r="T5413" t="s">
        <v>66</v>
      </c>
      <c r="U5413">
        <v>25</v>
      </c>
      <c r="V5413" t="s">
        <v>90</v>
      </c>
      <c r="W5413">
        <v>3</v>
      </c>
      <c r="X5413" t="s">
        <v>86</v>
      </c>
    </row>
    <row r="5414" spans="1:24">
      <c r="A5414">
        <v>38234</v>
      </c>
      <c r="B5414" t="s">
        <v>31</v>
      </c>
      <c r="C5414" s="1">
        <v>45462.597268518519</v>
      </c>
      <c r="D5414" s="1">
        <v>45462.719259259262</v>
      </c>
      <c r="E5414" s="3">
        <v>0.12152777777777778</v>
      </c>
      <c r="F5414">
        <v>34</v>
      </c>
      <c r="G5414" t="s">
        <v>25</v>
      </c>
      <c r="H5414">
        <v>19</v>
      </c>
      <c r="I5414" t="s">
        <v>91</v>
      </c>
      <c r="J5414">
        <v>19</v>
      </c>
      <c r="K5414" t="s">
        <v>91</v>
      </c>
      <c r="L5414">
        <v>5</v>
      </c>
      <c r="M5414" t="s">
        <v>92</v>
      </c>
      <c r="N5414" s="4" t="str">
        <f>IF(consolidado[[#This Row],[tempo]]&gt;consolidado[[#This Row],[prioridade_horas]],"Fora do prazo","Dentro do prazo estimado")</f>
        <v>Dentro do prazo estimado</v>
      </c>
      <c r="O5414" s="3">
        <v>1</v>
      </c>
      <c r="P5414" t="s">
        <v>27</v>
      </c>
      <c r="Q5414">
        <v>6</v>
      </c>
      <c r="R5414" t="s">
        <v>28</v>
      </c>
      <c r="S5414">
        <v>5</v>
      </c>
      <c r="T5414" t="s">
        <v>92</v>
      </c>
      <c r="U5414">
        <v>28</v>
      </c>
      <c r="V5414" t="s">
        <v>34</v>
      </c>
      <c r="W5414">
        <v>4</v>
      </c>
      <c r="X5414" t="s">
        <v>30</v>
      </c>
    </row>
    <row r="5415" spans="1:24">
      <c r="A5415">
        <v>38235</v>
      </c>
      <c r="B5415" t="s">
        <v>162</v>
      </c>
      <c r="C5415" s="1">
        <v>45462.602060185185</v>
      </c>
      <c r="D5415" s="1">
        <v>45463.438090277778</v>
      </c>
      <c r="E5415" s="3">
        <v>0.21180555555555555</v>
      </c>
      <c r="F5415">
        <v>34</v>
      </c>
      <c r="G5415" t="s">
        <v>25</v>
      </c>
      <c r="H5415">
        <v>34</v>
      </c>
      <c r="I5415" t="s">
        <v>25</v>
      </c>
      <c r="J5415">
        <v>34</v>
      </c>
      <c r="K5415" t="s">
        <v>25</v>
      </c>
      <c r="L5415">
        <v>3</v>
      </c>
      <c r="M5415" t="s">
        <v>26</v>
      </c>
      <c r="N5415" s="4" t="str">
        <f>IF(consolidado[[#This Row],[tempo]]&gt;consolidado[[#This Row],[prioridade_horas]],"Fora do prazo","Dentro do prazo estimado")</f>
        <v>Dentro do prazo estimado</v>
      </c>
      <c r="O5415" s="3">
        <v>1</v>
      </c>
      <c r="P5415" t="s">
        <v>27</v>
      </c>
      <c r="Q5415">
        <v>3</v>
      </c>
      <c r="R5415" t="s">
        <v>33</v>
      </c>
      <c r="S5415">
        <v>3</v>
      </c>
      <c r="T5415" t="s">
        <v>26</v>
      </c>
      <c r="U5415">
        <v>5</v>
      </c>
      <c r="V5415" t="s">
        <v>545</v>
      </c>
      <c r="W5415">
        <v>4</v>
      </c>
      <c r="X5415" t="s">
        <v>30</v>
      </c>
    </row>
    <row r="5416" spans="1:24">
      <c r="A5416">
        <v>38236</v>
      </c>
      <c r="B5416" t="s">
        <v>31</v>
      </c>
      <c r="C5416" s="1">
        <v>45462.621435185189</v>
      </c>
      <c r="D5416" s="1">
        <v>45468.404583333337</v>
      </c>
      <c r="E5416" s="3">
        <v>1.2861111111111112</v>
      </c>
      <c r="F5416">
        <v>34</v>
      </c>
      <c r="G5416" t="s">
        <v>25</v>
      </c>
      <c r="H5416">
        <v>111</v>
      </c>
      <c r="I5416" t="s">
        <v>99</v>
      </c>
      <c r="J5416">
        <v>111</v>
      </c>
      <c r="K5416" t="s">
        <v>99</v>
      </c>
      <c r="L5416">
        <v>1</v>
      </c>
      <c r="M5416" t="s">
        <v>66</v>
      </c>
      <c r="N5416" s="4" t="str">
        <f>IF(consolidado[[#This Row],[tempo]]&gt;consolidado[[#This Row],[prioridade_horas]],"Fora do prazo","Dentro do prazo estimado")</f>
        <v>Fora do prazo</v>
      </c>
      <c r="O5416" s="3">
        <v>1</v>
      </c>
      <c r="P5416" t="s">
        <v>27</v>
      </c>
      <c r="Q5416">
        <v>3</v>
      </c>
      <c r="R5416" t="s">
        <v>33</v>
      </c>
      <c r="S5416">
        <v>1</v>
      </c>
      <c r="T5416" t="s">
        <v>66</v>
      </c>
      <c r="U5416">
        <v>28</v>
      </c>
      <c r="V5416" t="s">
        <v>34</v>
      </c>
      <c r="W5416">
        <v>4</v>
      </c>
      <c r="X5416" t="s">
        <v>30</v>
      </c>
    </row>
    <row r="5417" spans="1:24">
      <c r="A5417">
        <v>38237</v>
      </c>
      <c r="B5417" t="s">
        <v>2929</v>
      </c>
      <c r="C5417" s="1">
        <v>45462.624155092592</v>
      </c>
      <c r="D5417" s="1">
        <v>45467.498124999998</v>
      </c>
      <c r="E5417" s="3">
        <v>1.0013888888888889</v>
      </c>
      <c r="F5417">
        <v>34</v>
      </c>
      <c r="G5417" t="s">
        <v>25</v>
      </c>
      <c r="H5417">
        <v>106</v>
      </c>
      <c r="I5417" t="s">
        <v>64</v>
      </c>
      <c r="J5417">
        <v>38</v>
      </c>
      <c r="K5417" t="s">
        <v>117</v>
      </c>
      <c r="L5417">
        <v>6</v>
      </c>
      <c r="M5417" t="s">
        <v>118</v>
      </c>
      <c r="N5417" s="4" t="str">
        <f>IF(consolidado[[#This Row],[tempo]]&gt;consolidado[[#This Row],[prioridade_horas]],"Fora do prazo","Dentro do prazo estimado")</f>
        <v>Fora do prazo</v>
      </c>
      <c r="O5417" s="3">
        <v>1</v>
      </c>
      <c r="P5417" t="s">
        <v>27</v>
      </c>
      <c r="Q5417">
        <v>6</v>
      </c>
      <c r="R5417" t="s">
        <v>28</v>
      </c>
      <c r="S5417">
        <v>6</v>
      </c>
      <c r="T5417" t="s">
        <v>118</v>
      </c>
      <c r="U5417">
        <v>6</v>
      </c>
      <c r="V5417" t="s">
        <v>29</v>
      </c>
      <c r="W5417">
        <v>4</v>
      </c>
      <c r="X5417" t="s">
        <v>30</v>
      </c>
    </row>
    <row r="5418" spans="1:24">
      <c r="A5418">
        <v>38238</v>
      </c>
      <c r="B5418" t="s">
        <v>162</v>
      </c>
      <c r="C5418" s="1">
        <v>45462.625393518516</v>
      </c>
      <c r="D5418" s="1">
        <v>45463.41028935185</v>
      </c>
      <c r="E5418" s="3">
        <v>0.16041666666666668</v>
      </c>
      <c r="F5418">
        <v>34</v>
      </c>
      <c r="G5418" t="s">
        <v>25</v>
      </c>
      <c r="H5418">
        <v>34</v>
      </c>
      <c r="I5418" t="s">
        <v>25</v>
      </c>
      <c r="J5418">
        <v>34</v>
      </c>
      <c r="K5418" t="s">
        <v>25</v>
      </c>
      <c r="L5418">
        <v>3</v>
      </c>
      <c r="M5418" t="s">
        <v>26</v>
      </c>
      <c r="N5418" s="4" t="str">
        <f>IF(consolidado[[#This Row],[tempo]]&gt;consolidado[[#This Row],[prioridade_horas]],"Fora do prazo","Dentro do prazo estimado")</f>
        <v>Dentro do prazo estimado</v>
      </c>
      <c r="O5418" s="3">
        <v>1</v>
      </c>
      <c r="P5418" t="s">
        <v>27</v>
      </c>
      <c r="Q5418">
        <v>3</v>
      </c>
      <c r="R5418" t="s">
        <v>33</v>
      </c>
      <c r="S5418">
        <v>3</v>
      </c>
      <c r="T5418" t="s">
        <v>26</v>
      </c>
      <c r="U5418">
        <v>109</v>
      </c>
      <c r="V5418" t="s">
        <v>163</v>
      </c>
      <c r="W5418">
        <v>4</v>
      </c>
      <c r="X5418" t="s">
        <v>30</v>
      </c>
    </row>
    <row r="5419" spans="1:24">
      <c r="A5419">
        <v>38239</v>
      </c>
      <c r="B5419" t="s">
        <v>2930</v>
      </c>
      <c r="C5419" s="1">
        <v>45462.63003472222</v>
      </c>
      <c r="D5419" s="1">
        <v>45464.423368055555</v>
      </c>
      <c r="E5419" s="3">
        <v>0.5444444444444444</v>
      </c>
      <c r="F5419">
        <v>91</v>
      </c>
      <c r="G5419" t="s">
        <v>237</v>
      </c>
      <c r="H5419">
        <v>91</v>
      </c>
      <c r="I5419" t="s">
        <v>237</v>
      </c>
      <c r="J5419">
        <v>91</v>
      </c>
      <c r="K5419" t="s">
        <v>237</v>
      </c>
      <c r="L5419">
        <v>4</v>
      </c>
      <c r="M5419" t="s">
        <v>94</v>
      </c>
      <c r="N5419" s="4" t="str">
        <f>IF(consolidado[[#This Row],[tempo]]&gt;consolidado[[#This Row],[prioridade_horas]],"Fora do prazo","Dentro do prazo estimado")</f>
        <v>Dentro do prazo estimado</v>
      </c>
      <c r="O5419" s="3">
        <v>0.66666666666666663</v>
      </c>
      <c r="P5419" t="s">
        <v>70</v>
      </c>
      <c r="Q5419">
        <v>3</v>
      </c>
      <c r="R5419" t="s">
        <v>33</v>
      </c>
      <c r="S5419">
        <v>27</v>
      </c>
      <c r="T5419" t="s">
        <v>59</v>
      </c>
      <c r="U5419">
        <v>33</v>
      </c>
      <c r="V5419" t="s">
        <v>354</v>
      </c>
      <c r="W5419">
        <v>5</v>
      </c>
      <c r="X5419" t="s">
        <v>41</v>
      </c>
    </row>
    <row r="5420" spans="1:24">
      <c r="A5420">
        <v>38240</v>
      </c>
      <c r="B5420" t="s">
        <v>2931</v>
      </c>
      <c r="C5420" s="1">
        <v>45462.641273148147</v>
      </c>
      <c r="D5420" s="1">
        <v>45462.643587962964</v>
      </c>
      <c r="E5420" s="3">
        <v>2.0833333333333333E-3</v>
      </c>
      <c r="F5420">
        <v>19</v>
      </c>
      <c r="G5420" t="s">
        <v>91</v>
      </c>
      <c r="H5420">
        <v>19</v>
      </c>
      <c r="I5420" t="s">
        <v>91</v>
      </c>
      <c r="J5420">
        <v>19</v>
      </c>
      <c r="K5420" t="s">
        <v>91</v>
      </c>
      <c r="L5420">
        <v>5</v>
      </c>
      <c r="M5420" t="s">
        <v>92</v>
      </c>
      <c r="N5420" s="4" t="str">
        <f>IF(consolidado[[#This Row],[tempo]]&gt;consolidado[[#This Row],[prioridade_horas]],"Fora do prazo","Dentro do prazo estimado")</f>
        <v>Dentro do prazo estimado</v>
      </c>
      <c r="O5420" s="3">
        <v>1.6666666666666667</v>
      </c>
      <c r="P5420" t="s">
        <v>125</v>
      </c>
      <c r="Q5420">
        <v>3</v>
      </c>
      <c r="R5420" t="s">
        <v>33</v>
      </c>
      <c r="S5420">
        <v>5</v>
      </c>
      <c r="T5420" t="s">
        <v>92</v>
      </c>
      <c r="U5420">
        <v>5</v>
      </c>
      <c r="V5420" t="s">
        <v>545</v>
      </c>
      <c r="W5420">
        <v>5</v>
      </c>
      <c r="X5420" t="s">
        <v>41</v>
      </c>
    </row>
    <row r="5421" spans="1:24">
      <c r="A5421">
        <v>38241</v>
      </c>
      <c r="B5421" t="s">
        <v>162</v>
      </c>
      <c r="C5421" s="1">
        <v>45462.650312500002</v>
      </c>
      <c r="D5421" s="1">
        <v>45462.673020833332</v>
      </c>
      <c r="E5421" s="3">
        <v>2.2916666666666665E-2</v>
      </c>
      <c r="F5421">
        <v>34</v>
      </c>
      <c r="G5421" t="s">
        <v>25</v>
      </c>
      <c r="H5421">
        <v>30</v>
      </c>
      <c r="I5421" t="s">
        <v>81</v>
      </c>
      <c r="J5421">
        <v>30</v>
      </c>
      <c r="K5421" t="s">
        <v>81</v>
      </c>
      <c r="L5421">
        <v>4</v>
      </c>
      <c r="M5421" t="s">
        <v>94</v>
      </c>
      <c r="N5421" s="4" t="str">
        <f>IF(consolidado[[#This Row],[tempo]]&gt;consolidado[[#This Row],[prioridade_horas]],"Fora do prazo","Dentro do prazo estimado")</f>
        <v>Dentro do prazo estimado</v>
      </c>
      <c r="O5421" s="3">
        <v>1</v>
      </c>
      <c r="P5421" t="s">
        <v>27</v>
      </c>
      <c r="Q5421">
        <v>3</v>
      </c>
      <c r="R5421" t="s">
        <v>33</v>
      </c>
      <c r="S5421">
        <v>4</v>
      </c>
      <c r="T5421" t="s">
        <v>94</v>
      </c>
      <c r="U5421">
        <v>109</v>
      </c>
      <c r="V5421" t="s">
        <v>163</v>
      </c>
      <c r="W5421">
        <v>4</v>
      </c>
      <c r="X5421" t="s">
        <v>30</v>
      </c>
    </row>
    <row r="5422" spans="1:24">
      <c r="A5422">
        <v>38242</v>
      </c>
      <c r="B5422" t="s">
        <v>2932</v>
      </c>
      <c r="C5422" s="1">
        <v>45462.668912037036</v>
      </c>
      <c r="D5422" s="1">
        <v>45464.675810185188</v>
      </c>
      <c r="E5422" s="3">
        <v>0.7583333333333333</v>
      </c>
      <c r="F5422">
        <v>34</v>
      </c>
      <c r="G5422" t="s">
        <v>25</v>
      </c>
      <c r="H5422">
        <v>98</v>
      </c>
      <c r="I5422" t="s">
        <v>69</v>
      </c>
      <c r="J5422">
        <v>29</v>
      </c>
      <c r="K5422" t="s">
        <v>36</v>
      </c>
      <c r="L5422">
        <v>11</v>
      </c>
      <c r="M5422" t="s">
        <v>37</v>
      </c>
      <c r="N5422" s="4" t="str">
        <f>IF(consolidado[[#This Row],[tempo]]&gt;consolidado[[#This Row],[prioridade_horas]],"Fora do prazo","Dentro do prazo estimado")</f>
        <v>Dentro do prazo estimado</v>
      </c>
      <c r="O5422" s="3">
        <v>1</v>
      </c>
      <c r="P5422" t="s">
        <v>27</v>
      </c>
      <c r="Q5422">
        <v>3</v>
      </c>
      <c r="R5422" t="s">
        <v>33</v>
      </c>
      <c r="S5422">
        <v>11</v>
      </c>
      <c r="T5422" t="s">
        <v>37</v>
      </c>
      <c r="U5422">
        <v>108</v>
      </c>
      <c r="V5422" t="s">
        <v>375</v>
      </c>
      <c r="W5422">
        <v>4</v>
      </c>
      <c r="X5422" t="s">
        <v>30</v>
      </c>
    </row>
    <row r="5423" spans="1:24">
      <c r="A5423">
        <v>38243</v>
      </c>
      <c r="B5423" t="s">
        <v>2902</v>
      </c>
      <c r="C5423" s="1">
        <v>45462.676458333335</v>
      </c>
      <c r="D5423" s="1">
        <v>45462.677662037036</v>
      </c>
      <c r="E5423" s="3">
        <v>6.9444444444444447E-4</v>
      </c>
      <c r="F5423">
        <v>19</v>
      </c>
      <c r="G5423" t="s">
        <v>91</v>
      </c>
      <c r="H5423">
        <v>19</v>
      </c>
      <c r="I5423" t="s">
        <v>91</v>
      </c>
      <c r="J5423">
        <v>19</v>
      </c>
      <c r="K5423" t="s">
        <v>91</v>
      </c>
      <c r="L5423">
        <v>5</v>
      </c>
      <c r="M5423" t="s">
        <v>92</v>
      </c>
      <c r="N5423" s="4" t="str">
        <f>IF(consolidado[[#This Row],[tempo]]&gt;consolidado[[#This Row],[prioridade_horas]],"Fora do prazo","Dentro do prazo estimado")</f>
        <v>Dentro do prazo estimado</v>
      </c>
      <c r="O5423" s="3">
        <v>0.33333333333333331</v>
      </c>
      <c r="P5423" t="s">
        <v>38</v>
      </c>
      <c r="Q5423">
        <v>3</v>
      </c>
      <c r="R5423" t="s">
        <v>33</v>
      </c>
      <c r="S5423">
        <v>5</v>
      </c>
      <c r="T5423" t="s">
        <v>92</v>
      </c>
      <c r="U5423">
        <v>28</v>
      </c>
      <c r="V5423" t="s">
        <v>34</v>
      </c>
      <c r="W5423">
        <v>5</v>
      </c>
      <c r="X5423" t="s">
        <v>41</v>
      </c>
    </row>
    <row r="5424" spans="1:24">
      <c r="A5424">
        <v>38244</v>
      </c>
      <c r="B5424" t="s">
        <v>1017</v>
      </c>
      <c r="C5424" s="1">
        <v>45462.678865740738</v>
      </c>
      <c r="D5424" s="1">
        <v>45464.719918981478</v>
      </c>
      <c r="E5424" s="3">
        <v>0.79236111111111107</v>
      </c>
      <c r="F5424">
        <v>34</v>
      </c>
      <c r="G5424" t="s">
        <v>25</v>
      </c>
      <c r="H5424">
        <v>34</v>
      </c>
      <c r="I5424" t="s">
        <v>25</v>
      </c>
      <c r="J5424">
        <v>34</v>
      </c>
      <c r="K5424" t="s">
        <v>25</v>
      </c>
      <c r="L5424">
        <v>3</v>
      </c>
      <c r="M5424" t="s">
        <v>26</v>
      </c>
      <c r="N5424" s="4" t="str">
        <f>IF(consolidado[[#This Row],[tempo]]&gt;consolidado[[#This Row],[prioridade_horas]],"Fora do prazo","Dentro do prazo estimado")</f>
        <v>Dentro do prazo estimado</v>
      </c>
      <c r="O5424" s="3">
        <v>1</v>
      </c>
      <c r="P5424" t="s">
        <v>27</v>
      </c>
      <c r="Q5424">
        <v>3</v>
      </c>
      <c r="R5424" t="s">
        <v>33</v>
      </c>
      <c r="S5424">
        <v>3</v>
      </c>
      <c r="T5424" t="s">
        <v>26</v>
      </c>
      <c r="U5424">
        <v>8</v>
      </c>
      <c r="V5424" t="s">
        <v>194</v>
      </c>
      <c r="W5424">
        <v>4</v>
      </c>
      <c r="X5424" t="s">
        <v>30</v>
      </c>
    </row>
    <row r="5425" spans="1:24">
      <c r="A5425">
        <v>38245</v>
      </c>
      <c r="B5425" t="s">
        <v>2683</v>
      </c>
      <c r="C5425" s="1">
        <v>45462.680960648147</v>
      </c>
      <c r="D5425" s="1">
        <v>45463.42328703704</v>
      </c>
      <c r="E5425" s="3">
        <v>0.11805555555555555</v>
      </c>
      <c r="F5425">
        <v>34</v>
      </c>
      <c r="G5425" t="s">
        <v>25</v>
      </c>
      <c r="H5425">
        <v>35</v>
      </c>
      <c r="I5425" t="s">
        <v>32</v>
      </c>
      <c r="J5425">
        <v>35</v>
      </c>
      <c r="K5425" t="s">
        <v>32</v>
      </c>
      <c r="L5425">
        <v>3</v>
      </c>
      <c r="M5425" t="s">
        <v>26</v>
      </c>
      <c r="N5425" s="4" t="str">
        <f>IF(consolidado[[#This Row],[tempo]]&gt;consolidado[[#This Row],[prioridade_horas]],"Fora do prazo","Dentro do prazo estimado")</f>
        <v>Dentro do prazo estimado</v>
      </c>
      <c r="O5425" s="3">
        <v>1</v>
      </c>
      <c r="P5425" t="s">
        <v>27</v>
      </c>
      <c r="Q5425">
        <v>6</v>
      </c>
      <c r="R5425" t="s">
        <v>28</v>
      </c>
      <c r="S5425">
        <v>3</v>
      </c>
      <c r="T5425" t="s">
        <v>26</v>
      </c>
      <c r="U5425">
        <v>113</v>
      </c>
      <c r="V5425" t="s">
        <v>548</v>
      </c>
      <c r="W5425">
        <v>4</v>
      </c>
      <c r="X5425" t="s">
        <v>30</v>
      </c>
    </row>
    <row r="5426" spans="1:24">
      <c r="A5426">
        <v>38246</v>
      </c>
      <c r="B5426" t="s">
        <v>2933</v>
      </c>
      <c r="C5426" s="1">
        <v>45462.683576388888</v>
      </c>
      <c r="D5426" s="1">
        <v>45469.683240740742</v>
      </c>
      <c r="E5426" s="3">
        <v>1.8777777777777778</v>
      </c>
      <c r="F5426">
        <v>30</v>
      </c>
      <c r="G5426" t="s">
        <v>81</v>
      </c>
      <c r="H5426">
        <v>45</v>
      </c>
      <c r="I5426" t="s">
        <v>156</v>
      </c>
      <c r="J5426">
        <v>30</v>
      </c>
      <c r="K5426" t="s">
        <v>81</v>
      </c>
      <c r="L5426">
        <v>10</v>
      </c>
      <c r="M5426" t="s">
        <v>143</v>
      </c>
      <c r="N5426" s="4" t="str">
        <f>IF(consolidado[[#This Row],[tempo]]&gt;consolidado[[#This Row],[prioridade_horas]],"Fora do prazo","Dentro do prazo estimado")</f>
        <v>Fora do prazo</v>
      </c>
      <c r="O5426" s="3">
        <v>1</v>
      </c>
      <c r="P5426" t="s">
        <v>27</v>
      </c>
      <c r="Q5426">
        <v>3</v>
      </c>
      <c r="R5426" t="s">
        <v>33</v>
      </c>
      <c r="S5426">
        <v>10</v>
      </c>
      <c r="T5426" t="s">
        <v>143</v>
      </c>
      <c r="U5426">
        <v>1</v>
      </c>
      <c r="V5426" t="s">
        <v>113</v>
      </c>
      <c r="W5426">
        <v>3</v>
      </c>
      <c r="X5426" t="s">
        <v>86</v>
      </c>
    </row>
    <row r="5427" spans="1:24">
      <c r="A5427">
        <v>38247</v>
      </c>
      <c r="B5427" t="s">
        <v>2934</v>
      </c>
      <c r="C5427" s="1">
        <v>45462.686423611114</v>
      </c>
      <c r="D5427" s="1">
        <v>45495.703148148146</v>
      </c>
      <c r="E5427" s="3">
        <v>8.6576388888888882</v>
      </c>
      <c r="F5427">
        <v>62</v>
      </c>
      <c r="G5427" t="s">
        <v>45</v>
      </c>
      <c r="H5427">
        <v>45</v>
      </c>
      <c r="I5427" t="s">
        <v>156</v>
      </c>
      <c r="J5427">
        <v>62</v>
      </c>
      <c r="K5427" t="s">
        <v>45</v>
      </c>
      <c r="L5427">
        <v>10</v>
      </c>
      <c r="M5427" t="s">
        <v>143</v>
      </c>
      <c r="N5427" s="4" t="str">
        <f>IF(consolidado[[#This Row],[tempo]]&gt;consolidado[[#This Row],[prioridade_horas]],"Fora do prazo","Dentro do prazo estimado")</f>
        <v>Fora do prazo</v>
      </c>
      <c r="O5427" s="3">
        <v>1</v>
      </c>
      <c r="P5427" t="s">
        <v>27</v>
      </c>
      <c r="Q5427">
        <v>3</v>
      </c>
      <c r="R5427" t="s">
        <v>33</v>
      </c>
      <c r="S5427">
        <v>10</v>
      </c>
      <c r="T5427" t="s">
        <v>143</v>
      </c>
      <c r="U5427">
        <v>1</v>
      </c>
      <c r="V5427" t="s">
        <v>113</v>
      </c>
      <c r="W5427">
        <v>5</v>
      </c>
      <c r="X5427" t="s">
        <v>41</v>
      </c>
    </row>
    <row r="5428" spans="1:24">
      <c r="A5428">
        <v>38248</v>
      </c>
      <c r="B5428" t="s">
        <v>1501</v>
      </c>
      <c r="C5428" s="1">
        <v>45462.693009259259</v>
      </c>
      <c r="D5428" s="1">
        <v>45489.412557870368</v>
      </c>
      <c r="E5428" s="3">
        <v>6.8583333333333334</v>
      </c>
      <c r="F5428">
        <v>34</v>
      </c>
      <c r="G5428" t="s">
        <v>25</v>
      </c>
      <c r="H5428">
        <v>35</v>
      </c>
      <c r="I5428" t="s">
        <v>32</v>
      </c>
      <c r="J5428">
        <v>34</v>
      </c>
      <c r="K5428" t="s">
        <v>25</v>
      </c>
      <c r="L5428">
        <v>3</v>
      </c>
      <c r="M5428" t="s">
        <v>26</v>
      </c>
      <c r="N5428" s="4" t="str">
        <f>IF(consolidado[[#This Row],[tempo]]&gt;consolidado[[#This Row],[prioridade_horas]],"Fora do prazo","Dentro do prazo estimado")</f>
        <v>Fora do prazo</v>
      </c>
      <c r="O5428" s="3">
        <v>1</v>
      </c>
      <c r="P5428" t="s">
        <v>27</v>
      </c>
      <c r="Q5428">
        <v>6</v>
      </c>
      <c r="R5428" t="s">
        <v>28</v>
      </c>
      <c r="S5428">
        <v>3</v>
      </c>
      <c r="T5428" t="s">
        <v>26</v>
      </c>
      <c r="U5428">
        <v>21</v>
      </c>
      <c r="V5428" t="s">
        <v>716</v>
      </c>
      <c r="W5428">
        <v>4</v>
      </c>
      <c r="X5428" t="s">
        <v>30</v>
      </c>
    </row>
    <row r="5429" spans="1:24">
      <c r="A5429">
        <v>38249</v>
      </c>
      <c r="B5429" t="s">
        <v>2459</v>
      </c>
      <c r="C5429" s="1">
        <v>45462.699456018519</v>
      </c>
      <c r="D5429" s="1">
        <v>45489.651122685187</v>
      </c>
      <c r="E5429" s="3">
        <v>7.0895833333333336</v>
      </c>
      <c r="F5429">
        <v>34</v>
      </c>
      <c r="G5429" t="s">
        <v>25</v>
      </c>
      <c r="H5429">
        <v>32</v>
      </c>
      <c r="I5429" t="s">
        <v>154</v>
      </c>
      <c r="J5429">
        <v>32</v>
      </c>
      <c r="K5429" t="s">
        <v>154</v>
      </c>
      <c r="L5429">
        <v>4</v>
      </c>
      <c r="M5429" t="s">
        <v>94</v>
      </c>
      <c r="N5429" s="4" t="str">
        <f>IF(consolidado[[#This Row],[tempo]]&gt;consolidado[[#This Row],[prioridade_horas]],"Fora do prazo","Dentro do prazo estimado")</f>
        <v>Fora do prazo</v>
      </c>
      <c r="O5429" s="3">
        <v>1</v>
      </c>
      <c r="P5429" t="s">
        <v>27</v>
      </c>
      <c r="Q5429">
        <v>3</v>
      </c>
      <c r="R5429" t="s">
        <v>33</v>
      </c>
      <c r="S5429">
        <v>4</v>
      </c>
      <c r="T5429" t="s">
        <v>94</v>
      </c>
      <c r="U5429">
        <v>5</v>
      </c>
      <c r="V5429" t="s">
        <v>545</v>
      </c>
      <c r="W5429">
        <v>4</v>
      </c>
      <c r="X5429" t="s">
        <v>30</v>
      </c>
    </row>
    <row r="5430" spans="1:24">
      <c r="A5430">
        <v>38250</v>
      </c>
      <c r="B5430" t="s">
        <v>162</v>
      </c>
      <c r="C5430" s="1">
        <v>45462.701585648145</v>
      </c>
      <c r="D5430" s="1">
        <v>45468.483402777776</v>
      </c>
      <c r="E5430" s="3">
        <v>1.2847222222222223</v>
      </c>
      <c r="F5430">
        <v>34</v>
      </c>
      <c r="G5430" t="s">
        <v>25</v>
      </c>
      <c r="H5430">
        <v>35</v>
      </c>
      <c r="I5430" t="s">
        <v>32</v>
      </c>
      <c r="J5430">
        <v>35</v>
      </c>
      <c r="K5430" t="s">
        <v>32</v>
      </c>
      <c r="L5430">
        <v>3</v>
      </c>
      <c r="M5430" t="s">
        <v>26</v>
      </c>
      <c r="N5430" s="4" t="str">
        <f>IF(consolidado[[#This Row],[tempo]]&gt;consolidado[[#This Row],[prioridade_horas]],"Fora do prazo","Dentro do prazo estimado")</f>
        <v>Fora do prazo</v>
      </c>
      <c r="O5430" s="3">
        <v>1</v>
      </c>
      <c r="P5430" t="s">
        <v>27</v>
      </c>
      <c r="Q5430">
        <v>3</v>
      </c>
      <c r="R5430" t="s">
        <v>33</v>
      </c>
      <c r="S5430">
        <v>3</v>
      </c>
      <c r="T5430" t="s">
        <v>26</v>
      </c>
      <c r="U5430">
        <v>109</v>
      </c>
      <c r="V5430" t="s">
        <v>163</v>
      </c>
      <c r="W5430">
        <v>4</v>
      </c>
      <c r="X5430" t="s">
        <v>30</v>
      </c>
    </row>
    <row r="5431" spans="1:24">
      <c r="A5431">
        <v>38251</v>
      </c>
      <c r="B5431" t="s">
        <v>2935</v>
      </c>
      <c r="C5431" s="1">
        <v>45462.706041666665</v>
      </c>
      <c r="D5431" s="1">
        <v>45491.627337962964</v>
      </c>
      <c r="E5431" s="3">
        <v>7.8111111111111109</v>
      </c>
      <c r="F5431">
        <v>102</v>
      </c>
      <c r="G5431" t="s">
        <v>46</v>
      </c>
      <c r="H5431">
        <v>117</v>
      </c>
      <c r="I5431" t="s">
        <v>2485</v>
      </c>
      <c r="J5431">
        <v>102</v>
      </c>
      <c r="K5431" t="s">
        <v>46</v>
      </c>
      <c r="L5431">
        <v>16</v>
      </c>
      <c r="M5431" t="s">
        <v>43</v>
      </c>
      <c r="N5431" s="4" t="str">
        <f>IF(consolidado[[#This Row],[tempo]]&gt;consolidado[[#This Row],[prioridade_horas]],"Fora do prazo","Dentro do prazo estimado")</f>
        <v>Fora do prazo</v>
      </c>
      <c r="O5431" s="3">
        <v>0.33333333333333331</v>
      </c>
      <c r="P5431" t="s">
        <v>38</v>
      </c>
      <c r="Q5431">
        <v>3</v>
      </c>
      <c r="R5431" t="s">
        <v>33</v>
      </c>
      <c r="S5431">
        <v>2</v>
      </c>
      <c r="T5431" t="s">
        <v>47</v>
      </c>
      <c r="U5431">
        <v>56</v>
      </c>
      <c r="V5431" t="s">
        <v>40</v>
      </c>
      <c r="W5431">
        <v>4</v>
      </c>
      <c r="X5431" t="s">
        <v>30</v>
      </c>
    </row>
    <row r="5432" spans="1:24">
      <c r="A5432">
        <v>38252</v>
      </c>
      <c r="B5432" t="s">
        <v>162</v>
      </c>
      <c r="C5432" s="1">
        <v>45462.707754629628</v>
      </c>
      <c r="D5432" s="1">
        <v>45463.391458333332</v>
      </c>
      <c r="E5432" s="3">
        <v>5.9027777777777776E-2</v>
      </c>
      <c r="F5432">
        <v>34</v>
      </c>
      <c r="G5432" t="s">
        <v>25</v>
      </c>
      <c r="H5432">
        <v>18</v>
      </c>
      <c r="I5432" t="s">
        <v>158</v>
      </c>
      <c r="J5432">
        <v>18</v>
      </c>
      <c r="K5432" t="s">
        <v>158</v>
      </c>
      <c r="L5432">
        <v>5</v>
      </c>
      <c r="M5432" t="s">
        <v>92</v>
      </c>
      <c r="N5432" s="4" t="str">
        <f>IF(consolidado[[#This Row],[tempo]]&gt;consolidado[[#This Row],[prioridade_horas]],"Fora do prazo","Dentro do prazo estimado")</f>
        <v>Dentro do prazo estimado</v>
      </c>
      <c r="O5432" s="3">
        <v>1</v>
      </c>
      <c r="P5432" t="s">
        <v>27</v>
      </c>
      <c r="Q5432">
        <v>3</v>
      </c>
      <c r="R5432" t="s">
        <v>33</v>
      </c>
      <c r="S5432">
        <v>5</v>
      </c>
      <c r="T5432" t="s">
        <v>92</v>
      </c>
      <c r="U5432">
        <v>109</v>
      </c>
      <c r="V5432" t="s">
        <v>163</v>
      </c>
      <c r="W5432">
        <v>4</v>
      </c>
      <c r="X5432" t="s">
        <v>30</v>
      </c>
    </row>
    <row r="5433" spans="1:24">
      <c r="A5433">
        <v>38253</v>
      </c>
      <c r="B5433" t="s">
        <v>2936</v>
      </c>
      <c r="C5433" s="1">
        <v>45462.718969907408</v>
      </c>
      <c r="D5433" s="1">
        <v>45464.599444444444</v>
      </c>
      <c r="E5433" s="3">
        <v>0.63194444444444442</v>
      </c>
      <c r="F5433">
        <v>102</v>
      </c>
      <c r="G5433" t="s">
        <v>46</v>
      </c>
      <c r="H5433">
        <v>102</v>
      </c>
      <c r="I5433" t="s">
        <v>46</v>
      </c>
      <c r="J5433">
        <v>111</v>
      </c>
      <c r="K5433" t="s">
        <v>99</v>
      </c>
      <c r="L5433">
        <v>1</v>
      </c>
      <c r="M5433" t="s">
        <v>66</v>
      </c>
      <c r="N5433" s="4" t="str">
        <f>IF(consolidado[[#This Row],[tempo]]&gt;consolidado[[#This Row],[prioridade_horas]],"Fora do prazo","Dentro do prazo estimado")</f>
        <v>Fora do prazo</v>
      </c>
      <c r="O5433" s="3">
        <v>0.33333333333333331</v>
      </c>
      <c r="P5433" t="s">
        <v>38</v>
      </c>
      <c r="Q5433">
        <v>3</v>
      </c>
      <c r="R5433" t="s">
        <v>33</v>
      </c>
      <c r="S5433">
        <v>1</v>
      </c>
      <c r="T5433" t="s">
        <v>66</v>
      </c>
      <c r="U5433">
        <v>73</v>
      </c>
      <c r="V5433" t="s">
        <v>144</v>
      </c>
      <c r="W5433">
        <v>5</v>
      </c>
      <c r="X5433" t="s">
        <v>41</v>
      </c>
    </row>
    <row r="5434" spans="1:24">
      <c r="A5434">
        <v>38254</v>
      </c>
      <c r="B5434" t="s">
        <v>2937</v>
      </c>
      <c r="C5434" s="1">
        <v>45462.720300925925</v>
      </c>
      <c r="D5434" s="1">
        <v>45474.540486111109</v>
      </c>
      <c r="E5434" s="3">
        <v>2.8256944444444443</v>
      </c>
      <c r="F5434">
        <v>106</v>
      </c>
      <c r="G5434" t="s">
        <v>64</v>
      </c>
      <c r="H5434">
        <v>38</v>
      </c>
      <c r="I5434" t="s">
        <v>117</v>
      </c>
      <c r="J5434">
        <v>106</v>
      </c>
      <c r="K5434" t="s">
        <v>64</v>
      </c>
      <c r="L5434">
        <v>6</v>
      </c>
      <c r="M5434" t="s">
        <v>118</v>
      </c>
      <c r="N5434" s="4" t="str">
        <f>IF(consolidado[[#This Row],[tempo]]&gt;consolidado[[#This Row],[prioridade_horas]],"Fora do prazo","Dentro do prazo estimado")</f>
        <v>Fora do prazo</v>
      </c>
      <c r="O5434" s="3">
        <v>0.33333333333333331</v>
      </c>
      <c r="P5434" t="s">
        <v>38</v>
      </c>
      <c r="Q5434">
        <v>3</v>
      </c>
      <c r="R5434" t="s">
        <v>33</v>
      </c>
      <c r="S5434">
        <v>6</v>
      </c>
      <c r="T5434" t="s">
        <v>118</v>
      </c>
      <c r="U5434">
        <v>56</v>
      </c>
      <c r="V5434" t="s">
        <v>40</v>
      </c>
      <c r="W5434">
        <v>3</v>
      </c>
      <c r="X5434" t="s">
        <v>86</v>
      </c>
    </row>
    <row r="5435" spans="1:24">
      <c r="A5435">
        <v>38255</v>
      </c>
      <c r="B5435" t="s">
        <v>2938</v>
      </c>
      <c r="C5435" s="1">
        <v>45463.364039351851</v>
      </c>
      <c r="D5435" s="1">
        <v>45485.462488425925</v>
      </c>
      <c r="E5435" s="3">
        <v>6.1090277777777775</v>
      </c>
      <c r="F5435">
        <v>34</v>
      </c>
      <c r="G5435" t="s">
        <v>25</v>
      </c>
      <c r="H5435">
        <v>106</v>
      </c>
      <c r="I5435" t="s">
        <v>64</v>
      </c>
      <c r="J5435">
        <v>62</v>
      </c>
      <c r="K5435" t="s">
        <v>45</v>
      </c>
      <c r="L5435">
        <v>6</v>
      </c>
      <c r="M5435" t="s">
        <v>118</v>
      </c>
      <c r="N5435" s="4" t="str">
        <f>IF(consolidado[[#This Row],[tempo]]&gt;consolidado[[#This Row],[prioridade_horas]],"Fora do prazo","Dentro do prazo estimado")</f>
        <v>Fora do prazo</v>
      </c>
      <c r="O5435" s="3">
        <v>1</v>
      </c>
      <c r="P5435" t="s">
        <v>27</v>
      </c>
      <c r="Q5435">
        <v>6</v>
      </c>
      <c r="R5435" t="s">
        <v>28</v>
      </c>
      <c r="S5435">
        <v>6</v>
      </c>
      <c r="T5435" t="s">
        <v>118</v>
      </c>
      <c r="U5435">
        <v>30</v>
      </c>
      <c r="V5435" t="s">
        <v>514</v>
      </c>
      <c r="W5435">
        <v>4</v>
      </c>
      <c r="X5435" t="s">
        <v>30</v>
      </c>
    </row>
    <row r="5436" spans="1:24">
      <c r="A5436">
        <v>38256</v>
      </c>
      <c r="B5436" t="s">
        <v>2939</v>
      </c>
      <c r="C5436" s="1">
        <v>45463.399236111109</v>
      </c>
      <c r="D5436" s="1">
        <v>45503.444340277776</v>
      </c>
      <c r="E5436" s="3">
        <v>10.564583333333333</v>
      </c>
      <c r="F5436">
        <v>34</v>
      </c>
      <c r="G5436" t="s">
        <v>25</v>
      </c>
      <c r="H5436">
        <v>50</v>
      </c>
      <c r="I5436" t="s">
        <v>142</v>
      </c>
      <c r="J5436">
        <v>34</v>
      </c>
      <c r="K5436" t="s">
        <v>25</v>
      </c>
      <c r="L5436">
        <v>3</v>
      </c>
      <c r="M5436" t="s">
        <v>26</v>
      </c>
      <c r="N5436" s="4" t="str">
        <f>IF(consolidado[[#This Row],[tempo]]&gt;consolidado[[#This Row],[prioridade_horas]],"Fora do prazo","Dentro do prazo estimado")</f>
        <v>Fora do prazo</v>
      </c>
      <c r="O5436" s="3">
        <v>1</v>
      </c>
      <c r="P5436" t="s">
        <v>27</v>
      </c>
      <c r="Q5436">
        <v>3</v>
      </c>
      <c r="R5436" t="s">
        <v>33</v>
      </c>
      <c r="S5436">
        <v>10</v>
      </c>
      <c r="T5436" t="s">
        <v>143</v>
      </c>
      <c r="U5436">
        <v>6</v>
      </c>
      <c r="V5436" t="s">
        <v>29</v>
      </c>
      <c r="W5436">
        <v>5</v>
      </c>
      <c r="X5436" t="s">
        <v>41</v>
      </c>
    </row>
    <row r="5437" spans="1:24">
      <c r="A5437">
        <v>38257</v>
      </c>
      <c r="B5437" t="s">
        <v>404</v>
      </c>
      <c r="C5437" s="1">
        <v>45463.422858796293</v>
      </c>
      <c r="D5437" s="1">
        <v>45463.5700462963</v>
      </c>
      <c r="E5437" s="3">
        <v>0.14722222222222223</v>
      </c>
      <c r="F5437">
        <v>58</v>
      </c>
      <c r="G5437" t="s">
        <v>53</v>
      </c>
      <c r="H5437">
        <v>58</v>
      </c>
      <c r="I5437" t="s">
        <v>53</v>
      </c>
      <c r="J5437">
        <v>0</v>
      </c>
      <c r="K5437" t="s">
        <v>55</v>
      </c>
      <c r="L5437">
        <v>16</v>
      </c>
      <c r="M5437" t="s">
        <v>43</v>
      </c>
      <c r="N5437" s="4" t="str">
        <f>IF(consolidado[[#This Row],[tempo]]&gt;consolidado[[#This Row],[prioridade_horas]],"Fora do prazo","Dentro do prazo estimado")</f>
        <v>Dentro do prazo estimado</v>
      </c>
      <c r="O5437" s="3">
        <v>0.33333333333333331</v>
      </c>
      <c r="P5437" t="s">
        <v>38</v>
      </c>
      <c r="Q5437">
        <v>3</v>
      </c>
      <c r="R5437" t="s">
        <v>33</v>
      </c>
      <c r="S5437">
        <v>13</v>
      </c>
      <c r="T5437" t="s">
        <v>60</v>
      </c>
      <c r="U5437">
        <v>56</v>
      </c>
      <c r="V5437" t="s">
        <v>40</v>
      </c>
      <c r="W5437">
        <v>5</v>
      </c>
      <c r="X5437" t="s">
        <v>41</v>
      </c>
    </row>
    <row r="5438" spans="1:24">
      <c r="A5438">
        <v>38258</v>
      </c>
      <c r="B5438" t="s">
        <v>2940</v>
      </c>
      <c r="C5438" s="1">
        <v>45463.428078703706</v>
      </c>
      <c r="D5438" s="1">
        <v>45463.431388888886</v>
      </c>
      <c r="E5438" s="3">
        <v>3.472222222222222E-3</v>
      </c>
      <c r="F5438">
        <v>98</v>
      </c>
      <c r="G5438" t="s">
        <v>69</v>
      </c>
      <c r="H5438">
        <v>98</v>
      </c>
      <c r="I5438" t="s">
        <v>69</v>
      </c>
      <c r="J5438">
        <v>98</v>
      </c>
      <c r="K5438" t="s">
        <v>69</v>
      </c>
      <c r="L5438">
        <v>16</v>
      </c>
      <c r="M5438" t="s">
        <v>43</v>
      </c>
      <c r="N5438" s="4" t="str">
        <f>IF(consolidado[[#This Row],[tempo]]&gt;consolidado[[#This Row],[prioridade_horas]],"Fora do prazo","Dentro do prazo estimado")</f>
        <v>Dentro do prazo estimado</v>
      </c>
      <c r="O5438" s="3">
        <v>0.66666666666666663</v>
      </c>
      <c r="P5438" t="s">
        <v>70</v>
      </c>
      <c r="Q5438">
        <v>3</v>
      </c>
      <c r="R5438" t="s">
        <v>33</v>
      </c>
      <c r="S5438">
        <v>11</v>
      </c>
      <c r="T5438" t="s">
        <v>37</v>
      </c>
      <c r="U5438">
        <v>56</v>
      </c>
      <c r="V5438" t="s">
        <v>40</v>
      </c>
      <c r="W5438">
        <v>5</v>
      </c>
      <c r="X5438" t="s">
        <v>41</v>
      </c>
    </row>
    <row r="5439" spans="1:24">
      <c r="A5439">
        <v>38259</v>
      </c>
      <c r="B5439" t="s">
        <v>2941</v>
      </c>
      <c r="C5439" s="1">
        <v>45463.428726851853</v>
      </c>
      <c r="D5439" s="1">
        <v>45463.610219907408</v>
      </c>
      <c r="E5439" s="3">
        <v>0.18124999999999999</v>
      </c>
      <c r="F5439">
        <v>98</v>
      </c>
      <c r="G5439" t="s">
        <v>69</v>
      </c>
      <c r="H5439">
        <v>29</v>
      </c>
      <c r="I5439" t="s">
        <v>36</v>
      </c>
      <c r="J5439">
        <v>29</v>
      </c>
      <c r="K5439" t="s">
        <v>36</v>
      </c>
      <c r="L5439">
        <v>11</v>
      </c>
      <c r="M5439" t="s">
        <v>37</v>
      </c>
      <c r="N5439" s="4" t="str">
        <f>IF(consolidado[[#This Row],[tempo]]&gt;consolidado[[#This Row],[prioridade_horas]],"Fora do prazo","Dentro do prazo estimado")</f>
        <v>Dentro do prazo estimado</v>
      </c>
      <c r="O5439" s="3">
        <v>0.66666666666666663</v>
      </c>
      <c r="P5439" t="s">
        <v>70</v>
      </c>
      <c r="Q5439">
        <v>3</v>
      </c>
      <c r="R5439" t="s">
        <v>33</v>
      </c>
      <c r="S5439">
        <v>11</v>
      </c>
      <c r="T5439" t="s">
        <v>37</v>
      </c>
      <c r="U5439">
        <v>15</v>
      </c>
      <c r="V5439" t="s">
        <v>37</v>
      </c>
      <c r="W5439">
        <v>5</v>
      </c>
      <c r="X5439" t="s">
        <v>41</v>
      </c>
    </row>
    <row r="5440" spans="1:24">
      <c r="A5440">
        <v>38260</v>
      </c>
      <c r="B5440" t="s">
        <v>2942</v>
      </c>
      <c r="C5440" s="1">
        <v>45463.430671296293</v>
      </c>
      <c r="D5440" s="1">
        <v>45463.452280092592</v>
      </c>
      <c r="E5440" s="3">
        <v>2.1527777777777778E-2</v>
      </c>
      <c r="F5440">
        <v>98</v>
      </c>
      <c r="G5440" t="s">
        <v>69</v>
      </c>
      <c r="H5440">
        <v>99</v>
      </c>
      <c r="I5440" t="s">
        <v>73</v>
      </c>
      <c r="J5440">
        <v>98</v>
      </c>
      <c r="K5440" t="s">
        <v>69</v>
      </c>
      <c r="L5440">
        <v>16</v>
      </c>
      <c r="M5440" t="s">
        <v>43</v>
      </c>
      <c r="N5440" s="4" t="str">
        <f>IF(consolidado[[#This Row],[tempo]]&gt;consolidado[[#This Row],[prioridade_horas]],"Fora do prazo","Dentro do prazo estimado")</f>
        <v>Dentro do prazo estimado</v>
      </c>
      <c r="O5440" s="3">
        <v>1</v>
      </c>
      <c r="P5440" t="s">
        <v>27</v>
      </c>
      <c r="Q5440">
        <v>3</v>
      </c>
      <c r="R5440" t="s">
        <v>33</v>
      </c>
      <c r="S5440">
        <v>16</v>
      </c>
      <c r="T5440" t="s">
        <v>43</v>
      </c>
      <c r="U5440">
        <v>56</v>
      </c>
      <c r="V5440" t="s">
        <v>40</v>
      </c>
      <c r="W5440">
        <v>5</v>
      </c>
      <c r="X5440" t="s">
        <v>41</v>
      </c>
    </row>
    <row r="5441" spans="1:24">
      <c r="A5441">
        <v>38261</v>
      </c>
      <c r="B5441" t="s">
        <v>2943</v>
      </c>
      <c r="C5441" s="1">
        <v>45463.430983796294</v>
      </c>
      <c r="D5441" s="1">
        <v>45463.697581018518</v>
      </c>
      <c r="E5441" s="3">
        <v>0.26666666666666666</v>
      </c>
      <c r="F5441">
        <v>25</v>
      </c>
      <c r="G5441" t="s">
        <v>109</v>
      </c>
      <c r="H5441">
        <v>25</v>
      </c>
      <c r="I5441" t="s">
        <v>109</v>
      </c>
      <c r="J5441">
        <v>25</v>
      </c>
      <c r="K5441" t="s">
        <v>109</v>
      </c>
      <c r="L5441">
        <v>11</v>
      </c>
      <c r="M5441" t="s">
        <v>37</v>
      </c>
      <c r="N5441" s="4" t="str">
        <f>IF(consolidado[[#This Row],[tempo]]&gt;consolidado[[#This Row],[prioridade_horas]],"Fora do prazo","Dentro do prazo estimado")</f>
        <v>Dentro do prazo estimado</v>
      </c>
      <c r="O5441" s="3">
        <v>0.33333333333333331</v>
      </c>
      <c r="P5441" t="s">
        <v>38</v>
      </c>
      <c r="Q5441">
        <v>3</v>
      </c>
      <c r="R5441" t="s">
        <v>33</v>
      </c>
      <c r="S5441">
        <v>11</v>
      </c>
      <c r="T5441" t="s">
        <v>37</v>
      </c>
      <c r="U5441">
        <v>56</v>
      </c>
      <c r="V5441" t="s">
        <v>40</v>
      </c>
      <c r="W5441">
        <v>5</v>
      </c>
      <c r="X5441" t="s">
        <v>41</v>
      </c>
    </row>
    <row r="5442" spans="1:24">
      <c r="A5442">
        <v>38262</v>
      </c>
      <c r="B5442" t="s">
        <v>2944</v>
      </c>
      <c r="C5442" s="1">
        <v>45463.440023148149</v>
      </c>
      <c r="D5442" s="1">
        <v>45464.709826388891</v>
      </c>
      <c r="E5442" s="3">
        <v>0.64583333333333337</v>
      </c>
      <c r="F5442">
        <v>38</v>
      </c>
      <c r="G5442" t="s">
        <v>117</v>
      </c>
      <c r="H5442">
        <v>38</v>
      </c>
      <c r="I5442" t="s">
        <v>117</v>
      </c>
      <c r="J5442">
        <v>0</v>
      </c>
      <c r="K5442" t="s">
        <v>55</v>
      </c>
      <c r="L5442">
        <v>18</v>
      </c>
      <c r="M5442" t="s">
        <v>187</v>
      </c>
      <c r="N5442" s="4" t="str">
        <f>IF(consolidado[[#This Row],[tempo]]&gt;consolidado[[#This Row],[prioridade_horas]],"Fora do prazo","Dentro do prazo estimado")</f>
        <v>Fora do prazo</v>
      </c>
      <c r="O5442" s="3">
        <v>0.33333333333333331</v>
      </c>
      <c r="P5442" t="s">
        <v>38</v>
      </c>
      <c r="Q5442">
        <v>3</v>
      </c>
      <c r="R5442" t="s">
        <v>33</v>
      </c>
      <c r="S5442">
        <v>6</v>
      </c>
      <c r="T5442" t="s">
        <v>118</v>
      </c>
      <c r="U5442">
        <v>94</v>
      </c>
      <c r="V5442" t="s">
        <v>2356</v>
      </c>
      <c r="W5442">
        <v>2</v>
      </c>
      <c r="X5442" t="s">
        <v>105</v>
      </c>
    </row>
    <row r="5443" spans="1:24">
      <c r="A5443">
        <v>38263</v>
      </c>
      <c r="B5443" t="s">
        <v>2945</v>
      </c>
      <c r="C5443" s="1">
        <v>45463.44903935185</v>
      </c>
      <c r="D5443" s="1">
        <v>45471.439155092594</v>
      </c>
      <c r="E5443" s="3">
        <v>2.2444444444444445</v>
      </c>
      <c r="F5443">
        <v>102</v>
      </c>
      <c r="G5443" t="s">
        <v>46</v>
      </c>
      <c r="H5443">
        <v>18</v>
      </c>
      <c r="I5443" t="s">
        <v>158</v>
      </c>
      <c r="J5443">
        <v>116</v>
      </c>
      <c r="K5443" t="s">
        <v>2353</v>
      </c>
      <c r="L5443">
        <v>1</v>
      </c>
      <c r="M5443" t="s">
        <v>66</v>
      </c>
      <c r="N5443" s="4" t="str">
        <f>IF(consolidado[[#This Row],[tempo]]&gt;consolidado[[#This Row],[prioridade_horas]],"Fora do prazo","Dentro do prazo estimado")</f>
        <v>Fora do prazo</v>
      </c>
      <c r="O5443" s="3">
        <v>0.33333333333333331</v>
      </c>
      <c r="P5443" t="s">
        <v>38</v>
      </c>
      <c r="Q5443">
        <v>6</v>
      </c>
      <c r="R5443" t="s">
        <v>28</v>
      </c>
      <c r="S5443">
        <v>5</v>
      </c>
      <c r="T5443" t="s">
        <v>92</v>
      </c>
      <c r="U5443">
        <v>38</v>
      </c>
      <c r="V5443" t="s">
        <v>67</v>
      </c>
      <c r="W5443">
        <v>4</v>
      </c>
      <c r="X5443" t="s">
        <v>30</v>
      </c>
    </row>
    <row r="5444" spans="1:24">
      <c r="A5444">
        <v>38264</v>
      </c>
      <c r="B5444" t="s">
        <v>2946</v>
      </c>
      <c r="C5444" s="1">
        <v>45463.45553240741</v>
      </c>
      <c r="D5444" s="1">
        <v>45463.699652777781</v>
      </c>
      <c r="E5444" s="3">
        <v>0.24444444444444444</v>
      </c>
      <c r="F5444">
        <v>25</v>
      </c>
      <c r="G5444" t="s">
        <v>109</v>
      </c>
      <c r="H5444">
        <v>25</v>
      </c>
      <c r="I5444" t="s">
        <v>109</v>
      </c>
      <c r="J5444">
        <v>25</v>
      </c>
      <c r="K5444" t="s">
        <v>109</v>
      </c>
      <c r="L5444">
        <v>11</v>
      </c>
      <c r="M5444" t="s">
        <v>37</v>
      </c>
      <c r="N5444" s="4" t="str">
        <f>IF(consolidado[[#This Row],[tempo]]&gt;consolidado[[#This Row],[prioridade_horas]],"Fora do prazo","Dentro do prazo estimado")</f>
        <v>Dentro do prazo estimado</v>
      </c>
      <c r="O5444" s="3">
        <v>0.33333333333333331</v>
      </c>
      <c r="P5444" t="s">
        <v>38</v>
      </c>
      <c r="Q5444">
        <v>3</v>
      </c>
      <c r="R5444" t="s">
        <v>33</v>
      </c>
      <c r="S5444">
        <v>11</v>
      </c>
      <c r="T5444" t="s">
        <v>37</v>
      </c>
      <c r="U5444">
        <v>56</v>
      </c>
      <c r="V5444" t="s">
        <v>40</v>
      </c>
      <c r="W5444">
        <v>5</v>
      </c>
      <c r="X5444" t="s">
        <v>41</v>
      </c>
    </row>
    <row r="5445" spans="1:24">
      <c r="A5445">
        <v>38265</v>
      </c>
      <c r="B5445" t="s">
        <v>2947</v>
      </c>
      <c r="C5445" s="1">
        <v>45463.45722222222</v>
      </c>
      <c r="D5445" s="1">
        <v>45463.632986111108</v>
      </c>
      <c r="E5445" s="3">
        <v>0.17569444444444443</v>
      </c>
      <c r="F5445">
        <v>29</v>
      </c>
      <c r="G5445" t="s">
        <v>36</v>
      </c>
      <c r="H5445">
        <v>49</v>
      </c>
      <c r="I5445" t="s">
        <v>42</v>
      </c>
      <c r="J5445">
        <v>29</v>
      </c>
      <c r="K5445" t="s">
        <v>36</v>
      </c>
      <c r="L5445">
        <v>11</v>
      </c>
      <c r="M5445" t="s">
        <v>37</v>
      </c>
      <c r="N5445" s="4" t="str">
        <f>IF(consolidado[[#This Row],[tempo]]&gt;consolidado[[#This Row],[prioridade_horas]],"Fora do prazo","Dentro do prazo estimado")</f>
        <v>Dentro do prazo estimado</v>
      </c>
      <c r="O5445" s="3">
        <v>0.33333333333333331</v>
      </c>
      <c r="P5445" t="s">
        <v>38</v>
      </c>
      <c r="Q5445">
        <v>3</v>
      </c>
      <c r="R5445" t="s">
        <v>33</v>
      </c>
      <c r="S5445">
        <v>16</v>
      </c>
      <c r="T5445" t="s">
        <v>43</v>
      </c>
      <c r="U5445">
        <v>56</v>
      </c>
      <c r="V5445" t="s">
        <v>40</v>
      </c>
      <c r="W5445">
        <v>5</v>
      </c>
      <c r="X5445" t="s">
        <v>41</v>
      </c>
    </row>
    <row r="5446" spans="1:24">
      <c r="A5446">
        <v>38266</v>
      </c>
      <c r="B5446" t="s">
        <v>2948</v>
      </c>
      <c r="C5446" s="1">
        <v>45463.459629629629</v>
      </c>
      <c r="D5446" s="1">
        <v>45467.37704861111</v>
      </c>
      <c r="E5446" s="3">
        <v>0.66874999999999996</v>
      </c>
      <c r="F5446">
        <v>62</v>
      </c>
      <c r="G5446" t="s">
        <v>45</v>
      </c>
      <c r="H5446">
        <v>67</v>
      </c>
      <c r="I5446" t="s">
        <v>280</v>
      </c>
      <c r="J5446">
        <v>62</v>
      </c>
      <c r="K5446" t="s">
        <v>45</v>
      </c>
      <c r="L5446">
        <v>21</v>
      </c>
      <c r="M5446" t="s">
        <v>265</v>
      </c>
      <c r="N5446" s="4" t="str">
        <f>IF(consolidado[[#This Row],[tempo]]&gt;consolidado[[#This Row],[prioridade_horas]],"Fora do prazo","Dentro do prazo estimado")</f>
        <v>Dentro do prazo estimado</v>
      </c>
      <c r="O5446" s="3">
        <v>1</v>
      </c>
      <c r="P5446" t="s">
        <v>27</v>
      </c>
      <c r="Q5446">
        <v>3</v>
      </c>
      <c r="R5446" t="s">
        <v>33</v>
      </c>
      <c r="S5446">
        <v>27</v>
      </c>
      <c r="T5446" t="s">
        <v>59</v>
      </c>
      <c r="U5446">
        <v>26</v>
      </c>
      <c r="V5446" t="s">
        <v>48</v>
      </c>
      <c r="W5446">
        <v>5</v>
      </c>
      <c r="X5446" t="s">
        <v>41</v>
      </c>
    </row>
    <row r="5447" spans="1:24">
      <c r="A5447">
        <v>38267</v>
      </c>
      <c r="B5447" t="s">
        <v>2949</v>
      </c>
      <c r="C5447" s="1">
        <v>45463.467407407406</v>
      </c>
      <c r="D5447" s="1">
        <v>45481.43509259259</v>
      </c>
      <c r="E5447" s="3">
        <v>4.4756944444444446</v>
      </c>
      <c r="F5447">
        <v>106</v>
      </c>
      <c r="G5447" t="s">
        <v>64</v>
      </c>
      <c r="H5447">
        <v>112</v>
      </c>
      <c r="I5447" t="s">
        <v>221</v>
      </c>
      <c r="J5447">
        <v>106</v>
      </c>
      <c r="K5447" t="s">
        <v>64</v>
      </c>
      <c r="L5447">
        <v>18</v>
      </c>
      <c r="M5447" t="s">
        <v>187</v>
      </c>
      <c r="N5447" s="4" t="str">
        <f>IF(consolidado[[#This Row],[tempo]]&gt;consolidado[[#This Row],[prioridade_horas]],"Fora do prazo","Dentro do prazo estimado")</f>
        <v>Fora do prazo</v>
      </c>
      <c r="O5447" s="3">
        <v>0.33333333333333331</v>
      </c>
      <c r="P5447" t="s">
        <v>38</v>
      </c>
      <c r="Q5447">
        <v>6</v>
      </c>
      <c r="R5447" t="s">
        <v>28</v>
      </c>
      <c r="S5447">
        <v>18</v>
      </c>
      <c r="T5447" t="s">
        <v>187</v>
      </c>
      <c r="U5447">
        <v>56</v>
      </c>
      <c r="V5447" t="s">
        <v>40</v>
      </c>
      <c r="W5447">
        <v>5</v>
      </c>
      <c r="X5447" t="s">
        <v>41</v>
      </c>
    </row>
    <row r="5448" spans="1:24">
      <c r="A5448">
        <v>38268</v>
      </c>
      <c r="B5448" t="s">
        <v>2388</v>
      </c>
      <c r="C5448" s="1">
        <v>45463.485717592594</v>
      </c>
      <c r="D5448" s="1">
        <v>45463.698761574073</v>
      </c>
      <c r="E5448" s="3">
        <v>0.21319444444444444</v>
      </c>
      <c r="F5448">
        <v>25</v>
      </c>
      <c r="G5448" t="s">
        <v>109</v>
      </c>
      <c r="H5448">
        <v>25</v>
      </c>
      <c r="I5448" t="s">
        <v>109</v>
      </c>
      <c r="J5448">
        <v>25</v>
      </c>
      <c r="K5448" t="s">
        <v>109</v>
      </c>
      <c r="L5448">
        <v>11</v>
      </c>
      <c r="M5448" t="s">
        <v>37</v>
      </c>
      <c r="N5448" s="4" t="str">
        <f>IF(consolidado[[#This Row],[tempo]]&gt;consolidado[[#This Row],[prioridade_horas]],"Fora do prazo","Dentro do prazo estimado")</f>
        <v>Dentro do prazo estimado</v>
      </c>
      <c r="O5448" s="3">
        <v>0.33333333333333331</v>
      </c>
      <c r="P5448" t="s">
        <v>38</v>
      </c>
      <c r="Q5448">
        <v>3</v>
      </c>
      <c r="R5448" t="s">
        <v>33</v>
      </c>
      <c r="S5448">
        <v>11</v>
      </c>
      <c r="T5448" t="s">
        <v>37</v>
      </c>
      <c r="U5448">
        <v>56</v>
      </c>
      <c r="V5448" t="s">
        <v>40</v>
      </c>
      <c r="W5448">
        <v>5</v>
      </c>
      <c r="X5448" t="s">
        <v>41</v>
      </c>
    </row>
    <row r="5449" spans="1:24">
      <c r="A5449">
        <v>38269</v>
      </c>
      <c r="B5449" t="s">
        <v>2950</v>
      </c>
      <c r="C5449" s="1">
        <v>45463.488275462965</v>
      </c>
      <c r="D5449" s="1">
        <v>45463.698321759257</v>
      </c>
      <c r="E5449" s="3">
        <v>0.20972222222222223</v>
      </c>
      <c r="F5449">
        <v>25</v>
      </c>
      <c r="G5449" t="s">
        <v>109</v>
      </c>
      <c r="H5449">
        <v>25</v>
      </c>
      <c r="I5449" t="s">
        <v>109</v>
      </c>
      <c r="J5449">
        <v>25</v>
      </c>
      <c r="K5449" t="s">
        <v>109</v>
      </c>
      <c r="L5449">
        <v>11</v>
      </c>
      <c r="M5449" t="s">
        <v>37</v>
      </c>
      <c r="N5449" s="4" t="str">
        <f>IF(consolidado[[#This Row],[tempo]]&gt;consolidado[[#This Row],[prioridade_horas]],"Fora do prazo","Dentro do prazo estimado")</f>
        <v>Dentro do prazo estimado</v>
      </c>
      <c r="O5449" s="3">
        <v>0.33333333333333331</v>
      </c>
      <c r="P5449" t="s">
        <v>38</v>
      </c>
      <c r="Q5449">
        <v>3</v>
      </c>
      <c r="R5449" t="s">
        <v>33</v>
      </c>
      <c r="S5449">
        <v>11</v>
      </c>
      <c r="T5449" t="s">
        <v>37</v>
      </c>
      <c r="U5449">
        <v>56</v>
      </c>
      <c r="V5449" t="s">
        <v>40</v>
      </c>
      <c r="W5449">
        <v>5</v>
      </c>
      <c r="X5449" t="s">
        <v>41</v>
      </c>
    </row>
    <row r="5450" spans="1:24">
      <c r="A5450">
        <v>38270</v>
      </c>
      <c r="B5450" t="s">
        <v>2951</v>
      </c>
      <c r="C5450" s="1">
        <v>45463.491412037038</v>
      </c>
      <c r="D5450" s="1">
        <v>45463.697928240741</v>
      </c>
      <c r="E5450" s="3">
        <v>0.20694444444444443</v>
      </c>
      <c r="F5450">
        <v>25</v>
      </c>
      <c r="G5450" t="s">
        <v>109</v>
      </c>
      <c r="H5450">
        <v>25</v>
      </c>
      <c r="I5450" t="s">
        <v>109</v>
      </c>
      <c r="J5450">
        <v>25</v>
      </c>
      <c r="K5450" t="s">
        <v>109</v>
      </c>
      <c r="L5450">
        <v>11</v>
      </c>
      <c r="M5450" t="s">
        <v>37</v>
      </c>
      <c r="N5450" s="4" t="str">
        <f>IF(consolidado[[#This Row],[tempo]]&gt;consolidado[[#This Row],[prioridade_horas]],"Fora do prazo","Dentro do prazo estimado")</f>
        <v>Dentro do prazo estimado</v>
      </c>
      <c r="O5450" s="3">
        <v>0.33333333333333331</v>
      </c>
      <c r="P5450" t="s">
        <v>38</v>
      </c>
      <c r="Q5450">
        <v>3</v>
      </c>
      <c r="R5450" t="s">
        <v>33</v>
      </c>
      <c r="S5450">
        <v>11</v>
      </c>
      <c r="T5450" t="s">
        <v>37</v>
      </c>
      <c r="U5450">
        <v>56</v>
      </c>
      <c r="V5450" t="s">
        <v>40</v>
      </c>
      <c r="W5450">
        <v>5</v>
      </c>
      <c r="X5450" t="s">
        <v>41</v>
      </c>
    </row>
    <row r="5451" spans="1:24">
      <c r="A5451">
        <v>38271</v>
      </c>
      <c r="B5451" t="s">
        <v>2952</v>
      </c>
      <c r="C5451" s="1">
        <v>45463.506365740737</v>
      </c>
      <c r="D5451" s="1">
        <v>45463.508900462963</v>
      </c>
      <c r="E5451" s="3">
        <v>2.0833333333333333E-3</v>
      </c>
      <c r="F5451">
        <v>29</v>
      </c>
      <c r="G5451" t="s">
        <v>36</v>
      </c>
      <c r="H5451">
        <v>29</v>
      </c>
      <c r="I5451" t="s">
        <v>36</v>
      </c>
      <c r="J5451">
        <v>29</v>
      </c>
      <c r="K5451" t="s">
        <v>36</v>
      </c>
      <c r="L5451">
        <v>11</v>
      </c>
      <c r="M5451" t="s">
        <v>37</v>
      </c>
      <c r="N5451" s="4" t="str">
        <f>IF(consolidado[[#This Row],[tempo]]&gt;consolidado[[#This Row],[prioridade_horas]],"Fora do prazo","Dentro do prazo estimado")</f>
        <v>Dentro do prazo estimado</v>
      </c>
      <c r="O5451" s="3">
        <v>0.33333333333333331</v>
      </c>
      <c r="P5451" t="s">
        <v>38</v>
      </c>
      <c r="Q5451">
        <v>4</v>
      </c>
      <c r="R5451" t="s">
        <v>39</v>
      </c>
      <c r="S5451">
        <v>11</v>
      </c>
      <c r="T5451" t="s">
        <v>37</v>
      </c>
      <c r="U5451">
        <v>56</v>
      </c>
      <c r="V5451" t="s">
        <v>40</v>
      </c>
      <c r="W5451">
        <v>5</v>
      </c>
      <c r="X5451" t="s">
        <v>41</v>
      </c>
    </row>
    <row r="5452" spans="1:24">
      <c r="A5452">
        <v>38272</v>
      </c>
      <c r="B5452" t="s">
        <v>2953</v>
      </c>
      <c r="C5452" s="1">
        <v>45463.508043981485</v>
      </c>
      <c r="D5452" s="1">
        <v>45463.62641203704</v>
      </c>
      <c r="E5452" s="3">
        <v>0.11874999999999999</v>
      </c>
      <c r="F5452">
        <v>29</v>
      </c>
      <c r="G5452" t="s">
        <v>36</v>
      </c>
      <c r="H5452">
        <v>49</v>
      </c>
      <c r="I5452" t="s">
        <v>42</v>
      </c>
      <c r="J5452">
        <v>29</v>
      </c>
      <c r="K5452" t="s">
        <v>36</v>
      </c>
      <c r="L5452">
        <v>11</v>
      </c>
      <c r="M5452" t="s">
        <v>37</v>
      </c>
      <c r="N5452" s="4" t="str">
        <f>IF(consolidado[[#This Row],[tempo]]&gt;consolidado[[#This Row],[prioridade_horas]],"Fora do prazo","Dentro do prazo estimado")</f>
        <v>Dentro do prazo estimado</v>
      </c>
      <c r="O5452" s="3">
        <v>0.33333333333333331</v>
      </c>
      <c r="P5452" t="s">
        <v>38</v>
      </c>
      <c r="Q5452">
        <v>3</v>
      </c>
      <c r="R5452" t="s">
        <v>33</v>
      </c>
      <c r="S5452">
        <v>16</v>
      </c>
      <c r="T5452" t="s">
        <v>43</v>
      </c>
      <c r="U5452">
        <v>56</v>
      </c>
      <c r="V5452" t="s">
        <v>40</v>
      </c>
      <c r="W5452">
        <v>5</v>
      </c>
      <c r="X5452" t="s">
        <v>41</v>
      </c>
    </row>
    <row r="5453" spans="1:24">
      <c r="A5453">
        <v>38273</v>
      </c>
      <c r="B5453" t="s">
        <v>290</v>
      </c>
      <c r="C5453" s="1">
        <v>45463.528865740744</v>
      </c>
      <c r="D5453" s="1">
        <v>45463.547175925924</v>
      </c>
      <c r="E5453" s="3">
        <v>1.8055555555555554E-2</v>
      </c>
      <c r="F5453">
        <v>104</v>
      </c>
      <c r="G5453" t="s">
        <v>108</v>
      </c>
      <c r="H5453">
        <v>15</v>
      </c>
      <c r="I5453" t="s">
        <v>82</v>
      </c>
      <c r="J5453">
        <v>47</v>
      </c>
      <c r="K5453" t="s">
        <v>100</v>
      </c>
      <c r="L5453">
        <v>13</v>
      </c>
      <c r="M5453" t="s">
        <v>60</v>
      </c>
      <c r="N5453" s="4" t="str">
        <f>IF(consolidado[[#This Row],[tempo]]&gt;consolidado[[#This Row],[prioridade_horas]],"Fora do prazo","Dentro do prazo estimado")</f>
        <v>Dentro do prazo estimado</v>
      </c>
      <c r="O5453" s="3">
        <v>0.33333333333333331</v>
      </c>
      <c r="P5453" t="s">
        <v>38</v>
      </c>
      <c r="Q5453">
        <v>3</v>
      </c>
      <c r="R5453" t="s">
        <v>33</v>
      </c>
      <c r="S5453">
        <v>16</v>
      </c>
      <c r="T5453" t="s">
        <v>43</v>
      </c>
      <c r="U5453">
        <v>25</v>
      </c>
      <c r="V5453" t="s">
        <v>90</v>
      </c>
      <c r="W5453">
        <v>3</v>
      </c>
      <c r="X5453" t="s">
        <v>86</v>
      </c>
    </row>
    <row r="5454" spans="1:24">
      <c r="A5454">
        <v>38274</v>
      </c>
      <c r="B5454" t="s">
        <v>2954</v>
      </c>
      <c r="C5454" s="1">
        <v>45463.531261574077</v>
      </c>
      <c r="D5454" s="1">
        <v>45463.617881944447</v>
      </c>
      <c r="E5454" s="3">
        <v>8.611111111111111E-2</v>
      </c>
      <c r="F5454">
        <v>29</v>
      </c>
      <c r="G5454" t="s">
        <v>36</v>
      </c>
      <c r="H5454">
        <v>49</v>
      </c>
      <c r="I5454" t="s">
        <v>42</v>
      </c>
      <c r="J5454">
        <v>29</v>
      </c>
      <c r="K5454" t="s">
        <v>36</v>
      </c>
      <c r="L5454">
        <v>11</v>
      </c>
      <c r="M5454" t="s">
        <v>37</v>
      </c>
      <c r="N5454" s="4" t="str">
        <f>IF(consolidado[[#This Row],[tempo]]&gt;consolidado[[#This Row],[prioridade_horas]],"Fora do prazo","Dentro do prazo estimado")</f>
        <v>Dentro do prazo estimado</v>
      </c>
      <c r="O5454" s="3">
        <v>0.33333333333333331</v>
      </c>
      <c r="P5454" t="s">
        <v>38</v>
      </c>
      <c r="Q5454">
        <v>3</v>
      </c>
      <c r="R5454" t="s">
        <v>33</v>
      </c>
      <c r="S5454">
        <v>16</v>
      </c>
      <c r="T5454" t="s">
        <v>43</v>
      </c>
      <c r="U5454">
        <v>56</v>
      </c>
      <c r="V5454" t="s">
        <v>40</v>
      </c>
      <c r="W5454">
        <v>5</v>
      </c>
      <c r="X5454" t="s">
        <v>41</v>
      </c>
    </row>
    <row r="5455" spans="1:24">
      <c r="A5455">
        <v>38275</v>
      </c>
      <c r="B5455" t="s">
        <v>2955</v>
      </c>
      <c r="C5455" s="1">
        <v>45463.540381944447</v>
      </c>
      <c r="D5455" s="1">
        <v>45469.471134259256</v>
      </c>
      <c r="E5455" s="3">
        <v>1.4333333333333333</v>
      </c>
      <c r="F5455">
        <v>106</v>
      </c>
      <c r="G5455" t="s">
        <v>64</v>
      </c>
      <c r="H5455">
        <v>52</v>
      </c>
      <c r="I5455" t="s">
        <v>77</v>
      </c>
      <c r="J5455">
        <v>106</v>
      </c>
      <c r="K5455" t="s">
        <v>64</v>
      </c>
      <c r="L5455">
        <v>6</v>
      </c>
      <c r="M5455" t="s">
        <v>118</v>
      </c>
      <c r="N5455" s="4" t="str">
        <f>IF(consolidado[[#This Row],[tempo]]&gt;consolidado[[#This Row],[prioridade_horas]],"Fora do prazo","Dentro do prazo estimado")</f>
        <v>Fora do prazo</v>
      </c>
      <c r="O5455" s="3">
        <v>1</v>
      </c>
      <c r="P5455" t="s">
        <v>27</v>
      </c>
      <c r="Q5455">
        <v>3</v>
      </c>
      <c r="R5455" t="s">
        <v>33</v>
      </c>
      <c r="S5455">
        <v>16</v>
      </c>
      <c r="T5455" t="s">
        <v>43</v>
      </c>
      <c r="U5455">
        <v>30</v>
      </c>
      <c r="V5455" t="s">
        <v>514</v>
      </c>
      <c r="W5455">
        <v>3</v>
      </c>
      <c r="X5455" t="s">
        <v>86</v>
      </c>
    </row>
    <row r="5456" spans="1:24">
      <c r="A5456">
        <v>38276</v>
      </c>
      <c r="B5456" t="s">
        <v>431</v>
      </c>
      <c r="C5456" s="1">
        <v>45463.555509259262</v>
      </c>
      <c r="D5456" s="1">
        <v>45463.619293981479</v>
      </c>
      <c r="E5456" s="3">
        <v>6.3888888888888884E-2</v>
      </c>
      <c r="F5456">
        <v>111</v>
      </c>
      <c r="G5456" t="s">
        <v>99</v>
      </c>
      <c r="H5456">
        <v>52</v>
      </c>
      <c r="I5456" t="s">
        <v>77</v>
      </c>
      <c r="J5456">
        <v>111</v>
      </c>
      <c r="K5456" t="s">
        <v>99</v>
      </c>
      <c r="L5456">
        <v>27</v>
      </c>
      <c r="M5456" t="s">
        <v>59</v>
      </c>
      <c r="N5456" s="4" t="str">
        <f>IF(consolidado[[#This Row],[tempo]]&gt;consolidado[[#This Row],[prioridade_horas]],"Fora do prazo","Dentro do prazo estimado")</f>
        <v>Dentro do prazo estimado</v>
      </c>
      <c r="O5456" s="3">
        <v>0.33333333333333331</v>
      </c>
      <c r="P5456" t="s">
        <v>38</v>
      </c>
      <c r="Q5456">
        <v>3</v>
      </c>
      <c r="R5456" t="s">
        <v>33</v>
      </c>
      <c r="S5456">
        <v>16</v>
      </c>
      <c r="T5456" t="s">
        <v>43</v>
      </c>
      <c r="U5456">
        <v>25</v>
      </c>
      <c r="V5456" t="s">
        <v>90</v>
      </c>
      <c r="W5456">
        <v>5</v>
      </c>
      <c r="X5456" t="s">
        <v>41</v>
      </c>
    </row>
    <row r="5457" spans="1:24">
      <c r="A5457">
        <v>38277</v>
      </c>
      <c r="B5457" t="s">
        <v>182</v>
      </c>
      <c r="C5457" s="1">
        <v>45463.555868055555</v>
      </c>
      <c r="D5457" s="1">
        <v>45482.425393518519</v>
      </c>
      <c r="E5457" s="3">
        <v>4.7534722222222223</v>
      </c>
      <c r="F5457">
        <v>18</v>
      </c>
      <c r="G5457" t="s">
        <v>158</v>
      </c>
      <c r="H5457">
        <v>49</v>
      </c>
      <c r="I5457" t="s">
        <v>42</v>
      </c>
      <c r="J5457">
        <v>18</v>
      </c>
      <c r="K5457" t="s">
        <v>158</v>
      </c>
      <c r="L5457">
        <v>5</v>
      </c>
      <c r="M5457" t="s">
        <v>92</v>
      </c>
      <c r="N5457" s="4" t="str">
        <f>IF(consolidado[[#This Row],[tempo]]&gt;consolidado[[#This Row],[prioridade_horas]],"Fora do prazo","Dentro do prazo estimado")</f>
        <v>Dentro do prazo estimado</v>
      </c>
      <c r="O5457" s="3">
        <v>5</v>
      </c>
      <c r="P5457" t="s">
        <v>84</v>
      </c>
      <c r="Q5457">
        <v>3</v>
      </c>
      <c r="R5457" t="s">
        <v>33</v>
      </c>
      <c r="S5457">
        <v>16</v>
      </c>
      <c r="T5457" t="s">
        <v>43</v>
      </c>
      <c r="U5457">
        <v>32</v>
      </c>
      <c r="V5457" t="s">
        <v>183</v>
      </c>
      <c r="W5457">
        <v>4</v>
      </c>
      <c r="X5457" t="s">
        <v>30</v>
      </c>
    </row>
    <row r="5458" spans="1:24">
      <c r="A5458">
        <v>38278</v>
      </c>
      <c r="B5458" t="s">
        <v>162</v>
      </c>
      <c r="C5458" s="1">
        <v>45463.569930555554</v>
      </c>
      <c r="D5458" s="1">
        <v>45464.724328703705</v>
      </c>
      <c r="E5458" s="3">
        <v>0.53055555555555556</v>
      </c>
      <c r="F5458">
        <v>34</v>
      </c>
      <c r="G5458" t="s">
        <v>25</v>
      </c>
      <c r="H5458">
        <v>34</v>
      </c>
      <c r="I5458" t="s">
        <v>25</v>
      </c>
      <c r="J5458">
        <v>34</v>
      </c>
      <c r="K5458" t="s">
        <v>25</v>
      </c>
      <c r="L5458">
        <v>3</v>
      </c>
      <c r="M5458" t="s">
        <v>26</v>
      </c>
      <c r="N5458" s="4" t="str">
        <f>IF(consolidado[[#This Row],[tempo]]&gt;consolidado[[#This Row],[prioridade_horas]],"Fora do prazo","Dentro do prazo estimado")</f>
        <v>Dentro do prazo estimado</v>
      </c>
      <c r="O5458" s="3">
        <v>1</v>
      </c>
      <c r="P5458" t="s">
        <v>27</v>
      </c>
      <c r="Q5458">
        <v>3</v>
      </c>
      <c r="R5458" t="s">
        <v>33</v>
      </c>
      <c r="S5458">
        <v>3</v>
      </c>
      <c r="T5458" t="s">
        <v>26</v>
      </c>
      <c r="U5458">
        <v>109</v>
      </c>
      <c r="V5458" t="s">
        <v>163</v>
      </c>
      <c r="W5458">
        <v>4</v>
      </c>
      <c r="X5458" t="s">
        <v>30</v>
      </c>
    </row>
    <row r="5459" spans="1:24">
      <c r="A5459">
        <v>38279</v>
      </c>
      <c r="B5459" t="s">
        <v>2956</v>
      </c>
      <c r="C5459" s="1">
        <v>45463.58011574074</v>
      </c>
      <c r="D5459" s="1">
        <v>45463.681550925925</v>
      </c>
      <c r="E5459" s="3">
        <v>0.10138888888888889</v>
      </c>
      <c r="F5459">
        <v>25</v>
      </c>
      <c r="G5459" t="s">
        <v>109</v>
      </c>
      <c r="H5459">
        <v>15</v>
      </c>
      <c r="I5459" t="s">
        <v>82</v>
      </c>
      <c r="J5459">
        <v>25</v>
      </c>
      <c r="K5459" t="s">
        <v>109</v>
      </c>
      <c r="L5459">
        <v>11</v>
      </c>
      <c r="M5459" t="s">
        <v>37</v>
      </c>
      <c r="N5459" s="4" t="str">
        <f>IF(consolidado[[#This Row],[tempo]]&gt;consolidado[[#This Row],[prioridade_horas]],"Fora do prazo","Dentro do prazo estimado")</f>
        <v>Dentro do prazo estimado</v>
      </c>
      <c r="O5459" s="3">
        <v>0.33333333333333331</v>
      </c>
      <c r="P5459" t="s">
        <v>38</v>
      </c>
      <c r="Q5459">
        <v>3</v>
      </c>
      <c r="R5459" t="s">
        <v>33</v>
      </c>
      <c r="S5459">
        <v>16</v>
      </c>
      <c r="T5459" t="s">
        <v>43</v>
      </c>
      <c r="U5459">
        <v>56</v>
      </c>
      <c r="V5459" t="s">
        <v>40</v>
      </c>
      <c r="W5459">
        <v>5</v>
      </c>
      <c r="X5459" t="s">
        <v>41</v>
      </c>
    </row>
    <row r="5460" spans="1:24">
      <c r="A5460">
        <v>38280</v>
      </c>
      <c r="B5460" t="s">
        <v>2957</v>
      </c>
      <c r="C5460" s="1">
        <v>45463.585949074077</v>
      </c>
      <c r="D5460" s="1">
        <v>45463.672534722224</v>
      </c>
      <c r="E5460" s="3">
        <v>8.6805555555555552E-2</v>
      </c>
      <c r="F5460">
        <v>25</v>
      </c>
      <c r="G5460" t="s">
        <v>109</v>
      </c>
      <c r="H5460">
        <v>15</v>
      </c>
      <c r="I5460" t="s">
        <v>82</v>
      </c>
      <c r="J5460">
        <v>25</v>
      </c>
      <c r="K5460" t="s">
        <v>109</v>
      </c>
      <c r="L5460">
        <v>11</v>
      </c>
      <c r="M5460" t="s">
        <v>37</v>
      </c>
      <c r="N5460" s="4" t="str">
        <f>IF(consolidado[[#This Row],[tempo]]&gt;consolidado[[#This Row],[prioridade_horas]],"Fora do prazo","Dentro do prazo estimado")</f>
        <v>Dentro do prazo estimado</v>
      </c>
      <c r="O5460" s="3">
        <v>0.33333333333333331</v>
      </c>
      <c r="P5460" t="s">
        <v>38</v>
      </c>
      <c r="Q5460">
        <v>3</v>
      </c>
      <c r="R5460" t="s">
        <v>33</v>
      </c>
      <c r="S5460">
        <v>16</v>
      </c>
      <c r="T5460" t="s">
        <v>43</v>
      </c>
      <c r="U5460">
        <v>56</v>
      </c>
      <c r="V5460" t="s">
        <v>40</v>
      </c>
      <c r="W5460">
        <v>5</v>
      </c>
      <c r="X5460" t="s">
        <v>41</v>
      </c>
    </row>
    <row r="5461" spans="1:24">
      <c r="A5461">
        <v>38281</v>
      </c>
      <c r="B5461" t="s">
        <v>736</v>
      </c>
      <c r="C5461" s="1">
        <v>45463.586226851854</v>
      </c>
      <c r="D5461" s="1">
        <v>45463.586967592593</v>
      </c>
      <c r="E5461" s="3">
        <v>6.9444444444444447E-4</v>
      </c>
      <c r="F5461">
        <v>111</v>
      </c>
      <c r="G5461" t="s">
        <v>99</v>
      </c>
      <c r="H5461">
        <v>111</v>
      </c>
      <c r="I5461" t="s">
        <v>99</v>
      </c>
      <c r="J5461">
        <v>111</v>
      </c>
      <c r="K5461" t="s">
        <v>99</v>
      </c>
      <c r="L5461">
        <v>1</v>
      </c>
      <c r="M5461" t="s">
        <v>66</v>
      </c>
      <c r="N5461" s="4" t="str">
        <f>IF(consolidado[[#This Row],[tempo]]&gt;consolidado[[#This Row],[prioridade_horas]],"Fora do prazo","Dentro do prazo estimado")</f>
        <v>Dentro do prazo estimado</v>
      </c>
      <c r="O5461" s="3">
        <v>0.33333333333333331</v>
      </c>
      <c r="P5461" t="s">
        <v>38</v>
      </c>
      <c r="Q5461">
        <v>3</v>
      </c>
      <c r="R5461" t="s">
        <v>33</v>
      </c>
      <c r="S5461">
        <v>1</v>
      </c>
      <c r="T5461" t="s">
        <v>66</v>
      </c>
      <c r="U5461">
        <v>25</v>
      </c>
      <c r="V5461" t="s">
        <v>90</v>
      </c>
      <c r="W5461">
        <v>3</v>
      </c>
      <c r="X5461" t="s">
        <v>86</v>
      </c>
    </row>
    <row r="5462" spans="1:24">
      <c r="A5462">
        <v>38282</v>
      </c>
      <c r="B5462" t="s">
        <v>2254</v>
      </c>
      <c r="C5462" s="1">
        <v>45463.587997685187</v>
      </c>
      <c r="D5462" s="1">
        <v>45463.612604166665</v>
      </c>
      <c r="E5462" s="3">
        <v>2.5000000000000001E-2</v>
      </c>
      <c r="F5462">
        <v>55</v>
      </c>
      <c r="G5462" t="s">
        <v>127</v>
      </c>
      <c r="H5462">
        <v>98</v>
      </c>
      <c r="I5462" t="s">
        <v>69</v>
      </c>
      <c r="J5462">
        <v>55</v>
      </c>
      <c r="K5462" t="s">
        <v>127</v>
      </c>
      <c r="L5462">
        <v>11</v>
      </c>
      <c r="M5462" t="s">
        <v>37</v>
      </c>
      <c r="N5462" s="4" t="str">
        <f>IF(consolidado[[#This Row],[tempo]]&gt;consolidado[[#This Row],[prioridade_horas]],"Fora do prazo","Dentro do prazo estimado")</f>
        <v>Dentro do prazo estimado</v>
      </c>
      <c r="O5462" s="3">
        <v>0.33333333333333331</v>
      </c>
      <c r="P5462" t="s">
        <v>38</v>
      </c>
      <c r="Q5462">
        <v>3</v>
      </c>
      <c r="R5462" t="s">
        <v>33</v>
      </c>
      <c r="S5462">
        <v>11</v>
      </c>
      <c r="T5462" t="s">
        <v>37</v>
      </c>
      <c r="U5462">
        <v>56</v>
      </c>
      <c r="V5462" t="s">
        <v>40</v>
      </c>
      <c r="W5462">
        <v>5</v>
      </c>
      <c r="X5462" t="s">
        <v>41</v>
      </c>
    </row>
    <row r="5463" spans="1:24">
      <c r="A5463">
        <v>38283</v>
      </c>
      <c r="B5463" t="s">
        <v>281</v>
      </c>
      <c r="C5463" s="1">
        <v>45463.591296296298</v>
      </c>
      <c r="D5463" s="1">
        <v>45463.672395833331</v>
      </c>
      <c r="E5463" s="3">
        <v>8.1250000000000003E-2</v>
      </c>
      <c r="F5463">
        <v>111</v>
      </c>
      <c r="G5463" t="s">
        <v>99</v>
      </c>
      <c r="H5463">
        <v>52</v>
      </c>
      <c r="I5463" t="s">
        <v>77</v>
      </c>
      <c r="J5463">
        <v>111</v>
      </c>
      <c r="K5463" t="s">
        <v>99</v>
      </c>
      <c r="L5463">
        <v>1</v>
      </c>
      <c r="M5463" t="s">
        <v>66</v>
      </c>
      <c r="N5463" s="4" t="str">
        <f>IF(consolidado[[#This Row],[tempo]]&gt;consolidado[[#This Row],[prioridade_horas]],"Fora do prazo","Dentro do prazo estimado")</f>
        <v>Dentro do prazo estimado</v>
      </c>
      <c r="O5463" s="3">
        <v>0.33333333333333331</v>
      </c>
      <c r="P5463" t="s">
        <v>38</v>
      </c>
      <c r="Q5463">
        <v>3</v>
      </c>
      <c r="R5463" t="s">
        <v>33</v>
      </c>
      <c r="S5463">
        <v>16</v>
      </c>
      <c r="T5463" t="s">
        <v>43</v>
      </c>
      <c r="U5463">
        <v>25</v>
      </c>
      <c r="V5463" t="s">
        <v>90</v>
      </c>
      <c r="W5463">
        <v>3</v>
      </c>
      <c r="X5463" t="s">
        <v>86</v>
      </c>
    </row>
    <row r="5464" spans="1:24">
      <c r="A5464">
        <v>38284</v>
      </c>
      <c r="B5464" t="s">
        <v>736</v>
      </c>
      <c r="C5464" s="1">
        <v>45463.592256944445</v>
      </c>
      <c r="D5464" s="1">
        <v>45463.66474537037</v>
      </c>
      <c r="E5464" s="3">
        <v>7.2916666666666671E-2</v>
      </c>
      <c r="F5464">
        <v>111</v>
      </c>
      <c r="G5464" t="s">
        <v>99</v>
      </c>
      <c r="H5464">
        <v>52</v>
      </c>
      <c r="I5464" t="s">
        <v>77</v>
      </c>
      <c r="J5464">
        <v>111</v>
      </c>
      <c r="K5464" t="s">
        <v>99</v>
      </c>
      <c r="L5464">
        <v>1</v>
      </c>
      <c r="M5464" t="s">
        <v>66</v>
      </c>
      <c r="N5464" s="4" t="str">
        <f>IF(consolidado[[#This Row],[tempo]]&gt;consolidado[[#This Row],[prioridade_horas]],"Fora do prazo","Dentro do prazo estimado")</f>
        <v>Dentro do prazo estimado</v>
      </c>
      <c r="O5464" s="3">
        <v>0.33333333333333331</v>
      </c>
      <c r="P5464" t="s">
        <v>38</v>
      </c>
      <c r="Q5464">
        <v>3</v>
      </c>
      <c r="R5464" t="s">
        <v>33</v>
      </c>
      <c r="S5464">
        <v>16</v>
      </c>
      <c r="T5464" t="s">
        <v>43</v>
      </c>
      <c r="U5464">
        <v>25</v>
      </c>
      <c r="V5464" t="s">
        <v>90</v>
      </c>
      <c r="W5464">
        <v>3</v>
      </c>
      <c r="X5464" t="s">
        <v>86</v>
      </c>
    </row>
    <row r="5465" spans="1:24">
      <c r="A5465">
        <v>38285</v>
      </c>
      <c r="B5465" t="s">
        <v>2958</v>
      </c>
      <c r="C5465" s="1">
        <v>45463.596215277779</v>
      </c>
      <c r="D5465" s="1">
        <v>45467.594166666669</v>
      </c>
      <c r="E5465" s="3">
        <v>0.74930555555555556</v>
      </c>
      <c r="F5465">
        <v>119</v>
      </c>
      <c r="G5465" t="s">
        <v>2814</v>
      </c>
      <c r="H5465">
        <v>102</v>
      </c>
      <c r="I5465" t="s">
        <v>46</v>
      </c>
      <c r="J5465">
        <v>119</v>
      </c>
      <c r="K5465" t="s">
        <v>2814</v>
      </c>
      <c r="L5465">
        <v>2</v>
      </c>
      <c r="M5465" t="s">
        <v>47</v>
      </c>
      <c r="N5465" s="4" t="str">
        <f>IF(consolidado[[#This Row],[tempo]]&gt;consolidado[[#This Row],[prioridade_horas]],"Fora do prazo","Dentro do prazo estimado")</f>
        <v>Fora do prazo</v>
      </c>
      <c r="O5465" s="3">
        <v>0.33333333333333331</v>
      </c>
      <c r="P5465" t="s">
        <v>38</v>
      </c>
      <c r="Q5465">
        <v>3</v>
      </c>
      <c r="R5465" t="s">
        <v>33</v>
      </c>
      <c r="S5465">
        <v>2</v>
      </c>
      <c r="T5465" t="s">
        <v>47</v>
      </c>
      <c r="U5465">
        <v>39</v>
      </c>
      <c r="V5465" t="s">
        <v>443</v>
      </c>
      <c r="W5465">
        <v>3</v>
      </c>
      <c r="X5465" t="s">
        <v>86</v>
      </c>
    </row>
    <row r="5466" spans="1:24">
      <c r="A5466">
        <v>38286</v>
      </c>
      <c r="B5466" t="s">
        <v>2846</v>
      </c>
      <c r="C5466" s="1">
        <v>45463.600613425922</v>
      </c>
      <c r="D5466" s="1">
        <v>45468.364965277775</v>
      </c>
      <c r="E5466" s="3">
        <v>0.89166666666666672</v>
      </c>
      <c r="F5466">
        <v>91</v>
      </c>
      <c r="G5466" t="s">
        <v>237</v>
      </c>
      <c r="H5466">
        <v>91</v>
      </c>
      <c r="I5466" t="s">
        <v>237</v>
      </c>
      <c r="J5466">
        <v>91</v>
      </c>
      <c r="K5466" t="s">
        <v>237</v>
      </c>
      <c r="L5466">
        <v>1</v>
      </c>
      <c r="M5466" t="s">
        <v>66</v>
      </c>
      <c r="N5466" s="4" t="str">
        <f>IF(consolidado[[#This Row],[tempo]]&gt;consolidado[[#This Row],[prioridade_horas]],"Fora do prazo","Dentro do prazo estimado")</f>
        <v>Fora do prazo</v>
      </c>
      <c r="O5466" s="3">
        <v>0.66666666666666663</v>
      </c>
      <c r="P5466" t="s">
        <v>70</v>
      </c>
      <c r="Q5466">
        <v>3</v>
      </c>
      <c r="R5466" t="s">
        <v>33</v>
      </c>
      <c r="S5466">
        <v>27</v>
      </c>
      <c r="T5466" t="s">
        <v>59</v>
      </c>
      <c r="U5466">
        <v>33</v>
      </c>
      <c r="V5466" t="s">
        <v>354</v>
      </c>
      <c r="W5466">
        <v>5</v>
      </c>
      <c r="X5466" t="s">
        <v>41</v>
      </c>
    </row>
    <row r="5467" spans="1:24">
      <c r="A5467">
        <v>38287</v>
      </c>
      <c r="B5467" t="s">
        <v>2959</v>
      </c>
      <c r="C5467" s="1">
        <v>45463.611875000002</v>
      </c>
      <c r="D5467" s="1">
        <v>45492.549120370371</v>
      </c>
      <c r="E5467" s="3">
        <v>7.8263888888888893</v>
      </c>
      <c r="F5467">
        <v>102</v>
      </c>
      <c r="G5467" t="s">
        <v>46</v>
      </c>
      <c r="H5467">
        <v>52</v>
      </c>
      <c r="I5467" t="s">
        <v>77</v>
      </c>
      <c r="J5467">
        <v>20</v>
      </c>
      <c r="K5467" t="s">
        <v>145</v>
      </c>
      <c r="L5467">
        <v>8</v>
      </c>
      <c r="M5467" t="s">
        <v>110</v>
      </c>
      <c r="N5467" s="4" t="str">
        <f>IF(consolidado[[#This Row],[tempo]]&gt;consolidado[[#This Row],[prioridade_horas]],"Fora do prazo","Dentro do prazo estimado")</f>
        <v>Fora do prazo</v>
      </c>
      <c r="O5467" s="3">
        <v>0.33333333333333331</v>
      </c>
      <c r="P5467" t="s">
        <v>38</v>
      </c>
      <c r="Q5467">
        <v>3</v>
      </c>
      <c r="R5467" t="s">
        <v>33</v>
      </c>
      <c r="S5467">
        <v>26</v>
      </c>
      <c r="T5467" t="s">
        <v>78</v>
      </c>
      <c r="U5467">
        <v>6</v>
      </c>
      <c r="V5467" t="s">
        <v>29</v>
      </c>
      <c r="W5467">
        <v>5</v>
      </c>
      <c r="X5467" t="s">
        <v>41</v>
      </c>
    </row>
    <row r="5468" spans="1:24">
      <c r="A5468">
        <v>38288</v>
      </c>
      <c r="B5468" t="s">
        <v>97</v>
      </c>
      <c r="C5468" s="1">
        <v>45463.617754629631</v>
      </c>
      <c r="D5468" s="1">
        <v>45464.598321759258</v>
      </c>
      <c r="E5468" s="3">
        <v>0.35625000000000001</v>
      </c>
      <c r="F5468">
        <v>35</v>
      </c>
      <c r="G5468" t="s">
        <v>32</v>
      </c>
      <c r="H5468">
        <v>102</v>
      </c>
      <c r="I5468" t="s">
        <v>46</v>
      </c>
      <c r="J5468">
        <v>35</v>
      </c>
      <c r="K5468" t="s">
        <v>32</v>
      </c>
      <c r="L5468">
        <v>3</v>
      </c>
      <c r="M5468" t="s">
        <v>26</v>
      </c>
      <c r="N5468" s="4" t="str">
        <f>IF(consolidado[[#This Row],[tempo]]&gt;consolidado[[#This Row],[prioridade_horas]],"Fora do prazo","Dentro do prazo estimado")</f>
        <v>Fora do prazo</v>
      </c>
      <c r="O5468" s="3">
        <v>0.33333333333333331</v>
      </c>
      <c r="P5468" t="s">
        <v>38</v>
      </c>
      <c r="Q5468">
        <v>3</v>
      </c>
      <c r="R5468" t="s">
        <v>33</v>
      </c>
      <c r="S5468">
        <v>1</v>
      </c>
      <c r="T5468" t="s">
        <v>66</v>
      </c>
      <c r="U5468">
        <v>38</v>
      </c>
      <c r="V5468" t="s">
        <v>67</v>
      </c>
      <c r="W5468">
        <v>3</v>
      </c>
      <c r="X5468" t="s">
        <v>86</v>
      </c>
    </row>
    <row r="5469" spans="1:24">
      <c r="A5469">
        <v>38289</v>
      </c>
      <c r="B5469" t="s">
        <v>2960</v>
      </c>
      <c r="C5469" s="1">
        <v>45463.618622685186</v>
      </c>
      <c r="D5469" s="1">
        <v>45469.593148148146</v>
      </c>
      <c r="E5469" s="3">
        <v>1.4777777777777779</v>
      </c>
      <c r="F5469">
        <v>104</v>
      </c>
      <c r="G5469" t="s">
        <v>108</v>
      </c>
      <c r="H5469">
        <v>45</v>
      </c>
      <c r="I5469" t="s">
        <v>156</v>
      </c>
      <c r="J5469">
        <v>45</v>
      </c>
      <c r="K5469" t="s">
        <v>156</v>
      </c>
      <c r="L5469">
        <v>10</v>
      </c>
      <c r="M5469" t="s">
        <v>143</v>
      </c>
      <c r="N5469" s="4" t="str">
        <f>IF(consolidado[[#This Row],[tempo]]&gt;consolidado[[#This Row],[prioridade_horas]],"Fora do prazo","Dentro do prazo estimado")</f>
        <v>Fora do prazo</v>
      </c>
      <c r="O5469" s="3">
        <v>0.33333333333333331</v>
      </c>
      <c r="P5469" t="s">
        <v>38</v>
      </c>
      <c r="Q5469">
        <v>3</v>
      </c>
      <c r="R5469" t="s">
        <v>33</v>
      </c>
      <c r="S5469">
        <v>10</v>
      </c>
      <c r="T5469" t="s">
        <v>143</v>
      </c>
      <c r="U5469">
        <v>1</v>
      </c>
      <c r="V5469" t="s">
        <v>113</v>
      </c>
      <c r="W5469">
        <v>5</v>
      </c>
      <c r="X5469" t="s">
        <v>41</v>
      </c>
    </row>
    <row r="5470" spans="1:24">
      <c r="A5470">
        <v>38290</v>
      </c>
      <c r="B5470" t="s">
        <v>2961</v>
      </c>
      <c r="C5470" s="1">
        <v>45463.619652777779</v>
      </c>
      <c r="D5470" s="1">
        <v>45489.657789351855</v>
      </c>
      <c r="E5470" s="3">
        <v>6.8006944444444448</v>
      </c>
      <c r="F5470">
        <v>119</v>
      </c>
      <c r="G5470" t="s">
        <v>2814</v>
      </c>
      <c r="H5470">
        <v>102</v>
      </c>
      <c r="I5470" t="s">
        <v>46</v>
      </c>
      <c r="J5470">
        <v>119</v>
      </c>
      <c r="K5470" t="s">
        <v>2814</v>
      </c>
      <c r="L5470">
        <v>2</v>
      </c>
      <c r="M5470" t="s">
        <v>47</v>
      </c>
      <c r="N5470" s="4" t="str">
        <f>IF(consolidado[[#This Row],[tempo]]&gt;consolidado[[#This Row],[prioridade_horas]],"Fora do prazo","Dentro do prazo estimado")</f>
        <v>Fora do prazo</v>
      </c>
      <c r="O5470" s="3">
        <v>0.33333333333333331</v>
      </c>
      <c r="P5470" t="s">
        <v>38</v>
      </c>
      <c r="Q5470">
        <v>3</v>
      </c>
      <c r="R5470" t="s">
        <v>33</v>
      </c>
      <c r="S5470">
        <v>2</v>
      </c>
      <c r="T5470" t="s">
        <v>47</v>
      </c>
      <c r="U5470">
        <v>6</v>
      </c>
      <c r="V5470" t="s">
        <v>29</v>
      </c>
      <c r="W5470">
        <v>5</v>
      </c>
      <c r="X5470" t="s">
        <v>41</v>
      </c>
    </row>
    <row r="5471" spans="1:24">
      <c r="A5471">
        <v>38291</v>
      </c>
      <c r="B5471" t="s">
        <v>2962</v>
      </c>
      <c r="C5471" s="1">
        <v>45463.633506944447</v>
      </c>
      <c r="D5471" s="1">
        <v>45469.590069444443</v>
      </c>
      <c r="E5471" s="3">
        <v>1.4590277777777778</v>
      </c>
      <c r="F5471">
        <v>104</v>
      </c>
      <c r="G5471" t="s">
        <v>108</v>
      </c>
      <c r="H5471">
        <v>45</v>
      </c>
      <c r="I5471" t="s">
        <v>156</v>
      </c>
      <c r="J5471">
        <v>45</v>
      </c>
      <c r="K5471" t="s">
        <v>156</v>
      </c>
      <c r="L5471">
        <v>10</v>
      </c>
      <c r="M5471" t="s">
        <v>143</v>
      </c>
      <c r="N5471" s="4" t="str">
        <f>IF(consolidado[[#This Row],[tempo]]&gt;consolidado[[#This Row],[prioridade_horas]],"Fora do prazo","Dentro do prazo estimado")</f>
        <v>Fora do prazo</v>
      </c>
      <c r="O5471" s="3">
        <v>0.33333333333333331</v>
      </c>
      <c r="P5471" t="s">
        <v>38</v>
      </c>
      <c r="Q5471">
        <v>3</v>
      </c>
      <c r="R5471" t="s">
        <v>33</v>
      </c>
      <c r="S5471">
        <v>10</v>
      </c>
      <c r="T5471" t="s">
        <v>143</v>
      </c>
      <c r="U5471">
        <v>1</v>
      </c>
      <c r="V5471" t="s">
        <v>113</v>
      </c>
      <c r="W5471">
        <v>5</v>
      </c>
      <c r="X5471" t="s">
        <v>41</v>
      </c>
    </row>
    <row r="5472" spans="1:24">
      <c r="A5472">
        <v>38292</v>
      </c>
      <c r="B5472" t="s">
        <v>2963</v>
      </c>
      <c r="C5472" s="1">
        <v>45463.63490740741</v>
      </c>
      <c r="D5472" s="1">
        <v>45469.589282407411</v>
      </c>
      <c r="E5472" s="3">
        <v>1.4569444444444444</v>
      </c>
      <c r="F5472">
        <v>104</v>
      </c>
      <c r="G5472" t="s">
        <v>108</v>
      </c>
      <c r="H5472">
        <v>45</v>
      </c>
      <c r="I5472" t="s">
        <v>156</v>
      </c>
      <c r="J5472">
        <v>45</v>
      </c>
      <c r="K5472" t="s">
        <v>156</v>
      </c>
      <c r="L5472">
        <v>10</v>
      </c>
      <c r="M5472" t="s">
        <v>143</v>
      </c>
      <c r="N5472" s="4" t="str">
        <f>IF(consolidado[[#This Row],[tempo]]&gt;consolidado[[#This Row],[prioridade_horas]],"Fora do prazo","Dentro do prazo estimado")</f>
        <v>Fora do prazo</v>
      </c>
      <c r="O5472" s="3">
        <v>0.33333333333333331</v>
      </c>
      <c r="P5472" t="s">
        <v>38</v>
      </c>
      <c r="Q5472">
        <v>3</v>
      </c>
      <c r="R5472" t="s">
        <v>33</v>
      </c>
      <c r="S5472">
        <v>10</v>
      </c>
      <c r="T5472" t="s">
        <v>143</v>
      </c>
      <c r="U5472">
        <v>1</v>
      </c>
      <c r="V5472" t="s">
        <v>113</v>
      </c>
      <c r="W5472">
        <v>5</v>
      </c>
      <c r="X5472" t="s">
        <v>41</v>
      </c>
    </row>
    <row r="5473" spans="1:24">
      <c r="A5473">
        <v>38293</v>
      </c>
      <c r="B5473" t="s">
        <v>2964</v>
      </c>
      <c r="C5473" s="1">
        <v>45463.644918981481</v>
      </c>
      <c r="D5473" s="1">
        <v>45463.704351851855</v>
      </c>
      <c r="E5473" s="3">
        <v>5.9722222222222225E-2</v>
      </c>
      <c r="F5473">
        <v>67</v>
      </c>
      <c r="G5473" t="s">
        <v>280</v>
      </c>
      <c r="H5473">
        <v>95</v>
      </c>
      <c r="I5473" t="s">
        <v>599</v>
      </c>
      <c r="J5473">
        <v>67</v>
      </c>
      <c r="K5473" t="s">
        <v>280</v>
      </c>
      <c r="L5473">
        <v>18</v>
      </c>
      <c r="M5473" t="s">
        <v>187</v>
      </c>
      <c r="N5473" s="4" t="str">
        <f>IF(consolidado[[#This Row],[tempo]]&gt;consolidado[[#This Row],[prioridade_horas]],"Fora do prazo","Dentro do prazo estimado")</f>
        <v>Dentro do prazo estimado</v>
      </c>
      <c r="O5473" s="3">
        <v>0.33333333333333331</v>
      </c>
      <c r="P5473" t="s">
        <v>38</v>
      </c>
      <c r="Q5473">
        <v>3</v>
      </c>
      <c r="R5473" t="s">
        <v>33</v>
      </c>
      <c r="S5473">
        <v>13</v>
      </c>
      <c r="T5473" t="s">
        <v>60</v>
      </c>
      <c r="U5473">
        <v>66</v>
      </c>
      <c r="V5473" t="s">
        <v>2104</v>
      </c>
      <c r="W5473">
        <v>5</v>
      </c>
      <c r="X5473" t="s">
        <v>41</v>
      </c>
    </row>
    <row r="5474" spans="1:24">
      <c r="A5474">
        <v>38294</v>
      </c>
      <c r="B5474" t="s">
        <v>2965</v>
      </c>
      <c r="C5474" s="1">
        <v>45463.702546296299</v>
      </c>
      <c r="D5474" s="1">
        <v>45464.708958333336</v>
      </c>
      <c r="E5474" s="3">
        <v>0.38194444444444442</v>
      </c>
      <c r="F5474">
        <v>25</v>
      </c>
      <c r="G5474" t="s">
        <v>109</v>
      </c>
      <c r="H5474">
        <v>99</v>
      </c>
      <c r="I5474" t="s">
        <v>73</v>
      </c>
      <c r="J5474">
        <v>25</v>
      </c>
      <c r="K5474" t="s">
        <v>109</v>
      </c>
      <c r="L5474">
        <v>11</v>
      </c>
      <c r="M5474" t="s">
        <v>37</v>
      </c>
      <c r="N5474" s="4" t="str">
        <f>IF(consolidado[[#This Row],[tempo]]&gt;consolidado[[#This Row],[prioridade_horas]],"Fora do prazo","Dentro do prazo estimado")</f>
        <v>Fora do prazo</v>
      </c>
      <c r="O5474" s="3">
        <v>0.33333333333333331</v>
      </c>
      <c r="P5474" t="s">
        <v>38</v>
      </c>
      <c r="Q5474">
        <v>3</v>
      </c>
      <c r="R5474" t="s">
        <v>33</v>
      </c>
      <c r="S5474">
        <v>16</v>
      </c>
      <c r="T5474" t="s">
        <v>43</v>
      </c>
      <c r="U5474">
        <v>56</v>
      </c>
      <c r="V5474" t="s">
        <v>40</v>
      </c>
      <c r="W5474">
        <v>5</v>
      </c>
      <c r="X5474" t="s">
        <v>41</v>
      </c>
    </row>
    <row r="5475" spans="1:24">
      <c r="A5475">
        <v>38295</v>
      </c>
      <c r="B5475" t="s">
        <v>350</v>
      </c>
      <c r="C5475" s="1">
        <v>45463.706180555557</v>
      </c>
      <c r="D5475" s="1">
        <v>45471.520312499997</v>
      </c>
      <c r="E5475" s="3">
        <v>2.0687500000000001</v>
      </c>
      <c r="F5475">
        <v>19</v>
      </c>
      <c r="G5475" t="s">
        <v>91</v>
      </c>
      <c r="H5475">
        <v>19</v>
      </c>
      <c r="I5475" t="s">
        <v>91</v>
      </c>
      <c r="J5475">
        <v>19</v>
      </c>
      <c r="K5475" t="s">
        <v>91</v>
      </c>
      <c r="L5475">
        <v>5</v>
      </c>
      <c r="M5475" t="s">
        <v>92</v>
      </c>
      <c r="N5475" s="4" t="str">
        <f>IF(consolidado[[#This Row],[tempo]]&gt;consolidado[[#This Row],[prioridade_horas]],"Fora do prazo","Dentro do prazo estimado")</f>
        <v>Fora do prazo</v>
      </c>
      <c r="O5475" s="3">
        <v>1.6666666666666667</v>
      </c>
      <c r="P5475" t="s">
        <v>125</v>
      </c>
      <c r="Q5475">
        <v>3</v>
      </c>
      <c r="R5475" t="s">
        <v>33</v>
      </c>
      <c r="S5475">
        <v>5</v>
      </c>
      <c r="T5475" t="s">
        <v>92</v>
      </c>
      <c r="U5475">
        <v>9</v>
      </c>
      <c r="V5475" t="s">
        <v>159</v>
      </c>
      <c r="W5475">
        <v>2</v>
      </c>
      <c r="X5475" t="s">
        <v>105</v>
      </c>
    </row>
    <row r="5476" spans="1:24">
      <c r="A5476">
        <v>38296</v>
      </c>
      <c r="B5476" t="s">
        <v>211</v>
      </c>
      <c r="C5476" s="1">
        <v>45463.710196759261</v>
      </c>
      <c r="D5476" s="1">
        <v>45463.71601851852</v>
      </c>
      <c r="E5476" s="3">
        <v>6.2500000000000003E-3</v>
      </c>
      <c r="F5476">
        <v>19</v>
      </c>
      <c r="G5476" t="s">
        <v>91</v>
      </c>
      <c r="H5476">
        <v>19</v>
      </c>
      <c r="I5476" t="s">
        <v>91</v>
      </c>
      <c r="J5476">
        <v>19</v>
      </c>
      <c r="K5476" t="s">
        <v>91</v>
      </c>
      <c r="L5476">
        <v>5</v>
      </c>
      <c r="M5476" t="s">
        <v>92</v>
      </c>
      <c r="N5476" s="4" t="str">
        <f>IF(consolidado[[#This Row],[tempo]]&gt;consolidado[[#This Row],[prioridade_horas]],"Fora do prazo","Dentro do prazo estimado")</f>
        <v>Dentro do prazo estimado</v>
      </c>
      <c r="O5476" s="3">
        <v>0.66666666666666663</v>
      </c>
      <c r="P5476" t="s">
        <v>70</v>
      </c>
      <c r="Q5476">
        <v>6</v>
      </c>
      <c r="R5476" t="s">
        <v>28</v>
      </c>
      <c r="S5476">
        <v>5</v>
      </c>
      <c r="T5476" t="s">
        <v>92</v>
      </c>
      <c r="U5476">
        <v>28</v>
      </c>
      <c r="V5476" t="s">
        <v>34</v>
      </c>
      <c r="W5476">
        <v>3</v>
      </c>
      <c r="X5476" t="s">
        <v>86</v>
      </c>
    </row>
    <row r="5477" spans="1:24">
      <c r="A5477">
        <v>38297</v>
      </c>
      <c r="B5477" t="s">
        <v>625</v>
      </c>
      <c r="C5477" s="1">
        <v>45463.718032407407</v>
      </c>
      <c r="D5477" s="1">
        <v>45471.623032407406</v>
      </c>
      <c r="E5477" s="3">
        <v>2.1597222222222223</v>
      </c>
      <c r="F5477">
        <v>111</v>
      </c>
      <c r="G5477" t="s">
        <v>99</v>
      </c>
      <c r="H5477">
        <v>49</v>
      </c>
      <c r="I5477" t="s">
        <v>42</v>
      </c>
      <c r="J5477">
        <v>111</v>
      </c>
      <c r="K5477" t="s">
        <v>99</v>
      </c>
      <c r="L5477">
        <v>12</v>
      </c>
      <c r="M5477" t="s">
        <v>83</v>
      </c>
      <c r="N5477" s="4" t="str">
        <f>IF(consolidado[[#This Row],[tempo]]&gt;consolidado[[#This Row],[prioridade_horas]],"Fora do prazo","Dentro do prazo estimado")</f>
        <v>Fora do prazo</v>
      </c>
      <c r="O5477" s="3">
        <v>0.33333333333333331</v>
      </c>
      <c r="P5477" t="s">
        <v>38</v>
      </c>
      <c r="Q5477">
        <v>3</v>
      </c>
      <c r="R5477" t="s">
        <v>33</v>
      </c>
      <c r="S5477">
        <v>16</v>
      </c>
      <c r="T5477" t="s">
        <v>43</v>
      </c>
      <c r="U5477">
        <v>27</v>
      </c>
      <c r="V5477" t="s">
        <v>178</v>
      </c>
      <c r="W5477">
        <v>3</v>
      </c>
      <c r="X5477" t="s">
        <v>86</v>
      </c>
    </row>
    <row r="5478" spans="1:24">
      <c r="A5478">
        <v>38298</v>
      </c>
      <c r="B5478" t="s">
        <v>2966</v>
      </c>
      <c r="C5478" s="1">
        <v>45463.726666666669</v>
      </c>
      <c r="D5478" s="1">
        <v>45559.65184027778</v>
      </c>
      <c r="E5478" s="3">
        <v>25.472222222222221</v>
      </c>
      <c r="F5478">
        <v>31</v>
      </c>
      <c r="G5478" t="s">
        <v>54</v>
      </c>
      <c r="H5478">
        <v>31</v>
      </c>
      <c r="I5478" t="s">
        <v>54</v>
      </c>
      <c r="J5478">
        <v>31</v>
      </c>
      <c r="K5478" t="s">
        <v>54</v>
      </c>
      <c r="L5478">
        <v>12</v>
      </c>
      <c r="M5478" t="s">
        <v>83</v>
      </c>
      <c r="N5478" s="4" t="str">
        <f>IF(consolidado[[#This Row],[tempo]]&gt;consolidado[[#This Row],[prioridade_horas]],"Fora do prazo","Dentro do prazo estimado")</f>
        <v>Fora do prazo</v>
      </c>
      <c r="O5478" s="3">
        <v>0.33333333333333331</v>
      </c>
      <c r="P5478" t="s">
        <v>38</v>
      </c>
      <c r="Q5478">
        <v>3</v>
      </c>
      <c r="R5478" t="s">
        <v>33</v>
      </c>
      <c r="S5478">
        <v>11</v>
      </c>
      <c r="T5478" t="s">
        <v>37</v>
      </c>
      <c r="U5478">
        <v>56</v>
      </c>
      <c r="V5478" t="s">
        <v>40</v>
      </c>
      <c r="W5478">
        <v>5</v>
      </c>
      <c r="X5478" t="s">
        <v>41</v>
      </c>
    </row>
    <row r="5479" spans="1:24">
      <c r="A5479">
        <v>38299</v>
      </c>
      <c r="B5479" t="s">
        <v>227</v>
      </c>
      <c r="C5479" s="1">
        <v>45464.381631944445</v>
      </c>
      <c r="D5479" s="1">
        <v>45476.727800925924</v>
      </c>
      <c r="E5479" s="3">
        <v>3.3520833333333333</v>
      </c>
      <c r="F5479">
        <v>111</v>
      </c>
      <c r="G5479" t="s">
        <v>99</v>
      </c>
      <c r="H5479">
        <v>111</v>
      </c>
      <c r="I5479" t="s">
        <v>99</v>
      </c>
      <c r="J5479">
        <v>111</v>
      </c>
      <c r="K5479" t="s">
        <v>99</v>
      </c>
      <c r="L5479">
        <v>12</v>
      </c>
      <c r="M5479" t="s">
        <v>83</v>
      </c>
      <c r="N5479" s="4" t="str">
        <f>IF(consolidado[[#This Row],[tempo]]&gt;consolidado[[#This Row],[prioridade_horas]],"Fora do prazo","Dentro do prazo estimado")</f>
        <v>Fora do prazo</v>
      </c>
      <c r="O5479" s="3">
        <v>0.33333333333333331</v>
      </c>
      <c r="P5479" t="s">
        <v>38</v>
      </c>
      <c r="Q5479">
        <v>3</v>
      </c>
      <c r="R5479" t="s">
        <v>33</v>
      </c>
      <c r="S5479">
        <v>1</v>
      </c>
      <c r="T5479" t="s">
        <v>66</v>
      </c>
      <c r="U5479">
        <v>8</v>
      </c>
      <c r="V5479" t="s">
        <v>194</v>
      </c>
      <c r="W5479">
        <v>5</v>
      </c>
      <c r="X5479" t="s">
        <v>41</v>
      </c>
    </row>
    <row r="5480" spans="1:24">
      <c r="A5480">
        <v>38300</v>
      </c>
      <c r="B5480" t="s">
        <v>2967</v>
      </c>
      <c r="C5480" s="1">
        <v>45464.390729166669</v>
      </c>
      <c r="D5480" s="1">
        <v>45481.458333333336</v>
      </c>
      <c r="E5480" s="3">
        <v>4.2006944444444443</v>
      </c>
      <c r="F5480">
        <v>74</v>
      </c>
      <c r="G5480" t="s">
        <v>101</v>
      </c>
      <c r="H5480">
        <v>74</v>
      </c>
      <c r="I5480" t="s">
        <v>101</v>
      </c>
      <c r="J5480">
        <v>74</v>
      </c>
      <c r="K5480" t="s">
        <v>101</v>
      </c>
      <c r="L5480">
        <v>12</v>
      </c>
      <c r="M5480" t="s">
        <v>83</v>
      </c>
      <c r="N5480" s="4" t="str">
        <f>IF(consolidado[[#This Row],[tempo]]&gt;consolidado[[#This Row],[prioridade_horas]],"Fora do prazo","Dentro do prazo estimado")</f>
        <v>Fora do prazo</v>
      </c>
      <c r="O5480" s="3">
        <v>0.33333333333333331</v>
      </c>
      <c r="P5480" t="s">
        <v>38</v>
      </c>
      <c r="Q5480">
        <v>3</v>
      </c>
      <c r="R5480" t="s">
        <v>33</v>
      </c>
      <c r="S5480">
        <v>1</v>
      </c>
      <c r="T5480" t="s">
        <v>66</v>
      </c>
      <c r="U5480">
        <v>8</v>
      </c>
      <c r="V5480" t="s">
        <v>194</v>
      </c>
      <c r="W5480">
        <v>5</v>
      </c>
      <c r="X5480" t="s">
        <v>41</v>
      </c>
    </row>
    <row r="5481" spans="1:24">
      <c r="A5481">
        <v>38301</v>
      </c>
      <c r="B5481" t="s">
        <v>2968</v>
      </c>
      <c r="C5481" s="1">
        <v>45464.420590277776</v>
      </c>
      <c r="D5481" s="1">
        <v>45474.606504629628</v>
      </c>
      <c r="E5481" s="3">
        <v>2.4402777777777778</v>
      </c>
      <c r="F5481">
        <v>35</v>
      </c>
      <c r="G5481" t="s">
        <v>32</v>
      </c>
      <c r="H5481">
        <v>45</v>
      </c>
      <c r="I5481" t="s">
        <v>156</v>
      </c>
      <c r="J5481">
        <v>35</v>
      </c>
      <c r="K5481" t="s">
        <v>32</v>
      </c>
      <c r="L5481">
        <v>10</v>
      </c>
      <c r="M5481" t="s">
        <v>143</v>
      </c>
      <c r="N5481" s="4" t="str">
        <f>IF(consolidado[[#This Row],[tempo]]&gt;consolidado[[#This Row],[prioridade_horas]],"Fora do prazo","Dentro do prazo estimado")</f>
        <v>Fora do prazo</v>
      </c>
      <c r="O5481" s="3">
        <v>0.33333333333333331</v>
      </c>
      <c r="P5481" t="s">
        <v>38</v>
      </c>
      <c r="Q5481">
        <v>3</v>
      </c>
      <c r="R5481" t="s">
        <v>33</v>
      </c>
      <c r="S5481">
        <v>10</v>
      </c>
      <c r="T5481" t="s">
        <v>143</v>
      </c>
      <c r="U5481">
        <v>1</v>
      </c>
      <c r="V5481" t="s">
        <v>113</v>
      </c>
      <c r="W5481">
        <v>3</v>
      </c>
      <c r="X5481" t="s">
        <v>86</v>
      </c>
    </row>
    <row r="5482" spans="1:24">
      <c r="A5482">
        <v>38302</v>
      </c>
      <c r="B5482" t="s">
        <v>2969</v>
      </c>
      <c r="C5482" s="1">
        <v>45464.423148148147</v>
      </c>
      <c r="D5482" s="1">
        <v>45464.679340277777</v>
      </c>
      <c r="E5482" s="3">
        <v>0.25624999999999998</v>
      </c>
      <c r="F5482">
        <v>25</v>
      </c>
      <c r="G5482" t="s">
        <v>109</v>
      </c>
      <c r="H5482">
        <v>25</v>
      </c>
      <c r="I5482" t="s">
        <v>109</v>
      </c>
      <c r="J5482">
        <v>25</v>
      </c>
      <c r="K5482" t="s">
        <v>109</v>
      </c>
      <c r="L5482">
        <v>11</v>
      </c>
      <c r="M5482" t="s">
        <v>37</v>
      </c>
      <c r="N5482" s="4" t="str">
        <f>IF(consolidado[[#This Row],[tempo]]&gt;consolidado[[#This Row],[prioridade_horas]],"Fora do prazo","Dentro do prazo estimado")</f>
        <v>Dentro do prazo estimado</v>
      </c>
      <c r="O5482" s="3">
        <v>0.33333333333333331</v>
      </c>
      <c r="P5482" t="s">
        <v>38</v>
      </c>
      <c r="Q5482">
        <v>3</v>
      </c>
      <c r="R5482" t="s">
        <v>33</v>
      </c>
      <c r="S5482">
        <v>11</v>
      </c>
      <c r="T5482" t="s">
        <v>37</v>
      </c>
      <c r="U5482">
        <v>56</v>
      </c>
      <c r="V5482" t="s">
        <v>40</v>
      </c>
      <c r="W5482">
        <v>5</v>
      </c>
      <c r="X5482" t="s">
        <v>41</v>
      </c>
    </row>
    <row r="5483" spans="1:24">
      <c r="A5483">
        <v>38303</v>
      </c>
      <c r="B5483" t="s">
        <v>2970</v>
      </c>
      <c r="C5483" s="1">
        <v>45464.426018518519</v>
      </c>
      <c r="D5483" s="1">
        <v>45464.679097222222</v>
      </c>
      <c r="E5483" s="3">
        <v>0.25277777777777777</v>
      </c>
      <c r="F5483">
        <v>25</v>
      </c>
      <c r="G5483" t="s">
        <v>109</v>
      </c>
      <c r="H5483">
        <v>25</v>
      </c>
      <c r="I5483" t="s">
        <v>109</v>
      </c>
      <c r="J5483">
        <v>25</v>
      </c>
      <c r="K5483" t="s">
        <v>109</v>
      </c>
      <c r="L5483">
        <v>11</v>
      </c>
      <c r="M5483" t="s">
        <v>37</v>
      </c>
      <c r="N5483" s="4" t="str">
        <f>IF(consolidado[[#This Row],[tempo]]&gt;consolidado[[#This Row],[prioridade_horas]],"Fora do prazo","Dentro do prazo estimado")</f>
        <v>Dentro do prazo estimado</v>
      </c>
      <c r="O5483" s="3">
        <v>0.33333333333333331</v>
      </c>
      <c r="P5483" t="s">
        <v>38</v>
      </c>
      <c r="Q5483">
        <v>3</v>
      </c>
      <c r="R5483" t="s">
        <v>33</v>
      </c>
      <c r="S5483">
        <v>11</v>
      </c>
      <c r="T5483" t="s">
        <v>37</v>
      </c>
      <c r="U5483">
        <v>56</v>
      </c>
      <c r="V5483" t="s">
        <v>40</v>
      </c>
      <c r="W5483">
        <v>5</v>
      </c>
      <c r="X5483" t="s">
        <v>41</v>
      </c>
    </row>
    <row r="5484" spans="1:24">
      <c r="A5484">
        <v>38304</v>
      </c>
      <c r="B5484" t="s">
        <v>2971</v>
      </c>
      <c r="C5484" s="1">
        <v>45464.428368055553</v>
      </c>
      <c r="D5484" s="1">
        <v>45464.678854166668</v>
      </c>
      <c r="E5484" s="3">
        <v>0.25069444444444444</v>
      </c>
      <c r="F5484">
        <v>25</v>
      </c>
      <c r="G5484" t="s">
        <v>109</v>
      </c>
      <c r="H5484">
        <v>25</v>
      </c>
      <c r="I5484" t="s">
        <v>109</v>
      </c>
      <c r="J5484">
        <v>25</v>
      </c>
      <c r="K5484" t="s">
        <v>109</v>
      </c>
      <c r="L5484">
        <v>11</v>
      </c>
      <c r="M5484" t="s">
        <v>37</v>
      </c>
      <c r="N5484" s="4" t="str">
        <f>IF(consolidado[[#This Row],[tempo]]&gt;consolidado[[#This Row],[prioridade_horas]],"Fora do prazo","Dentro do prazo estimado")</f>
        <v>Dentro do prazo estimado</v>
      </c>
      <c r="O5484" s="3">
        <v>0.33333333333333331</v>
      </c>
      <c r="P5484" t="s">
        <v>38</v>
      </c>
      <c r="Q5484">
        <v>3</v>
      </c>
      <c r="R5484" t="s">
        <v>33</v>
      </c>
      <c r="S5484">
        <v>11</v>
      </c>
      <c r="T5484" t="s">
        <v>37</v>
      </c>
      <c r="U5484">
        <v>56</v>
      </c>
      <c r="V5484" t="s">
        <v>40</v>
      </c>
      <c r="W5484">
        <v>5</v>
      </c>
      <c r="X5484" t="s">
        <v>41</v>
      </c>
    </row>
    <row r="5485" spans="1:24">
      <c r="A5485">
        <v>38305</v>
      </c>
      <c r="B5485" t="s">
        <v>2972</v>
      </c>
      <c r="C5485" s="1">
        <v>45464.438657407409</v>
      </c>
      <c r="D5485" s="1">
        <v>45469.690520833334</v>
      </c>
      <c r="E5485" s="3">
        <v>1.3791666666666667</v>
      </c>
      <c r="F5485">
        <v>106</v>
      </c>
      <c r="G5485" t="s">
        <v>64</v>
      </c>
      <c r="H5485">
        <v>52</v>
      </c>
      <c r="I5485" t="s">
        <v>77</v>
      </c>
      <c r="J5485">
        <v>106</v>
      </c>
      <c r="K5485" t="s">
        <v>64</v>
      </c>
      <c r="L5485">
        <v>16</v>
      </c>
      <c r="M5485" t="s">
        <v>43</v>
      </c>
      <c r="N5485" s="4" t="str">
        <f>IF(consolidado[[#This Row],[tempo]]&gt;consolidado[[#This Row],[prioridade_horas]],"Fora do prazo","Dentro do prazo estimado")</f>
        <v>Dentro do prazo estimado</v>
      </c>
      <c r="O5485" s="3">
        <v>1.6666666666666667</v>
      </c>
      <c r="P5485" t="s">
        <v>125</v>
      </c>
      <c r="Q5485">
        <v>3</v>
      </c>
      <c r="R5485" t="s">
        <v>33</v>
      </c>
      <c r="S5485">
        <v>26</v>
      </c>
      <c r="T5485" t="s">
        <v>78</v>
      </c>
      <c r="U5485">
        <v>78</v>
      </c>
      <c r="V5485" t="s">
        <v>79</v>
      </c>
      <c r="W5485">
        <v>5</v>
      </c>
      <c r="X5485" t="s">
        <v>41</v>
      </c>
    </row>
    <row r="5486" spans="1:24">
      <c r="A5486">
        <v>38306</v>
      </c>
      <c r="B5486" t="s">
        <v>2940</v>
      </c>
      <c r="C5486" s="1">
        <v>45464.443148148152</v>
      </c>
      <c r="D5486" s="1">
        <v>45464.474074074074</v>
      </c>
      <c r="E5486" s="3">
        <v>3.0555555555555555E-2</v>
      </c>
      <c r="F5486">
        <v>98</v>
      </c>
      <c r="G5486" t="s">
        <v>69</v>
      </c>
      <c r="H5486">
        <v>99</v>
      </c>
      <c r="I5486" t="s">
        <v>73</v>
      </c>
      <c r="J5486">
        <v>98</v>
      </c>
      <c r="K5486" t="s">
        <v>69</v>
      </c>
      <c r="L5486">
        <v>16</v>
      </c>
      <c r="M5486" t="s">
        <v>43</v>
      </c>
      <c r="N5486" s="4" t="str">
        <f>IF(consolidado[[#This Row],[tempo]]&gt;consolidado[[#This Row],[prioridade_horas]],"Fora do prazo","Dentro do prazo estimado")</f>
        <v>Dentro do prazo estimado</v>
      </c>
      <c r="O5486" s="3">
        <v>0.66666666666666663</v>
      </c>
      <c r="P5486" t="s">
        <v>70</v>
      </c>
      <c r="Q5486">
        <v>3</v>
      </c>
      <c r="R5486" t="s">
        <v>33</v>
      </c>
      <c r="S5486">
        <v>16</v>
      </c>
      <c r="T5486" t="s">
        <v>43</v>
      </c>
      <c r="U5486">
        <v>56</v>
      </c>
      <c r="V5486" t="s">
        <v>40</v>
      </c>
      <c r="W5486">
        <v>5</v>
      </c>
      <c r="X5486" t="s">
        <v>41</v>
      </c>
    </row>
    <row r="5487" spans="1:24">
      <c r="A5487">
        <v>38307</v>
      </c>
      <c r="B5487" t="s">
        <v>2973</v>
      </c>
      <c r="C5487" s="1">
        <v>45464.445370370369</v>
      </c>
      <c r="D5487" s="1">
        <v>45464.647685185184</v>
      </c>
      <c r="E5487" s="3">
        <v>0.20208333333333334</v>
      </c>
      <c r="F5487">
        <v>98</v>
      </c>
      <c r="G5487" t="s">
        <v>69</v>
      </c>
      <c r="H5487">
        <v>29</v>
      </c>
      <c r="I5487" t="s">
        <v>36</v>
      </c>
      <c r="J5487">
        <v>29</v>
      </c>
      <c r="K5487" t="s">
        <v>36</v>
      </c>
      <c r="L5487">
        <v>11</v>
      </c>
      <c r="M5487" t="s">
        <v>37</v>
      </c>
      <c r="N5487" s="4" t="str">
        <f>IF(consolidado[[#This Row],[tempo]]&gt;consolidado[[#This Row],[prioridade_horas]],"Fora do prazo","Dentro do prazo estimado")</f>
        <v>Dentro do prazo estimado</v>
      </c>
      <c r="O5487" s="3">
        <v>0.66666666666666663</v>
      </c>
      <c r="P5487" t="s">
        <v>70</v>
      </c>
      <c r="Q5487">
        <v>3</v>
      </c>
      <c r="R5487" t="s">
        <v>33</v>
      </c>
      <c r="S5487">
        <v>11</v>
      </c>
      <c r="T5487" t="s">
        <v>37</v>
      </c>
      <c r="U5487">
        <v>15</v>
      </c>
      <c r="V5487" t="s">
        <v>37</v>
      </c>
      <c r="W5487">
        <v>5</v>
      </c>
      <c r="X5487" t="s">
        <v>41</v>
      </c>
    </row>
    <row r="5488" spans="1:24">
      <c r="A5488">
        <v>38308</v>
      </c>
      <c r="B5488" t="s">
        <v>1008</v>
      </c>
      <c r="C5488" s="1">
        <v>45464.446527777778</v>
      </c>
      <c r="D5488" s="1">
        <v>45468.418668981481</v>
      </c>
      <c r="E5488" s="3">
        <v>0.72291666666666665</v>
      </c>
      <c r="F5488">
        <v>18</v>
      </c>
      <c r="G5488" t="s">
        <v>158</v>
      </c>
      <c r="H5488">
        <v>18</v>
      </c>
      <c r="I5488" t="s">
        <v>158</v>
      </c>
      <c r="J5488">
        <v>18</v>
      </c>
      <c r="K5488" t="s">
        <v>158</v>
      </c>
      <c r="L5488">
        <v>5</v>
      </c>
      <c r="M5488" t="s">
        <v>92</v>
      </c>
      <c r="N5488" s="4" t="str">
        <f>IF(consolidado[[#This Row],[tempo]]&gt;consolidado[[#This Row],[prioridade_horas]],"Fora do prazo","Dentro do prazo estimado")</f>
        <v>Fora do prazo</v>
      </c>
      <c r="O5488" s="3">
        <v>0.66666666666666663</v>
      </c>
      <c r="P5488" t="s">
        <v>70</v>
      </c>
      <c r="Q5488">
        <v>3</v>
      </c>
      <c r="R5488" t="s">
        <v>33</v>
      </c>
      <c r="S5488">
        <v>5</v>
      </c>
      <c r="T5488" t="s">
        <v>92</v>
      </c>
      <c r="U5488">
        <v>87</v>
      </c>
      <c r="V5488" t="s">
        <v>1008</v>
      </c>
      <c r="W5488">
        <v>2</v>
      </c>
      <c r="X5488" t="s">
        <v>105</v>
      </c>
    </row>
    <row r="5489" spans="1:24">
      <c r="A5489">
        <v>38309</v>
      </c>
      <c r="B5489" t="s">
        <v>227</v>
      </c>
      <c r="C5489" s="1">
        <v>45464.462384259263</v>
      </c>
      <c r="D5489" s="1">
        <v>45481.406377314815</v>
      </c>
      <c r="E5489" s="3">
        <v>4.0770833333333334</v>
      </c>
      <c r="F5489">
        <v>111</v>
      </c>
      <c r="G5489" t="s">
        <v>99</v>
      </c>
      <c r="H5489">
        <v>111</v>
      </c>
      <c r="I5489" t="s">
        <v>99</v>
      </c>
      <c r="J5489">
        <v>111</v>
      </c>
      <c r="K5489" t="s">
        <v>99</v>
      </c>
      <c r="L5489">
        <v>12</v>
      </c>
      <c r="M5489" t="s">
        <v>83</v>
      </c>
      <c r="N5489" s="4" t="str">
        <f>IF(consolidado[[#This Row],[tempo]]&gt;consolidado[[#This Row],[prioridade_horas]],"Fora do prazo","Dentro do prazo estimado")</f>
        <v>Fora do prazo</v>
      </c>
      <c r="O5489" s="3">
        <v>0.33333333333333331</v>
      </c>
      <c r="P5489" t="s">
        <v>38</v>
      </c>
      <c r="Q5489">
        <v>6</v>
      </c>
      <c r="R5489" t="s">
        <v>28</v>
      </c>
      <c r="S5489">
        <v>1</v>
      </c>
      <c r="T5489" t="s">
        <v>66</v>
      </c>
      <c r="U5489">
        <v>8</v>
      </c>
      <c r="V5489" t="s">
        <v>194</v>
      </c>
      <c r="W5489">
        <v>5</v>
      </c>
      <c r="X5489" t="s">
        <v>41</v>
      </c>
    </row>
    <row r="5490" spans="1:24">
      <c r="A5490">
        <v>38310</v>
      </c>
      <c r="B5490" t="s">
        <v>31</v>
      </c>
      <c r="C5490" s="1">
        <v>45464.46837962963</v>
      </c>
      <c r="D5490" s="1">
        <v>45464.473703703705</v>
      </c>
      <c r="E5490" s="3">
        <v>5.5555555555555558E-3</v>
      </c>
      <c r="F5490">
        <v>34</v>
      </c>
      <c r="G5490" t="s">
        <v>25</v>
      </c>
      <c r="H5490">
        <v>35</v>
      </c>
      <c r="I5490" t="s">
        <v>32</v>
      </c>
      <c r="J5490">
        <v>35</v>
      </c>
      <c r="K5490" t="s">
        <v>32</v>
      </c>
      <c r="L5490">
        <v>3</v>
      </c>
      <c r="M5490" t="s">
        <v>26</v>
      </c>
      <c r="N5490" s="4" t="str">
        <f>IF(consolidado[[#This Row],[tempo]]&gt;consolidado[[#This Row],[prioridade_horas]],"Fora do prazo","Dentro do prazo estimado")</f>
        <v>Dentro do prazo estimado</v>
      </c>
      <c r="O5490" s="3">
        <v>1</v>
      </c>
      <c r="P5490" t="s">
        <v>27</v>
      </c>
      <c r="Q5490">
        <v>6</v>
      </c>
      <c r="R5490" t="s">
        <v>28</v>
      </c>
      <c r="S5490">
        <v>3</v>
      </c>
      <c r="T5490" t="s">
        <v>26</v>
      </c>
      <c r="U5490">
        <v>28</v>
      </c>
      <c r="V5490" t="s">
        <v>34</v>
      </c>
      <c r="W5490">
        <v>4</v>
      </c>
      <c r="X5490" t="s">
        <v>30</v>
      </c>
    </row>
    <row r="5491" spans="1:24">
      <c r="A5491">
        <v>38311</v>
      </c>
      <c r="B5491" t="s">
        <v>162</v>
      </c>
      <c r="C5491" s="1">
        <v>45464.473819444444</v>
      </c>
      <c r="D5491" s="1">
        <v>45464.725590277776</v>
      </c>
      <c r="E5491" s="3">
        <v>0.25138888888888888</v>
      </c>
      <c r="F5491">
        <v>34</v>
      </c>
      <c r="G5491" t="s">
        <v>25</v>
      </c>
      <c r="H5491">
        <v>34</v>
      </c>
      <c r="I5491" t="s">
        <v>25</v>
      </c>
      <c r="J5491">
        <v>34</v>
      </c>
      <c r="K5491" t="s">
        <v>25</v>
      </c>
      <c r="L5491">
        <v>3</v>
      </c>
      <c r="M5491" t="s">
        <v>26</v>
      </c>
      <c r="N5491" s="4" t="str">
        <f>IF(consolidado[[#This Row],[tempo]]&gt;consolidado[[#This Row],[prioridade_horas]],"Fora do prazo","Dentro do prazo estimado")</f>
        <v>Dentro do prazo estimado</v>
      </c>
      <c r="O5491" s="3">
        <v>1</v>
      </c>
      <c r="P5491" t="s">
        <v>27</v>
      </c>
      <c r="Q5491">
        <v>3</v>
      </c>
      <c r="R5491" t="s">
        <v>33</v>
      </c>
      <c r="S5491">
        <v>3</v>
      </c>
      <c r="T5491" t="s">
        <v>26</v>
      </c>
      <c r="U5491">
        <v>109</v>
      </c>
      <c r="V5491" t="s">
        <v>163</v>
      </c>
      <c r="W5491">
        <v>4</v>
      </c>
      <c r="X5491" t="s">
        <v>30</v>
      </c>
    </row>
    <row r="5492" spans="1:24">
      <c r="A5492">
        <v>38312</v>
      </c>
      <c r="B5492" t="s">
        <v>2974</v>
      </c>
      <c r="C5492" s="1">
        <v>45464.47552083333</v>
      </c>
      <c r="D5492" s="1">
        <v>45477.566851851851</v>
      </c>
      <c r="E5492" s="3">
        <v>3.4729166666666669</v>
      </c>
      <c r="F5492">
        <v>117</v>
      </c>
      <c r="G5492" t="s">
        <v>2485</v>
      </c>
      <c r="H5492">
        <v>52</v>
      </c>
      <c r="I5492" t="s">
        <v>77</v>
      </c>
      <c r="J5492">
        <v>117</v>
      </c>
      <c r="K5492" t="s">
        <v>2485</v>
      </c>
      <c r="L5492">
        <v>1</v>
      </c>
      <c r="M5492" t="s">
        <v>66</v>
      </c>
      <c r="N5492" s="4" t="str">
        <f>IF(consolidado[[#This Row],[tempo]]&gt;consolidado[[#This Row],[prioridade_horas]],"Fora do prazo","Dentro do prazo estimado")</f>
        <v>Fora do prazo</v>
      </c>
      <c r="O5492" s="3">
        <v>1</v>
      </c>
      <c r="P5492" t="s">
        <v>27</v>
      </c>
      <c r="Q5492">
        <v>3</v>
      </c>
      <c r="R5492" t="s">
        <v>33</v>
      </c>
      <c r="S5492">
        <v>26</v>
      </c>
      <c r="T5492" t="s">
        <v>78</v>
      </c>
      <c r="U5492">
        <v>6</v>
      </c>
      <c r="V5492" t="s">
        <v>29</v>
      </c>
      <c r="W5492">
        <v>5</v>
      </c>
      <c r="X5492" t="s">
        <v>41</v>
      </c>
    </row>
    <row r="5493" spans="1:24">
      <c r="A5493">
        <v>38313</v>
      </c>
      <c r="B5493" t="s">
        <v>124</v>
      </c>
      <c r="C5493" s="1">
        <v>45464.480694444443</v>
      </c>
      <c r="D5493" s="1">
        <v>45467.598900462966</v>
      </c>
      <c r="E5493" s="3">
        <v>0.49375000000000002</v>
      </c>
      <c r="F5493">
        <v>19</v>
      </c>
      <c r="G5493" t="s">
        <v>91</v>
      </c>
      <c r="H5493">
        <v>19</v>
      </c>
      <c r="I5493" t="s">
        <v>91</v>
      </c>
      <c r="J5493">
        <v>19</v>
      </c>
      <c r="K5493" t="s">
        <v>91</v>
      </c>
      <c r="L5493">
        <v>5</v>
      </c>
      <c r="M5493" t="s">
        <v>92</v>
      </c>
      <c r="N5493" s="4" t="str">
        <f>IF(consolidado[[#This Row],[tempo]]&gt;consolidado[[#This Row],[prioridade_horas]],"Fora do prazo","Dentro do prazo estimado")</f>
        <v>Dentro do prazo estimado</v>
      </c>
      <c r="O5493" s="3">
        <v>1.6666666666666667</v>
      </c>
      <c r="P5493" t="s">
        <v>125</v>
      </c>
      <c r="Q5493">
        <v>3</v>
      </c>
      <c r="R5493" t="s">
        <v>33</v>
      </c>
      <c r="S5493">
        <v>5</v>
      </c>
      <c r="T5493" t="s">
        <v>92</v>
      </c>
      <c r="U5493">
        <v>22</v>
      </c>
      <c r="V5493" t="s">
        <v>51</v>
      </c>
      <c r="W5493">
        <v>5</v>
      </c>
      <c r="X5493" t="s">
        <v>41</v>
      </c>
    </row>
    <row r="5494" spans="1:24">
      <c r="A5494">
        <v>38314</v>
      </c>
      <c r="B5494" t="s">
        <v>2975</v>
      </c>
      <c r="C5494" s="1">
        <v>45464.483032407406</v>
      </c>
      <c r="D5494" s="1">
        <v>45464.533553240741</v>
      </c>
      <c r="E5494" s="3">
        <v>5.0694444444444445E-2</v>
      </c>
      <c r="F5494">
        <v>106</v>
      </c>
      <c r="G5494" t="s">
        <v>64</v>
      </c>
      <c r="H5494">
        <v>95</v>
      </c>
      <c r="I5494" t="s">
        <v>599</v>
      </c>
      <c r="J5494">
        <v>106</v>
      </c>
      <c r="K5494" t="s">
        <v>64</v>
      </c>
      <c r="L5494">
        <v>13</v>
      </c>
      <c r="M5494" t="s">
        <v>60</v>
      </c>
      <c r="N5494" s="4" t="str">
        <f>IF(consolidado[[#This Row],[tempo]]&gt;consolidado[[#This Row],[prioridade_horas]],"Fora do prazo","Dentro do prazo estimado")</f>
        <v>Dentro do prazo estimado</v>
      </c>
      <c r="O5494" s="3">
        <v>0.33333333333333331</v>
      </c>
      <c r="P5494" t="s">
        <v>38</v>
      </c>
      <c r="Q5494">
        <v>3</v>
      </c>
      <c r="R5494" t="s">
        <v>33</v>
      </c>
      <c r="S5494">
        <v>13</v>
      </c>
      <c r="T5494" t="s">
        <v>60</v>
      </c>
      <c r="U5494">
        <v>56</v>
      </c>
      <c r="V5494" t="s">
        <v>40</v>
      </c>
      <c r="W5494">
        <v>2</v>
      </c>
      <c r="X5494" t="s">
        <v>105</v>
      </c>
    </row>
    <row r="5495" spans="1:24">
      <c r="A5495">
        <v>38315</v>
      </c>
      <c r="B5495" t="s">
        <v>2976</v>
      </c>
      <c r="C5495" s="1">
        <v>45464.51767361111</v>
      </c>
      <c r="D5495" s="1">
        <v>45476.664652777778</v>
      </c>
      <c r="E5495" s="3">
        <v>3.1527777777777777</v>
      </c>
      <c r="F5495">
        <v>98</v>
      </c>
      <c r="G5495" t="s">
        <v>69</v>
      </c>
      <c r="H5495">
        <v>98</v>
      </c>
      <c r="I5495" t="s">
        <v>69</v>
      </c>
      <c r="J5495">
        <v>98</v>
      </c>
      <c r="K5495" t="s">
        <v>69</v>
      </c>
      <c r="L5495">
        <v>11</v>
      </c>
      <c r="M5495" t="s">
        <v>37</v>
      </c>
      <c r="N5495" s="4" t="str">
        <f>IF(consolidado[[#This Row],[tempo]]&gt;consolidado[[#This Row],[prioridade_horas]],"Fora do prazo","Dentro do prazo estimado")</f>
        <v>Fora do prazo</v>
      </c>
      <c r="O5495" s="3">
        <v>0.66666666666666663</v>
      </c>
      <c r="P5495" t="s">
        <v>70</v>
      </c>
      <c r="Q5495">
        <v>3</v>
      </c>
      <c r="R5495" t="s">
        <v>33</v>
      </c>
      <c r="S5495">
        <v>11</v>
      </c>
      <c r="T5495" t="s">
        <v>37</v>
      </c>
      <c r="U5495">
        <v>99</v>
      </c>
      <c r="V5495" t="s">
        <v>74</v>
      </c>
      <c r="W5495">
        <v>5</v>
      </c>
      <c r="X5495" t="s">
        <v>41</v>
      </c>
    </row>
    <row r="5496" spans="1:24">
      <c r="A5496">
        <v>38316</v>
      </c>
      <c r="B5496" t="s">
        <v>2634</v>
      </c>
      <c r="C5496" s="1">
        <v>45464.524305555555</v>
      </c>
      <c r="D5496" s="1">
        <v>45468.726238425923</v>
      </c>
      <c r="E5496" s="3">
        <v>0.95277777777777772</v>
      </c>
      <c r="F5496">
        <v>19</v>
      </c>
      <c r="G5496" t="s">
        <v>91</v>
      </c>
      <c r="H5496">
        <v>52</v>
      </c>
      <c r="I5496" t="s">
        <v>77</v>
      </c>
      <c r="J5496">
        <v>19</v>
      </c>
      <c r="K5496" t="s">
        <v>91</v>
      </c>
      <c r="L5496">
        <v>5</v>
      </c>
      <c r="M5496" t="s">
        <v>92</v>
      </c>
      <c r="N5496" s="4" t="str">
        <f>IF(consolidado[[#This Row],[tempo]]&gt;consolidado[[#This Row],[prioridade_horas]],"Fora do prazo","Dentro do prazo estimado")</f>
        <v>Dentro do prazo estimado</v>
      </c>
      <c r="O5496" s="3">
        <v>1.6666666666666667</v>
      </c>
      <c r="P5496" t="s">
        <v>125</v>
      </c>
      <c r="Q5496">
        <v>3</v>
      </c>
      <c r="R5496" t="s">
        <v>33</v>
      </c>
      <c r="S5496">
        <v>16</v>
      </c>
      <c r="T5496" t="s">
        <v>43</v>
      </c>
      <c r="U5496">
        <v>30</v>
      </c>
      <c r="V5496" t="s">
        <v>514</v>
      </c>
      <c r="W5496">
        <v>5</v>
      </c>
      <c r="X5496" t="s">
        <v>41</v>
      </c>
    </row>
    <row r="5497" spans="1:24">
      <c r="A5497">
        <v>38317</v>
      </c>
      <c r="B5497" t="s">
        <v>2977</v>
      </c>
      <c r="C5497" s="1">
        <v>45464.543495370373</v>
      </c>
      <c r="D5497" s="1">
        <v>45468.712835648148</v>
      </c>
      <c r="E5497" s="3">
        <v>0.92083333333333328</v>
      </c>
      <c r="F5497">
        <v>30</v>
      </c>
      <c r="G5497" t="s">
        <v>81</v>
      </c>
      <c r="H5497">
        <v>112</v>
      </c>
      <c r="I5497" t="s">
        <v>221</v>
      </c>
      <c r="J5497">
        <v>30</v>
      </c>
      <c r="K5497" t="s">
        <v>81</v>
      </c>
      <c r="L5497">
        <v>18</v>
      </c>
      <c r="M5497" t="s">
        <v>187</v>
      </c>
      <c r="N5497" s="4" t="str">
        <f>IF(consolidado[[#This Row],[tempo]]&gt;consolidado[[#This Row],[prioridade_horas]],"Fora do prazo","Dentro do prazo estimado")</f>
        <v>Fora do prazo</v>
      </c>
      <c r="O5497" s="3">
        <v>0.33333333333333331</v>
      </c>
      <c r="P5497" t="s">
        <v>38</v>
      </c>
      <c r="Q5497">
        <v>3</v>
      </c>
      <c r="R5497" t="s">
        <v>33</v>
      </c>
      <c r="S5497">
        <v>18</v>
      </c>
      <c r="T5497" t="s">
        <v>187</v>
      </c>
      <c r="U5497">
        <v>56</v>
      </c>
      <c r="V5497" t="s">
        <v>40</v>
      </c>
      <c r="W5497">
        <v>2</v>
      </c>
      <c r="X5497" t="s">
        <v>105</v>
      </c>
    </row>
    <row r="5498" spans="1:24">
      <c r="A5498">
        <v>38318</v>
      </c>
      <c r="B5498" t="s">
        <v>2978</v>
      </c>
      <c r="C5498" s="1">
        <v>45464.551296296297</v>
      </c>
      <c r="D5498" s="1">
        <v>45468.713333333333</v>
      </c>
      <c r="E5498" s="3">
        <v>0.91388888888888886</v>
      </c>
      <c r="F5498">
        <v>104</v>
      </c>
      <c r="G5498" t="s">
        <v>108</v>
      </c>
      <c r="H5498">
        <v>112</v>
      </c>
      <c r="I5498" t="s">
        <v>221</v>
      </c>
      <c r="J5498">
        <v>112</v>
      </c>
      <c r="K5498" t="s">
        <v>221</v>
      </c>
      <c r="L5498">
        <v>18</v>
      </c>
      <c r="M5498" t="s">
        <v>187</v>
      </c>
      <c r="N5498" s="4" t="str">
        <f>IF(consolidado[[#This Row],[tempo]]&gt;consolidado[[#This Row],[prioridade_horas]],"Fora do prazo","Dentro do prazo estimado")</f>
        <v>Dentro do prazo estimado</v>
      </c>
      <c r="O5498" s="3">
        <v>1</v>
      </c>
      <c r="P5498" t="s">
        <v>27</v>
      </c>
      <c r="Q5498">
        <v>3</v>
      </c>
      <c r="R5498" t="s">
        <v>33</v>
      </c>
      <c r="S5498">
        <v>18</v>
      </c>
      <c r="T5498" t="s">
        <v>187</v>
      </c>
      <c r="U5498">
        <v>56</v>
      </c>
      <c r="V5498" t="s">
        <v>40</v>
      </c>
      <c r="W5498">
        <v>2</v>
      </c>
      <c r="X5498" t="s">
        <v>105</v>
      </c>
    </row>
    <row r="5499" spans="1:24">
      <c r="A5499">
        <v>38319</v>
      </c>
      <c r="B5499" t="s">
        <v>310</v>
      </c>
      <c r="C5499" s="1">
        <v>45464.55332175926</v>
      </c>
      <c r="D5499" s="1">
        <v>45467.365127314813</v>
      </c>
      <c r="E5499" s="3">
        <v>0.1875</v>
      </c>
      <c r="F5499">
        <v>18</v>
      </c>
      <c r="G5499" t="s">
        <v>158</v>
      </c>
      <c r="H5499">
        <v>18</v>
      </c>
      <c r="I5499" t="s">
        <v>158</v>
      </c>
      <c r="J5499">
        <v>18</v>
      </c>
      <c r="K5499" t="s">
        <v>158</v>
      </c>
      <c r="L5499">
        <v>5</v>
      </c>
      <c r="M5499" t="s">
        <v>92</v>
      </c>
      <c r="N5499" s="4" t="str">
        <f>IF(consolidado[[#This Row],[tempo]]&gt;consolidado[[#This Row],[prioridade_horas]],"Fora do prazo","Dentro do prazo estimado")</f>
        <v>Dentro do prazo estimado</v>
      </c>
      <c r="O5499" s="3">
        <v>5</v>
      </c>
      <c r="P5499" t="s">
        <v>84</v>
      </c>
      <c r="Q5499">
        <v>3</v>
      </c>
      <c r="R5499" t="s">
        <v>33</v>
      </c>
      <c r="S5499">
        <v>5</v>
      </c>
      <c r="T5499" t="s">
        <v>92</v>
      </c>
      <c r="U5499">
        <v>8</v>
      </c>
      <c r="V5499" t="s">
        <v>194</v>
      </c>
      <c r="W5499">
        <v>3</v>
      </c>
      <c r="X5499" t="s">
        <v>86</v>
      </c>
    </row>
    <row r="5500" spans="1:24">
      <c r="A5500">
        <v>38320</v>
      </c>
      <c r="B5500" t="s">
        <v>431</v>
      </c>
      <c r="C5500" s="1">
        <v>45464.563252314816</v>
      </c>
      <c r="D5500" s="1">
        <v>45469.624699074076</v>
      </c>
      <c r="E5500" s="3">
        <v>1.1881944444444446</v>
      </c>
      <c r="F5500">
        <v>111</v>
      </c>
      <c r="G5500" t="s">
        <v>99</v>
      </c>
      <c r="H5500">
        <v>52</v>
      </c>
      <c r="I5500" t="s">
        <v>77</v>
      </c>
      <c r="J5500">
        <v>111</v>
      </c>
      <c r="K5500" t="s">
        <v>99</v>
      </c>
      <c r="L5500">
        <v>27</v>
      </c>
      <c r="M5500" t="s">
        <v>59</v>
      </c>
      <c r="N5500" s="4" t="str">
        <f>IF(consolidado[[#This Row],[tempo]]&gt;consolidado[[#This Row],[prioridade_horas]],"Fora do prazo","Dentro do prazo estimado")</f>
        <v>Fora do prazo</v>
      </c>
      <c r="O5500" s="3">
        <v>0.33333333333333331</v>
      </c>
      <c r="P5500" t="s">
        <v>38</v>
      </c>
      <c r="Q5500">
        <v>3</v>
      </c>
      <c r="R5500" t="s">
        <v>33</v>
      </c>
      <c r="S5500">
        <v>16</v>
      </c>
      <c r="T5500" t="s">
        <v>43</v>
      </c>
      <c r="U5500">
        <v>28</v>
      </c>
      <c r="V5500" t="s">
        <v>34</v>
      </c>
      <c r="W5500">
        <v>5</v>
      </c>
      <c r="X5500" t="s">
        <v>41</v>
      </c>
    </row>
    <row r="5501" spans="1:24">
      <c r="A5501">
        <v>38321</v>
      </c>
      <c r="B5501" t="s">
        <v>290</v>
      </c>
      <c r="C5501" s="1">
        <v>45464.570520833331</v>
      </c>
      <c r="D5501" s="1">
        <v>45464.698599537034</v>
      </c>
      <c r="E5501" s="3">
        <v>0.12777777777777777</v>
      </c>
      <c r="F5501">
        <v>104</v>
      </c>
      <c r="G5501" t="s">
        <v>108</v>
      </c>
      <c r="H5501">
        <v>52</v>
      </c>
      <c r="I5501" t="s">
        <v>77</v>
      </c>
      <c r="J5501">
        <v>47</v>
      </c>
      <c r="K5501" t="s">
        <v>100</v>
      </c>
      <c r="L5501">
        <v>13</v>
      </c>
      <c r="M5501" t="s">
        <v>60</v>
      </c>
      <c r="N5501" s="4" t="str">
        <f>IF(consolidado[[#This Row],[tempo]]&gt;consolidado[[#This Row],[prioridade_horas]],"Fora do prazo","Dentro do prazo estimado")</f>
        <v>Dentro do prazo estimado</v>
      </c>
      <c r="O5501" s="3">
        <v>0.33333333333333331</v>
      </c>
      <c r="P5501" t="s">
        <v>38</v>
      </c>
      <c r="Q5501">
        <v>3</v>
      </c>
      <c r="R5501" t="s">
        <v>33</v>
      </c>
      <c r="S5501">
        <v>16</v>
      </c>
      <c r="T5501" t="s">
        <v>43</v>
      </c>
      <c r="U5501">
        <v>25</v>
      </c>
      <c r="V5501" t="s">
        <v>90</v>
      </c>
      <c r="W5501">
        <v>3</v>
      </c>
      <c r="X5501" t="s">
        <v>86</v>
      </c>
    </row>
    <row r="5502" spans="1:24">
      <c r="A5502">
        <v>38322</v>
      </c>
      <c r="B5502" t="s">
        <v>98</v>
      </c>
      <c r="C5502" s="1">
        <v>45464.583101851851</v>
      </c>
      <c r="D5502" s="1">
        <v>45464.610532407409</v>
      </c>
      <c r="E5502" s="3">
        <v>2.7777777777777776E-2</v>
      </c>
      <c r="F5502">
        <v>111</v>
      </c>
      <c r="G5502" t="s">
        <v>99</v>
      </c>
      <c r="H5502">
        <v>15</v>
      </c>
      <c r="I5502" t="s">
        <v>82</v>
      </c>
      <c r="J5502">
        <v>111</v>
      </c>
      <c r="K5502" t="s">
        <v>99</v>
      </c>
      <c r="L5502">
        <v>1</v>
      </c>
      <c r="M5502" t="s">
        <v>66</v>
      </c>
      <c r="N5502" s="4" t="str">
        <f>IF(consolidado[[#This Row],[tempo]]&gt;consolidado[[#This Row],[prioridade_horas]],"Fora do prazo","Dentro do prazo estimado")</f>
        <v>Dentro do prazo estimado</v>
      </c>
      <c r="O5502" s="3">
        <v>0.33333333333333331</v>
      </c>
      <c r="P5502" t="s">
        <v>38</v>
      </c>
      <c r="Q5502">
        <v>3</v>
      </c>
      <c r="R5502" t="s">
        <v>33</v>
      </c>
      <c r="S5502">
        <v>16</v>
      </c>
      <c r="T5502" t="s">
        <v>43</v>
      </c>
      <c r="U5502">
        <v>25</v>
      </c>
      <c r="V5502" t="s">
        <v>90</v>
      </c>
      <c r="W5502">
        <v>3</v>
      </c>
      <c r="X5502" t="s">
        <v>86</v>
      </c>
    </row>
    <row r="5503" spans="1:24">
      <c r="A5503">
        <v>38323</v>
      </c>
      <c r="B5503" t="s">
        <v>2979</v>
      </c>
      <c r="C5503" s="1">
        <v>45464.584837962961</v>
      </c>
      <c r="D5503" s="1">
        <v>45464.710810185185</v>
      </c>
      <c r="E5503" s="3">
        <v>0.12569444444444444</v>
      </c>
      <c r="F5503">
        <v>34</v>
      </c>
      <c r="G5503" t="s">
        <v>25</v>
      </c>
      <c r="H5503">
        <v>74</v>
      </c>
      <c r="I5503" t="s">
        <v>101</v>
      </c>
      <c r="J5503">
        <v>74</v>
      </c>
      <c r="K5503" t="s">
        <v>101</v>
      </c>
      <c r="L5503">
        <v>1</v>
      </c>
      <c r="M5503" t="s">
        <v>66</v>
      </c>
      <c r="N5503" s="4" t="str">
        <f>IF(consolidado[[#This Row],[tempo]]&gt;consolidado[[#This Row],[prioridade_horas]],"Fora do prazo","Dentro do prazo estimado")</f>
        <v>Dentro do prazo estimado</v>
      </c>
      <c r="O5503" s="3">
        <v>1</v>
      </c>
      <c r="P5503" t="s">
        <v>27</v>
      </c>
      <c r="Q5503">
        <v>3</v>
      </c>
      <c r="R5503" t="s">
        <v>33</v>
      </c>
      <c r="S5503">
        <v>1</v>
      </c>
      <c r="T5503" t="s">
        <v>66</v>
      </c>
      <c r="U5503">
        <v>29</v>
      </c>
      <c r="V5503" t="s">
        <v>85</v>
      </c>
      <c r="W5503">
        <v>4</v>
      </c>
      <c r="X5503" t="s">
        <v>30</v>
      </c>
    </row>
    <row r="5504" spans="1:24">
      <c r="A5504">
        <v>38324</v>
      </c>
      <c r="B5504" t="s">
        <v>429</v>
      </c>
      <c r="C5504" s="1">
        <v>45464.584988425922</v>
      </c>
      <c r="D5504" s="1">
        <v>45467.595208333332</v>
      </c>
      <c r="E5504" s="3">
        <v>0.38611111111111113</v>
      </c>
      <c r="F5504">
        <v>18</v>
      </c>
      <c r="G5504" t="s">
        <v>158</v>
      </c>
      <c r="H5504">
        <v>102</v>
      </c>
      <c r="I5504" t="s">
        <v>46</v>
      </c>
      <c r="J5504">
        <v>18</v>
      </c>
      <c r="K5504" t="s">
        <v>158</v>
      </c>
      <c r="L5504">
        <v>5</v>
      </c>
      <c r="M5504" t="s">
        <v>92</v>
      </c>
      <c r="N5504" s="4" t="str">
        <f>IF(consolidado[[#This Row],[tempo]]&gt;consolidado[[#This Row],[prioridade_horas]],"Fora do prazo","Dentro do prazo estimado")</f>
        <v>Dentro do prazo estimado</v>
      </c>
      <c r="O5504" s="3">
        <v>5</v>
      </c>
      <c r="P5504" t="s">
        <v>84</v>
      </c>
      <c r="Q5504">
        <v>3</v>
      </c>
      <c r="R5504" t="s">
        <v>33</v>
      </c>
      <c r="S5504">
        <v>1</v>
      </c>
      <c r="T5504" t="s">
        <v>66</v>
      </c>
      <c r="U5504">
        <v>38</v>
      </c>
      <c r="V5504" t="s">
        <v>67</v>
      </c>
      <c r="W5504">
        <v>2</v>
      </c>
      <c r="X5504" t="s">
        <v>105</v>
      </c>
    </row>
    <row r="5505" spans="1:24">
      <c r="A5505">
        <v>38325</v>
      </c>
      <c r="B5505" t="s">
        <v>2980</v>
      </c>
      <c r="C5505" s="1">
        <v>45464.588923611111</v>
      </c>
      <c r="D5505" s="1">
        <v>45470.554594907408</v>
      </c>
      <c r="E5505" s="3">
        <v>1.4680555555555554</v>
      </c>
      <c r="F5505">
        <v>119</v>
      </c>
      <c r="G5505" t="s">
        <v>2814</v>
      </c>
      <c r="H5505">
        <v>119</v>
      </c>
      <c r="I5505" t="s">
        <v>2814</v>
      </c>
      <c r="J5505">
        <v>119</v>
      </c>
      <c r="K5505" t="s">
        <v>2814</v>
      </c>
      <c r="L5505">
        <v>10</v>
      </c>
      <c r="M5505" t="s">
        <v>143</v>
      </c>
      <c r="N5505" s="4" t="str">
        <f>IF(consolidado[[#This Row],[tempo]]&gt;consolidado[[#This Row],[prioridade_horas]],"Fora do prazo","Dentro do prazo estimado")</f>
        <v>Fora do prazo</v>
      </c>
      <c r="O5505" s="3">
        <v>0.33333333333333331</v>
      </c>
      <c r="P5505" t="s">
        <v>38</v>
      </c>
      <c r="Q5505">
        <v>3</v>
      </c>
      <c r="R5505" t="s">
        <v>33</v>
      </c>
      <c r="S5505">
        <v>1</v>
      </c>
      <c r="T5505" t="s">
        <v>66</v>
      </c>
      <c r="U5505">
        <v>73</v>
      </c>
      <c r="V5505" t="s">
        <v>144</v>
      </c>
      <c r="W5505">
        <v>3</v>
      </c>
      <c r="X5505" t="s">
        <v>86</v>
      </c>
    </row>
    <row r="5506" spans="1:24">
      <c r="A5506">
        <v>38326</v>
      </c>
      <c r="B5506" t="s">
        <v>162</v>
      </c>
      <c r="C5506" s="1">
        <v>45464.595034722224</v>
      </c>
      <c r="D5506" s="1">
        <v>45464.672303240739</v>
      </c>
      <c r="E5506" s="3">
        <v>7.7777777777777779E-2</v>
      </c>
      <c r="F5506">
        <v>34</v>
      </c>
      <c r="G5506" t="s">
        <v>25</v>
      </c>
      <c r="H5506">
        <v>34</v>
      </c>
      <c r="I5506" t="s">
        <v>25</v>
      </c>
      <c r="J5506">
        <v>34</v>
      </c>
      <c r="K5506" t="s">
        <v>25</v>
      </c>
      <c r="L5506">
        <v>3</v>
      </c>
      <c r="M5506" t="s">
        <v>26</v>
      </c>
      <c r="N5506" s="4" t="str">
        <f>IF(consolidado[[#This Row],[tempo]]&gt;consolidado[[#This Row],[prioridade_horas]],"Fora do prazo","Dentro do prazo estimado")</f>
        <v>Dentro do prazo estimado</v>
      </c>
      <c r="O5506" s="3">
        <v>1</v>
      </c>
      <c r="P5506" t="s">
        <v>27</v>
      </c>
      <c r="Q5506">
        <v>3</v>
      </c>
      <c r="R5506" t="s">
        <v>33</v>
      </c>
      <c r="S5506">
        <v>3</v>
      </c>
      <c r="T5506" t="s">
        <v>26</v>
      </c>
      <c r="U5506">
        <v>8</v>
      </c>
      <c r="V5506" t="s">
        <v>194</v>
      </c>
      <c r="W5506">
        <v>4</v>
      </c>
      <c r="X5506" t="s">
        <v>30</v>
      </c>
    </row>
    <row r="5507" spans="1:24">
      <c r="A5507">
        <v>38327</v>
      </c>
      <c r="B5507" t="s">
        <v>2981</v>
      </c>
      <c r="C5507" s="1">
        <v>45464.608715277776</v>
      </c>
      <c r="D5507" s="1">
        <v>45464.625011574077</v>
      </c>
      <c r="E5507" s="3">
        <v>1.6666666666666666E-2</v>
      </c>
      <c r="F5507">
        <v>29</v>
      </c>
      <c r="G5507" t="s">
        <v>36</v>
      </c>
      <c r="H5507">
        <v>29</v>
      </c>
      <c r="I5507" t="s">
        <v>36</v>
      </c>
      <c r="J5507">
        <v>29</v>
      </c>
      <c r="K5507" t="s">
        <v>36</v>
      </c>
      <c r="L5507">
        <v>11</v>
      </c>
      <c r="M5507" t="s">
        <v>37</v>
      </c>
      <c r="N5507" s="4" t="str">
        <f>IF(consolidado[[#This Row],[tempo]]&gt;consolidado[[#This Row],[prioridade_horas]],"Fora do prazo","Dentro do prazo estimado")</f>
        <v>Dentro do prazo estimado</v>
      </c>
      <c r="O5507" s="3">
        <v>0.33333333333333331</v>
      </c>
      <c r="P5507" t="s">
        <v>38</v>
      </c>
      <c r="Q5507">
        <v>4</v>
      </c>
      <c r="R5507" t="s">
        <v>39</v>
      </c>
      <c r="S5507">
        <v>11</v>
      </c>
      <c r="T5507" t="s">
        <v>37</v>
      </c>
      <c r="U5507">
        <v>56</v>
      </c>
      <c r="V5507" t="s">
        <v>40</v>
      </c>
      <c r="W5507">
        <v>5</v>
      </c>
      <c r="X5507" t="s">
        <v>41</v>
      </c>
    </row>
    <row r="5508" spans="1:24">
      <c r="A5508">
        <v>38328</v>
      </c>
      <c r="B5508" t="s">
        <v>291</v>
      </c>
      <c r="C5508" s="1">
        <v>45464.609699074077</v>
      </c>
      <c r="D5508" s="1">
        <v>45469.689745370371</v>
      </c>
      <c r="E5508" s="3">
        <v>1.2076388888888889</v>
      </c>
      <c r="F5508">
        <v>111</v>
      </c>
      <c r="G5508" t="s">
        <v>99</v>
      </c>
      <c r="H5508">
        <v>52</v>
      </c>
      <c r="I5508" t="s">
        <v>77</v>
      </c>
      <c r="J5508">
        <v>111</v>
      </c>
      <c r="K5508" t="s">
        <v>99</v>
      </c>
      <c r="L5508">
        <v>26</v>
      </c>
      <c r="M5508" t="s">
        <v>78</v>
      </c>
      <c r="N5508" s="4" t="str">
        <f>IF(consolidado[[#This Row],[tempo]]&gt;consolidado[[#This Row],[prioridade_horas]],"Fora do prazo","Dentro do prazo estimado")</f>
        <v>Fora do prazo</v>
      </c>
      <c r="O5508" s="3">
        <v>0.33333333333333331</v>
      </c>
      <c r="P5508" t="s">
        <v>38</v>
      </c>
      <c r="Q5508">
        <v>3</v>
      </c>
      <c r="R5508" t="s">
        <v>33</v>
      </c>
      <c r="S5508">
        <v>26</v>
      </c>
      <c r="T5508" t="s">
        <v>78</v>
      </c>
      <c r="U5508">
        <v>6</v>
      </c>
      <c r="V5508" t="s">
        <v>29</v>
      </c>
      <c r="W5508">
        <v>3</v>
      </c>
      <c r="X5508" t="s">
        <v>86</v>
      </c>
    </row>
    <row r="5509" spans="1:24">
      <c r="A5509">
        <v>38329</v>
      </c>
      <c r="B5509" t="s">
        <v>2981</v>
      </c>
      <c r="C5509" s="1">
        <v>45464.610763888886</v>
      </c>
      <c r="D5509" s="1">
        <v>45464.611145833333</v>
      </c>
      <c r="E5509" s="3">
        <v>6.9444444444444447E-4</v>
      </c>
      <c r="F5509">
        <v>29</v>
      </c>
      <c r="G5509" t="s">
        <v>36</v>
      </c>
      <c r="H5509">
        <v>29</v>
      </c>
      <c r="I5509" t="s">
        <v>36</v>
      </c>
      <c r="J5509">
        <v>29</v>
      </c>
      <c r="K5509" t="s">
        <v>36</v>
      </c>
      <c r="L5509">
        <v>11</v>
      </c>
      <c r="M5509" t="s">
        <v>37</v>
      </c>
      <c r="N5509" s="4" t="str">
        <f>IF(consolidado[[#This Row],[tempo]]&gt;consolidado[[#This Row],[prioridade_horas]],"Fora do prazo","Dentro do prazo estimado")</f>
        <v>Dentro do prazo estimado</v>
      </c>
      <c r="O5509" s="3">
        <v>0.33333333333333331</v>
      </c>
      <c r="P5509" t="s">
        <v>38</v>
      </c>
      <c r="Q5509">
        <v>4</v>
      </c>
      <c r="R5509" t="s">
        <v>39</v>
      </c>
      <c r="S5509">
        <v>11</v>
      </c>
      <c r="T5509" t="s">
        <v>37</v>
      </c>
      <c r="U5509">
        <v>56</v>
      </c>
      <c r="V5509" t="s">
        <v>40</v>
      </c>
      <c r="W5509">
        <v>5</v>
      </c>
      <c r="X5509" t="s">
        <v>41</v>
      </c>
    </row>
    <row r="5510" spans="1:24">
      <c r="A5510">
        <v>38330</v>
      </c>
      <c r="B5510" t="s">
        <v>2982</v>
      </c>
      <c r="C5510" s="1">
        <v>45464.611284722225</v>
      </c>
      <c r="D5510" s="1">
        <v>45510.578865740739</v>
      </c>
      <c r="E5510" s="3">
        <v>11.989583333333334</v>
      </c>
      <c r="F5510">
        <v>58</v>
      </c>
      <c r="G5510" t="s">
        <v>53</v>
      </c>
      <c r="H5510">
        <v>31</v>
      </c>
      <c r="I5510" t="s">
        <v>54</v>
      </c>
      <c r="J5510">
        <v>0</v>
      </c>
      <c r="K5510" t="s">
        <v>55</v>
      </c>
      <c r="L5510">
        <v>11</v>
      </c>
      <c r="M5510" t="s">
        <v>37</v>
      </c>
      <c r="N5510" s="4" t="str">
        <f>IF(consolidado[[#This Row],[tempo]]&gt;consolidado[[#This Row],[prioridade_horas]],"Fora do prazo","Dentro do prazo estimado")</f>
        <v>Fora do prazo</v>
      </c>
      <c r="O5510" s="3">
        <v>0.33333333333333331</v>
      </c>
      <c r="P5510" t="s">
        <v>38</v>
      </c>
      <c r="Q5510">
        <v>6</v>
      </c>
      <c r="R5510" t="s">
        <v>28</v>
      </c>
      <c r="S5510">
        <v>11</v>
      </c>
      <c r="T5510" t="s">
        <v>37</v>
      </c>
      <c r="U5510">
        <v>56</v>
      </c>
      <c r="V5510" t="s">
        <v>40</v>
      </c>
      <c r="W5510">
        <v>5</v>
      </c>
      <c r="X5510" t="s">
        <v>41</v>
      </c>
    </row>
    <row r="5511" spans="1:24">
      <c r="A5511">
        <v>38331</v>
      </c>
      <c r="B5511" t="s">
        <v>97</v>
      </c>
      <c r="C5511" s="1">
        <v>45464.611851851849</v>
      </c>
      <c r="D5511" s="1">
        <v>45464.678680555553</v>
      </c>
      <c r="E5511" s="3">
        <v>6.6666666666666666E-2</v>
      </c>
      <c r="F5511">
        <v>35</v>
      </c>
      <c r="G5511" t="s">
        <v>32</v>
      </c>
      <c r="H5511">
        <v>102</v>
      </c>
      <c r="I5511" t="s">
        <v>46</v>
      </c>
      <c r="J5511">
        <v>35</v>
      </c>
      <c r="K5511" t="s">
        <v>32</v>
      </c>
      <c r="L5511">
        <v>3</v>
      </c>
      <c r="M5511" t="s">
        <v>26</v>
      </c>
      <c r="N5511" s="4" t="str">
        <f>IF(consolidado[[#This Row],[tempo]]&gt;consolidado[[#This Row],[prioridade_horas]],"Fora do prazo","Dentro do prazo estimado")</f>
        <v>Dentro do prazo estimado</v>
      </c>
      <c r="O5511" s="3">
        <v>0.33333333333333331</v>
      </c>
      <c r="P5511" t="s">
        <v>38</v>
      </c>
      <c r="Q5511">
        <v>3</v>
      </c>
      <c r="R5511" t="s">
        <v>33</v>
      </c>
      <c r="S5511">
        <v>1</v>
      </c>
      <c r="T5511" t="s">
        <v>66</v>
      </c>
      <c r="U5511">
        <v>38</v>
      </c>
      <c r="V5511" t="s">
        <v>67</v>
      </c>
      <c r="W5511">
        <v>5</v>
      </c>
      <c r="X5511" t="s">
        <v>41</v>
      </c>
    </row>
    <row r="5512" spans="1:24">
      <c r="A5512">
        <v>38332</v>
      </c>
      <c r="B5512" t="s">
        <v>2981</v>
      </c>
      <c r="C5512" s="1">
        <v>45464.620358796295</v>
      </c>
      <c r="D5512" s="1">
        <v>45467.39603009259</v>
      </c>
      <c r="E5512" s="3">
        <v>0.15138888888888888</v>
      </c>
      <c r="F5512">
        <v>29</v>
      </c>
      <c r="G5512" t="s">
        <v>36</v>
      </c>
      <c r="H5512">
        <v>29</v>
      </c>
      <c r="I5512" t="s">
        <v>36</v>
      </c>
      <c r="J5512">
        <v>29</v>
      </c>
      <c r="K5512" t="s">
        <v>36</v>
      </c>
      <c r="L5512">
        <v>11</v>
      </c>
      <c r="M5512" t="s">
        <v>37</v>
      </c>
      <c r="N5512" s="4" t="str">
        <f>IF(consolidado[[#This Row],[tempo]]&gt;consolidado[[#This Row],[prioridade_horas]],"Fora do prazo","Dentro do prazo estimado")</f>
        <v>Dentro do prazo estimado</v>
      </c>
      <c r="O5512" s="3">
        <v>0.33333333333333331</v>
      </c>
      <c r="P5512" t="s">
        <v>38</v>
      </c>
      <c r="Q5512">
        <v>4</v>
      </c>
      <c r="R5512" t="s">
        <v>39</v>
      </c>
      <c r="S5512">
        <v>11</v>
      </c>
      <c r="T5512" t="s">
        <v>37</v>
      </c>
      <c r="U5512">
        <v>56</v>
      </c>
      <c r="V5512" t="s">
        <v>40</v>
      </c>
      <c r="W5512">
        <v>5</v>
      </c>
      <c r="X5512" t="s">
        <v>41</v>
      </c>
    </row>
    <row r="5513" spans="1:24">
      <c r="A5513">
        <v>38333</v>
      </c>
      <c r="B5513" t="s">
        <v>31</v>
      </c>
      <c r="C5513" s="1">
        <v>45464.626655092594</v>
      </c>
      <c r="D5513" s="1">
        <v>45468.6096412037</v>
      </c>
      <c r="E5513" s="3">
        <v>0.73402777777777772</v>
      </c>
      <c r="F5513">
        <v>35</v>
      </c>
      <c r="G5513" t="s">
        <v>32</v>
      </c>
      <c r="H5513">
        <v>52</v>
      </c>
      <c r="I5513" t="s">
        <v>77</v>
      </c>
      <c r="J5513">
        <v>35</v>
      </c>
      <c r="K5513" t="s">
        <v>32</v>
      </c>
      <c r="L5513">
        <v>3</v>
      </c>
      <c r="M5513" t="s">
        <v>26</v>
      </c>
      <c r="N5513" s="4" t="str">
        <f>IF(consolidado[[#This Row],[tempo]]&gt;consolidado[[#This Row],[prioridade_horas]],"Fora do prazo","Dentro do prazo estimado")</f>
        <v>Dentro do prazo estimado</v>
      </c>
      <c r="O5513" s="3">
        <v>1</v>
      </c>
      <c r="P5513" t="s">
        <v>27</v>
      </c>
      <c r="Q5513">
        <v>3</v>
      </c>
      <c r="R5513" t="s">
        <v>33</v>
      </c>
      <c r="S5513">
        <v>16</v>
      </c>
      <c r="T5513" t="s">
        <v>43</v>
      </c>
      <c r="U5513">
        <v>28</v>
      </c>
      <c r="V5513" t="s">
        <v>34</v>
      </c>
      <c r="W5513">
        <v>2</v>
      </c>
      <c r="X5513" t="s">
        <v>105</v>
      </c>
    </row>
    <row r="5514" spans="1:24">
      <c r="A5514">
        <v>38334</v>
      </c>
      <c r="B5514" t="s">
        <v>2947</v>
      </c>
      <c r="C5514" s="1">
        <v>45464.628460648149</v>
      </c>
      <c r="D5514" s="1">
        <v>45464.662175925929</v>
      </c>
      <c r="E5514" s="3">
        <v>3.4027777777777775E-2</v>
      </c>
      <c r="F5514">
        <v>29</v>
      </c>
      <c r="G5514" t="s">
        <v>36</v>
      </c>
      <c r="H5514">
        <v>49</v>
      </c>
      <c r="I5514" t="s">
        <v>42</v>
      </c>
      <c r="J5514">
        <v>29</v>
      </c>
      <c r="K5514" t="s">
        <v>36</v>
      </c>
      <c r="L5514">
        <v>11</v>
      </c>
      <c r="M5514" t="s">
        <v>37</v>
      </c>
      <c r="N5514" s="4" t="str">
        <f>IF(consolidado[[#This Row],[tempo]]&gt;consolidado[[#This Row],[prioridade_horas]],"Fora do prazo","Dentro do prazo estimado")</f>
        <v>Dentro do prazo estimado</v>
      </c>
      <c r="O5514" s="3">
        <v>0.33333333333333331</v>
      </c>
      <c r="P5514" t="s">
        <v>38</v>
      </c>
      <c r="Q5514">
        <v>3</v>
      </c>
      <c r="R5514" t="s">
        <v>33</v>
      </c>
      <c r="S5514">
        <v>16</v>
      </c>
      <c r="T5514" t="s">
        <v>43</v>
      </c>
      <c r="U5514">
        <v>56</v>
      </c>
      <c r="V5514" t="s">
        <v>40</v>
      </c>
      <c r="W5514">
        <v>5</v>
      </c>
      <c r="X5514" t="s">
        <v>41</v>
      </c>
    </row>
    <row r="5515" spans="1:24">
      <c r="A5515">
        <v>38335</v>
      </c>
      <c r="B5515" t="s">
        <v>2983</v>
      </c>
      <c r="C5515" s="1">
        <v>45464.634733796294</v>
      </c>
      <c r="D5515" s="1">
        <v>45488.398136574076</v>
      </c>
      <c r="E5515" s="3">
        <v>5.7743055555555554</v>
      </c>
      <c r="F5515">
        <v>18</v>
      </c>
      <c r="G5515" t="s">
        <v>158</v>
      </c>
      <c r="H5515">
        <v>18</v>
      </c>
      <c r="I5515" t="s">
        <v>158</v>
      </c>
      <c r="J5515">
        <v>18</v>
      </c>
      <c r="K5515" t="s">
        <v>158</v>
      </c>
      <c r="L5515">
        <v>5</v>
      </c>
      <c r="M5515" t="s">
        <v>92</v>
      </c>
      <c r="N5515" s="4" t="str">
        <f>IF(consolidado[[#This Row],[tempo]]&gt;consolidado[[#This Row],[prioridade_horas]],"Fora do prazo","Dentro do prazo estimado")</f>
        <v>Fora do prazo</v>
      </c>
      <c r="O5515" s="3">
        <v>5</v>
      </c>
      <c r="P5515" t="s">
        <v>84</v>
      </c>
      <c r="Q5515">
        <v>6</v>
      </c>
      <c r="R5515" t="s">
        <v>28</v>
      </c>
      <c r="S5515">
        <v>5</v>
      </c>
      <c r="T5515" t="s">
        <v>92</v>
      </c>
      <c r="U5515">
        <v>30</v>
      </c>
      <c r="V5515" t="s">
        <v>514</v>
      </c>
      <c r="W5515">
        <v>5</v>
      </c>
      <c r="X5515" t="s">
        <v>41</v>
      </c>
    </row>
    <row r="5516" spans="1:24">
      <c r="A5516">
        <v>38336</v>
      </c>
      <c r="B5516" t="s">
        <v>1103</v>
      </c>
      <c r="C5516" s="1">
        <v>45464.634976851848</v>
      </c>
      <c r="D5516" s="1">
        <v>45488.431331018517</v>
      </c>
      <c r="E5516" s="3">
        <v>5.8076388888888886</v>
      </c>
      <c r="F5516">
        <v>19</v>
      </c>
      <c r="G5516" t="s">
        <v>91</v>
      </c>
      <c r="H5516">
        <v>52</v>
      </c>
      <c r="I5516" t="s">
        <v>77</v>
      </c>
      <c r="J5516">
        <v>19</v>
      </c>
      <c r="K5516" t="s">
        <v>91</v>
      </c>
      <c r="L5516">
        <v>5</v>
      </c>
      <c r="M5516" t="s">
        <v>92</v>
      </c>
      <c r="N5516" s="4" t="str">
        <f>IF(consolidado[[#This Row],[tempo]]&gt;consolidado[[#This Row],[prioridade_horas]],"Fora do prazo","Dentro do prazo estimado")</f>
        <v>Fora do prazo</v>
      </c>
      <c r="O5516" s="3">
        <v>5</v>
      </c>
      <c r="P5516" t="s">
        <v>84</v>
      </c>
      <c r="Q5516">
        <v>3</v>
      </c>
      <c r="R5516" t="s">
        <v>33</v>
      </c>
      <c r="S5516">
        <v>26</v>
      </c>
      <c r="T5516" t="s">
        <v>78</v>
      </c>
      <c r="U5516">
        <v>6</v>
      </c>
      <c r="V5516" t="s">
        <v>29</v>
      </c>
      <c r="W5516">
        <v>5</v>
      </c>
      <c r="X5516" t="s">
        <v>41</v>
      </c>
    </row>
    <row r="5517" spans="1:24">
      <c r="A5517">
        <v>38337</v>
      </c>
      <c r="B5517" t="s">
        <v>337</v>
      </c>
      <c r="C5517" s="1">
        <v>45464.635706018518</v>
      </c>
      <c r="D5517" s="1">
        <v>45470.500405092593</v>
      </c>
      <c r="E5517" s="3">
        <v>1.367361111111111</v>
      </c>
      <c r="F5517">
        <v>34</v>
      </c>
      <c r="G5517" t="s">
        <v>25</v>
      </c>
      <c r="H5517">
        <v>30</v>
      </c>
      <c r="I5517" t="s">
        <v>81</v>
      </c>
      <c r="J5517">
        <v>32</v>
      </c>
      <c r="K5517" t="s">
        <v>154</v>
      </c>
      <c r="L5517">
        <v>4</v>
      </c>
      <c r="M5517" t="s">
        <v>94</v>
      </c>
      <c r="N5517" s="4" t="str">
        <f>IF(consolidado[[#This Row],[tempo]]&gt;consolidado[[#This Row],[prioridade_horas]],"Fora do prazo","Dentro do prazo estimado")</f>
        <v>Fora do prazo</v>
      </c>
      <c r="O5517" s="3">
        <v>1</v>
      </c>
      <c r="P5517" t="s">
        <v>27</v>
      </c>
      <c r="Q5517">
        <v>3</v>
      </c>
      <c r="R5517" t="s">
        <v>33</v>
      </c>
      <c r="S5517">
        <v>4</v>
      </c>
      <c r="T5517" t="s">
        <v>94</v>
      </c>
      <c r="U5517">
        <v>27</v>
      </c>
      <c r="V5517" t="s">
        <v>178</v>
      </c>
      <c r="W5517">
        <v>4</v>
      </c>
      <c r="X5517" t="s">
        <v>30</v>
      </c>
    </row>
    <row r="5518" spans="1:24">
      <c r="A5518">
        <v>38338</v>
      </c>
      <c r="B5518" t="s">
        <v>31</v>
      </c>
      <c r="C5518" s="1">
        <v>45464.640208333331</v>
      </c>
      <c r="D5518" s="1">
        <v>45468.658750000002</v>
      </c>
      <c r="E5518" s="3">
        <v>0.77013888888888893</v>
      </c>
      <c r="F5518">
        <v>34</v>
      </c>
      <c r="G5518" t="s">
        <v>25</v>
      </c>
      <c r="H5518">
        <v>15</v>
      </c>
      <c r="I5518" t="s">
        <v>82</v>
      </c>
      <c r="J5518">
        <v>18</v>
      </c>
      <c r="K5518" t="s">
        <v>158</v>
      </c>
      <c r="L5518">
        <v>5</v>
      </c>
      <c r="M5518" t="s">
        <v>92</v>
      </c>
      <c r="N5518" s="4" t="str">
        <f>IF(consolidado[[#This Row],[tempo]]&gt;consolidado[[#This Row],[prioridade_horas]],"Fora do prazo","Dentro do prazo estimado")</f>
        <v>Dentro do prazo estimado</v>
      </c>
      <c r="O5518" s="3">
        <v>1</v>
      </c>
      <c r="P5518" t="s">
        <v>27</v>
      </c>
      <c r="Q5518">
        <v>3</v>
      </c>
      <c r="R5518" t="s">
        <v>33</v>
      </c>
      <c r="S5518">
        <v>16</v>
      </c>
      <c r="T5518" t="s">
        <v>43</v>
      </c>
      <c r="U5518">
        <v>28</v>
      </c>
      <c r="V5518" t="s">
        <v>34</v>
      </c>
      <c r="W5518">
        <v>4</v>
      </c>
      <c r="X5518" t="s">
        <v>30</v>
      </c>
    </row>
    <row r="5519" spans="1:24">
      <c r="A5519">
        <v>38339</v>
      </c>
      <c r="B5519" t="s">
        <v>2984</v>
      </c>
      <c r="C5519" s="1">
        <v>45464.641863425924</v>
      </c>
      <c r="D5519" s="1">
        <v>45474.65221064815</v>
      </c>
      <c r="E5519" s="3">
        <v>2.2645833333333334</v>
      </c>
      <c r="F5519">
        <v>74</v>
      </c>
      <c r="G5519" t="s">
        <v>101</v>
      </c>
      <c r="H5519">
        <v>52</v>
      </c>
      <c r="I5519" t="s">
        <v>77</v>
      </c>
      <c r="J5519">
        <v>74</v>
      </c>
      <c r="K5519" t="s">
        <v>101</v>
      </c>
      <c r="L5519">
        <v>1</v>
      </c>
      <c r="M5519" t="s">
        <v>66</v>
      </c>
      <c r="N5519" s="4" t="str">
        <f>IF(consolidado[[#This Row],[tempo]]&gt;consolidado[[#This Row],[prioridade_horas]],"Fora do prazo","Dentro do prazo estimado")</f>
        <v>Fora do prazo</v>
      </c>
      <c r="O5519" s="3">
        <v>0.33333333333333331</v>
      </c>
      <c r="P5519" t="s">
        <v>38</v>
      </c>
      <c r="Q5519">
        <v>3</v>
      </c>
      <c r="R5519" t="s">
        <v>33</v>
      </c>
      <c r="S5519">
        <v>26</v>
      </c>
      <c r="T5519" t="s">
        <v>78</v>
      </c>
      <c r="U5519">
        <v>6</v>
      </c>
      <c r="V5519" t="s">
        <v>29</v>
      </c>
      <c r="W5519">
        <v>5</v>
      </c>
      <c r="X5519" t="s">
        <v>41</v>
      </c>
    </row>
    <row r="5520" spans="1:24">
      <c r="A5520">
        <v>38340</v>
      </c>
      <c r="B5520" t="s">
        <v>2985</v>
      </c>
      <c r="C5520" s="1">
        <v>45464.642534722225</v>
      </c>
      <c r="D5520" s="1">
        <v>45464.669745370367</v>
      </c>
      <c r="E5520" s="3">
        <v>2.7083333333333334E-2</v>
      </c>
      <c r="F5520">
        <v>29</v>
      </c>
      <c r="G5520" t="s">
        <v>36</v>
      </c>
      <c r="H5520">
        <v>49</v>
      </c>
      <c r="I5520" t="s">
        <v>42</v>
      </c>
      <c r="J5520">
        <v>29</v>
      </c>
      <c r="K5520" t="s">
        <v>36</v>
      </c>
      <c r="L5520">
        <v>11</v>
      </c>
      <c r="M5520" t="s">
        <v>37</v>
      </c>
      <c r="N5520" s="4" t="str">
        <f>IF(consolidado[[#This Row],[tempo]]&gt;consolidado[[#This Row],[prioridade_horas]],"Fora do prazo","Dentro do prazo estimado")</f>
        <v>Dentro do prazo estimado</v>
      </c>
      <c r="O5520" s="3">
        <v>0.33333333333333331</v>
      </c>
      <c r="P5520" t="s">
        <v>38</v>
      </c>
      <c r="Q5520">
        <v>3</v>
      </c>
      <c r="R5520" t="s">
        <v>33</v>
      </c>
      <c r="S5520">
        <v>16</v>
      </c>
      <c r="T5520" t="s">
        <v>43</v>
      </c>
      <c r="U5520">
        <v>56</v>
      </c>
      <c r="V5520" t="s">
        <v>40</v>
      </c>
      <c r="W5520">
        <v>5</v>
      </c>
      <c r="X5520" t="s">
        <v>41</v>
      </c>
    </row>
    <row r="5521" spans="1:24">
      <c r="A5521">
        <v>38341</v>
      </c>
      <c r="B5521" t="s">
        <v>2986</v>
      </c>
      <c r="C5521" s="1">
        <v>45464.660590277781</v>
      </c>
      <c r="D5521" s="1">
        <v>45502.385671296295</v>
      </c>
      <c r="E5521" s="3">
        <v>9.4930555555555554</v>
      </c>
      <c r="F5521">
        <v>74</v>
      </c>
      <c r="G5521" t="s">
        <v>101</v>
      </c>
      <c r="H5521">
        <v>52</v>
      </c>
      <c r="I5521" t="s">
        <v>77</v>
      </c>
      <c r="J5521">
        <v>74</v>
      </c>
      <c r="K5521" t="s">
        <v>101</v>
      </c>
      <c r="L5521">
        <v>2</v>
      </c>
      <c r="M5521" t="s">
        <v>47</v>
      </c>
      <c r="N5521" s="4" t="str">
        <f>IF(consolidado[[#This Row],[tempo]]&gt;consolidado[[#This Row],[prioridade_horas]],"Fora do prazo","Dentro do prazo estimado")</f>
        <v>Fora do prazo</v>
      </c>
      <c r="O5521" s="3">
        <v>0.33333333333333331</v>
      </c>
      <c r="P5521" t="s">
        <v>38</v>
      </c>
      <c r="Q5521">
        <v>3</v>
      </c>
      <c r="R5521" t="s">
        <v>33</v>
      </c>
      <c r="S5521">
        <v>26</v>
      </c>
      <c r="T5521" t="s">
        <v>78</v>
      </c>
      <c r="U5521">
        <v>6</v>
      </c>
      <c r="V5521" t="s">
        <v>29</v>
      </c>
      <c r="W5521">
        <v>5</v>
      </c>
      <c r="X5521" t="s">
        <v>41</v>
      </c>
    </row>
    <row r="5522" spans="1:24">
      <c r="A5522">
        <v>38342</v>
      </c>
      <c r="B5522" t="s">
        <v>2987</v>
      </c>
      <c r="C5522" s="1">
        <v>45464.661863425928</v>
      </c>
      <c r="D5522" s="1">
        <v>45476.645312499997</v>
      </c>
      <c r="E5522" s="3">
        <v>2.9888888888888889</v>
      </c>
      <c r="F5522">
        <v>102</v>
      </c>
      <c r="G5522" t="s">
        <v>46</v>
      </c>
      <c r="H5522">
        <v>19</v>
      </c>
      <c r="I5522" t="s">
        <v>91</v>
      </c>
      <c r="J5522">
        <v>102</v>
      </c>
      <c r="K5522" t="s">
        <v>46</v>
      </c>
      <c r="L5522">
        <v>5</v>
      </c>
      <c r="M5522" t="s">
        <v>92</v>
      </c>
      <c r="N5522" s="4" t="str">
        <f>IF(consolidado[[#This Row],[tempo]]&gt;consolidado[[#This Row],[prioridade_horas]],"Fora do prazo","Dentro do prazo estimado")</f>
        <v>Fora do prazo</v>
      </c>
      <c r="O5522" s="3">
        <v>0.33333333333333331</v>
      </c>
      <c r="P5522" t="s">
        <v>38</v>
      </c>
      <c r="Q5522">
        <v>6</v>
      </c>
      <c r="R5522" t="s">
        <v>28</v>
      </c>
      <c r="S5522">
        <v>5</v>
      </c>
      <c r="T5522" t="s">
        <v>92</v>
      </c>
      <c r="U5522">
        <v>108</v>
      </c>
      <c r="V5522" t="s">
        <v>375</v>
      </c>
      <c r="W5522">
        <v>5</v>
      </c>
      <c r="X5522" t="s">
        <v>41</v>
      </c>
    </row>
    <row r="5523" spans="1:24">
      <c r="A5523">
        <v>38343</v>
      </c>
      <c r="B5523" t="s">
        <v>2988</v>
      </c>
      <c r="C5523" s="1">
        <v>45464.681990740741</v>
      </c>
      <c r="D5523" s="1">
        <v>45469.450324074074</v>
      </c>
      <c r="E5523" s="3">
        <v>0.89513888888888893</v>
      </c>
      <c r="F5523">
        <v>29</v>
      </c>
      <c r="G5523" t="s">
        <v>36</v>
      </c>
      <c r="H5523">
        <v>49</v>
      </c>
      <c r="I5523" t="s">
        <v>42</v>
      </c>
      <c r="J5523">
        <v>29</v>
      </c>
      <c r="K5523" t="s">
        <v>36</v>
      </c>
      <c r="L5523">
        <v>11</v>
      </c>
      <c r="M5523" t="s">
        <v>37</v>
      </c>
      <c r="N5523" s="4" t="str">
        <f>IF(consolidado[[#This Row],[tempo]]&gt;consolidado[[#This Row],[prioridade_horas]],"Fora do prazo","Dentro do prazo estimado")</f>
        <v>Fora do prazo</v>
      </c>
      <c r="O5523" s="3">
        <v>0.33333333333333331</v>
      </c>
      <c r="P5523" t="s">
        <v>38</v>
      </c>
      <c r="Q5523">
        <v>3</v>
      </c>
      <c r="R5523" t="s">
        <v>33</v>
      </c>
      <c r="S5523">
        <v>16</v>
      </c>
      <c r="T5523" t="s">
        <v>43</v>
      </c>
      <c r="U5523">
        <v>56</v>
      </c>
      <c r="V5523" t="s">
        <v>40</v>
      </c>
      <c r="W5523">
        <v>5</v>
      </c>
      <c r="X5523" t="s">
        <v>41</v>
      </c>
    </row>
    <row r="5524" spans="1:24">
      <c r="A5524">
        <v>38344</v>
      </c>
      <c r="B5524" t="s">
        <v>490</v>
      </c>
      <c r="C5524" s="1">
        <v>45464.688032407408</v>
      </c>
      <c r="D5524" s="1">
        <v>45467.706550925926</v>
      </c>
      <c r="E5524" s="3">
        <v>0.39444444444444443</v>
      </c>
      <c r="F5524">
        <v>34</v>
      </c>
      <c r="G5524" t="s">
        <v>25</v>
      </c>
      <c r="H5524">
        <v>55</v>
      </c>
      <c r="I5524" t="s">
        <v>127</v>
      </c>
      <c r="J5524">
        <v>34</v>
      </c>
      <c r="K5524" t="s">
        <v>25</v>
      </c>
      <c r="L5524">
        <v>3</v>
      </c>
      <c r="M5524" t="s">
        <v>26</v>
      </c>
      <c r="N5524" s="4" t="str">
        <f>IF(consolidado[[#This Row],[tempo]]&gt;consolidado[[#This Row],[prioridade_horas]],"Fora do prazo","Dentro do prazo estimado")</f>
        <v>Dentro do prazo estimado</v>
      </c>
      <c r="O5524" s="3">
        <v>1</v>
      </c>
      <c r="P5524" t="s">
        <v>27</v>
      </c>
      <c r="Q5524">
        <v>3</v>
      </c>
      <c r="R5524" t="s">
        <v>33</v>
      </c>
      <c r="S5524">
        <v>13</v>
      </c>
      <c r="T5524" t="s">
        <v>60</v>
      </c>
      <c r="U5524">
        <v>37</v>
      </c>
      <c r="V5524" t="s">
        <v>415</v>
      </c>
      <c r="W5524">
        <v>5</v>
      </c>
      <c r="X5524" t="s">
        <v>41</v>
      </c>
    </row>
    <row r="5525" spans="1:24">
      <c r="A5525">
        <v>38345</v>
      </c>
      <c r="B5525" t="s">
        <v>657</v>
      </c>
      <c r="C5525" s="1">
        <v>45464.689837962964</v>
      </c>
      <c r="D5525" s="1">
        <v>45464.711643518516</v>
      </c>
      <c r="E5525" s="3">
        <v>2.1527777777777778E-2</v>
      </c>
      <c r="F5525">
        <v>49</v>
      </c>
      <c r="G5525" t="s">
        <v>42</v>
      </c>
      <c r="H5525">
        <v>49</v>
      </c>
      <c r="I5525" t="s">
        <v>42</v>
      </c>
      <c r="J5525">
        <v>49</v>
      </c>
      <c r="K5525" t="s">
        <v>42</v>
      </c>
      <c r="L5525">
        <v>16</v>
      </c>
      <c r="M5525" t="s">
        <v>43</v>
      </c>
      <c r="N5525" s="4" t="str">
        <f>IF(consolidado[[#This Row],[tempo]]&gt;consolidado[[#This Row],[prioridade_horas]],"Fora do prazo","Dentro do prazo estimado")</f>
        <v>Dentro do prazo estimado</v>
      </c>
      <c r="O5525" s="3">
        <v>0.33333333333333331</v>
      </c>
      <c r="P5525" t="s">
        <v>38</v>
      </c>
      <c r="Q5525">
        <v>3</v>
      </c>
      <c r="R5525" t="s">
        <v>33</v>
      </c>
      <c r="S5525">
        <v>16</v>
      </c>
      <c r="T5525" t="s">
        <v>43</v>
      </c>
      <c r="U5525">
        <v>56</v>
      </c>
      <c r="V5525" t="s">
        <v>40</v>
      </c>
      <c r="W5525">
        <v>5</v>
      </c>
      <c r="X5525" t="s">
        <v>41</v>
      </c>
    </row>
    <row r="5526" spans="1:24">
      <c r="A5526">
        <v>38346</v>
      </c>
      <c r="B5526" t="s">
        <v>2989</v>
      </c>
      <c r="C5526" s="1">
        <v>45464.691782407404</v>
      </c>
      <c r="D5526" s="1">
        <v>45504.47923611111</v>
      </c>
      <c r="E5526" s="3">
        <v>10.306944444444444</v>
      </c>
      <c r="F5526">
        <v>26</v>
      </c>
      <c r="G5526" t="s">
        <v>268</v>
      </c>
      <c r="H5526">
        <v>68</v>
      </c>
      <c r="I5526" t="s">
        <v>264</v>
      </c>
      <c r="J5526">
        <v>0</v>
      </c>
      <c r="K5526" t="s">
        <v>55</v>
      </c>
      <c r="L5526">
        <v>21</v>
      </c>
      <c r="M5526" t="s">
        <v>265</v>
      </c>
      <c r="N5526" s="4" t="str">
        <f>IF(consolidado[[#This Row],[tempo]]&gt;consolidado[[#This Row],[prioridade_horas]],"Fora do prazo","Dentro do prazo estimado")</f>
        <v>Fora do prazo</v>
      </c>
      <c r="O5526" s="3">
        <v>1</v>
      </c>
      <c r="P5526" t="s">
        <v>27</v>
      </c>
      <c r="Q5526">
        <v>3</v>
      </c>
      <c r="R5526" t="s">
        <v>33</v>
      </c>
      <c r="S5526">
        <v>8</v>
      </c>
      <c r="T5526" t="s">
        <v>110</v>
      </c>
      <c r="U5526">
        <v>9</v>
      </c>
      <c r="V5526" t="s">
        <v>159</v>
      </c>
      <c r="W5526">
        <v>5</v>
      </c>
      <c r="X5526" t="s">
        <v>41</v>
      </c>
    </row>
    <row r="5527" spans="1:24">
      <c r="A5527">
        <v>38347</v>
      </c>
      <c r="B5527" t="s">
        <v>2990</v>
      </c>
      <c r="C5527" s="1">
        <v>45464.713599537034</v>
      </c>
      <c r="D5527" s="1">
        <v>45469.379328703704</v>
      </c>
      <c r="E5527" s="3">
        <v>0.79305555555555551</v>
      </c>
      <c r="F5527">
        <v>91</v>
      </c>
      <c r="G5527" t="s">
        <v>237</v>
      </c>
      <c r="H5527">
        <v>91</v>
      </c>
      <c r="I5527" t="s">
        <v>237</v>
      </c>
      <c r="J5527">
        <v>91</v>
      </c>
      <c r="K5527" t="s">
        <v>237</v>
      </c>
      <c r="L5527">
        <v>4</v>
      </c>
      <c r="M5527" t="s">
        <v>94</v>
      </c>
      <c r="N5527" s="4" t="str">
        <f>IF(consolidado[[#This Row],[tempo]]&gt;consolidado[[#This Row],[prioridade_horas]],"Fora do prazo","Dentro do prazo estimado")</f>
        <v>Fora do prazo</v>
      </c>
      <c r="O5527" s="3">
        <v>0.66666666666666663</v>
      </c>
      <c r="P5527" t="s">
        <v>70</v>
      </c>
      <c r="Q5527">
        <v>3</v>
      </c>
      <c r="R5527" t="s">
        <v>33</v>
      </c>
      <c r="S5527">
        <v>27</v>
      </c>
      <c r="T5527" t="s">
        <v>59</v>
      </c>
      <c r="U5527">
        <v>33</v>
      </c>
      <c r="V5527" t="s">
        <v>354</v>
      </c>
      <c r="W5527">
        <v>5</v>
      </c>
      <c r="X5527" t="s">
        <v>41</v>
      </c>
    </row>
    <row r="5528" spans="1:24">
      <c r="A5528">
        <v>38348</v>
      </c>
      <c r="B5528" t="s">
        <v>2991</v>
      </c>
      <c r="C5528" s="1">
        <v>45464.723124999997</v>
      </c>
      <c r="D5528" s="1">
        <v>45510.492094907408</v>
      </c>
      <c r="E5528" s="3">
        <v>11.790972222222223</v>
      </c>
      <c r="F5528">
        <v>62</v>
      </c>
      <c r="G5528" t="s">
        <v>45</v>
      </c>
      <c r="H5528">
        <v>66</v>
      </c>
      <c r="I5528" t="s">
        <v>50</v>
      </c>
      <c r="J5528">
        <v>62</v>
      </c>
      <c r="K5528" t="s">
        <v>45</v>
      </c>
      <c r="L5528">
        <v>13</v>
      </c>
      <c r="M5528" t="s">
        <v>60</v>
      </c>
      <c r="N5528" s="4" t="str">
        <f>IF(consolidado[[#This Row],[tempo]]&gt;consolidado[[#This Row],[prioridade_horas]],"Fora do prazo","Dentro do prazo estimado")</f>
        <v>Fora do prazo</v>
      </c>
      <c r="O5528" s="3">
        <v>0.33333333333333331</v>
      </c>
      <c r="P5528" t="s">
        <v>38</v>
      </c>
      <c r="Q5528">
        <v>6</v>
      </c>
      <c r="R5528" t="s">
        <v>28</v>
      </c>
      <c r="S5528">
        <v>2</v>
      </c>
      <c r="T5528" t="s">
        <v>47</v>
      </c>
      <c r="U5528">
        <v>56</v>
      </c>
      <c r="V5528" t="s">
        <v>40</v>
      </c>
      <c r="W5528">
        <v>4</v>
      </c>
      <c r="X5528" t="s">
        <v>30</v>
      </c>
    </row>
    <row r="5529" spans="1:24">
      <c r="A5529">
        <v>38349</v>
      </c>
      <c r="B5529" t="s">
        <v>2992</v>
      </c>
      <c r="C5529" s="1">
        <v>45467.361979166664</v>
      </c>
      <c r="D5529" s="1">
        <v>45474.666712962964</v>
      </c>
      <c r="E5529" s="3">
        <v>2.1833333333333331</v>
      </c>
      <c r="F5529">
        <v>34</v>
      </c>
      <c r="G5529" t="s">
        <v>25</v>
      </c>
      <c r="H5529">
        <v>52</v>
      </c>
      <c r="I5529" t="s">
        <v>77</v>
      </c>
      <c r="J5529">
        <v>34</v>
      </c>
      <c r="K5529" t="s">
        <v>25</v>
      </c>
      <c r="L5529">
        <v>3</v>
      </c>
      <c r="M5529" t="s">
        <v>26</v>
      </c>
      <c r="N5529" s="4" t="str">
        <f>IF(consolidado[[#This Row],[tempo]]&gt;consolidado[[#This Row],[prioridade_horas]],"Fora do prazo","Dentro do prazo estimado")</f>
        <v>Fora do prazo</v>
      </c>
      <c r="O5529" s="3">
        <v>1</v>
      </c>
      <c r="P5529" t="s">
        <v>27</v>
      </c>
      <c r="Q5529">
        <v>3</v>
      </c>
      <c r="R5529" t="s">
        <v>33</v>
      </c>
      <c r="S5529">
        <v>26</v>
      </c>
      <c r="T5529" t="s">
        <v>78</v>
      </c>
      <c r="U5529">
        <v>6</v>
      </c>
      <c r="V5529" t="s">
        <v>29</v>
      </c>
      <c r="W5529">
        <v>5</v>
      </c>
      <c r="X5529" t="s">
        <v>41</v>
      </c>
    </row>
    <row r="5530" spans="1:24">
      <c r="A5530">
        <v>38350</v>
      </c>
      <c r="B5530" t="s">
        <v>729</v>
      </c>
      <c r="C5530" s="1">
        <v>45467.369340277779</v>
      </c>
      <c r="D5530" s="1">
        <v>45470.623113425929</v>
      </c>
      <c r="E5530" s="3">
        <v>1.3812500000000001</v>
      </c>
      <c r="F5530">
        <v>19</v>
      </c>
      <c r="G5530" t="s">
        <v>91</v>
      </c>
      <c r="H5530">
        <v>47</v>
      </c>
      <c r="I5530" t="s">
        <v>100</v>
      </c>
      <c r="J5530">
        <v>19</v>
      </c>
      <c r="K5530" t="s">
        <v>91</v>
      </c>
      <c r="L5530">
        <v>5</v>
      </c>
      <c r="M5530" t="s">
        <v>92</v>
      </c>
      <c r="N5530" s="4" t="str">
        <f>IF(consolidado[[#This Row],[tempo]]&gt;consolidado[[#This Row],[prioridade_horas]],"Fora do prazo","Dentro do prazo estimado")</f>
        <v>Dentro do prazo estimado</v>
      </c>
      <c r="O5530" s="3">
        <v>5</v>
      </c>
      <c r="P5530" t="s">
        <v>84</v>
      </c>
      <c r="Q5530">
        <v>3</v>
      </c>
      <c r="R5530" t="s">
        <v>33</v>
      </c>
      <c r="S5530">
        <v>16</v>
      </c>
      <c r="T5530" t="s">
        <v>43</v>
      </c>
      <c r="U5530">
        <v>43</v>
      </c>
      <c r="V5530" t="s">
        <v>982</v>
      </c>
      <c r="W5530">
        <v>5</v>
      </c>
      <c r="X5530" t="s">
        <v>41</v>
      </c>
    </row>
    <row r="5531" spans="1:24">
      <c r="A5531">
        <v>38351</v>
      </c>
      <c r="B5531" t="s">
        <v>2993</v>
      </c>
      <c r="C5531" s="1">
        <v>45467.374363425923</v>
      </c>
      <c r="D5531" s="1">
        <v>45471.439722222225</v>
      </c>
      <c r="E5531" s="3">
        <v>1.5680555555555555</v>
      </c>
      <c r="F5531">
        <v>18</v>
      </c>
      <c r="G5531" t="s">
        <v>158</v>
      </c>
      <c r="H5531">
        <v>18</v>
      </c>
      <c r="I5531" t="s">
        <v>158</v>
      </c>
      <c r="J5531">
        <v>18</v>
      </c>
      <c r="K5531" t="s">
        <v>158</v>
      </c>
      <c r="L5531">
        <v>5</v>
      </c>
      <c r="M5531" t="s">
        <v>92</v>
      </c>
      <c r="N5531" s="4" t="str">
        <f>IF(consolidado[[#This Row],[tempo]]&gt;consolidado[[#This Row],[prioridade_horas]],"Fora do prazo","Dentro do prazo estimado")</f>
        <v>Dentro do prazo estimado</v>
      </c>
      <c r="O5531" s="3">
        <v>5</v>
      </c>
      <c r="P5531" t="s">
        <v>84</v>
      </c>
      <c r="Q5531">
        <v>6</v>
      </c>
      <c r="R5531" t="s">
        <v>28</v>
      </c>
      <c r="S5531">
        <v>5</v>
      </c>
      <c r="T5531" t="s">
        <v>92</v>
      </c>
      <c r="U5531">
        <v>29</v>
      </c>
      <c r="V5531" t="s">
        <v>85</v>
      </c>
      <c r="W5531">
        <v>3</v>
      </c>
      <c r="X5531" t="s">
        <v>86</v>
      </c>
    </row>
    <row r="5532" spans="1:24">
      <c r="A5532">
        <v>38352</v>
      </c>
      <c r="B5532" t="s">
        <v>324</v>
      </c>
      <c r="C5532" s="1">
        <v>45467.375717592593</v>
      </c>
      <c r="D5532" s="1">
        <v>45482.665046296293</v>
      </c>
      <c r="E5532" s="3">
        <v>4.4215277777777775</v>
      </c>
      <c r="F5532">
        <v>34</v>
      </c>
      <c r="G5532" t="s">
        <v>25</v>
      </c>
      <c r="H5532">
        <v>52</v>
      </c>
      <c r="I5532" t="s">
        <v>77</v>
      </c>
      <c r="J5532">
        <v>111</v>
      </c>
      <c r="K5532" t="s">
        <v>99</v>
      </c>
      <c r="L5532">
        <v>1</v>
      </c>
      <c r="M5532" t="s">
        <v>66</v>
      </c>
      <c r="N5532" s="4" t="str">
        <f>IF(consolidado[[#This Row],[tempo]]&gt;consolidado[[#This Row],[prioridade_horas]],"Fora do prazo","Dentro do prazo estimado")</f>
        <v>Fora do prazo</v>
      </c>
      <c r="O5532" s="3">
        <v>1</v>
      </c>
      <c r="P5532" t="s">
        <v>27</v>
      </c>
      <c r="Q5532">
        <v>3</v>
      </c>
      <c r="R5532" t="s">
        <v>33</v>
      </c>
      <c r="S5532">
        <v>16</v>
      </c>
      <c r="T5532" t="s">
        <v>43</v>
      </c>
      <c r="U5532">
        <v>32</v>
      </c>
      <c r="V5532" t="s">
        <v>183</v>
      </c>
      <c r="W5532">
        <v>4</v>
      </c>
      <c r="X5532" t="s">
        <v>30</v>
      </c>
    </row>
    <row r="5533" spans="1:24">
      <c r="A5533">
        <v>38353</v>
      </c>
      <c r="B5533" t="s">
        <v>2979</v>
      </c>
      <c r="C5533" s="1">
        <v>45467.378530092596</v>
      </c>
      <c r="D5533" s="1">
        <v>45477.615636574075</v>
      </c>
      <c r="E5533" s="3">
        <v>3.2423611111111112</v>
      </c>
      <c r="F5533">
        <v>34</v>
      </c>
      <c r="G5533" t="s">
        <v>25</v>
      </c>
      <c r="H5533">
        <v>52</v>
      </c>
      <c r="I5533" t="s">
        <v>77</v>
      </c>
      <c r="J5533">
        <v>62</v>
      </c>
      <c r="K5533" t="s">
        <v>45</v>
      </c>
      <c r="L5533">
        <v>6</v>
      </c>
      <c r="M5533" t="s">
        <v>118</v>
      </c>
      <c r="N5533" s="4" t="str">
        <f>IF(consolidado[[#This Row],[tempo]]&gt;consolidado[[#This Row],[prioridade_horas]],"Fora do prazo","Dentro do prazo estimado")</f>
        <v>Fora do prazo</v>
      </c>
      <c r="O5533" s="3">
        <v>1</v>
      </c>
      <c r="P5533" t="s">
        <v>27</v>
      </c>
      <c r="Q5533">
        <v>3</v>
      </c>
      <c r="R5533" t="s">
        <v>33</v>
      </c>
      <c r="S5533">
        <v>16</v>
      </c>
      <c r="T5533" t="s">
        <v>43</v>
      </c>
      <c r="U5533">
        <v>29</v>
      </c>
      <c r="V5533" t="s">
        <v>85</v>
      </c>
      <c r="W5533">
        <v>4</v>
      </c>
      <c r="X5533" t="s">
        <v>30</v>
      </c>
    </row>
    <row r="5534" spans="1:24">
      <c r="A5534">
        <v>38354</v>
      </c>
      <c r="B5534" t="s">
        <v>1006</v>
      </c>
      <c r="C5534" s="1">
        <v>45467.383148148147</v>
      </c>
      <c r="D5534" s="1">
        <v>45474.457812499997</v>
      </c>
      <c r="E5534" s="3">
        <v>1.9534722222222223</v>
      </c>
      <c r="F5534">
        <v>91</v>
      </c>
      <c r="G5534" t="s">
        <v>237</v>
      </c>
      <c r="H5534">
        <v>91</v>
      </c>
      <c r="I5534" t="s">
        <v>237</v>
      </c>
      <c r="J5534">
        <v>91</v>
      </c>
      <c r="K5534" t="s">
        <v>237</v>
      </c>
      <c r="L5534">
        <v>8</v>
      </c>
      <c r="M5534" t="s">
        <v>110</v>
      </c>
      <c r="N5534" s="4" t="str">
        <f>IF(consolidado[[#This Row],[tempo]]&gt;consolidado[[#This Row],[prioridade_horas]],"Fora do prazo","Dentro do prazo estimado")</f>
        <v>Fora do prazo</v>
      </c>
      <c r="O5534" s="3">
        <v>0.66666666666666663</v>
      </c>
      <c r="P5534" t="s">
        <v>70</v>
      </c>
      <c r="Q5534">
        <v>3</v>
      </c>
      <c r="R5534" t="s">
        <v>33</v>
      </c>
      <c r="S5534">
        <v>27</v>
      </c>
      <c r="T5534" t="s">
        <v>59</v>
      </c>
      <c r="U5534">
        <v>33</v>
      </c>
      <c r="V5534" t="s">
        <v>354</v>
      </c>
      <c r="W5534">
        <v>5</v>
      </c>
      <c r="X5534" t="s">
        <v>41</v>
      </c>
    </row>
    <row r="5535" spans="1:24">
      <c r="A5535">
        <v>38355</v>
      </c>
      <c r="B5535" t="s">
        <v>2994</v>
      </c>
      <c r="C5535" s="1">
        <v>45467.383402777778</v>
      </c>
      <c r="D5535" s="1">
        <v>45475.494097222225</v>
      </c>
      <c r="E5535" s="3">
        <v>2.3645833333333335</v>
      </c>
      <c r="F5535">
        <v>38</v>
      </c>
      <c r="G5535" t="s">
        <v>117</v>
      </c>
      <c r="H5535">
        <v>38</v>
      </c>
      <c r="I5535" t="s">
        <v>117</v>
      </c>
      <c r="J5535">
        <v>38</v>
      </c>
      <c r="K5535" t="s">
        <v>117</v>
      </c>
      <c r="L5535">
        <v>6</v>
      </c>
      <c r="M5535" t="s">
        <v>118</v>
      </c>
      <c r="N5535" s="4" t="str">
        <f>IF(consolidado[[#This Row],[tempo]]&gt;consolidado[[#This Row],[prioridade_horas]],"Fora do prazo","Dentro do prazo estimado")</f>
        <v>Fora do prazo</v>
      </c>
      <c r="O5535" s="3">
        <v>0.33333333333333331</v>
      </c>
      <c r="P5535" t="s">
        <v>38</v>
      </c>
      <c r="Q5535">
        <v>3</v>
      </c>
      <c r="R5535" t="s">
        <v>33</v>
      </c>
      <c r="S5535">
        <v>6</v>
      </c>
      <c r="T5535" t="s">
        <v>118</v>
      </c>
      <c r="U5535">
        <v>16</v>
      </c>
      <c r="V5535" t="s">
        <v>856</v>
      </c>
      <c r="W5535">
        <v>5</v>
      </c>
      <c r="X5535" t="s">
        <v>41</v>
      </c>
    </row>
    <row r="5536" spans="1:24">
      <c r="A5536">
        <v>38356</v>
      </c>
      <c r="B5536" t="s">
        <v>2995</v>
      </c>
      <c r="C5536" s="1">
        <v>45467.385138888887</v>
      </c>
      <c r="D5536" s="1">
        <v>45488.595925925925</v>
      </c>
      <c r="E5536" s="3">
        <v>5.8465277777777782</v>
      </c>
      <c r="F5536">
        <v>34</v>
      </c>
      <c r="G5536" t="s">
        <v>25</v>
      </c>
      <c r="H5536">
        <v>52</v>
      </c>
      <c r="I5536" t="s">
        <v>77</v>
      </c>
      <c r="J5536">
        <v>32</v>
      </c>
      <c r="K5536" t="s">
        <v>154</v>
      </c>
      <c r="L5536">
        <v>4</v>
      </c>
      <c r="M5536" t="s">
        <v>94</v>
      </c>
      <c r="N5536" s="4" t="str">
        <f>IF(consolidado[[#This Row],[tempo]]&gt;consolidado[[#This Row],[prioridade_horas]],"Fora do prazo","Dentro do prazo estimado")</f>
        <v>Fora do prazo</v>
      </c>
      <c r="O5536" s="3">
        <v>0.66666666666666663</v>
      </c>
      <c r="P5536" t="s">
        <v>70</v>
      </c>
      <c r="Q5536">
        <v>3</v>
      </c>
      <c r="R5536" t="s">
        <v>33</v>
      </c>
      <c r="S5536">
        <v>26</v>
      </c>
      <c r="T5536" t="s">
        <v>78</v>
      </c>
      <c r="U5536">
        <v>6</v>
      </c>
      <c r="V5536" t="s">
        <v>29</v>
      </c>
      <c r="W5536">
        <v>4</v>
      </c>
      <c r="X5536" t="s">
        <v>30</v>
      </c>
    </row>
    <row r="5537" spans="1:24">
      <c r="A5537">
        <v>38357</v>
      </c>
      <c r="B5537" t="s">
        <v>2996</v>
      </c>
      <c r="C5537" s="1">
        <v>45467.388090277775</v>
      </c>
      <c r="D5537" s="1">
        <v>45470.657314814816</v>
      </c>
      <c r="E5537" s="3">
        <v>1.3965277777777778</v>
      </c>
      <c r="F5537">
        <v>34</v>
      </c>
      <c r="G5537" t="s">
        <v>25</v>
      </c>
      <c r="H5537">
        <v>19</v>
      </c>
      <c r="I5537" t="s">
        <v>91</v>
      </c>
      <c r="J5537">
        <v>19</v>
      </c>
      <c r="K5537" t="s">
        <v>91</v>
      </c>
      <c r="L5537">
        <v>5</v>
      </c>
      <c r="M5537" t="s">
        <v>92</v>
      </c>
      <c r="N5537" s="4" t="str">
        <f>IF(consolidado[[#This Row],[tempo]]&gt;consolidado[[#This Row],[prioridade_horas]],"Fora do prazo","Dentro do prazo estimado")</f>
        <v>Fora do prazo</v>
      </c>
      <c r="O5537" s="3">
        <v>1</v>
      </c>
      <c r="P5537" t="s">
        <v>27</v>
      </c>
      <c r="Q5537">
        <v>6</v>
      </c>
      <c r="R5537" t="s">
        <v>28</v>
      </c>
      <c r="S5537">
        <v>5</v>
      </c>
      <c r="T5537" t="s">
        <v>92</v>
      </c>
      <c r="U5537">
        <v>20</v>
      </c>
      <c r="V5537" t="s">
        <v>1517</v>
      </c>
      <c r="W5537">
        <v>6</v>
      </c>
      <c r="X5537" t="s">
        <v>783</v>
      </c>
    </row>
    <row r="5538" spans="1:24">
      <c r="A5538">
        <v>38358</v>
      </c>
      <c r="B5538" t="s">
        <v>2981</v>
      </c>
      <c r="C5538" s="1">
        <v>45467.394733796296</v>
      </c>
      <c r="D5538" s="1">
        <v>45468.583090277774</v>
      </c>
      <c r="E5538" s="3">
        <v>0.56388888888888888</v>
      </c>
      <c r="F5538">
        <v>29</v>
      </c>
      <c r="G5538" t="s">
        <v>36</v>
      </c>
      <c r="H5538">
        <v>49</v>
      </c>
      <c r="I5538" t="s">
        <v>42</v>
      </c>
      <c r="J5538">
        <v>29</v>
      </c>
      <c r="K5538" t="s">
        <v>36</v>
      </c>
      <c r="L5538">
        <v>11</v>
      </c>
      <c r="M5538" t="s">
        <v>37</v>
      </c>
      <c r="N5538" s="4" t="str">
        <f>IF(consolidado[[#This Row],[tempo]]&gt;consolidado[[#This Row],[prioridade_horas]],"Fora do prazo","Dentro do prazo estimado")</f>
        <v>Fora do prazo</v>
      </c>
      <c r="O5538" s="3">
        <v>0.33333333333333331</v>
      </c>
      <c r="P5538" t="s">
        <v>38</v>
      </c>
      <c r="Q5538">
        <v>3</v>
      </c>
      <c r="R5538" t="s">
        <v>33</v>
      </c>
      <c r="S5538">
        <v>16</v>
      </c>
      <c r="T5538" t="s">
        <v>43</v>
      </c>
      <c r="U5538">
        <v>56</v>
      </c>
      <c r="V5538" t="s">
        <v>40</v>
      </c>
      <c r="W5538">
        <v>5</v>
      </c>
      <c r="X5538" t="s">
        <v>41</v>
      </c>
    </row>
    <row r="5539" spans="1:24">
      <c r="A5539">
        <v>38359</v>
      </c>
      <c r="B5539" t="s">
        <v>1057</v>
      </c>
      <c r="C5539" s="1">
        <v>45467.395046296297</v>
      </c>
      <c r="D5539" s="1">
        <v>45481.682291666664</v>
      </c>
      <c r="E5539" s="3">
        <v>4.0444444444444443</v>
      </c>
      <c r="F5539">
        <v>45</v>
      </c>
      <c r="G5539" t="s">
        <v>156</v>
      </c>
      <c r="H5539">
        <v>45</v>
      </c>
      <c r="I5539" t="s">
        <v>156</v>
      </c>
      <c r="J5539">
        <v>45</v>
      </c>
      <c r="K5539" t="s">
        <v>156</v>
      </c>
      <c r="L5539">
        <v>16</v>
      </c>
      <c r="M5539" t="s">
        <v>43</v>
      </c>
      <c r="N5539" s="4" t="str">
        <f>IF(consolidado[[#This Row],[tempo]]&gt;consolidado[[#This Row],[prioridade_horas]],"Fora do prazo","Dentro do prazo estimado")</f>
        <v>Dentro do prazo estimado</v>
      </c>
      <c r="O5539" s="3">
        <v>5</v>
      </c>
      <c r="P5539" t="s">
        <v>84</v>
      </c>
      <c r="Q5539">
        <v>3</v>
      </c>
      <c r="R5539" t="s">
        <v>33</v>
      </c>
      <c r="S5539">
        <v>10</v>
      </c>
      <c r="T5539" t="s">
        <v>143</v>
      </c>
      <c r="U5539">
        <v>77</v>
      </c>
      <c r="V5539" t="s">
        <v>297</v>
      </c>
      <c r="W5539">
        <v>5</v>
      </c>
      <c r="X5539" t="s">
        <v>41</v>
      </c>
    </row>
    <row r="5540" spans="1:24">
      <c r="A5540">
        <v>38360</v>
      </c>
      <c r="B5540" t="s">
        <v>2997</v>
      </c>
      <c r="C5540" s="1">
        <v>45467.406122685185</v>
      </c>
      <c r="D5540" s="1">
        <v>45467.706944444442</v>
      </c>
      <c r="E5540" s="3">
        <v>0.30138888888888887</v>
      </c>
      <c r="F5540">
        <v>25</v>
      </c>
      <c r="G5540" t="s">
        <v>109</v>
      </c>
      <c r="H5540">
        <v>25</v>
      </c>
      <c r="I5540" t="s">
        <v>109</v>
      </c>
      <c r="J5540">
        <v>25</v>
      </c>
      <c r="K5540" t="s">
        <v>109</v>
      </c>
      <c r="L5540">
        <v>11</v>
      </c>
      <c r="M5540" t="s">
        <v>37</v>
      </c>
      <c r="N5540" s="4" t="str">
        <f>IF(consolidado[[#This Row],[tempo]]&gt;consolidado[[#This Row],[prioridade_horas]],"Fora do prazo","Dentro do prazo estimado")</f>
        <v>Dentro do prazo estimado</v>
      </c>
      <c r="O5540" s="3">
        <v>0.33333333333333331</v>
      </c>
      <c r="P5540" t="s">
        <v>38</v>
      </c>
      <c r="Q5540">
        <v>3</v>
      </c>
      <c r="R5540" t="s">
        <v>33</v>
      </c>
      <c r="S5540">
        <v>11</v>
      </c>
      <c r="T5540" t="s">
        <v>37</v>
      </c>
      <c r="U5540">
        <v>56</v>
      </c>
      <c r="V5540" t="s">
        <v>40</v>
      </c>
      <c r="W5540">
        <v>5</v>
      </c>
      <c r="X5540" t="s">
        <v>41</v>
      </c>
    </row>
    <row r="5541" spans="1:24">
      <c r="A5541">
        <v>38361</v>
      </c>
      <c r="B5541" t="s">
        <v>31</v>
      </c>
      <c r="C5541" s="1">
        <v>45467.410763888889</v>
      </c>
      <c r="D5541" s="1">
        <v>45468.625439814816</v>
      </c>
      <c r="E5541" s="3">
        <v>0.59027777777777779</v>
      </c>
      <c r="F5541">
        <v>35</v>
      </c>
      <c r="G5541" t="s">
        <v>32</v>
      </c>
      <c r="H5541">
        <v>52</v>
      </c>
      <c r="I5541" t="s">
        <v>77</v>
      </c>
      <c r="J5541">
        <v>35</v>
      </c>
      <c r="K5541" t="s">
        <v>32</v>
      </c>
      <c r="L5541">
        <v>3</v>
      </c>
      <c r="M5541" t="s">
        <v>26</v>
      </c>
      <c r="N5541" s="4" t="str">
        <f>IF(consolidado[[#This Row],[tempo]]&gt;consolidado[[#This Row],[prioridade_horas]],"Fora do prazo","Dentro do prazo estimado")</f>
        <v>Fora do prazo</v>
      </c>
      <c r="O5541" s="3">
        <v>0.33333333333333331</v>
      </c>
      <c r="P5541" t="s">
        <v>38</v>
      </c>
      <c r="Q5541">
        <v>3</v>
      </c>
      <c r="R5541" t="s">
        <v>33</v>
      </c>
      <c r="S5541">
        <v>16</v>
      </c>
      <c r="T5541" t="s">
        <v>43</v>
      </c>
      <c r="U5541">
        <v>28</v>
      </c>
      <c r="V5541" t="s">
        <v>34</v>
      </c>
      <c r="W5541">
        <v>4</v>
      </c>
      <c r="X5541" t="s">
        <v>30</v>
      </c>
    </row>
    <row r="5542" spans="1:24">
      <c r="A5542">
        <v>38362</v>
      </c>
      <c r="B5542" t="s">
        <v>2254</v>
      </c>
      <c r="C5542" s="1">
        <v>45467.424120370371</v>
      </c>
      <c r="D5542" s="1">
        <v>45467.431759259256</v>
      </c>
      <c r="E5542" s="3">
        <v>7.6388888888888886E-3</v>
      </c>
      <c r="F5542">
        <v>55</v>
      </c>
      <c r="G5542" t="s">
        <v>127</v>
      </c>
      <c r="H5542">
        <v>98</v>
      </c>
      <c r="I5542" t="s">
        <v>69</v>
      </c>
      <c r="J5542">
        <v>55</v>
      </c>
      <c r="K5542" t="s">
        <v>127</v>
      </c>
      <c r="L5542">
        <v>11</v>
      </c>
      <c r="M5542" t="s">
        <v>37</v>
      </c>
      <c r="N5542" s="4" t="str">
        <f>IF(consolidado[[#This Row],[tempo]]&gt;consolidado[[#This Row],[prioridade_horas]],"Fora do prazo","Dentro do prazo estimado")</f>
        <v>Dentro do prazo estimado</v>
      </c>
      <c r="O5542" s="3">
        <v>0.33333333333333331</v>
      </c>
      <c r="P5542" t="s">
        <v>38</v>
      </c>
      <c r="Q5542">
        <v>3</v>
      </c>
      <c r="R5542" t="s">
        <v>33</v>
      </c>
      <c r="S5542">
        <v>11</v>
      </c>
      <c r="T5542" t="s">
        <v>37</v>
      </c>
      <c r="U5542">
        <v>56</v>
      </c>
      <c r="V5542" t="s">
        <v>40</v>
      </c>
      <c r="W5542">
        <v>5</v>
      </c>
      <c r="X5542" t="s">
        <v>41</v>
      </c>
    </row>
    <row r="5543" spans="1:24">
      <c r="A5543">
        <v>38363</v>
      </c>
      <c r="B5543" t="s">
        <v>821</v>
      </c>
      <c r="C5543" s="1">
        <v>45467.425057870372</v>
      </c>
      <c r="D5543" s="1">
        <v>45467.483124999999</v>
      </c>
      <c r="E5543" s="3">
        <v>5.7638888888888892E-2</v>
      </c>
      <c r="F5543">
        <v>55</v>
      </c>
      <c r="G5543" t="s">
        <v>127</v>
      </c>
      <c r="H5543">
        <v>31</v>
      </c>
      <c r="I5543" t="s">
        <v>54</v>
      </c>
      <c r="J5543">
        <v>55</v>
      </c>
      <c r="K5543" t="s">
        <v>127</v>
      </c>
      <c r="L5543">
        <v>11</v>
      </c>
      <c r="M5543" t="s">
        <v>37</v>
      </c>
      <c r="N5543" s="4" t="str">
        <f>IF(consolidado[[#This Row],[tempo]]&gt;consolidado[[#This Row],[prioridade_horas]],"Fora do prazo","Dentro do prazo estimado")</f>
        <v>Dentro do prazo estimado</v>
      </c>
      <c r="O5543" s="3">
        <v>0.33333333333333331</v>
      </c>
      <c r="P5543" t="s">
        <v>38</v>
      </c>
      <c r="Q5543">
        <v>3</v>
      </c>
      <c r="R5543" t="s">
        <v>33</v>
      </c>
      <c r="S5543">
        <v>11</v>
      </c>
      <c r="T5543" t="s">
        <v>37</v>
      </c>
      <c r="U5543">
        <v>56</v>
      </c>
      <c r="V5543" t="s">
        <v>40</v>
      </c>
      <c r="W5543">
        <v>5</v>
      </c>
      <c r="X5543" t="s">
        <v>41</v>
      </c>
    </row>
    <row r="5544" spans="1:24">
      <c r="A5544">
        <v>38364</v>
      </c>
      <c r="B5544" t="s">
        <v>821</v>
      </c>
      <c r="C5544" s="1">
        <v>45467.425763888888</v>
      </c>
      <c r="D5544" s="1">
        <v>45467.551747685182</v>
      </c>
      <c r="E5544" s="3">
        <v>0.12569444444444444</v>
      </c>
      <c r="F5544">
        <v>55</v>
      </c>
      <c r="G5544" t="s">
        <v>127</v>
      </c>
      <c r="H5544">
        <v>31</v>
      </c>
      <c r="I5544" t="s">
        <v>54</v>
      </c>
      <c r="J5544">
        <v>55</v>
      </c>
      <c r="K5544" t="s">
        <v>127</v>
      </c>
      <c r="L5544">
        <v>11</v>
      </c>
      <c r="M5544" t="s">
        <v>37</v>
      </c>
      <c r="N5544" s="4" t="str">
        <f>IF(consolidado[[#This Row],[tempo]]&gt;consolidado[[#This Row],[prioridade_horas]],"Fora do prazo","Dentro do prazo estimado")</f>
        <v>Dentro do prazo estimado</v>
      </c>
      <c r="O5544" s="3">
        <v>0.33333333333333331</v>
      </c>
      <c r="P5544" t="s">
        <v>38</v>
      </c>
      <c r="Q5544">
        <v>3</v>
      </c>
      <c r="R5544" t="s">
        <v>33</v>
      </c>
      <c r="S5544">
        <v>11</v>
      </c>
      <c r="T5544" t="s">
        <v>37</v>
      </c>
      <c r="U5544">
        <v>56</v>
      </c>
      <c r="V5544" t="s">
        <v>40</v>
      </c>
      <c r="W5544">
        <v>5</v>
      </c>
      <c r="X5544" t="s">
        <v>41</v>
      </c>
    </row>
    <row r="5545" spans="1:24">
      <c r="A5545">
        <v>38365</v>
      </c>
      <c r="B5545" t="s">
        <v>821</v>
      </c>
      <c r="C5545" s="1">
        <v>45467.426469907405</v>
      </c>
      <c r="D5545" s="1">
        <v>45467.553090277775</v>
      </c>
      <c r="E5545" s="3">
        <v>0.12638888888888888</v>
      </c>
      <c r="F5545">
        <v>55</v>
      </c>
      <c r="G5545" t="s">
        <v>127</v>
      </c>
      <c r="H5545">
        <v>31</v>
      </c>
      <c r="I5545" t="s">
        <v>54</v>
      </c>
      <c r="J5545">
        <v>55</v>
      </c>
      <c r="K5545" t="s">
        <v>127</v>
      </c>
      <c r="L5545">
        <v>11</v>
      </c>
      <c r="M5545" t="s">
        <v>37</v>
      </c>
      <c r="N5545" s="4" t="str">
        <f>IF(consolidado[[#This Row],[tempo]]&gt;consolidado[[#This Row],[prioridade_horas]],"Fora do prazo","Dentro do prazo estimado")</f>
        <v>Dentro do prazo estimado</v>
      </c>
      <c r="O5545" s="3">
        <v>0.33333333333333331</v>
      </c>
      <c r="P5545" t="s">
        <v>38</v>
      </c>
      <c r="Q5545">
        <v>3</v>
      </c>
      <c r="R5545" t="s">
        <v>33</v>
      </c>
      <c r="S5545">
        <v>11</v>
      </c>
      <c r="T5545" t="s">
        <v>37</v>
      </c>
      <c r="U5545">
        <v>56</v>
      </c>
      <c r="V5545" t="s">
        <v>40</v>
      </c>
      <c r="W5545">
        <v>5</v>
      </c>
      <c r="X5545" t="s">
        <v>41</v>
      </c>
    </row>
    <row r="5546" spans="1:24">
      <c r="A5546">
        <v>38366</v>
      </c>
      <c r="B5546" t="s">
        <v>2998</v>
      </c>
      <c r="C5546" s="1">
        <v>45467.427951388891</v>
      </c>
      <c r="D5546" s="1">
        <v>45467.471238425926</v>
      </c>
      <c r="E5546" s="3">
        <v>4.3055555555555555E-2</v>
      </c>
      <c r="F5546">
        <v>98</v>
      </c>
      <c r="G5546" t="s">
        <v>69</v>
      </c>
      <c r="H5546">
        <v>99</v>
      </c>
      <c r="I5546" t="s">
        <v>73</v>
      </c>
      <c r="J5546">
        <v>98</v>
      </c>
      <c r="K5546" t="s">
        <v>69</v>
      </c>
      <c r="L5546">
        <v>16</v>
      </c>
      <c r="M5546" t="s">
        <v>43</v>
      </c>
      <c r="N5546" s="4" t="str">
        <f>IF(consolidado[[#This Row],[tempo]]&gt;consolidado[[#This Row],[prioridade_horas]],"Fora do prazo","Dentro do prazo estimado")</f>
        <v>Dentro do prazo estimado</v>
      </c>
      <c r="O5546" s="3">
        <v>0.66666666666666663</v>
      </c>
      <c r="P5546" t="s">
        <v>70</v>
      </c>
      <c r="Q5546">
        <v>3</v>
      </c>
      <c r="R5546" t="s">
        <v>33</v>
      </c>
      <c r="S5546">
        <v>16</v>
      </c>
      <c r="T5546" t="s">
        <v>43</v>
      </c>
      <c r="U5546">
        <v>56</v>
      </c>
      <c r="V5546" t="s">
        <v>40</v>
      </c>
      <c r="W5546">
        <v>5</v>
      </c>
      <c r="X5546" t="s">
        <v>41</v>
      </c>
    </row>
    <row r="5547" spans="1:24">
      <c r="A5547">
        <v>38367</v>
      </c>
      <c r="B5547" t="s">
        <v>408</v>
      </c>
      <c r="C5547" s="1">
        <v>45467.42796296296</v>
      </c>
      <c r="D5547" s="1">
        <v>45467.616770833331</v>
      </c>
      <c r="E5547" s="3">
        <v>0.18888888888888888</v>
      </c>
      <c r="F5547">
        <v>55</v>
      </c>
      <c r="G5547" t="s">
        <v>127</v>
      </c>
      <c r="H5547">
        <v>25</v>
      </c>
      <c r="I5547" t="s">
        <v>109</v>
      </c>
      <c r="J5547">
        <v>55</v>
      </c>
      <c r="K5547" t="s">
        <v>127</v>
      </c>
      <c r="L5547">
        <v>11</v>
      </c>
      <c r="M5547" t="s">
        <v>37</v>
      </c>
      <c r="N5547" s="4" t="str">
        <f>IF(consolidado[[#This Row],[tempo]]&gt;consolidado[[#This Row],[prioridade_horas]],"Fora do prazo","Dentro do prazo estimado")</f>
        <v>Dentro do prazo estimado</v>
      </c>
      <c r="O5547" s="3">
        <v>0.33333333333333331</v>
      </c>
      <c r="P5547" t="s">
        <v>38</v>
      </c>
      <c r="Q5547">
        <v>3</v>
      </c>
      <c r="R5547" t="s">
        <v>33</v>
      </c>
      <c r="S5547">
        <v>11</v>
      </c>
      <c r="T5547" t="s">
        <v>37</v>
      </c>
      <c r="U5547">
        <v>56</v>
      </c>
      <c r="V5547" t="s">
        <v>40</v>
      </c>
      <c r="W5547">
        <v>5</v>
      </c>
      <c r="X5547" t="s">
        <v>41</v>
      </c>
    </row>
    <row r="5548" spans="1:24">
      <c r="A5548">
        <v>38368</v>
      </c>
      <c r="B5548" t="s">
        <v>2254</v>
      </c>
      <c r="C5548" s="1">
        <v>45467.428796296299</v>
      </c>
      <c r="D5548" s="1">
        <v>45467.430011574077</v>
      </c>
      <c r="E5548" s="3">
        <v>1.3888888888888889E-3</v>
      </c>
      <c r="F5548">
        <v>55</v>
      </c>
      <c r="G5548" t="s">
        <v>127</v>
      </c>
      <c r="H5548">
        <v>98</v>
      </c>
      <c r="I5548" t="s">
        <v>69</v>
      </c>
      <c r="J5548">
        <v>55</v>
      </c>
      <c r="K5548" t="s">
        <v>127</v>
      </c>
      <c r="L5548">
        <v>11</v>
      </c>
      <c r="M5548" t="s">
        <v>37</v>
      </c>
      <c r="N5548" s="4" t="str">
        <f>IF(consolidado[[#This Row],[tempo]]&gt;consolidado[[#This Row],[prioridade_horas]],"Fora do prazo","Dentro do prazo estimado")</f>
        <v>Dentro do prazo estimado</v>
      </c>
      <c r="O5548" s="3">
        <v>0.33333333333333331</v>
      </c>
      <c r="P5548" t="s">
        <v>38</v>
      </c>
      <c r="Q5548">
        <v>3</v>
      </c>
      <c r="R5548" t="s">
        <v>33</v>
      </c>
      <c r="S5548">
        <v>11</v>
      </c>
      <c r="T5548" t="s">
        <v>37</v>
      </c>
      <c r="U5548">
        <v>56</v>
      </c>
      <c r="V5548" t="s">
        <v>40</v>
      </c>
      <c r="W5548">
        <v>5</v>
      </c>
      <c r="X5548" t="s">
        <v>41</v>
      </c>
    </row>
    <row r="5549" spans="1:24">
      <c r="A5549">
        <v>38369</v>
      </c>
      <c r="B5549" t="s">
        <v>2999</v>
      </c>
      <c r="C5549" s="1">
        <v>45467.42895833333</v>
      </c>
      <c r="D5549" s="1">
        <v>45478.725914351853</v>
      </c>
      <c r="E5549" s="3">
        <v>3.6784722222222221</v>
      </c>
      <c r="F5549">
        <v>95</v>
      </c>
      <c r="G5549" t="s">
        <v>599</v>
      </c>
      <c r="H5549">
        <v>95</v>
      </c>
      <c r="I5549" t="s">
        <v>599</v>
      </c>
      <c r="J5549">
        <v>95</v>
      </c>
      <c r="K5549" t="s">
        <v>599</v>
      </c>
      <c r="L5549">
        <v>1</v>
      </c>
      <c r="M5549" t="s">
        <v>66</v>
      </c>
      <c r="N5549" s="4" t="str">
        <f>IF(consolidado[[#This Row],[tempo]]&gt;consolidado[[#This Row],[prioridade_horas]],"Fora do prazo","Dentro do prazo estimado")</f>
        <v>Fora do prazo</v>
      </c>
      <c r="O5549" s="3">
        <v>0.33333333333333331</v>
      </c>
      <c r="P5549" t="s">
        <v>38</v>
      </c>
      <c r="Q5549">
        <v>3</v>
      </c>
      <c r="R5549" t="s">
        <v>33</v>
      </c>
      <c r="S5549">
        <v>13</v>
      </c>
      <c r="T5549" t="s">
        <v>60</v>
      </c>
      <c r="U5549">
        <v>108</v>
      </c>
      <c r="V5549" t="s">
        <v>375</v>
      </c>
      <c r="W5549">
        <v>5</v>
      </c>
      <c r="X5549" t="s">
        <v>41</v>
      </c>
    </row>
    <row r="5550" spans="1:24">
      <c r="A5550">
        <v>38370</v>
      </c>
      <c r="B5550" t="s">
        <v>3000</v>
      </c>
      <c r="C5550" s="1">
        <v>45467.429201388892</v>
      </c>
      <c r="D5550" s="1">
        <v>45467.719976851855</v>
      </c>
      <c r="E5550" s="3">
        <v>0.2902777777777778</v>
      </c>
      <c r="F5550">
        <v>98</v>
      </c>
      <c r="G5550" t="s">
        <v>69</v>
      </c>
      <c r="H5550">
        <v>49</v>
      </c>
      <c r="I5550" t="s">
        <v>42</v>
      </c>
      <c r="J5550">
        <v>29</v>
      </c>
      <c r="K5550" t="s">
        <v>36</v>
      </c>
      <c r="L5550">
        <v>11</v>
      </c>
      <c r="M5550" t="s">
        <v>37</v>
      </c>
      <c r="N5550" s="4" t="str">
        <f>IF(consolidado[[#This Row],[tempo]]&gt;consolidado[[#This Row],[prioridade_horas]],"Fora do prazo","Dentro do prazo estimado")</f>
        <v>Dentro do prazo estimado</v>
      </c>
      <c r="O5550" s="3">
        <v>0.66666666666666663</v>
      </c>
      <c r="P5550" t="s">
        <v>70</v>
      </c>
      <c r="Q5550">
        <v>3</v>
      </c>
      <c r="R5550" t="s">
        <v>33</v>
      </c>
      <c r="S5550">
        <v>16</v>
      </c>
      <c r="T5550" t="s">
        <v>43</v>
      </c>
      <c r="U5550">
        <v>15</v>
      </c>
      <c r="V5550" t="s">
        <v>37</v>
      </c>
      <c r="W5550">
        <v>5</v>
      </c>
      <c r="X5550" t="s">
        <v>41</v>
      </c>
    </row>
    <row r="5551" spans="1:24">
      <c r="A5551">
        <v>38371</v>
      </c>
      <c r="B5551" t="s">
        <v>2255</v>
      </c>
      <c r="C5551" s="1">
        <v>45467.4296875</v>
      </c>
      <c r="D5551" s="1">
        <v>45467.478055555555</v>
      </c>
      <c r="E5551" s="3">
        <v>4.8611111111111112E-2</v>
      </c>
      <c r="F5551">
        <v>55</v>
      </c>
      <c r="G5551" t="s">
        <v>127</v>
      </c>
      <c r="H5551">
        <v>29</v>
      </c>
      <c r="I5551" t="s">
        <v>36</v>
      </c>
      <c r="J5551">
        <v>55</v>
      </c>
      <c r="K5551" t="s">
        <v>127</v>
      </c>
      <c r="L5551">
        <v>11</v>
      </c>
      <c r="M5551" t="s">
        <v>37</v>
      </c>
      <c r="N5551" s="4" t="str">
        <f>IF(consolidado[[#This Row],[tempo]]&gt;consolidado[[#This Row],[prioridade_horas]],"Fora do prazo","Dentro do prazo estimado")</f>
        <v>Dentro do prazo estimado</v>
      </c>
      <c r="O5551" s="3">
        <v>0.33333333333333331</v>
      </c>
      <c r="P5551" t="s">
        <v>38</v>
      </c>
      <c r="Q5551">
        <v>3</v>
      </c>
      <c r="R5551" t="s">
        <v>33</v>
      </c>
      <c r="S5551">
        <v>11</v>
      </c>
      <c r="T5551" t="s">
        <v>37</v>
      </c>
      <c r="U5551">
        <v>56</v>
      </c>
      <c r="V5551" t="s">
        <v>40</v>
      </c>
      <c r="W5551">
        <v>5</v>
      </c>
      <c r="X5551" t="s">
        <v>41</v>
      </c>
    </row>
    <row r="5552" spans="1:24">
      <c r="A5552">
        <v>38372</v>
      </c>
      <c r="B5552" t="s">
        <v>3001</v>
      </c>
      <c r="C5552" s="1">
        <v>45467.429745370369</v>
      </c>
      <c r="D5552" s="1">
        <v>45467.707094907404</v>
      </c>
      <c r="E5552" s="3">
        <v>0.27777777777777779</v>
      </c>
      <c r="F5552">
        <v>25</v>
      </c>
      <c r="G5552" t="s">
        <v>109</v>
      </c>
      <c r="H5552">
        <v>25</v>
      </c>
      <c r="I5552" t="s">
        <v>109</v>
      </c>
      <c r="J5552">
        <v>25</v>
      </c>
      <c r="K5552" t="s">
        <v>109</v>
      </c>
      <c r="L5552">
        <v>11</v>
      </c>
      <c r="M5552" t="s">
        <v>37</v>
      </c>
      <c r="N5552" s="4" t="str">
        <f>IF(consolidado[[#This Row],[tempo]]&gt;consolidado[[#This Row],[prioridade_horas]],"Fora do prazo","Dentro do prazo estimado")</f>
        <v>Dentro do prazo estimado</v>
      </c>
      <c r="O5552" s="3">
        <v>0.33333333333333331</v>
      </c>
      <c r="P5552" t="s">
        <v>38</v>
      </c>
      <c r="Q5552">
        <v>3</v>
      </c>
      <c r="R5552" t="s">
        <v>33</v>
      </c>
      <c r="S5552">
        <v>11</v>
      </c>
      <c r="T5552" t="s">
        <v>37</v>
      </c>
      <c r="U5552">
        <v>56</v>
      </c>
      <c r="V5552" t="s">
        <v>40</v>
      </c>
      <c r="W5552">
        <v>5</v>
      </c>
      <c r="X5552" t="s">
        <v>41</v>
      </c>
    </row>
    <row r="5553" spans="1:24">
      <c r="A5553">
        <v>38373</v>
      </c>
      <c r="B5553" t="s">
        <v>910</v>
      </c>
      <c r="C5553" s="1">
        <v>45467.430555555555</v>
      </c>
      <c r="D5553" s="1">
        <v>45467.621574074074</v>
      </c>
      <c r="E5553" s="3">
        <v>0.19097222222222221</v>
      </c>
      <c r="F5553">
        <v>55</v>
      </c>
      <c r="G5553" t="s">
        <v>127</v>
      </c>
      <c r="H5553">
        <v>25</v>
      </c>
      <c r="I5553" t="s">
        <v>109</v>
      </c>
      <c r="J5553">
        <v>55</v>
      </c>
      <c r="K5553" t="s">
        <v>127</v>
      </c>
      <c r="L5553">
        <v>11</v>
      </c>
      <c r="M5553" t="s">
        <v>37</v>
      </c>
      <c r="N5553" s="4" t="str">
        <f>IF(consolidado[[#This Row],[tempo]]&gt;consolidado[[#This Row],[prioridade_horas]],"Fora do prazo","Dentro do prazo estimado")</f>
        <v>Dentro do prazo estimado</v>
      </c>
      <c r="O5553" s="3">
        <v>0.33333333333333331</v>
      </c>
      <c r="P5553" t="s">
        <v>38</v>
      </c>
      <c r="Q5553">
        <v>3</v>
      </c>
      <c r="R5553" t="s">
        <v>33</v>
      </c>
      <c r="S5553">
        <v>11</v>
      </c>
      <c r="T5553" t="s">
        <v>37</v>
      </c>
      <c r="U5553">
        <v>56</v>
      </c>
      <c r="V5553" t="s">
        <v>40</v>
      </c>
      <c r="W5553">
        <v>5</v>
      </c>
      <c r="X5553" t="s">
        <v>41</v>
      </c>
    </row>
    <row r="5554" spans="1:24">
      <c r="A5554">
        <v>38374</v>
      </c>
      <c r="B5554" t="s">
        <v>497</v>
      </c>
      <c r="C5554" s="1">
        <v>45467.454247685186</v>
      </c>
      <c r="D5554" s="1">
        <v>45468.63354166667</v>
      </c>
      <c r="E5554" s="3">
        <v>0.55486111111111114</v>
      </c>
      <c r="F5554">
        <v>30</v>
      </c>
      <c r="G5554" t="s">
        <v>81</v>
      </c>
      <c r="H5554">
        <v>52</v>
      </c>
      <c r="I5554" t="s">
        <v>77</v>
      </c>
      <c r="J5554">
        <v>30</v>
      </c>
      <c r="K5554" t="s">
        <v>81</v>
      </c>
      <c r="L5554">
        <v>4</v>
      </c>
      <c r="M5554" t="s">
        <v>94</v>
      </c>
      <c r="N5554" s="4" t="str">
        <f>IF(consolidado[[#This Row],[tempo]]&gt;consolidado[[#This Row],[prioridade_horas]],"Fora do prazo","Dentro do prazo estimado")</f>
        <v>Dentro do prazo estimado</v>
      </c>
      <c r="O5554" s="3">
        <v>5</v>
      </c>
      <c r="P5554" t="s">
        <v>84</v>
      </c>
      <c r="Q5554">
        <v>3</v>
      </c>
      <c r="R5554" t="s">
        <v>33</v>
      </c>
      <c r="S5554">
        <v>16</v>
      </c>
      <c r="T5554" t="s">
        <v>43</v>
      </c>
      <c r="U5554">
        <v>28</v>
      </c>
      <c r="V5554" t="s">
        <v>34</v>
      </c>
      <c r="W5554">
        <v>3</v>
      </c>
      <c r="X5554" t="s">
        <v>86</v>
      </c>
    </row>
    <row r="5555" spans="1:24">
      <c r="A5555">
        <v>38375</v>
      </c>
      <c r="B5555" t="s">
        <v>1743</v>
      </c>
      <c r="C5555" s="1">
        <v>45467.46979166667</v>
      </c>
      <c r="D5555" s="1">
        <v>45469.683287037034</v>
      </c>
      <c r="E5555" s="3">
        <v>0.96458333333333335</v>
      </c>
      <c r="F5555">
        <v>69</v>
      </c>
      <c r="G5555" t="s">
        <v>65</v>
      </c>
      <c r="H5555">
        <v>52</v>
      </c>
      <c r="I5555" t="s">
        <v>77</v>
      </c>
      <c r="J5555">
        <v>69</v>
      </c>
      <c r="K5555" t="s">
        <v>65</v>
      </c>
      <c r="L5555">
        <v>27</v>
      </c>
      <c r="M5555" t="s">
        <v>59</v>
      </c>
      <c r="N5555" s="4" t="str">
        <f>IF(consolidado[[#This Row],[tempo]]&gt;consolidado[[#This Row],[prioridade_horas]],"Fora do prazo","Dentro do prazo estimado")</f>
        <v>Fora do prazo</v>
      </c>
      <c r="O5555" s="3">
        <v>0.33333333333333331</v>
      </c>
      <c r="P5555" t="s">
        <v>38</v>
      </c>
      <c r="Q5555">
        <v>3</v>
      </c>
      <c r="R5555" t="s">
        <v>33</v>
      </c>
      <c r="S5555">
        <v>16</v>
      </c>
      <c r="T5555" t="s">
        <v>43</v>
      </c>
      <c r="U5555">
        <v>28</v>
      </c>
      <c r="V5555" t="s">
        <v>34</v>
      </c>
      <c r="W5555">
        <v>5</v>
      </c>
      <c r="X5555" t="s">
        <v>41</v>
      </c>
    </row>
    <row r="5556" spans="1:24">
      <c r="A5556">
        <v>38376</v>
      </c>
      <c r="B5556" t="s">
        <v>3002</v>
      </c>
      <c r="C5556" s="1">
        <v>45467.476886574077</v>
      </c>
      <c r="D5556" s="1">
        <v>45468.388749999998</v>
      </c>
      <c r="E5556" s="3">
        <v>0.28749999999999998</v>
      </c>
      <c r="F5556">
        <v>29</v>
      </c>
      <c r="G5556" t="s">
        <v>36</v>
      </c>
      <c r="H5556">
        <v>49</v>
      </c>
      <c r="I5556" t="s">
        <v>42</v>
      </c>
      <c r="J5556">
        <v>29</v>
      </c>
      <c r="K5556" t="s">
        <v>36</v>
      </c>
      <c r="L5556">
        <v>11</v>
      </c>
      <c r="M5556" t="s">
        <v>37</v>
      </c>
      <c r="N5556" s="4" t="str">
        <f>IF(consolidado[[#This Row],[tempo]]&gt;consolidado[[#This Row],[prioridade_horas]],"Fora do prazo","Dentro do prazo estimado")</f>
        <v>Dentro do prazo estimado</v>
      </c>
      <c r="O5556" s="3">
        <v>0.33333333333333331</v>
      </c>
      <c r="P5556" t="s">
        <v>38</v>
      </c>
      <c r="Q5556">
        <v>3</v>
      </c>
      <c r="R5556" t="s">
        <v>33</v>
      </c>
      <c r="S5556">
        <v>16</v>
      </c>
      <c r="T5556" t="s">
        <v>43</v>
      </c>
      <c r="U5556">
        <v>56</v>
      </c>
      <c r="V5556" t="s">
        <v>40</v>
      </c>
      <c r="W5556">
        <v>5</v>
      </c>
      <c r="X5556" t="s">
        <v>41</v>
      </c>
    </row>
    <row r="5557" spans="1:24">
      <c r="A5557">
        <v>38377</v>
      </c>
      <c r="B5557" t="s">
        <v>3003</v>
      </c>
      <c r="C5557" s="1">
        <v>45467.478958333333</v>
      </c>
      <c r="D5557" s="1">
        <v>45481.45003472222</v>
      </c>
      <c r="E5557" s="3">
        <v>3.7284722222222224</v>
      </c>
      <c r="F5557">
        <v>98</v>
      </c>
      <c r="G5557" t="s">
        <v>69</v>
      </c>
      <c r="H5557">
        <v>98</v>
      </c>
      <c r="I5557" t="s">
        <v>69</v>
      </c>
      <c r="J5557">
        <v>98</v>
      </c>
      <c r="K5557" t="s">
        <v>69</v>
      </c>
      <c r="L5557">
        <v>11</v>
      </c>
      <c r="M5557" t="s">
        <v>37</v>
      </c>
      <c r="N5557" s="4" t="str">
        <f>IF(consolidado[[#This Row],[tempo]]&gt;consolidado[[#This Row],[prioridade_horas]],"Fora do prazo","Dentro do prazo estimado")</f>
        <v>Fora do prazo</v>
      </c>
      <c r="O5557" s="3">
        <v>0.66666666666666663</v>
      </c>
      <c r="P5557" t="s">
        <v>70</v>
      </c>
      <c r="Q5557">
        <v>3</v>
      </c>
      <c r="R5557" t="s">
        <v>33</v>
      </c>
      <c r="S5557">
        <v>11</v>
      </c>
      <c r="T5557" t="s">
        <v>37</v>
      </c>
      <c r="U5557">
        <v>101</v>
      </c>
      <c r="V5557" t="s">
        <v>215</v>
      </c>
      <c r="W5557">
        <v>5</v>
      </c>
      <c r="X5557" t="s">
        <v>41</v>
      </c>
    </row>
    <row r="5558" spans="1:24">
      <c r="A5558">
        <v>38378</v>
      </c>
      <c r="B5558" t="s">
        <v>3004</v>
      </c>
      <c r="C5558" s="1">
        <v>45467.480613425927</v>
      </c>
      <c r="D5558" s="1">
        <v>45475.462372685186</v>
      </c>
      <c r="E5558" s="3">
        <v>2.2354166666666666</v>
      </c>
      <c r="F5558">
        <v>31</v>
      </c>
      <c r="G5558" t="s">
        <v>54</v>
      </c>
      <c r="H5558">
        <v>31</v>
      </c>
      <c r="I5558" t="s">
        <v>54</v>
      </c>
      <c r="J5558">
        <v>31</v>
      </c>
      <c r="K5558" t="s">
        <v>54</v>
      </c>
      <c r="L5558">
        <v>11</v>
      </c>
      <c r="M5558" t="s">
        <v>37</v>
      </c>
      <c r="N5558" s="4" t="str">
        <f>IF(consolidado[[#This Row],[tempo]]&gt;consolidado[[#This Row],[prioridade_horas]],"Fora do prazo","Dentro do prazo estimado")</f>
        <v>Fora do prazo</v>
      </c>
      <c r="O5558" s="3">
        <v>0.33333333333333331</v>
      </c>
      <c r="P5558" t="s">
        <v>38</v>
      </c>
      <c r="Q5558">
        <v>3</v>
      </c>
      <c r="R5558" t="s">
        <v>33</v>
      </c>
      <c r="S5558">
        <v>11</v>
      </c>
      <c r="T5558" t="s">
        <v>37</v>
      </c>
      <c r="U5558">
        <v>56</v>
      </c>
      <c r="V5558" t="s">
        <v>40</v>
      </c>
      <c r="W5558">
        <v>5</v>
      </c>
      <c r="X5558" t="s">
        <v>41</v>
      </c>
    </row>
    <row r="5559" spans="1:24">
      <c r="A5559">
        <v>38379</v>
      </c>
      <c r="B5559" t="s">
        <v>49</v>
      </c>
      <c r="C5559" s="1">
        <v>45467.488877314812</v>
      </c>
      <c r="D5559" s="1">
        <v>45467.492129629631</v>
      </c>
      <c r="E5559" s="3">
        <v>3.472222222222222E-3</v>
      </c>
      <c r="F5559">
        <v>66</v>
      </c>
      <c r="G5559" t="s">
        <v>50</v>
      </c>
      <c r="H5559">
        <v>66</v>
      </c>
      <c r="I5559" t="s">
        <v>50</v>
      </c>
      <c r="J5559">
        <v>66</v>
      </c>
      <c r="K5559" t="s">
        <v>50</v>
      </c>
      <c r="L5559">
        <v>2</v>
      </c>
      <c r="M5559" t="s">
        <v>47</v>
      </c>
      <c r="N5559" s="4" t="str">
        <f>IF(consolidado[[#This Row],[tempo]]&gt;consolidado[[#This Row],[prioridade_horas]],"Fora do prazo","Dentro do prazo estimado")</f>
        <v>Dentro do prazo estimado</v>
      </c>
      <c r="O5559" s="3">
        <v>1</v>
      </c>
      <c r="P5559" t="s">
        <v>27</v>
      </c>
      <c r="Q5559">
        <v>3</v>
      </c>
      <c r="R5559" t="s">
        <v>33</v>
      </c>
      <c r="S5559">
        <v>2</v>
      </c>
      <c r="T5559" t="s">
        <v>47</v>
      </c>
      <c r="U5559">
        <v>22</v>
      </c>
      <c r="V5559" t="s">
        <v>51</v>
      </c>
      <c r="W5559">
        <v>5</v>
      </c>
      <c r="X5559" t="s">
        <v>41</v>
      </c>
    </row>
    <row r="5560" spans="1:24">
      <c r="A5560">
        <v>38380</v>
      </c>
      <c r="B5560" t="s">
        <v>3005</v>
      </c>
      <c r="C5560" s="1">
        <v>45467.489120370374</v>
      </c>
      <c r="D5560" s="1">
        <v>45467.689293981479</v>
      </c>
      <c r="E5560" s="3">
        <v>0.2</v>
      </c>
      <c r="F5560">
        <v>31</v>
      </c>
      <c r="G5560" t="s">
        <v>54</v>
      </c>
      <c r="H5560">
        <v>15</v>
      </c>
      <c r="I5560" t="s">
        <v>82</v>
      </c>
      <c r="J5560">
        <v>31</v>
      </c>
      <c r="K5560" t="s">
        <v>54</v>
      </c>
      <c r="L5560">
        <v>11</v>
      </c>
      <c r="M5560" t="s">
        <v>37</v>
      </c>
      <c r="N5560" s="4" t="str">
        <f>IF(consolidado[[#This Row],[tempo]]&gt;consolidado[[#This Row],[prioridade_horas]],"Fora do prazo","Dentro do prazo estimado")</f>
        <v>Dentro do prazo estimado</v>
      </c>
      <c r="O5560" s="3">
        <v>0.33333333333333331</v>
      </c>
      <c r="P5560" t="s">
        <v>38</v>
      </c>
      <c r="Q5560">
        <v>3</v>
      </c>
      <c r="R5560" t="s">
        <v>33</v>
      </c>
      <c r="S5560">
        <v>16</v>
      </c>
      <c r="T5560" t="s">
        <v>43</v>
      </c>
      <c r="U5560">
        <v>56</v>
      </c>
      <c r="V5560" t="s">
        <v>40</v>
      </c>
      <c r="W5560">
        <v>5</v>
      </c>
      <c r="X5560" t="s">
        <v>41</v>
      </c>
    </row>
    <row r="5561" spans="1:24">
      <c r="A5561">
        <v>38381</v>
      </c>
      <c r="B5561" t="s">
        <v>404</v>
      </c>
      <c r="C5561" s="1">
        <v>45467.489340277774</v>
      </c>
      <c r="D5561" s="1">
        <v>45467.665879629632</v>
      </c>
      <c r="E5561" s="3">
        <v>0.1763888888888889</v>
      </c>
      <c r="F5561">
        <v>58</v>
      </c>
      <c r="G5561" t="s">
        <v>53</v>
      </c>
      <c r="H5561">
        <v>58</v>
      </c>
      <c r="I5561" t="s">
        <v>53</v>
      </c>
      <c r="J5561">
        <v>0</v>
      </c>
      <c r="K5561" t="s">
        <v>55</v>
      </c>
      <c r="L5561">
        <v>16</v>
      </c>
      <c r="M5561" t="s">
        <v>43</v>
      </c>
      <c r="N5561" s="4" t="str">
        <f>IF(consolidado[[#This Row],[tempo]]&gt;consolidado[[#This Row],[prioridade_horas]],"Fora do prazo","Dentro do prazo estimado")</f>
        <v>Dentro do prazo estimado</v>
      </c>
      <c r="O5561" s="3">
        <v>0.33333333333333331</v>
      </c>
      <c r="P5561" t="s">
        <v>38</v>
      </c>
      <c r="Q5561">
        <v>3</v>
      </c>
      <c r="R5561" t="s">
        <v>33</v>
      </c>
      <c r="S5561">
        <v>13</v>
      </c>
      <c r="T5561" t="s">
        <v>60</v>
      </c>
      <c r="U5561">
        <v>56</v>
      </c>
      <c r="V5561" t="s">
        <v>40</v>
      </c>
      <c r="W5561">
        <v>5</v>
      </c>
      <c r="X5561" t="s">
        <v>41</v>
      </c>
    </row>
    <row r="5562" spans="1:24">
      <c r="A5562">
        <v>38382</v>
      </c>
      <c r="B5562" t="s">
        <v>3006</v>
      </c>
      <c r="C5562" s="1">
        <v>45467.491180555553</v>
      </c>
      <c r="D5562" s="1">
        <v>45469.557337962964</v>
      </c>
      <c r="E5562" s="3">
        <v>0.81736111111111109</v>
      </c>
      <c r="F5562">
        <v>62</v>
      </c>
      <c r="G5562" t="s">
        <v>45</v>
      </c>
      <c r="H5562">
        <v>62</v>
      </c>
      <c r="I5562" t="s">
        <v>45</v>
      </c>
      <c r="J5562">
        <v>62</v>
      </c>
      <c r="K5562" t="s">
        <v>45</v>
      </c>
      <c r="L5562">
        <v>2</v>
      </c>
      <c r="M5562" t="s">
        <v>47</v>
      </c>
      <c r="N5562" s="4" t="str">
        <f>IF(consolidado[[#This Row],[tempo]]&gt;consolidado[[#This Row],[prioridade_horas]],"Fora do prazo","Dentro do prazo estimado")</f>
        <v>Fora do prazo</v>
      </c>
      <c r="O5562" s="3">
        <v>0.33333333333333331</v>
      </c>
      <c r="P5562" t="s">
        <v>38</v>
      </c>
      <c r="Q5562">
        <v>3</v>
      </c>
      <c r="R5562" t="s">
        <v>33</v>
      </c>
      <c r="S5562">
        <v>2</v>
      </c>
      <c r="T5562" t="s">
        <v>47</v>
      </c>
      <c r="U5562">
        <v>56</v>
      </c>
      <c r="V5562" t="s">
        <v>40</v>
      </c>
      <c r="W5562">
        <v>4</v>
      </c>
      <c r="X5562" t="s">
        <v>30</v>
      </c>
    </row>
    <row r="5563" spans="1:24">
      <c r="A5563">
        <v>38383</v>
      </c>
      <c r="B5563" t="s">
        <v>3007</v>
      </c>
      <c r="C5563" s="1">
        <v>45467.498229166667</v>
      </c>
      <c r="D5563" s="1">
        <v>45467.688460648147</v>
      </c>
      <c r="E5563" s="3">
        <v>0.19027777777777777</v>
      </c>
      <c r="F5563">
        <v>31</v>
      </c>
      <c r="G5563" t="s">
        <v>54</v>
      </c>
      <c r="H5563">
        <v>99</v>
      </c>
      <c r="I5563" t="s">
        <v>73</v>
      </c>
      <c r="J5563">
        <v>31</v>
      </c>
      <c r="K5563" t="s">
        <v>54</v>
      </c>
      <c r="L5563">
        <v>11</v>
      </c>
      <c r="M5563" t="s">
        <v>37</v>
      </c>
      <c r="N5563" s="4" t="str">
        <f>IF(consolidado[[#This Row],[tempo]]&gt;consolidado[[#This Row],[prioridade_horas]],"Fora do prazo","Dentro do prazo estimado")</f>
        <v>Dentro do prazo estimado</v>
      </c>
      <c r="O5563" s="3">
        <v>0.33333333333333331</v>
      </c>
      <c r="P5563" t="s">
        <v>38</v>
      </c>
      <c r="Q5563">
        <v>3</v>
      </c>
      <c r="R5563" t="s">
        <v>33</v>
      </c>
      <c r="S5563">
        <v>16</v>
      </c>
      <c r="T5563" t="s">
        <v>43</v>
      </c>
      <c r="U5563">
        <v>56</v>
      </c>
      <c r="V5563" t="s">
        <v>40</v>
      </c>
      <c r="W5563">
        <v>5</v>
      </c>
      <c r="X5563" t="s">
        <v>41</v>
      </c>
    </row>
    <row r="5564" spans="1:24">
      <c r="A5564">
        <v>38384</v>
      </c>
      <c r="B5564" t="s">
        <v>3008</v>
      </c>
      <c r="C5564" s="1">
        <v>45467.515555555554</v>
      </c>
      <c r="D5564" s="1">
        <v>45475.498460648145</v>
      </c>
      <c r="E5564" s="3">
        <v>2.2368055555555557</v>
      </c>
      <c r="F5564">
        <v>98</v>
      </c>
      <c r="G5564" t="s">
        <v>69</v>
      </c>
      <c r="H5564">
        <v>98</v>
      </c>
      <c r="I5564" t="s">
        <v>69</v>
      </c>
      <c r="J5564">
        <v>98</v>
      </c>
      <c r="K5564" t="s">
        <v>69</v>
      </c>
      <c r="L5564">
        <v>11</v>
      </c>
      <c r="M5564" t="s">
        <v>37</v>
      </c>
      <c r="N5564" s="4" t="str">
        <f>IF(consolidado[[#This Row],[tempo]]&gt;consolidado[[#This Row],[prioridade_horas]],"Fora do prazo","Dentro do prazo estimado")</f>
        <v>Fora do prazo</v>
      </c>
      <c r="O5564" s="3">
        <v>0.66666666666666663</v>
      </c>
      <c r="P5564" t="s">
        <v>70</v>
      </c>
      <c r="Q5564">
        <v>3</v>
      </c>
      <c r="R5564" t="s">
        <v>33</v>
      </c>
      <c r="S5564">
        <v>11</v>
      </c>
      <c r="T5564" t="s">
        <v>37</v>
      </c>
      <c r="U5564">
        <v>102</v>
      </c>
      <c r="V5564" t="s">
        <v>96</v>
      </c>
      <c r="W5564">
        <v>5</v>
      </c>
      <c r="X5564" t="s">
        <v>41</v>
      </c>
    </row>
    <row r="5565" spans="1:24">
      <c r="A5565">
        <v>38385</v>
      </c>
      <c r="B5565" t="s">
        <v>2980</v>
      </c>
      <c r="C5565" s="1">
        <v>45467.516979166663</v>
      </c>
      <c r="D5565" s="1">
        <v>45488.389363425929</v>
      </c>
      <c r="E5565" s="3">
        <v>5.5076388888888888</v>
      </c>
      <c r="F5565">
        <v>119</v>
      </c>
      <c r="G5565" t="s">
        <v>2814</v>
      </c>
      <c r="H5565">
        <v>111</v>
      </c>
      <c r="I5565" t="s">
        <v>99</v>
      </c>
      <c r="J5565">
        <v>119</v>
      </c>
      <c r="K5565" t="s">
        <v>2814</v>
      </c>
      <c r="L5565">
        <v>10</v>
      </c>
      <c r="M5565" t="s">
        <v>143</v>
      </c>
      <c r="N5565" s="4" t="str">
        <f>IF(consolidado[[#This Row],[tempo]]&gt;consolidado[[#This Row],[prioridade_horas]],"Fora do prazo","Dentro do prazo estimado")</f>
        <v>Fora do prazo</v>
      </c>
      <c r="O5565" s="3">
        <v>0.33333333333333331</v>
      </c>
      <c r="P5565" t="s">
        <v>38</v>
      </c>
      <c r="Q5565">
        <v>3</v>
      </c>
      <c r="R5565" t="s">
        <v>33</v>
      </c>
      <c r="S5565">
        <v>1</v>
      </c>
      <c r="T5565" t="s">
        <v>66</v>
      </c>
      <c r="U5565">
        <v>73</v>
      </c>
      <c r="V5565" t="s">
        <v>144</v>
      </c>
      <c r="W5565">
        <v>5</v>
      </c>
      <c r="X5565" t="s">
        <v>41</v>
      </c>
    </row>
    <row r="5566" spans="1:24">
      <c r="A5566">
        <v>38386</v>
      </c>
      <c r="B5566" t="s">
        <v>3009</v>
      </c>
      <c r="C5566" s="1">
        <v>45467.525787037041</v>
      </c>
      <c r="D5566" s="1">
        <v>45467.608101851853</v>
      </c>
      <c r="E5566" s="3">
        <v>8.1944444444444445E-2</v>
      </c>
      <c r="F5566">
        <v>114</v>
      </c>
      <c r="G5566" t="s">
        <v>1402</v>
      </c>
      <c r="H5566">
        <v>15</v>
      </c>
      <c r="I5566" t="s">
        <v>82</v>
      </c>
      <c r="J5566">
        <v>83</v>
      </c>
      <c r="K5566" t="s">
        <v>104</v>
      </c>
      <c r="L5566">
        <v>16</v>
      </c>
      <c r="M5566" t="s">
        <v>43</v>
      </c>
      <c r="N5566" s="4" t="str">
        <f>IF(consolidado[[#This Row],[tempo]]&gt;consolidado[[#This Row],[prioridade_horas]],"Fora do prazo","Dentro do prazo estimado")</f>
        <v>Dentro do prazo estimado</v>
      </c>
      <c r="O5566" s="3">
        <v>0.33333333333333331</v>
      </c>
      <c r="P5566" t="s">
        <v>38</v>
      </c>
      <c r="Q5566">
        <v>3</v>
      </c>
      <c r="R5566" t="s">
        <v>33</v>
      </c>
      <c r="S5566">
        <v>16</v>
      </c>
      <c r="T5566" t="s">
        <v>43</v>
      </c>
      <c r="U5566">
        <v>56</v>
      </c>
      <c r="V5566" t="s">
        <v>40</v>
      </c>
      <c r="W5566">
        <v>5</v>
      </c>
      <c r="X5566" t="s">
        <v>41</v>
      </c>
    </row>
    <row r="5567" spans="1:24">
      <c r="A5567">
        <v>38387</v>
      </c>
      <c r="B5567" t="s">
        <v>3010</v>
      </c>
      <c r="C5567" s="1">
        <v>45467.540277777778</v>
      </c>
      <c r="D5567" s="1">
        <v>45467.616909722223</v>
      </c>
      <c r="E5567" s="3">
        <v>7.6388888888888895E-2</v>
      </c>
      <c r="F5567">
        <v>74</v>
      </c>
      <c r="G5567" t="s">
        <v>101</v>
      </c>
      <c r="H5567">
        <v>52</v>
      </c>
      <c r="I5567" t="s">
        <v>77</v>
      </c>
      <c r="J5567">
        <v>74</v>
      </c>
      <c r="K5567" t="s">
        <v>101</v>
      </c>
      <c r="L5567">
        <v>27</v>
      </c>
      <c r="M5567" t="s">
        <v>59</v>
      </c>
      <c r="N5567" s="4" t="str">
        <f>IF(consolidado[[#This Row],[tempo]]&gt;consolidado[[#This Row],[prioridade_horas]],"Fora do prazo","Dentro do prazo estimado")</f>
        <v>Dentro do prazo estimado</v>
      </c>
      <c r="O5567" s="3">
        <v>0.33333333333333331</v>
      </c>
      <c r="P5567" t="s">
        <v>38</v>
      </c>
      <c r="Q5567">
        <v>3</v>
      </c>
      <c r="R5567" t="s">
        <v>33</v>
      </c>
      <c r="S5567">
        <v>16</v>
      </c>
      <c r="T5567" t="s">
        <v>43</v>
      </c>
      <c r="U5567">
        <v>28</v>
      </c>
      <c r="V5567" t="s">
        <v>34</v>
      </c>
      <c r="W5567">
        <v>5</v>
      </c>
      <c r="X5567" t="s">
        <v>41</v>
      </c>
    </row>
    <row r="5568" spans="1:24">
      <c r="A5568">
        <v>38388</v>
      </c>
      <c r="B5568" t="s">
        <v>290</v>
      </c>
      <c r="C5568" s="1">
        <v>45467.540949074071</v>
      </c>
      <c r="D5568" s="1">
        <v>45467.611087962963</v>
      </c>
      <c r="E5568" s="3">
        <v>7.013888888888889E-2</v>
      </c>
      <c r="F5568">
        <v>104</v>
      </c>
      <c r="G5568" t="s">
        <v>108</v>
      </c>
      <c r="H5568">
        <v>52</v>
      </c>
      <c r="I5568" t="s">
        <v>77</v>
      </c>
      <c r="J5568">
        <v>47</v>
      </c>
      <c r="K5568" t="s">
        <v>100</v>
      </c>
      <c r="L5568">
        <v>13</v>
      </c>
      <c r="M5568" t="s">
        <v>60</v>
      </c>
      <c r="N5568" s="4" t="str">
        <f>IF(consolidado[[#This Row],[tempo]]&gt;consolidado[[#This Row],[prioridade_horas]],"Fora do prazo","Dentro do prazo estimado")</f>
        <v>Dentro do prazo estimado</v>
      </c>
      <c r="O5568" s="3">
        <v>0.33333333333333331</v>
      </c>
      <c r="P5568" t="s">
        <v>38</v>
      </c>
      <c r="Q5568">
        <v>3</v>
      </c>
      <c r="R5568" t="s">
        <v>33</v>
      </c>
      <c r="S5568">
        <v>16</v>
      </c>
      <c r="T5568" t="s">
        <v>43</v>
      </c>
      <c r="U5568">
        <v>25</v>
      </c>
      <c r="V5568" t="s">
        <v>90</v>
      </c>
      <c r="W5568">
        <v>3</v>
      </c>
      <c r="X5568" t="s">
        <v>86</v>
      </c>
    </row>
    <row r="5569" spans="1:24">
      <c r="A5569">
        <v>38389</v>
      </c>
      <c r="B5569" t="s">
        <v>3011</v>
      </c>
      <c r="C5569" s="1">
        <v>45467.564444444448</v>
      </c>
      <c r="D5569" s="1">
        <v>45470.660740740743</v>
      </c>
      <c r="E5569" s="3">
        <v>1.2236111111111112</v>
      </c>
      <c r="F5569">
        <v>102</v>
      </c>
      <c r="G5569" t="s">
        <v>46</v>
      </c>
      <c r="H5569">
        <v>52</v>
      </c>
      <c r="I5569" t="s">
        <v>77</v>
      </c>
      <c r="J5569">
        <v>74</v>
      </c>
      <c r="K5569" t="s">
        <v>101</v>
      </c>
      <c r="L5569">
        <v>1</v>
      </c>
      <c r="M5569" t="s">
        <v>66</v>
      </c>
      <c r="N5569" s="4" t="str">
        <f>IF(consolidado[[#This Row],[tempo]]&gt;consolidado[[#This Row],[prioridade_horas]],"Fora do prazo","Dentro do prazo estimado")</f>
        <v>Fora do prazo</v>
      </c>
      <c r="O5569" s="3">
        <v>0.33333333333333331</v>
      </c>
      <c r="P5569" t="s">
        <v>38</v>
      </c>
      <c r="Q5569">
        <v>3</v>
      </c>
      <c r="R5569" t="s">
        <v>33</v>
      </c>
      <c r="S5569">
        <v>16</v>
      </c>
      <c r="T5569" t="s">
        <v>43</v>
      </c>
      <c r="U5569">
        <v>28</v>
      </c>
      <c r="V5569" t="s">
        <v>34</v>
      </c>
      <c r="W5569">
        <v>4</v>
      </c>
      <c r="X5569" t="s">
        <v>30</v>
      </c>
    </row>
    <row r="5570" spans="1:24">
      <c r="A5570">
        <v>38390</v>
      </c>
      <c r="B5570" t="s">
        <v>2533</v>
      </c>
      <c r="C5570" s="1">
        <v>45467.599756944444</v>
      </c>
      <c r="D5570" s="1">
        <v>45469.725891203707</v>
      </c>
      <c r="E5570" s="3">
        <v>0.87777777777777777</v>
      </c>
      <c r="F5570">
        <v>34</v>
      </c>
      <c r="G5570" t="s">
        <v>25</v>
      </c>
      <c r="H5570">
        <v>34</v>
      </c>
      <c r="I5570" t="s">
        <v>25</v>
      </c>
      <c r="J5570">
        <v>34</v>
      </c>
      <c r="K5570" t="s">
        <v>25</v>
      </c>
      <c r="L5570">
        <v>3</v>
      </c>
      <c r="M5570" t="s">
        <v>26</v>
      </c>
      <c r="N5570" s="4" t="str">
        <f>IF(consolidado[[#This Row],[tempo]]&gt;consolidado[[#This Row],[prioridade_horas]],"Fora do prazo","Dentro do prazo estimado")</f>
        <v>Dentro do prazo estimado</v>
      </c>
      <c r="O5570" s="3">
        <v>1</v>
      </c>
      <c r="P5570" t="s">
        <v>27</v>
      </c>
      <c r="Q5570">
        <v>3</v>
      </c>
      <c r="R5570" t="s">
        <v>33</v>
      </c>
      <c r="S5570">
        <v>3</v>
      </c>
      <c r="T5570" t="s">
        <v>26</v>
      </c>
      <c r="U5570">
        <v>10</v>
      </c>
      <c r="V5570" t="s">
        <v>352</v>
      </c>
      <c r="W5570">
        <v>4</v>
      </c>
      <c r="X5570" t="s">
        <v>30</v>
      </c>
    </row>
    <row r="5571" spans="1:24">
      <c r="A5571">
        <v>38391</v>
      </c>
      <c r="B5571" t="s">
        <v>1948</v>
      </c>
      <c r="C5571" s="1">
        <v>45467.603981481479</v>
      </c>
      <c r="D5571" s="1">
        <v>45468.633564814816</v>
      </c>
      <c r="E5571" s="3">
        <v>0.40555555555555556</v>
      </c>
      <c r="F5571">
        <v>19</v>
      </c>
      <c r="G5571" t="s">
        <v>91</v>
      </c>
      <c r="H5571">
        <v>15</v>
      </c>
      <c r="I5571" t="s">
        <v>82</v>
      </c>
      <c r="J5571">
        <v>19</v>
      </c>
      <c r="K5571" t="s">
        <v>91</v>
      </c>
      <c r="L5571">
        <v>5</v>
      </c>
      <c r="M5571" t="s">
        <v>92</v>
      </c>
      <c r="N5571" s="4" t="str">
        <f>IF(consolidado[[#This Row],[tempo]]&gt;consolidado[[#This Row],[prioridade_horas]],"Fora do prazo","Dentro do prazo estimado")</f>
        <v>Dentro do prazo estimado</v>
      </c>
      <c r="O5571" s="3">
        <v>1.6666666666666667</v>
      </c>
      <c r="P5571" t="s">
        <v>125</v>
      </c>
      <c r="Q5571">
        <v>3</v>
      </c>
      <c r="R5571" t="s">
        <v>33</v>
      </c>
      <c r="S5571">
        <v>16</v>
      </c>
      <c r="T5571" t="s">
        <v>43</v>
      </c>
      <c r="U5571">
        <v>28</v>
      </c>
      <c r="V5571" t="s">
        <v>34</v>
      </c>
      <c r="W5571">
        <v>5</v>
      </c>
      <c r="X5571" t="s">
        <v>41</v>
      </c>
    </row>
    <row r="5572" spans="1:24">
      <c r="A5572">
        <v>38392</v>
      </c>
      <c r="B5572" t="s">
        <v>458</v>
      </c>
      <c r="C5572" s="1">
        <v>45467.616249999999</v>
      </c>
      <c r="D5572" s="1">
        <v>45467.688113425924</v>
      </c>
      <c r="E5572" s="3">
        <v>7.1527777777777773E-2</v>
      </c>
      <c r="F5572">
        <v>25</v>
      </c>
      <c r="G5572" t="s">
        <v>109</v>
      </c>
      <c r="H5572">
        <v>15</v>
      </c>
      <c r="I5572" t="s">
        <v>82</v>
      </c>
      <c r="J5572">
        <v>25</v>
      </c>
      <c r="K5572" t="s">
        <v>109</v>
      </c>
      <c r="L5572">
        <v>11</v>
      </c>
      <c r="M5572" t="s">
        <v>37</v>
      </c>
      <c r="N5572" s="4" t="str">
        <f>IF(consolidado[[#This Row],[tempo]]&gt;consolidado[[#This Row],[prioridade_horas]],"Fora do prazo","Dentro do prazo estimado")</f>
        <v>Dentro do prazo estimado</v>
      </c>
      <c r="O5572" s="3">
        <v>0.33333333333333331</v>
      </c>
      <c r="P5572" t="s">
        <v>38</v>
      </c>
      <c r="Q5572">
        <v>3</v>
      </c>
      <c r="R5572" t="s">
        <v>33</v>
      </c>
      <c r="S5572">
        <v>16</v>
      </c>
      <c r="T5572" t="s">
        <v>43</v>
      </c>
      <c r="U5572">
        <v>56</v>
      </c>
      <c r="V5572" t="s">
        <v>40</v>
      </c>
      <c r="W5572">
        <v>5</v>
      </c>
      <c r="X5572" t="s">
        <v>41</v>
      </c>
    </row>
    <row r="5573" spans="1:24">
      <c r="A5573">
        <v>38393</v>
      </c>
      <c r="B5573" t="s">
        <v>3012</v>
      </c>
      <c r="C5573" s="1">
        <v>45467.619768518518</v>
      </c>
      <c r="D5573" s="1">
        <v>45488.593194444446</v>
      </c>
      <c r="E5573" s="3">
        <v>5.6090277777777775</v>
      </c>
      <c r="F5573">
        <v>62</v>
      </c>
      <c r="G5573" t="s">
        <v>45</v>
      </c>
      <c r="H5573">
        <v>52</v>
      </c>
      <c r="I5573" t="s">
        <v>77</v>
      </c>
      <c r="J5573">
        <v>62</v>
      </c>
      <c r="K5573" t="s">
        <v>45</v>
      </c>
      <c r="L5573">
        <v>6</v>
      </c>
      <c r="M5573" t="s">
        <v>118</v>
      </c>
      <c r="N5573" s="4" t="str">
        <f>IF(consolidado[[#This Row],[tempo]]&gt;consolidado[[#This Row],[prioridade_horas]],"Fora do prazo","Dentro do prazo estimado")</f>
        <v>Fora do prazo</v>
      </c>
      <c r="O5573" s="3">
        <v>5</v>
      </c>
      <c r="P5573" t="s">
        <v>84</v>
      </c>
      <c r="Q5573">
        <v>3</v>
      </c>
      <c r="R5573" t="s">
        <v>33</v>
      </c>
      <c r="S5573">
        <v>26</v>
      </c>
      <c r="T5573" t="s">
        <v>78</v>
      </c>
      <c r="U5573">
        <v>6</v>
      </c>
      <c r="V5573" t="s">
        <v>29</v>
      </c>
      <c r="W5573">
        <v>5</v>
      </c>
      <c r="X5573" t="s">
        <v>41</v>
      </c>
    </row>
    <row r="5574" spans="1:24">
      <c r="A5574">
        <v>38394</v>
      </c>
      <c r="B5574" t="s">
        <v>920</v>
      </c>
      <c r="C5574" s="1">
        <v>45467.62054398148</v>
      </c>
      <c r="D5574" s="1">
        <v>45467.694756944446</v>
      </c>
      <c r="E5574" s="3">
        <v>7.4305555555555555E-2</v>
      </c>
      <c r="F5574">
        <v>25</v>
      </c>
      <c r="G5574" t="s">
        <v>109</v>
      </c>
      <c r="H5574">
        <v>15</v>
      </c>
      <c r="I5574" t="s">
        <v>82</v>
      </c>
      <c r="J5574">
        <v>25</v>
      </c>
      <c r="K5574" t="s">
        <v>109</v>
      </c>
      <c r="L5574">
        <v>11</v>
      </c>
      <c r="M5574" t="s">
        <v>37</v>
      </c>
      <c r="N5574" s="4" t="str">
        <f>IF(consolidado[[#This Row],[tempo]]&gt;consolidado[[#This Row],[prioridade_horas]],"Fora do prazo","Dentro do prazo estimado")</f>
        <v>Dentro do prazo estimado</v>
      </c>
      <c r="O5574" s="3">
        <v>0.33333333333333331</v>
      </c>
      <c r="P5574" t="s">
        <v>38</v>
      </c>
      <c r="Q5574">
        <v>3</v>
      </c>
      <c r="R5574" t="s">
        <v>33</v>
      </c>
      <c r="S5574">
        <v>16</v>
      </c>
      <c r="T5574" t="s">
        <v>43</v>
      </c>
      <c r="U5574">
        <v>56</v>
      </c>
      <c r="V5574" t="s">
        <v>40</v>
      </c>
      <c r="W5574">
        <v>5</v>
      </c>
      <c r="X5574" t="s">
        <v>41</v>
      </c>
    </row>
    <row r="5575" spans="1:24">
      <c r="A5575">
        <v>38395</v>
      </c>
      <c r="B5575" t="s">
        <v>3013</v>
      </c>
      <c r="C5575" s="1">
        <v>45467.632002314815</v>
      </c>
      <c r="D5575" s="1">
        <v>45488.594583333332</v>
      </c>
      <c r="E5575" s="3">
        <v>5.5979166666666664</v>
      </c>
      <c r="F5575">
        <v>62</v>
      </c>
      <c r="G5575" t="s">
        <v>45</v>
      </c>
      <c r="H5575">
        <v>52</v>
      </c>
      <c r="I5575" t="s">
        <v>77</v>
      </c>
      <c r="J5575">
        <v>62</v>
      </c>
      <c r="K5575" t="s">
        <v>45</v>
      </c>
      <c r="L5575">
        <v>6</v>
      </c>
      <c r="M5575" t="s">
        <v>118</v>
      </c>
      <c r="N5575" s="4" t="str">
        <f>IF(consolidado[[#This Row],[tempo]]&gt;consolidado[[#This Row],[prioridade_horas]],"Fora do prazo","Dentro do prazo estimado")</f>
        <v>Fora do prazo</v>
      </c>
      <c r="O5575" s="3">
        <v>5</v>
      </c>
      <c r="P5575" t="s">
        <v>84</v>
      </c>
      <c r="Q5575">
        <v>3</v>
      </c>
      <c r="R5575" t="s">
        <v>33</v>
      </c>
      <c r="S5575">
        <v>26</v>
      </c>
      <c r="T5575" t="s">
        <v>78</v>
      </c>
      <c r="U5575">
        <v>6</v>
      </c>
      <c r="V5575" t="s">
        <v>29</v>
      </c>
      <c r="W5575">
        <v>5</v>
      </c>
      <c r="X5575" t="s">
        <v>41</v>
      </c>
    </row>
    <row r="5576" spans="1:24">
      <c r="A5576">
        <v>38396</v>
      </c>
      <c r="B5576" t="s">
        <v>3014</v>
      </c>
      <c r="C5576" s="1">
        <v>45467.63853009259</v>
      </c>
      <c r="D5576" s="1">
        <v>45475.647152777776</v>
      </c>
      <c r="E5576" s="3">
        <v>2.2625000000000002</v>
      </c>
      <c r="F5576">
        <v>38</v>
      </c>
      <c r="G5576" t="s">
        <v>117</v>
      </c>
      <c r="H5576">
        <v>106</v>
      </c>
      <c r="I5576" t="s">
        <v>64</v>
      </c>
      <c r="J5576">
        <v>38</v>
      </c>
      <c r="K5576" t="s">
        <v>117</v>
      </c>
      <c r="L5576">
        <v>6</v>
      </c>
      <c r="M5576" t="s">
        <v>118</v>
      </c>
      <c r="N5576" s="4" t="str">
        <f>IF(consolidado[[#This Row],[tempo]]&gt;consolidado[[#This Row],[prioridade_horas]],"Fora do prazo","Dentro do prazo estimado")</f>
        <v>Fora do prazo</v>
      </c>
      <c r="O5576" s="3">
        <v>1</v>
      </c>
      <c r="P5576" t="s">
        <v>27</v>
      </c>
      <c r="Q5576">
        <v>3</v>
      </c>
      <c r="R5576" t="s">
        <v>33</v>
      </c>
      <c r="S5576">
        <v>6</v>
      </c>
      <c r="T5576" t="s">
        <v>118</v>
      </c>
      <c r="U5576">
        <v>73</v>
      </c>
      <c r="V5576" t="s">
        <v>144</v>
      </c>
      <c r="W5576">
        <v>5</v>
      </c>
      <c r="X5576" t="s">
        <v>41</v>
      </c>
    </row>
    <row r="5577" spans="1:24">
      <c r="A5577">
        <v>38397</v>
      </c>
      <c r="B5577" t="s">
        <v>324</v>
      </c>
      <c r="C5577" s="1">
        <v>45467.642245370371</v>
      </c>
      <c r="D5577" s="1">
        <v>45468.394236111111</v>
      </c>
      <c r="E5577" s="3">
        <v>0.12777777777777777</v>
      </c>
      <c r="F5577">
        <v>34</v>
      </c>
      <c r="G5577" t="s">
        <v>25</v>
      </c>
      <c r="H5577">
        <v>111</v>
      </c>
      <c r="I5577" t="s">
        <v>99</v>
      </c>
      <c r="J5577">
        <v>111</v>
      </c>
      <c r="K5577" t="s">
        <v>99</v>
      </c>
      <c r="L5577">
        <v>1</v>
      </c>
      <c r="M5577" t="s">
        <v>66</v>
      </c>
      <c r="N5577" s="4" t="str">
        <f>IF(consolidado[[#This Row],[tempo]]&gt;consolidado[[#This Row],[prioridade_horas]],"Fora do prazo","Dentro do prazo estimado")</f>
        <v>Dentro do prazo estimado</v>
      </c>
      <c r="O5577" s="3">
        <v>1</v>
      </c>
      <c r="P5577" t="s">
        <v>27</v>
      </c>
      <c r="Q5577">
        <v>3</v>
      </c>
      <c r="R5577" t="s">
        <v>33</v>
      </c>
      <c r="S5577">
        <v>1</v>
      </c>
      <c r="T5577" t="s">
        <v>66</v>
      </c>
      <c r="U5577">
        <v>32</v>
      </c>
      <c r="V5577" t="s">
        <v>183</v>
      </c>
      <c r="W5577">
        <v>4</v>
      </c>
      <c r="X5577" t="s">
        <v>30</v>
      </c>
    </row>
    <row r="5578" spans="1:24">
      <c r="A5578">
        <v>38398</v>
      </c>
      <c r="B5578" t="s">
        <v>3015</v>
      </c>
      <c r="C5578" s="1">
        <v>45467.642870370371</v>
      </c>
      <c r="D5578" s="1">
        <v>45475.489907407406</v>
      </c>
      <c r="E5578" s="3">
        <v>2.1013888888888888</v>
      </c>
      <c r="F5578">
        <v>98</v>
      </c>
      <c r="G5578" t="s">
        <v>69</v>
      </c>
      <c r="H5578">
        <v>98</v>
      </c>
      <c r="I5578" t="s">
        <v>69</v>
      </c>
      <c r="J5578">
        <v>98</v>
      </c>
      <c r="K5578" t="s">
        <v>69</v>
      </c>
      <c r="L5578">
        <v>11</v>
      </c>
      <c r="M5578" t="s">
        <v>37</v>
      </c>
      <c r="N5578" s="4" t="str">
        <f>IF(consolidado[[#This Row],[tempo]]&gt;consolidado[[#This Row],[prioridade_horas]],"Fora do prazo","Dentro do prazo estimado")</f>
        <v>Fora do prazo</v>
      </c>
      <c r="O5578" s="3">
        <v>0.66666666666666663</v>
      </c>
      <c r="P5578" t="s">
        <v>70</v>
      </c>
      <c r="Q5578">
        <v>3</v>
      </c>
      <c r="R5578" t="s">
        <v>33</v>
      </c>
      <c r="S5578">
        <v>11</v>
      </c>
      <c r="T5578" t="s">
        <v>37</v>
      </c>
      <c r="U5578">
        <v>15</v>
      </c>
      <c r="V5578" t="s">
        <v>37</v>
      </c>
      <c r="W5578">
        <v>5</v>
      </c>
      <c r="X5578" t="s">
        <v>41</v>
      </c>
    </row>
    <row r="5579" spans="1:24">
      <c r="A5579">
        <v>38399</v>
      </c>
      <c r="B5579" t="s">
        <v>3016</v>
      </c>
      <c r="C5579" s="1">
        <v>45467.645879629628</v>
      </c>
      <c r="D5579" s="1">
        <v>45478.505960648145</v>
      </c>
      <c r="E5579" s="3">
        <v>3.2409722222222221</v>
      </c>
      <c r="F5579">
        <v>62</v>
      </c>
      <c r="G5579" t="s">
        <v>45</v>
      </c>
      <c r="H5579">
        <v>118</v>
      </c>
      <c r="I5579" t="s">
        <v>3017</v>
      </c>
      <c r="J5579">
        <v>62</v>
      </c>
      <c r="K5579" t="s">
        <v>45</v>
      </c>
      <c r="L5579">
        <v>6</v>
      </c>
      <c r="M5579" t="s">
        <v>118</v>
      </c>
      <c r="N5579" s="4" t="str">
        <f>IF(consolidado[[#This Row],[tempo]]&gt;consolidado[[#This Row],[prioridade_horas]],"Fora do prazo","Dentro do prazo estimado")</f>
        <v>Dentro do prazo estimado</v>
      </c>
      <c r="O5579" s="3">
        <v>5</v>
      </c>
      <c r="P5579" t="s">
        <v>84</v>
      </c>
      <c r="Q5579">
        <v>3</v>
      </c>
      <c r="R5579" t="s">
        <v>33</v>
      </c>
      <c r="S5579">
        <v>6</v>
      </c>
      <c r="T5579" t="s">
        <v>118</v>
      </c>
      <c r="U5579">
        <v>1</v>
      </c>
      <c r="V5579" t="s">
        <v>113</v>
      </c>
      <c r="W5579">
        <v>5</v>
      </c>
      <c r="X5579" t="s">
        <v>41</v>
      </c>
    </row>
    <row r="5580" spans="1:24">
      <c r="A5580">
        <v>38400</v>
      </c>
      <c r="B5580" t="s">
        <v>3018</v>
      </c>
      <c r="C5580" s="1">
        <v>45467.649016203701</v>
      </c>
      <c r="D5580" s="1">
        <v>45474.460509259261</v>
      </c>
      <c r="E5580" s="3">
        <v>1.6902777777777778</v>
      </c>
      <c r="F5580">
        <v>91</v>
      </c>
      <c r="G5580" t="s">
        <v>237</v>
      </c>
      <c r="H5580">
        <v>91</v>
      </c>
      <c r="I5580" t="s">
        <v>237</v>
      </c>
      <c r="J5580">
        <v>91</v>
      </c>
      <c r="K5580" t="s">
        <v>237</v>
      </c>
      <c r="L5580">
        <v>1</v>
      </c>
      <c r="M5580" t="s">
        <v>66</v>
      </c>
      <c r="N5580" s="4" t="str">
        <f>IF(consolidado[[#This Row],[tempo]]&gt;consolidado[[#This Row],[prioridade_horas]],"Fora do prazo","Dentro do prazo estimado")</f>
        <v>Fora do prazo</v>
      </c>
      <c r="O5580" s="3">
        <v>0.66666666666666663</v>
      </c>
      <c r="P5580" t="s">
        <v>70</v>
      </c>
      <c r="Q5580">
        <v>3</v>
      </c>
      <c r="R5580" t="s">
        <v>33</v>
      </c>
      <c r="S5580">
        <v>27</v>
      </c>
      <c r="T5580" t="s">
        <v>59</v>
      </c>
      <c r="U5580">
        <v>33</v>
      </c>
      <c r="V5580" t="s">
        <v>354</v>
      </c>
      <c r="W5580">
        <v>5</v>
      </c>
      <c r="X5580" t="s">
        <v>41</v>
      </c>
    </row>
    <row r="5581" spans="1:24">
      <c r="A5581">
        <v>38401</v>
      </c>
      <c r="B5581" t="s">
        <v>3019</v>
      </c>
      <c r="C5581" s="1">
        <v>45467.678865740738</v>
      </c>
      <c r="D5581" s="1">
        <v>45468.490104166667</v>
      </c>
      <c r="E5581" s="3">
        <v>0.18680555555555556</v>
      </c>
      <c r="F5581">
        <v>98</v>
      </c>
      <c r="G5581" t="s">
        <v>69</v>
      </c>
      <c r="H5581">
        <v>98</v>
      </c>
      <c r="I5581" t="s">
        <v>69</v>
      </c>
      <c r="J5581">
        <v>98</v>
      </c>
      <c r="K5581" t="s">
        <v>69</v>
      </c>
      <c r="L5581">
        <v>11</v>
      </c>
      <c r="M5581" t="s">
        <v>37</v>
      </c>
      <c r="N5581" s="4" t="str">
        <f>IF(consolidado[[#This Row],[tempo]]&gt;consolidado[[#This Row],[prioridade_horas]],"Fora do prazo","Dentro do prazo estimado")</f>
        <v>Dentro do prazo estimado</v>
      </c>
      <c r="O5581" s="3">
        <v>0.66666666666666663</v>
      </c>
      <c r="P5581" t="s">
        <v>70</v>
      </c>
      <c r="Q5581">
        <v>3</v>
      </c>
      <c r="R5581" t="s">
        <v>33</v>
      </c>
      <c r="S5581">
        <v>11</v>
      </c>
      <c r="T5581" t="s">
        <v>37</v>
      </c>
      <c r="U5581">
        <v>99</v>
      </c>
      <c r="V5581" t="s">
        <v>74</v>
      </c>
      <c r="W5581">
        <v>5</v>
      </c>
      <c r="X5581" t="s">
        <v>41</v>
      </c>
    </row>
    <row r="5582" spans="1:24">
      <c r="A5582">
        <v>38402</v>
      </c>
      <c r="B5582" t="s">
        <v>3020</v>
      </c>
      <c r="C5582" s="1">
        <v>45467.680185185185</v>
      </c>
      <c r="D5582" s="1">
        <v>45477.593275462961</v>
      </c>
      <c r="E5582" s="3">
        <v>2.9187500000000002</v>
      </c>
      <c r="F5582">
        <v>45</v>
      </c>
      <c r="G5582" t="s">
        <v>156</v>
      </c>
      <c r="H5582">
        <v>45</v>
      </c>
      <c r="I5582" t="s">
        <v>156</v>
      </c>
      <c r="J5582">
        <v>45</v>
      </c>
      <c r="K5582" t="s">
        <v>156</v>
      </c>
      <c r="L5582">
        <v>16</v>
      </c>
      <c r="M5582" t="s">
        <v>43</v>
      </c>
      <c r="N5582" s="4" t="str">
        <f>IF(consolidado[[#This Row],[tempo]]&gt;consolidado[[#This Row],[prioridade_horas]],"Fora do prazo","Dentro do prazo estimado")</f>
        <v>Dentro do prazo estimado</v>
      </c>
      <c r="O5582" s="3">
        <v>5</v>
      </c>
      <c r="P5582" t="s">
        <v>84</v>
      </c>
      <c r="Q5582">
        <v>3</v>
      </c>
      <c r="R5582" t="s">
        <v>33</v>
      </c>
      <c r="S5582">
        <v>10</v>
      </c>
      <c r="T5582" t="s">
        <v>143</v>
      </c>
      <c r="U5582">
        <v>77</v>
      </c>
      <c r="V5582" t="s">
        <v>297</v>
      </c>
      <c r="W5582">
        <v>5</v>
      </c>
      <c r="X5582" t="s">
        <v>41</v>
      </c>
    </row>
    <row r="5583" spans="1:24">
      <c r="A5583">
        <v>38403</v>
      </c>
      <c r="B5583" t="s">
        <v>3021</v>
      </c>
      <c r="C5583" s="1">
        <v>45467.685474537036</v>
      </c>
      <c r="D5583" s="1">
        <v>45476.674178240741</v>
      </c>
      <c r="E5583" s="3">
        <v>2.6180555555555554</v>
      </c>
      <c r="F5583">
        <v>74</v>
      </c>
      <c r="G5583" t="s">
        <v>101</v>
      </c>
      <c r="H5583">
        <v>52</v>
      </c>
      <c r="I5583" t="s">
        <v>77</v>
      </c>
      <c r="J5583">
        <v>74</v>
      </c>
      <c r="K5583" t="s">
        <v>101</v>
      </c>
      <c r="L5583">
        <v>1</v>
      </c>
      <c r="M5583" t="s">
        <v>66</v>
      </c>
      <c r="N5583" s="4" t="str">
        <f>IF(consolidado[[#This Row],[tempo]]&gt;consolidado[[#This Row],[prioridade_horas]],"Fora do prazo","Dentro do prazo estimado")</f>
        <v>Fora do prazo</v>
      </c>
      <c r="O5583" s="3">
        <v>0.33333333333333331</v>
      </c>
      <c r="P5583" t="s">
        <v>38</v>
      </c>
      <c r="Q5583">
        <v>3</v>
      </c>
      <c r="R5583" t="s">
        <v>33</v>
      </c>
      <c r="S5583">
        <v>26</v>
      </c>
      <c r="T5583" t="s">
        <v>78</v>
      </c>
      <c r="U5583">
        <v>6</v>
      </c>
      <c r="V5583" t="s">
        <v>29</v>
      </c>
      <c r="W5583">
        <v>5</v>
      </c>
      <c r="X5583" t="s">
        <v>41</v>
      </c>
    </row>
    <row r="5584" spans="1:24">
      <c r="A5584">
        <v>38404</v>
      </c>
      <c r="B5584" t="s">
        <v>3022</v>
      </c>
      <c r="C5584" s="1">
        <v>45467.686342592591</v>
      </c>
      <c r="D5584" s="1">
        <v>45467.686944444446</v>
      </c>
      <c r="E5584" s="3">
        <v>6.9444444444444447E-4</v>
      </c>
      <c r="F5584">
        <v>38</v>
      </c>
      <c r="G5584" t="s">
        <v>117</v>
      </c>
      <c r="H5584">
        <v>38</v>
      </c>
      <c r="I5584" t="s">
        <v>117</v>
      </c>
      <c r="J5584">
        <v>38</v>
      </c>
      <c r="K5584" t="s">
        <v>117</v>
      </c>
      <c r="L5584">
        <v>6</v>
      </c>
      <c r="M5584" t="s">
        <v>118</v>
      </c>
      <c r="N5584" s="4" t="str">
        <f>IF(consolidado[[#This Row],[tempo]]&gt;consolidado[[#This Row],[prioridade_horas]],"Fora do prazo","Dentro do prazo estimado")</f>
        <v>Dentro do prazo estimado</v>
      </c>
      <c r="O5584" s="3">
        <v>1</v>
      </c>
      <c r="P5584" t="s">
        <v>27</v>
      </c>
      <c r="Q5584">
        <v>3</v>
      </c>
      <c r="R5584" t="s">
        <v>33</v>
      </c>
      <c r="S5584">
        <v>6</v>
      </c>
      <c r="T5584" t="s">
        <v>118</v>
      </c>
      <c r="U5584">
        <v>22</v>
      </c>
      <c r="V5584" t="s">
        <v>51</v>
      </c>
      <c r="W5584">
        <v>5</v>
      </c>
      <c r="X5584" t="s">
        <v>41</v>
      </c>
    </row>
    <row r="5585" spans="1:24">
      <c r="A5585">
        <v>38405</v>
      </c>
      <c r="B5585" t="s">
        <v>3022</v>
      </c>
      <c r="C5585" s="1">
        <v>45467.68787037037</v>
      </c>
      <c r="D5585" s="1">
        <v>45467.688321759262</v>
      </c>
      <c r="E5585" s="3">
        <v>6.9444444444444447E-4</v>
      </c>
      <c r="F5585">
        <v>38</v>
      </c>
      <c r="G5585" t="s">
        <v>117</v>
      </c>
      <c r="H5585">
        <v>38</v>
      </c>
      <c r="I5585" t="s">
        <v>117</v>
      </c>
      <c r="J5585">
        <v>38</v>
      </c>
      <c r="K5585" t="s">
        <v>117</v>
      </c>
      <c r="L5585">
        <v>6</v>
      </c>
      <c r="M5585" t="s">
        <v>118</v>
      </c>
      <c r="N5585" s="4" t="str">
        <f>IF(consolidado[[#This Row],[tempo]]&gt;consolidado[[#This Row],[prioridade_horas]],"Fora do prazo","Dentro do prazo estimado")</f>
        <v>Dentro do prazo estimado</v>
      </c>
      <c r="O5585" s="3">
        <v>1</v>
      </c>
      <c r="P5585" t="s">
        <v>27</v>
      </c>
      <c r="Q5585">
        <v>3</v>
      </c>
      <c r="R5585" t="s">
        <v>33</v>
      </c>
      <c r="S5585">
        <v>6</v>
      </c>
      <c r="T5585" t="s">
        <v>118</v>
      </c>
      <c r="U5585">
        <v>22</v>
      </c>
      <c r="V5585" t="s">
        <v>51</v>
      </c>
      <c r="W5585">
        <v>5</v>
      </c>
      <c r="X5585" t="s">
        <v>41</v>
      </c>
    </row>
    <row r="5586" spans="1:24">
      <c r="A5586">
        <v>38406</v>
      </c>
      <c r="B5586" t="s">
        <v>3023</v>
      </c>
      <c r="C5586" s="1">
        <v>45467.718402777777</v>
      </c>
      <c r="D5586" s="1">
        <v>45476.697835648149</v>
      </c>
      <c r="E5586" s="3">
        <v>2.6090277777777779</v>
      </c>
      <c r="F5586">
        <v>74</v>
      </c>
      <c r="G5586" t="s">
        <v>101</v>
      </c>
      <c r="H5586">
        <v>52</v>
      </c>
      <c r="I5586" t="s">
        <v>77</v>
      </c>
      <c r="J5586">
        <v>74</v>
      </c>
      <c r="K5586" t="s">
        <v>101</v>
      </c>
      <c r="L5586">
        <v>1</v>
      </c>
      <c r="M5586" t="s">
        <v>66</v>
      </c>
      <c r="N5586" s="4" t="str">
        <f>IF(consolidado[[#This Row],[tempo]]&gt;consolidado[[#This Row],[prioridade_horas]],"Fora do prazo","Dentro do prazo estimado")</f>
        <v>Fora do prazo</v>
      </c>
      <c r="O5586" s="3">
        <v>0.33333333333333331</v>
      </c>
      <c r="P5586" t="s">
        <v>38</v>
      </c>
      <c r="Q5586">
        <v>3</v>
      </c>
      <c r="R5586" t="s">
        <v>33</v>
      </c>
      <c r="S5586">
        <v>26</v>
      </c>
      <c r="T5586" t="s">
        <v>78</v>
      </c>
      <c r="U5586">
        <v>6</v>
      </c>
      <c r="V5586" t="s">
        <v>29</v>
      </c>
      <c r="W5586">
        <v>4</v>
      </c>
      <c r="X5586" t="s">
        <v>30</v>
      </c>
    </row>
    <row r="5587" spans="1:24">
      <c r="A5587">
        <v>38407</v>
      </c>
      <c r="B5587" t="s">
        <v>3024</v>
      </c>
      <c r="C5587" s="1">
        <v>45467.724432870367</v>
      </c>
      <c r="D5587" s="1">
        <v>45468.706909722219</v>
      </c>
      <c r="E5587" s="3">
        <v>0.3576388888888889</v>
      </c>
      <c r="F5587">
        <v>116</v>
      </c>
      <c r="G5587" t="s">
        <v>2353</v>
      </c>
      <c r="H5587">
        <v>45</v>
      </c>
      <c r="I5587" t="s">
        <v>156</v>
      </c>
      <c r="J5587">
        <v>0</v>
      </c>
      <c r="K5587" t="s">
        <v>55</v>
      </c>
      <c r="L5587">
        <v>10</v>
      </c>
      <c r="M5587" t="s">
        <v>143</v>
      </c>
      <c r="N5587" s="4" t="str">
        <f>IF(consolidado[[#This Row],[tempo]]&gt;consolidado[[#This Row],[prioridade_horas]],"Fora do prazo","Dentro do prazo estimado")</f>
        <v>Dentro do prazo estimado</v>
      </c>
      <c r="O5587" s="3">
        <v>0.66666666666666663</v>
      </c>
      <c r="P5587" t="s">
        <v>70</v>
      </c>
      <c r="Q5587">
        <v>3</v>
      </c>
      <c r="R5587" t="s">
        <v>33</v>
      </c>
      <c r="S5587">
        <v>10</v>
      </c>
      <c r="T5587" t="s">
        <v>143</v>
      </c>
      <c r="U5587">
        <v>1</v>
      </c>
      <c r="V5587" t="s">
        <v>113</v>
      </c>
      <c r="W5587">
        <v>3</v>
      </c>
      <c r="X5587" t="s">
        <v>86</v>
      </c>
    </row>
    <row r="5588" spans="1:24">
      <c r="A5588">
        <v>38408</v>
      </c>
      <c r="B5588" t="s">
        <v>3025</v>
      </c>
      <c r="C5588" s="1">
        <v>45468.381944444445</v>
      </c>
      <c r="D5588" s="1">
        <v>45474.692685185182</v>
      </c>
      <c r="E5588" s="3">
        <v>1.8131944444444446</v>
      </c>
      <c r="F5588">
        <v>38</v>
      </c>
      <c r="G5588" t="s">
        <v>117</v>
      </c>
      <c r="H5588">
        <v>60</v>
      </c>
      <c r="I5588" t="s">
        <v>134</v>
      </c>
      <c r="J5588">
        <v>38</v>
      </c>
      <c r="K5588" t="s">
        <v>117</v>
      </c>
      <c r="L5588">
        <v>9</v>
      </c>
      <c r="M5588" t="s">
        <v>135</v>
      </c>
      <c r="N5588" s="4" t="str">
        <f>IF(consolidado[[#This Row],[tempo]]&gt;consolidado[[#This Row],[prioridade_horas]],"Fora do prazo","Dentro do prazo estimado")</f>
        <v>Fora do prazo</v>
      </c>
      <c r="O5588" s="3">
        <v>0.33333333333333331</v>
      </c>
      <c r="P5588" t="s">
        <v>38</v>
      </c>
      <c r="Q5588">
        <v>3</v>
      </c>
      <c r="R5588" t="s">
        <v>33</v>
      </c>
      <c r="S5588">
        <v>9</v>
      </c>
      <c r="T5588" t="s">
        <v>135</v>
      </c>
      <c r="U5588">
        <v>119</v>
      </c>
      <c r="V5588" t="s">
        <v>789</v>
      </c>
      <c r="W5588">
        <v>5</v>
      </c>
      <c r="X5588" t="s">
        <v>41</v>
      </c>
    </row>
    <row r="5589" spans="1:24">
      <c r="A5589">
        <v>38409</v>
      </c>
      <c r="B5589" t="s">
        <v>1526</v>
      </c>
      <c r="C5589" s="1">
        <v>45468.393414351849</v>
      </c>
      <c r="D5589" s="1">
        <v>45468.58829861111</v>
      </c>
      <c r="E5589" s="3">
        <v>0.19513888888888889</v>
      </c>
      <c r="F5589">
        <v>83</v>
      </c>
      <c r="G5589" t="s">
        <v>104</v>
      </c>
      <c r="H5589">
        <v>15</v>
      </c>
      <c r="I5589" t="s">
        <v>82</v>
      </c>
      <c r="J5589">
        <v>83</v>
      </c>
      <c r="K5589" t="s">
        <v>104</v>
      </c>
      <c r="L5589">
        <v>16</v>
      </c>
      <c r="M5589" t="s">
        <v>43</v>
      </c>
      <c r="N5589" s="4" t="str">
        <f>IF(consolidado[[#This Row],[tempo]]&gt;consolidado[[#This Row],[prioridade_horas]],"Fora do prazo","Dentro do prazo estimado")</f>
        <v>Dentro do prazo estimado</v>
      </c>
      <c r="O5589" s="3">
        <v>0.33333333333333331</v>
      </c>
      <c r="P5589" t="s">
        <v>38</v>
      </c>
      <c r="Q5589">
        <v>3</v>
      </c>
      <c r="R5589" t="s">
        <v>33</v>
      </c>
      <c r="S5589">
        <v>16</v>
      </c>
      <c r="T5589" t="s">
        <v>43</v>
      </c>
      <c r="U5589">
        <v>56</v>
      </c>
      <c r="V5589" t="s">
        <v>40</v>
      </c>
      <c r="W5589">
        <v>5</v>
      </c>
      <c r="X5589" t="s">
        <v>41</v>
      </c>
    </row>
    <row r="5590" spans="1:24">
      <c r="A5590">
        <v>38410</v>
      </c>
      <c r="B5590" t="s">
        <v>3026</v>
      </c>
      <c r="C5590" s="1">
        <v>45468.395439814813</v>
      </c>
      <c r="D5590" s="1">
        <v>45469.412835648145</v>
      </c>
      <c r="E5590" s="3">
        <v>0.39305555555555555</v>
      </c>
      <c r="F5590">
        <v>18</v>
      </c>
      <c r="G5590" t="s">
        <v>158</v>
      </c>
      <c r="H5590">
        <v>18</v>
      </c>
      <c r="I5590" t="s">
        <v>158</v>
      </c>
      <c r="J5590">
        <v>18</v>
      </c>
      <c r="K5590" t="s">
        <v>158</v>
      </c>
      <c r="L5590">
        <v>5</v>
      </c>
      <c r="M5590" t="s">
        <v>92</v>
      </c>
      <c r="N5590" s="4" t="str">
        <f>IF(consolidado[[#This Row],[tempo]]&gt;consolidado[[#This Row],[prioridade_horas]],"Fora do prazo","Dentro do prazo estimado")</f>
        <v>Fora do prazo</v>
      </c>
      <c r="O5590" s="3">
        <v>0.33333333333333331</v>
      </c>
      <c r="P5590" t="s">
        <v>38</v>
      </c>
      <c r="Q5590">
        <v>3</v>
      </c>
      <c r="R5590" t="s">
        <v>33</v>
      </c>
      <c r="S5590">
        <v>5</v>
      </c>
      <c r="T5590" t="s">
        <v>92</v>
      </c>
      <c r="U5590">
        <v>68</v>
      </c>
      <c r="V5590" t="s">
        <v>161</v>
      </c>
      <c r="W5590">
        <v>4</v>
      </c>
      <c r="X5590" t="s">
        <v>30</v>
      </c>
    </row>
    <row r="5591" spans="1:24">
      <c r="A5591">
        <v>38411</v>
      </c>
      <c r="B5591" t="s">
        <v>3027</v>
      </c>
      <c r="C5591" s="1">
        <v>45468.396585648145</v>
      </c>
      <c r="D5591" s="1">
        <v>45468.643229166664</v>
      </c>
      <c r="E5591" s="3">
        <v>0.24652777777777779</v>
      </c>
      <c r="F5591">
        <v>83</v>
      </c>
      <c r="G5591" t="s">
        <v>104</v>
      </c>
      <c r="H5591">
        <v>55</v>
      </c>
      <c r="I5591" t="s">
        <v>127</v>
      </c>
      <c r="J5591">
        <v>55</v>
      </c>
      <c r="K5591" t="s">
        <v>127</v>
      </c>
      <c r="L5591">
        <v>16</v>
      </c>
      <c r="M5591" t="s">
        <v>43</v>
      </c>
      <c r="N5591" s="4" t="str">
        <f>IF(consolidado[[#This Row],[tempo]]&gt;consolidado[[#This Row],[prioridade_horas]],"Fora do prazo","Dentro do prazo estimado")</f>
        <v>Dentro do prazo estimado</v>
      </c>
      <c r="O5591" s="3">
        <v>0.33333333333333331</v>
      </c>
      <c r="P5591" t="s">
        <v>38</v>
      </c>
      <c r="Q5591">
        <v>3</v>
      </c>
      <c r="R5591" t="s">
        <v>33</v>
      </c>
      <c r="S5591">
        <v>13</v>
      </c>
      <c r="T5591" t="s">
        <v>60</v>
      </c>
      <c r="U5591">
        <v>56</v>
      </c>
      <c r="V5591" t="s">
        <v>40</v>
      </c>
      <c r="W5591">
        <v>5</v>
      </c>
      <c r="X5591" t="s">
        <v>41</v>
      </c>
    </row>
    <row r="5592" spans="1:24">
      <c r="A5592">
        <v>38412</v>
      </c>
      <c r="B5592" t="s">
        <v>3028</v>
      </c>
      <c r="C5592" s="1">
        <v>45468.398564814815</v>
      </c>
      <c r="D5592" s="1">
        <v>45470.70820601852</v>
      </c>
      <c r="E5592" s="3">
        <v>1.0611111111111111</v>
      </c>
      <c r="F5592">
        <v>98</v>
      </c>
      <c r="G5592" t="s">
        <v>69</v>
      </c>
      <c r="H5592">
        <v>25</v>
      </c>
      <c r="I5592" t="s">
        <v>109</v>
      </c>
      <c r="J5592">
        <v>98</v>
      </c>
      <c r="K5592" t="s">
        <v>69</v>
      </c>
      <c r="L5592">
        <v>11</v>
      </c>
      <c r="M5592" t="s">
        <v>37</v>
      </c>
      <c r="N5592" s="4" t="str">
        <f>IF(consolidado[[#This Row],[tempo]]&gt;consolidado[[#This Row],[prioridade_horas]],"Fora do prazo","Dentro do prazo estimado")</f>
        <v>Fora do prazo</v>
      </c>
      <c r="O5592" s="3">
        <v>1</v>
      </c>
      <c r="P5592" t="s">
        <v>27</v>
      </c>
      <c r="Q5592">
        <v>3</v>
      </c>
      <c r="R5592" t="s">
        <v>33</v>
      </c>
      <c r="S5592">
        <v>11</v>
      </c>
      <c r="T5592" t="s">
        <v>37</v>
      </c>
      <c r="U5592">
        <v>99</v>
      </c>
      <c r="V5592" t="s">
        <v>74</v>
      </c>
      <c r="W5592">
        <v>5</v>
      </c>
      <c r="X5592" t="s">
        <v>41</v>
      </c>
    </row>
    <row r="5593" spans="1:24">
      <c r="A5593">
        <v>38413</v>
      </c>
      <c r="B5593" t="s">
        <v>3029</v>
      </c>
      <c r="C5593" s="1">
        <v>45468.399143518516</v>
      </c>
      <c r="D5593" s="1">
        <v>45530.44017361111</v>
      </c>
      <c r="E5593" s="3">
        <v>16.571527777777778</v>
      </c>
      <c r="F5593">
        <v>71</v>
      </c>
      <c r="G5593" t="s">
        <v>361</v>
      </c>
      <c r="H5593">
        <v>71</v>
      </c>
      <c r="I5593" t="s">
        <v>361</v>
      </c>
      <c r="J5593">
        <v>71</v>
      </c>
      <c r="K5593" t="s">
        <v>361</v>
      </c>
      <c r="L5593">
        <v>27</v>
      </c>
      <c r="M5593" t="s">
        <v>59</v>
      </c>
      <c r="N5593" s="4" t="str">
        <f>IF(consolidado[[#This Row],[tempo]]&gt;consolidado[[#This Row],[prioridade_horas]],"Fora do prazo","Dentro do prazo estimado")</f>
        <v>Fora do prazo</v>
      </c>
      <c r="O5593" s="3">
        <v>5</v>
      </c>
      <c r="P5593" t="s">
        <v>84</v>
      </c>
      <c r="Q5593">
        <v>3</v>
      </c>
      <c r="R5593" t="s">
        <v>33</v>
      </c>
      <c r="S5593">
        <v>27</v>
      </c>
      <c r="T5593" t="s">
        <v>59</v>
      </c>
      <c r="U5593">
        <v>11</v>
      </c>
      <c r="V5593" t="s">
        <v>132</v>
      </c>
      <c r="W5593">
        <v>5</v>
      </c>
      <c r="X5593" t="s">
        <v>41</v>
      </c>
    </row>
    <row r="5594" spans="1:24">
      <c r="A5594">
        <v>38414</v>
      </c>
      <c r="B5594" t="s">
        <v>213</v>
      </c>
      <c r="C5594" s="1">
        <v>45468.480196759258</v>
      </c>
      <c r="D5594" s="1">
        <v>45469.622442129628</v>
      </c>
      <c r="E5594" s="3">
        <v>0.5180555555555556</v>
      </c>
      <c r="F5594">
        <v>18</v>
      </c>
      <c r="G5594" t="s">
        <v>158</v>
      </c>
      <c r="H5594">
        <v>52</v>
      </c>
      <c r="I5594" t="s">
        <v>77</v>
      </c>
      <c r="J5594">
        <v>18</v>
      </c>
      <c r="K5594" t="s">
        <v>158</v>
      </c>
      <c r="L5594">
        <v>5</v>
      </c>
      <c r="M5594" t="s">
        <v>92</v>
      </c>
      <c r="N5594" s="4" t="str">
        <f>IF(consolidado[[#This Row],[tempo]]&gt;consolidado[[#This Row],[prioridade_horas]],"Fora do prazo","Dentro do prazo estimado")</f>
        <v>Dentro do prazo estimado</v>
      </c>
      <c r="O5594" s="3">
        <v>5</v>
      </c>
      <c r="P5594" t="s">
        <v>84</v>
      </c>
      <c r="Q5594">
        <v>3</v>
      </c>
      <c r="R5594" t="s">
        <v>33</v>
      </c>
      <c r="S5594">
        <v>16</v>
      </c>
      <c r="T5594" t="s">
        <v>43</v>
      </c>
      <c r="U5594">
        <v>28</v>
      </c>
      <c r="V5594" t="s">
        <v>34</v>
      </c>
      <c r="W5594">
        <v>4</v>
      </c>
      <c r="X5594" t="s">
        <v>30</v>
      </c>
    </row>
    <row r="5595" spans="1:24">
      <c r="A5595">
        <v>38415</v>
      </c>
      <c r="B5595" t="s">
        <v>3030</v>
      </c>
      <c r="C5595" s="1">
        <v>45468.484791666669</v>
      </c>
      <c r="D5595" s="1">
        <v>45468.690300925926</v>
      </c>
      <c r="E5595" s="3">
        <v>0.20555555555555555</v>
      </c>
      <c r="F5595">
        <v>31</v>
      </c>
      <c r="G5595" t="s">
        <v>54</v>
      </c>
      <c r="H5595">
        <v>80</v>
      </c>
      <c r="I5595" t="s">
        <v>123</v>
      </c>
      <c r="J5595">
        <v>31</v>
      </c>
      <c r="K5595" t="s">
        <v>54</v>
      </c>
      <c r="L5595">
        <v>11</v>
      </c>
      <c r="M5595" t="s">
        <v>37</v>
      </c>
      <c r="N5595" s="4" t="str">
        <f>IF(consolidado[[#This Row],[tempo]]&gt;consolidado[[#This Row],[prioridade_horas]],"Fora do prazo","Dentro do prazo estimado")</f>
        <v>Dentro do prazo estimado</v>
      </c>
      <c r="O5595" s="3">
        <v>0.33333333333333331</v>
      </c>
      <c r="P5595" t="s">
        <v>38</v>
      </c>
      <c r="Q5595">
        <v>3</v>
      </c>
      <c r="R5595" t="s">
        <v>33</v>
      </c>
      <c r="S5595">
        <v>23</v>
      </c>
      <c r="T5595" t="s">
        <v>121</v>
      </c>
      <c r="U5595">
        <v>56</v>
      </c>
      <c r="V5595" t="s">
        <v>40</v>
      </c>
      <c r="W5595">
        <v>5</v>
      </c>
      <c r="X5595" t="s">
        <v>41</v>
      </c>
    </row>
    <row r="5596" spans="1:24">
      <c r="A5596">
        <v>38416</v>
      </c>
      <c r="B5596" t="s">
        <v>3031</v>
      </c>
      <c r="C5596" s="1">
        <v>45468.486863425926</v>
      </c>
      <c r="D5596" s="1">
        <v>45478.605069444442</v>
      </c>
      <c r="E5596" s="3">
        <v>3.1236111111111109</v>
      </c>
      <c r="F5596">
        <v>98</v>
      </c>
      <c r="G5596" t="s">
        <v>69</v>
      </c>
      <c r="H5596">
        <v>98</v>
      </c>
      <c r="I5596" t="s">
        <v>69</v>
      </c>
      <c r="J5596">
        <v>98</v>
      </c>
      <c r="K5596" t="s">
        <v>69</v>
      </c>
      <c r="L5596">
        <v>11</v>
      </c>
      <c r="M5596" t="s">
        <v>37</v>
      </c>
      <c r="N5596" s="4" t="str">
        <f>IF(consolidado[[#This Row],[tempo]]&gt;consolidado[[#This Row],[prioridade_horas]],"Fora do prazo","Dentro do prazo estimado")</f>
        <v>Fora do prazo</v>
      </c>
      <c r="O5596" s="3">
        <v>0.66666666666666663</v>
      </c>
      <c r="P5596" t="s">
        <v>70</v>
      </c>
      <c r="Q5596">
        <v>3</v>
      </c>
      <c r="R5596" t="s">
        <v>33</v>
      </c>
      <c r="S5596">
        <v>11</v>
      </c>
      <c r="T5596" t="s">
        <v>37</v>
      </c>
      <c r="U5596">
        <v>99</v>
      </c>
      <c r="V5596" t="s">
        <v>74</v>
      </c>
      <c r="W5596">
        <v>5</v>
      </c>
      <c r="X5596" t="s">
        <v>41</v>
      </c>
    </row>
    <row r="5597" spans="1:24">
      <c r="A5597">
        <v>38417</v>
      </c>
      <c r="B5597" t="s">
        <v>2979</v>
      </c>
      <c r="C5597" s="1">
        <v>45468.495428240742</v>
      </c>
      <c r="D5597" s="1">
        <v>45483.636064814818</v>
      </c>
      <c r="E5597" s="3">
        <v>4.2729166666666663</v>
      </c>
      <c r="F5597">
        <v>34</v>
      </c>
      <c r="G5597" t="s">
        <v>25</v>
      </c>
      <c r="H5597">
        <v>52</v>
      </c>
      <c r="I5597" t="s">
        <v>77</v>
      </c>
      <c r="J5597">
        <v>74</v>
      </c>
      <c r="K5597" t="s">
        <v>101</v>
      </c>
      <c r="L5597">
        <v>1</v>
      </c>
      <c r="M5597" t="s">
        <v>66</v>
      </c>
      <c r="N5597" s="4" t="str">
        <f>IF(consolidado[[#This Row],[tempo]]&gt;consolidado[[#This Row],[prioridade_horas]],"Fora do prazo","Dentro do prazo estimado")</f>
        <v>Fora do prazo</v>
      </c>
      <c r="O5597" s="3">
        <v>1</v>
      </c>
      <c r="P5597" t="s">
        <v>27</v>
      </c>
      <c r="Q5597">
        <v>3</v>
      </c>
      <c r="R5597" t="s">
        <v>33</v>
      </c>
      <c r="S5597">
        <v>16</v>
      </c>
      <c r="T5597" t="s">
        <v>43</v>
      </c>
      <c r="U5597">
        <v>29</v>
      </c>
      <c r="V5597" t="s">
        <v>85</v>
      </c>
      <c r="W5597">
        <v>4</v>
      </c>
      <c r="X5597" t="s">
        <v>30</v>
      </c>
    </row>
    <row r="5598" spans="1:24">
      <c r="A5598">
        <v>38418</v>
      </c>
      <c r="B5598" t="s">
        <v>3032</v>
      </c>
      <c r="C5598" s="1">
        <v>45468.505011574074</v>
      </c>
      <c r="D5598" s="1">
        <v>45469.728356481479</v>
      </c>
      <c r="E5598" s="3">
        <v>0.59861111111111109</v>
      </c>
      <c r="F5598">
        <v>34</v>
      </c>
      <c r="G5598" t="s">
        <v>25</v>
      </c>
      <c r="H5598">
        <v>34</v>
      </c>
      <c r="I5598" t="s">
        <v>25</v>
      </c>
      <c r="J5598">
        <v>34</v>
      </c>
      <c r="K5598" t="s">
        <v>25</v>
      </c>
      <c r="L5598">
        <v>3</v>
      </c>
      <c r="M5598" t="s">
        <v>26</v>
      </c>
      <c r="N5598" s="4" t="str">
        <f>IF(consolidado[[#This Row],[tempo]]&gt;consolidado[[#This Row],[prioridade_horas]],"Fora do prazo","Dentro do prazo estimado")</f>
        <v>Dentro do prazo estimado</v>
      </c>
      <c r="O5598" s="3">
        <v>1</v>
      </c>
      <c r="P5598" t="s">
        <v>27</v>
      </c>
      <c r="Q5598">
        <v>3</v>
      </c>
      <c r="R5598" t="s">
        <v>33</v>
      </c>
      <c r="S5598">
        <v>3</v>
      </c>
      <c r="T5598" t="s">
        <v>26</v>
      </c>
      <c r="U5598">
        <v>10</v>
      </c>
      <c r="V5598" t="s">
        <v>352</v>
      </c>
      <c r="W5598">
        <v>4</v>
      </c>
      <c r="X5598" t="s">
        <v>30</v>
      </c>
    </row>
    <row r="5599" spans="1:24">
      <c r="A5599">
        <v>38419</v>
      </c>
      <c r="B5599" t="s">
        <v>3033</v>
      </c>
      <c r="C5599" s="1">
        <v>45468.507604166669</v>
      </c>
      <c r="D5599" s="1">
        <v>45469.365682870368</v>
      </c>
      <c r="E5599" s="3">
        <v>0.23402777777777778</v>
      </c>
      <c r="F5599">
        <v>95</v>
      </c>
      <c r="G5599" t="s">
        <v>599</v>
      </c>
      <c r="H5599">
        <v>105</v>
      </c>
      <c r="I5599" t="s">
        <v>152</v>
      </c>
      <c r="J5599">
        <v>95</v>
      </c>
      <c r="K5599" t="s">
        <v>599</v>
      </c>
      <c r="L5599">
        <v>23</v>
      </c>
      <c r="M5599" t="s">
        <v>121</v>
      </c>
      <c r="N5599" s="4" t="str">
        <f>IF(consolidado[[#This Row],[tempo]]&gt;consolidado[[#This Row],[prioridade_horas]],"Fora do prazo","Dentro do prazo estimado")</f>
        <v>Dentro do prazo estimado</v>
      </c>
      <c r="O5599" s="3">
        <v>0.33333333333333331</v>
      </c>
      <c r="P5599" t="s">
        <v>38</v>
      </c>
      <c r="Q5599">
        <v>3</v>
      </c>
      <c r="R5599" t="s">
        <v>33</v>
      </c>
      <c r="S5599">
        <v>23</v>
      </c>
      <c r="T5599" t="s">
        <v>121</v>
      </c>
      <c r="U5599">
        <v>56</v>
      </c>
      <c r="V5599" t="s">
        <v>40</v>
      </c>
      <c r="W5599">
        <v>5</v>
      </c>
      <c r="X5599" t="s">
        <v>41</v>
      </c>
    </row>
    <row r="5600" spans="1:24">
      <c r="A5600">
        <v>38420</v>
      </c>
      <c r="B5600" t="s">
        <v>666</v>
      </c>
      <c r="C5600" s="1">
        <v>45468.50885416667</v>
      </c>
      <c r="D5600" s="1">
        <v>45471.544282407405</v>
      </c>
      <c r="E5600" s="3">
        <v>1.1625000000000001</v>
      </c>
      <c r="F5600">
        <v>95</v>
      </c>
      <c r="G5600" t="s">
        <v>599</v>
      </c>
      <c r="H5600">
        <v>41</v>
      </c>
      <c r="I5600" t="s">
        <v>120</v>
      </c>
      <c r="J5600">
        <v>95</v>
      </c>
      <c r="K5600" t="s">
        <v>599</v>
      </c>
      <c r="L5600">
        <v>23</v>
      </c>
      <c r="M5600" t="s">
        <v>121</v>
      </c>
      <c r="N5600" s="4" t="str">
        <f>IF(consolidado[[#This Row],[tempo]]&gt;consolidado[[#This Row],[prioridade_horas]],"Fora do prazo","Dentro do prazo estimado")</f>
        <v>Fora do prazo</v>
      </c>
      <c r="O5600" s="3">
        <v>0.33333333333333331</v>
      </c>
      <c r="P5600" t="s">
        <v>38</v>
      </c>
      <c r="Q5600">
        <v>3</v>
      </c>
      <c r="R5600" t="s">
        <v>33</v>
      </c>
      <c r="S5600">
        <v>23</v>
      </c>
      <c r="T5600" t="s">
        <v>121</v>
      </c>
      <c r="U5600">
        <v>56</v>
      </c>
      <c r="V5600" t="s">
        <v>40</v>
      </c>
      <c r="W5600">
        <v>5</v>
      </c>
      <c r="X5600" t="s">
        <v>41</v>
      </c>
    </row>
    <row r="5601" spans="1:24">
      <c r="A5601">
        <v>38421</v>
      </c>
      <c r="B5601" t="s">
        <v>1899</v>
      </c>
      <c r="C5601" s="1">
        <v>45468.510416666664</v>
      </c>
      <c r="D5601" s="1">
        <v>45471.543599537035</v>
      </c>
      <c r="E5601" s="3">
        <v>1.1597222222222223</v>
      </c>
      <c r="F5601">
        <v>95</v>
      </c>
      <c r="G5601" t="s">
        <v>599</v>
      </c>
      <c r="H5601">
        <v>41</v>
      </c>
      <c r="I5601" t="s">
        <v>120</v>
      </c>
      <c r="J5601">
        <v>95</v>
      </c>
      <c r="K5601" t="s">
        <v>599</v>
      </c>
      <c r="L5601">
        <v>23</v>
      </c>
      <c r="M5601" t="s">
        <v>121</v>
      </c>
      <c r="N5601" s="4" t="str">
        <f>IF(consolidado[[#This Row],[tempo]]&gt;consolidado[[#This Row],[prioridade_horas]],"Fora do prazo","Dentro do prazo estimado")</f>
        <v>Fora do prazo</v>
      </c>
      <c r="O5601" s="3">
        <v>0.33333333333333331</v>
      </c>
      <c r="P5601" t="s">
        <v>38</v>
      </c>
      <c r="Q5601">
        <v>3</v>
      </c>
      <c r="R5601" t="s">
        <v>33</v>
      </c>
      <c r="S5601">
        <v>23</v>
      </c>
      <c r="T5601" t="s">
        <v>121</v>
      </c>
      <c r="U5601">
        <v>56</v>
      </c>
      <c r="V5601" t="s">
        <v>40</v>
      </c>
      <c r="W5601">
        <v>5</v>
      </c>
      <c r="X5601" t="s">
        <v>41</v>
      </c>
    </row>
    <row r="5602" spans="1:24">
      <c r="A5602">
        <v>38422</v>
      </c>
      <c r="B5602" t="s">
        <v>3034</v>
      </c>
      <c r="C5602" s="1">
        <v>45468.517465277779</v>
      </c>
      <c r="D5602" s="1">
        <v>45470.376296296294</v>
      </c>
      <c r="E5602" s="3">
        <v>0.60972222222222228</v>
      </c>
      <c r="F5602">
        <v>106</v>
      </c>
      <c r="G5602" t="s">
        <v>64</v>
      </c>
      <c r="H5602">
        <v>106</v>
      </c>
      <c r="I5602" t="s">
        <v>64</v>
      </c>
      <c r="J5602">
        <v>106</v>
      </c>
      <c r="K5602" t="s">
        <v>64</v>
      </c>
      <c r="L5602">
        <v>12</v>
      </c>
      <c r="M5602" t="s">
        <v>83</v>
      </c>
      <c r="N5602" s="4" t="str">
        <f>IF(consolidado[[#This Row],[tempo]]&gt;consolidado[[#This Row],[prioridade_horas]],"Fora do prazo","Dentro do prazo estimado")</f>
        <v>Dentro do prazo estimado</v>
      </c>
      <c r="O5602" s="3">
        <v>1.6666666666666667</v>
      </c>
      <c r="P5602" t="s">
        <v>125</v>
      </c>
      <c r="Q5602">
        <v>6</v>
      </c>
      <c r="R5602" t="s">
        <v>28</v>
      </c>
      <c r="S5602">
        <v>6</v>
      </c>
      <c r="T5602" t="s">
        <v>118</v>
      </c>
      <c r="U5602">
        <v>30</v>
      </c>
      <c r="V5602" t="s">
        <v>514</v>
      </c>
      <c r="W5602">
        <v>3</v>
      </c>
      <c r="X5602" t="s">
        <v>86</v>
      </c>
    </row>
    <row r="5603" spans="1:24">
      <c r="A5603">
        <v>38423</v>
      </c>
      <c r="B5603" t="s">
        <v>3035</v>
      </c>
      <c r="C5603" s="1">
        <v>45468.519942129627</v>
      </c>
      <c r="D5603" s="1">
        <v>45470.368587962963</v>
      </c>
      <c r="E5603" s="3">
        <v>0.6</v>
      </c>
      <c r="F5603">
        <v>29</v>
      </c>
      <c r="G5603" t="s">
        <v>36</v>
      </c>
      <c r="H5603">
        <v>29</v>
      </c>
      <c r="I5603" t="s">
        <v>36</v>
      </c>
      <c r="J5603">
        <v>29</v>
      </c>
      <c r="K5603" t="s">
        <v>36</v>
      </c>
      <c r="L5603">
        <v>11</v>
      </c>
      <c r="M5603" t="s">
        <v>37</v>
      </c>
      <c r="N5603" s="4" t="str">
        <f>IF(consolidado[[#This Row],[tempo]]&gt;consolidado[[#This Row],[prioridade_horas]],"Fora do prazo","Dentro do prazo estimado")</f>
        <v>Fora do prazo</v>
      </c>
      <c r="O5603" s="3">
        <v>0.33333333333333331</v>
      </c>
      <c r="P5603" t="s">
        <v>38</v>
      </c>
      <c r="Q5603">
        <v>3</v>
      </c>
      <c r="R5603" t="s">
        <v>33</v>
      </c>
      <c r="S5603">
        <v>11</v>
      </c>
      <c r="T5603" t="s">
        <v>37</v>
      </c>
      <c r="U5603">
        <v>56</v>
      </c>
      <c r="V5603" t="s">
        <v>40</v>
      </c>
      <c r="W5603">
        <v>5</v>
      </c>
      <c r="X5603" t="s">
        <v>41</v>
      </c>
    </row>
    <row r="5604" spans="1:24">
      <c r="A5604">
        <v>38424</v>
      </c>
      <c r="B5604" t="s">
        <v>2506</v>
      </c>
      <c r="C5604" s="1">
        <v>45468.551354166666</v>
      </c>
      <c r="D5604" s="1">
        <v>45468.638749999998</v>
      </c>
      <c r="E5604" s="3">
        <v>8.7499999999999994E-2</v>
      </c>
      <c r="F5604">
        <v>104</v>
      </c>
      <c r="G5604" t="s">
        <v>108</v>
      </c>
      <c r="H5604">
        <v>15</v>
      </c>
      <c r="I5604" t="s">
        <v>82</v>
      </c>
      <c r="J5604">
        <v>47</v>
      </c>
      <c r="K5604" t="s">
        <v>100</v>
      </c>
      <c r="L5604">
        <v>13</v>
      </c>
      <c r="M5604" t="s">
        <v>60</v>
      </c>
      <c r="N5604" s="4" t="str">
        <f>IF(consolidado[[#This Row],[tempo]]&gt;consolidado[[#This Row],[prioridade_horas]],"Fora do prazo","Dentro do prazo estimado")</f>
        <v>Dentro do prazo estimado</v>
      </c>
      <c r="O5604" s="3">
        <v>0.33333333333333331</v>
      </c>
      <c r="P5604" t="s">
        <v>38</v>
      </c>
      <c r="Q5604">
        <v>3</v>
      </c>
      <c r="R5604" t="s">
        <v>33</v>
      </c>
      <c r="S5604">
        <v>16</v>
      </c>
      <c r="T5604" t="s">
        <v>43</v>
      </c>
      <c r="U5604">
        <v>25</v>
      </c>
      <c r="V5604" t="s">
        <v>90</v>
      </c>
      <c r="W5604">
        <v>3</v>
      </c>
      <c r="X5604" t="s">
        <v>86</v>
      </c>
    </row>
    <row r="5605" spans="1:24">
      <c r="A5605">
        <v>38425</v>
      </c>
      <c r="B5605" t="s">
        <v>290</v>
      </c>
      <c r="C5605" s="1">
        <v>45468.551747685182</v>
      </c>
      <c r="D5605" s="1">
        <v>45468.611342592594</v>
      </c>
      <c r="E5605" s="3">
        <v>5.9722222222222225E-2</v>
      </c>
      <c r="F5605">
        <v>104</v>
      </c>
      <c r="G5605" t="s">
        <v>108</v>
      </c>
      <c r="H5605">
        <v>15</v>
      </c>
      <c r="I5605" t="s">
        <v>82</v>
      </c>
      <c r="J5605">
        <v>47</v>
      </c>
      <c r="K5605" t="s">
        <v>100</v>
      </c>
      <c r="L5605">
        <v>13</v>
      </c>
      <c r="M5605" t="s">
        <v>60</v>
      </c>
      <c r="N5605" s="4" t="str">
        <f>IF(consolidado[[#This Row],[tempo]]&gt;consolidado[[#This Row],[prioridade_horas]],"Fora do prazo","Dentro do prazo estimado")</f>
        <v>Dentro do prazo estimado</v>
      </c>
      <c r="O5605" s="3">
        <v>0.33333333333333331</v>
      </c>
      <c r="P5605" t="s">
        <v>38</v>
      </c>
      <c r="Q5605">
        <v>3</v>
      </c>
      <c r="R5605" t="s">
        <v>33</v>
      </c>
      <c r="S5605">
        <v>16</v>
      </c>
      <c r="T5605" t="s">
        <v>43</v>
      </c>
      <c r="U5605">
        <v>25</v>
      </c>
      <c r="V5605" t="s">
        <v>90</v>
      </c>
      <c r="W5605">
        <v>3</v>
      </c>
      <c r="X5605" t="s">
        <v>86</v>
      </c>
    </row>
    <row r="5606" spans="1:24">
      <c r="A5606">
        <v>38426</v>
      </c>
      <c r="B5606" t="s">
        <v>3036</v>
      </c>
      <c r="C5606" s="1">
        <v>45468.577696759261</v>
      </c>
      <c r="D5606" s="1">
        <v>45474.693564814814</v>
      </c>
      <c r="E5606" s="3">
        <v>1.6187499999999999</v>
      </c>
      <c r="F5606">
        <v>62</v>
      </c>
      <c r="G5606" t="s">
        <v>45</v>
      </c>
      <c r="H5606">
        <v>60</v>
      </c>
      <c r="I5606" t="s">
        <v>134</v>
      </c>
      <c r="J5606">
        <v>62</v>
      </c>
      <c r="K5606" t="s">
        <v>45</v>
      </c>
      <c r="L5606">
        <v>6</v>
      </c>
      <c r="M5606" t="s">
        <v>118</v>
      </c>
      <c r="N5606" s="4" t="str">
        <f>IF(consolidado[[#This Row],[tempo]]&gt;consolidado[[#This Row],[prioridade_horas]],"Fora do prazo","Dentro do prazo estimado")</f>
        <v>Dentro do prazo estimado</v>
      </c>
      <c r="O5606" s="3">
        <v>5</v>
      </c>
      <c r="P5606" t="s">
        <v>84</v>
      </c>
      <c r="Q5606">
        <v>3</v>
      </c>
      <c r="R5606" t="s">
        <v>33</v>
      </c>
      <c r="S5606">
        <v>9</v>
      </c>
      <c r="T5606" t="s">
        <v>135</v>
      </c>
      <c r="U5606">
        <v>42</v>
      </c>
      <c r="V5606" t="s">
        <v>602</v>
      </c>
      <c r="W5606">
        <v>5</v>
      </c>
      <c r="X5606" t="s">
        <v>41</v>
      </c>
    </row>
    <row r="5607" spans="1:24">
      <c r="A5607">
        <v>38427</v>
      </c>
      <c r="B5607" t="s">
        <v>3037</v>
      </c>
      <c r="C5607" s="1">
        <v>45468.578993055555</v>
      </c>
      <c r="D5607" s="1">
        <v>45474.69326388889</v>
      </c>
      <c r="E5607" s="3">
        <v>1.617361111111111</v>
      </c>
      <c r="F5607">
        <v>62</v>
      </c>
      <c r="G5607" t="s">
        <v>45</v>
      </c>
      <c r="H5607">
        <v>60</v>
      </c>
      <c r="I5607" t="s">
        <v>134</v>
      </c>
      <c r="J5607">
        <v>62</v>
      </c>
      <c r="K5607" t="s">
        <v>45</v>
      </c>
      <c r="L5607">
        <v>6</v>
      </c>
      <c r="M5607" t="s">
        <v>118</v>
      </c>
      <c r="N5607" s="4" t="str">
        <f>IF(consolidado[[#This Row],[tempo]]&gt;consolidado[[#This Row],[prioridade_horas]],"Fora do prazo","Dentro do prazo estimado")</f>
        <v>Dentro do prazo estimado</v>
      </c>
      <c r="O5607" s="3">
        <v>5</v>
      </c>
      <c r="P5607" t="s">
        <v>84</v>
      </c>
      <c r="Q5607">
        <v>3</v>
      </c>
      <c r="R5607" t="s">
        <v>33</v>
      </c>
      <c r="S5607">
        <v>9</v>
      </c>
      <c r="T5607" t="s">
        <v>135</v>
      </c>
      <c r="U5607">
        <v>42</v>
      </c>
      <c r="V5607" t="s">
        <v>602</v>
      </c>
      <c r="W5607">
        <v>5</v>
      </c>
      <c r="X5607" t="s">
        <v>41</v>
      </c>
    </row>
    <row r="5608" spans="1:24">
      <c r="A5608">
        <v>38428</v>
      </c>
      <c r="B5608" t="s">
        <v>3038</v>
      </c>
      <c r="C5608" s="1">
        <v>45468.58017361111</v>
      </c>
      <c r="D5608" s="1">
        <v>45474.692928240744</v>
      </c>
      <c r="E5608" s="3">
        <v>1.6152777777777778</v>
      </c>
      <c r="F5608">
        <v>62</v>
      </c>
      <c r="G5608" t="s">
        <v>45</v>
      </c>
      <c r="H5608">
        <v>60</v>
      </c>
      <c r="I5608" t="s">
        <v>134</v>
      </c>
      <c r="J5608">
        <v>62</v>
      </c>
      <c r="K5608" t="s">
        <v>45</v>
      </c>
      <c r="L5608">
        <v>6</v>
      </c>
      <c r="M5608" t="s">
        <v>118</v>
      </c>
      <c r="N5608" s="4" t="str">
        <f>IF(consolidado[[#This Row],[tempo]]&gt;consolidado[[#This Row],[prioridade_horas]],"Fora do prazo","Dentro do prazo estimado")</f>
        <v>Dentro do prazo estimado</v>
      </c>
      <c r="O5608" s="3">
        <v>5</v>
      </c>
      <c r="P5608" t="s">
        <v>84</v>
      </c>
      <c r="Q5608">
        <v>3</v>
      </c>
      <c r="R5608" t="s">
        <v>33</v>
      </c>
      <c r="S5608">
        <v>9</v>
      </c>
      <c r="T5608" t="s">
        <v>135</v>
      </c>
      <c r="U5608">
        <v>42</v>
      </c>
      <c r="V5608" t="s">
        <v>602</v>
      </c>
      <c r="W5608">
        <v>5</v>
      </c>
      <c r="X5608" t="s">
        <v>41</v>
      </c>
    </row>
    <row r="5609" spans="1:24">
      <c r="A5609">
        <v>38429</v>
      </c>
      <c r="B5609" t="s">
        <v>3039</v>
      </c>
      <c r="C5609" s="1">
        <v>45468.590914351851</v>
      </c>
      <c r="D5609" s="1">
        <v>45490.692013888889</v>
      </c>
      <c r="E5609" s="3">
        <v>6.1124999999999998</v>
      </c>
      <c r="F5609">
        <v>38</v>
      </c>
      <c r="G5609" t="s">
        <v>117</v>
      </c>
      <c r="H5609">
        <v>38</v>
      </c>
      <c r="I5609" t="s">
        <v>117</v>
      </c>
      <c r="J5609">
        <v>38</v>
      </c>
      <c r="K5609" t="s">
        <v>117</v>
      </c>
      <c r="L5609">
        <v>21</v>
      </c>
      <c r="M5609" t="s">
        <v>265</v>
      </c>
      <c r="N5609" s="4" t="str">
        <f>IF(consolidado[[#This Row],[tempo]]&gt;consolidado[[#This Row],[prioridade_horas]],"Fora do prazo","Dentro do prazo estimado")</f>
        <v>Fora do prazo</v>
      </c>
      <c r="O5609" s="3">
        <v>1</v>
      </c>
      <c r="P5609" t="s">
        <v>27</v>
      </c>
      <c r="Q5609">
        <v>6</v>
      </c>
      <c r="R5609" t="s">
        <v>28</v>
      </c>
      <c r="S5609">
        <v>6</v>
      </c>
      <c r="T5609" t="s">
        <v>118</v>
      </c>
      <c r="U5609">
        <v>26</v>
      </c>
      <c r="V5609" t="s">
        <v>48</v>
      </c>
      <c r="W5609">
        <v>5</v>
      </c>
      <c r="X5609" t="s">
        <v>41</v>
      </c>
    </row>
    <row r="5610" spans="1:24">
      <c r="A5610">
        <v>38430</v>
      </c>
      <c r="B5610" t="s">
        <v>98</v>
      </c>
      <c r="C5610" s="1">
        <v>45468.601585648146</v>
      </c>
      <c r="D5610" s="1">
        <v>45468.664722222224</v>
      </c>
      <c r="E5610" s="3">
        <v>6.3194444444444442E-2</v>
      </c>
      <c r="F5610">
        <v>111</v>
      </c>
      <c r="G5610" t="s">
        <v>99</v>
      </c>
      <c r="H5610">
        <v>52</v>
      </c>
      <c r="I5610" t="s">
        <v>77</v>
      </c>
      <c r="J5610">
        <v>111</v>
      </c>
      <c r="K5610" t="s">
        <v>99</v>
      </c>
      <c r="L5610">
        <v>2</v>
      </c>
      <c r="M5610" t="s">
        <v>47</v>
      </c>
      <c r="N5610" s="4" t="str">
        <f>IF(consolidado[[#This Row],[tempo]]&gt;consolidado[[#This Row],[prioridade_horas]],"Fora do prazo","Dentro do prazo estimado")</f>
        <v>Dentro do prazo estimado</v>
      </c>
      <c r="O5610" s="3">
        <v>0.33333333333333331</v>
      </c>
      <c r="P5610" t="s">
        <v>38</v>
      </c>
      <c r="Q5610">
        <v>3</v>
      </c>
      <c r="R5610" t="s">
        <v>33</v>
      </c>
      <c r="S5610">
        <v>16</v>
      </c>
      <c r="T5610" t="s">
        <v>43</v>
      </c>
      <c r="U5610">
        <v>25</v>
      </c>
      <c r="V5610" t="s">
        <v>90</v>
      </c>
      <c r="W5610">
        <v>3</v>
      </c>
      <c r="X5610" t="s">
        <v>86</v>
      </c>
    </row>
    <row r="5611" spans="1:24">
      <c r="A5611">
        <v>38431</v>
      </c>
      <c r="B5611" t="s">
        <v>1495</v>
      </c>
      <c r="C5611" s="1">
        <v>45468.602673611109</v>
      </c>
      <c r="D5611" s="1">
        <v>45471.474479166667</v>
      </c>
      <c r="E5611" s="3">
        <v>0.99930555555555556</v>
      </c>
      <c r="F5611">
        <v>34</v>
      </c>
      <c r="G5611" t="s">
        <v>25</v>
      </c>
      <c r="H5611">
        <v>32</v>
      </c>
      <c r="I5611" t="s">
        <v>154</v>
      </c>
      <c r="J5611">
        <v>69</v>
      </c>
      <c r="K5611" t="s">
        <v>65</v>
      </c>
      <c r="L5611">
        <v>8</v>
      </c>
      <c r="M5611" t="s">
        <v>110</v>
      </c>
      <c r="N5611" s="4" t="str">
        <f>IF(consolidado[[#This Row],[tempo]]&gt;consolidado[[#This Row],[prioridade_horas]],"Fora do prazo","Dentro do prazo estimado")</f>
        <v>Dentro do prazo estimado</v>
      </c>
      <c r="O5611" s="3">
        <v>1</v>
      </c>
      <c r="P5611" t="s">
        <v>27</v>
      </c>
      <c r="Q5611">
        <v>3</v>
      </c>
      <c r="R5611" t="s">
        <v>33</v>
      </c>
      <c r="S5611">
        <v>4</v>
      </c>
      <c r="T5611" t="s">
        <v>94</v>
      </c>
      <c r="U5611">
        <v>114</v>
      </c>
      <c r="V5611" t="s">
        <v>1496</v>
      </c>
      <c r="W5611">
        <v>4</v>
      </c>
      <c r="X5611" t="s">
        <v>30</v>
      </c>
    </row>
    <row r="5612" spans="1:24">
      <c r="A5612">
        <v>38432</v>
      </c>
      <c r="B5612" t="s">
        <v>431</v>
      </c>
      <c r="C5612" s="1">
        <v>45468.623622685183</v>
      </c>
      <c r="D5612" s="1">
        <v>45469.433171296296</v>
      </c>
      <c r="E5612" s="3">
        <v>0.18472222222222223</v>
      </c>
      <c r="F5612">
        <v>111</v>
      </c>
      <c r="G5612" t="s">
        <v>99</v>
      </c>
      <c r="H5612">
        <v>52</v>
      </c>
      <c r="I5612" t="s">
        <v>77</v>
      </c>
      <c r="J5612">
        <v>111</v>
      </c>
      <c r="K5612" t="s">
        <v>99</v>
      </c>
      <c r="L5612">
        <v>27</v>
      </c>
      <c r="M5612" t="s">
        <v>59</v>
      </c>
      <c r="N5612" s="4" t="str">
        <f>IF(consolidado[[#This Row],[tempo]]&gt;consolidado[[#This Row],[prioridade_horas]],"Fora do prazo","Dentro do prazo estimado")</f>
        <v>Dentro do prazo estimado</v>
      </c>
      <c r="O5612" s="3">
        <v>0.33333333333333331</v>
      </c>
      <c r="P5612" t="s">
        <v>38</v>
      </c>
      <c r="Q5612">
        <v>3</v>
      </c>
      <c r="R5612" t="s">
        <v>33</v>
      </c>
      <c r="S5612">
        <v>16</v>
      </c>
      <c r="T5612" t="s">
        <v>43</v>
      </c>
      <c r="U5612">
        <v>28</v>
      </c>
      <c r="V5612" t="s">
        <v>34</v>
      </c>
      <c r="W5612">
        <v>5</v>
      </c>
      <c r="X5612" t="s">
        <v>41</v>
      </c>
    </row>
    <row r="5613" spans="1:24">
      <c r="A5613">
        <v>38433</v>
      </c>
      <c r="B5613" t="s">
        <v>130</v>
      </c>
      <c r="C5613" s="1">
        <v>45468.63621527778</v>
      </c>
      <c r="D5613" s="1">
        <v>45474.662662037037</v>
      </c>
      <c r="E5613" s="3">
        <v>1.5291666666666666</v>
      </c>
      <c r="F5613">
        <v>55</v>
      </c>
      <c r="G5613" t="s">
        <v>127</v>
      </c>
      <c r="H5613">
        <v>55</v>
      </c>
      <c r="I5613" t="s">
        <v>127</v>
      </c>
      <c r="J5613">
        <v>55</v>
      </c>
      <c r="K5613" t="s">
        <v>127</v>
      </c>
      <c r="L5613">
        <v>11</v>
      </c>
      <c r="M5613" t="s">
        <v>37</v>
      </c>
      <c r="N5613" s="4" t="str">
        <f>IF(consolidado[[#This Row],[tempo]]&gt;consolidado[[#This Row],[prioridade_horas]],"Fora do prazo","Dentro do prazo estimado")</f>
        <v>Fora do prazo</v>
      </c>
      <c r="O5613" s="3">
        <v>0.33333333333333331</v>
      </c>
      <c r="P5613" t="s">
        <v>38</v>
      </c>
      <c r="Q5613">
        <v>3</v>
      </c>
      <c r="R5613" t="s">
        <v>33</v>
      </c>
      <c r="S5613">
        <v>13</v>
      </c>
      <c r="T5613" t="s">
        <v>60</v>
      </c>
      <c r="U5613">
        <v>56</v>
      </c>
      <c r="V5613" t="s">
        <v>40</v>
      </c>
      <c r="W5613">
        <v>5</v>
      </c>
      <c r="X5613" t="s">
        <v>41</v>
      </c>
    </row>
    <row r="5614" spans="1:24">
      <c r="A5614">
        <v>38434</v>
      </c>
      <c r="B5614" t="s">
        <v>2255</v>
      </c>
      <c r="C5614" s="1">
        <v>45468.63690972222</v>
      </c>
      <c r="D5614" s="1">
        <v>45469.382511574076</v>
      </c>
      <c r="E5614" s="3">
        <v>0.12083333333333333</v>
      </c>
      <c r="F5614">
        <v>55</v>
      </c>
      <c r="G5614" t="s">
        <v>127</v>
      </c>
      <c r="H5614">
        <v>29</v>
      </c>
      <c r="I5614" t="s">
        <v>36</v>
      </c>
      <c r="J5614">
        <v>55</v>
      </c>
      <c r="K5614" t="s">
        <v>127</v>
      </c>
      <c r="L5614">
        <v>11</v>
      </c>
      <c r="M5614" t="s">
        <v>37</v>
      </c>
      <c r="N5614" s="4" t="str">
        <f>IF(consolidado[[#This Row],[tempo]]&gt;consolidado[[#This Row],[prioridade_horas]],"Fora do prazo","Dentro do prazo estimado")</f>
        <v>Dentro do prazo estimado</v>
      </c>
      <c r="O5614" s="3">
        <v>0.33333333333333331</v>
      </c>
      <c r="P5614" t="s">
        <v>38</v>
      </c>
      <c r="Q5614">
        <v>3</v>
      </c>
      <c r="R5614" t="s">
        <v>33</v>
      </c>
      <c r="S5614">
        <v>11</v>
      </c>
      <c r="T5614" t="s">
        <v>37</v>
      </c>
      <c r="U5614">
        <v>56</v>
      </c>
      <c r="V5614" t="s">
        <v>40</v>
      </c>
      <c r="W5614">
        <v>5</v>
      </c>
      <c r="X5614" t="s">
        <v>41</v>
      </c>
    </row>
    <row r="5615" spans="1:24">
      <c r="A5615">
        <v>38435</v>
      </c>
      <c r="B5615" t="s">
        <v>80</v>
      </c>
      <c r="C5615" s="1">
        <v>45468.672731481478</v>
      </c>
      <c r="D5615" s="1">
        <v>45470.606932870367</v>
      </c>
      <c r="E5615" s="3">
        <v>0.68541666666666667</v>
      </c>
      <c r="F5615">
        <v>30</v>
      </c>
      <c r="G5615" t="s">
        <v>81</v>
      </c>
      <c r="H5615">
        <v>52</v>
      </c>
      <c r="I5615" t="s">
        <v>77</v>
      </c>
      <c r="J5615">
        <v>30</v>
      </c>
      <c r="K5615" t="s">
        <v>81</v>
      </c>
      <c r="L5615">
        <v>12</v>
      </c>
      <c r="M5615" t="s">
        <v>83</v>
      </c>
      <c r="N5615" s="4" t="str">
        <f>IF(consolidado[[#This Row],[tempo]]&gt;consolidado[[#This Row],[prioridade_horas]],"Fora do prazo","Dentro do prazo estimado")</f>
        <v>Dentro do prazo estimado</v>
      </c>
      <c r="O5615" s="3">
        <v>5</v>
      </c>
      <c r="P5615" t="s">
        <v>84</v>
      </c>
      <c r="Q5615">
        <v>3</v>
      </c>
      <c r="R5615" t="s">
        <v>33</v>
      </c>
      <c r="S5615">
        <v>16</v>
      </c>
      <c r="T5615" t="s">
        <v>43</v>
      </c>
      <c r="U5615">
        <v>29</v>
      </c>
      <c r="V5615" t="s">
        <v>85</v>
      </c>
      <c r="W5615">
        <v>3</v>
      </c>
      <c r="X5615" t="s">
        <v>86</v>
      </c>
    </row>
    <row r="5616" spans="1:24">
      <c r="A5616">
        <v>38436</v>
      </c>
      <c r="B5616" t="s">
        <v>3040</v>
      </c>
      <c r="C5616" s="1">
        <v>45468.676296296297</v>
      </c>
      <c r="D5616" s="1">
        <v>45470.526076388887</v>
      </c>
      <c r="E5616" s="3">
        <v>0.60138888888888886</v>
      </c>
      <c r="F5616">
        <v>34</v>
      </c>
      <c r="G5616" t="s">
        <v>25</v>
      </c>
      <c r="H5616">
        <v>34</v>
      </c>
      <c r="I5616" t="s">
        <v>25</v>
      </c>
      <c r="J5616">
        <v>34</v>
      </c>
      <c r="K5616" t="s">
        <v>25</v>
      </c>
      <c r="L5616">
        <v>3</v>
      </c>
      <c r="M5616" t="s">
        <v>26</v>
      </c>
      <c r="N5616" s="4" t="str">
        <f>IF(consolidado[[#This Row],[tempo]]&gt;consolidado[[#This Row],[prioridade_horas]],"Fora do prazo","Dentro do prazo estimado")</f>
        <v>Dentro do prazo estimado</v>
      </c>
      <c r="O5616" s="3">
        <v>1</v>
      </c>
      <c r="P5616" t="s">
        <v>27</v>
      </c>
      <c r="Q5616">
        <v>3</v>
      </c>
      <c r="R5616" t="s">
        <v>33</v>
      </c>
      <c r="S5616">
        <v>3</v>
      </c>
      <c r="T5616" t="s">
        <v>26</v>
      </c>
      <c r="U5616">
        <v>28</v>
      </c>
      <c r="V5616" t="s">
        <v>34</v>
      </c>
      <c r="W5616">
        <v>4</v>
      </c>
      <c r="X5616" t="s">
        <v>30</v>
      </c>
    </row>
    <row r="5617" spans="1:24">
      <c r="A5617">
        <v>38437</v>
      </c>
      <c r="B5617" t="s">
        <v>157</v>
      </c>
      <c r="C5617" s="1">
        <v>45468.693356481483</v>
      </c>
      <c r="D5617" s="1">
        <v>45468.706562500003</v>
      </c>
      <c r="E5617" s="3">
        <v>1.3194444444444444E-2</v>
      </c>
      <c r="F5617">
        <v>71</v>
      </c>
      <c r="G5617" t="s">
        <v>361</v>
      </c>
      <c r="H5617">
        <v>71</v>
      </c>
      <c r="I5617" t="s">
        <v>361</v>
      </c>
      <c r="J5617">
        <v>71</v>
      </c>
      <c r="K5617" t="s">
        <v>361</v>
      </c>
      <c r="L5617">
        <v>12</v>
      </c>
      <c r="M5617" t="s">
        <v>83</v>
      </c>
      <c r="N5617" s="4" t="str">
        <f>IF(consolidado[[#This Row],[tempo]]&gt;consolidado[[#This Row],[prioridade_horas]],"Fora do prazo","Dentro do prazo estimado")</f>
        <v>Dentro do prazo estimado</v>
      </c>
      <c r="O5617" s="3">
        <v>0.33333333333333331</v>
      </c>
      <c r="P5617" t="s">
        <v>38</v>
      </c>
      <c r="Q5617">
        <v>3</v>
      </c>
      <c r="R5617" t="s">
        <v>33</v>
      </c>
      <c r="S5617">
        <v>27</v>
      </c>
      <c r="T5617" t="s">
        <v>59</v>
      </c>
      <c r="U5617">
        <v>9</v>
      </c>
      <c r="V5617" t="s">
        <v>159</v>
      </c>
      <c r="W5617">
        <v>5</v>
      </c>
      <c r="X5617" t="s">
        <v>41</v>
      </c>
    </row>
    <row r="5618" spans="1:24">
      <c r="A5618">
        <v>38438</v>
      </c>
      <c r="B5618" t="s">
        <v>559</v>
      </c>
      <c r="C5618" s="1">
        <v>45468.695497685185</v>
      </c>
      <c r="D5618" s="1">
        <v>45469.571273148147</v>
      </c>
      <c r="E5618" s="3">
        <v>0.25138888888888888</v>
      </c>
      <c r="F5618">
        <v>111</v>
      </c>
      <c r="G5618" t="s">
        <v>99</v>
      </c>
      <c r="H5618">
        <v>111</v>
      </c>
      <c r="I5618" t="s">
        <v>99</v>
      </c>
      <c r="J5618">
        <v>111</v>
      </c>
      <c r="K5618" t="s">
        <v>99</v>
      </c>
      <c r="L5618">
        <v>11</v>
      </c>
      <c r="M5618" t="s">
        <v>37</v>
      </c>
      <c r="N5618" s="4" t="str">
        <f>IF(consolidado[[#This Row],[tempo]]&gt;consolidado[[#This Row],[prioridade_horas]],"Fora do prazo","Dentro do prazo estimado")</f>
        <v>Dentro do prazo estimado</v>
      </c>
      <c r="O5618" s="3">
        <v>0.33333333333333331</v>
      </c>
      <c r="P5618" t="s">
        <v>38</v>
      </c>
      <c r="Q5618">
        <v>3</v>
      </c>
      <c r="R5618" t="s">
        <v>33</v>
      </c>
      <c r="S5618">
        <v>2</v>
      </c>
      <c r="T5618" t="s">
        <v>47</v>
      </c>
      <c r="U5618">
        <v>69</v>
      </c>
      <c r="V5618" t="s">
        <v>363</v>
      </c>
      <c r="W5618">
        <v>3</v>
      </c>
      <c r="X5618" t="s">
        <v>86</v>
      </c>
    </row>
    <row r="5619" spans="1:24">
      <c r="A5619">
        <v>38439</v>
      </c>
      <c r="B5619" t="s">
        <v>3041</v>
      </c>
      <c r="C5619" s="1">
        <v>45468.695810185185</v>
      </c>
      <c r="D5619" s="1">
        <v>45523.634756944448</v>
      </c>
      <c r="E5619" s="3">
        <v>14.591666666666667</v>
      </c>
      <c r="F5619">
        <v>91</v>
      </c>
      <c r="G5619" t="s">
        <v>237</v>
      </c>
      <c r="H5619">
        <v>19</v>
      </c>
      <c r="I5619" t="s">
        <v>91</v>
      </c>
      <c r="J5619">
        <v>91</v>
      </c>
      <c r="K5619" t="s">
        <v>237</v>
      </c>
      <c r="L5619">
        <v>5</v>
      </c>
      <c r="M5619" t="s">
        <v>92</v>
      </c>
      <c r="N5619" s="4" t="str">
        <f>IF(consolidado[[#This Row],[tempo]]&gt;consolidado[[#This Row],[prioridade_horas]],"Fora do prazo","Dentro do prazo estimado")</f>
        <v>Fora do prazo</v>
      </c>
      <c r="O5619" s="3">
        <v>0.66666666666666663</v>
      </c>
      <c r="P5619" t="s">
        <v>70</v>
      </c>
      <c r="Q5619">
        <v>3</v>
      </c>
      <c r="R5619" t="s">
        <v>33</v>
      </c>
      <c r="S5619">
        <v>5</v>
      </c>
      <c r="T5619" t="s">
        <v>92</v>
      </c>
      <c r="U5619">
        <v>28</v>
      </c>
      <c r="V5619" t="s">
        <v>34</v>
      </c>
      <c r="W5619">
        <v>5</v>
      </c>
      <c r="X5619" t="s">
        <v>41</v>
      </c>
    </row>
    <row r="5620" spans="1:24">
      <c r="A5620">
        <v>38440</v>
      </c>
      <c r="B5620" t="s">
        <v>3041</v>
      </c>
      <c r="C5620" s="1">
        <v>45468.699386574073</v>
      </c>
      <c r="D5620" s="1">
        <v>45469.603344907409</v>
      </c>
      <c r="E5620" s="3">
        <v>0.27916666666666667</v>
      </c>
      <c r="F5620">
        <v>91</v>
      </c>
      <c r="G5620" t="s">
        <v>237</v>
      </c>
      <c r="H5620">
        <v>91</v>
      </c>
      <c r="I5620" t="s">
        <v>237</v>
      </c>
      <c r="J5620">
        <v>91</v>
      </c>
      <c r="K5620" t="s">
        <v>237</v>
      </c>
      <c r="L5620">
        <v>3</v>
      </c>
      <c r="M5620" t="s">
        <v>26</v>
      </c>
      <c r="N5620" s="4" t="str">
        <f>IF(consolidado[[#This Row],[tempo]]&gt;consolidado[[#This Row],[prioridade_horas]],"Fora do prazo","Dentro do prazo estimado")</f>
        <v>Dentro do prazo estimado</v>
      </c>
      <c r="O5620" s="3">
        <v>0.66666666666666663</v>
      </c>
      <c r="P5620" t="s">
        <v>70</v>
      </c>
      <c r="Q5620">
        <v>3</v>
      </c>
      <c r="R5620" t="s">
        <v>33</v>
      </c>
      <c r="S5620">
        <v>27</v>
      </c>
      <c r="T5620" t="s">
        <v>59</v>
      </c>
      <c r="U5620">
        <v>28</v>
      </c>
      <c r="V5620" t="s">
        <v>34</v>
      </c>
      <c r="W5620">
        <v>5</v>
      </c>
      <c r="X5620" t="s">
        <v>41</v>
      </c>
    </row>
    <row r="5621" spans="1:24">
      <c r="A5621">
        <v>38441</v>
      </c>
      <c r="B5621" t="s">
        <v>3041</v>
      </c>
      <c r="C5621" s="1">
        <v>45468.700787037036</v>
      </c>
      <c r="D5621" s="1">
        <v>45475.529374999998</v>
      </c>
      <c r="E5621" s="3">
        <v>1.7069444444444444</v>
      </c>
      <c r="F5621">
        <v>91</v>
      </c>
      <c r="G5621" t="s">
        <v>237</v>
      </c>
      <c r="H5621">
        <v>30</v>
      </c>
      <c r="I5621" t="s">
        <v>81</v>
      </c>
      <c r="J5621">
        <v>91</v>
      </c>
      <c r="K5621" t="s">
        <v>237</v>
      </c>
      <c r="L5621">
        <v>4</v>
      </c>
      <c r="M5621" t="s">
        <v>94</v>
      </c>
      <c r="N5621" s="4" t="str">
        <f>IF(consolidado[[#This Row],[tempo]]&gt;consolidado[[#This Row],[prioridade_horas]],"Fora do prazo","Dentro do prazo estimado")</f>
        <v>Fora do prazo</v>
      </c>
      <c r="O5621" s="3">
        <v>0.66666666666666663</v>
      </c>
      <c r="P5621" t="s">
        <v>70</v>
      </c>
      <c r="Q5621">
        <v>3</v>
      </c>
      <c r="R5621" t="s">
        <v>33</v>
      </c>
      <c r="S5621">
        <v>4</v>
      </c>
      <c r="T5621" t="s">
        <v>94</v>
      </c>
      <c r="U5621">
        <v>28</v>
      </c>
      <c r="V5621" t="s">
        <v>34</v>
      </c>
      <c r="W5621">
        <v>5</v>
      </c>
      <c r="X5621" t="s">
        <v>41</v>
      </c>
    </row>
    <row r="5622" spans="1:24">
      <c r="A5622">
        <v>38442</v>
      </c>
      <c r="B5622" t="s">
        <v>3042</v>
      </c>
      <c r="C5622" s="1">
        <v>45468.701469907406</v>
      </c>
      <c r="D5622" s="1">
        <v>45470.534074074072</v>
      </c>
      <c r="E5622" s="3">
        <v>0.58402777777777781</v>
      </c>
      <c r="F5622">
        <v>71</v>
      </c>
      <c r="G5622" t="s">
        <v>361</v>
      </c>
      <c r="H5622">
        <v>19</v>
      </c>
      <c r="I5622" t="s">
        <v>91</v>
      </c>
      <c r="J5622">
        <v>19</v>
      </c>
      <c r="K5622" t="s">
        <v>91</v>
      </c>
      <c r="L5622">
        <v>5</v>
      </c>
      <c r="M5622" t="s">
        <v>92</v>
      </c>
      <c r="N5622" s="4" t="str">
        <f>IF(consolidado[[#This Row],[tempo]]&gt;consolidado[[#This Row],[prioridade_horas]],"Fora do prazo","Dentro do prazo estimado")</f>
        <v>Dentro do prazo estimado</v>
      </c>
      <c r="O5622" s="3">
        <v>1</v>
      </c>
      <c r="P5622" t="s">
        <v>27</v>
      </c>
      <c r="Q5622">
        <v>3</v>
      </c>
      <c r="R5622" t="s">
        <v>33</v>
      </c>
      <c r="S5622">
        <v>5</v>
      </c>
      <c r="T5622" t="s">
        <v>92</v>
      </c>
      <c r="U5622">
        <v>28</v>
      </c>
      <c r="V5622" t="s">
        <v>34</v>
      </c>
      <c r="W5622">
        <v>5</v>
      </c>
      <c r="X5622" t="s">
        <v>41</v>
      </c>
    </row>
    <row r="5623" spans="1:24">
      <c r="A5623">
        <v>38443</v>
      </c>
      <c r="B5623" t="s">
        <v>3041</v>
      </c>
      <c r="C5623" s="1">
        <v>45468.702013888891</v>
      </c>
      <c r="D5623" s="1">
        <v>45482.683483796296</v>
      </c>
      <c r="E5623" s="3">
        <v>3.7388888888888889</v>
      </c>
      <c r="F5623">
        <v>91</v>
      </c>
      <c r="G5623" t="s">
        <v>237</v>
      </c>
      <c r="H5623">
        <v>71</v>
      </c>
      <c r="I5623" t="s">
        <v>361</v>
      </c>
      <c r="J5623">
        <v>91</v>
      </c>
      <c r="K5623" t="s">
        <v>237</v>
      </c>
      <c r="L5623">
        <v>4</v>
      </c>
      <c r="M5623" t="s">
        <v>94</v>
      </c>
      <c r="N5623" s="4" t="str">
        <f>IF(consolidado[[#This Row],[tempo]]&gt;consolidado[[#This Row],[prioridade_horas]],"Fora do prazo","Dentro do prazo estimado")</f>
        <v>Fora do prazo</v>
      </c>
      <c r="O5623" s="3">
        <v>0.66666666666666663</v>
      </c>
      <c r="P5623" t="s">
        <v>70</v>
      </c>
      <c r="Q5623">
        <v>3</v>
      </c>
      <c r="R5623" t="s">
        <v>33</v>
      </c>
      <c r="S5623">
        <v>27</v>
      </c>
      <c r="T5623" t="s">
        <v>59</v>
      </c>
      <c r="U5623">
        <v>28</v>
      </c>
      <c r="V5623" t="s">
        <v>34</v>
      </c>
      <c r="W5623">
        <v>5</v>
      </c>
      <c r="X5623" t="s">
        <v>41</v>
      </c>
    </row>
    <row r="5624" spans="1:24">
      <c r="A5624">
        <v>38444</v>
      </c>
      <c r="B5624" t="s">
        <v>3043</v>
      </c>
      <c r="C5624" s="1">
        <v>45468.702361111114</v>
      </c>
      <c r="D5624" s="1">
        <v>45484.671076388891</v>
      </c>
      <c r="E5624" s="3">
        <v>4.4770833333333337</v>
      </c>
      <c r="F5624">
        <v>118</v>
      </c>
      <c r="G5624" t="s">
        <v>3017</v>
      </c>
      <c r="H5624">
        <v>45</v>
      </c>
      <c r="I5624" t="s">
        <v>156</v>
      </c>
      <c r="J5624">
        <v>118</v>
      </c>
      <c r="K5624" t="s">
        <v>3017</v>
      </c>
      <c r="L5624">
        <v>10</v>
      </c>
      <c r="M5624" t="s">
        <v>143</v>
      </c>
      <c r="N5624" s="4" t="str">
        <f>IF(consolidado[[#This Row],[tempo]]&gt;consolidado[[#This Row],[prioridade_horas]],"Fora do prazo","Dentro do prazo estimado")</f>
        <v>Fora do prazo</v>
      </c>
      <c r="O5624" s="3">
        <v>0.33333333333333331</v>
      </c>
      <c r="P5624" t="s">
        <v>38</v>
      </c>
      <c r="Q5624">
        <v>3</v>
      </c>
      <c r="R5624" t="s">
        <v>33</v>
      </c>
      <c r="S5624">
        <v>10</v>
      </c>
      <c r="T5624" t="s">
        <v>143</v>
      </c>
      <c r="U5624">
        <v>1</v>
      </c>
      <c r="V5624" t="s">
        <v>113</v>
      </c>
      <c r="W5624">
        <v>2</v>
      </c>
      <c r="X5624" t="s">
        <v>105</v>
      </c>
    </row>
    <row r="5625" spans="1:24">
      <c r="A5625">
        <v>38445</v>
      </c>
      <c r="B5625" t="s">
        <v>3041</v>
      </c>
      <c r="C5625" s="1">
        <v>45468.703506944446</v>
      </c>
      <c r="D5625" s="1">
        <v>45553.561284722222</v>
      </c>
      <c r="E5625" s="3">
        <v>22.774999999999999</v>
      </c>
      <c r="F5625">
        <v>91</v>
      </c>
      <c r="G5625" t="s">
        <v>237</v>
      </c>
      <c r="H5625">
        <v>34</v>
      </c>
      <c r="I5625" t="s">
        <v>25</v>
      </c>
      <c r="J5625">
        <v>91</v>
      </c>
      <c r="K5625" t="s">
        <v>237</v>
      </c>
      <c r="L5625">
        <v>3</v>
      </c>
      <c r="M5625" t="s">
        <v>26</v>
      </c>
      <c r="N5625" s="4" t="str">
        <f>IF(consolidado[[#This Row],[tempo]]&gt;consolidado[[#This Row],[prioridade_horas]],"Fora do prazo","Dentro do prazo estimado")</f>
        <v>Fora do prazo</v>
      </c>
      <c r="O5625" s="3">
        <v>0.66666666666666663</v>
      </c>
      <c r="P5625" t="s">
        <v>70</v>
      </c>
      <c r="Q5625">
        <v>6</v>
      </c>
      <c r="R5625" t="s">
        <v>28</v>
      </c>
      <c r="S5625">
        <v>3</v>
      </c>
      <c r="T5625" t="s">
        <v>26</v>
      </c>
      <c r="U5625">
        <v>28</v>
      </c>
      <c r="V5625" t="s">
        <v>34</v>
      </c>
      <c r="W5625">
        <v>5</v>
      </c>
      <c r="X5625" t="s">
        <v>41</v>
      </c>
    </row>
    <row r="5626" spans="1:24">
      <c r="A5626">
        <v>38446</v>
      </c>
      <c r="B5626" t="s">
        <v>3044</v>
      </c>
      <c r="C5626" s="1">
        <v>45468.703831018516</v>
      </c>
      <c r="D5626" s="1">
        <v>45470.509895833333</v>
      </c>
      <c r="E5626" s="3">
        <v>0.55763888888888891</v>
      </c>
      <c r="F5626">
        <v>71</v>
      </c>
      <c r="G5626" t="s">
        <v>361</v>
      </c>
      <c r="H5626">
        <v>19</v>
      </c>
      <c r="I5626" t="s">
        <v>91</v>
      </c>
      <c r="J5626">
        <v>19</v>
      </c>
      <c r="K5626" t="s">
        <v>91</v>
      </c>
      <c r="L5626">
        <v>5</v>
      </c>
      <c r="M5626" t="s">
        <v>92</v>
      </c>
      <c r="N5626" s="4" t="str">
        <f>IF(consolidado[[#This Row],[tempo]]&gt;consolidado[[#This Row],[prioridade_horas]],"Fora do prazo","Dentro do prazo estimado")</f>
        <v>Dentro do prazo estimado</v>
      </c>
      <c r="O5626" s="3">
        <v>1</v>
      </c>
      <c r="P5626" t="s">
        <v>27</v>
      </c>
      <c r="Q5626">
        <v>3</v>
      </c>
      <c r="R5626" t="s">
        <v>33</v>
      </c>
      <c r="S5626">
        <v>5</v>
      </c>
      <c r="T5626" t="s">
        <v>92</v>
      </c>
      <c r="U5626">
        <v>28</v>
      </c>
      <c r="V5626" t="s">
        <v>34</v>
      </c>
      <c r="W5626">
        <v>5</v>
      </c>
      <c r="X5626" t="s">
        <v>41</v>
      </c>
    </row>
    <row r="5627" spans="1:24">
      <c r="A5627">
        <v>38447</v>
      </c>
      <c r="B5627" t="s">
        <v>3041</v>
      </c>
      <c r="C5627" s="1">
        <v>45468.704560185186</v>
      </c>
      <c r="D5627" s="1">
        <v>45624.383912037039</v>
      </c>
      <c r="E5627" s="3">
        <v>41.756944444444443</v>
      </c>
      <c r="F5627">
        <v>91</v>
      </c>
      <c r="G5627" t="s">
        <v>237</v>
      </c>
      <c r="H5627">
        <v>69</v>
      </c>
      <c r="I5627" t="s">
        <v>65</v>
      </c>
      <c r="J5627">
        <v>91</v>
      </c>
      <c r="K5627" t="s">
        <v>237</v>
      </c>
      <c r="L5627">
        <v>8</v>
      </c>
      <c r="M5627" t="s">
        <v>110</v>
      </c>
      <c r="N5627" s="4" t="str">
        <f>IF(consolidado[[#This Row],[tempo]]&gt;consolidado[[#This Row],[prioridade_horas]],"Fora do prazo","Dentro do prazo estimado")</f>
        <v>Fora do prazo</v>
      </c>
      <c r="O5627" s="3">
        <v>0.66666666666666663</v>
      </c>
      <c r="P5627" t="s">
        <v>70</v>
      </c>
      <c r="Q5627">
        <v>3</v>
      </c>
      <c r="R5627" t="s">
        <v>33</v>
      </c>
      <c r="S5627">
        <v>1</v>
      </c>
      <c r="T5627" t="s">
        <v>66</v>
      </c>
      <c r="U5627">
        <v>28</v>
      </c>
      <c r="V5627" t="s">
        <v>34</v>
      </c>
      <c r="W5627">
        <v>5</v>
      </c>
      <c r="X5627" t="s">
        <v>41</v>
      </c>
    </row>
    <row r="5628" spans="1:24">
      <c r="A5628">
        <v>38448</v>
      </c>
      <c r="B5628" t="s">
        <v>3041</v>
      </c>
      <c r="C5628" s="1">
        <v>45468.705416666664</v>
      </c>
      <c r="D5628" s="1">
        <v>45496.607418981483</v>
      </c>
      <c r="E5628" s="3">
        <v>7.415972222222222</v>
      </c>
      <c r="F5628">
        <v>91</v>
      </c>
      <c r="G5628" t="s">
        <v>237</v>
      </c>
      <c r="H5628">
        <v>91</v>
      </c>
      <c r="I5628" t="s">
        <v>237</v>
      </c>
      <c r="J5628">
        <v>91</v>
      </c>
      <c r="K5628" t="s">
        <v>237</v>
      </c>
      <c r="L5628">
        <v>5</v>
      </c>
      <c r="M5628" t="s">
        <v>92</v>
      </c>
      <c r="N5628" s="4" t="str">
        <f>IF(consolidado[[#This Row],[tempo]]&gt;consolidado[[#This Row],[prioridade_horas]],"Fora do prazo","Dentro do prazo estimado")</f>
        <v>Fora do prazo</v>
      </c>
      <c r="O5628" s="3">
        <v>0.66666666666666663</v>
      </c>
      <c r="P5628" t="s">
        <v>70</v>
      </c>
      <c r="Q5628">
        <v>3</v>
      </c>
      <c r="R5628" t="s">
        <v>33</v>
      </c>
      <c r="S5628">
        <v>27</v>
      </c>
      <c r="T5628" t="s">
        <v>59</v>
      </c>
      <c r="U5628">
        <v>28</v>
      </c>
      <c r="V5628" t="s">
        <v>34</v>
      </c>
      <c r="W5628">
        <v>5</v>
      </c>
      <c r="X5628" t="s">
        <v>41</v>
      </c>
    </row>
    <row r="5629" spans="1:24">
      <c r="A5629">
        <v>38449</v>
      </c>
      <c r="B5629" t="s">
        <v>3045</v>
      </c>
      <c r="C5629" s="1">
        <v>45468.706250000003</v>
      </c>
      <c r="D5629" s="1">
        <v>45474.641111111108</v>
      </c>
      <c r="E5629" s="3">
        <v>1.4375</v>
      </c>
      <c r="F5629">
        <v>30</v>
      </c>
      <c r="G5629" t="s">
        <v>81</v>
      </c>
      <c r="H5629">
        <v>45</v>
      </c>
      <c r="I5629" t="s">
        <v>156</v>
      </c>
      <c r="J5629">
        <v>30</v>
      </c>
      <c r="K5629" t="s">
        <v>81</v>
      </c>
      <c r="L5629">
        <v>10</v>
      </c>
      <c r="M5629" t="s">
        <v>143</v>
      </c>
      <c r="N5629" s="4" t="str">
        <f>IF(consolidado[[#This Row],[tempo]]&gt;consolidado[[#This Row],[prioridade_horas]],"Fora do prazo","Dentro do prazo estimado")</f>
        <v>Dentro do prazo estimado</v>
      </c>
      <c r="O5629" s="3">
        <v>5</v>
      </c>
      <c r="P5629" t="s">
        <v>84</v>
      </c>
      <c r="Q5629">
        <v>3</v>
      </c>
      <c r="R5629" t="s">
        <v>33</v>
      </c>
      <c r="S5629">
        <v>10</v>
      </c>
      <c r="T5629" t="s">
        <v>143</v>
      </c>
      <c r="U5629">
        <v>1</v>
      </c>
      <c r="V5629" t="s">
        <v>113</v>
      </c>
      <c r="W5629">
        <v>3</v>
      </c>
      <c r="X5629" t="s">
        <v>86</v>
      </c>
    </row>
    <row r="5630" spans="1:24">
      <c r="A5630">
        <v>38450</v>
      </c>
      <c r="B5630" t="s">
        <v>3041</v>
      </c>
      <c r="C5630" s="1">
        <v>45468.708703703705</v>
      </c>
      <c r="E5630" s="3">
        <v>44.02986111111111</v>
      </c>
      <c r="F5630">
        <v>91</v>
      </c>
      <c r="G5630" t="s">
        <v>237</v>
      </c>
      <c r="H5630">
        <v>0</v>
      </c>
      <c r="I5630" t="s">
        <v>55</v>
      </c>
      <c r="J5630">
        <v>91</v>
      </c>
      <c r="K5630" t="s">
        <v>237</v>
      </c>
      <c r="L5630">
        <v>1</v>
      </c>
      <c r="M5630" t="s">
        <v>66</v>
      </c>
      <c r="N5630" s="4" t="str">
        <f>IF(consolidado[[#This Row],[tempo]]&gt;consolidado[[#This Row],[prioridade_horas]],"Fora do prazo","Dentro do prazo estimado")</f>
        <v>Fora do prazo</v>
      </c>
      <c r="O5630" s="3">
        <v>0.66666666666666663</v>
      </c>
      <c r="P5630" t="s">
        <v>70</v>
      </c>
      <c r="Q5630">
        <v>2</v>
      </c>
      <c r="R5630" t="s">
        <v>1404</v>
      </c>
      <c r="S5630">
        <v>1</v>
      </c>
      <c r="T5630" t="s">
        <v>66</v>
      </c>
      <c r="U5630">
        <v>28</v>
      </c>
      <c r="V5630" t="s">
        <v>34</v>
      </c>
      <c r="W5630">
        <v>5</v>
      </c>
      <c r="X5630" t="s">
        <v>41</v>
      </c>
    </row>
    <row r="5631" spans="1:24">
      <c r="A5631">
        <v>38451</v>
      </c>
      <c r="B5631" t="s">
        <v>3041</v>
      </c>
      <c r="C5631" s="1">
        <v>45468.710115740738</v>
      </c>
      <c r="D5631" s="1">
        <v>45509.636481481481</v>
      </c>
      <c r="E5631" s="3">
        <v>10.821527777777778</v>
      </c>
      <c r="F5631">
        <v>91</v>
      </c>
      <c r="G5631" t="s">
        <v>237</v>
      </c>
      <c r="H5631">
        <v>68</v>
      </c>
      <c r="I5631" t="s">
        <v>264</v>
      </c>
      <c r="J5631">
        <v>91</v>
      </c>
      <c r="K5631" t="s">
        <v>237</v>
      </c>
      <c r="L5631">
        <v>8</v>
      </c>
      <c r="M5631" t="s">
        <v>110</v>
      </c>
      <c r="N5631" s="4" t="str">
        <f>IF(consolidado[[#This Row],[tempo]]&gt;consolidado[[#This Row],[prioridade_horas]],"Fora do prazo","Dentro do prazo estimado")</f>
        <v>Fora do prazo</v>
      </c>
      <c r="O5631" s="3">
        <v>0.66666666666666663</v>
      </c>
      <c r="P5631" t="s">
        <v>70</v>
      </c>
      <c r="Q5631">
        <v>3</v>
      </c>
      <c r="R5631" t="s">
        <v>33</v>
      </c>
      <c r="S5631">
        <v>8</v>
      </c>
      <c r="T5631" t="s">
        <v>110</v>
      </c>
      <c r="U5631">
        <v>28</v>
      </c>
      <c r="V5631" t="s">
        <v>34</v>
      </c>
      <c r="W5631">
        <v>5</v>
      </c>
      <c r="X5631" t="s">
        <v>41</v>
      </c>
    </row>
    <row r="5632" spans="1:24">
      <c r="A5632">
        <v>38452</v>
      </c>
      <c r="B5632" t="s">
        <v>3046</v>
      </c>
      <c r="C5632" s="1">
        <v>45468.710173611114</v>
      </c>
      <c r="D5632" s="1">
        <v>45483.637754629628</v>
      </c>
      <c r="E5632" s="3">
        <v>4.0604166666666668</v>
      </c>
      <c r="F5632">
        <v>26</v>
      </c>
      <c r="G5632" t="s">
        <v>268</v>
      </c>
      <c r="H5632">
        <v>52</v>
      </c>
      <c r="I5632" t="s">
        <v>77</v>
      </c>
      <c r="J5632">
        <v>0</v>
      </c>
      <c r="K5632" t="s">
        <v>55</v>
      </c>
      <c r="L5632">
        <v>21</v>
      </c>
      <c r="M5632" t="s">
        <v>265</v>
      </c>
      <c r="N5632" s="4" t="str">
        <f>IF(consolidado[[#This Row],[tempo]]&gt;consolidado[[#This Row],[prioridade_horas]],"Fora do prazo","Dentro do prazo estimado")</f>
        <v>Fora do prazo</v>
      </c>
      <c r="O5632" s="3">
        <v>1</v>
      </c>
      <c r="P5632" t="s">
        <v>27</v>
      </c>
      <c r="Q5632">
        <v>3</v>
      </c>
      <c r="R5632" t="s">
        <v>33</v>
      </c>
      <c r="S5632">
        <v>16</v>
      </c>
      <c r="T5632" t="s">
        <v>43</v>
      </c>
      <c r="U5632">
        <v>25</v>
      </c>
      <c r="V5632" t="s">
        <v>90</v>
      </c>
      <c r="W5632">
        <v>5</v>
      </c>
      <c r="X5632" t="s">
        <v>41</v>
      </c>
    </row>
    <row r="5633" spans="1:24">
      <c r="A5633">
        <v>38453</v>
      </c>
      <c r="B5633" t="s">
        <v>3047</v>
      </c>
      <c r="C5633" s="1">
        <v>45469.375254629631</v>
      </c>
      <c r="D5633" s="1">
        <v>45484.486481481479</v>
      </c>
      <c r="E5633" s="3">
        <v>4.2437500000000004</v>
      </c>
      <c r="F5633">
        <v>91</v>
      </c>
      <c r="G5633" t="s">
        <v>237</v>
      </c>
      <c r="H5633">
        <v>31</v>
      </c>
      <c r="I5633" t="s">
        <v>54</v>
      </c>
      <c r="J5633">
        <v>91</v>
      </c>
      <c r="K5633" t="s">
        <v>237</v>
      </c>
      <c r="L5633">
        <v>3</v>
      </c>
      <c r="M5633" t="s">
        <v>26</v>
      </c>
      <c r="N5633" s="4" t="str">
        <f>IF(consolidado[[#This Row],[tempo]]&gt;consolidado[[#This Row],[prioridade_horas]],"Fora do prazo","Dentro do prazo estimado")</f>
        <v>Fora do prazo</v>
      </c>
      <c r="O5633" s="3">
        <v>0.66666666666666663</v>
      </c>
      <c r="P5633" t="s">
        <v>70</v>
      </c>
      <c r="Q5633">
        <v>3</v>
      </c>
      <c r="R5633" t="s">
        <v>33</v>
      </c>
      <c r="S5633">
        <v>11</v>
      </c>
      <c r="T5633" t="s">
        <v>37</v>
      </c>
      <c r="U5633">
        <v>33</v>
      </c>
      <c r="V5633" t="s">
        <v>354</v>
      </c>
      <c r="W5633">
        <v>5</v>
      </c>
      <c r="X5633" t="s">
        <v>41</v>
      </c>
    </row>
    <row r="5634" spans="1:24">
      <c r="A5634">
        <v>38454</v>
      </c>
      <c r="B5634" t="s">
        <v>393</v>
      </c>
      <c r="C5634" s="1">
        <v>45469.395486111112</v>
      </c>
      <c r="D5634" s="1">
        <v>45474.628668981481</v>
      </c>
      <c r="E5634" s="3">
        <v>1.3604166666666666</v>
      </c>
      <c r="F5634">
        <v>66</v>
      </c>
      <c r="G5634" t="s">
        <v>50</v>
      </c>
      <c r="H5634">
        <v>52</v>
      </c>
      <c r="I5634" t="s">
        <v>77</v>
      </c>
      <c r="J5634">
        <v>34</v>
      </c>
      <c r="K5634" t="s">
        <v>25</v>
      </c>
      <c r="L5634">
        <v>21</v>
      </c>
      <c r="M5634" t="s">
        <v>265</v>
      </c>
      <c r="N5634" s="4" t="str">
        <f>IF(consolidado[[#This Row],[tempo]]&gt;consolidado[[#This Row],[prioridade_horas]],"Fora do prazo","Dentro do prazo estimado")</f>
        <v>Fora do prazo</v>
      </c>
      <c r="O5634" s="3">
        <v>1</v>
      </c>
      <c r="P5634" t="s">
        <v>27</v>
      </c>
      <c r="Q5634">
        <v>3</v>
      </c>
      <c r="R5634" t="s">
        <v>33</v>
      </c>
      <c r="S5634">
        <v>16</v>
      </c>
      <c r="T5634" t="s">
        <v>43</v>
      </c>
      <c r="U5634">
        <v>25</v>
      </c>
      <c r="V5634" t="s">
        <v>90</v>
      </c>
      <c r="W5634">
        <v>5</v>
      </c>
      <c r="X5634" t="s">
        <v>41</v>
      </c>
    </row>
    <row r="5635" spans="1:24">
      <c r="A5635">
        <v>38455</v>
      </c>
      <c r="B5635" t="s">
        <v>729</v>
      </c>
      <c r="C5635" s="1">
        <v>45469.410844907405</v>
      </c>
      <c r="D5635" s="1">
        <v>45469.483969907407</v>
      </c>
      <c r="E5635" s="3">
        <v>7.2916666666666671E-2</v>
      </c>
      <c r="F5635">
        <v>35</v>
      </c>
      <c r="G5635" t="s">
        <v>32</v>
      </c>
      <c r="H5635">
        <v>49</v>
      </c>
      <c r="I5635" t="s">
        <v>42</v>
      </c>
      <c r="J5635">
        <v>35</v>
      </c>
      <c r="K5635" t="s">
        <v>32</v>
      </c>
      <c r="L5635">
        <v>16</v>
      </c>
      <c r="M5635" t="s">
        <v>43</v>
      </c>
      <c r="N5635" s="4" t="str">
        <f>IF(consolidado[[#This Row],[tempo]]&gt;consolidado[[#This Row],[prioridade_horas]],"Fora do prazo","Dentro do prazo estimado")</f>
        <v>Dentro do prazo estimado</v>
      </c>
      <c r="O5635" s="3">
        <v>0.33333333333333331</v>
      </c>
      <c r="P5635" t="s">
        <v>38</v>
      </c>
      <c r="Q5635">
        <v>3</v>
      </c>
      <c r="R5635" t="s">
        <v>33</v>
      </c>
      <c r="S5635">
        <v>16</v>
      </c>
      <c r="T5635" t="s">
        <v>43</v>
      </c>
      <c r="U5635">
        <v>56</v>
      </c>
      <c r="V5635" t="s">
        <v>40</v>
      </c>
      <c r="W5635">
        <v>3</v>
      </c>
      <c r="X5635" t="s">
        <v>86</v>
      </c>
    </row>
    <row r="5636" spans="1:24">
      <c r="A5636">
        <v>38456</v>
      </c>
      <c r="B5636" t="s">
        <v>2484</v>
      </c>
      <c r="C5636" s="1">
        <v>45469.426342592589</v>
      </c>
      <c r="D5636" s="1">
        <v>45476.646620370368</v>
      </c>
      <c r="E5636" s="3">
        <v>2.0993055555555555</v>
      </c>
      <c r="F5636">
        <v>90</v>
      </c>
      <c r="G5636" t="s">
        <v>597</v>
      </c>
      <c r="H5636">
        <v>112</v>
      </c>
      <c r="I5636" t="s">
        <v>221</v>
      </c>
      <c r="J5636">
        <v>90</v>
      </c>
      <c r="K5636" t="s">
        <v>597</v>
      </c>
      <c r="L5636">
        <v>18</v>
      </c>
      <c r="M5636" t="s">
        <v>187</v>
      </c>
      <c r="N5636" s="4" t="str">
        <f>IF(consolidado[[#This Row],[tempo]]&gt;consolidado[[#This Row],[prioridade_horas]],"Fora do prazo","Dentro do prazo estimado")</f>
        <v>Fora do prazo</v>
      </c>
      <c r="O5636" s="3">
        <v>0.66666666666666663</v>
      </c>
      <c r="P5636" t="s">
        <v>70</v>
      </c>
      <c r="Q5636">
        <v>3</v>
      </c>
      <c r="R5636" t="s">
        <v>33</v>
      </c>
      <c r="S5636">
        <v>18</v>
      </c>
      <c r="T5636" t="s">
        <v>187</v>
      </c>
      <c r="U5636">
        <v>57</v>
      </c>
      <c r="V5636" t="s">
        <v>302</v>
      </c>
      <c r="W5636">
        <v>5</v>
      </c>
      <c r="X5636" t="s">
        <v>41</v>
      </c>
    </row>
    <row r="5637" spans="1:24">
      <c r="A5637">
        <v>38457</v>
      </c>
      <c r="B5637" t="s">
        <v>3048</v>
      </c>
      <c r="C5637" s="1">
        <v>45469.431273148148</v>
      </c>
      <c r="D5637" s="1">
        <v>45469.461550925924</v>
      </c>
      <c r="E5637" s="3">
        <v>2.9861111111111113E-2</v>
      </c>
      <c r="F5637">
        <v>98</v>
      </c>
      <c r="G5637" t="s">
        <v>69</v>
      </c>
      <c r="H5637">
        <v>99</v>
      </c>
      <c r="I5637" t="s">
        <v>73</v>
      </c>
      <c r="J5637">
        <v>98</v>
      </c>
      <c r="K5637" t="s">
        <v>69</v>
      </c>
      <c r="L5637">
        <v>16</v>
      </c>
      <c r="M5637" t="s">
        <v>43</v>
      </c>
      <c r="N5637" s="4" t="str">
        <f>IF(consolidado[[#This Row],[tempo]]&gt;consolidado[[#This Row],[prioridade_horas]],"Fora do prazo","Dentro do prazo estimado")</f>
        <v>Dentro do prazo estimado</v>
      </c>
      <c r="O5637" s="3">
        <v>0.66666666666666663</v>
      </c>
      <c r="P5637" t="s">
        <v>70</v>
      </c>
      <c r="Q5637">
        <v>3</v>
      </c>
      <c r="R5637" t="s">
        <v>33</v>
      </c>
      <c r="S5637">
        <v>16</v>
      </c>
      <c r="T5637" t="s">
        <v>43</v>
      </c>
      <c r="U5637">
        <v>56</v>
      </c>
      <c r="V5637" t="s">
        <v>40</v>
      </c>
      <c r="W5637">
        <v>5</v>
      </c>
      <c r="X5637" t="s">
        <v>41</v>
      </c>
    </row>
    <row r="5638" spans="1:24">
      <c r="A5638">
        <v>38458</v>
      </c>
      <c r="B5638" t="s">
        <v>2254</v>
      </c>
      <c r="C5638" s="1">
        <v>45469.43513888889</v>
      </c>
      <c r="D5638" s="1">
        <v>45469.445254629631</v>
      </c>
      <c r="E5638" s="3">
        <v>1.0416666666666666E-2</v>
      </c>
      <c r="F5638">
        <v>55</v>
      </c>
      <c r="G5638" t="s">
        <v>127</v>
      </c>
      <c r="H5638">
        <v>98</v>
      </c>
      <c r="I5638" t="s">
        <v>69</v>
      </c>
      <c r="J5638">
        <v>55</v>
      </c>
      <c r="K5638" t="s">
        <v>127</v>
      </c>
      <c r="L5638">
        <v>11</v>
      </c>
      <c r="M5638" t="s">
        <v>37</v>
      </c>
      <c r="N5638" s="4" t="str">
        <f>IF(consolidado[[#This Row],[tempo]]&gt;consolidado[[#This Row],[prioridade_horas]],"Fora do prazo","Dentro do prazo estimado")</f>
        <v>Dentro do prazo estimado</v>
      </c>
      <c r="O5638" s="3">
        <v>0.33333333333333331</v>
      </c>
      <c r="P5638" t="s">
        <v>38</v>
      </c>
      <c r="Q5638">
        <v>3</v>
      </c>
      <c r="R5638" t="s">
        <v>33</v>
      </c>
      <c r="S5638">
        <v>11</v>
      </c>
      <c r="T5638" t="s">
        <v>37</v>
      </c>
      <c r="U5638">
        <v>56</v>
      </c>
      <c r="V5638" t="s">
        <v>40</v>
      </c>
      <c r="W5638">
        <v>5</v>
      </c>
      <c r="X5638" t="s">
        <v>41</v>
      </c>
    </row>
    <row r="5639" spans="1:24">
      <c r="A5639">
        <v>38459</v>
      </c>
      <c r="B5639" t="s">
        <v>2255</v>
      </c>
      <c r="C5639" s="1">
        <v>45469.435868055552</v>
      </c>
      <c r="D5639" s="1">
        <v>45469.460949074077</v>
      </c>
      <c r="E5639" s="3">
        <v>2.5000000000000001E-2</v>
      </c>
      <c r="F5639">
        <v>55</v>
      </c>
      <c r="G5639" t="s">
        <v>127</v>
      </c>
      <c r="H5639">
        <v>25</v>
      </c>
      <c r="I5639" t="s">
        <v>109</v>
      </c>
      <c r="J5639">
        <v>55</v>
      </c>
      <c r="K5639" t="s">
        <v>127</v>
      </c>
      <c r="L5639">
        <v>11</v>
      </c>
      <c r="M5639" t="s">
        <v>37</v>
      </c>
      <c r="N5639" s="4" t="str">
        <f>IF(consolidado[[#This Row],[tempo]]&gt;consolidado[[#This Row],[prioridade_horas]],"Fora do prazo","Dentro do prazo estimado")</f>
        <v>Dentro do prazo estimado</v>
      </c>
      <c r="O5639" s="3">
        <v>0.33333333333333331</v>
      </c>
      <c r="P5639" t="s">
        <v>38</v>
      </c>
      <c r="Q5639">
        <v>3</v>
      </c>
      <c r="R5639" t="s">
        <v>33</v>
      </c>
      <c r="S5639">
        <v>11</v>
      </c>
      <c r="T5639" t="s">
        <v>37</v>
      </c>
      <c r="U5639">
        <v>56</v>
      </c>
      <c r="V5639" t="s">
        <v>40</v>
      </c>
      <c r="W5639">
        <v>5</v>
      </c>
      <c r="X5639" t="s">
        <v>41</v>
      </c>
    </row>
    <row r="5640" spans="1:24">
      <c r="A5640">
        <v>38460</v>
      </c>
      <c r="B5640" t="s">
        <v>3049</v>
      </c>
      <c r="C5640" s="1">
        <v>45469.440949074073</v>
      </c>
      <c r="D5640" s="1">
        <v>45484.488344907404</v>
      </c>
      <c r="E5640" s="3">
        <v>4.1805555555555554</v>
      </c>
      <c r="F5640">
        <v>98</v>
      </c>
      <c r="G5640" t="s">
        <v>69</v>
      </c>
      <c r="H5640">
        <v>31</v>
      </c>
      <c r="I5640" t="s">
        <v>54</v>
      </c>
      <c r="J5640">
        <v>98</v>
      </c>
      <c r="K5640" t="s">
        <v>69</v>
      </c>
      <c r="L5640">
        <v>11</v>
      </c>
      <c r="M5640" t="s">
        <v>37</v>
      </c>
      <c r="N5640" s="4" t="str">
        <f>IF(consolidado[[#This Row],[tempo]]&gt;consolidado[[#This Row],[prioridade_horas]],"Fora do prazo","Dentro do prazo estimado")</f>
        <v>Fora do prazo</v>
      </c>
      <c r="O5640" s="3">
        <v>0.66666666666666663</v>
      </c>
      <c r="P5640" t="s">
        <v>70</v>
      </c>
      <c r="Q5640">
        <v>3</v>
      </c>
      <c r="R5640" t="s">
        <v>33</v>
      </c>
      <c r="S5640">
        <v>11</v>
      </c>
      <c r="T5640" t="s">
        <v>37</v>
      </c>
      <c r="U5640">
        <v>15</v>
      </c>
      <c r="V5640" t="s">
        <v>37</v>
      </c>
      <c r="W5640">
        <v>5</v>
      </c>
      <c r="X5640" t="s">
        <v>41</v>
      </c>
    </row>
    <row r="5641" spans="1:24">
      <c r="A5641">
        <v>38461</v>
      </c>
      <c r="B5641" t="s">
        <v>3050</v>
      </c>
      <c r="C5641" s="1">
        <v>45469.448807870373</v>
      </c>
      <c r="D5641" s="1">
        <v>45489.686759259261</v>
      </c>
      <c r="E5641" s="3">
        <v>5.4972222222222218</v>
      </c>
      <c r="F5641">
        <v>43</v>
      </c>
      <c r="G5641" t="s">
        <v>139</v>
      </c>
      <c r="H5641">
        <v>38</v>
      </c>
      <c r="I5641" t="s">
        <v>117</v>
      </c>
      <c r="J5641">
        <v>43</v>
      </c>
      <c r="K5641" t="s">
        <v>139</v>
      </c>
      <c r="L5641">
        <v>6</v>
      </c>
      <c r="M5641" t="s">
        <v>118</v>
      </c>
      <c r="N5641" s="4" t="str">
        <f>IF(consolidado[[#This Row],[tempo]]&gt;consolidado[[#This Row],[prioridade_horas]],"Fora do prazo","Dentro do prazo estimado")</f>
        <v>Fora do prazo</v>
      </c>
      <c r="O5641" s="3">
        <v>0.33333333333333331</v>
      </c>
      <c r="P5641" t="s">
        <v>38</v>
      </c>
      <c r="Q5641">
        <v>3</v>
      </c>
      <c r="R5641" t="s">
        <v>33</v>
      </c>
      <c r="S5641">
        <v>6</v>
      </c>
      <c r="T5641" t="s">
        <v>118</v>
      </c>
      <c r="U5641">
        <v>56</v>
      </c>
      <c r="V5641" t="s">
        <v>40</v>
      </c>
      <c r="W5641">
        <v>5</v>
      </c>
      <c r="X5641" t="s">
        <v>41</v>
      </c>
    </row>
    <row r="5642" spans="1:24">
      <c r="A5642">
        <v>38462</v>
      </c>
      <c r="B5642" t="s">
        <v>3026</v>
      </c>
      <c r="C5642" s="1">
        <v>45469.458703703705</v>
      </c>
      <c r="D5642" s="1">
        <v>45484.493113425924</v>
      </c>
      <c r="E5642" s="3">
        <v>4.1673611111111111</v>
      </c>
      <c r="F5642">
        <v>18</v>
      </c>
      <c r="G5642" t="s">
        <v>158</v>
      </c>
      <c r="H5642">
        <v>31</v>
      </c>
      <c r="I5642" t="s">
        <v>54</v>
      </c>
      <c r="J5642">
        <v>18</v>
      </c>
      <c r="K5642" t="s">
        <v>158</v>
      </c>
      <c r="L5642">
        <v>5</v>
      </c>
      <c r="M5642" t="s">
        <v>92</v>
      </c>
      <c r="N5642" s="4" t="str">
        <f>IF(consolidado[[#This Row],[tempo]]&gt;consolidado[[#This Row],[prioridade_horas]],"Fora do prazo","Dentro do prazo estimado")</f>
        <v>Fora do prazo</v>
      </c>
      <c r="O5642" s="3">
        <v>1</v>
      </c>
      <c r="P5642" t="s">
        <v>27</v>
      </c>
      <c r="Q5642">
        <v>3</v>
      </c>
      <c r="R5642" t="s">
        <v>33</v>
      </c>
      <c r="S5642">
        <v>11</v>
      </c>
      <c r="T5642" t="s">
        <v>37</v>
      </c>
      <c r="U5642">
        <v>68</v>
      </c>
      <c r="V5642" t="s">
        <v>161</v>
      </c>
      <c r="W5642">
        <v>4</v>
      </c>
      <c r="X5642" t="s">
        <v>30</v>
      </c>
    </row>
    <row r="5643" spans="1:24">
      <c r="A5643">
        <v>38463</v>
      </c>
      <c r="B5643" t="s">
        <v>3051</v>
      </c>
      <c r="C5643" s="1">
        <v>45469.459803240738</v>
      </c>
      <c r="D5643" s="1">
        <v>45477.407118055555</v>
      </c>
      <c r="E5643" s="3">
        <v>2.2013888888888888</v>
      </c>
      <c r="F5643">
        <v>43</v>
      </c>
      <c r="G5643" t="s">
        <v>139</v>
      </c>
      <c r="H5643">
        <v>45</v>
      </c>
      <c r="I5643" t="s">
        <v>156</v>
      </c>
      <c r="J5643">
        <v>43</v>
      </c>
      <c r="K5643" t="s">
        <v>139</v>
      </c>
      <c r="L5643">
        <v>10</v>
      </c>
      <c r="M5643" t="s">
        <v>143</v>
      </c>
      <c r="N5643" s="4" t="str">
        <f>IF(consolidado[[#This Row],[tempo]]&gt;consolidado[[#This Row],[prioridade_horas]],"Fora do prazo","Dentro do prazo estimado")</f>
        <v>Fora do prazo</v>
      </c>
      <c r="O5643" s="3">
        <v>0.33333333333333331</v>
      </c>
      <c r="P5643" t="s">
        <v>38</v>
      </c>
      <c r="Q5643">
        <v>3</v>
      </c>
      <c r="R5643" t="s">
        <v>33</v>
      </c>
      <c r="S5643">
        <v>10</v>
      </c>
      <c r="T5643" t="s">
        <v>143</v>
      </c>
      <c r="U5643">
        <v>1</v>
      </c>
      <c r="V5643" t="s">
        <v>113</v>
      </c>
      <c r="W5643">
        <v>5</v>
      </c>
      <c r="X5643" t="s">
        <v>41</v>
      </c>
    </row>
    <row r="5644" spans="1:24">
      <c r="A5644">
        <v>38464</v>
      </c>
      <c r="B5644" t="s">
        <v>2774</v>
      </c>
      <c r="C5644" s="1">
        <v>45469.460300925923</v>
      </c>
      <c r="D5644" s="1">
        <v>45470.471354166664</v>
      </c>
      <c r="E5644" s="3">
        <v>0.38680555555555557</v>
      </c>
      <c r="F5644">
        <v>25</v>
      </c>
      <c r="G5644" t="s">
        <v>109</v>
      </c>
      <c r="H5644">
        <v>99</v>
      </c>
      <c r="I5644" t="s">
        <v>73</v>
      </c>
      <c r="J5644">
        <v>25</v>
      </c>
      <c r="K5644" t="s">
        <v>109</v>
      </c>
      <c r="L5644">
        <v>11</v>
      </c>
      <c r="M5644" t="s">
        <v>37</v>
      </c>
      <c r="N5644" s="4" t="str">
        <f>IF(consolidado[[#This Row],[tempo]]&gt;consolidado[[#This Row],[prioridade_horas]],"Fora do prazo","Dentro do prazo estimado")</f>
        <v>Fora do prazo</v>
      </c>
      <c r="O5644" s="3">
        <v>0.33333333333333331</v>
      </c>
      <c r="P5644" t="s">
        <v>38</v>
      </c>
      <c r="Q5644">
        <v>3</v>
      </c>
      <c r="R5644" t="s">
        <v>33</v>
      </c>
      <c r="S5644">
        <v>16</v>
      </c>
      <c r="T5644" t="s">
        <v>43</v>
      </c>
      <c r="U5644">
        <v>56</v>
      </c>
      <c r="V5644" t="s">
        <v>40</v>
      </c>
      <c r="W5644">
        <v>5</v>
      </c>
      <c r="X5644" t="s">
        <v>41</v>
      </c>
    </row>
    <row r="5645" spans="1:24">
      <c r="A5645">
        <v>38465</v>
      </c>
      <c r="B5645" t="s">
        <v>3052</v>
      </c>
      <c r="C5645" s="1">
        <v>45469.47515046296</v>
      </c>
      <c r="D5645" s="1">
        <v>45495.701261574075</v>
      </c>
      <c r="E5645" s="3">
        <v>6.9881944444444448</v>
      </c>
      <c r="F5645">
        <v>43</v>
      </c>
      <c r="G5645" t="s">
        <v>139</v>
      </c>
      <c r="H5645">
        <v>45</v>
      </c>
      <c r="I5645" t="s">
        <v>156</v>
      </c>
      <c r="J5645">
        <v>43</v>
      </c>
      <c r="K5645" t="s">
        <v>139</v>
      </c>
      <c r="L5645">
        <v>10</v>
      </c>
      <c r="M5645" t="s">
        <v>143</v>
      </c>
      <c r="N5645" s="4" t="str">
        <f>IF(consolidado[[#This Row],[tempo]]&gt;consolidado[[#This Row],[prioridade_horas]],"Fora do prazo","Dentro do prazo estimado")</f>
        <v>Fora do prazo</v>
      </c>
      <c r="O5645" s="3">
        <v>0.33333333333333331</v>
      </c>
      <c r="P5645" t="s">
        <v>38</v>
      </c>
      <c r="Q5645">
        <v>3</v>
      </c>
      <c r="R5645" t="s">
        <v>33</v>
      </c>
      <c r="S5645">
        <v>10</v>
      </c>
      <c r="T5645" t="s">
        <v>143</v>
      </c>
      <c r="U5645">
        <v>56</v>
      </c>
      <c r="V5645" t="s">
        <v>40</v>
      </c>
      <c r="W5645">
        <v>5</v>
      </c>
      <c r="X5645" t="s">
        <v>41</v>
      </c>
    </row>
    <row r="5646" spans="1:24">
      <c r="A5646">
        <v>38466</v>
      </c>
      <c r="B5646" t="s">
        <v>3053</v>
      </c>
      <c r="C5646" s="1">
        <v>45469.477326388886</v>
      </c>
      <c r="D5646" s="1">
        <v>45474.591979166667</v>
      </c>
      <c r="E5646" s="3">
        <v>1.2416666666666667</v>
      </c>
      <c r="F5646">
        <v>30</v>
      </c>
      <c r="G5646" t="s">
        <v>81</v>
      </c>
      <c r="H5646">
        <v>91</v>
      </c>
      <c r="I5646" t="s">
        <v>237</v>
      </c>
      <c r="J5646">
        <v>30</v>
      </c>
      <c r="K5646" t="s">
        <v>81</v>
      </c>
      <c r="L5646">
        <v>27</v>
      </c>
      <c r="M5646" t="s">
        <v>59</v>
      </c>
      <c r="N5646" s="4" t="str">
        <f>IF(consolidado[[#This Row],[tempo]]&gt;consolidado[[#This Row],[prioridade_horas]],"Fora do prazo","Dentro do prazo estimado")</f>
        <v>Dentro do prazo estimado</v>
      </c>
      <c r="O5646" s="3">
        <v>5</v>
      </c>
      <c r="P5646" t="s">
        <v>84</v>
      </c>
      <c r="Q5646">
        <v>3</v>
      </c>
      <c r="R5646" t="s">
        <v>33</v>
      </c>
      <c r="S5646">
        <v>27</v>
      </c>
      <c r="T5646" t="s">
        <v>59</v>
      </c>
      <c r="U5646">
        <v>28</v>
      </c>
      <c r="V5646" t="s">
        <v>34</v>
      </c>
      <c r="W5646">
        <v>2</v>
      </c>
      <c r="X5646" t="s">
        <v>105</v>
      </c>
    </row>
    <row r="5647" spans="1:24">
      <c r="A5647">
        <v>38467</v>
      </c>
      <c r="B5647" t="s">
        <v>2945</v>
      </c>
      <c r="C5647" s="1">
        <v>45469.478032407409</v>
      </c>
      <c r="D5647" s="1">
        <v>45469.531481481485</v>
      </c>
      <c r="E5647" s="3">
        <v>5.347222222222222E-2</v>
      </c>
      <c r="F5647">
        <v>102</v>
      </c>
      <c r="G5647" t="s">
        <v>46</v>
      </c>
      <c r="H5647">
        <v>19</v>
      </c>
      <c r="I5647" t="s">
        <v>91</v>
      </c>
      <c r="J5647">
        <v>19</v>
      </c>
      <c r="K5647" t="s">
        <v>91</v>
      </c>
      <c r="L5647">
        <v>5</v>
      </c>
      <c r="M5647" t="s">
        <v>92</v>
      </c>
      <c r="N5647" s="4" t="str">
        <f>IF(consolidado[[#This Row],[tempo]]&gt;consolidado[[#This Row],[prioridade_horas]],"Fora do prazo","Dentro do prazo estimado")</f>
        <v>Dentro do prazo estimado</v>
      </c>
      <c r="O5647" s="3">
        <v>0.33333333333333331</v>
      </c>
      <c r="P5647" t="s">
        <v>38</v>
      </c>
      <c r="Q5647">
        <v>3</v>
      </c>
      <c r="R5647" t="s">
        <v>33</v>
      </c>
      <c r="S5647">
        <v>5</v>
      </c>
      <c r="T5647" t="s">
        <v>92</v>
      </c>
      <c r="U5647">
        <v>38</v>
      </c>
      <c r="V5647" t="s">
        <v>67</v>
      </c>
      <c r="W5647">
        <v>5</v>
      </c>
      <c r="X5647" t="s">
        <v>41</v>
      </c>
    </row>
    <row r="5648" spans="1:24">
      <c r="A5648">
        <v>38468</v>
      </c>
      <c r="B5648" t="s">
        <v>3053</v>
      </c>
      <c r="C5648" s="1">
        <v>45469.480462962965</v>
      </c>
      <c r="D5648" s="1">
        <v>45469.498194444444</v>
      </c>
      <c r="E5648" s="3">
        <v>1.8055555555555554E-2</v>
      </c>
      <c r="F5648">
        <v>30</v>
      </c>
      <c r="G5648" t="s">
        <v>81</v>
      </c>
      <c r="H5648">
        <v>91</v>
      </c>
      <c r="I5648" t="s">
        <v>237</v>
      </c>
      <c r="J5648">
        <v>30</v>
      </c>
      <c r="K5648" t="s">
        <v>81</v>
      </c>
      <c r="L5648">
        <v>27</v>
      </c>
      <c r="M5648" t="s">
        <v>59</v>
      </c>
      <c r="N5648" s="4" t="str">
        <f>IF(consolidado[[#This Row],[tempo]]&gt;consolidado[[#This Row],[prioridade_horas]],"Fora do prazo","Dentro do prazo estimado")</f>
        <v>Dentro do prazo estimado</v>
      </c>
      <c r="O5648" s="3">
        <v>5</v>
      </c>
      <c r="P5648" t="s">
        <v>84</v>
      </c>
      <c r="Q5648">
        <v>3</v>
      </c>
      <c r="R5648" t="s">
        <v>33</v>
      </c>
      <c r="S5648">
        <v>27</v>
      </c>
      <c r="T5648" t="s">
        <v>59</v>
      </c>
      <c r="U5648">
        <v>28</v>
      </c>
      <c r="V5648" t="s">
        <v>34</v>
      </c>
      <c r="W5648">
        <v>5</v>
      </c>
      <c r="X5648" t="s">
        <v>41</v>
      </c>
    </row>
    <row r="5649" spans="1:24">
      <c r="A5649">
        <v>38469</v>
      </c>
      <c r="B5649" t="s">
        <v>3053</v>
      </c>
      <c r="C5649" s="1">
        <v>45469.483298611114</v>
      </c>
      <c r="D5649" s="1">
        <v>45469.60796296296</v>
      </c>
      <c r="E5649" s="3">
        <v>0.125</v>
      </c>
      <c r="F5649">
        <v>30</v>
      </c>
      <c r="G5649" t="s">
        <v>81</v>
      </c>
      <c r="H5649">
        <v>91</v>
      </c>
      <c r="I5649" t="s">
        <v>237</v>
      </c>
      <c r="J5649">
        <v>30</v>
      </c>
      <c r="K5649" t="s">
        <v>81</v>
      </c>
      <c r="L5649">
        <v>27</v>
      </c>
      <c r="M5649" t="s">
        <v>59</v>
      </c>
      <c r="N5649" s="4" t="str">
        <f>IF(consolidado[[#This Row],[tempo]]&gt;consolidado[[#This Row],[prioridade_horas]],"Fora do prazo","Dentro do prazo estimado")</f>
        <v>Dentro do prazo estimado</v>
      </c>
      <c r="O5649" s="3">
        <v>5</v>
      </c>
      <c r="P5649" t="s">
        <v>84</v>
      </c>
      <c r="Q5649">
        <v>3</v>
      </c>
      <c r="R5649" t="s">
        <v>33</v>
      </c>
      <c r="S5649">
        <v>27</v>
      </c>
      <c r="T5649" t="s">
        <v>59</v>
      </c>
      <c r="U5649">
        <v>28</v>
      </c>
      <c r="V5649" t="s">
        <v>34</v>
      </c>
      <c r="W5649">
        <v>5</v>
      </c>
      <c r="X5649" t="s">
        <v>41</v>
      </c>
    </row>
    <row r="5650" spans="1:24">
      <c r="A5650">
        <v>38470</v>
      </c>
      <c r="B5650" t="s">
        <v>3053</v>
      </c>
      <c r="C5650" s="1">
        <v>45469.484155092592</v>
      </c>
      <c r="D5650" s="1">
        <v>45469.503460648149</v>
      </c>
      <c r="E5650" s="3">
        <v>1.8749999999999999E-2</v>
      </c>
      <c r="F5650">
        <v>30</v>
      </c>
      <c r="G5650" t="s">
        <v>81</v>
      </c>
      <c r="H5650">
        <v>91</v>
      </c>
      <c r="I5650" t="s">
        <v>237</v>
      </c>
      <c r="J5650">
        <v>30</v>
      </c>
      <c r="K5650" t="s">
        <v>81</v>
      </c>
      <c r="L5650">
        <v>27</v>
      </c>
      <c r="M5650" t="s">
        <v>59</v>
      </c>
      <c r="N5650" s="4" t="str">
        <f>IF(consolidado[[#This Row],[tempo]]&gt;consolidado[[#This Row],[prioridade_horas]],"Fora do prazo","Dentro do prazo estimado")</f>
        <v>Dentro do prazo estimado</v>
      </c>
      <c r="O5650" s="3">
        <v>5</v>
      </c>
      <c r="P5650" t="s">
        <v>84</v>
      </c>
      <c r="Q5650">
        <v>3</v>
      </c>
      <c r="R5650" t="s">
        <v>33</v>
      </c>
      <c r="S5650">
        <v>27</v>
      </c>
      <c r="T5650" t="s">
        <v>59</v>
      </c>
      <c r="U5650">
        <v>28</v>
      </c>
      <c r="V5650" t="s">
        <v>34</v>
      </c>
      <c r="W5650">
        <v>5</v>
      </c>
      <c r="X5650" t="s">
        <v>41</v>
      </c>
    </row>
    <row r="5651" spans="1:24">
      <c r="A5651">
        <v>38471</v>
      </c>
      <c r="B5651" t="s">
        <v>3053</v>
      </c>
      <c r="C5651" s="1">
        <v>45469.485231481478</v>
      </c>
      <c r="D5651" s="1">
        <v>45469.499340277776</v>
      </c>
      <c r="E5651" s="3">
        <v>1.4583333333333334E-2</v>
      </c>
      <c r="F5651">
        <v>30</v>
      </c>
      <c r="G5651" t="s">
        <v>81</v>
      </c>
      <c r="H5651">
        <v>91</v>
      </c>
      <c r="I5651" t="s">
        <v>237</v>
      </c>
      <c r="J5651">
        <v>30</v>
      </c>
      <c r="K5651" t="s">
        <v>81</v>
      </c>
      <c r="L5651">
        <v>27</v>
      </c>
      <c r="M5651" t="s">
        <v>59</v>
      </c>
      <c r="N5651" s="4" t="str">
        <f>IF(consolidado[[#This Row],[tempo]]&gt;consolidado[[#This Row],[prioridade_horas]],"Fora do prazo","Dentro do prazo estimado")</f>
        <v>Dentro do prazo estimado</v>
      </c>
      <c r="O5651" s="3">
        <v>5</v>
      </c>
      <c r="P5651" t="s">
        <v>84</v>
      </c>
      <c r="Q5651">
        <v>3</v>
      </c>
      <c r="R5651" t="s">
        <v>33</v>
      </c>
      <c r="S5651">
        <v>27</v>
      </c>
      <c r="T5651" t="s">
        <v>59</v>
      </c>
      <c r="U5651">
        <v>28</v>
      </c>
      <c r="V5651" t="s">
        <v>34</v>
      </c>
      <c r="W5651">
        <v>5</v>
      </c>
      <c r="X5651" t="s">
        <v>41</v>
      </c>
    </row>
    <row r="5652" spans="1:24">
      <c r="A5652">
        <v>38472</v>
      </c>
      <c r="B5652" t="s">
        <v>3054</v>
      </c>
      <c r="C5652" s="1">
        <v>45469.49931712963</v>
      </c>
      <c r="D5652" s="1">
        <v>45477.566238425927</v>
      </c>
      <c r="E5652" s="3">
        <v>2.3208333333333333</v>
      </c>
      <c r="F5652">
        <v>106</v>
      </c>
      <c r="G5652" t="s">
        <v>64</v>
      </c>
      <c r="H5652">
        <v>52</v>
      </c>
      <c r="I5652" t="s">
        <v>77</v>
      </c>
      <c r="J5652">
        <v>106</v>
      </c>
      <c r="K5652" t="s">
        <v>64</v>
      </c>
      <c r="L5652">
        <v>16</v>
      </c>
      <c r="M5652" t="s">
        <v>43</v>
      </c>
      <c r="N5652" s="4" t="str">
        <f>IF(consolidado[[#This Row],[tempo]]&gt;consolidado[[#This Row],[prioridade_horas]],"Fora do prazo","Dentro do prazo estimado")</f>
        <v>Fora do prazo</v>
      </c>
      <c r="O5652" s="3">
        <v>1.6666666666666667</v>
      </c>
      <c r="P5652" t="s">
        <v>125</v>
      </c>
      <c r="Q5652">
        <v>3</v>
      </c>
      <c r="R5652" t="s">
        <v>33</v>
      </c>
      <c r="S5652">
        <v>26</v>
      </c>
      <c r="T5652" t="s">
        <v>78</v>
      </c>
      <c r="U5652">
        <v>78</v>
      </c>
      <c r="V5652" t="s">
        <v>79</v>
      </c>
      <c r="W5652">
        <v>4</v>
      </c>
      <c r="X5652" t="s">
        <v>30</v>
      </c>
    </row>
    <row r="5653" spans="1:24">
      <c r="A5653">
        <v>38473</v>
      </c>
      <c r="B5653" t="s">
        <v>3055</v>
      </c>
      <c r="C5653" s="1">
        <v>45469.501400462963</v>
      </c>
      <c r="D5653" s="1">
        <v>45470.490590277775</v>
      </c>
      <c r="E5653" s="3">
        <v>0.36458333333333331</v>
      </c>
      <c r="F5653">
        <v>106</v>
      </c>
      <c r="G5653" t="s">
        <v>64</v>
      </c>
      <c r="H5653">
        <v>106</v>
      </c>
      <c r="I5653" t="s">
        <v>64</v>
      </c>
      <c r="J5653">
        <v>106</v>
      </c>
      <c r="K5653" t="s">
        <v>64</v>
      </c>
      <c r="L5653">
        <v>16</v>
      </c>
      <c r="M5653" t="s">
        <v>43</v>
      </c>
      <c r="N5653" s="4" t="str">
        <f>IF(consolidado[[#This Row],[tempo]]&gt;consolidado[[#This Row],[prioridade_horas]],"Fora do prazo","Dentro do prazo estimado")</f>
        <v>Dentro do prazo estimado</v>
      </c>
      <c r="O5653" s="3">
        <v>1.6666666666666667</v>
      </c>
      <c r="P5653" t="s">
        <v>125</v>
      </c>
      <c r="Q5653">
        <v>6</v>
      </c>
      <c r="R5653" t="s">
        <v>28</v>
      </c>
      <c r="S5653">
        <v>6</v>
      </c>
      <c r="T5653" t="s">
        <v>118</v>
      </c>
      <c r="U5653">
        <v>78</v>
      </c>
      <c r="V5653" t="s">
        <v>79</v>
      </c>
      <c r="W5653">
        <v>4</v>
      </c>
      <c r="X5653" t="s">
        <v>30</v>
      </c>
    </row>
    <row r="5654" spans="1:24">
      <c r="A5654">
        <v>38474</v>
      </c>
      <c r="B5654" t="s">
        <v>3056</v>
      </c>
      <c r="C5654" s="1">
        <v>45469.507314814815</v>
      </c>
      <c r="D5654" s="1">
        <v>45469.596388888887</v>
      </c>
      <c r="E5654" s="3">
        <v>8.8888888888888892E-2</v>
      </c>
      <c r="F5654">
        <v>30</v>
      </c>
      <c r="G5654" t="s">
        <v>81</v>
      </c>
      <c r="H5654">
        <v>91</v>
      </c>
      <c r="I5654" t="s">
        <v>237</v>
      </c>
      <c r="J5654">
        <v>30</v>
      </c>
      <c r="K5654" t="s">
        <v>81</v>
      </c>
      <c r="L5654">
        <v>27</v>
      </c>
      <c r="M5654" t="s">
        <v>59</v>
      </c>
      <c r="N5654" s="4" t="str">
        <f>IF(consolidado[[#This Row],[tempo]]&gt;consolidado[[#This Row],[prioridade_horas]],"Fora do prazo","Dentro do prazo estimado")</f>
        <v>Dentro do prazo estimado</v>
      </c>
      <c r="O5654" s="3">
        <v>5</v>
      </c>
      <c r="P5654" t="s">
        <v>84</v>
      </c>
      <c r="Q5654">
        <v>3</v>
      </c>
      <c r="R5654" t="s">
        <v>33</v>
      </c>
      <c r="S5654">
        <v>27</v>
      </c>
      <c r="T5654" t="s">
        <v>59</v>
      </c>
      <c r="U5654">
        <v>28</v>
      </c>
      <c r="V5654" t="s">
        <v>34</v>
      </c>
      <c r="W5654">
        <v>5</v>
      </c>
      <c r="X5654" t="s">
        <v>41</v>
      </c>
    </row>
    <row r="5655" spans="1:24">
      <c r="A5655">
        <v>38475</v>
      </c>
      <c r="B5655" t="s">
        <v>3057</v>
      </c>
      <c r="C5655" s="1">
        <v>45469.508252314816</v>
      </c>
      <c r="D5655" s="1">
        <v>45502.417060185187</v>
      </c>
      <c r="E5655" s="3">
        <v>8.5500000000000007</v>
      </c>
      <c r="F5655">
        <v>98</v>
      </c>
      <c r="G5655" t="s">
        <v>69</v>
      </c>
      <c r="H5655">
        <v>98</v>
      </c>
      <c r="I5655" t="s">
        <v>69</v>
      </c>
      <c r="J5655">
        <v>98</v>
      </c>
      <c r="K5655" t="s">
        <v>69</v>
      </c>
      <c r="L5655">
        <v>11</v>
      </c>
      <c r="M5655" t="s">
        <v>37</v>
      </c>
      <c r="N5655" s="4" t="str">
        <f>IF(consolidado[[#This Row],[tempo]]&gt;consolidado[[#This Row],[prioridade_horas]],"Fora do prazo","Dentro do prazo estimado")</f>
        <v>Fora do prazo</v>
      </c>
      <c r="O5655" s="3">
        <v>0.66666666666666663</v>
      </c>
      <c r="P5655" t="s">
        <v>70</v>
      </c>
      <c r="Q5655">
        <v>3</v>
      </c>
      <c r="R5655" t="s">
        <v>33</v>
      </c>
      <c r="S5655">
        <v>11</v>
      </c>
      <c r="T5655" t="s">
        <v>37</v>
      </c>
      <c r="U5655">
        <v>101</v>
      </c>
      <c r="V5655" t="s">
        <v>215</v>
      </c>
      <c r="W5655">
        <v>5</v>
      </c>
      <c r="X5655" t="s">
        <v>41</v>
      </c>
    </row>
    <row r="5656" spans="1:24">
      <c r="A5656">
        <v>38476</v>
      </c>
      <c r="B5656" t="s">
        <v>3058</v>
      </c>
      <c r="C5656" s="1">
        <v>45469.509525462963</v>
      </c>
      <c r="D5656" s="1">
        <v>45469.595405092594</v>
      </c>
      <c r="E5656" s="3">
        <v>8.611111111111111E-2</v>
      </c>
      <c r="F5656">
        <v>30</v>
      </c>
      <c r="G5656" t="s">
        <v>81</v>
      </c>
      <c r="H5656">
        <v>91</v>
      </c>
      <c r="I5656" t="s">
        <v>237</v>
      </c>
      <c r="J5656">
        <v>30</v>
      </c>
      <c r="K5656" t="s">
        <v>81</v>
      </c>
      <c r="L5656">
        <v>27</v>
      </c>
      <c r="M5656" t="s">
        <v>59</v>
      </c>
      <c r="N5656" s="4" t="str">
        <f>IF(consolidado[[#This Row],[tempo]]&gt;consolidado[[#This Row],[prioridade_horas]],"Fora do prazo","Dentro do prazo estimado")</f>
        <v>Dentro do prazo estimado</v>
      </c>
      <c r="O5656" s="3">
        <v>5</v>
      </c>
      <c r="P5656" t="s">
        <v>84</v>
      </c>
      <c r="Q5656">
        <v>3</v>
      </c>
      <c r="R5656" t="s">
        <v>33</v>
      </c>
      <c r="S5656">
        <v>27</v>
      </c>
      <c r="T5656" t="s">
        <v>59</v>
      </c>
      <c r="U5656">
        <v>28</v>
      </c>
      <c r="V5656" t="s">
        <v>34</v>
      </c>
      <c r="W5656">
        <v>5</v>
      </c>
      <c r="X5656" t="s">
        <v>41</v>
      </c>
    </row>
    <row r="5657" spans="1:24">
      <c r="A5657">
        <v>38477</v>
      </c>
      <c r="B5657" t="s">
        <v>3059</v>
      </c>
      <c r="C5657" s="1">
        <v>45469.510740740741</v>
      </c>
      <c r="D5657" s="1">
        <v>45469.594456018516</v>
      </c>
      <c r="E5657" s="3">
        <v>8.4027777777777785E-2</v>
      </c>
      <c r="F5657">
        <v>30</v>
      </c>
      <c r="G5657" t="s">
        <v>81</v>
      </c>
      <c r="H5657">
        <v>91</v>
      </c>
      <c r="I5657" t="s">
        <v>237</v>
      </c>
      <c r="J5657">
        <v>30</v>
      </c>
      <c r="K5657" t="s">
        <v>81</v>
      </c>
      <c r="L5657">
        <v>27</v>
      </c>
      <c r="M5657" t="s">
        <v>59</v>
      </c>
      <c r="N5657" s="4" t="str">
        <f>IF(consolidado[[#This Row],[tempo]]&gt;consolidado[[#This Row],[prioridade_horas]],"Fora do prazo","Dentro do prazo estimado")</f>
        <v>Dentro do prazo estimado</v>
      </c>
      <c r="O5657" s="3">
        <v>5</v>
      </c>
      <c r="P5657" t="s">
        <v>84</v>
      </c>
      <c r="Q5657">
        <v>3</v>
      </c>
      <c r="R5657" t="s">
        <v>33</v>
      </c>
      <c r="S5657">
        <v>27</v>
      </c>
      <c r="T5657" t="s">
        <v>59</v>
      </c>
      <c r="U5657">
        <v>28</v>
      </c>
      <c r="V5657" t="s">
        <v>34</v>
      </c>
      <c r="W5657">
        <v>5</v>
      </c>
      <c r="X5657" t="s">
        <v>41</v>
      </c>
    </row>
    <row r="5658" spans="1:24">
      <c r="A5658">
        <v>38478</v>
      </c>
      <c r="B5658" t="s">
        <v>3060</v>
      </c>
      <c r="C5658" s="1">
        <v>45469.513541666667</v>
      </c>
      <c r="D5658" s="1">
        <v>45469.593680555554</v>
      </c>
      <c r="E5658" s="3">
        <v>7.9861111111111105E-2</v>
      </c>
      <c r="F5658">
        <v>30</v>
      </c>
      <c r="G5658" t="s">
        <v>81</v>
      </c>
      <c r="H5658">
        <v>91</v>
      </c>
      <c r="I5658" t="s">
        <v>237</v>
      </c>
      <c r="J5658">
        <v>30</v>
      </c>
      <c r="K5658" t="s">
        <v>81</v>
      </c>
      <c r="L5658">
        <v>27</v>
      </c>
      <c r="M5658" t="s">
        <v>59</v>
      </c>
      <c r="N5658" s="4" t="str">
        <f>IF(consolidado[[#This Row],[tempo]]&gt;consolidado[[#This Row],[prioridade_horas]],"Fora do prazo","Dentro do prazo estimado")</f>
        <v>Dentro do prazo estimado</v>
      </c>
      <c r="O5658" s="3">
        <v>5</v>
      </c>
      <c r="P5658" t="s">
        <v>84</v>
      </c>
      <c r="Q5658">
        <v>3</v>
      </c>
      <c r="R5658" t="s">
        <v>33</v>
      </c>
      <c r="S5658">
        <v>27</v>
      </c>
      <c r="T5658" t="s">
        <v>59</v>
      </c>
      <c r="U5658">
        <v>28</v>
      </c>
      <c r="V5658" t="s">
        <v>34</v>
      </c>
      <c r="W5658">
        <v>5</v>
      </c>
      <c r="X5658" t="s">
        <v>41</v>
      </c>
    </row>
    <row r="5659" spans="1:24">
      <c r="A5659">
        <v>38479</v>
      </c>
      <c r="B5659" t="s">
        <v>3061</v>
      </c>
      <c r="C5659" s="1">
        <v>45469.514652777776</v>
      </c>
      <c r="D5659" s="1">
        <v>45469.592581018522</v>
      </c>
      <c r="E5659" s="3">
        <v>7.7777777777777779E-2</v>
      </c>
      <c r="F5659">
        <v>30</v>
      </c>
      <c r="G5659" t="s">
        <v>81</v>
      </c>
      <c r="H5659">
        <v>91</v>
      </c>
      <c r="I5659" t="s">
        <v>237</v>
      </c>
      <c r="J5659">
        <v>30</v>
      </c>
      <c r="K5659" t="s">
        <v>81</v>
      </c>
      <c r="L5659">
        <v>27</v>
      </c>
      <c r="M5659" t="s">
        <v>59</v>
      </c>
      <c r="N5659" s="4" t="str">
        <f>IF(consolidado[[#This Row],[tempo]]&gt;consolidado[[#This Row],[prioridade_horas]],"Fora do prazo","Dentro do prazo estimado")</f>
        <v>Dentro do prazo estimado</v>
      </c>
      <c r="O5659" s="3">
        <v>5</v>
      </c>
      <c r="P5659" t="s">
        <v>84</v>
      </c>
      <c r="Q5659">
        <v>3</v>
      </c>
      <c r="R5659" t="s">
        <v>33</v>
      </c>
      <c r="S5659">
        <v>27</v>
      </c>
      <c r="T5659" t="s">
        <v>59</v>
      </c>
      <c r="U5659">
        <v>28</v>
      </c>
      <c r="V5659" t="s">
        <v>34</v>
      </c>
      <c r="W5659">
        <v>5</v>
      </c>
      <c r="X5659" t="s">
        <v>41</v>
      </c>
    </row>
    <row r="5660" spans="1:24">
      <c r="A5660">
        <v>38480</v>
      </c>
      <c r="B5660" t="s">
        <v>290</v>
      </c>
      <c r="C5660" s="1">
        <v>45469.516053240739</v>
      </c>
      <c r="D5660" s="1">
        <v>45469.591921296298</v>
      </c>
      <c r="E5660" s="3">
        <v>7.5694444444444439E-2</v>
      </c>
      <c r="F5660">
        <v>104</v>
      </c>
      <c r="G5660" t="s">
        <v>108</v>
      </c>
      <c r="H5660">
        <v>15</v>
      </c>
      <c r="I5660" t="s">
        <v>82</v>
      </c>
      <c r="J5660">
        <v>47</v>
      </c>
      <c r="K5660" t="s">
        <v>100</v>
      </c>
      <c r="L5660">
        <v>13</v>
      </c>
      <c r="M5660" t="s">
        <v>60</v>
      </c>
      <c r="N5660" s="4" t="str">
        <f>IF(consolidado[[#This Row],[tempo]]&gt;consolidado[[#This Row],[prioridade_horas]],"Fora do prazo","Dentro do prazo estimado")</f>
        <v>Dentro do prazo estimado</v>
      </c>
      <c r="O5660" s="3">
        <v>0.33333333333333331</v>
      </c>
      <c r="P5660" t="s">
        <v>38</v>
      </c>
      <c r="Q5660">
        <v>3</v>
      </c>
      <c r="R5660" t="s">
        <v>33</v>
      </c>
      <c r="S5660">
        <v>16</v>
      </c>
      <c r="T5660" t="s">
        <v>43</v>
      </c>
      <c r="U5660">
        <v>25</v>
      </c>
      <c r="V5660" t="s">
        <v>90</v>
      </c>
      <c r="W5660">
        <v>3</v>
      </c>
      <c r="X5660" t="s">
        <v>86</v>
      </c>
    </row>
    <row r="5661" spans="1:24">
      <c r="A5661">
        <v>38481</v>
      </c>
      <c r="B5661" t="s">
        <v>3062</v>
      </c>
      <c r="C5661" s="1">
        <v>45469.516099537039</v>
      </c>
      <c r="D5661" s="1">
        <v>45469.591898148145</v>
      </c>
      <c r="E5661" s="3">
        <v>7.5694444444444439E-2</v>
      </c>
      <c r="F5661">
        <v>30</v>
      </c>
      <c r="G5661" t="s">
        <v>81</v>
      </c>
      <c r="H5661">
        <v>91</v>
      </c>
      <c r="I5661" t="s">
        <v>237</v>
      </c>
      <c r="J5661">
        <v>30</v>
      </c>
      <c r="K5661" t="s">
        <v>81</v>
      </c>
      <c r="L5661">
        <v>27</v>
      </c>
      <c r="M5661" t="s">
        <v>59</v>
      </c>
      <c r="N5661" s="4" t="str">
        <f>IF(consolidado[[#This Row],[tempo]]&gt;consolidado[[#This Row],[prioridade_horas]],"Fora do prazo","Dentro do prazo estimado")</f>
        <v>Dentro do prazo estimado</v>
      </c>
      <c r="O5661" s="3">
        <v>5</v>
      </c>
      <c r="P5661" t="s">
        <v>84</v>
      </c>
      <c r="Q5661">
        <v>3</v>
      </c>
      <c r="R5661" t="s">
        <v>33</v>
      </c>
      <c r="S5661">
        <v>27</v>
      </c>
      <c r="T5661" t="s">
        <v>59</v>
      </c>
      <c r="U5661">
        <v>28</v>
      </c>
      <c r="V5661" t="s">
        <v>34</v>
      </c>
      <c r="W5661">
        <v>5</v>
      </c>
      <c r="X5661" t="s">
        <v>41</v>
      </c>
    </row>
    <row r="5662" spans="1:24">
      <c r="A5662">
        <v>38482</v>
      </c>
      <c r="B5662" t="s">
        <v>3063</v>
      </c>
      <c r="C5662" s="1">
        <v>45469.517951388887</v>
      </c>
      <c r="D5662" s="1">
        <v>45474.565810185188</v>
      </c>
      <c r="E5662" s="3">
        <v>1.175</v>
      </c>
      <c r="F5662">
        <v>35</v>
      </c>
      <c r="G5662" t="s">
        <v>32</v>
      </c>
      <c r="H5662">
        <v>102</v>
      </c>
      <c r="I5662" t="s">
        <v>46</v>
      </c>
      <c r="J5662">
        <v>35</v>
      </c>
      <c r="K5662" t="s">
        <v>32</v>
      </c>
      <c r="L5662">
        <v>3</v>
      </c>
      <c r="M5662" t="s">
        <v>26</v>
      </c>
      <c r="N5662" s="4" t="str">
        <f>IF(consolidado[[#This Row],[tempo]]&gt;consolidado[[#This Row],[prioridade_horas]],"Fora do prazo","Dentro do prazo estimado")</f>
        <v>Dentro do prazo estimado</v>
      </c>
      <c r="O5662" s="3">
        <v>1.6666666666666667</v>
      </c>
      <c r="P5662" t="s">
        <v>125</v>
      </c>
      <c r="Q5662">
        <v>3</v>
      </c>
      <c r="R5662" t="s">
        <v>33</v>
      </c>
      <c r="S5662">
        <v>1</v>
      </c>
      <c r="T5662" t="s">
        <v>66</v>
      </c>
      <c r="U5662">
        <v>28</v>
      </c>
      <c r="V5662" t="s">
        <v>34</v>
      </c>
      <c r="W5662">
        <v>3</v>
      </c>
      <c r="X5662" t="s">
        <v>86</v>
      </c>
    </row>
    <row r="5663" spans="1:24">
      <c r="A5663">
        <v>38483</v>
      </c>
      <c r="B5663" t="s">
        <v>3064</v>
      </c>
      <c r="C5663" s="1">
        <v>45469.534143518518</v>
      </c>
      <c r="D5663" s="1">
        <v>45469.590127314812</v>
      </c>
      <c r="E5663" s="3">
        <v>5.5555555555555552E-2</v>
      </c>
      <c r="F5663">
        <v>30</v>
      </c>
      <c r="G5663" t="s">
        <v>81</v>
      </c>
      <c r="H5663">
        <v>91</v>
      </c>
      <c r="I5663" t="s">
        <v>237</v>
      </c>
      <c r="J5663">
        <v>30</v>
      </c>
      <c r="K5663" t="s">
        <v>81</v>
      </c>
      <c r="L5663">
        <v>27</v>
      </c>
      <c r="M5663" t="s">
        <v>59</v>
      </c>
      <c r="N5663" s="4" t="str">
        <f>IF(consolidado[[#This Row],[tempo]]&gt;consolidado[[#This Row],[prioridade_horas]],"Fora do prazo","Dentro do prazo estimado")</f>
        <v>Dentro do prazo estimado</v>
      </c>
      <c r="O5663" s="3">
        <v>5</v>
      </c>
      <c r="P5663" t="s">
        <v>84</v>
      </c>
      <c r="Q5663">
        <v>3</v>
      </c>
      <c r="R5663" t="s">
        <v>33</v>
      </c>
      <c r="S5663">
        <v>27</v>
      </c>
      <c r="T5663" t="s">
        <v>59</v>
      </c>
      <c r="U5663">
        <v>28</v>
      </c>
      <c r="V5663" t="s">
        <v>34</v>
      </c>
      <c r="W5663">
        <v>5</v>
      </c>
      <c r="X5663" t="s">
        <v>41</v>
      </c>
    </row>
    <row r="5664" spans="1:24">
      <c r="A5664">
        <v>38484</v>
      </c>
      <c r="B5664" t="s">
        <v>3065</v>
      </c>
      <c r="C5664" s="1">
        <v>45469.535555555558</v>
      </c>
      <c r="D5664" s="1">
        <v>45469.589398148149</v>
      </c>
      <c r="E5664" s="3">
        <v>5.347222222222222E-2</v>
      </c>
      <c r="F5664">
        <v>30</v>
      </c>
      <c r="G5664" t="s">
        <v>81</v>
      </c>
      <c r="H5664">
        <v>91</v>
      </c>
      <c r="I5664" t="s">
        <v>237</v>
      </c>
      <c r="J5664">
        <v>30</v>
      </c>
      <c r="K5664" t="s">
        <v>81</v>
      </c>
      <c r="L5664">
        <v>27</v>
      </c>
      <c r="M5664" t="s">
        <v>59</v>
      </c>
      <c r="N5664" s="4" t="str">
        <f>IF(consolidado[[#This Row],[tempo]]&gt;consolidado[[#This Row],[prioridade_horas]],"Fora do prazo","Dentro do prazo estimado")</f>
        <v>Dentro do prazo estimado</v>
      </c>
      <c r="O5664" s="3">
        <v>5</v>
      </c>
      <c r="P5664" t="s">
        <v>84</v>
      </c>
      <c r="Q5664">
        <v>3</v>
      </c>
      <c r="R5664" t="s">
        <v>33</v>
      </c>
      <c r="S5664">
        <v>27</v>
      </c>
      <c r="T5664" t="s">
        <v>59</v>
      </c>
      <c r="U5664">
        <v>28</v>
      </c>
      <c r="V5664" t="s">
        <v>34</v>
      </c>
      <c r="W5664">
        <v>5</v>
      </c>
      <c r="X5664" t="s">
        <v>41</v>
      </c>
    </row>
    <row r="5665" spans="1:24">
      <c r="A5665">
        <v>38485</v>
      </c>
      <c r="B5665" t="s">
        <v>3066</v>
      </c>
      <c r="C5665" s="1">
        <v>45469.536736111113</v>
      </c>
      <c r="D5665" s="1">
        <v>45469.58699074074</v>
      </c>
      <c r="E5665" s="3">
        <v>5.0694444444444445E-2</v>
      </c>
      <c r="F5665">
        <v>30</v>
      </c>
      <c r="G5665" t="s">
        <v>81</v>
      </c>
      <c r="H5665">
        <v>91</v>
      </c>
      <c r="I5665" t="s">
        <v>237</v>
      </c>
      <c r="J5665">
        <v>30</v>
      </c>
      <c r="K5665" t="s">
        <v>81</v>
      </c>
      <c r="L5665">
        <v>27</v>
      </c>
      <c r="M5665" t="s">
        <v>59</v>
      </c>
      <c r="N5665" s="4" t="str">
        <f>IF(consolidado[[#This Row],[tempo]]&gt;consolidado[[#This Row],[prioridade_horas]],"Fora do prazo","Dentro do prazo estimado")</f>
        <v>Dentro do prazo estimado</v>
      </c>
      <c r="O5665" s="3">
        <v>5</v>
      </c>
      <c r="P5665" t="s">
        <v>84</v>
      </c>
      <c r="Q5665">
        <v>3</v>
      </c>
      <c r="R5665" t="s">
        <v>33</v>
      </c>
      <c r="S5665">
        <v>27</v>
      </c>
      <c r="T5665" t="s">
        <v>59</v>
      </c>
      <c r="U5665">
        <v>28</v>
      </c>
      <c r="V5665" t="s">
        <v>34</v>
      </c>
      <c r="W5665">
        <v>5</v>
      </c>
      <c r="X5665" t="s">
        <v>41</v>
      </c>
    </row>
    <row r="5666" spans="1:24">
      <c r="A5666">
        <v>38486</v>
      </c>
      <c r="B5666" t="s">
        <v>3067</v>
      </c>
      <c r="C5666" s="1">
        <v>45469.537708333337</v>
      </c>
      <c r="D5666" s="1">
        <v>45469.586296296293</v>
      </c>
      <c r="E5666" s="3">
        <v>4.8611111111111112E-2</v>
      </c>
      <c r="F5666">
        <v>30</v>
      </c>
      <c r="G5666" t="s">
        <v>81</v>
      </c>
      <c r="H5666">
        <v>91</v>
      </c>
      <c r="I5666" t="s">
        <v>237</v>
      </c>
      <c r="J5666">
        <v>30</v>
      </c>
      <c r="K5666" t="s">
        <v>81</v>
      </c>
      <c r="L5666">
        <v>27</v>
      </c>
      <c r="M5666" t="s">
        <v>59</v>
      </c>
      <c r="N5666" s="4" t="str">
        <f>IF(consolidado[[#This Row],[tempo]]&gt;consolidado[[#This Row],[prioridade_horas]],"Fora do prazo","Dentro do prazo estimado")</f>
        <v>Dentro do prazo estimado</v>
      </c>
      <c r="O5666" s="3">
        <v>5</v>
      </c>
      <c r="P5666" t="s">
        <v>84</v>
      </c>
      <c r="Q5666">
        <v>3</v>
      </c>
      <c r="R5666" t="s">
        <v>33</v>
      </c>
      <c r="S5666">
        <v>27</v>
      </c>
      <c r="T5666" t="s">
        <v>59</v>
      </c>
      <c r="U5666">
        <v>28</v>
      </c>
      <c r="V5666" t="s">
        <v>34</v>
      </c>
      <c r="W5666">
        <v>5</v>
      </c>
      <c r="X5666" t="s">
        <v>41</v>
      </c>
    </row>
    <row r="5667" spans="1:24">
      <c r="A5667">
        <v>38487</v>
      </c>
      <c r="B5667" t="s">
        <v>3068</v>
      </c>
      <c r="C5667" s="1">
        <v>45469.540868055556</v>
      </c>
      <c r="D5667" s="1">
        <v>45469.585706018515</v>
      </c>
      <c r="E5667" s="3">
        <v>4.5138888888888888E-2</v>
      </c>
      <c r="F5667">
        <v>30</v>
      </c>
      <c r="G5667" t="s">
        <v>81</v>
      </c>
      <c r="H5667">
        <v>91</v>
      </c>
      <c r="I5667" t="s">
        <v>237</v>
      </c>
      <c r="J5667">
        <v>30</v>
      </c>
      <c r="K5667" t="s">
        <v>81</v>
      </c>
      <c r="L5667">
        <v>27</v>
      </c>
      <c r="M5667" t="s">
        <v>59</v>
      </c>
      <c r="N5667" s="4" t="str">
        <f>IF(consolidado[[#This Row],[tempo]]&gt;consolidado[[#This Row],[prioridade_horas]],"Fora do prazo","Dentro do prazo estimado")</f>
        <v>Dentro do prazo estimado</v>
      </c>
      <c r="O5667" s="3">
        <v>5</v>
      </c>
      <c r="P5667" t="s">
        <v>84</v>
      </c>
      <c r="Q5667">
        <v>3</v>
      </c>
      <c r="R5667" t="s">
        <v>33</v>
      </c>
      <c r="S5667">
        <v>27</v>
      </c>
      <c r="T5667" t="s">
        <v>59</v>
      </c>
      <c r="U5667">
        <v>28</v>
      </c>
      <c r="V5667" t="s">
        <v>34</v>
      </c>
      <c r="W5667">
        <v>5</v>
      </c>
      <c r="X5667" t="s">
        <v>41</v>
      </c>
    </row>
    <row r="5668" spans="1:24">
      <c r="A5668">
        <v>38488</v>
      </c>
      <c r="B5668" t="s">
        <v>3069</v>
      </c>
      <c r="C5668" s="1">
        <v>45469.54210648148</v>
      </c>
      <c r="D5668" s="1">
        <v>45469.583981481483</v>
      </c>
      <c r="E5668" s="3">
        <v>4.1666666666666664E-2</v>
      </c>
      <c r="F5668">
        <v>30</v>
      </c>
      <c r="G5668" t="s">
        <v>81</v>
      </c>
      <c r="H5668">
        <v>91</v>
      </c>
      <c r="I5668" t="s">
        <v>237</v>
      </c>
      <c r="J5668">
        <v>30</v>
      </c>
      <c r="K5668" t="s">
        <v>81</v>
      </c>
      <c r="L5668">
        <v>27</v>
      </c>
      <c r="M5668" t="s">
        <v>59</v>
      </c>
      <c r="N5668" s="4" t="str">
        <f>IF(consolidado[[#This Row],[tempo]]&gt;consolidado[[#This Row],[prioridade_horas]],"Fora do prazo","Dentro do prazo estimado")</f>
        <v>Dentro do prazo estimado</v>
      </c>
      <c r="O5668" s="3">
        <v>5</v>
      </c>
      <c r="P5668" t="s">
        <v>84</v>
      </c>
      <c r="Q5668">
        <v>3</v>
      </c>
      <c r="R5668" t="s">
        <v>33</v>
      </c>
      <c r="S5668">
        <v>27</v>
      </c>
      <c r="T5668" t="s">
        <v>59</v>
      </c>
      <c r="U5668">
        <v>28</v>
      </c>
      <c r="V5668" t="s">
        <v>34</v>
      </c>
      <c r="W5668">
        <v>5</v>
      </c>
      <c r="X5668" t="s">
        <v>41</v>
      </c>
    </row>
    <row r="5669" spans="1:24">
      <c r="A5669">
        <v>38489</v>
      </c>
      <c r="B5669" t="s">
        <v>3070</v>
      </c>
      <c r="C5669" s="1">
        <v>45469.543194444443</v>
      </c>
      <c r="D5669" s="1">
        <v>45469.582939814813</v>
      </c>
      <c r="E5669" s="3">
        <v>3.9583333333333331E-2</v>
      </c>
      <c r="F5669">
        <v>30</v>
      </c>
      <c r="G5669" t="s">
        <v>81</v>
      </c>
      <c r="H5669">
        <v>91</v>
      </c>
      <c r="I5669" t="s">
        <v>237</v>
      </c>
      <c r="J5669">
        <v>30</v>
      </c>
      <c r="K5669" t="s">
        <v>81</v>
      </c>
      <c r="L5669">
        <v>27</v>
      </c>
      <c r="M5669" t="s">
        <v>59</v>
      </c>
      <c r="N5669" s="4" t="str">
        <f>IF(consolidado[[#This Row],[tempo]]&gt;consolidado[[#This Row],[prioridade_horas]],"Fora do prazo","Dentro do prazo estimado")</f>
        <v>Dentro do prazo estimado</v>
      </c>
      <c r="O5669" s="3">
        <v>5</v>
      </c>
      <c r="P5669" t="s">
        <v>84</v>
      </c>
      <c r="Q5669">
        <v>3</v>
      </c>
      <c r="R5669" t="s">
        <v>33</v>
      </c>
      <c r="S5669">
        <v>27</v>
      </c>
      <c r="T5669" t="s">
        <v>59</v>
      </c>
      <c r="U5669">
        <v>28</v>
      </c>
      <c r="V5669" t="s">
        <v>34</v>
      </c>
      <c r="W5669">
        <v>5</v>
      </c>
      <c r="X5669" t="s">
        <v>41</v>
      </c>
    </row>
    <row r="5670" spans="1:24">
      <c r="A5670">
        <v>38490</v>
      </c>
      <c r="B5670" t="s">
        <v>3071</v>
      </c>
      <c r="C5670" s="1">
        <v>45469.544212962966</v>
      </c>
      <c r="D5670" s="1">
        <v>45469.58222222222</v>
      </c>
      <c r="E5670" s="3">
        <v>3.8194444444444448E-2</v>
      </c>
      <c r="F5670">
        <v>30</v>
      </c>
      <c r="G5670" t="s">
        <v>81</v>
      </c>
      <c r="H5670">
        <v>91</v>
      </c>
      <c r="I5670" t="s">
        <v>237</v>
      </c>
      <c r="J5670">
        <v>30</v>
      </c>
      <c r="K5670" t="s">
        <v>81</v>
      </c>
      <c r="L5670">
        <v>27</v>
      </c>
      <c r="M5670" t="s">
        <v>59</v>
      </c>
      <c r="N5670" s="4" t="str">
        <f>IF(consolidado[[#This Row],[tempo]]&gt;consolidado[[#This Row],[prioridade_horas]],"Fora do prazo","Dentro do prazo estimado")</f>
        <v>Dentro do prazo estimado</v>
      </c>
      <c r="O5670" s="3">
        <v>5</v>
      </c>
      <c r="P5670" t="s">
        <v>84</v>
      </c>
      <c r="Q5670">
        <v>3</v>
      </c>
      <c r="R5670" t="s">
        <v>33</v>
      </c>
      <c r="S5670">
        <v>27</v>
      </c>
      <c r="T5670" t="s">
        <v>59</v>
      </c>
      <c r="U5670">
        <v>28</v>
      </c>
      <c r="V5670" t="s">
        <v>34</v>
      </c>
      <c r="W5670">
        <v>5</v>
      </c>
      <c r="X5670" t="s">
        <v>41</v>
      </c>
    </row>
    <row r="5671" spans="1:24">
      <c r="A5671">
        <v>38491</v>
      </c>
      <c r="B5671" t="s">
        <v>67</v>
      </c>
      <c r="C5671" s="1">
        <v>45469.570497685185</v>
      </c>
      <c r="D5671" s="1">
        <v>45471.626666666663</v>
      </c>
      <c r="E5671" s="3">
        <v>0.80763888888888891</v>
      </c>
      <c r="F5671">
        <v>34</v>
      </c>
      <c r="G5671" t="s">
        <v>25</v>
      </c>
      <c r="H5671">
        <v>102</v>
      </c>
      <c r="I5671" t="s">
        <v>46</v>
      </c>
      <c r="J5671">
        <v>35</v>
      </c>
      <c r="K5671" t="s">
        <v>32</v>
      </c>
      <c r="L5671">
        <v>1</v>
      </c>
      <c r="M5671" t="s">
        <v>66</v>
      </c>
      <c r="N5671" s="4" t="str">
        <f>IF(consolidado[[#This Row],[tempo]]&gt;consolidado[[#This Row],[prioridade_horas]],"Fora do prazo","Dentro do prazo estimado")</f>
        <v>Fora do prazo</v>
      </c>
      <c r="O5671" s="3">
        <v>0.33333333333333331</v>
      </c>
      <c r="P5671" t="s">
        <v>38</v>
      </c>
      <c r="Q5671">
        <v>3</v>
      </c>
      <c r="R5671" t="s">
        <v>33</v>
      </c>
      <c r="S5671">
        <v>1</v>
      </c>
      <c r="T5671" t="s">
        <v>66</v>
      </c>
      <c r="U5671">
        <v>38</v>
      </c>
      <c r="V5671" t="s">
        <v>67</v>
      </c>
      <c r="W5671">
        <v>2</v>
      </c>
      <c r="X5671" t="s">
        <v>105</v>
      </c>
    </row>
    <row r="5672" spans="1:24">
      <c r="A5672">
        <v>38492</v>
      </c>
      <c r="B5672" t="s">
        <v>841</v>
      </c>
      <c r="C5672" s="1">
        <v>45469.574999999997</v>
      </c>
      <c r="D5672" s="1">
        <v>45469.612986111111</v>
      </c>
      <c r="E5672" s="3">
        <v>3.7499999999999999E-2</v>
      </c>
      <c r="F5672">
        <v>80</v>
      </c>
      <c r="G5672" t="s">
        <v>123</v>
      </c>
      <c r="H5672">
        <v>80</v>
      </c>
      <c r="I5672" t="s">
        <v>123</v>
      </c>
      <c r="J5672">
        <v>80</v>
      </c>
      <c r="K5672" t="s">
        <v>123</v>
      </c>
      <c r="L5672">
        <v>16</v>
      </c>
      <c r="M5672" t="s">
        <v>43</v>
      </c>
      <c r="N5672" s="4" t="str">
        <f>IF(consolidado[[#This Row],[tempo]]&gt;consolidado[[#This Row],[prioridade_horas]],"Fora do prazo","Dentro do prazo estimado")</f>
        <v>Dentro do prazo estimado</v>
      </c>
      <c r="O5672" s="3">
        <v>0.33333333333333331</v>
      </c>
      <c r="P5672" t="s">
        <v>38</v>
      </c>
      <c r="Q5672">
        <v>3</v>
      </c>
      <c r="R5672" t="s">
        <v>33</v>
      </c>
      <c r="S5672">
        <v>23</v>
      </c>
      <c r="T5672" t="s">
        <v>121</v>
      </c>
      <c r="U5672">
        <v>56</v>
      </c>
      <c r="V5672" t="s">
        <v>40</v>
      </c>
      <c r="W5672">
        <v>5</v>
      </c>
      <c r="X5672" t="s">
        <v>41</v>
      </c>
    </row>
    <row r="5673" spans="1:24">
      <c r="A5673">
        <v>38493</v>
      </c>
      <c r="B5673" t="s">
        <v>559</v>
      </c>
      <c r="C5673" s="1">
        <v>45469.578240740739</v>
      </c>
      <c r="D5673" s="1">
        <v>45469.716203703705</v>
      </c>
      <c r="E5673" s="3">
        <v>0.13819444444444445</v>
      </c>
      <c r="F5673">
        <v>111</v>
      </c>
      <c r="G5673" t="s">
        <v>99</v>
      </c>
      <c r="H5673">
        <v>111</v>
      </c>
      <c r="I5673" t="s">
        <v>99</v>
      </c>
      <c r="J5673">
        <v>111</v>
      </c>
      <c r="K5673" t="s">
        <v>99</v>
      </c>
      <c r="L5673">
        <v>11</v>
      </c>
      <c r="M5673" t="s">
        <v>37</v>
      </c>
      <c r="N5673" s="4" t="str">
        <f>IF(consolidado[[#This Row],[tempo]]&gt;consolidado[[#This Row],[prioridade_horas]],"Fora do prazo","Dentro do prazo estimado")</f>
        <v>Dentro do prazo estimado</v>
      </c>
      <c r="O5673" s="3">
        <v>0.33333333333333331</v>
      </c>
      <c r="P5673" t="s">
        <v>38</v>
      </c>
      <c r="Q5673">
        <v>3</v>
      </c>
      <c r="R5673" t="s">
        <v>33</v>
      </c>
      <c r="S5673">
        <v>2</v>
      </c>
      <c r="T5673" t="s">
        <v>47</v>
      </c>
      <c r="U5673">
        <v>69</v>
      </c>
      <c r="V5673" t="s">
        <v>363</v>
      </c>
      <c r="W5673">
        <v>3</v>
      </c>
      <c r="X5673" t="s">
        <v>86</v>
      </c>
    </row>
    <row r="5674" spans="1:24">
      <c r="A5674">
        <v>38494</v>
      </c>
      <c r="B5674" t="s">
        <v>2979</v>
      </c>
      <c r="C5674" s="1">
        <v>45469.582141203704</v>
      </c>
      <c r="D5674" s="1">
        <v>45478.456875000003</v>
      </c>
      <c r="E5674" s="3">
        <v>2.5041666666666669</v>
      </c>
      <c r="F5674">
        <v>34</v>
      </c>
      <c r="G5674" t="s">
        <v>25</v>
      </c>
      <c r="H5674">
        <v>30</v>
      </c>
      <c r="I5674" t="s">
        <v>81</v>
      </c>
      <c r="J5674">
        <v>30</v>
      </c>
      <c r="K5674" t="s">
        <v>81</v>
      </c>
      <c r="L5674">
        <v>4</v>
      </c>
      <c r="M5674" t="s">
        <v>94</v>
      </c>
      <c r="N5674" s="4" t="str">
        <f>IF(consolidado[[#This Row],[tempo]]&gt;consolidado[[#This Row],[prioridade_horas]],"Fora do prazo","Dentro do prazo estimado")</f>
        <v>Fora do prazo</v>
      </c>
      <c r="O5674" s="3">
        <v>1</v>
      </c>
      <c r="P5674" t="s">
        <v>27</v>
      </c>
      <c r="Q5674">
        <v>6</v>
      </c>
      <c r="R5674" t="s">
        <v>28</v>
      </c>
      <c r="S5674">
        <v>4</v>
      </c>
      <c r="T5674" t="s">
        <v>94</v>
      </c>
      <c r="U5674">
        <v>29</v>
      </c>
      <c r="V5674" t="s">
        <v>85</v>
      </c>
      <c r="W5674">
        <v>4</v>
      </c>
      <c r="X5674" t="s">
        <v>30</v>
      </c>
    </row>
    <row r="5675" spans="1:24">
      <c r="A5675">
        <v>38495</v>
      </c>
      <c r="B5675" t="s">
        <v>2979</v>
      </c>
      <c r="C5675" s="1">
        <v>45469.58489583333</v>
      </c>
      <c r="D5675" s="1">
        <v>45477.36954861111</v>
      </c>
      <c r="E5675" s="3">
        <v>2.0388888888888888</v>
      </c>
      <c r="F5675">
        <v>34</v>
      </c>
      <c r="G5675" t="s">
        <v>25</v>
      </c>
      <c r="H5675">
        <v>18</v>
      </c>
      <c r="I5675" t="s">
        <v>158</v>
      </c>
      <c r="J5675">
        <v>18</v>
      </c>
      <c r="K5675" t="s">
        <v>158</v>
      </c>
      <c r="L5675">
        <v>5</v>
      </c>
      <c r="M5675" t="s">
        <v>92</v>
      </c>
      <c r="N5675" s="4" t="str">
        <f>IF(consolidado[[#This Row],[tempo]]&gt;consolidado[[#This Row],[prioridade_horas]],"Fora do prazo","Dentro do prazo estimado")</f>
        <v>Fora do prazo</v>
      </c>
      <c r="O5675" s="3">
        <v>1</v>
      </c>
      <c r="P5675" t="s">
        <v>27</v>
      </c>
      <c r="Q5675">
        <v>6</v>
      </c>
      <c r="R5675" t="s">
        <v>28</v>
      </c>
      <c r="S5675">
        <v>5</v>
      </c>
      <c r="T5675" t="s">
        <v>92</v>
      </c>
      <c r="U5675">
        <v>29</v>
      </c>
      <c r="V5675" t="s">
        <v>85</v>
      </c>
      <c r="W5675">
        <v>4</v>
      </c>
      <c r="X5675" t="s">
        <v>30</v>
      </c>
    </row>
    <row r="5676" spans="1:24">
      <c r="A5676">
        <v>38496</v>
      </c>
      <c r="B5676" t="s">
        <v>31</v>
      </c>
      <c r="C5676" s="1">
        <v>45469.594907407409</v>
      </c>
      <c r="D5676" s="1">
        <v>45474.498715277776</v>
      </c>
      <c r="E5676" s="3">
        <v>1.03125</v>
      </c>
      <c r="F5676">
        <v>34</v>
      </c>
      <c r="G5676" t="s">
        <v>25</v>
      </c>
      <c r="H5676">
        <v>106</v>
      </c>
      <c r="I5676" t="s">
        <v>64</v>
      </c>
      <c r="J5676">
        <v>106</v>
      </c>
      <c r="K5676" t="s">
        <v>64</v>
      </c>
      <c r="L5676">
        <v>6</v>
      </c>
      <c r="M5676" t="s">
        <v>118</v>
      </c>
      <c r="N5676" s="4" t="str">
        <f>IF(consolidado[[#This Row],[tempo]]&gt;consolidado[[#This Row],[prioridade_horas]],"Fora do prazo","Dentro do prazo estimado")</f>
        <v>Fora do prazo</v>
      </c>
      <c r="O5676" s="3">
        <v>1</v>
      </c>
      <c r="P5676" t="s">
        <v>27</v>
      </c>
      <c r="Q5676">
        <v>6</v>
      </c>
      <c r="R5676" t="s">
        <v>28</v>
      </c>
      <c r="S5676">
        <v>6</v>
      </c>
      <c r="T5676" t="s">
        <v>118</v>
      </c>
      <c r="U5676">
        <v>28</v>
      </c>
      <c r="V5676" t="s">
        <v>34</v>
      </c>
      <c r="W5676">
        <v>4</v>
      </c>
      <c r="X5676" t="s">
        <v>30</v>
      </c>
    </row>
    <row r="5677" spans="1:24">
      <c r="A5677">
        <v>38497</v>
      </c>
      <c r="B5677" t="s">
        <v>1288</v>
      </c>
      <c r="C5677" s="1">
        <v>45469.601678240739</v>
      </c>
      <c r="D5677" s="1">
        <v>45470.378842592596</v>
      </c>
      <c r="E5677" s="3">
        <v>0.15277777777777779</v>
      </c>
      <c r="F5677">
        <v>111</v>
      </c>
      <c r="G5677" t="s">
        <v>99</v>
      </c>
      <c r="H5677">
        <v>52</v>
      </c>
      <c r="I5677" t="s">
        <v>77</v>
      </c>
      <c r="J5677">
        <v>111</v>
      </c>
      <c r="K5677" t="s">
        <v>99</v>
      </c>
      <c r="L5677">
        <v>2</v>
      </c>
      <c r="M5677" t="s">
        <v>47</v>
      </c>
      <c r="N5677" s="4" t="str">
        <f>IF(consolidado[[#This Row],[tempo]]&gt;consolidado[[#This Row],[prioridade_horas]],"Fora do prazo","Dentro do prazo estimado")</f>
        <v>Dentro do prazo estimado</v>
      </c>
      <c r="O5677" s="3">
        <v>0.33333333333333331</v>
      </c>
      <c r="P5677" t="s">
        <v>38</v>
      </c>
      <c r="Q5677">
        <v>3</v>
      </c>
      <c r="R5677" t="s">
        <v>33</v>
      </c>
      <c r="S5677">
        <v>16</v>
      </c>
      <c r="T5677" t="s">
        <v>43</v>
      </c>
      <c r="U5677">
        <v>25</v>
      </c>
      <c r="V5677" t="s">
        <v>90</v>
      </c>
      <c r="W5677">
        <v>3</v>
      </c>
      <c r="X5677" t="s">
        <v>86</v>
      </c>
    </row>
    <row r="5678" spans="1:24">
      <c r="A5678">
        <v>38498</v>
      </c>
      <c r="B5678" t="s">
        <v>3072</v>
      </c>
      <c r="C5678" s="1">
        <v>45469.610347222224</v>
      </c>
      <c r="D5678" s="1">
        <v>45471.627002314817</v>
      </c>
      <c r="E5678" s="3">
        <v>0.7680555555555556</v>
      </c>
      <c r="F5678">
        <v>119</v>
      </c>
      <c r="G5678" t="s">
        <v>2814</v>
      </c>
      <c r="H5678">
        <v>119</v>
      </c>
      <c r="I5678" t="s">
        <v>2814</v>
      </c>
      <c r="J5678">
        <v>119</v>
      </c>
      <c r="K5678" t="s">
        <v>2814</v>
      </c>
      <c r="L5678">
        <v>1</v>
      </c>
      <c r="M5678" t="s">
        <v>66</v>
      </c>
      <c r="N5678" s="4" t="str">
        <f>IF(consolidado[[#This Row],[tempo]]&gt;consolidado[[#This Row],[prioridade_horas]],"Fora do prazo","Dentro do prazo estimado")</f>
        <v>Fora do prazo</v>
      </c>
      <c r="O5678" s="3">
        <v>0.33333333333333331</v>
      </c>
      <c r="P5678" t="s">
        <v>38</v>
      </c>
      <c r="Q5678">
        <v>3</v>
      </c>
      <c r="R5678" t="s">
        <v>33</v>
      </c>
      <c r="S5678">
        <v>1</v>
      </c>
      <c r="T5678" t="s">
        <v>66</v>
      </c>
      <c r="U5678">
        <v>73</v>
      </c>
      <c r="V5678" t="s">
        <v>144</v>
      </c>
      <c r="W5678">
        <v>3</v>
      </c>
      <c r="X5678" t="s">
        <v>86</v>
      </c>
    </row>
    <row r="5679" spans="1:24">
      <c r="A5679">
        <v>38499</v>
      </c>
      <c r="B5679" t="s">
        <v>337</v>
      </c>
      <c r="C5679" s="1">
        <v>45469.614444444444</v>
      </c>
      <c r="D5679" s="1">
        <v>45481.578032407408</v>
      </c>
      <c r="E5679" s="3">
        <v>2.9694444444444446</v>
      </c>
      <c r="F5679">
        <v>34</v>
      </c>
      <c r="G5679" t="s">
        <v>25</v>
      </c>
      <c r="H5679">
        <v>19</v>
      </c>
      <c r="I5679" t="s">
        <v>91</v>
      </c>
      <c r="J5679">
        <v>19</v>
      </c>
      <c r="K5679" t="s">
        <v>91</v>
      </c>
      <c r="L5679">
        <v>5</v>
      </c>
      <c r="M5679" t="s">
        <v>92</v>
      </c>
      <c r="N5679" s="4" t="str">
        <f>IF(consolidado[[#This Row],[tempo]]&gt;consolidado[[#This Row],[prioridade_horas]],"Fora do prazo","Dentro do prazo estimado")</f>
        <v>Fora do prazo</v>
      </c>
      <c r="O5679" s="3">
        <v>1</v>
      </c>
      <c r="P5679" t="s">
        <v>27</v>
      </c>
      <c r="Q5679">
        <v>3</v>
      </c>
      <c r="R5679" t="s">
        <v>33</v>
      </c>
      <c r="S5679">
        <v>5</v>
      </c>
      <c r="T5679" t="s">
        <v>92</v>
      </c>
      <c r="U5679">
        <v>27</v>
      </c>
      <c r="V5679" t="s">
        <v>178</v>
      </c>
      <c r="W5679">
        <v>4</v>
      </c>
      <c r="X5679" t="s">
        <v>30</v>
      </c>
    </row>
    <row r="5680" spans="1:24">
      <c r="A5680">
        <v>38500</v>
      </c>
      <c r="B5680" t="s">
        <v>3073</v>
      </c>
      <c r="C5680" s="1">
        <v>45469.623101851852</v>
      </c>
      <c r="D5680" s="1">
        <v>45470.440925925926</v>
      </c>
      <c r="E5680" s="3">
        <v>0.19305555555555556</v>
      </c>
      <c r="F5680">
        <v>34</v>
      </c>
      <c r="G5680" t="s">
        <v>25</v>
      </c>
      <c r="H5680">
        <v>25</v>
      </c>
      <c r="I5680" t="s">
        <v>109</v>
      </c>
      <c r="J5680">
        <v>25</v>
      </c>
      <c r="K5680" t="s">
        <v>109</v>
      </c>
      <c r="L5680">
        <v>11</v>
      </c>
      <c r="M5680" t="s">
        <v>37</v>
      </c>
      <c r="N5680" s="4" t="str">
        <f>IF(consolidado[[#This Row],[tempo]]&gt;consolidado[[#This Row],[prioridade_horas]],"Fora do prazo","Dentro do prazo estimado")</f>
        <v>Dentro do prazo estimado</v>
      </c>
      <c r="O5680" s="3">
        <v>1</v>
      </c>
      <c r="P5680" t="s">
        <v>27</v>
      </c>
      <c r="Q5680">
        <v>3</v>
      </c>
      <c r="R5680" t="s">
        <v>33</v>
      </c>
      <c r="S5680">
        <v>11</v>
      </c>
      <c r="T5680" t="s">
        <v>37</v>
      </c>
      <c r="U5680">
        <v>56</v>
      </c>
      <c r="V5680" t="s">
        <v>40</v>
      </c>
      <c r="W5680">
        <v>4</v>
      </c>
      <c r="X5680" t="s">
        <v>30</v>
      </c>
    </row>
    <row r="5681" spans="1:24">
      <c r="A5681">
        <v>38501</v>
      </c>
      <c r="B5681" t="s">
        <v>3074</v>
      </c>
      <c r="C5681" s="1">
        <v>45469.631828703707</v>
      </c>
      <c r="D5681" s="1">
        <v>45484.66988425926</v>
      </c>
      <c r="E5681" s="3">
        <v>4.1708333333333334</v>
      </c>
      <c r="F5681">
        <v>104</v>
      </c>
      <c r="G5681" t="s">
        <v>108</v>
      </c>
      <c r="H5681">
        <v>45</v>
      </c>
      <c r="I5681" t="s">
        <v>156</v>
      </c>
      <c r="J5681">
        <v>45</v>
      </c>
      <c r="K5681" t="s">
        <v>156</v>
      </c>
      <c r="L5681">
        <v>10</v>
      </c>
      <c r="M5681" t="s">
        <v>143</v>
      </c>
      <c r="N5681" s="4" t="str">
        <f>IF(consolidado[[#This Row],[tempo]]&gt;consolidado[[#This Row],[prioridade_horas]],"Fora do prazo","Dentro do prazo estimado")</f>
        <v>Fora do prazo</v>
      </c>
      <c r="O5681" s="3">
        <v>0.33333333333333331</v>
      </c>
      <c r="P5681" t="s">
        <v>38</v>
      </c>
      <c r="Q5681">
        <v>3</v>
      </c>
      <c r="R5681" t="s">
        <v>33</v>
      </c>
      <c r="S5681">
        <v>10</v>
      </c>
      <c r="T5681" t="s">
        <v>143</v>
      </c>
      <c r="U5681">
        <v>1</v>
      </c>
      <c r="V5681" t="s">
        <v>113</v>
      </c>
      <c r="W5681">
        <v>5</v>
      </c>
      <c r="X5681" t="s">
        <v>41</v>
      </c>
    </row>
    <row r="5682" spans="1:24">
      <c r="A5682">
        <v>38502</v>
      </c>
      <c r="B5682" t="s">
        <v>1694</v>
      </c>
      <c r="C5682" s="1">
        <v>45469.636921296296</v>
      </c>
      <c r="D5682" s="1">
        <v>45470.671446759261</v>
      </c>
      <c r="E5682" s="3">
        <v>0.40972222222222221</v>
      </c>
      <c r="F5682">
        <v>35</v>
      </c>
      <c r="G5682" t="s">
        <v>32</v>
      </c>
      <c r="H5682">
        <v>58</v>
      </c>
      <c r="I5682" t="s">
        <v>53</v>
      </c>
      <c r="J5682">
        <v>35</v>
      </c>
      <c r="K5682" t="s">
        <v>32</v>
      </c>
      <c r="L5682">
        <v>13</v>
      </c>
      <c r="M5682" t="s">
        <v>60</v>
      </c>
      <c r="N5682" s="4" t="str">
        <f>IF(consolidado[[#This Row],[tempo]]&gt;consolidado[[#This Row],[prioridade_horas]],"Fora do prazo","Dentro do prazo estimado")</f>
        <v>Fora do prazo</v>
      </c>
      <c r="O5682" s="3">
        <v>0.33333333333333331</v>
      </c>
      <c r="P5682" t="s">
        <v>38</v>
      </c>
      <c r="Q5682">
        <v>3</v>
      </c>
      <c r="R5682" t="s">
        <v>33</v>
      </c>
      <c r="S5682">
        <v>13</v>
      </c>
      <c r="T5682" t="s">
        <v>60</v>
      </c>
      <c r="U5682">
        <v>56</v>
      </c>
      <c r="V5682" t="s">
        <v>40</v>
      </c>
      <c r="W5682">
        <v>5</v>
      </c>
      <c r="X5682" t="s">
        <v>41</v>
      </c>
    </row>
    <row r="5683" spans="1:24">
      <c r="A5683">
        <v>38503</v>
      </c>
      <c r="B5683" t="s">
        <v>3075</v>
      </c>
      <c r="C5683" s="1">
        <v>45469.668055555558</v>
      </c>
      <c r="D5683" s="1">
        <v>45534.466562499998</v>
      </c>
      <c r="E5683" s="3">
        <v>17.455555555555556</v>
      </c>
      <c r="F5683">
        <v>102</v>
      </c>
      <c r="G5683" t="s">
        <v>46</v>
      </c>
      <c r="H5683">
        <v>45</v>
      </c>
      <c r="I5683" t="s">
        <v>156</v>
      </c>
      <c r="J5683">
        <v>102</v>
      </c>
      <c r="K5683" t="s">
        <v>46</v>
      </c>
      <c r="L5683">
        <v>10</v>
      </c>
      <c r="M5683" t="s">
        <v>143</v>
      </c>
      <c r="N5683" s="4" t="str">
        <f>IF(consolidado[[#This Row],[tempo]]&gt;consolidado[[#This Row],[prioridade_horas]],"Fora do prazo","Dentro do prazo estimado")</f>
        <v>Fora do prazo</v>
      </c>
      <c r="O5683" s="3">
        <v>0.33333333333333331</v>
      </c>
      <c r="P5683" t="s">
        <v>38</v>
      </c>
      <c r="Q5683">
        <v>3</v>
      </c>
      <c r="R5683" t="s">
        <v>33</v>
      </c>
      <c r="S5683">
        <v>10</v>
      </c>
      <c r="T5683" t="s">
        <v>143</v>
      </c>
      <c r="U5683">
        <v>73</v>
      </c>
      <c r="V5683" t="s">
        <v>144</v>
      </c>
      <c r="W5683">
        <v>5</v>
      </c>
      <c r="X5683" t="s">
        <v>41</v>
      </c>
    </row>
    <row r="5684" spans="1:24">
      <c r="A5684">
        <v>38504</v>
      </c>
      <c r="B5684" t="s">
        <v>31</v>
      </c>
      <c r="C5684" s="1">
        <v>45469.687662037039</v>
      </c>
      <c r="D5684" s="1">
        <v>45476.660810185182</v>
      </c>
      <c r="E5684" s="3">
        <v>1.851388888888889</v>
      </c>
      <c r="F5684">
        <v>35</v>
      </c>
      <c r="G5684" t="s">
        <v>32</v>
      </c>
      <c r="H5684">
        <v>52</v>
      </c>
      <c r="I5684" t="s">
        <v>77</v>
      </c>
      <c r="J5684">
        <v>35</v>
      </c>
      <c r="K5684" t="s">
        <v>32</v>
      </c>
      <c r="L5684">
        <v>3</v>
      </c>
      <c r="M5684" t="s">
        <v>26</v>
      </c>
      <c r="N5684" s="4" t="str">
        <f>IF(consolidado[[#This Row],[tempo]]&gt;consolidado[[#This Row],[prioridade_horas]],"Fora do prazo","Dentro do prazo estimado")</f>
        <v>Dentro do prazo estimado</v>
      </c>
      <c r="O5684" s="3">
        <v>5</v>
      </c>
      <c r="P5684" t="s">
        <v>84</v>
      </c>
      <c r="Q5684">
        <v>3</v>
      </c>
      <c r="R5684" t="s">
        <v>33</v>
      </c>
      <c r="S5684">
        <v>16</v>
      </c>
      <c r="T5684" t="s">
        <v>43</v>
      </c>
      <c r="U5684">
        <v>28</v>
      </c>
      <c r="V5684" t="s">
        <v>34</v>
      </c>
      <c r="W5684">
        <v>3</v>
      </c>
      <c r="X5684" t="s">
        <v>86</v>
      </c>
    </row>
    <row r="5685" spans="1:24">
      <c r="A5685">
        <v>38505</v>
      </c>
      <c r="B5685" t="s">
        <v>162</v>
      </c>
      <c r="C5685" s="1">
        <v>45470.364629629628</v>
      </c>
      <c r="D5685" s="1">
        <v>45474.491655092592</v>
      </c>
      <c r="E5685" s="3">
        <v>0.87777777777777777</v>
      </c>
      <c r="F5685">
        <v>34</v>
      </c>
      <c r="G5685" t="s">
        <v>25</v>
      </c>
      <c r="H5685">
        <v>34</v>
      </c>
      <c r="I5685" t="s">
        <v>25</v>
      </c>
      <c r="J5685">
        <v>34</v>
      </c>
      <c r="K5685" t="s">
        <v>25</v>
      </c>
      <c r="L5685">
        <v>3</v>
      </c>
      <c r="M5685" t="s">
        <v>26</v>
      </c>
      <c r="N5685" s="4" t="str">
        <f>IF(consolidado[[#This Row],[tempo]]&gt;consolidado[[#This Row],[prioridade_horas]],"Fora do prazo","Dentro do prazo estimado")</f>
        <v>Dentro do prazo estimado</v>
      </c>
      <c r="O5685" s="3">
        <v>1</v>
      </c>
      <c r="P5685" t="s">
        <v>27</v>
      </c>
      <c r="Q5685">
        <v>3</v>
      </c>
      <c r="R5685" t="s">
        <v>33</v>
      </c>
      <c r="S5685">
        <v>3</v>
      </c>
      <c r="T5685" t="s">
        <v>26</v>
      </c>
      <c r="U5685">
        <v>109</v>
      </c>
      <c r="V5685" t="s">
        <v>163</v>
      </c>
      <c r="W5685">
        <v>4</v>
      </c>
      <c r="X5685" t="s">
        <v>30</v>
      </c>
    </row>
    <row r="5686" spans="1:24">
      <c r="A5686">
        <v>38506</v>
      </c>
      <c r="B5686" t="s">
        <v>2552</v>
      </c>
      <c r="C5686" s="1">
        <v>45470.378229166665</v>
      </c>
      <c r="D5686" s="1">
        <v>45470.379351851851</v>
      </c>
      <c r="E5686" s="3">
        <v>1.3888888888888889E-3</v>
      </c>
      <c r="F5686">
        <v>38</v>
      </c>
      <c r="G5686" t="s">
        <v>117</v>
      </c>
      <c r="H5686">
        <v>38</v>
      </c>
      <c r="I5686" t="s">
        <v>117</v>
      </c>
      <c r="J5686">
        <v>38</v>
      </c>
      <c r="K5686" t="s">
        <v>117</v>
      </c>
      <c r="L5686">
        <v>6</v>
      </c>
      <c r="M5686" t="s">
        <v>118</v>
      </c>
      <c r="N5686" s="4" t="str">
        <f>IF(consolidado[[#This Row],[tempo]]&gt;consolidado[[#This Row],[prioridade_horas]],"Fora do prazo","Dentro do prazo estimado")</f>
        <v>Dentro do prazo estimado</v>
      </c>
      <c r="O5686" s="3">
        <v>1</v>
      </c>
      <c r="P5686" t="s">
        <v>27</v>
      </c>
      <c r="Q5686">
        <v>3</v>
      </c>
      <c r="R5686" t="s">
        <v>33</v>
      </c>
      <c r="S5686">
        <v>6</v>
      </c>
      <c r="T5686" t="s">
        <v>118</v>
      </c>
      <c r="U5686">
        <v>24</v>
      </c>
      <c r="V5686" t="s">
        <v>335</v>
      </c>
      <c r="W5686">
        <v>5</v>
      </c>
      <c r="X5686" t="s">
        <v>41</v>
      </c>
    </row>
    <row r="5687" spans="1:24">
      <c r="A5687">
        <v>38507</v>
      </c>
      <c r="B5687" t="s">
        <v>3076</v>
      </c>
      <c r="C5687" s="1">
        <v>45470.381319444445</v>
      </c>
      <c r="D5687" s="1">
        <v>45475.657372685186</v>
      </c>
      <c r="E5687" s="3">
        <v>1.4027777777777777</v>
      </c>
      <c r="F5687">
        <v>34</v>
      </c>
      <c r="G5687" t="s">
        <v>25</v>
      </c>
      <c r="H5687">
        <v>85</v>
      </c>
      <c r="I5687" t="s">
        <v>633</v>
      </c>
      <c r="J5687">
        <v>85</v>
      </c>
      <c r="K5687" t="s">
        <v>633</v>
      </c>
      <c r="L5687">
        <v>20</v>
      </c>
      <c r="M5687" t="s">
        <v>806</v>
      </c>
      <c r="N5687" s="4" t="str">
        <f>IF(consolidado[[#This Row],[tempo]]&gt;consolidado[[#This Row],[prioridade_horas]],"Fora do prazo","Dentro do prazo estimado")</f>
        <v>Fora do prazo</v>
      </c>
      <c r="O5687" s="3">
        <v>1</v>
      </c>
      <c r="P5687" t="s">
        <v>27</v>
      </c>
      <c r="Q5687">
        <v>3</v>
      </c>
      <c r="R5687" t="s">
        <v>33</v>
      </c>
      <c r="S5687">
        <v>20</v>
      </c>
      <c r="T5687" t="s">
        <v>806</v>
      </c>
      <c r="U5687">
        <v>56</v>
      </c>
      <c r="V5687" t="s">
        <v>40</v>
      </c>
      <c r="W5687">
        <v>4</v>
      </c>
      <c r="X5687" t="s">
        <v>30</v>
      </c>
    </row>
    <row r="5688" spans="1:24">
      <c r="A5688">
        <v>38508</v>
      </c>
      <c r="B5688" t="s">
        <v>3077</v>
      </c>
      <c r="C5688" s="1">
        <v>45470.403194444443</v>
      </c>
      <c r="D5688" s="1">
        <v>45471.427361111113</v>
      </c>
      <c r="E5688" s="3">
        <v>0.4</v>
      </c>
      <c r="F5688">
        <v>25</v>
      </c>
      <c r="G5688" t="s">
        <v>109</v>
      </c>
      <c r="H5688">
        <v>25</v>
      </c>
      <c r="I5688" t="s">
        <v>109</v>
      </c>
      <c r="J5688">
        <v>25</v>
      </c>
      <c r="K5688" t="s">
        <v>109</v>
      </c>
      <c r="L5688">
        <v>11</v>
      </c>
      <c r="M5688" t="s">
        <v>37</v>
      </c>
      <c r="N5688" s="4" t="str">
        <f>IF(consolidado[[#This Row],[tempo]]&gt;consolidado[[#This Row],[prioridade_horas]],"Fora do prazo","Dentro do prazo estimado")</f>
        <v>Fora do prazo</v>
      </c>
      <c r="O5688" s="3">
        <v>0.33333333333333331</v>
      </c>
      <c r="P5688" t="s">
        <v>38</v>
      </c>
      <c r="Q5688">
        <v>3</v>
      </c>
      <c r="R5688" t="s">
        <v>33</v>
      </c>
      <c r="S5688">
        <v>11</v>
      </c>
      <c r="T5688" t="s">
        <v>37</v>
      </c>
      <c r="U5688">
        <v>56</v>
      </c>
      <c r="V5688" t="s">
        <v>40</v>
      </c>
      <c r="W5688">
        <v>5</v>
      </c>
      <c r="X5688" t="s">
        <v>41</v>
      </c>
    </row>
    <row r="5689" spans="1:24">
      <c r="A5689">
        <v>38509</v>
      </c>
      <c r="B5689" t="s">
        <v>3078</v>
      </c>
      <c r="C5689" s="1">
        <v>45470.408113425925</v>
      </c>
      <c r="D5689" s="1">
        <v>45471.477500000001</v>
      </c>
      <c r="E5689" s="3">
        <v>0.44513888888888886</v>
      </c>
      <c r="F5689">
        <v>25</v>
      </c>
      <c r="G5689" t="s">
        <v>109</v>
      </c>
      <c r="H5689">
        <v>25</v>
      </c>
      <c r="I5689" t="s">
        <v>109</v>
      </c>
      <c r="J5689">
        <v>25</v>
      </c>
      <c r="K5689" t="s">
        <v>109</v>
      </c>
      <c r="L5689">
        <v>11</v>
      </c>
      <c r="M5689" t="s">
        <v>37</v>
      </c>
      <c r="N5689" s="4" t="str">
        <f>IF(consolidado[[#This Row],[tempo]]&gt;consolidado[[#This Row],[prioridade_horas]],"Fora do prazo","Dentro do prazo estimado")</f>
        <v>Fora do prazo</v>
      </c>
      <c r="O5689" s="3">
        <v>0.33333333333333331</v>
      </c>
      <c r="P5689" t="s">
        <v>38</v>
      </c>
      <c r="Q5689">
        <v>3</v>
      </c>
      <c r="R5689" t="s">
        <v>33</v>
      </c>
      <c r="S5689">
        <v>11</v>
      </c>
      <c r="T5689" t="s">
        <v>37</v>
      </c>
      <c r="U5689">
        <v>56</v>
      </c>
      <c r="V5689" t="s">
        <v>40</v>
      </c>
      <c r="W5689">
        <v>5</v>
      </c>
      <c r="X5689" t="s">
        <v>41</v>
      </c>
    </row>
    <row r="5690" spans="1:24">
      <c r="A5690">
        <v>38510</v>
      </c>
      <c r="B5690" t="s">
        <v>3079</v>
      </c>
      <c r="C5690" s="1">
        <v>45470.428124999999</v>
      </c>
      <c r="D5690" s="1">
        <v>45470.46979166667</v>
      </c>
      <c r="E5690" s="3">
        <v>4.1666666666666664E-2</v>
      </c>
      <c r="F5690">
        <v>98</v>
      </c>
      <c r="G5690" t="s">
        <v>69</v>
      </c>
      <c r="H5690">
        <v>99</v>
      </c>
      <c r="I5690" t="s">
        <v>73</v>
      </c>
      <c r="J5690">
        <v>98</v>
      </c>
      <c r="K5690" t="s">
        <v>69</v>
      </c>
      <c r="L5690">
        <v>16</v>
      </c>
      <c r="M5690" t="s">
        <v>43</v>
      </c>
      <c r="N5690" s="4" t="str">
        <f>IF(consolidado[[#This Row],[tempo]]&gt;consolidado[[#This Row],[prioridade_horas]],"Fora do prazo","Dentro do prazo estimado")</f>
        <v>Dentro do prazo estimado</v>
      </c>
      <c r="O5690" s="3">
        <v>0.66666666666666663</v>
      </c>
      <c r="P5690" t="s">
        <v>70</v>
      </c>
      <c r="Q5690">
        <v>3</v>
      </c>
      <c r="R5690" t="s">
        <v>33</v>
      </c>
      <c r="S5690">
        <v>16</v>
      </c>
      <c r="T5690" t="s">
        <v>43</v>
      </c>
      <c r="U5690">
        <v>56</v>
      </c>
      <c r="V5690" t="s">
        <v>40</v>
      </c>
      <c r="W5690">
        <v>5</v>
      </c>
      <c r="X5690" t="s">
        <v>41</v>
      </c>
    </row>
    <row r="5691" spans="1:24">
      <c r="A5691">
        <v>38511</v>
      </c>
      <c r="B5691" t="s">
        <v>3080</v>
      </c>
      <c r="C5691" s="1">
        <v>45470.450439814813</v>
      </c>
      <c r="D5691" s="1">
        <v>45484.491782407407</v>
      </c>
      <c r="E5691" s="3">
        <v>3.7986111111111112</v>
      </c>
      <c r="F5691">
        <v>98</v>
      </c>
      <c r="G5691" t="s">
        <v>69</v>
      </c>
      <c r="H5691">
        <v>31</v>
      </c>
      <c r="I5691" t="s">
        <v>54</v>
      </c>
      <c r="J5691">
        <v>98</v>
      </c>
      <c r="K5691" t="s">
        <v>69</v>
      </c>
      <c r="L5691">
        <v>11</v>
      </c>
      <c r="M5691" t="s">
        <v>37</v>
      </c>
      <c r="N5691" s="4" t="str">
        <f>IF(consolidado[[#This Row],[tempo]]&gt;consolidado[[#This Row],[prioridade_horas]],"Fora do prazo","Dentro do prazo estimado")</f>
        <v>Fora do prazo</v>
      </c>
      <c r="O5691" s="3">
        <v>0.66666666666666663</v>
      </c>
      <c r="P5691" t="s">
        <v>70</v>
      </c>
      <c r="Q5691">
        <v>3</v>
      </c>
      <c r="R5691" t="s">
        <v>33</v>
      </c>
      <c r="S5691">
        <v>11</v>
      </c>
      <c r="T5691" t="s">
        <v>37</v>
      </c>
      <c r="U5691">
        <v>15</v>
      </c>
      <c r="V5691" t="s">
        <v>37</v>
      </c>
      <c r="W5691">
        <v>5</v>
      </c>
      <c r="X5691" t="s">
        <v>41</v>
      </c>
    </row>
    <row r="5692" spans="1:24">
      <c r="A5692">
        <v>38512</v>
      </c>
      <c r="B5692" t="s">
        <v>3081</v>
      </c>
      <c r="C5692" s="1">
        <v>45470.469826388886</v>
      </c>
      <c r="D5692" s="1">
        <v>45475.614074074074</v>
      </c>
      <c r="E5692" s="3">
        <v>1.2715277777777778</v>
      </c>
      <c r="F5692">
        <v>29</v>
      </c>
      <c r="G5692" t="s">
        <v>36</v>
      </c>
      <c r="H5692">
        <v>29</v>
      </c>
      <c r="I5692" t="s">
        <v>36</v>
      </c>
      <c r="J5692">
        <v>29</v>
      </c>
      <c r="K5692" t="s">
        <v>36</v>
      </c>
      <c r="L5692">
        <v>11</v>
      </c>
      <c r="M5692" t="s">
        <v>37</v>
      </c>
      <c r="N5692" s="4" t="str">
        <f>IF(consolidado[[#This Row],[tempo]]&gt;consolidado[[#This Row],[prioridade_horas]],"Fora do prazo","Dentro do prazo estimado")</f>
        <v>Fora do prazo</v>
      </c>
      <c r="O5692" s="3">
        <v>0.33333333333333331</v>
      </c>
      <c r="P5692" t="s">
        <v>38</v>
      </c>
      <c r="Q5692">
        <v>3</v>
      </c>
      <c r="R5692" t="s">
        <v>33</v>
      </c>
      <c r="S5692">
        <v>11</v>
      </c>
      <c r="T5692" t="s">
        <v>37</v>
      </c>
      <c r="U5692">
        <v>56</v>
      </c>
      <c r="V5692" t="s">
        <v>40</v>
      </c>
      <c r="W5692">
        <v>5</v>
      </c>
      <c r="X5692" t="s">
        <v>41</v>
      </c>
    </row>
    <row r="5693" spans="1:24">
      <c r="A5693">
        <v>38513</v>
      </c>
      <c r="B5693" t="s">
        <v>3082</v>
      </c>
      <c r="C5693" s="1">
        <v>45470.470625000002</v>
      </c>
      <c r="D5693" s="1">
        <v>45470.472557870373</v>
      </c>
      <c r="E5693" s="3">
        <v>2.0833333333333333E-3</v>
      </c>
      <c r="F5693">
        <v>58</v>
      </c>
      <c r="G5693" t="s">
        <v>53</v>
      </c>
      <c r="H5693">
        <v>29</v>
      </c>
      <c r="I5693" t="s">
        <v>36</v>
      </c>
      <c r="J5693">
        <v>0</v>
      </c>
      <c r="K5693" t="s">
        <v>55</v>
      </c>
      <c r="L5693">
        <v>11</v>
      </c>
      <c r="M5693" t="s">
        <v>37</v>
      </c>
      <c r="N5693" s="4" t="str">
        <f>IF(consolidado[[#This Row],[tempo]]&gt;consolidado[[#This Row],[prioridade_horas]],"Fora do prazo","Dentro do prazo estimado")</f>
        <v>Dentro do prazo estimado</v>
      </c>
      <c r="O5693" s="3">
        <v>0.33333333333333331</v>
      </c>
      <c r="P5693" t="s">
        <v>38</v>
      </c>
      <c r="Q5693">
        <v>3</v>
      </c>
      <c r="R5693" t="s">
        <v>33</v>
      </c>
      <c r="S5693">
        <v>11</v>
      </c>
      <c r="T5693" t="s">
        <v>37</v>
      </c>
      <c r="U5693">
        <v>56</v>
      </c>
      <c r="V5693" t="s">
        <v>40</v>
      </c>
      <c r="W5693">
        <v>5</v>
      </c>
      <c r="X5693" t="s">
        <v>41</v>
      </c>
    </row>
    <row r="5694" spans="1:24">
      <c r="A5694">
        <v>38514</v>
      </c>
      <c r="B5694" t="s">
        <v>2060</v>
      </c>
      <c r="C5694" s="1">
        <v>45470.471168981479</v>
      </c>
      <c r="D5694" s="1">
        <v>45470.645833333336</v>
      </c>
      <c r="E5694" s="3">
        <v>0.17499999999999999</v>
      </c>
      <c r="F5694">
        <v>58</v>
      </c>
      <c r="G5694" t="s">
        <v>53</v>
      </c>
      <c r="H5694">
        <v>98</v>
      </c>
      <c r="I5694" t="s">
        <v>69</v>
      </c>
      <c r="J5694">
        <v>0</v>
      </c>
      <c r="K5694" t="s">
        <v>55</v>
      </c>
      <c r="L5694">
        <v>11</v>
      </c>
      <c r="M5694" t="s">
        <v>37</v>
      </c>
      <c r="N5694" s="4" t="str">
        <f>IF(consolidado[[#This Row],[tempo]]&gt;consolidado[[#This Row],[prioridade_horas]],"Fora do prazo","Dentro do prazo estimado")</f>
        <v>Dentro do prazo estimado</v>
      </c>
      <c r="O5694" s="3">
        <v>0.33333333333333331</v>
      </c>
      <c r="P5694" t="s">
        <v>38</v>
      </c>
      <c r="Q5694">
        <v>3</v>
      </c>
      <c r="R5694" t="s">
        <v>33</v>
      </c>
      <c r="S5694">
        <v>11</v>
      </c>
      <c r="T5694" t="s">
        <v>37</v>
      </c>
      <c r="U5694">
        <v>56</v>
      </c>
      <c r="V5694" t="s">
        <v>40</v>
      </c>
      <c r="W5694">
        <v>5</v>
      </c>
      <c r="X5694" t="s">
        <v>41</v>
      </c>
    </row>
    <row r="5695" spans="1:24">
      <c r="A5695">
        <v>38515</v>
      </c>
      <c r="B5695" t="s">
        <v>3083</v>
      </c>
      <c r="C5695" s="1">
        <v>45470.471597222226</v>
      </c>
      <c r="D5695" s="1">
        <v>45470.600416666668</v>
      </c>
      <c r="E5695" s="3">
        <v>0.12847222222222221</v>
      </c>
      <c r="F5695">
        <v>30</v>
      </c>
      <c r="G5695" t="s">
        <v>81</v>
      </c>
      <c r="H5695">
        <v>91</v>
      </c>
      <c r="I5695" t="s">
        <v>237</v>
      </c>
      <c r="J5695">
        <v>30</v>
      </c>
      <c r="K5695" t="s">
        <v>81</v>
      </c>
      <c r="L5695">
        <v>27</v>
      </c>
      <c r="M5695" t="s">
        <v>59</v>
      </c>
      <c r="N5695" s="4" t="str">
        <f>IF(consolidado[[#This Row],[tempo]]&gt;consolidado[[#This Row],[prioridade_horas]],"Fora do prazo","Dentro do prazo estimado")</f>
        <v>Dentro do prazo estimado</v>
      </c>
      <c r="O5695" s="3">
        <v>5</v>
      </c>
      <c r="P5695" t="s">
        <v>84</v>
      </c>
      <c r="Q5695">
        <v>3</v>
      </c>
      <c r="R5695" t="s">
        <v>33</v>
      </c>
      <c r="S5695">
        <v>27</v>
      </c>
      <c r="T5695" t="s">
        <v>59</v>
      </c>
      <c r="U5695">
        <v>28</v>
      </c>
      <c r="V5695" t="s">
        <v>34</v>
      </c>
      <c r="W5695">
        <v>5</v>
      </c>
      <c r="X5695" t="s">
        <v>41</v>
      </c>
    </row>
    <row r="5696" spans="1:24">
      <c r="A5696">
        <v>38516</v>
      </c>
      <c r="B5696" t="s">
        <v>3084</v>
      </c>
      <c r="C5696" s="1">
        <v>45470.471759259257</v>
      </c>
      <c r="D5696" s="1">
        <v>45470.646412037036</v>
      </c>
      <c r="E5696" s="3">
        <v>0.17430555555555555</v>
      </c>
      <c r="F5696">
        <v>58</v>
      </c>
      <c r="G5696" t="s">
        <v>53</v>
      </c>
      <c r="H5696">
        <v>98</v>
      </c>
      <c r="I5696" t="s">
        <v>69</v>
      </c>
      <c r="J5696">
        <v>0</v>
      </c>
      <c r="K5696" t="s">
        <v>55</v>
      </c>
      <c r="L5696">
        <v>11</v>
      </c>
      <c r="M5696" t="s">
        <v>37</v>
      </c>
      <c r="N5696" s="4" t="str">
        <f>IF(consolidado[[#This Row],[tempo]]&gt;consolidado[[#This Row],[prioridade_horas]],"Fora do prazo","Dentro do prazo estimado")</f>
        <v>Dentro do prazo estimado</v>
      </c>
      <c r="O5696" s="3">
        <v>0.33333333333333331</v>
      </c>
      <c r="P5696" t="s">
        <v>38</v>
      </c>
      <c r="Q5696">
        <v>3</v>
      </c>
      <c r="R5696" t="s">
        <v>33</v>
      </c>
      <c r="S5696">
        <v>11</v>
      </c>
      <c r="T5696" t="s">
        <v>37</v>
      </c>
      <c r="U5696">
        <v>56</v>
      </c>
      <c r="V5696" t="s">
        <v>40</v>
      </c>
      <c r="W5696">
        <v>5</v>
      </c>
      <c r="X5696" t="s">
        <v>41</v>
      </c>
    </row>
    <row r="5697" spans="1:24">
      <c r="A5697">
        <v>38517</v>
      </c>
      <c r="B5697" t="s">
        <v>3085</v>
      </c>
      <c r="C5697" s="1">
        <v>45470.473020833335</v>
      </c>
      <c r="D5697" s="1">
        <v>45470.567789351851</v>
      </c>
      <c r="E5697" s="3">
        <v>9.4444444444444442E-2</v>
      </c>
      <c r="F5697">
        <v>58</v>
      </c>
      <c r="G5697" t="s">
        <v>53</v>
      </c>
      <c r="H5697">
        <v>58</v>
      </c>
      <c r="I5697" t="s">
        <v>53</v>
      </c>
      <c r="J5697">
        <v>0</v>
      </c>
      <c r="K5697" t="s">
        <v>55</v>
      </c>
      <c r="L5697">
        <v>27</v>
      </c>
      <c r="M5697" t="s">
        <v>59</v>
      </c>
      <c r="N5697" s="4" t="str">
        <f>IF(consolidado[[#This Row],[tempo]]&gt;consolidado[[#This Row],[prioridade_horas]],"Fora do prazo","Dentro do prazo estimado")</f>
        <v>Dentro do prazo estimado</v>
      </c>
      <c r="O5697" s="3">
        <v>0.33333333333333331</v>
      </c>
      <c r="P5697" t="s">
        <v>38</v>
      </c>
      <c r="Q5697">
        <v>3</v>
      </c>
      <c r="R5697" t="s">
        <v>33</v>
      </c>
      <c r="S5697">
        <v>13</v>
      </c>
      <c r="T5697" t="s">
        <v>60</v>
      </c>
      <c r="U5697">
        <v>56</v>
      </c>
      <c r="V5697" t="s">
        <v>40</v>
      </c>
      <c r="W5697">
        <v>5</v>
      </c>
      <c r="X5697" t="s">
        <v>41</v>
      </c>
    </row>
    <row r="5698" spans="1:24">
      <c r="A5698">
        <v>38518</v>
      </c>
      <c r="B5698" t="s">
        <v>3086</v>
      </c>
      <c r="C5698" s="1">
        <v>45470.487881944442</v>
      </c>
      <c r="D5698" s="1">
        <v>45470.540023148147</v>
      </c>
      <c r="E5698" s="3">
        <v>5.2083333333333336E-2</v>
      </c>
      <c r="F5698">
        <v>54</v>
      </c>
      <c r="G5698" t="s">
        <v>186</v>
      </c>
      <c r="H5698">
        <v>56</v>
      </c>
      <c r="I5698" t="s">
        <v>1163</v>
      </c>
      <c r="J5698">
        <v>56</v>
      </c>
      <c r="K5698" t="s">
        <v>1163</v>
      </c>
      <c r="L5698">
        <v>15</v>
      </c>
      <c r="M5698" t="s">
        <v>147</v>
      </c>
      <c r="N5698" s="4" t="str">
        <f>IF(consolidado[[#This Row],[tempo]]&gt;consolidado[[#This Row],[prioridade_horas]],"Fora do prazo","Dentro do prazo estimado")</f>
        <v>Dentro do prazo estimado</v>
      </c>
      <c r="O5698" s="3">
        <v>0.33333333333333331</v>
      </c>
      <c r="P5698" t="s">
        <v>38</v>
      </c>
      <c r="Q5698">
        <v>3</v>
      </c>
      <c r="R5698" t="s">
        <v>33</v>
      </c>
      <c r="S5698">
        <v>15</v>
      </c>
      <c r="T5698" t="s">
        <v>147</v>
      </c>
      <c r="U5698">
        <v>75</v>
      </c>
      <c r="V5698" t="s">
        <v>188</v>
      </c>
      <c r="W5698">
        <v>5</v>
      </c>
      <c r="X5698" t="s">
        <v>41</v>
      </c>
    </row>
    <row r="5699" spans="1:24">
      <c r="A5699">
        <v>38519</v>
      </c>
      <c r="B5699" t="s">
        <v>1374</v>
      </c>
      <c r="C5699" s="1">
        <v>45470.494062500002</v>
      </c>
      <c r="D5699" s="1">
        <v>45481.421053240738</v>
      </c>
      <c r="E5699" s="3">
        <v>2.5569444444444445</v>
      </c>
      <c r="F5699">
        <v>85</v>
      </c>
      <c r="G5699" t="s">
        <v>633</v>
      </c>
      <c r="H5699">
        <v>112</v>
      </c>
      <c r="I5699" t="s">
        <v>221</v>
      </c>
      <c r="J5699">
        <v>54</v>
      </c>
      <c r="K5699" t="s">
        <v>186</v>
      </c>
      <c r="L5699">
        <v>18</v>
      </c>
      <c r="M5699" t="s">
        <v>187</v>
      </c>
      <c r="N5699" s="4" t="str">
        <f>IF(consolidado[[#This Row],[tempo]]&gt;consolidado[[#This Row],[prioridade_horas]],"Fora do prazo","Dentro do prazo estimado")</f>
        <v>Fora do prazo</v>
      </c>
      <c r="O5699" s="3">
        <v>0.33333333333333331</v>
      </c>
      <c r="P5699" t="s">
        <v>38</v>
      </c>
      <c r="Q5699">
        <v>3</v>
      </c>
      <c r="R5699" t="s">
        <v>33</v>
      </c>
      <c r="S5699">
        <v>18</v>
      </c>
      <c r="T5699" t="s">
        <v>187</v>
      </c>
      <c r="U5699">
        <v>57</v>
      </c>
      <c r="V5699" t="s">
        <v>302</v>
      </c>
      <c r="W5699">
        <v>5</v>
      </c>
      <c r="X5699" t="s">
        <v>41</v>
      </c>
    </row>
    <row r="5700" spans="1:24">
      <c r="A5700">
        <v>38520</v>
      </c>
      <c r="B5700" t="s">
        <v>3087</v>
      </c>
      <c r="C5700" s="1">
        <v>45470.512337962966</v>
      </c>
      <c r="D5700" s="1">
        <v>45502.417766203704</v>
      </c>
      <c r="E5700" s="3">
        <v>8.1708333333333325</v>
      </c>
      <c r="F5700">
        <v>34</v>
      </c>
      <c r="G5700" t="s">
        <v>25</v>
      </c>
      <c r="H5700">
        <v>34</v>
      </c>
      <c r="I5700" t="s">
        <v>25</v>
      </c>
      <c r="J5700">
        <v>0</v>
      </c>
      <c r="K5700" t="s">
        <v>55</v>
      </c>
      <c r="L5700">
        <v>3</v>
      </c>
      <c r="M5700" t="s">
        <v>26</v>
      </c>
      <c r="N5700" s="4" t="str">
        <f>IF(consolidado[[#This Row],[tempo]]&gt;consolidado[[#This Row],[prioridade_horas]],"Fora do prazo","Dentro do prazo estimado")</f>
        <v>Fora do prazo</v>
      </c>
      <c r="O5700" s="3">
        <v>1</v>
      </c>
      <c r="P5700" t="s">
        <v>27</v>
      </c>
      <c r="Q5700">
        <v>3</v>
      </c>
      <c r="R5700" t="s">
        <v>33</v>
      </c>
      <c r="S5700">
        <v>3</v>
      </c>
      <c r="T5700" t="s">
        <v>26</v>
      </c>
      <c r="U5700">
        <v>107</v>
      </c>
      <c r="V5700" t="s">
        <v>500</v>
      </c>
      <c r="W5700">
        <v>3</v>
      </c>
      <c r="X5700" t="s">
        <v>86</v>
      </c>
    </row>
    <row r="5701" spans="1:24">
      <c r="A5701">
        <v>38521</v>
      </c>
      <c r="B5701" t="s">
        <v>3088</v>
      </c>
      <c r="C5701" s="1">
        <v>45470.523020833331</v>
      </c>
      <c r="D5701" s="1">
        <v>45470.599560185183</v>
      </c>
      <c r="E5701" s="3">
        <v>7.6388888888888895E-2</v>
      </c>
      <c r="F5701">
        <v>30</v>
      </c>
      <c r="G5701" t="s">
        <v>81</v>
      </c>
      <c r="H5701">
        <v>91</v>
      </c>
      <c r="I5701" t="s">
        <v>237</v>
      </c>
      <c r="J5701">
        <v>30</v>
      </c>
      <c r="K5701" t="s">
        <v>81</v>
      </c>
      <c r="L5701">
        <v>27</v>
      </c>
      <c r="M5701" t="s">
        <v>59</v>
      </c>
      <c r="N5701" s="4" t="str">
        <f>IF(consolidado[[#This Row],[tempo]]&gt;consolidado[[#This Row],[prioridade_horas]],"Fora do prazo","Dentro do prazo estimado")</f>
        <v>Dentro do prazo estimado</v>
      </c>
      <c r="O5701" s="3">
        <v>5</v>
      </c>
      <c r="P5701" t="s">
        <v>84</v>
      </c>
      <c r="Q5701">
        <v>3</v>
      </c>
      <c r="R5701" t="s">
        <v>33</v>
      </c>
      <c r="S5701">
        <v>27</v>
      </c>
      <c r="T5701" t="s">
        <v>59</v>
      </c>
      <c r="U5701">
        <v>28</v>
      </c>
      <c r="V5701" t="s">
        <v>34</v>
      </c>
      <c r="W5701">
        <v>5</v>
      </c>
      <c r="X5701" t="s">
        <v>41</v>
      </c>
    </row>
    <row r="5702" spans="1:24">
      <c r="A5702">
        <v>38522</v>
      </c>
      <c r="B5702" t="s">
        <v>3089</v>
      </c>
      <c r="C5702" s="1">
        <v>45470.528877314813</v>
      </c>
      <c r="D5702" s="1">
        <v>45470.551087962966</v>
      </c>
      <c r="E5702" s="3">
        <v>2.2222222222222223E-2</v>
      </c>
      <c r="F5702">
        <v>119</v>
      </c>
      <c r="G5702" t="s">
        <v>2814</v>
      </c>
      <c r="H5702">
        <v>119</v>
      </c>
      <c r="I5702" t="s">
        <v>2814</v>
      </c>
      <c r="J5702">
        <v>119</v>
      </c>
      <c r="K5702" t="s">
        <v>2814</v>
      </c>
      <c r="L5702">
        <v>1</v>
      </c>
      <c r="M5702" t="s">
        <v>66</v>
      </c>
      <c r="N5702" s="4" t="str">
        <f>IF(consolidado[[#This Row],[tempo]]&gt;consolidado[[#This Row],[prioridade_horas]],"Fora do prazo","Dentro do prazo estimado")</f>
        <v>Dentro do prazo estimado</v>
      </c>
      <c r="O5702" s="3">
        <v>0.33333333333333331</v>
      </c>
      <c r="P5702" t="s">
        <v>38</v>
      </c>
      <c r="Q5702">
        <v>3</v>
      </c>
      <c r="R5702" t="s">
        <v>33</v>
      </c>
      <c r="S5702">
        <v>1</v>
      </c>
      <c r="T5702" t="s">
        <v>66</v>
      </c>
      <c r="U5702">
        <v>21</v>
      </c>
      <c r="V5702" t="s">
        <v>716</v>
      </c>
      <c r="W5702">
        <v>3</v>
      </c>
      <c r="X5702" t="s">
        <v>86</v>
      </c>
    </row>
    <row r="5703" spans="1:24">
      <c r="A5703">
        <v>38523</v>
      </c>
      <c r="B5703" t="s">
        <v>290</v>
      </c>
      <c r="C5703" s="1">
        <v>45470.530393518522</v>
      </c>
      <c r="D5703" s="1">
        <v>45470.556712962964</v>
      </c>
      <c r="E5703" s="3">
        <v>2.6388888888888889E-2</v>
      </c>
      <c r="F5703">
        <v>104</v>
      </c>
      <c r="G5703" t="s">
        <v>108</v>
      </c>
      <c r="H5703">
        <v>15</v>
      </c>
      <c r="I5703" t="s">
        <v>82</v>
      </c>
      <c r="J5703">
        <v>47</v>
      </c>
      <c r="K5703" t="s">
        <v>100</v>
      </c>
      <c r="L5703">
        <v>13</v>
      </c>
      <c r="M5703" t="s">
        <v>60</v>
      </c>
      <c r="N5703" s="4" t="str">
        <f>IF(consolidado[[#This Row],[tempo]]&gt;consolidado[[#This Row],[prioridade_horas]],"Fora do prazo","Dentro do prazo estimado")</f>
        <v>Dentro do prazo estimado</v>
      </c>
      <c r="O5703" s="3">
        <v>0.33333333333333331</v>
      </c>
      <c r="P5703" t="s">
        <v>38</v>
      </c>
      <c r="Q5703">
        <v>3</v>
      </c>
      <c r="R5703" t="s">
        <v>33</v>
      </c>
      <c r="S5703">
        <v>16</v>
      </c>
      <c r="T5703" t="s">
        <v>43</v>
      </c>
      <c r="U5703">
        <v>25</v>
      </c>
      <c r="V5703" t="s">
        <v>90</v>
      </c>
      <c r="W5703">
        <v>3</v>
      </c>
      <c r="X5703" t="s">
        <v>86</v>
      </c>
    </row>
    <row r="5704" spans="1:24">
      <c r="A5704">
        <v>38524</v>
      </c>
      <c r="B5704" t="s">
        <v>3090</v>
      </c>
      <c r="C5704" s="1">
        <v>45470.540451388886</v>
      </c>
      <c r="D5704" s="1">
        <v>45470.598981481482</v>
      </c>
      <c r="E5704" s="3">
        <v>5.8333333333333334E-2</v>
      </c>
      <c r="F5704">
        <v>30</v>
      </c>
      <c r="G5704" t="s">
        <v>81</v>
      </c>
      <c r="H5704">
        <v>91</v>
      </c>
      <c r="I5704" t="s">
        <v>237</v>
      </c>
      <c r="J5704">
        <v>30</v>
      </c>
      <c r="K5704" t="s">
        <v>81</v>
      </c>
      <c r="L5704">
        <v>27</v>
      </c>
      <c r="M5704" t="s">
        <v>59</v>
      </c>
      <c r="N5704" s="4" t="str">
        <f>IF(consolidado[[#This Row],[tempo]]&gt;consolidado[[#This Row],[prioridade_horas]],"Fora do prazo","Dentro do prazo estimado")</f>
        <v>Dentro do prazo estimado</v>
      </c>
      <c r="O5704" s="3">
        <v>5</v>
      </c>
      <c r="P5704" t="s">
        <v>84</v>
      </c>
      <c r="Q5704">
        <v>3</v>
      </c>
      <c r="R5704" t="s">
        <v>33</v>
      </c>
      <c r="S5704">
        <v>27</v>
      </c>
      <c r="T5704" t="s">
        <v>59</v>
      </c>
      <c r="U5704">
        <v>28</v>
      </c>
      <c r="V5704" t="s">
        <v>34</v>
      </c>
      <c r="W5704">
        <v>5</v>
      </c>
      <c r="X5704" t="s">
        <v>41</v>
      </c>
    </row>
    <row r="5705" spans="1:24">
      <c r="A5705">
        <v>38525</v>
      </c>
      <c r="B5705" t="s">
        <v>3091</v>
      </c>
      <c r="C5705" s="1">
        <v>45470.543379629627</v>
      </c>
      <c r="D5705" s="1">
        <v>45470.598321759258</v>
      </c>
      <c r="E5705" s="3">
        <v>5.486111111111111E-2</v>
      </c>
      <c r="F5705">
        <v>30</v>
      </c>
      <c r="G5705" t="s">
        <v>81</v>
      </c>
      <c r="H5705">
        <v>91</v>
      </c>
      <c r="I5705" t="s">
        <v>237</v>
      </c>
      <c r="J5705">
        <v>30</v>
      </c>
      <c r="K5705" t="s">
        <v>81</v>
      </c>
      <c r="L5705">
        <v>27</v>
      </c>
      <c r="M5705" t="s">
        <v>59</v>
      </c>
      <c r="N5705" s="4" t="str">
        <f>IF(consolidado[[#This Row],[tempo]]&gt;consolidado[[#This Row],[prioridade_horas]],"Fora do prazo","Dentro do prazo estimado")</f>
        <v>Dentro do prazo estimado</v>
      </c>
      <c r="O5705" s="3">
        <v>5</v>
      </c>
      <c r="P5705" t="s">
        <v>84</v>
      </c>
      <c r="Q5705">
        <v>3</v>
      </c>
      <c r="R5705" t="s">
        <v>33</v>
      </c>
      <c r="S5705">
        <v>27</v>
      </c>
      <c r="T5705" t="s">
        <v>59</v>
      </c>
      <c r="U5705">
        <v>28</v>
      </c>
      <c r="V5705" t="s">
        <v>34</v>
      </c>
      <c r="W5705">
        <v>5</v>
      </c>
      <c r="X5705" t="s">
        <v>41</v>
      </c>
    </row>
    <row r="5706" spans="1:24">
      <c r="A5706">
        <v>38526</v>
      </c>
      <c r="B5706" t="s">
        <v>2980</v>
      </c>
      <c r="C5706" s="1">
        <v>45470.545474537037</v>
      </c>
      <c r="D5706" s="1">
        <v>45551.63144675926</v>
      </c>
      <c r="E5706" s="3">
        <v>21.500694444444445</v>
      </c>
      <c r="F5706">
        <v>119</v>
      </c>
      <c r="G5706" t="s">
        <v>2814</v>
      </c>
      <c r="H5706">
        <v>119</v>
      </c>
      <c r="I5706" t="s">
        <v>2814</v>
      </c>
      <c r="J5706">
        <v>119</v>
      </c>
      <c r="K5706" t="s">
        <v>2814</v>
      </c>
      <c r="L5706">
        <v>10</v>
      </c>
      <c r="M5706" t="s">
        <v>143</v>
      </c>
      <c r="N5706" s="4" t="str">
        <f>IF(consolidado[[#This Row],[tempo]]&gt;consolidado[[#This Row],[prioridade_horas]],"Fora do prazo","Dentro do prazo estimado")</f>
        <v>Fora do prazo</v>
      </c>
      <c r="O5706" s="3">
        <v>0.33333333333333331</v>
      </c>
      <c r="P5706" t="s">
        <v>38</v>
      </c>
      <c r="Q5706">
        <v>3</v>
      </c>
      <c r="R5706" t="s">
        <v>33</v>
      </c>
      <c r="S5706">
        <v>1</v>
      </c>
      <c r="T5706" t="s">
        <v>66</v>
      </c>
      <c r="U5706">
        <v>73</v>
      </c>
      <c r="V5706" t="s">
        <v>144</v>
      </c>
      <c r="W5706">
        <v>3</v>
      </c>
      <c r="X5706" t="s">
        <v>86</v>
      </c>
    </row>
    <row r="5707" spans="1:24">
      <c r="A5707">
        <v>38527</v>
      </c>
      <c r="B5707" t="s">
        <v>404</v>
      </c>
      <c r="C5707" s="1">
        <v>45470.581400462965</v>
      </c>
      <c r="D5707" s="1">
        <v>45470.631342592591</v>
      </c>
      <c r="E5707" s="3">
        <v>0.05</v>
      </c>
      <c r="F5707">
        <v>58</v>
      </c>
      <c r="G5707" t="s">
        <v>53</v>
      </c>
      <c r="H5707">
        <v>58</v>
      </c>
      <c r="I5707" t="s">
        <v>53</v>
      </c>
      <c r="J5707">
        <v>0</v>
      </c>
      <c r="K5707" t="s">
        <v>55</v>
      </c>
      <c r="L5707">
        <v>16</v>
      </c>
      <c r="M5707" t="s">
        <v>43</v>
      </c>
      <c r="N5707" s="4" t="str">
        <f>IF(consolidado[[#This Row],[tempo]]&gt;consolidado[[#This Row],[prioridade_horas]],"Fora do prazo","Dentro do prazo estimado")</f>
        <v>Dentro do prazo estimado</v>
      </c>
      <c r="O5707" s="3">
        <v>0.33333333333333331</v>
      </c>
      <c r="P5707" t="s">
        <v>38</v>
      </c>
      <c r="Q5707">
        <v>3</v>
      </c>
      <c r="R5707" t="s">
        <v>33</v>
      </c>
      <c r="S5707">
        <v>13</v>
      </c>
      <c r="T5707" t="s">
        <v>60</v>
      </c>
      <c r="U5707">
        <v>56</v>
      </c>
      <c r="V5707" t="s">
        <v>40</v>
      </c>
      <c r="W5707">
        <v>5</v>
      </c>
      <c r="X5707" t="s">
        <v>41</v>
      </c>
    </row>
    <row r="5708" spans="1:24">
      <c r="A5708">
        <v>38528</v>
      </c>
      <c r="B5708" t="s">
        <v>3092</v>
      </c>
      <c r="C5708" s="1">
        <v>45470.58357638889</v>
      </c>
      <c r="D5708" s="1">
        <v>45481.573819444442</v>
      </c>
      <c r="E5708" s="3">
        <v>2.620138888888889</v>
      </c>
      <c r="F5708">
        <v>25</v>
      </c>
      <c r="G5708" t="s">
        <v>109</v>
      </c>
      <c r="H5708">
        <v>25</v>
      </c>
      <c r="I5708" t="s">
        <v>109</v>
      </c>
      <c r="J5708">
        <v>25</v>
      </c>
      <c r="K5708" t="s">
        <v>109</v>
      </c>
      <c r="L5708">
        <v>12</v>
      </c>
      <c r="M5708" t="s">
        <v>83</v>
      </c>
      <c r="N5708" s="4" t="str">
        <f>IF(consolidado[[#This Row],[tempo]]&gt;consolidado[[#This Row],[prioridade_horas]],"Fora do prazo","Dentro do prazo estimado")</f>
        <v>Fora do prazo</v>
      </c>
      <c r="O5708" s="3">
        <v>0.33333333333333331</v>
      </c>
      <c r="P5708" t="s">
        <v>38</v>
      </c>
      <c r="Q5708">
        <v>3</v>
      </c>
      <c r="R5708" t="s">
        <v>33</v>
      </c>
      <c r="S5708">
        <v>11</v>
      </c>
      <c r="T5708" t="s">
        <v>37</v>
      </c>
      <c r="U5708">
        <v>56</v>
      </c>
      <c r="V5708" t="s">
        <v>40</v>
      </c>
      <c r="W5708">
        <v>5</v>
      </c>
      <c r="X5708" t="s">
        <v>41</v>
      </c>
    </row>
    <row r="5709" spans="1:24">
      <c r="A5709">
        <v>38529</v>
      </c>
      <c r="B5709" t="s">
        <v>3093</v>
      </c>
      <c r="C5709" s="1">
        <v>45470.594282407408</v>
      </c>
      <c r="D5709" s="1">
        <v>45490.572187500002</v>
      </c>
      <c r="E5709" s="3">
        <v>5.2374999999999998</v>
      </c>
      <c r="F5709">
        <v>25</v>
      </c>
      <c r="G5709" t="s">
        <v>109</v>
      </c>
      <c r="H5709">
        <v>25</v>
      </c>
      <c r="I5709" t="s">
        <v>109</v>
      </c>
      <c r="J5709">
        <v>25</v>
      </c>
      <c r="K5709" t="s">
        <v>109</v>
      </c>
      <c r="L5709">
        <v>12</v>
      </c>
      <c r="M5709" t="s">
        <v>83</v>
      </c>
      <c r="N5709" s="4" t="str">
        <f>IF(consolidado[[#This Row],[tempo]]&gt;consolidado[[#This Row],[prioridade_horas]],"Fora do prazo","Dentro do prazo estimado")</f>
        <v>Fora do prazo</v>
      </c>
      <c r="O5709" s="3">
        <v>0.33333333333333331</v>
      </c>
      <c r="P5709" t="s">
        <v>38</v>
      </c>
      <c r="Q5709">
        <v>3</v>
      </c>
      <c r="R5709" t="s">
        <v>33</v>
      </c>
      <c r="S5709">
        <v>11</v>
      </c>
      <c r="T5709" t="s">
        <v>37</v>
      </c>
      <c r="U5709">
        <v>56</v>
      </c>
      <c r="V5709" t="s">
        <v>40</v>
      </c>
      <c r="W5709">
        <v>5</v>
      </c>
      <c r="X5709" t="s">
        <v>41</v>
      </c>
    </row>
    <row r="5710" spans="1:24">
      <c r="A5710">
        <v>38530</v>
      </c>
      <c r="B5710" t="s">
        <v>3094</v>
      </c>
      <c r="C5710" s="1">
        <v>45470.59648148148</v>
      </c>
      <c r="D5710" s="1">
        <v>45470.664884259262</v>
      </c>
      <c r="E5710" s="3">
        <v>6.8750000000000006E-2</v>
      </c>
      <c r="F5710">
        <v>119</v>
      </c>
      <c r="G5710" t="s">
        <v>2814</v>
      </c>
      <c r="H5710">
        <v>52</v>
      </c>
      <c r="I5710" t="s">
        <v>77</v>
      </c>
      <c r="J5710">
        <v>119</v>
      </c>
      <c r="K5710" t="s">
        <v>2814</v>
      </c>
      <c r="L5710">
        <v>2</v>
      </c>
      <c r="M5710" t="s">
        <v>47</v>
      </c>
      <c r="N5710" s="4" t="str">
        <f>IF(consolidado[[#This Row],[tempo]]&gt;consolidado[[#This Row],[prioridade_horas]],"Fora do prazo","Dentro do prazo estimado")</f>
        <v>Dentro do prazo estimado</v>
      </c>
      <c r="O5710" s="3">
        <v>0.33333333333333331</v>
      </c>
      <c r="P5710" t="s">
        <v>38</v>
      </c>
      <c r="Q5710">
        <v>3</v>
      </c>
      <c r="R5710" t="s">
        <v>33</v>
      </c>
      <c r="S5710">
        <v>16</v>
      </c>
      <c r="T5710" t="s">
        <v>43</v>
      </c>
      <c r="U5710">
        <v>25</v>
      </c>
      <c r="V5710" t="s">
        <v>90</v>
      </c>
      <c r="W5710">
        <v>3</v>
      </c>
      <c r="X5710" t="s">
        <v>86</v>
      </c>
    </row>
    <row r="5711" spans="1:24">
      <c r="A5711">
        <v>38531</v>
      </c>
      <c r="B5711" t="s">
        <v>3095</v>
      </c>
      <c r="C5711" s="1">
        <v>45470.597870370373</v>
      </c>
      <c r="D5711" s="1">
        <v>45471.573310185187</v>
      </c>
      <c r="E5711" s="3">
        <v>0.35138888888888886</v>
      </c>
      <c r="F5711">
        <v>119</v>
      </c>
      <c r="G5711" t="s">
        <v>2814</v>
      </c>
      <c r="H5711">
        <v>111</v>
      </c>
      <c r="I5711" t="s">
        <v>99</v>
      </c>
      <c r="J5711">
        <v>119</v>
      </c>
      <c r="K5711" t="s">
        <v>2814</v>
      </c>
      <c r="L5711">
        <v>2</v>
      </c>
      <c r="M5711" t="s">
        <v>47</v>
      </c>
      <c r="N5711" s="4" t="str">
        <f>IF(consolidado[[#This Row],[tempo]]&gt;consolidado[[#This Row],[prioridade_horas]],"Fora do prazo","Dentro do prazo estimado")</f>
        <v>Fora do prazo</v>
      </c>
      <c r="O5711" s="3">
        <v>0.33333333333333331</v>
      </c>
      <c r="P5711" t="s">
        <v>38</v>
      </c>
      <c r="Q5711">
        <v>3</v>
      </c>
      <c r="R5711" t="s">
        <v>33</v>
      </c>
      <c r="S5711">
        <v>2</v>
      </c>
      <c r="T5711" t="s">
        <v>47</v>
      </c>
      <c r="U5711">
        <v>25</v>
      </c>
      <c r="V5711" t="s">
        <v>90</v>
      </c>
      <c r="W5711">
        <v>3</v>
      </c>
      <c r="X5711" t="s">
        <v>86</v>
      </c>
    </row>
    <row r="5712" spans="1:24">
      <c r="A5712">
        <v>38532</v>
      </c>
      <c r="B5712" t="s">
        <v>3096</v>
      </c>
      <c r="C5712" s="1">
        <v>45470.600891203707</v>
      </c>
      <c r="D5712" s="1">
        <v>45470.603402777779</v>
      </c>
      <c r="E5712" s="3">
        <v>2.0833333333333333E-3</v>
      </c>
      <c r="F5712">
        <v>30</v>
      </c>
      <c r="G5712" t="s">
        <v>81</v>
      </c>
      <c r="H5712">
        <v>91</v>
      </c>
      <c r="I5712" t="s">
        <v>237</v>
      </c>
      <c r="J5712">
        <v>30</v>
      </c>
      <c r="K5712" t="s">
        <v>81</v>
      </c>
      <c r="L5712">
        <v>27</v>
      </c>
      <c r="M5712" t="s">
        <v>59</v>
      </c>
      <c r="N5712" s="4" t="str">
        <f>IF(consolidado[[#This Row],[tempo]]&gt;consolidado[[#This Row],[prioridade_horas]],"Fora do prazo","Dentro do prazo estimado")</f>
        <v>Dentro do prazo estimado</v>
      </c>
      <c r="O5712" s="3">
        <v>5</v>
      </c>
      <c r="P5712" t="s">
        <v>84</v>
      </c>
      <c r="Q5712">
        <v>3</v>
      </c>
      <c r="R5712" t="s">
        <v>33</v>
      </c>
      <c r="S5712">
        <v>27</v>
      </c>
      <c r="T5712" t="s">
        <v>59</v>
      </c>
      <c r="U5712">
        <v>28</v>
      </c>
      <c r="V5712" t="s">
        <v>34</v>
      </c>
      <c r="W5712">
        <v>5</v>
      </c>
      <c r="X5712" t="s">
        <v>41</v>
      </c>
    </row>
    <row r="5713" spans="1:24">
      <c r="A5713">
        <v>38533</v>
      </c>
      <c r="B5713" t="s">
        <v>3072</v>
      </c>
      <c r="C5713" s="1">
        <v>45470.605763888889</v>
      </c>
      <c r="D5713" s="1">
        <v>45475.382476851853</v>
      </c>
      <c r="E5713" s="3">
        <v>0.90347222222222223</v>
      </c>
      <c r="F5713">
        <v>119</v>
      </c>
      <c r="G5713" t="s">
        <v>2814</v>
      </c>
      <c r="H5713">
        <v>119</v>
      </c>
      <c r="I5713" t="s">
        <v>2814</v>
      </c>
      <c r="J5713">
        <v>119</v>
      </c>
      <c r="K5713" t="s">
        <v>2814</v>
      </c>
      <c r="L5713">
        <v>10</v>
      </c>
      <c r="M5713" t="s">
        <v>143</v>
      </c>
      <c r="N5713" s="4" t="str">
        <f>IF(consolidado[[#This Row],[tempo]]&gt;consolidado[[#This Row],[prioridade_horas]],"Fora do prazo","Dentro do prazo estimado")</f>
        <v>Fora do prazo</v>
      </c>
      <c r="O5713" s="3">
        <v>0.33333333333333331</v>
      </c>
      <c r="P5713" t="s">
        <v>38</v>
      </c>
      <c r="Q5713">
        <v>6</v>
      </c>
      <c r="R5713" t="s">
        <v>28</v>
      </c>
      <c r="S5713">
        <v>1</v>
      </c>
      <c r="T5713" t="s">
        <v>66</v>
      </c>
      <c r="U5713">
        <v>73</v>
      </c>
      <c r="V5713" t="s">
        <v>144</v>
      </c>
      <c r="W5713">
        <v>3</v>
      </c>
      <c r="X5713" t="s">
        <v>86</v>
      </c>
    </row>
    <row r="5714" spans="1:24">
      <c r="A5714">
        <v>38534</v>
      </c>
      <c r="B5714" t="s">
        <v>3097</v>
      </c>
      <c r="C5714" s="1">
        <v>45470.608773148146</v>
      </c>
      <c r="D5714" s="1">
        <v>45470.651805555557</v>
      </c>
      <c r="E5714" s="3">
        <v>4.3055555555555555E-2</v>
      </c>
      <c r="F5714">
        <v>95</v>
      </c>
      <c r="G5714" t="s">
        <v>599</v>
      </c>
      <c r="H5714">
        <v>99</v>
      </c>
      <c r="I5714" t="s">
        <v>73</v>
      </c>
      <c r="J5714">
        <v>95</v>
      </c>
      <c r="K5714" t="s">
        <v>599</v>
      </c>
      <c r="L5714">
        <v>16</v>
      </c>
      <c r="M5714" t="s">
        <v>43</v>
      </c>
      <c r="N5714" s="4" t="str">
        <f>IF(consolidado[[#This Row],[tempo]]&gt;consolidado[[#This Row],[prioridade_horas]],"Fora do prazo","Dentro do prazo estimado")</f>
        <v>Dentro do prazo estimado</v>
      </c>
      <c r="O5714" s="3">
        <v>0.33333333333333331</v>
      </c>
      <c r="P5714" t="s">
        <v>38</v>
      </c>
      <c r="Q5714">
        <v>3</v>
      </c>
      <c r="R5714" t="s">
        <v>33</v>
      </c>
      <c r="S5714">
        <v>16</v>
      </c>
      <c r="T5714" t="s">
        <v>43</v>
      </c>
      <c r="U5714">
        <v>108</v>
      </c>
      <c r="V5714" t="s">
        <v>375</v>
      </c>
      <c r="W5714">
        <v>5</v>
      </c>
      <c r="X5714" t="s">
        <v>41</v>
      </c>
    </row>
    <row r="5715" spans="1:24">
      <c r="A5715">
        <v>38535</v>
      </c>
      <c r="B5715" t="s">
        <v>3098</v>
      </c>
      <c r="C5715" s="1">
        <v>45470.612002314818</v>
      </c>
      <c r="D5715" s="1">
        <v>45477.407638888886</v>
      </c>
      <c r="E5715" s="3">
        <v>1.6743055555555555</v>
      </c>
      <c r="F5715">
        <v>104</v>
      </c>
      <c r="G5715" t="s">
        <v>108</v>
      </c>
      <c r="H5715">
        <v>45</v>
      </c>
      <c r="I5715" t="s">
        <v>156</v>
      </c>
      <c r="J5715">
        <v>45</v>
      </c>
      <c r="K5715" t="s">
        <v>156</v>
      </c>
      <c r="L5715">
        <v>10</v>
      </c>
      <c r="M5715" t="s">
        <v>143</v>
      </c>
      <c r="N5715" s="4" t="str">
        <f>IF(consolidado[[#This Row],[tempo]]&gt;consolidado[[#This Row],[prioridade_horas]],"Fora do prazo","Dentro do prazo estimado")</f>
        <v>Fora do prazo</v>
      </c>
      <c r="O5715" s="3">
        <v>0.33333333333333331</v>
      </c>
      <c r="P5715" t="s">
        <v>38</v>
      </c>
      <c r="Q5715">
        <v>3</v>
      </c>
      <c r="R5715" t="s">
        <v>33</v>
      </c>
      <c r="S5715">
        <v>10</v>
      </c>
      <c r="T5715" t="s">
        <v>143</v>
      </c>
      <c r="U5715">
        <v>1</v>
      </c>
      <c r="V5715" t="s">
        <v>113</v>
      </c>
      <c r="W5715">
        <v>5</v>
      </c>
      <c r="X5715" t="s">
        <v>41</v>
      </c>
    </row>
    <row r="5716" spans="1:24">
      <c r="A5716">
        <v>38536</v>
      </c>
      <c r="B5716" t="s">
        <v>3099</v>
      </c>
      <c r="C5716" s="1">
        <v>45470.613715277781</v>
      </c>
      <c r="D5716" s="1">
        <v>45488.608668981484</v>
      </c>
      <c r="E5716" s="3">
        <v>4.5034722222222223</v>
      </c>
      <c r="F5716">
        <v>104</v>
      </c>
      <c r="G5716" t="s">
        <v>108</v>
      </c>
      <c r="H5716">
        <v>52</v>
      </c>
      <c r="I5716" t="s">
        <v>77</v>
      </c>
      <c r="J5716">
        <v>45</v>
      </c>
      <c r="K5716" t="s">
        <v>156</v>
      </c>
      <c r="L5716">
        <v>10</v>
      </c>
      <c r="M5716" t="s">
        <v>143</v>
      </c>
      <c r="N5716" s="4" t="str">
        <f>IF(consolidado[[#This Row],[tempo]]&gt;consolidado[[#This Row],[prioridade_horas]],"Fora do prazo","Dentro do prazo estimado")</f>
        <v>Fora do prazo</v>
      </c>
      <c r="O5716" s="3">
        <v>0.33333333333333331</v>
      </c>
      <c r="P5716" t="s">
        <v>38</v>
      </c>
      <c r="Q5716">
        <v>3</v>
      </c>
      <c r="R5716" t="s">
        <v>33</v>
      </c>
      <c r="S5716">
        <v>26</v>
      </c>
      <c r="T5716" t="s">
        <v>78</v>
      </c>
      <c r="U5716">
        <v>1</v>
      </c>
      <c r="V5716" t="s">
        <v>113</v>
      </c>
      <c r="W5716">
        <v>3</v>
      </c>
      <c r="X5716" t="s">
        <v>86</v>
      </c>
    </row>
    <row r="5717" spans="1:24">
      <c r="A5717">
        <v>38537</v>
      </c>
      <c r="B5717" t="s">
        <v>3100</v>
      </c>
      <c r="C5717" s="1">
        <v>45470.621608796297</v>
      </c>
      <c r="D5717" s="1">
        <v>45471.571168981478</v>
      </c>
      <c r="E5717" s="3">
        <v>0.32500000000000001</v>
      </c>
      <c r="F5717">
        <v>71</v>
      </c>
      <c r="G5717" t="s">
        <v>361</v>
      </c>
      <c r="H5717">
        <v>71</v>
      </c>
      <c r="I5717" t="s">
        <v>361</v>
      </c>
      <c r="J5717">
        <v>71</v>
      </c>
      <c r="K5717" t="s">
        <v>361</v>
      </c>
      <c r="L5717">
        <v>27</v>
      </c>
      <c r="M5717" t="s">
        <v>59</v>
      </c>
      <c r="N5717" s="4" t="str">
        <f>IF(consolidado[[#This Row],[tempo]]&gt;consolidado[[#This Row],[prioridade_horas]],"Fora do prazo","Dentro do prazo estimado")</f>
        <v>Dentro do prazo estimado</v>
      </c>
      <c r="O5717" s="3">
        <v>1</v>
      </c>
      <c r="P5717" t="s">
        <v>27</v>
      </c>
      <c r="Q5717">
        <v>3</v>
      </c>
      <c r="R5717" t="s">
        <v>33</v>
      </c>
      <c r="S5717">
        <v>27</v>
      </c>
      <c r="T5717" t="s">
        <v>59</v>
      </c>
      <c r="U5717">
        <v>56</v>
      </c>
      <c r="V5717" t="s">
        <v>40</v>
      </c>
      <c r="W5717">
        <v>4</v>
      </c>
      <c r="X5717" t="s">
        <v>30</v>
      </c>
    </row>
    <row r="5718" spans="1:24">
      <c r="A5718">
        <v>38538</v>
      </c>
      <c r="B5718" t="s">
        <v>182</v>
      </c>
      <c r="C5718" s="1">
        <v>45470.627245370371</v>
      </c>
      <c r="D5718" s="1">
        <v>45481.41134259259</v>
      </c>
      <c r="E5718" s="3">
        <v>2.4138888888888888</v>
      </c>
      <c r="F5718">
        <v>35</v>
      </c>
      <c r="G5718" t="s">
        <v>32</v>
      </c>
      <c r="H5718">
        <v>49</v>
      </c>
      <c r="I5718" t="s">
        <v>42</v>
      </c>
      <c r="J5718">
        <v>35</v>
      </c>
      <c r="K5718" t="s">
        <v>32</v>
      </c>
      <c r="L5718">
        <v>3</v>
      </c>
      <c r="M5718" t="s">
        <v>26</v>
      </c>
      <c r="N5718" s="4" t="str">
        <f>IF(consolidado[[#This Row],[tempo]]&gt;consolidado[[#This Row],[prioridade_horas]],"Fora do prazo","Dentro do prazo estimado")</f>
        <v>Dentro do prazo estimado</v>
      </c>
      <c r="O5718" s="3">
        <v>5</v>
      </c>
      <c r="P5718" t="s">
        <v>84</v>
      </c>
      <c r="Q5718">
        <v>3</v>
      </c>
      <c r="R5718" t="s">
        <v>33</v>
      </c>
      <c r="S5718">
        <v>16</v>
      </c>
      <c r="T5718" t="s">
        <v>43</v>
      </c>
      <c r="U5718">
        <v>32</v>
      </c>
      <c r="V5718" t="s">
        <v>183</v>
      </c>
      <c r="W5718">
        <v>3</v>
      </c>
      <c r="X5718" t="s">
        <v>86</v>
      </c>
    </row>
    <row r="5719" spans="1:24">
      <c r="A5719">
        <v>38539</v>
      </c>
      <c r="B5719" t="s">
        <v>3101</v>
      </c>
      <c r="C5719" s="1">
        <v>45470.631192129629</v>
      </c>
      <c r="D5719" s="1">
        <v>45545.367222222223</v>
      </c>
      <c r="E5719" s="3">
        <v>19.647916666666667</v>
      </c>
      <c r="F5719">
        <v>32</v>
      </c>
      <c r="G5719" t="s">
        <v>154</v>
      </c>
      <c r="H5719">
        <v>30</v>
      </c>
      <c r="I5719" t="s">
        <v>81</v>
      </c>
      <c r="J5719">
        <v>32</v>
      </c>
      <c r="K5719" t="s">
        <v>154</v>
      </c>
      <c r="L5719">
        <v>12</v>
      </c>
      <c r="M5719" t="s">
        <v>83</v>
      </c>
      <c r="N5719" s="4" t="str">
        <f>IF(consolidado[[#This Row],[tempo]]&gt;consolidado[[#This Row],[prioridade_horas]],"Fora do prazo","Dentro do prazo estimado")</f>
        <v>Fora do prazo</v>
      </c>
      <c r="O5719" s="3">
        <v>1.6666666666666667</v>
      </c>
      <c r="P5719" t="s">
        <v>125</v>
      </c>
      <c r="Q5719">
        <v>3</v>
      </c>
      <c r="R5719" t="s">
        <v>33</v>
      </c>
      <c r="S5719">
        <v>4</v>
      </c>
      <c r="T5719" t="s">
        <v>94</v>
      </c>
      <c r="U5719">
        <v>65</v>
      </c>
      <c r="V5719" t="s">
        <v>269</v>
      </c>
      <c r="W5719">
        <v>5</v>
      </c>
      <c r="X5719" t="s">
        <v>41</v>
      </c>
    </row>
    <row r="5720" spans="1:24">
      <c r="A5720">
        <v>38540</v>
      </c>
      <c r="B5720" t="s">
        <v>3102</v>
      </c>
      <c r="C5720" s="1">
        <v>45470.64261574074</v>
      </c>
      <c r="D5720" s="1">
        <v>45491.594259259262</v>
      </c>
      <c r="E5720" s="3">
        <v>5.5868055555555554</v>
      </c>
      <c r="F5720">
        <v>25</v>
      </c>
      <c r="G5720" t="s">
        <v>109</v>
      </c>
      <c r="H5720">
        <v>25</v>
      </c>
      <c r="I5720" t="s">
        <v>109</v>
      </c>
      <c r="J5720">
        <v>25</v>
      </c>
      <c r="K5720" t="s">
        <v>109</v>
      </c>
      <c r="L5720">
        <v>12</v>
      </c>
      <c r="M5720" t="s">
        <v>83</v>
      </c>
      <c r="N5720" s="4" t="str">
        <f>IF(consolidado[[#This Row],[tempo]]&gt;consolidado[[#This Row],[prioridade_horas]],"Fora do prazo","Dentro do prazo estimado")</f>
        <v>Fora do prazo</v>
      </c>
      <c r="O5720" s="3">
        <v>0.33333333333333331</v>
      </c>
      <c r="P5720" t="s">
        <v>38</v>
      </c>
      <c r="Q5720">
        <v>3</v>
      </c>
      <c r="R5720" t="s">
        <v>33</v>
      </c>
      <c r="S5720">
        <v>11</v>
      </c>
      <c r="T5720" t="s">
        <v>37</v>
      </c>
      <c r="U5720">
        <v>56</v>
      </c>
      <c r="V5720" t="s">
        <v>40</v>
      </c>
      <c r="W5720">
        <v>5</v>
      </c>
      <c r="X5720" t="s">
        <v>41</v>
      </c>
    </row>
    <row r="5721" spans="1:24">
      <c r="A5721">
        <v>38541</v>
      </c>
      <c r="B5721" t="s">
        <v>3103</v>
      </c>
      <c r="C5721" s="1">
        <v>45470.655833333331</v>
      </c>
      <c r="D5721" s="1">
        <v>45470.661944444444</v>
      </c>
      <c r="E5721" s="3">
        <v>6.2500000000000003E-3</v>
      </c>
      <c r="F5721">
        <v>30</v>
      </c>
      <c r="G5721" t="s">
        <v>81</v>
      </c>
      <c r="H5721">
        <v>91</v>
      </c>
      <c r="I5721" t="s">
        <v>237</v>
      </c>
      <c r="J5721">
        <v>30</v>
      </c>
      <c r="K5721" t="s">
        <v>81</v>
      </c>
      <c r="L5721">
        <v>27</v>
      </c>
      <c r="M5721" t="s">
        <v>59</v>
      </c>
      <c r="N5721" s="4" t="str">
        <f>IF(consolidado[[#This Row],[tempo]]&gt;consolidado[[#This Row],[prioridade_horas]],"Fora do prazo","Dentro do prazo estimado")</f>
        <v>Dentro do prazo estimado</v>
      </c>
      <c r="O5721" s="3">
        <v>5</v>
      </c>
      <c r="P5721" t="s">
        <v>84</v>
      </c>
      <c r="Q5721">
        <v>3</v>
      </c>
      <c r="R5721" t="s">
        <v>33</v>
      </c>
      <c r="S5721">
        <v>27</v>
      </c>
      <c r="T5721" t="s">
        <v>59</v>
      </c>
      <c r="U5721">
        <v>28</v>
      </c>
      <c r="V5721" t="s">
        <v>34</v>
      </c>
      <c r="W5721">
        <v>5</v>
      </c>
      <c r="X5721" t="s">
        <v>41</v>
      </c>
    </row>
    <row r="5722" spans="1:24">
      <c r="A5722">
        <v>38542</v>
      </c>
      <c r="B5722" t="s">
        <v>2457</v>
      </c>
      <c r="C5722" s="1">
        <v>45470.657233796293</v>
      </c>
      <c r="D5722" s="1">
        <v>45470.673402777778</v>
      </c>
      <c r="E5722" s="3">
        <v>1.5972222222222221E-2</v>
      </c>
      <c r="F5722">
        <v>111</v>
      </c>
      <c r="G5722" t="s">
        <v>99</v>
      </c>
      <c r="H5722">
        <v>15</v>
      </c>
      <c r="I5722" t="s">
        <v>82</v>
      </c>
      <c r="J5722">
        <v>111</v>
      </c>
      <c r="K5722" t="s">
        <v>99</v>
      </c>
      <c r="L5722">
        <v>2</v>
      </c>
      <c r="M5722" t="s">
        <v>47</v>
      </c>
      <c r="N5722" s="4" t="str">
        <f>IF(consolidado[[#This Row],[tempo]]&gt;consolidado[[#This Row],[prioridade_horas]],"Fora do prazo","Dentro do prazo estimado")</f>
        <v>Dentro do prazo estimado</v>
      </c>
      <c r="O5722" s="3">
        <v>0.33333333333333331</v>
      </c>
      <c r="P5722" t="s">
        <v>38</v>
      </c>
      <c r="Q5722">
        <v>3</v>
      </c>
      <c r="R5722" t="s">
        <v>33</v>
      </c>
      <c r="S5722">
        <v>16</v>
      </c>
      <c r="T5722" t="s">
        <v>43</v>
      </c>
      <c r="U5722">
        <v>25</v>
      </c>
      <c r="V5722" t="s">
        <v>90</v>
      </c>
      <c r="W5722">
        <v>3</v>
      </c>
      <c r="X5722" t="s">
        <v>86</v>
      </c>
    </row>
    <row r="5723" spans="1:24">
      <c r="A5723">
        <v>38543</v>
      </c>
      <c r="B5723" t="s">
        <v>3104</v>
      </c>
      <c r="C5723" s="1">
        <v>45470.659085648149</v>
      </c>
      <c r="D5723" s="1">
        <v>45485.636030092595</v>
      </c>
      <c r="E5723" s="3">
        <v>4.1090277777777775</v>
      </c>
      <c r="F5723">
        <v>25</v>
      </c>
      <c r="G5723" t="s">
        <v>109</v>
      </c>
      <c r="H5723">
        <v>25</v>
      </c>
      <c r="I5723" t="s">
        <v>109</v>
      </c>
      <c r="J5723">
        <v>25</v>
      </c>
      <c r="K5723" t="s">
        <v>109</v>
      </c>
      <c r="L5723">
        <v>12</v>
      </c>
      <c r="M5723" t="s">
        <v>83</v>
      </c>
      <c r="N5723" s="4" t="str">
        <f>IF(consolidado[[#This Row],[tempo]]&gt;consolidado[[#This Row],[prioridade_horas]],"Fora do prazo","Dentro do prazo estimado")</f>
        <v>Fora do prazo</v>
      </c>
      <c r="O5723" s="3">
        <v>0.33333333333333331</v>
      </c>
      <c r="P5723" t="s">
        <v>38</v>
      </c>
      <c r="Q5723">
        <v>3</v>
      </c>
      <c r="R5723" t="s">
        <v>33</v>
      </c>
      <c r="S5723">
        <v>11</v>
      </c>
      <c r="T5723" t="s">
        <v>37</v>
      </c>
      <c r="U5723">
        <v>56</v>
      </c>
      <c r="V5723" t="s">
        <v>40</v>
      </c>
      <c r="W5723">
        <v>5</v>
      </c>
      <c r="X5723" t="s">
        <v>41</v>
      </c>
    </row>
    <row r="5724" spans="1:24">
      <c r="A5724">
        <v>38544</v>
      </c>
      <c r="B5724" t="s">
        <v>2979</v>
      </c>
      <c r="C5724" s="1">
        <v>45470.661932870367</v>
      </c>
      <c r="D5724" s="1">
        <v>45485.497002314813</v>
      </c>
      <c r="E5724" s="3">
        <v>3.9673611111111109</v>
      </c>
      <c r="F5724">
        <v>34</v>
      </c>
      <c r="G5724" t="s">
        <v>25</v>
      </c>
      <c r="H5724">
        <v>52</v>
      </c>
      <c r="I5724" t="s">
        <v>77</v>
      </c>
      <c r="J5724">
        <v>35</v>
      </c>
      <c r="K5724" t="s">
        <v>32</v>
      </c>
      <c r="L5724">
        <v>3</v>
      </c>
      <c r="M5724" t="s">
        <v>26</v>
      </c>
      <c r="N5724" s="4" t="str">
        <f>IF(consolidado[[#This Row],[tempo]]&gt;consolidado[[#This Row],[prioridade_horas]],"Fora do prazo","Dentro do prazo estimado")</f>
        <v>Fora do prazo</v>
      </c>
      <c r="O5724" s="3">
        <v>1</v>
      </c>
      <c r="P5724" t="s">
        <v>27</v>
      </c>
      <c r="Q5724">
        <v>3</v>
      </c>
      <c r="R5724" t="s">
        <v>33</v>
      </c>
      <c r="S5724">
        <v>16</v>
      </c>
      <c r="T5724" t="s">
        <v>43</v>
      </c>
      <c r="U5724">
        <v>29</v>
      </c>
      <c r="V5724" t="s">
        <v>85</v>
      </c>
      <c r="W5724">
        <v>3</v>
      </c>
      <c r="X5724" t="s">
        <v>86</v>
      </c>
    </row>
    <row r="5725" spans="1:24">
      <c r="A5725">
        <v>38545</v>
      </c>
      <c r="B5725" t="s">
        <v>1046</v>
      </c>
      <c r="C5725" s="1">
        <v>45470.663634259261</v>
      </c>
      <c r="D5725" s="1">
        <v>45470.67690972222</v>
      </c>
      <c r="E5725" s="3">
        <v>1.3194444444444444E-2</v>
      </c>
      <c r="F5725">
        <v>95</v>
      </c>
      <c r="G5725" t="s">
        <v>599</v>
      </c>
      <c r="H5725">
        <v>114</v>
      </c>
      <c r="I5725" t="s">
        <v>1402</v>
      </c>
      <c r="J5725">
        <v>95</v>
      </c>
      <c r="K5725" t="s">
        <v>599</v>
      </c>
      <c r="L5725">
        <v>23</v>
      </c>
      <c r="M5725" t="s">
        <v>121</v>
      </c>
      <c r="N5725" s="4" t="str">
        <f>IF(consolidado[[#This Row],[tempo]]&gt;consolidado[[#This Row],[prioridade_horas]],"Fora do prazo","Dentro do prazo estimado")</f>
        <v>Dentro do prazo estimado</v>
      </c>
      <c r="O5725" s="3">
        <v>0.33333333333333331</v>
      </c>
      <c r="P5725" t="s">
        <v>38</v>
      </c>
      <c r="Q5725">
        <v>3</v>
      </c>
      <c r="R5725" t="s">
        <v>33</v>
      </c>
      <c r="S5725">
        <v>23</v>
      </c>
      <c r="T5725" t="s">
        <v>121</v>
      </c>
      <c r="U5725">
        <v>56</v>
      </c>
      <c r="V5725" t="s">
        <v>40</v>
      </c>
      <c r="W5725">
        <v>5</v>
      </c>
      <c r="X5725" t="s">
        <v>41</v>
      </c>
    </row>
    <row r="5726" spans="1:24">
      <c r="A5726">
        <v>38546</v>
      </c>
      <c r="B5726" t="s">
        <v>3105</v>
      </c>
      <c r="C5726" s="1">
        <v>45470.667395833334</v>
      </c>
      <c r="D5726" s="1">
        <v>45485.651030092595</v>
      </c>
      <c r="E5726" s="3">
        <v>4.1159722222222221</v>
      </c>
      <c r="F5726">
        <v>25</v>
      </c>
      <c r="G5726" t="s">
        <v>109</v>
      </c>
      <c r="H5726">
        <v>25</v>
      </c>
      <c r="I5726" t="s">
        <v>109</v>
      </c>
      <c r="J5726">
        <v>25</v>
      </c>
      <c r="K5726" t="s">
        <v>109</v>
      </c>
      <c r="L5726">
        <v>12</v>
      </c>
      <c r="M5726" t="s">
        <v>83</v>
      </c>
      <c r="N5726" s="4" t="str">
        <f>IF(consolidado[[#This Row],[tempo]]&gt;consolidado[[#This Row],[prioridade_horas]],"Fora do prazo","Dentro do prazo estimado")</f>
        <v>Fora do prazo</v>
      </c>
      <c r="O5726" s="3">
        <v>0.33333333333333331</v>
      </c>
      <c r="P5726" t="s">
        <v>38</v>
      </c>
      <c r="Q5726">
        <v>3</v>
      </c>
      <c r="R5726" t="s">
        <v>33</v>
      </c>
      <c r="S5726">
        <v>11</v>
      </c>
      <c r="T5726" t="s">
        <v>37</v>
      </c>
      <c r="U5726">
        <v>56</v>
      </c>
      <c r="V5726" t="s">
        <v>40</v>
      </c>
      <c r="W5726">
        <v>5</v>
      </c>
      <c r="X5726" t="s">
        <v>41</v>
      </c>
    </row>
    <row r="5727" spans="1:24">
      <c r="A5727">
        <v>38547</v>
      </c>
      <c r="B5727" t="s">
        <v>3106</v>
      </c>
      <c r="C5727" s="1">
        <v>45470.671388888892</v>
      </c>
      <c r="D5727" s="1">
        <v>45471.659675925926</v>
      </c>
      <c r="E5727" s="3">
        <v>0.36388888888888887</v>
      </c>
      <c r="F5727">
        <v>106</v>
      </c>
      <c r="G5727" t="s">
        <v>64</v>
      </c>
      <c r="H5727">
        <v>52</v>
      </c>
      <c r="I5727" t="s">
        <v>77</v>
      </c>
      <c r="J5727">
        <v>106</v>
      </c>
      <c r="K5727" t="s">
        <v>64</v>
      </c>
      <c r="L5727">
        <v>6</v>
      </c>
      <c r="M5727" t="s">
        <v>118</v>
      </c>
      <c r="N5727" s="4" t="str">
        <f>IF(consolidado[[#This Row],[tempo]]&gt;consolidado[[#This Row],[prioridade_horas]],"Fora do prazo","Dentro do prazo estimado")</f>
        <v>Dentro do prazo estimado</v>
      </c>
      <c r="O5727" s="3">
        <v>1</v>
      </c>
      <c r="P5727" t="s">
        <v>27</v>
      </c>
      <c r="Q5727">
        <v>3</v>
      </c>
      <c r="R5727" t="s">
        <v>33</v>
      </c>
      <c r="S5727">
        <v>16</v>
      </c>
      <c r="T5727" t="s">
        <v>43</v>
      </c>
      <c r="U5727">
        <v>28</v>
      </c>
      <c r="V5727" t="s">
        <v>34</v>
      </c>
      <c r="W5727">
        <v>4</v>
      </c>
      <c r="X5727" t="s">
        <v>30</v>
      </c>
    </row>
    <row r="5728" spans="1:24">
      <c r="A5728">
        <v>38548</v>
      </c>
      <c r="B5728" t="s">
        <v>3107</v>
      </c>
      <c r="C5728" s="1">
        <v>45470.674131944441</v>
      </c>
      <c r="D5728" s="1">
        <v>45485.695393518516</v>
      </c>
      <c r="E5728" s="3">
        <v>4.1541666666666668</v>
      </c>
      <c r="F5728">
        <v>74</v>
      </c>
      <c r="G5728" t="s">
        <v>101</v>
      </c>
      <c r="H5728">
        <v>74</v>
      </c>
      <c r="I5728" t="s">
        <v>101</v>
      </c>
      <c r="J5728">
        <v>74</v>
      </c>
      <c r="K5728" t="s">
        <v>101</v>
      </c>
      <c r="L5728">
        <v>10</v>
      </c>
      <c r="M5728" t="s">
        <v>143</v>
      </c>
      <c r="N5728" s="4" t="str">
        <f>IF(consolidado[[#This Row],[tempo]]&gt;consolidado[[#This Row],[prioridade_horas]],"Fora do prazo","Dentro do prazo estimado")</f>
        <v>Fora do prazo</v>
      </c>
      <c r="O5728" s="3">
        <v>1</v>
      </c>
      <c r="P5728" t="s">
        <v>27</v>
      </c>
      <c r="Q5728">
        <v>6</v>
      </c>
      <c r="R5728" t="s">
        <v>28</v>
      </c>
      <c r="S5728">
        <v>1</v>
      </c>
      <c r="T5728" t="s">
        <v>66</v>
      </c>
      <c r="U5728">
        <v>73</v>
      </c>
      <c r="V5728" t="s">
        <v>144</v>
      </c>
      <c r="W5728">
        <v>3</v>
      </c>
      <c r="X5728" t="s">
        <v>86</v>
      </c>
    </row>
    <row r="5729" spans="1:24">
      <c r="A5729">
        <v>38549</v>
      </c>
      <c r="B5729" t="s">
        <v>3108</v>
      </c>
      <c r="C5729" s="1">
        <v>45470.678564814814</v>
      </c>
      <c r="D5729" s="1">
        <v>45488.42359953704</v>
      </c>
      <c r="E5729" s="3">
        <v>4.2527777777777782</v>
      </c>
      <c r="F5729">
        <v>74</v>
      </c>
      <c r="G5729" t="s">
        <v>101</v>
      </c>
      <c r="H5729">
        <v>52</v>
      </c>
      <c r="I5729" t="s">
        <v>77</v>
      </c>
      <c r="J5729">
        <v>74</v>
      </c>
      <c r="K5729" t="s">
        <v>101</v>
      </c>
      <c r="L5729">
        <v>1</v>
      </c>
      <c r="M5729" t="s">
        <v>66</v>
      </c>
      <c r="N5729" s="4" t="str">
        <f>IF(consolidado[[#This Row],[tempo]]&gt;consolidado[[#This Row],[prioridade_horas]],"Fora do prazo","Dentro do prazo estimado")</f>
        <v>Fora do prazo</v>
      </c>
      <c r="O5729" s="3">
        <v>0.33333333333333331</v>
      </c>
      <c r="P5729" t="s">
        <v>38</v>
      </c>
      <c r="Q5729">
        <v>3</v>
      </c>
      <c r="R5729" t="s">
        <v>33</v>
      </c>
      <c r="S5729">
        <v>26</v>
      </c>
      <c r="T5729" t="s">
        <v>78</v>
      </c>
      <c r="U5729">
        <v>6</v>
      </c>
      <c r="V5729" t="s">
        <v>29</v>
      </c>
      <c r="W5729">
        <v>3</v>
      </c>
      <c r="X5729" t="s">
        <v>86</v>
      </c>
    </row>
    <row r="5730" spans="1:24">
      <c r="A5730">
        <v>38550</v>
      </c>
      <c r="B5730" t="s">
        <v>3109</v>
      </c>
      <c r="C5730" s="1">
        <v>45470.683182870373</v>
      </c>
      <c r="D5730" s="1">
        <v>45476.672708333332</v>
      </c>
      <c r="E5730" s="3">
        <v>1.492361111111111</v>
      </c>
      <c r="F5730">
        <v>102</v>
      </c>
      <c r="G5730" t="s">
        <v>46</v>
      </c>
      <c r="H5730">
        <v>19</v>
      </c>
      <c r="I5730" t="s">
        <v>91</v>
      </c>
      <c r="J5730">
        <v>19</v>
      </c>
      <c r="K5730" t="s">
        <v>91</v>
      </c>
      <c r="L5730">
        <v>5</v>
      </c>
      <c r="M5730" t="s">
        <v>92</v>
      </c>
      <c r="N5730" s="4" t="str">
        <f>IF(consolidado[[#This Row],[tempo]]&gt;consolidado[[#This Row],[prioridade_horas]],"Fora do prazo","Dentro do prazo estimado")</f>
        <v>Fora do prazo</v>
      </c>
      <c r="O5730" s="3">
        <v>0.33333333333333331</v>
      </c>
      <c r="P5730" t="s">
        <v>38</v>
      </c>
      <c r="Q5730">
        <v>3</v>
      </c>
      <c r="R5730" t="s">
        <v>33</v>
      </c>
      <c r="S5730">
        <v>5</v>
      </c>
      <c r="T5730" t="s">
        <v>92</v>
      </c>
      <c r="U5730">
        <v>33</v>
      </c>
      <c r="V5730" t="s">
        <v>354</v>
      </c>
      <c r="W5730">
        <v>5</v>
      </c>
      <c r="X5730" t="s">
        <v>41</v>
      </c>
    </row>
    <row r="5731" spans="1:24">
      <c r="A5731">
        <v>38551</v>
      </c>
      <c r="B5731" t="s">
        <v>3110</v>
      </c>
      <c r="C5731" s="1">
        <v>45470.712893518517</v>
      </c>
      <c r="D5731" s="1">
        <v>45485.683888888889</v>
      </c>
      <c r="E5731" s="3">
        <v>4.103472222222222</v>
      </c>
      <c r="F5731">
        <v>67</v>
      </c>
      <c r="G5731" t="s">
        <v>280</v>
      </c>
      <c r="H5731">
        <v>67</v>
      </c>
      <c r="I5731" t="s">
        <v>280</v>
      </c>
      <c r="J5731">
        <v>67</v>
      </c>
      <c r="K5731" t="s">
        <v>280</v>
      </c>
      <c r="L5731">
        <v>18</v>
      </c>
      <c r="M5731" t="s">
        <v>187</v>
      </c>
      <c r="N5731" s="4" t="str">
        <f>IF(consolidado[[#This Row],[tempo]]&gt;consolidado[[#This Row],[prioridade_horas]],"Fora do prazo","Dentro do prazo estimado")</f>
        <v>Fora do prazo</v>
      </c>
      <c r="O5731" s="3">
        <v>0.33333333333333331</v>
      </c>
      <c r="P5731" t="s">
        <v>38</v>
      </c>
      <c r="Q5731">
        <v>3</v>
      </c>
      <c r="R5731" t="s">
        <v>33</v>
      </c>
      <c r="S5731">
        <v>27</v>
      </c>
      <c r="T5731" t="s">
        <v>59</v>
      </c>
      <c r="U5731">
        <v>56</v>
      </c>
      <c r="V5731" t="s">
        <v>40</v>
      </c>
      <c r="W5731">
        <v>5</v>
      </c>
      <c r="X5731" t="s">
        <v>41</v>
      </c>
    </row>
    <row r="5732" spans="1:24">
      <c r="A5732">
        <v>38552</v>
      </c>
      <c r="B5732" t="s">
        <v>3111</v>
      </c>
      <c r="C5732" s="1">
        <v>45470.718668981484</v>
      </c>
      <c r="D5732" s="1">
        <v>45489.665717592594</v>
      </c>
      <c r="E5732" s="3">
        <v>4.8312499999999998</v>
      </c>
      <c r="F5732">
        <v>26</v>
      </c>
      <c r="G5732" t="s">
        <v>268</v>
      </c>
      <c r="H5732">
        <v>26</v>
      </c>
      <c r="I5732" t="s">
        <v>268</v>
      </c>
      <c r="J5732">
        <v>0</v>
      </c>
      <c r="K5732" t="s">
        <v>55</v>
      </c>
      <c r="L5732">
        <v>21</v>
      </c>
      <c r="M5732" t="s">
        <v>265</v>
      </c>
      <c r="N5732" s="4" t="str">
        <f>IF(consolidado[[#This Row],[tempo]]&gt;consolidado[[#This Row],[prioridade_horas]],"Fora do prazo","Dentro do prazo estimado")</f>
        <v>Fora do prazo</v>
      </c>
      <c r="O5732" s="3">
        <v>1</v>
      </c>
      <c r="P5732" t="s">
        <v>27</v>
      </c>
      <c r="Q5732">
        <v>3</v>
      </c>
      <c r="R5732" t="s">
        <v>33</v>
      </c>
      <c r="S5732">
        <v>8</v>
      </c>
      <c r="T5732" t="s">
        <v>110</v>
      </c>
      <c r="U5732">
        <v>65</v>
      </c>
      <c r="V5732" t="s">
        <v>269</v>
      </c>
      <c r="W5732">
        <v>5</v>
      </c>
      <c r="X5732" t="s">
        <v>41</v>
      </c>
    </row>
    <row r="5733" spans="1:24">
      <c r="A5733">
        <v>38553</v>
      </c>
      <c r="B5733" t="s">
        <v>393</v>
      </c>
      <c r="C5733" s="1">
        <v>45471.388749999998</v>
      </c>
      <c r="D5733" s="1">
        <v>45510.493356481478</v>
      </c>
      <c r="E5733" s="3">
        <v>10.248611111111112</v>
      </c>
      <c r="F5733">
        <v>66</v>
      </c>
      <c r="G5733" t="s">
        <v>50</v>
      </c>
      <c r="H5733">
        <v>66</v>
      </c>
      <c r="I5733" t="s">
        <v>50</v>
      </c>
      <c r="J5733">
        <v>34</v>
      </c>
      <c r="K5733" t="s">
        <v>25</v>
      </c>
      <c r="L5733">
        <v>21</v>
      </c>
      <c r="M5733" t="s">
        <v>265</v>
      </c>
      <c r="N5733" s="4" t="str">
        <f>IF(consolidado[[#This Row],[tempo]]&gt;consolidado[[#This Row],[prioridade_horas]],"Fora do prazo","Dentro do prazo estimado")</f>
        <v>Fora do prazo</v>
      </c>
      <c r="O5733" s="3">
        <v>1</v>
      </c>
      <c r="P5733" t="s">
        <v>27</v>
      </c>
      <c r="Q5733">
        <v>6</v>
      </c>
      <c r="R5733" t="s">
        <v>28</v>
      </c>
      <c r="S5733">
        <v>2</v>
      </c>
      <c r="T5733" t="s">
        <v>47</v>
      </c>
      <c r="U5733">
        <v>26</v>
      </c>
      <c r="V5733" t="s">
        <v>48</v>
      </c>
      <c r="W5733">
        <v>5</v>
      </c>
      <c r="X5733" t="s">
        <v>41</v>
      </c>
    </row>
    <row r="5734" spans="1:24">
      <c r="A5734">
        <v>38554</v>
      </c>
      <c r="B5734" t="s">
        <v>554</v>
      </c>
      <c r="C5734" s="1">
        <v>45471.39435185185</v>
      </c>
      <c r="D5734" s="1">
        <v>45475.698148148149</v>
      </c>
      <c r="E5734" s="3">
        <v>1.0555555555555556</v>
      </c>
      <c r="F5734">
        <v>69</v>
      </c>
      <c r="G5734" t="s">
        <v>65</v>
      </c>
      <c r="H5734">
        <v>52</v>
      </c>
      <c r="I5734" t="s">
        <v>77</v>
      </c>
      <c r="J5734">
        <v>69</v>
      </c>
      <c r="K5734" t="s">
        <v>65</v>
      </c>
      <c r="L5734">
        <v>1</v>
      </c>
      <c r="M5734" t="s">
        <v>66</v>
      </c>
      <c r="N5734" s="4" t="str">
        <f>IF(consolidado[[#This Row],[tempo]]&gt;consolidado[[#This Row],[prioridade_horas]],"Fora do prazo","Dentro do prazo estimado")</f>
        <v>Fora do prazo</v>
      </c>
      <c r="O5734" s="3">
        <v>0.33333333333333331</v>
      </c>
      <c r="P5734" t="s">
        <v>38</v>
      </c>
      <c r="Q5734">
        <v>3</v>
      </c>
      <c r="R5734" t="s">
        <v>33</v>
      </c>
      <c r="S5734">
        <v>16</v>
      </c>
      <c r="T5734" t="s">
        <v>43</v>
      </c>
      <c r="U5734">
        <v>28</v>
      </c>
      <c r="V5734" t="s">
        <v>34</v>
      </c>
      <c r="W5734">
        <v>5</v>
      </c>
      <c r="X5734" t="s">
        <v>41</v>
      </c>
    </row>
    <row r="5735" spans="1:24">
      <c r="A5735">
        <v>38555</v>
      </c>
      <c r="B5735" t="s">
        <v>3112</v>
      </c>
      <c r="C5735" s="1">
        <v>45471.395196759258</v>
      </c>
      <c r="D5735" s="1">
        <v>45476.641006944446</v>
      </c>
      <c r="E5735" s="3">
        <v>1.3729166666666666</v>
      </c>
      <c r="F5735">
        <v>98</v>
      </c>
      <c r="G5735" t="s">
        <v>69</v>
      </c>
      <c r="H5735">
        <v>98</v>
      </c>
      <c r="I5735" t="s">
        <v>69</v>
      </c>
      <c r="J5735">
        <v>98</v>
      </c>
      <c r="K5735" t="s">
        <v>69</v>
      </c>
      <c r="L5735">
        <v>11</v>
      </c>
      <c r="M5735" t="s">
        <v>37</v>
      </c>
      <c r="N5735" s="4" t="str">
        <f>IF(consolidado[[#This Row],[tempo]]&gt;consolidado[[#This Row],[prioridade_horas]],"Fora do prazo","Dentro do prazo estimado")</f>
        <v>Fora do prazo</v>
      </c>
      <c r="O5735" s="3">
        <v>1</v>
      </c>
      <c r="P5735" t="s">
        <v>27</v>
      </c>
      <c r="Q5735">
        <v>3</v>
      </c>
      <c r="R5735" t="s">
        <v>33</v>
      </c>
      <c r="S5735">
        <v>11</v>
      </c>
      <c r="T5735" t="s">
        <v>37</v>
      </c>
      <c r="U5735">
        <v>99</v>
      </c>
      <c r="V5735" t="s">
        <v>74</v>
      </c>
      <c r="W5735">
        <v>5</v>
      </c>
      <c r="X5735" t="s">
        <v>41</v>
      </c>
    </row>
    <row r="5736" spans="1:24">
      <c r="A5736">
        <v>38556</v>
      </c>
      <c r="B5736" t="s">
        <v>3113</v>
      </c>
      <c r="C5736" s="1">
        <v>45471.431493055556</v>
      </c>
      <c r="D5736" s="1">
        <v>45471.490555555552</v>
      </c>
      <c r="E5736" s="3">
        <v>5.9027777777777776E-2</v>
      </c>
      <c r="F5736">
        <v>18</v>
      </c>
      <c r="G5736" t="s">
        <v>158</v>
      </c>
      <c r="H5736">
        <v>18</v>
      </c>
      <c r="I5736" t="s">
        <v>158</v>
      </c>
      <c r="J5736">
        <v>18</v>
      </c>
      <c r="K5736" t="s">
        <v>158</v>
      </c>
      <c r="L5736">
        <v>5</v>
      </c>
      <c r="M5736" t="s">
        <v>92</v>
      </c>
      <c r="N5736" s="4" t="str">
        <f>IF(consolidado[[#This Row],[tempo]]&gt;consolidado[[#This Row],[prioridade_horas]],"Fora do prazo","Dentro do prazo estimado")</f>
        <v>Dentro do prazo estimado</v>
      </c>
      <c r="O5736" s="3">
        <v>1</v>
      </c>
      <c r="P5736" t="s">
        <v>27</v>
      </c>
      <c r="Q5736">
        <v>3</v>
      </c>
      <c r="R5736" t="s">
        <v>33</v>
      </c>
      <c r="S5736">
        <v>5</v>
      </c>
      <c r="T5736" t="s">
        <v>92</v>
      </c>
      <c r="U5736">
        <v>63</v>
      </c>
      <c r="V5736" t="s">
        <v>3114</v>
      </c>
      <c r="W5736">
        <v>3</v>
      </c>
      <c r="X5736" t="s">
        <v>86</v>
      </c>
    </row>
    <row r="5737" spans="1:24">
      <c r="A5737">
        <v>38557</v>
      </c>
      <c r="B5737" t="s">
        <v>3115</v>
      </c>
      <c r="C5737" s="1">
        <v>45471.432766203703</v>
      </c>
      <c r="D5737" s="1">
        <v>45471.481793981482</v>
      </c>
      <c r="E5737" s="3">
        <v>4.8611111111111112E-2</v>
      </c>
      <c r="F5737">
        <v>30</v>
      </c>
      <c r="G5737" t="s">
        <v>81</v>
      </c>
      <c r="H5737">
        <v>91</v>
      </c>
      <c r="I5737" t="s">
        <v>237</v>
      </c>
      <c r="J5737">
        <v>30</v>
      </c>
      <c r="K5737" t="s">
        <v>81</v>
      </c>
      <c r="L5737">
        <v>27</v>
      </c>
      <c r="M5737" t="s">
        <v>59</v>
      </c>
      <c r="N5737" s="4" t="str">
        <f>IF(consolidado[[#This Row],[tempo]]&gt;consolidado[[#This Row],[prioridade_horas]],"Fora do prazo","Dentro do prazo estimado")</f>
        <v>Dentro do prazo estimado</v>
      </c>
      <c r="O5737" s="3">
        <v>5</v>
      </c>
      <c r="P5737" t="s">
        <v>84</v>
      </c>
      <c r="Q5737">
        <v>3</v>
      </c>
      <c r="R5737" t="s">
        <v>33</v>
      </c>
      <c r="S5737">
        <v>27</v>
      </c>
      <c r="T5737" t="s">
        <v>59</v>
      </c>
      <c r="U5737">
        <v>28</v>
      </c>
      <c r="V5737" t="s">
        <v>34</v>
      </c>
      <c r="W5737">
        <v>5</v>
      </c>
      <c r="X5737" t="s">
        <v>41</v>
      </c>
    </row>
    <row r="5738" spans="1:24">
      <c r="A5738">
        <v>38558</v>
      </c>
      <c r="B5738" t="s">
        <v>404</v>
      </c>
      <c r="C5738" s="1">
        <v>45471.435069444444</v>
      </c>
      <c r="D5738" s="1">
        <v>45471.486157407409</v>
      </c>
      <c r="E5738" s="3">
        <v>5.1388888888888887E-2</v>
      </c>
      <c r="F5738">
        <v>58</v>
      </c>
      <c r="G5738" t="s">
        <v>53</v>
      </c>
      <c r="H5738">
        <v>58</v>
      </c>
      <c r="I5738" t="s">
        <v>53</v>
      </c>
      <c r="J5738">
        <v>0</v>
      </c>
      <c r="K5738" t="s">
        <v>55</v>
      </c>
      <c r="L5738">
        <v>16</v>
      </c>
      <c r="M5738" t="s">
        <v>43</v>
      </c>
      <c r="N5738" s="4" t="str">
        <f>IF(consolidado[[#This Row],[tempo]]&gt;consolidado[[#This Row],[prioridade_horas]],"Fora do prazo","Dentro do prazo estimado")</f>
        <v>Dentro do prazo estimado</v>
      </c>
      <c r="O5738" s="3">
        <v>0.33333333333333331</v>
      </c>
      <c r="P5738" t="s">
        <v>38</v>
      </c>
      <c r="Q5738">
        <v>3</v>
      </c>
      <c r="R5738" t="s">
        <v>33</v>
      </c>
      <c r="S5738">
        <v>13</v>
      </c>
      <c r="T5738" t="s">
        <v>60</v>
      </c>
      <c r="U5738">
        <v>56</v>
      </c>
      <c r="V5738" t="s">
        <v>40</v>
      </c>
      <c r="W5738">
        <v>5</v>
      </c>
      <c r="X5738" t="s">
        <v>41</v>
      </c>
    </row>
    <row r="5739" spans="1:24">
      <c r="A5739">
        <v>38559</v>
      </c>
      <c r="B5739" t="s">
        <v>3116</v>
      </c>
      <c r="C5739" s="1">
        <v>45471.438020833331</v>
      </c>
      <c r="D5739" s="1">
        <v>45471.480451388888</v>
      </c>
      <c r="E5739" s="3">
        <v>4.2361111111111113E-2</v>
      </c>
      <c r="F5739">
        <v>30</v>
      </c>
      <c r="G5739" t="s">
        <v>81</v>
      </c>
      <c r="H5739">
        <v>91</v>
      </c>
      <c r="I5739" t="s">
        <v>237</v>
      </c>
      <c r="J5739">
        <v>30</v>
      </c>
      <c r="K5739" t="s">
        <v>81</v>
      </c>
      <c r="L5739">
        <v>27</v>
      </c>
      <c r="M5739" t="s">
        <v>59</v>
      </c>
      <c r="N5739" s="4" t="str">
        <f>IF(consolidado[[#This Row],[tempo]]&gt;consolidado[[#This Row],[prioridade_horas]],"Fora do prazo","Dentro do prazo estimado")</f>
        <v>Dentro do prazo estimado</v>
      </c>
      <c r="O5739" s="3">
        <v>5</v>
      </c>
      <c r="P5739" t="s">
        <v>84</v>
      </c>
      <c r="Q5739">
        <v>3</v>
      </c>
      <c r="R5739" t="s">
        <v>33</v>
      </c>
      <c r="S5739">
        <v>27</v>
      </c>
      <c r="T5739" t="s">
        <v>59</v>
      </c>
      <c r="U5739">
        <v>28</v>
      </c>
      <c r="V5739" t="s">
        <v>34</v>
      </c>
      <c r="W5739">
        <v>2</v>
      </c>
      <c r="X5739" t="s">
        <v>105</v>
      </c>
    </row>
    <row r="5740" spans="1:24">
      <c r="A5740">
        <v>38560</v>
      </c>
      <c r="B5740" t="s">
        <v>3117</v>
      </c>
      <c r="C5740" s="1">
        <v>45471.439143518517</v>
      </c>
      <c r="D5740" s="1">
        <v>45477.37841435185</v>
      </c>
      <c r="E5740" s="3">
        <v>1.4416666666666667</v>
      </c>
      <c r="F5740">
        <v>62</v>
      </c>
      <c r="G5740" t="s">
        <v>45</v>
      </c>
      <c r="H5740">
        <v>52</v>
      </c>
      <c r="I5740" t="s">
        <v>77</v>
      </c>
      <c r="J5740">
        <v>62</v>
      </c>
      <c r="K5740" t="s">
        <v>45</v>
      </c>
      <c r="L5740">
        <v>27</v>
      </c>
      <c r="M5740" t="s">
        <v>59</v>
      </c>
      <c r="N5740" s="4" t="str">
        <f>IF(consolidado[[#This Row],[tempo]]&gt;consolidado[[#This Row],[prioridade_horas]],"Fora do prazo","Dentro do prazo estimado")</f>
        <v>Dentro do prazo estimado</v>
      </c>
      <c r="O5740" s="3">
        <v>5</v>
      </c>
      <c r="P5740" t="s">
        <v>84</v>
      </c>
      <c r="Q5740">
        <v>3</v>
      </c>
      <c r="R5740" t="s">
        <v>33</v>
      </c>
      <c r="S5740">
        <v>16</v>
      </c>
      <c r="T5740" t="s">
        <v>43</v>
      </c>
      <c r="U5740">
        <v>31</v>
      </c>
      <c r="V5740" t="s">
        <v>266</v>
      </c>
      <c r="W5740">
        <v>5</v>
      </c>
      <c r="X5740" t="s">
        <v>41</v>
      </c>
    </row>
    <row r="5741" spans="1:24">
      <c r="A5741">
        <v>38561</v>
      </c>
      <c r="B5741" t="s">
        <v>3118</v>
      </c>
      <c r="C5741" s="1">
        <v>45471.440347222226</v>
      </c>
      <c r="D5741" s="1">
        <v>45471.478067129632</v>
      </c>
      <c r="E5741" s="3">
        <v>3.7499999999999999E-2</v>
      </c>
      <c r="F5741">
        <v>30</v>
      </c>
      <c r="G5741" t="s">
        <v>81</v>
      </c>
      <c r="H5741">
        <v>91</v>
      </c>
      <c r="I5741" t="s">
        <v>237</v>
      </c>
      <c r="J5741">
        <v>30</v>
      </c>
      <c r="K5741" t="s">
        <v>81</v>
      </c>
      <c r="L5741">
        <v>27</v>
      </c>
      <c r="M5741" t="s">
        <v>59</v>
      </c>
      <c r="N5741" s="4" t="str">
        <f>IF(consolidado[[#This Row],[tempo]]&gt;consolidado[[#This Row],[prioridade_horas]],"Fora do prazo","Dentro do prazo estimado")</f>
        <v>Dentro do prazo estimado</v>
      </c>
      <c r="O5741" s="3">
        <v>5</v>
      </c>
      <c r="P5741" t="s">
        <v>84</v>
      </c>
      <c r="Q5741">
        <v>3</v>
      </c>
      <c r="R5741" t="s">
        <v>33</v>
      </c>
      <c r="S5741">
        <v>27</v>
      </c>
      <c r="T5741" t="s">
        <v>59</v>
      </c>
      <c r="U5741">
        <v>28</v>
      </c>
      <c r="V5741" t="s">
        <v>34</v>
      </c>
      <c r="W5741">
        <v>5</v>
      </c>
      <c r="X5741" t="s">
        <v>41</v>
      </c>
    </row>
    <row r="5742" spans="1:24">
      <c r="A5742">
        <v>38562</v>
      </c>
      <c r="B5742" t="s">
        <v>3119</v>
      </c>
      <c r="C5742" s="1">
        <v>45471.447777777779</v>
      </c>
      <c r="D5742" s="1">
        <v>45471.477268518516</v>
      </c>
      <c r="E5742" s="3">
        <v>2.9861111111111113E-2</v>
      </c>
      <c r="F5742">
        <v>30</v>
      </c>
      <c r="G5742" t="s">
        <v>81</v>
      </c>
      <c r="H5742">
        <v>91</v>
      </c>
      <c r="I5742" t="s">
        <v>237</v>
      </c>
      <c r="J5742">
        <v>30</v>
      </c>
      <c r="K5742" t="s">
        <v>81</v>
      </c>
      <c r="L5742">
        <v>27</v>
      </c>
      <c r="M5742" t="s">
        <v>59</v>
      </c>
      <c r="N5742" s="4" t="str">
        <f>IF(consolidado[[#This Row],[tempo]]&gt;consolidado[[#This Row],[prioridade_horas]],"Fora do prazo","Dentro do prazo estimado")</f>
        <v>Dentro do prazo estimado</v>
      </c>
      <c r="O5742" s="3">
        <v>5</v>
      </c>
      <c r="P5742" t="s">
        <v>84</v>
      </c>
      <c r="Q5742">
        <v>3</v>
      </c>
      <c r="R5742" t="s">
        <v>33</v>
      </c>
      <c r="S5742">
        <v>27</v>
      </c>
      <c r="T5742" t="s">
        <v>59</v>
      </c>
      <c r="U5742">
        <v>28</v>
      </c>
      <c r="V5742" t="s">
        <v>34</v>
      </c>
      <c r="W5742">
        <v>5</v>
      </c>
      <c r="X5742" t="s">
        <v>41</v>
      </c>
    </row>
    <row r="5743" spans="1:24">
      <c r="A5743">
        <v>38563</v>
      </c>
      <c r="B5743" t="s">
        <v>3120</v>
      </c>
      <c r="C5743" s="1">
        <v>45471.450775462959</v>
      </c>
      <c r="D5743" s="1">
        <v>45477.580914351849</v>
      </c>
      <c r="E5743" s="3">
        <v>1.632638888888889</v>
      </c>
      <c r="F5743">
        <v>62</v>
      </c>
      <c r="G5743" t="s">
        <v>45</v>
      </c>
      <c r="H5743">
        <v>71</v>
      </c>
      <c r="I5743" t="s">
        <v>361</v>
      </c>
      <c r="J5743">
        <v>62</v>
      </c>
      <c r="K5743" t="s">
        <v>45</v>
      </c>
      <c r="L5743">
        <v>27</v>
      </c>
      <c r="M5743" t="s">
        <v>59</v>
      </c>
      <c r="N5743" s="4" t="str">
        <f>IF(consolidado[[#This Row],[tempo]]&gt;consolidado[[#This Row],[prioridade_horas]],"Fora do prazo","Dentro do prazo estimado")</f>
        <v>Dentro do prazo estimado</v>
      </c>
      <c r="O5743" s="3">
        <v>5</v>
      </c>
      <c r="P5743" t="s">
        <v>84</v>
      </c>
      <c r="Q5743">
        <v>3</v>
      </c>
      <c r="R5743" t="s">
        <v>33</v>
      </c>
      <c r="S5743">
        <v>27</v>
      </c>
      <c r="T5743" t="s">
        <v>59</v>
      </c>
      <c r="U5743">
        <v>65</v>
      </c>
      <c r="V5743" t="s">
        <v>269</v>
      </c>
      <c r="W5743">
        <v>5</v>
      </c>
      <c r="X5743" t="s">
        <v>41</v>
      </c>
    </row>
    <row r="5744" spans="1:24">
      <c r="A5744">
        <v>38564</v>
      </c>
      <c r="B5744" t="s">
        <v>3121</v>
      </c>
      <c r="C5744" s="1">
        <v>45471.470775462964</v>
      </c>
      <c r="D5744" s="1">
        <v>45471.477060185185</v>
      </c>
      <c r="E5744" s="3">
        <v>6.2500000000000003E-3</v>
      </c>
      <c r="F5744">
        <v>98</v>
      </c>
      <c r="G5744" t="s">
        <v>69</v>
      </c>
      <c r="H5744">
        <v>98</v>
      </c>
      <c r="I5744" t="s">
        <v>69</v>
      </c>
      <c r="J5744">
        <v>98</v>
      </c>
      <c r="K5744" t="s">
        <v>69</v>
      </c>
      <c r="L5744">
        <v>11</v>
      </c>
      <c r="M5744" t="s">
        <v>37</v>
      </c>
      <c r="N5744" s="4" t="str">
        <f>IF(consolidado[[#This Row],[tempo]]&gt;consolidado[[#This Row],[prioridade_horas]],"Fora do prazo","Dentro do prazo estimado")</f>
        <v>Dentro do prazo estimado</v>
      </c>
      <c r="O5744" s="3">
        <v>0.66666666666666663</v>
      </c>
      <c r="P5744" t="s">
        <v>70</v>
      </c>
      <c r="Q5744">
        <v>3</v>
      </c>
      <c r="R5744" t="s">
        <v>33</v>
      </c>
      <c r="S5744">
        <v>11</v>
      </c>
      <c r="T5744" t="s">
        <v>37</v>
      </c>
      <c r="U5744">
        <v>69</v>
      </c>
      <c r="V5744" t="s">
        <v>363</v>
      </c>
      <c r="W5744">
        <v>5</v>
      </c>
      <c r="X5744" t="s">
        <v>41</v>
      </c>
    </row>
    <row r="5745" spans="1:24">
      <c r="A5745">
        <v>38565</v>
      </c>
      <c r="B5745" t="s">
        <v>3122</v>
      </c>
      <c r="C5745" s="1">
        <v>45471.487372685187</v>
      </c>
      <c r="D5745" s="1">
        <v>45471.661527777775</v>
      </c>
      <c r="E5745" s="3">
        <v>0.17430555555555555</v>
      </c>
      <c r="F5745">
        <v>31</v>
      </c>
      <c r="G5745" t="s">
        <v>54</v>
      </c>
      <c r="H5745">
        <v>114</v>
      </c>
      <c r="I5745" t="s">
        <v>1402</v>
      </c>
      <c r="J5745">
        <v>31</v>
      </c>
      <c r="K5745" t="s">
        <v>54</v>
      </c>
      <c r="L5745">
        <v>11</v>
      </c>
      <c r="M5745" t="s">
        <v>37</v>
      </c>
      <c r="N5745" s="4" t="str">
        <f>IF(consolidado[[#This Row],[tempo]]&gt;consolidado[[#This Row],[prioridade_horas]],"Fora do prazo","Dentro do prazo estimado")</f>
        <v>Dentro do prazo estimado</v>
      </c>
      <c r="O5745" s="3">
        <v>0.33333333333333331</v>
      </c>
      <c r="P5745" t="s">
        <v>38</v>
      </c>
      <c r="Q5745">
        <v>3</v>
      </c>
      <c r="R5745" t="s">
        <v>33</v>
      </c>
      <c r="S5745">
        <v>23</v>
      </c>
      <c r="T5745" t="s">
        <v>121</v>
      </c>
      <c r="U5745">
        <v>56</v>
      </c>
      <c r="V5745" t="s">
        <v>40</v>
      </c>
      <c r="W5745">
        <v>5</v>
      </c>
      <c r="X5745" t="s">
        <v>41</v>
      </c>
    </row>
    <row r="5746" spans="1:24">
      <c r="A5746">
        <v>38566</v>
      </c>
      <c r="B5746" t="s">
        <v>3123</v>
      </c>
      <c r="C5746" s="1">
        <v>45471.487905092596</v>
      </c>
      <c r="D5746" s="1">
        <v>45476.706435185188</v>
      </c>
      <c r="E5746" s="3">
        <v>1.3458333333333334</v>
      </c>
      <c r="F5746">
        <v>19</v>
      </c>
      <c r="G5746" t="s">
        <v>91</v>
      </c>
      <c r="H5746">
        <v>52</v>
      </c>
      <c r="I5746" t="s">
        <v>77</v>
      </c>
      <c r="J5746">
        <v>19</v>
      </c>
      <c r="K5746" t="s">
        <v>91</v>
      </c>
      <c r="L5746">
        <v>5</v>
      </c>
      <c r="M5746" t="s">
        <v>92</v>
      </c>
      <c r="N5746" s="4" t="str">
        <f>IF(consolidado[[#This Row],[tempo]]&gt;consolidado[[#This Row],[prioridade_horas]],"Fora do prazo","Dentro do prazo estimado")</f>
        <v>Dentro do prazo estimado</v>
      </c>
      <c r="O5746" s="3">
        <v>5</v>
      </c>
      <c r="P5746" t="s">
        <v>84</v>
      </c>
      <c r="Q5746">
        <v>3</v>
      </c>
      <c r="R5746" t="s">
        <v>33</v>
      </c>
      <c r="S5746">
        <v>16</v>
      </c>
      <c r="T5746" t="s">
        <v>43</v>
      </c>
      <c r="U5746">
        <v>29</v>
      </c>
      <c r="V5746" t="s">
        <v>85</v>
      </c>
      <c r="W5746">
        <v>3</v>
      </c>
      <c r="X5746" t="s">
        <v>86</v>
      </c>
    </row>
    <row r="5747" spans="1:24">
      <c r="A5747">
        <v>38567</v>
      </c>
      <c r="B5747" t="s">
        <v>67</v>
      </c>
      <c r="C5747" s="1">
        <v>45471.49113425926</v>
      </c>
      <c r="D5747" s="1">
        <v>45474.717766203707</v>
      </c>
      <c r="E5747" s="3">
        <v>0.6020833333333333</v>
      </c>
      <c r="F5747">
        <v>19</v>
      </c>
      <c r="G5747" t="s">
        <v>91</v>
      </c>
      <c r="H5747">
        <v>19</v>
      </c>
      <c r="I5747" t="s">
        <v>91</v>
      </c>
      <c r="J5747">
        <v>19</v>
      </c>
      <c r="K5747" t="s">
        <v>91</v>
      </c>
      <c r="L5747">
        <v>5</v>
      </c>
      <c r="M5747" t="s">
        <v>92</v>
      </c>
      <c r="N5747" s="4" t="str">
        <f>IF(consolidado[[#This Row],[tempo]]&gt;consolidado[[#This Row],[prioridade_horas]],"Fora do prazo","Dentro do prazo estimado")</f>
        <v>Dentro do prazo estimado</v>
      </c>
      <c r="O5747" s="3">
        <v>5</v>
      </c>
      <c r="P5747" t="s">
        <v>84</v>
      </c>
      <c r="Q5747">
        <v>6</v>
      </c>
      <c r="R5747" t="s">
        <v>28</v>
      </c>
      <c r="S5747">
        <v>5</v>
      </c>
      <c r="T5747" t="s">
        <v>92</v>
      </c>
      <c r="U5747">
        <v>38</v>
      </c>
      <c r="V5747" t="s">
        <v>67</v>
      </c>
      <c r="W5747">
        <v>3</v>
      </c>
      <c r="X5747" t="s">
        <v>86</v>
      </c>
    </row>
    <row r="5748" spans="1:24">
      <c r="A5748">
        <v>38568</v>
      </c>
      <c r="B5748" t="s">
        <v>3124</v>
      </c>
      <c r="C5748" s="1">
        <v>45471.494803240741</v>
      </c>
      <c r="D5748" s="1">
        <v>45471.495787037034</v>
      </c>
      <c r="E5748" s="3">
        <v>6.9444444444444447E-4</v>
      </c>
      <c r="F5748">
        <v>98</v>
      </c>
      <c r="G5748" t="s">
        <v>69</v>
      </c>
      <c r="H5748">
        <v>98</v>
      </c>
      <c r="I5748" t="s">
        <v>69</v>
      </c>
      <c r="J5748">
        <v>98</v>
      </c>
      <c r="K5748" t="s">
        <v>69</v>
      </c>
      <c r="L5748">
        <v>11</v>
      </c>
      <c r="M5748" t="s">
        <v>37</v>
      </c>
      <c r="N5748" s="4" t="str">
        <f>IF(consolidado[[#This Row],[tempo]]&gt;consolidado[[#This Row],[prioridade_horas]],"Fora do prazo","Dentro do prazo estimado")</f>
        <v>Dentro do prazo estimado</v>
      </c>
      <c r="O5748" s="3">
        <v>0.66666666666666663</v>
      </c>
      <c r="P5748" t="s">
        <v>70</v>
      </c>
      <c r="Q5748">
        <v>3</v>
      </c>
      <c r="R5748" t="s">
        <v>33</v>
      </c>
      <c r="S5748">
        <v>11</v>
      </c>
      <c r="T5748" t="s">
        <v>37</v>
      </c>
      <c r="U5748">
        <v>102</v>
      </c>
      <c r="V5748" t="s">
        <v>96</v>
      </c>
      <c r="W5748">
        <v>5</v>
      </c>
      <c r="X5748" t="s">
        <v>41</v>
      </c>
    </row>
    <row r="5749" spans="1:24">
      <c r="A5749">
        <v>38569</v>
      </c>
      <c r="B5749" t="s">
        <v>513</v>
      </c>
      <c r="C5749" s="1">
        <v>45471.507592592592</v>
      </c>
      <c r="D5749" s="1">
        <v>45475.592314814814</v>
      </c>
      <c r="E5749" s="3">
        <v>0.83611111111111114</v>
      </c>
      <c r="F5749">
        <v>30</v>
      </c>
      <c r="G5749" t="s">
        <v>81</v>
      </c>
      <c r="H5749">
        <v>30</v>
      </c>
      <c r="I5749" t="s">
        <v>81</v>
      </c>
      <c r="J5749">
        <v>30</v>
      </c>
      <c r="K5749" t="s">
        <v>81</v>
      </c>
      <c r="L5749">
        <v>4</v>
      </c>
      <c r="M5749" t="s">
        <v>94</v>
      </c>
      <c r="N5749" s="4" t="str">
        <f>IF(consolidado[[#This Row],[tempo]]&gt;consolidado[[#This Row],[prioridade_horas]],"Fora do prazo","Dentro do prazo estimado")</f>
        <v>Dentro do prazo estimado</v>
      </c>
      <c r="O5749" s="3">
        <v>5</v>
      </c>
      <c r="P5749" t="s">
        <v>84</v>
      </c>
      <c r="Q5749">
        <v>3</v>
      </c>
      <c r="R5749" t="s">
        <v>33</v>
      </c>
      <c r="S5749">
        <v>4</v>
      </c>
      <c r="T5749" t="s">
        <v>94</v>
      </c>
      <c r="U5749">
        <v>30</v>
      </c>
      <c r="V5749" t="s">
        <v>514</v>
      </c>
      <c r="W5749">
        <v>3</v>
      </c>
      <c r="X5749" t="s">
        <v>86</v>
      </c>
    </row>
    <row r="5750" spans="1:24">
      <c r="A5750">
        <v>38570</v>
      </c>
      <c r="B5750" t="s">
        <v>3125</v>
      </c>
      <c r="C5750" s="1">
        <v>45471.534733796296</v>
      </c>
      <c r="D5750" s="1">
        <v>45475.663784722223</v>
      </c>
      <c r="E5750" s="3">
        <v>0.87986111111111109</v>
      </c>
      <c r="F5750">
        <v>74</v>
      </c>
      <c r="G5750" t="s">
        <v>101</v>
      </c>
      <c r="H5750">
        <v>52</v>
      </c>
      <c r="I5750" t="s">
        <v>77</v>
      </c>
      <c r="J5750">
        <v>74</v>
      </c>
      <c r="K5750" t="s">
        <v>101</v>
      </c>
      <c r="L5750">
        <v>1</v>
      </c>
      <c r="M5750" t="s">
        <v>66</v>
      </c>
      <c r="N5750" s="4" t="str">
        <f>IF(consolidado[[#This Row],[tempo]]&gt;consolidado[[#This Row],[prioridade_horas]],"Fora do prazo","Dentro do prazo estimado")</f>
        <v>Fora do prazo</v>
      </c>
      <c r="O5750" s="3">
        <v>0.33333333333333331</v>
      </c>
      <c r="P5750" t="s">
        <v>38</v>
      </c>
      <c r="Q5750">
        <v>3</v>
      </c>
      <c r="R5750" t="s">
        <v>33</v>
      </c>
      <c r="S5750">
        <v>16</v>
      </c>
      <c r="T5750" t="s">
        <v>43</v>
      </c>
      <c r="U5750">
        <v>28</v>
      </c>
      <c r="V5750" t="s">
        <v>34</v>
      </c>
      <c r="W5750">
        <v>4</v>
      </c>
      <c r="X5750" t="s">
        <v>30</v>
      </c>
    </row>
    <row r="5751" spans="1:24">
      <c r="A5751">
        <v>38571</v>
      </c>
      <c r="B5751" t="s">
        <v>3126</v>
      </c>
      <c r="C5751" s="1">
        <v>45471.535532407404</v>
      </c>
      <c r="D5751" s="1">
        <v>45471.536168981482</v>
      </c>
      <c r="E5751" s="3">
        <v>6.9444444444444447E-4</v>
      </c>
      <c r="F5751">
        <v>66</v>
      </c>
      <c r="G5751" t="s">
        <v>50</v>
      </c>
      <c r="H5751">
        <v>66</v>
      </c>
      <c r="I5751" t="s">
        <v>50</v>
      </c>
      <c r="J5751">
        <v>66</v>
      </c>
      <c r="K5751" t="s">
        <v>50</v>
      </c>
      <c r="L5751">
        <v>2</v>
      </c>
      <c r="M5751" t="s">
        <v>47</v>
      </c>
      <c r="N5751" s="4" t="str">
        <f>IF(consolidado[[#This Row],[tempo]]&gt;consolidado[[#This Row],[prioridade_horas]],"Fora do prazo","Dentro do prazo estimado")</f>
        <v>Dentro do prazo estimado</v>
      </c>
      <c r="O5751" s="3">
        <v>1</v>
      </c>
      <c r="P5751" t="s">
        <v>27</v>
      </c>
      <c r="Q5751">
        <v>3</v>
      </c>
      <c r="R5751" t="s">
        <v>33</v>
      </c>
      <c r="S5751">
        <v>2</v>
      </c>
      <c r="T5751" t="s">
        <v>47</v>
      </c>
      <c r="U5751">
        <v>18</v>
      </c>
      <c r="V5751" t="s">
        <v>224</v>
      </c>
      <c r="W5751">
        <v>5</v>
      </c>
      <c r="X5751" t="s">
        <v>41</v>
      </c>
    </row>
    <row r="5752" spans="1:24">
      <c r="A5752">
        <v>38572</v>
      </c>
      <c r="B5752" t="s">
        <v>2506</v>
      </c>
      <c r="C5752" s="1">
        <v>45471.541678240741</v>
      </c>
      <c r="D5752" s="1">
        <v>45474.524675925924</v>
      </c>
      <c r="E5752" s="3">
        <v>0.35833333333333334</v>
      </c>
      <c r="F5752">
        <v>104</v>
      </c>
      <c r="G5752" t="s">
        <v>108</v>
      </c>
      <c r="H5752">
        <v>104</v>
      </c>
      <c r="I5752" t="s">
        <v>108</v>
      </c>
      <c r="J5752">
        <v>47</v>
      </c>
      <c r="K5752" t="s">
        <v>100</v>
      </c>
      <c r="L5752">
        <v>13</v>
      </c>
      <c r="M5752" t="s">
        <v>60</v>
      </c>
      <c r="N5752" s="4" t="str">
        <f>IF(consolidado[[#This Row],[tempo]]&gt;consolidado[[#This Row],[prioridade_horas]],"Fora do prazo","Dentro do prazo estimado")</f>
        <v>Fora do prazo</v>
      </c>
      <c r="O5752" s="3">
        <v>0.33333333333333331</v>
      </c>
      <c r="P5752" t="s">
        <v>38</v>
      </c>
      <c r="Q5752">
        <v>6</v>
      </c>
      <c r="R5752" t="s">
        <v>28</v>
      </c>
      <c r="S5752">
        <v>8</v>
      </c>
      <c r="T5752" t="s">
        <v>110</v>
      </c>
      <c r="U5752">
        <v>25</v>
      </c>
      <c r="V5752" t="s">
        <v>90</v>
      </c>
      <c r="W5752">
        <v>3</v>
      </c>
      <c r="X5752" t="s">
        <v>86</v>
      </c>
    </row>
    <row r="5753" spans="1:24">
      <c r="A5753">
        <v>38573</v>
      </c>
      <c r="B5753" t="s">
        <v>3127</v>
      </c>
      <c r="C5753" s="1">
        <v>45471.555763888886</v>
      </c>
      <c r="D5753" s="1">
        <v>45545.65861111111</v>
      </c>
      <c r="E5753" s="3">
        <v>19.638888888888889</v>
      </c>
      <c r="F5753">
        <v>32</v>
      </c>
      <c r="G5753" t="s">
        <v>154</v>
      </c>
      <c r="H5753">
        <v>32</v>
      </c>
      <c r="I5753" t="s">
        <v>154</v>
      </c>
      <c r="J5753">
        <v>0</v>
      </c>
      <c r="K5753" t="s">
        <v>55</v>
      </c>
      <c r="L5753">
        <v>27</v>
      </c>
      <c r="M5753" t="s">
        <v>59</v>
      </c>
      <c r="N5753" s="4" t="str">
        <f>IF(consolidado[[#This Row],[tempo]]&gt;consolidado[[#This Row],[prioridade_horas]],"Fora do prazo","Dentro do prazo estimado")</f>
        <v>Fora do prazo</v>
      </c>
      <c r="O5753" s="3">
        <v>0.33333333333333331</v>
      </c>
      <c r="P5753" t="s">
        <v>38</v>
      </c>
      <c r="Q5753">
        <v>6</v>
      </c>
      <c r="R5753" t="s">
        <v>28</v>
      </c>
      <c r="S5753">
        <v>4</v>
      </c>
      <c r="T5753" t="s">
        <v>94</v>
      </c>
      <c r="U5753">
        <v>56</v>
      </c>
      <c r="V5753" t="s">
        <v>40</v>
      </c>
      <c r="W5753">
        <v>3</v>
      </c>
      <c r="X5753" t="s">
        <v>86</v>
      </c>
    </row>
    <row r="5754" spans="1:24">
      <c r="A5754">
        <v>38574</v>
      </c>
      <c r="B5754" t="s">
        <v>736</v>
      </c>
      <c r="C5754" s="1">
        <v>45471.570196759261</v>
      </c>
      <c r="D5754" s="1">
        <v>45471.630613425928</v>
      </c>
      <c r="E5754" s="3">
        <v>6.0416666666666667E-2</v>
      </c>
      <c r="F5754">
        <v>111</v>
      </c>
      <c r="G5754" t="s">
        <v>99</v>
      </c>
      <c r="H5754">
        <v>52</v>
      </c>
      <c r="I5754" t="s">
        <v>77</v>
      </c>
      <c r="J5754">
        <v>111</v>
      </c>
      <c r="K5754" t="s">
        <v>99</v>
      </c>
      <c r="L5754">
        <v>2</v>
      </c>
      <c r="M5754" t="s">
        <v>47</v>
      </c>
      <c r="N5754" s="4" t="str">
        <f>IF(consolidado[[#This Row],[tempo]]&gt;consolidado[[#This Row],[prioridade_horas]],"Fora do prazo","Dentro do prazo estimado")</f>
        <v>Dentro do prazo estimado</v>
      </c>
      <c r="O5754" s="3">
        <v>0.33333333333333331</v>
      </c>
      <c r="P5754" t="s">
        <v>38</v>
      </c>
      <c r="Q5754">
        <v>3</v>
      </c>
      <c r="R5754" t="s">
        <v>33</v>
      </c>
      <c r="S5754">
        <v>16</v>
      </c>
      <c r="T5754" t="s">
        <v>43</v>
      </c>
      <c r="U5754">
        <v>25</v>
      </c>
      <c r="V5754" t="s">
        <v>90</v>
      </c>
      <c r="W5754">
        <v>3</v>
      </c>
      <c r="X5754" t="s">
        <v>86</v>
      </c>
    </row>
    <row r="5755" spans="1:24">
      <c r="A5755">
        <v>38575</v>
      </c>
      <c r="B5755" t="s">
        <v>3128</v>
      </c>
      <c r="C5755" s="1">
        <v>45471.571157407408</v>
      </c>
      <c r="D5755" s="1">
        <v>45471.680162037039</v>
      </c>
      <c r="E5755" s="3">
        <v>0.10902777777777778</v>
      </c>
      <c r="F5755">
        <v>90</v>
      </c>
      <c r="G5755" t="s">
        <v>597</v>
      </c>
      <c r="H5755">
        <v>112</v>
      </c>
      <c r="I5755" t="s">
        <v>221</v>
      </c>
      <c r="J5755">
        <v>90</v>
      </c>
      <c r="K5755" t="s">
        <v>597</v>
      </c>
      <c r="L5755">
        <v>18</v>
      </c>
      <c r="M5755" t="s">
        <v>187</v>
      </c>
      <c r="N5755" s="4" t="str">
        <f>IF(consolidado[[#This Row],[tempo]]&gt;consolidado[[#This Row],[prioridade_horas]],"Fora do prazo","Dentro do prazo estimado")</f>
        <v>Dentro do prazo estimado</v>
      </c>
      <c r="O5755" s="3">
        <v>0.33333333333333331</v>
      </c>
      <c r="P5755" t="s">
        <v>38</v>
      </c>
      <c r="Q5755">
        <v>3</v>
      </c>
      <c r="R5755" t="s">
        <v>33</v>
      </c>
      <c r="S5755">
        <v>18</v>
      </c>
      <c r="T5755" t="s">
        <v>187</v>
      </c>
      <c r="U5755">
        <v>61</v>
      </c>
      <c r="V5755" t="s">
        <v>1275</v>
      </c>
      <c r="W5755">
        <v>5</v>
      </c>
      <c r="X5755" t="s">
        <v>41</v>
      </c>
    </row>
    <row r="5756" spans="1:24">
      <c r="A5756">
        <v>38576</v>
      </c>
      <c r="B5756" t="s">
        <v>98</v>
      </c>
      <c r="C5756" s="1">
        <v>45471.572060185186</v>
      </c>
      <c r="D5756" s="1">
        <v>45471.632835648146</v>
      </c>
      <c r="E5756" s="3">
        <v>6.1111111111111109E-2</v>
      </c>
      <c r="F5756">
        <v>111</v>
      </c>
      <c r="G5756" t="s">
        <v>99</v>
      </c>
      <c r="H5756">
        <v>52</v>
      </c>
      <c r="I5756" t="s">
        <v>77</v>
      </c>
      <c r="J5756">
        <v>111</v>
      </c>
      <c r="K5756" t="s">
        <v>99</v>
      </c>
      <c r="L5756">
        <v>2</v>
      </c>
      <c r="M5756" t="s">
        <v>47</v>
      </c>
      <c r="N5756" s="4" t="str">
        <f>IF(consolidado[[#This Row],[tempo]]&gt;consolidado[[#This Row],[prioridade_horas]],"Fora do prazo","Dentro do prazo estimado")</f>
        <v>Dentro do prazo estimado</v>
      </c>
      <c r="O5756" s="3">
        <v>0.33333333333333331</v>
      </c>
      <c r="P5756" t="s">
        <v>38</v>
      </c>
      <c r="Q5756">
        <v>3</v>
      </c>
      <c r="R5756" t="s">
        <v>33</v>
      </c>
      <c r="S5756">
        <v>16</v>
      </c>
      <c r="T5756" t="s">
        <v>43</v>
      </c>
      <c r="U5756">
        <v>25</v>
      </c>
      <c r="V5756" t="s">
        <v>90</v>
      </c>
      <c r="W5756">
        <v>3</v>
      </c>
      <c r="X5756" t="s">
        <v>86</v>
      </c>
    </row>
    <row r="5757" spans="1:24">
      <c r="A5757">
        <v>38577</v>
      </c>
      <c r="B5757" t="s">
        <v>3129</v>
      </c>
      <c r="C5757" s="1">
        <v>45471.593287037038</v>
      </c>
      <c r="D5757" s="1">
        <v>45496.464131944442</v>
      </c>
      <c r="E5757" s="3">
        <v>6.2576388888888888</v>
      </c>
      <c r="F5757">
        <v>119</v>
      </c>
      <c r="G5757" t="s">
        <v>2814</v>
      </c>
      <c r="H5757">
        <v>52</v>
      </c>
      <c r="I5757" t="s">
        <v>77</v>
      </c>
      <c r="J5757">
        <v>119</v>
      </c>
      <c r="K5757" t="s">
        <v>2814</v>
      </c>
      <c r="L5757">
        <v>1</v>
      </c>
      <c r="M5757" t="s">
        <v>66</v>
      </c>
      <c r="N5757" s="4" t="str">
        <f>IF(consolidado[[#This Row],[tempo]]&gt;consolidado[[#This Row],[prioridade_horas]],"Fora do prazo","Dentro do prazo estimado")</f>
        <v>Fora do prazo</v>
      </c>
      <c r="O5757" s="3">
        <v>0.33333333333333331</v>
      </c>
      <c r="P5757" t="s">
        <v>38</v>
      </c>
      <c r="Q5757">
        <v>3</v>
      </c>
      <c r="R5757" t="s">
        <v>33</v>
      </c>
      <c r="S5757">
        <v>26</v>
      </c>
      <c r="T5757" t="s">
        <v>78</v>
      </c>
      <c r="U5757">
        <v>6</v>
      </c>
      <c r="V5757" t="s">
        <v>29</v>
      </c>
      <c r="W5757">
        <v>5</v>
      </c>
      <c r="X5757" t="s">
        <v>41</v>
      </c>
    </row>
    <row r="5758" spans="1:24">
      <c r="A5758">
        <v>38578</v>
      </c>
      <c r="B5758" t="s">
        <v>3130</v>
      </c>
      <c r="C5758" s="1">
        <v>45471.600729166668</v>
      </c>
      <c r="D5758" s="1">
        <v>45481.439664351848</v>
      </c>
      <c r="E5758" s="3">
        <v>2.0930555555555554</v>
      </c>
      <c r="F5758">
        <v>106</v>
      </c>
      <c r="G5758" t="s">
        <v>64</v>
      </c>
      <c r="H5758">
        <v>112</v>
      </c>
      <c r="I5758" t="s">
        <v>221</v>
      </c>
      <c r="J5758">
        <v>106</v>
      </c>
      <c r="K5758" t="s">
        <v>64</v>
      </c>
      <c r="L5758">
        <v>18</v>
      </c>
      <c r="M5758" t="s">
        <v>187</v>
      </c>
      <c r="N5758" s="4" t="str">
        <f>IF(consolidado[[#This Row],[tempo]]&gt;consolidado[[#This Row],[prioridade_horas]],"Fora do prazo","Dentro do prazo estimado")</f>
        <v>Fora do prazo</v>
      </c>
      <c r="O5758" s="3">
        <v>1</v>
      </c>
      <c r="P5758" t="s">
        <v>27</v>
      </c>
      <c r="Q5758">
        <v>3</v>
      </c>
      <c r="R5758" t="s">
        <v>33</v>
      </c>
      <c r="S5758">
        <v>18</v>
      </c>
      <c r="T5758" t="s">
        <v>187</v>
      </c>
      <c r="U5758">
        <v>61</v>
      </c>
      <c r="V5758" t="s">
        <v>1275</v>
      </c>
      <c r="W5758">
        <v>5</v>
      </c>
      <c r="X5758" t="s">
        <v>41</v>
      </c>
    </row>
    <row r="5759" spans="1:24">
      <c r="A5759">
        <v>38579</v>
      </c>
      <c r="B5759" t="s">
        <v>3131</v>
      </c>
      <c r="C5759" s="1">
        <v>45471.61042824074</v>
      </c>
      <c r="D5759" s="1">
        <v>45496.473217592589</v>
      </c>
      <c r="E5759" s="3">
        <v>6.2493055555555559</v>
      </c>
      <c r="F5759">
        <v>62</v>
      </c>
      <c r="G5759" t="s">
        <v>45</v>
      </c>
      <c r="H5759">
        <v>45</v>
      </c>
      <c r="I5759" t="s">
        <v>156</v>
      </c>
      <c r="J5759">
        <v>62</v>
      </c>
      <c r="K5759" t="s">
        <v>45</v>
      </c>
      <c r="L5759">
        <v>10</v>
      </c>
      <c r="M5759" t="s">
        <v>143</v>
      </c>
      <c r="N5759" s="4" t="str">
        <f>IF(consolidado[[#This Row],[tempo]]&gt;consolidado[[#This Row],[prioridade_horas]],"Fora do prazo","Dentro do prazo estimado")</f>
        <v>Fora do prazo</v>
      </c>
      <c r="O5759" s="3">
        <v>0.33333333333333331</v>
      </c>
      <c r="P5759" t="s">
        <v>38</v>
      </c>
      <c r="Q5759">
        <v>3</v>
      </c>
      <c r="R5759" t="s">
        <v>33</v>
      </c>
      <c r="S5759">
        <v>10</v>
      </c>
      <c r="T5759" t="s">
        <v>143</v>
      </c>
      <c r="U5759">
        <v>1</v>
      </c>
      <c r="V5759" t="s">
        <v>113</v>
      </c>
      <c r="W5759">
        <v>5</v>
      </c>
      <c r="X5759" t="s">
        <v>41</v>
      </c>
    </row>
    <row r="5760" spans="1:24">
      <c r="A5760">
        <v>38580</v>
      </c>
      <c r="B5760" t="s">
        <v>695</v>
      </c>
      <c r="C5760" s="1">
        <v>45471.631192129629</v>
      </c>
      <c r="D5760" s="1">
        <v>45474.662152777775</v>
      </c>
      <c r="E5760" s="3">
        <v>0.40694444444444444</v>
      </c>
      <c r="F5760">
        <v>55</v>
      </c>
      <c r="G5760" t="s">
        <v>127</v>
      </c>
      <c r="H5760">
        <v>55</v>
      </c>
      <c r="I5760" t="s">
        <v>127</v>
      </c>
      <c r="J5760">
        <v>55</v>
      </c>
      <c r="K5760" t="s">
        <v>127</v>
      </c>
      <c r="L5760">
        <v>27</v>
      </c>
      <c r="M5760" t="s">
        <v>59</v>
      </c>
      <c r="N5760" s="4" t="str">
        <f>IF(consolidado[[#This Row],[tempo]]&gt;consolidado[[#This Row],[prioridade_horas]],"Fora do prazo","Dentro do prazo estimado")</f>
        <v>Fora do prazo</v>
      </c>
      <c r="O5760" s="3">
        <v>0.33333333333333331</v>
      </c>
      <c r="P5760" t="s">
        <v>38</v>
      </c>
      <c r="Q5760">
        <v>3</v>
      </c>
      <c r="R5760" t="s">
        <v>33</v>
      </c>
      <c r="S5760">
        <v>13</v>
      </c>
      <c r="T5760" t="s">
        <v>60</v>
      </c>
      <c r="U5760">
        <v>56</v>
      </c>
      <c r="V5760" t="s">
        <v>40</v>
      </c>
      <c r="W5760">
        <v>5</v>
      </c>
      <c r="X5760" t="s">
        <v>41</v>
      </c>
    </row>
    <row r="5761" spans="1:24">
      <c r="A5761">
        <v>38581</v>
      </c>
      <c r="B5761" t="s">
        <v>3132</v>
      </c>
      <c r="C5761" s="1">
        <v>45471.632187499999</v>
      </c>
      <c r="E5761" s="3">
        <v>42.979166666666664</v>
      </c>
      <c r="F5761">
        <v>55</v>
      </c>
      <c r="G5761" t="s">
        <v>127</v>
      </c>
      <c r="H5761">
        <v>0</v>
      </c>
      <c r="I5761" t="s">
        <v>55</v>
      </c>
      <c r="J5761">
        <v>55</v>
      </c>
      <c r="K5761" t="s">
        <v>127</v>
      </c>
      <c r="L5761">
        <v>11</v>
      </c>
      <c r="M5761" t="s">
        <v>37</v>
      </c>
      <c r="N5761" s="4" t="str">
        <f>IF(consolidado[[#This Row],[tempo]]&gt;consolidado[[#This Row],[prioridade_horas]],"Fora do prazo","Dentro do prazo estimado")</f>
        <v>Fora do prazo</v>
      </c>
      <c r="O5761" s="3">
        <v>0.33333333333333331</v>
      </c>
      <c r="P5761" t="s">
        <v>38</v>
      </c>
      <c r="Q5761">
        <v>1</v>
      </c>
      <c r="R5761" t="s">
        <v>3133</v>
      </c>
      <c r="S5761">
        <v>13</v>
      </c>
      <c r="T5761" t="s">
        <v>60</v>
      </c>
      <c r="U5761">
        <v>56</v>
      </c>
      <c r="V5761" t="s">
        <v>40</v>
      </c>
      <c r="W5761">
        <v>5</v>
      </c>
      <c r="X5761" t="s">
        <v>41</v>
      </c>
    </row>
    <row r="5762" spans="1:24">
      <c r="A5762">
        <v>38582</v>
      </c>
      <c r="B5762" t="s">
        <v>2255</v>
      </c>
      <c r="C5762" s="1">
        <v>45471.632824074077</v>
      </c>
      <c r="D5762" s="1">
        <v>45498.432766203703</v>
      </c>
      <c r="E5762" s="3">
        <v>6.9381944444444441</v>
      </c>
      <c r="F5762">
        <v>55</v>
      </c>
      <c r="G5762" t="s">
        <v>127</v>
      </c>
      <c r="H5762">
        <v>25</v>
      </c>
      <c r="I5762" t="s">
        <v>109</v>
      </c>
      <c r="J5762">
        <v>55</v>
      </c>
      <c r="K5762" t="s">
        <v>127</v>
      </c>
      <c r="L5762">
        <v>11</v>
      </c>
      <c r="M5762" t="s">
        <v>37</v>
      </c>
      <c r="N5762" s="4" t="str">
        <f>IF(consolidado[[#This Row],[tempo]]&gt;consolidado[[#This Row],[prioridade_horas]],"Fora do prazo","Dentro do prazo estimado")</f>
        <v>Fora do prazo</v>
      </c>
      <c r="O5762" s="3">
        <v>0.33333333333333331</v>
      </c>
      <c r="P5762" t="s">
        <v>38</v>
      </c>
      <c r="Q5762">
        <v>3</v>
      </c>
      <c r="R5762" t="s">
        <v>33</v>
      </c>
      <c r="S5762">
        <v>11</v>
      </c>
      <c r="T5762" t="s">
        <v>37</v>
      </c>
      <c r="U5762">
        <v>56</v>
      </c>
      <c r="V5762" t="s">
        <v>40</v>
      </c>
      <c r="W5762">
        <v>5</v>
      </c>
      <c r="X5762" t="s">
        <v>41</v>
      </c>
    </row>
    <row r="5763" spans="1:24">
      <c r="A5763">
        <v>38583</v>
      </c>
      <c r="B5763" t="s">
        <v>967</v>
      </c>
      <c r="C5763" s="1">
        <v>45471.64634259259</v>
      </c>
      <c r="D5763" s="1">
        <v>45474.667071759257</v>
      </c>
      <c r="E5763" s="3">
        <v>0.39652777777777776</v>
      </c>
      <c r="F5763">
        <v>104</v>
      </c>
      <c r="G5763" t="s">
        <v>108</v>
      </c>
      <c r="H5763">
        <v>104</v>
      </c>
      <c r="I5763" t="s">
        <v>108</v>
      </c>
      <c r="J5763">
        <v>104</v>
      </c>
      <c r="K5763" t="s">
        <v>108</v>
      </c>
      <c r="L5763">
        <v>11</v>
      </c>
      <c r="M5763" t="s">
        <v>37</v>
      </c>
      <c r="N5763" s="4" t="str">
        <f>IF(consolidado[[#This Row],[tempo]]&gt;consolidado[[#This Row],[prioridade_horas]],"Fora do prazo","Dentro do prazo estimado")</f>
        <v>Fora do prazo</v>
      </c>
      <c r="O5763" s="3">
        <v>0.33333333333333331</v>
      </c>
      <c r="P5763" t="s">
        <v>38</v>
      </c>
      <c r="Q5763">
        <v>3</v>
      </c>
      <c r="R5763" t="s">
        <v>33</v>
      </c>
      <c r="S5763">
        <v>8</v>
      </c>
      <c r="T5763" t="s">
        <v>110</v>
      </c>
      <c r="U5763">
        <v>15</v>
      </c>
      <c r="V5763" t="s">
        <v>37</v>
      </c>
      <c r="W5763">
        <v>3</v>
      </c>
      <c r="X5763" t="s">
        <v>86</v>
      </c>
    </row>
    <row r="5764" spans="1:24">
      <c r="A5764">
        <v>38584</v>
      </c>
      <c r="B5764" t="s">
        <v>2979</v>
      </c>
      <c r="C5764" s="1">
        <v>45471.661307870374</v>
      </c>
      <c r="D5764" s="1">
        <v>45481.383356481485</v>
      </c>
      <c r="E5764" s="3">
        <v>1.976388888888889</v>
      </c>
      <c r="F5764">
        <v>34</v>
      </c>
      <c r="G5764" t="s">
        <v>25</v>
      </c>
      <c r="H5764">
        <v>15</v>
      </c>
      <c r="I5764" t="s">
        <v>82</v>
      </c>
      <c r="J5764">
        <v>19</v>
      </c>
      <c r="K5764" t="s">
        <v>91</v>
      </c>
      <c r="L5764">
        <v>5</v>
      </c>
      <c r="M5764" t="s">
        <v>92</v>
      </c>
      <c r="N5764" s="4" t="str">
        <f>IF(consolidado[[#This Row],[tempo]]&gt;consolidado[[#This Row],[prioridade_horas]],"Fora do prazo","Dentro do prazo estimado")</f>
        <v>Fora do prazo</v>
      </c>
      <c r="O5764" s="3">
        <v>1</v>
      </c>
      <c r="P5764" t="s">
        <v>27</v>
      </c>
      <c r="Q5764">
        <v>3</v>
      </c>
      <c r="R5764" t="s">
        <v>33</v>
      </c>
      <c r="S5764">
        <v>16</v>
      </c>
      <c r="T5764" t="s">
        <v>43</v>
      </c>
      <c r="U5764">
        <v>29</v>
      </c>
      <c r="V5764" t="s">
        <v>85</v>
      </c>
      <c r="W5764">
        <v>4</v>
      </c>
      <c r="X5764" t="s">
        <v>30</v>
      </c>
    </row>
    <row r="5765" spans="1:24">
      <c r="A5765">
        <v>38585</v>
      </c>
      <c r="B5765" t="s">
        <v>3134</v>
      </c>
      <c r="C5765" s="1">
        <v>45471.665694444448</v>
      </c>
      <c r="D5765" s="1">
        <v>45484.591956018521</v>
      </c>
      <c r="E5765" s="3">
        <v>3.307638888888889</v>
      </c>
      <c r="F5765">
        <v>34</v>
      </c>
      <c r="G5765" t="s">
        <v>25</v>
      </c>
      <c r="H5765">
        <v>34</v>
      </c>
      <c r="I5765" t="s">
        <v>25</v>
      </c>
      <c r="J5765">
        <v>34</v>
      </c>
      <c r="K5765" t="s">
        <v>25</v>
      </c>
      <c r="L5765">
        <v>3</v>
      </c>
      <c r="M5765" t="s">
        <v>26</v>
      </c>
      <c r="N5765" s="4" t="str">
        <f>IF(consolidado[[#This Row],[tempo]]&gt;consolidado[[#This Row],[prioridade_horas]],"Fora do prazo","Dentro do prazo estimado")</f>
        <v>Fora do prazo</v>
      </c>
      <c r="O5765" s="3">
        <v>1</v>
      </c>
      <c r="P5765" t="s">
        <v>27</v>
      </c>
      <c r="Q5765">
        <v>3</v>
      </c>
      <c r="R5765" t="s">
        <v>33</v>
      </c>
      <c r="S5765">
        <v>3</v>
      </c>
      <c r="T5765" t="s">
        <v>26</v>
      </c>
      <c r="U5765">
        <v>8</v>
      </c>
      <c r="V5765" t="s">
        <v>194</v>
      </c>
      <c r="W5765">
        <v>4</v>
      </c>
      <c r="X5765" t="s">
        <v>30</v>
      </c>
    </row>
    <row r="5766" spans="1:24">
      <c r="A5766">
        <v>38586</v>
      </c>
      <c r="B5766" t="s">
        <v>3135</v>
      </c>
      <c r="C5766" s="1">
        <v>45471.676469907405</v>
      </c>
      <c r="D5766" s="1">
        <v>45476.712268518517</v>
      </c>
      <c r="E5766" s="3">
        <v>1.1625000000000001</v>
      </c>
      <c r="F5766">
        <v>98</v>
      </c>
      <c r="G5766" t="s">
        <v>69</v>
      </c>
      <c r="H5766">
        <v>98</v>
      </c>
      <c r="I5766" t="s">
        <v>69</v>
      </c>
      <c r="J5766">
        <v>98</v>
      </c>
      <c r="K5766" t="s">
        <v>69</v>
      </c>
      <c r="L5766">
        <v>11</v>
      </c>
      <c r="M5766" t="s">
        <v>37</v>
      </c>
      <c r="N5766" s="4" t="str">
        <f>IF(consolidado[[#This Row],[tempo]]&gt;consolidado[[#This Row],[prioridade_horas]],"Fora do prazo","Dentro do prazo estimado")</f>
        <v>Fora do prazo</v>
      </c>
      <c r="O5766" s="3">
        <v>0.66666666666666663</v>
      </c>
      <c r="P5766" t="s">
        <v>70</v>
      </c>
      <c r="Q5766">
        <v>3</v>
      </c>
      <c r="R5766" t="s">
        <v>33</v>
      </c>
      <c r="S5766">
        <v>11</v>
      </c>
      <c r="T5766" t="s">
        <v>37</v>
      </c>
      <c r="U5766">
        <v>99</v>
      </c>
      <c r="V5766" t="s">
        <v>74</v>
      </c>
      <c r="W5766">
        <v>5</v>
      </c>
      <c r="X5766" t="s">
        <v>41</v>
      </c>
    </row>
    <row r="5767" spans="1:24">
      <c r="A5767">
        <v>38587</v>
      </c>
      <c r="B5767" t="s">
        <v>227</v>
      </c>
      <c r="C5767" s="1">
        <v>45471.681446759256</v>
      </c>
      <c r="D5767" s="1">
        <v>45478.621828703705</v>
      </c>
      <c r="E5767" s="3">
        <v>1.8187500000000001</v>
      </c>
      <c r="F5767">
        <v>34</v>
      </c>
      <c r="G5767" t="s">
        <v>25</v>
      </c>
      <c r="H5767">
        <v>34</v>
      </c>
      <c r="I5767" t="s">
        <v>25</v>
      </c>
      <c r="J5767">
        <v>34</v>
      </c>
      <c r="K5767" t="s">
        <v>25</v>
      </c>
      <c r="L5767">
        <v>3</v>
      </c>
      <c r="M5767" t="s">
        <v>26</v>
      </c>
      <c r="N5767" s="4" t="str">
        <f>IF(consolidado[[#This Row],[tempo]]&gt;consolidado[[#This Row],[prioridade_horas]],"Fora do prazo","Dentro do prazo estimado")</f>
        <v>Fora do prazo</v>
      </c>
      <c r="O5767" s="3">
        <v>1</v>
      </c>
      <c r="P5767" t="s">
        <v>27</v>
      </c>
      <c r="Q5767">
        <v>3</v>
      </c>
      <c r="R5767" t="s">
        <v>33</v>
      </c>
      <c r="S5767">
        <v>3</v>
      </c>
      <c r="T5767" t="s">
        <v>26</v>
      </c>
      <c r="U5767">
        <v>8</v>
      </c>
      <c r="V5767" t="s">
        <v>194</v>
      </c>
      <c r="W5767">
        <v>4</v>
      </c>
      <c r="X5767" t="s">
        <v>30</v>
      </c>
    </row>
    <row r="5768" spans="1:24">
      <c r="A5768">
        <v>38588</v>
      </c>
      <c r="B5768" t="s">
        <v>316</v>
      </c>
      <c r="C5768" s="1">
        <v>45471.685717592591</v>
      </c>
      <c r="D5768" s="1">
        <v>45476.641215277778</v>
      </c>
      <c r="E5768" s="3">
        <v>1.0826388888888889</v>
      </c>
      <c r="F5768">
        <v>30</v>
      </c>
      <c r="G5768" t="s">
        <v>81</v>
      </c>
      <c r="H5768">
        <v>30</v>
      </c>
      <c r="I5768" t="s">
        <v>81</v>
      </c>
      <c r="J5768">
        <v>30</v>
      </c>
      <c r="K5768" t="s">
        <v>81</v>
      </c>
      <c r="L5768">
        <v>4</v>
      </c>
      <c r="M5768" t="s">
        <v>94</v>
      </c>
      <c r="N5768" s="4" t="str">
        <f>IF(consolidado[[#This Row],[tempo]]&gt;consolidado[[#This Row],[prioridade_horas]],"Fora do prazo","Dentro do prazo estimado")</f>
        <v>Dentro do prazo estimado</v>
      </c>
      <c r="O5768" s="3">
        <v>5</v>
      </c>
      <c r="P5768" t="s">
        <v>84</v>
      </c>
      <c r="Q5768">
        <v>6</v>
      </c>
      <c r="R5768" t="s">
        <v>28</v>
      </c>
      <c r="S5768">
        <v>4</v>
      </c>
      <c r="T5768" t="s">
        <v>94</v>
      </c>
      <c r="U5768">
        <v>28</v>
      </c>
      <c r="V5768" t="s">
        <v>34</v>
      </c>
      <c r="W5768">
        <v>3</v>
      </c>
      <c r="X5768" t="s">
        <v>86</v>
      </c>
    </row>
    <row r="5769" spans="1:24">
      <c r="A5769">
        <v>38589</v>
      </c>
      <c r="B5769" t="s">
        <v>2590</v>
      </c>
      <c r="C5769" s="1">
        <v>45471.687152777777</v>
      </c>
      <c r="D5769" s="1">
        <v>45474.500358796293</v>
      </c>
      <c r="E5769" s="3">
        <v>0.18888888888888888</v>
      </c>
      <c r="F5769">
        <v>34</v>
      </c>
      <c r="G5769" t="s">
        <v>25</v>
      </c>
      <c r="H5769">
        <v>34</v>
      </c>
      <c r="I5769" t="s">
        <v>25</v>
      </c>
      <c r="J5769">
        <v>34</v>
      </c>
      <c r="K5769" t="s">
        <v>25</v>
      </c>
      <c r="L5769">
        <v>3</v>
      </c>
      <c r="M5769" t="s">
        <v>26</v>
      </c>
      <c r="N5769" s="4" t="str">
        <f>IF(consolidado[[#This Row],[tempo]]&gt;consolidado[[#This Row],[prioridade_horas]],"Fora do prazo","Dentro do prazo estimado")</f>
        <v>Dentro do prazo estimado</v>
      </c>
      <c r="O5769" s="3">
        <v>1</v>
      </c>
      <c r="P5769" t="s">
        <v>27</v>
      </c>
      <c r="Q5769">
        <v>3</v>
      </c>
      <c r="R5769" t="s">
        <v>33</v>
      </c>
      <c r="S5769">
        <v>3</v>
      </c>
      <c r="T5769" t="s">
        <v>26</v>
      </c>
      <c r="U5769">
        <v>68</v>
      </c>
      <c r="V5769" t="s">
        <v>161</v>
      </c>
      <c r="W5769">
        <v>4</v>
      </c>
      <c r="X5769" t="s">
        <v>30</v>
      </c>
    </row>
    <row r="5770" spans="1:24">
      <c r="A5770">
        <v>38590</v>
      </c>
      <c r="B5770" t="s">
        <v>3136</v>
      </c>
      <c r="C5770" s="1">
        <v>45471.694814814815</v>
      </c>
      <c r="D5770" s="1">
        <v>45505.467465277776</v>
      </c>
      <c r="E5770" s="3">
        <v>8.7895833333333329</v>
      </c>
      <c r="F5770">
        <v>62</v>
      </c>
      <c r="G5770" t="s">
        <v>45</v>
      </c>
      <c r="H5770">
        <v>45</v>
      </c>
      <c r="I5770" t="s">
        <v>156</v>
      </c>
      <c r="J5770">
        <v>0</v>
      </c>
      <c r="K5770" t="s">
        <v>55</v>
      </c>
      <c r="L5770">
        <v>6</v>
      </c>
      <c r="M5770" t="s">
        <v>118</v>
      </c>
      <c r="N5770" s="4" t="str">
        <f>IF(consolidado[[#This Row],[tempo]]&gt;consolidado[[#This Row],[prioridade_horas]],"Fora do prazo","Dentro do prazo estimado")</f>
        <v>Fora do prazo</v>
      </c>
      <c r="O5770" s="3">
        <v>5</v>
      </c>
      <c r="P5770" t="s">
        <v>84</v>
      </c>
      <c r="Q5770">
        <v>3</v>
      </c>
      <c r="R5770" t="s">
        <v>33</v>
      </c>
      <c r="S5770">
        <v>10</v>
      </c>
      <c r="T5770" t="s">
        <v>143</v>
      </c>
      <c r="U5770">
        <v>1</v>
      </c>
      <c r="V5770" t="s">
        <v>113</v>
      </c>
      <c r="W5770">
        <v>5</v>
      </c>
      <c r="X5770" t="s">
        <v>41</v>
      </c>
    </row>
    <row r="5771" spans="1:24">
      <c r="A5771">
        <v>38591</v>
      </c>
      <c r="B5771" t="s">
        <v>3137</v>
      </c>
      <c r="C5771" s="1">
        <v>45471.723923611113</v>
      </c>
      <c r="D5771" s="1">
        <v>45481.607743055552</v>
      </c>
      <c r="E5771" s="3">
        <v>2.1381944444444443</v>
      </c>
      <c r="F5771">
        <v>71</v>
      </c>
      <c r="G5771" t="s">
        <v>361</v>
      </c>
      <c r="H5771">
        <v>47</v>
      </c>
      <c r="I5771" t="s">
        <v>100</v>
      </c>
      <c r="J5771">
        <v>71</v>
      </c>
      <c r="K5771" t="s">
        <v>361</v>
      </c>
      <c r="L5771">
        <v>11</v>
      </c>
      <c r="M5771" t="s">
        <v>37</v>
      </c>
      <c r="N5771" s="4" t="str">
        <f>IF(consolidado[[#This Row],[tempo]]&gt;consolidado[[#This Row],[prioridade_horas]],"Fora do prazo","Dentro do prazo estimado")</f>
        <v>Fora do prazo</v>
      </c>
      <c r="O5771" s="3">
        <v>1</v>
      </c>
      <c r="P5771" t="s">
        <v>27</v>
      </c>
      <c r="Q5771">
        <v>3</v>
      </c>
      <c r="R5771" t="s">
        <v>33</v>
      </c>
      <c r="S5771">
        <v>16</v>
      </c>
      <c r="T5771" t="s">
        <v>43</v>
      </c>
      <c r="U5771">
        <v>108</v>
      </c>
      <c r="V5771" t="s">
        <v>375</v>
      </c>
      <c r="W5771">
        <v>5</v>
      </c>
      <c r="X5771" t="s">
        <v>41</v>
      </c>
    </row>
    <row r="5772" spans="1:24">
      <c r="A5772">
        <v>38592</v>
      </c>
      <c r="B5772" t="s">
        <v>1057</v>
      </c>
      <c r="C5772" s="1">
        <v>45474.38045138889</v>
      </c>
      <c r="D5772" s="1">
        <v>45481.681018518517</v>
      </c>
      <c r="E5772" s="3">
        <v>2.1791666666666667</v>
      </c>
      <c r="F5772">
        <v>45</v>
      </c>
      <c r="G5772" t="s">
        <v>156</v>
      </c>
      <c r="H5772">
        <v>45</v>
      </c>
      <c r="I5772" t="s">
        <v>156</v>
      </c>
      <c r="J5772">
        <v>45</v>
      </c>
      <c r="K5772" t="s">
        <v>156</v>
      </c>
      <c r="L5772">
        <v>16</v>
      </c>
      <c r="M5772" t="s">
        <v>43</v>
      </c>
      <c r="N5772" s="4" t="str">
        <f>IF(consolidado[[#This Row],[tempo]]&gt;consolidado[[#This Row],[prioridade_horas]],"Fora do prazo","Dentro do prazo estimado")</f>
        <v>Dentro do prazo estimado</v>
      </c>
      <c r="O5772" s="3">
        <v>5</v>
      </c>
      <c r="P5772" t="s">
        <v>84</v>
      </c>
      <c r="Q5772">
        <v>3</v>
      </c>
      <c r="R5772" t="s">
        <v>33</v>
      </c>
      <c r="S5772">
        <v>10</v>
      </c>
      <c r="T5772" t="s">
        <v>143</v>
      </c>
      <c r="U5772">
        <v>77</v>
      </c>
      <c r="V5772" t="s">
        <v>297</v>
      </c>
      <c r="W5772">
        <v>5</v>
      </c>
      <c r="X5772" t="s">
        <v>41</v>
      </c>
    </row>
    <row r="5773" spans="1:24">
      <c r="A5773">
        <v>38593</v>
      </c>
      <c r="B5773" t="s">
        <v>3138</v>
      </c>
      <c r="C5773" s="1">
        <v>45474.390787037039</v>
      </c>
      <c r="D5773" s="1">
        <v>45481.580011574071</v>
      </c>
      <c r="E5773" s="3">
        <v>2.0680555555555555</v>
      </c>
      <c r="F5773">
        <v>34</v>
      </c>
      <c r="G5773" t="s">
        <v>25</v>
      </c>
      <c r="H5773">
        <v>19</v>
      </c>
      <c r="I5773" t="s">
        <v>91</v>
      </c>
      <c r="J5773">
        <v>19</v>
      </c>
      <c r="K5773" t="s">
        <v>91</v>
      </c>
      <c r="L5773">
        <v>5</v>
      </c>
      <c r="M5773" t="s">
        <v>92</v>
      </c>
      <c r="N5773" s="4" t="str">
        <f>IF(consolidado[[#This Row],[tempo]]&gt;consolidado[[#This Row],[prioridade_horas]],"Fora do prazo","Dentro do prazo estimado")</f>
        <v>Fora do prazo</v>
      </c>
      <c r="O5773" s="3">
        <v>1</v>
      </c>
      <c r="P5773" t="s">
        <v>27</v>
      </c>
      <c r="Q5773">
        <v>3</v>
      </c>
      <c r="R5773" t="s">
        <v>33</v>
      </c>
      <c r="S5773">
        <v>5</v>
      </c>
      <c r="T5773" t="s">
        <v>92</v>
      </c>
      <c r="U5773">
        <v>20</v>
      </c>
      <c r="V5773" t="s">
        <v>1517</v>
      </c>
      <c r="W5773">
        <v>6</v>
      </c>
      <c r="X5773" t="s">
        <v>783</v>
      </c>
    </row>
    <row r="5774" spans="1:24">
      <c r="A5774">
        <v>38594</v>
      </c>
      <c r="B5774" t="s">
        <v>3139</v>
      </c>
      <c r="C5774" s="1">
        <v>45474.404340277775</v>
      </c>
      <c r="D5774" s="1">
        <v>45478.661319444444</v>
      </c>
      <c r="E5774" s="3">
        <v>1.7597222222222222</v>
      </c>
      <c r="F5774">
        <v>74</v>
      </c>
      <c r="G5774" t="s">
        <v>101</v>
      </c>
      <c r="H5774">
        <v>52</v>
      </c>
      <c r="I5774" t="s">
        <v>77</v>
      </c>
      <c r="J5774">
        <v>74</v>
      </c>
      <c r="K5774" t="s">
        <v>101</v>
      </c>
      <c r="L5774">
        <v>1</v>
      </c>
      <c r="M5774" t="s">
        <v>66</v>
      </c>
      <c r="N5774" s="4" t="str">
        <f>IF(consolidado[[#This Row],[tempo]]&gt;consolidado[[#This Row],[prioridade_horas]],"Fora do prazo","Dentro do prazo estimado")</f>
        <v>Fora do prazo</v>
      </c>
      <c r="O5774" s="3">
        <v>0.33333333333333331</v>
      </c>
      <c r="P5774" t="s">
        <v>38</v>
      </c>
      <c r="Q5774">
        <v>3</v>
      </c>
      <c r="R5774" t="s">
        <v>33</v>
      </c>
      <c r="S5774">
        <v>16</v>
      </c>
      <c r="T5774" t="s">
        <v>43</v>
      </c>
      <c r="U5774">
        <v>29</v>
      </c>
      <c r="V5774" t="s">
        <v>85</v>
      </c>
      <c r="W5774">
        <v>3</v>
      </c>
      <c r="X5774" t="s">
        <v>86</v>
      </c>
    </row>
    <row r="5775" spans="1:24">
      <c r="A5775">
        <v>38595</v>
      </c>
      <c r="B5775" t="s">
        <v>49</v>
      </c>
      <c r="C5775" s="1">
        <v>45474.43310185185</v>
      </c>
      <c r="D5775" s="1">
        <v>45474.433715277781</v>
      </c>
      <c r="E5775" s="3">
        <v>6.9444444444444447E-4</v>
      </c>
      <c r="F5775">
        <v>117</v>
      </c>
      <c r="G5775" t="s">
        <v>2485</v>
      </c>
      <c r="H5775">
        <v>117</v>
      </c>
      <c r="I5775" t="s">
        <v>2485</v>
      </c>
      <c r="J5775">
        <v>117</v>
      </c>
      <c r="K5775" t="s">
        <v>2485</v>
      </c>
      <c r="L5775">
        <v>1</v>
      </c>
      <c r="M5775" t="s">
        <v>66</v>
      </c>
      <c r="N5775" s="4" t="str">
        <f>IF(consolidado[[#This Row],[tempo]]&gt;consolidado[[#This Row],[prioridade_horas]],"Fora do prazo","Dentro do prazo estimado")</f>
        <v>Dentro do prazo estimado</v>
      </c>
      <c r="O5775" s="3">
        <v>0.33333333333333331</v>
      </c>
      <c r="P5775" t="s">
        <v>38</v>
      </c>
      <c r="Q5775">
        <v>3</v>
      </c>
      <c r="R5775" t="s">
        <v>33</v>
      </c>
      <c r="S5775">
        <v>1</v>
      </c>
      <c r="T5775" t="s">
        <v>66</v>
      </c>
      <c r="U5775">
        <v>22</v>
      </c>
      <c r="V5775" t="s">
        <v>51</v>
      </c>
      <c r="W5775">
        <v>5</v>
      </c>
      <c r="X5775" t="s">
        <v>41</v>
      </c>
    </row>
    <row r="5776" spans="1:24">
      <c r="A5776">
        <v>38596</v>
      </c>
      <c r="B5776" t="s">
        <v>3140</v>
      </c>
      <c r="C5776" s="1">
        <v>45474.440960648149</v>
      </c>
      <c r="D5776" s="1">
        <v>45475.413599537038</v>
      </c>
      <c r="E5776" s="3">
        <v>0.34861111111111109</v>
      </c>
      <c r="F5776">
        <v>25</v>
      </c>
      <c r="G5776" t="s">
        <v>109</v>
      </c>
      <c r="H5776">
        <v>99</v>
      </c>
      <c r="I5776" t="s">
        <v>73</v>
      </c>
      <c r="J5776">
        <v>25</v>
      </c>
      <c r="K5776" t="s">
        <v>109</v>
      </c>
      <c r="L5776">
        <v>11</v>
      </c>
      <c r="M5776" t="s">
        <v>37</v>
      </c>
      <c r="N5776" s="4" t="str">
        <f>IF(consolidado[[#This Row],[tempo]]&gt;consolidado[[#This Row],[prioridade_horas]],"Fora do prazo","Dentro do prazo estimado")</f>
        <v>Fora do prazo</v>
      </c>
      <c r="O5776" s="3">
        <v>0.33333333333333331</v>
      </c>
      <c r="P5776" t="s">
        <v>38</v>
      </c>
      <c r="Q5776">
        <v>3</v>
      </c>
      <c r="R5776" t="s">
        <v>33</v>
      </c>
      <c r="S5776">
        <v>16</v>
      </c>
      <c r="T5776" t="s">
        <v>43</v>
      </c>
      <c r="U5776">
        <v>56</v>
      </c>
      <c r="V5776" t="s">
        <v>40</v>
      </c>
      <c r="W5776">
        <v>5</v>
      </c>
      <c r="X5776" t="s">
        <v>41</v>
      </c>
    </row>
    <row r="5777" spans="1:24">
      <c r="A5777">
        <v>38597</v>
      </c>
      <c r="B5777" t="s">
        <v>3141</v>
      </c>
      <c r="C5777" s="1">
        <v>45474.447962962964</v>
      </c>
      <c r="D5777" s="1">
        <v>45478.455925925926</v>
      </c>
      <c r="E5777" s="3">
        <v>1.5104166666666667</v>
      </c>
      <c r="F5777">
        <v>98</v>
      </c>
      <c r="G5777" t="s">
        <v>69</v>
      </c>
      <c r="H5777">
        <v>98</v>
      </c>
      <c r="I5777" t="s">
        <v>69</v>
      </c>
      <c r="J5777">
        <v>98</v>
      </c>
      <c r="K5777" t="s">
        <v>69</v>
      </c>
      <c r="L5777">
        <v>11</v>
      </c>
      <c r="M5777" t="s">
        <v>37</v>
      </c>
      <c r="N5777" s="4" t="str">
        <f>IF(consolidado[[#This Row],[tempo]]&gt;consolidado[[#This Row],[prioridade_horas]],"Fora do prazo","Dentro do prazo estimado")</f>
        <v>Fora do prazo</v>
      </c>
      <c r="O5777" s="3">
        <v>0.66666666666666663</v>
      </c>
      <c r="P5777" t="s">
        <v>70</v>
      </c>
      <c r="Q5777">
        <v>3</v>
      </c>
      <c r="R5777" t="s">
        <v>33</v>
      </c>
      <c r="S5777">
        <v>11</v>
      </c>
      <c r="T5777" t="s">
        <v>37</v>
      </c>
      <c r="U5777">
        <v>101</v>
      </c>
      <c r="V5777" t="s">
        <v>215</v>
      </c>
      <c r="W5777">
        <v>5</v>
      </c>
      <c r="X5777" t="s">
        <v>41</v>
      </c>
    </row>
    <row r="5778" spans="1:24">
      <c r="A5778">
        <v>38598</v>
      </c>
      <c r="B5778" t="s">
        <v>3142</v>
      </c>
      <c r="C5778" s="1">
        <v>45474.450185185182</v>
      </c>
      <c r="D5778" s="1">
        <v>45475.641087962962</v>
      </c>
      <c r="E5778" s="3">
        <v>0.56666666666666665</v>
      </c>
      <c r="F5778">
        <v>25</v>
      </c>
      <c r="G5778" t="s">
        <v>109</v>
      </c>
      <c r="H5778">
        <v>25</v>
      </c>
      <c r="I5778" t="s">
        <v>109</v>
      </c>
      <c r="J5778">
        <v>25</v>
      </c>
      <c r="K5778" t="s">
        <v>109</v>
      </c>
      <c r="L5778">
        <v>11</v>
      </c>
      <c r="M5778" t="s">
        <v>37</v>
      </c>
      <c r="N5778" s="4" t="str">
        <f>IF(consolidado[[#This Row],[tempo]]&gt;consolidado[[#This Row],[prioridade_horas]],"Fora do prazo","Dentro do prazo estimado")</f>
        <v>Fora do prazo</v>
      </c>
      <c r="O5778" s="3">
        <v>0.33333333333333331</v>
      </c>
      <c r="P5778" t="s">
        <v>38</v>
      </c>
      <c r="Q5778">
        <v>3</v>
      </c>
      <c r="R5778" t="s">
        <v>33</v>
      </c>
      <c r="S5778">
        <v>11</v>
      </c>
      <c r="T5778" t="s">
        <v>37</v>
      </c>
      <c r="U5778">
        <v>56</v>
      </c>
      <c r="V5778" t="s">
        <v>40</v>
      </c>
      <c r="W5778">
        <v>5</v>
      </c>
      <c r="X5778" t="s">
        <v>41</v>
      </c>
    </row>
    <row r="5779" spans="1:24">
      <c r="A5779">
        <v>38599</v>
      </c>
      <c r="B5779" t="s">
        <v>2922</v>
      </c>
      <c r="C5779" s="1">
        <v>45474.458055555559</v>
      </c>
      <c r="D5779" s="1">
        <v>45491.670636574076</v>
      </c>
      <c r="E5779" s="3">
        <v>5.0965277777777782</v>
      </c>
      <c r="F5779">
        <v>119</v>
      </c>
      <c r="G5779" t="s">
        <v>2814</v>
      </c>
      <c r="H5779">
        <v>52</v>
      </c>
      <c r="I5779" t="s">
        <v>77</v>
      </c>
      <c r="J5779">
        <v>119</v>
      </c>
      <c r="K5779" t="s">
        <v>2814</v>
      </c>
      <c r="L5779">
        <v>26</v>
      </c>
      <c r="M5779" t="s">
        <v>78</v>
      </c>
      <c r="N5779" s="4" t="str">
        <f>IF(consolidado[[#This Row],[tempo]]&gt;consolidado[[#This Row],[prioridade_horas]],"Fora do prazo","Dentro do prazo estimado")</f>
        <v>Fora do prazo</v>
      </c>
      <c r="O5779" s="3">
        <v>0.33333333333333331</v>
      </c>
      <c r="P5779" t="s">
        <v>38</v>
      </c>
      <c r="Q5779">
        <v>3</v>
      </c>
      <c r="R5779" t="s">
        <v>33</v>
      </c>
      <c r="S5779">
        <v>26</v>
      </c>
      <c r="T5779" t="s">
        <v>78</v>
      </c>
      <c r="U5779">
        <v>6</v>
      </c>
      <c r="V5779" t="s">
        <v>29</v>
      </c>
      <c r="W5779">
        <v>5</v>
      </c>
      <c r="X5779" t="s">
        <v>41</v>
      </c>
    </row>
    <row r="5780" spans="1:24">
      <c r="A5780">
        <v>38600</v>
      </c>
      <c r="B5780" t="s">
        <v>3143</v>
      </c>
      <c r="C5780" s="1">
        <v>45474.487395833334</v>
      </c>
      <c r="D5780" s="1">
        <v>45474.561782407407</v>
      </c>
      <c r="E5780" s="3">
        <v>7.4305555555555555E-2</v>
      </c>
      <c r="F5780">
        <v>32</v>
      </c>
      <c r="G5780" t="s">
        <v>154</v>
      </c>
      <c r="H5780">
        <v>102</v>
      </c>
      <c r="I5780" t="s">
        <v>46</v>
      </c>
      <c r="J5780">
        <v>32</v>
      </c>
      <c r="K5780" t="s">
        <v>154</v>
      </c>
      <c r="L5780">
        <v>4</v>
      </c>
      <c r="M5780" t="s">
        <v>94</v>
      </c>
      <c r="N5780" s="4" t="str">
        <f>IF(consolidado[[#This Row],[tempo]]&gt;consolidado[[#This Row],[prioridade_horas]],"Fora do prazo","Dentro do prazo estimado")</f>
        <v>Dentro do prazo estimado</v>
      </c>
      <c r="O5780" s="3">
        <v>0.33333333333333331</v>
      </c>
      <c r="P5780" t="s">
        <v>38</v>
      </c>
      <c r="Q5780">
        <v>3</v>
      </c>
      <c r="R5780" t="s">
        <v>33</v>
      </c>
      <c r="S5780">
        <v>1</v>
      </c>
      <c r="T5780" t="s">
        <v>66</v>
      </c>
      <c r="U5780">
        <v>38</v>
      </c>
      <c r="V5780" t="s">
        <v>67</v>
      </c>
      <c r="W5780">
        <v>3</v>
      </c>
      <c r="X5780" t="s">
        <v>86</v>
      </c>
    </row>
    <row r="5781" spans="1:24">
      <c r="A5781">
        <v>38601</v>
      </c>
      <c r="B5781" t="s">
        <v>3144</v>
      </c>
      <c r="C5781" s="1">
        <v>45474.489861111113</v>
      </c>
      <c r="D5781" s="1">
        <v>45478.671249999999</v>
      </c>
      <c r="E5781" s="3">
        <v>1.6840277777777777</v>
      </c>
      <c r="F5781">
        <v>35</v>
      </c>
      <c r="G5781" t="s">
        <v>32</v>
      </c>
      <c r="H5781">
        <v>52</v>
      </c>
      <c r="I5781" t="s">
        <v>77</v>
      </c>
      <c r="J5781">
        <v>35</v>
      </c>
      <c r="K5781" t="s">
        <v>32</v>
      </c>
      <c r="L5781">
        <v>3</v>
      </c>
      <c r="M5781" t="s">
        <v>26</v>
      </c>
      <c r="N5781" s="4" t="str">
        <f>IF(consolidado[[#This Row],[tempo]]&gt;consolidado[[#This Row],[prioridade_horas]],"Fora do prazo","Dentro do prazo estimado")</f>
        <v>Fora do prazo</v>
      </c>
      <c r="O5781" s="3">
        <v>1.6666666666666667</v>
      </c>
      <c r="P5781" t="s">
        <v>125</v>
      </c>
      <c r="Q5781">
        <v>3</v>
      </c>
      <c r="R5781" t="s">
        <v>33</v>
      </c>
      <c r="S5781">
        <v>16</v>
      </c>
      <c r="T5781" t="s">
        <v>43</v>
      </c>
      <c r="U5781">
        <v>29</v>
      </c>
      <c r="V5781" t="s">
        <v>85</v>
      </c>
      <c r="W5781">
        <v>3</v>
      </c>
      <c r="X5781" t="s">
        <v>86</v>
      </c>
    </row>
    <row r="5782" spans="1:24">
      <c r="A5782">
        <v>38602</v>
      </c>
      <c r="B5782" t="s">
        <v>67</v>
      </c>
      <c r="C5782" s="1">
        <v>45474.496990740743</v>
      </c>
      <c r="D5782" s="1">
        <v>45478.464687500003</v>
      </c>
      <c r="E5782" s="3">
        <v>1.4708333333333334</v>
      </c>
      <c r="F5782">
        <v>34</v>
      </c>
      <c r="G5782" t="s">
        <v>25</v>
      </c>
      <c r="H5782">
        <v>30</v>
      </c>
      <c r="I5782" t="s">
        <v>81</v>
      </c>
      <c r="J5782">
        <v>32</v>
      </c>
      <c r="K5782" t="s">
        <v>154</v>
      </c>
      <c r="L5782">
        <v>4</v>
      </c>
      <c r="M5782" t="s">
        <v>94</v>
      </c>
      <c r="N5782" s="4" t="str">
        <f>IF(consolidado[[#This Row],[tempo]]&gt;consolidado[[#This Row],[prioridade_horas]],"Fora do prazo","Dentro do prazo estimado")</f>
        <v>Fora do prazo</v>
      </c>
      <c r="O5782" s="3">
        <v>0.33333333333333331</v>
      </c>
      <c r="P5782" t="s">
        <v>38</v>
      </c>
      <c r="Q5782">
        <v>6</v>
      </c>
      <c r="R5782" t="s">
        <v>28</v>
      </c>
      <c r="S5782">
        <v>4</v>
      </c>
      <c r="T5782" t="s">
        <v>94</v>
      </c>
      <c r="U5782">
        <v>38</v>
      </c>
      <c r="V5782" t="s">
        <v>67</v>
      </c>
      <c r="W5782">
        <v>4</v>
      </c>
      <c r="X5782" t="s">
        <v>30</v>
      </c>
    </row>
    <row r="5783" spans="1:24">
      <c r="A5783">
        <v>38603</v>
      </c>
      <c r="B5783" t="s">
        <v>31</v>
      </c>
      <c r="C5783" s="1">
        <v>45474.502303240741</v>
      </c>
      <c r="D5783" s="1">
        <v>45485.706400462965</v>
      </c>
      <c r="E5783" s="3">
        <v>3.5854166666666667</v>
      </c>
      <c r="F5783">
        <v>34</v>
      </c>
      <c r="G5783" t="s">
        <v>25</v>
      </c>
      <c r="H5783">
        <v>35</v>
      </c>
      <c r="I5783" t="s">
        <v>32</v>
      </c>
      <c r="J5783">
        <v>35</v>
      </c>
      <c r="K5783" t="s">
        <v>32</v>
      </c>
      <c r="L5783">
        <v>3</v>
      </c>
      <c r="M5783" t="s">
        <v>26</v>
      </c>
      <c r="N5783" s="4" t="str">
        <f>IF(consolidado[[#This Row],[tempo]]&gt;consolidado[[#This Row],[prioridade_horas]],"Fora do prazo","Dentro do prazo estimado")</f>
        <v>Fora do prazo</v>
      </c>
      <c r="O5783" s="3">
        <v>1</v>
      </c>
      <c r="P5783" t="s">
        <v>27</v>
      </c>
      <c r="Q5783">
        <v>3</v>
      </c>
      <c r="R5783" t="s">
        <v>33</v>
      </c>
      <c r="S5783">
        <v>3</v>
      </c>
      <c r="T5783" t="s">
        <v>26</v>
      </c>
      <c r="U5783">
        <v>28</v>
      </c>
      <c r="V5783" t="s">
        <v>34</v>
      </c>
      <c r="W5783">
        <v>4</v>
      </c>
      <c r="X5783" t="s">
        <v>30</v>
      </c>
    </row>
    <row r="5784" spans="1:24">
      <c r="A5784">
        <v>38604</v>
      </c>
      <c r="B5784" t="s">
        <v>3145</v>
      </c>
      <c r="C5784" s="1">
        <v>45474.503518518519</v>
      </c>
      <c r="D5784" s="1">
        <v>45477.537928240738</v>
      </c>
      <c r="E5784" s="3">
        <v>1.1611111111111112</v>
      </c>
      <c r="F5784">
        <v>38</v>
      </c>
      <c r="G5784" t="s">
        <v>117</v>
      </c>
      <c r="H5784">
        <v>106</v>
      </c>
      <c r="I5784" t="s">
        <v>64</v>
      </c>
      <c r="J5784">
        <v>38</v>
      </c>
      <c r="K5784" t="s">
        <v>117</v>
      </c>
      <c r="L5784">
        <v>6</v>
      </c>
      <c r="M5784" t="s">
        <v>118</v>
      </c>
      <c r="N5784" s="4" t="str">
        <f>IF(consolidado[[#This Row],[tempo]]&gt;consolidado[[#This Row],[prioridade_horas]],"Fora do prazo","Dentro do prazo estimado")</f>
        <v>Fora do prazo</v>
      </c>
      <c r="O5784" s="3">
        <v>0.33333333333333331</v>
      </c>
      <c r="P5784" t="s">
        <v>38</v>
      </c>
      <c r="Q5784">
        <v>3</v>
      </c>
      <c r="R5784" t="s">
        <v>33</v>
      </c>
      <c r="S5784">
        <v>6</v>
      </c>
      <c r="T5784" t="s">
        <v>118</v>
      </c>
      <c r="U5784">
        <v>56</v>
      </c>
      <c r="V5784" t="s">
        <v>40</v>
      </c>
      <c r="W5784">
        <v>5</v>
      </c>
      <c r="X5784" t="s">
        <v>41</v>
      </c>
    </row>
    <row r="5785" spans="1:24">
      <c r="A5785">
        <v>38605</v>
      </c>
      <c r="B5785" t="s">
        <v>693</v>
      </c>
      <c r="C5785" s="1">
        <v>45474.505810185183</v>
      </c>
      <c r="D5785" s="1">
        <v>45489.385162037041</v>
      </c>
      <c r="E5785" s="3">
        <v>4.0118055555555552</v>
      </c>
      <c r="F5785">
        <v>34</v>
      </c>
      <c r="G5785" t="s">
        <v>25</v>
      </c>
      <c r="H5785">
        <v>34</v>
      </c>
      <c r="I5785" t="s">
        <v>25</v>
      </c>
      <c r="J5785">
        <v>34</v>
      </c>
      <c r="K5785" t="s">
        <v>25</v>
      </c>
      <c r="L5785">
        <v>3</v>
      </c>
      <c r="M5785" t="s">
        <v>26</v>
      </c>
      <c r="N5785" s="4" t="str">
        <f>IF(consolidado[[#This Row],[tempo]]&gt;consolidado[[#This Row],[prioridade_horas]],"Fora do prazo","Dentro do prazo estimado")</f>
        <v>Fora do prazo</v>
      </c>
      <c r="O5785" s="3">
        <v>1</v>
      </c>
      <c r="P5785" t="s">
        <v>27</v>
      </c>
      <c r="Q5785">
        <v>3</v>
      </c>
      <c r="R5785" t="s">
        <v>33</v>
      </c>
      <c r="S5785">
        <v>3</v>
      </c>
      <c r="T5785" t="s">
        <v>26</v>
      </c>
      <c r="U5785">
        <v>14</v>
      </c>
      <c r="V5785" t="s">
        <v>323</v>
      </c>
      <c r="W5785">
        <v>4</v>
      </c>
      <c r="X5785" t="s">
        <v>30</v>
      </c>
    </row>
    <row r="5786" spans="1:24">
      <c r="A5786">
        <v>38606</v>
      </c>
      <c r="B5786" t="s">
        <v>150</v>
      </c>
      <c r="C5786" s="1">
        <v>45474.513958333337</v>
      </c>
      <c r="D5786" s="1">
        <v>45485.618888888886</v>
      </c>
      <c r="E5786" s="3">
        <v>3.4861111111111112</v>
      </c>
      <c r="F5786">
        <v>34</v>
      </c>
      <c r="G5786" t="s">
        <v>25</v>
      </c>
      <c r="H5786">
        <v>52</v>
      </c>
      <c r="I5786" t="s">
        <v>77</v>
      </c>
      <c r="J5786">
        <v>19</v>
      </c>
      <c r="K5786" t="s">
        <v>91</v>
      </c>
      <c r="L5786">
        <v>5</v>
      </c>
      <c r="M5786" t="s">
        <v>92</v>
      </c>
      <c r="N5786" s="4" t="str">
        <f>IF(consolidado[[#This Row],[tempo]]&gt;consolidado[[#This Row],[prioridade_horas]],"Fora do prazo","Dentro do prazo estimado")</f>
        <v>Fora do prazo</v>
      </c>
      <c r="O5786" s="3">
        <v>1</v>
      </c>
      <c r="P5786" t="s">
        <v>27</v>
      </c>
      <c r="Q5786">
        <v>3</v>
      </c>
      <c r="R5786" t="s">
        <v>33</v>
      </c>
      <c r="S5786">
        <v>16</v>
      </c>
      <c r="T5786" t="s">
        <v>43</v>
      </c>
      <c r="U5786">
        <v>29</v>
      </c>
      <c r="V5786" t="s">
        <v>85</v>
      </c>
      <c r="W5786">
        <v>4</v>
      </c>
      <c r="X5786" t="s">
        <v>30</v>
      </c>
    </row>
    <row r="5787" spans="1:24">
      <c r="A5787">
        <v>38607</v>
      </c>
      <c r="B5787" t="s">
        <v>2979</v>
      </c>
      <c r="C5787" s="1">
        <v>45474.518055555556</v>
      </c>
      <c r="D5787" s="1">
        <v>45481.653171296297</v>
      </c>
      <c r="E5787" s="3">
        <v>2.0131944444444443</v>
      </c>
      <c r="F5787">
        <v>34</v>
      </c>
      <c r="G5787" t="s">
        <v>25</v>
      </c>
      <c r="H5787">
        <v>52</v>
      </c>
      <c r="I5787" t="s">
        <v>77</v>
      </c>
      <c r="J5787">
        <v>30</v>
      </c>
      <c r="K5787" t="s">
        <v>81</v>
      </c>
      <c r="L5787">
        <v>4</v>
      </c>
      <c r="M5787" t="s">
        <v>94</v>
      </c>
      <c r="N5787" s="4" t="str">
        <f>IF(consolidado[[#This Row],[tempo]]&gt;consolidado[[#This Row],[prioridade_horas]],"Fora do prazo","Dentro do prazo estimado")</f>
        <v>Fora do prazo</v>
      </c>
      <c r="O5787" s="3">
        <v>1</v>
      </c>
      <c r="P5787" t="s">
        <v>27</v>
      </c>
      <c r="Q5787">
        <v>3</v>
      </c>
      <c r="R5787" t="s">
        <v>33</v>
      </c>
      <c r="S5787">
        <v>16</v>
      </c>
      <c r="T5787" t="s">
        <v>43</v>
      </c>
      <c r="U5787">
        <v>29</v>
      </c>
      <c r="V5787" t="s">
        <v>85</v>
      </c>
      <c r="W5787">
        <v>4</v>
      </c>
      <c r="X5787" t="s">
        <v>30</v>
      </c>
    </row>
    <row r="5788" spans="1:24">
      <c r="A5788">
        <v>38608</v>
      </c>
      <c r="B5788" t="s">
        <v>227</v>
      </c>
      <c r="C5788" s="1">
        <v>45474.520821759259</v>
      </c>
      <c r="D5788" s="1">
        <v>45489.625092592592</v>
      </c>
      <c r="E5788" s="3">
        <v>4.2374999999999998</v>
      </c>
      <c r="F5788">
        <v>34</v>
      </c>
      <c r="G5788" t="s">
        <v>25</v>
      </c>
      <c r="H5788">
        <v>34</v>
      </c>
      <c r="I5788" t="s">
        <v>25</v>
      </c>
      <c r="J5788">
        <v>34</v>
      </c>
      <c r="K5788" t="s">
        <v>25</v>
      </c>
      <c r="L5788">
        <v>3</v>
      </c>
      <c r="M5788" t="s">
        <v>26</v>
      </c>
      <c r="N5788" s="4" t="str">
        <f>IF(consolidado[[#This Row],[tempo]]&gt;consolidado[[#This Row],[prioridade_horas]],"Fora do prazo","Dentro do prazo estimado")</f>
        <v>Fora do prazo</v>
      </c>
      <c r="O5788" s="3">
        <v>1</v>
      </c>
      <c r="P5788" t="s">
        <v>27</v>
      </c>
      <c r="Q5788">
        <v>3</v>
      </c>
      <c r="R5788" t="s">
        <v>33</v>
      </c>
      <c r="S5788">
        <v>3</v>
      </c>
      <c r="T5788" t="s">
        <v>26</v>
      </c>
      <c r="U5788">
        <v>8</v>
      </c>
      <c r="V5788" t="s">
        <v>194</v>
      </c>
      <c r="W5788">
        <v>4</v>
      </c>
      <c r="X5788" t="s">
        <v>30</v>
      </c>
    </row>
    <row r="5789" spans="1:24">
      <c r="A5789">
        <v>38609</v>
      </c>
      <c r="B5789" t="s">
        <v>3146</v>
      </c>
      <c r="C5789" s="1">
        <v>45474.521585648145</v>
      </c>
      <c r="D5789" s="1">
        <v>45485.615370370368</v>
      </c>
      <c r="E5789" s="3">
        <v>3.4750000000000001</v>
      </c>
      <c r="F5789">
        <v>98</v>
      </c>
      <c r="G5789" t="s">
        <v>69</v>
      </c>
      <c r="H5789">
        <v>98</v>
      </c>
      <c r="I5789" t="s">
        <v>69</v>
      </c>
      <c r="J5789">
        <v>98</v>
      </c>
      <c r="K5789" t="s">
        <v>69</v>
      </c>
      <c r="L5789">
        <v>11</v>
      </c>
      <c r="M5789" t="s">
        <v>37</v>
      </c>
      <c r="N5789" s="4" t="str">
        <f>IF(consolidado[[#This Row],[tempo]]&gt;consolidado[[#This Row],[prioridade_horas]],"Fora do prazo","Dentro do prazo estimado")</f>
        <v>Fora do prazo</v>
      </c>
      <c r="O5789" s="3">
        <v>0.66666666666666663</v>
      </c>
      <c r="P5789" t="s">
        <v>70</v>
      </c>
      <c r="Q5789">
        <v>3</v>
      </c>
      <c r="R5789" t="s">
        <v>33</v>
      </c>
      <c r="S5789">
        <v>11</v>
      </c>
      <c r="T5789" t="s">
        <v>37</v>
      </c>
      <c r="U5789">
        <v>99</v>
      </c>
      <c r="V5789" t="s">
        <v>74</v>
      </c>
      <c r="W5789">
        <v>5</v>
      </c>
      <c r="X5789" t="s">
        <v>41</v>
      </c>
    </row>
    <row r="5790" spans="1:24">
      <c r="A5790">
        <v>38610</v>
      </c>
      <c r="B5790" t="s">
        <v>67</v>
      </c>
      <c r="C5790" s="1">
        <v>45474.530844907407</v>
      </c>
      <c r="D5790" s="1">
        <v>45476.609953703701</v>
      </c>
      <c r="E5790" s="3">
        <v>0.8305555555555556</v>
      </c>
      <c r="F5790">
        <v>19</v>
      </c>
      <c r="G5790" t="s">
        <v>91</v>
      </c>
      <c r="H5790">
        <v>19</v>
      </c>
      <c r="I5790" t="s">
        <v>91</v>
      </c>
      <c r="J5790">
        <v>19</v>
      </c>
      <c r="K5790" t="s">
        <v>91</v>
      </c>
      <c r="L5790">
        <v>5</v>
      </c>
      <c r="M5790" t="s">
        <v>92</v>
      </c>
      <c r="N5790" s="4" t="str">
        <f>IF(consolidado[[#This Row],[tempo]]&gt;consolidado[[#This Row],[prioridade_horas]],"Fora do prazo","Dentro do prazo estimado")</f>
        <v>Dentro do prazo estimado</v>
      </c>
      <c r="O5790" s="3">
        <v>1</v>
      </c>
      <c r="P5790" t="s">
        <v>27</v>
      </c>
      <c r="Q5790">
        <v>3</v>
      </c>
      <c r="R5790" t="s">
        <v>33</v>
      </c>
      <c r="S5790">
        <v>5</v>
      </c>
      <c r="T5790" t="s">
        <v>92</v>
      </c>
      <c r="U5790">
        <v>38</v>
      </c>
      <c r="V5790" t="s">
        <v>67</v>
      </c>
      <c r="W5790">
        <v>3</v>
      </c>
      <c r="X5790" t="s">
        <v>86</v>
      </c>
    </row>
    <row r="5791" spans="1:24">
      <c r="A5791">
        <v>38611</v>
      </c>
      <c r="B5791" t="s">
        <v>227</v>
      </c>
      <c r="C5791" s="1">
        <v>45474.535300925927</v>
      </c>
      <c r="D5791" s="1">
        <v>45489.630648148152</v>
      </c>
      <c r="E5791" s="3">
        <v>4.228472222222222</v>
      </c>
      <c r="F5791">
        <v>34</v>
      </c>
      <c r="G5791" t="s">
        <v>25</v>
      </c>
      <c r="H5791">
        <v>34</v>
      </c>
      <c r="I5791" t="s">
        <v>25</v>
      </c>
      <c r="J5791">
        <v>34</v>
      </c>
      <c r="K5791" t="s">
        <v>25</v>
      </c>
      <c r="L5791">
        <v>3</v>
      </c>
      <c r="M5791" t="s">
        <v>26</v>
      </c>
      <c r="N5791" s="4" t="str">
        <f>IF(consolidado[[#This Row],[tempo]]&gt;consolidado[[#This Row],[prioridade_horas]],"Fora do prazo","Dentro do prazo estimado")</f>
        <v>Fora do prazo</v>
      </c>
      <c r="O5791" s="3">
        <v>0.66666666666666663</v>
      </c>
      <c r="P5791" t="s">
        <v>70</v>
      </c>
      <c r="Q5791">
        <v>3</v>
      </c>
      <c r="R5791" t="s">
        <v>33</v>
      </c>
      <c r="S5791">
        <v>3</v>
      </c>
      <c r="T5791" t="s">
        <v>26</v>
      </c>
      <c r="U5791">
        <v>8</v>
      </c>
      <c r="V5791" t="s">
        <v>194</v>
      </c>
      <c r="W5791">
        <v>4</v>
      </c>
      <c r="X5791" t="s">
        <v>30</v>
      </c>
    </row>
    <row r="5792" spans="1:24">
      <c r="A5792">
        <v>38612</v>
      </c>
      <c r="B5792" t="s">
        <v>1288</v>
      </c>
      <c r="C5792" s="1">
        <v>45474.549664351849</v>
      </c>
      <c r="D5792" s="1">
        <v>45474.63076388889</v>
      </c>
      <c r="E5792" s="3">
        <v>8.1250000000000003E-2</v>
      </c>
      <c r="F5792">
        <v>111</v>
      </c>
      <c r="G5792" t="s">
        <v>99</v>
      </c>
      <c r="H5792">
        <v>15</v>
      </c>
      <c r="I5792" t="s">
        <v>82</v>
      </c>
      <c r="J5792">
        <v>111</v>
      </c>
      <c r="K5792" t="s">
        <v>99</v>
      </c>
      <c r="L5792">
        <v>2</v>
      </c>
      <c r="M5792" t="s">
        <v>47</v>
      </c>
      <c r="N5792" s="4" t="str">
        <f>IF(consolidado[[#This Row],[tempo]]&gt;consolidado[[#This Row],[prioridade_horas]],"Fora do prazo","Dentro do prazo estimado")</f>
        <v>Dentro do prazo estimado</v>
      </c>
      <c r="O5792" s="3">
        <v>0.33333333333333331</v>
      </c>
      <c r="P5792" t="s">
        <v>38</v>
      </c>
      <c r="Q5792">
        <v>3</v>
      </c>
      <c r="R5792" t="s">
        <v>33</v>
      </c>
      <c r="S5792">
        <v>16</v>
      </c>
      <c r="T5792" t="s">
        <v>43</v>
      </c>
      <c r="U5792">
        <v>25</v>
      </c>
      <c r="V5792" t="s">
        <v>90</v>
      </c>
      <c r="W5792">
        <v>5</v>
      </c>
      <c r="X5792" t="s">
        <v>41</v>
      </c>
    </row>
    <row r="5793" spans="1:24">
      <c r="A5793">
        <v>38613</v>
      </c>
      <c r="B5793" t="s">
        <v>3147</v>
      </c>
      <c r="C5793" s="1">
        <v>45474.581412037034</v>
      </c>
      <c r="D5793" s="1">
        <v>45474.582013888888</v>
      </c>
      <c r="E5793" s="3">
        <v>6.9444444444444447E-4</v>
      </c>
      <c r="F5793">
        <v>117</v>
      </c>
      <c r="G5793" t="s">
        <v>2485</v>
      </c>
      <c r="H5793">
        <v>117</v>
      </c>
      <c r="I5793" t="s">
        <v>2485</v>
      </c>
      <c r="J5793">
        <v>117</v>
      </c>
      <c r="K5793" t="s">
        <v>2485</v>
      </c>
      <c r="L5793">
        <v>1</v>
      </c>
      <c r="M5793" t="s">
        <v>66</v>
      </c>
      <c r="N5793" s="4" t="str">
        <f>IF(consolidado[[#This Row],[tempo]]&gt;consolidado[[#This Row],[prioridade_horas]],"Fora do prazo","Dentro do prazo estimado")</f>
        <v>Dentro do prazo estimado</v>
      </c>
      <c r="O5793" s="3">
        <v>1</v>
      </c>
      <c r="P5793" t="s">
        <v>27</v>
      </c>
      <c r="Q5793">
        <v>3</v>
      </c>
      <c r="R5793" t="s">
        <v>33</v>
      </c>
      <c r="S5793">
        <v>1</v>
      </c>
      <c r="T5793" t="s">
        <v>66</v>
      </c>
      <c r="U5793">
        <v>114</v>
      </c>
      <c r="V5793" t="s">
        <v>1496</v>
      </c>
      <c r="W5793">
        <v>5</v>
      </c>
      <c r="X5793" t="s">
        <v>41</v>
      </c>
    </row>
    <row r="5794" spans="1:24">
      <c r="A5794">
        <v>38614</v>
      </c>
      <c r="B5794" t="s">
        <v>736</v>
      </c>
      <c r="C5794" s="1">
        <v>45474.589085648149</v>
      </c>
      <c r="D5794" s="1">
        <v>45474.628738425927</v>
      </c>
      <c r="E5794" s="3">
        <v>3.9583333333333331E-2</v>
      </c>
      <c r="F5794">
        <v>111</v>
      </c>
      <c r="G5794" t="s">
        <v>99</v>
      </c>
      <c r="H5794">
        <v>15</v>
      </c>
      <c r="I5794" t="s">
        <v>82</v>
      </c>
      <c r="J5794">
        <v>111</v>
      </c>
      <c r="K5794" t="s">
        <v>99</v>
      </c>
      <c r="L5794">
        <v>2</v>
      </c>
      <c r="M5794" t="s">
        <v>47</v>
      </c>
      <c r="N5794" s="4" t="str">
        <f>IF(consolidado[[#This Row],[tempo]]&gt;consolidado[[#This Row],[prioridade_horas]],"Fora do prazo","Dentro do prazo estimado")</f>
        <v>Dentro do prazo estimado</v>
      </c>
      <c r="O5794" s="3">
        <v>0.33333333333333331</v>
      </c>
      <c r="P5794" t="s">
        <v>38</v>
      </c>
      <c r="Q5794">
        <v>3</v>
      </c>
      <c r="R5794" t="s">
        <v>33</v>
      </c>
      <c r="S5794">
        <v>16</v>
      </c>
      <c r="T5794" t="s">
        <v>43</v>
      </c>
      <c r="U5794">
        <v>25</v>
      </c>
      <c r="V5794" t="s">
        <v>90</v>
      </c>
      <c r="W5794">
        <v>3</v>
      </c>
      <c r="X5794" t="s">
        <v>86</v>
      </c>
    </row>
    <row r="5795" spans="1:24">
      <c r="A5795">
        <v>38615</v>
      </c>
      <c r="B5795" t="s">
        <v>2457</v>
      </c>
      <c r="C5795" s="1">
        <v>45474.590486111112</v>
      </c>
      <c r="D5795" s="1">
        <v>45474.626979166664</v>
      </c>
      <c r="E5795" s="3">
        <v>3.6111111111111108E-2</v>
      </c>
      <c r="F5795">
        <v>111</v>
      </c>
      <c r="G5795" t="s">
        <v>99</v>
      </c>
      <c r="H5795">
        <v>15</v>
      </c>
      <c r="I5795" t="s">
        <v>82</v>
      </c>
      <c r="J5795">
        <v>111</v>
      </c>
      <c r="K5795" t="s">
        <v>99</v>
      </c>
      <c r="L5795">
        <v>2</v>
      </c>
      <c r="M5795" t="s">
        <v>47</v>
      </c>
      <c r="N5795" s="4" t="str">
        <f>IF(consolidado[[#This Row],[tempo]]&gt;consolidado[[#This Row],[prioridade_horas]],"Fora do prazo","Dentro do prazo estimado")</f>
        <v>Dentro do prazo estimado</v>
      </c>
      <c r="O5795" s="3">
        <v>0.33333333333333331</v>
      </c>
      <c r="P5795" t="s">
        <v>38</v>
      </c>
      <c r="Q5795">
        <v>3</v>
      </c>
      <c r="R5795" t="s">
        <v>33</v>
      </c>
      <c r="S5795">
        <v>16</v>
      </c>
      <c r="T5795" t="s">
        <v>43</v>
      </c>
      <c r="U5795">
        <v>25</v>
      </c>
      <c r="V5795" t="s">
        <v>90</v>
      </c>
      <c r="W5795">
        <v>3</v>
      </c>
      <c r="X5795" t="s">
        <v>86</v>
      </c>
    </row>
    <row r="5796" spans="1:24">
      <c r="A5796">
        <v>38616</v>
      </c>
      <c r="B5796" t="s">
        <v>3144</v>
      </c>
      <c r="C5796" s="1">
        <v>45474.591365740744</v>
      </c>
      <c r="D5796" s="1">
        <v>45485.713599537034</v>
      </c>
      <c r="E5796" s="3">
        <v>3.5034722222222223</v>
      </c>
      <c r="F5796">
        <v>35</v>
      </c>
      <c r="G5796" t="s">
        <v>32</v>
      </c>
      <c r="H5796">
        <v>35</v>
      </c>
      <c r="I5796" t="s">
        <v>32</v>
      </c>
      <c r="J5796">
        <v>35</v>
      </c>
      <c r="K5796" t="s">
        <v>32</v>
      </c>
      <c r="L5796">
        <v>3</v>
      </c>
      <c r="M5796" t="s">
        <v>26</v>
      </c>
      <c r="N5796" s="4" t="str">
        <f>IF(consolidado[[#This Row],[tempo]]&gt;consolidado[[#This Row],[prioridade_horas]],"Fora do prazo","Dentro do prazo estimado")</f>
        <v>Fora do prazo</v>
      </c>
      <c r="O5796" s="3">
        <v>1.6666666666666667</v>
      </c>
      <c r="P5796" t="s">
        <v>125</v>
      </c>
      <c r="Q5796">
        <v>6</v>
      </c>
      <c r="R5796" t="s">
        <v>28</v>
      </c>
      <c r="S5796">
        <v>3</v>
      </c>
      <c r="T5796" t="s">
        <v>26</v>
      </c>
      <c r="U5796">
        <v>29</v>
      </c>
      <c r="V5796" t="s">
        <v>85</v>
      </c>
      <c r="W5796">
        <v>3</v>
      </c>
      <c r="X5796" t="s">
        <v>86</v>
      </c>
    </row>
    <row r="5797" spans="1:24">
      <c r="A5797">
        <v>38617</v>
      </c>
      <c r="B5797" t="s">
        <v>1008</v>
      </c>
      <c r="C5797" s="1">
        <v>45474.629826388889</v>
      </c>
      <c r="D5797" s="1">
        <v>45484.635150462964</v>
      </c>
      <c r="E5797" s="3">
        <v>3.0111111111111111</v>
      </c>
      <c r="F5797">
        <v>34</v>
      </c>
      <c r="G5797" t="s">
        <v>25</v>
      </c>
      <c r="H5797">
        <v>30</v>
      </c>
      <c r="I5797" t="s">
        <v>81</v>
      </c>
      <c r="J5797">
        <v>34</v>
      </c>
      <c r="K5797" t="s">
        <v>25</v>
      </c>
      <c r="L5797">
        <v>3</v>
      </c>
      <c r="M5797" t="s">
        <v>26</v>
      </c>
      <c r="N5797" s="4" t="str">
        <f>IF(consolidado[[#This Row],[tempo]]&gt;consolidado[[#This Row],[prioridade_horas]],"Fora do prazo","Dentro do prazo estimado")</f>
        <v>Fora do prazo</v>
      </c>
      <c r="O5797" s="3">
        <v>1</v>
      </c>
      <c r="P5797" t="s">
        <v>27</v>
      </c>
      <c r="Q5797">
        <v>3</v>
      </c>
      <c r="R5797" t="s">
        <v>33</v>
      </c>
      <c r="S5797">
        <v>4</v>
      </c>
      <c r="T5797" t="s">
        <v>94</v>
      </c>
      <c r="U5797">
        <v>87</v>
      </c>
      <c r="V5797" t="s">
        <v>1008</v>
      </c>
      <c r="W5797">
        <v>4</v>
      </c>
      <c r="X5797" t="s">
        <v>30</v>
      </c>
    </row>
    <row r="5798" spans="1:24">
      <c r="A5798">
        <v>38618</v>
      </c>
      <c r="B5798" t="s">
        <v>2979</v>
      </c>
      <c r="C5798" s="1">
        <v>45474.646770833337</v>
      </c>
      <c r="D5798" s="1">
        <v>45478.501192129632</v>
      </c>
      <c r="E5798" s="3">
        <v>1.3569444444444445</v>
      </c>
      <c r="F5798">
        <v>34</v>
      </c>
      <c r="G5798" t="s">
        <v>25</v>
      </c>
      <c r="H5798">
        <v>52</v>
      </c>
      <c r="I5798" t="s">
        <v>77</v>
      </c>
      <c r="J5798">
        <v>18</v>
      </c>
      <c r="K5798" t="s">
        <v>158</v>
      </c>
      <c r="L5798">
        <v>5</v>
      </c>
      <c r="M5798" t="s">
        <v>92</v>
      </c>
      <c r="N5798" s="4" t="str">
        <f>IF(consolidado[[#This Row],[tempo]]&gt;consolidado[[#This Row],[prioridade_horas]],"Fora do prazo","Dentro do prazo estimado")</f>
        <v>Fora do prazo</v>
      </c>
      <c r="O5798" s="3">
        <v>1</v>
      </c>
      <c r="P5798" t="s">
        <v>27</v>
      </c>
      <c r="Q5798">
        <v>3</v>
      </c>
      <c r="R5798" t="s">
        <v>33</v>
      </c>
      <c r="S5798">
        <v>16</v>
      </c>
      <c r="T5798" t="s">
        <v>43</v>
      </c>
      <c r="U5798">
        <v>29</v>
      </c>
      <c r="V5798" t="s">
        <v>85</v>
      </c>
      <c r="W5798">
        <v>4</v>
      </c>
      <c r="X5798" t="s">
        <v>30</v>
      </c>
    </row>
    <row r="5799" spans="1:24">
      <c r="A5799">
        <v>38619</v>
      </c>
      <c r="B5799" t="s">
        <v>3148</v>
      </c>
      <c r="C5799" s="1">
        <v>45474.647511574076</v>
      </c>
      <c r="D5799" s="1">
        <v>45495.693981481483</v>
      </c>
      <c r="E5799" s="3">
        <v>5.6819444444444445</v>
      </c>
      <c r="F5799">
        <v>106</v>
      </c>
      <c r="G5799" t="s">
        <v>64</v>
      </c>
      <c r="H5799">
        <v>45</v>
      </c>
      <c r="I5799" t="s">
        <v>156</v>
      </c>
      <c r="J5799">
        <v>106</v>
      </c>
      <c r="K5799" t="s">
        <v>64</v>
      </c>
      <c r="L5799">
        <v>10</v>
      </c>
      <c r="M5799" t="s">
        <v>143</v>
      </c>
      <c r="N5799" s="4" t="str">
        <f>IF(consolidado[[#This Row],[tempo]]&gt;consolidado[[#This Row],[prioridade_horas]],"Fora do prazo","Dentro do prazo estimado")</f>
        <v>Fora do prazo</v>
      </c>
      <c r="O5799" s="3">
        <v>1.6666666666666667</v>
      </c>
      <c r="P5799" t="s">
        <v>125</v>
      </c>
      <c r="Q5799">
        <v>3</v>
      </c>
      <c r="R5799" t="s">
        <v>33</v>
      </c>
      <c r="S5799">
        <v>10</v>
      </c>
      <c r="T5799" t="s">
        <v>143</v>
      </c>
      <c r="U5799">
        <v>1</v>
      </c>
      <c r="V5799" t="s">
        <v>113</v>
      </c>
      <c r="W5799">
        <v>3</v>
      </c>
      <c r="X5799" t="s">
        <v>86</v>
      </c>
    </row>
    <row r="5800" spans="1:24">
      <c r="A5800">
        <v>38620</v>
      </c>
      <c r="B5800" t="s">
        <v>3149</v>
      </c>
      <c r="C5800" s="1">
        <v>45474.650949074072</v>
      </c>
      <c r="D5800" s="1">
        <v>45477.632407407407</v>
      </c>
      <c r="E5800" s="3">
        <v>1.1083333333333334</v>
      </c>
      <c r="F5800">
        <v>34</v>
      </c>
      <c r="G5800" t="s">
        <v>25</v>
      </c>
      <c r="H5800">
        <v>66</v>
      </c>
      <c r="I5800" t="s">
        <v>50</v>
      </c>
      <c r="J5800">
        <v>66</v>
      </c>
      <c r="K5800" t="s">
        <v>50</v>
      </c>
      <c r="L5800">
        <v>2</v>
      </c>
      <c r="M5800" t="s">
        <v>47</v>
      </c>
      <c r="N5800" s="4" t="str">
        <f>IF(consolidado[[#This Row],[tempo]]&gt;consolidado[[#This Row],[prioridade_horas]],"Fora do prazo","Dentro do prazo estimado")</f>
        <v>Fora do prazo</v>
      </c>
      <c r="O5800" s="3">
        <v>1</v>
      </c>
      <c r="P5800" t="s">
        <v>27</v>
      </c>
      <c r="Q5800">
        <v>3</v>
      </c>
      <c r="R5800" t="s">
        <v>33</v>
      </c>
      <c r="S5800">
        <v>2</v>
      </c>
      <c r="T5800" t="s">
        <v>47</v>
      </c>
      <c r="U5800">
        <v>123</v>
      </c>
      <c r="V5800" t="s">
        <v>2649</v>
      </c>
      <c r="W5800">
        <v>4</v>
      </c>
      <c r="X5800" t="s">
        <v>30</v>
      </c>
    </row>
    <row r="5801" spans="1:24">
      <c r="A5801">
        <v>38621</v>
      </c>
      <c r="B5801" t="s">
        <v>2254</v>
      </c>
      <c r="C5801" s="1">
        <v>45474.653981481482</v>
      </c>
      <c r="D5801" s="1">
        <v>45474.69939814815</v>
      </c>
      <c r="E5801" s="3">
        <v>4.583333333333333E-2</v>
      </c>
      <c r="F5801">
        <v>55</v>
      </c>
      <c r="G5801" t="s">
        <v>127</v>
      </c>
      <c r="H5801">
        <v>98</v>
      </c>
      <c r="I5801" t="s">
        <v>69</v>
      </c>
      <c r="J5801">
        <v>55</v>
      </c>
      <c r="K5801" t="s">
        <v>127</v>
      </c>
      <c r="L5801">
        <v>11</v>
      </c>
      <c r="M5801" t="s">
        <v>37</v>
      </c>
      <c r="N5801" s="4" t="str">
        <f>IF(consolidado[[#This Row],[tempo]]&gt;consolidado[[#This Row],[prioridade_horas]],"Fora do prazo","Dentro do prazo estimado")</f>
        <v>Dentro do prazo estimado</v>
      </c>
      <c r="O5801" s="3">
        <v>0.33333333333333331</v>
      </c>
      <c r="P5801" t="s">
        <v>38</v>
      </c>
      <c r="Q5801">
        <v>3</v>
      </c>
      <c r="R5801" t="s">
        <v>33</v>
      </c>
      <c r="S5801">
        <v>11</v>
      </c>
      <c r="T5801" t="s">
        <v>37</v>
      </c>
      <c r="U5801">
        <v>56</v>
      </c>
      <c r="V5801" t="s">
        <v>40</v>
      </c>
      <c r="W5801">
        <v>5</v>
      </c>
      <c r="X5801" t="s">
        <v>41</v>
      </c>
    </row>
    <row r="5802" spans="1:24">
      <c r="A5802">
        <v>38622</v>
      </c>
      <c r="B5802" t="s">
        <v>550</v>
      </c>
      <c r="C5802" s="1">
        <v>45474.654699074075</v>
      </c>
      <c r="D5802" s="1">
        <v>45481.588796296295</v>
      </c>
      <c r="E5802" s="3">
        <v>1.8125</v>
      </c>
      <c r="F5802">
        <v>55</v>
      </c>
      <c r="G5802" t="s">
        <v>127</v>
      </c>
      <c r="H5802">
        <v>25</v>
      </c>
      <c r="I5802" t="s">
        <v>109</v>
      </c>
      <c r="J5802">
        <v>55</v>
      </c>
      <c r="K5802" t="s">
        <v>127</v>
      </c>
      <c r="L5802">
        <v>11</v>
      </c>
      <c r="M5802" t="s">
        <v>37</v>
      </c>
      <c r="N5802" s="4" t="str">
        <f>IF(consolidado[[#This Row],[tempo]]&gt;consolidado[[#This Row],[prioridade_horas]],"Fora do prazo","Dentro do prazo estimado")</f>
        <v>Fora do prazo</v>
      </c>
      <c r="O5802" s="3">
        <v>0.33333333333333331</v>
      </c>
      <c r="P5802" t="s">
        <v>38</v>
      </c>
      <c r="Q5802">
        <v>3</v>
      </c>
      <c r="R5802" t="s">
        <v>33</v>
      </c>
      <c r="S5802">
        <v>11</v>
      </c>
      <c r="T5802" t="s">
        <v>37</v>
      </c>
      <c r="U5802">
        <v>56</v>
      </c>
      <c r="V5802" t="s">
        <v>40</v>
      </c>
      <c r="W5802">
        <v>5</v>
      </c>
      <c r="X5802" t="s">
        <v>41</v>
      </c>
    </row>
    <row r="5803" spans="1:24">
      <c r="A5803">
        <v>38623</v>
      </c>
      <c r="B5803" t="s">
        <v>550</v>
      </c>
      <c r="C5803" s="1">
        <v>45474.655497685184</v>
      </c>
      <c r="D5803" s="1">
        <v>45499.478206018517</v>
      </c>
      <c r="E5803" s="3">
        <v>6.9611111111111112</v>
      </c>
      <c r="F5803">
        <v>55</v>
      </c>
      <c r="G5803" t="s">
        <v>127</v>
      </c>
      <c r="H5803">
        <v>25</v>
      </c>
      <c r="I5803" t="s">
        <v>109</v>
      </c>
      <c r="J5803">
        <v>55</v>
      </c>
      <c r="K5803" t="s">
        <v>127</v>
      </c>
      <c r="L5803">
        <v>11</v>
      </c>
      <c r="M5803" t="s">
        <v>37</v>
      </c>
      <c r="N5803" s="4" t="str">
        <f>IF(consolidado[[#This Row],[tempo]]&gt;consolidado[[#This Row],[prioridade_horas]],"Fora do prazo","Dentro do prazo estimado")</f>
        <v>Fora do prazo</v>
      </c>
      <c r="O5803" s="3">
        <v>0.33333333333333331</v>
      </c>
      <c r="P5803" t="s">
        <v>38</v>
      </c>
      <c r="Q5803">
        <v>3</v>
      </c>
      <c r="R5803" t="s">
        <v>33</v>
      </c>
      <c r="S5803">
        <v>11</v>
      </c>
      <c r="T5803" t="s">
        <v>37</v>
      </c>
      <c r="U5803">
        <v>56</v>
      </c>
      <c r="V5803" t="s">
        <v>40</v>
      </c>
      <c r="W5803">
        <v>5</v>
      </c>
      <c r="X5803" t="s">
        <v>41</v>
      </c>
    </row>
    <row r="5804" spans="1:24">
      <c r="A5804">
        <v>38624</v>
      </c>
      <c r="B5804" t="s">
        <v>3150</v>
      </c>
      <c r="C5804" s="1">
        <v>45474.655706018515</v>
      </c>
      <c r="D5804" s="1">
        <v>45474.681909722225</v>
      </c>
      <c r="E5804" s="3">
        <v>2.5694444444444443E-2</v>
      </c>
      <c r="F5804">
        <v>111</v>
      </c>
      <c r="G5804" t="s">
        <v>99</v>
      </c>
      <c r="H5804">
        <v>15</v>
      </c>
      <c r="I5804" t="s">
        <v>82</v>
      </c>
      <c r="J5804">
        <v>111</v>
      </c>
      <c r="K5804" t="s">
        <v>99</v>
      </c>
      <c r="L5804">
        <v>2</v>
      </c>
      <c r="M5804" t="s">
        <v>47</v>
      </c>
      <c r="N5804" s="4" t="str">
        <f>IF(consolidado[[#This Row],[tempo]]&gt;consolidado[[#This Row],[prioridade_horas]],"Fora do prazo","Dentro do prazo estimado")</f>
        <v>Dentro do prazo estimado</v>
      </c>
      <c r="O5804" s="3">
        <v>0.33333333333333331</v>
      </c>
      <c r="P5804" t="s">
        <v>38</v>
      </c>
      <c r="Q5804">
        <v>3</v>
      </c>
      <c r="R5804" t="s">
        <v>33</v>
      </c>
      <c r="S5804">
        <v>16</v>
      </c>
      <c r="T5804" t="s">
        <v>43</v>
      </c>
      <c r="U5804">
        <v>25</v>
      </c>
      <c r="V5804" t="s">
        <v>90</v>
      </c>
      <c r="W5804">
        <v>3</v>
      </c>
      <c r="X5804" t="s">
        <v>86</v>
      </c>
    </row>
    <row r="5805" spans="1:24">
      <c r="A5805">
        <v>38625</v>
      </c>
      <c r="B5805" t="s">
        <v>550</v>
      </c>
      <c r="C5805" s="1">
        <v>45474.656076388892</v>
      </c>
      <c r="D5805" s="1">
        <v>45506.558391203704</v>
      </c>
      <c r="E5805" s="3">
        <v>8.9194444444444443</v>
      </c>
      <c r="F5805">
        <v>55</v>
      </c>
      <c r="G5805" t="s">
        <v>127</v>
      </c>
      <c r="H5805">
        <v>25</v>
      </c>
      <c r="I5805" t="s">
        <v>109</v>
      </c>
      <c r="J5805">
        <v>55</v>
      </c>
      <c r="K5805" t="s">
        <v>127</v>
      </c>
      <c r="L5805">
        <v>11</v>
      </c>
      <c r="M5805" t="s">
        <v>37</v>
      </c>
      <c r="N5805" s="4" t="str">
        <f>IF(consolidado[[#This Row],[tempo]]&gt;consolidado[[#This Row],[prioridade_horas]],"Fora do prazo","Dentro do prazo estimado")</f>
        <v>Fora do prazo</v>
      </c>
      <c r="O5805" s="3">
        <v>0.33333333333333331</v>
      </c>
      <c r="P5805" t="s">
        <v>38</v>
      </c>
      <c r="Q5805">
        <v>3</v>
      </c>
      <c r="R5805" t="s">
        <v>33</v>
      </c>
      <c r="S5805">
        <v>11</v>
      </c>
      <c r="T5805" t="s">
        <v>37</v>
      </c>
      <c r="U5805">
        <v>56</v>
      </c>
      <c r="V5805" t="s">
        <v>40</v>
      </c>
      <c r="W5805">
        <v>5</v>
      </c>
      <c r="X5805" t="s">
        <v>41</v>
      </c>
    </row>
    <row r="5806" spans="1:24">
      <c r="A5806">
        <v>38626</v>
      </c>
      <c r="B5806" t="s">
        <v>3151</v>
      </c>
      <c r="C5806" s="1">
        <v>45474.668692129628</v>
      </c>
      <c r="D5806" s="1">
        <v>45503.487928240742</v>
      </c>
      <c r="E5806" s="3">
        <v>7.709027777777778</v>
      </c>
      <c r="F5806">
        <v>98</v>
      </c>
      <c r="G5806" t="s">
        <v>69</v>
      </c>
      <c r="H5806">
        <v>98</v>
      </c>
      <c r="I5806" t="s">
        <v>69</v>
      </c>
      <c r="J5806">
        <v>98</v>
      </c>
      <c r="K5806" t="s">
        <v>69</v>
      </c>
      <c r="L5806">
        <v>11</v>
      </c>
      <c r="M5806" t="s">
        <v>37</v>
      </c>
      <c r="N5806" s="4" t="str">
        <f>IF(consolidado[[#This Row],[tempo]]&gt;consolidado[[#This Row],[prioridade_horas]],"Fora do prazo","Dentro do prazo estimado")</f>
        <v>Fora do prazo</v>
      </c>
      <c r="O5806" s="3">
        <v>0.66666666666666663</v>
      </c>
      <c r="P5806" t="s">
        <v>70</v>
      </c>
      <c r="Q5806">
        <v>3</v>
      </c>
      <c r="R5806" t="s">
        <v>33</v>
      </c>
      <c r="S5806">
        <v>11</v>
      </c>
      <c r="T5806" t="s">
        <v>37</v>
      </c>
      <c r="U5806">
        <v>99</v>
      </c>
      <c r="V5806" t="s">
        <v>74</v>
      </c>
      <c r="W5806">
        <v>5</v>
      </c>
      <c r="X5806" t="s">
        <v>41</v>
      </c>
    </row>
    <row r="5807" spans="1:24">
      <c r="A5807">
        <v>38627</v>
      </c>
      <c r="B5807" t="s">
        <v>693</v>
      </c>
      <c r="C5807" s="1">
        <v>45474.673460648148</v>
      </c>
      <c r="D5807" s="1">
        <v>45505.363553240742</v>
      </c>
      <c r="E5807" s="3">
        <v>8.3312500000000007</v>
      </c>
      <c r="F5807">
        <v>34</v>
      </c>
      <c r="G5807" t="s">
        <v>25</v>
      </c>
      <c r="H5807">
        <v>85</v>
      </c>
      <c r="I5807" t="s">
        <v>633</v>
      </c>
      <c r="J5807">
        <v>34</v>
      </c>
      <c r="K5807" t="s">
        <v>25</v>
      </c>
      <c r="L5807">
        <v>3</v>
      </c>
      <c r="M5807" t="s">
        <v>26</v>
      </c>
      <c r="N5807" s="4" t="str">
        <f>IF(consolidado[[#This Row],[tempo]]&gt;consolidado[[#This Row],[prioridade_horas]],"Fora do prazo","Dentro do prazo estimado")</f>
        <v>Fora do prazo</v>
      </c>
      <c r="O5807" s="3">
        <v>1.6666666666666667</v>
      </c>
      <c r="P5807" t="s">
        <v>125</v>
      </c>
      <c r="Q5807">
        <v>3</v>
      </c>
      <c r="R5807" t="s">
        <v>33</v>
      </c>
      <c r="S5807">
        <v>20</v>
      </c>
      <c r="T5807" t="s">
        <v>806</v>
      </c>
      <c r="U5807">
        <v>14</v>
      </c>
      <c r="V5807" t="s">
        <v>323</v>
      </c>
      <c r="W5807">
        <v>4</v>
      </c>
      <c r="X5807" t="s">
        <v>30</v>
      </c>
    </row>
    <row r="5808" spans="1:24">
      <c r="A5808">
        <v>38628</v>
      </c>
      <c r="B5808" t="s">
        <v>3152</v>
      </c>
      <c r="C5808" s="1">
        <v>45474.686111111114</v>
      </c>
      <c r="D5808" s="1">
        <v>45475.614108796297</v>
      </c>
      <c r="E5808" s="3">
        <v>0.3034722222222222</v>
      </c>
      <c r="F5808">
        <v>34</v>
      </c>
      <c r="G5808" t="s">
        <v>25</v>
      </c>
      <c r="H5808">
        <v>106</v>
      </c>
      <c r="I5808" t="s">
        <v>64</v>
      </c>
      <c r="J5808">
        <v>106</v>
      </c>
      <c r="K5808" t="s">
        <v>64</v>
      </c>
      <c r="L5808">
        <v>6</v>
      </c>
      <c r="M5808" t="s">
        <v>118</v>
      </c>
      <c r="N5808" s="4" t="str">
        <f>IF(consolidado[[#This Row],[tempo]]&gt;consolidado[[#This Row],[prioridade_horas]],"Fora do prazo","Dentro do prazo estimado")</f>
        <v>Dentro do prazo estimado</v>
      </c>
      <c r="O5808" s="3">
        <v>1</v>
      </c>
      <c r="P5808" t="s">
        <v>27</v>
      </c>
      <c r="Q5808">
        <v>6</v>
      </c>
      <c r="R5808" t="s">
        <v>28</v>
      </c>
      <c r="S5808">
        <v>6</v>
      </c>
      <c r="T5808" t="s">
        <v>118</v>
      </c>
      <c r="U5808">
        <v>20</v>
      </c>
      <c r="V5808" t="s">
        <v>1517</v>
      </c>
      <c r="W5808">
        <v>6</v>
      </c>
      <c r="X5808" t="s">
        <v>783</v>
      </c>
    </row>
    <row r="5809" spans="1:24">
      <c r="A5809">
        <v>38629</v>
      </c>
      <c r="B5809" t="s">
        <v>3153</v>
      </c>
      <c r="C5809" s="1">
        <v>45474.68681712963</v>
      </c>
      <c r="D5809" s="1">
        <v>45476.651886574073</v>
      </c>
      <c r="E5809" s="3">
        <v>0.71597222222222223</v>
      </c>
      <c r="F5809">
        <v>98</v>
      </c>
      <c r="G5809" t="s">
        <v>69</v>
      </c>
      <c r="H5809">
        <v>98</v>
      </c>
      <c r="I5809" t="s">
        <v>69</v>
      </c>
      <c r="J5809">
        <v>98</v>
      </c>
      <c r="K5809" t="s">
        <v>69</v>
      </c>
      <c r="L5809">
        <v>11</v>
      </c>
      <c r="M5809" t="s">
        <v>37</v>
      </c>
      <c r="N5809" s="4" t="str">
        <f>IF(consolidado[[#This Row],[tempo]]&gt;consolidado[[#This Row],[prioridade_horas]],"Fora do prazo","Dentro do prazo estimado")</f>
        <v>Fora do prazo</v>
      </c>
      <c r="O5809" s="3">
        <v>0.66666666666666663</v>
      </c>
      <c r="P5809" t="s">
        <v>70</v>
      </c>
      <c r="Q5809">
        <v>3</v>
      </c>
      <c r="R5809" t="s">
        <v>33</v>
      </c>
      <c r="S5809">
        <v>11</v>
      </c>
      <c r="T5809" t="s">
        <v>37</v>
      </c>
      <c r="U5809">
        <v>99</v>
      </c>
      <c r="V5809" t="s">
        <v>74</v>
      </c>
      <c r="W5809">
        <v>5</v>
      </c>
      <c r="X5809" t="s">
        <v>41</v>
      </c>
    </row>
    <row r="5810" spans="1:24">
      <c r="A5810">
        <v>38630</v>
      </c>
      <c r="B5810" t="s">
        <v>3154</v>
      </c>
      <c r="C5810" s="1">
        <v>45474.708935185183</v>
      </c>
      <c r="D5810" s="1">
        <v>45475.392835648148</v>
      </c>
      <c r="E5810" s="3">
        <v>5.9722222222222225E-2</v>
      </c>
      <c r="F5810">
        <v>106</v>
      </c>
      <c r="G5810" t="s">
        <v>64</v>
      </c>
      <c r="H5810">
        <v>106</v>
      </c>
      <c r="I5810" t="s">
        <v>64</v>
      </c>
      <c r="J5810">
        <v>106</v>
      </c>
      <c r="K5810" t="s">
        <v>64</v>
      </c>
      <c r="L5810">
        <v>6</v>
      </c>
      <c r="M5810" t="s">
        <v>118</v>
      </c>
      <c r="N5810" s="4" t="str">
        <f>IF(consolidado[[#This Row],[tempo]]&gt;consolidado[[#This Row],[prioridade_horas]],"Fora do prazo","Dentro do prazo estimado")</f>
        <v>Dentro do prazo estimado</v>
      </c>
      <c r="O5810" s="3">
        <v>1.6666666666666667</v>
      </c>
      <c r="P5810" t="s">
        <v>125</v>
      </c>
      <c r="Q5810">
        <v>3</v>
      </c>
      <c r="R5810" t="s">
        <v>33</v>
      </c>
      <c r="S5810">
        <v>6</v>
      </c>
      <c r="T5810" t="s">
        <v>118</v>
      </c>
      <c r="U5810">
        <v>18</v>
      </c>
      <c r="V5810" t="s">
        <v>224</v>
      </c>
      <c r="W5810">
        <v>3</v>
      </c>
      <c r="X5810" t="s">
        <v>86</v>
      </c>
    </row>
    <row r="5811" spans="1:24">
      <c r="A5811">
        <v>38631</v>
      </c>
      <c r="B5811" t="s">
        <v>3155</v>
      </c>
      <c r="C5811" s="1">
        <v>45474.72384259259</v>
      </c>
      <c r="D5811" s="1">
        <v>45485.654768518521</v>
      </c>
      <c r="E5811" s="3">
        <v>3.3118055555555554</v>
      </c>
      <c r="F5811">
        <v>35</v>
      </c>
      <c r="G5811" t="s">
        <v>32</v>
      </c>
      <c r="H5811">
        <v>35</v>
      </c>
      <c r="I5811" t="s">
        <v>32</v>
      </c>
      <c r="J5811">
        <v>35</v>
      </c>
      <c r="K5811" t="s">
        <v>32</v>
      </c>
      <c r="L5811">
        <v>3</v>
      </c>
      <c r="M5811" t="s">
        <v>26</v>
      </c>
      <c r="N5811" s="4" t="str">
        <f>IF(consolidado[[#This Row],[tempo]]&gt;consolidado[[#This Row],[prioridade_horas]],"Fora do prazo","Dentro do prazo estimado")</f>
        <v>Fora do prazo</v>
      </c>
      <c r="O5811" s="3">
        <v>1</v>
      </c>
      <c r="P5811" t="s">
        <v>27</v>
      </c>
      <c r="Q5811">
        <v>3</v>
      </c>
      <c r="R5811" t="s">
        <v>33</v>
      </c>
      <c r="S5811">
        <v>3</v>
      </c>
      <c r="T5811" t="s">
        <v>26</v>
      </c>
      <c r="U5811">
        <v>108</v>
      </c>
      <c r="V5811" t="s">
        <v>375</v>
      </c>
      <c r="W5811">
        <v>4</v>
      </c>
      <c r="X5811" t="s">
        <v>30</v>
      </c>
    </row>
    <row r="5812" spans="1:24">
      <c r="A5812">
        <v>38632</v>
      </c>
      <c r="B5812" t="s">
        <v>3156</v>
      </c>
      <c r="C5812" s="1">
        <v>45475.360972222225</v>
      </c>
      <c r="D5812" s="1">
        <v>45476.710856481484</v>
      </c>
      <c r="E5812" s="3">
        <v>0.72569444444444442</v>
      </c>
      <c r="F5812">
        <v>19</v>
      </c>
      <c r="G5812" t="s">
        <v>91</v>
      </c>
      <c r="H5812">
        <v>19</v>
      </c>
      <c r="I5812" t="s">
        <v>91</v>
      </c>
      <c r="J5812">
        <v>19</v>
      </c>
      <c r="K5812" t="s">
        <v>91</v>
      </c>
      <c r="L5812">
        <v>5</v>
      </c>
      <c r="M5812" t="s">
        <v>92</v>
      </c>
      <c r="N5812" s="4" t="str">
        <f>IF(consolidado[[#This Row],[tempo]]&gt;consolidado[[#This Row],[prioridade_horas]],"Fora do prazo","Dentro do prazo estimado")</f>
        <v>Fora do prazo</v>
      </c>
      <c r="O5812" s="3">
        <v>0.66666666666666663</v>
      </c>
      <c r="P5812" t="s">
        <v>70</v>
      </c>
      <c r="Q5812">
        <v>6</v>
      </c>
      <c r="R5812" t="s">
        <v>28</v>
      </c>
      <c r="S5812">
        <v>5</v>
      </c>
      <c r="T5812" t="s">
        <v>92</v>
      </c>
      <c r="U5812">
        <v>18</v>
      </c>
      <c r="V5812" t="s">
        <v>224</v>
      </c>
      <c r="W5812">
        <v>3</v>
      </c>
      <c r="X5812" t="s">
        <v>86</v>
      </c>
    </row>
    <row r="5813" spans="1:24">
      <c r="A5813">
        <v>38633</v>
      </c>
      <c r="B5813" t="s">
        <v>2897</v>
      </c>
      <c r="C5813" s="1">
        <v>45475.374131944445</v>
      </c>
      <c r="D5813" s="1">
        <v>45476.576423611114</v>
      </c>
      <c r="E5813" s="3">
        <v>0.57847222222222228</v>
      </c>
      <c r="F5813">
        <v>95</v>
      </c>
      <c r="G5813" t="s">
        <v>599</v>
      </c>
      <c r="H5813">
        <v>105</v>
      </c>
      <c r="I5813" t="s">
        <v>152</v>
      </c>
      <c r="J5813">
        <v>95</v>
      </c>
      <c r="K5813" t="s">
        <v>599</v>
      </c>
      <c r="L5813">
        <v>23</v>
      </c>
      <c r="M5813" t="s">
        <v>121</v>
      </c>
      <c r="N5813" s="4" t="str">
        <f>IF(consolidado[[#This Row],[tempo]]&gt;consolidado[[#This Row],[prioridade_horas]],"Fora do prazo","Dentro do prazo estimado")</f>
        <v>Fora do prazo</v>
      </c>
      <c r="O5813" s="3">
        <v>0.33333333333333331</v>
      </c>
      <c r="P5813" t="s">
        <v>38</v>
      </c>
      <c r="Q5813">
        <v>3</v>
      </c>
      <c r="R5813" t="s">
        <v>33</v>
      </c>
      <c r="S5813">
        <v>23</v>
      </c>
      <c r="T5813" t="s">
        <v>121</v>
      </c>
      <c r="U5813">
        <v>56</v>
      </c>
      <c r="V5813" t="s">
        <v>40</v>
      </c>
      <c r="W5813">
        <v>5</v>
      </c>
      <c r="X5813" t="s">
        <v>41</v>
      </c>
    </row>
    <row r="5814" spans="1:24">
      <c r="A5814">
        <v>38634</v>
      </c>
      <c r="B5814" t="s">
        <v>1898</v>
      </c>
      <c r="C5814" s="1">
        <v>45475.375138888892</v>
      </c>
      <c r="D5814" s="1">
        <v>45475.690486111111</v>
      </c>
      <c r="E5814" s="3">
        <v>0.31527777777777777</v>
      </c>
      <c r="F5814">
        <v>95</v>
      </c>
      <c r="G5814" t="s">
        <v>599</v>
      </c>
      <c r="H5814">
        <v>41</v>
      </c>
      <c r="I5814" t="s">
        <v>120</v>
      </c>
      <c r="J5814">
        <v>95</v>
      </c>
      <c r="K5814" t="s">
        <v>599</v>
      </c>
      <c r="L5814">
        <v>23</v>
      </c>
      <c r="M5814" t="s">
        <v>121</v>
      </c>
      <c r="N5814" s="4" t="str">
        <f>IF(consolidado[[#This Row],[tempo]]&gt;consolidado[[#This Row],[prioridade_horas]],"Fora do prazo","Dentro do prazo estimado")</f>
        <v>Dentro do prazo estimado</v>
      </c>
      <c r="O5814" s="3">
        <v>0.33333333333333331</v>
      </c>
      <c r="P5814" t="s">
        <v>38</v>
      </c>
      <c r="Q5814">
        <v>3</v>
      </c>
      <c r="R5814" t="s">
        <v>33</v>
      </c>
      <c r="S5814">
        <v>23</v>
      </c>
      <c r="T5814" t="s">
        <v>121</v>
      </c>
      <c r="U5814">
        <v>56</v>
      </c>
      <c r="V5814" t="s">
        <v>40</v>
      </c>
      <c r="W5814">
        <v>5</v>
      </c>
      <c r="X5814" t="s">
        <v>41</v>
      </c>
    </row>
    <row r="5815" spans="1:24">
      <c r="A5815">
        <v>38635</v>
      </c>
      <c r="B5815" t="s">
        <v>3157</v>
      </c>
      <c r="C5815" s="1">
        <v>45475.375555555554</v>
      </c>
      <c r="D5815" s="1">
        <v>45510.711192129631</v>
      </c>
      <c r="E5815" s="3">
        <v>9.7284722222222229</v>
      </c>
      <c r="F5815">
        <v>91</v>
      </c>
      <c r="G5815" t="s">
        <v>237</v>
      </c>
      <c r="H5815">
        <v>31</v>
      </c>
      <c r="I5815" t="s">
        <v>54</v>
      </c>
      <c r="J5815">
        <v>91</v>
      </c>
      <c r="K5815" t="s">
        <v>237</v>
      </c>
      <c r="L5815">
        <v>1</v>
      </c>
      <c r="M5815" t="s">
        <v>66</v>
      </c>
      <c r="N5815" s="4" t="str">
        <f>IF(consolidado[[#This Row],[tempo]]&gt;consolidado[[#This Row],[prioridade_horas]],"Fora do prazo","Dentro do prazo estimado")</f>
        <v>Fora do prazo</v>
      </c>
      <c r="O5815" s="3">
        <v>0.66666666666666663</v>
      </c>
      <c r="P5815" t="s">
        <v>70</v>
      </c>
      <c r="Q5815">
        <v>3</v>
      </c>
      <c r="R5815" t="s">
        <v>33</v>
      </c>
      <c r="S5815">
        <v>11</v>
      </c>
      <c r="T5815" t="s">
        <v>37</v>
      </c>
      <c r="U5815">
        <v>33</v>
      </c>
      <c r="V5815" t="s">
        <v>354</v>
      </c>
      <c r="W5815">
        <v>5</v>
      </c>
      <c r="X5815" t="s">
        <v>41</v>
      </c>
    </row>
    <row r="5816" spans="1:24">
      <c r="A5816">
        <v>38636</v>
      </c>
      <c r="B5816" t="s">
        <v>316</v>
      </c>
      <c r="C5816" s="1">
        <v>45475.380335648151</v>
      </c>
      <c r="D5816" s="1">
        <v>45475.573576388888</v>
      </c>
      <c r="E5816" s="3">
        <v>0.19305555555555556</v>
      </c>
      <c r="F5816">
        <v>30</v>
      </c>
      <c r="G5816" t="s">
        <v>81</v>
      </c>
      <c r="H5816">
        <v>52</v>
      </c>
      <c r="I5816" t="s">
        <v>77</v>
      </c>
      <c r="J5816">
        <v>30</v>
      </c>
      <c r="K5816" t="s">
        <v>81</v>
      </c>
      <c r="L5816">
        <v>4</v>
      </c>
      <c r="M5816" t="s">
        <v>94</v>
      </c>
      <c r="N5816" s="4" t="str">
        <f>IF(consolidado[[#This Row],[tempo]]&gt;consolidado[[#This Row],[prioridade_horas]],"Fora do prazo","Dentro do prazo estimado")</f>
        <v>Dentro do prazo estimado</v>
      </c>
      <c r="O5816" s="3">
        <v>0.33333333333333331</v>
      </c>
      <c r="P5816" t="s">
        <v>38</v>
      </c>
      <c r="Q5816">
        <v>3</v>
      </c>
      <c r="R5816" t="s">
        <v>33</v>
      </c>
      <c r="S5816">
        <v>16</v>
      </c>
      <c r="T5816" t="s">
        <v>43</v>
      </c>
      <c r="U5816">
        <v>28</v>
      </c>
      <c r="V5816" t="s">
        <v>34</v>
      </c>
      <c r="W5816">
        <v>5</v>
      </c>
      <c r="X5816" t="s">
        <v>41</v>
      </c>
    </row>
    <row r="5817" spans="1:24">
      <c r="A5817">
        <v>38637</v>
      </c>
      <c r="B5817" t="s">
        <v>3158</v>
      </c>
      <c r="C5817" s="1">
        <v>45475.380567129629</v>
      </c>
      <c r="D5817" s="1">
        <v>45475.383020833331</v>
      </c>
      <c r="E5817" s="3">
        <v>2.0833333333333333E-3</v>
      </c>
      <c r="F5817">
        <v>74</v>
      </c>
      <c r="G5817" t="s">
        <v>101</v>
      </c>
      <c r="H5817">
        <v>74</v>
      </c>
      <c r="I5817" t="s">
        <v>101</v>
      </c>
      <c r="J5817">
        <v>74</v>
      </c>
      <c r="K5817" t="s">
        <v>101</v>
      </c>
      <c r="L5817">
        <v>1</v>
      </c>
      <c r="M5817" t="s">
        <v>66</v>
      </c>
      <c r="N5817" s="4" t="str">
        <f>IF(consolidado[[#This Row],[tempo]]&gt;consolidado[[#This Row],[prioridade_horas]],"Fora do prazo","Dentro do prazo estimado")</f>
        <v>Dentro do prazo estimado</v>
      </c>
      <c r="O5817" s="3">
        <v>0.33333333333333331</v>
      </c>
      <c r="P5817" t="s">
        <v>38</v>
      </c>
      <c r="Q5817">
        <v>3</v>
      </c>
      <c r="R5817" t="s">
        <v>33</v>
      </c>
      <c r="S5817">
        <v>1</v>
      </c>
      <c r="T5817" t="s">
        <v>66</v>
      </c>
      <c r="U5817">
        <v>14</v>
      </c>
      <c r="V5817" t="s">
        <v>323</v>
      </c>
      <c r="W5817">
        <v>5</v>
      </c>
      <c r="X5817" t="s">
        <v>41</v>
      </c>
    </row>
    <row r="5818" spans="1:24">
      <c r="A5818">
        <v>38638</v>
      </c>
      <c r="B5818" t="s">
        <v>3159</v>
      </c>
      <c r="C5818" s="1">
        <v>45475.393240740741</v>
      </c>
      <c r="D5818" s="1">
        <v>45485.672569444447</v>
      </c>
      <c r="E5818" s="3">
        <v>3.2847222222222223</v>
      </c>
      <c r="F5818">
        <v>32</v>
      </c>
      <c r="G5818" t="s">
        <v>154</v>
      </c>
      <c r="H5818">
        <v>102</v>
      </c>
      <c r="I5818" t="s">
        <v>46</v>
      </c>
      <c r="J5818">
        <v>32</v>
      </c>
      <c r="K5818" t="s">
        <v>154</v>
      </c>
      <c r="L5818">
        <v>4</v>
      </c>
      <c r="M5818" t="s">
        <v>94</v>
      </c>
      <c r="N5818" s="4" t="str">
        <f>IF(consolidado[[#This Row],[tempo]]&gt;consolidado[[#This Row],[prioridade_horas]],"Fora do prazo","Dentro do prazo estimado")</f>
        <v>Fora do prazo</v>
      </c>
      <c r="O5818" s="3">
        <v>0.33333333333333331</v>
      </c>
      <c r="P5818" t="s">
        <v>38</v>
      </c>
      <c r="Q5818">
        <v>3</v>
      </c>
      <c r="R5818" t="s">
        <v>33</v>
      </c>
      <c r="S5818">
        <v>1</v>
      </c>
      <c r="T5818" t="s">
        <v>66</v>
      </c>
      <c r="U5818">
        <v>38</v>
      </c>
      <c r="V5818" t="s">
        <v>67</v>
      </c>
      <c r="W5818">
        <v>2</v>
      </c>
      <c r="X5818" t="s">
        <v>105</v>
      </c>
    </row>
    <row r="5819" spans="1:24">
      <c r="A5819">
        <v>38639</v>
      </c>
      <c r="B5819" t="s">
        <v>3160</v>
      </c>
      <c r="C5819" s="1">
        <v>45475.401782407411</v>
      </c>
      <c r="D5819" s="1">
        <v>45475.482268518521</v>
      </c>
      <c r="E5819" s="3">
        <v>8.0555555555555561E-2</v>
      </c>
      <c r="F5819">
        <v>98</v>
      </c>
      <c r="G5819" t="s">
        <v>69</v>
      </c>
      <c r="H5819">
        <v>15</v>
      </c>
      <c r="I5819" t="s">
        <v>82</v>
      </c>
      <c r="J5819">
        <v>98</v>
      </c>
      <c r="K5819" t="s">
        <v>69</v>
      </c>
      <c r="L5819">
        <v>16</v>
      </c>
      <c r="M5819" t="s">
        <v>43</v>
      </c>
      <c r="N5819" s="4" t="str">
        <f>IF(consolidado[[#This Row],[tempo]]&gt;consolidado[[#This Row],[prioridade_horas]],"Fora do prazo","Dentro do prazo estimado")</f>
        <v>Dentro do prazo estimado</v>
      </c>
      <c r="O5819" s="3">
        <v>0.66666666666666663</v>
      </c>
      <c r="P5819" t="s">
        <v>70</v>
      </c>
      <c r="Q5819">
        <v>3</v>
      </c>
      <c r="R5819" t="s">
        <v>33</v>
      </c>
      <c r="S5819">
        <v>16</v>
      </c>
      <c r="T5819" t="s">
        <v>43</v>
      </c>
      <c r="U5819">
        <v>56</v>
      </c>
      <c r="V5819" t="s">
        <v>40</v>
      </c>
      <c r="W5819">
        <v>5</v>
      </c>
      <c r="X5819" t="s">
        <v>41</v>
      </c>
    </row>
    <row r="5820" spans="1:24">
      <c r="A5820">
        <v>38640</v>
      </c>
      <c r="B5820" t="s">
        <v>3161</v>
      </c>
      <c r="C5820" s="1">
        <v>45475.403460648151</v>
      </c>
      <c r="D5820" s="1">
        <v>45475.481412037036</v>
      </c>
      <c r="E5820" s="3">
        <v>7.8472222222222221E-2</v>
      </c>
      <c r="F5820">
        <v>98</v>
      </c>
      <c r="G5820" t="s">
        <v>69</v>
      </c>
      <c r="H5820">
        <v>15</v>
      </c>
      <c r="I5820" t="s">
        <v>82</v>
      </c>
      <c r="J5820">
        <v>98</v>
      </c>
      <c r="K5820" t="s">
        <v>69</v>
      </c>
      <c r="L5820">
        <v>16</v>
      </c>
      <c r="M5820" t="s">
        <v>43</v>
      </c>
      <c r="N5820" s="4" t="str">
        <f>IF(consolidado[[#This Row],[tempo]]&gt;consolidado[[#This Row],[prioridade_horas]],"Fora do prazo","Dentro do prazo estimado")</f>
        <v>Dentro do prazo estimado</v>
      </c>
      <c r="O5820" s="3">
        <v>0.66666666666666663</v>
      </c>
      <c r="P5820" t="s">
        <v>70</v>
      </c>
      <c r="Q5820">
        <v>3</v>
      </c>
      <c r="R5820" t="s">
        <v>33</v>
      </c>
      <c r="S5820">
        <v>16</v>
      </c>
      <c r="T5820" t="s">
        <v>43</v>
      </c>
      <c r="U5820">
        <v>56</v>
      </c>
      <c r="V5820" t="s">
        <v>40</v>
      </c>
      <c r="W5820">
        <v>5</v>
      </c>
      <c r="X5820" t="s">
        <v>41</v>
      </c>
    </row>
    <row r="5821" spans="1:24">
      <c r="A5821">
        <v>38641</v>
      </c>
      <c r="B5821" t="s">
        <v>3162</v>
      </c>
      <c r="C5821" s="1">
        <v>45475.404224537036</v>
      </c>
      <c r="D5821" s="1">
        <v>45475.440034722225</v>
      </c>
      <c r="E5821" s="3">
        <v>3.5416666666666666E-2</v>
      </c>
      <c r="F5821">
        <v>98</v>
      </c>
      <c r="G5821" t="s">
        <v>69</v>
      </c>
      <c r="H5821">
        <v>98</v>
      </c>
      <c r="I5821" t="s">
        <v>69</v>
      </c>
      <c r="J5821">
        <v>98</v>
      </c>
      <c r="K5821" t="s">
        <v>69</v>
      </c>
      <c r="L5821">
        <v>23</v>
      </c>
      <c r="M5821" t="s">
        <v>121</v>
      </c>
      <c r="N5821" s="4" t="str">
        <f>IF(consolidado[[#This Row],[tempo]]&gt;consolidado[[#This Row],[prioridade_horas]],"Fora do prazo","Dentro do prazo estimado")</f>
        <v>Dentro do prazo estimado</v>
      </c>
      <c r="O5821" s="3">
        <v>0.66666666666666663</v>
      </c>
      <c r="P5821" t="s">
        <v>70</v>
      </c>
      <c r="Q5821">
        <v>3</v>
      </c>
      <c r="R5821" t="s">
        <v>33</v>
      </c>
      <c r="S5821">
        <v>11</v>
      </c>
      <c r="T5821" t="s">
        <v>37</v>
      </c>
      <c r="U5821">
        <v>56</v>
      </c>
      <c r="V5821" t="s">
        <v>40</v>
      </c>
      <c r="W5821">
        <v>5</v>
      </c>
      <c r="X5821" t="s">
        <v>41</v>
      </c>
    </row>
    <row r="5822" spans="1:24">
      <c r="A5822">
        <v>38642</v>
      </c>
      <c r="B5822" t="s">
        <v>3163</v>
      </c>
      <c r="C5822" s="1">
        <v>45475.411400462966</v>
      </c>
      <c r="D5822" s="1">
        <v>45531.681875000002</v>
      </c>
      <c r="E5822" s="3">
        <v>15.297916666666667</v>
      </c>
      <c r="F5822">
        <v>52</v>
      </c>
      <c r="G5822" t="s">
        <v>77</v>
      </c>
      <c r="H5822">
        <v>60</v>
      </c>
      <c r="I5822" t="s">
        <v>134</v>
      </c>
      <c r="J5822">
        <v>52</v>
      </c>
      <c r="K5822" t="s">
        <v>77</v>
      </c>
      <c r="L5822">
        <v>9</v>
      </c>
      <c r="M5822" t="s">
        <v>135</v>
      </c>
      <c r="N5822" s="4" t="str">
        <f>IF(consolidado[[#This Row],[tempo]]&gt;consolidado[[#This Row],[prioridade_horas]],"Fora do prazo","Dentro do prazo estimado")</f>
        <v>Fora do prazo</v>
      </c>
      <c r="O5822" s="3">
        <v>5</v>
      </c>
      <c r="P5822" t="s">
        <v>84</v>
      </c>
      <c r="Q5822">
        <v>3</v>
      </c>
      <c r="R5822" t="s">
        <v>33</v>
      </c>
      <c r="S5822">
        <v>9</v>
      </c>
      <c r="T5822" t="s">
        <v>135</v>
      </c>
      <c r="U5822">
        <v>121</v>
      </c>
      <c r="V5822" t="s">
        <v>136</v>
      </c>
      <c r="W5822">
        <v>5</v>
      </c>
      <c r="X5822" t="s">
        <v>41</v>
      </c>
    </row>
    <row r="5823" spans="1:24">
      <c r="A5823">
        <v>38643</v>
      </c>
      <c r="B5823" t="s">
        <v>3164</v>
      </c>
      <c r="C5823" s="1">
        <v>45475.413414351853</v>
      </c>
      <c r="D5823" s="1">
        <v>45510.634363425925</v>
      </c>
      <c r="E5823" s="3">
        <v>9.6131944444444439</v>
      </c>
      <c r="F5823">
        <v>52</v>
      </c>
      <c r="G5823" t="s">
        <v>77</v>
      </c>
      <c r="H5823">
        <v>60</v>
      </c>
      <c r="I5823" t="s">
        <v>134</v>
      </c>
      <c r="J5823">
        <v>52</v>
      </c>
      <c r="K5823" t="s">
        <v>77</v>
      </c>
      <c r="L5823">
        <v>9</v>
      </c>
      <c r="M5823" t="s">
        <v>135</v>
      </c>
      <c r="N5823" s="4" t="str">
        <f>IF(consolidado[[#This Row],[tempo]]&gt;consolidado[[#This Row],[prioridade_horas]],"Fora do prazo","Dentro do prazo estimado")</f>
        <v>Fora do prazo</v>
      </c>
      <c r="O5823" s="3">
        <v>5</v>
      </c>
      <c r="P5823" t="s">
        <v>84</v>
      </c>
      <c r="Q5823">
        <v>3</v>
      </c>
      <c r="R5823" t="s">
        <v>33</v>
      </c>
      <c r="S5823">
        <v>9</v>
      </c>
      <c r="T5823" t="s">
        <v>135</v>
      </c>
      <c r="U5823">
        <v>121</v>
      </c>
      <c r="V5823" t="s">
        <v>136</v>
      </c>
      <c r="W5823">
        <v>5</v>
      </c>
      <c r="X5823" t="s">
        <v>41</v>
      </c>
    </row>
    <row r="5824" spans="1:24">
      <c r="A5824">
        <v>38644</v>
      </c>
      <c r="B5824" t="s">
        <v>554</v>
      </c>
      <c r="C5824" s="1">
        <v>45475.428703703707</v>
      </c>
      <c r="D5824" s="1">
        <v>45475.58085648148</v>
      </c>
      <c r="E5824" s="3">
        <v>0.15208333333333332</v>
      </c>
      <c r="F5824">
        <v>69</v>
      </c>
      <c r="G5824" t="s">
        <v>65</v>
      </c>
      <c r="H5824">
        <v>52</v>
      </c>
      <c r="I5824" t="s">
        <v>77</v>
      </c>
      <c r="J5824">
        <v>69</v>
      </c>
      <c r="K5824" t="s">
        <v>65</v>
      </c>
      <c r="L5824">
        <v>27</v>
      </c>
      <c r="M5824" t="s">
        <v>59</v>
      </c>
      <c r="N5824" s="4" t="str">
        <f>IF(consolidado[[#This Row],[tempo]]&gt;consolidado[[#This Row],[prioridade_horas]],"Fora do prazo","Dentro do prazo estimado")</f>
        <v>Dentro do prazo estimado</v>
      </c>
      <c r="O5824" s="3">
        <v>0.33333333333333331</v>
      </c>
      <c r="P5824" t="s">
        <v>38</v>
      </c>
      <c r="Q5824">
        <v>3</v>
      </c>
      <c r="R5824" t="s">
        <v>33</v>
      </c>
      <c r="S5824">
        <v>16</v>
      </c>
      <c r="T5824" t="s">
        <v>43</v>
      </c>
      <c r="U5824">
        <v>28</v>
      </c>
      <c r="V5824" t="s">
        <v>34</v>
      </c>
      <c r="W5824">
        <v>5</v>
      </c>
      <c r="X5824" t="s">
        <v>41</v>
      </c>
    </row>
    <row r="5825" spans="1:24">
      <c r="A5825">
        <v>38645</v>
      </c>
      <c r="B5825" t="s">
        <v>3165</v>
      </c>
      <c r="C5825" s="1">
        <v>45475.436226851853</v>
      </c>
      <c r="D5825" s="1">
        <v>45475.667361111111</v>
      </c>
      <c r="E5825" s="3">
        <v>0.23125000000000001</v>
      </c>
      <c r="F5825">
        <v>98</v>
      </c>
      <c r="G5825" t="s">
        <v>69</v>
      </c>
      <c r="H5825">
        <v>99</v>
      </c>
      <c r="I5825" t="s">
        <v>73</v>
      </c>
      <c r="J5825">
        <v>98</v>
      </c>
      <c r="K5825" t="s">
        <v>69</v>
      </c>
      <c r="L5825">
        <v>16</v>
      </c>
      <c r="M5825" t="s">
        <v>43</v>
      </c>
      <c r="N5825" s="4" t="str">
        <f>IF(consolidado[[#This Row],[tempo]]&gt;consolidado[[#This Row],[prioridade_horas]],"Fora do prazo","Dentro do prazo estimado")</f>
        <v>Dentro do prazo estimado</v>
      </c>
      <c r="O5825" s="3">
        <v>0.66666666666666663</v>
      </c>
      <c r="P5825" t="s">
        <v>70</v>
      </c>
      <c r="Q5825">
        <v>3</v>
      </c>
      <c r="R5825" t="s">
        <v>33</v>
      </c>
      <c r="S5825">
        <v>16</v>
      </c>
      <c r="T5825" t="s">
        <v>43</v>
      </c>
      <c r="U5825">
        <v>56</v>
      </c>
      <c r="V5825" t="s">
        <v>40</v>
      </c>
      <c r="W5825">
        <v>5</v>
      </c>
      <c r="X5825" t="s">
        <v>41</v>
      </c>
    </row>
    <row r="5826" spans="1:24">
      <c r="A5826">
        <v>38646</v>
      </c>
      <c r="B5826" t="s">
        <v>3166</v>
      </c>
      <c r="C5826" s="1">
        <v>45475.437592592592</v>
      </c>
      <c r="D5826" s="1">
        <v>45476.37804398148</v>
      </c>
      <c r="E5826" s="3">
        <v>0.31597222222222221</v>
      </c>
      <c r="F5826">
        <v>98</v>
      </c>
      <c r="G5826" t="s">
        <v>69</v>
      </c>
      <c r="H5826">
        <v>29</v>
      </c>
      <c r="I5826" t="s">
        <v>36</v>
      </c>
      <c r="J5826">
        <v>29</v>
      </c>
      <c r="K5826" t="s">
        <v>36</v>
      </c>
      <c r="L5826">
        <v>11</v>
      </c>
      <c r="M5826" t="s">
        <v>37</v>
      </c>
      <c r="N5826" s="4" t="str">
        <f>IF(consolidado[[#This Row],[tempo]]&gt;consolidado[[#This Row],[prioridade_horas]],"Fora do prazo","Dentro do prazo estimado")</f>
        <v>Dentro do prazo estimado</v>
      </c>
      <c r="O5826" s="3">
        <v>0.66666666666666663</v>
      </c>
      <c r="P5826" t="s">
        <v>70</v>
      </c>
      <c r="Q5826">
        <v>3</v>
      </c>
      <c r="R5826" t="s">
        <v>33</v>
      </c>
      <c r="S5826">
        <v>11</v>
      </c>
      <c r="T5826" t="s">
        <v>37</v>
      </c>
      <c r="U5826">
        <v>15</v>
      </c>
      <c r="V5826" t="s">
        <v>37</v>
      </c>
      <c r="W5826">
        <v>5</v>
      </c>
      <c r="X5826" t="s">
        <v>41</v>
      </c>
    </row>
    <row r="5827" spans="1:24">
      <c r="A5827">
        <v>38647</v>
      </c>
      <c r="B5827" t="s">
        <v>49</v>
      </c>
      <c r="C5827" s="1">
        <v>45475.461701388886</v>
      </c>
      <c r="D5827" s="1">
        <v>45475.462083333332</v>
      </c>
      <c r="E5827" s="3">
        <v>6.9444444444444447E-4</v>
      </c>
      <c r="F5827">
        <v>117</v>
      </c>
      <c r="G5827" t="s">
        <v>2485</v>
      </c>
      <c r="H5827">
        <v>117</v>
      </c>
      <c r="I5827" t="s">
        <v>2485</v>
      </c>
      <c r="J5827">
        <v>117</v>
      </c>
      <c r="K5827" t="s">
        <v>2485</v>
      </c>
      <c r="L5827">
        <v>2</v>
      </c>
      <c r="M5827" t="s">
        <v>47</v>
      </c>
      <c r="N5827" s="4" t="str">
        <f>IF(consolidado[[#This Row],[tempo]]&gt;consolidado[[#This Row],[prioridade_horas]],"Fora do prazo","Dentro do prazo estimado")</f>
        <v>Dentro do prazo estimado</v>
      </c>
      <c r="O5827" s="3">
        <v>1</v>
      </c>
      <c r="P5827" t="s">
        <v>27</v>
      </c>
      <c r="Q5827">
        <v>3</v>
      </c>
      <c r="R5827" t="s">
        <v>33</v>
      </c>
      <c r="S5827">
        <v>2</v>
      </c>
      <c r="T5827" t="s">
        <v>47</v>
      </c>
      <c r="U5827">
        <v>22</v>
      </c>
      <c r="V5827" t="s">
        <v>51</v>
      </c>
      <c r="W5827">
        <v>5</v>
      </c>
      <c r="X5827" t="s">
        <v>41</v>
      </c>
    </row>
    <row r="5828" spans="1:24">
      <c r="A5828">
        <v>38648</v>
      </c>
      <c r="B5828" t="s">
        <v>3167</v>
      </c>
      <c r="C5828" s="1">
        <v>45475.467442129629</v>
      </c>
      <c r="D5828" s="1">
        <v>45475.484178240738</v>
      </c>
      <c r="E5828" s="3">
        <v>1.6666666666666666E-2</v>
      </c>
      <c r="F5828">
        <v>98</v>
      </c>
      <c r="G5828" t="s">
        <v>69</v>
      </c>
      <c r="H5828">
        <v>98</v>
      </c>
      <c r="I5828" t="s">
        <v>69</v>
      </c>
      <c r="J5828">
        <v>98</v>
      </c>
      <c r="K5828" t="s">
        <v>69</v>
      </c>
      <c r="L5828">
        <v>11</v>
      </c>
      <c r="M5828" t="s">
        <v>37</v>
      </c>
      <c r="N5828" s="4" t="str">
        <f>IF(consolidado[[#This Row],[tempo]]&gt;consolidado[[#This Row],[prioridade_horas]],"Fora do prazo","Dentro do prazo estimado")</f>
        <v>Dentro do prazo estimado</v>
      </c>
      <c r="O5828" s="3">
        <v>0.66666666666666663</v>
      </c>
      <c r="P5828" t="s">
        <v>70</v>
      </c>
      <c r="Q5828">
        <v>3</v>
      </c>
      <c r="R5828" t="s">
        <v>33</v>
      </c>
      <c r="S5828">
        <v>11</v>
      </c>
      <c r="T5828" t="s">
        <v>37</v>
      </c>
      <c r="U5828">
        <v>15</v>
      </c>
      <c r="V5828" t="s">
        <v>37</v>
      </c>
      <c r="W5828">
        <v>5</v>
      </c>
      <c r="X5828" t="s">
        <v>41</v>
      </c>
    </row>
    <row r="5829" spans="1:24">
      <c r="A5829">
        <v>38649</v>
      </c>
      <c r="B5829" t="s">
        <v>67</v>
      </c>
      <c r="C5829" s="1">
        <v>45475.476122685184</v>
      </c>
      <c r="D5829" s="1">
        <v>45476.714641203704</v>
      </c>
      <c r="E5829" s="3">
        <v>0.61458333333333337</v>
      </c>
      <c r="F5829">
        <v>19</v>
      </c>
      <c r="G5829" t="s">
        <v>91</v>
      </c>
      <c r="H5829">
        <v>19</v>
      </c>
      <c r="I5829" t="s">
        <v>91</v>
      </c>
      <c r="J5829">
        <v>19</v>
      </c>
      <c r="K5829" t="s">
        <v>91</v>
      </c>
      <c r="L5829">
        <v>5</v>
      </c>
      <c r="M5829" t="s">
        <v>92</v>
      </c>
      <c r="N5829" s="4" t="str">
        <f>IF(consolidado[[#This Row],[tempo]]&gt;consolidado[[#This Row],[prioridade_horas]],"Fora do prazo","Dentro do prazo estimado")</f>
        <v>Dentro do prazo estimado</v>
      </c>
      <c r="O5829" s="3">
        <v>1.6666666666666667</v>
      </c>
      <c r="P5829" t="s">
        <v>125</v>
      </c>
      <c r="Q5829">
        <v>3</v>
      </c>
      <c r="R5829" t="s">
        <v>33</v>
      </c>
      <c r="S5829">
        <v>5</v>
      </c>
      <c r="T5829" t="s">
        <v>92</v>
      </c>
      <c r="U5829">
        <v>38</v>
      </c>
      <c r="V5829" t="s">
        <v>67</v>
      </c>
      <c r="W5829">
        <v>5</v>
      </c>
      <c r="X5829" t="s">
        <v>41</v>
      </c>
    </row>
    <row r="5830" spans="1:24">
      <c r="A5830">
        <v>38650</v>
      </c>
      <c r="B5830" t="s">
        <v>3167</v>
      </c>
      <c r="C5830" s="1">
        <v>45475.483391203707</v>
      </c>
      <c r="D5830" s="1">
        <v>45476.389351851853</v>
      </c>
      <c r="E5830" s="3">
        <v>0.28125</v>
      </c>
      <c r="F5830">
        <v>98</v>
      </c>
      <c r="G5830" t="s">
        <v>69</v>
      </c>
      <c r="H5830">
        <v>99</v>
      </c>
      <c r="I5830" t="s">
        <v>73</v>
      </c>
      <c r="J5830">
        <v>98</v>
      </c>
      <c r="K5830" t="s">
        <v>69</v>
      </c>
      <c r="L5830">
        <v>16</v>
      </c>
      <c r="M5830" t="s">
        <v>43</v>
      </c>
      <c r="N5830" s="4" t="str">
        <f>IF(consolidado[[#This Row],[tempo]]&gt;consolidado[[#This Row],[prioridade_horas]],"Fora do prazo","Dentro do prazo estimado")</f>
        <v>Dentro do prazo estimado</v>
      </c>
      <c r="O5830" s="3">
        <v>0.66666666666666663</v>
      </c>
      <c r="P5830" t="s">
        <v>70</v>
      </c>
      <c r="Q5830">
        <v>3</v>
      </c>
      <c r="R5830" t="s">
        <v>33</v>
      </c>
      <c r="S5830">
        <v>16</v>
      </c>
      <c r="T5830" t="s">
        <v>43</v>
      </c>
      <c r="U5830">
        <v>56</v>
      </c>
      <c r="V5830" t="s">
        <v>40</v>
      </c>
      <c r="W5830">
        <v>5</v>
      </c>
      <c r="X5830" t="s">
        <v>41</v>
      </c>
    </row>
    <row r="5831" spans="1:24">
      <c r="A5831">
        <v>38651</v>
      </c>
      <c r="B5831" t="s">
        <v>3168</v>
      </c>
      <c r="C5831" s="1">
        <v>45475.489722222221</v>
      </c>
      <c r="D5831" s="1">
        <v>45485.715486111112</v>
      </c>
      <c r="E5831" s="3">
        <v>3.2312500000000002</v>
      </c>
      <c r="F5831">
        <v>35</v>
      </c>
      <c r="G5831" t="s">
        <v>32</v>
      </c>
      <c r="H5831">
        <v>35</v>
      </c>
      <c r="I5831" t="s">
        <v>32</v>
      </c>
      <c r="J5831">
        <v>35</v>
      </c>
      <c r="K5831" t="s">
        <v>32</v>
      </c>
      <c r="L5831">
        <v>3</v>
      </c>
      <c r="M5831" t="s">
        <v>26</v>
      </c>
      <c r="N5831" s="4" t="str">
        <f>IF(consolidado[[#This Row],[tempo]]&gt;consolidado[[#This Row],[prioridade_horas]],"Fora do prazo","Dentro do prazo estimado")</f>
        <v>Fora do prazo</v>
      </c>
      <c r="O5831" s="3">
        <v>1.6666666666666667</v>
      </c>
      <c r="P5831" t="s">
        <v>125</v>
      </c>
      <c r="Q5831">
        <v>6</v>
      </c>
      <c r="R5831" t="s">
        <v>28</v>
      </c>
      <c r="S5831">
        <v>3</v>
      </c>
      <c r="T5831" t="s">
        <v>26</v>
      </c>
      <c r="U5831">
        <v>27</v>
      </c>
      <c r="V5831" t="s">
        <v>178</v>
      </c>
      <c r="W5831">
        <v>3</v>
      </c>
      <c r="X5831" t="s">
        <v>86</v>
      </c>
    </row>
    <row r="5832" spans="1:24">
      <c r="A5832">
        <v>38652</v>
      </c>
      <c r="B5832" t="s">
        <v>2979</v>
      </c>
      <c r="C5832" s="1">
        <v>45475.492337962962</v>
      </c>
      <c r="D5832" s="1">
        <v>45497.361944444441</v>
      </c>
      <c r="E5832" s="3">
        <v>5.8812499999999996</v>
      </c>
      <c r="F5832">
        <v>34</v>
      </c>
      <c r="G5832" t="s">
        <v>25</v>
      </c>
      <c r="H5832">
        <v>106</v>
      </c>
      <c r="I5832" t="s">
        <v>64</v>
      </c>
      <c r="J5832">
        <v>106</v>
      </c>
      <c r="K5832" t="s">
        <v>64</v>
      </c>
      <c r="L5832">
        <v>6</v>
      </c>
      <c r="M5832" t="s">
        <v>118</v>
      </c>
      <c r="N5832" s="4" t="str">
        <f>IF(consolidado[[#This Row],[tempo]]&gt;consolidado[[#This Row],[prioridade_horas]],"Fora do prazo","Dentro do prazo estimado")</f>
        <v>Fora do prazo</v>
      </c>
      <c r="O5832" s="3">
        <v>1</v>
      </c>
      <c r="P5832" t="s">
        <v>27</v>
      </c>
      <c r="Q5832">
        <v>4</v>
      </c>
      <c r="R5832" t="s">
        <v>39</v>
      </c>
      <c r="S5832">
        <v>6</v>
      </c>
      <c r="T5832" t="s">
        <v>118</v>
      </c>
      <c r="U5832">
        <v>29</v>
      </c>
      <c r="V5832" t="s">
        <v>85</v>
      </c>
      <c r="W5832">
        <v>4</v>
      </c>
      <c r="X5832" t="s">
        <v>30</v>
      </c>
    </row>
    <row r="5833" spans="1:24">
      <c r="A5833">
        <v>38653</v>
      </c>
      <c r="B5833" t="s">
        <v>337</v>
      </c>
      <c r="C5833" s="1">
        <v>45475.494351851848</v>
      </c>
      <c r="D5833" s="1">
        <v>45476.512754629628</v>
      </c>
      <c r="E5833" s="3">
        <v>0.39444444444444443</v>
      </c>
      <c r="F5833">
        <v>34</v>
      </c>
      <c r="G5833" t="s">
        <v>25</v>
      </c>
      <c r="H5833">
        <v>68</v>
      </c>
      <c r="I5833" t="s">
        <v>264</v>
      </c>
      <c r="J5833">
        <v>68</v>
      </c>
      <c r="K5833" t="s">
        <v>264</v>
      </c>
      <c r="L5833">
        <v>8</v>
      </c>
      <c r="M5833" t="s">
        <v>110</v>
      </c>
      <c r="N5833" s="4" t="str">
        <f>IF(consolidado[[#This Row],[tempo]]&gt;consolidado[[#This Row],[prioridade_horas]],"Fora do prazo","Dentro do prazo estimado")</f>
        <v>Dentro do prazo estimado</v>
      </c>
      <c r="O5833" s="3">
        <v>1</v>
      </c>
      <c r="P5833" t="s">
        <v>27</v>
      </c>
      <c r="Q5833">
        <v>6</v>
      </c>
      <c r="R5833" t="s">
        <v>28</v>
      </c>
      <c r="S5833">
        <v>8</v>
      </c>
      <c r="T5833" t="s">
        <v>110</v>
      </c>
      <c r="U5833">
        <v>27</v>
      </c>
      <c r="V5833" t="s">
        <v>178</v>
      </c>
      <c r="W5833">
        <v>4</v>
      </c>
      <c r="X5833" t="s">
        <v>30</v>
      </c>
    </row>
    <row r="5834" spans="1:24">
      <c r="A5834">
        <v>38654</v>
      </c>
      <c r="B5834" t="s">
        <v>3169</v>
      </c>
      <c r="C5834" s="1">
        <v>45475.496377314812</v>
      </c>
      <c r="D5834" s="1">
        <v>45478.369756944441</v>
      </c>
      <c r="E5834" s="3">
        <v>1.0006944444444446</v>
      </c>
      <c r="F5834">
        <v>106</v>
      </c>
      <c r="G5834" t="s">
        <v>64</v>
      </c>
      <c r="H5834">
        <v>106</v>
      </c>
      <c r="I5834" t="s">
        <v>64</v>
      </c>
      <c r="J5834">
        <v>106</v>
      </c>
      <c r="K5834" t="s">
        <v>64</v>
      </c>
      <c r="L5834">
        <v>13</v>
      </c>
      <c r="M5834" t="s">
        <v>60</v>
      </c>
      <c r="N5834" s="4" t="str">
        <f>IF(consolidado[[#This Row],[tempo]]&gt;consolidado[[#This Row],[prioridade_horas]],"Fora do prazo","Dentro do prazo estimado")</f>
        <v>Fora do prazo</v>
      </c>
      <c r="O5834" s="3">
        <v>0.33333333333333331</v>
      </c>
      <c r="P5834" t="s">
        <v>38</v>
      </c>
      <c r="Q5834">
        <v>6</v>
      </c>
      <c r="R5834" t="s">
        <v>28</v>
      </c>
      <c r="S5834">
        <v>6</v>
      </c>
      <c r="T5834" t="s">
        <v>118</v>
      </c>
      <c r="U5834">
        <v>25</v>
      </c>
      <c r="V5834" t="s">
        <v>90</v>
      </c>
      <c r="W5834">
        <v>3</v>
      </c>
      <c r="X5834" t="s">
        <v>86</v>
      </c>
    </row>
    <row r="5835" spans="1:24">
      <c r="A5835">
        <v>38655</v>
      </c>
      <c r="B5835" t="s">
        <v>67</v>
      </c>
      <c r="C5835" s="1">
        <v>45475.498368055552</v>
      </c>
      <c r="D5835" s="1">
        <v>45476.366944444446</v>
      </c>
      <c r="E5835" s="3">
        <v>0.24444444444444444</v>
      </c>
      <c r="F5835">
        <v>34</v>
      </c>
      <c r="G5835" t="s">
        <v>25</v>
      </c>
      <c r="H5835">
        <v>18</v>
      </c>
      <c r="I5835" t="s">
        <v>158</v>
      </c>
      <c r="J5835">
        <v>18</v>
      </c>
      <c r="K5835" t="s">
        <v>158</v>
      </c>
      <c r="L5835">
        <v>5</v>
      </c>
      <c r="M5835" t="s">
        <v>92</v>
      </c>
      <c r="N5835" s="4" t="str">
        <f>IF(consolidado[[#This Row],[tempo]]&gt;consolidado[[#This Row],[prioridade_horas]],"Fora do prazo","Dentro do prazo estimado")</f>
        <v>Dentro do prazo estimado</v>
      </c>
      <c r="O5835" s="3">
        <v>1</v>
      </c>
      <c r="P5835" t="s">
        <v>27</v>
      </c>
      <c r="Q5835">
        <v>3</v>
      </c>
      <c r="R5835" t="s">
        <v>33</v>
      </c>
      <c r="S5835">
        <v>5</v>
      </c>
      <c r="T5835" t="s">
        <v>92</v>
      </c>
      <c r="U5835">
        <v>38</v>
      </c>
      <c r="V5835" t="s">
        <v>67</v>
      </c>
      <c r="W5835">
        <v>4</v>
      </c>
      <c r="X5835" t="s">
        <v>30</v>
      </c>
    </row>
    <row r="5836" spans="1:24">
      <c r="A5836">
        <v>38656</v>
      </c>
      <c r="B5836" t="s">
        <v>157</v>
      </c>
      <c r="C5836" s="1">
        <v>45475.502488425926</v>
      </c>
      <c r="D5836" s="1">
        <v>45481.572233796294</v>
      </c>
      <c r="E5836" s="3">
        <v>1.5729166666666667</v>
      </c>
      <c r="F5836">
        <v>34</v>
      </c>
      <c r="G5836" t="s">
        <v>25</v>
      </c>
      <c r="H5836">
        <v>69</v>
      </c>
      <c r="I5836" t="s">
        <v>65</v>
      </c>
      <c r="J5836">
        <v>69</v>
      </c>
      <c r="K5836" t="s">
        <v>65</v>
      </c>
      <c r="L5836">
        <v>8</v>
      </c>
      <c r="M5836" t="s">
        <v>110</v>
      </c>
      <c r="N5836" s="4" t="str">
        <f>IF(consolidado[[#This Row],[tempo]]&gt;consolidado[[#This Row],[prioridade_horas]],"Fora do prazo","Dentro do prazo estimado")</f>
        <v>Fora do prazo</v>
      </c>
      <c r="O5836" s="3">
        <v>1</v>
      </c>
      <c r="P5836" t="s">
        <v>27</v>
      </c>
      <c r="Q5836">
        <v>3</v>
      </c>
      <c r="R5836" t="s">
        <v>33</v>
      </c>
      <c r="S5836">
        <v>8</v>
      </c>
      <c r="T5836" t="s">
        <v>110</v>
      </c>
      <c r="U5836">
        <v>9</v>
      </c>
      <c r="V5836" t="s">
        <v>159</v>
      </c>
      <c r="W5836">
        <v>4</v>
      </c>
      <c r="X5836" t="s">
        <v>30</v>
      </c>
    </row>
    <row r="5837" spans="1:24">
      <c r="A5837">
        <v>38657</v>
      </c>
      <c r="B5837" t="s">
        <v>1819</v>
      </c>
      <c r="C5837" s="1">
        <v>45475.506643518522</v>
      </c>
      <c r="D5837" s="1">
        <v>45475.596064814818</v>
      </c>
      <c r="E5837" s="3">
        <v>8.9583333333333334E-2</v>
      </c>
      <c r="F5837">
        <v>30</v>
      </c>
      <c r="G5837" t="s">
        <v>81</v>
      </c>
      <c r="H5837">
        <v>52</v>
      </c>
      <c r="I5837" t="s">
        <v>77</v>
      </c>
      <c r="J5837">
        <v>30</v>
      </c>
      <c r="K5837" t="s">
        <v>81</v>
      </c>
      <c r="L5837">
        <v>4</v>
      </c>
      <c r="M5837" t="s">
        <v>94</v>
      </c>
      <c r="N5837" s="4" t="str">
        <f>IF(consolidado[[#This Row],[tempo]]&gt;consolidado[[#This Row],[prioridade_horas]],"Fora do prazo","Dentro do prazo estimado")</f>
        <v>Dentro do prazo estimado</v>
      </c>
      <c r="O5837" s="3">
        <v>0.33333333333333331</v>
      </c>
      <c r="P5837" t="s">
        <v>38</v>
      </c>
      <c r="Q5837">
        <v>3</v>
      </c>
      <c r="R5837" t="s">
        <v>33</v>
      </c>
      <c r="S5837">
        <v>16</v>
      </c>
      <c r="T5837" t="s">
        <v>43</v>
      </c>
      <c r="U5837">
        <v>28</v>
      </c>
      <c r="V5837" t="s">
        <v>34</v>
      </c>
      <c r="W5837">
        <v>3</v>
      </c>
      <c r="X5837" t="s">
        <v>86</v>
      </c>
    </row>
    <row r="5838" spans="1:24">
      <c r="A5838">
        <v>38658</v>
      </c>
      <c r="B5838" t="s">
        <v>67</v>
      </c>
      <c r="C5838" s="1">
        <v>45475.508645833332</v>
      </c>
      <c r="D5838" s="1">
        <v>45475.630300925928</v>
      </c>
      <c r="E5838" s="3">
        <v>0.12152777777777778</v>
      </c>
      <c r="F5838">
        <v>19</v>
      </c>
      <c r="G5838" t="s">
        <v>91</v>
      </c>
      <c r="H5838">
        <v>19</v>
      </c>
      <c r="I5838" t="s">
        <v>91</v>
      </c>
      <c r="J5838">
        <v>19</v>
      </c>
      <c r="K5838" t="s">
        <v>91</v>
      </c>
      <c r="L5838">
        <v>5</v>
      </c>
      <c r="M5838" t="s">
        <v>92</v>
      </c>
      <c r="N5838" s="4" t="str">
        <f>IF(consolidado[[#This Row],[tempo]]&gt;consolidado[[#This Row],[prioridade_horas]],"Fora do prazo","Dentro do prazo estimado")</f>
        <v>Dentro do prazo estimado</v>
      </c>
      <c r="O5838" s="3">
        <v>0.33333333333333331</v>
      </c>
      <c r="P5838" t="s">
        <v>38</v>
      </c>
      <c r="Q5838">
        <v>3</v>
      </c>
      <c r="R5838" t="s">
        <v>33</v>
      </c>
      <c r="S5838">
        <v>5</v>
      </c>
      <c r="T5838" t="s">
        <v>92</v>
      </c>
      <c r="U5838">
        <v>38</v>
      </c>
      <c r="V5838" t="s">
        <v>67</v>
      </c>
      <c r="W5838">
        <v>3</v>
      </c>
      <c r="X5838" t="s">
        <v>86</v>
      </c>
    </row>
    <row r="5839" spans="1:24">
      <c r="A5839">
        <v>38659</v>
      </c>
      <c r="B5839" t="s">
        <v>3170</v>
      </c>
      <c r="C5839" s="1">
        <v>45475.509756944448</v>
      </c>
      <c r="D5839" s="1">
        <v>45475.588252314818</v>
      </c>
      <c r="E5839" s="3">
        <v>7.8472222222222221E-2</v>
      </c>
      <c r="F5839">
        <v>30</v>
      </c>
      <c r="G5839" t="s">
        <v>81</v>
      </c>
      <c r="H5839">
        <v>91</v>
      </c>
      <c r="I5839" t="s">
        <v>237</v>
      </c>
      <c r="J5839">
        <v>30</v>
      </c>
      <c r="K5839" t="s">
        <v>81</v>
      </c>
      <c r="L5839">
        <v>27</v>
      </c>
      <c r="M5839" t="s">
        <v>59</v>
      </c>
      <c r="N5839" s="4" t="str">
        <f>IF(consolidado[[#This Row],[tempo]]&gt;consolidado[[#This Row],[prioridade_horas]],"Fora do prazo","Dentro do prazo estimado")</f>
        <v>Dentro do prazo estimado</v>
      </c>
      <c r="O5839" s="3">
        <v>5</v>
      </c>
      <c r="P5839" t="s">
        <v>84</v>
      </c>
      <c r="Q5839">
        <v>3</v>
      </c>
      <c r="R5839" t="s">
        <v>33</v>
      </c>
      <c r="S5839">
        <v>27</v>
      </c>
      <c r="T5839" t="s">
        <v>59</v>
      </c>
      <c r="U5839">
        <v>28</v>
      </c>
      <c r="V5839" t="s">
        <v>34</v>
      </c>
      <c r="W5839">
        <v>5</v>
      </c>
      <c r="X5839" t="s">
        <v>41</v>
      </c>
    </row>
    <row r="5840" spans="1:24">
      <c r="A5840">
        <v>38660</v>
      </c>
      <c r="B5840" t="s">
        <v>3144</v>
      </c>
      <c r="C5840" s="1">
        <v>45475.52616898148</v>
      </c>
      <c r="D5840" s="1">
        <v>45484.640694444446</v>
      </c>
      <c r="E5840" s="3">
        <v>2.7444444444444445</v>
      </c>
      <c r="F5840">
        <v>35</v>
      </c>
      <c r="G5840" t="s">
        <v>32</v>
      </c>
      <c r="H5840">
        <v>52</v>
      </c>
      <c r="I5840" t="s">
        <v>77</v>
      </c>
      <c r="J5840">
        <v>35</v>
      </c>
      <c r="K5840" t="s">
        <v>32</v>
      </c>
      <c r="L5840">
        <v>3</v>
      </c>
      <c r="M5840" t="s">
        <v>26</v>
      </c>
      <c r="N5840" s="4" t="str">
        <f>IF(consolidado[[#This Row],[tempo]]&gt;consolidado[[#This Row],[prioridade_horas]],"Fora do prazo","Dentro do prazo estimado")</f>
        <v>Fora do prazo</v>
      </c>
      <c r="O5840" s="3">
        <v>1.6666666666666667</v>
      </c>
      <c r="P5840" t="s">
        <v>125</v>
      </c>
      <c r="Q5840">
        <v>3</v>
      </c>
      <c r="R5840" t="s">
        <v>33</v>
      </c>
      <c r="S5840">
        <v>16</v>
      </c>
      <c r="T5840" t="s">
        <v>43</v>
      </c>
      <c r="U5840">
        <v>29</v>
      </c>
      <c r="V5840" t="s">
        <v>85</v>
      </c>
      <c r="W5840">
        <v>3</v>
      </c>
      <c r="X5840" t="s">
        <v>86</v>
      </c>
    </row>
    <row r="5841" spans="1:24">
      <c r="A5841">
        <v>38661</v>
      </c>
      <c r="B5841" t="s">
        <v>3171</v>
      </c>
      <c r="C5841" s="1">
        <v>45475.542291666665</v>
      </c>
      <c r="D5841" s="1">
        <v>45482.671793981484</v>
      </c>
      <c r="E5841" s="3">
        <v>2.0083333333333333</v>
      </c>
      <c r="F5841">
        <v>106</v>
      </c>
      <c r="G5841" t="s">
        <v>64</v>
      </c>
      <c r="H5841">
        <v>38</v>
      </c>
      <c r="I5841" t="s">
        <v>117</v>
      </c>
      <c r="J5841">
        <v>106</v>
      </c>
      <c r="K5841" t="s">
        <v>64</v>
      </c>
      <c r="L5841">
        <v>6</v>
      </c>
      <c r="M5841" t="s">
        <v>118</v>
      </c>
      <c r="N5841" s="4" t="str">
        <f>IF(consolidado[[#This Row],[tempo]]&gt;consolidado[[#This Row],[prioridade_horas]],"Fora do prazo","Dentro do prazo estimado")</f>
        <v>Fora do prazo</v>
      </c>
      <c r="O5841" s="3">
        <v>0.33333333333333331</v>
      </c>
      <c r="P5841" t="s">
        <v>38</v>
      </c>
      <c r="Q5841">
        <v>3</v>
      </c>
      <c r="R5841" t="s">
        <v>33</v>
      </c>
      <c r="S5841">
        <v>6</v>
      </c>
      <c r="T5841" t="s">
        <v>118</v>
      </c>
      <c r="U5841">
        <v>38</v>
      </c>
      <c r="V5841" t="s">
        <v>67</v>
      </c>
      <c r="W5841">
        <v>4</v>
      </c>
      <c r="X5841" t="s">
        <v>30</v>
      </c>
    </row>
    <row r="5842" spans="1:24">
      <c r="A5842">
        <v>38662</v>
      </c>
      <c r="B5842" t="s">
        <v>227</v>
      </c>
      <c r="C5842" s="1">
        <v>45475.573877314811</v>
      </c>
      <c r="D5842" s="1">
        <v>45489.41375</v>
      </c>
      <c r="E5842" s="3">
        <v>3.5965277777777778</v>
      </c>
      <c r="F5842">
        <v>34</v>
      </c>
      <c r="G5842" t="s">
        <v>25</v>
      </c>
      <c r="H5842">
        <v>69</v>
      </c>
      <c r="I5842" t="s">
        <v>65</v>
      </c>
      <c r="J5842">
        <v>69</v>
      </c>
      <c r="K5842" t="s">
        <v>65</v>
      </c>
      <c r="L5842">
        <v>8</v>
      </c>
      <c r="M5842" t="s">
        <v>110</v>
      </c>
      <c r="N5842" s="4" t="str">
        <f>IF(consolidado[[#This Row],[tempo]]&gt;consolidado[[#This Row],[prioridade_horas]],"Fora do prazo","Dentro do prazo estimado")</f>
        <v>Fora do prazo</v>
      </c>
      <c r="O5842" s="3">
        <v>1</v>
      </c>
      <c r="P5842" t="s">
        <v>27</v>
      </c>
      <c r="Q5842">
        <v>6</v>
      </c>
      <c r="R5842" t="s">
        <v>28</v>
      </c>
      <c r="S5842">
        <v>1</v>
      </c>
      <c r="T5842" t="s">
        <v>66</v>
      </c>
      <c r="U5842">
        <v>8</v>
      </c>
      <c r="V5842" t="s">
        <v>194</v>
      </c>
      <c r="W5842">
        <v>4</v>
      </c>
      <c r="X5842" t="s">
        <v>30</v>
      </c>
    </row>
    <row r="5843" spans="1:24">
      <c r="A5843">
        <v>38663</v>
      </c>
      <c r="B5843" t="s">
        <v>2506</v>
      </c>
      <c r="C5843" s="1">
        <v>45475.581921296296</v>
      </c>
      <c r="D5843" s="1">
        <v>45477.625451388885</v>
      </c>
      <c r="E5843" s="3">
        <v>0.79513888888888884</v>
      </c>
      <c r="F5843">
        <v>104</v>
      </c>
      <c r="G5843" t="s">
        <v>108</v>
      </c>
      <c r="H5843">
        <v>52</v>
      </c>
      <c r="I5843" t="s">
        <v>77</v>
      </c>
      <c r="J5843">
        <v>47</v>
      </c>
      <c r="K5843" t="s">
        <v>100</v>
      </c>
      <c r="L5843">
        <v>13</v>
      </c>
      <c r="M5843" t="s">
        <v>60</v>
      </c>
      <c r="N5843" s="4" t="str">
        <f>IF(consolidado[[#This Row],[tempo]]&gt;consolidado[[#This Row],[prioridade_horas]],"Fora do prazo","Dentro do prazo estimado")</f>
        <v>Fora do prazo</v>
      </c>
      <c r="O5843" s="3">
        <v>0.33333333333333331</v>
      </c>
      <c r="P5843" t="s">
        <v>38</v>
      </c>
      <c r="Q5843">
        <v>3</v>
      </c>
      <c r="R5843" t="s">
        <v>33</v>
      </c>
      <c r="S5843">
        <v>16</v>
      </c>
      <c r="T5843" t="s">
        <v>43</v>
      </c>
      <c r="U5843">
        <v>25</v>
      </c>
      <c r="V5843" t="s">
        <v>90</v>
      </c>
      <c r="W5843">
        <v>3</v>
      </c>
      <c r="X5843" t="s">
        <v>86</v>
      </c>
    </row>
    <row r="5844" spans="1:24">
      <c r="A5844">
        <v>38664</v>
      </c>
      <c r="B5844" t="s">
        <v>150</v>
      </c>
      <c r="C5844" s="1">
        <v>45475.583402777775</v>
      </c>
      <c r="D5844" s="1">
        <v>45481.713680555556</v>
      </c>
      <c r="E5844" s="3">
        <v>1.632638888888889</v>
      </c>
      <c r="F5844">
        <v>34</v>
      </c>
      <c r="G5844" t="s">
        <v>25</v>
      </c>
      <c r="H5844">
        <v>52</v>
      </c>
      <c r="I5844" t="s">
        <v>77</v>
      </c>
      <c r="J5844">
        <v>35</v>
      </c>
      <c r="K5844" t="s">
        <v>32</v>
      </c>
      <c r="L5844">
        <v>3</v>
      </c>
      <c r="M5844" t="s">
        <v>26</v>
      </c>
      <c r="N5844" s="4" t="str">
        <f>IF(consolidado[[#This Row],[tempo]]&gt;consolidado[[#This Row],[prioridade_horas]],"Fora do prazo","Dentro do prazo estimado")</f>
        <v>Fora do prazo</v>
      </c>
      <c r="O5844" s="3">
        <v>1</v>
      </c>
      <c r="P5844" t="s">
        <v>27</v>
      </c>
      <c r="Q5844">
        <v>3</v>
      </c>
      <c r="R5844" t="s">
        <v>33</v>
      </c>
      <c r="S5844">
        <v>16</v>
      </c>
      <c r="T5844" t="s">
        <v>43</v>
      </c>
      <c r="U5844">
        <v>29</v>
      </c>
      <c r="V5844" t="s">
        <v>85</v>
      </c>
      <c r="W5844">
        <v>4</v>
      </c>
      <c r="X5844" t="s">
        <v>30</v>
      </c>
    </row>
    <row r="5845" spans="1:24">
      <c r="A5845">
        <v>38665</v>
      </c>
      <c r="B5845" t="s">
        <v>2588</v>
      </c>
      <c r="C5845" s="1">
        <v>45475.600972222222</v>
      </c>
      <c r="D5845" s="1">
        <v>45483.6565625</v>
      </c>
      <c r="E5845" s="3">
        <v>2.3097222222222222</v>
      </c>
      <c r="F5845">
        <v>34</v>
      </c>
      <c r="G5845" t="s">
        <v>25</v>
      </c>
      <c r="H5845">
        <v>52</v>
      </c>
      <c r="I5845" t="s">
        <v>77</v>
      </c>
      <c r="J5845">
        <v>34</v>
      </c>
      <c r="K5845" t="s">
        <v>25</v>
      </c>
      <c r="L5845">
        <v>12</v>
      </c>
      <c r="M5845" t="s">
        <v>83</v>
      </c>
      <c r="N5845" s="4" t="str">
        <f>IF(consolidado[[#This Row],[tempo]]&gt;consolidado[[#This Row],[prioridade_horas]],"Fora do prazo","Dentro do prazo estimado")</f>
        <v>Fora do prazo</v>
      </c>
      <c r="O5845" s="3">
        <v>1</v>
      </c>
      <c r="P5845" t="s">
        <v>27</v>
      </c>
      <c r="Q5845">
        <v>3</v>
      </c>
      <c r="R5845" t="s">
        <v>33</v>
      </c>
      <c r="S5845">
        <v>16</v>
      </c>
      <c r="T5845" t="s">
        <v>43</v>
      </c>
      <c r="U5845">
        <v>27</v>
      </c>
      <c r="V5845" t="s">
        <v>178</v>
      </c>
      <c r="W5845">
        <v>5</v>
      </c>
      <c r="X5845" t="s">
        <v>41</v>
      </c>
    </row>
    <row r="5846" spans="1:24">
      <c r="A5846">
        <v>38666</v>
      </c>
      <c r="B5846" t="s">
        <v>1526</v>
      </c>
      <c r="C5846" s="1">
        <v>45475.601944444446</v>
      </c>
      <c r="D5846" s="1">
        <v>45476.371550925927</v>
      </c>
      <c r="E5846" s="3">
        <v>0.14583333333333334</v>
      </c>
      <c r="F5846">
        <v>83</v>
      </c>
      <c r="G5846" t="s">
        <v>104</v>
      </c>
      <c r="H5846">
        <v>15</v>
      </c>
      <c r="I5846" t="s">
        <v>82</v>
      </c>
      <c r="J5846">
        <v>83</v>
      </c>
      <c r="K5846" t="s">
        <v>104</v>
      </c>
      <c r="L5846">
        <v>16</v>
      </c>
      <c r="M5846" t="s">
        <v>43</v>
      </c>
      <c r="N5846" s="4" t="str">
        <f>IF(consolidado[[#This Row],[tempo]]&gt;consolidado[[#This Row],[prioridade_horas]],"Fora do prazo","Dentro do prazo estimado")</f>
        <v>Dentro do prazo estimado</v>
      </c>
      <c r="O5846" s="3">
        <v>0.33333333333333331</v>
      </c>
      <c r="P5846" t="s">
        <v>38</v>
      </c>
      <c r="Q5846">
        <v>3</v>
      </c>
      <c r="R5846" t="s">
        <v>33</v>
      </c>
      <c r="S5846">
        <v>16</v>
      </c>
      <c r="T5846" t="s">
        <v>43</v>
      </c>
      <c r="U5846">
        <v>56</v>
      </c>
      <c r="V5846" t="s">
        <v>40</v>
      </c>
      <c r="W5846">
        <v>5</v>
      </c>
      <c r="X5846" t="s">
        <v>41</v>
      </c>
    </row>
    <row r="5847" spans="1:24">
      <c r="A5847">
        <v>38667</v>
      </c>
      <c r="B5847" t="s">
        <v>2643</v>
      </c>
      <c r="C5847" s="1">
        <v>45475.627395833333</v>
      </c>
      <c r="D5847" s="1">
        <v>45478.423333333332</v>
      </c>
      <c r="E5847" s="3">
        <v>0.92291666666666672</v>
      </c>
      <c r="F5847">
        <v>30</v>
      </c>
      <c r="G5847" t="s">
        <v>81</v>
      </c>
      <c r="H5847">
        <v>30</v>
      </c>
      <c r="I5847" t="s">
        <v>81</v>
      </c>
      <c r="J5847">
        <v>30</v>
      </c>
      <c r="K5847" t="s">
        <v>81</v>
      </c>
      <c r="L5847">
        <v>27</v>
      </c>
      <c r="M5847" t="s">
        <v>59</v>
      </c>
      <c r="N5847" s="4" t="str">
        <f>IF(consolidado[[#This Row],[tempo]]&gt;consolidado[[#This Row],[prioridade_horas]],"Fora do prazo","Dentro do prazo estimado")</f>
        <v>Dentro do prazo estimado</v>
      </c>
      <c r="O5847" s="3">
        <v>1</v>
      </c>
      <c r="P5847" t="s">
        <v>27</v>
      </c>
      <c r="Q5847">
        <v>3</v>
      </c>
      <c r="R5847" t="s">
        <v>33</v>
      </c>
      <c r="S5847">
        <v>4</v>
      </c>
      <c r="T5847" t="s">
        <v>94</v>
      </c>
      <c r="U5847">
        <v>56</v>
      </c>
      <c r="V5847" t="s">
        <v>40</v>
      </c>
      <c r="W5847">
        <v>4</v>
      </c>
      <c r="X5847" t="s">
        <v>30</v>
      </c>
    </row>
    <row r="5848" spans="1:24">
      <c r="A5848">
        <v>38668</v>
      </c>
      <c r="B5848" t="s">
        <v>1966</v>
      </c>
      <c r="C5848" s="1">
        <v>45475.641435185185</v>
      </c>
      <c r="D5848" s="1">
        <v>45491.642800925925</v>
      </c>
      <c r="E5848" s="3">
        <v>4.509722222222222</v>
      </c>
      <c r="F5848">
        <v>102</v>
      </c>
      <c r="G5848" t="s">
        <v>46</v>
      </c>
      <c r="H5848">
        <v>66</v>
      </c>
      <c r="I5848" t="s">
        <v>50</v>
      </c>
      <c r="J5848">
        <v>102</v>
      </c>
      <c r="K5848" t="s">
        <v>46</v>
      </c>
      <c r="L5848">
        <v>2</v>
      </c>
      <c r="M5848" t="s">
        <v>47</v>
      </c>
      <c r="N5848" s="4" t="str">
        <f>IF(consolidado[[#This Row],[tempo]]&gt;consolidado[[#This Row],[prioridade_horas]],"Fora do prazo","Dentro do prazo estimado")</f>
        <v>Fora do prazo</v>
      </c>
      <c r="O5848" s="3">
        <v>0.33333333333333331</v>
      </c>
      <c r="P5848" t="s">
        <v>38</v>
      </c>
      <c r="Q5848">
        <v>6</v>
      </c>
      <c r="R5848" t="s">
        <v>28</v>
      </c>
      <c r="S5848">
        <v>2</v>
      </c>
      <c r="T5848" t="s">
        <v>47</v>
      </c>
      <c r="U5848">
        <v>26</v>
      </c>
      <c r="V5848" t="s">
        <v>48</v>
      </c>
      <c r="W5848">
        <v>5</v>
      </c>
      <c r="X5848" t="s">
        <v>41</v>
      </c>
    </row>
    <row r="5849" spans="1:24">
      <c r="A5849">
        <v>38669</v>
      </c>
      <c r="B5849" t="s">
        <v>2254</v>
      </c>
      <c r="C5849" s="1">
        <v>45475.648738425924</v>
      </c>
      <c r="D5849" s="1">
        <v>45476.631620370368</v>
      </c>
      <c r="E5849" s="3">
        <v>0.35833333333333334</v>
      </c>
      <c r="F5849">
        <v>55</v>
      </c>
      <c r="G5849" t="s">
        <v>127</v>
      </c>
      <c r="H5849">
        <v>98</v>
      </c>
      <c r="I5849" t="s">
        <v>69</v>
      </c>
      <c r="J5849">
        <v>55</v>
      </c>
      <c r="K5849" t="s">
        <v>127</v>
      </c>
      <c r="L5849">
        <v>11</v>
      </c>
      <c r="M5849" t="s">
        <v>37</v>
      </c>
      <c r="N5849" s="4" t="str">
        <f>IF(consolidado[[#This Row],[tempo]]&gt;consolidado[[#This Row],[prioridade_horas]],"Fora do prazo","Dentro do prazo estimado")</f>
        <v>Fora do prazo</v>
      </c>
      <c r="O5849" s="3">
        <v>0.33333333333333331</v>
      </c>
      <c r="P5849" t="s">
        <v>38</v>
      </c>
      <c r="Q5849">
        <v>3</v>
      </c>
      <c r="R5849" t="s">
        <v>33</v>
      </c>
      <c r="S5849">
        <v>11</v>
      </c>
      <c r="T5849" t="s">
        <v>37</v>
      </c>
      <c r="U5849">
        <v>56</v>
      </c>
      <c r="V5849" t="s">
        <v>40</v>
      </c>
      <c r="W5849">
        <v>5</v>
      </c>
      <c r="X5849" t="s">
        <v>41</v>
      </c>
    </row>
    <row r="5850" spans="1:24">
      <c r="A5850">
        <v>38670</v>
      </c>
      <c r="B5850" t="s">
        <v>1398</v>
      </c>
      <c r="C5850" s="1">
        <v>45475.64984953704</v>
      </c>
      <c r="D5850" s="1">
        <v>45475.683900462966</v>
      </c>
      <c r="E5850" s="3">
        <v>3.4027777777777775E-2</v>
      </c>
      <c r="F5850">
        <v>55</v>
      </c>
      <c r="G5850" t="s">
        <v>127</v>
      </c>
      <c r="H5850">
        <v>31</v>
      </c>
      <c r="I5850" t="s">
        <v>54</v>
      </c>
      <c r="J5850">
        <v>55</v>
      </c>
      <c r="K5850" t="s">
        <v>127</v>
      </c>
      <c r="L5850">
        <v>11</v>
      </c>
      <c r="M5850" t="s">
        <v>37</v>
      </c>
      <c r="N5850" s="4" t="str">
        <f>IF(consolidado[[#This Row],[tempo]]&gt;consolidado[[#This Row],[prioridade_horas]],"Fora do prazo","Dentro do prazo estimado")</f>
        <v>Dentro do prazo estimado</v>
      </c>
      <c r="O5850" s="3">
        <v>0.33333333333333331</v>
      </c>
      <c r="P5850" t="s">
        <v>38</v>
      </c>
      <c r="Q5850">
        <v>3</v>
      </c>
      <c r="R5850" t="s">
        <v>33</v>
      </c>
      <c r="S5850">
        <v>11</v>
      </c>
      <c r="T5850" t="s">
        <v>37</v>
      </c>
      <c r="U5850">
        <v>56</v>
      </c>
      <c r="V5850" t="s">
        <v>40</v>
      </c>
      <c r="W5850">
        <v>5</v>
      </c>
      <c r="X5850" t="s">
        <v>41</v>
      </c>
    </row>
    <row r="5851" spans="1:24">
      <c r="A5851">
        <v>38671</v>
      </c>
      <c r="B5851" t="s">
        <v>550</v>
      </c>
      <c r="C5851" s="1">
        <v>45475.650590277779</v>
      </c>
      <c r="D5851" s="1">
        <v>45481.529849537037</v>
      </c>
      <c r="E5851" s="3">
        <v>1.3819444444444444</v>
      </c>
      <c r="F5851">
        <v>55</v>
      </c>
      <c r="G5851" t="s">
        <v>127</v>
      </c>
      <c r="H5851">
        <v>29</v>
      </c>
      <c r="I5851" t="s">
        <v>36</v>
      </c>
      <c r="J5851">
        <v>55</v>
      </c>
      <c r="K5851" t="s">
        <v>127</v>
      </c>
      <c r="L5851">
        <v>11</v>
      </c>
      <c r="M5851" t="s">
        <v>37</v>
      </c>
      <c r="N5851" s="4" t="str">
        <f>IF(consolidado[[#This Row],[tempo]]&gt;consolidado[[#This Row],[prioridade_horas]],"Fora do prazo","Dentro do prazo estimado")</f>
        <v>Fora do prazo</v>
      </c>
      <c r="O5851" s="3">
        <v>0.33333333333333331</v>
      </c>
      <c r="P5851" t="s">
        <v>38</v>
      </c>
      <c r="Q5851">
        <v>3</v>
      </c>
      <c r="R5851" t="s">
        <v>33</v>
      </c>
      <c r="S5851">
        <v>11</v>
      </c>
      <c r="T5851" t="s">
        <v>37</v>
      </c>
      <c r="U5851">
        <v>56</v>
      </c>
      <c r="V5851" t="s">
        <v>40</v>
      </c>
      <c r="W5851">
        <v>5</v>
      </c>
      <c r="X5851" t="s">
        <v>41</v>
      </c>
    </row>
    <row r="5852" spans="1:24">
      <c r="A5852">
        <v>38672</v>
      </c>
      <c r="B5852" t="s">
        <v>129</v>
      </c>
      <c r="C5852" s="1">
        <v>45475.651180555556</v>
      </c>
      <c r="D5852" s="1">
        <v>45524.62462962963</v>
      </c>
      <c r="E5852" s="3">
        <v>13.122916666666667</v>
      </c>
      <c r="F5852">
        <v>55</v>
      </c>
      <c r="G5852" t="s">
        <v>127</v>
      </c>
      <c r="H5852">
        <v>25</v>
      </c>
      <c r="I5852" t="s">
        <v>109</v>
      </c>
      <c r="J5852">
        <v>55</v>
      </c>
      <c r="K5852" t="s">
        <v>127</v>
      </c>
      <c r="L5852">
        <v>11</v>
      </c>
      <c r="M5852" t="s">
        <v>37</v>
      </c>
      <c r="N5852" s="4" t="str">
        <f>IF(consolidado[[#This Row],[tempo]]&gt;consolidado[[#This Row],[prioridade_horas]],"Fora do prazo","Dentro do prazo estimado")</f>
        <v>Fora do prazo</v>
      </c>
      <c r="O5852" s="3">
        <v>0.33333333333333331</v>
      </c>
      <c r="P5852" t="s">
        <v>38</v>
      </c>
      <c r="Q5852">
        <v>3</v>
      </c>
      <c r="R5852" t="s">
        <v>33</v>
      </c>
      <c r="S5852">
        <v>11</v>
      </c>
      <c r="T5852" t="s">
        <v>37</v>
      </c>
      <c r="U5852">
        <v>56</v>
      </c>
      <c r="V5852" t="s">
        <v>40</v>
      </c>
      <c r="W5852">
        <v>5</v>
      </c>
      <c r="X5852" t="s">
        <v>41</v>
      </c>
    </row>
    <row r="5853" spans="1:24">
      <c r="A5853">
        <v>38673</v>
      </c>
      <c r="B5853" t="s">
        <v>128</v>
      </c>
      <c r="C5853" s="1">
        <v>45475.652002314811</v>
      </c>
      <c r="D5853" s="1">
        <v>45476.592800925922</v>
      </c>
      <c r="E5853" s="3">
        <v>0.31666666666666665</v>
      </c>
      <c r="F5853">
        <v>55</v>
      </c>
      <c r="G5853" t="s">
        <v>127</v>
      </c>
      <c r="H5853">
        <v>25</v>
      </c>
      <c r="I5853" t="s">
        <v>109</v>
      </c>
      <c r="J5853">
        <v>55</v>
      </c>
      <c r="K5853" t="s">
        <v>127</v>
      </c>
      <c r="L5853">
        <v>11</v>
      </c>
      <c r="M5853" t="s">
        <v>37</v>
      </c>
      <c r="N5853" s="4" t="str">
        <f>IF(consolidado[[#This Row],[tempo]]&gt;consolidado[[#This Row],[prioridade_horas]],"Fora do prazo","Dentro do prazo estimado")</f>
        <v>Dentro do prazo estimado</v>
      </c>
      <c r="O5853" s="3">
        <v>0.33333333333333331</v>
      </c>
      <c r="P5853" t="s">
        <v>38</v>
      </c>
      <c r="Q5853">
        <v>3</v>
      </c>
      <c r="R5853" t="s">
        <v>33</v>
      </c>
      <c r="S5853">
        <v>11</v>
      </c>
      <c r="T5853" t="s">
        <v>37</v>
      </c>
      <c r="U5853">
        <v>56</v>
      </c>
      <c r="V5853" t="s">
        <v>40</v>
      </c>
      <c r="W5853">
        <v>5</v>
      </c>
      <c r="X5853" t="s">
        <v>41</v>
      </c>
    </row>
    <row r="5854" spans="1:24">
      <c r="A5854">
        <v>38674</v>
      </c>
      <c r="B5854" t="s">
        <v>2881</v>
      </c>
      <c r="C5854" s="1">
        <v>45475.654953703706</v>
      </c>
      <c r="D5854" s="1">
        <v>45476.416608796295</v>
      </c>
      <c r="E5854" s="3">
        <v>0.13680555555555557</v>
      </c>
      <c r="F5854">
        <v>29</v>
      </c>
      <c r="G5854" t="s">
        <v>36</v>
      </c>
      <c r="H5854">
        <v>49</v>
      </c>
      <c r="I5854" t="s">
        <v>42</v>
      </c>
      <c r="J5854">
        <v>29</v>
      </c>
      <c r="K5854" t="s">
        <v>36</v>
      </c>
      <c r="L5854">
        <v>11</v>
      </c>
      <c r="M5854" t="s">
        <v>37</v>
      </c>
      <c r="N5854" s="4" t="str">
        <f>IF(consolidado[[#This Row],[tempo]]&gt;consolidado[[#This Row],[prioridade_horas]],"Fora do prazo","Dentro do prazo estimado")</f>
        <v>Dentro do prazo estimado</v>
      </c>
      <c r="O5854" s="3">
        <v>0.33333333333333331</v>
      </c>
      <c r="P5854" t="s">
        <v>38</v>
      </c>
      <c r="Q5854">
        <v>3</v>
      </c>
      <c r="R5854" t="s">
        <v>33</v>
      </c>
      <c r="S5854">
        <v>16</v>
      </c>
      <c r="T5854" t="s">
        <v>43</v>
      </c>
      <c r="U5854">
        <v>56</v>
      </c>
      <c r="V5854" t="s">
        <v>40</v>
      </c>
      <c r="W5854">
        <v>5</v>
      </c>
      <c r="X5854" t="s">
        <v>41</v>
      </c>
    </row>
    <row r="5855" spans="1:24">
      <c r="A5855">
        <v>38675</v>
      </c>
      <c r="B5855" t="s">
        <v>967</v>
      </c>
      <c r="C5855" s="1">
        <v>45475.666504629633</v>
      </c>
      <c r="D5855" s="1">
        <v>45476.496712962966</v>
      </c>
      <c r="E5855" s="3">
        <v>0.20624999999999999</v>
      </c>
      <c r="F5855">
        <v>104</v>
      </c>
      <c r="G5855" t="s">
        <v>108</v>
      </c>
      <c r="H5855">
        <v>104</v>
      </c>
      <c r="I5855" t="s">
        <v>108</v>
      </c>
      <c r="J5855">
        <v>104</v>
      </c>
      <c r="K5855" t="s">
        <v>108</v>
      </c>
      <c r="L5855">
        <v>11</v>
      </c>
      <c r="M5855" t="s">
        <v>37</v>
      </c>
      <c r="N5855" s="4" t="str">
        <f>IF(consolidado[[#This Row],[tempo]]&gt;consolidado[[#This Row],[prioridade_horas]],"Fora do prazo","Dentro do prazo estimado")</f>
        <v>Dentro do prazo estimado</v>
      </c>
      <c r="O5855" s="3">
        <v>0.33333333333333331</v>
      </c>
      <c r="P5855" t="s">
        <v>38</v>
      </c>
      <c r="Q5855">
        <v>3</v>
      </c>
      <c r="R5855" t="s">
        <v>33</v>
      </c>
      <c r="S5855">
        <v>8</v>
      </c>
      <c r="T5855" t="s">
        <v>110</v>
      </c>
      <c r="U5855">
        <v>15</v>
      </c>
      <c r="V5855" t="s">
        <v>37</v>
      </c>
      <c r="W5855">
        <v>3</v>
      </c>
      <c r="X5855" t="s">
        <v>86</v>
      </c>
    </row>
    <row r="5856" spans="1:24">
      <c r="A5856">
        <v>38676</v>
      </c>
      <c r="B5856" t="s">
        <v>3172</v>
      </c>
      <c r="C5856" s="1">
        <v>45475.674803240741</v>
      </c>
      <c r="D5856" s="1">
        <v>45476.412442129629</v>
      </c>
      <c r="E5856" s="3">
        <v>0.11319444444444444</v>
      </c>
      <c r="F5856">
        <v>29</v>
      </c>
      <c r="G5856" t="s">
        <v>36</v>
      </c>
      <c r="H5856">
        <v>49</v>
      </c>
      <c r="I5856" t="s">
        <v>42</v>
      </c>
      <c r="J5856">
        <v>29</v>
      </c>
      <c r="K5856" t="s">
        <v>36</v>
      </c>
      <c r="L5856">
        <v>11</v>
      </c>
      <c r="M5856" t="s">
        <v>37</v>
      </c>
      <c r="N5856" s="4" t="str">
        <f>IF(consolidado[[#This Row],[tempo]]&gt;consolidado[[#This Row],[prioridade_horas]],"Fora do prazo","Dentro do prazo estimado")</f>
        <v>Dentro do prazo estimado</v>
      </c>
      <c r="O5856" s="3">
        <v>0.33333333333333331</v>
      </c>
      <c r="P5856" t="s">
        <v>38</v>
      </c>
      <c r="Q5856">
        <v>3</v>
      </c>
      <c r="R5856" t="s">
        <v>33</v>
      </c>
      <c r="S5856">
        <v>16</v>
      </c>
      <c r="T5856" t="s">
        <v>43</v>
      </c>
      <c r="U5856">
        <v>56</v>
      </c>
      <c r="V5856" t="s">
        <v>40</v>
      </c>
      <c r="W5856">
        <v>5</v>
      </c>
      <c r="X5856" t="s">
        <v>41</v>
      </c>
    </row>
    <row r="5857" spans="1:24">
      <c r="A5857">
        <v>38677</v>
      </c>
      <c r="B5857" t="s">
        <v>3173</v>
      </c>
      <c r="C5857" s="1">
        <v>45475.681805555556</v>
      </c>
      <c r="D5857" s="1">
        <v>45503.63554398148</v>
      </c>
      <c r="E5857" s="3">
        <v>7.4680555555555559</v>
      </c>
      <c r="F5857">
        <v>31</v>
      </c>
      <c r="G5857" t="s">
        <v>54</v>
      </c>
      <c r="H5857">
        <v>31</v>
      </c>
      <c r="I5857" t="s">
        <v>54</v>
      </c>
      <c r="J5857">
        <v>31</v>
      </c>
      <c r="K5857" t="s">
        <v>54</v>
      </c>
      <c r="L5857">
        <v>11</v>
      </c>
      <c r="M5857" t="s">
        <v>37</v>
      </c>
      <c r="N5857" s="4" t="str">
        <f>IF(consolidado[[#This Row],[tempo]]&gt;consolidado[[#This Row],[prioridade_horas]],"Fora do prazo","Dentro do prazo estimado")</f>
        <v>Fora do prazo</v>
      </c>
      <c r="O5857" s="3">
        <v>0.33333333333333331</v>
      </c>
      <c r="P5857" t="s">
        <v>38</v>
      </c>
      <c r="Q5857">
        <v>3</v>
      </c>
      <c r="R5857" t="s">
        <v>33</v>
      </c>
      <c r="S5857">
        <v>11</v>
      </c>
      <c r="T5857" t="s">
        <v>37</v>
      </c>
      <c r="U5857">
        <v>56</v>
      </c>
      <c r="V5857" t="s">
        <v>40</v>
      </c>
      <c r="W5857">
        <v>5</v>
      </c>
      <c r="X5857" t="s">
        <v>41</v>
      </c>
    </row>
    <row r="5858" spans="1:24">
      <c r="A5858">
        <v>38678</v>
      </c>
      <c r="B5858" t="s">
        <v>3144</v>
      </c>
      <c r="C5858" s="1">
        <v>45475.687731481485</v>
      </c>
      <c r="D5858" s="1">
        <v>45485.716481481482</v>
      </c>
      <c r="E5858" s="3">
        <v>3.0340277777777778</v>
      </c>
      <c r="F5858">
        <v>35</v>
      </c>
      <c r="G5858" t="s">
        <v>32</v>
      </c>
      <c r="H5858">
        <v>35</v>
      </c>
      <c r="I5858" t="s">
        <v>32</v>
      </c>
      <c r="J5858">
        <v>35</v>
      </c>
      <c r="K5858" t="s">
        <v>32</v>
      </c>
      <c r="L5858">
        <v>3</v>
      </c>
      <c r="M5858" t="s">
        <v>26</v>
      </c>
      <c r="N5858" s="4" t="str">
        <f>IF(consolidado[[#This Row],[tempo]]&gt;consolidado[[#This Row],[prioridade_horas]],"Fora do prazo","Dentro do prazo estimado")</f>
        <v>Dentro do prazo estimado</v>
      </c>
      <c r="O5858" s="3">
        <v>5</v>
      </c>
      <c r="P5858" t="s">
        <v>84</v>
      </c>
      <c r="Q5858">
        <v>6</v>
      </c>
      <c r="R5858" t="s">
        <v>28</v>
      </c>
      <c r="S5858">
        <v>3</v>
      </c>
      <c r="T5858" t="s">
        <v>26</v>
      </c>
      <c r="U5858">
        <v>29</v>
      </c>
      <c r="V5858" t="s">
        <v>85</v>
      </c>
      <c r="W5858">
        <v>3</v>
      </c>
      <c r="X5858" t="s">
        <v>86</v>
      </c>
    </row>
    <row r="5859" spans="1:24">
      <c r="A5859">
        <v>38679</v>
      </c>
      <c r="B5859" t="s">
        <v>3174</v>
      </c>
      <c r="C5859" s="1">
        <v>45475.693159722221</v>
      </c>
      <c r="D5859" s="1">
        <v>45475.70171296296</v>
      </c>
      <c r="E5859" s="3">
        <v>8.3333333333333332E-3</v>
      </c>
      <c r="F5859">
        <v>29</v>
      </c>
      <c r="G5859" t="s">
        <v>36</v>
      </c>
      <c r="H5859">
        <v>29</v>
      </c>
      <c r="I5859" t="s">
        <v>36</v>
      </c>
      <c r="J5859">
        <v>29</v>
      </c>
      <c r="K5859" t="s">
        <v>36</v>
      </c>
      <c r="L5859">
        <v>11</v>
      </c>
      <c r="M5859" t="s">
        <v>37</v>
      </c>
      <c r="N5859" s="4" t="str">
        <f>IF(consolidado[[#This Row],[tempo]]&gt;consolidado[[#This Row],[prioridade_horas]],"Fora do prazo","Dentro do prazo estimado")</f>
        <v>Dentro do prazo estimado</v>
      </c>
      <c r="O5859" s="3">
        <v>0.33333333333333331</v>
      </c>
      <c r="P5859" t="s">
        <v>38</v>
      </c>
      <c r="Q5859">
        <v>4</v>
      </c>
      <c r="R5859" t="s">
        <v>39</v>
      </c>
      <c r="S5859">
        <v>11</v>
      </c>
      <c r="T5859" t="s">
        <v>37</v>
      </c>
      <c r="U5859">
        <v>56</v>
      </c>
      <c r="V5859" t="s">
        <v>40</v>
      </c>
      <c r="W5859">
        <v>5</v>
      </c>
      <c r="X5859" t="s">
        <v>41</v>
      </c>
    </row>
    <row r="5860" spans="1:24">
      <c r="A5860">
        <v>38680</v>
      </c>
      <c r="B5860" t="s">
        <v>3174</v>
      </c>
      <c r="C5860" s="1">
        <v>45475.699930555558</v>
      </c>
      <c r="D5860" s="1">
        <v>45478.376469907409</v>
      </c>
      <c r="E5860" s="3">
        <v>0.8041666666666667</v>
      </c>
      <c r="F5860">
        <v>29</v>
      </c>
      <c r="G5860" t="s">
        <v>36</v>
      </c>
      <c r="H5860">
        <v>29</v>
      </c>
      <c r="I5860" t="s">
        <v>36</v>
      </c>
      <c r="J5860">
        <v>29</v>
      </c>
      <c r="K5860" t="s">
        <v>36</v>
      </c>
      <c r="L5860">
        <v>11</v>
      </c>
      <c r="M5860" t="s">
        <v>37</v>
      </c>
      <c r="N5860" s="4" t="str">
        <f>IF(consolidado[[#This Row],[tempo]]&gt;consolidado[[#This Row],[prioridade_horas]],"Fora do prazo","Dentro do prazo estimado")</f>
        <v>Fora do prazo</v>
      </c>
      <c r="O5860" s="3">
        <v>0.33333333333333331</v>
      </c>
      <c r="P5860" t="s">
        <v>38</v>
      </c>
      <c r="Q5860">
        <v>3</v>
      </c>
      <c r="R5860" t="s">
        <v>33</v>
      </c>
      <c r="S5860">
        <v>11</v>
      </c>
      <c r="T5860" t="s">
        <v>37</v>
      </c>
      <c r="U5860">
        <v>56</v>
      </c>
      <c r="V5860" t="s">
        <v>40</v>
      </c>
      <c r="W5860">
        <v>5</v>
      </c>
      <c r="X5860" t="s">
        <v>41</v>
      </c>
    </row>
    <row r="5861" spans="1:24">
      <c r="A5861">
        <v>38681</v>
      </c>
      <c r="B5861" t="s">
        <v>3175</v>
      </c>
      <c r="C5861" s="1">
        <v>45475.708726851852</v>
      </c>
      <c r="D5861" s="1">
        <v>45482.590069444443</v>
      </c>
      <c r="E5861" s="3">
        <v>1.7597222222222222</v>
      </c>
      <c r="F5861">
        <v>32</v>
      </c>
      <c r="G5861" t="s">
        <v>154</v>
      </c>
      <c r="H5861">
        <v>32</v>
      </c>
      <c r="I5861" t="s">
        <v>154</v>
      </c>
      <c r="J5861">
        <v>32</v>
      </c>
      <c r="K5861" t="s">
        <v>154</v>
      </c>
      <c r="L5861">
        <v>12</v>
      </c>
      <c r="M5861" t="s">
        <v>83</v>
      </c>
      <c r="N5861" s="4" t="str">
        <f>IF(consolidado[[#This Row],[tempo]]&gt;consolidado[[#This Row],[prioridade_horas]],"Fora do prazo","Dentro do prazo estimado")</f>
        <v>Fora do prazo</v>
      </c>
      <c r="O5861" s="3">
        <v>1.6666666666666667</v>
      </c>
      <c r="P5861" t="s">
        <v>125</v>
      </c>
      <c r="Q5861">
        <v>6</v>
      </c>
      <c r="R5861" t="s">
        <v>28</v>
      </c>
      <c r="S5861">
        <v>4</v>
      </c>
      <c r="T5861" t="s">
        <v>94</v>
      </c>
      <c r="U5861">
        <v>29</v>
      </c>
      <c r="V5861" t="s">
        <v>85</v>
      </c>
      <c r="W5861">
        <v>3</v>
      </c>
      <c r="X5861" t="s">
        <v>86</v>
      </c>
    </row>
    <row r="5862" spans="1:24">
      <c r="A5862">
        <v>38682</v>
      </c>
      <c r="B5862" t="s">
        <v>3176</v>
      </c>
      <c r="C5862" s="1">
        <v>45475.710694444446</v>
      </c>
      <c r="D5862" s="1">
        <v>45489.698263888888</v>
      </c>
      <c r="E5862" s="3">
        <v>3.7444444444444445</v>
      </c>
      <c r="F5862">
        <v>32</v>
      </c>
      <c r="G5862" t="s">
        <v>154</v>
      </c>
      <c r="H5862">
        <v>52</v>
      </c>
      <c r="I5862" t="s">
        <v>77</v>
      </c>
      <c r="J5862">
        <v>32</v>
      </c>
      <c r="K5862" t="s">
        <v>154</v>
      </c>
      <c r="L5862">
        <v>12</v>
      </c>
      <c r="M5862" t="s">
        <v>83</v>
      </c>
      <c r="N5862" s="4" t="str">
        <f>IF(consolidado[[#This Row],[tempo]]&gt;consolidado[[#This Row],[prioridade_horas]],"Fora do prazo","Dentro do prazo estimado")</f>
        <v>Fora do prazo</v>
      </c>
      <c r="O5862" s="3">
        <v>1.6666666666666667</v>
      </c>
      <c r="P5862" t="s">
        <v>125</v>
      </c>
      <c r="Q5862">
        <v>3</v>
      </c>
      <c r="R5862" t="s">
        <v>33</v>
      </c>
      <c r="S5862">
        <v>16</v>
      </c>
      <c r="T5862" t="s">
        <v>43</v>
      </c>
      <c r="U5862">
        <v>29</v>
      </c>
      <c r="V5862" t="s">
        <v>85</v>
      </c>
      <c r="W5862">
        <v>3</v>
      </c>
      <c r="X5862" t="s">
        <v>86</v>
      </c>
    </row>
    <row r="5863" spans="1:24">
      <c r="A5863">
        <v>38683</v>
      </c>
      <c r="B5863" t="s">
        <v>3177</v>
      </c>
      <c r="C5863" s="1">
        <v>45475.712523148148</v>
      </c>
      <c r="D5863" s="1">
        <v>45476.400717592594</v>
      </c>
      <c r="E5863" s="3">
        <v>6.3888888888888884E-2</v>
      </c>
      <c r="F5863">
        <v>29</v>
      </c>
      <c r="G5863" t="s">
        <v>36</v>
      </c>
      <c r="H5863">
        <v>49</v>
      </c>
      <c r="I5863" t="s">
        <v>42</v>
      </c>
      <c r="J5863">
        <v>29</v>
      </c>
      <c r="K5863" t="s">
        <v>36</v>
      </c>
      <c r="L5863">
        <v>11</v>
      </c>
      <c r="M5863" t="s">
        <v>37</v>
      </c>
      <c r="N5863" s="4" t="str">
        <f>IF(consolidado[[#This Row],[tempo]]&gt;consolidado[[#This Row],[prioridade_horas]],"Fora do prazo","Dentro do prazo estimado")</f>
        <v>Dentro do prazo estimado</v>
      </c>
      <c r="O5863" s="3">
        <v>0.33333333333333331</v>
      </c>
      <c r="P5863" t="s">
        <v>38</v>
      </c>
      <c r="Q5863">
        <v>3</v>
      </c>
      <c r="R5863" t="s">
        <v>33</v>
      </c>
      <c r="S5863">
        <v>16</v>
      </c>
      <c r="T5863" t="s">
        <v>43</v>
      </c>
      <c r="U5863">
        <v>56</v>
      </c>
      <c r="V5863" t="s">
        <v>40</v>
      </c>
      <c r="W5863">
        <v>5</v>
      </c>
      <c r="X5863" t="s">
        <v>41</v>
      </c>
    </row>
    <row r="5864" spans="1:24">
      <c r="A5864">
        <v>38684</v>
      </c>
      <c r="B5864" t="s">
        <v>3178</v>
      </c>
      <c r="C5864" s="1">
        <v>45475.723032407404</v>
      </c>
      <c r="D5864" s="1">
        <v>45527.648831018516</v>
      </c>
      <c r="E5864" s="3">
        <v>14.202083333333333</v>
      </c>
      <c r="F5864">
        <v>38</v>
      </c>
      <c r="G5864" t="s">
        <v>117</v>
      </c>
      <c r="H5864">
        <v>62</v>
      </c>
      <c r="I5864" t="s">
        <v>45</v>
      </c>
      <c r="J5864">
        <v>38</v>
      </c>
      <c r="K5864" t="s">
        <v>117</v>
      </c>
      <c r="L5864">
        <v>21</v>
      </c>
      <c r="M5864" t="s">
        <v>265</v>
      </c>
      <c r="N5864" s="4" t="str">
        <f>IF(consolidado[[#This Row],[tempo]]&gt;consolidado[[#This Row],[prioridade_horas]],"Fora do prazo","Dentro do prazo estimado")</f>
        <v>Fora do prazo</v>
      </c>
      <c r="O5864" s="3">
        <v>1</v>
      </c>
      <c r="P5864" t="s">
        <v>27</v>
      </c>
      <c r="Q5864">
        <v>3</v>
      </c>
      <c r="R5864" t="s">
        <v>33</v>
      </c>
      <c r="S5864">
        <v>6</v>
      </c>
      <c r="T5864" t="s">
        <v>118</v>
      </c>
      <c r="U5864">
        <v>25</v>
      </c>
      <c r="V5864" t="s">
        <v>90</v>
      </c>
      <c r="W5864">
        <v>5</v>
      </c>
      <c r="X5864" t="s">
        <v>41</v>
      </c>
    </row>
    <row r="5865" spans="1:24">
      <c r="A5865">
        <v>38685</v>
      </c>
      <c r="B5865" t="s">
        <v>193</v>
      </c>
      <c r="C5865" s="1">
        <v>45475.723634259259</v>
      </c>
      <c r="D5865" s="1">
        <v>45506.425879629627</v>
      </c>
      <c r="E5865" s="3">
        <v>8.343055555555555</v>
      </c>
      <c r="F5865">
        <v>19</v>
      </c>
      <c r="G5865" t="s">
        <v>91</v>
      </c>
      <c r="H5865">
        <v>19</v>
      </c>
      <c r="I5865" t="s">
        <v>91</v>
      </c>
      <c r="J5865">
        <v>19</v>
      </c>
      <c r="K5865" t="s">
        <v>91</v>
      </c>
      <c r="L5865">
        <v>5</v>
      </c>
      <c r="M5865" t="s">
        <v>92</v>
      </c>
      <c r="N5865" s="4" t="str">
        <f>IF(consolidado[[#This Row],[tempo]]&gt;consolidado[[#This Row],[prioridade_horas]],"Fora do prazo","Dentro do prazo estimado")</f>
        <v>Fora do prazo</v>
      </c>
      <c r="O5865" s="3">
        <v>5</v>
      </c>
      <c r="P5865" t="s">
        <v>84</v>
      </c>
      <c r="Q5865">
        <v>3</v>
      </c>
      <c r="R5865" t="s">
        <v>33</v>
      </c>
      <c r="S5865">
        <v>5</v>
      </c>
      <c r="T5865" t="s">
        <v>92</v>
      </c>
      <c r="U5865">
        <v>8</v>
      </c>
      <c r="V5865" t="s">
        <v>194</v>
      </c>
      <c r="W5865">
        <v>3</v>
      </c>
      <c r="X5865" t="s">
        <v>86</v>
      </c>
    </row>
    <row r="5866" spans="1:24">
      <c r="A5866">
        <v>38686</v>
      </c>
      <c r="B5866" t="s">
        <v>1954</v>
      </c>
      <c r="C5866" s="1">
        <v>45475.723657407405</v>
      </c>
      <c r="D5866" s="1">
        <v>45482.502245370371</v>
      </c>
      <c r="E5866" s="3">
        <v>1.6569444444444446</v>
      </c>
      <c r="F5866">
        <v>18</v>
      </c>
      <c r="G5866" t="s">
        <v>158</v>
      </c>
      <c r="H5866">
        <v>52</v>
      </c>
      <c r="I5866" t="s">
        <v>77</v>
      </c>
      <c r="J5866">
        <v>18</v>
      </c>
      <c r="K5866" t="s">
        <v>158</v>
      </c>
      <c r="L5866">
        <v>5</v>
      </c>
      <c r="M5866" t="s">
        <v>92</v>
      </c>
      <c r="N5866" s="4" t="str">
        <f>IF(consolidado[[#This Row],[tempo]]&gt;consolidado[[#This Row],[prioridade_horas]],"Fora do prazo","Dentro do prazo estimado")</f>
        <v>Dentro do prazo estimado</v>
      </c>
      <c r="O5866" s="3">
        <v>5</v>
      </c>
      <c r="P5866" t="s">
        <v>84</v>
      </c>
      <c r="Q5866">
        <v>3</v>
      </c>
      <c r="R5866" t="s">
        <v>33</v>
      </c>
      <c r="S5866">
        <v>16</v>
      </c>
      <c r="T5866" t="s">
        <v>43</v>
      </c>
      <c r="U5866">
        <v>29</v>
      </c>
      <c r="V5866" t="s">
        <v>85</v>
      </c>
      <c r="W5866">
        <v>3</v>
      </c>
      <c r="X5866" t="s">
        <v>86</v>
      </c>
    </row>
    <row r="5867" spans="1:24">
      <c r="A5867">
        <v>38687</v>
      </c>
      <c r="B5867" t="s">
        <v>3179</v>
      </c>
      <c r="C5867" s="1">
        <v>45475.724942129629</v>
      </c>
      <c r="D5867" s="1">
        <v>45579.38795138889</v>
      </c>
      <c r="E5867" s="3">
        <v>27.464583333333334</v>
      </c>
      <c r="F5867">
        <v>38</v>
      </c>
      <c r="G5867" t="s">
        <v>117</v>
      </c>
      <c r="H5867">
        <v>62</v>
      </c>
      <c r="I5867" t="s">
        <v>45</v>
      </c>
      <c r="J5867">
        <v>38</v>
      </c>
      <c r="K5867" t="s">
        <v>117</v>
      </c>
      <c r="L5867">
        <v>21</v>
      </c>
      <c r="M5867" t="s">
        <v>265</v>
      </c>
      <c r="N5867" s="4" t="str">
        <f>IF(consolidado[[#This Row],[tempo]]&gt;consolidado[[#This Row],[prioridade_horas]],"Fora do prazo","Dentro do prazo estimado")</f>
        <v>Fora do prazo</v>
      </c>
      <c r="O5867" s="3">
        <v>1</v>
      </c>
      <c r="P5867" t="s">
        <v>27</v>
      </c>
      <c r="Q5867">
        <v>3</v>
      </c>
      <c r="R5867" t="s">
        <v>33</v>
      </c>
      <c r="S5867">
        <v>6</v>
      </c>
      <c r="T5867" t="s">
        <v>118</v>
      </c>
      <c r="U5867">
        <v>65</v>
      </c>
      <c r="V5867" t="s">
        <v>269</v>
      </c>
      <c r="W5867">
        <v>5</v>
      </c>
      <c r="X5867" t="s">
        <v>41</v>
      </c>
    </row>
    <row r="5868" spans="1:24">
      <c r="A5868">
        <v>38688</v>
      </c>
      <c r="B5868" t="s">
        <v>350</v>
      </c>
      <c r="C5868" s="1">
        <v>45476.363842592589</v>
      </c>
      <c r="D5868" s="1">
        <v>45485.3747337963</v>
      </c>
      <c r="E5868" s="3">
        <v>2.6409722222222221</v>
      </c>
      <c r="F5868">
        <v>18</v>
      </c>
      <c r="G5868" t="s">
        <v>158</v>
      </c>
      <c r="H5868">
        <v>18</v>
      </c>
      <c r="I5868" t="s">
        <v>158</v>
      </c>
      <c r="J5868">
        <v>18</v>
      </c>
      <c r="K5868" t="s">
        <v>158</v>
      </c>
      <c r="L5868">
        <v>5</v>
      </c>
      <c r="M5868" t="s">
        <v>92</v>
      </c>
      <c r="N5868" s="4" t="str">
        <f>IF(consolidado[[#This Row],[tempo]]&gt;consolidado[[#This Row],[prioridade_horas]],"Fora do prazo","Dentro do prazo estimado")</f>
        <v>Dentro do prazo estimado</v>
      </c>
      <c r="O5868" s="3">
        <v>5</v>
      </c>
      <c r="P5868" t="s">
        <v>84</v>
      </c>
      <c r="Q5868">
        <v>3</v>
      </c>
      <c r="R5868" t="s">
        <v>33</v>
      </c>
      <c r="S5868">
        <v>5</v>
      </c>
      <c r="T5868" t="s">
        <v>92</v>
      </c>
      <c r="U5868">
        <v>9</v>
      </c>
      <c r="V5868" t="s">
        <v>159</v>
      </c>
      <c r="W5868">
        <v>4</v>
      </c>
      <c r="X5868" t="s">
        <v>30</v>
      </c>
    </row>
    <row r="5869" spans="1:24">
      <c r="A5869">
        <v>38689</v>
      </c>
      <c r="B5869" t="s">
        <v>80</v>
      </c>
      <c r="C5869" s="1">
        <v>45476.378067129626</v>
      </c>
      <c r="D5869" s="1">
        <v>45478.721261574072</v>
      </c>
      <c r="E5869" s="3">
        <v>1.0944444444444446</v>
      </c>
      <c r="F5869">
        <v>30</v>
      </c>
      <c r="G5869" t="s">
        <v>81</v>
      </c>
      <c r="H5869">
        <v>52</v>
      </c>
      <c r="I5869" t="s">
        <v>77</v>
      </c>
      <c r="J5869">
        <v>30</v>
      </c>
      <c r="K5869" t="s">
        <v>81</v>
      </c>
      <c r="L5869">
        <v>12</v>
      </c>
      <c r="M5869" t="s">
        <v>83</v>
      </c>
      <c r="N5869" s="4" t="str">
        <f>IF(consolidado[[#This Row],[tempo]]&gt;consolidado[[#This Row],[prioridade_horas]],"Fora do prazo","Dentro do prazo estimado")</f>
        <v>Dentro do prazo estimado</v>
      </c>
      <c r="O5869" s="3">
        <v>5</v>
      </c>
      <c r="P5869" t="s">
        <v>84</v>
      </c>
      <c r="Q5869">
        <v>3</v>
      </c>
      <c r="R5869" t="s">
        <v>33</v>
      </c>
      <c r="S5869">
        <v>16</v>
      </c>
      <c r="T5869" t="s">
        <v>43</v>
      </c>
      <c r="U5869">
        <v>29</v>
      </c>
      <c r="V5869" t="s">
        <v>85</v>
      </c>
      <c r="W5869">
        <v>3</v>
      </c>
      <c r="X5869" t="s">
        <v>86</v>
      </c>
    </row>
    <row r="5870" spans="1:24">
      <c r="A5870">
        <v>38690</v>
      </c>
      <c r="B5870" t="s">
        <v>675</v>
      </c>
      <c r="C5870" s="1">
        <v>45476.389907407407</v>
      </c>
      <c r="D5870" s="1">
        <v>45478.644675925927</v>
      </c>
      <c r="E5870" s="3">
        <v>1.0062500000000001</v>
      </c>
      <c r="F5870">
        <v>111</v>
      </c>
      <c r="G5870" t="s">
        <v>99</v>
      </c>
      <c r="H5870">
        <v>52</v>
      </c>
      <c r="I5870" t="s">
        <v>77</v>
      </c>
      <c r="J5870">
        <v>111</v>
      </c>
      <c r="K5870" t="s">
        <v>99</v>
      </c>
      <c r="L5870">
        <v>12</v>
      </c>
      <c r="M5870" t="s">
        <v>83</v>
      </c>
      <c r="N5870" s="4" t="str">
        <f>IF(consolidado[[#This Row],[tempo]]&gt;consolidado[[#This Row],[prioridade_horas]],"Fora do prazo","Dentro do prazo estimado")</f>
        <v>Fora do prazo</v>
      </c>
      <c r="O5870" s="3">
        <v>0.33333333333333331</v>
      </c>
      <c r="P5870" t="s">
        <v>38</v>
      </c>
      <c r="Q5870">
        <v>3</v>
      </c>
      <c r="R5870" t="s">
        <v>33</v>
      </c>
      <c r="S5870">
        <v>16</v>
      </c>
      <c r="T5870" t="s">
        <v>43</v>
      </c>
      <c r="U5870">
        <v>29</v>
      </c>
      <c r="V5870" t="s">
        <v>85</v>
      </c>
      <c r="W5870">
        <v>3</v>
      </c>
      <c r="X5870" t="s">
        <v>86</v>
      </c>
    </row>
    <row r="5871" spans="1:24">
      <c r="A5871">
        <v>38691</v>
      </c>
      <c r="B5871" t="s">
        <v>3180</v>
      </c>
      <c r="C5871" s="1">
        <v>45476.437743055554</v>
      </c>
      <c r="D5871" s="1">
        <v>45476.518287037034</v>
      </c>
      <c r="E5871" s="3">
        <v>8.0555555555555561E-2</v>
      </c>
      <c r="F5871">
        <v>98</v>
      </c>
      <c r="G5871" t="s">
        <v>69</v>
      </c>
      <c r="H5871">
        <v>99</v>
      </c>
      <c r="I5871" t="s">
        <v>73</v>
      </c>
      <c r="J5871">
        <v>98</v>
      </c>
      <c r="K5871" t="s">
        <v>69</v>
      </c>
      <c r="L5871">
        <v>16</v>
      </c>
      <c r="M5871" t="s">
        <v>43</v>
      </c>
      <c r="N5871" s="4" t="str">
        <f>IF(consolidado[[#This Row],[tempo]]&gt;consolidado[[#This Row],[prioridade_horas]],"Fora do prazo","Dentro do prazo estimado")</f>
        <v>Dentro do prazo estimado</v>
      </c>
      <c r="O5871" s="3">
        <v>0.66666666666666663</v>
      </c>
      <c r="P5871" t="s">
        <v>70</v>
      </c>
      <c r="Q5871">
        <v>3</v>
      </c>
      <c r="R5871" t="s">
        <v>33</v>
      </c>
      <c r="S5871">
        <v>16</v>
      </c>
      <c r="T5871" t="s">
        <v>43</v>
      </c>
      <c r="U5871">
        <v>56</v>
      </c>
      <c r="V5871" t="s">
        <v>40</v>
      </c>
      <c r="W5871">
        <v>5</v>
      </c>
      <c r="X5871" t="s">
        <v>41</v>
      </c>
    </row>
    <row r="5872" spans="1:24">
      <c r="A5872">
        <v>38692</v>
      </c>
      <c r="B5872" t="s">
        <v>189</v>
      </c>
      <c r="C5872" s="1">
        <v>45476.447592592594</v>
      </c>
      <c r="D5872" s="1">
        <v>45476.578240740739</v>
      </c>
      <c r="E5872" s="3">
        <v>0.13055555555555556</v>
      </c>
      <c r="F5872">
        <v>49</v>
      </c>
      <c r="G5872" t="s">
        <v>42</v>
      </c>
      <c r="H5872">
        <v>49</v>
      </c>
      <c r="I5872" t="s">
        <v>42</v>
      </c>
      <c r="J5872">
        <v>49</v>
      </c>
      <c r="K5872" t="s">
        <v>42</v>
      </c>
      <c r="L5872">
        <v>16</v>
      </c>
      <c r="M5872" t="s">
        <v>43</v>
      </c>
      <c r="N5872" s="4" t="str">
        <f>IF(consolidado[[#This Row],[tempo]]&gt;consolidado[[#This Row],[prioridade_horas]],"Fora do prazo","Dentro do prazo estimado")</f>
        <v>Dentro do prazo estimado</v>
      </c>
      <c r="O5872" s="3">
        <v>0.33333333333333331</v>
      </c>
      <c r="P5872" t="s">
        <v>38</v>
      </c>
      <c r="Q5872">
        <v>3</v>
      </c>
      <c r="R5872" t="s">
        <v>33</v>
      </c>
      <c r="S5872">
        <v>16</v>
      </c>
      <c r="T5872" t="s">
        <v>43</v>
      </c>
      <c r="U5872">
        <v>56</v>
      </c>
      <c r="V5872" t="s">
        <v>40</v>
      </c>
      <c r="W5872">
        <v>5</v>
      </c>
      <c r="X5872" t="s">
        <v>41</v>
      </c>
    </row>
    <row r="5873" spans="1:24">
      <c r="A5873">
        <v>38693</v>
      </c>
      <c r="B5873" t="s">
        <v>3181</v>
      </c>
      <c r="C5873" s="1">
        <v>45476.462800925925</v>
      </c>
      <c r="D5873" s="1">
        <v>45481.599722222221</v>
      </c>
      <c r="E5873" s="3">
        <v>1.2638888888888888</v>
      </c>
      <c r="F5873">
        <v>47</v>
      </c>
      <c r="G5873" t="s">
        <v>100</v>
      </c>
      <c r="H5873">
        <v>99</v>
      </c>
      <c r="I5873" t="s">
        <v>73</v>
      </c>
      <c r="J5873">
        <v>47</v>
      </c>
      <c r="K5873" t="s">
        <v>100</v>
      </c>
      <c r="L5873">
        <v>16</v>
      </c>
      <c r="M5873" t="s">
        <v>43</v>
      </c>
      <c r="N5873" s="4" t="str">
        <f>IF(consolidado[[#This Row],[tempo]]&gt;consolidado[[#This Row],[prioridade_horas]],"Fora do prazo","Dentro do prazo estimado")</f>
        <v>Dentro do prazo estimado</v>
      </c>
      <c r="O5873" s="3">
        <v>1.6666666666666667</v>
      </c>
      <c r="P5873" t="s">
        <v>125</v>
      </c>
      <c r="Q5873">
        <v>3</v>
      </c>
      <c r="R5873" t="s">
        <v>33</v>
      </c>
      <c r="S5873">
        <v>16</v>
      </c>
      <c r="T5873" t="s">
        <v>43</v>
      </c>
      <c r="U5873">
        <v>56</v>
      </c>
      <c r="V5873" t="s">
        <v>40</v>
      </c>
      <c r="W5873">
        <v>5</v>
      </c>
      <c r="X5873" t="s">
        <v>41</v>
      </c>
    </row>
    <row r="5874" spans="1:24">
      <c r="A5874">
        <v>38694</v>
      </c>
      <c r="B5874" t="s">
        <v>3182</v>
      </c>
      <c r="C5874" s="1">
        <v>45476.46806712963</v>
      </c>
      <c r="D5874" s="1">
        <v>45482.599652777775</v>
      </c>
      <c r="E5874" s="3">
        <v>1.6340277777777779</v>
      </c>
      <c r="F5874">
        <v>106</v>
      </c>
      <c r="G5874" t="s">
        <v>64</v>
      </c>
      <c r="H5874">
        <v>52</v>
      </c>
      <c r="I5874" t="s">
        <v>77</v>
      </c>
      <c r="J5874">
        <v>106</v>
      </c>
      <c r="K5874" t="s">
        <v>64</v>
      </c>
      <c r="L5874">
        <v>16</v>
      </c>
      <c r="M5874" t="s">
        <v>43</v>
      </c>
      <c r="N5874" s="4" t="str">
        <f>IF(consolidado[[#This Row],[tempo]]&gt;consolidado[[#This Row],[prioridade_horas]],"Fora do prazo","Dentro do prazo estimado")</f>
        <v>Dentro do prazo estimado</v>
      </c>
      <c r="O5874" s="3">
        <v>1.6666666666666667</v>
      </c>
      <c r="P5874" t="s">
        <v>125</v>
      </c>
      <c r="Q5874">
        <v>3</v>
      </c>
      <c r="R5874" t="s">
        <v>33</v>
      </c>
      <c r="S5874">
        <v>26</v>
      </c>
      <c r="T5874" t="s">
        <v>78</v>
      </c>
      <c r="U5874">
        <v>78</v>
      </c>
      <c r="V5874" t="s">
        <v>79</v>
      </c>
      <c r="W5874">
        <v>5</v>
      </c>
      <c r="X5874" t="s">
        <v>41</v>
      </c>
    </row>
    <row r="5875" spans="1:24">
      <c r="A5875">
        <v>38695</v>
      </c>
      <c r="B5875" t="s">
        <v>3183</v>
      </c>
      <c r="C5875" s="1">
        <v>45476.473090277781</v>
      </c>
      <c r="D5875" s="1">
        <v>45478.627291666664</v>
      </c>
      <c r="E5875" s="3">
        <v>0.90555555555555556</v>
      </c>
      <c r="F5875">
        <v>47</v>
      </c>
      <c r="G5875" t="s">
        <v>100</v>
      </c>
      <c r="H5875">
        <v>15</v>
      </c>
      <c r="I5875" t="s">
        <v>82</v>
      </c>
      <c r="J5875">
        <v>47</v>
      </c>
      <c r="K5875" t="s">
        <v>100</v>
      </c>
      <c r="L5875">
        <v>16</v>
      </c>
      <c r="M5875" t="s">
        <v>43</v>
      </c>
      <c r="N5875" s="4" t="str">
        <f>IF(consolidado[[#This Row],[tempo]]&gt;consolidado[[#This Row],[prioridade_horas]],"Fora do prazo","Dentro do prazo estimado")</f>
        <v>Dentro do prazo estimado</v>
      </c>
      <c r="O5875" s="3">
        <v>1.6666666666666667</v>
      </c>
      <c r="P5875" t="s">
        <v>125</v>
      </c>
      <c r="Q5875">
        <v>3</v>
      </c>
      <c r="R5875" t="s">
        <v>33</v>
      </c>
      <c r="S5875">
        <v>16</v>
      </c>
      <c r="T5875" t="s">
        <v>43</v>
      </c>
      <c r="U5875">
        <v>56</v>
      </c>
      <c r="V5875" t="s">
        <v>40</v>
      </c>
      <c r="W5875">
        <v>5</v>
      </c>
      <c r="X5875" t="s">
        <v>41</v>
      </c>
    </row>
    <row r="5876" spans="1:24">
      <c r="A5876">
        <v>38696</v>
      </c>
      <c r="B5876" t="s">
        <v>3153</v>
      </c>
      <c r="C5876" s="1">
        <v>45476.474293981482</v>
      </c>
      <c r="D5876" s="1">
        <v>45477.439293981479</v>
      </c>
      <c r="E5876" s="3">
        <v>0.34097222222222223</v>
      </c>
      <c r="F5876">
        <v>25</v>
      </c>
      <c r="G5876" t="s">
        <v>109</v>
      </c>
      <c r="H5876">
        <v>33</v>
      </c>
      <c r="I5876" t="s">
        <v>57</v>
      </c>
      <c r="J5876">
        <v>25</v>
      </c>
      <c r="K5876" t="s">
        <v>109</v>
      </c>
      <c r="L5876">
        <v>11</v>
      </c>
      <c r="M5876" t="s">
        <v>37</v>
      </c>
      <c r="N5876" s="4" t="str">
        <f>IF(consolidado[[#This Row],[tempo]]&gt;consolidado[[#This Row],[prioridade_horas]],"Fora do prazo","Dentro do prazo estimado")</f>
        <v>Fora do prazo</v>
      </c>
      <c r="O5876" s="3">
        <v>0.33333333333333331</v>
      </c>
      <c r="P5876" t="s">
        <v>38</v>
      </c>
      <c r="Q5876">
        <v>6</v>
      </c>
      <c r="R5876" t="s">
        <v>28</v>
      </c>
      <c r="S5876">
        <v>11</v>
      </c>
      <c r="T5876" t="s">
        <v>37</v>
      </c>
      <c r="U5876">
        <v>99</v>
      </c>
      <c r="V5876" t="s">
        <v>74</v>
      </c>
      <c r="W5876">
        <v>5</v>
      </c>
      <c r="X5876" t="s">
        <v>41</v>
      </c>
    </row>
    <row r="5877" spans="1:24">
      <c r="A5877">
        <v>38697</v>
      </c>
      <c r="B5877" t="s">
        <v>3184</v>
      </c>
      <c r="C5877" s="1">
        <v>45476.476238425923</v>
      </c>
      <c r="D5877" s="1">
        <v>45477.4215625</v>
      </c>
      <c r="E5877" s="3">
        <v>0.3215277777777778</v>
      </c>
      <c r="F5877">
        <v>25</v>
      </c>
      <c r="G5877" t="s">
        <v>109</v>
      </c>
      <c r="H5877">
        <v>33</v>
      </c>
      <c r="I5877" t="s">
        <v>57</v>
      </c>
      <c r="J5877">
        <v>25</v>
      </c>
      <c r="K5877" t="s">
        <v>109</v>
      </c>
      <c r="L5877">
        <v>11</v>
      </c>
      <c r="M5877" t="s">
        <v>37</v>
      </c>
      <c r="N5877" s="4" t="str">
        <f>IF(consolidado[[#This Row],[tempo]]&gt;consolidado[[#This Row],[prioridade_horas]],"Fora do prazo","Dentro do prazo estimado")</f>
        <v>Dentro do prazo estimado</v>
      </c>
      <c r="O5877" s="3">
        <v>0.33333333333333331</v>
      </c>
      <c r="P5877" t="s">
        <v>38</v>
      </c>
      <c r="Q5877">
        <v>3</v>
      </c>
      <c r="R5877" t="s">
        <v>33</v>
      </c>
      <c r="S5877">
        <v>11</v>
      </c>
      <c r="T5877" t="s">
        <v>37</v>
      </c>
      <c r="U5877">
        <v>99</v>
      </c>
      <c r="V5877" t="s">
        <v>74</v>
      </c>
      <c r="W5877">
        <v>5</v>
      </c>
      <c r="X5877" t="s">
        <v>41</v>
      </c>
    </row>
    <row r="5878" spans="1:24">
      <c r="A5878">
        <v>38698</v>
      </c>
      <c r="B5878" t="s">
        <v>3185</v>
      </c>
      <c r="C5878" s="1">
        <v>45476.47797453704</v>
      </c>
      <c r="D5878" s="1">
        <v>45477.422384259262</v>
      </c>
      <c r="E5878" s="3">
        <v>0.32013888888888886</v>
      </c>
      <c r="F5878">
        <v>25</v>
      </c>
      <c r="G5878" t="s">
        <v>109</v>
      </c>
      <c r="H5878">
        <v>98</v>
      </c>
      <c r="I5878" t="s">
        <v>69</v>
      </c>
      <c r="J5878">
        <v>25</v>
      </c>
      <c r="K5878" t="s">
        <v>109</v>
      </c>
      <c r="L5878">
        <v>11</v>
      </c>
      <c r="M5878" t="s">
        <v>37</v>
      </c>
      <c r="N5878" s="4" t="str">
        <f>IF(consolidado[[#This Row],[tempo]]&gt;consolidado[[#This Row],[prioridade_horas]],"Fora do prazo","Dentro do prazo estimado")</f>
        <v>Dentro do prazo estimado</v>
      </c>
      <c r="O5878" s="3">
        <v>0.33333333333333331</v>
      </c>
      <c r="P5878" t="s">
        <v>38</v>
      </c>
      <c r="Q5878">
        <v>3</v>
      </c>
      <c r="R5878" t="s">
        <v>33</v>
      </c>
      <c r="S5878">
        <v>11</v>
      </c>
      <c r="T5878" t="s">
        <v>37</v>
      </c>
      <c r="U5878">
        <v>99</v>
      </c>
      <c r="V5878" t="s">
        <v>74</v>
      </c>
      <c r="W5878">
        <v>5</v>
      </c>
      <c r="X5878" t="s">
        <v>41</v>
      </c>
    </row>
    <row r="5879" spans="1:24">
      <c r="A5879">
        <v>38699</v>
      </c>
      <c r="B5879" t="s">
        <v>3151</v>
      </c>
      <c r="C5879" s="1">
        <v>45476.480937499997</v>
      </c>
      <c r="D5879" s="1">
        <v>45477.422962962963</v>
      </c>
      <c r="E5879" s="3">
        <v>0.31805555555555554</v>
      </c>
      <c r="F5879">
        <v>25</v>
      </c>
      <c r="G5879" t="s">
        <v>109</v>
      </c>
      <c r="H5879">
        <v>33</v>
      </c>
      <c r="I5879" t="s">
        <v>57</v>
      </c>
      <c r="J5879">
        <v>25</v>
      </c>
      <c r="K5879" t="s">
        <v>109</v>
      </c>
      <c r="L5879">
        <v>11</v>
      </c>
      <c r="M5879" t="s">
        <v>37</v>
      </c>
      <c r="N5879" s="4" t="str">
        <f>IF(consolidado[[#This Row],[tempo]]&gt;consolidado[[#This Row],[prioridade_horas]],"Fora do prazo","Dentro do prazo estimado")</f>
        <v>Dentro do prazo estimado</v>
      </c>
      <c r="O5879" s="3">
        <v>0.33333333333333331</v>
      </c>
      <c r="P5879" t="s">
        <v>38</v>
      </c>
      <c r="Q5879">
        <v>3</v>
      </c>
      <c r="R5879" t="s">
        <v>33</v>
      </c>
      <c r="S5879">
        <v>11</v>
      </c>
      <c r="T5879" t="s">
        <v>37</v>
      </c>
      <c r="U5879">
        <v>99</v>
      </c>
      <c r="V5879" t="s">
        <v>74</v>
      </c>
      <c r="W5879">
        <v>5</v>
      </c>
      <c r="X5879" t="s">
        <v>41</v>
      </c>
    </row>
    <row r="5880" spans="1:24">
      <c r="A5880">
        <v>38700</v>
      </c>
      <c r="B5880" t="s">
        <v>3186</v>
      </c>
      <c r="C5880" s="1">
        <v>45476.492951388886</v>
      </c>
      <c r="D5880" s="1">
        <v>45482.598900462966</v>
      </c>
      <c r="E5880" s="3">
        <v>1.6090277777777777</v>
      </c>
      <c r="F5880">
        <v>106</v>
      </c>
      <c r="G5880" t="s">
        <v>64</v>
      </c>
      <c r="H5880">
        <v>52</v>
      </c>
      <c r="I5880" t="s">
        <v>77</v>
      </c>
      <c r="J5880">
        <v>106</v>
      </c>
      <c r="K5880" t="s">
        <v>64</v>
      </c>
      <c r="L5880">
        <v>16</v>
      </c>
      <c r="M5880" t="s">
        <v>43</v>
      </c>
      <c r="N5880" s="4" t="str">
        <f>IF(consolidado[[#This Row],[tempo]]&gt;consolidado[[#This Row],[prioridade_horas]],"Fora do prazo","Dentro do prazo estimado")</f>
        <v>Dentro do prazo estimado</v>
      </c>
      <c r="O5880" s="3">
        <v>1.6666666666666667</v>
      </c>
      <c r="P5880" t="s">
        <v>125</v>
      </c>
      <c r="Q5880">
        <v>3</v>
      </c>
      <c r="R5880" t="s">
        <v>33</v>
      </c>
      <c r="S5880">
        <v>26</v>
      </c>
      <c r="T5880" t="s">
        <v>78</v>
      </c>
      <c r="U5880">
        <v>78</v>
      </c>
      <c r="V5880" t="s">
        <v>79</v>
      </c>
      <c r="W5880">
        <v>5</v>
      </c>
      <c r="X5880" t="s">
        <v>41</v>
      </c>
    </row>
    <row r="5881" spans="1:24">
      <c r="A5881">
        <v>38701</v>
      </c>
      <c r="B5881" t="s">
        <v>67</v>
      </c>
      <c r="C5881" s="1">
        <v>45476.495358796295</v>
      </c>
      <c r="D5881" s="1">
        <v>45476.495810185188</v>
      </c>
      <c r="E5881" s="3">
        <v>0</v>
      </c>
      <c r="F5881">
        <v>117</v>
      </c>
      <c r="G5881" t="s">
        <v>2485</v>
      </c>
      <c r="H5881">
        <v>117</v>
      </c>
      <c r="I5881" t="s">
        <v>2485</v>
      </c>
      <c r="J5881">
        <v>117</v>
      </c>
      <c r="K5881" t="s">
        <v>2485</v>
      </c>
      <c r="L5881">
        <v>1</v>
      </c>
      <c r="M5881" t="s">
        <v>66</v>
      </c>
      <c r="N5881" s="4" t="str">
        <f>IF(consolidado[[#This Row],[tempo]]&gt;consolidado[[#This Row],[prioridade_horas]],"Fora do prazo","Dentro do prazo estimado")</f>
        <v>Dentro do prazo estimado</v>
      </c>
      <c r="O5881" s="3">
        <v>0.33333333333333331</v>
      </c>
      <c r="P5881" t="s">
        <v>38</v>
      </c>
      <c r="Q5881">
        <v>3</v>
      </c>
      <c r="R5881" t="s">
        <v>33</v>
      </c>
      <c r="S5881">
        <v>1</v>
      </c>
      <c r="T5881" t="s">
        <v>66</v>
      </c>
      <c r="U5881">
        <v>38</v>
      </c>
      <c r="V5881" t="s">
        <v>67</v>
      </c>
      <c r="W5881">
        <v>5</v>
      </c>
      <c r="X5881" t="s">
        <v>41</v>
      </c>
    </row>
    <row r="5882" spans="1:24">
      <c r="A5882">
        <v>38702</v>
      </c>
      <c r="B5882" t="s">
        <v>404</v>
      </c>
      <c r="C5882" s="1">
        <v>45476.507743055554</v>
      </c>
      <c r="D5882" s="1">
        <v>45476.590231481481</v>
      </c>
      <c r="E5882" s="3">
        <v>8.1944444444444445E-2</v>
      </c>
      <c r="F5882">
        <v>58</v>
      </c>
      <c r="G5882" t="s">
        <v>53</v>
      </c>
      <c r="H5882">
        <v>58</v>
      </c>
      <c r="I5882" t="s">
        <v>53</v>
      </c>
      <c r="J5882">
        <v>0</v>
      </c>
      <c r="K5882" t="s">
        <v>55</v>
      </c>
      <c r="L5882">
        <v>16</v>
      </c>
      <c r="M5882" t="s">
        <v>43</v>
      </c>
      <c r="N5882" s="4" t="str">
        <f>IF(consolidado[[#This Row],[tempo]]&gt;consolidado[[#This Row],[prioridade_horas]],"Fora do prazo","Dentro do prazo estimado")</f>
        <v>Dentro do prazo estimado</v>
      </c>
      <c r="O5882" s="3">
        <v>0.33333333333333331</v>
      </c>
      <c r="P5882" t="s">
        <v>38</v>
      </c>
      <c r="Q5882">
        <v>3</v>
      </c>
      <c r="R5882" t="s">
        <v>33</v>
      </c>
      <c r="S5882">
        <v>13</v>
      </c>
      <c r="T5882" t="s">
        <v>60</v>
      </c>
      <c r="U5882">
        <v>56</v>
      </c>
      <c r="V5882" t="s">
        <v>40</v>
      </c>
      <c r="W5882">
        <v>5</v>
      </c>
      <c r="X5882" t="s">
        <v>41</v>
      </c>
    </row>
    <row r="5883" spans="1:24">
      <c r="A5883">
        <v>38703</v>
      </c>
      <c r="B5883" t="s">
        <v>2585</v>
      </c>
      <c r="C5883" s="1">
        <v>45476.509780092594</v>
      </c>
      <c r="D5883" s="1">
        <v>45476.560613425929</v>
      </c>
      <c r="E5883" s="3">
        <v>5.0694444444444445E-2</v>
      </c>
      <c r="F5883">
        <v>68</v>
      </c>
      <c r="G5883" t="s">
        <v>264</v>
      </c>
      <c r="H5883">
        <v>15</v>
      </c>
      <c r="I5883" t="s">
        <v>82</v>
      </c>
      <c r="J5883">
        <v>20</v>
      </c>
      <c r="K5883" t="s">
        <v>145</v>
      </c>
      <c r="L5883">
        <v>13</v>
      </c>
      <c r="M5883" t="s">
        <v>60</v>
      </c>
      <c r="N5883" s="4" t="str">
        <f>IF(consolidado[[#This Row],[tempo]]&gt;consolidado[[#This Row],[prioridade_horas]],"Fora do prazo","Dentro do prazo estimado")</f>
        <v>Dentro do prazo estimado</v>
      </c>
      <c r="O5883" s="3">
        <v>0.33333333333333331</v>
      </c>
      <c r="P5883" t="s">
        <v>38</v>
      </c>
      <c r="Q5883">
        <v>3</v>
      </c>
      <c r="R5883" t="s">
        <v>33</v>
      </c>
      <c r="S5883">
        <v>16</v>
      </c>
      <c r="T5883" t="s">
        <v>43</v>
      </c>
      <c r="U5883">
        <v>25</v>
      </c>
      <c r="V5883" t="s">
        <v>90</v>
      </c>
      <c r="W5883">
        <v>3</v>
      </c>
      <c r="X5883" t="s">
        <v>86</v>
      </c>
    </row>
    <row r="5884" spans="1:24">
      <c r="A5884">
        <v>38704</v>
      </c>
      <c r="B5884" t="s">
        <v>3187</v>
      </c>
      <c r="C5884" s="1">
        <v>45476.523993055554</v>
      </c>
      <c r="D5884" s="1">
        <v>45476.725624999999</v>
      </c>
      <c r="E5884" s="3">
        <v>0.2013888888888889</v>
      </c>
      <c r="F5884">
        <v>106</v>
      </c>
      <c r="G5884" t="s">
        <v>64</v>
      </c>
      <c r="H5884">
        <v>106</v>
      </c>
      <c r="I5884" t="s">
        <v>64</v>
      </c>
      <c r="J5884">
        <v>106</v>
      </c>
      <c r="K5884" t="s">
        <v>64</v>
      </c>
      <c r="L5884">
        <v>13</v>
      </c>
      <c r="M5884" t="s">
        <v>60</v>
      </c>
      <c r="N5884" s="4" t="str">
        <f>IF(consolidado[[#This Row],[tempo]]&gt;consolidado[[#This Row],[prioridade_horas]],"Fora do prazo","Dentro do prazo estimado")</f>
        <v>Dentro do prazo estimado</v>
      </c>
      <c r="O5884" s="3">
        <v>0.33333333333333331</v>
      </c>
      <c r="P5884" t="s">
        <v>38</v>
      </c>
      <c r="Q5884">
        <v>3</v>
      </c>
      <c r="R5884" t="s">
        <v>33</v>
      </c>
      <c r="S5884">
        <v>6</v>
      </c>
      <c r="T5884" t="s">
        <v>118</v>
      </c>
      <c r="U5884">
        <v>56</v>
      </c>
      <c r="V5884" t="s">
        <v>40</v>
      </c>
      <c r="W5884">
        <v>3</v>
      </c>
      <c r="X5884" t="s">
        <v>86</v>
      </c>
    </row>
    <row r="5885" spans="1:24">
      <c r="A5885">
        <v>38705</v>
      </c>
      <c r="B5885" t="s">
        <v>3188</v>
      </c>
      <c r="C5885" s="1">
        <v>45476.524421296293</v>
      </c>
      <c r="D5885" s="1">
        <v>45567.493148148147</v>
      </c>
      <c r="E5885" s="3">
        <v>24.388888888888889</v>
      </c>
      <c r="F5885">
        <v>104</v>
      </c>
      <c r="G5885" t="s">
        <v>108</v>
      </c>
      <c r="H5885">
        <v>45</v>
      </c>
      <c r="I5885" t="s">
        <v>156</v>
      </c>
      <c r="J5885">
        <v>45</v>
      </c>
      <c r="K5885" t="s">
        <v>156</v>
      </c>
      <c r="L5885">
        <v>10</v>
      </c>
      <c r="M5885" t="s">
        <v>143</v>
      </c>
      <c r="N5885" s="4" t="str">
        <f>IF(consolidado[[#This Row],[tempo]]&gt;consolidado[[#This Row],[prioridade_horas]],"Fora do prazo","Dentro do prazo estimado")</f>
        <v>Fora do prazo</v>
      </c>
      <c r="O5885" s="3">
        <v>0.33333333333333331</v>
      </c>
      <c r="P5885" t="s">
        <v>38</v>
      </c>
      <c r="Q5885">
        <v>3</v>
      </c>
      <c r="R5885" t="s">
        <v>33</v>
      </c>
      <c r="S5885">
        <v>10</v>
      </c>
      <c r="T5885" t="s">
        <v>143</v>
      </c>
      <c r="U5885">
        <v>1</v>
      </c>
      <c r="V5885" t="s">
        <v>113</v>
      </c>
      <c r="W5885">
        <v>5</v>
      </c>
      <c r="X5885" t="s">
        <v>41</v>
      </c>
    </row>
    <row r="5886" spans="1:24">
      <c r="A5886">
        <v>38706</v>
      </c>
      <c r="B5886" t="s">
        <v>3189</v>
      </c>
      <c r="C5886" s="1">
        <v>45476.527187500003</v>
      </c>
      <c r="D5886" s="1">
        <v>45534.463009259256</v>
      </c>
      <c r="E5886" s="3">
        <v>15.714583333333334</v>
      </c>
      <c r="F5886">
        <v>104</v>
      </c>
      <c r="G5886" t="s">
        <v>108</v>
      </c>
      <c r="H5886">
        <v>45</v>
      </c>
      <c r="I5886" t="s">
        <v>156</v>
      </c>
      <c r="J5886">
        <v>45</v>
      </c>
      <c r="K5886" t="s">
        <v>156</v>
      </c>
      <c r="L5886">
        <v>10</v>
      </c>
      <c r="M5886" t="s">
        <v>143</v>
      </c>
      <c r="N5886" s="4" t="str">
        <f>IF(consolidado[[#This Row],[tempo]]&gt;consolidado[[#This Row],[prioridade_horas]],"Fora do prazo","Dentro do prazo estimado")</f>
        <v>Fora do prazo</v>
      </c>
      <c r="O5886" s="3">
        <v>0.33333333333333331</v>
      </c>
      <c r="P5886" t="s">
        <v>38</v>
      </c>
      <c r="Q5886">
        <v>3</v>
      </c>
      <c r="R5886" t="s">
        <v>33</v>
      </c>
      <c r="S5886">
        <v>10</v>
      </c>
      <c r="T5886" t="s">
        <v>143</v>
      </c>
      <c r="U5886">
        <v>1</v>
      </c>
      <c r="V5886" t="s">
        <v>113</v>
      </c>
      <c r="W5886">
        <v>5</v>
      </c>
      <c r="X5886" t="s">
        <v>41</v>
      </c>
    </row>
    <row r="5887" spans="1:24">
      <c r="A5887">
        <v>38707</v>
      </c>
      <c r="B5887" t="s">
        <v>3190</v>
      </c>
      <c r="C5887" s="1">
        <v>45476.528298611112</v>
      </c>
      <c r="D5887" s="1">
        <v>45534.463530092595</v>
      </c>
      <c r="E5887" s="3">
        <v>15.714583333333334</v>
      </c>
      <c r="F5887">
        <v>104</v>
      </c>
      <c r="G5887" t="s">
        <v>108</v>
      </c>
      <c r="H5887">
        <v>45</v>
      </c>
      <c r="I5887" t="s">
        <v>156</v>
      </c>
      <c r="J5887">
        <v>45</v>
      </c>
      <c r="K5887" t="s">
        <v>156</v>
      </c>
      <c r="L5887">
        <v>10</v>
      </c>
      <c r="M5887" t="s">
        <v>143</v>
      </c>
      <c r="N5887" s="4" t="str">
        <f>IF(consolidado[[#This Row],[tempo]]&gt;consolidado[[#This Row],[prioridade_horas]],"Fora do prazo","Dentro do prazo estimado")</f>
        <v>Fora do prazo</v>
      </c>
      <c r="O5887" s="3">
        <v>0.33333333333333331</v>
      </c>
      <c r="P5887" t="s">
        <v>38</v>
      </c>
      <c r="Q5887">
        <v>3</v>
      </c>
      <c r="R5887" t="s">
        <v>33</v>
      </c>
      <c r="S5887">
        <v>10</v>
      </c>
      <c r="T5887" t="s">
        <v>143</v>
      </c>
      <c r="U5887">
        <v>1</v>
      </c>
      <c r="V5887" t="s">
        <v>113</v>
      </c>
      <c r="W5887">
        <v>5</v>
      </c>
      <c r="X5887" t="s">
        <v>41</v>
      </c>
    </row>
    <row r="5888" spans="1:24">
      <c r="A5888">
        <v>38708</v>
      </c>
      <c r="B5888" t="s">
        <v>3191</v>
      </c>
      <c r="C5888" s="1">
        <v>45476.530624999999</v>
      </c>
      <c r="D5888" s="1">
        <v>45484.670370370368</v>
      </c>
      <c r="E5888" s="3">
        <v>2.3937499999999998</v>
      </c>
      <c r="F5888">
        <v>118</v>
      </c>
      <c r="G5888" t="s">
        <v>3017</v>
      </c>
      <c r="H5888">
        <v>45</v>
      </c>
      <c r="I5888" t="s">
        <v>156</v>
      </c>
      <c r="J5888">
        <v>118</v>
      </c>
      <c r="K5888" t="s">
        <v>3017</v>
      </c>
      <c r="L5888">
        <v>10</v>
      </c>
      <c r="M5888" t="s">
        <v>143</v>
      </c>
      <c r="N5888" s="4" t="str">
        <f>IF(consolidado[[#This Row],[tempo]]&gt;consolidado[[#This Row],[prioridade_horas]],"Fora do prazo","Dentro do prazo estimado")</f>
        <v>Fora do prazo</v>
      </c>
      <c r="O5888" s="3">
        <v>0.33333333333333331</v>
      </c>
      <c r="P5888" t="s">
        <v>38</v>
      </c>
      <c r="Q5888">
        <v>3</v>
      </c>
      <c r="R5888" t="s">
        <v>33</v>
      </c>
      <c r="S5888">
        <v>10</v>
      </c>
      <c r="T5888" t="s">
        <v>143</v>
      </c>
      <c r="U5888">
        <v>1</v>
      </c>
      <c r="V5888" t="s">
        <v>113</v>
      </c>
      <c r="W5888">
        <v>5</v>
      </c>
      <c r="X5888" t="s">
        <v>41</v>
      </c>
    </row>
    <row r="5889" spans="1:24">
      <c r="A5889">
        <v>38709</v>
      </c>
      <c r="B5889" t="s">
        <v>3192</v>
      </c>
      <c r="C5889" s="1">
        <v>45476.559386574074</v>
      </c>
      <c r="D5889" s="1">
        <v>45481.673877314817</v>
      </c>
      <c r="E5889" s="3">
        <v>1.2416666666666667</v>
      </c>
      <c r="F5889">
        <v>74</v>
      </c>
      <c r="G5889" t="s">
        <v>101</v>
      </c>
      <c r="H5889">
        <v>74</v>
      </c>
      <c r="I5889" t="s">
        <v>101</v>
      </c>
      <c r="J5889">
        <v>74</v>
      </c>
      <c r="K5889" t="s">
        <v>101</v>
      </c>
      <c r="L5889">
        <v>1</v>
      </c>
      <c r="M5889" t="s">
        <v>66</v>
      </c>
      <c r="N5889" s="4" t="str">
        <f>IF(consolidado[[#This Row],[tempo]]&gt;consolidado[[#This Row],[prioridade_horas]],"Fora do prazo","Dentro do prazo estimado")</f>
        <v>Fora do prazo</v>
      </c>
      <c r="O5889" s="3">
        <v>0.66666666666666663</v>
      </c>
      <c r="P5889" t="s">
        <v>70</v>
      </c>
      <c r="Q5889">
        <v>6</v>
      </c>
      <c r="R5889" t="s">
        <v>28</v>
      </c>
      <c r="S5889">
        <v>1</v>
      </c>
      <c r="T5889" t="s">
        <v>66</v>
      </c>
      <c r="U5889">
        <v>29</v>
      </c>
      <c r="V5889" t="s">
        <v>85</v>
      </c>
      <c r="W5889">
        <v>5</v>
      </c>
      <c r="X5889" t="s">
        <v>41</v>
      </c>
    </row>
    <row r="5890" spans="1:24">
      <c r="A5890">
        <v>38710</v>
      </c>
      <c r="B5890" t="s">
        <v>2254</v>
      </c>
      <c r="C5890" s="1">
        <v>45476.587881944448</v>
      </c>
      <c r="D5890" s="1">
        <v>45476.598981481482</v>
      </c>
      <c r="E5890" s="3">
        <v>1.1111111111111112E-2</v>
      </c>
      <c r="F5890">
        <v>55</v>
      </c>
      <c r="G5890" t="s">
        <v>127</v>
      </c>
      <c r="H5890">
        <v>98</v>
      </c>
      <c r="I5890" t="s">
        <v>69</v>
      </c>
      <c r="J5890">
        <v>55</v>
      </c>
      <c r="K5890" t="s">
        <v>127</v>
      </c>
      <c r="L5890">
        <v>11</v>
      </c>
      <c r="M5890" t="s">
        <v>37</v>
      </c>
      <c r="N5890" s="4" t="str">
        <f>IF(consolidado[[#This Row],[tempo]]&gt;consolidado[[#This Row],[prioridade_horas]],"Fora do prazo","Dentro do prazo estimado")</f>
        <v>Dentro do prazo estimado</v>
      </c>
      <c r="O5890" s="3">
        <v>0.33333333333333331</v>
      </c>
      <c r="P5890" t="s">
        <v>38</v>
      </c>
      <c r="Q5890">
        <v>3</v>
      </c>
      <c r="R5890" t="s">
        <v>33</v>
      </c>
      <c r="S5890">
        <v>11</v>
      </c>
      <c r="T5890" t="s">
        <v>37</v>
      </c>
      <c r="U5890">
        <v>56</v>
      </c>
      <c r="V5890" t="s">
        <v>40</v>
      </c>
      <c r="W5890">
        <v>5</v>
      </c>
      <c r="X5890" t="s">
        <v>41</v>
      </c>
    </row>
    <row r="5891" spans="1:24">
      <c r="A5891">
        <v>38711</v>
      </c>
      <c r="B5891" t="s">
        <v>2255</v>
      </c>
      <c r="C5891" s="1">
        <v>45476.588541666664</v>
      </c>
      <c r="D5891" s="1">
        <v>45499.498506944445</v>
      </c>
      <c r="E5891" s="3">
        <v>6.2965277777777775</v>
      </c>
      <c r="F5891">
        <v>55</v>
      </c>
      <c r="G5891" t="s">
        <v>127</v>
      </c>
      <c r="H5891">
        <v>25</v>
      </c>
      <c r="I5891" t="s">
        <v>109</v>
      </c>
      <c r="J5891">
        <v>55</v>
      </c>
      <c r="K5891" t="s">
        <v>127</v>
      </c>
      <c r="L5891">
        <v>11</v>
      </c>
      <c r="M5891" t="s">
        <v>37</v>
      </c>
      <c r="N5891" s="4" t="str">
        <f>IF(consolidado[[#This Row],[tempo]]&gt;consolidado[[#This Row],[prioridade_horas]],"Fora do prazo","Dentro do prazo estimado")</f>
        <v>Fora do prazo</v>
      </c>
      <c r="O5891" s="3">
        <v>0.33333333333333331</v>
      </c>
      <c r="P5891" t="s">
        <v>38</v>
      </c>
      <c r="Q5891">
        <v>3</v>
      </c>
      <c r="R5891" t="s">
        <v>33</v>
      </c>
      <c r="S5891">
        <v>11</v>
      </c>
      <c r="T5891" t="s">
        <v>37</v>
      </c>
      <c r="U5891">
        <v>56</v>
      </c>
      <c r="V5891" t="s">
        <v>40</v>
      </c>
      <c r="W5891">
        <v>5</v>
      </c>
      <c r="X5891" t="s">
        <v>41</v>
      </c>
    </row>
    <row r="5892" spans="1:24">
      <c r="A5892">
        <v>38712</v>
      </c>
      <c r="B5892" t="s">
        <v>797</v>
      </c>
      <c r="C5892" s="1">
        <v>45476.592187499999</v>
      </c>
      <c r="D5892" s="1">
        <v>45482.610393518517</v>
      </c>
      <c r="E5892" s="3">
        <v>1.5208333333333333</v>
      </c>
      <c r="F5892">
        <v>25</v>
      </c>
      <c r="G5892" t="s">
        <v>109</v>
      </c>
      <c r="H5892">
        <v>99</v>
      </c>
      <c r="I5892" t="s">
        <v>73</v>
      </c>
      <c r="J5892">
        <v>25</v>
      </c>
      <c r="K5892" t="s">
        <v>109</v>
      </c>
      <c r="L5892">
        <v>11</v>
      </c>
      <c r="M5892" t="s">
        <v>37</v>
      </c>
      <c r="N5892" s="4" t="str">
        <f>IF(consolidado[[#This Row],[tempo]]&gt;consolidado[[#This Row],[prioridade_horas]],"Fora do prazo","Dentro do prazo estimado")</f>
        <v>Fora do prazo</v>
      </c>
      <c r="O5892" s="3">
        <v>0.33333333333333331</v>
      </c>
      <c r="P5892" t="s">
        <v>38</v>
      </c>
      <c r="Q5892">
        <v>3</v>
      </c>
      <c r="R5892" t="s">
        <v>33</v>
      </c>
      <c r="S5892">
        <v>16</v>
      </c>
      <c r="T5892" t="s">
        <v>43</v>
      </c>
      <c r="U5892">
        <v>56</v>
      </c>
      <c r="V5892" t="s">
        <v>40</v>
      </c>
      <c r="W5892">
        <v>5</v>
      </c>
      <c r="X5892" t="s">
        <v>41</v>
      </c>
    </row>
    <row r="5893" spans="1:24">
      <c r="A5893">
        <v>38713</v>
      </c>
      <c r="B5893" t="s">
        <v>31</v>
      </c>
      <c r="C5893" s="1">
        <v>45476.597986111112</v>
      </c>
      <c r="D5893" s="1">
        <v>45503.493356481478</v>
      </c>
      <c r="E5893" s="3">
        <v>7.0333333333333332</v>
      </c>
      <c r="F5893">
        <v>35</v>
      </c>
      <c r="G5893" t="s">
        <v>32</v>
      </c>
      <c r="H5893">
        <v>35</v>
      </c>
      <c r="I5893" t="s">
        <v>32</v>
      </c>
      <c r="J5893">
        <v>35</v>
      </c>
      <c r="K5893" t="s">
        <v>32</v>
      </c>
      <c r="L5893">
        <v>3</v>
      </c>
      <c r="M5893" t="s">
        <v>26</v>
      </c>
      <c r="N5893" s="4" t="str">
        <f>IF(consolidado[[#This Row],[tempo]]&gt;consolidado[[#This Row],[prioridade_horas]],"Fora do prazo","Dentro do prazo estimado")</f>
        <v>Fora do prazo</v>
      </c>
      <c r="O5893" s="3">
        <v>1.6666666666666667</v>
      </c>
      <c r="P5893" t="s">
        <v>125</v>
      </c>
      <c r="Q5893">
        <v>6</v>
      </c>
      <c r="R5893" t="s">
        <v>28</v>
      </c>
      <c r="S5893">
        <v>3</v>
      </c>
      <c r="T5893" t="s">
        <v>26</v>
      </c>
      <c r="U5893">
        <v>28</v>
      </c>
      <c r="V5893" t="s">
        <v>34</v>
      </c>
      <c r="W5893">
        <v>2</v>
      </c>
      <c r="X5893" t="s">
        <v>105</v>
      </c>
    </row>
    <row r="5894" spans="1:24">
      <c r="A5894">
        <v>38714</v>
      </c>
      <c r="B5894" t="s">
        <v>31</v>
      </c>
      <c r="C5894" s="1">
        <v>45476.600717592592</v>
      </c>
      <c r="D5894" s="1">
        <v>45477.674618055556</v>
      </c>
      <c r="E5894" s="3">
        <v>0.44930555555555557</v>
      </c>
      <c r="F5894">
        <v>35</v>
      </c>
      <c r="G5894" t="s">
        <v>32</v>
      </c>
      <c r="H5894">
        <v>52</v>
      </c>
      <c r="I5894" t="s">
        <v>77</v>
      </c>
      <c r="J5894">
        <v>35</v>
      </c>
      <c r="K5894" t="s">
        <v>32</v>
      </c>
      <c r="L5894">
        <v>3</v>
      </c>
      <c r="M5894" t="s">
        <v>26</v>
      </c>
      <c r="N5894" s="4" t="str">
        <f>IF(consolidado[[#This Row],[tempo]]&gt;consolidado[[#This Row],[prioridade_horas]],"Fora do prazo","Dentro do prazo estimado")</f>
        <v>Dentro do prazo estimado</v>
      </c>
      <c r="O5894" s="3">
        <v>1.6666666666666667</v>
      </c>
      <c r="P5894" t="s">
        <v>125</v>
      </c>
      <c r="Q5894">
        <v>3</v>
      </c>
      <c r="R5894" t="s">
        <v>33</v>
      </c>
      <c r="S5894">
        <v>16</v>
      </c>
      <c r="T5894" t="s">
        <v>43</v>
      </c>
      <c r="U5894">
        <v>28</v>
      </c>
      <c r="V5894" t="s">
        <v>34</v>
      </c>
      <c r="W5894">
        <v>2</v>
      </c>
      <c r="X5894" t="s">
        <v>105</v>
      </c>
    </row>
    <row r="5895" spans="1:24">
      <c r="A5895">
        <v>38715</v>
      </c>
      <c r="B5895" t="s">
        <v>674</v>
      </c>
      <c r="C5895" s="1">
        <v>45476.601122685184</v>
      </c>
      <c r="D5895" s="1">
        <v>45476.648136574076</v>
      </c>
      <c r="E5895" s="3">
        <v>4.7222222222222221E-2</v>
      </c>
      <c r="F5895">
        <v>111</v>
      </c>
      <c r="G5895" t="s">
        <v>99</v>
      </c>
      <c r="H5895">
        <v>15</v>
      </c>
      <c r="I5895" t="s">
        <v>82</v>
      </c>
      <c r="J5895">
        <v>111</v>
      </c>
      <c r="K5895" t="s">
        <v>99</v>
      </c>
      <c r="L5895">
        <v>2</v>
      </c>
      <c r="M5895" t="s">
        <v>47</v>
      </c>
      <c r="N5895" s="4" t="str">
        <f>IF(consolidado[[#This Row],[tempo]]&gt;consolidado[[#This Row],[prioridade_horas]],"Fora do prazo","Dentro do prazo estimado")</f>
        <v>Dentro do prazo estimado</v>
      </c>
      <c r="O5895" s="3">
        <v>0.33333333333333331</v>
      </c>
      <c r="P5895" t="s">
        <v>38</v>
      </c>
      <c r="Q5895">
        <v>3</v>
      </c>
      <c r="R5895" t="s">
        <v>33</v>
      </c>
      <c r="S5895">
        <v>16</v>
      </c>
      <c r="T5895" t="s">
        <v>43</v>
      </c>
      <c r="U5895">
        <v>25</v>
      </c>
      <c r="V5895" t="s">
        <v>90</v>
      </c>
      <c r="W5895">
        <v>3</v>
      </c>
      <c r="X5895" t="s">
        <v>86</v>
      </c>
    </row>
    <row r="5896" spans="1:24">
      <c r="A5896">
        <v>38716</v>
      </c>
      <c r="B5896" t="s">
        <v>2457</v>
      </c>
      <c r="C5896" s="1">
        <v>45476.602361111109</v>
      </c>
      <c r="D5896" s="1">
        <v>45476.641585648147</v>
      </c>
      <c r="E5896" s="3">
        <v>3.888888888888889E-2</v>
      </c>
      <c r="F5896">
        <v>111</v>
      </c>
      <c r="G5896" t="s">
        <v>99</v>
      </c>
      <c r="H5896">
        <v>15</v>
      </c>
      <c r="I5896" t="s">
        <v>82</v>
      </c>
      <c r="J5896">
        <v>111</v>
      </c>
      <c r="K5896" t="s">
        <v>99</v>
      </c>
      <c r="L5896">
        <v>2</v>
      </c>
      <c r="M5896" t="s">
        <v>47</v>
      </c>
      <c r="N5896" s="4" t="str">
        <f>IF(consolidado[[#This Row],[tempo]]&gt;consolidado[[#This Row],[prioridade_horas]],"Fora do prazo","Dentro do prazo estimado")</f>
        <v>Dentro do prazo estimado</v>
      </c>
      <c r="O5896" s="3">
        <v>0.33333333333333331</v>
      </c>
      <c r="P5896" t="s">
        <v>38</v>
      </c>
      <c r="Q5896">
        <v>3</v>
      </c>
      <c r="R5896" t="s">
        <v>33</v>
      </c>
      <c r="S5896">
        <v>16</v>
      </c>
      <c r="T5896" t="s">
        <v>43</v>
      </c>
      <c r="U5896">
        <v>25</v>
      </c>
      <c r="V5896" t="s">
        <v>90</v>
      </c>
      <c r="W5896">
        <v>3</v>
      </c>
      <c r="X5896" t="s">
        <v>86</v>
      </c>
    </row>
    <row r="5897" spans="1:24">
      <c r="A5897">
        <v>38717</v>
      </c>
      <c r="B5897" t="s">
        <v>316</v>
      </c>
      <c r="C5897" s="1">
        <v>45476.61515046296</v>
      </c>
      <c r="D5897" s="1">
        <v>45476.652986111112</v>
      </c>
      <c r="E5897" s="3">
        <v>3.8194444444444448E-2</v>
      </c>
      <c r="F5897">
        <v>30</v>
      </c>
      <c r="G5897" t="s">
        <v>81</v>
      </c>
      <c r="H5897">
        <v>52</v>
      </c>
      <c r="I5897" t="s">
        <v>77</v>
      </c>
      <c r="J5897">
        <v>30</v>
      </c>
      <c r="K5897" t="s">
        <v>81</v>
      </c>
      <c r="L5897">
        <v>4</v>
      </c>
      <c r="M5897" t="s">
        <v>94</v>
      </c>
      <c r="N5897" s="4" t="str">
        <f>IF(consolidado[[#This Row],[tempo]]&gt;consolidado[[#This Row],[prioridade_horas]],"Fora do prazo","Dentro do prazo estimado")</f>
        <v>Dentro do prazo estimado</v>
      </c>
      <c r="O5897" s="3">
        <v>1</v>
      </c>
      <c r="P5897" t="s">
        <v>27</v>
      </c>
      <c r="Q5897">
        <v>3</v>
      </c>
      <c r="R5897" t="s">
        <v>33</v>
      </c>
      <c r="S5897">
        <v>16</v>
      </c>
      <c r="T5897" t="s">
        <v>43</v>
      </c>
      <c r="U5897">
        <v>28</v>
      </c>
      <c r="V5897" t="s">
        <v>34</v>
      </c>
      <c r="W5897">
        <v>3</v>
      </c>
      <c r="X5897" t="s">
        <v>86</v>
      </c>
    </row>
    <row r="5898" spans="1:24">
      <c r="A5898">
        <v>38718</v>
      </c>
      <c r="B5898" t="s">
        <v>3193</v>
      </c>
      <c r="C5898" s="1">
        <v>45476.615740740737</v>
      </c>
      <c r="D5898" s="1">
        <v>45481.417673611111</v>
      </c>
      <c r="E5898" s="3">
        <v>0.9291666666666667</v>
      </c>
      <c r="F5898">
        <v>98</v>
      </c>
      <c r="G5898" t="s">
        <v>69</v>
      </c>
      <c r="H5898">
        <v>98</v>
      </c>
      <c r="I5898" t="s">
        <v>69</v>
      </c>
      <c r="J5898">
        <v>98</v>
      </c>
      <c r="K5898" t="s">
        <v>69</v>
      </c>
      <c r="L5898">
        <v>11</v>
      </c>
      <c r="M5898" t="s">
        <v>37</v>
      </c>
      <c r="N5898" s="4" t="str">
        <f>IF(consolidado[[#This Row],[tempo]]&gt;consolidado[[#This Row],[prioridade_horas]],"Fora do prazo","Dentro do prazo estimado")</f>
        <v>Fora do prazo</v>
      </c>
      <c r="O5898" s="3">
        <v>0.66666666666666663</v>
      </c>
      <c r="P5898" t="s">
        <v>70</v>
      </c>
      <c r="Q5898">
        <v>3</v>
      </c>
      <c r="R5898" t="s">
        <v>33</v>
      </c>
      <c r="S5898">
        <v>11</v>
      </c>
      <c r="T5898" t="s">
        <v>37</v>
      </c>
      <c r="U5898">
        <v>99</v>
      </c>
      <c r="V5898" t="s">
        <v>74</v>
      </c>
      <c r="W5898">
        <v>5</v>
      </c>
      <c r="X5898" t="s">
        <v>41</v>
      </c>
    </row>
    <row r="5899" spans="1:24">
      <c r="A5899">
        <v>38719</v>
      </c>
      <c r="B5899" t="s">
        <v>3194</v>
      </c>
      <c r="C5899" s="1">
        <v>45476.61645833333</v>
      </c>
      <c r="D5899" s="1">
        <v>45575.475393518522</v>
      </c>
      <c r="E5899" s="3">
        <v>26.533333333333335</v>
      </c>
      <c r="F5899">
        <v>38</v>
      </c>
      <c r="G5899" t="s">
        <v>117</v>
      </c>
      <c r="H5899">
        <v>43</v>
      </c>
      <c r="I5899" t="s">
        <v>139</v>
      </c>
      <c r="J5899">
        <v>38</v>
      </c>
      <c r="K5899" t="s">
        <v>117</v>
      </c>
      <c r="L5899">
        <v>6</v>
      </c>
      <c r="M5899" t="s">
        <v>118</v>
      </c>
      <c r="N5899" s="4" t="str">
        <f>IF(consolidado[[#This Row],[tempo]]&gt;consolidado[[#This Row],[prioridade_horas]],"Fora do prazo","Dentro do prazo estimado")</f>
        <v>Fora do prazo</v>
      </c>
      <c r="O5899" s="3">
        <v>1</v>
      </c>
      <c r="P5899" t="s">
        <v>27</v>
      </c>
      <c r="Q5899">
        <v>3</v>
      </c>
      <c r="R5899" t="s">
        <v>33</v>
      </c>
      <c r="S5899">
        <v>6</v>
      </c>
      <c r="T5899" t="s">
        <v>118</v>
      </c>
      <c r="U5899">
        <v>56</v>
      </c>
      <c r="V5899" t="s">
        <v>40</v>
      </c>
      <c r="W5899">
        <v>5</v>
      </c>
      <c r="X5899" t="s">
        <v>41</v>
      </c>
    </row>
    <row r="5900" spans="1:24">
      <c r="A5900">
        <v>38720</v>
      </c>
      <c r="B5900" t="s">
        <v>3195</v>
      </c>
      <c r="C5900" s="1">
        <v>45476.624849537038</v>
      </c>
      <c r="D5900" s="1">
        <v>45476.645972222221</v>
      </c>
      <c r="E5900" s="3">
        <v>2.1527777777777778E-2</v>
      </c>
      <c r="F5900">
        <v>30</v>
      </c>
      <c r="G5900" t="s">
        <v>81</v>
      </c>
      <c r="H5900">
        <v>52</v>
      </c>
      <c r="I5900" t="s">
        <v>77</v>
      </c>
      <c r="J5900">
        <v>30</v>
      </c>
      <c r="K5900" t="s">
        <v>81</v>
      </c>
      <c r="L5900">
        <v>4</v>
      </c>
      <c r="M5900" t="s">
        <v>94</v>
      </c>
      <c r="N5900" s="4" t="str">
        <f>IF(consolidado[[#This Row],[tempo]]&gt;consolidado[[#This Row],[prioridade_horas]],"Fora do prazo","Dentro do prazo estimado")</f>
        <v>Dentro do prazo estimado</v>
      </c>
      <c r="O5900" s="3">
        <v>1</v>
      </c>
      <c r="P5900" t="s">
        <v>27</v>
      </c>
      <c r="Q5900">
        <v>3</v>
      </c>
      <c r="R5900" t="s">
        <v>33</v>
      </c>
      <c r="S5900">
        <v>16</v>
      </c>
      <c r="T5900" t="s">
        <v>43</v>
      </c>
      <c r="U5900">
        <v>28</v>
      </c>
      <c r="V5900" t="s">
        <v>34</v>
      </c>
      <c r="W5900">
        <v>3</v>
      </c>
      <c r="X5900" t="s">
        <v>86</v>
      </c>
    </row>
    <row r="5901" spans="1:24">
      <c r="A5901">
        <v>38721</v>
      </c>
      <c r="B5901" t="s">
        <v>162</v>
      </c>
      <c r="C5901" s="1">
        <v>45476.642800925925</v>
      </c>
      <c r="D5901" s="1">
        <v>45477.384270833332</v>
      </c>
      <c r="E5901" s="3">
        <v>0.11736111111111111</v>
      </c>
      <c r="F5901">
        <v>34</v>
      </c>
      <c r="G5901" t="s">
        <v>25</v>
      </c>
      <c r="H5901">
        <v>34</v>
      </c>
      <c r="I5901" t="s">
        <v>25</v>
      </c>
      <c r="J5901">
        <v>34</v>
      </c>
      <c r="K5901" t="s">
        <v>25</v>
      </c>
      <c r="L5901">
        <v>3</v>
      </c>
      <c r="M5901" t="s">
        <v>26</v>
      </c>
      <c r="N5901" s="4" t="str">
        <f>IF(consolidado[[#This Row],[tempo]]&gt;consolidado[[#This Row],[prioridade_horas]],"Fora do prazo","Dentro do prazo estimado")</f>
        <v>Dentro do prazo estimado</v>
      </c>
      <c r="O5901" s="3">
        <v>1</v>
      </c>
      <c r="P5901" t="s">
        <v>27</v>
      </c>
      <c r="Q5901">
        <v>3</v>
      </c>
      <c r="R5901" t="s">
        <v>33</v>
      </c>
      <c r="S5901">
        <v>3</v>
      </c>
      <c r="T5901" t="s">
        <v>26</v>
      </c>
      <c r="U5901">
        <v>109</v>
      </c>
      <c r="V5901" t="s">
        <v>163</v>
      </c>
      <c r="W5901">
        <v>4</v>
      </c>
      <c r="X5901" t="s">
        <v>30</v>
      </c>
    </row>
    <row r="5902" spans="1:24">
      <c r="A5902">
        <v>38722</v>
      </c>
      <c r="B5902" t="s">
        <v>316</v>
      </c>
      <c r="C5902" s="1">
        <v>45476.647337962961</v>
      </c>
      <c r="D5902" s="1">
        <v>45477.59574074074</v>
      </c>
      <c r="E5902" s="3">
        <v>0.32361111111111113</v>
      </c>
      <c r="F5902">
        <v>30</v>
      </c>
      <c r="G5902" t="s">
        <v>81</v>
      </c>
      <c r="H5902">
        <v>52</v>
      </c>
      <c r="I5902" t="s">
        <v>77</v>
      </c>
      <c r="J5902">
        <v>30</v>
      </c>
      <c r="K5902" t="s">
        <v>81</v>
      </c>
      <c r="L5902">
        <v>4</v>
      </c>
      <c r="M5902" t="s">
        <v>94</v>
      </c>
      <c r="N5902" s="4" t="str">
        <f>IF(consolidado[[#This Row],[tempo]]&gt;consolidado[[#This Row],[prioridade_horas]],"Fora do prazo","Dentro do prazo estimado")</f>
        <v>Dentro do prazo estimado</v>
      </c>
      <c r="O5902" s="3">
        <v>5</v>
      </c>
      <c r="P5902" t="s">
        <v>84</v>
      </c>
      <c r="Q5902">
        <v>3</v>
      </c>
      <c r="R5902" t="s">
        <v>33</v>
      </c>
      <c r="S5902">
        <v>16</v>
      </c>
      <c r="T5902" t="s">
        <v>43</v>
      </c>
      <c r="U5902">
        <v>28</v>
      </c>
      <c r="V5902" t="s">
        <v>34</v>
      </c>
      <c r="W5902">
        <v>3</v>
      </c>
      <c r="X5902" t="s">
        <v>86</v>
      </c>
    </row>
    <row r="5903" spans="1:24">
      <c r="A5903">
        <v>38723</v>
      </c>
      <c r="B5903" t="s">
        <v>31</v>
      </c>
      <c r="C5903" s="1">
        <v>45476.652569444443</v>
      </c>
      <c r="D5903" s="1">
        <v>45483.645486111112</v>
      </c>
      <c r="E5903" s="3">
        <v>1.8715277777777777</v>
      </c>
      <c r="F5903">
        <v>34</v>
      </c>
      <c r="G5903" t="s">
        <v>25</v>
      </c>
      <c r="H5903">
        <v>32</v>
      </c>
      <c r="I5903" t="s">
        <v>154</v>
      </c>
      <c r="J5903">
        <v>32</v>
      </c>
      <c r="K5903" t="s">
        <v>154</v>
      </c>
      <c r="L5903">
        <v>4</v>
      </c>
      <c r="M5903" t="s">
        <v>94</v>
      </c>
      <c r="N5903" s="4" t="str">
        <f>IF(consolidado[[#This Row],[tempo]]&gt;consolidado[[#This Row],[prioridade_horas]],"Fora do prazo","Dentro do prazo estimado")</f>
        <v>Fora do prazo</v>
      </c>
      <c r="O5903" s="3">
        <v>1</v>
      </c>
      <c r="P5903" t="s">
        <v>27</v>
      </c>
      <c r="Q5903">
        <v>6</v>
      </c>
      <c r="R5903" t="s">
        <v>28</v>
      </c>
      <c r="S5903">
        <v>4</v>
      </c>
      <c r="T5903" t="s">
        <v>94</v>
      </c>
      <c r="U5903">
        <v>29</v>
      </c>
      <c r="V5903" t="s">
        <v>85</v>
      </c>
      <c r="W5903">
        <v>4</v>
      </c>
      <c r="X5903" t="s">
        <v>30</v>
      </c>
    </row>
    <row r="5904" spans="1:24">
      <c r="A5904">
        <v>38724</v>
      </c>
      <c r="B5904" t="s">
        <v>2979</v>
      </c>
      <c r="C5904" s="1">
        <v>45476.657962962963</v>
      </c>
      <c r="D5904" s="1">
        <v>45478.511458333334</v>
      </c>
      <c r="E5904" s="3">
        <v>0.60486111111111107</v>
      </c>
      <c r="F5904">
        <v>34</v>
      </c>
      <c r="G5904" t="s">
        <v>25</v>
      </c>
      <c r="H5904">
        <v>30</v>
      </c>
      <c r="I5904" t="s">
        <v>81</v>
      </c>
      <c r="J5904">
        <v>30</v>
      </c>
      <c r="K5904" t="s">
        <v>81</v>
      </c>
      <c r="L5904">
        <v>4</v>
      </c>
      <c r="M5904" t="s">
        <v>94</v>
      </c>
      <c r="N5904" s="4" t="str">
        <f>IF(consolidado[[#This Row],[tempo]]&gt;consolidado[[#This Row],[prioridade_horas]],"Fora do prazo","Dentro do prazo estimado")</f>
        <v>Dentro do prazo estimado</v>
      </c>
      <c r="O5904" s="3">
        <v>1</v>
      </c>
      <c r="P5904" t="s">
        <v>27</v>
      </c>
      <c r="Q5904">
        <v>6</v>
      </c>
      <c r="R5904" t="s">
        <v>28</v>
      </c>
      <c r="S5904">
        <v>4</v>
      </c>
      <c r="T5904" t="s">
        <v>94</v>
      </c>
      <c r="U5904">
        <v>29</v>
      </c>
      <c r="V5904" t="s">
        <v>85</v>
      </c>
      <c r="W5904">
        <v>4</v>
      </c>
      <c r="X5904" t="s">
        <v>30</v>
      </c>
    </row>
    <row r="5905" spans="1:24">
      <c r="A5905">
        <v>38725</v>
      </c>
      <c r="B5905" t="s">
        <v>2979</v>
      </c>
      <c r="C5905" s="1">
        <v>45476.660405092596</v>
      </c>
      <c r="D5905" s="1">
        <v>45482.631863425922</v>
      </c>
      <c r="E5905" s="3">
        <v>1.4743055555555555</v>
      </c>
      <c r="F5905">
        <v>34</v>
      </c>
      <c r="G5905" t="s">
        <v>25</v>
      </c>
      <c r="H5905">
        <v>18</v>
      </c>
      <c r="I5905" t="s">
        <v>158</v>
      </c>
      <c r="J5905">
        <v>18</v>
      </c>
      <c r="K5905" t="s">
        <v>158</v>
      </c>
      <c r="L5905">
        <v>5</v>
      </c>
      <c r="M5905" t="s">
        <v>92</v>
      </c>
      <c r="N5905" s="4" t="str">
        <f>IF(consolidado[[#This Row],[tempo]]&gt;consolidado[[#This Row],[prioridade_horas]],"Fora do prazo","Dentro do prazo estimado")</f>
        <v>Fora do prazo</v>
      </c>
      <c r="O5905" s="3">
        <v>1</v>
      </c>
      <c r="P5905" t="s">
        <v>27</v>
      </c>
      <c r="Q5905">
        <v>6</v>
      </c>
      <c r="R5905" t="s">
        <v>28</v>
      </c>
      <c r="S5905">
        <v>5</v>
      </c>
      <c r="T5905" t="s">
        <v>92</v>
      </c>
      <c r="U5905">
        <v>29</v>
      </c>
      <c r="V5905" t="s">
        <v>85</v>
      </c>
      <c r="W5905">
        <v>4</v>
      </c>
      <c r="X5905" t="s">
        <v>30</v>
      </c>
    </row>
    <row r="5906" spans="1:24">
      <c r="A5906">
        <v>38726</v>
      </c>
      <c r="B5906" t="s">
        <v>3196</v>
      </c>
      <c r="C5906" s="1">
        <v>45476.667384259257</v>
      </c>
      <c r="D5906" s="1">
        <v>45478.427268518521</v>
      </c>
      <c r="E5906" s="3">
        <v>0.51111111111111107</v>
      </c>
      <c r="F5906">
        <v>71</v>
      </c>
      <c r="G5906" t="s">
        <v>361</v>
      </c>
      <c r="H5906">
        <v>99</v>
      </c>
      <c r="I5906" t="s">
        <v>73</v>
      </c>
      <c r="J5906">
        <v>71</v>
      </c>
      <c r="K5906" t="s">
        <v>361</v>
      </c>
      <c r="L5906">
        <v>16</v>
      </c>
      <c r="M5906" t="s">
        <v>43</v>
      </c>
      <c r="N5906" s="4" t="str">
        <f>IF(consolidado[[#This Row],[tempo]]&gt;consolidado[[#This Row],[prioridade_horas]],"Fora do prazo","Dentro do prazo estimado")</f>
        <v>Dentro do prazo estimado</v>
      </c>
      <c r="O5906" s="3">
        <v>1</v>
      </c>
      <c r="P5906" t="s">
        <v>27</v>
      </c>
      <c r="Q5906">
        <v>3</v>
      </c>
      <c r="R5906" t="s">
        <v>33</v>
      </c>
      <c r="S5906">
        <v>16</v>
      </c>
      <c r="T5906" t="s">
        <v>43</v>
      </c>
      <c r="U5906">
        <v>56</v>
      </c>
      <c r="V5906" t="s">
        <v>40</v>
      </c>
      <c r="W5906">
        <v>5</v>
      </c>
      <c r="X5906" t="s">
        <v>41</v>
      </c>
    </row>
    <row r="5907" spans="1:24">
      <c r="A5907">
        <v>38727</v>
      </c>
      <c r="B5907" t="s">
        <v>31</v>
      </c>
      <c r="C5907" s="1">
        <v>45476.67732638889</v>
      </c>
      <c r="D5907" s="1">
        <v>45488.453275462962</v>
      </c>
      <c r="E5907" s="3">
        <v>2.78125</v>
      </c>
      <c r="F5907">
        <v>34</v>
      </c>
      <c r="G5907" t="s">
        <v>25</v>
      </c>
      <c r="H5907">
        <v>69</v>
      </c>
      <c r="I5907" t="s">
        <v>65</v>
      </c>
      <c r="J5907">
        <v>68</v>
      </c>
      <c r="K5907" t="s">
        <v>264</v>
      </c>
      <c r="L5907">
        <v>8</v>
      </c>
      <c r="M5907" t="s">
        <v>110</v>
      </c>
      <c r="N5907" s="4" t="str">
        <f>IF(consolidado[[#This Row],[tempo]]&gt;consolidado[[#This Row],[prioridade_horas]],"Fora do prazo","Dentro do prazo estimado")</f>
        <v>Fora do prazo</v>
      </c>
      <c r="O5907" s="3">
        <v>1</v>
      </c>
      <c r="P5907" t="s">
        <v>27</v>
      </c>
      <c r="Q5907">
        <v>6</v>
      </c>
      <c r="R5907" t="s">
        <v>28</v>
      </c>
      <c r="S5907">
        <v>1</v>
      </c>
      <c r="T5907" t="s">
        <v>66</v>
      </c>
      <c r="U5907">
        <v>28</v>
      </c>
      <c r="V5907" t="s">
        <v>34</v>
      </c>
      <c r="W5907">
        <v>4</v>
      </c>
      <c r="X5907" t="s">
        <v>30</v>
      </c>
    </row>
    <row r="5908" spans="1:24">
      <c r="A5908">
        <v>38728</v>
      </c>
      <c r="B5908" t="s">
        <v>31</v>
      </c>
      <c r="C5908" s="1">
        <v>45476.681527777779</v>
      </c>
      <c r="D5908" s="1">
        <v>45483.681481481479</v>
      </c>
      <c r="E5908" s="3">
        <v>1.8784722222222223</v>
      </c>
      <c r="F5908">
        <v>34</v>
      </c>
      <c r="G5908" t="s">
        <v>25</v>
      </c>
      <c r="H5908">
        <v>52</v>
      </c>
      <c r="I5908" t="s">
        <v>77</v>
      </c>
      <c r="J5908">
        <v>19</v>
      </c>
      <c r="K5908" t="s">
        <v>91</v>
      </c>
      <c r="L5908">
        <v>5</v>
      </c>
      <c r="M5908" t="s">
        <v>92</v>
      </c>
      <c r="N5908" s="4" t="str">
        <f>IF(consolidado[[#This Row],[tempo]]&gt;consolidado[[#This Row],[prioridade_horas]],"Fora do prazo","Dentro do prazo estimado")</f>
        <v>Fora do prazo</v>
      </c>
      <c r="O5908" s="3">
        <v>1</v>
      </c>
      <c r="P5908" t="s">
        <v>27</v>
      </c>
      <c r="Q5908">
        <v>3</v>
      </c>
      <c r="R5908" t="s">
        <v>33</v>
      </c>
      <c r="S5908">
        <v>16</v>
      </c>
      <c r="T5908" t="s">
        <v>43</v>
      </c>
      <c r="U5908">
        <v>28</v>
      </c>
      <c r="V5908" t="s">
        <v>34</v>
      </c>
      <c r="W5908">
        <v>4</v>
      </c>
      <c r="X5908" t="s">
        <v>30</v>
      </c>
    </row>
    <row r="5909" spans="1:24">
      <c r="A5909">
        <v>38729</v>
      </c>
      <c r="B5909" t="s">
        <v>31</v>
      </c>
      <c r="C5909" s="1">
        <v>45476.687592592592</v>
      </c>
      <c r="D5909" s="1">
        <v>45491.390902777777</v>
      </c>
      <c r="E5909" s="3">
        <v>3.8354166666666667</v>
      </c>
      <c r="F5909">
        <v>34</v>
      </c>
      <c r="G5909" t="s">
        <v>25</v>
      </c>
      <c r="H5909">
        <v>19</v>
      </c>
      <c r="I5909" t="s">
        <v>91</v>
      </c>
      <c r="J5909">
        <v>19</v>
      </c>
      <c r="K5909" t="s">
        <v>91</v>
      </c>
      <c r="L5909">
        <v>5</v>
      </c>
      <c r="M5909" t="s">
        <v>92</v>
      </c>
      <c r="N5909" s="4" t="str">
        <f>IF(consolidado[[#This Row],[tempo]]&gt;consolidado[[#This Row],[prioridade_horas]],"Fora do prazo","Dentro do prazo estimado")</f>
        <v>Fora do prazo</v>
      </c>
      <c r="O5909" s="3">
        <v>1</v>
      </c>
      <c r="P5909" t="s">
        <v>27</v>
      </c>
      <c r="Q5909">
        <v>3</v>
      </c>
      <c r="R5909" t="s">
        <v>33</v>
      </c>
      <c r="S5909">
        <v>5</v>
      </c>
      <c r="T5909" t="s">
        <v>92</v>
      </c>
      <c r="U5909">
        <v>28</v>
      </c>
      <c r="V5909" t="s">
        <v>34</v>
      </c>
      <c r="W5909">
        <v>4</v>
      </c>
      <c r="X5909" t="s">
        <v>30</v>
      </c>
    </row>
    <row r="5910" spans="1:24">
      <c r="A5910">
        <v>38730</v>
      </c>
      <c r="B5910" t="s">
        <v>1401</v>
      </c>
      <c r="C5910" s="1">
        <v>45476.696793981479</v>
      </c>
      <c r="D5910" s="1">
        <v>45476.715231481481</v>
      </c>
      <c r="E5910" s="3">
        <v>1.8055555555555554E-2</v>
      </c>
      <c r="F5910">
        <v>95</v>
      </c>
      <c r="G5910" t="s">
        <v>599</v>
      </c>
      <c r="H5910">
        <v>80</v>
      </c>
      <c r="I5910" t="s">
        <v>123</v>
      </c>
      <c r="J5910">
        <v>30</v>
      </c>
      <c r="K5910" t="s">
        <v>81</v>
      </c>
      <c r="L5910">
        <v>23</v>
      </c>
      <c r="M5910" t="s">
        <v>121</v>
      </c>
      <c r="N5910" s="4" t="str">
        <f>IF(consolidado[[#This Row],[tempo]]&gt;consolidado[[#This Row],[prioridade_horas]],"Fora do prazo","Dentro do prazo estimado")</f>
        <v>Dentro do prazo estimado</v>
      </c>
      <c r="O5910" s="3">
        <v>0.33333333333333331</v>
      </c>
      <c r="P5910" t="s">
        <v>38</v>
      </c>
      <c r="Q5910">
        <v>3</v>
      </c>
      <c r="R5910" t="s">
        <v>33</v>
      </c>
      <c r="S5910">
        <v>23</v>
      </c>
      <c r="T5910" t="s">
        <v>121</v>
      </c>
      <c r="U5910">
        <v>56</v>
      </c>
      <c r="V5910" t="s">
        <v>40</v>
      </c>
      <c r="W5910">
        <v>5</v>
      </c>
      <c r="X5910" t="s">
        <v>41</v>
      </c>
    </row>
    <row r="5911" spans="1:24">
      <c r="A5911">
        <v>38731</v>
      </c>
      <c r="B5911" t="s">
        <v>31</v>
      </c>
      <c r="C5911" s="1">
        <v>45476.697534722225</v>
      </c>
      <c r="D5911" s="1">
        <v>45482.647569444445</v>
      </c>
      <c r="E5911" s="3">
        <v>1.4527777777777777</v>
      </c>
      <c r="F5911">
        <v>34</v>
      </c>
      <c r="G5911" t="s">
        <v>25</v>
      </c>
      <c r="H5911">
        <v>52</v>
      </c>
      <c r="I5911" t="s">
        <v>77</v>
      </c>
      <c r="J5911">
        <v>35</v>
      </c>
      <c r="K5911" t="s">
        <v>32</v>
      </c>
      <c r="L5911">
        <v>3</v>
      </c>
      <c r="M5911" t="s">
        <v>26</v>
      </c>
      <c r="N5911" s="4" t="str">
        <f>IF(consolidado[[#This Row],[tempo]]&gt;consolidado[[#This Row],[prioridade_horas]],"Fora do prazo","Dentro do prazo estimado")</f>
        <v>Fora do prazo</v>
      </c>
      <c r="O5911" s="3">
        <v>1</v>
      </c>
      <c r="P5911" t="s">
        <v>27</v>
      </c>
      <c r="Q5911">
        <v>3</v>
      </c>
      <c r="R5911" t="s">
        <v>33</v>
      </c>
      <c r="S5911">
        <v>16</v>
      </c>
      <c r="T5911" t="s">
        <v>43</v>
      </c>
      <c r="U5911">
        <v>28</v>
      </c>
      <c r="V5911" t="s">
        <v>34</v>
      </c>
      <c r="W5911">
        <v>4</v>
      </c>
      <c r="X5911" t="s">
        <v>30</v>
      </c>
    </row>
    <row r="5912" spans="1:24">
      <c r="A5912">
        <v>38732</v>
      </c>
      <c r="B5912" t="s">
        <v>150</v>
      </c>
      <c r="C5912" s="1">
        <v>45476.700439814813</v>
      </c>
      <c r="D5912" s="1">
        <v>45482.668611111112</v>
      </c>
      <c r="E5912" s="3">
        <v>1.4708333333333334</v>
      </c>
      <c r="F5912">
        <v>34</v>
      </c>
      <c r="G5912" t="s">
        <v>25</v>
      </c>
      <c r="H5912">
        <v>52</v>
      </c>
      <c r="I5912" t="s">
        <v>77</v>
      </c>
      <c r="J5912">
        <v>30</v>
      </c>
      <c r="K5912" t="s">
        <v>81</v>
      </c>
      <c r="L5912">
        <v>4</v>
      </c>
      <c r="M5912" t="s">
        <v>94</v>
      </c>
      <c r="N5912" s="4" t="str">
        <f>IF(consolidado[[#This Row],[tempo]]&gt;consolidado[[#This Row],[prioridade_horas]],"Fora do prazo","Dentro do prazo estimado")</f>
        <v>Fora do prazo</v>
      </c>
      <c r="O5912" s="3">
        <v>1</v>
      </c>
      <c r="P5912" t="s">
        <v>27</v>
      </c>
      <c r="Q5912">
        <v>3</v>
      </c>
      <c r="R5912" t="s">
        <v>33</v>
      </c>
      <c r="S5912">
        <v>16</v>
      </c>
      <c r="T5912" t="s">
        <v>43</v>
      </c>
      <c r="U5912">
        <v>29</v>
      </c>
      <c r="V5912" t="s">
        <v>85</v>
      </c>
      <c r="W5912">
        <v>4</v>
      </c>
      <c r="X5912" t="s">
        <v>30</v>
      </c>
    </row>
    <row r="5913" spans="1:24">
      <c r="A5913">
        <v>38733</v>
      </c>
      <c r="B5913" t="s">
        <v>3197</v>
      </c>
      <c r="C5913" s="1">
        <v>45476.701412037037</v>
      </c>
      <c r="D5913" s="1">
        <v>45483.641412037039</v>
      </c>
      <c r="E5913" s="3">
        <v>1.8180555555555555</v>
      </c>
      <c r="F5913">
        <v>74</v>
      </c>
      <c r="G5913" t="s">
        <v>101</v>
      </c>
      <c r="H5913">
        <v>52</v>
      </c>
      <c r="I5913" t="s">
        <v>77</v>
      </c>
      <c r="J5913">
        <v>74</v>
      </c>
      <c r="K5913" t="s">
        <v>101</v>
      </c>
      <c r="L5913">
        <v>1</v>
      </c>
      <c r="M5913" t="s">
        <v>66</v>
      </c>
      <c r="N5913" s="4" t="str">
        <f>IF(consolidado[[#This Row],[tempo]]&gt;consolidado[[#This Row],[prioridade_horas]],"Fora do prazo","Dentro do prazo estimado")</f>
        <v>Fora do prazo</v>
      </c>
      <c r="O5913" s="3">
        <v>0.66666666666666663</v>
      </c>
      <c r="P5913" t="s">
        <v>70</v>
      </c>
      <c r="Q5913">
        <v>3</v>
      </c>
      <c r="R5913" t="s">
        <v>33</v>
      </c>
      <c r="S5913">
        <v>16</v>
      </c>
      <c r="T5913" t="s">
        <v>43</v>
      </c>
      <c r="U5913">
        <v>29</v>
      </c>
      <c r="V5913" t="s">
        <v>85</v>
      </c>
      <c r="W5913">
        <v>3</v>
      </c>
      <c r="X5913" t="s">
        <v>86</v>
      </c>
    </row>
    <row r="5914" spans="1:24">
      <c r="A5914">
        <v>38734</v>
      </c>
      <c r="B5914" t="s">
        <v>3198</v>
      </c>
      <c r="C5914" s="1">
        <v>45476.704525462963</v>
      </c>
      <c r="D5914" s="1">
        <v>45477.537256944444</v>
      </c>
      <c r="E5914" s="3">
        <v>0.20833333333333334</v>
      </c>
      <c r="F5914">
        <v>106</v>
      </c>
      <c r="G5914" t="s">
        <v>64</v>
      </c>
      <c r="H5914">
        <v>106</v>
      </c>
      <c r="I5914" t="s">
        <v>64</v>
      </c>
      <c r="J5914">
        <v>106</v>
      </c>
      <c r="K5914" t="s">
        <v>64</v>
      </c>
      <c r="L5914">
        <v>16</v>
      </c>
      <c r="M5914" t="s">
        <v>43</v>
      </c>
      <c r="N5914" s="4" t="str">
        <f>IF(consolidado[[#This Row],[tempo]]&gt;consolidado[[#This Row],[prioridade_horas]],"Fora do prazo","Dentro do prazo estimado")</f>
        <v>Dentro do prazo estimado</v>
      </c>
      <c r="O5914" s="3">
        <v>1</v>
      </c>
      <c r="P5914" t="s">
        <v>27</v>
      </c>
      <c r="Q5914">
        <v>6</v>
      </c>
      <c r="R5914" t="s">
        <v>28</v>
      </c>
      <c r="S5914">
        <v>6</v>
      </c>
      <c r="T5914" t="s">
        <v>118</v>
      </c>
      <c r="U5914">
        <v>78</v>
      </c>
      <c r="V5914" t="s">
        <v>79</v>
      </c>
      <c r="W5914">
        <v>4</v>
      </c>
      <c r="X5914" t="s">
        <v>30</v>
      </c>
    </row>
    <row r="5915" spans="1:24">
      <c r="A5915">
        <v>38735</v>
      </c>
      <c r="B5915" t="s">
        <v>3199</v>
      </c>
      <c r="C5915" s="1">
        <v>45476.706377314818</v>
      </c>
      <c r="D5915" s="1">
        <v>45482.38821759259</v>
      </c>
      <c r="E5915" s="3">
        <v>1.1847222222222222</v>
      </c>
      <c r="F5915">
        <v>91</v>
      </c>
      <c r="G5915" t="s">
        <v>237</v>
      </c>
      <c r="H5915">
        <v>91</v>
      </c>
      <c r="I5915" t="s">
        <v>237</v>
      </c>
      <c r="J5915">
        <v>91</v>
      </c>
      <c r="K5915" t="s">
        <v>237</v>
      </c>
      <c r="L5915">
        <v>5</v>
      </c>
      <c r="M5915" t="s">
        <v>92</v>
      </c>
      <c r="N5915" s="4" t="str">
        <f>IF(consolidado[[#This Row],[tempo]]&gt;consolidado[[#This Row],[prioridade_horas]],"Fora do prazo","Dentro do prazo estimado")</f>
        <v>Fora do prazo</v>
      </c>
      <c r="O5915" s="3">
        <v>0.66666666666666663</v>
      </c>
      <c r="P5915" t="s">
        <v>70</v>
      </c>
      <c r="Q5915">
        <v>3</v>
      </c>
      <c r="R5915" t="s">
        <v>33</v>
      </c>
      <c r="S5915">
        <v>27</v>
      </c>
      <c r="T5915" t="s">
        <v>59</v>
      </c>
      <c r="U5915">
        <v>33</v>
      </c>
      <c r="V5915" t="s">
        <v>354</v>
      </c>
      <c r="W5915">
        <v>5</v>
      </c>
      <c r="X5915" t="s">
        <v>41</v>
      </c>
    </row>
    <row r="5916" spans="1:24">
      <c r="A5916">
        <v>38736</v>
      </c>
      <c r="B5916" t="s">
        <v>3200</v>
      </c>
      <c r="C5916" s="1">
        <v>45476.708958333336</v>
      </c>
      <c r="D5916" s="1">
        <v>45544.435717592591</v>
      </c>
      <c r="E5916" s="3">
        <v>17.760416666666668</v>
      </c>
      <c r="F5916">
        <v>38</v>
      </c>
      <c r="G5916" t="s">
        <v>117</v>
      </c>
      <c r="H5916">
        <v>38</v>
      </c>
      <c r="I5916" t="s">
        <v>117</v>
      </c>
      <c r="J5916">
        <v>38</v>
      </c>
      <c r="K5916" t="s">
        <v>117</v>
      </c>
      <c r="L5916">
        <v>21</v>
      </c>
      <c r="M5916" t="s">
        <v>265</v>
      </c>
      <c r="N5916" s="4" t="str">
        <f>IF(consolidado[[#This Row],[tempo]]&gt;consolidado[[#This Row],[prioridade_horas]],"Fora do prazo","Dentro do prazo estimado")</f>
        <v>Fora do prazo</v>
      </c>
      <c r="O5916" s="3">
        <v>0.66666666666666663</v>
      </c>
      <c r="P5916" t="s">
        <v>70</v>
      </c>
      <c r="Q5916">
        <v>3</v>
      </c>
      <c r="R5916" t="s">
        <v>33</v>
      </c>
      <c r="S5916">
        <v>6</v>
      </c>
      <c r="T5916" t="s">
        <v>118</v>
      </c>
      <c r="U5916">
        <v>56</v>
      </c>
      <c r="V5916" t="s">
        <v>40</v>
      </c>
      <c r="W5916">
        <v>5</v>
      </c>
      <c r="X5916" t="s">
        <v>41</v>
      </c>
    </row>
    <row r="5917" spans="1:24">
      <c r="A5917">
        <v>38737</v>
      </c>
      <c r="B5917" t="s">
        <v>227</v>
      </c>
      <c r="C5917" s="1">
        <v>45476.726759259262</v>
      </c>
      <c r="D5917" s="1">
        <v>45481.404548611114</v>
      </c>
      <c r="E5917" s="3">
        <v>0.80486111111111114</v>
      </c>
      <c r="F5917">
        <v>111</v>
      </c>
      <c r="G5917" t="s">
        <v>99</v>
      </c>
      <c r="H5917">
        <v>111</v>
      </c>
      <c r="I5917" t="s">
        <v>99</v>
      </c>
      <c r="J5917">
        <v>111</v>
      </c>
      <c r="K5917" t="s">
        <v>99</v>
      </c>
      <c r="L5917">
        <v>27</v>
      </c>
      <c r="M5917" t="s">
        <v>59</v>
      </c>
      <c r="N5917" s="4" t="str">
        <f>IF(consolidado[[#This Row],[tempo]]&gt;consolidado[[#This Row],[prioridade_horas]],"Fora do prazo","Dentro do prazo estimado")</f>
        <v>Fora do prazo</v>
      </c>
      <c r="O5917" s="3">
        <v>0.33333333333333331</v>
      </c>
      <c r="P5917" t="s">
        <v>38</v>
      </c>
      <c r="Q5917">
        <v>3</v>
      </c>
      <c r="R5917" t="s">
        <v>33</v>
      </c>
      <c r="S5917">
        <v>1</v>
      </c>
      <c r="T5917" t="s">
        <v>66</v>
      </c>
      <c r="U5917">
        <v>56</v>
      </c>
      <c r="V5917" t="s">
        <v>40</v>
      </c>
      <c r="W5917">
        <v>3</v>
      </c>
      <c r="X5917" t="s">
        <v>86</v>
      </c>
    </row>
    <row r="5918" spans="1:24">
      <c r="A5918">
        <v>38738</v>
      </c>
      <c r="B5918" t="s">
        <v>3201</v>
      </c>
      <c r="C5918" s="1">
        <v>45476.72760416667</v>
      </c>
      <c r="D5918" s="1">
        <v>45488.570289351854</v>
      </c>
      <c r="E5918" s="3">
        <v>2.848611111111111</v>
      </c>
      <c r="F5918">
        <v>34</v>
      </c>
      <c r="G5918" t="s">
        <v>25</v>
      </c>
      <c r="H5918">
        <v>111</v>
      </c>
      <c r="I5918" t="s">
        <v>99</v>
      </c>
      <c r="J5918">
        <v>111</v>
      </c>
      <c r="K5918" t="s">
        <v>99</v>
      </c>
      <c r="L5918">
        <v>1</v>
      </c>
      <c r="M5918" t="s">
        <v>66</v>
      </c>
      <c r="N5918" s="4" t="str">
        <f>IF(consolidado[[#This Row],[tempo]]&gt;consolidado[[#This Row],[prioridade_horas]],"Fora do prazo","Dentro do prazo estimado")</f>
        <v>Fora do prazo</v>
      </c>
      <c r="O5918" s="3">
        <v>1</v>
      </c>
      <c r="P5918" t="s">
        <v>27</v>
      </c>
      <c r="Q5918">
        <v>3</v>
      </c>
      <c r="R5918" t="s">
        <v>33</v>
      </c>
      <c r="S5918">
        <v>1</v>
      </c>
      <c r="T5918" t="s">
        <v>66</v>
      </c>
      <c r="U5918">
        <v>28</v>
      </c>
      <c r="V5918" t="s">
        <v>34</v>
      </c>
      <c r="W5918">
        <v>4</v>
      </c>
      <c r="X5918" t="s">
        <v>30</v>
      </c>
    </row>
    <row r="5919" spans="1:24">
      <c r="A5919">
        <v>38739</v>
      </c>
      <c r="B5919" t="s">
        <v>2613</v>
      </c>
      <c r="C5919" s="1">
        <v>45477.370972222219</v>
      </c>
      <c r="D5919" s="1">
        <v>45485.717407407406</v>
      </c>
      <c r="E5919" s="3">
        <v>2.6006944444444446</v>
      </c>
      <c r="F5919">
        <v>34</v>
      </c>
      <c r="G5919" t="s">
        <v>25</v>
      </c>
      <c r="H5919">
        <v>35</v>
      </c>
      <c r="I5919" t="s">
        <v>32</v>
      </c>
      <c r="J5919">
        <v>34</v>
      </c>
      <c r="K5919" t="s">
        <v>25</v>
      </c>
      <c r="L5919">
        <v>11</v>
      </c>
      <c r="M5919" t="s">
        <v>37</v>
      </c>
      <c r="N5919" s="4" t="str">
        <f>IF(consolidado[[#This Row],[tempo]]&gt;consolidado[[#This Row],[prioridade_horas]],"Fora do prazo","Dentro do prazo estimado")</f>
        <v>Fora do prazo</v>
      </c>
      <c r="O5919" s="3">
        <v>1</v>
      </c>
      <c r="P5919" t="s">
        <v>27</v>
      </c>
      <c r="Q5919">
        <v>3</v>
      </c>
      <c r="R5919" t="s">
        <v>33</v>
      </c>
      <c r="S5919">
        <v>3</v>
      </c>
      <c r="T5919" t="s">
        <v>26</v>
      </c>
      <c r="U5919">
        <v>69</v>
      </c>
      <c r="V5919" t="s">
        <v>363</v>
      </c>
      <c r="W5919">
        <v>5</v>
      </c>
      <c r="X5919" t="s">
        <v>41</v>
      </c>
    </row>
    <row r="5920" spans="1:24">
      <c r="A5920">
        <v>38740</v>
      </c>
      <c r="B5920" t="s">
        <v>404</v>
      </c>
      <c r="C5920" s="1">
        <v>45477.387997685182</v>
      </c>
      <c r="D5920" s="1">
        <v>45477.440104166664</v>
      </c>
      <c r="E5920" s="3">
        <v>5.2083333333333336E-2</v>
      </c>
      <c r="F5920">
        <v>58</v>
      </c>
      <c r="G5920" t="s">
        <v>53</v>
      </c>
      <c r="H5920">
        <v>58</v>
      </c>
      <c r="I5920" t="s">
        <v>53</v>
      </c>
      <c r="J5920">
        <v>0</v>
      </c>
      <c r="K5920" t="s">
        <v>55</v>
      </c>
      <c r="L5920">
        <v>16</v>
      </c>
      <c r="M5920" t="s">
        <v>43</v>
      </c>
      <c r="N5920" s="4" t="str">
        <f>IF(consolidado[[#This Row],[tempo]]&gt;consolidado[[#This Row],[prioridade_horas]],"Fora do prazo","Dentro do prazo estimado")</f>
        <v>Dentro do prazo estimado</v>
      </c>
      <c r="O5920" s="3">
        <v>0.33333333333333331</v>
      </c>
      <c r="P5920" t="s">
        <v>38</v>
      </c>
      <c r="Q5920">
        <v>3</v>
      </c>
      <c r="R5920" t="s">
        <v>33</v>
      </c>
      <c r="S5920">
        <v>13</v>
      </c>
      <c r="T5920" t="s">
        <v>60</v>
      </c>
      <c r="U5920">
        <v>56</v>
      </c>
      <c r="V5920" t="s">
        <v>40</v>
      </c>
      <c r="W5920">
        <v>5</v>
      </c>
      <c r="X5920" t="s">
        <v>41</v>
      </c>
    </row>
    <row r="5921" spans="1:24">
      <c r="A5921">
        <v>38741</v>
      </c>
      <c r="B5921" t="s">
        <v>162</v>
      </c>
      <c r="C5921" s="1">
        <v>45477.413865740738</v>
      </c>
      <c r="D5921" s="1">
        <v>45477.436296296299</v>
      </c>
      <c r="E5921" s="3">
        <v>2.2916666666666665E-2</v>
      </c>
      <c r="F5921">
        <v>30</v>
      </c>
      <c r="G5921" t="s">
        <v>81</v>
      </c>
      <c r="H5921">
        <v>30</v>
      </c>
      <c r="I5921" t="s">
        <v>81</v>
      </c>
      <c r="J5921">
        <v>30</v>
      </c>
      <c r="K5921" t="s">
        <v>81</v>
      </c>
      <c r="L5921">
        <v>4</v>
      </c>
      <c r="M5921" t="s">
        <v>94</v>
      </c>
      <c r="N5921" s="4" t="str">
        <f>IF(consolidado[[#This Row],[tempo]]&gt;consolidado[[#This Row],[prioridade_horas]],"Fora do prazo","Dentro do prazo estimado")</f>
        <v>Dentro do prazo estimado</v>
      </c>
      <c r="O5921" s="3">
        <v>0.33333333333333331</v>
      </c>
      <c r="P5921" t="s">
        <v>38</v>
      </c>
      <c r="Q5921">
        <v>3</v>
      </c>
      <c r="R5921" t="s">
        <v>33</v>
      </c>
      <c r="S5921">
        <v>4</v>
      </c>
      <c r="T5921" t="s">
        <v>94</v>
      </c>
      <c r="U5921">
        <v>33</v>
      </c>
      <c r="V5921" t="s">
        <v>354</v>
      </c>
      <c r="W5921">
        <v>3</v>
      </c>
      <c r="X5921" t="s">
        <v>86</v>
      </c>
    </row>
    <row r="5922" spans="1:24">
      <c r="A5922">
        <v>38742</v>
      </c>
      <c r="B5922" t="s">
        <v>2979</v>
      </c>
      <c r="C5922" s="1">
        <v>45477.423055555555</v>
      </c>
      <c r="D5922" s="1">
        <v>45482.629664351851</v>
      </c>
      <c r="E5922" s="3">
        <v>1.3333333333333333</v>
      </c>
      <c r="F5922">
        <v>34</v>
      </c>
      <c r="G5922" t="s">
        <v>25</v>
      </c>
      <c r="H5922">
        <v>18</v>
      </c>
      <c r="I5922" t="s">
        <v>158</v>
      </c>
      <c r="J5922">
        <v>18</v>
      </c>
      <c r="K5922" t="s">
        <v>158</v>
      </c>
      <c r="L5922">
        <v>5</v>
      </c>
      <c r="M5922" t="s">
        <v>92</v>
      </c>
      <c r="N5922" s="4" t="str">
        <f>IF(consolidado[[#This Row],[tempo]]&gt;consolidado[[#This Row],[prioridade_horas]],"Fora do prazo","Dentro do prazo estimado")</f>
        <v>Fora do prazo</v>
      </c>
      <c r="O5922" s="3">
        <v>1</v>
      </c>
      <c r="P5922" t="s">
        <v>27</v>
      </c>
      <c r="Q5922">
        <v>3</v>
      </c>
      <c r="R5922" t="s">
        <v>33</v>
      </c>
      <c r="S5922">
        <v>5</v>
      </c>
      <c r="T5922" t="s">
        <v>92</v>
      </c>
      <c r="U5922">
        <v>29</v>
      </c>
      <c r="V5922" t="s">
        <v>85</v>
      </c>
      <c r="W5922">
        <v>4</v>
      </c>
      <c r="X5922" t="s">
        <v>30</v>
      </c>
    </row>
    <row r="5923" spans="1:24">
      <c r="A5923">
        <v>38743</v>
      </c>
      <c r="B5923" t="s">
        <v>2254</v>
      </c>
      <c r="C5923" s="1">
        <v>45477.423645833333</v>
      </c>
      <c r="D5923" s="1">
        <v>45477.496342592596</v>
      </c>
      <c r="E5923" s="3">
        <v>7.2222222222222215E-2</v>
      </c>
      <c r="F5923">
        <v>55</v>
      </c>
      <c r="G5923" t="s">
        <v>127</v>
      </c>
      <c r="H5923">
        <v>98</v>
      </c>
      <c r="I5923" t="s">
        <v>69</v>
      </c>
      <c r="J5923">
        <v>55</v>
      </c>
      <c r="K5923" t="s">
        <v>127</v>
      </c>
      <c r="L5923">
        <v>11</v>
      </c>
      <c r="M5923" t="s">
        <v>37</v>
      </c>
      <c r="N5923" s="4" t="str">
        <f>IF(consolidado[[#This Row],[tempo]]&gt;consolidado[[#This Row],[prioridade_horas]],"Fora do prazo","Dentro do prazo estimado")</f>
        <v>Dentro do prazo estimado</v>
      </c>
      <c r="O5923" s="3">
        <v>0.33333333333333331</v>
      </c>
      <c r="P5923" t="s">
        <v>38</v>
      </c>
      <c r="Q5923">
        <v>3</v>
      </c>
      <c r="R5923" t="s">
        <v>33</v>
      </c>
      <c r="S5923">
        <v>11</v>
      </c>
      <c r="T5923" t="s">
        <v>37</v>
      </c>
      <c r="U5923">
        <v>56</v>
      </c>
      <c r="V5923" t="s">
        <v>40</v>
      </c>
      <c r="W5923">
        <v>5</v>
      </c>
      <c r="X5923" t="s">
        <v>41</v>
      </c>
    </row>
    <row r="5924" spans="1:24">
      <c r="A5924">
        <v>38744</v>
      </c>
      <c r="B5924" t="s">
        <v>550</v>
      </c>
      <c r="C5924" s="1">
        <v>45477.42596064815</v>
      </c>
      <c r="D5924" s="1">
        <v>45478.404097222221</v>
      </c>
      <c r="E5924" s="3">
        <v>0.35347222222222224</v>
      </c>
      <c r="F5924">
        <v>55</v>
      </c>
      <c r="G5924" t="s">
        <v>127</v>
      </c>
      <c r="H5924">
        <v>29</v>
      </c>
      <c r="I5924" t="s">
        <v>36</v>
      </c>
      <c r="J5924">
        <v>55</v>
      </c>
      <c r="K5924" t="s">
        <v>127</v>
      </c>
      <c r="L5924">
        <v>11</v>
      </c>
      <c r="M5924" t="s">
        <v>37</v>
      </c>
      <c r="N5924" s="4" t="str">
        <f>IF(consolidado[[#This Row],[tempo]]&gt;consolidado[[#This Row],[prioridade_horas]],"Fora do prazo","Dentro do prazo estimado")</f>
        <v>Fora do prazo</v>
      </c>
      <c r="O5924" s="3">
        <v>0.33333333333333331</v>
      </c>
      <c r="P5924" t="s">
        <v>38</v>
      </c>
      <c r="Q5924">
        <v>3</v>
      </c>
      <c r="R5924" t="s">
        <v>33</v>
      </c>
      <c r="S5924">
        <v>11</v>
      </c>
      <c r="T5924" t="s">
        <v>37</v>
      </c>
      <c r="U5924">
        <v>56</v>
      </c>
      <c r="V5924" t="s">
        <v>40</v>
      </c>
      <c r="W5924">
        <v>5</v>
      </c>
      <c r="X5924" t="s">
        <v>41</v>
      </c>
    </row>
    <row r="5925" spans="1:24">
      <c r="A5925">
        <v>38745</v>
      </c>
      <c r="B5925" t="s">
        <v>550</v>
      </c>
      <c r="C5925" s="1">
        <v>45477.426655092589</v>
      </c>
      <c r="D5925" s="1">
        <v>45499.556041666663</v>
      </c>
      <c r="E5925" s="3">
        <v>6.1402777777777775</v>
      </c>
      <c r="F5925">
        <v>55</v>
      </c>
      <c r="G5925" t="s">
        <v>127</v>
      </c>
      <c r="H5925">
        <v>25</v>
      </c>
      <c r="I5925" t="s">
        <v>109</v>
      </c>
      <c r="J5925">
        <v>55</v>
      </c>
      <c r="K5925" t="s">
        <v>127</v>
      </c>
      <c r="L5925">
        <v>11</v>
      </c>
      <c r="M5925" t="s">
        <v>37</v>
      </c>
      <c r="N5925" s="4" t="str">
        <f>IF(consolidado[[#This Row],[tempo]]&gt;consolidado[[#This Row],[prioridade_horas]],"Fora do prazo","Dentro do prazo estimado")</f>
        <v>Fora do prazo</v>
      </c>
      <c r="O5925" s="3">
        <v>0.33333333333333331</v>
      </c>
      <c r="P5925" t="s">
        <v>38</v>
      </c>
      <c r="Q5925">
        <v>3</v>
      </c>
      <c r="R5925" t="s">
        <v>33</v>
      </c>
      <c r="S5925">
        <v>11</v>
      </c>
      <c r="T5925" t="s">
        <v>37</v>
      </c>
      <c r="U5925">
        <v>56</v>
      </c>
      <c r="V5925" t="s">
        <v>40</v>
      </c>
      <c r="W5925">
        <v>5</v>
      </c>
      <c r="X5925" t="s">
        <v>41</v>
      </c>
    </row>
    <row r="5926" spans="1:24">
      <c r="A5926">
        <v>38746</v>
      </c>
      <c r="B5926" t="s">
        <v>408</v>
      </c>
      <c r="C5926" s="1">
        <v>45477.427361111113</v>
      </c>
      <c r="D5926" s="1">
        <v>45477.631030092591</v>
      </c>
      <c r="E5926" s="3">
        <v>0.20347222222222222</v>
      </c>
      <c r="F5926">
        <v>55</v>
      </c>
      <c r="G5926" t="s">
        <v>127</v>
      </c>
      <c r="H5926">
        <v>98</v>
      </c>
      <c r="I5926" t="s">
        <v>69</v>
      </c>
      <c r="J5926">
        <v>55</v>
      </c>
      <c r="K5926" t="s">
        <v>127</v>
      </c>
      <c r="L5926">
        <v>11</v>
      </c>
      <c r="M5926" t="s">
        <v>37</v>
      </c>
      <c r="N5926" s="4" t="str">
        <f>IF(consolidado[[#This Row],[tempo]]&gt;consolidado[[#This Row],[prioridade_horas]],"Fora do prazo","Dentro do prazo estimado")</f>
        <v>Dentro do prazo estimado</v>
      </c>
      <c r="O5926" s="3">
        <v>0.33333333333333331</v>
      </c>
      <c r="P5926" t="s">
        <v>38</v>
      </c>
      <c r="Q5926">
        <v>3</v>
      </c>
      <c r="R5926" t="s">
        <v>33</v>
      </c>
      <c r="S5926">
        <v>11</v>
      </c>
      <c r="T5926" t="s">
        <v>37</v>
      </c>
      <c r="U5926">
        <v>56</v>
      </c>
      <c r="V5926" t="s">
        <v>40</v>
      </c>
      <c r="W5926">
        <v>5</v>
      </c>
      <c r="X5926" t="s">
        <v>41</v>
      </c>
    </row>
    <row r="5927" spans="1:24">
      <c r="A5927">
        <v>38747</v>
      </c>
      <c r="B5927" t="s">
        <v>2255</v>
      </c>
      <c r="C5927" s="1">
        <v>45477.428310185183</v>
      </c>
      <c r="D5927" s="1">
        <v>45477.450787037036</v>
      </c>
      <c r="E5927" s="3">
        <v>2.2916666666666665E-2</v>
      </c>
      <c r="F5927">
        <v>55</v>
      </c>
      <c r="G5927" t="s">
        <v>127</v>
      </c>
      <c r="H5927">
        <v>29</v>
      </c>
      <c r="I5927" t="s">
        <v>36</v>
      </c>
      <c r="J5927">
        <v>55</v>
      </c>
      <c r="K5927" t="s">
        <v>127</v>
      </c>
      <c r="L5927">
        <v>11</v>
      </c>
      <c r="M5927" t="s">
        <v>37</v>
      </c>
      <c r="N5927" s="4" t="str">
        <f>IF(consolidado[[#This Row],[tempo]]&gt;consolidado[[#This Row],[prioridade_horas]],"Fora do prazo","Dentro do prazo estimado")</f>
        <v>Dentro do prazo estimado</v>
      </c>
      <c r="O5927" s="3">
        <v>0.33333333333333331</v>
      </c>
      <c r="P5927" t="s">
        <v>38</v>
      </c>
      <c r="Q5927">
        <v>3</v>
      </c>
      <c r="R5927" t="s">
        <v>33</v>
      </c>
      <c r="S5927">
        <v>11</v>
      </c>
      <c r="T5927" t="s">
        <v>37</v>
      </c>
      <c r="U5927">
        <v>56</v>
      </c>
      <c r="V5927" t="s">
        <v>40</v>
      </c>
      <c r="W5927">
        <v>5</v>
      </c>
      <c r="X5927" t="s">
        <v>41</v>
      </c>
    </row>
    <row r="5928" spans="1:24">
      <c r="A5928">
        <v>38748</v>
      </c>
      <c r="B5928" t="s">
        <v>2255</v>
      </c>
      <c r="C5928" s="1">
        <v>45477.429131944446</v>
      </c>
      <c r="D5928" s="1">
        <v>45477.499155092592</v>
      </c>
      <c r="E5928" s="3">
        <v>7.013888888888889E-2</v>
      </c>
      <c r="F5928">
        <v>55</v>
      </c>
      <c r="G5928" t="s">
        <v>127</v>
      </c>
      <c r="H5928">
        <v>29</v>
      </c>
      <c r="I5928" t="s">
        <v>36</v>
      </c>
      <c r="J5928">
        <v>55</v>
      </c>
      <c r="K5928" t="s">
        <v>127</v>
      </c>
      <c r="L5928">
        <v>11</v>
      </c>
      <c r="M5928" t="s">
        <v>37</v>
      </c>
      <c r="N5928" s="4" t="str">
        <f>IF(consolidado[[#This Row],[tempo]]&gt;consolidado[[#This Row],[prioridade_horas]],"Fora do prazo","Dentro do prazo estimado")</f>
        <v>Dentro do prazo estimado</v>
      </c>
      <c r="O5928" s="3">
        <v>0.33333333333333331</v>
      </c>
      <c r="P5928" t="s">
        <v>38</v>
      </c>
      <c r="Q5928">
        <v>3</v>
      </c>
      <c r="R5928" t="s">
        <v>33</v>
      </c>
      <c r="S5928">
        <v>11</v>
      </c>
      <c r="T5928" t="s">
        <v>37</v>
      </c>
      <c r="U5928">
        <v>56</v>
      </c>
      <c r="V5928" t="s">
        <v>40</v>
      </c>
      <c r="W5928">
        <v>5</v>
      </c>
      <c r="X5928" t="s">
        <v>41</v>
      </c>
    </row>
    <row r="5929" spans="1:24">
      <c r="A5929">
        <v>38749</v>
      </c>
      <c r="B5929" t="s">
        <v>150</v>
      </c>
      <c r="C5929" s="1">
        <v>45477.431956018518</v>
      </c>
      <c r="D5929" s="1">
        <v>45485.653298611112</v>
      </c>
      <c r="E5929" s="3">
        <v>2.4750000000000001</v>
      </c>
      <c r="F5929">
        <v>34</v>
      </c>
      <c r="G5929" t="s">
        <v>25</v>
      </c>
      <c r="H5929">
        <v>19</v>
      </c>
      <c r="I5929" t="s">
        <v>91</v>
      </c>
      <c r="J5929">
        <v>19</v>
      </c>
      <c r="K5929" t="s">
        <v>91</v>
      </c>
      <c r="L5929">
        <v>5</v>
      </c>
      <c r="M5929" t="s">
        <v>92</v>
      </c>
      <c r="N5929" s="4" t="str">
        <f>IF(consolidado[[#This Row],[tempo]]&gt;consolidado[[#This Row],[prioridade_horas]],"Fora do prazo","Dentro do prazo estimado")</f>
        <v>Fora do prazo</v>
      </c>
      <c r="O5929" s="3">
        <v>1</v>
      </c>
      <c r="P5929" t="s">
        <v>27</v>
      </c>
      <c r="Q5929">
        <v>3</v>
      </c>
      <c r="R5929" t="s">
        <v>33</v>
      </c>
      <c r="S5929">
        <v>5</v>
      </c>
      <c r="T5929" t="s">
        <v>92</v>
      </c>
      <c r="U5929">
        <v>29</v>
      </c>
      <c r="V5929" t="s">
        <v>85</v>
      </c>
      <c r="W5929">
        <v>4</v>
      </c>
      <c r="X5929" t="s">
        <v>30</v>
      </c>
    </row>
    <row r="5930" spans="1:24">
      <c r="A5930">
        <v>38750</v>
      </c>
      <c r="B5930" t="s">
        <v>3202</v>
      </c>
      <c r="C5930" s="1">
        <v>45477.434039351851</v>
      </c>
      <c r="D5930" s="1">
        <v>45477.671261574076</v>
      </c>
      <c r="E5930" s="3">
        <v>0.23680555555555555</v>
      </c>
      <c r="F5930">
        <v>98</v>
      </c>
      <c r="G5930" t="s">
        <v>69</v>
      </c>
      <c r="H5930">
        <v>99</v>
      </c>
      <c r="I5930" t="s">
        <v>73</v>
      </c>
      <c r="J5930">
        <v>98</v>
      </c>
      <c r="K5930" t="s">
        <v>69</v>
      </c>
      <c r="L5930">
        <v>16</v>
      </c>
      <c r="M5930" t="s">
        <v>43</v>
      </c>
      <c r="N5930" s="4" t="str">
        <f>IF(consolidado[[#This Row],[tempo]]&gt;consolidado[[#This Row],[prioridade_horas]],"Fora do prazo","Dentro do prazo estimado")</f>
        <v>Dentro do prazo estimado</v>
      </c>
      <c r="O5930" s="3">
        <v>0.66666666666666663</v>
      </c>
      <c r="P5930" t="s">
        <v>70</v>
      </c>
      <c r="Q5930">
        <v>3</v>
      </c>
      <c r="R5930" t="s">
        <v>33</v>
      </c>
      <c r="S5930">
        <v>16</v>
      </c>
      <c r="T5930" t="s">
        <v>43</v>
      </c>
      <c r="U5930">
        <v>56</v>
      </c>
      <c r="V5930" t="s">
        <v>40</v>
      </c>
      <c r="W5930">
        <v>5</v>
      </c>
      <c r="X5930" t="s">
        <v>41</v>
      </c>
    </row>
    <row r="5931" spans="1:24">
      <c r="A5931">
        <v>38751</v>
      </c>
      <c r="B5931" t="s">
        <v>3203</v>
      </c>
      <c r="C5931" s="1">
        <v>45477.439826388887</v>
      </c>
      <c r="D5931" s="1">
        <v>45477.658402777779</v>
      </c>
      <c r="E5931" s="3">
        <v>0.21875</v>
      </c>
      <c r="F5931">
        <v>18</v>
      </c>
      <c r="G5931" t="s">
        <v>158</v>
      </c>
      <c r="H5931">
        <v>18</v>
      </c>
      <c r="I5931" t="s">
        <v>158</v>
      </c>
      <c r="J5931">
        <v>18</v>
      </c>
      <c r="K5931" t="s">
        <v>158</v>
      </c>
      <c r="L5931">
        <v>5</v>
      </c>
      <c r="M5931" t="s">
        <v>92</v>
      </c>
      <c r="N5931" s="4" t="str">
        <f>IF(consolidado[[#This Row],[tempo]]&gt;consolidado[[#This Row],[prioridade_horas]],"Fora do prazo","Dentro do prazo estimado")</f>
        <v>Dentro do prazo estimado</v>
      </c>
      <c r="O5931" s="3">
        <v>1</v>
      </c>
      <c r="P5931" t="s">
        <v>27</v>
      </c>
      <c r="Q5931">
        <v>3</v>
      </c>
      <c r="R5931" t="s">
        <v>33</v>
      </c>
      <c r="S5931">
        <v>5</v>
      </c>
      <c r="T5931" t="s">
        <v>92</v>
      </c>
      <c r="U5931">
        <v>18</v>
      </c>
      <c r="V5931" t="s">
        <v>224</v>
      </c>
      <c r="W5931">
        <v>3</v>
      </c>
      <c r="X5931" t="s">
        <v>86</v>
      </c>
    </row>
    <row r="5932" spans="1:24">
      <c r="A5932">
        <v>38752</v>
      </c>
      <c r="B5932" t="s">
        <v>876</v>
      </c>
      <c r="C5932" s="1">
        <v>45477.440358796295</v>
      </c>
      <c r="D5932" s="1">
        <v>45503.411469907405</v>
      </c>
      <c r="E5932" s="3">
        <v>6.7333333333333334</v>
      </c>
      <c r="F5932">
        <v>111</v>
      </c>
      <c r="G5932" t="s">
        <v>99</v>
      </c>
      <c r="H5932">
        <v>111</v>
      </c>
      <c r="I5932" t="s">
        <v>99</v>
      </c>
      <c r="J5932">
        <v>111</v>
      </c>
      <c r="K5932" t="s">
        <v>99</v>
      </c>
      <c r="L5932">
        <v>10</v>
      </c>
      <c r="M5932" t="s">
        <v>143</v>
      </c>
      <c r="N5932" s="4" t="str">
        <f>IF(consolidado[[#This Row],[tempo]]&gt;consolidado[[#This Row],[prioridade_horas]],"Fora do prazo","Dentro do prazo estimado")</f>
        <v>Fora do prazo</v>
      </c>
      <c r="O5932" s="3">
        <v>0.33333333333333331</v>
      </c>
      <c r="P5932" t="s">
        <v>38</v>
      </c>
      <c r="Q5932">
        <v>3</v>
      </c>
      <c r="R5932" t="s">
        <v>33</v>
      </c>
      <c r="S5932">
        <v>2</v>
      </c>
      <c r="T5932" t="s">
        <v>47</v>
      </c>
      <c r="U5932">
        <v>73</v>
      </c>
      <c r="V5932" t="s">
        <v>144</v>
      </c>
      <c r="W5932">
        <v>3</v>
      </c>
      <c r="X5932" t="s">
        <v>86</v>
      </c>
    </row>
    <row r="5933" spans="1:24">
      <c r="A5933">
        <v>38753</v>
      </c>
      <c r="B5933" t="s">
        <v>162</v>
      </c>
      <c r="C5933" s="1">
        <v>45477.441608796296</v>
      </c>
      <c r="D5933" s="1">
        <v>45489.650243055556</v>
      </c>
      <c r="E5933" s="3">
        <v>3.2145833333333331</v>
      </c>
      <c r="F5933">
        <v>34</v>
      </c>
      <c r="G5933" t="s">
        <v>25</v>
      </c>
      <c r="H5933">
        <v>34</v>
      </c>
      <c r="I5933" t="s">
        <v>25</v>
      </c>
      <c r="J5933">
        <v>34</v>
      </c>
      <c r="K5933" t="s">
        <v>25</v>
      </c>
      <c r="L5933">
        <v>3</v>
      </c>
      <c r="M5933" t="s">
        <v>26</v>
      </c>
      <c r="N5933" s="4" t="str">
        <f>IF(consolidado[[#This Row],[tempo]]&gt;consolidado[[#This Row],[prioridade_horas]],"Fora do prazo","Dentro do prazo estimado")</f>
        <v>Fora do prazo</v>
      </c>
      <c r="O5933" s="3">
        <v>1</v>
      </c>
      <c r="P5933" t="s">
        <v>27</v>
      </c>
      <c r="Q5933">
        <v>3</v>
      </c>
      <c r="R5933" t="s">
        <v>33</v>
      </c>
      <c r="S5933">
        <v>3</v>
      </c>
      <c r="T5933" t="s">
        <v>26</v>
      </c>
      <c r="U5933">
        <v>109</v>
      </c>
      <c r="V5933" t="s">
        <v>163</v>
      </c>
      <c r="W5933">
        <v>4</v>
      </c>
      <c r="X5933" t="s">
        <v>30</v>
      </c>
    </row>
    <row r="5934" spans="1:24">
      <c r="A5934">
        <v>38754</v>
      </c>
      <c r="B5934" t="s">
        <v>3204</v>
      </c>
      <c r="C5934" s="1">
        <v>45477.444050925929</v>
      </c>
      <c r="D5934" s="1">
        <v>45481.670428240737</v>
      </c>
      <c r="E5934" s="3">
        <v>0.97777777777777775</v>
      </c>
      <c r="F5934">
        <v>33</v>
      </c>
      <c r="G5934" t="s">
        <v>57</v>
      </c>
      <c r="H5934">
        <v>52</v>
      </c>
      <c r="I5934" t="s">
        <v>77</v>
      </c>
      <c r="J5934">
        <v>33</v>
      </c>
      <c r="K5934" t="s">
        <v>57</v>
      </c>
      <c r="L5934">
        <v>11</v>
      </c>
      <c r="M5934" t="s">
        <v>37</v>
      </c>
      <c r="N5934" s="4" t="str">
        <f>IF(consolidado[[#This Row],[tempo]]&gt;consolidado[[#This Row],[prioridade_horas]],"Fora do prazo","Dentro do prazo estimado")</f>
        <v>Fora do prazo</v>
      </c>
      <c r="O5934" s="3">
        <v>0.33333333333333331</v>
      </c>
      <c r="P5934" t="s">
        <v>38</v>
      </c>
      <c r="Q5934">
        <v>3</v>
      </c>
      <c r="R5934" t="s">
        <v>33</v>
      </c>
      <c r="S5934">
        <v>16</v>
      </c>
      <c r="T5934" t="s">
        <v>43</v>
      </c>
      <c r="U5934">
        <v>56</v>
      </c>
      <c r="V5934" t="s">
        <v>40</v>
      </c>
      <c r="W5934">
        <v>5</v>
      </c>
      <c r="X5934" t="s">
        <v>41</v>
      </c>
    </row>
    <row r="5935" spans="1:24">
      <c r="A5935">
        <v>38755</v>
      </c>
      <c r="B5935" t="s">
        <v>3205</v>
      </c>
      <c r="C5935" s="1">
        <v>45477.448969907404</v>
      </c>
      <c r="D5935" s="1">
        <v>45483.373252314814</v>
      </c>
      <c r="E5935" s="3">
        <v>1.4270833333333333</v>
      </c>
      <c r="F5935">
        <v>29</v>
      </c>
      <c r="G5935" t="s">
        <v>36</v>
      </c>
      <c r="H5935">
        <v>29</v>
      </c>
      <c r="I5935" t="s">
        <v>36</v>
      </c>
      <c r="J5935">
        <v>29</v>
      </c>
      <c r="K5935" t="s">
        <v>36</v>
      </c>
      <c r="L5935">
        <v>11</v>
      </c>
      <c r="M5935" t="s">
        <v>37</v>
      </c>
      <c r="N5935" s="4" t="str">
        <f>IF(consolidado[[#This Row],[tempo]]&gt;consolidado[[#This Row],[prioridade_horas]],"Fora do prazo","Dentro do prazo estimado")</f>
        <v>Fora do prazo</v>
      </c>
      <c r="O5935" s="3">
        <v>0.33333333333333331</v>
      </c>
      <c r="P5935" t="s">
        <v>38</v>
      </c>
      <c r="Q5935">
        <v>3</v>
      </c>
      <c r="R5935" t="s">
        <v>33</v>
      </c>
      <c r="S5935">
        <v>11</v>
      </c>
      <c r="T5935" t="s">
        <v>37</v>
      </c>
      <c r="U5935">
        <v>56</v>
      </c>
      <c r="V5935" t="s">
        <v>40</v>
      </c>
      <c r="W5935">
        <v>5</v>
      </c>
      <c r="X5935" t="s">
        <v>41</v>
      </c>
    </row>
    <row r="5936" spans="1:24">
      <c r="A5936">
        <v>38756</v>
      </c>
      <c r="B5936" t="s">
        <v>3206</v>
      </c>
      <c r="C5936" s="1">
        <v>45477.450162037036</v>
      </c>
      <c r="D5936" s="1">
        <v>45477.550509259258</v>
      </c>
      <c r="E5936" s="3">
        <v>0.1</v>
      </c>
      <c r="F5936">
        <v>31</v>
      </c>
      <c r="G5936" t="s">
        <v>54</v>
      </c>
      <c r="H5936">
        <v>31</v>
      </c>
      <c r="I5936" t="s">
        <v>54</v>
      </c>
      <c r="J5936">
        <v>31</v>
      </c>
      <c r="K5936" t="s">
        <v>54</v>
      </c>
      <c r="L5936">
        <v>27</v>
      </c>
      <c r="M5936" t="s">
        <v>59</v>
      </c>
      <c r="N5936" s="4" t="str">
        <f>IF(consolidado[[#This Row],[tempo]]&gt;consolidado[[#This Row],[prioridade_horas]],"Fora do prazo","Dentro do prazo estimado")</f>
        <v>Dentro do prazo estimado</v>
      </c>
      <c r="O5936" s="3">
        <v>0.33333333333333331</v>
      </c>
      <c r="P5936" t="s">
        <v>38</v>
      </c>
      <c r="Q5936">
        <v>3</v>
      </c>
      <c r="R5936" t="s">
        <v>33</v>
      </c>
      <c r="S5936">
        <v>11</v>
      </c>
      <c r="T5936" t="s">
        <v>37</v>
      </c>
      <c r="U5936">
        <v>56</v>
      </c>
      <c r="V5936" t="s">
        <v>40</v>
      </c>
      <c r="W5936">
        <v>5</v>
      </c>
      <c r="X5936" t="s">
        <v>41</v>
      </c>
    </row>
    <row r="5937" spans="1:24">
      <c r="A5937">
        <v>38757</v>
      </c>
      <c r="B5937" t="s">
        <v>3207</v>
      </c>
      <c r="C5937" s="1">
        <v>45477.463240740741</v>
      </c>
      <c r="D5937" s="1">
        <v>45477.644097222219</v>
      </c>
      <c r="E5937" s="3">
        <v>0.18055555555555555</v>
      </c>
      <c r="F5937">
        <v>19</v>
      </c>
      <c r="G5937" t="s">
        <v>91</v>
      </c>
      <c r="H5937">
        <v>19</v>
      </c>
      <c r="I5937" t="s">
        <v>91</v>
      </c>
      <c r="J5937">
        <v>19</v>
      </c>
      <c r="K5937" t="s">
        <v>91</v>
      </c>
      <c r="L5937">
        <v>5</v>
      </c>
      <c r="M5937" t="s">
        <v>92</v>
      </c>
      <c r="N5937" s="4" t="str">
        <f>IF(consolidado[[#This Row],[tempo]]&gt;consolidado[[#This Row],[prioridade_horas]],"Fora do prazo","Dentro do prazo estimado")</f>
        <v>Dentro do prazo estimado</v>
      </c>
      <c r="O5937" s="3">
        <v>1</v>
      </c>
      <c r="P5937" t="s">
        <v>27</v>
      </c>
      <c r="Q5937">
        <v>3</v>
      </c>
      <c r="R5937" t="s">
        <v>33</v>
      </c>
      <c r="S5937">
        <v>5</v>
      </c>
      <c r="T5937" t="s">
        <v>92</v>
      </c>
      <c r="U5937">
        <v>68</v>
      </c>
      <c r="V5937" t="s">
        <v>161</v>
      </c>
      <c r="W5937">
        <v>5</v>
      </c>
      <c r="X5937" t="s">
        <v>41</v>
      </c>
    </row>
    <row r="5938" spans="1:24">
      <c r="A5938">
        <v>38758</v>
      </c>
      <c r="B5938" t="s">
        <v>162</v>
      </c>
      <c r="C5938" s="1">
        <v>45477.472048611111</v>
      </c>
      <c r="D5938" s="1">
        <v>45477.476956018516</v>
      </c>
      <c r="E5938" s="3">
        <v>4.8611111111111112E-3</v>
      </c>
      <c r="F5938">
        <v>34</v>
      </c>
      <c r="G5938" t="s">
        <v>25</v>
      </c>
      <c r="H5938">
        <v>34</v>
      </c>
      <c r="I5938" t="s">
        <v>25</v>
      </c>
      <c r="J5938">
        <v>34</v>
      </c>
      <c r="K5938" t="s">
        <v>25</v>
      </c>
      <c r="L5938">
        <v>3</v>
      </c>
      <c r="M5938" t="s">
        <v>26</v>
      </c>
      <c r="N5938" s="4" t="str">
        <f>IF(consolidado[[#This Row],[tempo]]&gt;consolidado[[#This Row],[prioridade_horas]],"Fora do prazo","Dentro do prazo estimado")</f>
        <v>Dentro do prazo estimado</v>
      </c>
      <c r="O5938" s="3">
        <v>1</v>
      </c>
      <c r="P5938" t="s">
        <v>27</v>
      </c>
      <c r="Q5938">
        <v>3</v>
      </c>
      <c r="R5938" t="s">
        <v>33</v>
      </c>
      <c r="S5938">
        <v>3</v>
      </c>
      <c r="T5938" t="s">
        <v>26</v>
      </c>
      <c r="U5938">
        <v>109</v>
      </c>
      <c r="V5938" t="s">
        <v>163</v>
      </c>
      <c r="W5938">
        <v>4</v>
      </c>
      <c r="X5938" t="s">
        <v>30</v>
      </c>
    </row>
    <row r="5939" spans="1:24">
      <c r="A5939">
        <v>38759</v>
      </c>
      <c r="B5939" t="s">
        <v>3208</v>
      </c>
      <c r="C5939" s="1">
        <v>45477.485532407409</v>
      </c>
      <c r="D5939" s="1">
        <v>45495.70416666667</v>
      </c>
      <c r="E5939" s="3">
        <v>4.7270833333333337</v>
      </c>
      <c r="F5939">
        <v>104</v>
      </c>
      <c r="G5939" t="s">
        <v>108</v>
      </c>
      <c r="H5939">
        <v>45</v>
      </c>
      <c r="I5939" t="s">
        <v>156</v>
      </c>
      <c r="J5939">
        <v>45</v>
      </c>
      <c r="K5939" t="s">
        <v>156</v>
      </c>
      <c r="L5939">
        <v>10</v>
      </c>
      <c r="M5939" t="s">
        <v>143</v>
      </c>
      <c r="N5939" s="4" t="str">
        <f>IF(consolidado[[#This Row],[tempo]]&gt;consolidado[[#This Row],[prioridade_horas]],"Fora do prazo","Dentro do prazo estimado")</f>
        <v>Fora do prazo</v>
      </c>
      <c r="O5939" s="3">
        <v>0.33333333333333331</v>
      </c>
      <c r="P5939" t="s">
        <v>38</v>
      </c>
      <c r="Q5939">
        <v>3</v>
      </c>
      <c r="R5939" t="s">
        <v>33</v>
      </c>
      <c r="S5939">
        <v>10</v>
      </c>
      <c r="T5939" t="s">
        <v>143</v>
      </c>
      <c r="U5939">
        <v>1</v>
      </c>
      <c r="V5939" t="s">
        <v>113</v>
      </c>
      <c r="W5939">
        <v>5</v>
      </c>
      <c r="X5939" t="s">
        <v>41</v>
      </c>
    </row>
    <row r="5940" spans="1:24">
      <c r="A5940">
        <v>38760</v>
      </c>
      <c r="B5940" t="s">
        <v>150</v>
      </c>
      <c r="C5940" s="1">
        <v>45477.48678240741</v>
      </c>
      <c r="D5940" s="1">
        <v>45506.676736111112</v>
      </c>
      <c r="E5940" s="3">
        <v>8.0798611111111107</v>
      </c>
      <c r="F5940">
        <v>34</v>
      </c>
      <c r="G5940" t="s">
        <v>25</v>
      </c>
      <c r="H5940">
        <v>52</v>
      </c>
      <c r="I5940" t="s">
        <v>77</v>
      </c>
      <c r="J5940">
        <v>69</v>
      </c>
      <c r="K5940" t="s">
        <v>65</v>
      </c>
      <c r="L5940">
        <v>8</v>
      </c>
      <c r="M5940" t="s">
        <v>110</v>
      </c>
      <c r="N5940" s="4" t="str">
        <f>IF(consolidado[[#This Row],[tempo]]&gt;consolidado[[#This Row],[prioridade_horas]],"Fora do prazo","Dentro do prazo estimado")</f>
        <v>Fora do prazo</v>
      </c>
      <c r="O5940" s="3">
        <v>1</v>
      </c>
      <c r="P5940" t="s">
        <v>27</v>
      </c>
      <c r="Q5940">
        <v>3</v>
      </c>
      <c r="R5940" t="s">
        <v>33</v>
      </c>
      <c r="S5940">
        <v>16</v>
      </c>
      <c r="T5940" t="s">
        <v>43</v>
      </c>
      <c r="U5940">
        <v>29</v>
      </c>
      <c r="V5940" t="s">
        <v>85</v>
      </c>
      <c r="W5940">
        <v>4</v>
      </c>
      <c r="X5940" t="s">
        <v>30</v>
      </c>
    </row>
    <row r="5941" spans="1:24">
      <c r="A5941">
        <v>38761</v>
      </c>
      <c r="B5941" t="s">
        <v>3209</v>
      </c>
      <c r="C5941" s="1">
        <v>45477.496412037035</v>
      </c>
      <c r="D5941" s="1">
        <v>45482.536226851851</v>
      </c>
      <c r="E5941" s="3">
        <v>1.1673611111111111</v>
      </c>
      <c r="F5941">
        <v>29</v>
      </c>
      <c r="G5941" t="s">
        <v>36</v>
      </c>
      <c r="H5941">
        <v>29</v>
      </c>
      <c r="I5941" t="s">
        <v>36</v>
      </c>
      <c r="J5941">
        <v>29</v>
      </c>
      <c r="K5941" t="s">
        <v>36</v>
      </c>
      <c r="L5941">
        <v>11</v>
      </c>
      <c r="M5941" t="s">
        <v>37</v>
      </c>
      <c r="N5941" s="4" t="str">
        <f>IF(consolidado[[#This Row],[tempo]]&gt;consolidado[[#This Row],[prioridade_horas]],"Fora do prazo","Dentro do prazo estimado")</f>
        <v>Fora do prazo</v>
      </c>
      <c r="O5941" s="3">
        <v>0.33333333333333331</v>
      </c>
      <c r="P5941" t="s">
        <v>38</v>
      </c>
      <c r="Q5941">
        <v>3</v>
      </c>
      <c r="R5941" t="s">
        <v>33</v>
      </c>
      <c r="S5941">
        <v>11</v>
      </c>
      <c r="T5941" t="s">
        <v>37</v>
      </c>
      <c r="U5941">
        <v>56</v>
      </c>
      <c r="V5941" t="s">
        <v>40</v>
      </c>
      <c r="W5941">
        <v>5</v>
      </c>
      <c r="X5941" t="s">
        <v>41</v>
      </c>
    </row>
    <row r="5942" spans="1:24">
      <c r="A5942">
        <v>38762</v>
      </c>
      <c r="B5942" t="s">
        <v>3210</v>
      </c>
      <c r="C5942" s="1">
        <v>45477.501226851855</v>
      </c>
      <c r="D5942" s="1">
        <v>45477.608564814815</v>
      </c>
      <c r="E5942" s="3">
        <v>0.1076388888888889</v>
      </c>
      <c r="F5942">
        <v>49</v>
      </c>
      <c r="G5942" t="s">
        <v>42</v>
      </c>
      <c r="H5942">
        <v>25</v>
      </c>
      <c r="I5942" t="s">
        <v>109</v>
      </c>
      <c r="J5942">
        <v>49</v>
      </c>
      <c r="K5942" t="s">
        <v>42</v>
      </c>
      <c r="L5942">
        <v>11</v>
      </c>
      <c r="M5942" t="s">
        <v>37</v>
      </c>
      <c r="N5942" s="4" t="str">
        <f>IF(consolidado[[#This Row],[tempo]]&gt;consolidado[[#This Row],[prioridade_horas]],"Fora do prazo","Dentro do prazo estimado")</f>
        <v>Dentro do prazo estimado</v>
      </c>
      <c r="O5942" s="3">
        <v>0.33333333333333331</v>
      </c>
      <c r="P5942" t="s">
        <v>38</v>
      </c>
      <c r="Q5942">
        <v>3</v>
      </c>
      <c r="R5942" t="s">
        <v>33</v>
      </c>
      <c r="S5942">
        <v>11</v>
      </c>
      <c r="T5942" t="s">
        <v>37</v>
      </c>
      <c r="U5942">
        <v>56</v>
      </c>
      <c r="V5942" t="s">
        <v>40</v>
      </c>
      <c r="W5942">
        <v>5</v>
      </c>
      <c r="X5942" t="s">
        <v>41</v>
      </c>
    </row>
    <row r="5943" spans="1:24">
      <c r="A5943">
        <v>38763</v>
      </c>
      <c r="B5943" t="s">
        <v>2524</v>
      </c>
      <c r="C5943" s="1">
        <v>45477.546678240738</v>
      </c>
      <c r="D5943" s="1">
        <v>45477.619849537034</v>
      </c>
      <c r="E5943" s="3">
        <v>7.2916666666666671E-2</v>
      </c>
      <c r="F5943">
        <v>68</v>
      </c>
      <c r="G5943" t="s">
        <v>264</v>
      </c>
      <c r="H5943">
        <v>95</v>
      </c>
      <c r="I5943" t="s">
        <v>599</v>
      </c>
      <c r="J5943">
        <v>20</v>
      </c>
      <c r="K5943" t="s">
        <v>145</v>
      </c>
      <c r="L5943">
        <v>13</v>
      </c>
      <c r="M5943" t="s">
        <v>60</v>
      </c>
      <c r="N5943" s="4" t="str">
        <f>IF(consolidado[[#This Row],[tempo]]&gt;consolidado[[#This Row],[prioridade_horas]],"Fora do prazo","Dentro do prazo estimado")</f>
        <v>Dentro do prazo estimado</v>
      </c>
      <c r="O5943" s="3">
        <v>0.66666666666666663</v>
      </c>
      <c r="P5943" t="s">
        <v>70</v>
      </c>
      <c r="Q5943">
        <v>3</v>
      </c>
      <c r="R5943" t="s">
        <v>33</v>
      </c>
      <c r="S5943">
        <v>13</v>
      </c>
      <c r="T5943" t="s">
        <v>60</v>
      </c>
      <c r="U5943">
        <v>25</v>
      </c>
      <c r="V5943" t="s">
        <v>90</v>
      </c>
      <c r="W5943">
        <v>3</v>
      </c>
      <c r="X5943" t="s">
        <v>86</v>
      </c>
    </row>
    <row r="5944" spans="1:24">
      <c r="A5944">
        <v>38764</v>
      </c>
      <c r="B5944" t="s">
        <v>3211</v>
      </c>
      <c r="C5944" s="1">
        <v>45477.585243055553</v>
      </c>
      <c r="D5944" s="1">
        <v>45481.439444444448</v>
      </c>
      <c r="E5944" s="3">
        <v>0.60555555555555551</v>
      </c>
      <c r="F5944">
        <v>71</v>
      </c>
      <c r="G5944" t="s">
        <v>361</v>
      </c>
      <c r="H5944">
        <v>74</v>
      </c>
      <c r="I5944" t="s">
        <v>101</v>
      </c>
      <c r="J5944">
        <v>71</v>
      </c>
      <c r="K5944" t="s">
        <v>361</v>
      </c>
      <c r="L5944">
        <v>27</v>
      </c>
      <c r="M5944" t="s">
        <v>59</v>
      </c>
      <c r="N5944" s="4" t="str">
        <f>IF(consolidado[[#This Row],[tempo]]&gt;consolidado[[#This Row],[prioridade_horas]],"Fora do prazo","Dentro do prazo estimado")</f>
        <v>Dentro do prazo estimado</v>
      </c>
      <c r="O5944" s="3">
        <v>1</v>
      </c>
      <c r="P5944" t="s">
        <v>27</v>
      </c>
      <c r="Q5944">
        <v>3</v>
      </c>
      <c r="R5944" t="s">
        <v>33</v>
      </c>
      <c r="S5944">
        <v>1</v>
      </c>
      <c r="T5944" t="s">
        <v>66</v>
      </c>
      <c r="U5944">
        <v>9</v>
      </c>
      <c r="V5944" t="s">
        <v>159</v>
      </c>
      <c r="W5944">
        <v>4</v>
      </c>
      <c r="X5944" t="s">
        <v>30</v>
      </c>
    </row>
    <row r="5945" spans="1:24">
      <c r="A5945">
        <v>38765</v>
      </c>
      <c r="B5945" t="s">
        <v>3212</v>
      </c>
      <c r="C5945" s="1">
        <v>45477.603460648148</v>
      </c>
      <c r="D5945" s="1">
        <v>45485.357037037036</v>
      </c>
      <c r="E5945" s="3">
        <v>2.0083333333333333</v>
      </c>
      <c r="F5945">
        <v>98</v>
      </c>
      <c r="G5945" t="s">
        <v>69</v>
      </c>
      <c r="H5945">
        <v>98</v>
      </c>
      <c r="I5945" t="s">
        <v>69</v>
      </c>
      <c r="J5945">
        <v>33</v>
      </c>
      <c r="K5945" t="s">
        <v>57</v>
      </c>
      <c r="L5945">
        <v>11</v>
      </c>
      <c r="M5945" t="s">
        <v>37</v>
      </c>
      <c r="N5945" s="4" t="str">
        <f>IF(consolidado[[#This Row],[tempo]]&gt;consolidado[[#This Row],[prioridade_horas]],"Fora do prazo","Dentro do prazo estimado")</f>
        <v>Fora do prazo</v>
      </c>
      <c r="O5945" s="3">
        <v>0.66666666666666663</v>
      </c>
      <c r="P5945" t="s">
        <v>70</v>
      </c>
      <c r="Q5945">
        <v>3</v>
      </c>
      <c r="R5945" t="s">
        <v>33</v>
      </c>
      <c r="S5945">
        <v>11</v>
      </c>
      <c r="T5945" t="s">
        <v>37</v>
      </c>
      <c r="U5945">
        <v>99</v>
      </c>
      <c r="V5945" t="s">
        <v>74</v>
      </c>
      <c r="W5945">
        <v>5</v>
      </c>
      <c r="X5945" t="s">
        <v>41</v>
      </c>
    </row>
    <row r="5946" spans="1:24">
      <c r="A5946">
        <v>38766</v>
      </c>
      <c r="B5946" t="s">
        <v>457</v>
      </c>
      <c r="C5946" s="1">
        <v>45477.607245370367</v>
      </c>
      <c r="D5946" s="1">
        <v>45485.576689814814</v>
      </c>
      <c r="E5946" s="3">
        <v>2.223611111111111</v>
      </c>
      <c r="F5946">
        <v>25</v>
      </c>
      <c r="G5946" t="s">
        <v>109</v>
      </c>
      <c r="H5946">
        <v>25</v>
      </c>
      <c r="I5946" t="s">
        <v>109</v>
      </c>
      <c r="J5946">
        <v>25</v>
      </c>
      <c r="K5946" t="s">
        <v>109</v>
      </c>
      <c r="L5946">
        <v>11</v>
      </c>
      <c r="M5946" t="s">
        <v>37</v>
      </c>
      <c r="N5946" s="4" t="str">
        <f>IF(consolidado[[#This Row],[tempo]]&gt;consolidado[[#This Row],[prioridade_horas]],"Fora do prazo","Dentro do prazo estimado")</f>
        <v>Fora do prazo</v>
      </c>
      <c r="O5946" s="3">
        <v>0.33333333333333331</v>
      </c>
      <c r="P5946" t="s">
        <v>38</v>
      </c>
      <c r="Q5946">
        <v>3</v>
      </c>
      <c r="R5946" t="s">
        <v>33</v>
      </c>
      <c r="S5946">
        <v>11</v>
      </c>
      <c r="T5946" t="s">
        <v>37</v>
      </c>
      <c r="U5946">
        <v>56</v>
      </c>
      <c r="V5946" t="s">
        <v>40</v>
      </c>
      <c r="W5946">
        <v>5</v>
      </c>
      <c r="X5946" t="s">
        <v>41</v>
      </c>
    </row>
    <row r="5947" spans="1:24">
      <c r="A5947">
        <v>38767</v>
      </c>
      <c r="B5947" t="s">
        <v>3213</v>
      </c>
      <c r="C5947" s="1">
        <v>45477.64298611111</v>
      </c>
      <c r="D5947" s="1">
        <v>45544.449374999997</v>
      </c>
      <c r="E5947" s="3">
        <v>17.464583333333334</v>
      </c>
      <c r="F5947">
        <v>38</v>
      </c>
      <c r="G5947" t="s">
        <v>117</v>
      </c>
      <c r="H5947">
        <v>38</v>
      </c>
      <c r="I5947" t="s">
        <v>117</v>
      </c>
      <c r="J5947">
        <v>38</v>
      </c>
      <c r="K5947" t="s">
        <v>117</v>
      </c>
      <c r="L5947">
        <v>21</v>
      </c>
      <c r="M5947" t="s">
        <v>265</v>
      </c>
      <c r="N5947" s="4" t="str">
        <f>IF(consolidado[[#This Row],[tempo]]&gt;consolidado[[#This Row],[prioridade_horas]],"Fora do prazo","Dentro do prazo estimado")</f>
        <v>Fora do prazo</v>
      </c>
      <c r="O5947" s="3">
        <v>1</v>
      </c>
      <c r="P5947" t="s">
        <v>27</v>
      </c>
      <c r="Q5947">
        <v>6</v>
      </c>
      <c r="R5947" t="s">
        <v>28</v>
      </c>
      <c r="S5947">
        <v>6</v>
      </c>
      <c r="T5947" t="s">
        <v>118</v>
      </c>
      <c r="U5947">
        <v>26</v>
      </c>
      <c r="V5947" t="s">
        <v>48</v>
      </c>
      <c r="W5947">
        <v>5</v>
      </c>
      <c r="X5947" t="s">
        <v>41</v>
      </c>
    </row>
    <row r="5948" spans="1:24">
      <c r="A5948">
        <v>38768</v>
      </c>
      <c r="B5948" t="s">
        <v>1468</v>
      </c>
      <c r="C5948" s="1">
        <v>45477.644409722219</v>
      </c>
      <c r="D5948" s="1">
        <v>45478.414351851854</v>
      </c>
      <c r="E5948" s="3">
        <v>0.14583333333333334</v>
      </c>
      <c r="F5948">
        <v>83</v>
      </c>
      <c r="G5948" t="s">
        <v>104</v>
      </c>
      <c r="H5948">
        <v>99</v>
      </c>
      <c r="I5948" t="s">
        <v>73</v>
      </c>
      <c r="J5948">
        <v>83</v>
      </c>
      <c r="K5948" t="s">
        <v>104</v>
      </c>
      <c r="L5948">
        <v>16</v>
      </c>
      <c r="M5948" t="s">
        <v>43</v>
      </c>
      <c r="N5948" s="4" t="str">
        <f>IF(consolidado[[#This Row],[tempo]]&gt;consolidado[[#This Row],[prioridade_horas]],"Fora do prazo","Dentro do prazo estimado")</f>
        <v>Dentro do prazo estimado</v>
      </c>
      <c r="O5948" s="3">
        <v>0.33333333333333331</v>
      </c>
      <c r="P5948" t="s">
        <v>38</v>
      </c>
      <c r="Q5948">
        <v>3</v>
      </c>
      <c r="R5948" t="s">
        <v>33</v>
      </c>
      <c r="S5948">
        <v>16</v>
      </c>
      <c r="T5948" t="s">
        <v>43</v>
      </c>
      <c r="U5948">
        <v>56</v>
      </c>
      <c r="V5948" t="s">
        <v>40</v>
      </c>
      <c r="W5948">
        <v>5</v>
      </c>
      <c r="X5948" t="s">
        <v>41</v>
      </c>
    </row>
    <row r="5949" spans="1:24">
      <c r="A5949">
        <v>38769</v>
      </c>
      <c r="B5949" t="s">
        <v>3214</v>
      </c>
      <c r="C5949" s="1">
        <v>45477.661400462966</v>
      </c>
      <c r="D5949" s="1">
        <v>45484.449050925927</v>
      </c>
      <c r="E5949" s="3">
        <v>1.6659722222222222</v>
      </c>
      <c r="F5949">
        <v>31</v>
      </c>
      <c r="G5949" t="s">
        <v>54</v>
      </c>
      <c r="H5949">
        <v>31</v>
      </c>
      <c r="I5949" t="s">
        <v>54</v>
      </c>
      <c r="J5949">
        <v>31</v>
      </c>
      <c r="K5949" t="s">
        <v>54</v>
      </c>
      <c r="L5949">
        <v>27</v>
      </c>
      <c r="M5949" t="s">
        <v>59</v>
      </c>
      <c r="N5949" s="4" t="str">
        <f>IF(consolidado[[#This Row],[tempo]]&gt;consolidado[[#This Row],[prioridade_horas]],"Fora do prazo","Dentro do prazo estimado")</f>
        <v>Fora do prazo</v>
      </c>
      <c r="O5949" s="3">
        <v>0.33333333333333331</v>
      </c>
      <c r="P5949" t="s">
        <v>38</v>
      </c>
      <c r="Q5949">
        <v>3</v>
      </c>
      <c r="R5949" t="s">
        <v>33</v>
      </c>
      <c r="S5949">
        <v>11</v>
      </c>
      <c r="T5949" t="s">
        <v>37</v>
      </c>
      <c r="U5949">
        <v>56</v>
      </c>
      <c r="V5949" t="s">
        <v>40</v>
      </c>
      <c r="W5949">
        <v>5</v>
      </c>
      <c r="X5949" t="s">
        <v>41</v>
      </c>
    </row>
    <row r="5950" spans="1:24">
      <c r="A5950">
        <v>38770</v>
      </c>
      <c r="B5950" t="s">
        <v>3215</v>
      </c>
      <c r="C5950" s="1">
        <v>45477.674849537034</v>
      </c>
      <c r="D5950" s="1">
        <v>45502.442789351851</v>
      </c>
      <c r="E5950" s="3">
        <v>6.1548611111111109</v>
      </c>
      <c r="F5950">
        <v>98</v>
      </c>
      <c r="G5950" t="s">
        <v>69</v>
      </c>
      <c r="H5950">
        <v>98</v>
      </c>
      <c r="I5950" t="s">
        <v>69</v>
      </c>
      <c r="J5950">
        <v>98</v>
      </c>
      <c r="K5950" t="s">
        <v>69</v>
      </c>
      <c r="L5950">
        <v>11</v>
      </c>
      <c r="M5950" t="s">
        <v>37</v>
      </c>
      <c r="N5950" s="4" t="str">
        <f>IF(consolidado[[#This Row],[tempo]]&gt;consolidado[[#This Row],[prioridade_horas]],"Fora do prazo","Dentro do prazo estimado")</f>
        <v>Fora do prazo</v>
      </c>
      <c r="O5950" s="3">
        <v>0.66666666666666663</v>
      </c>
      <c r="P5950" t="s">
        <v>70</v>
      </c>
      <c r="Q5950">
        <v>3</v>
      </c>
      <c r="R5950" t="s">
        <v>33</v>
      </c>
      <c r="S5950">
        <v>11</v>
      </c>
      <c r="T5950" t="s">
        <v>37</v>
      </c>
      <c r="U5950">
        <v>101</v>
      </c>
      <c r="V5950" t="s">
        <v>215</v>
      </c>
      <c r="W5950">
        <v>5</v>
      </c>
      <c r="X5950" t="s">
        <v>41</v>
      </c>
    </row>
    <row r="5951" spans="1:24">
      <c r="A5951">
        <v>38771</v>
      </c>
      <c r="B5951" t="s">
        <v>3216</v>
      </c>
      <c r="C5951" s="1">
        <v>45477.698796296296</v>
      </c>
      <c r="D5951" s="1">
        <v>45477.719166666669</v>
      </c>
      <c r="E5951" s="3">
        <v>2.013888888888889E-2</v>
      </c>
      <c r="F5951">
        <v>34</v>
      </c>
      <c r="G5951" t="s">
        <v>25</v>
      </c>
      <c r="H5951">
        <v>117</v>
      </c>
      <c r="I5951" t="s">
        <v>2485</v>
      </c>
      <c r="J5951">
        <v>117</v>
      </c>
      <c r="K5951" t="s">
        <v>2485</v>
      </c>
      <c r="L5951">
        <v>1</v>
      </c>
      <c r="M5951" t="s">
        <v>66</v>
      </c>
      <c r="N5951" s="4" t="str">
        <f>IF(consolidado[[#This Row],[tempo]]&gt;consolidado[[#This Row],[prioridade_horas]],"Fora do prazo","Dentro do prazo estimado")</f>
        <v>Dentro do prazo estimado</v>
      </c>
      <c r="O5951" s="3">
        <v>1</v>
      </c>
      <c r="P5951" t="s">
        <v>27</v>
      </c>
      <c r="Q5951">
        <v>3</v>
      </c>
      <c r="R5951" t="s">
        <v>33</v>
      </c>
      <c r="S5951">
        <v>1</v>
      </c>
      <c r="T5951" t="s">
        <v>66</v>
      </c>
      <c r="U5951">
        <v>20</v>
      </c>
      <c r="V5951" t="s">
        <v>1517</v>
      </c>
      <c r="W5951">
        <v>5</v>
      </c>
      <c r="X5951" t="s">
        <v>41</v>
      </c>
    </row>
    <row r="5952" spans="1:24">
      <c r="A5952">
        <v>38772</v>
      </c>
      <c r="B5952" t="s">
        <v>3217</v>
      </c>
      <c r="C5952" s="1">
        <v>45477.710798611108</v>
      </c>
      <c r="D5952" s="1">
        <v>45498.537476851852</v>
      </c>
      <c r="E5952" s="3">
        <v>5.4618055555555554</v>
      </c>
      <c r="F5952">
        <v>26</v>
      </c>
      <c r="G5952" t="s">
        <v>268</v>
      </c>
      <c r="H5952">
        <v>68</v>
      </c>
      <c r="I5952" t="s">
        <v>264</v>
      </c>
      <c r="J5952">
        <v>0</v>
      </c>
      <c r="K5952" t="s">
        <v>55</v>
      </c>
      <c r="L5952">
        <v>21</v>
      </c>
      <c r="M5952" t="s">
        <v>265</v>
      </c>
      <c r="N5952" s="4" t="str">
        <f>IF(consolidado[[#This Row],[tempo]]&gt;consolidado[[#This Row],[prioridade_horas]],"Fora do prazo","Dentro do prazo estimado")</f>
        <v>Fora do prazo</v>
      </c>
      <c r="O5952" s="3">
        <v>1</v>
      </c>
      <c r="P5952" t="s">
        <v>27</v>
      </c>
      <c r="Q5952">
        <v>3</v>
      </c>
      <c r="R5952" t="s">
        <v>33</v>
      </c>
      <c r="S5952">
        <v>8</v>
      </c>
      <c r="T5952" t="s">
        <v>110</v>
      </c>
      <c r="U5952">
        <v>65</v>
      </c>
      <c r="V5952" t="s">
        <v>269</v>
      </c>
      <c r="W5952">
        <v>5</v>
      </c>
      <c r="X5952" t="s">
        <v>41</v>
      </c>
    </row>
    <row r="5953" spans="1:24">
      <c r="A5953">
        <v>38773</v>
      </c>
      <c r="B5953" t="s">
        <v>3218</v>
      </c>
      <c r="C5953" s="1">
        <v>45477.712442129632</v>
      </c>
      <c r="D5953" s="1">
        <v>45485.698958333334</v>
      </c>
      <c r="E5953" s="3">
        <v>2.2409722222222221</v>
      </c>
      <c r="F5953">
        <v>26</v>
      </c>
      <c r="G5953" t="s">
        <v>268</v>
      </c>
      <c r="H5953">
        <v>26</v>
      </c>
      <c r="I5953" t="s">
        <v>268</v>
      </c>
      <c r="J5953">
        <v>0</v>
      </c>
      <c r="K5953" t="s">
        <v>55</v>
      </c>
      <c r="L5953">
        <v>12</v>
      </c>
      <c r="M5953" t="s">
        <v>83</v>
      </c>
      <c r="N5953" s="4" t="str">
        <f>IF(consolidado[[#This Row],[tempo]]&gt;consolidado[[#This Row],[prioridade_horas]],"Fora do prazo","Dentro do prazo estimado")</f>
        <v>Fora do prazo</v>
      </c>
      <c r="O5953" s="3">
        <v>1</v>
      </c>
      <c r="P5953" t="s">
        <v>27</v>
      </c>
      <c r="Q5953">
        <v>3</v>
      </c>
      <c r="R5953" t="s">
        <v>33</v>
      </c>
      <c r="S5953">
        <v>8</v>
      </c>
      <c r="T5953" t="s">
        <v>110</v>
      </c>
      <c r="U5953">
        <v>9</v>
      </c>
      <c r="V5953" t="s">
        <v>159</v>
      </c>
      <c r="W5953">
        <v>5</v>
      </c>
      <c r="X5953" t="s">
        <v>41</v>
      </c>
    </row>
    <row r="5954" spans="1:24">
      <c r="A5954">
        <v>38774</v>
      </c>
      <c r="B5954" t="s">
        <v>3219</v>
      </c>
      <c r="C5954" s="1">
        <v>45477.713136574072</v>
      </c>
      <c r="D5954" s="1">
        <v>45481.483136574076</v>
      </c>
      <c r="E5954" s="3">
        <v>0.52152777777777781</v>
      </c>
      <c r="F5954">
        <v>32</v>
      </c>
      <c r="G5954" t="s">
        <v>154</v>
      </c>
      <c r="H5954">
        <v>32</v>
      </c>
      <c r="I5954" t="s">
        <v>154</v>
      </c>
      <c r="J5954">
        <v>32</v>
      </c>
      <c r="K5954" t="s">
        <v>154</v>
      </c>
      <c r="L5954">
        <v>12</v>
      </c>
      <c r="M5954" t="s">
        <v>83</v>
      </c>
      <c r="N5954" s="4" t="str">
        <f>IF(consolidado[[#This Row],[tempo]]&gt;consolidado[[#This Row],[prioridade_horas]],"Fora do prazo","Dentro do prazo estimado")</f>
        <v>Dentro do prazo estimado</v>
      </c>
      <c r="O5954" s="3">
        <v>1.6666666666666667</v>
      </c>
      <c r="P5954" t="s">
        <v>125</v>
      </c>
      <c r="Q5954">
        <v>6</v>
      </c>
      <c r="R5954" t="s">
        <v>28</v>
      </c>
      <c r="S5954">
        <v>4</v>
      </c>
      <c r="T5954" t="s">
        <v>94</v>
      </c>
      <c r="U5954">
        <v>29</v>
      </c>
      <c r="V5954" t="s">
        <v>85</v>
      </c>
      <c r="W5954">
        <v>3</v>
      </c>
      <c r="X5954" t="s">
        <v>86</v>
      </c>
    </row>
    <row r="5955" spans="1:24">
      <c r="A5955">
        <v>38775</v>
      </c>
      <c r="B5955" t="s">
        <v>193</v>
      </c>
      <c r="C5955" s="1">
        <v>45477.714236111111</v>
      </c>
      <c r="D5955" s="1">
        <v>45506.425023148149</v>
      </c>
      <c r="E5955" s="3">
        <v>7.6006944444444446</v>
      </c>
      <c r="F5955">
        <v>19</v>
      </c>
      <c r="G5955" t="s">
        <v>91</v>
      </c>
      <c r="H5955">
        <v>19</v>
      </c>
      <c r="I5955" t="s">
        <v>91</v>
      </c>
      <c r="J5955">
        <v>19</v>
      </c>
      <c r="K5955" t="s">
        <v>91</v>
      </c>
      <c r="L5955">
        <v>5</v>
      </c>
      <c r="M5955" t="s">
        <v>92</v>
      </c>
      <c r="N5955" s="4" t="str">
        <f>IF(consolidado[[#This Row],[tempo]]&gt;consolidado[[#This Row],[prioridade_horas]],"Fora do prazo","Dentro do prazo estimado")</f>
        <v>Fora do prazo</v>
      </c>
      <c r="O5955" s="3">
        <v>5</v>
      </c>
      <c r="P5955" t="s">
        <v>84</v>
      </c>
      <c r="Q5955">
        <v>3</v>
      </c>
      <c r="R5955" t="s">
        <v>33</v>
      </c>
      <c r="S5955">
        <v>5</v>
      </c>
      <c r="T5955" t="s">
        <v>92</v>
      </c>
      <c r="U5955">
        <v>8</v>
      </c>
      <c r="V5955" t="s">
        <v>194</v>
      </c>
      <c r="W5955">
        <v>5</v>
      </c>
      <c r="X5955" t="s">
        <v>41</v>
      </c>
    </row>
    <row r="5956" spans="1:24">
      <c r="A5956">
        <v>38776</v>
      </c>
      <c r="B5956" t="s">
        <v>675</v>
      </c>
      <c r="C5956" s="1">
        <v>45477.727719907409</v>
      </c>
      <c r="D5956" s="1">
        <v>45483.69703703704</v>
      </c>
      <c r="E5956" s="3">
        <v>1.4722222222222223</v>
      </c>
      <c r="F5956">
        <v>111</v>
      </c>
      <c r="G5956" t="s">
        <v>99</v>
      </c>
      <c r="H5956">
        <v>52</v>
      </c>
      <c r="I5956" t="s">
        <v>77</v>
      </c>
      <c r="J5956">
        <v>111</v>
      </c>
      <c r="K5956" t="s">
        <v>99</v>
      </c>
      <c r="L5956">
        <v>12</v>
      </c>
      <c r="M5956" t="s">
        <v>83</v>
      </c>
      <c r="N5956" s="4" t="str">
        <f>IF(consolidado[[#This Row],[tempo]]&gt;consolidado[[#This Row],[prioridade_horas]],"Fora do prazo","Dentro do prazo estimado")</f>
        <v>Fora do prazo</v>
      </c>
      <c r="O5956" s="3">
        <v>0.33333333333333331</v>
      </c>
      <c r="P5956" t="s">
        <v>38</v>
      </c>
      <c r="Q5956">
        <v>3</v>
      </c>
      <c r="R5956" t="s">
        <v>33</v>
      </c>
      <c r="S5956">
        <v>16</v>
      </c>
      <c r="T5956" t="s">
        <v>43</v>
      </c>
      <c r="U5956">
        <v>29</v>
      </c>
      <c r="V5956" t="s">
        <v>85</v>
      </c>
      <c r="W5956">
        <v>3</v>
      </c>
      <c r="X5956" t="s">
        <v>86</v>
      </c>
    </row>
    <row r="5957" spans="1:24">
      <c r="A5957">
        <v>38777</v>
      </c>
      <c r="B5957" t="s">
        <v>387</v>
      </c>
      <c r="C5957" s="1">
        <v>45477.729421296295</v>
      </c>
      <c r="D5957" s="1">
        <v>45489.705046296294</v>
      </c>
      <c r="E5957" s="3">
        <v>2.9812500000000002</v>
      </c>
      <c r="F5957">
        <v>68</v>
      </c>
      <c r="G5957" t="s">
        <v>264</v>
      </c>
      <c r="H5957">
        <v>52</v>
      </c>
      <c r="I5957" t="s">
        <v>77</v>
      </c>
      <c r="J5957">
        <v>68</v>
      </c>
      <c r="K5957" t="s">
        <v>264</v>
      </c>
      <c r="L5957">
        <v>12</v>
      </c>
      <c r="M5957" t="s">
        <v>83</v>
      </c>
      <c r="N5957" s="4" t="str">
        <f>IF(consolidado[[#This Row],[tempo]]&gt;consolidado[[#This Row],[prioridade_horas]],"Fora do prazo","Dentro do prazo estimado")</f>
        <v>Fora do prazo</v>
      </c>
      <c r="O5957" s="3">
        <v>0.66666666666666663</v>
      </c>
      <c r="P5957" t="s">
        <v>70</v>
      </c>
      <c r="Q5957">
        <v>3</v>
      </c>
      <c r="R5957" t="s">
        <v>33</v>
      </c>
      <c r="S5957">
        <v>16</v>
      </c>
      <c r="T5957" t="s">
        <v>43</v>
      </c>
      <c r="U5957">
        <v>29</v>
      </c>
      <c r="V5957" t="s">
        <v>85</v>
      </c>
      <c r="W5957">
        <v>5</v>
      </c>
      <c r="X5957" t="s">
        <v>41</v>
      </c>
    </row>
    <row r="5958" spans="1:24">
      <c r="A5958">
        <v>38778</v>
      </c>
      <c r="B5958" t="s">
        <v>3220</v>
      </c>
      <c r="C5958" s="1">
        <v>45478.378113425926</v>
      </c>
      <c r="D5958" s="1">
        <v>45482.572685185187</v>
      </c>
      <c r="E5958" s="3">
        <v>0.9458333333333333</v>
      </c>
      <c r="F5958">
        <v>30</v>
      </c>
      <c r="G5958" t="s">
        <v>81</v>
      </c>
      <c r="H5958">
        <v>52</v>
      </c>
      <c r="I5958" t="s">
        <v>77</v>
      </c>
      <c r="J5958">
        <v>30</v>
      </c>
      <c r="K5958" t="s">
        <v>81</v>
      </c>
      <c r="L5958">
        <v>12</v>
      </c>
      <c r="M5958" t="s">
        <v>83</v>
      </c>
      <c r="N5958" s="4" t="str">
        <f>IF(consolidado[[#This Row],[tempo]]&gt;consolidado[[#This Row],[prioridade_horas]],"Fora do prazo","Dentro do prazo estimado")</f>
        <v>Dentro do prazo estimado</v>
      </c>
      <c r="O5958" s="3">
        <v>5</v>
      </c>
      <c r="P5958" t="s">
        <v>84</v>
      </c>
      <c r="Q5958">
        <v>3</v>
      </c>
      <c r="R5958" t="s">
        <v>33</v>
      </c>
      <c r="S5958">
        <v>16</v>
      </c>
      <c r="T5958" t="s">
        <v>43</v>
      </c>
      <c r="U5958">
        <v>29</v>
      </c>
      <c r="V5958" t="s">
        <v>85</v>
      </c>
      <c r="W5958">
        <v>4</v>
      </c>
      <c r="X5958" t="s">
        <v>30</v>
      </c>
    </row>
    <row r="5959" spans="1:24">
      <c r="A5959">
        <v>38779</v>
      </c>
      <c r="B5959" t="s">
        <v>2979</v>
      </c>
      <c r="C5959" s="1">
        <v>45478.387708333335</v>
      </c>
      <c r="D5959" s="1">
        <v>45484.587650462963</v>
      </c>
      <c r="E5959" s="3">
        <v>1.7027777777777777</v>
      </c>
      <c r="F5959">
        <v>34</v>
      </c>
      <c r="G5959" t="s">
        <v>25</v>
      </c>
      <c r="H5959">
        <v>52</v>
      </c>
      <c r="I5959" t="s">
        <v>77</v>
      </c>
      <c r="J5959">
        <v>74</v>
      </c>
      <c r="K5959" t="s">
        <v>101</v>
      </c>
      <c r="L5959">
        <v>12</v>
      </c>
      <c r="M5959" t="s">
        <v>83</v>
      </c>
      <c r="N5959" s="4" t="str">
        <f>IF(consolidado[[#This Row],[tempo]]&gt;consolidado[[#This Row],[prioridade_horas]],"Fora do prazo","Dentro do prazo estimado")</f>
        <v>Fora do prazo</v>
      </c>
      <c r="O5959" s="3">
        <v>1</v>
      </c>
      <c r="P5959" t="s">
        <v>27</v>
      </c>
      <c r="Q5959">
        <v>3</v>
      </c>
      <c r="R5959" t="s">
        <v>33</v>
      </c>
      <c r="S5959">
        <v>16</v>
      </c>
      <c r="T5959" t="s">
        <v>43</v>
      </c>
      <c r="U5959">
        <v>29</v>
      </c>
      <c r="V5959" t="s">
        <v>85</v>
      </c>
      <c r="W5959">
        <v>4</v>
      </c>
      <c r="X5959" t="s">
        <v>30</v>
      </c>
    </row>
    <row r="5960" spans="1:24">
      <c r="A5960">
        <v>38780</v>
      </c>
      <c r="B5960" t="s">
        <v>337</v>
      </c>
      <c r="C5960" s="1">
        <v>45478.391377314816</v>
      </c>
      <c r="D5960" s="1">
        <v>45482.660914351851</v>
      </c>
      <c r="E5960" s="3">
        <v>1.0208333333333333</v>
      </c>
      <c r="F5960">
        <v>34</v>
      </c>
      <c r="G5960" t="s">
        <v>25</v>
      </c>
      <c r="H5960">
        <v>52</v>
      </c>
      <c r="I5960" t="s">
        <v>77</v>
      </c>
      <c r="J5960">
        <v>34</v>
      </c>
      <c r="K5960" t="s">
        <v>25</v>
      </c>
      <c r="L5960">
        <v>12</v>
      </c>
      <c r="M5960" t="s">
        <v>83</v>
      </c>
      <c r="N5960" s="4" t="str">
        <f>IF(consolidado[[#This Row],[tempo]]&gt;consolidado[[#This Row],[prioridade_horas]],"Fora do prazo","Dentro do prazo estimado")</f>
        <v>Fora do prazo</v>
      </c>
      <c r="O5960" s="3">
        <v>1</v>
      </c>
      <c r="P5960" t="s">
        <v>27</v>
      </c>
      <c r="Q5960">
        <v>3</v>
      </c>
      <c r="R5960" t="s">
        <v>33</v>
      </c>
      <c r="S5960">
        <v>16</v>
      </c>
      <c r="T5960" t="s">
        <v>43</v>
      </c>
      <c r="U5960">
        <v>27</v>
      </c>
      <c r="V5960" t="s">
        <v>178</v>
      </c>
      <c r="W5960">
        <v>5</v>
      </c>
      <c r="X5960" t="s">
        <v>41</v>
      </c>
    </row>
    <row r="5961" spans="1:24">
      <c r="A5961">
        <v>38781</v>
      </c>
      <c r="B5961" t="s">
        <v>3221</v>
      </c>
      <c r="C5961" s="1">
        <v>45478.394270833334</v>
      </c>
      <c r="D5961" s="1">
        <v>45478.702430555553</v>
      </c>
      <c r="E5961" s="3">
        <v>0.30833333333333335</v>
      </c>
      <c r="F5961">
        <v>29</v>
      </c>
      <c r="G5961" t="s">
        <v>36</v>
      </c>
      <c r="H5961">
        <v>49</v>
      </c>
      <c r="I5961" t="s">
        <v>42</v>
      </c>
      <c r="J5961">
        <v>29</v>
      </c>
      <c r="K5961" t="s">
        <v>36</v>
      </c>
      <c r="L5961">
        <v>11</v>
      </c>
      <c r="M5961" t="s">
        <v>37</v>
      </c>
      <c r="N5961" s="4" t="str">
        <f>IF(consolidado[[#This Row],[tempo]]&gt;consolidado[[#This Row],[prioridade_horas]],"Fora do prazo","Dentro do prazo estimado")</f>
        <v>Dentro do prazo estimado</v>
      </c>
      <c r="O5961" s="3">
        <v>0.33333333333333331</v>
      </c>
      <c r="P5961" t="s">
        <v>38</v>
      </c>
      <c r="Q5961">
        <v>3</v>
      </c>
      <c r="R5961" t="s">
        <v>33</v>
      </c>
      <c r="S5961">
        <v>16</v>
      </c>
      <c r="T5961" t="s">
        <v>43</v>
      </c>
      <c r="U5961">
        <v>56</v>
      </c>
      <c r="V5961" t="s">
        <v>40</v>
      </c>
      <c r="W5961">
        <v>5</v>
      </c>
      <c r="X5961" t="s">
        <v>41</v>
      </c>
    </row>
    <row r="5962" spans="1:24">
      <c r="A5962">
        <v>38782</v>
      </c>
      <c r="B5962" t="s">
        <v>3222</v>
      </c>
      <c r="C5962" s="1">
        <v>45478.396539351852</v>
      </c>
      <c r="D5962" s="1">
        <v>45490.574189814812</v>
      </c>
      <c r="E5962" s="3">
        <v>3.182638888888889</v>
      </c>
      <c r="F5962">
        <v>31</v>
      </c>
      <c r="G5962" t="s">
        <v>54</v>
      </c>
      <c r="H5962">
        <v>31</v>
      </c>
      <c r="I5962" t="s">
        <v>54</v>
      </c>
      <c r="J5962">
        <v>31</v>
      </c>
      <c r="K5962" t="s">
        <v>54</v>
      </c>
      <c r="L5962">
        <v>27</v>
      </c>
      <c r="M5962" t="s">
        <v>59</v>
      </c>
      <c r="N5962" s="4" t="str">
        <f>IF(consolidado[[#This Row],[tempo]]&gt;consolidado[[#This Row],[prioridade_horas]],"Fora do prazo","Dentro do prazo estimado")</f>
        <v>Fora do prazo</v>
      </c>
      <c r="O5962" s="3">
        <v>0.33333333333333331</v>
      </c>
      <c r="P5962" t="s">
        <v>38</v>
      </c>
      <c r="Q5962">
        <v>3</v>
      </c>
      <c r="R5962" t="s">
        <v>33</v>
      </c>
      <c r="S5962">
        <v>11</v>
      </c>
      <c r="T5962" t="s">
        <v>37</v>
      </c>
      <c r="U5962">
        <v>56</v>
      </c>
      <c r="V5962" t="s">
        <v>40</v>
      </c>
      <c r="W5962">
        <v>5</v>
      </c>
      <c r="X5962" t="s">
        <v>41</v>
      </c>
    </row>
    <row r="5963" spans="1:24">
      <c r="A5963">
        <v>38783</v>
      </c>
      <c r="B5963" t="s">
        <v>404</v>
      </c>
      <c r="C5963" s="1">
        <v>45478.404363425929</v>
      </c>
      <c r="D5963" s="1">
        <v>45478.452928240738</v>
      </c>
      <c r="E5963" s="3">
        <v>4.8611111111111112E-2</v>
      </c>
      <c r="F5963">
        <v>58</v>
      </c>
      <c r="G5963" t="s">
        <v>53</v>
      </c>
      <c r="H5963">
        <v>58</v>
      </c>
      <c r="I5963" t="s">
        <v>53</v>
      </c>
      <c r="J5963">
        <v>0</v>
      </c>
      <c r="K5963" t="s">
        <v>55</v>
      </c>
      <c r="L5963">
        <v>16</v>
      </c>
      <c r="M5963" t="s">
        <v>43</v>
      </c>
      <c r="N5963" s="4" t="str">
        <f>IF(consolidado[[#This Row],[tempo]]&gt;consolidado[[#This Row],[prioridade_horas]],"Fora do prazo","Dentro do prazo estimado")</f>
        <v>Dentro do prazo estimado</v>
      </c>
      <c r="O5963" s="3">
        <v>0.33333333333333331</v>
      </c>
      <c r="P5963" t="s">
        <v>38</v>
      </c>
      <c r="Q5963">
        <v>3</v>
      </c>
      <c r="R5963" t="s">
        <v>33</v>
      </c>
      <c r="S5963">
        <v>13</v>
      </c>
      <c r="T5963" t="s">
        <v>60</v>
      </c>
      <c r="U5963">
        <v>56</v>
      </c>
      <c r="V5963" t="s">
        <v>40</v>
      </c>
      <c r="W5963">
        <v>5</v>
      </c>
      <c r="X5963" t="s">
        <v>41</v>
      </c>
    </row>
    <row r="5964" spans="1:24">
      <c r="A5964">
        <v>38784</v>
      </c>
      <c r="B5964" t="s">
        <v>3223</v>
      </c>
      <c r="C5964" s="1">
        <v>45478.407175925924</v>
      </c>
      <c r="D5964" s="1">
        <v>45484.669317129628</v>
      </c>
      <c r="E5964" s="3">
        <v>1.7645833333333334</v>
      </c>
      <c r="F5964">
        <v>106</v>
      </c>
      <c r="G5964" t="s">
        <v>64</v>
      </c>
      <c r="H5964">
        <v>45</v>
      </c>
      <c r="I5964" t="s">
        <v>156</v>
      </c>
      <c r="J5964">
        <v>106</v>
      </c>
      <c r="K5964" t="s">
        <v>64</v>
      </c>
      <c r="L5964">
        <v>10</v>
      </c>
      <c r="M5964" t="s">
        <v>143</v>
      </c>
      <c r="N5964" s="4" t="str">
        <f>IF(consolidado[[#This Row],[tempo]]&gt;consolidado[[#This Row],[prioridade_horas]],"Fora do prazo","Dentro do prazo estimado")</f>
        <v>Fora do prazo</v>
      </c>
      <c r="O5964" s="3">
        <v>1.6666666666666667</v>
      </c>
      <c r="P5964" t="s">
        <v>125</v>
      </c>
      <c r="Q5964">
        <v>3</v>
      </c>
      <c r="R5964" t="s">
        <v>33</v>
      </c>
      <c r="S5964">
        <v>10</v>
      </c>
      <c r="T5964" t="s">
        <v>143</v>
      </c>
      <c r="U5964">
        <v>1</v>
      </c>
      <c r="V5964" t="s">
        <v>113</v>
      </c>
      <c r="W5964">
        <v>4</v>
      </c>
      <c r="X5964" t="s">
        <v>30</v>
      </c>
    </row>
    <row r="5965" spans="1:24">
      <c r="A5965">
        <v>38785</v>
      </c>
      <c r="B5965" t="s">
        <v>3224</v>
      </c>
      <c r="C5965" s="1">
        <v>45478.415451388886</v>
      </c>
      <c r="D5965" s="1">
        <v>45478.529236111113</v>
      </c>
      <c r="E5965" s="3">
        <v>0.11388888888888889</v>
      </c>
      <c r="F5965">
        <v>98</v>
      </c>
      <c r="G5965" t="s">
        <v>69</v>
      </c>
      <c r="H5965">
        <v>99</v>
      </c>
      <c r="I5965" t="s">
        <v>73</v>
      </c>
      <c r="J5965">
        <v>98</v>
      </c>
      <c r="K5965" t="s">
        <v>69</v>
      </c>
      <c r="L5965">
        <v>16</v>
      </c>
      <c r="M5965" t="s">
        <v>43</v>
      </c>
      <c r="N5965" s="4" t="str">
        <f>IF(consolidado[[#This Row],[tempo]]&gt;consolidado[[#This Row],[prioridade_horas]],"Fora do prazo","Dentro do prazo estimado")</f>
        <v>Dentro do prazo estimado</v>
      </c>
      <c r="O5965" s="3">
        <v>0.66666666666666663</v>
      </c>
      <c r="P5965" t="s">
        <v>70</v>
      </c>
      <c r="Q5965">
        <v>3</v>
      </c>
      <c r="R5965" t="s">
        <v>33</v>
      </c>
      <c r="S5965">
        <v>16</v>
      </c>
      <c r="T5965" t="s">
        <v>43</v>
      </c>
      <c r="U5965">
        <v>56</v>
      </c>
      <c r="V5965" t="s">
        <v>40</v>
      </c>
      <c r="W5965">
        <v>5</v>
      </c>
      <c r="X5965" t="s">
        <v>41</v>
      </c>
    </row>
    <row r="5966" spans="1:24">
      <c r="A5966">
        <v>38786</v>
      </c>
      <c r="B5966" t="s">
        <v>1127</v>
      </c>
      <c r="C5966" s="1">
        <v>45478.443622685183</v>
      </c>
      <c r="D5966" s="1">
        <v>45478.649131944447</v>
      </c>
      <c r="E5966" s="3">
        <v>0.20555555555555555</v>
      </c>
      <c r="F5966">
        <v>106</v>
      </c>
      <c r="G5966" t="s">
        <v>64</v>
      </c>
      <c r="H5966">
        <v>106</v>
      </c>
      <c r="I5966" t="s">
        <v>64</v>
      </c>
      <c r="J5966">
        <v>106</v>
      </c>
      <c r="K5966" t="s">
        <v>64</v>
      </c>
      <c r="L5966">
        <v>6</v>
      </c>
      <c r="M5966" t="s">
        <v>118</v>
      </c>
      <c r="N5966" s="4" t="str">
        <f>IF(consolidado[[#This Row],[tempo]]&gt;consolidado[[#This Row],[prioridade_horas]],"Fora do prazo","Dentro do prazo estimado")</f>
        <v>Dentro do prazo estimado</v>
      </c>
      <c r="O5966" s="3">
        <v>0.33333333333333331</v>
      </c>
      <c r="P5966" t="s">
        <v>38</v>
      </c>
      <c r="Q5966">
        <v>3</v>
      </c>
      <c r="R5966" t="s">
        <v>33</v>
      </c>
      <c r="S5966">
        <v>6</v>
      </c>
      <c r="T5966" t="s">
        <v>118</v>
      </c>
      <c r="U5966">
        <v>22</v>
      </c>
      <c r="V5966" t="s">
        <v>51</v>
      </c>
      <c r="W5966">
        <v>3</v>
      </c>
      <c r="X5966" t="s">
        <v>86</v>
      </c>
    </row>
    <row r="5967" spans="1:24">
      <c r="A5967">
        <v>38787</v>
      </c>
      <c r="B5967" t="s">
        <v>3225</v>
      </c>
      <c r="C5967" s="1">
        <v>45478.454965277779</v>
      </c>
      <c r="D5967" s="1">
        <v>45495.619687500002</v>
      </c>
      <c r="E5967" s="3">
        <v>4.2972222222222225</v>
      </c>
      <c r="F5967">
        <v>98</v>
      </c>
      <c r="G5967" t="s">
        <v>69</v>
      </c>
      <c r="H5967">
        <v>31</v>
      </c>
      <c r="I5967" t="s">
        <v>54</v>
      </c>
      <c r="J5967">
        <v>33</v>
      </c>
      <c r="K5967" t="s">
        <v>57</v>
      </c>
      <c r="L5967">
        <v>11</v>
      </c>
      <c r="M5967" t="s">
        <v>37</v>
      </c>
      <c r="N5967" s="4" t="str">
        <f>IF(consolidado[[#This Row],[tempo]]&gt;consolidado[[#This Row],[prioridade_horas]],"Fora do prazo","Dentro do prazo estimado")</f>
        <v>Fora do prazo</v>
      </c>
      <c r="O5967" s="3">
        <v>0.66666666666666663</v>
      </c>
      <c r="P5967" t="s">
        <v>70</v>
      </c>
      <c r="Q5967">
        <v>3</v>
      </c>
      <c r="R5967" t="s">
        <v>33</v>
      </c>
      <c r="S5967">
        <v>11</v>
      </c>
      <c r="T5967" t="s">
        <v>37</v>
      </c>
      <c r="U5967">
        <v>99</v>
      </c>
      <c r="V5967" t="s">
        <v>74</v>
      </c>
      <c r="W5967">
        <v>5</v>
      </c>
      <c r="X5967" t="s">
        <v>41</v>
      </c>
    </row>
    <row r="5968" spans="1:24">
      <c r="A5968">
        <v>38788</v>
      </c>
      <c r="B5968" t="s">
        <v>332</v>
      </c>
      <c r="C5968" s="1">
        <v>45478.47552083333</v>
      </c>
      <c r="D5968" s="1">
        <v>45481.579907407409</v>
      </c>
      <c r="E5968" s="3">
        <v>0.48055555555555557</v>
      </c>
      <c r="F5968">
        <v>49</v>
      </c>
      <c r="G5968" t="s">
        <v>42</v>
      </c>
      <c r="H5968">
        <v>49</v>
      </c>
      <c r="I5968" t="s">
        <v>42</v>
      </c>
      <c r="J5968">
        <v>49</v>
      </c>
      <c r="K5968" t="s">
        <v>42</v>
      </c>
      <c r="L5968">
        <v>16</v>
      </c>
      <c r="M5968" t="s">
        <v>43</v>
      </c>
      <c r="N5968" s="4" t="str">
        <f>IF(consolidado[[#This Row],[tempo]]&gt;consolidado[[#This Row],[prioridade_horas]],"Fora do prazo","Dentro do prazo estimado")</f>
        <v>Fora do prazo</v>
      </c>
      <c r="O5968" s="3">
        <v>0.33333333333333331</v>
      </c>
      <c r="P5968" t="s">
        <v>38</v>
      </c>
      <c r="Q5968">
        <v>3</v>
      </c>
      <c r="R5968" t="s">
        <v>33</v>
      </c>
      <c r="S5968">
        <v>16</v>
      </c>
      <c r="T5968" t="s">
        <v>43</v>
      </c>
      <c r="U5968">
        <v>56</v>
      </c>
      <c r="V5968" t="s">
        <v>40</v>
      </c>
      <c r="W5968">
        <v>5</v>
      </c>
      <c r="X5968" t="s">
        <v>41</v>
      </c>
    </row>
    <row r="5969" spans="1:24">
      <c r="A5969">
        <v>38789</v>
      </c>
      <c r="B5969" t="s">
        <v>3226</v>
      </c>
      <c r="C5969" s="1">
        <v>45478.479560185187</v>
      </c>
      <c r="D5969" s="1">
        <v>45478.480775462966</v>
      </c>
      <c r="E5969" s="3">
        <v>1.3888888888888889E-3</v>
      </c>
      <c r="F5969">
        <v>116</v>
      </c>
      <c r="G5969" t="s">
        <v>2353</v>
      </c>
      <c r="H5969">
        <v>116</v>
      </c>
      <c r="I5969" t="s">
        <v>2353</v>
      </c>
      <c r="J5969">
        <v>116</v>
      </c>
      <c r="K5969" t="s">
        <v>2353</v>
      </c>
      <c r="L5969">
        <v>1</v>
      </c>
      <c r="M5969" t="s">
        <v>66</v>
      </c>
      <c r="N5969" s="4" t="str">
        <f>IF(consolidado[[#This Row],[tempo]]&gt;consolidado[[#This Row],[prioridade_horas]],"Fora do prazo","Dentro do prazo estimado")</f>
        <v>Dentro do prazo estimado</v>
      </c>
      <c r="O5969" s="3">
        <v>0.33333333333333331</v>
      </c>
      <c r="P5969" t="s">
        <v>38</v>
      </c>
      <c r="Q5969">
        <v>3</v>
      </c>
      <c r="R5969" t="s">
        <v>33</v>
      </c>
      <c r="S5969">
        <v>1</v>
      </c>
      <c r="T5969" t="s">
        <v>66</v>
      </c>
      <c r="U5969">
        <v>19</v>
      </c>
      <c r="V5969" t="s">
        <v>256</v>
      </c>
      <c r="W5969">
        <v>5</v>
      </c>
      <c r="X5969" t="s">
        <v>41</v>
      </c>
    </row>
    <row r="5970" spans="1:24">
      <c r="A5970">
        <v>38790</v>
      </c>
      <c r="B5970" t="s">
        <v>3227</v>
      </c>
      <c r="C5970" s="1">
        <v>45478.484606481485</v>
      </c>
      <c r="D5970" s="1">
        <v>45478.552083333336</v>
      </c>
      <c r="E5970" s="3">
        <v>6.805555555555555E-2</v>
      </c>
      <c r="F5970">
        <v>52</v>
      </c>
      <c r="G5970" t="s">
        <v>77</v>
      </c>
      <c r="H5970">
        <v>52</v>
      </c>
      <c r="I5970" t="s">
        <v>77</v>
      </c>
      <c r="J5970">
        <v>52</v>
      </c>
      <c r="K5970" t="s">
        <v>77</v>
      </c>
      <c r="L5970">
        <v>3</v>
      </c>
      <c r="M5970" t="s">
        <v>26</v>
      </c>
      <c r="N5970" s="4" t="str">
        <f>IF(consolidado[[#This Row],[tempo]]&gt;consolidado[[#This Row],[prioridade_horas]],"Fora do prazo","Dentro do prazo estimado")</f>
        <v>Dentro do prazo estimado</v>
      </c>
      <c r="O5970" s="3">
        <v>0.33333333333333331</v>
      </c>
      <c r="P5970" t="s">
        <v>38</v>
      </c>
      <c r="Q5970">
        <v>3</v>
      </c>
      <c r="R5970" t="s">
        <v>33</v>
      </c>
      <c r="S5970">
        <v>16</v>
      </c>
      <c r="T5970" t="s">
        <v>43</v>
      </c>
      <c r="U5970">
        <v>28</v>
      </c>
      <c r="V5970" t="s">
        <v>34</v>
      </c>
      <c r="W5970">
        <v>5</v>
      </c>
      <c r="X5970" t="s">
        <v>41</v>
      </c>
    </row>
    <row r="5971" spans="1:24">
      <c r="A5971">
        <v>38791</v>
      </c>
      <c r="B5971" t="s">
        <v>3228</v>
      </c>
      <c r="C5971" s="1">
        <v>45478.490856481483</v>
      </c>
      <c r="D5971" s="1">
        <v>45478.605787037035</v>
      </c>
      <c r="E5971" s="3">
        <v>0.11527777777777778</v>
      </c>
      <c r="F5971">
        <v>106</v>
      </c>
      <c r="G5971" t="s">
        <v>64</v>
      </c>
      <c r="H5971">
        <v>52</v>
      </c>
      <c r="I5971" t="s">
        <v>77</v>
      </c>
      <c r="J5971">
        <v>106</v>
      </c>
      <c r="K5971" t="s">
        <v>64</v>
      </c>
      <c r="L5971">
        <v>13</v>
      </c>
      <c r="M5971" t="s">
        <v>60</v>
      </c>
      <c r="N5971" s="4" t="str">
        <f>IF(consolidado[[#This Row],[tempo]]&gt;consolidado[[#This Row],[prioridade_horas]],"Fora do prazo","Dentro do prazo estimado")</f>
        <v>Dentro do prazo estimado</v>
      </c>
      <c r="O5971" s="3">
        <v>0.33333333333333331</v>
      </c>
      <c r="P5971" t="s">
        <v>38</v>
      </c>
      <c r="Q5971">
        <v>3</v>
      </c>
      <c r="R5971" t="s">
        <v>33</v>
      </c>
      <c r="S5971">
        <v>16</v>
      </c>
      <c r="T5971" t="s">
        <v>43</v>
      </c>
      <c r="U5971">
        <v>25</v>
      </c>
      <c r="V5971" t="s">
        <v>90</v>
      </c>
      <c r="W5971">
        <v>3</v>
      </c>
      <c r="X5971" t="s">
        <v>86</v>
      </c>
    </row>
    <row r="5972" spans="1:24">
      <c r="A5972">
        <v>38792</v>
      </c>
      <c r="B5972" t="s">
        <v>3229</v>
      </c>
      <c r="C5972" s="1">
        <v>45478.495208333334</v>
      </c>
      <c r="D5972" s="1">
        <v>45495.45008101852</v>
      </c>
      <c r="E5972" s="3">
        <v>4.0875000000000004</v>
      </c>
      <c r="F5972">
        <v>98</v>
      </c>
      <c r="G5972" t="s">
        <v>69</v>
      </c>
      <c r="H5972">
        <v>98</v>
      </c>
      <c r="I5972" t="s">
        <v>69</v>
      </c>
      <c r="J5972">
        <v>98</v>
      </c>
      <c r="K5972" t="s">
        <v>69</v>
      </c>
      <c r="L5972">
        <v>11</v>
      </c>
      <c r="M5972" t="s">
        <v>37</v>
      </c>
      <c r="N5972" s="4" t="str">
        <f>IF(consolidado[[#This Row],[tempo]]&gt;consolidado[[#This Row],[prioridade_horas]],"Fora do prazo","Dentro do prazo estimado")</f>
        <v>Fora do prazo</v>
      </c>
      <c r="O5972" s="3">
        <v>0.66666666666666663</v>
      </c>
      <c r="P5972" t="s">
        <v>70</v>
      </c>
      <c r="Q5972">
        <v>3</v>
      </c>
      <c r="R5972" t="s">
        <v>33</v>
      </c>
      <c r="S5972">
        <v>11</v>
      </c>
      <c r="T5972" t="s">
        <v>37</v>
      </c>
      <c r="U5972">
        <v>101</v>
      </c>
      <c r="V5972" t="s">
        <v>215</v>
      </c>
      <c r="W5972">
        <v>5</v>
      </c>
      <c r="X5972" t="s">
        <v>41</v>
      </c>
    </row>
    <row r="5973" spans="1:24">
      <c r="A5973">
        <v>38793</v>
      </c>
      <c r="B5973" t="s">
        <v>3230</v>
      </c>
      <c r="C5973" s="1">
        <v>45478.496296296296</v>
      </c>
      <c r="D5973" s="1">
        <v>45505.472754629627</v>
      </c>
      <c r="E5973" s="3">
        <v>7.114583333333333</v>
      </c>
      <c r="F5973">
        <v>116</v>
      </c>
      <c r="G5973" t="s">
        <v>2353</v>
      </c>
      <c r="H5973">
        <v>45</v>
      </c>
      <c r="I5973" t="s">
        <v>156</v>
      </c>
      <c r="J5973">
        <v>116</v>
      </c>
      <c r="K5973" t="s">
        <v>2353</v>
      </c>
      <c r="L5973">
        <v>10</v>
      </c>
      <c r="M5973" t="s">
        <v>143</v>
      </c>
      <c r="N5973" s="4" t="str">
        <f>IF(consolidado[[#This Row],[tempo]]&gt;consolidado[[#This Row],[prioridade_horas]],"Fora do prazo","Dentro do prazo estimado")</f>
        <v>Fora do prazo</v>
      </c>
      <c r="O5973" s="3">
        <v>0.66666666666666663</v>
      </c>
      <c r="P5973" t="s">
        <v>70</v>
      </c>
      <c r="Q5973">
        <v>3</v>
      </c>
      <c r="R5973" t="s">
        <v>33</v>
      </c>
      <c r="S5973">
        <v>10</v>
      </c>
      <c r="T5973" t="s">
        <v>143</v>
      </c>
      <c r="U5973">
        <v>1</v>
      </c>
      <c r="V5973" t="s">
        <v>113</v>
      </c>
      <c r="W5973">
        <v>3</v>
      </c>
      <c r="X5973" t="s">
        <v>86</v>
      </c>
    </row>
    <row r="5974" spans="1:24">
      <c r="A5974">
        <v>38794</v>
      </c>
      <c r="B5974" t="s">
        <v>3231</v>
      </c>
      <c r="C5974" s="1">
        <v>45478.504537037035</v>
      </c>
      <c r="D5974" s="1">
        <v>45492.367037037038</v>
      </c>
      <c r="E5974" s="3">
        <v>3.6194444444444445</v>
      </c>
      <c r="F5974">
        <v>33</v>
      </c>
      <c r="G5974" t="s">
        <v>57</v>
      </c>
      <c r="H5974">
        <v>33</v>
      </c>
      <c r="I5974" t="s">
        <v>57</v>
      </c>
      <c r="J5974">
        <v>33</v>
      </c>
      <c r="K5974" t="s">
        <v>57</v>
      </c>
      <c r="L5974">
        <v>12</v>
      </c>
      <c r="M5974" t="s">
        <v>83</v>
      </c>
      <c r="N5974" s="4" t="str">
        <f>IF(consolidado[[#This Row],[tempo]]&gt;consolidado[[#This Row],[prioridade_horas]],"Fora do prazo","Dentro do prazo estimado")</f>
        <v>Fora do prazo</v>
      </c>
      <c r="O5974" s="3">
        <v>0.33333333333333331</v>
      </c>
      <c r="P5974" t="s">
        <v>38</v>
      </c>
      <c r="Q5974">
        <v>3</v>
      </c>
      <c r="R5974" t="s">
        <v>33</v>
      </c>
      <c r="S5974">
        <v>11</v>
      </c>
      <c r="T5974" t="s">
        <v>37</v>
      </c>
      <c r="U5974">
        <v>56</v>
      </c>
      <c r="V5974" t="s">
        <v>40</v>
      </c>
      <c r="W5974">
        <v>5</v>
      </c>
      <c r="X5974" t="s">
        <v>41</v>
      </c>
    </row>
    <row r="5975" spans="1:24">
      <c r="A5975">
        <v>38795</v>
      </c>
      <c r="B5975" t="s">
        <v>3232</v>
      </c>
      <c r="C5975" s="1">
        <v>45478.507048611114</v>
      </c>
      <c r="D5975" s="1">
        <v>45485.631643518522</v>
      </c>
      <c r="E5975" s="3">
        <v>2.0027777777777778</v>
      </c>
      <c r="F5975">
        <v>33</v>
      </c>
      <c r="G5975" t="s">
        <v>57</v>
      </c>
      <c r="H5975">
        <v>25</v>
      </c>
      <c r="I5975" t="s">
        <v>109</v>
      </c>
      <c r="J5975">
        <v>33</v>
      </c>
      <c r="K5975" t="s">
        <v>57</v>
      </c>
      <c r="L5975">
        <v>12</v>
      </c>
      <c r="M5975" t="s">
        <v>83</v>
      </c>
      <c r="N5975" s="4" t="str">
        <f>IF(consolidado[[#This Row],[tempo]]&gt;consolidado[[#This Row],[prioridade_horas]],"Fora do prazo","Dentro do prazo estimado")</f>
        <v>Fora do prazo</v>
      </c>
      <c r="O5975" s="3">
        <v>0.33333333333333331</v>
      </c>
      <c r="P5975" t="s">
        <v>38</v>
      </c>
      <c r="Q5975">
        <v>3</v>
      </c>
      <c r="R5975" t="s">
        <v>33</v>
      </c>
      <c r="S5975">
        <v>11</v>
      </c>
      <c r="T5975" t="s">
        <v>37</v>
      </c>
      <c r="U5975">
        <v>56</v>
      </c>
      <c r="V5975" t="s">
        <v>40</v>
      </c>
      <c r="W5975">
        <v>5</v>
      </c>
      <c r="X5975" t="s">
        <v>41</v>
      </c>
    </row>
    <row r="5976" spans="1:24">
      <c r="A5976">
        <v>38796</v>
      </c>
      <c r="B5976" t="s">
        <v>3233</v>
      </c>
      <c r="C5976" s="1">
        <v>45478.508668981478</v>
      </c>
      <c r="D5976" s="1">
        <v>45482.375775462962</v>
      </c>
      <c r="E5976" s="3">
        <v>0.61875000000000002</v>
      </c>
      <c r="F5976">
        <v>33</v>
      </c>
      <c r="G5976" t="s">
        <v>57</v>
      </c>
      <c r="H5976">
        <v>33</v>
      </c>
      <c r="I5976" t="s">
        <v>57</v>
      </c>
      <c r="J5976">
        <v>33</v>
      </c>
      <c r="K5976" t="s">
        <v>57</v>
      </c>
      <c r="L5976">
        <v>12</v>
      </c>
      <c r="M5976" t="s">
        <v>83</v>
      </c>
      <c r="N5976" s="4" t="str">
        <f>IF(consolidado[[#This Row],[tempo]]&gt;consolidado[[#This Row],[prioridade_horas]],"Fora do prazo","Dentro do prazo estimado")</f>
        <v>Fora do prazo</v>
      </c>
      <c r="O5976" s="3">
        <v>0.33333333333333331</v>
      </c>
      <c r="P5976" t="s">
        <v>38</v>
      </c>
      <c r="Q5976">
        <v>3</v>
      </c>
      <c r="R5976" t="s">
        <v>33</v>
      </c>
      <c r="S5976">
        <v>11</v>
      </c>
      <c r="T5976" t="s">
        <v>37</v>
      </c>
      <c r="U5976">
        <v>56</v>
      </c>
      <c r="V5976" t="s">
        <v>40</v>
      </c>
      <c r="W5976">
        <v>5</v>
      </c>
      <c r="X5976" t="s">
        <v>41</v>
      </c>
    </row>
    <row r="5977" spans="1:24">
      <c r="A5977">
        <v>38797</v>
      </c>
      <c r="B5977" t="s">
        <v>3234</v>
      </c>
      <c r="C5977" s="1">
        <v>45478.517916666664</v>
      </c>
      <c r="D5977" s="1">
        <v>45491.384722222225</v>
      </c>
      <c r="E5977" s="3">
        <v>3.2486111111111109</v>
      </c>
      <c r="F5977">
        <v>33</v>
      </c>
      <c r="G5977" t="s">
        <v>57</v>
      </c>
      <c r="H5977">
        <v>52</v>
      </c>
      <c r="I5977" t="s">
        <v>77</v>
      </c>
      <c r="J5977">
        <v>33</v>
      </c>
      <c r="K5977" t="s">
        <v>57</v>
      </c>
      <c r="L5977">
        <v>11</v>
      </c>
      <c r="M5977" t="s">
        <v>37</v>
      </c>
      <c r="N5977" s="4" t="str">
        <f>IF(consolidado[[#This Row],[tempo]]&gt;consolidado[[#This Row],[prioridade_horas]],"Fora do prazo","Dentro do prazo estimado")</f>
        <v>Fora do prazo</v>
      </c>
      <c r="O5977" s="3">
        <v>0.33333333333333331</v>
      </c>
      <c r="P5977" t="s">
        <v>38</v>
      </c>
      <c r="Q5977">
        <v>3</v>
      </c>
      <c r="R5977" t="s">
        <v>33</v>
      </c>
      <c r="S5977">
        <v>26</v>
      </c>
      <c r="T5977" t="s">
        <v>78</v>
      </c>
      <c r="U5977">
        <v>56</v>
      </c>
      <c r="V5977" t="s">
        <v>40</v>
      </c>
      <c r="W5977">
        <v>5</v>
      </c>
      <c r="X5977" t="s">
        <v>41</v>
      </c>
    </row>
    <row r="5978" spans="1:24">
      <c r="A5978">
        <v>38798</v>
      </c>
      <c r="B5978" t="s">
        <v>290</v>
      </c>
      <c r="C5978" s="1">
        <v>45478.534907407404</v>
      </c>
      <c r="D5978" s="1">
        <v>45478.62023148148</v>
      </c>
      <c r="E5978" s="3">
        <v>8.5416666666666669E-2</v>
      </c>
      <c r="F5978">
        <v>104</v>
      </c>
      <c r="G5978" t="s">
        <v>108</v>
      </c>
      <c r="H5978">
        <v>52</v>
      </c>
      <c r="I5978" t="s">
        <v>77</v>
      </c>
      <c r="J5978">
        <v>47</v>
      </c>
      <c r="K5978" t="s">
        <v>100</v>
      </c>
      <c r="L5978">
        <v>13</v>
      </c>
      <c r="M5978" t="s">
        <v>60</v>
      </c>
      <c r="N5978" s="4" t="str">
        <f>IF(consolidado[[#This Row],[tempo]]&gt;consolidado[[#This Row],[prioridade_horas]],"Fora do prazo","Dentro do prazo estimado")</f>
        <v>Dentro do prazo estimado</v>
      </c>
      <c r="O5978" s="3">
        <v>0.33333333333333331</v>
      </c>
      <c r="P5978" t="s">
        <v>38</v>
      </c>
      <c r="Q5978">
        <v>3</v>
      </c>
      <c r="R5978" t="s">
        <v>33</v>
      </c>
      <c r="S5978">
        <v>16</v>
      </c>
      <c r="T5978" t="s">
        <v>43</v>
      </c>
      <c r="U5978">
        <v>25</v>
      </c>
      <c r="V5978" t="s">
        <v>90</v>
      </c>
      <c r="W5978">
        <v>3</v>
      </c>
      <c r="X5978" t="s">
        <v>86</v>
      </c>
    </row>
    <row r="5979" spans="1:24">
      <c r="A5979">
        <v>38799</v>
      </c>
      <c r="B5979" t="s">
        <v>2506</v>
      </c>
      <c r="C5979" s="1">
        <v>45478.535590277781</v>
      </c>
      <c r="D5979" s="1">
        <v>45478.661921296298</v>
      </c>
      <c r="E5979" s="3">
        <v>0.12638888888888888</v>
      </c>
      <c r="F5979">
        <v>104</v>
      </c>
      <c r="G5979" t="s">
        <v>108</v>
      </c>
      <c r="H5979">
        <v>52</v>
      </c>
      <c r="I5979" t="s">
        <v>77</v>
      </c>
      <c r="J5979">
        <v>47</v>
      </c>
      <c r="K5979" t="s">
        <v>100</v>
      </c>
      <c r="L5979">
        <v>13</v>
      </c>
      <c r="M5979" t="s">
        <v>60</v>
      </c>
      <c r="N5979" s="4" t="str">
        <f>IF(consolidado[[#This Row],[tempo]]&gt;consolidado[[#This Row],[prioridade_horas]],"Fora do prazo","Dentro do prazo estimado")</f>
        <v>Dentro do prazo estimado</v>
      </c>
      <c r="O5979" s="3">
        <v>0.33333333333333331</v>
      </c>
      <c r="P5979" t="s">
        <v>38</v>
      </c>
      <c r="Q5979">
        <v>3</v>
      </c>
      <c r="R5979" t="s">
        <v>33</v>
      </c>
      <c r="S5979">
        <v>16</v>
      </c>
      <c r="T5979" t="s">
        <v>43</v>
      </c>
      <c r="U5979">
        <v>25</v>
      </c>
      <c r="V5979" t="s">
        <v>90</v>
      </c>
      <c r="W5979">
        <v>3</v>
      </c>
      <c r="X5979" t="s">
        <v>86</v>
      </c>
    </row>
    <row r="5980" spans="1:24">
      <c r="A5980">
        <v>38800</v>
      </c>
      <c r="B5980" t="s">
        <v>3235</v>
      </c>
      <c r="C5980" s="1">
        <v>45478.540405092594</v>
      </c>
      <c r="D5980" s="1">
        <v>45481.685810185183</v>
      </c>
      <c r="E5980" s="3">
        <v>0.52083333333333337</v>
      </c>
      <c r="F5980">
        <v>98</v>
      </c>
      <c r="G5980" t="s">
        <v>69</v>
      </c>
      <c r="H5980">
        <v>98</v>
      </c>
      <c r="I5980" t="s">
        <v>69</v>
      </c>
      <c r="J5980">
        <v>98</v>
      </c>
      <c r="K5980" t="s">
        <v>69</v>
      </c>
      <c r="L5980">
        <v>11</v>
      </c>
      <c r="M5980" t="s">
        <v>37</v>
      </c>
      <c r="N5980" s="4" t="str">
        <f>IF(consolidado[[#This Row],[tempo]]&gt;consolidado[[#This Row],[prioridade_horas]],"Fora do prazo","Dentro do prazo estimado")</f>
        <v>Dentro do prazo estimado</v>
      </c>
      <c r="O5980" s="3">
        <v>0.66666666666666663</v>
      </c>
      <c r="P5980" t="s">
        <v>70</v>
      </c>
      <c r="Q5980">
        <v>3</v>
      </c>
      <c r="R5980" t="s">
        <v>33</v>
      </c>
      <c r="S5980">
        <v>11</v>
      </c>
      <c r="T5980" t="s">
        <v>37</v>
      </c>
      <c r="U5980">
        <v>99</v>
      </c>
      <c r="V5980" t="s">
        <v>74</v>
      </c>
      <c r="W5980">
        <v>5</v>
      </c>
      <c r="X5980" t="s">
        <v>41</v>
      </c>
    </row>
    <row r="5981" spans="1:24">
      <c r="A5981">
        <v>38801</v>
      </c>
      <c r="B5981" t="s">
        <v>1776</v>
      </c>
      <c r="C5981" s="1">
        <v>45478.548344907409</v>
      </c>
      <c r="D5981" s="1">
        <v>45478.648599537039</v>
      </c>
      <c r="E5981" s="3">
        <v>0.1</v>
      </c>
      <c r="F5981">
        <v>83</v>
      </c>
      <c r="G5981" t="s">
        <v>104</v>
      </c>
      <c r="H5981">
        <v>15</v>
      </c>
      <c r="I5981" t="s">
        <v>82</v>
      </c>
      <c r="J5981">
        <v>83</v>
      </c>
      <c r="K5981" t="s">
        <v>104</v>
      </c>
      <c r="L5981">
        <v>16</v>
      </c>
      <c r="M5981" t="s">
        <v>43</v>
      </c>
      <c r="N5981" s="4" t="str">
        <f>IF(consolidado[[#This Row],[tempo]]&gt;consolidado[[#This Row],[prioridade_horas]],"Fora do prazo","Dentro do prazo estimado")</f>
        <v>Dentro do prazo estimado</v>
      </c>
      <c r="O5981" s="3">
        <v>0.33333333333333331</v>
      </c>
      <c r="P5981" t="s">
        <v>38</v>
      </c>
      <c r="Q5981">
        <v>3</v>
      </c>
      <c r="R5981" t="s">
        <v>33</v>
      </c>
      <c r="S5981">
        <v>16</v>
      </c>
      <c r="T5981" t="s">
        <v>43</v>
      </c>
      <c r="U5981">
        <v>56</v>
      </c>
      <c r="V5981" t="s">
        <v>40</v>
      </c>
      <c r="W5981">
        <v>5</v>
      </c>
      <c r="X5981" t="s">
        <v>41</v>
      </c>
    </row>
    <row r="5982" spans="1:24">
      <c r="A5982">
        <v>38802</v>
      </c>
      <c r="B5982" t="s">
        <v>2922</v>
      </c>
      <c r="C5982" s="1">
        <v>45478.586712962962</v>
      </c>
      <c r="D5982" s="1">
        <v>45491.605914351851</v>
      </c>
      <c r="E5982" s="3">
        <v>3.4006944444444445</v>
      </c>
      <c r="F5982">
        <v>119</v>
      </c>
      <c r="G5982" t="s">
        <v>2814</v>
      </c>
      <c r="H5982">
        <v>52</v>
      </c>
      <c r="I5982" t="s">
        <v>77</v>
      </c>
      <c r="J5982">
        <v>119</v>
      </c>
      <c r="K5982" t="s">
        <v>2814</v>
      </c>
      <c r="L5982">
        <v>26</v>
      </c>
      <c r="M5982" t="s">
        <v>78</v>
      </c>
      <c r="N5982" s="4" t="str">
        <f>IF(consolidado[[#This Row],[tempo]]&gt;consolidado[[#This Row],[prioridade_horas]],"Fora do prazo","Dentro do prazo estimado")</f>
        <v>Fora do prazo</v>
      </c>
      <c r="O5982" s="3">
        <v>0.33333333333333331</v>
      </c>
      <c r="P5982" t="s">
        <v>38</v>
      </c>
      <c r="Q5982">
        <v>3</v>
      </c>
      <c r="R5982" t="s">
        <v>33</v>
      </c>
      <c r="S5982">
        <v>26</v>
      </c>
      <c r="T5982" t="s">
        <v>78</v>
      </c>
      <c r="U5982">
        <v>6</v>
      </c>
      <c r="V5982" t="s">
        <v>29</v>
      </c>
      <c r="W5982">
        <v>5</v>
      </c>
      <c r="X5982" t="s">
        <v>41</v>
      </c>
    </row>
    <row r="5983" spans="1:24">
      <c r="A5983">
        <v>38803</v>
      </c>
      <c r="B5983" t="s">
        <v>3236</v>
      </c>
      <c r="C5983" s="1">
        <v>45478.599293981482</v>
      </c>
      <c r="D5983" s="1">
        <v>45478.599560185183</v>
      </c>
      <c r="E5983" s="3">
        <v>6.9444444444444447E-4</v>
      </c>
      <c r="F5983">
        <v>117</v>
      </c>
      <c r="G5983" t="s">
        <v>2485</v>
      </c>
      <c r="H5983">
        <v>117</v>
      </c>
      <c r="I5983" t="s">
        <v>2485</v>
      </c>
      <c r="J5983">
        <v>117</v>
      </c>
      <c r="K5983" t="s">
        <v>2485</v>
      </c>
      <c r="L5983">
        <v>1</v>
      </c>
      <c r="M5983" t="s">
        <v>66</v>
      </c>
      <c r="N5983" s="4" t="str">
        <f>IF(consolidado[[#This Row],[tempo]]&gt;consolidado[[#This Row],[prioridade_horas]],"Fora do prazo","Dentro do prazo estimado")</f>
        <v>Dentro do prazo estimado</v>
      </c>
      <c r="O5983" s="3">
        <v>0.33333333333333331</v>
      </c>
      <c r="P5983" t="s">
        <v>38</v>
      </c>
      <c r="Q5983">
        <v>3</v>
      </c>
      <c r="R5983" t="s">
        <v>33</v>
      </c>
      <c r="S5983">
        <v>1</v>
      </c>
      <c r="T5983" t="s">
        <v>66</v>
      </c>
      <c r="U5983">
        <v>13</v>
      </c>
      <c r="V5983" t="s">
        <v>203</v>
      </c>
      <c r="W5983">
        <v>5</v>
      </c>
      <c r="X5983" t="s">
        <v>41</v>
      </c>
    </row>
    <row r="5984" spans="1:24">
      <c r="A5984">
        <v>38804</v>
      </c>
      <c r="B5984" t="s">
        <v>2813</v>
      </c>
      <c r="C5984" s="1">
        <v>45478.601365740738</v>
      </c>
      <c r="D5984" s="1">
        <v>45478.634629629632</v>
      </c>
      <c r="E5984" s="3">
        <v>3.3333333333333333E-2</v>
      </c>
      <c r="F5984">
        <v>119</v>
      </c>
      <c r="G5984" t="s">
        <v>2814</v>
      </c>
      <c r="H5984">
        <v>15</v>
      </c>
      <c r="I5984" t="s">
        <v>82</v>
      </c>
      <c r="J5984">
        <v>119</v>
      </c>
      <c r="K5984" t="s">
        <v>2814</v>
      </c>
      <c r="L5984">
        <v>2</v>
      </c>
      <c r="M5984" t="s">
        <v>47</v>
      </c>
      <c r="N5984" s="4" t="str">
        <f>IF(consolidado[[#This Row],[tempo]]&gt;consolidado[[#This Row],[prioridade_horas]],"Fora do prazo","Dentro do prazo estimado")</f>
        <v>Dentro do prazo estimado</v>
      </c>
      <c r="O5984" s="3">
        <v>0.33333333333333331</v>
      </c>
      <c r="P5984" t="s">
        <v>38</v>
      </c>
      <c r="Q5984">
        <v>3</v>
      </c>
      <c r="R5984" t="s">
        <v>33</v>
      </c>
      <c r="S5984">
        <v>16</v>
      </c>
      <c r="T5984" t="s">
        <v>43</v>
      </c>
      <c r="U5984">
        <v>25</v>
      </c>
      <c r="V5984" t="s">
        <v>90</v>
      </c>
      <c r="W5984">
        <v>3</v>
      </c>
      <c r="X5984" t="s">
        <v>86</v>
      </c>
    </row>
    <row r="5985" spans="1:24">
      <c r="A5985">
        <v>38805</v>
      </c>
      <c r="B5985" t="s">
        <v>736</v>
      </c>
      <c r="C5985" s="1">
        <v>45478.606944444444</v>
      </c>
      <c r="D5985" s="1">
        <v>45478.6328125</v>
      </c>
      <c r="E5985" s="3">
        <v>2.5694444444444443E-2</v>
      </c>
      <c r="F5985">
        <v>111</v>
      </c>
      <c r="G5985" t="s">
        <v>99</v>
      </c>
      <c r="H5985">
        <v>15</v>
      </c>
      <c r="I5985" t="s">
        <v>82</v>
      </c>
      <c r="J5985">
        <v>111</v>
      </c>
      <c r="K5985" t="s">
        <v>99</v>
      </c>
      <c r="L5985">
        <v>2</v>
      </c>
      <c r="M5985" t="s">
        <v>47</v>
      </c>
      <c r="N5985" s="4" t="str">
        <f>IF(consolidado[[#This Row],[tempo]]&gt;consolidado[[#This Row],[prioridade_horas]],"Fora do prazo","Dentro do prazo estimado")</f>
        <v>Dentro do prazo estimado</v>
      </c>
      <c r="O5985" s="3">
        <v>0.33333333333333331</v>
      </c>
      <c r="P5985" t="s">
        <v>38</v>
      </c>
      <c r="Q5985">
        <v>3</v>
      </c>
      <c r="R5985" t="s">
        <v>33</v>
      </c>
      <c r="S5985">
        <v>16</v>
      </c>
      <c r="T5985" t="s">
        <v>43</v>
      </c>
      <c r="U5985">
        <v>25</v>
      </c>
      <c r="V5985" t="s">
        <v>90</v>
      </c>
      <c r="W5985">
        <v>3</v>
      </c>
      <c r="X5985" t="s">
        <v>86</v>
      </c>
    </row>
    <row r="5986" spans="1:24">
      <c r="A5986">
        <v>38806</v>
      </c>
      <c r="B5986" t="s">
        <v>3237</v>
      </c>
      <c r="C5986" s="1">
        <v>45478.616932870369</v>
      </c>
      <c r="D5986" s="1">
        <v>45478.61755787037</v>
      </c>
      <c r="E5986" s="3">
        <v>6.9444444444444447E-4</v>
      </c>
      <c r="F5986">
        <v>117</v>
      </c>
      <c r="G5986" t="s">
        <v>2485</v>
      </c>
      <c r="H5986">
        <v>117</v>
      </c>
      <c r="I5986" t="s">
        <v>2485</v>
      </c>
      <c r="J5986">
        <v>117</v>
      </c>
      <c r="K5986" t="s">
        <v>2485</v>
      </c>
      <c r="L5986">
        <v>1</v>
      </c>
      <c r="M5986" t="s">
        <v>66</v>
      </c>
      <c r="N5986" s="4" t="str">
        <f>IF(consolidado[[#This Row],[tempo]]&gt;consolidado[[#This Row],[prioridade_horas]],"Fora do prazo","Dentro do prazo estimado")</f>
        <v>Dentro do prazo estimado</v>
      </c>
      <c r="O5986" s="3">
        <v>0.66666666666666663</v>
      </c>
      <c r="P5986" t="s">
        <v>70</v>
      </c>
      <c r="Q5986">
        <v>3</v>
      </c>
      <c r="R5986" t="s">
        <v>33</v>
      </c>
      <c r="S5986">
        <v>1</v>
      </c>
      <c r="T5986" t="s">
        <v>66</v>
      </c>
      <c r="U5986">
        <v>56</v>
      </c>
      <c r="V5986" t="s">
        <v>40</v>
      </c>
      <c r="W5986">
        <v>5</v>
      </c>
      <c r="X5986" t="s">
        <v>41</v>
      </c>
    </row>
    <row r="5987" spans="1:24">
      <c r="A5987">
        <v>38807</v>
      </c>
      <c r="B5987" t="s">
        <v>3238</v>
      </c>
      <c r="C5987" s="1">
        <v>45478.638113425928</v>
      </c>
      <c r="D5987" s="1">
        <v>45499.611400462964</v>
      </c>
      <c r="E5987" s="3">
        <v>5.6090277777777775</v>
      </c>
      <c r="F5987">
        <v>98</v>
      </c>
      <c r="G5987" t="s">
        <v>69</v>
      </c>
      <c r="H5987">
        <v>25</v>
      </c>
      <c r="I5987" t="s">
        <v>109</v>
      </c>
      <c r="J5987">
        <v>33</v>
      </c>
      <c r="K5987" t="s">
        <v>57</v>
      </c>
      <c r="L5987">
        <v>11</v>
      </c>
      <c r="M5987" t="s">
        <v>37</v>
      </c>
      <c r="N5987" s="4" t="str">
        <f>IF(consolidado[[#This Row],[tempo]]&gt;consolidado[[#This Row],[prioridade_horas]],"Fora do prazo","Dentro do prazo estimado")</f>
        <v>Fora do prazo</v>
      </c>
      <c r="O5987" s="3">
        <v>0.66666666666666663</v>
      </c>
      <c r="P5987" t="s">
        <v>70</v>
      </c>
      <c r="Q5987">
        <v>3</v>
      </c>
      <c r="R5987" t="s">
        <v>33</v>
      </c>
      <c r="S5987">
        <v>11</v>
      </c>
      <c r="T5987" t="s">
        <v>37</v>
      </c>
      <c r="U5987">
        <v>99</v>
      </c>
      <c r="V5987" t="s">
        <v>74</v>
      </c>
      <c r="W5987">
        <v>5</v>
      </c>
      <c r="X5987" t="s">
        <v>41</v>
      </c>
    </row>
    <row r="5988" spans="1:24">
      <c r="A5988">
        <v>38808</v>
      </c>
      <c r="B5988" t="s">
        <v>31</v>
      </c>
      <c r="C5988" s="1">
        <v>45478.644166666665</v>
      </c>
      <c r="D5988" s="1">
        <v>45509.694594907407</v>
      </c>
      <c r="E5988" s="3">
        <v>7.9402777777777782</v>
      </c>
      <c r="F5988">
        <v>34</v>
      </c>
      <c r="G5988" t="s">
        <v>25</v>
      </c>
      <c r="H5988">
        <v>69</v>
      </c>
      <c r="I5988" t="s">
        <v>65</v>
      </c>
      <c r="J5988">
        <v>69</v>
      </c>
      <c r="K5988" t="s">
        <v>65</v>
      </c>
      <c r="L5988">
        <v>8</v>
      </c>
      <c r="M5988" t="s">
        <v>110</v>
      </c>
      <c r="N5988" s="4" t="str">
        <f>IF(consolidado[[#This Row],[tempo]]&gt;consolidado[[#This Row],[prioridade_horas]],"Fora do prazo","Dentro do prazo estimado")</f>
        <v>Fora do prazo</v>
      </c>
      <c r="O5988" s="3">
        <v>1</v>
      </c>
      <c r="P5988" t="s">
        <v>27</v>
      </c>
      <c r="Q5988">
        <v>6</v>
      </c>
      <c r="R5988" t="s">
        <v>28</v>
      </c>
      <c r="S5988">
        <v>1</v>
      </c>
      <c r="T5988" t="s">
        <v>66</v>
      </c>
      <c r="U5988">
        <v>28</v>
      </c>
      <c r="V5988" t="s">
        <v>34</v>
      </c>
      <c r="W5988">
        <v>4</v>
      </c>
      <c r="X5988" t="s">
        <v>30</v>
      </c>
    </row>
    <row r="5989" spans="1:24">
      <c r="A5989">
        <v>38809</v>
      </c>
      <c r="B5989" t="s">
        <v>3239</v>
      </c>
      <c r="C5989" s="1">
        <v>45478.647569444445</v>
      </c>
      <c r="D5989" s="1">
        <v>45482.392835648148</v>
      </c>
      <c r="E5989" s="3">
        <v>0.49652777777777779</v>
      </c>
      <c r="F5989">
        <v>29</v>
      </c>
      <c r="G5989" t="s">
        <v>36</v>
      </c>
      <c r="H5989">
        <v>54</v>
      </c>
      <c r="I5989" t="s">
        <v>186</v>
      </c>
      <c r="J5989">
        <v>0</v>
      </c>
      <c r="K5989" t="s">
        <v>55</v>
      </c>
      <c r="L5989">
        <v>18</v>
      </c>
      <c r="M5989" t="s">
        <v>187</v>
      </c>
      <c r="N5989" s="4" t="str">
        <f>IF(consolidado[[#This Row],[tempo]]&gt;consolidado[[#This Row],[prioridade_horas]],"Fora do prazo","Dentro do prazo estimado")</f>
        <v>Fora do prazo</v>
      </c>
      <c r="O5989" s="3">
        <v>0.33333333333333331</v>
      </c>
      <c r="P5989" t="s">
        <v>38</v>
      </c>
      <c r="Q5989">
        <v>3</v>
      </c>
      <c r="R5989" t="s">
        <v>33</v>
      </c>
      <c r="S5989">
        <v>18</v>
      </c>
      <c r="T5989" t="s">
        <v>187</v>
      </c>
      <c r="U5989">
        <v>80</v>
      </c>
      <c r="V5989" t="s">
        <v>634</v>
      </c>
      <c r="W5989">
        <v>5</v>
      </c>
      <c r="X5989" t="s">
        <v>41</v>
      </c>
    </row>
    <row r="5990" spans="1:24">
      <c r="A5990">
        <v>38810</v>
      </c>
      <c r="B5990" t="s">
        <v>3240</v>
      </c>
      <c r="C5990" s="1">
        <v>45478.650983796295</v>
      </c>
      <c r="D5990" s="1">
        <v>45478.705706018518</v>
      </c>
      <c r="E5990" s="3">
        <v>5.486111111111111E-2</v>
      </c>
      <c r="F5990">
        <v>33</v>
      </c>
      <c r="G5990" t="s">
        <v>57</v>
      </c>
      <c r="H5990">
        <v>33</v>
      </c>
      <c r="I5990" t="s">
        <v>57</v>
      </c>
      <c r="J5990">
        <v>33</v>
      </c>
      <c r="K5990" t="s">
        <v>57</v>
      </c>
      <c r="L5990">
        <v>12</v>
      </c>
      <c r="M5990" t="s">
        <v>83</v>
      </c>
      <c r="N5990" s="4" t="str">
        <f>IF(consolidado[[#This Row],[tempo]]&gt;consolidado[[#This Row],[prioridade_horas]],"Fora do prazo","Dentro do prazo estimado")</f>
        <v>Dentro do prazo estimado</v>
      </c>
      <c r="O5990" s="3">
        <v>0.33333333333333331</v>
      </c>
      <c r="P5990" t="s">
        <v>38</v>
      </c>
      <c r="Q5990">
        <v>3</v>
      </c>
      <c r="R5990" t="s">
        <v>33</v>
      </c>
      <c r="S5990">
        <v>11</v>
      </c>
      <c r="T5990" t="s">
        <v>37</v>
      </c>
      <c r="U5990">
        <v>56</v>
      </c>
      <c r="V5990" t="s">
        <v>40</v>
      </c>
      <c r="W5990">
        <v>5</v>
      </c>
      <c r="X5990" t="s">
        <v>41</v>
      </c>
    </row>
    <row r="5991" spans="1:24">
      <c r="A5991">
        <v>38811</v>
      </c>
      <c r="B5991" t="s">
        <v>162</v>
      </c>
      <c r="C5991" s="1">
        <v>45478.651469907411</v>
      </c>
      <c r="D5991" s="1">
        <v>45489.651493055557</v>
      </c>
      <c r="E5991" s="3">
        <v>2.629861111111111</v>
      </c>
      <c r="F5991">
        <v>34</v>
      </c>
      <c r="G5991" t="s">
        <v>25</v>
      </c>
      <c r="H5991">
        <v>34</v>
      </c>
      <c r="I5991" t="s">
        <v>25</v>
      </c>
      <c r="J5991">
        <v>34</v>
      </c>
      <c r="K5991" t="s">
        <v>25</v>
      </c>
      <c r="L5991">
        <v>3</v>
      </c>
      <c r="M5991" t="s">
        <v>26</v>
      </c>
      <c r="N5991" s="4" t="str">
        <f>IF(consolidado[[#This Row],[tempo]]&gt;consolidado[[#This Row],[prioridade_horas]],"Fora do prazo","Dentro do prazo estimado")</f>
        <v>Fora do prazo</v>
      </c>
      <c r="O5991" s="3">
        <v>1</v>
      </c>
      <c r="P5991" t="s">
        <v>27</v>
      </c>
      <c r="Q5991">
        <v>3</v>
      </c>
      <c r="R5991" t="s">
        <v>33</v>
      </c>
      <c r="S5991">
        <v>3</v>
      </c>
      <c r="T5991" t="s">
        <v>26</v>
      </c>
      <c r="U5991">
        <v>109</v>
      </c>
      <c r="V5991" t="s">
        <v>163</v>
      </c>
      <c r="W5991">
        <v>4</v>
      </c>
      <c r="X5991" t="s">
        <v>30</v>
      </c>
    </row>
    <row r="5992" spans="1:24">
      <c r="A5992">
        <v>38812</v>
      </c>
      <c r="B5992" t="s">
        <v>1668</v>
      </c>
      <c r="C5992" s="1">
        <v>45478.654282407406</v>
      </c>
      <c r="D5992" s="1">
        <v>45482.492083333331</v>
      </c>
      <c r="E5992" s="3">
        <v>0.58888888888888891</v>
      </c>
      <c r="F5992">
        <v>50</v>
      </c>
      <c r="G5992" t="s">
        <v>142</v>
      </c>
      <c r="H5992">
        <v>54</v>
      </c>
      <c r="I5992" t="s">
        <v>186</v>
      </c>
      <c r="J5992">
        <v>54</v>
      </c>
      <c r="K5992" t="s">
        <v>186</v>
      </c>
      <c r="L5992">
        <v>18</v>
      </c>
      <c r="M5992" t="s">
        <v>187</v>
      </c>
      <c r="N5992" s="4" t="str">
        <f>IF(consolidado[[#This Row],[tempo]]&gt;consolidado[[#This Row],[prioridade_horas]],"Fora do prazo","Dentro do prazo estimado")</f>
        <v>Fora do prazo</v>
      </c>
      <c r="O5992" s="3">
        <v>0.33333333333333331</v>
      </c>
      <c r="P5992" t="s">
        <v>38</v>
      </c>
      <c r="Q5992">
        <v>3</v>
      </c>
      <c r="R5992" t="s">
        <v>33</v>
      </c>
      <c r="S5992">
        <v>18</v>
      </c>
      <c r="T5992" t="s">
        <v>187</v>
      </c>
      <c r="U5992">
        <v>57</v>
      </c>
      <c r="V5992" t="s">
        <v>302</v>
      </c>
      <c r="W5992">
        <v>5</v>
      </c>
      <c r="X5992" t="s">
        <v>41</v>
      </c>
    </row>
    <row r="5993" spans="1:24">
      <c r="A5993">
        <v>38813</v>
      </c>
      <c r="B5993" t="s">
        <v>2886</v>
      </c>
      <c r="C5993" s="1">
        <v>45478.665451388886</v>
      </c>
      <c r="D5993" s="1">
        <v>45489.652337962965</v>
      </c>
      <c r="E5993" s="3">
        <v>2.6166666666666667</v>
      </c>
      <c r="F5993">
        <v>34</v>
      </c>
      <c r="G5993" t="s">
        <v>25</v>
      </c>
      <c r="H5993">
        <v>34</v>
      </c>
      <c r="I5993" t="s">
        <v>25</v>
      </c>
      <c r="J5993">
        <v>34</v>
      </c>
      <c r="K5993" t="s">
        <v>25</v>
      </c>
      <c r="L5993">
        <v>3</v>
      </c>
      <c r="M5993" t="s">
        <v>26</v>
      </c>
      <c r="N5993" s="4" t="str">
        <f>IF(consolidado[[#This Row],[tempo]]&gt;consolidado[[#This Row],[prioridade_horas]],"Fora do prazo","Dentro do prazo estimado")</f>
        <v>Fora do prazo</v>
      </c>
      <c r="O5993" s="3">
        <v>1</v>
      </c>
      <c r="P5993" t="s">
        <v>27</v>
      </c>
      <c r="Q5993">
        <v>3</v>
      </c>
      <c r="R5993" t="s">
        <v>33</v>
      </c>
      <c r="S5993">
        <v>3</v>
      </c>
      <c r="T5993" t="s">
        <v>26</v>
      </c>
      <c r="U5993">
        <v>68</v>
      </c>
      <c r="V5993" t="s">
        <v>161</v>
      </c>
      <c r="W5993">
        <v>4</v>
      </c>
      <c r="X5993" t="s">
        <v>30</v>
      </c>
    </row>
    <row r="5994" spans="1:24">
      <c r="A5994">
        <v>38814</v>
      </c>
      <c r="B5994" t="s">
        <v>3239</v>
      </c>
      <c r="C5994" s="1">
        <v>45478.684259259258</v>
      </c>
      <c r="D5994" s="1">
        <v>45482.392685185187</v>
      </c>
      <c r="E5994" s="3">
        <v>0.4597222222222222</v>
      </c>
      <c r="F5994">
        <v>29</v>
      </c>
      <c r="G5994" t="s">
        <v>36</v>
      </c>
      <c r="H5994">
        <v>54</v>
      </c>
      <c r="I5994" t="s">
        <v>186</v>
      </c>
      <c r="J5994">
        <v>0</v>
      </c>
      <c r="K5994" t="s">
        <v>55</v>
      </c>
      <c r="L5994">
        <v>18</v>
      </c>
      <c r="M5994" t="s">
        <v>187</v>
      </c>
      <c r="N5994" s="4" t="str">
        <f>IF(consolidado[[#This Row],[tempo]]&gt;consolidado[[#This Row],[prioridade_horas]],"Fora do prazo","Dentro do prazo estimado")</f>
        <v>Fora do prazo</v>
      </c>
      <c r="O5994" s="3">
        <v>0.33333333333333331</v>
      </c>
      <c r="P5994" t="s">
        <v>38</v>
      </c>
      <c r="Q5994">
        <v>3</v>
      </c>
      <c r="R5994" t="s">
        <v>33</v>
      </c>
      <c r="S5994">
        <v>18</v>
      </c>
      <c r="T5994" t="s">
        <v>187</v>
      </c>
      <c r="U5994">
        <v>80</v>
      </c>
      <c r="V5994" t="s">
        <v>634</v>
      </c>
      <c r="W5994">
        <v>5</v>
      </c>
      <c r="X5994" t="s">
        <v>41</v>
      </c>
    </row>
    <row r="5995" spans="1:24">
      <c r="A5995">
        <v>38815</v>
      </c>
      <c r="B5995" t="s">
        <v>255</v>
      </c>
      <c r="C5995" s="1">
        <v>45478.685752314814</v>
      </c>
      <c r="D5995" s="1">
        <v>45488.40896990741</v>
      </c>
      <c r="E5995" s="3">
        <v>1.9770833333333333</v>
      </c>
      <c r="F5995">
        <v>34</v>
      </c>
      <c r="G5995" t="s">
        <v>25</v>
      </c>
      <c r="H5995">
        <v>32</v>
      </c>
      <c r="I5995" t="s">
        <v>154</v>
      </c>
      <c r="J5995">
        <v>32</v>
      </c>
      <c r="K5995" t="s">
        <v>154</v>
      </c>
      <c r="L5995">
        <v>4</v>
      </c>
      <c r="M5995" t="s">
        <v>94</v>
      </c>
      <c r="N5995" s="4" t="str">
        <f>IF(consolidado[[#This Row],[tempo]]&gt;consolidado[[#This Row],[prioridade_horas]],"Fora do prazo","Dentro do prazo estimado")</f>
        <v>Fora do prazo</v>
      </c>
      <c r="O5995" s="3">
        <v>1</v>
      </c>
      <c r="P5995" t="s">
        <v>27</v>
      </c>
      <c r="Q5995">
        <v>6</v>
      </c>
      <c r="R5995" t="s">
        <v>28</v>
      </c>
      <c r="S5995">
        <v>4</v>
      </c>
      <c r="T5995" t="s">
        <v>94</v>
      </c>
      <c r="U5995">
        <v>19</v>
      </c>
      <c r="V5995" t="s">
        <v>256</v>
      </c>
      <c r="W5995">
        <v>4</v>
      </c>
      <c r="X5995" t="s">
        <v>30</v>
      </c>
    </row>
    <row r="5996" spans="1:24">
      <c r="A5996">
        <v>38816</v>
      </c>
      <c r="B5996" t="s">
        <v>3239</v>
      </c>
      <c r="C5996" s="1">
        <v>45478.694618055553</v>
      </c>
      <c r="D5996" s="1">
        <v>45482.392569444448</v>
      </c>
      <c r="E5996" s="3">
        <v>0.44930555555555557</v>
      </c>
      <c r="F5996">
        <v>29</v>
      </c>
      <c r="G5996" t="s">
        <v>36</v>
      </c>
      <c r="H5996">
        <v>54</v>
      </c>
      <c r="I5996" t="s">
        <v>186</v>
      </c>
      <c r="J5996">
        <v>0</v>
      </c>
      <c r="K5996" t="s">
        <v>55</v>
      </c>
      <c r="L5996">
        <v>18</v>
      </c>
      <c r="M5996" t="s">
        <v>187</v>
      </c>
      <c r="N5996" s="4" t="str">
        <f>IF(consolidado[[#This Row],[tempo]]&gt;consolidado[[#This Row],[prioridade_horas]],"Fora do prazo","Dentro do prazo estimado")</f>
        <v>Fora do prazo</v>
      </c>
      <c r="O5996" s="3">
        <v>0.33333333333333331</v>
      </c>
      <c r="P5996" t="s">
        <v>38</v>
      </c>
      <c r="Q5996">
        <v>3</v>
      </c>
      <c r="R5996" t="s">
        <v>33</v>
      </c>
      <c r="S5996">
        <v>18</v>
      </c>
      <c r="T5996" t="s">
        <v>187</v>
      </c>
      <c r="U5996">
        <v>80</v>
      </c>
      <c r="V5996" t="s">
        <v>634</v>
      </c>
      <c r="W5996">
        <v>5</v>
      </c>
      <c r="X5996" t="s">
        <v>41</v>
      </c>
    </row>
    <row r="5997" spans="1:24">
      <c r="A5997">
        <v>38817</v>
      </c>
      <c r="B5997" t="s">
        <v>3241</v>
      </c>
      <c r="C5997" s="1">
        <v>45478.703379629631</v>
      </c>
      <c r="D5997" s="1">
        <v>45481.680601851855</v>
      </c>
      <c r="E5997" s="3">
        <v>0.35347222222222224</v>
      </c>
      <c r="F5997">
        <v>31</v>
      </c>
      <c r="G5997" t="s">
        <v>54</v>
      </c>
      <c r="H5997">
        <v>47</v>
      </c>
      <c r="I5997" t="s">
        <v>100</v>
      </c>
      <c r="J5997">
        <v>31</v>
      </c>
      <c r="K5997" t="s">
        <v>54</v>
      </c>
      <c r="L5997">
        <v>16</v>
      </c>
      <c r="M5997" t="s">
        <v>43</v>
      </c>
      <c r="N5997" s="4" t="str">
        <f>IF(consolidado[[#This Row],[tempo]]&gt;consolidado[[#This Row],[prioridade_horas]],"Fora do prazo","Dentro do prazo estimado")</f>
        <v>Fora do prazo</v>
      </c>
      <c r="O5997" s="3">
        <v>0.33333333333333331</v>
      </c>
      <c r="P5997" t="s">
        <v>38</v>
      </c>
      <c r="Q5997">
        <v>3</v>
      </c>
      <c r="R5997" t="s">
        <v>33</v>
      </c>
      <c r="S5997">
        <v>16</v>
      </c>
      <c r="T5997" t="s">
        <v>43</v>
      </c>
      <c r="U5997">
        <v>56</v>
      </c>
      <c r="V5997" t="s">
        <v>40</v>
      </c>
      <c r="W5997">
        <v>5</v>
      </c>
      <c r="X5997" t="s">
        <v>41</v>
      </c>
    </row>
    <row r="5998" spans="1:24">
      <c r="A5998">
        <v>38818</v>
      </c>
      <c r="B5998" t="s">
        <v>31</v>
      </c>
      <c r="C5998" s="1">
        <v>45478.704687500001</v>
      </c>
      <c r="D5998" s="1">
        <v>45482.594259259262</v>
      </c>
      <c r="E5998" s="3">
        <v>0.64097222222222228</v>
      </c>
      <c r="F5998">
        <v>34</v>
      </c>
      <c r="G5998" t="s">
        <v>25</v>
      </c>
      <c r="H5998">
        <v>106</v>
      </c>
      <c r="I5998" t="s">
        <v>64</v>
      </c>
      <c r="J5998">
        <v>106</v>
      </c>
      <c r="K5998" t="s">
        <v>64</v>
      </c>
      <c r="L5998">
        <v>6</v>
      </c>
      <c r="M5998" t="s">
        <v>118</v>
      </c>
      <c r="N5998" s="4" t="str">
        <f>IF(consolidado[[#This Row],[tempo]]&gt;consolidado[[#This Row],[prioridade_horas]],"Fora do prazo","Dentro do prazo estimado")</f>
        <v>Dentro do prazo estimado</v>
      </c>
      <c r="O5998" s="3">
        <v>1</v>
      </c>
      <c r="P5998" t="s">
        <v>27</v>
      </c>
      <c r="Q5998">
        <v>6</v>
      </c>
      <c r="R5998" t="s">
        <v>28</v>
      </c>
      <c r="S5998">
        <v>6</v>
      </c>
      <c r="T5998" t="s">
        <v>118</v>
      </c>
      <c r="U5998">
        <v>28</v>
      </c>
      <c r="V5998" t="s">
        <v>34</v>
      </c>
      <c r="W5998">
        <v>4</v>
      </c>
      <c r="X5998" t="s">
        <v>30</v>
      </c>
    </row>
    <row r="5999" spans="1:24">
      <c r="A5999">
        <v>38819</v>
      </c>
      <c r="B5999" t="s">
        <v>3242</v>
      </c>
      <c r="C5999" s="1">
        <v>45478.705590277779</v>
      </c>
      <c r="D5999" s="1">
        <v>45558.722372685188</v>
      </c>
      <c r="E5999" s="3">
        <v>21.055555555555557</v>
      </c>
      <c r="F5999">
        <v>38</v>
      </c>
      <c r="G5999" t="s">
        <v>117</v>
      </c>
      <c r="H5999">
        <v>47</v>
      </c>
      <c r="I5999" t="s">
        <v>100</v>
      </c>
      <c r="J5999">
        <v>38</v>
      </c>
      <c r="K5999" t="s">
        <v>117</v>
      </c>
      <c r="L5999">
        <v>21</v>
      </c>
      <c r="M5999" t="s">
        <v>265</v>
      </c>
      <c r="N5999" s="4" t="str">
        <f>IF(consolidado[[#This Row],[tempo]]&gt;consolidado[[#This Row],[prioridade_horas]],"Fora do prazo","Dentro do prazo estimado")</f>
        <v>Fora do prazo</v>
      </c>
      <c r="O5999" s="3">
        <v>1</v>
      </c>
      <c r="P5999" t="s">
        <v>27</v>
      </c>
      <c r="Q5999">
        <v>3</v>
      </c>
      <c r="R5999" t="s">
        <v>33</v>
      </c>
      <c r="S5999">
        <v>16</v>
      </c>
      <c r="T5999" t="s">
        <v>43</v>
      </c>
      <c r="U5999">
        <v>56</v>
      </c>
      <c r="V5999" t="s">
        <v>40</v>
      </c>
      <c r="W5999">
        <v>5</v>
      </c>
      <c r="X5999" t="s">
        <v>41</v>
      </c>
    </row>
    <row r="6000" spans="1:24">
      <c r="A6000">
        <v>38820</v>
      </c>
      <c r="B6000" t="s">
        <v>3243</v>
      </c>
      <c r="C6000" s="1">
        <v>45478.716770833336</v>
      </c>
      <c r="D6000" s="1">
        <v>45499.445844907408</v>
      </c>
      <c r="E6000" s="3">
        <v>5.364583333333333</v>
      </c>
      <c r="F6000">
        <v>33</v>
      </c>
      <c r="G6000" t="s">
        <v>57</v>
      </c>
      <c r="H6000">
        <v>33</v>
      </c>
      <c r="I6000" t="s">
        <v>57</v>
      </c>
      <c r="J6000">
        <v>33</v>
      </c>
      <c r="K6000" t="s">
        <v>57</v>
      </c>
      <c r="L6000">
        <v>11</v>
      </c>
      <c r="M6000" t="s">
        <v>37</v>
      </c>
      <c r="N6000" s="4" t="str">
        <f>IF(consolidado[[#This Row],[tempo]]&gt;consolidado[[#This Row],[prioridade_horas]],"Fora do prazo","Dentro do prazo estimado")</f>
        <v>Fora do prazo</v>
      </c>
      <c r="O6000" s="3">
        <v>0.33333333333333331</v>
      </c>
      <c r="P6000" t="s">
        <v>38</v>
      </c>
      <c r="Q6000">
        <v>3</v>
      </c>
      <c r="R6000" t="s">
        <v>33</v>
      </c>
      <c r="S6000">
        <v>11</v>
      </c>
      <c r="T6000" t="s">
        <v>37</v>
      </c>
      <c r="U6000">
        <v>56</v>
      </c>
      <c r="V6000" t="s">
        <v>40</v>
      </c>
      <c r="W6000">
        <v>5</v>
      </c>
      <c r="X6000" t="s">
        <v>41</v>
      </c>
    </row>
    <row r="6001" spans="1:24">
      <c r="A6001">
        <v>38821</v>
      </c>
      <c r="B6001" t="s">
        <v>3244</v>
      </c>
      <c r="C6001" s="1">
        <v>45478.718715277777</v>
      </c>
      <c r="D6001" s="1">
        <v>45482.482094907406</v>
      </c>
      <c r="E6001" s="3">
        <v>0.51527777777777772</v>
      </c>
      <c r="F6001">
        <v>30</v>
      </c>
      <c r="G6001" t="s">
        <v>81</v>
      </c>
      <c r="H6001">
        <v>91</v>
      </c>
      <c r="I6001" t="s">
        <v>237</v>
      </c>
      <c r="J6001">
        <v>30</v>
      </c>
      <c r="K6001" t="s">
        <v>81</v>
      </c>
      <c r="L6001">
        <v>27</v>
      </c>
      <c r="M6001" t="s">
        <v>59</v>
      </c>
      <c r="N6001" s="4" t="str">
        <f>IF(consolidado[[#This Row],[tempo]]&gt;consolidado[[#This Row],[prioridade_horas]],"Fora do prazo","Dentro do prazo estimado")</f>
        <v>Dentro do prazo estimado</v>
      </c>
      <c r="O6001" s="3">
        <v>5</v>
      </c>
      <c r="P6001" t="s">
        <v>84</v>
      </c>
      <c r="Q6001">
        <v>3</v>
      </c>
      <c r="R6001" t="s">
        <v>33</v>
      </c>
      <c r="S6001">
        <v>27</v>
      </c>
      <c r="T6001" t="s">
        <v>59</v>
      </c>
      <c r="U6001">
        <v>28</v>
      </c>
      <c r="V6001" t="s">
        <v>34</v>
      </c>
      <c r="W6001">
        <v>5</v>
      </c>
      <c r="X6001" t="s">
        <v>41</v>
      </c>
    </row>
    <row r="6002" spans="1:24">
      <c r="A6002">
        <v>38822</v>
      </c>
      <c r="B6002" t="s">
        <v>157</v>
      </c>
      <c r="C6002" s="1">
        <v>45478.720833333333</v>
      </c>
      <c r="D6002" s="1">
        <v>45483.658472222225</v>
      </c>
      <c r="E6002" s="3">
        <v>1.0645833333333334</v>
      </c>
      <c r="F6002">
        <v>68</v>
      </c>
      <c r="G6002" t="s">
        <v>264</v>
      </c>
      <c r="H6002">
        <v>104</v>
      </c>
      <c r="I6002" t="s">
        <v>108</v>
      </c>
      <c r="J6002">
        <v>68</v>
      </c>
      <c r="K6002" t="s">
        <v>264</v>
      </c>
      <c r="L6002">
        <v>21</v>
      </c>
      <c r="M6002" t="s">
        <v>265</v>
      </c>
      <c r="N6002" s="4" t="str">
        <f>IF(consolidado[[#This Row],[tempo]]&gt;consolidado[[#This Row],[prioridade_horas]],"Fora do prazo","Dentro do prazo estimado")</f>
        <v>Fora do prazo</v>
      </c>
      <c r="O6002" s="3">
        <v>1</v>
      </c>
      <c r="P6002" t="s">
        <v>27</v>
      </c>
      <c r="Q6002">
        <v>6</v>
      </c>
      <c r="R6002" t="s">
        <v>28</v>
      </c>
      <c r="S6002">
        <v>8</v>
      </c>
      <c r="T6002" t="s">
        <v>110</v>
      </c>
      <c r="U6002">
        <v>9</v>
      </c>
      <c r="V6002" t="s">
        <v>159</v>
      </c>
      <c r="W6002">
        <v>5</v>
      </c>
      <c r="X6002" t="s">
        <v>41</v>
      </c>
    </row>
    <row r="6003" spans="1:24">
      <c r="A6003">
        <v>38823</v>
      </c>
      <c r="B6003" t="s">
        <v>1574</v>
      </c>
      <c r="C6003" s="1">
        <v>45478.723356481481</v>
      </c>
      <c r="D6003" s="1">
        <v>45484.574560185189</v>
      </c>
      <c r="E6003" s="3">
        <v>1.3541666666666667</v>
      </c>
      <c r="F6003">
        <v>69</v>
      </c>
      <c r="G6003" t="s">
        <v>65</v>
      </c>
      <c r="H6003">
        <v>69</v>
      </c>
      <c r="I6003" t="s">
        <v>65</v>
      </c>
      <c r="J6003">
        <v>69</v>
      </c>
      <c r="K6003" t="s">
        <v>65</v>
      </c>
      <c r="L6003">
        <v>12</v>
      </c>
      <c r="M6003" t="s">
        <v>83</v>
      </c>
      <c r="N6003" s="4" t="str">
        <f>IF(consolidado[[#This Row],[tempo]]&gt;consolidado[[#This Row],[prioridade_horas]],"Fora do prazo","Dentro do prazo estimado")</f>
        <v>Fora do prazo</v>
      </c>
      <c r="O6003" s="3">
        <v>0.33333333333333331</v>
      </c>
      <c r="P6003" t="s">
        <v>38</v>
      </c>
      <c r="Q6003">
        <v>6</v>
      </c>
      <c r="R6003" t="s">
        <v>28</v>
      </c>
      <c r="S6003">
        <v>1</v>
      </c>
      <c r="T6003" t="s">
        <v>66</v>
      </c>
      <c r="U6003">
        <v>29</v>
      </c>
      <c r="V6003" t="s">
        <v>85</v>
      </c>
      <c r="W6003">
        <v>5</v>
      </c>
      <c r="X6003" t="s">
        <v>41</v>
      </c>
    </row>
    <row r="6004" spans="1:24">
      <c r="A6004">
        <v>38824</v>
      </c>
      <c r="B6004" t="s">
        <v>393</v>
      </c>
      <c r="C6004" s="1">
        <v>45481.368159722224</v>
      </c>
      <c r="D6004" s="1">
        <v>45489.645752314813</v>
      </c>
      <c r="E6004" s="3">
        <v>2.53125</v>
      </c>
      <c r="F6004">
        <v>66</v>
      </c>
      <c r="G6004" t="s">
        <v>50</v>
      </c>
      <c r="H6004">
        <v>52</v>
      </c>
      <c r="I6004" t="s">
        <v>77</v>
      </c>
      <c r="J6004">
        <v>34</v>
      </c>
      <c r="K6004" t="s">
        <v>25</v>
      </c>
      <c r="L6004">
        <v>21</v>
      </c>
      <c r="M6004" t="s">
        <v>265</v>
      </c>
      <c r="N6004" s="4" t="str">
        <f>IF(consolidado[[#This Row],[tempo]]&gt;consolidado[[#This Row],[prioridade_horas]],"Fora do prazo","Dentro do prazo estimado")</f>
        <v>Fora do prazo</v>
      </c>
      <c r="O6004" s="3">
        <v>1</v>
      </c>
      <c r="P6004" t="s">
        <v>27</v>
      </c>
      <c r="Q6004">
        <v>3</v>
      </c>
      <c r="R6004" t="s">
        <v>33</v>
      </c>
      <c r="S6004">
        <v>16</v>
      </c>
      <c r="T6004" t="s">
        <v>43</v>
      </c>
      <c r="U6004">
        <v>29</v>
      </c>
      <c r="V6004" t="s">
        <v>85</v>
      </c>
      <c r="W6004">
        <v>5</v>
      </c>
      <c r="X6004" t="s">
        <v>41</v>
      </c>
    </row>
    <row r="6005" spans="1:24">
      <c r="A6005">
        <v>38825</v>
      </c>
      <c r="B6005" t="s">
        <v>3245</v>
      </c>
      <c r="C6005" s="1">
        <v>45481.381296296298</v>
      </c>
      <c r="D6005" s="1">
        <v>45482.686006944445</v>
      </c>
      <c r="E6005" s="3">
        <v>0.67986111111111114</v>
      </c>
      <c r="F6005">
        <v>95</v>
      </c>
      <c r="G6005" t="s">
        <v>599</v>
      </c>
      <c r="H6005">
        <v>95</v>
      </c>
      <c r="I6005" t="s">
        <v>599</v>
      </c>
      <c r="J6005">
        <v>0</v>
      </c>
      <c r="K6005" t="s">
        <v>55</v>
      </c>
      <c r="L6005">
        <v>6</v>
      </c>
      <c r="M6005" t="s">
        <v>118</v>
      </c>
      <c r="N6005" s="4" t="str">
        <f>IF(consolidado[[#This Row],[tempo]]&gt;consolidado[[#This Row],[prioridade_horas]],"Fora do prazo","Dentro do prazo estimado")</f>
        <v>Fora do prazo</v>
      </c>
      <c r="O6005" s="3">
        <v>0.33333333333333331</v>
      </c>
      <c r="P6005" t="s">
        <v>38</v>
      </c>
      <c r="Q6005">
        <v>3</v>
      </c>
      <c r="R6005" t="s">
        <v>33</v>
      </c>
      <c r="S6005">
        <v>13</v>
      </c>
      <c r="T6005" t="s">
        <v>60</v>
      </c>
      <c r="U6005">
        <v>56</v>
      </c>
      <c r="V6005" t="s">
        <v>40</v>
      </c>
      <c r="W6005">
        <v>5</v>
      </c>
      <c r="X6005" t="s">
        <v>41</v>
      </c>
    </row>
    <row r="6006" spans="1:24">
      <c r="A6006">
        <v>38826</v>
      </c>
      <c r="B6006" t="s">
        <v>3246</v>
      </c>
      <c r="C6006" s="1">
        <v>45481.387187499997</v>
      </c>
      <c r="D6006" s="1">
        <v>45481.63071759259</v>
      </c>
      <c r="E6006" s="3">
        <v>0.24374999999999999</v>
      </c>
      <c r="F6006">
        <v>98</v>
      </c>
      <c r="G6006" t="s">
        <v>69</v>
      </c>
      <c r="H6006">
        <v>99</v>
      </c>
      <c r="I6006" t="s">
        <v>73</v>
      </c>
      <c r="J6006">
        <v>98</v>
      </c>
      <c r="K6006" t="s">
        <v>69</v>
      </c>
      <c r="L6006">
        <v>16</v>
      </c>
      <c r="M6006" t="s">
        <v>43</v>
      </c>
      <c r="N6006" s="4" t="str">
        <f>IF(consolidado[[#This Row],[tempo]]&gt;consolidado[[#This Row],[prioridade_horas]],"Fora do prazo","Dentro do prazo estimado")</f>
        <v>Dentro do prazo estimado</v>
      </c>
      <c r="O6006" s="3">
        <v>0.66666666666666663</v>
      </c>
      <c r="P6006" t="s">
        <v>70</v>
      </c>
      <c r="Q6006">
        <v>3</v>
      </c>
      <c r="R6006" t="s">
        <v>33</v>
      </c>
      <c r="S6006">
        <v>16</v>
      </c>
      <c r="T6006" t="s">
        <v>43</v>
      </c>
      <c r="U6006">
        <v>56</v>
      </c>
      <c r="V6006" t="s">
        <v>40</v>
      </c>
      <c r="W6006">
        <v>5</v>
      </c>
      <c r="X6006" t="s">
        <v>41</v>
      </c>
    </row>
    <row r="6007" spans="1:24">
      <c r="A6007">
        <v>38827</v>
      </c>
      <c r="B6007" t="s">
        <v>3247</v>
      </c>
      <c r="C6007" s="1">
        <v>45481.388148148151</v>
      </c>
      <c r="D6007" s="1">
        <v>45481.529432870368</v>
      </c>
      <c r="E6007" s="3">
        <v>0.14166666666666666</v>
      </c>
      <c r="F6007">
        <v>98</v>
      </c>
      <c r="G6007" t="s">
        <v>69</v>
      </c>
      <c r="H6007">
        <v>29</v>
      </c>
      <c r="I6007" t="s">
        <v>36</v>
      </c>
      <c r="J6007">
        <v>29</v>
      </c>
      <c r="K6007" t="s">
        <v>36</v>
      </c>
      <c r="L6007">
        <v>11</v>
      </c>
      <c r="M6007" t="s">
        <v>37</v>
      </c>
      <c r="N6007" s="4" t="str">
        <f>IF(consolidado[[#This Row],[tempo]]&gt;consolidado[[#This Row],[prioridade_horas]],"Fora do prazo","Dentro do prazo estimado")</f>
        <v>Dentro do prazo estimado</v>
      </c>
      <c r="O6007" s="3">
        <v>0.66666666666666663</v>
      </c>
      <c r="P6007" t="s">
        <v>70</v>
      </c>
      <c r="Q6007">
        <v>3</v>
      </c>
      <c r="R6007" t="s">
        <v>33</v>
      </c>
      <c r="S6007">
        <v>11</v>
      </c>
      <c r="T6007" t="s">
        <v>37</v>
      </c>
      <c r="U6007">
        <v>15</v>
      </c>
      <c r="V6007" t="s">
        <v>37</v>
      </c>
      <c r="W6007">
        <v>5</v>
      </c>
      <c r="X6007" t="s">
        <v>41</v>
      </c>
    </row>
    <row r="6008" spans="1:24">
      <c r="A6008">
        <v>38828</v>
      </c>
      <c r="B6008" t="s">
        <v>3248</v>
      </c>
      <c r="C6008" s="1">
        <v>45481.389652777776</v>
      </c>
      <c r="D6008" s="1">
        <v>45483.475706018522</v>
      </c>
      <c r="E6008" s="3">
        <v>0.83750000000000002</v>
      </c>
      <c r="F6008">
        <v>98</v>
      </c>
      <c r="G6008" t="s">
        <v>69</v>
      </c>
      <c r="H6008">
        <v>33</v>
      </c>
      <c r="I6008" t="s">
        <v>57</v>
      </c>
      <c r="J6008">
        <v>33</v>
      </c>
      <c r="K6008" t="s">
        <v>57</v>
      </c>
      <c r="L6008">
        <v>11</v>
      </c>
      <c r="M6008" t="s">
        <v>37</v>
      </c>
      <c r="N6008" s="4" t="str">
        <f>IF(consolidado[[#This Row],[tempo]]&gt;consolidado[[#This Row],[prioridade_horas]],"Fora do prazo","Dentro do prazo estimado")</f>
        <v>Fora do prazo</v>
      </c>
      <c r="O6008" s="3">
        <v>0.66666666666666663</v>
      </c>
      <c r="P6008" t="s">
        <v>70</v>
      </c>
      <c r="Q6008">
        <v>3</v>
      </c>
      <c r="R6008" t="s">
        <v>33</v>
      </c>
      <c r="S6008">
        <v>11</v>
      </c>
      <c r="T6008" t="s">
        <v>37</v>
      </c>
      <c r="U6008">
        <v>15</v>
      </c>
      <c r="V6008" t="s">
        <v>37</v>
      </c>
      <c r="W6008">
        <v>5</v>
      </c>
      <c r="X6008" t="s">
        <v>41</v>
      </c>
    </row>
    <row r="6009" spans="1:24">
      <c r="A6009">
        <v>38829</v>
      </c>
      <c r="B6009" t="s">
        <v>3249</v>
      </c>
      <c r="C6009" s="1">
        <v>45481.391180555554</v>
      </c>
      <c r="D6009" s="1">
        <v>45495.70208333333</v>
      </c>
      <c r="E6009" s="3">
        <v>4.0680555555555555</v>
      </c>
      <c r="F6009">
        <v>43</v>
      </c>
      <c r="G6009" t="s">
        <v>139</v>
      </c>
      <c r="H6009">
        <v>45</v>
      </c>
      <c r="I6009" t="s">
        <v>156</v>
      </c>
      <c r="J6009">
        <v>43</v>
      </c>
      <c r="K6009" t="s">
        <v>139</v>
      </c>
      <c r="L6009">
        <v>10</v>
      </c>
      <c r="M6009" t="s">
        <v>143</v>
      </c>
      <c r="N6009" s="4" t="str">
        <f>IF(consolidado[[#This Row],[tempo]]&gt;consolidado[[#This Row],[prioridade_horas]],"Fora do prazo","Dentro do prazo estimado")</f>
        <v>Fora do prazo</v>
      </c>
      <c r="O6009" s="3">
        <v>0.33333333333333331</v>
      </c>
      <c r="P6009" t="s">
        <v>38</v>
      </c>
      <c r="Q6009">
        <v>3</v>
      </c>
      <c r="R6009" t="s">
        <v>33</v>
      </c>
      <c r="S6009">
        <v>10</v>
      </c>
      <c r="T6009" t="s">
        <v>143</v>
      </c>
      <c r="U6009">
        <v>1</v>
      </c>
      <c r="V6009" t="s">
        <v>113</v>
      </c>
      <c r="W6009">
        <v>5</v>
      </c>
      <c r="X6009" t="s">
        <v>41</v>
      </c>
    </row>
    <row r="6010" spans="1:24">
      <c r="A6010">
        <v>38830</v>
      </c>
      <c r="B6010" t="s">
        <v>311</v>
      </c>
      <c r="C6010" s="1">
        <v>45481.391388888886</v>
      </c>
      <c r="D6010" s="1">
        <v>45497.521145833336</v>
      </c>
      <c r="E6010" s="3">
        <v>4.6381944444444443</v>
      </c>
      <c r="F6010">
        <v>19</v>
      </c>
      <c r="G6010" t="s">
        <v>91</v>
      </c>
      <c r="H6010">
        <v>19</v>
      </c>
      <c r="I6010" t="s">
        <v>91</v>
      </c>
      <c r="J6010">
        <v>19</v>
      </c>
      <c r="K6010" t="s">
        <v>91</v>
      </c>
      <c r="L6010">
        <v>5</v>
      </c>
      <c r="M6010" t="s">
        <v>92</v>
      </c>
      <c r="N6010" s="4" t="str">
        <f>IF(consolidado[[#This Row],[tempo]]&gt;consolidado[[#This Row],[prioridade_horas]],"Fora do prazo","Dentro do prazo estimado")</f>
        <v>Fora do prazo</v>
      </c>
      <c r="O6010" s="3">
        <v>0.66666666666666663</v>
      </c>
      <c r="P6010" t="s">
        <v>70</v>
      </c>
      <c r="Q6010">
        <v>6</v>
      </c>
      <c r="R6010" t="s">
        <v>28</v>
      </c>
      <c r="S6010">
        <v>5</v>
      </c>
      <c r="T6010" t="s">
        <v>92</v>
      </c>
      <c r="U6010">
        <v>29</v>
      </c>
      <c r="V6010" t="s">
        <v>85</v>
      </c>
      <c r="W6010">
        <v>2</v>
      </c>
      <c r="X6010" t="s">
        <v>105</v>
      </c>
    </row>
    <row r="6011" spans="1:24">
      <c r="A6011">
        <v>38831</v>
      </c>
      <c r="B6011" t="s">
        <v>370</v>
      </c>
      <c r="C6011" s="1">
        <v>45481.422905092593</v>
      </c>
      <c r="D6011" s="1">
        <v>45489.65388888889</v>
      </c>
      <c r="E6011" s="3">
        <v>2.4854166666666666</v>
      </c>
      <c r="F6011">
        <v>34</v>
      </c>
      <c r="G6011" t="s">
        <v>25</v>
      </c>
      <c r="H6011">
        <v>34</v>
      </c>
      <c r="I6011" t="s">
        <v>25</v>
      </c>
      <c r="J6011">
        <v>34</v>
      </c>
      <c r="K6011" t="s">
        <v>25</v>
      </c>
      <c r="L6011">
        <v>3</v>
      </c>
      <c r="M6011" t="s">
        <v>26</v>
      </c>
      <c r="N6011" s="4" t="str">
        <f>IF(consolidado[[#This Row],[tempo]]&gt;consolidado[[#This Row],[prioridade_horas]],"Fora do prazo","Dentro do prazo estimado")</f>
        <v>Fora do prazo</v>
      </c>
      <c r="O6011" s="3">
        <v>1</v>
      </c>
      <c r="P6011" t="s">
        <v>27</v>
      </c>
      <c r="Q6011">
        <v>6</v>
      </c>
      <c r="R6011" t="s">
        <v>28</v>
      </c>
      <c r="S6011">
        <v>3</v>
      </c>
      <c r="T6011" t="s">
        <v>26</v>
      </c>
      <c r="U6011">
        <v>68</v>
      </c>
      <c r="V6011" t="s">
        <v>161</v>
      </c>
      <c r="W6011">
        <v>4</v>
      </c>
      <c r="X6011" t="s">
        <v>30</v>
      </c>
    </row>
    <row r="6012" spans="1:24">
      <c r="A6012">
        <v>38832</v>
      </c>
      <c r="B6012" t="s">
        <v>326</v>
      </c>
      <c r="C6012" s="1">
        <v>45481.425057870372</v>
      </c>
      <c r="D6012" s="1">
        <v>45481.716828703706</v>
      </c>
      <c r="E6012" s="3">
        <v>0.29166666666666669</v>
      </c>
      <c r="F6012">
        <v>49</v>
      </c>
      <c r="G6012" t="s">
        <v>42</v>
      </c>
      <c r="H6012">
        <v>49</v>
      </c>
      <c r="I6012" t="s">
        <v>42</v>
      </c>
      <c r="J6012">
        <v>49</v>
      </c>
      <c r="K6012" t="s">
        <v>42</v>
      </c>
      <c r="L6012">
        <v>16</v>
      </c>
      <c r="M6012" t="s">
        <v>43</v>
      </c>
      <c r="N6012" s="4" t="str">
        <f>IF(consolidado[[#This Row],[tempo]]&gt;consolidado[[#This Row],[prioridade_horas]],"Fora do prazo","Dentro do prazo estimado")</f>
        <v>Dentro do prazo estimado</v>
      </c>
      <c r="O6012" s="3">
        <v>0.33333333333333331</v>
      </c>
      <c r="P6012" t="s">
        <v>38</v>
      </c>
      <c r="Q6012">
        <v>3</v>
      </c>
      <c r="R6012" t="s">
        <v>33</v>
      </c>
      <c r="S6012">
        <v>16</v>
      </c>
      <c r="T6012" t="s">
        <v>43</v>
      </c>
      <c r="U6012">
        <v>56</v>
      </c>
      <c r="V6012" t="s">
        <v>40</v>
      </c>
      <c r="W6012">
        <v>5</v>
      </c>
      <c r="X6012" t="s">
        <v>41</v>
      </c>
    </row>
    <row r="6013" spans="1:24">
      <c r="A6013">
        <v>38833</v>
      </c>
      <c r="B6013" t="s">
        <v>3250</v>
      </c>
      <c r="C6013" s="1">
        <v>45481.426111111112</v>
      </c>
      <c r="D6013" s="1">
        <v>45482.707418981481</v>
      </c>
      <c r="E6013" s="3">
        <v>0.65694444444444444</v>
      </c>
      <c r="F6013">
        <v>34</v>
      </c>
      <c r="G6013" t="s">
        <v>25</v>
      </c>
      <c r="H6013">
        <v>106</v>
      </c>
      <c r="I6013" t="s">
        <v>64</v>
      </c>
      <c r="J6013">
        <v>106</v>
      </c>
      <c r="K6013" t="s">
        <v>64</v>
      </c>
      <c r="L6013">
        <v>6</v>
      </c>
      <c r="M6013" t="s">
        <v>118</v>
      </c>
      <c r="N6013" s="4" t="str">
        <f>IF(consolidado[[#This Row],[tempo]]&gt;consolidado[[#This Row],[prioridade_horas]],"Fora do prazo","Dentro do prazo estimado")</f>
        <v>Dentro do prazo estimado</v>
      </c>
      <c r="O6013" s="3">
        <v>1</v>
      </c>
      <c r="P6013" t="s">
        <v>27</v>
      </c>
      <c r="Q6013">
        <v>3</v>
      </c>
      <c r="R6013" t="s">
        <v>33</v>
      </c>
      <c r="S6013">
        <v>6</v>
      </c>
      <c r="T6013" t="s">
        <v>118</v>
      </c>
      <c r="U6013">
        <v>20</v>
      </c>
      <c r="V6013" t="s">
        <v>1517</v>
      </c>
      <c r="W6013">
        <v>6</v>
      </c>
      <c r="X6013" t="s">
        <v>783</v>
      </c>
    </row>
    <row r="6014" spans="1:24">
      <c r="A6014">
        <v>38834</v>
      </c>
      <c r="B6014" t="s">
        <v>157</v>
      </c>
      <c r="C6014" s="1">
        <v>45481.431932870371</v>
      </c>
      <c r="D6014" s="1">
        <v>45490.450509259259</v>
      </c>
      <c r="E6014" s="3">
        <v>2.6486111111111112</v>
      </c>
      <c r="F6014">
        <v>34</v>
      </c>
      <c r="G6014" t="s">
        <v>25</v>
      </c>
      <c r="H6014">
        <v>30</v>
      </c>
      <c r="I6014" t="s">
        <v>81</v>
      </c>
      <c r="J6014">
        <v>30</v>
      </c>
      <c r="K6014" t="s">
        <v>81</v>
      </c>
      <c r="L6014">
        <v>4</v>
      </c>
      <c r="M6014" t="s">
        <v>94</v>
      </c>
      <c r="N6014" s="4" t="str">
        <f>IF(consolidado[[#This Row],[tempo]]&gt;consolidado[[#This Row],[prioridade_horas]],"Fora do prazo","Dentro do prazo estimado")</f>
        <v>Fora do prazo</v>
      </c>
      <c r="O6014" s="3">
        <v>1</v>
      </c>
      <c r="P6014" t="s">
        <v>27</v>
      </c>
      <c r="Q6014">
        <v>6</v>
      </c>
      <c r="R6014" t="s">
        <v>28</v>
      </c>
      <c r="S6014">
        <v>4</v>
      </c>
      <c r="T6014" t="s">
        <v>94</v>
      </c>
      <c r="U6014">
        <v>9</v>
      </c>
      <c r="V6014" t="s">
        <v>159</v>
      </c>
      <c r="W6014">
        <v>4</v>
      </c>
      <c r="X6014" t="s">
        <v>30</v>
      </c>
    </row>
    <row r="6015" spans="1:24">
      <c r="A6015">
        <v>38835</v>
      </c>
      <c r="B6015" t="s">
        <v>277</v>
      </c>
      <c r="C6015" s="1">
        <v>45481.432557870372</v>
      </c>
      <c r="D6015" s="1">
        <v>45481.71638888889</v>
      </c>
      <c r="E6015" s="3">
        <v>0.28402777777777777</v>
      </c>
      <c r="F6015">
        <v>49</v>
      </c>
      <c r="G6015" t="s">
        <v>42</v>
      </c>
      <c r="H6015">
        <v>49</v>
      </c>
      <c r="I6015" t="s">
        <v>42</v>
      </c>
      <c r="J6015">
        <v>49</v>
      </c>
      <c r="K6015" t="s">
        <v>42</v>
      </c>
      <c r="L6015">
        <v>16</v>
      </c>
      <c r="M6015" t="s">
        <v>43</v>
      </c>
      <c r="N6015" s="4" t="str">
        <f>IF(consolidado[[#This Row],[tempo]]&gt;consolidado[[#This Row],[prioridade_horas]],"Fora do prazo","Dentro do prazo estimado")</f>
        <v>Dentro do prazo estimado</v>
      </c>
      <c r="O6015" s="3">
        <v>0.33333333333333331</v>
      </c>
      <c r="P6015" t="s">
        <v>38</v>
      </c>
      <c r="Q6015">
        <v>3</v>
      </c>
      <c r="R6015" t="s">
        <v>33</v>
      </c>
      <c r="S6015">
        <v>16</v>
      </c>
      <c r="T6015" t="s">
        <v>43</v>
      </c>
      <c r="U6015">
        <v>56</v>
      </c>
      <c r="V6015" t="s">
        <v>40</v>
      </c>
      <c r="W6015">
        <v>5</v>
      </c>
      <c r="X6015" t="s">
        <v>41</v>
      </c>
    </row>
    <row r="6016" spans="1:24">
      <c r="A6016">
        <v>38836</v>
      </c>
      <c r="B6016" t="s">
        <v>3251</v>
      </c>
      <c r="C6016" s="1">
        <v>45481.438368055555</v>
      </c>
      <c r="D6016" s="1">
        <v>45482.401319444441</v>
      </c>
      <c r="E6016" s="3">
        <v>0.33819444444444446</v>
      </c>
      <c r="F6016">
        <v>49</v>
      </c>
      <c r="G6016" t="s">
        <v>42</v>
      </c>
      <c r="H6016">
        <v>99</v>
      </c>
      <c r="I6016" t="s">
        <v>73</v>
      </c>
      <c r="J6016">
        <v>49</v>
      </c>
      <c r="K6016" t="s">
        <v>42</v>
      </c>
      <c r="L6016">
        <v>16</v>
      </c>
      <c r="M6016" t="s">
        <v>43</v>
      </c>
      <c r="N6016" s="4" t="str">
        <f>IF(consolidado[[#This Row],[tempo]]&gt;consolidado[[#This Row],[prioridade_horas]],"Fora do prazo","Dentro do prazo estimado")</f>
        <v>Fora do prazo</v>
      </c>
      <c r="O6016" s="3">
        <v>0.33333333333333331</v>
      </c>
      <c r="P6016" t="s">
        <v>38</v>
      </c>
      <c r="Q6016">
        <v>3</v>
      </c>
      <c r="R6016" t="s">
        <v>33</v>
      </c>
      <c r="S6016">
        <v>16</v>
      </c>
      <c r="T6016" t="s">
        <v>43</v>
      </c>
      <c r="U6016">
        <v>56</v>
      </c>
      <c r="V6016" t="s">
        <v>40</v>
      </c>
      <c r="W6016">
        <v>5</v>
      </c>
      <c r="X6016" t="s">
        <v>41</v>
      </c>
    </row>
    <row r="6017" spans="1:24">
      <c r="A6017">
        <v>38837</v>
      </c>
      <c r="B6017" t="s">
        <v>3252</v>
      </c>
      <c r="C6017" s="1">
        <v>45481.439363425925</v>
      </c>
      <c r="D6017" s="1">
        <v>45491.585335648146</v>
      </c>
      <c r="E6017" s="3">
        <v>3.151388888888889</v>
      </c>
      <c r="F6017">
        <v>98</v>
      </c>
      <c r="G6017" t="s">
        <v>69</v>
      </c>
      <c r="H6017">
        <v>33</v>
      </c>
      <c r="I6017" t="s">
        <v>57</v>
      </c>
      <c r="J6017">
        <v>33</v>
      </c>
      <c r="K6017" t="s">
        <v>57</v>
      </c>
      <c r="L6017">
        <v>11</v>
      </c>
      <c r="M6017" t="s">
        <v>37</v>
      </c>
      <c r="N6017" s="4" t="str">
        <f>IF(consolidado[[#This Row],[tempo]]&gt;consolidado[[#This Row],[prioridade_horas]],"Fora do prazo","Dentro do prazo estimado")</f>
        <v>Fora do prazo</v>
      </c>
      <c r="O6017" s="3">
        <v>0.66666666666666663</v>
      </c>
      <c r="P6017" t="s">
        <v>70</v>
      </c>
      <c r="Q6017">
        <v>3</v>
      </c>
      <c r="R6017" t="s">
        <v>33</v>
      </c>
      <c r="S6017">
        <v>11</v>
      </c>
      <c r="T6017" t="s">
        <v>37</v>
      </c>
      <c r="U6017">
        <v>99</v>
      </c>
      <c r="V6017" t="s">
        <v>74</v>
      </c>
      <c r="W6017">
        <v>5</v>
      </c>
      <c r="X6017" t="s">
        <v>41</v>
      </c>
    </row>
    <row r="6018" spans="1:24">
      <c r="A6018">
        <v>38838</v>
      </c>
      <c r="B6018" t="s">
        <v>2254</v>
      </c>
      <c r="C6018" s="1">
        <v>45481.444895833331</v>
      </c>
      <c r="D6018" s="1">
        <v>45481.466203703705</v>
      </c>
      <c r="E6018" s="3">
        <v>2.1527777777777778E-2</v>
      </c>
      <c r="F6018">
        <v>55</v>
      </c>
      <c r="G6018" t="s">
        <v>127</v>
      </c>
      <c r="H6018">
        <v>98</v>
      </c>
      <c r="I6018" t="s">
        <v>69</v>
      </c>
      <c r="J6018">
        <v>55</v>
      </c>
      <c r="K6018" t="s">
        <v>127</v>
      </c>
      <c r="L6018">
        <v>11</v>
      </c>
      <c r="M6018" t="s">
        <v>37</v>
      </c>
      <c r="N6018" s="4" t="str">
        <f>IF(consolidado[[#This Row],[tempo]]&gt;consolidado[[#This Row],[prioridade_horas]],"Fora do prazo","Dentro do prazo estimado")</f>
        <v>Dentro do prazo estimado</v>
      </c>
      <c r="O6018" s="3">
        <v>0.33333333333333331</v>
      </c>
      <c r="P6018" t="s">
        <v>38</v>
      </c>
      <c r="Q6018">
        <v>3</v>
      </c>
      <c r="R6018" t="s">
        <v>33</v>
      </c>
      <c r="S6018">
        <v>11</v>
      </c>
      <c r="T6018" t="s">
        <v>37</v>
      </c>
      <c r="U6018">
        <v>56</v>
      </c>
      <c r="V6018" t="s">
        <v>40</v>
      </c>
      <c r="W6018">
        <v>5</v>
      </c>
      <c r="X6018" t="s">
        <v>41</v>
      </c>
    </row>
    <row r="6019" spans="1:24">
      <c r="A6019">
        <v>38839</v>
      </c>
      <c r="B6019" t="s">
        <v>128</v>
      </c>
      <c r="C6019" s="1">
        <v>45481.445601851854</v>
      </c>
      <c r="D6019" s="1">
        <v>45481.585717592592</v>
      </c>
      <c r="E6019" s="3">
        <v>0.14027777777777778</v>
      </c>
      <c r="F6019">
        <v>55</v>
      </c>
      <c r="G6019" t="s">
        <v>127</v>
      </c>
      <c r="H6019">
        <v>25</v>
      </c>
      <c r="I6019" t="s">
        <v>109</v>
      </c>
      <c r="J6019">
        <v>55</v>
      </c>
      <c r="K6019" t="s">
        <v>127</v>
      </c>
      <c r="L6019">
        <v>11</v>
      </c>
      <c r="M6019" t="s">
        <v>37</v>
      </c>
      <c r="N6019" s="4" t="str">
        <f>IF(consolidado[[#This Row],[tempo]]&gt;consolidado[[#This Row],[prioridade_horas]],"Fora do prazo","Dentro do prazo estimado")</f>
        <v>Dentro do prazo estimado</v>
      </c>
      <c r="O6019" s="3">
        <v>0.33333333333333331</v>
      </c>
      <c r="P6019" t="s">
        <v>38</v>
      </c>
      <c r="Q6019">
        <v>3</v>
      </c>
      <c r="R6019" t="s">
        <v>33</v>
      </c>
      <c r="S6019">
        <v>11</v>
      </c>
      <c r="T6019" t="s">
        <v>37</v>
      </c>
      <c r="U6019">
        <v>56</v>
      </c>
      <c r="V6019" t="s">
        <v>40</v>
      </c>
      <c r="W6019">
        <v>5</v>
      </c>
      <c r="X6019" t="s">
        <v>41</v>
      </c>
    </row>
    <row r="6020" spans="1:24">
      <c r="A6020">
        <v>38840</v>
      </c>
      <c r="B6020" t="s">
        <v>2255</v>
      </c>
      <c r="C6020" s="1">
        <v>45481.446157407408</v>
      </c>
      <c r="D6020" s="1">
        <v>45481.663518518515</v>
      </c>
      <c r="E6020" s="3">
        <v>0.21736111111111112</v>
      </c>
      <c r="F6020">
        <v>55</v>
      </c>
      <c r="G6020" t="s">
        <v>127</v>
      </c>
      <c r="H6020">
        <v>31</v>
      </c>
      <c r="I6020" t="s">
        <v>54</v>
      </c>
      <c r="J6020">
        <v>55</v>
      </c>
      <c r="K6020" t="s">
        <v>127</v>
      </c>
      <c r="L6020">
        <v>11</v>
      </c>
      <c r="M6020" t="s">
        <v>37</v>
      </c>
      <c r="N6020" s="4" t="str">
        <f>IF(consolidado[[#This Row],[tempo]]&gt;consolidado[[#This Row],[prioridade_horas]],"Fora do prazo","Dentro do prazo estimado")</f>
        <v>Dentro do prazo estimado</v>
      </c>
      <c r="O6020" s="3">
        <v>0.33333333333333331</v>
      </c>
      <c r="P6020" t="s">
        <v>38</v>
      </c>
      <c r="Q6020">
        <v>3</v>
      </c>
      <c r="R6020" t="s">
        <v>33</v>
      </c>
      <c r="S6020">
        <v>11</v>
      </c>
      <c r="T6020" t="s">
        <v>37</v>
      </c>
      <c r="U6020">
        <v>56</v>
      </c>
      <c r="V6020" t="s">
        <v>40</v>
      </c>
      <c r="W6020">
        <v>5</v>
      </c>
      <c r="X6020" t="s">
        <v>41</v>
      </c>
    </row>
    <row r="6021" spans="1:24">
      <c r="A6021">
        <v>38841</v>
      </c>
      <c r="B6021" t="s">
        <v>2254</v>
      </c>
      <c r="C6021" s="1">
        <v>45481.446851851855</v>
      </c>
      <c r="D6021" s="1">
        <v>45481.464143518519</v>
      </c>
      <c r="E6021" s="3">
        <v>1.7361111111111112E-2</v>
      </c>
      <c r="F6021">
        <v>55</v>
      </c>
      <c r="G6021" t="s">
        <v>127</v>
      </c>
      <c r="H6021">
        <v>98</v>
      </c>
      <c r="I6021" t="s">
        <v>69</v>
      </c>
      <c r="J6021">
        <v>55</v>
      </c>
      <c r="K6021" t="s">
        <v>127</v>
      </c>
      <c r="L6021">
        <v>11</v>
      </c>
      <c r="M6021" t="s">
        <v>37</v>
      </c>
      <c r="N6021" s="4" t="str">
        <f>IF(consolidado[[#This Row],[tempo]]&gt;consolidado[[#This Row],[prioridade_horas]],"Fora do prazo","Dentro do prazo estimado")</f>
        <v>Dentro do prazo estimado</v>
      </c>
      <c r="O6021" s="3">
        <v>0.33333333333333331</v>
      </c>
      <c r="P6021" t="s">
        <v>38</v>
      </c>
      <c r="Q6021">
        <v>3</v>
      </c>
      <c r="R6021" t="s">
        <v>33</v>
      </c>
      <c r="S6021">
        <v>11</v>
      </c>
      <c r="T6021" t="s">
        <v>37</v>
      </c>
      <c r="U6021">
        <v>56</v>
      </c>
      <c r="V6021" t="s">
        <v>40</v>
      </c>
      <c r="W6021">
        <v>5</v>
      </c>
      <c r="X6021" t="s">
        <v>41</v>
      </c>
    </row>
    <row r="6022" spans="1:24">
      <c r="A6022">
        <v>38842</v>
      </c>
      <c r="B6022" t="s">
        <v>3253</v>
      </c>
      <c r="C6022" s="1">
        <v>45481.450624999998</v>
      </c>
      <c r="D6022" s="1">
        <v>45490.406689814816</v>
      </c>
      <c r="E6022" s="3">
        <v>2.5861111111111112</v>
      </c>
      <c r="F6022">
        <v>119</v>
      </c>
      <c r="G6022" t="s">
        <v>2814</v>
      </c>
      <c r="H6022">
        <v>52</v>
      </c>
      <c r="I6022" t="s">
        <v>77</v>
      </c>
      <c r="J6022">
        <v>119</v>
      </c>
      <c r="K6022" t="s">
        <v>2814</v>
      </c>
      <c r="L6022">
        <v>26</v>
      </c>
      <c r="M6022" t="s">
        <v>78</v>
      </c>
      <c r="N6022" s="4" t="str">
        <f>IF(consolidado[[#This Row],[tempo]]&gt;consolidado[[#This Row],[prioridade_horas]],"Fora do prazo","Dentro do prazo estimado")</f>
        <v>Fora do prazo</v>
      </c>
      <c r="O6022" s="3">
        <v>0.33333333333333331</v>
      </c>
      <c r="P6022" t="s">
        <v>38</v>
      </c>
      <c r="Q6022">
        <v>3</v>
      </c>
      <c r="R6022" t="s">
        <v>33</v>
      </c>
      <c r="S6022">
        <v>26</v>
      </c>
      <c r="T6022" t="s">
        <v>78</v>
      </c>
      <c r="U6022">
        <v>6</v>
      </c>
      <c r="V6022" t="s">
        <v>29</v>
      </c>
      <c r="W6022">
        <v>3</v>
      </c>
      <c r="X6022" t="s">
        <v>86</v>
      </c>
    </row>
    <row r="6023" spans="1:24">
      <c r="A6023">
        <v>38843</v>
      </c>
      <c r="B6023" t="s">
        <v>290</v>
      </c>
      <c r="C6023" s="1">
        <v>45481.460416666669</v>
      </c>
      <c r="D6023" s="1">
        <v>45481.491666666669</v>
      </c>
      <c r="E6023" s="3">
        <v>3.125E-2</v>
      </c>
      <c r="F6023">
        <v>104</v>
      </c>
      <c r="G6023" t="s">
        <v>108</v>
      </c>
      <c r="H6023">
        <v>15</v>
      </c>
      <c r="I6023" t="s">
        <v>82</v>
      </c>
      <c r="J6023">
        <v>47</v>
      </c>
      <c r="K6023" t="s">
        <v>100</v>
      </c>
      <c r="L6023">
        <v>13</v>
      </c>
      <c r="M6023" t="s">
        <v>60</v>
      </c>
      <c r="N6023" s="4" t="str">
        <f>IF(consolidado[[#This Row],[tempo]]&gt;consolidado[[#This Row],[prioridade_horas]],"Fora do prazo","Dentro do prazo estimado")</f>
        <v>Dentro do prazo estimado</v>
      </c>
      <c r="O6023" s="3">
        <v>0.33333333333333331</v>
      </c>
      <c r="P6023" t="s">
        <v>38</v>
      </c>
      <c r="Q6023">
        <v>3</v>
      </c>
      <c r="R6023" t="s">
        <v>33</v>
      </c>
      <c r="S6023">
        <v>16</v>
      </c>
      <c r="T6023" t="s">
        <v>43</v>
      </c>
      <c r="U6023">
        <v>25</v>
      </c>
      <c r="V6023" t="s">
        <v>90</v>
      </c>
      <c r="W6023">
        <v>3</v>
      </c>
      <c r="X6023" t="s">
        <v>86</v>
      </c>
    </row>
    <row r="6024" spans="1:24">
      <c r="A6024">
        <v>38844</v>
      </c>
      <c r="B6024" t="s">
        <v>3254</v>
      </c>
      <c r="C6024" s="1">
        <v>45481.490243055552</v>
      </c>
      <c r="D6024" s="1">
        <v>45481.563460648147</v>
      </c>
      <c r="E6024" s="3">
        <v>7.3611111111111113E-2</v>
      </c>
      <c r="F6024">
        <v>71</v>
      </c>
      <c r="G6024" t="s">
        <v>361</v>
      </c>
      <c r="H6024">
        <v>55</v>
      </c>
      <c r="I6024" t="s">
        <v>127</v>
      </c>
      <c r="J6024">
        <v>71</v>
      </c>
      <c r="K6024" t="s">
        <v>361</v>
      </c>
      <c r="L6024">
        <v>13</v>
      </c>
      <c r="M6024" t="s">
        <v>60</v>
      </c>
      <c r="N6024" s="4" t="str">
        <f>IF(consolidado[[#This Row],[tempo]]&gt;consolidado[[#This Row],[prioridade_horas]],"Fora do prazo","Dentro do prazo estimado")</f>
        <v>Dentro do prazo estimado</v>
      </c>
      <c r="O6024" s="3">
        <v>0.66666666666666663</v>
      </c>
      <c r="P6024" t="s">
        <v>70</v>
      </c>
      <c r="Q6024">
        <v>3</v>
      </c>
      <c r="R6024" t="s">
        <v>33</v>
      </c>
      <c r="S6024">
        <v>13</v>
      </c>
      <c r="T6024" t="s">
        <v>60</v>
      </c>
      <c r="U6024">
        <v>56</v>
      </c>
      <c r="V6024" t="s">
        <v>40</v>
      </c>
      <c r="W6024">
        <v>5</v>
      </c>
      <c r="X6024" t="s">
        <v>41</v>
      </c>
    </row>
    <row r="6025" spans="1:24">
      <c r="A6025">
        <v>38845</v>
      </c>
      <c r="B6025" t="s">
        <v>3255</v>
      </c>
      <c r="C6025" s="1">
        <v>45481.493449074071</v>
      </c>
      <c r="D6025" s="1">
        <v>45485.628553240742</v>
      </c>
      <c r="E6025" s="3">
        <v>1.6381944444444445</v>
      </c>
      <c r="F6025">
        <v>116</v>
      </c>
      <c r="G6025" t="s">
        <v>2353</v>
      </c>
      <c r="H6025">
        <v>45</v>
      </c>
      <c r="I6025" t="s">
        <v>156</v>
      </c>
      <c r="J6025">
        <v>0</v>
      </c>
      <c r="K6025" t="s">
        <v>55</v>
      </c>
      <c r="L6025">
        <v>10</v>
      </c>
      <c r="M6025" t="s">
        <v>143</v>
      </c>
      <c r="N6025" s="4" t="str">
        <f>IF(consolidado[[#This Row],[tempo]]&gt;consolidado[[#This Row],[prioridade_horas]],"Fora do prazo","Dentro do prazo estimado")</f>
        <v>Fora do prazo</v>
      </c>
      <c r="O6025" s="3">
        <v>0.33333333333333331</v>
      </c>
      <c r="P6025" t="s">
        <v>38</v>
      </c>
      <c r="Q6025">
        <v>3</v>
      </c>
      <c r="R6025" t="s">
        <v>33</v>
      </c>
      <c r="S6025">
        <v>10</v>
      </c>
      <c r="T6025" t="s">
        <v>143</v>
      </c>
      <c r="U6025">
        <v>1</v>
      </c>
      <c r="V6025" t="s">
        <v>113</v>
      </c>
      <c r="W6025">
        <v>5</v>
      </c>
      <c r="X6025" t="s">
        <v>41</v>
      </c>
    </row>
    <row r="6026" spans="1:24">
      <c r="A6026">
        <v>38846</v>
      </c>
      <c r="B6026" t="s">
        <v>3256</v>
      </c>
      <c r="C6026" s="1">
        <v>45481.493530092594</v>
      </c>
      <c r="D6026" s="1">
        <v>45481.650104166663</v>
      </c>
      <c r="E6026" s="3">
        <v>0.15694444444444444</v>
      </c>
      <c r="F6026">
        <v>29</v>
      </c>
      <c r="G6026" t="s">
        <v>36</v>
      </c>
      <c r="H6026">
        <v>49</v>
      </c>
      <c r="I6026" t="s">
        <v>42</v>
      </c>
      <c r="J6026">
        <v>29</v>
      </c>
      <c r="K6026" t="s">
        <v>36</v>
      </c>
      <c r="L6026">
        <v>11</v>
      </c>
      <c r="M6026" t="s">
        <v>37</v>
      </c>
      <c r="N6026" s="4" t="str">
        <f>IF(consolidado[[#This Row],[tempo]]&gt;consolidado[[#This Row],[prioridade_horas]],"Fora do prazo","Dentro do prazo estimado")</f>
        <v>Dentro do prazo estimado</v>
      </c>
      <c r="O6026" s="3">
        <v>0.33333333333333331</v>
      </c>
      <c r="P6026" t="s">
        <v>38</v>
      </c>
      <c r="Q6026">
        <v>3</v>
      </c>
      <c r="R6026" t="s">
        <v>33</v>
      </c>
      <c r="S6026">
        <v>16</v>
      </c>
      <c r="T6026" t="s">
        <v>43</v>
      </c>
      <c r="U6026">
        <v>56</v>
      </c>
      <c r="V6026" t="s">
        <v>40</v>
      </c>
      <c r="W6026">
        <v>5</v>
      </c>
      <c r="X6026" t="s">
        <v>41</v>
      </c>
    </row>
    <row r="6027" spans="1:24">
      <c r="A6027">
        <v>38847</v>
      </c>
      <c r="B6027" t="s">
        <v>3257</v>
      </c>
      <c r="C6027" s="1">
        <v>45481.500543981485</v>
      </c>
      <c r="D6027" s="1">
        <v>45484.438611111109</v>
      </c>
      <c r="E6027" s="3">
        <v>1.0652777777777778</v>
      </c>
      <c r="F6027">
        <v>31</v>
      </c>
      <c r="G6027" t="s">
        <v>54</v>
      </c>
      <c r="H6027">
        <v>31</v>
      </c>
      <c r="I6027" t="s">
        <v>54</v>
      </c>
      <c r="J6027">
        <v>31</v>
      </c>
      <c r="K6027" t="s">
        <v>54</v>
      </c>
      <c r="L6027">
        <v>11</v>
      </c>
      <c r="M6027" t="s">
        <v>37</v>
      </c>
      <c r="N6027" s="4" t="str">
        <f>IF(consolidado[[#This Row],[tempo]]&gt;consolidado[[#This Row],[prioridade_horas]],"Fora do prazo","Dentro do prazo estimado")</f>
        <v>Fora do prazo</v>
      </c>
      <c r="O6027" s="3">
        <v>0.33333333333333331</v>
      </c>
      <c r="P6027" t="s">
        <v>38</v>
      </c>
      <c r="Q6027">
        <v>3</v>
      </c>
      <c r="R6027" t="s">
        <v>33</v>
      </c>
      <c r="S6027">
        <v>11</v>
      </c>
      <c r="T6027" t="s">
        <v>37</v>
      </c>
      <c r="U6027">
        <v>108</v>
      </c>
      <c r="V6027" t="s">
        <v>375</v>
      </c>
      <c r="W6027">
        <v>5</v>
      </c>
      <c r="X6027" t="s">
        <v>41</v>
      </c>
    </row>
    <row r="6028" spans="1:24">
      <c r="A6028">
        <v>38848</v>
      </c>
      <c r="B6028" t="s">
        <v>3258</v>
      </c>
      <c r="C6028" s="1">
        <v>45481.507210648146</v>
      </c>
      <c r="D6028" s="1">
        <v>45498.416956018518</v>
      </c>
      <c r="E6028" s="3">
        <v>4.7937500000000002</v>
      </c>
      <c r="F6028">
        <v>98</v>
      </c>
      <c r="G6028" t="s">
        <v>69</v>
      </c>
      <c r="H6028">
        <v>98</v>
      </c>
      <c r="I6028" t="s">
        <v>69</v>
      </c>
      <c r="J6028">
        <v>98</v>
      </c>
      <c r="K6028" t="s">
        <v>69</v>
      </c>
      <c r="L6028">
        <v>11</v>
      </c>
      <c r="M6028" t="s">
        <v>37</v>
      </c>
      <c r="N6028" s="4" t="str">
        <f>IF(consolidado[[#This Row],[tempo]]&gt;consolidado[[#This Row],[prioridade_horas]],"Fora do prazo","Dentro do prazo estimado")</f>
        <v>Fora do prazo</v>
      </c>
      <c r="O6028" s="3">
        <v>0.66666666666666663</v>
      </c>
      <c r="P6028" t="s">
        <v>70</v>
      </c>
      <c r="Q6028">
        <v>3</v>
      </c>
      <c r="R6028" t="s">
        <v>33</v>
      </c>
      <c r="S6028">
        <v>11</v>
      </c>
      <c r="T6028" t="s">
        <v>37</v>
      </c>
      <c r="U6028">
        <v>101</v>
      </c>
      <c r="V6028" t="s">
        <v>215</v>
      </c>
      <c r="W6028">
        <v>5</v>
      </c>
      <c r="X6028" t="s">
        <v>41</v>
      </c>
    </row>
    <row r="6029" spans="1:24">
      <c r="A6029">
        <v>38849</v>
      </c>
      <c r="B6029" t="s">
        <v>3259</v>
      </c>
      <c r="C6029" s="1">
        <v>45481.518067129633</v>
      </c>
      <c r="D6029" s="1">
        <v>45481.642048611109</v>
      </c>
      <c r="E6029" s="3">
        <v>0.12361111111111112</v>
      </c>
      <c r="F6029">
        <v>29</v>
      </c>
      <c r="G6029" t="s">
        <v>36</v>
      </c>
      <c r="H6029">
        <v>49</v>
      </c>
      <c r="I6029" t="s">
        <v>42</v>
      </c>
      <c r="J6029">
        <v>29</v>
      </c>
      <c r="K6029" t="s">
        <v>36</v>
      </c>
      <c r="L6029">
        <v>11</v>
      </c>
      <c r="M6029" t="s">
        <v>37</v>
      </c>
      <c r="N6029" s="4" t="str">
        <f>IF(consolidado[[#This Row],[tempo]]&gt;consolidado[[#This Row],[prioridade_horas]],"Fora do prazo","Dentro do prazo estimado")</f>
        <v>Dentro do prazo estimado</v>
      </c>
      <c r="O6029" s="3">
        <v>0.33333333333333331</v>
      </c>
      <c r="P6029" t="s">
        <v>38</v>
      </c>
      <c r="Q6029">
        <v>3</v>
      </c>
      <c r="R6029" t="s">
        <v>33</v>
      </c>
      <c r="S6029">
        <v>16</v>
      </c>
      <c r="T6029" t="s">
        <v>43</v>
      </c>
      <c r="U6029">
        <v>56</v>
      </c>
      <c r="V6029" t="s">
        <v>40</v>
      </c>
      <c r="W6029">
        <v>5</v>
      </c>
      <c r="X6029" t="s">
        <v>41</v>
      </c>
    </row>
    <row r="6030" spans="1:24">
      <c r="A6030">
        <v>38850</v>
      </c>
      <c r="B6030" t="s">
        <v>2762</v>
      </c>
      <c r="C6030" s="1">
        <v>45481.52752314815</v>
      </c>
      <c r="D6030" s="1">
        <v>45481.631215277775</v>
      </c>
      <c r="E6030" s="3">
        <v>0.10347222222222222</v>
      </c>
      <c r="F6030">
        <v>29</v>
      </c>
      <c r="G6030" t="s">
        <v>36</v>
      </c>
      <c r="H6030">
        <v>49</v>
      </c>
      <c r="I6030" t="s">
        <v>42</v>
      </c>
      <c r="J6030">
        <v>29</v>
      </c>
      <c r="K6030" t="s">
        <v>36</v>
      </c>
      <c r="L6030">
        <v>11</v>
      </c>
      <c r="M6030" t="s">
        <v>37</v>
      </c>
      <c r="N6030" s="4" t="str">
        <f>IF(consolidado[[#This Row],[tempo]]&gt;consolidado[[#This Row],[prioridade_horas]],"Fora do prazo","Dentro do prazo estimado")</f>
        <v>Dentro do prazo estimado</v>
      </c>
      <c r="O6030" s="3">
        <v>0.33333333333333331</v>
      </c>
      <c r="P6030" t="s">
        <v>38</v>
      </c>
      <c r="Q6030">
        <v>3</v>
      </c>
      <c r="R6030" t="s">
        <v>33</v>
      </c>
      <c r="S6030">
        <v>16</v>
      </c>
      <c r="T6030" t="s">
        <v>43</v>
      </c>
      <c r="U6030">
        <v>56</v>
      </c>
      <c r="V6030" t="s">
        <v>40</v>
      </c>
      <c r="W6030">
        <v>5</v>
      </c>
      <c r="X6030" t="s">
        <v>41</v>
      </c>
    </row>
    <row r="6031" spans="1:24">
      <c r="A6031">
        <v>38851</v>
      </c>
      <c r="B6031" t="s">
        <v>31</v>
      </c>
      <c r="C6031" s="1">
        <v>45481.52783564815</v>
      </c>
      <c r="D6031" s="1">
        <v>45481.680972222224</v>
      </c>
      <c r="E6031" s="3">
        <v>0.15277777777777779</v>
      </c>
      <c r="F6031">
        <v>35</v>
      </c>
      <c r="G6031" t="s">
        <v>32</v>
      </c>
      <c r="H6031">
        <v>52</v>
      </c>
      <c r="I6031" t="s">
        <v>77</v>
      </c>
      <c r="J6031">
        <v>35</v>
      </c>
      <c r="K6031" t="s">
        <v>32</v>
      </c>
      <c r="L6031">
        <v>3</v>
      </c>
      <c r="M6031" t="s">
        <v>26</v>
      </c>
      <c r="N6031" s="4" t="str">
        <f>IF(consolidado[[#This Row],[tempo]]&gt;consolidado[[#This Row],[prioridade_horas]],"Fora do prazo","Dentro do prazo estimado")</f>
        <v>Dentro do prazo estimado</v>
      </c>
      <c r="O6031" s="3">
        <v>0.33333333333333331</v>
      </c>
      <c r="P6031" t="s">
        <v>38</v>
      </c>
      <c r="Q6031">
        <v>3</v>
      </c>
      <c r="R6031" t="s">
        <v>33</v>
      </c>
      <c r="S6031">
        <v>16</v>
      </c>
      <c r="T6031" t="s">
        <v>43</v>
      </c>
      <c r="U6031">
        <v>28</v>
      </c>
      <c r="V6031" t="s">
        <v>34</v>
      </c>
      <c r="W6031">
        <v>3</v>
      </c>
      <c r="X6031" t="s">
        <v>86</v>
      </c>
    </row>
    <row r="6032" spans="1:24">
      <c r="A6032">
        <v>38852</v>
      </c>
      <c r="B6032" t="s">
        <v>3260</v>
      </c>
      <c r="C6032" s="1">
        <v>45481.554710648146</v>
      </c>
      <c r="D6032" s="1">
        <v>45488.424259259256</v>
      </c>
      <c r="E6032" s="3">
        <v>1.7479166666666666</v>
      </c>
      <c r="F6032">
        <v>74</v>
      </c>
      <c r="G6032" t="s">
        <v>101</v>
      </c>
      <c r="H6032">
        <v>52</v>
      </c>
      <c r="I6032" t="s">
        <v>77</v>
      </c>
      <c r="J6032">
        <v>74</v>
      </c>
      <c r="K6032" t="s">
        <v>101</v>
      </c>
      <c r="L6032">
        <v>1</v>
      </c>
      <c r="M6032" t="s">
        <v>66</v>
      </c>
      <c r="N6032" s="4" t="str">
        <f>IF(consolidado[[#This Row],[tempo]]&gt;consolidado[[#This Row],[prioridade_horas]],"Fora do prazo","Dentro do prazo estimado")</f>
        <v>Fora do prazo</v>
      </c>
      <c r="O6032" s="3">
        <v>0.66666666666666663</v>
      </c>
      <c r="P6032" t="s">
        <v>70</v>
      </c>
      <c r="Q6032">
        <v>3</v>
      </c>
      <c r="R6032" t="s">
        <v>33</v>
      </c>
      <c r="S6032">
        <v>26</v>
      </c>
      <c r="T6032" t="s">
        <v>78</v>
      </c>
      <c r="U6032">
        <v>6</v>
      </c>
      <c r="V6032" t="s">
        <v>29</v>
      </c>
      <c r="W6032">
        <v>5</v>
      </c>
      <c r="X6032" t="s">
        <v>41</v>
      </c>
    </row>
    <row r="6033" spans="1:24">
      <c r="A6033">
        <v>38853</v>
      </c>
      <c r="B6033" t="s">
        <v>3261</v>
      </c>
      <c r="C6033" s="1">
        <v>45481.577291666668</v>
      </c>
      <c r="D6033" s="1">
        <v>45482.591284722221</v>
      </c>
      <c r="E6033" s="3">
        <v>0.38958333333333334</v>
      </c>
      <c r="F6033">
        <v>25</v>
      </c>
      <c r="G6033" t="s">
        <v>109</v>
      </c>
      <c r="H6033">
        <v>15</v>
      </c>
      <c r="I6033" t="s">
        <v>82</v>
      </c>
      <c r="J6033">
        <v>25</v>
      </c>
      <c r="K6033" t="s">
        <v>109</v>
      </c>
      <c r="L6033">
        <v>11</v>
      </c>
      <c r="M6033" t="s">
        <v>37</v>
      </c>
      <c r="N6033" s="4" t="str">
        <f>IF(consolidado[[#This Row],[tempo]]&gt;consolidado[[#This Row],[prioridade_horas]],"Fora do prazo","Dentro do prazo estimado")</f>
        <v>Fora do prazo</v>
      </c>
      <c r="O6033" s="3">
        <v>0.33333333333333331</v>
      </c>
      <c r="P6033" t="s">
        <v>38</v>
      </c>
      <c r="Q6033">
        <v>3</v>
      </c>
      <c r="R6033" t="s">
        <v>33</v>
      </c>
      <c r="S6033">
        <v>16</v>
      </c>
      <c r="T6033" t="s">
        <v>43</v>
      </c>
      <c r="U6033">
        <v>56</v>
      </c>
      <c r="V6033" t="s">
        <v>40</v>
      </c>
      <c r="W6033">
        <v>5</v>
      </c>
      <c r="X6033" t="s">
        <v>41</v>
      </c>
    </row>
    <row r="6034" spans="1:24">
      <c r="A6034">
        <v>38854</v>
      </c>
      <c r="B6034" t="s">
        <v>2097</v>
      </c>
      <c r="C6034" s="1">
        <v>45481.580474537041</v>
      </c>
      <c r="D6034" s="1">
        <v>45485.576238425929</v>
      </c>
      <c r="E6034" s="3">
        <v>1.4986111111111111</v>
      </c>
      <c r="F6034">
        <v>25</v>
      </c>
      <c r="G6034" t="s">
        <v>109</v>
      </c>
      <c r="H6034">
        <v>25</v>
      </c>
      <c r="I6034" t="s">
        <v>109</v>
      </c>
      <c r="J6034">
        <v>25</v>
      </c>
      <c r="K6034" t="s">
        <v>109</v>
      </c>
      <c r="L6034">
        <v>11</v>
      </c>
      <c r="M6034" t="s">
        <v>37</v>
      </c>
      <c r="N6034" s="4" t="str">
        <f>IF(consolidado[[#This Row],[tempo]]&gt;consolidado[[#This Row],[prioridade_horas]],"Fora do prazo","Dentro do prazo estimado")</f>
        <v>Fora do prazo</v>
      </c>
      <c r="O6034" s="3">
        <v>0.33333333333333331</v>
      </c>
      <c r="P6034" t="s">
        <v>38</v>
      </c>
      <c r="Q6034">
        <v>3</v>
      </c>
      <c r="R6034" t="s">
        <v>33</v>
      </c>
      <c r="S6034">
        <v>11</v>
      </c>
      <c r="T6034" t="s">
        <v>37</v>
      </c>
      <c r="U6034">
        <v>56</v>
      </c>
      <c r="V6034" t="s">
        <v>40</v>
      </c>
      <c r="W6034">
        <v>5</v>
      </c>
      <c r="X6034" t="s">
        <v>41</v>
      </c>
    </row>
    <row r="6035" spans="1:24">
      <c r="A6035">
        <v>38855</v>
      </c>
      <c r="B6035" t="s">
        <v>842</v>
      </c>
      <c r="C6035" s="1">
        <v>45481.58525462963</v>
      </c>
      <c r="D6035" s="1">
        <v>45485.575532407405</v>
      </c>
      <c r="E6035" s="3">
        <v>1.4930555555555556</v>
      </c>
      <c r="F6035">
        <v>25</v>
      </c>
      <c r="G6035" t="s">
        <v>109</v>
      </c>
      <c r="H6035">
        <v>25</v>
      </c>
      <c r="I6035" t="s">
        <v>109</v>
      </c>
      <c r="J6035">
        <v>25</v>
      </c>
      <c r="K6035" t="s">
        <v>109</v>
      </c>
      <c r="L6035">
        <v>11</v>
      </c>
      <c r="M6035" t="s">
        <v>37</v>
      </c>
      <c r="N6035" s="4" t="str">
        <f>IF(consolidado[[#This Row],[tempo]]&gt;consolidado[[#This Row],[prioridade_horas]],"Fora do prazo","Dentro do prazo estimado")</f>
        <v>Fora do prazo</v>
      </c>
      <c r="O6035" s="3">
        <v>0.33333333333333331</v>
      </c>
      <c r="P6035" t="s">
        <v>38</v>
      </c>
      <c r="Q6035">
        <v>3</v>
      </c>
      <c r="R6035" t="s">
        <v>33</v>
      </c>
      <c r="S6035">
        <v>11</v>
      </c>
      <c r="T6035" t="s">
        <v>37</v>
      </c>
      <c r="U6035">
        <v>56</v>
      </c>
      <c r="V6035" t="s">
        <v>40</v>
      </c>
      <c r="W6035">
        <v>5</v>
      </c>
      <c r="X6035" t="s">
        <v>41</v>
      </c>
    </row>
    <row r="6036" spans="1:24">
      <c r="A6036">
        <v>38856</v>
      </c>
      <c r="B6036" t="s">
        <v>291</v>
      </c>
      <c r="C6036" s="1">
        <v>45481.606203703705</v>
      </c>
      <c r="D6036" s="1">
        <v>45490.405914351853</v>
      </c>
      <c r="E6036" s="3">
        <v>2.4298611111111112</v>
      </c>
      <c r="F6036">
        <v>119</v>
      </c>
      <c r="G6036" t="s">
        <v>2814</v>
      </c>
      <c r="H6036">
        <v>52</v>
      </c>
      <c r="I6036" t="s">
        <v>77</v>
      </c>
      <c r="J6036">
        <v>0</v>
      </c>
      <c r="K6036" t="s">
        <v>55</v>
      </c>
      <c r="L6036">
        <v>26</v>
      </c>
      <c r="M6036" t="s">
        <v>78</v>
      </c>
      <c r="N6036" s="4" t="str">
        <f>IF(consolidado[[#This Row],[tempo]]&gt;consolidado[[#This Row],[prioridade_horas]],"Fora do prazo","Dentro do prazo estimado")</f>
        <v>Fora do prazo</v>
      </c>
      <c r="O6036" s="3">
        <v>0.33333333333333331</v>
      </c>
      <c r="P6036" t="s">
        <v>38</v>
      </c>
      <c r="Q6036">
        <v>3</v>
      </c>
      <c r="R6036" t="s">
        <v>33</v>
      </c>
      <c r="S6036">
        <v>26</v>
      </c>
      <c r="T6036" t="s">
        <v>78</v>
      </c>
      <c r="U6036">
        <v>6</v>
      </c>
      <c r="V6036" t="s">
        <v>29</v>
      </c>
      <c r="W6036">
        <v>5</v>
      </c>
      <c r="X6036" t="s">
        <v>41</v>
      </c>
    </row>
    <row r="6037" spans="1:24">
      <c r="A6037">
        <v>38857</v>
      </c>
      <c r="B6037" t="s">
        <v>3262</v>
      </c>
      <c r="C6037" s="1">
        <v>45481.609884259262</v>
      </c>
      <c r="D6037" s="1">
        <v>45481.729907407411</v>
      </c>
      <c r="E6037" s="3">
        <v>0.12013888888888889</v>
      </c>
      <c r="F6037">
        <v>15</v>
      </c>
      <c r="G6037" t="s">
        <v>82</v>
      </c>
      <c r="H6037">
        <v>47</v>
      </c>
      <c r="I6037" t="s">
        <v>100</v>
      </c>
      <c r="J6037">
        <v>15</v>
      </c>
      <c r="K6037" t="s">
        <v>82</v>
      </c>
      <c r="L6037">
        <v>11</v>
      </c>
      <c r="M6037" t="s">
        <v>37</v>
      </c>
      <c r="N6037" s="4" t="str">
        <f>IF(consolidado[[#This Row],[tempo]]&gt;consolidado[[#This Row],[prioridade_horas]],"Fora do prazo","Dentro do prazo estimado")</f>
        <v>Dentro do prazo estimado</v>
      </c>
      <c r="O6037" s="3">
        <v>0.33333333333333331</v>
      </c>
      <c r="P6037" t="s">
        <v>38</v>
      </c>
      <c r="Q6037">
        <v>3</v>
      </c>
      <c r="R6037" t="s">
        <v>33</v>
      </c>
      <c r="S6037">
        <v>16</v>
      </c>
      <c r="T6037" t="s">
        <v>43</v>
      </c>
      <c r="U6037">
        <v>106</v>
      </c>
      <c r="V6037" t="s">
        <v>244</v>
      </c>
      <c r="W6037">
        <v>5</v>
      </c>
      <c r="X6037" t="s">
        <v>41</v>
      </c>
    </row>
    <row r="6038" spans="1:24">
      <c r="A6038">
        <v>38858</v>
      </c>
      <c r="B6038" t="s">
        <v>3263</v>
      </c>
      <c r="C6038" s="1">
        <v>45481.61959490741</v>
      </c>
      <c r="D6038" s="1">
        <v>45488.598171296297</v>
      </c>
      <c r="E6038" s="3">
        <v>1.8569444444444445</v>
      </c>
      <c r="F6038">
        <v>119</v>
      </c>
      <c r="G6038" t="s">
        <v>2814</v>
      </c>
      <c r="H6038">
        <v>52</v>
      </c>
      <c r="I6038" t="s">
        <v>77</v>
      </c>
      <c r="J6038">
        <v>119</v>
      </c>
      <c r="K6038" t="s">
        <v>2814</v>
      </c>
      <c r="L6038">
        <v>26</v>
      </c>
      <c r="M6038" t="s">
        <v>78</v>
      </c>
      <c r="N6038" s="4" t="str">
        <f>IF(consolidado[[#This Row],[tempo]]&gt;consolidado[[#This Row],[prioridade_horas]],"Fora do prazo","Dentro do prazo estimado")</f>
        <v>Fora do prazo</v>
      </c>
      <c r="O6038" s="3">
        <v>0.33333333333333331</v>
      </c>
      <c r="P6038" t="s">
        <v>38</v>
      </c>
      <c r="Q6038">
        <v>3</v>
      </c>
      <c r="R6038" t="s">
        <v>33</v>
      </c>
      <c r="S6038">
        <v>26</v>
      </c>
      <c r="T6038" t="s">
        <v>78</v>
      </c>
      <c r="U6038">
        <v>6</v>
      </c>
      <c r="V6038" t="s">
        <v>29</v>
      </c>
      <c r="W6038">
        <v>5</v>
      </c>
      <c r="X6038" t="s">
        <v>41</v>
      </c>
    </row>
    <row r="6039" spans="1:24">
      <c r="A6039">
        <v>38859</v>
      </c>
      <c r="B6039" t="s">
        <v>674</v>
      </c>
      <c r="C6039" s="1">
        <v>45481.630208333336</v>
      </c>
      <c r="D6039" s="1">
        <v>45482.631516203706</v>
      </c>
      <c r="E6039" s="3">
        <v>0.37708333333333333</v>
      </c>
      <c r="F6039">
        <v>111</v>
      </c>
      <c r="G6039" t="s">
        <v>99</v>
      </c>
      <c r="H6039">
        <v>111</v>
      </c>
      <c r="I6039" t="s">
        <v>99</v>
      </c>
      <c r="J6039">
        <v>111</v>
      </c>
      <c r="K6039" t="s">
        <v>99</v>
      </c>
      <c r="L6039">
        <v>2</v>
      </c>
      <c r="M6039" t="s">
        <v>47</v>
      </c>
      <c r="N6039" s="4" t="str">
        <f>IF(consolidado[[#This Row],[tempo]]&gt;consolidado[[#This Row],[prioridade_horas]],"Fora do prazo","Dentro do prazo estimado")</f>
        <v>Fora do prazo</v>
      </c>
      <c r="O6039" s="3">
        <v>0.33333333333333331</v>
      </c>
      <c r="P6039" t="s">
        <v>38</v>
      </c>
      <c r="Q6039">
        <v>3</v>
      </c>
      <c r="R6039" t="s">
        <v>33</v>
      </c>
      <c r="S6039">
        <v>2</v>
      </c>
      <c r="T6039" t="s">
        <v>47</v>
      </c>
      <c r="U6039">
        <v>25</v>
      </c>
      <c r="V6039" t="s">
        <v>90</v>
      </c>
      <c r="W6039">
        <v>5</v>
      </c>
      <c r="X6039" t="s">
        <v>41</v>
      </c>
    </row>
    <row r="6040" spans="1:24">
      <c r="A6040">
        <v>38860</v>
      </c>
      <c r="B6040" t="s">
        <v>3239</v>
      </c>
      <c r="C6040" s="1">
        <v>45481.633171296293</v>
      </c>
      <c r="D6040" s="1">
        <v>45481.710578703707</v>
      </c>
      <c r="E6040" s="3">
        <v>7.7777777777777779E-2</v>
      </c>
      <c r="F6040">
        <v>29</v>
      </c>
      <c r="G6040" t="s">
        <v>36</v>
      </c>
      <c r="H6040">
        <v>54</v>
      </c>
      <c r="I6040" t="s">
        <v>186</v>
      </c>
      <c r="J6040">
        <v>0</v>
      </c>
      <c r="K6040" t="s">
        <v>55</v>
      </c>
      <c r="L6040">
        <v>18</v>
      </c>
      <c r="M6040" t="s">
        <v>187</v>
      </c>
      <c r="N6040" s="4" t="str">
        <f>IF(consolidado[[#This Row],[tempo]]&gt;consolidado[[#This Row],[prioridade_horas]],"Fora do prazo","Dentro do prazo estimado")</f>
        <v>Dentro do prazo estimado</v>
      </c>
      <c r="O6040" s="3">
        <v>0.33333333333333331</v>
      </c>
      <c r="P6040" t="s">
        <v>38</v>
      </c>
      <c r="Q6040">
        <v>3</v>
      </c>
      <c r="R6040" t="s">
        <v>33</v>
      </c>
      <c r="S6040">
        <v>18</v>
      </c>
      <c r="T6040" t="s">
        <v>187</v>
      </c>
      <c r="U6040">
        <v>80</v>
      </c>
      <c r="V6040" t="s">
        <v>634</v>
      </c>
      <c r="W6040">
        <v>5</v>
      </c>
      <c r="X6040" t="s">
        <v>41</v>
      </c>
    </row>
    <row r="6041" spans="1:24">
      <c r="A6041">
        <v>38861</v>
      </c>
      <c r="B6041" t="s">
        <v>3264</v>
      </c>
      <c r="C6041" s="1">
        <v>45481.659537037034</v>
      </c>
      <c r="D6041" s="1">
        <v>45608.621192129627</v>
      </c>
      <c r="E6041" s="3">
        <v>34.15</v>
      </c>
      <c r="F6041">
        <v>98</v>
      </c>
      <c r="G6041" t="s">
        <v>69</v>
      </c>
      <c r="H6041">
        <v>25</v>
      </c>
      <c r="I6041" t="s">
        <v>109</v>
      </c>
      <c r="J6041">
        <v>98</v>
      </c>
      <c r="K6041" t="s">
        <v>69</v>
      </c>
      <c r="L6041">
        <v>11</v>
      </c>
      <c r="M6041" t="s">
        <v>37</v>
      </c>
      <c r="N6041" s="4" t="str">
        <f>IF(consolidado[[#This Row],[tempo]]&gt;consolidado[[#This Row],[prioridade_horas]],"Fora do prazo","Dentro do prazo estimado")</f>
        <v>Fora do prazo</v>
      </c>
      <c r="O6041" s="3">
        <v>0.66666666666666663</v>
      </c>
      <c r="P6041" t="s">
        <v>70</v>
      </c>
      <c r="Q6041">
        <v>3</v>
      </c>
      <c r="R6041" t="s">
        <v>33</v>
      </c>
      <c r="S6041">
        <v>11</v>
      </c>
      <c r="T6041" t="s">
        <v>37</v>
      </c>
      <c r="U6041">
        <v>99</v>
      </c>
      <c r="V6041" t="s">
        <v>74</v>
      </c>
      <c r="W6041">
        <v>5</v>
      </c>
      <c r="X6041" t="s">
        <v>41</v>
      </c>
    </row>
    <row r="6042" spans="1:24">
      <c r="A6042">
        <v>38862</v>
      </c>
      <c r="B6042" t="s">
        <v>3265</v>
      </c>
      <c r="C6042" s="1">
        <v>45481.675682870373</v>
      </c>
      <c r="D6042" s="1">
        <v>45488.483518518522</v>
      </c>
      <c r="E6042" s="3">
        <v>1.6868055555555554</v>
      </c>
      <c r="F6042">
        <v>98</v>
      </c>
      <c r="G6042" t="s">
        <v>69</v>
      </c>
      <c r="H6042">
        <v>98</v>
      </c>
      <c r="I6042" t="s">
        <v>69</v>
      </c>
      <c r="J6042">
        <v>98</v>
      </c>
      <c r="K6042" t="s">
        <v>69</v>
      </c>
      <c r="L6042">
        <v>11</v>
      </c>
      <c r="M6042" t="s">
        <v>37</v>
      </c>
      <c r="N6042" s="4" t="str">
        <f>IF(consolidado[[#This Row],[tempo]]&gt;consolidado[[#This Row],[prioridade_horas]],"Fora do prazo","Dentro do prazo estimado")</f>
        <v>Fora do prazo</v>
      </c>
      <c r="O6042" s="3">
        <v>0.66666666666666663</v>
      </c>
      <c r="P6042" t="s">
        <v>70</v>
      </c>
      <c r="Q6042">
        <v>3</v>
      </c>
      <c r="R6042" t="s">
        <v>33</v>
      </c>
      <c r="S6042">
        <v>11</v>
      </c>
      <c r="T6042" t="s">
        <v>37</v>
      </c>
      <c r="U6042">
        <v>99</v>
      </c>
      <c r="V6042" t="s">
        <v>74</v>
      </c>
      <c r="W6042">
        <v>5</v>
      </c>
      <c r="X6042" t="s">
        <v>41</v>
      </c>
    </row>
    <row r="6043" spans="1:24">
      <c r="A6043">
        <v>38863</v>
      </c>
      <c r="B6043" t="s">
        <v>3266</v>
      </c>
      <c r="C6043" s="1">
        <v>45481.682500000003</v>
      </c>
      <c r="D6043" s="1">
        <v>45483.639641203707</v>
      </c>
      <c r="E6043" s="3">
        <v>0.70902777777777781</v>
      </c>
      <c r="F6043">
        <v>98</v>
      </c>
      <c r="G6043" t="s">
        <v>69</v>
      </c>
      <c r="H6043">
        <v>98</v>
      </c>
      <c r="I6043" t="s">
        <v>69</v>
      </c>
      <c r="J6043">
        <v>98</v>
      </c>
      <c r="K6043" t="s">
        <v>69</v>
      </c>
      <c r="L6043">
        <v>11</v>
      </c>
      <c r="M6043" t="s">
        <v>37</v>
      </c>
      <c r="N6043" s="4" t="str">
        <f>IF(consolidado[[#This Row],[tempo]]&gt;consolidado[[#This Row],[prioridade_horas]],"Fora do prazo","Dentro do prazo estimado")</f>
        <v>Fora do prazo</v>
      </c>
      <c r="O6043" s="3">
        <v>0.66666666666666663</v>
      </c>
      <c r="P6043" t="s">
        <v>70</v>
      </c>
      <c r="Q6043">
        <v>3</v>
      </c>
      <c r="R6043" t="s">
        <v>33</v>
      </c>
      <c r="S6043">
        <v>11</v>
      </c>
      <c r="T6043" t="s">
        <v>37</v>
      </c>
      <c r="U6043">
        <v>102</v>
      </c>
      <c r="V6043" t="s">
        <v>96</v>
      </c>
      <c r="W6043">
        <v>5</v>
      </c>
      <c r="X6043" t="s">
        <v>41</v>
      </c>
    </row>
    <row r="6044" spans="1:24">
      <c r="A6044">
        <v>38864</v>
      </c>
      <c r="B6044" t="s">
        <v>182</v>
      </c>
      <c r="C6044" s="1">
        <v>45481.68304398148</v>
      </c>
      <c r="D6044" s="1">
        <v>45481.685543981483</v>
      </c>
      <c r="E6044" s="3">
        <v>2.7777777777777779E-3</v>
      </c>
      <c r="F6044">
        <v>19</v>
      </c>
      <c r="G6044" t="s">
        <v>91</v>
      </c>
      <c r="H6044">
        <v>19</v>
      </c>
      <c r="I6044" t="s">
        <v>91</v>
      </c>
      <c r="J6044">
        <v>19</v>
      </c>
      <c r="K6044" t="s">
        <v>91</v>
      </c>
      <c r="L6044">
        <v>5</v>
      </c>
      <c r="M6044" t="s">
        <v>92</v>
      </c>
      <c r="N6044" s="4" t="str">
        <f>IF(consolidado[[#This Row],[tempo]]&gt;consolidado[[#This Row],[prioridade_horas]],"Fora do prazo","Dentro do prazo estimado")</f>
        <v>Dentro do prazo estimado</v>
      </c>
      <c r="O6044" s="3">
        <v>0.33333333333333331</v>
      </c>
      <c r="P6044" t="s">
        <v>38</v>
      </c>
      <c r="Q6044">
        <v>6</v>
      </c>
      <c r="R6044" t="s">
        <v>28</v>
      </c>
      <c r="S6044">
        <v>5</v>
      </c>
      <c r="T6044" t="s">
        <v>92</v>
      </c>
      <c r="U6044">
        <v>27</v>
      </c>
      <c r="V6044" t="s">
        <v>178</v>
      </c>
      <c r="W6044">
        <v>5</v>
      </c>
      <c r="X6044" t="s">
        <v>41</v>
      </c>
    </row>
    <row r="6045" spans="1:24">
      <c r="A6045">
        <v>38865</v>
      </c>
      <c r="B6045" t="s">
        <v>31</v>
      </c>
      <c r="C6045" s="1">
        <v>45481.695428240739</v>
      </c>
      <c r="D6045" s="1">
        <v>45482.642916666664</v>
      </c>
      <c r="E6045" s="3">
        <v>0.32291666666666669</v>
      </c>
      <c r="F6045">
        <v>35</v>
      </c>
      <c r="G6045" t="s">
        <v>32</v>
      </c>
      <c r="H6045">
        <v>52</v>
      </c>
      <c r="I6045" t="s">
        <v>77</v>
      </c>
      <c r="J6045">
        <v>35</v>
      </c>
      <c r="K6045" t="s">
        <v>32</v>
      </c>
      <c r="L6045">
        <v>3</v>
      </c>
      <c r="M6045" t="s">
        <v>26</v>
      </c>
      <c r="N6045" s="4" t="str">
        <f>IF(consolidado[[#This Row],[tempo]]&gt;consolidado[[#This Row],[prioridade_horas]],"Fora do prazo","Dentro do prazo estimado")</f>
        <v>Dentro do prazo estimado</v>
      </c>
      <c r="O6045" s="3">
        <v>0.33333333333333331</v>
      </c>
      <c r="P6045" t="s">
        <v>38</v>
      </c>
      <c r="Q6045">
        <v>3</v>
      </c>
      <c r="R6045" t="s">
        <v>33</v>
      </c>
      <c r="S6045">
        <v>16</v>
      </c>
      <c r="T6045" t="s">
        <v>43</v>
      </c>
      <c r="U6045">
        <v>28</v>
      </c>
      <c r="V6045" t="s">
        <v>34</v>
      </c>
      <c r="W6045">
        <v>3</v>
      </c>
      <c r="X6045" t="s">
        <v>86</v>
      </c>
    </row>
    <row r="6046" spans="1:24">
      <c r="A6046">
        <v>38866</v>
      </c>
      <c r="B6046" t="s">
        <v>3267</v>
      </c>
      <c r="C6046" s="1">
        <v>45481.700520833336</v>
      </c>
      <c r="D6046" s="1">
        <v>45495.70171296296</v>
      </c>
      <c r="E6046" s="3">
        <v>3.7583333333333333</v>
      </c>
      <c r="F6046">
        <v>43</v>
      </c>
      <c r="G6046" t="s">
        <v>139</v>
      </c>
      <c r="H6046">
        <v>45</v>
      </c>
      <c r="I6046" t="s">
        <v>156</v>
      </c>
      <c r="J6046">
        <v>43</v>
      </c>
      <c r="K6046" t="s">
        <v>139</v>
      </c>
      <c r="L6046">
        <v>10</v>
      </c>
      <c r="M6046" t="s">
        <v>143</v>
      </c>
      <c r="N6046" s="4" t="str">
        <f>IF(consolidado[[#This Row],[tempo]]&gt;consolidado[[#This Row],[prioridade_horas]],"Fora do prazo","Dentro do prazo estimado")</f>
        <v>Fora do prazo</v>
      </c>
      <c r="O6046" s="3">
        <v>0.33333333333333331</v>
      </c>
      <c r="P6046" t="s">
        <v>38</v>
      </c>
      <c r="Q6046">
        <v>3</v>
      </c>
      <c r="R6046" t="s">
        <v>33</v>
      </c>
      <c r="S6046">
        <v>10</v>
      </c>
      <c r="T6046" t="s">
        <v>143</v>
      </c>
      <c r="U6046">
        <v>1</v>
      </c>
      <c r="V6046" t="s">
        <v>113</v>
      </c>
      <c r="W6046">
        <v>5</v>
      </c>
      <c r="X6046" t="s">
        <v>41</v>
      </c>
    </row>
    <row r="6047" spans="1:24">
      <c r="A6047">
        <v>38867</v>
      </c>
      <c r="B6047" t="s">
        <v>3239</v>
      </c>
      <c r="C6047" s="1">
        <v>45481.702870370369</v>
      </c>
      <c r="D6047" s="1">
        <v>45482.392430555556</v>
      </c>
      <c r="E6047" s="3">
        <v>6.5277777777777782E-2</v>
      </c>
      <c r="F6047">
        <v>29</v>
      </c>
      <c r="G6047" t="s">
        <v>36</v>
      </c>
      <c r="H6047">
        <v>54</v>
      </c>
      <c r="I6047" t="s">
        <v>186</v>
      </c>
      <c r="J6047">
        <v>0</v>
      </c>
      <c r="K6047" t="s">
        <v>55</v>
      </c>
      <c r="L6047">
        <v>18</v>
      </c>
      <c r="M6047" t="s">
        <v>187</v>
      </c>
      <c r="N6047" s="4" t="str">
        <f>IF(consolidado[[#This Row],[tempo]]&gt;consolidado[[#This Row],[prioridade_horas]],"Fora do prazo","Dentro do prazo estimado")</f>
        <v>Dentro do prazo estimado</v>
      </c>
      <c r="O6047" s="3">
        <v>0.33333333333333331</v>
      </c>
      <c r="P6047" t="s">
        <v>38</v>
      </c>
      <c r="Q6047">
        <v>3</v>
      </c>
      <c r="R6047" t="s">
        <v>33</v>
      </c>
      <c r="S6047">
        <v>18</v>
      </c>
      <c r="T6047" t="s">
        <v>187</v>
      </c>
      <c r="U6047">
        <v>80</v>
      </c>
      <c r="V6047" t="s">
        <v>634</v>
      </c>
      <c r="W6047">
        <v>5</v>
      </c>
      <c r="X6047" t="s">
        <v>41</v>
      </c>
    </row>
    <row r="6048" spans="1:24">
      <c r="A6048">
        <v>38868</v>
      </c>
      <c r="B6048" t="s">
        <v>3268</v>
      </c>
      <c r="C6048" s="1">
        <v>45481.703900462962</v>
      </c>
      <c r="D6048" s="1">
        <v>45499.610983796294</v>
      </c>
      <c r="E6048" s="3">
        <v>5.166666666666667</v>
      </c>
      <c r="F6048">
        <v>33</v>
      </c>
      <c r="G6048" t="s">
        <v>57</v>
      </c>
      <c r="H6048">
        <v>25</v>
      </c>
      <c r="I6048" t="s">
        <v>109</v>
      </c>
      <c r="J6048">
        <v>33</v>
      </c>
      <c r="K6048" t="s">
        <v>57</v>
      </c>
      <c r="L6048">
        <v>12</v>
      </c>
      <c r="M6048" t="s">
        <v>83</v>
      </c>
      <c r="N6048" s="4" t="str">
        <f>IF(consolidado[[#This Row],[tempo]]&gt;consolidado[[#This Row],[prioridade_horas]],"Fora do prazo","Dentro do prazo estimado")</f>
        <v>Fora do prazo</v>
      </c>
      <c r="O6048" s="3">
        <v>0.33333333333333331</v>
      </c>
      <c r="P6048" t="s">
        <v>38</v>
      </c>
      <c r="Q6048">
        <v>3</v>
      </c>
      <c r="R6048" t="s">
        <v>33</v>
      </c>
      <c r="S6048">
        <v>11</v>
      </c>
      <c r="T6048" t="s">
        <v>37</v>
      </c>
      <c r="U6048">
        <v>56</v>
      </c>
      <c r="V6048" t="s">
        <v>40</v>
      </c>
      <c r="W6048">
        <v>5</v>
      </c>
      <c r="X6048" t="s">
        <v>41</v>
      </c>
    </row>
    <row r="6049" spans="1:24">
      <c r="A6049">
        <v>38869</v>
      </c>
      <c r="B6049" t="s">
        <v>3239</v>
      </c>
      <c r="C6049" s="1">
        <v>45481.706203703703</v>
      </c>
      <c r="D6049" s="1">
        <v>45482.392268518517</v>
      </c>
      <c r="E6049" s="3">
        <v>6.1805555555555558E-2</v>
      </c>
      <c r="F6049">
        <v>29</v>
      </c>
      <c r="G6049" t="s">
        <v>36</v>
      </c>
      <c r="H6049">
        <v>54</v>
      </c>
      <c r="I6049" t="s">
        <v>186</v>
      </c>
      <c r="J6049">
        <v>0</v>
      </c>
      <c r="K6049" t="s">
        <v>55</v>
      </c>
      <c r="L6049">
        <v>18</v>
      </c>
      <c r="M6049" t="s">
        <v>187</v>
      </c>
      <c r="N6049" s="4" t="str">
        <f>IF(consolidado[[#This Row],[tempo]]&gt;consolidado[[#This Row],[prioridade_horas]],"Fora do prazo","Dentro do prazo estimado")</f>
        <v>Dentro do prazo estimado</v>
      </c>
      <c r="O6049" s="3">
        <v>0.33333333333333331</v>
      </c>
      <c r="P6049" t="s">
        <v>38</v>
      </c>
      <c r="Q6049">
        <v>3</v>
      </c>
      <c r="R6049" t="s">
        <v>33</v>
      </c>
      <c r="S6049">
        <v>18</v>
      </c>
      <c r="T6049" t="s">
        <v>187</v>
      </c>
      <c r="U6049">
        <v>80</v>
      </c>
      <c r="V6049" t="s">
        <v>634</v>
      </c>
      <c r="W6049">
        <v>5</v>
      </c>
      <c r="X6049" t="s">
        <v>41</v>
      </c>
    </row>
    <row r="6050" spans="1:24">
      <c r="A6050">
        <v>38870</v>
      </c>
      <c r="B6050" t="s">
        <v>3269</v>
      </c>
      <c r="C6050" s="1">
        <v>45481.710185185184</v>
      </c>
      <c r="D6050" s="1">
        <v>45481.725277777776</v>
      </c>
      <c r="E6050" s="3">
        <v>1.5277777777777777E-2</v>
      </c>
      <c r="F6050">
        <v>71</v>
      </c>
      <c r="G6050" t="s">
        <v>361</v>
      </c>
      <c r="H6050">
        <v>47</v>
      </c>
      <c r="I6050" t="s">
        <v>100</v>
      </c>
      <c r="J6050">
        <v>71</v>
      </c>
      <c r="K6050" t="s">
        <v>361</v>
      </c>
      <c r="L6050">
        <v>12</v>
      </c>
      <c r="M6050" t="s">
        <v>83</v>
      </c>
      <c r="N6050" s="4" t="str">
        <f>IF(consolidado[[#This Row],[tempo]]&gt;consolidado[[#This Row],[prioridade_horas]],"Fora do prazo","Dentro do prazo estimado")</f>
        <v>Dentro do prazo estimado</v>
      </c>
      <c r="O6050" s="3">
        <v>1</v>
      </c>
      <c r="P6050" t="s">
        <v>27</v>
      </c>
      <c r="Q6050">
        <v>3</v>
      </c>
      <c r="R6050" t="s">
        <v>33</v>
      </c>
      <c r="S6050">
        <v>16</v>
      </c>
      <c r="T6050" t="s">
        <v>43</v>
      </c>
      <c r="U6050">
        <v>30</v>
      </c>
      <c r="V6050" t="s">
        <v>514</v>
      </c>
      <c r="W6050">
        <v>4</v>
      </c>
      <c r="X6050" t="s">
        <v>30</v>
      </c>
    </row>
    <row r="6051" spans="1:24">
      <c r="A6051">
        <v>38871</v>
      </c>
      <c r="B6051" t="s">
        <v>3270</v>
      </c>
      <c r="C6051" s="1">
        <v>45481.717523148145</v>
      </c>
      <c r="D6051" s="1">
        <v>45537.664861111109</v>
      </c>
      <c r="E6051" s="3">
        <v>14.975</v>
      </c>
      <c r="F6051">
        <v>50</v>
      </c>
      <c r="G6051" t="s">
        <v>142</v>
      </c>
      <c r="H6051">
        <v>50</v>
      </c>
      <c r="I6051" t="s">
        <v>142</v>
      </c>
      <c r="J6051">
        <v>102</v>
      </c>
      <c r="K6051" t="s">
        <v>46</v>
      </c>
      <c r="L6051">
        <v>1</v>
      </c>
      <c r="M6051" t="s">
        <v>66</v>
      </c>
      <c r="N6051" s="4" t="str">
        <f>IF(consolidado[[#This Row],[tempo]]&gt;consolidado[[#This Row],[prioridade_horas]],"Fora do prazo","Dentro do prazo estimado")</f>
        <v>Fora do prazo</v>
      </c>
      <c r="O6051" s="3">
        <v>1</v>
      </c>
      <c r="P6051" t="s">
        <v>27</v>
      </c>
      <c r="Q6051">
        <v>6</v>
      </c>
      <c r="R6051" t="s">
        <v>28</v>
      </c>
      <c r="S6051">
        <v>10</v>
      </c>
      <c r="T6051" t="s">
        <v>143</v>
      </c>
      <c r="U6051">
        <v>56</v>
      </c>
      <c r="V6051" t="s">
        <v>40</v>
      </c>
      <c r="W6051">
        <v>5</v>
      </c>
      <c r="X6051" t="s">
        <v>41</v>
      </c>
    </row>
    <row r="6052" spans="1:24">
      <c r="A6052">
        <v>38872</v>
      </c>
      <c r="B6052" t="s">
        <v>3271</v>
      </c>
      <c r="C6052" s="1">
        <v>45481.718587962961</v>
      </c>
      <c r="D6052" s="1">
        <v>45527.363518518519</v>
      </c>
      <c r="E6052" s="3">
        <v>12.418749999999999</v>
      </c>
      <c r="F6052">
        <v>50</v>
      </c>
      <c r="G6052" t="s">
        <v>142</v>
      </c>
      <c r="H6052">
        <v>50</v>
      </c>
      <c r="I6052" t="s">
        <v>142</v>
      </c>
      <c r="J6052">
        <v>38</v>
      </c>
      <c r="K6052" t="s">
        <v>117</v>
      </c>
      <c r="L6052">
        <v>6</v>
      </c>
      <c r="M6052" t="s">
        <v>118</v>
      </c>
      <c r="N6052" s="4" t="str">
        <f>IF(consolidado[[#This Row],[tempo]]&gt;consolidado[[#This Row],[prioridade_horas]],"Fora do prazo","Dentro do prazo estimado")</f>
        <v>Fora do prazo</v>
      </c>
      <c r="O6052" s="3">
        <v>1</v>
      </c>
      <c r="P6052" t="s">
        <v>27</v>
      </c>
      <c r="Q6052">
        <v>3</v>
      </c>
      <c r="R6052" t="s">
        <v>33</v>
      </c>
      <c r="S6052">
        <v>10</v>
      </c>
      <c r="T6052" t="s">
        <v>143</v>
      </c>
      <c r="U6052">
        <v>56</v>
      </c>
      <c r="V6052" t="s">
        <v>40</v>
      </c>
      <c r="W6052">
        <v>5</v>
      </c>
      <c r="X6052" t="s">
        <v>41</v>
      </c>
    </row>
    <row r="6053" spans="1:24">
      <c r="A6053">
        <v>38873</v>
      </c>
      <c r="B6053" t="s">
        <v>3270</v>
      </c>
      <c r="C6053" s="1">
        <v>45481.721331018518</v>
      </c>
      <c r="D6053" s="1">
        <v>45527.368969907409</v>
      </c>
      <c r="E6053" s="3">
        <v>12.421527777777778</v>
      </c>
      <c r="F6053">
        <v>50</v>
      </c>
      <c r="G6053" t="s">
        <v>142</v>
      </c>
      <c r="H6053">
        <v>50</v>
      </c>
      <c r="I6053" t="s">
        <v>142</v>
      </c>
      <c r="J6053">
        <v>34</v>
      </c>
      <c r="K6053" t="s">
        <v>25</v>
      </c>
      <c r="L6053">
        <v>3</v>
      </c>
      <c r="M6053" t="s">
        <v>26</v>
      </c>
      <c r="N6053" s="4" t="str">
        <f>IF(consolidado[[#This Row],[tempo]]&gt;consolidado[[#This Row],[prioridade_horas]],"Fora do prazo","Dentro do prazo estimado")</f>
        <v>Fora do prazo</v>
      </c>
      <c r="O6053" s="3">
        <v>1</v>
      </c>
      <c r="P6053" t="s">
        <v>27</v>
      </c>
      <c r="Q6053">
        <v>3</v>
      </c>
      <c r="R6053" t="s">
        <v>33</v>
      </c>
      <c r="S6053">
        <v>10</v>
      </c>
      <c r="T6053" t="s">
        <v>143</v>
      </c>
      <c r="U6053">
        <v>18</v>
      </c>
      <c r="V6053" t="s">
        <v>224</v>
      </c>
      <c r="W6053">
        <v>5</v>
      </c>
      <c r="X6053" t="s">
        <v>41</v>
      </c>
    </row>
    <row r="6054" spans="1:24">
      <c r="A6054">
        <v>38874</v>
      </c>
      <c r="B6054" t="s">
        <v>3270</v>
      </c>
      <c r="C6054" s="1">
        <v>45481.722604166665</v>
      </c>
      <c r="D6054" s="1">
        <v>45537.682222222225</v>
      </c>
      <c r="E6054" s="3">
        <v>14.987500000000001</v>
      </c>
      <c r="F6054">
        <v>50</v>
      </c>
      <c r="G6054" t="s">
        <v>142</v>
      </c>
      <c r="H6054">
        <v>50</v>
      </c>
      <c r="I6054" t="s">
        <v>142</v>
      </c>
      <c r="J6054">
        <v>32</v>
      </c>
      <c r="K6054" t="s">
        <v>154</v>
      </c>
      <c r="L6054">
        <v>4</v>
      </c>
      <c r="M6054" t="s">
        <v>94</v>
      </c>
      <c r="N6054" s="4" t="str">
        <f>IF(consolidado[[#This Row],[tempo]]&gt;consolidado[[#This Row],[prioridade_horas]],"Fora do prazo","Dentro do prazo estimado")</f>
        <v>Fora do prazo</v>
      </c>
      <c r="O6054" s="3">
        <v>1</v>
      </c>
      <c r="P6054" t="s">
        <v>27</v>
      </c>
      <c r="Q6054">
        <v>3</v>
      </c>
      <c r="R6054" t="s">
        <v>33</v>
      </c>
      <c r="S6054">
        <v>10</v>
      </c>
      <c r="T6054" t="s">
        <v>143</v>
      </c>
      <c r="U6054">
        <v>18</v>
      </c>
      <c r="V6054" t="s">
        <v>224</v>
      </c>
      <c r="W6054">
        <v>5</v>
      </c>
      <c r="X6054" t="s">
        <v>41</v>
      </c>
    </row>
    <row r="6055" spans="1:24">
      <c r="A6055">
        <v>38875</v>
      </c>
      <c r="B6055" t="s">
        <v>3270</v>
      </c>
      <c r="C6055" s="1">
        <v>45481.723564814813</v>
      </c>
      <c r="D6055" s="1">
        <v>45506.401423611111</v>
      </c>
      <c r="E6055" s="3">
        <v>6.8166666666666664</v>
      </c>
      <c r="F6055">
        <v>50</v>
      </c>
      <c r="G6055" t="s">
        <v>142</v>
      </c>
      <c r="H6055">
        <v>19</v>
      </c>
      <c r="I6055" t="s">
        <v>91</v>
      </c>
      <c r="J6055">
        <v>19</v>
      </c>
      <c r="K6055" t="s">
        <v>91</v>
      </c>
      <c r="L6055">
        <v>5</v>
      </c>
      <c r="M6055" t="s">
        <v>92</v>
      </c>
      <c r="N6055" s="4" t="str">
        <f>IF(consolidado[[#This Row],[tempo]]&gt;consolidado[[#This Row],[prioridade_horas]],"Fora do prazo","Dentro do prazo estimado")</f>
        <v>Fora do prazo</v>
      </c>
      <c r="O6055" s="3">
        <v>1</v>
      </c>
      <c r="P6055" t="s">
        <v>27</v>
      </c>
      <c r="Q6055">
        <v>3</v>
      </c>
      <c r="R6055" t="s">
        <v>33</v>
      </c>
      <c r="S6055">
        <v>5</v>
      </c>
      <c r="T6055" t="s">
        <v>92</v>
      </c>
      <c r="U6055">
        <v>18</v>
      </c>
      <c r="V6055" t="s">
        <v>224</v>
      </c>
      <c r="W6055">
        <v>5</v>
      </c>
      <c r="X6055" t="s">
        <v>41</v>
      </c>
    </row>
    <row r="6056" spans="1:24">
      <c r="A6056">
        <v>38876</v>
      </c>
      <c r="B6056" t="s">
        <v>2979</v>
      </c>
      <c r="C6056" s="1">
        <v>45481.735173611109</v>
      </c>
      <c r="D6056" s="1">
        <v>45491.648761574077</v>
      </c>
      <c r="E6056" s="3">
        <v>2.9243055555555557</v>
      </c>
      <c r="F6056">
        <v>34</v>
      </c>
      <c r="G6056" t="s">
        <v>25</v>
      </c>
      <c r="H6056">
        <v>52</v>
      </c>
      <c r="I6056" t="s">
        <v>77</v>
      </c>
      <c r="J6056">
        <v>30</v>
      </c>
      <c r="K6056" t="s">
        <v>81</v>
      </c>
      <c r="L6056">
        <v>4</v>
      </c>
      <c r="M6056" t="s">
        <v>94</v>
      </c>
      <c r="N6056" s="4" t="str">
        <f>IF(consolidado[[#This Row],[tempo]]&gt;consolidado[[#This Row],[prioridade_horas]],"Fora do prazo","Dentro do prazo estimado")</f>
        <v>Fora do prazo</v>
      </c>
      <c r="O6056" s="3">
        <v>1</v>
      </c>
      <c r="P6056" t="s">
        <v>27</v>
      </c>
      <c r="Q6056">
        <v>3</v>
      </c>
      <c r="R6056" t="s">
        <v>33</v>
      </c>
      <c r="S6056">
        <v>16</v>
      </c>
      <c r="T6056" t="s">
        <v>43</v>
      </c>
      <c r="U6056">
        <v>29</v>
      </c>
      <c r="V6056" t="s">
        <v>85</v>
      </c>
      <c r="W6056">
        <v>4</v>
      </c>
      <c r="X6056" t="s">
        <v>30</v>
      </c>
    </row>
    <row r="6057" spans="1:24">
      <c r="A6057">
        <v>38877</v>
      </c>
      <c r="B6057" t="s">
        <v>3272</v>
      </c>
      <c r="C6057" s="1">
        <v>45482.368067129632</v>
      </c>
      <c r="D6057" s="1">
        <v>45484.361956018518</v>
      </c>
      <c r="E6057" s="3">
        <v>0.74513888888888891</v>
      </c>
      <c r="F6057">
        <v>91</v>
      </c>
      <c r="G6057" t="s">
        <v>237</v>
      </c>
      <c r="H6057">
        <v>91</v>
      </c>
      <c r="I6057" t="s">
        <v>237</v>
      </c>
      <c r="J6057">
        <v>91</v>
      </c>
      <c r="K6057" t="s">
        <v>237</v>
      </c>
      <c r="L6057">
        <v>4</v>
      </c>
      <c r="M6057" t="s">
        <v>94</v>
      </c>
      <c r="N6057" s="4" t="str">
        <f>IF(consolidado[[#This Row],[tempo]]&gt;consolidado[[#This Row],[prioridade_horas]],"Fora do prazo","Dentro do prazo estimado")</f>
        <v>Fora do prazo</v>
      </c>
      <c r="O6057" s="3">
        <v>0.66666666666666663</v>
      </c>
      <c r="P6057" t="s">
        <v>70</v>
      </c>
      <c r="Q6057">
        <v>3</v>
      </c>
      <c r="R6057" t="s">
        <v>33</v>
      </c>
      <c r="S6057">
        <v>27</v>
      </c>
      <c r="T6057" t="s">
        <v>59</v>
      </c>
      <c r="U6057">
        <v>33</v>
      </c>
      <c r="V6057" t="s">
        <v>354</v>
      </c>
      <c r="W6057">
        <v>5</v>
      </c>
      <c r="X6057" t="s">
        <v>41</v>
      </c>
    </row>
    <row r="6058" spans="1:24">
      <c r="A6058">
        <v>38878</v>
      </c>
      <c r="B6058" t="s">
        <v>3273</v>
      </c>
      <c r="C6058" s="1">
        <v>45482.371400462966</v>
      </c>
      <c r="D6058" s="1">
        <v>45510.693518518521</v>
      </c>
      <c r="E6058" s="3">
        <v>7.8361111111111112</v>
      </c>
      <c r="F6058">
        <v>91</v>
      </c>
      <c r="G6058" t="s">
        <v>237</v>
      </c>
      <c r="H6058">
        <v>31</v>
      </c>
      <c r="I6058" t="s">
        <v>54</v>
      </c>
      <c r="J6058">
        <v>91</v>
      </c>
      <c r="K6058" t="s">
        <v>237</v>
      </c>
      <c r="L6058">
        <v>4</v>
      </c>
      <c r="M6058" t="s">
        <v>94</v>
      </c>
      <c r="N6058" s="4" t="str">
        <f>IF(consolidado[[#This Row],[tempo]]&gt;consolidado[[#This Row],[prioridade_horas]],"Fora do prazo","Dentro do prazo estimado")</f>
        <v>Fora do prazo</v>
      </c>
      <c r="O6058" s="3">
        <v>0.66666666666666663</v>
      </c>
      <c r="P6058" t="s">
        <v>70</v>
      </c>
      <c r="Q6058">
        <v>3</v>
      </c>
      <c r="R6058" t="s">
        <v>33</v>
      </c>
      <c r="S6058">
        <v>11</v>
      </c>
      <c r="T6058" t="s">
        <v>37</v>
      </c>
      <c r="U6058">
        <v>33</v>
      </c>
      <c r="V6058" t="s">
        <v>354</v>
      </c>
      <c r="W6058">
        <v>5</v>
      </c>
      <c r="X6058" t="s">
        <v>41</v>
      </c>
    </row>
    <row r="6059" spans="1:24">
      <c r="A6059">
        <v>38879</v>
      </c>
      <c r="B6059" t="s">
        <v>3274</v>
      </c>
      <c r="C6059" s="1">
        <v>45482.376377314817</v>
      </c>
      <c r="D6059" s="1">
        <v>45510.712951388887</v>
      </c>
      <c r="E6059" s="3">
        <v>7.8506944444444446</v>
      </c>
      <c r="F6059">
        <v>91</v>
      </c>
      <c r="G6059" t="s">
        <v>237</v>
      </c>
      <c r="H6059">
        <v>31</v>
      </c>
      <c r="I6059" t="s">
        <v>54</v>
      </c>
      <c r="J6059">
        <v>91</v>
      </c>
      <c r="K6059" t="s">
        <v>237</v>
      </c>
      <c r="L6059">
        <v>1</v>
      </c>
      <c r="M6059" t="s">
        <v>66</v>
      </c>
      <c r="N6059" s="4" t="str">
        <f>IF(consolidado[[#This Row],[tempo]]&gt;consolidado[[#This Row],[prioridade_horas]],"Fora do prazo","Dentro do prazo estimado")</f>
        <v>Fora do prazo</v>
      </c>
      <c r="O6059" s="3">
        <v>0.66666666666666663</v>
      </c>
      <c r="P6059" t="s">
        <v>70</v>
      </c>
      <c r="Q6059">
        <v>3</v>
      </c>
      <c r="R6059" t="s">
        <v>33</v>
      </c>
      <c r="S6059">
        <v>11</v>
      </c>
      <c r="T6059" t="s">
        <v>37</v>
      </c>
      <c r="U6059">
        <v>33</v>
      </c>
      <c r="V6059" t="s">
        <v>354</v>
      </c>
      <c r="W6059">
        <v>5</v>
      </c>
      <c r="X6059" t="s">
        <v>41</v>
      </c>
    </row>
    <row r="6060" spans="1:24">
      <c r="A6060">
        <v>38880</v>
      </c>
      <c r="B6060" t="s">
        <v>1050</v>
      </c>
      <c r="C6060" s="1">
        <v>45482.382673611108</v>
      </c>
      <c r="D6060" s="1">
        <v>45510.720416666663</v>
      </c>
      <c r="E6060" s="3">
        <v>7.8513888888888888</v>
      </c>
      <c r="F6060">
        <v>91</v>
      </c>
      <c r="G6060" t="s">
        <v>237</v>
      </c>
      <c r="H6060">
        <v>31</v>
      </c>
      <c r="I6060" t="s">
        <v>54</v>
      </c>
      <c r="J6060">
        <v>91</v>
      </c>
      <c r="K6060" t="s">
        <v>237</v>
      </c>
      <c r="L6060">
        <v>1</v>
      </c>
      <c r="M6060" t="s">
        <v>66</v>
      </c>
      <c r="N6060" s="4" t="str">
        <f>IF(consolidado[[#This Row],[tempo]]&gt;consolidado[[#This Row],[prioridade_horas]],"Fora do prazo","Dentro do prazo estimado")</f>
        <v>Fora do prazo</v>
      </c>
      <c r="O6060" s="3">
        <v>0.66666666666666663</v>
      </c>
      <c r="P6060" t="s">
        <v>70</v>
      </c>
      <c r="Q6060">
        <v>3</v>
      </c>
      <c r="R6060" t="s">
        <v>33</v>
      </c>
      <c r="S6060">
        <v>11</v>
      </c>
      <c r="T6060" t="s">
        <v>37</v>
      </c>
      <c r="U6060">
        <v>33</v>
      </c>
      <c r="V6060" t="s">
        <v>354</v>
      </c>
      <c r="W6060">
        <v>5</v>
      </c>
      <c r="X6060" t="s">
        <v>41</v>
      </c>
    </row>
    <row r="6061" spans="1:24">
      <c r="A6061">
        <v>38881</v>
      </c>
      <c r="B6061" t="s">
        <v>3275</v>
      </c>
      <c r="C6061" s="1">
        <v>45482.385416666664</v>
      </c>
      <c r="D6061" s="1">
        <v>45489.366226851853</v>
      </c>
      <c r="E6061" s="3">
        <v>1.8590277777777777</v>
      </c>
      <c r="F6061">
        <v>91</v>
      </c>
      <c r="G6061" t="s">
        <v>237</v>
      </c>
      <c r="H6061">
        <v>91</v>
      </c>
      <c r="I6061" t="s">
        <v>237</v>
      </c>
      <c r="J6061">
        <v>91</v>
      </c>
      <c r="K6061" t="s">
        <v>237</v>
      </c>
      <c r="L6061">
        <v>8</v>
      </c>
      <c r="M6061" t="s">
        <v>110</v>
      </c>
      <c r="N6061" s="4" t="str">
        <f>IF(consolidado[[#This Row],[tempo]]&gt;consolidado[[#This Row],[prioridade_horas]],"Fora do prazo","Dentro do prazo estimado")</f>
        <v>Fora do prazo</v>
      </c>
      <c r="O6061" s="3">
        <v>0.66666666666666663</v>
      </c>
      <c r="P6061" t="s">
        <v>70</v>
      </c>
      <c r="Q6061">
        <v>3</v>
      </c>
      <c r="R6061" t="s">
        <v>33</v>
      </c>
      <c r="S6061">
        <v>27</v>
      </c>
      <c r="T6061" t="s">
        <v>59</v>
      </c>
      <c r="U6061">
        <v>33</v>
      </c>
      <c r="V6061" t="s">
        <v>354</v>
      </c>
      <c r="W6061">
        <v>5</v>
      </c>
      <c r="X6061" t="s">
        <v>41</v>
      </c>
    </row>
    <row r="6062" spans="1:24">
      <c r="A6062">
        <v>38882</v>
      </c>
      <c r="B6062" t="s">
        <v>3245</v>
      </c>
      <c r="C6062" s="1">
        <v>45482.388854166667</v>
      </c>
      <c r="D6062" s="1">
        <v>45483.536087962966</v>
      </c>
      <c r="E6062" s="3">
        <v>0.5229166666666667</v>
      </c>
      <c r="F6062">
        <v>95</v>
      </c>
      <c r="G6062" t="s">
        <v>599</v>
      </c>
      <c r="H6062">
        <v>95</v>
      </c>
      <c r="I6062" t="s">
        <v>599</v>
      </c>
      <c r="J6062">
        <v>95</v>
      </c>
      <c r="K6062" t="s">
        <v>599</v>
      </c>
      <c r="L6062">
        <v>1</v>
      </c>
      <c r="M6062" t="s">
        <v>66</v>
      </c>
      <c r="N6062" s="4" t="str">
        <f>IF(consolidado[[#This Row],[tempo]]&gt;consolidado[[#This Row],[prioridade_horas]],"Fora do prazo","Dentro do prazo estimado")</f>
        <v>Fora do prazo</v>
      </c>
      <c r="O6062" s="3">
        <v>0.33333333333333331</v>
      </c>
      <c r="P6062" t="s">
        <v>38</v>
      </c>
      <c r="Q6062">
        <v>3</v>
      </c>
      <c r="R6062" t="s">
        <v>33</v>
      </c>
      <c r="S6062">
        <v>13</v>
      </c>
      <c r="T6062" t="s">
        <v>60</v>
      </c>
      <c r="U6062">
        <v>56</v>
      </c>
      <c r="V6062" t="s">
        <v>40</v>
      </c>
      <c r="W6062">
        <v>5</v>
      </c>
      <c r="X6062" t="s">
        <v>41</v>
      </c>
    </row>
    <row r="6063" spans="1:24">
      <c r="A6063">
        <v>38883</v>
      </c>
      <c r="B6063" t="s">
        <v>3276</v>
      </c>
      <c r="C6063" s="1">
        <v>45482.399560185186</v>
      </c>
      <c r="D6063" s="1">
        <v>45482.479872685188</v>
      </c>
      <c r="E6063" s="3">
        <v>8.0555555555555561E-2</v>
      </c>
      <c r="F6063">
        <v>98</v>
      </c>
      <c r="G6063" t="s">
        <v>69</v>
      </c>
      <c r="H6063">
        <v>99</v>
      </c>
      <c r="I6063" t="s">
        <v>73</v>
      </c>
      <c r="J6063">
        <v>98</v>
      </c>
      <c r="K6063" t="s">
        <v>69</v>
      </c>
      <c r="L6063">
        <v>16</v>
      </c>
      <c r="M6063" t="s">
        <v>43</v>
      </c>
      <c r="N6063" s="4" t="str">
        <f>IF(consolidado[[#This Row],[tempo]]&gt;consolidado[[#This Row],[prioridade_horas]],"Fora do prazo","Dentro do prazo estimado")</f>
        <v>Dentro do prazo estimado</v>
      </c>
      <c r="O6063" s="3">
        <v>0.66666666666666663</v>
      </c>
      <c r="P6063" t="s">
        <v>70</v>
      </c>
      <c r="Q6063">
        <v>3</v>
      </c>
      <c r="R6063" t="s">
        <v>33</v>
      </c>
      <c r="S6063">
        <v>16</v>
      </c>
      <c r="T6063" t="s">
        <v>43</v>
      </c>
      <c r="U6063">
        <v>56</v>
      </c>
      <c r="V6063" t="s">
        <v>40</v>
      </c>
      <c r="W6063">
        <v>5</v>
      </c>
      <c r="X6063" t="s">
        <v>41</v>
      </c>
    </row>
    <row r="6064" spans="1:24">
      <c r="A6064">
        <v>38884</v>
      </c>
      <c r="B6064" t="s">
        <v>3277</v>
      </c>
      <c r="C6064" s="1">
        <v>45482.401585648149</v>
      </c>
      <c r="D6064" s="1">
        <v>45482.641932870371</v>
      </c>
      <c r="E6064" s="3">
        <v>0.24027777777777778</v>
      </c>
      <c r="F6064">
        <v>98</v>
      </c>
      <c r="G6064" t="s">
        <v>69</v>
      </c>
      <c r="H6064">
        <v>29</v>
      </c>
      <c r="I6064" t="s">
        <v>36</v>
      </c>
      <c r="J6064">
        <v>29</v>
      </c>
      <c r="K6064" t="s">
        <v>36</v>
      </c>
      <c r="L6064">
        <v>11</v>
      </c>
      <c r="M6064" t="s">
        <v>37</v>
      </c>
      <c r="N6064" s="4" t="str">
        <f>IF(consolidado[[#This Row],[tempo]]&gt;consolidado[[#This Row],[prioridade_horas]],"Fora do prazo","Dentro do prazo estimado")</f>
        <v>Dentro do prazo estimado</v>
      </c>
      <c r="O6064" s="3">
        <v>0.66666666666666663</v>
      </c>
      <c r="P6064" t="s">
        <v>70</v>
      </c>
      <c r="Q6064">
        <v>3</v>
      </c>
      <c r="R6064" t="s">
        <v>33</v>
      </c>
      <c r="S6064">
        <v>11</v>
      </c>
      <c r="T6064" t="s">
        <v>37</v>
      </c>
      <c r="U6064">
        <v>15</v>
      </c>
      <c r="V6064" t="s">
        <v>37</v>
      </c>
      <c r="W6064">
        <v>5</v>
      </c>
      <c r="X6064" t="s">
        <v>41</v>
      </c>
    </row>
    <row r="6065" spans="1:24">
      <c r="A6065">
        <v>38885</v>
      </c>
      <c r="B6065" t="s">
        <v>3278</v>
      </c>
      <c r="C6065" s="1">
        <v>45482.415995370371</v>
      </c>
      <c r="D6065" s="1">
        <v>45482.635567129626</v>
      </c>
      <c r="E6065" s="3">
        <v>0.21944444444444444</v>
      </c>
      <c r="F6065">
        <v>95</v>
      </c>
      <c r="G6065" t="s">
        <v>599</v>
      </c>
      <c r="H6065">
        <v>41</v>
      </c>
      <c r="I6065" t="s">
        <v>120</v>
      </c>
      <c r="J6065">
        <v>95</v>
      </c>
      <c r="K6065" t="s">
        <v>599</v>
      </c>
      <c r="L6065">
        <v>23</v>
      </c>
      <c r="M6065" t="s">
        <v>121</v>
      </c>
      <c r="N6065" s="4" t="str">
        <f>IF(consolidado[[#This Row],[tempo]]&gt;consolidado[[#This Row],[prioridade_horas]],"Fora do prazo","Dentro do prazo estimado")</f>
        <v>Dentro do prazo estimado</v>
      </c>
      <c r="O6065" s="3">
        <v>0.33333333333333331</v>
      </c>
      <c r="P6065" t="s">
        <v>38</v>
      </c>
      <c r="Q6065">
        <v>3</v>
      </c>
      <c r="R6065" t="s">
        <v>33</v>
      </c>
      <c r="S6065">
        <v>23</v>
      </c>
      <c r="T6065" t="s">
        <v>121</v>
      </c>
      <c r="U6065">
        <v>56</v>
      </c>
      <c r="V6065" t="s">
        <v>40</v>
      </c>
      <c r="W6065">
        <v>5</v>
      </c>
      <c r="X6065" t="s">
        <v>41</v>
      </c>
    </row>
    <row r="6066" spans="1:24">
      <c r="A6066">
        <v>38886</v>
      </c>
      <c r="B6066" t="s">
        <v>1468</v>
      </c>
      <c r="C6066" s="1">
        <v>45482.44326388889</v>
      </c>
      <c r="D6066" s="1">
        <v>45482.656863425924</v>
      </c>
      <c r="E6066" s="3">
        <v>0.21319444444444444</v>
      </c>
      <c r="F6066">
        <v>83</v>
      </c>
      <c r="G6066" t="s">
        <v>104</v>
      </c>
      <c r="H6066">
        <v>99</v>
      </c>
      <c r="I6066" t="s">
        <v>73</v>
      </c>
      <c r="J6066">
        <v>83</v>
      </c>
      <c r="K6066" t="s">
        <v>104</v>
      </c>
      <c r="L6066">
        <v>16</v>
      </c>
      <c r="M6066" t="s">
        <v>43</v>
      </c>
      <c r="N6066" s="4" t="str">
        <f>IF(consolidado[[#This Row],[tempo]]&gt;consolidado[[#This Row],[prioridade_horas]],"Fora do prazo","Dentro do prazo estimado")</f>
        <v>Dentro do prazo estimado</v>
      </c>
      <c r="O6066" s="3">
        <v>0.33333333333333331</v>
      </c>
      <c r="P6066" t="s">
        <v>38</v>
      </c>
      <c r="Q6066">
        <v>3</v>
      </c>
      <c r="R6066" t="s">
        <v>33</v>
      </c>
      <c r="S6066">
        <v>16</v>
      </c>
      <c r="T6066" t="s">
        <v>43</v>
      </c>
      <c r="U6066">
        <v>56</v>
      </c>
      <c r="V6066" t="s">
        <v>40</v>
      </c>
      <c r="W6066">
        <v>5</v>
      </c>
      <c r="X6066" t="s">
        <v>41</v>
      </c>
    </row>
    <row r="6067" spans="1:24">
      <c r="A6067">
        <v>38887</v>
      </c>
      <c r="B6067" t="s">
        <v>1526</v>
      </c>
      <c r="C6067" s="1">
        <v>45482.444710648146</v>
      </c>
      <c r="D6067" s="1">
        <v>45482.479513888888</v>
      </c>
      <c r="E6067" s="3">
        <v>3.4722222222222224E-2</v>
      </c>
      <c r="F6067">
        <v>83</v>
      </c>
      <c r="G6067" t="s">
        <v>104</v>
      </c>
      <c r="H6067">
        <v>99</v>
      </c>
      <c r="I6067" t="s">
        <v>73</v>
      </c>
      <c r="J6067">
        <v>83</v>
      </c>
      <c r="K6067" t="s">
        <v>104</v>
      </c>
      <c r="L6067">
        <v>16</v>
      </c>
      <c r="M6067" t="s">
        <v>43</v>
      </c>
      <c r="N6067" s="4" t="str">
        <f>IF(consolidado[[#This Row],[tempo]]&gt;consolidado[[#This Row],[prioridade_horas]],"Fora do prazo","Dentro do prazo estimado")</f>
        <v>Dentro do prazo estimado</v>
      </c>
      <c r="O6067" s="3">
        <v>0.33333333333333331</v>
      </c>
      <c r="P6067" t="s">
        <v>38</v>
      </c>
      <c r="Q6067">
        <v>3</v>
      </c>
      <c r="R6067" t="s">
        <v>33</v>
      </c>
      <c r="S6067">
        <v>16</v>
      </c>
      <c r="T6067" t="s">
        <v>43</v>
      </c>
      <c r="U6067">
        <v>56</v>
      </c>
      <c r="V6067" t="s">
        <v>40</v>
      </c>
      <c r="W6067">
        <v>5</v>
      </c>
      <c r="X6067" t="s">
        <v>41</v>
      </c>
    </row>
    <row r="6068" spans="1:24">
      <c r="A6068">
        <v>38888</v>
      </c>
      <c r="B6068" t="s">
        <v>3279</v>
      </c>
      <c r="C6068" s="1">
        <v>45482.446504629632</v>
      </c>
      <c r="D6068" s="1">
        <v>45495.476099537038</v>
      </c>
      <c r="E6068" s="3">
        <v>3.411111111111111</v>
      </c>
      <c r="F6068">
        <v>98</v>
      </c>
      <c r="G6068" t="s">
        <v>69</v>
      </c>
      <c r="H6068">
        <v>98</v>
      </c>
      <c r="I6068" t="s">
        <v>69</v>
      </c>
      <c r="J6068">
        <v>98</v>
      </c>
      <c r="K6068" t="s">
        <v>69</v>
      </c>
      <c r="L6068">
        <v>11</v>
      </c>
      <c r="M6068" t="s">
        <v>37</v>
      </c>
      <c r="N6068" s="4" t="str">
        <f>IF(consolidado[[#This Row],[tempo]]&gt;consolidado[[#This Row],[prioridade_horas]],"Fora do prazo","Dentro do prazo estimado")</f>
        <v>Fora do prazo</v>
      </c>
      <c r="O6068" s="3">
        <v>0.66666666666666663</v>
      </c>
      <c r="P6068" t="s">
        <v>70</v>
      </c>
      <c r="Q6068">
        <v>3</v>
      </c>
      <c r="R6068" t="s">
        <v>33</v>
      </c>
      <c r="S6068">
        <v>11</v>
      </c>
      <c r="T6068" t="s">
        <v>37</v>
      </c>
      <c r="U6068">
        <v>101</v>
      </c>
      <c r="V6068" t="s">
        <v>215</v>
      </c>
      <c r="W6068">
        <v>5</v>
      </c>
      <c r="X6068" t="s">
        <v>41</v>
      </c>
    </row>
    <row r="6069" spans="1:24">
      <c r="A6069">
        <v>38889</v>
      </c>
      <c r="B6069" t="s">
        <v>2254</v>
      </c>
      <c r="C6069" s="1">
        <v>45482.46943287037</v>
      </c>
      <c r="D6069" s="1">
        <v>45482.536620370367</v>
      </c>
      <c r="E6069" s="3">
        <v>6.7361111111111108E-2</v>
      </c>
      <c r="F6069">
        <v>55</v>
      </c>
      <c r="G6069" t="s">
        <v>127</v>
      </c>
      <c r="H6069">
        <v>98</v>
      </c>
      <c r="I6069" t="s">
        <v>69</v>
      </c>
      <c r="J6069">
        <v>55</v>
      </c>
      <c r="K6069" t="s">
        <v>127</v>
      </c>
      <c r="L6069">
        <v>11</v>
      </c>
      <c r="M6069" t="s">
        <v>37</v>
      </c>
      <c r="N6069" s="4" t="str">
        <f>IF(consolidado[[#This Row],[tempo]]&gt;consolidado[[#This Row],[prioridade_horas]],"Fora do prazo","Dentro do prazo estimado")</f>
        <v>Dentro do prazo estimado</v>
      </c>
      <c r="O6069" s="3">
        <v>0.33333333333333331</v>
      </c>
      <c r="P6069" t="s">
        <v>38</v>
      </c>
      <c r="Q6069">
        <v>3</v>
      </c>
      <c r="R6069" t="s">
        <v>33</v>
      </c>
      <c r="S6069">
        <v>11</v>
      </c>
      <c r="T6069" t="s">
        <v>37</v>
      </c>
      <c r="U6069">
        <v>56</v>
      </c>
      <c r="V6069" t="s">
        <v>40</v>
      </c>
      <c r="W6069">
        <v>5</v>
      </c>
      <c r="X6069" t="s">
        <v>41</v>
      </c>
    </row>
    <row r="6070" spans="1:24">
      <c r="A6070">
        <v>38890</v>
      </c>
      <c r="B6070" t="s">
        <v>550</v>
      </c>
      <c r="C6070" s="1">
        <v>45482.47</v>
      </c>
      <c r="D6070" s="1">
        <v>45499.55914351852</v>
      </c>
      <c r="E6070" s="3">
        <v>4.9736111111111114</v>
      </c>
      <c r="F6070">
        <v>55</v>
      </c>
      <c r="G6070" t="s">
        <v>127</v>
      </c>
      <c r="H6070">
        <v>25</v>
      </c>
      <c r="I6070" t="s">
        <v>109</v>
      </c>
      <c r="J6070">
        <v>55</v>
      </c>
      <c r="K6070" t="s">
        <v>127</v>
      </c>
      <c r="L6070">
        <v>11</v>
      </c>
      <c r="M6070" t="s">
        <v>37</v>
      </c>
      <c r="N6070" s="4" t="str">
        <f>IF(consolidado[[#This Row],[tempo]]&gt;consolidado[[#This Row],[prioridade_horas]],"Fora do prazo","Dentro do prazo estimado")</f>
        <v>Fora do prazo</v>
      </c>
      <c r="O6070" s="3">
        <v>0.33333333333333331</v>
      </c>
      <c r="P6070" t="s">
        <v>38</v>
      </c>
      <c r="Q6070">
        <v>3</v>
      </c>
      <c r="R6070" t="s">
        <v>33</v>
      </c>
      <c r="S6070">
        <v>11</v>
      </c>
      <c r="T6070" t="s">
        <v>37</v>
      </c>
      <c r="U6070">
        <v>56</v>
      </c>
      <c r="V6070" t="s">
        <v>40</v>
      </c>
      <c r="W6070">
        <v>5</v>
      </c>
      <c r="X6070" t="s">
        <v>41</v>
      </c>
    </row>
    <row r="6071" spans="1:24">
      <c r="A6071">
        <v>38891</v>
      </c>
      <c r="B6071" t="s">
        <v>2255</v>
      </c>
      <c r="C6071" s="1">
        <v>45482.470625000002</v>
      </c>
      <c r="D6071" s="1">
        <v>45492.597291666665</v>
      </c>
      <c r="E6071" s="3">
        <v>3.1326388888888888</v>
      </c>
      <c r="F6071">
        <v>55</v>
      </c>
      <c r="G6071" t="s">
        <v>127</v>
      </c>
      <c r="H6071">
        <v>25</v>
      </c>
      <c r="I6071" t="s">
        <v>109</v>
      </c>
      <c r="J6071">
        <v>55</v>
      </c>
      <c r="K6071" t="s">
        <v>127</v>
      </c>
      <c r="L6071">
        <v>11</v>
      </c>
      <c r="M6071" t="s">
        <v>37</v>
      </c>
      <c r="N6071" s="4" t="str">
        <f>IF(consolidado[[#This Row],[tempo]]&gt;consolidado[[#This Row],[prioridade_horas]],"Fora do prazo","Dentro do prazo estimado")</f>
        <v>Fora do prazo</v>
      </c>
      <c r="O6071" s="3">
        <v>0.33333333333333331</v>
      </c>
      <c r="P6071" t="s">
        <v>38</v>
      </c>
      <c r="Q6071">
        <v>3</v>
      </c>
      <c r="R6071" t="s">
        <v>33</v>
      </c>
      <c r="S6071">
        <v>11</v>
      </c>
      <c r="T6071" t="s">
        <v>37</v>
      </c>
      <c r="U6071">
        <v>56</v>
      </c>
      <c r="V6071" t="s">
        <v>40</v>
      </c>
      <c r="W6071">
        <v>5</v>
      </c>
      <c r="X6071" t="s">
        <v>41</v>
      </c>
    </row>
    <row r="6072" spans="1:24">
      <c r="A6072">
        <v>38892</v>
      </c>
      <c r="B6072" t="s">
        <v>3280</v>
      </c>
      <c r="C6072" s="1">
        <v>45482.473900462966</v>
      </c>
      <c r="D6072" s="1">
        <v>45496.472662037035</v>
      </c>
      <c r="E6072" s="3">
        <v>3.7555555555555555</v>
      </c>
      <c r="F6072">
        <v>43</v>
      </c>
      <c r="G6072" t="s">
        <v>139</v>
      </c>
      <c r="H6072">
        <v>45</v>
      </c>
      <c r="I6072" t="s">
        <v>156</v>
      </c>
      <c r="J6072">
        <v>43</v>
      </c>
      <c r="K6072" t="s">
        <v>139</v>
      </c>
      <c r="L6072">
        <v>10</v>
      </c>
      <c r="M6072" t="s">
        <v>143</v>
      </c>
      <c r="N6072" s="4" t="str">
        <f>IF(consolidado[[#This Row],[tempo]]&gt;consolidado[[#This Row],[prioridade_horas]],"Fora do prazo","Dentro do prazo estimado")</f>
        <v>Fora do prazo</v>
      </c>
      <c r="O6072" s="3">
        <v>0.33333333333333331</v>
      </c>
      <c r="P6072" t="s">
        <v>38</v>
      </c>
      <c r="Q6072">
        <v>3</v>
      </c>
      <c r="R6072" t="s">
        <v>33</v>
      </c>
      <c r="S6072">
        <v>10</v>
      </c>
      <c r="T6072" t="s">
        <v>143</v>
      </c>
      <c r="U6072">
        <v>1</v>
      </c>
      <c r="V6072" t="s">
        <v>113</v>
      </c>
      <c r="W6072">
        <v>5</v>
      </c>
      <c r="X6072" t="s">
        <v>41</v>
      </c>
    </row>
    <row r="6073" spans="1:24">
      <c r="A6073">
        <v>38893</v>
      </c>
      <c r="B6073" t="s">
        <v>3281</v>
      </c>
      <c r="C6073" s="1">
        <v>45482.476967592593</v>
      </c>
      <c r="D6073" s="1">
        <v>45482.596284722225</v>
      </c>
      <c r="E6073" s="3">
        <v>0.11944444444444445</v>
      </c>
      <c r="F6073">
        <v>47</v>
      </c>
      <c r="G6073" t="s">
        <v>100</v>
      </c>
      <c r="H6073">
        <v>47</v>
      </c>
      <c r="I6073" t="s">
        <v>100</v>
      </c>
      <c r="J6073">
        <v>47</v>
      </c>
      <c r="K6073" t="s">
        <v>100</v>
      </c>
      <c r="L6073">
        <v>16</v>
      </c>
      <c r="M6073" t="s">
        <v>43</v>
      </c>
      <c r="N6073" s="4" t="str">
        <f>IF(consolidado[[#This Row],[tempo]]&gt;consolidado[[#This Row],[prioridade_horas]],"Fora do prazo","Dentro do prazo estimado")</f>
        <v>Dentro do prazo estimado</v>
      </c>
      <c r="O6073" s="3">
        <v>0.33333333333333331</v>
      </c>
      <c r="P6073" t="s">
        <v>38</v>
      </c>
      <c r="Q6073">
        <v>3</v>
      </c>
      <c r="R6073" t="s">
        <v>33</v>
      </c>
      <c r="S6073">
        <v>16</v>
      </c>
      <c r="T6073" t="s">
        <v>43</v>
      </c>
      <c r="U6073">
        <v>56</v>
      </c>
      <c r="V6073" t="s">
        <v>40</v>
      </c>
      <c r="W6073">
        <v>4</v>
      </c>
      <c r="X6073" t="s">
        <v>30</v>
      </c>
    </row>
    <row r="6074" spans="1:24">
      <c r="A6074">
        <v>38894</v>
      </c>
      <c r="B6074" t="s">
        <v>3282</v>
      </c>
      <c r="C6074" s="1">
        <v>45482.495636574073</v>
      </c>
      <c r="D6074" s="1">
        <v>45495.499108796299</v>
      </c>
      <c r="E6074" s="3">
        <v>3.3847222222222224</v>
      </c>
      <c r="F6074">
        <v>98</v>
      </c>
      <c r="G6074" t="s">
        <v>69</v>
      </c>
      <c r="H6074">
        <v>98</v>
      </c>
      <c r="I6074" t="s">
        <v>69</v>
      </c>
      <c r="J6074">
        <v>98</v>
      </c>
      <c r="K6074" t="s">
        <v>69</v>
      </c>
      <c r="L6074">
        <v>11</v>
      </c>
      <c r="M6074" t="s">
        <v>37</v>
      </c>
      <c r="N6074" s="4" t="str">
        <f>IF(consolidado[[#This Row],[tempo]]&gt;consolidado[[#This Row],[prioridade_horas]],"Fora do prazo","Dentro do prazo estimado")</f>
        <v>Fora do prazo</v>
      </c>
      <c r="O6074" s="3">
        <v>0.66666666666666663</v>
      </c>
      <c r="P6074" t="s">
        <v>70</v>
      </c>
      <c r="Q6074">
        <v>3</v>
      </c>
      <c r="R6074" t="s">
        <v>33</v>
      </c>
      <c r="S6074">
        <v>11</v>
      </c>
      <c r="T6074" t="s">
        <v>37</v>
      </c>
      <c r="U6074">
        <v>99</v>
      </c>
      <c r="V6074" t="s">
        <v>74</v>
      </c>
      <c r="W6074">
        <v>5</v>
      </c>
      <c r="X6074" t="s">
        <v>41</v>
      </c>
    </row>
    <row r="6075" spans="1:24">
      <c r="A6075">
        <v>38895</v>
      </c>
      <c r="B6075" t="s">
        <v>497</v>
      </c>
      <c r="C6075" s="1">
        <v>45482.516643518517</v>
      </c>
      <c r="D6075" s="1">
        <v>45484.597037037034</v>
      </c>
      <c r="E6075" s="3">
        <v>0.83194444444444449</v>
      </c>
      <c r="F6075">
        <v>30</v>
      </c>
      <c r="G6075" t="s">
        <v>81</v>
      </c>
      <c r="H6075">
        <v>52</v>
      </c>
      <c r="I6075" t="s">
        <v>77</v>
      </c>
      <c r="J6075">
        <v>30</v>
      </c>
      <c r="K6075" t="s">
        <v>81</v>
      </c>
      <c r="L6075">
        <v>4</v>
      </c>
      <c r="M6075" t="s">
        <v>94</v>
      </c>
      <c r="N6075" s="4" t="str">
        <f>IF(consolidado[[#This Row],[tempo]]&gt;consolidado[[#This Row],[prioridade_horas]],"Fora do prazo","Dentro do prazo estimado")</f>
        <v>Dentro do prazo estimado</v>
      </c>
      <c r="O6075" s="3">
        <v>5</v>
      </c>
      <c r="P6075" t="s">
        <v>84</v>
      </c>
      <c r="Q6075">
        <v>3</v>
      </c>
      <c r="R6075" t="s">
        <v>33</v>
      </c>
      <c r="S6075">
        <v>16</v>
      </c>
      <c r="T6075" t="s">
        <v>43</v>
      </c>
      <c r="U6075">
        <v>28</v>
      </c>
      <c r="V6075" t="s">
        <v>34</v>
      </c>
      <c r="W6075">
        <v>3</v>
      </c>
      <c r="X6075" t="s">
        <v>86</v>
      </c>
    </row>
    <row r="6076" spans="1:24">
      <c r="A6076">
        <v>38896</v>
      </c>
      <c r="B6076" t="s">
        <v>393</v>
      </c>
      <c r="C6076" s="1">
        <v>45482.547962962963</v>
      </c>
      <c r="D6076" s="1">
        <v>45499.711192129631</v>
      </c>
      <c r="E6076" s="3">
        <v>5.0472222222222225</v>
      </c>
      <c r="F6076">
        <v>66</v>
      </c>
      <c r="G6076" t="s">
        <v>50</v>
      </c>
      <c r="H6076">
        <v>111</v>
      </c>
      <c r="I6076" t="s">
        <v>99</v>
      </c>
      <c r="J6076">
        <v>111</v>
      </c>
      <c r="K6076" t="s">
        <v>99</v>
      </c>
      <c r="L6076">
        <v>1</v>
      </c>
      <c r="M6076" t="s">
        <v>66</v>
      </c>
      <c r="N6076" s="4" t="str">
        <f>IF(consolidado[[#This Row],[tempo]]&gt;consolidado[[#This Row],[prioridade_horas]],"Fora do prazo","Dentro do prazo estimado")</f>
        <v>Fora do prazo</v>
      </c>
      <c r="O6076" s="3">
        <v>1</v>
      </c>
      <c r="P6076" t="s">
        <v>27</v>
      </c>
      <c r="Q6076">
        <v>3</v>
      </c>
      <c r="R6076" t="s">
        <v>33</v>
      </c>
      <c r="S6076">
        <v>1</v>
      </c>
      <c r="T6076" t="s">
        <v>66</v>
      </c>
      <c r="U6076">
        <v>56</v>
      </c>
      <c r="V6076" t="s">
        <v>40</v>
      </c>
      <c r="W6076">
        <v>5</v>
      </c>
      <c r="X6076" t="s">
        <v>41</v>
      </c>
    </row>
    <row r="6077" spans="1:24">
      <c r="A6077">
        <v>38897</v>
      </c>
      <c r="B6077" t="s">
        <v>554</v>
      </c>
      <c r="C6077" s="1">
        <v>45482.574583333335</v>
      </c>
      <c r="D6077" s="1">
        <v>45482.675381944442</v>
      </c>
      <c r="E6077" s="3">
        <v>0.10069444444444445</v>
      </c>
      <c r="F6077">
        <v>69</v>
      </c>
      <c r="G6077" t="s">
        <v>65</v>
      </c>
      <c r="H6077">
        <v>52</v>
      </c>
      <c r="I6077" t="s">
        <v>77</v>
      </c>
      <c r="J6077">
        <v>69</v>
      </c>
      <c r="K6077" t="s">
        <v>65</v>
      </c>
      <c r="L6077">
        <v>27</v>
      </c>
      <c r="M6077" t="s">
        <v>59</v>
      </c>
      <c r="N6077" s="4" t="str">
        <f>IF(consolidado[[#This Row],[tempo]]&gt;consolidado[[#This Row],[prioridade_horas]],"Fora do prazo","Dentro do prazo estimado")</f>
        <v>Dentro do prazo estimado</v>
      </c>
      <c r="O6077" s="3">
        <v>0.33333333333333331</v>
      </c>
      <c r="P6077" t="s">
        <v>38</v>
      </c>
      <c r="Q6077">
        <v>3</v>
      </c>
      <c r="R6077" t="s">
        <v>33</v>
      </c>
      <c r="S6077">
        <v>16</v>
      </c>
      <c r="T6077" t="s">
        <v>43</v>
      </c>
      <c r="U6077">
        <v>28</v>
      </c>
      <c r="V6077" t="s">
        <v>34</v>
      </c>
      <c r="W6077">
        <v>5</v>
      </c>
      <c r="X6077" t="s">
        <v>41</v>
      </c>
    </row>
    <row r="6078" spans="1:24">
      <c r="A6078">
        <v>38898</v>
      </c>
      <c r="B6078" t="s">
        <v>2457</v>
      </c>
      <c r="C6078" s="1">
        <v>45482.590219907404</v>
      </c>
      <c r="D6078" s="1">
        <v>45488.38853009259</v>
      </c>
      <c r="E6078" s="3">
        <v>1.3013888888888889</v>
      </c>
      <c r="F6078">
        <v>111</v>
      </c>
      <c r="G6078" t="s">
        <v>99</v>
      </c>
      <c r="H6078">
        <v>111</v>
      </c>
      <c r="I6078" t="s">
        <v>99</v>
      </c>
      <c r="J6078">
        <v>111</v>
      </c>
      <c r="K6078" t="s">
        <v>99</v>
      </c>
      <c r="L6078">
        <v>2</v>
      </c>
      <c r="M6078" t="s">
        <v>47</v>
      </c>
      <c r="N6078" s="4" t="str">
        <f>IF(consolidado[[#This Row],[tempo]]&gt;consolidado[[#This Row],[prioridade_horas]],"Fora do prazo","Dentro do prazo estimado")</f>
        <v>Fora do prazo</v>
      </c>
      <c r="O6078" s="3">
        <v>0.33333333333333331</v>
      </c>
      <c r="P6078" t="s">
        <v>38</v>
      </c>
      <c r="Q6078">
        <v>3</v>
      </c>
      <c r="R6078" t="s">
        <v>33</v>
      </c>
      <c r="S6078">
        <v>2</v>
      </c>
      <c r="T6078" t="s">
        <v>47</v>
      </c>
      <c r="U6078">
        <v>25</v>
      </c>
      <c r="V6078" t="s">
        <v>90</v>
      </c>
      <c r="W6078">
        <v>3</v>
      </c>
      <c r="X6078" t="s">
        <v>86</v>
      </c>
    </row>
    <row r="6079" spans="1:24">
      <c r="A6079">
        <v>38899</v>
      </c>
      <c r="B6079" t="s">
        <v>3283</v>
      </c>
      <c r="C6079" s="1">
        <v>45482.596215277779</v>
      </c>
      <c r="D6079" s="1">
        <v>45482.610069444447</v>
      </c>
      <c r="E6079" s="3">
        <v>1.3888888888888888E-2</v>
      </c>
      <c r="F6079">
        <v>33</v>
      </c>
      <c r="G6079" t="s">
        <v>57</v>
      </c>
      <c r="H6079">
        <v>33</v>
      </c>
      <c r="I6079" t="s">
        <v>57</v>
      </c>
      <c r="J6079">
        <v>33</v>
      </c>
      <c r="K6079" t="s">
        <v>57</v>
      </c>
      <c r="L6079">
        <v>11</v>
      </c>
      <c r="M6079" t="s">
        <v>37</v>
      </c>
      <c r="N6079" s="4" t="str">
        <f>IF(consolidado[[#This Row],[tempo]]&gt;consolidado[[#This Row],[prioridade_horas]],"Fora do prazo","Dentro do prazo estimado")</f>
        <v>Dentro do prazo estimado</v>
      </c>
      <c r="O6079" s="3">
        <v>0.33333333333333331</v>
      </c>
      <c r="P6079" t="s">
        <v>38</v>
      </c>
      <c r="Q6079">
        <v>3</v>
      </c>
      <c r="R6079" t="s">
        <v>33</v>
      </c>
      <c r="S6079">
        <v>11</v>
      </c>
      <c r="T6079" t="s">
        <v>37</v>
      </c>
      <c r="U6079">
        <v>100</v>
      </c>
      <c r="V6079" t="s">
        <v>169</v>
      </c>
      <c r="W6079">
        <v>5</v>
      </c>
      <c r="X6079" t="s">
        <v>41</v>
      </c>
    </row>
    <row r="6080" spans="1:24">
      <c r="A6080">
        <v>38900</v>
      </c>
      <c r="B6080" t="s">
        <v>3284</v>
      </c>
      <c r="C6080" s="1">
        <v>45482.598993055559</v>
      </c>
      <c r="D6080" s="1">
        <v>45482.68204861111</v>
      </c>
      <c r="E6080" s="3">
        <v>8.3333333333333329E-2</v>
      </c>
      <c r="F6080">
        <v>74</v>
      </c>
      <c r="G6080" t="s">
        <v>101</v>
      </c>
      <c r="H6080">
        <v>52</v>
      </c>
      <c r="I6080" t="s">
        <v>77</v>
      </c>
      <c r="J6080">
        <v>74</v>
      </c>
      <c r="K6080" t="s">
        <v>101</v>
      </c>
      <c r="L6080">
        <v>27</v>
      </c>
      <c r="M6080" t="s">
        <v>59</v>
      </c>
      <c r="N6080" s="4" t="str">
        <f>IF(consolidado[[#This Row],[tempo]]&gt;consolidado[[#This Row],[prioridade_horas]],"Fora do prazo","Dentro do prazo estimado")</f>
        <v>Dentro do prazo estimado</v>
      </c>
      <c r="O6080" s="3">
        <v>0.33333333333333331</v>
      </c>
      <c r="P6080" t="s">
        <v>38</v>
      </c>
      <c r="Q6080">
        <v>3</v>
      </c>
      <c r="R6080" t="s">
        <v>33</v>
      </c>
      <c r="S6080">
        <v>16</v>
      </c>
      <c r="T6080" t="s">
        <v>43</v>
      </c>
      <c r="U6080">
        <v>28</v>
      </c>
      <c r="V6080" t="s">
        <v>34</v>
      </c>
      <c r="W6080">
        <v>5</v>
      </c>
      <c r="X6080" t="s">
        <v>41</v>
      </c>
    </row>
    <row r="6081" spans="1:24">
      <c r="A6081">
        <v>38901</v>
      </c>
      <c r="B6081" t="s">
        <v>3285</v>
      </c>
      <c r="C6081" s="1">
        <v>45482.605636574073</v>
      </c>
      <c r="D6081" s="1">
        <v>45482.706273148149</v>
      </c>
      <c r="E6081" s="3">
        <v>0.10069444444444445</v>
      </c>
      <c r="F6081">
        <v>71</v>
      </c>
      <c r="G6081" t="s">
        <v>361</v>
      </c>
      <c r="H6081">
        <v>112</v>
      </c>
      <c r="I6081" t="s">
        <v>221</v>
      </c>
      <c r="J6081">
        <v>71</v>
      </c>
      <c r="K6081" t="s">
        <v>361</v>
      </c>
      <c r="L6081">
        <v>18</v>
      </c>
      <c r="M6081" t="s">
        <v>187</v>
      </c>
      <c r="N6081" s="4" t="str">
        <f>IF(consolidado[[#This Row],[tempo]]&gt;consolidado[[#This Row],[prioridade_horas]],"Fora do prazo","Dentro do prazo estimado")</f>
        <v>Dentro do prazo estimado</v>
      </c>
      <c r="O6081" s="3">
        <v>0.33333333333333331</v>
      </c>
      <c r="P6081" t="s">
        <v>38</v>
      </c>
      <c r="Q6081">
        <v>3</v>
      </c>
      <c r="R6081" t="s">
        <v>33</v>
      </c>
      <c r="S6081">
        <v>18</v>
      </c>
      <c r="T6081" t="s">
        <v>187</v>
      </c>
      <c r="U6081">
        <v>61</v>
      </c>
      <c r="V6081" t="s">
        <v>1275</v>
      </c>
      <c r="W6081">
        <v>5</v>
      </c>
      <c r="X6081" t="s">
        <v>41</v>
      </c>
    </row>
    <row r="6082" spans="1:24">
      <c r="A6082">
        <v>38902</v>
      </c>
      <c r="B6082" t="s">
        <v>3286</v>
      </c>
      <c r="C6082" s="1">
        <v>45482.612604166665</v>
      </c>
      <c r="D6082" s="1">
        <v>45485.482974537037</v>
      </c>
      <c r="E6082" s="3">
        <v>0.99722222222222223</v>
      </c>
      <c r="F6082">
        <v>33</v>
      </c>
      <c r="G6082" t="s">
        <v>57</v>
      </c>
      <c r="H6082">
        <v>49</v>
      </c>
      <c r="I6082" t="s">
        <v>42</v>
      </c>
      <c r="J6082">
        <v>33</v>
      </c>
      <c r="K6082" t="s">
        <v>57</v>
      </c>
      <c r="L6082">
        <v>11</v>
      </c>
      <c r="M6082" t="s">
        <v>37</v>
      </c>
      <c r="N6082" s="4" t="str">
        <f>IF(consolidado[[#This Row],[tempo]]&gt;consolidado[[#This Row],[prioridade_horas]],"Fora do prazo","Dentro do prazo estimado")</f>
        <v>Fora do prazo</v>
      </c>
      <c r="O6082" s="3">
        <v>0.33333333333333331</v>
      </c>
      <c r="P6082" t="s">
        <v>38</v>
      </c>
      <c r="Q6082">
        <v>3</v>
      </c>
      <c r="R6082" t="s">
        <v>33</v>
      </c>
      <c r="S6082">
        <v>16</v>
      </c>
      <c r="T6082" t="s">
        <v>43</v>
      </c>
      <c r="U6082">
        <v>56</v>
      </c>
      <c r="V6082" t="s">
        <v>40</v>
      </c>
      <c r="W6082">
        <v>5</v>
      </c>
      <c r="X6082" t="s">
        <v>41</v>
      </c>
    </row>
    <row r="6083" spans="1:24">
      <c r="A6083">
        <v>38903</v>
      </c>
      <c r="B6083" t="s">
        <v>3287</v>
      </c>
      <c r="C6083" s="1">
        <v>45482.61891203704</v>
      </c>
      <c r="D6083" s="1">
        <v>45607.513611111113</v>
      </c>
      <c r="E6083" s="3">
        <v>33.331249999999997</v>
      </c>
      <c r="F6083">
        <v>119</v>
      </c>
      <c r="G6083" t="s">
        <v>2814</v>
      </c>
      <c r="H6083">
        <v>119</v>
      </c>
      <c r="I6083" t="s">
        <v>2814</v>
      </c>
      <c r="J6083">
        <v>119</v>
      </c>
      <c r="K6083" t="s">
        <v>2814</v>
      </c>
      <c r="L6083">
        <v>10</v>
      </c>
      <c r="M6083" t="s">
        <v>143</v>
      </c>
      <c r="N6083" s="4" t="str">
        <f>IF(consolidado[[#This Row],[tempo]]&gt;consolidado[[#This Row],[prioridade_horas]],"Fora do prazo","Dentro do prazo estimado")</f>
        <v>Fora do prazo</v>
      </c>
      <c r="O6083" s="3">
        <v>0.33333333333333331</v>
      </c>
      <c r="P6083" t="s">
        <v>38</v>
      </c>
      <c r="Q6083">
        <v>6</v>
      </c>
      <c r="R6083" t="s">
        <v>28</v>
      </c>
      <c r="S6083">
        <v>1</v>
      </c>
      <c r="T6083" t="s">
        <v>66</v>
      </c>
      <c r="U6083">
        <v>1</v>
      </c>
      <c r="V6083" t="s">
        <v>113</v>
      </c>
      <c r="W6083">
        <v>5</v>
      </c>
      <c r="X6083" t="s">
        <v>41</v>
      </c>
    </row>
    <row r="6084" spans="1:24">
      <c r="A6084">
        <v>38904</v>
      </c>
      <c r="B6084" t="s">
        <v>3288</v>
      </c>
      <c r="C6084" s="1">
        <v>45482.628530092596</v>
      </c>
      <c r="D6084" s="1">
        <v>45490.414722222224</v>
      </c>
      <c r="E6084" s="3">
        <v>2.0402777777777779</v>
      </c>
      <c r="F6084">
        <v>29</v>
      </c>
      <c r="G6084" t="s">
        <v>36</v>
      </c>
      <c r="H6084">
        <v>29</v>
      </c>
      <c r="I6084" t="s">
        <v>36</v>
      </c>
      <c r="J6084">
        <v>29</v>
      </c>
      <c r="K6084" t="s">
        <v>36</v>
      </c>
      <c r="L6084">
        <v>11</v>
      </c>
      <c r="M6084" t="s">
        <v>37</v>
      </c>
      <c r="N6084" s="4" t="str">
        <f>IF(consolidado[[#This Row],[tempo]]&gt;consolidado[[#This Row],[prioridade_horas]],"Fora do prazo","Dentro do prazo estimado")</f>
        <v>Fora do prazo</v>
      </c>
      <c r="O6084" s="3">
        <v>0.33333333333333331</v>
      </c>
      <c r="P6084" t="s">
        <v>38</v>
      </c>
      <c r="Q6084">
        <v>3</v>
      </c>
      <c r="R6084" t="s">
        <v>33</v>
      </c>
      <c r="S6084">
        <v>11</v>
      </c>
      <c r="T6084" t="s">
        <v>37</v>
      </c>
      <c r="U6084">
        <v>56</v>
      </c>
      <c r="V6084" t="s">
        <v>40</v>
      </c>
      <c r="W6084">
        <v>5</v>
      </c>
      <c r="X6084" t="s">
        <v>41</v>
      </c>
    </row>
    <row r="6085" spans="1:24">
      <c r="A6085">
        <v>38905</v>
      </c>
      <c r="B6085" t="s">
        <v>3289</v>
      </c>
      <c r="C6085" s="1">
        <v>45482.62903935185</v>
      </c>
      <c r="D6085" s="1">
        <v>45491.463993055557</v>
      </c>
      <c r="E6085" s="3">
        <v>2.4652777777777777</v>
      </c>
      <c r="F6085">
        <v>91</v>
      </c>
      <c r="G6085" t="s">
        <v>237</v>
      </c>
      <c r="H6085">
        <v>69</v>
      </c>
      <c r="I6085" t="s">
        <v>65</v>
      </c>
      <c r="J6085">
        <v>91</v>
      </c>
      <c r="K6085" t="s">
        <v>237</v>
      </c>
      <c r="L6085">
        <v>1</v>
      </c>
      <c r="M6085" t="s">
        <v>66</v>
      </c>
      <c r="N6085" s="4" t="str">
        <f>IF(consolidado[[#This Row],[tempo]]&gt;consolidado[[#This Row],[prioridade_horas]],"Fora do prazo","Dentro do prazo estimado")</f>
        <v>Fora do prazo</v>
      </c>
      <c r="O6085" s="3">
        <v>0.66666666666666663</v>
      </c>
      <c r="P6085" t="s">
        <v>70</v>
      </c>
      <c r="Q6085">
        <v>6</v>
      </c>
      <c r="R6085" t="s">
        <v>28</v>
      </c>
      <c r="S6085">
        <v>1</v>
      </c>
      <c r="T6085" t="s">
        <v>66</v>
      </c>
      <c r="U6085">
        <v>8</v>
      </c>
      <c r="V6085" t="s">
        <v>194</v>
      </c>
      <c r="W6085">
        <v>4</v>
      </c>
      <c r="X6085" t="s">
        <v>30</v>
      </c>
    </row>
    <row r="6086" spans="1:24">
      <c r="A6086">
        <v>38906</v>
      </c>
      <c r="B6086" t="s">
        <v>3290</v>
      </c>
      <c r="C6086" s="1">
        <v>45482.636354166665</v>
      </c>
      <c r="D6086" s="1">
        <v>45485.426504629628</v>
      </c>
      <c r="E6086" s="3">
        <v>0.91736111111111107</v>
      </c>
      <c r="F6086">
        <v>91</v>
      </c>
      <c r="G6086" t="s">
        <v>237</v>
      </c>
      <c r="H6086">
        <v>106</v>
      </c>
      <c r="I6086" t="s">
        <v>64</v>
      </c>
      <c r="J6086">
        <v>91</v>
      </c>
      <c r="K6086" t="s">
        <v>237</v>
      </c>
      <c r="L6086">
        <v>6</v>
      </c>
      <c r="M6086" t="s">
        <v>118</v>
      </c>
      <c r="N6086" s="4" t="str">
        <f>IF(consolidado[[#This Row],[tempo]]&gt;consolidado[[#This Row],[prioridade_horas]],"Fora do prazo","Dentro do prazo estimado")</f>
        <v>Fora do prazo</v>
      </c>
      <c r="O6086" s="3">
        <v>0.66666666666666663</v>
      </c>
      <c r="P6086" t="s">
        <v>70</v>
      </c>
      <c r="Q6086">
        <v>6</v>
      </c>
      <c r="R6086" t="s">
        <v>28</v>
      </c>
      <c r="S6086">
        <v>6</v>
      </c>
      <c r="T6086" t="s">
        <v>118</v>
      </c>
      <c r="U6086">
        <v>29</v>
      </c>
      <c r="V6086" t="s">
        <v>85</v>
      </c>
      <c r="W6086">
        <v>4</v>
      </c>
      <c r="X6086" t="s">
        <v>30</v>
      </c>
    </row>
    <row r="6087" spans="1:24">
      <c r="A6087">
        <v>38907</v>
      </c>
      <c r="B6087" t="s">
        <v>3291</v>
      </c>
      <c r="C6087" s="1">
        <v>45482.643460648149</v>
      </c>
      <c r="D6087" s="1">
        <v>45483.553749999999</v>
      </c>
      <c r="E6087" s="3">
        <v>0.28611111111111109</v>
      </c>
      <c r="F6087">
        <v>91</v>
      </c>
      <c r="G6087" t="s">
        <v>237</v>
      </c>
      <c r="H6087">
        <v>106</v>
      </c>
      <c r="I6087" t="s">
        <v>64</v>
      </c>
      <c r="J6087">
        <v>91</v>
      </c>
      <c r="K6087" t="s">
        <v>237</v>
      </c>
      <c r="L6087">
        <v>6</v>
      </c>
      <c r="M6087" t="s">
        <v>118</v>
      </c>
      <c r="N6087" s="4" t="str">
        <f>IF(consolidado[[#This Row],[tempo]]&gt;consolidado[[#This Row],[prioridade_horas]],"Fora do prazo","Dentro do prazo estimado")</f>
        <v>Dentro do prazo estimado</v>
      </c>
      <c r="O6087" s="3">
        <v>0.66666666666666663</v>
      </c>
      <c r="P6087" t="s">
        <v>70</v>
      </c>
      <c r="Q6087">
        <v>6</v>
      </c>
      <c r="R6087" t="s">
        <v>28</v>
      </c>
      <c r="S6087">
        <v>6</v>
      </c>
      <c r="T6087" t="s">
        <v>118</v>
      </c>
      <c r="U6087">
        <v>29</v>
      </c>
      <c r="V6087" t="s">
        <v>85</v>
      </c>
      <c r="W6087">
        <v>4</v>
      </c>
      <c r="X6087" t="s">
        <v>30</v>
      </c>
    </row>
    <row r="6088" spans="1:24">
      <c r="A6088">
        <v>38908</v>
      </c>
      <c r="B6088" t="s">
        <v>3292</v>
      </c>
      <c r="C6088" s="1">
        <v>45482.650613425925</v>
      </c>
      <c r="D6088" s="1">
        <v>45631.579814814817</v>
      </c>
      <c r="E6088" s="3">
        <v>40.128472222222221</v>
      </c>
      <c r="F6088">
        <v>104</v>
      </c>
      <c r="G6088" t="s">
        <v>108</v>
      </c>
      <c r="H6088">
        <v>45</v>
      </c>
      <c r="I6088" t="s">
        <v>156</v>
      </c>
      <c r="J6088">
        <v>45</v>
      </c>
      <c r="K6088" t="s">
        <v>156</v>
      </c>
      <c r="L6088">
        <v>10</v>
      </c>
      <c r="M6088" t="s">
        <v>143</v>
      </c>
      <c r="N6088" s="4" t="str">
        <f>IF(consolidado[[#This Row],[tempo]]&gt;consolidado[[#This Row],[prioridade_horas]],"Fora do prazo","Dentro do prazo estimado")</f>
        <v>Fora do prazo</v>
      </c>
      <c r="O6088" s="3">
        <v>0.33333333333333331</v>
      </c>
      <c r="P6088" t="s">
        <v>38</v>
      </c>
      <c r="Q6088">
        <v>3</v>
      </c>
      <c r="R6088" t="s">
        <v>33</v>
      </c>
      <c r="S6088">
        <v>10</v>
      </c>
      <c r="T6088" t="s">
        <v>143</v>
      </c>
      <c r="U6088">
        <v>1</v>
      </c>
      <c r="V6088" t="s">
        <v>113</v>
      </c>
      <c r="W6088">
        <v>5</v>
      </c>
      <c r="X6088" t="s">
        <v>41</v>
      </c>
    </row>
    <row r="6089" spans="1:24">
      <c r="A6089">
        <v>38909</v>
      </c>
      <c r="B6089" t="s">
        <v>3293</v>
      </c>
      <c r="C6089" s="1">
        <v>45482.659733796296</v>
      </c>
      <c r="D6089" s="1">
        <v>45488.444965277777</v>
      </c>
      <c r="E6089" s="3">
        <v>1.2875000000000001</v>
      </c>
      <c r="F6089">
        <v>91</v>
      </c>
      <c r="G6089" t="s">
        <v>237</v>
      </c>
      <c r="H6089">
        <v>102</v>
      </c>
      <c r="I6089" t="s">
        <v>46</v>
      </c>
      <c r="J6089">
        <v>91</v>
      </c>
      <c r="K6089" t="s">
        <v>237</v>
      </c>
      <c r="L6089">
        <v>4</v>
      </c>
      <c r="M6089" t="s">
        <v>94</v>
      </c>
      <c r="N6089" s="4" t="str">
        <f>IF(consolidado[[#This Row],[tempo]]&gt;consolidado[[#This Row],[prioridade_horas]],"Fora do prazo","Dentro do prazo estimado")</f>
        <v>Fora do prazo</v>
      </c>
      <c r="O6089" s="3">
        <v>0.66666666666666663</v>
      </c>
      <c r="P6089" t="s">
        <v>70</v>
      </c>
      <c r="Q6089">
        <v>3</v>
      </c>
      <c r="R6089" t="s">
        <v>33</v>
      </c>
      <c r="S6089">
        <v>1</v>
      </c>
      <c r="T6089" t="s">
        <v>66</v>
      </c>
      <c r="U6089">
        <v>38</v>
      </c>
      <c r="V6089" t="s">
        <v>67</v>
      </c>
      <c r="W6089">
        <v>5</v>
      </c>
      <c r="X6089" t="s">
        <v>41</v>
      </c>
    </row>
    <row r="6090" spans="1:24">
      <c r="A6090">
        <v>38910</v>
      </c>
      <c r="B6090" t="s">
        <v>3294</v>
      </c>
      <c r="C6090" s="1">
        <v>45482.66982638889</v>
      </c>
      <c r="D6090" s="1">
        <v>45488.432175925926</v>
      </c>
      <c r="E6090" s="3">
        <v>1.2652777777777777</v>
      </c>
      <c r="F6090">
        <v>106</v>
      </c>
      <c r="G6090" t="s">
        <v>64</v>
      </c>
      <c r="H6090">
        <v>52</v>
      </c>
      <c r="I6090" t="s">
        <v>77</v>
      </c>
      <c r="J6090">
        <v>106</v>
      </c>
      <c r="K6090" t="s">
        <v>64</v>
      </c>
      <c r="L6090">
        <v>16</v>
      </c>
      <c r="M6090" t="s">
        <v>43</v>
      </c>
      <c r="N6090" s="4" t="str">
        <f>IF(consolidado[[#This Row],[tempo]]&gt;consolidado[[#This Row],[prioridade_horas]],"Fora do prazo","Dentro do prazo estimado")</f>
        <v>Dentro do prazo estimado</v>
      </c>
      <c r="O6090" s="3">
        <v>5</v>
      </c>
      <c r="P6090" t="s">
        <v>84</v>
      </c>
      <c r="Q6090">
        <v>3</v>
      </c>
      <c r="R6090" t="s">
        <v>33</v>
      </c>
      <c r="S6090">
        <v>26</v>
      </c>
      <c r="T6090" t="s">
        <v>78</v>
      </c>
      <c r="U6090">
        <v>78</v>
      </c>
      <c r="V6090" t="s">
        <v>79</v>
      </c>
      <c r="W6090">
        <v>4</v>
      </c>
      <c r="X6090" t="s">
        <v>30</v>
      </c>
    </row>
    <row r="6091" spans="1:24">
      <c r="A6091">
        <v>38911</v>
      </c>
      <c r="B6091" t="s">
        <v>3295</v>
      </c>
      <c r="C6091" s="1">
        <v>45482.675451388888</v>
      </c>
      <c r="D6091" s="1">
        <v>45489.700543981482</v>
      </c>
      <c r="E6091" s="3">
        <v>1.9034722222222222</v>
      </c>
      <c r="F6091">
        <v>91</v>
      </c>
      <c r="G6091" t="s">
        <v>237</v>
      </c>
      <c r="H6091">
        <v>18</v>
      </c>
      <c r="I6091" t="s">
        <v>158</v>
      </c>
      <c r="J6091">
        <v>91</v>
      </c>
      <c r="K6091" t="s">
        <v>237</v>
      </c>
      <c r="L6091">
        <v>5</v>
      </c>
      <c r="M6091" t="s">
        <v>92</v>
      </c>
      <c r="N6091" s="4" t="str">
        <f>IF(consolidado[[#This Row],[tempo]]&gt;consolidado[[#This Row],[prioridade_horas]],"Fora do prazo","Dentro do prazo estimado")</f>
        <v>Fora do prazo</v>
      </c>
      <c r="O6091" s="3">
        <v>0.66666666666666663</v>
      </c>
      <c r="P6091" t="s">
        <v>70</v>
      </c>
      <c r="Q6091">
        <v>4</v>
      </c>
      <c r="R6091" t="s">
        <v>39</v>
      </c>
      <c r="S6091">
        <v>5</v>
      </c>
      <c r="T6091" t="s">
        <v>92</v>
      </c>
      <c r="U6091">
        <v>32</v>
      </c>
      <c r="V6091" t="s">
        <v>183</v>
      </c>
      <c r="W6091">
        <v>4</v>
      </c>
      <c r="X6091" t="s">
        <v>30</v>
      </c>
    </row>
    <row r="6092" spans="1:24">
      <c r="A6092">
        <v>38912</v>
      </c>
      <c r="B6092" t="s">
        <v>3296</v>
      </c>
      <c r="C6092" s="1">
        <v>45482.684525462966</v>
      </c>
      <c r="D6092" s="1">
        <v>45492.669803240744</v>
      </c>
      <c r="E6092" s="3">
        <v>2.9909722222222221</v>
      </c>
      <c r="F6092">
        <v>91</v>
      </c>
      <c r="G6092" t="s">
        <v>237</v>
      </c>
      <c r="H6092">
        <v>52</v>
      </c>
      <c r="I6092" t="s">
        <v>77</v>
      </c>
      <c r="J6092">
        <v>91</v>
      </c>
      <c r="K6092" t="s">
        <v>237</v>
      </c>
      <c r="L6092">
        <v>8</v>
      </c>
      <c r="M6092" t="s">
        <v>110</v>
      </c>
      <c r="N6092" s="4" t="str">
        <f>IF(consolidado[[#This Row],[tempo]]&gt;consolidado[[#This Row],[prioridade_horas]],"Fora do prazo","Dentro do prazo estimado")</f>
        <v>Fora do prazo</v>
      </c>
      <c r="O6092" s="3">
        <v>0.66666666666666663</v>
      </c>
      <c r="P6092" t="s">
        <v>70</v>
      </c>
      <c r="Q6092">
        <v>3</v>
      </c>
      <c r="R6092" t="s">
        <v>33</v>
      </c>
      <c r="S6092">
        <v>16</v>
      </c>
      <c r="T6092" t="s">
        <v>43</v>
      </c>
      <c r="U6092">
        <v>28</v>
      </c>
      <c r="V6092" t="s">
        <v>34</v>
      </c>
      <c r="W6092">
        <v>4</v>
      </c>
      <c r="X6092" t="s">
        <v>30</v>
      </c>
    </row>
    <row r="6093" spans="1:24">
      <c r="A6093">
        <v>38913</v>
      </c>
      <c r="B6093" t="s">
        <v>3297</v>
      </c>
      <c r="C6093" s="1">
        <v>45482.696979166663</v>
      </c>
      <c r="D6093" s="1">
        <v>45488.616377314815</v>
      </c>
      <c r="E6093" s="3">
        <v>1.4222222222222223</v>
      </c>
      <c r="F6093">
        <v>91</v>
      </c>
      <c r="G6093" t="s">
        <v>237</v>
      </c>
      <c r="H6093">
        <v>35</v>
      </c>
      <c r="I6093" t="s">
        <v>32</v>
      </c>
      <c r="J6093">
        <v>91</v>
      </c>
      <c r="K6093" t="s">
        <v>237</v>
      </c>
      <c r="L6093">
        <v>3</v>
      </c>
      <c r="M6093" t="s">
        <v>26</v>
      </c>
      <c r="N6093" s="4" t="str">
        <f>IF(consolidado[[#This Row],[tempo]]&gt;consolidado[[#This Row],[prioridade_horas]],"Fora do prazo","Dentro do prazo estimado")</f>
        <v>Fora do prazo</v>
      </c>
      <c r="O6093" s="3">
        <v>0.66666666666666663</v>
      </c>
      <c r="P6093" t="s">
        <v>70</v>
      </c>
      <c r="Q6093">
        <v>6</v>
      </c>
      <c r="R6093" t="s">
        <v>28</v>
      </c>
      <c r="S6093">
        <v>3</v>
      </c>
      <c r="T6093" t="s">
        <v>26</v>
      </c>
      <c r="U6093">
        <v>28</v>
      </c>
      <c r="V6093" t="s">
        <v>34</v>
      </c>
      <c r="W6093">
        <v>4</v>
      </c>
      <c r="X6093" t="s">
        <v>30</v>
      </c>
    </row>
    <row r="6094" spans="1:24">
      <c r="A6094">
        <v>38914</v>
      </c>
      <c r="B6094" t="s">
        <v>3298</v>
      </c>
      <c r="C6094" s="1">
        <v>45482.697685185187</v>
      </c>
      <c r="D6094" s="1">
        <v>45485.714016203703</v>
      </c>
      <c r="E6094" s="3">
        <v>1.14375</v>
      </c>
      <c r="F6094">
        <v>74</v>
      </c>
      <c r="G6094" t="s">
        <v>101</v>
      </c>
      <c r="H6094">
        <v>52</v>
      </c>
      <c r="I6094" t="s">
        <v>77</v>
      </c>
      <c r="J6094">
        <v>74</v>
      </c>
      <c r="K6094" t="s">
        <v>101</v>
      </c>
      <c r="L6094">
        <v>1</v>
      </c>
      <c r="M6094" t="s">
        <v>66</v>
      </c>
      <c r="N6094" s="4" t="str">
        <f>IF(consolidado[[#This Row],[tempo]]&gt;consolidado[[#This Row],[prioridade_horas]],"Fora do prazo","Dentro do prazo estimado")</f>
        <v>Fora do prazo</v>
      </c>
      <c r="O6094" s="3">
        <v>0.33333333333333331</v>
      </c>
      <c r="P6094" t="s">
        <v>38</v>
      </c>
      <c r="Q6094">
        <v>3</v>
      </c>
      <c r="R6094" t="s">
        <v>33</v>
      </c>
      <c r="S6094">
        <v>16</v>
      </c>
      <c r="T6094" t="s">
        <v>43</v>
      </c>
      <c r="U6094">
        <v>28</v>
      </c>
      <c r="V6094" t="s">
        <v>34</v>
      </c>
      <c r="W6094">
        <v>3</v>
      </c>
      <c r="X6094" t="s">
        <v>86</v>
      </c>
    </row>
    <row r="6095" spans="1:24">
      <c r="A6095">
        <v>38915</v>
      </c>
      <c r="B6095" t="s">
        <v>3299</v>
      </c>
      <c r="C6095" s="1">
        <v>45482.701863425929</v>
      </c>
      <c r="D6095" s="1">
        <v>45488.597141203703</v>
      </c>
      <c r="E6095" s="3">
        <v>1.3979166666666667</v>
      </c>
      <c r="F6095">
        <v>106</v>
      </c>
      <c r="G6095" t="s">
        <v>64</v>
      </c>
      <c r="H6095">
        <v>52</v>
      </c>
      <c r="I6095" t="s">
        <v>77</v>
      </c>
      <c r="J6095">
        <v>106</v>
      </c>
      <c r="K6095" t="s">
        <v>64</v>
      </c>
      <c r="L6095">
        <v>16</v>
      </c>
      <c r="M6095" t="s">
        <v>43</v>
      </c>
      <c r="N6095" s="4" t="str">
        <f>IF(consolidado[[#This Row],[tempo]]&gt;consolidado[[#This Row],[prioridade_horas]],"Fora do prazo","Dentro do prazo estimado")</f>
        <v>Dentro do prazo estimado</v>
      </c>
      <c r="O6095" s="3">
        <v>5</v>
      </c>
      <c r="P6095" t="s">
        <v>84</v>
      </c>
      <c r="Q6095">
        <v>3</v>
      </c>
      <c r="R6095" t="s">
        <v>33</v>
      </c>
      <c r="S6095">
        <v>26</v>
      </c>
      <c r="T6095" t="s">
        <v>78</v>
      </c>
      <c r="U6095">
        <v>78</v>
      </c>
      <c r="V6095" t="s">
        <v>79</v>
      </c>
      <c r="W6095">
        <v>3</v>
      </c>
      <c r="X6095" t="s">
        <v>86</v>
      </c>
    </row>
    <row r="6096" spans="1:24">
      <c r="A6096">
        <v>38916</v>
      </c>
      <c r="B6096" t="s">
        <v>3300</v>
      </c>
      <c r="C6096" s="1">
        <v>45482.702060185184</v>
      </c>
      <c r="D6096" s="1">
        <v>45483.697581018518</v>
      </c>
      <c r="E6096" s="3">
        <v>0.37152777777777779</v>
      </c>
      <c r="F6096">
        <v>91</v>
      </c>
      <c r="G6096" t="s">
        <v>237</v>
      </c>
      <c r="H6096">
        <v>69</v>
      </c>
      <c r="I6096" t="s">
        <v>65</v>
      </c>
      <c r="J6096">
        <v>91</v>
      </c>
      <c r="K6096" t="s">
        <v>237</v>
      </c>
      <c r="L6096">
        <v>1</v>
      </c>
      <c r="M6096" t="s">
        <v>66</v>
      </c>
      <c r="N6096" s="4" t="str">
        <f>IF(consolidado[[#This Row],[tempo]]&gt;consolidado[[#This Row],[prioridade_horas]],"Fora do prazo","Dentro do prazo estimado")</f>
        <v>Dentro do prazo estimado</v>
      </c>
      <c r="O6096" s="3">
        <v>0.66666666666666663</v>
      </c>
      <c r="P6096" t="s">
        <v>70</v>
      </c>
      <c r="Q6096">
        <v>3</v>
      </c>
      <c r="R6096" t="s">
        <v>33</v>
      </c>
      <c r="S6096">
        <v>1</v>
      </c>
      <c r="T6096" t="s">
        <v>66</v>
      </c>
      <c r="U6096">
        <v>32</v>
      </c>
      <c r="V6096" t="s">
        <v>183</v>
      </c>
      <c r="W6096">
        <v>4</v>
      </c>
      <c r="X6096" t="s">
        <v>30</v>
      </c>
    </row>
    <row r="6097" spans="1:24">
      <c r="A6097">
        <v>38917</v>
      </c>
      <c r="B6097" t="s">
        <v>3301</v>
      </c>
      <c r="C6097" s="1">
        <v>45482.704282407409</v>
      </c>
      <c r="D6097" s="1">
        <v>45484.63957175926</v>
      </c>
      <c r="E6097" s="3">
        <v>0.68611111111111112</v>
      </c>
      <c r="F6097">
        <v>91</v>
      </c>
      <c r="G6097" t="s">
        <v>237</v>
      </c>
      <c r="H6097">
        <v>18</v>
      </c>
      <c r="I6097" t="s">
        <v>158</v>
      </c>
      <c r="J6097">
        <v>91</v>
      </c>
      <c r="K6097" t="s">
        <v>237</v>
      </c>
      <c r="L6097">
        <v>5</v>
      </c>
      <c r="M6097" t="s">
        <v>92</v>
      </c>
      <c r="N6097" s="4" t="str">
        <f>IF(consolidado[[#This Row],[tempo]]&gt;consolidado[[#This Row],[prioridade_horas]],"Fora do prazo","Dentro do prazo estimado")</f>
        <v>Fora do prazo</v>
      </c>
      <c r="O6097" s="3">
        <v>0.66666666666666663</v>
      </c>
      <c r="P6097" t="s">
        <v>70</v>
      </c>
      <c r="Q6097">
        <v>3</v>
      </c>
      <c r="R6097" t="s">
        <v>33</v>
      </c>
      <c r="S6097">
        <v>5</v>
      </c>
      <c r="T6097" t="s">
        <v>92</v>
      </c>
      <c r="U6097">
        <v>8</v>
      </c>
      <c r="V6097" t="s">
        <v>194</v>
      </c>
      <c r="W6097">
        <v>4</v>
      </c>
      <c r="X6097" t="s">
        <v>30</v>
      </c>
    </row>
    <row r="6098" spans="1:24">
      <c r="A6098">
        <v>38918</v>
      </c>
      <c r="B6098" t="s">
        <v>3302</v>
      </c>
      <c r="C6098" s="1">
        <v>45482.705740740741</v>
      </c>
      <c r="D6098" s="1">
        <v>45503.404074074075</v>
      </c>
      <c r="E6098" s="3">
        <v>5.333333333333333</v>
      </c>
      <c r="F6098">
        <v>91</v>
      </c>
      <c r="G6098" t="s">
        <v>237</v>
      </c>
      <c r="H6098">
        <v>111</v>
      </c>
      <c r="I6098" t="s">
        <v>99</v>
      </c>
      <c r="J6098">
        <v>91</v>
      </c>
      <c r="K6098" t="s">
        <v>237</v>
      </c>
      <c r="L6098">
        <v>1</v>
      </c>
      <c r="M6098" t="s">
        <v>66</v>
      </c>
      <c r="N6098" s="4" t="str">
        <f>IF(consolidado[[#This Row],[tempo]]&gt;consolidado[[#This Row],[prioridade_horas]],"Fora do prazo","Dentro do prazo estimado")</f>
        <v>Fora do prazo</v>
      </c>
      <c r="O6098" s="3">
        <v>0.66666666666666663</v>
      </c>
      <c r="P6098" t="s">
        <v>70</v>
      </c>
      <c r="Q6098">
        <v>3</v>
      </c>
      <c r="R6098" t="s">
        <v>33</v>
      </c>
      <c r="S6098">
        <v>1</v>
      </c>
      <c r="T6098" t="s">
        <v>66</v>
      </c>
      <c r="U6098">
        <v>10</v>
      </c>
      <c r="V6098" t="s">
        <v>352</v>
      </c>
      <c r="W6098">
        <v>4</v>
      </c>
      <c r="X6098" t="s">
        <v>30</v>
      </c>
    </row>
    <row r="6099" spans="1:24">
      <c r="A6099">
        <v>38919</v>
      </c>
      <c r="B6099" t="s">
        <v>3303</v>
      </c>
      <c r="C6099" s="1">
        <v>45482.716620370367</v>
      </c>
      <c r="D6099" s="1">
        <v>45491.503449074073</v>
      </c>
      <c r="E6099" s="3">
        <v>2.4166666666666665</v>
      </c>
      <c r="F6099">
        <v>91</v>
      </c>
      <c r="G6099" t="s">
        <v>237</v>
      </c>
      <c r="H6099">
        <v>38</v>
      </c>
      <c r="I6099" t="s">
        <v>117</v>
      </c>
      <c r="J6099">
        <v>91</v>
      </c>
      <c r="K6099" t="s">
        <v>237</v>
      </c>
      <c r="L6099">
        <v>2</v>
      </c>
      <c r="M6099" t="s">
        <v>47</v>
      </c>
      <c r="N6099" s="4" t="str">
        <f>IF(consolidado[[#This Row],[tempo]]&gt;consolidado[[#This Row],[prioridade_horas]],"Fora do prazo","Dentro do prazo estimado")</f>
        <v>Fora do prazo</v>
      </c>
      <c r="O6099" s="3">
        <v>0.66666666666666663</v>
      </c>
      <c r="P6099" t="s">
        <v>70</v>
      </c>
      <c r="Q6099">
        <v>6</v>
      </c>
      <c r="R6099" t="s">
        <v>28</v>
      </c>
      <c r="S6099">
        <v>6</v>
      </c>
      <c r="T6099" t="s">
        <v>118</v>
      </c>
      <c r="U6099">
        <v>18</v>
      </c>
      <c r="V6099" t="s">
        <v>224</v>
      </c>
      <c r="W6099">
        <v>4</v>
      </c>
      <c r="X6099" t="s">
        <v>30</v>
      </c>
    </row>
    <row r="6100" spans="1:24">
      <c r="A6100">
        <v>38920</v>
      </c>
      <c r="B6100" t="s">
        <v>590</v>
      </c>
      <c r="C6100" s="1">
        <v>45482.71980324074</v>
      </c>
      <c r="D6100" s="1">
        <v>45510.379687499997</v>
      </c>
      <c r="E6100" s="3">
        <v>7.1736111111111107</v>
      </c>
      <c r="F6100">
        <v>30</v>
      </c>
      <c r="G6100" t="s">
        <v>81</v>
      </c>
      <c r="H6100">
        <v>30</v>
      </c>
      <c r="I6100" t="s">
        <v>81</v>
      </c>
      <c r="J6100">
        <v>30</v>
      </c>
      <c r="K6100" t="s">
        <v>81</v>
      </c>
      <c r="L6100">
        <v>12</v>
      </c>
      <c r="M6100" t="s">
        <v>83</v>
      </c>
      <c r="N6100" s="4" t="str">
        <f>IF(consolidado[[#This Row],[tempo]]&gt;consolidado[[#This Row],[prioridade_horas]],"Fora do prazo","Dentro do prazo estimado")</f>
        <v>Fora do prazo</v>
      </c>
      <c r="O6100" s="3">
        <v>5</v>
      </c>
      <c r="P6100" t="s">
        <v>84</v>
      </c>
      <c r="Q6100">
        <v>3</v>
      </c>
      <c r="R6100" t="s">
        <v>33</v>
      </c>
      <c r="S6100">
        <v>4</v>
      </c>
      <c r="T6100" t="s">
        <v>94</v>
      </c>
      <c r="U6100">
        <v>8</v>
      </c>
      <c r="V6100" t="s">
        <v>194</v>
      </c>
      <c r="W6100">
        <v>2</v>
      </c>
      <c r="X6100" t="s">
        <v>105</v>
      </c>
    </row>
    <row r="6101" spans="1:24">
      <c r="A6101">
        <v>38921</v>
      </c>
      <c r="B6101" t="s">
        <v>695</v>
      </c>
      <c r="C6101" s="1">
        <v>45483.380671296298</v>
      </c>
      <c r="D6101" s="1">
        <v>45492.420937499999</v>
      </c>
      <c r="E6101" s="3">
        <v>2.6701388888888888</v>
      </c>
      <c r="F6101">
        <v>91</v>
      </c>
      <c r="G6101" t="s">
        <v>237</v>
      </c>
      <c r="H6101">
        <v>55</v>
      </c>
      <c r="I6101" t="s">
        <v>127</v>
      </c>
      <c r="J6101">
        <v>91</v>
      </c>
      <c r="K6101" t="s">
        <v>237</v>
      </c>
      <c r="L6101">
        <v>27</v>
      </c>
      <c r="M6101" t="s">
        <v>59</v>
      </c>
      <c r="N6101" s="4" t="str">
        <f>IF(consolidado[[#This Row],[tempo]]&gt;consolidado[[#This Row],[prioridade_horas]],"Fora do prazo","Dentro do prazo estimado")</f>
        <v>Fora do prazo</v>
      </c>
      <c r="O6101" s="3">
        <v>0.66666666666666663</v>
      </c>
      <c r="P6101" t="s">
        <v>70</v>
      </c>
      <c r="Q6101">
        <v>3</v>
      </c>
      <c r="R6101" t="s">
        <v>33</v>
      </c>
      <c r="S6101">
        <v>13</v>
      </c>
      <c r="T6101" t="s">
        <v>60</v>
      </c>
      <c r="U6101">
        <v>56</v>
      </c>
      <c r="V6101" t="s">
        <v>40</v>
      </c>
      <c r="W6101">
        <v>5</v>
      </c>
      <c r="X6101" t="s">
        <v>41</v>
      </c>
    </row>
    <row r="6102" spans="1:24">
      <c r="A6102">
        <v>38922</v>
      </c>
      <c r="B6102" t="s">
        <v>3304</v>
      </c>
      <c r="C6102" s="1">
        <v>45483.39675925926</v>
      </c>
      <c r="D6102" s="1">
        <v>45485.709780092591</v>
      </c>
      <c r="E6102" s="3">
        <v>1.0645833333333334</v>
      </c>
      <c r="F6102">
        <v>111</v>
      </c>
      <c r="G6102" t="s">
        <v>99</v>
      </c>
      <c r="H6102">
        <v>47</v>
      </c>
      <c r="I6102" t="s">
        <v>100</v>
      </c>
      <c r="J6102">
        <v>111</v>
      </c>
      <c r="K6102" t="s">
        <v>99</v>
      </c>
      <c r="L6102">
        <v>12</v>
      </c>
      <c r="M6102" t="s">
        <v>83</v>
      </c>
      <c r="N6102" s="4" t="str">
        <f>IF(consolidado[[#This Row],[tempo]]&gt;consolidado[[#This Row],[prioridade_horas]],"Fora do prazo","Dentro do prazo estimado")</f>
        <v>Fora do prazo</v>
      </c>
      <c r="O6102" s="3">
        <v>0.33333333333333331</v>
      </c>
      <c r="P6102" t="s">
        <v>38</v>
      </c>
      <c r="Q6102">
        <v>3</v>
      </c>
      <c r="R6102" t="s">
        <v>33</v>
      </c>
      <c r="S6102">
        <v>16</v>
      </c>
      <c r="T6102" t="s">
        <v>43</v>
      </c>
      <c r="U6102">
        <v>29</v>
      </c>
      <c r="V6102" t="s">
        <v>85</v>
      </c>
      <c r="W6102">
        <v>3</v>
      </c>
      <c r="X6102" t="s">
        <v>86</v>
      </c>
    </row>
    <row r="6103" spans="1:24">
      <c r="A6103">
        <v>38923</v>
      </c>
      <c r="B6103" t="s">
        <v>1467</v>
      </c>
      <c r="C6103" s="1">
        <v>45483.403854166667</v>
      </c>
      <c r="D6103" s="1">
        <v>45503.417662037034</v>
      </c>
      <c r="E6103" s="3">
        <v>5.2736111111111112</v>
      </c>
      <c r="F6103">
        <v>69</v>
      </c>
      <c r="G6103" t="s">
        <v>65</v>
      </c>
      <c r="H6103">
        <v>69</v>
      </c>
      <c r="I6103" t="s">
        <v>65</v>
      </c>
      <c r="J6103">
        <v>69</v>
      </c>
      <c r="K6103" t="s">
        <v>65</v>
      </c>
      <c r="L6103">
        <v>1</v>
      </c>
      <c r="M6103" t="s">
        <v>66</v>
      </c>
      <c r="N6103" s="4" t="str">
        <f>IF(consolidado[[#This Row],[tempo]]&gt;consolidado[[#This Row],[prioridade_horas]],"Fora do prazo","Dentro do prazo estimado")</f>
        <v>Fora do prazo</v>
      </c>
      <c r="O6103" s="3">
        <v>0.66666666666666663</v>
      </c>
      <c r="P6103" t="s">
        <v>70</v>
      </c>
      <c r="Q6103">
        <v>6</v>
      </c>
      <c r="R6103" t="s">
        <v>28</v>
      </c>
      <c r="S6103">
        <v>1</v>
      </c>
      <c r="T6103" t="s">
        <v>66</v>
      </c>
      <c r="U6103">
        <v>14</v>
      </c>
      <c r="V6103" t="s">
        <v>323</v>
      </c>
      <c r="W6103">
        <v>3</v>
      </c>
      <c r="X6103" t="s">
        <v>86</v>
      </c>
    </row>
    <row r="6104" spans="1:24">
      <c r="A6104">
        <v>38924</v>
      </c>
      <c r="B6104" t="s">
        <v>3305</v>
      </c>
      <c r="C6104" s="1">
        <v>45483.418761574074</v>
      </c>
      <c r="D6104" s="1">
        <v>45483.594513888886</v>
      </c>
      <c r="E6104" s="3">
        <v>0.17569444444444443</v>
      </c>
      <c r="F6104">
        <v>98</v>
      </c>
      <c r="G6104" t="s">
        <v>69</v>
      </c>
      <c r="H6104">
        <v>29</v>
      </c>
      <c r="I6104" t="s">
        <v>36</v>
      </c>
      <c r="J6104">
        <v>29</v>
      </c>
      <c r="K6104" t="s">
        <v>36</v>
      </c>
      <c r="L6104">
        <v>11</v>
      </c>
      <c r="M6104" t="s">
        <v>37</v>
      </c>
      <c r="N6104" s="4" t="str">
        <f>IF(consolidado[[#This Row],[tempo]]&gt;consolidado[[#This Row],[prioridade_horas]],"Fora do prazo","Dentro do prazo estimado")</f>
        <v>Dentro do prazo estimado</v>
      </c>
      <c r="O6104" s="3">
        <v>0.66666666666666663</v>
      </c>
      <c r="P6104" t="s">
        <v>70</v>
      </c>
      <c r="Q6104">
        <v>3</v>
      </c>
      <c r="R6104" t="s">
        <v>33</v>
      </c>
      <c r="S6104">
        <v>11</v>
      </c>
      <c r="T6104" t="s">
        <v>37</v>
      </c>
      <c r="U6104">
        <v>15</v>
      </c>
      <c r="V6104" t="s">
        <v>37</v>
      </c>
      <c r="W6104">
        <v>5</v>
      </c>
      <c r="X6104" t="s">
        <v>41</v>
      </c>
    </row>
    <row r="6105" spans="1:24">
      <c r="A6105">
        <v>38925</v>
      </c>
      <c r="B6105" t="s">
        <v>3306</v>
      </c>
      <c r="C6105" s="1">
        <v>45483.419664351852</v>
      </c>
      <c r="D6105" s="1">
        <v>45492.489502314813</v>
      </c>
      <c r="E6105" s="3">
        <v>2.6993055555555556</v>
      </c>
      <c r="F6105">
        <v>55</v>
      </c>
      <c r="G6105" t="s">
        <v>127</v>
      </c>
      <c r="H6105">
        <v>25</v>
      </c>
      <c r="I6105" t="s">
        <v>109</v>
      </c>
      <c r="J6105">
        <v>55</v>
      </c>
      <c r="K6105" t="s">
        <v>127</v>
      </c>
      <c r="L6105">
        <v>11</v>
      </c>
      <c r="M6105" t="s">
        <v>37</v>
      </c>
      <c r="N6105" s="4" t="str">
        <f>IF(consolidado[[#This Row],[tempo]]&gt;consolidado[[#This Row],[prioridade_horas]],"Fora do prazo","Dentro do prazo estimado")</f>
        <v>Fora do prazo</v>
      </c>
      <c r="O6105" s="3">
        <v>0.33333333333333331</v>
      </c>
      <c r="P6105" t="s">
        <v>38</v>
      </c>
      <c r="Q6105">
        <v>3</v>
      </c>
      <c r="R6105" t="s">
        <v>33</v>
      </c>
      <c r="S6105">
        <v>11</v>
      </c>
      <c r="T6105" t="s">
        <v>37</v>
      </c>
      <c r="U6105">
        <v>56</v>
      </c>
      <c r="V6105" t="s">
        <v>40</v>
      </c>
      <c r="W6105">
        <v>5</v>
      </c>
      <c r="X6105" t="s">
        <v>41</v>
      </c>
    </row>
    <row r="6106" spans="1:24">
      <c r="A6106">
        <v>38926</v>
      </c>
      <c r="B6106" t="s">
        <v>2254</v>
      </c>
      <c r="C6106" s="1">
        <v>45483.420243055552</v>
      </c>
      <c r="D6106" s="1">
        <v>45483.445810185185</v>
      </c>
      <c r="E6106" s="3">
        <v>2.5000000000000001E-2</v>
      </c>
      <c r="F6106">
        <v>55</v>
      </c>
      <c r="G6106" t="s">
        <v>127</v>
      </c>
      <c r="H6106">
        <v>98</v>
      </c>
      <c r="I6106" t="s">
        <v>69</v>
      </c>
      <c r="J6106">
        <v>55</v>
      </c>
      <c r="K6106" t="s">
        <v>127</v>
      </c>
      <c r="L6106">
        <v>11</v>
      </c>
      <c r="M6106" t="s">
        <v>37</v>
      </c>
      <c r="N6106" s="4" t="str">
        <f>IF(consolidado[[#This Row],[tempo]]&gt;consolidado[[#This Row],[prioridade_horas]],"Fora do prazo","Dentro do prazo estimado")</f>
        <v>Dentro do prazo estimado</v>
      </c>
      <c r="O6106" s="3">
        <v>0.33333333333333331</v>
      </c>
      <c r="P6106" t="s">
        <v>38</v>
      </c>
      <c r="Q6106">
        <v>3</v>
      </c>
      <c r="R6106" t="s">
        <v>33</v>
      </c>
      <c r="S6106">
        <v>11</v>
      </c>
      <c r="T6106" t="s">
        <v>37</v>
      </c>
      <c r="U6106">
        <v>56</v>
      </c>
      <c r="V6106" t="s">
        <v>40</v>
      </c>
      <c r="W6106">
        <v>5</v>
      </c>
      <c r="X6106" t="s">
        <v>41</v>
      </c>
    </row>
    <row r="6107" spans="1:24">
      <c r="A6107">
        <v>38927</v>
      </c>
      <c r="B6107" t="s">
        <v>2255</v>
      </c>
      <c r="C6107" s="1">
        <v>45483.420925925922</v>
      </c>
      <c r="D6107" s="1">
        <v>45483.593784722223</v>
      </c>
      <c r="E6107" s="3">
        <v>0.17291666666666666</v>
      </c>
      <c r="F6107">
        <v>55</v>
      </c>
      <c r="G6107" t="s">
        <v>127</v>
      </c>
      <c r="H6107">
        <v>29</v>
      </c>
      <c r="I6107" t="s">
        <v>36</v>
      </c>
      <c r="J6107">
        <v>55</v>
      </c>
      <c r="K6107" t="s">
        <v>127</v>
      </c>
      <c r="L6107">
        <v>11</v>
      </c>
      <c r="M6107" t="s">
        <v>37</v>
      </c>
      <c r="N6107" s="4" t="str">
        <f>IF(consolidado[[#This Row],[tempo]]&gt;consolidado[[#This Row],[prioridade_horas]],"Fora do prazo","Dentro do prazo estimado")</f>
        <v>Dentro do prazo estimado</v>
      </c>
      <c r="O6107" s="3">
        <v>0.33333333333333331</v>
      </c>
      <c r="P6107" t="s">
        <v>38</v>
      </c>
      <c r="Q6107">
        <v>3</v>
      </c>
      <c r="R6107" t="s">
        <v>33</v>
      </c>
      <c r="S6107">
        <v>11</v>
      </c>
      <c r="T6107" t="s">
        <v>37</v>
      </c>
      <c r="U6107">
        <v>56</v>
      </c>
      <c r="V6107" t="s">
        <v>40</v>
      </c>
      <c r="W6107">
        <v>5</v>
      </c>
      <c r="X6107" t="s">
        <v>41</v>
      </c>
    </row>
    <row r="6108" spans="1:24">
      <c r="A6108">
        <v>38928</v>
      </c>
      <c r="B6108" t="s">
        <v>3307</v>
      </c>
      <c r="C6108" s="1">
        <v>45483.45244212963</v>
      </c>
      <c r="D6108" s="1">
        <v>45483.452638888892</v>
      </c>
      <c r="E6108" s="3">
        <v>0</v>
      </c>
      <c r="F6108">
        <v>117</v>
      </c>
      <c r="G6108" t="s">
        <v>2485</v>
      </c>
      <c r="H6108">
        <v>117</v>
      </c>
      <c r="I6108" t="s">
        <v>2485</v>
      </c>
      <c r="J6108">
        <v>117</v>
      </c>
      <c r="K6108" t="s">
        <v>2485</v>
      </c>
      <c r="L6108">
        <v>2</v>
      </c>
      <c r="M6108" t="s">
        <v>47</v>
      </c>
      <c r="N6108" s="4" t="str">
        <f>IF(consolidado[[#This Row],[tempo]]&gt;consolidado[[#This Row],[prioridade_horas]],"Fora do prazo","Dentro do prazo estimado")</f>
        <v>Dentro do prazo estimado</v>
      </c>
      <c r="O6108" s="3">
        <v>1</v>
      </c>
      <c r="P6108" t="s">
        <v>27</v>
      </c>
      <c r="Q6108">
        <v>3</v>
      </c>
      <c r="R6108" t="s">
        <v>33</v>
      </c>
      <c r="S6108">
        <v>2</v>
      </c>
      <c r="T6108" t="s">
        <v>47</v>
      </c>
      <c r="U6108">
        <v>22</v>
      </c>
      <c r="V6108" t="s">
        <v>51</v>
      </c>
      <c r="W6108">
        <v>5</v>
      </c>
      <c r="X6108" t="s">
        <v>41</v>
      </c>
    </row>
    <row r="6109" spans="1:24">
      <c r="A6109">
        <v>38929</v>
      </c>
      <c r="B6109" t="s">
        <v>404</v>
      </c>
      <c r="C6109" s="1">
        <v>45483.452905092592</v>
      </c>
      <c r="D6109" s="1">
        <v>45483.597615740742</v>
      </c>
      <c r="E6109" s="3">
        <v>0.14444444444444443</v>
      </c>
      <c r="F6109">
        <v>58</v>
      </c>
      <c r="G6109" t="s">
        <v>53</v>
      </c>
      <c r="H6109">
        <v>58</v>
      </c>
      <c r="I6109" t="s">
        <v>53</v>
      </c>
      <c r="J6109">
        <v>0</v>
      </c>
      <c r="K6109" t="s">
        <v>55</v>
      </c>
      <c r="L6109">
        <v>16</v>
      </c>
      <c r="M6109" t="s">
        <v>43</v>
      </c>
      <c r="N6109" s="4" t="str">
        <f>IF(consolidado[[#This Row],[tempo]]&gt;consolidado[[#This Row],[prioridade_horas]],"Fora do prazo","Dentro do prazo estimado")</f>
        <v>Dentro do prazo estimado</v>
      </c>
      <c r="O6109" s="3">
        <v>0.33333333333333331</v>
      </c>
      <c r="P6109" t="s">
        <v>38</v>
      </c>
      <c r="Q6109">
        <v>3</v>
      </c>
      <c r="R6109" t="s">
        <v>33</v>
      </c>
      <c r="S6109">
        <v>13</v>
      </c>
      <c r="T6109" t="s">
        <v>60</v>
      </c>
      <c r="U6109">
        <v>56</v>
      </c>
      <c r="V6109" t="s">
        <v>40</v>
      </c>
      <c r="W6109">
        <v>5</v>
      </c>
      <c r="X6109" t="s">
        <v>41</v>
      </c>
    </row>
    <row r="6110" spans="1:24">
      <c r="A6110">
        <v>38930</v>
      </c>
      <c r="B6110" t="s">
        <v>278</v>
      </c>
      <c r="C6110" s="1">
        <v>45483.463101851848</v>
      </c>
      <c r="D6110" s="1">
        <v>45483.522673611114</v>
      </c>
      <c r="E6110" s="3">
        <v>5.9722222222222225E-2</v>
      </c>
      <c r="F6110">
        <v>49</v>
      </c>
      <c r="G6110" t="s">
        <v>42</v>
      </c>
      <c r="H6110">
        <v>99</v>
      </c>
      <c r="I6110" t="s">
        <v>73</v>
      </c>
      <c r="J6110">
        <v>49</v>
      </c>
      <c r="K6110" t="s">
        <v>42</v>
      </c>
      <c r="L6110">
        <v>16</v>
      </c>
      <c r="M6110" t="s">
        <v>43</v>
      </c>
      <c r="N6110" s="4" t="str">
        <f>IF(consolidado[[#This Row],[tempo]]&gt;consolidado[[#This Row],[prioridade_horas]],"Fora do prazo","Dentro do prazo estimado")</f>
        <v>Dentro do prazo estimado</v>
      </c>
      <c r="O6110" s="3">
        <v>0.33333333333333331</v>
      </c>
      <c r="P6110" t="s">
        <v>38</v>
      </c>
      <c r="Q6110">
        <v>3</v>
      </c>
      <c r="R6110" t="s">
        <v>33</v>
      </c>
      <c r="S6110">
        <v>16</v>
      </c>
      <c r="T6110" t="s">
        <v>43</v>
      </c>
      <c r="U6110">
        <v>56</v>
      </c>
      <c r="V6110" t="s">
        <v>40</v>
      </c>
      <c r="W6110">
        <v>5</v>
      </c>
      <c r="X6110" t="s">
        <v>41</v>
      </c>
    </row>
    <row r="6111" spans="1:24">
      <c r="A6111">
        <v>38931</v>
      </c>
      <c r="B6111" t="s">
        <v>373</v>
      </c>
      <c r="C6111" s="1">
        <v>45483.464965277781</v>
      </c>
      <c r="D6111" s="1">
        <v>45483.719664351855</v>
      </c>
      <c r="E6111" s="3">
        <v>0.25486111111111109</v>
      </c>
      <c r="F6111">
        <v>49</v>
      </c>
      <c r="G6111" t="s">
        <v>42</v>
      </c>
      <c r="H6111">
        <v>49</v>
      </c>
      <c r="I6111" t="s">
        <v>42</v>
      </c>
      <c r="J6111">
        <v>49</v>
      </c>
      <c r="K6111" t="s">
        <v>42</v>
      </c>
      <c r="L6111">
        <v>16</v>
      </c>
      <c r="M6111" t="s">
        <v>43</v>
      </c>
      <c r="N6111" s="4" t="str">
        <f>IF(consolidado[[#This Row],[tempo]]&gt;consolidado[[#This Row],[prioridade_horas]],"Fora do prazo","Dentro do prazo estimado")</f>
        <v>Dentro do prazo estimado</v>
      </c>
      <c r="O6111" s="3">
        <v>0.33333333333333331</v>
      </c>
      <c r="P6111" t="s">
        <v>38</v>
      </c>
      <c r="Q6111">
        <v>3</v>
      </c>
      <c r="R6111" t="s">
        <v>33</v>
      </c>
      <c r="S6111">
        <v>16</v>
      </c>
      <c r="T6111" t="s">
        <v>43</v>
      </c>
      <c r="U6111">
        <v>56</v>
      </c>
      <c r="V6111" t="s">
        <v>40</v>
      </c>
      <c r="W6111">
        <v>5</v>
      </c>
      <c r="X6111" t="s">
        <v>41</v>
      </c>
    </row>
    <row r="6112" spans="1:24">
      <c r="A6112">
        <v>38932</v>
      </c>
      <c r="B6112" t="s">
        <v>967</v>
      </c>
      <c r="C6112" s="1">
        <v>45483.468530092592</v>
      </c>
      <c r="D6112" s="1">
        <v>45483.634201388886</v>
      </c>
      <c r="E6112" s="3">
        <v>0.16597222222222222</v>
      </c>
      <c r="F6112">
        <v>104</v>
      </c>
      <c r="G6112" t="s">
        <v>108</v>
      </c>
      <c r="H6112">
        <v>104</v>
      </c>
      <c r="I6112" t="s">
        <v>108</v>
      </c>
      <c r="J6112">
        <v>104</v>
      </c>
      <c r="K6112" t="s">
        <v>108</v>
      </c>
      <c r="L6112">
        <v>11</v>
      </c>
      <c r="M6112" t="s">
        <v>37</v>
      </c>
      <c r="N6112" s="4" t="str">
        <f>IF(consolidado[[#This Row],[tempo]]&gt;consolidado[[#This Row],[prioridade_horas]],"Fora do prazo","Dentro do prazo estimado")</f>
        <v>Dentro do prazo estimado</v>
      </c>
      <c r="O6112" s="3">
        <v>0.33333333333333331</v>
      </c>
      <c r="P6112" t="s">
        <v>38</v>
      </c>
      <c r="Q6112">
        <v>3</v>
      </c>
      <c r="R6112" t="s">
        <v>33</v>
      </c>
      <c r="S6112">
        <v>8</v>
      </c>
      <c r="T6112" t="s">
        <v>110</v>
      </c>
      <c r="U6112">
        <v>15</v>
      </c>
      <c r="V6112" t="s">
        <v>37</v>
      </c>
      <c r="W6112">
        <v>3</v>
      </c>
      <c r="X6112" t="s">
        <v>86</v>
      </c>
    </row>
    <row r="6113" spans="1:24">
      <c r="A6113">
        <v>38933</v>
      </c>
      <c r="B6113" t="s">
        <v>3308</v>
      </c>
      <c r="C6113" s="1">
        <v>45483.475347222222</v>
      </c>
      <c r="D6113" s="1">
        <v>45483.662777777776</v>
      </c>
      <c r="E6113" s="3">
        <v>0.1875</v>
      </c>
      <c r="F6113">
        <v>32</v>
      </c>
      <c r="G6113" t="s">
        <v>154</v>
      </c>
      <c r="H6113">
        <v>52</v>
      </c>
      <c r="I6113" t="s">
        <v>77</v>
      </c>
      <c r="J6113">
        <v>32</v>
      </c>
      <c r="K6113" t="s">
        <v>154</v>
      </c>
      <c r="L6113">
        <v>5</v>
      </c>
      <c r="M6113" t="s">
        <v>92</v>
      </c>
      <c r="N6113" s="4" t="str">
        <f>IF(consolidado[[#This Row],[tempo]]&gt;consolidado[[#This Row],[prioridade_horas]],"Fora do prazo","Dentro do prazo estimado")</f>
        <v>Dentro do prazo estimado</v>
      </c>
      <c r="O6113" s="3">
        <v>0.33333333333333331</v>
      </c>
      <c r="P6113" t="s">
        <v>38</v>
      </c>
      <c r="Q6113">
        <v>3</v>
      </c>
      <c r="R6113" t="s">
        <v>33</v>
      </c>
      <c r="S6113">
        <v>16</v>
      </c>
      <c r="T6113" t="s">
        <v>43</v>
      </c>
      <c r="U6113">
        <v>28</v>
      </c>
      <c r="V6113" t="s">
        <v>34</v>
      </c>
      <c r="W6113">
        <v>3</v>
      </c>
      <c r="X6113" t="s">
        <v>86</v>
      </c>
    </row>
    <row r="6114" spans="1:24">
      <c r="A6114">
        <v>38934</v>
      </c>
      <c r="B6114" t="s">
        <v>31</v>
      </c>
      <c r="C6114" s="1">
        <v>45483.496412037035</v>
      </c>
      <c r="D6114" s="1">
        <v>45485.654166666667</v>
      </c>
      <c r="E6114" s="3">
        <v>0.90972222222222221</v>
      </c>
      <c r="F6114">
        <v>35</v>
      </c>
      <c r="G6114" t="s">
        <v>32</v>
      </c>
      <c r="H6114">
        <v>35</v>
      </c>
      <c r="I6114" t="s">
        <v>32</v>
      </c>
      <c r="J6114">
        <v>35</v>
      </c>
      <c r="K6114" t="s">
        <v>32</v>
      </c>
      <c r="L6114">
        <v>3</v>
      </c>
      <c r="M6114" t="s">
        <v>26</v>
      </c>
      <c r="N6114" s="4" t="str">
        <f>IF(consolidado[[#This Row],[tempo]]&gt;consolidado[[#This Row],[prioridade_horas]],"Fora do prazo","Dentro do prazo estimado")</f>
        <v>Fora do prazo</v>
      </c>
      <c r="O6114" s="3">
        <v>0.33333333333333331</v>
      </c>
      <c r="P6114" t="s">
        <v>38</v>
      </c>
      <c r="Q6114">
        <v>3</v>
      </c>
      <c r="R6114" t="s">
        <v>33</v>
      </c>
      <c r="S6114">
        <v>3</v>
      </c>
      <c r="T6114" t="s">
        <v>26</v>
      </c>
      <c r="U6114">
        <v>28</v>
      </c>
      <c r="V6114" t="s">
        <v>34</v>
      </c>
      <c r="W6114">
        <v>3</v>
      </c>
      <c r="X6114" t="s">
        <v>86</v>
      </c>
    </row>
    <row r="6115" spans="1:24">
      <c r="A6115">
        <v>38935</v>
      </c>
      <c r="B6115" t="s">
        <v>3309</v>
      </c>
      <c r="C6115" s="1">
        <v>45483.497870370367</v>
      </c>
      <c r="D6115" s="1">
        <v>45488.495150462964</v>
      </c>
      <c r="E6115" s="3">
        <v>1.125</v>
      </c>
      <c r="F6115">
        <v>98</v>
      </c>
      <c r="G6115" t="s">
        <v>69</v>
      </c>
      <c r="H6115">
        <v>98</v>
      </c>
      <c r="I6115" t="s">
        <v>69</v>
      </c>
      <c r="J6115">
        <v>98</v>
      </c>
      <c r="K6115" t="s">
        <v>69</v>
      </c>
      <c r="L6115">
        <v>11</v>
      </c>
      <c r="M6115" t="s">
        <v>37</v>
      </c>
      <c r="N6115" s="4" t="str">
        <f>IF(consolidado[[#This Row],[tempo]]&gt;consolidado[[#This Row],[prioridade_horas]],"Fora do prazo","Dentro do prazo estimado")</f>
        <v>Fora do prazo</v>
      </c>
      <c r="O6115" s="3">
        <v>0.66666666666666663</v>
      </c>
      <c r="P6115" t="s">
        <v>70</v>
      </c>
      <c r="Q6115">
        <v>3</v>
      </c>
      <c r="R6115" t="s">
        <v>33</v>
      </c>
      <c r="S6115">
        <v>11</v>
      </c>
      <c r="T6115" t="s">
        <v>37</v>
      </c>
      <c r="U6115">
        <v>102</v>
      </c>
      <c r="V6115" t="s">
        <v>96</v>
      </c>
      <c r="W6115">
        <v>5</v>
      </c>
      <c r="X6115" t="s">
        <v>41</v>
      </c>
    </row>
    <row r="6116" spans="1:24">
      <c r="A6116">
        <v>38936</v>
      </c>
      <c r="B6116" t="s">
        <v>2509</v>
      </c>
      <c r="C6116" s="1">
        <v>45483.501689814817</v>
      </c>
      <c r="D6116" s="1">
        <v>45491.593900462962</v>
      </c>
      <c r="E6116" s="3">
        <v>2.3465277777777778</v>
      </c>
      <c r="F6116">
        <v>98</v>
      </c>
      <c r="G6116" t="s">
        <v>69</v>
      </c>
      <c r="H6116">
        <v>25</v>
      </c>
      <c r="I6116" t="s">
        <v>109</v>
      </c>
      <c r="J6116">
        <v>98</v>
      </c>
      <c r="K6116" t="s">
        <v>69</v>
      </c>
      <c r="L6116">
        <v>11</v>
      </c>
      <c r="M6116" t="s">
        <v>37</v>
      </c>
      <c r="N6116" s="4" t="str">
        <f>IF(consolidado[[#This Row],[tempo]]&gt;consolidado[[#This Row],[prioridade_horas]],"Fora do prazo","Dentro do prazo estimado")</f>
        <v>Fora do prazo</v>
      </c>
      <c r="O6116" s="3">
        <v>0.66666666666666663</v>
      </c>
      <c r="P6116" t="s">
        <v>70</v>
      </c>
      <c r="Q6116">
        <v>3</v>
      </c>
      <c r="R6116" t="s">
        <v>33</v>
      </c>
      <c r="S6116">
        <v>11</v>
      </c>
      <c r="T6116" t="s">
        <v>37</v>
      </c>
      <c r="U6116">
        <v>99</v>
      </c>
      <c r="V6116" t="s">
        <v>74</v>
      </c>
      <c r="W6116">
        <v>5</v>
      </c>
      <c r="X6116" t="s">
        <v>41</v>
      </c>
    </row>
    <row r="6117" spans="1:24">
      <c r="A6117">
        <v>38937</v>
      </c>
      <c r="B6117" t="s">
        <v>3310</v>
      </c>
      <c r="C6117" s="1">
        <v>45483.502638888887</v>
      </c>
      <c r="D6117" s="1">
        <v>45483.503807870373</v>
      </c>
      <c r="E6117" s="3">
        <v>1.3888888888888889E-3</v>
      </c>
      <c r="F6117">
        <v>116</v>
      </c>
      <c r="G6117" t="s">
        <v>2353</v>
      </c>
      <c r="H6117">
        <v>116</v>
      </c>
      <c r="I6117" t="s">
        <v>2353</v>
      </c>
      <c r="J6117">
        <v>116</v>
      </c>
      <c r="K6117" t="s">
        <v>2353</v>
      </c>
      <c r="L6117">
        <v>2</v>
      </c>
      <c r="M6117" t="s">
        <v>47</v>
      </c>
      <c r="N6117" s="4" t="str">
        <f>IF(consolidado[[#This Row],[tempo]]&gt;consolidado[[#This Row],[prioridade_horas]],"Fora do prazo","Dentro do prazo estimado")</f>
        <v>Dentro do prazo estimado</v>
      </c>
      <c r="O6117" s="3">
        <v>0.66666666666666663</v>
      </c>
      <c r="P6117" t="s">
        <v>70</v>
      </c>
      <c r="Q6117">
        <v>3</v>
      </c>
      <c r="R6117" t="s">
        <v>33</v>
      </c>
      <c r="S6117">
        <v>2</v>
      </c>
      <c r="T6117" t="s">
        <v>47</v>
      </c>
      <c r="U6117">
        <v>16</v>
      </c>
      <c r="V6117" t="s">
        <v>856</v>
      </c>
      <c r="W6117">
        <v>5</v>
      </c>
      <c r="X6117" t="s">
        <v>41</v>
      </c>
    </row>
    <row r="6118" spans="1:24">
      <c r="A6118">
        <v>38938</v>
      </c>
      <c r="B6118" t="s">
        <v>337</v>
      </c>
      <c r="C6118" s="1">
        <v>45483.507650462961</v>
      </c>
      <c r="D6118" s="1">
        <v>45484.637361111112</v>
      </c>
      <c r="E6118" s="3">
        <v>0.50486111111111109</v>
      </c>
      <c r="F6118">
        <v>34</v>
      </c>
      <c r="G6118" t="s">
        <v>25</v>
      </c>
      <c r="H6118">
        <v>52</v>
      </c>
      <c r="I6118" t="s">
        <v>77</v>
      </c>
      <c r="J6118">
        <v>34</v>
      </c>
      <c r="K6118" t="s">
        <v>25</v>
      </c>
      <c r="L6118">
        <v>12</v>
      </c>
      <c r="M6118" t="s">
        <v>83</v>
      </c>
      <c r="N6118" s="4" t="str">
        <f>IF(consolidado[[#This Row],[tempo]]&gt;consolidado[[#This Row],[prioridade_horas]],"Fora do prazo","Dentro do prazo estimado")</f>
        <v>Dentro do prazo estimado</v>
      </c>
      <c r="O6118" s="3">
        <v>1</v>
      </c>
      <c r="P6118" t="s">
        <v>27</v>
      </c>
      <c r="Q6118">
        <v>3</v>
      </c>
      <c r="R6118" t="s">
        <v>33</v>
      </c>
      <c r="S6118">
        <v>16</v>
      </c>
      <c r="T6118" t="s">
        <v>43</v>
      </c>
      <c r="U6118">
        <v>27</v>
      </c>
      <c r="V6118" t="s">
        <v>178</v>
      </c>
      <c r="W6118">
        <v>5</v>
      </c>
      <c r="X6118" t="s">
        <v>41</v>
      </c>
    </row>
    <row r="6119" spans="1:24">
      <c r="A6119">
        <v>38939</v>
      </c>
      <c r="B6119" t="s">
        <v>3311</v>
      </c>
      <c r="C6119" s="1">
        <v>45483.539652777778</v>
      </c>
      <c r="D6119" s="1">
        <v>45483.540868055556</v>
      </c>
      <c r="E6119" s="3">
        <v>6.9444444444444447E-4</v>
      </c>
      <c r="F6119">
        <v>38</v>
      </c>
      <c r="G6119" t="s">
        <v>117</v>
      </c>
      <c r="H6119">
        <v>38</v>
      </c>
      <c r="I6119" t="s">
        <v>117</v>
      </c>
      <c r="J6119">
        <v>38</v>
      </c>
      <c r="K6119" t="s">
        <v>117</v>
      </c>
      <c r="L6119">
        <v>6</v>
      </c>
      <c r="M6119" t="s">
        <v>118</v>
      </c>
      <c r="N6119" s="4" t="str">
        <f>IF(consolidado[[#This Row],[tempo]]&gt;consolidado[[#This Row],[prioridade_horas]],"Fora do prazo","Dentro do prazo estimado")</f>
        <v>Dentro do prazo estimado</v>
      </c>
      <c r="O6119" s="3">
        <v>1</v>
      </c>
      <c r="P6119" t="s">
        <v>27</v>
      </c>
      <c r="Q6119">
        <v>3</v>
      </c>
      <c r="R6119" t="s">
        <v>33</v>
      </c>
      <c r="S6119">
        <v>6</v>
      </c>
      <c r="T6119" t="s">
        <v>118</v>
      </c>
      <c r="U6119">
        <v>8</v>
      </c>
      <c r="V6119" t="s">
        <v>194</v>
      </c>
      <c r="W6119">
        <v>5</v>
      </c>
      <c r="X6119" t="s">
        <v>41</v>
      </c>
    </row>
    <row r="6120" spans="1:24">
      <c r="A6120">
        <v>38940</v>
      </c>
      <c r="B6120" t="s">
        <v>3312</v>
      </c>
      <c r="C6120" s="1">
        <v>45483.545173611114</v>
      </c>
      <c r="D6120" s="1">
        <v>45483.649687500001</v>
      </c>
      <c r="E6120" s="3">
        <v>0.10416666666666667</v>
      </c>
      <c r="F6120">
        <v>119</v>
      </c>
      <c r="G6120" t="s">
        <v>2814</v>
      </c>
      <c r="H6120">
        <v>15</v>
      </c>
      <c r="I6120" t="s">
        <v>82</v>
      </c>
      <c r="J6120">
        <v>119</v>
      </c>
      <c r="K6120" t="s">
        <v>2814</v>
      </c>
      <c r="L6120">
        <v>2</v>
      </c>
      <c r="M6120" t="s">
        <v>47</v>
      </c>
      <c r="N6120" s="4" t="str">
        <f>IF(consolidado[[#This Row],[tempo]]&gt;consolidado[[#This Row],[prioridade_horas]],"Fora do prazo","Dentro do prazo estimado")</f>
        <v>Dentro do prazo estimado</v>
      </c>
      <c r="O6120" s="3">
        <v>0.33333333333333331</v>
      </c>
      <c r="P6120" t="s">
        <v>38</v>
      </c>
      <c r="Q6120">
        <v>3</v>
      </c>
      <c r="R6120" t="s">
        <v>33</v>
      </c>
      <c r="S6120">
        <v>16</v>
      </c>
      <c r="T6120" t="s">
        <v>43</v>
      </c>
      <c r="U6120">
        <v>25</v>
      </c>
      <c r="V6120" t="s">
        <v>90</v>
      </c>
      <c r="W6120">
        <v>5</v>
      </c>
      <c r="X6120" t="s">
        <v>41</v>
      </c>
    </row>
    <row r="6121" spans="1:24">
      <c r="A6121">
        <v>38941</v>
      </c>
      <c r="B6121" t="s">
        <v>431</v>
      </c>
      <c r="C6121" s="1">
        <v>45483.546712962961</v>
      </c>
      <c r="D6121" s="1">
        <v>45483.690185185187</v>
      </c>
      <c r="E6121" s="3">
        <v>0.14305555555555555</v>
      </c>
      <c r="F6121">
        <v>111</v>
      </c>
      <c r="G6121" t="s">
        <v>99</v>
      </c>
      <c r="H6121">
        <v>52</v>
      </c>
      <c r="I6121" t="s">
        <v>77</v>
      </c>
      <c r="J6121">
        <v>111</v>
      </c>
      <c r="K6121" t="s">
        <v>99</v>
      </c>
      <c r="L6121">
        <v>27</v>
      </c>
      <c r="M6121" t="s">
        <v>59</v>
      </c>
      <c r="N6121" s="4" t="str">
        <f>IF(consolidado[[#This Row],[tempo]]&gt;consolidado[[#This Row],[prioridade_horas]],"Fora do prazo","Dentro do prazo estimado")</f>
        <v>Dentro do prazo estimado</v>
      </c>
      <c r="O6121" s="3">
        <v>0.33333333333333331</v>
      </c>
      <c r="P6121" t="s">
        <v>38</v>
      </c>
      <c r="Q6121">
        <v>3</v>
      </c>
      <c r="R6121" t="s">
        <v>33</v>
      </c>
      <c r="S6121">
        <v>16</v>
      </c>
      <c r="T6121" t="s">
        <v>43</v>
      </c>
      <c r="U6121">
        <v>28</v>
      </c>
      <c r="V6121" t="s">
        <v>34</v>
      </c>
      <c r="W6121">
        <v>5</v>
      </c>
      <c r="X6121" t="s">
        <v>41</v>
      </c>
    </row>
    <row r="6122" spans="1:24">
      <c r="A6122">
        <v>38942</v>
      </c>
      <c r="B6122" t="s">
        <v>912</v>
      </c>
      <c r="C6122" s="1">
        <v>45483.564942129633</v>
      </c>
      <c r="D6122" s="1">
        <v>45483.565416666665</v>
      </c>
      <c r="E6122" s="3">
        <v>6.9444444444444447E-4</v>
      </c>
      <c r="F6122">
        <v>29</v>
      </c>
      <c r="G6122" t="s">
        <v>36</v>
      </c>
      <c r="H6122">
        <v>29</v>
      </c>
      <c r="I6122" t="s">
        <v>36</v>
      </c>
      <c r="J6122">
        <v>29</v>
      </c>
      <c r="K6122" t="s">
        <v>36</v>
      </c>
      <c r="L6122">
        <v>11</v>
      </c>
      <c r="M6122" t="s">
        <v>37</v>
      </c>
      <c r="N6122" s="4" t="str">
        <f>IF(consolidado[[#This Row],[tempo]]&gt;consolidado[[#This Row],[prioridade_horas]],"Fora do prazo","Dentro do prazo estimado")</f>
        <v>Dentro do prazo estimado</v>
      </c>
      <c r="O6122" s="3">
        <v>0.33333333333333331</v>
      </c>
      <c r="P6122" t="s">
        <v>38</v>
      </c>
      <c r="Q6122">
        <v>4</v>
      </c>
      <c r="R6122" t="s">
        <v>39</v>
      </c>
      <c r="S6122">
        <v>11</v>
      </c>
      <c r="T6122" t="s">
        <v>37</v>
      </c>
      <c r="U6122">
        <v>56</v>
      </c>
      <c r="V6122" t="s">
        <v>40</v>
      </c>
      <c r="W6122">
        <v>5</v>
      </c>
      <c r="X6122" t="s">
        <v>41</v>
      </c>
    </row>
    <row r="6123" spans="1:24">
      <c r="A6123">
        <v>38943</v>
      </c>
      <c r="B6123" t="s">
        <v>3313</v>
      </c>
      <c r="C6123" s="1">
        <v>45483.566863425927</v>
      </c>
      <c r="D6123" s="1">
        <v>45483.571111111109</v>
      </c>
      <c r="E6123" s="3">
        <v>4.1666666666666666E-3</v>
      </c>
      <c r="F6123">
        <v>29</v>
      </c>
      <c r="G6123" t="s">
        <v>36</v>
      </c>
      <c r="H6123">
        <v>29</v>
      </c>
      <c r="I6123" t="s">
        <v>36</v>
      </c>
      <c r="J6123">
        <v>29</v>
      </c>
      <c r="K6123" t="s">
        <v>36</v>
      </c>
      <c r="L6123">
        <v>11</v>
      </c>
      <c r="M6123" t="s">
        <v>37</v>
      </c>
      <c r="N6123" s="4" t="str">
        <f>IF(consolidado[[#This Row],[tempo]]&gt;consolidado[[#This Row],[prioridade_horas]],"Fora do prazo","Dentro do prazo estimado")</f>
        <v>Dentro do prazo estimado</v>
      </c>
      <c r="O6123" s="3">
        <v>0.33333333333333331</v>
      </c>
      <c r="P6123" t="s">
        <v>38</v>
      </c>
      <c r="Q6123">
        <v>4</v>
      </c>
      <c r="R6123" t="s">
        <v>39</v>
      </c>
      <c r="S6123">
        <v>11</v>
      </c>
      <c r="T6123" t="s">
        <v>37</v>
      </c>
      <c r="U6123">
        <v>56</v>
      </c>
      <c r="V6123" t="s">
        <v>40</v>
      </c>
      <c r="W6123">
        <v>5</v>
      </c>
      <c r="X6123" t="s">
        <v>41</v>
      </c>
    </row>
    <row r="6124" spans="1:24">
      <c r="A6124">
        <v>38944</v>
      </c>
      <c r="B6124" t="s">
        <v>3313</v>
      </c>
      <c r="C6124" s="1">
        <v>45483.570347222223</v>
      </c>
      <c r="D6124" s="1">
        <v>45483.628877314812</v>
      </c>
      <c r="E6124" s="3">
        <v>5.8333333333333334E-2</v>
      </c>
      <c r="F6124">
        <v>29</v>
      </c>
      <c r="G6124" t="s">
        <v>36</v>
      </c>
      <c r="H6124">
        <v>49</v>
      </c>
      <c r="I6124" t="s">
        <v>42</v>
      </c>
      <c r="J6124">
        <v>29</v>
      </c>
      <c r="K6124" t="s">
        <v>36</v>
      </c>
      <c r="L6124">
        <v>11</v>
      </c>
      <c r="M6124" t="s">
        <v>37</v>
      </c>
      <c r="N6124" s="4" t="str">
        <f>IF(consolidado[[#This Row],[tempo]]&gt;consolidado[[#This Row],[prioridade_horas]],"Fora do prazo","Dentro do prazo estimado")</f>
        <v>Dentro do prazo estimado</v>
      </c>
      <c r="O6124" s="3">
        <v>0.33333333333333331</v>
      </c>
      <c r="P6124" t="s">
        <v>38</v>
      </c>
      <c r="Q6124">
        <v>3</v>
      </c>
      <c r="R6124" t="s">
        <v>33</v>
      </c>
      <c r="S6124">
        <v>16</v>
      </c>
      <c r="T6124" t="s">
        <v>43</v>
      </c>
      <c r="U6124">
        <v>56</v>
      </c>
      <c r="V6124" t="s">
        <v>40</v>
      </c>
      <c r="W6124">
        <v>5</v>
      </c>
      <c r="X6124" t="s">
        <v>41</v>
      </c>
    </row>
    <row r="6125" spans="1:24">
      <c r="A6125">
        <v>38945</v>
      </c>
      <c r="B6125" t="s">
        <v>3314</v>
      </c>
      <c r="C6125" s="1">
        <v>45483.571817129632</v>
      </c>
      <c r="D6125" s="1">
        <v>45483.621249999997</v>
      </c>
      <c r="E6125" s="3">
        <v>4.9305555555555554E-2</v>
      </c>
      <c r="F6125">
        <v>29</v>
      </c>
      <c r="G6125" t="s">
        <v>36</v>
      </c>
      <c r="H6125">
        <v>49</v>
      </c>
      <c r="I6125" t="s">
        <v>42</v>
      </c>
      <c r="J6125">
        <v>29</v>
      </c>
      <c r="K6125" t="s">
        <v>36</v>
      </c>
      <c r="L6125">
        <v>11</v>
      </c>
      <c r="M6125" t="s">
        <v>37</v>
      </c>
      <c r="N6125" s="4" t="str">
        <f>IF(consolidado[[#This Row],[tempo]]&gt;consolidado[[#This Row],[prioridade_horas]],"Fora do prazo","Dentro do prazo estimado")</f>
        <v>Dentro do prazo estimado</v>
      </c>
      <c r="O6125" s="3">
        <v>0.33333333333333331</v>
      </c>
      <c r="P6125" t="s">
        <v>38</v>
      </c>
      <c r="Q6125">
        <v>3</v>
      </c>
      <c r="R6125" t="s">
        <v>33</v>
      </c>
      <c r="S6125">
        <v>16</v>
      </c>
      <c r="T6125" t="s">
        <v>43</v>
      </c>
      <c r="U6125">
        <v>56</v>
      </c>
      <c r="V6125" t="s">
        <v>40</v>
      </c>
      <c r="W6125">
        <v>5</v>
      </c>
      <c r="X6125" t="s">
        <v>41</v>
      </c>
    </row>
    <row r="6126" spans="1:24">
      <c r="A6126">
        <v>38946</v>
      </c>
      <c r="B6126" t="s">
        <v>2638</v>
      </c>
      <c r="C6126" s="1">
        <v>45483.575219907405</v>
      </c>
      <c r="D6126" s="1">
        <v>45484.60087962963</v>
      </c>
      <c r="E6126" s="3">
        <v>0.40138888888888891</v>
      </c>
      <c r="F6126">
        <v>68</v>
      </c>
      <c r="G6126" t="s">
        <v>264</v>
      </c>
      <c r="H6126">
        <v>52</v>
      </c>
      <c r="I6126" t="s">
        <v>77</v>
      </c>
      <c r="J6126">
        <v>68</v>
      </c>
      <c r="K6126" t="s">
        <v>264</v>
      </c>
      <c r="L6126">
        <v>27</v>
      </c>
      <c r="M6126" t="s">
        <v>59</v>
      </c>
      <c r="N6126" s="4" t="str">
        <f>IF(consolidado[[#This Row],[tempo]]&gt;consolidado[[#This Row],[prioridade_horas]],"Fora do prazo","Dentro do prazo estimado")</f>
        <v>Fora do prazo</v>
      </c>
      <c r="O6126" s="3">
        <v>0.33333333333333331</v>
      </c>
      <c r="P6126" t="s">
        <v>38</v>
      </c>
      <c r="Q6126">
        <v>3</v>
      </c>
      <c r="R6126" t="s">
        <v>33</v>
      </c>
      <c r="S6126">
        <v>16</v>
      </c>
      <c r="T6126" t="s">
        <v>43</v>
      </c>
      <c r="U6126">
        <v>28</v>
      </c>
      <c r="V6126" t="s">
        <v>34</v>
      </c>
      <c r="W6126">
        <v>3</v>
      </c>
      <c r="X6126" t="s">
        <v>86</v>
      </c>
    </row>
    <row r="6127" spans="1:24">
      <c r="A6127">
        <v>38947</v>
      </c>
      <c r="B6127" t="s">
        <v>31</v>
      </c>
      <c r="C6127" s="1">
        <v>45483.575833333336</v>
      </c>
      <c r="D6127" s="1">
        <v>45483.689375000002</v>
      </c>
      <c r="E6127" s="3">
        <v>0.11319444444444444</v>
      </c>
      <c r="F6127">
        <v>35</v>
      </c>
      <c r="G6127" t="s">
        <v>32</v>
      </c>
      <c r="H6127">
        <v>15</v>
      </c>
      <c r="I6127" t="s">
        <v>82</v>
      </c>
      <c r="J6127">
        <v>35</v>
      </c>
      <c r="K6127" t="s">
        <v>32</v>
      </c>
      <c r="L6127">
        <v>3</v>
      </c>
      <c r="M6127" t="s">
        <v>26</v>
      </c>
      <c r="N6127" s="4" t="str">
        <f>IF(consolidado[[#This Row],[tempo]]&gt;consolidado[[#This Row],[prioridade_horas]],"Fora do prazo","Dentro do prazo estimado")</f>
        <v>Dentro do prazo estimado</v>
      </c>
      <c r="O6127" s="3">
        <v>0.33333333333333331</v>
      </c>
      <c r="P6127" t="s">
        <v>38</v>
      </c>
      <c r="Q6127">
        <v>3</v>
      </c>
      <c r="R6127" t="s">
        <v>33</v>
      </c>
      <c r="S6127">
        <v>16</v>
      </c>
      <c r="T6127" t="s">
        <v>43</v>
      </c>
      <c r="U6127">
        <v>28</v>
      </c>
      <c r="V6127" t="s">
        <v>34</v>
      </c>
      <c r="W6127">
        <v>4</v>
      </c>
      <c r="X6127" t="s">
        <v>30</v>
      </c>
    </row>
    <row r="6128" spans="1:24">
      <c r="A6128">
        <v>38948</v>
      </c>
      <c r="B6128" t="s">
        <v>2760</v>
      </c>
      <c r="C6128" s="1">
        <v>45483.576817129629</v>
      </c>
      <c r="D6128" s="1">
        <v>45483.615115740744</v>
      </c>
      <c r="E6128" s="3">
        <v>3.8194444444444448E-2</v>
      </c>
      <c r="F6128">
        <v>29</v>
      </c>
      <c r="G6128" t="s">
        <v>36</v>
      </c>
      <c r="H6128">
        <v>49</v>
      </c>
      <c r="I6128" t="s">
        <v>42</v>
      </c>
      <c r="J6128">
        <v>29</v>
      </c>
      <c r="K6128" t="s">
        <v>36</v>
      </c>
      <c r="L6128">
        <v>11</v>
      </c>
      <c r="M6128" t="s">
        <v>37</v>
      </c>
      <c r="N6128" s="4" t="str">
        <f>IF(consolidado[[#This Row],[tempo]]&gt;consolidado[[#This Row],[prioridade_horas]],"Fora do prazo","Dentro do prazo estimado")</f>
        <v>Dentro do prazo estimado</v>
      </c>
      <c r="O6128" s="3">
        <v>0.33333333333333331</v>
      </c>
      <c r="P6128" t="s">
        <v>38</v>
      </c>
      <c r="Q6128">
        <v>3</v>
      </c>
      <c r="R6128" t="s">
        <v>33</v>
      </c>
      <c r="S6128">
        <v>16</v>
      </c>
      <c r="T6128" t="s">
        <v>43</v>
      </c>
      <c r="U6128">
        <v>56</v>
      </c>
      <c r="V6128" t="s">
        <v>40</v>
      </c>
      <c r="W6128">
        <v>5</v>
      </c>
      <c r="X6128" t="s">
        <v>41</v>
      </c>
    </row>
    <row r="6129" spans="1:24">
      <c r="A6129">
        <v>38949</v>
      </c>
      <c r="B6129" t="s">
        <v>3315</v>
      </c>
      <c r="C6129" s="1">
        <v>45483.587083333332</v>
      </c>
      <c r="D6129" s="1">
        <v>45490.412199074075</v>
      </c>
      <c r="E6129" s="3">
        <v>1.7034722222222223</v>
      </c>
      <c r="F6129">
        <v>29</v>
      </c>
      <c r="G6129" t="s">
        <v>36</v>
      </c>
      <c r="H6129">
        <v>29</v>
      </c>
      <c r="I6129" t="s">
        <v>36</v>
      </c>
      <c r="J6129">
        <v>29</v>
      </c>
      <c r="K6129" t="s">
        <v>36</v>
      </c>
      <c r="L6129">
        <v>11</v>
      </c>
      <c r="M6129" t="s">
        <v>37</v>
      </c>
      <c r="N6129" s="4" t="str">
        <f>IF(consolidado[[#This Row],[tempo]]&gt;consolidado[[#This Row],[prioridade_horas]],"Fora do prazo","Dentro do prazo estimado")</f>
        <v>Fora do prazo</v>
      </c>
      <c r="O6129" s="3">
        <v>0.33333333333333331</v>
      </c>
      <c r="P6129" t="s">
        <v>38</v>
      </c>
      <c r="Q6129">
        <v>3</v>
      </c>
      <c r="R6129" t="s">
        <v>33</v>
      </c>
      <c r="S6129">
        <v>11</v>
      </c>
      <c r="T6129" t="s">
        <v>37</v>
      </c>
      <c r="U6129">
        <v>56</v>
      </c>
      <c r="V6129" t="s">
        <v>40</v>
      </c>
      <c r="W6129">
        <v>5</v>
      </c>
      <c r="X6129" t="s">
        <v>41</v>
      </c>
    </row>
    <row r="6130" spans="1:24">
      <c r="A6130">
        <v>38950</v>
      </c>
      <c r="B6130" t="s">
        <v>1948</v>
      </c>
      <c r="C6130" s="1">
        <v>45483.589305555557</v>
      </c>
      <c r="D6130" s="1">
        <v>45484.61451388889</v>
      </c>
      <c r="E6130" s="3">
        <v>0.40069444444444446</v>
      </c>
      <c r="F6130">
        <v>18</v>
      </c>
      <c r="G6130" t="s">
        <v>158</v>
      </c>
      <c r="H6130">
        <v>52</v>
      </c>
      <c r="I6130" t="s">
        <v>77</v>
      </c>
      <c r="J6130">
        <v>18</v>
      </c>
      <c r="K6130" t="s">
        <v>158</v>
      </c>
      <c r="L6130">
        <v>5</v>
      </c>
      <c r="M6130" t="s">
        <v>92</v>
      </c>
      <c r="N6130" s="4" t="str">
        <f>IF(consolidado[[#This Row],[tempo]]&gt;consolidado[[#This Row],[prioridade_horas]],"Fora do prazo","Dentro do prazo estimado")</f>
        <v>Dentro do prazo estimado</v>
      </c>
      <c r="O6130" s="3">
        <v>5</v>
      </c>
      <c r="P6130" t="s">
        <v>84</v>
      </c>
      <c r="Q6130">
        <v>3</v>
      </c>
      <c r="R6130" t="s">
        <v>33</v>
      </c>
      <c r="S6130">
        <v>16</v>
      </c>
      <c r="T6130" t="s">
        <v>43</v>
      </c>
      <c r="U6130">
        <v>28</v>
      </c>
      <c r="V6130" t="s">
        <v>34</v>
      </c>
      <c r="W6130">
        <v>3</v>
      </c>
      <c r="X6130" t="s">
        <v>86</v>
      </c>
    </row>
    <row r="6131" spans="1:24">
      <c r="A6131">
        <v>38951</v>
      </c>
      <c r="B6131" t="s">
        <v>3316</v>
      </c>
      <c r="C6131" s="1">
        <v>45483.592812499999</v>
      </c>
      <c r="D6131" s="1">
        <v>45484.625162037039</v>
      </c>
      <c r="E6131" s="3">
        <v>0.40833333333333333</v>
      </c>
      <c r="F6131">
        <v>69</v>
      </c>
      <c r="G6131" t="s">
        <v>65</v>
      </c>
      <c r="H6131">
        <v>52</v>
      </c>
      <c r="I6131" t="s">
        <v>77</v>
      </c>
      <c r="J6131">
        <v>69</v>
      </c>
      <c r="K6131" t="s">
        <v>65</v>
      </c>
      <c r="L6131">
        <v>27</v>
      </c>
      <c r="M6131" t="s">
        <v>59</v>
      </c>
      <c r="N6131" s="4" t="str">
        <f>IF(consolidado[[#This Row],[tempo]]&gt;consolidado[[#This Row],[prioridade_horas]],"Fora do prazo","Dentro do prazo estimado")</f>
        <v>Fora do prazo</v>
      </c>
      <c r="O6131" s="3">
        <v>0.33333333333333331</v>
      </c>
      <c r="P6131" t="s">
        <v>38</v>
      </c>
      <c r="Q6131">
        <v>3</v>
      </c>
      <c r="R6131" t="s">
        <v>33</v>
      </c>
      <c r="S6131">
        <v>16</v>
      </c>
      <c r="T6131" t="s">
        <v>43</v>
      </c>
      <c r="U6131">
        <v>28</v>
      </c>
      <c r="V6131" t="s">
        <v>34</v>
      </c>
      <c r="W6131">
        <v>5</v>
      </c>
      <c r="X6131" t="s">
        <v>41</v>
      </c>
    </row>
    <row r="6132" spans="1:24">
      <c r="A6132">
        <v>38952</v>
      </c>
      <c r="B6132" t="s">
        <v>2506</v>
      </c>
      <c r="C6132" s="1">
        <v>45483.616493055553</v>
      </c>
      <c r="D6132" s="1">
        <v>45483.64638888889</v>
      </c>
      <c r="E6132" s="3">
        <v>2.9861111111111113E-2</v>
      </c>
      <c r="F6132">
        <v>104</v>
      </c>
      <c r="G6132" t="s">
        <v>108</v>
      </c>
      <c r="H6132">
        <v>15</v>
      </c>
      <c r="I6132" t="s">
        <v>82</v>
      </c>
      <c r="J6132">
        <v>47</v>
      </c>
      <c r="K6132" t="s">
        <v>100</v>
      </c>
      <c r="L6132">
        <v>13</v>
      </c>
      <c r="M6132" t="s">
        <v>60</v>
      </c>
      <c r="N6132" s="4" t="str">
        <f>IF(consolidado[[#This Row],[tempo]]&gt;consolidado[[#This Row],[prioridade_horas]],"Fora do prazo","Dentro do prazo estimado")</f>
        <v>Dentro do prazo estimado</v>
      </c>
      <c r="O6132" s="3">
        <v>0.33333333333333331</v>
      </c>
      <c r="P6132" t="s">
        <v>38</v>
      </c>
      <c r="Q6132">
        <v>3</v>
      </c>
      <c r="R6132" t="s">
        <v>33</v>
      </c>
      <c r="S6132">
        <v>16</v>
      </c>
      <c r="T6132" t="s">
        <v>43</v>
      </c>
      <c r="U6132">
        <v>25</v>
      </c>
      <c r="V6132" t="s">
        <v>90</v>
      </c>
      <c r="W6132">
        <v>3</v>
      </c>
      <c r="X6132" t="s">
        <v>86</v>
      </c>
    </row>
    <row r="6133" spans="1:24">
      <c r="A6133">
        <v>38953</v>
      </c>
      <c r="B6133" t="s">
        <v>31</v>
      </c>
      <c r="C6133" s="1">
        <v>45483.626631944448</v>
      </c>
      <c r="D6133" s="1">
        <v>45483.634884259256</v>
      </c>
      <c r="E6133" s="3">
        <v>8.3333333333333332E-3</v>
      </c>
      <c r="F6133">
        <v>35</v>
      </c>
      <c r="G6133" t="s">
        <v>32</v>
      </c>
      <c r="H6133">
        <v>35</v>
      </c>
      <c r="I6133" t="s">
        <v>32</v>
      </c>
      <c r="J6133">
        <v>35</v>
      </c>
      <c r="K6133" t="s">
        <v>32</v>
      </c>
      <c r="L6133">
        <v>3</v>
      </c>
      <c r="M6133" t="s">
        <v>26</v>
      </c>
      <c r="N6133" s="4" t="str">
        <f>IF(consolidado[[#This Row],[tempo]]&gt;consolidado[[#This Row],[prioridade_horas]],"Fora do prazo","Dentro do prazo estimado")</f>
        <v>Dentro do prazo estimado</v>
      </c>
      <c r="O6133" s="3">
        <v>0.33333333333333331</v>
      </c>
      <c r="P6133" t="s">
        <v>38</v>
      </c>
      <c r="Q6133">
        <v>6</v>
      </c>
      <c r="R6133" t="s">
        <v>28</v>
      </c>
      <c r="S6133">
        <v>3</v>
      </c>
      <c r="T6133" t="s">
        <v>26</v>
      </c>
      <c r="U6133">
        <v>28</v>
      </c>
      <c r="V6133" t="s">
        <v>34</v>
      </c>
      <c r="W6133">
        <v>3</v>
      </c>
      <c r="X6133" t="s">
        <v>86</v>
      </c>
    </row>
    <row r="6134" spans="1:24">
      <c r="A6134">
        <v>38954</v>
      </c>
      <c r="B6134" t="s">
        <v>3317</v>
      </c>
      <c r="C6134" s="1">
        <v>45483.626747685186</v>
      </c>
      <c r="D6134" s="1">
        <v>45484.573206018518</v>
      </c>
      <c r="E6134" s="3">
        <v>0.32222222222222224</v>
      </c>
      <c r="F6134">
        <v>69</v>
      </c>
      <c r="G6134" t="s">
        <v>65</v>
      </c>
      <c r="H6134">
        <v>69</v>
      </c>
      <c r="I6134" t="s">
        <v>65</v>
      </c>
      <c r="J6134">
        <v>69</v>
      </c>
      <c r="K6134" t="s">
        <v>65</v>
      </c>
      <c r="L6134">
        <v>27</v>
      </c>
      <c r="M6134" t="s">
        <v>59</v>
      </c>
      <c r="N6134" s="4" t="str">
        <f>IF(consolidado[[#This Row],[tempo]]&gt;consolidado[[#This Row],[prioridade_horas]],"Fora do prazo","Dentro do prazo estimado")</f>
        <v>Dentro do prazo estimado</v>
      </c>
      <c r="O6134" s="3">
        <v>0.33333333333333331</v>
      </c>
      <c r="P6134" t="s">
        <v>38</v>
      </c>
      <c r="Q6134">
        <v>6</v>
      </c>
      <c r="R6134" t="s">
        <v>28</v>
      </c>
      <c r="S6134">
        <v>1</v>
      </c>
      <c r="T6134" t="s">
        <v>66</v>
      </c>
      <c r="U6134">
        <v>56</v>
      </c>
      <c r="V6134" t="s">
        <v>40</v>
      </c>
      <c r="W6134">
        <v>5</v>
      </c>
      <c r="X6134" t="s">
        <v>41</v>
      </c>
    </row>
    <row r="6135" spans="1:24">
      <c r="A6135">
        <v>38955</v>
      </c>
      <c r="B6135" t="s">
        <v>191</v>
      </c>
      <c r="C6135" s="1">
        <v>45483.63652777778</v>
      </c>
      <c r="D6135" s="1">
        <v>45483.656342592592</v>
      </c>
      <c r="E6135" s="3">
        <v>2.013888888888889E-2</v>
      </c>
      <c r="F6135">
        <v>49</v>
      </c>
      <c r="G6135" t="s">
        <v>42</v>
      </c>
      <c r="H6135">
        <v>49</v>
      </c>
      <c r="I6135" t="s">
        <v>42</v>
      </c>
      <c r="J6135">
        <v>49</v>
      </c>
      <c r="K6135" t="s">
        <v>42</v>
      </c>
      <c r="L6135">
        <v>16</v>
      </c>
      <c r="M6135" t="s">
        <v>43</v>
      </c>
      <c r="N6135" s="4" t="str">
        <f>IF(consolidado[[#This Row],[tempo]]&gt;consolidado[[#This Row],[prioridade_horas]],"Fora do prazo","Dentro do prazo estimado")</f>
        <v>Dentro do prazo estimado</v>
      </c>
      <c r="O6135" s="3">
        <v>0.33333333333333331</v>
      </c>
      <c r="P6135" t="s">
        <v>38</v>
      </c>
      <c r="Q6135">
        <v>3</v>
      </c>
      <c r="R6135" t="s">
        <v>33</v>
      </c>
      <c r="S6135">
        <v>16</v>
      </c>
      <c r="T6135" t="s">
        <v>43</v>
      </c>
      <c r="U6135">
        <v>56</v>
      </c>
      <c r="V6135" t="s">
        <v>40</v>
      </c>
      <c r="W6135">
        <v>5</v>
      </c>
      <c r="X6135" t="s">
        <v>41</v>
      </c>
    </row>
    <row r="6136" spans="1:24">
      <c r="A6136">
        <v>38956</v>
      </c>
      <c r="B6136" t="s">
        <v>3318</v>
      </c>
      <c r="C6136" s="1">
        <v>45483.649699074071</v>
      </c>
      <c r="D6136" s="1">
        <v>45497.540011574078</v>
      </c>
      <c r="E6136" s="3">
        <v>3.6472222222222221</v>
      </c>
      <c r="F6136">
        <v>98</v>
      </c>
      <c r="G6136" t="s">
        <v>69</v>
      </c>
      <c r="H6136">
        <v>98</v>
      </c>
      <c r="I6136" t="s">
        <v>69</v>
      </c>
      <c r="J6136">
        <v>98</v>
      </c>
      <c r="K6136" t="s">
        <v>69</v>
      </c>
      <c r="L6136">
        <v>11</v>
      </c>
      <c r="M6136" t="s">
        <v>37</v>
      </c>
      <c r="N6136" s="4" t="str">
        <f>IF(consolidado[[#This Row],[tempo]]&gt;consolidado[[#This Row],[prioridade_horas]],"Fora do prazo","Dentro do prazo estimado")</f>
        <v>Fora do prazo</v>
      </c>
      <c r="O6136" s="3">
        <v>0.66666666666666663</v>
      </c>
      <c r="P6136" t="s">
        <v>70</v>
      </c>
      <c r="Q6136">
        <v>3</v>
      </c>
      <c r="R6136" t="s">
        <v>33</v>
      </c>
      <c r="S6136">
        <v>11</v>
      </c>
      <c r="T6136" t="s">
        <v>37</v>
      </c>
      <c r="U6136">
        <v>101</v>
      </c>
      <c r="V6136" t="s">
        <v>215</v>
      </c>
      <c r="W6136">
        <v>5</v>
      </c>
      <c r="X6136" t="s">
        <v>41</v>
      </c>
    </row>
    <row r="6137" spans="1:24">
      <c r="A6137">
        <v>38957</v>
      </c>
      <c r="B6137" t="s">
        <v>3319</v>
      </c>
      <c r="C6137" s="1">
        <v>45483.650289351855</v>
      </c>
      <c r="D6137" s="1">
        <v>45488.39943287037</v>
      </c>
      <c r="E6137" s="3">
        <v>0.87638888888888888</v>
      </c>
      <c r="F6137">
        <v>30</v>
      </c>
      <c r="G6137" t="s">
        <v>81</v>
      </c>
      <c r="H6137">
        <v>45</v>
      </c>
      <c r="I6137" t="s">
        <v>156</v>
      </c>
      <c r="J6137">
        <v>30</v>
      </c>
      <c r="K6137" t="s">
        <v>81</v>
      </c>
      <c r="L6137">
        <v>10</v>
      </c>
      <c r="M6137" t="s">
        <v>143</v>
      </c>
      <c r="N6137" s="4" t="str">
        <f>IF(consolidado[[#This Row],[tempo]]&gt;consolidado[[#This Row],[prioridade_horas]],"Fora do prazo","Dentro do prazo estimado")</f>
        <v>Dentro do prazo estimado</v>
      </c>
      <c r="O6137" s="3">
        <v>1</v>
      </c>
      <c r="P6137" t="s">
        <v>27</v>
      </c>
      <c r="Q6137">
        <v>3</v>
      </c>
      <c r="R6137" t="s">
        <v>33</v>
      </c>
      <c r="S6137">
        <v>10</v>
      </c>
      <c r="T6137" t="s">
        <v>143</v>
      </c>
      <c r="U6137">
        <v>1</v>
      </c>
      <c r="V6137" t="s">
        <v>113</v>
      </c>
      <c r="W6137">
        <v>3</v>
      </c>
      <c r="X6137" t="s">
        <v>86</v>
      </c>
    </row>
    <row r="6138" spans="1:24">
      <c r="A6138">
        <v>38958</v>
      </c>
      <c r="B6138" t="s">
        <v>211</v>
      </c>
      <c r="C6138" s="1">
        <v>45483.659710648149</v>
      </c>
      <c r="D6138" s="1">
        <v>45484.621967592589</v>
      </c>
      <c r="E6138" s="3">
        <v>0.33819444444444446</v>
      </c>
      <c r="F6138">
        <v>19</v>
      </c>
      <c r="G6138" t="s">
        <v>91</v>
      </c>
      <c r="H6138">
        <v>52</v>
      </c>
      <c r="I6138" t="s">
        <v>77</v>
      </c>
      <c r="J6138">
        <v>19</v>
      </c>
      <c r="K6138" t="s">
        <v>91</v>
      </c>
      <c r="L6138">
        <v>5</v>
      </c>
      <c r="M6138" t="s">
        <v>92</v>
      </c>
      <c r="N6138" s="4" t="str">
        <f>IF(consolidado[[#This Row],[tempo]]&gt;consolidado[[#This Row],[prioridade_horas]],"Fora do prazo","Dentro do prazo estimado")</f>
        <v>Dentro do prazo estimado</v>
      </c>
      <c r="O6138" s="3">
        <v>5</v>
      </c>
      <c r="P6138" t="s">
        <v>84</v>
      </c>
      <c r="Q6138">
        <v>3</v>
      </c>
      <c r="R6138" t="s">
        <v>33</v>
      </c>
      <c r="S6138">
        <v>16</v>
      </c>
      <c r="T6138" t="s">
        <v>43</v>
      </c>
      <c r="U6138">
        <v>28</v>
      </c>
      <c r="V6138" t="s">
        <v>34</v>
      </c>
      <c r="W6138">
        <v>4</v>
      </c>
      <c r="X6138" t="s">
        <v>30</v>
      </c>
    </row>
    <row r="6139" spans="1:24">
      <c r="A6139">
        <v>38959</v>
      </c>
      <c r="B6139" t="s">
        <v>31</v>
      </c>
      <c r="C6139" s="1">
        <v>45483.667557870373</v>
      </c>
      <c r="D6139" s="1">
        <v>45483.674317129633</v>
      </c>
      <c r="E6139" s="3">
        <v>6.9444444444444441E-3</v>
      </c>
      <c r="F6139">
        <v>35</v>
      </c>
      <c r="G6139" t="s">
        <v>32</v>
      </c>
      <c r="H6139">
        <v>35</v>
      </c>
      <c r="I6139" t="s">
        <v>32</v>
      </c>
      <c r="J6139">
        <v>35</v>
      </c>
      <c r="K6139" t="s">
        <v>32</v>
      </c>
      <c r="L6139">
        <v>3</v>
      </c>
      <c r="M6139" t="s">
        <v>26</v>
      </c>
      <c r="N6139" s="4" t="str">
        <f>IF(consolidado[[#This Row],[tempo]]&gt;consolidado[[#This Row],[prioridade_horas]],"Fora do prazo","Dentro do prazo estimado")</f>
        <v>Dentro do prazo estimado</v>
      </c>
      <c r="O6139" s="3">
        <v>0.33333333333333331</v>
      </c>
      <c r="P6139" t="s">
        <v>38</v>
      </c>
      <c r="Q6139">
        <v>6</v>
      </c>
      <c r="R6139" t="s">
        <v>28</v>
      </c>
      <c r="S6139">
        <v>3</v>
      </c>
      <c r="T6139" t="s">
        <v>26</v>
      </c>
      <c r="U6139">
        <v>28</v>
      </c>
      <c r="V6139" t="s">
        <v>34</v>
      </c>
      <c r="W6139">
        <v>3</v>
      </c>
      <c r="X6139" t="s">
        <v>86</v>
      </c>
    </row>
    <row r="6140" spans="1:24">
      <c r="A6140">
        <v>38960</v>
      </c>
      <c r="B6140" t="s">
        <v>3320</v>
      </c>
      <c r="C6140" s="1">
        <v>45483.672743055555</v>
      </c>
      <c r="D6140" s="1">
        <v>45496.52888888889</v>
      </c>
      <c r="E6140" s="3">
        <v>3.2374999999999998</v>
      </c>
      <c r="F6140">
        <v>98</v>
      </c>
      <c r="G6140" t="s">
        <v>69</v>
      </c>
      <c r="H6140">
        <v>98</v>
      </c>
      <c r="I6140" t="s">
        <v>69</v>
      </c>
      <c r="J6140">
        <v>98</v>
      </c>
      <c r="K6140" t="s">
        <v>69</v>
      </c>
      <c r="L6140">
        <v>11</v>
      </c>
      <c r="M6140" t="s">
        <v>37</v>
      </c>
      <c r="N6140" s="4" t="str">
        <f>IF(consolidado[[#This Row],[tempo]]&gt;consolidado[[#This Row],[prioridade_horas]],"Fora do prazo","Dentro do prazo estimado")</f>
        <v>Fora do prazo</v>
      </c>
      <c r="O6140" s="3">
        <v>0.66666666666666663</v>
      </c>
      <c r="P6140" t="s">
        <v>70</v>
      </c>
      <c r="Q6140">
        <v>3</v>
      </c>
      <c r="R6140" t="s">
        <v>33</v>
      </c>
      <c r="S6140">
        <v>11</v>
      </c>
      <c r="T6140" t="s">
        <v>37</v>
      </c>
      <c r="U6140">
        <v>101</v>
      </c>
      <c r="V6140" t="s">
        <v>215</v>
      </c>
      <c r="W6140">
        <v>5</v>
      </c>
      <c r="X6140" t="s">
        <v>41</v>
      </c>
    </row>
    <row r="6141" spans="1:24">
      <c r="A6141">
        <v>38961</v>
      </c>
      <c r="B6141" t="s">
        <v>3321</v>
      </c>
      <c r="C6141" s="1">
        <v>45483.676307870373</v>
      </c>
      <c r="D6141" s="1">
        <v>45492.416805555556</v>
      </c>
      <c r="E6141" s="3">
        <v>2.3708333333333331</v>
      </c>
      <c r="F6141">
        <v>111</v>
      </c>
      <c r="G6141" t="s">
        <v>99</v>
      </c>
      <c r="H6141">
        <v>55</v>
      </c>
      <c r="I6141" t="s">
        <v>127</v>
      </c>
      <c r="J6141">
        <v>111</v>
      </c>
      <c r="K6141" t="s">
        <v>99</v>
      </c>
      <c r="L6141">
        <v>16</v>
      </c>
      <c r="M6141" t="s">
        <v>43</v>
      </c>
      <c r="N6141" s="4" t="str">
        <f>IF(consolidado[[#This Row],[tempo]]&gt;consolidado[[#This Row],[prioridade_horas]],"Fora do prazo","Dentro do prazo estimado")</f>
        <v>Fora do prazo</v>
      </c>
      <c r="O6141" s="3">
        <v>0.33333333333333331</v>
      </c>
      <c r="P6141" t="s">
        <v>38</v>
      </c>
      <c r="Q6141">
        <v>3</v>
      </c>
      <c r="R6141" t="s">
        <v>33</v>
      </c>
      <c r="S6141">
        <v>13</v>
      </c>
      <c r="T6141" t="s">
        <v>60</v>
      </c>
      <c r="U6141">
        <v>56</v>
      </c>
      <c r="V6141" t="s">
        <v>40</v>
      </c>
      <c r="W6141">
        <v>3</v>
      </c>
      <c r="X6141" t="s">
        <v>86</v>
      </c>
    </row>
    <row r="6142" spans="1:24">
      <c r="A6142">
        <v>38962</v>
      </c>
      <c r="B6142" t="s">
        <v>150</v>
      </c>
      <c r="C6142" s="1">
        <v>45483.676759259259</v>
      </c>
      <c r="D6142" s="1">
        <v>45485.718078703707</v>
      </c>
      <c r="E6142" s="3">
        <v>0.79305555555555551</v>
      </c>
      <c r="F6142">
        <v>35</v>
      </c>
      <c r="G6142" t="s">
        <v>32</v>
      </c>
      <c r="H6142">
        <v>35</v>
      </c>
      <c r="I6142" t="s">
        <v>32</v>
      </c>
      <c r="J6142">
        <v>35</v>
      </c>
      <c r="K6142" t="s">
        <v>32</v>
      </c>
      <c r="L6142">
        <v>3</v>
      </c>
      <c r="M6142" t="s">
        <v>26</v>
      </c>
      <c r="N6142" s="4" t="str">
        <f>IF(consolidado[[#This Row],[tempo]]&gt;consolidado[[#This Row],[prioridade_horas]],"Fora do prazo","Dentro do prazo estimado")</f>
        <v>Fora do prazo</v>
      </c>
      <c r="O6142" s="3">
        <v>0.33333333333333331</v>
      </c>
      <c r="P6142" t="s">
        <v>38</v>
      </c>
      <c r="Q6142">
        <v>6</v>
      </c>
      <c r="R6142" t="s">
        <v>28</v>
      </c>
      <c r="S6142">
        <v>3</v>
      </c>
      <c r="T6142" t="s">
        <v>26</v>
      </c>
      <c r="U6142">
        <v>29</v>
      </c>
      <c r="V6142" t="s">
        <v>85</v>
      </c>
      <c r="W6142">
        <v>3</v>
      </c>
      <c r="X6142" t="s">
        <v>86</v>
      </c>
    </row>
    <row r="6143" spans="1:24">
      <c r="A6143">
        <v>38963</v>
      </c>
      <c r="B6143" t="s">
        <v>3322</v>
      </c>
      <c r="C6143" s="1">
        <v>45483.676863425928</v>
      </c>
      <c r="D6143" s="1">
        <v>45504.434594907405</v>
      </c>
      <c r="E6143" s="3">
        <v>5.3930555555555557</v>
      </c>
      <c r="F6143">
        <v>34</v>
      </c>
      <c r="G6143" t="s">
        <v>25</v>
      </c>
      <c r="H6143">
        <v>35</v>
      </c>
      <c r="I6143" t="s">
        <v>32</v>
      </c>
      <c r="J6143">
        <v>35</v>
      </c>
      <c r="K6143" t="s">
        <v>32</v>
      </c>
      <c r="L6143">
        <v>3</v>
      </c>
      <c r="M6143" t="s">
        <v>26</v>
      </c>
      <c r="N6143" s="4" t="str">
        <f>IF(consolidado[[#This Row],[tempo]]&gt;consolidado[[#This Row],[prioridade_horas]],"Fora do prazo","Dentro do prazo estimado")</f>
        <v>Fora do prazo</v>
      </c>
      <c r="O6143" s="3">
        <v>1</v>
      </c>
      <c r="P6143" t="s">
        <v>27</v>
      </c>
      <c r="Q6143">
        <v>6</v>
      </c>
      <c r="R6143" t="s">
        <v>28</v>
      </c>
      <c r="S6143">
        <v>3</v>
      </c>
      <c r="T6143" t="s">
        <v>26</v>
      </c>
      <c r="U6143">
        <v>6</v>
      </c>
      <c r="V6143" t="s">
        <v>29</v>
      </c>
      <c r="W6143">
        <v>4</v>
      </c>
      <c r="X6143" t="s">
        <v>30</v>
      </c>
    </row>
    <row r="6144" spans="1:24">
      <c r="A6144">
        <v>38964</v>
      </c>
      <c r="B6144" t="s">
        <v>31</v>
      </c>
      <c r="C6144" s="1">
        <v>45483.679490740738</v>
      </c>
      <c r="D6144" s="1">
        <v>45485.596921296295</v>
      </c>
      <c r="E6144" s="3">
        <v>0.66874999999999996</v>
      </c>
      <c r="F6144">
        <v>34</v>
      </c>
      <c r="G6144" t="s">
        <v>25</v>
      </c>
      <c r="H6144">
        <v>30</v>
      </c>
      <c r="I6144" t="s">
        <v>81</v>
      </c>
      <c r="J6144">
        <v>32</v>
      </c>
      <c r="K6144" t="s">
        <v>154</v>
      </c>
      <c r="L6144">
        <v>4</v>
      </c>
      <c r="M6144" t="s">
        <v>94</v>
      </c>
      <c r="N6144" s="4" t="str">
        <f>IF(consolidado[[#This Row],[tempo]]&gt;consolidado[[#This Row],[prioridade_horas]],"Fora do prazo","Dentro do prazo estimado")</f>
        <v>Dentro do prazo estimado</v>
      </c>
      <c r="O6144" s="3">
        <v>1</v>
      </c>
      <c r="P6144" t="s">
        <v>27</v>
      </c>
      <c r="Q6144">
        <v>6</v>
      </c>
      <c r="R6144" t="s">
        <v>28</v>
      </c>
      <c r="S6144">
        <v>4</v>
      </c>
      <c r="T6144" t="s">
        <v>94</v>
      </c>
      <c r="U6144">
        <v>28</v>
      </c>
      <c r="V6144" t="s">
        <v>34</v>
      </c>
      <c r="W6144">
        <v>4</v>
      </c>
      <c r="X6144" t="s">
        <v>30</v>
      </c>
    </row>
    <row r="6145" spans="1:24">
      <c r="A6145">
        <v>38965</v>
      </c>
      <c r="B6145" t="s">
        <v>150</v>
      </c>
      <c r="C6145" s="1">
        <v>45483.68818287037</v>
      </c>
      <c r="D6145" s="1">
        <v>45485.718865740739</v>
      </c>
      <c r="E6145" s="3">
        <v>0.78263888888888888</v>
      </c>
      <c r="F6145">
        <v>35</v>
      </c>
      <c r="G6145" t="s">
        <v>32</v>
      </c>
      <c r="H6145">
        <v>35</v>
      </c>
      <c r="I6145" t="s">
        <v>32</v>
      </c>
      <c r="J6145">
        <v>35</v>
      </c>
      <c r="K6145" t="s">
        <v>32</v>
      </c>
      <c r="L6145">
        <v>3</v>
      </c>
      <c r="M6145" t="s">
        <v>26</v>
      </c>
      <c r="N6145" s="4" t="str">
        <f>IF(consolidado[[#This Row],[tempo]]&gt;consolidado[[#This Row],[prioridade_horas]],"Fora do prazo","Dentro do prazo estimado")</f>
        <v>Fora do prazo</v>
      </c>
      <c r="O6145" s="3">
        <v>0.33333333333333331</v>
      </c>
      <c r="P6145" t="s">
        <v>38</v>
      </c>
      <c r="Q6145">
        <v>6</v>
      </c>
      <c r="R6145" t="s">
        <v>28</v>
      </c>
      <c r="S6145">
        <v>3</v>
      </c>
      <c r="T6145" t="s">
        <v>26</v>
      </c>
      <c r="U6145">
        <v>29</v>
      </c>
      <c r="V6145" t="s">
        <v>85</v>
      </c>
      <c r="W6145">
        <v>3</v>
      </c>
      <c r="X6145" t="s">
        <v>86</v>
      </c>
    </row>
    <row r="6146" spans="1:24">
      <c r="A6146">
        <v>38966</v>
      </c>
      <c r="B6146" t="s">
        <v>3323</v>
      </c>
      <c r="C6146" s="1">
        <v>45483.688263888886</v>
      </c>
      <c r="D6146" s="1">
        <v>45484.59101851852</v>
      </c>
      <c r="E6146" s="3">
        <v>0.27847222222222223</v>
      </c>
      <c r="F6146">
        <v>34</v>
      </c>
      <c r="G6146" t="s">
        <v>25</v>
      </c>
      <c r="H6146">
        <v>34</v>
      </c>
      <c r="I6146" t="s">
        <v>25</v>
      </c>
      <c r="J6146">
        <v>34</v>
      </c>
      <c r="K6146" t="s">
        <v>25</v>
      </c>
      <c r="L6146">
        <v>3</v>
      </c>
      <c r="M6146" t="s">
        <v>26</v>
      </c>
      <c r="N6146" s="4" t="str">
        <f>IF(consolidado[[#This Row],[tempo]]&gt;consolidado[[#This Row],[prioridade_horas]],"Fora do prazo","Dentro do prazo estimado")</f>
        <v>Dentro do prazo estimado</v>
      </c>
      <c r="O6146" s="3">
        <v>1</v>
      </c>
      <c r="P6146" t="s">
        <v>27</v>
      </c>
      <c r="Q6146">
        <v>3</v>
      </c>
      <c r="R6146" t="s">
        <v>33</v>
      </c>
      <c r="S6146">
        <v>3</v>
      </c>
      <c r="T6146" t="s">
        <v>26</v>
      </c>
      <c r="U6146">
        <v>10</v>
      </c>
      <c r="V6146" t="s">
        <v>352</v>
      </c>
      <c r="W6146">
        <v>4</v>
      </c>
      <c r="X6146" t="s">
        <v>30</v>
      </c>
    </row>
    <row r="6147" spans="1:24">
      <c r="A6147">
        <v>38967</v>
      </c>
      <c r="B6147" t="s">
        <v>67</v>
      </c>
      <c r="C6147" s="1">
        <v>45483.691053240742</v>
      </c>
      <c r="D6147" s="1">
        <v>45484.464224537034</v>
      </c>
      <c r="E6147" s="3">
        <v>0.14861111111111111</v>
      </c>
      <c r="F6147">
        <v>34</v>
      </c>
      <c r="G6147" t="s">
        <v>25</v>
      </c>
      <c r="H6147">
        <v>18</v>
      </c>
      <c r="I6147" t="s">
        <v>158</v>
      </c>
      <c r="J6147">
        <v>18</v>
      </c>
      <c r="K6147" t="s">
        <v>158</v>
      </c>
      <c r="L6147">
        <v>5</v>
      </c>
      <c r="M6147" t="s">
        <v>92</v>
      </c>
      <c r="N6147" s="4" t="str">
        <f>IF(consolidado[[#This Row],[tempo]]&gt;consolidado[[#This Row],[prioridade_horas]],"Fora do prazo","Dentro do prazo estimado")</f>
        <v>Dentro do prazo estimado</v>
      </c>
      <c r="O6147" s="3">
        <v>1</v>
      </c>
      <c r="P6147" t="s">
        <v>27</v>
      </c>
      <c r="Q6147">
        <v>4</v>
      </c>
      <c r="R6147" t="s">
        <v>39</v>
      </c>
      <c r="S6147">
        <v>5</v>
      </c>
      <c r="T6147" t="s">
        <v>92</v>
      </c>
      <c r="U6147">
        <v>9</v>
      </c>
      <c r="V6147" t="s">
        <v>159</v>
      </c>
      <c r="W6147">
        <v>4</v>
      </c>
      <c r="X6147" t="s">
        <v>30</v>
      </c>
    </row>
    <row r="6148" spans="1:24">
      <c r="A6148">
        <v>38968</v>
      </c>
      <c r="B6148" t="s">
        <v>150</v>
      </c>
      <c r="C6148" s="1">
        <v>45483.693842592591</v>
      </c>
      <c r="D6148" s="1">
        <v>45490.41238425926</v>
      </c>
      <c r="E6148" s="3">
        <v>1.5965277777777778</v>
      </c>
      <c r="F6148">
        <v>35</v>
      </c>
      <c r="G6148" t="s">
        <v>32</v>
      </c>
      <c r="H6148">
        <v>35</v>
      </c>
      <c r="I6148" t="s">
        <v>32</v>
      </c>
      <c r="J6148">
        <v>35</v>
      </c>
      <c r="K6148" t="s">
        <v>32</v>
      </c>
      <c r="L6148">
        <v>3</v>
      </c>
      <c r="M6148" t="s">
        <v>26</v>
      </c>
      <c r="N6148" s="4" t="str">
        <f>IF(consolidado[[#This Row],[tempo]]&gt;consolidado[[#This Row],[prioridade_horas]],"Fora do prazo","Dentro do prazo estimado")</f>
        <v>Fora do prazo</v>
      </c>
      <c r="O6148" s="3">
        <v>0.66666666666666663</v>
      </c>
      <c r="P6148" t="s">
        <v>70</v>
      </c>
      <c r="Q6148">
        <v>4</v>
      </c>
      <c r="R6148" t="s">
        <v>39</v>
      </c>
      <c r="S6148">
        <v>3</v>
      </c>
      <c r="T6148" t="s">
        <v>26</v>
      </c>
      <c r="U6148">
        <v>29</v>
      </c>
      <c r="V6148" t="s">
        <v>85</v>
      </c>
      <c r="W6148">
        <v>3</v>
      </c>
      <c r="X6148" t="s">
        <v>86</v>
      </c>
    </row>
    <row r="6149" spans="1:24">
      <c r="A6149">
        <v>38969</v>
      </c>
      <c r="B6149" t="s">
        <v>643</v>
      </c>
      <c r="C6149" s="1">
        <v>45483.694918981484</v>
      </c>
      <c r="D6149" s="1">
        <v>45483.712696759256</v>
      </c>
      <c r="E6149" s="3">
        <v>1.8055555555555554E-2</v>
      </c>
      <c r="F6149">
        <v>111</v>
      </c>
      <c r="G6149" t="s">
        <v>99</v>
      </c>
      <c r="H6149">
        <v>50</v>
      </c>
      <c r="I6149" t="s">
        <v>142</v>
      </c>
      <c r="J6149">
        <v>111</v>
      </c>
      <c r="K6149" t="s">
        <v>99</v>
      </c>
      <c r="L6149">
        <v>10</v>
      </c>
      <c r="M6149" t="s">
        <v>143</v>
      </c>
      <c r="N6149" s="4" t="str">
        <f>IF(consolidado[[#This Row],[tempo]]&gt;consolidado[[#This Row],[prioridade_horas]],"Fora do prazo","Dentro do prazo estimado")</f>
        <v>Dentro do prazo estimado</v>
      </c>
      <c r="O6149" s="3">
        <v>0.33333333333333331</v>
      </c>
      <c r="P6149" t="s">
        <v>38</v>
      </c>
      <c r="Q6149">
        <v>6</v>
      </c>
      <c r="R6149" t="s">
        <v>28</v>
      </c>
      <c r="S6149">
        <v>10</v>
      </c>
      <c r="T6149" t="s">
        <v>143</v>
      </c>
      <c r="U6149">
        <v>1</v>
      </c>
      <c r="V6149" t="s">
        <v>113</v>
      </c>
      <c r="W6149">
        <v>3</v>
      </c>
      <c r="X6149" t="s">
        <v>86</v>
      </c>
    </row>
    <row r="6150" spans="1:24">
      <c r="A6150">
        <v>38970</v>
      </c>
      <c r="B6150" t="s">
        <v>2979</v>
      </c>
      <c r="C6150" s="1">
        <v>45483.698958333334</v>
      </c>
      <c r="D6150" s="1">
        <v>45488.637604166666</v>
      </c>
      <c r="E6150" s="3">
        <v>1.0659722222222223</v>
      </c>
      <c r="F6150">
        <v>34</v>
      </c>
      <c r="G6150" t="s">
        <v>25</v>
      </c>
      <c r="H6150">
        <v>52</v>
      </c>
      <c r="I6150" t="s">
        <v>77</v>
      </c>
      <c r="J6150">
        <v>35</v>
      </c>
      <c r="K6150" t="s">
        <v>32</v>
      </c>
      <c r="L6150">
        <v>3</v>
      </c>
      <c r="M6150" t="s">
        <v>26</v>
      </c>
      <c r="N6150" s="4" t="str">
        <f>IF(consolidado[[#This Row],[tempo]]&gt;consolidado[[#This Row],[prioridade_horas]],"Fora do prazo","Dentro do prazo estimado")</f>
        <v>Fora do prazo</v>
      </c>
      <c r="O6150" s="3">
        <v>1</v>
      </c>
      <c r="P6150" t="s">
        <v>27</v>
      </c>
      <c r="Q6150">
        <v>3</v>
      </c>
      <c r="R6150" t="s">
        <v>33</v>
      </c>
      <c r="S6150">
        <v>16</v>
      </c>
      <c r="T6150" t="s">
        <v>43</v>
      </c>
      <c r="U6150">
        <v>29</v>
      </c>
      <c r="V6150" t="s">
        <v>85</v>
      </c>
      <c r="W6150">
        <v>4</v>
      </c>
      <c r="X6150" t="s">
        <v>30</v>
      </c>
    </row>
    <row r="6151" spans="1:24">
      <c r="A6151">
        <v>38971</v>
      </c>
      <c r="B6151" t="s">
        <v>2979</v>
      </c>
      <c r="C6151" s="1">
        <v>45483.706701388888</v>
      </c>
      <c r="D6151" s="1">
        <v>45490.403541666667</v>
      </c>
      <c r="E6151" s="3">
        <v>1.5756944444444445</v>
      </c>
      <c r="F6151">
        <v>34</v>
      </c>
      <c r="G6151" t="s">
        <v>25</v>
      </c>
      <c r="H6151">
        <v>52</v>
      </c>
      <c r="I6151" t="s">
        <v>77</v>
      </c>
      <c r="J6151">
        <v>18</v>
      </c>
      <c r="K6151" t="s">
        <v>158</v>
      </c>
      <c r="L6151">
        <v>5</v>
      </c>
      <c r="M6151" t="s">
        <v>92</v>
      </c>
      <c r="N6151" s="4" t="str">
        <f>IF(consolidado[[#This Row],[tempo]]&gt;consolidado[[#This Row],[prioridade_horas]],"Fora do prazo","Dentro do prazo estimado")</f>
        <v>Fora do prazo</v>
      </c>
      <c r="O6151" s="3">
        <v>1</v>
      </c>
      <c r="P6151" t="s">
        <v>27</v>
      </c>
      <c r="Q6151">
        <v>3</v>
      </c>
      <c r="R6151" t="s">
        <v>33</v>
      </c>
      <c r="S6151">
        <v>16</v>
      </c>
      <c r="T6151" t="s">
        <v>43</v>
      </c>
      <c r="U6151">
        <v>28</v>
      </c>
      <c r="V6151" t="s">
        <v>34</v>
      </c>
      <c r="W6151">
        <v>4</v>
      </c>
      <c r="X6151" t="s">
        <v>30</v>
      </c>
    </row>
    <row r="6152" spans="1:24">
      <c r="A6152">
        <v>38972</v>
      </c>
      <c r="B6152" t="s">
        <v>3324</v>
      </c>
      <c r="C6152" s="1">
        <v>45483.709699074076</v>
      </c>
      <c r="D6152" s="1">
        <v>45496.599652777775</v>
      </c>
      <c r="E6152" s="3">
        <v>3.2715277777777776</v>
      </c>
      <c r="F6152">
        <v>98</v>
      </c>
      <c r="G6152" t="s">
        <v>69</v>
      </c>
      <c r="H6152">
        <v>98</v>
      </c>
      <c r="I6152" t="s">
        <v>69</v>
      </c>
      <c r="J6152">
        <v>98</v>
      </c>
      <c r="K6152" t="s">
        <v>69</v>
      </c>
      <c r="L6152">
        <v>11</v>
      </c>
      <c r="M6152" t="s">
        <v>37</v>
      </c>
      <c r="N6152" s="4" t="str">
        <f>IF(consolidado[[#This Row],[tempo]]&gt;consolidado[[#This Row],[prioridade_horas]],"Fora do prazo","Dentro do prazo estimado")</f>
        <v>Fora do prazo</v>
      </c>
      <c r="O6152" s="3">
        <v>0.66666666666666663</v>
      </c>
      <c r="P6152" t="s">
        <v>70</v>
      </c>
      <c r="Q6152">
        <v>3</v>
      </c>
      <c r="R6152" t="s">
        <v>33</v>
      </c>
      <c r="S6152">
        <v>11</v>
      </c>
      <c r="T6152" t="s">
        <v>37</v>
      </c>
      <c r="U6152">
        <v>101</v>
      </c>
      <c r="V6152" t="s">
        <v>215</v>
      </c>
      <c r="W6152">
        <v>5</v>
      </c>
      <c r="X6152" t="s">
        <v>41</v>
      </c>
    </row>
    <row r="6153" spans="1:24">
      <c r="A6153">
        <v>38973</v>
      </c>
      <c r="B6153" t="s">
        <v>3325</v>
      </c>
      <c r="C6153" s="1">
        <v>45483.710416666669</v>
      </c>
      <c r="D6153" s="1">
        <v>45497.620787037034</v>
      </c>
      <c r="E6153" s="3">
        <v>3.6666666666666665</v>
      </c>
      <c r="F6153">
        <v>34</v>
      </c>
      <c r="G6153" t="s">
        <v>25</v>
      </c>
      <c r="H6153">
        <v>45</v>
      </c>
      <c r="I6153" t="s">
        <v>156</v>
      </c>
      <c r="J6153">
        <v>30</v>
      </c>
      <c r="K6153" t="s">
        <v>81</v>
      </c>
      <c r="L6153">
        <v>4</v>
      </c>
      <c r="M6153" t="s">
        <v>94</v>
      </c>
      <c r="N6153" s="4" t="str">
        <f>IF(consolidado[[#This Row],[tempo]]&gt;consolidado[[#This Row],[prioridade_horas]],"Fora do prazo","Dentro do prazo estimado")</f>
        <v>Fora do prazo</v>
      </c>
      <c r="O6153" s="3">
        <v>1</v>
      </c>
      <c r="P6153" t="s">
        <v>27</v>
      </c>
      <c r="Q6153">
        <v>3</v>
      </c>
      <c r="R6153" t="s">
        <v>33</v>
      </c>
      <c r="S6153">
        <v>10</v>
      </c>
      <c r="T6153" t="s">
        <v>143</v>
      </c>
      <c r="U6153">
        <v>20</v>
      </c>
      <c r="V6153" t="s">
        <v>1517</v>
      </c>
      <c r="W6153">
        <v>6</v>
      </c>
      <c r="X6153" t="s">
        <v>783</v>
      </c>
    </row>
    <row r="6154" spans="1:24">
      <c r="A6154">
        <v>38974</v>
      </c>
      <c r="B6154" t="s">
        <v>559</v>
      </c>
      <c r="C6154" s="1">
        <v>45483.710960648146</v>
      </c>
      <c r="D6154" s="1">
        <v>45483.718217592592</v>
      </c>
      <c r="E6154" s="3">
        <v>7.6388888888888886E-3</v>
      </c>
      <c r="F6154">
        <v>111</v>
      </c>
      <c r="G6154" t="s">
        <v>99</v>
      </c>
      <c r="H6154">
        <v>111</v>
      </c>
      <c r="I6154" t="s">
        <v>99</v>
      </c>
      <c r="J6154">
        <v>111</v>
      </c>
      <c r="K6154" t="s">
        <v>99</v>
      </c>
      <c r="L6154">
        <v>11</v>
      </c>
      <c r="M6154" t="s">
        <v>37</v>
      </c>
      <c r="N6154" s="4" t="str">
        <f>IF(consolidado[[#This Row],[tempo]]&gt;consolidado[[#This Row],[prioridade_horas]],"Fora do prazo","Dentro do prazo estimado")</f>
        <v>Dentro do prazo estimado</v>
      </c>
      <c r="O6154" s="3">
        <v>0.33333333333333331</v>
      </c>
      <c r="P6154" t="s">
        <v>38</v>
      </c>
      <c r="Q6154">
        <v>3</v>
      </c>
      <c r="R6154" t="s">
        <v>33</v>
      </c>
      <c r="S6154">
        <v>1</v>
      </c>
      <c r="T6154" t="s">
        <v>66</v>
      </c>
      <c r="U6154">
        <v>69</v>
      </c>
      <c r="V6154" t="s">
        <v>363</v>
      </c>
      <c r="W6154">
        <v>3</v>
      </c>
      <c r="X6154" t="s">
        <v>86</v>
      </c>
    </row>
    <row r="6155" spans="1:24">
      <c r="A6155">
        <v>38975</v>
      </c>
      <c r="B6155" t="s">
        <v>3326</v>
      </c>
      <c r="C6155" s="1">
        <v>45483.714247685188</v>
      </c>
      <c r="D6155" s="1">
        <v>45483.716493055559</v>
      </c>
      <c r="E6155" s="3">
        <v>2.0833333333333333E-3</v>
      </c>
      <c r="F6155">
        <v>49</v>
      </c>
      <c r="G6155" t="s">
        <v>42</v>
      </c>
      <c r="H6155">
        <v>49</v>
      </c>
      <c r="I6155" t="s">
        <v>42</v>
      </c>
      <c r="J6155">
        <v>49</v>
      </c>
      <c r="K6155" t="s">
        <v>42</v>
      </c>
      <c r="L6155">
        <v>16</v>
      </c>
      <c r="M6155" t="s">
        <v>43</v>
      </c>
      <c r="N6155" s="4" t="str">
        <f>IF(consolidado[[#This Row],[tempo]]&gt;consolidado[[#This Row],[prioridade_horas]],"Fora do prazo","Dentro do prazo estimado")</f>
        <v>Dentro do prazo estimado</v>
      </c>
      <c r="O6155" s="3">
        <v>0.33333333333333331</v>
      </c>
      <c r="P6155" t="s">
        <v>38</v>
      </c>
      <c r="Q6155">
        <v>3</v>
      </c>
      <c r="R6155" t="s">
        <v>33</v>
      </c>
      <c r="S6155">
        <v>16</v>
      </c>
      <c r="T6155" t="s">
        <v>43</v>
      </c>
      <c r="U6155">
        <v>56</v>
      </c>
      <c r="V6155" t="s">
        <v>40</v>
      </c>
      <c r="W6155">
        <v>5</v>
      </c>
      <c r="X6155" t="s">
        <v>41</v>
      </c>
    </row>
    <row r="6156" spans="1:24">
      <c r="A6156">
        <v>38976</v>
      </c>
      <c r="B6156" t="s">
        <v>31</v>
      </c>
      <c r="C6156" s="1">
        <v>45483.715312499997</v>
      </c>
      <c r="D6156" s="1">
        <v>45489.653611111113</v>
      </c>
      <c r="E6156" s="3">
        <v>1.4409722222222223</v>
      </c>
      <c r="F6156">
        <v>34</v>
      </c>
      <c r="G6156" t="s">
        <v>25</v>
      </c>
      <c r="H6156">
        <v>30</v>
      </c>
      <c r="I6156" t="s">
        <v>81</v>
      </c>
      <c r="J6156">
        <v>30</v>
      </c>
      <c r="K6156" t="s">
        <v>81</v>
      </c>
      <c r="L6156">
        <v>4</v>
      </c>
      <c r="M6156" t="s">
        <v>94</v>
      </c>
      <c r="N6156" s="4" t="str">
        <f>IF(consolidado[[#This Row],[tempo]]&gt;consolidado[[#This Row],[prioridade_horas]],"Fora do prazo","Dentro do prazo estimado")</f>
        <v>Fora do prazo</v>
      </c>
      <c r="O6156" s="3">
        <v>1</v>
      </c>
      <c r="P6156" t="s">
        <v>27</v>
      </c>
      <c r="Q6156">
        <v>6</v>
      </c>
      <c r="R6156" t="s">
        <v>28</v>
      </c>
      <c r="S6156">
        <v>4</v>
      </c>
      <c r="T6156" t="s">
        <v>94</v>
      </c>
      <c r="U6156">
        <v>28</v>
      </c>
      <c r="V6156" t="s">
        <v>34</v>
      </c>
      <c r="W6156">
        <v>4</v>
      </c>
      <c r="X6156" t="s">
        <v>30</v>
      </c>
    </row>
    <row r="6157" spans="1:24">
      <c r="A6157">
        <v>38977</v>
      </c>
      <c r="B6157" t="s">
        <v>3327</v>
      </c>
      <c r="C6157" s="1">
        <v>45483.716064814813</v>
      </c>
      <c r="D6157" s="1">
        <v>45581.630300925928</v>
      </c>
      <c r="E6157" s="3">
        <v>26.212499999999999</v>
      </c>
      <c r="F6157">
        <v>111</v>
      </c>
      <c r="G6157" t="s">
        <v>99</v>
      </c>
      <c r="H6157">
        <v>45</v>
      </c>
      <c r="I6157" t="s">
        <v>156</v>
      </c>
      <c r="J6157">
        <v>111</v>
      </c>
      <c r="K6157" t="s">
        <v>99</v>
      </c>
      <c r="L6157">
        <v>10</v>
      </c>
      <c r="M6157" t="s">
        <v>143</v>
      </c>
      <c r="N6157" s="4" t="str">
        <f>IF(consolidado[[#This Row],[tempo]]&gt;consolidado[[#This Row],[prioridade_horas]],"Fora do prazo","Dentro do prazo estimado")</f>
        <v>Fora do prazo</v>
      </c>
      <c r="O6157" s="3">
        <v>0.33333333333333331</v>
      </c>
      <c r="P6157" t="s">
        <v>38</v>
      </c>
      <c r="Q6157">
        <v>3</v>
      </c>
      <c r="R6157" t="s">
        <v>33</v>
      </c>
      <c r="S6157">
        <v>10</v>
      </c>
      <c r="T6157" t="s">
        <v>143</v>
      </c>
      <c r="U6157">
        <v>1</v>
      </c>
      <c r="V6157" t="s">
        <v>113</v>
      </c>
      <c r="W6157">
        <v>3</v>
      </c>
      <c r="X6157" t="s">
        <v>86</v>
      </c>
    </row>
    <row r="6158" spans="1:24">
      <c r="A6158">
        <v>38978</v>
      </c>
      <c r="B6158" t="s">
        <v>3328</v>
      </c>
      <c r="C6158" s="1">
        <v>45484.370370370372</v>
      </c>
      <c r="D6158" s="1">
        <v>45510.431979166664</v>
      </c>
      <c r="E6158" s="3">
        <v>6.8243055555555552</v>
      </c>
      <c r="F6158">
        <v>32</v>
      </c>
      <c r="G6158" t="s">
        <v>154</v>
      </c>
      <c r="H6158">
        <v>49</v>
      </c>
      <c r="I6158" t="s">
        <v>42</v>
      </c>
      <c r="J6158">
        <v>32</v>
      </c>
      <c r="K6158" t="s">
        <v>154</v>
      </c>
      <c r="L6158">
        <v>4</v>
      </c>
      <c r="M6158" t="s">
        <v>94</v>
      </c>
      <c r="N6158" s="4" t="str">
        <f>IF(consolidado[[#This Row],[tempo]]&gt;consolidado[[#This Row],[prioridade_horas]],"Fora do prazo","Dentro do prazo estimado")</f>
        <v>Fora do prazo</v>
      </c>
      <c r="O6158" s="3">
        <v>1.6666666666666667</v>
      </c>
      <c r="P6158" t="s">
        <v>125</v>
      </c>
      <c r="Q6158">
        <v>3</v>
      </c>
      <c r="R6158" t="s">
        <v>33</v>
      </c>
      <c r="S6158">
        <v>16</v>
      </c>
      <c r="T6158" t="s">
        <v>43</v>
      </c>
      <c r="U6158">
        <v>32</v>
      </c>
      <c r="V6158" t="s">
        <v>183</v>
      </c>
      <c r="W6158">
        <v>3</v>
      </c>
      <c r="X6158" t="s">
        <v>86</v>
      </c>
    </row>
    <row r="6159" spans="1:24">
      <c r="A6159">
        <v>38979</v>
      </c>
      <c r="B6159" t="s">
        <v>2116</v>
      </c>
      <c r="C6159" s="1">
        <v>45484.396678240744</v>
      </c>
      <c r="D6159" s="1">
        <v>45485.574814814812</v>
      </c>
      <c r="E6159" s="3">
        <v>0.55347222222222225</v>
      </c>
      <c r="F6159">
        <v>25</v>
      </c>
      <c r="G6159" t="s">
        <v>109</v>
      </c>
      <c r="H6159">
        <v>25</v>
      </c>
      <c r="I6159" t="s">
        <v>109</v>
      </c>
      <c r="J6159">
        <v>25</v>
      </c>
      <c r="K6159" t="s">
        <v>109</v>
      </c>
      <c r="L6159">
        <v>11</v>
      </c>
      <c r="M6159" t="s">
        <v>37</v>
      </c>
      <c r="N6159" s="4" t="str">
        <f>IF(consolidado[[#This Row],[tempo]]&gt;consolidado[[#This Row],[prioridade_horas]],"Fora do prazo","Dentro do prazo estimado")</f>
        <v>Fora do prazo</v>
      </c>
      <c r="O6159" s="3">
        <v>0.33333333333333331</v>
      </c>
      <c r="P6159" t="s">
        <v>38</v>
      </c>
      <c r="Q6159">
        <v>3</v>
      </c>
      <c r="R6159" t="s">
        <v>33</v>
      </c>
      <c r="S6159">
        <v>11</v>
      </c>
      <c r="T6159" t="s">
        <v>37</v>
      </c>
      <c r="U6159">
        <v>56</v>
      </c>
      <c r="V6159" t="s">
        <v>40</v>
      </c>
      <c r="W6159">
        <v>5</v>
      </c>
      <c r="X6159" t="s">
        <v>41</v>
      </c>
    </row>
    <row r="6160" spans="1:24">
      <c r="A6160">
        <v>38980</v>
      </c>
      <c r="B6160" t="s">
        <v>3329</v>
      </c>
      <c r="C6160" s="1">
        <v>45484.416689814818</v>
      </c>
      <c r="D6160" s="1">
        <v>45492.382268518515</v>
      </c>
      <c r="E6160" s="3">
        <v>2.2194444444444446</v>
      </c>
      <c r="F6160">
        <v>118</v>
      </c>
      <c r="G6160" t="s">
        <v>3017</v>
      </c>
      <c r="H6160">
        <v>118</v>
      </c>
      <c r="I6160" t="s">
        <v>3017</v>
      </c>
      <c r="J6160">
        <v>118</v>
      </c>
      <c r="K6160" t="s">
        <v>3017</v>
      </c>
      <c r="L6160">
        <v>9</v>
      </c>
      <c r="M6160" t="s">
        <v>135</v>
      </c>
      <c r="N6160" s="4" t="str">
        <f>IF(consolidado[[#This Row],[tempo]]&gt;consolidado[[#This Row],[prioridade_horas]],"Fora do prazo","Dentro do prazo estimado")</f>
        <v>Fora do prazo</v>
      </c>
      <c r="O6160" s="3">
        <v>1</v>
      </c>
      <c r="P6160" t="s">
        <v>27</v>
      </c>
      <c r="Q6160">
        <v>3</v>
      </c>
      <c r="R6160" t="s">
        <v>33</v>
      </c>
      <c r="S6160">
        <v>6</v>
      </c>
      <c r="T6160" t="s">
        <v>118</v>
      </c>
      <c r="U6160">
        <v>119</v>
      </c>
      <c r="V6160" t="s">
        <v>789</v>
      </c>
      <c r="W6160">
        <v>5</v>
      </c>
      <c r="X6160" t="s">
        <v>41</v>
      </c>
    </row>
    <row r="6161" spans="1:24">
      <c r="A6161">
        <v>38981</v>
      </c>
      <c r="B6161" t="s">
        <v>337</v>
      </c>
      <c r="C6161" s="1">
        <v>45484.435555555552</v>
      </c>
      <c r="D6161" s="1">
        <v>45491.459687499999</v>
      </c>
      <c r="E6161" s="3">
        <v>1.9020833333333333</v>
      </c>
      <c r="F6161">
        <v>34</v>
      </c>
      <c r="G6161" t="s">
        <v>25</v>
      </c>
      <c r="H6161">
        <v>69</v>
      </c>
      <c r="I6161" t="s">
        <v>65</v>
      </c>
      <c r="J6161">
        <v>69</v>
      </c>
      <c r="K6161" t="s">
        <v>65</v>
      </c>
      <c r="L6161">
        <v>8</v>
      </c>
      <c r="M6161" t="s">
        <v>110</v>
      </c>
      <c r="N6161" s="4" t="str">
        <f>IF(consolidado[[#This Row],[tempo]]&gt;consolidado[[#This Row],[prioridade_horas]],"Fora do prazo","Dentro do prazo estimado")</f>
        <v>Fora do prazo</v>
      </c>
      <c r="O6161" s="3">
        <v>1</v>
      </c>
      <c r="P6161" t="s">
        <v>27</v>
      </c>
      <c r="Q6161">
        <v>6</v>
      </c>
      <c r="R6161" t="s">
        <v>28</v>
      </c>
      <c r="S6161">
        <v>1</v>
      </c>
      <c r="T6161" t="s">
        <v>66</v>
      </c>
      <c r="U6161">
        <v>27</v>
      </c>
      <c r="V6161" t="s">
        <v>178</v>
      </c>
      <c r="W6161">
        <v>4</v>
      </c>
      <c r="X6161" t="s">
        <v>30</v>
      </c>
    </row>
    <row r="6162" spans="1:24">
      <c r="A6162">
        <v>38982</v>
      </c>
      <c r="B6162" t="s">
        <v>3330</v>
      </c>
      <c r="C6162" s="1">
        <v>45484.437164351853</v>
      </c>
      <c r="D6162" s="1">
        <v>45484.475277777776</v>
      </c>
      <c r="E6162" s="3">
        <v>3.8194444444444448E-2</v>
      </c>
      <c r="F6162">
        <v>98</v>
      </c>
      <c r="G6162" t="s">
        <v>69</v>
      </c>
      <c r="H6162">
        <v>99</v>
      </c>
      <c r="I6162" t="s">
        <v>73</v>
      </c>
      <c r="J6162">
        <v>98</v>
      </c>
      <c r="K6162" t="s">
        <v>69</v>
      </c>
      <c r="L6162">
        <v>16</v>
      </c>
      <c r="M6162" t="s">
        <v>43</v>
      </c>
      <c r="N6162" s="4" t="str">
        <f>IF(consolidado[[#This Row],[tempo]]&gt;consolidado[[#This Row],[prioridade_horas]],"Fora do prazo","Dentro do prazo estimado")</f>
        <v>Dentro do prazo estimado</v>
      </c>
      <c r="O6162" s="3">
        <v>0.66666666666666663</v>
      </c>
      <c r="P6162" t="s">
        <v>70</v>
      </c>
      <c r="Q6162">
        <v>3</v>
      </c>
      <c r="R6162" t="s">
        <v>33</v>
      </c>
      <c r="S6162">
        <v>16</v>
      </c>
      <c r="T6162" t="s">
        <v>43</v>
      </c>
      <c r="U6162">
        <v>56</v>
      </c>
      <c r="V6162" t="s">
        <v>40</v>
      </c>
      <c r="W6162">
        <v>5</v>
      </c>
      <c r="X6162" t="s">
        <v>41</v>
      </c>
    </row>
    <row r="6163" spans="1:24">
      <c r="A6163">
        <v>38983</v>
      </c>
      <c r="B6163" t="s">
        <v>3331</v>
      </c>
      <c r="C6163" s="1">
        <v>45484.438125000001</v>
      </c>
      <c r="D6163" s="1">
        <v>45484.606134259258</v>
      </c>
      <c r="E6163" s="3">
        <v>0.16805555555555557</v>
      </c>
      <c r="F6163">
        <v>98</v>
      </c>
      <c r="G6163" t="s">
        <v>69</v>
      </c>
      <c r="H6163">
        <v>29</v>
      </c>
      <c r="I6163" t="s">
        <v>36</v>
      </c>
      <c r="J6163">
        <v>29</v>
      </c>
      <c r="K6163" t="s">
        <v>36</v>
      </c>
      <c r="L6163">
        <v>11</v>
      </c>
      <c r="M6163" t="s">
        <v>37</v>
      </c>
      <c r="N6163" s="4" t="str">
        <f>IF(consolidado[[#This Row],[tempo]]&gt;consolidado[[#This Row],[prioridade_horas]],"Fora do prazo","Dentro do prazo estimado")</f>
        <v>Dentro do prazo estimado</v>
      </c>
      <c r="O6163" s="3">
        <v>0.66666666666666663</v>
      </c>
      <c r="P6163" t="s">
        <v>70</v>
      </c>
      <c r="Q6163">
        <v>3</v>
      </c>
      <c r="R6163" t="s">
        <v>33</v>
      </c>
      <c r="S6163">
        <v>11</v>
      </c>
      <c r="T6163" t="s">
        <v>37</v>
      </c>
      <c r="U6163">
        <v>15</v>
      </c>
      <c r="V6163" t="s">
        <v>37</v>
      </c>
      <c r="W6163">
        <v>5</v>
      </c>
      <c r="X6163" t="s">
        <v>41</v>
      </c>
    </row>
    <row r="6164" spans="1:24">
      <c r="A6164">
        <v>38984</v>
      </c>
      <c r="B6164" t="s">
        <v>31</v>
      </c>
      <c r="C6164" s="1">
        <v>45484.438599537039</v>
      </c>
      <c r="D6164" s="1">
        <v>45489.567881944444</v>
      </c>
      <c r="E6164" s="3">
        <v>1.2562500000000001</v>
      </c>
      <c r="F6164">
        <v>34</v>
      </c>
      <c r="G6164" t="s">
        <v>25</v>
      </c>
      <c r="H6164">
        <v>52</v>
      </c>
      <c r="I6164" t="s">
        <v>77</v>
      </c>
      <c r="J6164">
        <v>35</v>
      </c>
      <c r="K6164" t="s">
        <v>32</v>
      </c>
      <c r="L6164">
        <v>3</v>
      </c>
      <c r="M6164" t="s">
        <v>26</v>
      </c>
      <c r="N6164" s="4" t="str">
        <f>IF(consolidado[[#This Row],[tempo]]&gt;consolidado[[#This Row],[prioridade_horas]],"Fora do prazo","Dentro do prazo estimado")</f>
        <v>Fora do prazo</v>
      </c>
      <c r="O6164" s="3">
        <v>1</v>
      </c>
      <c r="P6164" t="s">
        <v>27</v>
      </c>
      <c r="Q6164">
        <v>3</v>
      </c>
      <c r="R6164" t="s">
        <v>33</v>
      </c>
      <c r="S6164">
        <v>16</v>
      </c>
      <c r="T6164" t="s">
        <v>43</v>
      </c>
      <c r="U6164">
        <v>28</v>
      </c>
      <c r="V6164" t="s">
        <v>34</v>
      </c>
      <c r="W6164">
        <v>4</v>
      </c>
      <c r="X6164" t="s">
        <v>30</v>
      </c>
    </row>
    <row r="6165" spans="1:24">
      <c r="A6165">
        <v>38985</v>
      </c>
      <c r="B6165" t="s">
        <v>379</v>
      </c>
      <c r="C6165" s="1">
        <v>45484.441458333335</v>
      </c>
      <c r="D6165" s="1">
        <v>45485.38181712963</v>
      </c>
      <c r="E6165" s="3">
        <v>0.31597222222222221</v>
      </c>
      <c r="F6165">
        <v>83</v>
      </c>
      <c r="G6165" t="s">
        <v>104</v>
      </c>
      <c r="H6165">
        <v>15</v>
      </c>
      <c r="I6165" t="s">
        <v>82</v>
      </c>
      <c r="J6165">
        <v>83</v>
      </c>
      <c r="K6165" t="s">
        <v>104</v>
      </c>
      <c r="L6165">
        <v>16</v>
      </c>
      <c r="M6165" t="s">
        <v>43</v>
      </c>
      <c r="N6165" s="4" t="str">
        <f>IF(consolidado[[#This Row],[tempo]]&gt;consolidado[[#This Row],[prioridade_horas]],"Fora do prazo","Dentro do prazo estimado")</f>
        <v>Dentro do prazo estimado</v>
      </c>
      <c r="O6165" s="3">
        <v>0.33333333333333331</v>
      </c>
      <c r="P6165" t="s">
        <v>38</v>
      </c>
      <c r="Q6165">
        <v>3</v>
      </c>
      <c r="R6165" t="s">
        <v>33</v>
      </c>
      <c r="S6165">
        <v>16</v>
      </c>
      <c r="T6165" t="s">
        <v>43</v>
      </c>
      <c r="U6165">
        <v>56</v>
      </c>
      <c r="V6165" t="s">
        <v>40</v>
      </c>
      <c r="W6165">
        <v>5</v>
      </c>
      <c r="X6165" t="s">
        <v>41</v>
      </c>
    </row>
    <row r="6166" spans="1:24">
      <c r="A6166">
        <v>38986</v>
      </c>
      <c r="B6166" t="s">
        <v>3332</v>
      </c>
      <c r="C6166" s="1">
        <v>45484.446782407409</v>
      </c>
      <c r="D6166" s="1">
        <v>45495.699004629627</v>
      </c>
      <c r="E6166" s="3">
        <v>2.8819444444444446</v>
      </c>
      <c r="F6166">
        <v>118</v>
      </c>
      <c r="G6166" t="s">
        <v>3017</v>
      </c>
      <c r="H6166">
        <v>45</v>
      </c>
      <c r="I6166" t="s">
        <v>156</v>
      </c>
      <c r="J6166">
        <v>118</v>
      </c>
      <c r="K6166" t="s">
        <v>3017</v>
      </c>
      <c r="L6166">
        <v>10</v>
      </c>
      <c r="M6166" t="s">
        <v>143</v>
      </c>
      <c r="N6166" s="4" t="str">
        <f>IF(consolidado[[#This Row],[tempo]]&gt;consolidado[[#This Row],[prioridade_horas]],"Fora do prazo","Dentro do prazo estimado")</f>
        <v>Fora do prazo</v>
      </c>
      <c r="O6166" s="3">
        <v>0.33333333333333331</v>
      </c>
      <c r="P6166" t="s">
        <v>38</v>
      </c>
      <c r="Q6166">
        <v>3</v>
      </c>
      <c r="R6166" t="s">
        <v>33</v>
      </c>
      <c r="S6166">
        <v>10</v>
      </c>
      <c r="T6166" t="s">
        <v>143</v>
      </c>
      <c r="U6166">
        <v>1</v>
      </c>
      <c r="V6166" t="s">
        <v>113</v>
      </c>
      <c r="W6166">
        <v>3</v>
      </c>
      <c r="X6166" t="s">
        <v>86</v>
      </c>
    </row>
    <row r="6167" spans="1:24">
      <c r="A6167">
        <v>38987</v>
      </c>
      <c r="B6167" t="s">
        <v>162</v>
      </c>
      <c r="C6167" s="1">
        <v>45484.453553240739</v>
      </c>
      <c r="D6167" s="1">
        <v>45484.454108796293</v>
      </c>
      <c r="E6167" s="3">
        <v>0</v>
      </c>
      <c r="F6167">
        <v>34</v>
      </c>
      <c r="G6167" t="s">
        <v>25</v>
      </c>
      <c r="H6167">
        <v>34</v>
      </c>
      <c r="I6167" t="s">
        <v>25</v>
      </c>
      <c r="J6167">
        <v>34</v>
      </c>
      <c r="K6167" t="s">
        <v>25</v>
      </c>
      <c r="L6167">
        <v>3</v>
      </c>
      <c r="M6167" t="s">
        <v>26</v>
      </c>
      <c r="N6167" s="4" t="str">
        <f>IF(consolidado[[#This Row],[tempo]]&gt;consolidado[[#This Row],[prioridade_horas]],"Fora do prazo","Dentro do prazo estimado")</f>
        <v>Dentro do prazo estimado</v>
      </c>
      <c r="O6167" s="3">
        <v>1</v>
      </c>
      <c r="P6167" t="s">
        <v>27</v>
      </c>
      <c r="Q6167">
        <v>6</v>
      </c>
      <c r="R6167" t="s">
        <v>28</v>
      </c>
      <c r="S6167">
        <v>3</v>
      </c>
      <c r="T6167" t="s">
        <v>26</v>
      </c>
      <c r="U6167">
        <v>109</v>
      </c>
      <c r="V6167" t="s">
        <v>163</v>
      </c>
      <c r="W6167">
        <v>4</v>
      </c>
      <c r="X6167" t="s">
        <v>30</v>
      </c>
    </row>
    <row r="6168" spans="1:24">
      <c r="A6168">
        <v>38988</v>
      </c>
      <c r="B6168" t="s">
        <v>162</v>
      </c>
      <c r="C6168" s="1">
        <v>45484.454525462963</v>
      </c>
      <c r="D6168" s="1">
        <v>45489.655856481484</v>
      </c>
      <c r="E6168" s="3">
        <v>1.3284722222222223</v>
      </c>
      <c r="F6168">
        <v>34</v>
      </c>
      <c r="G6168" t="s">
        <v>25</v>
      </c>
      <c r="H6168">
        <v>34</v>
      </c>
      <c r="I6168" t="s">
        <v>25</v>
      </c>
      <c r="J6168">
        <v>34</v>
      </c>
      <c r="K6168" t="s">
        <v>25</v>
      </c>
      <c r="L6168">
        <v>3</v>
      </c>
      <c r="M6168" t="s">
        <v>26</v>
      </c>
      <c r="N6168" s="4" t="str">
        <f>IF(consolidado[[#This Row],[tempo]]&gt;consolidado[[#This Row],[prioridade_horas]],"Fora do prazo","Dentro do prazo estimado")</f>
        <v>Fora do prazo</v>
      </c>
      <c r="O6168" s="3">
        <v>1</v>
      </c>
      <c r="P6168" t="s">
        <v>27</v>
      </c>
      <c r="Q6168">
        <v>3</v>
      </c>
      <c r="R6168" t="s">
        <v>33</v>
      </c>
      <c r="S6168">
        <v>3</v>
      </c>
      <c r="T6168" t="s">
        <v>26</v>
      </c>
      <c r="U6168">
        <v>109</v>
      </c>
      <c r="V6168" t="s">
        <v>163</v>
      </c>
      <c r="W6168">
        <v>4</v>
      </c>
      <c r="X6168" t="s">
        <v>30</v>
      </c>
    </row>
    <row r="6169" spans="1:24">
      <c r="A6169">
        <v>38989</v>
      </c>
      <c r="B6169" t="s">
        <v>2624</v>
      </c>
      <c r="C6169" s="1">
        <v>45484.467152777775</v>
      </c>
      <c r="D6169" s="1">
        <v>45485.396585648145</v>
      </c>
      <c r="E6169" s="3">
        <v>0.30555555555555558</v>
      </c>
      <c r="F6169">
        <v>25</v>
      </c>
      <c r="G6169" t="s">
        <v>109</v>
      </c>
      <c r="H6169">
        <v>15</v>
      </c>
      <c r="I6169" t="s">
        <v>82</v>
      </c>
      <c r="J6169">
        <v>25</v>
      </c>
      <c r="K6169" t="s">
        <v>109</v>
      </c>
      <c r="L6169">
        <v>11</v>
      </c>
      <c r="M6169" t="s">
        <v>37</v>
      </c>
      <c r="N6169" s="4" t="str">
        <f>IF(consolidado[[#This Row],[tempo]]&gt;consolidado[[#This Row],[prioridade_horas]],"Fora do prazo","Dentro do prazo estimado")</f>
        <v>Dentro do prazo estimado</v>
      </c>
      <c r="O6169" s="3">
        <v>0.33333333333333331</v>
      </c>
      <c r="P6169" t="s">
        <v>38</v>
      </c>
      <c r="Q6169">
        <v>3</v>
      </c>
      <c r="R6169" t="s">
        <v>33</v>
      </c>
      <c r="S6169">
        <v>16</v>
      </c>
      <c r="T6169" t="s">
        <v>43</v>
      </c>
      <c r="U6169">
        <v>56</v>
      </c>
      <c r="V6169" t="s">
        <v>40</v>
      </c>
      <c r="W6169">
        <v>5</v>
      </c>
      <c r="X6169" t="s">
        <v>41</v>
      </c>
    </row>
    <row r="6170" spans="1:24">
      <c r="A6170">
        <v>38990</v>
      </c>
      <c r="B6170" t="s">
        <v>67</v>
      </c>
      <c r="C6170" s="1">
        <v>45484.470601851855</v>
      </c>
      <c r="D6170" s="1">
        <v>45484.531018518515</v>
      </c>
      <c r="E6170" s="3">
        <v>6.0416666666666667E-2</v>
      </c>
      <c r="F6170">
        <v>34</v>
      </c>
      <c r="G6170" t="s">
        <v>25</v>
      </c>
      <c r="H6170">
        <v>66</v>
      </c>
      <c r="I6170" t="s">
        <v>50</v>
      </c>
      <c r="J6170">
        <v>66</v>
      </c>
      <c r="K6170" t="s">
        <v>50</v>
      </c>
      <c r="L6170">
        <v>2</v>
      </c>
      <c r="M6170" t="s">
        <v>47</v>
      </c>
      <c r="N6170" s="4" t="str">
        <f>IF(consolidado[[#This Row],[tempo]]&gt;consolidado[[#This Row],[prioridade_horas]],"Fora do prazo","Dentro do prazo estimado")</f>
        <v>Dentro do prazo estimado</v>
      </c>
      <c r="O6170" s="3">
        <v>1</v>
      </c>
      <c r="P6170" t="s">
        <v>27</v>
      </c>
      <c r="Q6170">
        <v>3</v>
      </c>
      <c r="R6170" t="s">
        <v>33</v>
      </c>
      <c r="S6170">
        <v>2</v>
      </c>
      <c r="T6170" t="s">
        <v>47</v>
      </c>
      <c r="U6170">
        <v>9</v>
      </c>
      <c r="V6170" t="s">
        <v>159</v>
      </c>
      <c r="W6170">
        <v>4</v>
      </c>
      <c r="X6170" t="s">
        <v>30</v>
      </c>
    </row>
    <row r="6171" spans="1:24">
      <c r="A6171">
        <v>38991</v>
      </c>
      <c r="B6171" t="s">
        <v>31</v>
      </c>
      <c r="C6171" s="1">
        <v>45484.473182870373</v>
      </c>
      <c r="D6171" s="1">
        <v>45484.572557870371</v>
      </c>
      <c r="E6171" s="3">
        <v>9.930555555555555E-2</v>
      </c>
      <c r="F6171">
        <v>34</v>
      </c>
      <c r="G6171" t="s">
        <v>25</v>
      </c>
      <c r="H6171">
        <v>69</v>
      </c>
      <c r="I6171" t="s">
        <v>65</v>
      </c>
      <c r="J6171">
        <v>69</v>
      </c>
      <c r="K6171" t="s">
        <v>65</v>
      </c>
      <c r="L6171">
        <v>1</v>
      </c>
      <c r="M6171" t="s">
        <v>66</v>
      </c>
      <c r="N6171" s="4" t="str">
        <f>IF(consolidado[[#This Row],[tempo]]&gt;consolidado[[#This Row],[prioridade_horas]],"Fora do prazo","Dentro do prazo estimado")</f>
        <v>Dentro do prazo estimado</v>
      </c>
      <c r="O6171" s="3">
        <v>1</v>
      </c>
      <c r="P6171" t="s">
        <v>27</v>
      </c>
      <c r="Q6171">
        <v>6</v>
      </c>
      <c r="R6171" t="s">
        <v>28</v>
      </c>
      <c r="S6171">
        <v>1</v>
      </c>
      <c r="T6171" t="s">
        <v>66</v>
      </c>
      <c r="U6171">
        <v>28</v>
      </c>
      <c r="V6171" t="s">
        <v>34</v>
      </c>
      <c r="W6171">
        <v>4</v>
      </c>
      <c r="X6171" t="s">
        <v>30</v>
      </c>
    </row>
    <row r="6172" spans="1:24">
      <c r="A6172">
        <v>38992</v>
      </c>
      <c r="B6172" t="s">
        <v>31</v>
      </c>
      <c r="C6172" s="1">
        <v>45484.475474537037</v>
      </c>
      <c r="D6172" s="1">
        <v>45485.456701388888</v>
      </c>
      <c r="E6172" s="3">
        <v>0.35694444444444445</v>
      </c>
      <c r="F6172">
        <v>34</v>
      </c>
      <c r="G6172" t="s">
        <v>25</v>
      </c>
      <c r="H6172">
        <v>30</v>
      </c>
      <c r="I6172" t="s">
        <v>81</v>
      </c>
      <c r="J6172">
        <v>32</v>
      </c>
      <c r="K6172" t="s">
        <v>154</v>
      </c>
      <c r="L6172">
        <v>4</v>
      </c>
      <c r="M6172" t="s">
        <v>94</v>
      </c>
      <c r="N6172" s="4" t="str">
        <f>IF(consolidado[[#This Row],[tempo]]&gt;consolidado[[#This Row],[prioridade_horas]],"Fora do prazo","Dentro do prazo estimado")</f>
        <v>Dentro do prazo estimado</v>
      </c>
      <c r="O6172" s="3">
        <v>1</v>
      </c>
      <c r="P6172" t="s">
        <v>27</v>
      </c>
      <c r="Q6172">
        <v>3</v>
      </c>
      <c r="R6172" t="s">
        <v>33</v>
      </c>
      <c r="S6172">
        <v>4</v>
      </c>
      <c r="T6172" t="s">
        <v>94</v>
      </c>
      <c r="U6172">
        <v>28</v>
      </c>
      <c r="V6172" t="s">
        <v>34</v>
      </c>
      <c r="W6172">
        <v>4</v>
      </c>
      <c r="X6172" t="s">
        <v>30</v>
      </c>
    </row>
    <row r="6173" spans="1:24">
      <c r="A6173">
        <v>38993</v>
      </c>
      <c r="B6173" t="s">
        <v>3333</v>
      </c>
      <c r="C6173" s="1">
        <v>45484.477581018517</v>
      </c>
      <c r="D6173" s="1">
        <v>45608.659108796295</v>
      </c>
      <c r="E6173" s="3">
        <v>33.243055555555557</v>
      </c>
      <c r="F6173">
        <v>34</v>
      </c>
      <c r="G6173" t="s">
        <v>25</v>
      </c>
      <c r="H6173">
        <v>62</v>
      </c>
      <c r="I6173" t="s">
        <v>45</v>
      </c>
      <c r="J6173">
        <v>38</v>
      </c>
      <c r="K6173" t="s">
        <v>117</v>
      </c>
      <c r="L6173">
        <v>6</v>
      </c>
      <c r="M6173" t="s">
        <v>118</v>
      </c>
      <c r="N6173" s="4" t="str">
        <f>IF(consolidado[[#This Row],[tempo]]&gt;consolidado[[#This Row],[prioridade_horas]],"Fora do prazo","Dentro do prazo estimado")</f>
        <v>Fora do prazo</v>
      </c>
      <c r="O6173" s="3">
        <v>1</v>
      </c>
      <c r="P6173" t="s">
        <v>27</v>
      </c>
      <c r="Q6173">
        <v>3</v>
      </c>
      <c r="R6173" t="s">
        <v>33</v>
      </c>
      <c r="S6173">
        <v>6</v>
      </c>
      <c r="T6173" t="s">
        <v>118</v>
      </c>
      <c r="U6173">
        <v>6</v>
      </c>
      <c r="V6173" t="s">
        <v>29</v>
      </c>
      <c r="W6173">
        <v>4</v>
      </c>
      <c r="X6173" t="s">
        <v>30</v>
      </c>
    </row>
    <row r="6174" spans="1:24">
      <c r="A6174">
        <v>38994</v>
      </c>
      <c r="B6174" t="s">
        <v>1204</v>
      </c>
      <c r="C6174" s="1">
        <v>45484.483391203707</v>
      </c>
      <c r="D6174" s="1">
        <v>45484.487662037034</v>
      </c>
      <c r="E6174" s="3">
        <v>4.1666666666666666E-3</v>
      </c>
      <c r="F6174">
        <v>25</v>
      </c>
      <c r="G6174" t="s">
        <v>109</v>
      </c>
      <c r="H6174">
        <v>25</v>
      </c>
      <c r="I6174" t="s">
        <v>109</v>
      </c>
      <c r="J6174">
        <v>25</v>
      </c>
      <c r="K6174" t="s">
        <v>109</v>
      </c>
      <c r="L6174">
        <v>11</v>
      </c>
      <c r="M6174" t="s">
        <v>37</v>
      </c>
      <c r="N6174" s="4" t="str">
        <f>IF(consolidado[[#This Row],[tempo]]&gt;consolidado[[#This Row],[prioridade_horas]],"Fora do prazo","Dentro do prazo estimado")</f>
        <v>Dentro do prazo estimado</v>
      </c>
      <c r="O6174" s="3">
        <v>0.33333333333333331</v>
      </c>
      <c r="P6174" t="s">
        <v>38</v>
      </c>
      <c r="Q6174">
        <v>3</v>
      </c>
      <c r="R6174" t="s">
        <v>33</v>
      </c>
      <c r="S6174">
        <v>11</v>
      </c>
      <c r="T6174" t="s">
        <v>37</v>
      </c>
      <c r="U6174">
        <v>56</v>
      </c>
      <c r="V6174" t="s">
        <v>40</v>
      </c>
      <c r="W6174">
        <v>5</v>
      </c>
      <c r="X6174" t="s">
        <v>41</v>
      </c>
    </row>
    <row r="6175" spans="1:24">
      <c r="A6175">
        <v>38995</v>
      </c>
      <c r="B6175" t="s">
        <v>2119</v>
      </c>
      <c r="C6175" s="1">
        <v>45484.485833333332</v>
      </c>
      <c r="D6175" s="1">
        <v>45485.574444444443</v>
      </c>
      <c r="E6175" s="3">
        <v>0.46458333333333335</v>
      </c>
      <c r="F6175">
        <v>25</v>
      </c>
      <c r="G6175" t="s">
        <v>109</v>
      </c>
      <c r="H6175">
        <v>25</v>
      </c>
      <c r="I6175" t="s">
        <v>109</v>
      </c>
      <c r="J6175">
        <v>25</v>
      </c>
      <c r="K6175" t="s">
        <v>109</v>
      </c>
      <c r="L6175">
        <v>11</v>
      </c>
      <c r="M6175" t="s">
        <v>37</v>
      </c>
      <c r="N6175" s="4" t="str">
        <f>IF(consolidado[[#This Row],[tempo]]&gt;consolidado[[#This Row],[prioridade_horas]],"Fora do prazo","Dentro do prazo estimado")</f>
        <v>Fora do prazo</v>
      </c>
      <c r="O6175" s="3">
        <v>0.33333333333333331</v>
      </c>
      <c r="P6175" t="s">
        <v>38</v>
      </c>
      <c r="Q6175">
        <v>4</v>
      </c>
      <c r="R6175" t="s">
        <v>39</v>
      </c>
      <c r="S6175">
        <v>11</v>
      </c>
      <c r="T6175" t="s">
        <v>37</v>
      </c>
      <c r="U6175">
        <v>56</v>
      </c>
      <c r="V6175" t="s">
        <v>40</v>
      </c>
      <c r="W6175">
        <v>5</v>
      </c>
      <c r="X6175" t="s">
        <v>41</v>
      </c>
    </row>
    <row r="6176" spans="1:24">
      <c r="A6176">
        <v>38996</v>
      </c>
      <c r="B6176" t="s">
        <v>1204</v>
      </c>
      <c r="C6176" s="1">
        <v>45484.486863425926</v>
      </c>
      <c r="D6176" s="1">
        <v>45485.574050925927</v>
      </c>
      <c r="E6176" s="3">
        <v>0.46250000000000002</v>
      </c>
      <c r="F6176">
        <v>25</v>
      </c>
      <c r="G6176" t="s">
        <v>109</v>
      </c>
      <c r="H6176">
        <v>25</v>
      </c>
      <c r="I6176" t="s">
        <v>109</v>
      </c>
      <c r="J6176">
        <v>25</v>
      </c>
      <c r="K6176" t="s">
        <v>109</v>
      </c>
      <c r="L6176">
        <v>11</v>
      </c>
      <c r="M6176" t="s">
        <v>37</v>
      </c>
      <c r="N6176" s="4" t="str">
        <f>IF(consolidado[[#This Row],[tempo]]&gt;consolidado[[#This Row],[prioridade_horas]],"Fora do prazo","Dentro do prazo estimado")</f>
        <v>Fora do prazo</v>
      </c>
      <c r="O6176" s="3">
        <v>0.33333333333333331</v>
      </c>
      <c r="P6176" t="s">
        <v>38</v>
      </c>
      <c r="Q6176">
        <v>3</v>
      </c>
      <c r="R6176" t="s">
        <v>33</v>
      </c>
      <c r="S6176">
        <v>11</v>
      </c>
      <c r="T6176" t="s">
        <v>37</v>
      </c>
      <c r="U6176">
        <v>56</v>
      </c>
      <c r="V6176" t="s">
        <v>40</v>
      </c>
      <c r="W6176">
        <v>5</v>
      </c>
      <c r="X6176" t="s">
        <v>41</v>
      </c>
    </row>
    <row r="6177" spans="1:24">
      <c r="A6177">
        <v>38997</v>
      </c>
      <c r="B6177" t="s">
        <v>316</v>
      </c>
      <c r="C6177" s="1">
        <v>45484.487662037034</v>
      </c>
      <c r="D6177" s="1">
        <v>45484.618518518517</v>
      </c>
      <c r="E6177" s="3">
        <v>0.13055555555555556</v>
      </c>
      <c r="F6177">
        <v>30</v>
      </c>
      <c r="G6177" t="s">
        <v>81</v>
      </c>
      <c r="H6177">
        <v>52</v>
      </c>
      <c r="I6177" t="s">
        <v>77</v>
      </c>
      <c r="J6177">
        <v>30</v>
      </c>
      <c r="K6177" t="s">
        <v>81</v>
      </c>
      <c r="L6177">
        <v>4</v>
      </c>
      <c r="M6177" t="s">
        <v>94</v>
      </c>
      <c r="N6177" s="4" t="str">
        <f>IF(consolidado[[#This Row],[tempo]]&gt;consolidado[[#This Row],[prioridade_horas]],"Fora do prazo","Dentro do prazo estimado")</f>
        <v>Dentro do prazo estimado</v>
      </c>
      <c r="O6177" s="3">
        <v>1</v>
      </c>
      <c r="P6177" t="s">
        <v>27</v>
      </c>
      <c r="Q6177">
        <v>3</v>
      </c>
      <c r="R6177" t="s">
        <v>33</v>
      </c>
      <c r="S6177">
        <v>16</v>
      </c>
      <c r="T6177" t="s">
        <v>43</v>
      </c>
      <c r="U6177">
        <v>28</v>
      </c>
      <c r="V6177" t="s">
        <v>34</v>
      </c>
      <c r="W6177">
        <v>5</v>
      </c>
      <c r="X6177" t="s">
        <v>41</v>
      </c>
    </row>
    <row r="6178" spans="1:24">
      <c r="A6178">
        <v>38998</v>
      </c>
      <c r="B6178" t="s">
        <v>1841</v>
      </c>
      <c r="C6178" s="1">
        <v>45484.489814814813</v>
      </c>
      <c r="D6178" s="1">
        <v>45485.573009259257</v>
      </c>
      <c r="E6178" s="3">
        <v>0.45902777777777776</v>
      </c>
      <c r="F6178">
        <v>25</v>
      </c>
      <c r="G6178" t="s">
        <v>109</v>
      </c>
      <c r="H6178">
        <v>25</v>
      </c>
      <c r="I6178" t="s">
        <v>109</v>
      </c>
      <c r="J6178">
        <v>25</v>
      </c>
      <c r="K6178" t="s">
        <v>109</v>
      </c>
      <c r="L6178">
        <v>11</v>
      </c>
      <c r="M6178" t="s">
        <v>37</v>
      </c>
      <c r="N6178" s="4" t="str">
        <f>IF(consolidado[[#This Row],[tempo]]&gt;consolidado[[#This Row],[prioridade_horas]],"Fora do prazo","Dentro do prazo estimado")</f>
        <v>Fora do prazo</v>
      </c>
      <c r="O6178" s="3">
        <v>0.33333333333333331</v>
      </c>
      <c r="P6178" t="s">
        <v>38</v>
      </c>
      <c r="Q6178">
        <v>3</v>
      </c>
      <c r="R6178" t="s">
        <v>33</v>
      </c>
      <c r="S6178">
        <v>11</v>
      </c>
      <c r="T6178" t="s">
        <v>37</v>
      </c>
      <c r="U6178">
        <v>56</v>
      </c>
      <c r="V6178" t="s">
        <v>40</v>
      </c>
      <c r="W6178">
        <v>5</v>
      </c>
      <c r="X6178" t="s">
        <v>41</v>
      </c>
    </row>
    <row r="6179" spans="1:24">
      <c r="A6179">
        <v>38999</v>
      </c>
      <c r="B6179" t="s">
        <v>404</v>
      </c>
      <c r="C6179" s="1">
        <v>45484.492060185185</v>
      </c>
      <c r="D6179" s="1">
        <v>45484.617164351854</v>
      </c>
      <c r="E6179" s="3">
        <v>0.125</v>
      </c>
      <c r="F6179">
        <v>58</v>
      </c>
      <c r="G6179" t="s">
        <v>53</v>
      </c>
      <c r="H6179">
        <v>58</v>
      </c>
      <c r="I6179" t="s">
        <v>53</v>
      </c>
      <c r="J6179">
        <v>0</v>
      </c>
      <c r="K6179" t="s">
        <v>55</v>
      </c>
      <c r="L6179">
        <v>16</v>
      </c>
      <c r="M6179" t="s">
        <v>43</v>
      </c>
      <c r="N6179" s="4" t="str">
        <f>IF(consolidado[[#This Row],[tempo]]&gt;consolidado[[#This Row],[prioridade_horas]],"Fora do prazo","Dentro do prazo estimado")</f>
        <v>Dentro do prazo estimado</v>
      </c>
      <c r="O6179" s="3">
        <v>0.33333333333333331</v>
      </c>
      <c r="P6179" t="s">
        <v>38</v>
      </c>
      <c r="Q6179">
        <v>3</v>
      </c>
      <c r="R6179" t="s">
        <v>33</v>
      </c>
      <c r="S6179">
        <v>13</v>
      </c>
      <c r="T6179" t="s">
        <v>60</v>
      </c>
      <c r="U6179">
        <v>56</v>
      </c>
      <c r="V6179" t="s">
        <v>40</v>
      </c>
      <c r="W6179">
        <v>5</v>
      </c>
      <c r="X6179" t="s">
        <v>41</v>
      </c>
    </row>
    <row r="6180" spans="1:24">
      <c r="A6180">
        <v>39000</v>
      </c>
      <c r="B6180" t="s">
        <v>813</v>
      </c>
      <c r="C6180" s="1">
        <v>45484.49417824074</v>
      </c>
      <c r="D6180" s="1">
        <v>45485.573634259257</v>
      </c>
      <c r="E6180" s="3">
        <v>0.45555555555555555</v>
      </c>
      <c r="F6180">
        <v>25</v>
      </c>
      <c r="G6180" t="s">
        <v>109</v>
      </c>
      <c r="H6180">
        <v>25</v>
      </c>
      <c r="I6180" t="s">
        <v>109</v>
      </c>
      <c r="J6180">
        <v>25</v>
      </c>
      <c r="K6180" t="s">
        <v>109</v>
      </c>
      <c r="L6180">
        <v>11</v>
      </c>
      <c r="M6180" t="s">
        <v>37</v>
      </c>
      <c r="N6180" s="4" t="str">
        <f>IF(consolidado[[#This Row],[tempo]]&gt;consolidado[[#This Row],[prioridade_horas]],"Fora do prazo","Dentro do prazo estimado")</f>
        <v>Fora do prazo</v>
      </c>
      <c r="O6180" s="3">
        <v>0.33333333333333331</v>
      </c>
      <c r="P6180" t="s">
        <v>38</v>
      </c>
      <c r="Q6180">
        <v>3</v>
      </c>
      <c r="R6180" t="s">
        <v>33</v>
      </c>
      <c r="S6180">
        <v>11</v>
      </c>
      <c r="T6180" t="s">
        <v>37</v>
      </c>
      <c r="U6180">
        <v>56</v>
      </c>
      <c r="V6180" t="s">
        <v>40</v>
      </c>
      <c r="W6180">
        <v>5</v>
      </c>
      <c r="X6180" t="s">
        <v>41</v>
      </c>
    </row>
    <row r="6181" spans="1:24">
      <c r="A6181">
        <v>39001</v>
      </c>
      <c r="B6181" t="s">
        <v>3334</v>
      </c>
      <c r="C6181" s="1">
        <v>45484.496006944442</v>
      </c>
      <c r="D6181" s="1">
        <v>45505.469282407408</v>
      </c>
      <c r="E6181" s="3">
        <v>5.6083333333333334</v>
      </c>
      <c r="F6181">
        <v>104</v>
      </c>
      <c r="G6181" t="s">
        <v>108</v>
      </c>
      <c r="H6181">
        <v>45</v>
      </c>
      <c r="I6181" t="s">
        <v>156</v>
      </c>
      <c r="J6181">
        <v>45</v>
      </c>
      <c r="K6181" t="s">
        <v>156</v>
      </c>
      <c r="L6181">
        <v>10</v>
      </c>
      <c r="M6181" t="s">
        <v>143</v>
      </c>
      <c r="N6181" s="4" t="str">
        <f>IF(consolidado[[#This Row],[tempo]]&gt;consolidado[[#This Row],[prioridade_horas]],"Fora do prazo","Dentro do prazo estimado")</f>
        <v>Fora do prazo</v>
      </c>
      <c r="O6181" s="3">
        <v>0.33333333333333331</v>
      </c>
      <c r="P6181" t="s">
        <v>38</v>
      </c>
      <c r="Q6181">
        <v>3</v>
      </c>
      <c r="R6181" t="s">
        <v>33</v>
      </c>
      <c r="S6181">
        <v>10</v>
      </c>
      <c r="T6181" t="s">
        <v>143</v>
      </c>
      <c r="U6181">
        <v>1</v>
      </c>
      <c r="V6181" t="s">
        <v>113</v>
      </c>
      <c r="W6181">
        <v>5</v>
      </c>
      <c r="X6181" t="s">
        <v>41</v>
      </c>
    </row>
    <row r="6182" spans="1:24">
      <c r="A6182">
        <v>39002</v>
      </c>
      <c r="B6182" t="s">
        <v>316</v>
      </c>
      <c r="C6182" s="1">
        <v>45484.50608796296</v>
      </c>
      <c r="D6182" s="1">
        <v>45484.608981481484</v>
      </c>
      <c r="E6182" s="3">
        <v>0.10277777777777777</v>
      </c>
      <c r="F6182">
        <v>30</v>
      </c>
      <c r="G6182" t="s">
        <v>81</v>
      </c>
      <c r="H6182">
        <v>52</v>
      </c>
      <c r="I6182" t="s">
        <v>77</v>
      </c>
      <c r="J6182">
        <v>30</v>
      </c>
      <c r="K6182" t="s">
        <v>81</v>
      </c>
      <c r="L6182">
        <v>4</v>
      </c>
      <c r="M6182" t="s">
        <v>94</v>
      </c>
      <c r="N6182" s="4" t="str">
        <f>IF(consolidado[[#This Row],[tempo]]&gt;consolidado[[#This Row],[prioridade_horas]],"Fora do prazo","Dentro do prazo estimado")</f>
        <v>Dentro do prazo estimado</v>
      </c>
      <c r="O6182" s="3">
        <v>1</v>
      </c>
      <c r="P6182" t="s">
        <v>27</v>
      </c>
      <c r="Q6182">
        <v>3</v>
      </c>
      <c r="R6182" t="s">
        <v>33</v>
      </c>
      <c r="S6182">
        <v>16</v>
      </c>
      <c r="T6182" t="s">
        <v>43</v>
      </c>
      <c r="U6182">
        <v>28</v>
      </c>
      <c r="V6182" t="s">
        <v>34</v>
      </c>
      <c r="W6182">
        <v>3</v>
      </c>
      <c r="X6182" t="s">
        <v>86</v>
      </c>
    </row>
    <row r="6183" spans="1:24">
      <c r="A6183">
        <v>39003</v>
      </c>
      <c r="B6183" t="s">
        <v>31</v>
      </c>
      <c r="C6183" s="1">
        <v>45484.514432870368</v>
      </c>
      <c r="D6183" s="1">
        <v>45485.493206018517</v>
      </c>
      <c r="E6183" s="3">
        <v>0.35486111111111113</v>
      </c>
      <c r="F6183">
        <v>35</v>
      </c>
      <c r="G6183" t="s">
        <v>32</v>
      </c>
      <c r="H6183">
        <v>52</v>
      </c>
      <c r="I6183" t="s">
        <v>77</v>
      </c>
      <c r="J6183">
        <v>35</v>
      </c>
      <c r="K6183" t="s">
        <v>32</v>
      </c>
      <c r="L6183">
        <v>3</v>
      </c>
      <c r="M6183" t="s">
        <v>26</v>
      </c>
      <c r="N6183" s="4" t="str">
        <f>IF(consolidado[[#This Row],[tempo]]&gt;consolidado[[#This Row],[prioridade_horas]],"Fora do prazo","Dentro do prazo estimado")</f>
        <v>Fora do prazo</v>
      </c>
      <c r="O6183" s="3">
        <v>0.33333333333333331</v>
      </c>
      <c r="P6183" t="s">
        <v>38</v>
      </c>
      <c r="Q6183">
        <v>3</v>
      </c>
      <c r="R6183" t="s">
        <v>33</v>
      </c>
      <c r="S6183">
        <v>16</v>
      </c>
      <c r="T6183" t="s">
        <v>43</v>
      </c>
      <c r="U6183">
        <v>28</v>
      </c>
      <c r="V6183" t="s">
        <v>34</v>
      </c>
      <c r="W6183">
        <v>5</v>
      </c>
      <c r="X6183" t="s">
        <v>41</v>
      </c>
    </row>
    <row r="6184" spans="1:24">
      <c r="A6184">
        <v>39004</v>
      </c>
      <c r="B6184" t="s">
        <v>290</v>
      </c>
      <c r="C6184" s="1">
        <v>45484.519814814812</v>
      </c>
      <c r="D6184" s="1">
        <v>45484.597997685189</v>
      </c>
      <c r="E6184" s="3">
        <v>7.8472222222222221E-2</v>
      </c>
      <c r="F6184">
        <v>104</v>
      </c>
      <c r="G6184" t="s">
        <v>108</v>
      </c>
      <c r="H6184">
        <v>15</v>
      </c>
      <c r="I6184" t="s">
        <v>82</v>
      </c>
      <c r="J6184">
        <v>47</v>
      </c>
      <c r="K6184" t="s">
        <v>100</v>
      </c>
      <c r="L6184">
        <v>13</v>
      </c>
      <c r="M6184" t="s">
        <v>60</v>
      </c>
      <c r="N6184" s="4" t="str">
        <f>IF(consolidado[[#This Row],[tempo]]&gt;consolidado[[#This Row],[prioridade_horas]],"Fora do prazo","Dentro do prazo estimado")</f>
        <v>Dentro do prazo estimado</v>
      </c>
      <c r="O6184" s="3">
        <v>0.33333333333333331</v>
      </c>
      <c r="P6184" t="s">
        <v>38</v>
      </c>
      <c r="Q6184">
        <v>3</v>
      </c>
      <c r="R6184" t="s">
        <v>33</v>
      </c>
      <c r="S6184">
        <v>16</v>
      </c>
      <c r="T6184" t="s">
        <v>43</v>
      </c>
      <c r="U6184">
        <v>25</v>
      </c>
      <c r="V6184" t="s">
        <v>90</v>
      </c>
      <c r="W6184">
        <v>3</v>
      </c>
      <c r="X6184" t="s">
        <v>86</v>
      </c>
    </row>
    <row r="6185" spans="1:24">
      <c r="A6185">
        <v>39005</v>
      </c>
      <c r="B6185" t="s">
        <v>3335</v>
      </c>
      <c r="C6185" s="1">
        <v>45484.520474537036</v>
      </c>
      <c r="D6185" s="1">
        <v>45568.383946759262</v>
      </c>
      <c r="E6185" s="3">
        <v>22.40486111111111</v>
      </c>
      <c r="F6185">
        <v>29</v>
      </c>
      <c r="G6185" t="s">
        <v>36</v>
      </c>
      <c r="H6185">
        <v>29</v>
      </c>
      <c r="I6185" t="s">
        <v>36</v>
      </c>
      <c r="J6185">
        <v>29</v>
      </c>
      <c r="K6185" t="s">
        <v>36</v>
      </c>
      <c r="L6185">
        <v>12</v>
      </c>
      <c r="M6185" t="s">
        <v>83</v>
      </c>
      <c r="N6185" s="4" t="str">
        <f>IF(consolidado[[#This Row],[tempo]]&gt;consolidado[[#This Row],[prioridade_horas]],"Fora do prazo","Dentro do prazo estimado")</f>
        <v>Fora do prazo</v>
      </c>
      <c r="O6185" s="3">
        <v>0.33333333333333331</v>
      </c>
      <c r="P6185" t="s">
        <v>38</v>
      </c>
      <c r="Q6185">
        <v>3</v>
      </c>
      <c r="R6185" t="s">
        <v>33</v>
      </c>
      <c r="S6185">
        <v>11</v>
      </c>
      <c r="T6185" t="s">
        <v>37</v>
      </c>
      <c r="U6185">
        <v>56</v>
      </c>
      <c r="V6185" t="s">
        <v>40</v>
      </c>
      <c r="W6185">
        <v>5</v>
      </c>
      <c r="X6185" t="s">
        <v>41</v>
      </c>
    </row>
    <row r="6186" spans="1:24">
      <c r="A6186">
        <v>39006</v>
      </c>
      <c r="B6186" t="s">
        <v>3336</v>
      </c>
      <c r="C6186" s="1">
        <v>45484.529444444444</v>
      </c>
      <c r="D6186" s="1">
        <v>45490.626111111109</v>
      </c>
      <c r="E6186" s="3">
        <v>1.5993055555555555</v>
      </c>
      <c r="F6186">
        <v>35</v>
      </c>
      <c r="G6186" t="s">
        <v>32</v>
      </c>
      <c r="H6186">
        <v>35</v>
      </c>
      <c r="I6186" t="s">
        <v>32</v>
      </c>
      <c r="J6186">
        <v>35</v>
      </c>
      <c r="K6186" t="s">
        <v>32</v>
      </c>
      <c r="L6186">
        <v>3</v>
      </c>
      <c r="M6186" t="s">
        <v>26</v>
      </c>
      <c r="N6186" s="4" t="str">
        <f>IF(consolidado[[#This Row],[tempo]]&gt;consolidado[[#This Row],[prioridade_horas]],"Fora do prazo","Dentro do prazo estimado")</f>
        <v>Fora do prazo</v>
      </c>
      <c r="O6186" s="3">
        <v>0.66666666666666663</v>
      </c>
      <c r="P6186" t="s">
        <v>70</v>
      </c>
      <c r="Q6186">
        <v>3</v>
      </c>
      <c r="R6186" t="s">
        <v>33</v>
      </c>
      <c r="S6186">
        <v>3</v>
      </c>
      <c r="T6186" t="s">
        <v>26</v>
      </c>
      <c r="U6186">
        <v>10</v>
      </c>
      <c r="V6186" t="s">
        <v>352</v>
      </c>
      <c r="W6186">
        <v>4</v>
      </c>
      <c r="X6186" t="s">
        <v>30</v>
      </c>
    </row>
    <row r="6187" spans="1:24">
      <c r="A6187">
        <v>39007</v>
      </c>
      <c r="B6187" t="s">
        <v>3337</v>
      </c>
      <c r="C6187" s="1">
        <v>45484.531168981484</v>
      </c>
      <c r="D6187" s="1">
        <v>45497.632800925923</v>
      </c>
      <c r="E6187" s="3">
        <v>3.4833333333333334</v>
      </c>
      <c r="F6187">
        <v>98</v>
      </c>
      <c r="G6187" t="s">
        <v>69</v>
      </c>
      <c r="H6187">
        <v>98</v>
      </c>
      <c r="I6187" t="s">
        <v>69</v>
      </c>
      <c r="J6187">
        <v>98</v>
      </c>
      <c r="K6187" t="s">
        <v>69</v>
      </c>
      <c r="L6187">
        <v>11</v>
      </c>
      <c r="M6187" t="s">
        <v>37</v>
      </c>
      <c r="N6187" s="4" t="str">
        <f>IF(consolidado[[#This Row],[tempo]]&gt;consolidado[[#This Row],[prioridade_horas]],"Fora do prazo","Dentro do prazo estimado")</f>
        <v>Fora do prazo</v>
      </c>
      <c r="O6187" s="3">
        <v>0.66666666666666663</v>
      </c>
      <c r="P6187" t="s">
        <v>70</v>
      </c>
      <c r="Q6187">
        <v>3</v>
      </c>
      <c r="R6187" t="s">
        <v>33</v>
      </c>
      <c r="S6187">
        <v>11</v>
      </c>
      <c r="T6187" t="s">
        <v>37</v>
      </c>
      <c r="U6187">
        <v>101</v>
      </c>
      <c r="V6187" t="s">
        <v>215</v>
      </c>
      <c r="W6187">
        <v>5</v>
      </c>
      <c r="X6187" t="s">
        <v>41</v>
      </c>
    </row>
    <row r="6188" spans="1:24">
      <c r="A6188">
        <v>39008</v>
      </c>
      <c r="B6188" t="s">
        <v>2857</v>
      </c>
      <c r="C6188" s="1">
        <v>45484.532881944448</v>
      </c>
      <c r="D6188" s="1">
        <v>45488.618460648147</v>
      </c>
      <c r="E6188" s="3">
        <v>0.83680555555555558</v>
      </c>
      <c r="F6188">
        <v>35</v>
      </c>
      <c r="G6188" t="s">
        <v>32</v>
      </c>
      <c r="H6188">
        <v>35</v>
      </c>
      <c r="I6188" t="s">
        <v>32</v>
      </c>
      <c r="J6188">
        <v>35</v>
      </c>
      <c r="K6188" t="s">
        <v>32</v>
      </c>
      <c r="L6188">
        <v>3</v>
      </c>
      <c r="M6188" t="s">
        <v>26</v>
      </c>
      <c r="N6188" s="4" t="str">
        <f>IF(consolidado[[#This Row],[tempo]]&gt;consolidado[[#This Row],[prioridade_horas]],"Fora do prazo","Dentro do prazo estimado")</f>
        <v>Fora do prazo</v>
      </c>
      <c r="O6188" s="3">
        <v>0.66666666666666663</v>
      </c>
      <c r="P6188" t="s">
        <v>70</v>
      </c>
      <c r="Q6188">
        <v>3</v>
      </c>
      <c r="R6188" t="s">
        <v>33</v>
      </c>
      <c r="S6188">
        <v>3</v>
      </c>
      <c r="T6188" t="s">
        <v>26</v>
      </c>
      <c r="U6188">
        <v>28</v>
      </c>
      <c r="V6188" t="s">
        <v>34</v>
      </c>
      <c r="W6188">
        <v>4</v>
      </c>
      <c r="X6188" t="s">
        <v>30</v>
      </c>
    </row>
    <row r="6189" spans="1:24">
      <c r="A6189">
        <v>39009</v>
      </c>
      <c r="B6189" t="s">
        <v>3338</v>
      </c>
      <c r="C6189" s="1">
        <v>45484.538668981484</v>
      </c>
      <c r="D6189" s="1">
        <v>45485.417766203704</v>
      </c>
      <c r="E6189" s="3">
        <v>0.25486111111111109</v>
      </c>
      <c r="F6189">
        <v>29</v>
      </c>
      <c r="G6189" t="s">
        <v>36</v>
      </c>
      <c r="H6189">
        <v>49</v>
      </c>
      <c r="I6189" t="s">
        <v>42</v>
      </c>
      <c r="J6189">
        <v>29</v>
      </c>
      <c r="K6189" t="s">
        <v>36</v>
      </c>
      <c r="L6189">
        <v>11</v>
      </c>
      <c r="M6189" t="s">
        <v>37</v>
      </c>
      <c r="N6189" s="4" t="str">
        <f>IF(consolidado[[#This Row],[tempo]]&gt;consolidado[[#This Row],[prioridade_horas]],"Fora do prazo","Dentro do prazo estimado")</f>
        <v>Dentro do prazo estimado</v>
      </c>
      <c r="O6189" s="3">
        <v>0.33333333333333331</v>
      </c>
      <c r="P6189" t="s">
        <v>38</v>
      </c>
      <c r="Q6189">
        <v>3</v>
      </c>
      <c r="R6189" t="s">
        <v>33</v>
      </c>
      <c r="S6189">
        <v>16</v>
      </c>
      <c r="T6189" t="s">
        <v>43</v>
      </c>
      <c r="U6189">
        <v>56</v>
      </c>
      <c r="V6189" t="s">
        <v>40</v>
      </c>
      <c r="W6189">
        <v>5</v>
      </c>
      <c r="X6189" t="s">
        <v>41</v>
      </c>
    </row>
    <row r="6190" spans="1:24">
      <c r="A6190">
        <v>39010</v>
      </c>
      <c r="B6190" t="s">
        <v>3339</v>
      </c>
      <c r="C6190" s="1">
        <v>45484.552847222221</v>
      </c>
      <c r="D6190" s="1">
        <v>45484.604710648149</v>
      </c>
      <c r="E6190" s="3">
        <v>5.1388888888888887E-2</v>
      </c>
      <c r="F6190">
        <v>69</v>
      </c>
      <c r="G6190" t="s">
        <v>65</v>
      </c>
      <c r="H6190">
        <v>52</v>
      </c>
      <c r="I6190" t="s">
        <v>77</v>
      </c>
      <c r="J6190">
        <v>69</v>
      </c>
      <c r="K6190" t="s">
        <v>65</v>
      </c>
      <c r="L6190">
        <v>27</v>
      </c>
      <c r="M6190" t="s">
        <v>59</v>
      </c>
      <c r="N6190" s="4" t="str">
        <f>IF(consolidado[[#This Row],[tempo]]&gt;consolidado[[#This Row],[prioridade_horas]],"Fora do prazo","Dentro do prazo estimado")</f>
        <v>Dentro do prazo estimado</v>
      </c>
      <c r="O6190" s="3">
        <v>0.33333333333333331</v>
      </c>
      <c r="P6190" t="s">
        <v>38</v>
      </c>
      <c r="Q6190">
        <v>3</v>
      </c>
      <c r="R6190" t="s">
        <v>33</v>
      </c>
      <c r="S6190">
        <v>16</v>
      </c>
      <c r="T6190" t="s">
        <v>43</v>
      </c>
      <c r="U6190">
        <v>28</v>
      </c>
      <c r="V6190" t="s">
        <v>34</v>
      </c>
      <c r="W6190">
        <v>5</v>
      </c>
      <c r="X6190" t="s">
        <v>41</v>
      </c>
    </row>
    <row r="6191" spans="1:24">
      <c r="A6191">
        <v>39011</v>
      </c>
      <c r="B6191" t="s">
        <v>431</v>
      </c>
      <c r="C6191" s="1">
        <v>45484.571331018517</v>
      </c>
      <c r="D6191" s="1">
        <v>45484.628298611111</v>
      </c>
      <c r="E6191" s="3">
        <v>5.6944444444444443E-2</v>
      </c>
      <c r="F6191">
        <v>111</v>
      </c>
      <c r="G6191" t="s">
        <v>99</v>
      </c>
      <c r="H6191">
        <v>52</v>
      </c>
      <c r="I6191" t="s">
        <v>77</v>
      </c>
      <c r="J6191">
        <v>111</v>
      </c>
      <c r="K6191" t="s">
        <v>99</v>
      </c>
      <c r="L6191">
        <v>27</v>
      </c>
      <c r="M6191" t="s">
        <v>59</v>
      </c>
      <c r="N6191" s="4" t="str">
        <f>IF(consolidado[[#This Row],[tempo]]&gt;consolidado[[#This Row],[prioridade_horas]],"Fora do prazo","Dentro do prazo estimado")</f>
        <v>Dentro do prazo estimado</v>
      </c>
      <c r="O6191" s="3">
        <v>0.33333333333333331</v>
      </c>
      <c r="P6191" t="s">
        <v>38</v>
      </c>
      <c r="Q6191">
        <v>3</v>
      </c>
      <c r="R6191" t="s">
        <v>33</v>
      </c>
      <c r="S6191">
        <v>16</v>
      </c>
      <c r="T6191" t="s">
        <v>43</v>
      </c>
      <c r="U6191">
        <v>28</v>
      </c>
      <c r="V6191" t="s">
        <v>34</v>
      </c>
      <c r="W6191">
        <v>5</v>
      </c>
      <c r="X6191" t="s">
        <v>41</v>
      </c>
    </row>
    <row r="6192" spans="1:24">
      <c r="A6192">
        <v>39012</v>
      </c>
      <c r="B6192" t="s">
        <v>3340</v>
      </c>
      <c r="C6192" s="1">
        <v>45484.571504629632</v>
      </c>
      <c r="D6192" s="1">
        <v>45485.480798611112</v>
      </c>
      <c r="E6192" s="3">
        <v>0.28541666666666665</v>
      </c>
      <c r="F6192">
        <v>74</v>
      </c>
      <c r="G6192" t="s">
        <v>101</v>
      </c>
      <c r="H6192">
        <v>52</v>
      </c>
      <c r="I6192" t="s">
        <v>77</v>
      </c>
      <c r="J6192">
        <v>74</v>
      </c>
      <c r="K6192" t="s">
        <v>101</v>
      </c>
      <c r="L6192">
        <v>27</v>
      </c>
      <c r="M6192" t="s">
        <v>59</v>
      </c>
      <c r="N6192" s="4" t="str">
        <f>IF(consolidado[[#This Row],[tempo]]&gt;consolidado[[#This Row],[prioridade_horas]],"Fora do prazo","Dentro do prazo estimado")</f>
        <v>Dentro do prazo estimado</v>
      </c>
      <c r="O6192" s="3">
        <v>0.33333333333333331</v>
      </c>
      <c r="P6192" t="s">
        <v>38</v>
      </c>
      <c r="Q6192">
        <v>3</v>
      </c>
      <c r="R6192" t="s">
        <v>33</v>
      </c>
      <c r="S6192">
        <v>16</v>
      </c>
      <c r="T6192" t="s">
        <v>43</v>
      </c>
      <c r="U6192">
        <v>28</v>
      </c>
      <c r="V6192" t="s">
        <v>34</v>
      </c>
      <c r="W6192">
        <v>5</v>
      </c>
      <c r="X6192" t="s">
        <v>41</v>
      </c>
    </row>
    <row r="6193" spans="1:24">
      <c r="A6193">
        <v>39013</v>
      </c>
      <c r="B6193" t="s">
        <v>3341</v>
      </c>
      <c r="C6193" s="1">
        <v>45484.609351851854</v>
      </c>
      <c r="D6193" s="1">
        <v>45488.456342592595</v>
      </c>
      <c r="E6193" s="3">
        <v>0.59861111111111109</v>
      </c>
      <c r="F6193">
        <v>31</v>
      </c>
      <c r="G6193" t="s">
        <v>54</v>
      </c>
      <c r="H6193">
        <v>31</v>
      </c>
      <c r="I6193" t="s">
        <v>54</v>
      </c>
      <c r="J6193">
        <v>31</v>
      </c>
      <c r="K6193" t="s">
        <v>54</v>
      </c>
      <c r="L6193">
        <v>11</v>
      </c>
      <c r="M6193" t="s">
        <v>37</v>
      </c>
      <c r="N6193" s="4" t="str">
        <f>IF(consolidado[[#This Row],[tempo]]&gt;consolidado[[#This Row],[prioridade_horas]],"Fora do prazo","Dentro do prazo estimado")</f>
        <v>Fora do prazo</v>
      </c>
      <c r="O6193" s="3">
        <v>0.33333333333333331</v>
      </c>
      <c r="P6193" t="s">
        <v>38</v>
      </c>
      <c r="Q6193">
        <v>3</v>
      </c>
      <c r="R6193" t="s">
        <v>33</v>
      </c>
      <c r="S6193">
        <v>11</v>
      </c>
      <c r="T6193" t="s">
        <v>37</v>
      </c>
      <c r="U6193">
        <v>108</v>
      </c>
      <c r="V6193" t="s">
        <v>375</v>
      </c>
      <c r="W6193">
        <v>5</v>
      </c>
      <c r="X6193" t="s">
        <v>41</v>
      </c>
    </row>
    <row r="6194" spans="1:24">
      <c r="A6194">
        <v>39014</v>
      </c>
      <c r="B6194" t="s">
        <v>3342</v>
      </c>
      <c r="C6194" s="1">
        <v>45484.610914351855</v>
      </c>
      <c r="D6194" s="1">
        <v>45491.514814814815</v>
      </c>
      <c r="E6194" s="3">
        <v>1.7826388888888889</v>
      </c>
      <c r="F6194">
        <v>33</v>
      </c>
      <c r="G6194" t="s">
        <v>57</v>
      </c>
      <c r="H6194">
        <v>33</v>
      </c>
      <c r="I6194" t="s">
        <v>57</v>
      </c>
      <c r="J6194">
        <v>33</v>
      </c>
      <c r="K6194" t="s">
        <v>57</v>
      </c>
      <c r="L6194">
        <v>12</v>
      </c>
      <c r="M6194" t="s">
        <v>83</v>
      </c>
      <c r="N6194" s="4" t="str">
        <f>IF(consolidado[[#This Row],[tempo]]&gt;consolidado[[#This Row],[prioridade_horas]],"Fora do prazo","Dentro do prazo estimado")</f>
        <v>Fora do prazo</v>
      </c>
      <c r="O6194" s="3">
        <v>0.33333333333333331</v>
      </c>
      <c r="P6194" t="s">
        <v>38</v>
      </c>
      <c r="Q6194">
        <v>3</v>
      </c>
      <c r="R6194" t="s">
        <v>33</v>
      </c>
      <c r="S6194">
        <v>11</v>
      </c>
      <c r="T6194" t="s">
        <v>37</v>
      </c>
      <c r="U6194">
        <v>56</v>
      </c>
      <c r="V6194" t="s">
        <v>40</v>
      </c>
      <c r="W6194">
        <v>5</v>
      </c>
      <c r="X6194" t="s">
        <v>41</v>
      </c>
    </row>
    <row r="6195" spans="1:24">
      <c r="A6195">
        <v>39015</v>
      </c>
      <c r="B6195" t="s">
        <v>2254</v>
      </c>
      <c r="C6195" s="1">
        <v>45484.613321759258</v>
      </c>
      <c r="D6195" s="1">
        <v>45484.616979166669</v>
      </c>
      <c r="E6195" s="3">
        <v>3.472222222222222E-3</v>
      </c>
      <c r="F6195">
        <v>55</v>
      </c>
      <c r="G6195" t="s">
        <v>127</v>
      </c>
      <c r="H6195">
        <v>98</v>
      </c>
      <c r="I6195" t="s">
        <v>69</v>
      </c>
      <c r="J6195">
        <v>55</v>
      </c>
      <c r="K6195" t="s">
        <v>127</v>
      </c>
      <c r="L6195">
        <v>11</v>
      </c>
      <c r="M6195" t="s">
        <v>37</v>
      </c>
      <c r="N6195" s="4" t="str">
        <f>IF(consolidado[[#This Row],[tempo]]&gt;consolidado[[#This Row],[prioridade_horas]],"Fora do prazo","Dentro do prazo estimado")</f>
        <v>Dentro do prazo estimado</v>
      </c>
      <c r="O6195" s="3">
        <v>0.33333333333333331</v>
      </c>
      <c r="P6195" t="s">
        <v>38</v>
      </c>
      <c r="Q6195">
        <v>3</v>
      </c>
      <c r="R6195" t="s">
        <v>33</v>
      </c>
      <c r="S6195">
        <v>11</v>
      </c>
      <c r="T6195" t="s">
        <v>37</v>
      </c>
      <c r="U6195">
        <v>56</v>
      </c>
      <c r="V6195" t="s">
        <v>40</v>
      </c>
      <c r="W6195">
        <v>5</v>
      </c>
      <c r="X6195" t="s">
        <v>41</v>
      </c>
    </row>
    <row r="6196" spans="1:24">
      <c r="A6196">
        <v>39016</v>
      </c>
      <c r="B6196" t="s">
        <v>2255</v>
      </c>
      <c r="C6196" s="1">
        <v>45484.613900462966</v>
      </c>
      <c r="D6196" s="1">
        <v>45484.63721064815</v>
      </c>
      <c r="E6196" s="3">
        <v>2.2916666666666665E-2</v>
      </c>
      <c r="F6196">
        <v>55</v>
      </c>
      <c r="G6196" t="s">
        <v>127</v>
      </c>
      <c r="H6196">
        <v>98</v>
      </c>
      <c r="I6196" t="s">
        <v>69</v>
      </c>
      <c r="J6196">
        <v>55</v>
      </c>
      <c r="K6196" t="s">
        <v>127</v>
      </c>
      <c r="L6196">
        <v>11</v>
      </c>
      <c r="M6196" t="s">
        <v>37</v>
      </c>
      <c r="N6196" s="4" t="str">
        <f>IF(consolidado[[#This Row],[tempo]]&gt;consolidado[[#This Row],[prioridade_horas]],"Fora do prazo","Dentro do prazo estimado")</f>
        <v>Dentro do prazo estimado</v>
      </c>
      <c r="O6196" s="3">
        <v>0.33333333333333331</v>
      </c>
      <c r="P6196" t="s">
        <v>38</v>
      </c>
      <c r="Q6196">
        <v>3</v>
      </c>
      <c r="R6196" t="s">
        <v>33</v>
      </c>
      <c r="S6196">
        <v>11</v>
      </c>
      <c r="T6196" t="s">
        <v>37</v>
      </c>
      <c r="U6196">
        <v>56</v>
      </c>
      <c r="V6196" t="s">
        <v>40</v>
      </c>
      <c r="W6196">
        <v>5</v>
      </c>
      <c r="X6196" t="s">
        <v>41</v>
      </c>
    </row>
    <row r="6197" spans="1:24">
      <c r="A6197">
        <v>39017</v>
      </c>
      <c r="B6197" t="s">
        <v>2255</v>
      </c>
      <c r="C6197" s="1">
        <v>45484.614733796298</v>
      </c>
      <c r="D6197" s="1">
        <v>45484.66065972222</v>
      </c>
      <c r="E6197" s="3">
        <v>4.583333333333333E-2</v>
      </c>
      <c r="F6197">
        <v>55</v>
      </c>
      <c r="G6197" t="s">
        <v>127</v>
      </c>
      <c r="H6197">
        <v>29</v>
      </c>
      <c r="I6197" t="s">
        <v>36</v>
      </c>
      <c r="J6197">
        <v>55</v>
      </c>
      <c r="K6197" t="s">
        <v>127</v>
      </c>
      <c r="L6197">
        <v>11</v>
      </c>
      <c r="M6197" t="s">
        <v>37</v>
      </c>
      <c r="N6197" s="4" t="str">
        <f>IF(consolidado[[#This Row],[tempo]]&gt;consolidado[[#This Row],[prioridade_horas]],"Fora do prazo","Dentro do prazo estimado")</f>
        <v>Dentro do prazo estimado</v>
      </c>
      <c r="O6197" s="3">
        <v>0.33333333333333331</v>
      </c>
      <c r="P6197" t="s">
        <v>38</v>
      </c>
      <c r="Q6197">
        <v>3</v>
      </c>
      <c r="R6197" t="s">
        <v>33</v>
      </c>
      <c r="S6197">
        <v>11</v>
      </c>
      <c r="T6197" t="s">
        <v>37</v>
      </c>
      <c r="U6197">
        <v>56</v>
      </c>
      <c r="V6197" t="s">
        <v>40</v>
      </c>
      <c r="W6197">
        <v>5</v>
      </c>
      <c r="X6197" t="s">
        <v>41</v>
      </c>
    </row>
    <row r="6198" spans="1:24">
      <c r="A6198">
        <v>39018</v>
      </c>
      <c r="B6198" t="s">
        <v>2255</v>
      </c>
      <c r="C6198" s="1">
        <v>45484.616168981483</v>
      </c>
      <c r="D6198" s="1">
        <v>45484.670810185184</v>
      </c>
      <c r="E6198" s="3">
        <v>5.4166666666666669E-2</v>
      </c>
      <c r="F6198">
        <v>55</v>
      </c>
      <c r="G6198" t="s">
        <v>127</v>
      </c>
      <c r="H6198">
        <v>29</v>
      </c>
      <c r="I6198" t="s">
        <v>36</v>
      </c>
      <c r="J6198">
        <v>55</v>
      </c>
      <c r="K6198" t="s">
        <v>127</v>
      </c>
      <c r="L6198">
        <v>11</v>
      </c>
      <c r="M6198" t="s">
        <v>37</v>
      </c>
      <c r="N6198" s="4" t="str">
        <f>IF(consolidado[[#This Row],[tempo]]&gt;consolidado[[#This Row],[prioridade_horas]],"Fora do prazo","Dentro do prazo estimado")</f>
        <v>Dentro do prazo estimado</v>
      </c>
      <c r="O6198" s="3">
        <v>0.33333333333333331</v>
      </c>
      <c r="P6198" t="s">
        <v>38</v>
      </c>
      <c r="Q6198">
        <v>3</v>
      </c>
      <c r="R6198" t="s">
        <v>33</v>
      </c>
      <c r="S6198">
        <v>11</v>
      </c>
      <c r="T6198" t="s">
        <v>37</v>
      </c>
      <c r="U6198">
        <v>56</v>
      </c>
      <c r="V6198" t="s">
        <v>40</v>
      </c>
      <c r="W6198">
        <v>5</v>
      </c>
      <c r="X6198" t="s">
        <v>41</v>
      </c>
    </row>
    <row r="6199" spans="1:24">
      <c r="A6199">
        <v>39019</v>
      </c>
      <c r="B6199" t="s">
        <v>3343</v>
      </c>
      <c r="C6199" s="1">
        <v>45484.619618055556</v>
      </c>
      <c r="D6199" s="1">
        <v>45488.710104166668</v>
      </c>
      <c r="E6199" s="3">
        <v>0.84166666666666667</v>
      </c>
      <c r="F6199">
        <v>98</v>
      </c>
      <c r="G6199" t="s">
        <v>69</v>
      </c>
      <c r="H6199">
        <v>98</v>
      </c>
      <c r="I6199" t="s">
        <v>69</v>
      </c>
      <c r="J6199">
        <v>98</v>
      </c>
      <c r="K6199" t="s">
        <v>69</v>
      </c>
      <c r="L6199">
        <v>11</v>
      </c>
      <c r="M6199" t="s">
        <v>37</v>
      </c>
      <c r="N6199" s="4" t="str">
        <f>IF(consolidado[[#This Row],[tempo]]&gt;consolidado[[#This Row],[prioridade_horas]],"Fora do prazo","Dentro do prazo estimado")</f>
        <v>Fora do prazo</v>
      </c>
      <c r="O6199" s="3">
        <v>0.66666666666666663</v>
      </c>
      <c r="P6199" t="s">
        <v>70</v>
      </c>
      <c r="Q6199">
        <v>3</v>
      </c>
      <c r="R6199" t="s">
        <v>33</v>
      </c>
      <c r="S6199">
        <v>11</v>
      </c>
      <c r="T6199" t="s">
        <v>37</v>
      </c>
      <c r="U6199">
        <v>15</v>
      </c>
      <c r="V6199" t="s">
        <v>37</v>
      </c>
      <c r="W6199">
        <v>5</v>
      </c>
      <c r="X6199" t="s">
        <v>41</v>
      </c>
    </row>
    <row r="6200" spans="1:24">
      <c r="A6200">
        <v>39020</v>
      </c>
      <c r="B6200" t="s">
        <v>3321</v>
      </c>
      <c r="C6200" s="1">
        <v>45484.630902777775</v>
      </c>
      <c r="D6200" s="1">
        <v>45491.44023148148</v>
      </c>
      <c r="E6200" s="3">
        <v>1.6875</v>
      </c>
      <c r="F6200">
        <v>111</v>
      </c>
      <c r="G6200" t="s">
        <v>99</v>
      </c>
      <c r="H6200">
        <v>55</v>
      </c>
      <c r="I6200" t="s">
        <v>127</v>
      </c>
      <c r="J6200">
        <v>111</v>
      </c>
      <c r="K6200" t="s">
        <v>99</v>
      </c>
      <c r="L6200">
        <v>16</v>
      </c>
      <c r="M6200" t="s">
        <v>43</v>
      </c>
      <c r="N6200" s="4" t="str">
        <f>IF(consolidado[[#This Row],[tempo]]&gt;consolidado[[#This Row],[prioridade_horas]],"Fora do prazo","Dentro do prazo estimado")</f>
        <v>Fora do prazo</v>
      </c>
      <c r="O6200" s="3">
        <v>0.33333333333333331</v>
      </c>
      <c r="P6200" t="s">
        <v>38</v>
      </c>
      <c r="Q6200">
        <v>3</v>
      </c>
      <c r="R6200" t="s">
        <v>33</v>
      </c>
      <c r="S6200">
        <v>13</v>
      </c>
      <c r="T6200" t="s">
        <v>60</v>
      </c>
      <c r="U6200">
        <v>56</v>
      </c>
      <c r="V6200" t="s">
        <v>40</v>
      </c>
      <c r="W6200">
        <v>3</v>
      </c>
      <c r="X6200" t="s">
        <v>86</v>
      </c>
    </row>
    <row r="6201" spans="1:24">
      <c r="A6201">
        <v>39021</v>
      </c>
      <c r="B6201" t="s">
        <v>3344</v>
      </c>
      <c r="C6201" s="1">
        <v>45484.65315972222</v>
      </c>
      <c r="D6201" s="1">
        <v>45484.65384259259</v>
      </c>
      <c r="E6201" s="3">
        <v>6.9444444444444447E-4</v>
      </c>
      <c r="F6201">
        <v>29</v>
      </c>
      <c r="G6201" t="s">
        <v>36</v>
      </c>
      <c r="H6201">
        <v>29</v>
      </c>
      <c r="I6201" t="s">
        <v>36</v>
      </c>
      <c r="J6201">
        <v>49</v>
      </c>
      <c r="K6201" t="s">
        <v>42</v>
      </c>
      <c r="L6201">
        <v>11</v>
      </c>
      <c r="M6201" t="s">
        <v>37</v>
      </c>
      <c r="N6201" s="4" t="str">
        <f>IF(consolidado[[#This Row],[tempo]]&gt;consolidado[[#This Row],[prioridade_horas]],"Fora do prazo","Dentro do prazo estimado")</f>
        <v>Dentro do prazo estimado</v>
      </c>
      <c r="O6201" s="3">
        <v>0.33333333333333331</v>
      </c>
      <c r="P6201" t="s">
        <v>38</v>
      </c>
      <c r="Q6201">
        <v>4</v>
      </c>
      <c r="R6201" t="s">
        <v>39</v>
      </c>
      <c r="S6201">
        <v>11</v>
      </c>
      <c r="T6201" t="s">
        <v>37</v>
      </c>
      <c r="U6201">
        <v>56</v>
      </c>
      <c r="V6201" t="s">
        <v>40</v>
      </c>
      <c r="W6201">
        <v>5</v>
      </c>
      <c r="X6201" t="s">
        <v>41</v>
      </c>
    </row>
    <row r="6202" spans="1:24">
      <c r="A6202">
        <v>39022</v>
      </c>
      <c r="B6202" t="s">
        <v>3344</v>
      </c>
      <c r="C6202" s="1">
        <v>45484.655243055553</v>
      </c>
      <c r="D6202" s="1">
        <v>45492.632638888892</v>
      </c>
      <c r="E6202" s="3">
        <v>2.2319444444444443</v>
      </c>
      <c r="F6202">
        <v>29</v>
      </c>
      <c r="G6202" t="s">
        <v>36</v>
      </c>
      <c r="H6202">
        <v>29</v>
      </c>
      <c r="I6202" t="s">
        <v>36</v>
      </c>
      <c r="J6202">
        <v>29</v>
      </c>
      <c r="K6202" t="s">
        <v>36</v>
      </c>
      <c r="L6202">
        <v>11</v>
      </c>
      <c r="M6202" t="s">
        <v>37</v>
      </c>
      <c r="N6202" s="4" t="str">
        <f>IF(consolidado[[#This Row],[tempo]]&gt;consolidado[[#This Row],[prioridade_horas]],"Fora do prazo","Dentro do prazo estimado")</f>
        <v>Fora do prazo</v>
      </c>
      <c r="O6202" s="3">
        <v>0.33333333333333331</v>
      </c>
      <c r="P6202" t="s">
        <v>38</v>
      </c>
      <c r="Q6202">
        <v>3</v>
      </c>
      <c r="R6202" t="s">
        <v>33</v>
      </c>
      <c r="S6202">
        <v>11</v>
      </c>
      <c r="T6202" t="s">
        <v>37</v>
      </c>
      <c r="U6202">
        <v>56</v>
      </c>
      <c r="V6202" t="s">
        <v>40</v>
      </c>
      <c r="W6202">
        <v>5</v>
      </c>
      <c r="X6202" t="s">
        <v>41</v>
      </c>
    </row>
    <row r="6203" spans="1:24">
      <c r="A6203">
        <v>39023</v>
      </c>
      <c r="B6203" t="s">
        <v>3345</v>
      </c>
      <c r="C6203" s="1">
        <v>45484.667743055557</v>
      </c>
      <c r="D6203" s="1">
        <v>45492.670104166667</v>
      </c>
      <c r="E6203" s="3">
        <v>2.2562500000000001</v>
      </c>
      <c r="F6203">
        <v>29</v>
      </c>
      <c r="G6203" t="s">
        <v>36</v>
      </c>
      <c r="H6203">
        <v>29</v>
      </c>
      <c r="I6203" t="s">
        <v>36</v>
      </c>
      <c r="J6203">
        <v>29</v>
      </c>
      <c r="K6203" t="s">
        <v>36</v>
      </c>
      <c r="L6203">
        <v>11</v>
      </c>
      <c r="M6203" t="s">
        <v>37</v>
      </c>
      <c r="N6203" s="4" t="str">
        <f>IF(consolidado[[#This Row],[tempo]]&gt;consolidado[[#This Row],[prioridade_horas]],"Fora do prazo","Dentro do prazo estimado")</f>
        <v>Fora do prazo</v>
      </c>
      <c r="O6203" s="3">
        <v>0.33333333333333331</v>
      </c>
      <c r="P6203" t="s">
        <v>38</v>
      </c>
      <c r="Q6203">
        <v>3</v>
      </c>
      <c r="R6203" t="s">
        <v>33</v>
      </c>
      <c r="S6203">
        <v>11</v>
      </c>
      <c r="T6203" t="s">
        <v>37</v>
      </c>
      <c r="U6203">
        <v>56</v>
      </c>
      <c r="V6203" t="s">
        <v>40</v>
      </c>
      <c r="W6203">
        <v>5</v>
      </c>
      <c r="X6203" t="s">
        <v>41</v>
      </c>
    </row>
    <row r="6204" spans="1:24">
      <c r="A6204">
        <v>39024</v>
      </c>
      <c r="B6204" t="s">
        <v>3346</v>
      </c>
      <c r="C6204" s="1">
        <v>45484.670925925922</v>
      </c>
      <c r="D6204" s="1">
        <v>45490.558969907404</v>
      </c>
      <c r="E6204" s="3">
        <v>1.3902777777777777</v>
      </c>
      <c r="F6204">
        <v>18</v>
      </c>
      <c r="G6204" t="s">
        <v>158</v>
      </c>
      <c r="H6204">
        <v>52</v>
      </c>
      <c r="I6204" t="s">
        <v>77</v>
      </c>
      <c r="J6204">
        <v>18</v>
      </c>
      <c r="K6204" t="s">
        <v>158</v>
      </c>
      <c r="L6204">
        <v>5</v>
      </c>
      <c r="M6204" t="s">
        <v>92</v>
      </c>
      <c r="N6204" s="4" t="str">
        <f>IF(consolidado[[#This Row],[tempo]]&gt;consolidado[[#This Row],[prioridade_horas]],"Fora do prazo","Dentro do prazo estimado")</f>
        <v>Dentro do prazo estimado</v>
      </c>
      <c r="O6204" s="3">
        <v>5</v>
      </c>
      <c r="P6204" t="s">
        <v>84</v>
      </c>
      <c r="Q6204">
        <v>3</v>
      </c>
      <c r="R6204" t="s">
        <v>33</v>
      </c>
      <c r="S6204">
        <v>16</v>
      </c>
      <c r="T6204" t="s">
        <v>43</v>
      </c>
      <c r="U6204">
        <v>29</v>
      </c>
      <c r="V6204" t="s">
        <v>85</v>
      </c>
      <c r="W6204">
        <v>4</v>
      </c>
      <c r="X6204" t="s">
        <v>30</v>
      </c>
    </row>
    <row r="6205" spans="1:24">
      <c r="A6205">
        <v>39025</v>
      </c>
      <c r="B6205" t="s">
        <v>554</v>
      </c>
      <c r="C6205" s="1">
        <v>45484.674872685187</v>
      </c>
      <c r="D6205" s="1">
        <v>45489.576817129629</v>
      </c>
      <c r="E6205" s="3">
        <v>1.0291666666666666</v>
      </c>
      <c r="F6205">
        <v>19</v>
      </c>
      <c r="G6205" t="s">
        <v>91</v>
      </c>
      <c r="H6205">
        <v>52</v>
      </c>
      <c r="I6205" t="s">
        <v>77</v>
      </c>
      <c r="J6205">
        <v>19</v>
      </c>
      <c r="K6205" t="s">
        <v>91</v>
      </c>
      <c r="L6205">
        <v>5</v>
      </c>
      <c r="M6205" t="s">
        <v>92</v>
      </c>
      <c r="N6205" s="4" t="str">
        <f>IF(consolidado[[#This Row],[tempo]]&gt;consolidado[[#This Row],[prioridade_horas]],"Fora do prazo","Dentro do prazo estimado")</f>
        <v>Dentro do prazo estimado</v>
      </c>
      <c r="O6205" s="3">
        <v>5</v>
      </c>
      <c r="P6205" t="s">
        <v>84</v>
      </c>
      <c r="Q6205">
        <v>3</v>
      </c>
      <c r="R6205" t="s">
        <v>33</v>
      </c>
      <c r="S6205">
        <v>16</v>
      </c>
      <c r="T6205" t="s">
        <v>43</v>
      </c>
      <c r="U6205">
        <v>28</v>
      </c>
      <c r="V6205" t="s">
        <v>34</v>
      </c>
      <c r="W6205">
        <v>4</v>
      </c>
      <c r="X6205" t="s">
        <v>30</v>
      </c>
    </row>
    <row r="6206" spans="1:24">
      <c r="A6206">
        <v>39026</v>
      </c>
      <c r="B6206" t="s">
        <v>3347</v>
      </c>
      <c r="C6206" s="1">
        <v>45484.675219907411</v>
      </c>
      <c r="D6206" s="1">
        <v>45516.409537037034</v>
      </c>
      <c r="E6206" s="3">
        <v>7.9993055555555559</v>
      </c>
      <c r="F6206">
        <v>98</v>
      </c>
      <c r="G6206" t="s">
        <v>69</v>
      </c>
      <c r="H6206">
        <v>98</v>
      </c>
      <c r="I6206" t="s">
        <v>69</v>
      </c>
      <c r="J6206">
        <v>98</v>
      </c>
      <c r="K6206" t="s">
        <v>69</v>
      </c>
      <c r="L6206">
        <v>11</v>
      </c>
      <c r="M6206" t="s">
        <v>37</v>
      </c>
      <c r="N6206" s="4" t="str">
        <f>IF(consolidado[[#This Row],[tempo]]&gt;consolidado[[#This Row],[prioridade_horas]],"Fora do prazo","Dentro do prazo estimado")</f>
        <v>Fora do prazo</v>
      </c>
      <c r="O6206" s="3">
        <v>0.66666666666666663</v>
      </c>
      <c r="P6206" t="s">
        <v>70</v>
      </c>
      <c r="Q6206">
        <v>3</v>
      </c>
      <c r="R6206" t="s">
        <v>33</v>
      </c>
      <c r="S6206">
        <v>11</v>
      </c>
      <c r="T6206" t="s">
        <v>37</v>
      </c>
      <c r="U6206">
        <v>101</v>
      </c>
      <c r="V6206" t="s">
        <v>215</v>
      </c>
      <c r="W6206">
        <v>5</v>
      </c>
      <c r="X6206" t="s">
        <v>41</v>
      </c>
    </row>
    <row r="6207" spans="1:24">
      <c r="A6207">
        <v>39027</v>
      </c>
      <c r="B6207" t="s">
        <v>3348</v>
      </c>
      <c r="C6207" s="1">
        <v>45484.680474537039</v>
      </c>
      <c r="D6207" s="1">
        <v>45559.655891203707</v>
      </c>
      <c r="E6207" s="3">
        <v>19.887499999999999</v>
      </c>
      <c r="F6207">
        <v>68</v>
      </c>
      <c r="G6207" t="s">
        <v>264</v>
      </c>
      <c r="H6207">
        <v>68</v>
      </c>
      <c r="I6207" t="s">
        <v>264</v>
      </c>
      <c r="J6207">
        <v>20</v>
      </c>
      <c r="K6207" t="s">
        <v>145</v>
      </c>
      <c r="L6207">
        <v>21</v>
      </c>
      <c r="M6207" t="s">
        <v>265</v>
      </c>
      <c r="N6207" s="4" t="str">
        <f>IF(consolidado[[#This Row],[tempo]]&gt;consolidado[[#This Row],[prioridade_horas]],"Fora do prazo","Dentro do prazo estimado")</f>
        <v>Fora do prazo</v>
      </c>
      <c r="O6207" s="3">
        <v>1</v>
      </c>
      <c r="P6207" t="s">
        <v>27</v>
      </c>
      <c r="Q6207">
        <v>6</v>
      </c>
      <c r="R6207" t="s">
        <v>28</v>
      </c>
      <c r="S6207">
        <v>8</v>
      </c>
      <c r="T6207" t="s">
        <v>110</v>
      </c>
      <c r="U6207">
        <v>31</v>
      </c>
      <c r="V6207" t="s">
        <v>266</v>
      </c>
      <c r="W6207">
        <v>3</v>
      </c>
      <c r="X6207" t="s">
        <v>86</v>
      </c>
    </row>
    <row r="6208" spans="1:24">
      <c r="A6208">
        <v>39028</v>
      </c>
      <c r="B6208" t="s">
        <v>157</v>
      </c>
      <c r="C6208" s="1">
        <v>45484.682268518518</v>
      </c>
      <c r="D6208" s="1">
        <v>45489.421979166669</v>
      </c>
      <c r="E6208" s="3">
        <v>0.8666666666666667</v>
      </c>
      <c r="F6208">
        <v>68</v>
      </c>
      <c r="G6208" t="s">
        <v>264</v>
      </c>
      <c r="H6208">
        <v>68</v>
      </c>
      <c r="I6208" t="s">
        <v>264</v>
      </c>
      <c r="J6208">
        <v>68</v>
      </c>
      <c r="K6208" t="s">
        <v>264</v>
      </c>
      <c r="L6208">
        <v>12</v>
      </c>
      <c r="M6208" t="s">
        <v>83</v>
      </c>
      <c r="N6208" s="4" t="str">
        <f>IF(consolidado[[#This Row],[tempo]]&gt;consolidado[[#This Row],[prioridade_horas]],"Fora do prazo","Dentro do prazo estimado")</f>
        <v>Fora do prazo</v>
      </c>
      <c r="O6208" s="3">
        <v>0.66666666666666663</v>
      </c>
      <c r="P6208" t="s">
        <v>70</v>
      </c>
      <c r="Q6208">
        <v>6</v>
      </c>
      <c r="R6208" t="s">
        <v>28</v>
      </c>
      <c r="S6208">
        <v>8</v>
      </c>
      <c r="T6208" t="s">
        <v>110</v>
      </c>
      <c r="U6208">
        <v>9</v>
      </c>
      <c r="V6208" t="s">
        <v>159</v>
      </c>
      <c r="W6208">
        <v>3</v>
      </c>
      <c r="X6208" t="s">
        <v>86</v>
      </c>
    </row>
    <row r="6209" spans="1:24">
      <c r="A6209">
        <v>39029</v>
      </c>
      <c r="B6209" t="s">
        <v>3349</v>
      </c>
      <c r="C6209" s="1">
        <v>45484.713506944441</v>
      </c>
      <c r="D6209" s="1">
        <v>45485.670972222222</v>
      </c>
      <c r="E6209" s="3">
        <v>0.33333333333333331</v>
      </c>
      <c r="F6209">
        <v>32</v>
      </c>
      <c r="G6209" t="s">
        <v>154</v>
      </c>
      <c r="H6209">
        <v>47</v>
      </c>
      <c r="I6209" t="s">
        <v>100</v>
      </c>
      <c r="J6209">
        <v>32</v>
      </c>
      <c r="K6209" t="s">
        <v>154</v>
      </c>
      <c r="L6209">
        <v>5</v>
      </c>
      <c r="M6209" t="s">
        <v>92</v>
      </c>
      <c r="N6209" s="4" t="str">
        <f>IF(consolidado[[#This Row],[tempo]]&gt;consolidado[[#This Row],[prioridade_horas]],"Fora do prazo","Dentro do prazo estimado")</f>
        <v>Dentro do prazo estimado</v>
      </c>
      <c r="O6209" s="3">
        <v>0.66666666666666663</v>
      </c>
      <c r="P6209" t="s">
        <v>70</v>
      </c>
      <c r="Q6209">
        <v>3</v>
      </c>
      <c r="R6209" t="s">
        <v>33</v>
      </c>
      <c r="S6209">
        <v>16</v>
      </c>
      <c r="T6209" t="s">
        <v>43</v>
      </c>
      <c r="U6209">
        <v>28</v>
      </c>
      <c r="V6209" t="s">
        <v>34</v>
      </c>
      <c r="W6209">
        <v>3</v>
      </c>
      <c r="X6209" t="s">
        <v>86</v>
      </c>
    </row>
    <row r="6210" spans="1:24">
      <c r="A6210">
        <v>39030</v>
      </c>
      <c r="B6210" t="s">
        <v>2404</v>
      </c>
      <c r="C6210" s="1">
        <v>45484.715613425928</v>
      </c>
      <c r="D6210" s="1">
        <v>45485.499745370369</v>
      </c>
      <c r="E6210" s="3">
        <v>0.15972222222222221</v>
      </c>
      <c r="F6210">
        <v>18</v>
      </c>
      <c r="G6210" t="s">
        <v>158</v>
      </c>
      <c r="H6210">
        <v>18</v>
      </c>
      <c r="I6210" t="s">
        <v>158</v>
      </c>
      <c r="J6210">
        <v>18</v>
      </c>
      <c r="K6210" t="s">
        <v>158</v>
      </c>
      <c r="L6210">
        <v>16</v>
      </c>
      <c r="M6210" t="s">
        <v>43</v>
      </c>
      <c r="N6210" s="4" t="str">
        <f>IF(consolidado[[#This Row],[tempo]]&gt;consolidado[[#This Row],[prioridade_horas]],"Fora do prazo","Dentro do prazo estimado")</f>
        <v>Dentro do prazo estimado</v>
      </c>
      <c r="O6210" s="3">
        <v>1</v>
      </c>
      <c r="P6210" t="s">
        <v>27</v>
      </c>
      <c r="Q6210">
        <v>3</v>
      </c>
      <c r="R6210" t="s">
        <v>33</v>
      </c>
      <c r="S6210">
        <v>5</v>
      </c>
      <c r="T6210" t="s">
        <v>92</v>
      </c>
      <c r="U6210">
        <v>56</v>
      </c>
      <c r="V6210" t="s">
        <v>40</v>
      </c>
      <c r="W6210">
        <v>5</v>
      </c>
      <c r="X6210" t="s">
        <v>41</v>
      </c>
    </row>
    <row r="6211" spans="1:24">
      <c r="A6211">
        <v>39031</v>
      </c>
      <c r="B6211" t="s">
        <v>3350</v>
      </c>
      <c r="C6211" s="1">
        <v>45484.715752314813</v>
      </c>
      <c r="D6211" s="1">
        <v>45490.404189814813</v>
      </c>
      <c r="E6211" s="3">
        <v>1.1916666666666667</v>
      </c>
      <c r="F6211">
        <v>74</v>
      </c>
      <c r="G6211" t="s">
        <v>101</v>
      </c>
      <c r="H6211">
        <v>52</v>
      </c>
      <c r="I6211" t="s">
        <v>77</v>
      </c>
      <c r="J6211">
        <v>74</v>
      </c>
      <c r="K6211" t="s">
        <v>101</v>
      </c>
      <c r="L6211">
        <v>1</v>
      </c>
      <c r="M6211" t="s">
        <v>66</v>
      </c>
      <c r="N6211" s="4" t="str">
        <f>IF(consolidado[[#This Row],[tempo]]&gt;consolidado[[#This Row],[prioridade_horas]],"Fora do prazo","Dentro do prazo estimado")</f>
        <v>Fora do prazo</v>
      </c>
      <c r="O6211" s="3">
        <v>0.33333333333333331</v>
      </c>
      <c r="P6211" t="s">
        <v>38</v>
      </c>
      <c r="Q6211">
        <v>3</v>
      </c>
      <c r="R6211" t="s">
        <v>33</v>
      </c>
      <c r="S6211">
        <v>26</v>
      </c>
      <c r="T6211" t="s">
        <v>78</v>
      </c>
      <c r="U6211">
        <v>6</v>
      </c>
      <c r="V6211" t="s">
        <v>29</v>
      </c>
      <c r="W6211">
        <v>5</v>
      </c>
      <c r="X6211" t="s">
        <v>41</v>
      </c>
    </row>
    <row r="6212" spans="1:24">
      <c r="A6212">
        <v>39032</v>
      </c>
      <c r="B6212" t="s">
        <v>3351</v>
      </c>
      <c r="C6212" s="1">
        <v>45484.720902777779</v>
      </c>
      <c r="D6212" s="1">
        <v>45516.646527777775</v>
      </c>
      <c r="E6212" s="3">
        <v>8.1909722222222214</v>
      </c>
      <c r="F6212">
        <v>26</v>
      </c>
      <c r="G6212" t="s">
        <v>268</v>
      </c>
      <c r="H6212">
        <v>71</v>
      </c>
      <c r="I6212" t="s">
        <v>361</v>
      </c>
      <c r="J6212">
        <v>0</v>
      </c>
      <c r="K6212" t="s">
        <v>55</v>
      </c>
      <c r="L6212">
        <v>21</v>
      </c>
      <c r="M6212" t="s">
        <v>265</v>
      </c>
      <c r="N6212" s="4" t="str">
        <f>IF(consolidado[[#This Row],[tempo]]&gt;consolidado[[#This Row],[prioridade_horas]],"Fora do prazo","Dentro do prazo estimado")</f>
        <v>Fora do prazo</v>
      </c>
      <c r="O6212" s="3">
        <v>1</v>
      </c>
      <c r="P6212" t="s">
        <v>27</v>
      </c>
      <c r="Q6212">
        <v>3</v>
      </c>
      <c r="R6212" t="s">
        <v>33</v>
      </c>
      <c r="S6212">
        <v>27</v>
      </c>
      <c r="T6212" t="s">
        <v>59</v>
      </c>
      <c r="U6212">
        <v>9</v>
      </c>
      <c r="V6212" t="s">
        <v>159</v>
      </c>
      <c r="W6212">
        <v>5</v>
      </c>
      <c r="X6212" t="s">
        <v>41</v>
      </c>
    </row>
    <row r="6213" spans="1:24">
      <c r="A6213">
        <v>39033</v>
      </c>
      <c r="B6213" t="s">
        <v>382</v>
      </c>
      <c r="C6213" s="1">
        <v>45485.361284722225</v>
      </c>
      <c r="D6213" s="1">
        <v>45490.382210648146</v>
      </c>
      <c r="E6213" s="3">
        <v>1.1479166666666667</v>
      </c>
      <c r="F6213">
        <v>34</v>
      </c>
      <c r="G6213" t="s">
        <v>25</v>
      </c>
      <c r="H6213">
        <v>30</v>
      </c>
      <c r="I6213" t="s">
        <v>81</v>
      </c>
      <c r="J6213">
        <v>30</v>
      </c>
      <c r="K6213" t="s">
        <v>81</v>
      </c>
      <c r="L6213">
        <v>4</v>
      </c>
      <c r="M6213" t="s">
        <v>94</v>
      </c>
      <c r="N6213" s="4" t="str">
        <f>IF(consolidado[[#This Row],[tempo]]&gt;consolidado[[#This Row],[prioridade_horas]],"Fora do prazo","Dentro do prazo estimado")</f>
        <v>Fora do prazo</v>
      </c>
      <c r="O6213" s="3">
        <v>1</v>
      </c>
      <c r="P6213" t="s">
        <v>27</v>
      </c>
      <c r="Q6213">
        <v>6</v>
      </c>
      <c r="R6213" t="s">
        <v>28</v>
      </c>
      <c r="S6213">
        <v>4</v>
      </c>
      <c r="T6213" t="s">
        <v>94</v>
      </c>
      <c r="U6213">
        <v>123</v>
      </c>
      <c r="V6213" t="s">
        <v>2649</v>
      </c>
      <c r="W6213">
        <v>4</v>
      </c>
      <c r="X6213" t="s">
        <v>30</v>
      </c>
    </row>
    <row r="6214" spans="1:24">
      <c r="A6214">
        <v>39034</v>
      </c>
      <c r="B6214" t="s">
        <v>3352</v>
      </c>
      <c r="C6214" s="1">
        <v>45485.36482638889</v>
      </c>
      <c r="D6214" s="1">
        <v>45490.716365740744</v>
      </c>
      <c r="E6214" s="3">
        <v>1.4784722222222222</v>
      </c>
      <c r="F6214">
        <v>43</v>
      </c>
      <c r="G6214" t="s">
        <v>139</v>
      </c>
      <c r="H6214">
        <v>49</v>
      </c>
      <c r="I6214" t="s">
        <v>42</v>
      </c>
      <c r="J6214">
        <v>0</v>
      </c>
      <c r="K6214" t="s">
        <v>55</v>
      </c>
      <c r="L6214">
        <v>12</v>
      </c>
      <c r="M6214" t="s">
        <v>83</v>
      </c>
      <c r="N6214" s="4" t="str">
        <f>IF(consolidado[[#This Row],[tempo]]&gt;consolidado[[#This Row],[prioridade_horas]],"Fora do prazo","Dentro do prazo estimado")</f>
        <v>Fora do prazo</v>
      </c>
      <c r="O6214" s="3">
        <v>0.33333333333333331</v>
      </c>
      <c r="P6214" t="s">
        <v>38</v>
      </c>
      <c r="Q6214">
        <v>3</v>
      </c>
      <c r="R6214" t="s">
        <v>33</v>
      </c>
      <c r="S6214">
        <v>16</v>
      </c>
      <c r="T6214" t="s">
        <v>43</v>
      </c>
      <c r="U6214">
        <v>27</v>
      </c>
      <c r="V6214" t="s">
        <v>178</v>
      </c>
      <c r="W6214">
        <v>5</v>
      </c>
      <c r="X6214" t="s">
        <v>41</v>
      </c>
    </row>
    <row r="6215" spans="1:24">
      <c r="A6215">
        <v>39035</v>
      </c>
      <c r="B6215" t="s">
        <v>3353</v>
      </c>
      <c r="C6215" s="1">
        <v>45485.37228009259</v>
      </c>
      <c r="D6215" s="1">
        <v>45495.615277777775</v>
      </c>
      <c r="E6215" s="3">
        <v>2.4972222222222222</v>
      </c>
      <c r="F6215">
        <v>31</v>
      </c>
      <c r="G6215" t="s">
        <v>54</v>
      </c>
      <c r="H6215">
        <v>31</v>
      </c>
      <c r="I6215" t="s">
        <v>54</v>
      </c>
      <c r="J6215">
        <v>31</v>
      </c>
      <c r="K6215" t="s">
        <v>54</v>
      </c>
      <c r="L6215">
        <v>12</v>
      </c>
      <c r="M6215" t="s">
        <v>83</v>
      </c>
      <c r="N6215" s="4" t="str">
        <f>IF(consolidado[[#This Row],[tempo]]&gt;consolidado[[#This Row],[prioridade_horas]],"Fora do prazo","Dentro do prazo estimado")</f>
        <v>Fora do prazo</v>
      </c>
      <c r="O6215" s="3">
        <v>0.33333333333333331</v>
      </c>
      <c r="P6215" t="s">
        <v>38</v>
      </c>
      <c r="Q6215">
        <v>3</v>
      </c>
      <c r="R6215" t="s">
        <v>33</v>
      </c>
      <c r="S6215">
        <v>11</v>
      </c>
      <c r="T6215" t="s">
        <v>37</v>
      </c>
      <c r="U6215">
        <v>56</v>
      </c>
      <c r="V6215" t="s">
        <v>40</v>
      </c>
      <c r="W6215">
        <v>5</v>
      </c>
      <c r="X6215" t="s">
        <v>41</v>
      </c>
    </row>
    <row r="6216" spans="1:24">
      <c r="A6216">
        <v>39036</v>
      </c>
      <c r="B6216" t="s">
        <v>3354</v>
      </c>
      <c r="C6216" s="1">
        <v>45485.377708333333</v>
      </c>
      <c r="D6216" s="1">
        <v>45503.691087962965</v>
      </c>
      <c r="E6216" s="3">
        <v>4.822222222222222</v>
      </c>
      <c r="F6216">
        <v>31</v>
      </c>
      <c r="G6216" t="s">
        <v>54</v>
      </c>
      <c r="H6216">
        <v>31</v>
      </c>
      <c r="I6216" t="s">
        <v>54</v>
      </c>
      <c r="J6216">
        <v>31</v>
      </c>
      <c r="K6216" t="s">
        <v>54</v>
      </c>
      <c r="L6216">
        <v>12</v>
      </c>
      <c r="M6216" t="s">
        <v>83</v>
      </c>
      <c r="N6216" s="4" t="str">
        <f>IF(consolidado[[#This Row],[tempo]]&gt;consolidado[[#This Row],[prioridade_horas]],"Fora do prazo","Dentro do prazo estimado")</f>
        <v>Fora do prazo</v>
      </c>
      <c r="O6216" s="3">
        <v>0.33333333333333331</v>
      </c>
      <c r="P6216" t="s">
        <v>38</v>
      </c>
      <c r="Q6216">
        <v>3</v>
      </c>
      <c r="R6216" t="s">
        <v>33</v>
      </c>
      <c r="S6216">
        <v>11</v>
      </c>
      <c r="T6216" t="s">
        <v>37</v>
      </c>
      <c r="U6216">
        <v>56</v>
      </c>
      <c r="V6216" t="s">
        <v>40</v>
      </c>
      <c r="W6216">
        <v>5</v>
      </c>
      <c r="X6216" t="s">
        <v>41</v>
      </c>
    </row>
    <row r="6217" spans="1:24">
      <c r="A6217">
        <v>39037</v>
      </c>
      <c r="B6217" t="s">
        <v>3355</v>
      </c>
      <c r="C6217" s="1">
        <v>45485.385763888888</v>
      </c>
      <c r="D6217" s="1">
        <v>45488.362916666665</v>
      </c>
      <c r="E6217" s="3">
        <v>0.3527777777777778</v>
      </c>
      <c r="F6217">
        <v>91</v>
      </c>
      <c r="G6217" t="s">
        <v>237</v>
      </c>
      <c r="H6217">
        <v>91</v>
      </c>
      <c r="I6217" t="s">
        <v>237</v>
      </c>
      <c r="J6217">
        <v>91</v>
      </c>
      <c r="K6217" t="s">
        <v>237</v>
      </c>
      <c r="L6217">
        <v>27</v>
      </c>
      <c r="M6217" t="s">
        <v>59</v>
      </c>
      <c r="N6217" s="4" t="str">
        <f>IF(consolidado[[#This Row],[tempo]]&gt;consolidado[[#This Row],[prioridade_horas]],"Fora do prazo","Dentro do prazo estimado")</f>
        <v>Dentro do prazo estimado</v>
      </c>
      <c r="O6217" s="3">
        <v>0.66666666666666663</v>
      </c>
      <c r="P6217" t="s">
        <v>70</v>
      </c>
      <c r="Q6217">
        <v>3</v>
      </c>
      <c r="R6217" t="s">
        <v>33</v>
      </c>
      <c r="S6217">
        <v>27</v>
      </c>
      <c r="T6217" t="s">
        <v>59</v>
      </c>
      <c r="U6217">
        <v>33</v>
      </c>
      <c r="V6217" t="s">
        <v>354</v>
      </c>
      <c r="W6217">
        <v>5</v>
      </c>
      <c r="X6217" t="s">
        <v>41</v>
      </c>
    </row>
    <row r="6218" spans="1:24">
      <c r="A6218">
        <v>39038</v>
      </c>
      <c r="B6218" t="s">
        <v>1006</v>
      </c>
      <c r="C6218" s="1">
        <v>45485.391712962963</v>
      </c>
      <c r="D6218" s="1">
        <v>45488.367060185185</v>
      </c>
      <c r="E6218" s="3">
        <v>0.35069444444444442</v>
      </c>
      <c r="F6218">
        <v>91</v>
      </c>
      <c r="G6218" t="s">
        <v>237</v>
      </c>
      <c r="H6218">
        <v>91</v>
      </c>
      <c r="I6218" t="s">
        <v>237</v>
      </c>
      <c r="J6218">
        <v>91</v>
      </c>
      <c r="K6218" t="s">
        <v>237</v>
      </c>
      <c r="L6218">
        <v>27</v>
      </c>
      <c r="M6218" t="s">
        <v>59</v>
      </c>
      <c r="N6218" s="4" t="str">
        <f>IF(consolidado[[#This Row],[tempo]]&gt;consolidado[[#This Row],[prioridade_horas]],"Fora do prazo","Dentro do prazo estimado")</f>
        <v>Dentro do prazo estimado</v>
      </c>
      <c r="O6218" s="3">
        <v>0.66666666666666663</v>
      </c>
      <c r="P6218" t="s">
        <v>70</v>
      </c>
      <c r="Q6218">
        <v>3</v>
      </c>
      <c r="R6218" t="s">
        <v>33</v>
      </c>
      <c r="S6218">
        <v>27</v>
      </c>
      <c r="T6218" t="s">
        <v>59</v>
      </c>
      <c r="U6218">
        <v>33</v>
      </c>
      <c r="V6218" t="s">
        <v>354</v>
      </c>
      <c r="W6218">
        <v>5</v>
      </c>
      <c r="X6218" t="s">
        <v>41</v>
      </c>
    </row>
    <row r="6219" spans="1:24">
      <c r="A6219">
        <v>39039</v>
      </c>
      <c r="B6219" t="s">
        <v>3356</v>
      </c>
      <c r="C6219" s="1">
        <v>45485.398090277777</v>
      </c>
      <c r="D6219" s="1">
        <v>45492.629641203705</v>
      </c>
      <c r="E6219" s="3">
        <v>2.1097222222222221</v>
      </c>
      <c r="F6219">
        <v>25</v>
      </c>
      <c r="G6219" t="s">
        <v>109</v>
      </c>
      <c r="H6219">
        <v>33</v>
      </c>
      <c r="I6219" t="s">
        <v>57</v>
      </c>
      <c r="J6219">
        <v>25</v>
      </c>
      <c r="K6219" t="s">
        <v>109</v>
      </c>
      <c r="L6219">
        <v>11</v>
      </c>
      <c r="M6219" t="s">
        <v>37</v>
      </c>
      <c r="N6219" s="4" t="str">
        <f>IF(consolidado[[#This Row],[tempo]]&gt;consolidado[[#This Row],[prioridade_horas]],"Fora do prazo","Dentro do prazo estimado")</f>
        <v>Fora do prazo</v>
      </c>
      <c r="O6219" s="3">
        <v>0.33333333333333331</v>
      </c>
      <c r="P6219" t="s">
        <v>38</v>
      </c>
      <c r="Q6219">
        <v>3</v>
      </c>
      <c r="R6219" t="s">
        <v>33</v>
      </c>
      <c r="S6219">
        <v>11</v>
      </c>
      <c r="T6219" t="s">
        <v>37</v>
      </c>
      <c r="U6219">
        <v>99</v>
      </c>
      <c r="V6219" t="s">
        <v>74</v>
      </c>
      <c r="W6219">
        <v>5</v>
      </c>
      <c r="X6219" t="s">
        <v>41</v>
      </c>
    </row>
    <row r="6220" spans="1:24">
      <c r="A6220">
        <v>39040</v>
      </c>
      <c r="B6220" t="s">
        <v>182</v>
      </c>
      <c r="C6220" s="1">
        <v>45485.399976851855</v>
      </c>
      <c r="D6220" s="1">
        <v>45489.423333333332</v>
      </c>
      <c r="E6220" s="3">
        <v>0.77500000000000002</v>
      </c>
      <c r="F6220">
        <v>35</v>
      </c>
      <c r="G6220" t="s">
        <v>32</v>
      </c>
      <c r="H6220">
        <v>35</v>
      </c>
      <c r="I6220" t="s">
        <v>32</v>
      </c>
      <c r="J6220">
        <v>35</v>
      </c>
      <c r="K6220" t="s">
        <v>32</v>
      </c>
      <c r="L6220">
        <v>3</v>
      </c>
      <c r="M6220" t="s">
        <v>26</v>
      </c>
      <c r="N6220" s="4" t="str">
        <f>IF(consolidado[[#This Row],[tempo]]&gt;consolidado[[#This Row],[prioridade_horas]],"Fora do prazo","Dentro do prazo estimado")</f>
        <v>Dentro do prazo estimado</v>
      </c>
      <c r="O6220" s="3">
        <v>5</v>
      </c>
      <c r="P6220" t="s">
        <v>84</v>
      </c>
      <c r="Q6220">
        <v>6</v>
      </c>
      <c r="R6220" t="s">
        <v>28</v>
      </c>
      <c r="S6220">
        <v>3</v>
      </c>
      <c r="T6220" t="s">
        <v>26</v>
      </c>
      <c r="U6220">
        <v>32</v>
      </c>
      <c r="V6220" t="s">
        <v>183</v>
      </c>
      <c r="W6220">
        <v>3</v>
      </c>
      <c r="X6220" t="s">
        <v>86</v>
      </c>
    </row>
    <row r="6221" spans="1:24">
      <c r="A6221">
        <v>39041</v>
      </c>
      <c r="B6221" t="s">
        <v>93</v>
      </c>
      <c r="C6221" s="1">
        <v>45485.400543981479</v>
      </c>
      <c r="D6221" s="1">
        <v>45485.6721412037</v>
      </c>
      <c r="E6221" s="3">
        <v>0.27152777777777776</v>
      </c>
      <c r="F6221">
        <v>30</v>
      </c>
      <c r="G6221" t="s">
        <v>81</v>
      </c>
      <c r="H6221">
        <v>102</v>
      </c>
      <c r="I6221" t="s">
        <v>46</v>
      </c>
      <c r="J6221">
        <v>30</v>
      </c>
      <c r="K6221" t="s">
        <v>81</v>
      </c>
      <c r="L6221">
        <v>4</v>
      </c>
      <c r="M6221" t="s">
        <v>94</v>
      </c>
      <c r="N6221" s="4" t="str">
        <f>IF(consolidado[[#This Row],[tempo]]&gt;consolidado[[#This Row],[prioridade_horas]],"Fora do prazo","Dentro do prazo estimado")</f>
        <v>Dentro do prazo estimado</v>
      </c>
      <c r="O6221" s="3">
        <v>0.33333333333333331</v>
      </c>
      <c r="P6221" t="s">
        <v>38</v>
      </c>
      <c r="Q6221">
        <v>3</v>
      </c>
      <c r="R6221" t="s">
        <v>33</v>
      </c>
      <c r="S6221">
        <v>1</v>
      </c>
      <c r="T6221" t="s">
        <v>66</v>
      </c>
      <c r="U6221">
        <v>38</v>
      </c>
      <c r="V6221" t="s">
        <v>67</v>
      </c>
      <c r="W6221">
        <v>3</v>
      </c>
      <c r="X6221" t="s">
        <v>86</v>
      </c>
    </row>
    <row r="6222" spans="1:24">
      <c r="A6222">
        <v>39042</v>
      </c>
      <c r="B6222" t="s">
        <v>260</v>
      </c>
      <c r="C6222" s="1">
        <v>45485.408935185187</v>
      </c>
      <c r="D6222" s="1">
        <v>45505.434050925927</v>
      </c>
      <c r="E6222" s="3">
        <v>5.2854166666666664</v>
      </c>
      <c r="F6222">
        <v>18</v>
      </c>
      <c r="G6222" t="s">
        <v>158</v>
      </c>
      <c r="H6222">
        <v>18</v>
      </c>
      <c r="I6222" t="s">
        <v>158</v>
      </c>
      <c r="J6222">
        <v>18</v>
      </c>
      <c r="K6222" t="s">
        <v>158</v>
      </c>
      <c r="L6222">
        <v>5</v>
      </c>
      <c r="M6222" t="s">
        <v>92</v>
      </c>
      <c r="N6222" s="4" t="str">
        <f>IF(consolidado[[#This Row],[tempo]]&gt;consolidado[[#This Row],[prioridade_horas]],"Fora do prazo","Dentro do prazo estimado")</f>
        <v>Fora do prazo</v>
      </c>
      <c r="O6222" s="3">
        <v>5</v>
      </c>
      <c r="P6222" t="s">
        <v>84</v>
      </c>
      <c r="Q6222">
        <v>3</v>
      </c>
      <c r="R6222" t="s">
        <v>33</v>
      </c>
      <c r="S6222">
        <v>5</v>
      </c>
      <c r="T6222" t="s">
        <v>92</v>
      </c>
      <c r="U6222">
        <v>8</v>
      </c>
      <c r="V6222" t="s">
        <v>194</v>
      </c>
      <c r="W6222">
        <v>4</v>
      </c>
      <c r="X6222" t="s">
        <v>30</v>
      </c>
    </row>
    <row r="6223" spans="1:24">
      <c r="A6223">
        <v>39043</v>
      </c>
      <c r="B6223" t="s">
        <v>1246</v>
      </c>
      <c r="C6223" s="1">
        <v>45485.409756944442</v>
      </c>
      <c r="D6223" s="1">
        <v>45492.60255787037</v>
      </c>
      <c r="E6223" s="3">
        <v>2.0708333333333333</v>
      </c>
      <c r="F6223">
        <v>25</v>
      </c>
      <c r="G6223" t="s">
        <v>109</v>
      </c>
      <c r="H6223">
        <v>33</v>
      </c>
      <c r="I6223" t="s">
        <v>57</v>
      </c>
      <c r="J6223">
        <v>25</v>
      </c>
      <c r="K6223" t="s">
        <v>109</v>
      </c>
      <c r="L6223">
        <v>11</v>
      </c>
      <c r="M6223" t="s">
        <v>37</v>
      </c>
      <c r="N6223" s="4" t="str">
        <f>IF(consolidado[[#This Row],[tempo]]&gt;consolidado[[#This Row],[prioridade_horas]],"Fora do prazo","Dentro do prazo estimado")</f>
        <v>Fora do prazo</v>
      </c>
      <c r="O6223" s="3">
        <v>0.33333333333333331</v>
      </c>
      <c r="P6223" t="s">
        <v>38</v>
      </c>
      <c r="Q6223">
        <v>3</v>
      </c>
      <c r="R6223" t="s">
        <v>33</v>
      </c>
      <c r="S6223">
        <v>11</v>
      </c>
      <c r="T6223" t="s">
        <v>37</v>
      </c>
      <c r="U6223">
        <v>99</v>
      </c>
      <c r="V6223" t="s">
        <v>74</v>
      </c>
      <c r="W6223">
        <v>5</v>
      </c>
      <c r="X6223" t="s">
        <v>41</v>
      </c>
    </row>
    <row r="6224" spans="1:24">
      <c r="A6224">
        <v>39044</v>
      </c>
      <c r="B6224" t="s">
        <v>213</v>
      </c>
      <c r="C6224" s="1">
        <v>45485.428078703706</v>
      </c>
      <c r="D6224" s="1">
        <v>45491.642997685187</v>
      </c>
      <c r="E6224" s="3">
        <v>1.7173611111111111</v>
      </c>
      <c r="F6224">
        <v>18</v>
      </c>
      <c r="G6224" t="s">
        <v>158</v>
      </c>
      <c r="H6224">
        <v>52</v>
      </c>
      <c r="I6224" t="s">
        <v>77</v>
      </c>
      <c r="J6224">
        <v>18</v>
      </c>
      <c r="K6224" t="s">
        <v>158</v>
      </c>
      <c r="L6224">
        <v>5</v>
      </c>
      <c r="M6224" t="s">
        <v>92</v>
      </c>
      <c r="N6224" s="4" t="str">
        <f>IF(consolidado[[#This Row],[tempo]]&gt;consolidado[[#This Row],[prioridade_horas]],"Fora do prazo","Dentro do prazo estimado")</f>
        <v>Dentro do prazo estimado</v>
      </c>
      <c r="O6224" s="3">
        <v>5</v>
      </c>
      <c r="P6224" t="s">
        <v>84</v>
      </c>
      <c r="Q6224">
        <v>3</v>
      </c>
      <c r="R6224" t="s">
        <v>33</v>
      </c>
      <c r="S6224">
        <v>16</v>
      </c>
      <c r="T6224" t="s">
        <v>43</v>
      </c>
      <c r="U6224">
        <v>28</v>
      </c>
      <c r="V6224" t="s">
        <v>34</v>
      </c>
      <c r="W6224">
        <v>3</v>
      </c>
      <c r="X6224" t="s">
        <v>86</v>
      </c>
    </row>
    <row r="6225" spans="1:24">
      <c r="A6225">
        <v>39045</v>
      </c>
      <c r="B6225" t="s">
        <v>2254</v>
      </c>
      <c r="C6225" s="1">
        <v>45485.44976851852</v>
      </c>
      <c r="D6225" s="1">
        <v>45485.487430555557</v>
      </c>
      <c r="E6225" s="3">
        <v>3.7499999999999999E-2</v>
      </c>
      <c r="F6225">
        <v>55</v>
      </c>
      <c r="G6225" t="s">
        <v>127</v>
      </c>
      <c r="H6225">
        <v>98</v>
      </c>
      <c r="I6225" t="s">
        <v>69</v>
      </c>
      <c r="J6225">
        <v>55</v>
      </c>
      <c r="K6225" t="s">
        <v>127</v>
      </c>
      <c r="L6225">
        <v>11</v>
      </c>
      <c r="M6225" t="s">
        <v>37</v>
      </c>
      <c r="N6225" s="4" t="str">
        <f>IF(consolidado[[#This Row],[tempo]]&gt;consolidado[[#This Row],[prioridade_horas]],"Fora do prazo","Dentro do prazo estimado")</f>
        <v>Dentro do prazo estimado</v>
      </c>
      <c r="O6225" s="3">
        <v>0.33333333333333331</v>
      </c>
      <c r="P6225" t="s">
        <v>38</v>
      </c>
      <c r="Q6225">
        <v>3</v>
      </c>
      <c r="R6225" t="s">
        <v>33</v>
      </c>
      <c r="S6225">
        <v>11</v>
      </c>
      <c r="T6225" t="s">
        <v>37</v>
      </c>
      <c r="U6225">
        <v>56</v>
      </c>
      <c r="V6225" t="s">
        <v>40</v>
      </c>
      <c r="W6225">
        <v>5</v>
      </c>
      <c r="X6225" t="s">
        <v>41</v>
      </c>
    </row>
    <row r="6226" spans="1:24">
      <c r="A6226">
        <v>39046</v>
      </c>
      <c r="B6226" t="s">
        <v>3357</v>
      </c>
      <c r="C6226" s="1">
        <v>45485.451493055552</v>
      </c>
      <c r="D6226" s="1">
        <v>45504.424675925926</v>
      </c>
      <c r="E6226" s="3">
        <v>4.8569444444444443</v>
      </c>
      <c r="F6226">
        <v>55</v>
      </c>
      <c r="G6226" t="s">
        <v>127</v>
      </c>
      <c r="H6226">
        <v>25</v>
      </c>
      <c r="I6226" t="s">
        <v>109</v>
      </c>
      <c r="J6226">
        <v>55</v>
      </c>
      <c r="K6226" t="s">
        <v>127</v>
      </c>
      <c r="L6226">
        <v>11</v>
      </c>
      <c r="M6226" t="s">
        <v>37</v>
      </c>
      <c r="N6226" s="4" t="str">
        <f>IF(consolidado[[#This Row],[tempo]]&gt;consolidado[[#This Row],[prioridade_horas]],"Fora do prazo","Dentro do prazo estimado")</f>
        <v>Fora do prazo</v>
      </c>
      <c r="O6226" s="3">
        <v>0.33333333333333331</v>
      </c>
      <c r="P6226" t="s">
        <v>38</v>
      </c>
      <c r="Q6226">
        <v>3</v>
      </c>
      <c r="R6226" t="s">
        <v>33</v>
      </c>
      <c r="S6226">
        <v>11</v>
      </c>
      <c r="T6226" t="s">
        <v>37</v>
      </c>
      <c r="U6226">
        <v>56</v>
      </c>
      <c r="V6226" t="s">
        <v>40</v>
      </c>
      <c r="W6226">
        <v>5</v>
      </c>
      <c r="X6226" t="s">
        <v>41</v>
      </c>
    </row>
    <row r="6227" spans="1:24">
      <c r="A6227">
        <v>39047</v>
      </c>
      <c r="B6227" t="s">
        <v>550</v>
      </c>
      <c r="C6227" s="1">
        <v>45485.452222222222</v>
      </c>
      <c r="D6227" s="1">
        <v>45485.567199074074</v>
      </c>
      <c r="E6227" s="3">
        <v>0.11458333333333333</v>
      </c>
      <c r="F6227">
        <v>55</v>
      </c>
      <c r="G6227" t="s">
        <v>127</v>
      </c>
      <c r="H6227">
        <v>25</v>
      </c>
      <c r="I6227" t="s">
        <v>109</v>
      </c>
      <c r="J6227">
        <v>55</v>
      </c>
      <c r="K6227" t="s">
        <v>127</v>
      </c>
      <c r="L6227">
        <v>11</v>
      </c>
      <c r="M6227" t="s">
        <v>37</v>
      </c>
      <c r="N6227" s="4" t="str">
        <f>IF(consolidado[[#This Row],[tempo]]&gt;consolidado[[#This Row],[prioridade_horas]],"Fora do prazo","Dentro do prazo estimado")</f>
        <v>Dentro do prazo estimado</v>
      </c>
      <c r="O6227" s="3">
        <v>0.33333333333333331</v>
      </c>
      <c r="P6227" t="s">
        <v>38</v>
      </c>
      <c r="Q6227">
        <v>3</v>
      </c>
      <c r="R6227" t="s">
        <v>33</v>
      </c>
      <c r="S6227">
        <v>11</v>
      </c>
      <c r="T6227" t="s">
        <v>37</v>
      </c>
      <c r="U6227">
        <v>56</v>
      </c>
      <c r="V6227" t="s">
        <v>40</v>
      </c>
      <c r="W6227">
        <v>5</v>
      </c>
      <c r="X6227" t="s">
        <v>41</v>
      </c>
    </row>
    <row r="6228" spans="1:24">
      <c r="A6228">
        <v>39048</v>
      </c>
      <c r="B6228" t="s">
        <v>550</v>
      </c>
      <c r="C6228" s="1">
        <v>45485.453055555554</v>
      </c>
      <c r="D6228" s="1">
        <v>45490.407465277778</v>
      </c>
      <c r="E6228" s="3">
        <v>1.08125</v>
      </c>
      <c r="F6228">
        <v>55</v>
      </c>
      <c r="G6228" t="s">
        <v>127</v>
      </c>
      <c r="H6228">
        <v>29</v>
      </c>
      <c r="I6228" t="s">
        <v>36</v>
      </c>
      <c r="J6228">
        <v>55</v>
      </c>
      <c r="K6228" t="s">
        <v>127</v>
      </c>
      <c r="L6228">
        <v>11</v>
      </c>
      <c r="M6228" t="s">
        <v>37</v>
      </c>
      <c r="N6228" s="4" t="str">
        <f>IF(consolidado[[#This Row],[tempo]]&gt;consolidado[[#This Row],[prioridade_horas]],"Fora do prazo","Dentro do prazo estimado")</f>
        <v>Fora do prazo</v>
      </c>
      <c r="O6228" s="3">
        <v>0.33333333333333331</v>
      </c>
      <c r="P6228" t="s">
        <v>38</v>
      </c>
      <c r="Q6228">
        <v>3</v>
      </c>
      <c r="R6228" t="s">
        <v>33</v>
      </c>
      <c r="S6228">
        <v>11</v>
      </c>
      <c r="T6228" t="s">
        <v>37</v>
      </c>
      <c r="U6228">
        <v>56</v>
      </c>
      <c r="V6228" t="s">
        <v>40</v>
      </c>
      <c r="W6228">
        <v>5</v>
      </c>
      <c r="X6228" t="s">
        <v>41</v>
      </c>
    </row>
    <row r="6229" spans="1:24">
      <c r="A6229">
        <v>39049</v>
      </c>
      <c r="B6229" t="s">
        <v>408</v>
      </c>
      <c r="C6229" s="1">
        <v>45485.453541666669</v>
      </c>
      <c r="D6229" s="1">
        <v>45485.569178240738</v>
      </c>
      <c r="E6229" s="3">
        <v>0.11527777777777778</v>
      </c>
      <c r="F6229">
        <v>55</v>
      </c>
      <c r="G6229" t="s">
        <v>127</v>
      </c>
      <c r="H6229">
        <v>25</v>
      </c>
      <c r="I6229" t="s">
        <v>109</v>
      </c>
      <c r="J6229">
        <v>55</v>
      </c>
      <c r="K6229" t="s">
        <v>127</v>
      </c>
      <c r="L6229">
        <v>11</v>
      </c>
      <c r="M6229" t="s">
        <v>37</v>
      </c>
      <c r="N6229" s="4" t="str">
        <f>IF(consolidado[[#This Row],[tempo]]&gt;consolidado[[#This Row],[prioridade_horas]],"Fora do prazo","Dentro do prazo estimado")</f>
        <v>Dentro do prazo estimado</v>
      </c>
      <c r="O6229" s="3">
        <v>0.33333333333333331</v>
      </c>
      <c r="P6229" t="s">
        <v>38</v>
      </c>
      <c r="Q6229">
        <v>3</v>
      </c>
      <c r="R6229" t="s">
        <v>33</v>
      </c>
      <c r="S6229">
        <v>11</v>
      </c>
      <c r="T6229" t="s">
        <v>37</v>
      </c>
      <c r="U6229">
        <v>56</v>
      </c>
      <c r="V6229" t="s">
        <v>40</v>
      </c>
      <c r="W6229">
        <v>5</v>
      </c>
      <c r="X6229" t="s">
        <v>41</v>
      </c>
    </row>
    <row r="6230" spans="1:24">
      <c r="A6230">
        <v>39050</v>
      </c>
      <c r="B6230" t="s">
        <v>3358</v>
      </c>
      <c r="C6230" s="1">
        <v>45485.458402777775</v>
      </c>
      <c r="D6230" s="1">
        <v>45491.604062500002</v>
      </c>
      <c r="E6230" s="3">
        <v>1.6479166666666667</v>
      </c>
      <c r="F6230">
        <v>106</v>
      </c>
      <c r="G6230" t="s">
        <v>64</v>
      </c>
      <c r="H6230">
        <v>52</v>
      </c>
      <c r="I6230" t="s">
        <v>77</v>
      </c>
      <c r="J6230">
        <v>106</v>
      </c>
      <c r="K6230" t="s">
        <v>64</v>
      </c>
      <c r="L6230">
        <v>16</v>
      </c>
      <c r="M6230" t="s">
        <v>43</v>
      </c>
      <c r="N6230" s="4" t="str">
        <f>IF(consolidado[[#This Row],[tempo]]&gt;consolidado[[#This Row],[prioridade_horas]],"Fora do prazo","Dentro do prazo estimado")</f>
        <v>Dentro do prazo estimado</v>
      </c>
      <c r="O6230" s="3">
        <v>5</v>
      </c>
      <c r="P6230" t="s">
        <v>84</v>
      </c>
      <c r="Q6230">
        <v>3</v>
      </c>
      <c r="R6230" t="s">
        <v>33</v>
      </c>
      <c r="S6230">
        <v>26</v>
      </c>
      <c r="T6230" t="s">
        <v>78</v>
      </c>
      <c r="U6230">
        <v>78</v>
      </c>
      <c r="V6230" t="s">
        <v>79</v>
      </c>
      <c r="W6230">
        <v>4</v>
      </c>
      <c r="X6230" t="s">
        <v>30</v>
      </c>
    </row>
    <row r="6231" spans="1:24">
      <c r="A6231">
        <v>39051</v>
      </c>
      <c r="B6231" t="s">
        <v>3359</v>
      </c>
      <c r="C6231" s="1">
        <v>45485.459560185183</v>
      </c>
      <c r="D6231" s="1">
        <v>45489.42324074074</v>
      </c>
      <c r="E6231" s="3">
        <v>0.71527777777777779</v>
      </c>
      <c r="F6231">
        <v>25</v>
      </c>
      <c r="G6231" t="s">
        <v>109</v>
      </c>
      <c r="H6231">
        <v>99</v>
      </c>
      <c r="I6231" t="s">
        <v>73</v>
      </c>
      <c r="J6231">
        <v>25</v>
      </c>
      <c r="K6231" t="s">
        <v>109</v>
      </c>
      <c r="L6231">
        <v>11</v>
      </c>
      <c r="M6231" t="s">
        <v>37</v>
      </c>
      <c r="N6231" s="4" t="str">
        <f>IF(consolidado[[#This Row],[tempo]]&gt;consolidado[[#This Row],[prioridade_horas]],"Fora do prazo","Dentro do prazo estimado")</f>
        <v>Fora do prazo</v>
      </c>
      <c r="O6231" s="3">
        <v>0.33333333333333331</v>
      </c>
      <c r="P6231" t="s">
        <v>38</v>
      </c>
      <c r="Q6231">
        <v>3</v>
      </c>
      <c r="R6231" t="s">
        <v>33</v>
      </c>
      <c r="S6231">
        <v>16</v>
      </c>
      <c r="T6231" t="s">
        <v>43</v>
      </c>
      <c r="U6231">
        <v>56</v>
      </c>
      <c r="V6231" t="s">
        <v>40</v>
      </c>
      <c r="W6231">
        <v>5</v>
      </c>
      <c r="X6231" t="s">
        <v>41</v>
      </c>
    </row>
    <row r="6232" spans="1:24">
      <c r="A6232">
        <v>39052</v>
      </c>
      <c r="B6232" t="s">
        <v>3360</v>
      </c>
      <c r="C6232" s="1">
        <v>45485.480856481481</v>
      </c>
      <c r="D6232" s="1">
        <v>45485.633668981478</v>
      </c>
      <c r="E6232" s="3">
        <v>0.15277777777777779</v>
      </c>
      <c r="F6232">
        <v>98</v>
      </c>
      <c r="G6232" t="s">
        <v>69</v>
      </c>
      <c r="H6232">
        <v>99</v>
      </c>
      <c r="I6232" t="s">
        <v>73</v>
      </c>
      <c r="J6232">
        <v>98</v>
      </c>
      <c r="K6232" t="s">
        <v>69</v>
      </c>
      <c r="L6232">
        <v>16</v>
      </c>
      <c r="M6232" t="s">
        <v>43</v>
      </c>
      <c r="N6232" s="4" t="str">
        <f>IF(consolidado[[#This Row],[tempo]]&gt;consolidado[[#This Row],[prioridade_horas]],"Fora do prazo","Dentro do prazo estimado")</f>
        <v>Dentro do prazo estimado</v>
      </c>
      <c r="O6232" s="3">
        <v>0.66666666666666663</v>
      </c>
      <c r="P6232" t="s">
        <v>70</v>
      </c>
      <c r="Q6232">
        <v>3</v>
      </c>
      <c r="R6232" t="s">
        <v>33</v>
      </c>
      <c r="S6232">
        <v>16</v>
      </c>
      <c r="T6232" t="s">
        <v>43</v>
      </c>
      <c r="U6232">
        <v>56</v>
      </c>
      <c r="V6232" t="s">
        <v>40</v>
      </c>
      <c r="W6232">
        <v>5</v>
      </c>
      <c r="X6232" t="s">
        <v>41</v>
      </c>
    </row>
    <row r="6233" spans="1:24">
      <c r="A6233">
        <v>39053</v>
      </c>
      <c r="B6233" t="s">
        <v>3361</v>
      </c>
      <c r="C6233" s="1">
        <v>45485.482395833336</v>
      </c>
      <c r="D6233" s="1">
        <v>45485.65011574074</v>
      </c>
      <c r="E6233" s="3">
        <v>0.16805555555555557</v>
      </c>
      <c r="F6233">
        <v>98</v>
      </c>
      <c r="G6233" t="s">
        <v>69</v>
      </c>
      <c r="H6233">
        <v>29</v>
      </c>
      <c r="I6233" t="s">
        <v>36</v>
      </c>
      <c r="J6233">
        <v>29</v>
      </c>
      <c r="K6233" t="s">
        <v>36</v>
      </c>
      <c r="L6233">
        <v>11</v>
      </c>
      <c r="M6233" t="s">
        <v>37</v>
      </c>
      <c r="N6233" s="4" t="str">
        <f>IF(consolidado[[#This Row],[tempo]]&gt;consolidado[[#This Row],[prioridade_horas]],"Fora do prazo","Dentro do prazo estimado")</f>
        <v>Dentro do prazo estimado</v>
      </c>
      <c r="O6233" s="3">
        <v>0.66666666666666663</v>
      </c>
      <c r="P6233" t="s">
        <v>70</v>
      </c>
      <c r="Q6233">
        <v>3</v>
      </c>
      <c r="R6233" t="s">
        <v>33</v>
      </c>
      <c r="S6233">
        <v>11</v>
      </c>
      <c r="T6233" t="s">
        <v>37</v>
      </c>
      <c r="U6233">
        <v>15</v>
      </c>
      <c r="V6233" t="s">
        <v>37</v>
      </c>
      <c r="W6233">
        <v>5</v>
      </c>
      <c r="X6233" t="s">
        <v>41</v>
      </c>
    </row>
    <row r="6234" spans="1:24">
      <c r="A6234">
        <v>39054</v>
      </c>
      <c r="B6234" t="s">
        <v>3362</v>
      </c>
      <c r="C6234" s="1">
        <v>45485.483437499999</v>
      </c>
      <c r="D6234" s="1">
        <v>45485.487627314818</v>
      </c>
      <c r="E6234" s="3">
        <v>4.1666666666666666E-3</v>
      </c>
      <c r="F6234">
        <v>98</v>
      </c>
      <c r="G6234" t="s">
        <v>69</v>
      </c>
      <c r="H6234">
        <v>99</v>
      </c>
      <c r="I6234" t="s">
        <v>73</v>
      </c>
      <c r="J6234">
        <v>98</v>
      </c>
      <c r="K6234" t="s">
        <v>69</v>
      </c>
      <c r="L6234">
        <v>16</v>
      </c>
      <c r="M6234" t="s">
        <v>43</v>
      </c>
      <c r="N6234" s="4" t="str">
        <f>IF(consolidado[[#This Row],[tempo]]&gt;consolidado[[#This Row],[prioridade_horas]],"Fora do prazo","Dentro do prazo estimado")</f>
        <v>Dentro do prazo estimado</v>
      </c>
      <c r="O6234" s="3">
        <v>0.66666666666666663</v>
      </c>
      <c r="P6234" t="s">
        <v>70</v>
      </c>
      <c r="Q6234">
        <v>3</v>
      </c>
      <c r="R6234" t="s">
        <v>33</v>
      </c>
      <c r="S6234">
        <v>16</v>
      </c>
      <c r="T6234" t="s">
        <v>43</v>
      </c>
      <c r="U6234">
        <v>56</v>
      </c>
      <c r="V6234" t="s">
        <v>40</v>
      </c>
      <c r="W6234">
        <v>5</v>
      </c>
      <c r="X6234" t="s">
        <v>41</v>
      </c>
    </row>
    <row r="6235" spans="1:24">
      <c r="A6235">
        <v>39055</v>
      </c>
      <c r="B6235" t="s">
        <v>213</v>
      </c>
      <c r="C6235" s="1">
        <v>45485.491956018515</v>
      </c>
      <c r="D6235" s="1">
        <v>45485.496412037035</v>
      </c>
      <c r="E6235" s="3">
        <v>4.1666666666666666E-3</v>
      </c>
      <c r="F6235">
        <v>18</v>
      </c>
      <c r="G6235" t="s">
        <v>158</v>
      </c>
      <c r="H6235">
        <v>18</v>
      </c>
      <c r="I6235" t="s">
        <v>158</v>
      </c>
      <c r="J6235">
        <v>18</v>
      </c>
      <c r="K6235" t="s">
        <v>158</v>
      </c>
      <c r="L6235">
        <v>5</v>
      </c>
      <c r="M6235" t="s">
        <v>92</v>
      </c>
      <c r="N6235" s="4" t="str">
        <f>IF(consolidado[[#This Row],[tempo]]&gt;consolidado[[#This Row],[prioridade_horas]],"Fora do prazo","Dentro do prazo estimado")</f>
        <v>Dentro do prazo estimado</v>
      </c>
      <c r="O6235" s="3">
        <v>5</v>
      </c>
      <c r="P6235" t="s">
        <v>84</v>
      </c>
      <c r="Q6235">
        <v>4</v>
      </c>
      <c r="R6235" t="s">
        <v>39</v>
      </c>
      <c r="S6235">
        <v>5</v>
      </c>
      <c r="T6235" t="s">
        <v>92</v>
      </c>
      <c r="U6235">
        <v>28</v>
      </c>
      <c r="V6235" t="s">
        <v>34</v>
      </c>
      <c r="W6235">
        <v>3</v>
      </c>
      <c r="X6235" t="s">
        <v>86</v>
      </c>
    </row>
    <row r="6236" spans="1:24">
      <c r="A6236">
        <v>39056</v>
      </c>
      <c r="B6236" t="s">
        <v>3363</v>
      </c>
      <c r="C6236" s="1">
        <v>45485.494942129626</v>
      </c>
      <c r="D6236" s="1">
        <v>45488.380578703705</v>
      </c>
      <c r="E6236" s="3">
        <v>0.26180555555555557</v>
      </c>
      <c r="F6236">
        <v>33</v>
      </c>
      <c r="G6236" t="s">
        <v>57</v>
      </c>
      <c r="H6236">
        <v>15</v>
      </c>
      <c r="I6236" t="s">
        <v>82</v>
      </c>
      <c r="J6236">
        <v>33</v>
      </c>
      <c r="K6236" t="s">
        <v>57</v>
      </c>
      <c r="L6236">
        <v>11</v>
      </c>
      <c r="M6236" t="s">
        <v>37</v>
      </c>
      <c r="N6236" s="4" t="str">
        <f>IF(consolidado[[#This Row],[tempo]]&gt;consolidado[[#This Row],[prioridade_horas]],"Fora do prazo","Dentro do prazo estimado")</f>
        <v>Dentro do prazo estimado</v>
      </c>
      <c r="O6236" s="3">
        <v>0.33333333333333331</v>
      </c>
      <c r="P6236" t="s">
        <v>38</v>
      </c>
      <c r="Q6236">
        <v>3</v>
      </c>
      <c r="R6236" t="s">
        <v>33</v>
      </c>
      <c r="S6236">
        <v>16</v>
      </c>
      <c r="T6236" t="s">
        <v>43</v>
      </c>
      <c r="U6236">
        <v>56</v>
      </c>
      <c r="V6236" t="s">
        <v>40</v>
      </c>
      <c r="W6236">
        <v>5</v>
      </c>
      <c r="X6236" t="s">
        <v>41</v>
      </c>
    </row>
    <row r="6237" spans="1:24">
      <c r="A6237">
        <v>39057</v>
      </c>
      <c r="B6237" t="s">
        <v>3144</v>
      </c>
      <c r="C6237" s="1">
        <v>45485.512025462966</v>
      </c>
      <c r="D6237" s="1">
        <v>45488.628506944442</v>
      </c>
      <c r="E6237" s="3">
        <v>0.49236111111111114</v>
      </c>
      <c r="F6237">
        <v>35</v>
      </c>
      <c r="G6237" t="s">
        <v>32</v>
      </c>
      <c r="H6237">
        <v>52</v>
      </c>
      <c r="I6237" t="s">
        <v>77</v>
      </c>
      <c r="J6237">
        <v>35</v>
      </c>
      <c r="K6237" t="s">
        <v>32</v>
      </c>
      <c r="L6237">
        <v>3</v>
      </c>
      <c r="M6237" t="s">
        <v>26</v>
      </c>
      <c r="N6237" s="4" t="str">
        <f>IF(consolidado[[#This Row],[tempo]]&gt;consolidado[[#This Row],[prioridade_horas]],"Fora do prazo","Dentro do prazo estimado")</f>
        <v>Dentro do prazo estimado</v>
      </c>
      <c r="O6237" s="3">
        <v>1.6666666666666667</v>
      </c>
      <c r="P6237" t="s">
        <v>125</v>
      </c>
      <c r="Q6237">
        <v>3</v>
      </c>
      <c r="R6237" t="s">
        <v>33</v>
      </c>
      <c r="S6237">
        <v>16</v>
      </c>
      <c r="T6237" t="s">
        <v>43</v>
      </c>
      <c r="U6237">
        <v>29</v>
      </c>
      <c r="V6237" t="s">
        <v>85</v>
      </c>
      <c r="W6237">
        <v>3</v>
      </c>
      <c r="X6237" t="s">
        <v>86</v>
      </c>
    </row>
    <row r="6238" spans="1:24">
      <c r="A6238">
        <v>39058</v>
      </c>
      <c r="B6238" t="s">
        <v>3364</v>
      </c>
      <c r="C6238" s="1">
        <v>45485.529930555553</v>
      </c>
      <c r="D6238" s="1">
        <v>45491.644652777781</v>
      </c>
      <c r="E6238" s="3">
        <v>1.617361111111111</v>
      </c>
      <c r="F6238">
        <v>98</v>
      </c>
      <c r="G6238" t="s">
        <v>69</v>
      </c>
      <c r="H6238">
        <v>98</v>
      </c>
      <c r="I6238" t="s">
        <v>69</v>
      </c>
      <c r="J6238">
        <v>98</v>
      </c>
      <c r="K6238" t="s">
        <v>69</v>
      </c>
      <c r="L6238">
        <v>11</v>
      </c>
      <c r="M6238" t="s">
        <v>37</v>
      </c>
      <c r="N6238" s="4" t="str">
        <f>IF(consolidado[[#This Row],[tempo]]&gt;consolidado[[#This Row],[prioridade_horas]],"Fora do prazo","Dentro do prazo estimado")</f>
        <v>Fora do prazo</v>
      </c>
      <c r="O6238" s="3">
        <v>0.66666666666666663</v>
      </c>
      <c r="P6238" t="s">
        <v>70</v>
      </c>
      <c r="Q6238">
        <v>3</v>
      </c>
      <c r="R6238" t="s">
        <v>33</v>
      </c>
      <c r="S6238">
        <v>11</v>
      </c>
      <c r="T6238" t="s">
        <v>37</v>
      </c>
      <c r="U6238">
        <v>101</v>
      </c>
      <c r="V6238" t="s">
        <v>215</v>
      </c>
      <c r="W6238">
        <v>5</v>
      </c>
      <c r="X6238" t="s">
        <v>41</v>
      </c>
    </row>
    <row r="6239" spans="1:24">
      <c r="A6239">
        <v>39059</v>
      </c>
      <c r="B6239" t="s">
        <v>2813</v>
      </c>
      <c r="C6239" s="1">
        <v>45485.549201388887</v>
      </c>
      <c r="D6239" s="1">
        <v>45485.611875000002</v>
      </c>
      <c r="E6239" s="3">
        <v>6.3194444444444442E-2</v>
      </c>
      <c r="F6239">
        <v>119</v>
      </c>
      <c r="G6239" t="s">
        <v>2814</v>
      </c>
      <c r="H6239">
        <v>15</v>
      </c>
      <c r="I6239" t="s">
        <v>82</v>
      </c>
      <c r="J6239">
        <v>119</v>
      </c>
      <c r="K6239" t="s">
        <v>2814</v>
      </c>
      <c r="L6239">
        <v>2</v>
      </c>
      <c r="M6239" t="s">
        <v>47</v>
      </c>
      <c r="N6239" s="4" t="str">
        <f>IF(consolidado[[#This Row],[tempo]]&gt;consolidado[[#This Row],[prioridade_horas]],"Fora do prazo","Dentro do prazo estimado")</f>
        <v>Dentro do prazo estimado</v>
      </c>
      <c r="O6239" s="3">
        <v>0.33333333333333331</v>
      </c>
      <c r="P6239" t="s">
        <v>38</v>
      </c>
      <c r="Q6239">
        <v>3</v>
      </c>
      <c r="R6239" t="s">
        <v>33</v>
      </c>
      <c r="S6239">
        <v>16</v>
      </c>
      <c r="T6239" t="s">
        <v>43</v>
      </c>
      <c r="U6239">
        <v>25</v>
      </c>
      <c r="V6239" t="s">
        <v>90</v>
      </c>
      <c r="W6239">
        <v>3</v>
      </c>
      <c r="X6239" t="s">
        <v>86</v>
      </c>
    </row>
    <row r="6240" spans="1:24">
      <c r="A6240">
        <v>39060</v>
      </c>
      <c r="B6240" t="s">
        <v>2819</v>
      </c>
      <c r="C6240" s="1">
        <v>45485.566631944443</v>
      </c>
      <c r="D6240" s="1">
        <v>45489.403912037036</v>
      </c>
      <c r="E6240" s="3">
        <v>0.58888888888888891</v>
      </c>
      <c r="F6240">
        <v>25</v>
      </c>
      <c r="G6240" t="s">
        <v>109</v>
      </c>
      <c r="H6240">
        <v>15</v>
      </c>
      <c r="I6240" t="s">
        <v>82</v>
      </c>
      <c r="J6240">
        <v>25</v>
      </c>
      <c r="K6240" t="s">
        <v>109</v>
      </c>
      <c r="L6240">
        <v>11</v>
      </c>
      <c r="M6240" t="s">
        <v>37</v>
      </c>
      <c r="N6240" s="4" t="str">
        <f>IF(consolidado[[#This Row],[tempo]]&gt;consolidado[[#This Row],[prioridade_horas]],"Fora do prazo","Dentro do prazo estimado")</f>
        <v>Fora do prazo</v>
      </c>
      <c r="O6240" s="3">
        <v>0.33333333333333331</v>
      </c>
      <c r="P6240" t="s">
        <v>38</v>
      </c>
      <c r="Q6240">
        <v>3</v>
      </c>
      <c r="R6240" t="s">
        <v>33</v>
      </c>
      <c r="S6240">
        <v>16</v>
      </c>
      <c r="T6240" t="s">
        <v>43</v>
      </c>
      <c r="U6240">
        <v>56</v>
      </c>
      <c r="V6240" t="s">
        <v>40</v>
      </c>
      <c r="W6240">
        <v>5</v>
      </c>
      <c r="X6240" t="s">
        <v>41</v>
      </c>
    </row>
    <row r="6241" spans="1:24">
      <c r="A6241">
        <v>39061</v>
      </c>
      <c r="B6241" t="s">
        <v>1550</v>
      </c>
      <c r="C6241" s="1">
        <v>45485.568414351852</v>
      </c>
      <c r="D6241" s="1">
        <v>45489.391840277778</v>
      </c>
      <c r="E6241" s="3">
        <v>0.57499999999999996</v>
      </c>
      <c r="F6241">
        <v>25</v>
      </c>
      <c r="G6241" t="s">
        <v>109</v>
      </c>
      <c r="H6241">
        <v>99</v>
      </c>
      <c r="I6241" t="s">
        <v>73</v>
      </c>
      <c r="J6241">
        <v>25</v>
      </c>
      <c r="K6241" t="s">
        <v>109</v>
      </c>
      <c r="L6241">
        <v>11</v>
      </c>
      <c r="M6241" t="s">
        <v>37</v>
      </c>
      <c r="N6241" s="4" t="str">
        <f>IF(consolidado[[#This Row],[tempo]]&gt;consolidado[[#This Row],[prioridade_horas]],"Fora do prazo","Dentro do prazo estimado")</f>
        <v>Fora do prazo</v>
      </c>
      <c r="O6241" s="3">
        <v>0.33333333333333331</v>
      </c>
      <c r="P6241" t="s">
        <v>38</v>
      </c>
      <c r="Q6241">
        <v>3</v>
      </c>
      <c r="R6241" t="s">
        <v>33</v>
      </c>
      <c r="S6241">
        <v>16</v>
      </c>
      <c r="T6241" t="s">
        <v>43</v>
      </c>
      <c r="U6241">
        <v>56</v>
      </c>
      <c r="V6241" t="s">
        <v>40</v>
      </c>
      <c r="W6241">
        <v>5</v>
      </c>
      <c r="X6241" t="s">
        <v>41</v>
      </c>
    </row>
    <row r="6242" spans="1:24">
      <c r="A6242">
        <v>39062</v>
      </c>
      <c r="B6242" t="s">
        <v>431</v>
      </c>
      <c r="C6242" s="1">
        <v>45485.569340277776</v>
      </c>
      <c r="D6242" s="1">
        <v>45485.628159722219</v>
      </c>
      <c r="E6242" s="3">
        <v>5.9027777777777776E-2</v>
      </c>
      <c r="F6242">
        <v>111</v>
      </c>
      <c r="G6242" t="s">
        <v>99</v>
      </c>
      <c r="H6242">
        <v>52</v>
      </c>
      <c r="I6242" t="s">
        <v>77</v>
      </c>
      <c r="J6242">
        <v>111</v>
      </c>
      <c r="K6242" t="s">
        <v>99</v>
      </c>
      <c r="L6242">
        <v>27</v>
      </c>
      <c r="M6242" t="s">
        <v>59</v>
      </c>
      <c r="N6242" s="4" t="str">
        <f>IF(consolidado[[#This Row],[tempo]]&gt;consolidado[[#This Row],[prioridade_horas]],"Fora do prazo","Dentro do prazo estimado")</f>
        <v>Dentro do prazo estimado</v>
      </c>
      <c r="O6242" s="3">
        <v>0.33333333333333331</v>
      </c>
      <c r="P6242" t="s">
        <v>38</v>
      </c>
      <c r="Q6242">
        <v>3</v>
      </c>
      <c r="R6242" t="s">
        <v>33</v>
      </c>
      <c r="S6242">
        <v>16</v>
      </c>
      <c r="T6242" t="s">
        <v>43</v>
      </c>
      <c r="U6242">
        <v>28</v>
      </c>
      <c r="V6242" t="s">
        <v>34</v>
      </c>
      <c r="W6242">
        <v>3</v>
      </c>
      <c r="X6242" t="s">
        <v>86</v>
      </c>
    </row>
    <row r="6243" spans="1:24">
      <c r="A6243">
        <v>39063</v>
      </c>
      <c r="B6243" t="s">
        <v>3365</v>
      </c>
      <c r="C6243" s="1">
        <v>45485.623541666668</v>
      </c>
      <c r="D6243" s="1">
        <v>45488.683958333335</v>
      </c>
      <c r="E6243" s="3">
        <v>0.43611111111111112</v>
      </c>
      <c r="F6243">
        <v>25</v>
      </c>
      <c r="G6243" t="s">
        <v>109</v>
      </c>
      <c r="H6243">
        <v>112</v>
      </c>
      <c r="I6243" t="s">
        <v>221</v>
      </c>
      <c r="J6243">
        <v>25</v>
      </c>
      <c r="K6243" t="s">
        <v>109</v>
      </c>
      <c r="L6243">
        <v>18</v>
      </c>
      <c r="M6243" t="s">
        <v>187</v>
      </c>
      <c r="N6243" s="4" t="str">
        <f>IF(consolidado[[#This Row],[tempo]]&gt;consolidado[[#This Row],[prioridade_horas]],"Fora do prazo","Dentro do prazo estimado")</f>
        <v>Fora do prazo</v>
      </c>
      <c r="O6243" s="3">
        <v>0.33333333333333331</v>
      </c>
      <c r="P6243" t="s">
        <v>38</v>
      </c>
      <c r="Q6243">
        <v>3</v>
      </c>
      <c r="R6243" t="s">
        <v>33</v>
      </c>
      <c r="S6243">
        <v>18</v>
      </c>
      <c r="T6243" t="s">
        <v>187</v>
      </c>
      <c r="U6243">
        <v>56</v>
      </c>
      <c r="V6243" t="s">
        <v>40</v>
      </c>
      <c r="W6243">
        <v>2</v>
      </c>
      <c r="X6243" t="s">
        <v>105</v>
      </c>
    </row>
    <row r="6244" spans="1:24">
      <c r="A6244">
        <v>39064</v>
      </c>
      <c r="B6244" t="s">
        <v>2459</v>
      </c>
      <c r="C6244" s="1">
        <v>45485.637372685182</v>
      </c>
      <c r="D6244" s="1">
        <v>45488.67083333333</v>
      </c>
      <c r="E6244" s="3">
        <v>0.40972222222222221</v>
      </c>
      <c r="F6244">
        <v>34</v>
      </c>
      <c r="G6244" t="s">
        <v>25</v>
      </c>
      <c r="H6244">
        <v>69</v>
      </c>
      <c r="I6244" t="s">
        <v>65</v>
      </c>
      <c r="J6244">
        <v>69</v>
      </c>
      <c r="K6244" t="s">
        <v>65</v>
      </c>
      <c r="L6244">
        <v>1</v>
      </c>
      <c r="M6244" t="s">
        <v>66</v>
      </c>
      <c r="N6244" s="4" t="str">
        <f>IF(consolidado[[#This Row],[tempo]]&gt;consolidado[[#This Row],[prioridade_horas]],"Fora do prazo","Dentro do prazo estimado")</f>
        <v>Dentro do prazo estimado</v>
      </c>
      <c r="O6244" s="3">
        <v>1</v>
      </c>
      <c r="P6244" t="s">
        <v>27</v>
      </c>
      <c r="Q6244">
        <v>6</v>
      </c>
      <c r="R6244" t="s">
        <v>28</v>
      </c>
      <c r="S6244">
        <v>1</v>
      </c>
      <c r="T6244" t="s">
        <v>66</v>
      </c>
      <c r="U6244">
        <v>5</v>
      </c>
      <c r="V6244" t="s">
        <v>545</v>
      </c>
      <c r="W6244">
        <v>4</v>
      </c>
      <c r="X6244" t="s">
        <v>30</v>
      </c>
    </row>
    <row r="6245" spans="1:24">
      <c r="A6245">
        <v>39065</v>
      </c>
      <c r="B6245" t="s">
        <v>1180</v>
      </c>
      <c r="C6245" s="1">
        <v>45485.651122685187</v>
      </c>
      <c r="D6245" s="1">
        <v>45502.680196759262</v>
      </c>
      <c r="E6245" s="3">
        <v>4.1618055555555555</v>
      </c>
      <c r="F6245">
        <v>35</v>
      </c>
      <c r="G6245" t="s">
        <v>32</v>
      </c>
      <c r="H6245">
        <v>35</v>
      </c>
      <c r="I6245" t="s">
        <v>32</v>
      </c>
      <c r="J6245">
        <v>35</v>
      </c>
      <c r="K6245" t="s">
        <v>32</v>
      </c>
      <c r="L6245">
        <v>3</v>
      </c>
      <c r="M6245" t="s">
        <v>26</v>
      </c>
      <c r="N6245" s="4" t="str">
        <f>IF(consolidado[[#This Row],[tempo]]&gt;consolidado[[#This Row],[prioridade_horas]],"Fora do prazo","Dentro do prazo estimado")</f>
        <v>Fora do prazo</v>
      </c>
      <c r="O6245" s="3">
        <v>1.6666666666666667</v>
      </c>
      <c r="P6245" t="s">
        <v>125</v>
      </c>
      <c r="Q6245">
        <v>4</v>
      </c>
      <c r="R6245" t="s">
        <v>39</v>
      </c>
      <c r="S6245">
        <v>3</v>
      </c>
      <c r="T6245" t="s">
        <v>26</v>
      </c>
      <c r="U6245">
        <v>28</v>
      </c>
      <c r="V6245" t="s">
        <v>34</v>
      </c>
      <c r="W6245">
        <v>3</v>
      </c>
      <c r="X6245" t="s">
        <v>86</v>
      </c>
    </row>
    <row r="6246" spans="1:24">
      <c r="A6246">
        <v>39066</v>
      </c>
      <c r="B6246" t="s">
        <v>76</v>
      </c>
      <c r="C6246" s="1">
        <v>45485.657696759263</v>
      </c>
      <c r="D6246" s="1">
        <v>45492.549872685187</v>
      </c>
      <c r="E6246" s="3">
        <v>1.7701388888888889</v>
      </c>
      <c r="F6246">
        <v>69</v>
      </c>
      <c r="G6246" t="s">
        <v>65</v>
      </c>
      <c r="H6246">
        <v>52</v>
      </c>
      <c r="I6246" t="s">
        <v>77</v>
      </c>
      <c r="J6246">
        <v>69</v>
      </c>
      <c r="K6246" t="s">
        <v>65</v>
      </c>
      <c r="L6246">
        <v>2</v>
      </c>
      <c r="M6246" t="s">
        <v>47</v>
      </c>
      <c r="N6246" s="4" t="str">
        <f>IF(consolidado[[#This Row],[tempo]]&gt;consolidado[[#This Row],[prioridade_horas]],"Fora do prazo","Dentro do prazo estimado")</f>
        <v>Fora do prazo</v>
      </c>
      <c r="O6246" s="3">
        <v>0.33333333333333331</v>
      </c>
      <c r="P6246" t="s">
        <v>38</v>
      </c>
      <c r="Q6246">
        <v>3</v>
      </c>
      <c r="R6246" t="s">
        <v>33</v>
      </c>
      <c r="S6246">
        <v>26</v>
      </c>
      <c r="T6246" t="s">
        <v>78</v>
      </c>
      <c r="U6246">
        <v>6</v>
      </c>
      <c r="V6246" t="s">
        <v>29</v>
      </c>
      <c r="W6246">
        <v>5</v>
      </c>
      <c r="X6246" t="s">
        <v>41</v>
      </c>
    </row>
    <row r="6247" spans="1:24">
      <c r="A6247">
        <v>39067</v>
      </c>
      <c r="B6247" t="s">
        <v>3366</v>
      </c>
      <c r="C6247" s="1">
        <v>45485.661203703705</v>
      </c>
      <c r="D6247" s="1">
        <v>45485.661724537036</v>
      </c>
      <c r="E6247" s="3">
        <v>0</v>
      </c>
      <c r="F6247">
        <v>19</v>
      </c>
      <c r="G6247" t="s">
        <v>91</v>
      </c>
      <c r="H6247">
        <v>19</v>
      </c>
      <c r="I6247" t="s">
        <v>91</v>
      </c>
      <c r="J6247">
        <v>19</v>
      </c>
      <c r="K6247" t="s">
        <v>91</v>
      </c>
      <c r="L6247">
        <v>5</v>
      </c>
      <c r="M6247" t="s">
        <v>92</v>
      </c>
      <c r="N6247" s="4" t="str">
        <f>IF(consolidado[[#This Row],[tempo]]&gt;consolidado[[#This Row],[prioridade_horas]],"Fora do prazo","Dentro do prazo estimado")</f>
        <v>Dentro do prazo estimado</v>
      </c>
      <c r="O6247" s="3">
        <v>0.33333333333333331</v>
      </c>
      <c r="P6247" t="s">
        <v>38</v>
      </c>
      <c r="Q6247">
        <v>3</v>
      </c>
      <c r="R6247" t="s">
        <v>33</v>
      </c>
      <c r="S6247">
        <v>5</v>
      </c>
      <c r="T6247" t="s">
        <v>92</v>
      </c>
      <c r="U6247">
        <v>29</v>
      </c>
      <c r="V6247" t="s">
        <v>85</v>
      </c>
      <c r="W6247">
        <v>5</v>
      </c>
      <c r="X6247" t="s">
        <v>41</v>
      </c>
    </row>
    <row r="6248" spans="1:24">
      <c r="A6248">
        <v>39068</v>
      </c>
      <c r="B6248" t="s">
        <v>3367</v>
      </c>
      <c r="C6248" s="1">
        <v>45485.670115740744</v>
      </c>
      <c r="D6248" s="1">
        <v>45488.369421296295</v>
      </c>
      <c r="E6248" s="3">
        <v>7.4999999999999997E-2</v>
      </c>
      <c r="F6248">
        <v>31</v>
      </c>
      <c r="G6248" t="s">
        <v>54</v>
      </c>
      <c r="H6248">
        <v>99</v>
      </c>
      <c r="I6248" t="s">
        <v>73</v>
      </c>
      <c r="J6248">
        <v>31</v>
      </c>
      <c r="K6248" t="s">
        <v>54</v>
      </c>
      <c r="L6248">
        <v>11</v>
      </c>
      <c r="M6248" t="s">
        <v>37</v>
      </c>
      <c r="N6248" s="4" t="str">
        <f>IF(consolidado[[#This Row],[tempo]]&gt;consolidado[[#This Row],[prioridade_horas]],"Fora do prazo","Dentro do prazo estimado")</f>
        <v>Dentro do prazo estimado</v>
      </c>
      <c r="O6248" s="3">
        <v>0.33333333333333331</v>
      </c>
      <c r="P6248" t="s">
        <v>38</v>
      </c>
      <c r="Q6248">
        <v>3</v>
      </c>
      <c r="R6248" t="s">
        <v>33</v>
      </c>
      <c r="S6248">
        <v>16</v>
      </c>
      <c r="T6248" t="s">
        <v>43</v>
      </c>
      <c r="U6248">
        <v>56</v>
      </c>
      <c r="V6248" t="s">
        <v>40</v>
      </c>
      <c r="W6248">
        <v>5</v>
      </c>
      <c r="X6248" t="s">
        <v>41</v>
      </c>
    </row>
    <row r="6249" spans="1:24">
      <c r="A6249">
        <v>39069</v>
      </c>
      <c r="B6249" t="s">
        <v>76</v>
      </c>
      <c r="C6249" s="1">
        <v>45485.67150462963</v>
      </c>
      <c r="D6249" s="1">
        <v>45495.448750000003</v>
      </c>
      <c r="E6249" s="3">
        <v>2.0319444444444446</v>
      </c>
      <c r="F6249">
        <v>69</v>
      </c>
      <c r="G6249" t="s">
        <v>65</v>
      </c>
      <c r="H6249">
        <v>52</v>
      </c>
      <c r="I6249" t="s">
        <v>77</v>
      </c>
      <c r="J6249">
        <v>69</v>
      </c>
      <c r="K6249" t="s">
        <v>65</v>
      </c>
      <c r="L6249">
        <v>2</v>
      </c>
      <c r="M6249" t="s">
        <v>47</v>
      </c>
      <c r="N6249" s="4" t="str">
        <f>IF(consolidado[[#This Row],[tempo]]&gt;consolidado[[#This Row],[prioridade_horas]],"Fora do prazo","Dentro do prazo estimado")</f>
        <v>Fora do prazo</v>
      </c>
      <c r="O6249" s="3">
        <v>0.33333333333333331</v>
      </c>
      <c r="P6249" t="s">
        <v>38</v>
      </c>
      <c r="Q6249">
        <v>3</v>
      </c>
      <c r="R6249" t="s">
        <v>33</v>
      </c>
      <c r="S6249">
        <v>26</v>
      </c>
      <c r="T6249" t="s">
        <v>78</v>
      </c>
      <c r="U6249">
        <v>6</v>
      </c>
      <c r="V6249" t="s">
        <v>29</v>
      </c>
      <c r="W6249">
        <v>5</v>
      </c>
      <c r="X6249" t="s">
        <v>41</v>
      </c>
    </row>
    <row r="6250" spans="1:24">
      <c r="A6250">
        <v>39070</v>
      </c>
      <c r="B6250" t="s">
        <v>3368</v>
      </c>
      <c r="C6250" s="1">
        <v>45485.676493055558</v>
      </c>
      <c r="D6250" s="1">
        <v>45490.376261574071</v>
      </c>
      <c r="E6250" s="3">
        <v>0.82638888888888884</v>
      </c>
      <c r="F6250">
        <v>29</v>
      </c>
      <c r="G6250" t="s">
        <v>36</v>
      </c>
      <c r="H6250">
        <v>29</v>
      </c>
      <c r="I6250" t="s">
        <v>36</v>
      </c>
      <c r="J6250">
        <v>29</v>
      </c>
      <c r="K6250" t="s">
        <v>36</v>
      </c>
      <c r="L6250">
        <v>11</v>
      </c>
      <c r="M6250" t="s">
        <v>37</v>
      </c>
      <c r="N6250" s="4" t="str">
        <f>IF(consolidado[[#This Row],[tempo]]&gt;consolidado[[#This Row],[prioridade_horas]],"Fora do prazo","Dentro do prazo estimado")</f>
        <v>Fora do prazo</v>
      </c>
      <c r="O6250" s="3">
        <v>0.33333333333333331</v>
      </c>
      <c r="P6250" t="s">
        <v>38</v>
      </c>
      <c r="Q6250">
        <v>4</v>
      </c>
      <c r="R6250" t="s">
        <v>39</v>
      </c>
      <c r="S6250">
        <v>11</v>
      </c>
      <c r="T6250" t="s">
        <v>37</v>
      </c>
      <c r="U6250">
        <v>56</v>
      </c>
      <c r="V6250" t="s">
        <v>40</v>
      </c>
      <c r="W6250">
        <v>5</v>
      </c>
      <c r="X6250" t="s">
        <v>41</v>
      </c>
    </row>
    <row r="6251" spans="1:24">
      <c r="A6251">
        <v>39071</v>
      </c>
      <c r="B6251" t="s">
        <v>3369</v>
      </c>
      <c r="C6251" s="1">
        <v>45485.679756944446</v>
      </c>
      <c r="D6251" s="1">
        <v>45492.662986111114</v>
      </c>
      <c r="E6251" s="3">
        <v>1.8618055555555555</v>
      </c>
      <c r="F6251">
        <v>29</v>
      </c>
      <c r="G6251" t="s">
        <v>36</v>
      </c>
      <c r="H6251">
        <v>29</v>
      </c>
      <c r="I6251" t="s">
        <v>36</v>
      </c>
      <c r="J6251">
        <v>29</v>
      </c>
      <c r="K6251" t="s">
        <v>36</v>
      </c>
      <c r="L6251">
        <v>11</v>
      </c>
      <c r="M6251" t="s">
        <v>37</v>
      </c>
      <c r="N6251" s="4" t="str">
        <f>IF(consolidado[[#This Row],[tempo]]&gt;consolidado[[#This Row],[prioridade_horas]],"Fora do prazo","Dentro do prazo estimado")</f>
        <v>Fora do prazo</v>
      </c>
      <c r="O6251" s="3">
        <v>0.33333333333333331</v>
      </c>
      <c r="P6251" t="s">
        <v>38</v>
      </c>
      <c r="Q6251">
        <v>3</v>
      </c>
      <c r="R6251" t="s">
        <v>33</v>
      </c>
      <c r="S6251">
        <v>11</v>
      </c>
      <c r="T6251" t="s">
        <v>37</v>
      </c>
      <c r="U6251">
        <v>56</v>
      </c>
      <c r="V6251" t="s">
        <v>40</v>
      </c>
      <c r="W6251">
        <v>5</v>
      </c>
      <c r="X6251" t="s">
        <v>41</v>
      </c>
    </row>
    <row r="6252" spans="1:24">
      <c r="A6252">
        <v>39072</v>
      </c>
      <c r="B6252" t="s">
        <v>3370</v>
      </c>
      <c r="C6252" s="1">
        <v>45485.701979166668</v>
      </c>
      <c r="D6252" s="1">
        <v>45485.709756944445</v>
      </c>
      <c r="E6252" s="3">
        <v>8.3333333333333332E-3</v>
      </c>
      <c r="F6252">
        <v>30</v>
      </c>
      <c r="G6252" t="s">
        <v>81</v>
      </c>
      <c r="H6252">
        <v>38</v>
      </c>
      <c r="I6252" t="s">
        <v>117</v>
      </c>
      <c r="J6252">
        <v>30</v>
      </c>
      <c r="K6252" t="s">
        <v>81</v>
      </c>
      <c r="L6252">
        <v>1</v>
      </c>
      <c r="M6252" t="s">
        <v>66</v>
      </c>
      <c r="N6252" s="4" t="str">
        <f>IF(consolidado[[#This Row],[tempo]]&gt;consolidado[[#This Row],[prioridade_horas]],"Fora do prazo","Dentro do prazo estimado")</f>
        <v>Dentro do prazo estimado</v>
      </c>
      <c r="O6252" s="3">
        <v>0.33333333333333331</v>
      </c>
      <c r="P6252" t="s">
        <v>38</v>
      </c>
      <c r="Q6252">
        <v>3</v>
      </c>
      <c r="R6252" t="s">
        <v>33</v>
      </c>
      <c r="S6252">
        <v>6</v>
      </c>
      <c r="T6252" t="s">
        <v>118</v>
      </c>
      <c r="U6252">
        <v>38</v>
      </c>
      <c r="V6252" t="s">
        <v>67</v>
      </c>
      <c r="W6252">
        <v>3</v>
      </c>
      <c r="X6252" t="s">
        <v>86</v>
      </c>
    </row>
    <row r="6253" spans="1:24">
      <c r="A6253">
        <v>39073</v>
      </c>
      <c r="B6253" t="s">
        <v>1124</v>
      </c>
      <c r="C6253" s="1">
        <v>45485.710034722222</v>
      </c>
      <c r="D6253" s="1">
        <v>45495.636250000003</v>
      </c>
      <c r="E6253" s="3">
        <v>2.1805555555555554</v>
      </c>
      <c r="F6253">
        <v>35</v>
      </c>
      <c r="G6253" t="s">
        <v>32</v>
      </c>
      <c r="H6253">
        <v>35</v>
      </c>
      <c r="I6253" t="s">
        <v>32</v>
      </c>
      <c r="J6253">
        <v>35</v>
      </c>
      <c r="K6253" t="s">
        <v>32</v>
      </c>
      <c r="L6253">
        <v>3</v>
      </c>
      <c r="M6253" t="s">
        <v>26</v>
      </c>
      <c r="N6253" s="4" t="str">
        <f>IF(consolidado[[#This Row],[tempo]]&gt;consolidado[[#This Row],[prioridade_horas]],"Fora do prazo","Dentro do prazo estimado")</f>
        <v>Dentro do prazo estimado</v>
      </c>
      <c r="O6253" s="3">
        <v>5</v>
      </c>
      <c r="P6253" t="s">
        <v>84</v>
      </c>
      <c r="Q6253">
        <v>6</v>
      </c>
      <c r="R6253" t="s">
        <v>28</v>
      </c>
      <c r="S6253">
        <v>3</v>
      </c>
      <c r="T6253" t="s">
        <v>26</v>
      </c>
      <c r="U6253">
        <v>8</v>
      </c>
      <c r="V6253" t="s">
        <v>194</v>
      </c>
      <c r="W6253">
        <v>4</v>
      </c>
      <c r="X6253" t="s">
        <v>30</v>
      </c>
    </row>
    <row r="6254" spans="1:24">
      <c r="A6254">
        <v>39074</v>
      </c>
      <c r="B6254" t="s">
        <v>150</v>
      </c>
      <c r="C6254" s="1">
        <v>45485.728784722225</v>
      </c>
      <c r="D6254" s="1">
        <v>45490.682592592595</v>
      </c>
      <c r="E6254" s="3">
        <v>1.0805555555555555</v>
      </c>
      <c r="F6254">
        <v>34</v>
      </c>
      <c r="G6254" t="s">
        <v>25</v>
      </c>
      <c r="H6254">
        <v>52</v>
      </c>
      <c r="I6254" t="s">
        <v>77</v>
      </c>
      <c r="J6254">
        <v>34</v>
      </c>
      <c r="K6254" t="s">
        <v>25</v>
      </c>
      <c r="L6254">
        <v>12</v>
      </c>
      <c r="M6254" t="s">
        <v>83</v>
      </c>
      <c r="N6254" s="4" t="str">
        <f>IF(consolidado[[#This Row],[tempo]]&gt;consolidado[[#This Row],[prioridade_horas]],"Fora do prazo","Dentro do prazo estimado")</f>
        <v>Fora do prazo</v>
      </c>
      <c r="O6254" s="3">
        <v>1</v>
      </c>
      <c r="P6254" t="s">
        <v>27</v>
      </c>
      <c r="Q6254">
        <v>3</v>
      </c>
      <c r="R6254" t="s">
        <v>33</v>
      </c>
      <c r="S6254">
        <v>16</v>
      </c>
      <c r="T6254" t="s">
        <v>43</v>
      </c>
      <c r="U6254">
        <v>29</v>
      </c>
      <c r="V6254" t="s">
        <v>85</v>
      </c>
      <c r="W6254">
        <v>4</v>
      </c>
      <c r="X6254" t="s">
        <v>30</v>
      </c>
    </row>
    <row r="6255" spans="1:24">
      <c r="A6255">
        <v>39075</v>
      </c>
      <c r="B6255" t="s">
        <v>393</v>
      </c>
      <c r="C6255" s="1">
        <v>45488.365497685183</v>
      </c>
      <c r="D6255" s="1">
        <v>45513.3672337963</v>
      </c>
      <c r="E6255" s="3">
        <v>7.1395833333333334</v>
      </c>
      <c r="F6255">
        <v>66</v>
      </c>
      <c r="G6255" t="s">
        <v>50</v>
      </c>
      <c r="H6255">
        <v>66</v>
      </c>
      <c r="I6255" t="s">
        <v>50</v>
      </c>
      <c r="J6255">
        <v>34</v>
      </c>
      <c r="K6255" t="s">
        <v>25</v>
      </c>
      <c r="L6255">
        <v>21</v>
      </c>
      <c r="M6255" t="s">
        <v>265</v>
      </c>
      <c r="N6255" s="4" t="str">
        <f>IF(consolidado[[#This Row],[tempo]]&gt;consolidado[[#This Row],[prioridade_horas]],"Fora do prazo","Dentro do prazo estimado")</f>
        <v>Fora do prazo</v>
      </c>
      <c r="O6255" s="3">
        <v>1</v>
      </c>
      <c r="P6255" t="s">
        <v>27</v>
      </c>
      <c r="Q6255">
        <v>3</v>
      </c>
      <c r="R6255" t="s">
        <v>33</v>
      </c>
      <c r="S6255">
        <v>2</v>
      </c>
      <c r="T6255" t="s">
        <v>47</v>
      </c>
      <c r="U6255">
        <v>26</v>
      </c>
      <c r="V6255" t="s">
        <v>48</v>
      </c>
      <c r="W6255">
        <v>5</v>
      </c>
      <c r="X6255" t="s">
        <v>41</v>
      </c>
    </row>
    <row r="6256" spans="1:24">
      <c r="A6256">
        <v>39076</v>
      </c>
      <c r="B6256" t="s">
        <v>3304</v>
      </c>
      <c r="C6256" s="1">
        <v>45488.366423611114</v>
      </c>
      <c r="D6256" s="1">
        <v>45513.40965277778</v>
      </c>
      <c r="E6256" s="3">
        <v>7.1812500000000004</v>
      </c>
      <c r="F6256">
        <v>111</v>
      </c>
      <c r="G6256" t="s">
        <v>99</v>
      </c>
      <c r="H6256">
        <v>111</v>
      </c>
      <c r="I6256" t="s">
        <v>99</v>
      </c>
      <c r="J6256">
        <v>111</v>
      </c>
      <c r="K6256" t="s">
        <v>99</v>
      </c>
      <c r="L6256">
        <v>12</v>
      </c>
      <c r="M6256" t="s">
        <v>83</v>
      </c>
      <c r="N6256" s="4" t="str">
        <f>IF(consolidado[[#This Row],[tempo]]&gt;consolidado[[#This Row],[prioridade_horas]],"Fora do prazo","Dentro do prazo estimado")</f>
        <v>Fora do prazo</v>
      </c>
      <c r="O6256" s="3">
        <v>0.33333333333333331</v>
      </c>
      <c r="P6256" t="s">
        <v>38</v>
      </c>
      <c r="Q6256">
        <v>3</v>
      </c>
      <c r="R6256" t="s">
        <v>33</v>
      </c>
      <c r="S6256">
        <v>1</v>
      </c>
      <c r="T6256" t="s">
        <v>66</v>
      </c>
      <c r="U6256">
        <v>29</v>
      </c>
      <c r="V6256" t="s">
        <v>85</v>
      </c>
      <c r="W6256">
        <v>5</v>
      </c>
      <c r="X6256" t="s">
        <v>41</v>
      </c>
    </row>
    <row r="6257" spans="1:24">
      <c r="A6257">
        <v>39077</v>
      </c>
      <c r="B6257" t="s">
        <v>393</v>
      </c>
      <c r="C6257" s="1">
        <v>45488.36791666667</v>
      </c>
      <c r="D6257" s="1">
        <v>45495.443611111114</v>
      </c>
      <c r="E6257" s="3">
        <v>1.9541666666666666</v>
      </c>
      <c r="F6257">
        <v>66</v>
      </c>
      <c r="G6257" t="s">
        <v>50</v>
      </c>
      <c r="H6257">
        <v>66</v>
      </c>
      <c r="I6257" t="s">
        <v>50</v>
      </c>
      <c r="J6257">
        <v>34</v>
      </c>
      <c r="K6257" t="s">
        <v>25</v>
      </c>
      <c r="L6257">
        <v>21</v>
      </c>
      <c r="M6257" t="s">
        <v>265</v>
      </c>
      <c r="N6257" s="4" t="str">
        <f>IF(consolidado[[#This Row],[tempo]]&gt;consolidado[[#This Row],[prioridade_horas]],"Fora do prazo","Dentro do prazo estimado")</f>
        <v>Fora do prazo</v>
      </c>
      <c r="O6257" s="3">
        <v>1</v>
      </c>
      <c r="P6257" t="s">
        <v>27</v>
      </c>
      <c r="Q6257">
        <v>3</v>
      </c>
      <c r="R6257" t="s">
        <v>33</v>
      </c>
      <c r="S6257">
        <v>2</v>
      </c>
      <c r="T6257" t="s">
        <v>47</v>
      </c>
      <c r="U6257">
        <v>25</v>
      </c>
      <c r="V6257" t="s">
        <v>90</v>
      </c>
      <c r="W6257">
        <v>5</v>
      </c>
      <c r="X6257" t="s">
        <v>41</v>
      </c>
    </row>
    <row r="6258" spans="1:24">
      <c r="A6258">
        <v>39078</v>
      </c>
      <c r="B6258" t="s">
        <v>729</v>
      </c>
      <c r="C6258" s="1">
        <v>45488.370833333334</v>
      </c>
      <c r="D6258" s="1">
        <v>45488.396539351852</v>
      </c>
      <c r="E6258" s="3">
        <v>2.5694444444444443E-2</v>
      </c>
      <c r="F6258">
        <v>18</v>
      </c>
      <c r="G6258" t="s">
        <v>158</v>
      </c>
      <c r="H6258">
        <v>49</v>
      </c>
      <c r="I6258" t="s">
        <v>42</v>
      </c>
      <c r="J6258">
        <v>18</v>
      </c>
      <c r="K6258" t="s">
        <v>158</v>
      </c>
      <c r="L6258">
        <v>16</v>
      </c>
      <c r="M6258" t="s">
        <v>43</v>
      </c>
      <c r="N6258" s="4" t="str">
        <f>IF(consolidado[[#This Row],[tempo]]&gt;consolidado[[#This Row],[prioridade_horas]],"Fora do prazo","Dentro do prazo estimado")</f>
        <v>Dentro do prazo estimado</v>
      </c>
      <c r="O6258" s="3">
        <v>0.33333333333333331</v>
      </c>
      <c r="P6258" t="s">
        <v>38</v>
      </c>
      <c r="Q6258">
        <v>3</v>
      </c>
      <c r="R6258" t="s">
        <v>33</v>
      </c>
      <c r="S6258">
        <v>16</v>
      </c>
      <c r="T6258" t="s">
        <v>43</v>
      </c>
      <c r="U6258">
        <v>56</v>
      </c>
      <c r="V6258" t="s">
        <v>40</v>
      </c>
      <c r="W6258">
        <v>5</v>
      </c>
      <c r="X6258" t="s">
        <v>41</v>
      </c>
    </row>
    <row r="6259" spans="1:24">
      <c r="A6259">
        <v>39079</v>
      </c>
      <c r="B6259" t="s">
        <v>2683</v>
      </c>
      <c r="C6259" s="1">
        <v>45488.380555555559</v>
      </c>
      <c r="D6259" s="1">
        <v>45492.406481481485</v>
      </c>
      <c r="E6259" s="3">
        <v>1.5284722222222222</v>
      </c>
      <c r="F6259">
        <v>34</v>
      </c>
      <c r="G6259" t="s">
        <v>25</v>
      </c>
      <c r="H6259">
        <v>35</v>
      </c>
      <c r="I6259" t="s">
        <v>32</v>
      </c>
      <c r="J6259">
        <v>35</v>
      </c>
      <c r="K6259" t="s">
        <v>32</v>
      </c>
      <c r="L6259">
        <v>3</v>
      </c>
      <c r="M6259" t="s">
        <v>26</v>
      </c>
      <c r="N6259" s="4" t="str">
        <f>IF(consolidado[[#This Row],[tempo]]&gt;consolidado[[#This Row],[prioridade_horas]],"Fora do prazo","Dentro do prazo estimado")</f>
        <v>Fora do prazo</v>
      </c>
      <c r="O6259" s="3">
        <v>1</v>
      </c>
      <c r="P6259" t="s">
        <v>27</v>
      </c>
      <c r="Q6259">
        <v>6</v>
      </c>
      <c r="R6259" t="s">
        <v>28</v>
      </c>
      <c r="S6259">
        <v>3</v>
      </c>
      <c r="T6259" t="s">
        <v>26</v>
      </c>
      <c r="U6259">
        <v>113</v>
      </c>
      <c r="V6259" t="s">
        <v>548</v>
      </c>
      <c r="W6259">
        <v>4</v>
      </c>
      <c r="X6259" t="s">
        <v>30</v>
      </c>
    </row>
    <row r="6260" spans="1:24">
      <c r="A6260">
        <v>39080</v>
      </c>
      <c r="B6260" t="s">
        <v>3371</v>
      </c>
      <c r="C6260" s="1">
        <v>45488.383287037039</v>
      </c>
      <c r="D6260" s="1">
        <v>45490.359131944446</v>
      </c>
      <c r="E6260" s="3">
        <v>0.72777777777777775</v>
      </c>
      <c r="F6260">
        <v>91</v>
      </c>
      <c r="G6260" t="s">
        <v>237</v>
      </c>
      <c r="H6260">
        <v>91</v>
      </c>
      <c r="I6260" t="s">
        <v>237</v>
      </c>
      <c r="J6260">
        <v>91</v>
      </c>
      <c r="K6260" t="s">
        <v>237</v>
      </c>
      <c r="L6260">
        <v>5</v>
      </c>
      <c r="M6260" t="s">
        <v>92</v>
      </c>
      <c r="N6260" s="4" t="str">
        <f>IF(consolidado[[#This Row],[tempo]]&gt;consolidado[[#This Row],[prioridade_horas]],"Fora do prazo","Dentro do prazo estimado")</f>
        <v>Fora do prazo</v>
      </c>
      <c r="O6260" s="3">
        <v>0.66666666666666663</v>
      </c>
      <c r="P6260" t="s">
        <v>70</v>
      </c>
      <c r="Q6260">
        <v>3</v>
      </c>
      <c r="R6260" t="s">
        <v>33</v>
      </c>
      <c r="S6260">
        <v>27</v>
      </c>
      <c r="T6260" t="s">
        <v>59</v>
      </c>
      <c r="U6260">
        <v>33</v>
      </c>
      <c r="V6260" t="s">
        <v>354</v>
      </c>
      <c r="W6260">
        <v>5</v>
      </c>
      <c r="X6260" t="s">
        <v>41</v>
      </c>
    </row>
    <row r="6261" spans="1:24">
      <c r="A6261">
        <v>39081</v>
      </c>
      <c r="B6261" t="s">
        <v>1127</v>
      </c>
      <c r="C6261" s="1">
        <v>45488.403807870367</v>
      </c>
      <c r="D6261" s="1">
        <v>45488.405763888892</v>
      </c>
      <c r="E6261" s="3">
        <v>2.0833333333333333E-3</v>
      </c>
      <c r="F6261">
        <v>15</v>
      </c>
      <c r="G6261" t="s">
        <v>82</v>
      </c>
      <c r="H6261">
        <v>15</v>
      </c>
      <c r="I6261" t="s">
        <v>82</v>
      </c>
      <c r="J6261">
        <v>15</v>
      </c>
      <c r="K6261" t="s">
        <v>82</v>
      </c>
      <c r="L6261">
        <v>16</v>
      </c>
      <c r="M6261" t="s">
        <v>43</v>
      </c>
      <c r="N6261" s="4" t="str">
        <f>IF(consolidado[[#This Row],[tempo]]&gt;consolidado[[#This Row],[prioridade_horas]],"Fora do prazo","Dentro do prazo estimado")</f>
        <v>Dentro do prazo estimado</v>
      </c>
      <c r="O6261" s="3">
        <v>0.33333333333333331</v>
      </c>
      <c r="P6261" t="s">
        <v>38</v>
      </c>
      <c r="Q6261">
        <v>3</v>
      </c>
      <c r="R6261" t="s">
        <v>33</v>
      </c>
      <c r="S6261">
        <v>16</v>
      </c>
      <c r="T6261" t="s">
        <v>43</v>
      </c>
      <c r="U6261">
        <v>56</v>
      </c>
      <c r="V6261" t="s">
        <v>40</v>
      </c>
      <c r="W6261">
        <v>4</v>
      </c>
      <c r="X6261" t="s">
        <v>30</v>
      </c>
    </row>
    <row r="6262" spans="1:24">
      <c r="A6262">
        <v>39082</v>
      </c>
      <c r="B6262" t="s">
        <v>3372</v>
      </c>
      <c r="C6262" s="1">
        <v>45488.420266203706</v>
      </c>
      <c r="D6262" s="1">
        <v>45490.618981481479</v>
      </c>
      <c r="E6262" s="3">
        <v>0.95</v>
      </c>
      <c r="F6262">
        <v>98</v>
      </c>
      <c r="G6262" t="s">
        <v>69</v>
      </c>
      <c r="H6262">
        <v>49</v>
      </c>
      <c r="I6262" t="s">
        <v>42</v>
      </c>
      <c r="J6262">
        <v>29</v>
      </c>
      <c r="K6262" t="s">
        <v>36</v>
      </c>
      <c r="L6262">
        <v>11</v>
      </c>
      <c r="M6262" t="s">
        <v>37</v>
      </c>
      <c r="N6262" s="4" t="str">
        <f>IF(consolidado[[#This Row],[tempo]]&gt;consolidado[[#This Row],[prioridade_horas]],"Fora do prazo","Dentro do prazo estimado")</f>
        <v>Fora do prazo</v>
      </c>
      <c r="O6262" s="3">
        <v>0.66666666666666663</v>
      </c>
      <c r="P6262" t="s">
        <v>70</v>
      </c>
      <c r="Q6262">
        <v>3</v>
      </c>
      <c r="R6262" t="s">
        <v>33</v>
      </c>
      <c r="S6262">
        <v>16</v>
      </c>
      <c r="T6262" t="s">
        <v>43</v>
      </c>
      <c r="U6262">
        <v>15</v>
      </c>
      <c r="V6262" t="s">
        <v>37</v>
      </c>
      <c r="W6262">
        <v>5</v>
      </c>
      <c r="X6262" t="s">
        <v>41</v>
      </c>
    </row>
    <row r="6263" spans="1:24">
      <c r="A6263">
        <v>39083</v>
      </c>
      <c r="B6263" t="s">
        <v>3373</v>
      </c>
      <c r="C6263" s="1">
        <v>45488.44871527778</v>
      </c>
      <c r="D6263" s="1">
        <v>45503.620532407411</v>
      </c>
      <c r="E6263" s="3">
        <v>4.3041666666666663</v>
      </c>
      <c r="F6263">
        <v>98</v>
      </c>
      <c r="G6263" t="s">
        <v>69</v>
      </c>
      <c r="H6263">
        <v>98</v>
      </c>
      <c r="I6263" t="s">
        <v>69</v>
      </c>
      <c r="J6263">
        <v>98</v>
      </c>
      <c r="K6263" t="s">
        <v>69</v>
      </c>
      <c r="L6263">
        <v>11</v>
      </c>
      <c r="M6263" t="s">
        <v>37</v>
      </c>
      <c r="N6263" s="4" t="str">
        <f>IF(consolidado[[#This Row],[tempo]]&gt;consolidado[[#This Row],[prioridade_horas]],"Fora do prazo","Dentro do prazo estimado")</f>
        <v>Fora do prazo</v>
      </c>
      <c r="O6263" s="3">
        <v>0.66666666666666663</v>
      </c>
      <c r="P6263" t="s">
        <v>70</v>
      </c>
      <c r="Q6263">
        <v>3</v>
      </c>
      <c r="R6263" t="s">
        <v>33</v>
      </c>
      <c r="S6263">
        <v>11</v>
      </c>
      <c r="T6263" t="s">
        <v>37</v>
      </c>
      <c r="U6263">
        <v>102</v>
      </c>
      <c r="V6263" t="s">
        <v>96</v>
      </c>
      <c r="W6263">
        <v>5</v>
      </c>
      <c r="X6263" t="s">
        <v>41</v>
      </c>
    </row>
    <row r="6264" spans="1:24">
      <c r="A6264">
        <v>39084</v>
      </c>
      <c r="B6264" t="s">
        <v>3374</v>
      </c>
      <c r="C6264" s="1">
        <v>45488.47792824074</v>
      </c>
      <c r="D6264" s="1">
        <v>45505.47216435185</v>
      </c>
      <c r="E6264" s="3">
        <v>4.8777777777777782</v>
      </c>
      <c r="F6264">
        <v>117</v>
      </c>
      <c r="G6264" t="s">
        <v>2485</v>
      </c>
      <c r="H6264">
        <v>45</v>
      </c>
      <c r="I6264" t="s">
        <v>156</v>
      </c>
      <c r="J6264">
        <v>117</v>
      </c>
      <c r="K6264" t="s">
        <v>2485</v>
      </c>
      <c r="L6264">
        <v>10</v>
      </c>
      <c r="M6264" t="s">
        <v>143</v>
      </c>
      <c r="N6264" s="4" t="str">
        <f>IF(consolidado[[#This Row],[tempo]]&gt;consolidado[[#This Row],[prioridade_horas]],"Fora do prazo","Dentro do prazo estimado")</f>
        <v>Fora do prazo</v>
      </c>
      <c r="O6264" s="3">
        <v>1</v>
      </c>
      <c r="P6264" t="s">
        <v>27</v>
      </c>
      <c r="Q6264">
        <v>3</v>
      </c>
      <c r="R6264" t="s">
        <v>33</v>
      </c>
      <c r="S6264">
        <v>10</v>
      </c>
      <c r="T6264" t="s">
        <v>143</v>
      </c>
      <c r="U6264">
        <v>1</v>
      </c>
      <c r="V6264" t="s">
        <v>113</v>
      </c>
      <c r="W6264">
        <v>5</v>
      </c>
      <c r="X6264" t="s">
        <v>41</v>
      </c>
    </row>
    <row r="6265" spans="1:24">
      <c r="A6265">
        <v>39085</v>
      </c>
      <c r="B6265" t="s">
        <v>404</v>
      </c>
      <c r="C6265" s="1">
        <v>45488.483136574076</v>
      </c>
      <c r="D6265" s="1">
        <v>45488.612916666665</v>
      </c>
      <c r="E6265" s="3">
        <v>0.12986111111111112</v>
      </c>
      <c r="F6265">
        <v>58</v>
      </c>
      <c r="G6265" t="s">
        <v>53</v>
      </c>
      <c r="H6265">
        <v>58</v>
      </c>
      <c r="I6265" t="s">
        <v>53</v>
      </c>
      <c r="J6265">
        <v>0</v>
      </c>
      <c r="K6265" t="s">
        <v>55</v>
      </c>
      <c r="L6265">
        <v>16</v>
      </c>
      <c r="M6265" t="s">
        <v>43</v>
      </c>
      <c r="N6265" s="4" t="str">
        <f>IF(consolidado[[#This Row],[tempo]]&gt;consolidado[[#This Row],[prioridade_horas]],"Fora do prazo","Dentro do prazo estimado")</f>
        <v>Dentro do prazo estimado</v>
      </c>
      <c r="O6265" s="3">
        <v>0.33333333333333331</v>
      </c>
      <c r="P6265" t="s">
        <v>38</v>
      </c>
      <c r="Q6265">
        <v>3</v>
      </c>
      <c r="R6265" t="s">
        <v>33</v>
      </c>
      <c r="S6265">
        <v>13</v>
      </c>
      <c r="T6265" t="s">
        <v>60</v>
      </c>
      <c r="U6265">
        <v>56</v>
      </c>
      <c r="V6265" t="s">
        <v>40</v>
      </c>
      <c r="W6265">
        <v>5</v>
      </c>
      <c r="X6265" t="s">
        <v>41</v>
      </c>
    </row>
    <row r="6266" spans="1:24">
      <c r="A6266">
        <v>39086</v>
      </c>
      <c r="B6266" t="s">
        <v>2254</v>
      </c>
      <c r="C6266" s="1">
        <v>45488.495208333334</v>
      </c>
      <c r="D6266" s="1">
        <v>45488.496770833335</v>
      </c>
      <c r="E6266" s="3">
        <v>1.3888888888888889E-3</v>
      </c>
      <c r="F6266">
        <v>55</v>
      </c>
      <c r="G6266" t="s">
        <v>127</v>
      </c>
      <c r="H6266">
        <v>98</v>
      </c>
      <c r="I6266" t="s">
        <v>69</v>
      </c>
      <c r="J6266">
        <v>55</v>
      </c>
      <c r="K6266" t="s">
        <v>127</v>
      </c>
      <c r="L6266">
        <v>11</v>
      </c>
      <c r="M6266" t="s">
        <v>37</v>
      </c>
      <c r="N6266" s="4" t="str">
        <f>IF(consolidado[[#This Row],[tempo]]&gt;consolidado[[#This Row],[prioridade_horas]],"Fora do prazo","Dentro do prazo estimado")</f>
        <v>Dentro do prazo estimado</v>
      </c>
      <c r="O6266" s="3">
        <v>0.33333333333333331</v>
      </c>
      <c r="P6266" t="s">
        <v>38</v>
      </c>
      <c r="Q6266">
        <v>3</v>
      </c>
      <c r="R6266" t="s">
        <v>33</v>
      </c>
      <c r="S6266">
        <v>11</v>
      </c>
      <c r="T6266" t="s">
        <v>37</v>
      </c>
      <c r="U6266">
        <v>56</v>
      </c>
      <c r="V6266" t="s">
        <v>40</v>
      </c>
      <c r="W6266">
        <v>5</v>
      </c>
      <c r="X6266" t="s">
        <v>41</v>
      </c>
    </row>
    <row r="6267" spans="1:24">
      <c r="A6267">
        <v>39087</v>
      </c>
      <c r="B6267" t="s">
        <v>550</v>
      </c>
      <c r="C6267" s="1">
        <v>45488.495798611111</v>
      </c>
      <c r="D6267" s="1">
        <v>45490.505011574074</v>
      </c>
      <c r="E6267" s="3">
        <v>0.76111111111111107</v>
      </c>
      <c r="F6267">
        <v>55</v>
      </c>
      <c r="G6267" t="s">
        <v>127</v>
      </c>
      <c r="H6267">
        <v>29</v>
      </c>
      <c r="I6267" t="s">
        <v>36</v>
      </c>
      <c r="J6267">
        <v>55</v>
      </c>
      <c r="K6267" t="s">
        <v>127</v>
      </c>
      <c r="L6267">
        <v>11</v>
      </c>
      <c r="M6267" t="s">
        <v>37</v>
      </c>
      <c r="N6267" s="4" t="str">
        <f>IF(consolidado[[#This Row],[tempo]]&gt;consolidado[[#This Row],[prioridade_horas]],"Fora do prazo","Dentro do prazo estimado")</f>
        <v>Fora do prazo</v>
      </c>
      <c r="O6267" s="3">
        <v>0.33333333333333331</v>
      </c>
      <c r="P6267" t="s">
        <v>38</v>
      </c>
      <c r="Q6267">
        <v>3</v>
      </c>
      <c r="R6267" t="s">
        <v>33</v>
      </c>
      <c r="S6267">
        <v>11</v>
      </c>
      <c r="T6267" t="s">
        <v>37</v>
      </c>
      <c r="U6267">
        <v>56</v>
      </c>
      <c r="V6267" t="s">
        <v>40</v>
      </c>
      <c r="W6267">
        <v>5</v>
      </c>
      <c r="X6267" t="s">
        <v>41</v>
      </c>
    </row>
    <row r="6268" spans="1:24">
      <c r="A6268">
        <v>39088</v>
      </c>
      <c r="B6268" t="s">
        <v>550</v>
      </c>
      <c r="C6268" s="1">
        <v>45488.496435185189</v>
      </c>
      <c r="D6268" s="1">
        <v>45499.445601851854</v>
      </c>
      <c r="E6268" s="3">
        <v>3.3305555555555557</v>
      </c>
      <c r="F6268">
        <v>55</v>
      </c>
      <c r="G6268" t="s">
        <v>127</v>
      </c>
      <c r="H6268">
        <v>25</v>
      </c>
      <c r="I6268" t="s">
        <v>109</v>
      </c>
      <c r="J6268">
        <v>55</v>
      </c>
      <c r="K6268" t="s">
        <v>127</v>
      </c>
      <c r="L6268">
        <v>11</v>
      </c>
      <c r="M6268" t="s">
        <v>37</v>
      </c>
      <c r="N6268" s="4" t="str">
        <f>IF(consolidado[[#This Row],[tempo]]&gt;consolidado[[#This Row],[prioridade_horas]],"Fora do prazo","Dentro do prazo estimado")</f>
        <v>Fora do prazo</v>
      </c>
      <c r="O6268" s="3">
        <v>0.33333333333333331</v>
      </c>
      <c r="P6268" t="s">
        <v>38</v>
      </c>
      <c r="Q6268">
        <v>3</v>
      </c>
      <c r="R6268" t="s">
        <v>33</v>
      </c>
      <c r="S6268">
        <v>11</v>
      </c>
      <c r="T6268" t="s">
        <v>37</v>
      </c>
      <c r="U6268">
        <v>56</v>
      </c>
      <c r="V6268" t="s">
        <v>40</v>
      </c>
      <c r="W6268">
        <v>5</v>
      </c>
      <c r="X6268" t="s">
        <v>41</v>
      </c>
    </row>
    <row r="6269" spans="1:24">
      <c r="A6269">
        <v>39089</v>
      </c>
      <c r="B6269" t="s">
        <v>2255</v>
      </c>
      <c r="C6269" s="1">
        <v>45488.49726851852</v>
      </c>
      <c r="D6269" s="1">
        <v>45488.527361111112</v>
      </c>
      <c r="E6269" s="3">
        <v>2.9861111111111113E-2</v>
      </c>
      <c r="F6269">
        <v>55</v>
      </c>
      <c r="G6269" t="s">
        <v>127</v>
      </c>
      <c r="H6269">
        <v>98</v>
      </c>
      <c r="I6269" t="s">
        <v>69</v>
      </c>
      <c r="J6269">
        <v>55</v>
      </c>
      <c r="K6269" t="s">
        <v>127</v>
      </c>
      <c r="L6269">
        <v>11</v>
      </c>
      <c r="M6269" t="s">
        <v>37</v>
      </c>
      <c r="N6269" s="4" t="str">
        <f>IF(consolidado[[#This Row],[tempo]]&gt;consolidado[[#This Row],[prioridade_horas]],"Fora do prazo","Dentro do prazo estimado")</f>
        <v>Dentro do prazo estimado</v>
      </c>
      <c r="O6269" s="3">
        <v>0.33333333333333331</v>
      </c>
      <c r="P6269" t="s">
        <v>38</v>
      </c>
      <c r="Q6269">
        <v>3</v>
      </c>
      <c r="R6269" t="s">
        <v>33</v>
      </c>
      <c r="S6269">
        <v>11</v>
      </c>
      <c r="T6269" t="s">
        <v>37</v>
      </c>
      <c r="U6269">
        <v>56</v>
      </c>
      <c r="V6269" t="s">
        <v>40</v>
      </c>
      <c r="W6269">
        <v>5</v>
      </c>
      <c r="X6269" t="s">
        <v>41</v>
      </c>
    </row>
    <row r="6270" spans="1:24">
      <c r="A6270">
        <v>39090</v>
      </c>
      <c r="B6270" t="s">
        <v>3375</v>
      </c>
      <c r="C6270" s="1">
        <v>45488.524386574078</v>
      </c>
      <c r="D6270" s="1">
        <v>45497.494467592594</v>
      </c>
      <c r="E6270" s="3">
        <v>2.6</v>
      </c>
      <c r="F6270">
        <v>106</v>
      </c>
      <c r="G6270" t="s">
        <v>64</v>
      </c>
      <c r="H6270">
        <v>106</v>
      </c>
      <c r="I6270" t="s">
        <v>64</v>
      </c>
      <c r="J6270">
        <v>106</v>
      </c>
      <c r="K6270" t="s">
        <v>64</v>
      </c>
      <c r="L6270">
        <v>6</v>
      </c>
      <c r="M6270" t="s">
        <v>118</v>
      </c>
      <c r="N6270" s="4" t="str">
        <f>IF(consolidado[[#This Row],[tempo]]&gt;consolidado[[#This Row],[prioridade_horas]],"Fora do prazo","Dentro do prazo estimado")</f>
        <v>Fora do prazo</v>
      </c>
      <c r="O6270" s="3">
        <v>0.33333333333333331</v>
      </c>
      <c r="P6270" t="s">
        <v>38</v>
      </c>
      <c r="Q6270">
        <v>3</v>
      </c>
      <c r="R6270" t="s">
        <v>33</v>
      </c>
      <c r="S6270">
        <v>6</v>
      </c>
      <c r="T6270" t="s">
        <v>118</v>
      </c>
      <c r="U6270">
        <v>38</v>
      </c>
      <c r="V6270" t="s">
        <v>67</v>
      </c>
      <c r="W6270">
        <v>3</v>
      </c>
      <c r="X6270" t="s">
        <v>86</v>
      </c>
    </row>
    <row r="6271" spans="1:24">
      <c r="A6271">
        <v>39091</v>
      </c>
      <c r="B6271" t="s">
        <v>2005</v>
      </c>
      <c r="C6271" s="1">
        <v>45488.565081018518</v>
      </c>
      <c r="D6271" s="1">
        <v>45488.714560185188</v>
      </c>
      <c r="E6271" s="3">
        <v>0.14930555555555555</v>
      </c>
      <c r="F6271">
        <v>83</v>
      </c>
      <c r="G6271" t="s">
        <v>104</v>
      </c>
      <c r="H6271">
        <v>99</v>
      </c>
      <c r="I6271" t="s">
        <v>73</v>
      </c>
      <c r="J6271">
        <v>83</v>
      </c>
      <c r="K6271" t="s">
        <v>104</v>
      </c>
      <c r="L6271">
        <v>16</v>
      </c>
      <c r="M6271" t="s">
        <v>43</v>
      </c>
      <c r="N6271" s="4" t="str">
        <f>IF(consolidado[[#This Row],[tempo]]&gt;consolidado[[#This Row],[prioridade_horas]],"Fora do prazo","Dentro do prazo estimado")</f>
        <v>Dentro do prazo estimado</v>
      </c>
      <c r="O6271" s="3">
        <v>0.33333333333333331</v>
      </c>
      <c r="P6271" t="s">
        <v>38</v>
      </c>
      <c r="Q6271">
        <v>3</v>
      </c>
      <c r="R6271" t="s">
        <v>33</v>
      </c>
      <c r="S6271">
        <v>16</v>
      </c>
      <c r="T6271" t="s">
        <v>43</v>
      </c>
      <c r="U6271">
        <v>56</v>
      </c>
      <c r="V6271" t="s">
        <v>40</v>
      </c>
      <c r="W6271">
        <v>5</v>
      </c>
      <c r="X6271" t="s">
        <v>41</v>
      </c>
    </row>
    <row r="6272" spans="1:24">
      <c r="A6272">
        <v>39092</v>
      </c>
      <c r="B6272" t="s">
        <v>3376</v>
      </c>
      <c r="C6272" s="1">
        <v>45488.574641203704</v>
      </c>
      <c r="D6272" s="1">
        <v>45491.641736111109</v>
      </c>
      <c r="E6272" s="3">
        <v>1.1944444444444444</v>
      </c>
      <c r="F6272">
        <v>116</v>
      </c>
      <c r="G6272" t="s">
        <v>2353</v>
      </c>
      <c r="H6272">
        <v>66</v>
      </c>
      <c r="I6272" t="s">
        <v>50</v>
      </c>
      <c r="J6272">
        <v>116</v>
      </c>
      <c r="K6272" t="s">
        <v>2353</v>
      </c>
      <c r="L6272">
        <v>21</v>
      </c>
      <c r="M6272" t="s">
        <v>265</v>
      </c>
      <c r="N6272" s="4" t="str">
        <f>IF(consolidado[[#This Row],[tempo]]&gt;consolidado[[#This Row],[prioridade_horas]],"Fora do prazo","Dentro do prazo estimado")</f>
        <v>Fora do prazo</v>
      </c>
      <c r="O6272" s="3">
        <v>1</v>
      </c>
      <c r="P6272" t="s">
        <v>27</v>
      </c>
      <c r="Q6272">
        <v>6</v>
      </c>
      <c r="R6272" t="s">
        <v>28</v>
      </c>
      <c r="S6272">
        <v>2</v>
      </c>
      <c r="T6272" t="s">
        <v>47</v>
      </c>
      <c r="U6272">
        <v>26</v>
      </c>
      <c r="V6272" t="s">
        <v>48</v>
      </c>
      <c r="W6272">
        <v>5</v>
      </c>
      <c r="X6272" t="s">
        <v>41</v>
      </c>
    </row>
    <row r="6273" spans="1:24">
      <c r="A6273">
        <v>39093</v>
      </c>
      <c r="B6273" t="s">
        <v>3377</v>
      </c>
      <c r="C6273" s="1">
        <v>45488.583611111113</v>
      </c>
      <c r="D6273" s="1">
        <v>45488.58488425926</v>
      </c>
      <c r="E6273" s="3">
        <v>1.3888888888888889E-3</v>
      </c>
      <c r="F6273">
        <v>116</v>
      </c>
      <c r="G6273" t="s">
        <v>2353</v>
      </c>
      <c r="H6273">
        <v>116</v>
      </c>
      <c r="I6273" t="s">
        <v>2353</v>
      </c>
      <c r="J6273">
        <v>116</v>
      </c>
      <c r="K6273" t="s">
        <v>2353</v>
      </c>
      <c r="L6273">
        <v>2</v>
      </c>
      <c r="M6273" t="s">
        <v>47</v>
      </c>
      <c r="N6273" s="4" t="str">
        <f>IF(consolidado[[#This Row],[tempo]]&gt;consolidado[[#This Row],[prioridade_horas]],"Fora do prazo","Dentro do prazo estimado")</f>
        <v>Dentro do prazo estimado</v>
      </c>
      <c r="O6273" s="3">
        <v>0.33333333333333331</v>
      </c>
      <c r="P6273" t="s">
        <v>38</v>
      </c>
      <c r="Q6273">
        <v>3</v>
      </c>
      <c r="R6273" t="s">
        <v>33</v>
      </c>
      <c r="S6273">
        <v>2</v>
      </c>
      <c r="T6273" t="s">
        <v>47</v>
      </c>
      <c r="U6273">
        <v>38</v>
      </c>
      <c r="V6273" t="s">
        <v>67</v>
      </c>
      <c r="W6273">
        <v>5</v>
      </c>
      <c r="X6273" t="s">
        <v>41</v>
      </c>
    </row>
    <row r="6274" spans="1:24">
      <c r="A6274">
        <v>39094</v>
      </c>
      <c r="B6274" t="s">
        <v>1989</v>
      </c>
      <c r="C6274" s="1">
        <v>45488.607465277775</v>
      </c>
      <c r="D6274" s="1">
        <v>45489.390011574076</v>
      </c>
      <c r="E6274" s="3">
        <v>0.15833333333333333</v>
      </c>
      <c r="F6274">
        <v>35</v>
      </c>
      <c r="G6274" t="s">
        <v>32</v>
      </c>
      <c r="H6274">
        <v>35</v>
      </c>
      <c r="I6274" t="s">
        <v>32</v>
      </c>
      <c r="J6274">
        <v>35</v>
      </c>
      <c r="K6274" t="s">
        <v>32</v>
      </c>
      <c r="L6274">
        <v>3</v>
      </c>
      <c r="M6274" t="s">
        <v>26</v>
      </c>
      <c r="N6274" s="4" t="str">
        <f>IF(consolidado[[#This Row],[tempo]]&gt;consolidado[[#This Row],[prioridade_horas]],"Fora do prazo","Dentro do prazo estimado")</f>
        <v>Dentro do prazo estimado</v>
      </c>
      <c r="O6274" s="3">
        <v>0.33333333333333331</v>
      </c>
      <c r="P6274" t="s">
        <v>38</v>
      </c>
      <c r="Q6274">
        <v>3</v>
      </c>
      <c r="R6274" t="s">
        <v>33</v>
      </c>
      <c r="S6274">
        <v>3</v>
      </c>
      <c r="T6274" t="s">
        <v>26</v>
      </c>
      <c r="U6274">
        <v>97</v>
      </c>
      <c r="V6274" t="s">
        <v>862</v>
      </c>
      <c r="W6274">
        <v>5</v>
      </c>
      <c r="X6274" t="s">
        <v>41</v>
      </c>
    </row>
    <row r="6275" spans="1:24">
      <c r="A6275">
        <v>39095</v>
      </c>
      <c r="B6275" t="s">
        <v>31</v>
      </c>
      <c r="C6275" s="1">
        <v>45488.664270833331</v>
      </c>
      <c r="D6275" s="1">
        <v>45489.677476851852</v>
      </c>
      <c r="E6275" s="3">
        <v>0.3888888888888889</v>
      </c>
      <c r="F6275">
        <v>35</v>
      </c>
      <c r="G6275" t="s">
        <v>32</v>
      </c>
      <c r="H6275">
        <v>15</v>
      </c>
      <c r="I6275" t="s">
        <v>82</v>
      </c>
      <c r="J6275">
        <v>35</v>
      </c>
      <c r="K6275" t="s">
        <v>32</v>
      </c>
      <c r="L6275">
        <v>3</v>
      </c>
      <c r="M6275" t="s">
        <v>26</v>
      </c>
      <c r="N6275" s="4" t="str">
        <f>IF(consolidado[[#This Row],[tempo]]&gt;consolidado[[#This Row],[prioridade_horas]],"Fora do prazo","Dentro do prazo estimado")</f>
        <v>Dentro do prazo estimado</v>
      </c>
      <c r="O6275" s="3">
        <v>1</v>
      </c>
      <c r="P6275" t="s">
        <v>27</v>
      </c>
      <c r="Q6275">
        <v>3</v>
      </c>
      <c r="R6275" t="s">
        <v>33</v>
      </c>
      <c r="S6275">
        <v>16</v>
      </c>
      <c r="T6275" t="s">
        <v>43</v>
      </c>
      <c r="U6275">
        <v>28</v>
      </c>
      <c r="V6275" t="s">
        <v>34</v>
      </c>
      <c r="W6275">
        <v>4</v>
      </c>
      <c r="X6275" t="s">
        <v>30</v>
      </c>
    </row>
    <row r="6276" spans="1:24">
      <c r="A6276">
        <v>39096</v>
      </c>
      <c r="B6276" t="s">
        <v>1401</v>
      </c>
      <c r="C6276" s="1">
        <v>45488.696944444448</v>
      </c>
      <c r="D6276" s="1">
        <v>45488.708738425928</v>
      </c>
      <c r="E6276" s="3">
        <v>1.1805555555555555E-2</v>
      </c>
      <c r="F6276">
        <v>95</v>
      </c>
      <c r="G6276" t="s">
        <v>599</v>
      </c>
      <c r="H6276">
        <v>80</v>
      </c>
      <c r="I6276" t="s">
        <v>123</v>
      </c>
      <c r="J6276">
        <v>95</v>
      </c>
      <c r="K6276" t="s">
        <v>599</v>
      </c>
      <c r="L6276">
        <v>23</v>
      </c>
      <c r="M6276" t="s">
        <v>121</v>
      </c>
      <c r="N6276" s="4" t="str">
        <f>IF(consolidado[[#This Row],[tempo]]&gt;consolidado[[#This Row],[prioridade_horas]],"Fora do prazo","Dentro do prazo estimado")</f>
        <v>Dentro do prazo estimado</v>
      </c>
      <c r="O6276" s="3">
        <v>0.33333333333333331</v>
      </c>
      <c r="P6276" t="s">
        <v>38</v>
      </c>
      <c r="Q6276">
        <v>3</v>
      </c>
      <c r="R6276" t="s">
        <v>33</v>
      </c>
      <c r="S6276">
        <v>23</v>
      </c>
      <c r="T6276" t="s">
        <v>121</v>
      </c>
      <c r="U6276">
        <v>56</v>
      </c>
      <c r="V6276" t="s">
        <v>40</v>
      </c>
      <c r="W6276">
        <v>5</v>
      </c>
      <c r="X6276" t="s">
        <v>41</v>
      </c>
    </row>
    <row r="6277" spans="1:24">
      <c r="A6277">
        <v>39097</v>
      </c>
      <c r="B6277" t="s">
        <v>3378</v>
      </c>
      <c r="C6277" s="1">
        <v>45488.706793981481</v>
      </c>
      <c r="D6277" s="1">
        <v>45516.647141203706</v>
      </c>
      <c r="E6277" s="3">
        <v>7.4541666666666666</v>
      </c>
      <c r="F6277">
        <v>74</v>
      </c>
      <c r="G6277" t="s">
        <v>101</v>
      </c>
      <c r="H6277">
        <v>69</v>
      </c>
      <c r="I6277" t="s">
        <v>65</v>
      </c>
      <c r="J6277">
        <v>74</v>
      </c>
      <c r="K6277" t="s">
        <v>101</v>
      </c>
      <c r="L6277">
        <v>1</v>
      </c>
      <c r="M6277" t="s">
        <v>66</v>
      </c>
      <c r="N6277" s="4" t="str">
        <f>IF(consolidado[[#This Row],[tempo]]&gt;consolidado[[#This Row],[prioridade_horas]],"Fora do prazo","Dentro do prazo estimado")</f>
        <v>Fora do prazo</v>
      </c>
      <c r="O6277" s="3">
        <v>1</v>
      </c>
      <c r="P6277" t="s">
        <v>27</v>
      </c>
      <c r="Q6277">
        <v>3</v>
      </c>
      <c r="R6277" t="s">
        <v>33</v>
      </c>
      <c r="S6277">
        <v>1</v>
      </c>
      <c r="T6277" t="s">
        <v>66</v>
      </c>
      <c r="U6277">
        <v>8</v>
      </c>
      <c r="V6277" t="s">
        <v>194</v>
      </c>
      <c r="W6277">
        <v>3</v>
      </c>
      <c r="X6277" t="s">
        <v>86</v>
      </c>
    </row>
    <row r="6278" spans="1:24">
      <c r="A6278">
        <v>39098</v>
      </c>
      <c r="B6278" t="s">
        <v>3379</v>
      </c>
      <c r="C6278" s="1">
        <v>45488.711493055554</v>
      </c>
      <c r="D6278" s="1">
        <v>45491.467187499999</v>
      </c>
      <c r="E6278" s="3">
        <v>0.88263888888888886</v>
      </c>
      <c r="F6278">
        <v>74</v>
      </c>
      <c r="G6278" t="s">
        <v>101</v>
      </c>
      <c r="H6278">
        <v>52</v>
      </c>
      <c r="I6278" t="s">
        <v>77</v>
      </c>
      <c r="J6278">
        <v>74</v>
      </c>
      <c r="K6278" t="s">
        <v>101</v>
      </c>
      <c r="L6278">
        <v>1</v>
      </c>
      <c r="M6278" t="s">
        <v>66</v>
      </c>
      <c r="N6278" s="4" t="str">
        <f>IF(consolidado[[#This Row],[tempo]]&gt;consolidado[[#This Row],[prioridade_horas]],"Fora do prazo","Dentro do prazo estimado")</f>
        <v>Fora do prazo</v>
      </c>
      <c r="O6278" s="3">
        <v>0.33333333333333331</v>
      </c>
      <c r="P6278" t="s">
        <v>38</v>
      </c>
      <c r="Q6278">
        <v>3</v>
      </c>
      <c r="R6278" t="s">
        <v>33</v>
      </c>
      <c r="S6278">
        <v>16</v>
      </c>
      <c r="T6278" t="s">
        <v>43</v>
      </c>
      <c r="U6278">
        <v>28</v>
      </c>
      <c r="V6278" t="s">
        <v>34</v>
      </c>
      <c r="W6278">
        <v>5</v>
      </c>
      <c r="X6278" t="s">
        <v>41</v>
      </c>
    </row>
    <row r="6279" spans="1:24">
      <c r="A6279">
        <v>39099</v>
      </c>
      <c r="B6279" t="s">
        <v>3380</v>
      </c>
      <c r="C6279" s="1">
        <v>45488.71398148148</v>
      </c>
      <c r="D6279" s="1">
        <v>45490.695104166669</v>
      </c>
      <c r="E6279" s="3">
        <v>0.7319444444444444</v>
      </c>
      <c r="F6279">
        <v>74</v>
      </c>
      <c r="G6279" t="s">
        <v>101</v>
      </c>
      <c r="H6279">
        <v>74</v>
      </c>
      <c r="I6279" t="s">
        <v>101</v>
      </c>
      <c r="J6279">
        <v>74</v>
      </c>
      <c r="K6279" t="s">
        <v>101</v>
      </c>
      <c r="L6279">
        <v>1</v>
      </c>
      <c r="M6279" t="s">
        <v>66</v>
      </c>
      <c r="N6279" s="4" t="str">
        <f>IF(consolidado[[#This Row],[tempo]]&gt;consolidado[[#This Row],[prioridade_horas]],"Fora do prazo","Dentro do prazo estimado")</f>
        <v>Fora do prazo</v>
      </c>
      <c r="O6279" s="3">
        <v>0.33333333333333331</v>
      </c>
      <c r="P6279" t="s">
        <v>38</v>
      </c>
      <c r="Q6279">
        <v>6</v>
      </c>
      <c r="R6279" t="s">
        <v>28</v>
      </c>
      <c r="S6279">
        <v>1</v>
      </c>
      <c r="T6279" t="s">
        <v>66</v>
      </c>
      <c r="U6279">
        <v>28</v>
      </c>
      <c r="V6279" t="s">
        <v>34</v>
      </c>
      <c r="W6279">
        <v>5</v>
      </c>
      <c r="X6279" t="s">
        <v>41</v>
      </c>
    </row>
    <row r="6280" spans="1:24">
      <c r="A6280">
        <v>39100</v>
      </c>
      <c r="B6280" t="s">
        <v>1178</v>
      </c>
      <c r="C6280" s="1">
        <v>45488.71943287037</v>
      </c>
      <c r="D6280" s="1">
        <v>45492.426817129628</v>
      </c>
      <c r="E6280" s="3">
        <v>1.2104166666666667</v>
      </c>
      <c r="F6280">
        <v>35</v>
      </c>
      <c r="G6280" t="s">
        <v>32</v>
      </c>
      <c r="H6280">
        <v>35</v>
      </c>
      <c r="I6280" t="s">
        <v>32</v>
      </c>
      <c r="J6280">
        <v>35</v>
      </c>
      <c r="K6280" t="s">
        <v>32</v>
      </c>
      <c r="L6280">
        <v>3</v>
      </c>
      <c r="M6280" t="s">
        <v>26</v>
      </c>
      <c r="N6280" s="4" t="str">
        <f>IF(consolidado[[#This Row],[tempo]]&gt;consolidado[[#This Row],[prioridade_horas]],"Fora do prazo","Dentro do prazo estimado")</f>
        <v>Dentro do prazo estimado</v>
      </c>
      <c r="O6280" s="3">
        <v>1.6666666666666667</v>
      </c>
      <c r="P6280" t="s">
        <v>125</v>
      </c>
      <c r="Q6280">
        <v>3</v>
      </c>
      <c r="R6280" t="s">
        <v>33</v>
      </c>
      <c r="S6280">
        <v>3</v>
      </c>
      <c r="T6280" t="s">
        <v>26</v>
      </c>
      <c r="U6280">
        <v>9</v>
      </c>
      <c r="V6280" t="s">
        <v>159</v>
      </c>
      <c r="W6280">
        <v>3</v>
      </c>
      <c r="X6280" t="s">
        <v>86</v>
      </c>
    </row>
    <row r="6281" spans="1:24">
      <c r="A6281">
        <v>39101</v>
      </c>
      <c r="B6281" t="s">
        <v>3381</v>
      </c>
      <c r="C6281" s="1">
        <v>45488.719537037039</v>
      </c>
      <c r="D6281" s="1">
        <v>45495.600046296298</v>
      </c>
      <c r="E6281" s="3">
        <v>1.7590277777777779</v>
      </c>
      <c r="F6281">
        <v>74</v>
      </c>
      <c r="G6281" t="s">
        <v>101</v>
      </c>
      <c r="H6281">
        <v>74</v>
      </c>
      <c r="I6281" t="s">
        <v>101</v>
      </c>
      <c r="J6281">
        <v>74</v>
      </c>
      <c r="K6281" t="s">
        <v>101</v>
      </c>
      <c r="L6281">
        <v>1</v>
      </c>
      <c r="M6281" t="s">
        <v>66</v>
      </c>
      <c r="N6281" s="4" t="str">
        <f>IF(consolidado[[#This Row],[tempo]]&gt;consolidado[[#This Row],[prioridade_horas]],"Fora do prazo","Dentro do prazo estimado")</f>
        <v>Fora do prazo</v>
      </c>
      <c r="O6281" s="3">
        <v>0.33333333333333331</v>
      </c>
      <c r="P6281" t="s">
        <v>38</v>
      </c>
      <c r="Q6281">
        <v>6</v>
      </c>
      <c r="R6281" t="s">
        <v>28</v>
      </c>
      <c r="S6281">
        <v>1</v>
      </c>
      <c r="T6281" t="s">
        <v>66</v>
      </c>
      <c r="U6281">
        <v>29</v>
      </c>
      <c r="V6281" t="s">
        <v>85</v>
      </c>
      <c r="W6281">
        <v>4</v>
      </c>
      <c r="X6281" t="s">
        <v>30</v>
      </c>
    </row>
    <row r="6282" spans="1:24">
      <c r="A6282">
        <v>39102</v>
      </c>
      <c r="B6282" t="s">
        <v>3382</v>
      </c>
      <c r="C6282" s="1">
        <v>45488.722291666665</v>
      </c>
      <c r="D6282" s="1">
        <v>45490.720636574071</v>
      </c>
      <c r="E6282" s="3">
        <v>0.74930555555555556</v>
      </c>
      <c r="F6282">
        <v>74</v>
      </c>
      <c r="G6282" t="s">
        <v>101</v>
      </c>
      <c r="H6282">
        <v>74</v>
      </c>
      <c r="I6282" t="s">
        <v>101</v>
      </c>
      <c r="J6282">
        <v>74</v>
      </c>
      <c r="K6282" t="s">
        <v>101</v>
      </c>
      <c r="L6282">
        <v>1</v>
      </c>
      <c r="M6282" t="s">
        <v>66</v>
      </c>
      <c r="N6282" s="4" t="str">
        <f>IF(consolidado[[#This Row],[tempo]]&gt;consolidado[[#This Row],[prioridade_horas]],"Fora do prazo","Dentro do prazo estimado")</f>
        <v>Fora do prazo</v>
      </c>
      <c r="O6282" s="3">
        <v>0.33333333333333331</v>
      </c>
      <c r="P6282" t="s">
        <v>38</v>
      </c>
      <c r="Q6282">
        <v>6</v>
      </c>
      <c r="R6282" t="s">
        <v>28</v>
      </c>
      <c r="S6282">
        <v>1</v>
      </c>
      <c r="T6282" t="s">
        <v>66</v>
      </c>
      <c r="U6282">
        <v>28</v>
      </c>
      <c r="V6282" t="s">
        <v>34</v>
      </c>
      <c r="W6282">
        <v>4</v>
      </c>
      <c r="X6282" t="s">
        <v>30</v>
      </c>
    </row>
    <row r="6283" spans="1:24">
      <c r="A6283">
        <v>39103</v>
      </c>
      <c r="B6283" t="s">
        <v>3014</v>
      </c>
      <c r="C6283" s="1">
        <v>45488.723333333335</v>
      </c>
      <c r="D6283" s="1">
        <v>45490.486342592594</v>
      </c>
      <c r="E6283" s="3">
        <v>0.51458333333333328</v>
      </c>
      <c r="F6283">
        <v>38</v>
      </c>
      <c r="G6283" t="s">
        <v>117</v>
      </c>
      <c r="H6283">
        <v>106</v>
      </c>
      <c r="I6283" t="s">
        <v>64</v>
      </c>
      <c r="J6283">
        <v>38</v>
      </c>
      <c r="K6283" t="s">
        <v>117</v>
      </c>
      <c r="L6283">
        <v>6</v>
      </c>
      <c r="M6283" t="s">
        <v>118</v>
      </c>
      <c r="N6283" s="4" t="str">
        <f>IF(consolidado[[#This Row],[tempo]]&gt;consolidado[[#This Row],[prioridade_horas]],"Fora do prazo","Dentro do prazo estimado")</f>
        <v>Fora do prazo</v>
      </c>
      <c r="O6283" s="3">
        <v>0.33333333333333331</v>
      </c>
      <c r="P6283" t="s">
        <v>38</v>
      </c>
      <c r="Q6283">
        <v>3</v>
      </c>
      <c r="R6283" t="s">
        <v>33</v>
      </c>
      <c r="S6283">
        <v>6</v>
      </c>
      <c r="T6283" t="s">
        <v>118</v>
      </c>
      <c r="U6283">
        <v>56</v>
      </c>
      <c r="V6283" t="s">
        <v>40</v>
      </c>
      <c r="W6283">
        <v>5</v>
      </c>
      <c r="X6283" t="s">
        <v>41</v>
      </c>
    </row>
    <row r="6284" spans="1:24">
      <c r="A6284">
        <v>39104</v>
      </c>
      <c r="B6284" t="s">
        <v>3383</v>
      </c>
      <c r="C6284" s="1">
        <v>45489.373912037037</v>
      </c>
      <c r="D6284" s="1">
        <v>45489.584780092591</v>
      </c>
      <c r="E6284" s="3">
        <v>0.21111111111111111</v>
      </c>
      <c r="F6284">
        <v>95</v>
      </c>
      <c r="G6284" t="s">
        <v>599</v>
      </c>
      <c r="H6284">
        <v>41</v>
      </c>
      <c r="I6284" t="s">
        <v>120</v>
      </c>
      <c r="J6284">
        <v>95</v>
      </c>
      <c r="K6284" t="s">
        <v>599</v>
      </c>
      <c r="L6284">
        <v>23</v>
      </c>
      <c r="M6284" t="s">
        <v>121</v>
      </c>
      <c r="N6284" s="4" t="str">
        <f>IF(consolidado[[#This Row],[tempo]]&gt;consolidado[[#This Row],[prioridade_horas]],"Fora do prazo","Dentro do prazo estimado")</f>
        <v>Dentro do prazo estimado</v>
      </c>
      <c r="O6284" s="3">
        <v>0.33333333333333331</v>
      </c>
      <c r="P6284" t="s">
        <v>38</v>
      </c>
      <c r="Q6284">
        <v>3</v>
      </c>
      <c r="R6284" t="s">
        <v>33</v>
      </c>
      <c r="S6284">
        <v>23</v>
      </c>
      <c r="T6284" t="s">
        <v>121</v>
      </c>
      <c r="U6284">
        <v>56</v>
      </c>
      <c r="V6284" t="s">
        <v>40</v>
      </c>
      <c r="W6284">
        <v>5</v>
      </c>
      <c r="X6284" t="s">
        <v>41</v>
      </c>
    </row>
    <row r="6285" spans="1:24">
      <c r="A6285">
        <v>39105</v>
      </c>
      <c r="B6285" t="s">
        <v>666</v>
      </c>
      <c r="C6285" s="1">
        <v>45489.375497685185</v>
      </c>
      <c r="D6285" s="1">
        <v>45490.372442129628</v>
      </c>
      <c r="E6285" s="3">
        <v>0.37291666666666667</v>
      </c>
      <c r="F6285">
        <v>95</v>
      </c>
      <c r="G6285" t="s">
        <v>599</v>
      </c>
      <c r="H6285">
        <v>105</v>
      </c>
      <c r="I6285" t="s">
        <v>152</v>
      </c>
      <c r="J6285">
        <v>95</v>
      </c>
      <c r="K6285" t="s">
        <v>599</v>
      </c>
      <c r="L6285">
        <v>23</v>
      </c>
      <c r="M6285" t="s">
        <v>121</v>
      </c>
      <c r="N6285" s="4" t="str">
        <f>IF(consolidado[[#This Row],[tempo]]&gt;consolidado[[#This Row],[prioridade_horas]],"Fora do prazo","Dentro do prazo estimado")</f>
        <v>Fora do prazo</v>
      </c>
      <c r="O6285" s="3">
        <v>0.33333333333333331</v>
      </c>
      <c r="P6285" t="s">
        <v>38</v>
      </c>
      <c r="Q6285">
        <v>3</v>
      </c>
      <c r="R6285" t="s">
        <v>33</v>
      </c>
      <c r="S6285">
        <v>23</v>
      </c>
      <c r="T6285" t="s">
        <v>121</v>
      </c>
      <c r="U6285">
        <v>56</v>
      </c>
      <c r="V6285" t="s">
        <v>40</v>
      </c>
      <c r="W6285">
        <v>5</v>
      </c>
      <c r="X6285" t="s">
        <v>41</v>
      </c>
    </row>
    <row r="6286" spans="1:24">
      <c r="A6286">
        <v>39106</v>
      </c>
      <c r="B6286" t="s">
        <v>213</v>
      </c>
      <c r="C6286" s="1">
        <v>45489.381481481483</v>
      </c>
      <c r="D6286" s="1">
        <v>45489.447291666664</v>
      </c>
      <c r="E6286" s="3">
        <v>6.5972222222222224E-2</v>
      </c>
      <c r="F6286">
        <v>18</v>
      </c>
      <c r="G6286" t="s">
        <v>158</v>
      </c>
      <c r="H6286">
        <v>18</v>
      </c>
      <c r="I6286" t="s">
        <v>158</v>
      </c>
      <c r="J6286">
        <v>18</v>
      </c>
      <c r="K6286" t="s">
        <v>158</v>
      </c>
      <c r="L6286">
        <v>5</v>
      </c>
      <c r="M6286" t="s">
        <v>92</v>
      </c>
      <c r="N6286" s="4" t="str">
        <f>IF(consolidado[[#This Row],[tempo]]&gt;consolidado[[#This Row],[prioridade_horas]],"Fora do prazo","Dentro do prazo estimado")</f>
        <v>Dentro do prazo estimado</v>
      </c>
      <c r="O6286" s="3">
        <v>5</v>
      </c>
      <c r="P6286" t="s">
        <v>84</v>
      </c>
      <c r="Q6286">
        <v>6</v>
      </c>
      <c r="R6286" t="s">
        <v>28</v>
      </c>
      <c r="S6286">
        <v>5</v>
      </c>
      <c r="T6286" t="s">
        <v>92</v>
      </c>
      <c r="U6286">
        <v>28</v>
      </c>
      <c r="V6286" t="s">
        <v>34</v>
      </c>
      <c r="W6286">
        <v>3</v>
      </c>
      <c r="X6286" t="s">
        <v>86</v>
      </c>
    </row>
    <row r="6287" spans="1:24">
      <c r="A6287">
        <v>39107</v>
      </c>
      <c r="B6287" t="s">
        <v>3384</v>
      </c>
      <c r="C6287" s="1">
        <v>45489.390613425923</v>
      </c>
      <c r="D6287" s="1">
        <v>45489.680995370371</v>
      </c>
      <c r="E6287" s="3">
        <v>0.2902777777777778</v>
      </c>
      <c r="F6287">
        <v>25</v>
      </c>
      <c r="G6287" t="s">
        <v>109</v>
      </c>
      <c r="H6287">
        <v>25</v>
      </c>
      <c r="I6287" t="s">
        <v>109</v>
      </c>
      <c r="J6287">
        <v>25</v>
      </c>
      <c r="K6287" t="s">
        <v>109</v>
      </c>
      <c r="L6287">
        <v>11</v>
      </c>
      <c r="M6287" t="s">
        <v>37</v>
      </c>
      <c r="N6287" s="4" t="str">
        <f>IF(consolidado[[#This Row],[tempo]]&gt;consolidado[[#This Row],[prioridade_horas]],"Fora do prazo","Dentro do prazo estimado")</f>
        <v>Dentro do prazo estimado</v>
      </c>
      <c r="O6287" s="3">
        <v>0.33333333333333331</v>
      </c>
      <c r="P6287" t="s">
        <v>38</v>
      </c>
      <c r="Q6287">
        <v>3</v>
      </c>
      <c r="R6287" t="s">
        <v>33</v>
      </c>
      <c r="S6287">
        <v>11</v>
      </c>
      <c r="T6287" t="s">
        <v>37</v>
      </c>
      <c r="U6287">
        <v>56</v>
      </c>
      <c r="V6287" t="s">
        <v>40</v>
      </c>
      <c r="W6287">
        <v>5</v>
      </c>
      <c r="X6287" t="s">
        <v>41</v>
      </c>
    </row>
    <row r="6288" spans="1:24">
      <c r="A6288">
        <v>39108</v>
      </c>
      <c r="B6288" t="s">
        <v>3385</v>
      </c>
      <c r="C6288" s="1">
        <v>45489.393657407411</v>
      </c>
      <c r="D6288" s="1">
        <v>45489.680833333332</v>
      </c>
      <c r="E6288" s="3">
        <v>0.28749999999999998</v>
      </c>
      <c r="F6288">
        <v>25</v>
      </c>
      <c r="G6288" t="s">
        <v>109</v>
      </c>
      <c r="H6288">
        <v>25</v>
      </c>
      <c r="I6288" t="s">
        <v>109</v>
      </c>
      <c r="J6288">
        <v>25</v>
      </c>
      <c r="K6288" t="s">
        <v>109</v>
      </c>
      <c r="L6288">
        <v>11</v>
      </c>
      <c r="M6288" t="s">
        <v>37</v>
      </c>
      <c r="N6288" s="4" t="str">
        <f>IF(consolidado[[#This Row],[tempo]]&gt;consolidado[[#This Row],[prioridade_horas]],"Fora do prazo","Dentro do prazo estimado")</f>
        <v>Dentro do prazo estimado</v>
      </c>
      <c r="O6288" s="3">
        <v>0.33333333333333331</v>
      </c>
      <c r="P6288" t="s">
        <v>38</v>
      </c>
      <c r="Q6288">
        <v>3</v>
      </c>
      <c r="R6288" t="s">
        <v>33</v>
      </c>
      <c r="S6288">
        <v>11</v>
      </c>
      <c r="T6288" t="s">
        <v>37</v>
      </c>
      <c r="U6288">
        <v>56</v>
      </c>
      <c r="V6288" t="s">
        <v>40</v>
      </c>
      <c r="W6288">
        <v>5</v>
      </c>
      <c r="X6288" t="s">
        <v>41</v>
      </c>
    </row>
    <row r="6289" spans="1:24">
      <c r="A6289">
        <v>39109</v>
      </c>
      <c r="B6289" t="s">
        <v>3386</v>
      </c>
      <c r="C6289" s="1">
        <v>45489.393761574072</v>
      </c>
      <c r="D6289" s="1">
        <v>45490.681087962963</v>
      </c>
      <c r="E6289" s="3">
        <v>0.66249999999999998</v>
      </c>
      <c r="F6289">
        <v>45</v>
      </c>
      <c r="G6289" t="s">
        <v>156</v>
      </c>
      <c r="H6289">
        <v>45</v>
      </c>
      <c r="I6289" t="s">
        <v>156</v>
      </c>
      <c r="J6289">
        <v>45</v>
      </c>
      <c r="K6289" t="s">
        <v>156</v>
      </c>
      <c r="L6289">
        <v>16</v>
      </c>
      <c r="M6289" t="s">
        <v>43</v>
      </c>
      <c r="N6289" s="4" t="str">
        <f>IF(consolidado[[#This Row],[tempo]]&gt;consolidado[[#This Row],[prioridade_horas]],"Fora do prazo","Dentro do prazo estimado")</f>
        <v>Dentro do prazo estimado</v>
      </c>
      <c r="O6289" s="3">
        <v>5</v>
      </c>
      <c r="P6289" t="s">
        <v>84</v>
      </c>
      <c r="Q6289">
        <v>3</v>
      </c>
      <c r="R6289" t="s">
        <v>33</v>
      </c>
      <c r="S6289">
        <v>10</v>
      </c>
      <c r="T6289" t="s">
        <v>143</v>
      </c>
      <c r="U6289">
        <v>77</v>
      </c>
      <c r="V6289" t="s">
        <v>297</v>
      </c>
      <c r="W6289">
        <v>5</v>
      </c>
      <c r="X6289" t="s">
        <v>41</v>
      </c>
    </row>
    <row r="6290" spans="1:24">
      <c r="A6290">
        <v>39110</v>
      </c>
      <c r="B6290" t="s">
        <v>2950</v>
      </c>
      <c r="C6290" s="1">
        <v>45489.395868055559</v>
      </c>
      <c r="D6290" s="1">
        <v>45489.680694444447</v>
      </c>
      <c r="E6290" s="3">
        <v>0.28472222222222221</v>
      </c>
      <c r="F6290">
        <v>25</v>
      </c>
      <c r="G6290" t="s">
        <v>109</v>
      </c>
      <c r="H6290">
        <v>25</v>
      </c>
      <c r="I6290" t="s">
        <v>109</v>
      </c>
      <c r="J6290">
        <v>25</v>
      </c>
      <c r="K6290" t="s">
        <v>109</v>
      </c>
      <c r="L6290">
        <v>11</v>
      </c>
      <c r="M6290" t="s">
        <v>37</v>
      </c>
      <c r="N6290" s="4" t="str">
        <f>IF(consolidado[[#This Row],[tempo]]&gt;consolidado[[#This Row],[prioridade_horas]],"Fora do prazo","Dentro do prazo estimado")</f>
        <v>Dentro do prazo estimado</v>
      </c>
      <c r="O6290" s="3">
        <v>0.33333333333333331</v>
      </c>
      <c r="P6290" t="s">
        <v>38</v>
      </c>
      <c r="Q6290">
        <v>3</v>
      </c>
      <c r="R6290" t="s">
        <v>33</v>
      </c>
      <c r="S6290">
        <v>11</v>
      </c>
      <c r="T6290" t="s">
        <v>37</v>
      </c>
      <c r="U6290">
        <v>56</v>
      </c>
      <c r="V6290" t="s">
        <v>40</v>
      </c>
      <c r="W6290">
        <v>5</v>
      </c>
      <c r="X6290" t="s">
        <v>41</v>
      </c>
    </row>
    <row r="6291" spans="1:24">
      <c r="A6291">
        <v>39111</v>
      </c>
      <c r="B6291" t="s">
        <v>3387</v>
      </c>
      <c r="C6291" s="1">
        <v>45489.400023148148</v>
      </c>
      <c r="D6291" s="1">
        <v>45489.627106481479</v>
      </c>
      <c r="E6291" s="3">
        <v>0.22708333333333333</v>
      </c>
      <c r="F6291">
        <v>25</v>
      </c>
      <c r="G6291" t="s">
        <v>109</v>
      </c>
      <c r="H6291">
        <v>25</v>
      </c>
      <c r="I6291" t="s">
        <v>109</v>
      </c>
      <c r="J6291">
        <v>25</v>
      </c>
      <c r="K6291" t="s">
        <v>109</v>
      </c>
      <c r="L6291">
        <v>11</v>
      </c>
      <c r="M6291" t="s">
        <v>37</v>
      </c>
      <c r="N6291" s="4" t="str">
        <f>IF(consolidado[[#This Row],[tempo]]&gt;consolidado[[#This Row],[prioridade_horas]],"Fora do prazo","Dentro do prazo estimado")</f>
        <v>Dentro do prazo estimado</v>
      </c>
      <c r="O6291" s="3">
        <v>0.33333333333333331</v>
      </c>
      <c r="P6291" t="s">
        <v>38</v>
      </c>
      <c r="Q6291">
        <v>3</v>
      </c>
      <c r="R6291" t="s">
        <v>33</v>
      </c>
      <c r="S6291">
        <v>11</v>
      </c>
      <c r="T6291" t="s">
        <v>37</v>
      </c>
      <c r="U6291">
        <v>56</v>
      </c>
      <c r="V6291" t="s">
        <v>40</v>
      </c>
      <c r="W6291">
        <v>5</v>
      </c>
      <c r="X6291" t="s">
        <v>41</v>
      </c>
    </row>
    <row r="6292" spans="1:24">
      <c r="A6292">
        <v>39112</v>
      </c>
      <c r="B6292" t="s">
        <v>2979</v>
      </c>
      <c r="C6292" s="1">
        <v>45489.40016203704</v>
      </c>
      <c r="D6292" s="1">
        <v>45496.486967592595</v>
      </c>
      <c r="E6292" s="3">
        <v>1.9652777777777777</v>
      </c>
      <c r="F6292">
        <v>34</v>
      </c>
      <c r="G6292" t="s">
        <v>25</v>
      </c>
      <c r="H6292">
        <v>19</v>
      </c>
      <c r="I6292" t="s">
        <v>91</v>
      </c>
      <c r="J6292">
        <v>19</v>
      </c>
      <c r="K6292" t="s">
        <v>91</v>
      </c>
      <c r="L6292">
        <v>5</v>
      </c>
      <c r="M6292" t="s">
        <v>92</v>
      </c>
      <c r="N6292" s="4" t="str">
        <f>IF(consolidado[[#This Row],[tempo]]&gt;consolidado[[#This Row],[prioridade_horas]],"Fora do prazo","Dentro do prazo estimado")</f>
        <v>Fora do prazo</v>
      </c>
      <c r="O6292" s="3">
        <v>1</v>
      </c>
      <c r="P6292" t="s">
        <v>27</v>
      </c>
      <c r="Q6292">
        <v>6</v>
      </c>
      <c r="R6292" t="s">
        <v>28</v>
      </c>
      <c r="S6292">
        <v>5</v>
      </c>
      <c r="T6292" t="s">
        <v>92</v>
      </c>
      <c r="U6292">
        <v>29</v>
      </c>
      <c r="V6292" t="s">
        <v>85</v>
      </c>
      <c r="W6292">
        <v>4</v>
      </c>
      <c r="X6292" t="s">
        <v>30</v>
      </c>
    </row>
    <row r="6293" spans="1:24">
      <c r="A6293">
        <v>39113</v>
      </c>
      <c r="B6293" t="s">
        <v>162</v>
      </c>
      <c r="C6293" s="1">
        <v>45489.405601851853</v>
      </c>
      <c r="D6293" s="1">
        <v>45489.425173611111</v>
      </c>
      <c r="E6293" s="3">
        <v>1.9444444444444445E-2</v>
      </c>
      <c r="F6293">
        <v>34</v>
      </c>
      <c r="G6293" t="s">
        <v>25</v>
      </c>
      <c r="H6293">
        <v>34</v>
      </c>
      <c r="I6293" t="s">
        <v>25</v>
      </c>
      <c r="J6293">
        <v>34</v>
      </c>
      <c r="K6293" t="s">
        <v>25</v>
      </c>
      <c r="L6293">
        <v>3</v>
      </c>
      <c r="M6293" t="s">
        <v>26</v>
      </c>
      <c r="N6293" s="4" t="str">
        <f>IF(consolidado[[#This Row],[tempo]]&gt;consolidado[[#This Row],[prioridade_horas]],"Fora do prazo","Dentro do prazo estimado")</f>
        <v>Dentro do prazo estimado</v>
      </c>
      <c r="O6293" s="3">
        <v>1</v>
      </c>
      <c r="P6293" t="s">
        <v>27</v>
      </c>
      <c r="Q6293">
        <v>3</v>
      </c>
      <c r="R6293" t="s">
        <v>33</v>
      </c>
      <c r="S6293">
        <v>3</v>
      </c>
      <c r="T6293" t="s">
        <v>26</v>
      </c>
      <c r="U6293">
        <v>109</v>
      </c>
      <c r="V6293" t="s">
        <v>163</v>
      </c>
      <c r="W6293">
        <v>4</v>
      </c>
      <c r="X6293" t="s">
        <v>30</v>
      </c>
    </row>
    <row r="6294" spans="1:24">
      <c r="A6294">
        <v>39114</v>
      </c>
      <c r="B6294" t="s">
        <v>3388</v>
      </c>
      <c r="C6294" s="1">
        <v>45489.412476851852</v>
      </c>
      <c r="D6294" s="1">
        <v>45489.617719907408</v>
      </c>
      <c r="E6294" s="3">
        <v>0.20555555555555555</v>
      </c>
      <c r="F6294">
        <v>106</v>
      </c>
      <c r="G6294" t="s">
        <v>64</v>
      </c>
      <c r="H6294">
        <v>106</v>
      </c>
      <c r="I6294" t="s">
        <v>64</v>
      </c>
      <c r="J6294">
        <v>106</v>
      </c>
      <c r="K6294" t="s">
        <v>64</v>
      </c>
      <c r="L6294">
        <v>6</v>
      </c>
      <c r="M6294" t="s">
        <v>118</v>
      </c>
      <c r="N6294" s="4" t="str">
        <f>IF(consolidado[[#This Row],[tempo]]&gt;consolidado[[#This Row],[prioridade_horas]],"Fora do prazo","Dentro do prazo estimado")</f>
        <v>Dentro do prazo estimado</v>
      </c>
      <c r="O6294" s="3">
        <v>1</v>
      </c>
      <c r="P6294" t="s">
        <v>27</v>
      </c>
      <c r="Q6294">
        <v>3</v>
      </c>
      <c r="R6294" t="s">
        <v>33</v>
      </c>
      <c r="S6294">
        <v>6</v>
      </c>
      <c r="T6294" t="s">
        <v>118</v>
      </c>
      <c r="U6294">
        <v>56</v>
      </c>
      <c r="V6294" t="s">
        <v>40</v>
      </c>
      <c r="W6294">
        <v>5</v>
      </c>
      <c r="X6294" t="s">
        <v>41</v>
      </c>
    </row>
    <row r="6295" spans="1:24">
      <c r="A6295">
        <v>39115</v>
      </c>
      <c r="B6295" t="s">
        <v>1526</v>
      </c>
      <c r="C6295" s="1">
        <v>45489.417395833334</v>
      </c>
      <c r="D6295" s="1">
        <v>45489.484027777777</v>
      </c>
      <c r="E6295" s="3">
        <v>6.6666666666666666E-2</v>
      </c>
      <c r="F6295">
        <v>83</v>
      </c>
      <c r="G6295" t="s">
        <v>104</v>
      </c>
      <c r="H6295">
        <v>15</v>
      </c>
      <c r="I6295" t="s">
        <v>82</v>
      </c>
      <c r="J6295">
        <v>83</v>
      </c>
      <c r="K6295" t="s">
        <v>104</v>
      </c>
      <c r="L6295">
        <v>16</v>
      </c>
      <c r="M6295" t="s">
        <v>43</v>
      </c>
      <c r="N6295" s="4" t="str">
        <f>IF(consolidado[[#This Row],[tempo]]&gt;consolidado[[#This Row],[prioridade_horas]],"Fora do prazo","Dentro do prazo estimado")</f>
        <v>Dentro do prazo estimado</v>
      </c>
      <c r="O6295" s="3">
        <v>0.33333333333333331</v>
      </c>
      <c r="P6295" t="s">
        <v>38</v>
      </c>
      <c r="Q6295">
        <v>3</v>
      </c>
      <c r="R6295" t="s">
        <v>33</v>
      </c>
      <c r="S6295">
        <v>16</v>
      </c>
      <c r="T6295" t="s">
        <v>43</v>
      </c>
      <c r="U6295">
        <v>56</v>
      </c>
      <c r="V6295" t="s">
        <v>40</v>
      </c>
      <c r="W6295">
        <v>5</v>
      </c>
      <c r="X6295" t="s">
        <v>41</v>
      </c>
    </row>
    <row r="6296" spans="1:24">
      <c r="A6296">
        <v>39116</v>
      </c>
      <c r="B6296" t="s">
        <v>3389</v>
      </c>
      <c r="C6296" s="1">
        <v>45489.424432870372</v>
      </c>
      <c r="D6296" s="1">
        <v>45491.693692129629</v>
      </c>
      <c r="E6296" s="3">
        <v>1.0201388888888889</v>
      </c>
      <c r="F6296">
        <v>33</v>
      </c>
      <c r="G6296" t="s">
        <v>57</v>
      </c>
      <c r="H6296">
        <v>33</v>
      </c>
      <c r="I6296" t="s">
        <v>57</v>
      </c>
      <c r="J6296">
        <v>33</v>
      </c>
      <c r="K6296" t="s">
        <v>57</v>
      </c>
      <c r="L6296">
        <v>27</v>
      </c>
      <c r="M6296" t="s">
        <v>59</v>
      </c>
      <c r="N6296" s="4" t="str">
        <f>IF(consolidado[[#This Row],[tempo]]&gt;consolidado[[#This Row],[prioridade_horas]],"Fora do prazo","Dentro do prazo estimado")</f>
        <v>Fora do prazo</v>
      </c>
      <c r="O6296" s="3">
        <v>0.33333333333333331</v>
      </c>
      <c r="P6296" t="s">
        <v>38</v>
      </c>
      <c r="Q6296">
        <v>3</v>
      </c>
      <c r="R6296" t="s">
        <v>33</v>
      </c>
      <c r="S6296">
        <v>11</v>
      </c>
      <c r="T6296" t="s">
        <v>37</v>
      </c>
      <c r="U6296">
        <v>56</v>
      </c>
      <c r="V6296" t="s">
        <v>40</v>
      </c>
      <c r="W6296">
        <v>5</v>
      </c>
      <c r="X6296" t="s">
        <v>41</v>
      </c>
    </row>
    <row r="6297" spans="1:24">
      <c r="A6297">
        <v>39117</v>
      </c>
      <c r="B6297" t="s">
        <v>324</v>
      </c>
      <c r="C6297" s="1">
        <v>45489.428287037037</v>
      </c>
      <c r="D6297" s="1">
        <v>45495.636840277781</v>
      </c>
      <c r="E6297" s="3">
        <v>1.7118055555555556</v>
      </c>
      <c r="F6297">
        <v>34</v>
      </c>
      <c r="G6297" t="s">
        <v>25</v>
      </c>
      <c r="H6297">
        <v>35</v>
      </c>
      <c r="I6297" t="s">
        <v>32</v>
      </c>
      <c r="J6297">
        <v>35</v>
      </c>
      <c r="K6297" t="s">
        <v>32</v>
      </c>
      <c r="L6297">
        <v>3</v>
      </c>
      <c r="M6297" t="s">
        <v>26</v>
      </c>
      <c r="N6297" s="4" t="str">
        <f>IF(consolidado[[#This Row],[tempo]]&gt;consolidado[[#This Row],[prioridade_horas]],"Fora do prazo","Dentro do prazo estimado")</f>
        <v>Fora do prazo</v>
      </c>
      <c r="O6297" s="3">
        <v>1</v>
      </c>
      <c r="P6297" t="s">
        <v>27</v>
      </c>
      <c r="Q6297">
        <v>6</v>
      </c>
      <c r="R6297" t="s">
        <v>28</v>
      </c>
      <c r="S6297">
        <v>3</v>
      </c>
      <c r="T6297" t="s">
        <v>26</v>
      </c>
      <c r="U6297">
        <v>32</v>
      </c>
      <c r="V6297" t="s">
        <v>183</v>
      </c>
      <c r="W6297">
        <v>4</v>
      </c>
      <c r="X6297" t="s">
        <v>30</v>
      </c>
    </row>
    <row r="6298" spans="1:24">
      <c r="A6298">
        <v>39118</v>
      </c>
      <c r="B6298" t="s">
        <v>3390</v>
      </c>
      <c r="C6298" s="1">
        <v>45489.429259259261</v>
      </c>
      <c r="D6298" s="1">
        <v>45491.6716087963</v>
      </c>
      <c r="E6298" s="3">
        <v>0.99375000000000002</v>
      </c>
      <c r="F6298">
        <v>106</v>
      </c>
      <c r="G6298" t="s">
        <v>64</v>
      </c>
      <c r="H6298">
        <v>49</v>
      </c>
      <c r="I6298" t="s">
        <v>42</v>
      </c>
      <c r="J6298">
        <v>106</v>
      </c>
      <c r="K6298" t="s">
        <v>64</v>
      </c>
      <c r="L6298">
        <v>12</v>
      </c>
      <c r="M6298" t="s">
        <v>83</v>
      </c>
      <c r="N6298" s="4" t="str">
        <f>IF(consolidado[[#This Row],[tempo]]&gt;consolidado[[#This Row],[prioridade_horas]],"Fora do prazo","Dentro do prazo estimado")</f>
        <v>Dentro do prazo estimado</v>
      </c>
      <c r="O6298" s="3">
        <v>1.6666666666666667</v>
      </c>
      <c r="P6298" t="s">
        <v>125</v>
      </c>
      <c r="Q6298">
        <v>3</v>
      </c>
      <c r="R6298" t="s">
        <v>33</v>
      </c>
      <c r="S6298">
        <v>16</v>
      </c>
      <c r="T6298" t="s">
        <v>43</v>
      </c>
      <c r="U6298">
        <v>27</v>
      </c>
      <c r="V6298" t="s">
        <v>178</v>
      </c>
      <c r="W6298">
        <v>4</v>
      </c>
      <c r="X6298" t="s">
        <v>30</v>
      </c>
    </row>
    <row r="6299" spans="1:24">
      <c r="A6299">
        <v>39119</v>
      </c>
      <c r="B6299" t="s">
        <v>337</v>
      </c>
      <c r="C6299" s="1">
        <v>45489.432129629633</v>
      </c>
      <c r="D6299" s="1">
        <v>45489.60696759259</v>
      </c>
      <c r="E6299" s="3">
        <v>0.17499999999999999</v>
      </c>
      <c r="F6299">
        <v>34</v>
      </c>
      <c r="G6299" t="s">
        <v>25</v>
      </c>
      <c r="H6299">
        <v>30</v>
      </c>
      <c r="I6299" t="s">
        <v>81</v>
      </c>
      <c r="J6299">
        <v>32</v>
      </c>
      <c r="K6299" t="s">
        <v>154</v>
      </c>
      <c r="L6299">
        <v>4</v>
      </c>
      <c r="M6299" t="s">
        <v>94</v>
      </c>
      <c r="N6299" s="4" t="str">
        <f>IF(consolidado[[#This Row],[tempo]]&gt;consolidado[[#This Row],[prioridade_horas]],"Fora do prazo","Dentro do prazo estimado")</f>
        <v>Dentro do prazo estimado</v>
      </c>
      <c r="O6299" s="3">
        <v>1</v>
      </c>
      <c r="P6299" t="s">
        <v>27</v>
      </c>
      <c r="Q6299">
        <v>3</v>
      </c>
      <c r="R6299" t="s">
        <v>33</v>
      </c>
      <c r="S6299">
        <v>4</v>
      </c>
      <c r="T6299" t="s">
        <v>94</v>
      </c>
      <c r="U6299">
        <v>27</v>
      </c>
      <c r="V6299" t="s">
        <v>178</v>
      </c>
      <c r="W6299">
        <v>4</v>
      </c>
      <c r="X6299" t="s">
        <v>30</v>
      </c>
    </row>
    <row r="6300" spans="1:24">
      <c r="A6300">
        <v>39120</v>
      </c>
      <c r="B6300" t="s">
        <v>31</v>
      </c>
      <c r="C6300" s="1">
        <v>45489.43440972222</v>
      </c>
      <c r="D6300" s="1">
        <v>45490.685636574075</v>
      </c>
      <c r="E6300" s="3">
        <v>0.62708333333333333</v>
      </c>
      <c r="F6300">
        <v>34</v>
      </c>
      <c r="G6300" t="s">
        <v>25</v>
      </c>
      <c r="H6300">
        <v>52</v>
      </c>
      <c r="I6300" t="s">
        <v>77</v>
      </c>
      <c r="J6300">
        <v>30</v>
      </c>
      <c r="K6300" t="s">
        <v>81</v>
      </c>
      <c r="L6300">
        <v>4</v>
      </c>
      <c r="M6300" t="s">
        <v>94</v>
      </c>
      <c r="N6300" s="4" t="str">
        <f>IF(consolidado[[#This Row],[tempo]]&gt;consolidado[[#This Row],[prioridade_horas]],"Fora do prazo","Dentro do prazo estimado")</f>
        <v>Dentro do prazo estimado</v>
      </c>
      <c r="O6300" s="3">
        <v>1</v>
      </c>
      <c r="P6300" t="s">
        <v>27</v>
      </c>
      <c r="Q6300">
        <v>3</v>
      </c>
      <c r="R6300" t="s">
        <v>33</v>
      </c>
      <c r="S6300">
        <v>16</v>
      </c>
      <c r="T6300" t="s">
        <v>43</v>
      </c>
      <c r="U6300">
        <v>28</v>
      </c>
      <c r="V6300" t="s">
        <v>34</v>
      </c>
      <c r="W6300">
        <v>4</v>
      </c>
      <c r="X6300" t="s">
        <v>30</v>
      </c>
    </row>
    <row r="6301" spans="1:24">
      <c r="A6301">
        <v>39121</v>
      </c>
      <c r="B6301" t="s">
        <v>3391</v>
      </c>
      <c r="C6301" s="1">
        <v>45489.435740740744</v>
      </c>
      <c r="D6301" s="1">
        <v>45506.619618055556</v>
      </c>
      <c r="E6301" s="3">
        <v>5.0680555555555555</v>
      </c>
      <c r="F6301">
        <v>116</v>
      </c>
      <c r="G6301" t="s">
        <v>2353</v>
      </c>
      <c r="H6301">
        <v>45</v>
      </c>
      <c r="I6301" t="s">
        <v>156</v>
      </c>
      <c r="J6301">
        <v>116</v>
      </c>
      <c r="K6301" t="s">
        <v>2353</v>
      </c>
      <c r="L6301">
        <v>10</v>
      </c>
      <c r="M6301" t="s">
        <v>143</v>
      </c>
      <c r="N6301" s="4" t="str">
        <f>IF(consolidado[[#This Row],[tempo]]&gt;consolidado[[#This Row],[prioridade_horas]],"Fora do prazo","Dentro do prazo estimado")</f>
        <v>Fora do prazo</v>
      </c>
      <c r="O6301" s="3">
        <v>0.66666666666666663</v>
      </c>
      <c r="P6301" t="s">
        <v>70</v>
      </c>
      <c r="Q6301">
        <v>3</v>
      </c>
      <c r="R6301" t="s">
        <v>33</v>
      </c>
      <c r="S6301">
        <v>10</v>
      </c>
      <c r="T6301" t="s">
        <v>143</v>
      </c>
      <c r="U6301">
        <v>1</v>
      </c>
      <c r="V6301" t="s">
        <v>113</v>
      </c>
      <c r="W6301">
        <v>5</v>
      </c>
      <c r="X6301" t="s">
        <v>41</v>
      </c>
    </row>
    <row r="6302" spans="1:24">
      <c r="A6302">
        <v>39122</v>
      </c>
      <c r="B6302" t="s">
        <v>3392</v>
      </c>
      <c r="C6302" s="1">
        <v>45489.441180555557</v>
      </c>
      <c r="D6302" s="1">
        <v>45489.484826388885</v>
      </c>
      <c r="E6302" s="3">
        <v>4.3749999999999997E-2</v>
      </c>
      <c r="F6302">
        <v>98</v>
      </c>
      <c r="G6302" t="s">
        <v>69</v>
      </c>
      <c r="H6302">
        <v>99</v>
      </c>
      <c r="I6302" t="s">
        <v>73</v>
      </c>
      <c r="J6302">
        <v>98</v>
      </c>
      <c r="K6302" t="s">
        <v>69</v>
      </c>
      <c r="L6302">
        <v>16</v>
      </c>
      <c r="M6302" t="s">
        <v>43</v>
      </c>
      <c r="N6302" s="4" t="str">
        <f>IF(consolidado[[#This Row],[tempo]]&gt;consolidado[[#This Row],[prioridade_horas]],"Fora do prazo","Dentro do prazo estimado")</f>
        <v>Dentro do prazo estimado</v>
      </c>
      <c r="O6302" s="3">
        <v>0.66666666666666663</v>
      </c>
      <c r="P6302" t="s">
        <v>70</v>
      </c>
      <c r="Q6302">
        <v>3</v>
      </c>
      <c r="R6302" t="s">
        <v>33</v>
      </c>
      <c r="S6302">
        <v>16</v>
      </c>
      <c r="T6302" t="s">
        <v>43</v>
      </c>
      <c r="U6302">
        <v>56</v>
      </c>
      <c r="V6302" t="s">
        <v>40</v>
      </c>
      <c r="W6302">
        <v>5</v>
      </c>
      <c r="X6302" t="s">
        <v>41</v>
      </c>
    </row>
    <row r="6303" spans="1:24">
      <c r="A6303">
        <v>39123</v>
      </c>
      <c r="B6303" t="s">
        <v>3393</v>
      </c>
      <c r="C6303" s="1">
        <v>45489.441516203704</v>
      </c>
      <c r="D6303" s="1">
        <v>45489.512118055558</v>
      </c>
      <c r="E6303" s="3">
        <v>7.0833333333333331E-2</v>
      </c>
      <c r="F6303">
        <v>114</v>
      </c>
      <c r="G6303" t="s">
        <v>1402</v>
      </c>
      <c r="H6303">
        <v>83</v>
      </c>
      <c r="I6303" t="s">
        <v>104</v>
      </c>
      <c r="J6303">
        <v>83</v>
      </c>
      <c r="K6303" t="s">
        <v>104</v>
      </c>
      <c r="L6303">
        <v>23</v>
      </c>
      <c r="M6303" t="s">
        <v>121</v>
      </c>
      <c r="N6303" s="4" t="str">
        <f>IF(consolidado[[#This Row],[tempo]]&gt;consolidado[[#This Row],[prioridade_horas]],"Fora do prazo","Dentro do prazo estimado")</f>
        <v>Dentro do prazo estimado</v>
      </c>
      <c r="O6303" s="3">
        <v>0.33333333333333331</v>
      </c>
      <c r="P6303" t="s">
        <v>38</v>
      </c>
      <c r="Q6303">
        <v>6</v>
      </c>
      <c r="R6303" t="s">
        <v>28</v>
      </c>
      <c r="S6303">
        <v>23</v>
      </c>
      <c r="T6303" t="s">
        <v>121</v>
      </c>
      <c r="U6303">
        <v>56</v>
      </c>
      <c r="V6303" t="s">
        <v>40</v>
      </c>
      <c r="W6303">
        <v>5</v>
      </c>
      <c r="X6303" t="s">
        <v>41</v>
      </c>
    </row>
    <row r="6304" spans="1:24">
      <c r="A6304">
        <v>39124</v>
      </c>
      <c r="B6304" t="s">
        <v>3394</v>
      </c>
      <c r="C6304" s="1">
        <v>45489.442025462966</v>
      </c>
      <c r="D6304" s="1">
        <v>45490.613032407404</v>
      </c>
      <c r="E6304" s="3">
        <v>0.54652777777777772</v>
      </c>
      <c r="F6304">
        <v>98</v>
      </c>
      <c r="G6304" t="s">
        <v>69</v>
      </c>
      <c r="H6304">
        <v>29</v>
      </c>
      <c r="I6304" t="s">
        <v>36</v>
      </c>
      <c r="J6304">
        <v>29</v>
      </c>
      <c r="K6304" t="s">
        <v>36</v>
      </c>
      <c r="L6304">
        <v>11</v>
      </c>
      <c r="M6304" t="s">
        <v>37</v>
      </c>
      <c r="N6304" s="4" t="str">
        <f>IF(consolidado[[#This Row],[tempo]]&gt;consolidado[[#This Row],[prioridade_horas]],"Fora do prazo","Dentro do prazo estimado")</f>
        <v>Dentro do prazo estimado</v>
      </c>
      <c r="O6304" s="3">
        <v>0.66666666666666663</v>
      </c>
      <c r="P6304" t="s">
        <v>70</v>
      </c>
      <c r="Q6304">
        <v>3</v>
      </c>
      <c r="R6304" t="s">
        <v>33</v>
      </c>
      <c r="S6304">
        <v>11</v>
      </c>
      <c r="T6304" t="s">
        <v>37</v>
      </c>
      <c r="U6304">
        <v>15</v>
      </c>
      <c r="V6304" t="s">
        <v>37</v>
      </c>
      <c r="W6304">
        <v>5</v>
      </c>
      <c r="X6304" t="s">
        <v>41</v>
      </c>
    </row>
    <row r="6305" spans="1:24">
      <c r="A6305">
        <v>39125</v>
      </c>
      <c r="B6305" t="s">
        <v>227</v>
      </c>
      <c r="C6305" s="1">
        <v>45489.442118055558</v>
      </c>
      <c r="D6305" s="1">
        <v>45489.484074074076</v>
      </c>
      <c r="E6305" s="3">
        <v>4.2361111111111113E-2</v>
      </c>
      <c r="F6305">
        <v>34</v>
      </c>
      <c r="G6305" t="s">
        <v>25</v>
      </c>
      <c r="H6305">
        <v>34</v>
      </c>
      <c r="I6305" t="s">
        <v>25</v>
      </c>
      <c r="J6305">
        <v>34</v>
      </c>
      <c r="K6305" t="s">
        <v>25</v>
      </c>
      <c r="L6305">
        <v>3</v>
      </c>
      <c r="M6305" t="s">
        <v>26</v>
      </c>
      <c r="N6305" s="4" t="str">
        <f>IF(consolidado[[#This Row],[tempo]]&gt;consolidado[[#This Row],[prioridade_horas]],"Fora do prazo","Dentro do prazo estimado")</f>
        <v>Dentro do prazo estimado</v>
      </c>
      <c r="O6305" s="3">
        <v>1</v>
      </c>
      <c r="P6305" t="s">
        <v>27</v>
      </c>
      <c r="Q6305">
        <v>3</v>
      </c>
      <c r="R6305" t="s">
        <v>33</v>
      </c>
      <c r="S6305">
        <v>3</v>
      </c>
      <c r="T6305" t="s">
        <v>26</v>
      </c>
      <c r="U6305">
        <v>8</v>
      </c>
      <c r="V6305" t="s">
        <v>194</v>
      </c>
      <c r="W6305">
        <v>4</v>
      </c>
      <c r="X6305" t="s">
        <v>30</v>
      </c>
    </row>
    <row r="6306" spans="1:24">
      <c r="A6306">
        <v>39126</v>
      </c>
      <c r="B6306" t="s">
        <v>404</v>
      </c>
      <c r="C6306" s="1">
        <v>45489.457083333335</v>
      </c>
      <c r="D6306" s="1">
        <v>45489.591504629629</v>
      </c>
      <c r="E6306" s="3">
        <v>0.13402777777777777</v>
      </c>
      <c r="F6306">
        <v>58</v>
      </c>
      <c r="G6306" t="s">
        <v>53</v>
      </c>
      <c r="H6306">
        <v>58</v>
      </c>
      <c r="I6306" t="s">
        <v>53</v>
      </c>
      <c r="J6306">
        <v>0</v>
      </c>
      <c r="K6306" t="s">
        <v>55</v>
      </c>
      <c r="L6306">
        <v>16</v>
      </c>
      <c r="M6306" t="s">
        <v>43</v>
      </c>
      <c r="N6306" s="4" t="str">
        <f>IF(consolidado[[#This Row],[tempo]]&gt;consolidado[[#This Row],[prioridade_horas]],"Fora do prazo","Dentro do prazo estimado")</f>
        <v>Dentro do prazo estimado</v>
      </c>
      <c r="O6306" s="3">
        <v>0.33333333333333331</v>
      </c>
      <c r="P6306" t="s">
        <v>38</v>
      </c>
      <c r="Q6306">
        <v>3</v>
      </c>
      <c r="R6306" t="s">
        <v>33</v>
      </c>
      <c r="S6306">
        <v>13</v>
      </c>
      <c r="T6306" t="s">
        <v>60</v>
      </c>
      <c r="U6306">
        <v>56</v>
      </c>
      <c r="V6306" t="s">
        <v>40</v>
      </c>
      <c r="W6306">
        <v>5</v>
      </c>
      <c r="X6306" t="s">
        <v>41</v>
      </c>
    </row>
    <row r="6307" spans="1:24">
      <c r="A6307">
        <v>39127</v>
      </c>
      <c r="B6307" t="s">
        <v>2683</v>
      </c>
      <c r="C6307" s="1">
        <v>45489.467407407406</v>
      </c>
      <c r="D6307" s="1">
        <v>45489.468761574077</v>
      </c>
      <c r="E6307" s="3">
        <v>1.3888888888888889E-3</v>
      </c>
      <c r="F6307">
        <v>34</v>
      </c>
      <c r="G6307" t="s">
        <v>25</v>
      </c>
      <c r="H6307">
        <v>34</v>
      </c>
      <c r="I6307" t="s">
        <v>25</v>
      </c>
      <c r="J6307">
        <v>34</v>
      </c>
      <c r="K6307" t="s">
        <v>25</v>
      </c>
      <c r="L6307">
        <v>3</v>
      </c>
      <c r="M6307" t="s">
        <v>26</v>
      </c>
      <c r="N6307" s="4" t="str">
        <f>IF(consolidado[[#This Row],[tempo]]&gt;consolidado[[#This Row],[prioridade_horas]],"Fora do prazo","Dentro do prazo estimado")</f>
        <v>Dentro do prazo estimado</v>
      </c>
      <c r="O6307" s="3">
        <v>1</v>
      </c>
      <c r="P6307" t="s">
        <v>27</v>
      </c>
      <c r="Q6307">
        <v>3</v>
      </c>
      <c r="R6307" t="s">
        <v>33</v>
      </c>
      <c r="S6307">
        <v>3</v>
      </c>
      <c r="T6307" t="s">
        <v>26</v>
      </c>
      <c r="U6307">
        <v>113</v>
      </c>
      <c r="V6307" t="s">
        <v>548</v>
      </c>
      <c r="W6307">
        <v>4</v>
      </c>
      <c r="X6307" t="s">
        <v>30</v>
      </c>
    </row>
    <row r="6308" spans="1:24">
      <c r="A6308">
        <v>39128</v>
      </c>
      <c r="B6308" t="s">
        <v>31</v>
      </c>
      <c r="C6308" s="1">
        <v>45489.467650462961</v>
      </c>
      <c r="D6308" s="1">
        <v>45489.468842592592</v>
      </c>
      <c r="E6308" s="3">
        <v>1.3888888888888889E-3</v>
      </c>
      <c r="F6308">
        <v>35</v>
      </c>
      <c r="G6308" t="s">
        <v>32</v>
      </c>
      <c r="H6308">
        <v>35</v>
      </c>
      <c r="I6308" t="s">
        <v>32</v>
      </c>
      <c r="J6308">
        <v>35</v>
      </c>
      <c r="K6308" t="s">
        <v>32</v>
      </c>
      <c r="L6308">
        <v>3</v>
      </c>
      <c r="M6308" t="s">
        <v>26</v>
      </c>
      <c r="N6308" s="4" t="str">
        <f>IF(consolidado[[#This Row],[tempo]]&gt;consolidado[[#This Row],[prioridade_horas]],"Fora do prazo","Dentro do prazo estimado")</f>
        <v>Dentro do prazo estimado</v>
      </c>
      <c r="O6308" s="3">
        <v>0.33333333333333331</v>
      </c>
      <c r="P6308" t="s">
        <v>38</v>
      </c>
      <c r="Q6308">
        <v>6</v>
      </c>
      <c r="R6308" t="s">
        <v>28</v>
      </c>
      <c r="S6308">
        <v>3</v>
      </c>
      <c r="T6308" t="s">
        <v>26</v>
      </c>
      <c r="U6308">
        <v>28</v>
      </c>
      <c r="V6308" t="s">
        <v>34</v>
      </c>
      <c r="W6308">
        <v>3</v>
      </c>
      <c r="X6308" t="s">
        <v>86</v>
      </c>
    </row>
    <row r="6309" spans="1:24">
      <c r="A6309">
        <v>39129</v>
      </c>
      <c r="B6309" t="s">
        <v>227</v>
      </c>
      <c r="C6309" s="1">
        <v>45489.471979166665</v>
      </c>
      <c r="D6309" s="1">
        <v>45490.716550925928</v>
      </c>
      <c r="E6309" s="3">
        <v>0.62013888888888891</v>
      </c>
      <c r="F6309">
        <v>34</v>
      </c>
      <c r="G6309" t="s">
        <v>25</v>
      </c>
      <c r="H6309">
        <v>34</v>
      </c>
      <c r="I6309" t="s">
        <v>25</v>
      </c>
      <c r="J6309">
        <v>34</v>
      </c>
      <c r="K6309" t="s">
        <v>25</v>
      </c>
      <c r="L6309">
        <v>3</v>
      </c>
      <c r="M6309" t="s">
        <v>26</v>
      </c>
      <c r="N6309" s="4" t="str">
        <f>IF(consolidado[[#This Row],[tempo]]&gt;consolidado[[#This Row],[prioridade_horas]],"Fora do prazo","Dentro do prazo estimado")</f>
        <v>Dentro do prazo estimado</v>
      </c>
      <c r="O6309" s="3">
        <v>1</v>
      </c>
      <c r="P6309" t="s">
        <v>27</v>
      </c>
      <c r="Q6309">
        <v>3</v>
      </c>
      <c r="R6309" t="s">
        <v>33</v>
      </c>
      <c r="S6309">
        <v>3</v>
      </c>
      <c r="T6309" t="s">
        <v>26</v>
      </c>
      <c r="U6309">
        <v>8</v>
      </c>
      <c r="V6309" t="s">
        <v>194</v>
      </c>
      <c r="W6309">
        <v>4</v>
      </c>
      <c r="X6309" t="s">
        <v>30</v>
      </c>
    </row>
    <row r="6310" spans="1:24">
      <c r="A6310">
        <v>39130</v>
      </c>
      <c r="B6310" t="s">
        <v>324</v>
      </c>
      <c r="C6310" s="1">
        <v>45489.47824074074</v>
      </c>
      <c r="D6310" s="1">
        <v>45492.428495370368</v>
      </c>
      <c r="E6310" s="3">
        <v>1.0777777777777777</v>
      </c>
      <c r="F6310">
        <v>34</v>
      </c>
      <c r="G6310" t="s">
        <v>25</v>
      </c>
      <c r="H6310">
        <v>74</v>
      </c>
      <c r="I6310" t="s">
        <v>101</v>
      </c>
      <c r="J6310">
        <v>74</v>
      </c>
      <c r="K6310" t="s">
        <v>101</v>
      </c>
      <c r="L6310">
        <v>1</v>
      </c>
      <c r="M6310" t="s">
        <v>66</v>
      </c>
      <c r="N6310" s="4" t="str">
        <f>IF(consolidado[[#This Row],[tempo]]&gt;consolidado[[#This Row],[prioridade_horas]],"Fora do prazo","Dentro do prazo estimado")</f>
        <v>Fora do prazo</v>
      </c>
      <c r="O6310" s="3">
        <v>1</v>
      </c>
      <c r="P6310" t="s">
        <v>27</v>
      </c>
      <c r="Q6310">
        <v>6</v>
      </c>
      <c r="R6310" t="s">
        <v>28</v>
      </c>
      <c r="S6310">
        <v>1</v>
      </c>
      <c r="T6310" t="s">
        <v>66</v>
      </c>
      <c r="U6310">
        <v>32</v>
      </c>
      <c r="V6310" t="s">
        <v>183</v>
      </c>
      <c r="W6310">
        <v>4</v>
      </c>
      <c r="X6310" t="s">
        <v>30</v>
      </c>
    </row>
    <row r="6311" spans="1:24">
      <c r="A6311">
        <v>39131</v>
      </c>
      <c r="B6311" t="s">
        <v>3395</v>
      </c>
      <c r="C6311" s="1">
        <v>45489.482314814813</v>
      </c>
      <c r="D6311" s="1">
        <v>45490.593854166669</v>
      </c>
      <c r="E6311" s="3">
        <v>0.48749999999999999</v>
      </c>
      <c r="F6311">
        <v>33</v>
      </c>
      <c r="G6311" t="s">
        <v>57</v>
      </c>
      <c r="H6311">
        <v>99</v>
      </c>
      <c r="I6311" t="s">
        <v>73</v>
      </c>
      <c r="J6311">
        <v>33</v>
      </c>
      <c r="K6311" t="s">
        <v>57</v>
      </c>
      <c r="L6311">
        <v>11</v>
      </c>
      <c r="M6311" t="s">
        <v>37</v>
      </c>
      <c r="N6311" s="4" t="str">
        <f>IF(consolidado[[#This Row],[tempo]]&gt;consolidado[[#This Row],[prioridade_horas]],"Fora do prazo","Dentro do prazo estimado")</f>
        <v>Fora do prazo</v>
      </c>
      <c r="O6311" s="3">
        <v>0.33333333333333331</v>
      </c>
      <c r="P6311" t="s">
        <v>38</v>
      </c>
      <c r="Q6311">
        <v>3</v>
      </c>
      <c r="R6311" t="s">
        <v>33</v>
      </c>
      <c r="S6311">
        <v>16</v>
      </c>
      <c r="T6311" t="s">
        <v>43</v>
      </c>
      <c r="U6311">
        <v>56</v>
      </c>
      <c r="V6311" t="s">
        <v>40</v>
      </c>
      <c r="W6311">
        <v>5</v>
      </c>
      <c r="X6311" t="s">
        <v>41</v>
      </c>
    </row>
    <row r="6312" spans="1:24">
      <c r="A6312">
        <v>39132</v>
      </c>
      <c r="B6312" t="s">
        <v>31</v>
      </c>
      <c r="C6312" s="1">
        <v>45489.491076388891</v>
      </c>
      <c r="D6312" s="1">
        <v>45495.637372685182</v>
      </c>
      <c r="E6312" s="3">
        <v>1.648611111111111</v>
      </c>
      <c r="F6312">
        <v>35</v>
      </c>
      <c r="G6312" t="s">
        <v>32</v>
      </c>
      <c r="H6312">
        <v>35</v>
      </c>
      <c r="I6312" t="s">
        <v>32</v>
      </c>
      <c r="J6312">
        <v>35</v>
      </c>
      <c r="K6312" t="s">
        <v>32</v>
      </c>
      <c r="L6312">
        <v>3</v>
      </c>
      <c r="M6312" t="s">
        <v>26</v>
      </c>
      <c r="N6312" s="4" t="str">
        <f>IF(consolidado[[#This Row],[tempo]]&gt;consolidado[[#This Row],[prioridade_horas]],"Fora do prazo","Dentro do prazo estimado")</f>
        <v>Dentro do prazo estimado</v>
      </c>
      <c r="O6312" s="3">
        <v>1.6666666666666667</v>
      </c>
      <c r="P6312" t="s">
        <v>125</v>
      </c>
      <c r="Q6312">
        <v>6</v>
      </c>
      <c r="R6312" t="s">
        <v>28</v>
      </c>
      <c r="S6312">
        <v>3</v>
      </c>
      <c r="T6312" t="s">
        <v>26</v>
      </c>
      <c r="U6312">
        <v>28</v>
      </c>
      <c r="V6312" t="s">
        <v>34</v>
      </c>
      <c r="W6312">
        <v>4</v>
      </c>
      <c r="X6312" t="s">
        <v>30</v>
      </c>
    </row>
    <row r="6313" spans="1:24">
      <c r="A6313">
        <v>39133</v>
      </c>
      <c r="B6313" t="s">
        <v>2254</v>
      </c>
      <c r="C6313" s="1">
        <v>45489.49119212963</v>
      </c>
      <c r="D6313" s="1">
        <v>45489.499340277776</v>
      </c>
      <c r="E6313" s="3">
        <v>8.3333333333333332E-3</v>
      </c>
      <c r="F6313">
        <v>55</v>
      </c>
      <c r="G6313" t="s">
        <v>127</v>
      </c>
      <c r="H6313">
        <v>98</v>
      </c>
      <c r="I6313" t="s">
        <v>69</v>
      </c>
      <c r="J6313">
        <v>55</v>
      </c>
      <c r="K6313" t="s">
        <v>127</v>
      </c>
      <c r="L6313">
        <v>11</v>
      </c>
      <c r="M6313" t="s">
        <v>37</v>
      </c>
      <c r="N6313" s="4" t="str">
        <f>IF(consolidado[[#This Row],[tempo]]&gt;consolidado[[#This Row],[prioridade_horas]],"Fora do prazo","Dentro do prazo estimado")</f>
        <v>Dentro do prazo estimado</v>
      </c>
      <c r="O6313" s="3">
        <v>0.33333333333333331</v>
      </c>
      <c r="P6313" t="s">
        <v>38</v>
      </c>
      <c r="Q6313">
        <v>3</v>
      </c>
      <c r="R6313" t="s">
        <v>33</v>
      </c>
      <c r="S6313">
        <v>11</v>
      </c>
      <c r="T6313" t="s">
        <v>37</v>
      </c>
      <c r="U6313">
        <v>56</v>
      </c>
      <c r="V6313" t="s">
        <v>40</v>
      </c>
      <c r="W6313">
        <v>5</v>
      </c>
      <c r="X6313" t="s">
        <v>41</v>
      </c>
    </row>
    <row r="6314" spans="1:24">
      <c r="A6314">
        <v>39134</v>
      </c>
      <c r="B6314" t="s">
        <v>2255</v>
      </c>
      <c r="C6314" s="1">
        <v>45489.491863425923</v>
      </c>
      <c r="D6314" s="1">
        <v>45490.533125000002</v>
      </c>
      <c r="E6314" s="3">
        <v>0.41666666666666669</v>
      </c>
      <c r="F6314">
        <v>55</v>
      </c>
      <c r="G6314" t="s">
        <v>127</v>
      </c>
      <c r="H6314">
        <v>29</v>
      </c>
      <c r="I6314" t="s">
        <v>36</v>
      </c>
      <c r="J6314">
        <v>55</v>
      </c>
      <c r="K6314" t="s">
        <v>127</v>
      </c>
      <c r="L6314">
        <v>11</v>
      </c>
      <c r="M6314" t="s">
        <v>37</v>
      </c>
      <c r="N6314" s="4" t="str">
        <f>IF(consolidado[[#This Row],[tempo]]&gt;consolidado[[#This Row],[prioridade_horas]],"Fora do prazo","Dentro do prazo estimado")</f>
        <v>Fora do prazo</v>
      </c>
      <c r="O6314" s="3">
        <v>0.33333333333333331</v>
      </c>
      <c r="P6314" t="s">
        <v>38</v>
      </c>
      <c r="Q6314">
        <v>3</v>
      </c>
      <c r="R6314" t="s">
        <v>33</v>
      </c>
      <c r="S6314">
        <v>11</v>
      </c>
      <c r="T6314" t="s">
        <v>37</v>
      </c>
      <c r="U6314">
        <v>56</v>
      </c>
      <c r="V6314" t="s">
        <v>40</v>
      </c>
      <c r="W6314">
        <v>5</v>
      </c>
      <c r="X6314" t="s">
        <v>41</v>
      </c>
    </row>
    <row r="6315" spans="1:24">
      <c r="A6315">
        <v>39135</v>
      </c>
      <c r="B6315" t="s">
        <v>2928</v>
      </c>
      <c r="C6315" s="1">
        <v>45489.504351851851</v>
      </c>
      <c r="D6315" s="1">
        <v>45489.561747685184</v>
      </c>
      <c r="E6315" s="3">
        <v>5.6944444444444443E-2</v>
      </c>
      <c r="F6315">
        <v>119</v>
      </c>
      <c r="G6315" t="s">
        <v>2814</v>
      </c>
      <c r="H6315">
        <v>52</v>
      </c>
      <c r="I6315" t="s">
        <v>77</v>
      </c>
      <c r="J6315">
        <v>119</v>
      </c>
      <c r="K6315" t="s">
        <v>2814</v>
      </c>
      <c r="L6315">
        <v>2</v>
      </c>
      <c r="M6315" t="s">
        <v>47</v>
      </c>
      <c r="N6315" s="4" t="str">
        <f>IF(consolidado[[#This Row],[tempo]]&gt;consolidado[[#This Row],[prioridade_horas]],"Fora do prazo","Dentro do prazo estimado")</f>
        <v>Dentro do prazo estimado</v>
      </c>
      <c r="O6315" s="3">
        <v>0.33333333333333331</v>
      </c>
      <c r="P6315" t="s">
        <v>38</v>
      </c>
      <c r="Q6315">
        <v>3</v>
      </c>
      <c r="R6315" t="s">
        <v>33</v>
      </c>
      <c r="S6315">
        <v>16</v>
      </c>
      <c r="T6315" t="s">
        <v>43</v>
      </c>
      <c r="U6315">
        <v>25</v>
      </c>
      <c r="V6315" t="s">
        <v>90</v>
      </c>
      <c r="W6315">
        <v>3</v>
      </c>
      <c r="X6315" t="s">
        <v>86</v>
      </c>
    </row>
    <row r="6316" spans="1:24">
      <c r="A6316">
        <v>39136</v>
      </c>
      <c r="B6316" t="s">
        <v>2585</v>
      </c>
      <c r="C6316" s="1">
        <v>45489.524907407409</v>
      </c>
      <c r="D6316" s="1">
        <v>45489.615081018521</v>
      </c>
      <c r="E6316" s="3">
        <v>9.0277777777777776E-2</v>
      </c>
      <c r="F6316">
        <v>68</v>
      </c>
      <c r="G6316" t="s">
        <v>264</v>
      </c>
      <c r="H6316">
        <v>15</v>
      </c>
      <c r="I6316" t="s">
        <v>82</v>
      </c>
      <c r="J6316">
        <v>20</v>
      </c>
      <c r="K6316" t="s">
        <v>145</v>
      </c>
      <c r="L6316">
        <v>13</v>
      </c>
      <c r="M6316" t="s">
        <v>60</v>
      </c>
      <c r="N6316" s="4" t="str">
        <f>IF(consolidado[[#This Row],[tempo]]&gt;consolidado[[#This Row],[prioridade_horas]],"Fora do prazo","Dentro do prazo estimado")</f>
        <v>Dentro do prazo estimado</v>
      </c>
      <c r="O6316" s="3">
        <v>0.33333333333333331</v>
      </c>
      <c r="P6316" t="s">
        <v>38</v>
      </c>
      <c r="Q6316">
        <v>3</v>
      </c>
      <c r="R6316" t="s">
        <v>33</v>
      </c>
      <c r="S6316">
        <v>16</v>
      </c>
      <c r="T6316" t="s">
        <v>43</v>
      </c>
      <c r="U6316">
        <v>25</v>
      </c>
      <c r="V6316" t="s">
        <v>90</v>
      </c>
      <c r="W6316">
        <v>3</v>
      </c>
      <c r="X6316" t="s">
        <v>86</v>
      </c>
    </row>
    <row r="6317" spans="1:24">
      <c r="A6317">
        <v>39137</v>
      </c>
      <c r="B6317" t="s">
        <v>3396</v>
      </c>
      <c r="C6317" s="1">
        <v>45489.542256944442</v>
      </c>
      <c r="D6317" s="1">
        <v>45489.601423611108</v>
      </c>
      <c r="E6317" s="3">
        <v>5.9722222222222225E-2</v>
      </c>
      <c r="F6317">
        <v>114</v>
      </c>
      <c r="G6317" t="s">
        <v>1402</v>
      </c>
      <c r="H6317">
        <v>114</v>
      </c>
      <c r="I6317" t="s">
        <v>1402</v>
      </c>
      <c r="J6317">
        <v>114</v>
      </c>
      <c r="K6317" t="s">
        <v>1402</v>
      </c>
      <c r="L6317">
        <v>16</v>
      </c>
      <c r="M6317" t="s">
        <v>43</v>
      </c>
      <c r="N6317" s="4" t="str">
        <f>IF(consolidado[[#This Row],[tempo]]&gt;consolidado[[#This Row],[prioridade_horas]],"Fora do prazo","Dentro do prazo estimado")</f>
        <v>Dentro do prazo estimado</v>
      </c>
      <c r="O6317" s="3">
        <v>0.33333333333333331</v>
      </c>
      <c r="P6317" t="s">
        <v>38</v>
      </c>
      <c r="Q6317">
        <v>3</v>
      </c>
      <c r="R6317" t="s">
        <v>33</v>
      </c>
      <c r="S6317">
        <v>23</v>
      </c>
      <c r="T6317" t="s">
        <v>121</v>
      </c>
      <c r="U6317">
        <v>56</v>
      </c>
      <c r="V6317" t="s">
        <v>40</v>
      </c>
      <c r="W6317">
        <v>5</v>
      </c>
      <c r="X6317" t="s">
        <v>41</v>
      </c>
    </row>
    <row r="6318" spans="1:24">
      <c r="A6318">
        <v>39138</v>
      </c>
      <c r="B6318" t="s">
        <v>3397</v>
      </c>
      <c r="C6318" s="1">
        <v>45489.578020833331</v>
      </c>
      <c r="D6318" s="1">
        <v>45490.42759259259</v>
      </c>
      <c r="E6318" s="3">
        <v>0.22500000000000001</v>
      </c>
      <c r="F6318">
        <v>91</v>
      </c>
      <c r="G6318" t="s">
        <v>237</v>
      </c>
      <c r="H6318">
        <v>55</v>
      </c>
      <c r="I6318" t="s">
        <v>127</v>
      </c>
      <c r="J6318">
        <v>91</v>
      </c>
      <c r="K6318" t="s">
        <v>237</v>
      </c>
      <c r="L6318">
        <v>27</v>
      </c>
      <c r="M6318" t="s">
        <v>59</v>
      </c>
      <c r="N6318" s="4" t="str">
        <f>IF(consolidado[[#This Row],[tempo]]&gt;consolidado[[#This Row],[prioridade_horas]],"Fora do prazo","Dentro do prazo estimado")</f>
        <v>Dentro do prazo estimado</v>
      </c>
      <c r="O6318" s="3">
        <v>0.66666666666666663</v>
      </c>
      <c r="P6318" t="s">
        <v>70</v>
      </c>
      <c r="Q6318">
        <v>3</v>
      </c>
      <c r="R6318" t="s">
        <v>33</v>
      </c>
      <c r="S6318">
        <v>13</v>
      </c>
      <c r="T6318" t="s">
        <v>60</v>
      </c>
      <c r="U6318">
        <v>56</v>
      </c>
      <c r="V6318" t="s">
        <v>40</v>
      </c>
      <c r="W6318">
        <v>5</v>
      </c>
      <c r="X6318" t="s">
        <v>41</v>
      </c>
    </row>
    <row r="6319" spans="1:24">
      <c r="A6319">
        <v>39139</v>
      </c>
      <c r="B6319" t="s">
        <v>3398</v>
      </c>
      <c r="C6319" s="1">
        <v>45489.578518518516</v>
      </c>
      <c r="D6319" s="1">
        <v>45516.645173611112</v>
      </c>
      <c r="E6319" s="3">
        <v>7.2048611111111107</v>
      </c>
      <c r="F6319">
        <v>74</v>
      </c>
      <c r="G6319" t="s">
        <v>101</v>
      </c>
      <c r="H6319">
        <v>69</v>
      </c>
      <c r="I6319" t="s">
        <v>65</v>
      </c>
      <c r="J6319">
        <v>74</v>
      </c>
      <c r="K6319" t="s">
        <v>101</v>
      </c>
      <c r="L6319">
        <v>1</v>
      </c>
      <c r="M6319" t="s">
        <v>66</v>
      </c>
      <c r="N6319" s="4" t="str">
        <f>IF(consolidado[[#This Row],[tempo]]&gt;consolidado[[#This Row],[prioridade_horas]],"Fora do prazo","Dentro do prazo estimado")</f>
        <v>Fora do prazo</v>
      </c>
      <c r="O6319" s="3">
        <v>1</v>
      </c>
      <c r="P6319" t="s">
        <v>27</v>
      </c>
      <c r="Q6319">
        <v>3</v>
      </c>
      <c r="R6319" t="s">
        <v>33</v>
      </c>
      <c r="S6319">
        <v>1</v>
      </c>
      <c r="T6319" t="s">
        <v>66</v>
      </c>
      <c r="U6319">
        <v>8</v>
      </c>
      <c r="V6319" t="s">
        <v>194</v>
      </c>
      <c r="W6319">
        <v>5</v>
      </c>
      <c r="X6319" t="s">
        <v>41</v>
      </c>
    </row>
    <row r="6320" spans="1:24">
      <c r="A6320">
        <v>39140</v>
      </c>
      <c r="B6320" t="s">
        <v>31</v>
      </c>
      <c r="C6320" s="1">
        <v>45489.595833333333</v>
      </c>
      <c r="D6320" s="1">
        <v>45496.581099537034</v>
      </c>
      <c r="E6320" s="3">
        <v>1.8631944444444444</v>
      </c>
      <c r="F6320">
        <v>34</v>
      </c>
      <c r="G6320" t="s">
        <v>25</v>
      </c>
      <c r="H6320">
        <v>69</v>
      </c>
      <c r="I6320" t="s">
        <v>65</v>
      </c>
      <c r="J6320">
        <v>69</v>
      </c>
      <c r="K6320" t="s">
        <v>65</v>
      </c>
      <c r="L6320">
        <v>1</v>
      </c>
      <c r="M6320" t="s">
        <v>66</v>
      </c>
      <c r="N6320" s="4" t="str">
        <f>IF(consolidado[[#This Row],[tempo]]&gt;consolidado[[#This Row],[prioridade_horas]],"Fora do prazo","Dentro do prazo estimado")</f>
        <v>Fora do prazo</v>
      </c>
      <c r="O6320" s="3">
        <v>1</v>
      </c>
      <c r="P6320" t="s">
        <v>27</v>
      </c>
      <c r="Q6320">
        <v>6</v>
      </c>
      <c r="R6320" t="s">
        <v>28</v>
      </c>
      <c r="S6320">
        <v>1</v>
      </c>
      <c r="T6320" t="s">
        <v>66</v>
      </c>
      <c r="U6320">
        <v>28</v>
      </c>
      <c r="V6320" t="s">
        <v>34</v>
      </c>
      <c r="W6320">
        <v>4</v>
      </c>
      <c r="X6320" t="s">
        <v>30</v>
      </c>
    </row>
    <row r="6321" spans="1:24">
      <c r="A6321">
        <v>39141</v>
      </c>
      <c r="B6321" t="s">
        <v>554</v>
      </c>
      <c r="C6321" s="1">
        <v>45489.599444444444</v>
      </c>
      <c r="D6321" s="1">
        <v>45491.563032407408</v>
      </c>
      <c r="E6321" s="3">
        <v>0.71458333333333335</v>
      </c>
      <c r="F6321">
        <v>69</v>
      </c>
      <c r="G6321" t="s">
        <v>65</v>
      </c>
      <c r="H6321">
        <v>69</v>
      </c>
      <c r="I6321" t="s">
        <v>65</v>
      </c>
      <c r="J6321">
        <v>69</v>
      </c>
      <c r="K6321" t="s">
        <v>65</v>
      </c>
      <c r="L6321">
        <v>12</v>
      </c>
      <c r="M6321" t="s">
        <v>83</v>
      </c>
      <c r="N6321" s="4" t="str">
        <f>IF(consolidado[[#This Row],[tempo]]&gt;consolidado[[#This Row],[prioridade_horas]],"Fora do prazo","Dentro do prazo estimado")</f>
        <v>Fora do prazo</v>
      </c>
      <c r="O6321" s="3">
        <v>0.33333333333333331</v>
      </c>
      <c r="P6321" t="s">
        <v>38</v>
      </c>
      <c r="Q6321">
        <v>6</v>
      </c>
      <c r="R6321" t="s">
        <v>28</v>
      </c>
      <c r="S6321">
        <v>1</v>
      </c>
      <c r="T6321" t="s">
        <v>66</v>
      </c>
      <c r="U6321">
        <v>28</v>
      </c>
      <c r="V6321" t="s">
        <v>34</v>
      </c>
      <c r="W6321">
        <v>5</v>
      </c>
      <c r="X6321" t="s">
        <v>41</v>
      </c>
    </row>
    <row r="6322" spans="1:24">
      <c r="A6322">
        <v>39142</v>
      </c>
      <c r="B6322" t="s">
        <v>3399</v>
      </c>
      <c r="C6322" s="1">
        <v>45489.610069444447</v>
      </c>
      <c r="D6322" s="1">
        <v>45531.415706018517</v>
      </c>
      <c r="E6322" s="3">
        <v>11.076388888888889</v>
      </c>
      <c r="F6322">
        <v>34</v>
      </c>
      <c r="G6322" t="s">
        <v>25</v>
      </c>
      <c r="H6322">
        <v>119</v>
      </c>
      <c r="I6322" t="s">
        <v>2814</v>
      </c>
      <c r="J6322">
        <v>66</v>
      </c>
      <c r="K6322" t="s">
        <v>50</v>
      </c>
      <c r="L6322">
        <v>2</v>
      </c>
      <c r="M6322" t="s">
        <v>47</v>
      </c>
      <c r="N6322" s="4" t="str">
        <f>IF(consolidado[[#This Row],[tempo]]&gt;consolidado[[#This Row],[prioridade_horas]],"Fora do prazo","Dentro do prazo estimado")</f>
        <v>Fora do prazo</v>
      </c>
      <c r="O6322" s="3">
        <v>1</v>
      </c>
      <c r="P6322" t="s">
        <v>27</v>
      </c>
      <c r="Q6322">
        <v>3</v>
      </c>
      <c r="R6322" t="s">
        <v>33</v>
      </c>
      <c r="S6322">
        <v>1</v>
      </c>
      <c r="T6322" t="s">
        <v>66</v>
      </c>
      <c r="U6322">
        <v>6</v>
      </c>
      <c r="V6322" t="s">
        <v>29</v>
      </c>
      <c r="W6322">
        <v>4</v>
      </c>
      <c r="X6322" t="s">
        <v>30</v>
      </c>
    </row>
    <row r="6323" spans="1:24">
      <c r="A6323">
        <v>39143</v>
      </c>
      <c r="B6323" t="s">
        <v>3400</v>
      </c>
      <c r="C6323" s="1">
        <v>45489.612546296295</v>
      </c>
      <c r="D6323" s="1">
        <v>45492.390914351854</v>
      </c>
      <c r="E6323" s="3">
        <v>0.90486111111111112</v>
      </c>
      <c r="F6323">
        <v>34</v>
      </c>
      <c r="G6323" t="s">
        <v>25</v>
      </c>
      <c r="H6323">
        <v>18</v>
      </c>
      <c r="I6323" t="s">
        <v>158</v>
      </c>
      <c r="J6323">
        <v>62</v>
      </c>
      <c r="K6323" t="s">
        <v>45</v>
      </c>
      <c r="L6323">
        <v>5</v>
      </c>
      <c r="M6323" t="s">
        <v>92</v>
      </c>
      <c r="N6323" s="4" t="str">
        <f>IF(consolidado[[#This Row],[tempo]]&gt;consolidado[[#This Row],[prioridade_horas]],"Fora do prazo","Dentro do prazo estimado")</f>
        <v>Dentro do prazo estimado</v>
      </c>
      <c r="O6323" s="3">
        <v>1</v>
      </c>
      <c r="P6323" t="s">
        <v>27</v>
      </c>
      <c r="Q6323">
        <v>3</v>
      </c>
      <c r="R6323" t="s">
        <v>33</v>
      </c>
      <c r="S6323">
        <v>5</v>
      </c>
      <c r="T6323" t="s">
        <v>92</v>
      </c>
      <c r="U6323">
        <v>20</v>
      </c>
      <c r="V6323" t="s">
        <v>1517</v>
      </c>
      <c r="W6323">
        <v>6</v>
      </c>
      <c r="X6323" t="s">
        <v>783</v>
      </c>
    </row>
    <row r="6324" spans="1:24">
      <c r="A6324">
        <v>39144</v>
      </c>
      <c r="B6324" t="s">
        <v>3401</v>
      </c>
      <c r="C6324" s="1">
        <v>45489.614155092589</v>
      </c>
      <c r="D6324" s="1">
        <v>45489.636655092596</v>
      </c>
      <c r="E6324" s="3">
        <v>2.2222222222222223E-2</v>
      </c>
      <c r="F6324">
        <v>25</v>
      </c>
      <c r="G6324" t="s">
        <v>109</v>
      </c>
      <c r="H6324">
        <v>15</v>
      </c>
      <c r="I6324" t="s">
        <v>82</v>
      </c>
      <c r="J6324">
        <v>25</v>
      </c>
      <c r="K6324" t="s">
        <v>109</v>
      </c>
      <c r="L6324">
        <v>11</v>
      </c>
      <c r="M6324" t="s">
        <v>37</v>
      </c>
      <c r="N6324" s="4" t="str">
        <f>IF(consolidado[[#This Row],[tempo]]&gt;consolidado[[#This Row],[prioridade_horas]],"Fora do prazo","Dentro do prazo estimado")</f>
        <v>Dentro do prazo estimado</v>
      </c>
      <c r="O6324" s="3">
        <v>0.33333333333333331</v>
      </c>
      <c r="P6324" t="s">
        <v>38</v>
      </c>
      <c r="Q6324">
        <v>3</v>
      </c>
      <c r="R6324" t="s">
        <v>33</v>
      </c>
      <c r="S6324">
        <v>16</v>
      </c>
      <c r="T6324" t="s">
        <v>43</v>
      </c>
      <c r="U6324">
        <v>56</v>
      </c>
      <c r="V6324" t="s">
        <v>40</v>
      </c>
      <c r="W6324">
        <v>5</v>
      </c>
      <c r="X6324" t="s">
        <v>41</v>
      </c>
    </row>
    <row r="6325" spans="1:24">
      <c r="A6325">
        <v>39145</v>
      </c>
      <c r="B6325" t="s">
        <v>3402</v>
      </c>
      <c r="C6325" s="1">
        <v>45489.615173611113</v>
      </c>
      <c r="D6325" s="1">
        <v>45489.615590277775</v>
      </c>
      <c r="E6325" s="3">
        <v>6.9444444444444447E-4</v>
      </c>
      <c r="F6325">
        <v>117</v>
      </c>
      <c r="G6325" t="s">
        <v>2485</v>
      </c>
      <c r="H6325">
        <v>117</v>
      </c>
      <c r="I6325" t="s">
        <v>2485</v>
      </c>
      <c r="J6325">
        <v>117</v>
      </c>
      <c r="K6325" t="s">
        <v>2485</v>
      </c>
      <c r="L6325">
        <v>2</v>
      </c>
      <c r="M6325" t="s">
        <v>47</v>
      </c>
      <c r="N6325" s="4" t="str">
        <f>IF(consolidado[[#This Row],[tempo]]&gt;consolidado[[#This Row],[prioridade_horas]],"Fora do prazo","Dentro do prazo estimado")</f>
        <v>Dentro do prazo estimado</v>
      </c>
      <c r="O6325" s="3">
        <v>1</v>
      </c>
      <c r="P6325" t="s">
        <v>27</v>
      </c>
      <c r="Q6325">
        <v>3</v>
      </c>
      <c r="R6325" t="s">
        <v>33</v>
      </c>
      <c r="S6325">
        <v>2</v>
      </c>
      <c r="T6325" t="s">
        <v>47</v>
      </c>
      <c r="U6325">
        <v>22</v>
      </c>
      <c r="V6325" t="s">
        <v>51</v>
      </c>
      <c r="W6325">
        <v>5</v>
      </c>
      <c r="X6325" t="s">
        <v>41</v>
      </c>
    </row>
    <row r="6326" spans="1:24">
      <c r="A6326">
        <v>39146</v>
      </c>
      <c r="B6326" t="s">
        <v>3403</v>
      </c>
      <c r="C6326" s="1">
        <v>45489.636840277781</v>
      </c>
      <c r="D6326" s="1">
        <v>45491.720879629633</v>
      </c>
      <c r="E6326" s="3">
        <v>0.8354166666666667</v>
      </c>
      <c r="F6326">
        <v>69</v>
      </c>
      <c r="G6326" t="s">
        <v>65</v>
      </c>
      <c r="H6326">
        <v>52</v>
      </c>
      <c r="I6326" t="s">
        <v>77</v>
      </c>
      <c r="J6326">
        <v>69</v>
      </c>
      <c r="K6326" t="s">
        <v>65</v>
      </c>
      <c r="L6326">
        <v>12</v>
      </c>
      <c r="M6326" t="s">
        <v>83</v>
      </c>
      <c r="N6326" s="4" t="str">
        <f>IF(consolidado[[#This Row],[tempo]]&gt;consolidado[[#This Row],[prioridade_horas]],"Fora do prazo","Dentro do prazo estimado")</f>
        <v>Fora do prazo</v>
      </c>
      <c r="O6326" s="3">
        <v>0.33333333333333331</v>
      </c>
      <c r="P6326" t="s">
        <v>38</v>
      </c>
      <c r="Q6326">
        <v>3</v>
      </c>
      <c r="R6326" t="s">
        <v>33</v>
      </c>
      <c r="S6326">
        <v>16</v>
      </c>
      <c r="T6326" t="s">
        <v>43</v>
      </c>
      <c r="U6326">
        <v>29</v>
      </c>
      <c r="V6326" t="s">
        <v>85</v>
      </c>
      <c r="W6326">
        <v>5</v>
      </c>
      <c r="X6326" t="s">
        <v>41</v>
      </c>
    </row>
    <row r="6327" spans="1:24">
      <c r="A6327">
        <v>39147</v>
      </c>
      <c r="B6327" t="s">
        <v>144</v>
      </c>
      <c r="C6327" s="1">
        <v>45489.662951388891</v>
      </c>
      <c r="D6327" s="1">
        <v>45490.698958333334</v>
      </c>
      <c r="E6327" s="3">
        <v>0.41180555555555554</v>
      </c>
      <c r="F6327">
        <v>34</v>
      </c>
      <c r="G6327" t="s">
        <v>25</v>
      </c>
      <c r="H6327">
        <v>74</v>
      </c>
      <c r="I6327" t="s">
        <v>101</v>
      </c>
      <c r="J6327">
        <v>74</v>
      </c>
      <c r="K6327" t="s">
        <v>101</v>
      </c>
      <c r="L6327">
        <v>1</v>
      </c>
      <c r="M6327" t="s">
        <v>66</v>
      </c>
      <c r="N6327" s="4" t="str">
        <f>IF(consolidado[[#This Row],[tempo]]&gt;consolidado[[#This Row],[prioridade_horas]],"Fora do prazo","Dentro do prazo estimado")</f>
        <v>Dentro do prazo estimado</v>
      </c>
      <c r="O6327" s="3">
        <v>1</v>
      </c>
      <c r="P6327" t="s">
        <v>27</v>
      </c>
      <c r="Q6327">
        <v>6</v>
      </c>
      <c r="R6327" t="s">
        <v>28</v>
      </c>
      <c r="S6327">
        <v>1</v>
      </c>
      <c r="T6327" t="s">
        <v>66</v>
      </c>
      <c r="U6327">
        <v>73</v>
      </c>
      <c r="V6327" t="s">
        <v>144</v>
      </c>
      <c r="W6327">
        <v>4</v>
      </c>
      <c r="X6327" t="s">
        <v>30</v>
      </c>
    </row>
    <row r="6328" spans="1:24">
      <c r="A6328">
        <v>39148</v>
      </c>
      <c r="B6328" t="s">
        <v>3404</v>
      </c>
      <c r="C6328" s="1">
        <v>45489.670138888891</v>
      </c>
      <c r="D6328" s="1">
        <v>45491.627210648148</v>
      </c>
      <c r="E6328" s="3">
        <v>0.70833333333333337</v>
      </c>
      <c r="F6328">
        <v>98</v>
      </c>
      <c r="G6328" t="s">
        <v>69</v>
      </c>
      <c r="H6328">
        <v>98</v>
      </c>
      <c r="I6328" t="s">
        <v>69</v>
      </c>
      <c r="J6328">
        <v>98</v>
      </c>
      <c r="K6328" t="s">
        <v>69</v>
      </c>
      <c r="L6328">
        <v>11</v>
      </c>
      <c r="M6328" t="s">
        <v>37</v>
      </c>
      <c r="N6328" s="4" t="str">
        <f>IF(consolidado[[#This Row],[tempo]]&gt;consolidado[[#This Row],[prioridade_horas]],"Fora do prazo","Dentro do prazo estimado")</f>
        <v>Fora do prazo</v>
      </c>
      <c r="O6328" s="3">
        <v>0.66666666666666663</v>
      </c>
      <c r="P6328" t="s">
        <v>70</v>
      </c>
      <c r="Q6328">
        <v>3</v>
      </c>
      <c r="R6328" t="s">
        <v>33</v>
      </c>
      <c r="S6328">
        <v>11</v>
      </c>
      <c r="T6328" t="s">
        <v>37</v>
      </c>
      <c r="U6328">
        <v>99</v>
      </c>
      <c r="V6328" t="s">
        <v>74</v>
      </c>
      <c r="W6328">
        <v>5</v>
      </c>
      <c r="X6328" t="s">
        <v>41</v>
      </c>
    </row>
    <row r="6329" spans="1:24">
      <c r="A6329">
        <v>39149</v>
      </c>
      <c r="B6329" t="s">
        <v>490</v>
      </c>
      <c r="C6329" s="1">
        <v>45489.671238425923</v>
      </c>
      <c r="D6329" s="1">
        <v>45497.491527777776</v>
      </c>
      <c r="E6329" s="3">
        <v>2.0743055555555556</v>
      </c>
      <c r="F6329">
        <v>34</v>
      </c>
      <c r="G6329" t="s">
        <v>25</v>
      </c>
      <c r="H6329">
        <v>55</v>
      </c>
      <c r="I6329" t="s">
        <v>127</v>
      </c>
      <c r="J6329">
        <v>34</v>
      </c>
      <c r="K6329" t="s">
        <v>25</v>
      </c>
      <c r="L6329">
        <v>3</v>
      </c>
      <c r="M6329" t="s">
        <v>26</v>
      </c>
      <c r="N6329" s="4" t="str">
        <f>IF(consolidado[[#This Row],[tempo]]&gt;consolidado[[#This Row],[prioridade_horas]],"Fora do prazo","Dentro do prazo estimado")</f>
        <v>Fora do prazo</v>
      </c>
      <c r="O6329" s="3">
        <v>1</v>
      </c>
      <c r="P6329" t="s">
        <v>27</v>
      </c>
      <c r="Q6329">
        <v>3</v>
      </c>
      <c r="R6329" t="s">
        <v>33</v>
      </c>
      <c r="S6329">
        <v>13</v>
      </c>
      <c r="T6329" t="s">
        <v>60</v>
      </c>
      <c r="U6329">
        <v>37</v>
      </c>
      <c r="V6329" t="s">
        <v>415</v>
      </c>
      <c r="W6329">
        <v>5</v>
      </c>
      <c r="X6329" t="s">
        <v>41</v>
      </c>
    </row>
    <row r="6330" spans="1:24">
      <c r="A6330">
        <v>39150</v>
      </c>
      <c r="B6330" t="s">
        <v>3405</v>
      </c>
      <c r="C6330" s="1">
        <v>45489.674432870372</v>
      </c>
      <c r="D6330" s="1">
        <v>45499.443807870368</v>
      </c>
      <c r="E6330" s="3">
        <v>2.7749999999999999</v>
      </c>
      <c r="F6330">
        <v>118</v>
      </c>
      <c r="G6330" t="s">
        <v>3017</v>
      </c>
      <c r="H6330">
        <v>45</v>
      </c>
      <c r="I6330" t="s">
        <v>156</v>
      </c>
      <c r="J6330">
        <v>0</v>
      </c>
      <c r="K6330" t="s">
        <v>55</v>
      </c>
      <c r="L6330">
        <v>10</v>
      </c>
      <c r="M6330" t="s">
        <v>143</v>
      </c>
      <c r="N6330" s="4" t="str">
        <f>IF(consolidado[[#This Row],[tempo]]&gt;consolidado[[#This Row],[prioridade_horas]],"Fora do prazo","Dentro do prazo estimado")</f>
        <v>Fora do prazo</v>
      </c>
      <c r="O6330" s="3">
        <v>0.33333333333333331</v>
      </c>
      <c r="P6330" t="s">
        <v>38</v>
      </c>
      <c r="Q6330">
        <v>3</v>
      </c>
      <c r="R6330" t="s">
        <v>33</v>
      </c>
      <c r="S6330">
        <v>10</v>
      </c>
      <c r="T6330" t="s">
        <v>143</v>
      </c>
      <c r="U6330">
        <v>1</v>
      </c>
      <c r="V6330" t="s">
        <v>113</v>
      </c>
      <c r="W6330">
        <v>5</v>
      </c>
      <c r="X6330" t="s">
        <v>41</v>
      </c>
    </row>
    <row r="6331" spans="1:24">
      <c r="A6331">
        <v>39151</v>
      </c>
      <c r="B6331" t="s">
        <v>3406</v>
      </c>
      <c r="C6331" s="1">
        <v>45489.675428240742</v>
      </c>
      <c r="D6331" s="1">
        <v>45498.667453703703</v>
      </c>
      <c r="E6331" s="3">
        <v>2.6222222222222222</v>
      </c>
      <c r="F6331">
        <v>116</v>
      </c>
      <c r="G6331" t="s">
        <v>2353</v>
      </c>
      <c r="H6331">
        <v>45</v>
      </c>
      <c r="I6331" t="s">
        <v>156</v>
      </c>
      <c r="J6331">
        <v>0</v>
      </c>
      <c r="K6331" t="s">
        <v>55</v>
      </c>
      <c r="L6331">
        <v>10</v>
      </c>
      <c r="M6331" t="s">
        <v>143</v>
      </c>
      <c r="N6331" s="4" t="str">
        <f>IF(consolidado[[#This Row],[tempo]]&gt;consolidado[[#This Row],[prioridade_horas]],"Fora do prazo","Dentro do prazo estimado")</f>
        <v>Fora do prazo</v>
      </c>
      <c r="O6331" s="3">
        <v>0.33333333333333331</v>
      </c>
      <c r="P6331" t="s">
        <v>38</v>
      </c>
      <c r="Q6331">
        <v>3</v>
      </c>
      <c r="R6331" t="s">
        <v>33</v>
      </c>
      <c r="S6331">
        <v>10</v>
      </c>
      <c r="T6331" t="s">
        <v>143</v>
      </c>
      <c r="U6331">
        <v>1</v>
      </c>
      <c r="V6331" t="s">
        <v>113</v>
      </c>
      <c r="W6331">
        <v>5</v>
      </c>
      <c r="X6331" t="s">
        <v>41</v>
      </c>
    </row>
    <row r="6332" spans="1:24">
      <c r="A6332">
        <v>39152</v>
      </c>
      <c r="B6332" t="s">
        <v>213</v>
      </c>
      <c r="C6332" s="1">
        <v>45489.679537037038</v>
      </c>
      <c r="D6332" s="1">
        <v>45492.387789351851</v>
      </c>
      <c r="E6332" s="3">
        <v>0.8354166666666667</v>
      </c>
      <c r="F6332">
        <v>18</v>
      </c>
      <c r="G6332" t="s">
        <v>158</v>
      </c>
      <c r="H6332">
        <v>18</v>
      </c>
      <c r="I6332" t="s">
        <v>158</v>
      </c>
      <c r="J6332">
        <v>18</v>
      </c>
      <c r="K6332" t="s">
        <v>158</v>
      </c>
      <c r="L6332">
        <v>5</v>
      </c>
      <c r="M6332" t="s">
        <v>92</v>
      </c>
      <c r="N6332" s="4" t="str">
        <f>IF(consolidado[[#This Row],[tempo]]&gt;consolidado[[#This Row],[prioridade_horas]],"Fora do prazo","Dentro do prazo estimado")</f>
        <v>Dentro do prazo estimado</v>
      </c>
      <c r="O6332" s="3">
        <v>5</v>
      </c>
      <c r="P6332" t="s">
        <v>84</v>
      </c>
      <c r="Q6332">
        <v>6</v>
      </c>
      <c r="R6332" t="s">
        <v>28</v>
      </c>
      <c r="S6332">
        <v>5</v>
      </c>
      <c r="T6332" t="s">
        <v>92</v>
      </c>
      <c r="U6332">
        <v>28</v>
      </c>
      <c r="V6332" t="s">
        <v>34</v>
      </c>
      <c r="W6332">
        <v>3</v>
      </c>
      <c r="X6332" t="s">
        <v>86</v>
      </c>
    </row>
    <row r="6333" spans="1:24">
      <c r="A6333">
        <v>39153</v>
      </c>
      <c r="B6333" t="s">
        <v>3407</v>
      </c>
      <c r="C6333" s="1">
        <v>45489.681354166663</v>
      </c>
      <c r="D6333" s="1">
        <v>45490.714074074072</v>
      </c>
      <c r="E6333" s="3">
        <v>0.40833333333333333</v>
      </c>
      <c r="F6333">
        <v>106</v>
      </c>
      <c r="G6333" t="s">
        <v>64</v>
      </c>
      <c r="H6333">
        <v>38</v>
      </c>
      <c r="I6333" t="s">
        <v>117</v>
      </c>
      <c r="J6333">
        <v>106</v>
      </c>
      <c r="K6333" t="s">
        <v>64</v>
      </c>
      <c r="L6333">
        <v>6</v>
      </c>
      <c r="M6333" t="s">
        <v>118</v>
      </c>
      <c r="N6333" s="4" t="str">
        <f>IF(consolidado[[#This Row],[tempo]]&gt;consolidado[[#This Row],[prioridade_horas]],"Fora do prazo","Dentro do prazo estimado")</f>
        <v>Fora do prazo</v>
      </c>
      <c r="O6333" s="3">
        <v>0.33333333333333331</v>
      </c>
      <c r="P6333" t="s">
        <v>38</v>
      </c>
      <c r="Q6333">
        <v>3</v>
      </c>
      <c r="R6333" t="s">
        <v>33</v>
      </c>
      <c r="S6333">
        <v>6</v>
      </c>
      <c r="T6333" t="s">
        <v>118</v>
      </c>
      <c r="U6333">
        <v>38</v>
      </c>
      <c r="V6333" t="s">
        <v>67</v>
      </c>
      <c r="W6333">
        <v>4</v>
      </c>
      <c r="X6333" t="s">
        <v>30</v>
      </c>
    </row>
    <row r="6334" spans="1:24">
      <c r="A6334">
        <v>39154</v>
      </c>
      <c r="B6334" t="s">
        <v>3304</v>
      </c>
      <c r="C6334" s="1">
        <v>45489.684710648151</v>
      </c>
      <c r="D6334" s="1">
        <v>45491.43136574074</v>
      </c>
      <c r="E6334" s="3">
        <v>0.49861111111111112</v>
      </c>
      <c r="F6334">
        <v>111</v>
      </c>
      <c r="G6334" t="s">
        <v>99</v>
      </c>
      <c r="H6334">
        <v>111</v>
      </c>
      <c r="I6334" t="s">
        <v>99</v>
      </c>
      <c r="J6334">
        <v>111</v>
      </c>
      <c r="K6334" t="s">
        <v>99</v>
      </c>
      <c r="L6334">
        <v>12</v>
      </c>
      <c r="M6334" t="s">
        <v>83</v>
      </c>
      <c r="N6334" s="4" t="str">
        <f>IF(consolidado[[#This Row],[tempo]]&gt;consolidado[[#This Row],[prioridade_horas]],"Fora do prazo","Dentro do prazo estimado")</f>
        <v>Fora do prazo</v>
      </c>
      <c r="O6334" s="3">
        <v>0.33333333333333331</v>
      </c>
      <c r="P6334" t="s">
        <v>38</v>
      </c>
      <c r="Q6334">
        <v>3</v>
      </c>
      <c r="R6334" t="s">
        <v>33</v>
      </c>
      <c r="S6334">
        <v>1</v>
      </c>
      <c r="T6334" t="s">
        <v>66</v>
      </c>
      <c r="U6334">
        <v>28</v>
      </c>
      <c r="V6334" t="s">
        <v>34</v>
      </c>
      <c r="W6334">
        <v>3</v>
      </c>
      <c r="X6334" t="s">
        <v>86</v>
      </c>
    </row>
    <row r="6335" spans="1:24">
      <c r="A6335">
        <v>39155</v>
      </c>
      <c r="B6335" t="s">
        <v>3408</v>
      </c>
      <c r="C6335" s="1">
        <v>45489.693009259259</v>
      </c>
      <c r="D6335" s="1">
        <v>45510.719247685185</v>
      </c>
      <c r="E6335" s="3">
        <v>5.6618055555555555</v>
      </c>
      <c r="F6335">
        <v>91</v>
      </c>
      <c r="G6335" t="s">
        <v>237</v>
      </c>
      <c r="H6335">
        <v>31</v>
      </c>
      <c r="I6335" t="s">
        <v>54</v>
      </c>
      <c r="J6335">
        <v>91</v>
      </c>
      <c r="K6335" t="s">
        <v>237</v>
      </c>
      <c r="L6335">
        <v>4</v>
      </c>
      <c r="M6335" t="s">
        <v>94</v>
      </c>
      <c r="N6335" s="4" t="str">
        <f>IF(consolidado[[#This Row],[tempo]]&gt;consolidado[[#This Row],[prioridade_horas]],"Fora do prazo","Dentro do prazo estimado")</f>
        <v>Fora do prazo</v>
      </c>
      <c r="O6335" s="3">
        <v>0.66666666666666663</v>
      </c>
      <c r="P6335" t="s">
        <v>70</v>
      </c>
      <c r="Q6335">
        <v>3</v>
      </c>
      <c r="R6335" t="s">
        <v>33</v>
      </c>
      <c r="S6335">
        <v>11</v>
      </c>
      <c r="T6335" t="s">
        <v>37</v>
      </c>
      <c r="U6335">
        <v>33</v>
      </c>
      <c r="V6335" t="s">
        <v>354</v>
      </c>
      <c r="W6335">
        <v>5</v>
      </c>
      <c r="X6335" t="s">
        <v>41</v>
      </c>
    </row>
    <row r="6336" spans="1:24">
      <c r="A6336">
        <v>39156</v>
      </c>
      <c r="B6336" t="s">
        <v>255</v>
      </c>
      <c r="C6336" s="1">
        <v>45489.704456018517</v>
      </c>
      <c r="D6336" s="1">
        <v>45496.422129629631</v>
      </c>
      <c r="E6336" s="3">
        <v>1.5958333333333334</v>
      </c>
      <c r="F6336">
        <v>34</v>
      </c>
      <c r="G6336" t="s">
        <v>25</v>
      </c>
      <c r="H6336">
        <v>32</v>
      </c>
      <c r="I6336" t="s">
        <v>154</v>
      </c>
      <c r="J6336">
        <v>32</v>
      </c>
      <c r="K6336" t="s">
        <v>154</v>
      </c>
      <c r="L6336">
        <v>4</v>
      </c>
      <c r="M6336" t="s">
        <v>94</v>
      </c>
      <c r="N6336" s="4" t="str">
        <f>IF(consolidado[[#This Row],[tempo]]&gt;consolidado[[#This Row],[prioridade_horas]],"Fora do prazo","Dentro do prazo estimado")</f>
        <v>Fora do prazo</v>
      </c>
      <c r="O6336" s="3">
        <v>1</v>
      </c>
      <c r="P6336" t="s">
        <v>27</v>
      </c>
      <c r="Q6336">
        <v>6</v>
      </c>
      <c r="R6336" t="s">
        <v>28</v>
      </c>
      <c r="S6336">
        <v>4</v>
      </c>
      <c r="T6336" t="s">
        <v>94</v>
      </c>
      <c r="U6336">
        <v>19</v>
      </c>
      <c r="V6336" t="s">
        <v>256</v>
      </c>
      <c r="W6336">
        <v>4</v>
      </c>
      <c r="X6336" t="s">
        <v>30</v>
      </c>
    </row>
    <row r="6337" spans="1:24">
      <c r="A6337">
        <v>39157</v>
      </c>
      <c r="B6337" t="s">
        <v>1066</v>
      </c>
      <c r="C6337" s="1">
        <v>45489.710486111115</v>
      </c>
      <c r="D6337" s="1">
        <v>45516.364675925928</v>
      </c>
      <c r="E6337" s="3">
        <v>6.7923611111111111</v>
      </c>
      <c r="F6337">
        <v>69</v>
      </c>
      <c r="G6337" t="s">
        <v>65</v>
      </c>
      <c r="H6337">
        <v>52</v>
      </c>
      <c r="I6337" t="s">
        <v>77</v>
      </c>
      <c r="J6337">
        <v>69</v>
      </c>
      <c r="K6337" t="s">
        <v>65</v>
      </c>
      <c r="L6337">
        <v>12</v>
      </c>
      <c r="M6337" t="s">
        <v>83</v>
      </c>
      <c r="N6337" s="4" t="str">
        <f>IF(consolidado[[#This Row],[tempo]]&gt;consolidado[[#This Row],[prioridade_horas]],"Fora do prazo","Dentro do prazo estimado")</f>
        <v>Fora do prazo</v>
      </c>
      <c r="O6337" s="3">
        <v>0.33333333333333331</v>
      </c>
      <c r="P6337" t="s">
        <v>38</v>
      </c>
      <c r="Q6337">
        <v>3</v>
      </c>
      <c r="R6337" t="s">
        <v>33</v>
      </c>
      <c r="S6337">
        <v>16</v>
      </c>
      <c r="T6337" t="s">
        <v>43</v>
      </c>
      <c r="U6337">
        <v>30</v>
      </c>
      <c r="V6337" t="s">
        <v>514</v>
      </c>
      <c r="W6337">
        <v>5</v>
      </c>
      <c r="X6337" t="s">
        <v>41</v>
      </c>
    </row>
    <row r="6338" spans="1:24">
      <c r="A6338">
        <v>39158</v>
      </c>
      <c r="B6338" t="s">
        <v>3304</v>
      </c>
      <c r="C6338" s="1">
        <v>45489.724178240744</v>
      </c>
      <c r="D6338" s="1">
        <v>45524.677152777775</v>
      </c>
      <c r="E6338" s="3">
        <v>9.3458333333333332</v>
      </c>
      <c r="F6338">
        <v>111</v>
      </c>
      <c r="G6338" t="s">
        <v>99</v>
      </c>
      <c r="H6338">
        <v>111</v>
      </c>
      <c r="I6338" t="s">
        <v>99</v>
      </c>
      <c r="J6338">
        <v>111</v>
      </c>
      <c r="K6338" t="s">
        <v>99</v>
      </c>
      <c r="L6338">
        <v>12</v>
      </c>
      <c r="M6338" t="s">
        <v>83</v>
      </c>
      <c r="N6338" s="4" t="str">
        <f>IF(consolidado[[#This Row],[tempo]]&gt;consolidado[[#This Row],[prioridade_horas]],"Fora do prazo","Dentro do prazo estimado")</f>
        <v>Fora do prazo</v>
      </c>
      <c r="O6338" s="3">
        <v>0.33333333333333331</v>
      </c>
      <c r="P6338" t="s">
        <v>38</v>
      </c>
      <c r="Q6338">
        <v>3</v>
      </c>
      <c r="R6338" t="s">
        <v>33</v>
      </c>
      <c r="S6338">
        <v>1</v>
      </c>
      <c r="T6338" t="s">
        <v>66</v>
      </c>
      <c r="U6338">
        <v>65</v>
      </c>
      <c r="V6338" t="s">
        <v>269</v>
      </c>
      <c r="W6338">
        <v>5</v>
      </c>
      <c r="X6338" t="s">
        <v>41</v>
      </c>
    </row>
    <row r="6339" spans="1:24">
      <c r="A6339">
        <v>39159</v>
      </c>
      <c r="B6339" t="s">
        <v>2372</v>
      </c>
      <c r="C6339" s="1">
        <v>45490.360590277778</v>
      </c>
      <c r="D6339" s="1">
        <v>45498.443877314814</v>
      </c>
      <c r="E6339" s="3">
        <v>2.3374999999999999</v>
      </c>
      <c r="F6339">
        <v>33</v>
      </c>
      <c r="G6339" t="s">
        <v>57</v>
      </c>
      <c r="H6339">
        <v>33</v>
      </c>
      <c r="I6339" t="s">
        <v>57</v>
      </c>
      <c r="J6339">
        <v>33</v>
      </c>
      <c r="K6339" t="s">
        <v>57</v>
      </c>
      <c r="L6339">
        <v>12</v>
      </c>
      <c r="M6339" t="s">
        <v>83</v>
      </c>
      <c r="N6339" s="4" t="str">
        <f>IF(consolidado[[#This Row],[tempo]]&gt;consolidado[[#This Row],[prioridade_horas]],"Fora do prazo","Dentro do prazo estimado")</f>
        <v>Fora do prazo</v>
      </c>
      <c r="O6339" s="3">
        <v>0.33333333333333331</v>
      </c>
      <c r="P6339" t="s">
        <v>38</v>
      </c>
      <c r="Q6339">
        <v>3</v>
      </c>
      <c r="R6339" t="s">
        <v>33</v>
      </c>
      <c r="S6339">
        <v>11</v>
      </c>
      <c r="T6339" t="s">
        <v>37</v>
      </c>
      <c r="U6339">
        <v>56</v>
      </c>
      <c r="V6339" t="s">
        <v>40</v>
      </c>
      <c r="W6339">
        <v>5</v>
      </c>
      <c r="X6339" t="s">
        <v>41</v>
      </c>
    </row>
    <row r="6340" spans="1:24">
      <c r="A6340">
        <v>39160</v>
      </c>
      <c r="B6340" t="s">
        <v>3409</v>
      </c>
      <c r="C6340" s="1">
        <v>45490.373680555553</v>
      </c>
      <c r="D6340" s="1">
        <v>45491.373506944445</v>
      </c>
      <c r="E6340" s="3">
        <v>0.375</v>
      </c>
      <c r="F6340">
        <v>98</v>
      </c>
      <c r="G6340" t="s">
        <v>69</v>
      </c>
      <c r="H6340">
        <v>54</v>
      </c>
      <c r="I6340" t="s">
        <v>186</v>
      </c>
      <c r="J6340">
        <v>98</v>
      </c>
      <c r="K6340" t="s">
        <v>69</v>
      </c>
      <c r="L6340">
        <v>18</v>
      </c>
      <c r="M6340" t="s">
        <v>187</v>
      </c>
      <c r="N6340" s="4" t="str">
        <f>IF(consolidado[[#This Row],[tempo]]&gt;consolidado[[#This Row],[prioridade_horas]],"Fora do prazo","Dentro do prazo estimado")</f>
        <v>Dentro do prazo estimado</v>
      </c>
      <c r="O6340" s="3">
        <v>0.66666666666666663</v>
      </c>
      <c r="P6340" t="s">
        <v>70</v>
      </c>
      <c r="Q6340">
        <v>3</v>
      </c>
      <c r="R6340" t="s">
        <v>33</v>
      </c>
      <c r="S6340">
        <v>18</v>
      </c>
      <c r="T6340" t="s">
        <v>187</v>
      </c>
      <c r="U6340">
        <v>75</v>
      </c>
      <c r="V6340" t="s">
        <v>188</v>
      </c>
      <c r="W6340">
        <v>5</v>
      </c>
      <c r="X6340" t="s">
        <v>41</v>
      </c>
    </row>
    <row r="6341" spans="1:24">
      <c r="A6341">
        <v>39161</v>
      </c>
      <c r="B6341" t="s">
        <v>3410</v>
      </c>
      <c r="C6341" s="1">
        <v>45490.374525462961</v>
      </c>
      <c r="D6341" s="1">
        <v>45490.657708333332</v>
      </c>
      <c r="E6341" s="3">
        <v>0.28333333333333333</v>
      </c>
      <c r="F6341">
        <v>25</v>
      </c>
      <c r="G6341" t="s">
        <v>109</v>
      </c>
      <c r="H6341">
        <v>99</v>
      </c>
      <c r="I6341" t="s">
        <v>73</v>
      </c>
      <c r="J6341">
        <v>25</v>
      </c>
      <c r="K6341" t="s">
        <v>109</v>
      </c>
      <c r="L6341">
        <v>11</v>
      </c>
      <c r="M6341" t="s">
        <v>37</v>
      </c>
      <c r="N6341" s="4" t="str">
        <f>IF(consolidado[[#This Row],[tempo]]&gt;consolidado[[#This Row],[prioridade_horas]],"Fora do prazo","Dentro do prazo estimado")</f>
        <v>Dentro do prazo estimado</v>
      </c>
      <c r="O6341" s="3">
        <v>0.33333333333333331</v>
      </c>
      <c r="P6341" t="s">
        <v>38</v>
      </c>
      <c r="Q6341">
        <v>3</v>
      </c>
      <c r="R6341" t="s">
        <v>33</v>
      </c>
      <c r="S6341">
        <v>16</v>
      </c>
      <c r="T6341" t="s">
        <v>43</v>
      </c>
      <c r="U6341">
        <v>56</v>
      </c>
      <c r="V6341" t="s">
        <v>40</v>
      </c>
      <c r="W6341">
        <v>5</v>
      </c>
      <c r="X6341" t="s">
        <v>41</v>
      </c>
    </row>
    <row r="6342" spans="1:24">
      <c r="A6342">
        <v>39162</v>
      </c>
      <c r="B6342" t="s">
        <v>3411</v>
      </c>
      <c r="C6342" s="1">
        <v>45490.388368055559</v>
      </c>
      <c r="D6342" s="1">
        <v>45490.664386574077</v>
      </c>
      <c r="E6342" s="3">
        <v>0.27569444444444446</v>
      </c>
      <c r="F6342">
        <v>25</v>
      </c>
      <c r="G6342" t="s">
        <v>109</v>
      </c>
      <c r="H6342">
        <v>99</v>
      </c>
      <c r="I6342" t="s">
        <v>73</v>
      </c>
      <c r="J6342">
        <v>25</v>
      </c>
      <c r="K6342" t="s">
        <v>109</v>
      </c>
      <c r="L6342">
        <v>11</v>
      </c>
      <c r="M6342" t="s">
        <v>37</v>
      </c>
      <c r="N6342" s="4" t="str">
        <f>IF(consolidado[[#This Row],[tempo]]&gt;consolidado[[#This Row],[prioridade_horas]],"Fora do prazo","Dentro do prazo estimado")</f>
        <v>Dentro do prazo estimado</v>
      </c>
      <c r="O6342" s="3">
        <v>0.33333333333333331</v>
      </c>
      <c r="P6342" t="s">
        <v>38</v>
      </c>
      <c r="Q6342">
        <v>3</v>
      </c>
      <c r="R6342" t="s">
        <v>33</v>
      </c>
      <c r="S6342">
        <v>16</v>
      </c>
      <c r="T6342" t="s">
        <v>43</v>
      </c>
      <c r="U6342">
        <v>56</v>
      </c>
      <c r="V6342" t="s">
        <v>40</v>
      </c>
      <c r="W6342">
        <v>5</v>
      </c>
      <c r="X6342" t="s">
        <v>41</v>
      </c>
    </row>
    <row r="6343" spans="1:24">
      <c r="A6343">
        <v>39163</v>
      </c>
      <c r="B6343" t="s">
        <v>3412</v>
      </c>
      <c r="C6343" s="1">
        <v>45490.390960648147</v>
      </c>
      <c r="D6343" s="1">
        <v>45490.668761574074</v>
      </c>
      <c r="E6343" s="3">
        <v>0.27847222222222223</v>
      </c>
      <c r="F6343">
        <v>25</v>
      </c>
      <c r="G6343" t="s">
        <v>109</v>
      </c>
      <c r="H6343">
        <v>99</v>
      </c>
      <c r="I6343" t="s">
        <v>73</v>
      </c>
      <c r="J6343">
        <v>25</v>
      </c>
      <c r="K6343" t="s">
        <v>109</v>
      </c>
      <c r="L6343">
        <v>11</v>
      </c>
      <c r="M6343" t="s">
        <v>37</v>
      </c>
      <c r="N6343" s="4" t="str">
        <f>IF(consolidado[[#This Row],[tempo]]&gt;consolidado[[#This Row],[prioridade_horas]],"Fora do prazo","Dentro do prazo estimado")</f>
        <v>Dentro do prazo estimado</v>
      </c>
      <c r="O6343" s="3">
        <v>0.33333333333333331</v>
      </c>
      <c r="P6343" t="s">
        <v>38</v>
      </c>
      <c r="Q6343">
        <v>3</v>
      </c>
      <c r="R6343" t="s">
        <v>33</v>
      </c>
      <c r="S6343">
        <v>16</v>
      </c>
      <c r="T6343" t="s">
        <v>43</v>
      </c>
      <c r="U6343">
        <v>56</v>
      </c>
      <c r="V6343" t="s">
        <v>40</v>
      </c>
      <c r="W6343">
        <v>5</v>
      </c>
      <c r="X6343" t="s">
        <v>41</v>
      </c>
    </row>
    <row r="6344" spans="1:24">
      <c r="A6344">
        <v>39164</v>
      </c>
      <c r="B6344" t="s">
        <v>2541</v>
      </c>
      <c r="C6344" s="1">
        <v>45490.392199074071</v>
      </c>
      <c r="D6344" s="1">
        <v>45490.595381944448</v>
      </c>
      <c r="E6344" s="3">
        <v>0.20347222222222222</v>
      </c>
      <c r="F6344">
        <v>33</v>
      </c>
      <c r="G6344" t="s">
        <v>57</v>
      </c>
      <c r="H6344">
        <v>15</v>
      </c>
      <c r="I6344" t="s">
        <v>82</v>
      </c>
      <c r="J6344">
        <v>33</v>
      </c>
      <c r="K6344" t="s">
        <v>57</v>
      </c>
      <c r="L6344">
        <v>11</v>
      </c>
      <c r="M6344" t="s">
        <v>37</v>
      </c>
      <c r="N6344" s="4" t="str">
        <f>IF(consolidado[[#This Row],[tempo]]&gt;consolidado[[#This Row],[prioridade_horas]],"Fora do prazo","Dentro do prazo estimado")</f>
        <v>Dentro do prazo estimado</v>
      </c>
      <c r="O6344" s="3">
        <v>0.33333333333333331</v>
      </c>
      <c r="P6344" t="s">
        <v>38</v>
      </c>
      <c r="Q6344">
        <v>3</v>
      </c>
      <c r="R6344" t="s">
        <v>33</v>
      </c>
      <c r="S6344">
        <v>16</v>
      </c>
      <c r="T6344" t="s">
        <v>43</v>
      </c>
      <c r="U6344">
        <v>56</v>
      </c>
      <c r="V6344" t="s">
        <v>40</v>
      </c>
      <c r="W6344">
        <v>5</v>
      </c>
      <c r="X6344" t="s">
        <v>41</v>
      </c>
    </row>
    <row r="6345" spans="1:24">
      <c r="A6345">
        <v>39165</v>
      </c>
      <c r="B6345" t="s">
        <v>3413</v>
      </c>
      <c r="C6345" s="1">
        <v>45490.406770833331</v>
      </c>
      <c r="D6345" s="1">
        <v>45490.649895833332</v>
      </c>
      <c r="E6345" s="3">
        <v>0.24305555555555555</v>
      </c>
      <c r="F6345">
        <v>98</v>
      </c>
      <c r="G6345" t="s">
        <v>69</v>
      </c>
      <c r="H6345">
        <v>29</v>
      </c>
      <c r="I6345" t="s">
        <v>36</v>
      </c>
      <c r="J6345">
        <v>29</v>
      </c>
      <c r="K6345" t="s">
        <v>36</v>
      </c>
      <c r="L6345">
        <v>11</v>
      </c>
      <c r="M6345" t="s">
        <v>37</v>
      </c>
      <c r="N6345" s="4" t="str">
        <f>IF(consolidado[[#This Row],[tempo]]&gt;consolidado[[#This Row],[prioridade_horas]],"Fora do prazo","Dentro do prazo estimado")</f>
        <v>Dentro do prazo estimado</v>
      </c>
      <c r="O6345" s="3">
        <v>0.66666666666666663</v>
      </c>
      <c r="P6345" t="s">
        <v>70</v>
      </c>
      <c r="Q6345">
        <v>3</v>
      </c>
      <c r="R6345" t="s">
        <v>33</v>
      </c>
      <c r="S6345">
        <v>11</v>
      </c>
      <c r="T6345" t="s">
        <v>37</v>
      </c>
      <c r="U6345">
        <v>15</v>
      </c>
      <c r="V6345" t="s">
        <v>37</v>
      </c>
      <c r="W6345">
        <v>5</v>
      </c>
      <c r="X6345" t="s">
        <v>41</v>
      </c>
    </row>
    <row r="6346" spans="1:24">
      <c r="A6346">
        <v>39166</v>
      </c>
      <c r="B6346" t="s">
        <v>431</v>
      </c>
      <c r="C6346" s="1">
        <v>45490.446921296294</v>
      </c>
      <c r="D6346" s="1">
        <v>45490.633379629631</v>
      </c>
      <c r="E6346" s="3">
        <v>0.18680555555555556</v>
      </c>
      <c r="F6346">
        <v>111</v>
      </c>
      <c r="G6346" t="s">
        <v>99</v>
      </c>
      <c r="H6346">
        <v>52</v>
      </c>
      <c r="I6346" t="s">
        <v>77</v>
      </c>
      <c r="J6346">
        <v>111</v>
      </c>
      <c r="K6346" t="s">
        <v>99</v>
      </c>
      <c r="L6346">
        <v>27</v>
      </c>
      <c r="M6346" t="s">
        <v>59</v>
      </c>
      <c r="N6346" s="4" t="str">
        <f>IF(consolidado[[#This Row],[tempo]]&gt;consolidado[[#This Row],[prioridade_horas]],"Fora do prazo","Dentro do prazo estimado")</f>
        <v>Dentro do prazo estimado</v>
      </c>
      <c r="O6346" s="3">
        <v>0.33333333333333331</v>
      </c>
      <c r="P6346" t="s">
        <v>38</v>
      </c>
      <c r="Q6346">
        <v>3</v>
      </c>
      <c r="R6346" t="s">
        <v>33</v>
      </c>
      <c r="S6346">
        <v>16</v>
      </c>
      <c r="T6346" t="s">
        <v>43</v>
      </c>
      <c r="U6346">
        <v>28</v>
      </c>
      <c r="V6346" t="s">
        <v>34</v>
      </c>
      <c r="W6346">
        <v>3</v>
      </c>
      <c r="X6346" t="s">
        <v>86</v>
      </c>
    </row>
    <row r="6347" spans="1:24">
      <c r="A6347">
        <v>39167</v>
      </c>
      <c r="B6347" t="s">
        <v>3414</v>
      </c>
      <c r="C6347" s="1">
        <v>45490.450636574074</v>
      </c>
      <c r="D6347" s="1">
        <v>45490.653553240743</v>
      </c>
      <c r="E6347" s="3">
        <v>0.20347222222222222</v>
      </c>
      <c r="F6347">
        <v>29</v>
      </c>
      <c r="G6347" t="s">
        <v>36</v>
      </c>
      <c r="H6347">
        <v>49</v>
      </c>
      <c r="I6347" t="s">
        <v>42</v>
      </c>
      <c r="J6347">
        <v>29</v>
      </c>
      <c r="K6347" t="s">
        <v>36</v>
      </c>
      <c r="L6347">
        <v>11</v>
      </c>
      <c r="M6347" t="s">
        <v>37</v>
      </c>
      <c r="N6347" s="4" t="str">
        <f>IF(consolidado[[#This Row],[tempo]]&gt;consolidado[[#This Row],[prioridade_horas]],"Fora do prazo","Dentro do prazo estimado")</f>
        <v>Dentro do prazo estimado</v>
      </c>
      <c r="O6347" s="3">
        <v>0.33333333333333331</v>
      </c>
      <c r="P6347" t="s">
        <v>38</v>
      </c>
      <c r="Q6347">
        <v>3</v>
      </c>
      <c r="R6347" t="s">
        <v>33</v>
      </c>
      <c r="S6347">
        <v>16</v>
      </c>
      <c r="T6347" t="s">
        <v>43</v>
      </c>
      <c r="U6347">
        <v>56</v>
      </c>
      <c r="V6347" t="s">
        <v>40</v>
      </c>
      <c r="W6347">
        <v>5</v>
      </c>
      <c r="X6347" t="s">
        <v>41</v>
      </c>
    </row>
    <row r="6348" spans="1:24">
      <c r="A6348">
        <v>39168</v>
      </c>
      <c r="B6348" t="s">
        <v>3415</v>
      </c>
      <c r="C6348" s="1">
        <v>45490.451782407406</v>
      </c>
      <c r="D6348" s="1">
        <v>45490.667337962965</v>
      </c>
      <c r="E6348" s="3">
        <v>0.21527777777777779</v>
      </c>
      <c r="F6348">
        <v>25</v>
      </c>
      <c r="G6348" t="s">
        <v>109</v>
      </c>
      <c r="H6348">
        <v>15</v>
      </c>
      <c r="I6348" t="s">
        <v>82</v>
      </c>
      <c r="J6348">
        <v>25</v>
      </c>
      <c r="K6348" t="s">
        <v>109</v>
      </c>
      <c r="L6348">
        <v>11</v>
      </c>
      <c r="M6348" t="s">
        <v>37</v>
      </c>
      <c r="N6348" s="4" t="str">
        <f>IF(consolidado[[#This Row],[tempo]]&gt;consolidado[[#This Row],[prioridade_horas]],"Fora do prazo","Dentro do prazo estimado")</f>
        <v>Dentro do prazo estimado</v>
      </c>
      <c r="O6348" s="3">
        <v>0.33333333333333331</v>
      </c>
      <c r="P6348" t="s">
        <v>38</v>
      </c>
      <c r="Q6348">
        <v>3</v>
      </c>
      <c r="R6348" t="s">
        <v>33</v>
      </c>
      <c r="S6348">
        <v>16</v>
      </c>
      <c r="T6348" t="s">
        <v>43</v>
      </c>
      <c r="U6348">
        <v>56</v>
      </c>
      <c r="V6348" t="s">
        <v>40</v>
      </c>
      <c r="W6348">
        <v>5</v>
      </c>
      <c r="X6348" t="s">
        <v>41</v>
      </c>
    </row>
    <row r="6349" spans="1:24">
      <c r="A6349">
        <v>39169</v>
      </c>
      <c r="B6349" t="s">
        <v>3416</v>
      </c>
      <c r="C6349" s="1">
        <v>45490.464953703704</v>
      </c>
      <c r="D6349" s="1">
        <v>45527.52375</v>
      </c>
      <c r="E6349" s="3">
        <v>10.202777777777778</v>
      </c>
      <c r="F6349">
        <v>106</v>
      </c>
      <c r="G6349" t="s">
        <v>64</v>
      </c>
      <c r="H6349">
        <v>38</v>
      </c>
      <c r="I6349" t="s">
        <v>117</v>
      </c>
      <c r="J6349">
        <v>106</v>
      </c>
      <c r="K6349" t="s">
        <v>64</v>
      </c>
      <c r="L6349">
        <v>6</v>
      </c>
      <c r="M6349" t="s">
        <v>118</v>
      </c>
      <c r="N6349" s="4" t="str">
        <f>IF(consolidado[[#This Row],[tempo]]&gt;consolidado[[#This Row],[prioridade_horas]],"Fora do prazo","Dentro do prazo estimado")</f>
        <v>Fora do prazo</v>
      </c>
      <c r="O6349" s="3">
        <v>1.6666666666666667</v>
      </c>
      <c r="P6349" t="s">
        <v>125</v>
      </c>
      <c r="Q6349">
        <v>3</v>
      </c>
      <c r="R6349" t="s">
        <v>33</v>
      </c>
      <c r="S6349">
        <v>6</v>
      </c>
      <c r="T6349" t="s">
        <v>118</v>
      </c>
      <c r="U6349">
        <v>56</v>
      </c>
      <c r="V6349" t="s">
        <v>40</v>
      </c>
      <c r="W6349">
        <v>3</v>
      </c>
      <c r="X6349" t="s">
        <v>86</v>
      </c>
    </row>
    <row r="6350" spans="1:24">
      <c r="A6350">
        <v>39170</v>
      </c>
      <c r="B6350" t="s">
        <v>3417</v>
      </c>
      <c r="C6350" s="1">
        <v>45490.471215277779</v>
      </c>
      <c r="D6350" s="1">
        <v>45490.669293981482</v>
      </c>
      <c r="E6350" s="3">
        <v>0.19791666666666666</v>
      </c>
      <c r="F6350">
        <v>25</v>
      </c>
      <c r="G6350" t="s">
        <v>109</v>
      </c>
      <c r="H6350">
        <v>25</v>
      </c>
      <c r="I6350" t="s">
        <v>109</v>
      </c>
      <c r="J6350">
        <v>25</v>
      </c>
      <c r="K6350" t="s">
        <v>109</v>
      </c>
      <c r="L6350">
        <v>11</v>
      </c>
      <c r="M6350" t="s">
        <v>37</v>
      </c>
      <c r="N6350" s="4" t="str">
        <f>IF(consolidado[[#This Row],[tempo]]&gt;consolidado[[#This Row],[prioridade_horas]],"Fora do prazo","Dentro do prazo estimado")</f>
        <v>Dentro do prazo estimado</v>
      </c>
      <c r="O6350" s="3">
        <v>0.33333333333333331</v>
      </c>
      <c r="P6350" t="s">
        <v>38</v>
      </c>
      <c r="Q6350">
        <v>3</v>
      </c>
      <c r="R6350" t="s">
        <v>33</v>
      </c>
      <c r="S6350">
        <v>11</v>
      </c>
      <c r="T6350" t="s">
        <v>37</v>
      </c>
      <c r="U6350">
        <v>56</v>
      </c>
      <c r="V6350" t="s">
        <v>40</v>
      </c>
      <c r="W6350">
        <v>5</v>
      </c>
      <c r="X6350" t="s">
        <v>41</v>
      </c>
    </row>
    <row r="6351" spans="1:24">
      <c r="A6351">
        <v>39171</v>
      </c>
      <c r="B6351" t="s">
        <v>2254</v>
      </c>
      <c r="C6351" s="1">
        <v>45490.482581018521</v>
      </c>
      <c r="D6351" s="1">
        <v>45490.501076388886</v>
      </c>
      <c r="E6351" s="3">
        <v>1.8749999999999999E-2</v>
      </c>
      <c r="F6351">
        <v>55</v>
      </c>
      <c r="G6351" t="s">
        <v>127</v>
      </c>
      <c r="H6351">
        <v>98</v>
      </c>
      <c r="I6351" t="s">
        <v>69</v>
      </c>
      <c r="J6351">
        <v>55</v>
      </c>
      <c r="K6351" t="s">
        <v>127</v>
      </c>
      <c r="L6351">
        <v>11</v>
      </c>
      <c r="M6351" t="s">
        <v>37</v>
      </c>
      <c r="N6351" s="4" t="str">
        <f>IF(consolidado[[#This Row],[tempo]]&gt;consolidado[[#This Row],[prioridade_horas]],"Fora do prazo","Dentro do prazo estimado")</f>
        <v>Dentro do prazo estimado</v>
      </c>
      <c r="O6351" s="3">
        <v>0.33333333333333331</v>
      </c>
      <c r="P6351" t="s">
        <v>38</v>
      </c>
      <c r="Q6351">
        <v>3</v>
      </c>
      <c r="R6351" t="s">
        <v>33</v>
      </c>
      <c r="S6351">
        <v>11</v>
      </c>
      <c r="T6351" t="s">
        <v>37</v>
      </c>
      <c r="U6351">
        <v>56</v>
      </c>
      <c r="V6351" t="s">
        <v>40</v>
      </c>
      <c r="W6351">
        <v>5</v>
      </c>
      <c r="X6351" t="s">
        <v>41</v>
      </c>
    </row>
    <row r="6352" spans="1:24">
      <c r="A6352">
        <v>39172</v>
      </c>
      <c r="B6352" t="s">
        <v>550</v>
      </c>
      <c r="C6352" s="1">
        <v>45490.483310185184</v>
      </c>
      <c r="D6352" s="1">
        <v>45495.606446759259</v>
      </c>
      <c r="E6352" s="3">
        <v>1.2506944444444446</v>
      </c>
      <c r="F6352">
        <v>55</v>
      </c>
      <c r="G6352" t="s">
        <v>127</v>
      </c>
      <c r="H6352">
        <v>31</v>
      </c>
      <c r="I6352" t="s">
        <v>54</v>
      </c>
      <c r="J6352">
        <v>55</v>
      </c>
      <c r="K6352" t="s">
        <v>127</v>
      </c>
      <c r="L6352">
        <v>11</v>
      </c>
      <c r="M6352" t="s">
        <v>37</v>
      </c>
      <c r="N6352" s="4" t="str">
        <f>IF(consolidado[[#This Row],[tempo]]&gt;consolidado[[#This Row],[prioridade_horas]],"Fora do prazo","Dentro do prazo estimado")</f>
        <v>Fora do prazo</v>
      </c>
      <c r="O6352" s="3">
        <v>0.33333333333333331</v>
      </c>
      <c r="P6352" t="s">
        <v>38</v>
      </c>
      <c r="Q6352">
        <v>3</v>
      </c>
      <c r="R6352" t="s">
        <v>33</v>
      </c>
      <c r="S6352">
        <v>11</v>
      </c>
      <c r="T6352" t="s">
        <v>37</v>
      </c>
      <c r="U6352">
        <v>56</v>
      </c>
      <c r="V6352" t="s">
        <v>40</v>
      </c>
      <c r="W6352">
        <v>5</v>
      </c>
      <c r="X6352" t="s">
        <v>41</v>
      </c>
    </row>
    <row r="6353" spans="1:24">
      <c r="A6353">
        <v>39173</v>
      </c>
      <c r="B6353" t="s">
        <v>2899</v>
      </c>
      <c r="C6353" s="1">
        <v>45490.484143518515</v>
      </c>
      <c r="D6353" s="1">
        <v>45490.564641203702</v>
      </c>
      <c r="E6353" s="3">
        <v>8.0555555555555561E-2</v>
      </c>
      <c r="F6353">
        <v>55</v>
      </c>
      <c r="G6353" t="s">
        <v>127</v>
      </c>
      <c r="H6353">
        <v>25</v>
      </c>
      <c r="I6353" t="s">
        <v>109</v>
      </c>
      <c r="J6353">
        <v>55</v>
      </c>
      <c r="K6353" t="s">
        <v>127</v>
      </c>
      <c r="L6353">
        <v>11</v>
      </c>
      <c r="M6353" t="s">
        <v>37</v>
      </c>
      <c r="N6353" s="4" t="str">
        <f>IF(consolidado[[#This Row],[tempo]]&gt;consolidado[[#This Row],[prioridade_horas]],"Fora do prazo","Dentro do prazo estimado")</f>
        <v>Dentro do prazo estimado</v>
      </c>
      <c r="O6353" s="3">
        <v>0.33333333333333331</v>
      </c>
      <c r="P6353" t="s">
        <v>38</v>
      </c>
      <c r="Q6353">
        <v>3</v>
      </c>
      <c r="R6353" t="s">
        <v>33</v>
      </c>
      <c r="S6353">
        <v>11</v>
      </c>
      <c r="T6353" t="s">
        <v>37</v>
      </c>
      <c r="U6353">
        <v>56</v>
      </c>
      <c r="V6353" t="s">
        <v>40</v>
      </c>
      <c r="W6353">
        <v>5</v>
      </c>
      <c r="X6353" t="s">
        <v>41</v>
      </c>
    </row>
    <row r="6354" spans="1:24">
      <c r="A6354">
        <v>39174</v>
      </c>
      <c r="B6354" t="s">
        <v>2255</v>
      </c>
      <c r="C6354" s="1">
        <v>45490.485266203701</v>
      </c>
      <c r="D6354" s="1">
        <v>45499.565671296295</v>
      </c>
      <c r="E6354" s="3">
        <v>2.7104166666666667</v>
      </c>
      <c r="F6354">
        <v>55</v>
      </c>
      <c r="G6354" t="s">
        <v>127</v>
      </c>
      <c r="H6354">
        <v>25</v>
      </c>
      <c r="I6354" t="s">
        <v>109</v>
      </c>
      <c r="J6354">
        <v>55</v>
      </c>
      <c r="K6354" t="s">
        <v>127</v>
      </c>
      <c r="L6354">
        <v>11</v>
      </c>
      <c r="M6354" t="s">
        <v>37</v>
      </c>
      <c r="N6354" s="4" t="str">
        <f>IF(consolidado[[#This Row],[tempo]]&gt;consolidado[[#This Row],[prioridade_horas]],"Fora do prazo","Dentro do prazo estimado")</f>
        <v>Fora do prazo</v>
      </c>
      <c r="O6354" s="3">
        <v>0.33333333333333331</v>
      </c>
      <c r="P6354" t="s">
        <v>38</v>
      </c>
      <c r="Q6354">
        <v>3</v>
      </c>
      <c r="R6354" t="s">
        <v>33</v>
      </c>
      <c r="S6354">
        <v>11</v>
      </c>
      <c r="T6354" t="s">
        <v>37</v>
      </c>
      <c r="U6354">
        <v>56</v>
      </c>
      <c r="V6354" t="s">
        <v>40</v>
      </c>
      <c r="W6354">
        <v>5</v>
      </c>
      <c r="X6354" t="s">
        <v>41</v>
      </c>
    </row>
    <row r="6355" spans="1:24">
      <c r="A6355">
        <v>39175</v>
      </c>
      <c r="B6355" t="s">
        <v>3418</v>
      </c>
      <c r="C6355" s="1">
        <v>45490.485567129632</v>
      </c>
      <c r="E6355" s="3">
        <v>38.241666666666667</v>
      </c>
      <c r="F6355">
        <v>106</v>
      </c>
      <c r="G6355" t="s">
        <v>64</v>
      </c>
      <c r="H6355">
        <v>0</v>
      </c>
      <c r="I6355" t="s">
        <v>55</v>
      </c>
      <c r="J6355">
        <v>106</v>
      </c>
      <c r="K6355" t="s">
        <v>64</v>
      </c>
      <c r="L6355">
        <v>6</v>
      </c>
      <c r="M6355" t="s">
        <v>118</v>
      </c>
      <c r="N6355" s="4" t="str">
        <f>IF(consolidado[[#This Row],[tempo]]&gt;consolidado[[#This Row],[prioridade_horas]],"Fora do prazo","Dentro do prazo estimado")</f>
        <v>Fora do prazo</v>
      </c>
      <c r="O6355" s="3">
        <v>5</v>
      </c>
      <c r="P6355" t="s">
        <v>84</v>
      </c>
      <c r="Q6355">
        <v>8</v>
      </c>
      <c r="R6355" t="s">
        <v>2604</v>
      </c>
      <c r="S6355">
        <v>6</v>
      </c>
      <c r="T6355" t="s">
        <v>118</v>
      </c>
      <c r="U6355">
        <v>73</v>
      </c>
      <c r="V6355" t="s">
        <v>144</v>
      </c>
      <c r="W6355">
        <v>4</v>
      </c>
      <c r="X6355" t="s">
        <v>30</v>
      </c>
    </row>
    <row r="6356" spans="1:24">
      <c r="A6356">
        <v>39176</v>
      </c>
      <c r="B6356" t="s">
        <v>2255</v>
      </c>
      <c r="C6356" s="1">
        <v>45490.486168981479</v>
      </c>
      <c r="D6356" s="1">
        <v>45504.584444444445</v>
      </c>
      <c r="E6356" s="3">
        <v>3.8548611111111111</v>
      </c>
      <c r="F6356">
        <v>55</v>
      </c>
      <c r="G6356" t="s">
        <v>127</v>
      </c>
      <c r="H6356">
        <v>25</v>
      </c>
      <c r="I6356" t="s">
        <v>109</v>
      </c>
      <c r="J6356">
        <v>55</v>
      </c>
      <c r="K6356" t="s">
        <v>127</v>
      </c>
      <c r="L6356">
        <v>11</v>
      </c>
      <c r="M6356" t="s">
        <v>37</v>
      </c>
      <c r="N6356" s="4" t="str">
        <f>IF(consolidado[[#This Row],[tempo]]&gt;consolidado[[#This Row],[prioridade_horas]],"Fora do prazo","Dentro do prazo estimado")</f>
        <v>Fora do prazo</v>
      </c>
      <c r="O6356" s="3">
        <v>0.33333333333333331</v>
      </c>
      <c r="P6356" t="s">
        <v>38</v>
      </c>
      <c r="Q6356">
        <v>3</v>
      </c>
      <c r="R6356" t="s">
        <v>33</v>
      </c>
      <c r="S6356">
        <v>11</v>
      </c>
      <c r="T6356" t="s">
        <v>37</v>
      </c>
      <c r="U6356">
        <v>56</v>
      </c>
      <c r="V6356" t="s">
        <v>40</v>
      </c>
      <c r="W6356">
        <v>5</v>
      </c>
      <c r="X6356" t="s">
        <v>41</v>
      </c>
    </row>
    <row r="6357" spans="1:24">
      <c r="A6357">
        <v>39177</v>
      </c>
      <c r="B6357" t="s">
        <v>3419</v>
      </c>
      <c r="C6357" s="1">
        <v>45490.491724537038</v>
      </c>
      <c r="D6357" s="1">
        <v>45490.491967592592</v>
      </c>
      <c r="E6357" s="3">
        <v>0</v>
      </c>
      <c r="F6357">
        <v>29</v>
      </c>
      <c r="G6357" t="s">
        <v>36</v>
      </c>
      <c r="H6357">
        <v>29</v>
      </c>
      <c r="I6357" t="s">
        <v>36</v>
      </c>
      <c r="J6357">
        <v>29</v>
      </c>
      <c r="K6357" t="s">
        <v>36</v>
      </c>
      <c r="L6357">
        <v>11</v>
      </c>
      <c r="M6357" t="s">
        <v>37</v>
      </c>
      <c r="N6357" s="4" t="str">
        <f>IF(consolidado[[#This Row],[tempo]]&gt;consolidado[[#This Row],[prioridade_horas]],"Fora do prazo","Dentro do prazo estimado")</f>
        <v>Dentro do prazo estimado</v>
      </c>
      <c r="O6357" s="3">
        <v>0.33333333333333331</v>
      </c>
      <c r="P6357" t="s">
        <v>38</v>
      </c>
      <c r="Q6357">
        <v>4</v>
      </c>
      <c r="R6357" t="s">
        <v>39</v>
      </c>
      <c r="S6357">
        <v>11</v>
      </c>
      <c r="T6357" t="s">
        <v>37</v>
      </c>
      <c r="U6357">
        <v>56</v>
      </c>
      <c r="V6357" t="s">
        <v>40</v>
      </c>
      <c r="W6357">
        <v>5</v>
      </c>
      <c r="X6357" t="s">
        <v>41</v>
      </c>
    </row>
    <row r="6358" spans="1:24">
      <c r="A6358">
        <v>39178</v>
      </c>
      <c r="B6358" t="s">
        <v>3419</v>
      </c>
      <c r="C6358" s="1">
        <v>45490.492835648147</v>
      </c>
      <c r="D6358" s="1">
        <v>45490.643935185188</v>
      </c>
      <c r="E6358" s="3">
        <v>0.15138888888888888</v>
      </c>
      <c r="F6358">
        <v>29</v>
      </c>
      <c r="G6358" t="s">
        <v>36</v>
      </c>
      <c r="H6358">
        <v>49</v>
      </c>
      <c r="I6358" t="s">
        <v>42</v>
      </c>
      <c r="J6358">
        <v>29</v>
      </c>
      <c r="K6358" t="s">
        <v>36</v>
      </c>
      <c r="L6358">
        <v>11</v>
      </c>
      <c r="M6358" t="s">
        <v>37</v>
      </c>
      <c r="N6358" s="4" t="str">
        <f>IF(consolidado[[#This Row],[tempo]]&gt;consolidado[[#This Row],[prioridade_horas]],"Fora do prazo","Dentro do prazo estimado")</f>
        <v>Dentro do prazo estimado</v>
      </c>
      <c r="O6358" s="3">
        <v>0.33333333333333331</v>
      </c>
      <c r="P6358" t="s">
        <v>38</v>
      </c>
      <c r="Q6358">
        <v>3</v>
      </c>
      <c r="R6358" t="s">
        <v>33</v>
      </c>
      <c r="S6358">
        <v>16</v>
      </c>
      <c r="T6358" t="s">
        <v>43</v>
      </c>
      <c r="U6358">
        <v>56</v>
      </c>
      <c r="V6358" t="s">
        <v>40</v>
      </c>
      <c r="W6358">
        <v>5</v>
      </c>
      <c r="X6358" t="s">
        <v>41</v>
      </c>
    </row>
    <row r="6359" spans="1:24">
      <c r="A6359">
        <v>39179</v>
      </c>
      <c r="B6359" t="s">
        <v>3420</v>
      </c>
      <c r="C6359" s="1">
        <v>45490.526250000003</v>
      </c>
      <c r="D6359" s="1">
        <v>45512.715937499997</v>
      </c>
      <c r="E6359" s="3">
        <v>6.2006944444444443</v>
      </c>
      <c r="F6359">
        <v>104</v>
      </c>
      <c r="G6359" t="s">
        <v>108</v>
      </c>
      <c r="H6359">
        <v>45</v>
      </c>
      <c r="I6359" t="s">
        <v>156</v>
      </c>
      <c r="J6359">
        <v>45</v>
      </c>
      <c r="K6359" t="s">
        <v>156</v>
      </c>
      <c r="L6359">
        <v>10</v>
      </c>
      <c r="M6359" t="s">
        <v>143</v>
      </c>
      <c r="N6359" s="4" t="str">
        <f>IF(consolidado[[#This Row],[tempo]]&gt;consolidado[[#This Row],[prioridade_horas]],"Fora do prazo","Dentro do prazo estimado")</f>
        <v>Fora do prazo</v>
      </c>
      <c r="O6359" s="3">
        <v>0.33333333333333331</v>
      </c>
      <c r="P6359" t="s">
        <v>38</v>
      </c>
      <c r="Q6359">
        <v>3</v>
      </c>
      <c r="R6359" t="s">
        <v>33</v>
      </c>
      <c r="S6359">
        <v>10</v>
      </c>
      <c r="T6359" t="s">
        <v>143</v>
      </c>
      <c r="U6359">
        <v>1</v>
      </c>
      <c r="V6359" t="s">
        <v>113</v>
      </c>
      <c r="W6359">
        <v>5</v>
      </c>
      <c r="X6359" t="s">
        <v>41</v>
      </c>
    </row>
    <row r="6360" spans="1:24">
      <c r="A6360">
        <v>39180</v>
      </c>
      <c r="B6360" t="s">
        <v>3421</v>
      </c>
      <c r="C6360" s="1">
        <v>45490.5309837963</v>
      </c>
      <c r="D6360" s="1">
        <v>45490.637754629628</v>
      </c>
      <c r="E6360" s="3">
        <v>0.10694444444444444</v>
      </c>
      <c r="F6360">
        <v>29</v>
      </c>
      <c r="G6360" t="s">
        <v>36</v>
      </c>
      <c r="H6360">
        <v>49</v>
      </c>
      <c r="I6360" t="s">
        <v>42</v>
      </c>
      <c r="J6360">
        <v>29</v>
      </c>
      <c r="K6360" t="s">
        <v>36</v>
      </c>
      <c r="L6360">
        <v>11</v>
      </c>
      <c r="M6360" t="s">
        <v>37</v>
      </c>
      <c r="N6360" s="4" t="str">
        <f>IF(consolidado[[#This Row],[tempo]]&gt;consolidado[[#This Row],[prioridade_horas]],"Fora do prazo","Dentro do prazo estimado")</f>
        <v>Dentro do prazo estimado</v>
      </c>
      <c r="O6360" s="3">
        <v>0.33333333333333331</v>
      </c>
      <c r="P6360" t="s">
        <v>38</v>
      </c>
      <c r="Q6360">
        <v>3</v>
      </c>
      <c r="R6360" t="s">
        <v>33</v>
      </c>
      <c r="S6360">
        <v>16</v>
      </c>
      <c r="T6360" t="s">
        <v>43</v>
      </c>
      <c r="U6360">
        <v>56</v>
      </c>
      <c r="V6360" t="s">
        <v>40</v>
      </c>
      <c r="W6360">
        <v>5</v>
      </c>
      <c r="X6360" t="s">
        <v>41</v>
      </c>
    </row>
    <row r="6361" spans="1:24">
      <c r="A6361">
        <v>39181</v>
      </c>
      <c r="B6361" t="s">
        <v>2482</v>
      </c>
      <c r="C6361" s="1">
        <v>45490.536053240743</v>
      </c>
      <c r="D6361" s="1">
        <v>45490.631550925929</v>
      </c>
      <c r="E6361" s="3">
        <v>9.583333333333334E-2</v>
      </c>
      <c r="F6361">
        <v>29</v>
      </c>
      <c r="G6361" t="s">
        <v>36</v>
      </c>
      <c r="H6361">
        <v>49</v>
      </c>
      <c r="I6361" t="s">
        <v>42</v>
      </c>
      <c r="J6361">
        <v>29</v>
      </c>
      <c r="K6361" t="s">
        <v>36</v>
      </c>
      <c r="L6361">
        <v>11</v>
      </c>
      <c r="M6361" t="s">
        <v>37</v>
      </c>
      <c r="N6361" s="4" t="str">
        <f>IF(consolidado[[#This Row],[tempo]]&gt;consolidado[[#This Row],[prioridade_horas]],"Fora do prazo","Dentro do prazo estimado")</f>
        <v>Dentro do prazo estimado</v>
      </c>
      <c r="O6361" s="3">
        <v>0.33333333333333331</v>
      </c>
      <c r="P6361" t="s">
        <v>38</v>
      </c>
      <c r="Q6361">
        <v>3</v>
      </c>
      <c r="R6361" t="s">
        <v>33</v>
      </c>
      <c r="S6361">
        <v>16</v>
      </c>
      <c r="T6361" t="s">
        <v>43</v>
      </c>
      <c r="U6361">
        <v>56</v>
      </c>
      <c r="V6361" t="s">
        <v>40</v>
      </c>
      <c r="W6361">
        <v>5</v>
      </c>
      <c r="X6361" t="s">
        <v>41</v>
      </c>
    </row>
    <row r="6362" spans="1:24">
      <c r="A6362">
        <v>39182</v>
      </c>
      <c r="B6362" t="s">
        <v>2482</v>
      </c>
      <c r="C6362" s="1">
        <v>45490.543923611112</v>
      </c>
      <c r="D6362" s="1">
        <v>45490.544328703705</v>
      </c>
      <c r="E6362" s="3">
        <v>0</v>
      </c>
      <c r="F6362">
        <v>29</v>
      </c>
      <c r="G6362" t="s">
        <v>36</v>
      </c>
      <c r="H6362">
        <v>29</v>
      </c>
      <c r="I6362" t="s">
        <v>36</v>
      </c>
      <c r="J6362">
        <v>29</v>
      </c>
      <c r="K6362" t="s">
        <v>36</v>
      </c>
      <c r="L6362">
        <v>11</v>
      </c>
      <c r="M6362" t="s">
        <v>37</v>
      </c>
      <c r="N6362" s="4" t="str">
        <f>IF(consolidado[[#This Row],[tempo]]&gt;consolidado[[#This Row],[prioridade_horas]],"Fora do prazo","Dentro do prazo estimado")</f>
        <v>Dentro do prazo estimado</v>
      </c>
      <c r="O6362" s="3">
        <v>0.33333333333333331</v>
      </c>
      <c r="P6362" t="s">
        <v>38</v>
      </c>
      <c r="Q6362">
        <v>4</v>
      </c>
      <c r="R6362" t="s">
        <v>39</v>
      </c>
      <c r="S6362">
        <v>11</v>
      </c>
      <c r="T6362" t="s">
        <v>37</v>
      </c>
      <c r="U6362">
        <v>56</v>
      </c>
      <c r="V6362" t="s">
        <v>40</v>
      </c>
      <c r="W6362">
        <v>5</v>
      </c>
      <c r="X6362" t="s">
        <v>41</v>
      </c>
    </row>
    <row r="6363" spans="1:24">
      <c r="A6363">
        <v>39183</v>
      </c>
      <c r="B6363" t="s">
        <v>3422</v>
      </c>
      <c r="C6363" s="1">
        <v>45490.545127314814</v>
      </c>
      <c r="D6363" s="1">
        <v>45490.624502314815</v>
      </c>
      <c r="E6363" s="3">
        <v>7.9861111111111105E-2</v>
      </c>
      <c r="F6363">
        <v>29</v>
      </c>
      <c r="G6363" t="s">
        <v>36</v>
      </c>
      <c r="H6363">
        <v>49</v>
      </c>
      <c r="I6363" t="s">
        <v>42</v>
      </c>
      <c r="J6363">
        <v>29</v>
      </c>
      <c r="K6363" t="s">
        <v>36</v>
      </c>
      <c r="L6363">
        <v>11</v>
      </c>
      <c r="M6363" t="s">
        <v>37</v>
      </c>
      <c r="N6363" s="4" t="str">
        <f>IF(consolidado[[#This Row],[tempo]]&gt;consolidado[[#This Row],[prioridade_horas]],"Fora do prazo","Dentro do prazo estimado")</f>
        <v>Dentro do prazo estimado</v>
      </c>
      <c r="O6363" s="3">
        <v>0.33333333333333331</v>
      </c>
      <c r="P6363" t="s">
        <v>38</v>
      </c>
      <c r="Q6363">
        <v>3</v>
      </c>
      <c r="R6363" t="s">
        <v>33</v>
      </c>
      <c r="S6363">
        <v>16</v>
      </c>
      <c r="T6363" t="s">
        <v>43</v>
      </c>
      <c r="U6363">
        <v>56</v>
      </c>
      <c r="V6363" t="s">
        <v>40</v>
      </c>
      <c r="W6363">
        <v>5</v>
      </c>
      <c r="X6363" t="s">
        <v>41</v>
      </c>
    </row>
    <row r="6364" spans="1:24">
      <c r="A6364">
        <v>39184</v>
      </c>
      <c r="B6364" t="s">
        <v>2489</v>
      </c>
      <c r="C6364" s="1">
        <v>45490.564039351855</v>
      </c>
      <c r="D6364" s="1">
        <v>45490.669745370367</v>
      </c>
      <c r="E6364" s="3">
        <v>0.10555555555555556</v>
      </c>
      <c r="F6364">
        <v>25</v>
      </c>
      <c r="G6364" t="s">
        <v>109</v>
      </c>
      <c r="H6364">
        <v>15</v>
      </c>
      <c r="I6364" t="s">
        <v>82</v>
      </c>
      <c r="J6364">
        <v>25</v>
      </c>
      <c r="K6364" t="s">
        <v>109</v>
      </c>
      <c r="L6364">
        <v>11</v>
      </c>
      <c r="M6364" t="s">
        <v>37</v>
      </c>
      <c r="N6364" s="4" t="str">
        <f>IF(consolidado[[#This Row],[tempo]]&gt;consolidado[[#This Row],[prioridade_horas]],"Fora do prazo","Dentro do prazo estimado")</f>
        <v>Dentro do prazo estimado</v>
      </c>
      <c r="O6364" s="3">
        <v>0.33333333333333331</v>
      </c>
      <c r="P6364" t="s">
        <v>38</v>
      </c>
      <c r="Q6364">
        <v>3</v>
      </c>
      <c r="R6364" t="s">
        <v>33</v>
      </c>
      <c r="S6364">
        <v>16</v>
      </c>
      <c r="T6364" t="s">
        <v>43</v>
      </c>
      <c r="U6364">
        <v>56</v>
      </c>
      <c r="V6364" t="s">
        <v>40</v>
      </c>
      <c r="W6364">
        <v>5</v>
      </c>
      <c r="X6364" t="s">
        <v>41</v>
      </c>
    </row>
    <row r="6365" spans="1:24">
      <c r="A6365">
        <v>39185</v>
      </c>
      <c r="B6365" t="s">
        <v>554</v>
      </c>
      <c r="C6365" s="1">
        <v>45490.565821759257</v>
      </c>
      <c r="D6365" s="1">
        <v>45491.457083333335</v>
      </c>
      <c r="E6365" s="3">
        <v>0.2673611111111111</v>
      </c>
      <c r="F6365">
        <v>69</v>
      </c>
      <c r="G6365" t="s">
        <v>65</v>
      </c>
      <c r="H6365">
        <v>52</v>
      </c>
      <c r="I6365" t="s">
        <v>77</v>
      </c>
      <c r="J6365">
        <v>69</v>
      </c>
      <c r="K6365" t="s">
        <v>65</v>
      </c>
      <c r="L6365">
        <v>27</v>
      </c>
      <c r="M6365" t="s">
        <v>59</v>
      </c>
      <c r="N6365" s="4" t="str">
        <f>IF(consolidado[[#This Row],[tempo]]&gt;consolidado[[#This Row],[prioridade_horas]],"Fora do prazo","Dentro do prazo estimado")</f>
        <v>Dentro do prazo estimado</v>
      </c>
      <c r="O6365" s="3">
        <v>0.33333333333333331</v>
      </c>
      <c r="P6365" t="s">
        <v>38</v>
      </c>
      <c r="Q6365">
        <v>3</v>
      </c>
      <c r="R6365" t="s">
        <v>33</v>
      </c>
      <c r="S6365">
        <v>16</v>
      </c>
      <c r="T6365" t="s">
        <v>43</v>
      </c>
      <c r="U6365">
        <v>28</v>
      </c>
      <c r="V6365" t="s">
        <v>34</v>
      </c>
      <c r="W6365">
        <v>5</v>
      </c>
      <c r="X6365" t="s">
        <v>41</v>
      </c>
    </row>
    <row r="6366" spans="1:24">
      <c r="A6366">
        <v>39186</v>
      </c>
      <c r="B6366" t="s">
        <v>3423</v>
      </c>
      <c r="C6366" s="1">
        <v>45490.566099537034</v>
      </c>
      <c r="D6366" s="1">
        <v>45490.679131944446</v>
      </c>
      <c r="E6366" s="3">
        <v>0.1125</v>
      </c>
      <c r="F6366">
        <v>119</v>
      </c>
      <c r="G6366" t="s">
        <v>2814</v>
      </c>
      <c r="H6366">
        <v>111</v>
      </c>
      <c r="I6366" t="s">
        <v>99</v>
      </c>
      <c r="J6366">
        <v>119</v>
      </c>
      <c r="K6366" t="s">
        <v>2814</v>
      </c>
      <c r="L6366">
        <v>2</v>
      </c>
      <c r="M6366" t="s">
        <v>47</v>
      </c>
      <c r="N6366" s="4" t="str">
        <f>IF(consolidado[[#This Row],[tempo]]&gt;consolidado[[#This Row],[prioridade_horas]],"Fora do prazo","Dentro do prazo estimado")</f>
        <v>Dentro do prazo estimado</v>
      </c>
      <c r="O6366" s="3">
        <v>0.33333333333333331</v>
      </c>
      <c r="P6366" t="s">
        <v>38</v>
      </c>
      <c r="Q6366">
        <v>3</v>
      </c>
      <c r="R6366" t="s">
        <v>33</v>
      </c>
      <c r="S6366">
        <v>1</v>
      </c>
      <c r="T6366" t="s">
        <v>66</v>
      </c>
      <c r="U6366">
        <v>25</v>
      </c>
      <c r="V6366" t="s">
        <v>90</v>
      </c>
      <c r="W6366">
        <v>3</v>
      </c>
      <c r="X6366" t="s">
        <v>86</v>
      </c>
    </row>
    <row r="6367" spans="1:24">
      <c r="A6367">
        <v>39187</v>
      </c>
      <c r="B6367" t="s">
        <v>3424</v>
      </c>
      <c r="C6367" s="1">
        <v>45490.569560185184</v>
      </c>
      <c r="D6367" s="1">
        <v>45497.408680555556</v>
      </c>
      <c r="E6367" s="3">
        <v>1.7173611111111111</v>
      </c>
      <c r="F6367">
        <v>31</v>
      </c>
      <c r="G6367" t="s">
        <v>54</v>
      </c>
      <c r="H6367">
        <v>31</v>
      </c>
      <c r="I6367" t="s">
        <v>54</v>
      </c>
      <c r="J6367">
        <v>31</v>
      </c>
      <c r="K6367" t="s">
        <v>54</v>
      </c>
      <c r="L6367">
        <v>27</v>
      </c>
      <c r="M6367" t="s">
        <v>59</v>
      </c>
      <c r="N6367" s="4" t="str">
        <f>IF(consolidado[[#This Row],[tempo]]&gt;consolidado[[#This Row],[prioridade_horas]],"Fora do prazo","Dentro do prazo estimado")</f>
        <v>Fora do prazo</v>
      </c>
      <c r="O6367" s="3">
        <v>0.33333333333333331</v>
      </c>
      <c r="P6367" t="s">
        <v>38</v>
      </c>
      <c r="Q6367">
        <v>3</v>
      </c>
      <c r="R6367" t="s">
        <v>33</v>
      </c>
      <c r="S6367">
        <v>11</v>
      </c>
      <c r="T6367" t="s">
        <v>37</v>
      </c>
      <c r="U6367">
        <v>56</v>
      </c>
      <c r="V6367" t="s">
        <v>40</v>
      </c>
      <c r="W6367">
        <v>5</v>
      </c>
      <c r="X6367" t="s">
        <v>41</v>
      </c>
    </row>
    <row r="6368" spans="1:24">
      <c r="A6368">
        <v>39188</v>
      </c>
      <c r="B6368" t="s">
        <v>3425</v>
      </c>
      <c r="C6368" s="1">
        <v>45490.572928240741</v>
      </c>
      <c r="D6368" s="1">
        <v>45495.644085648149</v>
      </c>
      <c r="E6368" s="3">
        <v>1.1979166666666667</v>
      </c>
      <c r="F6368">
        <v>117</v>
      </c>
      <c r="G6368" t="s">
        <v>2485</v>
      </c>
      <c r="H6368">
        <v>117</v>
      </c>
      <c r="I6368" t="s">
        <v>2485</v>
      </c>
      <c r="J6368">
        <v>117</v>
      </c>
      <c r="K6368" t="s">
        <v>2485</v>
      </c>
      <c r="L6368">
        <v>10</v>
      </c>
      <c r="M6368" t="s">
        <v>143</v>
      </c>
      <c r="N6368" s="4" t="str">
        <f>IF(consolidado[[#This Row],[tempo]]&gt;consolidado[[#This Row],[prioridade_horas]],"Fora do prazo","Dentro do prazo estimado")</f>
        <v>Fora do prazo</v>
      </c>
      <c r="O6368" s="3">
        <v>1</v>
      </c>
      <c r="P6368" t="s">
        <v>27</v>
      </c>
      <c r="Q6368">
        <v>3</v>
      </c>
      <c r="R6368" t="s">
        <v>33</v>
      </c>
      <c r="S6368">
        <v>1</v>
      </c>
      <c r="T6368" t="s">
        <v>66</v>
      </c>
      <c r="U6368">
        <v>1</v>
      </c>
      <c r="V6368" t="s">
        <v>113</v>
      </c>
      <c r="W6368">
        <v>4</v>
      </c>
      <c r="X6368" t="s">
        <v>30</v>
      </c>
    </row>
    <row r="6369" spans="1:24">
      <c r="A6369">
        <v>39189</v>
      </c>
      <c r="B6369" t="s">
        <v>3312</v>
      </c>
      <c r="C6369" s="1">
        <v>45490.582812499997</v>
      </c>
      <c r="D6369" s="1">
        <v>45490.637546296297</v>
      </c>
      <c r="E6369" s="3">
        <v>5.486111111111111E-2</v>
      </c>
      <c r="F6369">
        <v>119</v>
      </c>
      <c r="G6369" t="s">
        <v>2814</v>
      </c>
      <c r="H6369">
        <v>52</v>
      </c>
      <c r="I6369" t="s">
        <v>77</v>
      </c>
      <c r="J6369">
        <v>119</v>
      </c>
      <c r="K6369" t="s">
        <v>2814</v>
      </c>
      <c r="L6369">
        <v>2</v>
      </c>
      <c r="M6369" t="s">
        <v>47</v>
      </c>
      <c r="N6369" s="4" t="str">
        <f>IF(consolidado[[#This Row],[tempo]]&gt;consolidado[[#This Row],[prioridade_horas]],"Fora do prazo","Dentro do prazo estimado")</f>
        <v>Dentro do prazo estimado</v>
      </c>
      <c r="O6369" s="3">
        <v>0.33333333333333331</v>
      </c>
      <c r="P6369" t="s">
        <v>38</v>
      </c>
      <c r="Q6369">
        <v>3</v>
      </c>
      <c r="R6369" t="s">
        <v>33</v>
      </c>
      <c r="S6369">
        <v>16</v>
      </c>
      <c r="T6369" t="s">
        <v>43</v>
      </c>
      <c r="U6369">
        <v>25</v>
      </c>
      <c r="V6369" t="s">
        <v>90</v>
      </c>
      <c r="W6369">
        <v>3</v>
      </c>
      <c r="X6369" t="s">
        <v>86</v>
      </c>
    </row>
    <row r="6370" spans="1:24">
      <c r="A6370">
        <v>39190</v>
      </c>
      <c r="B6370" t="s">
        <v>3426</v>
      </c>
      <c r="C6370" s="1">
        <v>45490.587916666664</v>
      </c>
      <c r="D6370" s="1">
        <v>45505.559641203705</v>
      </c>
      <c r="E6370" s="3">
        <v>4.104166666666667</v>
      </c>
      <c r="F6370">
        <v>32</v>
      </c>
      <c r="G6370" t="s">
        <v>154</v>
      </c>
      <c r="H6370">
        <v>52</v>
      </c>
      <c r="I6370" t="s">
        <v>77</v>
      </c>
      <c r="J6370">
        <v>32</v>
      </c>
      <c r="K6370" t="s">
        <v>154</v>
      </c>
      <c r="L6370">
        <v>4</v>
      </c>
      <c r="M6370" t="s">
        <v>94</v>
      </c>
      <c r="N6370" s="4" t="str">
        <f>IF(consolidado[[#This Row],[tempo]]&gt;consolidado[[#This Row],[prioridade_horas]],"Fora do prazo","Dentro do prazo estimado")</f>
        <v>Fora do prazo</v>
      </c>
      <c r="O6370" s="3">
        <v>1.6666666666666667</v>
      </c>
      <c r="P6370" t="s">
        <v>125</v>
      </c>
      <c r="Q6370">
        <v>3</v>
      </c>
      <c r="R6370" t="s">
        <v>33</v>
      </c>
      <c r="S6370">
        <v>26</v>
      </c>
      <c r="T6370" t="s">
        <v>78</v>
      </c>
      <c r="U6370">
        <v>6</v>
      </c>
      <c r="V6370" t="s">
        <v>29</v>
      </c>
      <c r="W6370">
        <v>5</v>
      </c>
      <c r="X6370" t="s">
        <v>41</v>
      </c>
    </row>
    <row r="6371" spans="1:24">
      <c r="A6371">
        <v>39191</v>
      </c>
      <c r="B6371" t="s">
        <v>1228</v>
      </c>
      <c r="C6371" s="1">
        <v>45490.59746527778</v>
      </c>
      <c r="D6371" s="1">
        <v>45490.709664351853</v>
      </c>
      <c r="E6371" s="3">
        <v>0.11180555555555556</v>
      </c>
      <c r="F6371">
        <v>29</v>
      </c>
      <c r="G6371" t="s">
        <v>36</v>
      </c>
      <c r="H6371">
        <v>49</v>
      </c>
      <c r="I6371" t="s">
        <v>42</v>
      </c>
      <c r="J6371">
        <v>29</v>
      </c>
      <c r="K6371" t="s">
        <v>36</v>
      </c>
      <c r="L6371">
        <v>11</v>
      </c>
      <c r="M6371" t="s">
        <v>37</v>
      </c>
      <c r="N6371" s="4" t="str">
        <f>IF(consolidado[[#This Row],[tempo]]&gt;consolidado[[#This Row],[prioridade_horas]],"Fora do prazo","Dentro do prazo estimado")</f>
        <v>Dentro do prazo estimado</v>
      </c>
      <c r="O6371" s="3">
        <v>0.33333333333333331</v>
      </c>
      <c r="P6371" t="s">
        <v>38</v>
      </c>
      <c r="Q6371">
        <v>3</v>
      </c>
      <c r="R6371" t="s">
        <v>33</v>
      </c>
      <c r="S6371">
        <v>16</v>
      </c>
      <c r="T6371" t="s">
        <v>43</v>
      </c>
      <c r="U6371">
        <v>56</v>
      </c>
      <c r="V6371" t="s">
        <v>40</v>
      </c>
      <c r="W6371">
        <v>5</v>
      </c>
      <c r="X6371" t="s">
        <v>41</v>
      </c>
    </row>
    <row r="6372" spans="1:24">
      <c r="A6372">
        <v>39192</v>
      </c>
      <c r="B6372" t="s">
        <v>3427</v>
      </c>
      <c r="C6372" s="1">
        <v>45490.60564814815</v>
      </c>
      <c r="D6372" s="1">
        <v>45490.703379629631</v>
      </c>
      <c r="E6372" s="3">
        <v>9.7222222222222224E-2</v>
      </c>
      <c r="F6372">
        <v>29</v>
      </c>
      <c r="G6372" t="s">
        <v>36</v>
      </c>
      <c r="H6372">
        <v>49</v>
      </c>
      <c r="I6372" t="s">
        <v>42</v>
      </c>
      <c r="J6372">
        <v>29</v>
      </c>
      <c r="K6372" t="s">
        <v>36</v>
      </c>
      <c r="L6372">
        <v>11</v>
      </c>
      <c r="M6372" t="s">
        <v>37</v>
      </c>
      <c r="N6372" s="4" t="str">
        <f>IF(consolidado[[#This Row],[tempo]]&gt;consolidado[[#This Row],[prioridade_horas]],"Fora do prazo","Dentro do prazo estimado")</f>
        <v>Dentro do prazo estimado</v>
      </c>
      <c r="O6372" s="3">
        <v>0.33333333333333331</v>
      </c>
      <c r="P6372" t="s">
        <v>38</v>
      </c>
      <c r="Q6372">
        <v>3</v>
      </c>
      <c r="R6372" t="s">
        <v>33</v>
      </c>
      <c r="S6372">
        <v>16</v>
      </c>
      <c r="T6372" t="s">
        <v>43</v>
      </c>
      <c r="U6372">
        <v>56</v>
      </c>
      <c r="V6372" t="s">
        <v>40</v>
      </c>
      <c r="W6372">
        <v>5</v>
      </c>
      <c r="X6372" t="s">
        <v>41</v>
      </c>
    </row>
    <row r="6373" spans="1:24">
      <c r="A6373">
        <v>39193</v>
      </c>
      <c r="B6373" t="s">
        <v>3428</v>
      </c>
      <c r="C6373" s="1">
        <v>45490.618368055555</v>
      </c>
      <c r="D6373" s="1">
        <v>45490.621168981481</v>
      </c>
      <c r="E6373" s="3">
        <v>2.7777777777777779E-3</v>
      </c>
      <c r="F6373">
        <v>68</v>
      </c>
      <c r="G6373" t="s">
        <v>264</v>
      </c>
      <c r="H6373">
        <v>68</v>
      </c>
      <c r="I6373" t="s">
        <v>264</v>
      </c>
      <c r="J6373">
        <v>68</v>
      </c>
      <c r="K6373" t="s">
        <v>264</v>
      </c>
      <c r="L6373">
        <v>8</v>
      </c>
      <c r="M6373" t="s">
        <v>110</v>
      </c>
      <c r="N6373" s="4" t="str">
        <f>IF(consolidado[[#This Row],[tempo]]&gt;consolidado[[#This Row],[prioridade_horas]],"Fora do prazo","Dentro do prazo estimado")</f>
        <v>Dentro do prazo estimado</v>
      </c>
      <c r="O6373" s="3">
        <v>0.33333333333333331</v>
      </c>
      <c r="P6373" t="s">
        <v>38</v>
      </c>
      <c r="Q6373">
        <v>6</v>
      </c>
      <c r="R6373" t="s">
        <v>28</v>
      </c>
      <c r="S6373">
        <v>8</v>
      </c>
      <c r="T6373" t="s">
        <v>110</v>
      </c>
      <c r="U6373">
        <v>29</v>
      </c>
      <c r="V6373" t="s">
        <v>85</v>
      </c>
      <c r="W6373">
        <v>5</v>
      </c>
      <c r="X6373" t="s">
        <v>41</v>
      </c>
    </row>
    <row r="6374" spans="1:24">
      <c r="A6374">
        <v>39194</v>
      </c>
      <c r="B6374" t="s">
        <v>3172</v>
      </c>
      <c r="C6374" s="1">
        <v>45490.624143518522</v>
      </c>
      <c r="D6374" s="1">
        <v>45490.699293981481</v>
      </c>
      <c r="E6374" s="3">
        <v>7.4999999999999997E-2</v>
      </c>
      <c r="F6374">
        <v>29</v>
      </c>
      <c r="G6374" t="s">
        <v>36</v>
      </c>
      <c r="H6374">
        <v>49</v>
      </c>
      <c r="I6374" t="s">
        <v>42</v>
      </c>
      <c r="J6374">
        <v>29</v>
      </c>
      <c r="K6374" t="s">
        <v>36</v>
      </c>
      <c r="L6374">
        <v>11</v>
      </c>
      <c r="M6374" t="s">
        <v>37</v>
      </c>
      <c r="N6374" s="4" t="str">
        <f>IF(consolidado[[#This Row],[tempo]]&gt;consolidado[[#This Row],[prioridade_horas]],"Fora do prazo","Dentro do prazo estimado")</f>
        <v>Dentro do prazo estimado</v>
      </c>
      <c r="O6374" s="3">
        <v>0.33333333333333331</v>
      </c>
      <c r="P6374" t="s">
        <v>38</v>
      </c>
      <c r="Q6374">
        <v>3</v>
      </c>
      <c r="R6374" t="s">
        <v>33</v>
      </c>
      <c r="S6374">
        <v>16</v>
      </c>
      <c r="T6374" t="s">
        <v>43</v>
      </c>
      <c r="U6374">
        <v>56</v>
      </c>
      <c r="V6374" t="s">
        <v>40</v>
      </c>
      <c r="W6374">
        <v>5</v>
      </c>
      <c r="X6374" t="s">
        <v>41</v>
      </c>
    </row>
    <row r="6375" spans="1:24">
      <c r="A6375">
        <v>39195</v>
      </c>
      <c r="B6375" t="s">
        <v>3429</v>
      </c>
      <c r="C6375" s="1">
        <v>45490.632800925923</v>
      </c>
      <c r="D6375" s="1">
        <v>45490.684583333335</v>
      </c>
      <c r="E6375" s="3">
        <v>5.1388888888888887E-2</v>
      </c>
      <c r="F6375">
        <v>29</v>
      </c>
      <c r="G6375" t="s">
        <v>36</v>
      </c>
      <c r="H6375">
        <v>49</v>
      </c>
      <c r="I6375" t="s">
        <v>42</v>
      </c>
      <c r="J6375">
        <v>29</v>
      </c>
      <c r="K6375" t="s">
        <v>36</v>
      </c>
      <c r="L6375">
        <v>11</v>
      </c>
      <c r="M6375" t="s">
        <v>37</v>
      </c>
      <c r="N6375" s="4" t="str">
        <f>IF(consolidado[[#This Row],[tempo]]&gt;consolidado[[#This Row],[prioridade_horas]],"Fora do prazo","Dentro do prazo estimado")</f>
        <v>Dentro do prazo estimado</v>
      </c>
      <c r="O6375" s="3">
        <v>0.33333333333333331</v>
      </c>
      <c r="P6375" t="s">
        <v>38</v>
      </c>
      <c r="Q6375">
        <v>3</v>
      </c>
      <c r="R6375" t="s">
        <v>33</v>
      </c>
      <c r="S6375">
        <v>16</v>
      </c>
      <c r="T6375" t="s">
        <v>43</v>
      </c>
      <c r="U6375">
        <v>56</v>
      </c>
      <c r="V6375" t="s">
        <v>40</v>
      </c>
      <c r="W6375">
        <v>5</v>
      </c>
      <c r="X6375" t="s">
        <v>41</v>
      </c>
    </row>
    <row r="6376" spans="1:24">
      <c r="A6376">
        <v>39196</v>
      </c>
      <c r="B6376" t="s">
        <v>1445</v>
      </c>
      <c r="C6376" s="1">
        <v>45490.650231481479</v>
      </c>
      <c r="D6376" s="1">
        <v>45490.696157407408</v>
      </c>
      <c r="E6376" s="3">
        <v>4.583333333333333E-2</v>
      </c>
      <c r="F6376">
        <v>111</v>
      </c>
      <c r="G6376" t="s">
        <v>99</v>
      </c>
      <c r="H6376">
        <v>52</v>
      </c>
      <c r="I6376" t="s">
        <v>77</v>
      </c>
      <c r="J6376">
        <v>111</v>
      </c>
      <c r="K6376" t="s">
        <v>99</v>
      </c>
      <c r="L6376">
        <v>2</v>
      </c>
      <c r="M6376" t="s">
        <v>47</v>
      </c>
      <c r="N6376" s="4" t="str">
        <f>IF(consolidado[[#This Row],[tempo]]&gt;consolidado[[#This Row],[prioridade_horas]],"Fora do prazo","Dentro do prazo estimado")</f>
        <v>Dentro do prazo estimado</v>
      </c>
      <c r="O6376" s="3">
        <v>0.33333333333333331</v>
      </c>
      <c r="P6376" t="s">
        <v>38</v>
      </c>
      <c r="Q6376">
        <v>3</v>
      </c>
      <c r="R6376" t="s">
        <v>33</v>
      </c>
      <c r="S6376">
        <v>16</v>
      </c>
      <c r="T6376" t="s">
        <v>43</v>
      </c>
      <c r="U6376">
        <v>25</v>
      </c>
      <c r="V6376" t="s">
        <v>90</v>
      </c>
      <c r="W6376">
        <v>3</v>
      </c>
      <c r="X6376" t="s">
        <v>86</v>
      </c>
    </row>
    <row r="6377" spans="1:24">
      <c r="A6377">
        <v>39197</v>
      </c>
      <c r="B6377" t="s">
        <v>162</v>
      </c>
      <c r="C6377" s="1">
        <v>45490.651712962965</v>
      </c>
      <c r="D6377" s="1">
        <v>45490.653923611113</v>
      </c>
      <c r="E6377" s="3">
        <v>2.0833333333333333E-3</v>
      </c>
      <c r="F6377">
        <v>34</v>
      </c>
      <c r="G6377" t="s">
        <v>25</v>
      </c>
      <c r="H6377">
        <v>34</v>
      </c>
      <c r="I6377" t="s">
        <v>25</v>
      </c>
      <c r="J6377">
        <v>34</v>
      </c>
      <c r="K6377" t="s">
        <v>25</v>
      </c>
      <c r="L6377">
        <v>3</v>
      </c>
      <c r="M6377" t="s">
        <v>26</v>
      </c>
      <c r="N6377" s="4" t="str">
        <f>IF(consolidado[[#This Row],[tempo]]&gt;consolidado[[#This Row],[prioridade_horas]],"Fora do prazo","Dentro do prazo estimado")</f>
        <v>Dentro do prazo estimado</v>
      </c>
      <c r="O6377" s="3">
        <v>1</v>
      </c>
      <c r="P6377" t="s">
        <v>27</v>
      </c>
      <c r="Q6377">
        <v>3</v>
      </c>
      <c r="R6377" t="s">
        <v>33</v>
      </c>
      <c r="S6377">
        <v>3</v>
      </c>
      <c r="T6377" t="s">
        <v>26</v>
      </c>
      <c r="U6377">
        <v>109</v>
      </c>
      <c r="V6377" t="s">
        <v>163</v>
      </c>
      <c r="W6377">
        <v>4</v>
      </c>
      <c r="X6377" t="s">
        <v>30</v>
      </c>
    </row>
    <row r="6378" spans="1:24">
      <c r="A6378">
        <v>39198</v>
      </c>
      <c r="B6378" t="s">
        <v>2683</v>
      </c>
      <c r="C6378" s="1">
        <v>45490.656550925924</v>
      </c>
      <c r="D6378" s="1">
        <v>45496.690682870372</v>
      </c>
      <c r="E6378" s="3">
        <v>1.5368055555555555</v>
      </c>
      <c r="F6378">
        <v>34</v>
      </c>
      <c r="G6378" t="s">
        <v>25</v>
      </c>
      <c r="H6378">
        <v>74</v>
      </c>
      <c r="I6378" t="s">
        <v>101</v>
      </c>
      <c r="J6378">
        <v>74</v>
      </c>
      <c r="K6378" t="s">
        <v>101</v>
      </c>
      <c r="L6378">
        <v>1</v>
      </c>
      <c r="M6378" t="s">
        <v>66</v>
      </c>
      <c r="N6378" s="4" t="str">
        <f>IF(consolidado[[#This Row],[tempo]]&gt;consolidado[[#This Row],[prioridade_horas]],"Fora do prazo","Dentro do prazo estimado")</f>
        <v>Fora do prazo</v>
      </c>
      <c r="O6378" s="3">
        <v>1</v>
      </c>
      <c r="P6378" t="s">
        <v>27</v>
      </c>
      <c r="Q6378">
        <v>6</v>
      </c>
      <c r="R6378" t="s">
        <v>28</v>
      </c>
      <c r="S6378">
        <v>1</v>
      </c>
      <c r="T6378" t="s">
        <v>66</v>
      </c>
      <c r="U6378">
        <v>65</v>
      </c>
      <c r="V6378" t="s">
        <v>269</v>
      </c>
      <c r="W6378">
        <v>4</v>
      </c>
      <c r="X6378" t="s">
        <v>30</v>
      </c>
    </row>
    <row r="6379" spans="1:24">
      <c r="A6379">
        <v>39199</v>
      </c>
      <c r="B6379" t="s">
        <v>3430</v>
      </c>
      <c r="C6379" s="1">
        <v>45490.672291666669</v>
      </c>
      <c r="D6379" s="1">
        <v>45490.703900462962</v>
      </c>
      <c r="E6379" s="3">
        <v>3.125E-2</v>
      </c>
      <c r="F6379">
        <v>106</v>
      </c>
      <c r="G6379" t="s">
        <v>64</v>
      </c>
      <c r="H6379">
        <v>38</v>
      </c>
      <c r="I6379" t="s">
        <v>117</v>
      </c>
      <c r="J6379">
        <v>106</v>
      </c>
      <c r="K6379" t="s">
        <v>64</v>
      </c>
      <c r="L6379">
        <v>6</v>
      </c>
      <c r="M6379" t="s">
        <v>118</v>
      </c>
      <c r="N6379" s="4" t="str">
        <f>IF(consolidado[[#This Row],[tempo]]&gt;consolidado[[#This Row],[prioridade_horas]],"Fora do prazo","Dentro do prazo estimado")</f>
        <v>Dentro do prazo estimado</v>
      </c>
      <c r="O6379" s="3">
        <v>0.33333333333333331</v>
      </c>
      <c r="P6379" t="s">
        <v>38</v>
      </c>
      <c r="Q6379">
        <v>3</v>
      </c>
      <c r="R6379" t="s">
        <v>33</v>
      </c>
      <c r="S6379">
        <v>6</v>
      </c>
      <c r="T6379" t="s">
        <v>118</v>
      </c>
      <c r="U6379">
        <v>38</v>
      </c>
      <c r="V6379" t="s">
        <v>67</v>
      </c>
      <c r="W6379">
        <v>3</v>
      </c>
      <c r="X6379" t="s">
        <v>86</v>
      </c>
    </row>
    <row r="6380" spans="1:24">
      <c r="A6380">
        <v>39200</v>
      </c>
      <c r="B6380" t="s">
        <v>3431</v>
      </c>
      <c r="C6380" s="1">
        <v>45490.691620370373</v>
      </c>
      <c r="D6380" s="1">
        <v>45491.720856481479</v>
      </c>
      <c r="E6380" s="3">
        <v>0.40555555555555556</v>
      </c>
      <c r="F6380">
        <v>67</v>
      </c>
      <c r="G6380" t="s">
        <v>280</v>
      </c>
      <c r="H6380">
        <v>67</v>
      </c>
      <c r="I6380" t="s">
        <v>280</v>
      </c>
      <c r="J6380">
        <v>67</v>
      </c>
      <c r="K6380" t="s">
        <v>280</v>
      </c>
      <c r="L6380">
        <v>3</v>
      </c>
      <c r="M6380" t="s">
        <v>26</v>
      </c>
      <c r="N6380" s="4" t="str">
        <f>IF(consolidado[[#This Row],[tempo]]&gt;consolidado[[#This Row],[prioridade_horas]],"Fora do prazo","Dentro do prazo estimado")</f>
        <v>Dentro do prazo estimado</v>
      </c>
      <c r="O6380" s="3">
        <v>0.66666666666666663</v>
      </c>
      <c r="P6380" t="s">
        <v>70</v>
      </c>
      <c r="Q6380">
        <v>3</v>
      </c>
      <c r="R6380" t="s">
        <v>33</v>
      </c>
      <c r="S6380">
        <v>27</v>
      </c>
      <c r="T6380" t="s">
        <v>59</v>
      </c>
      <c r="U6380">
        <v>120</v>
      </c>
      <c r="V6380" t="s">
        <v>747</v>
      </c>
      <c r="W6380">
        <v>5</v>
      </c>
      <c r="X6380" t="s">
        <v>41</v>
      </c>
    </row>
    <row r="6381" spans="1:24">
      <c r="A6381">
        <v>39201</v>
      </c>
      <c r="B6381" t="s">
        <v>3432</v>
      </c>
      <c r="C6381" s="1">
        <v>45490.7028125</v>
      </c>
      <c r="D6381" s="1">
        <v>45495.702592592592</v>
      </c>
      <c r="E6381" s="3">
        <v>1.1263888888888889</v>
      </c>
      <c r="F6381">
        <v>45</v>
      </c>
      <c r="G6381" t="s">
        <v>156</v>
      </c>
      <c r="H6381">
        <v>45</v>
      </c>
      <c r="I6381" t="s">
        <v>156</v>
      </c>
      <c r="J6381">
        <v>45</v>
      </c>
      <c r="K6381" t="s">
        <v>156</v>
      </c>
      <c r="L6381">
        <v>16</v>
      </c>
      <c r="M6381" t="s">
        <v>43</v>
      </c>
      <c r="N6381" s="4" t="str">
        <f>IF(consolidado[[#This Row],[tempo]]&gt;consolidado[[#This Row],[prioridade_horas]],"Fora do prazo","Dentro do prazo estimado")</f>
        <v>Fora do prazo</v>
      </c>
      <c r="O6381" s="3">
        <v>0.33333333333333331</v>
      </c>
      <c r="P6381" t="s">
        <v>38</v>
      </c>
      <c r="Q6381">
        <v>3</v>
      </c>
      <c r="R6381" t="s">
        <v>33</v>
      </c>
      <c r="S6381">
        <v>10</v>
      </c>
      <c r="T6381" t="s">
        <v>143</v>
      </c>
      <c r="U6381">
        <v>77</v>
      </c>
      <c r="V6381" t="s">
        <v>297</v>
      </c>
      <c r="W6381">
        <v>5</v>
      </c>
      <c r="X6381" t="s">
        <v>41</v>
      </c>
    </row>
    <row r="6382" spans="1:24">
      <c r="A6382">
        <v>39202</v>
      </c>
      <c r="B6382" t="s">
        <v>3433</v>
      </c>
      <c r="C6382" s="1">
        <v>45490.703229166669</v>
      </c>
      <c r="D6382" s="1">
        <v>45505.467951388891</v>
      </c>
      <c r="E6382" s="3">
        <v>3.8972222222222221</v>
      </c>
      <c r="F6382">
        <v>118</v>
      </c>
      <c r="G6382" t="s">
        <v>3017</v>
      </c>
      <c r="H6382">
        <v>45</v>
      </c>
      <c r="I6382" t="s">
        <v>156</v>
      </c>
      <c r="J6382">
        <v>0</v>
      </c>
      <c r="K6382" t="s">
        <v>55</v>
      </c>
      <c r="L6382">
        <v>10</v>
      </c>
      <c r="M6382" t="s">
        <v>143</v>
      </c>
      <c r="N6382" s="4" t="str">
        <f>IF(consolidado[[#This Row],[tempo]]&gt;consolidado[[#This Row],[prioridade_horas]],"Fora do prazo","Dentro do prazo estimado")</f>
        <v>Fora do prazo</v>
      </c>
      <c r="O6382" s="3">
        <v>0.33333333333333331</v>
      </c>
      <c r="P6382" t="s">
        <v>38</v>
      </c>
      <c r="Q6382">
        <v>3</v>
      </c>
      <c r="R6382" t="s">
        <v>33</v>
      </c>
      <c r="S6382">
        <v>10</v>
      </c>
      <c r="T6382" t="s">
        <v>143</v>
      </c>
      <c r="U6382">
        <v>1</v>
      </c>
      <c r="V6382" t="s">
        <v>113</v>
      </c>
      <c r="W6382">
        <v>3</v>
      </c>
      <c r="X6382" t="s">
        <v>86</v>
      </c>
    </row>
    <row r="6383" spans="1:24">
      <c r="A6383">
        <v>39203</v>
      </c>
      <c r="B6383" t="s">
        <v>3434</v>
      </c>
      <c r="C6383" s="1">
        <v>45490.714826388888</v>
      </c>
      <c r="D6383" s="1">
        <v>45495.699560185189</v>
      </c>
      <c r="E6383" s="3">
        <v>1.1118055555555555</v>
      </c>
      <c r="F6383">
        <v>74</v>
      </c>
      <c r="G6383" t="s">
        <v>101</v>
      </c>
      <c r="H6383">
        <v>45</v>
      </c>
      <c r="I6383" t="s">
        <v>156</v>
      </c>
      <c r="J6383">
        <v>74</v>
      </c>
      <c r="K6383" t="s">
        <v>101</v>
      </c>
      <c r="L6383">
        <v>10</v>
      </c>
      <c r="M6383" t="s">
        <v>143</v>
      </c>
      <c r="N6383" s="4" t="str">
        <f>IF(consolidado[[#This Row],[tempo]]&gt;consolidado[[#This Row],[prioridade_horas]],"Fora do prazo","Dentro do prazo estimado")</f>
        <v>Fora do prazo</v>
      </c>
      <c r="O6383" s="3">
        <v>0.33333333333333331</v>
      </c>
      <c r="P6383" t="s">
        <v>38</v>
      </c>
      <c r="Q6383">
        <v>3</v>
      </c>
      <c r="R6383" t="s">
        <v>33</v>
      </c>
      <c r="S6383">
        <v>10</v>
      </c>
      <c r="T6383" t="s">
        <v>143</v>
      </c>
      <c r="U6383">
        <v>1</v>
      </c>
      <c r="V6383" t="s">
        <v>113</v>
      </c>
      <c r="W6383">
        <v>5</v>
      </c>
      <c r="X6383" t="s">
        <v>41</v>
      </c>
    </row>
    <row r="6384" spans="1:24">
      <c r="A6384">
        <v>39204</v>
      </c>
      <c r="B6384" t="s">
        <v>3435</v>
      </c>
      <c r="C6384" s="1">
        <v>45490.726226851853</v>
      </c>
      <c r="D6384" s="1">
        <v>45540.43445601852</v>
      </c>
      <c r="E6384" s="3">
        <v>13.233333333333333</v>
      </c>
      <c r="F6384">
        <v>91</v>
      </c>
      <c r="G6384" t="s">
        <v>237</v>
      </c>
      <c r="H6384">
        <v>31</v>
      </c>
      <c r="I6384" t="s">
        <v>54</v>
      </c>
      <c r="J6384">
        <v>91</v>
      </c>
      <c r="K6384" t="s">
        <v>237</v>
      </c>
      <c r="L6384">
        <v>1</v>
      </c>
      <c r="M6384" t="s">
        <v>66</v>
      </c>
      <c r="N6384" s="4" t="str">
        <f>IF(consolidado[[#This Row],[tempo]]&gt;consolidado[[#This Row],[prioridade_horas]],"Fora do prazo","Dentro do prazo estimado")</f>
        <v>Fora do prazo</v>
      </c>
      <c r="O6384" s="3">
        <v>0.66666666666666663</v>
      </c>
      <c r="P6384" t="s">
        <v>70</v>
      </c>
      <c r="Q6384">
        <v>3</v>
      </c>
      <c r="R6384" t="s">
        <v>33</v>
      </c>
      <c r="S6384">
        <v>11</v>
      </c>
      <c r="T6384" t="s">
        <v>37</v>
      </c>
      <c r="U6384">
        <v>33</v>
      </c>
      <c r="V6384" t="s">
        <v>354</v>
      </c>
      <c r="W6384">
        <v>5</v>
      </c>
      <c r="X6384" t="s">
        <v>41</v>
      </c>
    </row>
    <row r="6385" spans="1:24">
      <c r="A6385">
        <v>39205</v>
      </c>
      <c r="B6385" t="s">
        <v>3199</v>
      </c>
      <c r="C6385" s="1">
        <v>45490.728437500002</v>
      </c>
      <c r="D6385" s="1">
        <v>45510.69059027778</v>
      </c>
      <c r="E6385" s="3">
        <v>5.2222222222222223</v>
      </c>
      <c r="F6385">
        <v>91</v>
      </c>
      <c r="G6385" t="s">
        <v>237</v>
      </c>
      <c r="H6385">
        <v>31</v>
      </c>
      <c r="I6385" t="s">
        <v>54</v>
      </c>
      <c r="J6385">
        <v>91</v>
      </c>
      <c r="K6385" t="s">
        <v>237</v>
      </c>
      <c r="L6385">
        <v>1</v>
      </c>
      <c r="M6385" t="s">
        <v>66</v>
      </c>
      <c r="N6385" s="4" t="str">
        <f>IF(consolidado[[#This Row],[tempo]]&gt;consolidado[[#This Row],[prioridade_horas]],"Fora do prazo","Dentro do prazo estimado")</f>
        <v>Fora do prazo</v>
      </c>
      <c r="O6385" s="3">
        <v>0.66666666666666663</v>
      </c>
      <c r="P6385" t="s">
        <v>70</v>
      </c>
      <c r="Q6385">
        <v>3</v>
      </c>
      <c r="R6385" t="s">
        <v>33</v>
      </c>
      <c r="S6385">
        <v>11</v>
      </c>
      <c r="T6385" t="s">
        <v>37</v>
      </c>
      <c r="U6385">
        <v>33</v>
      </c>
      <c r="V6385" t="s">
        <v>354</v>
      </c>
      <c r="W6385">
        <v>5</v>
      </c>
      <c r="X6385" t="s">
        <v>41</v>
      </c>
    </row>
    <row r="6386" spans="1:24">
      <c r="A6386">
        <v>39206</v>
      </c>
      <c r="B6386" t="s">
        <v>3436</v>
      </c>
      <c r="C6386" s="1">
        <v>45491.389780092592</v>
      </c>
      <c r="D6386" s="1">
        <v>45510.692094907405</v>
      </c>
      <c r="E6386" s="3">
        <v>5.1861111111111109</v>
      </c>
      <c r="F6386">
        <v>91</v>
      </c>
      <c r="G6386" t="s">
        <v>237</v>
      </c>
      <c r="H6386">
        <v>31</v>
      </c>
      <c r="I6386" t="s">
        <v>54</v>
      </c>
      <c r="J6386">
        <v>91</v>
      </c>
      <c r="K6386" t="s">
        <v>237</v>
      </c>
      <c r="L6386">
        <v>3</v>
      </c>
      <c r="M6386" t="s">
        <v>26</v>
      </c>
      <c r="N6386" s="4" t="str">
        <f>IF(consolidado[[#This Row],[tempo]]&gt;consolidado[[#This Row],[prioridade_horas]],"Fora do prazo","Dentro do prazo estimado")</f>
        <v>Fora do prazo</v>
      </c>
      <c r="O6386" s="3">
        <v>0.66666666666666663</v>
      </c>
      <c r="P6386" t="s">
        <v>70</v>
      </c>
      <c r="Q6386">
        <v>3</v>
      </c>
      <c r="R6386" t="s">
        <v>33</v>
      </c>
      <c r="S6386">
        <v>11</v>
      </c>
      <c r="T6386" t="s">
        <v>37</v>
      </c>
      <c r="U6386">
        <v>33</v>
      </c>
      <c r="V6386" t="s">
        <v>354</v>
      </c>
      <c r="W6386">
        <v>5</v>
      </c>
      <c r="X6386" t="s">
        <v>41</v>
      </c>
    </row>
    <row r="6387" spans="1:24">
      <c r="A6387">
        <v>39207</v>
      </c>
      <c r="B6387" t="s">
        <v>1275</v>
      </c>
      <c r="C6387" s="1">
        <v>45491.39880787037</v>
      </c>
      <c r="D6387" s="1">
        <v>45492.714097222219</v>
      </c>
      <c r="E6387" s="3">
        <v>0.69097222222222221</v>
      </c>
      <c r="F6387">
        <v>102</v>
      </c>
      <c r="G6387" t="s">
        <v>46</v>
      </c>
      <c r="H6387">
        <v>54</v>
      </c>
      <c r="I6387" t="s">
        <v>186</v>
      </c>
      <c r="J6387">
        <v>54</v>
      </c>
      <c r="K6387" t="s">
        <v>186</v>
      </c>
      <c r="L6387">
        <v>18</v>
      </c>
      <c r="M6387" t="s">
        <v>187</v>
      </c>
      <c r="N6387" s="4" t="str">
        <f>IF(consolidado[[#This Row],[tempo]]&gt;consolidado[[#This Row],[prioridade_horas]],"Fora do prazo","Dentro do prazo estimado")</f>
        <v>Fora do prazo</v>
      </c>
      <c r="O6387" s="3">
        <v>0.33333333333333331</v>
      </c>
      <c r="P6387" t="s">
        <v>38</v>
      </c>
      <c r="Q6387">
        <v>3</v>
      </c>
      <c r="R6387" t="s">
        <v>33</v>
      </c>
      <c r="S6387">
        <v>18</v>
      </c>
      <c r="T6387" t="s">
        <v>187</v>
      </c>
      <c r="U6387">
        <v>61</v>
      </c>
      <c r="V6387" t="s">
        <v>1275</v>
      </c>
      <c r="W6387">
        <v>5</v>
      </c>
      <c r="X6387" t="s">
        <v>41</v>
      </c>
    </row>
    <row r="6388" spans="1:24">
      <c r="A6388">
        <v>39208</v>
      </c>
      <c r="B6388" t="s">
        <v>2103</v>
      </c>
      <c r="C6388" s="1">
        <v>45491.403043981481</v>
      </c>
      <c r="D6388" s="1">
        <v>45491.500497685185</v>
      </c>
      <c r="E6388" s="3">
        <v>9.7222222222222224E-2</v>
      </c>
      <c r="F6388">
        <v>102</v>
      </c>
      <c r="G6388" t="s">
        <v>46</v>
      </c>
      <c r="H6388">
        <v>112</v>
      </c>
      <c r="I6388" t="s">
        <v>221</v>
      </c>
      <c r="J6388">
        <v>0</v>
      </c>
      <c r="K6388" t="s">
        <v>55</v>
      </c>
      <c r="L6388">
        <v>18</v>
      </c>
      <c r="M6388" t="s">
        <v>187</v>
      </c>
      <c r="N6388" s="4" t="str">
        <f>IF(consolidado[[#This Row],[tempo]]&gt;consolidado[[#This Row],[prioridade_horas]],"Fora do prazo","Dentro do prazo estimado")</f>
        <v>Dentro do prazo estimado</v>
      </c>
      <c r="O6388" s="3">
        <v>0.33333333333333331</v>
      </c>
      <c r="P6388" t="s">
        <v>38</v>
      </c>
      <c r="Q6388">
        <v>3</v>
      </c>
      <c r="R6388" t="s">
        <v>33</v>
      </c>
      <c r="S6388">
        <v>18</v>
      </c>
      <c r="T6388" t="s">
        <v>187</v>
      </c>
      <c r="U6388">
        <v>56</v>
      </c>
      <c r="V6388" t="s">
        <v>40</v>
      </c>
      <c r="W6388">
        <v>5</v>
      </c>
      <c r="X6388" t="s">
        <v>41</v>
      </c>
    </row>
    <row r="6389" spans="1:24">
      <c r="A6389">
        <v>39209</v>
      </c>
      <c r="B6389" t="s">
        <v>1823</v>
      </c>
      <c r="C6389" s="1">
        <v>45491.403333333335</v>
      </c>
      <c r="D6389" s="1">
        <v>45491.663425925923</v>
      </c>
      <c r="E6389" s="3">
        <v>0.26041666666666669</v>
      </c>
      <c r="F6389">
        <v>106</v>
      </c>
      <c r="G6389" t="s">
        <v>64</v>
      </c>
      <c r="H6389">
        <v>52</v>
      </c>
      <c r="I6389" t="s">
        <v>77</v>
      </c>
      <c r="J6389">
        <v>106</v>
      </c>
      <c r="K6389" t="s">
        <v>64</v>
      </c>
      <c r="L6389">
        <v>27</v>
      </c>
      <c r="M6389" t="s">
        <v>59</v>
      </c>
      <c r="N6389" s="4" t="str">
        <f>IF(consolidado[[#This Row],[tempo]]&gt;consolidado[[#This Row],[prioridade_horas]],"Fora do prazo","Dentro do prazo estimado")</f>
        <v>Dentro do prazo estimado</v>
      </c>
      <c r="O6389" s="3">
        <v>1</v>
      </c>
      <c r="P6389" t="s">
        <v>27</v>
      </c>
      <c r="Q6389">
        <v>3</v>
      </c>
      <c r="R6389" t="s">
        <v>33</v>
      </c>
      <c r="S6389">
        <v>16</v>
      </c>
      <c r="T6389" t="s">
        <v>43</v>
      </c>
      <c r="U6389">
        <v>28</v>
      </c>
      <c r="V6389" t="s">
        <v>34</v>
      </c>
      <c r="W6389">
        <v>3</v>
      </c>
      <c r="X6389" t="s">
        <v>86</v>
      </c>
    </row>
    <row r="6390" spans="1:24">
      <c r="A6390">
        <v>39210</v>
      </c>
      <c r="B6390" t="s">
        <v>3437</v>
      </c>
      <c r="C6390" s="1">
        <v>45491.407789351855</v>
      </c>
      <c r="D6390" s="1">
        <v>45492.422523148147</v>
      </c>
      <c r="E6390" s="3">
        <v>0.39027777777777778</v>
      </c>
      <c r="F6390">
        <v>25</v>
      </c>
      <c r="G6390" t="s">
        <v>109</v>
      </c>
      <c r="H6390">
        <v>25</v>
      </c>
      <c r="I6390" t="s">
        <v>109</v>
      </c>
      <c r="J6390">
        <v>25</v>
      </c>
      <c r="K6390" t="s">
        <v>109</v>
      </c>
      <c r="L6390">
        <v>11</v>
      </c>
      <c r="M6390" t="s">
        <v>37</v>
      </c>
      <c r="N6390" s="4" t="str">
        <f>IF(consolidado[[#This Row],[tempo]]&gt;consolidado[[#This Row],[prioridade_horas]],"Fora do prazo","Dentro do prazo estimado")</f>
        <v>Fora do prazo</v>
      </c>
      <c r="O6390" s="3">
        <v>0.33333333333333331</v>
      </c>
      <c r="P6390" t="s">
        <v>38</v>
      </c>
      <c r="Q6390">
        <v>3</v>
      </c>
      <c r="R6390" t="s">
        <v>33</v>
      </c>
      <c r="S6390">
        <v>11</v>
      </c>
      <c r="T6390" t="s">
        <v>37</v>
      </c>
      <c r="U6390">
        <v>56</v>
      </c>
      <c r="V6390" t="s">
        <v>40</v>
      </c>
      <c r="W6390">
        <v>5</v>
      </c>
      <c r="X6390" t="s">
        <v>41</v>
      </c>
    </row>
    <row r="6391" spans="1:24">
      <c r="A6391">
        <v>39211</v>
      </c>
      <c r="B6391" t="s">
        <v>31</v>
      </c>
      <c r="C6391" s="1">
        <v>45491.42732638889</v>
      </c>
      <c r="D6391" s="1">
        <v>45491.429282407407</v>
      </c>
      <c r="E6391" s="3">
        <v>2.0833333333333333E-3</v>
      </c>
      <c r="F6391">
        <v>35</v>
      </c>
      <c r="G6391" t="s">
        <v>32</v>
      </c>
      <c r="H6391">
        <v>35</v>
      </c>
      <c r="I6391" t="s">
        <v>32</v>
      </c>
      <c r="J6391">
        <v>35</v>
      </c>
      <c r="K6391" t="s">
        <v>32</v>
      </c>
      <c r="L6391">
        <v>3</v>
      </c>
      <c r="M6391" t="s">
        <v>26</v>
      </c>
      <c r="N6391" s="4" t="str">
        <f>IF(consolidado[[#This Row],[tempo]]&gt;consolidado[[#This Row],[prioridade_horas]],"Fora do prazo","Dentro do prazo estimado")</f>
        <v>Dentro do prazo estimado</v>
      </c>
      <c r="O6391" s="3">
        <v>0.33333333333333331</v>
      </c>
      <c r="P6391" t="s">
        <v>38</v>
      </c>
      <c r="Q6391">
        <v>6</v>
      </c>
      <c r="R6391" t="s">
        <v>28</v>
      </c>
      <c r="S6391">
        <v>3</v>
      </c>
      <c r="T6391" t="s">
        <v>26</v>
      </c>
      <c r="U6391">
        <v>28</v>
      </c>
      <c r="V6391" t="s">
        <v>34</v>
      </c>
      <c r="W6391">
        <v>3</v>
      </c>
      <c r="X6391" t="s">
        <v>86</v>
      </c>
    </row>
    <row r="6392" spans="1:24">
      <c r="A6392">
        <v>39212</v>
      </c>
      <c r="B6392" t="s">
        <v>404</v>
      </c>
      <c r="C6392" s="1">
        <v>45491.438055555554</v>
      </c>
      <c r="D6392" s="1">
        <v>45491.482870370368</v>
      </c>
      <c r="E6392" s="3">
        <v>4.5138888888888888E-2</v>
      </c>
      <c r="F6392">
        <v>58</v>
      </c>
      <c r="G6392" t="s">
        <v>53</v>
      </c>
      <c r="H6392">
        <v>58</v>
      </c>
      <c r="I6392" t="s">
        <v>53</v>
      </c>
      <c r="J6392">
        <v>0</v>
      </c>
      <c r="K6392" t="s">
        <v>55</v>
      </c>
      <c r="L6392">
        <v>16</v>
      </c>
      <c r="M6392" t="s">
        <v>43</v>
      </c>
      <c r="N6392" s="4" t="str">
        <f>IF(consolidado[[#This Row],[tempo]]&gt;consolidado[[#This Row],[prioridade_horas]],"Fora do prazo","Dentro do prazo estimado")</f>
        <v>Dentro do prazo estimado</v>
      </c>
      <c r="O6392" s="3">
        <v>0.33333333333333331</v>
      </c>
      <c r="P6392" t="s">
        <v>38</v>
      </c>
      <c r="Q6392">
        <v>3</v>
      </c>
      <c r="R6392" t="s">
        <v>33</v>
      </c>
      <c r="S6392">
        <v>13</v>
      </c>
      <c r="T6392" t="s">
        <v>60</v>
      </c>
      <c r="U6392">
        <v>56</v>
      </c>
      <c r="V6392" t="s">
        <v>40</v>
      </c>
      <c r="W6392">
        <v>5</v>
      </c>
      <c r="X6392" t="s">
        <v>41</v>
      </c>
    </row>
    <row r="6393" spans="1:24">
      <c r="A6393">
        <v>39213</v>
      </c>
      <c r="B6393" t="s">
        <v>3438</v>
      </c>
      <c r="C6393" s="1">
        <v>45491.470185185186</v>
      </c>
      <c r="D6393" s="1">
        <v>45505.470439814817</v>
      </c>
      <c r="E6393" s="3">
        <v>3.7569444444444446</v>
      </c>
      <c r="F6393">
        <v>68</v>
      </c>
      <c r="G6393" t="s">
        <v>264</v>
      </c>
      <c r="H6393">
        <v>45</v>
      </c>
      <c r="I6393" t="s">
        <v>156</v>
      </c>
      <c r="J6393">
        <v>68</v>
      </c>
      <c r="K6393" t="s">
        <v>264</v>
      </c>
      <c r="L6393">
        <v>10</v>
      </c>
      <c r="M6393" t="s">
        <v>143</v>
      </c>
      <c r="N6393" s="4" t="str">
        <f>IF(consolidado[[#This Row],[tempo]]&gt;consolidado[[#This Row],[prioridade_horas]],"Fora do prazo","Dentro do prazo estimado")</f>
        <v>Fora do prazo</v>
      </c>
      <c r="O6393" s="3">
        <v>1</v>
      </c>
      <c r="P6393" t="s">
        <v>27</v>
      </c>
      <c r="Q6393">
        <v>3</v>
      </c>
      <c r="R6393" t="s">
        <v>33</v>
      </c>
      <c r="S6393">
        <v>10</v>
      </c>
      <c r="T6393" t="s">
        <v>143</v>
      </c>
      <c r="U6393">
        <v>1</v>
      </c>
      <c r="V6393" t="s">
        <v>113</v>
      </c>
      <c r="W6393">
        <v>5</v>
      </c>
      <c r="X6393" t="s">
        <v>41</v>
      </c>
    </row>
    <row r="6394" spans="1:24">
      <c r="A6394">
        <v>39214</v>
      </c>
      <c r="B6394" t="s">
        <v>729</v>
      </c>
      <c r="C6394" s="1">
        <v>45491.476643518516</v>
      </c>
      <c r="D6394" s="1">
        <v>45491.510266203702</v>
      </c>
      <c r="E6394" s="3">
        <v>3.3333333333333333E-2</v>
      </c>
      <c r="F6394">
        <v>35</v>
      </c>
      <c r="G6394" t="s">
        <v>32</v>
      </c>
      <c r="H6394">
        <v>49</v>
      </c>
      <c r="I6394" t="s">
        <v>42</v>
      </c>
      <c r="J6394">
        <v>35</v>
      </c>
      <c r="K6394" t="s">
        <v>32</v>
      </c>
      <c r="L6394">
        <v>16</v>
      </c>
      <c r="M6394" t="s">
        <v>43</v>
      </c>
      <c r="N6394" s="4" t="str">
        <f>IF(consolidado[[#This Row],[tempo]]&gt;consolidado[[#This Row],[prioridade_horas]],"Fora do prazo","Dentro do prazo estimado")</f>
        <v>Dentro do prazo estimado</v>
      </c>
      <c r="O6394" s="3">
        <v>0.33333333333333331</v>
      </c>
      <c r="P6394" t="s">
        <v>38</v>
      </c>
      <c r="Q6394">
        <v>3</v>
      </c>
      <c r="R6394" t="s">
        <v>33</v>
      </c>
      <c r="S6394">
        <v>16</v>
      </c>
      <c r="T6394" t="s">
        <v>43</v>
      </c>
      <c r="U6394">
        <v>56</v>
      </c>
      <c r="V6394" t="s">
        <v>40</v>
      </c>
      <c r="W6394">
        <v>5</v>
      </c>
      <c r="X6394" t="s">
        <v>41</v>
      </c>
    </row>
    <row r="6395" spans="1:24">
      <c r="A6395">
        <v>39216</v>
      </c>
      <c r="B6395" t="s">
        <v>559</v>
      </c>
      <c r="C6395" s="1">
        <v>45491.516782407409</v>
      </c>
      <c r="D6395" s="1">
        <v>45492.404780092591</v>
      </c>
      <c r="E6395" s="3">
        <v>0.26319444444444445</v>
      </c>
      <c r="F6395">
        <v>119</v>
      </c>
      <c r="G6395" t="s">
        <v>2814</v>
      </c>
      <c r="H6395">
        <v>119</v>
      </c>
      <c r="I6395" t="s">
        <v>2814</v>
      </c>
      <c r="J6395">
        <v>119</v>
      </c>
      <c r="K6395" t="s">
        <v>2814</v>
      </c>
      <c r="L6395">
        <v>11</v>
      </c>
      <c r="M6395" t="s">
        <v>37</v>
      </c>
      <c r="N6395" s="4" t="str">
        <f>IF(consolidado[[#This Row],[tempo]]&gt;consolidado[[#This Row],[prioridade_horas]],"Fora do prazo","Dentro do prazo estimado")</f>
        <v>Dentro do prazo estimado</v>
      </c>
      <c r="O6395" s="3">
        <v>0.33333333333333331</v>
      </c>
      <c r="P6395" t="s">
        <v>38</v>
      </c>
      <c r="Q6395">
        <v>3</v>
      </c>
      <c r="R6395" t="s">
        <v>33</v>
      </c>
      <c r="S6395">
        <v>1</v>
      </c>
      <c r="T6395" t="s">
        <v>66</v>
      </c>
      <c r="U6395">
        <v>69</v>
      </c>
      <c r="V6395" t="s">
        <v>363</v>
      </c>
      <c r="W6395">
        <v>3</v>
      </c>
      <c r="X6395" t="s">
        <v>86</v>
      </c>
    </row>
    <row r="6396" spans="1:24">
      <c r="A6396">
        <v>39217</v>
      </c>
      <c r="B6396" t="s">
        <v>3439</v>
      </c>
      <c r="C6396" s="1">
        <v>45491.550462962965</v>
      </c>
      <c r="D6396" s="1">
        <v>45498.491342592592</v>
      </c>
      <c r="E6396" s="3">
        <v>1.8194444444444444</v>
      </c>
      <c r="F6396">
        <v>74</v>
      </c>
      <c r="G6396" t="s">
        <v>101</v>
      </c>
      <c r="H6396">
        <v>74</v>
      </c>
      <c r="I6396" t="s">
        <v>101</v>
      </c>
      <c r="J6396">
        <v>74</v>
      </c>
      <c r="K6396" t="s">
        <v>101</v>
      </c>
      <c r="L6396">
        <v>1</v>
      </c>
      <c r="M6396" t="s">
        <v>66</v>
      </c>
      <c r="N6396" s="4" t="str">
        <f>IF(consolidado[[#This Row],[tempo]]&gt;consolidado[[#This Row],[prioridade_horas]],"Fora do prazo","Dentro do prazo estimado")</f>
        <v>Fora do prazo</v>
      </c>
      <c r="O6396" s="3">
        <v>1</v>
      </c>
      <c r="P6396" t="s">
        <v>27</v>
      </c>
      <c r="Q6396">
        <v>6</v>
      </c>
      <c r="R6396" t="s">
        <v>28</v>
      </c>
      <c r="S6396">
        <v>1</v>
      </c>
      <c r="T6396" t="s">
        <v>66</v>
      </c>
      <c r="U6396">
        <v>32</v>
      </c>
      <c r="V6396" t="s">
        <v>183</v>
      </c>
      <c r="W6396">
        <v>5</v>
      </c>
      <c r="X6396" t="s">
        <v>41</v>
      </c>
    </row>
    <row r="6397" spans="1:24">
      <c r="A6397">
        <v>39218</v>
      </c>
      <c r="B6397" t="s">
        <v>3440</v>
      </c>
      <c r="C6397" s="1">
        <v>45491.574178240742</v>
      </c>
      <c r="D6397" s="1">
        <v>45502.4299537037</v>
      </c>
      <c r="E6397" s="3">
        <v>2.4861111111111112</v>
      </c>
      <c r="F6397">
        <v>47</v>
      </c>
      <c r="G6397" t="s">
        <v>100</v>
      </c>
      <c r="H6397">
        <v>54</v>
      </c>
      <c r="I6397" t="s">
        <v>186</v>
      </c>
      <c r="J6397">
        <v>54</v>
      </c>
      <c r="K6397" t="s">
        <v>186</v>
      </c>
      <c r="L6397">
        <v>18</v>
      </c>
      <c r="M6397" t="s">
        <v>187</v>
      </c>
      <c r="N6397" s="4" t="str">
        <f>IF(consolidado[[#This Row],[tempo]]&gt;consolidado[[#This Row],[prioridade_horas]],"Fora do prazo","Dentro do prazo estimado")</f>
        <v>Fora do prazo</v>
      </c>
      <c r="O6397" s="3">
        <v>0.33333333333333331</v>
      </c>
      <c r="P6397" t="s">
        <v>38</v>
      </c>
      <c r="Q6397">
        <v>6</v>
      </c>
      <c r="R6397" t="s">
        <v>28</v>
      </c>
      <c r="S6397">
        <v>18</v>
      </c>
      <c r="T6397" t="s">
        <v>187</v>
      </c>
      <c r="U6397">
        <v>56</v>
      </c>
      <c r="V6397" t="s">
        <v>40</v>
      </c>
      <c r="W6397">
        <v>5</v>
      </c>
      <c r="X6397" t="s">
        <v>41</v>
      </c>
    </row>
    <row r="6398" spans="1:24">
      <c r="A6398">
        <v>39219</v>
      </c>
      <c r="B6398" t="s">
        <v>337</v>
      </c>
      <c r="C6398" s="1">
        <v>45491.578414351854</v>
      </c>
      <c r="D6398" s="1">
        <v>45525.612071759257</v>
      </c>
      <c r="E6398" s="3">
        <v>9.0506944444444439</v>
      </c>
      <c r="F6398">
        <v>34</v>
      </c>
      <c r="G6398" t="s">
        <v>25</v>
      </c>
      <c r="H6398">
        <v>111</v>
      </c>
      <c r="I6398" t="s">
        <v>99</v>
      </c>
      <c r="J6398">
        <v>111</v>
      </c>
      <c r="K6398" t="s">
        <v>99</v>
      </c>
      <c r="L6398">
        <v>2</v>
      </c>
      <c r="M6398" t="s">
        <v>47</v>
      </c>
      <c r="N6398" s="4" t="str">
        <f>IF(consolidado[[#This Row],[tempo]]&gt;consolidado[[#This Row],[prioridade_horas]],"Fora do prazo","Dentro do prazo estimado")</f>
        <v>Fora do prazo</v>
      </c>
      <c r="O6398" s="3">
        <v>1</v>
      </c>
      <c r="P6398" t="s">
        <v>27</v>
      </c>
      <c r="Q6398">
        <v>3</v>
      </c>
      <c r="R6398" t="s">
        <v>33</v>
      </c>
      <c r="S6398">
        <v>2</v>
      </c>
      <c r="T6398" t="s">
        <v>47</v>
      </c>
      <c r="U6398">
        <v>27</v>
      </c>
      <c r="V6398" t="s">
        <v>178</v>
      </c>
      <c r="W6398">
        <v>4</v>
      </c>
      <c r="X6398" t="s">
        <v>30</v>
      </c>
    </row>
    <row r="6399" spans="1:24">
      <c r="A6399">
        <v>39220</v>
      </c>
      <c r="B6399" t="s">
        <v>431</v>
      </c>
      <c r="C6399" s="1">
        <v>45491.5858912037</v>
      </c>
      <c r="D6399" s="1">
        <v>45499.710150462961</v>
      </c>
      <c r="E6399" s="3">
        <v>2.3784722222222223</v>
      </c>
      <c r="F6399">
        <v>111</v>
      </c>
      <c r="G6399" t="s">
        <v>99</v>
      </c>
      <c r="H6399">
        <v>111</v>
      </c>
      <c r="I6399" t="s">
        <v>99</v>
      </c>
      <c r="J6399">
        <v>111</v>
      </c>
      <c r="K6399" t="s">
        <v>99</v>
      </c>
      <c r="L6399">
        <v>27</v>
      </c>
      <c r="M6399" t="s">
        <v>59</v>
      </c>
      <c r="N6399" s="4" t="str">
        <f>IF(consolidado[[#This Row],[tempo]]&gt;consolidado[[#This Row],[prioridade_horas]],"Fora do prazo","Dentro do prazo estimado")</f>
        <v>Fora do prazo</v>
      </c>
      <c r="O6399" s="3">
        <v>0.33333333333333331</v>
      </c>
      <c r="P6399" t="s">
        <v>38</v>
      </c>
      <c r="Q6399">
        <v>3</v>
      </c>
      <c r="R6399" t="s">
        <v>33</v>
      </c>
      <c r="S6399">
        <v>1</v>
      </c>
      <c r="T6399" t="s">
        <v>66</v>
      </c>
      <c r="U6399">
        <v>28</v>
      </c>
      <c r="V6399" t="s">
        <v>34</v>
      </c>
      <c r="W6399">
        <v>3</v>
      </c>
      <c r="X6399" t="s">
        <v>86</v>
      </c>
    </row>
    <row r="6400" spans="1:24">
      <c r="A6400">
        <v>39221</v>
      </c>
      <c r="B6400" t="s">
        <v>157</v>
      </c>
      <c r="C6400" s="1">
        <v>45491.603310185186</v>
      </c>
      <c r="D6400" s="1">
        <v>45497.714722222219</v>
      </c>
      <c r="E6400" s="3">
        <v>1.6145833333333333</v>
      </c>
      <c r="F6400">
        <v>34</v>
      </c>
      <c r="G6400" t="s">
        <v>25</v>
      </c>
      <c r="H6400">
        <v>74</v>
      </c>
      <c r="I6400" t="s">
        <v>101</v>
      </c>
      <c r="J6400">
        <v>74</v>
      </c>
      <c r="K6400" t="s">
        <v>101</v>
      </c>
      <c r="L6400">
        <v>1</v>
      </c>
      <c r="M6400" t="s">
        <v>66</v>
      </c>
      <c r="N6400" s="4" t="str">
        <f>IF(consolidado[[#This Row],[tempo]]&gt;consolidado[[#This Row],[prioridade_horas]],"Fora do prazo","Dentro do prazo estimado")</f>
        <v>Fora do prazo</v>
      </c>
      <c r="O6400" s="3">
        <v>1</v>
      </c>
      <c r="P6400" t="s">
        <v>27</v>
      </c>
      <c r="Q6400">
        <v>3</v>
      </c>
      <c r="R6400" t="s">
        <v>33</v>
      </c>
      <c r="S6400">
        <v>1</v>
      </c>
      <c r="T6400" t="s">
        <v>66</v>
      </c>
      <c r="U6400">
        <v>9</v>
      </c>
      <c r="V6400" t="s">
        <v>159</v>
      </c>
      <c r="W6400">
        <v>4</v>
      </c>
      <c r="X6400" t="s">
        <v>30</v>
      </c>
    </row>
    <row r="6401" spans="1:24">
      <c r="A6401">
        <v>39222</v>
      </c>
      <c r="B6401" t="s">
        <v>3441</v>
      </c>
      <c r="C6401" s="1">
        <v>45491.611585648148</v>
      </c>
      <c r="E6401" s="3">
        <v>37.740277777777777</v>
      </c>
      <c r="F6401">
        <v>34</v>
      </c>
      <c r="G6401" t="s">
        <v>25</v>
      </c>
      <c r="H6401">
        <v>0</v>
      </c>
      <c r="I6401" t="s">
        <v>55</v>
      </c>
      <c r="J6401">
        <v>66</v>
      </c>
      <c r="K6401" t="s">
        <v>50</v>
      </c>
      <c r="L6401">
        <v>2</v>
      </c>
      <c r="M6401" t="s">
        <v>47</v>
      </c>
      <c r="N6401" s="4" t="str">
        <f>IF(consolidado[[#This Row],[tempo]]&gt;consolidado[[#This Row],[prioridade_horas]],"Fora do prazo","Dentro do prazo estimado")</f>
        <v>Fora do prazo</v>
      </c>
      <c r="O6401" s="3">
        <v>1</v>
      </c>
      <c r="P6401" t="s">
        <v>27</v>
      </c>
      <c r="Q6401">
        <v>5</v>
      </c>
      <c r="R6401" t="s">
        <v>1797</v>
      </c>
      <c r="S6401">
        <v>1</v>
      </c>
      <c r="T6401" t="s">
        <v>66</v>
      </c>
      <c r="U6401">
        <v>6</v>
      </c>
      <c r="V6401" t="s">
        <v>29</v>
      </c>
      <c r="W6401">
        <v>4</v>
      </c>
      <c r="X6401" t="s">
        <v>30</v>
      </c>
    </row>
    <row r="6402" spans="1:24">
      <c r="A6402">
        <v>39223</v>
      </c>
      <c r="B6402" t="s">
        <v>3442</v>
      </c>
      <c r="C6402" s="1">
        <v>45491.613796296297</v>
      </c>
      <c r="D6402" s="1">
        <v>45505.657627314817</v>
      </c>
      <c r="E6402" s="3">
        <v>3.8006944444444444</v>
      </c>
      <c r="F6402">
        <v>30</v>
      </c>
      <c r="G6402" t="s">
        <v>81</v>
      </c>
      <c r="H6402">
        <v>49</v>
      </c>
      <c r="I6402" t="s">
        <v>42</v>
      </c>
      <c r="J6402">
        <v>30</v>
      </c>
      <c r="K6402" t="s">
        <v>81</v>
      </c>
      <c r="L6402">
        <v>27</v>
      </c>
      <c r="M6402" t="s">
        <v>59</v>
      </c>
      <c r="N6402" s="4" t="str">
        <f>IF(consolidado[[#This Row],[tempo]]&gt;consolidado[[#This Row],[prioridade_horas]],"Fora do prazo","Dentro do prazo estimado")</f>
        <v>Dentro do prazo estimado</v>
      </c>
      <c r="O6402" s="3">
        <v>5</v>
      </c>
      <c r="P6402" t="s">
        <v>84</v>
      </c>
      <c r="Q6402">
        <v>3</v>
      </c>
      <c r="R6402" t="s">
        <v>33</v>
      </c>
      <c r="S6402">
        <v>16</v>
      </c>
      <c r="T6402" t="s">
        <v>43</v>
      </c>
      <c r="U6402">
        <v>27</v>
      </c>
      <c r="V6402" t="s">
        <v>178</v>
      </c>
      <c r="W6402">
        <v>3</v>
      </c>
      <c r="X6402" t="s">
        <v>86</v>
      </c>
    </row>
    <row r="6403" spans="1:24">
      <c r="A6403">
        <v>39224</v>
      </c>
      <c r="B6403" t="s">
        <v>3443</v>
      </c>
      <c r="C6403" s="1">
        <v>45491.614386574074</v>
      </c>
      <c r="D6403" s="1">
        <v>45519.403495370374</v>
      </c>
      <c r="E6403" s="3">
        <v>7.3034722222222221</v>
      </c>
      <c r="F6403">
        <v>118</v>
      </c>
      <c r="G6403" t="s">
        <v>3017</v>
      </c>
      <c r="H6403">
        <v>45</v>
      </c>
      <c r="I6403" t="s">
        <v>156</v>
      </c>
      <c r="J6403">
        <v>118</v>
      </c>
      <c r="K6403" t="s">
        <v>3017</v>
      </c>
      <c r="L6403">
        <v>10</v>
      </c>
      <c r="M6403" t="s">
        <v>143</v>
      </c>
      <c r="N6403" s="4" t="str">
        <f>IF(consolidado[[#This Row],[tempo]]&gt;consolidado[[#This Row],[prioridade_horas]],"Fora do prazo","Dentro do prazo estimado")</f>
        <v>Fora do prazo</v>
      </c>
      <c r="O6403" s="3">
        <v>0.33333333333333331</v>
      </c>
      <c r="P6403" t="s">
        <v>38</v>
      </c>
      <c r="Q6403">
        <v>3</v>
      </c>
      <c r="R6403" t="s">
        <v>33</v>
      </c>
      <c r="S6403">
        <v>10</v>
      </c>
      <c r="T6403" t="s">
        <v>143</v>
      </c>
      <c r="U6403">
        <v>1</v>
      </c>
      <c r="V6403" t="s">
        <v>113</v>
      </c>
      <c r="W6403">
        <v>5</v>
      </c>
      <c r="X6403" t="s">
        <v>41</v>
      </c>
    </row>
    <row r="6404" spans="1:24">
      <c r="A6404">
        <v>39225</v>
      </c>
      <c r="B6404" t="s">
        <v>2254</v>
      </c>
      <c r="C6404" s="1">
        <v>45491.618078703701</v>
      </c>
      <c r="D6404" s="1">
        <v>45491.632280092592</v>
      </c>
      <c r="E6404" s="3">
        <v>1.3888888888888888E-2</v>
      </c>
      <c r="F6404">
        <v>55</v>
      </c>
      <c r="G6404" t="s">
        <v>127</v>
      </c>
      <c r="H6404">
        <v>98</v>
      </c>
      <c r="I6404" t="s">
        <v>69</v>
      </c>
      <c r="J6404">
        <v>55</v>
      </c>
      <c r="K6404" t="s">
        <v>127</v>
      </c>
      <c r="L6404">
        <v>11</v>
      </c>
      <c r="M6404" t="s">
        <v>37</v>
      </c>
      <c r="N6404" s="4" t="str">
        <f>IF(consolidado[[#This Row],[tempo]]&gt;consolidado[[#This Row],[prioridade_horas]],"Fora do prazo","Dentro do prazo estimado")</f>
        <v>Dentro do prazo estimado</v>
      </c>
      <c r="O6404" s="3">
        <v>0.33333333333333331</v>
      </c>
      <c r="P6404" t="s">
        <v>38</v>
      </c>
      <c r="Q6404">
        <v>3</v>
      </c>
      <c r="R6404" t="s">
        <v>33</v>
      </c>
      <c r="S6404">
        <v>11</v>
      </c>
      <c r="T6404" t="s">
        <v>37</v>
      </c>
      <c r="U6404">
        <v>56</v>
      </c>
      <c r="V6404" t="s">
        <v>40</v>
      </c>
      <c r="W6404">
        <v>5</v>
      </c>
      <c r="X6404" t="s">
        <v>41</v>
      </c>
    </row>
    <row r="6405" spans="1:24">
      <c r="A6405">
        <v>39226</v>
      </c>
      <c r="B6405" t="s">
        <v>550</v>
      </c>
      <c r="C6405" s="1">
        <v>45491.619166666664</v>
      </c>
      <c r="D6405" s="1">
        <v>45499.567291666666</v>
      </c>
      <c r="E6405" s="3">
        <v>2.2020833333333334</v>
      </c>
      <c r="F6405">
        <v>55</v>
      </c>
      <c r="G6405" t="s">
        <v>127</v>
      </c>
      <c r="H6405">
        <v>25</v>
      </c>
      <c r="I6405" t="s">
        <v>109</v>
      </c>
      <c r="J6405">
        <v>55</v>
      </c>
      <c r="K6405" t="s">
        <v>127</v>
      </c>
      <c r="L6405">
        <v>11</v>
      </c>
      <c r="M6405" t="s">
        <v>37</v>
      </c>
      <c r="N6405" s="4" t="str">
        <f>IF(consolidado[[#This Row],[tempo]]&gt;consolidado[[#This Row],[prioridade_horas]],"Fora do prazo","Dentro do prazo estimado")</f>
        <v>Fora do prazo</v>
      </c>
      <c r="O6405" s="3">
        <v>0.33333333333333331</v>
      </c>
      <c r="P6405" t="s">
        <v>38</v>
      </c>
      <c r="Q6405">
        <v>3</v>
      </c>
      <c r="R6405" t="s">
        <v>33</v>
      </c>
      <c r="S6405">
        <v>11</v>
      </c>
      <c r="T6405" t="s">
        <v>37</v>
      </c>
      <c r="U6405">
        <v>56</v>
      </c>
      <c r="V6405" t="s">
        <v>40</v>
      </c>
      <c r="W6405">
        <v>5</v>
      </c>
      <c r="X6405" t="s">
        <v>41</v>
      </c>
    </row>
    <row r="6406" spans="1:24">
      <c r="A6406">
        <v>39227</v>
      </c>
      <c r="B6406" t="s">
        <v>2255</v>
      </c>
      <c r="C6406" s="1">
        <v>45491.61996527778</v>
      </c>
      <c r="D6406" s="1">
        <v>45492.621493055558</v>
      </c>
      <c r="E6406" s="3">
        <v>0.37708333333333333</v>
      </c>
      <c r="F6406">
        <v>55</v>
      </c>
      <c r="G6406" t="s">
        <v>127</v>
      </c>
      <c r="H6406">
        <v>29</v>
      </c>
      <c r="I6406" t="s">
        <v>36</v>
      </c>
      <c r="J6406">
        <v>55</v>
      </c>
      <c r="K6406" t="s">
        <v>127</v>
      </c>
      <c r="L6406">
        <v>11</v>
      </c>
      <c r="M6406" t="s">
        <v>37</v>
      </c>
      <c r="N6406" s="4" t="str">
        <f>IF(consolidado[[#This Row],[tempo]]&gt;consolidado[[#This Row],[prioridade_horas]],"Fora do prazo","Dentro do prazo estimado")</f>
        <v>Fora do prazo</v>
      </c>
      <c r="O6406" s="3">
        <v>0.33333333333333331</v>
      </c>
      <c r="P6406" t="s">
        <v>38</v>
      </c>
      <c r="Q6406">
        <v>3</v>
      </c>
      <c r="R6406" t="s">
        <v>33</v>
      </c>
      <c r="S6406">
        <v>11</v>
      </c>
      <c r="T6406" t="s">
        <v>37</v>
      </c>
      <c r="U6406">
        <v>56</v>
      </c>
      <c r="V6406" t="s">
        <v>40</v>
      </c>
      <c r="W6406">
        <v>5</v>
      </c>
      <c r="X6406" t="s">
        <v>41</v>
      </c>
    </row>
    <row r="6407" spans="1:24">
      <c r="A6407">
        <v>39228</v>
      </c>
      <c r="B6407" t="s">
        <v>3444</v>
      </c>
      <c r="C6407" s="1">
        <v>45491.627905092595</v>
      </c>
      <c r="D6407" s="1">
        <v>45491.712881944448</v>
      </c>
      <c r="E6407" s="3">
        <v>8.4722222222222227E-2</v>
      </c>
      <c r="F6407">
        <v>33</v>
      </c>
      <c r="G6407" t="s">
        <v>57</v>
      </c>
      <c r="H6407">
        <v>33</v>
      </c>
      <c r="I6407" t="s">
        <v>57</v>
      </c>
      <c r="J6407">
        <v>33</v>
      </c>
      <c r="K6407" t="s">
        <v>57</v>
      </c>
      <c r="L6407">
        <v>11</v>
      </c>
      <c r="M6407" t="s">
        <v>37</v>
      </c>
      <c r="N6407" s="4" t="str">
        <f>IF(consolidado[[#This Row],[tempo]]&gt;consolidado[[#This Row],[prioridade_horas]],"Fora do prazo","Dentro do prazo estimado")</f>
        <v>Dentro do prazo estimado</v>
      </c>
      <c r="O6407" s="3">
        <v>0.33333333333333331</v>
      </c>
      <c r="P6407" t="s">
        <v>38</v>
      </c>
      <c r="Q6407">
        <v>3</v>
      </c>
      <c r="R6407" t="s">
        <v>33</v>
      </c>
      <c r="S6407">
        <v>11</v>
      </c>
      <c r="T6407" t="s">
        <v>37</v>
      </c>
      <c r="U6407">
        <v>56</v>
      </c>
      <c r="V6407" t="s">
        <v>40</v>
      </c>
      <c r="W6407">
        <v>5</v>
      </c>
      <c r="X6407" t="s">
        <v>41</v>
      </c>
    </row>
    <row r="6408" spans="1:24">
      <c r="A6408">
        <v>39229</v>
      </c>
      <c r="B6408" t="s">
        <v>49</v>
      </c>
      <c r="C6408" s="1">
        <v>45491.627997685187</v>
      </c>
      <c r="D6408" s="1">
        <v>45495.606956018521</v>
      </c>
      <c r="E6408" s="3">
        <v>0.73055555555555551</v>
      </c>
      <c r="F6408">
        <v>66</v>
      </c>
      <c r="G6408" t="s">
        <v>50</v>
      </c>
      <c r="H6408">
        <v>66</v>
      </c>
      <c r="I6408" t="s">
        <v>50</v>
      </c>
      <c r="J6408">
        <v>15</v>
      </c>
      <c r="K6408" t="s">
        <v>82</v>
      </c>
      <c r="L6408">
        <v>16</v>
      </c>
      <c r="M6408" t="s">
        <v>43</v>
      </c>
      <c r="N6408" s="4" t="str">
        <f>IF(consolidado[[#This Row],[tempo]]&gt;consolidado[[#This Row],[prioridade_horas]],"Fora do prazo","Dentro do prazo estimado")</f>
        <v>Dentro do prazo estimado</v>
      </c>
      <c r="O6408" s="3">
        <v>1</v>
      </c>
      <c r="P6408" t="s">
        <v>27</v>
      </c>
      <c r="Q6408">
        <v>3</v>
      </c>
      <c r="R6408" t="s">
        <v>33</v>
      </c>
      <c r="S6408">
        <v>1</v>
      </c>
      <c r="T6408" t="s">
        <v>66</v>
      </c>
      <c r="U6408">
        <v>56</v>
      </c>
      <c r="V6408" t="s">
        <v>40</v>
      </c>
      <c r="W6408">
        <v>5</v>
      </c>
      <c r="X6408" t="s">
        <v>41</v>
      </c>
    </row>
    <row r="6409" spans="1:24">
      <c r="A6409">
        <v>39230</v>
      </c>
      <c r="B6409" t="s">
        <v>3445</v>
      </c>
      <c r="C6409" s="1">
        <v>45491.628703703704</v>
      </c>
      <c r="D6409" s="1">
        <v>45519.404097222221</v>
      </c>
      <c r="E6409" s="3">
        <v>7.2888888888888888</v>
      </c>
      <c r="F6409">
        <v>118</v>
      </c>
      <c r="G6409" t="s">
        <v>3017</v>
      </c>
      <c r="H6409">
        <v>45</v>
      </c>
      <c r="I6409" t="s">
        <v>156</v>
      </c>
      <c r="J6409">
        <v>118</v>
      </c>
      <c r="K6409" t="s">
        <v>3017</v>
      </c>
      <c r="L6409">
        <v>10</v>
      </c>
      <c r="M6409" t="s">
        <v>143</v>
      </c>
      <c r="N6409" s="4" t="str">
        <f>IF(consolidado[[#This Row],[tempo]]&gt;consolidado[[#This Row],[prioridade_horas]],"Fora do prazo","Dentro do prazo estimado")</f>
        <v>Fora do prazo</v>
      </c>
      <c r="O6409" s="3">
        <v>0.33333333333333331</v>
      </c>
      <c r="P6409" t="s">
        <v>38</v>
      </c>
      <c r="Q6409">
        <v>3</v>
      </c>
      <c r="R6409" t="s">
        <v>33</v>
      </c>
      <c r="S6409">
        <v>10</v>
      </c>
      <c r="T6409" t="s">
        <v>143</v>
      </c>
      <c r="U6409">
        <v>1</v>
      </c>
      <c r="V6409" t="s">
        <v>113</v>
      </c>
      <c r="W6409">
        <v>5</v>
      </c>
      <c r="X6409" t="s">
        <v>41</v>
      </c>
    </row>
    <row r="6410" spans="1:24">
      <c r="A6410">
        <v>39231</v>
      </c>
      <c r="B6410" t="s">
        <v>211</v>
      </c>
      <c r="C6410" s="1">
        <v>45491.630173611113</v>
      </c>
      <c r="D6410" s="1">
        <v>45499.468645833331</v>
      </c>
      <c r="E6410" s="3">
        <v>2.0923611111111109</v>
      </c>
      <c r="F6410">
        <v>19</v>
      </c>
      <c r="G6410" t="s">
        <v>91</v>
      </c>
      <c r="H6410">
        <v>15</v>
      </c>
      <c r="I6410" t="s">
        <v>82</v>
      </c>
      <c r="J6410">
        <v>19</v>
      </c>
      <c r="K6410" t="s">
        <v>91</v>
      </c>
      <c r="L6410">
        <v>5</v>
      </c>
      <c r="M6410" t="s">
        <v>92</v>
      </c>
      <c r="N6410" s="4" t="str">
        <f>IF(consolidado[[#This Row],[tempo]]&gt;consolidado[[#This Row],[prioridade_horas]],"Fora do prazo","Dentro do prazo estimado")</f>
        <v>Dentro do prazo estimado</v>
      </c>
      <c r="O6410" s="3">
        <v>5</v>
      </c>
      <c r="P6410" t="s">
        <v>84</v>
      </c>
      <c r="Q6410">
        <v>3</v>
      </c>
      <c r="R6410" t="s">
        <v>33</v>
      </c>
      <c r="S6410">
        <v>16</v>
      </c>
      <c r="T6410" t="s">
        <v>43</v>
      </c>
      <c r="U6410">
        <v>28</v>
      </c>
      <c r="V6410" t="s">
        <v>34</v>
      </c>
      <c r="W6410">
        <v>2</v>
      </c>
      <c r="X6410" t="s">
        <v>105</v>
      </c>
    </row>
    <row r="6411" spans="1:24">
      <c r="A6411">
        <v>39232</v>
      </c>
      <c r="B6411" t="s">
        <v>3446</v>
      </c>
      <c r="C6411" s="1">
        <v>45491.630671296298</v>
      </c>
      <c r="D6411" s="1">
        <v>45519.404641203706</v>
      </c>
      <c r="E6411" s="3">
        <v>7.2874999999999996</v>
      </c>
      <c r="F6411">
        <v>118</v>
      </c>
      <c r="G6411" t="s">
        <v>3017</v>
      </c>
      <c r="H6411">
        <v>45</v>
      </c>
      <c r="I6411" t="s">
        <v>156</v>
      </c>
      <c r="J6411">
        <v>118</v>
      </c>
      <c r="K6411" t="s">
        <v>3017</v>
      </c>
      <c r="L6411">
        <v>10</v>
      </c>
      <c r="M6411" t="s">
        <v>143</v>
      </c>
      <c r="N6411" s="4" t="str">
        <f>IF(consolidado[[#This Row],[tempo]]&gt;consolidado[[#This Row],[prioridade_horas]],"Fora do prazo","Dentro do prazo estimado")</f>
        <v>Fora do prazo</v>
      </c>
      <c r="O6411" s="3">
        <v>0.33333333333333331</v>
      </c>
      <c r="P6411" t="s">
        <v>38</v>
      </c>
      <c r="Q6411">
        <v>3</v>
      </c>
      <c r="R6411" t="s">
        <v>33</v>
      </c>
      <c r="S6411">
        <v>10</v>
      </c>
      <c r="T6411" t="s">
        <v>143</v>
      </c>
      <c r="U6411">
        <v>1</v>
      </c>
      <c r="V6411" t="s">
        <v>113</v>
      </c>
      <c r="W6411">
        <v>5</v>
      </c>
      <c r="X6411" t="s">
        <v>41</v>
      </c>
    </row>
    <row r="6412" spans="1:24">
      <c r="A6412">
        <v>39233</v>
      </c>
      <c r="B6412" t="s">
        <v>162</v>
      </c>
      <c r="C6412" s="1">
        <v>45491.641157407408</v>
      </c>
      <c r="D6412" s="1">
        <v>45491.642766203702</v>
      </c>
      <c r="E6412" s="3">
        <v>1.3888888888888889E-3</v>
      </c>
      <c r="F6412">
        <v>30</v>
      </c>
      <c r="G6412" t="s">
        <v>81</v>
      </c>
      <c r="H6412">
        <v>30</v>
      </c>
      <c r="I6412" t="s">
        <v>81</v>
      </c>
      <c r="J6412">
        <v>30</v>
      </c>
      <c r="K6412" t="s">
        <v>81</v>
      </c>
      <c r="L6412">
        <v>4</v>
      </c>
      <c r="M6412" t="s">
        <v>94</v>
      </c>
      <c r="N6412" s="4" t="str">
        <f>IF(consolidado[[#This Row],[tempo]]&gt;consolidado[[#This Row],[prioridade_horas]],"Fora do prazo","Dentro do prazo estimado")</f>
        <v>Dentro do prazo estimado</v>
      </c>
      <c r="O6412" s="3">
        <v>0.33333333333333331</v>
      </c>
      <c r="P6412" t="s">
        <v>38</v>
      </c>
      <c r="Q6412">
        <v>3</v>
      </c>
      <c r="R6412" t="s">
        <v>33</v>
      </c>
      <c r="S6412">
        <v>4</v>
      </c>
      <c r="T6412" t="s">
        <v>94</v>
      </c>
      <c r="U6412">
        <v>33</v>
      </c>
      <c r="V6412" t="s">
        <v>354</v>
      </c>
      <c r="W6412">
        <v>3</v>
      </c>
      <c r="X6412" t="s">
        <v>86</v>
      </c>
    </row>
    <row r="6413" spans="1:24">
      <c r="A6413">
        <v>39234</v>
      </c>
      <c r="B6413" t="s">
        <v>3447</v>
      </c>
      <c r="C6413" s="1">
        <v>45491.657268518517</v>
      </c>
      <c r="D6413" s="1">
        <v>45505.390451388892</v>
      </c>
      <c r="E6413" s="3">
        <v>3.4902777777777776</v>
      </c>
      <c r="F6413">
        <v>25</v>
      </c>
      <c r="G6413" t="s">
        <v>109</v>
      </c>
      <c r="H6413">
        <v>25</v>
      </c>
      <c r="I6413" t="s">
        <v>109</v>
      </c>
      <c r="J6413">
        <v>25</v>
      </c>
      <c r="K6413" t="s">
        <v>109</v>
      </c>
      <c r="L6413">
        <v>27</v>
      </c>
      <c r="M6413" t="s">
        <v>59</v>
      </c>
      <c r="N6413" s="4" t="str">
        <f>IF(consolidado[[#This Row],[tempo]]&gt;consolidado[[#This Row],[prioridade_horas]],"Fora do prazo","Dentro do prazo estimado")</f>
        <v>Fora do prazo</v>
      </c>
      <c r="O6413" s="3">
        <v>0.33333333333333331</v>
      </c>
      <c r="P6413" t="s">
        <v>38</v>
      </c>
      <c r="Q6413">
        <v>3</v>
      </c>
      <c r="R6413" t="s">
        <v>33</v>
      </c>
      <c r="S6413">
        <v>11</v>
      </c>
      <c r="T6413" t="s">
        <v>37</v>
      </c>
      <c r="U6413">
        <v>56</v>
      </c>
      <c r="V6413" t="s">
        <v>40</v>
      </c>
      <c r="W6413">
        <v>5</v>
      </c>
      <c r="X6413" t="s">
        <v>41</v>
      </c>
    </row>
    <row r="6414" spans="1:24">
      <c r="A6414">
        <v>39235</v>
      </c>
      <c r="B6414" t="s">
        <v>3448</v>
      </c>
      <c r="C6414" s="1">
        <v>45491.667557870373</v>
      </c>
      <c r="D6414" s="1">
        <v>45512.698692129627</v>
      </c>
      <c r="E6414" s="3">
        <v>5.666666666666667</v>
      </c>
      <c r="F6414">
        <v>69</v>
      </c>
      <c r="G6414" t="s">
        <v>65</v>
      </c>
      <c r="H6414">
        <v>69</v>
      </c>
      <c r="I6414" t="s">
        <v>65</v>
      </c>
      <c r="J6414">
        <v>69</v>
      </c>
      <c r="K6414" t="s">
        <v>65</v>
      </c>
      <c r="L6414">
        <v>27</v>
      </c>
      <c r="M6414" t="s">
        <v>59</v>
      </c>
      <c r="N6414" s="4" t="str">
        <f>IF(consolidado[[#This Row],[tempo]]&gt;consolidado[[#This Row],[prioridade_horas]],"Fora do prazo","Dentro do prazo estimado")</f>
        <v>Fora do prazo</v>
      </c>
      <c r="O6414" s="3">
        <v>0.33333333333333331</v>
      </c>
      <c r="P6414" t="s">
        <v>38</v>
      </c>
      <c r="Q6414">
        <v>3</v>
      </c>
      <c r="R6414" t="s">
        <v>33</v>
      </c>
      <c r="S6414">
        <v>1</v>
      </c>
      <c r="T6414" t="s">
        <v>66</v>
      </c>
      <c r="U6414">
        <v>56</v>
      </c>
      <c r="V6414" t="s">
        <v>40</v>
      </c>
      <c r="W6414">
        <v>5</v>
      </c>
      <c r="X6414" t="s">
        <v>41</v>
      </c>
    </row>
    <row r="6415" spans="1:24">
      <c r="A6415">
        <v>39236</v>
      </c>
      <c r="B6415" t="s">
        <v>3449</v>
      </c>
      <c r="C6415" s="1">
        <v>45491.673576388886</v>
      </c>
      <c r="D6415" s="1">
        <v>45499.583993055552</v>
      </c>
      <c r="E6415" s="3">
        <v>2.1645833333333333</v>
      </c>
      <c r="F6415">
        <v>25</v>
      </c>
      <c r="G6415" t="s">
        <v>109</v>
      </c>
      <c r="H6415">
        <v>25</v>
      </c>
      <c r="I6415" t="s">
        <v>109</v>
      </c>
      <c r="J6415">
        <v>25</v>
      </c>
      <c r="K6415" t="s">
        <v>109</v>
      </c>
      <c r="L6415">
        <v>27</v>
      </c>
      <c r="M6415" t="s">
        <v>59</v>
      </c>
      <c r="N6415" s="4" t="str">
        <f>IF(consolidado[[#This Row],[tempo]]&gt;consolidado[[#This Row],[prioridade_horas]],"Fora do prazo","Dentro do prazo estimado")</f>
        <v>Fora do prazo</v>
      </c>
      <c r="O6415" s="3">
        <v>0.33333333333333331</v>
      </c>
      <c r="P6415" t="s">
        <v>38</v>
      </c>
      <c r="Q6415">
        <v>3</v>
      </c>
      <c r="R6415" t="s">
        <v>33</v>
      </c>
      <c r="S6415">
        <v>11</v>
      </c>
      <c r="T6415" t="s">
        <v>37</v>
      </c>
      <c r="U6415">
        <v>56</v>
      </c>
      <c r="V6415" t="s">
        <v>40</v>
      </c>
      <c r="W6415">
        <v>5</v>
      </c>
      <c r="X6415" t="s">
        <v>41</v>
      </c>
    </row>
    <row r="6416" spans="1:24">
      <c r="A6416">
        <v>39237</v>
      </c>
      <c r="B6416" t="s">
        <v>3450</v>
      </c>
      <c r="C6416" s="1">
        <v>45491.676770833335</v>
      </c>
      <c r="D6416" s="1">
        <v>45499.710578703707</v>
      </c>
      <c r="E6416" s="3">
        <v>2.2881944444444446</v>
      </c>
      <c r="F6416">
        <v>111</v>
      </c>
      <c r="G6416" t="s">
        <v>99</v>
      </c>
      <c r="H6416">
        <v>111</v>
      </c>
      <c r="I6416" t="s">
        <v>99</v>
      </c>
      <c r="J6416">
        <v>111</v>
      </c>
      <c r="K6416" t="s">
        <v>99</v>
      </c>
      <c r="L6416">
        <v>1</v>
      </c>
      <c r="M6416" t="s">
        <v>66</v>
      </c>
      <c r="N6416" s="4" t="str">
        <f>IF(consolidado[[#This Row],[tempo]]&gt;consolidado[[#This Row],[prioridade_horas]],"Fora do prazo","Dentro do prazo estimado")</f>
        <v>Fora do prazo</v>
      </c>
      <c r="O6416" s="3">
        <v>0.33333333333333331</v>
      </c>
      <c r="P6416" t="s">
        <v>38</v>
      </c>
      <c r="Q6416">
        <v>3</v>
      </c>
      <c r="R6416" t="s">
        <v>33</v>
      </c>
      <c r="S6416">
        <v>1</v>
      </c>
      <c r="T6416" t="s">
        <v>66</v>
      </c>
      <c r="U6416">
        <v>32</v>
      </c>
      <c r="V6416" t="s">
        <v>183</v>
      </c>
      <c r="W6416">
        <v>3</v>
      </c>
      <c r="X6416" t="s">
        <v>86</v>
      </c>
    </row>
    <row r="6417" spans="1:24">
      <c r="A6417">
        <v>39238</v>
      </c>
      <c r="B6417" t="s">
        <v>3451</v>
      </c>
      <c r="C6417" s="1">
        <v>45491.678344907406</v>
      </c>
      <c r="D6417" s="1">
        <v>45527.404953703706</v>
      </c>
      <c r="E6417" s="3">
        <v>9.4951388888888886</v>
      </c>
      <c r="F6417">
        <v>25</v>
      </c>
      <c r="G6417" t="s">
        <v>109</v>
      </c>
      <c r="H6417">
        <v>25</v>
      </c>
      <c r="I6417" t="s">
        <v>109</v>
      </c>
      <c r="J6417">
        <v>25</v>
      </c>
      <c r="K6417" t="s">
        <v>109</v>
      </c>
      <c r="L6417">
        <v>27</v>
      </c>
      <c r="M6417" t="s">
        <v>59</v>
      </c>
      <c r="N6417" s="4" t="str">
        <f>IF(consolidado[[#This Row],[tempo]]&gt;consolidado[[#This Row],[prioridade_horas]],"Fora do prazo","Dentro do prazo estimado")</f>
        <v>Fora do prazo</v>
      </c>
      <c r="O6417" s="3">
        <v>0.33333333333333331</v>
      </c>
      <c r="P6417" t="s">
        <v>38</v>
      </c>
      <c r="Q6417">
        <v>3</v>
      </c>
      <c r="R6417" t="s">
        <v>33</v>
      </c>
      <c r="S6417">
        <v>11</v>
      </c>
      <c r="T6417" t="s">
        <v>37</v>
      </c>
      <c r="U6417">
        <v>56</v>
      </c>
      <c r="V6417" t="s">
        <v>40</v>
      </c>
      <c r="W6417">
        <v>5</v>
      </c>
      <c r="X6417" t="s">
        <v>41</v>
      </c>
    </row>
    <row r="6418" spans="1:24">
      <c r="A6418">
        <v>39239</v>
      </c>
      <c r="B6418" t="s">
        <v>3018</v>
      </c>
      <c r="C6418" s="1">
        <v>45491.686828703707</v>
      </c>
      <c r="D6418" s="1">
        <v>45496.365983796299</v>
      </c>
      <c r="E6418" s="3">
        <v>0.80625000000000002</v>
      </c>
      <c r="F6418">
        <v>91</v>
      </c>
      <c r="G6418" t="s">
        <v>237</v>
      </c>
      <c r="H6418">
        <v>91</v>
      </c>
      <c r="I6418" t="s">
        <v>237</v>
      </c>
      <c r="J6418">
        <v>91</v>
      </c>
      <c r="K6418" t="s">
        <v>237</v>
      </c>
      <c r="L6418">
        <v>1</v>
      </c>
      <c r="M6418" t="s">
        <v>66</v>
      </c>
      <c r="N6418" s="4" t="str">
        <f>IF(consolidado[[#This Row],[tempo]]&gt;consolidado[[#This Row],[prioridade_horas]],"Fora do prazo","Dentro do prazo estimado")</f>
        <v>Fora do prazo</v>
      </c>
      <c r="O6418" s="3">
        <v>0.66666666666666663</v>
      </c>
      <c r="P6418" t="s">
        <v>70</v>
      </c>
      <c r="Q6418">
        <v>3</v>
      </c>
      <c r="R6418" t="s">
        <v>33</v>
      </c>
      <c r="S6418">
        <v>27</v>
      </c>
      <c r="T6418" t="s">
        <v>59</v>
      </c>
      <c r="U6418">
        <v>33</v>
      </c>
      <c r="V6418" t="s">
        <v>354</v>
      </c>
      <c r="W6418">
        <v>5</v>
      </c>
      <c r="X6418" t="s">
        <v>41</v>
      </c>
    </row>
    <row r="6419" spans="1:24">
      <c r="A6419">
        <v>39240</v>
      </c>
      <c r="B6419" t="s">
        <v>3452</v>
      </c>
      <c r="C6419" s="1">
        <v>45491.691053240742</v>
      </c>
      <c r="D6419" s="1">
        <v>45516.382175925923</v>
      </c>
      <c r="E6419" s="3">
        <v>6.0777777777777775</v>
      </c>
      <c r="F6419">
        <v>33</v>
      </c>
      <c r="G6419" t="s">
        <v>57</v>
      </c>
      <c r="H6419">
        <v>33</v>
      </c>
      <c r="I6419" t="s">
        <v>57</v>
      </c>
      <c r="J6419">
        <v>33</v>
      </c>
      <c r="K6419" t="s">
        <v>57</v>
      </c>
      <c r="L6419">
        <v>12</v>
      </c>
      <c r="M6419" t="s">
        <v>83</v>
      </c>
      <c r="N6419" s="4" t="str">
        <f>IF(consolidado[[#This Row],[tempo]]&gt;consolidado[[#This Row],[prioridade_horas]],"Fora do prazo","Dentro do prazo estimado")</f>
        <v>Fora do prazo</v>
      </c>
      <c r="O6419" s="3">
        <v>0.33333333333333331</v>
      </c>
      <c r="P6419" t="s">
        <v>38</v>
      </c>
      <c r="Q6419">
        <v>3</v>
      </c>
      <c r="R6419" t="s">
        <v>33</v>
      </c>
      <c r="S6419">
        <v>11</v>
      </c>
      <c r="T6419" t="s">
        <v>37</v>
      </c>
      <c r="U6419">
        <v>56</v>
      </c>
      <c r="V6419" t="s">
        <v>40</v>
      </c>
      <c r="W6419">
        <v>5</v>
      </c>
      <c r="X6419" t="s">
        <v>41</v>
      </c>
    </row>
    <row r="6420" spans="1:24">
      <c r="A6420">
        <v>39241</v>
      </c>
      <c r="B6420" t="s">
        <v>3453</v>
      </c>
      <c r="C6420" s="1">
        <v>45491.696296296293</v>
      </c>
      <c r="D6420" s="1">
        <v>45503.606446759259</v>
      </c>
      <c r="E6420" s="3">
        <v>2.9159722222222224</v>
      </c>
      <c r="F6420">
        <v>25</v>
      </c>
      <c r="G6420" t="s">
        <v>109</v>
      </c>
      <c r="H6420">
        <v>25</v>
      </c>
      <c r="I6420" t="s">
        <v>109</v>
      </c>
      <c r="J6420">
        <v>25</v>
      </c>
      <c r="K6420" t="s">
        <v>109</v>
      </c>
      <c r="L6420">
        <v>27</v>
      </c>
      <c r="M6420" t="s">
        <v>59</v>
      </c>
      <c r="N6420" s="4" t="str">
        <f>IF(consolidado[[#This Row],[tempo]]&gt;consolidado[[#This Row],[prioridade_horas]],"Fora do prazo","Dentro do prazo estimado")</f>
        <v>Fora do prazo</v>
      </c>
      <c r="O6420" s="3">
        <v>0.33333333333333331</v>
      </c>
      <c r="P6420" t="s">
        <v>38</v>
      </c>
      <c r="Q6420">
        <v>3</v>
      </c>
      <c r="R6420" t="s">
        <v>33</v>
      </c>
      <c r="S6420">
        <v>11</v>
      </c>
      <c r="T6420" t="s">
        <v>37</v>
      </c>
      <c r="U6420">
        <v>56</v>
      </c>
      <c r="V6420" t="s">
        <v>40</v>
      </c>
      <c r="W6420">
        <v>5</v>
      </c>
      <c r="X6420" t="s">
        <v>41</v>
      </c>
    </row>
    <row r="6421" spans="1:24">
      <c r="A6421">
        <v>39242</v>
      </c>
      <c r="B6421" t="s">
        <v>3454</v>
      </c>
      <c r="C6421" s="1">
        <v>45491.696574074071</v>
      </c>
      <c r="D6421" s="1">
        <v>45516.632048611114</v>
      </c>
      <c r="E6421" s="3">
        <v>6.322222222222222</v>
      </c>
      <c r="F6421">
        <v>68</v>
      </c>
      <c r="G6421" t="s">
        <v>264</v>
      </c>
      <c r="H6421">
        <v>52</v>
      </c>
      <c r="I6421" t="s">
        <v>77</v>
      </c>
      <c r="J6421">
        <v>68</v>
      </c>
      <c r="K6421" t="s">
        <v>264</v>
      </c>
      <c r="L6421">
        <v>21</v>
      </c>
      <c r="M6421" t="s">
        <v>265</v>
      </c>
      <c r="N6421" s="4" t="str">
        <f>IF(consolidado[[#This Row],[tempo]]&gt;consolidado[[#This Row],[prioridade_horas]],"Fora do prazo","Dentro do prazo estimado")</f>
        <v>Fora do prazo</v>
      </c>
      <c r="O6421" s="3">
        <v>1.6666666666666667</v>
      </c>
      <c r="P6421" t="s">
        <v>125</v>
      </c>
      <c r="Q6421">
        <v>3</v>
      </c>
      <c r="R6421" t="s">
        <v>33</v>
      </c>
      <c r="S6421">
        <v>16</v>
      </c>
      <c r="T6421" t="s">
        <v>43</v>
      </c>
      <c r="U6421">
        <v>31</v>
      </c>
      <c r="V6421" t="s">
        <v>266</v>
      </c>
      <c r="W6421">
        <v>5</v>
      </c>
      <c r="X6421" t="s">
        <v>41</v>
      </c>
    </row>
    <row r="6422" spans="1:24">
      <c r="A6422">
        <v>39243</v>
      </c>
      <c r="B6422" t="s">
        <v>3455</v>
      </c>
      <c r="C6422" s="1">
        <v>45491.698113425926</v>
      </c>
      <c r="D6422" s="1">
        <v>45492.724594907406</v>
      </c>
      <c r="E6422" s="3">
        <v>0.40208333333333335</v>
      </c>
      <c r="F6422">
        <v>91</v>
      </c>
      <c r="G6422" t="s">
        <v>237</v>
      </c>
      <c r="H6422">
        <v>91</v>
      </c>
      <c r="I6422" t="s">
        <v>237</v>
      </c>
      <c r="J6422">
        <v>91</v>
      </c>
      <c r="K6422" t="s">
        <v>237</v>
      </c>
      <c r="L6422">
        <v>3</v>
      </c>
      <c r="M6422" t="s">
        <v>26</v>
      </c>
      <c r="N6422" s="4" t="str">
        <f>IF(consolidado[[#This Row],[tempo]]&gt;consolidado[[#This Row],[prioridade_horas]],"Fora do prazo","Dentro do prazo estimado")</f>
        <v>Dentro do prazo estimado</v>
      </c>
      <c r="O6422" s="3">
        <v>0.66666666666666663</v>
      </c>
      <c r="P6422" t="s">
        <v>70</v>
      </c>
      <c r="Q6422">
        <v>3</v>
      </c>
      <c r="R6422" t="s">
        <v>33</v>
      </c>
      <c r="S6422">
        <v>27</v>
      </c>
      <c r="T6422" t="s">
        <v>59</v>
      </c>
      <c r="U6422">
        <v>33</v>
      </c>
      <c r="V6422" t="s">
        <v>354</v>
      </c>
      <c r="W6422">
        <v>5</v>
      </c>
      <c r="X6422" t="s">
        <v>41</v>
      </c>
    </row>
    <row r="6423" spans="1:24">
      <c r="A6423">
        <v>39244</v>
      </c>
      <c r="B6423" t="s">
        <v>2990</v>
      </c>
      <c r="C6423" s="1">
        <v>45491.708981481483</v>
      </c>
      <c r="D6423" s="1">
        <v>45495.370740740742</v>
      </c>
      <c r="E6423" s="3">
        <v>0.41319444444444442</v>
      </c>
      <c r="F6423">
        <v>91</v>
      </c>
      <c r="G6423" t="s">
        <v>237</v>
      </c>
      <c r="H6423">
        <v>91</v>
      </c>
      <c r="I6423" t="s">
        <v>237</v>
      </c>
      <c r="J6423">
        <v>91</v>
      </c>
      <c r="K6423" t="s">
        <v>237</v>
      </c>
      <c r="L6423">
        <v>4</v>
      </c>
      <c r="M6423" t="s">
        <v>94</v>
      </c>
      <c r="N6423" s="4" t="str">
        <f>IF(consolidado[[#This Row],[tempo]]&gt;consolidado[[#This Row],[prioridade_horas]],"Fora do prazo","Dentro do prazo estimado")</f>
        <v>Dentro do prazo estimado</v>
      </c>
      <c r="O6423" s="3">
        <v>0.66666666666666663</v>
      </c>
      <c r="P6423" t="s">
        <v>70</v>
      </c>
      <c r="Q6423">
        <v>3</v>
      </c>
      <c r="R6423" t="s">
        <v>33</v>
      </c>
      <c r="S6423">
        <v>27</v>
      </c>
      <c r="T6423" t="s">
        <v>59</v>
      </c>
      <c r="U6423">
        <v>33</v>
      </c>
      <c r="V6423" t="s">
        <v>354</v>
      </c>
      <c r="W6423">
        <v>5</v>
      </c>
      <c r="X6423" t="s">
        <v>41</v>
      </c>
    </row>
    <row r="6424" spans="1:24">
      <c r="A6424">
        <v>39245</v>
      </c>
      <c r="B6424" t="s">
        <v>2979</v>
      </c>
      <c r="C6424" s="1">
        <v>45491.715925925928</v>
      </c>
      <c r="D6424" s="1">
        <v>45498.633020833331</v>
      </c>
      <c r="E6424" s="3">
        <v>1.7958333333333334</v>
      </c>
      <c r="F6424">
        <v>34</v>
      </c>
      <c r="G6424" t="s">
        <v>25</v>
      </c>
      <c r="H6424">
        <v>35</v>
      </c>
      <c r="I6424" t="s">
        <v>32</v>
      </c>
      <c r="J6424">
        <v>35</v>
      </c>
      <c r="K6424" t="s">
        <v>32</v>
      </c>
      <c r="L6424">
        <v>3</v>
      </c>
      <c r="M6424" t="s">
        <v>26</v>
      </c>
      <c r="N6424" s="4" t="str">
        <f>IF(consolidado[[#This Row],[tempo]]&gt;consolidado[[#This Row],[prioridade_horas]],"Fora do prazo","Dentro do prazo estimado")</f>
        <v>Fora do prazo</v>
      </c>
      <c r="O6424" s="3">
        <v>1</v>
      </c>
      <c r="P6424" t="s">
        <v>27</v>
      </c>
      <c r="Q6424">
        <v>6</v>
      </c>
      <c r="R6424" t="s">
        <v>28</v>
      </c>
      <c r="S6424">
        <v>3</v>
      </c>
      <c r="T6424" t="s">
        <v>26</v>
      </c>
      <c r="U6424">
        <v>29</v>
      </c>
      <c r="V6424" t="s">
        <v>85</v>
      </c>
      <c r="W6424">
        <v>4</v>
      </c>
      <c r="X6424" t="s">
        <v>30</v>
      </c>
    </row>
    <row r="6425" spans="1:24">
      <c r="A6425">
        <v>39246</v>
      </c>
      <c r="B6425" t="s">
        <v>227</v>
      </c>
      <c r="C6425" s="1">
        <v>45492.367337962962</v>
      </c>
      <c r="D6425" s="1">
        <v>45516.679409722223</v>
      </c>
      <c r="E6425" s="3">
        <v>6.3236111111111111</v>
      </c>
      <c r="F6425">
        <v>111</v>
      </c>
      <c r="G6425" t="s">
        <v>99</v>
      </c>
      <c r="H6425">
        <v>111</v>
      </c>
      <c r="I6425" t="s">
        <v>99</v>
      </c>
      <c r="J6425">
        <v>111</v>
      </c>
      <c r="K6425" t="s">
        <v>99</v>
      </c>
      <c r="L6425">
        <v>12</v>
      </c>
      <c r="M6425" t="s">
        <v>83</v>
      </c>
      <c r="N6425" s="4" t="str">
        <f>IF(consolidado[[#This Row],[tempo]]&gt;consolidado[[#This Row],[prioridade_horas]],"Fora do prazo","Dentro do prazo estimado")</f>
        <v>Fora do prazo</v>
      </c>
      <c r="O6425" s="3">
        <v>0.33333333333333331</v>
      </c>
      <c r="P6425" t="s">
        <v>38</v>
      </c>
      <c r="Q6425">
        <v>3</v>
      </c>
      <c r="R6425" t="s">
        <v>33</v>
      </c>
      <c r="S6425">
        <v>1</v>
      </c>
      <c r="T6425" t="s">
        <v>66</v>
      </c>
      <c r="U6425">
        <v>8</v>
      </c>
      <c r="V6425" t="s">
        <v>194</v>
      </c>
      <c r="W6425">
        <v>5</v>
      </c>
      <c r="X6425" t="s">
        <v>41</v>
      </c>
    </row>
    <row r="6426" spans="1:24">
      <c r="A6426">
        <v>39247</v>
      </c>
      <c r="B6426" t="s">
        <v>227</v>
      </c>
      <c r="C6426" s="1">
        <v>45492.368611111109</v>
      </c>
      <c r="D6426" s="1">
        <v>45516.679016203707</v>
      </c>
      <c r="E6426" s="3">
        <v>6.3215277777777779</v>
      </c>
      <c r="F6426">
        <v>111</v>
      </c>
      <c r="G6426" t="s">
        <v>99</v>
      </c>
      <c r="H6426">
        <v>111</v>
      </c>
      <c r="I6426" t="s">
        <v>99</v>
      </c>
      <c r="J6426">
        <v>111</v>
      </c>
      <c r="K6426" t="s">
        <v>99</v>
      </c>
      <c r="L6426">
        <v>12</v>
      </c>
      <c r="M6426" t="s">
        <v>83</v>
      </c>
      <c r="N6426" s="4" t="str">
        <f>IF(consolidado[[#This Row],[tempo]]&gt;consolidado[[#This Row],[prioridade_horas]],"Fora do prazo","Dentro do prazo estimado")</f>
        <v>Fora do prazo</v>
      </c>
      <c r="O6426" s="3">
        <v>0.33333333333333331</v>
      </c>
      <c r="P6426" t="s">
        <v>38</v>
      </c>
      <c r="Q6426">
        <v>3</v>
      </c>
      <c r="R6426" t="s">
        <v>33</v>
      </c>
      <c r="S6426">
        <v>1</v>
      </c>
      <c r="T6426" t="s">
        <v>66</v>
      </c>
      <c r="U6426">
        <v>8</v>
      </c>
      <c r="V6426" t="s">
        <v>194</v>
      </c>
      <c r="W6426">
        <v>5</v>
      </c>
      <c r="X6426" t="s">
        <v>41</v>
      </c>
    </row>
    <row r="6427" spans="1:24">
      <c r="A6427">
        <v>39248</v>
      </c>
      <c r="B6427" t="s">
        <v>3456</v>
      </c>
      <c r="C6427" s="1">
        <v>45492.382118055553</v>
      </c>
      <c r="D6427" s="1">
        <v>45516.406643518516</v>
      </c>
      <c r="E6427" s="3">
        <v>6.0354166666666664</v>
      </c>
      <c r="F6427">
        <v>38</v>
      </c>
      <c r="G6427" t="s">
        <v>117</v>
      </c>
      <c r="H6427">
        <v>62</v>
      </c>
      <c r="I6427" t="s">
        <v>45</v>
      </c>
      <c r="J6427">
        <v>38</v>
      </c>
      <c r="K6427" t="s">
        <v>117</v>
      </c>
      <c r="L6427">
        <v>21</v>
      </c>
      <c r="M6427" t="s">
        <v>265</v>
      </c>
      <c r="N6427" s="4" t="str">
        <f>IF(consolidado[[#This Row],[tempo]]&gt;consolidado[[#This Row],[prioridade_horas]],"Fora do prazo","Dentro do prazo estimado")</f>
        <v>Fora do prazo</v>
      </c>
      <c r="O6427" s="3">
        <v>1</v>
      </c>
      <c r="P6427" t="s">
        <v>27</v>
      </c>
      <c r="Q6427">
        <v>3</v>
      </c>
      <c r="R6427" t="s">
        <v>33</v>
      </c>
      <c r="S6427">
        <v>6</v>
      </c>
      <c r="T6427" t="s">
        <v>118</v>
      </c>
      <c r="U6427">
        <v>65</v>
      </c>
      <c r="V6427" t="s">
        <v>269</v>
      </c>
      <c r="W6427">
        <v>5</v>
      </c>
      <c r="X6427" t="s">
        <v>41</v>
      </c>
    </row>
    <row r="6428" spans="1:24">
      <c r="A6428">
        <v>39249</v>
      </c>
      <c r="B6428" t="s">
        <v>3457</v>
      </c>
      <c r="C6428" s="1">
        <v>45492.401712962965</v>
      </c>
      <c r="D6428" s="1">
        <v>45496.703553240739</v>
      </c>
      <c r="E6428" s="3">
        <v>1.0534722222222221</v>
      </c>
      <c r="F6428">
        <v>33</v>
      </c>
      <c r="G6428" t="s">
        <v>57</v>
      </c>
      <c r="H6428">
        <v>33</v>
      </c>
      <c r="I6428" t="s">
        <v>57</v>
      </c>
      <c r="J6428">
        <v>33</v>
      </c>
      <c r="K6428" t="s">
        <v>57</v>
      </c>
      <c r="L6428">
        <v>11</v>
      </c>
      <c r="M6428" t="s">
        <v>37</v>
      </c>
      <c r="N6428" s="4" t="str">
        <f>IF(consolidado[[#This Row],[tempo]]&gt;consolidado[[#This Row],[prioridade_horas]],"Fora do prazo","Dentro do prazo estimado")</f>
        <v>Fora do prazo</v>
      </c>
      <c r="O6428" s="3">
        <v>0.33333333333333331</v>
      </c>
      <c r="P6428" t="s">
        <v>38</v>
      </c>
      <c r="Q6428">
        <v>3</v>
      </c>
      <c r="R6428" t="s">
        <v>33</v>
      </c>
      <c r="S6428">
        <v>11</v>
      </c>
      <c r="T6428" t="s">
        <v>37</v>
      </c>
      <c r="U6428">
        <v>56</v>
      </c>
      <c r="V6428" t="s">
        <v>40</v>
      </c>
      <c r="W6428">
        <v>5</v>
      </c>
      <c r="X6428" t="s">
        <v>41</v>
      </c>
    </row>
    <row r="6429" spans="1:24">
      <c r="A6429">
        <v>39250</v>
      </c>
      <c r="B6429" t="s">
        <v>3458</v>
      </c>
      <c r="C6429" s="1">
        <v>45492.403622685182</v>
      </c>
      <c r="D6429" s="1">
        <v>45516.398495370369</v>
      </c>
      <c r="E6429" s="3">
        <v>6.0055555555555555</v>
      </c>
      <c r="F6429">
        <v>62</v>
      </c>
      <c r="G6429" t="s">
        <v>45</v>
      </c>
      <c r="H6429">
        <v>62</v>
      </c>
      <c r="I6429" t="s">
        <v>45</v>
      </c>
      <c r="J6429">
        <v>62</v>
      </c>
      <c r="K6429" t="s">
        <v>45</v>
      </c>
      <c r="L6429">
        <v>6</v>
      </c>
      <c r="M6429" t="s">
        <v>118</v>
      </c>
      <c r="N6429" s="4" t="str">
        <f>IF(consolidado[[#This Row],[tempo]]&gt;consolidado[[#This Row],[prioridade_horas]],"Fora do prazo","Dentro do prazo estimado")</f>
        <v>Fora do prazo</v>
      </c>
      <c r="O6429" s="3">
        <v>5</v>
      </c>
      <c r="P6429" t="s">
        <v>84</v>
      </c>
      <c r="Q6429">
        <v>3</v>
      </c>
      <c r="R6429" t="s">
        <v>33</v>
      </c>
      <c r="S6429">
        <v>6</v>
      </c>
      <c r="T6429" t="s">
        <v>118</v>
      </c>
      <c r="U6429">
        <v>56</v>
      </c>
      <c r="V6429" t="s">
        <v>40</v>
      </c>
      <c r="W6429">
        <v>4</v>
      </c>
      <c r="X6429" t="s">
        <v>30</v>
      </c>
    </row>
    <row r="6430" spans="1:24">
      <c r="A6430">
        <v>39251</v>
      </c>
      <c r="B6430" t="s">
        <v>1028</v>
      </c>
      <c r="C6430" s="1">
        <v>45492.410682870373</v>
      </c>
      <c r="D6430" s="1">
        <v>45492.563761574071</v>
      </c>
      <c r="E6430" s="3">
        <v>0.15277777777777779</v>
      </c>
      <c r="F6430">
        <v>25</v>
      </c>
      <c r="G6430" t="s">
        <v>109</v>
      </c>
      <c r="H6430">
        <v>25</v>
      </c>
      <c r="I6430" t="s">
        <v>109</v>
      </c>
      <c r="J6430">
        <v>25</v>
      </c>
      <c r="K6430" t="s">
        <v>109</v>
      </c>
      <c r="L6430">
        <v>11</v>
      </c>
      <c r="M6430" t="s">
        <v>37</v>
      </c>
      <c r="N6430" s="4" t="str">
        <f>IF(consolidado[[#This Row],[tempo]]&gt;consolidado[[#This Row],[prioridade_horas]],"Fora do prazo","Dentro do prazo estimado")</f>
        <v>Dentro do prazo estimado</v>
      </c>
      <c r="O6430" s="3">
        <v>0.33333333333333331</v>
      </c>
      <c r="P6430" t="s">
        <v>38</v>
      </c>
      <c r="Q6430">
        <v>3</v>
      </c>
      <c r="R6430" t="s">
        <v>33</v>
      </c>
      <c r="S6430">
        <v>11</v>
      </c>
      <c r="T6430" t="s">
        <v>37</v>
      </c>
      <c r="U6430">
        <v>56</v>
      </c>
      <c r="V6430" t="s">
        <v>40</v>
      </c>
      <c r="W6430">
        <v>5</v>
      </c>
      <c r="X6430" t="s">
        <v>41</v>
      </c>
    </row>
    <row r="6431" spans="1:24">
      <c r="A6431">
        <v>39252</v>
      </c>
      <c r="B6431" t="s">
        <v>31</v>
      </c>
      <c r="C6431" s="1">
        <v>45492.411979166667</v>
      </c>
      <c r="D6431" s="1">
        <v>45495.645300925928</v>
      </c>
      <c r="E6431" s="3">
        <v>0.60902777777777772</v>
      </c>
      <c r="F6431">
        <v>34</v>
      </c>
      <c r="G6431" t="s">
        <v>25</v>
      </c>
      <c r="H6431">
        <v>52</v>
      </c>
      <c r="I6431" t="s">
        <v>77</v>
      </c>
      <c r="J6431">
        <v>35</v>
      </c>
      <c r="K6431" t="s">
        <v>32</v>
      </c>
      <c r="L6431">
        <v>3</v>
      </c>
      <c r="M6431" t="s">
        <v>26</v>
      </c>
      <c r="N6431" s="4" t="str">
        <f>IF(consolidado[[#This Row],[tempo]]&gt;consolidado[[#This Row],[prioridade_horas]],"Fora do prazo","Dentro do prazo estimado")</f>
        <v>Dentro do prazo estimado</v>
      </c>
      <c r="O6431" s="3">
        <v>0.66666666666666663</v>
      </c>
      <c r="P6431" t="s">
        <v>70</v>
      </c>
      <c r="Q6431">
        <v>3</v>
      </c>
      <c r="R6431" t="s">
        <v>33</v>
      </c>
      <c r="S6431">
        <v>16</v>
      </c>
      <c r="T6431" t="s">
        <v>43</v>
      </c>
      <c r="U6431">
        <v>28</v>
      </c>
      <c r="V6431" t="s">
        <v>34</v>
      </c>
      <c r="W6431">
        <v>4</v>
      </c>
      <c r="X6431" t="s">
        <v>30</v>
      </c>
    </row>
    <row r="6432" spans="1:24">
      <c r="A6432">
        <v>39253</v>
      </c>
      <c r="B6432" t="s">
        <v>404</v>
      </c>
      <c r="C6432" s="1">
        <v>45492.415243055555</v>
      </c>
      <c r="D6432" s="1">
        <v>45492.471122685187</v>
      </c>
      <c r="E6432" s="3">
        <v>5.6250000000000001E-2</v>
      </c>
      <c r="F6432">
        <v>58</v>
      </c>
      <c r="G6432" t="s">
        <v>53</v>
      </c>
      <c r="H6432">
        <v>58</v>
      </c>
      <c r="I6432" t="s">
        <v>53</v>
      </c>
      <c r="J6432">
        <v>0</v>
      </c>
      <c r="K6432" t="s">
        <v>55</v>
      </c>
      <c r="L6432">
        <v>16</v>
      </c>
      <c r="M6432" t="s">
        <v>43</v>
      </c>
      <c r="N6432" s="4" t="str">
        <f>IF(consolidado[[#This Row],[tempo]]&gt;consolidado[[#This Row],[prioridade_horas]],"Fora do prazo","Dentro do prazo estimado")</f>
        <v>Dentro do prazo estimado</v>
      </c>
      <c r="O6432" s="3">
        <v>0.33333333333333331</v>
      </c>
      <c r="P6432" t="s">
        <v>38</v>
      </c>
      <c r="Q6432">
        <v>3</v>
      </c>
      <c r="R6432" t="s">
        <v>33</v>
      </c>
      <c r="S6432">
        <v>13</v>
      </c>
      <c r="T6432" t="s">
        <v>60</v>
      </c>
      <c r="U6432">
        <v>56</v>
      </c>
      <c r="V6432" t="s">
        <v>40</v>
      </c>
      <c r="W6432">
        <v>5</v>
      </c>
      <c r="X6432" t="s">
        <v>41</v>
      </c>
    </row>
    <row r="6433" spans="1:24">
      <c r="A6433">
        <v>39254</v>
      </c>
      <c r="B6433" t="s">
        <v>3459</v>
      </c>
      <c r="C6433" s="1">
        <v>45492.415833333333</v>
      </c>
      <c r="D6433" s="1">
        <v>45492.563564814816</v>
      </c>
      <c r="E6433" s="3">
        <v>0.14791666666666667</v>
      </c>
      <c r="F6433">
        <v>25</v>
      </c>
      <c r="G6433" t="s">
        <v>109</v>
      </c>
      <c r="H6433">
        <v>25</v>
      </c>
      <c r="I6433" t="s">
        <v>109</v>
      </c>
      <c r="J6433">
        <v>25</v>
      </c>
      <c r="K6433" t="s">
        <v>109</v>
      </c>
      <c r="L6433">
        <v>11</v>
      </c>
      <c r="M6433" t="s">
        <v>37</v>
      </c>
      <c r="N6433" s="4" t="str">
        <f>IF(consolidado[[#This Row],[tempo]]&gt;consolidado[[#This Row],[prioridade_horas]],"Fora do prazo","Dentro do prazo estimado")</f>
        <v>Dentro do prazo estimado</v>
      </c>
      <c r="O6433" s="3">
        <v>0.33333333333333331</v>
      </c>
      <c r="P6433" t="s">
        <v>38</v>
      </c>
      <c r="Q6433">
        <v>3</v>
      </c>
      <c r="R6433" t="s">
        <v>33</v>
      </c>
      <c r="S6433">
        <v>11</v>
      </c>
      <c r="T6433" t="s">
        <v>37</v>
      </c>
      <c r="U6433">
        <v>56</v>
      </c>
      <c r="V6433" t="s">
        <v>40</v>
      </c>
      <c r="W6433">
        <v>5</v>
      </c>
      <c r="X6433" t="s">
        <v>41</v>
      </c>
    </row>
    <row r="6434" spans="1:24">
      <c r="A6434">
        <v>39255</v>
      </c>
      <c r="B6434" t="s">
        <v>3460</v>
      </c>
      <c r="C6434" s="1">
        <v>45492.418356481481</v>
      </c>
      <c r="D6434" s="1">
        <v>45492.560115740744</v>
      </c>
      <c r="E6434" s="3">
        <v>0.14166666666666666</v>
      </c>
      <c r="F6434">
        <v>25</v>
      </c>
      <c r="G6434" t="s">
        <v>109</v>
      </c>
      <c r="H6434">
        <v>25</v>
      </c>
      <c r="I6434" t="s">
        <v>109</v>
      </c>
      <c r="J6434">
        <v>25</v>
      </c>
      <c r="K6434" t="s">
        <v>109</v>
      </c>
      <c r="L6434">
        <v>11</v>
      </c>
      <c r="M6434" t="s">
        <v>37</v>
      </c>
      <c r="N6434" s="4" t="str">
        <f>IF(consolidado[[#This Row],[tempo]]&gt;consolidado[[#This Row],[prioridade_horas]],"Fora do prazo","Dentro do prazo estimado")</f>
        <v>Dentro do prazo estimado</v>
      </c>
      <c r="O6434" s="3">
        <v>0.33333333333333331</v>
      </c>
      <c r="P6434" t="s">
        <v>38</v>
      </c>
      <c r="Q6434">
        <v>3</v>
      </c>
      <c r="R6434" t="s">
        <v>33</v>
      </c>
      <c r="S6434">
        <v>11</v>
      </c>
      <c r="T6434" t="s">
        <v>37</v>
      </c>
      <c r="U6434">
        <v>56</v>
      </c>
      <c r="V6434" t="s">
        <v>40</v>
      </c>
      <c r="W6434">
        <v>5</v>
      </c>
      <c r="X6434" t="s">
        <v>41</v>
      </c>
    </row>
    <row r="6435" spans="1:24">
      <c r="A6435">
        <v>39256</v>
      </c>
      <c r="B6435" t="s">
        <v>2254</v>
      </c>
      <c r="C6435" s="1">
        <v>45492.429386574076</v>
      </c>
      <c r="D6435" s="1">
        <v>45492.44939814815</v>
      </c>
      <c r="E6435" s="3">
        <v>2.013888888888889E-2</v>
      </c>
      <c r="F6435">
        <v>55</v>
      </c>
      <c r="G6435" t="s">
        <v>127</v>
      </c>
      <c r="H6435">
        <v>98</v>
      </c>
      <c r="I6435" t="s">
        <v>69</v>
      </c>
      <c r="J6435">
        <v>55</v>
      </c>
      <c r="K6435" t="s">
        <v>127</v>
      </c>
      <c r="L6435">
        <v>11</v>
      </c>
      <c r="M6435" t="s">
        <v>37</v>
      </c>
      <c r="N6435" s="4" t="str">
        <f>IF(consolidado[[#This Row],[tempo]]&gt;consolidado[[#This Row],[prioridade_horas]],"Fora do prazo","Dentro do prazo estimado")</f>
        <v>Dentro do prazo estimado</v>
      </c>
      <c r="O6435" s="3">
        <v>0.33333333333333331</v>
      </c>
      <c r="P6435" t="s">
        <v>38</v>
      </c>
      <c r="Q6435">
        <v>3</v>
      </c>
      <c r="R6435" t="s">
        <v>33</v>
      </c>
      <c r="S6435">
        <v>11</v>
      </c>
      <c r="T6435" t="s">
        <v>37</v>
      </c>
      <c r="U6435">
        <v>56</v>
      </c>
      <c r="V6435" t="s">
        <v>40</v>
      </c>
      <c r="W6435">
        <v>5</v>
      </c>
      <c r="X6435" t="s">
        <v>41</v>
      </c>
    </row>
    <row r="6436" spans="1:24">
      <c r="A6436">
        <v>39257</v>
      </c>
      <c r="B6436" t="s">
        <v>3461</v>
      </c>
      <c r="C6436" s="1">
        <v>45492.430011574077</v>
      </c>
      <c r="D6436" s="1">
        <v>45492.492071759261</v>
      </c>
      <c r="E6436" s="3">
        <v>6.1805555555555558E-2</v>
      </c>
      <c r="F6436">
        <v>25</v>
      </c>
      <c r="G6436" t="s">
        <v>109</v>
      </c>
      <c r="H6436">
        <v>99</v>
      </c>
      <c r="I6436" t="s">
        <v>73</v>
      </c>
      <c r="J6436">
        <v>25</v>
      </c>
      <c r="K6436" t="s">
        <v>109</v>
      </c>
      <c r="L6436">
        <v>11</v>
      </c>
      <c r="M6436" t="s">
        <v>37</v>
      </c>
      <c r="N6436" s="4" t="str">
        <f>IF(consolidado[[#This Row],[tempo]]&gt;consolidado[[#This Row],[prioridade_horas]],"Fora do prazo","Dentro do prazo estimado")</f>
        <v>Dentro do prazo estimado</v>
      </c>
      <c r="O6436" s="3">
        <v>0.33333333333333331</v>
      </c>
      <c r="P6436" t="s">
        <v>38</v>
      </c>
      <c r="Q6436">
        <v>3</v>
      </c>
      <c r="R6436" t="s">
        <v>33</v>
      </c>
      <c r="S6436">
        <v>16</v>
      </c>
      <c r="T6436" t="s">
        <v>43</v>
      </c>
      <c r="U6436">
        <v>56</v>
      </c>
      <c r="V6436" t="s">
        <v>40</v>
      </c>
      <c r="W6436">
        <v>5</v>
      </c>
      <c r="X6436" t="s">
        <v>41</v>
      </c>
    </row>
    <row r="6437" spans="1:24">
      <c r="A6437">
        <v>39258</v>
      </c>
      <c r="B6437" t="s">
        <v>3462</v>
      </c>
      <c r="C6437" s="1">
        <v>45492.431006944447</v>
      </c>
      <c r="D6437" s="1">
        <v>45492.473020833335</v>
      </c>
      <c r="E6437" s="3">
        <v>4.2361111111111113E-2</v>
      </c>
      <c r="F6437">
        <v>55</v>
      </c>
      <c r="G6437" t="s">
        <v>127</v>
      </c>
      <c r="H6437">
        <v>98</v>
      </c>
      <c r="I6437" t="s">
        <v>69</v>
      </c>
      <c r="J6437">
        <v>55</v>
      </c>
      <c r="K6437" t="s">
        <v>127</v>
      </c>
      <c r="L6437">
        <v>11</v>
      </c>
      <c r="M6437" t="s">
        <v>37</v>
      </c>
      <c r="N6437" s="4" t="str">
        <f>IF(consolidado[[#This Row],[tempo]]&gt;consolidado[[#This Row],[prioridade_horas]],"Fora do prazo","Dentro do prazo estimado")</f>
        <v>Dentro do prazo estimado</v>
      </c>
      <c r="O6437" s="3">
        <v>0.33333333333333331</v>
      </c>
      <c r="P6437" t="s">
        <v>38</v>
      </c>
      <c r="Q6437">
        <v>3</v>
      </c>
      <c r="R6437" t="s">
        <v>33</v>
      </c>
      <c r="S6437">
        <v>11</v>
      </c>
      <c r="T6437" t="s">
        <v>37</v>
      </c>
      <c r="U6437">
        <v>56</v>
      </c>
      <c r="V6437" t="s">
        <v>40</v>
      </c>
      <c r="W6437">
        <v>5</v>
      </c>
      <c r="X6437" t="s">
        <v>41</v>
      </c>
    </row>
    <row r="6438" spans="1:24">
      <c r="A6438">
        <v>39259</v>
      </c>
      <c r="B6438" t="s">
        <v>3463</v>
      </c>
      <c r="C6438" s="1">
        <v>45492.436712962961</v>
      </c>
      <c r="D6438" s="1">
        <v>45492.448483796295</v>
      </c>
      <c r="E6438" s="3">
        <v>1.1805555555555555E-2</v>
      </c>
      <c r="F6438">
        <v>98</v>
      </c>
      <c r="G6438" t="s">
        <v>69</v>
      </c>
      <c r="H6438">
        <v>99</v>
      </c>
      <c r="I6438" t="s">
        <v>73</v>
      </c>
      <c r="J6438">
        <v>98</v>
      </c>
      <c r="K6438" t="s">
        <v>69</v>
      </c>
      <c r="L6438">
        <v>16</v>
      </c>
      <c r="M6438" t="s">
        <v>43</v>
      </c>
      <c r="N6438" s="4" t="str">
        <f>IF(consolidado[[#This Row],[tempo]]&gt;consolidado[[#This Row],[prioridade_horas]],"Fora do prazo","Dentro do prazo estimado")</f>
        <v>Dentro do prazo estimado</v>
      </c>
      <c r="O6438" s="3">
        <v>0.66666666666666663</v>
      </c>
      <c r="P6438" t="s">
        <v>70</v>
      </c>
      <c r="Q6438">
        <v>3</v>
      </c>
      <c r="R6438" t="s">
        <v>33</v>
      </c>
      <c r="S6438">
        <v>16</v>
      </c>
      <c r="T6438" t="s">
        <v>43</v>
      </c>
      <c r="U6438">
        <v>56</v>
      </c>
      <c r="V6438" t="s">
        <v>40</v>
      </c>
      <c r="W6438">
        <v>5</v>
      </c>
      <c r="X6438" t="s">
        <v>41</v>
      </c>
    </row>
    <row r="6439" spans="1:24">
      <c r="A6439">
        <v>39260</v>
      </c>
      <c r="B6439" t="s">
        <v>3464</v>
      </c>
      <c r="C6439" s="1">
        <v>45492.437511574077</v>
      </c>
      <c r="D6439" s="1">
        <v>45492.617407407408</v>
      </c>
      <c r="E6439" s="3">
        <v>0.17986111111111111</v>
      </c>
      <c r="F6439">
        <v>98</v>
      </c>
      <c r="G6439" t="s">
        <v>69</v>
      </c>
      <c r="H6439">
        <v>29</v>
      </c>
      <c r="I6439" t="s">
        <v>36</v>
      </c>
      <c r="J6439">
        <v>29</v>
      </c>
      <c r="K6439" t="s">
        <v>36</v>
      </c>
      <c r="L6439">
        <v>11</v>
      </c>
      <c r="M6439" t="s">
        <v>37</v>
      </c>
      <c r="N6439" s="4" t="str">
        <f>IF(consolidado[[#This Row],[tempo]]&gt;consolidado[[#This Row],[prioridade_horas]],"Fora do prazo","Dentro do prazo estimado")</f>
        <v>Dentro do prazo estimado</v>
      </c>
      <c r="O6439" s="3">
        <v>0.66666666666666663</v>
      </c>
      <c r="P6439" t="s">
        <v>70</v>
      </c>
      <c r="Q6439">
        <v>3</v>
      </c>
      <c r="R6439" t="s">
        <v>33</v>
      </c>
      <c r="S6439">
        <v>11</v>
      </c>
      <c r="T6439" t="s">
        <v>37</v>
      </c>
      <c r="U6439">
        <v>15</v>
      </c>
      <c r="V6439" t="s">
        <v>37</v>
      </c>
      <c r="W6439">
        <v>5</v>
      </c>
      <c r="X6439" t="s">
        <v>41</v>
      </c>
    </row>
    <row r="6440" spans="1:24">
      <c r="A6440">
        <v>39261</v>
      </c>
      <c r="B6440" t="s">
        <v>3465</v>
      </c>
      <c r="C6440" s="1">
        <v>45492.444421296299</v>
      </c>
      <c r="D6440" s="1">
        <v>45511.473900462966</v>
      </c>
      <c r="E6440" s="3">
        <v>4.9138888888888888</v>
      </c>
      <c r="F6440">
        <v>102</v>
      </c>
      <c r="G6440" t="s">
        <v>46</v>
      </c>
      <c r="H6440">
        <v>49</v>
      </c>
      <c r="I6440" t="s">
        <v>42</v>
      </c>
      <c r="J6440">
        <v>69</v>
      </c>
      <c r="K6440" t="s">
        <v>65</v>
      </c>
      <c r="L6440">
        <v>1</v>
      </c>
      <c r="M6440" t="s">
        <v>66</v>
      </c>
      <c r="N6440" s="4" t="str">
        <f>IF(consolidado[[#This Row],[tempo]]&gt;consolidado[[#This Row],[prioridade_horas]],"Fora do prazo","Dentro do prazo estimado")</f>
        <v>Fora do prazo</v>
      </c>
      <c r="O6440" s="3">
        <v>0.33333333333333331</v>
      </c>
      <c r="P6440" t="s">
        <v>38</v>
      </c>
      <c r="Q6440">
        <v>3</v>
      </c>
      <c r="R6440" t="s">
        <v>33</v>
      </c>
      <c r="S6440">
        <v>26</v>
      </c>
      <c r="T6440" t="s">
        <v>78</v>
      </c>
      <c r="U6440">
        <v>6</v>
      </c>
      <c r="V6440" t="s">
        <v>29</v>
      </c>
      <c r="W6440">
        <v>5</v>
      </c>
      <c r="X6440" t="s">
        <v>41</v>
      </c>
    </row>
    <row r="6441" spans="1:24">
      <c r="A6441">
        <v>39262</v>
      </c>
      <c r="B6441" t="s">
        <v>3466</v>
      </c>
      <c r="C6441" s="1">
        <v>45492.44494212963</v>
      </c>
      <c r="D6441" s="1">
        <v>45511.472974537035</v>
      </c>
      <c r="E6441" s="3">
        <v>4.9124999999999996</v>
      </c>
      <c r="F6441">
        <v>104</v>
      </c>
      <c r="G6441" t="s">
        <v>108</v>
      </c>
      <c r="H6441">
        <v>49</v>
      </c>
      <c r="I6441" t="s">
        <v>42</v>
      </c>
      <c r="J6441">
        <v>47</v>
      </c>
      <c r="K6441" t="s">
        <v>100</v>
      </c>
      <c r="L6441">
        <v>8</v>
      </c>
      <c r="M6441" t="s">
        <v>110</v>
      </c>
      <c r="N6441" s="4" t="str">
        <f>IF(consolidado[[#This Row],[tempo]]&gt;consolidado[[#This Row],[prioridade_horas]],"Fora do prazo","Dentro do prazo estimado")</f>
        <v>Fora do prazo</v>
      </c>
      <c r="O6441" s="3">
        <v>1</v>
      </c>
      <c r="P6441" t="s">
        <v>27</v>
      </c>
      <c r="Q6441">
        <v>3</v>
      </c>
      <c r="R6441" t="s">
        <v>33</v>
      </c>
      <c r="S6441">
        <v>26</v>
      </c>
      <c r="T6441" t="s">
        <v>78</v>
      </c>
      <c r="U6441">
        <v>6</v>
      </c>
      <c r="V6441" t="s">
        <v>29</v>
      </c>
      <c r="W6441">
        <v>5</v>
      </c>
      <c r="X6441" t="s">
        <v>41</v>
      </c>
    </row>
    <row r="6442" spans="1:24">
      <c r="A6442">
        <v>39263</v>
      </c>
      <c r="B6442" t="s">
        <v>31</v>
      </c>
      <c r="C6442" s="1">
        <v>45492.456388888888</v>
      </c>
      <c r="D6442" s="1">
        <v>45496.570023148146</v>
      </c>
      <c r="E6442" s="3">
        <v>0.86458333333333337</v>
      </c>
      <c r="F6442">
        <v>35</v>
      </c>
      <c r="G6442" t="s">
        <v>32</v>
      </c>
      <c r="H6442">
        <v>52</v>
      </c>
      <c r="I6442" t="s">
        <v>77</v>
      </c>
      <c r="J6442">
        <v>35</v>
      </c>
      <c r="K6442" t="s">
        <v>32</v>
      </c>
      <c r="L6442">
        <v>3</v>
      </c>
      <c r="M6442" t="s">
        <v>26</v>
      </c>
      <c r="N6442" s="4" t="str">
        <f>IF(consolidado[[#This Row],[tempo]]&gt;consolidado[[#This Row],[prioridade_horas]],"Fora do prazo","Dentro do prazo estimado")</f>
        <v>Dentro do prazo estimado</v>
      </c>
      <c r="O6442" s="3">
        <v>1.6666666666666667</v>
      </c>
      <c r="P6442" t="s">
        <v>125</v>
      </c>
      <c r="Q6442">
        <v>3</v>
      </c>
      <c r="R6442" t="s">
        <v>33</v>
      </c>
      <c r="S6442">
        <v>16</v>
      </c>
      <c r="T6442" t="s">
        <v>43</v>
      </c>
      <c r="U6442">
        <v>28</v>
      </c>
      <c r="V6442" t="s">
        <v>34</v>
      </c>
      <c r="W6442">
        <v>2</v>
      </c>
      <c r="X6442" t="s">
        <v>105</v>
      </c>
    </row>
    <row r="6443" spans="1:24">
      <c r="A6443">
        <v>39264</v>
      </c>
      <c r="B6443" t="s">
        <v>3467</v>
      </c>
      <c r="C6443" s="1">
        <v>45492.459120370368</v>
      </c>
      <c r="D6443" s="1">
        <v>45546.618263888886</v>
      </c>
      <c r="E6443" s="3">
        <v>14.435416666666667</v>
      </c>
      <c r="F6443">
        <v>106</v>
      </c>
      <c r="G6443" t="s">
        <v>64</v>
      </c>
      <c r="H6443">
        <v>91</v>
      </c>
      <c r="I6443" t="s">
        <v>237</v>
      </c>
      <c r="J6443">
        <v>106</v>
      </c>
      <c r="K6443" t="s">
        <v>64</v>
      </c>
      <c r="L6443">
        <v>6</v>
      </c>
      <c r="M6443" t="s">
        <v>118</v>
      </c>
      <c r="N6443" s="4" t="str">
        <f>IF(consolidado[[#This Row],[tempo]]&gt;consolidado[[#This Row],[prioridade_horas]],"Fora do prazo","Dentro do prazo estimado")</f>
        <v>Fora do prazo</v>
      </c>
      <c r="O6443" s="3">
        <v>5</v>
      </c>
      <c r="P6443" t="s">
        <v>84</v>
      </c>
      <c r="Q6443">
        <v>3</v>
      </c>
      <c r="R6443" t="s">
        <v>33</v>
      </c>
      <c r="S6443">
        <v>27</v>
      </c>
      <c r="T6443" t="s">
        <v>59</v>
      </c>
      <c r="U6443">
        <v>31</v>
      </c>
      <c r="V6443" t="s">
        <v>266</v>
      </c>
      <c r="W6443">
        <v>4</v>
      </c>
      <c r="X6443" t="s">
        <v>30</v>
      </c>
    </row>
    <row r="6444" spans="1:24">
      <c r="A6444">
        <v>39265</v>
      </c>
      <c r="B6444" t="s">
        <v>3468</v>
      </c>
      <c r="C6444" s="1">
        <v>45492.462326388886</v>
      </c>
      <c r="D6444" s="1">
        <v>45496.404618055552</v>
      </c>
      <c r="E6444" s="3">
        <v>0.69374999999999998</v>
      </c>
      <c r="F6444">
        <v>62</v>
      </c>
      <c r="G6444" t="s">
        <v>45</v>
      </c>
      <c r="H6444">
        <v>62</v>
      </c>
      <c r="I6444" t="s">
        <v>45</v>
      </c>
      <c r="J6444">
        <v>62</v>
      </c>
      <c r="K6444" t="s">
        <v>45</v>
      </c>
      <c r="L6444">
        <v>11</v>
      </c>
      <c r="M6444" t="s">
        <v>37</v>
      </c>
      <c r="N6444" s="4" t="str">
        <f>IF(consolidado[[#This Row],[tempo]]&gt;consolidado[[#This Row],[prioridade_horas]],"Fora do prazo","Dentro do prazo estimado")</f>
        <v>Dentro do prazo estimado</v>
      </c>
      <c r="O6444" s="3">
        <v>1</v>
      </c>
      <c r="P6444" t="s">
        <v>27</v>
      </c>
      <c r="Q6444">
        <v>3</v>
      </c>
      <c r="R6444" t="s">
        <v>33</v>
      </c>
      <c r="S6444">
        <v>6</v>
      </c>
      <c r="T6444" t="s">
        <v>118</v>
      </c>
      <c r="U6444">
        <v>69</v>
      </c>
      <c r="V6444" t="s">
        <v>363</v>
      </c>
      <c r="W6444">
        <v>5</v>
      </c>
      <c r="X6444" t="s">
        <v>41</v>
      </c>
    </row>
    <row r="6445" spans="1:24">
      <c r="A6445">
        <v>39266</v>
      </c>
      <c r="B6445" t="s">
        <v>3469</v>
      </c>
      <c r="C6445" s="1">
        <v>45492.482118055559</v>
      </c>
      <c r="D6445" s="1">
        <v>45506.559166666666</v>
      </c>
      <c r="E6445" s="3">
        <v>3.8340277777777776</v>
      </c>
      <c r="F6445">
        <v>67</v>
      </c>
      <c r="G6445" t="s">
        <v>280</v>
      </c>
      <c r="H6445">
        <v>15</v>
      </c>
      <c r="I6445" t="s">
        <v>82</v>
      </c>
      <c r="J6445">
        <v>67</v>
      </c>
      <c r="K6445" t="s">
        <v>280</v>
      </c>
      <c r="L6445">
        <v>1</v>
      </c>
      <c r="M6445" t="s">
        <v>66</v>
      </c>
      <c r="N6445" s="4" t="str">
        <f>IF(consolidado[[#This Row],[tempo]]&gt;consolidado[[#This Row],[prioridade_horas]],"Fora do prazo","Dentro do prazo estimado")</f>
        <v>Fora do prazo</v>
      </c>
      <c r="O6445" s="3">
        <v>0.66666666666666663</v>
      </c>
      <c r="P6445" t="s">
        <v>70</v>
      </c>
      <c r="Q6445">
        <v>3</v>
      </c>
      <c r="R6445" t="s">
        <v>33</v>
      </c>
      <c r="S6445">
        <v>16</v>
      </c>
      <c r="T6445" t="s">
        <v>43</v>
      </c>
      <c r="U6445">
        <v>22</v>
      </c>
      <c r="V6445" t="s">
        <v>51</v>
      </c>
      <c r="W6445">
        <v>5</v>
      </c>
      <c r="X6445" t="s">
        <v>41</v>
      </c>
    </row>
    <row r="6446" spans="1:24">
      <c r="A6446">
        <v>39267</v>
      </c>
      <c r="B6446" t="s">
        <v>3470</v>
      </c>
      <c r="C6446" s="1">
        <v>45492.492615740739</v>
      </c>
      <c r="D6446" s="1">
        <v>45512.410821759258</v>
      </c>
      <c r="E6446" s="3">
        <v>5.177777777777778</v>
      </c>
      <c r="F6446">
        <v>98</v>
      </c>
      <c r="G6446" t="s">
        <v>69</v>
      </c>
      <c r="H6446">
        <v>98</v>
      </c>
      <c r="I6446" t="s">
        <v>69</v>
      </c>
      <c r="J6446">
        <v>98</v>
      </c>
      <c r="K6446" t="s">
        <v>69</v>
      </c>
      <c r="L6446">
        <v>11</v>
      </c>
      <c r="M6446" t="s">
        <v>37</v>
      </c>
      <c r="N6446" s="4" t="str">
        <f>IF(consolidado[[#This Row],[tempo]]&gt;consolidado[[#This Row],[prioridade_horas]],"Fora do prazo","Dentro do prazo estimado")</f>
        <v>Fora do prazo</v>
      </c>
      <c r="O6446" s="3">
        <v>0.66666666666666663</v>
      </c>
      <c r="P6446" t="s">
        <v>70</v>
      </c>
      <c r="Q6446">
        <v>3</v>
      </c>
      <c r="R6446" t="s">
        <v>33</v>
      </c>
      <c r="S6446">
        <v>11</v>
      </c>
      <c r="T6446" t="s">
        <v>37</v>
      </c>
      <c r="U6446">
        <v>102</v>
      </c>
      <c r="V6446" t="s">
        <v>96</v>
      </c>
      <c r="W6446">
        <v>5</v>
      </c>
      <c r="X6446" t="s">
        <v>41</v>
      </c>
    </row>
    <row r="6447" spans="1:24">
      <c r="A6447">
        <v>39268</v>
      </c>
      <c r="B6447" t="s">
        <v>3471</v>
      </c>
      <c r="C6447" s="1">
        <v>45492.500763888886</v>
      </c>
      <c r="D6447" s="1">
        <v>45492.509814814817</v>
      </c>
      <c r="E6447" s="3">
        <v>9.0277777777777769E-3</v>
      </c>
      <c r="F6447">
        <v>29</v>
      </c>
      <c r="G6447" t="s">
        <v>36</v>
      </c>
      <c r="H6447">
        <v>29</v>
      </c>
      <c r="I6447" t="s">
        <v>36</v>
      </c>
      <c r="J6447">
        <v>29</v>
      </c>
      <c r="K6447" t="s">
        <v>36</v>
      </c>
      <c r="L6447">
        <v>11</v>
      </c>
      <c r="M6447" t="s">
        <v>37</v>
      </c>
      <c r="N6447" s="4" t="str">
        <f>IF(consolidado[[#This Row],[tempo]]&gt;consolidado[[#This Row],[prioridade_horas]],"Fora do prazo","Dentro do prazo estimado")</f>
        <v>Dentro do prazo estimado</v>
      </c>
      <c r="O6447" s="3">
        <v>0.33333333333333331</v>
      </c>
      <c r="P6447" t="s">
        <v>38</v>
      </c>
      <c r="Q6447">
        <v>4</v>
      </c>
      <c r="R6447" t="s">
        <v>39</v>
      </c>
      <c r="S6447">
        <v>11</v>
      </c>
      <c r="T6447" t="s">
        <v>37</v>
      </c>
      <c r="U6447">
        <v>56</v>
      </c>
      <c r="V6447" t="s">
        <v>40</v>
      </c>
      <c r="W6447">
        <v>5</v>
      </c>
      <c r="X6447" t="s">
        <v>41</v>
      </c>
    </row>
    <row r="6448" spans="1:24">
      <c r="A6448">
        <v>39269</v>
      </c>
      <c r="B6448" t="s">
        <v>2813</v>
      </c>
      <c r="C6448" s="1">
        <v>45492.505486111113</v>
      </c>
      <c r="D6448" s="1">
        <v>45496.517905092594</v>
      </c>
      <c r="E6448" s="3">
        <v>0.76388888888888884</v>
      </c>
      <c r="F6448">
        <v>119</v>
      </c>
      <c r="G6448" t="s">
        <v>2814</v>
      </c>
      <c r="H6448">
        <v>99</v>
      </c>
      <c r="I6448" t="s">
        <v>73</v>
      </c>
      <c r="J6448">
        <v>119</v>
      </c>
      <c r="K6448" t="s">
        <v>2814</v>
      </c>
      <c r="L6448">
        <v>2</v>
      </c>
      <c r="M6448" t="s">
        <v>47</v>
      </c>
      <c r="N6448" s="4" t="str">
        <f>IF(consolidado[[#This Row],[tempo]]&gt;consolidado[[#This Row],[prioridade_horas]],"Fora do prazo","Dentro do prazo estimado")</f>
        <v>Fora do prazo</v>
      </c>
      <c r="O6448" s="3">
        <v>0.33333333333333331</v>
      </c>
      <c r="P6448" t="s">
        <v>38</v>
      </c>
      <c r="Q6448">
        <v>3</v>
      </c>
      <c r="R6448" t="s">
        <v>33</v>
      </c>
      <c r="S6448">
        <v>16</v>
      </c>
      <c r="T6448" t="s">
        <v>43</v>
      </c>
      <c r="U6448">
        <v>25</v>
      </c>
      <c r="V6448" t="s">
        <v>90</v>
      </c>
      <c r="W6448">
        <v>3</v>
      </c>
      <c r="X6448" t="s">
        <v>86</v>
      </c>
    </row>
    <row r="6449" spans="1:24">
      <c r="A6449">
        <v>39270</v>
      </c>
      <c r="B6449" t="s">
        <v>290</v>
      </c>
      <c r="C6449" s="1">
        <v>45492.50849537037</v>
      </c>
      <c r="D6449" s="1">
        <v>45492.55878472222</v>
      </c>
      <c r="E6449" s="3">
        <v>0.05</v>
      </c>
      <c r="F6449">
        <v>104</v>
      </c>
      <c r="G6449" t="s">
        <v>108</v>
      </c>
      <c r="H6449">
        <v>15</v>
      </c>
      <c r="I6449" t="s">
        <v>82</v>
      </c>
      <c r="J6449">
        <v>47</v>
      </c>
      <c r="K6449" t="s">
        <v>100</v>
      </c>
      <c r="L6449">
        <v>13</v>
      </c>
      <c r="M6449" t="s">
        <v>60</v>
      </c>
      <c r="N6449" s="4" t="str">
        <f>IF(consolidado[[#This Row],[tempo]]&gt;consolidado[[#This Row],[prioridade_horas]],"Fora do prazo","Dentro do prazo estimado")</f>
        <v>Dentro do prazo estimado</v>
      </c>
      <c r="O6449" s="3">
        <v>0.33333333333333331</v>
      </c>
      <c r="P6449" t="s">
        <v>38</v>
      </c>
      <c r="Q6449">
        <v>3</v>
      </c>
      <c r="R6449" t="s">
        <v>33</v>
      </c>
      <c r="S6449">
        <v>16</v>
      </c>
      <c r="T6449" t="s">
        <v>43</v>
      </c>
      <c r="U6449">
        <v>25</v>
      </c>
      <c r="V6449" t="s">
        <v>90</v>
      </c>
      <c r="W6449">
        <v>3</v>
      </c>
      <c r="X6449" t="s">
        <v>86</v>
      </c>
    </row>
    <row r="6450" spans="1:24">
      <c r="A6450">
        <v>39271</v>
      </c>
      <c r="B6450" t="s">
        <v>3471</v>
      </c>
      <c r="C6450" s="1">
        <v>45492.511087962965</v>
      </c>
      <c r="D6450" s="1">
        <v>45492.667893518519</v>
      </c>
      <c r="E6450" s="3">
        <v>0.15694444444444444</v>
      </c>
      <c r="F6450">
        <v>29</v>
      </c>
      <c r="G6450" t="s">
        <v>36</v>
      </c>
      <c r="H6450">
        <v>49</v>
      </c>
      <c r="I6450" t="s">
        <v>42</v>
      </c>
      <c r="J6450">
        <v>29</v>
      </c>
      <c r="K6450" t="s">
        <v>36</v>
      </c>
      <c r="L6450">
        <v>11</v>
      </c>
      <c r="M6450" t="s">
        <v>37</v>
      </c>
      <c r="N6450" s="4" t="str">
        <f>IF(consolidado[[#This Row],[tempo]]&gt;consolidado[[#This Row],[prioridade_horas]],"Fora do prazo","Dentro do prazo estimado")</f>
        <v>Dentro do prazo estimado</v>
      </c>
      <c r="O6450" s="3">
        <v>0.33333333333333331</v>
      </c>
      <c r="P6450" t="s">
        <v>38</v>
      </c>
      <c r="Q6450">
        <v>3</v>
      </c>
      <c r="R6450" t="s">
        <v>33</v>
      </c>
      <c r="S6450">
        <v>16</v>
      </c>
      <c r="T6450" t="s">
        <v>43</v>
      </c>
      <c r="U6450">
        <v>56</v>
      </c>
      <c r="V6450" t="s">
        <v>40</v>
      </c>
      <c r="W6450">
        <v>5</v>
      </c>
      <c r="X6450" t="s">
        <v>41</v>
      </c>
    </row>
    <row r="6451" spans="1:24">
      <c r="A6451">
        <v>39272</v>
      </c>
      <c r="B6451" t="s">
        <v>2928</v>
      </c>
      <c r="C6451" s="1">
        <v>45492.521412037036</v>
      </c>
      <c r="D6451" s="1">
        <v>45492.547314814816</v>
      </c>
      <c r="E6451" s="3">
        <v>2.6388888888888889E-2</v>
      </c>
      <c r="F6451">
        <v>119</v>
      </c>
      <c r="G6451" t="s">
        <v>2814</v>
      </c>
      <c r="H6451">
        <v>15</v>
      </c>
      <c r="I6451" t="s">
        <v>82</v>
      </c>
      <c r="J6451">
        <v>119</v>
      </c>
      <c r="K6451" t="s">
        <v>2814</v>
      </c>
      <c r="L6451">
        <v>2</v>
      </c>
      <c r="M6451" t="s">
        <v>47</v>
      </c>
      <c r="N6451" s="4" t="str">
        <f>IF(consolidado[[#This Row],[tempo]]&gt;consolidado[[#This Row],[prioridade_horas]],"Fora do prazo","Dentro do prazo estimado")</f>
        <v>Dentro do prazo estimado</v>
      </c>
      <c r="O6451" s="3">
        <v>0.33333333333333331</v>
      </c>
      <c r="P6451" t="s">
        <v>38</v>
      </c>
      <c r="Q6451">
        <v>3</v>
      </c>
      <c r="R6451" t="s">
        <v>33</v>
      </c>
      <c r="S6451">
        <v>16</v>
      </c>
      <c r="T6451" t="s">
        <v>43</v>
      </c>
      <c r="U6451">
        <v>25</v>
      </c>
      <c r="V6451" t="s">
        <v>90</v>
      </c>
      <c r="W6451">
        <v>3</v>
      </c>
      <c r="X6451" t="s">
        <v>86</v>
      </c>
    </row>
    <row r="6452" spans="1:24">
      <c r="A6452">
        <v>39273</v>
      </c>
      <c r="B6452" t="s">
        <v>3472</v>
      </c>
      <c r="C6452" s="1">
        <v>45492.533888888887</v>
      </c>
      <c r="D6452" s="1">
        <v>45499.633819444447</v>
      </c>
      <c r="E6452" s="3">
        <v>1.9784722222222222</v>
      </c>
      <c r="F6452">
        <v>29</v>
      </c>
      <c r="G6452" t="s">
        <v>36</v>
      </c>
      <c r="H6452">
        <v>29</v>
      </c>
      <c r="I6452" t="s">
        <v>36</v>
      </c>
      <c r="J6452">
        <v>29</v>
      </c>
      <c r="K6452" t="s">
        <v>36</v>
      </c>
      <c r="L6452">
        <v>11</v>
      </c>
      <c r="M6452" t="s">
        <v>37</v>
      </c>
      <c r="N6452" s="4" t="str">
        <f>IF(consolidado[[#This Row],[tempo]]&gt;consolidado[[#This Row],[prioridade_horas]],"Fora do prazo","Dentro do prazo estimado")</f>
        <v>Fora do prazo</v>
      </c>
      <c r="O6452" s="3">
        <v>0.33333333333333331</v>
      </c>
      <c r="P6452" t="s">
        <v>38</v>
      </c>
      <c r="Q6452">
        <v>3</v>
      </c>
      <c r="R6452" t="s">
        <v>33</v>
      </c>
      <c r="S6452">
        <v>11</v>
      </c>
      <c r="T6452" t="s">
        <v>37</v>
      </c>
      <c r="U6452">
        <v>56</v>
      </c>
      <c r="V6452" t="s">
        <v>40</v>
      </c>
      <c r="W6452">
        <v>5</v>
      </c>
      <c r="X6452" t="s">
        <v>41</v>
      </c>
    </row>
    <row r="6453" spans="1:24">
      <c r="A6453">
        <v>39274</v>
      </c>
      <c r="B6453" t="s">
        <v>3473</v>
      </c>
      <c r="C6453" s="1">
        <v>45492.541064814817</v>
      </c>
      <c r="D6453" s="1">
        <v>45492.629548611112</v>
      </c>
      <c r="E6453" s="3">
        <v>8.819444444444445E-2</v>
      </c>
      <c r="F6453">
        <v>119</v>
      </c>
      <c r="G6453" t="s">
        <v>2814</v>
      </c>
      <c r="H6453">
        <v>102</v>
      </c>
      <c r="I6453" t="s">
        <v>46</v>
      </c>
      <c r="J6453">
        <v>119</v>
      </c>
      <c r="K6453" t="s">
        <v>2814</v>
      </c>
      <c r="L6453">
        <v>2</v>
      </c>
      <c r="M6453" t="s">
        <v>47</v>
      </c>
      <c r="N6453" s="4" t="str">
        <f>IF(consolidado[[#This Row],[tempo]]&gt;consolidado[[#This Row],[prioridade_horas]],"Fora do prazo","Dentro do prazo estimado")</f>
        <v>Dentro do prazo estimado</v>
      </c>
      <c r="O6453" s="3">
        <v>0.33333333333333331</v>
      </c>
      <c r="P6453" t="s">
        <v>38</v>
      </c>
      <c r="Q6453">
        <v>3</v>
      </c>
      <c r="R6453" t="s">
        <v>33</v>
      </c>
      <c r="S6453">
        <v>1</v>
      </c>
      <c r="T6453" t="s">
        <v>66</v>
      </c>
      <c r="U6453">
        <v>25</v>
      </c>
      <c r="V6453" t="s">
        <v>90</v>
      </c>
      <c r="W6453">
        <v>3</v>
      </c>
      <c r="X6453" t="s">
        <v>86</v>
      </c>
    </row>
    <row r="6454" spans="1:24">
      <c r="A6454">
        <v>39275</v>
      </c>
      <c r="B6454" t="s">
        <v>3474</v>
      </c>
      <c r="C6454" s="1">
        <v>45492.546041666668</v>
      </c>
      <c r="D6454" s="1">
        <v>45492.637800925928</v>
      </c>
      <c r="E6454" s="3">
        <v>9.166666666666666E-2</v>
      </c>
      <c r="F6454">
        <v>29</v>
      </c>
      <c r="G6454" t="s">
        <v>36</v>
      </c>
      <c r="H6454">
        <v>49</v>
      </c>
      <c r="I6454" t="s">
        <v>42</v>
      </c>
      <c r="J6454">
        <v>29</v>
      </c>
      <c r="K6454" t="s">
        <v>36</v>
      </c>
      <c r="L6454">
        <v>11</v>
      </c>
      <c r="M6454" t="s">
        <v>37</v>
      </c>
      <c r="N6454" s="4" t="str">
        <f>IF(consolidado[[#This Row],[tempo]]&gt;consolidado[[#This Row],[prioridade_horas]],"Fora do prazo","Dentro do prazo estimado")</f>
        <v>Dentro do prazo estimado</v>
      </c>
      <c r="O6454" s="3">
        <v>0.33333333333333331</v>
      </c>
      <c r="P6454" t="s">
        <v>38</v>
      </c>
      <c r="Q6454">
        <v>3</v>
      </c>
      <c r="R6454" t="s">
        <v>33</v>
      </c>
      <c r="S6454">
        <v>16</v>
      </c>
      <c r="T6454" t="s">
        <v>43</v>
      </c>
      <c r="U6454">
        <v>56</v>
      </c>
      <c r="V6454" t="s">
        <v>40</v>
      </c>
      <c r="W6454">
        <v>5</v>
      </c>
      <c r="X6454" t="s">
        <v>41</v>
      </c>
    </row>
    <row r="6455" spans="1:24">
      <c r="A6455">
        <v>39276</v>
      </c>
      <c r="B6455" t="s">
        <v>3475</v>
      </c>
      <c r="C6455" s="1">
        <v>45492.552997685183</v>
      </c>
      <c r="D6455" s="1">
        <v>45497.416990740741</v>
      </c>
      <c r="E6455" s="3">
        <v>0.99097222222222225</v>
      </c>
      <c r="F6455">
        <v>20</v>
      </c>
      <c r="G6455" t="s">
        <v>145</v>
      </c>
      <c r="H6455">
        <v>47</v>
      </c>
      <c r="I6455" t="s">
        <v>100</v>
      </c>
      <c r="J6455">
        <v>20</v>
      </c>
      <c r="K6455" t="s">
        <v>145</v>
      </c>
      <c r="L6455">
        <v>16</v>
      </c>
      <c r="M6455" t="s">
        <v>43</v>
      </c>
      <c r="N6455" s="4" t="str">
        <f>IF(consolidado[[#This Row],[tempo]]&gt;consolidado[[#This Row],[prioridade_horas]],"Fora do prazo","Dentro do prazo estimado")</f>
        <v>Dentro do prazo estimado</v>
      </c>
      <c r="O6455" s="3">
        <v>1</v>
      </c>
      <c r="P6455" t="s">
        <v>27</v>
      </c>
      <c r="Q6455">
        <v>3</v>
      </c>
      <c r="R6455" t="s">
        <v>33</v>
      </c>
      <c r="S6455">
        <v>16</v>
      </c>
      <c r="T6455" t="s">
        <v>43</v>
      </c>
      <c r="U6455">
        <v>56</v>
      </c>
      <c r="V6455" t="s">
        <v>40</v>
      </c>
      <c r="W6455">
        <v>5</v>
      </c>
      <c r="X6455" t="s">
        <v>41</v>
      </c>
    </row>
    <row r="6456" spans="1:24">
      <c r="A6456">
        <v>39277</v>
      </c>
      <c r="B6456" t="s">
        <v>559</v>
      </c>
      <c r="C6456" s="1">
        <v>45492.594872685186</v>
      </c>
      <c r="D6456" s="1">
        <v>45492.659004629626</v>
      </c>
      <c r="E6456" s="3">
        <v>6.3888888888888884E-2</v>
      </c>
      <c r="F6456">
        <v>111</v>
      </c>
      <c r="G6456" t="s">
        <v>99</v>
      </c>
      <c r="H6456">
        <v>111</v>
      </c>
      <c r="I6456" t="s">
        <v>99</v>
      </c>
      <c r="J6456">
        <v>111</v>
      </c>
      <c r="K6456" t="s">
        <v>99</v>
      </c>
      <c r="L6456">
        <v>11</v>
      </c>
      <c r="M6456" t="s">
        <v>37</v>
      </c>
      <c r="N6456" s="4" t="str">
        <f>IF(consolidado[[#This Row],[tempo]]&gt;consolidado[[#This Row],[prioridade_horas]],"Fora do prazo","Dentro do prazo estimado")</f>
        <v>Dentro do prazo estimado</v>
      </c>
      <c r="O6456" s="3">
        <v>0.33333333333333331</v>
      </c>
      <c r="P6456" t="s">
        <v>38</v>
      </c>
      <c r="Q6456">
        <v>3</v>
      </c>
      <c r="R6456" t="s">
        <v>33</v>
      </c>
      <c r="S6456">
        <v>1</v>
      </c>
      <c r="T6456" t="s">
        <v>66</v>
      </c>
      <c r="U6456">
        <v>69</v>
      </c>
      <c r="V6456" t="s">
        <v>363</v>
      </c>
      <c r="W6456">
        <v>3</v>
      </c>
      <c r="X6456" t="s">
        <v>86</v>
      </c>
    </row>
    <row r="6457" spans="1:24">
      <c r="A6457">
        <v>39278</v>
      </c>
      <c r="B6457" t="s">
        <v>2381</v>
      </c>
      <c r="C6457" s="1">
        <v>45492.596712962964</v>
      </c>
      <c r="D6457" s="1">
        <v>45495.672951388886</v>
      </c>
      <c r="E6457" s="3">
        <v>0.45208333333333334</v>
      </c>
      <c r="F6457">
        <v>25</v>
      </c>
      <c r="G6457" t="s">
        <v>109</v>
      </c>
      <c r="H6457">
        <v>99</v>
      </c>
      <c r="I6457" t="s">
        <v>73</v>
      </c>
      <c r="J6457">
        <v>25</v>
      </c>
      <c r="K6457" t="s">
        <v>109</v>
      </c>
      <c r="L6457">
        <v>11</v>
      </c>
      <c r="M6457" t="s">
        <v>37</v>
      </c>
      <c r="N6457" s="4" t="str">
        <f>IF(consolidado[[#This Row],[tempo]]&gt;consolidado[[#This Row],[prioridade_horas]],"Fora do prazo","Dentro do prazo estimado")</f>
        <v>Fora do prazo</v>
      </c>
      <c r="O6457" s="3">
        <v>0.33333333333333331</v>
      </c>
      <c r="P6457" t="s">
        <v>38</v>
      </c>
      <c r="Q6457">
        <v>3</v>
      </c>
      <c r="R6457" t="s">
        <v>33</v>
      </c>
      <c r="S6457">
        <v>16</v>
      </c>
      <c r="T6457" t="s">
        <v>43</v>
      </c>
      <c r="U6457">
        <v>56</v>
      </c>
      <c r="V6457" t="s">
        <v>40</v>
      </c>
      <c r="W6457">
        <v>5</v>
      </c>
      <c r="X6457" t="s">
        <v>41</v>
      </c>
    </row>
    <row r="6458" spans="1:24">
      <c r="A6458">
        <v>39279</v>
      </c>
      <c r="B6458" t="s">
        <v>3476</v>
      </c>
      <c r="C6458" s="1">
        <v>45492.604120370372</v>
      </c>
      <c r="D6458" s="1">
        <v>45496.452881944446</v>
      </c>
      <c r="E6458" s="3">
        <v>0.60069444444444442</v>
      </c>
      <c r="F6458">
        <v>83</v>
      </c>
      <c r="G6458" t="s">
        <v>104</v>
      </c>
      <c r="H6458">
        <v>55</v>
      </c>
      <c r="I6458" t="s">
        <v>127</v>
      </c>
      <c r="J6458">
        <v>55</v>
      </c>
      <c r="K6458" t="s">
        <v>127</v>
      </c>
      <c r="L6458">
        <v>16</v>
      </c>
      <c r="M6458" t="s">
        <v>43</v>
      </c>
      <c r="N6458" s="4" t="str">
        <f>IF(consolidado[[#This Row],[tempo]]&gt;consolidado[[#This Row],[prioridade_horas]],"Fora do prazo","Dentro do prazo estimado")</f>
        <v>Fora do prazo</v>
      </c>
      <c r="O6458" s="3">
        <v>0.33333333333333331</v>
      </c>
      <c r="P6458" t="s">
        <v>38</v>
      </c>
      <c r="Q6458">
        <v>3</v>
      </c>
      <c r="R6458" t="s">
        <v>33</v>
      </c>
      <c r="S6458">
        <v>13</v>
      </c>
      <c r="T6458" t="s">
        <v>60</v>
      </c>
      <c r="U6458">
        <v>56</v>
      </c>
      <c r="V6458" t="s">
        <v>40</v>
      </c>
      <c r="W6458">
        <v>5</v>
      </c>
      <c r="X6458" t="s">
        <v>41</v>
      </c>
    </row>
    <row r="6459" spans="1:24">
      <c r="A6459">
        <v>39280</v>
      </c>
      <c r="B6459" t="s">
        <v>337</v>
      </c>
      <c r="C6459" s="1">
        <v>45492.608715277776</v>
      </c>
      <c r="D6459" s="1">
        <v>45497.686666666668</v>
      </c>
      <c r="E6459" s="3">
        <v>1.2048611111111112</v>
      </c>
      <c r="F6459">
        <v>34</v>
      </c>
      <c r="G6459" t="s">
        <v>25</v>
      </c>
      <c r="H6459">
        <v>68</v>
      </c>
      <c r="I6459" t="s">
        <v>264</v>
      </c>
      <c r="J6459">
        <v>68</v>
      </c>
      <c r="K6459" t="s">
        <v>264</v>
      </c>
      <c r="L6459">
        <v>8</v>
      </c>
      <c r="M6459" t="s">
        <v>110</v>
      </c>
      <c r="N6459" s="4" t="str">
        <f>IF(consolidado[[#This Row],[tempo]]&gt;consolidado[[#This Row],[prioridade_horas]],"Fora do prazo","Dentro do prazo estimado")</f>
        <v>Fora do prazo</v>
      </c>
      <c r="O6459" s="3">
        <v>1</v>
      </c>
      <c r="P6459" t="s">
        <v>27</v>
      </c>
      <c r="Q6459">
        <v>6</v>
      </c>
      <c r="R6459" t="s">
        <v>28</v>
      </c>
      <c r="S6459">
        <v>8</v>
      </c>
      <c r="T6459" t="s">
        <v>110</v>
      </c>
      <c r="U6459">
        <v>27</v>
      </c>
      <c r="V6459" t="s">
        <v>178</v>
      </c>
      <c r="W6459">
        <v>4</v>
      </c>
      <c r="X6459" t="s">
        <v>30</v>
      </c>
    </row>
    <row r="6460" spans="1:24">
      <c r="A6460">
        <v>39281</v>
      </c>
      <c r="B6460" t="s">
        <v>554</v>
      </c>
      <c r="C6460" s="1">
        <v>45492.615740740737</v>
      </c>
      <c r="D6460" s="1">
        <v>45499.498611111114</v>
      </c>
      <c r="E6460" s="3">
        <v>1.7618055555555556</v>
      </c>
      <c r="F6460">
        <v>69</v>
      </c>
      <c r="G6460" t="s">
        <v>65</v>
      </c>
      <c r="H6460">
        <v>52</v>
      </c>
      <c r="I6460" t="s">
        <v>77</v>
      </c>
      <c r="J6460">
        <v>69</v>
      </c>
      <c r="K6460" t="s">
        <v>65</v>
      </c>
      <c r="L6460">
        <v>12</v>
      </c>
      <c r="M6460" t="s">
        <v>83</v>
      </c>
      <c r="N6460" s="4" t="str">
        <f>IF(consolidado[[#This Row],[tempo]]&gt;consolidado[[#This Row],[prioridade_horas]],"Fora do prazo","Dentro do prazo estimado")</f>
        <v>Fora do prazo</v>
      </c>
      <c r="O6460" s="3">
        <v>0.33333333333333331</v>
      </c>
      <c r="P6460" t="s">
        <v>38</v>
      </c>
      <c r="Q6460">
        <v>3</v>
      </c>
      <c r="R6460" t="s">
        <v>33</v>
      </c>
      <c r="S6460">
        <v>16</v>
      </c>
      <c r="T6460" t="s">
        <v>43</v>
      </c>
      <c r="U6460">
        <v>28</v>
      </c>
      <c r="V6460" t="s">
        <v>34</v>
      </c>
      <c r="W6460">
        <v>5</v>
      </c>
      <c r="X6460" t="s">
        <v>41</v>
      </c>
    </row>
    <row r="6461" spans="1:24">
      <c r="A6461">
        <v>39282</v>
      </c>
      <c r="B6461" t="s">
        <v>31</v>
      </c>
      <c r="C6461" s="1">
        <v>45492.61577546296</v>
      </c>
      <c r="D6461" s="1">
        <v>45495.692511574074</v>
      </c>
      <c r="E6461" s="3">
        <v>0.45277777777777778</v>
      </c>
      <c r="F6461">
        <v>34</v>
      </c>
      <c r="G6461" t="s">
        <v>25</v>
      </c>
      <c r="H6461">
        <v>52</v>
      </c>
      <c r="I6461" t="s">
        <v>77</v>
      </c>
      <c r="J6461">
        <v>69</v>
      </c>
      <c r="K6461" t="s">
        <v>65</v>
      </c>
      <c r="L6461">
        <v>1</v>
      </c>
      <c r="M6461" t="s">
        <v>66</v>
      </c>
      <c r="N6461" s="4" t="str">
        <f>IF(consolidado[[#This Row],[tempo]]&gt;consolidado[[#This Row],[prioridade_horas]],"Fora do prazo","Dentro do prazo estimado")</f>
        <v>Dentro do prazo estimado</v>
      </c>
      <c r="O6461" s="3">
        <v>1</v>
      </c>
      <c r="P6461" t="s">
        <v>27</v>
      </c>
      <c r="Q6461">
        <v>3</v>
      </c>
      <c r="R6461" t="s">
        <v>33</v>
      </c>
      <c r="S6461">
        <v>16</v>
      </c>
      <c r="T6461" t="s">
        <v>43</v>
      </c>
      <c r="U6461">
        <v>28</v>
      </c>
      <c r="V6461" t="s">
        <v>34</v>
      </c>
      <c r="W6461">
        <v>4</v>
      </c>
      <c r="X6461" t="s">
        <v>30</v>
      </c>
    </row>
    <row r="6462" spans="1:24">
      <c r="A6462">
        <v>39283</v>
      </c>
      <c r="B6462" t="s">
        <v>3245</v>
      </c>
      <c r="C6462" s="1">
        <v>45492.620104166665</v>
      </c>
      <c r="D6462" s="1">
        <v>45498.597893518519</v>
      </c>
      <c r="E6462" s="3">
        <v>1.4805555555555556</v>
      </c>
      <c r="F6462">
        <v>95</v>
      </c>
      <c r="G6462" t="s">
        <v>599</v>
      </c>
      <c r="H6462">
        <v>119</v>
      </c>
      <c r="I6462" t="s">
        <v>2814</v>
      </c>
      <c r="J6462">
        <v>95</v>
      </c>
      <c r="K6462" t="s">
        <v>599</v>
      </c>
      <c r="L6462">
        <v>1</v>
      </c>
      <c r="M6462" t="s">
        <v>66</v>
      </c>
      <c r="N6462" s="4" t="str">
        <f>IF(consolidado[[#This Row],[tempo]]&gt;consolidado[[#This Row],[prioridade_horas]],"Fora do prazo","Dentro do prazo estimado")</f>
        <v>Fora do prazo</v>
      </c>
      <c r="O6462" s="3">
        <v>0.66666666666666663</v>
      </c>
      <c r="P6462" t="s">
        <v>70</v>
      </c>
      <c r="Q6462">
        <v>6</v>
      </c>
      <c r="R6462" t="s">
        <v>28</v>
      </c>
      <c r="S6462">
        <v>1</v>
      </c>
      <c r="T6462" t="s">
        <v>66</v>
      </c>
      <c r="U6462">
        <v>56</v>
      </c>
      <c r="V6462" t="s">
        <v>40</v>
      </c>
      <c r="W6462">
        <v>5</v>
      </c>
      <c r="X6462" t="s">
        <v>41</v>
      </c>
    </row>
    <row r="6463" spans="1:24">
      <c r="A6463">
        <v>39284</v>
      </c>
      <c r="B6463" t="s">
        <v>1430</v>
      </c>
      <c r="C6463" s="1">
        <v>45492.624421296299</v>
      </c>
      <c r="D6463" s="1">
        <v>45496.436157407406</v>
      </c>
      <c r="E6463" s="3">
        <v>0.56319444444444444</v>
      </c>
      <c r="F6463">
        <v>30</v>
      </c>
      <c r="G6463" t="s">
        <v>81</v>
      </c>
      <c r="H6463">
        <v>32</v>
      </c>
      <c r="I6463" t="s">
        <v>154</v>
      </c>
      <c r="J6463">
        <v>30</v>
      </c>
      <c r="K6463" t="s">
        <v>81</v>
      </c>
      <c r="L6463">
        <v>12</v>
      </c>
      <c r="M6463" t="s">
        <v>83</v>
      </c>
      <c r="N6463" s="4" t="str">
        <f>IF(consolidado[[#This Row],[tempo]]&gt;consolidado[[#This Row],[prioridade_horas]],"Fora do prazo","Dentro do prazo estimado")</f>
        <v>Dentro do prazo estimado</v>
      </c>
      <c r="O6463" s="3">
        <v>5</v>
      </c>
      <c r="P6463" t="s">
        <v>84</v>
      </c>
      <c r="Q6463">
        <v>6</v>
      </c>
      <c r="R6463" t="s">
        <v>28</v>
      </c>
      <c r="S6463">
        <v>4</v>
      </c>
      <c r="T6463" t="s">
        <v>94</v>
      </c>
      <c r="U6463">
        <v>29</v>
      </c>
      <c r="V6463" t="s">
        <v>85</v>
      </c>
      <c r="W6463">
        <v>2</v>
      </c>
      <c r="X6463" t="s">
        <v>105</v>
      </c>
    </row>
    <row r="6464" spans="1:24">
      <c r="A6464">
        <v>39285</v>
      </c>
      <c r="B6464" t="s">
        <v>3477</v>
      </c>
      <c r="C6464" s="1">
        <v>45492.631493055553</v>
      </c>
      <c r="D6464" s="1">
        <v>45492.650983796295</v>
      </c>
      <c r="E6464" s="3">
        <v>1.9444444444444445E-2</v>
      </c>
      <c r="F6464">
        <v>102</v>
      </c>
      <c r="G6464" t="s">
        <v>46</v>
      </c>
      <c r="H6464">
        <v>15</v>
      </c>
      <c r="I6464" t="s">
        <v>82</v>
      </c>
      <c r="J6464">
        <v>66</v>
      </c>
      <c r="K6464" t="s">
        <v>50</v>
      </c>
      <c r="L6464">
        <v>2</v>
      </c>
      <c r="M6464" t="s">
        <v>47</v>
      </c>
      <c r="N6464" s="4" t="str">
        <f>IF(consolidado[[#This Row],[tempo]]&gt;consolidado[[#This Row],[prioridade_horas]],"Fora do prazo","Dentro do prazo estimado")</f>
        <v>Dentro do prazo estimado</v>
      </c>
      <c r="O6464" s="3">
        <v>0.33333333333333331</v>
      </c>
      <c r="P6464" t="s">
        <v>38</v>
      </c>
      <c r="Q6464">
        <v>3</v>
      </c>
      <c r="R6464" t="s">
        <v>33</v>
      </c>
      <c r="S6464">
        <v>16</v>
      </c>
      <c r="T6464" t="s">
        <v>43</v>
      </c>
      <c r="U6464">
        <v>25</v>
      </c>
      <c r="V6464" t="s">
        <v>90</v>
      </c>
      <c r="W6464">
        <v>5</v>
      </c>
      <c r="X6464" t="s">
        <v>41</v>
      </c>
    </row>
    <row r="6465" spans="1:24">
      <c r="A6465">
        <v>39286</v>
      </c>
      <c r="B6465" t="s">
        <v>3478</v>
      </c>
      <c r="C6465" s="1">
        <v>45492.682847222219</v>
      </c>
      <c r="D6465" s="1">
        <v>45520.626921296294</v>
      </c>
      <c r="E6465" s="3">
        <v>7.4576388888888889</v>
      </c>
      <c r="F6465">
        <v>35</v>
      </c>
      <c r="G6465" t="s">
        <v>32</v>
      </c>
      <c r="H6465">
        <v>45</v>
      </c>
      <c r="I6465" t="s">
        <v>156</v>
      </c>
      <c r="J6465">
        <v>35</v>
      </c>
      <c r="K6465" t="s">
        <v>32</v>
      </c>
      <c r="L6465">
        <v>10</v>
      </c>
      <c r="M6465" t="s">
        <v>143</v>
      </c>
      <c r="N6465" s="4" t="str">
        <f>IF(consolidado[[#This Row],[tempo]]&gt;consolidado[[#This Row],[prioridade_horas]],"Fora do prazo","Dentro do prazo estimado")</f>
        <v>Fora do prazo</v>
      </c>
      <c r="O6465" s="3">
        <v>1.6666666666666667</v>
      </c>
      <c r="P6465" t="s">
        <v>125</v>
      </c>
      <c r="Q6465">
        <v>3</v>
      </c>
      <c r="R6465" t="s">
        <v>33</v>
      </c>
      <c r="S6465">
        <v>10</v>
      </c>
      <c r="T6465" t="s">
        <v>143</v>
      </c>
      <c r="U6465">
        <v>1</v>
      </c>
      <c r="V6465" t="s">
        <v>113</v>
      </c>
      <c r="W6465">
        <v>5</v>
      </c>
      <c r="X6465" t="s">
        <v>41</v>
      </c>
    </row>
    <row r="6466" spans="1:24">
      <c r="A6466">
        <v>39287</v>
      </c>
      <c r="B6466" t="s">
        <v>213</v>
      </c>
      <c r="C6466" s="1">
        <v>45492.684675925928</v>
      </c>
      <c r="D6466" s="1">
        <v>45499.463622685187</v>
      </c>
      <c r="E6466" s="3">
        <v>1.6576388888888889</v>
      </c>
      <c r="F6466">
        <v>18</v>
      </c>
      <c r="G6466" t="s">
        <v>158</v>
      </c>
      <c r="H6466">
        <v>15</v>
      </c>
      <c r="I6466" t="s">
        <v>82</v>
      </c>
      <c r="J6466">
        <v>18</v>
      </c>
      <c r="K6466" t="s">
        <v>158</v>
      </c>
      <c r="L6466">
        <v>5</v>
      </c>
      <c r="M6466" t="s">
        <v>92</v>
      </c>
      <c r="N6466" s="4" t="str">
        <f>IF(consolidado[[#This Row],[tempo]]&gt;consolidado[[#This Row],[prioridade_horas]],"Fora do prazo","Dentro do prazo estimado")</f>
        <v>Dentro do prazo estimado</v>
      </c>
      <c r="O6466" s="3">
        <v>5</v>
      </c>
      <c r="P6466" t="s">
        <v>84</v>
      </c>
      <c r="Q6466">
        <v>3</v>
      </c>
      <c r="R6466" t="s">
        <v>33</v>
      </c>
      <c r="S6466">
        <v>16</v>
      </c>
      <c r="T6466" t="s">
        <v>43</v>
      </c>
      <c r="U6466">
        <v>28</v>
      </c>
      <c r="V6466" t="s">
        <v>34</v>
      </c>
      <c r="W6466">
        <v>3</v>
      </c>
      <c r="X6466" t="s">
        <v>86</v>
      </c>
    </row>
    <row r="6467" spans="1:24">
      <c r="A6467">
        <v>39288</v>
      </c>
      <c r="B6467" t="s">
        <v>3479</v>
      </c>
      <c r="C6467" s="1">
        <v>45492.685231481482</v>
      </c>
      <c r="D6467" s="1">
        <v>45520.625543981485</v>
      </c>
      <c r="E6467" s="3">
        <v>7.4541666666666666</v>
      </c>
      <c r="F6467">
        <v>35</v>
      </c>
      <c r="G6467" t="s">
        <v>32</v>
      </c>
      <c r="H6467">
        <v>45</v>
      </c>
      <c r="I6467" t="s">
        <v>156</v>
      </c>
      <c r="J6467">
        <v>35</v>
      </c>
      <c r="K6467" t="s">
        <v>32</v>
      </c>
      <c r="L6467">
        <v>10</v>
      </c>
      <c r="M6467" t="s">
        <v>143</v>
      </c>
      <c r="N6467" s="4" t="str">
        <f>IF(consolidado[[#This Row],[tempo]]&gt;consolidado[[#This Row],[prioridade_horas]],"Fora do prazo","Dentro do prazo estimado")</f>
        <v>Fora do prazo</v>
      </c>
      <c r="O6467" s="3">
        <v>1.6666666666666667</v>
      </c>
      <c r="P6467" t="s">
        <v>125</v>
      </c>
      <c r="Q6467">
        <v>3</v>
      </c>
      <c r="R6467" t="s">
        <v>33</v>
      </c>
      <c r="S6467">
        <v>10</v>
      </c>
      <c r="T6467" t="s">
        <v>143</v>
      </c>
      <c r="U6467">
        <v>1</v>
      </c>
      <c r="V6467" t="s">
        <v>113</v>
      </c>
      <c r="W6467">
        <v>5</v>
      </c>
      <c r="X6467" t="s">
        <v>41</v>
      </c>
    </row>
    <row r="6468" spans="1:24">
      <c r="A6468">
        <v>39289</v>
      </c>
      <c r="B6468" t="s">
        <v>311</v>
      </c>
      <c r="C6468" s="1">
        <v>45492.70722222222</v>
      </c>
      <c r="D6468" s="1">
        <v>45498.653032407405</v>
      </c>
      <c r="E6468" s="3">
        <v>1.4486111111111111</v>
      </c>
      <c r="F6468">
        <v>19</v>
      </c>
      <c r="G6468" t="s">
        <v>91</v>
      </c>
      <c r="H6468">
        <v>19</v>
      </c>
      <c r="I6468" t="s">
        <v>91</v>
      </c>
      <c r="J6468">
        <v>19</v>
      </c>
      <c r="K6468" t="s">
        <v>91</v>
      </c>
      <c r="L6468">
        <v>5</v>
      </c>
      <c r="M6468" t="s">
        <v>92</v>
      </c>
      <c r="N6468" s="4" t="str">
        <f>IF(consolidado[[#This Row],[tempo]]&gt;consolidado[[#This Row],[prioridade_horas]],"Fora do prazo","Dentro do prazo estimado")</f>
        <v>Dentro do prazo estimado</v>
      </c>
      <c r="O6468" s="3">
        <v>5</v>
      </c>
      <c r="P6468" t="s">
        <v>84</v>
      </c>
      <c r="Q6468">
        <v>6</v>
      </c>
      <c r="R6468" t="s">
        <v>28</v>
      </c>
      <c r="S6468">
        <v>5</v>
      </c>
      <c r="T6468" t="s">
        <v>92</v>
      </c>
      <c r="U6468">
        <v>29</v>
      </c>
      <c r="V6468" t="s">
        <v>85</v>
      </c>
      <c r="W6468">
        <v>2</v>
      </c>
      <c r="X6468" t="s">
        <v>105</v>
      </c>
    </row>
    <row r="6469" spans="1:24">
      <c r="A6469">
        <v>39290</v>
      </c>
      <c r="B6469" t="s">
        <v>182</v>
      </c>
      <c r="C6469" s="1">
        <v>45492.708819444444</v>
      </c>
      <c r="D6469" s="1">
        <v>45504.394907407404</v>
      </c>
      <c r="E6469" s="3">
        <v>2.6916666666666669</v>
      </c>
      <c r="F6469">
        <v>19</v>
      </c>
      <c r="G6469" t="s">
        <v>91</v>
      </c>
      <c r="H6469">
        <v>19</v>
      </c>
      <c r="I6469" t="s">
        <v>91</v>
      </c>
      <c r="J6469">
        <v>19</v>
      </c>
      <c r="K6469" t="s">
        <v>91</v>
      </c>
      <c r="L6469">
        <v>5</v>
      </c>
      <c r="M6469" t="s">
        <v>92</v>
      </c>
      <c r="N6469" s="4" t="str">
        <f>IF(consolidado[[#This Row],[tempo]]&gt;consolidado[[#This Row],[prioridade_horas]],"Fora do prazo","Dentro do prazo estimado")</f>
        <v>Dentro do prazo estimado</v>
      </c>
      <c r="O6469" s="3">
        <v>5</v>
      </c>
      <c r="P6469" t="s">
        <v>84</v>
      </c>
      <c r="Q6469">
        <v>6</v>
      </c>
      <c r="R6469" t="s">
        <v>28</v>
      </c>
      <c r="S6469">
        <v>5</v>
      </c>
      <c r="T6469" t="s">
        <v>92</v>
      </c>
      <c r="U6469">
        <v>28</v>
      </c>
      <c r="V6469" t="s">
        <v>34</v>
      </c>
      <c r="W6469">
        <v>3</v>
      </c>
      <c r="X6469" t="s">
        <v>86</v>
      </c>
    </row>
    <row r="6470" spans="1:24">
      <c r="A6470">
        <v>39291</v>
      </c>
      <c r="B6470" t="s">
        <v>80</v>
      </c>
      <c r="C6470" s="1">
        <v>45492.725335648145</v>
      </c>
      <c r="D6470" s="1">
        <v>45496.680868055555</v>
      </c>
      <c r="E6470" s="3">
        <v>0.70694444444444449</v>
      </c>
      <c r="F6470">
        <v>30</v>
      </c>
      <c r="G6470" t="s">
        <v>81</v>
      </c>
      <c r="H6470">
        <v>52</v>
      </c>
      <c r="I6470" t="s">
        <v>77</v>
      </c>
      <c r="J6470">
        <v>30</v>
      </c>
      <c r="K6470" t="s">
        <v>81</v>
      </c>
      <c r="L6470">
        <v>12</v>
      </c>
      <c r="M6470" t="s">
        <v>83</v>
      </c>
      <c r="N6470" s="4" t="str">
        <f>IF(consolidado[[#This Row],[tempo]]&gt;consolidado[[#This Row],[prioridade_horas]],"Fora do prazo","Dentro do prazo estimado")</f>
        <v>Dentro do prazo estimado</v>
      </c>
      <c r="O6470" s="3">
        <v>5</v>
      </c>
      <c r="P6470" t="s">
        <v>84</v>
      </c>
      <c r="Q6470">
        <v>3</v>
      </c>
      <c r="R6470" t="s">
        <v>33</v>
      </c>
      <c r="S6470">
        <v>16</v>
      </c>
      <c r="T6470" t="s">
        <v>43</v>
      </c>
      <c r="U6470">
        <v>29</v>
      </c>
      <c r="V6470" t="s">
        <v>85</v>
      </c>
      <c r="W6470">
        <v>2</v>
      </c>
      <c r="X6470" t="s">
        <v>105</v>
      </c>
    </row>
    <row r="6471" spans="1:24">
      <c r="A6471">
        <v>39292</v>
      </c>
      <c r="B6471" t="s">
        <v>3480</v>
      </c>
      <c r="C6471" s="1">
        <v>45495.38685185185</v>
      </c>
      <c r="D6471" s="1">
        <v>45495.448576388888</v>
      </c>
      <c r="E6471" s="3">
        <v>6.1111111111111109E-2</v>
      </c>
      <c r="F6471">
        <v>91</v>
      </c>
      <c r="G6471" t="s">
        <v>237</v>
      </c>
      <c r="H6471">
        <v>55</v>
      </c>
      <c r="I6471" t="s">
        <v>127</v>
      </c>
      <c r="J6471">
        <v>91</v>
      </c>
      <c r="K6471" t="s">
        <v>237</v>
      </c>
      <c r="L6471">
        <v>13</v>
      </c>
      <c r="M6471" t="s">
        <v>60</v>
      </c>
      <c r="N6471" s="4" t="str">
        <f>IF(consolidado[[#This Row],[tempo]]&gt;consolidado[[#This Row],[prioridade_horas]],"Fora do prazo","Dentro do prazo estimado")</f>
        <v>Dentro do prazo estimado</v>
      </c>
      <c r="O6471" s="3">
        <v>0.66666666666666663</v>
      </c>
      <c r="P6471" t="s">
        <v>70</v>
      </c>
      <c r="Q6471">
        <v>3</v>
      </c>
      <c r="R6471" t="s">
        <v>33</v>
      </c>
      <c r="S6471">
        <v>13</v>
      </c>
      <c r="T6471" t="s">
        <v>60</v>
      </c>
      <c r="U6471">
        <v>56</v>
      </c>
      <c r="V6471" t="s">
        <v>40</v>
      </c>
      <c r="W6471">
        <v>5</v>
      </c>
      <c r="X6471" t="s">
        <v>41</v>
      </c>
    </row>
    <row r="6472" spans="1:24">
      <c r="A6472">
        <v>39293</v>
      </c>
      <c r="B6472" t="s">
        <v>3481</v>
      </c>
      <c r="C6472" s="1">
        <v>45495.389525462961</v>
      </c>
      <c r="D6472" s="1">
        <v>45495.591550925928</v>
      </c>
      <c r="E6472" s="3">
        <v>0.20208333333333334</v>
      </c>
      <c r="F6472">
        <v>98</v>
      </c>
      <c r="G6472" t="s">
        <v>69</v>
      </c>
      <c r="H6472">
        <v>98</v>
      </c>
      <c r="I6472" t="s">
        <v>69</v>
      </c>
      <c r="J6472">
        <v>98</v>
      </c>
      <c r="K6472" t="s">
        <v>69</v>
      </c>
      <c r="L6472">
        <v>11</v>
      </c>
      <c r="M6472" t="s">
        <v>37</v>
      </c>
      <c r="N6472" s="4" t="str">
        <f>IF(consolidado[[#This Row],[tempo]]&gt;consolidado[[#This Row],[prioridade_horas]],"Fora do prazo","Dentro do prazo estimado")</f>
        <v>Dentro do prazo estimado</v>
      </c>
      <c r="O6472" s="3">
        <v>0.66666666666666663</v>
      </c>
      <c r="P6472" t="s">
        <v>70</v>
      </c>
      <c r="Q6472">
        <v>3</v>
      </c>
      <c r="R6472" t="s">
        <v>33</v>
      </c>
      <c r="S6472">
        <v>11</v>
      </c>
      <c r="T6472" t="s">
        <v>37</v>
      </c>
      <c r="U6472">
        <v>15</v>
      </c>
      <c r="V6472" t="s">
        <v>37</v>
      </c>
      <c r="W6472">
        <v>5</v>
      </c>
      <c r="X6472" t="s">
        <v>41</v>
      </c>
    </row>
    <row r="6473" spans="1:24">
      <c r="A6473">
        <v>39294</v>
      </c>
      <c r="B6473" t="s">
        <v>666</v>
      </c>
      <c r="C6473" s="1">
        <v>45495.397638888891</v>
      </c>
      <c r="D6473" s="1">
        <v>45495.434629629628</v>
      </c>
      <c r="E6473" s="3">
        <v>3.6805555555555557E-2</v>
      </c>
      <c r="F6473">
        <v>95</v>
      </c>
      <c r="G6473" t="s">
        <v>599</v>
      </c>
      <c r="H6473">
        <v>80</v>
      </c>
      <c r="I6473" t="s">
        <v>123</v>
      </c>
      <c r="J6473">
        <v>95</v>
      </c>
      <c r="K6473" t="s">
        <v>599</v>
      </c>
      <c r="L6473">
        <v>23</v>
      </c>
      <c r="M6473" t="s">
        <v>121</v>
      </c>
      <c r="N6473" s="4" t="str">
        <f>IF(consolidado[[#This Row],[tempo]]&gt;consolidado[[#This Row],[prioridade_horas]],"Fora do prazo","Dentro do prazo estimado")</f>
        <v>Dentro do prazo estimado</v>
      </c>
      <c r="O6473" s="3">
        <v>0.33333333333333331</v>
      </c>
      <c r="P6473" t="s">
        <v>38</v>
      </c>
      <c r="Q6473">
        <v>3</v>
      </c>
      <c r="R6473" t="s">
        <v>33</v>
      </c>
      <c r="S6473">
        <v>23</v>
      </c>
      <c r="T6473" t="s">
        <v>121</v>
      </c>
      <c r="U6473">
        <v>56</v>
      </c>
      <c r="V6473" t="s">
        <v>40</v>
      </c>
      <c r="W6473">
        <v>5</v>
      </c>
      <c r="X6473" t="s">
        <v>41</v>
      </c>
    </row>
    <row r="6474" spans="1:24">
      <c r="A6474">
        <v>39295</v>
      </c>
      <c r="B6474" t="s">
        <v>1982</v>
      </c>
      <c r="C6474" s="1">
        <v>45495.399652777778</v>
      </c>
      <c r="D6474" s="1">
        <v>45495.671446759261</v>
      </c>
      <c r="E6474" s="3">
        <v>0.27152777777777776</v>
      </c>
      <c r="F6474">
        <v>31</v>
      </c>
      <c r="G6474" t="s">
        <v>54</v>
      </c>
      <c r="H6474">
        <v>80</v>
      </c>
      <c r="I6474" t="s">
        <v>123</v>
      </c>
      <c r="J6474">
        <v>31</v>
      </c>
      <c r="K6474" t="s">
        <v>54</v>
      </c>
      <c r="L6474">
        <v>11</v>
      </c>
      <c r="M6474" t="s">
        <v>37</v>
      </c>
      <c r="N6474" s="4" t="str">
        <f>IF(consolidado[[#This Row],[tempo]]&gt;consolidado[[#This Row],[prioridade_horas]],"Fora do prazo","Dentro do prazo estimado")</f>
        <v>Dentro do prazo estimado</v>
      </c>
      <c r="O6474" s="3">
        <v>0.33333333333333331</v>
      </c>
      <c r="P6474" t="s">
        <v>38</v>
      </c>
      <c r="Q6474">
        <v>3</v>
      </c>
      <c r="R6474" t="s">
        <v>33</v>
      </c>
      <c r="S6474">
        <v>23</v>
      </c>
      <c r="T6474" t="s">
        <v>121</v>
      </c>
      <c r="U6474">
        <v>56</v>
      </c>
      <c r="V6474" t="s">
        <v>40</v>
      </c>
      <c r="W6474">
        <v>5</v>
      </c>
      <c r="X6474" t="s">
        <v>41</v>
      </c>
    </row>
    <row r="6475" spans="1:24">
      <c r="A6475">
        <v>39296</v>
      </c>
      <c r="B6475" t="s">
        <v>3482</v>
      </c>
      <c r="C6475" s="1">
        <v>45495.40797453704</v>
      </c>
      <c r="D6475" s="1">
        <v>45495.699861111112</v>
      </c>
      <c r="E6475" s="3">
        <v>0.29166666666666669</v>
      </c>
      <c r="F6475">
        <v>25</v>
      </c>
      <c r="G6475" t="s">
        <v>109</v>
      </c>
      <c r="H6475">
        <v>25</v>
      </c>
      <c r="I6475" t="s">
        <v>109</v>
      </c>
      <c r="J6475">
        <v>25</v>
      </c>
      <c r="K6475" t="s">
        <v>109</v>
      </c>
      <c r="L6475">
        <v>11</v>
      </c>
      <c r="M6475" t="s">
        <v>37</v>
      </c>
      <c r="N6475" s="4" t="str">
        <f>IF(consolidado[[#This Row],[tempo]]&gt;consolidado[[#This Row],[prioridade_horas]],"Fora do prazo","Dentro do prazo estimado")</f>
        <v>Dentro do prazo estimado</v>
      </c>
      <c r="O6475" s="3">
        <v>0.33333333333333331</v>
      </c>
      <c r="P6475" t="s">
        <v>38</v>
      </c>
      <c r="Q6475">
        <v>3</v>
      </c>
      <c r="R6475" t="s">
        <v>33</v>
      </c>
      <c r="S6475">
        <v>11</v>
      </c>
      <c r="T6475" t="s">
        <v>37</v>
      </c>
      <c r="U6475">
        <v>56</v>
      </c>
      <c r="V6475" t="s">
        <v>40</v>
      </c>
      <c r="W6475">
        <v>5</v>
      </c>
      <c r="X6475" t="s">
        <v>41</v>
      </c>
    </row>
    <row r="6476" spans="1:24">
      <c r="A6476">
        <v>39297</v>
      </c>
      <c r="B6476" t="s">
        <v>404</v>
      </c>
      <c r="C6476" s="1">
        <v>45495.412974537037</v>
      </c>
      <c r="D6476" s="1">
        <v>45495.511192129627</v>
      </c>
      <c r="E6476" s="3">
        <v>9.8611111111111108E-2</v>
      </c>
      <c r="F6476">
        <v>58</v>
      </c>
      <c r="G6476" t="s">
        <v>53</v>
      </c>
      <c r="H6476">
        <v>58</v>
      </c>
      <c r="I6476" t="s">
        <v>53</v>
      </c>
      <c r="J6476">
        <v>0</v>
      </c>
      <c r="K6476" t="s">
        <v>55</v>
      </c>
      <c r="L6476">
        <v>16</v>
      </c>
      <c r="M6476" t="s">
        <v>43</v>
      </c>
      <c r="N6476" s="4" t="str">
        <f>IF(consolidado[[#This Row],[tempo]]&gt;consolidado[[#This Row],[prioridade_horas]],"Fora do prazo","Dentro do prazo estimado")</f>
        <v>Dentro do prazo estimado</v>
      </c>
      <c r="O6476" s="3">
        <v>0.33333333333333331</v>
      </c>
      <c r="P6476" t="s">
        <v>38</v>
      </c>
      <c r="Q6476">
        <v>3</v>
      </c>
      <c r="R6476" t="s">
        <v>33</v>
      </c>
      <c r="S6476">
        <v>13</v>
      </c>
      <c r="T6476" t="s">
        <v>60</v>
      </c>
      <c r="U6476">
        <v>56</v>
      </c>
      <c r="V6476" t="s">
        <v>40</v>
      </c>
      <c r="W6476">
        <v>5</v>
      </c>
      <c r="X6476" t="s">
        <v>41</v>
      </c>
    </row>
    <row r="6477" spans="1:24">
      <c r="A6477">
        <v>39298</v>
      </c>
      <c r="B6477" t="s">
        <v>3483</v>
      </c>
      <c r="C6477" s="1">
        <v>45495.432615740741</v>
      </c>
      <c r="D6477" s="1">
        <v>45495.680300925924</v>
      </c>
      <c r="E6477" s="3">
        <v>0.24791666666666667</v>
      </c>
      <c r="F6477">
        <v>98</v>
      </c>
      <c r="G6477" t="s">
        <v>69</v>
      </c>
      <c r="H6477">
        <v>99</v>
      </c>
      <c r="I6477" t="s">
        <v>73</v>
      </c>
      <c r="J6477">
        <v>98</v>
      </c>
      <c r="K6477" t="s">
        <v>69</v>
      </c>
      <c r="L6477">
        <v>16</v>
      </c>
      <c r="M6477" t="s">
        <v>43</v>
      </c>
      <c r="N6477" s="4" t="str">
        <f>IF(consolidado[[#This Row],[tempo]]&gt;consolidado[[#This Row],[prioridade_horas]],"Fora do prazo","Dentro do prazo estimado")</f>
        <v>Dentro do prazo estimado</v>
      </c>
      <c r="O6477" s="3">
        <v>0.66666666666666663</v>
      </c>
      <c r="P6477" t="s">
        <v>70</v>
      </c>
      <c r="Q6477">
        <v>3</v>
      </c>
      <c r="R6477" t="s">
        <v>33</v>
      </c>
      <c r="S6477">
        <v>16</v>
      </c>
      <c r="T6477" t="s">
        <v>43</v>
      </c>
      <c r="U6477">
        <v>56</v>
      </c>
      <c r="V6477" t="s">
        <v>40</v>
      </c>
      <c r="W6477">
        <v>5</v>
      </c>
      <c r="X6477" t="s">
        <v>41</v>
      </c>
    </row>
    <row r="6478" spans="1:24">
      <c r="A6478">
        <v>39299</v>
      </c>
      <c r="B6478" t="s">
        <v>2254</v>
      </c>
      <c r="C6478" s="1">
        <v>45495.432650462964</v>
      </c>
      <c r="D6478" s="1">
        <v>45495.521053240744</v>
      </c>
      <c r="E6478" s="3">
        <v>8.819444444444445E-2</v>
      </c>
      <c r="F6478">
        <v>55</v>
      </c>
      <c r="G6478" t="s">
        <v>127</v>
      </c>
      <c r="H6478">
        <v>98</v>
      </c>
      <c r="I6478" t="s">
        <v>69</v>
      </c>
      <c r="J6478">
        <v>55</v>
      </c>
      <c r="K6478" t="s">
        <v>127</v>
      </c>
      <c r="L6478">
        <v>11</v>
      </c>
      <c r="M6478" t="s">
        <v>37</v>
      </c>
      <c r="N6478" s="4" t="str">
        <f>IF(consolidado[[#This Row],[tempo]]&gt;consolidado[[#This Row],[prioridade_horas]],"Fora do prazo","Dentro do prazo estimado")</f>
        <v>Dentro do prazo estimado</v>
      </c>
      <c r="O6478" s="3">
        <v>0.33333333333333331</v>
      </c>
      <c r="P6478" t="s">
        <v>38</v>
      </c>
      <c r="Q6478">
        <v>3</v>
      </c>
      <c r="R6478" t="s">
        <v>33</v>
      </c>
      <c r="S6478">
        <v>11</v>
      </c>
      <c r="T6478" t="s">
        <v>37</v>
      </c>
      <c r="U6478">
        <v>56</v>
      </c>
      <c r="V6478" t="s">
        <v>40</v>
      </c>
      <c r="W6478">
        <v>5</v>
      </c>
      <c r="X6478" t="s">
        <v>41</v>
      </c>
    </row>
    <row r="6479" spans="1:24">
      <c r="A6479">
        <v>39300</v>
      </c>
      <c r="B6479" t="s">
        <v>821</v>
      </c>
      <c r="C6479" s="1">
        <v>45495.433518518519</v>
      </c>
      <c r="D6479" s="1">
        <v>45495.604305555556</v>
      </c>
      <c r="E6479" s="3">
        <v>0.17083333333333334</v>
      </c>
      <c r="F6479">
        <v>55</v>
      </c>
      <c r="G6479" t="s">
        <v>127</v>
      </c>
      <c r="H6479">
        <v>31</v>
      </c>
      <c r="I6479" t="s">
        <v>54</v>
      </c>
      <c r="J6479">
        <v>55</v>
      </c>
      <c r="K6479" t="s">
        <v>127</v>
      </c>
      <c r="L6479">
        <v>11</v>
      </c>
      <c r="M6479" t="s">
        <v>37</v>
      </c>
      <c r="N6479" s="4" t="str">
        <f>IF(consolidado[[#This Row],[tempo]]&gt;consolidado[[#This Row],[prioridade_horas]],"Fora do prazo","Dentro do prazo estimado")</f>
        <v>Dentro do prazo estimado</v>
      </c>
      <c r="O6479" s="3">
        <v>0.33333333333333331</v>
      </c>
      <c r="P6479" t="s">
        <v>38</v>
      </c>
      <c r="Q6479">
        <v>3</v>
      </c>
      <c r="R6479" t="s">
        <v>33</v>
      </c>
      <c r="S6479">
        <v>11</v>
      </c>
      <c r="T6479" t="s">
        <v>37</v>
      </c>
      <c r="U6479">
        <v>56</v>
      </c>
      <c r="V6479" t="s">
        <v>40</v>
      </c>
      <c r="W6479">
        <v>5</v>
      </c>
      <c r="X6479" t="s">
        <v>41</v>
      </c>
    </row>
    <row r="6480" spans="1:24">
      <c r="A6480">
        <v>39301</v>
      </c>
      <c r="B6480" t="s">
        <v>3484</v>
      </c>
      <c r="C6480" s="1">
        <v>45495.44263888889</v>
      </c>
      <c r="D6480" s="1">
        <v>45495.667349537034</v>
      </c>
      <c r="E6480" s="3">
        <v>0.22430555555555556</v>
      </c>
      <c r="F6480">
        <v>31</v>
      </c>
      <c r="G6480" t="s">
        <v>54</v>
      </c>
      <c r="H6480">
        <v>99</v>
      </c>
      <c r="I6480" t="s">
        <v>73</v>
      </c>
      <c r="J6480">
        <v>31</v>
      </c>
      <c r="K6480" t="s">
        <v>54</v>
      </c>
      <c r="L6480">
        <v>11</v>
      </c>
      <c r="M6480" t="s">
        <v>37</v>
      </c>
      <c r="N6480" s="4" t="str">
        <f>IF(consolidado[[#This Row],[tempo]]&gt;consolidado[[#This Row],[prioridade_horas]],"Fora do prazo","Dentro do prazo estimado")</f>
        <v>Dentro do prazo estimado</v>
      </c>
      <c r="O6480" s="3">
        <v>0.33333333333333331</v>
      </c>
      <c r="P6480" t="s">
        <v>38</v>
      </c>
      <c r="Q6480">
        <v>3</v>
      </c>
      <c r="R6480" t="s">
        <v>33</v>
      </c>
      <c r="S6480">
        <v>16</v>
      </c>
      <c r="T6480" t="s">
        <v>43</v>
      </c>
      <c r="U6480">
        <v>56</v>
      </c>
      <c r="V6480" t="s">
        <v>40</v>
      </c>
      <c r="W6480">
        <v>5</v>
      </c>
      <c r="X6480" t="s">
        <v>41</v>
      </c>
    </row>
    <row r="6481" spans="1:24">
      <c r="A6481">
        <v>39302</v>
      </c>
      <c r="B6481" t="s">
        <v>3485</v>
      </c>
      <c r="C6481" s="1">
        <v>45495.452499999999</v>
      </c>
      <c r="D6481" s="1">
        <v>45561.725046296298</v>
      </c>
      <c r="E6481" s="3">
        <v>18.306249999999999</v>
      </c>
      <c r="F6481">
        <v>104</v>
      </c>
      <c r="G6481" t="s">
        <v>108</v>
      </c>
      <c r="H6481">
        <v>49</v>
      </c>
      <c r="I6481" t="s">
        <v>42</v>
      </c>
      <c r="J6481">
        <v>47</v>
      </c>
      <c r="K6481" t="s">
        <v>100</v>
      </c>
      <c r="L6481">
        <v>8</v>
      </c>
      <c r="M6481" t="s">
        <v>110</v>
      </c>
      <c r="N6481" s="4" t="str">
        <f>IF(consolidado[[#This Row],[tempo]]&gt;consolidado[[#This Row],[prioridade_horas]],"Fora do prazo","Dentro do prazo estimado")</f>
        <v>Fora do prazo</v>
      </c>
      <c r="O6481" s="3">
        <v>1</v>
      </c>
      <c r="P6481" t="s">
        <v>27</v>
      </c>
      <c r="Q6481">
        <v>3</v>
      </c>
      <c r="R6481" t="s">
        <v>33</v>
      </c>
      <c r="S6481">
        <v>26</v>
      </c>
      <c r="T6481" t="s">
        <v>78</v>
      </c>
      <c r="U6481">
        <v>6</v>
      </c>
      <c r="V6481" t="s">
        <v>29</v>
      </c>
      <c r="W6481">
        <v>5</v>
      </c>
      <c r="X6481" t="s">
        <v>41</v>
      </c>
    </row>
    <row r="6482" spans="1:24">
      <c r="A6482">
        <v>39303</v>
      </c>
      <c r="B6482" t="s">
        <v>3486</v>
      </c>
      <c r="C6482" s="1">
        <v>45495.469872685186</v>
      </c>
      <c r="D6482" s="1">
        <v>45495.503877314812</v>
      </c>
      <c r="E6482" s="3">
        <v>3.4027777777777775E-2</v>
      </c>
      <c r="F6482">
        <v>30</v>
      </c>
      <c r="G6482" t="s">
        <v>81</v>
      </c>
      <c r="H6482">
        <v>30</v>
      </c>
      <c r="I6482" t="s">
        <v>81</v>
      </c>
      <c r="J6482">
        <v>30</v>
      </c>
      <c r="K6482" t="s">
        <v>81</v>
      </c>
      <c r="L6482">
        <v>4</v>
      </c>
      <c r="M6482" t="s">
        <v>94</v>
      </c>
      <c r="N6482" s="4" t="str">
        <f>IF(consolidado[[#This Row],[tempo]]&gt;consolidado[[#This Row],[prioridade_horas]],"Fora do prazo","Dentro do prazo estimado")</f>
        <v>Dentro do prazo estimado</v>
      </c>
      <c r="O6482" s="3">
        <v>0.33333333333333331</v>
      </c>
      <c r="P6482" t="s">
        <v>38</v>
      </c>
      <c r="Q6482">
        <v>3</v>
      </c>
      <c r="R6482" t="s">
        <v>33</v>
      </c>
      <c r="S6482">
        <v>4</v>
      </c>
      <c r="T6482" t="s">
        <v>94</v>
      </c>
      <c r="U6482">
        <v>87</v>
      </c>
      <c r="V6482" t="s">
        <v>1008</v>
      </c>
      <c r="W6482">
        <v>5</v>
      </c>
      <c r="X6482" t="s">
        <v>41</v>
      </c>
    </row>
    <row r="6483" spans="1:24">
      <c r="A6483">
        <v>39304</v>
      </c>
      <c r="B6483" t="s">
        <v>3487</v>
      </c>
      <c r="C6483" s="1">
        <v>45495.469918981478</v>
      </c>
      <c r="D6483" s="1">
        <v>45555.701354166667</v>
      </c>
      <c r="E6483" s="3">
        <v>16.761805555555554</v>
      </c>
      <c r="F6483">
        <v>104</v>
      </c>
      <c r="G6483" t="s">
        <v>108</v>
      </c>
      <c r="H6483">
        <v>49</v>
      </c>
      <c r="I6483" t="s">
        <v>42</v>
      </c>
      <c r="J6483">
        <v>47</v>
      </c>
      <c r="K6483" t="s">
        <v>100</v>
      </c>
      <c r="L6483">
        <v>8</v>
      </c>
      <c r="M6483" t="s">
        <v>110</v>
      </c>
      <c r="N6483" s="4" t="str">
        <f>IF(consolidado[[#This Row],[tempo]]&gt;consolidado[[#This Row],[prioridade_horas]],"Fora do prazo","Dentro do prazo estimado")</f>
        <v>Fora do prazo</v>
      </c>
      <c r="O6483" s="3">
        <v>1</v>
      </c>
      <c r="P6483" t="s">
        <v>27</v>
      </c>
      <c r="Q6483">
        <v>3</v>
      </c>
      <c r="R6483" t="s">
        <v>33</v>
      </c>
      <c r="S6483">
        <v>26</v>
      </c>
      <c r="T6483" t="s">
        <v>78</v>
      </c>
      <c r="U6483">
        <v>6</v>
      </c>
      <c r="V6483" t="s">
        <v>29</v>
      </c>
      <c r="W6483">
        <v>5</v>
      </c>
      <c r="X6483" t="s">
        <v>41</v>
      </c>
    </row>
    <row r="6484" spans="1:24">
      <c r="A6484">
        <v>39305</v>
      </c>
      <c r="B6484" t="s">
        <v>1342</v>
      </c>
      <c r="C6484" s="1">
        <v>45495.47252314815</v>
      </c>
      <c r="D6484" s="1">
        <v>45502.677430555559</v>
      </c>
      <c r="E6484" s="3">
        <v>2.0833333333333335</v>
      </c>
      <c r="F6484">
        <v>18</v>
      </c>
      <c r="G6484" t="s">
        <v>158</v>
      </c>
      <c r="H6484">
        <v>18</v>
      </c>
      <c r="I6484" t="s">
        <v>158</v>
      </c>
      <c r="J6484">
        <v>18</v>
      </c>
      <c r="K6484" t="s">
        <v>158</v>
      </c>
      <c r="L6484">
        <v>5</v>
      </c>
      <c r="M6484" t="s">
        <v>92</v>
      </c>
      <c r="N6484" s="4" t="str">
        <f>IF(consolidado[[#This Row],[tempo]]&gt;consolidado[[#This Row],[prioridade_horas]],"Fora do prazo","Dentro do prazo estimado")</f>
        <v>Dentro do prazo estimado</v>
      </c>
      <c r="O6484" s="3">
        <v>5</v>
      </c>
      <c r="P6484" t="s">
        <v>84</v>
      </c>
      <c r="Q6484">
        <v>6</v>
      </c>
      <c r="R6484" t="s">
        <v>28</v>
      </c>
      <c r="S6484">
        <v>5</v>
      </c>
      <c r="T6484" t="s">
        <v>92</v>
      </c>
      <c r="U6484">
        <v>28</v>
      </c>
      <c r="V6484" t="s">
        <v>34</v>
      </c>
      <c r="W6484">
        <v>4</v>
      </c>
      <c r="X6484" t="s">
        <v>30</v>
      </c>
    </row>
    <row r="6485" spans="1:24">
      <c r="A6485">
        <v>39306</v>
      </c>
      <c r="B6485" t="s">
        <v>1681</v>
      </c>
      <c r="C6485" s="1">
        <v>45495.473356481481</v>
      </c>
      <c r="D6485" s="1">
        <v>45504.652800925927</v>
      </c>
      <c r="E6485" s="3">
        <v>2.8097222222222222</v>
      </c>
      <c r="F6485">
        <v>55</v>
      </c>
      <c r="G6485" t="s">
        <v>127</v>
      </c>
      <c r="H6485">
        <v>55</v>
      </c>
      <c r="I6485" t="s">
        <v>127</v>
      </c>
      <c r="J6485">
        <v>55</v>
      </c>
      <c r="K6485" t="s">
        <v>127</v>
      </c>
      <c r="L6485">
        <v>27</v>
      </c>
      <c r="M6485" t="s">
        <v>59</v>
      </c>
      <c r="N6485" s="4" t="str">
        <f>IF(consolidado[[#This Row],[tempo]]&gt;consolidado[[#This Row],[prioridade_horas]],"Fora do prazo","Dentro do prazo estimado")</f>
        <v>Fora do prazo</v>
      </c>
      <c r="O6485" s="3">
        <v>0.33333333333333331</v>
      </c>
      <c r="P6485" t="s">
        <v>38</v>
      </c>
      <c r="Q6485">
        <v>3</v>
      </c>
      <c r="R6485" t="s">
        <v>33</v>
      </c>
      <c r="S6485">
        <v>13</v>
      </c>
      <c r="T6485" t="s">
        <v>60</v>
      </c>
      <c r="U6485">
        <v>56</v>
      </c>
      <c r="V6485" t="s">
        <v>40</v>
      </c>
      <c r="W6485">
        <v>5</v>
      </c>
      <c r="X6485" t="s">
        <v>41</v>
      </c>
    </row>
    <row r="6486" spans="1:24">
      <c r="A6486">
        <v>39307</v>
      </c>
      <c r="B6486" t="s">
        <v>3488</v>
      </c>
      <c r="C6486" s="1">
        <v>45495.474953703706</v>
      </c>
      <c r="D6486" s="1">
        <v>45555.702465277776</v>
      </c>
      <c r="E6486" s="3">
        <v>16.758333333333333</v>
      </c>
      <c r="F6486">
        <v>104</v>
      </c>
      <c r="G6486" t="s">
        <v>108</v>
      </c>
      <c r="H6486">
        <v>49</v>
      </c>
      <c r="I6486" t="s">
        <v>42</v>
      </c>
      <c r="J6486">
        <v>47</v>
      </c>
      <c r="K6486" t="s">
        <v>100</v>
      </c>
      <c r="L6486">
        <v>8</v>
      </c>
      <c r="M6486" t="s">
        <v>110</v>
      </c>
      <c r="N6486" s="4" t="str">
        <f>IF(consolidado[[#This Row],[tempo]]&gt;consolidado[[#This Row],[prioridade_horas]],"Fora do prazo","Dentro do prazo estimado")</f>
        <v>Fora do prazo</v>
      </c>
      <c r="O6486" s="3">
        <v>1</v>
      </c>
      <c r="P6486" t="s">
        <v>27</v>
      </c>
      <c r="Q6486">
        <v>3</v>
      </c>
      <c r="R6486" t="s">
        <v>33</v>
      </c>
      <c r="S6486">
        <v>26</v>
      </c>
      <c r="T6486" t="s">
        <v>78</v>
      </c>
      <c r="U6486">
        <v>6</v>
      </c>
      <c r="V6486" t="s">
        <v>29</v>
      </c>
      <c r="W6486">
        <v>5</v>
      </c>
      <c r="X6486" t="s">
        <v>41</v>
      </c>
    </row>
    <row r="6487" spans="1:24">
      <c r="A6487">
        <v>39308</v>
      </c>
      <c r="B6487" t="s">
        <v>1681</v>
      </c>
      <c r="C6487" s="1">
        <v>45495.474976851852</v>
      </c>
      <c r="D6487" s="1">
        <v>45504.651261574072</v>
      </c>
      <c r="E6487" s="3">
        <v>2.8062499999999999</v>
      </c>
      <c r="F6487">
        <v>55</v>
      </c>
      <c r="G6487" t="s">
        <v>127</v>
      </c>
      <c r="H6487">
        <v>55</v>
      </c>
      <c r="I6487" t="s">
        <v>127</v>
      </c>
      <c r="J6487">
        <v>55</v>
      </c>
      <c r="K6487" t="s">
        <v>127</v>
      </c>
      <c r="L6487">
        <v>27</v>
      </c>
      <c r="M6487" t="s">
        <v>59</v>
      </c>
      <c r="N6487" s="4" t="str">
        <f>IF(consolidado[[#This Row],[tempo]]&gt;consolidado[[#This Row],[prioridade_horas]],"Fora do prazo","Dentro do prazo estimado")</f>
        <v>Fora do prazo</v>
      </c>
      <c r="O6487" s="3">
        <v>0.33333333333333331</v>
      </c>
      <c r="P6487" t="s">
        <v>38</v>
      </c>
      <c r="Q6487">
        <v>3</v>
      </c>
      <c r="R6487" t="s">
        <v>33</v>
      </c>
      <c r="S6487">
        <v>13</v>
      </c>
      <c r="T6487" t="s">
        <v>60</v>
      </c>
      <c r="U6487">
        <v>56</v>
      </c>
      <c r="V6487" t="s">
        <v>40</v>
      </c>
      <c r="W6487">
        <v>5</v>
      </c>
      <c r="X6487" t="s">
        <v>41</v>
      </c>
    </row>
    <row r="6488" spans="1:24">
      <c r="A6488">
        <v>39309</v>
      </c>
      <c r="B6488" t="s">
        <v>3489</v>
      </c>
      <c r="C6488" s="1">
        <v>45495.474999999999</v>
      </c>
      <c r="D6488" s="1">
        <v>45517.499513888892</v>
      </c>
      <c r="E6488" s="3">
        <v>6.0354166666666664</v>
      </c>
      <c r="F6488">
        <v>98</v>
      </c>
      <c r="G6488" t="s">
        <v>69</v>
      </c>
      <c r="H6488">
        <v>33</v>
      </c>
      <c r="I6488" t="s">
        <v>57</v>
      </c>
      <c r="J6488">
        <v>33</v>
      </c>
      <c r="K6488" t="s">
        <v>57</v>
      </c>
      <c r="L6488">
        <v>11</v>
      </c>
      <c r="M6488" t="s">
        <v>37</v>
      </c>
      <c r="N6488" s="4" t="str">
        <f>IF(consolidado[[#This Row],[tempo]]&gt;consolidado[[#This Row],[prioridade_horas]],"Fora do prazo","Dentro do prazo estimado")</f>
        <v>Fora do prazo</v>
      </c>
      <c r="O6488" s="3">
        <v>0.66666666666666663</v>
      </c>
      <c r="P6488" t="s">
        <v>70</v>
      </c>
      <c r="Q6488">
        <v>3</v>
      </c>
      <c r="R6488" t="s">
        <v>33</v>
      </c>
      <c r="S6488">
        <v>11</v>
      </c>
      <c r="T6488" t="s">
        <v>37</v>
      </c>
      <c r="U6488">
        <v>99</v>
      </c>
      <c r="V6488" t="s">
        <v>74</v>
      </c>
      <c r="W6488">
        <v>5</v>
      </c>
      <c r="X6488" t="s">
        <v>41</v>
      </c>
    </row>
    <row r="6489" spans="1:24">
      <c r="A6489">
        <v>39310</v>
      </c>
      <c r="B6489" t="s">
        <v>3490</v>
      </c>
      <c r="C6489" s="1">
        <v>45495.481874999998</v>
      </c>
      <c r="D6489" s="1">
        <v>45497.404606481483</v>
      </c>
      <c r="E6489" s="3">
        <v>0.6743055555555556</v>
      </c>
      <c r="F6489">
        <v>31</v>
      </c>
      <c r="G6489" t="s">
        <v>54</v>
      </c>
      <c r="H6489">
        <v>31</v>
      </c>
      <c r="I6489" t="s">
        <v>54</v>
      </c>
      <c r="J6489">
        <v>31</v>
      </c>
      <c r="K6489" t="s">
        <v>54</v>
      </c>
      <c r="L6489">
        <v>11</v>
      </c>
      <c r="M6489" t="s">
        <v>37</v>
      </c>
      <c r="N6489" s="4" t="str">
        <f>IF(consolidado[[#This Row],[tempo]]&gt;consolidado[[#This Row],[prioridade_horas]],"Fora do prazo","Dentro do prazo estimado")</f>
        <v>Fora do prazo</v>
      </c>
      <c r="O6489" s="3">
        <v>0.33333333333333331</v>
      </c>
      <c r="P6489" t="s">
        <v>38</v>
      </c>
      <c r="Q6489">
        <v>3</v>
      </c>
      <c r="R6489" t="s">
        <v>33</v>
      </c>
      <c r="S6489">
        <v>11</v>
      </c>
      <c r="T6489" t="s">
        <v>37</v>
      </c>
      <c r="U6489">
        <v>56</v>
      </c>
      <c r="V6489" t="s">
        <v>40</v>
      </c>
      <c r="W6489">
        <v>5</v>
      </c>
      <c r="X6489" t="s">
        <v>41</v>
      </c>
    </row>
    <row r="6490" spans="1:24">
      <c r="A6490">
        <v>39311</v>
      </c>
      <c r="B6490" t="s">
        <v>3491</v>
      </c>
      <c r="C6490" s="1">
        <v>45495.490682870368</v>
      </c>
      <c r="D6490" s="1">
        <v>45554.398113425923</v>
      </c>
      <c r="E6490" s="3">
        <v>16.0625</v>
      </c>
      <c r="F6490">
        <v>104</v>
      </c>
      <c r="G6490" t="s">
        <v>108</v>
      </c>
      <c r="H6490">
        <v>49</v>
      </c>
      <c r="I6490" t="s">
        <v>42</v>
      </c>
      <c r="J6490">
        <v>47</v>
      </c>
      <c r="K6490" t="s">
        <v>100</v>
      </c>
      <c r="L6490">
        <v>8</v>
      </c>
      <c r="M6490" t="s">
        <v>110</v>
      </c>
      <c r="N6490" s="4" t="str">
        <f>IF(consolidado[[#This Row],[tempo]]&gt;consolidado[[#This Row],[prioridade_horas]],"Fora do prazo","Dentro do prazo estimado")</f>
        <v>Fora do prazo</v>
      </c>
      <c r="O6490" s="3">
        <v>1</v>
      </c>
      <c r="P6490" t="s">
        <v>27</v>
      </c>
      <c r="Q6490">
        <v>3</v>
      </c>
      <c r="R6490" t="s">
        <v>33</v>
      </c>
      <c r="S6490">
        <v>26</v>
      </c>
      <c r="T6490" t="s">
        <v>78</v>
      </c>
      <c r="U6490">
        <v>6</v>
      </c>
      <c r="V6490" t="s">
        <v>29</v>
      </c>
      <c r="W6490">
        <v>5</v>
      </c>
      <c r="X6490" t="s">
        <v>41</v>
      </c>
    </row>
    <row r="6491" spans="1:24">
      <c r="A6491">
        <v>39312</v>
      </c>
      <c r="B6491" t="s">
        <v>3492</v>
      </c>
      <c r="C6491" s="1">
        <v>45495.494409722225</v>
      </c>
      <c r="D6491" s="1">
        <v>45555.701828703706</v>
      </c>
      <c r="E6491" s="3">
        <v>16.738194444444446</v>
      </c>
      <c r="F6491">
        <v>104</v>
      </c>
      <c r="G6491" t="s">
        <v>108</v>
      </c>
      <c r="H6491">
        <v>49</v>
      </c>
      <c r="I6491" t="s">
        <v>42</v>
      </c>
      <c r="J6491">
        <v>47</v>
      </c>
      <c r="K6491" t="s">
        <v>100</v>
      </c>
      <c r="L6491">
        <v>8</v>
      </c>
      <c r="M6491" t="s">
        <v>110</v>
      </c>
      <c r="N6491" s="4" t="str">
        <f>IF(consolidado[[#This Row],[tempo]]&gt;consolidado[[#This Row],[prioridade_horas]],"Fora do prazo","Dentro do prazo estimado")</f>
        <v>Fora do prazo</v>
      </c>
      <c r="O6491" s="3">
        <v>1</v>
      </c>
      <c r="P6491" t="s">
        <v>27</v>
      </c>
      <c r="Q6491">
        <v>3</v>
      </c>
      <c r="R6491" t="s">
        <v>33</v>
      </c>
      <c r="S6491">
        <v>26</v>
      </c>
      <c r="T6491" t="s">
        <v>78</v>
      </c>
      <c r="U6491">
        <v>6</v>
      </c>
      <c r="V6491" t="s">
        <v>29</v>
      </c>
      <c r="W6491">
        <v>5</v>
      </c>
      <c r="X6491" t="s">
        <v>41</v>
      </c>
    </row>
    <row r="6492" spans="1:24">
      <c r="A6492">
        <v>39313</v>
      </c>
      <c r="B6492" t="s">
        <v>3428</v>
      </c>
      <c r="C6492" s="1">
        <v>45495.509456018517</v>
      </c>
      <c r="D6492" s="1">
        <v>45496.700150462966</v>
      </c>
      <c r="E6492" s="3">
        <v>0.56666666666666665</v>
      </c>
      <c r="F6492">
        <v>68</v>
      </c>
      <c r="G6492" t="s">
        <v>264</v>
      </c>
      <c r="H6492">
        <v>52</v>
      </c>
      <c r="I6492" t="s">
        <v>77</v>
      </c>
      <c r="J6492">
        <v>68</v>
      </c>
      <c r="K6492" t="s">
        <v>264</v>
      </c>
      <c r="L6492">
        <v>27</v>
      </c>
      <c r="M6492" t="s">
        <v>59</v>
      </c>
      <c r="N6492" s="4" t="str">
        <f>IF(consolidado[[#This Row],[tempo]]&gt;consolidado[[#This Row],[prioridade_horas]],"Fora do prazo","Dentro do prazo estimado")</f>
        <v>Dentro do prazo estimado</v>
      </c>
      <c r="O6492" s="3">
        <v>0.66666666666666663</v>
      </c>
      <c r="P6492" t="s">
        <v>70</v>
      </c>
      <c r="Q6492">
        <v>3</v>
      </c>
      <c r="R6492" t="s">
        <v>33</v>
      </c>
      <c r="S6492">
        <v>16</v>
      </c>
      <c r="T6492" t="s">
        <v>43</v>
      </c>
      <c r="U6492">
        <v>29</v>
      </c>
      <c r="V6492" t="s">
        <v>85</v>
      </c>
      <c r="W6492">
        <v>3</v>
      </c>
      <c r="X6492" t="s">
        <v>86</v>
      </c>
    </row>
    <row r="6493" spans="1:24">
      <c r="A6493">
        <v>39314</v>
      </c>
      <c r="B6493" t="s">
        <v>2585</v>
      </c>
      <c r="C6493" s="1">
        <v>45495.51189814815</v>
      </c>
      <c r="D6493" s="1">
        <v>45495.615011574075</v>
      </c>
      <c r="E6493" s="3">
        <v>0.10277777777777777</v>
      </c>
      <c r="F6493">
        <v>68</v>
      </c>
      <c r="G6493" t="s">
        <v>264</v>
      </c>
      <c r="H6493">
        <v>52</v>
      </c>
      <c r="I6493" t="s">
        <v>77</v>
      </c>
      <c r="J6493">
        <v>20</v>
      </c>
      <c r="K6493" t="s">
        <v>145</v>
      </c>
      <c r="L6493">
        <v>13</v>
      </c>
      <c r="M6493" t="s">
        <v>60</v>
      </c>
      <c r="N6493" s="4" t="str">
        <f>IF(consolidado[[#This Row],[tempo]]&gt;consolidado[[#This Row],[prioridade_horas]],"Fora do prazo","Dentro do prazo estimado")</f>
        <v>Dentro do prazo estimado</v>
      </c>
      <c r="O6493" s="3">
        <v>0.66666666666666663</v>
      </c>
      <c r="P6493" t="s">
        <v>70</v>
      </c>
      <c r="Q6493">
        <v>3</v>
      </c>
      <c r="R6493" t="s">
        <v>33</v>
      </c>
      <c r="S6493">
        <v>16</v>
      </c>
      <c r="T6493" t="s">
        <v>43</v>
      </c>
      <c r="U6493">
        <v>25</v>
      </c>
      <c r="V6493" t="s">
        <v>90</v>
      </c>
      <c r="W6493">
        <v>3</v>
      </c>
      <c r="X6493" t="s">
        <v>86</v>
      </c>
    </row>
    <row r="6494" spans="1:24">
      <c r="A6494">
        <v>39315</v>
      </c>
      <c r="B6494" t="s">
        <v>2005</v>
      </c>
      <c r="C6494" s="1">
        <v>45495.545254629629</v>
      </c>
      <c r="D6494" s="1">
        <v>45495.591550925928</v>
      </c>
      <c r="E6494" s="3">
        <v>4.583333333333333E-2</v>
      </c>
      <c r="F6494">
        <v>83</v>
      </c>
      <c r="G6494" t="s">
        <v>104</v>
      </c>
      <c r="H6494">
        <v>49</v>
      </c>
      <c r="I6494" t="s">
        <v>42</v>
      </c>
      <c r="J6494">
        <v>83</v>
      </c>
      <c r="K6494" t="s">
        <v>104</v>
      </c>
      <c r="L6494">
        <v>16</v>
      </c>
      <c r="M6494" t="s">
        <v>43</v>
      </c>
      <c r="N6494" s="4" t="str">
        <f>IF(consolidado[[#This Row],[tempo]]&gt;consolidado[[#This Row],[prioridade_horas]],"Fora do prazo","Dentro do prazo estimado")</f>
        <v>Dentro do prazo estimado</v>
      </c>
      <c r="O6494" s="3">
        <v>0.66666666666666663</v>
      </c>
      <c r="P6494" t="s">
        <v>70</v>
      </c>
      <c r="Q6494">
        <v>3</v>
      </c>
      <c r="R6494" t="s">
        <v>33</v>
      </c>
      <c r="S6494">
        <v>16</v>
      </c>
      <c r="T6494" t="s">
        <v>43</v>
      </c>
      <c r="U6494">
        <v>56</v>
      </c>
      <c r="V6494" t="s">
        <v>40</v>
      </c>
      <c r="W6494">
        <v>5</v>
      </c>
      <c r="X6494" t="s">
        <v>41</v>
      </c>
    </row>
    <row r="6495" spans="1:24">
      <c r="A6495">
        <v>39316</v>
      </c>
      <c r="B6495" t="s">
        <v>3493</v>
      </c>
      <c r="C6495" s="1">
        <v>45495.560289351852</v>
      </c>
      <c r="D6495" s="1">
        <v>45495.561111111114</v>
      </c>
      <c r="E6495" s="3">
        <v>1.3888888888888889E-3</v>
      </c>
      <c r="F6495">
        <v>74</v>
      </c>
      <c r="G6495" t="s">
        <v>101</v>
      </c>
      <c r="H6495">
        <v>74</v>
      </c>
      <c r="I6495" t="s">
        <v>101</v>
      </c>
      <c r="J6495">
        <v>74</v>
      </c>
      <c r="K6495" t="s">
        <v>101</v>
      </c>
      <c r="L6495">
        <v>1</v>
      </c>
      <c r="M6495" t="s">
        <v>66</v>
      </c>
      <c r="N6495" s="4" t="str">
        <f>IF(consolidado[[#This Row],[tempo]]&gt;consolidado[[#This Row],[prioridade_horas]],"Fora do prazo","Dentro do prazo estimado")</f>
        <v>Dentro do prazo estimado</v>
      </c>
      <c r="O6495" s="3">
        <v>0.33333333333333331</v>
      </c>
      <c r="P6495" t="s">
        <v>38</v>
      </c>
      <c r="Q6495">
        <v>3</v>
      </c>
      <c r="R6495" t="s">
        <v>33</v>
      </c>
      <c r="S6495">
        <v>1</v>
      </c>
      <c r="T6495" t="s">
        <v>66</v>
      </c>
      <c r="U6495">
        <v>38</v>
      </c>
      <c r="V6495" t="s">
        <v>67</v>
      </c>
      <c r="W6495">
        <v>4</v>
      </c>
      <c r="X6495" t="s">
        <v>30</v>
      </c>
    </row>
    <row r="6496" spans="1:24">
      <c r="A6496">
        <v>39317</v>
      </c>
      <c r="B6496" t="s">
        <v>3494</v>
      </c>
      <c r="C6496" s="1">
        <v>45495.574421296296</v>
      </c>
      <c r="D6496" s="1">
        <v>45499.443437499998</v>
      </c>
      <c r="E6496" s="3">
        <v>1.3715277777777777</v>
      </c>
      <c r="F6496">
        <v>119</v>
      </c>
      <c r="G6496" t="s">
        <v>2814</v>
      </c>
      <c r="H6496">
        <v>45</v>
      </c>
      <c r="I6496" t="s">
        <v>156</v>
      </c>
      <c r="J6496">
        <v>119</v>
      </c>
      <c r="K6496" t="s">
        <v>2814</v>
      </c>
      <c r="L6496">
        <v>10</v>
      </c>
      <c r="M6496" t="s">
        <v>143</v>
      </c>
      <c r="N6496" s="4" t="str">
        <f>IF(consolidado[[#This Row],[tempo]]&gt;consolidado[[#This Row],[prioridade_horas]],"Fora do prazo","Dentro do prazo estimado")</f>
        <v>Fora do prazo</v>
      </c>
      <c r="O6496" s="3">
        <v>0.33333333333333331</v>
      </c>
      <c r="P6496" t="s">
        <v>38</v>
      </c>
      <c r="Q6496">
        <v>3</v>
      </c>
      <c r="R6496" t="s">
        <v>33</v>
      </c>
      <c r="S6496">
        <v>10</v>
      </c>
      <c r="T6496" t="s">
        <v>143</v>
      </c>
      <c r="U6496">
        <v>1</v>
      </c>
      <c r="V6496" t="s">
        <v>113</v>
      </c>
      <c r="W6496">
        <v>5</v>
      </c>
      <c r="X6496" t="s">
        <v>41</v>
      </c>
    </row>
    <row r="6497" spans="1:24">
      <c r="A6497">
        <v>39318</v>
      </c>
      <c r="B6497" t="s">
        <v>3495</v>
      </c>
      <c r="C6497" s="1">
        <v>45495.58085648148</v>
      </c>
      <c r="D6497" s="1">
        <v>45498.610648148147</v>
      </c>
      <c r="E6497" s="3">
        <v>1.1569444444444446</v>
      </c>
      <c r="F6497">
        <v>34</v>
      </c>
      <c r="G6497" t="s">
        <v>25</v>
      </c>
      <c r="H6497">
        <v>69</v>
      </c>
      <c r="I6497" t="s">
        <v>65</v>
      </c>
      <c r="J6497">
        <v>102</v>
      </c>
      <c r="K6497" t="s">
        <v>46</v>
      </c>
      <c r="L6497">
        <v>1</v>
      </c>
      <c r="M6497" t="s">
        <v>66</v>
      </c>
      <c r="N6497" s="4" t="str">
        <f>IF(consolidado[[#This Row],[tempo]]&gt;consolidado[[#This Row],[prioridade_horas]],"Fora do prazo","Dentro do prazo estimado")</f>
        <v>Fora do prazo</v>
      </c>
      <c r="O6497" s="3">
        <v>1</v>
      </c>
      <c r="P6497" t="s">
        <v>27</v>
      </c>
      <c r="Q6497">
        <v>3</v>
      </c>
      <c r="R6497" t="s">
        <v>33</v>
      </c>
      <c r="S6497">
        <v>1</v>
      </c>
      <c r="T6497" t="s">
        <v>66</v>
      </c>
      <c r="U6497">
        <v>18</v>
      </c>
      <c r="V6497" t="s">
        <v>224</v>
      </c>
      <c r="W6497">
        <v>4</v>
      </c>
      <c r="X6497" t="s">
        <v>30</v>
      </c>
    </row>
    <row r="6498" spans="1:24">
      <c r="A6498">
        <v>39319</v>
      </c>
      <c r="B6498" t="s">
        <v>31</v>
      </c>
      <c r="C6498" s="1">
        <v>45495.58425925926</v>
      </c>
      <c r="D6498" s="1">
        <v>45496.71261574074</v>
      </c>
      <c r="E6498" s="3">
        <v>0.50416666666666665</v>
      </c>
      <c r="F6498">
        <v>34</v>
      </c>
      <c r="G6498" t="s">
        <v>25</v>
      </c>
      <c r="H6498">
        <v>111</v>
      </c>
      <c r="I6498" t="s">
        <v>99</v>
      </c>
      <c r="J6498">
        <v>111</v>
      </c>
      <c r="K6498" t="s">
        <v>99</v>
      </c>
      <c r="L6498">
        <v>1</v>
      </c>
      <c r="M6498" t="s">
        <v>66</v>
      </c>
      <c r="N6498" s="4" t="str">
        <f>IF(consolidado[[#This Row],[tempo]]&gt;consolidado[[#This Row],[prioridade_horas]],"Fora do prazo","Dentro do prazo estimado")</f>
        <v>Dentro do prazo estimado</v>
      </c>
      <c r="O6498" s="3">
        <v>1</v>
      </c>
      <c r="P6498" t="s">
        <v>27</v>
      </c>
      <c r="Q6498">
        <v>3</v>
      </c>
      <c r="R6498" t="s">
        <v>33</v>
      </c>
      <c r="S6498">
        <v>1</v>
      </c>
      <c r="T6498" t="s">
        <v>66</v>
      </c>
      <c r="U6498">
        <v>28</v>
      </c>
      <c r="V6498" t="s">
        <v>34</v>
      </c>
      <c r="W6498">
        <v>4</v>
      </c>
      <c r="X6498" t="s">
        <v>30</v>
      </c>
    </row>
    <row r="6499" spans="1:24">
      <c r="A6499">
        <v>39320</v>
      </c>
      <c r="B6499" t="s">
        <v>559</v>
      </c>
      <c r="C6499" s="1">
        <v>45495.58625</v>
      </c>
      <c r="D6499" s="1">
        <v>45497.376597222225</v>
      </c>
      <c r="E6499" s="3">
        <v>0.54166666666666663</v>
      </c>
      <c r="F6499">
        <v>119</v>
      </c>
      <c r="G6499" t="s">
        <v>2814</v>
      </c>
      <c r="H6499">
        <v>119</v>
      </c>
      <c r="I6499" t="s">
        <v>2814</v>
      </c>
      <c r="J6499">
        <v>0</v>
      </c>
      <c r="K6499" t="s">
        <v>55</v>
      </c>
      <c r="L6499">
        <v>11</v>
      </c>
      <c r="M6499" t="s">
        <v>37</v>
      </c>
      <c r="N6499" s="4" t="str">
        <f>IF(consolidado[[#This Row],[tempo]]&gt;consolidado[[#This Row],[prioridade_horas]],"Fora do prazo","Dentro do prazo estimado")</f>
        <v>Fora do prazo</v>
      </c>
      <c r="O6499" s="3">
        <v>0.33333333333333331</v>
      </c>
      <c r="P6499" t="s">
        <v>38</v>
      </c>
      <c r="Q6499">
        <v>3</v>
      </c>
      <c r="R6499" t="s">
        <v>33</v>
      </c>
      <c r="S6499">
        <v>1</v>
      </c>
      <c r="T6499" t="s">
        <v>66</v>
      </c>
      <c r="U6499">
        <v>69</v>
      </c>
      <c r="V6499" t="s">
        <v>363</v>
      </c>
      <c r="W6499">
        <v>3</v>
      </c>
      <c r="X6499" t="s">
        <v>86</v>
      </c>
    </row>
    <row r="6500" spans="1:24">
      <c r="A6500">
        <v>39321</v>
      </c>
      <c r="B6500" t="s">
        <v>3496</v>
      </c>
      <c r="C6500" s="1">
        <v>45495.588379629633</v>
      </c>
      <c r="D6500" s="1">
        <v>45496.665046296293</v>
      </c>
      <c r="E6500" s="3">
        <v>0.45208333333333334</v>
      </c>
      <c r="F6500">
        <v>91</v>
      </c>
      <c r="G6500" t="s">
        <v>237</v>
      </c>
      <c r="H6500">
        <v>91</v>
      </c>
      <c r="I6500" t="s">
        <v>237</v>
      </c>
      <c r="J6500">
        <v>91</v>
      </c>
      <c r="K6500" t="s">
        <v>237</v>
      </c>
      <c r="L6500">
        <v>3</v>
      </c>
      <c r="M6500" t="s">
        <v>26</v>
      </c>
      <c r="N6500" s="4" t="str">
        <f>IF(consolidado[[#This Row],[tempo]]&gt;consolidado[[#This Row],[prioridade_horas]],"Fora do prazo","Dentro do prazo estimado")</f>
        <v>Dentro do prazo estimado</v>
      </c>
      <c r="O6500" s="3">
        <v>0.66666666666666663</v>
      </c>
      <c r="P6500" t="s">
        <v>70</v>
      </c>
      <c r="Q6500">
        <v>3</v>
      </c>
      <c r="R6500" t="s">
        <v>33</v>
      </c>
      <c r="S6500">
        <v>27</v>
      </c>
      <c r="T6500" t="s">
        <v>59</v>
      </c>
      <c r="U6500">
        <v>33</v>
      </c>
      <c r="V6500" t="s">
        <v>354</v>
      </c>
      <c r="W6500">
        <v>5</v>
      </c>
      <c r="X6500" t="s">
        <v>41</v>
      </c>
    </row>
    <row r="6501" spans="1:24">
      <c r="A6501">
        <v>39322</v>
      </c>
      <c r="B6501" t="s">
        <v>3497</v>
      </c>
      <c r="C6501" s="1">
        <v>45495.591516203705</v>
      </c>
      <c r="D6501" s="1">
        <v>45497.400266203702</v>
      </c>
      <c r="E6501" s="3">
        <v>0.56041666666666667</v>
      </c>
      <c r="F6501">
        <v>31</v>
      </c>
      <c r="G6501" t="s">
        <v>54</v>
      </c>
      <c r="H6501">
        <v>31</v>
      </c>
      <c r="I6501" t="s">
        <v>54</v>
      </c>
      <c r="J6501">
        <v>31</v>
      </c>
      <c r="K6501" t="s">
        <v>54</v>
      </c>
      <c r="L6501">
        <v>11</v>
      </c>
      <c r="M6501" t="s">
        <v>37</v>
      </c>
      <c r="N6501" s="4" t="str">
        <f>IF(consolidado[[#This Row],[tempo]]&gt;consolidado[[#This Row],[prioridade_horas]],"Fora do prazo","Dentro do prazo estimado")</f>
        <v>Fora do prazo</v>
      </c>
      <c r="O6501" s="3">
        <v>0.33333333333333331</v>
      </c>
      <c r="P6501" t="s">
        <v>38</v>
      </c>
      <c r="Q6501">
        <v>3</v>
      </c>
      <c r="R6501" t="s">
        <v>33</v>
      </c>
      <c r="S6501">
        <v>11</v>
      </c>
      <c r="T6501" t="s">
        <v>37</v>
      </c>
      <c r="U6501">
        <v>56</v>
      </c>
      <c r="V6501" t="s">
        <v>40</v>
      </c>
      <c r="W6501">
        <v>5</v>
      </c>
      <c r="X6501" t="s">
        <v>41</v>
      </c>
    </row>
    <row r="6502" spans="1:24">
      <c r="A6502">
        <v>39323</v>
      </c>
      <c r="B6502" t="s">
        <v>3498</v>
      </c>
      <c r="C6502" s="1">
        <v>45495.595451388886</v>
      </c>
      <c r="D6502" s="1">
        <v>45495.637106481481</v>
      </c>
      <c r="E6502" s="3">
        <v>4.1666666666666664E-2</v>
      </c>
      <c r="F6502">
        <v>62</v>
      </c>
      <c r="G6502" t="s">
        <v>45</v>
      </c>
      <c r="H6502">
        <v>52</v>
      </c>
      <c r="I6502" t="s">
        <v>77</v>
      </c>
      <c r="J6502">
        <v>62</v>
      </c>
      <c r="K6502" t="s">
        <v>45</v>
      </c>
      <c r="L6502">
        <v>13</v>
      </c>
      <c r="M6502" t="s">
        <v>60</v>
      </c>
      <c r="N6502" s="4" t="str">
        <f>IF(consolidado[[#This Row],[tempo]]&gt;consolidado[[#This Row],[prioridade_horas]],"Fora do prazo","Dentro do prazo estimado")</f>
        <v>Dentro do prazo estimado</v>
      </c>
      <c r="O6502" s="3">
        <v>0.33333333333333331</v>
      </c>
      <c r="P6502" t="s">
        <v>38</v>
      </c>
      <c r="Q6502">
        <v>3</v>
      </c>
      <c r="R6502" t="s">
        <v>33</v>
      </c>
      <c r="S6502">
        <v>16</v>
      </c>
      <c r="T6502" t="s">
        <v>43</v>
      </c>
      <c r="U6502">
        <v>25</v>
      </c>
      <c r="V6502" t="s">
        <v>90</v>
      </c>
      <c r="W6502">
        <v>3</v>
      </c>
      <c r="X6502" t="s">
        <v>86</v>
      </c>
    </row>
    <row r="6503" spans="1:24">
      <c r="A6503">
        <v>39324</v>
      </c>
      <c r="B6503" t="s">
        <v>3499</v>
      </c>
      <c r="C6503" s="1">
        <v>45495.595775462964</v>
      </c>
      <c r="D6503" s="1">
        <v>45502.362835648149</v>
      </c>
      <c r="E6503" s="3">
        <v>1.6458333333333333</v>
      </c>
      <c r="F6503">
        <v>91</v>
      </c>
      <c r="G6503" t="s">
        <v>237</v>
      </c>
      <c r="H6503">
        <v>91</v>
      </c>
      <c r="I6503" t="s">
        <v>237</v>
      </c>
      <c r="J6503">
        <v>91</v>
      </c>
      <c r="K6503" t="s">
        <v>237</v>
      </c>
      <c r="L6503">
        <v>5</v>
      </c>
      <c r="M6503" t="s">
        <v>92</v>
      </c>
      <c r="N6503" s="4" t="str">
        <f>IF(consolidado[[#This Row],[tempo]]&gt;consolidado[[#This Row],[prioridade_horas]],"Fora do prazo","Dentro do prazo estimado")</f>
        <v>Fora do prazo</v>
      </c>
      <c r="O6503" s="3">
        <v>0.66666666666666663</v>
      </c>
      <c r="P6503" t="s">
        <v>70</v>
      </c>
      <c r="Q6503">
        <v>3</v>
      </c>
      <c r="R6503" t="s">
        <v>33</v>
      </c>
      <c r="S6503">
        <v>27</v>
      </c>
      <c r="T6503" t="s">
        <v>59</v>
      </c>
      <c r="U6503">
        <v>33</v>
      </c>
      <c r="V6503" t="s">
        <v>354</v>
      </c>
      <c r="W6503">
        <v>5</v>
      </c>
      <c r="X6503" t="s">
        <v>41</v>
      </c>
    </row>
    <row r="6504" spans="1:24">
      <c r="A6504">
        <v>39325</v>
      </c>
      <c r="B6504" t="s">
        <v>3500</v>
      </c>
      <c r="C6504" s="1">
        <v>45495.601203703707</v>
      </c>
      <c r="D6504" s="1">
        <v>45511.427233796298</v>
      </c>
      <c r="E6504" s="3">
        <v>4.3347222222222221</v>
      </c>
      <c r="F6504">
        <v>98</v>
      </c>
      <c r="G6504" t="s">
        <v>69</v>
      </c>
      <c r="H6504">
        <v>98</v>
      </c>
      <c r="I6504" t="s">
        <v>69</v>
      </c>
      <c r="J6504">
        <v>98</v>
      </c>
      <c r="K6504" t="s">
        <v>69</v>
      </c>
      <c r="L6504">
        <v>11</v>
      </c>
      <c r="M6504" t="s">
        <v>37</v>
      </c>
      <c r="N6504" s="4" t="str">
        <f>IF(consolidado[[#This Row],[tempo]]&gt;consolidado[[#This Row],[prioridade_horas]],"Fora do prazo","Dentro do prazo estimado")</f>
        <v>Fora do prazo</v>
      </c>
      <c r="O6504" s="3">
        <v>0.66666666666666663</v>
      </c>
      <c r="P6504" t="s">
        <v>70</v>
      </c>
      <c r="Q6504">
        <v>3</v>
      </c>
      <c r="R6504" t="s">
        <v>33</v>
      </c>
      <c r="S6504">
        <v>11</v>
      </c>
      <c r="T6504" t="s">
        <v>37</v>
      </c>
      <c r="U6504">
        <v>101</v>
      </c>
      <c r="V6504" t="s">
        <v>215</v>
      </c>
      <c r="W6504">
        <v>5</v>
      </c>
      <c r="X6504" t="s">
        <v>41</v>
      </c>
    </row>
    <row r="6505" spans="1:24">
      <c r="A6505">
        <v>39326</v>
      </c>
      <c r="B6505" t="s">
        <v>3312</v>
      </c>
      <c r="C6505" s="1">
        <v>45495.603495370371</v>
      </c>
      <c r="D6505" s="1">
        <v>45495.621759259258</v>
      </c>
      <c r="E6505" s="3">
        <v>1.8055555555555554E-2</v>
      </c>
      <c r="F6505">
        <v>119</v>
      </c>
      <c r="G6505" t="s">
        <v>2814</v>
      </c>
      <c r="H6505">
        <v>52</v>
      </c>
      <c r="I6505" t="s">
        <v>77</v>
      </c>
      <c r="J6505">
        <v>119</v>
      </c>
      <c r="K6505" t="s">
        <v>2814</v>
      </c>
      <c r="L6505">
        <v>2</v>
      </c>
      <c r="M6505" t="s">
        <v>47</v>
      </c>
      <c r="N6505" s="4" t="str">
        <f>IF(consolidado[[#This Row],[tempo]]&gt;consolidado[[#This Row],[prioridade_horas]],"Fora do prazo","Dentro do prazo estimado")</f>
        <v>Dentro do prazo estimado</v>
      </c>
      <c r="O6505" s="3">
        <v>0.33333333333333331</v>
      </c>
      <c r="P6505" t="s">
        <v>38</v>
      </c>
      <c r="Q6505">
        <v>3</v>
      </c>
      <c r="R6505" t="s">
        <v>33</v>
      </c>
      <c r="S6505">
        <v>16</v>
      </c>
      <c r="T6505" t="s">
        <v>43</v>
      </c>
      <c r="U6505">
        <v>25</v>
      </c>
      <c r="V6505" t="s">
        <v>90</v>
      </c>
      <c r="W6505">
        <v>3</v>
      </c>
      <c r="X6505" t="s">
        <v>86</v>
      </c>
    </row>
    <row r="6506" spans="1:24">
      <c r="A6506">
        <v>39327</v>
      </c>
      <c r="B6506" t="s">
        <v>31</v>
      </c>
      <c r="C6506" s="1">
        <v>45495.620358796295</v>
      </c>
      <c r="D6506" s="1">
        <v>45495.690451388888</v>
      </c>
      <c r="E6506" s="3">
        <v>7.013888888888889E-2</v>
      </c>
      <c r="F6506">
        <v>34</v>
      </c>
      <c r="G6506" t="s">
        <v>25</v>
      </c>
      <c r="H6506">
        <v>74</v>
      </c>
      <c r="I6506" t="s">
        <v>101</v>
      </c>
      <c r="J6506">
        <v>74</v>
      </c>
      <c r="K6506" t="s">
        <v>101</v>
      </c>
      <c r="L6506">
        <v>1</v>
      </c>
      <c r="M6506" t="s">
        <v>66</v>
      </c>
      <c r="N6506" s="4" t="str">
        <f>IF(consolidado[[#This Row],[tempo]]&gt;consolidado[[#This Row],[prioridade_horas]],"Fora do prazo","Dentro do prazo estimado")</f>
        <v>Dentro do prazo estimado</v>
      </c>
      <c r="O6506" s="3">
        <v>1</v>
      </c>
      <c r="P6506" t="s">
        <v>27</v>
      </c>
      <c r="Q6506">
        <v>6</v>
      </c>
      <c r="R6506" t="s">
        <v>28</v>
      </c>
      <c r="S6506">
        <v>1</v>
      </c>
      <c r="T6506" t="s">
        <v>66</v>
      </c>
      <c r="U6506">
        <v>28</v>
      </c>
      <c r="V6506" t="s">
        <v>34</v>
      </c>
      <c r="W6506">
        <v>4</v>
      </c>
      <c r="X6506" t="s">
        <v>30</v>
      </c>
    </row>
    <row r="6507" spans="1:24">
      <c r="A6507">
        <v>39328</v>
      </c>
      <c r="B6507" t="s">
        <v>3501</v>
      </c>
      <c r="C6507" s="1">
        <v>45495.622662037036</v>
      </c>
      <c r="D6507" s="1">
        <v>45498.631782407407</v>
      </c>
      <c r="E6507" s="3">
        <v>1.1361111111111111</v>
      </c>
      <c r="F6507">
        <v>98</v>
      </c>
      <c r="G6507" t="s">
        <v>69</v>
      </c>
      <c r="H6507">
        <v>98</v>
      </c>
      <c r="I6507" t="s">
        <v>69</v>
      </c>
      <c r="J6507">
        <v>98</v>
      </c>
      <c r="K6507" t="s">
        <v>69</v>
      </c>
      <c r="L6507">
        <v>11</v>
      </c>
      <c r="M6507" t="s">
        <v>37</v>
      </c>
      <c r="N6507" s="4" t="str">
        <f>IF(consolidado[[#This Row],[tempo]]&gt;consolidado[[#This Row],[prioridade_horas]],"Fora do prazo","Dentro do prazo estimado")</f>
        <v>Fora do prazo</v>
      </c>
      <c r="O6507" s="3">
        <v>0.66666666666666663</v>
      </c>
      <c r="P6507" t="s">
        <v>70</v>
      </c>
      <c r="Q6507">
        <v>3</v>
      </c>
      <c r="R6507" t="s">
        <v>33</v>
      </c>
      <c r="S6507">
        <v>11</v>
      </c>
      <c r="T6507" t="s">
        <v>37</v>
      </c>
      <c r="U6507">
        <v>102</v>
      </c>
      <c r="V6507" t="s">
        <v>96</v>
      </c>
      <c r="W6507">
        <v>5</v>
      </c>
      <c r="X6507" t="s">
        <v>41</v>
      </c>
    </row>
    <row r="6508" spans="1:24">
      <c r="A6508">
        <v>39329</v>
      </c>
      <c r="B6508" t="s">
        <v>162</v>
      </c>
      <c r="C6508" s="1">
        <v>45495.624027777776</v>
      </c>
      <c r="D6508" s="1">
        <v>45495.631712962961</v>
      </c>
      <c r="E6508" s="3">
        <v>7.6388888888888886E-3</v>
      </c>
      <c r="F6508">
        <v>34</v>
      </c>
      <c r="G6508" t="s">
        <v>25</v>
      </c>
      <c r="H6508">
        <v>34</v>
      </c>
      <c r="I6508" t="s">
        <v>25</v>
      </c>
      <c r="J6508">
        <v>34</v>
      </c>
      <c r="K6508" t="s">
        <v>25</v>
      </c>
      <c r="L6508">
        <v>3</v>
      </c>
      <c r="M6508" t="s">
        <v>26</v>
      </c>
      <c r="N6508" s="4" t="str">
        <f>IF(consolidado[[#This Row],[tempo]]&gt;consolidado[[#This Row],[prioridade_horas]],"Fora do prazo","Dentro do prazo estimado")</f>
        <v>Dentro do prazo estimado</v>
      </c>
      <c r="O6508" s="3">
        <v>1</v>
      </c>
      <c r="P6508" t="s">
        <v>27</v>
      </c>
      <c r="Q6508">
        <v>3</v>
      </c>
      <c r="R6508" t="s">
        <v>33</v>
      </c>
      <c r="S6508">
        <v>3</v>
      </c>
      <c r="T6508" t="s">
        <v>26</v>
      </c>
      <c r="U6508">
        <v>109</v>
      </c>
      <c r="V6508" t="s">
        <v>163</v>
      </c>
      <c r="W6508">
        <v>4</v>
      </c>
      <c r="X6508" t="s">
        <v>30</v>
      </c>
    </row>
    <row r="6509" spans="1:24">
      <c r="A6509">
        <v>39330</v>
      </c>
      <c r="B6509" t="s">
        <v>3502</v>
      </c>
      <c r="C6509" s="1">
        <v>45495.626226851855</v>
      </c>
      <c r="D6509" s="1">
        <v>45498.434490740743</v>
      </c>
      <c r="E6509" s="3">
        <v>0.93541666666666667</v>
      </c>
      <c r="F6509">
        <v>98</v>
      </c>
      <c r="G6509" t="s">
        <v>69</v>
      </c>
      <c r="H6509">
        <v>98</v>
      </c>
      <c r="I6509" t="s">
        <v>69</v>
      </c>
      <c r="J6509">
        <v>98</v>
      </c>
      <c r="K6509" t="s">
        <v>69</v>
      </c>
      <c r="L6509">
        <v>11</v>
      </c>
      <c r="M6509" t="s">
        <v>37</v>
      </c>
      <c r="N6509" s="4" t="str">
        <f>IF(consolidado[[#This Row],[tempo]]&gt;consolidado[[#This Row],[prioridade_horas]],"Fora do prazo","Dentro do prazo estimado")</f>
        <v>Fora do prazo</v>
      </c>
      <c r="O6509" s="3">
        <v>0.66666666666666663</v>
      </c>
      <c r="P6509" t="s">
        <v>70</v>
      </c>
      <c r="Q6509">
        <v>3</v>
      </c>
      <c r="R6509" t="s">
        <v>33</v>
      </c>
      <c r="S6509">
        <v>11</v>
      </c>
      <c r="T6509" t="s">
        <v>37</v>
      </c>
      <c r="U6509">
        <v>99</v>
      </c>
      <c r="V6509" t="s">
        <v>74</v>
      </c>
      <c r="W6509">
        <v>5</v>
      </c>
      <c r="X6509" t="s">
        <v>41</v>
      </c>
    </row>
    <row r="6510" spans="1:24">
      <c r="A6510">
        <v>39331</v>
      </c>
      <c r="B6510" t="s">
        <v>2124</v>
      </c>
      <c r="C6510" s="1">
        <v>45495.632731481484</v>
      </c>
      <c r="D6510" s="1">
        <v>45499.716770833336</v>
      </c>
      <c r="E6510" s="3">
        <v>1.5868055555555556</v>
      </c>
      <c r="F6510">
        <v>34</v>
      </c>
      <c r="G6510" t="s">
        <v>25</v>
      </c>
      <c r="H6510">
        <v>69</v>
      </c>
      <c r="I6510" t="s">
        <v>65</v>
      </c>
      <c r="J6510">
        <v>69</v>
      </c>
      <c r="K6510" t="s">
        <v>65</v>
      </c>
      <c r="L6510">
        <v>1</v>
      </c>
      <c r="M6510" t="s">
        <v>66</v>
      </c>
      <c r="N6510" s="4" t="str">
        <f>IF(consolidado[[#This Row],[tempo]]&gt;consolidado[[#This Row],[prioridade_horas]],"Fora do prazo","Dentro do prazo estimado")</f>
        <v>Fora do prazo</v>
      </c>
      <c r="O6510" s="3">
        <v>1</v>
      </c>
      <c r="P6510" t="s">
        <v>27</v>
      </c>
      <c r="Q6510">
        <v>3</v>
      </c>
      <c r="R6510" t="s">
        <v>33</v>
      </c>
      <c r="S6510">
        <v>1</v>
      </c>
      <c r="T6510" t="s">
        <v>66</v>
      </c>
      <c r="U6510">
        <v>123</v>
      </c>
      <c r="V6510" t="s">
        <v>2649</v>
      </c>
      <c r="W6510">
        <v>4</v>
      </c>
      <c r="X6510" t="s">
        <v>30</v>
      </c>
    </row>
    <row r="6511" spans="1:24">
      <c r="A6511">
        <v>39332</v>
      </c>
      <c r="B6511" t="s">
        <v>31</v>
      </c>
      <c r="C6511" s="1">
        <v>45495.64398148148</v>
      </c>
      <c r="D6511" s="1">
        <v>45506.560057870367</v>
      </c>
      <c r="E6511" s="3">
        <v>3.2972222222222221</v>
      </c>
      <c r="F6511">
        <v>34</v>
      </c>
      <c r="G6511" t="s">
        <v>25</v>
      </c>
      <c r="H6511">
        <v>69</v>
      </c>
      <c r="I6511" t="s">
        <v>65</v>
      </c>
      <c r="J6511">
        <v>35</v>
      </c>
      <c r="K6511" t="s">
        <v>32</v>
      </c>
      <c r="L6511">
        <v>3</v>
      </c>
      <c r="M6511" t="s">
        <v>26</v>
      </c>
      <c r="N6511" s="4" t="str">
        <f>IF(consolidado[[#This Row],[tempo]]&gt;consolidado[[#This Row],[prioridade_horas]],"Fora do prazo","Dentro do prazo estimado")</f>
        <v>Fora do prazo</v>
      </c>
      <c r="O6511" s="3">
        <v>1</v>
      </c>
      <c r="P6511" t="s">
        <v>27</v>
      </c>
      <c r="Q6511">
        <v>6</v>
      </c>
      <c r="R6511" t="s">
        <v>28</v>
      </c>
      <c r="S6511">
        <v>1</v>
      </c>
      <c r="T6511" t="s">
        <v>66</v>
      </c>
      <c r="U6511">
        <v>28</v>
      </c>
      <c r="V6511" t="s">
        <v>34</v>
      </c>
      <c r="W6511">
        <v>4</v>
      </c>
      <c r="X6511" t="s">
        <v>30</v>
      </c>
    </row>
    <row r="6512" spans="1:24">
      <c r="A6512">
        <v>39333</v>
      </c>
      <c r="B6512" t="s">
        <v>2683</v>
      </c>
      <c r="C6512" s="1">
        <v>45495.646284722221</v>
      </c>
      <c r="D6512" s="1">
        <v>45498.634548611109</v>
      </c>
      <c r="E6512" s="3">
        <v>1.1152777777777778</v>
      </c>
      <c r="F6512">
        <v>34</v>
      </c>
      <c r="G6512" t="s">
        <v>25</v>
      </c>
      <c r="H6512">
        <v>35</v>
      </c>
      <c r="I6512" t="s">
        <v>32</v>
      </c>
      <c r="J6512">
        <v>35</v>
      </c>
      <c r="K6512" t="s">
        <v>32</v>
      </c>
      <c r="L6512">
        <v>3</v>
      </c>
      <c r="M6512" t="s">
        <v>26</v>
      </c>
      <c r="N6512" s="4" t="str">
        <f>IF(consolidado[[#This Row],[tempo]]&gt;consolidado[[#This Row],[prioridade_horas]],"Fora do prazo","Dentro do prazo estimado")</f>
        <v>Fora do prazo</v>
      </c>
      <c r="O6512" s="3">
        <v>1</v>
      </c>
      <c r="P6512" t="s">
        <v>27</v>
      </c>
      <c r="Q6512">
        <v>6</v>
      </c>
      <c r="R6512" t="s">
        <v>28</v>
      </c>
      <c r="S6512">
        <v>3</v>
      </c>
      <c r="T6512" t="s">
        <v>26</v>
      </c>
      <c r="U6512">
        <v>113</v>
      </c>
      <c r="V6512" t="s">
        <v>548</v>
      </c>
      <c r="W6512">
        <v>4</v>
      </c>
      <c r="X6512" t="s">
        <v>30</v>
      </c>
    </row>
    <row r="6513" spans="1:24">
      <c r="A6513">
        <v>39334</v>
      </c>
      <c r="B6513" t="s">
        <v>31</v>
      </c>
      <c r="C6513" s="1">
        <v>45495.648784722223</v>
      </c>
      <c r="D6513" s="1">
        <v>45497.607824074075</v>
      </c>
      <c r="E6513" s="3">
        <v>0.7104166666666667</v>
      </c>
      <c r="F6513">
        <v>34</v>
      </c>
      <c r="G6513" t="s">
        <v>25</v>
      </c>
      <c r="H6513">
        <v>74</v>
      </c>
      <c r="I6513" t="s">
        <v>101</v>
      </c>
      <c r="J6513">
        <v>74</v>
      </c>
      <c r="K6513" t="s">
        <v>101</v>
      </c>
      <c r="L6513">
        <v>1</v>
      </c>
      <c r="M6513" t="s">
        <v>66</v>
      </c>
      <c r="N6513" s="4" t="str">
        <f>IF(consolidado[[#This Row],[tempo]]&gt;consolidado[[#This Row],[prioridade_horas]],"Fora do prazo","Dentro do prazo estimado")</f>
        <v>Dentro do prazo estimado</v>
      </c>
      <c r="O6513" s="3">
        <v>1</v>
      </c>
      <c r="P6513" t="s">
        <v>27</v>
      </c>
      <c r="Q6513">
        <v>6</v>
      </c>
      <c r="R6513" t="s">
        <v>28</v>
      </c>
      <c r="S6513">
        <v>1</v>
      </c>
      <c r="T6513" t="s">
        <v>66</v>
      </c>
      <c r="U6513">
        <v>28</v>
      </c>
      <c r="V6513" t="s">
        <v>34</v>
      </c>
      <c r="W6513">
        <v>4</v>
      </c>
      <c r="X6513" t="s">
        <v>30</v>
      </c>
    </row>
    <row r="6514" spans="1:24">
      <c r="A6514">
        <v>39335</v>
      </c>
      <c r="B6514" t="s">
        <v>3503</v>
      </c>
      <c r="C6514" s="1">
        <v>45495.658032407409</v>
      </c>
      <c r="D6514" s="1">
        <v>45505.612303240741</v>
      </c>
      <c r="E6514" s="3">
        <v>2.9597222222222221</v>
      </c>
      <c r="F6514">
        <v>102</v>
      </c>
      <c r="G6514" t="s">
        <v>46</v>
      </c>
      <c r="H6514">
        <v>74</v>
      </c>
      <c r="I6514" t="s">
        <v>101</v>
      </c>
      <c r="J6514">
        <v>102</v>
      </c>
      <c r="K6514" t="s">
        <v>46</v>
      </c>
      <c r="L6514">
        <v>1</v>
      </c>
      <c r="M6514" t="s">
        <v>66</v>
      </c>
      <c r="N6514" s="4" t="str">
        <f>IF(consolidado[[#This Row],[tempo]]&gt;consolidado[[#This Row],[prioridade_horas]],"Fora do prazo","Dentro do prazo estimado")</f>
        <v>Fora do prazo</v>
      </c>
      <c r="O6514" s="3">
        <v>0.33333333333333331</v>
      </c>
      <c r="P6514" t="s">
        <v>38</v>
      </c>
      <c r="Q6514">
        <v>3</v>
      </c>
      <c r="R6514" t="s">
        <v>33</v>
      </c>
      <c r="S6514">
        <v>1</v>
      </c>
      <c r="T6514" t="s">
        <v>66</v>
      </c>
      <c r="U6514">
        <v>6</v>
      </c>
      <c r="V6514" t="s">
        <v>29</v>
      </c>
      <c r="W6514">
        <v>5</v>
      </c>
      <c r="X6514" t="s">
        <v>41</v>
      </c>
    </row>
    <row r="6515" spans="1:24">
      <c r="A6515">
        <v>39336</v>
      </c>
      <c r="B6515" t="s">
        <v>162</v>
      </c>
      <c r="C6515" s="1">
        <v>45495.661435185182</v>
      </c>
      <c r="D6515" s="1">
        <v>45495.67050925926</v>
      </c>
      <c r="E6515" s="3">
        <v>9.0277777777777769E-3</v>
      </c>
      <c r="F6515">
        <v>34</v>
      </c>
      <c r="G6515" t="s">
        <v>25</v>
      </c>
      <c r="H6515">
        <v>34</v>
      </c>
      <c r="I6515" t="s">
        <v>25</v>
      </c>
      <c r="J6515">
        <v>34</v>
      </c>
      <c r="K6515" t="s">
        <v>25</v>
      </c>
      <c r="L6515">
        <v>3</v>
      </c>
      <c r="M6515" t="s">
        <v>26</v>
      </c>
      <c r="N6515" s="4" t="str">
        <f>IF(consolidado[[#This Row],[tempo]]&gt;consolidado[[#This Row],[prioridade_horas]],"Fora do prazo","Dentro do prazo estimado")</f>
        <v>Dentro do prazo estimado</v>
      </c>
      <c r="O6515" s="3">
        <v>1</v>
      </c>
      <c r="P6515" t="s">
        <v>27</v>
      </c>
      <c r="Q6515">
        <v>3</v>
      </c>
      <c r="R6515" t="s">
        <v>33</v>
      </c>
      <c r="S6515">
        <v>3</v>
      </c>
      <c r="T6515" t="s">
        <v>26</v>
      </c>
      <c r="U6515">
        <v>109</v>
      </c>
      <c r="V6515" t="s">
        <v>163</v>
      </c>
      <c r="W6515">
        <v>4</v>
      </c>
      <c r="X6515" t="s">
        <v>30</v>
      </c>
    </row>
    <row r="6516" spans="1:24">
      <c r="A6516">
        <v>39337</v>
      </c>
      <c r="B6516" t="s">
        <v>3504</v>
      </c>
      <c r="C6516" s="1">
        <v>45495.683136574073</v>
      </c>
      <c r="D6516" s="1">
        <v>45502.425138888888</v>
      </c>
      <c r="E6516" s="3">
        <v>1.6208333333333333</v>
      </c>
      <c r="F6516">
        <v>62</v>
      </c>
      <c r="G6516" t="s">
        <v>45</v>
      </c>
      <c r="H6516">
        <v>52</v>
      </c>
      <c r="I6516" t="s">
        <v>77</v>
      </c>
      <c r="J6516">
        <v>62</v>
      </c>
      <c r="K6516" t="s">
        <v>45</v>
      </c>
      <c r="L6516">
        <v>6</v>
      </c>
      <c r="M6516" t="s">
        <v>118</v>
      </c>
      <c r="N6516" s="4" t="str">
        <f>IF(consolidado[[#This Row],[tempo]]&gt;consolidado[[#This Row],[prioridade_horas]],"Fora do prazo","Dentro do prazo estimado")</f>
        <v>Dentro do prazo estimado</v>
      </c>
      <c r="O6516" s="3">
        <v>5</v>
      </c>
      <c r="P6516" t="s">
        <v>84</v>
      </c>
      <c r="Q6516">
        <v>3</v>
      </c>
      <c r="R6516" t="s">
        <v>33</v>
      </c>
      <c r="S6516">
        <v>26</v>
      </c>
      <c r="T6516" t="s">
        <v>78</v>
      </c>
      <c r="U6516">
        <v>3</v>
      </c>
      <c r="V6516" t="s">
        <v>1160</v>
      </c>
      <c r="W6516">
        <v>5</v>
      </c>
      <c r="X6516" t="s">
        <v>41</v>
      </c>
    </row>
    <row r="6517" spans="1:24">
      <c r="A6517">
        <v>39338</v>
      </c>
      <c r="B6517" t="s">
        <v>2245</v>
      </c>
      <c r="C6517" s="1">
        <v>45495.693333333336</v>
      </c>
      <c r="D6517" s="1">
        <v>45497.61822916667</v>
      </c>
      <c r="E6517" s="3">
        <v>0.67638888888888893</v>
      </c>
      <c r="F6517">
        <v>98</v>
      </c>
      <c r="G6517" t="s">
        <v>69</v>
      </c>
      <c r="H6517">
        <v>98</v>
      </c>
      <c r="I6517" t="s">
        <v>69</v>
      </c>
      <c r="J6517">
        <v>98</v>
      </c>
      <c r="K6517" t="s">
        <v>69</v>
      </c>
      <c r="L6517">
        <v>11</v>
      </c>
      <c r="M6517" t="s">
        <v>37</v>
      </c>
      <c r="N6517" s="4" t="str">
        <f>IF(consolidado[[#This Row],[tempo]]&gt;consolidado[[#This Row],[prioridade_horas]],"Fora do prazo","Dentro do prazo estimado")</f>
        <v>Fora do prazo</v>
      </c>
      <c r="O6517" s="3">
        <v>0.66666666666666663</v>
      </c>
      <c r="P6517" t="s">
        <v>70</v>
      </c>
      <c r="Q6517">
        <v>3</v>
      </c>
      <c r="R6517" t="s">
        <v>33</v>
      </c>
      <c r="S6517">
        <v>11</v>
      </c>
      <c r="T6517" t="s">
        <v>37</v>
      </c>
      <c r="U6517">
        <v>101</v>
      </c>
      <c r="V6517" t="s">
        <v>215</v>
      </c>
      <c r="W6517">
        <v>5</v>
      </c>
      <c r="X6517" t="s">
        <v>41</v>
      </c>
    </row>
    <row r="6518" spans="1:24">
      <c r="A6518">
        <v>39339</v>
      </c>
      <c r="B6518" t="s">
        <v>188</v>
      </c>
      <c r="C6518" s="1">
        <v>45495.711608796293</v>
      </c>
      <c r="D6518" s="1">
        <v>45537.411157407405</v>
      </c>
      <c r="E6518" s="3">
        <v>10.970833333333333</v>
      </c>
      <c r="F6518">
        <v>47</v>
      </c>
      <c r="G6518" t="s">
        <v>100</v>
      </c>
      <c r="H6518">
        <v>54</v>
      </c>
      <c r="I6518" t="s">
        <v>186</v>
      </c>
      <c r="J6518">
        <v>0</v>
      </c>
      <c r="K6518" t="s">
        <v>55</v>
      </c>
      <c r="L6518">
        <v>18</v>
      </c>
      <c r="M6518" t="s">
        <v>187</v>
      </c>
      <c r="N6518" s="4" t="str">
        <f>IF(consolidado[[#This Row],[tempo]]&gt;consolidado[[#This Row],[prioridade_horas]],"Fora do prazo","Dentro do prazo estimado")</f>
        <v>Fora do prazo</v>
      </c>
      <c r="O6518" s="3">
        <v>0.33333333333333331</v>
      </c>
      <c r="P6518" t="s">
        <v>38</v>
      </c>
      <c r="Q6518">
        <v>3</v>
      </c>
      <c r="R6518" t="s">
        <v>33</v>
      </c>
      <c r="S6518">
        <v>18</v>
      </c>
      <c r="T6518" t="s">
        <v>187</v>
      </c>
      <c r="U6518">
        <v>56</v>
      </c>
      <c r="V6518" t="s">
        <v>40</v>
      </c>
      <c r="W6518">
        <v>5</v>
      </c>
      <c r="X6518" t="s">
        <v>41</v>
      </c>
    </row>
    <row r="6519" spans="1:24">
      <c r="A6519">
        <v>39340</v>
      </c>
      <c r="B6519" t="s">
        <v>3505</v>
      </c>
      <c r="C6519" s="1">
        <v>45495.716481481482</v>
      </c>
      <c r="D6519" s="1">
        <v>45496.375925925924</v>
      </c>
      <c r="E6519" s="3">
        <v>3.5416666666666666E-2</v>
      </c>
      <c r="F6519">
        <v>34</v>
      </c>
      <c r="G6519" t="s">
        <v>25</v>
      </c>
      <c r="H6519">
        <v>25</v>
      </c>
      <c r="I6519" t="s">
        <v>109</v>
      </c>
      <c r="J6519">
        <v>25</v>
      </c>
      <c r="K6519" t="s">
        <v>109</v>
      </c>
      <c r="L6519">
        <v>11</v>
      </c>
      <c r="M6519" t="s">
        <v>37</v>
      </c>
      <c r="N6519" s="4" t="str">
        <f>IF(consolidado[[#This Row],[tempo]]&gt;consolidado[[#This Row],[prioridade_horas]],"Fora do prazo","Dentro do prazo estimado")</f>
        <v>Dentro do prazo estimado</v>
      </c>
      <c r="O6519" s="3">
        <v>1</v>
      </c>
      <c r="P6519" t="s">
        <v>27</v>
      </c>
      <c r="Q6519">
        <v>3</v>
      </c>
      <c r="R6519" t="s">
        <v>33</v>
      </c>
      <c r="S6519">
        <v>11</v>
      </c>
      <c r="T6519" t="s">
        <v>37</v>
      </c>
      <c r="U6519">
        <v>15</v>
      </c>
      <c r="V6519" t="s">
        <v>37</v>
      </c>
      <c r="W6519">
        <v>4</v>
      </c>
      <c r="X6519" t="s">
        <v>30</v>
      </c>
    </row>
    <row r="6520" spans="1:24">
      <c r="A6520">
        <v>39341</v>
      </c>
      <c r="B6520" t="s">
        <v>3506</v>
      </c>
      <c r="C6520" s="1">
        <v>45495.724861111114</v>
      </c>
      <c r="D6520" s="1">
        <v>45497.615567129629</v>
      </c>
      <c r="E6520" s="3">
        <v>0.64236111111111116</v>
      </c>
      <c r="F6520">
        <v>98</v>
      </c>
      <c r="G6520" t="s">
        <v>69</v>
      </c>
      <c r="H6520">
        <v>98</v>
      </c>
      <c r="I6520" t="s">
        <v>69</v>
      </c>
      <c r="J6520">
        <v>98</v>
      </c>
      <c r="K6520" t="s">
        <v>69</v>
      </c>
      <c r="L6520">
        <v>11</v>
      </c>
      <c r="M6520" t="s">
        <v>37</v>
      </c>
      <c r="N6520" s="4" t="str">
        <f>IF(consolidado[[#This Row],[tempo]]&gt;consolidado[[#This Row],[prioridade_horas]],"Fora do prazo","Dentro do prazo estimado")</f>
        <v>Dentro do prazo estimado</v>
      </c>
      <c r="O6520" s="3">
        <v>0.66666666666666663</v>
      </c>
      <c r="P6520" t="s">
        <v>70</v>
      </c>
      <c r="Q6520">
        <v>3</v>
      </c>
      <c r="R6520" t="s">
        <v>33</v>
      </c>
      <c r="S6520">
        <v>11</v>
      </c>
      <c r="T6520" t="s">
        <v>37</v>
      </c>
      <c r="U6520">
        <v>101</v>
      </c>
      <c r="V6520" t="s">
        <v>215</v>
      </c>
      <c r="W6520">
        <v>5</v>
      </c>
      <c r="X6520" t="s">
        <v>41</v>
      </c>
    </row>
    <row r="6521" spans="1:24">
      <c r="A6521">
        <v>39342</v>
      </c>
      <c r="B6521" t="s">
        <v>3507</v>
      </c>
      <c r="C6521" s="1">
        <v>45495.726620370369</v>
      </c>
      <c r="D6521" s="1">
        <v>45505.470925925925</v>
      </c>
      <c r="E6521" s="3">
        <v>2.75</v>
      </c>
      <c r="F6521">
        <v>118</v>
      </c>
      <c r="G6521" t="s">
        <v>3017</v>
      </c>
      <c r="H6521">
        <v>45</v>
      </c>
      <c r="I6521" t="s">
        <v>156</v>
      </c>
      <c r="J6521">
        <v>118</v>
      </c>
      <c r="K6521" t="s">
        <v>3017</v>
      </c>
      <c r="L6521">
        <v>10</v>
      </c>
      <c r="M6521" t="s">
        <v>143</v>
      </c>
      <c r="N6521" s="4" t="str">
        <f>IF(consolidado[[#This Row],[tempo]]&gt;consolidado[[#This Row],[prioridade_horas]],"Fora do prazo","Dentro do prazo estimado")</f>
        <v>Fora do prazo</v>
      </c>
      <c r="O6521" s="3">
        <v>0.33333333333333331</v>
      </c>
      <c r="P6521" t="s">
        <v>38</v>
      </c>
      <c r="Q6521">
        <v>3</v>
      </c>
      <c r="R6521" t="s">
        <v>33</v>
      </c>
      <c r="S6521">
        <v>10</v>
      </c>
      <c r="T6521" t="s">
        <v>143</v>
      </c>
      <c r="U6521">
        <v>1</v>
      </c>
      <c r="V6521" t="s">
        <v>113</v>
      </c>
      <c r="W6521">
        <v>5</v>
      </c>
      <c r="X6521" t="s">
        <v>41</v>
      </c>
    </row>
    <row r="6522" spans="1:24">
      <c r="A6522">
        <v>39343</v>
      </c>
      <c r="B6522" t="s">
        <v>1017</v>
      </c>
      <c r="C6522" s="1">
        <v>45496.36509259259</v>
      </c>
      <c r="D6522" s="1">
        <v>45498.710659722223</v>
      </c>
      <c r="E6522" s="3">
        <v>1.0972222222222223</v>
      </c>
      <c r="F6522">
        <v>34</v>
      </c>
      <c r="G6522" t="s">
        <v>25</v>
      </c>
      <c r="H6522">
        <v>99</v>
      </c>
      <c r="I6522" t="s">
        <v>73</v>
      </c>
      <c r="J6522">
        <v>25</v>
      </c>
      <c r="K6522" t="s">
        <v>109</v>
      </c>
      <c r="L6522">
        <v>11</v>
      </c>
      <c r="M6522" t="s">
        <v>37</v>
      </c>
      <c r="N6522" s="4" t="str">
        <f>IF(consolidado[[#This Row],[tempo]]&gt;consolidado[[#This Row],[prioridade_horas]],"Fora do prazo","Dentro do prazo estimado")</f>
        <v>Fora do prazo</v>
      </c>
      <c r="O6522" s="3">
        <v>1</v>
      </c>
      <c r="P6522" t="s">
        <v>27</v>
      </c>
      <c r="Q6522">
        <v>3</v>
      </c>
      <c r="R6522" t="s">
        <v>33</v>
      </c>
      <c r="S6522">
        <v>16</v>
      </c>
      <c r="T6522" t="s">
        <v>43</v>
      </c>
      <c r="U6522">
        <v>108</v>
      </c>
      <c r="V6522" t="s">
        <v>375</v>
      </c>
      <c r="W6522">
        <v>3</v>
      </c>
      <c r="X6522" t="s">
        <v>86</v>
      </c>
    </row>
    <row r="6523" spans="1:24">
      <c r="A6523">
        <v>39344</v>
      </c>
      <c r="B6523" t="s">
        <v>3508</v>
      </c>
      <c r="C6523" s="1">
        <v>45496.36824074074</v>
      </c>
      <c r="D6523" s="1">
        <v>45497.603726851848</v>
      </c>
      <c r="E6523" s="3">
        <v>0.61111111111111116</v>
      </c>
      <c r="F6523">
        <v>34</v>
      </c>
      <c r="G6523" t="s">
        <v>25</v>
      </c>
      <c r="H6523">
        <v>33</v>
      </c>
      <c r="I6523" t="s">
        <v>57</v>
      </c>
      <c r="J6523">
        <v>25</v>
      </c>
      <c r="K6523" t="s">
        <v>109</v>
      </c>
      <c r="L6523">
        <v>11</v>
      </c>
      <c r="M6523" t="s">
        <v>37</v>
      </c>
      <c r="N6523" s="4" t="str">
        <f>IF(consolidado[[#This Row],[tempo]]&gt;consolidado[[#This Row],[prioridade_horas]],"Fora do prazo","Dentro do prazo estimado")</f>
        <v>Dentro do prazo estimado</v>
      </c>
      <c r="O6523" s="3">
        <v>1</v>
      </c>
      <c r="P6523" t="s">
        <v>27</v>
      </c>
      <c r="Q6523">
        <v>3</v>
      </c>
      <c r="R6523" t="s">
        <v>33</v>
      </c>
      <c r="S6523">
        <v>11</v>
      </c>
      <c r="T6523" t="s">
        <v>37</v>
      </c>
      <c r="U6523">
        <v>108</v>
      </c>
      <c r="V6523" t="s">
        <v>375</v>
      </c>
      <c r="W6523">
        <v>4</v>
      </c>
      <c r="X6523" t="s">
        <v>30</v>
      </c>
    </row>
    <row r="6524" spans="1:24">
      <c r="A6524">
        <v>39345</v>
      </c>
      <c r="B6524" t="s">
        <v>666</v>
      </c>
      <c r="C6524" s="1">
        <v>45496.37363425926</v>
      </c>
      <c r="D6524" s="1">
        <v>45497.401006944441</v>
      </c>
      <c r="E6524" s="3">
        <v>0.40277777777777779</v>
      </c>
      <c r="F6524">
        <v>95</v>
      </c>
      <c r="G6524" t="s">
        <v>599</v>
      </c>
      <c r="H6524">
        <v>105</v>
      </c>
      <c r="I6524" t="s">
        <v>152</v>
      </c>
      <c r="J6524">
        <v>95</v>
      </c>
      <c r="K6524" t="s">
        <v>599</v>
      </c>
      <c r="L6524">
        <v>23</v>
      </c>
      <c r="M6524" t="s">
        <v>121</v>
      </c>
      <c r="N6524" s="4" t="str">
        <f>IF(consolidado[[#This Row],[tempo]]&gt;consolidado[[#This Row],[prioridade_horas]],"Fora do prazo","Dentro do prazo estimado")</f>
        <v>Fora do prazo</v>
      </c>
      <c r="O6524" s="3">
        <v>0.33333333333333331</v>
      </c>
      <c r="P6524" t="s">
        <v>38</v>
      </c>
      <c r="Q6524">
        <v>3</v>
      </c>
      <c r="R6524" t="s">
        <v>33</v>
      </c>
      <c r="S6524">
        <v>23</v>
      </c>
      <c r="T6524" t="s">
        <v>121</v>
      </c>
      <c r="U6524">
        <v>56</v>
      </c>
      <c r="V6524" t="s">
        <v>40</v>
      </c>
      <c r="W6524">
        <v>5</v>
      </c>
      <c r="X6524" t="s">
        <v>41</v>
      </c>
    </row>
    <row r="6525" spans="1:24">
      <c r="A6525">
        <v>39346</v>
      </c>
      <c r="B6525" t="s">
        <v>1898</v>
      </c>
      <c r="C6525" s="1">
        <v>45496.374490740738</v>
      </c>
      <c r="D6525" s="1">
        <v>45496.550879629627</v>
      </c>
      <c r="E6525" s="3">
        <v>0.1763888888888889</v>
      </c>
      <c r="F6525">
        <v>95</v>
      </c>
      <c r="G6525" t="s">
        <v>599</v>
      </c>
      <c r="H6525">
        <v>41</v>
      </c>
      <c r="I6525" t="s">
        <v>120</v>
      </c>
      <c r="J6525">
        <v>95</v>
      </c>
      <c r="K6525" t="s">
        <v>599</v>
      </c>
      <c r="L6525">
        <v>23</v>
      </c>
      <c r="M6525" t="s">
        <v>121</v>
      </c>
      <c r="N6525" s="4" t="str">
        <f>IF(consolidado[[#This Row],[tempo]]&gt;consolidado[[#This Row],[prioridade_horas]],"Fora do prazo","Dentro do prazo estimado")</f>
        <v>Dentro do prazo estimado</v>
      </c>
      <c r="O6525" s="3">
        <v>0.33333333333333331</v>
      </c>
      <c r="P6525" t="s">
        <v>38</v>
      </c>
      <c r="Q6525">
        <v>3</v>
      </c>
      <c r="R6525" t="s">
        <v>33</v>
      </c>
      <c r="S6525">
        <v>23</v>
      </c>
      <c r="T6525" t="s">
        <v>121</v>
      </c>
      <c r="U6525">
        <v>56</v>
      </c>
      <c r="V6525" t="s">
        <v>40</v>
      </c>
      <c r="W6525">
        <v>5</v>
      </c>
      <c r="X6525" t="s">
        <v>41</v>
      </c>
    </row>
    <row r="6526" spans="1:24">
      <c r="A6526">
        <v>39347</v>
      </c>
      <c r="B6526" t="s">
        <v>666</v>
      </c>
      <c r="C6526" s="1">
        <v>45496.38244212963</v>
      </c>
      <c r="D6526" s="1">
        <v>45503.440729166665</v>
      </c>
      <c r="E6526" s="3">
        <v>1.9368055555555554</v>
      </c>
      <c r="F6526">
        <v>105</v>
      </c>
      <c r="G6526" t="s">
        <v>152</v>
      </c>
      <c r="H6526">
        <v>41</v>
      </c>
      <c r="I6526" t="s">
        <v>120</v>
      </c>
      <c r="J6526">
        <v>41</v>
      </c>
      <c r="K6526" t="s">
        <v>120</v>
      </c>
      <c r="L6526">
        <v>6</v>
      </c>
      <c r="M6526" t="s">
        <v>118</v>
      </c>
      <c r="N6526" s="4" t="str">
        <f>IF(consolidado[[#This Row],[tempo]]&gt;consolidado[[#This Row],[prioridade_horas]],"Fora do prazo","Dentro do prazo estimado")</f>
        <v>Fora do prazo</v>
      </c>
      <c r="O6526" s="3">
        <v>1</v>
      </c>
      <c r="P6526" t="s">
        <v>27</v>
      </c>
      <c r="Q6526">
        <v>3</v>
      </c>
      <c r="R6526" t="s">
        <v>33</v>
      </c>
      <c r="S6526">
        <v>6</v>
      </c>
      <c r="T6526" t="s">
        <v>118</v>
      </c>
      <c r="U6526">
        <v>56</v>
      </c>
      <c r="V6526" t="s">
        <v>40</v>
      </c>
      <c r="W6526">
        <v>5</v>
      </c>
      <c r="X6526" t="s">
        <v>41</v>
      </c>
    </row>
    <row r="6527" spans="1:24">
      <c r="A6527">
        <v>39348</v>
      </c>
      <c r="B6527" t="s">
        <v>554</v>
      </c>
      <c r="C6527" s="1">
        <v>45496.391296296293</v>
      </c>
      <c r="D6527" s="1">
        <v>45496.584791666668</v>
      </c>
      <c r="E6527" s="3">
        <v>0.19375000000000001</v>
      </c>
      <c r="F6527">
        <v>69</v>
      </c>
      <c r="G6527" t="s">
        <v>65</v>
      </c>
      <c r="H6527">
        <v>52</v>
      </c>
      <c r="I6527" t="s">
        <v>77</v>
      </c>
      <c r="J6527">
        <v>69</v>
      </c>
      <c r="K6527" t="s">
        <v>65</v>
      </c>
      <c r="L6527">
        <v>27</v>
      </c>
      <c r="M6527" t="s">
        <v>59</v>
      </c>
      <c r="N6527" s="4" t="str">
        <f>IF(consolidado[[#This Row],[tempo]]&gt;consolidado[[#This Row],[prioridade_horas]],"Fora do prazo","Dentro do prazo estimado")</f>
        <v>Dentro do prazo estimado</v>
      </c>
      <c r="O6527" s="3">
        <v>0.33333333333333331</v>
      </c>
      <c r="P6527" t="s">
        <v>38</v>
      </c>
      <c r="Q6527">
        <v>3</v>
      </c>
      <c r="R6527" t="s">
        <v>33</v>
      </c>
      <c r="S6527">
        <v>16</v>
      </c>
      <c r="T6527" t="s">
        <v>43</v>
      </c>
      <c r="U6527">
        <v>28</v>
      </c>
      <c r="V6527" t="s">
        <v>34</v>
      </c>
      <c r="W6527">
        <v>5</v>
      </c>
      <c r="X6527" t="s">
        <v>41</v>
      </c>
    </row>
    <row r="6528" spans="1:24">
      <c r="A6528">
        <v>39349</v>
      </c>
      <c r="B6528" t="s">
        <v>3509</v>
      </c>
      <c r="C6528" s="1">
        <v>45496.394999999997</v>
      </c>
      <c r="D6528" s="1">
        <v>45497.486076388886</v>
      </c>
      <c r="E6528" s="3">
        <v>0.46666666666666667</v>
      </c>
      <c r="F6528">
        <v>67</v>
      </c>
      <c r="G6528" t="s">
        <v>280</v>
      </c>
      <c r="H6528">
        <v>67</v>
      </c>
      <c r="I6528" t="s">
        <v>280</v>
      </c>
      <c r="J6528">
        <v>67</v>
      </c>
      <c r="K6528" t="s">
        <v>280</v>
      </c>
      <c r="L6528">
        <v>27</v>
      </c>
      <c r="M6528" t="s">
        <v>59</v>
      </c>
      <c r="N6528" s="4" t="str">
        <f>IF(consolidado[[#This Row],[tempo]]&gt;consolidado[[#This Row],[prioridade_horas]],"Fora do prazo","Dentro do prazo estimado")</f>
        <v>Fora do prazo</v>
      </c>
      <c r="O6528" s="3">
        <v>0.33333333333333331</v>
      </c>
      <c r="P6528" t="s">
        <v>38</v>
      </c>
      <c r="Q6528">
        <v>3</v>
      </c>
      <c r="R6528" t="s">
        <v>33</v>
      </c>
      <c r="S6528">
        <v>27</v>
      </c>
      <c r="T6528" t="s">
        <v>59</v>
      </c>
      <c r="U6528">
        <v>11</v>
      </c>
      <c r="V6528" t="s">
        <v>132</v>
      </c>
      <c r="W6528">
        <v>5</v>
      </c>
      <c r="X6528" t="s">
        <v>41</v>
      </c>
    </row>
    <row r="6529" spans="1:24">
      <c r="A6529">
        <v>39350</v>
      </c>
      <c r="B6529" t="s">
        <v>150</v>
      </c>
      <c r="C6529" s="1">
        <v>45496.398252314815</v>
      </c>
      <c r="D6529" s="1">
        <v>45496.502245370371</v>
      </c>
      <c r="E6529" s="3">
        <v>0.10416666666666667</v>
      </c>
      <c r="F6529">
        <v>35</v>
      </c>
      <c r="G6529" t="s">
        <v>32</v>
      </c>
      <c r="H6529">
        <v>52</v>
      </c>
      <c r="I6529" t="s">
        <v>77</v>
      </c>
      <c r="J6529">
        <v>35</v>
      </c>
      <c r="K6529" t="s">
        <v>32</v>
      </c>
      <c r="L6529">
        <v>3</v>
      </c>
      <c r="M6529" t="s">
        <v>26</v>
      </c>
      <c r="N6529" s="4" t="str">
        <f>IF(consolidado[[#This Row],[tempo]]&gt;consolidado[[#This Row],[prioridade_horas]],"Fora do prazo","Dentro do prazo estimado")</f>
        <v>Dentro do prazo estimado</v>
      </c>
      <c r="O6529" s="3">
        <v>0.33333333333333331</v>
      </c>
      <c r="P6529" t="s">
        <v>38</v>
      </c>
      <c r="Q6529">
        <v>3</v>
      </c>
      <c r="R6529" t="s">
        <v>33</v>
      </c>
      <c r="S6529">
        <v>16</v>
      </c>
      <c r="T6529" t="s">
        <v>43</v>
      </c>
      <c r="U6529">
        <v>29</v>
      </c>
      <c r="V6529" t="s">
        <v>85</v>
      </c>
      <c r="W6529">
        <v>3</v>
      </c>
      <c r="X6529" t="s">
        <v>86</v>
      </c>
    </row>
    <row r="6530" spans="1:24">
      <c r="A6530">
        <v>39351</v>
      </c>
      <c r="B6530" t="s">
        <v>1526</v>
      </c>
      <c r="C6530" s="1">
        <v>45496.408831018518</v>
      </c>
      <c r="D6530" s="1">
        <v>45496.629166666666</v>
      </c>
      <c r="E6530" s="3">
        <v>0.22083333333333333</v>
      </c>
      <c r="F6530">
        <v>83</v>
      </c>
      <c r="G6530" t="s">
        <v>104</v>
      </c>
      <c r="H6530">
        <v>99</v>
      </c>
      <c r="I6530" t="s">
        <v>73</v>
      </c>
      <c r="J6530">
        <v>83</v>
      </c>
      <c r="K6530" t="s">
        <v>104</v>
      </c>
      <c r="L6530">
        <v>16</v>
      </c>
      <c r="M6530" t="s">
        <v>43</v>
      </c>
      <c r="N6530" s="4" t="str">
        <f>IF(consolidado[[#This Row],[tempo]]&gt;consolidado[[#This Row],[prioridade_horas]],"Fora do prazo","Dentro do prazo estimado")</f>
        <v>Dentro do prazo estimado</v>
      </c>
      <c r="O6530" s="3">
        <v>0.33333333333333331</v>
      </c>
      <c r="P6530" t="s">
        <v>38</v>
      </c>
      <c r="Q6530">
        <v>3</v>
      </c>
      <c r="R6530" t="s">
        <v>33</v>
      </c>
      <c r="S6530">
        <v>16</v>
      </c>
      <c r="T6530" t="s">
        <v>43</v>
      </c>
      <c r="U6530">
        <v>56</v>
      </c>
      <c r="V6530" t="s">
        <v>40</v>
      </c>
      <c r="W6530">
        <v>5</v>
      </c>
      <c r="X6530" t="s">
        <v>41</v>
      </c>
    </row>
    <row r="6531" spans="1:24">
      <c r="A6531">
        <v>39352</v>
      </c>
      <c r="B6531" t="s">
        <v>3510</v>
      </c>
      <c r="C6531" s="1">
        <v>45496.411180555559</v>
      </c>
      <c r="D6531" s="1">
        <v>45496.617534722223</v>
      </c>
      <c r="E6531" s="3">
        <v>0.20624999999999999</v>
      </c>
      <c r="F6531">
        <v>62</v>
      </c>
      <c r="G6531" t="s">
        <v>45</v>
      </c>
      <c r="H6531">
        <v>109</v>
      </c>
      <c r="I6531" t="s">
        <v>606</v>
      </c>
      <c r="J6531">
        <v>62</v>
      </c>
      <c r="K6531" t="s">
        <v>45</v>
      </c>
      <c r="L6531">
        <v>22</v>
      </c>
      <c r="M6531" t="s">
        <v>607</v>
      </c>
      <c r="N6531" s="4" t="str">
        <f>IF(consolidado[[#This Row],[tempo]]&gt;consolidado[[#This Row],[prioridade_horas]],"Fora do prazo","Dentro do prazo estimado")</f>
        <v>Dentro do prazo estimado</v>
      </c>
      <c r="O6531" s="3">
        <v>1</v>
      </c>
      <c r="P6531" t="s">
        <v>27</v>
      </c>
      <c r="Q6531">
        <v>3</v>
      </c>
      <c r="R6531" t="s">
        <v>33</v>
      </c>
      <c r="S6531">
        <v>22</v>
      </c>
      <c r="T6531" t="s">
        <v>607</v>
      </c>
      <c r="U6531">
        <v>37</v>
      </c>
      <c r="V6531" t="s">
        <v>415</v>
      </c>
      <c r="W6531">
        <v>3</v>
      </c>
      <c r="X6531" t="s">
        <v>86</v>
      </c>
    </row>
    <row r="6532" spans="1:24">
      <c r="A6532">
        <v>39353</v>
      </c>
      <c r="B6532" t="s">
        <v>404</v>
      </c>
      <c r="C6532" s="1">
        <v>45496.413043981483</v>
      </c>
      <c r="D6532" s="1">
        <v>45496.474826388891</v>
      </c>
      <c r="E6532" s="3">
        <v>6.1805555555555558E-2</v>
      </c>
      <c r="F6532">
        <v>58</v>
      </c>
      <c r="G6532" t="s">
        <v>53</v>
      </c>
      <c r="H6532">
        <v>58</v>
      </c>
      <c r="I6532" t="s">
        <v>53</v>
      </c>
      <c r="J6532">
        <v>0</v>
      </c>
      <c r="K6532" t="s">
        <v>55</v>
      </c>
      <c r="L6532">
        <v>16</v>
      </c>
      <c r="M6532" t="s">
        <v>43</v>
      </c>
      <c r="N6532" s="4" t="str">
        <f>IF(consolidado[[#This Row],[tempo]]&gt;consolidado[[#This Row],[prioridade_horas]],"Fora do prazo","Dentro do prazo estimado")</f>
        <v>Dentro do prazo estimado</v>
      </c>
      <c r="O6532" s="3">
        <v>0.33333333333333331</v>
      </c>
      <c r="P6532" t="s">
        <v>38</v>
      </c>
      <c r="Q6532">
        <v>3</v>
      </c>
      <c r="R6532" t="s">
        <v>33</v>
      </c>
      <c r="S6532">
        <v>13</v>
      </c>
      <c r="T6532" t="s">
        <v>60</v>
      </c>
      <c r="U6532">
        <v>56</v>
      </c>
      <c r="V6532" t="s">
        <v>40</v>
      </c>
      <c r="W6532">
        <v>5</v>
      </c>
      <c r="X6532" t="s">
        <v>41</v>
      </c>
    </row>
    <row r="6533" spans="1:24">
      <c r="A6533">
        <v>39354</v>
      </c>
      <c r="B6533" t="s">
        <v>3511</v>
      </c>
      <c r="C6533" s="1">
        <v>45496.41479166667</v>
      </c>
      <c r="D6533" s="1">
        <v>45496.67528935185</v>
      </c>
      <c r="E6533" s="3">
        <v>0.26041666666666669</v>
      </c>
      <c r="F6533">
        <v>25</v>
      </c>
      <c r="G6533" t="s">
        <v>109</v>
      </c>
      <c r="H6533">
        <v>47</v>
      </c>
      <c r="I6533" t="s">
        <v>100</v>
      </c>
      <c r="J6533">
        <v>25</v>
      </c>
      <c r="K6533" t="s">
        <v>109</v>
      </c>
      <c r="L6533">
        <v>11</v>
      </c>
      <c r="M6533" t="s">
        <v>37</v>
      </c>
      <c r="N6533" s="4" t="str">
        <f>IF(consolidado[[#This Row],[tempo]]&gt;consolidado[[#This Row],[prioridade_horas]],"Fora do prazo","Dentro do prazo estimado")</f>
        <v>Dentro do prazo estimado</v>
      </c>
      <c r="O6533" s="3">
        <v>0.33333333333333331</v>
      </c>
      <c r="P6533" t="s">
        <v>38</v>
      </c>
      <c r="Q6533">
        <v>3</v>
      </c>
      <c r="R6533" t="s">
        <v>33</v>
      </c>
      <c r="S6533">
        <v>16</v>
      </c>
      <c r="T6533" t="s">
        <v>43</v>
      </c>
      <c r="U6533">
        <v>56</v>
      </c>
      <c r="V6533" t="s">
        <v>40</v>
      </c>
      <c r="W6533">
        <v>5</v>
      </c>
      <c r="X6533" t="s">
        <v>41</v>
      </c>
    </row>
    <row r="6534" spans="1:24">
      <c r="A6534">
        <v>39355</v>
      </c>
      <c r="B6534" t="s">
        <v>150</v>
      </c>
      <c r="C6534" s="1">
        <v>45496.419918981483</v>
      </c>
      <c r="D6534" s="1">
        <v>45496.596192129633</v>
      </c>
      <c r="E6534" s="3">
        <v>0.1763888888888889</v>
      </c>
      <c r="F6534">
        <v>35</v>
      </c>
      <c r="G6534" t="s">
        <v>32</v>
      </c>
      <c r="H6534">
        <v>52</v>
      </c>
      <c r="I6534" t="s">
        <v>77</v>
      </c>
      <c r="J6534">
        <v>35</v>
      </c>
      <c r="K6534" t="s">
        <v>32</v>
      </c>
      <c r="L6534">
        <v>3</v>
      </c>
      <c r="M6534" t="s">
        <v>26</v>
      </c>
      <c r="N6534" s="4" t="str">
        <f>IF(consolidado[[#This Row],[tempo]]&gt;consolidado[[#This Row],[prioridade_horas]],"Fora do prazo","Dentro do prazo estimado")</f>
        <v>Dentro do prazo estimado</v>
      </c>
      <c r="O6534" s="3">
        <v>0.33333333333333331</v>
      </c>
      <c r="P6534" t="s">
        <v>38</v>
      </c>
      <c r="Q6534">
        <v>3</v>
      </c>
      <c r="R6534" t="s">
        <v>33</v>
      </c>
      <c r="S6534">
        <v>16</v>
      </c>
      <c r="T6534" t="s">
        <v>43</v>
      </c>
      <c r="U6534">
        <v>29</v>
      </c>
      <c r="V6534" t="s">
        <v>85</v>
      </c>
      <c r="W6534">
        <v>3</v>
      </c>
      <c r="X6534" t="s">
        <v>86</v>
      </c>
    </row>
    <row r="6535" spans="1:24">
      <c r="A6535">
        <v>39356</v>
      </c>
      <c r="B6535" t="s">
        <v>3512</v>
      </c>
      <c r="C6535" s="1">
        <v>45496.422094907408</v>
      </c>
      <c r="D6535" s="1">
        <v>45496.422476851854</v>
      </c>
      <c r="E6535" s="3">
        <v>6.9444444444444447E-4</v>
      </c>
      <c r="F6535">
        <v>117</v>
      </c>
      <c r="G6535" t="s">
        <v>2485</v>
      </c>
      <c r="H6535">
        <v>117</v>
      </c>
      <c r="I6535" t="s">
        <v>2485</v>
      </c>
      <c r="J6535">
        <v>117</v>
      </c>
      <c r="K6535" t="s">
        <v>2485</v>
      </c>
      <c r="L6535">
        <v>1</v>
      </c>
      <c r="M6535" t="s">
        <v>66</v>
      </c>
      <c r="N6535" s="4" t="str">
        <f>IF(consolidado[[#This Row],[tempo]]&gt;consolidado[[#This Row],[prioridade_horas]],"Fora do prazo","Dentro do prazo estimado")</f>
        <v>Dentro do prazo estimado</v>
      </c>
      <c r="O6535" s="3">
        <v>0.66666666666666663</v>
      </c>
      <c r="P6535" t="s">
        <v>70</v>
      </c>
      <c r="Q6535">
        <v>3</v>
      </c>
      <c r="R6535" t="s">
        <v>33</v>
      </c>
      <c r="S6535">
        <v>1</v>
      </c>
      <c r="T6535" t="s">
        <v>66</v>
      </c>
      <c r="U6535">
        <v>22</v>
      </c>
      <c r="V6535" t="s">
        <v>51</v>
      </c>
      <c r="W6535">
        <v>5</v>
      </c>
      <c r="X6535" t="s">
        <v>41</v>
      </c>
    </row>
    <row r="6536" spans="1:24">
      <c r="A6536">
        <v>39357</v>
      </c>
      <c r="B6536" t="s">
        <v>3513</v>
      </c>
      <c r="C6536" s="1">
        <v>45496.426620370374</v>
      </c>
      <c r="D6536" s="1">
        <v>45496.427048611113</v>
      </c>
      <c r="E6536" s="3">
        <v>0</v>
      </c>
      <c r="F6536">
        <v>117</v>
      </c>
      <c r="G6536" t="s">
        <v>2485</v>
      </c>
      <c r="H6536">
        <v>117</v>
      </c>
      <c r="I6536" t="s">
        <v>2485</v>
      </c>
      <c r="J6536">
        <v>117</v>
      </c>
      <c r="K6536" t="s">
        <v>2485</v>
      </c>
      <c r="L6536">
        <v>1</v>
      </c>
      <c r="M6536" t="s">
        <v>66</v>
      </c>
      <c r="N6536" s="4" t="str">
        <f>IF(consolidado[[#This Row],[tempo]]&gt;consolidado[[#This Row],[prioridade_horas]],"Fora do prazo","Dentro do prazo estimado")</f>
        <v>Dentro do prazo estimado</v>
      </c>
      <c r="O6536" s="3">
        <v>0.66666666666666663</v>
      </c>
      <c r="P6536" t="s">
        <v>70</v>
      </c>
      <c r="Q6536">
        <v>3</v>
      </c>
      <c r="R6536" t="s">
        <v>33</v>
      </c>
      <c r="S6536">
        <v>1</v>
      </c>
      <c r="T6536" t="s">
        <v>66</v>
      </c>
      <c r="U6536">
        <v>22</v>
      </c>
      <c r="V6536" t="s">
        <v>51</v>
      </c>
      <c r="W6536">
        <v>5</v>
      </c>
      <c r="X6536" t="s">
        <v>41</v>
      </c>
    </row>
    <row r="6537" spans="1:24">
      <c r="A6537">
        <v>39358</v>
      </c>
      <c r="B6537" t="s">
        <v>3514</v>
      </c>
      <c r="C6537" s="1">
        <v>45496.440462962964</v>
      </c>
      <c r="D6537" s="1">
        <v>45496.633020833331</v>
      </c>
      <c r="E6537" s="3">
        <v>0.19236111111111112</v>
      </c>
      <c r="F6537">
        <v>25</v>
      </c>
      <c r="G6537" t="s">
        <v>109</v>
      </c>
      <c r="H6537">
        <v>15</v>
      </c>
      <c r="I6537" t="s">
        <v>82</v>
      </c>
      <c r="J6537">
        <v>25</v>
      </c>
      <c r="K6537" t="s">
        <v>109</v>
      </c>
      <c r="L6537">
        <v>11</v>
      </c>
      <c r="M6537" t="s">
        <v>37</v>
      </c>
      <c r="N6537" s="4" t="str">
        <f>IF(consolidado[[#This Row],[tempo]]&gt;consolidado[[#This Row],[prioridade_horas]],"Fora do prazo","Dentro do prazo estimado")</f>
        <v>Dentro do prazo estimado</v>
      </c>
      <c r="O6537" s="3">
        <v>0.33333333333333331</v>
      </c>
      <c r="P6537" t="s">
        <v>38</v>
      </c>
      <c r="Q6537">
        <v>3</v>
      </c>
      <c r="R6537" t="s">
        <v>33</v>
      </c>
      <c r="S6537">
        <v>16</v>
      </c>
      <c r="T6537" t="s">
        <v>43</v>
      </c>
      <c r="U6537">
        <v>56</v>
      </c>
      <c r="V6537" t="s">
        <v>40</v>
      </c>
      <c r="W6537">
        <v>5</v>
      </c>
      <c r="X6537" t="s">
        <v>41</v>
      </c>
    </row>
    <row r="6538" spans="1:24">
      <c r="A6538">
        <v>39359</v>
      </c>
      <c r="B6538" t="s">
        <v>3515</v>
      </c>
      <c r="C6538" s="1">
        <v>45496.442511574074</v>
      </c>
      <c r="D6538" s="1">
        <v>45496.443229166667</v>
      </c>
      <c r="E6538" s="3">
        <v>6.9444444444444447E-4</v>
      </c>
      <c r="F6538">
        <v>117</v>
      </c>
      <c r="G6538" t="s">
        <v>2485</v>
      </c>
      <c r="H6538">
        <v>117</v>
      </c>
      <c r="I6538" t="s">
        <v>2485</v>
      </c>
      <c r="J6538">
        <v>117</v>
      </c>
      <c r="K6538" t="s">
        <v>2485</v>
      </c>
      <c r="L6538">
        <v>1</v>
      </c>
      <c r="M6538" t="s">
        <v>66</v>
      </c>
      <c r="N6538" s="4" t="str">
        <f>IF(consolidado[[#This Row],[tempo]]&gt;consolidado[[#This Row],[prioridade_horas]],"Fora do prazo","Dentro do prazo estimado")</f>
        <v>Dentro do prazo estimado</v>
      </c>
      <c r="O6538" s="3">
        <v>0.66666666666666663</v>
      </c>
      <c r="P6538" t="s">
        <v>70</v>
      </c>
      <c r="Q6538">
        <v>3</v>
      </c>
      <c r="R6538" t="s">
        <v>33</v>
      </c>
      <c r="S6538">
        <v>1</v>
      </c>
      <c r="T6538" t="s">
        <v>66</v>
      </c>
      <c r="U6538">
        <v>22</v>
      </c>
      <c r="V6538" t="s">
        <v>51</v>
      </c>
      <c r="W6538">
        <v>5</v>
      </c>
      <c r="X6538" t="s">
        <v>41</v>
      </c>
    </row>
    <row r="6539" spans="1:24">
      <c r="A6539">
        <v>39360</v>
      </c>
      <c r="B6539" t="s">
        <v>3516</v>
      </c>
      <c r="C6539" s="1">
        <v>45496.445763888885</v>
      </c>
      <c r="D6539" s="1">
        <v>45496.445949074077</v>
      </c>
      <c r="E6539" s="3">
        <v>6.9444444444444447E-4</v>
      </c>
      <c r="F6539">
        <v>117</v>
      </c>
      <c r="G6539" t="s">
        <v>2485</v>
      </c>
      <c r="H6539">
        <v>117</v>
      </c>
      <c r="I6539" t="s">
        <v>2485</v>
      </c>
      <c r="J6539">
        <v>117</v>
      </c>
      <c r="K6539" t="s">
        <v>2485</v>
      </c>
      <c r="L6539">
        <v>1</v>
      </c>
      <c r="M6539" t="s">
        <v>66</v>
      </c>
      <c r="N6539" s="4" t="str">
        <f>IF(consolidado[[#This Row],[tempo]]&gt;consolidado[[#This Row],[prioridade_horas]],"Fora do prazo","Dentro do prazo estimado")</f>
        <v>Dentro do prazo estimado</v>
      </c>
      <c r="O6539" s="3">
        <v>0.66666666666666663</v>
      </c>
      <c r="P6539" t="s">
        <v>70</v>
      </c>
      <c r="Q6539">
        <v>3</v>
      </c>
      <c r="R6539" t="s">
        <v>33</v>
      </c>
      <c r="S6539">
        <v>1</v>
      </c>
      <c r="T6539" t="s">
        <v>66</v>
      </c>
      <c r="U6539">
        <v>22</v>
      </c>
      <c r="V6539" t="s">
        <v>51</v>
      </c>
      <c r="W6539">
        <v>5</v>
      </c>
      <c r="X6539" t="s">
        <v>41</v>
      </c>
    </row>
    <row r="6540" spans="1:24">
      <c r="A6540">
        <v>39361</v>
      </c>
      <c r="B6540" t="s">
        <v>3517</v>
      </c>
      <c r="C6540" s="1">
        <v>45496.446932870371</v>
      </c>
      <c r="D6540" s="1">
        <v>45496.588437500002</v>
      </c>
      <c r="E6540" s="3">
        <v>0.14166666666666666</v>
      </c>
      <c r="F6540">
        <v>98</v>
      </c>
      <c r="G6540" t="s">
        <v>69</v>
      </c>
      <c r="H6540">
        <v>99</v>
      </c>
      <c r="I6540" t="s">
        <v>73</v>
      </c>
      <c r="J6540">
        <v>98</v>
      </c>
      <c r="K6540" t="s">
        <v>69</v>
      </c>
      <c r="L6540">
        <v>16</v>
      </c>
      <c r="M6540" t="s">
        <v>43</v>
      </c>
      <c r="N6540" s="4" t="str">
        <f>IF(consolidado[[#This Row],[tempo]]&gt;consolidado[[#This Row],[prioridade_horas]],"Fora do prazo","Dentro do prazo estimado")</f>
        <v>Dentro do prazo estimado</v>
      </c>
      <c r="O6540" s="3">
        <v>1</v>
      </c>
      <c r="P6540" t="s">
        <v>27</v>
      </c>
      <c r="Q6540">
        <v>3</v>
      </c>
      <c r="R6540" t="s">
        <v>33</v>
      </c>
      <c r="S6540">
        <v>16</v>
      </c>
      <c r="T6540" t="s">
        <v>43</v>
      </c>
      <c r="U6540">
        <v>56</v>
      </c>
      <c r="V6540" t="s">
        <v>40</v>
      </c>
      <c r="W6540">
        <v>5</v>
      </c>
      <c r="X6540" t="s">
        <v>41</v>
      </c>
    </row>
    <row r="6541" spans="1:24">
      <c r="A6541">
        <v>39362</v>
      </c>
      <c r="B6541" t="s">
        <v>3518</v>
      </c>
      <c r="C6541" s="1">
        <v>45496.447905092595</v>
      </c>
      <c r="D6541" s="1">
        <v>45497.701041666667</v>
      </c>
      <c r="E6541" s="3">
        <v>0.62916666666666665</v>
      </c>
      <c r="F6541">
        <v>98</v>
      </c>
      <c r="G6541" t="s">
        <v>69</v>
      </c>
      <c r="H6541">
        <v>29</v>
      </c>
      <c r="I6541" t="s">
        <v>36</v>
      </c>
      <c r="J6541">
        <v>29</v>
      </c>
      <c r="K6541" t="s">
        <v>36</v>
      </c>
      <c r="L6541">
        <v>11</v>
      </c>
      <c r="M6541" t="s">
        <v>37</v>
      </c>
      <c r="N6541" s="4" t="str">
        <f>IF(consolidado[[#This Row],[tempo]]&gt;consolidado[[#This Row],[prioridade_horas]],"Fora do prazo","Dentro do prazo estimado")</f>
        <v>Dentro do prazo estimado</v>
      </c>
      <c r="O6541" s="3">
        <v>0.66666666666666663</v>
      </c>
      <c r="P6541" t="s">
        <v>70</v>
      </c>
      <c r="Q6541">
        <v>3</v>
      </c>
      <c r="R6541" t="s">
        <v>33</v>
      </c>
      <c r="S6541">
        <v>11</v>
      </c>
      <c r="T6541" t="s">
        <v>37</v>
      </c>
      <c r="U6541">
        <v>15</v>
      </c>
      <c r="V6541" t="s">
        <v>37</v>
      </c>
      <c r="W6541">
        <v>5</v>
      </c>
      <c r="X6541" t="s">
        <v>41</v>
      </c>
    </row>
    <row r="6542" spans="1:24">
      <c r="A6542">
        <v>39363</v>
      </c>
      <c r="B6542" t="s">
        <v>3519</v>
      </c>
      <c r="C6542" s="1">
        <v>45496.449340277781</v>
      </c>
      <c r="D6542" s="1">
        <v>45496.639872685184</v>
      </c>
      <c r="E6542" s="3">
        <v>0.19027777777777777</v>
      </c>
      <c r="F6542">
        <v>25</v>
      </c>
      <c r="G6542" t="s">
        <v>109</v>
      </c>
      <c r="H6542">
        <v>99</v>
      </c>
      <c r="I6542" t="s">
        <v>73</v>
      </c>
      <c r="J6542">
        <v>25</v>
      </c>
      <c r="K6542" t="s">
        <v>109</v>
      </c>
      <c r="L6542">
        <v>11</v>
      </c>
      <c r="M6542" t="s">
        <v>37</v>
      </c>
      <c r="N6542" s="4" t="str">
        <f>IF(consolidado[[#This Row],[tempo]]&gt;consolidado[[#This Row],[prioridade_horas]],"Fora do prazo","Dentro do prazo estimado")</f>
        <v>Dentro do prazo estimado</v>
      </c>
      <c r="O6542" s="3">
        <v>0.33333333333333331</v>
      </c>
      <c r="P6542" t="s">
        <v>38</v>
      </c>
      <c r="Q6542">
        <v>3</v>
      </c>
      <c r="R6542" t="s">
        <v>33</v>
      </c>
      <c r="S6542">
        <v>16</v>
      </c>
      <c r="T6542" t="s">
        <v>43</v>
      </c>
      <c r="U6542">
        <v>56</v>
      </c>
      <c r="V6542" t="s">
        <v>40</v>
      </c>
      <c r="W6542">
        <v>5</v>
      </c>
      <c r="X6542" t="s">
        <v>41</v>
      </c>
    </row>
    <row r="6543" spans="1:24">
      <c r="A6543">
        <v>39364</v>
      </c>
      <c r="B6543" t="s">
        <v>1891</v>
      </c>
      <c r="C6543" s="1">
        <v>45496.449594907404</v>
      </c>
      <c r="D6543" s="1">
        <v>45496.450891203705</v>
      </c>
      <c r="E6543" s="3">
        <v>1.3888888888888889E-3</v>
      </c>
      <c r="F6543">
        <v>55</v>
      </c>
      <c r="G6543" t="s">
        <v>127</v>
      </c>
      <c r="H6543">
        <v>25</v>
      </c>
      <c r="I6543" t="s">
        <v>109</v>
      </c>
      <c r="J6543">
        <v>55</v>
      </c>
      <c r="K6543" t="s">
        <v>127</v>
      </c>
      <c r="L6543">
        <v>11</v>
      </c>
      <c r="M6543" t="s">
        <v>37</v>
      </c>
      <c r="N6543" s="4" t="str">
        <f>IF(consolidado[[#This Row],[tempo]]&gt;consolidado[[#This Row],[prioridade_horas]],"Fora do prazo","Dentro do prazo estimado")</f>
        <v>Dentro do prazo estimado</v>
      </c>
      <c r="O6543" s="3">
        <v>0.33333333333333331</v>
      </c>
      <c r="P6543" t="s">
        <v>38</v>
      </c>
      <c r="Q6543">
        <v>3</v>
      </c>
      <c r="R6543" t="s">
        <v>33</v>
      </c>
      <c r="S6543">
        <v>11</v>
      </c>
      <c r="T6543" t="s">
        <v>37</v>
      </c>
      <c r="U6543">
        <v>56</v>
      </c>
      <c r="V6543" t="s">
        <v>40</v>
      </c>
      <c r="W6543">
        <v>5</v>
      </c>
      <c r="X6543" t="s">
        <v>41</v>
      </c>
    </row>
    <row r="6544" spans="1:24">
      <c r="A6544">
        <v>39365</v>
      </c>
      <c r="B6544" t="s">
        <v>920</v>
      </c>
      <c r="C6544" s="1">
        <v>45496.45040509259</v>
      </c>
      <c r="D6544" s="1">
        <v>45496.622141203705</v>
      </c>
      <c r="E6544" s="3">
        <v>0.17152777777777778</v>
      </c>
      <c r="F6544">
        <v>25</v>
      </c>
      <c r="G6544" t="s">
        <v>109</v>
      </c>
      <c r="H6544">
        <v>99</v>
      </c>
      <c r="I6544" t="s">
        <v>73</v>
      </c>
      <c r="J6544">
        <v>25</v>
      </c>
      <c r="K6544" t="s">
        <v>109</v>
      </c>
      <c r="L6544">
        <v>11</v>
      </c>
      <c r="M6544" t="s">
        <v>37</v>
      </c>
      <c r="N6544" s="4" t="str">
        <f>IF(consolidado[[#This Row],[tempo]]&gt;consolidado[[#This Row],[prioridade_horas]],"Fora do prazo","Dentro do prazo estimado")</f>
        <v>Dentro do prazo estimado</v>
      </c>
      <c r="O6544" s="3">
        <v>0.33333333333333331</v>
      </c>
      <c r="P6544" t="s">
        <v>38</v>
      </c>
      <c r="Q6544">
        <v>3</v>
      </c>
      <c r="R6544" t="s">
        <v>33</v>
      </c>
      <c r="S6544">
        <v>16</v>
      </c>
      <c r="T6544" t="s">
        <v>43</v>
      </c>
      <c r="U6544">
        <v>56</v>
      </c>
      <c r="V6544" t="s">
        <v>40</v>
      </c>
      <c r="W6544">
        <v>5</v>
      </c>
      <c r="X6544" t="s">
        <v>41</v>
      </c>
    </row>
    <row r="6545" spans="1:24">
      <c r="A6545">
        <v>39366</v>
      </c>
      <c r="B6545" t="s">
        <v>2254</v>
      </c>
      <c r="C6545" s="1">
        <v>45496.450648148151</v>
      </c>
      <c r="D6545" s="1">
        <v>45496.452638888892</v>
      </c>
      <c r="E6545" s="3">
        <v>2.0833333333333333E-3</v>
      </c>
      <c r="F6545">
        <v>55</v>
      </c>
      <c r="G6545" t="s">
        <v>127</v>
      </c>
      <c r="H6545">
        <v>98</v>
      </c>
      <c r="I6545" t="s">
        <v>69</v>
      </c>
      <c r="J6545">
        <v>55</v>
      </c>
      <c r="K6545" t="s">
        <v>127</v>
      </c>
      <c r="L6545">
        <v>11</v>
      </c>
      <c r="M6545" t="s">
        <v>37</v>
      </c>
      <c r="N6545" s="4" t="str">
        <f>IF(consolidado[[#This Row],[tempo]]&gt;consolidado[[#This Row],[prioridade_horas]],"Fora do prazo","Dentro do prazo estimado")</f>
        <v>Dentro do prazo estimado</v>
      </c>
      <c r="O6545" s="3">
        <v>0.33333333333333331</v>
      </c>
      <c r="P6545" t="s">
        <v>38</v>
      </c>
      <c r="Q6545">
        <v>3</v>
      </c>
      <c r="R6545" t="s">
        <v>33</v>
      </c>
      <c r="S6545">
        <v>11</v>
      </c>
      <c r="T6545" t="s">
        <v>37</v>
      </c>
      <c r="U6545">
        <v>56</v>
      </c>
      <c r="V6545" t="s">
        <v>40</v>
      </c>
      <c r="W6545">
        <v>5</v>
      </c>
      <c r="X6545" t="s">
        <v>41</v>
      </c>
    </row>
    <row r="6546" spans="1:24">
      <c r="A6546">
        <v>39367</v>
      </c>
      <c r="B6546" t="s">
        <v>2255</v>
      </c>
      <c r="C6546" s="1">
        <v>45496.451458333337</v>
      </c>
      <c r="D6546" s="1">
        <v>45498.360208333332</v>
      </c>
      <c r="E6546" s="3">
        <v>0.65972222222222221</v>
      </c>
      <c r="F6546">
        <v>55</v>
      </c>
      <c r="G6546" t="s">
        <v>127</v>
      </c>
      <c r="H6546">
        <v>29</v>
      </c>
      <c r="I6546" t="s">
        <v>36</v>
      </c>
      <c r="J6546">
        <v>55</v>
      </c>
      <c r="K6546" t="s">
        <v>127</v>
      </c>
      <c r="L6546">
        <v>11</v>
      </c>
      <c r="M6546" t="s">
        <v>37</v>
      </c>
      <c r="N6546" s="4" t="str">
        <f>IF(consolidado[[#This Row],[tempo]]&gt;consolidado[[#This Row],[prioridade_horas]],"Fora do prazo","Dentro do prazo estimado")</f>
        <v>Fora do prazo</v>
      </c>
      <c r="O6546" s="3">
        <v>0.33333333333333331</v>
      </c>
      <c r="P6546" t="s">
        <v>38</v>
      </c>
      <c r="Q6546">
        <v>3</v>
      </c>
      <c r="R6546" t="s">
        <v>33</v>
      </c>
      <c r="S6546">
        <v>11</v>
      </c>
      <c r="T6546" t="s">
        <v>37</v>
      </c>
      <c r="U6546">
        <v>56</v>
      </c>
      <c r="V6546" t="s">
        <v>40</v>
      </c>
      <c r="W6546">
        <v>5</v>
      </c>
      <c r="X6546" t="s">
        <v>41</v>
      </c>
    </row>
    <row r="6547" spans="1:24">
      <c r="A6547">
        <v>39368</v>
      </c>
      <c r="B6547" t="s">
        <v>3520</v>
      </c>
      <c r="C6547" s="1">
        <v>45496.457511574074</v>
      </c>
      <c r="D6547" s="1">
        <v>45504.684247685182</v>
      </c>
      <c r="E6547" s="3">
        <v>2.4812500000000002</v>
      </c>
      <c r="F6547">
        <v>30</v>
      </c>
      <c r="G6547" t="s">
        <v>81</v>
      </c>
      <c r="H6547">
        <v>30</v>
      </c>
      <c r="I6547" t="s">
        <v>81</v>
      </c>
      <c r="J6547">
        <v>30</v>
      </c>
      <c r="K6547" t="s">
        <v>81</v>
      </c>
      <c r="L6547">
        <v>27</v>
      </c>
      <c r="M6547" t="s">
        <v>59</v>
      </c>
      <c r="N6547" s="4" t="str">
        <f>IF(consolidado[[#This Row],[tempo]]&gt;consolidado[[#This Row],[prioridade_horas]],"Fora do prazo","Dentro do prazo estimado")</f>
        <v>Dentro do prazo estimado</v>
      </c>
      <c r="O6547" s="3">
        <v>5</v>
      </c>
      <c r="P6547" t="s">
        <v>84</v>
      </c>
      <c r="Q6547">
        <v>3</v>
      </c>
      <c r="R6547" t="s">
        <v>33</v>
      </c>
      <c r="S6547">
        <v>4</v>
      </c>
      <c r="T6547" t="s">
        <v>94</v>
      </c>
      <c r="U6547">
        <v>27</v>
      </c>
      <c r="V6547" t="s">
        <v>178</v>
      </c>
      <c r="W6547">
        <v>3</v>
      </c>
      <c r="X6547" t="s">
        <v>86</v>
      </c>
    </row>
    <row r="6548" spans="1:24">
      <c r="A6548">
        <v>39369</v>
      </c>
      <c r="B6548" t="s">
        <v>227</v>
      </c>
      <c r="C6548" s="1">
        <v>45496.483715277776</v>
      </c>
      <c r="D6548" s="1">
        <v>45538.424884259257</v>
      </c>
      <c r="E6548" s="3">
        <v>11.211805555555555</v>
      </c>
      <c r="F6548">
        <v>34</v>
      </c>
      <c r="G6548" t="s">
        <v>25</v>
      </c>
      <c r="H6548">
        <v>111</v>
      </c>
      <c r="I6548" t="s">
        <v>99</v>
      </c>
      <c r="J6548">
        <v>111</v>
      </c>
      <c r="K6548" t="s">
        <v>99</v>
      </c>
      <c r="L6548">
        <v>1</v>
      </c>
      <c r="M6548" t="s">
        <v>66</v>
      </c>
      <c r="N6548" s="4" t="str">
        <f>IF(consolidado[[#This Row],[tempo]]&gt;consolidado[[#This Row],[prioridade_horas]],"Fora do prazo","Dentro do prazo estimado")</f>
        <v>Fora do prazo</v>
      </c>
      <c r="O6548" s="3">
        <v>1</v>
      </c>
      <c r="P6548" t="s">
        <v>27</v>
      </c>
      <c r="Q6548">
        <v>3</v>
      </c>
      <c r="R6548" t="s">
        <v>33</v>
      </c>
      <c r="S6548">
        <v>1</v>
      </c>
      <c r="T6548" t="s">
        <v>66</v>
      </c>
      <c r="U6548">
        <v>8</v>
      </c>
      <c r="V6548" t="s">
        <v>194</v>
      </c>
      <c r="W6548">
        <v>4</v>
      </c>
      <c r="X6548" t="s">
        <v>30</v>
      </c>
    </row>
    <row r="6549" spans="1:24">
      <c r="A6549">
        <v>39370</v>
      </c>
      <c r="B6549" t="s">
        <v>3521</v>
      </c>
      <c r="C6549" s="1">
        <v>45496.496122685188</v>
      </c>
      <c r="D6549" s="1">
        <v>45504.438854166663</v>
      </c>
      <c r="E6549" s="3">
        <v>2.1965277777777779</v>
      </c>
      <c r="F6549">
        <v>33</v>
      </c>
      <c r="G6549" t="s">
        <v>57</v>
      </c>
      <c r="H6549">
        <v>25</v>
      </c>
      <c r="I6549" t="s">
        <v>109</v>
      </c>
      <c r="J6549">
        <v>33</v>
      </c>
      <c r="K6549" t="s">
        <v>57</v>
      </c>
      <c r="L6549">
        <v>11</v>
      </c>
      <c r="M6549" t="s">
        <v>37</v>
      </c>
      <c r="N6549" s="4" t="str">
        <f>IF(consolidado[[#This Row],[tempo]]&gt;consolidado[[#This Row],[prioridade_horas]],"Fora do prazo","Dentro do prazo estimado")</f>
        <v>Fora do prazo</v>
      </c>
      <c r="O6549" s="3">
        <v>0.33333333333333331</v>
      </c>
      <c r="P6549" t="s">
        <v>38</v>
      </c>
      <c r="Q6549">
        <v>3</v>
      </c>
      <c r="R6549" t="s">
        <v>33</v>
      </c>
      <c r="S6549">
        <v>11</v>
      </c>
      <c r="T6549" t="s">
        <v>37</v>
      </c>
      <c r="U6549">
        <v>56</v>
      </c>
      <c r="V6549" t="s">
        <v>40</v>
      </c>
      <c r="W6549">
        <v>5</v>
      </c>
      <c r="X6549" t="s">
        <v>41</v>
      </c>
    </row>
    <row r="6550" spans="1:24">
      <c r="A6550">
        <v>39371</v>
      </c>
      <c r="B6550" t="s">
        <v>2585</v>
      </c>
      <c r="C6550" s="1">
        <v>45496.518784722219</v>
      </c>
      <c r="D6550" s="1">
        <v>45496.548506944448</v>
      </c>
      <c r="E6550" s="3">
        <v>2.9166666666666667E-2</v>
      </c>
      <c r="F6550">
        <v>68</v>
      </c>
      <c r="G6550" t="s">
        <v>264</v>
      </c>
      <c r="H6550">
        <v>15</v>
      </c>
      <c r="I6550" t="s">
        <v>82</v>
      </c>
      <c r="J6550">
        <v>20</v>
      </c>
      <c r="K6550" t="s">
        <v>145</v>
      </c>
      <c r="L6550">
        <v>13</v>
      </c>
      <c r="M6550" t="s">
        <v>60</v>
      </c>
      <c r="N6550" s="4" t="str">
        <f>IF(consolidado[[#This Row],[tempo]]&gt;consolidado[[#This Row],[prioridade_horas]],"Fora do prazo","Dentro do prazo estimado")</f>
        <v>Dentro do prazo estimado</v>
      </c>
      <c r="O6550" s="3">
        <v>0.33333333333333331</v>
      </c>
      <c r="P6550" t="s">
        <v>38</v>
      </c>
      <c r="Q6550">
        <v>3</v>
      </c>
      <c r="R6550" t="s">
        <v>33</v>
      </c>
      <c r="S6550">
        <v>16</v>
      </c>
      <c r="T6550" t="s">
        <v>43</v>
      </c>
      <c r="U6550">
        <v>25</v>
      </c>
      <c r="V6550" t="s">
        <v>90</v>
      </c>
      <c r="W6550">
        <v>3</v>
      </c>
      <c r="X6550" t="s">
        <v>86</v>
      </c>
    </row>
    <row r="6551" spans="1:24">
      <c r="A6551">
        <v>39372</v>
      </c>
      <c r="B6551" t="s">
        <v>3522</v>
      </c>
      <c r="C6551" s="1">
        <v>45496.528414351851</v>
      </c>
      <c r="D6551" s="1">
        <v>45511.427037037036</v>
      </c>
      <c r="E6551" s="3">
        <v>4.03125</v>
      </c>
      <c r="F6551">
        <v>98</v>
      </c>
      <c r="G6551" t="s">
        <v>69</v>
      </c>
      <c r="H6551">
        <v>33</v>
      </c>
      <c r="I6551" t="s">
        <v>57</v>
      </c>
      <c r="J6551">
        <v>33</v>
      </c>
      <c r="K6551" t="s">
        <v>57</v>
      </c>
      <c r="L6551">
        <v>11</v>
      </c>
      <c r="M6551" t="s">
        <v>37</v>
      </c>
      <c r="N6551" s="4" t="str">
        <f>IF(consolidado[[#This Row],[tempo]]&gt;consolidado[[#This Row],[prioridade_horas]],"Fora do prazo","Dentro do prazo estimado")</f>
        <v>Fora do prazo</v>
      </c>
      <c r="O6551" s="3">
        <v>0.66666666666666663</v>
      </c>
      <c r="P6551" t="s">
        <v>70</v>
      </c>
      <c r="Q6551">
        <v>3</v>
      </c>
      <c r="R6551" t="s">
        <v>33</v>
      </c>
      <c r="S6551">
        <v>11</v>
      </c>
      <c r="T6551" t="s">
        <v>37</v>
      </c>
      <c r="U6551">
        <v>99</v>
      </c>
      <c r="V6551" t="s">
        <v>74</v>
      </c>
      <c r="W6551">
        <v>5</v>
      </c>
      <c r="X6551" t="s">
        <v>41</v>
      </c>
    </row>
    <row r="6552" spans="1:24">
      <c r="A6552">
        <v>39373</v>
      </c>
      <c r="B6552" t="s">
        <v>2928</v>
      </c>
      <c r="C6552" s="1">
        <v>45496.582858796297</v>
      </c>
      <c r="D6552" s="1">
        <v>45496.63108796296</v>
      </c>
      <c r="E6552" s="3">
        <v>4.791666666666667E-2</v>
      </c>
      <c r="F6552">
        <v>119</v>
      </c>
      <c r="G6552" t="s">
        <v>2814</v>
      </c>
      <c r="H6552">
        <v>52</v>
      </c>
      <c r="I6552" t="s">
        <v>77</v>
      </c>
      <c r="J6552">
        <v>119</v>
      </c>
      <c r="K6552" t="s">
        <v>2814</v>
      </c>
      <c r="L6552">
        <v>2</v>
      </c>
      <c r="M6552" t="s">
        <v>47</v>
      </c>
      <c r="N6552" s="4" t="str">
        <f>IF(consolidado[[#This Row],[tempo]]&gt;consolidado[[#This Row],[prioridade_horas]],"Fora do prazo","Dentro do prazo estimado")</f>
        <v>Dentro do prazo estimado</v>
      </c>
      <c r="O6552" s="3">
        <v>0.33333333333333331</v>
      </c>
      <c r="P6552" t="s">
        <v>38</v>
      </c>
      <c r="Q6552">
        <v>3</v>
      </c>
      <c r="R6552" t="s">
        <v>33</v>
      </c>
      <c r="S6552">
        <v>16</v>
      </c>
      <c r="T6552" t="s">
        <v>43</v>
      </c>
      <c r="U6552">
        <v>25</v>
      </c>
      <c r="V6552" t="s">
        <v>90</v>
      </c>
      <c r="W6552">
        <v>3</v>
      </c>
      <c r="X6552" t="s">
        <v>86</v>
      </c>
    </row>
    <row r="6553" spans="1:24">
      <c r="A6553">
        <v>39374</v>
      </c>
      <c r="B6553" t="s">
        <v>150</v>
      </c>
      <c r="C6553" s="1">
        <v>45496.585092592592</v>
      </c>
      <c r="D6553" s="1">
        <v>45497.407939814817</v>
      </c>
      <c r="E6553" s="3">
        <v>0.1986111111111111</v>
      </c>
      <c r="F6553">
        <v>34</v>
      </c>
      <c r="G6553" t="s">
        <v>25</v>
      </c>
      <c r="H6553">
        <v>34</v>
      </c>
      <c r="I6553" t="s">
        <v>25</v>
      </c>
      <c r="J6553">
        <v>34</v>
      </c>
      <c r="K6553" t="s">
        <v>25</v>
      </c>
      <c r="L6553">
        <v>3</v>
      </c>
      <c r="M6553" t="s">
        <v>26</v>
      </c>
      <c r="N6553" s="4" t="str">
        <f>IF(consolidado[[#This Row],[tempo]]&gt;consolidado[[#This Row],[prioridade_horas]],"Fora do prazo","Dentro do prazo estimado")</f>
        <v>Dentro do prazo estimado</v>
      </c>
      <c r="O6553" s="3">
        <v>1</v>
      </c>
      <c r="P6553" t="s">
        <v>27</v>
      </c>
      <c r="Q6553">
        <v>6</v>
      </c>
      <c r="R6553" t="s">
        <v>28</v>
      </c>
      <c r="S6553">
        <v>3</v>
      </c>
      <c r="T6553" t="s">
        <v>26</v>
      </c>
      <c r="U6553">
        <v>29</v>
      </c>
      <c r="V6553" t="s">
        <v>85</v>
      </c>
      <c r="W6553">
        <v>4</v>
      </c>
      <c r="X6553" t="s">
        <v>30</v>
      </c>
    </row>
    <row r="6554" spans="1:24">
      <c r="A6554">
        <v>39375</v>
      </c>
      <c r="B6554" t="s">
        <v>497</v>
      </c>
      <c r="C6554" s="1">
        <v>45496.594351851854</v>
      </c>
      <c r="D6554" s="1">
        <v>45496.653634259259</v>
      </c>
      <c r="E6554" s="3">
        <v>5.9722222222222225E-2</v>
      </c>
      <c r="F6554">
        <v>30</v>
      </c>
      <c r="G6554" t="s">
        <v>81</v>
      </c>
      <c r="H6554">
        <v>52</v>
      </c>
      <c r="I6554" t="s">
        <v>77</v>
      </c>
      <c r="J6554">
        <v>30</v>
      </c>
      <c r="K6554" t="s">
        <v>81</v>
      </c>
      <c r="L6554">
        <v>4</v>
      </c>
      <c r="M6554" t="s">
        <v>94</v>
      </c>
      <c r="N6554" s="4" t="str">
        <f>IF(consolidado[[#This Row],[tempo]]&gt;consolidado[[#This Row],[prioridade_horas]],"Fora do prazo","Dentro do prazo estimado")</f>
        <v>Dentro do prazo estimado</v>
      </c>
      <c r="O6554" s="3">
        <v>0.33333333333333331</v>
      </c>
      <c r="P6554" t="s">
        <v>38</v>
      </c>
      <c r="Q6554">
        <v>3</v>
      </c>
      <c r="R6554" t="s">
        <v>33</v>
      </c>
      <c r="S6554">
        <v>16</v>
      </c>
      <c r="T6554" t="s">
        <v>43</v>
      </c>
      <c r="U6554">
        <v>28</v>
      </c>
      <c r="V6554" t="s">
        <v>34</v>
      </c>
      <c r="W6554">
        <v>5</v>
      </c>
      <c r="X6554" t="s">
        <v>41</v>
      </c>
    </row>
    <row r="6555" spans="1:24">
      <c r="A6555">
        <v>39376</v>
      </c>
      <c r="B6555" t="s">
        <v>3523</v>
      </c>
      <c r="C6555" s="1">
        <v>45496.602094907408</v>
      </c>
      <c r="D6555" s="1">
        <v>45496.604768518519</v>
      </c>
      <c r="E6555" s="3">
        <v>2.0833333333333333E-3</v>
      </c>
      <c r="F6555">
        <v>62</v>
      </c>
      <c r="G6555" t="s">
        <v>45</v>
      </c>
      <c r="H6555">
        <v>62</v>
      </c>
      <c r="I6555" t="s">
        <v>45</v>
      </c>
      <c r="J6555">
        <v>62</v>
      </c>
      <c r="K6555" t="s">
        <v>45</v>
      </c>
      <c r="L6555">
        <v>6</v>
      </c>
      <c r="M6555" t="s">
        <v>118</v>
      </c>
      <c r="N6555" s="4" t="str">
        <f>IF(consolidado[[#This Row],[tempo]]&gt;consolidado[[#This Row],[prioridade_horas]],"Fora do prazo","Dentro do prazo estimado")</f>
        <v>Dentro do prazo estimado</v>
      </c>
      <c r="O6555" s="3">
        <v>0.33333333333333331</v>
      </c>
      <c r="P6555" t="s">
        <v>38</v>
      </c>
      <c r="Q6555">
        <v>3</v>
      </c>
      <c r="R6555" t="s">
        <v>33</v>
      </c>
      <c r="S6555">
        <v>6</v>
      </c>
      <c r="T6555" t="s">
        <v>118</v>
      </c>
      <c r="U6555">
        <v>14</v>
      </c>
      <c r="V6555" t="s">
        <v>323</v>
      </c>
      <c r="W6555">
        <v>5</v>
      </c>
      <c r="X6555" t="s">
        <v>41</v>
      </c>
    </row>
    <row r="6556" spans="1:24">
      <c r="A6556">
        <v>39377</v>
      </c>
      <c r="B6556" t="s">
        <v>3497</v>
      </c>
      <c r="C6556" s="1">
        <v>45496.622708333336</v>
      </c>
      <c r="D6556" s="1">
        <v>45497.398344907408</v>
      </c>
      <c r="E6556" s="3">
        <v>0.15138888888888888</v>
      </c>
      <c r="F6556">
        <v>31</v>
      </c>
      <c r="G6556" t="s">
        <v>54</v>
      </c>
      <c r="H6556">
        <v>31</v>
      </c>
      <c r="I6556" t="s">
        <v>54</v>
      </c>
      <c r="J6556">
        <v>31</v>
      </c>
      <c r="K6556" t="s">
        <v>54</v>
      </c>
      <c r="L6556">
        <v>11</v>
      </c>
      <c r="M6556" t="s">
        <v>37</v>
      </c>
      <c r="N6556" s="4" t="str">
        <f>IF(consolidado[[#This Row],[tempo]]&gt;consolidado[[#This Row],[prioridade_horas]],"Fora do prazo","Dentro do prazo estimado")</f>
        <v>Dentro do prazo estimado</v>
      </c>
      <c r="O6556" s="3">
        <v>0.33333333333333331</v>
      </c>
      <c r="P6556" t="s">
        <v>38</v>
      </c>
      <c r="Q6556">
        <v>3</v>
      </c>
      <c r="R6556" t="s">
        <v>33</v>
      </c>
      <c r="S6556">
        <v>11</v>
      </c>
      <c r="T6556" t="s">
        <v>37</v>
      </c>
      <c r="U6556">
        <v>56</v>
      </c>
      <c r="V6556" t="s">
        <v>40</v>
      </c>
      <c r="W6556">
        <v>5</v>
      </c>
      <c r="X6556" t="s">
        <v>41</v>
      </c>
    </row>
    <row r="6557" spans="1:24">
      <c r="A6557">
        <v>39378</v>
      </c>
      <c r="B6557" t="s">
        <v>3524</v>
      </c>
      <c r="C6557" s="1">
        <v>45496.624745370369</v>
      </c>
      <c r="D6557" s="1">
        <v>45504.714513888888</v>
      </c>
      <c r="E6557" s="3">
        <v>2.34375</v>
      </c>
      <c r="F6557">
        <v>30</v>
      </c>
      <c r="G6557" t="s">
        <v>81</v>
      </c>
      <c r="H6557">
        <v>49</v>
      </c>
      <c r="I6557" t="s">
        <v>42</v>
      </c>
      <c r="J6557">
        <v>30</v>
      </c>
      <c r="K6557" t="s">
        <v>81</v>
      </c>
      <c r="L6557">
        <v>12</v>
      </c>
      <c r="M6557" t="s">
        <v>83</v>
      </c>
      <c r="N6557" s="4" t="str">
        <f>IF(consolidado[[#This Row],[tempo]]&gt;consolidado[[#This Row],[prioridade_horas]],"Fora do prazo","Dentro do prazo estimado")</f>
        <v>Dentro do prazo estimado</v>
      </c>
      <c r="O6557" s="3">
        <v>5</v>
      </c>
      <c r="P6557" t="s">
        <v>84</v>
      </c>
      <c r="Q6557">
        <v>3</v>
      </c>
      <c r="R6557" t="s">
        <v>33</v>
      </c>
      <c r="S6557">
        <v>16</v>
      </c>
      <c r="T6557" t="s">
        <v>43</v>
      </c>
      <c r="U6557">
        <v>27</v>
      </c>
      <c r="V6557" t="s">
        <v>178</v>
      </c>
      <c r="W6557">
        <v>3</v>
      </c>
      <c r="X6557" t="s">
        <v>86</v>
      </c>
    </row>
    <row r="6558" spans="1:24">
      <c r="A6558">
        <v>39379</v>
      </c>
      <c r="B6558" t="s">
        <v>3497</v>
      </c>
      <c r="C6558" s="1">
        <v>45496.637002314812</v>
      </c>
      <c r="D6558" s="1">
        <v>45497.629293981481</v>
      </c>
      <c r="E6558" s="3">
        <v>0.36805555555555558</v>
      </c>
      <c r="F6558">
        <v>31</v>
      </c>
      <c r="G6558" t="s">
        <v>54</v>
      </c>
      <c r="H6558">
        <v>15</v>
      </c>
      <c r="I6558" t="s">
        <v>82</v>
      </c>
      <c r="J6558">
        <v>31</v>
      </c>
      <c r="K6558" t="s">
        <v>54</v>
      </c>
      <c r="L6558">
        <v>11</v>
      </c>
      <c r="M6558" t="s">
        <v>37</v>
      </c>
      <c r="N6558" s="4" t="str">
        <f>IF(consolidado[[#This Row],[tempo]]&gt;consolidado[[#This Row],[prioridade_horas]],"Fora do prazo","Dentro do prazo estimado")</f>
        <v>Fora do prazo</v>
      </c>
      <c r="O6558" s="3">
        <v>0.33333333333333331</v>
      </c>
      <c r="P6558" t="s">
        <v>38</v>
      </c>
      <c r="Q6558">
        <v>3</v>
      </c>
      <c r="R6558" t="s">
        <v>33</v>
      </c>
      <c r="S6558">
        <v>16</v>
      </c>
      <c r="T6558" t="s">
        <v>43</v>
      </c>
      <c r="U6558">
        <v>56</v>
      </c>
      <c r="V6558" t="s">
        <v>40</v>
      </c>
      <c r="W6558">
        <v>5</v>
      </c>
      <c r="X6558" t="s">
        <v>41</v>
      </c>
    </row>
    <row r="6559" spans="1:24">
      <c r="A6559">
        <v>39380</v>
      </c>
      <c r="B6559" t="s">
        <v>49</v>
      </c>
      <c r="C6559" s="1">
        <v>45496.642546296294</v>
      </c>
      <c r="D6559" s="1">
        <v>45497.416342592594</v>
      </c>
      <c r="E6559" s="3">
        <v>0.14930555555555555</v>
      </c>
      <c r="F6559">
        <v>66</v>
      </c>
      <c r="G6559" t="s">
        <v>50</v>
      </c>
      <c r="H6559">
        <v>66</v>
      </c>
      <c r="I6559" t="s">
        <v>50</v>
      </c>
      <c r="J6559">
        <v>47</v>
      </c>
      <c r="K6559" t="s">
        <v>100</v>
      </c>
      <c r="L6559">
        <v>16</v>
      </c>
      <c r="M6559" t="s">
        <v>43</v>
      </c>
      <c r="N6559" s="4" t="str">
        <f>IF(consolidado[[#This Row],[tempo]]&gt;consolidado[[#This Row],[prioridade_horas]],"Fora do prazo","Dentro do prazo estimado")</f>
        <v>Dentro do prazo estimado</v>
      </c>
      <c r="O6559" s="3">
        <v>1</v>
      </c>
      <c r="P6559" t="s">
        <v>27</v>
      </c>
      <c r="Q6559">
        <v>3</v>
      </c>
      <c r="R6559" t="s">
        <v>33</v>
      </c>
      <c r="S6559">
        <v>1</v>
      </c>
      <c r="T6559" t="s">
        <v>66</v>
      </c>
      <c r="U6559">
        <v>56</v>
      </c>
      <c r="V6559" t="s">
        <v>40</v>
      </c>
      <c r="W6559">
        <v>5</v>
      </c>
      <c r="X6559" t="s">
        <v>41</v>
      </c>
    </row>
    <row r="6560" spans="1:24">
      <c r="A6560">
        <v>39381</v>
      </c>
      <c r="B6560" t="s">
        <v>1430</v>
      </c>
      <c r="C6560" s="1">
        <v>45496.683854166666</v>
      </c>
      <c r="D6560" s="1">
        <v>45498.638020833336</v>
      </c>
      <c r="E6560" s="3">
        <v>0.7055555555555556</v>
      </c>
      <c r="F6560">
        <v>30</v>
      </c>
      <c r="G6560" t="s">
        <v>81</v>
      </c>
      <c r="H6560">
        <v>52</v>
      </c>
      <c r="I6560" t="s">
        <v>77</v>
      </c>
      <c r="J6560">
        <v>30</v>
      </c>
      <c r="K6560" t="s">
        <v>81</v>
      </c>
      <c r="L6560">
        <v>12</v>
      </c>
      <c r="M6560" t="s">
        <v>83</v>
      </c>
      <c r="N6560" s="4" t="str">
        <f>IF(consolidado[[#This Row],[tempo]]&gt;consolidado[[#This Row],[prioridade_horas]],"Fora do prazo","Dentro do prazo estimado")</f>
        <v>Dentro do prazo estimado</v>
      </c>
      <c r="O6560" s="3">
        <v>5</v>
      </c>
      <c r="P6560" t="s">
        <v>84</v>
      </c>
      <c r="Q6560">
        <v>3</v>
      </c>
      <c r="R6560" t="s">
        <v>33</v>
      </c>
      <c r="S6560">
        <v>16</v>
      </c>
      <c r="T6560" t="s">
        <v>43</v>
      </c>
      <c r="U6560">
        <v>29</v>
      </c>
      <c r="V6560" t="s">
        <v>85</v>
      </c>
      <c r="W6560">
        <v>5</v>
      </c>
      <c r="X6560" t="s">
        <v>41</v>
      </c>
    </row>
    <row r="6561" spans="1:24">
      <c r="A6561">
        <v>39382</v>
      </c>
      <c r="B6561" t="s">
        <v>2979</v>
      </c>
      <c r="C6561" s="1">
        <v>45496.686747685184</v>
      </c>
      <c r="D6561" s="1">
        <v>45503.383761574078</v>
      </c>
      <c r="E6561" s="3">
        <v>1.5756944444444445</v>
      </c>
      <c r="F6561">
        <v>34</v>
      </c>
      <c r="G6561" t="s">
        <v>25</v>
      </c>
      <c r="H6561">
        <v>52</v>
      </c>
      <c r="I6561" t="s">
        <v>77</v>
      </c>
      <c r="J6561">
        <v>69</v>
      </c>
      <c r="K6561" t="s">
        <v>65</v>
      </c>
      <c r="L6561">
        <v>1</v>
      </c>
      <c r="M6561" t="s">
        <v>66</v>
      </c>
      <c r="N6561" s="4" t="str">
        <f>IF(consolidado[[#This Row],[tempo]]&gt;consolidado[[#This Row],[prioridade_horas]],"Fora do prazo","Dentro do prazo estimado")</f>
        <v>Fora do prazo</v>
      </c>
      <c r="O6561" s="3">
        <v>1</v>
      </c>
      <c r="P6561" t="s">
        <v>27</v>
      </c>
      <c r="Q6561">
        <v>3</v>
      </c>
      <c r="R6561" t="s">
        <v>33</v>
      </c>
      <c r="S6561">
        <v>16</v>
      </c>
      <c r="T6561" t="s">
        <v>43</v>
      </c>
      <c r="U6561">
        <v>29</v>
      </c>
      <c r="V6561" t="s">
        <v>85</v>
      </c>
      <c r="W6561">
        <v>4</v>
      </c>
      <c r="X6561" t="s">
        <v>30</v>
      </c>
    </row>
    <row r="6562" spans="1:24">
      <c r="A6562">
        <v>39383</v>
      </c>
      <c r="B6562" t="s">
        <v>31</v>
      </c>
      <c r="C6562" s="1">
        <v>45496.694178240738</v>
      </c>
      <c r="D6562" s="1">
        <v>45499.427870370368</v>
      </c>
      <c r="E6562" s="3">
        <v>0.86111111111111116</v>
      </c>
      <c r="F6562">
        <v>35</v>
      </c>
      <c r="G6562" t="s">
        <v>32</v>
      </c>
      <c r="H6562">
        <v>52</v>
      </c>
      <c r="I6562" t="s">
        <v>77</v>
      </c>
      <c r="J6562">
        <v>35</v>
      </c>
      <c r="K6562" t="s">
        <v>32</v>
      </c>
      <c r="L6562">
        <v>3</v>
      </c>
      <c r="M6562" t="s">
        <v>26</v>
      </c>
      <c r="N6562" s="4" t="str">
        <f>IF(consolidado[[#This Row],[tempo]]&gt;consolidado[[#This Row],[prioridade_horas]],"Fora do prazo","Dentro do prazo estimado")</f>
        <v>Dentro do prazo estimado</v>
      </c>
      <c r="O6562" s="3">
        <v>1.6666666666666667</v>
      </c>
      <c r="P6562" t="s">
        <v>125</v>
      </c>
      <c r="Q6562">
        <v>3</v>
      </c>
      <c r="R6562" t="s">
        <v>33</v>
      </c>
      <c r="S6562">
        <v>16</v>
      </c>
      <c r="T6562" t="s">
        <v>43</v>
      </c>
      <c r="U6562">
        <v>28</v>
      </c>
      <c r="V6562" t="s">
        <v>34</v>
      </c>
      <c r="W6562">
        <v>3</v>
      </c>
      <c r="X6562" t="s">
        <v>86</v>
      </c>
    </row>
    <row r="6563" spans="1:24">
      <c r="A6563">
        <v>39384</v>
      </c>
      <c r="B6563" t="s">
        <v>3525</v>
      </c>
      <c r="C6563" s="1">
        <v>45496.69672453704</v>
      </c>
      <c r="D6563" s="1">
        <v>45498.475416666668</v>
      </c>
      <c r="E6563" s="3">
        <v>0.52986111111111112</v>
      </c>
      <c r="F6563">
        <v>34</v>
      </c>
      <c r="G6563" t="s">
        <v>25</v>
      </c>
      <c r="H6563">
        <v>77</v>
      </c>
      <c r="I6563" t="s">
        <v>301</v>
      </c>
      <c r="J6563">
        <v>19</v>
      </c>
      <c r="K6563" t="s">
        <v>91</v>
      </c>
      <c r="L6563">
        <v>5</v>
      </c>
      <c r="M6563" t="s">
        <v>92</v>
      </c>
      <c r="N6563" s="4" t="str">
        <f>IF(consolidado[[#This Row],[tempo]]&gt;consolidado[[#This Row],[prioridade_horas]],"Fora do prazo","Dentro do prazo estimado")</f>
        <v>Dentro do prazo estimado</v>
      </c>
      <c r="O6563" s="3">
        <v>1</v>
      </c>
      <c r="P6563" t="s">
        <v>27</v>
      </c>
      <c r="Q6563">
        <v>3</v>
      </c>
      <c r="R6563" t="s">
        <v>33</v>
      </c>
      <c r="S6563">
        <v>22</v>
      </c>
      <c r="T6563" t="s">
        <v>607</v>
      </c>
      <c r="U6563">
        <v>20</v>
      </c>
      <c r="V6563" t="s">
        <v>1517</v>
      </c>
      <c r="W6563">
        <v>6</v>
      </c>
      <c r="X6563" t="s">
        <v>783</v>
      </c>
    </row>
    <row r="6564" spans="1:24">
      <c r="A6564">
        <v>39385</v>
      </c>
      <c r="B6564" t="s">
        <v>31</v>
      </c>
      <c r="C6564" s="1">
        <v>45496.698182870372</v>
      </c>
      <c r="D6564" s="1">
        <v>45516.367071759261</v>
      </c>
      <c r="E6564" s="3">
        <v>4.9284722222222221</v>
      </c>
      <c r="F6564">
        <v>34</v>
      </c>
      <c r="G6564" t="s">
        <v>25</v>
      </c>
      <c r="H6564">
        <v>52</v>
      </c>
      <c r="I6564" t="s">
        <v>77</v>
      </c>
      <c r="J6564">
        <v>106</v>
      </c>
      <c r="K6564" t="s">
        <v>64</v>
      </c>
      <c r="L6564">
        <v>6</v>
      </c>
      <c r="M6564" t="s">
        <v>118</v>
      </c>
      <c r="N6564" s="4" t="str">
        <f>IF(consolidado[[#This Row],[tempo]]&gt;consolidado[[#This Row],[prioridade_horas]],"Fora do prazo","Dentro do prazo estimado")</f>
        <v>Fora do prazo</v>
      </c>
      <c r="O6564" s="3">
        <v>1</v>
      </c>
      <c r="P6564" t="s">
        <v>27</v>
      </c>
      <c r="Q6564">
        <v>3</v>
      </c>
      <c r="R6564" t="s">
        <v>33</v>
      </c>
      <c r="S6564">
        <v>16</v>
      </c>
      <c r="T6564" t="s">
        <v>43</v>
      </c>
      <c r="U6564">
        <v>28</v>
      </c>
      <c r="V6564" t="s">
        <v>34</v>
      </c>
      <c r="W6564">
        <v>4</v>
      </c>
      <c r="X6564" t="s">
        <v>30</v>
      </c>
    </row>
    <row r="6565" spans="1:24">
      <c r="A6565">
        <v>39386</v>
      </c>
      <c r="B6565" t="s">
        <v>1057</v>
      </c>
      <c r="C6565" s="1">
        <v>45496.703333333331</v>
      </c>
      <c r="D6565" s="1">
        <v>45505.466863425929</v>
      </c>
      <c r="E6565" s="3">
        <v>2.3937499999999998</v>
      </c>
      <c r="F6565">
        <v>45</v>
      </c>
      <c r="G6565" t="s">
        <v>156</v>
      </c>
      <c r="H6565">
        <v>45</v>
      </c>
      <c r="I6565" t="s">
        <v>156</v>
      </c>
      <c r="J6565">
        <v>45</v>
      </c>
      <c r="K6565" t="s">
        <v>156</v>
      </c>
      <c r="L6565">
        <v>16</v>
      </c>
      <c r="M6565" t="s">
        <v>43</v>
      </c>
      <c r="N6565" s="4" t="str">
        <f>IF(consolidado[[#This Row],[tempo]]&gt;consolidado[[#This Row],[prioridade_horas]],"Fora do prazo","Dentro do prazo estimado")</f>
        <v>Dentro do prazo estimado</v>
      </c>
      <c r="O6565" s="3">
        <v>5</v>
      </c>
      <c r="P6565" t="s">
        <v>84</v>
      </c>
      <c r="Q6565">
        <v>3</v>
      </c>
      <c r="R6565" t="s">
        <v>33</v>
      </c>
      <c r="S6565">
        <v>10</v>
      </c>
      <c r="T6565" t="s">
        <v>143</v>
      </c>
      <c r="U6565">
        <v>77</v>
      </c>
      <c r="V6565" t="s">
        <v>297</v>
      </c>
      <c r="W6565">
        <v>5</v>
      </c>
      <c r="X6565" t="s">
        <v>41</v>
      </c>
    </row>
    <row r="6566" spans="1:24">
      <c r="A6566">
        <v>39387</v>
      </c>
      <c r="B6566" t="s">
        <v>676</v>
      </c>
      <c r="C6566" s="1">
        <v>45496.708599537036</v>
      </c>
      <c r="D6566" s="1">
        <v>45505.447743055556</v>
      </c>
      <c r="E6566" s="3">
        <v>2.3687499999999999</v>
      </c>
      <c r="F6566">
        <v>117</v>
      </c>
      <c r="G6566" t="s">
        <v>2485</v>
      </c>
      <c r="H6566">
        <v>67</v>
      </c>
      <c r="I6566" t="s">
        <v>280</v>
      </c>
      <c r="J6566">
        <v>117</v>
      </c>
      <c r="K6566" t="s">
        <v>2485</v>
      </c>
      <c r="L6566">
        <v>21</v>
      </c>
      <c r="M6566" t="s">
        <v>265</v>
      </c>
      <c r="N6566" s="4" t="str">
        <f>IF(consolidado[[#This Row],[tempo]]&gt;consolidado[[#This Row],[prioridade_horas]],"Fora do prazo","Dentro do prazo estimado")</f>
        <v>Fora do prazo</v>
      </c>
      <c r="O6566" s="3">
        <v>1</v>
      </c>
      <c r="P6566" t="s">
        <v>27</v>
      </c>
      <c r="Q6566">
        <v>3</v>
      </c>
      <c r="R6566" t="s">
        <v>33</v>
      </c>
      <c r="S6566">
        <v>27</v>
      </c>
      <c r="T6566" t="s">
        <v>59</v>
      </c>
      <c r="U6566">
        <v>25</v>
      </c>
      <c r="V6566" t="s">
        <v>90</v>
      </c>
      <c r="W6566">
        <v>5</v>
      </c>
      <c r="X6566" t="s">
        <v>41</v>
      </c>
    </row>
    <row r="6567" spans="1:24">
      <c r="A6567">
        <v>39388</v>
      </c>
      <c r="B6567" t="s">
        <v>3526</v>
      </c>
      <c r="C6567" s="1">
        <v>45496.717418981483</v>
      </c>
      <c r="D6567" s="1">
        <v>45499.717662037037</v>
      </c>
      <c r="E6567" s="3">
        <v>1.1270833333333334</v>
      </c>
      <c r="F6567">
        <v>62</v>
      </c>
      <c r="G6567" t="s">
        <v>45</v>
      </c>
      <c r="H6567">
        <v>52</v>
      </c>
      <c r="I6567" t="s">
        <v>77</v>
      </c>
      <c r="J6567">
        <v>62</v>
      </c>
      <c r="K6567" t="s">
        <v>45</v>
      </c>
      <c r="L6567">
        <v>6</v>
      </c>
      <c r="M6567" t="s">
        <v>118</v>
      </c>
      <c r="N6567" s="4" t="str">
        <f>IF(consolidado[[#This Row],[tempo]]&gt;consolidado[[#This Row],[prioridade_horas]],"Fora do prazo","Dentro do prazo estimado")</f>
        <v>Dentro do prazo estimado</v>
      </c>
      <c r="O6567" s="3">
        <v>5</v>
      </c>
      <c r="P6567" t="s">
        <v>84</v>
      </c>
      <c r="Q6567">
        <v>3</v>
      </c>
      <c r="R6567" t="s">
        <v>33</v>
      </c>
      <c r="S6567">
        <v>26</v>
      </c>
      <c r="T6567" t="s">
        <v>78</v>
      </c>
      <c r="U6567">
        <v>3</v>
      </c>
      <c r="V6567" t="s">
        <v>1160</v>
      </c>
      <c r="W6567">
        <v>5</v>
      </c>
      <c r="X6567" t="s">
        <v>41</v>
      </c>
    </row>
    <row r="6568" spans="1:24">
      <c r="A6568">
        <v>39389</v>
      </c>
      <c r="B6568" t="s">
        <v>3527</v>
      </c>
      <c r="C6568" s="1">
        <v>45496.72488425926</v>
      </c>
      <c r="D6568" s="1">
        <v>45583.605104166665</v>
      </c>
      <c r="E6568" s="3">
        <v>23.549305555555556</v>
      </c>
      <c r="F6568">
        <v>68</v>
      </c>
      <c r="G6568" t="s">
        <v>264</v>
      </c>
      <c r="H6568">
        <v>104</v>
      </c>
      <c r="I6568" t="s">
        <v>108</v>
      </c>
      <c r="J6568">
        <v>0</v>
      </c>
      <c r="K6568" t="s">
        <v>55</v>
      </c>
      <c r="L6568">
        <v>21</v>
      </c>
      <c r="M6568" t="s">
        <v>265</v>
      </c>
      <c r="N6568" s="4" t="str">
        <f>IF(consolidado[[#This Row],[tempo]]&gt;consolidado[[#This Row],[prioridade_horas]],"Fora do prazo","Dentro do prazo estimado")</f>
        <v>Fora do prazo</v>
      </c>
      <c r="O6568" s="3">
        <v>1</v>
      </c>
      <c r="P6568" t="s">
        <v>27</v>
      </c>
      <c r="Q6568">
        <v>6</v>
      </c>
      <c r="R6568" t="s">
        <v>28</v>
      </c>
      <c r="S6568">
        <v>8</v>
      </c>
      <c r="T6568" t="s">
        <v>110</v>
      </c>
      <c r="U6568">
        <v>31</v>
      </c>
      <c r="V6568" t="s">
        <v>266</v>
      </c>
      <c r="W6568">
        <v>5</v>
      </c>
      <c r="X6568" t="s">
        <v>41</v>
      </c>
    </row>
    <row r="6569" spans="1:24">
      <c r="A6569">
        <v>39390</v>
      </c>
      <c r="B6569" t="s">
        <v>3528</v>
      </c>
      <c r="C6569" s="1">
        <v>45496.726111111115</v>
      </c>
      <c r="D6569" s="1">
        <v>45583.605300925927</v>
      </c>
      <c r="E6569" s="3">
        <v>23.547916666666666</v>
      </c>
      <c r="F6569">
        <v>68</v>
      </c>
      <c r="G6569" t="s">
        <v>264</v>
      </c>
      <c r="H6569">
        <v>104</v>
      </c>
      <c r="I6569" t="s">
        <v>108</v>
      </c>
      <c r="J6569">
        <v>68</v>
      </c>
      <c r="K6569" t="s">
        <v>264</v>
      </c>
      <c r="L6569">
        <v>21</v>
      </c>
      <c r="M6569" t="s">
        <v>265</v>
      </c>
      <c r="N6569" s="4" t="str">
        <f>IF(consolidado[[#This Row],[tempo]]&gt;consolidado[[#This Row],[prioridade_horas]],"Fora do prazo","Dentro do prazo estimado")</f>
        <v>Fora do prazo</v>
      </c>
      <c r="O6569" s="3">
        <v>1.6666666666666667</v>
      </c>
      <c r="P6569" t="s">
        <v>125</v>
      </c>
      <c r="Q6569">
        <v>6</v>
      </c>
      <c r="R6569" t="s">
        <v>28</v>
      </c>
      <c r="S6569">
        <v>8</v>
      </c>
      <c r="T6569" t="s">
        <v>110</v>
      </c>
      <c r="U6569">
        <v>65</v>
      </c>
      <c r="V6569" t="s">
        <v>269</v>
      </c>
      <c r="W6569">
        <v>5</v>
      </c>
      <c r="X6569" t="s">
        <v>41</v>
      </c>
    </row>
    <row r="6570" spans="1:24">
      <c r="A6570">
        <v>39391</v>
      </c>
      <c r="B6570" t="s">
        <v>31</v>
      </c>
      <c r="C6570" s="1">
        <v>45497.372523148151</v>
      </c>
      <c r="D6570" s="1">
        <v>45498.574988425928</v>
      </c>
      <c r="E6570" s="3">
        <v>0.57777777777777772</v>
      </c>
      <c r="F6570">
        <v>35</v>
      </c>
      <c r="G6570" t="s">
        <v>32</v>
      </c>
      <c r="H6570">
        <v>52</v>
      </c>
      <c r="I6570" t="s">
        <v>77</v>
      </c>
      <c r="J6570">
        <v>35</v>
      </c>
      <c r="K6570" t="s">
        <v>32</v>
      </c>
      <c r="L6570">
        <v>3</v>
      </c>
      <c r="M6570" t="s">
        <v>26</v>
      </c>
      <c r="N6570" s="4" t="str">
        <f>IF(consolidado[[#This Row],[tempo]]&gt;consolidado[[#This Row],[prioridade_horas]],"Fora do prazo","Dentro do prazo estimado")</f>
        <v>Fora do prazo</v>
      </c>
      <c r="O6570" s="3">
        <v>0.33333333333333331</v>
      </c>
      <c r="P6570" t="s">
        <v>38</v>
      </c>
      <c r="Q6570">
        <v>3</v>
      </c>
      <c r="R6570" t="s">
        <v>33</v>
      </c>
      <c r="S6570">
        <v>16</v>
      </c>
      <c r="T6570" t="s">
        <v>43</v>
      </c>
      <c r="U6570">
        <v>28</v>
      </c>
      <c r="V6570" t="s">
        <v>34</v>
      </c>
      <c r="W6570">
        <v>2</v>
      </c>
      <c r="X6570" t="s">
        <v>105</v>
      </c>
    </row>
    <row r="6571" spans="1:24">
      <c r="A6571">
        <v>39392</v>
      </c>
      <c r="B6571" t="s">
        <v>3529</v>
      </c>
      <c r="C6571" s="1">
        <v>45497.374444444446</v>
      </c>
      <c r="D6571" s="1">
        <v>45498.409791666665</v>
      </c>
      <c r="E6571" s="3">
        <v>0.41111111111111109</v>
      </c>
      <c r="F6571">
        <v>32</v>
      </c>
      <c r="G6571" t="s">
        <v>154</v>
      </c>
      <c r="H6571">
        <v>32</v>
      </c>
      <c r="I6571" t="s">
        <v>154</v>
      </c>
      <c r="J6571">
        <v>32</v>
      </c>
      <c r="K6571" t="s">
        <v>154</v>
      </c>
      <c r="L6571">
        <v>12</v>
      </c>
      <c r="M6571" t="s">
        <v>83</v>
      </c>
      <c r="N6571" s="4" t="str">
        <f>IF(consolidado[[#This Row],[tempo]]&gt;consolidado[[#This Row],[prioridade_horas]],"Fora do prazo","Dentro do prazo estimado")</f>
        <v>Dentro do prazo estimado</v>
      </c>
      <c r="O6571" s="3">
        <v>1</v>
      </c>
      <c r="P6571" t="s">
        <v>27</v>
      </c>
      <c r="Q6571">
        <v>6</v>
      </c>
      <c r="R6571" t="s">
        <v>28</v>
      </c>
      <c r="S6571">
        <v>4</v>
      </c>
      <c r="T6571" t="s">
        <v>94</v>
      </c>
      <c r="U6571">
        <v>29</v>
      </c>
      <c r="V6571" t="s">
        <v>85</v>
      </c>
      <c r="W6571">
        <v>3</v>
      </c>
      <c r="X6571" t="s">
        <v>86</v>
      </c>
    </row>
    <row r="6572" spans="1:24">
      <c r="A6572">
        <v>39393</v>
      </c>
      <c r="B6572" t="s">
        <v>657</v>
      </c>
      <c r="C6572" s="1">
        <v>45497.395682870374</v>
      </c>
      <c r="D6572" s="1">
        <v>45497.621469907404</v>
      </c>
      <c r="E6572" s="3">
        <v>0.22569444444444445</v>
      </c>
      <c r="F6572">
        <v>49</v>
      </c>
      <c r="G6572" t="s">
        <v>42</v>
      </c>
      <c r="H6572">
        <v>49</v>
      </c>
      <c r="I6572" t="s">
        <v>42</v>
      </c>
      <c r="J6572">
        <v>49</v>
      </c>
      <c r="K6572" t="s">
        <v>42</v>
      </c>
      <c r="L6572">
        <v>16</v>
      </c>
      <c r="M6572" t="s">
        <v>43</v>
      </c>
      <c r="N6572" s="4" t="str">
        <f>IF(consolidado[[#This Row],[tempo]]&gt;consolidado[[#This Row],[prioridade_horas]],"Fora do prazo","Dentro do prazo estimado")</f>
        <v>Dentro do prazo estimado</v>
      </c>
      <c r="O6572" s="3">
        <v>0.33333333333333331</v>
      </c>
      <c r="P6572" t="s">
        <v>38</v>
      </c>
      <c r="Q6572">
        <v>3</v>
      </c>
      <c r="R6572" t="s">
        <v>33</v>
      </c>
      <c r="S6572">
        <v>16</v>
      </c>
      <c r="T6572" t="s">
        <v>43</v>
      </c>
      <c r="U6572">
        <v>56</v>
      </c>
      <c r="V6572" t="s">
        <v>40</v>
      </c>
      <c r="W6572">
        <v>5</v>
      </c>
      <c r="X6572" t="s">
        <v>41</v>
      </c>
    </row>
    <row r="6573" spans="1:24">
      <c r="A6573">
        <v>39394</v>
      </c>
      <c r="B6573" t="s">
        <v>3530</v>
      </c>
      <c r="C6573" s="1">
        <v>45497.407858796294</v>
      </c>
      <c r="D6573" s="1">
        <v>45498.39770833333</v>
      </c>
      <c r="E6573" s="3">
        <v>0.36527777777777776</v>
      </c>
      <c r="F6573">
        <v>98</v>
      </c>
      <c r="G6573" t="s">
        <v>69</v>
      </c>
      <c r="H6573">
        <v>29</v>
      </c>
      <c r="I6573" t="s">
        <v>36</v>
      </c>
      <c r="J6573">
        <v>29</v>
      </c>
      <c r="K6573" t="s">
        <v>36</v>
      </c>
      <c r="L6573">
        <v>11</v>
      </c>
      <c r="M6573" t="s">
        <v>37</v>
      </c>
      <c r="N6573" s="4" t="str">
        <f>IF(consolidado[[#This Row],[tempo]]&gt;consolidado[[#This Row],[prioridade_horas]],"Fora do prazo","Dentro do prazo estimado")</f>
        <v>Dentro do prazo estimado</v>
      </c>
      <c r="O6573" s="3">
        <v>0.66666666666666663</v>
      </c>
      <c r="P6573" t="s">
        <v>70</v>
      </c>
      <c r="Q6573">
        <v>3</v>
      </c>
      <c r="R6573" t="s">
        <v>33</v>
      </c>
      <c r="S6573">
        <v>11</v>
      </c>
      <c r="T6573" t="s">
        <v>37</v>
      </c>
      <c r="U6573">
        <v>15</v>
      </c>
      <c r="V6573" t="s">
        <v>37</v>
      </c>
      <c r="W6573">
        <v>5</v>
      </c>
      <c r="X6573" t="s">
        <v>41</v>
      </c>
    </row>
    <row r="6574" spans="1:24">
      <c r="A6574">
        <v>39395</v>
      </c>
      <c r="B6574" t="s">
        <v>3531</v>
      </c>
      <c r="C6574" s="1">
        <v>45497.408391203702</v>
      </c>
      <c r="D6574" s="1">
        <v>45497.462731481479</v>
      </c>
      <c r="E6574" s="3">
        <v>5.4166666666666669E-2</v>
      </c>
      <c r="F6574">
        <v>98</v>
      </c>
      <c r="G6574" t="s">
        <v>69</v>
      </c>
      <c r="H6574">
        <v>99</v>
      </c>
      <c r="I6574" t="s">
        <v>73</v>
      </c>
      <c r="J6574">
        <v>98</v>
      </c>
      <c r="K6574" t="s">
        <v>69</v>
      </c>
      <c r="L6574">
        <v>16</v>
      </c>
      <c r="M6574" t="s">
        <v>43</v>
      </c>
      <c r="N6574" s="4" t="str">
        <f>IF(consolidado[[#This Row],[tempo]]&gt;consolidado[[#This Row],[prioridade_horas]],"Fora do prazo","Dentro do prazo estimado")</f>
        <v>Dentro do prazo estimado</v>
      </c>
      <c r="O6574" s="3">
        <v>0.66666666666666663</v>
      </c>
      <c r="P6574" t="s">
        <v>70</v>
      </c>
      <c r="Q6574">
        <v>3</v>
      </c>
      <c r="R6574" t="s">
        <v>33</v>
      </c>
      <c r="S6574">
        <v>16</v>
      </c>
      <c r="T6574" t="s">
        <v>43</v>
      </c>
      <c r="U6574">
        <v>56</v>
      </c>
      <c r="V6574" t="s">
        <v>40</v>
      </c>
      <c r="W6574">
        <v>5</v>
      </c>
      <c r="X6574" t="s">
        <v>41</v>
      </c>
    </row>
    <row r="6575" spans="1:24">
      <c r="A6575">
        <v>39396</v>
      </c>
      <c r="B6575" t="s">
        <v>3532</v>
      </c>
      <c r="C6575" s="1">
        <v>45497.417129629626</v>
      </c>
      <c r="D6575" s="1">
        <v>45511.436342592591</v>
      </c>
      <c r="E6575" s="3">
        <v>3.776388888888889</v>
      </c>
      <c r="F6575">
        <v>98</v>
      </c>
      <c r="G6575" t="s">
        <v>69</v>
      </c>
      <c r="H6575">
        <v>98</v>
      </c>
      <c r="I6575" t="s">
        <v>69</v>
      </c>
      <c r="J6575">
        <v>98</v>
      </c>
      <c r="K6575" t="s">
        <v>69</v>
      </c>
      <c r="L6575">
        <v>11</v>
      </c>
      <c r="M6575" t="s">
        <v>37</v>
      </c>
      <c r="N6575" s="4" t="str">
        <f>IF(consolidado[[#This Row],[tempo]]&gt;consolidado[[#This Row],[prioridade_horas]],"Fora do prazo","Dentro do prazo estimado")</f>
        <v>Fora do prazo</v>
      </c>
      <c r="O6575" s="3">
        <v>0.66666666666666663</v>
      </c>
      <c r="P6575" t="s">
        <v>70</v>
      </c>
      <c r="Q6575">
        <v>3</v>
      </c>
      <c r="R6575" t="s">
        <v>33</v>
      </c>
      <c r="S6575">
        <v>11</v>
      </c>
      <c r="T6575" t="s">
        <v>37</v>
      </c>
      <c r="U6575">
        <v>101</v>
      </c>
      <c r="V6575" t="s">
        <v>215</v>
      </c>
      <c r="W6575">
        <v>5</v>
      </c>
      <c r="X6575" t="s">
        <v>41</v>
      </c>
    </row>
    <row r="6576" spans="1:24">
      <c r="A6576">
        <v>39397</v>
      </c>
      <c r="B6576" t="s">
        <v>3533</v>
      </c>
      <c r="C6576" s="1">
        <v>45497.419074074074</v>
      </c>
      <c r="D6576" s="1">
        <v>45502.679745370369</v>
      </c>
      <c r="E6576" s="3">
        <v>1.3875</v>
      </c>
      <c r="F6576">
        <v>74</v>
      </c>
      <c r="G6576" t="s">
        <v>101</v>
      </c>
      <c r="H6576">
        <v>74</v>
      </c>
      <c r="I6576" t="s">
        <v>101</v>
      </c>
      <c r="J6576">
        <v>74</v>
      </c>
      <c r="K6576" t="s">
        <v>101</v>
      </c>
      <c r="L6576">
        <v>1</v>
      </c>
      <c r="M6576" t="s">
        <v>66</v>
      </c>
      <c r="N6576" s="4" t="str">
        <f>IF(consolidado[[#This Row],[tempo]]&gt;consolidado[[#This Row],[prioridade_horas]],"Fora do prazo","Dentro do prazo estimado")</f>
        <v>Fora do prazo</v>
      </c>
      <c r="O6576" s="3">
        <v>0.33333333333333331</v>
      </c>
      <c r="P6576" t="s">
        <v>38</v>
      </c>
      <c r="Q6576">
        <v>6</v>
      </c>
      <c r="R6576" t="s">
        <v>28</v>
      </c>
      <c r="S6576">
        <v>1</v>
      </c>
      <c r="T6576" t="s">
        <v>66</v>
      </c>
      <c r="U6576">
        <v>28</v>
      </c>
      <c r="V6576" t="s">
        <v>34</v>
      </c>
      <c r="W6576">
        <v>4</v>
      </c>
      <c r="X6576" t="s">
        <v>30</v>
      </c>
    </row>
    <row r="6577" spans="1:24">
      <c r="A6577">
        <v>39398</v>
      </c>
      <c r="B6577" t="s">
        <v>438</v>
      </c>
      <c r="C6577" s="1">
        <v>45497.453194444446</v>
      </c>
      <c r="D6577" s="1">
        <v>45504.440671296295</v>
      </c>
      <c r="E6577" s="3">
        <v>1.8659722222222221</v>
      </c>
      <c r="F6577">
        <v>98</v>
      </c>
      <c r="G6577" t="s">
        <v>69</v>
      </c>
      <c r="H6577">
        <v>98</v>
      </c>
      <c r="I6577" t="s">
        <v>69</v>
      </c>
      <c r="J6577">
        <v>98</v>
      </c>
      <c r="K6577" t="s">
        <v>69</v>
      </c>
      <c r="L6577">
        <v>11</v>
      </c>
      <c r="M6577" t="s">
        <v>37</v>
      </c>
      <c r="N6577" s="4" t="str">
        <f>IF(consolidado[[#This Row],[tempo]]&gt;consolidado[[#This Row],[prioridade_horas]],"Fora do prazo","Dentro do prazo estimado")</f>
        <v>Fora do prazo</v>
      </c>
      <c r="O6577" s="3">
        <v>0.66666666666666663</v>
      </c>
      <c r="P6577" t="s">
        <v>70</v>
      </c>
      <c r="Q6577">
        <v>3</v>
      </c>
      <c r="R6577" t="s">
        <v>33</v>
      </c>
      <c r="S6577">
        <v>11</v>
      </c>
      <c r="T6577" t="s">
        <v>37</v>
      </c>
      <c r="U6577">
        <v>101</v>
      </c>
      <c r="V6577" t="s">
        <v>215</v>
      </c>
      <c r="W6577">
        <v>5</v>
      </c>
      <c r="X6577" t="s">
        <v>41</v>
      </c>
    </row>
    <row r="6578" spans="1:24">
      <c r="A6578">
        <v>39399</v>
      </c>
      <c r="B6578" t="s">
        <v>276</v>
      </c>
      <c r="C6578" s="1">
        <v>45497.464930555558</v>
      </c>
      <c r="D6578" s="1">
        <v>45497.492094907408</v>
      </c>
      <c r="E6578" s="3">
        <v>2.7083333333333334E-2</v>
      </c>
      <c r="F6578">
        <v>117</v>
      </c>
      <c r="G6578" t="s">
        <v>2485</v>
      </c>
      <c r="H6578">
        <v>15</v>
      </c>
      <c r="I6578" t="s">
        <v>82</v>
      </c>
      <c r="J6578">
        <v>117</v>
      </c>
      <c r="K6578" t="s">
        <v>2485</v>
      </c>
      <c r="L6578">
        <v>2</v>
      </c>
      <c r="M6578" t="s">
        <v>47</v>
      </c>
      <c r="N6578" s="4" t="str">
        <f>IF(consolidado[[#This Row],[tempo]]&gt;consolidado[[#This Row],[prioridade_horas]],"Fora do prazo","Dentro do prazo estimado")</f>
        <v>Dentro do prazo estimado</v>
      </c>
      <c r="O6578" s="3">
        <v>0.33333333333333331</v>
      </c>
      <c r="P6578" t="s">
        <v>38</v>
      </c>
      <c r="Q6578">
        <v>3</v>
      </c>
      <c r="R6578" t="s">
        <v>33</v>
      </c>
      <c r="S6578">
        <v>16</v>
      </c>
      <c r="T6578" t="s">
        <v>43</v>
      </c>
      <c r="U6578">
        <v>25</v>
      </c>
      <c r="V6578" t="s">
        <v>90</v>
      </c>
      <c r="W6578">
        <v>5</v>
      </c>
      <c r="X6578" t="s">
        <v>41</v>
      </c>
    </row>
    <row r="6579" spans="1:24">
      <c r="A6579">
        <v>39400</v>
      </c>
      <c r="B6579" t="s">
        <v>3534</v>
      </c>
      <c r="C6579" s="1">
        <v>45497.465729166666</v>
      </c>
      <c r="D6579" s="1">
        <v>45497.469768518517</v>
      </c>
      <c r="E6579" s="3">
        <v>4.1666666666666666E-3</v>
      </c>
      <c r="F6579">
        <v>98</v>
      </c>
      <c r="G6579" t="s">
        <v>69</v>
      </c>
      <c r="H6579">
        <v>98</v>
      </c>
      <c r="I6579" t="s">
        <v>69</v>
      </c>
      <c r="J6579">
        <v>98</v>
      </c>
      <c r="K6579" t="s">
        <v>69</v>
      </c>
      <c r="L6579">
        <v>11</v>
      </c>
      <c r="M6579" t="s">
        <v>37</v>
      </c>
      <c r="N6579" s="4" t="str">
        <f>IF(consolidado[[#This Row],[tempo]]&gt;consolidado[[#This Row],[prioridade_horas]],"Fora do prazo","Dentro do prazo estimado")</f>
        <v>Dentro do prazo estimado</v>
      </c>
      <c r="O6579" s="3">
        <v>0.66666666666666663</v>
      </c>
      <c r="P6579" t="s">
        <v>70</v>
      </c>
      <c r="Q6579">
        <v>3</v>
      </c>
      <c r="R6579" t="s">
        <v>33</v>
      </c>
      <c r="S6579">
        <v>11</v>
      </c>
      <c r="T6579" t="s">
        <v>37</v>
      </c>
      <c r="U6579">
        <v>101</v>
      </c>
      <c r="V6579" t="s">
        <v>215</v>
      </c>
      <c r="W6579">
        <v>5</v>
      </c>
      <c r="X6579" t="s">
        <v>41</v>
      </c>
    </row>
    <row r="6580" spans="1:24">
      <c r="A6580">
        <v>39401</v>
      </c>
      <c r="B6580" t="s">
        <v>3535</v>
      </c>
      <c r="C6580" s="1">
        <v>45497.469224537039</v>
      </c>
      <c r="D6580" s="1">
        <v>45499.672881944447</v>
      </c>
      <c r="E6580" s="3">
        <v>0.95486111111111116</v>
      </c>
      <c r="F6580">
        <v>98</v>
      </c>
      <c r="G6580" t="s">
        <v>69</v>
      </c>
      <c r="H6580">
        <v>33</v>
      </c>
      <c r="I6580" t="s">
        <v>57</v>
      </c>
      <c r="J6580">
        <v>33</v>
      </c>
      <c r="K6580" t="s">
        <v>57</v>
      </c>
      <c r="L6580">
        <v>11</v>
      </c>
      <c r="M6580" t="s">
        <v>37</v>
      </c>
      <c r="N6580" s="4" t="str">
        <f>IF(consolidado[[#This Row],[tempo]]&gt;consolidado[[#This Row],[prioridade_horas]],"Fora do prazo","Dentro do prazo estimado")</f>
        <v>Fora do prazo</v>
      </c>
      <c r="O6580" s="3">
        <v>0.66666666666666663</v>
      </c>
      <c r="P6580" t="s">
        <v>70</v>
      </c>
      <c r="Q6580">
        <v>3</v>
      </c>
      <c r="R6580" t="s">
        <v>33</v>
      </c>
      <c r="S6580">
        <v>11</v>
      </c>
      <c r="T6580" t="s">
        <v>37</v>
      </c>
      <c r="U6580">
        <v>99</v>
      </c>
      <c r="V6580" t="s">
        <v>74</v>
      </c>
      <c r="W6580">
        <v>5</v>
      </c>
      <c r="X6580" t="s">
        <v>41</v>
      </c>
    </row>
    <row r="6581" spans="1:24">
      <c r="A6581">
        <v>39402</v>
      </c>
      <c r="B6581" t="s">
        <v>3536</v>
      </c>
      <c r="C6581" s="1">
        <v>45497.472488425927</v>
      </c>
      <c r="D6581" s="1">
        <v>45502.405150462961</v>
      </c>
      <c r="E6581" s="3">
        <v>1.0597222222222222</v>
      </c>
      <c r="F6581">
        <v>67</v>
      </c>
      <c r="G6581" t="s">
        <v>280</v>
      </c>
      <c r="H6581">
        <v>52</v>
      </c>
      <c r="I6581" t="s">
        <v>77</v>
      </c>
      <c r="J6581">
        <v>67</v>
      </c>
      <c r="K6581" t="s">
        <v>280</v>
      </c>
      <c r="L6581">
        <v>1</v>
      </c>
      <c r="M6581" t="s">
        <v>66</v>
      </c>
      <c r="N6581" s="4" t="str">
        <f>IF(consolidado[[#This Row],[tempo]]&gt;consolidado[[#This Row],[prioridade_horas]],"Fora do prazo","Dentro do prazo estimado")</f>
        <v>Fora do prazo</v>
      </c>
      <c r="O6581" s="3">
        <v>0.33333333333333331</v>
      </c>
      <c r="P6581" t="s">
        <v>38</v>
      </c>
      <c r="Q6581">
        <v>3</v>
      </c>
      <c r="R6581" t="s">
        <v>33</v>
      </c>
      <c r="S6581">
        <v>16</v>
      </c>
      <c r="T6581" t="s">
        <v>43</v>
      </c>
      <c r="U6581">
        <v>28</v>
      </c>
      <c r="V6581" t="s">
        <v>34</v>
      </c>
      <c r="W6581">
        <v>5</v>
      </c>
      <c r="X6581" t="s">
        <v>41</v>
      </c>
    </row>
    <row r="6582" spans="1:24">
      <c r="A6582">
        <v>39403</v>
      </c>
      <c r="B6582" t="s">
        <v>3537</v>
      </c>
      <c r="C6582" s="1">
        <v>45497.484965277778</v>
      </c>
      <c r="D6582" s="1">
        <v>45497.500462962962</v>
      </c>
      <c r="E6582" s="3">
        <v>1.5277777777777777E-2</v>
      </c>
      <c r="F6582">
        <v>55</v>
      </c>
      <c r="G6582" t="s">
        <v>127</v>
      </c>
      <c r="H6582">
        <v>98</v>
      </c>
      <c r="I6582" t="s">
        <v>69</v>
      </c>
      <c r="J6582">
        <v>55</v>
      </c>
      <c r="K6582" t="s">
        <v>127</v>
      </c>
      <c r="L6582">
        <v>11</v>
      </c>
      <c r="M6582" t="s">
        <v>37</v>
      </c>
      <c r="N6582" s="4" t="str">
        <f>IF(consolidado[[#This Row],[tempo]]&gt;consolidado[[#This Row],[prioridade_horas]],"Fora do prazo","Dentro do prazo estimado")</f>
        <v>Dentro do prazo estimado</v>
      </c>
      <c r="O6582" s="3">
        <v>0.33333333333333331</v>
      </c>
      <c r="P6582" t="s">
        <v>38</v>
      </c>
      <c r="Q6582">
        <v>3</v>
      </c>
      <c r="R6582" t="s">
        <v>33</v>
      </c>
      <c r="S6582">
        <v>11</v>
      </c>
      <c r="T6582" t="s">
        <v>37</v>
      </c>
      <c r="U6582">
        <v>56</v>
      </c>
      <c r="V6582" t="s">
        <v>40</v>
      </c>
      <c r="W6582">
        <v>5</v>
      </c>
      <c r="X6582" t="s">
        <v>41</v>
      </c>
    </row>
    <row r="6583" spans="1:24">
      <c r="A6583">
        <v>39404</v>
      </c>
      <c r="B6583" t="s">
        <v>821</v>
      </c>
      <c r="C6583" s="1">
        <v>45497.485914351855</v>
      </c>
      <c r="D6583" s="1">
        <v>45499.472233796296</v>
      </c>
      <c r="E6583" s="3">
        <v>0.73819444444444449</v>
      </c>
      <c r="F6583">
        <v>55</v>
      </c>
      <c r="G6583" t="s">
        <v>127</v>
      </c>
      <c r="H6583">
        <v>31</v>
      </c>
      <c r="I6583" t="s">
        <v>54</v>
      </c>
      <c r="J6583">
        <v>55</v>
      </c>
      <c r="K6583" t="s">
        <v>127</v>
      </c>
      <c r="L6583">
        <v>11</v>
      </c>
      <c r="M6583" t="s">
        <v>37</v>
      </c>
      <c r="N6583" s="4" t="str">
        <f>IF(consolidado[[#This Row],[tempo]]&gt;consolidado[[#This Row],[prioridade_horas]],"Fora do prazo","Dentro do prazo estimado")</f>
        <v>Fora do prazo</v>
      </c>
      <c r="O6583" s="3">
        <v>0.33333333333333331</v>
      </c>
      <c r="P6583" t="s">
        <v>38</v>
      </c>
      <c r="Q6583">
        <v>3</v>
      </c>
      <c r="R6583" t="s">
        <v>33</v>
      </c>
      <c r="S6583">
        <v>11</v>
      </c>
      <c r="T6583" t="s">
        <v>37</v>
      </c>
      <c r="U6583">
        <v>56</v>
      </c>
      <c r="V6583" t="s">
        <v>40</v>
      </c>
      <c r="W6583">
        <v>5</v>
      </c>
      <c r="X6583" t="s">
        <v>41</v>
      </c>
    </row>
    <row r="6584" spans="1:24">
      <c r="A6584">
        <v>39405</v>
      </c>
      <c r="B6584" t="s">
        <v>212</v>
      </c>
      <c r="C6584" s="1">
        <v>45497.499039351853</v>
      </c>
      <c r="D6584" s="1">
        <v>45499.382465277777</v>
      </c>
      <c r="E6584" s="3">
        <v>0.63472222222222219</v>
      </c>
      <c r="F6584">
        <v>18</v>
      </c>
      <c r="G6584" t="s">
        <v>158</v>
      </c>
      <c r="H6584">
        <v>15</v>
      </c>
      <c r="I6584" t="s">
        <v>82</v>
      </c>
      <c r="J6584">
        <v>18</v>
      </c>
      <c r="K6584" t="s">
        <v>158</v>
      </c>
      <c r="L6584">
        <v>5</v>
      </c>
      <c r="M6584" t="s">
        <v>92</v>
      </c>
      <c r="N6584" s="4" t="str">
        <f>IF(consolidado[[#This Row],[tempo]]&gt;consolidado[[#This Row],[prioridade_horas]],"Fora do prazo","Dentro do prazo estimado")</f>
        <v>Dentro do prazo estimado</v>
      </c>
      <c r="O6584" s="3">
        <v>5</v>
      </c>
      <c r="P6584" t="s">
        <v>84</v>
      </c>
      <c r="Q6584">
        <v>3</v>
      </c>
      <c r="R6584" t="s">
        <v>33</v>
      </c>
      <c r="S6584">
        <v>16</v>
      </c>
      <c r="T6584" t="s">
        <v>43</v>
      </c>
      <c r="U6584">
        <v>28</v>
      </c>
      <c r="V6584" t="s">
        <v>34</v>
      </c>
      <c r="W6584">
        <v>3</v>
      </c>
      <c r="X6584" t="s">
        <v>86</v>
      </c>
    </row>
    <row r="6585" spans="1:24">
      <c r="A6585">
        <v>39406</v>
      </c>
      <c r="B6585" t="s">
        <v>3538</v>
      </c>
      <c r="C6585" s="1">
        <v>45497.535462962966</v>
      </c>
      <c r="D6585" s="1">
        <v>45527.668043981481</v>
      </c>
      <c r="E6585" s="3">
        <v>8.3972222222222221</v>
      </c>
      <c r="F6585">
        <v>98</v>
      </c>
      <c r="G6585" t="s">
        <v>69</v>
      </c>
      <c r="H6585">
        <v>33</v>
      </c>
      <c r="I6585" t="s">
        <v>57</v>
      </c>
      <c r="J6585">
        <v>33</v>
      </c>
      <c r="K6585" t="s">
        <v>57</v>
      </c>
      <c r="L6585">
        <v>11</v>
      </c>
      <c r="M6585" t="s">
        <v>37</v>
      </c>
      <c r="N6585" s="4" t="str">
        <f>IF(consolidado[[#This Row],[tempo]]&gt;consolidado[[#This Row],[prioridade_horas]],"Fora do prazo","Dentro do prazo estimado")</f>
        <v>Fora do prazo</v>
      </c>
      <c r="O6585" s="3">
        <v>0.66666666666666663</v>
      </c>
      <c r="P6585" t="s">
        <v>70</v>
      </c>
      <c r="Q6585">
        <v>3</v>
      </c>
      <c r="R6585" t="s">
        <v>33</v>
      </c>
      <c r="S6585">
        <v>11</v>
      </c>
      <c r="T6585" t="s">
        <v>37</v>
      </c>
      <c r="U6585">
        <v>99</v>
      </c>
      <c r="V6585" t="s">
        <v>74</v>
      </c>
      <c r="W6585">
        <v>5</v>
      </c>
      <c r="X6585" t="s">
        <v>41</v>
      </c>
    </row>
    <row r="6586" spans="1:24">
      <c r="A6586">
        <v>39407</v>
      </c>
      <c r="B6586" t="s">
        <v>67</v>
      </c>
      <c r="C6586" s="1">
        <v>45497.535543981481</v>
      </c>
      <c r="D6586" s="1">
        <v>45497.536076388889</v>
      </c>
      <c r="E6586" s="3">
        <v>0</v>
      </c>
      <c r="F6586">
        <v>38</v>
      </c>
      <c r="G6586" t="s">
        <v>117</v>
      </c>
      <c r="H6586">
        <v>38</v>
      </c>
      <c r="I6586" t="s">
        <v>117</v>
      </c>
      <c r="J6586">
        <v>38</v>
      </c>
      <c r="K6586" t="s">
        <v>117</v>
      </c>
      <c r="L6586">
        <v>6</v>
      </c>
      <c r="M6586" t="s">
        <v>118</v>
      </c>
      <c r="N6586" s="4" t="str">
        <f>IF(consolidado[[#This Row],[tempo]]&gt;consolidado[[#This Row],[prioridade_horas]],"Fora do prazo","Dentro do prazo estimado")</f>
        <v>Dentro do prazo estimado</v>
      </c>
      <c r="O6586" s="3">
        <v>1</v>
      </c>
      <c r="P6586" t="s">
        <v>27</v>
      </c>
      <c r="Q6586">
        <v>3</v>
      </c>
      <c r="R6586" t="s">
        <v>33</v>
      </c>
      <c r="S6586">
        <v>6</v>
      </c>
      <c r="T6586" t="s">
        <v>118</v>
      </c>
      <c r="U6586">
        <v>56</v>
      </c>
      <c r="V6586" t="s">
        <v>40</v>
      </c>
      <c r="W6586">
        <v>3</v>
      </c>
      <c r="X6586" t="s">
        <v>86</v>
      </c>
    </row>
    <row r="6587" spans="1:24">
      <c r="A6587">
        <v>39408</v>
      </c>
      <c r="B6587" t="s">
        <v>729</v>
      </c>
      <c r="C6587" s="1">
        <v>45497.561631944445</v>
      </c>
      <c r="D6587" s="1">
        <v>45497.582777777781</v>
      </c>
      <c r="E6587" s="3">
        <v>2.1527777777777778E-2</v>
      </c>
      <c r="F6587">
        <v>35</v>
      </c>
      <c r="G6587" t="s">
        <v>32</v>
      </c>
      <c r="H6587">
        <v>49</v>
      </c>
      <c r="I6587" t="s">
        <v>42</v>
      </c>
      <c r="J6587">
        <v>35</v>
      </c>
      <c r="K6587" t="s">
        <v>32</v>
      </c>
      <c r="L6587">
        <v>16</v>
      </c>
      <c r="M6587" t="s">
        <v>43</v>
      </c>
      <c r="N6587" s="4" t="str">
        <f>IF(consolidado[[#This Row],[tempo]]&gt;consolidado[[#This Row],[prioridade_horas]],"Fora do prazo","Dentro do prazo estimado")</f>
        <v>Dentro do prazo estimado</v>
      </c>
      <c r="O6587" s="3">
        <v>0.33333333333333331</v>
      </c>
      <c r="P6587" t="s">
        <v>38</v>
      </c>
      <c r="Q6587">
        <v>3</v>
      </c>
      <c r="R6587" t="s">
        <v>33</v>
      </c>
      <c r="S6587">
        <v>16</v>
      </c>
      <c r="T6587" t="s">
        <v>43</v>
      </c>
      <c r="U6587">
        <v>56</v>
      </c>
      <c r="V6587" t="s">
        <v>40</v>
      </c>
      <c r="W6587">
        <v>4</v>
      </c>
      <c r="X6587" t="s">
        <v>30</v>
      </c>
    </row>
    <row r="6588" spans="1:24">
      <c r="A6588">
        <v>39409</v>
      </c>
      <c r="B6588" t="s">
        <v>3539</v>
      </c>
      <c r="C6588" s="1">
        <v>45497.597696759258</v>
      </c>
      <c r="D6588" s="1">
        <v>45527.538043981483</v>
      </c>
      <c r="E6588" s="3">
        <v>8.2055555555555557</v>
      </c>
      <c r="F6588">
        <v>119</v>
      </c>
      <c r="G6588" t="s">
        <v>2814</v>
      </c>
      <c r="H6588">
        <v>119</v>
      </c>
      <c r="I6588" t="s">
        <v>2814</v>
      </c>
      <c r="J6588">
        <v>119</v>
      </c>
      <c r="K6588" t="s">
        <v>2814</v>
      </c>
      <c r="L6588">
        <v>10</v>
      </c>
      <c r="M6588" t="s">
        <v>143</v>
      </c>
      <c r="N6588" s="4" t="str">
        <f>IF(consolidado[[#This Row],[tempo]]&gt;consolidado[[#This Row],[prioridade_horas]],"Fora do prazo","Dentro do prazo estimado")</f>
        <v>Fora do prazo</v>
      </c>
      <c r="O6588" s="3">
        <v>0.33333333333333331</v>
      </c>
      <c r="P6588" t="s">
        <v>38</v>
      </c>
      <c r="Q6588">
        <v>3</v>
      </c>
      <c r="R6588" t="s">
        <v>33</v>
      </c>
      <c r="S6588">
        <v>1</v>
      </c>
      <c r="T6588" t="s">
        <v>66</v>
      </c>
      <c r="U6588">
        <v>73</v>
      </c>
      <c r="V6588" t="s">
        <v>144</v>
      </c>
      <c r="W6588">
        <v>3</v>
      </c>
      <c r="X6588" t="s">
        <v>86</v>
      </c>
    </row>
    <row r="6589" spans="1:24">
      <c r="A6589">
        <v>39410</v>
      </c>
      <c r="B6589" t="s">
        <v>3312</v>
      </c>
      <c r="C6589" s="1">
        <v>45497.607187499998</v>
      </c>
      <c r="D6589" s="1">
        <v>45497.635127314818</v>
      </c>
      <c r="E6589" s="3">
        <v>2.7777777777777776E-2</v>
      </c>
      <c r="F6589">
        <v>119</v>
      </c>
      <c r="G6589" t="s">
        <v>2814</v>
      </c>
      <c r="H6589">
        <v>52</v>
      </c>
      <c r="I6589" t="s">
        <v>77</v>
      </c>
      <c r="J6589">
        <v>119</v>
      </c>
      <c r="K6589" t="s">
        <v>2814</v>
      </c>
      <c r="L6589">
        <v>2</v>
      </c>
      <c r="M6589" t="s">
        <v>47</v>
      </c>
      <c r="N6589" s="4" t="str">
        <f>IF(consolidado[[#This Row],[tempo]]&gt;consolidado[[#This Row],[prioridade_horas]],"Fora do prazo","Dentro do prazo estimado")</f>
        <v>Dentro do prazo estimado</v>
      </c>
      <c r="O6589" s="3">
        <v>0.33333333333333331</v>
      </c>
      <c r="P6589" t="s">
        <v>38</v>
      </c>
      <c r="Q6589">
        <v>3</v>
      </c>
      <c r="R6589" t="s">
        <v>33</v>
      </c>
      <c r="S6589">
        <v>16</v>
      </c>
      <c r="T6589" t="s">
        <v>43</v>
      </c>
      <c r="U6589">
        <v>25</v>
      </c>
      <c r="V6589" t="s">
        <v>90</v>
      </c>
      <c r="W6589">
        <v>3</v>
      </c>
      <c r="X6589" t="s">
        <v>86</v>
      </c>
    </row>
    <row r="6590" spans="1:24">
      <c r="A6590">
        <v>39411</v>
      </c>
      <c r="B6590" t="s">
        <v>483</v>
      </c>
      <c r="C6590" s="1">
        <v>45497.608194444445</v>
      </c>
      <c r="D6590" s="1">
        <v>45499.43644675926</v>
      </c>
      <c r="E6590" s="3">
        <v>0.57986111111111116</v>
      </c>
      <c r="F6590">
        <v>18</v>
      </c>
      <c r="G6590" t="s">
        <v>158</v>
      </c>
      <c r="H6590">
        <v>18</v>
      </c>
      <c r="I6590" t="s">
        <v>158</v>
      </c>
      <c r="J6590">
        <v>18</v>
      </c>
      <c r="K6590" t="s">
        <v>158</v>
      </c>
      <c r="L6590">
        <v>5</v>
      </c>
      <c r="M6590" t="s">
        <v>92</v>
      </c>
      <c r="N6590" s="4" t="str">
        <f>IF(consolidado[[#This Row],[tempo]]&gt;consolidado[[#This Row],[prioridade_horas]],"Fora do prazo","Dentro do prazo estimado")</f>
        <v>Dentro do prazo estimado</v>
      </c>
      <c r="O6590" s="3">
        <v>5</v>
      </c>
      <c r="P6590" t="s">
        <v>84</v>
      </c>
      <c r="Q6590">
        <v>4</v>
      </c>
      <c r="R6590" t="s">
        <v>39</v>
      </c>
      <c r="S6590">
        <v>5</v>
      </c>
      <c r="T6590" t="s">
        <v>92</v>
      </c>
      <c r="U6590">
        <v>29</v>
      </c>
      <c r="V6590" t="s">
        <v>85</v>
      </c>
      <c r="W6590">
        <v>3</v>
      </c>
      <c r="X6590" t="s">
        <v>86</v>
      </c>
    </row>
    <row r="6591" spans="1:24">
      <c r="A6591">
        <v>39412</v>
      </c>
      <c r="B6591" t="s">
        <v>3540</v>
      </c>
      <c r="C6591" s="1">
        <v>45497.608923611115</v>
      </c>
      <c r="D6591" s="1">
        <v>45527.641655092593</v>
      </c>
      <c r="E6591" s="3">
        <v>8.2979166666666675</v>
      </c>
      <c r="F6591">
        <v>58</v>
      </c>
      <c r="G6591" t="s">
        <v>53</v>
      </c>
      <c r="H6591">
        <v>31</v>
      </c>
      <c r="I6591" t="s">
        <v>54</v>
      </c>
      <c r="J6591">
        <v>0</v>
      </c>
      <c r="K6591" t="s">
        <v>55</v>
      </c>
      <c r="L6591">
        <v>11</v>
      </c>
      <c r="M6591" t="s">
        <v>37</v>
      </c>
      <c r="N6591" s="4" t="str">
        <f>IF(consolidado[[#This Row],[tempo]]&gt;consolidado[[#This Row],[prioridade_horas]],"Fora do prazo","Dentro do prazo estimado")</f>
        <v>Fora do prazo</v>
      </c>
      <c r="O6591" s="3">
        <v>0.33333333333333331</v>
      </c>
      <c r="P6591" t="s">
        <v>38</v>
      </c>
      <c r="Q6591">
        <v>3</v>
      </c>
      <c r="R6591" t="s">
        <v>33</v>
      </c>
      <c r="S6591">
        <v>11</v>
      </c>
      <c r="T6591" t="s">
        <v>37</v>
      </c>
      <c r="U6591">
        <v>56</v>
      </c>
      <c r="V6591" t="s">
        <v>40</v>
      </c>
      <c r="W6591">
        <v>5</v>
      </c>
      <c r="X6591" t="s">
        <v>41</v>
      </c>
    </row>
    <row r="6592" spans="1:24">
      <c r="A6592">
        <v>39413</v>
      </c>
      <c r="B6592" t="s">
        <v>3541</v>
      </c>
      <c r="C6592" s="1">
        <v>45497.613402777781</v>
      </c>
      <c r="D6592" s="1">
        <v>45497.613819444443</v>
      </c>
      <c r="E6592" s="3">
        <v>0</v>
      </c>
      <c r="F6592">
        <v>116</v>
      </c>
      <c r="G6592" t="s">
        <v>2353</v>
      </c>
      <c r="H6592">
        <v>116</v>
      </c>
      <c r="I6592" t="s">
        <v>2353</v>
      </c>
      <c r="J6592">
        <v>116</v>
      </c>
      <c r="K6592" t="s">
        <v>2353</v>
      </c>
      <c r="L6592">
        <v>1</v>
      </c>
      <c r="M6592" t="s">
        <v>66</v>
      </c>
      <c r="N6592" s="4" t="str">
        <f>IF(consolidado[[#This Row],[tempo]]&gt;consolidado[[#This Row],[prioridade_horas]],"Fora do prazo","Dentro do prazo estimado")</f>
        <v>Dentro do prazo estimado</v>
      </c>
      <c r="O6592" s="3">
        <v>0.33333333333333331</v>
      </c>
      <c r="P6592" t="s">
        <v>38</v>
      </c>
      <c r="Q6592">
        <v>3</v>
      </c>
      <c r="R6592" t="s">
        <v>33</v>
      </c>
      <c r="S6592">
        <v>1</v>
      </c>
      <c r="T6592" t="s">
        <v>66</v>
      </c>
      <c r="U6592">
        <v>22</v>
      </c>
      <c r="V6592" t="s">
        <v>51</v>
      </c>
      <c r="W6592">
        <v>2</v>
      </c>
      <c r="X6592" t="s">
        <v>105</v>
      </c>
    </row>
    <row r="6593" spans="1:24">
      <c r="A6593">
        <v>39414</v>
      </c>
      <c r="B6593" t="s">
        <v>3542</v>
      </c>
      <c r="C6593" s="1">
        <v>45497.614282407405</v>
      </c>
      <c r="D6593" s="1">
        <v>45503.540798611109</v>
      </c>
      <c r="E6593" s="3">
        <v>1.4291666666666667</v>
      </c>
      <c r="F6593">
        <v>29</v>
      </c>
      <c r="G6593" t="s">
        <v>36</v>
      </c>
      <c r="H6593">
        <v>29</v>
      </c>
      <c r="I6593" t="s">
        <v>36</v>
      </c>
      <c r="J6593">
        <v>29</v>
      </c>
      <c r="K6593" t="s">
        <v>36</v>
      </c>
      <c r="L6593">
        <v>11</v>
      </c>
      <c r="M6593" t="s">
        <v>37</v>
      </c>
      <c r="N6593" s="4" t="str">
        <f>IF(consolidado[[#This Row],[tempo]]&gt;consolidado[[#This Row],[prioridade_horas]],"Fora do prazo","Dentro do prazo estimado")</f>
        <v>Fora do prazo</v>
      </c>
      <c r="O6593" s="3">
        <v>0.33333333333333331</v>
      </c>
      <c r="P6593" t="s">
        <v>38</v>
      </c>
      <c r="Q6593">
        <v>3</v>
      </c>
      <c r="R6593" t="s">
        <v>33</v>
      </c>
      <c r="S6593">
        <v>11</v>
      </c>
      <c r="T6593" t="s">
        <v>37</v>
      </c>
      <c r="U6593">
        <v>56</v>
      </c>
      <c r="V6593" t="s">
        <v>40</v>
      </c>
      <c r="W6593">
        <v>5</v>
      </c>
      <c r="X6593" t="s">
        <v>41</v>
      </c>
    </row>
    <row r="6594" spans="1:24">
      <c r="A6594">
        <v>39415</v>
      </c>
      <c r="B6594" t="s">
        <v>3543</v>
      </c>
      <c r="C6594" s="1">
        <v>45497.614618055559</v>
      </c>
      <c r="D6594" s="1">
        <v>45518.674571759257</v>
      </c>
      <c r="E6594" s="3">
        <v>5.6951388888888888</v>
      </c>
      <c r="F6594">
        <v>98</v>
      </c>
      <c r="G6594" t="s">
        <v>69</v>
      </c>
      <c r="H6594">
        <v>33</v>
      </c>
      <c r="I6594" t="s">
        <v>57</v>
      </c>
      <c r="J6594">
        <v>33</v>
      </c>
      <c r="K6594" t="s">
        <v>57</v>
      </c>
      <c r="L6594">
        <v>11</v>
      </c>
      <c r="M6594" t="s">
        <v>37</v>
      </c>
      <c r="N6594" s="4" t="str">
        <f>IF(consolidado[[#This Row],[tempo]]&gt;consolidado[[#This Row],[prioridade_horas]],"Fora do prazo","Dentro do prazo estimado")</f>
        <v>Fora do prazo</v>
      </c>
      <c r="O6594" s="3">
        <v>0.66666666666666663</v>
      </c>
      <c r="P6594" t="s">
        <v>70</v>
      </c>
      <c r="Q6594">
        <v>3</v>
      </c>
      <c r="R6594" t="s">
        <v>33</v>
      </c>
      <c r="S6594">
        <v>11</v>
      </c>
      <c r="T6594" t="s">
        <v>37</v>
      </c>
      <c r="U6594">
        <v>99</v>
      </c>
      <c r="V6594" t="s">
        <v>74</v>
      </c>
      <c r="W6594">
        <v>5</v>
      </c>
      <c r="X6594" t="s">
        <v>41</v>
      </c>
    </row>
    <row r="6595" spans="1:24">
      <c r="A6595">
        <v>39416</v>
      </c>
      <c r="B6595" t="s">
        <v>3544</v>
      </c>
      <c r="C6595" s="1">
        <v>45497.617592592593</v>
      </c>
      <c r="D6595" s="1">
        <v>45558.612442129626</v>
      </c>
      <c r="E6595" s="3">
        <v>16.149305555555557</v>
      </c>
      <c r="F6595">
        <v>98</v>
      </c>
      <c r="G6595" t="s">
        <v>69</v>
      </c>
      <c r="H6595">
        <v>33</v>
      </c>
      <c r="I6595" t="s">
        <v>57</v>
      </c>
      <c r="J6595">
        <v>33</v>
      </c>
      <c r="K6595" t="s">
        <v>57</v>
      </c>
      <c r="L6595">
        <v>11</v>
      </c>
      <c r="M6595" t="s">
        <v>37</v>
      </c>
      <c r="N6595" s="4" t="str">
        <f>IF(consolidado[[#This Row],[tempo]]&gt;consolidado[[#This Row],[prioridade_horas]],"Fora do prazo","Dentro do prazo estimado")</f>
        <v>Fora do prazo</v>
      </c>
      <c r="O6595" s="3">
        <v>0.66666666666666663</v>
      </c>
      <c r="P6595" t="s">
        <v>70</v>
      </c>
      <c r="Q6595">
        <v>3</v>
      </c>
      <c r="R6595" t="s">
        <v>33</v>
      </c>
      <c r="S6595">
        <v>11</v>
      </c>
      <c r="T6595" t="s">
        <v>37</v>
      </c>
      <c r="U6595">
        <v>99</v>
      </c>
      <c r="V6595" t="s">
        <v>74</v>
      </c>
      <c r="W6595">
        <v>5</v>
      </c>
      <c r="X6595" t="s">
        <v>41</v>
      </c>
    </row>
    <row r="6596" spans="1:24">
      <c r="A6596">
        <v>39417</v>
      </c>
      <c r="B6596" t="s">
        <v>3545</v>
      </c>
      <c r="C6596" s="1">
        <v>45497.632361111115</v>
      </c>
      <c r="D6596" s="1">
        <v>45499.70144675926</v>
      </c>
      <c r="E6596" s="3">
        <v>0.8208333333333333</v>
      </c>
      <c r="F6596">
        <v>98</v>
      </c>
      <c r="G6596" t="s">
        <v>69</v>
      </c>
      <c r="H6596">
        <v>33</v>
      </c>
      <c r="I6596" t="s">
        <v>57</v>
      </c>
      <c r="J6596">
        <v>33</v>
      </c>
      <c r="K6596" t="s">
        <v>57</v>
      </c>
      <c r="L6596">
        <v>11</v>
      </c>
      <c r="M6596" t="s">
        <v>37</v>
      </c>
      <c r="N6596" s="4" t="str">
        <f>IF(consolidado[[#This Row],[tempo]]&gt;consolidado[[#This Row],[prioridade_horas]],"Fora do prazo","Dentro do prazo estimado")</f>
        <v>Fora do prazo</v>
      </c>
      <c r="O6596" s="3">
        <v>0.66666666666666663</v>
      </c>
      <c r="P6596" t="s">
        <v>70</v>
      </c>
      <c r="Q6596">
        <v>3</v>
      </c>
      <c r="R6596" t="s">
        <v>33</v>
      </c>
      <c r="S6596">
        <v>11</v>
      </c>
      <c r="T6596" t="s">
        <v>37</v>
      </c>
      <c r="U6596">
        <v>99</v>
      </c>
      <c r="V6596" t="s">
        <v>74</v>
      </c>
      <c r="W6596">
        <v>5</v>
      </c>
      <c r="X6596" t="s">
        <v>41</v>
      </c>
    </row>
    <row r="6597" spans="1:24">
      <c r="A6597">
        <v>39418</v>
      </c>
      <c r="B6597" t="s">
        <v>2985</v>
      </c>
      <c r="C6597" s="1">
        <v>45497.644768518519</v>
      </c>
      <c r="D6597" s="1">
        <v>45497.678541666668</v>
      </c>
      <c r="E6597" s="3">
        <v>3.4027777777777775E-2</v>
      </c>
      <c r="F6597">
        <v>29</v>
      </c>
      <c r="G6597" t="s">
        <v>36</v>
      </c>
      <c r="H6597">
        <v>49</v>
      </c>
      <c r="I6597" t="s">
        <v>42</v>
      </c>
      <c r="J6597">
        <v>29</v>
      </c>
      <c r="K6597" t="s">
        <v>36</v>
      </c>
      <c r="L6597">
        <v>11</v>
      </c>
      <c r="M6597" t="s">
        <v>37</v>
      </c>
      <c r="N6597" s="4" t="str">
        <f>IF(consolidado[[#This Row],[tempo]]&gt;consolidado[[#This Row],[prioridade_horas]],"Fora do prazo","Dentro do prazo estimado")</f>
        <v>Dentro do prazo estimado</v>
      </c>
      <c r="O6597" s="3">
        <v>0.33333333333333331</v>
      </c>
      <c r="P6597" t="s">
        <v>38</v>
      </c>
      <c r="Q6597">
        <v>3</v>
      </c>
      <c r="R6597" t="s">
        <v>33</v>
      </c>
      <c r="S6597">
        <v>16</v>
      </c>
      <c r="T6597" t="s">
        <v>43</v>
      </c>
      <c r="U6597">
        <v>56</v>
      </c>
      <c r="V6597" t="s">
        <v>40</v>
      </c>
      <c r="W6597">
        <v>5</v>
      </c>
      <c r="X6597" t="s">
        <v>41</v>
      </c>
    </row>
    <row r="6598" spans="1:24">
      <c r="A6598">
        <v>39419</v>
      </c>
      <c r="B6598" t="s">
        <v>3546</v>
      </c>
      <c r="C6598" s="1">
        <v>45497.646203703705</v>
      </c>
      <c r="D6598" s="1">
        <v>45499.658321759256</v>
      </c>
      <c r="E6598" s="3">
        <v>0.7631944444444444</v>
      </c>
      <c r="F6598">
        <v>98</v>
      </c>
      <c r="G6598" t="s">
        <v>69</v>
      </c>
      <c r="H6598">
        <v>33</v>
      </c>
      <c r="I6598" t="s">
        <v>57</v>
      </c>
      <c r="J6598">
        <v>33</v>
      </c>
      <c r="K6598" t="s">
        <v>57</v>
      </c>
      <c r="L6598">
        <v>11</v>
      </c>
      <c r="M6598" t="s">
        <v>37</v>
      </c>
      <c r="N6598" s="4" t="str">
        <f>IF(consolidado[[#This Row],[tempo]]&gt;consolidado[[#This Row],[prioridade_horas]],"Fora do prazo","Dentro do prazo estimado")</f>
        <v>Fora do prazo</v>
      </c>
      <c r="O6598" s="3">
        <v>0.66666666666666663</v>
      </c>
      <c r="P6598" t="s">
        <v>70</v>
      </c>
      <c r="Q6598">
        <v>3</v>
      </c>
      <c r="R6598" t="s">
        <v>33</v>
      </c>
      <c r="S6598">
        <v>11</v>
      </c>
      <c r="T6598" t="s">
        <v>37</v>
      </c>
      <c r="U6598">
        <v>99</v>
      </c>
      <c r="V6598" t="s">
        <v>74</v>
      </c>
      <c r="W6598">
        <v>5</v>
      </c>
      <c r="X6598" t="s">
        <v>41</v>
      </c>
    </row>
    <row r="6599" spans="1:24">
      <c r="A6599">
        <v>39420</v>
      </c>
      <c r="B6599" t="s">
        <v>3547</v>
      </c>
      <c r="C6599" s="1">
        <v>45497.651990740742</v>
      </c>
      <c r="D6599" s="1">
        <v>45498.397743055553</v>
      </c>
      <c r="E6599" s="3">
        <v>0.12152777777777778</v>
      </c>
      <c r="F6599">
        <v>31</v>
      </c>
      <c r="G6599" t="s">
        <v>54</v>
      </c>
      <c r="H6599">
        <v>31</v>
      </c>
      <c r="I6599" t="s">
        <v>54</v>
      </c>
      <c r="J6599">
        <v>31</v>
      </c>
      <c r="K6599" t="s">
        <v>54</v>
      </c>
      <c r="L6599">
        <v>11</v>
      </c>
      <c r="M6599" t="s">
        <v>37</v>
      </c>
      <c r="N6599" s="4" t="str">
        <f>IF(consolidado[[#This Row],[tempo]]&gt;consolidado[[#This Row],[prioridade_horas]],"Fora do prazo","Dentro do prazo estimado")</f>
        <v>Dentro do prazo estimado</v>
      </c>
      <c r="O6599" s="3">
        <v>0.33333333333333331</v>
      </c>
      <c r="P6599" t="s">
        <v>38</v>
      </c>
      <c r="Q6599">
        <v>3</v>
      </c>
      <c r="R6599" t="s">
        <v>33</v>
      </c>
      <c r="S6599">
        <v>11</v>
      </c>
      <c r="T6599" t="s">
        <v>37</v>
      </c>
      <c r="U6599">
        <v>56</v>
      </c>
      <c r="V6599" t="s">
        <v>40</v>
      </c>
      <c r="W6599">
        <v>5</v>
      </c>
      <c r="X6599" t="s">
        <v>41</v>
      </c>
    </row>
    <row r="6600" spans="1:24">
      <c r="A6600">
        <v>39421</v>
      </c>
      <c r="B6600" t="s">
        <v>1228</v>
      </c>
      <c r="C6600" s="1">
        <v>45497.690601851849</v>
      </c>
      <c r="D6600" s="1">
        <v>45497.713877314818</v>
      </c>
      <c r="E6600" s="3">
        <v>2.2916666666666665E-2</v>
      </c>
      <c r="F6600">
        <v>29</v>
      </c>
      <c r="G6600" t="s">
        <v>36</v>
      </c>
      <c r="H6600">
        <v>49</v>
      </c>
      <c r="I6600" t="s">
        <v>42</v>
      </c>
      <c r="J6600">
        <v>29</v>
      </c>
      <c r="K6600" t="s">
        <v>36</v>
      </c>
      <c r="L6600">
        <v>11</v>
      </c>
      <c r="M6600" t="s">
        <v>37</v>
      </c>
      <c r="N6600" s="4" t="str">
        <f>IF(consolidado[[#This Row],[tempo]]&gt;consolidado[[#This Row],[prioridade_horas]],"Fora do prazo","Dentro do prazo estimado")</f>
        <v>Dentro do prazo estimado</v>
      </c>
      <c r="O6600" s="3">
        <v>0.33333333333333331</v>
      </c>
      <c r="P6600" t="s">
        <v>38</v>
      </c>
      <c r="Q6600">
        <v>3</v>
      </c>
      <c r="R6600" t="s">
        <v>33</v>
      </c>
      <c r="S6600">
        <v>16</v>
      </c>
      <c r="T6600" t="s">
        <v>43</v>
      </c>
      <c r="U6600">
        <v>56</v>
      </c>
      <c r="V6600" t="s">
        <v>40</v>
      </c>
      <c r="W6600">
        <v>5</v>
      </c>
      <c r="X6600" t="s">
        <v>41</v>
      </c>
    </row>
    <row r="6601" spans="1:24">
      <c r="A6601">
        <v>39422</v>
      </c>
      <c r="B6601" t="s">
        <v>3548</v>
      </c>
      <c r="C6601" s="1">
        <v>45497.708101851851</v>
      </c>
      <c r="D6601" s="1">
        <v>45503.539317129631</v>
      </c>
      <c r="E6601" s="3">
        <v>1.3340277777777778</v>
      </c>
      <c r="F6601">
        <v>29</v>
      </c>
      <c r="G6601" t="s">
        <v>36</v>
      </c>
      <c r="H6601">
        <v>29</v>
      </c>
      <c r="I6601" t="s">
        <v>36</v>
      </c>
      <c r="J6601">
        <v>29</v>
      </c>
      <c r="K6601" t="s">
        <v>36</v>
      </c>
      <c r="L6601">
        <v>11</v>
      </c>
      <c r="M6601" t="s">
        <v>37</v>
      </c>
      <c r="N6601" s="4" t="str">
        <f>IF(consolidado[[#This Row],[tempo]]&gt;consolidado[[#This Row],[prioridade_horas]],"Fora do prazo","Dentro do prazo estimado")</f>
        <v>Fora do prazo</v>
      </c>
      <c r="O6601" s="3">
        <v>0.33333333333333331</v>
      </c>
      <c r="P6601" t="s">
        <v>38</v>
      </c>
      <c r="Q6601">
        <v>3</v>
      </c>
      <c r="R6601" t="s">
        <v>33</v>
      </c>
      <c r="S6601">
        <v>11</v>
      </c>
      <c r="T6601" t="s">
        <v>37</v>
      </c>
      <c r="U6601">
        <v>56</v>
      </c>
      <c r="V6601" t="s">
        <v>40</v>
      </c>
      <c r="W6601">
        <v>5</v>
      </c>
      <c r="X6601" t="s">
        <v>41</v>
      </c>
    </row>
    <row r="6602" spans="1:24">
      <c r="A6602">
        <v>39423</v>
      </c>
      <c r="B6602" t="s">
        <v>3549</v>
      </c>
      <c r="C6602" s="1">
        <v>45498.38449074074</v>
      </c>
      <c r="D6602" s="1">
        <v>45502.361481481479</v>
      </c>
      <c r="E6602" s="3">
        <v>0.72847222222222219</v>
      </c>
      <c r="F6602">
        <v>91</v>
      </c>
      <c r="G6602" t="s">
        <v>237</v>
      </c>
      <c r="H6602">
        <v>91</v>
      </c>
      <c r="I6602" t="s">
        <v>237</v>
      </c>
      <c r="J6602">
        <v>91</v>
      </c>
      <c r="K6602" t="s">
        <v>237</v>
      </c>
      <c r="L6602">
        <v>3</v>
      </c>
      <c r="M6602" t="s">
        <v>26</v>
      </c>
      <c r="N6602" s="4" t="str">
        <f>IF(consolidado[[#This Row],[tempo]]&gt;consolidado[[#This Row],[prioridade_horas]],"Fora do prazo","Dentro do prazo estimado")</f>
        <v>Fora do prazo</v>
      </c>
      <c r="O6602" s="3">
        <v>0.66666666666666663</v>
      </c>
      <c r="P6602" t="s">
        <v>70</v>
      </c>
      <c r="Q6602">
        <v>3</v>
      </c>
      <c r="R6602" t="s">
        <v>33</v>
      </c>
      <c r="S6602">
        <v>27</v>
      </c>
      <c r="T6602" t="s">
        <v>59</v>
      </c>
      <c r="U6602">
        <v>33</v>
      </c>
      <c r="V6602" t="s">
        <v>354</v>
      </c>
      <c r="W6602">
        <v>5</v>
      </c>
      <c r="X6602" t="s">
        <v>41</v>
      </c>
    </row>
    <row r="6603" spans="1:24">
      <c r="A6603">
        <v>39424</v>
      </c>
      <c r="B6603" t="s">
        <v>3550</v>
      </c>
      <c r="C6603" s="1">
        <v>45498.384641203702</v>
      </c>
      <c r="D6603" s="1">
        <v>45499.625578703701</v>
      </c>
      <c r="E6603" s="3">
        <v>0.6166666666666667</v>
      </c>
      <c r="F6603">
        <v>29</v>
      </c>
      <c r="G6603" t="s">
        <v>36</v>
      </c>
      <c r="H6603">
        <v>49</v>
      </c>
      <c r="I6603" t="s">
        <v>42</v>
      </c>
      <c r="J6603">
        <v>29</v>
      </c>
      <c r="K6603" t="s">
        <v>36</v>
      </c>
      <c r="L6603">
        <v>11</v>
      </c>
      <c r="M6603" t="s">
        <v>37</v>
      </c>
      <c r="N6603" s="4" t="str">
        <f>IF(consolidado[[#This Row],[tempo]]&gt;consolidado[[#This Row],[prioridade_horas]],"Fora do prazo","Dentro do prazo estimado")</f>
        <v>Fora do prazo</v>
      </c>
      <c r="O6603" s="3">
        <v>0.33333333333333331</v>
      </c>
      <c r="P6603" t="s">
        <v>38</v>
      </c>
      <c r="Q6603">
        <v>3</v>
      </c>
      <c r="R6603" t="s">
        <v>33</v>
      </c>
      <c r="S6603">
        <v>16</v>
      </c>
      <c r="T6603" t="s">
        <v>43</v>
      </c>
      <c r="U6603">
        <v>56</v>
      </c>
      <c r="V6603" t="s">
        <v>40</v>
      </c>
      <c r="W6603">
        <v>5</v>
      </c>
      <c r="X6603" t="s">
        <v>41</v>
      </c>
    </row>
    <row r="6604" spans="1:24">
      <c r="A6604">
        <v>39425</v>
      </c>
      <c r="B6604" t="s">
        <v>809</v>
      </c>
      <c r="C6604" s="1">
        <v>45498.387789351851</v>
      </c>
      <c r="D6604" s="1">
        <v>45525.620428240742</v>
      </c>
      <c r="E6604" s="3">
        <v>7.3708333333333336</v>
      </c>
      <c r="F6604">
        <v>38</v>
      </c>
      <c r="G6604" t="s">
        <v>117</v>
      </c>
      <c r="H6604">
        <v>33</v>
      </c>
      <c r="I6604" t="s">
        <v>57</v>
      </c>
      <c r="J6604">
        <v>38</v>
      </c>
      <c r="K6604" t="s">
        <v>117</v>
      </c>
      <c r="L6604">
        <v>13</v>
      </c>
      <c r="M6604" t="s">
        <v>60</v>
      </c>
      <c r="N6604" s="4" t="str">
        <f>IF(consolidado[[#This Row],[tempo]]&gt;consolidado[[#This Row],[prioridade_horas]],"Fora do prazo","Dentro do prazo estimado")</f>
        <v>Fora do prazo</v>
      </c>
      <c r="O6604" s="3">
        <v>1</v>
      </c>
      <c r="P6604" t="s">
        <v>27</v>
      </c>
      <c r="Q6604">
        <v>3</v>
      </c>
      <c r="R6604" t="s">
        <v>33</v>
      </c>
      <c r="S6604">
        <v>11</v>
      </c>
      <c r="T6604" t="s">
        <v>37</v>
      </c>
      <c r="U6604">
        <v>56</v>
      </c>
      <c r="V6604" t="s">
        <v>40</v>
      </c>
      <c r="W6604">
        <v>5</v>
      </c>
      <c r="X6604" t="s">
        <v>41</v>
      </c>
    </row>
    <row r="6605" spans="1:24">
      <c r="A6605">
        <v>39426</v>
      </c>
      <c r="B6605" t="s">
        <v>31</v>
      </c>
      <c r="C6605" s="1">
        <v>45498.388854166667</v>
      </c>
      <c r="D6605" s="1">
        <v>45498.559560185182</v>
      </c>
      <c r="E6605" s="3">
        <v>0.17083333333333334</v>
      </c>
      <c r="F6605">
        <v>35</v>
      </c>
      <c r="G6605" t="s">
        <v>32</v>
      </c>
      <c r="H6605">
        <v>52</v>
      </c>
      <c r="I6605" t="s">
        <v>77</v>
      </c>
      <c r="J6605">
        <v>35</v>
      </c>
      <c r="K6605" t="s">
        <v>32</v>
      </c>
      <c r="L6605">
        <v>3</v>
      </c>
      <c r="M6605" t="s">
        <v>26</v>
      </c>
      <c r="N6605" s="4" t="str">
        <f>IF(consolidado[[#This Row],[tempo]]&gt;consolidado[[#This Row],[prioridade_horas]],"Fora do prazo","Dentro do prazo estimado")</f>
        <v>Dentro do prazo estimado</v>
      </c>
      <c r="O6605" s="3">
        <v>0.33333333333333331</v>
      </c>
      <c r="P6605" t="s">
        <v>38</v>
      </c>
      <c r="Q6605">
        <v>3</v>
      </c>
      <c r="R6605" t="s">
        <v>33</v>
      </c>
      <c r="S6605">
        <v>16</v>
      </c>
      <c r="T6605" t="s">
        <v>43</v>
      </c>
      <c r="U6605">
        <v>28</v>
      </c>
      <c r="V6605" t="s">
        <v>34</v>
      </c>
      <c r="W6605">
        <v>4</v>
      </c>
      <c r="X6605" t="s">
        <v>30</v>
      </c>
    </row>
    <row r="6606" spans="1:24">
      <c r="A6606">
        <v>39427</v>
      </c>
      <c r="B6606" t="s">
        <v>3245</v>
      </c>
      <c r="C6606" s="1">
        <v>45498.393310185187</v>
      </c>
      <c r="D6606" s="1">
        <v>45498.618425925924</v>
      </c>
      <c r="E6606" s="3">
        <v>0.22500000000000001</v>
      </c>
      <c r="F6606">
        <v>95</v>
      </c>
      <c r="G6606" t="s">
        <v>599</v>
      </c>
      <c r="H6606">
        <v>95</v>
      </c>
      <c r="I6606" t="s">
        <v>599</v>
      </c>
      <c r="J6606">
        <v>95</v>
      </c>
      <c r="K6606" t="s">
        <v>599</v>
      </c>
      <c r="L6606">
        <v>3</v>
      </c>
      <c r="M6606" t="s">
        <v>26</v>
      </c>
      <c r="N6606" s="4" t="str">
        <f>IF(consolidado[[#This Row],[tempo]]&gt;consolidado[[#This Row],[prioridade_horas]],"Fora do prazo","Dentro do prazo estimado")</f>
        <v>Dentro do prazo estimado</v>
      </c>
      <c r="O6606" s="3">
        <v>0.33333333333333331</v>
      </c>
      <c r="P6606" t="s">
        <v>38</v>
      </c>
      <c r="Q6606">
        <v>3</v>
      </c>
      <c r="R6606" t="s">
        <v>33</v>
      </c>
      <c r="S6606">
        <v>13</v>
      </c>
      <c r="T6606" t="s">
        <v>60</v>
      </c>
      <c r="U6606">
        <v>108</v>
      </c>
      <c r="V6606" t="s">
        <v>375</v>
      </c>
      <c r="W6606">
        <v>5</v>
      </c>
      <c r="X6606" t="s">
        <v>41</v>
      </c>
    </row>
    <row r="6607" spans="1:24">
      <c r="A6607">
        <v>39428</v>
      </c>
      <c r="B6607" t="s">
        <v>3551</v>
      </c>
      <c r="C6607" s="1">
        <v>45498.394270833334</v>
      </c>
      <c r="D6607" s="1">
        <v>45502.365370370368</v>
      </c>
      <c r="E6607" s="3">
        <v>0.72291666666666665</v>
      </c>
      <c r="F6607">
        <v>91</v>
      </c>
      <c r="G6607" t="s">
        <v>237</v>
      </c>
      <c r="H6607">
        <v>91</v>
      </c>
      <c r="I6607" t="s">
        <v>237</v>
      </c>
      <c r="J6607">
        <v>91</v>
      </c>
      <c r="K6607" t="s">
        <v>237</v>
      </c>
      <c r="L6607">
        <v>4</v>
      </c>
      <c r="M6607" t="s">
        <v>94</v>
      </c>
      <c r="N6607" s="4" t="str">
        <f>IF(consolidado[[#This Row],[tempo]]&gt;consolidado[[#This Row],[prioridade_horas]],"Fora do prazo","Dentro do prazo estimado")</f>
        <v>Fora do prazo</v>
      </c>
      <c r="O6607" s="3">
        <v>0.66666666666666663</v>
      </c>
      <c r="P6607" t="s">
        <v>70</v>
      </c>
      <c r="Q6607">
        <v>3</v>
      </c>
      <c r="R6607" t="s">
        <v>33</v>
      </c>
      <c r="S6607">
        <v>27</v>
      </c>
      <c r="T6607" t="s">
        <v>59</v>
      </c>
      <c r="U6607">
        <v>33</v>
      </c>
      <c r="V6607" t="s">
        <v>354</v>
      </c>
      <c r="W6607">
        <v>5</v>
      </c>
      <c r="X6607" t="s">
        <v>41</v>
      </c>
    </row>
    <row r="6608" spans="1:24">
      <c r="A6608">
        <v>39429</v>
      </c>
      <c r="B6608" t="s">
        <v>3552</v>
      </c>
      <c r="C6608" s="1">
        <v>45498.3981712963</v>
      </c>
      <c r="D6608" s="1">
        <v>45498.587812500002</v>
      </c>
      <c r="E6608" s="3">
        <v>0.18958333333333333</v>
      </c>
      <c r="F6608">
        <v>98</v>
      </c>
      <c r="G6608" t="s">
        <v>69</v>
      </c>
      <c r="H6608">
        <v>99</v>
      </c>
      <c r="I6608" t="s">
        <v>73</v>
      </c>
      <c r="J6608">
        <v>98</v>
      </c>
      <c r="K6608" t="s">
        <v>69</v>
      </c>
      <c r="L6608">
        <v>16</v>
      </c>
      <c r="M6608" t="s">
        <v>43</v>
      </c>
      <c r="N6608" s="4" t="str">
        <f>IF(consolidado[[#This Row],[tempo]]&gt;consolidado[[#This Row],[prioridade_horas]],"Fora do prazo","Dentro do prazo estimado")</f>
        <v>Dentro do prazo estimado</v>
      </c>
      <c r="O6608" s="3">
        <v>0.66666666666666663</v>
      </c>
      <c r="P6608" t="s">
        <v>70</v>
      </c>
      <c r="Q6608">
        <v>3</v>
      </c>
      <c r="R6608" t="s">
        <v>33</v>
      </c>
      <c r="S6608">
        <v>16</v>
      </c>
      <c r="T6608" t="s">
        <v>43</v>
      </c>
      <c r="U6608">
        <v>56</v>
      </c>
      <c r="V6608" t="s">
        <v>40</v>
      </c>
      <c r="W6608">
        <v>5</v>
      </c>
      <c r="X6608" t="s">
        <v>41</v>
      </c>
    </row>
    <row r="6609" spans="1:24">
      <c r="A6609">
        <v>39430</v>
      </c>
      <c r="B6609" t="s">
        <v>3553</v>
      </c>
      <c r="C6609" s="1">
        <v>45498.399097222224</v>
      </c>
      <c r="D6609" s="1">
        <v>45498.722291666665</v>
      </c>
      <c r="E6609" s="3">
        <v>0.32361111111111113</v>
      </c>
      <c r="F6609">
        <v>98</v>
      </c>
      <c r="G6609" t="s">
        <v>69</v>
      </c>
      <c r="H6609">
        <v>49</v>
      </c>
      <c r="I6609" t="s">
        <v>42</v>
      </c>
      <c r="J6609">
        <v>29</v>
      </c>
      <c r="K6609" t="s">
        <v>36</v>
      </c>
      <c r="L6609">
        <v>11</v>
      </c>
      <c r="M6609" t="s">
        <v>37</v>
      </c>
      <c r="N6609" s="4" t="str">
        <f>IF(consolidado[[#This Row],[tempo]]&gt;consolidado[[#This Row],[prioridade_horas]],"Fora do prazo","Dentro do prazo estimado")</f>
        <v>Dentro do prazo estimado</v>
      </c>
      <c r="O6609" s="3">
        <v>0.66666666666666663</v>
      </c>
      <c r="P6609" t="s">
        <v>70</v>
      </c>
      <c r="Q6609">
        <v>3</v>
      </c>
      <c r="R6609" t="s">
        <v>33</v>
      </c>
      <c r="S6609">
        <v>16</v>
      </c>
      <c r="T6609" t="s">
        <v>43</v>
      </c>
      <c r="U6609">
        <v>15</v>
      </c>
      <c r="V6609" t="s">
        <v>37</v>
      </c>
      <c r="W6609">
        <v>5</v>
      </c>
      <c r="X6609" t="s">
        <v>41</v>
      </c>
    </row>
    <row r="6610" spans="1:24">
      <c r="A6610">
        <v>39431</v>
      </c>
      <c r="B6610" t="s">
        <v>554</v>
      </c>
      <c r="C6610" s="1">
        <v>45498.421736111108</v>
      </c>
      <c r="D6610" s="1">
        <v>45502.561296296299</v>
      </c>
      <c r="E6610" s="3">
        <v>0.89097222222222228</v>
      </c>
      <c r="F6610">
        <v>69</v>
      </c>
      <c r="G6610" t="s">
        <v>65</v>
      </c>
      <c r="H6610">
        <v>52</v>
      </c>
      <c r="I6610" t="s">
        <v>77</v>
      </c>
      <c r="J6610">
        <v>69</v>
      </c>
      <c r="K6610" t="s">
        <v>65</v>
      </c>
      <c r="L6610">
        <v>27</v>
      </c>
      <c r="M6610" t="s">
        <v>59</v>
      </c>
      <c r="N6610" s="4" t="str">
        <f>IF(consolidado[[#This Row],[tempo]]&gt;consolidado[[#This Row],[prioridade_horas]],"Fora do prazo","Dentro do prazo estimado")</f>
        <v>Fora do prazo</v>
      </c>
      <c r="O6610" s="3">
        <v>0.33333333333333331</v>
      </c>
      <c r="P6610" t="s">
        <v>38</v>
      </c>
      <c r="Q6610">
        <v>3</v>
      </c>
      <c r="R6610" t="s">
        <v>33</v>
      </c>
      <c r="S6610">
        <v>16</v>
      </c>
      <c r="T6610" t="s">
        <v>43</v>
      </c>
      <c r="U6610">
        <v>28</v>
      </c>
      <c r="V6610" t="s">
        <v>34</v>
      </c>
      <c r="W6610">
        <v>5</v>
      </c>
      <c r="X6610" t="s">
        <v>41</v>
      </c>
    </row>
    <row r="6611" spans="1:24">
      <c r="A6611">
        <v>39432</v>
      </c>
      <c r="B6611" t="s">
        <v>324</v>
      </c>
      <c r="C6611" s="1">
        <v>45498.425949074073</v>
      </c>
      <c r="D6611" s="1">
        <v>45509.424768518518</v>
      </c>
      <c r="E6611" s="3">
        <v>2.6284722222222223</v>
      </c>
      <c r="F6611">
        <v>34</v>
      </c>
      <c r="G6611" t="s">
        <v>25</v>
      </c>
      <c r="H6611">
        <v>49</v>
      </c>
      <c r="I6611" t="s">
        <v>42</v>
      </c>
      <c r="J6611">
        <v>32</v>
      </c>
      <c r="K6611" t="s">
        <v>154</v>
      </c>
      <c r="L6611">
        <v>4</v>
      </c>
      <c r="M6611" t="s">
        <v>94</v>
      </c>
      <c r="N6611" s="4" t="str">
        <f>IF(consolidado[[#This Row],[tempo]]&gt;consolidado[[#This Row],[prioridade_horas]],"Fora do prazo","Dentro do prazo estimado")</f>
        <v>Fora do prazo</v>
      </c>
      <c r="O6611" s="3">
        <v>1</v>
      </c>
      <c r="P6611" t="s">
        <v>27</v>
      </c>
      <c r="Q6611">
        <v>3</v>
      </c>
      <c r="R6611" t="s">
        <v>33</v>
      </c>
      <c r="S6611">
        <v>16</v>
      </c>
      <c r="T6611" t="s">
        <v>43</v>
      </c>
      <c r="U6611">
        <v>32</v>
      </c>
      <c r="V6611" t="s">
        <v>183</v>
      </c>
      <c r="W6611">
        <v>4</v>
      </c>
      <c r="X6611" t="s">
        <v>30</v>
      </c>
    </row>
    <row r="6612" spans="1:24">
      <c r="A6612">
        <v>39433</v>
      </c>
      <c r="B6612" t="s">
        <v>967</v>
      </c>
      <c r="C6612" s="1">
        <v>45498.427025462966</v>
      </c>
      <c r="D6612" s="1">
        <v>45499.486018518517</v>
      </c>
      <c r="E6612" s="3">
        <v>0.43472222222222223</v>
      </c>
      <c r="F6612">
        <v>104</v>
      </c>
      <c r="G6612" t="s">
        <v>108</v>
      </c>
      <c r="H6612">
        <v>104</v>
      </c>
      <c r="I6612" t="s">
        <v>108</v>
      </c>
      <c r="J6612">
        <v>104</v>
      </c>
      <c r="K6612" t="s">
        <v>108</v>
      </c>
      <c r="L6612">
        <v>11</v>
      </c>
      <c r="M6612" t="s">
        <v>37</v>
      </c>
      <c r="N6612" s="4" t="str">
        <f>IF(consolidado[[#This Row],[tempo]]&gt;consolidado[[#This Row],[prioridade_horas]],"Fora do prazo","Dentro do prazo estimado")</f>
        <v>Dentro do prazo estimado</v>
      </c>
      <c r="O6612" s="3">
        <v>1</v>
      </c>
      <c r="P6612" t="s">
        <v>27</v>
      </c>
      <c r="Q6612">
        <v>3</v>
      </c>
      <c r="R6612" t="s">
        <v>33</v>
      </c>
      <c r="S6612">
        <v>8</v>
      </c>
      <c r="T6612" t="s">
        <v>110</v>
      </c>
      <c r="U6612">
        <v>15</v>
      </c>
      <c r="V6612" t="s">
        <v>37</v>
      </c>
      <c r="W6612">
        <v>3</v>
      </c>
      <c r="X6612" t="s">
        <v>86</v>
      </c>
    </row>
    <row r="6613" spans="1:24">
      <c r="A6613">
        <v>39434</v>
      </c>
      <c r="B6613" t="s">
        <v>3554</v>
      </c>
      <c r="C6613" s="1">
        <v>45498.428773148145</v>
      </c>
      <c r="D6613" s="1">
        <v>45509.444699074076</v>
      </c>
      <c r="E6613" s="3">
        <v>2.6458333333333335</v>
      </c>
      <c r="F6613">
        <v>45</v>
      </c>
      <c r="G6613" t="s">
        <v>156</v>
      </c>
      <c r="H6613">
        <v>45</v>
      </c>
      <c r="I6613" t="s">
        <v>156</v>
      </c>
      <c r="J6613">
        <v>45</v>
      </c>
      <c r="K6613" t="s">
        <v>156</v>
      </c>
      <c r="L6613">
        <v>16</v>
      </c>
      <c r="M6613" t="s">
        <v>43</v>
      </c>
      <c r="N6613" s="4" t="str">
        <f>IF(consolidado[[#This Row],[tempo]]&gt;consolidado[[#This Row],[prioridade_horas]],"Fora do prazo","Dentro do prazo estimado")</f>
        <v>Dentro do prazo estimado</v>
      </c>
      <c r="O6613" s="3">
        <v>5</v>
      </c>
      <c r="P6613" t="s">
        <v>84</v>
      </c>
      <c r="Q6613">
        <v>3</v>
      </c>
      <c r="R6613" t="s">
        <v>33</v>
      </c>
      <c r="S6613">
        <v>10</v>
      </c>
      <c r="T6613" t="s">
        <v>143</v>
      </c>
      <c r="U6613">
        <v>77</v>
      </c>
      <c r="V6613" t="s">
        <v>297</v>
      </c>
      <c r="W6613">
        <v>5</v>
      </c>
      <c r="X6613" t="s">
        <v>41</v>
      </c>
    </row>
    <row r="6614" spans="1:24">
      <c r="A6614">
        <v>39435</v>
      </c>
      <c r="B6614" t="s">
        <v>3555</v>
      </c>
      <c r="C6614" s="1">
        <v>45498.432314814818</v>
      </c>
      <c r="E6614" s="3">
        <v>36.041666666666664</v>
      </c>
      <c r="F6614">
        <v>106</v>
      </c>
      <c r="G6614" t="s">
        <v>64</v>
      </c>
      <c r="H6614">
        <v>0</v>
      </c>
      <c r="I6614" t="s">
        <v>55</v>
      </c>
      <c r="J6614">
        <v>106</v>
      </c>
      <c r="K6614" t="s">
        <v>64</v>
      </c>
      <c r="L6614">
        <v>6</v>
      </c>
      <c r="M6614" t="s">
        <v>118</v>
      </c>
      <c r="N6614" s="4" t="str">
        <f>IF(consolidado[[#This Row],[tempo]]&gt;consolidado[[#This Row],[prioridade_horas]],"Fora do prazo","Dentro do prazo estimado")</f>
        <v>Fora do prazo</v>
      </c>
      <c r="O6614" s="3">
        <v>5</v>
      </c>
      <c r="P6614" t="s">
        <v>84</v>
      </c>
      <c r="Q6614">
        <v>16</v>
      </c>
      <c r="R6614" t="s">
        <v>1923</v>
      </c>
      <c r="S6614">
        <v>6</v>
      </c>
      <c r="T6614" t="s">
        <v>118</v>
      </c>
      <c r="U6614">
        <v>30</v>
      </c>
      <c r="V6614" t="s">
        <v>514</v>
      </c>
      <c r="W6614">
        <v>4</v>
      </c>
      <c r="X6614" t="s">
        <v>30</v>
      </c>
    </row>
    <row r="6615" spans="1:24">
      <c r="A6615">
        <v>39436</v>
      </c>
      <c r="B6615" t="s">
        <v>227</v>
      </c>
      <c r="C6615" s="1">
        <v>45498.434050925927</v>
      </c>
      <c r="D6615" s="1">
        <v>45502.419490740744</v>
      </c>
      <c r="E6615" s="3">
        <v>0.7368055555555556</v>
      </c>
      <c r="F6615">
        <v>34</v>
      </c>
      <c r="G6615" t="s">
        <v>25</v>
      </c>
      <c r="H6615">
        <v>34</v>
      </c>
      <c r="I6615" t="s">
        <v>25</v>
      </c>
      <c r="J6615">
        <v>34</v>
      </c>
      <c r="K6615" t="s">
        <v>25</v>
      </c>
      <c r="L6615">
        <v>3</v>
      </c>
      <c r="M6615" t="s">
        <v>26</v>
      </c>
      <c r="N6615" s="4" t="str">
        <f>IF(consolidado[[#This Row],[tempo]]&gt;consolidado[[#This Row],[prioridade_horas]],"Fora do prazo","Dentro do prazo estimado")</f>
        <v>Dentro do prazo estimado</v>
      </c>
      <c r="O6615" s="3">
        <v>1</v>
      </c>
      <c r="P6615" t="s">
        <v>27</v>
      </c>
      <c r="Q6615">
        <v>3</v>
      </c>
      <c r="R6615" t="s">
        <v>33</v>
      </c>
      <c r="S6615">
        <v>3</v>
      </c>
      <c r="T6615" t="s">
        <v>26</v>
      </c>
      <c r="U6615">
        <v>8</v>
      </c>
      <c r="V6615" t="s">
        <v>194</v>
      </c>
      <c r="W6615">
        <v>4</v>
      </c>
      <c r="X6615" t="s">
        <v>30</v>
      </c>
    </row>
    <row r="6616" spans="1:24">
      <c r="A6616">
        <v>39437</v>
      </c>
      <c r="B6616" t="s">
        <v>3556</v>
      </c>
      <c r="C6616" s="1">
        <v>45498.44258101852</v>
      </c>
      <c r="D6616" s="1">
        <v>45516.629513888889</v>
      </c>
      <c r="E6616" s="3">
        <v>4.6951388888888888</v>
      </c>
      <c r="F6616">
        <v>62</v>
      </c>
      <c r="G6616" t="s">
        <v>45</v>
      </c>
      <c r="H6616">
        <v>52</v>
      </c>
      <c r="I6616" t="s">
        <v>77</v>
      </c>
      <c r="J6616">
        <v>62</v>
      </c>
      <c r="K6616" t="s">
        <v>45</v>
      </c>
      <c r="L6616">
        <v>6</v>
      </c>
      <c r="M6616" t="s">
        <v>118</v>
      </c>
      <c r="N6616" s="4" t="str">
        <f>IF(consolidado[[#This Row],[tempo]]&gt;consolidado[[#This Row],[prioridade_horas]],"Fora do prazo","Dentro do prazo estimado")</f>
        <v>Dentro do prazo estimado</v>
      </c>
      <c r="O6616" s="3">
        <v>5</v>
      </c>
      <c r="P6616" t="s">
        <v>84</v>
      </c>
      <c r="Q6616">
        <v>3</v>
      </c>
      <c r="R6616" t="s">
        <v>33</v>
      </c>
      <c r="S6616">
        <v>26</v>
      </c>
      <c r="T6616" t="s">
        <v>78</v>
      </c>
      <c r="U6616">
        <v>6</v>
      </c>
      <c r="V6616" t="s">
        <v>29</v>
      </c>
      <c r="W6616">
        <v>5</v>
      </c>
      <c r="X6616" t="s">
        <v>41</v>
      </c>
    </row>
    <row r="6617" spans="1:24">
      <c r="A6617">
        <v>39438</v>
      </c>
      <c r="B6617" t="s">
        <v>3511</v>
      </c>
      <c r="C6617" s="1">
        <v>45498.444027777776</v>
      </c>
      <c r="D6617" s="1">
        <v>45499.399988425925</v>
      </c>
      <c r="E6617" s="3">
        <v>0.33124999999999999</v>
      </c>
      <c r="F6617">
        <v>25</v>
      </c>
      <c r="G6617" t="s">
        <v>109</v>
      </c>
      <c r="H6617">
        <v>15</v>
      </c>
      <c r="I6617" t="s">
        <v>82</v>
      </c>
      <c r="J6617">
        <v>25</v>
      </c>
      <c r="K6617" t="s">
        <v>109</v>
      </c>
      <c r="L6617">
        <v>11</v>
      </c>
      <c r="M6617" t="s">
        <v>37</v>
      </c>
      <c r="N6617" s="4" t="str">
        <f>IF(consolidado[[#This Row],[tempo]]&gt;consolidado[[#This Row],[prioridade_horas]],"Fora do prazo","Dentro do prazo estimado")</f>
        <v>Dentro do prazo estimado</v>
      </c>
      <c r="O6617" s="3">
        <v>0.33333333333333331</v>
      </c>
      <c r="P6617" t="s">
        <v>38</v>
      </c>
      <c r="Q6617">
        <v>3</v>
      </c>
      <c r="R6617" t="s">
        <v>33</v>
      </c>
      <c r="S6617">
        <v>16</v>
      </c>
      <c r="T6617" t="s">
        <v>43</v>
      </c>
      <c r="U6617">
        <v>56</v>
      </c>
      <c r="V6617" t="s">
        <v>40</v>
      </c>
      <c r="W6617">
        <v>5</v>
      </c>
      <c r="X6617" t="s">
        <v>41</v>
      </c>
    </row>
    <row r="6618" spans="1:24">
      <c r="A6618">
        <v>39439</v>
      </c>
      <c r="B6618" t="s">
        <v>3557</v>
      </c>
      <c r="C6618" s="1">
        <v>45498.445208333331</v>
      </c>
      <c r="D6618" s="1">
        <v>45498.477696759262</v>
      </c>
      <c r="E6618" s="3">
        <v>3.1944444444444442E-2</v>
      </c>
      <c r="F6618">
        <v>18</v>
      </c>
      <c r="G6618" t="s">
        <v>158</v>
      </c>
      <c r="H6618">
        <v>18</v>
      </c>
      <c r="I6618" t="s">
        <v>158</v>
      </c>
      <c r="J6618">
        <v>18</v>
      </c>
      <c r="K6618" t="s">
        <v>158</v>
      </c>
      <c r="L6618">
        <v>5</v>
      </c>
      <c r="M6618" t="s">
        <v>92</v>
      </c>
      <c r="N6618" s="4" t="str">
        <f>IF(consolidado[[#This Row],[tempo]]&gt;consolidado[[#This Row],[prioridade_horas]],"Fora do prazo","Dentro do prazo estimado")</f>
        <v>Dentro do prazo estimado</v>
      </c>
      <c r="O6618" s="3">
        <v>5</v>
      </c>
      <c r="P6618" t="s">
        <v>84</v>
      </c>
      <c r="Q6618">
        <v>4</v>
      </c>
      <c r="R6618" t="s">
        <v>39</v>
      </c>
      <c r="S6618">
        <v>5</v>
      </c>
      <c r="T6618" t="s">
        <v>92</v>
      </c>
      <c r="U6618">
        <v>29</v>
      </c>
      <c r="V6618" t="s">
        <v>85</v>
      </c>
      <c r="W6618">
        <v>3</v>
      </c>
      <c r="X6618" t="s">
        <v>86</v>
      </c>
    </row>
    <row r="6619" spans="1:24">
      <c r="A6619">
        <v>39440</v>
      </c>
      <c r="B6619" t="s">
        <v>31</v>
      </c>
      <c r="C6619" s="1">
        <v>45498.446180555555</v>
      </c>
      <c r="D6619" s="1">
        <v>45502.678020833337</v>
      </c>
      <c r="E6619" s="3">
        <v>0.98333333333333328</v>
      </c>
      <c r="F6619">
        <v>34</v>
      </c>
      <c r="G6619" t="s">
        <v>25</v>
      </c>
      <c r="H6619">
        <v>18</v>
      </c>
      <c r="I6619" t="s">
        <v>158</v>
      </c>
      <c r="J6619">
        <v>18</v>
      </c>
      <c r="K6619" t="s">
        <v>158</v>
      </c>
      <c r="L6619">
        <v>5</v>
      </c>
      <c r="M6619" t="s">
        <v>92</v>
      </c>
      <c r="N6619" s="4" t="str">
        <f>IF(consolidado[[#This Row],[tempo]]&gt;consolidado[[#This Row],[prioridade_horas]],"Fora do prazo","Dentro do prazo estimado")</f>
        <v>Dentro do prazo estimado</v>
      </c>
      <c r="O6619" s="3">
        <v>1</v>
      </c>
      <c r="P6619" t="s">
        <v>27</v>
      </c>
      <c r="Q6619">
        <v>6</v>
      </c>
      <c r="R6619" t="s">
        <v>28</v>
      </c>
      <c r="S6619">
        <v>5</v>
      </c>
      <c r="T6619" t="s">
        <v>92</v>
      </c>
      <c r="U6619">
        <v>28</v>
      </c>
      <c r="V6619" t="s">
        <v>34</v>
      </c>
      <c r="W6619">
        <v>4</v>
      </c>
      <c r="X6619" t="s">
        <v>30</v>
      </c>
    </row>
    <row r="6620" spans="1:24">
      <c r="A6620">
        <v>39441</v>
      </c>
      <c r="B6620" t="s">
        <v>3558</v>
      </c>
      <c r="C6620" s="1">
        <v>45498.448136574072</v>
      </c>
      <c r="D6620" s="1">
        <v>45503.618333333332</v>
      </c>
      <c r="E6620" s="3">
        <v>1.2972222222222223</v>
      </c>
      <c r="F6620">
        <v>98</v>
      </c>
      <c r="G6620" t="s">
        <v>69</v>
      </c>
      <c r="H6620">
        <v>98</v>
      </c>
      <c r="I6620" t="s">
        <v>69</v>
      </c>
      <c r="J6620">
        <v>98</v>
      </c>
      <c r="K6620" t="s">
        <v>69</v>
      </c>
      <c r="L6620">
        <v>11</v>
      </c>
      <c r="M6620" t="s">
        <v>37</v>
      </c>
      <c r="N6620" s="4" t="str">
        <f>IF(consolidado[[#This Row],[tempo]]&gt;consolidado[[#This Row],[prioridade_horas]],"Fora do prazo","Dentro do prazo estimado")</f>
        <v>Fora do prazo</v>
      </c>
      <c r="O6620" s="3">
        <v>0.66666666666666663</v>
      </c>
      <c r="P6620" t="s">
        <v>70</v>
      </c>
      <c r="Q6620">
        <v>3</v>
      </c>
      <c r="R6620" t="s">
        <v>33</v>
      </c>
      <c r="S6620">
        <v>11</v>
      </c>
      <c r="T6620" t="s">
        <v>37</v>
      </c>
      <c r="U6620">
        <v>102</v>
      </c>
      <c r="V6620" t="s">
        <v>96</v>
      </c>
      <c r="W6620">
        <v>5</v>
      </c>
      <c r="X6620" t="s">
        <v>41</v>
      </c>
    </row>
    <row r="6621" spans="1:24">
      <c r="A6621">
        <v>39442</v>
      </c>
      <c r="B6621" t="s">
        <v>3559</v>
      </c>
      <c r="C6621" s="1">
        <v>45498.449513888889</v>
      </c>
      <c r="D6621" s="1">
        <v>45504.380925925929</v>
      </c>
      <c r="E6621" s="3">
        <v>1.4340277777777777</v>
      </c>
      <c r="F6621">
        <v>34</v>
      </c>
      <c r="G6621" t="s">
        <v>25</v>
      </c>
      <c r="H6621">
        <v>15</v>
      </c>
      <c r="I6621" t="s">
        <v>82</v>
      </c>
      <c r="J6621">
        <v>34</v>
      </c>
      <c r="K6621" t="s">
        <v>25</v>
      </c>
      <c r="L6621">
        <v>3</v>
      </c>
      <c r="M6621" t="s">
        <v>26</v>
      </c>
      <c r="N6621" s="4" t="str">
        <f>IF(consolidado[[#This Row],[tempo]]&gt;consolidado[[#This Row],[prioridade_horas]],"Fora do prazo","Dentro do prazo estimado")</f>
        <v>Fora do prazo</v>
      </c>
      <c r="O6621" s="3">
        <v>1</v>
      </c>
      <c r="P6621" t="s">
        <v>27</v>
      </c>
      <c r="Q6621">
        <v>3</v>
      </c>
      <c r="R6621" t="s">
        <v>33</v>
      </c>
      <c r="S6621">
        <v>16</v>
      </c>
      <c r="T6621" t="s">
        <v>43</v>
      </c>
      <c r="U6621">
        <v>4</v>
      </c>
      <c r="V6621" t="s">
        <v>1529</v>
      </c>
      <c r="W6621">
        <v>4</v>
      </c>
      <c r="X6621" t="s">
        <v>30</v>
      </c>
    </row>
    <row r="6622" spans="1:24">
      <c r="A6622">
        <v>39443</v>
      </c>
      <c r="B6622" t="s">
        <v>1207</v>
      </c>
      <c r="C6622" s="1">
        <v>45498.45113425926</v>
      </c>
      <c r="D6622" s="1">
        <v>45498.456701388888</v>
      </c>
      <c r="E6622" s="3">
        <v>5.5555555555555558E-3</v>
      </c>
      <c r="F6622">
        <v>25</v>
      </c>
      <c r="G6622" t="s">
        <v>109</v>
      </c>
      <c r="H6622">
        <v>25</v>
      </c>
      <c r="I6622" t="s">
        <v>109</v>
      </c>
      <c r="J6622">
        <v>25</v>
      </c>
      <c r="K6622" t="s">
        <v>109</v>
      </c>
      <c r="L6622">
        <v>11</v>
      </c>
      <c r="M6622" t="s">
        <v>37</v>
      </c>
      <c r="N6622" s="4" t="str">
        <f>IF(consolidado[[#This Row],[tempo]]&gt;consolidado[[#This Row],[prioridade_horas]],"Fora do prazo","Dentro do prazo estimado")</f>
        <v>Dentro do prazo estimado</v>
      </c>
      <c r="O6622" s="3">
        <v>0.33333333333333331</v>
      </c>
      <c r="P6622" t="s">
        <v>38</v>
      </c>
      <c r="Q6622">
        <v>3</v>
      </c>
      <c r="R6622" t="s">
        <v>33</v>
      </c>
      <c r="S6622">
        <v>11</v>
      </c>
      <c r="T6622" t="s">
        <v>37</v>
      </c>
      <c r="U6622">
        <v>56</v>
      </c>
      <c r="V6622" t="s">
        <v>40</v>
      </c>
      <c r="W6622">
        <v>5</v>
      </c>
      <c r="X6622" t="s">
        <v>41</v>
      </c>
    </row>
    <row r="6623" spans="1:24">
      <c r="A6623">
        <v>39444</v>
      </c>
      <c r="B6623" t="s">
        <v>3560</v>
      </c>
      <c r="C6623" s="1">
        <v>45498.451736111114</v>
      </c>
      <c r="D6623" s="1">
        <v>45498.715497685182</v>
      </c>
      <c r="E6623" s="3">
        <v>0.2638888888888889</v>
      </c>
      <c r="F6623">
        <v>29</v>
      </c>
      <c r="G6623" t="s">
        <v>36</v>
      </c>
      <c r="H6623">
        <v>29</v>
      </c>
      <c r="I6623" t="s">
        <v>36</v>
      </c>
      <c r="J6623">
        <v>29</v>
      </c>
      <c r="K6623" t="s">
        <v>36</v>
      </c>
      <c r="L6623">
        <v>11</v>
      </c>
      <c r="M6623" t="s">
        <v>37</v>
      </c>
      <c r="N6623" s="4" t="str">
        <f>IF(consolidado[[#This Row],[tempo]]&gt;consolidado[[#This Row],[prioridade_horas]],"Fora do prazo","Dentro do prazo estimado")</f>
        <v>Dentro do prazo estimado</v>
      </c>
      <c r="O6623" s="3">
        <v>0.33333333333333331</v>
      </c>
      <c r="P6623" t="s">
        <v>38</v>
      </c>
      <c r="Q6623">
        <v>4</v>
      </c>
      <c r="R6623" t="s">
        <v>39</v>
      </c>
      <c r="S6623">
        <v>11</v>
      </c>
      <c r="T6623" t="s">
        <v>37</v>
      </c>
      <c r="U6623">
        <v>56</v>
      </c>
      <c r="V6623" t="s">
        <v>40</v>
      </c>
      <c r="W6623">
        <v>5</v>
      </c>
      <c r="X6623" t="s">
        <v>41</v>
      </c>
    </row>
    <row r="6624" spans="1:24">
      <c r="A6624">
        <v>39445</v>
      </c>
      <c r="B6624" t="s">
        <v>93</v>
      </c>
      <c r="C6624" s="1">
        <v>45498.455601851849</v>
      </c>
      <c r="D6624" s="1">
        <v>45499.646793981483</v>
      </c>
      <c r="E6624" s="3">
        <v>0.56666666666666665</v>
      </c>
      <c r="F6624">
        <v>30</v>
      </c>
      <c r="G6624" t="s">
        <v>81</v>
      </c>
      <c r="H6624">
        <v>102</v>
      </c>
      <c r="I6624" t="s">
        <v>46</v>
      </c>
      <c r="J6624">
        <v>30</v>
      </c>
      <c r="K6624" t="s">
        <v>81</v>
      </c>
      <c r="L6624">
        <v>4</v>
      </c>
      <c r="M6624" t="s">
        <v>94</v>
      </c>
      <c r="N6624" s="4" t="str">
        <f>IF(consolidado[[#This Row],[tempo]]&gt;consolidado[[#This Row],[prioridade_horas]],"Fora do prazo","Dentro do prazo estimado")</f>
        <v>Fora do prazo</v>
      </c>
      <c r="O6624" s="3">
        <v>0.33333333333333331</v>
      </c>
      <c r="P6624" t="s">
        <v>38</v>
      </c>
      <c r="Q6624">
        <v>3</v>
      </c>
      <c r="R6624" t="s">
        <v>33</v>
      </c>
      <c r="S6624">
        <v>1</v>
      </c>
      <c r="T6624" t="s">
        <v>66</v>
      </c>
      <c r="U6624">
        <v>38</v>
      </c>
      <c r="V6624" t="s">
        <v>67</v>
      </c>
      <c r="W6624">
        <v>3</v>
      </c>
      <c r="X6624" t="s">
        <v>86</v>
      </c>
    </row>
    <row r="6625" spans="1:24">
      <c r="A6625">
        <v>39446</v>
      </c>
      <c r="B6625" t="s">
        <v>1207</v>
      </c>
      <c r="C6625" s="1">
        <v>45498.455925925926</v>
      </c>
      <c r="D6625" s="1">
        <v>45506.570868055554</v>
      </c>
      <c r="E6625" s="3">
        <v>2.3694444444444445</v>
      </c>
      <c r="F6625">
        <v>25</v>
      </c>
      <c r="G6625" t="s">
        <v>109</v>
      </c>
      <c r="H6625">
        <v>25</v>
      </c>
      <c r="I6625" t="s">
        <v>109</v>
      </c>
      <c r="J6625">
        <v>25</v>
      </c>
      <c r="K6625" t="s">
        <v>109</v>
      </c>
      <c r="L6625">
        <v>11</v>
      </c>
      <c r="M6625" t="s">
        <v>37</v>
      </c>
      <c r="N6625" s="4" t="str">
        <f>IF(consolidado[[#This Row],[tempo]]&gt;consolidado[[#This Row],[prioridade_horas]],"Fora do prazo","Dentro do prazo estimado")</f>
        <v>Fora do prazo</v>
      </c>
      <c r="O6625" s="3">
        <v>0.33333333333333331</v>
      </c>
      <c r="P6625" t="s">
        <v>38</v>
      </c>
      <c r="Q6625">
        <v>3</v>
      </c>
      <c r="R6625" t="s">
        <v>33</v>
      </c>
      <c r="S6625">
        <v>11</v>
      </c>
      <c r="T6625" t="s">
        <v>37</v>
      </c>
      <c r="U6625">
        <v>56</v>
      </c>
      <c r="V6625" t="s">
        <v>40</v>
      </c>
      <c r="W6625">
        <v>5</v>
      </c>
      <c r="X6625" t="s">
        <v>41</v>
      </c>
    </row>
    <row r="6626" spans="1:24">
      <c r="A6626">
        <v>39447</v>
      </c>
      <c r="B6626" t="s">
        <v>3561</v>
      </c>
      <c r="C6626" s="1">
        <v>45498.456608796296</v>
      </c>
      <c r="D6626" s="1">
        <v>45498.680543981478</v>
      </c>
      <c r="E6626" s="3">
        <v>0.22361111111111112</v>
      </c>
      <c r="F6626">
        <v>34</v>
      </c>
      <c r="G6626" t="s">
        <v>25</v>
      </c>
      <c r="H6626">
        <v>25</v>
      </c>
      <c r="I6626" t="s">
        <v>109</v>
      </c>
      <c r="J6626">
        <v>30</v>
      </c>
      <c r="K6626" t="s">
        <v>81</v>
      </c>
      <c r="L6626">
        <v>4</v>
      </c>
      <c r="M6626" t="s">
        <v>94</v>
      </c>
      <c r="N6626" s="4" t="str">
        <f>IF(consolidado[[#This Row],[tempo]]&gt;consolidado[[#This Row],[prioridade_horas]],"Fora do prazo","Dentro do prazo estimado")</f>
        <v>Dentro do prazo estimado</v>
      </c>
      <c r="O6626" s="3">
        <v>1</v>
      </c>
      <c r="P6626" t="s">
        <v>27</v>
      </c>
      <c r="Q6626">
        <v>3</v>
      </c>
      <c r="R6626" t="s">
        <v>33</v>
      </c>
      <c r="S6626">
        <v>11</v>
      </c>
      <c r="T6626" t="s">
        <v>37</v>
      </c>
      <c r="U6626">
        <v>68</v>
      </c>
      <c r="V6626" t="s">
        <v>161</v>
      </c>
      <c r="W6626">
        <v>4</v>
      </c>
      <c r="X6626" t="s">
        <v>30</v>
      </c>
    </row>
    <row r="6627" spans="1:24">
      <c r="A6627">
        <v>39448</v>
      </c>
      <c r="B6627" t="s">
        <v>1841</v>
      </c>
      <c r="C6627" s="1">
        <v>45498.460694444446</v>
      </c>
      <c r="D6627" s="1">
        <v>45499.376782407409</v>
      </c>
      <c r="E6627" s="3">
        <v>0.29166666666666669</v>
      </c>
      <c r="F6627">
        <v>25</v>
      </c>
      <c r="G6627" t="s">
        <v>109</v>
      </c>
      <c r="H6627">
        <v>25</v>
      </c>
      <c r="I6627" t="s">
        <v>109</v>
      </c>
      <c r="J6627">
        <v>25</v>
      </c>
      <c r="K6627" t="s">
        <v>109</v>
      </c>
      <c r="L6627">
        <v>11</v>
      </c>
      <c r="M6627" t="s">
        <v>37</v>
      </c>
      <c r="N6627" s="4" t="str">
        <f>IF(consolidado[[#This Row],[tempo]]&gt;consolidado[[#This Row],[prioridade_horas]],"Fora do prazo","Dentro do prazo estimado")</f>
        <v>Dentro do prazo estimado</v>
      </c>
      <c r="O6627" s="3">
        <v>0.33333333333333331</v>
      </c>
      <c r="P6627" t="s">
        <v>38</v>
      </c>
      <c r="Q6627">
        <v>3</v>
      </c>
      <c r="R6627" t="s">
        <v>33</v>
      </c>
      <c r="S6627">
        <v>11</v>
      </c>
      <c r="T6627" t="s">
        <v>37</v>
      </c>
      <c r="U6627">
        <v>56</v>
      </c>
      <c r="V6627" t="s">
        <v>40</v>
      </c>
      <c r="W6627">
        <v>5</v>
      </c>
      <c r="X6627" t="s">
        <v>41</v>
      </c>
    </row>
    <row r="6628" spans="1:24">
      <c r="A6628">
        <v>39449</v>
      </c>
      <c r="B6628" t="s">
        <v>1412</v>
      </c>
      <c r="C6628" s="1">
        <v>45498.465821759259</v>
      </c>
      <c r="D6628" s="1">
        <v>45499.377060185187</v>
      </c>
      <c r="E6628" s="3">
        <v>0.28680555555555554</v>
      </c>
      <c r="F6628">
        <v>25</v>
      </c>
      <c r="G6628" t="s">
        <v>109</v>
      </c>
      <c r="H6628">
        <v>25</v>
      </c>
      <c r="I6628" t="s">
        <v>109</v>
      </c>
      <c r="J6628">
        <v>25</v>
      </c>
      <c r="K6628" t="s">
        <v>109</v>
      </c>
      <c r="L6628">
        <v>11</v>
      </c>
      <c r="M6628" t="s">
        <v>37</v>
      </c>
      <c r="N6628" s="4" t="str">
        <f>IF(consolidado[[#This Row],[tempo]]&gt;consolidado[[#This Row],[prioridade_horas]],"Fora do prazo","Dentro do prazo estimado")</f>
        <v>Dentro do prazo estimado</v>
      </c>
      <c r="O6628" s="3">
        <v>0.33333333333333331</v>
      </c>
      <c r="P6628" t="s">
        <v>38</v>
      </c>
      <c r="Q6628">
        <v>3</v>
      </c>
      <c r="R6628" t="s">
        <v>33</v>
      </c>
      <c r="S6628">
        <v>11</v>
      </c>
      <c r="T6628" t="s">
        <v>37</v>
      </c>
      <c r="U6628">
        <v>56</v>
      </c>
      <c r="V6628" t="s">
        <v>40</v>
      </c>
      <c r="W6628">
        <v>5</v>
      </c>
      <c r="X6628" t="s">
        <v>41</v>
      </c>
    </row>
    <row r="6629" spans="1:24">
      <c r="A6629">
        <v>39450</v>
      </c>
      <c r="B6629" t="s">
        <v>3562</v>
      </c>
      <c r="C6629" s="1">
        <v>45498.470486111109</v>
      </c>
      <c r="D6629" s="1">
        <v>45499.412048611113</v>
      </c>
      <c r="E6629" s="3">
        <v>0.31736111111111109</v>
      </c>
      <c r="F6629">
        <v>25</v>
      </c>
      <c r="G6629" t="s">
        <v>109</v>
      </c>
      <c r="H6629">
        <v>99</v>
      </c>
      <c r="I6629" t="s">
        <v>73</v>
      </c>
      <c r="J6629">
        <v>25</v>
      </c>
      <c r="K6629" t="s">
        <v>109</v>
      </c>
      <c r="L6629">
        <v>11</v>
      </c>
      <c r="M6629" t="s">
        <v>37</v>
      </c>
      <c r="N6629" s="4" t="str">
        <f>IF(consolidado[[#This Row],[tempo]]&gt;consolidado[[#This Row],[prioridade_horas]],"Fora do prazo","Dentro do prazo estimado")</f>
        <v>Dentro do prazo estimado</v>
      </c>
      <c r="O6629" s="3">
        <v>0.33333333333333331</v>
      </c>
      <c r="P6629" t="s">
        <v>38</v>
      </c>
      <c r="Q6629">
        <v>3</v>
      </c>
      <c r="R6629" t="s">
        <v>33</v>
      </c>
      <c r="S6629">
        <v>16</v>
      </c>
      <c r="T6629" t="s">
        <v>43</v>
      </c>
      <c r="U6629">
        <v>56</v>
      </c>
      <c r="V6629" t="s">
        <v>40</v>
      </c>
      <c r="W6629">
        <v>5</v>
      </c>
      <c r="X6629" t="s">
        <v>41</v>
      </c>
    </row>
    <row r="6630" spans="1:24">
      <c r="A6630">
        <v>39451</v>
      </c>
      <c r="B6630" t="s">
        <v>31</v>
      </c>
      <c r="C6630" s="1">
        <v>45498.484490740739</v>
      </c>
      <c r="D6630" s="1">
        <v>45499.703726851854</v>
      </c>
      <c r="E6630" s="3">
        <v>0.59513888888888888</v>
      </c>
      <c r="F6630">
        <v>35</v>
      </c>
      <c r="G6630" t="s">
        <v>32</v>
      </c>
      <c r="H6630">
        <v>52</v>
      </c>
      <c r="I6630" t="s">
        <v>77</v>
      </c>
      <c r="J6630">
        <v>35</v>
      </c>
      <c r="K6630" t="s">
        <v>32</v>
      </c>
      <c r="L6630">
        <v>3</v>
      </c>
      <c r="M6630" t="s">
        <v>26</v>
      </c>
      <c r="N6630" s="4" t="str">
        <f>IF(consolidado[[#This Row],[tempo]]&gt;consolidado[[#This Row],[prioridade_horas]],"Fora do prazo","Dentro do prazo estimado")</f>
        <v>Dentro do prazo estimado</v>
      </c>
      <c r="O6630" s="3">
        <v>0.66666666666666663</v>
      </c>
      <c r="P6630" t="s">
        <v>70</v>
      </c>
      <c r="Q6630">
        <v>3</v>
      </c>
      <c r="R6630" t="s">
        <v>33</v>
      </c>
      <c r="S6630">
        <v>16</v>
      </c>
      <c r="T6630" t="s">
        <v>43</v>
      </c>
      <c r="U6630">
        <v>28</v>
      </c>
      <c r="V6630" t="s">
        <v>34</v>
      </c>
      <c r="W6630">
        <v>3</v>
      </c>
      <c r="X6630" t="s">
        <v>86</v>
      </c>
    </row>
    <row r="6631" spans="1:24">
      <c r="A6631">
        <v>39452</v>
      </c>
      <c r="B6631" t="s">
        <v>126</v>
      </c>
      <c r="C6631" s="1">
        <v>45498.491157407407</v>
      </c>
      <c r="D6631" s="1">
        <v>45498.516215277778</v>
      </c>
      <c r="E6631" s="3">
        <v>2.5000000000000001E-2</v>
      </c>
      <c r="F6631">
        <v>55</v>
      </c>
      <c r="G6631" t="s">
        <v>127</v>
      </c>
      <c r="H6631">
        <v>98</v>
      </c>
      <c r="I6631" t="s">
        <v>69</v>
      </c>
      <c r="J6631">
        <v>55</v>
      </c>
      <c r="K6631" t="s">
        <v>127</v>
      </c>
      <c r="L6631">
        <v>11</v>
      </c>
      <c r="M6631" t="s">
        <v>37</v>
      </c>
      <c r="N6631" s="4" t="str">
        <f>IF(consolidado[[#This Row],[tempo]]&gt;consolidado[[#This Row],[prioridade_horas]],"Fora do prazo","Dentro do prazo estimado")</f>
        <v>Dentro do prazo estimado</v>
      </c>
      <c r="O6631" s="3">
        <v>0.33333333333333331</v>
      </c>
      <c r="P6631" t="s">
        <v>38</v>
      </c>
      <c r="Q6631">
        <v>3</v>
      </c>
      <c r="R6631" t="s">
        <v>33</v>
      </c>
      <c r="S6631">
        <v>11</v>
      </c>
      <c r="T6631" t="s">
        <v>37</v>
      </c>
      <c r="U6631">
        <v>56</v>
      </c>
      <c r="V6631" t="s">
        <v>40</v>
      </c>
      <c r="W6631">
        <v>5</v>
      </c>
      <c r="X6631" t="s">
        <v>41</v>
      </c>
    </row>
    <row r="6632" spans="1:24">
      <c r="A6632">
        <v>39453</v>
      </c>
      <c r="B6632" t="s">
        <v>550</v>
      </c>
      <c r="C6632" s="1">
        <v>45498.491990740738</v>
      </c>
      <c r="D6632" s="1">
        <v>45499.582060185188</v>
      </c>
      <c r="E6632" s="3">
        <v>0.46597222222222223</v>
      </c>
      <c r="F6632">
        <v>55</v>
      </c>
      <c r="G6632" t="s">
        <v>127</v>
      </c>
      <c r="H6632">
        <v>25</v>
      </c>
      <c r="I6632" t="s">
        <v>109</v>
      </c>
      <c r="J6632">
        <v>55</v>
      </c>
      <c r="K6632" t="s">
        <v>127</v>
      </c>
      <c r="L6632">
        <v>11</v>
      </c>
      <c r="M6632" t="s">
        <v>37</v>
      </c>
      <c r="N6632" s="4" t="str">
        <f>IF(consolidado[[#This Row],[tempo]]&gt;consolidado[[#This Row],[prioridade_horas]],"Fora do prazo","Dentro do prazo estimado")</f>
        <v>Fora do prazo</v>
      </c>
      <c r="O6632" s="3">
        <v>0.33333333333333331</v>
      </c>
      <c r="P6632" t="s">
        <v>38</v>
      </c>
      <c r="Q6632">
        <v>3</v>
      </c>
      <c r="R6632" t="s">
        <v>33</v>
      </c>
      <c r="S6632">
        <v>11</v>
      </c>
      <c r="T6632" t="s">
        <v>37</v>
      </c>
      <c r="U6632">
        <v>56</v>
      </c>
      <c r="V6632" t="s">
        <v>40</v>
      </c>
      <c r="W6632">
        <v>5</v>
      </c>
      <c r="X6632" t="s">
        <v>41</v>
      </c>
    </row>
    <row r="6633" spans="1:24">
      <c r="A6633">
        <v>39454</v>
      </c>
      <c r="B6633" t="s">
        <v>550</v>
      </c>
      <c r="C6633" s="1">
        <v>45498.49324074074</v>
      </c>
      <c r="D6633" s="1">
        <v>45499.442974537036</v>
      </c>
      <c r="E6633" s="3">
        <v>0.32500000000000001</v>
      </c>
      <c r="F6633">
        <v>55</v>
      </c>
      <c r="G6633" t="s">
        <v>127</v>
      </c>
      <c r="H6633">
        <v>25</v>
      </c>
      <c r="I6633" t="s">
        <v>109</v>
      </c>
      <c r="J6633">
        <v>55</v>
      </c>
      <c r="K6633" t="s">
        <v>127</v>
      </c>
      <c r="L6633">
        <v>11</v>
      </c>
      <c r="M6633" t="s">
        <v>37</v>
      </c>
      <c r="N6633" s="4" t="str">
        <f>IF(consolidado[[#This Row],[tempo]]&gt;consolidado[[#This Row],[prioridade_horas]],"Fora do prazo","Dentro do prazo estimado")</f>
        <v>Dentro do prazo estimado</v>
      </c>
      <c r="O6633" s="3">
        <v>0.33333333333333331</v>
      </c>
      <c r="P6633" t="s">
        <v>38</v>
      </c>
      <c r="Q6633">
        <v>3</v>
      </c>
      <c r="R6633" t="s">
        <v>33</v>
      </c>
      <c r="S6633">
        <v>11</v>
      </c>
      <c r="T6633" t="s">
        <v>37</v>
      </c>
      <c r="U6633">
        <v>56</v>
      </c>
      <c r="V6633" t="s">
        <v>40</v>
      </c>
      <c r="W6633">
        <v>5</v>
      </c>
      <c r="X6633" t="s">
        <v>41</v>
      </c>
    </row>
    <row r="6634" spans="1:24">
      <c r="A6634">
        <v>39455</v>
      </c>
      <c r="B6634" t="s">
        <v>1891</v>
      </c>
      <c r="C6634" s="1">
        <v>45498.494398148148</v>
      </c>
      <c r="D6634" s="1">
        <v>45504.579085648147</v>
      </c>
      <c r="E6634" s="3">
        <v>1.5874999999999999</v>
      </c>
      <c r="F6634">
        <v>55</v>
      </c>
      <c r="G6634" t="s">
        <v>127</v>
      </c>
      <c r="H6634">
        <v>25</v>
      </c>
      <c r="I6634" t="s">
        <v>109</v>
      </c>
      <c r="J6634">
        <v>55</v>
      </c>
      <c r="K6634" t="s">
        <v>127</v>
      </c>
      <c r="L6634">
        <v>11</v>
      </c>
      <c r="M6634" t="s">
        <v>37</v>
      </c>
      <c r="N6634" s="4" t="str">
        <f>IF(consolidado[[#This Row],[tempo]]&gt;consolidado[[#This Row],[prioridade_horas]],"Fora do prazo","Dentro do prazo estimado")</f>
        <v>Fora do prazo</v>
      </c>
      <c r="O6634" s="3">
        <v>0.33333333333333331</v>
      </c>
      <c r="P6634" t="s">
        <v>38</v>
      </c>
      <c r="Q6634">
        <v>3</v>
      </c>
      <c r="R6634" t="s">
        <v>33</v>
      </c>
      <c r="S6634">
        <v>11</v>
      </c>
      <c r="T6634" t="s">
        <v>37</v>
      </c>
      <c r="U6634">
        <v>56</v>
      </c>
      <c r="V6634" t="s">
        <v>40</v>
      </c>
      <c r="W6634">
        <v>5</v>
      </c>
      <c r="X6634" t="s">
        <v>41</v>
      </c>
    </row>
    <row r="6635" spans="1:24">
      <c r="A6635">
        <v>39456</v>
      </c>
      <c r="B6635" t="s">
        <v>408</v>
      </c>
      <c r="C6635" s="1">
        <v>45498.495648148149</v>
      </c>
      <c r="D6635" s="1">
        <v>45498.555254629631</v>
      </c>
      <c r="E6635" s="3">
        <v>5.9722222222222225E-2</v>
      </c>
      <c r="F6635">
        <v>55</v>
      </c>
      <c r="G6635" t="s">
        <v>127</v>
      </c>
      <c r="H6635">
        <v>25</v>
      </c>
      <c r="I6635" t="s">
        <v>109</v>
      </c>
      <c r="J6635">
        <v>55</v>
      </c>
      <c r="K6635" t="s">
        <v>127</v>
      </c>
      <c r="L6635">
        <v>11</v>
      </c>
      <c r="M6635" t="s">
        <v>37</v>
      </c>
      <c r="N6635" s="4" t="str">
        <f>IF(consolidado[[#This Row],[tempo]]&gt;consolidado[[#This Row],[prioridade_horas]],"Fora do prazo","Dentro do prazo estimado")</f>
        <v>Dentro do prazo estimado</v>
      </c>
      <c r="O6635" s="3">
        <v>0.33333333333333331</v>
      </c>
      <c r="P6635" t="s">
        <v>38</v>
      </c>
      <c r="Q6635">
        <v>3</v>
      </c>
      <c r="R6635" t="s">
        <v>33</v>
      </c>
      <c r="S6635">
        <v>11</v>
      </c>
      <c r="T6635" t="s">
        <v>37</v>
      </c>
      <c r="U6635">
        <v>56</v>
      </c>
      <c r="V6635" t="s">
        <v>40</v>
      </c>
      <c r="W6635">
        <v>5</v>
      </c>
      <c r="X6635" t="s">
        <v>41</v>
      </c>
    </row>
    <row r="6636" spans="1:24">
      <c r="A6636">
        <v>39457</v>
      </c>
      <c r="B6636" t="s">
        <v>898</v>
      </c>
      <c r="C6636" s="1">
        <v>45498.499722222223</v>
      </c>
      <c r="D6636" s="1">
        <v>45499.377303240741</v>
      </c>
      <c r="E6636" s="3">
        <v>0.25347222222222221</v>
      </c>
      <c r="F6636">
        <v>25</v>
      </c>
      <c r="G6636" t="s">
        <v>109</v>
      </c>
      <c r="H6636">
        <v>25</v>
      </c>
      <c r="I6636" t="s">
        <v>109</v>
      </c>
      <c r="J6636">
        <v>25</v>
      </c>
      <c r="K6636" t="s">
        <v>109</v>
      </c>
      <c r="L6636">
        <v>11</v>
      </c>
      <c r="M6636" t="s">
        <v>37</v>
      </c>
      <c r="N6636" s="4" t="str">
        <f>IF(consolidado[[#This Row],[tempo]]&gt;consolidado[[#This Row],[prioridade_horas]],"Fora do prazo","Dentro do prazo estimado")</f>
        <v>Dentro do prazo estimado</v>
      </c>
      <c r="O6636" s="3">
        <v>0.33333333333333331</v>
      </c>
      <c r="P6636" t="s">
        <v>38</v>
      </c>
      <c r="Q6636">
        <v>3</v>
      </c>
      <c r="R6636" t="s">
        <v>33</v>
      </c>
      <c r="S6636">
        <v>11</v>
      </c>
      <c r="T6636" t="s">
        <v>37</v>
      </c>
      <c r="U6636">
        <v>56</v>
      </c>
      <c r="V6636" t="s">
        <v>40</v>
      </c>
      <c r="W6636">
        <v>5</v>
      </c>
      <c r="X6636" t="s">
        <v>41</v>
      </c>
    </row>
    <row r="6637" spans="1:24">
      <c r="A6637">
        <v>39458</v>
      </c>
      <c r="B6637" t="s">
        <v>3563</v>
      </c>
      <c r="C6637" s="1">
        <v>45498.525636574072</v>
      </c>
      <c r="D6637" s="1">
        <v>45498.616886574076</v>
      </c>
      <c r="E6637" s="3">
        <v>9.166666666666666E-2</v>
      </c>
      <c r="F6637">
        <v>98</v>
      </c>
      <c r="G6637" t="s">
        <v>69</v>
      </c>
      <c r="H6637">
        <v>98</v>
      </c>
      <c r="I6637" t="s">
        <v>69</v>
      </c>
      <c r="J6637">
        <v>98</v>
      </c>
      <c r="K6637" t="s">
        <v>69</v>
      </c>
      <c r="L6637">
        <v>11</v>
      </c>
      <c r="M6637" t="s">
        <v>37</v>
      </c>
      <c r="N6637" s="4" t="str">
        <f>IF(consolidado[[#This Row],[tempo]]&gt;consolidado[[#This Row],[prioridade_horas]],"Fora do prazo","Dentro do prazo estimado")</f>
        <v>Dentro do prazo estimado</v>
      </c>
      <c r="O6637" s="3">
        <v>1</v>
      </c>
      <c r="P6637" t="s">
        <v>27</v>
      </c>
      <c r="Q6637">
        <v>3</v>
      </c>
      <c r="R6637" t="s">
        <v>33</v>
      </c>
      <c r="S6637">
        <v>11</v>
      </c>
      <c r="T6637" t="s">
        <v>37</v>
      </c>
      <c r="U6637">
        <v>15</v>
      </c>
      <c r="V6637" t="s">
        <v>37</v>
      </c>
      <c r="W6637">
        <v>5</v>
      </c>
      <c r="X6637" t="s">
        <v>41</v>
      </c>
    </row>
    <row r="6638" spans="1:24">
      <c r="A6638">
        <v>39459</v>
      </c>
      <c r="B6638" t="s">
        <v>458</v>
      </c>
      <c r="C6638" s="1">
        <v>45498.554444444446</v>
      </c>
      <c r="D6638" s="1">
        <v>45499.389699074076</v>
      </c>
      <c r="E6638" s="3">
        <v>0.21111111111111111</v>
      </c>
      <c r="F6638">
        <v>25</v>
      </c>
      <c r="G6638" t="s">
        <v>109</v>
      </c>
      <c r="H6638">
        <v>15</v>
      </c>
      <c r="I6638" t="s">
        <v>82</v>
      </c>
      <c r="J6638">
        <v>25</v>
      </c>
      <c r="K6638" t="s">
        <v>109</v>
      </c>
      <c r="L6638">
        <v>11</v>
      </c>
      <c r="M6638" t="s">
        <v>37</v>
      </c>
      <c r="N6638" s="4" t="str">
        <f>IF(consolidado[[#This Row],[tempo]]&gt;consolidado[[#This Row],[prioridade_horas]],"Fora do prazo","Dentro do prazo estimado")</f>
        <v>Dentro do prazo estimado</v>
      </c>
      <c r="O6638" s="3">
        <v>0.33333333333333331</v>
      </c>
      <c r="P6638" t="s">
        <v>38</v>
      </c>
      <c r="Q6638">
        <v>3</v>
      </c>
      <c r="R6638" t="s">
        <v>33</v>
      </c>
      <c r="S6638">
        <v>16</v>
      </c>
      <c r="T6638" t="s">
        <v>43</v>
      </c>
      <c r="U6638">
        <v>56</v>
      </c>
      <c r="V6638" t="s">
        <v>40</v>
      </c>
      <c r="W6638">
        <v>5</v>
      </c>
      <c r="X6638" t="s">
        <v>41</v>
      </c>
    </row>
    <row r="6639" spans="1:24">
      <c r="A6639">
        <v>39460</v>
      </c>
      <c r="B6639" t="s">
        <v>729</v>
      </c>
      <c r="C6639" s="1">
        <v>45498.588252314818</v>
      </c>
      <c r="D6639" s="1">
        <v>45498.619085648148</v>
      </c>
      <c r="E6639" s="3">
        <v>3.0555555555555555E-2</v>
      </c>
      <c r="F6639">
        <v>35</v>
      </c>
      <c r="G6639" t="s">
        <v>32</v>
      </c>
      <c r="H6639">
        <v>49</v>
      </c>
      <c r="I6639" t="s">
        <v>42</v>
      </c>
      <c r="J6639">
        <v>35</v>
      </c>
      <c r="K6639" t="s">
        <v>32</v>
      </c>
      <c r="L6639">
        <v>16</v>
      </c>
      <c r="M6639" t="s">
        <v>43</v>
      </c>
      <c r="N6639" s="4" t="str">
        <f>IF(consolidado[[#This Row],[tempo]]&gt;consolidado[[#This Row],[prioridade_horas]],"Fora do prazo","Dentro do prazo estimado")</f>
        <v>Dentro do prazo estimado</v>
      </c>
      <c r="O6639" s="3">
        <v>0.33333333333333331</v>
      </c>
      <c r="P6639" t="s">
        <v>38</v>
      </c>
      <c r="Q6639">
        <v>3</v>
      </c>
      <c r="R6639" t="s">
        <v>33</v>
      </c>
      <c r="S6639">
        <v>16</v>
      </c>
      <c r="T6639" t="s">
        <v>43</v>
      </c>
      <c r="U6639">
        <v>56</v>
      </c>
      <c r="V6639" t="s">
        <v>40</v>
      </c>
      <c r="W6639">
        <v>5</v>
      </c>
      <c r="X6639" t="s">
        <v>41</v>
      </c>
    </row>
    <row r="6640" spans="1:24">
      <c r="A6640">
        <v>39461</v>
      </c>
      <c r="B6640" t="s">
        <v>922</v>
      </c>
      <c r="C6640" s="1">
        <v>45498.588460648149</v>
      </c>
      <c r="D6640" s="1">
        <v>45499.377615740741</v>
      </c>
      <c r="E6640" s="3">
        <v>0.16458333333333333</v>
      </c>
      <c r="F6640">
        <v>25</v>
      </c>
      <c r="G6640" t="s">
        <v>109</v>
      </c>
      <c r="H6640">
        <v>25</v>
      </c>
      <c r="I6640" t="s">
        <v>109</v>
      </c>
      <c r="J6640">
        <v>25</v>
      </c>
      <c r="K6640" t="s">
        <v>109</v>
      </c>
      <c r="L6640">
        <v>11</v>
      </c>
      <c r="M6640" t="s">
        <v>37</v>
      </c>
      <c r="N6640" s="4" t="str">
        <f>IF(consolidado[[#This Row],[tempo]]&gt;consolidado[[#This Row],[prioridade_horas]],"Fora do prazo","Dentro do prazo estimado")</f>
        <v>Dentro do prazo estimado</v>
      </c>
      <c r="O6640" s="3">
        <v>0.33333333333333331</v>
      </c>
      <c r="P6640" t="s">
        <v>38</v>
      </c>
      <c r="Q6640">
        <v>3</v>
      </c>
      <c r="R6640" t="s">
        <v>33</v>
      </c>
      <c r="S6640">
        <v>11</v>
      </c>
      <c r="T6640" t="s">
        <v>37</v>
      </c>
      <c r="U6640">
        <v>56</v>
      </c>
      <c r="V6640" t="s">
        <v>40</v>
      </c>
      <c r="W6640">
        <v>5</v>
      </c>
      <c r="X6640" t="s">
        <v>41</v>
      </c>
    </row>
    <row r="6641" spans="1:24">
      <c r="A6641">
        <v>39462</v>
      </c>
      <c r="B6641" t="s">
        <v>3564</v>
      </c>
      <c r="C6641" s="1">
        <v>45498.62605324074</v>
      </c>
      <c r="D6641" s="1">
        <v>45499.631249999999</v>
      </c>
      <c r="E6641" s="3">
        <v>0.38124999999999998</v>
      </c>
      <c r="F6641">
        <v>62</v>
      </c>
      <c r="G6641" t="s">
        <v>45</v>
      </c>
      <c r="H6641">
        <v>62</v>
      </c>
      <c r="I6641" t="s">
        <v>45</v>
      </c>
      <c r="J6641">
        <v>62</v>
      </c>
      <c r="K6641" t="s">
        <v>45</v>
      </c>
      <c r="L6641">
        <v>1</v>
      </c>
      <c r="M6641" t="s">
        <v>66</v>
      </c>
      <c r="N6641" s="4" t="str">
        <f>IF(consolidado[[#This Row],[tempo]]&gt;consolidado[[#This Row],[prioridade_horas]],"Fora do prazo","Dentro do prazo estimado")</f>
        <v>Fora do prazo</v>
      </c>
      <c r="O6641" s="3">
        <v>0.33333333333333331</v>
      </c>
      <c r="P6641" t="s">
        <v>38</v>
      </c>
      <c r="Q6641">
        <v>3</v>
      </c>
      <c r="R6641" t="s">
        <v>33</v>
      </c>
      <c r="S6641">
        <v>1</v>
      </c>
      <c r="T6641" t="s">
        <v>66</v>
      </c>
      <c r="U6641">
        <v>38</v>
      </c>
      <c r="V6641" t="s">
        <v>67</v>
      </c>
      <c r="W6641">
        <v>2</v>
      </c>
      <c r="X6641" t="s">
        <v>105</v>
      </c>
    </row>
    <row r="6642" spans="1:24">
      <c r="A6642">
        <v>39463</v>
      </c>
      <c r="B6642" t="s">
        <v>211</v>
      </c>
      <c r="C6642" s="1">
        <v>45498.693333333336</v>
      </c>
      <c r="D6642" s="1">
        <v>45503.437592592592</v>
      </c>
      <c r="E6642" s="3">
        <v>0.87152777777777779</v>
      </c>
      <c r="F6642">
        <v>19</v>
      </c>
      <c r="G6642" t="s">
        <v>91</v>
      </c>
      <c r="H6642">
        <v>52</v>
      </c>
      <c r="I6642" t="s">
        <v>77</v>
      </c>
      <c r="J6642">
        <v>19</v>
      </c>
      <c r="K6642" t="s">
        <v>91</v>
      </c>
      <c r="L6642">
        <v>5</v>
      </c>
      <c r="M6642" t="s">
        <v>92</v>
      </c>
      <c r="N6642" s="4" t="str">
        <f>IF(consolidado[[#This Row],[tempo]]&gt;consolidado[[#This Row],[prioridade_horas]],"Fora do prazo","Dentro do prazo estimado")</f>
        <v>Dentro do prazo estimado</v>
      </c>
      <c r="O6642" s="3">
        <v>5</v>
      </c>
      <c r="P6642" t="s">
        <v>84</v>
      </c>
      <c r="Q6642">
        <v>3</v>
      </c>
      <c r="R6642" t="s">
        <v>33</v>
      </c>
      <c r="S6642">
        <v>16</v>
      </c>
      <c r="T6642" t="s">
        <v>43</v>
      </c>
      <c r="U6642">
        <v>28</v>
      </c>
      <c r="V6642" t="s">
        <v>34</v>
      </c>
      <c r="W6642">
        <v>4</v>
      </c>
      <c r="X6642" t="s">
        <v>30</v>
      </c>
    </row>
    <row r="6643" spans="1:24">
      <c r="A6643">
        <v>39464</v>
      </c>
      <c r="B6643" t="s">
        <v>150</v>
      </c>
      <c r="C6643" s="1">
        <v>45498.726157407407</v>
      </c>
      <c r="D6643" s="1">
        <v>45502.566400462965</v>
      </c>
      <c r="E6643" s="3">
        <v>0.59166666666666667</v>
      </c>
      <c r="F6643">
        <v>35</v>
      </c>
      <c r="G6643" t="s">
        <v>32</v>
      </c>
      <c r="H6643">
        <v>52</v>
      </c>
      <c r="I6643" t="s">
        <v>77</v>
      </c>
      <c r="J6643">
        <v>35</v>
      </c>
      <c r="K6643" t="s">
        <v>32</v>
      </c>
      <c r="L6643">
        <v>3</v>
      </c>
      <c r="M6643" t="s">
        <v>26</v>
      </c>
      <c r="N6643" s="4" t="str">
        <f>IF(consolidado[[#This Row],[tempo]]&gt;consolidado[[#This Row],[prioridade_horas]],"Fora do prazo","Dentro do prazo estimado")</f>
        <v>Dentro do prazo estimado</v>
      </c>
      <c r="O6643" s="3">
        <v>1.6666666666666667</v>
      </c>
      <c r="P6643" t="s">
        <v>125</v>
      </c>
      <c r="Q6643">
        <v>3</v>
      </c>
      <c r="R6643" t="s">
        <v>33</v>
      </c>
      <c r="S6643">
        <v>16</v>
      </c>
      <c r="T6643" t="s">
        <v>43</v>
      </c>
      <c r="U6643">
        <v>29</v>
      </c>
      <c r="V6643" t="s">
        <v>85</v>
      </c>
      <c r="W6643">
        <v>3</v>
      </c>
      <c r="X6643" t="s">
        <v>86</v>
      </c>
    </row>
    <row r="6644" spans="1:24">
      <c r="A6644">
        <v>39465</v>
      </c>
      <c r="B6644" t="s">
        <v>3565</v>
      </c>
      <c r="C6644" s="1">
        <v>45499.363518518519</v>
      </c>
      <c r="D6644" s="1">
        <v>45502.478356481479</v>
      </c>
      <c r="E6644" s="3">
        <v>0.49027777777777776</v>
      </c>
      <c r="F6644">
        <v>98</v>
      </c>
      <c r="G6644" t="s">
        <v>69</v>
      </c>
      <c r="H6644">
        <v>29</v>
      </c>
      <c r="I6644" t="s">
        <v>36</v>
      </c>
      <c r="J6644">
        <v>29</v>
      </c>
      <c r="K6644" t="s">
        <v>36</v>
      </c>
      <c r="L6644">
        <v>11</v>
      </c>
      <c r="M6644" t="s">
        <v>37</v>
      </c>
      <c r="N6644" s="4" t="str">
        <f>IF(consolidado[[#This Row],[tempo]]&gt;consolidado[[#This Row],[prioridade_horas]],"Fora do prazo","Dentro do prazo estimado")</f>
        <v>Dentro do prazo estimado</v>
      </c>
      <c r="O6644" s="3">
        <v>0.66666666666666663</v>
      </c>
      <c r="P6644" t="s">
        <v>70</v>
      </c>
      <c r="Q6644">
        <v>3</v>
      </c>
      <c r="R6644" t="s">
        <v>33</v>
      </c>
      <c r="S6644">
        <v>11</v>
      </c>
      <c r="T6644" t="s">
        <v>37</v>
      </c>
      <c r="U6644">
        <v>15</v>
      </c>
      <c r="V6644" t="s">
        <v>37</v>
      </c>
      <c r="W6644">
        <v>5</v>
      </c>
      <c r="X6644" t="s">
        <v>41</v>
      </c>
    </row>
    <row r="6645" spans="1:24">
      <c r="A6645">
        <v>39466</v>
      </c>
      <c r="B6645" t="s">
        <v>3566</v>
      </c>
      <c r="C6645" s="1">
        <v>45499.375578703701</v>
      </c>
      <c r="D6645" s="1">
        <v>45531.609803240739</v>
      </c>
      <c r="E6645" s="3">
        <v>8.5</v>
      </c>
      <c r="F6645">
        <v>106</v>
      </c>
      <c r="G6645" t="s">
        <v>64</v>
      </c>
      <c r="H6645">
        <v>62</v>
      </c>
      <c r="I6645" t="s">
        <v>45</v>
      </c>
      <c r="J6645">
        <v>106</v>
      </c>
      <c r="K6645" t="s">
        <v>64</v>
      </c>
      <c r="L6645">
        <v>6</v>
      </c>
      <c r="M6645" t="s">
        <v>118</v>
      </c>
      <c r="N6645" s="4" t="str">
        <f>IF(consolidado[[#This Row],[tempo]]&gt;consolidado[[#This Row],[prioridade_horas]],"Fora do prazo","Dentro do prazo estimado")</f>
        <v>Fora do prazo</v>
      </c>
      <c r="O6645" s="3">
        <v>1.6666666666666667</v>
      </c>
      <c r="P6645" t="s">
        <v>125</v>
      </c>
      <c r="Q6645">
        <v>3</v>
      </c>
      <c r="R6645" t="s">
        <v>33</v>
      </c>
      <c r="S6645">
        <v>6</v>
      </c>
      <c r="T6645" t="s">
        <v>118</v>
      </c>
      <c r="U6645">
        <v>65</v>
      </c>
      <c r="V6645" t="s">
        <v>269</v>
      </c>
      <c r="W6645">
        <v>4</v>
      </c>
      <c r="X6645" t="s">
        <v>30</v>
      </c>
    </row>
    <row r="6646" spans="1:24">
      <c r="A6646">
        <v>39467</v>
      </c>
      <c r="B6646" t="s">
        <v>150</v>
      </c>
      <c r="C6646" s="1">
        <v>45499.385312500002</v>
      </c>
      <c r="D6646" s="1">
        <v>45499.552824074075</v>
      </c>
      <c r="E6646" s="3">
        <v>0.16805555555555557</v>
      </c>
      <c r="F6646">
        <v>35</v>
      </c>
      <c r="G6646" t="s">
        <v>32</v>
      </c>
      <c r="H6646">
        <v>52</v>
      </c>
      <c r="I6646" t="s">
        <v>77</v>
      </c>
      <c r="J6646">
        <v>35</v>
      </c>
      <c r="K6646" t="s">
        <v>32</v>
      </c>
      <c r="L6646">
        <v>3</v>
      </c>
      <c r="M6646" t="s">
        <v>26</v>
      </c>
      <c r="N6646" s="4" t="str">
        <f>IF(consolidado[[#This Row],[tempo]]&gt;consolidado[[#This Row],[prioridade_horas]],"Fora do prazo","Dentro do prazo estimado")</f>
        <v>Dentro do prazo estimado</v>
      </c>
      <c r="O6646" s="3">
        <v>0.33333333333333331</v>
      </c>
      <c r="P6646" t="s">
        <v>38</v>
      </c>
      <c r="Q6646">
        <v>3</v>
      </c>
      <c r="R6646" t="s">
        <v>33</v>
      </c>
      <c r="S6646">
        <v>16</v>
      </c>
      <c r="T6646" t="s">
        <v>43</v>
      </c>
      <c r="U6646">
        <v>29</v>
      </c>
      <c r="V6646" t="s">
        <v>85</v>
      </c>
      <c r="W6646">
        <v>3</v>
      </c>
      <c r="X6646" t="s">
        <v>86</v>
      </c>
    </row>
    <row r="6647" spans="1:24">
      <c r="A6647">
        <v>39468</v>
      </c>
      <c r="B6647" t="s">
        <v>1275</v>
      </c>
      <c r="C6647" s="1">
        <v>45499.394953703704</v>
      </c>
      <c r="D6647" s="1">
        <v>45502.426307870373</v>
      </c>
      <c r="E6647" s="3">
        <v>0.40694444444444444</v>
      </c>
      <c r="F6647">
        <v>102</v>
      </c>
      <c r="G6647" t="s">
        <v>46</v>
      </c>
      <c r="H6647">
        <v>54</v>
      </c>
      <c r="I6647" t="s">
        <v>186</v>
      </c>
      <c r="J6647">
        <v>54</v>
      </c>
      <c r="K6647" t="s">
        <v>186</v>
      </c>
      <c r="L6647">
        <v>18</v>
      </c>
      <c r="M6647" t="s">
        <v>187</v>
      </c>
      <c r="N6647" s="4" t="str">
        <f>IF(consolidado[[#This Row],[tempo]]&gt;consolidado[[#This Row],[prioridade_horas]],"Fora do prazo","Dentro do prazo estimado")</f>
        <v>Fora do prazo</v>
      </c>
      <c r="O6647" s="3">
        <v>0.33333333333333331</v>
      </c>
      <c r="P6647" t="s">
        <v>38</v>
      </c>
      <c r="Q6647">
        <v>3</v>
      </c>
      <c r="R6647" t="s">
        <v>33</v>
      </c>
      <c r="S6647">
        <v>18</v>
      </c>
      <c r="T6647" t="s">
        <v>187</v>
      </c>
      <c r="U6647">
        <v>61</v>
      </c>
      <c r="V6647" t="s">
        <v>1275</v>
      </c>
      <c r="W6647">
        <v>5</v>
      </c>
      <c r="X6647" t="s">
        <v>41</v>
      </c>
    </row>
    <row r="6648" spans="1:24">
      <c r="A6648">
        <v>39469</v>
      </c>
      <c r="B6648" t="s">
        <v>3567</v>
      </c>
      <c r="C6648" s="1">
        <v>45499.403055555558</v>
      </c>
      <c r="D6648" s="1">
        <v>45503.537812499999</v>
      </c>
      <c r="E6648" s="3">
        <v>0.88611111111111107</v>
      </c>
      <c r="F6648">
        <v>29</v>
      </c>
      <c r="G6648" t="s">
        <v>36</v>
      </c>
      <c r="H6648">
        <v>29</v>
      </c>
      <c r="I6648" t="s">
        <v>36</v>
      </c>
      <c r="J6648">
        <v>29</v>
      </c>
      <c r="K6648" t="s">
        <v>36</v>
      </c>
      <c r="L6648">
        <v>11</v>
      </c>
      <c r="M6648" t="s">
        <v>37</v>
      </c>
      <c r="N6648" s="4" t="str">
        <f>IF(consolidado[[#This Row],[tempo]]&gt;consolidado[[#This Row],[prioridade_horas]],"Fora do prazo","Dentro do prazo estimado")</f>
        <v>Fora do prazo</v>
      </c>
      <c r="O6648" s="3">
        <v>0.33333333333333331</v>
      </c>
      <c r="P6648" t="s">
        <v>38</v>
      </c>
      <c r="Q6648">
        <v>3</v>
      </c>
      <c r="R6648" t="s">
        <v>33</v>
      </c>
      <c r="S6648">
        <v>11</v>
      </c>
      <c r="T6648" t="s">
        <v>37</v>
      </c>
      <c r="U6648">
        <v>56</v>
      </c>
      <c r="V6648" t="s">
        <v>40</v>
      </c>
      <c r="W6648">
        <v>5</v>
      </c>
      <c r="X6648" t="s">
        <v>41</v>
      </c>
    </row>
    <row r="6649" spans="1:24">
      <c r="A6649">
        <v>39470</v>
      </c>
      <c r="B6649" t="s">
        <v>3568</v>
      </c>
      <c r="C6649" s="1">
        <v>45499.41915509259</v>
      </c>
      <c r="D6649" s="1">
        <v>45499.597442129627</v>
      </c>
      <c r="E6649" s="3">
        <v>0.17847222222222223</v>
      </c>
      <c r="F6649">
        <v>98</v>
      </c>
      <c r="G6649" t="s">
        <v>69</v>
      </c>
      <c r="H6649">
        <v>99</v>
      </c>
      <c r="I6649" t="s">
        <v>73</v>
      </c>
      <c r="J6649">
        <v>98</v>
      </c>
      <c r="K6649" t="s">
        <v>69</v>
      </c>
      <c r="L6649">
        <v>16</v>
      </c>
      <c r="M6649" t="s">
        <v>43</v>
      </c>
      <c r="N6649" s="4" t="str">
        <f>IF(consolidado[[#This Row],[tempo]]&gt;consolidado[[#This Row],[prioridade_horas]],"Fora do prazo","Dentro do prazo estimado")</f>
        <v>Dentro do prazo estimado</v>
      </c>
      <c r="O6649" s="3">
        <v>0.66666666666666663</v>
      </c>
      <c r="P6649" t="s">
        <v>70</v>
      </c>
      <c r="Q6649">
        <v>3</v>
      </c>
      <c r="R6649" t="s">
        <v>33</v>
      </c>
      <c r="S6649">
        <v>16</v>
      </c>
      <c r="T6649" t="s">
        <v>43</v>
      </c>
      <c r="U6649">
        <v>56</v>
      </c>
      <c r="V6649" t="s">
        <v>40</v>
      </c>
      <c r="W6649">
        <v>5</v>
      </c>
      <c r="X6649" t="s">
        <v>41</v>
      </c>
    </row>
    <row r="6650" spans="1:24">
      <c r="A6650">
        <v>39471</v>
      </c>
      <c r="B6650" t="s">
        <v>3569</v>
      </c>
      <c r="C6650" s="1">
        <v>45499.420543981483</v>
      </c>
      <c r="D6650" s="1">
        <v>45505.668414351851</v>
      </c>
      <c r="E6650" s="3">
        <v>1.7506944444444446</v>
      </c>
      <c r="F6650">
        <v>68</v>
      </c>
      <c r="G6650" t="s">
        <v>264</v>
      </c>
      <c r="H6650">
        <v>45</v>
      </c>
      <c r="I6650" t="s">
        <v>156</v>
      </c>
      <c r="J6650">
        <v>68</v>
      </c>
      <c r="K6650" t="s">
        <v>264</v>
      </c>
      <c r="L6650">
        <v>10</v>
      </c>
      <c r="M6650" t="s">
        <v>143</v>
      </c>
      <c r="N6650" s="4" t="str">
        <f>IF(consolidado[[#This Row],[tempo]]&gt;consolidado[[#This Row],[prioridade_horas]],"Fora do prazo","Dentro do prazo estimado")</f>
        <v>Fora do prazo</v>
      </c>
      <c r="O6650" s="3">
        <v>1</v>
      </c>
      <c r="P6650" t="s">
        <v>27</v>
      </c>
      <c r="Q6650">
        <v>3</v>
      </c>
      <c r="R6650" t="s">
        <v>33</v>
      </c>
      <c r="S6650">
        <v>10</v>
      </c>
      <c r="T6650" t="s">
        <v>143</v>
      </c>
      <c r="U6650">
        <v>1</v>
      </c>
      <c r="V6650" t="s">
        <v>113</v>
      </c>
      <c r="W6650">
        <v>5</v>
      </c>
      <c r="X6650" t="s">
        <v>41</v>
      </c>
    </row>
    <row r="6651" spans="1:24">
      <c r="A6651">
        <v>39472</v>
      </c>
      <c r="B6651" t="s">
        <v>3570</v>
      </c>
      <c r="C6651" s="1">
        <v>45499.423946759256</v>
      </c>
      <c r="D6651" s="1">
        <v>45503.52107638889</v>
      </c>
      <c r="E6651" s="3">
        <v>0.84861111111111109</v>
      </c>
      <c r="F6651">
        <v>29</v>
      </c>
      <c r="G6651" t="s">
        <v>36</v>
      </c>
      <c r="H6651">
        <v>29</v>
      </c>
      <c r="I6651" t="s">
        <v>36</v>
      </c>
      <c r="J6651">
        <v>29</v>
      </c>
      <c r="K6651" t="s">
        <v>36</v>
      </c>
      <c r="L6651">
        <v>11</v>
      </c>
      <c r="M6651" t="s">
        <v>37</v>
      </c>
      <c r="N6651" s="4" t="str">
        <f>IF(consolidado[[#This Row],[tempo]]&gt;consolidado[[#This Row],[prioridade_horas]],"Fora do prazo","Dentro do prazo estimado")</f>
        <v>Fora do prazo</v>
      </c>
      <c r="O6651" s="3">
        <v>0.33333333333333331</v>
      </c>
      <c r="P6651" t="s">
        <v>38</v>
      </c>
      <c r="Q6651">
        <v>3</v>
      </c>
      <c r="R6651" t="s">
        <v>33</v>
      </c>
      <c r="S6651">
        <v>11</v>
      </c>
      <c r="T6651" t="s">
        <v>37</v>
      </c>
      <c r="U6651">
        <v>56</v>
      </c>
      <c r="V6651" t="s">
        <v>40</v>
      </c>
      <c r="W6651">
        <v>5</v>
      </c>
      <c r="X6651" t="s">
        <v>41</v>
      </c>
    </row>
    <row r="6652" spans="1:24">
      <c r="A6652">
        <v>39473</v>
      </c>
      <c r="B6652" t="s">
        <v>3562</v>
      </c>
      <c r="C6652" s="1">
        <v>45499.425671296296</v>
      </c>
      <c r="D6652" s="1">
        <v>45499.470138888886</v>
      </c>
      <c r="E6652" s="3">
        <v>4.5138888888888888E-2</v>
      </c>
      <c r="F6652">
        <v>99</v>
      </c>
      <c r="G6652" t="s">
        <v>73</v>
      </c>
      <c r="H6652">
        <v>25</v>
      </c>
      <c r="I6652" t="s">
        <v>109</v>
      </c>
      <c r="J6652">
        <v>99</v>
      </c>
      <c r="K6652" t="s">
        <v>73</v>
      </c>
      <c r="L6652">
        <v>16</v>
      </c>
      <c r="M6652" t="s">
        <v>43</v>
      </c>
      <c r="N6652" s="4" t="str">
        <f>IF(consolidado[[#This Row],[tempo]]&gt;consolidado[[#This Row],[prioridade_horas]],"Fora do prazo","Dentro do prazo estimado")</f>
        <v>Dentro do prazo estimado</v>
      </c>
      <c r="O6652" s="3">
        <v>0.33333333333333331</v>
      </c>
      <c r="P6652" t="s">
        <v>38</v>
      </c>
      <c r="Q6652">
        <v>3</v>
      </c>
      <c r="R6652" t="s">
        <v>33</v>
      </c>
      <c r="S6652">
        <v>11</v>
      </c>
      <c r="T6652" t="s">
        <v>37</v>
      </c>
      <c r="U6652">
        <v>56</v>
      </c>
      <c r="V6652" t="s">
        <v>40</v>
      </c>
      <c r="W6652">
        <v>5</v>
      </c>
      <c r="X6652" t="s">
        <v>41</v>
      </c>
    </row>
    <row r="6653" spans="1:24">
      <c r="A6653">
        <v>39474</v>
      </c>
      <c r="B6653" t="s">
        <v>3571</v>
      </c>
      <c r="C6653" s="1">
        <v>45499.429895833331</v>
      </c>
      <c r="D6653" s="1">
        <v>45503.56958333333</v>
      </c>
      <c r="E6653" s="3">
        <v>0.89097222222222228</v>
      </c>
      <c r="F6653">
        <v>25</v>
      </c>
      <c r="G6653" t="s">
        <v>109</v>
      </c>
      <c r="H6653">
        <v>47</v>
      </c>
      <c r="I6653" t="s">
        <v>100</v>
      </c>
      <c r="J6653">
        <v>25</v>
      </c>
      <c r="K6653" t="s">
        <v>109</v>
      </c>
      <c r="L6653">
        <v>11</v>
      </c>
      <c r="M6653" t="s">
        <v>37</v>
      </c>
      <c r="N6653" s="4" t="str">
        <f>IF(consolidado[[#This Row],[tempo]]&gt;consolidado[[#This Row],[prioridade_horas]],"Fora do prazo","Dentro do prazo estimado")</f>
        <v>Fora do prazo</v>
      </c>
      <c r="O6653" s="3">
        <v>0.33333333333333331</v>
      </c>
      <c r="P6653" t="s">
        <v>38</v>
      </c>
      <c r="Q6653">
        <v>3</v>
      </c>
      <c r="R6653" t="s">
        <v>33</v>
      </c>
      <c r="S6653">
        <v>16</v>
      </c>
      <c r="T6653" t="s">
        <v>43</v>
      </c>
      <c r="U6653">
        <v>56</v>
      </c>
      <c r="V6653" t="s">
        <v>40</v>
      </c>
      <c r="W6653">
        <v>5</v>
      </c>
      <c r="X6653" t="s">
        <v>41</v>
      </c>
    </row>
    <row r="6654" spans="1:24">
      <c r="A6654">
        <v>39475</v>
      </c>
      <c r="B6654" t="s">
        <v>3572</v>
      </c>
      <c r="C6654" s="1">
        <v>45499.431643518517</v>
      </c>
      <c r="D6654" s="1">
        <v>45503.52039351852</v>
      </c>
      <c r="E6654" s="3">
        <v>0.84027777777777779</v>
      </c>
      <c r="F6654">
        <v>29</v>
      </c>
      <c r="G6654" t="s">
        <v>36</v>
      </c>
      <c r="H6654">
        <v>29</v>
      </c>
      <c r="I6654" t="s">
        <v>36</v>
      </c>
      <c r="J6654">
        <v>29</v>
      </c>
      <c r="K6654" t="s">
        <v>36</v>
      </c>
      <c r="L6654">
        <v>11</v>
      </c>
      <c r="M6654" t="s">
        <v>37</v>
      </c>
      <c r="N6654" s="4" t="str">
        <f>IF(consolidado[[#This Row],[tempo]]&gt;consolidado[[#This Row],[prioridade_horas]],"Fora do prazo","Dentro do prazo estimado")</f>
        <v>Fora do prazo</v>
      </c>
      <c r="O6654" s="3">
        <v>0.33333333333333331</v>
      </c>
      <c r="P6654" t="s">
        <v>38</v>
      </c>
      <c r="Q6654">
        <v>3</v>
      </c>
      <c r="R6654" t="s">
        <v>33</v>
      </c>
      <c r="S6654">
        <v>11</v>
      </c>
      <c r="T6654" t="s">
        <v>37</v>
      </c>
      <c r="U6654">
        <v>56</v>
      </c>
      <c r="V6654" t="s">
        <v>40</v>
      </c>
      <c r="W6654">
        <v>5</v>
      </c>
      <c r="X6654" t="s">
        <v>41</v>
      </c>
    </row>
    <row r="6655" spans="1:24">
      <c r="A6655">
        <v>39476</v>
      </c>
      <c r="B6655" t="s">
        <v>290</v>
      </c>
      <c r="C6655" s="1">
        <v>45499.440497685187</v>
      </c>
      <c r="D6655" s="1">
        <v>45499.447951388887</v>
      </c>
      <c r="E6655" s="3">
        <v>7.6388888888888886E-3</v>
      </c>
      <c r="F6655">
        <v>104</v>
      </c>
      <c r="G6655" t="s">
        <v>108</v>
      </c>
      <c r="H6655">
        <v>15</v>
      </c>
      <c r="I6655" t="s">
        <v>82</v>
      </c>
      <c r="J6655">
        <v>47</v>
      </c>
      <c r="K6655" t="s">
        <v>100</v>
      </c>
      <c r="L6655">
        <v>13</v>
      </c>
      <c r="M6655" t="s">
        <v>60</v>
      </c>
      <c r="N6655" s="4" t="str">
        <f>IF(consolidado[[#This Row],[tempo]]&gt;consolidado[[#This Row],[prioridade_horas]],"Fora do prazo","Dentro do prazo estimado")</f>
        <v>Dentro do prazo estimado</v>
      </c>
      <c r="O6655" s="3">
        <v>1</v>
      </c>
      <c r="P6655" t="s">
        <v>27</v>
      </c>
      <c r="Q6655">
        <v>3</v>
      </c>
      <c r="R6655" t="s">
        <v>33</v>
      </c>
      <c r="S6655">
        <v>16</v>
      </c>
      <c r="T6655" t="s">
        <v>43</v>
      </c>
      <c r="U6655">
        <v>25</v>
      </c>
      <c r="V6655" t="s">
        <v>90</v>
      </c>
      <c r="W6655">
        <v>3</v>
      </c>
      <c r="X6655" t="s">
        <v>86</v>
      </c>
    </row>
    <row r="6656" spans="1:24">
      <c r="A6656">
        <v>39477</v>
      </c>
      <c r="B6656" t="s">
        <v>404</v>
      </c>
      <c r="C6656" s="1">
        <v>45499.443391203706</v>
      </c>
      <c r="D6656" s="1">
        <v>45499.486747685187</v>
      </c>
      <c r="E6656" s="3">
        <v>4.3055555555555555E-2</v>
      </c>
      <c r="F6656">
        <v>58</v>
      </c>
      <c r="G6656" t="s">
        <v>53</v>
      </c>
      <c r="H6656">
        <v>58</v>
      </c>
      <c r="I6656" t="s">
        <v>53</v>
      </c>
      <c r="J6656">
        <v>0</v>
      </c>
      <c r="K6656" t="s">
        <v>55</v>
      </c>
      <c r="L6656">
        <v>16</v>
      </c>
      <c r="M6656" t="s">
        <v>43</v>
      </c>
      <c r="N6656" s="4" t="str">
        <f>IF(consolidado[[#This Row],[tempo]]&gt;consolidado[[#This Row],[prioridade_horas]],"Fora do prazo","Dentro do prazo estimado")</f>
        <v>Dentro do prazo estimado</v>
      </c>
      <c r="O6656" s="3">
        <v>0.33333333333333331</v>
      </c>
      <c r="P6656" t="s">
        <v>38</v>
      </c>
      <c r="Q6656">
        <v>3</v>
      </c>
      <c r="R6656" t="s">
        <v>33</v>
      </c>
      <c r="S6656">
        <v>13</v>
      </c>
      <c r="T6656" t="s">
        <v>60</v>
      </c>
      <c r="U6656">
        <v>56</v>
      </c>
      <c r="V6656" t="s">
        <v>40</v>
      </c>
      <c r="W6656">
        <v>5</v>
      </c>
      <c r="X6656" t="s">
        <v>41</v>
      </c>
    </row>
    <row r="6657" spans="1:24">
      <c r="A6657">
        <v>39478</v>
      </c>
      <c r="B6657" t="s">
        <v>3573</v>
      </c>
      <c r="C6657" s="1">
        <v>45499.445405092592</v>
      </c>
      <c r="D6657" s="1">
        <v>45499.468159722222</v>
      </c>
      <c r="E6657" s="3">
        <v>2.2916666666666665E-2</v>
      </c>
      <c r="F6657">
        <v>29</v>
      </c>
      <c r="G6657" t="s">
        <v>36</v>
      </c>
      <c r="H6657">
        <v>29</v>
      </c>
      <c r="I6657" t="s">
        <v>36</v>
      </c>
      <c r="J6657">
        <v>29</v>
      </c>
      <c r="K6657" t="s">
        <v>36</v>
      </c>
      <c r="L6657">
        <v>11</v>
      </c>
      <c r="M6657" t="s">
        <v>37</v>
      </c>
      <c r="N6657" s="4" t="str">
        <f>IF(consolidado[[#This Row],[tempo]]&gt;consolidado[[#This Row],[prioridade_horas]],"Fora do prazo","Dentro do prazo estimado")</f>
        <v>Dentro do prazo estimado</v>
      </c>
      <c r="O6657" s="3">
        <v>0.33333333333333331</v>
      </c>
      <c r="P6657" t="s">
        <v>38</v>
      </c>
      <c r="Q6657">
        <v>4</v>
      </c>
      <c r="R6657" t="s">
        <v>39</v>
      </c>
      <c r="S6657">
        <v>11</v>
      </c>
      <c r="T6657" t="s">
        <v>37</v>
      </c>
      <c r="U6657">
        <v>56</v>
      </c>
      <c r="V6657" t="s">
        <v>40</v>
      </c>
      <c r="W6657">
        <v>5</v>
      </c>
      <c r="X6657" t="s">
        <v>41</v>
      </c>
    </row>
    <row r="6658" spans="1:24">
      <c r="A6658">
        <v>39479</v>
      </c>
      <c r="B6658" t="s">
        <v>695</v>
      </c>
      <c r="C6658" s="1">
        <v>45499.464583333334</v>
      </c>
      <c r="D6658" s="1">
        <v>45504.653611111113</v>
      </c>
      <c r="E6658" s="3">
        <v>1.3159722222222223</v>
      </c>
      <c r="F6658">
        <v>55</v>
      </c>
      <c r="G6658" t="s">
        <v>127</v>
      </c>
      <c r="H6658">
        <v>55</v>
      </c>
      <c r="I6658" t="s">
        <v>127</v>
      </c>
      <c r="J6658">
        <v>55</v>
      </c>
      <c r="K6658" t="s">
        <v>127</v>
      </c>
      <c r="L6658">
        <v>27</v>
      </c>
      <c r="M6658" t="s">
        <v>59</v>
      </c>
      <c r="N6658" s="4" t="str">
        <f>IF(consolidado[[#This Row],[tempo]]&gt;consolidado[[#This Row],[prioridade_horas]],"Fora do prazo","Dentro do prazo estimado")</f>
        <v>Fora do prazo</v>
      </c>
      <c r="O6658" s="3">
        <v>0.33333333333333331</v>
      </c>
      <c r="P6658" t="s">
        <v>38</v>
      </c>
      <c r="Q6658">
        <v>3</v>
      </c>
      <c r="R6658" t="s">
        <v>33</v>
      </c>
      <c r="S6658">
        <v>13</v>
      </c>
      <c r="T6658" t="s">
        <v>60</v>
      </c>
      <c r="U6658">
        <v>56</v>
      </c>
      <c r="V6658" t="s">
        <v>40</v>
      </c>
      <c r="W6658">
        <v>5</v>
      </c>
      <c r="X6658" t="s">
        <v>41</v>
      </c>
    </row>
    <row r="6659" spans="1:24">
      <c r="A6659">
        <v>39480</v>
      </c>
      <c r="B6659" t="s">
        <v>2254</v>
      </c>
      <c r="C6659" s="1">
        <v>45499.465277777781</v>
      </c>
      <c r="D6659" s="1">
        <v>45499.47179398148</v>
      </c>
      <c r="E6659" s="3">
        <v>6.2500000000000003E-3</v>
      </c>
      <c r="F6659">
        <v>55</v>
      </c>
      <c r="G6659" t="s">
        <v>127</v>
      </c>
      <c r="H6659">
        <v>98</v>
      </c>
      <c r="I6659" t="s">
        <v>69</v>
      </c>
      <c r="J6659">
        <v>55</v>
      </c>
      <c r="K6659" t="s">
        <v>127</v>
      </c>
      <c r="L6659">
        <v>11</v>
      </c>
      <c r="M6659" t="s">
        <v>37</v>
      </c>
      <c r="N6659" s="4" t="str">
        <f>IF(consolidado[[#This Row],[tempo]]&gt;consolidado[[#This Row],[prioridade_horas]],"Fora do prazo","Dentro do prazo estimado")</f>
        <v>Dentro do prazo estimado</v>
      </c>
      <c r="O6659" s="3">
        <v>0.33333333333333331</v>
      </c>
      <c r="P6659" t="s">
        <v>38</v>
      </c>
      <c r="Q6659">
        <v>3</v>
      </c>
      <c r="R6659" t="s">
        <v>33</v>
      </c>
      <c r="S6659">
        <v>11</v>
      </c>
      <c r="T6659" t="s">
        <v>37</v>
      </c>
      <c r="U6659">
        <v>56</v>
      </c>
      <c r="V6659" t="s">
        <v>40</v>
      </c>
      <c r="W6659">
        <v>5</v>
      </c>
      <c r="X6659" t="s">
        <v>41</v>
      </c>
    </row>
    <row r="6660" spans="1:24">
      <c r="A6660">
        <v>39481</v>
      </c>
      <c r="B6660" t="s">
        <v>3574</v>
      </c>
      <c r="C6660" s="1">
        <v>45499.467407407406</v>
      </c>
      <c r="D6660" s="1">
        <v>45503.519687499997</v>
      </c>
      <c r="E6660" s="3">
        <v>0.80347222222222225</v>
      </c>
      <c r="F6660">
        <v>29</v>
      </c>
      <c r="G6660" t="s">
        <v>36</v>
      </c>
      <c r="H6660">
        <v>29</v>
      </c>
      <c r="I6660" t="s">
        <v>36</v>
      </c>
      <c r="J6660">
        <v>29</v>
      </c>
      <c r="K6660" t="s">
        <v>36</v>
      </c>
      <c r="L6660">
        <v>11</v>
      </c>
      <c r="M6660" t="s">
        <v>37</v>
      </c>
      <c r="N6660" s="4" t="str">
        <f>IF(consolidado[[#This Row],[tempo]]&gt;consolidado[[#This Row],[prioridade_horas]],"Fora do prazo","Dentro do prazo estimado")</f>
        <v>Fora do prazo</v>
      </c>
      <c r="O6660" s="3">
        <v>0.33333333333333331</v>
      </c>
      <c r="P6660" t="s">
        <v>38</v>
      </c>
      <c r="Q6660">
        <v>3</v>
      </c>
      <c r="R6660" t="s">
        <v>33</v>
      </c>
      <c r="S6660">
        <v>11</v>
      </c>
      <c r="T6660" t="s">
        <v>37</v>
      </c>
      <c r="U6660">
        <v>56</v>
      </c>
      <c r="V6660" t="s">
        <v>40</v>
      </c>
      <c r="W6660">
        <v>5</v>
      </c>
      <c r="X6660" t="s">
        <v>41</v>
      </c>
    </row>
    <row r="6661" spans="1:24">
      <c r="A6661">
        <v>39482</v>
      </c>
      <c r="B6661" t="s">
        <v>2255</v>
      </c>
      <c r="C6661" s="1">
        <v>45499.470613425925</v>
      </c>
      <c r="D6661" s="1">
        <v>45499.608888888892</v>
      </c>
      <c r="E6661" s="3">
        <v>0.13819444444444445</v>
      </c>
      <c r="F6661">
        <v>55</v>
      </c>
      <c r="G6661" t="s">
        <v>127</v>
      </c>
      <c r="H6661">
        <v>29</v>
      </c>
      <c r="I6661" t="s">
        <v>36</v>
      </c>
      <c r="J6661">
        <v>55</v>
      </c>
      <c r="K6661" t="s">
        <v>127</v>
      </c>
      <c r="L6661">
        <v>11</v>
      </c>
      <c r="M6661" t="s">
        <v>37</v>
      </c>
      <c r="N6661" s="4" t="str">
        <f>IF(consolidado[[#This Row],[tempo]]&gt;consolidado[[#This Row],[prioridade_horas]],"Fora do prazo","Dentro do prazo estimado")</f>
        <v>Dentro do prazo estimado</v>
      </c>
      <c r="O6661" s="3">
        <v>0.33333333333333331</v>
      </c>
      <c r="P6661" t="s">
        <v>38</v>
      </c>
      <c r="Q6661">
        <v>3</v>
      </c>
      <c r="R6661" t="s">
        <v>33</v>
      </c>
      <c r="S6661">
        <v>11</v>
      </c>
      <c r="T6661" t="s">
        <v>37</v>
      </c>
      <c r="U6661">
        <v>56</v>
      </c>
      <c r="V6661" t="s">
        <v>40</v>
      </c>
      <c r="W6661">
        <v>5</v>
      </c>
      <c r="X6661" t="s">
        <v>41</v>
      </c>
    </row>
    <row r="6662" spans="1:24">
      <c r="A6662">
        <v>39483</v>
      </c>
      <c r="B6662" t="s">
        <v>3575</v>
      </c>
      <c r="C6662" s="1">
        <v>45499.470995370371</v>
      </c>
      <c r="D6662" s="1">
        <v>45499.477777777778</v>
      </c>
      <c r="E6662" s="3">
        <v>6.9444444444444441E-3</v>
      </c>
      <c r="F6662">
        <v>29</v>
      </c>
      <c r="G6662" t="s">
        <v>36</v>
      </c>
      <c r="H6662">
        <v>29</v>
      </c>
      <c r="I6662" t="s">
        <v>36</v>
      </c>
      <c r="J6662">
        <v>29</v>
      </c>
      <c r="K6662" t="s">
        <v>36</v>
      </c>
      <c r="L6662">
        <v>11</v>
      </c>
      <c r="M6662" t="s">
        <v>37</v>
      </c>
      <c r="N6662" s="4" t="str">
        <f>IF(consolidado[[#This Row],[tempo]]&gt;consolidado[[#This Row],[prioridade_horas]],"Fora do prazo","Dentro do prazo estimado")</f>
        <v>Dentro do prazo estimado</v>
      </c>
      <c r="O6662" s="3">
        <v>0.33333333333333331</v>
      </c>
      <c r="P6662" t="s">
        <v>38</v>
      </c>
      <c r="Q6662">
        <v>4</v>
      </c>
      <c r="R6662" t="s">
        <v>39</v>
      </c>
      <c r="S6662">
        <v>11</v>
      </c>
      <c r="T6662" t="s">
        <v>37</v>
      </c>
      <c r="U6662">
        <v>56</v>
      </c>
      <c r="V6662" t="s">
        <v>40</v>
      </c>
      <c r="W6662">
        <v>5</v>
      </c>
      <c r="X6662" t="s">
        <v>41</v>
      </c>
    </row>
    <row r="6663" spans="1:24">
      <c r="A6663">
        <v>39484</v>
      </c>
      <c r="B6663" t="s">
        <v>2255</v>
      </c>
      <c r="C6663" s="1">
        <v>45499.471342592595</v>
      </c>
      <c r="D6663" s="1">
        <v>45499.552037037036</v>
      </c>
      <c r="E6663" s="3">
        <v>8.0555555555555561E-2</v>
      </c>
      <c r="F6663">
        <v>55</v>
      </c>
      <c r="G6663" t="s">
        <v>127</v>
      </c>
      <c r="H6663">
        <v>25</v>
      </c>
      <c r="I6663" t="s">
        <v>109</v>
      </c>
      <c r="J6663">
        <v>55</v>
      </c>
      <c r="K6663" t="s">
        <v>127</v>
      </c>
      <c r="L6663">
        <v>11</v>
      </c>
      <c r="M6663" t="s">
        <v>37</v>
      </c>
      <c r="N6663" s="4" t="str">
        <f>IF(consolidado[[#This Row],[tempo]]&gt;consolidado[[#This Row],[prioridade_horas]],"Fora do prazo","Dentro do prazo estimado")</f>
        <v>Dentro do prazo estimado</v>
      </c>
      <c r="O6663" s="3">
        <v>0.33333333333333331</v>
      </c>
      <c r="P6663" t="s">
        <v>38</v>
      </c>
      <c r="Q6663">
        <v>3</v>
      </c>
      <c r="R6663" t="s">
        <v>33</v>
      </c>
      <c r="S6663">
        <v>11</v>
      </c>
      <c r="T6663" t="s">
        <v>37</v>
      </c>
      <c r="U6663">
        <v>56</v>
      </c>
      <c r="V6663" t="s">
        <v>40</v>
      </c>
      <c r="W6663">
        <v>5</v>
      </c>
      <c r="X6663" t="s">
        <v>41</v>
      </c>
    </row>
    <row r="6664" spans="1:24">
      <c r="A6664">
        <v>39485</v>
      </c>
      <c r="B6664" t="s">
        <v>2255</v>
      </c>
      <c r="C6664" s="1">
        <v>45499.472395833334</v>
      </c>
      <c r="D6664" s="1">
        <v>45499.549050925925</v>
      </c>
      <c r="E6664" s="3">
        <v>7.6388888888888895E-2</v>
      </c>
      <c r="F6664">
        <v>55</v>
      </c>
      <c r="G6664" t="s">
        <v>127</v>
      </c>
      <c r="H6664">
        <v>29</v>
      </c>
      <c r="I6664" t="s">
        <v>36</v>
      </c>
      <c r="J6664">
        <v>55</v>
      </c>
      <c r="K6664" t="s">
        <v>127</v>
      </c>
      <c r="L6664">
        <v>11</v>
      </c>
      <c r="M6664" t="s">
        <v>37</v>
      </c>
      <c r="N6664" s="4" t="str">
        <f>IF(consolidado[[#This Row],[tempo]]&gt;consolidado[[#This Row],[prioridade_horas]],"Fora do prazo","Dentro do prazo estimado")</f>
        <v>Dentro do prazo estimado</v>
      </c>
      <c r="O6664" s="3">
        <v>0.33333333333333331</v>
      </c>
      <c r="P6664" t="s">
        <v>38</v>
      </c>
      <c r="Q6664">
        <v>3</v>
      </c>
      <c r="R6664" t="s">
        <v>33</v>
      </c>
      <c r="S6664">
        <v>11</v>
      </c>
      <c r="T6664" t="s">
        <v>37</v>
      </c>
      <c r="U6664">
        <v>56</v>
      </c>
      <c r="V6664" t="s">
        <v>40</v>
      </c>
      <c r="W6664">
        <v>5</v>
      </c>
      <c r="X6664" t="s">
        <v>41</v>
      </c>
    </row>
    <row r="6665" spans="1:24">
      <c r="A6665">
        <v>39486</v>
      </c>
      <c r="B6665" t="s">
        <v>2255</v>
      </c>
      <c r="C6665" s="1">
        <v>45499.472939814812</v>
      </c>
      <c r="D6665" s="1">
        <v>45499.548148148147</v>
      </c>
      <c r="E6665" s="3">
        <v>7.4999999999999997E-2</v>
      </c>
      <c r="F6665">
        <v>55</v>
      </c>
      <c r="G6665" t="s">
        <v>127</v>
      </c>
      <c r="H6665">
        <v>25</v>
      </c>
      <c r="I6665" t="s">
        <v>109</v>
      </c>
      <c r="J6665">
        <v>55</v>
      </c>
      <c r="K6665" t="s">
        <v>127</v>
      </c>
      <c r="L6665">
        <v>11</v>
      </c>
      <c r="M6665" t="s">
        <v>37</v>
      </c>
      <c r="N6665" s="4" t="str">
        <f>IF(consolidado[[#This Row],[tempo]]&gt;consolidado[[#This Row],[prioridade_horas]],"Fora do prazo","Dentro do prazo estimado")</f>
        <v>Dentro do prazo estimado</v>
      </c>
      <c r="O6665" s="3">
        <v>0.33333333333333331</v>
      </c>
      <c r="P6665" t="s">
        <v>38</v>
      </c>
      <c r="Q6665">
        <v>3</v>
      </c>
      <c r="R6665" t="s">
        <v>33</v>
      </c>
      <c r="S6665">
        <v>11</v>
      </c>
      <c r="T6665" t="s">
        <v>37</v>
      </c>
      <c r="U6665">
        <v>56</v>
      </c>
      <c r="V6665" t="s">
        <v>40</v>
      </c>
      <c r="W6665">
        <v>5</v>
      </c>
      <c r="X6665" t="s">
        <v>41</v>
      </c>
    </row>
    <row r="6666" spans="1:24">
      <c r="A6666">
        <v>39487</v>
      </c>
      <c r="B6666" t="s">
        <v>2255</v>
      </c>
      <c r="C6666" s="1">
        <v>45499.473483796297</v>
      </c>
      <c r="D6666" s="1">
        <v>45499.542870370373</v>
      </c>
      <c r="E6666" s="3">
        <v>6.9444444444444448E-2</v>
      </c>
      <c r="F6666">
        <v>55</v>
      </c>
      <c r="G6666" t="s">
        <v>127</v>
      </c>
      <c r="H6666">
        <v>29</v>
      </c>
      <c r="I6666" t="s">
        <v>36</v>
      </c>
      <c r="J6666">
        <v>55</v>
      </c>
      <c r="K6666" t="s">
        <v>127</v>
      </c>
      <c r="L6666">
        <v>11</v>
      </c>
      <c r="M6666" t="s">
        <v>37</v>
      </c>
      <c r="N6666" s="4" t="str">
        <f>IF(consolidado[[#This Row],[tempo]]&gt;consolidado[[#This Row],[prioridade_horas]],"Fora do prazo","Dentro do prazo estimado")</f>
        <v>Dentro do prazo estimado</v>
      </c>
      <c r="O6666" s="3">
        <v>0.33333333333333331</v>
      </c>
      <c r="P6666" t="s">
        <v>38</v>
      </c>
      <c r="Q6666">
        <v>3</v>
      </c>
      <c r="R6666" t="s">
        <v>33</v>
      </c>
      <c r="S6666">
        <v>11</v>
      </c>
      <c r="T6666" t="s">
        <v>37</v>
      </c>
      <c r="U6666">
        <v>56</v>
      </c>
      <c r="V6666" t="s">
        <v>40</v>
      </c>
      <c r="W6666">
        <v>5</v>
      </c>
      <c r="X6666" t="s">
        <v>41</v>
      </c>
    </row>
    <row r="6667" spans="1:24">
      <c r="A6667">
        <v>39488</v>
      </c>
      <c r="B6667" t="s">
        <v>2255</v>
      </c>
      <c r="C6667" s="1">
        <v>45499.474293981482</v>
      </c>
      <c r="D6667" s="1">
        <v>45499.538657407407</v>
      </c>
      <c r="E6667" s="3">
        <v>6.458333333333334E-2</v>
      </c>
      <c r="F6667">
        <v>55</v>
      </c>
      <c r="G6667" t="s">
        <v>127</v>
      </c>
      <c r="H6667">
        <v>29</v>
      </c>
      <c r="I6667" t="s">
        <v>36</v>
      </c>
      <c r="J6667">
        <v>55</v>
      </c>
      <c r="K6667" t="s">
        <v>127</v>
      </c>
      <c r="L6667">
        <v>11</v>
      </c>
      <c r="M6667" t="s">
        <v>37</v>
      </c>
      <c r="N6667" s="4" t="str">
        <f>IF(consolidado[[#This Row],[tempo]]&gt;consolidado[[#This Row],[prioridade_horas]],"Fora do prazo","Dentro do prazo estimado")</f>
        <v>Dentro do prazo estimado</v>
      </c>
      <c r="O6667" s="3">
        <v>0.33333333333333331</v>
      </c>
      <c r="P6667" t="s">
        <v>38</v>
      </c>
      <c r="Q6667">
        <v>3</v>
      </c>
      <c r="R6667" t="s">
        <v>33</v>
      </c>
      <c r="S6667">
        <v>11</v>
      </c>
      <c r="T6667" t="s">
        <v>37</v>
      </c>
      <c r="U6667">
        <v>56</v>
      </c>
      <c r="V6667" t="s">
        <v>40</v>
      </c>
      <c r="W6667">
        <v>5</v>
      </c>
      <c r="X6667" t="s">
        <v>41</v>
      </c>
    </row>
    <row r="6668" spans="1:24">
      <c r="A6668">
        <v>39489</v>
      </c>
      <c r="B6668" t="s">
        <v>2255</v>
      </c>
      <c r="C6668" s="1">
        <v>45499.474861111114</v>
      </c>
      <c r="D6668" s="1">
        <v>45499.531793981485</v>
      </c>
      <c r="E6668" s="3">
        <v>5.6944444444444443E-2</v>
      </c>
      <c r="F6668">
        <v>55</v>
      </c>
      <c r="G6668" t="s">
        <v>127</v>
      </c>
      <c r="H6668">
        <v>29</v>
      </c>
      <c r="I6668" t="s">
        <v>36</v>
      </c>
      <c r="J6668">
        <v>55</v>
      </c>
      <c r="K6668" t="s">
        <v>127</v>
      </c>
      <c r="L6668">
        <v>11</v>
      </c>
      <c r="M6668" t="s">
        <v>37</v>
      </c>
      <c r="N6668" s="4" t="str">
        <f>IF(consolidado[[#This Row],[tempo]]&gt;consolidado[[#This Row],[prioridade_horas]],"Fora do prazo","Dentro do prazo estimado")</f>
        <v>Dentro do prazo estimado</v>
      </c>
      <c r="O6668" s="3">
        <v>0.33333333333333331</v>
      </c>
      <c r="P6668" t="s">
        <v>38</v>
      </c>
      <c r="Q6668">
        <v>3</v>
      </c>
      <c r="R6668" t="s">
        <v>33</v>
      </c>
      <c r="S6668">
        <v>11</v>
      </c>
      <c r="T6668" t="s">
        <v>37</v>
      </c>
      <c r="U6668">
        <v>56</v>
      </c>
      <c r="V6668" t="s">
        <v>40</v>
      </c>
      <c r="W6668">
        <v>5</v>
      </c>
      <c r="X6668" t="s">
        <v>41</v>
      </c>
    </row>
    <row r="6669" spans="1:24">
      <c r="A6669">
        <v>39490</v>
      </c>
      <c r="B6669" t="s">
        <v>2255</v>
      </c>
      <c r="C6669" s="1">
        <v>45499.475729166668</v>
      </c>
      <c r="D6669" s="1">
        <v>45499.520416666666</v>
      </c>
      <c r="E6669" s="3">
        <v>4.4444444444444446E-2</v>
      </c>
      <c r="F6669">
        <v>55</v>
      </c>
      <c r="G6669" t="s">
        <v>127</v>
      </c>
      <c r="H6669">
        <v>29</v>
      </c>
      <c r="I6669" t="s">
        <v>36</v>
      </c>
      <c r="J6669">
        <v>55</v>
      </c>
      <c r="K6669" t="s">
        <v>127</v>
      </c>
      <c r="L6669">
        <v>11</v>
      </c>
      <c r="M6669" t="s">
        <v>37</v>
      </c>
      <c r="N6669" s="4" t="str">
        <f>IF(consolidado[[#This Row],[tempo]]&gt;consolidado[[#This Row],[prioridade_horas]],"Fora do prazo","Dentro do prazo estimado")</f>
        <v>Dentro do prazo estimado</v>
      </c>
      <c r="O6669" s="3">
        <v>0.33333333333333331</v>
      </c>
      <c r="P6669" t="s">
        <v>38</v>
      </c>
      <c r="Q6669">
        <v>3</v>
      </c>
      <c r="R6669" t="s">
        <v>33</v>
      </c>
      <c r="S6669">
        <v>11</v>
      </c>
      <c r="T6669" t="s">
        <v>37</v>
      </c>
      <c r="U6669">
        <v>56</v>
      </c>
      <c r="V6669" t="s">
        <v>40</v>
      </c>
      <c r="W6669">
        <v>5</v>
      </c>
      <c r="X6669" t="s">
        <v>41</v>
      </c>
    </row>
    <row r="6670" spans="1:24">
      <c r="A6670">
        <v>39491</v>
      </c>
      <c r="B6670" t="s">
        <v>3462</v>
      </c>
      <c r="C6670" s="1">
        <v>45499.476446759261</v>
      </c>
      <c r="D6670" s="1">
        <v>45499.507395833331</v>
      </c>
      <c r="E6670" s="3">
        <v>3.0555555555555555E-2</v>
      </c>
      <c r="F6670">
        <v>55</v>
      </c>
      <c r="G6670" t="s">
        <v>127</v>
      </c>
      <c r="H6670">
        <v>98</v>
      </c>
      <c r="I6670" t="s">
        <v>69</v>
      </c>
      <c r="J6670">
        <v>55</v>
      </c>
      <c r="K6670" t="s">
        <v>127</v>
      </c>
      <c r="L6670">
        <v>11</v>
      </c>
      <c r="M6670" t="s">
        <v>37</v>
      </c>
      <c r="N6670" s="4" t="str">
        <f>IF(consolidado[[#This Row],[tempo]]&gt;consolidado[[#This Row],[prioridade_horas]],"Fora do prazo","Dentro do prazo estimado")</f>
        <v>Dentro do prazo estimado</v>
      </c>
      <c r="O6670" s="3">
        <v>0.33333333333333331</v>
      </c>
      <c r="P6670" t="s">
        <v>38</v>
      </c>
      <c r="Q6670">
        <v>3</v>
      </c>
      <c r="R6670" t="s">
        <v>33</v>
      </c>
      <c r="S6670">
        <v>11</v>
      </c>
      <c r="T6670" t="s">
        <v>37</v>
      </c>
      <c r="U6670">
        <v>56</v>
      </c>
      <c r="V6670" t="s">
        <v>40</v>
      </c>
      <c r="W6670">
        <v>5</v>
      </c>
      <c r="X6670" t="s">
        <v>41</v>
      </c>
    </row>
    <row r="6671" spans="1:24">
      <c r="A6671">
        <v>39492</v>
      </c>
      <c r="B6671" t="s">
        <v>821</v>
      </c>
      <c r="C6671" s="1">
        <v>45499.477164351854</v>
      </c>
      <c r="D6671" s="1">
        <v>45499.643217592595</v>
      </c>
      <c r="E6671" s="3">
        <v>0.16597222222222222</v>
      </c>
      <c r="F6671">
        <v>55</v>
      </c>
      <c r="G6671" t="s">
        <v>127</v>
      </c>
      <c r="H6671">
        <v>31</v>
      </c>
      <c r="I6671" t="s">
        <v>54</v>
      </c>
      <c r="J6671">
        <v>55</v>
      </c>
      <c r="K6671" t="s">
        <v>127</v>
      </c>
      <c r="L6671">
        <v>11</v>
      </c>
      <c r="M6671" t="s">
        <v>37</v>
      </c>
      <c r="N6671" s="4" t="str">
        <f>IF(consolidado[[#This Row],[tempo]]&gt;consolidado[[#This Row],[prioridade_horas]],"Fora do prazo","Dentro do prazo estimado")</f>
        <v>Dentro do prazo estimado</v>
      </c>
      <c r="O6671" s="3">
        <v>0.33333333333333331</v>
      </c>
      <c r="P6671" t="s">
        <v>38</v>
      </c>
      <c r="Q6671">
        <v>3</v>
      </c>
      <c r="R6671" t="s">
        <v>33</v>
      </c>
      <c r="S6671">
        <v>11</v>
      </c>
      <c r="T6671" t="s">
        <v>37</v>
      </c>
      <c r="U6671">
        <v>56</v>
      </c>
      <c r="V6671" t="s">
        <v>40</v>
      </c>
      <c r="W6671">
        <v>5</v>
      </c>
      <c r="X6671" t="s">
        <v>41</v>
      </c>
    </row>
    <row r="6672" spans="1:24">
      <c r="A6672">
        <v>39493</v>
      </c>
      <c r="B6672" t="s">
        <v>3576</v>
      </c>
      <c r="C6672" s="1">
        <v>45499.47896990741</v>
      </c>
      <c r="D6672" s="1">
        <v>45503.518472222226</v>
      </c>
      <c r="E6672" s="3">
        <v>0.79097222222222219</v>
      </c>
      <c r="F6672">
        <v>29</v>
      </c>
      <c r="G6672" t="s">
        <v>36</v>
      </c>
      <c r="H6672">
        <v>29</v>
      </c>
      <c r="I6672" t="s">
        <v>36</v>
      </c>
      <c r="J6672">
        <v>29</v>
      </c>
      <c r="K6672" t="s">
        <v>36</v>
      </c>
      <c r="L6672">
        <v>11</v>
      </c>
      <c r="M6672" t="s">
        <v>37</v>
      </c>
      <c r="N6672" s="4" t="str">
        <f>IF(consolidado[[#This Row],[tempo]]&gt;consolidado[[#This Row],[prioridade_horas]],"Fora do prazo","Dentro do prazo estimado")</f>
        <v>Fora do prazo</v>
      </c>
      <c r="O6672" s="3">
        <v>0.33333333333333331</v>
      </c>
      <c r="P6672" t="s">
        <v>38</v>
      </c>
      <c r="Q6672">
        <v>3</v>
      </c>
      <c r="R6672" t="s">
        <v>33</v>
      </c>
      <c r="S6672">
        <v>11</v>
      </c>
      <c r="T6672" t="s">
        <v>37</v>
      </c>
      <c r="U6672">
        <v>56</v>
      </c>
      <c r="V6672" t="s">
        <v>40</v>
      </c>
      <c r="W6672">
        <v>5</v>
      </c>
      <c r="X6672" t="s">
        <v>41</v>
      </c>
    </row>
    <row r="6673" spans="1:24">
      <c r="A6673">
        <v>39494</v>
      </c>
      <c r="B6673" t="s">
        <v>276</v>
      </c>
      <c r="C6673" s="1">
        <v>45499.481631944444</v>
      </c>
      <c r="D6673" s="1">
        <v>45499.558425925927</v>
      </c>
      <c r="E6673" s="3">
        <v>7.7083333333333337E-2</v>
      </c>
      <c r="F6673">
        <v>117</v>
      </c>
      <c r="G6673" t="s">
        <v>2485</v>
      </c>
      <c r="H6673">
        <v>52</v>
      </c>
      <c r="I6673" t="s">
        <v>77</v>
      </c>
      <c r="J6673">
        <v>117</v>
      </c>
      <c r="K6673" t="s">
        <v>2485</v>
      </c>
      <c r="L6673">
        <v>2</v>
      </c>
      <c r="M6673" t="s">
        <v>47</v>
      </c>
      <c r="N6673" s="4" t="str">
        <f>IF(consolidado[[#This Row],[tempo]]&gt;consolidado[[#This Row],[prioridade_horas]],"Fora do prazo","Dentro do prazo estimado")</f>
        <v>Dentro do prazo estimado</v>
      </c>
      <c r="O6673" s="3">
        <v>0.33333333333333331</v>
      </c>
      <c r="P6673" t="s">
        <v>38</v>
      </c>
      <c r="Q6673">
        <v>3</v>
      </c>
      <c r="R6673" t="s">
        <v>33</v>
      </c>
      <c r="S6673">
        <v>16</v>
      </c>
      <c r="T6673" t="s">
        <v>43</v>
      </c>
      <c r="U6673">
        <v>25</v>
      </c>
      <c r="V6673" t="s">
        <v>90</v>
      </c>
      <c r="W6673">
        <v>5</v>
      </c>
      <c r="X6673" t="s">
        <v>41</v>
      </c>
    </row>
    <row r="6674" spans="1:24">
      <c r="A6674">
        <v>39495</v>
      </c>
      <c r="B6674" t="s">
        <v>3577</v>
      </c>
      <c r="C6674" s="1">
        <v>45499.482604166667</v>
      </c>
      <c r="D6674" s="1">
        <v>45503.517916666664</v>
      </c>
      <c r="E6674" s="3">
        <v>0.78680555555555554</v>
      </c>
      <c r="F6674">
        <v>29</v>
      </c>
      <c r="G6674" t="s">
        <v>36</v>
      </c>
      <c r="H6674">
        <v>29</v>
      </c>
      <c r="I6674" t="s">
        <v>36</v>
      </c>
      <c r="J6674">
        <v>29</v>
      </c>
      <c r="K6674" t="s">
        <v>36</v>
      </c>
      <c r="L6674">
        <v>11</v>
      </c>
      <c r="M6674" t="s">
        <v>37</v>
      </c>
      <c r="N6674" s="4" t="str">
        <f>IF(consolidado[[#This Row],[tempo]]&gt;consolidado[[#This Row],[prioridade_horas]],"Fora do prazo","Dentro do prazo estimado")</f>
        <v>Fora do prazo</v>
      </c>
      <c r="O6674" s="3">
        <v>0.33333333333333331</v>
      </c>
      <c r="P6674" t="s">
        <v>38</v>
      </c>
      <c r="Q6674">
        <v>3</v>
      </c>
      <c r="R6674" t="s">
        <v>33</v>
      </c>
      <c r="S6674">
        <v>11</v>
      </c>
      <c r="T6674" t="s">
        <v>37</v>
      </c>
      <c r="U6674">
        <v>56</v>
      </c>
      <c r="V6674" t="s">
        <v>40</v>
      </c>
      <c r="W6674">
        <v>5</v>
      </c>
      <c r="X6674" t="s">
        <v>41</v>
      </c>
    </row>
    <row r="6675" spans="1:24">
      <c r="A6675">
        <v>39496</v>
      </c>
      <c r="B6675" t="s">
        <v>2638</v>
      </c>
      <c r="C6675" s="1">
        <v>45499.485358796293</v>
      </c>
      <c r="D6675" s="1">
        <v>45502.634988425925</v>
      </c>
      <c r="E6675" s="3">
        <v>0.52569444444444446</v>
      </c>
      <c r="F6675">
        <v>68</v>
      </c>
      <c r="G6675" t="s">
        <v>264</v>
      </c>
      <c r="H6675">
        <v>52</v>
      </c>
      <c r="I6675" t="s">
        <v>77</v>
      </c>
      <c r="J6675">
        <v>68</v>
      </c>
      <c r="K6675" t="s">
        <v>264</v>
      </c>
      <c r="L6675">
        <v>8</v>
      </c>
      <c r="M6675" t="s">
        <v>110</v>
      </c>
      <c r="N6675" s="4" t="str">
        <f>IF(consolidado[[#This Row],[tempo]]&gt;consolidado[[#This Row],[prioridade_horas]],"Fora do prazo","Dentro do prazo estimado")</f>
        <v>Dentro do prazo estimado</v>
      </c>
      <c r="O6675" s="3">
        <v>1</v>
      </c>
      <c r="P6675" t="s">
        <v>27</v>
      </c>
      <c r="Q6675">
        <v>3</v>
      </c>
      <c r="R6675" t="s">
        <v>33</v>
      </c>
      <c r="S6675">
        <v>16</v>
      </c>
      <c r="T6675" t="s">
        <v>43</v>
      </c>
      <c r="U6675">
        <v>28</v>
      </c>
      <c r="V6675" t="s">
        <v>34</v>
      </c>
      <c r="W6675">
        <v>3</v>
      </c>
      <c r="X6675" t="s">
        <v>86</v>
      </c>
    </row>
    <row r="6676" spans="1:24">
      <c r="A6676">
        <v>39497</v>
      </c>
      <c r="B6676" t="s">
        <v>3578</v>
      </c>
      <c r="C6676" s="1">
        <v>45499.490763888891</v>
      </c>
      <c r="D6676" s="1">
        <v>45499.695069444446</v>
      </c>
      <c r="E6676" s="3">
        <v>0.20416666666666666</v>
      </c>
      <c r="F6676">
        <v>29</v>
      </c>
      <c r="G6676" t="s">
        <v>36</v>
      </c>
      <c r="H6676">
        <v>49</v>
      </c>
      <c r="I6676" t="s">
        <v>42</v>
      </c>
      <c r="J6676">
        <v>29</v>
      </c>
      <c r="K6676" t="s">
        <v>36</v>
      </c>
      <c r="L6676">
        <v>11</v>
      </c>
      <c r="M6676" t="s">
        <v>37</v>
      </c>
      <c r="N6676" s="4" t="str">
        <f>IF(consolidado[[#This Row],[tempo]]&gt;consolidado[[#This Row],[prioridade_horas]],"Fora do prazo","Dentro do prazo estimado")</f>
        <v>Dentro do prazo estimado</v>
      </c>
      <c r="O6676" s="3">
        <v>0.33333333333333331</v>
      </c>
      <c r="P6676" t="s">
        <v>38</v>
      </c>
      <c r="Q6676">
        <v>3</v>
      </c>
      <c r="R6676" t="s">
        <v>33</v>
      </c>
      <c r="S6676">
        <v>16</v>
      </c>
      <c r="T6676" t="s">
        <v>43</v>
      </c>
      <c r="U6676">
        <v>56</v>
      </c>
      <c r="V6676" t="s">
        <v>40</v>
      </c>
      <c r="W6676">
        <v>5</v>
      </c>
      <c r="X6676" t="s">
        <v>41</v>
      </c>
    </row>
    <row r="6677" spans="1:24">
      <c r="A6677">
        <v>39498</v>
      </c>
      <c r="B6677" t="s">
        <v>3579</v>
      </c>
      <c r="C6677" s="1">
        <v>45499.496759259258</v>
      </c>
      <c r="D6677" s="1">
        <v>45499.689953703702</v>
      </c>
      <c r="E6677" s="3">
        <v>0.19305555555555556</v>
      </c>
      <c r="F6677">
        <v>29</v>
      </c>
      <c r="G6677" t="s">
        <v>36</v>
      </c>
      <c r="H6677">
        <v>49</v>
      </c>
      <c r="I6677" t="s">
        <v>42</v>
      </c>
      <c r="J6677">
        <v>29</v>
      </c>
      <c r="K6677" t="s">
        <v>36</v>
      </c>
      <c r="L6677">
        <v>11</v>
      </c>
      <c r="M6677" t="s">
        <v>37</v>
      </c>
      <c r="N6677" s="4" t="str">
        <f>IF(consolidado[[#This Row],[tempo]]&gt;consolidado[[#This Row],[prioridade_horas]],"Fora do prazo","Dentro do prazo estimado")</f>
        <v>Dentro do prazo estimado</v>
      </c>
      <c r="O6677" s="3">
        <v>0.33333333333333331</v>
      </c>
      <c r="P6677" t="s">
        <v>38</v>
      </c>
      <c r="Q6677">
        <v>3</v>
      </c>
      <c r="R6677" t="s">
        <v>33</v>
      </c>
      <c r="S6677">
        <v>16</v>
      </c>
      <c r="T6677" t="s">
        <v>43</v>
      </c>
      <c r="U6677">
        <v>56</v>
      </c>
      <c r="V6677" t="s">
        <v>40</v>
      </c>
      <c r="W6677">
        <v>5</v>
      </c>
      <c r="X6677" t="s">
        <v>41</v>
      </c>
    </row>
    <row r="6678" spans="1:24">
      <c r="A6678">
        <v>39499</v>
      </c>
      <c r="B6678" t="s">
        <v>3580</v>
      </c>
      <c r="C6678" s="1">
        <v>45499.497974537036</v>
      </c>
      <c r="D6678" s="1">
        <v>45499.548020833332</v>
      </c>
      <c r="E6678" s="3">
        <v>0.05</v>
      </c>
      <c r="F6678">
        <v>25</v>
      </c>
      <c r="G6678" t="s">
        <v>109</v>
      </c>
      <c r="H6678">
        <v>25</v>
      </c>
      <c r="I6678" t="s">
        <v>109</v>
      </c>
      <c r="J6678">
        <v>25</v>
      </c>
      <c r="K6678" t="s">
        <v>109</v>
      </c>
      <c r="L6678">
        <v>11</v>
      </c>
      <c r="M6678" t="s">
        <v>37</v>
      </c>
      <c r="N6678" s="4" t="str">
        <f>IF(consolidado[[#This Row],[tempo]]&gt;consolidado[[#This Row],[prioridade_horas]],"Fora do prazo","Dentro do prazo estimado")</f>
        <v>Dentro do prazo estimado</v>
      </c>
      <c r="O6678" s="3">
        <v>0.33333333333333331</v>
      </c>
      <c r="P6678" t="s">
        <v>38</v>
      </c>
      <c r="Q6678">
        <v>3</v>
      </c>
      <c r="R6678" t="s">
        <v>33</v>
      </c>
      <c r="S6678">
        <v>11</v>
      </c>
      <c r="T6678" t="s">
        <v>37</v>
      </c>
      <c r="U6678">
        <v>56</v>
      </c>
      <c r="V6678" t="s">
        <v>40</v>
      </c>
      <c r="W6678">
        <v>5</v>
      </c>
      <c r="X6678" t="s">
        <v>41</v>
      </c>
    </row>
    <row r="6679" spans="1:24">
      <c r="A6679">
        <v>39500</v>
      </c>
      <c r="B6679" t="s">
        <v>2928</v>
      </c>
      <c r="C6679" s="1">
        <v>45499.500740740739</v>
      </c>
      <c r="D6679" s="1">
        <v>45499.561990740738</v>
      </c>
      <c r="E6679" s="3">
        <v>6.1111111111111109E-2</v>
      </c>
      <c r="F6679">
        <v>119</v>
      </c>
      <c r="G6679" t="s">
        <v>2814</v>
      </c>
      <c r="H6679">
        <v>52</v>
      </c>
      <c r="I6679" t="s">
        <v>77</v>
      </c>
      <c r="J6679">
        <v>119</v>
      </c>
      <c r="K6679" t="s">
        <v>2814</v>
      </c>
      <c r="L6679">
        <v>2</v>
      </c>
      <c r="M6679" t="s">
        <v>47</v>
      </c>
      <c r="N6679" s="4" t="str">
        <f>IF(consolidado[[#This Row],[tempo]]&gt;consolidado[[#This Row],[prioridade_horas]],"Fora do prazo","Dentro do prazo estimado")</f>
        <v>Dentro do prazo estimado</v>
      </c>
      <c r="O6679" s="3">
        <v>0.33333333333333331</v>
      </c>
      <c r="P6679" t="s">
        <v>38</v>
      </c>
      <c r="Q6679">
        <v>3</v>
      </c>
      <c r="R6679" t="s">
        <v>33</v>
      </c>
      <c r="S6679">
        <v>16</v>
      </c>
      <c r="T6679" t="s">
        <v>43</v>
      </c>
      <c r="U6679">
        <v>25</v>
      </c>
      <c r="V6679" t="s">
        <v>90</v>
      </c>
      <c r="W6679">
        <v>3</v>
      </c>
      <c r="X6679" t="s">
        <v>86</v>
      </c>
    </row>
    <row r="6680" spans="1:24">
      <c r="A6680">
        <v>39501</v>
      </c>
      <c r="B6680" t="s">
        <v>3581</v>
      </c>
      <c r="C6680" s="1">
        <v>45499.50582175926</v>
      </c>
      <c r="D6680" s="1">
        <v>45503.517094907409</v>
      </c>
      <c r="E6680" s="3">
        <v>0.76249999999999996</v>
      </c>
      <c r="F6680">
        <v>29</v>
      </c>
      <c r="G6680" t="s">
        <v>36</v>
      </c>
      <c r="H6680">
        <v>29</v>
      </c>
      <c r="I6680" t="s">
        <v>36</v>
      </c>
      <c r="J6680">
        <v>29</v>
      </c>
      <c r="K6680" t="s">
        <v>36</v>
      </c>
      <c r="L6680">
        <v>11</v>
      </c>
      <c r="M6680" t="s">
        <v>37</v>
      </c>
      <c r="N6680" s="4" t="str">
        <f>IF(consolidado[[#This Row],[tempo]]&gt;consolidado[[#This Row],[prioridade_horas]],"Fora do prazo","Dentro do prazo estimado")</f>
        <v>Fora do prazo</v>
      </c>
      <c r="O6680" s="3">
        <v>0.33333333333333331</v>
      </c>
      <c r="P6680" t="s">
        <v>38</v>
      </c>
      <c r="Q6680">
        <v>3</v>
      </c>
      <c r="R6680" t="s">
        <v>33</v>
      </c>
      <c r="S6680">
        <v>11</v>
      </c>
      <c r="T6680" t="s">
        <v>37</v>
      </c>
      <c r="U6680">
        <v>56</v>
      </c>
      <c r="V6680" t="s">
        <v>40</v>
      </c>
      <c r="W6680">
        <v>5</v>
      </c>
      <c r="X6680" t="s">
        <v>41</v>
      </c>
    </row>
    <row r="6681" spans="1:24">
      <c r="A6681">
        <v>39502</v>
      </c>
      <c r="B6681" t="s">
        <v>3582</v>
      </c>
      <c r="C6681" s="1">
        <v>45499.507071759261</v>
      </c>
      <c r="D6681" s="1">
        <v>45499.511307870373</v>
      </c>
      <c r="E6681" s="3">
        <v>4.1666666666666666E-3</v>
      </c>
      <c r="F6681">
        <v>98</v>
      </c>
      <c r="G6681" t="s">
        <v>69</v>
      </c>
      <c r="H6681">
        <v>98</v>
      </c>
      <c r="I6681" t="s">
        <v>69</v>
      </c>
      <c r="J6681">
        <v>98</v>
      </c>
      <c r="K6681" t="s">
        <v>69</v>
      </c>
      <c r="L6681">
        <v>11</v>
      </c>
      <c r="M6681" t="s">
        <v>37</v>
      </c>
      <c r="N6681" s="4" t="str">
        <f>IF(consolidado[[#This Row],[tempo]]&gt;consolidado[[#This Row],[prioridade_horas]],"Fora do prazo","Dentro do prazo estimado")</f>
        <v>Dentro do prazo estimado</v>
      </c>
      <c r="O6681" s="3">
        <v>0.66666666666666663</v>
      </c>
      <c r="P6681" t="s">
        <v>70</v>
      </c>
      <c r="Q6681">
        <v>3</v>
      </c>
      <c r="R6681" t="s">
        <v>33</v>
      </c>
      <c r="S6681">
        <v>11</v>
      </c>
      <c r="T6681" t="s">
        <v>37</v>
      </c>
      <c r="U6681">
        <v>101</v>
      </c>
      <c r="V6681" t="s">
        <v>215</v>
      </c>
      <c r="W6681">
        <v>5</v>
      </c>
      <c r="X6681" t="s">
        <v>41</v>
      </c>
    </row>
    <row r="6682" spans="1:24">
      <c r="A6682">
        <v>39503</v>
      </c>
      <c r="B6682" t="s">
        <v>3583</v>
      </c>
      <c r="C6682" s="1">
        <v>45499.51734953704</v>
      </c>
      <c r="D6682" s="1">
        <v>45503.528460648151</v>
      </c>
      <c r="E6682" s="3">
        <v>0.76249999999999996</v>
      </c>
      <c r="F6682">
        <v>29</v>
      </c>
      <c r="G6682" t="s">
        <v>36</v>
      </c>
      <c r="H6682">
        <v>29</v>
      </c>
      <c r="I6682" t="s">
        <v>36</v>
      </c>
      <c r="J6682">
        <v>29</v>
      </c>
      <c r="K6682" t="s">
        <v>36</v>
      </c>
      <c r="L6682">
        <v>11</v>
      </c>
      <c r="M6682" t="s">
        <v>37</v>
      </c>
      <c r="N6682" s="4" t="str">
        <f>IF(consolidado[[#This Row],[tempo]]&gt;consolidado[[#This Row],[prioridade_horas]],"Fora do prazo","Dentro do prazo estimado")</f>
        <v>Fora do prazo</v>
      </c>
      <c r="O6682" s="3">
        <v>0.33333333333333331</v>
      </c>
      <c r="P6682" t="s">
        <v>38</v>
      </c>
      <c r="Q6682">
        <v>3</v>
      </c>
      <c r="R6682" t="s">
        <v>33</v>
      </c>
      <c r="S6682">
        <v>11</v>
      </c>
      <c r="T6682" t="s">
        <v>37</v>
      </c>
      <c r="U6682">
        <v>56</v>
      </c>
      <c r="V6682" t="s">
        <v>40</v>
      </c>
      <c r="W6682">
        <v>5</v>
      </c>
      <c r="X6682" t="s">
        <v>41</v>
      </c>
    </row>
    <row r="6683" spans="1:24">
      <c r="A6683">
        <v>39504</v>
      </c>
      <c r="B6683" t="s">
        <v>3584</v>
      </c>
      <c r="C6683" s="1">
        <v>45499.527141203704</v>
      </c>
      <c r="D6683" s="1">
        <v>45503.535694444443</v>
      </c>
      <c r="E6683" s="3">
        <v>0.75972222222222219</v>
      </c>
      <c r="F6683">
        <v>29</v>
      </c>
      <c r="G6683" t="s">
        <v>36</v>
      </c>
      <c r="H6683">
        <v>29</v>
      </c>
      <c r="I6683" t="s">
        <v>36</v>
      </c>
      <c r="J6683">
        <v>29</v>
      </c>
      <c r="K6683" t="s">
        <v>36</v>
      </c>
      <c r="L6683">
        <v>11</v>
      </c>
      <c r="M6683" t="s">
        <v>37</v>
      </c>
      <c r="N6683" s="4" t="str">
        <f>IF(consolidado[[#This Row],[tempo]]&gt;consolidado[[#This Row],[prioridade_horas]],"Fora do prazo","Dentro do prazo estimado")</f>
        <v>Fora do prazo</v>
      </c>
      <c r="O6683" s="3">
        <v>0.33333333333333331</v>
      </c>
      <c r="P6683" t="s">
        <v>38</v>
      </c>
      <c r="Q6683">
        <v>3</v>
      </c>
      <c r="R6683" t="s">
        <v>33</v>
      </c>
      <c r="S6683">
        <v>11</v>
      </c>
      <c r="T6683" t="s">
        <v>37</v>
      </c>
      <c r="U6683">
        <v>56</v>
      </c>
      <c r="V6683" t="s">
        <v>40</v>
      </c>
      <c r="W6683">
        <v>5</v>
      </c>
      <c r="X6683" t="s">
        <v>41</v>
      </c>
    </row>
    <row r="6684" spans="1:24">
      <c r="A6684">
        <v>39505</v>
      </c>
      <c r="B6684" t="s">
        <v>3585</v>
      </c>
      <c r="C6684" s="1">
        <v>45499.537129629629</v>
      </c>
      <c r="D6684" s="1">
        <v>45503.533796296295</v>
      </c>
      <c r="E6684" s="3">
        <v>0.74791666666666667</v>
      </c>
      <c r="F6684">
        <v>29</v>
      </c>
      <c r="G6684" t="s">
        <v>36</v>
      </c>
      <c r="H6684">
        <v>29</v>
      </c>
      <c r="I6684" t="s">
        <v>36</v>
      </c>
      <c r="J6684">
        <v>29</v>
      </c>
      <c r="K6684" t="s">
        <v>36</v>
      </c>
      <c r="L6684">
        <v>11</v>
      </c>
      <c r="M6684" t="s">
        <v>37</v>
      </c>
      <c r="N6684" s="4" t="str">
        <f>IF(consolidado[[#This Row],[tempo]]&gt;consolidado[[#This Row],[prioridade_horas]],"Fora do prazo","Dentro do prazo estimado")</f>
        <v>Fora do prazo</v>
      </c>
      <c r="O6684" s="3">
        <v>0.33333333333333331</v>
      </c>
      <c r="P6684" t="s">
        <v>38</v>
      </c>
      <c r="Q6684">
        <v>6</v>
      </c>
      <c r="R6684" t="s">
        <v>28</v>
      </c>
      <c r="S6684">
        <v>11</v>
      </c>
      <c r="T6684" t="s">
        <v>37</v>
      </c>
      <c r="U6684">
        <v>56</v>
      </c>
      <c r="V6684" t="s">
        <v>40</v>
      </c>
      <c r="W6684">
        <v>5</v>
      </c>
      <c r="X6684" t="s">
        <v>41</v>
      </c>
    </row>
    <row r="6685" spans="1:24">
      <c r="A6685">
        <v>39506</v>
      </c>
      <c r="B6685" t="s">
        <v>3586</v>
      </c>
      <c r="C6685" s="1">
        <v>45499.541412037041</v>
      </c>
      <c r="D6685" s="1">
        <v>45503.531828703701</v>
      </c>
      <c r="E6685" s="3">
        <v>0.7416666666666667</v>
      </c>
      <c r="F6685">
        <v>29</v>
      </c>
      <c r="G6685" t="s">
        <v>36</v>
      </c>
      <c r="H6685">
        <v>29</v>
      </c>
      <c r="I6685" t="s">
        <v>36</v>
      </c>
      <c r="J6685">
        <v>29</v>
      </c>
      <c r="K6685" t="s">
        <v>36</v>
      </c>
      <c r="L6685">
        <v>11</v>
      </c>
      <c r="M6685" t="s">
        <v>37</v>
      </c>
      <c r="N6685" s="4" t="str">
        <f>IF(consolidado[[#This Row],[tempo]]&gt;consolidado[[#This Row],[prioridade_horas]],"Fora do prazo","Dentro do prazo estimado")</f>
        <v>Fora do prazo</v>
      </c>
      <c r="O6685" s="3">
        <v>0.33333333333333331</v>
      </c>
      <c r="P6685" t="s">
        <v>38</v>
      </c>
      <c r="Q6685">
        <v>3</v>
      </c>
      <c r="R6685" t="s">
        <v>33</v>
      </c>
      <c r="S6685">
        <v>11</v>
      </c>
      <c r="T6685" t="s">
        <v>37</v>
      </c>
      <c r="U6685">
        <v>56</v>
      </c>
      <c r="V6685" t="s">
        <v>40</v>
      </c>
      <c r="W6685">
        <v>5</v>
      </c>
      <c r="X6685" t="s">
        <v>41</v>
      </c>
    </row>
    <row r="6686" spans="1:24">
      <c r="A6686">
        <v>39507</v>
      </c>
      <c r="B6686" t="s">
        <v>559</v>
      </c>
      <c r="C6686" s="1">
        <v>45499.542199074072</v>
      </c>
      <c r="D6686" s="1">
        <v>45499.662789351853</v>
      </c>
      <c r="E6686" s="3">
        <v>0.12083333333333333</v>
      </c>
      <c r="F6686">
        <v>119</v>
      </c>
      <c r="G6686" t="s">
        <v>2814</v>
      </c>
      <c r="H6686">
        <v>111</v>
      </c>
      <c r="I6686" t="s">
        <v>99</v>
      </c>
      <c r="J6686">
        <v>119</v>
      </c>
      <c r="K6686" t="s">
        <v>2814</v>
      </c>
      <c r="L6686">
        <v>11</v>
      </c>
      <c r="M6686" t="s">
        <v>37</v>
      </c>
      <c r="N6686" s="4" t="str">
        <f>IF(consolidado[[#This Row],[tempo]]&gt;consolidado[[#This Row],[prioridade_horas]],"Fora do prazo","Dentro do prazo estimado")</f>
        <v>Dentro do prazo estimado</v>
      </c>
      <c r="O6686" s="3">
        <v>0.33333333333333331</v>
      </c>
      <c r="P6686" t="s">
        <v>38</v>
      </c>
      <c r="Q6686">
        <v>3</v>
      </c>
      <c r="R6686" t="s">
        <v>33</v>
      </c>
      <c r="S6686">
        <v>1</v>
      </c>
      <c r="T6686" t="s">
        <v>66</v>
      </c>
      <c r="U6686">
        <v>69</v>
      </c>
      <c r="V6686" t="s">
        <v>363</v>
      </c>
      <c r="W6686">
        <v>3</v>
      </c>
      <c r="X6686" t="s">
        <v>86</v>
      </c>
    </row>
    <row r="6687" spans="1:24">
      <c r="A6687">
        <v>39508</v>
      </c>
      <c r="B6687" t="s">
        <v>3587</v>
      </c>
      <c r="C6687" s="1">
        <v>45499.54650462963</v>
      </c>
      <c r="D6687" s="1">
        <v>45499.549490740741</v>
      </c>
      <c r="E6687" s="3">
        <v>3.472222222222222E-3</v>
      </c>
      <c r="F6687">
        <v>29</v>
      </c>
      <c r="G6687" t="s">
        <v>36</v>
      </c>
      <c r="H6687">
        <v>29</v>
      </c>
      <c r="I6687" t="s">
        <v>36</v>
      </c>
      <c r="J6687">
        <v>29</v>
      </c>
      <c r="K6687" t="s">
        <v>36</v>
      </c>
      <c r="L6687">
        <v>11</v>
      </c>
      <c r="M6687" t="s">
        <v>37</v>
      </c>
      <c r="N6687" s="4" t="str">
        <f>IF(consolidado[[#This Row],[tempo]]&gt;consolidado[[#This Row],[prioridade_horas]],"Fora do prazo","Dentro do prazo estimado")</f>
        <v>Dentro do prazo estimado</v>
      </c>
      <c r="O6687" s="3">
        <v>0.33333333333333331</v>
      </c>
      <c r="P6687" t="s">
        <v>38</v>
      </c>
      <c r="Q6687">
        <v>4</v>
      </c>
      <c r="R6687" t="s">
        <v>39</v>
      </c>
      <c r="S6687">
        <v>11</v>
      </c>
      <c r="T6687" t="s">
        <v>37</v>
      </c>
      <c r="U6687">
        <v>56</v>
      </c>
      <c r="V6687" t="s">
        <v>40</v>
      </c>
      <c r="W6687">
        <v>5</v>
      </c>
      <c r="X6687" t="s">
        <v>41</v>
      </c>
    </row>
    <row r="6688" spans="1:24">
      <c r="A6688">
        <v>39509</v>
      </c>
      <c r="B6688" t="s">
        <v>3580</v>
      </c>
      <c r="C6688" s="1">
        <v>45499.547465277778</v>
      </c>
      <c r="D6688" s="1">
        <v>45502.591689814813</v>
      </c>
      <c r="E6688" s="3">
        <v>0.4201388888888889</v>
      </c>
      <c r="F6688">
        <v>25</v>
      </c>
      <c r="G6688" t="s">
        <v>109</v>
      </c>
      <c r="H6688">
        <v>15</v>
      </c>
      <c r="I6688" t="s">
        <v>82</v>
      </c>
      <c r="J6688">
        <v>25</v>
      </c>
      <c r="K6688" t="s">
        <v>109</v>
      </c>
      <c r="L6688">
        <v>11</v>
      </c>
      <c r="M6688" t="s">
        <v>37</v>
      </c>
      <c r="N6688" s="4" t="str">
        <f>IF(consolidado[[#This Row],[tempo]]&gt;consolidado[[#This Row],[prioridade_horas]],"Fora do prazo","Dentro do prazo estimado")</f>
        <v>Fora do prazo</v>
      </c>
      <c r="O6688" s="3">
        <v>0.33333333333333331</v>
      </c>
      <c r="P6688" t="s">
        <v>38</v>
      </c>
      <c r="Q6688">
        <v>3</v>
      </c>
      <c r="R6688" t="s">
        <v>33</v>
      </c>
      <c r="S6688">
        <v>16</v>
      </c>
      <c r="T6688" t="s">
        <v>43</v>
      </c>
      <c r="U6688">
        <v>56</v>
      </c>
      <c r="V6688" t="s">
        <v>40</v>
      </c>
      <c r="W6688">
        <v>5</v>
      </c>
      <c r="X6688" t="s">
        <v>41</v>
      </c>
    </row>
    <row r="6689" spans="1:24">
      <c r="A6689">
        <v>39510</v>
      </c>
      <c r="B6689" t="s">
        <v>3587</v>
      </c>
      <c r="C6689" s="1">
        <v>45499.547638888886</v>
      </c>
      <c r="D6689" s="1">
        <v>45503.527766203704</v>
      </c>
      <c r="E6689" s="3">
        <v>0.73124999999999996</v>
      </c>
      <c r="F6689">
        <v>29</v>
      </c>
      <c r="G6689" t="s">
        <v>36</v>
      </c>
      <c r="H6689">
        <v>29</v>
      </c>
      <c r="I6689" t="s">
        <v>36</v>
      </c>
      <c r="J6689">
        <v>29</v>
      </c>
      <c r="K6689" t="s">
        <v>36</v>
      </c>
      <c r="L6689">
        <v>11</v>
      </c>
      <c r="M6689" t="s">
        <v>37</v>
      </c>
      <c r="N6689" s="4" t="str">
        <f>IF(consolidado[[#This Row],[tempo]]&gt;consolidado[[#This Row],[prioridade_horas]],"Fora do prazo","Dentro do prazo estimado")</f>
        <v>Fora do prazo</v>
      </c>
      <c r="O6689" s="3">
        <v>0.33333333333333331</v>
      </c>
      <c r="P6689" t="s">
        <v>38</v>
      </c>
      <c r="Q6689">
        <v>3</v>
      </c>
      <c r="R6689" t="s">
        <v>33</v>
      </c>
      <c r="S6689">
        <v>11</v>
      </c>
      <c r="T6689" t="s">
        <v>37</v>
      </c>
      <c r="U6689">
        <v>56</v>
      </c>
      <c r="V6689" t="s">
        <v>40</v>
      </c>
      <c r="W6689">
        <v>5</v>
      </c>
      <c r="X6689" t="s">
        <v>41</v>
      </c>
    </row>
    <row r="6690" spans="1:24">
      <c r="A6690">
        <v>39511</v>
      </c>
      <c r="B6690" t="s">
        <v>693</v>
      </c>
      <c r="C6690" s="1">
        <v>45499.549618055556</v>
      </c>
      <c r="D6690" s="1">
        <v>45503.437361111108</v>
      </c>
      <c r="E6690" s="3">
        <v>0.63888888888888884</v>
      </c>
      <c r="F6690">
        <v>34</v>
      </c>
      <c r="G6690" t="s">
        <v>25</v>
      </c>
      <c r="H6690">
        <v>34</v>
      </c>
      <c r="I6690" t="s">
        <v>25</v>
      </c>
      <c r="J6690">
        <v>34</v>
      </c>
      <c r="K6690" t="s">
        <v>25</v>
      </c>
      <c r="L6690">
        <v>3</v>
      </c>
      <c r="M6690" t="s">
        <v>26</v>
      </c>
      <c r="N6690" s="4" t="str">
        <f>IF(consolidado[[#This Row],[tempo]]&gt;consolidado[[#This Row],[prioridade_horas]],"Fora do prazo","Dentro do prazo estimado")</f>
        <v>Dentro do prazo estimado</v>
      </c>
      <c r="O6690" s="3">
        <v>1</v>
      </c>
      <c r="P6690" t="s">
        <v>27</v>
      </c>
      <c r="Q6690">
        <v>3</v>
      </c>
      <c r="R6690" t="s">
        <v>33</v>
      </c>
      <c r="S6690">
        <v>3</v>
      </c>
      <c r="T6690" t="s">
        <v>26</v>
      </c>
      <c r="U6690">
        <v>14</v>
      </c>
      <c r="V6690" t="s">
        <v>323</v>
      </c>
      <c r="W6690">
        <v>4</v>
      </c>
      <c r="X6690" t="s">
        <v>30</v>
      </c>
    </row>
    <row r="6691" spans="1:24">
      <c r="A6691">
        <v>39512</v>
      </c>
      <c r="B6691" t="s">
        <v>2774</v>
      </c>
      <c r="C6691" s="1">
        <v>45499.551620370374</v>
      </c>
      <c r="D6691" s="1">
        <v>45502.586342592593</v>
      </c>
      <c r="E6691" s="3">
        <v>0.41041666666666665</v>
      </c>
      <c r="F6691">
        <v>25</v>
      </c>
      <c r="G6691" t="s">
        <v>109</v>
      </c>
      <c r="H6691">
        <v>15</v>
      </c>
      <c r="I6691" t="s">
        <v>82</v>
      </c>
      <c r="J6691">
        <v>25</v>
      </c>
      <c r="K6691" t="s">
        <v>109</v>
      </c>
      <c r="L6691">
        <v>11</v>
      </c>
      <c r="M6691" t="s">
        <v>37</v>
      </c>
      <c r="N6691" s="4" t="str">
        <f>IF(consolidado[[#This Row],[tempo]]&gt;consolidado[[#This Row],[prioridade_horas]],"Fora do prazo","Dentro do prazo estimado")</f>
        <v>Fora do prazo</v>
      </c>
      <c r="O6691" s="3">
        <v>0.33333333333333331</v>
      </c>
      <c r="P6691" t="s">
        <v>38</v>
      </c>
      <c r="Q6691">
        <v>3</v>
      </c>
      <c r="R6691" t="s">
        <v>33</v>
      </c>
      <c r="S6691">
        <v>16</v>
      </c>
      <c r="T6691" t="s">
        <v>43</v>
      </c>
      <c r="U6691">
        <v>56</v>
      </c>
      <c r="V6691" t="s">
        <v>40</v>
      </c>
      <c r="W6691">
        <v>5</v>
      </c>
      <c r="X6691" t="s">
        <v>41</v>
      </c>
    </row>
    <row r="6692" spans="1:24">
      <c r="A6692">
        <v>39513</v>
      </c>
      <c r="B6692" t="s">
        <v>3588</v>
      </c>
      <c r="C6692" s="1">
        <v>45499.56517361111</v>
      </c>
      <c r="D6692" s="1">
        <v>45502.675358796296</v>
      </c>
      <c r="E6692" s="3">
        <v>0.4861111111111111</v>
      </c>
      <c r="F6692">
        <v>25</v>
      </c>
      <c r="G6692" t="s">
        <v>109</v>
      </c>
      <c r="H6692">
        <v>99</v>
      </c>
      <c r="I6692" t="s">
        <v>73</v>
      </c>
      <c r="J6692">
        <v>25</v>
      </c>
      <c r="K6692" t="s">
        <v>109</v>
      </c>
      <c r="L6692">
        <v>11</v>
      </c>
      <c r="M6692" t="s">
        <v>37</v>
      </c>
      <c r="N6692" s="4" t="str">
        <f>IF(consolidado[[#This Row],[tempo]]&gt;consolidado[[#This Row],[prioridade_horas]],"Fora do prazo","Dentro do prazo estimado")</f>
        <v>Fora do prazo</v>
      </c>
      <c r="O6692" s="3">
        <v>0.33333333333333331</v>
      </c>
      <c r="P6692" t="s">
        <v>38</v>
      </c>
      <c r="Q6692">
        <v>3</v>
      </c>
      <c r="R6692" t="s">
        <v>33</v>
      </c>
      <c r="S6692">
        <v>16</v>
      </c>
      <c r="T6692" t="s">
        <v>43</v>
      </c>
      <c r="U6692">
        <v>56</v>
      </c>
      <c r="V6692" t="s">
        <v>40</v>
      </c>
      <c r="W6692">
        <v>5</v>
      </c>
      <c r="X6692" t="s">
        <v>41</v>
      </c>
    </row>
    <row r="6693" spans="1:24">
      <c r="A6693">
        <v>39514</v>
      </c>
      <c r="B6693" t="s">
        <v>350</v>
      </c>
      <c r="C6693" s="1">
        <v>45499.572141203702</v>
      </c>
      <c r="D6693" s="1">
        <v>45499.718043981484</v>
      </c>
      <c r="E6693" s="3">
        <v>0.14583333333333334</v>
      </c>
      <c r="F6693">
        <v>18</v>
      </c>
      <c r="G6693" t="s">
        <v>158</v>
      </c>
      <c r="H6693">
        <v>18</v>
      </c>
      <c r="I6693" t="s">
        <v>158</v>
      </c>
      <c r="J6693">
        <v>18</v>
      </c>
      <c r="K6693" t="s">
        <v>158</v>
      </c>
      <c r="L6693">
        <v>5</v>
      </c>
      <c r="M6693" t="s">
        <v>92</v>
      </c>
      <c r="N6693" s="4" t="str">
        <f>IF(consolidado[[#This Row],[tempo]]&gt;consolidado[[#This Row],[prioridade_horas]],"Fora do prazo","Dentro do prazo estimado")</f>
        <v>Dentro do prazo estimado</v>
      </c>
      <c r="O6693" s="3">
        <v>5</v>
      </c>
      <c r="P6693" t="s">
        <v>84</v>
      </c>
      <c r="Q6693">
        <v>6</v>
      </c>
      <c r="R6693" t="s">
        <v>28</v>
      </c>
      <c r="S6693">
        <v>5</v>
      </c>
      <c r="T6693" t="s">
        <v>92</v>
      </c>
      <c r="U6693">
        <v>9</v>
      </c>
      <c r="V6693" t="s">
        <v>159</v>
      </c>
      <c r="W6693">
        <v>4</v>
      </c>
      <c r="X6693" t="s">
        <v>30</v>
      </c>
    </row>
    <row r="6694" spans="1:24">
      <c r="A6694">
        <v>39515</v>
      </c>
      <c r="B6694" t="s">
        <v>150</v>
      </c>
      <c r="C6694" s="1">
        <v>45499.576203703706</v>
      </c>
      <c r="D6694" s="1">
        <v>45516.440717592595</v>
      </c>
      <c r="E6694" s="3">
        <v>3.9972222222222222</v>
      </c>
      <c r="F6694">
        <v>34</v>
      </c>
      <c r="G6694" t="s">
        <v>25</v>
      </c>
      <c r="H6694">
        <v>33</v>
      </c>
      <c r="I6694" t="s">
        <v>57</v>
      </c>
      <c r="J6694">
        <v>34</v>
      </c>
      <c r="K6694" t="s">
        <v>25</v>
      </c>
      <c r="L6694">
        <v>3</v>
      </c>
      <c r="M6694" t="s">
        <v>26</v>
      </c>
      <c r="N6694" s="4" t="str">
        <f>IF(consolidado[[#This Row],[tempo]]&gt;consolidado[[#This Row],[prioridade_horas]],"Fora do prazo","Dentro do prazo estimado")</f>
        <v>Fora do prazo</v>
      </c>
      <c r="O6694" s="3">
        <v>1</v>
      </c>
      <c r="P6694" t="s">
        <v>27</v>
      </c>
      <c r="Q6694">
        <v>3</v>
      </c>
      <c r="R6694" t="s">
        <v>33</v>
      </c>
      <c r="S6694">
        <v>11</v>
      </c>
      <c r="T6694" t="s">
        <v>37</v>
      </c>
      <c r="U6694">
        <v>28</v>
      </c>
      <c r="V6694" t="s">
        <v>34</v>
      </c>
      <c r="W6694">
        <v>4</v>
      </c>
      <c r="X6694" t="s">
        <v>30</v>
      </c>
    </row>
    <row r="6695" spans="1:24">
      <c r="A6695">
        <v>39516</v>
      </c>
      <c r="B6695" t="s">
        <v>3589</v>
      </c>
      <c r="C6695" s="1">
        <v>45499.581365740742</v>
      </c>
      <c r="D6695" s="1">
        <v>45502.680648148147</v>
      </c>
      <c r="E6695" s="3">
        <v>0.47499999999999998</v>
      </c>
      <c r="F6695">
        <v>25</v>
      </c>
      <c r="G6695" t="s">
        <v>109</v>
      </c>
      <c r="H6695">
        <v>99</v>
      </c>
      <c r="I6695" t="s">
        <v>73</v>
      </c>
      <c r="J6695">
        <v>25</v>
      </c>
      <c r="K6695" t="s">
        <v>109</v>
      </c>
      <c r="L6695">
        <v>11</v>
      </c>
      <c r="M6695" t="s">
        <v>37</v>
      </c>
      <c r="N6695" s="4" t="str">
        <f>IF(consolidado[[#This Row],[tempo]]&gt;consolidado[[#This Row],[prioridade_horas]],"Fora do prazo","Dentro do prazo estimado")</f>
        <v>Fora do prazo</v>
      </c>
      <c r="O6695" s="3">
        <v>0.33333333333333331</v>
      </c>
      <c r="P6695" t="s">
        <v>38</v>
      </c>
      <c r="Q6695">
        <v>3</v>
      </c>
      <c r="R6695" t="s">
        <v>33</v>
      </c>
      <c r="S6695">
        <v>16</v>
      </c>
      <c r="T6695" t="s">
        <v>43</v>
      </c>
      <c r="U6695">
        <v>56</v>
      </c>
      <c r="V6695" t="s">
        <v>40</v>
      </c>
      <c r="W6695">
        <v>5</v>
      </c>
      <c r="X6695" t="s">
        <v>41</v>
      </c>
    </row>
    <row r="6696" spans="1:24">
      <c r="A6696">
        <v>39517</v>
      </c>
      <c r="B6696" t="s">
        <v>3590</v>
      </c>
      <c r="C6696" s="1">
        <v>45499.594421296293</v>
      </c>
      <c r="D6696" s="1">
        <v>45509.705243055556</v>
      </c>
      <c r="E6696" s="3">
        <v>2.3652777777777776</v>
      </c>
      <c r="F6696">
        <v>62</v>
      </c>
      <c r="G6696" t="s">
        <v>45</v>
      </c>
      <c r="H6696">
        <v>62</v>
      </c>
      <c r="I6696" t="s">
        <v>45</v>
      </c>
      <c r="J6696">
        <v>62</v>
      </c>
      <c r="K6696" t="s">
        <v>45</v>
      </c>
      <c r="L6696">
        <v>6</v>
      </c>
      <c r="M6696" t="s">
        <v>118</v>
      </c>
      <c r="N6696" s="4" t="str">
        <f>IF(consolidado[[#This Row],[tempo]]&gt;consolidado[[#This Row],[prioridade_horas]],"Fora do prazo","Dentro do prazo estimado")</f>
        <v>Fora do prazo</v>
      </c>
      <c r="O6696" s="3">
        <v>1</v>
      </c>
      <c r="P6696" t="s">
        <v>27</v>
      </c>
      <c r="Q6696">
        <v>3</v>
      </c>
      <c r="R6696" t="s">
        <v>33</v>
      </c>
      <c r="S6696">
        <v>6</v>
      </c>
      <c r="T6696" t="s">
        <v>118</v>
      </c>
      <c r="U6696">
        <v>56</v>
      </c>
      <c r="V6696" t="s">
        <v>40</v>
      </c>
      <c r="W6696">
        <v>4</v>
      </c>
      <c r="X6696" t="s">
        <v>30</v>
      </c>
    </row>
    <row r="6697" spans="1:24">
      <c r="A6697">
        <v>39518</v>
      </c>
      <c r="B6697" t="s">
        <v>3591</v>
      </c>
      <c r="C6697" s="1">
        <v>45499.595810185187</v>
      </c>
      <c r="D6697" s="1">
        <v>45499.622094907405</v>
      </c>
      <c r="E6697" s="3">
        <v>2.6388888888888889E-2</v>
      </c>
      <c r="F6697">
        <v>80</v>
      </c>
      <c r="G6697" t="s">
        <v>123</v>
      </c>
      <c r="H6697">
        <v>80</v>
      </c>
      <c r="I6697" t="s">
        <v>123</v>
      </c>
      <c r="J6697">
        <v>0</v>
      </c>
      <c r="K6697" t="s">
        <v>55</v>
      </c>
      <c r="L6697">
        <v>16</v>
      </c>
      <c r="M6697" t="s">
        <v>43</v>
      </c>
      <c r="N6697" s="4" t="str">
        <f>IF(consolidado[[#This Row],[tempo]]&gt;consolidado[[#This Row],[prioridade_horas]],"Fora do prazo","Dentro do prazo estimado")</f>
        <v>Dentro do prazo estimado</v>
      </c>
      <c r="O6697" s="3">
        <v>0.33333333333333331</v>
      </c>
      <c r="P6697" t="s">
        <v>38</v>
      </c>
      <c r="Q6697">
        <v>3</v>
      </c>
      <c r="R6697" t="s">
        <v>33</v>
      </c>
      <c r="S6697">
        <v>23</v>
      </c>
      <c r="T6697" t="s">
        <v>121</v>
      </c>
      <c r="U6697">
        <v>56</v>
      </c>
      <c r="V6697" t="s">
        <v>40</v>
      </c>
      <c r="W6697">
        <v>5</v>
      </c>
      <c r="X6697" t="s">
        <v>41</v>
      </c>
    </row>
    <row r="6698" spans="1:24">
      <c r="A6698">
        <v>39519</v>
      </c>
      <c r="B6698" t="s">
        <v>3592</v>
      </c>
      <c r="C6698" s="1">
        <v>45499.606006944443</v>
      </c>
      <c r="D6698" s="1">
        <v>45503.524976851855</v>
      </c>
      <c r="E6698" s="3">
        <v>0.67013888888888884</v>
      </c>
      <c r="F6698">
        <v>29</v>
      </c>
      <c r="G6698" t="s">
        <v>36</v>
      </c>
      <c r="H6698">
        <v>29</v>
      </c>
      <c r="I6698" t="s">
        <v>36</v>
      </c>
      <c r="J6698">
        <v>29</v>
      </c>
      <c r="K6698" t="s">
        <v>36</v>
      </c>
      <c r="L6698">
        <v>11</v>
      </c>
      <c r="M6698" t="s">
        <v>37</v>
      </c>
      <c r="N6698" s="4" t="str">
        <f>IF(consolidado[[#This Row],[tempo]]&gt;consolidado[[#This Row],[prioridade_horas]],"Fora do prazo","Dentro do prazo estimado")</f>
        <v>Fora do prazo</v>
      </c>
      <c r="O6698" s="3">
        <v>0.33333333333333331</v>
      </c>
      <c r="P6698" t="s">
        <v>38</v>
      </c>
      <c r="Q6698">
        <v>3</v>
      </c>
      <c r="R6698" t="s">
        <v>33</v>
      </c>
      <c r="S6698">
        <v>11</v>
      </c>
      <c r="T6698" t="s">
        <v>37</v>
      </c>
      <c r="U6698">
        <v>56</v>
      </c>
      <c r="V6698" t="s">
        <v>40</v>
      </c>
      <c r="W6698">
        <v>5</v>
      </c>
      <c r="X6698" t="s">
        <v>41</v>
      </c>
    </row>
    <row r="6699" spans="1:24">
      <c r="A6699">
        <v>39520</v>
      </c>
      <c r="B6699" t="s">
        <v>3593</v>
      </c>
      <c r="C6699" s="1">
        <v>45499.620092592595</v>
      </c>
      <c r="D6699" s="1">
        <v>45499.647997685184</v>
      </c>
      <c r="E6699" s="3">
        <v>2.8472222222222222E-2</v>
      </c>
      <c r="F6699">
        <v>111</v>
      </c>
      <c r="G6699" t="s">
        <v>99</v>
      </c>
      <c r="H6699">
        <v>111</v>
      </c>
      <c r="I6699" t="s">
        <v>99</v>
      </c>
      <c r="J6699">
        <v>111</v>
      </c>
      <c r="K6699" t="s">
        <v>99</v>
      </c>
      <c r="L6699">
        <v>11</v>
      </c>
      <c r="M6699" t="s">
        <v>37</v>
      </c>
      <c r="N6699" s="4" t="str">
        <f>IF(consolidado[[#This Row],[tempo]]&gt;consolidado[[#This Row],[prioridade_horas]],"Fora do prazo","Dentro do prazo estimado")</f>
        <v>Dentro do prazo estimado</v>
      </c>
      <c r="O6699" s="3">
        <v>0.33333333333333331</v>
      </c>
      <c r="P6699" t="s">
        <v>38</v>
      </c>
      <c r="Q6699">
        <v>3</v>
      </c>
      <c r="R6699" t="s">
        <v>33</v>
      </c>
      <c r="S6699">
        <v>2</v>
      </c>
      <c r="T6699" t="s">
        <v>47</v>
      </c>
      <c r="U6699">
        <v>69</v>
      </c>
      <c r="V6699" t="s">
        <v>363</v>
      </c>
      <c r="W6699">
        <v>3</v>
      </c>
      <c r="X6699" t="s">
        <v>86</v>
      </c>
    </row>
    <row r="6700" spans="1:24">
      <c r="A6700">
        <v>39521</v>
      </c>
      <c r="B6700" t="s">
        <v>3594</v>
      </c>
      <c r="C6700" s="1">
        <v>45499.630439814813</v>
      </c>
      <c r="D6700" s="1">
        <v>45499.642893518518</v>
      </c>
      <c r="E6700" s="3">
        <v>1.2500000000000001E-2</v>
      </c>
      <c r="F6700">
        <v>31</v>
      </c>
      <c r="G6700" t="s">
        <v>54</v>
      </c>
      <c r="H6700">
        <v>31</v>
      </c>
      <c r="I6700" t="s">
        <v>54</v>
      </c>
      <c r="J6700">
        <v>31</v>
      </c>
      <c r="K6700" t="s">
        <v>54</v>
      </c>
      <c r="L6700">
        <v>11</v>
      </c>
      <c r="M6700" t="s">
        <v>37</v>
      </c>
      <c r="N6700" s="4" t="str">
        <f>IF(consolidado[[#This Row],[tempo]]&gt;consolidado[[#This Row],[prioridade_horas]],"Fora do prazo","Dentro do prazo estimado")</f>
        <v>Dentro do prazo estimado</v>
      </c>
      <c r="O6700" s="3">
        <v>0.33333333333333331</v>
      </c>
      <c r="P6700" t="s">
        <v>38</v>
      </c>
      <c r="Q6700">
        <v>3</v>
      </c>
      <c r="R6700" t="s">
        <v>33</v>
      </c>
      <c r="S6700">
        <v>11</v>
      </c>
      <c r="T6700" t="s">
        <v>37</v>
      </c>
      <c r="U6700">
        <v>56</v>
      </c>
      <c r="V6700" t="s">
        <v>40</v>
      </c>
      <c r="W6700">
        <v>5</v>
      </c>
      <c r="X6700" t="s">
        <v>41</v>
      </c>
    </row>
    <row r="6701" spans="1:24">
      <c r="A6701">
        <v>39522</v>
      </c>
      <c r="B6701" t="s">
        <v>3595</v>
      </c>
      <c r="C6701" s="1">
        <v>45499.632337962961</v>
      </c>
      <c r="D6701" s="1">
        <v>45504.670937499999</v>
      </c>
      <c r="E6701" s="3">
        <v>1.1659722222222222</v>
      </c>
      <c r="F6701">
        <v>34</v>
      </c>
      <c r="G6701" t="s">
        <v>25</v>
      </c>
      <c r="H6701">
        <v>19</v>
      </c>
      <c r="I6701" t="s">
        <v>91</v>
      </c>
      <c r="J6701">
        <v>19</v>
      </c>
      <c r="K6701" t="s">
        <v>91</v>
      </c>
      <c r="L6701">
        <v>5</v>
      </c>
      <c r="M6701" t="s">
        <v>92</v>
      </c>
      <c r="N6701" s="4" t="str">
        <f>IF(consolidado[[#This Row],[tempo]]&gt;consolidado[[#This Row],[prioridade_horas]],"Fora do prazo","Dentro do prazo estimado")</f>
        <v>Fora do prazo</v>
      </c>
      <c r="O6701" s="3">
        <v>1</v>
      </c>
      <c r="P6701" t="s">
        <v>27</v>
      </c>
      <c r="Q6701">
        <v>3</v>
      </c>
      <c r="R6701" t="s">
        <v>33</v>
      </c>
      <c r="S6701">
        <v>5</v>
      </c>
      <c r="T6701" t="s">
        <v>92</v>
      </c>
      <c r="U6701">
        <v>15</v>
      </c>
      <c r="V6701" t="s">
        <v>37</v>
      </c>
      <c r="W6701">
        <v>4</v>
      </c>
      <c r="X6701" t="s">
        <v>30</v>
      </c>
    </row>
    <row r="6702" spans="1:24">
      <c r="A6702">
        <v>39523</v>
      </c>
      <c r="B6702" t="s">
        <v>3594</v>
      </c>
      <c r="C6702" s="1">
        <v>45499.635972222219</v>
      </c>
      <c r="D6702" s="1">
        <v>45499.642222222225</v>
      </c>
      <c r="E6702" s="3">
        <v>6.2500000000000003E-3</v>
      </c>
      <c r="F6702">
        <v>31</v>
      </c>
      <c r="G6702" t="s">
        <v>54</v>
      </c>
      <c r="H6702">
        <v>31</v>
      </c>
      <c r="I6702" t="s">
        <v>54</v>
      </c>
      <c r="J6702">
        <v>31</v>
      </c>
      <c r="K6702" t="s">
        <v>54</v>
      </c>
      <c r="L6702">
        <v>11</v>
      </c>
      <c r="M6702" t="s">
        <v>37</v>
      </c>
      <c r="N6702" s="4" t="str">
        <f>IF(consolidado[[#This Row],[tempo]]&gt;consolidado[[#This Row],[prioridade_horas]],"Fora do prazo","Dentro do prazo estimado")</f>
        <v>Dentro do prazo estimado</v>
      </c>
      <c r="O6702" s="3">
        <v>0.33333333333333331</v>
      </c>
      <c r="P6702" t="s">
        <v>38</v>
      </c>
      <c r="Q6702">
        <v>3</v>
      </c>
      <c r="R6702" t="s">
        <v>33</v>
      </c>
      <c r="S6702">
        <v>11</v>
      </c>
      <c r="T6702" t="s">
        <v>37</v>
      </c>
      <c r="U6702">
        <v>56</v>
      </c>
      <c r="V6702" t="s">
        <v>40</v>
      </c>
      <c r="W6702">
        <v>5</v>
      </c>
      <c r="X6702" t="s">
        <v>41</v>
      </c>
    </row>
    <row r="6703" spans="1:24">
      <c r="A6703">
        <v>39524</v>
      </c>
      <c r="B6703" t="s">
        <v>3596</v>
      </c>
      <c r="C6703" s="1">
        <v>45499.63821759259</v>
      </c>
      <c r="D6703" s="1">
        <v>45502.418668981481</v>
      </c>
      <c r="E6703" s="3">
        <v>0.15555555555555556</v>
      </c>
      <c r="F6703">
        <v>34</v>
      </c>
      <c r="G6703" t="s">
        <v>25</v>
      </c>
      <c r="H6703">
        <v>34</v>
      </c>
      <c r="I6703" t="s">
        <v>25</v>
      </c>
      <c r="J6703">
        <v>34</v>
      </c>
      <c r="K6703" t="s">
        <v>25</v>
      </c>
      <c r="L6703">
        <v>3</v>
      </c>
      <c r="M6703" t="s">
        <v>26</v>
      </c>
      <c r="N6703" s="4" t="str">
        <f>IF(consolidado[[#This Row],[tempo]]&gt;consolidado[[#This Row],[prioridade_horas]],"Fora do prazo","Dentro do prazo estimado")</f>
        <v>Dentro do prazo estimado</v>
      </c>
      <c r="O6703" s="3">
        <v>1</v>
      </c>
      <c r="P6703" t="s">
        <v>27</v>
      </c>
      <c r="Q6703">
        <v>3</v>
      </c>
      <c r="R6703" t="s">
        <v>33</v>
      </c>
      <c r="S6703">
        <v>3</v>
      </c>
      <c r="T6703" t="s">
        <v>26</v>
      </c>
      <c r="U6703">
        <v>68</v>
      </c>
      <c r="V6703" t="s">
        <v>161</v>
      </c>
      <c r="W6703">
        <v>4</v>
      </c>
      <c r="X6703" t="s">
        <v>30</v>
      </c>
    </row>
    <row r="6704" spans="1:24">
      <c r="A6704">
        <v>39525</v>
      </c>
      <c r="B6704" t="s">
        <v>3594</v>
      </c>
      <c r="C6704" s="1">
        <v>45499.638495370367</v>
      </c>
      <c r="D6704" s="1">
        <v>45502.454328703701</v>
      </c>
      <c r="E6704" s="3">
        <v>0.19166666666666668</v>
      </c>
      <c r="F6704">
        <v>31</v>
      </c>
      <c r="G6704" t="s">
        <v>54</v>
      </c>
      <c r="H6704">
        <v>15</v>
      </c>
      <c r="I6704" t="s">
        <v>82</v>
      </c>
      <c r="J6704">
        <v>31</v>
      </c>
      <c r="K6704" t="s">
        <v>54</v>
      </c>
      <c r="L6704">
        <v>11</v>
      </c>
      <c r="M6704" t="s">
        <v>37</v>
      </c>
      <c r="N6704" s="4" t="str">
        <f>IF(consolidado[[#This Row],[tempo]]&gt;consolidado[[#This Row],[prioridade_horas]],"Fora do prazo","Dentro do prazo estimado")</f>
        <v>Dentro do prazo estimado</v>
      </c>
      <c r="O6704" s="3">
        <v>0.33333333333333331</v>
      </c>
      <c r="P6704" t="s">
        <v>38</v>
      </c>
      <c r="Q6704">
        <v>3</v>
      </c>
      <c r="R6704" t="s">
        <v>33</v>
      </c>
      <c r="S6704">
        <v>16</v>
      </c>
      <c r="T6704" t="s">
        <v>43</v>
      </c>
      <c r="U6704">
        <v>56</v>
      </c>
      <c r="V6704" t="s">
        <v>40</v>
      </c>
      <c r="W6704">
        <v>5</v>
      </c>
      <c r="X6704" t="s">
        <v>41</v>
      </c>
    </row>
    <row r="6705" spans="1:24">
      <c r="A6705">
        <v>39526</v>
      </c>
      <c r="B6705" t="s">
        <v>3597</v>
      </c>
      <c r="C6705" s="1">
        <v>45499.641180555554</v>
      </c>
      <c r="D6705" s="1">
        <v>45499.669641203705</v>
      </c>
      <c r="E6705" s="3">
        <v>2.8472222222222222E-2</v>
      </c>
      <c r="F6705">
        <v>102</v>
      </c>
      <c r="G6705" t="s">
        <v>46</v>
      </c>
      <c r="H6705">
        <v>47</v>
      </c>
      <c r="I6705" t="s">
        <v>100</v>
      </c>
      <c r="J6705">
        <v>47</v>
      </c>
      <c r="K6705" t="s">
        <v>100</v>
      </c>
      <c r="L6705">
        <v>16</v>
      </c>
      <c r="M6705" t="s">
        <v>43</v>
      </c>
      <c r="N6705" s="4" t="str">
        <f>IF(consolidado[[#This Row],[tempo]]&gt;consolidado[[#This Row],[prioridade_horas]],"Fora do prazo","Dentro do prazo estimado")</f>
        <v>Dentro do prazo estimado</v>
      </c>
      <c r="O6705" s="3">
        <v>0.33333333333333331</v>
      </c>
      <c r="P6705" t="s">
        <v>38</v>
      </c>
      <c r="Q6705">
        <v>3</v>
      </c>
      <c r="R6705" t="s">
        <v>33</v>
      </c>
      <c r="S6705">
        <v>16</v>
      </c>
      <c r="T6705" t="s">
        <v>43</v>
      </c>
      <c r="U6705">
        <v>56</v>
      </c>
      <c r="V6705" t="s">
        <v>40</v>
      </c>
      <c r="W6705">
        <v>5</v>
      </c>
      <c r="X6705" t="s">
        <v>41</v>
      </c>
    </row>
    <row r="6706" spans="1:24">
      <c r="A6706">
        <v>39527</v>
      </c>
      <c r="B6706" t="s">
        <v>3598</v>
      </c>
      <c r="C6706" s="1">
        <v>45499.652731481481</v>
      </c>
      <c r="D6706" s="1">
        <v>45516.631053240744</v>
      </c>
      <c r="E6706" s="3">
        <v>4.1111111111111107</v>
      </c>
      <c r="F6706">
        <v>62</v>
      </c>
      <c r="G6706" t="s">
        <v>45</v>
      </c>
      <c r="H6706">
        <v>52</v>
      </c>
      <c r="I6706" t="s">
        <v>77</v>
      </c>
      <c r="J6706">
        <v>62</v>
      </c>
      <c r="K6706" t="s">
        <v>45</v>
      </c>
      <c r="L6706">
        <v>27</v>
      </c>
      <c r="M6706" t="s">
        <v>59</v>
      </c>
      <c r="N6706" s="4" t="str">
        <f>IF(consolidado[[#This Row],[tempo]]&gt;consolidado[[#This Row],[prioridade_horas]],"Fora do prazo","Dentro do prazo estimado")</f>
        <v>Dentro do prazo estimado</v>
      </c>
      <c r="O6706" s="3">
        <v>5</v>
      </c>
      <c r="P6706" t="s">
        <v>84</v>
      </c>
      <c r="Q6706">
        <v>3</v>
      </c>
      <c r="R6706" t="s">
        <v>33</v>
      </c>
      <c r="S6706">
        <v>16</v>
      </c>
      <c r="T6706" t="s">
        <v>43</v>
      </c>
      <c r="U6706">
        <v>31</v>
      </c>
      <c r="V6706" t="s">
        <v>266</v>
      </c>
      <c r="W6706">
        <v>5</v>
      </c>
      <c r="X6706" t="s">
        <v>41</v>
      </c>
    </row>
    <row r="6707" spans="1:24">
      <c r="A6707">
        <v>39528</v>
      </c>
      <c r="B6707" t="s">
        <v>644</v>
      </c>
      <c r="C6707" s="1">
        <v>45499.658043981479</v>
      </c>
      <c r="D6707" s="1">
        <v>45506.724131944444</v>
      </c>
      <c r="E6707" s="3">
        <v>1.9444444444444444</v>
      </c>
      <c r="F6707">
        <v>34</v>
      </c>
      <c r="G6707" t="s">
        <v>25</v>
      </c>
      <c r="H6707">
        <v>74</v>
      </c>
      <c r="I6707" t="s">
        <v>101</v>
      </c>
      <c r="J6707">
        <v>74</v>
      </c>
      <c r="K6707" t="s">
        <v>101</v>
      </c>
      <c r="L6707">
        <v>1</v>
      </c>
      <c r="M6707" t="s">
        <v>66</v>
      </c>
      <c r="N6707" s="4" t="str">
        <f>IF(consolidado[[#This Row],[tempo]]&gt;consolidado[[#This Row],[prioridade_horas]],"Fora do prazo","Dentro do prazo estimado")</f>
        <v>Fora do prazo</v>
      </c>
      <c r="O6707" s="3">
        <v>1</v>
      </c>
      <c r="P6707" t="s">
        <v>27</v>
      </c>
      <c r="Q6707">
        <v>6</v>
      </c>
      <c r="R6707" t="s">
        <v>28</v>
      </c>
      <c r="S6707">
        <v>1</v>
      </c>
      <c r="T6707" t="s">
        <v>66</v>
      </c>
      <c r="U6707">
        <v>65</v>
      </c>
      <c r="V6707" t="s">
        <v>269</v>
      </c>
      <c r="W6707">
        <v>4</v>
      </c>
      <c r="X6707" t="s">
        <v>30</v>
      </c>
    </row>
    <row r="6708" spans="1:24">
      <c r="A6708">
        <v>39529</v>
      </c>
      <c r="B6708" t="s">
        <v>31</v>
      </c>
      <c r="C6708" s="1">
        <v>45499.660613425927</v>
      </c>
      <c r="D6708" s="1">
        <v>45512.699733796297</v>
      </c>
      <c r="E6708" s="3">
        <v>3.4201388888888888</v>
      </c>
      <c r="F6708">
        <v>34</v>
      </c>
      <c r="G6708" t="s">
        <v>25</v>
      </c>
      <c r="H6708">
        <v>69</v>
      </c>
      <c r="I6708" t="s">
        <v>65</v>
      </c>
      <c r="J6708">
        <v>69</v>
      </c>
      <c r="K6708" t="s">
        <v>65</v>
      </c>
      <c r="L6708">
        <v>1</v>
      </c>
      <c r="M6708" t="s">
        <v>66</v>
      </c>
      <c r="N6708" s="4" t="str">
        <f>IF(consolidado[[#This Row],[tempo]]&gt;consolidado[[#This Row],[prioridade_horas]],"Fora do prazo","Dentro do prazo estimado")</f>
        <v>Fora do prazo</v>
      </c>
      <c r="O6708" s="3">
        <v>1</v>
      </c>
      <c r="P6708" t="s">
        <v>27</v>
      </c>
      <c r="Q6708">
        <v>6</v>
      </c>
      <c r="R6708" t="s">
        <v>28</v>
      </c>
      <c r="S6708">
        <v>1</v>
      </c>
      <c r="T6708" t="s">
        <v>66</v>
      </c>
      <c r="U6708">
        <v>28</v>
      </c>
      <c r="V6708" t="s">
        <v>34</v>
      </c>
      <c r="W6708">
        <v>4</v>
      </c>
      <c r="X6708" t="s">
        <v>30</v>
      </c>
    </row>
    <row r="6709" spans="1:24">
      <c r="A6709">
        <v>39531</v>
      </c>
      <c r="B6709" t="s">
        <v>3599</v>
      </c>
      <c r="C6709" s="1">
        <v>45499.661516203705</v>
      </c>
      <c r="D6709" s="1">
        <v>45499.66207175926</v>
      </c>
      <c r="E6709" s="3">
        <v>6.9444444444444447E-4</v>
      </c>
      <c r="F6709">
        <v>102</v>
      </c>
      <c r="G6709" t="s">
        <v>46</v>
      </c>
      <c r="H6709">
        <v>102</v>
      </c>
      <c r="I6709" t="s">
        <v>46</v>
      </c>
      <c r="J6709">
        <v>102</v>
      </c>
      <c r="K6709" t="s">
        <v>46</v>
      </c>
      <c r="L6709">
        <v>1</v>
      </c>
      <c r="M6709" t="s">
        <v>66</v>
      </c>
      <c r="N6709" s="4" t="str">
        <f>IF(consolidado[[#This Row],[tempo]]&gt;consolidado[[#This Row],[prioridade_horas]],"Fora do prazo","Dentro do prazo estimado")</f>
        <v>Dentro do prazo estimado</v>
      </c>
      <c r="O6709" s="3">
        <v>0.33333333333333331</v>
      </c>
      <c r="P6709" t="s">
        <v>38</v>
      </c>
      <c r="Q6709">
        <v>3</v>
      </c>
      <c r="R6709" t="s">
        <v>33</v>
      </c>
      <c r="S6709">
        <v>1</v>
      </c>
      <c r="T6709" t="s">
        <v>66</v>
      </c>
      <c r="U6709">
        <v>56</v>
      </c>
      <c r="V6709" t="s">
        <v>40</v>
      </c>
      <c r="W6709">
        <v>5</v>
      </c>
      <c r="X6709" t="s">
        <v>41</v>
      </c>
    </row>
    <row r="6710" spans="1:24">
      <c r="A6710">
        <v>39532</v>
      </c>
      <c r="B6710" t="s">
        <v>3600</v>
      </c>
      <c r="C6710" s="1">
        <v>45499.666331018518</v>
      </c>
      <c r="D6710" s="1">
        <v>45516.650937500002</v>
      </c>
      <c r="E6710" s="3">
        <v>4.1173611111111112</v>
      </c>
      <c r="F6710">
        <v>62</v>
      </c>
      <c r="G6710" t="s">
        <v>45</v>
      </c>
      <c r="H6710">
        <v>71</v>
      </c>
      <c r="I6710" t="s">
        <v>361</v>
      </c>
      <c r="J6710">
        <v>62</v>
      </c>
      <c r="K6710" t="s">
        <v>45</v>
      </c>
      <c r="L6710">
        <v>27</v>
      </c>
      <c r="M6710" t="s">
        <v>59</v>
      </c>
      <c r="N6710" s="4" t="str">
        <f>IF(consolidado[[#This Row],[tempo]]&gt;consolidado[[#This Row],[prioridade_horas]],"Fora do prazo","Dentro do prazo estimado")</f>
        <v>Dentro do prazo estimado</v>
      </c>
      <c r="O6710" s="3">
        <v>5</v>
      </c>
      <c r="P6710" t="s">
        <v>84</v>
      </c>
      <c r="Q6710">
        <v>3</v>
      </c>
      <c r="R6710" t="s">
        <v>33</v>
      </c>
      <c r="S6710">
        <v>27</v>
      </c>
      <c r="T6710" t="s">
        <v>59</v>
      </c>
      <c r="U6710">
        <v>65</v>
      </c>
      <c r="V6710" t="s">
        <v>269</v>
      </c>
      <c r="W6710">
        <v>5</v>
      </c>
      <c r="X6710" t="s">
        <v>41</v>
      </c>
    </row>
    <row r="6711" spans="1:24">
      <c r="A6711">
        <v>39533</v>
      </c>
      <c r="B6711" t="s">
        <v>3601</v>
      </c>
      <c r="C6711" s="1">
        <v>45499.686493055553</v>
      </c>
      <c r="D6711" s="1">
        <v>45559.656400462962</v>
      </c>
      <c r="E6711" s="3">
        <v>15.749305555555555</v>
      </c>
      <c r="F6711">
        <v>68</v>
      </c>
      <c r="G6711" t="s">
        <v>264</v>
      </c>
      <c r="H6711">
        <v>68</v>
      </c>
      <c r="I6711" t="s">
        <v>264</v>
      </c>
      <c r="J6711">
        <v>68</v>
      </c>
      <c r="K6711" t="s">
        <v>264</v>
      </c>
      <c r="L6711">
        <v>21</v>
      </c>
      <c r="M6711" t="s">
        <v>265</v>
      </c>
      <c r="N6711" s="4" t="str">
        <f>IF(consolidado[[#This Row],[tempo]]&gt;consolidado[[#This Row],[prioridade_horas]],"Fora do prazo","Dentro do prazo estimado")</f>
        <v>Fora do prazo</v>
      </c>
      <c r="O6711" s="3">
        <v>1</v>
      </c>
      <c r="P6711" t="s">
        <v>27</v>
      </c>
      <c r="Q6711">
        <v>6</v>
      </c>
      <c r="R6711" t="s">
        <v>28</v>
      </c>
      <c r="S6711">
        <v>8</v>
      </c>
      <c r="T6711" t="s">
        <v>110</v>
      </c>
      <c r="U6711">
        <v>9</v>
      </c>
      <c r="V6711" t="s">
        <v>159</v>
      </c>
      <c r="W6711">
        <v>5</v>
      </c>
      <c r="X6711" t="s">
        <v>41</v>
      </c>
    </row>
    <row r="6712" spans="1:24">
      <c r="A6712">
        <v>39534</v>
      </c>
      <c r="B6712" t="s">
        <v>3602</v>
      </c>
      <c r="C6712" s="1">
        <v>45499.688564814816</v>
      </c>
      <c r="D6712" s="1">
        <v>45559.656759259262</v>
      </c>
      <c r="E6712" s="3">
        <v>15.747222222222222</v>
      </c>
      <c r="F6712">
        <v>68</v>
      </c>
      <c r="G6712" t="s">
        <v>264</v>
      </c>
      <c r="H6712">
        <v>68</v>
      </c>
      <c r="I6712" t="s">
        <v>264</v>
      </c>
      <c r="J6712">
        <v>68</v>
      </c>
      <c r="K6712" t="s">
        <v>264</v>
      </c>
      <c r="L6712">
        <v>21</v>
      </c>
      <c r="M6712" t="s">
        <v>265</v>
      </c>
      <c r="N6712" s="4" t="str">
        <f>IF(consolidado[[#This Row],[tempo]]&gt;consolidado[[#This Row],[prioridade_horas]],"Fora do prazo","Dentro do prazo estimado")</f>
        <v>Fora do prazo</v>
      </c>
      <c r="O6712" s="3">
        <v>1</v>
      </c>
      <c r="P6712" t="s">
        <v>27</v>
      </c>
      <c r="Q6712">
        <v>6</v>
      </c>
      <c r="R6712" t="s">
        <v>28</v>
      </c>
      <c r="S6712">
        <v>8</v>
      </c>
      <c r="T6712" t="s">
        <v>110</v>
      </c>
      <c r="U6712">
        <v>31</v>
      </c>
      <c r="V6712" t="s">
        <v>266</v>
      </c>
      <c r="W6712">
        <v>5</v>
      </c>
      <c r="X6712" t="s">
        <v>41</v>
      </c>
    </row>
    <row r="6713" spans="1:24">
      <c r="A6713">
        <v>39535</v>
      </c>
      <c r="B6713" t="s">
        <v>31</v>
      </c>
      <c r="C6713" s="1">
        <v>45499.688668981478</v>
      </c>
      <c r="D6713" s="1">
        <v>45503.468472222223</v>
      </c>
      <c r="E6713" s="3">
        <v>0.53125</v>
      </c>
      <c r="F6713">
        <v>34</v>
      </c>
      <c r="G6713" t="s">
        <v>25</v>
      </c>
      <c r="H6713">
        <v>99</v>
      </c>
      <c r="I6713" t="s">
        <v>73</v>
      </c>
      <c r="J6713">
        <v>35</v>
      </c>
      <c r="K6713" t="s">
        <v>32</v>
      </c>
      <c r="L6713">
        <v>3</v>
      </c>
      <c r="M6713" t="s">
        <v>26</v>
      </c>
      <c r="N6713" s="4" t="str">
        <f>IF(consolidado[[#This Row],[tempo]]&gt;consolidado[[#This Row],[prioridade_horas]],"Fora do prazo","Dentro do prazo estimado")</f>
        <v>Dentro do prazo estimado</v>
      </c>
      <c r="O6713" s="3">
        <v>1</v>
      </c>
      <c r="P6713" t="s">
        <v>27</v>
      </c>
      <c r="Q6713">
        <v>3</v>
      </c>
      <c r="R6713" t="s">
        <v>33</v>
      </c>
      <c r="S6713">
        <v>16</v>
      </c>
      <c r="T6713" t="s">
        <v>43</v>
      </c>
      <c r="U6713">
        <v>28</v>
      </c>
      <c r="V6713" t="s">
        <v>34</v>
      </c>
      <c r="W6713">
        <v>4</v>
      </c>
      <c r="X6713" t="s">
        <v>30</v>
      </c>
    </row>
    <row r="6714" spans="1:24">
      <c r="A6714">
        <v>39536</v>
      </c>
      <c r="B6714" t="s">
        <v>2121</v>
      </c>
      <c r="C6714" s="1">
        <v>45499.691620370373</v>
      </c>
      <c r="D6714" s="1">
        <v>45544.451585648145</v>
      </c>
      <c r="E6714" s="3">
        <v>11.406944444444445</v>
      </c>
      <c r="F6714">
        <v>38</v>
      </c>
      <c r="G6714" t="s">
        <v>117</v>
      </c>
      <c r="H6714">
        <v>38</v>
      </c>
      <c r="I6714" t="s">
        <v>117</v>
      </c>
      <c r="J6714">
        <v>38</v>
      </c>
      <c r="K6714" t="s">
        <v>117</v>
      </c>
      <c r="L6714">
        <v>21</v>
      </c>
      <c r="M6714" t="s">
        <v>265</v>
      </c>
      <c r="N6714" s="4" t="str">
        <f>IF(consolidado[[#This Row],[tempo]]&gt;consolidado[[#This Row],[prioridade_horas]],"Fora do prazo","Dentro do prazo estimado")</f>
        <v>Fora do prazo</v>
      </c>
      <c r="O6714" s="3">
        <v>1</v>
      </c>
      <c r="P6714" t="s">
        <v>27</v>
      </c>
      <c r="Q6714">
        <v>6</v>
      </c>
      <c r="R6714" t="s">
        <v>28</v>
      </c>
      <c r="S6714">
        <v>6</v>
      </c>
      <c r="T6714" t="s">
        <v>118</v>
      </c>
      <c r="U6714">
        <v>26</v>
      </c>
      <c r="V6714" t="s">
        <v>48</v>
      </c>
      <c r="W6714">
        <v>5</v>
      </c>
      <c r="X6714" t="s">
        <v>41</v>
      </c>
    </row>
    <row r="6715" spans="1:24">
      <c r="A6715">
        <v>39537</v>
      </c>
      <c r="B6715" t="s">
        <v>1965</v>
      </c>
      <c r="C6715" s="1">
        <v>45499.702233796299</v>
      </c>
      <c r="D6715" s="1">
        <v>45511.601469907408</v>
      </c>
      <c r="E6715" s="3">
        <v>2.9048611111111109</v>
      </c>
      <c r="F6715">
        <v>30</v>
      </c>
      <c r="G6715" t="s">
        <v>81</v>
      </c>
      <c r="H6715">
        <v>30</v>
      </c>
      <c r="I6715" t="s">
        <v>81</v>
      </c>
      <c r="J6715">
        <v>30</v>
      </c>
      <c r="K6715" t="s">
        <v>81</v>
      </c>
      <c r="L6715">
        <v>12</v>
      </c>
      <c r="M6715" t="s">
        <v>83</v>
      </c>
      <c r="N6715" s="4" t="str">
        <f>IF(consolidado[[#This Row],[tempo]]&gt;consolidado[[#This Row],[prioridade_horas]],"Fora do prazo","Dentro do prazo estimado")</f>
        <v>Dentro do prazo estimado</v>
      </c>
      <c r="O6715" s="3">
        <v>5</v>
      </c>
      <c r="P6715" t="s">
        <v>84</v>
      </c>
      <c r="Q6715">
        <v>3</v>
      </c>
      <c r="R6715" t="s">
        <v>33</v>
      </c>
      <c r="S6715">
        <v>4</v>
      </c>
      <c r="T6715" t="s">
        <v>94</v>
      </c>
      <c r="U6715">
        <v>9</v>
      </c>
      <c r="V6715" t="s">
        <v>159</v>
      </c>
      <c r="W6715">
        <v>3</v>
      </c>
      <c r="X6715" t="s">
        <v>86</v>
      </c>
    </row>
    <row r="6716" spans="1:24">
      <c r="A6716">
        <v>39538</v>
      </c>
      <c r="B6716" t="s">
        <v>3603</v>
      </c>
      <c r="C6716" s="1">
        <v>45502.37091435185</v>
      </c>
      <c r="D6716" s="1">
        <v>45504.433923611112</v>
      </c>
      <c r="E6716" s="3">
        <v>0.81388888888888888</v>
      </c>
      <c r="F6716">
        <v>29</v>
      </c>
      <c r="G6716" t="s">
        <v>36</v>
      </c>
      <c r="H6716">
        <v>33</v>
      </c>
      <c r="I6716" t="s">
        <v>57</v>
      </c>
      <c r="J6716">
        <v>0</v>
      </c>
      <c r="K6716" t="s">
        <v>55</v>
      </c>
      <c r="L6716">
        <v>18</v>
      </c>
      <c r="M6716" t="s">
        <v>187</v>
      </c>
      <c r="N6716" s="4" t="str">
        <f>IF(consolidado[[#This Row],[tempo]]&gt;consolidado[[#This Row],[prioridade_horas]],"Fora do prazo","Dentro do prazo estimado")</f>
        <v>Fora do prazo</v>
      </c>
      <c r="O6716" s="3">
        <v>0.33333333333333331</v>
      </c>
      <c r="P6716" t="s">
        <v>38</v>
      </c>
      <c r="Q6716">
        <v>3</v>
      </c>
      <c r="R6716" t="s">
        <v>33</v>
      </c>
      <c r="S6716">
        <v>11</v>
      </c>
      <c r="T6716" t="s">
        <v>37</v>
      </c>
      <c r="U6716">
        <v>62</v>
      </c>
      <c r="V6716" t="s">
        <v>1086</v>
      </c>
      <c r="W6716">
        <v>5</v>
      </c>
      <c r="X6716" t="s">
        <v>41</v>
      </c>
    </row>
    <row r="6717" spans="1:24">
      <c r="A6717">
        <v>39539</v>
      </c>
      <c r="B6717" t="s">
        <v>3604</v>
      </c>
      <c r="C6717" s="1">
        <v>45502.371342592596</v>
      </c>
      <c r="D6717" s="1">
        <v>45509.445844907408</v>
      </c>
      <c r="E6717" s="3">
        <v>1.9534722222222223</v>
      </c>
      <c r="F6717">
        <v>45</v>
      </c>
      <c r="G6717" t="s">
        <v>156</v>
      </c>
      <c r="H6717">
        <v>45</v>
      </c>
      <c r="I6717" t="s">
        <v>156</v>
      </c>
      <c r="J6717">
        <v>45</v>
      </c>
      <c r="K6717" t="s">
        <v>156</v>
      </c>
      <c r="L6717">
        <v>16</v>
      </c>
      <c r="M6717" t="s">
        <v>43</v>
      </c>
      <c r="N6717" s="4" t="str">
        <f>IF(consolidado[[#This Row],[tempo]]&gt;consolidado[[#This Row],[prioridade_horas]],"Fora do prazo","Dentro do prazo estimado")</f>
        <v>Dentro do prazo estimado</v>
      </c>
      <c r="O6717" s="3">
        <v>5</v>
      </c>
      <c r="P6717" t="s">
        <v>84</v>
      </c>
      <c r="Q6717">
        <v>3</v>
      </c>
      <c r="R6717" t="s">
        <v>33</v>
      </c>
      <c r="S6717">
        <v>10</v>
      </c>
      <c r="T6717" t="s">
        <v>143</v>
      </c>
      <c r="U6717">
        <v>77</v>
      </c>
      <c r="V6717" t="s">
        <v>297</v>
      </c>
      <c r="W6717">
        <v>5</v>
      </c>
      <c r="X6717" t="s">
        <v>41</v>
      </c>
    </row>
    <row r="6718" spans="1:24">
      <c r="A6718">
        <v>39540</v>
      </c>
      <c r="B6718" t="s">
        <v>3605</v>
      </c>
      <c r="C6718" s="1">
        <v>45502.375648148147</v>
      </c>
      <c r="D6718" s="1">
        <v>45516.639791666668</v>
      </c>
      <c r="E6718" s="3">
        <v>4.021527777777778</v>
      </c>
      <c r="F6718">
        <v>91</v>
      </c>
      <c r="G6718" t="s">
        <v>237</v>
      </c>
      <c r="H6718">
        <v>31</v>
      </c>
      <c r="I6718" t="s">
        <v>54</v>
      </c>
      <c r="J6718">
        <v>91</v>
      </c>
      <c r="K6718" t="s">
        <v>237</v>
      </c>
      <c r="L6718">
        <v>1</v>
      </c>
      <c r="M6718" t="s">
        <v>66</v>
      </c>
      <c r="N6718" s="4" t="str">
        <f>IF(consolidado[[#This Row],[tempo]]&gt;consolidado[[#This Row],[prioridade_horas]],"Fora do prazo","Dentro do prazo estimado")</f>
        <v>Fora do prazo</v>
      </c>
      <c r="O6718" s="3">
        <v>0.66666666666666663</v>
      </c>
      <c r="P6718" t="s">
        <v>70</v>
      </c>
      <c r="Q6718">
        <v>3</v>
      </c>
      <c r="R6718" t="s">
        <v>33</v>
      </c>
      <c r="S6718">
        <v>11</v>
      </c>
      <c r="T6718" t="s">
        <v>37</v>
      </c>
      <c r="U6718">
        <v>33</v>
      </c>
      <c r="V6718" t="s">
        <v>354</v>
      </c>
      <c r="W6718">
        <v>5</v>
      </c>
      <c r="X6718" t="s">
        <v>41</v>
      </c>
    </row>
    <row r="6719" spans="1:24">
      <c r="A6719">
        <v>39541</v>
      </c>
      <c r="B6719" t="s">
        <v>3606</v>
      </c>
      <c r="C6719" s="1">
        <v>45502.378969907404</v>
      </c>
      <c r="D6719" s="1">
        <v>45509.693067129629</v>
      </c>
      <c r="E6719" s="3">
        <v>2.1930555555555555</v>
      </c>
      <c r="F6719">
        <v>34</v>
      </c>
      <c r="G6719" t="s">
        <v>25</v>
      </c>
      <c r="H6719">
        <v>69</v>
      </c>
      <c r="I6719" t="s">
        <v>65</v>
      </c>
      <c r="J6719">
        <v>102</v>
      </c>
      <c r="K6719" t="s">
        <v>46</v>
      </c>
      <c r="L6719">
        <v>1</v>
      </c>
      <c r="M6719" t="s">
        <v>66</v>
      </c>
      <c r="N6719" s="4" t="str">
        <f>IF(consolidado[[#This Row],[tempo]]&gt;consolidado[[#This Row],[prioridade_horas]],"Fora do prazo","Dentro do prazo estimado")</f>
        <v>Fora do prazo</v>
      </c>
      <c r="O6719" s="3">
        <v>1</v>
      </c>
      <c r="P6719" t="s">
        <v>27</v>
      </c>
      <c r="Q6719">
        <v>6</v>
      </c>
      <c r="R6719" t="s">
        <v>28</v>
      </c>
      <c r="S6719">
        <v>1</v>
      </c>
      <c r="T6719" t="s">
        <v>66</v>
      </c>
      <c r="U6719">
        <v>18</v>
      </c>
      <c r="V6719" t="s">
        <v>224</v>
      </c>
      <c r="W6719">
        <v>4</v>
      </c>
      <c r="X6719" t="s">
        <v>30</v>
      </c>
    </row>
    <row r="6720" spans="1:24">
      <c r="A6720">
        <v>39542</v>
      </c>
      <c r="B6720" t="s">
        <v>1046</v>
      </c>
      <c r="C6720" s="1">
        <v>45502.379560185182</v>
      </c>
      <c r="D6720" s="1">
        <v>45502.398576388892</v>
      </c>
      <c r="E6720" s="3">
        <v>1.8749999999999999E-2</v>
      </c>
      <c r="F6720">
        <v>95</v>
      </c>
      <c r="G6720" t="s">
        <v>599</v>
      </c>
      <c r="H6720">
        <v>80</v>
      </c>
      <c r="I6720" t="s">
        <v>123</v>
      </c>
      <c r="J6720">
        <v>95</v>
      </c>
      <c r="K6720" t="s">
        <v>599</v>
      </c>
      <c r="L6720">
        <v>23</v>
      </c>
      <c r="M6720" t="s">
        <v>121</v>
      </c>
      <c r="N6720" s="4" t="str">
        <f>IF(consolidado[[#This Row],[tempo]]&gt;consolidado[[#This Row],[prioridade_horas]],"Fora do prazo","Dentro do prazo estimado")</f>
        <v>Dentro do prazo estimado</v>
      </c>
      <c r="O6720" s="3">
        <v>0.33333333333333331</v>
      </c>
      <c r="P6720" t="s">
        <v>38</v>
      </c>
      <c r="Q6720">
        <v>3</v>
      </c>
      <c r="R6720" t="s">
        <v>33</v>
      </c>
      <c r="S6720">
        <v>23</v>
      </c>
      <c r="T6720" t="s">
        <v>121</v>
      </c>
      <c r="U6720">
        <v>56</v>
      </c>
      <c r="V6720" t="s">
        <v>40</v>
      </c>
      <c r="W6720">
        <v>5</v>
      </c>
      <c r="X6720" t="s">
        <v>41</v>
      </c>
    </row>
    <row r="6721" spans="1:24">
      <c r="A6721">
        <v>39543</v>
      </c>
      <c r="B6721" t="s">
        <v>3607</v>
      </c>
      <c r="C6721" s="1">
        <v>45502.382916666669</v>
      </c>
      <c r="D6721" s="1">
        <v>45516.622025462966</v>
      </c>
      <c r="E6721" s="3">
        <v>3.9958333333333331</v>
      </c>
      <c r="F6721">
        <v>34</v>
      </c>
      <c r="G6721" t="s">
        <v>25</v>
      </c>
      <c r="H6721">
        <v>111</v>
      </c>
      <c r="I6721" t="s">
        <v>99</v>
      </c>
      <c r="J6721">
        <v>111</v>
      </c>
      <c r="K6721" t="s">
        <v>99</v>
      </c>
      <c r="L6721">
        <v>1</v>
      </c>
      <c r="M6721" t="s">
        <v>66</v>
      </c>
      <c r="N6721" s="4" t="str">
        <f>IF(consolidado[[#This Row],[tempo]]&gt;consolidado[[#This Row],[prioridade_horas]],"Fora do prazo","Dentro do prazo estimado")</f>
        <v>Fora do prazo</v>
      </c>
      <c r="O6721" s="3">
        <v>1</v>
      </c>
      <c r="P6721" t="s">
        <v>27</v>
      </c>
      <c r="Q6721">
        <v>3</v>
      </c>
      <c r="R6721" t="s">
        <v>33</v>
      </c>
      <c r="S6721">
        <v>1</v>
      </c>
      <c r="T6721" t="s">
        <v>66</v>
      </c>
      <c r="U6721">
        <v>20</v>
      </c>
      <c r="V6721" t="s">
        <v>1517</v>
      </c>
      <c r="W6721">
        <v>4</v>
      </c>
      <c r="X6721" t="s">
        <v>30</v>
      </c>
    </row>
    <row r="6722" spans="1:24">
      <c r="A6722">
        <v>39544</v>
      </c>
      <c r="B6722" t="s">
        <v>3608</v>
      </c>
      <c r="C6722" s="1">
        <v>45502.402581018519</v>
      </c>
      <c r="D6722" s="1">
        <v>45502.501400462963</v>
      </c>
      <c r="E6722" s="3">
        <v>9.930555555555555E-2</v>
      </c>
      <c r="F6722">
        <v>33</v>
      </c>
      <c r="G6722" t="s">
        <v>57</v>
      </c>
      <c r="H6722">
        <v>33</v>
      </c>
      <c r="I6722" t="s">
        <v>57</v>
      </c>
      <c r="J6722">
        <v>33</v>
      </c>
      <c r="K6722" t="s">
        <v>57</v>
      </c>
      <c r="L6722">
        <v>11</v>
      </c>
      <c r="M6722" t="s">
        <v>37</v>
      </c>
      <c r="N6722" s="4" t="str">
        <f>IF(consolidado[[#This Row],[tempo]]&gt;consolidado[[#This Row],[prioridade_horas]],"Fora do prazo","Dentro do prazo estimado")</f>
        <v>Dentro do prazo estimado</v>
      </c>
      <c r="O6722" s="3">
        <v>0.33333333333333331</v>
      </c>
      <c r="P6722" t="s">
        <v>38</v>
      </c>
      <c r="Q6722">
        <v>3</v>
      </c>
      <c r="R6722" t="s">
        <v>33</v>
      </c>
      <c r="S6722">
        <v>11</v>
      </c>
      <c r="T6722" t="s">
        <v>37</v>
      </c>
      <c r="U6722">
        <v>56</v>
      </c>
      <c r="V6722" t="s">
        <v>40</v>
      </c>
      <c r="W6722">
        <v>5</v>
      </c>
      <c r="X6722" t="s">
        <v>41</v>
      </c>
    </row>
    <row r="6723" spans="1:24">
      <c r="A6723">
        <v>39545</v>
      </c>
      <c r="B6723" t="s">
        <v>126</v>
      </c>
      <c r="C6723" s="1">
        <v>45502.405624999999</v>
      </c>
      <c r="D6723" s="1">
        <v>45502.43167824074</v>
      </c>
      <c r="E6723" s="3">
        <v>2.5694444444444443E-2</v>
      </c>
      <c r="F6723">
        <v>55</v>
      </c>
      <c r="G6723" t="s">
        <v>127</v>
      </c>
      <c r="H6723">
        <v>98</v>
      </c>
      <c r="I6723" t="s">
        <v>69</v>
      </c>
      <c r="J6723">
        <v>55</v>
      </c>
      <c r="K6723" t="s">
        <v>127</v>
      </c>
      <c r="L6723">
        <v>11</v>
      </c>
      <c r="M6723" t="s">
        <v>37</v>
      </c>
      <c r="N6723" s="4" t="str">
        <f>IF(consolidado[[#This Row],[tempo]]&gt;consolidado[[#This Row],[prioridade_horas]],"Fora do prazo","Dentro do prazo estimado")</f>
        <v>Dentro do prazo estimado</v>
      </c>
      <c r="O6723" s="3">
        <v>0.33333333333333331</v>
      </c>
      <c r="P6723" t="s">
        <v>38</v>
      </c>
      <c r="Q6723">
        <v>3</v>
      </c>
      <c r="R6723" t="s">
        <v>33</v>
      </c>
      <c r="S6723">
        <v>11</v>
      </c>
      <c r="T6723" t="s">
        <v>37</v>
      </c>
      <c r="U6723">
        <v>56</v>
      </c>
      <c r="V6723" t="s">
        <v>40</v>
      </c>
      <c r="W6723">
        <v>5</v>
      </c>
      <c r="X6723" t="s">
        <v>41</v>
      </c>
    </row>
    <row r="6724" spans="1:24">
      <c r="A6724">
        <v>39546</v>
      </c>
      <c r="B6724" t="s">
        <v>2255</v>
      </c>
      <c r="C6724" s="1">
        <v>45502.406388888892</v>
      </c>
      <c r="D6724" s="1">
        <v>45502.429525462961</v>
      </c>
      <c r="E6724" s="3">
        <v>2.2916666666666665E-2</v>
      </c>
      <c r="F6724">
        <v>55</v>
      </c>
      <c r="G6724" t="s">
        <v>127</v>
      </c>
      <c r="H6724">
        <v>33</v>
      </c>
      <c r="I6724" t="s">
        <v>57</v>
      </c>
      <c r="J6724">
        <v>55</v>
      </c>
      <c r="K6724" t="s">
        <v>127</v>
      </c>
      <c r="L6724">
        <v>11</v>
      </c>
      <c r="M6724" t="s">
        <v>37</v>
      </c>
      <c r="N6724" s="4" t="str">
        <f>IF(consolidado[[#This Row],[tempo]]&gt;consolidado[[#This Row],[prioridade_horas]],"Fora do prazo","Dentro do prazo estimado")</f>
        <v>Dentro do prazo estimado</v>
      </c>
      <c r="O6724" s="3">
        <v>0.33333333333333331</v>
      </c>
      <c r="P6724" t="s">
        <v>38</v>
      </c>
      <c r="Q6724">
        <v>3</v>
      </c>
      <c r="R6724" t="s">
        <v>33</v>
      </c>
      <c r="S6724">
        <v>11</v>
      </c>
      <c r="T6724" t="s">
        <v>37</v>
      </c>
      <c r="U6724">
        <v>56</v>
      </c>
      <c r="V6724" t="s">
        <v>40</v>
      </c>
      <c r="W6724">
        <v>5</v>
      </c>
      <c r="X6724" t="s">
        <v>41</v>
      </c>
    </row>
    <row r="6725" spans="1:24">
      <c r="A6725">
        <v>39547</v>
      </c>
      <c r="B6725" t="s">
        <v>550</v>
      </c>
      <c r="C6725" s="1">
        <v>45502.407083333332</v>
      </c>
      <c r="D6725" s="1">
        <v>45502.450162037036</v>
      </c>
      <c r="E6725" s="3">
        <v>4.3055555555555555E-2</v>
      </c>
      <c r="F6725">
        <v>55</v>
      </c>
      <c r="G6725" t="s">
        <v>127</v>
      </c>
      <c r="H6725">
        <v>25</v>
      </c>
      <c r="I6725" t="s">
        <v>109</v>
      </c>
      <c r="J6725">
        <v>55</v>
      </c>
      <c r="K6725" t="s">
        <v>127</v>
      </c>
      <c r="L6725">
        <v>11</v>
      </c>
      <c r="M6725" t="s">
        <v>37</v>
      </c>
      <c r="N6725" s="4" t="str">
        <f>IF(consolidado[[#This Row],[tempo]]&gt;consolidado[[#This Row],[prioridade_horas]],"Fora do prazo","Dentro do prazo estimado")</f>
        <v>Dentro do prazo estimado</v>
      </c>
      <c r="O6725" s="3">
        <v>0.33333333333333331</v>
      </c>
      <c r="P6725" t="s">
        <v>38</v>
      </c>
      <c r="Q6725">
        <v>3</v>
      </c>
      <c r="R6725" t="s">
        <v>33</v>
      </c>
      <c r="S6725">
        <v>11</v>
      </c>
      <c r="T6725" t="s">
        <v>37</v>
      </c>
      <c r="U6725">
        <v>56</v>
      </c>
      <c r="V6725" t="s">
        <v>40</v>
      </c>
      <c r="W6725">
        <v>5</v>
      </c>
      <c r="X6725" t="s">
        <v>41</v>
      </c>
    </row>
    <row r="6726" spans="1:24">
      <c r="A6726">
        <v>39548</v>
      </c>
      <c r="B6726" t="s">
        <v>550</v>
      </c>
      <c r="C6726" s="1">
        <v>45502.407743055555</v>
      </c>
      <c r="D6726" s="1">
        <v>45502.482997685183</v>
      </c>
      <c r="E6726" s="3">
        <v>7.4999999999999997E-2</v>
      </c>
      <c r="F6726">
        <v>55</v>
      </c>
      <c r="G6726" t="s">
        <v>127</v>
      </c>
      <c r="H6726">
        <v>25</v>
      </c>
      <c r="I6726" t="s">
        <v>109</v>
      </c>
      <c r="J6726">
        <v>55</v>
      </c>
      <c r="K6726" t="s">
        <v>127</v>
      </c>
      <c r="L6726">
        <v>11</v>
      </c>
      <c r="M6726" t="s">
        <v>37</v>
      </c>
      <c r="N6726" s="4" t="str">
        <f>IF(consolidado[[#This Row],[tempo]]&gt;consolidado[[#This Row],[prioridade_horas]],"Fora do prazo","Dentro do prazo estimado")</f>
        <v>Dentro do prazo estimado</v>
      </c>
      <c r="O6726" s="3">
        <v>0.33333333333333331</v>
      </c>
      <c r="P6726" t="s">
        <v>38</v>
      </c>
      <c r="Q6726">
        <v>3</v>
      </c>
      <c r="R6726" t="s">
        <v>33</v>
      </c>
      <c r="S6726">
        <v>11</v>
      </c>
      <c r="T6726" t="s">
        <v>37</v>
      </c>
      <c r="U6726">
        <v>56</v>
      </c>
      <c r="V6726" t="s">
        <v>40</v>
      </c>
      <c r="W6726">
        <v>5</v>
      </c>
      <c r="X6726" t="s">
        <v>41</v>
      </c>
    </row>
    <row r="6727" spans="1:24">
      <c r="A6727">
        <v>39549</v>
      </c>
      <c r="B6727" t="s">
        <v>227</v>
      </c>
      <c r="C6727" s="1">
        <v>45502.422013888892</v>
      </c>
      <c r="D6727" s="1">
        <v>45537.640462962961</v>
      </c>
      <c r="E6727" s="3">
        <v>9.6111111111111107</v>
      </c>
      <c r="F6727">
        <v>34</v>
      </c>
      <c r="G6727" t="s">
        <v>25</v>
      </c>
      <c r="H6727">
        <v>19</v>
      </c>
      <c r="I6727" t="s">
        <v>91</v>
      </c>
      <c r="J6727">
        <v>19</v>
      </c>
      <c r="K6727" t="s">
        <v>91</v>
      </c>
      <c r="L6727">
        <v>5</v>
      </c>
      <c r="M6727" t="s">
        <v>92</v>
      </c>
      <c r="N6727" s="4" t="str">
        <f>IF(consolidado[[#This Row],[tempo]]&gt;consolidado[[#This Row],[prioridade_horas]],"Fora do prazo","Dentro do prazo estimado")</f>
        <v>Fora do prazo</v>
      </c>
      <c r="O6727" s="3">
        <v>1</v>
      </c>
      <c r="P6727" t="s">
        <v>27</v>
      </c>
      <c r="Q6727">
        <v>3</v>
      </c>
      <c r="R6727" t="s">
        <v>33</v>
      </c>
      <c r="S6727">
        <v>5</v>
      </c>
      <c r="T6727" t="s">
        <v>92</v>
      </c>
      <c r="U6727">
        <v>8</v>
      </c>
      <c r="V6727" t="s">
        <v>194</v>
      </c>
      <c r="W6727">
        <v>4</v>
      </c>
      <c r="X6727" t="s">
        <v>30</v>
      </c>
    </row>
    <row r="6728" spans="1:24">
      <c r="A6728">
        <v>39550</v>
      </c>
      <c r="B6728" t="s">
        <v>3609</v>
      </c>
      <c r="C6728" s="1">
        <v>45502.428148148145</v>
      </c>
      <c r="D6728" s="1">
        <v>45502.51048611111</v>
      </c>
      <c r="E6728" s="3">
        <v>8.2638888888888887E-2</v>
      </c>
      <c r="F6728">
        <v>33</v>
      </c>
      <c r="G6728" t="s">
        <v>57</v>
      </c>
      <c r="H6728">
        <v>99</v>
      </c>
      <c r="I6728" t="s">
        <v>73</v>
      </c>
      <c r="J6728">
        <v>33</v>
      </c>
      <c r="K6728" t="s">
        <v>57</v>
      </c>
      <c r="L6728">
        <v>11</v>
      </c>
      <c r="M6728" t="s">
        <v>37</v>
      </c>
      <c r="N6728" s="4" t="str">
        <f>IF(consolidado[[#This Row],[tempo]]&gt;consolidado[[#This Row],[prioridade_horas]],"Fora do prazo","Dentro do prazo estimado")</f>
        <v>Dentro do prazo estimado</v>
      </c>
      <c r="O6728" s="3">
        <v>0.33333333333333331</v>
      </c>
      <c r="P6728" t="s">
        <v>38</v>
      </c>
      <c r="Q6728">
        <v>3</v>
      </c>
      <c r="R6728" t="s">
        <v>33</v>
      </c>
      <c r="S6728">
        <v>16</v>
      </c>
      <c r="T6728" t="s">
        <v>43</v>
      </c>
      <c r="U6728">
        <v>56</v>
      </c>
      <c r="V6728" t="s">
        <v>40</v>
      </c>
      <c r="W6728">
        <v>4</v>
      </c>
      <c r="X6728" t="s">
        <v>30</v>
      </c>
    </row>
    <row r="6729" spans="1:24">
      <c r="A6729">
        <v>39551</v>
      </c>
      <c r="B6729" t="s">
        <v>3610</v>
      </c>
      <c r="C6729" s="1">
        <v>45502.430497685185</v>
      </c>
      <c r="D6729" s="1">
        <v>45502.478831018518</v>
      </c>
      <c r="E6729" s="3">
        <v>4.8611111111111112E-2</v>
      </c>
      <c r="F6729">
        <v>98</v>
      </c>
      <c r="G6729" t="s">
        <v>69</v>
      </c>
      <c r="H6729">
        <v>99</v>
      </c>
      <c r="I6729" t="s">
        <v>73</v>
      </c>
      <c r="J6729">
        <v>98</v>
      </c>
      <c r="K6729" t="s">
        <v>69</v>
      </c>
      <c r="L6729">
        <v>16</v>
      </c>
      <c r="M6729" t="s">
        <v>43</v>
      </c>
      <c r="N6729" s="4" t="str">
        <f>IF(consolidado[[#This Row],[tempo]]&gt;consolidado[[#This Row],[prioridade_horas]],"Fora do prazo","Dentro do prazo estimado")</f>
        <v>Dentro do prazo estimado</v>
      </c>
      <c r="O6729" s="3">
        <v>0.66666666666666663</v>
      </c>
      <c r="P6729" t="s">
        <v>70</v>
      </c>
      <c r="Q6729">
        <v>3</v>
      </c>
      <c r="R6729" t="s">
        <v>33</v>
      </c>
      <c r="S6729">
        <v>16</v>
      </c>
      <c r="T6729" t="s">
        <v>43</v>
      </c>
      <c r="U6729">
        <v>56</v>
      </c>
      <c r="V6729" t="s">
        <v>40</v>
      </c>
      <c r="W6729">
        <v>5</v>
      </c>
      <c r="X6729" t="s">
        <v>41</v>
      </c>
    </row>
    <row r="6730" spans="1:24">
      <c r="A6730">
        <v>39552</v>
      </c>
      <c r="B6730" t="s">
        <v>2042</v>
      </c>
      <c r="C6730" s="1">
        <v>45502.449340277781</v>
      </c>
      <c r="D6730" s="1">
        <v>45502.572233796294</v>
      </c>
      <c r="E6730" s="3">
        <v>0.12291666666666666</v>
      </c>
      <c r="F6730">
        <v>25</v>
      </c>
      <c r="G6730" t="s">
        <v>109</v>
      </c>
      <c r="H6730">
        <v>25</v>
      </c>
      <c r="I6730" t="s">
        <v>109</v>
      </c>
      <c r="J6730">
        <v>25</v>
      </c>
      <c r="K6730" t="s">
        <v>109</v>
      </c>
      <c r="L6730">
        <v>11</v>
      </c>
      <c r="M6730" t="s">
        <v>37</v>
      </c>
      <c r="N6730" s="4" t="str">
        <f>IF(consolidado[[#This Row],[tempo]]&gt;consolidado[[#This Row],[prioridade_horas]],"Fora do prazo","Dentro do prazo estimado")</f>
        <v>Dentro do prazo estimado</v>
      </c>
      <c r="O6730" s="3">
        <v>0.33333333333333331</v>
      </c>
      <c r="P6730" t="s">
        <v>38</v>
      </c>
      <c r="Q6730">
        <v>3</v>
      </c>
      <c r="R6730" t="s">
        <v>33</v>
      </c>
      <c r="S6730">
        <v>11</v>
      </c>
      <c r="T6730" t="s">
        <v>37</v>
      </c>
      <c r="U6730">
        <v>56</v>
      </c>
      <c r="V6730" t="s">
        <v>40</v>
      </c>
      <c r="W6730">
        <v>5</v>
      </c>
      <c r="X6730" t="s">
        <v>41</v>
      </c>
    </row>
    <row r="6731" spans="1:24">
      <c r="A6731">
        <v>39553</v>
      </c>
      <c r="B6731" t="s">
        <v>3611</v>
      </c>
      <c r="C6731" s="1">
        <v>45502.453125</v>
      </c>
      <c r="D6731" s="1">
        <v>45502.5466087963</v>
      </c>
      <c r="E6731" s="3">
        <v>9.375E-2</v>
      </c>
      <c r="F6731">
        <v>31</v>
      </c>
      <c r="G6731" t="s">
        <v>54</v>
      </c>
      <c r="H6731">
        <v>47</v>
      </c>
      <c r="I6731" t="s">
        <v>100</v>
      </c>
      <c r="J6731">
        <v>31</v>
      </c>
      <c r="K6731" t="s">
        <v>54</v>
      </c>
      <c r="L6731">
        <v>11</v>
      </c>
      <c r="M6731" t="s">
        <v>37</v>
      </c>
      <c r="N6731" s="4" t="str">
        <f>IF(consolidado[[#This Row],[tempo]]&gt;consolidado[[#This Row],[prioridade_horas]],"Fora do prazo","Dentro do prazo estimado")</f>
        <v>Dentro do prazo estimado</v>
      </c>
      <c r="O6731" s="3">
        <v>0.33333333333333331</v>
      </c>
      <c r="P6731" t="s">
        <v>38</v>
      </c>
      <c r="Q6731">
        <v>3</v>
      </c>
      <c r="R6731" t="s">
        <v>33</v>
      </c>
      <c r="S6731">
        <v>16</v>
      </c>
      <c r="T6731" t="s">
        <v>43</v>
      </c>
      <c r="U6731">
        <v>56</v>
      </c>
      <c r="V6731" t="s">
        <v>40</v>
      </c>
      <c r="W6731">
        <v>5</v>
      </c>
      <c r="X6731" t="s">
        <v>41</v>
      </c>
    </row>
    <row r="6732" spans="1:24">
      <c r="A6732">
        <v>39554</v>
      </c>
      <c r="B6732" t="s">
        <v>3153</v>
      </c>
      <c r="C6732" s="1">
        <v>45502.457337962966</v>
      </c>
      <c r="D6732" s="1">
        <v>45506.50854166667</v>
      </c>
      <c r="E6732" s="3">
        <v>1.5541666666666667</v>
      </c>
      <c r="F6732">
        <v>98</v>
      </c>
      <c r="G6732" t="s">
        <v>69</v>
      </c>
      <c r="H6732">
        <v>98</v>
      </c>
      <c r="I6732" t="s">
        <v>69</v>
      </c>
      <c r="J6732">
        <v>98</v>
      </c>
      <c r="K6732" t="s">
        <v>69</v>
      </c>
      <c r="L6732">
        <v>11</v>
      </c>
      <c r="M6732" t="s">
        <v>37</v>
      </c>
      <c r="N6732" s="4" t="str">
        <f>IF(consolidado[[#This Row],[tempo]]&gt;consolidado[[#This Row],[prioridade_horas]],"Fora do prazo","Dentro do prazo estimado")</f>
        <v>Fora do prazo</v>
      </c>
      <c r="O6732" s="3">
        <v>0.66666666666666663</v>
      </c>
      <c r="P6732" t="s">
        <v>70</v>
      </c>
      <c r="Q6732">
        <v>3</v>
      </c>
      <c r="R6732" t="s">
        <v>33</v>
      </c>
      <c r="S6732">
        <v>11</v>
      </c>
      <c r="T6732" t="s">
        <v>37</v>
      </c>
      <c r="U6732">
        <v>102</v>
      </c>
      <c r="V6732" t="s">
        <v>96</v>
      </c>
      <c r="W6732">
        <v>5</v>
      </c>
      <c r="X6732" t="s">
        <v>41</v>
      </c>
    </row>
    <row r="6733" spans="1:24">
      <c r="A6733">
        <v>39555</v>
      </c>
      <c r="B6733" t="s">
        <v>3612</v>
      </c>
      <c r="C6733" s="1">
        <v>45502.460324074076</v>
      </c>
      <c r="D6733" s="1">
        <v>45502.657488425924</v>
      </c>
      <c r="E6733" s="3">
        <v>0.19722222222222222</v>
      </c>
      <c r="F6733">
        <v>29</v>
      </c>
      <c r="G6733" t="s">
        <v>36</v>
      </c>
      <c r="H6733">
        <v>49</v>
      </c>
      <c r="I6733" t="s">
        <v>42</v>
      </c>
      <c r="J6733">
        <v>29</v>
      </c>
      <c r="K6733" t="s">
        <v>36</v>
      </c>
      <c r="L6733">
        <v>11</v>
      </c>
      <c r="M6733" t="s">
        <v>37</v>
      </c>
      <c r="N6733" s="4" t="str">
        <f>IF(consolidado[[#This Row],[tempo]]&gt;consolidado[[#This Row],[prioridade_horas]],"Fora do prazo","Dentro do prazo estimado")</f>
        <v>Dentro do prazo estimado</v>
      </c>
      <c r="O6733" s="3">
        <v>0.33333333333333331</v>
      </c>
      <c r="P6733" t="s">
        <v>38</v>
      </c>
      <c r="Q6733">
        <v>3</v>
      </c>
      <c r="R6733" t="s">
        <v>33</v>
      </c>
      <c r="S6733">
        <v>16</v>
      </c>
      <c r="T6733" t="s">
        <v>43</v>
      </c>
      <c r="U6733">
        <v>56</v>
      </c>
      <c r="V6733" t="s">
        <v>40</v>
      </c>
      <c r="W6733">
        <v>5</v>
      </c>
      <c r="X6733" t="s">
        <v>41</v>
      </c>
    </row>
    <row r="6734" spans="1:24">
      <c r="A6734">
        <v>39556</v>
      </c>
      <c r="B6734" t="s">
        <v>3613</v>
      </c>
      <c r="C6734" s="1">
        <v>45502.467499999999</v>
      </c>
      <c r="D6734" s="1">
        <v>45502.643819444442</v>
      </c>
      <c r="E6734" s="3">
        <v>0.1763888888888889</v>
      </c>
      <c r="F6734">
        <v>29</v>
      </c>
      <c r="G6734" t="s">
        <v>36</v>
      </c>
      <c r="H6734">
        <v>49</v>
      </c>
      <c r="I6734" t="s">
        <v>42</v>
      </c>
      <c r="J6734">
        <v>29</v>
      </c>
      <c r="K6734" t="s">
        <v>36</v>
      </c>
      <c r="L6734">
        <v>11</v>
      </c>
      <c r="M6734" t="s">
        <v>37</v>
      </c>
      <c r="N6734" s="4" t="str">
        <f>IF(consolidado[[#This Row],[tempo]]&gt;consolidado[[#This Row],[prioridade_horas]],"Fora do prazo","Dentro do prazo estimado")</f>
        <v>Dentro do prazo estimado</v>
      </c>
      <c r="O6734" s="3">
        <v>0.33333333333333331</v>
      </c>
      <c r="P6734" t="s">
        <v>38</v>
      </c>
      <c r="Q6734">
        <v>3</v>
      </c>
      <c r="R6734" t="s">
        <v>33</v>
      </c>
      <c r="S6734">
        <v>16</v>
      </c>
      <c r="T6734" t="s">
        <v>43</v>
      </c>
      <c r="U6734">
        <v>56</v>
      </c>
      <c r="V6734" t="s">
        <v>40</v>
      </c>
      <c r="W6734">
        <v>5</v>
      </c>
      <c r="X6734" t="s">
        <v>41</v>
      </c>
    </row>
    <row r="6735" spans="1:24">
      <c r="A6735">
        <v>39557</v>
      </c>
      <c r="B6735" t="s">
        <v>3614</v>
      </c>
      <c r="C6735" s="1">
        <v>45502.470081018517</v>
      </c>
      <c r="D6735" s="1">
        <v>45502.651909722219</v>
      </c>
      <c r="E6735" s="3">
        <v>0.18194444444444444</v>
      </c>
      <c r="F6735">
        <v>29</v>
      </c>
      <c r="G6735" t="s">
        <v>36</v>
      </c>
      <c r="H6735">
        <v>49</v>
      </c>
      <c r="I6735" t="s">
        <v>42</v>
      </c>
      <c r="J6735">
        <v>29</v>
      </c>
      <c r="K6735" t="s">
        <v>36</v>
      </c>
      <c r="L6735">
        <v>11</v>
      </c>
      <c r="M6735" t="s">
        <v>37</v>
      </c>
      <c r="N6735" s="4" t="str">
        <f>IF(consolidado[[#This Row],[tempo]]&gt;consolidado[[#This Row],[prioridade_horas]],"Fora do prazo","Dentro do prazo estimado")</f>
        <v>Dentro do prazo estimado</v>
      </c>
      <c r="O6735" s="3">
        <v>0.33333333333333331</v>
      </c>
      <c r="P6735" t="s">
        <v>38</v>
      </c>
      <c r="Q6735">
        <v>3</v>
      </c>
      <c r="R6735" t="s">
        <v>33</v>
      </c>
      <c r="S6735">
        <v>16</v>
      </c>
      <c r="T6735" t="s">
        <v>43</v>
      </c>
      <c r="U6735">
        <v>56</v>
      </c>
      <c r="V6735" t="s">
        <v>40</v>
      </c>
      <c r="W6735">
        <v>5</v>
      </c>
      <c r="X6735" t="s">
        <v>41</v>
      </c>
    </row>
    <row r="6736" spans="1:24">
      <c r="A6736">
        <v>39558</v>
      </c>
      <c r="B6736" t="s">
        <v>3615</v>
      </c>
      <c r="C6736" s="1">
        <v>45502.481585648151</v>
      </c>
      <c r="D6736" s="1">
        <v>45512.693194444444</v>
      </c>
      <c r="E6736" s="3">
        <v>3.2173611111111109</v>
      </c>
      <c r="F6736">
        <v>98</v>
      </c>
      <c r="G6736" t="s">
        <v>69</v>
      </c>
      <c r="H6736">
        <v>98</v>
      </c>
      <c r="I6736" t="s">
        <v>69</v>
      </c>
      <c r="J6736">
        <v>98</v>
      </c>
      <c r="K6736" t="s">
        <v>69</v>
      </c>
      <c r="L6736">
        <v>11</v>
      </c>
      <c r="M6736" t="s">
        <v>37</v>
      </c>
      <c r="N6736" s="4" t="str">
        <f>IF(consolidado[[#This Row],[tempo]]&gt;consolidado[[#This Row],[prioridade_horas]],"Fora do prazo","Dentro do prazo estimado")</f>
        <v>Fora do prazo</v>
      </c>
      <c r="O6736" s="3">
        <v>0.66666666666666663</v>
      </c>
      <c r="P6736" t="s">
        <v>70</v>
      </c>
      <c r="Q6736">
        <v>3</v>
      </c>
      <c r="R6736" t="s">
        <v>33</v>
      </c>
      <c r="S6736">
        <v>11</v>
      </c>
      <c r="T6736" t="s">
        <v>37</v>
      </c>
      <c r="U6736">
        <v>102</v>
      </c>
      <c r="V6736" t="s">
        <v>96</v>
      </c>
      <c r="W6736">
        <v>5</v>
      </c>
      <c r="X6736" t="s">
        <v>41</v>
      </c>
    </row>
    <row r="6737" spans="1:24">
      <c r="A6737">
        <v>39559</v>
      </c>
      <c r="B6737" t="s">
        <v>31</v>
      </c>
      <c r="C6737" s="1">
        <v>45502.493796296294</v>
      </c>
      <c r="D6737" s="1">
        <v>45509.702199074076</v>
      </c>
      <c r="E6737" s="3">
        <v>2.0868055555555554</v>
      </c>
      <c r="F6737">
        <v>34</v>
      </c>
      <c r="G6737" t="s">
        <v>25</v>
      </c>
      <c r="H6737">
        <v>34</v>
      </c>
      <c r="I6737" t="s">
        <v>25</v>
      </c>
      <c r="J6737">
        <v>34</v>
      </c>
      <c r="K6737" t="s">
        <v>25</v>
      </c>
      <c r="L6737">
        <v>3</v>
      </c>
      <c r="M6737" t="s">
        <v>26</v>
      </c>
      <c r="N6737" s="4" t="str">
        <f>IF(consolidado[[#This Row],[tempo]]&gt;consolidado[[#This Row],[prioridade_horas]],"Fora do prazo","Dentro do prazo estimado")</f>
        <v>Fora do prazo</v>
      </c>
      <c r="O6737" s="3">
        <v>1</v>
      </c>
      <c r="P6737" t="s">
        <v>27</v>
      </c>
      <c r="Q6737">
        <v>6</v>
      </c>
      <c r="R6737" t="s">
        <v>28</v>
      </c>
      <c r="S6737">
        <v>3</v>
      </c>
      <c r="T6737" t="s">
        <v>26</v>
      </c>
      <c r="U6737">
        <v>27</v>
      </c>
      <c r="V6737" t="s">
        <v>178</v>
      </c>
      <c r="W6737">
        <v>6</v>
      </c>
      <c r="X6737" t="s">
        <v>783</v>
      </c>
    </row>
    <row r="6738" spans="1:24">
      <c r="A6738">
        <v>39560</v>
      </c>
      <c r="B6738" t="s">
        <v>93</v>
      </c>
      <c r="C6738" s="1">
        <v>45502.49527777778</v>
      </c>
      <c r="D6738" s="1">
        <v>45502.505532407406</v>
      </c>
      <c r="E6738" s="3">
        <v>9.7222222222222224E-3</v>
      </c>
      <c r="F6738">
        <v>30</v>
      </c>
      <c r="G6738" t="s">
        <v>81</v>
      </c>
      <c r="H6738">
        <v>102</v>
      </c>
      <c r="I6738" t="s">
        <v>46</v>
      </c>
      <c r="J6738">
        <v>30</v>
      </c>
      <c r="K6738" t="s">
        <v>81</v>
      </c>
      <c r="L6738">
        <v>4</v>
      </c>
      <c r="M6738" t="s">
        <v>94</v>
      </c>
      <c r="N6738" s="4" t="str">
        <f>IF(consolidado[[#This Row],[tempo]]&gt;consolidado[[#This Row],[prioridade_horas]],"Fora do prazo","Dentro do prazo estimado")</f>
        <v>Dentro do prazo estimado</v>
      </c>
      <c r="O6738" s="3">
        <v>0.33333333333333331</v>
      </c>
      <c r="P6738" t="s">
        <v>38</v>
      </c>
      <c r="Q6738">
        <v>3</v>
      </c>
      <c r="R6738" t="s">
        <v>33</v>
      </c>
      <c r="S6738">
        <v>1</v>
      </c>
      <c r="T6738" t="s">
        <v>66</v>
      </c>
      <c r="U6738">
        <v>38</v>
      </c>
      <c r="V6738" t="s">
        <v>67</v>
      </c>
      <c r="W6738">
        <v>2</v>
      </c>
      <c r="X6738" t="s">
        <v>105</v>
      </c>
    </row>
    <row r="6739" spans="1:24">
      <c r="A6739">
        <v>39561</v>
      </c>
      <c r="B6739" t="s">
        <v>2979</v>
      </c>
      <c r="C6739" s="1">
        <v>45502.498333333337</v>
      </c>
      <c r="D6739" s="1">
        <v>45503.66028935185</v>
      </c>
      <c r="E6739" s="3">
        <v>0.53749999999999998</v>
      </c>
      <c r="F6739">
        <v>34</v>
      </c>
      <c r="G6739" t="s">
        <v>25</v>
      </c>
      <c r="H6739">
        <v>52</v>
      </c>
      <c r="I6739" t="s">
        <v>77</v>
      </c>
      <c r="J6739">
        <v>35</v>
      </c>
      <c r="K6739" t="s">
        <v>32</v>
      </c>
      <c r="L6739">
        <v>3</v>
      </c>
      <c r="M6739" t="s">
        <v>26</v>
      </c>
      <c r="N6739" s="4" t="str">
        <f>IF(consolidado[[#This Row],[tempo]]&gt;consolidado[[#This Row],[prioridade_horas]],"Fora do prazo","Dentro do prazo estimado")</f>
        <v>Dentro do prazo estimado</v>
      </c>
      <c r="O6739" s="3">
        <v>1</v>
      </c>
      <c r="P6739" t="s">
        <v>27</v>
      </c>
      <c r="Q6739">
        <v>3</v>
      </c>
      <c r="R6739" t="s">
        <v>33</v>
      </c>
      <c r="S6739">
        <v>16</v>
      </c>
      <c r="T6739" t="s">
        <v>43</v>
      </c>
      <c r="U6739">
        <v>29</v>
      </c>
      <c r="V6739" t="s">
        <v>85</v>
      </c>
      <c r="W6739">
        <v>4</v>
      </c>
      <c r="X6739" t="s">
        <v>30</v>
      </c>
    </row>
    <row r="6740" spans="1:24">
      <c r="A6740">
        <v>39562</v>
      </c>
      <c r="B6740" t="s">
        <v>2813</v>
      </c>
      <c r="C6740" s="1">
        <v>45502.508067129631</v>
      </c>
      <c r="D6740" s="1">
        <v>45502.623020833336</v>
      </c>
      <c r="E6740" s="3">
        <v>0.11527777777777778</v>
      </c>
      <c r="F6740">
        <v>119</v>
      </c>
      <c r="G6740" t="s">
        <v>2814</v>
      </c>
      <c r="H6740">
        <v>15</v>
      </c>
      <c r="I6740" t="s">
        <v>82</v>
      </c>
      <c r="J6740">
        <v>0</v>
      </c>
      <c r="K6740" t="s">
        <v>55</v>
      </c>
      <c r="L6740">
        <v>2</v>
      </c>
      <c r="M6740" t="s">
        <v>47</v>
      </c>
      <c r="N6740" s="4" t="str">
        <f>IF(consolidado[[#This Row],[tempo]]&gt;consolidado[[#This Row],[prioridade_horas]],"Fora do prazo","Dentro do prazo estimado")</f>
        <v>Dentro do prazo estimado</v>
      </c>
      <c r="O6740" s="3">
        <v>0.33333333333333331</v>
      </c>
      <c r="P6740" t="s">
        <v>38</v>
      </c>
      <c r="Q6740">
        <v>3</v>
      </c>
      <c r="R6740" t="s">
        <v>33</v>
      </c>
      <c r="S6740">
        <v>16</v>
      </c>
      <c r="T6740" t="s">
        <v>43</v>
      </c>
      <c r="U6740">
        <v>25</v>
      </c>
      <c r="V6740" t="s">
        <v>90</v>
      </c>
      <c r="W6740">
        <v>3</v>
      </c>
      <c r="X6740" t="s">
        <v>86</v>
      </c>
    </row>
    <row r="6741" spans="1:24">
      <c r="A6741">
        <v>39563</v>
      </c>
      <c r="B6741" t="s">
        <v>3095</v>
      </c>
      <c r="C6741" s="1">
        <v>45502.517013888886</v>
      </c>
      <c r="D6741" s="1">
        <v>45502.624814814815</v>
      </c>
      <c r="E6741" s="3">
        <v>0.1076388888888889</v>
      </c>
      <c r="F6741">
        <v>119</v>
      </c>
      <c r="G6741" t="s">
        <v>2814</v>
      </c>
      <c r="H6741">
        <v>15</v>
      </c>
      <c r="I6741" t="s">
        <v>82</v>
      </c>
      <c r="J6741">
        <v>119</v>
      </c>
      <c r="K6741" t="s">
        <v>2814</v>
      </c>
      <c r="L6741">
        <v>2</v>
      </c>
      <c r="M6741" t="s">
        <v>47</v>
      </c>
      <c r="N6741" s="4" t="str">
        <f>IF(consolidado[[#This Row],[tempo]]&gt;consolidado[[#This Row],[prioridade_horas]],"Fora do prazo","Dentro do prazo estimado")</f>
        <v>Dentro do prazo estimado</v>
      </c>
      <c r="O6741" s="3">
        <v>0.33333333333333331</v>
      </c>
      <c r="P6741" t="s">
        <v>38</v>
      </c>
      <c r="Q6741">
        <v>3</v>
      </c>
      <c r="R6741" t="s">
        <v>33</v>
      </c>
      <c r="S6741">
        <v>16</v>
      </c>
      <c r="T6741" t="s">
        <v>43</v>
      </c>
      <c r="U6741">
        <v>25</v>
      </c>
      <c r="V6741" t="s">
        <v>90</v>
      </c>
      <c r="W6741">
        <v>3</v>
      </c>
      <c r="X6741" t="s">
        <v>86</v>
      </c>
    </row>
    <row r="6742" spans="1:24">
      <c r="A6742">
        <v>39564</v>
      </c>
      <c r="B6742" t="s">
        <v>3616</v>
      </c>
      <c r="C6742" s="1">
        <v>45502.525671296295</v>
      </c>
      <c r="D6742" s="1">
        <v>45503.532164351855</v>
      </c>
      <c r="E6742" s="3">
        <v>0.38263888888888886</v>
      </c>
      <c r="F6742">
        <v>106</v>
      </c>
      <c r="G6742" t="s">
        <v>64</v>
      </c>
      <c r="H6742">
        <v>106</v>
      </c>
      <c r="I6742" t="s">
        <v>64</v>
      </c>
      <c r="J6742">
        <v>106</v>
      </c>
      <c r="K6742" t="s">
        <v>64</v>
      </c>
      <c r="L6742">
        <v>16</v>
      </c>
      <c r="M6742" t="s">
        <v>43</v>
      </c>
      <c r="N6742" s="4" t="str">
        <f>IF(consolidado[[#This Row],[tempo]]&gt;consolidado[[#This Row],[prioridade_horas]],"Fora do prazo","Dentro do prazo estimado")</f>
        <v>Dentro do prazo estimado</v>
      </c>
      <c r="O6742" s="3">
        <v>5</v>
      </c>
      <c r="P6742" t="s">
        <v>84</v>
      </c>
      <c r="Q6742">
        <v>6</v>
      </c>
      <c r="R6742" t="s">
        <v>28</v>
      </c>
      <c r="S6742">
        <v>6</v>
      </c>
      <c r="T6742" t="s">
        <v>118</v>
      </c>
      <c r="U6742">
        <v>78</v>
      </c>
      <c r="V6742" t="s">
        <v>79</v>
      </c>
      <c r="W6742">
        <v>4</v>
      </c>
      <c r="X6742" t="s">
        <v>30</v>
      </c>
    </row>
    <row r="6743" spans="1:24">
      <c r="A6743">
        <v>39565</v>
      </c>
      <c r="B6743" t="s">
        <v>3617</v>
      </c>
      <c r="C6743" s="1">
        <v>45502.588136574072</v>
      </c>
      <c r="D6743" s="1">
        <v>45502.628078703703</v>
      </c>
      <c r="E6743" s="3">
        <v>4.027777777777778E-2</v>
      </c>
      <c r="F6743">
        <v>117</v>
      </c>
      <c r="G6743" t="s">
        <v>2485</v>
      </c>
      <c r="H6743">
        <v>15</v>
      </c>
      <c r="I6743" t="s">
        <v>82</v>
      </c>
      <c r="J6743">
        <v>117</v>
      </c>
      <c r="K6743" t="s">
        <v>2485</v>
      </c>
      <c r="L6743">
        <v>2</v>
      </c>
      <c r="M6743" t="s">
        <v>47</v>
      </c>
      <c r="N6743" s="4" t="str">
        <f>IF(consolidado[[#This Row],[tempo]]&gt;consolidado[[#This Row],[prioridade_horas]],"Fora do prazo","Dentro do prazo estimado")</f>
        <v>Dentro do prazo estimado</v>
      </c>
      <c r="O6743" s="3">
        <v>0.33333333333333331</v>
      </c>
      <c r="P6743" t="s">
        <v>38</v>
      </c>
      <c r="Q6743">
        <v>3</v>
      </c>
      <c r="R6743" t="s">
        <v>33</v>
      </c>
      <c r="S6743">
        <v>16</v>
      </c>
      <c r="T6743" t="s">
        <v>43</v>
      </c>
      <c r="U6743">
        <v>25</v>
      </c>
      <c r="V6743" t="s">
        <v>90</v>
      </c>
      <c r="W6743">
        <v>5</v>
      </c>
      <c r="X6743" t="s">
        <v>41</v>
      </c>
    </row>
    <row r="6744" spans="1:24">
      <c r="A6744">
        <v>39566</v>
      </c>
      <c r="B6744" t="s">
        <v>3312</v>
      </c>
      <c r="C6744" s="1">
        <v>45502.589305555557</v>
      </c>
      <c r="D6744" s="1">
        <v>45502.622974537036</v>
      </c>
      <c r="E6744" s="3">
        <v>3.4027777777777775E-2</v>
      </c>
      <c r="F6744">
        <v>119</v>
      </c>
      <c r="G6744" t="s">
        <v>2814</v>
      </c>
      <c r="H6744">
        <v>52</v>
      </c>
      <c r="I6744" t="s">
        <v>77</v>
      </c>
      <c r="J6744">
        <v>119</v>
      </c>
      <c r="K6744" t="s">
        <v>2814</v>
      </c>
      <c r="L6744">
        <v>2</v>
      </c>
      <c r="M6744" t="s">
        <v>47</v>
      </c>
      <c r="N6744" s="4" t="str">
        <f>IF(consolidado[[#This Row],[tempo]]&gt;consolidado[[#This Row],[prioridade_horas]],"Fora do prazo","Dentro do prazo estimado")</f>
        <v>Dentro do prazo estimado</v>
      </c>
      <c r="O6744" s="3">
        <v>0.33333333333333331</v>
      </c>
      <c r="P6744" t="s">
        <v>38</v>
      </c>
      <c r="Q6744">
        <v>3</v>
      </c>
      <c r="R6744" t="s">
        <v>33</v>
      </c>
      <c r="S6744">
        <v>16</v>
      </c>
      <c r="T6744" t="s">
        <v>43</v>
      </c>
      <c r="U6744">
        <v>25</v>
      </c>
      <c r="V6744" t="s">
        <v>90</v>
      </c>
      <c r="W6744">
        <v>3</v>
      </c>
      <c r="X6744" t="s">
        <v>86</v>
      </c>
    </row>
    <row r="6745" spans="1:24">
      <c r="A6745">
        <v>39567</v>
      </c>
      <c r="B6745" t="s">
        <v>2979</v>
      </c>
      <c r="C6745" s="1">
        <v>45502.604131944441</v>
      </c>
      <c r="D6745" s="1">
        <v>45505.648449074077</v>
      </c>
      <c r="E6745" s="3">
        <v>1.1715277777777777</v>
      </c>
      <c r="F6745">
        <v>34</v>
      </c>
      <c r="G6745" t="s">
        <v>25</v>
      </c>
      <c r="H6745">
        <v>99</v>
      </c>
      <c r="I6745" t="s">
        <v>73</v>
      </c>
      <c r="J6745">
        <v>69</v>
      </c>
      <c r="K6745" t="s">
        <v>65</v>
      </c>
      <c r="L6745">
        <v>1</v>
      </c>
      <c r="M6745" t="s">
        <v>66</v>
      </c>
      <c r="N6745" s="4" t="str">
        <f>IF(consolidado[[#This Row],[tempo]]&gt;consolidado[[#This Row],[prioridade_horas]],"Fora do prazo","Dentro do prazo estimado")</f>
        <v>Fora do prazo</v>
      </c>
      <c r="O6745" s="3">
        <v>1</v>
      </c>
      <c r="P6745" t="s">
        <v>27</v>
      </c>
      <c r="Q6745">
        <v>3</v>
      </c>
      <c r="R6745" t="s">
        <v>33</v>
      </c>
      <c r="S6745">
        <v>16</v>
      </c>
      <c r="T6745" t="s">
        <v>43</v>
      </c>
      <c r="U6745">
        <v>29</v>
      </c>
      <c r="V6745" t="s">
        <v>85</v>
      </c>
      <c r="W6745">
        <v>4</v>
      </c>
      <c r="X6745" t="s">
        <v>30</v>
      </c>
    </row>
    <row r="6746" spans="1:24">
      <c r="A6746">
        <v>39568</v>
      </c>
      <c r="B6746" t="s">
        <v>1162</v>
      </c>
      <c r="C6746" s="1">
        <v>45502.606111111112</v>
      </c>
      <c r="D6746" s="1">
        <v>45503.498460648145</v>
      </c>
      <c r="E6746" s="3">
        <v>0.26805555555555555</v>
      </c>
      <c r="F6746">
        <v>112</v>
      </c>
      <c r="G6746" t="s">
        <v>221</v>
      </c>
      <c r="H6746">
        <v>56</v>
      </c>
      <c r="I6746" t="s">
        <v>1163</v>
      </c>
      <c r="J6746">
        <v>56</v>
      </c>
      <c r="K6746" t="s">
        <v>1163</v>
      </c>
      <c r="L6746">
        <v>15</v>
      </c>
      <c r="M6746" t="s">
        <v>147</v>
      </c>
      <c r="N6746" s="4" t="str">
        <f>IF(consolidado[[#This Row],[tempo]]&gt;consolidado[[#This Row],[prioridade_horas]],"Fora do prazo","Dentro do prazo estimado")</f>
        <v>Dentro do prazo estimado</v>
      </c>
      <c r="O6746" s="3">
        <v>0.33333333333333331</v>
      </c>
      <c r="P6746" t="s">
        <v>38</v>
      </c>
      <c r="Q6746">
        <v>3</v>
      </c>
      <c r="R6746" t="s">
        <v>33</v>
      </c>
      <c r="S6746">
        <v>15</v>
      </c>
      <c r="T6746" t="s">
        <v>147</v>
      </c>
      <c r="U6746">
        <v>75</v>
      </c>
      <c r="V6746" t="s">
        <v>188</v>
      </c>
      <c r="W6746">
        <v>5</v>
      </c>
      <c r="X6746" t="s">
        <v>41</v>
      </c>
    </row>
    <row r="6747" spans="1:24">
      <c r="A6747">
        <v>39569</v>
      </c>
      <c r="B6747" t="s">
        <v>3618</v>
      </c>
      <c r="C6747" s="1">
        <v>45502.614074074074</v>
      </c>
      <c r="D6747" s="1">
        <v>45505.56212962963</v>
      </c>
      <c r="E6747" s="3">
        <v>1.075</v>
      </c>
      <c r="F6747">
        <v>91</v>
      </c>
      <c r="G6747" t="s">
        <v>237</v>
      </c>
      <c r="H6747">
        <v>71</v>
      </c>
      <c r="I6747" t="s">
        <v>361</v>
      </c>
      <c r="J6747">
        <v>91</v>
      </c>
      <c r="K6747" t="s">
        <v>237</v>
      </c>
      <c r="L6747">
        <v>5</v>
      </c>
      <c r="M6747" t="s">
        <v>92</v>
      </c>
      <c r="N6747" s="4" t="str">
        <f>IF(consolidado[[#This Row],[tempo]]&gt;consolidado[[#This Row],[prioridade_horas]],"Fora do prazo","Dentro do prazo estimado")</f>
        <v>Fora do prazo</v>
      </c>
      <c r="O6747" s="3">
        <v>0.66666666666666663</v>
      </c>
      <c r="P6747" t="s">
        <v>70</v>
      </c>
      <c r="Q6747">
        <v>3</v>
      </c>
      <c r="R6747" t="s">
        <v>33</v>
      </c>
      <c r="S6747">
        <v>27</v>
      </c>
      <c r="T6747" t="s">
        <v>59</v>
      </c>
      <c r="U6747">
        <v>33</v>
      </c>
      <c r="V6747" t="s">
        <v>354</v>
      </c>
      <c r="W6747">
        <v>5</v>
      </c>
      <c r="X6747" t="s">
        <v>41</v>
      </c>
    </row>
    <row r="6748" spans="1:24">
      <c r="A6748">
        <v>39570</v>
      </c>
      <c r="B6748" t="s">
        <v>3619</v>
      </c>
      <c r="C6748" s="1">
        <v>45502.61550925926</v>
      </c>
      <c r="D6748" s="1">
        <v>45512.717129629629</v>
      </c>
      <c r="E6748" s="3">
        <v>3.1069444444444443</v>
      </c>
      <c r="F6748">
        <v>104</v>
      </c>
      <c r="G6748" t="s">
        <v>108</v>
      </c>
      <c r="H6748">
        <v>45</v>
      </c>
      <c r="I6748" t="s">
        <v>156</v>
      </c>
      <c r="J6748">
        <v>45</v>
      </c>
      <c r="K6748" t="s">
        <v>156</v>
      </c>
      <c r="L6748">
        <v>10</v>
      </c>
      <c r="M6748" t="s">
        <v>143</v>
      </c>
      <c r="N6748" s="4" t="str">
        <f>IF(consolidado[[#This Row],[tempo]]&gt;consolidado[[#This Row],[prioridade_horas]],"Fora do prazo","Dentro do prazo estimado")</f>
        <v>Fora do prazo</v>
      </c>
      <c r="O6748" s="3">
        <v>1</v>
      </c>
      <c r="P6748" t="s">
        <v>27</v>
      </c>
      <c r="Q6748">
        <v>3</v>
      </c>
      <c r="R6748" t="s">
        <v>33</v>
      </c>
      <c r="S6748">
        <v>10</v>
      </c>
      <c r="T6748" t="s">
        <v>143</v>
      </c>
      <c r="U6748">
        <v>1</v>
      </c>
      <c r="V6748" t="s">
        <v>113</v>
      </c>
      <c r="W6748">
        <v>5</v>
      </c>
      <c r="X6748" t="s">
        <v>41</v>
      </c>
    </row>
    <row r="6749" spans="1:24">
      <c r="A6749">
        <v>39571</v>
      </c>
      <c r="B6749" t="s">
        <v>1487</v>
      </c>
      <c r="C6749" s="1">
        <v>45502.637824074074</v>
      </c>
      <c r="D6749" s="1">
        <v>45503.394108796296</v>
      </c>
      <c r="E6749" s="3">
        <v>0.13194444444444445</v>
      </c>
      <c r="F6749">
        <v>98</v>
      </c>
      <c r="G6749" t="s">
        <v>69</v>
      </c>
      <c r="H6749">
        <v>98</v>
      </c>
      <c r="I6749" t="s">
        <v>69</v>
      </c>
      <c r="J6749">
        <v>98</v>
      </c>
      <c r="K6749" t="s">
        <v>69</v>
      </c>
      <c r="L6749">
        <v>11</v>
      </c>
      <c r="M6749" t="s">
        <v>37</v>
      </c>
      <c r="N6749" s="4" t="str">
        <f>IF(consolidado[[#This Row],[tempo]]&gt;consolidado[[#This Row],[prioridade_horas]],"Fora do prazo","Dentro do prazo estimado")</f>
        <v>Dentro do prazo estimado</v>
      </c>
      <c r="O6749" s="3">
        <v>0.66666666666666663</v>
      </c>
      <c r="P6749" t="s">
        <v>70</v>
      </c>
      <c r="Q6749">
        <v>3</v>
      </c>
      <c r="R6749" t="s">
        <v>33</v>
      </c>
      <c r="S6749">
        <v>11</v>
      </c>
      <c r="T6749" t="s">
        <v>37</v>
      </c>
      <c r="U6749">
        <v>15</v>
      </c>
      <c r="V6749" t="s">
        <v>37</v>
      </c>
      <c r="W6749">
        <v>5</v>
      </c>
      <c r="X6749" t="s">
        <v>41</v>
      </c>
    </row>
    <row r="6750" spans="1:24">
      <c r="A6750">
        <v>39572</v>
      </c>
      <c r="B6750" t="s">
        <v>212</v>
      </c>
      <c r="C6750" s="1">
        <v>45502.678854166668</v>
      </c>
      <c r="D6750" s="1">
        <v>45503.663900462961</v>
      </c>
      <c r="E6750" s="3">
        <v>0.3611111111111111</v>
      </c>
      <c r="F6750">
        <v>18</v>
      </c>
      <c r="G6750" t="s">
        <v>158</v>
      </c>
      <c r="H6750">
        <v>52</v>
      </c>
      <c r="I6750" t="s">
        <v>77</v>
      </c>
      <c r="J6750">
        <v>18</v>
      </c>
      <c r="K6750" t="s">
        <v>158</v>
      </c>
      <c r="L6750">
        <v>5</v>
      </c>
      <c r="M6750" t="s">
        <v>92</v>
      </c>
      <c r="N6750" s="4" t="str">
        <f>IF(consolidado[[#This Row],[tempo]]&gt;consolidado[[#This Row],[prioridade_horas]],"Fora do prazo","Dentro do prazo estimado")</f>
        <v>Dentro do prazo estimado</v>
      </c>
      <c r="O6750" s="3">
        <v>5</v>
      </c>
      <c r="P6750" t="s">
        <v>84</v>
      </c>
      <c r="Q6750">
        <v>3</v>
      </c>
      <c r="R6750" t="s">
        <v>33</v>
      </c>
      <c r="S6750">
        <v>16</v>
      </c>
      <c r="T6750" t="s">
        <v>43</v>
      </c>
      <c r="U6750">
        <v>28</v>
      </c>
      <c r="V6750" t="s">
        <v>34</v>
      </c>
      <c r="W6750">
        <v>3</v>
      </c>
      <c r="X6750" t="s">
        <v>86</v>
      </c>
    </row>
    <row r="6751" spans="1:24">
      <c r="A6751">
        <v>39573</v>
      </c>
      <c r="B6751" t="s">
        <v>3620</v>
      </c>
      <c r="C6751" s="1">
        <v>45502.679722222223</v>
      </c>
      <c r="D6751" s="1">
        <v>45533.68037037037</v>
      </c>
      <c r="E6751" s="3">
        <v>8.6416666666666675</v>
      </c>
      <c r="F6751">
        <v>116</v>
      </c>
      <c r="G6751" t="s">
        <v>2353</v>
      </c>
      <c r="H6751">
        <v>116</v>
      </c>
      <c r="I6751" t="s">
        <v>2353</v>
      </c>
      <c r="J6751">
        <v>0</v>
      </c>
      <c r="K6751" t="s">
        <v>55</v>
      </c>
      <c r="L6751">
        <v>10</v>
      </c>
      <c r="M6751" t="s">
        <v>143</v>
      </c>
      <c r="N6751" s="4" t="str">
        <f>IF(consolidado[[#This Row],[tempo]]&gt;consolidado[[#This Row],[prioridade_horas]],"Fora do prazo","Dentro do prazo estimado")</f>
        <v>Fora do prazo</v>
      </c>
      <c r="O6751" s="3">
        <v>1</v>
      </c>
      <c r="P6751" t="s">
        <v>27</v>
      </c>
      <c r="Q6751">
        <v>3</v>
      </c>
      <c r="R6751" t="s">
        <v>33</v>
      </c>
      <c r="S6751">
        <v>2</v>
      </c>
      <c r="T6751" t="s">
        <v>47</v>
      </c>
      <c r="U6751">
        <v>1</v>
      </c>
      <c r="V6751" t="s">
        <v>113</v>
      </c>
      <c r="W6751">
        <v>5</v>
      </c>
      <c r="X6751" t="s">
        <v>41</v>
      </c>
    </row>
    <row r="6752" spans="1:24">
      <c r="A6752">
        <v>39574</v>
      </c>
      <c r="B6752" t="s">
        <v>299</v>
      </c>
      <c r="C6752" s="1">
        <v>45502.68167824074</v>
      </c>
      <c r="D6752" s="1">
        <v>45503.385462962964</v>
      </c>
      <c r="E6752" s="3">
        <v>7.9861111111111105E-2</v>
      </c>
      <c r="F6752">
        <v>18</v>
      </c>
      <c r="G6752" t="s">
        <v>158</v>
      </c>
      <c r="H6752">
        <v>18</v>
      </c>
      <c r="I6752" t="s">
        <v>158</v>
      </c>
      <c r="J6752">
        <v>18</v>
      </c>
      <c r="K6752" t="s">
        <v>158</v>
      </c>
      <c r="L6752">
        <v>16</v>
      </c>
      <c r="M6752" t="s">
        <v>43</v>
      </c>
      <c r="N6752" s="4" t="str">
        <f>IF(consolidado[[#This Row],[tempo]]&gt;consolidado[[#This Row],[prioridade_horas]],"Fora do prazo","Dentro do prazo estimado")</f>
        <v>Dentro do prazo estimado</v>
      </c>
      <c r="O6752" s="3">
        <v>5</v>
      </c>
      <c r="P6752" t="s">
        <v>84</v>
      </c>
      <c r="Q6752">
        <v>3</v>
      </c>
      <c r="R6752" t="s">
        <v>33</v>
      </c>
      <c r="S6752">
        <v>5</v>
      </c>
      <c r="T6752" t="s">
        <v>92</v>
      </c>
      <c r="U6752">
        <v>56</v>
      </c>
      <c r="V6752" t="s">
        <v>40</v>
      </c>
      <c r="W6752">
        <v>5</v>
      </c>
      <c r="X6752" t="s">
        <v>41</v>
      </c>
    </row>
    <row r="6753" spans="1:24">
      <c r="A6753">
        <v>39575</v>
      </c>
      <c r="B6753" t="s">
        <v>1057</v>
      </c>
      <c r="C6753" s="1">
        <v>45502.712384259263</v>
      </c>
      <c r="D6753" s="1">
        <v>45534.4606712963</v>
      </c>
      <c r="E6753" s="3">
        <v>8.7652777777777775</v>
      </c>
      <c r="F6753">
        <v>45</v>
      </c>
      <c r="G6753" t="s">
        <v>156</v>
      </c>
      <c r="H6753">
        <v>45</v>
      </c>
      <c r="I6753" t="s">
        <v>156</v>
      </c>
      <c r="J6753">
        <v>45</v>
      </c>
      <c r="K6753" t="s">
        <v>156</v>
      </c>
      <c r="L6753">
        <v>16</v>
      </c>
      <c r="M6753" t="s">
        <v>43</v>
      </c>
      <c r="N6753" s="4" t="str">
        <f>IF(consolidado[[#This Row],[tempo]]&gt;consolidado[[#This Row],[prioridade_horas]],"Fora do prazo","Dentro do prazo estimado")</f>
        <v>Fora do prazo</v>
      </c>
      <c r="O6753" s="3">
        <v>5</v>
      </c>
      <c r="P6753" t="s">
        <v>84</v>
      </c>
      <c r="Q6753">
        <v>3</v>
      </c>
      <c r="R6753" t="s">
        <v>33</v>
      </c>
      <c r="S6753">
        <v>10</v>
      </c>
      <c r="T6753" t="s">
        <v>143</v>
      </c>
      <c r="U6753">
        <v>77</v>
      </c>
      <c r="V6753" t="s">
        <v>297</v>
      </c>
      <c r="W6753">
        <v>5</v>
      </c>
      <c r="X6753" t="s">
        <v>41</v>
      </c>
    </row>
    <row r="6754" spans="1:24">
      <c r="A6754">
        <v>39576</v>
      </c>
      <c r="B6754" t="s">
        <v>3621</v>
      </c>
      <c r="C6754" s="1">
        <v>45503.377916666665</v>
      </c>
      <c r="D6754" s="1">
        <v>45509.590358796297</v>
      </c>
      <c r="E6754" s="3">
        <v>1.7152777777777777</v>
      </c>
      <c r="F6754">
        <v>34</v>
      </c>
      <c r="G6754" t="s">
        <v>25</v>
      </c>
      <c r="H6754">
        <v>34</v>
      </c>
      <c r="I6754" t="s">
        <v>25</v>
      </c>
      <c r="J6754">
        <v>34</v>
      </c>
      <c r="K6754" t="s">
        <v>25</v>
      </c>
      <c r="L6754">
        <v>3</v>
      </c>
      <c r="M6754" t="s">
        <v>26</v>
      </c>
      <c r="N6754" s="4" t="str">
        <f>IF(consolidado[[#This Row],[tempo]]&gt;consolidado[[#This Row],[prioridade_horas]],"Fora do prazo","Dentro do prazo estimado")</f>
        <v>Fora do prazo</v>
      </c>
      <c r="O6754" s="3">
        <v>1</v>
      </c>
      <c r="P6754" t="s">
        <v>27</v>
      </c>
      <c r="Q6754">
        <v>3</v>
      </c>
      <c r="R6754" t="s">
        <v>33</v>
      </c>
      <c r="S6754">
        <v>3</v>
      </c>
      <c r="T6754" t="s">
        <v>26</v>
      </c>
      <c r="U6754">
        <v>9</v>
      </c>
      <c r="V6754" t="s">
        <v>159</v>
      </c>
      <c r="W6754">
        <v>4</v>
      </c>
      <c r="X6754" t="s">
        <v>30</v>
      </c>
    </row>
    <row r="6755" spans="1:24">
      <c r="A6755">
        <v>39577</v>
      </c>
      <c r="B6755" t="s">
        <v>3383</v>
      </c>
      <c r="C6755" s="1">
        <v>45503.385810185187</v>
      </c>
      <c r="D6755" s="1">
        <v>45503.441828703704</v>
      </c>
      <c r="E6755" s="3">
        <v>5.6250000000000001E-2</v>
      </c>
      <c r="F6755">
        <v>95</v>
      </c>
      <c r="G6755" t="s">
        <v>599</v>
      </c>
      <c r="H6755">
        <v>41</v>
      </c>
      <c r="I6755" t="s">
        <v>120</v>
      </c>
      <c r="J6755">
        <v>95</v>
      </c>
      <c r="K6755" t="s">
        <v>599</v>
      </c>
      <c r="L6755">
        <v>23</v>
      </c>
      <c r="M6755" t="s">
        <v>121</v>
      </c>
      <c r="N6755" s="4" t="str">
        <f>IF(consolidado[[#This Row],[tempo]]&gt;consolidado[[#This Row],[prioridade_horas]],"Fora do prazo","Dentro do prazo estimado")</f>
        <v>Dentro do prazo estimado</v>
      </c>
      <c r="O6755" s="3">
        <v>0.33333333333333331</v>
      </c>
      <c r="P6755" t="s">
        <v>38</v>
      </c>
      <c r="Q6755">
        <v>3</v>
      </c>
      <c r="R6755" t="s">
        <v>33</v>
      </c>
      <c r="S6755">
        <v>23</v>
      </c>
      <c r="T6755" t="s">
        <v>121</v>
      </c>
      <c r="U6755">
        <v>56</v>
      </c>
      <c r="V6755" t="s">
        <v>40</v>
      </c>
      <c r="W6755">
        <v>5</v>
      </c>
      <c r="X6755" t="s">
        <v>41</v>
      </c>
    </row>
    <row r="6756" spans="1:24">
      <c r="A6756">
        <v>39578</v>
      </c>
      <c r="B6756" t="s">
        <v>711</v>
      </c>
      <c r="C6756" s="1">
        <v>45503.386932870373</v>
      </c>
      <c r="D6756" s="1">
        <v>45503.619618055556</v>
      </c>
      <c r="E6756" s="3">
        <v>0.2326388888888889</v>
      </c>
      <c r="F6756">
        <v>95</v>
      </c>
      <c r="G6756" t="s">
        <v>599</v>
      </c>
      <c r="H6756">
        <v>105</v>
      </c>
      <c r="I6756" t="s">
        <v>152</v>
      </c>
      <c r="J6756">
        <v>95</v>
      </c>
      <c r="K6756" t="s">
        <v>599</v>
      </c>
      <c r="L6756">
        <v>23</v>
      </c>
      <c r="M6756" t="s">
        <v>121</v>
      </c>
      <c r="N6756" s="4" t="str">
        <f>IF(consolidado[[#This Row],[tempo]]&gt;consolidado[[#This Row],[prioridade_horas]],"Fora do prazo","Dentro do prazo estimado")</f>
        <v>Dentro do prazo estimado</v>
      </c>
      <c r="O6756" s="3">
        <v>0.33333333333333331</v>
      </c>
      <c r="P6756" t="s">
        <v>38</v>
      </c>
      <c r="Q6756">
        <v>3</v>
      </c>
      <c r="R6756" t="s">
        <v>33</v>
      </c>
      <c r="S6756">
        <v>23</v>
      </c>
      <c r="T6756" t="s">
        <v>121</v>
      </c>
      <c r="U6756">
        <v>56</v>
      </c>
      <c r="V6756" t="s">
        <v>40</v>
      </c>
      <c r="W6756">
        <v>5</v>
      </c>
      <c r="X6756" t="s">
        <v>41</v>
      </c>
    </row>
    <row r="6757" spans="1:24">
      <c r="A6757">
        <v>39579</v>
      </c>
      <c r="B6757" t="s">
        <v>1705</v>
      </c>
      <c r="C6757" s="1">
        <v>45503.39770833333</v>
      </c>
      <c r="D6757" s="1">
        <v>45503.493518518517</v>
      </c>
      <c r="E6757" s="3">
        <v>9.583333333333334E-2</v>
      </c>
      <c r="F6757">
        <v>116</v>
      </c>
      <c r="G6757" t="s">
        <v>2353</v>
      </c>
      <c r="H6757">
        <v>50</v>
      </c>
      <c r="I6757" t="s">
        <v>142</v>
      </c>
      <c r="J6757">
        <v>0</v>
      </c>
      <c r="K6757" t="s">
        <v>55</v>
      </c>
      <c r="L6757">
        <v>10</v>
      </c>
      <c r="M6757" t="s">
        <v>143</v>
      </c>
      <c r="N6757" s="4" t="str">
        <f>IF(consolidado[[#This Row],[tempo]]&gt;consolidado[[#This Row],[prioridade_horas]],"Fora do prazo","Dentro do prazo estimado")</f>
        <v>Dentro do prazo estimado</v>
      </c>
      <c r="O6757" s="3">
        <v>0.33333333333333331</v>
      </c>
      <c r="P6757" t="s">
        <v>38</v>
      </c>
      <c r="Q6757">
        <v>3</v>
      </c>
      <c r="R6757" t="s">
        <v>33</v>
      </c>
      <c r="S6757">
        <v>10</v>
      </c>
      <c r="T6757" t="s">
        <v>143</v>
      </c>
      <c r="U6757">
        <v>73</v>
      </c>
      <c r="V6757" t="s">
        <v>144</v>
      </c>
      <c r="W6757">
        <v>5</v>
      </c>
      <c r="X6757" t="s">
        <v>41</v>
      </c>
    </row>
    <row r="6758" spans="1:24">
      <c r="A6758">
        <v>39580</v>
      </c>
      <c r="B6758" t="s">
        <v>3622</v>
      </c>
      <c r="C6758" s="1">
        <v>45503.405972222223</v>
      </c>
      <c r="D6758" s="1">
        <v>45503.4766087963</v>
      </c>
      <c r="E6758" s="3">
        <v>7.0833333333333331E-2</v>
      </c>
      <c r="F6758">
        <v>98</v>
      </c>
      <c r="G6758" t="s">
        <v>69</v>
      </c>
      <c r="H6758">
        <v>99</v>
      </c>
      <c r="I6758" t="s">
        <v>73</v>
      </c>
      <c r="J6758">
        <v>98</v>
      </c>
      <c r="K6758" t="s">
        <v>69</v>
      </c>
      <c r="L6758">
        <v>16</v>
      </c>
      <c r="M6758" t="s">
        <v>43</v>
      </c>
      <c r="N6758" s="4" t="str">
        <f>IF(consolidado[[#This Row],[tempo]]&gt;consolidado[[#This Row],[prioridade_horas]],"Fora do prazo","Dentro do prazo estimado")</f>
        <v>Dentro do prazo estimado</v>
      </c>
      <c r="O6758" s="3">
        <v>0.66666666666666663</v>
      </c>
      <c r="P6758" t="s">
        <v>70</v>
      </c>
      <c r="Q6758">
        <v>3</v>
      </c>
      <c r="R6758" t="s">
        <v>33</v>
      </c>
      <c r="S6758">
        <v>16</v>
      </c>
      <c r="T6758" t="s">
        <v>43</v>
      </c>
      <c r="U6758">
        <v>56</v>
      </c>
      <c r="V6758" t="s">
        <v>40</v>
      </c>
      <c r="W6758">
        <v>5</v>
      </c>
      <c r="X6758" t="s">
        <v>41</v>
      </c>
    </row>
    <row r="6759" spans="1:24">
      <c r="A6759">
        <v>39581</v>
      </c>
      <c r="B6759" t="s">
        <v>3623</v>
      </c>
      <c r="C6759" s="1">
        <v>45503.409918981481</v>
      </c>
      <c r="D6759" s="1">
        <v>45504.46266203704</v>
      </c>
      <c r="E6759" s="3">
        <v>0.4284722222222222</v>
      </c>
      <c r="F6759">
        <v>98</v>
      </c>
      <c r="G6759" t="s">
        <v>69</v>
      </c>
      <c r="H6759">
        <v>29</v>
      </c>
      <c r="I6759" t="s">
        <v>36</v>
      </c>
      <c r="J6759">
        <v>29</v>
      </c>
      <c r="K6759" t="s">
        <v>36</v>
      </c>
      <c r="L6759">
        <v>11</v>
      </c>
      <c r="M6759" t="s">
        <v>37</v>
      </c>
      <c r="N6759" s="4" t="str">
        <f>IF(consolidado[[#This Row],[tempo]]&gt;consolidado[[#This Row],[prioridade_horas]],"Fora do prazo","Dentro do prazo estimado")</f>
        <v>Dentro do prazo estimado</v>
      </c>
      <c r="O6759" s="3">
        <v>0.66666666666666663</v>
      </c>
      <c r="P6759" t="s">
        <v>70</v>
      </c>
      <c r="Q6759">
        <v>3</v>
      </c>
      <c r="R6759" t="s">
        <v>33</v>
      </c>
      <c r="S6759">
        <v>11</v>
      </c>
      <c r="T6759" t="s">
        <v>37</v>
      </c>
      <c r="U6759">
        <v>15</v>
      </c>
      <c r="V6759" t="s">
        <v>37</v>
      </c>
      <c r="W6759">
        <v>5</v>
      </c>
      <c r="X6759" t="s">
        <v>41</v>
      </c>
    </row>
    <row r="6760" spans="1:24">
      <c r="A6760">
        <v>39582</v>
      </c>
      <c r="B6760" t="s">
        <v>3624</v>
      </c>
      <c r="C6760" s="1">
        <v>45503.411423611113</v>
      </c>
      <c r="D6760" s="1">
        <v>45517.678379629629</v>
      </c>
      <c r="E6760" s="3">
        <v>4.0236111111111112</v>
      </c>
      <c r="F6760">
        <v>117</v>
      </c>
      <c r="G6760" t="s">
        <v>2485</v>
      </c>
      <c r="H6760">
        <v>52</v>
      </c>
      <c r="I6760" t="s">
        <v>77</v>
      </c>
      <c r="J6760">
        <v>117</v>
      </c>
      <c r="K6760" t="s">
        <v>2485</v>
      </c>
      <c r="L6760">
        <v>21</v>
      </c>
      <c r="M6760" t="s">
        <v>265</v>
      </c>
      <c r="N6760" s="4" t="str">
        <f>IF(consolidado[[#This Row],[tempo]]&gt;consolidado[[#This Row],[prioridade_horas]],"Fora do prazo","Dentro do prazo estimado")</f>
        <v>Fora do prazo</v>
      </c>
      <c r="O6760" s="3">
        <v>0.33333333333333331</v>
      </c>
      <c r="P6760" t="s">
        <v>38</v>
      </c>
      <c r="Q6760">
        <v>3</v>
      </c>
      <c r="R6760" t="s">
        <v>33</v>
      </c>
      <c r="S6760">
        <v>16</v>
      </c>
      <c r="T6760" t="s">
        <v>43</v>
      </c>
      <c r="U6760">
        <v>25</v>
      </c>
      <c r="V6760" t="s">
        <v>90</v>
      </c>
      <c r="W6760">
        <v>5</v>
      </c>
      <c r="X6760" t="s">
        <v>41</v>
      </c>
    </row>
    <row r="6761" spans="1:24">
      <c r="A6761">
        <v>39583</v>
      </c>
      <c r="B6761" t="s">
        <v>3625</v>
      </c>
      <c r="C6761" s="1">
        <v>45503.415810185186</v>
      </c>
      <c r="D6761" s="1">
        <v>45504.415972222225</v>
      </c>
      <c r="E6761" s="3">
        <v>0.37638888888888888</v>
      </c>
      <c r="F6761">
        <v>98</v>
      </c>
      <c r="G6761" t="s">
        <v>69</v>
      </c>
      <c r="H6761">
        <v>98</v>
      </c>
      <c r="I6761" t="s">
        <v>69</v>
      </c>
      <c r="J6761">
        <v>98</v>
      </c>
      <c r="K6761" t="s">
        <v>69</v>
      </c>
      <c r="L6761">
        <v>11</v>
      </c>
      <c r="M6761" t="s">
        <v>37</v>
      </c>
      <c r="N6761" s="4" t="str">
        <f>IF(consolidado[[#This Row],[tempo]]&gt;consolidado[[#This Row],[prioridade_horas]],"Fora do prazo","Dentro do prazo estimado")</f>
        <v>Dentro do prazo estimado</v>
      </c>
      <c r="O6761" s="3">
        <v>0.66666666666666663</v>
      </c>
      <c r="P6761" t="s">
        <v>70</v>
      </c>
      <c r="Q6761">
        <v>3</v>
      </c>
      <c r="R6761" t="s">
        <v>33</v>
      </c>
      <c r="S6761">
        <v>11</v>
      </c>
      <c r="T6761" t="s">
        <v>37</v>
      </c>
      <c r="U6761">
        <v>15</v>
      </c>
      <c r="V6761" t="s">
        <v>37</v>
      </c>
      <c r="W6761">
        <v>5</v>
      </c>
      <c r="X6761" t="s">
        <v>41</v>
      </c>
    </row>
    <row r="6762" spans="1:24">
      <c r="A6762">
        <v>39584</v>
      </c>
      <c r="B6762" t="s">
        <v>1526</v>
      </c>
      <c r="C6762" s="1">
        <v>45503.41920138889</v>
      </c>
      <c r="D6762" s="1">
        <v>45503.548738425925</v>
      </c>
      <c r="E6762" s="3">
        <v>0.12986111111111112</v>
      </c>
      <c r="F6762">
        <v>83</v>
      </c>
      <c r="G6762" t="s">
        <v>104</v>
      </c>
      <c r="H6762">
        <v>15</v>
      </c>
      <c r="I6762" t="s">
        <v>82</v>
      </c>
      <c r="J6762">
        <v>83</v>
      </c>
      <c r="K6762" t="s">
        <v>104</v>
      </c>
      <c r="L6762">
        <v>16</v>
      </c>
      <c r="M6762" t="s">
        <v>43</v>
      </c>
      <c r="N6762" s="4" t="str">
        <f>IF(consolidado[[#This Row],[tempo]]&gt;consolidado[[#This Row],[prioridade_horas]],"Fora do prazo","Dentro do prazo estimado")</f>
        <v>Dentro do prazo estimado</v>
      </c>
      <c r="O6762" s="3">
        <v>0.33333333333333331</v>
      </c>
      <c r="P6762" t="s">
        <v>38</v>
      </c>
      <c r="Q6762">
        <v>3</v>
      </c>
      <c r="R6762" t="s">
        <v>33</v>
      </c>
      <c r="S6762">
        <v>16</v>
      </c>
      <c r="T6762" t="s">
        <v>43</v>
      </c>
      <c r="U6762">
        <v>56</v>
      </c>
      <c r="V6762" t="s">
        <v>40</v>
      </c>
      <c r="W6762">
        <v>5</v>
      </c>
      <c r="X6762" t="s">
        <v>41</v>
      </c>
    </row>
    <row r="6763" spans="1:24">
      <c r="A6763">
        <v>39585</v>
      </c>
      <c r="B6763" t="s">
        <v>3626</v>
      </c>
      <c r="C6763" s="1">
        <v>45503.430578703701</v>
      </c>
      <c r="D6763" s="1">
        <v>45516.394826388889</v>
      </c>
      <c r="E6763" s="3">
        <v>3.3451388888888891</v>
      </c>
      <c r="F6763">
        <v>62</v>
      </c>
      <c r="G6763" t="s">
        <v>45</v>
      </c>
      <c r="H6763">
        <v>62</v>
      </c>
      <c r="I6763" t="s">
        <v>45</v>
      </c>
      <c r="J6763">
        <v>62</v>
      </c>
      <c r="K6763" t="s">
        <v>45</v>
      </c>
      <c r="L6763">
        <v>6</v>
      </c>
      <c r="M6763" t="s">
        <v>118</v>
      </c>
      <c r="N6763" s="4" t="str">
        <f>IF(consolidado[[#This Row],[tempo]]&gt;consolidado[[#This Row],[prioridade_horas]],"Fora do prazo","Dentro do prazo estimado")</f>
        <v>Dentro do prazo estimado</v>
      </c>
      <c r="O6763" s="3">
        <v>5</v>
      </c>
      <c r="P6763" t="s">
        <v>84</v>
      </c>
      <c r="Q6763">
        <v>3</v>
      </c>
      <c r="R6763" t="s">
        <v>33</v>
      </c>
      <c r="S6763">
        <v>6</v>
      </c>
      <c r="T6763" t="s">
        <v>118</v>
      </c>
      <c r="U6763">
        <v>56</v>
      </c>
      <c r="V6763" t="s">
        <v>40</v>
      </c>
      <c r="W6763">
        <v>4</v>
      </c>
      <c r="X6763" t="s">
        <v>30</v>
      </c>
    </row>
    <row r="6764" spans="1:24">
      <c r="A6764">
        <v>39586</v>
      </c>
      <c r="B6764" t="s">
        <v>3627</v>
      </c>
      <c r="C6764" s="1">
        <v>45503.432500000003</v>
      </c>
      <c r="D6764" s="1">
        <v>45503.435266203705</v>
      </c>
      <c r="E6764" s="3">
        <v>2.7777777777777779E-3</v>
      </c>
      <c r="F6764">
        <v>74</v>
      </c>
      <c r="G6764" t="s">
        <v>101</v>
      </c>
      <c r="H6764">
        <v>74</v>
      </c>
      <c r="I6764" t="s">
        <v>101</v>
      </c>
      <c r="J6764">
        <v>74</v>
      </c>
      <c r="K6764" t="s">
        <v>101</v>
      </c>
      <c r="L6764">
        <v>2</v>
      </c>
      <c r="M6764" t="s">
        <v>47</v>
      </c>
      <c r="N6764" s="4" t="str">
        <f>IF(consolidado[[#This Row],[tempo]]&gt;consolidado[[#This Row],[prioridade_horas]],"Fora do prazo","Dentro do prazo estimado")</f>
        <v>Dentro do prazo estimado</v>
      </c>
      <c r="O6764" s="3">
        <v>0.33333333333333331</v>
      </c>
      <c r="P6764" t="s">
        <v>38</v>
      </c>
      <c r="Q6764">
        <v>3</v>
      </c>
      <c r="R6764" t="s">
        <v>33</v>
      </c>
      <c r="S6764">
        <v>2</v>
      </c>
      <c r="T6764" t="s">
        <v>47</v>
      </c>
      <c r="U6764">
        <v>14</v>
      </c>
      <c r="V6764" t="s">
        <v>323</v>
      </c>
      <c r="W6764">
        <v>5</v>
      </c>
      <c r="X6764" t="s">
        <v>41</v>
      </c>
    </row>
    <row r="6765" spans="1:24">
      <c r="A6765">
        <v>39587</v>
      </c>
      <c r="B6765" t="s">
        <v>404</v>
      </c>
      <c r="C6765" s="1">
        <v>45503.432638888888</v>
      </c>
      <c r="D6765" s="1">
        <v>45503.496932870374</v>
      </c>
      <c r="E6765" s="3">
        <v>6.3888888888888884E-2</v>
      </c>
      <c r="F6765">
        <v>58</v>
      </c>
      <c r="G6765" t="s">
        <v>53</v>
      </c>
      <c r="H6765">
        <v>58</v>
      </c>
      <c r="I6765" t="s">
        <v>53</v>
      </c>
      <c r="J6765">
        <v>0</v>
      </c>
      <c r="K6765" t="s">
        <v>55</v>
      </c>
      <c r="L6765">
        <v>16</v>
      </c>
      <c r="M6765" t="s">
        <v>43</v>
      </c>
      <c r="N6765" s="4" t="str">
        <f>IF(consolidado[[#This Row],[tempo]]&gt;consolidado[[#This Row],[prioridade_horas]],"Fora do prazo","Dentro do prazo estimado")</f>
        <v>Dentro do prazo estimado</v>
      </c>
      <c r="O6765" s="3">
        <v>0.33333333333333331</v>
      </c>
      <c r="P6765" t="s">
        <v>38</v>
      </c>
      <c r="Q6765">
        <v>3</v>
      </c>
      <c r="R6765" t="s">
        <v>33</v>
      </c>
      <c r="S6765">
        <v>13</v>
      </c>
      <c r="T6765" t="s">
        <v>60</v>
      </c>
      <c r="U6765">
        <v>56</v>
      </c>
      <c r="V6765" t="s">
        <v>40</v>
      </c>
      <c r="W6765">
        <v>5</v>
      </c>
      <c r="X6765" t="s">
        <v>41</v>
      </c>
    </row>
    <row r="6766" spans="1:24">
      <c r="A6766">
        <v>39588</v>
      </c>
      <c r="B6766" t="s">
        <v>3628</v>
      </c>
      <c r="C6766" s="1">
        <v>45503.438680555555</v>
      </c>
      <c r="D6766" s="1">
        <v>45503.440127314818</v>
      </c>
      <c r="E6766" s="3">
        <v>1.3888888888888889E-3</v>
      </c>
      <c r="F6766">
        <v>74</v>
      </c>
      <c r="G6766" t="s">
        <v>101</v>
      </c>
      <c r="H6766">
        <v>74</v>
      </c>
      <c r="I6766" t="s">
        <v>101</v>
      </c>
      <c r="J6766">
        <v>74</v>
      </c>
      <c r="K6766" t="s">
        <v>101</v>
      </c>
      <c r="L6766">
        <v>2</v>
      </c>
      <c r="M6766" t="s">
        <v>47</v>
      </c>
      <c r="N6766" s="4" t="str">
        <f>IF(consolidado[[#This Row],[tempo]]&gt;consolidado[[#This Row],[prioridade_horas]],"Fora do prazo","Dentro do prazo estimado")</f>
        <v>Dentro do prazo estimado</v>
      </c>
      <c r="O6766" s="3">
        <v>0.33333333333333331</v>
      </c>
      <c r="P6766" t="s">
        <v>38</v>
      </c>
      <c r="Q6766">
        <v>3</v>
      </c>
      <c r="R6766" t="s">
        <v>33</v>
      </c>
      <c r="S6766">
        <v>2</v>
      </c>
      <c r="T6766" t="s">
        <v>47</v>
      </c>
      <c r="U6766">
        <v>14</v>
      </c>
      <c r="V6766" t="s">
        <v>323</v>
      </c>
      <c r="W6766">
        <v>5</v>
      </c>
      <c r="X6766" t="s">
        <v>41</v>
      </c>
    </row>
    <row r="6767" spans="1:24">
      <c r="A6767">
        <v>39589</v>
      </c>
      <c r="B6767" t="s">
        <v>3629</v>
      </c>
      <c r="C6767" s="1">
        <v>45503.443888888891</v>
      </c>
      <c r="D6767" s="1">
        <v>45503.484756944446</v>
      </c>
      <c r="E6767" s="3">
        <v>4.0972222222222222E-2</v>
      </c>
      <c r="F6767">
        <v>19</v>
      </c>
      <c r="G6767" t="s">
        <v>91</v>
      </c>
      <c r="H6767">
        <v>49</v>
      </c>
      <c r="I6767" t="s">
        <v>42</v>
      </c>
      <c r="J6767">
        <v>19</v>
      </c>
      <c r="K6767" t="s">
        <v>91</v>
      </c>
      <c r="L6767">
        <v>16</v>
      </c>
      <c r="M6767" t="s">
        <v>43</v>
      </c>
      <c r="N6767" s="4" t="str">
        <f>IF(consolidado[[#This Row],[tempo]]&gt;consolidado[[#This Row],[prioridade_horas]],"Fora do prazo","Dentro do prazo estimado")</f>
        <v>Dentro do prazo estimado</v>
      </c>
      <c r="O6767" s="3">
        <v>0.33333333333333331</v>
      </c>
      <c r="P6767" t="s">
        <v>38</v>
      </c>
      <c r="Q6767">
        <v>3</v>
      </c>
      <c r="R6767" t="s">
        <v>33</v>
      </c>
      <c r="S6767">
        <v>16</v>
      </c>
      <c r="T6767" t="s">
        <v>43</v>
      </c>
      <c r="U6767">
        <v>56</v>
      </c>
      <c r="V6767" t="s">
        <v>40</v>
      </c>
      <c r="W6767">
        <v>5</v>
      </c>
      <c r="X6767" t="s">
        <v>41</v>
      </c>
    </row>
    <row r="6768" spans="1:24">
      <c r="A6768">
        <v>39590</v>
      </c>
      <c r="B6768" t="s">
        <v>3630</v>
      </c>
      <c r="C6768" s="1">
        <v>45503.449548611112</v>
      </c>
      <c r="D6768" s="1">
        <v>45518.68408564815</v>
      </c>
      <c r="E6768" s="3">
        <v>4.3673611111111112</v>
      </c>
      <c r="F6768">
        <v>62</v>
      </c>
      <c r="G6768" t="s">
        <v>45</v>
      </c>
      <c r="H6768">
        <v>52</v>
      </c>
      <c r="I6768" t="s">
        <v>77</v>
      </c>
      <c r="J6768">
        <v>62</v>
      </c>
      <c r="K6768" t="s">
        <v>45</v>
      </c>
      <c r="L6768">
        <v>6</v>
      </c>
      <c r="M6768" t="s">
        <v>118</v>
      </c>
      <c r="N6768" s="4" t="str">
        <f>IF(consolidado[[#This Row],[tempo]]&gt;consolidado[[#This Row],[prioridade_horas]],"Fora do prazo","Dentro do prazo estimado")</f>
        <v>Dentro do prazo estimado</v>
      </c>
      <c r="O6768" s="3">
        <v>5</v>
      </c>
      <c r="P6768" t="s">
        <v>84</v>
      </c>
      <c r="Q6768">
        <v>3</v>
      </c>
      <c r="R6768" t="s">
        <v>33</v>
      </c>
      <c r="S6768">
        <v>26</v>
      </c>
      <c r="T6768" t="s">
        <v>78</v>
      </c>
      <c r="U6768">
        <v>6</v>
      </c>
      <c r="V6768" t="s">
        <v>29</v>
      </c>
      <c r="W6768">
        <v>5</v>
      </c>
      <c r="X6768" t="s">
        <v>41</v>
      </c>
    </row>
    <row r="6769" spans="1:24">
      <c r="A6769">
        <v>39591</v>
      </c>
      <c r="B6769" t="s">
        <v>1149</v>
      </c>
      <c r="C6769" s="1">
        <v>45503.452870370369</v>
      </c>
      <c r="D6769" s="1">
        <v>45503.66814814815</v>
      </c>
      <c r="E6769" s="3">
        <v>0.21527777777777779</v>
      </c>
      <c r="F6769">
        <v>30</v>
      </c>
      <c r="G6769" t="s">
        <v>81</v>
      </c>
      <c r="H6769">
        <v>31</v>
      </c>
      <c r="I6769" t="s">
        <v>54</v>
      </c>
      <c r="J6769">
        <v>30</v>
      </c>
      <c r="K6769" t="s">
        <v>81</v>
      </c>
      <c r="L6769">
        <v>16</v>
      </c>
      <c r="M6769" t="s">
        <v>43</v>
      </c>
      <c r="N6769" s="4" t="str">
        <f>IF(consolidado[[#This Row],[tempo]]&gt;consolidado[[#This Row],[prioridade_horas]],"Fora do prazo","Dentro do prazo estimado")</f>
        <v>Dentro do prazo estimado</v>
      </c>
      <c r="O6769" s="3">
        <v>5</v>
      </c>
      <c r="P6769" t="s">
        <v>84</v>
      </c>
      <c r="Q6769">
        <v>3</v>
      </c>
      <c r="R6769" t="s">
        <v>33</v>
      </c>
      <c r="S6769">
        <v>11</v>
      </c>
      <c r="T6769" t="s">
        <v>37</v>
      </c>
      <c r="U6769">
        <v>106</v>
      </c>
      <c r="V6769" t="s">
        <v>244</v>
      </c>
      <c r="W6769">
        <v>3</v>
      </c>
      <c r="X6769" t="s">
        <v>86</v>
      </c>
    </row>
    <row r="6770" spans="1:24">
      <c r="A6770">
        <v>39592</v>
      </c>
      <c r="B6770" t="s">
        <v>3631</v>
      </c>
      <c r="C6770" s="1">
        <v>45503.453229166669</v>
      </c>
      <c r="D6770" s="1">
        <v>45609.57167824074</v>
      </c>
      <c r="E6770" s="3">
        <v>28.671527777777779</v>
      </c>
      <c r="F6770">
        <v>33</v>
      </c>
      <c r="G6770" t="s">
        <v>57</v>
      </c>
      <c r="H6770">
        <v>33</v>
      </c>
      <c r="I6770" t="s">
        <v>57</v>
      </c>
      <c r="J6770">
        <v>33</v>
      </c>
      <c r="K6770" t="s">
        <v>57</v>
      </c>
      <c r="L6770">
        <v>3</v>
      </c>
      <c r="M6770" t="s">
        <v>26</v>
      </c>
      <c r="N6770" s="4" t="str">
        <f>IF(consolidado[[#This Row],[tempo]]&gt;consolidado[[#This Row],[prioridade_horas]],"Fora do prazo","Dentro do prazo estimado")</f>
        <v>Fora do prazo</v>
      </c>
      <c r="O6770" s="3">
        <v>0.33333333333333331</v>
      </c>
      <c r="P6770" t="s">
        <v>38</v>
      </c>
      <c r="Q6770">
        <v>3</v>
      </c>
      <c r="R6770" t="s">
        <v>33</v>
      </c>
      <c r="S6770">
        <v>11</v>
      </c>
      <c r="T6770" t="s">
        <v>37</v>
      </c>
      <c r="U6770">
        <v>2</v>
      </c>
      <c r="V6770" t="s">
        <v>309</v>
      </c>
      <c r="W6770">
        <v>5</v>
      </c>
      <c r="X6770" t="s">
        <v>41</v>
      </c>
    </row>
    <row r="6771" spans="1:24">
      <c r="A6771">
        <v>39593</v>
      </c>
      <c r="B6771" t="s">
        <v>31</v>
      </c>
      <c r="C6771" s="1">
        <v>45503.461805555555</v>
      </c>
      <c r="D6771" s="1">
        <v>45545.675509259258</v>
      </c>
      <c r="E6771" s="3">
        <v>11.484027777777778</v>
      </c>
      <c r="F6771">
        <v>34</v>
      </c>
      <c r="G6771" t="s">
        <v>25</v>
      </c>
      <c r="H6771">
        <v>32</v>
      </c>
      <c r="I6771" t="s">
        <v>154</v>
      </c>
      <c r="J6771">
        <v>30</v>
      </c>
      <c r="K6771" t="s">
        <v>81</v>
      </c>
      <c r="L6771">
        <v>4</v>
      </c>
      <c r="M6771" t="s">
        <v>94</v>
      </c>
      <c r="N6771" s="4" t="str">
        <f>IF(consolidado[[#This Row],[tempo]]&gt;consolidado[[#This Row],[prioridade_horas]],"Fora do prazo","Dentro do prazo estimado")</f>
        <v>Fora do prazo</v>
      </c>
      <c r="O6771" s="3">
        <v>1</v>
      </c>
      <c r="P6771" t="s">
        <v>27</v>
      </c>
      <c r="Q6771">
        <v>6</v>
      </c>
      <c r="R6771" t="s">
        <v>28</v>
      </c>
      <c r="S6771">
        <v>4</v>
      </c>
      <c r="T6771" t="s">
        <v>94</v>
      </c>
      <c r="U6771">
        <v>28</v>
      </c>
      <c r="V6771" t="s">
        <v>34</v>
      </c>
      <c r="W6771">
        <v>3</v>
      </c>
      <c r="X6771" t="s">
        <v>86</v>
      </c>
    </row>
    <row r="6772" spans="1:24">
      <c r="A6772">
        <v>39594</v>
      </c>
      <c r="B6772" t="s">
        <v>93</v>
      </c>
      <c r="C6772" s="1">
        <v>45503.463946759257</v>
      </c>
      <c r="D6772" s="1">
        <v>45504.719467592593</v>
      </c>
      <c r="E6772" s="3">
        <v>0.63124999999999998</v>
      </c>
      <c r="F6772">
        <v>30</v>
      </c>
      <c r="G6772" t="s">
        <v>81</v>
      </c>
      <c r="H6772">
        <v>66</v>
      </c>
      <c r="I6772" t="s">
        <v>50</v>
      </c>
      <c r="J6772">
        <v>30</v>
      </c>
      <c r="K6772" t="s">
        <v>81</v>
      </c>
      <c r="L6772">
        <v>4</v>
      </c>
      <c r="M6772" t="s">
        <v>94</v>
      </c>
      <c r="N6772" s="4" t="str">
        <f>IF(consolidado[[#This Row],[tempo]]&gt;consolidado[[#This Row],[prioridade_horas]],"Fora do prazo","Dentro do prazo estimado")</f>
        <v>Dentro do prazo estimado</v>
      </c>
      <c r="O6772" s="3">
        <v>5</v>
      </c>
      <c r="P6772" t="s">
        <v>84</v>
      </c>
      <c r="Q6772">
        <v>3</v>
      </c>
      <c r="R6772" t="s">
        <v>33</v>
      </c>
      <c r="S6772">
        <v>1</v>
      </c>
      <c r="T6772" t="s">
        <v>66</v>
      </c>
      <c r="U6772">
        <v>38</v>
      </c>
      <c r="V6772" t="s">
        <v>67</v>
      </c>
      <c r="W6772">
        <v>3</v>
      </c>
      <c r="X6772" t="s">
        <v>86</v>
      </c>
    </row>
    <row r="6773" spans="1:24">
      <c r="A6773">
        <v>39595</v>
      </c>
      <c r="B6773" t="s">
        <v>3632</v>
      </c>
      <c r="C6773" s="1">
        <v>45503.472662037035</v>
      </c>
      <c r="D6773" s="1">
        <v>45547.429618055554</v>
      </c>
      <c r="E6773" s="3">
        <v>11.979166666666666</v>
      </c>
      <c r="F6773">
        <v>29</v>
      </c>
      <c r="G6773" t="s">
        <v>36</v>
      </c>
      <c r="H6773">
        <v>29</v>
      </c>
      <c r="I6773" t="s">
        <v>36</v>
      </c>
      <c r="J6773">
        <v>29</v>
      </c>
      <c r="K6773" t="s">
        <v>36</v>
      </c>
      <c r="L6773">
        <v>12</v>
      </c>
      <c r="M6773" t="s">
        <v>83</v>
      </c>
      <c r="N6773" s="4" t="str">
        <f>IF(consolidado[[#This Row],[tempo]]&gt;consolidado[[#This Row],[prioridade_horas]],"Fora do prazo","Dentro do prazo estimado")</f>
        <v>Fora do prazo</v>
      </c>
      <c r="O6773" s="3">
        <v>0.33333333333333331</v>
      </c>
      <c r="P6773" t="s">
        <v>38</v>
      </c>
      <c r="Q6773">
        <v>3</v>
      </c>
      <c r="R6773" t="s">
        <v>33</v>
      </c>
      <c r="S6773">
        <v>11</v>
      </c>
      <c r="T6773" t="s">
        <v>37</v>
      </c>
      <c r="U6773">
        <v>56</v>
      </c>
      <c r="V6773" t="s">
        <v>40</v>
      </c>
      <c r="W6773">
        <v>5</v>
      </c>
      <c r="X6773" t="s">
        <v>41</v>
      </c>
    </row>
    <row r="6774" spans="1:24">
      <c r="A6774">
        <v>39596</v>
      </c>
      <c r="B6774" t="s">
        <v>2585</v>
      </c>
      <c r="C6774" s="1">
        <v>45503.475069444445</v>
      </c>
      <c r="D6774" s="1">
        <v>45503.556215277778</v>
      </c>
      <c r="E6774" s="3">
        <v>8.0555555555555561E-2</v>
      </c>
      <c r="F6774">
        <v>68</v>
      </c>
      <c r="G6774" t="s">
        <v>264</v>
      </c>
      <c r="H6774">
        <v>52</v>
      </c>
      <c r="I6774" t="s">
        <v>77</v>
      </c>
      <c r="J6774">
        <v>68</v>
      </c>
      <c r="K6774" t="s">
        <v>264</v>
      </c>
      <c r="L6774">
        <v>13</v>
      </c>
      <c r="M6774" t="s">
        <v>60</v>
      </c>
      <c r="N6774" s="4" t="str">
        <f>IF(consolidado[[#This Row],[tempo]]&gt;consolidado[[#This Row],[prioridade_horas]],"Fora do prazo","Dentro do prazo estimado")</f>
        <v>Dentro do prazo estimado</v>
      </c>
      <c r="O6774" s="3">
        <v>0.66666666666666663</v>
      </c>
      <c r="P6774" t="s">
        <v>70</v>
      </c>
      <c r="Q6774">
        <v>3</v>
      </c>
      <c r="R6774" t="s">
        <v>33</v>
      </c>
      <c r="S6774">
        <v>16</v>
      </c>
      <c r="T6774" t="s">
        <v>43</v>
      </c>
      <c r="U6774">
        <v>25</v>
      </c>
      <c r="V6774" t="s">
        <v>90</v>
      </c>
      <c r="W6774">
        <v>5</v>
      </c>
      <c r="X6774" t="s">
        <v>41</v>
      </c>
    </row>
    <row r="6775" spans="1:24">
      <c r="A6775">
        <v>39597</v>
      </c>
      <c r="B6775" t="s">
        <v>3633</v>
      </c>
      <c r="C6775" s="1">
        <v>45503.487581018519</v>
      </c>
      <c r="D6775" s="1">
        <v>45506.613576388889</v>
      </c>
      <c r="E6775" s="3">
        <v>1.2527777777777778</v>
      </c>
      <c r="F6775">
        <v>98</v>
      </c>
      <c r="G6775" t="s">
        <v>69</v>
      </c>
      <c r="H6775">
        <v>98</v>
      </c>
      <c r="I6775" t="s">
        <v>69</v>
      </c>
      <c r="J6775">
        <v>98</v>
      </c>
      <c r="K6775" t="s">
        <v>69</v>
      </c>
      <c r="L6775">
        <v>11</v>
      </c>
      <c r="M6775" t="s">
        <v>37</v>
      </c>
      <c r="N6775" s="4" t="str">
        <f>IF(consolidado[[#This Row],[tempo]]&gt;consolidado[[#This Row],[prioridade_horas]],"Fora do prazo","Dentro do prazo estimado")</f>
        <v>Fora do prazo</v>
      </c>
      <c r="O6775" s="3">
        <v>0.66666666666666663</v>
      </c>
      <c r="P6775" t="s">
        <v>70</v>
      </c>
      <c r="Q6775">
        <v>3</v>
      </c>
      <c r="R6775" t="s">
        <v>33</v>
      </c>
      <c r="S6775">
        <v>11</v>
      </c>
      <c r="T6775" t="s">
        <v>37</v>
      </c>
      <c r="U6775">
        <v>102</v>
      </c>
      <c r="V6775" t="s">
        <v>96</v>
      </c>
      <c r="W6775">
        <v>5</v>
      </c>
      <c r="X6775" t="s">
        <v>41</v>
      </c>
    </row>
    <row r="6776" spans="1:24">
      <c r="A6776">
        <v>39598</v>
      </c>
      <c r="B6776" t="s">
        <v>3634</v>
      </c>
      <c r="C6776" s="1">
        <v>45503.487650462965</v>
      </c>
      <c r="D6776" s="1">
        <v>45516.384201388886</v>
      </c>
      <c r="E6776" s="3">
        <v>3.2777777777777777</v>
      </c>
      <c r="F6776">
        <v>62</v>
      </c>
      <c r="G6776" t="s">
        <v>45</v>
      </c>
      <c r="H6776">
        <v>62</v>
      </c>
      <c r="I6776" t="s">
        <v>45</v>
      </c>
      <c r="J6776">
        <v>62</v>
      </c>
      <c r="K6776" t="s">
        <v>45</v>
      </c>
      <c r="L6776">
        <v>6</v>
      </c>
      <c r="M6776" t="s">
        <v>118</v>
      </c>
      <c r="N6776" s="4" t="str">
        <f>IF(consolidado[[#This Row],[tempo]]&gt;consolidado[[#This Row],[prioridade_horas]],"Fora do prazo","Dentro do prazo estimado")</f>
        <v>Dentro do prazo estimado</v>
      </c>
      <c r="O6776" s="3">
        <v>5</v>
      </c>
      <c r="P6776" t="s">
        <v>84</v>
      </c>
      <c r="Q6776">
        <v>3</v>
      </c>
      <c r="R6776" t="s">
        <v>33</v>
      </c>
      <c r="S6776">
        <v>6</v>
      </c>
      <c r="T6776" t="s">
        <v>118</v>
      </c>
      <c r="U6776">
        <v>40</v>
      </c>
      <c r="V6776" t="s">
        <v>357</v>
      </c>
      <c r="W6776">
        <v>2</v>
      </c>
      <c r="X6776" t="s">
        <v>105</v>
      </c>
    </row>
    <row r="6777" spans="1:24">
      <c r="A6777">
        <v>39599</v>
      </c>
      <c r="B6777" t="s">
        <v>126</v>
      </c>
      <c r="C6777" s="1">
        <v>45503.492881944447</v>
      </c>
      <c r="D6777" s="1">
        <v>45503.542199074072</v>
      </c>
      <c r="E6777" s="3">
        <v>4.9305555555555554E-2</v>
      </c>
      <c r="F6777">
        <v>55</v>
      </c>
      <c r="G6777" t="s">
        <v>127</v>
      </c>
      <c r="H6777">
        <v>98</v>
      </c>
      <c r="I6777" t="s">
        <v>69</v>
      </c>
      <c r="J6777">
        <v>55</v>
      </c>
      <c r="K6777" t="s">
        <v>127</v>
      </c>
      <c r="L6777">
        <v>11</v>
      </c>
      <c r="M6777" t="s">
        <v>37</v>
      </c>
      <c r="N6777" s="4" t="str">
        <f>IF(consolidado[[#This Row],[tempo]]&gt;consolidado[[#This Row],[prioridade_horas]],"Fora do prazo","Dentro do prazo estimado")</f>
        <v>Dentro do prazo estimado</v>
      </c>
      <c r="O6777" s="3">
        <v>0.33333333333333331</v>
      </c>
      <c r="P6777" t="s">
        <v>38</v>
      </c>
      <c r="Q6777">
        <v>3</v>
      </c>
      <c r="R6777" t="s">
        <v>33</v>
      </c>
      <c r="S6777">
        <v>11</v>
      </c>
      <c r="T6777" t="s">
        <v>37</v>
      </c>
      <c r="U6777">
        <v>56</v>
      </c>
      <c r="V6777" t="s">
        <v>40</v>
      </c>
      <c r="W6777">
        <v>5</v>
      </c>
      <c r="X6777" t="s">
        <v>41</v>
      </c>
    </row>
    <row r="6778" spans="1:24">
      <c r="A6778">
        <v>39600</v>
      </c>
      <c r="B6778" t="s">
        <v>3635</v>
      </c>
      <c r="C6778" s="1">
        <v>45503.60528935185</v>
      </c>
      <c r="D6778" s="1">
        <v>45503.667268518519</v>
      </c>
      <c r="E6778" s="3">
        <v>6.1805555555555558E-2</v>
      </c>
      <c r="F6778">
        <v>25</v>
      </c>
      <c r="G6778" t="s">
        <v>109</v>
      </c>
      <c r="H6778">
        <v>15</v>
      </c>
      <c r="I6778" t="s">
        <v>82</v>
      </c>
      <c r="J6778">
        <v>25</v>
      </c>
      <c r="K6778" t="s">
        <v>109</v>
      </c>
      <c r="L6778">
        <v>11</v>
      </c>
      <c r="M6778" t="s">
        <v>37</v>
      </c>
      <c r="N6778" s="4" t="str">
        <f>IF(consolidado[[#This Row],[tempo]]&gt;consolidado[[#This Row],[prioridade_horas]],"Fora do prazo","Dentro do prazo estimado")</f>
        <v>Dentro do prazo estimado</v>
      </c>
      <c r="O6778" s="3">
        <v>0.33333333333333331</v>
      </c>
      <c r="P6778" t="s">
        <v>38</v>
      </c>
      <c r="Q6778">
        <v>3</v>
      </c>
      <c r="R6778" t="s">
        <v>33</v>
      </c>
      <c r="S6778">
        <v>16</v>
      </c>
      <c r="T6778" t="s">
        <v>43</v>
      </c>
      <c r="U6778">
        <v>56</v>
      </c>
      <c r="V6778" t="s">
        <v>40</v>
      </c>
      <c r="W6778">
        <v>5</v>
      </c>
      <c r="X6778" t="s">
        <v>41</v>
      </c>
    </row>
    <row r="6779" spans="1:24">
      <c r="A6779">
        <v>39601</v>
      </c>
      <c r="B6779" t="s">
        <v>31</v>
      </c>
      <c r="C6779" s="1">
        <v>45503.612164351849</v>
      </c>
      <c r="D6779" s="1">
        <v>45509.43476851852</v>
      </c>
      <c r="E6779" s="3">
        <v>1.3256944444444445</v>
      </c>
      <c r="F6779">
        <v>34</v>
      </c>
      <c r="G6779" t="s">
        <v>25</v>
      </c>
      <c r="H6779">
        <v>68</v>
      </c>
      <c r="I6779" t="s">
        <v>264</v>
      </c>
      <c r="J6779">
        <v>68</v>
      </c>
      <c r="K6779" t="s">
        <v>264</v>
      </c>
      <c r="L6779">
        <v>8</v>
      </c>
      <c r="M6779" t="s">
        <v>110</v>
      </c>
      <c r="N6779" s="4" t="str">
        <f>IF(consolidado[[#This Row],[tempo]]&gt;consolidado[[#This Row],[prioridade_horas]],"Fora do prazo","Dentro do prazo estimado")</f>
        <v>Fora do prazo</v>
      </c>
      <c r="O6779" s="3">
        <v>1</v>
      </c>
      <c r="P6779" t="s">
        <v>27</v>
      </c>
      <c r="Q6779">
        <v>6</v>
      </c>
      <c r="R6779" t="s">
        <v>28</v>
      </c>
      <c r="S6779">
        <v>8</v>
      </c>
      <c r="T6779" t="s">
        <v>110</v>
      </c>
      <c r="U6779">
        <v>28</v>
      </c>
      <c r="V6779" t="s">
        <v>34</v>
      </c>
      <c r="W6779">
        <v>4</v>
      </c>
      <c r="X6779" t="s">
        <v>30</v>
      </c>
    </row>
    <row r="6780" spans="1:24">
      <c r="A6780">
        <v>39602</v>
      </c>
      <c r="B6780" t="s">
        <v>3636</v>
      </c>
      <c r="C6780" s="1">
        <v>45503.63857638889</v>
      </c>
      <c r="D6780" s="1">
        <v>45544.660798611112</v>
      </c>
      <c r="E6780" s="3">
        <v>10.917361111111111</v>
      </c>
      <c r="F6780">
        <v>62</v>
      </c>
      <c r="G6780" t="s">
        <v>45</v>
      </c>
      <c r="H6780">
        <v>95</v>
      </c>
      <c r="I6780" t="s">
        <v>599</v>
      </c>
      <c r="J6780">
        <v>0</v>
      </c>
      <c r="K6780" t="s">
        <v>55</v>
      </c>
      <c r="L6780">
        <v>13</v>
      </c>
      <c r="M6780" t="s">
        <v>60</v>
      </c>
      <c r="N6780" s="4" t="str">
        <f>IF(consolidado[[#This Row],[tempo]]&gt;consolidado[[#This Row],[prioridade_horas]],"Fora do prazo","Dentro do prazo estimado")</f>
        <v>Fora do prazo</v>
      </c>
      <c r="O6780" s="3">
        <v>5</v>
      </c>
      <c r="P6780" t="s">
        <v>84</v>
      </c>
      <c r="Q6780">
        <v>3</v>
      </c>
      <c r="R6780" t="s">
        <v>33</v>
      </c>
      <c r="S6780">
        <v>13</v>
      </c>
      <c r="T6780" t="s">
        <v>60</v>
      </c>
      <c r="U6780">
        <v>94</v>
      </c>
      <c r="V6780" t="s">
        <v>2356</v>
      </c>
      <c r="W6780">
        <v>2</v>
      </c>
      <c r="X6780" t="s">
        <v>105</v>
      </c>
    </row>
    <row r="6781" spans="1:24">
      <c r="A6781">
        <v>39603</v>
      </c>
      <c r="B6781" t="s">
        <v>3637</v>
      </c>
      <c r="C6781" s="1">
        <v>45503.644837962966</v>
      </c>
      <c r="D6781" s="1">
        <v>45512.717673611114</v>
      </c>
      <c r="E6781" s="3">
        <v>2.7027777777777779</v>
      </c>
      <c r="F6781">
        <v>68</v>
      </c>
      <c r="G6781" t="s">
        <v>264</v>
      </c>
      <c r="H6781">
        <v>45</v>
      </c>
      <c r="I6781" t="s">
        <v>156</v>
      </c>
      <c r="J6781">
        <v>68</v>
      </c>
      <c r="K6781" t="s">
        <v>264</v>
      </c>
      <c r="L6781">
        <v>10</v>
      </c>
      <c r="M6781" t="s">
        <v>143</v>
      </c>
      <c r="N6781" s="4" t="str">
        <f>IF(consolidado[[#This Row],[tempo]]&gt;consolidado[[#This Row],[prioridade_horas]],"Fora do prazo","Dentro do prazo estimado")</f>
        <v>Fora do prazo</v>
      </c>
      <c r="O6781" s="3">
        <v>0.66666666666666663</v>
      </c>
      <c r="P6781" t="s">
        <v>70</v>
      </c>
      <c r="Q6781">
        <v>3</v>
      </c>
      <c r="R6781" t="s">
        <v>33</v>
      </c>
      <c r="S6781">
        <v>10</v>
      </c>
      <c r="T6781" t="s">
        <v>143</v>
      </c>
      <c r="U6781">
        <v>1</v>
      </c>
      <c r="V6781" t="s">
        <v>113</v>
      </c>
      <c r="W6781">
        <v>5</v>
      </c>
      <c r="X6781" t="s">
        <v>41</v>
      </c>
    </row>
    <row r="6782" spans="1:24">
      <c r="A6782">
        <v>39604</v>
      </c>
      <c r="B6782" t="s">
        <v>3638</v>
      </c>
      <c r="C6782" s="1">
        <v>45503.657222222224</v>
      </c>
      <c r="D6782" s="1">
        <v>45503.661851851852</v>
      </c>
      <c r="E6782" s="3">
        <v>4.8611111111111112E-3</v>
      </c>
      <c r="F6782">
        <v>30</v>
      </c>
      <c r="G6782" t="s">
        <v>81</v>
      </c>
      <c r="H6782">
        <v>30</v>
      </c>
      <c r="I6782" t="s">
        <v>81</v>
      </c>
      <c r="J6782">
        <v>30</v>
      </c>
      <c r="K6782" t="s">
        <v>81</v>
      </c>
      <c r="L6782">
        <v>4</v>
      </c>
      <c r="M6782" t="s">
        <v>94</v>
      </c>
      <c r="N6782" s="4" t="str">
        <f>IF(consolidado[[#This Row],[tempo]]&gt;consolidado[[#This Row],[prioridade_horas]],"Fora do prazo","Dentro do prazo estimado")</f>
        <v>Dentro do prazo estimado</v>
      </c>
      <c r="O6782" s="3">
        <v>0.33333333333333331</v>
      </c>
      <c r="P6782" t="s">
        <v>38</v>
      </c>
      <c r="Q6782">
        <v>6</v>
      </c>
      <c r="R6782" t="s">
        <v>28</v>
      </c>
      <c r="S6782">
        <v>4</v>
      </c>
      <c r="T6782" t="s">
        <v>94</v>
      </c>
      <c r="U6782">
        <v>29</v>
      </c>
      <c r="V6782" t="s">
        <v>85</v>
      </c>
      <c r="W6782">
        <v>3</v>
      </c>
      <c r="X6782" t="s">
        <v>86</v>
      </c>
    </row>
    <row r="6783" spans="1:24">
      <c r="A6783">
        <v>39605</v>
      </c>
      <c r="B6783" t="s">
        <v>3639</v>
      </c>
      <c r="C6783" s="1">
        <v>45503.657407407409</v>
      </c>
      <c r="D6783" s="1">
        <v>45510.722199074073</v>
      </c>
      <c r="E6783" s="3">
        <v>1.9430555555555555</v>
      </c>
      <c r="F6783">
        <v>34</v>
      </c>
      <c r="G6783" t="s">
        <v>25</v>
      </c>
      <c r="H6783">
        <v>34</v>
      </c>
      <c r="I6783" t="s">
        <v>25</v>
      </c>
      <c r="J6783">
        <v>34</v>
      </c>
      <c r="K6783" t="s">
        <v>25</v>
      </c>
      <c r="L6783">
        <v>3</v>
      </c>
      <c r="M6783" t="s">
        <v>26</v>
      </c>
      <c r="N6783" s="4" t="str">
        <f>IF(consolidado[[#This Row],[tempo]]&gt;consolidado[[#This Row],[prioridade_horas]],"Fora do prazo","Dentro do prazo estimado")</f>
        <v>Fora do prazo</v>
      </c>
      <c r="O6783" s="3">
        <v>1</v>
      </c>
      <c r="P6783" t="s">
        <v>27</v>
      </c>
      <c r="Q6783">
        <v>3</v>
      </c>
      <c r="R6783" t="s">
        <v>33</v>
      </c>
      <c r="S6783">
        <v>3</v>
      </c>
      <c r="T6783" t="s">
        <v>26</v>
      </c>
      <c r="U6783">
        <v>14</v>
      </c>
      <c r="V6783" t="s">
        <v>323</v>
      </c>
      <c r="W6783">
        <v>4</v>
      </c>
      <c r="X6783" t="s">
        <v>30</v>
      </c>
    </row>
    <row r="6784" spans="1:24">
      <c r="A6784">
        <v>39606</v>
      </c>
      <c r="B6784" t="s">
        <v>3640</v>
      </c>
      <c r="C6784" s="1">
        <v>45503.670787037037</v>
      </c>
      <c r="D6784" s="1">
        <v>45509.475439814814</v>
      </c>
      <c r="E6784" s="3">
        <v>1.3076388888888888</v>
      </c>
      <c r="F6784">
        <v>98</v>
      </c>
      <c r="G6784" t="s">
        <v>69</v>
      </c>
      <c r="H6784">
        <v>33</v>
      </c>
      <c r="I6784" t="s">
        <v>57</v>
      </c>
      <c r="J6784">
        <v>33</v>
      </c>
      <c r="K6784" t="s">
        <v>57</v>
      </c>
      <c r="L6784">
        <v>11</v>
      </c>
      <c r="M6784" t="s">
        <v>37</v>
      </c>
      <c r="N6784" s="4" t="str">
        <f>IF(consolidado[[#This Row],[tempo]]&gt;consolidado[[#This Row],[prioridade_horas]],"Fora do prazo","Dentro do prazo estimado")</f>
        <v>Fora do prazo</v>
      </c>
      <c r="O6784" s="3">
        <v>0.66666666666666663</v>
      </c>
      <c r="P6784" t="s">
        <v>70</v>
      </c>
      <c r="Q6784">
        <v>3</v>
      </c>
      <c r="R6784" t="s">
        <v>33</v>
      </c>
      <c r="S6784">
        <v>11</v>
      </c>
      <c r="T6784" t="s">
        <v>37</v>
      </c>
      <c r="U6784">
        <v>99</v>
      </c>
      <c r="V6784" t="s">
        <v>74</v>
      </c>
      <c r="W6784">
        <v>5</v>
      </c>
      <c r="X6784" t="s">
        <v>41</v>
      </c>
    </row>
    <row r="6785" spans="1:24">
      <c r="A6785">
        <v>39607</v>
      </c>
      <c r="B6785" t="s">
        <v>213</v>
      </c>
      <c r="C6785" s="1">
        <v>45503.673437500001</v>
      </c>
      <c r="D6785" s="1">
        <v>45505.667557870373</v>
      </c>
      <c r="E6785" s="3">
        <v>0.74583333333333335</v>
      </c>
      <c r="F6785">
        <v>18</v>
      </c>
      <c r="G6785" t="s">
        <v>158</v>
      </c>
      <c r="H6785">
        <v>52</v>
      </c>
      <c r="I6785" t="s">
        <v>77</v>
      </c>
      <c r="J6785">
        <v>18</v>
      </c>
      <c r="K6785" t="s">
        <v>158</v>
      </c>
      <c r="L6785">
        <v>5</v>
      </c>
      <c r="M6785" t="s">
        <v>92</v>
      </c>
      <c r="N6785" s="4" t="str">
        <f>IF(consolidado[[#This Row],[tempo]]&gt;consolidado[[#This Row],[prioridade_horas]],"Fora do prazo","Dentro do prazo estimado")</f>
        <v>Dentro do prazo estimado</v>
      </c>
      <c r="O6785" s="3">
        <v>5</v>
      </c>
      <c r="P6785" t="s">
        <v>84</v>
      </c>
      <c r="Q6785">
        <v>3</v>
      </c>
      <c r="R6785" t="s">
        <v>33</v>
      </c>
      <c r="S6785">
        <v>16</v>
      </c>
      <c r="T6785" t="s">
        <v>43</v>
      </c>
      <c r="U6785">
        <v>28</v>
      </c>
      <c r="V6785" t="s">
        <v>34</v>
      </c>
      <c r="W6785">
        <v>3</v>
      </c>
      <c r="X6785" t="s">
        <v>86</v>
      </c>
    </row>
    <row r="6786" spans="1:24">
      <c r="A6786">
        <v>39608</v>
      </c>
      <c r="B6786" t="s">
        <v>3641</v>
      </c>
      <c r="C6786" s="1">
        <v>45503.726875</v>
      </c>
      <c r="D6786" s="1">
        <v>45516.632048611114</v>
      </c>
      <c r="E6786" s="3">
        <v>3.2868055555555555</v>
      </c>
      <c r="F6786">
        <v>91</v>
      </c>
      <c r="G6786" t="s">
        <v>237</v>
      </c>
      <c r="H6786">
        <v>31</v>
      </c>
      <c r="I6786" t="s">
        <v>54</v>
      </c>
      <c r="J6786">
        <v>91</v>
      </c>
      <c r="K6786" t="s">
        <v>237</v>
      </c>
      <c r="L6786">
        <v>1</v>
      </c>
      <c r="M6786" t="s">
        <v>66</v>
      </c>
      <c r="N6786" s="4" t="str">
        <f>IF(consolidado[[#This Row],[tempo]]&gt;consolidado[[#This Row],[prioridade_horas]],"Fora do prazo","Dentro do prazo estimado")</f>
        <v>Fora do prazo</v>
      </c>
      <c r="O6786" s="3">
        <v>0.66666666666666663</v>
      </c>
      <c r="P6786" t="s">
        <v>70</v>
      </c>
      <c r="Q6786">
        <v>3</v>
      </c>
      <c r="R6786" t="s">
        <v>33</v>
      </c>
      <c r="S6786">
        <v>11</v>
      </c>
      <c r="T6786" t="s">
        <v>37</v>
      </c>
      <c r="U6786">
        <v>33</v>
      </c>
      <c r="V6786" t="s">
        <v>354</v>
      </c>
      <c r="W6786">
        <v>5</v>
      </c>
      <c r="X6786" t="s">
        <v>41</v>
      </c>
    </row>
    <row r="6787" spans="1:24">
      <c r="A6787">
        <v>39609</v>
      </c>
      <c r="B6787" t="s">
        <v>3642</v>
      </c>
      <c r="C6787" s="1">
        <v>45504.3669212963</v>
      </c>
      <c r="D6787" s="1">
        <v>45504.428622685184</v>
      </c>
      <c r="E6787" s="3">
        <v>6.1805555555555558E-2</v>
      </c>
      <c r="F6787">
        <v>25</v>
      </c>
      <c r="G6787" t="s">
        <v>109</v>
      </c>
      <c r="H6787">
        <v>112</v>
      </c>
      <c r="I6787" t="s">
        <v>221</v>
      </c>
      <c r="J6787">
        <v>25</v>
      </c>
      <c r="K6787" t="s">
        <v>109</v>
      </c>
      <c r="L6787">
        <v>18</v>
      </c>
      <c r="M6787" t="s">
        <v>187</v>
      </c>
      <c r="N6787" s="4" t="str">
        <f>IF(consolidado[[#This Row],[tempo]]&gt;consolidado[[#This Row],[prioridade_horas]],"Fora do prazo","Dentro do prazo estimado")</f>
        <v>Dentro do prazo estimado</v>
      </c>
      <c r="O6787" s="3">
        <v>0.33333333333333331</v>
      </c>
      <c r="P6787" t="s">
        <v>38</v>
      </c>
      <c r="Q6787">
        <v>3</v>
      </c>
      <c r="R6787" t="s">
        <v>33</v>
      </c>
      <c r="S6787">
        <v>18</v>
      </c>
      <c r="T6787" t="s">
        <v>187</v>
      </c>
      <c r="U6787">
        <v>57</v>
      </c>
      <c r="V6787" t="s">
        <v>302</v>
      </c>
      <c r="W6787">
        <v>5</v>
      </c>
      <c r="X6787" t="s">
        <v>41</v>
      </c>
    </row>
    <row r="6788" spans="1:24">
      <c r="A6788">
        <v>39610</v>
      </c>
      <c r="B6788" t="s">
        <v>3304</v>
      </c>
      <c r="C6788" s="1">
        <v>45504.377974537034</v>
      </c>
      <c r="D6788" s="1">
        <v>45504.639189814814</v>
      </c>
      <c r="E6788" s="3">
        <v>0.26111111111111113</v>
      </c>
      <c r="F6788">
        <v>111</v>
      </c>
      <c r="G6788" t="s">
        <v>99</v>
      </c>
      <c r="H6788">
        <v>52</v>
      </c>
      <c r="I6788" t="s">
        <v>77</v>
      </c>
      <c r="J6788">
        <v>111</v>
      </c>
      <c r="K6788" t="s">
        <v>99</v>
      </c>
      <c r="L6788">
        <v>12</v>
      </c>
      <c r="M6788" t="s">
        <v>83</v>
      </c>
      <c r="N6788" s="4" t="str">
        <f>IF(consolidado[[#This Row],[tempo]]&gt;consolidado[[#This Row],[prioridade_horas]],"Fora do prazo","Dentro do prazo estimado")</f>
        <v>Dentro do prazo estimado</v>
      </c>
      <c r="O6788" s="3">
        <v>0.33333333333333331</v>
      </c>
      <c r="P6788" t="s">
        <v>38</v>
      </c>
      <c r="Q6788">
        <v>3</v>
      </c>
      <c r="R6788" t="s">
        <v>33</v>
      </c>
      <c r="S6788">
        <v>16</v>
      </c>
      <c r="T6788" t="s">
        <v>43</v>
      </c>
      <c r="U6788">
        <v>28</v>
      </c>
      <c r="V6788" t="s">
        <v>34</v>
      </c>
      <c r="W6788">
        <v>5</v>
      </c>
      <c r="X6788" t="s">
        <v>41</v>
      </c>
    </row>
    <row r="6789" spans="1:24">
      <c r="A6789">
        <v>39611</v>
      </c>
      <c r="B6789" t="s">
        <v>3643</v>
      </c>
      <c r="C6789" s="1">
        <v>45504.396331018521</v>
      </c>
      <c r="D6789" s="1">
        <v>45513.627349537041</v>
      </c>
      <c r="E6789" s="3">
        <v>2.8611111111111112</v>
      </c>
      <c r="F6789">
        <v>25</v>
      </c>
      <c r="G6789" t="s">
        <v>109</v>
      </c>
      <c r="H6789">
        <v>31</v>
      </c>
      <c r="I6789" t="s">
        <v>54</v>
      </c>
      <c r="J6789">
        <v>25</v>
      </c>
      <c r="K6789" t="s">
        <v>109</v>
      </c>
      <c r="L6789">
        <v>11</v>
      </c>
      <c r="M6789" t="s">
        <v>37</v>
      </c>
      <c r="N6789" s="4" t="str">
        <f>IF(consolidado[[#This Row],[tempo]]&gt;consolidado[[#This Row],[prioridade_horas]],"Fora do prazo","Dentro do prazo estimado")</f>
        <v>Fora do prazo</v>
      </c>
      <c r="O6789" s="3">
        <v>0.33333333333333331</v>
      </c>
      <c r="P6789" t="s">
        <v>38</v>
      </c>
      <c r="Q6789">
        <v>3</v>
      </c>
      <c r="R6789" t="s">
        <v>33</v>
      </c>
      <c r="S6789">
        <v>11</v>
      </c>
      <c r="T6789" t="s">
        <v>37</v>
      </c>
      <c r="U6789">
        <v>99</v>
      </c>
      <c r="V6789" t="s">
        <v>74</v>
      </c>
      <c r="W6789">
        <v>5</v>
      </c>
      <c r="X6789" t="s">
        <v>41</v>
      </c>
    </row>
    <row r="6790" spans="1:24">
      <c r="A6790">
        <v>39612</v>
      </c>
      <c r="B6790" t="s">
        <v>3644</v>
      </c>
      <c r="C6790" s="1">
        <v>45504.397881944446</v>
      </c>
      <c r="D6790" s="1">
        <v>45511.570115740738</v>
      </c>
      <c r="E6790" s="3">
        <v>2.0506944444444444</v>
      </c>
      <c r="F6790">
        <v>25</v>
      </c>
      <c r="G6790" t="s">
        <v>109</v>
      </c>
      <c r="H6790">
        <v>31</v>
      </c>
      <c r="I6790" t="s">
        <v>54</v>
      </c>
      <c r="J6790">
        <v>25</v>
      </c>
      <c r="K6790" t="s">
        <v>109</v>
      </c>
      <c r="L6790">
        <v>11</v>
      </c>
      <c r="M6790" t="s">
        <v>37</v>
      </c>
      <c r="N6790" s="4" t="str">
        <f>IF(consolidado[[#This Row],[tempo]]&gt;consolidado[[#This Row],[prioridade_horas]],"Fora do prazo","Dentro do prazo estimado")</f>
        <v>Fora do prazo</v>
      </c>
      <c r="O6790" s="3">
        <v>0.33333333333333331</v>
      </c>
      <c r="P6790" t="s">
        <v>38</v>
      </c>
      <c r="Q6790">
        <v>3</v>
      </c>
      <c r="R6790" t="s">
        <v>33</v>
      </c>
      <c r="S6790">
        <v>11</v>
      </c>
      <c r="T6790" t="s">
        <v>37</v>
      </c>
      <c r="U6790">
        <v>99</v>
      </c>
      <c r="V6790" t="s">
        <v>74</v>
      </c>
      <c r="W6790">
        <v>5</v>
      </c>
      <c r="X6790" t="s">
        <v>41</v>
      </c>
    </row>
    <row r="6791" spans="1:24">
      <c r="A6791">
        <v>39613</v>
      </c>
      <c r="B6791" t="s">
        <v>3645</v>
      </c>
      <c r="C6791" s="1">
        <v>45504.411226851851</v>
      </c>
      <c r="D6791" s="1">
        <v>45547.619062500002</v>
      </c>
      <c r="E6791" s="3">
        <v>11.854166666666666</v>
      </c>
      <c r="F6791">
        <v>34</v>
      </c>
      <c r="G6791" t="s">
        <v>25</v>
      </c>
      <c r="H6791">
        <v>119</v>
      </c>
      <c r="I6791" t="s">
        <v>2814</v>
      </c>
      <c r="J6791">
        <v>74</v>
      </c>
      <c r="K6791" t="s">
        <v>101</v>
      </c>
      <c r="L6791">
        <v>1</v>
      </c>
      <c r="M6791" t="s">
        <v>66</v>
      </c>
      <c r="N6791" s="4" t="str">
        <f>IF(consolidado[[#This Row],[tempo]]&gt;consolidado[[#This Row],[prioridade_horas]],"Fora do prazo","Dentro do prazo estimado")</f>
        <v>Fora do prazo</v>
      </c>
      <c r="O6791" s="3">
        <v>1</v>
      </c>
      <c r="P6791" t="s">
        <v>27</v>
      </c>
      <c r="Q6791">
        <v>6</v>
      </c>
      <c r="R6791" t="s">
        <v>28</v>
      </c>
      <c r="S6791">
        <v>1</v>
      </c>
      <c r="T6791" t="s">
        <v>66</v>
      </c>
      <c r="U6791">
        <v>6</v>
      </c>
      <c r="V6791" t="s">
        <v>29</v>
      </c>
      <c r="W6791">
        <v>4</v>
      </c>
      <c r="X6791" t="s">
        <v>30</v>
      </c>
    </row>
    <row r="6792" spans="1:24">
      <c r="A6792">
        <v>39614</v>
      </c>
      <c r="B6792" t="s">
        <v>3646</v>
      </c>
      <c r="C6792" s="1">
        <v>45504.415532407409</v>
      </c>
      <c r="D6792" s="1">
        <v>45505.408888888887</v>
      </c>
      <c r="E6792" s="3">
        <v>0.36875000000000002</v>
      </c>
      <c r="F6792">
        <v>98</v>
      </c>
      <c r="G6792" t="s">
        <v>69</v>
      </c>
      <c r="H6792">
        <v>98</v>
      </c>
      <c r="I6792" t="s">
        <v>69</v>
      </c>
      <c r="J6792">
        <v>98</v>
      </c>
      <c r="K6792" t="s">
        <v>69</v>
      </c>
      <c r="L6792">
        <v>11</v>
      </c>
      <c r="M6792" t="s">
        <v>37</v>
      </c>
      <c r="N6792" s="4" t="str">
        <f>IF(consolidado[[#This Row],[tempo]]&gt;consolidado[[#This Row],[prioridade_horas]],"Fora do prazo","Dentro do prazo estimado")</f>
        <v>Dentro do prazo estimado</v>
      </c>
      <c r="O6792" s="3">
        <v>0.66666666666666663</v>
      </c>
      <c r="P6792" t="s">
        <v>70</v>
      </c>
      <c r="Q6792">
        <v>3</v>
      </c>
      <c r="R6792" t="s">
        <v>33</v>
      </c>
      <c r="S6792">
        <v>11</v>
      </c>
      <c r="T6792" t="s">
        <v>37</v>
      </c>
      <c r="U6792">
        <v>108</v>
      </c>
      <c r="V6792" t="s">
        <v>375</v>
      </c>
      <c r="W6792">
        <v>5</v>
      </c>
      <c r="X6792" t="s">
        <v>41</v>
      </c>
    </row>
    <row r="6793" spans="1:24">
      <c r="A6793">
        <v>39615</v>
      </c>
      <c r="B6793" t="s">
        <v>3647</v>
      </c>
      <c r="C6793" s="1">
        <v>45504.416655092595</v>
      </c>
      <c r="D6793" s="1">
        <v>45511.707766203705</v>
      </c>
      <c r="E6793" s="3">
        <v>2.1701388888888888</v>
      </c>
      <c r="F6793">
        <v>33</v>
      </c>
      <c r="G6793" t="s">
        <v>57</v>
      </c>
      <c r="H6793">
        <v>33</v>
      </c>
      <c r="I6793" t="s">
        <v>57</v>
      </c>
      <c r="J6793">
        <v>33</v>
      </c>
      <c r="K6793" t="s">
        <v>57</v>
      </c>
      <c r="L6793">
        <v>11</v>
      </c>
      <c r="M6793" t="s">
        <v>37</v>
      </c>
      <c r="N6793" s="4" t="str">
        <f>IF(consolidado[[#This Row],[tempo]]&gt;consolidado[[#This Row],[prioridade_horas]],"Fora do prazo","Dentro do prazo estimado")</f>
        <v>Fora do prazo</v>
      </c>
      <c r="O6793" s="3">
        <v>0.33333333333333331</v>
      </c>
      <c r="P6793" t="s">
        <v>38</v>
      </c>
      <c r="Q6793">
        <v>3</v>
      </c>
      <c r="R6793" t="s">
        <v>33</v>
      </c>
      <c r="S6793">
        <v>11</v>
      </c>
      <c r="T6793" t="s">
        <v>37</v>
      </c>
      <c r="U6793">
        <v>56</v>
      </c>
      <c r="V6793" t="s">
        <v>40</v>
      </c>
      <c r="W6793">
        <v>5</v>
      </c>
      <c r="X6793" t="s">
        <v>41</v>
      </c>
    </row>
    <row r="6794" spans="1:24">
      <c r="A6794">
        <v>39616</v>
      </c>
      <c r="B6794" t="s">
        <v>2979</v>
      </c>
      <c r="C6794" s="1">
        <v>45504.420914351853</v>
      </c>
      <c r="D6794" s="1">
        <v>45506.652673611112</v>
      </c>
      <c r="E6794" s="3">
        <v>0.98263888888888884</v>
      </c>
      <c r="F6794">
        <v>34</v>
      </c>
      <c r="G6794" t="s">
        <v>25</v>
      </c>
      <c r="H6794">
        <v>52</v>
      </c>
      <c r="I6794" t="s">
        <v>77</v>
      </c>
      <c r="J6794">
        <v>111</v>
      </c>
      <c r="K6794" t="s">
        <v>99</v>
      </c>
      <c r="L6794">
        <v>1</v>
      </c>
      <c r="M6794" t="s">
        <v>66</v>
      </c>
      <c r="N6794" s="4" t="str">
        <f>IF(consolidado[[#This Row],[tempo]]&gt;consolidado[[#This Row],[prioridade_horas]],"Fora do prazo","Dentro do prazo estimado")</f>
        <v>Dentro do prazo estimado</v>
      </c>
      <c r="O6794" s="3">
        <v>1</v>
      </c>
      <c r="P6794" t="s">
        <v>27</v>
      </c>
      <c r="Q6794">
        <v>3</v>
      </c>
      <c r="R6794" t="s">
        <v>33</v>
      </c>
      <c r="S6794">
        <v>16</v>
      </c>
      <c r="T6794" t="s">
        <v>43</v>
      </c>
      <c r="U6794">
        <v>29</v>
      </c>
      <c r="V6794" t="s">
        <v>85</v>
      </c>
      <c r="W6794">
        <v>4</v>
      </c>
      <c r="X6794" t="s">
        <v>30</v>
      </c>
    </row>
    <row r="6795" spans="1:24">
      <c r="A6795">
        <v>39617</v>
      </c>
      <c r="B6795" t="s">
        <v>640</v>
      </c>
      <c r="C6795" s="1">
        <v>45504.429143518515</v>
      </c>
      <c r="D6795" s="1">
        <v>45509.507847222223</v>
      </c>
      <c r="E6795" s="3">
        <v>1.20625</v>
      </c>
      <c r="F6795">
        <v>19</v>
      </c>
      <c r="G6795" t="s">
        <v>91</v>
      </c>
      <c r="H6795">
        <v>19</v>
      </c>
      <c r="I6795" t="s">
        <v>91</v>
      </c>
      <c r="J6795">
        <v>19</v>
      </c>
      <c r="K6795" t="s">
        <v>91</v>
      </c>
      <c r="L6795">
        <v>5</v>
      </c>
      <c r="M6795" t="s">
        <v>92</v>
      </c>
      <c r="N6795" s="4" t="str">
        <f>IF(consolidado[[#This Row],[tempo]]&gt;consolidado[[#This Row],[prioridade_horas]],"Fora do prazo","Dentro do prazo estimado")</f>
        <v>Dentro do prazo estimado</v>
      </c>
      <c r="O6795" s="3">
        <v>1.6666666666666667</v>
      </c>
      <c r="P6795" t="s">
        <v>125</v>
      </c>
      <c r="Q6795">
        <v>3</v>
      </c>
      <c r="R6795" t="s">
        <v>33</v>
      </c>
      <c r="S6795">
        <v>5</v>
      </c>
      <c r="T6795" t="s">
        <v>92</v>
      </c>
      <c r="U6795">
        <v>65</v>
      </c>
      <c r="V6795" t="s">
        <v>269</v>
      </c>
      <c r="W6795">
        <v>5</v>
      </c>
      <c r="X6795" t="s">
        <v>41</v>
      </c>
    </row>
    <row r="6796" spans="1:24">
      <c r="A6796">
        <v>39618</v>
      </c>
      <c r="B6796" t="s">
        <v>3648</v>
      </c>
      <c r="C6796" s="1">
        <v>45504.43304398148</v>
      </c>
      <c r="D6796" s="1">
        <v>45504.437662037039</v>
      </c>
      <c r="E6796" s="3">
        <v>4.8611111111111112E-3</v>
      </c>
      <c r="F6796">
        <v>98</v>
      </c>
      <c r="G6796" t="s">
        <v>69</v>
      </c>
      <c r="H6796">
        <v>15</v>
      </c>
      <c r="I6796" t="s">
        <v>82</v>
      </c>
      <c r="J6796">
        <v>98</v>
      </c>
      <c r="K6796" t="s">
        <v>69</v>
      </c>
      <c r="L6796">
        <v>16</v>
      </c>
      <c r="M6796" t="s">
        <v>43</v>
      </c>
      <c r="N6796" s="4" t="str">
        <f>IF(consolidado[[#This Row],[tempo]]&gt;consolidado[[#This Row],[prioridade_horas]],"Fora do prazo","Dentro do prazo estimado")</f>
        <v>Dentro do prazo estimado</v>
      </c>
      <c r="O6796" s="3">
        <v>0.66666666666666663</v>
      </c>
      <c r="P6796" t="s">
        <v>70</v>
      </c>
      <c r="Q6796">
        <v>3</v>
      </c>
      <c r="R6796" t="s">
        <v>33</v>
      </c>
      <c r="S6796">
        <v>16</v>
      </c>
      <c r="T6796" t="s">
        <v>43</v>
      </c>
      <c r="U6796">
        <v>56</v>
      </c>
      <c r="V6796" t="s">
        <v>40</v>
      </c>
      <c r="W6796">
        <v>5</v>
      </c>
      <c r="X6796" t="s">
        <v>41</v>
      </c>
    </row>
    <row r="6797" spans="1:24">
      <c r="A6797">
        <v>39619</v>
      </c>
      <c r="B6797" t="s">
        <v>3649</v>
      </c>
      <c r="C6797" s="1">
        <v>45504.433668981481</v>
      </c>
      <c r="D6797" s="1">
        <v>45504.515162037038</v>
      </c>
      <c r="E6797" s="3">
        <v>8.1250000000000003E-2</v>
      </c>
      <c r="F6797">
        <v>98</v>
      </c>
      <c r="G6797" t="s">
        <v>69</v>
      </c>
      <c r="H6797">
        <v>29</v>
      </c>
      <c r="I6797" t="s">
        <v>36</v>
      </c>
      <c r="J6797">
        <v>29</v>
      </c>
      <c r="K6797" t="s">
        <v>36</v>
      </c>
      <c r="L6797">
        <v>11</v>
      </c>
      <c r="M6797" t="s">
        <v>37</v>
      </c>
      <c r="N6797" s="4" t="str">
        <f>IF(consolidado[[#This Row],[tempo]]&gt;consolidado[[#This Row],[prioridade_horas]],"Fora do prazo","Dentro do prazo estimado")</f>
        <v>Dentro do prazo estimado</v>
      </c>
      <c r="O6797" s="3">
        <v>0.66666666666666663</v>
      </c>
      <c r="P6797" t="s">
        <v>70</v>
      </c>
      <c r="Q6797">
        <v>3</v>
      </c>
      <c r="R6797" t="s">
        <v>33</v>
      </c>
      <c r="S6797">
        <v>11</v>
      </c>
      <c r="T6797" t="s">
        <v>37</v>
      </c>
      <c r="U6797">
        <v>15</v>
      </c>
      <c r="V6797" t="s">
        <v>37</v>
      </c>
      <c r="W6797">
        <v>5</v>
      </c>
      <c r="X6797" t="s">
        <v>41</v>
      </c>
    </row>
    <row r="6798" spans="1:24">
      <c r="A6798">
        <v>39620</v>
      </c>
      <c r="B6798" t="s">
        <v>3650</v>
      </c>
      <c r="C6798" s="1">
        <v>45504.438009259262</v>
      </c>
      <c r="D6798" s="1">
        <v>45504.440798611111</v>
      </c>
      <c r="E6798" s="3">
        <v>2.7777777777777779E-3</v>
      </c>
      <c r="F6798">
        <v>35</v>
      </c>
      <c r="G6798" t="s">
        <v>32</v>
      </c>
      <c r="H6798">
        <v>35</v>
      </c>
      <c r="I6798" t="s">
        <v>32</v>
      </c>
      <c r="J6798">
        <v>35</v>
      </c>
      <c r="K6798" t="s">
        <v>32</v>
      </c>
      <c r="L6798">
        <v>3</v>
      </c>
      <c r="M6798" t="s">
        <v>26</v>
      </c>
      <c r="N6798" s="4" t="str">
        <f>IF(consolidado[[#This Row],[tempo]]&gt;consolidado[[#This Row],[prioridade_horas]],"Fora do prazo","Dentro do prazo estimado")</f>
        <v>Dentro do prazo estimado</v>
      </c>
      <c r="O6798" s="3">
        <v>0.33333333333333331</v>
      </c>
      <c r="P6798" t="s">
        <v>38</v>
      </c>
      <c r="Q6798">
        <v>3</v>
      </c>
      <c r="R6798" t="s">
        <v>33</v>
      </c>
      <c r="S6798">
        <v>3</v>
      </c>
      <c r="T6798" t="s">
        <v>26</v>
      </c>
      <c r="U6798">
        <v>4</v>
      </c>
      <c r="V6798" t="s">
        <v>1529</v>
      </c>
      <c r="W6798">
        <v>3</v>
      </c>
      <c r="X6798" t="s">
        <v>86</v>
      </c>
    </row>
    <row r="6799" spans="1:24">
      <c r="A6799">
        <v>39621</v>
      </c>
      <c r="B6799" t="s">
        <v>3651</v>
      </c>
      <c r="C6799" s="1">
        <v>45504.448946759258</v>
      </c>
      <c r="D6799" s="1">
        <v>45504.455081018517</v>
      </c>
      <c r="E6799" s="3">
        <v>6.2500000000000003E-3</v>
      </c>
      <c r="F6799">
        <v>29</v>
      </c>
      <c r="G6799" t="s">
        <v>36</v>
      </c>
      <c r="H6799">
        <v>29</v>
      </c>
      <c r="I6799" t="s">
        <v>36</v>
      </c>
      <c r="J6799">
        <v>29</v>
      </c>
      <c r="K6799" t="s">
        <v>36</v>
      </c>
      <c r="L6799">
        <v>11</v>
      </c>
      <c r="M6799" t="s">
        <v>37</v>
      </c>
      <c r="N6799" s="4" t="str">
        <f>IF(consolidado[[#This Row],[tempo]]&gt;consolidado[[#This Row],[prioridade_horas]],"Fora do prazo","Dentro do prazo estimado")</f>
        <v>Dentro do prazo estimado</v>
      </c>
      <c r="O6799" s="3">
        <v>0.33333333333333331</v>
      </c>
      <c r="P6799" t="s">
        <v>38</v>
      </c>
      <c r="Q6799">
        <v>4</v>
      </c>
      <c r="R6799" t="s">
        <v>39</v>
      </c>
      <c r="S6799">
        <v>11</v>
      </c>
      <c r="T6799" t="s">
        <v>37</v>
      </c>
      <c r="U6799">
        <v>56</v>
      </c>
      <c r="V6799" t="s">
        <v>40</v>
      </c>
      <c r="W6799">
        <v>5</v>
      </c>
      <c r="X6799" t="s">
        <v>41</v>
      </c>
    </row>
    <row r="6800" spans="1:24">
      <c r="A6800">
        <v>39622</v>
      </c>
      <c r="B6800" t="s">
        <v>3651</v>
      </c>
      <c r="C6800" s="1">
        <v>45504.454282407409</v>
      </c>
      <c r="D6800" s="1">
        <v>45510.647314814814</v>
      </c>
      <c r="E6800" s="3">
        <v>1.6958333333333333</v>
      </c>
      <c r="F6800">
        <v>29</v>
      </c>
      <c r="G6800" t="s">
        <v>36</v>
      </c>
      <c r="H6800">
        <v>29</v>
      </c>
      <c r="I6800" t="s">
        <v>36</v>
      </c>
      <c r="J6800">
        <v>29</v>
      </c>
      <c r="K6800" t="s">
        <v>36</v>
      </c>
      <c r="L6800">
        <v>11</v>
      </c>
      <c r="M6800" t="s">
        <v>37</v>
      </c>
      <c r="N6800" s="4" t="str">
        <f>IF(consolidado[[#This Row],[tempo]]&gt;consolidado[[#This Row],[prioridade_horas]],"Fora do prazo","Dentro do prazo estimado")</f>
        <v>Fora do prazo</v>
      </c>
      <c r="O6800" s="3">
        <v>0.33333333333333331</v>
      </c>
      <c r="P6800" t="s">
        <v>38</v>
      </c>
      <c r="Q6800">
        <v>3</v>
      </c>
      <c r="R6800" t="s">
        <v>33</v>
      </c>
      <c r="S6800">
        <v>11</v>
      </c>
      <c r="T6800" t="s">
        <v>37</v>
      </c>
      <c r="U6800">
        <v>56</v>
      </c>
      <c r="V6800" t="s">
        <v>40</v>
      </c>
      <c r="W6800">
        <v>5</v>
      </c>
      <c r="X6800" t="s">
        <v>41</v>
      </c>
    </row>
    <row r="6801" spans="1:24">
      <c r="A6801">
        <v>39623</v>
      </c>
      <c r="B6801" t="s">
        <v>63</v>
      </c>
      <c r="C6801" s="1">
        <v>45504.477025462962</v>
      </c>
      <c r="D6801" s="1">
        <v>45505.403020833335</v>
      </c>
      <c r="E6801" s="3">
        <v>0.30208333333333331</v>
      </c>
      <c r="F6801">
        <v>106</v>
      </c>
      <c r="G6801" t="s">
        <v>64</v>
      </c>
      <c r="H6801">
        <v>106</v>
      </c>
      <c r="I6801" t="s">
        <v>64</v>
      </c>
      <c r="J6801">
        <v>106</v>
      </c>
      <c r="K6801" t="s">
        <v>64</v>
      </c>
      <c r="L6801">
        <v>1</v>
      </c>
      <c r="M6801" t="s">
        <v>66</v>
      </c>
      <c r="N6801" s="4" t="str">
        <f>IF(consolidado[[#This Row],[tempo]]&gt;consolidado[[#This Row],[prioridade_horas]],"Fora do prazo","Dentro do prazo estimado")</f>
        <v>Dentro do prazo estimado</v>
      </c>
      <c r="O6801" s="3">
        <v>0.33333333333333331</v>
      </c>
      <c r="P6801" t="s">
        <v>38</v>
      </c>
      <c r="Q6801">
        <v>3</v>
      </c>
      <c r="R6801" t="s">
        <v>33</v>
      </c>
      <c r="S6801">
        <v>6</v>
      </c>
      <c r="T6801" t="s">
        <v>118</v>
      </c>
      <c r="U6801">
        <v>38</v>
      </c>
      <c r="V6801" t="s">
        <v>67</v>
      </c>
      <c r="W6801">
        <v>5</v>
      </c>
      <c r="X6801" t="s">
        <v>41</v>
      </c>
    </row>
    <row r="6802" spans="1:24">
      <c r="A6802">
        <v>39624</v>
      </c>
      <c r="B6802" t="s">
        <v>3428</v>
      </c>
      <c r="C6802" s="1">
        <v>45504.482557870368</v>
      </c>
      <c r="D6802" s="1">
        <v>45504.665914351855</v>
      </c>
      <c r="E6802" s="3">
        <v>0.18333333333333332</v>
      </c>
      <c r="F6802">
        <v>68</v>
      </c>
      <c r="G6802" t="s">
        <v>264</v>
      </c>
      <c r="H6802">
        <v>52</v>
      </c>
      <c r="I6802" t="s">
        <v>77</v>
      </c>
      <c r="J6802">
        <v>68</v>
      </c>
      <c r="K6802" t="s">
        <v>264</v>
      </c>
      <c r="L6802">
        <v>27</v>
      </c>
      <c r="M6802" t="s">
        <v>59</v>
      </c>
      <c r="N6802" s="4" t="str">
        <f>IF(consolidado[[#This Row],[tempo]]&gt;consolidado[[#This Row],[prioridade_horas]],"Fora do prazo","Dentro do prazo estimado")</f>
        <v>Dentro do prazo estimado</v>
      </c>
      <c r="O6802" s="3">
        <v>0.66666666666666663</v>
      </c>
      <c r="P6802" t="s">
        <v>70</v>
      </c>
      <c r="Q6802">
        <v>3</v>
      </c>
      <c r="R6802" t="s">
        <v>33</v>
      </c>
      <c r="S6802">
        <v>16</v>
      </c>
      <c r="T6802" t="s">
        <v>43</v>
      </c>
      <c r="U6802">
        <v>29</v>
      </c>
      <c r="V6802" t="s">
        <v>85</v>
      </c>
      <c r="W6802">
        <v>3</v>
      </c>
      <c r="X6802" t="s">
        <v>86</v>
      </c>
    </row>
    <row r="6803" spans="1:24">
      <c r="A6803">
        <v>39625</v>
      </c>
      <c r="B6803" t="s">
        <v>3652</v>
      </c>
      <c r="C6803" s="1">
        <v>45504.484907407408</v>
      </c>
      <c r="D6803" s="1">
        <v>45504.680046296293</v>
      </c>
      <c r="E6803" s="3">
        <v>0.19513888888888889</v>
      </c>
      <c r="F6803">
        <v>29</v>
      </c>
      <c r="G6803" t="s">
        <v>36</v>
      </c>
      <c r="H6803">
        <v>49</v>
      </c>
      <c r="I6803" t="s">
        <v>42</v>
      </c>
      <c r="J6803">
        <v>29</v>
      </c>
      <c r="K6803" t="s">
        <v>36</v>
      </c>
      <c r="L6803">
        <v>11</v>
      </c>
      <c r="M6803" t="s">
        <v>37</v>
      </c>
      <c r="N6803" s="4" t="str">
        <f>IF(consolidado[[#This Row],[tempo]]&gt;consolidado[[#This Row],[prioridade_horas]],"Fora do prazo","Dentro do prazo estimado")</f>
        <v>Dentro do prazo estimado</v>
      </c>
      <c r="O6803" s="3">
        <v>0.33333333333333331</v>
      </c>
      <c r="P6803" t="s">
        <v>38</v>
      </c>
      <c r="Q6803">
        <v>3</v>
      </c>
      <c r="R6803" t="s">
        <v>33</v>
      </c>
      <c r="S6803">
        <v>16</v>
      </c>
      <c r="T6803" t="s">
        <v>43</v>
      </c>
      <c r="U6803">
        <v>56</v>
      </c>
      <c r="V6803" t="s">
        <v>40</v>
      </c>
      <c r="W6803">
        <v>5</v>
      </c>
      <c r="X6803" t="s">
        <v>41</v>
      </c>
    </row>
    <row r="6804" spans="1:24">
      <c r="A6804">
        <v>39626</v>
      </c>
      <c r="B6804" t="s">
        <v>3653</v>
      </c>
      <c r="C6804" s="1">
        <v>45504.485717592594</v>
      </c>
      <c r="E6804" s="3">
        <v>34.485416666666666</v>
      </c>
      <c r="F6804">
        <v>118</v>
      </c>
      <c r="G6804" t="s">
        <v>3017</v>
      </c>
      <c r="H6804">
        <v>0</v>
      </c>
      <c r="I6804" t="s">
        <v>55</v>
      </c>
      <c r="J6804">
        <v>118</v>
      </c>
      <c r="K6804" t="s">
        <v>3017</v>
      </c>
      <c r="L6804">
        <v>10</v>
      </c>
      <c r="M6804" t="s">
        <v>143</v>
      </c>
      <c r="N6804" s="4" t="str">
        <f>IF(consolidado[[#This Row],[tempo]]&gt;consolidado[[#This Row],[prioridade_horas]],"Fora do prazo","Dentro do prazo estimado")</f>
        <v>Fora do prazo</v>
      </c>
      <c r="O6804" s="3">
        <v>0.33333333333333331</v>
      </c>
      <c r="P6804" t="s">
        <v>38</v>
      </c>
      <c r="Q6804">
        <v>5</v>
      </c>
      <c r="R6804" t="s">
        <v>1797</v>
      </c>
      <c r="S6804">
        <v>6</v>
      </c>
      <c r="T6804" t="s">
        <v>118</v>
      </c>
      <c r="U6804">
        <v>1</v>
      </c>
      <c r="V6804" t="s">
        <v>113</v>
      </c>
      <c r="W6804">
        <v>3</v>
      </c>
      <c r="X6804" t="s">
        <v>86</v>
      </c>
    </row>
    <row r="6805" spans="1:24">
      <c r="A6805">
        <v>39627</v>
      </c>
      <c r="B6805" t="s">
        <v>404</v>
      </c>
      <c r="C6805" s="1">
        <v>45504.486377314817</v>
      </c>
      <c r="D6805" s="1">
        <v>45504.621388888889</v>
      </c>
      <c r="E6805" s="3">
        <v>0.13472222222222222</v>
      </c>
      <c r="F6805">
        <v>58</v>
      </c>
      <c r="G6805" t="s">
        <v>53</v>
      </c>
      <c r="H6805">
        <v>58</v>
      </c>
      <c r="I6805" t="s">
        <v>53</v>
      </c>
      <c r="J6805">
        <v>0</v>
      </c>
      <c r="K6805" t="s">
        <v>55</v>
      </c>
      <c r="L6805">
        <v>16</v>
      </c>
      <c r="M6805" t="s">
        <v>43</v>
      </c>
      <c r="N6805" s="4" t="str">
        <f>IF(consolidado[[#This Row],[tempo]]&gt;consolidado[[#This Row],[prioridade_horas]],"Fora do prazo","Dentro do prazo estimado")</f>
        <v>Dentro do prazo estimado</v>
      </c>
      <c r="O6805" s="3">
        <v>0.33333333333333331</v>
      </c>
      <c r="P6805" t="s">
        <v>38</v>
      </c>
      <c r="Q6805">
        <v>3</v>
      </c>
      <c r="R6805" t="s">
        <v>33</v>
      </c>
      <c r="S6805">
        <v>13</v>
      </c>
      <c r="T6805" t="s">
        <v>60</v>
      </c>
      <c r="U6805">
        <v>56</v>
      </c>
      <c r="V6805" t="s">
        <v>40</v>
      </c>
      <c r="W6805">
        <v>5</v>
      </c>
      <c r="X6805" t="s">
        <v>41</v>
      </c>
    </row>
    <row r="6806" spans="1:24">
      <c r="A6806">
        <v>39628</v>
      </c>
      <c r="B6806" t="s">
        <v>3654</v>
      </c>
      <c r="C6806" s="1">
        <v>45504.490740740737</v>
      </c>
      <c r="D6806" s="1">
        <v>45519.401747685188</v>
      </c>
      <c r="E6806" s="3">
        <v>4.0437500000000002</v>
      </c>
      <c r="F6806">
        <v>118</v>
      </c>
      <c r="G6806" t="s">
        <v>3017</v>
      </c>
      <c r="H6806">
        <v>45</v>
      </c>
      <c r="I6806" t="s">
        <v>156</v>
      </c>
      <c r="J6806">
        <v>118</v>
      </c>
      <c r="K6806" t="s">
        <v>3017</v>
      </c>
      <c r="L6806">
        <v>10</v>
      </c>
      <c r="M6806" t="s">
        <v>143</v>
      </c>
      <c r="N6806" s="4" t="str">
        <f>IF(consolidado[[#This Row],[tempo]]&gt;consolidado[[#This Row],[prioridade_horas]],"Fora do prazo","Dentro do prazo estimado")</f>
        <v>Fora do prazo</v>
      </c>
      <c r="O6806" s="3">
        <v>0.33333333333333331</v>
      </c>
      <c r="P6806" t="s">
        <v>38</v>
      </c>
      <c r="Q6806">
        <v>3</v>
      </c>
      <c r="R6806" t="s">
        <v>33</v>
      </c>
      <c r="S6806">
        <v>10</v>
      </c>
      <c r="T6806" t="s">
        <v>143</v>
      </c>
      <c r="U6806">
        <v>1</v>
      </c>
      <c r="V6806" t="s">
        <v>113</v>
      </c>
      <c r="W6806">
        <v>3</v>
      </c>
      <c r="X6806" t="s">
        <v>86</v>
      </c>
    </row>
    <row r="6807" spans="1:24">
      <c r="A6807">
        <v>39629</v>
      </c>
      <c r="B6807" t="s">
        <v>3655</v>
      </c>
      <c r="C6807" s="1">
        <v>45504.491180555553</v>
      </c>
      <c r="D6807" s="1">
        <v>45509.482743055552</v>
      </c>
      <c r="E6807" s="3">
        <v>1.1187499999999999</v>
      </c>
      <c r="F6807">
        <v>71</v>
      </c>
      <c r="G6807" t="s">
        <v>361</v>
      </c>
      <c r="H6807">
        <v>47</v>
      </c>
      <c r="I6807" t="s">
        <v>100</v>
      </c>
      <c r="J6807">
        <v>71</v>
      </c>
      <c r="K6807" t="s">
        <v>361</v>
      </c>
      <c r="L6807">
        <v>11</v>
      </c>
      <c r="M6807" t="s">
        <v>37</v>
      </c>
      <c r="N6807" s="4" t="str">
        <f>IF(consolidado[[#This Row],[tempo]]&gt;consolidado[[#This Row],[prioridade_horas]],"Fora do prazo","Dentro do prazo estimado")</f>
        <v>Fora do prazo</v>
      </c>
      <c r="O6807" s="3">
        <v>1</v>
      </c>
      <c r="P6807" t="s">
        <v>27</v>
      </c>
      <c r="Q6807">
        <v>3</v>
      </c>
      <c r="R6807" t="s">
        <v>33</v>
      </c>
      <c r="S6807">
        <v>16</v>
      </c>
      <c r="T6807" t="s">
        <v>43</v>
      </c>
      <c r="U6807">
        <v>56</v>
      </c>
      <c r="V6807" t="s">
        <v>40</v>
      </c>
      <c r="W6807">
        <v>5</v>
      </c>
      <c r="X6807" t="s">
        <v>41</v>
      </c>
    </row>
    <row r="6808" spans="1:24">
      <c r="A6808">
        <v>39630</v>
      </c>
      <c r="B6808" t="s">
        <v>3656</v>
      </c>
      <c r="C6808" s="1">
        <v>45504.502951388888</v>
      </c>
      <c r="D6808" s="1">
        <v>45510.615393518521</v>
      </c>
      <c r="E6808" s="3">
        <v>1.6152777777777778</v>
      </c>
      <c r="F6808">
        <v>29</v>
      </c>
      <c r="G6808" t="s">
        <v>36</v>
      </c>
      <c r="H6808">
        <v>29</v>
      </c>
      <c r="I6808" t="s">
        <v>36</v>
      </c>
      <c r="J6808">
        <v>29</v>
      </c>
      <c r="K6808" t="s">
        <v>36</v>
      </c>
      <c r="L6808">
        <v>11</v>
      </c>
      <c r="M6808" t="s">
        <v>37</v>
      </c>
      <c r="N6808" s="4" t="str">
        <f>IF(consolidado[[#This Row],[tempo]]&gt;consolidado[[#This Row],[prioridade_horas]],"Fora do prazo","Dentro do prazo estimado")</f>
        <v>Fora do prazo</v>
      </c>
      <c r="O6808" s="3">
        <v>0.33333333333333331</v>
      </c>
      <c r="P6808" t="s">
        <v>38</v>
      </c>
      <c r="Q6808">
        <v>3</v>
      </c>
      <c r="R6808" t="s">
        <v>33</v>
      </c>
      <c r="S6808">
        <v>11</v>
      </c>
      <c r="T6808" t="s">
        <v>37</v>
      </c>
      <c r="U6808">
        <v>56</v>
      </c>
      <c r="V6808" t="s">
        <v>40</v>
      </c>
      <c r="W6808">
        <v>5</v>
      </c>
      <c r="X6808" t="s">
        <v>41</v>
      </c>
    </row>
    <row r="6809" spans="1:24">
      <c r="A6809">
        <v>39631</v>
      </c>
      <c r="B6809" t="s">
        <v>2688</v>
      </c>
      <c r="C6809" s="1">
        <v>45504.51189814815</v>
      </c>
      <c r="D6809" s="1">
        <v>45504.674375000002</v>
      </c>
      <c r="E6809" s="3">
        <v>0.16250000000000001</v>
      </c>
      <c r="F6809">
        <v>29</v>
      </c>
      <c r="G6809" t="s">
        <v>36</v>
      </c>
      <c r="H6809">
        <v>49</v>
      </c>
      <c r="I6809" t="s">
        <v>42</v>
      </c>
      <c r="J6809">
        <v>29</v>
      </c>
      <c r="K6809" t="s">
        <v>36</v>
      </c>
      <c r="L6809">
        <v>11</v>
      </c>
      <c r="M6809" t="s">
        <v>37</v>
      </c>
      <c r="N6809" s="4" t="str">
        <f>IF(consolidado[[#This Row],[tempo]]&gt;consolidado[[#This Row],[prioridade_horas]],"Fora do prazo","Dentro do prazo estimado")</f>
        <v>Dentro do prazo estimado</v>
      </c>
      <c r="O6809" s="3">
        <v>0.33333333333333331</v>
      </c>
      <c r="P6809" t="s">
        <v>38</v>
      </c>
      <c r="Q6809">
        <v>3</v>
      </c>
      <c r="R6809" t="s">
        <v>33</v>
      </c>
      <c r="S6809">
        <v>16</v>
      </c>
      <c r="T6809" t="s">
        <v>43</v>
      </c>
      <c r="U6809">
        <v>56</v>
      </c>
      <c r="V6809" t="s">
        <v>40</v>
      </c>
      <c r="W6809">
        <v>5</v>
      </c>
      <c r="X6809" t="s">
        <v>41</v>
      </c>
    </row>
    <row r="6810" spans="1:24">
      <c r="A6810">
        <v>39632</v>
      </c>
      <c r="B6810" t="s">
        <v>31</v>
      </c>
      <c r="C6810" s="1">
        <v>45504.556689814817</v>
      </c>
      <c r="D6810" s="1">
        <v>45506.666712962964</v>
      </c>
      <c r="E6810" s="3">
        <v>0.8618055555555556</v>
      </c>
      <c r="F6810">
        <v>34</v>
      </c>
      <c r="G6810" t="s">
        <v>25</v>
      </c>
      <c r="H6810">
        <v>52</v>
      </c>
      <c r="I6810" t="s">
        <v>77</v>
      </c>
      <c r="J6810">
        <v>35</v>
      </c>
      <c r="K6810" t="s">
        <v>32</v>
      </c>
      <c r="L6810">
        <v>3</v>
      </c>
      <c r="M6810" t="s">
        <v>26</v>
      </c>
      <c r="N6810" s="4" t="str">
        <f>IF(consolidado[[#This Row],[tempo]]&gt;consolidado[[#This Row],[prioridade_horas]],"Fora do prazo","Dentro do prazo estimado")</f>
        <v>Dentro do prazo estimado</v>
      </c>
      <c r="O6810" s="3">
        <v>1</v>
      </c>
      <c r="P6810" t="s">
        <v>27</v>
      </c>
      <c r="Q6810">
        <v>3</v>
      </c>
      <c r="R6810" t="s">
        <v>33</v>
      </c>
      <c r="S6810">
        <v>16</v>
      </c>
      <c r="T6810" t="s">
        <v>43</v>
      </c>
      <c r="U6810">
        <v>28</v>
      </c>
      <c r="V6810" t="s">
        <v>34</v>
      </c>
      <c r="W6810">
        <v>4</v>
      </c>
      <c r="X6810" t="s">
        <v>30</v>
      </c>
    </row>
    <row r="6811" spans="1:24">
      <c r="A6811">
        <v>39633</v>
      </c>
      <c r="B6811" t="s">
        <v>31</v>
      </c>
      <c r="C6811" s="1">
        <v>45504.559189814812</v>
      </c>
      <c r="D6811" s="1">
        <v>45504.659236111111</v>
      </c>
      <c r="E6811" s="3">
        <v>0.1</v>
      </c>
      <c r="F6811">
        <v>34</v>
      </c>
      <c r="G6811" t="s">
        <v>25</v>
      </c>
      <c r="H6811">
        <v>19</v>
      </c>
      <c r="I6811" t="s">
        <v>91</v>
      </c>
      <c r="J6811">
        <v>19</v>
      </c>
      <c r="K6811" t="s">
        <v>91</v>
      </c>
      <c r="L6811">
        <v>5</v>
      </c>
      <c r="M6811" t="s">
        <v>92</v>
      </c>
      <c r="N6811" s="4" t="str">
        <f>IF(consolidado[[#This Row],[tempo]]&gt;consolidado[[#This Row],[prioridade_horas]],"Fora do prazo","Dentro do prazo estimado")</f>
        <v>Dentro do prazo estimado</v>
      </c>
      <c r="O6811" s="3">
        <v>1</v>
      </c>
      <c r="P6811" t="s">
        <v>27</v>
      </c>
      <c r="Q6811">
        <v>6</v>
      </c>
      <c r="R6811" t="s">
        <v>28</v>
      </c>
      <c r="S6811">
        <v>5</v>
      </c>
      <c r="T6811" t="s">
        <v>92</v>
      </c>
      <c r="U6811">
        <v>28</v>
      </c>
      <c r="V6811" t="s">
        <v>34</v>
      </c>
      <c r="W6811">
        <v>4</v>
      </c>
      <c r="X6811" t="s">
        <v>30</v>
      </c>
    </row>
    <row r="6812" spans="1:24">
      <c r="A6812">
        <v>39634</v>
      </c>
      <c r="B6812" t="s">
        <v>3561</v>
      </c>
      <c r="C6812" s="1">
        <v>45504.561006944445</v>
      </c>
      <c r="D6812" s="1">
        <v>45510.723090277781</v>
      </c>
      <c r="E6812" s="3">
        <v>1.6652777777777779</v>
      </c>
      <c r="F6812">
        <v>34</v>
      </c>
      <c r="G6812" t="s">
        <v>25</v>
      </c>
      <c r="H6812">
        <v>34</v>
      </c>
      <c r="I6812" t="s">
        <v>25</v>
      </c>
      <c r="J6812">
        <v>34</v>
      </c>
      <c r="K6812" t="s">
        <v>25</v>
      </c>
      <c r="L6812">
        <v>3</v>
      </c>
      <c r="M6812" t="s">
        <v>26</v>
      </c>
      <c r="N6812" s="4" t="str">
        <f>IF(consolidado[[#This Row],[tempo]]&gt;consolidado[[#This Row],[prioridade_horas]],"Fora do prazo","Dentro do prazo estimado")</f>
        <v>Fora do prazo</v>
      </c>
      <c r="O6812" s="3">
        <v>1</v>
      </c>
      <c r="P6812" t="s">
        <v>27</v>
      </c>
      <c r="Q6812">
        <v>3</v>
      </c>
      <c r="R6812" t="s">
        <v>33</v>
      </c>
      <c r="S6812">
        <v>3</v>
      </c>
      <c r="T6812" t="s">
        <v>26</v>
      </c>
      <c r="U6812">
        <v>109</v>
      </c>
      <c r="V6812" t="s">
        <v>163</v>
      </c>
      <c r="W6812">
        <v>4</v>
      </c>
      <c r="X6812" t="s">
        <v>30</v>
      </c>
    </row>
    <row r="6813" spans="1:24">
      <c r="A6813">
        <v>39635</v>
      </c>
      <c r="B6813" t="s">
        <v>3657</v>
      </c>
      <c r="C6813" s="1">
        <v>45504.569131944445</v>
      </c>
      <c r="D6813" s="1">
        <v>45540.41609953704</v>
      </c>
      <c r="E6813" s="3">
        <v>9.6152777777777771</v>
      </c>
      <c r="F6813">
        <v>25</v>
      </c>
      <c r="G6813" t="s">
        <v>109</v>
      </c>
      <c r="H6813">
        <v>25</v>
      </c>
      <c r="I6813" t="s">
        <v>109</v>
      </c>
      <c r="J6813">
        <v>25</v>
      </c>
      <c r="K6813" t="s">
        <v>109</v>
      </c>
      <c r="L6813">
        <v>27</v>
      </c>
      <c r="M6813" t="s">
        <v>59</v>
      </c>
      <c r="N6813" s="4" t="str">
        <f>IF(consolidado[[#This Row],[tempo]]&gt;consolidado[[#This Row],[prioridade_horas]],"Fora do prazo","Dentro do prazo estimado")</f>
        <v>Fora do prazo</v>
      </c>
      <c r="O6813" s="3">
        <v>0.33333333333333331</v>
      </c>
      <c r="P6813" t="s">
        <v>38</v>
      </c>
      <c r="Q6813">
        <v>3</v>
      </c>
      <c r="R6813" t="s">
        <v>33</v>
      </c>
      <c r="S6813">
        <v>11</v>
      </c>
      <c r="T6813" t="s">
        <v>37</v>
      </c>
      <c r="U6813">
        <v>56</v>
      </c>
      <c r="V6813" t="s">
        <v>40</v>
      </c>
      <c r="W6813">
        <v>5</v>
      </c>
      <c r="X6813" t="s">
        <v>41</v>
      </c>
    </row>
    <row r="6814" spans="1:24">
      <c r="A6814">
        <v>39636</v>
      </c>
      <c r="B6814" t="s">
        <v>3658</v>
      </c>
      <c r="C6814" s="1">
        <v>45504.577094907407</v>
      </c>
      <c r="D6814" s="1">
        <v>45527.392465277779</v>
      </c>
      <c r="E6814" s="3">
        <v>6.2020833333333334</v>
      </c>
      <c r="F6814">
        <v>25</v>
      </c>
      <c r="G6814" t="s">
        <v>109</v>
      </c>
      <c r="H6814">
        <v>25</v>
      </c>
      <c r="I6814" t="s">
        <v>109</v>
      </c>
      <c r="J6814">
        <v>25</v>
      </c>
      <c r="K6814" t="s">
        <v>109</v>
      </c>
      <c r="L6814">
        <v>27</v>
      </c>
      <c r="M6814" t="s">
        <v>59</v>
      </c>
      <c r="N6814" s="4" t="str">
        <f>IF(consolidado[[#This Row],[tempo]]&gt;consolidado[[#This Row],[prioridade_horas]],"Fora do prazo","Dentro do prazo estimado")</f>
        <v>Fora do prazo</v>
      </c>
      <c r="O6814" s="3">
        <v>0.33333333333333331</v>
      </c>
      <c r="P6814" t="s">
        <v>38</v>
      </c>
      <c r="Q6814">
        <v>3</v>
      </c>
      <c r="R6814" t="s">
        <v>33</v>
      </c>
      <c r="S6814">
        <v>11</v>
      </c>
      <c r="T6814" t="s">
        <v>37</v>
      </c>
      <c r="U6814">
        <v>56</v>
      </c>
      <c r="V6814" t="s">
        <v>40</v>
      </c>
      <c r="W6814">
        <v>5</v>
      </c>
      <c r="X6814" t="s">
        <v>41</v>
      </c>
    </row>
    <row r="6815" spans="1:24">
      <c r="A6815">
        <v>39637</v>
      </c>
      <c r="B6815" t="s">
        <v>3659</v>
      </c>
      <c r="C6815" s="1">
        <v>45504.584236111114</v>
      </c>
      <c r="D6815" s="1">
        <v>45532.641828703701</v>
      </c>
      <c r="E6815" s="3">
        <v>7.5715277777777779</v>
      </c>
      <c r="F6815">
        <v>25</v>
      </c>
      <c r="G6815" t="s">
        <v>109</v>
      </c>
      <c r="H6815">
        <v>25</v>
      </c>
      <c r="I6815" t="s">
        <v>109</v>
      </c>
      <c r="J6815">
        <v>25</v>
      </c>
      <c r="K6815" t="s">
        <v>109</v>
      </c>
      <c r="L6815">
        <v>27</v>
      </c>
      <c r="M6815" t="s">
        <v>59</v>
      </c>
      <c r="N6815" s="4" t="str">
        <f>IF(consolidado[[#This Row],[tempo]]&gt;consolidado[[#This Row],[prioridade_horas]],"Fora do prazo","Dentro do prazo estimado")</f>
        <v>Fora do prazo</v>
      </c>
      <c r="O6815" s="3">
        <v>0.33333333333333331</v>
      </c>
      <c r="P6815" t="s">
        <v>38</v>
      </c>
      <c r="Q6815">
        <v>3</v>
      </c>
      <c r="R6815" t="s">
        <v>33</v>
      </c>
      <c r="S6815">
        <v>11</v>
      </c>
      <c r="T6815" t="s">
        <v>37</v>
      </c>
      <c r="U6815">
        <v>56</v>
      </c>
      <c r="V6815" t="s">
        <v>40</v>
      </c>
      <c r="W6815">
        <v>5</v>
      </c>
      <c r="X6815" t="s">
        <v>41</v>
      </c>
    </row>
    <row r="6816" spans="1:24">
      <c r="A6816">
        <v>39638</v>
      </c>
      <c r="B6816" t="s">
        <v>3660</v>
      </c>
      <c r="C6816" s="1">
        <v>45504.58971064815</v>
      </c>
      <c r="D6816" s="1">
        <v>45532.576562499999</v>
      </c>
      <c r="E6816" s="3">
        <v>7.5006944444444441</v>
      </c>
      <c r="F6816">
        <v>25</v>
      </c>
      <c r="G6816" t="s">
        <v>109</v>
      </c>
      <c r="H6816">
        <v>25</v>
      </c>
      <c r="I6816" t="s">
        <v>109</v>
      </c>
      <c r="J6816">
        <v>25</v>
      </c>
      <c r="K6816" t="s">
        <v>109</v>
      </c>
      <c r="L6816">
        <v>27</v>
      </c>
      <c r="M6816" t="s">
        <v>59</v>
      </c>
      <c r="N6816" s="4" t="str">
        <f>IF(consolidado[[#This Row],[tempo]]&gt;consolidado[[#This Row],[prioridade_horas]],"Fora do prazo","Dentro do prazo estimado")</f>
        <v>Fora do prazo</v>
      </c>
      <c r="O6816" s="3">
        <v>0.33333333333333331</v>
      </c>
      <c r="P6816" t="s">
        <v>38</v>
      </c>
      <c r="Q6816">
        <v>3</v>
      </c>
      <c r="R6816" t="s">
        <v>33</v>
      </c>
      <c r="S6816">
        <v>11</v>
      </c>
      <c r="T6816" t="s">
        <v>37</v>
      </c>
      <c r="U6816">
        <v>56</v>
      </c>
      <c r="V6816" t="s">
        <v>40</v>
      </c>
      <c r="W6816">
        <v>5</v>
      </c>
      <c r="X6816" t="s">
        <v>41</v>
      </c>
    </row>
    <row r="6817" spans="1:24">
      <c r="A6817">
        <v>39639</v>
      </c>
      <c r="B6817" t="s">
        <v>848</v>
      </c>
      <c r="C6817" s="1">
        <v>45504.590752314813</v>
      </c>
      <c r="D6817" s="1">
        <v>45509.527592592596</v>
      </c>
      <c r="E6817" s="3">
        <v>1.0638888888888889</v>
      </c>
      <c r="F6817">
        <v>38</v>
      </c>
      <c r="G6817" t="s">
        <v>117</v>
      </c>
      <c r="H6817">
        <v>38</v>
      </c>
      <c r="I6817" t="s">
        <v>117</v>
      </c>
      <c r="J6817">
        <v>38</v>
      </c>
      <c r="K6817" t="s">
        <v>117</v>
      </c>
      <c r="L6817">
        <v>21</v>
      </c>
      <c r="M6817" t="s">
        <v>265</v>
      </c>
      <c r="N6817" s="4" t="str">
        <f>IF(consolidado[[#This Row],[tempo]]&gt;consolidado[[#This Row],[prioridade_horas]],"Fora do prazo","Dentro do prazo estimado")</f>
        <v>Fora do prazo</v>
      </c>
      <c r="O6817" s="3">
        <v>1</v>
      </c>
      <c r="P6817" t="s">
        <v>27</v>
      </c>
      <c r="Q6817">
        <v>6</v>
      </c>
      <c r="R6817" t="s">
        <v>28</v>
      </c>
      <c r="S6817">
        <v>6</v>
      </c>
      <c r="T6817" t="s">
        <v>118</v>
      </c>
      <c r="U6817">
        <v>31</v>
      </c>
      <c r="V6817" t="s">
        <v>266</v>
      </c>
      <c r="W6817">
        <v>5</v>
      </c>
      <c r="X6817" t="s">
        <v>41</v>
      </c>
    </row>
    <row r="6818" spans="1:24">
      <c r="A6818">
        <v>39640</v>
      </c>
      <c r="B6818" t="s">
        <v>1084</v>
      </c>
      <c r="C6818" s="1">
        <v>45504.591770833336</v>
      </c>
      <c r="D6818" s="1">
        <v>45509.527951388889</v>
      </c>
      <c r="E6818" s="3">
        <v>1.0631944444444446</v>
      </c>
      <c r="F6818">
        <v>38</v>
      </c>
      <c r="G6818" t="s">
        <v>117</v>
      </c>
      <c r="H6818">
        <v>38</v>
      </c>
      <c r="I6818" t="s">
        <v>117</v>
      </c>
      <c r="J6818">
        <v>38</v>
      </c>
      <c r="K6818" t="s">
        <v>117</v>
      </c>
      <c r="L6818">
        <v>21</v>
      </c>
      <c r="M6818" t="s">
        <v>265</v>
      </c>
      <c r="N6818" s="4" t="str">
        <f>IF(consolidado[[#This Row],[tempo]]&gt;consolidado[[#This Row],[prioridade_horas]],"Fora do prazo","Dentro do prazo estimado")</f>
        <v>Fora do prazo</v>
      </c>
      <c r="O6818" s="3">
        <v>1</v>
      </c>
      <c r="P6818" t="s">
        <v>27</v>
      </c>
      <c r="Q6818">
        <v>6</v>
      </c>
      <c r="R6818" t="s">
        <v>28</v>
      </c>
      <c r="S6818">
        <v>6</v>
      </c>
      <c r="T6818" t="s">
        <v>118</v>
      </c>
      <c r="U6818">
        <v>65</v>
      </c>
      <c r="V6818" t="s">
        <v>269</v>
      </c>
      <c r="W6818">
        <v>5</v>
      </c>
      <c r="X6818" t="s">
        <v>41</v>
      </c>
    </row>
    <row r="6819" spans="1:24">
      <c r="A6819">
        <v>39641</v>
      </c>
      <c r="B6819" t="s">
        <v>2255</v>
      </c>
      <c r="C6819" s="1">
        <v>45504.606446759259</v>
      </c>
      <c r="D6819" s="1">
        <v>45505.439351851855</v>
      </c>
      <c r="E6819" s="3">
        <v>0.20833333333333334</v>
      </c>
      <c r="F6819">
        <v>55</v>
      </c>
      <c r="G6819" t="s">
        <v>127</v>
      </c>
      <c r="H6819">
        <v>29</v>
      </c>
      <c r="I6819" t="s">
        <v>36</v>
      </c>
      <c r="J6819">
        <v>55</v>
      </c>
      <c r="K6819" t="s">
        <v>127</v>
      </c>
      <c r="L6819">
        <v>11</v>
      </c>
      <c r="M6819" t="s">
        <v>37</v>
      </c>
      <c r="N6819" s="4" t="str">
        <f>IF(consolidado[[#This Row],[tempo]]&gt;consolidado[[#This Row],[prioridade_horas]],"Fora do prazo","Dentro do prazo estimado")</f>
        <v>Dentro do prazo estimado</v>
      </c>
      <c r="O6819" s="3">
        <v>0.33333333333333331</v>
      </c>
      <c r="P6819" t="s">
        <v>38</v>
      </c>
      <c r="Q6819">
        <v>3</v>
      </c>
      <c r="R6819" t="s">
        <v>33</v>
      </c>
      <c r="S6819">
        <v>11</v>
      </c>
      <c r="T6819" t="s">
        <v>37</v>
      </c>
      <c r="U6819">
        <v>56</v>
      </c>
      <c r="V6819" t="s">
        <v>40</v>
      </c>
      <c r="W6819">
        <v>5</v>
      </c>
      <c r="X6819" t="s">
        <v>41</v>
      </c>
    </row>
    <row r="6820" spans="1:24">
      <c r="A6820">
        <v>39642</v>
      </c>
      <c r="B6820" t="s">
        <v>126</v>
      </c>
      <c r="C6820" s="1">
        <v>45504.606886574074</v>
      </c>
      <c r="D6820" s="1">
        <v>45504.608090277776</v>
      </c>
      <c r="E6820" s="3">
        <v>1.3888888888888889E-3</v>
      </c>
      <c r="F6820">
        <v>55</v>
      </c>
      <c r="G6820" t="s">
        <v>127</v>
      </c>
      <c r="H6820">
        <v>98</v>
      </c>
      <c r="I6820" t="s">
        <v>69</v>
      </c>
      <c r="J6820">
        <v>55</v>
      </c>
      <c r="K6820" t="s">
        <v>127</v>
      </c>
      <c r="L6820">
        <v>11</v>
      </c>
      <c r="M6820" t="s">
        <v>37</v>
      </c>
      <c r="N6820" s="4" t="str">
        <f>IF(consolidado[[#This Row],[tempo]]&gt;consolidado[[#This Row],[prioridade_horas]],"Fora do prazo","Dentro do prazo estimado")</f>
        <v>Dentro do prazo estimado</v>
      </c>
      <c r="O6820" s="3">
        <v>0.33333333333333331</v>
      </c>
      <c r="P6820" t="s">
        <v>38</v>
      </c>
      <c r="Q6820">
        <v>3</v>
      </c>
      <c r="R6820" t="s">
        <v>33</v>
      </c>
      <c r="S6820">
        <v>11</v>
      </c>
      <c r="T6820" t="s">
        <v>37</v>
      </c>
      <c r="U6820">
        <v>56</v>
      </c>
      <c r="V6820" t="s">
        <v>40</v>
      </c>
      <c r="W6820">
        <v>5</v>
      </c>
      <c r="X6820" t="s">
        <v>41</v>
      </c>
    </row>
    <row r="6821" spans="1:24">
      <c r="A6821">
        <v>39643</v>
      </c>
      <c r="B6821" t="s">
        <v>3661</v>
      </c>
      <c r="C6821" s="1">
        <v>45504.609664351854</v>
      </c>
      <c r="D6821" s="1">
        <v>45540.655324074076</v>
      </c>
      <c r="E6821" s="3">
        <v>9.8138888888888882</v>
      </c>
      <c r="F6821">
        <v>111</v>
      </c>
      <c r="G6821" t="s">
        <v>99</v>
      </c>
      <c r="H6821">
        <v>45</v>
      </c>
      <c r="I6821" t="s">
        <v>156</v>
      </c>
      <c r="J6821">
        <v>0</v>
      </c>
      <c r="K6821" t="s">
        <v>55</v>
      </c>
      <c r="L6821">
        <v>10</v>
      </c>
      <c r="M6821" t="s">
        <v>143</v>
      </c>
      <c r="N6821" s="4" t="str">
        <f>IF(consolidado[[#This Row],[tempo]]&gt;consolidado[[#This Row],[prioridade_horas]],"Fora do prazo","Dentro do prazo estimado")</f>
        <v>Fora do prazo</v>
      </c>
      <c r="O6821" s="3">
        <v>0.33333333333333331</v>
      </c>
      <c r="P6821" t="s">
        <v>38</v>
      </c>
      <c r="Q6821">
        <v>3</v>
      </c>
      <c r="R6821" t="s">
        <v>33</v>
      </c>
      <c r="S6821">
        <v>10</v>
      </c>
      <c r="T6821" t="s">
        <v>143</v>
      </c>
      <c r="U6821">
        <v>1</v>
      </c>
      <c r="V6821" t="s">
        <v>113</v>
      </c>
      <c r="W6821">
        <v>3</v>
      </c>
      <c r="X6821" t="s">
        <v>86</v>
      </c>
    </row>
    <row r="6822" spans="1:24">
      <c r="A6822">
        <v>39644</v>
      </c>
      <c r="B6822" t="s">
        <v>31</v>
      </c>
      <c r="C6822" s="1">
        <v>45504.613078703704</v>
      </c>
      <c r="D6822" s="1">
        <v>45504.614548611113</v>
      </c>
      <c r="E6822" s="3">
        <v>1.3888888888888889E-3</v>
      </c>
      <c r="F6822">
        <v>35</v>
      </c>
      <c r="G6822" t="s">
        <v>32</v>
      </c>
      <c r="H6822">
        <v>35</v>
      </c>
      <c r="I6822" t="s">
        <v>32</v>
      </c>
      <c r="J6822">
        <v>35</v>
      </c>
      <c r="K6822" t="s">
        <v>32</v>
      </c>
      <c r="L6822">
        <v>3</v>
      </c>
      <c r="M6822" t="s">
        <v>26</v>
      </c>
      <c r="N6822" s="4" t="str">
        <f>IF(consolidado[[#This Row],[tempo]]&gt;consolidado[[#This Row],[prioridade_horas]],"Fora do prazo","Dentro do prazo estimado")</f>
        <v>Dentro do prazo estimado</v>
      </c>
      <c r="O6822" s="3">
        <v>0.33333333333333331</v>
      </c>
      <c r="P6822" t="s">
        <v>38</v>
      </c>
      <c r="Q6822">
        <v>6</v>
      </c>
      <c r="R6822" t="s">
        <v>28</v>
      </c>
      <c r="S6822">
        <v>3</v>
      </c>
      <c r="T6822" t="s">
        <v>26</v>
      </c>
      <c r="U6822">
        <v>28</v>
      </c>
      <c r="V6822" t="s">
        <v>34</v>
      </c>
      <c r="W6822">
        <v>3</v>
      </c>
      <c r="X6822" t="s">
        <v>86</v>
      </c>
    </row>
    <row r="6823" spans="1:24">
      <c r="A6823">
        <v>39645</v>
      </c>
      <c r="B6823" t="s">
        <v>3662</v>
      </c>
      <c r="C6823" s="1">
        <v>45504.624675925923</v>
      </c>
      <c r="D6823" s="1">
        <v>45504.6252662037</v>
      </c>
      <c r="E6823" s="3">
        <v>6.9444444444444447E-4</v>
      </c>
      <c r="F6823">
        <v>117</v>
      </c>
      <c r="G6823" t="s">
        <v>2485</v>
      </c>
      <c r="H6823">
        <v>117</v>
      </c>
      <c r="I6823" t="s">
        <v>2485</v>
      </c>
      <c r="J6823">
        <v>117</v>
      </c>
      <c r="K6823" t="s">
        <v>2485</v>
      </c>
      <c r="L6823">
        <v>1</v>
      </c>
      <c r="M6823" t="s">
        <v>66</v>
      </c>
      <c r="N6823" s="4" t="str">
        <f>IF(consolidado[[#This Row],[tempo]]&gt;consolidado[[#This Row],[prioridade_horas]],"Fora do prazo","Dentro do prazo estimado")</f>
        <v>Dentro do prazo estimado</v>
      </c>
      <c r="O6823" s="3">
        <v>0.33333333333333331</v>
      </c>
      <c r="P6823" t="s">
        <v>38</v>
      </c>
      <c r="Q6823">
        <v>3</v>
      </c>
      <c r="R6823" t="s">
        <v>33</v>
      </c>
      <c r="S6823">
        <v>1</v>
      </c>
      <c r="T6823" t="s">
        <v>66</v>
      </c>
      <c r="U6823">
        <v>22</v>
      </c>
      <c r="V6823" t="s">
        <v>51</v>
      </c>
      <c r="W6823">
        <v>5</v>
      </c>
      <c r="X6823" t="s">
        <v>41</v>
      </c>
    </row>
    <row r="6824" spans="1:24">
      <c r="A6824">
        <v>39646</v>
      </c>
      <c r="B6824" t="s">
        <v>1582</v>
      </c>
      <c r="C6824" s="1">
        <v>45504.634710648148</v>
      </c>
      <c r="D6824" s="1">
        <v>45516.456562500003</v>
      </c>
      <c r="E6824" s="3">
        <v>2.8277777777777779</v>
      </c>
      <c r="F6824">
        <v>55</v>
      </c>
      <c r="G6824" t="s">
        <v>127</v>
      </c>
      <c r="H6824">
        <v>55</v>
      </c>
      <c r="I6824" t="s">
        <v>127</v>
      </c>
      <c r="J6824">
        <v>55</v>
      </c>
      <c r="K6824" t="s">
        <v>127</v>
      </c>
      <c r="L6824">
        <v>16</v>
      </c>
      <c r="M6824" t="s">
        <v>43</v>
      </c>
      <c r="N6824" s="4" t="str">
        <f>IF(consolidado[[#This Row],[tempo]]&gt;consolidado[[#This Row],[prioridade_horas]],"Fora do prazo","Dentro do prazo estimado")</f>
        <v>Fora do prazo</v>
      </c>
      <c r="O6824" s="3">
        <v>0.33333333333333331</v>
      </c>
      <c r="P6824" t="s">
        <v>38</v>
      </c>
      <c r="Q6824">
        <v>3</v>
      </c>
      <c r="R6824" t="s">
        <v>33</v>
      </c>
      <c r="S6824">
        <v>13</v>
      </c>
      <c r="T6824" t="s">
        <v>60</v>
      </c>
      <c r="U6824">
        <v>56</v>
      </c>
      <c r="V6824" t="s">
        <v>40</v>
      </c>
      <c r="W6824">
        <v>5</v>
      </c>
      <c r="X6824" t="s">
        <v>41</v>
      </c>
    </row>
    <row r="6825" spans="1:24">
      <c r="A6825">
        <v>39647</v>
      </c>
      <c r="B6825" t="s">
        <v>750</v>
      </c>
      <c r="C6825" s="1">
        <v>45504.63621527778</v>
      </c>
      <c r="D6825" s="1">
        <v>45505.687974537039</v>
      </c>
      <c r="E6825" s="3">
        <v>0.42708333333333331</v>
      </c>
      <c r="F6825">
        <v>55</v>
      </c>
      <c r="G6825" t="s">
        <v>127</v>
      </c>
      <c r="H6825">
        <v>55</v>
      </c>
      <c r="I6825" t="s">
        <v>127</v>
      </c>
      <c r="J6825">
        <v>55</v>
      </c>
      <c r="K6825" t="s">
        <v>127</v>
      </c>
      <c r="L6825">
        <v>16</v>
      </c>
      <c r="M6825" t="s">
        <v>43</v>
      </c>
      <c r="N6825" s="4" t="str">
        <f>IF(consolidado[[#This Row],[tempo]]&gt;consolidado[[#This Row],[prioridade_horas]],"Fora do prazo","Dentro do prazo estimado")</f>
        <v>Fora do prazo</v>
      </c>
      <c r="O6825" s="3">
        <v>0.33333333333333331</v>
      </c>
      <c r="P6825" t="s">
        <v>38</v>
      </c>
      <c r="Q6825">
        <v>3</v>
      </c>
      <c r="R6825" t="s">
        <v>33</v>
      </c>
      <c r="S6825">
        <v>13</v>
      </c>
      <c r="T6825" t="s">
        <v>60</v>
      </c>
      <c r="U6825">
        <v>56</v>
      </c>
      <c r="V6825" t="s">
        <v>40</v>
      </c>
      <c r="W6825">
        <v>5</v>
      </c>
      <c r="X6825" t="s">
        <v>41</v>
      </c>
    </row>
    <row r="6826" spans="1:24">
      <c r="A6826">
        <v>39648</v>
      </c>
      <c r="B6826" t="s">
        <v>3663</v>
      </c>
      <c r="C6826" s="1">
        <v>45504.66</v>
      </c>
      <c r="D6826" s="1">
        <v>45510.48170138889</v>
      </c>
      <c r="E6826" s="3">
        <v>1.3243055555555556</v>
      </c>
      <c r="F6826">
        <v>66</v>
      </c>
      <c r="G6826" t="s">
        <v>50</v>
      </c>
      <c r="H6826">
        <v>66</v>
      </c>
      <c r="I6826" t="s">
        <v>50</v>
      </c>
      <c r="J6826">
        <v>0</v>
      </c>
      <c r="K6826" t="s">
        <v>55</v>
      </c>
      <c r="L6826">
        <v>16</v>
      </c>
      <c r="M6826" t="s">
        <v>43</v>
      </c>
      <c r="N6826" s="4" t="str">
        <f>IF(consolidado[[#This Row],[tempo]]&gt;consolidado[[#This Row],[prioridade_horas]],"Fora do prazo","Dentro do prazo estimado")</f>
        <v>Fora do prazo</v>
      </c>
      <c r="O6826" s="3">
        <v>1</v>
      </c>
      <c r="P6826" t="s">
        <v>27</v>
      </c>
      <c r="Q6826">
        <v>3</v>
      </c>
      <c r="R6826" t="s">
        <v>33</v>
      </c>
      <c r="S6826">
        <v>2</v>
      </c>
      <c r="T6826" t="s">
        <v>47</v>
      </c>
      <c r="U6826">
        <v>78</v>
      </c>
      <c r="V6826" t="s">
        <v>79</v>
      </c>
      <c r="W6826">
        <v>5</v>
      </c>
      <c r="X6826" t="s">
        <v>41</v>
      </c>
    </row>
    <row r="6827" spans="1:24">
      <c r="A6827">
        <v>39649</v>
      </c>
      <c r="B6827" t="s">
        <v>3664</v>
      </c>
      <c r="C6827" s="1">
        <v>45504.665625000001</v>
      </c>
      <c r="D6827" s="1">
        <v>45506.692708333336</v>
      </c>
      <c r="E6827" s="3">
        <v>0.77847222222222223</v>
      </c>
      <c r="F6827">
        <v>74</v>
      </c>
      <c r="G6827" t="s">
        <v>101</v>
      </c>
      <c r="H6827">
        <v>74</v>
      </c>
      <c r="I6827" t="s">
        <v>101</v>
      </c>
      <c r="J6827">
        <v>74</v>
      </c>
      <c r="K6827" t="s">
        <v>101</v>
      </c>
      <c r="L6827">
        <v>1</v>
      </c>
      <c r="M6827" t="s">
        <v>66</v>
      </c>
      <c r="N6827" s="4" t="str">
        <f>IF(consolidado[[#This Row],[tempo]]&gt;consolidado[[#This Row],[prioridade_horas]],"Fora do prazo","Dentro do prazo estimado")</f>
        <v>Fora do prazo</v>
      </c>
      <c r="O6827" s="3">
        <v>0.66666666666666663</v>
      </c>
      <c r="P6827" t="s">
        <v>70</v>
      </c>
      <c r="Q6827">
        <v>6</v>
      </c>
      <c r="R6827" t="s">
        <v>28</v>
      </c>
      <c r="S6827">
        <v>1</v>
      </c>
      <c r="T6827" t="s">
        <v>66</v>
      </c>
      <c r="U6827">
        <v>29</v>
      </c>
      <c r="V6827" t="s">
        <v>85</v>
      </c>
      <c r="W6827">
        <v>3</v>
      </c>
      <c r="X6827" t="s">
        <v>86</v>
      </c>
    </row>
    <row r="6828" spans="1:24">
      <c r="A6828">
        <v>39650</v>
      </c>
      <c r="B6828" t="s">
        <v>316</v>
      </c>
      <c r="C6828" s="1">
        <v>45504.686157407406</v>
      </c>
      <c r="D6828" s="1">
        <v>45505.632569444446</v>
      </c>
      <c r="E6828" s="3">
        <v>0.3215277777777778</v>
      </c>
      <c r="F6828">
        <v>30</v>
      </c>
      <c r="G6828" t="s">
        <v>81</v>
      </c>
      <c r="H6828">
        <v>52</v>
      </c>
      <c r="I6828" t="s">
        <v>77</v>
      </c>
      <c r="J6828">
        <v>30</v>
      </c>
      <c r="K6828" t="s">
        <v>81</v>
      </c>
      <c r="L6828">
        <v>4</v>
      </c>
      <c r="M6828" t="s">
        <v>94</v>
      </c>
      <c r="N6828" s="4" t="str">
        <f>IF(consolidado[[#This Row],[tempo]]&gt;consolidado[[#This Row],[prioridade_horas]],"Fora do prazo","Dentro do prazo estimado")</f>
        <v>Dentro do prazo estimado</v>
      </c>
      <c r="O6828" s="3">
        <v>5</v>
      </c>
      <c r="P6828" t="s">
        <v>84</v>
      </c>
      <c r="Q6828">
        <v>3</v>
      </c>
      <c r="R6828" t="s">
        <v>33</v>
      </c>
      <c r="S6828">
        <v>16</v>
      </c>
      <c r="T6828" t="s">
        <v>43</v>
      </c>
      <c r="U6828">
        <v>28</v>
      </c>
      <c r="V6828" t="s">
        <v>34</v>
      </c>
      <c r="W6828">
        <v>3</v>
      </c>
      <c r="X6828" t="s">
        <v>86</v>
      </c>
    </row>
    <row r="6829" spans="1:24">
      <c r="A6829">
        <v>39651</v>
      </c>
      <c r="B6829" t="s">
        <v>3665</v>
      </c>
      <c r="C6829" s="1">
        <v>45504.686863425923</v>
      </c>
      <c r="D6829" s="1">
        <v>45512.718715277777</v>
      </c>
      <c r="E6829" s="3">
        <v>2.2854166666666669</v>
      </c>
      <c r="F6829">
        <v>62</v>
      </c>
      <c r="G6829" t="s">
        <v>45</v>
      </c>
      <c r="H6829">
        <v>45</v>
      </c>
      <c r="I6829" t="s">
        <v>156</v>
      </c>
      <c r="J6829">
        <v>62</v>
      </c>
      <c r="K6829" t="s">
        <v>45</v>
      </c>
      <c r="L6829">
        <v>10</v>
      </c>
      <c r="M6829" t="s">
        <v>143</v>
      </c>
      <c r="N6829" s="4" t="str">
        <f>IF(consolidado[[#This Row],[tempo]]&gt;consolidado[[#This Row],[prioridade_horas]],"Fora do prazo","Dentro do prazo estimado")</f>
        <v>Fora do prazo</v>
      </c>
      <c r="O6829" s="3">
        <v>0.33333333333333331</v>
      </c>
      <c r="P6829" t="s">
        <v>38</v>
      </c>
      <c r="Q6829">
        <v>3</v>
      </c>
      <c r="R6829" t="s">
        <v>33</v>
      </c>
      <c r="S6829">
        <v>10</v>
      </c>
      <c r="T6829" t="s">
        <v>143</v>
      </c>
      <c r="U6829">
        <v>1</v>
      </c>
      <c r="V6829" t="s">
        <v>113</v>
      </c>
      <c r="W6829">
        <v>5</v>
      </c>
      <c r="X6829" t="s">
        <v>41</v>
      </c>
    </row>
    <row r="6830" spans="1:24">
      <c r="A6830">
        <v>39652</v>
      </c>
      <c r="B6830" t="s">
        <v>2813</v>
      </c>
      <c r="C6830" s="1">
        <v>45505.432858796295</v>
      </c>
      <c r="D6830" s="1">
        <v>45505.483425925922</v>
      </c>
      <c r="E6830" s="3">
        <v>5.0694444444444445E-2</v>
      </c>
      <c r="F6830">
        <v>119</v>
      </c>
      <c r="G6830" t="s">
        <v>2814</v>
      </c>
      <c r="H6830">
        <v>52</v>
      </c>
      <c r="I6830" t="s">
        <v>77</v>
      </c>
      <c r="J6830">
        <v>119</v>
      </c>
      <c r="K6830" t="s">
        <v>2814</v>
      </c>
      <c r="L6830">
        <v>2</v>
      </c>
      <c r="M6830" t="s">
        <v>47</v>
      </c>
      <c r="N6830" s="4" t="str">
        <f>IF(consolidado[[#This Row],[tempo]]&gt;consolidado[[#This Row],[prioridade_horas]],"Fora do prazo","Dentro do prazo estimado")</f>
        <v>Dentro do prazo estimado</v>
      </c>
      <c r="O6830" s="3">
        <v>0.33333333333333331</v>
      </c>
      <c r="P6830" t="s">
        <v>38</v>
      </c>
      <c r="Q6830">
        <v>3</v>
      </c>
      <c r="R6830" t="s">
        <v>33</v>
      </c>
      <c r="S6830">
        <v>16</v>
      </c>
      <c r="T6830" t="s">
        <v>43</v>
      </c>
      <c r="U6830">
        <v>25</v>
      </c>
      <c r="V6830" t="s">
        <v>90</v>
      </c>
      <c r="W6830">
        <v>3</v>
      </c>
      <c r="X6830" t="s">
        <v>86</v>
      </c>
    </row>
    <row r="6831" spans="1:24">
      <c r="A6831">
        <v>39653</v>
      </c>
      <c r="B6831" t="s">
        <v>3666</v>
      </c>
      <c r="C6831" s="1">
        <v>45505.437303240738</v>
      </c>
      <c r="D6831" s="1">
        <v>45510.622893518521</v>
      </c>
      <c r="E6831" s="3">
        <v>1.3125</v>
      </c>
      <c r="F6831">
        <v>29</v>
      </c>
      <c r="G6831" t="s">
        <v>36</v>
      </c>
      <c r="H6831">
        <v>29</v>
      </c>
      <c r="I6831" t="s">
        <v>36</v>
      </c>
      <c r="J6831">
        <v>29</v>
      </c>
      <c r="K6831" t="s">
        <v>36</v>
      </c>
      <c r="L6831">
        <v>11</v>
      </c>
      <c r="M6831" t="s">
        <v>37</v>
      </c>
      <c r="N6831" s="4" t="str">
        <f>IF(consolidado[[#This Row],[tempo]]&gt;consolidado[[#This Row],[prioridade_horas]],"Fora do prazo","Dentro do prazo estimado")</f>
        <v>Fora do prazo</v>
      </c>
      <c r="O6831" s="3">
        <v>0.33333333333333331</v>
      </c>
      <c r="P6831" t="s">
        <v>38</v>
      </c>
      <c r="Q6831">
        <v>3</v>
      </c>
      <c r="R6831" t="s">
        <v>33</v>
      </c>
      <c r="S6831">
        <v>11</v>
      </c>
      <c r="T6831" t="s">
        <v>37</v>
      </c>
      <c r="U6831">
        <v>56</v>
      </c>
      <c r="V6831" t="s">
        <v>40</v>
      </c>
      <c r="W6831">
        <v>5</v>
      </c>
      <c r="X6831" t="s">
        <v>41</v>
      </c>
    </row>
    <row r="6832" spans="1:24">
      <c r="A6832">
        <v>39654</v>
      </c>
      <c r="B6832" t="s">
        <v>3667</v>
      </c>
      <c r="C6832" s="1">
        <v>45505.437442129631</v>
      </c>
      <c r="D6832" s="1">
        <v>45511.384097222224</v>
      </c>
      <c r="E6832" s="3">
        <v>1.45</v>
      </c>
      <c r="F6832">
        <v>71</v>
      </c>
      <c r="G6832" t="s">
        <v>361</v>
      </c>
      <c r="H6832">
        <v>71</v>
      </c>
      <c r="I6832" t="s">
        <v>361</v>
      </c>
      <c r="J6832">
        <v>71</v>
      </c>
      <c r="K6832" t="s">
        <v>361</v>
      </c>
      <c r="L6832">
        <v>1</v>
      </c>
      <c r="M6832" t="s">
        <v>66</v>
      </c>
      <c r="N6832" s="4" t="str">
        <f>IF(consolidado[[#This Row],[tempo]]&gt;consolidado[[#This Row],[prioridade_horas]],"Fora do prazo","Dentro do prazo estimado")</f>
        <v>Fora do prazo</v>
      </c>
      <c r="O6832" s="3">
        <v>1</v>
      </c>
      <c r="P6832" t="s">
        <v>27</v>
      </c>
      <c r="Q6832">
        <v>3</v>
      </c>
      <c r="R6832" t="s">
        <v>33</v>
      </c>
      <c r="S6832">
        <v>27</v>
      </c>
      <c r="T6832" t="s">
        <v>59</v>
      </c>
      <c r="U6832">
        <v>33</v>
      </c>
      <c r="V6832" t="s">
        <v>354</v>
      </c>
      <c r="W6832">
        <v>5</v>
      </c>
      <c r="X6832" t="s">
        <v>41</v>
      </c>
    </row>
    <row r="6833" spans="1:24">
      <c r="A6833">
        <v>39655</v>
      </c>
      <c r="B6833" t="s">
        <v>404</v>
      </c>
      <c r="C6833" s="1">
        <v>45505.446493055555</v>
      </c>
      <c r="D6833" s="1">
        <v>45505.528668981482</v>
      </c>
      <c r="E6833" s="3">
        <v>8.2638888888888887E-2</v>
      </c>
      <c r="F6833">
        <v>58</v>
      </c>
      <c r="G6833" t="s">
        <v>53</v>
      </c>
      <c r="H6833">
        <v>58</v>
      </c>
      <c r="I6833" t="s">
        <v>53</v>
      </c>
      <c r="J6833">
        <v>0</v>
      </c>
      <c r="K6833" t="s">
        <v>55</v>
      </c>
      <c r="L6833">
        <v>16</v>
      </c>
      <c r="M6833" t="s">
        <v>43</v>
      </c>
      <c r="N6833" s="4" t="str">
        <f>IF(consolidado[[#This Row],[tempo]]&gt;consolidado[[#This Row],[prioridade_horas]],"Fora do prazo","Dentro do prazo estimado")</f>
        <v>Dentro do prazo estimado</v>
      </c>
      <c r="O6833" s="3">
        <v>0.33333333333333331</v>
      </c>
      <c r="P6833" t="s">
        <v>38</v>
      </c>
      <c r="Q6833">
        <v>3</v>
      </c>
      <c r="R6833" t="s">
        <v>33</v>
      </c>
      <c r="S6833">
        <v>13</v>
      </c>
      <c r="T6833" t="s">
        <v>60</v>
      </c>
      <c r="U6833">
        <v>56</v>
      </c>
      <c r="V6833" t="s">
        <v>40</v>
      </c>
      <c r="W6833">
        <v>5</v>
      </c>
      <c r="X6833" t="s">
        <v>41</v>
      </c>
    </row>
    <row r="6834" spans="1:24">
      <c r="A6834">
        <v>39656</v>
      </c>
      <c r="B6834" t="s">
        <v>3355</v>
      </c>
      <c r="C6834" s="1">
        <v>45505.448842592596</v>
      </c>
      <c r="D6834" s="1">
        <v>45509.365300925929</v>
      </c>
      <c r="E6834" s="3">
        <v>0.66805555555555551</v>
      </c>
      <c r="F6834">
        <v>71</v>
      </c>
      <c r="G6834" t="s">
        <v>361</v>
      </c>
      <c r="H6834">
        <v>71</v>
      </c>
      <c r="I6834" t="s">
        <v>361</v>
      </c>
      <c r="J6834">
        <v>71</v>
      </c>
      <c r="K6834" t="s">
        <v>361</v>
      </c>
      <c r="L6834">
        <v>27</v>
      </c>
      <c r="M6834" t="s">
        <v>59</v>
      </c>
      <c r="N6834" s="4" t="str">
        <f>IF(consolidado[[#This Row],[tempo]]&gt;consolidado[[#This Row],[prioridade_horas]],"Fora do prazo","Dentro do prazo estimado")</f>
        <v>Dentro do prazo estimado</v>
      </c>
      <c r="O6834" s="3">
        <v>1</v>
      </c>
      <c r="P6834" t="s">
        <v>27</v>
      </c>
      <c r="Q6834">
        <v>3</v>
      </c>
      <c r="R6834" t="s">
        <v>33</v>
      </c>
      <c r="S6834">
        <v>27</v>
      </c>
      <c r="T6834" t="s">
        <v>59</v>
      </c>
      <c r="U6834">
        <v>33</v>
      </c>
      <c r="V6834" t="s">
        <v>354</v>
      </c>
      <c r="W6834">
        <v>5</v>
      </c>
      <c r="X6834" t="s">
        <v>41</v>
      </c>
    </row>
    <row r="6835" spans="1:24">
      <c r="A6835">
        <v>39657</v>
      </c>
      <c r="B6835" t="s">
        <v>3668</v>
      </c>
      <c r="C6835" s="1">
        <v>45505.451145833336</v>
      </c>
      <c r="D6835" s="1">
        <v>45505.535752314812</v>
      </c>
      <c r="E6835" s="3">
        <v>8.4722222222222227E-2</v>
      </c>
      <c r="F6835">
        <v>98</v>
      </c>
      <c r="G6835" t="s">
        <v>69</v>
      </c>
      <c r="H6835">
        <v>29</v>
      </c>
      <c r="I6835" t="s">
        <v>36</v>
      </c>
      <c r="J6835">
        <v>29</v>
      </c>
      <c r="K6835" t="s">
        <v>36</v>
      </c>
      <c r="L6835">
        <v>11</v>
      </c>
      <c r="M6835" t="s">
        <v>37</v>
      </c>
      <c r="N6835" s="4" t="str">
        <f>IF(consolidado[[#This Row],[tempo]]&gt;consolidado[[#This Row],[prioridade_horas]],"Fora do prazo","Dentro do prazo estimado")</f>
        <v>Dentro do prazo estimado</v>
      </c>
      <c r="O6835" s="3">
        <v>0.66666666666666663</v>
      </c>
      <c r="P6835" t="s">
        <v>70</v>
      </c>
      <c r="Q6835">
        <v>3</v>
      </c>
      <c r="R6835" t="s">
        <v>33</v>
      </c>
      <c r="S6835">
        <v>11</v>
      </c>
      <c r="T6835" t="s">
        <v>37</v>
      </c>
      <c r="U6835">
        <v>15</v>
      </c>
      <c r="V6835" t="s">
        <v>37</v>
      </c>
      <c r="W6835">
        <v>5</v>
      </c>
      <c r="X6835" t="s">
        <v>41</v>
      </c>
    </row>
    <row r="6836" spans="1:24">
      <c r="A6836">
        <v>39658</v>
      </c>
      <c r="B6836" t="s">
        <v>290</v>
      </c>
      <c r="C6836" s="1">
        <v>45505.454525462963</v>
      </c>
      <c r="D6836" s="1">
        <v>45516.368194444447</v>
      </c>
      <c r="E6836" s="3">
        <v>2.5437500000000002</v>
      </c>
      <c r="F6836">
        <v>104</v>
      </c>
      <c r="G6836" t="s">
        <v>108</v>
      </c>
      <c r="H6836">
        <v>52</v>
      </c>
      <c r="I6836" t="s">
        <v>77</v>
      </c>
      <c r="J6836">
        <v>47</v>
      </c>
      <c r="K6836" t="s">
        <v>100</v>
      </c>
      <c r="L6836">
        <v>13</v>
      </c>
      <c r="M6836" t="s">
        <v>60</v>
      </c>
      <c r="N6836" s="4" t="str">
        <f>IF(consolidado[[#This Row],[tempo]]&gt;consolidado[[#This Row],[prioridade_horas]],"Fora do prazo","Dentro do prazo estimado")</f>
        <v>Fora do prazo</v>
      </c>
      <c r="O6836" s="3">
        <v>0.33333333333333331</v>
      </c>
      <c r="P6836" t="s">
        <v>38</v>
      </c>
      <c r="Q6836">
        <v>3</v>
      </c>
      <c r="R6836" t="s">
        <v>33</v>
      </c>
      <c r="S6836">
        <v>16</v>
      </c>
      <c r="T6836" t="s">
        <v>43</v>
      </c>
      <c r="U6836">
        <v>25</v>
      </c>
      <c r="V6836" t="s">
        <v>90</v>
      </c>
      <c r="W6836">
        <v>5</v>
      </c>
      <c r="X6836" t="s">
        <v>41</v>
      </c>
    </row>
    <row r="6837" spans="1:24">
      <c r="A6837">
        <v>39659</v>
      </c>
      <c r="B6837" t="s">
        <v>3669</v>
      </c>
      <c r="C6837" s="1">
        <v>45505.494699074072</v>
      </c>
      <c r="D6837" s="1">
        <v>45509.432800925926</v>
      </c>
      <c r="E6837" s="3">
        <v>0.68958333333333333</v>
      </c>
      <c r="F6837">
        <v>62</v>
      </c>
      <c r="G6837" t="s">
        <v>45</v>
      </c>
      <c r="H6837">
        <v>62</v>
      </c>
      <c r="I6837" t="s">
        <v>45</v>
      </c>
      <c r="J6837">
        <v>62</v>
      </c>
      <c r="K6837" t="s">
        <v>45</v>
      </c>
      <c r="L6837">
        <v>6</v>
      </c>
      <c r="M6837" t="s">
        <v>118</v>
      </c>
      <c r="N6837" s="4" t="str">
        <f>IF(consolidado[[#This Row],[tempo]]&gt;consolidado[[#This Row],[prioridade_horas]],"Fora do prazo","Dentro do prazo estimado")</f>
        <v>Fora do prazo</v>
      </c>
      <c r="O6837" s="3">
        <v>0.33333333333333331</v>
      </c>
      <c r="P6837" t="s">
        <v>38</v>
      </c>
      <c r="Q6837">
        <v>3</v>
      </c>
      <c r="R6837" t="s">
        <v>33</v>
      </c>
      <c r="S6837">
        <v>6</v>
      </c>
      <c r="T6837" t="s">
        <v>118</v>
      </c>
      <c r="U6837">
        <v>24</v>
      </c>
      <c r="V6837" t="s">
        <v>335</v>
      </c>
      <c r="W6837">
        <v>5</v>
      </c>
      <c r="X6837" t="s">
        <v>41</v>
      </c>
    </row>
    <row r="6838" spans="1:24">
      <c r="A6838">
        <v>39660</v>
      </c>
      <c r="B6838" t="s">
        <v>3670</v>
      </c>
      <c r="C6838" s="1">
        <v>45505.516724537039</v>
      </c>
      <c r="D6838" s="1">
        <v>45510.623414351852</v>
      </c>
      <c r="E6838" s="3">
        <v>1.2333333333333334</v>
      </c>
      <c r="F6838">
        <v>29</v>
      </c>
      <c r="G6838" t="s">
        <v>36</v>
      </c>
      <c r="H6838">
        <v>29</v>
      </c>
      <c r="I6838" t="s">
        <v>36</v>
      </c>
      <c r="J6838">
        <v>29</v>
      </c>
      <c r="K6838" t="s">
        <v>36</v>
      </c>
      <c r="L6838">
        <v>11</v>
      </c>
      <c r="M6838" t="s">
        <v>37</v>
      </c>
      <c r="N6838" s="4" t="str">
        <f>IF(consolidado[[#This Row],[tempo]]&gt;consolidado[[#This Row],[prioridade_horas]],"Fora do prazo","Dentro do prazo estimado")</f>
        <v>Fora do prazo</v>
      </c>
      <c r="O6838" s="3">
        <v>0.33333333333333331</v>
      </c>
      <c r="P6838" t="s">
        <v>38</v>
      </c>
      <c r="Q6838">
        <v>3</v>
      </c>
      <c r="R6838" t="s">
        <v>33</v>
      </c>
      <c r="S6838">
        <v>11</v>
      </c>
      <c r="T6838" t="s">
        <v>37</v>
      </c>
      <c r="U6838">
        <v>56</v>
      </c>
      <c r="V6838" t="s">
        <v>40</v>
      </c>
      <c r="W6838">
        <v>5</v>
      </c>
      <c r="X6838" t="s">
        <v>41</v>
      </c>
    </row>
    <row r="6839" spans="1:24">
      <c r="A6839">
        <v>39661</v>
      </c>
      <c r="B6839" t="s">
        <v>3671</v>
      </c>
      <c r="C6839" s="1">
        <v>45505.520833333336</v>
      </c>
      <c r="D6839" s="1">
        <v>45505.521180555559</v>
      </c>
      <c r="E6839" s="3">
        <v>0</v>
      </c>
      <c r="F6839">
        <v>66</v>
      </c>
      <c r="G6839" t="s">
        <v>50</v>
      </c>
      <c r="H6839">
        <v>66</v>
      </c>
      <c r="I6839" t="s">
        <v>50</v>
      </c>
      <c r="J6839">
        <v>66</v>
      </c>
      <c r="K6839" t="s">
        <v>50</v>
      </c>
      <c r="L6839">
        <v>2</v>
      </c>
      <c r="M6839" t="s">
        <v>47</v>
      </c>
      <c r="N6839" s="4" t="str">
        <f>IF(consolidado[[#This Row],[tempo]]&gt;consolidado[[#This Row],[prioridade_horas]],"Fora do prazo","Dentro do prazo estimado")</f>
        <v>Dentro do prazo estimado</v>
      </c>
      <c r="O6839" s="3">
        <v>1</v>
      </c>
      <c r="P6839" t="s">
        <v>27</v>
      </c>
      <c r="Q6839">
        <v>3</v>
      </c>
      <c r="R6839" t="s">
        <v>33</v>
      </c>
      <c r="S6839">
        <v>2</v>
      </c>
      <c r="T6839" t="s">
        <v>47</v>
      </c>
      <c r="U6839">
        <v>24</v>
      </c>
      <c r="V6839" t="s">
        <v>335</v>
      </c>
      <c r="W6839">
        <v>5</v>
      </c>
      <c r="X6839" t="s">
        <v>41</v>
      </c>
    </row>
    <row r="6840" spans="1:24">
      <c r="A6840">
        <v>39662</v>
      </c>
      <c r="B6840" t="s">
        <v>3672</v>
      </c>
      <c r="C6840" s="1">
        <v>45505.529282407406</v>
      </c>
      <c r="D6840" s="1">
        <v>45506.377638888887</v>
      </c>
      <c r="E6840" s="3">
        <v>0.22361111111111112</v>
      </c>
      <c r="F6840">
        <v>29</v>
      </c>
      <c r="G6840" t="s">
        <v>36</v>
      </c>
      <c r="H6840">
        <v>29</v>
      </c>
      <c r="I6840" t="s">
        <v>36</v>
      </c>
      <c r="J6840">
        <v>29</v>
      </c>
      <c r="K6840" t="s">
        <v>36</v>
      </c>
      <c r="L6840">
        <v>11</v>
      </c>
      <c r="M6840" t="s">
        <v>37</v>
      </c>
      <c r="N6840" s="4" t="str">
        <f>IF(consolidado[[#This Row],[tempo]]&gt;consolidado[[#This Row],[prioridade_horas]],"Fora do prazo","Dentro do prazo estimado")</f>
        <v>Dentro do prazo estimado</v>
      </c>
      <c r="O6840" s="3">
        <v>0.33333333333333331</v>
      </c>
      <c r="P6840" t="s">
        <v>38</v>
      </c>
      <c r="Q6840">
        <v>4</v>
      </c>
      <c r="R6840" t="s">
        <v>39</v>
      </c>
      <c r="S6840">
        <v>11</v>
      </c>
      <c r="T6840" t="s">
        <v>37</v>
      </c>
      <c r="U6840">
        <v>56</v>
      </c>
      <c r="V6840" t="s">
        <v>40</v>
      </c>
      <c r="W6840">
        <v>5</v>
      </c>
      <c r="X6840" t="s">
        <v>41</v>
      </c>
    </row>
    <row r="6841" spans="1:24">
      <c r="A6841">
        <v>39663</v>
      </c>
      <c r="B6841" t="s">
        <v>3095</v>
      </c>
      <c r="C6841" s="1">
        <v>45505.5309837963</v>
      </c>
      <c r="D6841" s="1">
        <v>45505.624606481484</v>
      </c>
      <c r="E6841" s="3">
        <v>9.375E-2</v>
      </c>
      <c r="F6841">
        <v>119</v>
      </c>
      <c r="G6841" t="s">
        <v>2814</v>
      </c>
      <c r="H6841">
        <v>15</v>
      </c>
      <c r="I6841" t="s">
        <v>82</v>
      </c>
      <c r="J6841">
        <v>119</v>
      </c>
      <c r="K6841" t="s">
        <v>2814</v>
      </c>
      <c r="L6841">
        <v>2</v>
      </c>
      <c r="M6841" t="s">
        <v>47</v>
      </c>
      <c r="N6841" s="4" t="str">
        <f>IF(consolidado[[#This Row],[tempo]]&gt;consolidado[[#This Row],[prioridade_horas]],"Fora do prazo","Dentro do prazo estimado")</f>
        <v>Dentro do prazo estimado</v>
      </c>
      <c r="O6841" s="3">
        <v>0.33333333333333331</v>
      </c>
      <c r="P6841" t="s">
        <v>38</v>
      </c>
      <c r="Q6841">
        <v>3</v>
      </c>
      <c r="R6841" t="s">
        <v>33</v>
      </c>
      <c r="S6841">
        <v>16</v>
      </c>
      <c r="T6841" t="s">
        <v>43</v>
      </c>
      <c r="U6841">
        <v>25</v>
      </c>
      <c r="V6841" t="s">
        <v>90</v>
      </c>
      <c r="W6841">
        <v>3</v>
      </c>
      <c r="X6841" t="s">
        <v>86</v>
      </c>
    </row>
    <row r="6842" spans="1:24">
      <c r="A6842">
        <v>39664</v>
      </c>
      <c r="B6842" t="s">
        <v>3673</v>
      </c>
      <c r="C6842" s="1">
        <v>45505.533807870372</v>
      </c>
      <c r="D6842" s="1">
        <v>45505.608622685184</v>
      </c>
      <c r="E6842" s="3">
        <v>7.4999999999999997E-2</v>
      </c>
      <c r="F6842">
        <v>29</v>
      </c>
      <c r="G6842" t="s">
        <v>36</v>
      </c>
      <c r="H6842">
        <v>49</v>
      </c>
      <c r="I6842" t="s">
        <v>42</v>
      </c>
      <c r="J6842">
        <v>29</v>
      </c>
      <c r="K6842" t="s">
        <v>36</v>
      </c>
      <c r="L6842">
        <v>11</v>
      </c>
      <c r="M6842" t="s">
        <v>37</v>
      </c>
      <c r="N6842" s="4" t="str">
        <f>IF(consolidado[[#This Row],[tempo]]&gt;consolidado[[#This Row],[prioridade_horas]],"Fora do prazo","Dentro do prazo estimado")</f>
        <v>Dentro do prazo estimado</v>
      </c>
      <c r="O6842" s="3">
        <v>0.33333333333333331</v>
      </c>
      <c r="P6842" t="s">
        <v>38</v>
      </c>
      <c r="Q6842">
        <v>3</v>
      </c>
      <c r="R6842" t="s">
        <v>33</v>
      </c>
      <c r="S6842">
        <v>16</v>
      </c>
      <c r="T6842" t="s">
        <v>43</v>
      </c>
      <c r="U6842">
        <v>56</v>
      </c>
      <c r="V6842" t="s">
        <v>40</v>
      </c>
      <c r="W6842">
        <v>5</v>
      </c>
      <c r="X6842" t="s">
        <v>41</v>
      </c>
    </row>
    <row r="6843" spans="1:24">
      <c r="A6843">
        <v>39665</v>
      </c>
      <c r="B6843" t="s">
        <v>3674</v>
      </c>
      <c r="C6843" s="1">
        <v>45505.540717592594</v>
      </c>
      <c r="D6843" s="1">
        <v>45509.652858796297</v>
      </c>
      <c r="E6843" s="3">
        <v>0.86388888888888893</v>
      </c>
      <c r="F6843">
        <v>34</v>
      </c>
      <c r="G6843" t="s">
        <v>25</v>
      </c>
      <c r="H6843">
        <v>15</v>
      </c>
      <c r="I6843" t="s">
        <v>82</v>
      </c>
      <c r="J6843">
        <v>34</v>
      </c>
      <c r="K6843" t="s">
        <v>25</v>
      </c>
      <c r="L6843">
        <v>3</v>
      </c>
      <c r="M6843" t="s">
        <v>26</v>
      </c>
      <c r="N6843" s="4" t="str">
        <f>IF(consolidado[[#This Row],[tempo]]&gt;consolidado[[#This Row],[prioridade_horas]],"Fora do prazo","Dentro do prazo estimado")</f>
        <v>Dentro do prazo estimado</v>
      </c>
      <c r="O6843" s="3">
        <v>1</v>
      </c>
      <c r="P6843" t="s">
        <v>27</v>
      </c>
      <c r="Q6843">
        <v>3</v>
      </c>
      <c r="R6843" t="s">
        <v>33</v>
      </c>
      <c r="S6843">
        <v>16</v>
      </c>
      <c r="T6843" t="s">
        <v>43</v>
      </c>
      <c r="U6843">
        <v>11</v>
      </c>
      <c r="V6843" t="s">
        <v>132</v>
      </c>
      <c r="W6843">
        <v>3</v>
      </c>
      <c r="X6843" t="s">
        <v>86</v>
      </c>
    </row>
    <row r="6844" spans="1:24">
      <c r="A6844">
        <v>39666</v>
      </c>
      <c r="B6844" t="s">
        <v>31</v>
      </c>
      <c r="C6844" s="1">
        <v>45505.566087962965</v>
      </c>
      <c r="D6844" s="1">
        <v>45516.71334490741</v>
      </c>
      <c r="E6844" s="3">
        <v>2.7770833333333331</v>
      </c>
      <c r="F6844">
        <v>34</v>
      </c>
      <c r="G6844" t="s">
        <v>25</v>
      </c>
      <c r="H6844">
        <v>52</v>
      </c>
      <c r="I6844" t="s">
        <v>77</v>
      </c>
      <c r="J6844">
        <v>30</v>
      </c>
      <c r="K6844" t="s">
        <v>81</v>
      </c>
      <c r="L6844">
        <v>4</v>
      </c>
      <c r="M6844" t="s">
        <v>94</v>
      </c>
      <c r="N6844" s="4" t="str">
        <f>IF(consolidado[[#This Row],[tempo]]&gt;consolidado[[#This Row],[prioridade_horas]],"Fora do prazo","Dentro do prazo estimado")</f>
        <v>Fora do prazo</v>
      </c>
      <c r="O6844" s="3">
        <v>1</v>
      </c>
      <c r="P6844" t="s">
        <v>27</v>
      </c>
      <c r="Q6844">
        <v>3</v>
      </c>
      <c r="R6844" t="s">
        <v>33</v>
      </c>
      <c r="S6844">
        <v>16</v>
      </c>
      <c r="T6844" t="s">
        <v>43</v>
      </c>
      <c r="U6844">
        <v>28</v>
      </c>
      <c r="V6844" t="s">
        <v>34</v>
      </c>
      <c r="W6844">
        <v>4</v>
      </c>
      <c r="X6844" t="s">
        <v>30</v>
      </c>
    </row>
    <row r="6845" spans="1:24">
      <c r="A6845">
        <v>39667</v>
      </c>
      <c r="B6845" t="s">
        <v>227</v>
      </c>
      <c r="C6845" s="1">
        <v>45505.570127314815</v>
      </c>
      <c r="D6845" s="1">
        <v>45526.485150462962</v>
      </c>
      <c r="E6845" s="3">
        <v>5.5506944444444448</v>
      </c>
      <c r="F6845">
        <v>34</v>
      </c>
      <c r="G6845" t="s">
        <v>25</v>
      </c>
      <c r="H6845">
        <v>34</v>
      </c>
      <c r="I6845" t="s">
        <v>25</v>
      </c>
      <c r="J6845">
        <v>18</v>
      </c>
      <c r="K6845" t="s">
        <v>158</v>
      </c>
      <c r="L6845">
        <v>5</v>
      </c>
      <c r="M6845" t="s">
        <v>92</v>
      </c>
      <c r="N6845" s="4" t="str">
        <f>IF(consolidado[[#This Row],[tempo]]&gt;consolidado[[#This Row],[prioridade_horas]],"Fora do prazo","Dentro do prazo estimado")</f>
        <v>Fora do prazo</v>
      </c>
      <c r="O6845" s="3">
        <v>1</v>
      </c>
      <c r="P6845" t="s">
        <v>27</v>
      </c>
      <c r="Q6845">
        <v>6</v>
      </c>
      <c r="R6845" t="s">
        <v>28</v>
      </c>
      <c r="S6845">
        <v>3</v>
      </c>
      <c r="T6845" t="s">
        <v>26</v>
      </c>
      <c r="U6845">
        <v>8</v>
      </c>
      <c r="V6845" t="s">
        <v>194</v>
      </c>
      <c r="W6845">
        <v>4</v>
      </c>
      <c r="X6845" t="s">
        <v>30</v>
      </c>
    </row>
    <row r="6846" spans="1:24">
      <c r="A6846">
        <v>39668</v>
      </c>
      <c r="B6846" t="s">
        <v>3675</v>
      </c>
      <c r="C6846" s="1">
        <v>45505.571759259263</v>
      </c>
      <c r="D6846" s="1">
        <v>45512.719050925924</v>
      </c>
      <c r="E6846" s="3">
        <v>2.0256944444444445</v>
      </c>
      <c r="F6846">
        <v>62</v>
      </c>
      <c r="G6846" t="s">
        <v>45</v>
      </c>
      <c r="H6846">
        <v>45</v>
      </c>
      <c r="I6846" t="s">
        <v>156</v>
      </c>
      <c r="J6846">
        <v>62</v>
      </c>
      <c r="K6846" t="s">
        <v>45</v>
      </c>
      <c r="L6846">
        <v>10</v>
      </c>
      <c r="M6846" t="s">
        <v>143</v>
      </c>
      <c r="N6846" s="4" t="str">
        <f>IF(consolidado[[#This Row],[tempo]]&gt;consolidado[[#This Row],[prioridade_horas]],"Fora do prazo","Dentro do prazo estimado")</f>
        <v>Fora do prazo</v>
      </c>
      <c r="O6846" s="3">
        <v>0.33333333333333331</v>
      </c>
      <c r="P6846" t="s">
        <v>38</v>
      </c>
      <c r="Q6846">
        <v>3</v>
      </c>
      <c r="R6846" t="s">
        <v>33</v>
      </c>
      <c r="S6846">
        <v>10</v>
      </c>
      <c r="T6846" t="s">
        <v>143</v>
      </c>
      <c r="U6846">
        <v>1</v>
      </c>
      <c r="V6846" t="s">
        <v>113</v>
      </c>
      <c r="W6846">
        <v>5</v>
      </c>
      <c r="X6846" t="s">
        <v>41</v>
      </c>
    </row>
    <row r="6847" spans="1:24">
      <c r="A6847">
        <v>39669</v>
      </c>
      <c r="B6847" t="s">
        <v>3676</v>
      </c>
      <c r="C6847" s="1">
        <v>45505.586944444447</v>
      </c>
      <c r="D6847" s="1">
        <v>45510.46297453704</v>
      </c>
      <c r="E6847" s="3">
        <v>1.0027777777777778</v>
      </c>
      <c r="F6847">
        <v>32</v>
      </c>
      <c r="G6847" t="s">
        <v>154</v>
      </c>
      <c r="H6847">
        <v>66</v>
      </c>
      <c r="I6847" t="s">
        <v>50</v>
      </c>
      <c r="J6847">
        <v>32</v>
      </c>
      <c r="K6847" t="s">
        <v>154</v>
      </c>
      <c r="L6847">
        <v>4</v>
      </c>
      <c r="M6847" t="s">
        <v>94</v>
      </c>
      <c r="N6847" s="4" t="str">
        <f>IF(consolidado[[#This Row],[tempo]]&gt;consolidado[[#This Row],[prioridade_horas]],"Fora do prazo","Dentro do prazo estimado")</f>
        <v>Fora do prazo</v>
      </c>
      <c r="O6847" s="3">
        <v>0.33333333333333331</v>
      </c>
      <c r="P6847" t="s">
        <v>38</v>
      </c>
      <c r="Q6847">
        <v>3</v>
      </c>
      <c r="R6847" t="s">
        <v>33</v>
      </c>
      <c r="S6847">
        <v>1</v>
      </c>
      <c r="T6847" t="s">
        <v>66</v>
      </c>
      <c r="U6847">
        <v>9</v>
      </c>
      <c r="V6847" t="s">
        <v>159</v>
      </c>
      <c r="W6847">
        <v>2</v>
      </c>
      <c r="X6847" t="s">
        <v>105</v>
      </c>
    </row>
    <row r="6848" spans="1:24">
      <c r="A6848">
        <v>39670</v>
      </c>
      <c r="B6848" t="s">
        <v>227</v>
      </c>
      <c r="C6848" s="1">
        <v>45505.590717592589</v>
      </c>
      <c r="D6848" s="1">
        <v>45540.66065972222</v>
      </c>
      <c r="E6848" s="3">
        <v>9.4625000000000004</v>
      </c>
      <c r="F6848">
        <v>34</v>
      </c>
      <c r="G6848" t="s">
        <v>25</v>
      </c>
      <c r="H6848">
        <v>69</v>
      </c>
      <c r="I6848" t="s">
        <v>65</v>
      </c>
      <c r="J6848">
        <v>69</v>
      </c>
      <c r="K6848" t="s">
        <v>65</v>
      </c>
      <c r="L6848">
        <v>1</v>
      </c>
      <c r="M6848" t="s">
        <v>66</v>
      </c>
      <c r="N6848" s="4" t="str">
        <f>IF(consolidado[[#This Row],[tempo]]&gt;consolidado[[#This Row],[prioridade_horas]],"Fora do prazo","Dentro do prazo estimado")</f>
        <v>Fora do prazo</v>
      </c>
      <c r="O6848" s="3">
        <v>1</v>
      </c>
      <c r="P6848" t="s">
        <v>27</v>
      </c>
      <c r="Q6848">
        <v>3</v>
      </c>
      <c r="R6848" t="s">
        <v>33</v>
      </c>
      <c r="S6848">
        <v>2</v>
      </c>
      <c r="T6848" t="s">
        <v>47</v>
      </c>
      <c r="U6848">
        <v>8</v>
      </c>
      <c r="V6848" t="s">
        <v>194</v>
      </c>
      <c r="W6848">
        <v>5</v>
      </c>
      <c r="X6848" t="s">
        <v>41</v>
      </c>
    </row>
    <row r="6849" spans="1:24">
      <c r="A6849">
        <v>39671</v>
      </c>
      <c r="B6849" t="s">
        <v>2254</v>
      </c>
      <c r="C6849" s="1">
        <v>45505.620532407411</v>
      </c>
      <c r="D6849" s="1">
        <v>45505.658043981479</v>
      </c>
      <c r="E6849" s="3">
        <v>3.7499999999999999E-2</v>
      </c>
      <c r="F6849">
        <v>55</v>
      </c>
      <c r="G6849" t="s">
        <v>127</v>
      </c>
      <c r="H6849">
        <v>98</v>
      </c>
      <c r="I6849" t="s">
        <v>69</v>
      </c>
      <c r="J6849">
        <v>55</v>
      </c>
      <c r="K6849" t="s">
        <v>127</v>
      </c>
      <c r="L6849">
        <v>11</v>
      </c>
      <c r="M6849" t="s">
        <v>37</v>
      </c>
      <c r="N6849" s="4" t="str">
        <f>IF(consolidado[[#This Row],[tempo]]&gt;consolidado[[#This Row],[prioridade_horas]],"Fora do prazo","Dentro do prazo estimado")</f>
        <v>Dentro do prazo estimado</v>
      </c>
      <c r="O6849" s="3">
        <v>0.33333333333333331</v>
      </c>
      <c r="P6849" t="s">
        <v>38</v>
      </c>
      <c r="Q6849">
        <v>3</v>
      </c>
      <c r="R6849" t="s">
        <v>33</v>
      </c>
      <c r="S6849">
        <v>11</v>
      </c>
      <c r="T6849" t="s">
        <v>37</v>
      </c>
      <c r="U6849">
        <v>56</v>
      </c>
      <c r="V6849" t="s">
        <v>40</v>
      </c>
      <c r="W6849">
        <v>5</v>
      </c>
      <c r="X6849" t="s">
        <v>41</v>
      </c>
    </row>
    <row r="6850" spans="1:24">
      <c r="A6850">
        <v>39672</v>
      </c>
      <c r="B6850" t="s">
        <v>3677</v>
      </c>
      <c r="C6850" s="1">
        <v>45505.621759259258</v>
      </c>
      <c r="D6850" s="1">
        <v>45506.564097222225</v>
      </c>
      <c r="E6850" s="3">
        <v>0.31805555555555554</v>
      </c>
      <c r="F6850">
        <v>55</v>
      </c>
      <c r="G6850" t="s">
        <v>127</v>
      </c>
      <c r="H6850">
        <v>25</v>
      </c>
      <c r="I6850" t="s">
        <v>109</v>
      </c>
      <c r="J6850">
        <v>55</v>
      </c>
      <c r="K6850" t="s">
        <v>127</v>
      </c>
      <c r="L6850">
        <v>11</v>
      </c>
      <c r="M6850" t="s">
        <v>37</v>
      </c>
      <c r="N6850" s="4" t="str">
        <f>IF(consolidado[[#This Row],[tempo]]&gt;consolidado[[#This Row],[prioridade_horas]],"Fora do prazo","Dentro do prazo estimado")</f>
        <v>Dentro do prazo estimado</v>
      </c>
      <c r="O6850" s="3">
        <v>0.33333333333333331</v>
      </c>
      <c r="P6850" t="s">
        <v>38</v>
      </c>
      <c r="Q6850">
        <v>3</v>
      </c>
      <c r="R6850" t="s">
        <v>33</v>
      </c>
      <c r="S6850">
        <v>11</v>
      </c>
      <c r="T6850" t="s">
        <v>37</v>
      </c>
      <c r="U6850">
        <v>56</v>
      </c>
      <c r="V6850" t="s">
        <v>40</v>
      </c>
      <c r="W6850">
        <v>5</v>
      </c>
      <c r="X6850" t="s">
        <v>41</v>
      </c>
    </row>
    <row r="6851" spans="1:24">
      <c r="A6851">
        <v>39673</v>
      </c>
      <c r="B6851" t="s">
        <v>3678</v>
      </c>
      <c r="C6851" s="1">
        <v>45505.622731481482</v>
      </c>
      <c r="D6851" s="1">
        <v>45510.480555555558</v>
      </c>
      <c r="E6851" s="3">
        <v>0.98541666666666672</v>
      </c>
      <c r="F6851">
        <v>32</v>
      </c>
      <c r="G6851" t="s">
        <v>154</v>
      </c>
      <c r="H6851">
        <v>66</v>
      </c>
      <c r="I6851" t="s">
        <v>50</v>
      </c>
      <c r="J6851">
        <v>32</v>
      </c>
      <c r="K6851" t="s">
        <v>154</v>
      </c>
      <c r="L6851">
        <v>4</v>
      </c>
      <c r="M6851" t="s">
        <v>94</v>
      </c>
      <c r="N6851" s="4" t="str">
        <f>IF(consolidado[[#This Row],[tempo]]&gt;consolidado[[#This Row],[prioridade_horas]],"Fora do prazo","Dentro do prazo estimado")</f>
        <v>Fora do prazo</v>
      </c>
      <c r="O6851" s="3">
        <v>0.33333333333333331</v>
      </c>
      <c r="P6851" t="s">
        <v>38</v>
      </c>
      <c r="Q6851">
        <v>3</v>
      </c>
      <c r="R6851" t="s">
        <v>33</v>
      </c>
      <c r="S6851">
        <v>1</v>
      </c>
      <c r="T6851" t="s">
        <v>66</v>
      </c>
      <c r="U6851">
        <v>9</v>
      </c>
      <c r="V6851" t="s">
        <v>159</v>
      </c>
      <c r="W6851">
        <v>3</v>
      </c>
      <c r="X6851" t="s">
        <v>86</v>
      </c>
    </row>
    <row r="6852" spans="1:24">
      <c r="A6852">
        <v>39674</v>
      </c>
      <c r="B6852" t="s">
        <v>550</v>
      </c>
      <c r="C6852" s="1">
        <v>45505.622800925928</v>
      </c>
      <c r="D6852" s="1">
        <v>45506.570601851854</v>
      </c>
      <c r="E6852" s="3">
        <v>0.32361111111111113</v>
      </c>
      <c r="F6852">
        <v>55</v>
      </c>
      <c r="G6852" t="s">
        <v>127</v>
      </c>
      <c r="H6852">
        <v>25</v>
      </c>
      <c r="I6852" t="s">
        <v>109</v>
      </c>
      <c r="J6852">
        <v>55</v>
      </c>
      <c r="K6852" t="s">
        <v>127</v>
      </c>
      <c r="L6852">
        <v>11</v>
      </c>
      <c r="M6852" t="s">
        <v>37</v>
      </c>
      <c r="N6852" s="4" t="str">
        <f>IF(consolidado[[#This Row],[tempo]]&gt;consolidado[[#This Row],[prioridade_horas]],"Fora do prazo","Dentro do prazo estimado")</f>
        <v>Dentro do prazo estimado</v>
      </c>
      <c r="O6852" s="3">
        <v>0.33333333333333331</v>
      </c>
      <c r="P6852" t="s">
        <v>38</v>
      </c>
      <c r="Q6852">
        <v>3</v>
      </c>
      <c r="R6852" t="s">
        <v>33</v>
      </c>
      <c r="S6852">
        <v>11</v>
      </c>
      <c r="T6852" t="s">
        <v>37</v>
      </c>
      <c r="U6852">
        <v>56</v>
      </c>
      <c r="V6852" t="s">
        <v>40</v>
      </c>
      <c r="W6852">
        <v>5</v>
      </c>
      <c r="X6852" t="s">
        <v>41</v>
      </c>
    </row>
    <row r="6853" spans="1:24">
      <c r="A6853">
        <v>39675</v>
      </c>
      <c r="B6853" t="s">
        <v>550</v>
      </c>
      <c r="C6853" s="1">
        <v>45505.623773148145</v>
      </c>
      <c r="D6853" s="1">
        <v>45510.4065162037</v>
      </c>
      <c r="E6853" s="3">
        <v>0.90972222222222221</v>
      </c>
      <c r="F6853">
        <v>55</v>
      </c>
      <c r="G6853" t="s">
        <v>127</v>
      </c>
      <c r="H6853">
        <v>29</v>
      </c>
      <c r="I6853" t="s">
        <v>36</v>
      </c>
      <c r="J6853">
        <v>55</v>
      </c>
      <c r="K6853" t="s">
        <v>127</v>
      </c>
      <c r="L6853">
        <v>11</v>
      </c>
      <c r="M6853" t="s">
        <v>37</v>
      </c>
      <c r="N6853" s="4" t="str">
        <f>IF(consolidado[[#This Row],[tempo]]&gt;consolidado[[#This Row],[prioridade_horas]],"Fora do prazo","Dentro do prazo estimado")</f>
        <v>Fora do prazo</v>
      </c>
      <c r="O6853" s="3">
        <v>0.33333333333333331</v>
      </c>
      <c r="P6853" t="s">
        <v>38</v>
      </c>
      <c r="Q6853">
        <v>3</v>
      </c>
      <c r="R6853" t="s">
        <v>33</v>
      </c>
      <c r="S6853">
        <v>11</v>
      </c>
      <c r="T6853" t="s">
        <v>37</v>
      </c>
      <c r="U6853">
        <v>56</v>
      </c>
      <c r="V6853" t="s">
        <v>40</v>
      </c>
      <c r="W6853">
        <v>5</v>
      </c>
      <c r="X6853" t="s">
        <v>41</v>
      </c>
    </row>
    <row r="6854" spans="1:24">
      <c r="A6854">
        <v>39676</v>
      </c>
      <c r="B6854" t="s">
        <v>2255</v>
      </c>
      <c r="C6854" s="1">
        <v>45505.624594907407</v>
      </c>
      <c r="D6854" s="1">
        <v>45505.645868055559</v>
      </c>
      <c r="E6854" s="3">
        <v>2.1527777777777778E-2</v>
      </c>
      <c r="F6854">
        <v>55</v>
      </c>
      <c r="G6854" t="s">
        <v>127</v>
      </c>
      <c r="H6854">
        <v>29</v>
      </c>
      <c r="I6854" t="s">
        <v>36</v>
      </c>
      <c r="J6854">
        <v>55</v>
      </c>
      <c r="K6854" t="s">
        <v>127</v>
      </c>
      <c r="L6854">
        <v>11</v>
      </c>
      <c r="M6854" t="s">
        <v>37</v>
      </c>
      <c r="N6854" s="4" t="str">
        <f>IF(consolidado[[#This Row],[tempo]]&gt;consolidado[[#This Row],[prioridade_horas]],"Fora do prazo","Dentro do prazo estimado")</f>
        <v>Dentro do prazo estimado</v>
      </c>
      <c r="O6854" s="3">
        <v>0.33333333333333331</v>
      </c>
      <c r="P6854" t="s">
        <v>38</v>
      </c>
      <c r="Q6854">
        <v>3</v>
      </c>
      <c r="R6854" t="s">
        <v>33</v>
      </c>
      <c r="S6854">
        <v>11</v>
      </c>
      <c r="T6854" t="s">
        <v>37</v>
      </c>
      <c r="U6854">
        <v>56</v>
      </c>
      <c r="V6854" t="s">
        <v>40</v>
      </c>
      <c r="W6854">
        <v>5</v>
      </c>
      <c r="X6854" t="s">
        <v>41</v>
      </c>
    </row>
    <row r="6855" spans="1:24">
      <c r="A6855">
        <v>39677</v>
      </c>
      <c r="B6855" t="s">
        <v>2255</v>
      </c>
      <c r="C6855" s="1">
        <v>45505.625520833331</v>
      </c>
      <c r="D6855" s="1">
        <v>45506.580671296295</v>
      </c>
      <c r="E6855" s="3">
        <v>0.33124999999999999</v>
      </c>
      <c r="F6855">
        <v>55</v>
      </c>
      <c r="G6855" t="s">
        <v>127</v>
      </c>
      <c r="H6855">
        <v>25</v>
      </c>
      <c r="I6855" t="s">
        <v>109</v>
      </c>
      <c r="J6855">
        <v>55</v>
      </c>
      <c r="K6855" t="s">
        <v>127</v>
      </c>
      <c r="L6855">
        <v>11</v>
      </c>
      <c r="M6855" t="s">
        <v>37</v>
      </c>
      <c r="N6855" s="4" t="str">
        <f>IF(consolidado[[#This Row],[tempo]]&gt;consolidado[[#This Row],[prioridade_horas]],"Fora do prazo","Dentro do prazo estimado")</f>
        <v>Dentro do prazo estimado</v>
      </c>
      <c r="O6855" s="3">
        <v>0.33333333333333331</v>
      </c>
      <c r="P6855" t="s">
        <v>38</v>
      </c>
      <c r="Q6855">
        <v>3</v>
      </c>
      <c r="R6855" t="s">
        <v>33</v>
      </c>
      <c r="S6855">
        <v>11</v>
      </c>
      <c r="T6855" t="s">
        <v>37</v>
      </c>
      <c r="U6855">
        <v>56</v>
      </c>
      <c r="V6855" t="s">
        <v>40</v>
      </c>
      <c r="W6855">
        <v>5</v>
      </c>
      <c r="X6855" t="s">
        <v>41</v>
      </c>
    </row>
    <row r="6856" spans="1:24">
      <c r="A6856">
        <v>39678</v>
      </c>
      <c r="B6856" t="s">
        <v>2255</v>
      </c>
      <c r="C6856" s="1">
        <v>45505.626481481479</v>
      </c>
      <c r="D6856" s="1">
        <v>45505.645092592589</v>
      </c>
      <c r="E6856" s="3">
        <v>1.8055555555555554E-2</v>
      </c>
      <c r="F6856">
        <v>55</v>
      </c>
      <c r="G6856" t="s">
        <v>127</v>
      </c>
      <c r="H6856">
        <v>29</v>
      </c>
      <c r="I6856" t="s">
        <v>36</v>
      </c>
      <c r="J6856">
        <v>55</v>
      </c>
      <c r="K6856" t="s">
        <v>127</v>
      </c>
      <c r="L6856">
        <v>11</v>
      </c>
      <c r="M6856" t="s">
        <v>37</v>
      </c>
      <c r="N6856" s="4" t="str">
        <f>IF(consolidado[[#This Row],[tempo]]&gt;consolidado[[#This Row],[prioridade_horas]],"Fora do prazo","Dentro do prazo estimado")</f>
        <v>Dentro do prazo estimado</v>
      </c>
      <c r="O6856" s="3">
        <v>0.33333333333333331</v>
      </c>
      <c r="P6856" t="s">
        <v>38</v>
      </c>
      <c r="Q6856">
        <v>3</v>
      </c>
      <c r="R6856" t="s">
        <v>33</v>
      </c>
      <c r="S6856">
        <v>11</v>
      </c>
      <c r="T6856" t="s">
        <v>37</v>
      </c>
      <c r="U6856">
        <v>56</v>
      </c>
      <c r="V6856" t="s">
        <v>40</v>
      </c>
      <c r="W6856">
        <v>5</v>
      </c>
      <c r="X6856" t="s">
        <v>41</v>
      </c>
    </row>
    <row r="6857" spans="1:24">
      <c r="A6857">
        <v>39679</v>
      </c>
      <c r="B6857" t="s">
        <v>3679</v>
      </c>
      <c r="C6857" s="1">
        <v>45505.634282407409</v>
      </c>
      <c r="D6857" s="1">
        <v>45510.618136574078</v>
      </c>
      <c r="E6857" s="3">
        <v>1.1111111111111112</v>
      </c>
      <c r="F6857">
        <v>29</v>
      </c>
      <c r="G6857" t="s">
        <v>36</v>
      </c>
      <c r="H6857">
        <v>29</v>
      </c>
      <c r="I6857" t="s">
        <v>36</v>
      </c>
      <c r="J6857">
        <v>29</v>
      </c>
      <c r="K6857" t="s">
        <v>36</v>
      </c>
      <c r="L6857">
        <v>11</v>
      </c>
      <c r="M6857" t="s">
        <v>37</v>
      </c>
      <c r="N6857" s="4" t="str">
        <f>IF(consolidado[[#This Row],[tempo]]&gt;consolidado[[#This Row],[prioridade_horas]],"Fora do prazo","Dentro do prazo estimado")</f>
        <v>Fora do prazo</v>
      </c>
      <c r="O6857" s="3">
        <v>0.33333333333333331</v>
      </c>
      <c r="P6857" t="s">
        <v>38</v>
      </c>
      <c r="Q6857">
        <v>3</v>
      </c>
      <c r="R6857" t="s">
        <v>33</v>
      </c>
      <c r="S6857">
        <v>11</v>
      </c>
      <c r="T6857" t="s">
        <v>37</v>
      </c>
      <c r="U6857">
        <v>56</v>
      </c>
      <c r="V6857" t="s">
        <v>40</v>
      </c>
      <c r="W6857">
        <v>5</v>
      </c>
      <c r="X6857" t="s">
        <v>41</v>
      </c>
    </row>
    <row r="6858" spans="1:24">
      <c r="A6858">
        <v>39680</v>
      </c>
      <c r="B6858" t="s">
        <v>3680</v>
      </c>
      <c r="C6858" s="1">
        <v>45505.639351851853</v>
      </c>
      <c r="D6858" s="1">
        <v>45506.524652777778</v>
      </c>
      <c r="E6858" s="3">
        <v>0.26111111111111113</v>
      </c>
      <c r="F6858">
        <v>98</v>
      </c>
      <c r="G6858" t="s">
        <v>69</v>
      </c>
      <c r="H6858">
        <v>98</v>
      </c>
      <c r="I6858" t="s">
        <v>69</v>
      </c>
      <c r="J6858">
        <v>98</v>
      </c>
      <c r="K6858" t="s">
        <v>69</v>
      </c>
      <c r="L6858">
        <v>11</v>
      </c>
      <c r="M6858" t="s">
        <v>37</v>
      </c>
      <c r="N6858" s="4" t="str">
        <f>IF(consolidado[[#This Row],[tempo]]&gt;consolidado[[#This Row],[prioridade_horas]],"Fora do prazo","Dentro do prazo estimado")</f>
        <v>Dentro do prazo estimado</v>
      </c>
      <c r="O6858" s="3">
        <v>0.66666666666666663</v>
      </c>
      <c r="P6858" t="s">
        <v>70</v>
      </c>
      <c r="Q6858">
        <v>3</v>
      </c>
      <c r="R6858" t="s">
        <v>33</v>
      </c>
      <c r="S6858">
        <v>11</v>
      </c>
      <c r="T6858" t="s">
        <v>37</v>
      </c>
      <c r="U6858">
        <v>102</v>
      </c>
      <c r="V6858" t="s">
        <v>96</v>
      </c>
      <c r="W6858">
        <v>5</v>
      </c>
      <c r="X6858" t="s">
        <v>41</v>
      </c>
    </row>
    <row r="6859" spans="1:24">
      <c r="A6859">
        <v>39681</v>
      </c>
      <c r="B6859" t="s">
        <v>3681</v>
      </c>
      <c r="C6859" s="1">
        <v>45505.639861111114</v>
      </c>
      <c r="D6859" s="1">
        <v>45510.628368055557</v>
      </c>
      <c r="E6859" s="3">
        <v>1.1152777777777778</v>
      </c>
      <c r="F6859">
        <v>29</v>
      </c>
      <c r="G6859" t="s">
        <v>36</v>
      </c>
      <c r="H6859">
        <v>29</v>
      </c>
      <c r="I6859" t="s">
        <v>36</v>
      </c>
      <c r="J6859">
        <v>29</v>
      </c>
      <c r="K6859" t="s">
        <v>36</v>
      </c>
      <c r="L6859">
        <v>11</v>
      </c>
      <c r="M6859" t="s">
        <v>37</v>
      </c>
      <c r="N6859" s="4" t="str">
        <f>IF(consolidado[[#This Row],[tempo]]&gt;consolidado[[#This Row],[prioridade_horas]],"Fora do prazo","Dentro do prazo estimado")</f>
        <v>Fora do prazo</v>
      </c>
      <c r="O6859" s="3">
        <v>0.33333333333333331</v>
      </c>
      <c r="P6859" t="s">
        <v>38</v>
      </c>
      <c r="Q6859">
        <v>3</v>
      </c>
      <c r="R6859" t="s">
        <v>33</v>
      </c>
      <c r="S6859">
        <v>11</v>
      </c>
      <c r="T6859" t="s">
        <v>37</v>
      </c>
      <c r="U6859">
        <v>56</v>
      </c>
      <c r="V6859" t="s">
        <v>40</v>
      </c>
      <c r="W6859">
        <v>5</v>
      </c>
      <c r="X6859" t="s">
        <v>41</v>
      </c>
    </row>
    <row r="6860" spans="1:24">
      <c r="A6860">
        <v>39682</v>
      </c>
      <c r="B6860" t="s">
        <v>3682</v>
      </c>
      <c r="C6860" s="1">
        <v>45505.649513888886</v>
      </c>
      <c r="D6860" s="1">
        <v>45505.663460648146</v>
      </c>
      <c r="E6860" s="3">
        <v>1.3888888888888888E-2</v>
      </c>
      <c r="F6860">
        <v>98</v>
      </c>
      <c r="G6860" t="s">
        <v>69</v>
      </c>
      <c r="H6860">
        <v>98</v>
      </c>
      <c r="I6860" t="s">
        <v>69</v>
      </c>
      <c r="J6860">
        <v>98</v>
      </c>
      <c r="K6860" t="s">
        <v>69</v>
      </c>
      <c r="L6860">
        <v>23</v>
      </c>
      <c r="M6860" t="s">
        <v>121</v>
      </c>
      <c r="N6860" s="4" t="str">
        <f>IF(consolidado[[#This Row],[tempo]]&gt;consolidado[[#This Row],[prioridade_horas]],"Fora do prazo","Dentro do prazo estimado")</f>
        <v>Dentro do prazo estimado</v>
      </c>
      <c r="O6860" s="3">
        <v>0.66666666666666663</v>
      </c>
      <c r="P6860" t="s">
        <v>70</v>
      </c>
      <c r="Q6860">
        <v>3</v>
      </c>
      <c r="R6860" t="s">
        <v>33</v>
      </c>
      <c r="S6860">
        <v>11</v>
      </c>
      <c r="T6860" t="s">
        <v>37</v>
      </c>
      <c r="U6860">
        <v>56</v>
      </c>
      <c r="V6860" t="s">
        <v>40</v>
      </c>
      <c r="W6860">
        <v>5</v>
      </c>
      <c r="X6860" t="s">
        <v>41</v>
      </c>
    </row>
    <row r="6861" spans="1:24">
      <c r="A6861">
        <v>39683</v>
      </c>
      <c r="B6861" t="s">
        <v>3683</v>
      </c>
      <c r="C6861" s="1">
        <v>45505.650752314818</v>
      </c>
      <c r="D6861" s="1">
        <v>45505.652881944443</v>
      </c>
      <c r="E6861" s="3">
        <v>2.0833333333333333E-3</v>
      </c>
      <c r="F6861">
        <v>98</v>
      </c>
      <c r="G6861" t="s">
        <v>69</v>
      </c>
      <c r="H6861">
        <v>15</v>
      </c>
      <c r="I6861" t="s">
        <v>82</v>
      </c>
      <c r="J6861">
        <v>98</v>
      </c>
      <c r="K6861" t="s">
        <v>69</v>
      </c>
      <c r="L6861">
        <v>16</v>
      </c>
      <c r="M6861" t="s">
        <v>43</v>
      </c>
      <c r="N6861" s="4" t="str">
        <f>IF(consolidado[[#This Row],[tempo]]&gt;consolidado[[#This Row],[prioridade_horas]],"Fora do prazo","Dentro do prazo estimado")</f>
        <v>Dentro do prazo estimado</v>
      </c>
      <c r="O6861" s="3">
        <v>0.66666666666666663</v>
      </c>
      <c r="P6861" t="s">
        <v>70</v>
      </c>
      <c r="Q6861">
        <v>3</v>
      </c>
      <c r="R6861" t="s">
        <v>33</v>
      </c>
      <c r="S6861">
        <v>16</v>
      </c>
      <c r="T6861" t="s">
        <v>43</v>
      </c>
      <c r="U6861">
        <v>56</v>
      </c>
      <c r="V6861" t="s">
        <v>40</v>
      </c>
      <c r="W6861">
        <v>5</v>
      </c>
      <c r="X6861" t="s">
        <v>41</v>
      </c>
    </row>
    <row r="6862" spans="1:24">
      <c r="A6862">
        <v>39684</v>
      </c>
      <c r="B6862" t="s">
        <v>3684</v>
      </c>
      <c r="C6862" s="1">
        <v>45505.651458333334</v>
      </c>
      <c r="D6862" s="1">
        <v>45505.653738425928</v>
      </c>
      <c r="E6862" s="3">
        <v>2.0833333333333333E-3</v>
      </c>
      <c r="F6862">
        <v>98</v>
      </c>
      <c r="G6862" t="s">
        <v>69</v>
      </c>
      <c r="H6862">
        <v>15</v>
      </c>
      <c r="I6862" t="s">
        <v>82</v>
      </c>
      <c r="J6862">
        <v>98</v>
      </c>
      <c r="K6862" t="s">
        <v>69</v>
      </c>
      <c r="L6862">
        <v>16</v>
      </c>
      <c r="M6862" t="s">
        <v>43</v>
      </c>
      <c r="N6862" s="4" t="str">
        <f>IF(consolidado[[#This Row],[tempo]]&gt;consolidado[[#This Row],[prioridade_horas]],"Fora do prazo","Dentro do prazo estimado")</f>
        <v>Dentro do prazo estimado</v>
      </c>
      <c r="O6862" s="3">
        <v>0.66666666666666663</v>
      </c>
      <c r="P6862" t="s">
        <v>70</v>
      </c>
      <c r="Q6862">
        <v>3</v>
      </c>
      <c r="R6862" t="s">
        <v>33</v>
      </c>
      <c r="S6862">
        <v>16</v>
      </c>
      <c r="T6862" t="s">
        <v>43</v>
      </c>
      <c r="U6862">
        <v>56</v>
      </c>
      <c r="V6862" t="s">
        <v>40</v>
      </c>
      <c r="W6862">
        <v>5</v>
      </c>
      <c r="X6862" t="s">
        <v>41</v>
      </c>
    </row>
    <row r="6863" spans="1:24">
      <c r="A6863">
        <v>39685</v>
      </c>
      <c r="B6863" t="s">
        <v>211</v>
      </c>
      <c r="C6863" s="1">
        <v>45505.689733796295</v>
      </c>
      <c r="D6863" s="1">
        <v>45506.609618055554</v>
      </c>
      <c r="E6863" s="3">
        <v>0.2951388888888889</v>
      </c>
      <c r="F6863">
        <v>19</v>
      </c>
      <c r="G6863" t="s">
        <v>91</v>
      </c>
      <c r="H6863">
        <v>19</v>
      </c>
      <c r="I6863" t="s">
        <v>91</v>
      </c>
      <c r="J6863">
        <v>19</v>
      </c>
      <c r="K6863" t="s">
        <v>91</v>
      </c>
      <c r="L6863">
        <v>5</v>
      </c>
      <c r="M6863" t="s">
        <v>92</v>
      </c>
      <c r="N6863" s="4" t="str">
        <f>IF(consolidado[[#This Row],[tempo]]&gt;consolidado[[#This Row],[prioridade_horas]],"Fora do prazo","Dentro do prazo estimado")</f>
        <v>Dentro do prazo estimado</v>
      </c>
      <c r="O6863" s="3">
        <v>5</v>
      </c>
      <c r="P6863" t="s">
        <v>84</v>
      </c>
      <c r="Q6863">
        <v>3</v>
      </c>
      <c r="R6863" t="s">
        <v>33</v>
      </c>
      <c r="S6863">
        <v>5</v>
      </c>
      <c r="T6863" t="s">
        <v>92</v>
      </c>
      <c r="U6863">
        <v>28</v>
      </c>
      <c r="V6863" t="s">
        <v>34</v>
      </c>
      <c r="W6863">
        <v>3</v>
      </c>
      <c r="X6863" t="s">
        <v>86</v>
      </c>
    </row>
    <row r="6864" spans="1:24">
      <c r="A6864">
        <v>39686</v>
      </c>
      <c r="B6864" t="s">
        <v>3685</v>
      </c>
      <c r="C6864" s="1">
        <v>45505.694837962961</v>
      </c>
      <c r="D6864" s="1">
        <v>45509.66810185185</v>
      </c>
      <c r="E6864" s="3">
        <v>0.72499999999999998</v>
      </c>
      <c r="F6864">
        <v>98</v>
      </c>
      <c r="G6864" t="s">
        <v>69</v>
      </c>
      <c r="H6864">
        <v>15</v>
      </c>
      <c r="I6864" t="s">
        <v>82</v>
      </c>
      <c r="J6864">
        <v>98</v>
      </c>
      <c r="K6864" t="s">
        <v>69</v>
      </c>
      <c r="L6864">
        <v>11</v>
      </c>
      <c r="M6864" t="s">
        <v>37</v>
      </c>
      <c r="N6864" s="4" t="str">
        <f>IF(consolidado[[#This Row],[tempo]]&gt;consolidado[[#This Row],[prioridade_horas]],"Fora do prazo","Dentro do prazo estimado")</f>
        <v>Fora do prazo</v>
      </c>
      <c r="O6864" s="3">
        <v>0.66666666666666663</v>
      </c>
      <c r="P6864" t="s">
        <v>70</v>
      </c>
      <c r="Q6864">
        <v>3</v>
      </c>
      <c r="R6864" t="s">
        <v>33</v>
      </c>
      <c r="S6864">
        <v>16</v>
      </c>
      <c r="T6864" t="s">
        <v>43</v>
      </c>
      <c r="U6864">
        <v>15</v>
      </c>
      <c r="V6864" t="s">
        <v>37</v>
      </c>
      <c r="W6864">
        <v>5</v>
      </c>
      <c r="X6864" t="s">
        <v>41</v>
      </c>
    </row>
    <row r="6865" spans="1:24">
      <c r="A6865">
        <v>39687</v>
      </c>
      <c r="B6865" t="s">
        <v>3686</v>
      </c>
      <c r="C6865" s="1">
        <v>45505.696944444448</v>
      </c>
      <c r="D6865" s="1">
        <v>45583.608136574076</v>
      </c>
      <c r="E6865" s="3">
        <v>20.95</v>
      </c>
      <c r="F6865">
        <v>68</v>
      </c>
      <c r="G6865" t="s">
        <v>264</v>
      </c>
      <c r="H6865">
        <v>104</v>
      </c>
      <c r="I6865" t="s">
        <v>108</v>
      </c>
      <c r="J6865">
        <v>68</v>
      </c>
      <c r="K6865" t="s">
        <v>264</v>
      </c>
      <c r="L6865">
        <v>21</v>
      </c>
      <c r="M6865" t="s">
        <v>265</v>
      </c>
      <c r="N6865" s="4" t="str">
        <f>IF(consolidado[[#This Row],[tempo]]&gt;consolidado[[#This Row],[prioridade_horas]],"Fora do prazo","Dentro do prazo estimado")</f>
        <v>Fora do prazo</v>
      </c>
      <c r="O6865" s="3">
        <v>1</v>
      </c>
      <c r="P6865" t="s">
        <v>27</v>
      </c>
      <c r="Q6865">
        <v>6</v>
      </c>
      <c r="R6865" t="s">
        <v>28</v>
      </c>
      <c r="S6865">
        <v>8</v>
      </c>
      <c r="T6865" t="s">
        <v>110</v>
      </c>
      <c r="U6865">
        <v>9</v>
      </c>
      <c r="V6865" t="s">
        <v>159</v>
      </c>
      <c r="W6865">
        <v>5</v>
      </c>
      <c r="X6865" t="s">
        <v>41</v>
      </c>
    </row>
    <row r="6866" spans="1:24">
      <c r="A6866">
        <v>39688</v>
      </c>
      <c r="B6866" t="s">
        <v>3687</v>
      </c>
      <c r="C6866" s="1">
        <v>45505.699513888889</v>
      </c>
      <c r="D6866" s="1">
        <v>45583.60796296296</v>
      </c>
      <c r="E6866" s="3">
        <v>20.947222222222223</v>
      </c>
      <c r="F6866">
        <v>68</v>
      </c>
      <c r="G6866" t="s">
        <v>264</v>
      </c>
      <c r="H6866">
        <v>104</v>
      </c>
      <c r="I6866" t="s">
        <v>108</v>
      </c>
      <c r="J6866">
        <v>68</v>
      </c>
      <c r="K6866" t="s">
        <v>264</v>
      </c>
      <c r="L6866">
        <v>21</v>
      </c>
      <c r="M6866" t="s">
        <v>265</v>
      </c>
      <c r="N6866" s="4" t="str">
        <f>IF(consolidado[[#This Row],[tempo]]&gt;consolidado[[#This Row],[prioridade_horas]],"Fora do prazo","Dentro do prazo estimado")</f>
        <v>Fora do prazo</v>
      </c>
      <c r="O6866" s="3">
        <v>1</v>
      </c>
      <c r="P6866" t="s">
        <v>27</v>
      </c>
      <c r="Q6866">
        <v>6</v>
      </c>
      <c r="R6866" t="s">
        <v>28</v>
      </c>
      <c r="S6866">
        <v>8</v>
      </c>
      <c r="T6866" t="s">
        <v>110</v>
      </c>
      <c r="U6866">
        <v>9</v>
      </c>
      <c r="V6866" t="s">
        <v>159</v>
      </c>
      <c r="W6866">
        <v>5</v>
      </c>
      <c r="X6866" t="s">
        <v>41</v>
      </c>
    </row>
    <row r="6867" spans="1:24">
      <c r="A6867">
        <v>39689</v>
      </c>
      <c r="B6867" t="s">
        <v>3688</v>
      </c>
      <c r="C6867" s="1">
        <v>45505.709247685183</v>
      </c>
      <c r="D6867" s="1">
        <v>45510.370092592595</v>
      </c>
      <c r="E6867" s="3">
        <v>0.78749999999999998</v>
      </c>
      <c r="F6867">
        <v>71</v>
      </c>
      <c r="G6867" t="s">
        <v>361</v>
      </c>
      <c r="H6867">
        <v>71</v>
      </c>
      <c r="I6867" t="s">
        <v>361</v>
      </c>
      <c r="J6867">
        <v>71</v>
      </c>
      <c r="K6867" t="s">
        <v>361</v>
      </c>
      <c r="L6867">
        <v>3</v>
      </c>
      <c r="M6867" t="s">
        <v>26</v>
      </c>
      <c r="N6867" s="4" t="str">
        <f>IF(consolidado[[#This Row],[tempo]]&gt;consolidado[[#This Row],[prioridade_horas]],"Fora do prazo","Dentro do prazo estimado")</f>
        <v>Dentro do prazo estimado</v>
      </c>
      <c r="O6867" s="3">
        <v>1</v>
      </c>
      <c r="P6867" t="s">
        <v>27</v>
      </c>
      <c r="Q6867">
        <v>3</v>
      </c>
      <c r="R6867" t="s">
        <v>33</v>
      </c>
      <c r="S6867">
        <v>27</v>
      </c>
      <c r="T6867" t="s">
        <v>59</v>
      </c>
      <c r="U6867">
        <v>33</v>
      </c>
      <c r="V6867" t="s">
        <v>354</v>
      </c>
      <c r="W6867">
        <v>5</v>
      </c>
      <c r="X6867" t="s">
        <v>41</v>
      </c>
    </row>
    <row r="6868" spans="1:24">
      <c r="A6868">
        <v>39690</v>
      </c>
      <c r="B6868" t="s">
        <v>3689</v>
      </c>
      <c r="C6868" s="1">
        <v>45505.709641203706</v>
      </c>
      <c r="D6868" s="1">
        <v>45540.436828703707</v>
      </c>
      <c r="E6868" s="3">
        <v>9.1201388888888886</v>
      </c>
      <c r="F6868">
        <v>68</v>
      </c>
      <c r="G6868" t="s">
        <v>264</v>
      </c>
      <c r="H6868">
        <v>68</v>
      </c>
      <c r="I6868" t="s">
        <v>264</v>
      </c>
      <c r="J6868">
        <v>68</v>
      </c>
      <c r="K6868" t="s">
        <v>264</v>
      </c>
      <c r="L6868">
        <v>21</v>
      </c>
      <c r="M6868" t="s">
        <v>265</v>
      </c>
      <c r="N6868" s="4" t="str">
        <f>IF(consolidado[[#This Row],[tempo]]&gt;consolidado[[#This Row],[prioridade_horas]],"Fora do prazo","Dentro do prazo estimado")</f>
        <v>Fora do prazo</v>
      </c>
      <c r="O6868" s="3">
        <v>1</v>
      </c>
      <c r="P6868" t="s">
        <v>27</v>
      </c>
      <c r="Q6868">
        <v>3</v>
      </c>
      <c r="R6868" t="s">
        <v>33</v>
      </c>
      <c r="S6868">
        <v>8</v>
      </c>
      <c r="T6868" t="s">
        <v>110</v>
      </c>
      <c r="U6868">
        <v>65</v>
      </c>
      <c r="V6868" t="s">
        <v>269</v>
      </c>
      <c r="W6868">
        <v>5</v>
      </c>
      <c r="X6868" t="s">
        <v>41</v>
      </c>
    </row>
    <row r="6869" spans="1:24">
      <c r="A6869">
        <v>39691</v>
      </c>
      <c r="B6869" t="s">
        <v>3690</v>
      </c>
      <c r="C6869" s="1">
        <v>45506.386203703703</v>
      </c>
      <c r="D6869" s="1">
        <v>45518.478356481479</v>
      </c>
      <c r="E6869" s="3">
        <v>3.0972222222222223</v>
      </c>
      <c r="F6869">
        <v>117</v>
      </c>
      <c r="G6869" t="s">
        <v>2485</v>
      </c>
      <c r="H6869">
        <v>117</v>
      </c>
      <c r="I6869" t="s">
        <v>2485</v>
      </c>
      <c r="J6869">
        <v>117</v>
      </c>
      <c r="K6869" t="s">
        <v>2485</v>
      </c>
      <c r="L6869">
        <v>27</v>
      </c>
      <c r="M6869" t="s">
        <v>59</v>
      </c>
      <c r="N6869" s="4" t="str">
        <f>IF(consolidado[[#This Row],[tempo]]&gt;consolidado[[#This Row],[prioridade_horas]],"Fora do prazo","Dentro do prazo estimado")</f>
        <v>Fora do prazo</v>
      </c>
      <c r="O6869" s="3">
        <v>0.33333333333333331</v>
      </c>
      <c r="P6869" t="s">
        <v>38</v>
      </c>
      <c r="Q6869">
        <v>3</v>
      </c>
      <c r="R6869" t="s">
        <v>33</v>
      </c>
      <c r="S6869">
        <v>2</v>
      </c>
      <c r="T6869" t="s">
        <v>47</v>
      </c>
      <c r="U6869">
        <v>10</v>
      </c>
      <c r="V6869" t="s">
        <v>352</v>
      </c>
      <c r="W6869">
        <v>5</v>
      </c>
      <c r="X6869" t="s">
        <v>41</v>
      </c>
    </row>
    <row r="6870" spans="1:24">
      <c r="A6870">
        <v>39692</v>
      </c>
      <c r="B6870" t="s">
        <v>3691</v>
      </c>
      <c r="C6870" s="1">
        <v>45506.438009259262</v>
      </c>
      <c r="D6870" s="1">
        <v>45506.594722222224</v>
      </c>
      <c r="E6870" s="3">
        <v>0.15694444444444444</v>
      </c>
      <c r="F6870">
        <v>98</v>
      </c>
      <c r="G6870" t="s">
        <v>69</v>
      </c>
      <c r="H6870">
        <v>99</v>
      </c>
      <c r="I6870" t="s">
        <v>73</v>
      </c>
      <c r="J6870">
        <v>98</v>
      </c>
      <c r="K6870" t="s">
        <v>69</v>
      </c>
      <c r="L6870">
        <v>16</v>
      </c>
      <c r="M6870" t="s">
        <v>43</v>
      </c>
      <c r="N6870" s="4" t="str">
        <f>IF(consolidado[[#This Row],[tempo]]&gt;consolidado[[#This Row],[prioridade_horas]],"Fora do prazo","Dentro do prazo estimado")</f>
        <v>Dentro do prazo estimado</v>
      </c>
      <c r="O6870" s="3">
        <v>0.66666666666666663</v>
      </c>
      <c r="P6870" t="s">
        <v>70</v>
      </c>
      <c r="Q6870">
        <v>3</v>
      </c>
      <c r="R6870" t="s">
        <v>33</v>
      </c>
      <c r="S6870">
        <v>16</v>
      </c>
      <c r="T6870" t="s">
        <v>43</v>
      </c>
      <c r="U6870">
        <v>56</v>
      </c>
      <c r="V6870" t="s">
        <v>40</v>
      </c>
      <c r="W6870">
        <v>5</v>
      </c>
      <c r="X6870" t="s">
        <v>41</v>
      </c>
    </row>
    <row r="6871" spans="1:24">
      <c r="A6871">
        <v>39693</v>
      </c>
      <c r="B6871" t="s">
        <v>3692</v>
      </c>
      <c r="C6871" s="1">
        <v>45506.439953703702</v>
      </c>
      <c r="D6871" s="1">
        <v>45506.473333333335</v>
      </c>
      <c r="E6871" s="3">
        <v>3.3333333333333333E-2</v>
      </c>
      <c r="F6871">
        <v>98</v>
      </c>
      <c r="G6871" t="s">
        <v>69</v>
      </c>
      <c r="H6871">
        <v>29</v>
      </c>
      <c r="I6871" t="s">
        <v>36</v>
      </c>
      <c r="J6871">
        <v>29</v>
      </c>
      <c r="K6871" t="s">
        <v>36</v>
      </c>
      <c r="L6871">
        <v>11</v>
      </c>
      <c r="M6871" t="s">
        <v>37</v>
      </c>
      <c r="N6871" s="4" t="str">
        <f>IF(consolidado[[#This Row],[tempo]]&gt;consolidado[[#This Row],[prioridade_horas]],"Fora do prazo","Dentro do prazo estimado")</f>
        <v>Dentro do prazo estimado</v>
      </c>
      <c r="O6871" s="3">
        <v>0.66666666666666663</v>
      </c>
      <c r="P6871" t="s">
        <v>70</v>
      </c>
      <c r="Q6871">
        <v>3</v>
      </c>
      <c r="R6871" t="s">
        <v>33</v>
      </c>
      <c r="S6871">
        <v>11</v>
      </c>
      <c r="T6871" t="s">
        <v>37</v>
      </c>
      <c r="U6871">
        <v>15</v>
      </c>
      <c r="V6871" t="s">
        <v>37</v>
      </c>
      <c r="W6871">
        <v>5</v>
      </c>
      <c r="X6871" t="s">
        <v>41</v>
      </c>
    </row>
    <row r="6872" spans="1:24">
      <c r="A6872">
        <v>39694</v>
      </c>
      <c r="B6872" t="s">
        <v>2699</v>
      </c>
      <c r="C6872" s="1">
        <v>45506.443055555559</v>
      </c>
      <c r="D6872" s="1">
        <v>45510.360358796293</v>
      </c>
      <c r="E6872" s="3">
        <v>0.66805555555555551</v>
      </c>
      <c r="F6872">
        <v>68</v>
      </c>
      <c r="G6872" t="s">
        <v>264</v>
      </c>
      <c r="H6872">
        <v>95</v>
      </c>
      <c r="I6872" t="s">
        <v>599</v>
      </c>
      <c r="J6872">
        <v>68</v>
      </c>
      <c r="K6872" t="s">
        <v>264</v>
      </c>
      <c r="L6872">
        <v>13</v>
      </c>
      <c r="M6872" t="s">
        <v>60</v>
      </c>
      <c r="N6872" s="4" t="str">
        <f>IF(consolidado[[#This Row],[tempo]]&gt;consolidado[[#This Row],[prioridade_horas]],"Fora do prazo","Dentro do prazo estimado")</f>
        <v>Dentro do prazo estimado</v>
      </c>
      <c r="O6872" s="3">
        <v>1</v>
      </c>
      <c r="P6872" t="s">
        <v>27</v>
      </c>
      <c r="Q6872">
        <v>3</v>
      </c>
      <c r="R6872" t="s">
        <v>33</v>
      </c>
      <c r="S6872">
        <v>13</v>
      </c>
      <c r="T6872" t="s">
        <v>60</v>
      </c>
      <c r="U6872">
        <v>25</v>
      </c>
      <c r="V6872" t="s">
        <v>90</v>
      </c>
      <c r="W6872">
        <v>5</v>
      </c>
      <c r="X6872" t="s">
        <v>41</v>
      </c>
    </row>
    <row r="6873" spans="1:24">
      <c r="A6873">
        <v>39695</v>
      </c>
      <c r="B6873" t="s">
        <v>2699</v>
      </c>
      <c r="C6873" s="1">
        <v>45506.444201388891</v>
      </c>
      <c r="D6873" s="1">
        <v>45506.514687499999</v>
      </c>
      <c r="E6873" s="3">
        <v>7.0833333333333331E-2</v>
      </c>
      <c r="F6873">
        <v>68</v>
      </c>
      <c r="G6873" t="s">
        <v>264</v>
      </c>
      <c r="H6873">
        <v>99</v>
      </c>
      <c r="I6873" t="s">
        <v>73</v>
      </c>
      <c r="J6873">
        <v>68</v>
      </c>
      <c r="K6873" t="s">
        <v>264</v>
      </c>
      <c r="L6873">
        <v>13</v>
      </c>
      <c r="M6873" t="s">
        <v>60</v>
      </c>
      <c r="N6873" s="4" t="str">
        <f>IF(consolidado[[#This Row],[tempo]]&gt;consolidado[[#This Row],[prioridade_horas]],"Fora do prazo","Dentro do prazo estimado")</f>
        <v>Dentro do prazo estimado</v>
      </c>
      <c r="O6873" s="3">
        <v>0.66666666666666663</v>
      </c>
      <c r="P6873" t="s">
        <v>70</v>
      </c>
      <c r="Q6873">
        <v>3</v>
      </c>
      <c r="R6873" t="s">
        <v>33</v>
      </c>
      <c r="S6873">
        <v>16</v>
      </c>
      <c r="T6873" t="s">
        <v>43</v>
      </c>
      <c r="U6873">
        <v>25</v>
      </c>
      <c r="V6873" t="s">
        <v>90</v>
      </c>
      <c r="W6873">
        <v>4</v>
      </c>
      <c r="X6873" t="s">
        <v>30</v>
      </c>
    </row>
    <row r="6874" spans="1:24">
      <c r="A6874">
        <v>39696</v>
      </c>
      <c r="B6874" t="s">
        <v>3094</v>
      </c>
      <c r="C6874" s="1">
        <v>45506.455335648148</v>
      </c>
      <c r="D6874" s="1">
        <v>45506.53052083333</v>
      </c>
      <c r="E6874" s="3">
        <v>7.4999999999999997E-2</v>
      </c>
      <c r="F6874">
        <v>119</v>
      </c>
      <c r="G6874" t="s">
        <v>2814</v>
      </c>
      <c r="H6874">
        <v>99</v>
      </c>
      <c r="I6874" t="s">
        <v>73</v>
      </c>
      <c r="J6874">
        <v>119</v>
      </c>
      <c r="K6874" t="s">
        <v>2814</v>
      </c>
      <c r="L6874">
        <v>2</v>
      </c>
      <c r="M6874" t="s">
        <v>47</v>
      </c>
      <c r="N6874" s="4" t="str">
        <f>IF(consolidado[[#This Row],[tempo]]&gt;consolidado[[#This Row],[prioridade_horas]],"Fora do prazo","Dentro do prazo estimado")</f>
        <v>Dentro do prazo estimado</v>
      </c>
      <c r="O6874" s="3">
        <v>0.33333333333333331</v>
      </c>
      <c r="P6874" t="s">
        <v>38</v>
      </c>
      <c r="Q6874">
        <v>3</v>
      </c>
      <c r="R6874" t="s">
        <v>33</v>
      </c>
      <c r="S6874">
        <v>16</v>
      </c>
      <c r="T6874" t="s">
        <v>43</v>
      </c>
      <c r="U6874">
        <v>25</v>
      </c>
      <c r="V6874" t="s">
        <v>90</v>
      </c>
      <c r="W6874">
        <v>3</v>
      </c>
      <c r="X6874" t="s">
        <v>86</v>
      </c>
    </row>
    <row r="6875" spans="1:24">
      <c r="A6875">
        <v>39697</v>
      </c>
      <c r="B6875" t="s">
        <v>3693</v>
      </c>
      <c r="C6875" s="1">
        <v>45506.460844907408</v>
      </c>
      <c r="D6875" s="1">
        <v>45506.618356481478</v>
      </c>
      <c r="E6875" s="3">
        <v>0.15763888888888888</v>
      </c>
      <c r="F6875">
        <v>29</v>
      </c>
      <c r="G6875" t="s">
        <v>36</v>
      </c>
      <c r="H6875">
        <v>49</v>
      </c>
      <c r="I6875" t="s">
        <v>42</v>
      </c>
      <c r="J6875">
        <v>29</v>
      </c>
      <c r="K6875" t="s">
        <v>36</v>
      </c>
      <c r="L6875">
        <v>11</v>
      </c>
      <c r="M6875" t="s">
        <v>37</v>
      </c>
      <c r="N6875" s="4" t="str">
        <f>IF(consolidado[[#This Row],[tempo]]&gt;consolidado[[#This Row],[prioridade_horas]],"Fora do prazo","Dentro do prazo estimado")</f>
        <v>Dentro do prazo estimado</v>
      </c>
      <c r="O6875" s="3">
        <v>0.33333333333333331</v>
      </c>
      <c r="P6875" t="s">
        <v>38</v>
      </c>
      <c r="Q6875">
        <v>3</v>
      </c>
      <c r="R6875" t="s">
        <v>33</v>
      </c>
      <c r="S6875">
        <v>16</v>
      </c>
      <c r="T6875" t="s">
        <v>43</v>
      </c>
      <c r="U6875">
        <v>56</v>
      </c>
      <c r="V6875" t="s">
        <v>40</v>
      </c>
      <c r="W6875">
        <v>5</v>
      </c>
      <c r="X6875" t="s">
        <v>41</v>
      </c>
    </row>
    <row r="6876" spans="1:24">
      <c r="A6876">
        <v>39698</v>
      </c>
      <c r="B6876" t="s">
        <v>3694</v>
      </c>
      <c r="C6876" s="1">
        <v>45506.461261574077</v>
      </c>
      <c r="D6876" s="1">
        <v>45568.598229166666</v>
      </c>
      <c r="E6876" s="3">
        <v>16.667361111111113</v>
      </c>
      <c r="F6876">
        <v>116</v>
      </c>
      <c r="G6876" t="s">
        <v>2353</v>
      </c>
      <c r="H6876">
        <v>111</v>
      </c>
      <c r="I6876" t="s">
        <v>99</v>
      </c>
      <c r="J6876">
        <v>0</v>
      </c>
      <c r="K6876" t="s">
        <v>55</v>
      </c>
      <c r="L6876">
        <v>21</v>
      </c>
      <c r="M6876" t="s">
        <v>265</v>
      </c>
      <c r="N6876" s="4" t="str">
        <f>IF(consolidado[[#This Row],[tempo]]&gt;consolidado[[#This Row],[prioridade_horas]],"Fora do prazo","Dentro do prazo estimado")</f>
        <v>Fora do prazo</v>
      </c>
      <c r="O6876" s="3">
        <v>1</v>
      </c>
      <c r="P6876" t="s">
        <v>27</v>
      </c>
      <c r="Q6876">
        <v>3</v>
      </c>
      <c r="R6876" t="s">
        <v>33</v>
      </c>
      <c r="S6876">
        <v>2</v>
      </c>
      <c r="T6876" t="s">
        <v>47</v>
      </c>
      <c r="U6876">
        <v>26</v>
      </c>
      <c r="V6876" t="s">
        <v>48</v>
      </c>
      <c r="W6876">
        <v>5</v>
      </c>
      <c r="X6876" t="s">
        <v>41</v>
      </c>
    </row>
    <row r="6877" spans="1:24">
      <c r="A6877">
        <v>39699</v>
      </c>
      <c r="B6877" t="s">
        <v>3695</v>
      </c>
      <c r="C6877" s="1">
        <v>45506.479375000003</v>
      </c>
      <c r="D6877" s="1">
        <v>45540.415613425925</v>
      </c>
      <c r="E6877" s="3">
        <v>8.9527777777777775</v>
      </c>
      <c r="F6877">
        <v>52</v>
      </c>
      <c r="G6877" t="s">
        <v>77</v>
      </c>
      <c r="H6877">
        <v>60</v>
      </c>
      <c r="I6877" t="s">
        <v>134</v>
      </c>
      <c r="J6877">
        <v>52</v>
      </c>
      <c r="K6877" t="s">
        <v>77</v>
      </c>
      <c r="L6877">
        <v>9</v>
      </c>
      <c r="M6877" t="s">
        <v>135</v>
      </c>
      <c r="N6877" s="4" t="str">
        <f>IF(consolidado[[#This Row],[tempo]]&gt;consolidado[[#This Row],[prioridade_horas]],"Fora do prazo","Dentro do prazo estimado")</f>
        <v>Fora do prazo</v>
      </c>
      <c r="O6877" s="3">
        <v>5</v>
      </c>
      <c r="P6877" t="s">
        <v>84</v>
      </c>
      <c r="Q6877">
        <v>3</v>
      </c>
      <c r="R6877" t="s">
        <v>33</v>
      </c>
      <c r="S6877">
        <v>9</v>
      </c>
      <c r="T6877" t="s">
        <v>135</v>
      </c>
      <c r="U6877">
        <v>121</v>
      </c>
      <c r="V6877" t="s">
        <v>136</v>
      </c>
      <c r="W6877">
        <v>5</v>
      </c>
      <c r="X6877" t="s">
        <v>41</v>
      </c>
    </row>
    <row r="6878" spans="1:24">
      <c r="A6878">
        <v>39700</v>
      </c>
      <c r="B6878" t="s">
        <v>3696</v>
      </c>
      <c r="C6878" s="1">
        <v>45506.483067129629</v>
      </c>
      <c r="D6878" s="1">
        <v>45546.386493055557</v>
      </c>
      <c r="E6878" s="3">
        <v>10.422916666666667</v>
      </c>
      <c r="F6878">
        <v>52</v>
      </c>
      <c r="G6878" t="s">
        <v>77</v>
      </c>
      <c r="H6878">
        <v>60</v>
      </c>
      <c r="I6878" t="s">
        <v>134</v>
      </c>
      <c r="J6878">
        <v>52</v>
      </c>
      <c r="K6878" t="s">
        <v>77</v>
      </c>
      <c r="L6878">
        <v>9</v>
      </c>
      <c r="M6878" t="s">
        <v>135</v>
      </c>
      <c r="N6878" s="4" t="str">
        <f>IF(consolidado[[#This Row],[tempo]]&gt;consolidado[[#This Row],[prioridade_horas]],"Fora do prazo","Dentro do prazo estimado")</f>
        <v>Fora do prazo</v>
      </c>
      <c r="O6878" s="3">
        <v>5</v>
      </c>
      <c r="P6878" t="s">
        <v>84</v>
      </c>
      <c r="Q6878">
        <v>3</v>
      </c>
      <c r="R6878" t="s">
        <v>33</v>
      </c>
      <c r="S6878">
        <v>9</v>
      </c>
      <c r="T6878" t="s">
        <v>135</v>
      </c>
      <c r="U6878">
        <v>121</v>
      </c>
      <c r="V6878" t="s">
        <v>136</v>
      </c>
      <c r="W6878">
        <v>5</v>
      </c>
      <c r="X6878" t="s">
        <v>41</v>
      </c>
    </row>
    <row r="6879" spans="1:24">
      <c r="A6879">
        <v>39701</v>
      </c>
      <c r="B6879" t="s">
        <v>729</v>
      </c>
      <c r="C6879" s="1">
        <v>45506.487233796295</v>
      </c>
      <c r="D6879" s="1">
        <v>45506.537708333337</v>
      </c>
      <c r="E6879" s="3">
        <v>5.0694444444444445E-2</v>
      </c>
      <c r="F6879">
        <v>18</v>
      </c>
      <c r="G6879" t="s">
        <v>158</v>
      </c>
      <c r="H6879">
        <v>49</v>
      </c>
      <c r="I6879" t="s">
        <v>42</v>
      </c>
      <c r="J6879">
        <v>18</v>
      </c>
      <c r="K6879" t="s">
        <v>158</v>
      </c>
      <c r="L6879">
        <v>16</v>
      </c>
      <c r="M6879" t="s">
        <v>43</v>
      </c>
      <c r="N6879" s="4" t="str">
        <f>IF(consolidado[[#This Row],[tempo]]&gt;consolidado[[#This Row],[prioridade_horas]],"Fora do prazo","Dentro do prazo estimado")</f>
        <v>Dentro do prazo estimado</v>
      </c>
      <c r="O6879" s="3">
        <v>0.66666666666666663</v>
      </c>
      <c r="P6879" t="s">
        <v>70</v>
      </c>
      <c r="Q6879">
        <v>3</v>
      </c>
      <c r="R6879" t="s">
        <v>33</v>
      </c>
      <c r="S6879">
        <v>16</v>
      </c>
      <c r="T6879" t="s">
        <v>43</v>
      </c>
      <c r="U6879">
        <v>56</v>
      </c>
      <c r="V6879" t="s">
        <v>40</v>
      </c>
      <c r="W6879">
        <v>5</v>
      </c>
      <c r="X6879" t="s">
        <v>41</v>
      </c>
    </row>
    <row r="6880" spans="1:24">
      <c r="A6880">
        <v>39702</v>
      </c>
      <c r="B6880" t="s">
        <v>3697</v>
      </c>
      <c r="C6880" s="1">
        <v>45506.489490740743</v>
      </c>
      <c r="D6880" s="1">
        <v>45506.672094907408</v>
      </c>
      <c r="E6880" s="3">
        <v>0.18263888888888888</v>
      </c>
      <c r="F6880">
        <v>98</v>
      </c>
      <c r="G6880" t="s">
        <v>69</v>
      </c>
      <c r="H6880">
        <v>99</v>
      </c>
      <c r="I6880" t="s">
        <v>73</v>
      </c>
      <c r="J6880">
        <v>98</v>
      </c>
      <c r="K6880" t="s">
        <v>69</v>
      </c>
      <c r="L6880">
        <v>11</v>
      </c>
      <c r="M6880" t="s">
        <v>37</v>
      </c>
      <c r="N6880" s="4" t="str">
        <f>IF(consolidado[[#This Row],[tempo]]&gt;consolidado[[#This Row],[prioridade_horas]],"Fora do prazo","Dentro do prazo estimado")</f>
        <v>Dentro do prazo estimado</v>
      </c>
      <c r="O6880" s="3">
        <v>0.66666666666666663</v>
      </c>
      <c r="P6880" t="s">
        <v>70</v>
      </c>
      <c r="Q6880">
        <v>3</v>
      </c>
      <c r="R6880" t="s">
        <v>33</v>
      </c>
      <c r="S6880">
        <v>16</v>
      </c>
      <c r="T6880" t="s">
        <v>43</v>
      </c>
      <c r="U6880">
        <v>56</v>
      </c>
      <c r="V6880" t="s">
        <v>40</v>
      </c>
      <c r="W6880">
        <v>5</v>
      </c>
      <c r="X6880" t="s">
        <v>41</v>
      </c>
    </row>
    <row r="6881" spans="1:24">
      <c r="A6881">
        <v>39703</v>
      </c>
      <c r="B6881" t="s">
        <v>3698</v>
      </c>
      <c r="C6881" s="1">
        <v>45506.517291666663</v>
      </c>
      <c r="D6881" s="1">
        <v>45539.626597222225</v>
      </c>
      <c r="E6881" s="3">
        <v>8.750694444444445</v>
      </c>
      <c r="F6881">
        <v>74</v>
      </c>
      <c r="G6881" t="s">
        <v>101</v>
      </c>
      <c r="H6881">
        <v>74</v>
      </c>
      <c r="I6881" t="s">
        <v>101</v>
      </c>
      <c r="J6881">
        <v>74</v>
      </c>
      <c r="K6881" t="s">
        <v>101</v>
      </c>
      <c r="L6881">
        <v>1</v>
      </c>
      <c r="M6881" t="s">
        <v>66</v>
      </c>
      <c r="N6881" s="4" t="str">
        <f>IF(consolidado[[#This Row],[tempo]]&gt;consolidado[[#This Row],[prioridade_horas]],"Fora do prazo","Dentro do prazo estimado")</f>
        <v>Fora do prazo</v>
      </c>
      <c r="O6881" s="3">
        <v>5</v>
      </c>
      <c r="P6881" t="s">
        <v>84</v>
      </c>
      <c r="Q6881">
        <v>3</v>
      </c>
      <c r="R6881" t="s">
        <v>33</v>
      </c>
      <c r="S6881">
        <v>1</v>
      </c>
      <c r="T6881" t="s">
        <v>66</v>
      </c>
      <c r="U6881">
        <v>8</v>
      </c>
      <c r="V6881" t="s">
        <v>194</v>
      </c>
      <c r="W6881">
        <v>5</v>
      </c>
      <c r="X6881" t="s">
        <v>41</v>
      </c>
    </row>
    <row r="6882" spans="1:24">
      <c r="A6882">
        <v>39704</v>
      </c>
      <c r="B6882" t="s">
        <v>3699</v>
      </c>
      <c r="C6882" s="1">
        <v>45506.520358796297</v>
      </c>
      <c r="D6882" s="1">
        <v>45506.565613425926</v>
      </c>
      <c r="E6882" s="3">
        <v>4.5138888888888888E-2</v>
      </c>
      <c r="F6882">
        <v>49</v>
      </c>
      <c r="G6882" t="s">
        <v>42</v>
      </c>
      <c r="H6882">
        <v>25</v>
      </c>
      <c r="I6882" t="s">
        <v>109</v>
      </c>
      <c r="J6882">
        <v>49</v>
      </c>
      <c r="K6882" t="s">
        <v>42</v>
      </c>
      <c r="L6882">
        <v>11</v>
      </c>
      <c r="M6882" t="s">
        <v>37</v>
      </c>
      <c r="N6882" s="4" t="str">
        <f>IF(consolidado[[#This Row],[tempo]]&gt;consolidado[[#This Row],[prioridade_horas]],"Fora do prazo","Dentro do prazo estimado")</f>
        <v>Dentro do prazo estimado</v>
      </c>
      <c r="O6882" s="3">
        <v>0.33333333333333331</v>
      </c>
      <c r="P6882" t="s">
        <v>38</v>
      </c>
      <c r="Q6882">
        <v>3</v>
      </c>
      <c r="R6882" t="s">
        <v>33</v>
      </c>
      <c r="S6882">
        <v>11</v>
      </c>
      <c r="T6882" t="s">
        <v>37</v>
      </c>
      <c r="U6882">
        <v>56</v>
      </c>
      <c r="V6882" t="s">
        <v>40</v>
      </c>
      <c r="W6882">
        <v>5</v>
      </c>
      <c r="X6882" t="s">
        <v>41</v>
      </c>
    </row>
    <row r="6883" spans="1:24">
      <c r="A6883">
        <v>39705</v>
      </c>
      <c r="B6883" t="s">
        <v>3680</v>
      </c>
      <c r="C6883" s="1">
        <v>45506.529062499998</v>
      </c>
      <c r="D6883" s="1">
        <v>45524.443379629629</v>
      </c>
      <c r="E6883" s="3">
        <v>4.4229166666666666</v>
      </c>
      <c r="F6883">
        <v>98</v>
      </c>
      <c r="G6883" t="s">
        <v>69</v>
      </c>
      <c r="H6883">
        <v>98</v>
      </c>
      <c r="I6883" t="s">
        <v>69</v>
      </c>
      <c r="J6883">
        <v>98</v>
      </c>
      <c r="K6883" t="s">
        <v>69</v>
      </c>
      <c r="L6883">
        <v>11</v>
      </c>
      <c r="M6883" t="s">
        <v>37</v>
      </c>
      <c r="N6883" s="4" t="str">
        <f>IF(consolidado[[#This Row],[tempo]]&gt;consolidado[[#This Row],[prioridade_horas]],"Fora do prazo","Dentro do prazo estimado")</f>
        <v>Fora do prazo</v>
      </c>
      <c r="O6883" s="3">
        <v>0.66666666666666663</v>
      </c>
      <c r="P6883" t="s">
        <v>70</v>
      </c>
      <c r="Q6883">
        <v>3</v>
      </c>
      <c r="R6883" t="s">
        <v>33</v>
      </c>
      <c r="S6883">
        <v>11</v>
      </c>
      <c r="T6883" t="s">
        <v>37</v>
      </c>
      <c r="U6883">
        <v>102</v>
      </c>
      <c r="V6883" t="s">
        <v>96</v>
      </c>
      <c r="W6883">
        <v>5</v>
      </c>
      <c r="X6883" t="s">
        <v>41</v>
      </c>
    </row>
    <row r="6884" spans="1:24">
      <c r="A6884">
        <v>39706</v>
      </c>
      <c r="B6884" t="s">
        <v>150</v>
      </c>
      <c r="C6884" s="1">
        <v>45506.534456018519</v>
      </c>
      <c r="D6884" s="1">
        <v>45506.657465277778</v>
      </c>
      <c r="E6884" s="3">
        <v>0.12291666666666666</v>
      </c>
      <c r="F6884">
        <v>35</v>
      </c>
      <c r="G6884" t="s">
        <v>32</v>
      </c>
      <c r="H6884">
        <v>52</v>
      </c>
      <c r="I6884" t="s">
        <v>77</v>
      </c>
      <c r="J6884">
        <v>35</v>
      </c>
      <c r="K6884" t="s">
        <v>32</v>
      </c>
      <c r="L6884">
        <v>3</v>
      </c>
      <c r="M6884" t="s">
        <v>26</v>
      </c>
      <c r="N6884" s="4" t="str">
        <f>IF(consolidado[[#This Row],[tempo]]&gt;consolidado[[#This Row],[prioridade_horas]],"Fora do prazo","Dentro do prazo estimado")</f>
        <v>Dentro do prazo estimado</v>
      </c>
      <c r="O6884" s="3">
        <v>0.33333333333333331</v>
      </c>
      <c r="P6884" t="s">
        <v>38</v>
      </c>
      <c r="Q6884">
        <v>3</v>
      </c>
      <c r="R6884" t="s">
        <v>33</v>
      </c>
      <c r="S6884">
        <v>16</v>
      </c>
      <c r="T6884" t="s">
        <v>43</v>
      </c>
      <c r="U6884">
        <v>29</v>
      </c>
      <c r="V6884" t="s">
        <v>85</v>
      </c>
      <c r="W6884">
        <v>3</v>
      </c>
      <c r="X6884" t="s">
        <v>86</v>
      </c>
    </row>
    <row r="6885" spans="1:24">
      <c r="A6885">
        <v>39707</v>
      </c>
      <c r="B6885" t="s">
        <v>3312</v>
      </c>
      <c r="C6885" s="1">
        <v>45506.546377314815</v>
      </c>
      <c r="D6885" s="1">
        <v>45506.613877314812</v>
      </c>
      <c r="E6885" s="3">
        <v>6.7361111111111108E-2</v>
      </c>
      <c r="F6885">
        <v>119</v>
      </c>
      <c r="G6885" t="s">
        <v>2814</v>
      </c>
      <c r="H6885">
        <v>52</v>
      </c>
      <c r="I6885" t="s">
        <v>77</v>
      </c>
      <c r="J6885">
        <v>119</v>
      </c>
      <c r="K6885" t="s">
        <v>2814</v>
      </c>
      <c r="L6885">
        <v>2</v>
      </c>
      <c r="M6885" t="s">
        <v>47</v>
      </c>
      <c r="N6885" s="4" t="str">
        <f>IF(consolidado[[#This Row],[tempo]]&gt;consolidado[[#This Row],[prioridade_horas]],"Fora do prazo","Dentro do prazo estimado")</f>
        <v>Dentro do prazo estimado</v>
      </c>
      <c r="O6885" s="3">
        <v>0.33333333333333331</v>
      </c>
      <c r="P6885" t="s">
        <v>38</v>
      </c>
      <c r="Q6885">
        <v>3</v>
      </c>
      <c r="R6885" t="s">
        <v>33</v>
      </c>
      <c r="S6885">
        <v>16</v>
      </c>
      <c r="T6885" t="s">
        <v>43</v>
      </c>
      <c r="U6885">
        <v>25</v>
      </c>
      <c r="V6885" t="s">
        <v>90</v>
      </c>
      <c r="W6885">
        <v>3</v>
      </c>
      <c r="X6885" t="s">
        <v>86</v>
      </c>
    </row>
    <row r="6886" spans="1:24">
      <c r="A6886">
        <v>39708</v>
      </c>
      <c r="B6886" t="s">
        <v>457</v>
      </c>
      <c r="C6886" s="1">
        <v>45506.565069444441</v>
      </c>
      <c r="D6886" s="1">
        <v>45516.376851851855</v>
      </c>
      <c r="E6886" s="3">
        <v>2.0659722222222223</v>
      </c>
      <c r="F6886">
        <v>25</v>
      </c>
      <c r="G6886" t="s">
        <v>109</v>
      </c>
      <c r="H6886">
        <v>25</v>
      </c>
      <c r="I6886" t="s">
        <v>109</v>
      </c>
      <c r="J6886">
        <v>25</v>
      </c>
      <c r="K6886" t="s">
        <v>109</v>
      </c>
      <c r="L6886">
        <v>11</v>
      </c>
      <c r="M6886" t="s">
        <v>37</v>
      </c>
      <c r="N6886" s="4" t="str">
        <f>IF(consolidado[[#This Row],[tempo]]&gt;consolidado[[#This Row],[prioridade_horas]],"Fora do prazo","Dentro do prazo estimado")</f>
        <v>Fora do prazo</v>
      </c>
      <c r="O6886" s="3">
        <v>0.33333333333333331</v>
      </c>
      <c r="P6886" t="s">
        <v>38</v>
      </c>
      <c r="Q6886">
        <v>3</v>
      </c>
      <c r="R6886" t="s">
        <v>33</v>
      </c>
      <c r="S6886">
        <v>11</v>
      </c>
      <c r="T6886" t="s">
        <v>37</v>
      </c>
      <c r="U6886">
        <v>56</v>
      </c>
      <c r="V6886" t="s">
        <v>40</v>
      </c>
      <c r="W6886">
        <v>5</v>
      </c>
      <c r="X6886" t="s">
        <v>41</v>
      </c>
    </row>
    <row r="6887" spans="1:24">
      <c r="A6887">
        <v>39709</v>
      </c>
      <c r="B6887" t="s">
        <v>3700</v>
      </c>
      <c r="C6887" s="1">
        <v>45506.580405092594</v>
      </c>
      <c r="D6887" s="1">
        <v>45526.384189814817</v>
      </c>
      <c r="E6887" s="3">
        <v>5.0638888888888891</v>
      </c>
      <c r="F6887">
        <v>25</v>
      </c>
      <c r="G6887" t="s">
        <v>109</v>
      </c>
      <c r="H6887">
        <v>25</v>
      </c>
      <c r="I6887" t="s">
        <v>109</v>
      </c>
      <c r="J6887">
        <v>25</v>
      </c>
      <c r="K6887" t="s">
        <v>109</v>
      </c>
      <c r="L6887">
        <v>27</v>
      </c>
      <c r="M6887" t="s">
        <v>59</v>
      </c>
      <c r="N6887" s="4" t="str">
        <f>IF(consolidado[[#This Row],[tempo]]&gt;consolidado[[#This Row],[prioridade_horas]],"Fora do prazo","Dentro do prazo estimado")</f>
        <v>Fora do prazo</v>
      </c>
      <c r="O6887" s="3">
        <v>0.33333333333333331</v>
      </c>
      <c r="P6887" t="s">
        <v>38</v>
      </c>
      <c r="Q6887">
        <v>3</v>
      </c>
      <c r="R6887" t="s">
        <v>33</v>
      </c>
      <c r="S6887">
        <v>11</v>
      </c>
      <c r="T6887" t="s">
        <v>37</v>
      </c>
      <c r="U6887">
        <v>56</v>
      </c>
      <c r="V6887" t="s">
        <v>40</v>
      </c>
      <c r="W6887">
        <v>5</v>
      </c>
      <c r="X6887" t="s">
        <v>41</v>
      </c>
    </row>
    <row r="6888" spans="1:24">
      <c r="A6888">
        <v>39710</v>
      </c>
      <c r="B6888" t="s">
        <v>3701</v>
      </c>
      <c r="C6888" s="1">
        <v>45506.591631944444</v>
      </c>
      <c r="D6888" s="1">
        <v>45530.419861111113</v>
      </c>
      <c r="E6888" s="3">
        <v>5.8395833333333336</v>
      </c>
      <c r="F6888">
        <v>34</v>
      </c>
      <c r="G6888" t="s">
        <v>25</v>
      </c>
      <c r="H6888">
        <v>71</v>
      </c>
      <c r="I6888" t="s">
        <v>361</v>
      </c>
      <c r="J6888">
        <v>34</v>
      </c>
      <c r="K6888" t="s">
        <v>25</v>
      </c>
      <c r="L6888">
        <v>12</v>
      </c>
      <c r="M6888" t="s">
        <v>83</v>
      </c>
      <c r="N6888" s="4" t="str">
        <f>IF(consolidado[[#This Row],[tempo]]&gt;consolidado[[#This Row],[prioridade_horas]],"Fora do prazo","Dentro do prazo estimado")</f>
        <v>Fora do prazo</v>
      </c>
      <c r="O6888" s="3">
        <v>1</v>
      </c>
      <c r="P6888" t="s">
        <v>27</v>
      </c>
      <c r="Q6888">
        <v>3</v>
      </c>
      <c r="R6888" t="s">
        <v>33</v>
      </c>
      <c r="S6888">
        <v>27</v>
      </c>
      <c r="T6888" t="s">
        <v>59</v>
      </c>
      <c r="U6888">
        <v>28</v>
      </c>
      <c r="V6888" t="s">
        <v>34</v>
      </c>
      <c r="W6888">
        <v>4</v>
      </c>
      <c r="X6888" t="s">
        <v>30</v>
      </c>
    </row>
    <row r="6889" spans="1:24">
      <c r="A6889">
        <v>39711</v>
      </c>
      <c r="B6889" t="s">
        <v>2861</v>
      </c>
      <c r="C6889" s="1">
        <v>45506.595243055555</v>
      </c>
      <c r="D6889" s="1">
        <v>45509.514675925922</v>
      </c>
      <c r="E6889" s="3">
        <v>0.2951388888888889</v>
      </c>
      <c r="F6889">
        <v>19</v>
      </c>
      <c r="G6889" t="s">
        <v>91</v>
      </c>
      <c r="H6889">
        <v>19</v>
      </c>
      <c r="I6889" t="s">
        <v>91</v>
      </c>
      <c r="J6889">
        <v>19</v>
      </c>
      <c r="K6889" t="s">
        <v>91</v>
      </c>
      <c r="L6889">
        <v>5</v>
      </c>
      <c r="M6889" t="s">
        <v>92</v>
      </c>
      <c r="N6889" s="4" t="str">
        <f>IF(consolidado[[#This Row],[tempo]]&gt;consolidado[[#This Row],[prioridade_horas]],"Fora do prazo","Dentro do prazo estimado")</f>
        <v>Dentro do prazo estimado</v>
      </c>
      <c r="O6889" s="3">
        <v>1</v>
      </c>
      <c r="P6889" t="s">
        <v>27</v>
      </c>
      <c r="Q6889">
        <v>3</v>
      </c>
      <c r="R6889" t="s">
        <v>33</v>
      </c>
      <c r="S6889">
        <v>5</v>
      </c>
      <c r="T6889" t="s">
        <v>92</v>
      </c>
      <c r="U6889">
        <v>29</v>
      </c>
      <c r="V6889" t="s">
        <v>85</v>
      </c>
      <c r="W6889">
        <v>5</v>
      </c>
      <c r="X6889" t="s">
        <v>41</v>
      </c>
    </row>
    <row r="6890" spans="1:24">
      <c r="A6890">
        <v>39712</v>
      </c>
      <c r="B6890" t="s">
        <v>316</v>
      </c>
      <c r="C6890" s="1">
        <v>45506.599548611113</v>
      </c>
      <c r="D6890" s="1">
        <v>45506.625185185185</v>
      </c>
      <c r="E6890" s="3">
        <v>2.5694444444444443E-2</v>
      </c>
      <c r="F6890">
        <v>30</v>
      </c>
      <c r="G6890" t="s">
        <v>81</v>
      </c>
      <c r="H6890">
        <v>52</v>
      </c>
      <c r="I6890" t="s">
        <v>77</v>
      </c>
      <c r="J6890">
        <v>30</v>
      </c>
      <c r="K6890" t="s">
        <v>81</v>
      </c>
      <c r="L6890">
        <v>4</v>
      </c>
      <c r="M6890" t="s">
        <v>94</v>
      </c>
      <c r="N6890" s="4" t="str">
        <f>IF(consolidado[[#This Row],[tempo]]&gt;consolidado[[#This Row],[prioridade_horas]],"Fora do prazo","Dentro do prazo estimado")</f>
        <v>Dentro do prazo estimado</v>
      </c>
      <c r="O6890" s="3">
        <v>0.33333333333333331</v>
      </c>
      <c r="P6890" t="s">
        <v>38</v>
      </c>
      <c r="Q6890">
        <v>3</v>
      </c>
      <c r="R6890" t="s">
        <v>33</v>
      </c>
      <c r="S6890">
        <v>16</v>
      </c>
      <c r="T6890" t="s">
        <v>43</v>
      </c>
      <c r="U6890">
        <v>28</v>
      </c>
      <c r="V6890" t="s">
        <v>34</v>
      </c>
      <c r="W6890">
        <v>3</v>
      </c>
      <c r="X6890" t="s">
        <v>86</v>
      </c>
    </row>
    <row r="6891" spans="1:24">
      <c r="A6891">
        <v>39713</v>
      </c>
      <c r="B6891" t="s">
        <v>31</v>
      </c>
      <c r="C6891" s="1">
        <v>45506.611087962963</v>
      </c>
      <c r="D6891" s="1">
        <v>45509.7266087963</v>
      </c>
      <c r="E6891" s="3">
        <v>0.49166666666666664</v>
      </c>
      <c r="F6891">
        <v>35</v>
      </c>
      <c r="G6891" t="s">
        <v>32</v>
      </c>
      <c r="H6891">
        <v>52</v>
      </c>
      <c r="I6891" t="s">
        <v>77</v>
      </c>
      <c r="J6891">
        <v>35</v>
      </c>
      <c r="K6891" t="s">
        <v>32</v>
      </c>
      <c r="L6891">
        <v>3</v>
      </c>
      <c r="M6891" t="s">
        <v>26</v>
      </c>
      <c r="N6891" s="4" t="str">
        <f>IF(consolidado[[#This Row],[tempo]]&gt;consolidado[[#This Row],[prioridade_horas]],"Fora do prazo","Dentro do prazo estimado")</f>
        <v>Fora do prazo</v>
      </c>
      <c r="O6891" s="3">
        <v>0.33333333333333331</v>
      </c>
      <c r="P6891" t="s">
        <v>38</v>
      </c>
      <c r="Q6891">
        <v>3</v>
      </c>
      <c r="R6891" t="s">
        <v>33</v>
      </c>
      <c r="S6891">
        <v>16</v>
      </c>
      <c r="T6891" t="s">
        <v>43</v>
      </c>
      <c r="U6891">
        <v>28</v>
      </c>
      <c r="V6891" t="s">
        <v>34</v>
      </c>
      <c r="W6891">
        <v>4</v>
      </c>
      <c r="X6891" t="s">
        <v>30</v>
      </c>
    </row>
    <row r="6892" spans="1:24">
      <c r="A6892">
        <v>39714</v>
      </c>
      <c r="B6892" t="s">
        <v>3702</v>
      </c>
      <c r="C6892" s="1">
        <v>45506.611631944441</v>
      </c>
      <c r="D6892" s="1">
        <v>45537.646111111113</v>
      </c>
      <c r="E6892" s="3">
        <v>7.9243055555555557</v>
      </c>
      <c r="F6892">
        <v>50</v>
      </c>
      <c r="G6892" t="s">
        <v>142</v>
      </c>
      <c r="H6892">
        <v>50</v>
      </c>
      <c r="I6892" t="s">
        <v>142</v>
      </c>
      <c r="J6892">
        <v>66</v>
      </c>
      <c r="K6892" t="s">
        <v>50</v>
      </c>
      <c r="L6892">
        <v>1</v>
      </c>
      <c r="M6892" t="s">
        <v>66</v>
      </c>
      <c r="N6892" s="4" t="str">
        <f>IF(consolidado[[#This Row],[tempo]]&gt;consolidado[[#This Row],[prioridade_horas]],"Fora do prazo","Dentro do prazo estimado")</f>
        <v>Fora do prazo</v>
      </c>
      <c r="O6892" s="3">
        <v>1</v>
      </c>
      <c r="P6892" t="s">
        <v>27</v>
      </c>
      <c r="Q6892">
        <v>6</v>
      </c>
      <c r="R6892" t="s">
        <v>28</v>
      </c>
      <c r="S6892">
        <v>10</v>
      </c>
      <c r="T6892" t="s">
        <v>143</v>
      </c>
      <c r="U6892">
        <v>73</v>
      </c>
      <c r="V6892" t="s">
        <v>144</v>
      </c>
      <c r="W6892">
        <v>5</v>
      </c>
      <c r="X6892" t="s">
        <v>41</v>
      </c>
    </row>
    <row r="6893" spans="1:24">
      <c r="A6893">
        <v>39715</v>
      </c>
      <c r="B6893" t="s">
        <v>182</v>
      </c>
      <c r="C6893" s="1">
        <v>45506.612199074072</v>
      </c>
      <c r="D6893" s="1">
        <v>45506.618888888886</v>
      </c>
      <c r="E6893" s="3">
        <v>6.9444444444444441E-3</v>
      </c>
      <c r="F6893">
        <v>19</v>
      </c>
      <c r="G6893" t="s">
        <v>91</v>
      </c>
      <c r="H6893">
        <v>19</v>
      </c>
      <c r="I6893" t="s">
        <v>91</v>
      </c>
      <c r="J6893">
        <v>19</v>
      </c>
      <c r="K6893" t="s">
        <v>91</v>
      </c>
      <c r="L6893">
        <v>5</v>
      </c>
      <c r="M6893" t="s">
        <v>92</v>
      </c>
      <c r="N6893" s="4" t="str">
        <f>IF(consolidado[[#This Row],[tempo]]&gt;consolidado[[#This Row],[prioridade_horas]],"Fora do prazo","Dentro do prazo estimado")</f>
        <v>Dentro do prazo estimado</v>
      </c>
      <c r="O6893" s="3">
        <v>0.66666666666666663</v>
      </c>
      <c r="P6893" t="s">
        <v>70</v>
      </c>
      <c r="Q6893">
        <v>6</v>
      </c>
      <c r="R6893" t="s">
        <v>28</v>
      </c>
      <c r="S6893">
        <v>5</v>
      </c>
      <c r="T6893" t="s">
        <v>92</v>
      </c>
      <c r="U6893">
        <v>29</v>
      </c>
      <c r="V6893" t="s">
        <v>85</v>
      </c>
      <c r="W6893">
        <v>5</v>
      </c>
      <c r="X6893" t="s">
        <v>41</v>
      </c>
    </row>
    <row r="6894" spans="1:24">
      <c r="A6894">
        <v>39716</v>
      </c>
      <c r="B6894" t="s">
        <v>3702</v>
      </c>
      <c r="C6894" s="1">
        <v>45506.613449074073</v>
      </c>
      <c r="D6894" s="1">
        <v>45537.647210648145</v>
      </c>
      <c r="E6894" s="3">
        <v>7.9229166666666666</v>
      </c>
      <c r="F6894">
        <v>50</v>
      </c>
      <c r="G6894" t="s">
        <v>142</v>
      </c>
      <c r="H6894">
        <v>50</v>
      </c>
      <c r="I6894" t="s">
        <v>142</v>
      </c>
      <c r="J6894">
        <v>38</v>
      </c>
      <c r="K6894" t="s">
        <v>117</v>
      </c>
      <c r="L6894">
        <v>6</v>
      </c>
      <c r="M6894" t="s">
        <v>118</v>
      </c>
      <c r="N6894" s="4" t="str">
        <f>IF(consolidado[[#This Row],[tempo]]&gt;consolidado[[#This Row],[prioridade_horas]],"Fora do prazo","Dentro do prazo estimado")</f>
        <v>Fora do prazo</v>
      </c>
      <c r="O6894" s="3">
        <v>1</v>
      </c>
      <c r="P6894" t="s">
        <v>27</v>
      </c>
      <c r="Q6894">
        <v>6</v>
      </c>
      <c r="R6894" t="s">
        <v>28</v>
      </c>
      <c r="S6894">
        <v>10</v>
      </c>
      <c r="T6894" t="s">
        <v>143</v>
      </c>
      <c r="U6894">
        <v>73</v>
      </c>
      <c r="V6894" t="s">
        <v>144</v>
      </c>
      <c r="W6894">
        <v>5</v>
      </c>
      <c r="X6894" t="s">
        <v>41</v>
      </c>
    </row>
    <row r="6895" spans="1:24">
      <c r="A6895">
        <v>39717</v>
      </c>
      <c r="B6895" t="s">
        <v>3702</v>
      </c>
      <c r="C6895" s="1">
        <v>45506.614641203705</v>
      </c>
      <c r="D6895" s="1">
        <v>45526.709618055553</v>
      </c>
      <c r="E6895" s="3">
        <v>5.354166666666667</v>
      </c>
      <c r="F6895">
        <v>50</v>
      </c>
      <c r="G6895" t="s">
        <v>142</v>
      </c>
      <c r="H6895">
        <v>50</v>
      </c>
      <c r="I6895" t="s">
        <v>142</v>
      </c>
      <c r="J6895">
        <v>34</v>
      </c>
      <c r="K6895" t="s">
        <v>25</v>
      </c>
      <c r="L6895">
        <v>3</v>
      </c>
      <c r="M6895" t="s">
        <v>26</v>
      </c>
      <c r="N6895" s="4" t="str">
        <f>IF(consolidado[[#This Row],[tempo]]&gt;consolidado[[#This Row],[prioridade_horas]],"Fora do prazo","Dentro do prazo estimado")</f>
        <v>Fora do prazo</v>
      </c>
      <c r="O6895" s="3">
        <v>1</v>
      </c>
      <c r="P6895" t="s">
        <v>27</v>
      </c>
      <c r="Q6895">
        <v>3</v>
      </c>
      <c r="R6895" t="s">
        <v>33</v>
      </c>
      <c r="S6895">
        <v>10</v>
      </c>
      <c r="T6895" t="s">
        <v>143</v>
      </c>
      <c r="U6895">
        <v>73</v>
      </c>
      <c r="V6895" t="s">
        <v>144</v>
      </c>
      <c r="W6895">
        <v>5</v>
      </c>
      <c r="X6895" t="s">
        <v>41</v>
      </c>
    </row>
    <row r="6896" spans="1:24">
      <c r="A6896">
        <v>39718</v>
      </c>
      <c r="B6896" t="s">
        <v>3702</v>
      </c>
      <c r="C6896" s="1">
        <v>45506.617291666669</v>
      </c>
      <c r="D6896" s="1">
        <v>45545.687962962962</v>
      </c>
      <c r="E6896" s="3">
        <v>10.214583333333334</v>
      </c>
      <c r="F6896">
        <v>50</v>
      </c>
      <c r="G6896" t="s">
        <v>142</v>
      </c>
      <c r="H6896">
        <v>50</v>
      </c>
      <c r="I6896" t="s">
        <v>142</v>
      </c>
      <c r="J6896">
        <v>32</v>
      </c>
      <c r="K6896" t="s">
        <v>154</v>
      </c>
      <c r="L6896">
        <v>4</v>
      </c>
      <c r="M6896" t="s">
        <v>94</v>
      </c>
      <c r="N6896" s="4" t="str">
        <f>IF(consolidado[[#This Row],[tempo]]&gt;consolidado[[#This Row],[prioridade_horas]],"Fora do prazo","Dentro do prazo estimado")</f>
        <v>Fora do prazo</v>
      </c>
      <c r="O6896" s="3">
        <v>1</v>
      </c>
      <c r="P6896" t="s">
        <v>27</v>
      </c>
      <c r="Q6896">
        <v>3</v>
      </c>
      <c r="R6896" t="s">
        <v>33</v>
      </c>
      <c r="S6896">
        <v>10</v>
      </c>
      <c r="T6896" t="s">
        <v>143</v>
      </c>
      <c r="U6896">
        <v>73</v>
      </c>
      <c r="V6896" t="s">
        <v>144</v>
      </c>
      <c r="W6896">
        <v>5</v>
      </c>
      <c r="X6896" t="s">
        <v>41</v>
      </c>
    </row>
    <row r="6897" spans="1:24">
      <c r="A6897">
        <v>39719</v>
      </c>
      <c r="B6897" t="s">
        <v>3702</v>
      </c>
      <c r="C6897" s="1">
        <v>45506.623564814814</v>
      </c>
      <c r="D6897" s="1">
        <v>45540.44259259259</v>
      </c>
      <c r="E6897" s="3">
        <v>8.8361111111111104</v>
      </c>
      <c r="F6897">
        <v>50</v>
      </c>
      <c r="G6897" t="s">
        <v>142</v>
      </c>
      <c r="H6897">
        <v>50</v>
      </c>
      <c r="I6897" t="s">
        <v>142</v>
      </c>
      <c r="J6897">
        <v>20</v>
      </c>
      <c r="K6897" t="s">
        <v>145</v>
      </c>
      <c r="L6897">
        <v>8</v>
      </c>
      <c r="M6897" t="s">
        <v>110</v>
      </c>
      <c r="N6897" s="4" t="str">
        <f>IF(consolidado[[#This Row],[tempo]]&gt;consolidado[[#This Row],[prioridade_horas]],"Fora do prazo","Dentro do prazo estimado")</f>
        <v>Fora do prazo</v>
      </c>
      <c r="O6897" s="3">
        <v>1</v>
      </c>
      <c r="P6897" t="s">
        <v>27</v>
      </c>
      <c r="Q6897">
        <v>3</v>
      </c>
      <c r="R6897" t="s">
        <v>33</v>
      </c>
      <c r="S6897">
        <v>10</v>
      </c>
      <c r="T6897" t="s">
        <v>143</v>
      </c>
      <c r="U6897">
        <v>73</v>
      </c>
      <c r="V6897" t="s">
        <v>144</v>
      </c>
      <c r="W6897">
        <v>5</v>
      </c>
      <c r="X6897" t="s">
        <v>41</v>
      </c>
    </row>
    <row r="6898" spans="1:24">
      <c r="A6898">
        <v>39720</v>
      </c>
      <c r="B6898" t="s">
        <v>3702</v>
      </c>
      <c r="C6898" s="1">
        <v>45506.626863425925</v>
      </c>
      <c r="D6898" s="1">
        <v>45537.643587962964</v>
      </c>
      <c r="E6898" s="3">
        <v>7.90625</v>
      </c>
      <c r="F6898">
        <v>50</v>
      </c>
      <c r="G6898" t="s">
        <v>142</v>
      </c>
      <c r="H6898">
        <v>50</v>
      </c>
      <c r="I6898" t="s">
        <v>142</v>
      </c>
      <c r="J6898">
        <v>19</v>
      </c>
      <c r="K6898" t="s">
        <v>91</v>
      </c>
      <c r="L6898">
        <v>5</v>
      </c>
      <c r="M6898" t="s">
        <v>92</v>
      </c>
      <c r="N6898" s="4" t="str">
        <f>IF(consolidado[[#This Row],[tempo]]&gt;consolidado[[#This Row],[prioridade_horas]],"Fora do prazo","Dentro do prazo estimado")</f>
        <v>Fora do prazo</v>
      </c>
      <c r="O6898" s="3">
        <v>1</v>
      </c>
      <c r="P6898" t="s">
        <v>27</v>
      </c>
      <c r="Q6898">
        <v>6</v>
      </c>
      <c r="R6898" t="s">
        <v>28</v>
      </c>
      <c r="S6898">
        <v>10</v>
      </c>
      <c r="T6898" t="s">
        <v>143</v>
      </c>
      <c r="U6898">
        <v>73</v>
      </c>
      <c r="V6898" t="s">
        <v>144</v>
      </c>
      <c r="W6898">
        <v>5</v>
      </c>
      <c r="X6898" t="s">
        <v>41</v>
      </c>
    </row>
    <row r="6899" spans="1:24">
      <c r="A6899">
        <v>39721</v>
      </c>
      <c r="B6899" t="s">
        <v>2254</v>
      </c>
      <c r="C6899" s="1">
        <v>45506.633020833331</v>
      </c>
      <c r="D6899" s="1">
        <v>45506.680543981478</v>
      </c>
      <c r="E6899" s="3">
        <v>4.7222222222222221E-2</v>
      </c>
      <c r="F6899">
        <v>55</v>
      </c>
      <c r="G6899" t="s">
        <v>127</v>
      </c>
      <c r="H6899">
        <v>98</v>
      </c>
      <c r="I6899" t="s">
        <v>69</v>
      </c>
      <c r="J6899">
        <v>55</v>
      </c>
      <c r="K6899" t="s">
        <v>127</v>
      </c>
      <c r="L6899">
        <v>11</v>
      </c>
      <c r="M6899" t="s">
        <v>37</v>
      </c>
      <c r="N6899" s="4" t="str">
        <f>IF(consolidado[[#This Row],[tempo]]&gt;consolidado[[#This Row],[prioridade_horas]],"Fora do prazo","Dentro do prazo estimado")</f>
        <v>Dentro do prazo estimado</v>
      </c>
      <c r="O6899" s="3">
        <v>0.33333333333333331</v>
      </c>
      <c r="P6899" t="s">
        <v>38</v>
      </c>
      <c r="Q6899">
        <v>3</v>
      </c>
      <c r="R6899" t="s">
        <v>33</v>
      </c>
      <c r="S6899">
        <v>11</v>
      </c>
      <c r="T6899" t="s">
        <v>37</v>
      </c>
      <c r="U6899">
        <v>56</v>
      </c>
      <c r="V6899" t="s">
        <v>40</v>
      </c>
      <c r="W6899">
        <v>5</v>
      </c>
      <c r="X6899" t="s">
        <v>41</v>
      </c>
    </row>
    <row r="6900" spans="1:24">
      <c r="A6900">
        <v>39722</v>
      </c>
      <c r="B6900" t="s">
        <v>129</v>
      </c>
      <c r="C6900" s="1">
        <v>45506.633773148147</v>
      </c>
      <c r="D6900" s="1">
        <v>45524.624918981484</v>
      </c>
      <c r="E6900" s="3">
        <v>4.4993055555555559</v>
      </c>
      <c r="F6900">
        <v>55</v>
      </c>
      <c r="G6900" t="s">
        <v>127</v>
      </c>
      <c r="H6900">
        <v>25</v>
      </c>
      <c r="I6900" t="s">
        <v>109</v>
      </c>
      <c r="J6900">
        <v>55</v>
      </c>
      <c r="K6900" t="s">
        <v>127</v>
      </c>
      <c r="L6900">
        <v>11</v>
      </c>
      <c r="M6900" t="s">
        <v>37</v>
      </c>
      <c r="N6900" s="4" t="str">
        <f>IF(consolidado[[#This Row],[tempo]]&gt;consolidado[[#This Row],[prioridade_horas]],"Fora do prazo","Dentro do prazo estimado")</f>
        <v>Fora do prazo</v>
      </c>
      <c r="O6900" s="3">
        <v>0.33333333333333331</v>
      </c>
      <c r="P6900" t="s">
        <v>38</v>
      </c>
      <c r="Q6900">
        <v>3</v>
      </c>
      <c r="R6900" t="s">
        <v>33</v>
      </c>
      <c r="S6900">
        <v>11</v>
      </c>
      <c r="T6900" t="s">
        <v>37</v>
      </c>
      <c r="U6900">
        <v>56</v>
      </c>
      <c r="V6900" t="s">
        <v>40</v>
      </c>
      <c r="W6900">
        <v>5</v>
      </c>
      <c r="X6900" t="s">
        <v>41</v>
      </c>
    </row>
    <row r="6901" spans="1:24">
      <c r="A6901">
        <v>39723</v>
      </c>
      <c r="B6901" t="s">
        <v>2255</v>
      </c>
      <c r="C6901" s="1">
        <v>45506.634814814817</v>
      </c>
      <c r="D6901" s="1">
        <v>45506.646574074075</v>
      </c>
      <c r="E6901" s="3">
        <v>1.1805555555555555E-2</v>
      </c>
      <c r="F6901">
        <v>55</v>
      </c>
      <c r="G6901" t="s">
        <v>127</v>
      </c>
      <c r="H6901">
        <v>29</v>
      </c>
      <c r="I6901" t="s">
        <v>36</v>
      </c>
      <c r="J6901">
        <v>55</v>
      </c>
      <c r="K6901" t="s">
        <v>127</v>
      </c>
      <c r="L6901">
        <v>11</v>
      </c>
      <c r="M6901" t="s">
        <v>37</v>
      </c>
      <c r="N6901" s="4" t="str">
        <f>IF(consolidado[[#This Row],[tempo]]&gt;consolidado[[#This Row],[prioridade_horas]],"Fora do prazo","Dentro do prazo estimado")</f>
        <v>Dentro do prazo estimado</v>
      </c>
      <c r="O6901" s="3">
        <v>0.33333333333333331</v>
      </c>
      <c r="P6901" t="s">
        <v>38</v>
      </c>
      <c r="Q6901">
        <v>3</v>
      </c>
      <c r="R6901" t="s">
        <v>33</v>
      </c>
      <c r="S6901">
        <v>11</v>
      </c>
      <c r="T6901" t="s">
        <v>37</v>
      </c>
      <c r="U6901">
        <v>56</v>
      </c>
      <c r="V6901" t="s">
        <v>40</v>
      </c>
      <c r="W6901">
        <v>5</v>
      </c>
      <c r="X6901" t="s">
        <v>41</v>
      </c>
    </row>
    <row r="6902" spans="1:24">
      <c r="A6902">
        <v>39724</v>
      </c>
      <c r="B6902" t="s">
        <v>786</v>
      </c>
      <c r="C6902" s="1">
        <v>45506.635729166665</v>
      </c>
      <c r="D6902" s="1">
        <v>45509.553553240738</v>
      </c>
      <c r="E6902" s="3">
        <v>0.29375000000000001</v>
      </c>
      <c r="F6902">
        <v>55</v>
      </c>
      <c r="G6902" t="s">
        <v>127</v>
      </c>
      <c r="H6902">
        <v>25</v>
      </c>
      <c r="I6902" t="s">
        <v>109</v>
      </c>
      <c r="J6902">
        <v>55</v>
      </c>
      <c r="K6902" t="s">
        <v>127</v>
      </c>
      <c r="L6902">
        <v>11</v>
      </c>
      <c r="M6902" t="s">
        <v>37</v>
      </c>
      <c r="N6902" s="4" t="str">
        <f>IF(consolidado[[#This Row],[tempo]]&gt;consolidado[[#This Row],[prioridade_horas]],"Fora do prazo","Dentro do prazo estimado")</f>
        <v>Dentro do prazo estimado</v>
      </c>
      <c r="O6902" s="3">
        <v>0.33333333333333331</v>
      </c>
      <c r="P6902" t="s">
        <v>38</v>
      </c>
      <c r="Q6902">
        <v>3</v>
      </c>
      <c r="R6902" t="s">
        <v>33</v>
      </c>
      <c r="S6902">
        <v>11</v>
      </c>
      <c r="T6902" t="s">
        <v>37</v>
      </c>
      <c r="U6902">
        <v>56</v>
      </c>
      <c r="V6902" t="s">
        <v>40</v>
      </c>
      <c r="W6902">
        <v>5</v>
      </c>
      <c r="X6902" t="s">
        <v>41</v>
      </c>
    </row>
    <row r="6903" spans="1:24">
      <c r="A6903">
        <v>39725</v>
      </c>
      <c r="B6903" t="s">
        <v>3703</v>
      </c>
      <c r="C6903" s="1">
        <v>45506.64167824074</v>
      </c>
      <c r="D6903" s="1">
        <v>45516.62804398148</v>
      </c>
      <c r="E6903" s="3">
        <v>2.2402777777777776</v>
      </c>
      <c r="F6903">
        <v>29</v>
      </c>
      <c r="G6903" t="s">
        <v>36</v>
      </c>
      <c r="H6903">
        <v>29</v>
      </c>
      <c r="I6903" t="s">
        <v>36</v>
      </c>
      <c r="J6903">
        <v>29</v>
      </c>
      <c r="K6903" t="s">
        <v>36</v>
      </c>
      <c r="L6903">
        <v>11</v>
      </c>
      <c r="M6903" t="s">
        <v>37</v>
      </c>
      <c r="N6903" s="4" t="str">
        <f>IF(consolidado[[#This Row],[tempo]]&gt;consolidado[[#This Row],[prioridade_horas]],"Fora do prazo","Dentro do prazo estimado")</f>
        <v>Fora do prazo</v>
      </c>
      <c r="O6903" s="3">
        <v>0.33333333333333331</v>
      </c>
      <c r="P6903" t="s">
        <v>38</v>
      </c>
      <c r="Q6903">
        <v>3</v>
      </c>
      <c r="R6903" t="s">
        <v>33</v>
      </c>
      <c r="S6903">
        <v>11</v>
      </c>
      <c r="T6903" t="s">
        <v>37</v>
      </c>
      <c r="U6903">
        <v>56</v>
      </c>
      <c r="V6903" t="s">
        <v>40</v>
      </c>
      <c r="W6903">
        <v>5</v>
      </c>
      <c r="X6903" t="s">
        <v>41</v>
      </c>
    </row>
    <row r="6904" spans="1:24">
      <c r="A6904">
        <v>39726</v>
      </c>
      <c r="B6904" t="s">
        <v>3704</v>
      </c>
      <c r="C6904" s="1">
        <v>45506.647118055553</v>
      </c>
      <c r="D6904" s="1">
        <v>45509.573622685188</v>
      </c>
      <c r="E6904" s="3">
        <v>0.30277777777777776</v>
      </c>
      <c r="F6904">
        <v>33</v>
      </c>
      <c r="G6904" t="s">
        <v>57</v>
      </c>
      <c r="H6904">
        <v>33</v>
      </c>
      <c r="I6904" t="s">
        <v>57</v>
      </c>
      <c r="J6904">
        <v>33</v>
      </c>
      <c r="K6904" t="s">
        <v>57</v>
      </c>
      <c r="L6904">
        <v>12</v>
      </c>
      <c r="M6904" t="s">
        <v>83</v>
      </c>
      <c r="N6904" s="4" t="str">
        <f>IF(consolidado[[#This Row],[tempo]]&gt;consolidado[[#This Row],[prioridade_horas]],"Fora do prazo","Dentro do prazo estimado")</f>
        <v>Dentro do prazo estimado</v>
      </c>
      <c r="O6904" s="3">
        <v>0.33333333333333331</v>
      </c>
      <c r="P6904" t="s">
        <v>38</v>
      </c>
      <c r="Q6904">
        <v>3</v>
      </c>
      <c r="R6904" t="s">
        <v>33</v>
      </c>
      <c r="S6904">
        <v>11</v>
      </c>
      <c r="T6904" t="s">
        <v>37</v>
      </c>
      <c r="U6904">
        <v>56</v>
      </c>
      <c r="V6904" t="s">
        <v>40</v>
      </c>
      <c r="W6904">
        <v>5</v>
      </c>
      <c r="X6904" t="s">
        <v>41</v>
      </c>
    </row>
    <row r="6905" spans="1:24">
      <c r="A6905">
        <v>39727</v>
      </c>
      <c r="B6905" t="s">
        <v>3705</v>
      </c>
      <c r="C6905" s="1">
        <v>45506.650543981479</v>
      </c>
      <c r="D6905" s="1">
        <v>45509.368564814817</v>
      </c>
      <c r="E6905" s="3">
        <v>9.375E-2</v>
      </c>
      <c r="F6905">
        <v>18</v>
      </c>
      <c r="G6905" t="s">
        <v>158</v>
      </c>
      <c r="H6905">
        <v>18</v>
      </c>
      <c r="I6905" t="s">
        <v>158</v>
      </c>
      <c r="J6905">
        <v>18</v>
      </c>
      <c r="K6905" t="s">
        <v>158</v>
      </c>
      <c r="L6905">
        <v>5</v>
      </c>
      <c r="M6905" t="s">
        <v>92</v>
      </c>
      <c r="N6905" s="4" t="str">
        <f>IF(consolidado[[#This Row],[tempo]]&gt;consolidado[[#This Row],[prioridade_horas]],"Fora do prazo","Dentro do prazo estimado")</f>
        <v>Dentro do prazo estimado</v>
      </c>
      <c r="O6905" s="3">
        <v>5</v>
      </c>
      <c r="P6905" t="s">
        <v>84</v>
      </c>
      <c r="Q6905">
        <v>3</v>
      </c>
      <c r="R6905" t="s">
        <v>33</v>
      </c>
      <c r="S6905">
        <v>5</v>
      </c>
      <c r="T6905" t="s">
        <v>92</v>
      </c>
      <c r="U6905">
        <v>106</v>
      </c>
      <c r="V6905" t="s">
        <v>244</v>
      </c>
      <c r="W6905">
        <v>3</v>
      </c>
      <c r="X6905" t="s">
        <v>86</v>
      </c>
    </row>
    <row r="6906" spans="1:24">
      <c r="A6906">
        <v>39728</v>
      </c>
      <c r="B6906" t="s">
        <v>303</v>
      </c>
      <c r="C6906" s="1">
        <v>45506.662881944445</v>
      </c>
      <c r="D6906" s="1">
        <v>45524.44630787037</v>
      </c>
      <c r="E6906" s="3">
        <v>4.291666666666667</v>
      </c>
      <c r="F6906">
        <v>98</v>
      </c>
      <c r="G6906" t="s">
        <v>69</v>
      </c>
      <c r="H6906">
        <v>98</v>
      </c>
      <c r="I6906" t="s">
        <v>69</v>
      </c>
      <c r="J6906">
        <v>98</v>
      </c>
      <c r="K6906" t="s">
        <v>69</v>
      </c>
      <c r="L6906">
        <v>11</v>
      </c>
      <c r="M6906" t="s">
        <v>37</v>
      </c>
      <c r="N6906" s="4" t="str">
        <f>IF(consolidado[[#This Row],[tempo]]&gt;consolidado[[#This Row],[prioridade_horas]],"Fora do prazo","Dentro do prazo estimado")</f>
        <v>Fora do prazo</v>
      </c>
      <c r="O6906" s="3">
        <v>0.66666666666666663</v>
      </c>
      <c r="P6906" t="s">
        <v>70</v>
      </c>
      <c r="Q6906">
        <v>3</v>
      </c>
      <c r="R6906" t="s">
        <v>33</v>
      </c>
      <c r="S6906">
        <v>11</v>
      </c>
      <c r="T6906" t="s">
        <v>37</v>
      </c>
      <c r="U6906">
        <v>101</v>
      </c>
      <c r="V6906" t="s">
        <v>215</v>
      </c>
      <c r="W6906">
        <v>5</v>
      </c>
      <c r="X6906" t="s">
        <v>41</v>
      </c>
    </row>
    <row r="6907" spans="1:24">
      <c r="A6907">
        <v>39729</v>
      </c>
      <c r="B6907" t="s">
        <v>350</v>
      </c>
      <c r="C6907" s="1">
        <v>45506.663263888891</v>
      </c>
      <c r="D6907" s="1">
        <v>45511.585451388892</v>
      </c>
      <c r="E6907" s="3">
        <v>1.0493055555555555</v>
      </c>
      <c r="F6907">
        <v>18</v>
      </c>
      <c r="G6907" t="s">
        <v>158</v>
      </c>
      <c r="H6907">
        <v>18</v>
      </c>
      <c r="I6907" t="s">
        <v>158</v>
      </c>
      <c r="J6907">
        <v>18</v>
      </c>
      <c r="K6907" t="s">
        <v>158</v>
      </c>
      <c r="L6907">
        <v>5</v>
      </c>
      <c r="M6907" t="s">
        <v>92</v>
      </c>
      <c r="N6907" s="4" t="str">
        <f>IF(consolidado[[#This Row],[tempo]]&gt;consolidado[[#This Row],[prioridade_horas]],"Fora do prazo","Dentro do prazo estimado")</f>
        <v>Dentro do prazo estimado</v>
      </c>
      <c r="O6907" s="3">
        <v>5</v>
      </c>
      <c r="P6907" t="s">
        <v>84</v>
      </c>
      <c r="Q6907">
        <v>3</v>
      </c>
      <c r="R6907" t="s">
        <v>33</v>
      </c>
      <c r="S6907">
        <v>5</v>
      </c>
      <c r="T6907" t="s">
        <v>92</v>
      </c>
      <c r="U6907">
        <v>9</v>
      </c>
      <c r="V6907" t="s">
        <v>159</v>
      </c>
      <c r="W6907">
        <v>5</v>
      </c>
      <c r="X6907" t="s">
        <v>41</v>
      </c>
    </row>
    <row r="6908" spans="1:24">
      <c r="A6908">
        <v>39730</v>
      </c>
      <c r="B6908" t="s">
        <v>3706</v>
      </c>
      <c r="C6908" s="1">
        <v>45506.663935185185</v>
      </c>
      <c r="D6908" s="1">
        <v>45512.720358796294</v>
      </c>
      <c r="E6908" s="3">
        <v>1.5590277777777777</v>
      </c>
      <c r="F6908">
        <v>62</v>
      </c>
      <c r="G6908" t="s">
        <v>45</v>
      </c>
      <c r="H6908">
        <v>45</v>
      </c>
      <c r="I6908" t="s">
        <v>156</v>
      </c>
      <c r="J6908">
        <v>62</v>
      </c>
      <c r="K6908" t="s">
        <v>45</v>
      </c>
      <c r="L6908">
        <v>10</v>
      </c>
      <c r="M6908" t="s">
        <v>143</v>
      </c>
      <c r="N6908" s="4" t="str">
        <f>IF(consolidado[[#This Row],[tempo]]&gt;consolidado[[#This Row],[prioridade_horas]],"Fora do prazo","Dentro do prazo estimado")</f>
        <v>Fora do prazo</v>
      </c>
      <c r="O6908" s="3">
        <v>1</v>
      </c>
      <c r="P6908" t="s">
        <v>27</v>
      </c>
      <c r="Q6908">
        <v>3</v>
      </c>
      <c r="R6908" t="s">
        <v>33</v>
      </c>
      <c r="S6908">
        <v>10</v>
      </c>
      <c r="T6908" t="s">
        <v>143</v>
      </c>
      <c r="U6908">
        <v>73</v>
      </c>
      <c r="V6908" t="s">
        <v>144</v>
      </c>
      <c r="W6908">
        <v>5</v>
      </c>
      <c r="X6908" t="s">
        <v>41</v>
      </c>
    </row>
    <row r="6909" spans="1:24">
      <c r="A6909">
        <v>39731</v>
      </c>
      <c r="B6909" t="s">
        <v>3707</v>
      </c>
      <c r="C6909" s="1">
        <v>45506.665092592593</v>
      </c>
      <c r="D6909" s="1">
        <v>45506.665555555555</v>
      </c>
      <c r="E6909" s="3">
        <v>6.9444444444444447E-4</v>
      </c>
      <c r="F6909">
        <v>117</v>
      </c>
      <c r="G6909" t="s">
        <v>2485</v>
      </c>
      <c r="H6909">
        <v>117</v>
      </c>
      <c r="I6909" t="s">
        <v>2485</v>
      </c>
      <c r="J6909">
        <v>117</v>
      </c>
      <c r="K6909" t="s">
        <v>2485</v>
      </c>
      <c r="L6909">
        <v>1</v>
      </c>
      <c r="M6909" t="s">
        <v>66</v>
      </c>
      <c r="N6909" s="4" t="str">
        <f>IF(consolidado[[#This Row],[tempo]]&gt;consolidado[[#This Row],[prioridade_horas]],"Fora do prazo","Dentro do prazo estimado")</f>
        <v>Dentro do prazo estimado</v>
      </c>
      <c r="O6909" s="3">
        <v>0.66666666666666663</v>
      </c>
      <c r="P6909" t="s">
        <v>70</v>
      </c>
      <c r="Q6909">
        <v>3</v>
      </c>
      <c r="R6909" t="s">
        <v>33</v>
      </c>
      <c r="S6909">
        <v>1</v>
      </c>
      <c r="T6909" t="s">
        <v>66</v>
      </c>
      <c r="U6909">
        <v>22</v>
      </c>
      <c r="V6909" t="s">
        <v>51</v>
      </c>
      <c r="W6909">
        <v>5</v>
      </c>
      <c r="X6909" t="s">
        <v>41</v>
      </c>
    </row>
    <row r="6910" spans="1:24">
      <c r="A6910">
        <v>39732</v>
      </c>
      <c r="B6910" t="s">
        <v>821</v>
      </c>
      <c r="C6910" s="1">
        <v>45506.67559027778</v>
      </c>
      <c r="D6910" s="1">
        <v>45506.70039351852</v>
      </c>
      <c r="E6910" s="3">
        <v>2.5000000000000001E-2</v>
      </c>
      <c r="F6910">
        <v>55</v>
      </c>
      <c r="G6910" t="s">
        <v>127</v>
      </c>
      <c r="H6910">
        <v>31</v>
      </c>
      <c r="I6910" t="s">
        <v>54</v>
      </c>
      <c r="J6910">
        <v>55</v>
      </c>
      <c r="K6910" t="s">
        <v>127</v>
      </c>
      <c r="L6910">
        <v>11</v>
      </c>
      <c r="M6910" t="s">
        <v>37</v>
      </c>
      <c r="N6910" s="4" t="str">
        <f>IF(consolidado[[#This Row],[tempo]]&gt;consolidado[[#This Row],[prioridade_horas]],"Fora do prazo","Dentro do prazo estimado")</f>
        <v>Dentro do prazo estimado</v>
      </c>
      <c r="O6910" s="3">
        <v>0.33333333333333331</v>
      </c>
      <c r="P6910" t="s">
        <v>38</v>
      </c>
      <c r="Q6910">
        <v>3</v>
      </c>
      <c r="R6910" t="s">
        <v>33</v>
      </c>
      <c r="S6910">
        <v>11</v>
      </c>
      <c r="T6910" t="s">
        <v>37</v>
      </c>
      <c r="U6910">
        <v>56</v>
      </c>
      <c r="V6910" t="s">
        <v>40</v>
      </c>
      <c r="W6910">
        <v>5</v>
      </c>
      <c r="X6910" t="s">
        <v>41</v>
      </c>
    </row>
    <row r="6911" spans="1:24">
      <c r="A6911">
        <v>39733</v>
      </c>
      <c r="B6911" t="s">
        <v>31</v>
      </c>
      <c r="C6911" s="1">
        <v>45506.695532407408</v>
      </c>
      <c r="D6911" s="1">
        <v>45516.596134259256</v>
      </c>
      <c r="E6911" s="3">
        <v>2.1548611111111109</v>
      </c>
      <c r="F6911">
        <v>34</v>
      </c>
      <c r="G6911" t="s">
        <v>25</v>
      </c>
      <c r="H6911">
        <v>19</v>
      </c>
      <c r="I6911" t="s">
        <v>91</v>
      </c>
      <c r="J6911">
        <v>19</v>
      </c>
      <c r="K6911" t="s">
        <v>91</v>
      </c>
      <c r="L6911">
        <v>5</v>
      </c>
      <c r="M6911" t="s">
        <v>92</v>
      </c>
      <c r="N6911" s="4" t="str">
        <f>IF(consolidado[[#This Row],[tempo]]&gt;consolidado[[#This Row],[prioridade_horas]],"Fora do prazo","Dentro do prazo estimado")</f>
        <v>Fora do prazo</v>
      </c>
      <c r="O6911" s="3">
        <v>1</v>
      </c>
      <c r="P6911" t="s">
        <v>27</v>
      </c>
      <c r="Q6911">
        <v>6</v>
      </c>
      <c r="R6911" t="s">
        <v>28</v>
      </c>
      <c r="S6911">
        <v>5</v>
      </c>
      <c r="T6911" t="s">
        <v>92</v>
      </c>
      <c r="U6911">
        <v>28</v>
      </c>
      <c r="V6911" t="s">
        <v>34</v>
      </c>
      <c r="W6911">
        <v>4</v>
      </c>
      <c r="X6911" t="s">
        <v>30</v>
      </c>
    </row>
    <row r="6912" spans="1:24">
      <c r="A6912">
        <v>39734</v>
      </c>
      <c r="B6912" t="s">
        <v>3708</v>
      </c>
      <c r="C6912" s="1">
        <v>45506.696261574078</v>
      </c>
      <c r="D6912" s="1">
        <v>45509.691979166666</v>
      </c>
      <c r="E6912" s="3">
        <v>0.37152777777777779</v>
      </c>
      <c r="F6912">
        <v>31</v>
      </c>
      <c r="G6912" t="s">
        <v>54</v>
      </c>
      <c r="H6912">
        <v>99</v>
      </c>
      <c r="I6912" t="s">
        <v>73</v>
      </c>
      <c r="J6912">
        <v>31</v>
      </c>
      <c r="K6912" t="s">
        <v>54</v>
      </c>
      <c r="L6912">
        <v>11</v>
      </c>
      <c r="M6912" t="s">
        <v>37</v>
      </c>
      <c r="N6912" s="4" t="str">
        <f>IF(consolidado[[#This Row],[tempo]]&gt;consolidado[[#This Row],[prioridade_horas]],"Fora do prazo","Dentro do prazo estimado")</f>
        <v>Fora do prazo</v>
      </c>
      <c r="O6912" s="3">
        <v>0.33333333333333331</v>
      </c>
      <c r="P6912" t="s">
        <v>38</v>
      </c>
      <c r="Q6912">
        <v>3</v>
      </c>
      <c r="R6912" t="s">
        <v>33</v>
      </c>
      <c r="S6912">
        <v>16</v>
      </c>
      <c r="T6912" t="s">
        <v>43</v>
      </c>
      <c r="U6912">
        <v>100</v>
      </c>
      <c r="V6912" t="s">
        <v>169</v>
      </c>
      <c r="W6912">
        <v>5</v>
      </c>
      <c r="X6912" t="s">
        <v>41</v>
      </c>
    </row>
    <row r="6913" spans="1:24">
      <c r="A6913">
        <v>39735</v>
      </c>
      <c r="B6913" t="s">
        <v>3709</v>
      </c>
      <c r="C6913" s="1">
        <v>45506.697025462963</v>
      </c>
      <c r="D6913" s="1">
        <v>45509.376331018517</v>
      </c>
      <c r="E6913" s="3">
        <v>5.486111111111111E-2</v>
      </c>
      <c r="F6913">
        <v>117</v>
      </c>
      <c r="G6913" t="s">
        <v>2485</v>
      </c>
      <c r="H6913">
        <v>15</v>
      </c>
      <c r="I6913" t="s">
        <v>82</v>
      </c>
      <c r="J6913">
        <v>117</v>
      </c>
      <c r="K6913" t="s">
        <v>2485</v>
      </c>
      <c r="L6913">
        <v>16</v>
      </c>
      <c r="M6913" t="s">
        <v>43</v>
      </c>
      <c r="N6913" s="4" t="str">
        <f>IF(consolidado[[#This Row],[tempo]]&gt;consolidado[[#This Row],[prioridade_horas]],"Fora do prazo","Dentro do prazo estimado")</f>
        <v>Dentro do prazo estimado</v>
      </c>
      <c r="O6913" s="3">
        <v>1</v>
      </c>
      <c r="P6913" t="s">
        <v>27</v>
      </c>
      <c r="Q6913">
        <v>3</v>
      </c>
      <c r="R6913" t="s">
        <v>33</v>
      </c>
      <c r="S6913">
        <v>16</v>
      </c>
      <c r="T6913" t="s">
        <v>43</v>
      </c>
      <c r="U6913">
        <v>56</v>
      </c>
      <c r="V6913" t="s">
        <v>40</v>
      </c>
      <c r="W6913">
        <v>5</v>
      </c>
      <c r="X6913" t="s">
        <v>41</v>
      </c>
    </row>
    <row r="6914" spans="1:24">
      <c r="A6914">
        <v>39736</v>
      </c>
      <c r="B6914" t="s">
        <v>2979</v>
      </c>
      <c r="C6914" s="1">
        <v>45506.701261574075</v>
      </c>
      <c r="D6914" s="1">
        <v>45518.438576388886</v>
      </c>
      <c r="E6914" s="3">
        <v>2.7430555555555554</v>
      </c>
      <c r="F6914">
        <v>34</v>
      </c>
      <c r="G6914" t="s">
        <v>25</v>
      </c>
      <c r="H6914">
        <v>69</v>
      </c>
      <c r="I6914" t="s">
        <v>65</v>
      </c>
      <c r="J6914">
        <v>69</v>
      </c>
      <c r="K6914" t="s">
        <v>65</v>
      </c>
      <c r="L6914">
        <v>1</v>
      </c>
      <c r="M6914" t="s">
        <v>66</v>
      </c>
      <c r="N6914" s="4" t="str">
        <f>IF(consolidado[[#This Row],[tempo]]&gt;consolidado[[#This Row],[prioridade_horas]],"Fora do prazo","Dentro do prazo estimado")</f>
        <v>Fora do prazo</v>
      </c>
      <c r="O6914" s="3">
        <v>1</v>
      </c>
      <c r="P6914" t="s">
        <v>27</v>
      </c>
      <c r="Q6914">
        <v>6</v>
      </c>
      <c r="R6914" t="s">
        <v>28</v>
      </c>
      <c r="S6914">
        <v>1</v>
      </c>
      <c r="T6914" t="s">
        <v>66</v>
      </c>
      <c r="U6914">
        <v>28</v>
      </c>
      <c r="V6914" t="s">
        <v>34</v>
      </c>
      <c r="W6914">
        <v>4</v>
      </c>
      <c r="X6914" t="s">
        <v>30</v>
      </c>
    </row>
    <row r="6915" spans="1:24">
      <c r="A6915">
        <v>39737</v>
      </c>
      <c r="B6915" t="s">
        <v>291</v>
      </c>
      <c r="C6915" s="1">
        <v>45506.702870370369</v>
      </c>
      <c r="D6915" s="1">
        <v>45520.657337962963</v>
      </c>
      <c r="E6915" s="3">
        <v>3.7111111111111112</v>
      </c>
      <c r="F6915">
        <v>111</v>
      </c>
      <c r="G6915" t="s">
        <v>99</v>
      </c>
      <c r="H6915">
        <v>52</v>
      </c>
      <c r="I6915" t="s">
        <v>77</v>
      </c>
      <c r="J6915">
        <v>111</v>
      </c>
      <c r="K6915" t="s">
        <v>99</v>
      </c>
      <c r="L6915">
        <v>1</v>
      </c>
      <c r="M6915" t="s">
        <v>66</v>
      </c>
      <c r="N6915" s="4" t="str">
        <f>IF(consolidado[[#This Row],[tempo]]&gt;consolidado[[#This Row],[prioridade_horas]],"Fora do prazo","Dentro do prazo estimado")</f>
        <v>Fora do prazo</v>
      </c>
      <c r="O6915" s="3">
        <v>0.33333333333333331</v>
      </c>
      <c r="P6915" t="s">
        <v>38</v>
      </c>
      <c r="Q6915">
        <v>3</v>
      </c>
      <c r="R6915" t="s">
        <v>33</v>
      </c>
      <c r="S6915">
        <v>26</v>
      </c>
      <c r="T6915" t="s">
        <v>78</v>
      </c>
      <c r="U6915">
        <v>6</v>
      </c>
      <c r="V6915" t="s">
        <v>29</v>
      </c>
      <c r="W6915">
        <v>5</v>
      </c>
      <c r="X6915" t="s">
        <v>41</v>
      </c>
    </row>
    <row r="6916" spans="1:24">
      <c r="A6916">
        <v>39738</v>
      </c>
      <c r="B6916" t="s">
        <v>31</v>
      </c>
      <c r="C6916" s="1">
        <v>45506.705509259256</v>
      </c>
      <c r="D6916" s="1">
        <v>45511.509444444448</v>
      </c>
      <c r="E6916" s="3">
        <v>0.93125000000000002</v>
      </c>
      <c r="F6916">
        <v>34</v>
      </c>
      <c r="G6916" t="s">
        <v>25</v>
      </c>
      <c r="H6916">
        <v>99</v>
      </c>
      <c r="I6916" t="s">
        <v>73</v>
      </c>
      <c r="J6916">
        <v>35</v>
      </c>
      <c r="K6916" t="s">
        <v>32</v>
      </c>
      <c r="L6916">
        <v>3</v>
      </c>
      <c r="M6916" t="s">
        <v>26</v>
      </c>
      <c r="N6916" s="4" t="str">
        <f>IF(consolidado[[#This Row],[tempo]]&gt;consolidado[[#This Row],[prioridade_horas]],"Fora do prazo","Dentro do prazo estimado")</f>
        <v>Dentro do prazo estimado</v>
      </c>
      <c r="O6916" s="3">
        <v>1</v>
      </c>
      <c r="P6916" t="s">
        <v>27</v>
      </c>
      <c r="Q6916">
        <v>3</v>
      </c>
      <c r="R6916" t="s">
        <v>33</v>
      </c>
      <c r="S6916">
        <v>16</v>
      </c>
      <c r="T6916" t="s">
        <v>43</v>
      </c>
      <c r="U6916">
        <v>28</v>
      </c>
      <c r="V6916" t="s">
        <v>34</v>
      </c>
      <c r="W6916">
        <v>4</v>
      </c>
      <c r="X6916" t="s">
        <v>30</v>
      </c>
    </row>
    <row r="6917" spans="1:24">
      <c r="A6917">
        <v>39739</v>
      </c>
      <c r="B6917" t="s">
        <v>3710</v>
      </c>
      <c r="C6917" s="1">
        <v>45509.385694444441</v>
      </c>
      <c r="D6917" s="1">
        <v>45558.640787037039</v>
      </c>
      <c r="E6917" s="3">
        <v>13.404166666666667</v>
      </c>
      <c r="F6917">
        <v>69</v>
      </c>
      <c r="G6917" t="s">
        <v>65</v>
      </c>
      <c r="H6917">
        <v>69</v>
      </c>
      <c r="I6917" t="s">
        <v>65</v>
      </c>
      <c r="J6917">
        <v>69</v>
      </c>
      <c r="K6917" t="s">
        <v>65</v>
      </c>
      <c r="L6917">
        <v>12</v>
      </c>
      <c r="M6917" t="s">
        <v>83</v>
      </c>
      <c r="N6917" s="4" t="str">
        <f>IF(consolidado[[#This Row],[tempo]]&gt;consolidado[[#This Row],[prioridade_horas]],"Fora do prazo","Dentro do prazo estimado")</f>
        <v>Fora do prazo</v>
      </c>
      <c r="O6917" s="3">
        <v>0.33333333333333331</v>
      </c>
      <c r="P6917" t="s">
        <v>38</v>
      </c>
      <c r="Q6917">
        <v>6</v>
      </c>
      <c r="R6917" t="s">
        <v>28</v>
      </c>
      <c r="S6917">
        <v>1</v>
      </c>
      <c r="T6917" t="s">
        <v>66</v>
      </c>
      <c r="U6917">
        <v>56</v>
      </c>
      <c r="V6917" t="s">
        <v>40</v>
      </c>
      <c r="W6917">
        <v>5</v>
      </c>
      <c r="X6917" t="s">
        <v>41</v>
      </c>
    </row>
    <row r="6918" spans="1:24">
      <c r="A6918">
        <v>39740</v>
      </c>
      <c r="B6918" t="s">
        <v>3711</v>
      </c>
      <c r="C6918" s="1">
        <v>45509.394386574073</v>
      </c>
      <c r="D6918" s="1">
        <v>45510.621944444443</v>
      </c>
      <c r="E6918" s="3">
        <v>0.60347222222222219</v>
      </c>
      <c r="F6918">
        <v>98</v>
      </c>
      <c r="G6918" t="s">
        <v>69</v>
      </c>
      <c r="H6918">
        <v>99</v>
      </c>
      <c r="I6918" t="s">
        <v>73</v>
      </c>
      <c r="J6918">
        <v>98</v>
      </c>
      <c r="K6918" t="s">
        <v>69</v>
      </c>
      <c r="L6918">
        <v>16</v>
      </c>
      <c r="M6918" t="s">
        <v>43</v>
      </c>
      <c r="N6918" s="4" t="str">
        <f>IF(consolidado[[#This Row],[tempo]]&gt;consolidado[[#This Row],[prioridade_horas]],"Fora do prazo","Dentro do prazo estimado")</f>
        <v>Dentro do prazo estimado</v>
      </c>
      <c r="O6918" s="3">
        <v>0.66666666666666663</v>
      </c>
      <c r="P6918" t="s">
        <v>70</v>
      </c>
      <c r="Q6918">
        <v>3</v>
      </c>
      <c r="R6918" t="s">
        <v>33</v>
      </c>
      <c r="S6918">
        <v>16</v>
      </c>
      <c r="T6918" t="s">
        <v>43</v>
      </c>
      <c r="U6918">
        <v>56</v>
      </c>
      <c r="V6918" t="s">
        <v>40</v>
      </c>
      <c r="W6918">
        <v>5</v>
      </c>
      <c r="X6918" t="s">
        <v>41</v>
      </c>
    </row>
    <row r="6919" spans="1:24">
      <c r="A6919">
        <v>39741</v>
      </c>
      <c r="B6919" t="s">
        <v>2254</v>
      </c>
      <c r="C6919" s="1">
        <v>45509.396944444445</v>
      </c>
      <c r="D6919" s="1">
        <v>45509.400243055556</v>
      </c>
      <c r="E6919" s="3">
        <v>3.472222222222222E-3</v>
      </c>
      <c r="F6919">
        <v>55</v>
      </c>
      <c r="G6919" t="s">
        <v>127</v>
      </c>
      <c r="H6919">
        <v>98</v>
      </c>
      <c r="I6919" t="s">
        <v>69</v>
      </c>
      <c r="J6919">
        <v>55</v>
      </c>
      <c r="K6919" t="s">
        <v>127</v>
      </c>
      <c r="L6919">
        <v>11</v>
      </c>
      <c r="M6919" t="s">
        <v>37</v>
      </c>
      <c r="N6919" s="4" t="str">
        <f>IF(consolidado[[#This Row],[tempo]]&gt;consolidado[[#This Row],[prioridade_horas]],"Fora do prazo","Dentro do prazo estimado")</f>
        <v>Dentro do prazo estimado</v>
      </c>
      <c r="O6919" s="3">
        <v>0.33333333333333331</v>
      </c>
      <c r="P6919" t="s">
        <v>38</v>
      </c>
      <c r="Q6919">
        <v>3</v>
      </c>
      <c r="R6919" t="s">
        <v>33</v>
      </c>
      <c r="S6919">
        <v>11</v>
      </c>
      <c r="T6919" t="s">
        <v>37</v>
      </c>
      <c r="U6919">
        <v>56</v>
      </c>
      <c r="V6919" t="s">
        <v>40</v>
      </c>
      <c r="W6919">
        <v>5</v>
      </c>
      <c r="X6919" t="s">
        <v>41</v>
      </c>
    </row>
    <row r="6920" spans="1:24">
      <c r="A6920">
        <v>39742</v>
      </c>
      <c r="B6920" t="s">
        <v>3712</v>
      </c>
      <c r="C6920" s="1">
        <v>45509.397268518522</v>
      </c>
      <c r="D6920" s="1">
        <v>45511.518194444441</v>
      </c>
      <c r="E6920" s="3">
        <v>0.87222222222222223</v>
      </c>
      <c r="F6920">
        <v>35</v>
      </c>
      <c r="G6920" t="s">
        <v>32</v>
      </c>
      <c r="H6920">
        <v>99</v>
      </c>
      <c r="I6920" t="s">
        <v>73</v>
      </c>
      <c r="J6920">
        <v>35</v>
      </c>
      <c r="K6920" t="s">
        <v>32</v>
      </c>
      <c r="L6920">
        <v>3</v>
      </c>
      <c r="M6920" t="s">
        <v>26</v>
      </c>
      <c r="N6920" s="4" t="str">
        <f>IF(consolidado[[#This Row],[tempo]]&gt;consolidado[[#This Row],[prioridade_horas]],"Fora do prazo","Dentro do prazo estimado")</f>
        <v>Dentro do prazo estimado</v>
      </c>
      <c r="O6920" s="3">
        <v>1.6666666666666667</v>
      </c>
      <c r="P6920" t="s">
        <v>125</v>
      </c>
      <c r="Q6920">
        <v>3</v>
      </c>
      <c r="R6920" t="s">
        <v>33</v>
      </c>
      <c r="S6920">
        <v>16</v>
      </c>
      <c r="T6920" t="s">
        <v>43</v>
      </c>
      <c r="U6920">
        <v>29</v>
      </c>
      <c r="V6920" t="s">
        <v>85</v>
      </c>
      <c r="W6920">
        <v>3</v>
      </c>
      <c r="X6920" t="s">
        <v>86</v>
      </c>
    </row>
    <row r="6921" spans="1:24">
      <c r="A6921">
        <v>39743</v>
      </c>
      <c r="B6921" t="s">
        <v>3713</v>
      </c>
      <c r="C6921" s="1">
        <v>45509.397881944446</v>
      </c>
      <c r="D6921" s="1">
        <v>45509.629502314812</v>
      </c>
      <c r="E6921" s="3">
        <v>0.23194444444444445</v>
      </c>
      <c r="F6921">
        <v>55</v>
      </c>
      <c r="G6921" t="s">
        <v>127</v>
      </c>
      <c r="H6921">
        <v>25</v>
      </c>
      <c r="I6921" t="s">
        <v>109</v>
      </c>
      <c r="J6921">
        <v>55</v>
      </c>
      <c r="K6921" t="s">
        <v>127</v>
      </c>
      <c r="L6921">
        <v>11</v>
      </c>
      <c r="M6921" t="s">
        <v>37</v>
      </c>
      <c r="N6921" s="4" t="str">
        <f>IF(consolidado[[#This Row],[tempo]]&gt;consolidado[[#This Row],[prioridade_horas]],"Fora do prazo","Dentro do prazo estimado")</f>
        <v>Dentro do prazo estimado</v>
      </c>
      <c r="O6921" s="3">
        <v>0.33333333333333331</v>
      </c>
      <c r="P6921" t="s">
        <v>38</v>
      </c>
      <c r="Q6921">
        <v>3</v>
      </c>
      <c r="R6921" t="s">
        <v>33</v>
      </c>
      <c r="S6921">
        <v>11</v>
      </c>
      <c r="T6921" t="s">
        <v>37</v>
      </c>
      <c r="U6921">
        <v>56</v>
      </c>
      <c r="V6921" t="s">
        <v>40</v>
      </c>
      <c r="W6921">
        <v>5</v>
      </c>
      <c r="X6921" t="s">
        <v>41</v>
      </c>
    </row>
    <row r="6922" spans="1:24">
      <c r="A6922">
        <v>39744</v>
      </c>
      <c r="B6922" t="s">
        <v>786</v>
      </c>
      <c r="C6922" s="1">
        <v>45509.398692129631</v>
      </c>
      <c r="D6922" s="1">
        <v>45509.486921296295</v>
      </c>
      <c r="E6922" s="3">
        <v>8.819444444444445E-2</v>
      </c>
      <c r="F6922">
        <v>55</v>
      </c>
      <c r="G6922" t="s">
        <v>127</v>
      </c>
      <c r="H6922">
        <v>25</v>
      </c>
      <c r="I6922" t="s">
        <v>109</v>
      </c>
      <c r="J6922">
        <v>55</v>
      </c>
      <c r="K6922" t="s">
        <v>127</v>
      </c>
      <c r="L6922">
        <v>11</v>
      </c>
      <c r="M6922" t="s">
        <v>37</v>
      </c>
      <c r="N6922" s="4" t="str">
        <f>IF(consolidado[[#This Row],[tempo]]&gt;consolidado[[#This Row],[prioridade_horas]],"Fora do prazo","Dentro do prazo estimado")</f>
        <v>Dentro do prazo estimado</v>
      </c>
      <c r="O6922" s="3">
        <v>0.33333333333333331</v>
      </c>
      <c r="P6922" t="s">
        <v>38</v>
      </c>
      <c r="Q6922">
        <v>3</v>
      </c>
      <c r="R6922" t="s">
        <v>33</v>
      </c>
      <c r="S6922">
        <v>11</v>
      </c>
      <c r="T6922" t="s">
        <v>37</v>
      </c>
      <c r="U6922">
        <v>56</v>
      </c>
      <c r="V6922" t="s">
        <v>40</v>
      </c>
      <c r="W6922">
        <v>5</v>
      </c>
      <c r="X6922" t="s">
        <v>41</v>
      </c>
    </row>
    <row r="6923" spans="1:24">
      <c r="A6923">
        <v>39745</v>
      </c>
      <c r="B6923" t="s">
        <v>2255</v>
      </c>
      <c r="C6923" s="1">
        <v>45509.399513888886</v>
      </c>
      <c r="D6923" s="1">
        <v>45510.442060185182</v>
      </c>
      <c r="E6923" s="3">
        <v>0.41805555555555557</v>
      </c>
      <c r="F6923">
        <v>55</v>
      </c>
      <c r="G6923" t="s">
        <v>127</v>
      </c>
      <c r="H6923">
        <v>29</v>
      </c>
      <c r="I6923" t="s">
        <v>36</v>
      </c>
      <c r="J6923">
        <v>55</v>
      </c>
      <c r="K6923" t="s">
        <v>127</v>
      </c>
      <c r="L6923">
        <v>11</v>
      </c>
      <c r="M6923" t="s">
        <v>37</v>
      </c>
      <c r="N6923" s="4" t="str">
        <f>IF(consolidado[[#This Row],[tempo]]&gt;consolidado[[#This Row],[prioridade_horas]],"Fora do prazo","Dentro do prazo estimado")</f>
        <v>Fora do prazo</v>
      </c>
      <c r="O6923" s="3">
        <v>0.33333333333333331</v>
      </c>
      <c r="P6923" t="s">
        <v>38</v>
      </c>
      <c r="Q6923">
        <v>3</v>
      </c>
      <c r="R6923" t="s">
        <v>33</v>
      </c>
      <c r="S6923">
        <v>11</v>
      </c>
      <c r="T6923" t="s">
        <v>37</v>
      </c>
      <c r="U6923">
        <v>56</v>
      </c>
      <c r="V6923" t="s">
        <v>40</v>
      </c>
      <c r="W6923">
        <v>5</v>
      </c>
      <c r="X6923" t="s">
        <v>41</v>
      </c>
    </row>
    <row r="6924" spans="1:24">
      <c r="A6924">
        <v>39746</v>
      </c>
      <c r="B6924" t="s">
        <v>2255</v>
      </c>
      <c r="C6924" s="1">
        <v>45509.400231481479</v>
      </c>
      <c r="D6924" s="1">
        <v>45509.483020833337</v>
      </c>
      <c r="E6924" s="3">
        <v>8.2638888888888887E-2</v>
      </c>
      <c r="F6924">
        <v>55</v>
      </c>
      <c r="G6924" t="s">
        <v>127</v>
      </c>
      <c r="H6924">
        <v>25</v>
      </c>
      <c r="I6924" t="s">
        <v>109</v>
      </c>
      <c r="J6924">
        <v>55</v>
      </c>
      <c r="K6924" t="s">
        <v>127</v>
      </c>
      <c r="L6924">
        <v>11</v>
      </c>
      <c r="M6924" t="s">
        <v>37</v>
      </c>
      <c r="N6924" s="4" t="str">
        <f>IF(consolidado[[#This Row],[tempo]]&gt;consolidado[[#This Row],[prioridade_horas]],"Fora do prazo","Dentro do prazo estimado")</f>
        <v>Dentro do prazo estimado</v>
      </c>
      <c r="O6924" s="3">
        <v>0.33333333333333331</v>
      </c>
      <c r="P6924" t="s">
        <v>38</v>
      </c>
      <c r="Q6924">
        <v>3</v>
      </c>
      <c r="R6924" t="s">
        <v>33</v>
      </c>
      <c r="S6924">
        <v>11</v>
      </c>
      <c r="T6924" t="s">
        <v>37</v>
      </c>
      <c r="U6924">
        <v>56</v>
      </c>
      <c r="V6924" t="s">
        <v>40</v>
      </c>
      <c r="W6924">
        <v>5</v>
      </c>
      <c r="X6924" t="s">
        <v>41</v>
      </c>
    </row>
    <row r="6925" spans="1:24">
      <c r="A6925">
        <v>39747</v>
      </c>
      <c r="B6925" t="s">
        <v>150</v>
      </c>
      <c r="C6925" s="1">
        <v>45509.418506944443</v>
      </c>
      <c r="D6925" s="1">
        <v>45509.720613425925</v>
      </c>
      <c r="E6925" s="3">
        <v>0.30208333333333331</v>
      </c>
      <c r="F6925">
        <v>35</v>
      </c>
      <c r="G6925" t="s">
        <v>32</v>
      </c>
      <c r="H6925">
        <v>52</v>
      </c>
      <c r="I6925" t="s">
        <v>77</v>
      </c>
      <c r="J6925">
        <v>35</v>
      </c>
      <c r="K6925" t="s">
        <v>32</v>
      </c>
      <c r="L6925">
        <v>3</v>
      </c>
      <c r="M6925" t="s">
        <v>26</v>
      </c>
      <c r="N6925" s="4" t="str">
        <f>IF(consolidado[[#This Row],[tempo]]&gt;consolidado[[#This Row],[prioridade_horas]],"Fora do prazo","Dentro do prazo estimado")</f>
        <v>Dentro do prazo estimado</v>
      </c>
      <c r="O6925" s="3">
        <v>0.33333333333333331</v>
      </c>
      <c r="P6925" t="s">
        <v>38</v>
      </c>
      <c r="Q6925">
        <v>3</v>
      </c>
      <c r="R6925" t="s">
        <v>33</v>
      </c>
      <c r="S6925">
        <v>16</v>
      </c>
      <c r="T6925" t="s">
        <v>43</v>
      </c>
      <c r="U6925">
        <v>29</v>
      </c>
      <c r="V6925" t="s">
        <v>85</v>
      </c>
      <c r="W6925">
        <v>3</v>
      </c>
      <c r="X6925" t="s">
        <v>86</v>
      </c>
    </row>
    <row r="6926" spans="1:24">
      <c r="A6926">
        <v>39748</v>
      </c>
      <c r="B6926" t="s">
        <v>67</v>
      </c>
      <c r="C6926" s="1">
        <v>45509.447326388887</v>
      </c>
      <c r="D6926" s="1">
        <v>45509.447650462964</v>
      </c>
      <c r="E6926" s="3">
        <v>0</v>
      </c>
      <c r="F6926">
        <v>38</v>
      </c>
      <c r="G6926" t="s">
        <v>117</v>
      </c>
      <c r="H6926">
        <v>38</v>
      </c>
      <c r="I6926" t="s">
        <v>117</v>
      </c>
      <c r="J6926">
        <v>38</v>
      </c>
      <c r="K6926" t="s">
        <v>117</v>
      </c>
      <c r="L6926">
        <v>6</v>
      </c>
      <c r="M6926" t="s">
        <v>118</v>
      </c>
      <c r="N6926" s="4" t="str">
        <f>IF(consolidado[[#This Row],[tempo]]&gt;consolidado[[#This Row],[prioridade_horas]],"Fora do prazo","Dentro do prazo estimado")</f>
        <v>Dentro do prazo estimado</v>
      </c>
      <c r="O6926" s="3">
        <v>1</v>
      </c>
      <c r="P6926" t="s">
        <v>27</v>
      </c>
      <c r="Q6926">
        <v>3</v>
      </c>
      <c r="R6926" t="s">
        <v>33</v>
      </c>
      <c r="S6926">
        <v>6</v>
      </c>
      <c r="T6926" t="s">
        <v>118</v>
      </c>
      <c r="U6926">
        <v>38</v>
      </c>
      <c r="V6926" t="s">
        <v>67</v>
      </c>
      <c r="W6926">
        <v>5</v>
      </c>
      <c r="X6926" t="s">
        <v>41</v>
      </c>
    </row>
    <row r="6927" spans="1:24">
      <c r="A6927">
        <v>39749</v>
      </c>
      <c r="B6927" t="s">
        <v>67</v>
      </c>
      <c r="C6927" s="1">
        <v>45509.448819444442</v>
      </c>
      <c r="D6927" s="1">
        <v>45509.449594907404</v>
      </c>
      <c r="E6927" s="3">
        <v>6.9444444444444447E-4</v>
      </c>
      <c r="F6927">
        <v>38</v>
      </c>
      <c r="G6927" t="s">
        <v>117</v>
      </c>
      <c r="H6927">
        <v>38</v>
      </c>
      <c r="I6927" t="s">
        <v>117</v>
      </c>
      <c r="J6927">
        <v>38</v>
      </c>
      <c r="K6927" t="s">
        <v>117</v>
      </c>
      <c r="L6927">
        <v>6</v>
      </c>
      <c r="M6927" t="s">
        <v>118</v>
      </c>
      <c r="N6927" s="4" t="str">
        <f>IF(consolidado[[#This Row],[tempo]]&gt;consolidado[[#This Row],[prioridade_horas]],"Fora do prazo","Dentro do prazo estimado")</f>
        <v>Dentro do prazo estimado</v>
      </c>
      <c r="O6927" s="3">
        <v>1</v>
      </c>
      <c r="P6927" t="s">
        <v>27</v>
      </c>
      <c r="Q6927">
        <v>3</v>
      </c>
      <c r="R6927" t="s">
        <v>33</v>
      </c>
      <c r="S6927">
        <v>6</v>
      </c>
      <c r="T6927" t="s">
        <v>118</v>
      </c>
      <c r="U6927">
        <v>38</v>
      </c>
      <c r="V6927" t="s">
        <v>67</v>
      </c>
      <c r="W6927">
        <v>5</v>
      </c>
      <c r="X6927" t="s">
        <v>41</v>
      </c>
    </row>
    <row r="6928" spans="1:24">
      <c r="A6928">
        <v>39750</v>
      </c>
      <c r="B6928" t="s">
        <v>3714</v>
      </c>
      <c r="C6928" s="1">
        <v>45509.452291666668</v>
      </c>
      <c r="D6928" s="1">
        <v>45512.364942129629</v>
      </c>
      <c r="E6928" s="3">
        <v>1.0395833333333333</v>
      </c>
      <c r="F6928">
        <v>99</v>
      </c>
      <c r="G6928" t="s">
        <v>73</v>
      </c>
      <c r="H6928">
        <v>99</v>
      </c>
      <c r="I6928" t="s">
        <v>73</v>
      </c>
      <c r="J6928">
        <v>47</v>
      </c>
      <c r="K6928" t="s">
        <v>100</v>
      </c>
      <c r="L6928">
        <v>16</v>
      </c>
      <c r="M6928" t="s">
        <v>43</v>
      </c>
      <c r="N6928" s="4" t="str">
        <f>IF(consolidado[[#This Row],[tempo]]&gt;consolidado[[#This Row],[prioridade_horas]],"Fora do prazo","Dentro do prazo estimado")</f>
        <v>Fora do prazo</v>
      </c>
      <c r="O6928" s="3">
        <v>1</v>
      </c>
      <c r="P6928" t="s">
        <v>27</v>
      </c>
      <c r="Q6928">
        <v>3</v>
      </c>
      <c r="R6928" t="s">
        <v>33</v>
      </c>
      <c r="S6928">
        <v>16</v>
      </c>
      <c r="T6928" t="s">
        <v>43</v>
      </c>
      <c r="U6928">
        <v>56</v>
      </c>
      <c r="V6928" t="s">
        <v>40</v>
      </c>
      <c r="W6928">
        <v>5</v>
      </c>
      <c r="X6928" t="s">
        <v>41</v>
      </c>
    </row>
    <row r="6929" spans="1:24">
      <c r="A6929">
        <v>39751</v>
      </c>
      <c r="B6929" t="s">
        <v>404</v>
      </c>
      <c r="C6929" s="1">
        <v>45509.452465277776</v>
      </c>
      <c r="D6929" s="1">
        <v>45509.623530092591</v>
      </c>
      <c r="E6929" s="3">
        <v>0.17083333333333334</v>
      </c>
      <c r="F6929">
        <v>58</v>
      </c>
      <c r="G6929" t="s">
        <v>53</v>
      </c>
      <c r="H6929">
        <v>58</v>
      </c>
      <c r="I6929" t="s">
        <v>53</v>
      </c>
      <c r="J6929">
        <v>0</v>
      </c>
      <c r="K6929" t="s">
        <v>55</v>
      </c>
      <c r="L6929">
        <v>16</v>
      </c>
      <c r="M6929" t="s">
        <v>43</v>
      </c>
      <c r="N6929" s="4" t="str">
        <f>IF(consolidado[[#This Row],[tempo]]&gt;consolidado[[#This Row],[prioridade_horas]],"Fora do prazo","Dentro do prazo estimado")</f>
        <v>Dentro do prazo estimado</v>
      </c>
      <c r="O6929" s="3">
        <v>0.33333333333333331</v>
      </c>
      <c r="P6929" t="s">
        <v>38</v>
      </c>
      <c r="Q6929">
        <v>3</v>
      </c>
      <c r="R6929" t="s">
        <v>33</v>
      </c>
      <c r="S6929">
        <v>13</v>
      </c>
      <c r="T6929" t="s">
        <v>60</v>
      </c>
      <c r="U6929">
        <v>56</v>
      </c>
      <c r="V6929" t="s">
        <v>40</v>
      </c>
      <c r="W6929">
        <v>5</v>
      </c>
      <c r="X6929" t="s">
        <v>41</v>
      </c>
    </row>
    <row r="6930" spans="1:24">
      <c r="A6930">
        <v>39752</v>
      </c>
      <c r="B6930" t="s">
        <v>3715</v>
      </c>
      <c r="C6930" s="1">
        <v>45509.459479166668</v>
      </c>
      <c r="D6930" s="1">
        <v>45509.65865740741</v>
      </c>
      <c r="E6930" s="3">
        <v>0.19930555555555557</v>
      </c>
      <c r="F6930">
        <v>35</v>
      </c>
      <c r="G6930" t="s">
        <v>32</v>
      </c>
      <c r="H6930">
        <v>71</v>
      </c>
      <c r="I6930" t="s">
        <v>361</v>
      </c>
      <c r="J6930">
        <v>35</v>
      </c>
      <c r="K6930" t="s">
        <v>32</v>
      </c>
      <c r="L6930">
        <v>3</v>
      </c>
      <c r="M6930" t="s">
        <v>26</v>
      </c>
      <c r="N6930" s="4" t="str">
        <f>IF(consolidado[[#This Row],[tempo]]&gt;consolidado[[#This Row],[prioridade_horas]],"Fora do prazo","Dentro do prazo estimado")</f>
        <v>Dentro do prazo estimado</v>
      </c>
      <c r="O6930" s="3">
        <v>0.33333333333333331</v>
      </c>
      <c r="P6930" t="s">
        <v>38</v>
      </c>
      <c r="Q6930">
        <v>3</v>
      </c>
      <c r="R6930" t="s">
        <v>33</v>
      </c>
      <c r="S6930">
        <v>27</v>
      </c>
      <c r="T6930" t="s">
        <v>59</v>
      </c>
      <c r="U6930">
        <v>108</v>
      </c>
      <c r="V6930" t="s">
        <v>375</v>
      </c>
      <c r="W6930">
        <v>3</v>
      </c>
      <c r="X6930" t="s">
        <v>86</v>
      </c>
    </row>
    <row r="6931" spans="1:24">
      <c r="A6931">
        <v>39753</v>
      </c>
      <c r="B6931" t="s">
        <v>490</v>
      </c>
      <c r="C6931" s="1">
        <v>45509.462407407409</v>
      </c>
      <c r="D6931" s="1">
        <v>45540.594884259262</v>
      </c>
      <c r="E6931" s="3">
        <v>8.7736111111111104</v>
      </c>
      <c r="F6931">
        <v>34</v>
      </c>
      <c r="G6931" t="s">
        <v>25</v>
      </c>
      <c r="H6931">
        <v>58</v>
      </c>
      <c r="I6931" t="s">
        <v>53</v>
      </c>
      <c r="J6931">
        <v>34</v>
      </c>
      <c r="K6931" t="s">
        <v>25</v>
      </c>
      <c r="L6931">
        <v>3</v>
      </c>
      <c r="M6931" t="s">
        <v>26</v>
      </c>
      <c r="N6931" s="4" t="str">
        <f>IF(consolidado[[#This Row],[tempo]]&gt;consolidado[[#This Row],[prioridade_horas]],"Fora do prazo","Dentro do prazo estimado")</f>
        <v>Fora do prazo</v>
      </c>
      <c r="O6931" s="3">
        <v>5</v>
      </c>
      <c r="P6931" t="s">
        <v>84</v>
      </c>
      <c r="Q6931">
        <v>3</v>
      </c>
      <c r="R6931" t="s">
        <v>33</v>
      </c>
      <c r="S6931">
        <v>13</v>
      </c>
      <c r="T6931" t="s">
        <v>60</v>
      </c>
      <c r="U6931">
        <v>37</v>
      </c>
      <c r="V6931" t="s">
        <v>415</v>
      </c>
      <c r="W6931">
        <v>4</v>
      </c>
      <c r="X6931" t="s">
        <v>30</v>
      </c>
    </row>
    <row r="6932" spans="1:24">
      <c r="A6932">
        <v>39754</v>
      </c>
      <c r="B6932" t="s">
        <v>290</v>
      </c>
      <c r="C6932" s="1">
        <v>45509.462743055556</v>
      </c>
      <c r="D6932" s="1">
        <v>45509.492037037038</v>
      </c>
      <c r="E6932" s="3">
        <v>2.9166666666666667E-2</v>
      </c>
      <c r="F6932">
        <v>104</v>
      </c>
      <c r="G6932" t="s">
        <v>108</v>
      </c>
      <c r="H6932">
        <v>52</v>
      </c>
      <c r="I6932" t="s">
        <v>77</v>
      </c>
      <c r="J6932">
        <v>47</v>
      </c>
      <c r="K6932" t="s">
        <v>100</v>
      </c>
      <c r="L6932">
        <v>13</v>
      </c>
      <c r="M6932" t="s">
        <v>60</v>
      </c>
      <c r="N6932" s="4" t="str">
        <f>IF(consolidado[[#This Row],[tempo]]&gt;consolidado[[#This Row],[prioridade_horas]],"Fora do prazo","Dentro do prazo estimado")</f>
        <v>Dentro do prazo estimado</v>
      </c>
      <c r="O6932" s="3">
        <v>1</v>
      </c>
      <c r="P6932" t="s">
        <v>27</v>
      </c>
      <c r="Q6932">
        <v>3</v>
      </c>
      <c r="R6932" t="s">
        <v>33</v>
      </c>
      <c r="S6932">
        <v>16</v>
      </c>
      <c r="T6932" t="s">
        <v>43</v>
      </c>
      <c r="U6932">
        <v>25</v>
      </c>
      <c r="V6932" t="s">
        <v>90</v>
      </c>
      <c r="W6932">
        <v>3</v>
      </c>
      <c r="X6932" t="s">
        <v>86</v>
      </c>
    </row>
    <row r="6933" spans="1:24">
      <c r="A6933">
        <v>39755</v>
      </c>
      <c r="B6933" t="s">
        <v>868</v>
      </c>
      <c r="C6933" s="1">
        <v>45509.481539351851</v>
      </c>
      <c r="D6933" s="1">
        <v>45509.656747685185</v>
      </c>
      <c r="E6933" s="3">
        <v>0.17499999999999999</v>
      </c>
      <c r="F6933">
        <v>25</v>
      </c>
      <c r="G6933" t="s">
        <v>109</v>
      </c>
      <c r="H6933">
        <v>99</v>
      </c>
      <c r="I6933" t="s">
        <v>73</v>
      </c>
      <c r="J6933">
        <v>25</v>
      </c>
      <c r="K6933" t="s">
        <v>109</v>
      </c>
      <c r="L6933">
        <v>11</v>
      </c>
      <c r="M6933" t="s">
        <v>37</v>
      </c>
      <c r="N6933" s="4" t="str">
        <f>IF(consolidado[[#This Row],[tempo]]&gt;consolidado[[#This Row],[prioridade_horas]],"Fora do prazo","Dentro do prazo estimado")</f>
        <v>Dentro do prazo estimado</v>
      </c>
      <c r="O6933" s="3">
        <v>0.33333333333333331</v>
      </c>
      <c r="P6933" t="s">
        <v>38</v>
      </c>
      <c r="Q6933">
        <v>3</v>
      </c>
      <c r="R6933" t="s">
        <v>33</v>
      </c>
      <c r="S6933">
        <v>16</v>
      </c>
      <c r="T6933" t="s">
        <v>43</v>
      </c>
      <c r="U6933">
        <v>56</v>
      </c>
      <c r="V6933" t="s">
        <v>40</v>
      </c>
      <c r="W6933">
        <v>5</v>
      </c>
      <c r="X6933" t="s">
        <v>41</v>
      </c>
    </row>
    <row r="6934" spans="1:24">
      <c r="A6934">
        <v>39756</v>
      </c>
      <c r="B6934" t="s">
        <v>2979</v>
      </c>
      <c r="C6934" s="1">
        <v>45509.483865740738</v>
      </c>
      <c r="D6934" s="1">
        <v>45518.692291666666</v>
      </c>
      <c r="E6934" s="3">
        <v>2.8381944444444445</v>
      </c>
      <c r="F6934">
        <v>34</v>
      </c>
      <c r="G6934" t="s">
        <v>25</v>
      </c>
      <c r="H6934">
        <v>35</v>
      </c>
      <c r="I6934" t="s">
        <v>32</v>
      </c>
      <c r="J6934">
        <v>74</v>
      </c>
      <c r="K6934" t="s">
        <v>101</v>
      </c>
      <c r="L6934">
        <v>1</v>
      </c>
      <c r="M6934" t="s">
        <v>66</v>
      </c>
      <c r="N6934" s="4" t="str">
        <f>IF(consolidado[[#This Row],[tempo]]&gt;consolidado[[#This Row],[prioridade_horas]],"Fora do prazo","Dentro do prazo estimado")</f>
        <v>Fora do prazo</v>
      </c>
      <c r="O6934" s="3">
        <v>1</v>
      </c>
      <c r="P6934" t="s">
        <v>27</v>
      </c>
      <c r="Q6934">
        <v>3</v>
      </c>
      <c r="R6934" t="s">
        <v>33</v>
      </c>
      <c r="S6934">
        <v>3</v>
      </c>
      <c r="T6934" t="s">
        <v>26</v>
      </c>
      <c r="U6934">
        <v>29</v>
      </c>
      <c r="V6934" t="s">
        <v>85</v>
      </c>
      <c r="W6934">
        <v>4</v>
      </c>
      <c r="X6934" t="s">
        <v>30</v>
      </c>
    </row>
    <row r="6935" spans="1:24">
      <c r="A6935">
        <v>39757</v>
      </c>
      <c r="B6935" t="s">
        <v>842</v>
      </c>
      <c r="C6935" s="1">
        <v>45509.484571759262</v>
      </c>
      <c r="D6935" s="1">
        <v>45516.376331018517</v>
      </c>
      <c r="E6935" s="3">
        <v>1.7701388888888889</v>
      </c>
      <c r="F6935">
        <v>25</v>
      </c>
      <c r="G6935" t="s">
        <v>109</v>
      </c>
      <c r="H6935">
        <v>25</v>
      </c>
      <c r="I6935" t="s">
        <v>109</v>
      </c>
      <c r="J6935">
        <v>25</v>
      </c>
      <c r="K6935" t="s">
        <v>109</v>
      </c>
      <c r="L6935">
        <v>11</v>
      </c>
      <c r="M6935" t="s">
        <v>37</v>
      </c>
      <c r="N6935" s="4" t="str">
        <f>IF(consolidado[[#This Row],[tempo]]&gt;consolidado[[#This Row],[prioridade_horas]],"Fora do prazo","Dentro do prazo estimado")</f>
        <v>Fora do prazo</v>
      </c>
      <c r="O6935" s="3">
        <v>0.33333333333333331</v>
      </c>
      <c r="P6935" t="s">
        <v>38</v>
      </c>
      <c r="Q6935">
        <v>3</v>
      </c>
      <c r="R6935" t="s">
        <v>33</v>
      </c>
      <c r="S6935">
        <v>11</v>
      </c>
      <c r="T6935" t="s">
        <v>37</v>
      </c>
      <c r="U6935">
        <v>56</v>
      </c>
      <c r="V6935" t="s">
        <v>40</v>
      </c>
      <c r="W6935">
        <v>5</v>
      </c>
      <c r="X6935" t="s">
        <v>41</v>
      </c>
    </row>
    <row r="6936" spans="1:24">
      <c r="A6936">
        <v>39758</v>
      </c>
      <c r="B6936" t="s">
        <v>31</v>
      </c>
      <c r="C6936" s="1">
        <v>45509.487604166665</v>
      </c>
      <c r="D6936" s="1">
        <v>45516.722997685189</v>
      </c>
      <c r="E6936" s="3">
        <v>2.1138888888888889</v>
      </c>
      <c r="F6936">
        <v>34</v>
      </c>
      <c r="G6936" t="s">
        <v>25</v>
      </c>
      <c r="H6936">
        <v>35</v>
      </c>
      <c r="I6936" t="s">
        <v>32</v>
      </c>
      <c r="J6936">
        <v>35</v>
      </c>
      <c r="K6936" t="s">
        <v>32</v>
      </c>
      <c r="L6936">
        <v>3</v>
      </c>
      <c r="M6936" t="s">
        <v>26</v>
      </c>
      <c r="N6936" s="4" t="str">
        <f>IF(consolidado[[#This Row],[tempo]]&gt;consolidado[[#This Row],[prioridade_horas]],"Fora do prazo","Dentro do prazo estimado")</f>
        <v>Fora do prazo</v>
      </c>
      <c r="O6936" s="3">
        <v>1</v>
      </c>
      <c r="P6936" t="s">
        <v>27</v>
      </c>
      <c r="Q6936">
        <v>6</v>
      </c>
      <c r="R6936" t="s">
        <v>28</v>
      </c>
      <c r="S6936">
        <v>3</v>
      </c>
      <c r="T6936" t="s">
        <v>26</v>
      </c>
      <c r="U6936">
        <v>28</v>
      </c>
      <c r="V6936" t="s">
        <v>34</v>
      </c>
      <c r="W6936">
        <v>4</v>
      </c>
      <c r="X6936" t="s">
        <v>30</v>
      </c>
    </row>
    <row r="6937" spans="1:24">
      <c r="A6937">
        <v>39759</v>
      </c>
      <c r="B6937" t="s">
        <v>31</v>
      </c>
      <c r="C6937" s="1">
        <v>45509.499201388891</v>
      </c>
      <c r="D6937" s="1">
        <v>45510.439328703702</v>
      </c>
      <c r="E6937" s="3">
        <v>0.31597222222222221</v>
      </c>
      <c r="F6937">
        <v>34</v>
      </c>
      <c r="G6937" t="s">
        <v>25</v>
      </c>
      <c r="H6937">
        <v>32</v>
      </c>
      <c r="I6937" t="s">
        <v>154</v>
      </c>
      <c r="J6937">
        <v>30</v>
      </c>
      <c r="K6937" t="s">
        <v>81</v>
      </c>
      <c r="L6937">
        <v>4</v>
      </c>
      <c r="M6937" t="s">
        <v>94</v>
      </c>
      <c r="N6937" s="4" t="str">
        <f>IF(consolidado[[#This Row],[tempo]]&gt;consolidado[[#This Row],[prioridade_horas]],"Fora do prazo","Dentro do prazo estimado")</f>
        <v>Dentro do prazo estimado</v>
      </c>
      <c r="O6937" s="3">
        <v>1</v>
      </c>
      <c r="P6937" t="s">
        <v>27</v>
      </c>
      <c r="Q6937">
        <v>6</v>
      </c>
      <c r="R6937" t="s">
        <v>28</v>
      </c>
      <c r="S6937">
        <v>4</v>
      </c>
      <c r="T6937" t="s">
        <v>94</v>
      </c>
      <c r="U6937">
        <v>28</v>
      </c>
      <c r="V6937" t="s">
        <v>34</v>
      </c>
      <c r="W6937">
        <v>4</v>
      </c>
      <c r="X6937" t="s">
        <v>30</v>
      </c>
    </row>
    <row r="6938" spans="1:24">
      <c r="A6938">
        <v>39760</v>
      </c>
      <c r="B6938" t="s">
        <v>3716</v>
      </c>
      <c r="C6938" s="1">
        <v>45509.499606481484</v>
      </c>
      <c r="D6938" s="1">
        <v>45518.46429398148</v>
      </c>
      <c r="E6938" s="3">
        <v>2.5944444444444446</v>
      </c>
      <c r="F6938">
        <v>98</v>
      </c>
      <c r="G6938" t="s">
        <v>69</v>
      </c>
      <c r="H6938">
        <v>33</v>
      </c>
      <c r="I6938" t="s">
        <v>57</v>
      </c>
      <c r="J6938">
        <v>33</v>
      </c>
      <c r="K6938" t="s">
        <v>57</v>
      </c>
      <c r="L6938">
        <v>11</v>
      </c>
      <c r="M6938" t="s">
        <v>37</v>
      </c>
      <c r="N6938" s="4" t="str">
        <f>IF(consolidado[[#This Row],[tempo]]&gt;consolidado[[#This Row],[prioridade_horas]],"Fora do prazo","Dentro do prazo estimado")</f>
        <v>Fora do prazo</v>
      </c>
      <c r="O6938" s="3">
        <v>0.66666666666666663</v>
      </c>
      <c r="P6938" t="s">
        <v>70</v>
      </c>
      <c r="Q6938">
        <v>3</v>
      </c>
      <c r="R6938" t="s">
        <v>33</v>
      </c>
      <c r="S6938">
        <v>11</v>
      </c>
      <c r="T6938" t="s">
        <v>37</v>
      </c>
      <c r="U6938">
        <v>99</v>
      </c>
      <c r="V6938" t="s">
        <v>74</v>
      </c>
      <c r="W6938">
        <v>5</v>
      </c>
      <c r="X6938" t="s">
        <v>41</v>
      </c>
    </row>
    <row r="6939" spans="1:24">
      <c r="A6939">
        <v>39761</v>
      </c>
      <c r="B6939" t="s">
        <v>211</v>
      </c>
      <c r="C6939" s="1">
        <v>45509.522569444445</v>
      </c>
      <c r="D6939" s="1">
        <v>45509.523206018515</v>
      </c>
      <c r="E6939" s="3">
        <v>6.9444444444444447E-4</v>
      </c>
      <c r="F6939">
        <v>19</v>
      </c>
      <c r="G6939" t="s">
        <v>91</v>
      </c>
      <c r="H6939">
        <v>19</v>
      </c>
      <c r="I6939" t="s">
        <v>91</v>
      </c>
      <c r="J6939">
        <v>19</v>
      </c>
      <c r="K6939" t="s">
        <v>91</v>
      </c>
      <c r="L6939">
        <v>5</v>
      </c>
      <c r="M6939" t="s">
        <v>92</v>
      </c>
      <c r="N6939" s="4" t="str">
        <f>IF(consolidado[[#This Row],[tempo]]&gt;consolidado[[#This Row],[prioridade_horas]],"Fora do prazo","Dentro do prazo estimado")</f>
        <v>Dentro do prazo estimado</v>
      </c>
      <c r="O6939" s="3">
        <v>1.6666666666666667</v>
      </c>
      <c r="P6939" t="s">
        <v>125</v>
      </c>
      <c r="Q6939">
        <v>6</v>
      </c>
      <c r="R6939" t="s">
        <v>28</v>
      </c>
      <c r="S6939">
        <v>5</v>
      </c>
      <c r="T6939" t="s">
        <v>92</v>
      </c>
      <c r="U6939">
        <v>28</v>
      </c>
      <c r="V6939" t="s">
        <v>34</v>
      </c>
      <c r="W6939">
        <v>5</v>
      </c>
      <c r="X6939" t="s">
        <v>41</v>
      </c>
    </row>
    <row r="6940" spans="1:24">
      <c r="A6940">
        <v>39762</v>
      </c>
      <c r="B6940" t="s">
        <v>3717</v>
      </c>
      <c r="C6940" s="1">
        <v>45509.529074074075</v>
      </c>
      <c r="D6940" s="1">
        <v>45509.65384259259</v>
      </c>
      <c r="E6940" s="3">
        <v>0.125</v>
      </c>
      <c r="F6940">
        <v>49</v>
      </c>
      <c r="G6940" t="s">
        <v>42</v>
      </c>
      <c r="H6940">
        <v>71</v>
      </c>
      <c r="I6940" t="s">
        <v>361</v>
      </c>
      <c r="J6940">
        <v>32</v>
      </c>
      <c r="K6940" t="s">
        <v>154</v>
      </c>
      <c r="L6940">
        <v>27</v>
      </c>
      <c r="M6940" t="s">
        <v>59</v>
      </c>
      <c r="N6940" s="4" t="str">
        <f>IF(consolidado[[#This Row],[tempo]]&gt;consolidado[[#This Row],[prioridade_horas]],"Fora do prazo","Dentro do prazo estimado")</f>
        <v>Dentro do prazo estimado</v>
      </c>
      <c r="O6940" s="3">
        <v>1</v>
      </c>
      <c r="P6940" t="s">
        <v>27</v>
      </c>
      <c r="Q6940">
        <v>3</v>
      </c>
      <c r="R6940" t="s">
        <v>33</v>
      </c>
      <c r="S6940">
        <v>27</v>
      </c>
      <c r="T6940" t="s">
        <v>59</v>
      </c>
      <c r="U6940">
        <v>32</v>
      </c>
      <c r="V6940" t="s">
        <v>183</v>
      </c>
      <c r="W6940">
        <v>4</v>
      </c>
      <c r="X6940" t="s">
        <v>30</v>
      </c>
    </row>
    <row r="6941" spans="1:24">
      <c r="A6941">
        <v>39763</v>
      </c>
      <c r="B6941" t="s">
        <v>3718</v>
      </c>
      <c r="C6941" s="1">
        <v>45509.546678240738</v>
      </c>
      <c r="D6941" s="1">
        <v>45524.454363425924</v>
      </c>
      <c r="E6941" s="3">
        <v>4.0402777777777779</v>
      </c>
      <c r="F6941">
        <v>104</v>
      </c>
      <c r="G6941" t="s">
        <v>108</v>
      </c>
      <c r="H6941">
        <v>52</v>
      </c>
      <c r="I6941" t="s">
        <v>77</v>
      </c>
      <c r="J6941">
        <v>47</v>
      </c>
      <c r="K6941" t="s">
        <v>100</v>
      </c>
      <c r="L6941">
        <v>8</v>
      </c>
      <c r="M6941" t="s">
        <v>110</v>
      </c>
      <c r="N6941" s="4" t="str">
        <f>IF(consolidado[[#This Row],[tempo]]&gt;consolidado[[#This Row],[prioridade_horas]],"Fora do prazo","Dentro do prazo estimado")</f>
        <v>Fora do prazo</v>
      </c>
      <c r="O6941" s="3">
        <v>1</v>
      </c>
      <c r="P6941" t="s">
        <v>27</v>
      </c>
      <c r="Q6941">
        <v>3</v>
      </c>
      <c r="R6941" t="s">
        <v>33</v>
      </c>
      <c r="S6941">
        <v>26</v>
      </c>
      <c r="T6941" t="s">
        <v>78</v>
      </c>
      <c r="U6941">
        <v>6</v>
      </c>
      <c r="V6941" t="s">
        <v>29</v>
      </c>
      <c r="W6941">
        <v>5</v>
      </c>
      <c r="X6941" t="s">
        <v>41</v>
      </c>
    </row>
    <row r="6942" spans="1:24">
      <c r="A6942">
        <v>39764</v>
      </c>
      <c r="B6942" t="s">
        <v>797</v>
      </c>
      <c r="C6942" s="1">
        <v>45509.553101851852</v>
      </c>
      <c r="D6942" s="1">
        <v>45509.670115740744</v>
      </c>
      <c r="E6942" s="3">
        <v>0.11666666666666667</v>
      </c>
      <c r="F6942">
        <v>25</v>
      </c>
      <c r="G6942" t="s">
        <v>109</v>
      </c>
      <c r="H6942">
        <v>15</v>
      </c>
      <c r="I6942" t="s">
        <v>82</v>
      </c>
      <c r="J6942">
        <v>25</v>
      </c>
      <c r="K6942" t="s">
        <v>109</v>
      </c>
      <c r="L6942">
        <v>11</v>
      </c>
      <c r="M6942" t="s">
        <v>37</v>
      </c>
      <c r="N6942" s="4" t="str">
        <f>IF(consolidado[[#This Row],[tempo]]&gt;consolidado[[#This Row],[prioridade_horas]],"Fora do prazo","Dentro do prazo estimado")</f>
        <v>Dentro do prazo estimado</v>
      </c>
      <c r="O6942" s="3">
        <v>0.33333333333333331</v>
      </c>
      <c r="P6942" t="s">
        <v>38</v>
      </c>
      <c r="Q6942">
        <v>3</v>
      </c>
      <c r="R6942" t="s">
        <v>33</v>
      </c>
      <c r="S6942">
        <v>16</v>
      </c>
      <c r="T6942" t="s">
        <v>43</v>
      </c>
      <c r="U6942">
        <v>56</v>
      </c>
      <c r="V6942" t="s">
        <v>40</v>
      </c>
      <c r="W6942">
        <v>5</v>
      </c>
      <c r="X6942" t="s">
        <v>41</v>
      </c>
    </row>
    <row r="6943" spans="1:24">
      <c r="A6943">
        <v>39765</v>
      </c>
      <c r="B6943" t="s">
        <v>1008</v>
      </c>
      <c r="C6943" s="1">
        <v>45509.563356481478</v>
      </c>
      <c r="D6943" s="1">
        <v>45511.383888888886</v>
      </c>
      <c r="E6943" s="3">
        <v>0.57152777777777775</v>
      </c>
      <c r="F6943">
        <v>34</v>
      </c>
      <c r="G6943" t="s">
        <v>25</v>
      </c>
      <c r="H6943">
        <v>69</v>
      </c>
      <c r="I6943" t="s">
        <v>65</v>
      </c>
      <c r="J6943">
        <v>69</v>
      </c>
      <c r="K6943" t="s">
        <v>65</v>
      </c>
      <c r="L6943">
        <v>1</v>
      </c>
      <c r="M6943" t="s">
        <v>66</v>
      </c>
      <c r="N6943" s="4" t="str">
        <f>IF(consolidado[[#This Row],[tempo]]&gt;consolidado[[#This Row],[prioridade_horas]],"Fora do prazo","Dentro do prazo estimado")</f>
        <v>Dentro do prazo estimado</v>
      </c>
      <c r="O6943" s="3">
        <v>1</v>
      </c>
      <c r="P6943" t="s">
        <v>27</v>
      </c>
      <c r="Q6943">
        <v>3</v>
      </c>
      <c r="R6943" t="s">
        <v>33</v>
      </c>
      <c r="S6943">
        <v>1</v>
      </c>
      <c r="T6943" t="s">
        <v>66</v>
      </c>
      <c r="U6943">
        <v>87</v>
      </c>
      <c r="V6943" t="s">
        <v>1008</v>
      </c>
      <c r="W6943">
        <v>4</v>
      </c>
      <c r="X6943" t="s">
        <v>30</v>
      </c>
    </row>
    <row r="6944" spans="1:24">
      <c r="A6944">
        <v>39766</v>
      </c>
      <c r="B6944" t="s">
        <v>2979</v>
      </c>
      <c r="C6944" s="1">
        <v>45509.567800925928</v>
      </c>
      <c r="D6944" s="1">
        <v>45510.46025462963</v>
      </c>
      <c r="E6944" s="3">
        <v>0.26805555555555555</v>
      </c>
      <c r="F6944">
        <v>34</v>
      </c>
      <c r="G6944" t="s">
        <v>25</v>
      </c>
      <c r="H6944">
        <v>18</v>
      </c>
      <c r="I6944" t="s">
        <v>158</v>
      </c>
      <c r="J6944">
        <v>18</v>
      </c>
      <c r="K6944" t="s">
        <v>158</v>
      </c>
      <c r="L6944">
        <v>5</v>
      </c>
      <c r="M6944" t="s">
        <v>92</v>
      </c>
      <c r="N6944" s="4" t="str">
        <f>IF(consolidado[[#This Row],[tempo]]&gt;consolidado[[#This Row],[prioridade_horas]],"Fora do prazo","Dentro do prazo estimado")</f>
        <v>Dentro do prazo estimado</v>
      </c>
      <c r="O6944" s="3">
        <v>1</v>
      </c>
      <c r="P6944" t="s">
        <v>27</v>
      </c>
      <c r="Q6944">
        <v>6</v>
      </c>
      <c r="R6944" t="s">
        <v>28</v>
      </c>
      <c r="S6944">
        <v>5</v>
      </c>
      <c r="T6944" t="s">
        <v>92</v>
      </c>
      <c r="U6944">
        <v>29</v>
      </c>
      <c r="V6944" t="s">
        <v>85</v>
      </c>
      <c r="W6944">
        <v>4</v>
      </c>
      <c r="X6944" t="s">
        <v>30</v>
      </c>
    </row>
    <row r="6945" spans="1:24">
      <c r="A6945">
        <v>39767</v>
      </c>
      <c r="B6945" t="s">
        <v>3312</v>
      </c>
      <c r="C6945" s="1">
        <v>45509.59847222222</v>
      </c>
      <c r="D6945" s="1">
        <v>45509.61310185185</v>
      </c>
      <c r="E6945" s="3">
        <v>1.4583333333333334E-2</v>
      </c>
      <c r="F6945">
        <v>119</v>
      </c>
      <c r="G6945" t="s">
        <v>2814</v>
      </c>
      <c r="H6945">
        <v>52</v>
      </c>
      <c r="I6945" t="s">
        <v>77</v>
      </c>
      <c r="J6945">
        <v>119</v>
      </c>
      <c r="K6945" t="s">
        <v>2814</v>
      </c>
      <c r="L6945">
        <v>2</v>
      </c>
      <c r="M6945" t="s">
        <v>47</v>
      </c>
      <c r="N6945" s="4" t="str">
        <f>IF(consolidado[[#This Row],[tempo]]&gt;consolidado[[#This Row],[prioridade_horas]],"Fora do prazo","Dentro do prazo estimado")</f>
        <v>Dentro do prazo estimado</v>
      </c>
      <c r="O6945" s="3">
        <v>0.33333333333333331</v>
      </c>
      <c r="P6945" t="s">
        <v>38</v>
      </c>
      <c r="Q6945">
        <v>3</v>
      </c>
      <c r="R6945" t="s">
        <v>33</v>
      </c>
      <c r="S6945">
        <v>16</v>
      </c>
      <c r="T6945" t="s">
        <v>43</v>
      </c>
      <c r="U6945">
        <v>25</v>
      </c>
      <c r="V6945" t="s">
        <v>90</v>
      </c>
      <c r="W6945">
        <v>3</v>
      </c>
      <c r="X6945" t="s">
        <v>86</v>
      </c>
    </row>
    <row r="6946" spans="1:24">
      <c r="A6946">
        <v>39768</v>
      </c>
      <c r="B6946" t="s">
        <v>3719</v>
      </c>
      <c r="C6946" s="1">
        <v>45509.604687500003</v>
      </c>
      <c r="D6946" s="1">
        <v>45510.462361111109</v>
      </c>
      <c r="E6946" s="3">
        <v>0.23333333333333334</v>
      </c>
      <c r="F6946">
        <v>30</v>
      </c>
      <c r="G6946" t="s">
        <v>81</v>
      </c>
      <c r="H6946">
        <v>66</v>
      </c>
      <c r="I6946" t="s">
        <v>50</v>
      </c>
      <c r="J6946">
        <v>30</v>
      </c>
      <c r="K6946" t="s">
        <v>81</v>
      </c>
      <c r="L6946">
        <v>4</v>
      </c>
      <c r="M6946" t="s">
        <v>94</v>
      </c>
      <c r="N6946" s="4" t="str">
        <f>IF(consolidado[[#This Row],[tempo]]&gt;consolidado[[#This Row],[prioridade_horas]],"Fora do prazo","Dentro do prazo estimado")</f>
        <v>Dentro do prazo estimado</v>
      </c>
      <c r="O6946" s="3">
        <v>0.33333333333333331</v>
      </c>
      <c r="P6946" t="s">
        <v>38</v>
      </c>
      <c r="Q6946">
        <v>3</v>
      </c>
      <c r="R6946" t="s">
        <v>33</v>
      </c>
      <c r="S6946">
        <v>1</v>
      </c>
      <c r="T6946" t="s">
        <v>66</v>
      </c>
      <c r="U6946">
        <v>38</v>
      </c>
      <c r="V6946" t="s">
        <v>67</v>
      </c>
      <c r="W6946">
        <v>3</v>
      </c>
      <c r="X6946" t="s">
        <v>86</v>
      </c>
    </row>
    <row r="6947" spans="1:24">
      <c r="A6947">
        <v>39769</v>
      </c>
      <c r="B6947" t="s">
        <v>3720</v>
      </c>
      <c r="C6947" s="1">
        <v>45509.609965277778</v>
      </c>
      <c r="D6947" s="1">
        <v>45532.713819444441</v>
      </c>
      <c r="E6947" s="3">
        <v>6.490277777777778</v>
      </c>
      <c r="F6947">
        <v>118</v>
      </c>
      <c r="G6947" t="s">
        <v>3017</v>
      </c>
      <c r="H6947">
        <v>33</v>
      </c>
      <c r="I6947" t="s">
        <v>57</v>
      </c>
      <c r="J6947">
        <v>118</v>
      </c>
      <c r="K6947" t="s">
        <v>3017</v>
      </c>
      <c r="L6947">
        <v>1</v>
      </c>
      <c r="M6947" t="s">
        <v>66</v>
      </c>
      <c r="N6947" s="4" t="str">
        <f>IF(consolidado[[#This Row],[tempo]]&gt;consolidado[[#This Row],[prioridade_horas]],"Fora do prazo","Dentro do prazo estimado")</f>
        <v>Fora do prazo</v>
      </c>
      <c r="O6947" s="3">
        <v>0.33333333333333331</v>
      </c>
      <c r="P6947" t="s">
        <v>38</v>
      </c>
      <c r="Q6947">
        <v>3</v>
      </c>
      <c r="R6947" t="s">
        <v>33</v>
      </c>
      <c r="S6947">
        <v>11</v>
      </c>
      <c r="T6947" t="s">
        <v>37</v>
      </c>
      <c r="U6947">
        <v>2</v>
      </c>
      <c r="V6947" t="s">
        <v>309</v>
      </c>
      <c r="W6947">
        <v>5</v>
      </c>
      <c r="X6947" t="s">
        <v>41</v>
      </c>
    </row>
    <row r="6948" spans="1:24">
      <c r="A6948">
        <v>39770</v>
      </c>
      <c r="B6948" t="s">
        <v>2005</v>
      </c>
      <c r="C6948" s="1">
        <v>45509.610289351855</v>
      </c>
      <c r="D6948" s="1">
        <v>45510.385555555556</v>
      </c>
      <c r="E6948" s="3">
        <v>0.15138888888888888</v>
      </c>
      <c r="F6948">
        <v>83</v>
      </c>
      <c r="G6948" t="s">
        <v>104</v>
      </c>
      <c r="H6948">
        <v>15</v>
      </c>
      <c r="I6948" t="s">
        <v>82</v>
      </c>
      <c r="J6948">
        <v>83</v>
      </c>
      <c r="K6948" t="s">
        <v>104</v>
      </c>
      <c r="L6948">
        <v>16</v>
      </c>
      <c r="M6948" t="s">
        <v>43</v>
      </c>
      <c r="N6948" s="4" t="str">
        <f>IF(consolidado[[#This Row],[tempo]]&gt;consolidado[[#This Row],[prioridade_horas]],"Fora do prazo","Dentro do prazo estimado")</f>
        <v>Dentro do prazo estimado</v>
      </c>
      <c r="O6948" s="3">
        <v>0.66666666666666663</v>
      </c>
      <c r="P6948" t="s">
        <v>70</v>
      </c>
      <c r="Q6948">
        <v>3</v>
      </c>
      <c r="R6948" t="s">
        <v>33</v>
      </c>
      <c r="S6948">
        <v>16</v>
      </c>
      <c r="T6948" t="s">
        <v>43</v>
      </c>
      <c r="U6948">
        <v>56</v>
      </c>
      <c r="V6948" t="s">
        <v>40</v>
      </c>
      <c r="W6948">
        <v>5</v>
      </c>
      <c r="X6948" t="s">
        <v>41</v>
      </c>
    </row>
    <row r="6949" spans="1:24">
      <c r="A6949">
        <v>39771</v>
      </c>
      <c r="B6949" t="s">
        <v>67</v>
      </c>
      <c r="C6949" s="1">
        <v>45509.621574074074</v>
      </c>
      <c r="D6949" s="1">
        <v>45510.461782407408</v>
      </c>
      <c r="E6949" s="3">
        <v>0.21527777777777779</v>
      </c>
      <c r="F6949">
        <v>34</v>
      </c>
      <c r="G6949" t="s">
        <v>25</v>
      </c>
      <c r="H6949">
        <v>66</v>
      </c>
      <c r="I6949" t="s">
        <v>50</v>
      </c>
      <c r="J6949">
        <v>34</v>
      </c>
      <c r="K6949" t="s">
        <v>25</v>
      </c>
      <c r="L6949">
        <v>3</v>
      </c>
      <c r="M6949" t="s">
        <v>26</v>
      </c>
      <c r="N6949" s="4" t="str">
        <f>IF(consolidado[[#This Row],[tempo]]&gt;consolidado[[#This Row],[prioridade_horas]],"Fora do prazo","Dentro do prazo estimado")</f>
        <v>Dentro do prazo estimado</v>
      </c>
      <c r="O6949" s="3">
        <v>1</v>
      </c>
      <c r="P6949" t="s">
        <v>27</v>
      </c>
      <c r="Q6949">
        <v>3</v>
      </c>
      <c r="R6949" t="s">
        <v>33</v>
      </c>
      <c r="S6949">
        <v>1</v>
      </c>
      <c r="T6949" t="s">
        <v>66</v>
      </c>
      <c r="U6949">
        <v>38</v>
      </c>
      <c r="V6949" t="s">
        <v>67</v>
      </c>
      <c r="W6949">
        <v>4</v>
      </c>
      <c r="X6949" t="s">
        <v>30</v>
      </c>
    </row>
    <row r="6950" spans="1:24">
      <c r="A6950">
        <v>39772</v>
      </c>
      <c r="B6950" t="s">
        <v>3721</v>
      </c>
      <c r="C6950" s="1">
        <v>45509.63177083333</v>
      </c>
      <c r="D6950" s="1">
        <v>45520.426238425927</v>
      </c>
      <c r="E6950" s="3">
        <v>3.1756944444444444</v>
      </c>
      <c r="F6950">
        <v>74</v>
      </c>
      <c r="G6950" t="s">
        <v>101</v>
      </c>
      <c r="H6950">
        <v>52</v>
      </c>
      <c r="I6950" t="s">
        <v>77</v>
      </c>
      <c r="J6950">
        <v>74</v>
      </c>
      <c r="K6950" t="s">
        <v>101</v>
      </c>
      <c r="L6950">
        <v>1</v>
      </c>
      <c r="M6950" t="s">
        <v>66</v>
      </c>
      <c r="N6950" s="4" t="str">
        <f>IF(consolidado[[#This Row],[tempo]]&gt;consolidado[[#This Row],[prioridade_horas]],"Fora do prazo","Dentro do prazo estimado")</f>
        <v>Fora do prazo</v>
      </c>
      <c r="O6950" s="3">
        <v>1</v>
      </c>
      <c r="P6950" t="s">
        <v>27</v>
      </c>
      <c r="Q6950">
        <v>3</v>
      </c>
      <c r="R6950" t="s">
        <v>33</v>
      </c>
      <c r="S6950">
        <v>26</v>
      </c>
      <c r="T6950" t="s">
        <v>78</v>
      </c>
      <c r="U6950">
        <v>6</v>
      </c>
      <c r="V6950" t="s">
        <v>29</v>
      </c>
      <c r="W6950">
        <v>5</v>
      </c>
      <c r="X6950" t="s">
        <v>41</v>
      </c>
    </row>
    <row r="6951" spans="1:24">
      <c r="A6951">
        <v>39773</v>
      </c>
      <c r="B6951" t="s">
        <v>324</v>
      </c>
      <c r="C6951" s="1">
        <v>45509.635034722225</v>
      </c>
      <c r="D6951" s="1">
        <v>45512.6253125</v>
      </c>
      <c r="E6951" s="3">
        <v>1.117361111111111</v>
      </c>
      <c r="F6951">
        <v>34</v>
      </c>
      <c r="G6951" t="s">
        <v>25</v>
      </c>
      <c r="H6951">
        <v>35</v>
      </c>
      <c r="I6951" t="s">
        <v>32</v>
      </c>
      <c r="J6951">
        <v>35</v>
      </c>
      <c r="K6951" t="s">
        <v>32</v>
      </c>
      <c r="L6951">
        <v>3</v>
      </c>
      <c r="M6951" t="s">
        <v>26</v>
      </c>
      <c r="N6951" s="4" t="str">
        <f>IF(consolidado[[#This Row],[tempo]]&gt;consolidado[[#This Row],[prioridade_horas]],"Fora do prazo","Dentro do prazo estimado")</f>
        <v>Fora do prazo</v>
      </c>
      <c r="O6951" s="3">
        <v>1</v>
      </c>
      <c r="P6951" t="s">
        <v>27</v>
      </c>
      <c r="Q6951">
        <v>4</v>
      </c>
      <c r="R6951" t="s">
        <v>39</v>
      </c>
      <c r="S6951">
        <v>3</v>
      </c>
      <c r="T6951" t="s">
        <v>26</v>
      </c>
      <c r="U6951">
        <v>32</v>
      </c>
      <c r="V6951" t="s">
        <v>183</v>
      </c>
      <c r="W6951">
        <v>4</v>
      </c>
      <c r="X6951" t="s">
        <v>30</v>
      </c>
    </row>
    <row r="6952" spans="1:24">
      <c r="A6952">
        <v>39774</v>
      </c>
      <c r="B6952" t="s">
        <v>3722</v>
      </c>
      <c r="C6952" s="1">
        <v>45509.645219907405</v>
      </c>
      <c r="D6952" s="1">
        <v>45509.697812500002</v>
      </c>
      <c r="E6952" s="3">
        <v>5.2083333333333336E-2</v>
      </c>
      <c r="F6952">
        <v>31</v>
      </c>
      <c r="G6952" t="s">
        <v>54</v>
      </c>
      <c r="H6952">
        <v>15</v>
      </c>
      <c r="I6952" t="s">
        <v>82</v>
      </c>
      <c r="J6952">
        <v>31</v>
      </c>
      <c r="K6952" t="s">
        <v>54</v>
      </c>
      <c r="L6952">
        <v>11</v>
      </c>
      <c r="M6952" t="s">
        <v>37</v>
      </c>
      <c r="N6952" s="4" t="str">
        <f>IF(consolidado[[#This Row],[tempo]]&gt;consolidado[[#This Row],[prioridade_horas]],"Fora do prazo","Dentro do prazo estimado")</f>
        <v>Dentro do prazo estimado</v>
      </c>
      <c r="O6952" s="3">
        <v>0.33333333333333331</v>
      </c>
      <c r="P6952" t="s">
        <v>38</v>
      </c>
      <c r="Q6952">
        <v>3</v>
      </c>
      <c r="R6952" t="s">
        <v>33</v>
      </c>
      <c r="S6952">
        <v>16</v>
      </c>
      <c r="T6952" t="s">
        <v>43</v>
      </c>
      <c r="U6952">
        <v>56</v>
      </c>
      <c r="V6952" t="s">
        <v>40</v>
      </c>
      <c r="W6952">
        <v>5</v>
      </c>
      <c r="X6952" t="s">
        <v>41</v>
      </c>
    </row>
    <row r="6953" spans="1:24">
      <c r="A6953">
        <v>39775</v>
      </c>
      <c r="B6953" t="s">
        <v>3723</v>
      </c>
      <c r="C6953" s="1">
        <v>45509.646458333336</v>
      </c>
      <c r="D6953" s="1">
        <v>45509.661574074074</v>
      </c>
      <c r="E6953" s="3">
        <v>1.5277777777777777E-2</v>
      </c>
      <c r="F6953">
        <v>62</v>
      </c>
      <c r="G6953" t="s">
        <v>45</v>
      </c>
      <c r="H6953">
        <v>52</v>
      </c>
      <c r="I6953" t="s">
        <v>77</v>
      </c>
      <c r="J6953">
        <v>62</v>
      </c>
      <c r="K6953" t="s">
        <v>45</v>
      </c>
      <c r="L6953">
        <v>13</v>
      </c>
      <c r="M6953" t="s">
        <v>60</v>
      </c>
      <c r="N6953" s="4" t="str">
        <f>IF(consolidado[[#This Row],[tempo]]&gt;consolidado[[#This Row],[prioridade_horas]],"Fora do prazo","Dentro do prazo estimado")</f>
        <v>Dentro do prazo estimado</v>
      </c>
      <c r="O6953" s="3">
        <v>0.33333333333333331</v>
      </c>
      <c r="P6953" t="s">
        <v>38</v>
      </c>
      <c r="Q6953">
        <v>3</v>
      </c>
      <c r="R6953" t="s">
        <v>33</v>
      </c>
      <c r="S6953">
        <v>16</v>
      </c>
      <c r="T6953" t="s">
        <v>43</v>
      </c>
      <c r="U6953">
        <v>25</v>
      </c>
      <c r="V6953" t="s">
        <v>90</v>
      </c>
      <c r="W6953">
        <v>3</v>
      </c>
      <c r="X6953" t="s">
        <v>86</v>
      </c>
    </row>
    <row r="6954" spans="1:24">
      <c r="A6954">
        <v>39776</v>
      </c>
      <c r="B6954" t="s">
        <v>1127</v>
      </c>
      <c r="C6954" s="1">
        <v>45509.663622685184</v>
      </c>
      <c r="D6954" s="1">
        <v>45509.663969907408</v>
      </c>
      <c r="E6954" s="3">
        <v>6.9444444444444447E-4</v>
      </c>
      <c r="F6954">
        <v>66</v>
      </c>
      <c r="G6954" t="s">
        <v>50</v>
      </c>
      <c r="H6954">
        <v>66</v>
      </c>
      <c r="I6954" t="s">
        <v>50</v>
      </c>
      <c r="J6954">
        <v>66</v>
      </c>
      <c r="K6954" t="s">
        <v>50</v>
      </c>
      <c r="L6954">
        <v>2</v>
      </c>
      <c r="M6954" t="s">
        <v>47</v>
      </c>
      <c r="N6954" s="4" t="str">
        <f>IF(consolidado[[#This Row],[tempo]]&gt;consolidado[[#This Row],[prioridade_horas]],"Fora do prazo","Dentro do prazo estimado")</f>
        <v>Dentro do prazo estimado</v>
      </c>
      <c r="O6954" s="3">
        <v>1</v>
      </c>
      <c r="P6954" t="s">
        <v>27</v>
      </c>
      <c r="Q6954">
        <v>3</v>
      </c>
      <c r="R6954" t="s">
        <v>33</v>
      </c>
      <c r="S6954">
        <v>2</v>
      </c>
      <c r="T6954" t="s">
        <v>47</v>
      </c>
      <c r="U6954">
        <v>22</v>
      </c>
      <c r="V6954" t="s">
        <v>51</v>
      </c>
      <c r="W6954">
        <v>5</v>
      </c>
      <c r="X6954" t="s">
        <v>41</v>
      </c>
    </row>
    <row r="6955" spans="1:24">
      <c r="A6955">
        <v>39777</v>
      </c>
      <c r="B6955" t="s">
        <v>2349</v>
      </c>
      <c r="C6955" s="1">
        <v>45509.715682870374</v>
      </c>
      <c r="D6955" s="1">
        <v>45518.680752314816</v>
      </c>
      <c r="E6955" s="3">
        <v>2.5951388888888891</v>
      </c>
      <c r="F6955">
        <v>30</v>
      </c>
      <c r="G6955" t="s">
        <v>81</v>
      </c>
      <c r="H6955">
        <v>30</v>
      </c>
      <c r="I6955" t="s">
        <v>81</v>
      </c>
      <c r="J6955">
        <v>30</v>
      </c>
      <c r="K6955" t="s">
        <v>81</v>
      </c>
      <c r="L6955">
        <v>12</v>
      </c>
      <c r="M6955" t="s">
        <v>83</v>
      </c>
      <c r="N6955" s="4" t="str">
        <f>IF(consolidado[[#This Row],[tempo]]&gt;consolidado[[#This Row],[prioridade_horas]],"Fora do prazo","Dentro do prazo estimado")</f>
        <v>Dentro do prazo estimado</v>
      </c>
      <c r="O6955" s="3">
        <v>5</v>
      </c>
      <c r="P6955" t="s">
        <v>84</v>
      </c>
      <c r="Q6955">
        <v>6</v>
      </c>
      <c r="R6955" t="s">
        <v>28</v>
      </c>
      <c r="S6955">
        <v>4</v>
      </c>
      <c r="T6955" t="s">
        <v>94</v>
      </c>
      <c r="U6955">
        <v>29</v>
      </c>
      <c r="V6955" t="s">
        <v>85</v>
      </c>
      <c r="W6955">
        <v>5</v>
      </c>
      <c r="X6955" t="s">
        <v>41</v>
      </c>
    </row>
    <row r="6956" spans="1:24">
      <c r="A6956">
        <v>39778</v>
      </c>
      <c r="B6956" t="s">
        <v>666</v>
      </c>
      <c r="C6956" s="1">
        <v>45510.362280092595</v>
      </c>
      <c r="D6956" s="1">
        <v>45517.620312500003</v>
      </c>
      <c r="E6956" s="3">
        <v>2.1368055555555556</v>
      </c>
      <c r="F6956">
        <v>95</v>
      </c>
      <c r="G6956" t="s">
        <v>599</v>
      </c>
      <c r="H6956">
        <v>43</v>
      </c>
      <c r="I6956" t="s">
        <v>139</v>
      </c>
      <c r="J6956">
        <v>95</v>
      </c>
      <c r="K6956" t="s">
        <v>599</v>
      </c>
      <c r="L6956">
        <v>6</v>
      </c>
      <c r="M6956" t="s">
        <v>118</v>
      </c>
      <c r="N6956" s="4" t="str">
        <f>IF(consolidado[[#This Row],[tempo]]&gt;consolidado[[#This Row],[prioridade_horas]],"Fora do prazo","Dentro do prazo estimado")</f>
        <v>Fora do prazo</v>
      </c>
      <c r="O6956" s="3">
        <v>0.33333333333333331</v>
      </c>
      <c r="P6956" t="s">
        <v>38</v>
      </c>
      <c r="Q6956">
        <v>3</v>
      </c>
      <c r="R6956" t="s">
        <v>33</v>
      </c>
      <c r="S6956">
        <v>6</v>
      </c>
      <c r="T6956" t="s">
        <v>118</v>
      </c>
      <c r="U6956">
        <v>56</v>
      </c>
      <c r="V6956" t="s">
        <v>40</v>
      </c>
      <c r="W6956">
        <v>5</v>
      </c>
      <c r="X6956" t="s">
        <v>41</v>
      </c>
    </row>
    <row r="6957" spans="1:24">
      <c r="A6957">
        <v>39779</v>
      </c>
      <c r="B6957" t="s">
        <v>3033</v>
      </c>
      <c r="C6957" s="1">
        <v>45510.364108796297</v>
      </c>
      <c r="D6957" s="1">
        <v>45510.400185185186</v>
      </c>
      <c r="E6957" s="3">
        <v>3.6111111111111108E-2</v>
      </c>
      <c r="F6957">
        <v>95</v>
      </c>
      <c r="G6957" t="s">
        <v>599</v>
      </c>
      <c r="H6957">
        <v>80</v>
      </c>
      <c r="I6957" t="s">
        <v>123</v>
      </c>
      <c r="J6957">
        <v>95</v>
      </c>
      <c r="K6957" t="s">
        <v>599</v>
      </c>
      <c r="L6957">
        <v>23</v>
      </c>
      <c r="M6957" t="s">
        <v>121</v>
      </c>
      <c r="N6957" s="4" t="str">
        <f>IF(consolidado[[#This Row],[tempo]]&gt;consolidado[[#This Row],[prioridade_horas]],"Fora do prazo","Dentro do prazo estimado")</f>
        <v>Dentro do prazo estimado</v>
      </c>
      <c r="O6957" s="3">
        <v>0.33333333333333331</v>
      </c>
      <c r="P6957" t="s">
        <v>38</v>
      </c>
      <c r="Q6957">
        <v>3</v>
      </c>
      <c r="R6957" t="s">
        <v>33</v>
      </c>
      <c r="S6957">
        <v>23</v>
      </c>
      <c r="T6957" t="s">
        <v>121</v>
      </c>
      <c r="U6957">
        <v>56</v>
      </c>
      <c r="V6957" t="s">
        <v>40</v>
      </c>
      <c r="W6957">
        <v>5</v>
      </c>
      <c r="X6957" t="s">
        <v>41</v>
      </c>
    </row>
    <row r="6958" spans="1:24">
      <c r="A6958">
        <v>39780</v>
      </c>
      <c r="B6958" t="s">
        <v>3724</v>
      </c>
      <c r="C6958" s="1">
        <v>45510.365277777775</v>
      </c>
      <c r="D6958" s="1">
        <v>45510.655115740738</v>
      </c>
      <c r="E6958" s="3">
        <v>0.28958333333333336</v>
      </c>
      <c r="F6958">
        <v>98</v>
      </c>
      <c r="G6958" t="s">
        <v>69</v>
      </c>
      <c r="H6958">
        <v>29</v>
      </c>
      <c r="I6958" t="s">
        <v>36</v>
      </c>
      <c r="J6958">
        <v>29</v>
      </c>
      <c r="K6958" t="s">
        <v>36</v>
      </c>
      <c r="L6958">
        <v>11</v>
      </c>
      <c r="M6958" t="s">
        <v>37</v>
      </c>
      <c r="N6958" s="4" t="str">
        <f>IF(consolidado[[#This Row],[tempo]]&gt;consolidado[[#This Row],[prioridade_horas]],"Fora do prazo","Dentro do prazo estimado")</f>
        <v>Dentro do prazo estimado</v>
      </c>
      <c r="O6958" s="3">
        <v>0.66666666666666663</v>
      </c>
      <c r="P6958" t="s">
        <v>70</v>
      </c>
      <c r="Q6958">
        <v>3</v>
      </c>
      <c r="R6958" t="s">
        <v>33</v>
      </c>
      <c r="S6958">
        <v>11</v>
      </c>
      <c r="T6958" t="s">
        <v>37</v>
      </c>
      <c r="U6958">
        <v>15</v>
      </c>
      <c r="V6958" t="s">
        <v>37</v>
      </c>
      <c r="W6958">
        <v>5</v>
      </c>
      <c r="X6958" t="s">
        <v>41</v>
      </c>
    </row>
    <row r="6959" spans="1:24">
      <c r="A6959">
        <v>39781</v>
      </c>
      <c r="B6959" t="s">
        <v>3725</v>
      </c>
      <c r="C6959" s="1">
        <v>45510.386087962965</v>
      </c>
      <c r="D6959" s="1">
        <v>45512.369664351849</v>
      </c>
      <c r="E6959" s="3">
        <v>0.73541666666666672</v>
      </c>
      <c r="F6959">
        <v>98</v>
      </c>
      <c r="G6959" t="s">
        <v>69</v>
      </c>
      <c r="H6959">
        <v>99</v>
      </c>
      <c r="I6959" t="s">
        <v>73</v>
      </c>
      <c r="J6959">
        <v>98</v>
      </c>
      <c r="K6959" t="s">
        <v>69</v>
      </c>
      <c r="L6959">
        <v>16</v>
      </c>
      <c r="M6959" t="s">
        <v>43</v>
      </c>
      <c r="N6959" s="4" t="str">
        <f>IF(consolidado[[#This Row],[tempo]]&gt;consolidado[[#This Row],[prioridade_horas]],"Fora do prazo","Dentro do prazo estimado")</f>
        <v>Fora do prazo</v>
      </c>
      <c r="O6959" s="3">
        <v>0.66666666666666663</v>
      </c>
      <c r="P6959" t="s">
        <v>70</v>
      </c>
      <c r="Q6959">
        <v>3</v>
      </c>
      <c r="R6959" t="s">
        <v>33</v>
      </c>
      <c r="S6959">
        <v>16</v>
      </c>
      <c r="T6959" t="s">
        <v>43</v>
      </c>
      <c r="U6959">
        <v>56</v>
      </c>
      <c r="V6959" t="s">
        <v>40</v>
      </c>
      <c r="W6959">
        <v>5</v>
      </c>
      <c r="X6959" t="s">
        <v>41</v>
      </c>
    </row>
    <row r="6960" spans="1:24">
      <c r="A6960">
        <v>39782</v>
      </c>
      <c r="B6960" t="s">
        <v>3726</v>
      </c>
      <c r="C6960" s="1">
        <v>45510.393287037034</v>
      </c>
      <c r="D6960" s="1">
        <v>45510.589942129627</v>
      </c>
      <c r="E6960" s="3">
        <v>0.19652777777777777</v>
      </c>
      <c r="F6960">
        <v>29</v>
      </c>
      <c r="G6960" t="s">
        <v>36</v>
      </c>
      <c r="H6960">
        <v>49</v>
      </c>
      <c r="I6960" t="s">
        <v>42</v>
      </c>
      <c r="J6960">
        <v>29</v>
      </c>
      <c r="K6960" t="s">
        <v>36</v>
      </c>
      <c r="L6960">
        <v>11</v>
      </c>
      <c r="M6960" t="s">
        <v>37</v>
      </c>
      <c r="N6960" s="4" t="str">
        <f>IF(consolidado[[#This Row],[tempo]]&gt;consolidado[[#This Row],[prioridade_horas]],"Fora do prazo","Dentro do prazo estimado")</f>
        <v>Dentro do prazo estimado</v>
      </c>
      <c r="O6960" s="3">
        <v>0.33333333333333331</v>
      </c>
      <c r="P6960" t="s">
        <v>38</v>
      </c>
      <c r="Q6960">
        <v>3</v>
      </c>
      <c r="R6960" t="s">
        <v>33</v>
      </c>
      <c r="S6960">
        <v>16</v>
      </c>
      <c r="T6960" t="s">
        <v>43</v>
      </c>
      <c r="U6960">
        <v>56</v>
      </c>
      <c r="V6960" t="s">
        <v>40</v>
      </c>
      <c r="W6960">
        <v>5</v>
      </c>
      <c r="X6960" t="s">
        <v>41</v>
      </c>
    </row>
    <row r="6961" spans="1:24">
      <c r="A6961">
        <v>39783</v>
      </c>
      <c r="B6961" t="s">
        <v>1526</v>
      </c>
      <c r="C6961" s="1">
        <v>45510.394131944442</v>
      </c>
      <c r="D6961" s="1">
        <v>45510.710960648146</v>
      </c>
      <c r="E6961" s="3">
        <v>0.31666666666666665</v>
      </c>
      <c r="F6961">
        <v>83</v>
      </c>
      <c r="G6961" t="s">
        <v>104</v>
      </c>
      <c r="H6961">
        <v>15</v>
      </c>
      <c r="I6961" t="s">
        <v>82</v>
      </c>
      <c r="J6961">
        <v>83</v>
      </c>
      <c r="K6961" t="s">
        <v>104</v>
      </c>
      <c r="L6961">
        <v>16</v>
      </c>
      <c r="M6961" t="s">
        <v>43</v>
      </c>
      <c r="N6961" s="4" t="str">
        <f>IF(consolidado[[#This Row],[tempo]]&gt;consolidado[[#This Row],[prioridade_horas]],"Fora do prazo","Dentro do prazo estimado")</f>
        <v>Dentro do prazo estimado</v>
      </c>
      <c r="O6961" s="3">
        <v>0.33333333333333331</v>
      </c>
      <c r="P6961" t="s">
        <v>38</v>
      </c>
      <c r="Q6961">
        <v>3</v>
      </c>
      <c r="R6961" t="s">
        <v>33</v>
      </c>
      <c r="S6961">
        <v>16</v>
      </c>
      <c r="T6961" t="s">
        <v>43</v>
      </c>
      <c r="U6961">
        <v>56</v>
      </c>
      <c r="V6961" t="s">
        <v>40</v>
      </c>
      <c r="W6961">
        <v>5</v>
      </c>
      <c r="X6961" t="s">
        <v>41</v>
      </c>
    </row>
    <row r="6962" spans="1:24">
      <c r="A6962">
        <v>39784</v>
      </c>
      <c r="B6962" t="s">
        <v>3727</v>
      </c>
      <c r="C6962" s="1">
        <v>45510.430046296293</v>
      </c>
      <c r="D6962" s="1">
        <v>45537.376469907409</v>
      </c>
      <c r="E6962" s="3">
        <v>7.0847222222222221</v>
      </c>
      <c r="F6962">
        <v>33</v>
      </c>
      <c r="G6962" t="s">
        <v>57</v>
      </c>
      <c r="H6962">
        <v>99</v>
      </c>
      <c r="I6962" t="s">
        <v>73</v>
      </c>
      <c r="J6962">
        <v>33</v>
      </c>
      <c r="K6962" t="s">
        <v>57</v>
      </c>
      <c r="L6962">
        <v>11</v>
      </c>
      <c r="M6962" t="s">
        <v>37</v>
      </c>
      <c r="N6962" s="4" t="str">
        <f>IF(consolidado[[#This Row],[tempo]]&gt;consolidado[[#This Row],[prioridade_horas]],"Fora do prazo","Dentro do prazo estimado")</f>
        <v>Fora do prazo</v>
      </c>
      <c r="O6962" s="3">
        <v>0.33333333333333331</v>
      </c>
      <c r="P6962" t="s">
        <v>38</v>
      </c>
      <c r="Q6962">
        <v>3</v>
      </c>
      <c r="R6962" t="s">
        <v>33</v>
      </c>
      <c r="S6962">
        <v>16</v>
      </c>
      <c r="T6962" t="s">
        <v>43</v>
      </c>
      <c r="U6962">
        <v>56</v>
      </c>
      <c r="V6962" t="s">
        <v>40</v>
      </c>
      <c r="W6962">
        <v>5</v>
      </c>
      <c r="X6962" t="s">
        <v>41</v>
      </c>
    </row>
    <row r="6963" spans="1:24">
      <c r="A6963">
        <v>39785</v>
      </c>
      <c r="B6963" t="s">
        <v>3728</v>
      </c>
      <c r="C6963" s="1">
        <v>45510.433541666665</v>
      </c>
      <c r="D6963" s="1">
        <v>45518.595381944448</v>
      </c>
      <c r="E6963" s="3">
        <v>2.4159722222222224</v>
      </c>
      <c r="F6963">
        <v>98</v>
      </c>
      <c r="G6963" t="s">
        <v>69</v>
      </c>
      <c r="H6963">
        <v>98</v>
      </c>
      <c r="I6963" t="s">
        <v>69</v>
      </c>
      <c r="J6963">
        <v>98</v>
      </c>
      <c r="K6963" t="s">
        <v>69</v>
      </c>
      <c r="L6963">
        <v>11</v>
      </c>
      <c r="M6963" t="s">
        <v>37</v>
      </c>
      <c r="N6963" s="4" t="str">
        <f>IF(consolidado[[#This Row],[tempo]]&gt;consolidado[[#This Row],[prioridade_horas]],"Fora do prazo","Dentro do prazo estimado")</f>
        <v>Fora do prazo</v>
      </c>
      <c r="O6963" s="3">
        <v>0.66666666666666663</v>
      </c>
      <c r="P6963" t="s">
        <v>70</v>
      </c>
      <c r="Q6963">
        <v>3</v>
      </c>
      <c r="R6963" t="s">
        <v>33</v>
      </c>
      <c r="S6963">
        <v>11</v>
      </c>
      <c r="T6963" t="s">
        <v>37</v>
      </c>
      <c r="U6963">
        <v>56</v>
      </c>
      <c r="V6963" t="s">
        <v>40</v>
      </c>
      <c r="W6963">
        <v>5</v>
      </c>
      <c r="X6963" t="s">
        <v>41</v>
      </c>
    </row>
    <row r="6964" spans="1:24">
      <c r="A6964">
        <v>39786</v>
      </c>
      <c r="B6964" t="s">
        <v>404</v>
      </c>
      <c r="C6964" s="1">
        <v>45510.435057870367</v>
      </c>
      <c r="D6964" s="1">
        <v>45510.602685185186</v>
      </c>
      <c r="E6964" s="3">
        <v>0.1673611111111111</v>
      </c>
      <c r="F6964">
        <v>58</v>
      </c>
      <c r="G6964" t="s">
        <v>53</v>
      </c>
      <c r="H6964">
        <v>58</v>
      </c>
      <c r="I6964" t="s">
        <v>53</v>
      </c>
      <c r="J6964">
        <v>0</v>
      </c>
      <c r="K6964" t="s">
        <v>55</v>
      </c>
      <c r="L6964">
        <v>16</v>
      </c>
      <c r="M6964" t="s">
        <v>43</v>
      </c>
      <c r="N6964" s="4" t="str">
        <f>IF(consolidado[[#This Row],[tempo]]&gt;consolidado[[#This Row],[prioridade_horas]],"Fora do prazo","Dentro do prazo estimado")</f>
        <v>Dentro do prazo estimado</v>
      </c>
      <c r="O6964" s="3">
        <v>0.33333333333333331</v>
      </c>
      <c r="P6964" t="s">
        <v>38</v>
      </c>
      <c r="Q6964">
        <v>3</v>
      </c>
      <c r="R6964" t="s">
        <v>33</v>
      </c>
      <c r="S6964">
        <v>13</v>
      </c>
      <c r="T6964" t="s">
        <v>60</v>
      </c>
      <c r="U6964">
        <v>56</v>
      </c>
      <c r="V6964" t="s">
        <v>40</v>
      </c>
      <c r="W6964">
        <v>5</v>
      </c>
      <c r="X6964" t="s">
        <v>41</v>
      </c>
    </row>
    <row r="6965" spans="1:24">
      <c r="A6965">
        <v>39787</v>
      </c>
      <c r="B6965" t="s">
        <v>3729</v>
      </c>
      <c r="C6965" s="1">
        <v>45510.436979166669</v>
      </c>
      <c r="D6965" s="1">
        <v>45512.656539351854</v>
      </c>
      <c r="E6965" s="3">
        <v>0.97083333333333333</v>
      </c>
      <c r="F6965">
        <v>29</v>
      </c>
      <c r="G6965" t="s">
        <v>36</v>
      </c>
      <c r="H6965">
        <v>29</v>
      </c>
      <c r="I6965" t="s">
        <v>36</v>
      </c>
      <c r="J6965">
        <v>29</v>
      </c>
      <c r="K6965" t="s">
        <v>36</v>
      </c>
      <c r="L6965">
        <v>11</v>
      </c>
      <c r="M6965" t="s">
        <v>37</v>
      </c>
      <c r="N6965" s="4" t="str">
        <f>IF(consolidado[[#This Row],[tempo]]&gt;consolidado[[#This Row],[prioridade_horas]],"Fora do prazo","Dentro do prazo estimado")</f>
        <v>Fora do prazo</v>
      </c>
      <c r="O6965" s="3">
        <v>0.33333333333333331</v>
      </c>
      <c r="P6965" t="s">
        <v>38</v>
      </c>
      <c r="Q6965">
        <v>3</v>
      </c>
      <c r="R6965" t="s">
        <v>33</v>
      </c>
      <c r="S6965">
        <v>11</v>
      </c>
      <c r="T6965" t="s">
        <v>37</v>
      </c>
      <c r="U6965">
        <v>56</v>
      </c>
      <c r="V6965" t="s">
        <v>40</v>
      </c>
      <c r="W6965">
        <v>5</v>
      </c>
      <c r="X6965" t="s">
        <v>41</v>
      </c>
    </row>
    <row r="6966" spans="1:24">
      <c r="A6966">
        <v>39788</v>
      </c>
      <c r="B6966" t="s">
        <v>3730</v>
      </c>
      <c r="C6966" s="1">
        <v>45510.437083333331</v>
      </c>
      <c r="D6966" s="1">
        <v>45510.687962962962</v>
      </c>
      <c r="E6966" s="3">
        <v>0.25069444444444444</v>
      </c>
      <c r="F6966">
        <v>68</v>
      </c>
      <c r="G6966" t="s">
        <v>264</v>
      </c>
      <c r="H6966">
        <v>99</v>
      </c>
      <c r="I6966" t="s">
        <v>73</v>
      </c>
      <c r="J6966">
        <v>68</v>
      </c>
      <c r="K6966" t="s">
        <v>264</v>
      </c>
      <c r="L6966">
        <v>13</v>
      </c>
      <c r="M6966" t="s">
        <v>60</v>
      </c>
      <c r="N6966" s="4" t="str">
        <f>IF(consolidado[[#This Row],[tempo]]&gt;consolidado[[#This Row],[prioridade_horas]],"Fora do prazo","Dentro do prazo estimado")</f>
        <v>Dentro do prazo estimado</v>
      </c>
      <c r="O6966" s="3">
        <v>1</v>
      </c>
      <c r="P6966" t="s">
        <v>27</v>
      </c>
      <c r="Q6966">
        <v>3</v>
      </c>
      <c r="R6966" t="s">
        <v>33</v>
      </c>
      <c r="S6966">
        <v>16</v>
      </c>
      <c r="T6966" t="s">
        <v>43</v>
      </c>
      <c r="U6966">
        <v>25</v>
      </c>
      <c r="V6966" t="s">
        <v>90</v>
      </c>
      <c r="W6966">
        <v>5</v>
      </c>
      <c r="X6966" t="s">
        <v>41</v>
      </c>
    </row>
    <row r="6967" spans="1:24">
      <c r="A6967">
        <v>39789</v>
      </c>
      <c r="B6967" t="s">
        <v>3731</v>
      </c>
      <c r="C6967" s="1">
        <v>45510.452638888892</v>
      </c>
      <c r="D6967" s="1">
        <v>45517.536064814813</v>
      </c>
      <c r="E6967" s="3">
        <v>1.9618055555555556</v>
      </c>
      <c r="F6967">
        <v>98</v>
      </c>
      <c r="G6967" t="s">
        <v>69</v>
      </c>
      <c r="H6967">
        <v>98</v>
      </c>
      <c r="I6967" t="s">
        <v>69</v>
      </c>
      <c r="J6967">
        <v>98</v>
      </c>
      <c r="K6967" t="s">
        <v>69</v>
      </c>
      <c r="L6967">
        <v>11</v>
      </c>
      <c r="M6967" t="s">
        <v>37</v>
      </c>
      <c r="N6967" s="4" t="str">
        <f>IF(consolidado[[#This Row],[tempo]]&gt;consolidado[[#This Row],[prioridade_horas]],"Fora do prazo","Dentro do prazo estimado")</f>
        <v>Fora do prazo</v>
      </c>
      <c r="O6967" s="3">
        <v>0.66666666666666663</v>
      </c>
      <c r="P6967" t="s">
        <v>70</v>
      </c>
      <c r="Q6967">
        <v>3</v>
      </c>
      <c r="R6967" t="s">
        <v>33</v>
      </c>
      <c r="S6967">
        <v>11</v>
      </c>
      <c r="T6967" t="s">
        <v>37</v>
      </c>
      <c r="U6967">
        <v>101</v>
      </c>
      <c r="V6967" t="s">
        <v>215</v>
      </c>
      <c r="W6967">
        <v>5</v>
      </c>
      <c r="X6967" t="s">
        <v>41</v>
      </c>
    </row>
    <row r="6968" spans="1:24">
      <c r="A6968">
        <v>39790</v>
      </c>
      <c r="B6968" t="s">
        <v>3732</v>
      </c>
      <c r="C6968" s="1">
        <v>45510.462500000001</v>
      </c>
      <c r="D6968" s="1">
        <v>45517.42559027778</v>
      </c>
      <c r="E6968" s="3">
        <v>1.8409722222222222</v>
      </c>
      <c r="F6968">
        <v>69</v>
      </c>
      <c r="G6968" t="s">
        <v>65</v>
      </c>
      <c r="H6968">
        <v>69</v>
      </c>
      <c r="I6968" t="s">
        <v>65</v>
      </c>
      <c r="J6968">
        <v>69</v>
      </c>
      <c r="K6968" t="s">
        <v>65</v>
      </c>
      <c r="L6968">
        <v>1</v>
      </c>
      <c r="M6968" t="s">
        <v>66</v>
      </c>
      <c r="N6968" s="4" t="str">
        <f>IF(consolidado[[#This Row],[tempo]]&gt;consolidado[[#This Row],[prioridade_horas]],"Fora do prazo","Dentro do prazo estimado")</f>
        <v>Fora do prazo</v>
      </c>
      <c r="O6968" s="3">
        <v>1</v>
      </c>
      <c r="P6968" t="s">
        <v>27</v>
      </c>
      <c r="Q6968">
        <v>6</v>
      </c>
      <c r="R6968" t="s">
        <v>28</v>
      </c>
      <c r="S6968">
        <v>1</v>
      </c>
      <c r="T6968" t="s">
        <v>66</v>
      </c>
      <c r="U6968">
        <v>29</v>
      </c>
      <c r="V6968" t="s">
        <v>85</v>
      </c>
      <c r="W6968">
        <v>5</v>
      </c>
      <c r="X6968" t="s">
        <v>41</v>
      </c>
    </row>
    <row r="6969" spans="1:24">
      <c r="A6969">
        <v>39791</v>
      </c>
      <c r="B6969" t="s">
        <v>3733</v>
      </c>
      <c r="C6969" s="1">
        <v>45510.471724537034</v>
      </c>
      <c r="D6969" s="1">
        <v>45512.635636574072</v>
      </c>
      <c r="E6969" s="3">
        <v>0.91527777777777775</v>
      </c>
      <c r="F6969">
        <v>29</v>
      </c>
      <c r="G6969" t="s">
        <v>36</v>
      </c>
      <c r="H6969">
        <v>29</v>
      </c>
      <c r="I6969" t="s">
        <v>36</v>
      </c>
      <c r="J6969">
        <v>29</v>
      </c>
      <c r="K6969" t="s">
        <v>36</v>
      </c>
      <c r="L6969">
        <v>11</v>
      </c>
      <c r="M6969" t="s">
        <v>37</v>
      </c>
      <c r="N6969" s="4" t="str">
        <f>IF(consolidado[[#This Row],[tempo]]&gt;consolidado[[#This Row],[prioridade_horas]],"Fora do prazo","Dentro do prazo estimado")</f>
        <v>Fora do prazo</v>
      </c>
      <c r="O6969" s="3">
        <v>0.33333333333333331</v>
      </c>
      <c r="P6969" t="s">
        <v>38</v>
      </c>
      <c r="Q6969">
        <v>3</v>
      </c>
      <c r="R6969" t="s">
        <v>33</v>
      </c>
      <c r="S6969">
        <v>11</v>
      </c>
      <c r="T6969" t="s">
        <v>37</v>
      </c>
      <c r="U6969">
        <v>56</v>
      </c>
      <c r="V6969" t="s">
        <v>40</v>
      </c>
      <c r="W6969">
        <v>5</v>
      </c>
      <c r="X6969" t="s">
        <v>41</v>
      </c>
    </row>
    <row r="6970" spans="1:24">
      <c r="A6970">
        <v>39792</v>
      </c>
      <c r="B6970" t="s">
        <v>31</v>
      </c>
      <c r="C6970" s="1">
        <v>45510.473680555559</v>
      </c>
      <c r="D6970" s="1">
        <v>45510.682025462964</v>
      </c>
      <c r="E6970" s="3">
        <v>0.20833333333333334</v>
      </c>
      <c r="F6970">
        <v>35</v>
      </c>
      <c r="G6970" t="s">
        <v>32</v>
      </c>
      <c r="H6970">
        <v>99</v>
      </c>
      <c r="I6970" t="s">
        <v>73</v>
      </c>
      <c r="J6970">
        <v>35</v>
      </c>
      <c r="K6970" t="s">
        <v>32</v>
      </c>
      <c r="L6970">
        <v>3</v>
      </c>
      <c r="M6970" t="s">
        <v>26</v>
      </c>
      <c r="N6970" s="4" t="str">
        <f>IF(consolidado[[#This Row],[tempo]]&gt;consolidado[[#This Row],[prioridade_horas]],"Fora do prazo","Dentro do prazo estimado")</f>
        <v>Dentro do prazo estimado</v>
      </c>
      <c r="O6970" s="3">
        <v>0.33333333333333331</v>
      </c>
      <c r="P6970" t="s">
        <v>38</v>
      </c>
      <c r="Q6970">
        <v>3</v>
      </c>
      <c r="R6970" t="s">
        <v>33</v>
      </c>
      <c r="S6970">
        <v>16</v>
      </c>
      <c r="T6970" t="s">
        <v>43</v>
      </c>
      <c r="U6970">
        <v>28</v>
      </c>
      <c r="V6970" t="s">
        <v>34</v>
      </c>
      <c r="W6970">
        <v>3</v>
      </c>
      <c r="X6970" t="s">
        <v>86</v>
      </c>
    </row>
    <row r="6971" spans="1:24">
      <c r="A6971">
        <v>39793</v>
      </c>
      <c r="B6971" t="s">
        <v>3734</v>
      </c>
      <c r="C6971" s="1">
        <v>45510.4768287037</v>
      </c>
      <c r="D6971" s="1">
        <v>45512.633449074077</v>
      </c>
      <c r="E6971" s="3">
        <v>0.90833333333333333</v>
      </c>
      <c r="F6971">
        <v>29</v>
      </c>
      <c r="G6971" t="s">
        <v>36</v>
      </c>
      <c r="H6971">
        <v>29</v>
      </c>
      <c r="I6971" t="s">
        <v>36</v>
      </c>
      <c r="J6971">
        <v>29</v>
      </c>
      <c r="K6971" t="s">
        <v>36</v>
      </c>
      <c r="L6971">
        <v>11</v>
      </c>
      <c r="M6971" t="s">
        <v>37</v>
      </c>
      <c r="N6971" s="4" t="str">
        <f>IF(consolidado[[#This Row],[tempo]]&gt;consolidado[[#This Row],[prioridade_horas]],"Fora do prazo","Dentro do prazo estimado")</f>
        <v>Fora do prazo</v>
      </c>
      <c r="O6971" s="3">
        <v>0.33333333333333331</v>
      </c>
      <c r="P6971" t="s">
        <v>38</v>
      </c>
      <c r="Q6971">
        <v>3</v>
      </c>
      <c r="R6971" t="s">
        <v>33</v>
      </c>
      <c r="S6971">
        <v>11</v>
      </c>
      <c r="T6971" t="s">
        <v>37</v>
      </c>
      <c r="U6971">
        <v>56</v>
      </c>
      <c r="V6971" t="s">
        <v>40</v>
      </c>
      <c r="W6971">
        <v>5</v>
      </c>
      <c r="X6971" t="s">
        <v>41</v>
      </c>
    </row>
    <row r="6972" spans="1:24">
      <c r="A6972">
        <v>39794</v>
      </c>
      <c r="B6972" t="s">
        <v>3735</v>
      </c>
      <c r="C6972" s="1">
        <v>45510.479166666664</v>
      </c>
      <c r="D6972" s="1">
        <v>45511.373171296298</v>
      </c>
      <c r="E6972" s="3">
        <v>0.26944444444444443</v>
      </c>
      <c r="F6972">
        <v>32</v>
      </c>
      <c r="G6972" t="s">
        <v>154</v>
      </c>
      <c r="H6972">
        <v>99</v>
      </c>
      <c r="I6972" t="s">
        <v>73</v>
      </c>
      <c r="J6972">
        <v>32</v>
      </c>
      <c r="K6972" t="s">
        <v>154</v>
      </c>
      <c r="L6972">
        <v>5</v>
      </c>
      <c r="M6972" t="s">
        <v>92</v>
      </c>
      <c r="N6972" s="4" t="str">
        <f>IF(consolidado[[#This Row],[tempo]]&gt;consolidado[[#This Row],[prioridade_horas]],"Fora do prazo","Dentro do prazo estimado")</f>
        <v>Dentro do prazo estimado</v>
      </c>
      <c r="O6972" s="3">
        <v>0.33333333333333331</v>
      </c>
      <c r="P6972" t="s">
        <v>38</v>
      </c>
      <c r="Q6972">
        <v>3</v>
      </c>
      <c r="R6972" t="s">
        <v>33</v>
      </c>
      <c r="S6972">
        <v>16</v>
      </c>
      <c r="T6972" t="s">
        <v>43</v>
      </c>
      <c r="U6972">
        <v>32</v>
      </c>
      <c r="V6972" t="s">
        <v>183</v>
      </c>
      <c r="W6972">
        <v>3</v>
      </c>
      <c r="X6972" t="s">
        <v>86</v>
      </c>
    </row>
    <row r="6973" spans="1:24">
      <c r="A6973">
        <v>39795</v>
      </c>
      <c r="B6973" t="s">
        <v>2254</v>
      </c>
      <c r="C6973" s="1">
        <v>45510.483819444446</v>
      </c>
      <c r="D6973" s="1">
        <v>45510.485555555555</v>
      </c>
      <c r="E6973" s="3">
        <v>2.0833333333333333E-3</v>
      </c>
      <c r="F6973">
        <v>55</v>
      </c>
      <c r="G6973" t="s">
        <v>127</v>
      </c>
      <c r="H6973">
        <v>98</v>
      </c>
      <c r="I6973" t="s">
        <v>69</v>
      </c>
      <c r="J6973">
        <v>55</v>
      </c>
      <c r="K6973" t="s">
        <v>127</v>
      </c>
      <c r="L6973">
        <v>11</v>
      </c>
      <c r="M6973" t="s">
        <v>37</v>
      </c>
      <c r="N6973" s="4" t="str">
        <f>IF(consolidado[[#This Row],[tempo]]&gt;consolidado[[#This Row],[prioridade_horas]],"Fora do prazo","Dentro do prazo estimado")</f>
        <v>Dentro do prazo estimado</v>
      </c>
      <c r="O6973" s="3">
        <v>0.33333333333333331</v>
      </c>
      <c r="P6973" t="s">
        <v>38</v>
      </c>
      <c r="Q6973">
        <v>3</v>
      </c>
      <c r="R6973" t="s">
        <v>33</v>
      </c>
      <c r="S6973">
        <v>11</v>
      </c>
      <c r="T6973" t="s">
        <v>37</v>
      </c>
      <c r="U6973">
        <v>56</v>
      </c>
      <c r="V6973" t="s">
        <v>40</v>
      </c>
      <c r="W6973">
        <v>5</v>
      </c>
      <c r="X6973" t="s">
        <v>41</v>
      </c>
    </row>
    <row r="6974" spans="1:24">
      <c r="A6974">
        <v>39796</v>
      </c>
      <c r="B6974" t="s">
        <v>2255</v>
      </c>
      <c r="C6974" s="1">
        <v>45510.484583333331</v>
      </c>
      <c r="D6974" s="1">
        <v>45545.668946759259</v>
      </c>
      <c r="E6974" s="3">
        <v>9.5770833333333325</v>
      </c>
      <c r="F6974">
        <v>55</v>
      </c>
      <c r="G6974" t="s">
        <v>127</v>
      </c>
      <c r="H6974">
        <v>25</v>
      </c>
      <c r="I6974" t="s">
        <v>109</v>
      </c>
      <c r="J6974">
        <v>55</v>
      </c>
      <c r="K6974" t="s">
        <v>127</v>
      </c>
      <c r="L6974">
        <v>11</v>
      </c>
      <c r="M6974" t="s">
        <v>37</v>
      </c>
      <c r="N6974" s="4" t="str">
        <f>IF(consolidado[[#This Row],[tempo]]&gt;consolidado[[#This Row],[prioridade_horas]],"Fora do prazo","Dentro do prazo estimado")</f>
        <v>Fora do prazo</v>
      </c>
      <c r="O6974" s="3">
        <v>0.33333333333333331</v>
      </c>
      <c r="P6974" t="s">
        <v>38</v>
      </c>
      <c r="Q6974">
        <v>3</v>
      </c>
      <c r="R6974" t="s">
        <v>33</v>
      </c>
      <c r="S6974">
        <v>11</v>
      </c>
      <c r="T6974" t="s">
        <v>37</v>
      </c>
      <c r="U6974">
        <v>56</v>
      </c>
      <c r="V6974" t="s">
        <v>40</v>
      </c>
      <c r="W6974">
        <v>5</v>
      </c>
      <c r="X6974" t="s">
        <v>41</v>
      </c>
    </row>
    <row r="6975" spans="1:24">
      <c r="A6975">
        <v>39797</v>
      </c>
      <c r="B6975" t="s">
        <v>3736</v>
      </c>
      <c r="C6975" s="1">
        <v>45510.498969907407</v>
      </c>
      <c r="D6975" s="1">
        <v>45512.63722222222</v>
      </c>
      <c r="E6975" s="3">
        <v>0.88958333333333328</v>
      </c>
      <c r="F6975">
        <v>29</v>
      </c>
      <c r="G6975" t="s">
        <v>36</v>
      </c>
      <c r="H6975">
        <v>29</v>
      </c>
      <c r="I6975" t="s">
        <v>36</v>
      </c>
      <c r="J6975">
        <v>29</v>
      </c>
      <c r="K6975" t="s">
        <v>36</v>
      </c>
      <c r="L6975">
        <v>11</v>
      </c>
      <c r="M6975" t="s">
        <v>37</v>
      </c>
      <c r="N6975" s="4" t="str">
        <f>IF(consolidado[[#This Row],[tempo]]&gt;consolidado[[#This Row],[prioridade_horas]],"Fora do prazo","Dentro do prazo estimado")</f>
        <v>Fora do prazo</v>
      </c>
      <c r="O6975" s="3">
        <v>0.33333333333333331</v>
      </c>
      <c r="P6975" t="s">
        <v>38</v>
      </c>
      <c r="Q6975">
        <v>3</v>
      </c>
      <c r="R6975" t="s">
        <v>33</v>
      </c>
      <c r="S6975">
        <v>11</v>
      </c>
      <c r="T6975" t="s">
        <v>37</v>
      </c>
      <c r="U6975">
        <v>56</v>
      </c>
      <c r="V6975" t="s">
        <v>40</v>
      </c>
      <c r="W6975">
        <v>5</v>
      </c>
      <c r="X6975" t="s">
        <v>41</v>
      </c>
    </row>
    <row r="6976" spans="1:24">
      <c r="A6976">
        <v>39798</v>
      </c>
      <c r="B6976" t="s">
        <v>1776</v>
      </c>
      <c r="C6976" s="1">
        <v>45510.508287037039</v>
      </c>
      <c r="D6976" s="1">
        <v>45510.715798611112</v>
      </c>
      <c r="E6976" s="3">
        <v>0.2076388888888889</v>
      </c>
      <c r="F6976">
        <v>83</v>
      </c>
      <c r="G6976" t="s">
        <v>104</v>
      </c>
      <c r="H6976">
        <v>99</v>
      </c>
      <c r="I6976" t="s">
        <v>73</v>
      </c>
      <c r="J6976">
        <v>83</v>
      </c>
      <c r="K6976" t="s">
        <v>104</v>
      </c>
      <c r="L6976">
        <v>16</v>
      </c>
      <c r="M6976" t="s">
        <v>43</v>
      </c>
      <c r="N6976" s="4" t="str">
        <f>IF(consolidado[[#This Row],[tempo]]&gt;consolidado[[#This Row],[prioridade_horas]],"Fora do prazo","Dentro do prazo estimado")</f>
        <v>Dentro do prazo estimado</v>
      </c>
      <c r="O6976" s="3">
        <v>0.33333333333333331</v>
      </c>
      <c r="P6976" t="s">
        <v>38</v>
      </c>
      <c r="Q6976">
        <v>3</v>
      </c>
      <c r="R6976" t="s">
        <v>33</v>
      </c>
      <c r="S6976">
        <v>16</v>
      </c>
      <c r="T6976" t="s">
        <v>43</v>
      </c>
      <c r="U6976">
        <v>56</v>
      </c>
      <c r="V6976" t="s">
        <v>40</v>
      </c>
      <c r="W6976">
        <v>4</v>
      </c>
      <c r="X6976" t="s">
        <v>30</v>
      </c>
    </row>
    <row r="6977" spans="1:24">
      <c r="A6977">
        <v>39799</v>
      </c>
      <c r="B6977" t="s">
        <v>2511</v>
      </c>
      <c r="C6977" s="1">
        <v>45510.509363425925</v>
      </c>
      <c r="D6977" s="1">
        <v>45527.724976851852</v>
      </c>
      <c r="E6977" s="3">
        <v>5.0993055555555555</v>
      </c>
      <c r="F6977">
        <v>67</v>
      </c>
      <c r="G6977" t="s">
        <v>280</v>
      </c>
      <c r="H6977">
        <v>34</v>
      </c>
      <c r="I6977" t="s">
        <v>25</v>
      </c>
      <c r="J6977">
        <v>67</v>
      </c>
      <c r="K6977" t="s">
        <v>280</v>
      </c>
      <c r="L6977">
        <v>4</v>
      </c>
      <c r="M6977" t="s">
        <v>94</v>
      </c>
      <c r="N6977" s="4" t="str">
        <f>IF(consolidado[[#This Row],[tempo]]&gt;consolidado[[#This Row],[prioridade_horas]],"Fora do prazo","Dentro do prazo estimado")</f>
        <v>Fora do prazo</v>
      </c>
      <c r="O6977" s="3">
        <v>0.66666666666666663</v>
      </c>
      <c r="P6977" t="s">
        <v>70</v>
      </c>
      <c r="Q6977">
        <v>3</v>
      </c>
      <c r="R6977" t="s">
        <v>33</v>
      </c>
      <c r="S6977">
        <v>3</v>
      </c>
      <c r="T6977" t="s">
        <v>26</v>
      </c>
      <c r="U6977">
        <v>8</v>
      </c>
      <c r="V6977" t="s">
        <v>194</v>
      </c>
      <c r="W6977">
        <v>4</v>
      </c>
      <c r="X6977" t="s">
        <v>30</v>
      </c>
    </row>
    <row r="6978" spans="1:24">
      <c r="A6978">
        <v>39800</v>
      </c>
      <c r="B6978" t="s">
        <v>3737</v>
      </c>
      <c r="C6978" s="1">
        <v>45510.511400462965</v>
      </c>
      <c r="D6978" s="1">
        <v>45510.527349537035</v>
      </c>
      <c r="E6978" s="3">
        <v>1.5972222222222221E-2</v>
      </c>
      <c r="F6978">
        <v>29</v>
      </c>
      <c r="G6978" t="s">
        <v>36</v>
      </c>
      <c r="H6978">
        <v>29</v>
      </c>
      <c r="I6978" t="s">
        <v>36</v>
      </c>
      <c r="J6978">
        <v>29</v>
      </c>
      <c r="K6978" t="s">
        <v>36</v>
      </c>
      <c r="L6978">
        <v>11</v>
      </c>
      <c r="M6978" t="s">
        <v>37</v>
      </c>
      <c r="N6978" s="4" t="str">
        <f>IF(consolidado[[#This Row],[tempo]]&gt;consolidado[[#This Row],[prioridade_horas]],"Fora do prazo","Dentro do prazo estimado")</f>
        <v>Dentro do prazo estimado</v>
      </c>
      <c r="O6978" s="3">
        <v>0.33333333333333331</v>
      </c>
      <c r="P6978" t="s">
        <v>38</v>
      </c>
      <c r="Q6978">
        <v>4</v>
      </c>
      <c r="R6978" t="s">
        <v>39</v>
      </c>
      <c r="S6978">
        <v>11</v>
      </c>
      <c r="T6978" t="s">
        <v>37</v>
      </c>
      <c r="U6978">
        <v>56</v>
      </c>
      <c r="V6978" t="s">
        <v>40</v>
      </c>
      <c r="W6978">
        <v>5</v>
      </c>
      <c r="X6978" t="s">
        <v>41</v>
      </c>
    </row>
    <row r="6979" spans="1:24">
      <c r="A6979">
        <v>39801</v>
      </c>
      <c r="B6979" t="s">
        <v>3094</v>
      </c>
      <c r="C6979" s="1">
        <v>45510.525046296294</v>
      </c>
      <c r="D6979" s="1">
        <v>45510.644375000003</v>
      </c>
      <c r="E6979" s="3">
        <v>0.11874999999999999</v>
      </c>
      <c r="F6979">
        <v>119</v>
      </c>
      <c r="G6979" t="s">
        <v>2814</v>
      </c>
      <c r="H6979">
        <v>99</v>
      </c>
      <c r="I6979" t="s">
        <v>73</v>
      </c>
      <c r="J6979">
        <v>119</v>
      </c>
      <c r="K6979" t="s">
        <v>2814</v>
      </c>
      <c r="L6979">
        <v>2</v>
      </c>
      <c r="M6979" t="s">
        <v>47</v>
      </c>
      <c r="N6979" s="4" t="str">
        <f>IF(consolidado[[#This Row],[tempo]]&gt;consolidado[[#This Row],[prioridade_horas]],"Fora do prazo","Dentro do prazo estimado")</f>
        <v>Dentro do prazo estimado</v>
      </c>
      <c r="O6979" s="3">
        <v>0.33333333333333331</v>
      </c>
      <c r="P6979" t="s">
        <v>38</v>
      </c>
      <c r="Q6979">
        <v>3</v>
      </c>
      <c r="R6979" t="s">
        <v>33</v>
      </c>
      <c r="S6979">
        <v>16</v>
      </c>
      <c r="T6979" t="s">
        <v>43</v>
      </c>
      <c r="U6979">
        <v>25</v>
      </c>
      <c r="V6979" t="s">
        <v>90</v>
      </c>
      <c r="W6979">
        <v>3</v>
      </c>
      <c r="X6979" t="s">
        <v>86</v>
      </c>
    </row>
    <row r="6980" spans="1:24">
      <c r="A6980">
        <v>39802</v>
      </c>
      <c r="B6980" t="s">
        <v>3737</v>
      </c>
      <c r="C6980" s="1">
        <v>45510.526446759257</v>
      </c>
      <c r="D6980" s="1">
        <v>45512.653460648151</v>
      </c>
      <c r="E6980" s="3">
        <v>0.87777777777777777</v>
      </c>
      <c r="F6980">
        <v>29</v>
      </c>
      <c r="G6980" t="s">
        <v>36</v>
      </c>
      <c r="H6980">
        <v>29</v>
      </c>
      <c r="I6980" t="s">
        <v>36</v>
      </c>
      <c r="J6980">
        <v>29</v>
      </c>
      <c r="K6980" t="s">
        <v>36</v>
      </c>
      <c r="L6980">
        <v>11</v>
      </c>
      <c r="M6980" t="s">
        <v>37</v>
      </c>
      <c r="N6980" s="4" t="str">
        <f>IF(consolidado[[#This Row],[tempo]]&gt;consolidado[[#This Row],[prioridade_horas]],"Fora do prazo","Dentro do prazo estimado")</f>
        <v>Fora do prazo</v>
      </c>
      <c r="O6980" s="3">
        <v>0.33333333333333331</v>
      </c>
      <c r="P6980" t="s">
        <v>38</v>
      </c>
      <c r="Q6980">
        <v>3</v>
      </c>
      <c r="R6980" t="s">
        <v>33</v>
      </c>
      <c r="S6980">
        <v>11</v>
      </c>
      <c r="T6980" t="s">
        <v>37</v>
      </c>
      <c r="U6980">
        <v>56</v>
      </c>
      <c r="V6980" t="s">
        <v>40</v>
      </c>
      <c r="W6980">
        <v>5</v>
      </c>
      <c r="X6980" t="s">
        <v>41</v>
      </c>
    </row>
    <row r="6981" spans="1:24">
      <c r="A6981">
        <v>39803</v>
      </c>
      <c r="B6981" t="s">
        <v>497</v>
      </c>
      <c r="C6981" s="1">
        <v>45510.531481481485</v>
      </c>
      <c r="D6981" s="1">
        <v>45516.369016203702</v>
      </c>
      <c r="E6981" s="3">
        <v>1.3402777777777777</v>
      </c>
      <c r="F6981">
        <v>30</v>
      </c>
      <c r="G6981" t="s">
        <v>81</v>
      </c>
      <c r="H6981">
        <v>52</v>
      </c>
      <c r="I6981" t="s">
        <v>77</v>
      </c>
      <c r="J6981">
        <v>30</v>
      </c>
      <c r="K6981" t="s">
        <v>81</v>
      </c>
      <c r="L6981">
        <v>4</v>
      </c>
      <c r="M6981" t="s">
        <v>94</v>
      </c>
      <c r="N6981" s="4" t="str">
        <f>IF(consolidado[[#This Row],[tempo]]&gt;consolidado[[#This Row],[prioridade_horas]],"Fora do prazo","Dentro do prazo estimado")</f>
        <v>Dentro do prazo estimado</v>
      </c>
      <c r="O6981" s="3">
        <v>5</v>
      </c>
      <c r="P6981" t="s">
        <v>84</v>
      </c>
      <c r="Q6981">
        <v>3</v>
      </c>
      <c r="R6981" t="s">
        <v>33</v>
      </c>
      <c r="S6981">
        <v>16</v>
      </c>
      <c r="T6981" t="s">
        <v>43</v>
      </c>
      <c r="U6981">
        <v>28</v>
      </c>
      <c r="V6981" t="s">
        <v>34</v>
      </c>
      <c r="W6981">
        <v>2</v>
      </c>
      <c r="X6981" t="s">
        <v>105</v>
      </c>
    </row>
    <row r="6982" spans="1:24">
      <c r="A6982">
        <v>39804</v>
      </c>
      <c r="B6982" t="s">
        <v>3738</v>
      </c>
      <c r="C6982" s="1">
        <v>45510.533333333333</v>
      </c>
      <c r="D6982" s="1">
        <v>45512.651956018519</v>
      </c>
      <c r="E6982" s="3">
        <v>0.86944444444444446</v>
      </c>
      <c r="F6982">
        <v>29</v>
      </c>
      <c r="G6982" t="s">
        <v>36</v>
      </c>
      <c r="H6982">
        <v>29</v>
      </c>
      <c r="I6982" t="s">
        <v>36</v>
      </c>
      <c r="J6982">
        <v>29</v>
      </c>
      <c r="K6982" t="s">
        <v>36</v>
      </c>
      <c r="L6982">
        <v>11</v>
      </c>
      <c r="M6982" t="s">
        <v>37</v>
      </c>
      <c r="N6982" s="4" t="str">
        <f>IF(consolidado[[#This Row],[tempo]]&gt;consolidado[[#This Row],[prioridade_horas]],"Fora do prazo","Dentro do prazo estimado")</f>
        <v>Fora do prazo</v>
      </c>
      <c r="O6982" s="3">
        <v>0.33333333333333331</v>
      </c>
      <c r="P6982" t="s">
        <v>38</v>
      </c>
      <c r="Q6982">
        <v>3</v>
      </c>
      <c r="R6982" t="s">
        <v>33</v>
      </c>
      <c r="S6982">
        <v>11</v>
      </c>
      <c r="T6982" t="s">
        <v>37</v>
      </c>
      <c r="U6982">
        <v>56</v>
      </c>
      <c r="V6982" t="s">
        <v>40</v>
      </c>
      <c r="W6982">
        <v>5</v>
      </c>
      <c r="X6982" t="s">
        <v>41</v>
      </c>
    </row>
    <row r="6983" spans="1:24">
      <c r="A6983">
        <v>39805</v>
      </c>
      <c r="B6983" t="s">
        <v>198</v>
      </c>
      <c r="C6983" s="1">
        <v>45510.534108796295</v>
      </c>
      <c r="D6983" s="1">
        <v>45510.625648148147</v>
      </c>
      <c r="E6983" s="3">
        <v>9.0972222222222218E-2</v>
      </c>
      <c r="F6983">
        <v>83</v>
      </c>
      <c r="G6983" t="s">
        <v>104</v>
      </c>
      <c r="H6983">
        <v>83</v>
      </c>
      <c r="I6983" t="s">
        <v>104</v>
      </c>
      <c r="J6983">
        <v>83</v>
      </c>
      <c r="K6983" t="s">
        <v>104</v>
      </c>
      <c r="L6983">
        <v>16</v>
      </c>
      <c r="M6983" t="s">
        <v>43</v>
      </c>
      <c r="N6983" s="4" t="str">
        <f>IF(consolidado[[#This Row],[tempo]]&gt;consolidado[[#This Row],[prioridade_horas]],"Fora do prazo","Dentro do prazo estimado")</f>
        <v>Dentro do prazo estimado</v>
      </c>
      <c r="O6983" s="3">
        <v>0.33333333333333331</v>
      </c>
      <c r="P6983" t="s">
        <v>38</v>
      </c>
      <c r="Q6983">
        <v>3</v>
      </c>
      <c r="R6983" t="s">
        <v>33</v>
      </c>
      <c r="S6983">
        <v>23</v>
      </c>
      <c r="T6983" t="s">
        <v>121</v>
      </c>
      <c r="U6983">
        <v>56</v>
      </c>
      <c r="V6983" t="s">
        <v>40</v>
      </c>
      <c r="W6983">
        <v>5</v>
      </c>
      <c r="X6983" t="s">
        <v>41</v>
      </c>
    </row>
    <row r="6984" spans="1:24">
      <c r="A6984">
        <v>39806</v>
      </c>
      <c r="B6984" t="s">
        <v>3739</v>
      </c>
      <c r="C6984" s="1">
        <v>45510.538576388892</v>
      </c>
      <c r="D6984" s="1">
        <v>45512.634363425925</v>
      </c>
      <c r="E6984" s="3">
        <v>0.84722222222222221</v>
      </c>
      <c r="F6984">
        <v>29</v>
      </c>
      <c r="G6984" t="s">
        <v>36</v>
      </c>
      <c r="H6984">
        <v>29</v>
      </c>
      <c r="I6984" t="s">
        <v>36</v>
      </c>
      <c r="J6984">
        <v>29</v>
      </c>
      <c r="K6984" t="s">
        <v>36</v>
      </c>
      <c r="L6984">
        <v>11</v>
      </c>
      <c r="M6984" t="s">
        <v>37</v>
      </c>
      <c r="N6984" s="4" t="str">
        <f>IF(consolidado[[#This Row],[tempo]]&gt;consolidado[[#This Row],[prioridade_horas]],"Fora do prazo","Dentro do prazo estimado")</f>
        <v>Fora do prazo</v>
      </c>
      <c r="O6984" s="3">
        <v>0.33333333333333331</v>
      </c>
      <c r="P6984" t="s">
        <v>38</v>
      </c>
      <c r="Q6984">
        <v>3</v>
      </c>
      <c r="R6984" t="s">
        <v>33</v>
      </c>
      <c r="S6984">
        <v>11</v>
      </c>
      <c r="T6984" t="s">
        <v>37</v>
      </c>
      <c r="U6984">
        <v>56</v>
      </c>
      <c r="V6984" t="s">
        <v>40</v>
      </c>
      <c r="W6984">
        <v>5</v>
      </c>
      <c r="X6984" t="s">
        <v>41</v>
      </c>
    </row>
    <row r="6985" spans="1:24">
      <c r="A6985">
        <v>39807</v>
      </c>
      <c r="B6985" t="s">
        <v>3429</v>
      </c>
      <c r="C6985" s="1">
        <v>45510.541342592594</v>
      </c>
      <c r="D6985" s="1">
        <v>45511.504143518519</v>
      </c>
      <c r="E6985" s="3">
        <v>0.33819444444444446</v>
      </c>
      <c r="F6985">
        <v>29</v>
      </c>
      <c r="G6985" t="s">
        <v>36</v>
      </c>
      <c r="H6985">
        <v>29</v>
      </c>
      <c r="I6985" t="s">
        <v>36</v>
      </c>
      <c r="J6985">
        <v>29</v>
      </c>
      <c r="K6985" t="s">
        <v>36</v>
      </c>
      <c r="L6985">
        <v>11</v>
      </c>
      <c r="M6985" t="s">
        <v>37</v>
      </c>
      <c r="N6985" s="4" t="str">
        <f>IF(consolidado[[#This Row],[tempo]]&gt;consolidado[[#This Row],[prioridade_horas]],"Fora do prazo","Dentro do prazo estimado")</f>
        <v>Fora do prazo</v>
      </c>
      <c r="O6985" s="3">
        <v>0.33333333333333331</v>
      </c>
      <c r="P6985" t="s">
        <v>38</v>
      </c>
      <c r="Q6985">
        <v>3</v>
      </c>
      <c r="R6985" t="s">
        <v>33</v>
      </c>
      <c r="S6985">
        <v>11</v>
      </c>
      <c r="T6985" t="s">
        <v>37</v>
      </c>
      <c r="U6985">
        <v>56</v>
      </c>
      <c r="V6985" t="s">
        <v>40</v>
      </c>
      <c r="W6985">
        <v>5</v>
      </c>
      <c r="X6985" t="s">
        <v>41</v>
      </c>
    </row>
    <row r="6986" spans="1:24">
      <c r="A6986">
        <v>39808</v>
      </c>
      <c r="B6986" t="s">
        <v>3427</v>
      </c>
      <c r="C6986" s="1">
        <v>45510.544930555552</v>
      </c>
      <c r="D6986" s="1">
        <v>45511.503761574073</v>
      </c>
      <c r="E6986" s="3">
        <v>0.3347222222222222</v>
      </c>
      <c r="F6986">
        <v>29</v>
      </c>
      <c r="G6986" t="s">
        <v>36</v>
      </c>
      <c r="H6986">
        <v>29</v>
      </c>
      <c r="I6986" t="s">
        <v>36</v>
      </c>
      <c r="J6986">
        <v>29</v>
      </c>
      <c r="K6986" t="s">
        <v>36</v>
      </c>
      <c r="L6986">
        <v>11</v>
      </c>
      <c r="M6986" t="s">
        <v>37</v>
      </c>
      <c r="N6986" s="4" t="str">
        <f>IF(consolidado[[#This Row],[tempo]]&gt;consolidado[[#This Row],[prioridade_horas]],"Fora do prazo","Dentro do prazo estimado")</f>
        <v>Fora do prazo</v>
      </c>
      <c r="O6986" s="3">
        <v>0.33333333333333331</v>
      </c>
      <c r="P6986" t="s">
        <v>38</v>
      </c>
      <c r="Q6986">
        <v>3</v>
      </c>
      <c r="R6986" t="s">
        <v>33</v>
      </c>
      <c r="S6986">
        <v>11</v>
      </c>
      <c r="T6986" t="s">
        <v>37</v>
      </c>
      <c r="U6986">
        <v>56</v>
      </c>
      <c r="V6986" t="s">
        <v>40</v>
      </c>
      <c r="W6986">
        <v>5</v>
      </c>
      <c r="X6986" t="s">
        <v>41</v>
      </c>
    </row>
    <row r="6987" spans="1:24">
      <c r="A6987">
        <v>39809</v>
      </c>
      <c r="B6987" t="s">
        <v>3740</v>
      </c>
      <c r="C6987" s="1">
        <v>45510.564768518518</v>
      </c>
      <c r="D6987" s="1">
        <v>45516.616249999999</v>
      </c>
      <c r="E6987" s="3">
        <v>1.5541666666666667</v>
      </c>
      <c r="F6987">
        <v>71</v>
      </c>
      <c r="G6987" t="s">
        <v>361</v>
      </c>
      <c r="H6987">
        <v>71</v>
      </c>
      <c r="I6987" t="s">
        <v>361</v>
      </c>
      <c r="J6987">
        <v>71</v>
      </c>
      <c r="K6987" t="s">
        <v>361</v>
      </c>
      <c r="L6987">
        <v>5</v>
      </c>
      <c r="M6987" t="s">
        <v>92</v>
      </c>
      <c r="N6987" s="4" t="str">
        <f>IF(consolidado[[#This Row],[tempo]]&gt;consolidado[[#This Row],[prioridade_horas]],"Fora do prazo","Dentro do prazo estimado")</f>
        <v>Fora do prazo</v>
      </c>
      <c r="O6987" s="3">
        <v>1</v>
      </c>
      <c r="P6987" t="s">
        <v>27</v>
      </c>
      <c r="Q6987">
        <v>3</v>
      </c>
      <c r="R6987" t="s">
        <v>33</v>
      </c>
      <c r="S6987">
        <v>27</v>
      </c>
      <c r="T6987" t="s">
        <v>59</v>
      </c>
      <c r="U6987">
        <v>33</v>
      </c>
      <c r="V6987" t="s">
        <v>354</v>
      </c>
      <c r="W6987">
        <v>5</v>
      </c>
      <c r="X6987" t="s">
        <v>41</v>
      </c>
    </row>
    <row r="6988" spans="1:24">
      <c r="A6988">
        <v>39810</v>
      </c>
      <c r="B6988" t="s">
        <v>2712</v>
      </c>
      <c r="C6988" s="1">
        <v>45510.569479166668</v>
      </c>
      <c r="D6988" s="1">
        <v>45512.37394675926</v>
      </c>
      <c r="E6988" s="3">
        <v>0.55555555555555558</v>
      </c>
      <c r="F6988">
        <v>71</v>
      </c>
      <c r="G6988" t="s">
        <v>361</v>
      </c>
      <c r="H6988">
        <v>71</v>
      </c>
      <c r="I6988" t="s">
        <v>361</v>
      </c>
      <c r="J6988">
        <v>71</v>
      </c>
      <c r="K6988" t="s">
        <v>361</v>
      </c>
      <c r="L6988">
        <v>3</v>
      </c>
      <c r="M6988" t="s">
        <v>26</v>
      </c>
      <c r="N6988" s="4" t="str">
        <f>IF(consolidado[[#This Row],[tempo]]&gt;consolidado[[#This Row],[prioridade_horas]],"Fora do prazo","Dentro do prazo estimado")</f>
        <v>Dentro do prazo estimado</v>
      </c>
      <c r="O6988" s="3">
        <v>1</v>
      </c>
      <c r="P6988" t="s">
        <v>27</v>
      </c>
      <c r="Q6988">
        <v>3</v>
      </c>
      <c r="R6988" t="s">
        <v>33</v>
      </c>
      <c r="S6988">
        <v>27</v>
      </c>
      <c r="T6988" t="s">
        <v>59</v>
      </c>
      <c r="U6988">
        <v>33</v>
      </c>
      <c r="V6988" t="s">
        <v>354</v>
      </c>
      <c r="W6988">
        <v>5</v>
      </c>
      <c r="X6988" t="s">
        <v>41</v>
      </c>
    </row>
    <row r="6989" spans="1:24">
      <c r="A6989">
        <v>39811</v>
      </c>
      <c r="B6989" t="s">
        <v>3741</v>
      </c>
      <c r="C6989" s="1">
        <v>45510.589085648149</v>
      </c>
      <c r="D6989" s="1">
        <v>45512.588472222225</v>
      </c>
      <c r="E6989" s="3">
        <v>0.75069444444444444</v>
      </c>
      <c r="F6989">
        <v>98</v>
      </c>
      <c r="G6989" t="s">
        <v>69</v>
      </c>
      <c r="H6989">
        <v>98</v>
      </c>
      <c r="I6989" t="s">
        <v>69</v>
      </c>
      <c r="J6989">
        <v>98</v>
      </c>
      <c r="K6989" t="s">
        <v>69</v>
      </c>
      <c r="L6989">
        <v>11</v>
      </c>
      <c r="M6989" t="s">
        <v>37</v>
      </c>
      <c r="N6989" s="4" t="str">
        <f>IF(consolidado[[#This Row],[tempo]]&gt;consolidado[[#This Row],[prioridade_horas]],"Fora do prazo","Dentro do prazo estimado")</f>
        <v>Fora do prazo</v>
      </c>
      <c r="O6989" s="3">
        <v>0.66666666666666663</v>
      </c>
      <c r="P6989" t="s">
        <v>70</v>
      </c>
      <c r="Q6989">
        <v>3</v>
      </c>
      <c r="R6989" t="s">
        <v>33</v>
      </c>
      <c r="S6989">
        <v>11</v>
      </c>
      <c r="T6989" t="s">
        <v>37</v>
      </c>
      <c r="U6989">
        <v>15</v>
      </c>
      <c r="V6989" t="s">
        <v>37</v>
      </c>
      <c r="W6989">
        <v>5</v>
      </c>
      <c r="X6989" t="s">
        <v>41</v>
      </c>
    </row>
    <row r="6990" spans="1:24">
      <c r="A6990">
        <v>39812</v>
      </c>
      <c r="B6990" t="s">
        <v>3742</v>
      </c>
      <c r="C6990" s="1">
        <v>45510.591412037036</v>
      </c>
      <c r="E6990" s="3">
        <v>32.877083333333331</v>
      </c>
      <c r="F6990">
        <v>119</v>
      </c>
      <c r="G6990" t="s">
        <v>2814</v>
      </c>
      <c r="H6990">
        <v>0</v>
      </c>
      <c r="I6990" t="s">
        <v>55</v>
      </c>
      <c r="J6990">
        <v>119</v>
      </c>
      <c r="K6990" t="s">
        <v>2814</v>
      </c>
      <c r="L6990">
        <v>10</v>
      </c>
      <c r="M6990" t="s">
        <v>143</v>
      </c>
      <c r="N6990" s="4" t="str">
        <f>IF(consolidado[[#This Row],[tempo]]&gt;consolidado[[#This Row],[prioridade_horas]],"Fora do prazo","Dentro do prazo estimado")</f>
        <v>Fora do prazo</v>
      </c>
      <c r="O6990" s="3">
        <v>0.33333333333333331</v>
      </c>
      <c r="P6990" t="s">
        <v>38</v>
      </c>
      <c r="Q6990">
        <v>7</v>
      </c>
      <c r="R6990" t="s">
        <v>3743</v>
      </c>
      <c r="S6990">
        <v>1</v>
      </c>
      <c r="T6990" t="s">
        <v>66</v>
      </c>
      <c r="U6990">
        <v>1</v>
      </c>
      <c r="V6990" t="s">
        <v>113</v>
      </c>
      <c r="W6990">
        <v>3</v>
      </c>
      <c r="X6990" t="s">
        <v>86</v>
      </c>
    </row>
    <row r="6991" spans="1:24">
      <c r="A6991">
        <v>39813</v>
      </c>
      <c r="B6991" t="s">
        <v>31</v>
      </c>
      <c r="C6991" s="1">
        <v>45510.595879629633</v>
      </c>
      <c r="D6991" s="1">
        <v>45510.619814814818</v>
      </c>
      <c r="E6991" s="3">
        <v>2.361111111111111E-2</v>
      </c>
      <c r="F6991">
        <v>35</v>
      </c>
      <c r="G6991" t="s">
        <v>32</v>
      </c>
      <c r="H6991">
        <v>35</v>
      </c>
      <c r="I6991" t="s">
        <v>32</v>
      </c>
      <c r="J6991">
        <v>35</v>
      </c>
      <c r="K6991" t="s">
        <v>32</v>
      </c>
      <c r="L6991">
        <v>3</v>
      </c>
      <c r="M6991" t="s">
        <v>26</v>
      </c>
      <c r="N6991" s="4" t="str">
        <f>IF(consolidado[[#This Row],[tempo]]&gt;consolidado[[#This Row],[prioridade_horas]],"Fora do prazo","Dentro do prazo estimado")</f>
        <v>Dentro do prazo estimado</v>
      </c>
      <c r="O6991" s="3">
        <v>0.33333333333333331</v>
      </c>
      <c r="P6991" t="s">
        <v>38</v>
      </c>
      <c r="Q6991">
        <v>4</v>
      </c>
      <c r="R6991" t="s">
        <v>39</v>
      </c>
      <c r="S6991">
        <v>3</v>
      </c>
      <c r="T6991" t="s">
        <v>26</v>
      </c>
      <c r="U6991">
        <v>28</v>
      </c>
      <c r="V6991" t="s">
        <v>34</v>
      </c>
      <c r="W6991">
        <v>3</v>
      </c>
      <c r="X6991" t="s">
        <v>86</v>
      </c>
    </row>
    <row r="6992" spans="1:24">
      <c r="A6992">
        <v>39814</v>
      </c>
      <c r="B6992" t="s">
        <v>213</v>
      </c>
      <c r="C6992" s="1">
        <v>45510.597129629627</v>
      </c>
      <c r="D6992" s="1">
        <v>45511.586377314816</v>
      </c>
      <c r="E6992" s="3">
        <v>0.36527777777777776</v>
      </c>
      <c r="F6992">
        <v>18</v>
      </c>
      <c r="G6992" t="s">
        <v>158</v>
      </c>
      <c r="H6992">
        <v>18</v>
      </c>
      <c r="I6992" t="s">
        <v>158</v>
      </c>
      <c r="J6992">
        <v>18</v>
      </c>
      <c r="K6992" t="s">
        <v>158</v>
      </c>
      <c r="L6992">
        <v>5</v>
      </c>
      <c r="M6992" t="s">
        <v>92</v>
      </c>
      <c r="N6992" s="4" t="str">
        <f>IF(consolidado[[#This Row],[tempo]]&gt;consolidado[[#This Row],[prioridade_horas]],"Fora do prazo","Dentro do prazo estimado")</f>
        <v>Dentro do prazo estimado</v>
      </c>
      <c r="O6992" s="3">
        <v>5</v>
      </c>
      <c r="P6992" t="s">
        <v>84</v>
      </c>
      <c r="Q6992">
        <v>6</v>
      </c>
      <c r="R6992" t="s">
        <v>28</v>
      </c>
      <c r="S6992">
        <v>5</v>
      </c>
      <c r="T6992" t="s">
        <v>92</v>
      </c>
      <c r="U6992">
        <v>28</v>
      </c>
      <c r="V6992" t="s">
        <v>34</v>
      </c>
      <c r="W6992">
        <v>3</v>
      </c>
      <c r="X6992" t="s">
        <v>86</v>
      </c>
    </row>
    <row r="6993" spans="1:24">
      <c r="A6993">
        <v>39815</v>
      </c>
      <c r="B6993" t="s">
        <v>3744</v>
      </c>
      <c r="C6993" s="1">
        <v>45510.612453703703</v>
      </c>
      <c r="D6993" s="1">
        <v>45511.600937499999</v>
      </c>
      <c r="E6993" s="3">
        <v>0.36458333333333331</v>
      </c>
      <c r="F6993">
        <v>31</v>
      </c>
      <c r="G6993" t="s">
        <v>54</v>
      </c>
      <c r="H6993">
        <v>31</v>
      </c>
      <c r="I6993" t="s">
        <v>54</v>
      </c>
      <c r="J6993">
        <v>31</v>
      </c>
      <c r="K6993" t="s">
        <v>54</v>
      </c>
      <c r="L6993">
        <v>16</v>
      </c>
      <c r="M6993" t="s">
        <v>43</v>
      </c>
      <c r="N6993" s="4" t="str">
        <f>IF(consolidado[[#This Row],[tempo]]&gt;consolidado[[#This Row],[prioridade_horas]],"Fora do prazo","Dentro do prazo estimado")</f>
        <v>Fora do prazo</v>
      </c>
      <c r="O6993" s="3">
        <v>0.33333333333333331</v>
      </c>
      <c r="P6993" t="s">
        <v>38</v>
      </c>
      <c r="Q6993">
        <v>6</v>
      </c>
      <c r="R6993" t="s">
        <v>28</v>
      </c>
      <c r="S6993">
        <v>11</v>
      </c>
      <c r="T6993" t="s">
        <v>37</v>
      </c>
      <c r="U6993">
        <v>56</v>
      </c>
      <c r="V6993" t="s">
        <v>40</v>
      </c>
      <c r="W6993">
        <v>5</v>
      </c>
      <c r="X6993" t="s">
        <v>41</v>
      </c>
    </row>
    <row r="6994" spans="1:24">
      <c r="A6994">
        <v>39816</v>
      </c>
      <c r="B6994" t="s">
        <v>3745</v>
      </c>
      <c r="C6994" s="1">
        <v>45510.624027777776</v>
      </c>
      <c r="D6994" s="1">
        <v>45526.656493055554</v>
      </c>
      <c r="E6994" s="3">
        <v>4.540972222222222</v>
      </c>
      <c r="F6994">
        <v>38</v>
      </c>
      <c r="G6994" t="s">
        <v>117</v>
      </c>
      <c r="H6994">
        <v>15</v>
      </c>
      <c r="I6994" t="s">
        <v>82</v>
      </c>
      <c r="J6994">
        <v>38</v>
      </c>
      <c r="K6994" t="s">
        <v>117</v>
      </c>
      <c r="L6994">
        <v>21</v>
      </c>
      <c r="M6994" t="s">
        <v>265</v>
      </c>
      <c r="N6994" s="4" t="str">
        <f>IF(consolidado[[#This Row],[tempo]]&gt;consolidado[[#This Row],[prioridade_horas]],"Fora do prazo","Dentro do prazo estimado")</f>
        <v>Fora do prazo</v>
      </c>
      <c r="O6994" s="3">
        <v>1</v>
      </c>
      <c r="P6994" t="s">
        <v>27</v>
      </c>
      <c r="Q6994">
        <v>3</v>
      </c>
      <c r="R6994" t="s">
        <v>33</v>
      </c>
      <c r="S6994">
        <v>16</v>
      </c>
      <c r="T6994" t="s">
        <v>43</v>
      </c>
      <c r="U6994">
        <v>56</v>
      </c>
      <c r="V6994" t="s">
        <v>40</v>
      </c>
      <c r="W6994">
        <v>5</v>
      </c>
      <c r="X6994" t="s">
        <v>41</v>
      </c>
    </row>
    <row r="6995" spans="1:24">
      <c r="A6995">
        <v>39817</v>
      </c>
      <c r="B6995" t="s">
        <v>2859</v>
      </c>
      <c r="C6995" s="1">
        <v>45510.636412037034</v>
      </c>
      <c r="D6995" s="1">
        <v>45537.475266203706</v>
      </c>
      <c r="E6995" s="3">
        <v>6.9770833333333337</v>
      </c>
      <c r="F6995">
        <v>34</v>
      </c>
      <c r="G6995" t="s">
        <v>25</v>
      </c>
      <c r="H6995">
        <v>68</v>
      </c>
      <c r="I6995" t="s">
        <v>264</v>
      </c>
      <c r="J6995">
        <v>68</v>
      </c>
      <c r="K6995" t="s">
        <v>264</v>
      </c>
      <c r="L6995">
        <v>8</v>
      </c>
      <c r="M6995" t="s">
        <v>110</v>
      </c>
      <c r="N6995" s="4" t="str">
        <f>IF(consolidado[[#This Row],[tempo]]&gt;consolidado[[#This Row],[prioridade_horas]],"Fora do prazo","Dentro do prazo estimado")</f>
        <v>Fora do prazo</v>
      </c>
      <c r="O6995" s="3">
        <v>1</v>
      </c>
      <c r="P6995" t="s">
        <v>27</v>
      </c>
      <c r="Q6995">
        <v>3</v>
      </c>
      <c r="R6995" t="s">
        <v>33</v>
      </c>
      <c r="S6995">
        <v>8</v>
      </c>
      <c r="T6995" t="s">
        <v>110</v>
      </c>
      <c r="U6995">
        <v>29</v>
      </c>
      <c r="V6995" t="s">
        <v>85</v>
      </c>
      <c r="W6995">
        <v>4</v>
      </c>
      <c r="X6995" t="s">
        <v>30</v>
      </c>
    </row>
    <row r="6996" spans="1:24">
      <c r="A6996">
        <v>39818</v>
      </c>
      <c r="B6996" t="s">
        <v>1101</v>
      </c>
      <c r="C6996" s="1">
        <v>45510.639143518521</v>
      </c>
      <c r="D6996" s="1">
        <v>45517.424398148149</v>
      </c>
      <c r="E6996" s="3">
        <v>1.663888888888889</v>
      </c>
      <c r="F6996">
        <v>34</v>
      </c>
      <c r="G6996" t="s">
        <v>25</v>
      </c>
      <c r="H6996">
        <v>69</v>
      </c>
      <c r="I6996" t="s">
        <v>65</v>
      </c>
      <c r="J6996">
        <v>69</v>
      </c>
      <c r="K6996" t="s">
        <v>65</v>
      </c>
      <c r="L6996">
        <v>1</v>
      </c>
      <c r="M6996" t="s">
        <v>66</v>
      </c>
      <c r="N6996" s="4" t="str">
        <f>IF(consolidado[[#This Row],[tempo]]&gt;consolidado[[#This Row],[prioridade_horas]],"Fora do prazo","Dentro do prazo estimado")</f>
        <v>Fora do prazo</v>
      </c>
      <c r="O6996" s="3">
        <v>1</v>
      </c>
      <c r="P6996" t="s">
        <v>27</v>
      </c>
      <c r="Q6996">
        <v>6</v>
      </c>
      <c r="R6996" t="s">
        <v>28</v>
      </c>
      <c r="S6996">
        <v>1</v>
      </c>
      <c r="T6996" t="s">
        <v>66</v>
      </c>
      <c r="U6996">
        <v>30</v>
      </c>
      <c r="V6996" t="s">
        <v>514</v>
      </c>
      <c r="W6996">
        <v>4</v>
      </c>
      <c r="X6996" t="s">
        <v>30</v>
      </c>
    </row>
    <row r="6997" spans="1:24">
      <c r="A6997">
        <v>39819</v>
      </c>
      <c r="B6997" t="s">
        <v>3746</v>
      </c>
      <c r="C6997" s="1">
        <v>45510.642002314817</v>
      </c>
      <c r="D6997" s="1">
        <v>45513.498888888891</v>
      </c>
      <c r="E6997" s="3">
        <v>0.98402777777777772</v>
      </c>
      <c r="F6997">
        <v>34</v>
      </c>
      <c r="G6997" t="s">
        <v>25</v>
      </c>
      <c r="H6997">
        <v>34</v>
      </c>
      <c r="I6997" t="s">
        <v>25</v>
      </c>
      <c r="J6997">
        <v>34</v>
      </c>
      <c r="K6997" t="s">
        <v>25</v>
      </c>
      <c r="L6997">
        <v>3</v>
      </c>
      <c r="M6997" t="s">
        <v>26</v>
      </c>
      <c r="N6997" s="4" t="str">
        <f>IF(consolidado[[#This Row],[tempo]]&gt;consolidado[[#This Row],[prioridade_horas]],"Fora do prazo","Dentro do prazo estimado")</f>
        <v>Dentro do prazo estimado</v>
      </c>
      <c r="O6997" s="3">
        <v>1</v>
      </c>
      <c r="P6997" t="s">
        <v>27</v>
      </c>
      <c r="Q6997">
        <v>3</v>
      </c>
      <c r="R6997" t="s">
        <v>33</v>
      </c>
      <c r="S6997">
        <v>3</v>
      </c>
      <c r="T6997" t="s">
        <v>26</v>
      </c>
      <c r="U6997">
        <v>10</v>
      </c>
      <c r="V6997" t="s">
        <v>352</v>
      </c>
      <c r="W6997">
        <v>4</v>
      </c>
      <c r="X6997" t="s">
        <v>30</v>
      </c>
    </row>
    <row r="6998" spans="1:24">
      <c r="A6998">
        <v>39820</v>
      </c>
      <c r="B6998" t="s">
        <v>337</v>
      </c>
      <c r="C6998" s="1">
        <v>45510.649502314816</v>
      </c>
      <c r="D6998" s="1">
        <v>45517.70894675926</v>
      </c>
      <c r="E6998" s="3">
        <v>1.9375</v>
      </c>
      <c r="F6998">
        <v>34</v>
      </c>
      <c r="G6998" t="s">
        <v>25</v>
      </c>
      <c r="H6998">
        <v>49</v>
      </c>
      <c r="I6998" t="s">
        <v>42</v>
      </c>
      <c r="J6998">
        <v>74</v>
      </c>
      <c r="K6998" t="s">
        <v>101</v>
      </c>
      <c r="L6998">
        <v>1</v>
      </c>
      <c r="M6998" t="s">
        <v>66</v>
      </c>
      <c r="N6998" s="4" t="str">
        <f>IF(consolidado[[#This Row],[tempo]]&gt;consolidado[[#This Row],[prioridade_horas]],"Fora do prazo","Dentro do prazo estimado")</f>
        <v>Fora do prazo</v>
      </c>
      <c r="O6998" s="3">
        <v>1</v>
      </c>
      <c r="P6998" t="s">
        <v>27</v>
      </c>
      <c r="Q6998">
        <v>3</v>
      </c>
      <c r="R6998" t="s">
        <v>33</v>
      </c>
      <c r="S6998">
        <v>16</v>
      </c>
      <c r="T6998" t="s">
        <v>43</v>
      </c>
      <c r="U6998">
        <v>27</v>
      </c>
      <c r="V6998" t="s">
        <v>178</v>
      </c>
      <c r="W6998">
        <v>4</v>
      </c>
      <c r="X6998" t="s">
        <v>30</v>
      </c>
    </row>
    <row r="6999" spans="1:24">
      <c r="A6999">
        <v>39821</v>
      </c>
      <c r="B6999" t="s">
        <v>3747</v>
      </c>
      <c r="C6999" s="1">
        <v>45510.654988425929</v>
      </c>
      <c r="D6999" s="1">
        <v>45512.601620370369</v>
      </c>
      <c r="E6999" s="3">
        <v>0.69791666666666663</v>
      </c>
      <c r="F6999">
        <v>98</v>
      </c>
      <c r="G6999" t="s">
        <v>69</v>
      </c>
      <c r="H6999">
        <v>98</v>
      </c>
      <c r="I6999" t="s">
        <v>69</v>
      </c>
      <c r="J6999">
        <v>98</v>
      </c>
      <c r="K6999" t="s">
        <v>69</v>
      </c>
      <c r="L6999">
        <v>11</v>
      </c>
      <c r="M6999" t="s">
        <v>37</v>
      </c>
      <c r="N6999" s="4" t="str">
        <f>IF(consolidado[[#This Row],[tempo]]&gt;consolidado[[#This Row],[prioridade_horas]],"Fora do prazo","Dentro do prazo estimado")</f>
        <v>Fora do prazo</v>
      </c>
      <c r="O6999" s="3">
        <v>0.66666666666666663</v>
      </c>
      <c r="P6999" t="s">
        <v>70</v>
      </c>
      <c r="Q6999">
        <v>3</v>
      </c>
      <c r="R6999" t="s">
        <v>33</v>
      </c>
      <c r="S6999">
        <v>11</v>
      </c>
      <c r="T6999" t="s">
        <v>37</v>
      </c>
      <c r="U6999">
        <v>102</v>
      </c>
      <c r="V6999" t="s">
        <v>96</v>
      </c>
      <c r="W6999">
        <v>5</v>
      </c>
      <c r="X6999" t="s">
        <v>41</v>
      </c>
    </row>
    <row r="7000" spans="1:24">
      <c r="A7000">
        <v>39822</v>
      </c>
      <c r="B7000" t="s">
        <v>2979</v>
      </c>
      <c r="C7000" s="1">
        <v>45510.65902777778</v>
      </c>
      <c r="D7000" s="1">
        <v>45519.441354166665</v>
      </c>
      <c r="E7000" s="3">
        <v>2.4118055555555555</v>
      </c>
      <c r="F7000">
        <v>34</v>
      </c>
      <c r="G7000" t="s">
        <v>25</v>
      </c>
      <c r="H7000">
        <v>52</v>
      </c>
      <c r="I7000" t="s">
        <v>77</v>
      </c>
      <c r="J7000">
        <v>74</v>
      </c>
      <c r="K7000" t="s">
        <v>101</v>
      </c>
      <c r="L7000">
        <v>1</v>
      </c>
      <c r="M7000" t="s">
        <v>66</v>
      </c>
      <c r="N7000" s="4" t="str">
        <f>IF(consolidado[[#This Row],[tempo]]&gt;consolidado[[#This Row],[prioridade_horas]],"Fora do prazo","Dentro do prazo estimado")</f>
        <v>Fora do prazo</v>
      </c>
      <c r="O7000" s="3">
        <v>1</v>
      </c>
      <c r="P7000" t="s">
        <v>27</v>
      </c>
      <c r="Q7000">
        <v>3</v>
      </c>
      <c r="R7000" t="s">
        <v>33</v>
      </c>
      <c r="S7000">
        <v>16</v>
      </c>
      <c r="T7000" t="s">
        <v>43</v>
      </c>
      <c r="U7000">
        <v>29</v>
      </c>
      <c r="V7000" t="s">
        <v>85</v>
      </c>
      <c r="W7000">
        <v>4</v>
      </c>
      <c r="X7000" t="s">
        <v>30</v>
      </c>
    </row>
    <row r="7001" spans="1:24">
      <c r="A7001">
        <v>39823</v>
      </c>
      <c r="B7001" t="s">
        <v>3748</v>
      </c>
      <c r="C7001" s="1">
        <v>45510.662199074075</v>
      </c>
      <c r="D7001" s="1">
        <v>45512.466979166667</v>
      </c>
      <c r="E7001" s="3">
        <v>0.55625000000000002</v>
      </c>
      <c r="F7001">
        <v>77</v>
      </c>
      <c r="G7001" t="s">
        <v>301</v>
      </c>
      <c r="H7001">
        <v>54</v>
      </c>
      <c r="I7001" t="s">
        <v>186</v>
      </c>
      <c r="J7001">
        <v>0</v>
      </c>
      <c r="K7001" t="s">
        <v>55</v>
      </c>
      <c r="L7001">
        <v>18</v>
      </c>
      <c r="M7001" t="s">
        <v>187</v>
      </c>
      <c r="N7001" s="4" t="str">
        <f>IF(consolidado[[#This Row],[tempo]]&gt;consolidado[[#This Row],[prioridade_horas]],"Fora do prazo","Dentro do prazo estimado")</f>
        <v>Fora do prazo</v>
      </c>
      <c r="O7001" s="3">
        <v>0.33333333333333331</v>
      </c>
      <c r="P7001" t="s">
        <v>38</v>
      </c>
      <c r="Q7001">
        <v>3</v>
      </c>
      <c r="R7001" t="s">
        <v>33</v>
      </c>
      <c r="S7001">
        <v>18</v>
      </c>
      <c r="T7001" t="s">
        <v>187</v>
      </c>
      <c r="U7001">
        <v>61</v>
      </c>
      <c r="V7001" t="s">
        <v>1275</v>
      </c>
      <c r="W7001">
        <v>5</v>
      </c>
      <c r="X7001" t="s">
        <v>41</v>
      </c>
    </row>
    <row r="7002" spans="1:24">
      <c r="A7002">
        <v>39824</v>
      </c>
      <c r="B7002" t="s">
        <v>31</v>
      </c>
      <c r="C7002" s="1">
        <v>45510.662835648145</v>
      </c>
      <c r="D7002" s="1">
        <v>45511.413622685184</v>
      </c>
      <c r="E7002" s="3">
        <v>0.12638888888888888</v>
      </c>
      <c r="F7002">
        <v>34</v>
      </c>
      <c r="G7002" t="s">
        <v>25</v>
      </c>
      <c r="H7002">
        <v>69</v>
      </c>
      <c r="I7002" t="s">
        <v>65</v>
      </c>
      <c r="J7002">
        <v>111</v>
      </c>
      <c r="K7002" t="s">
        <v>99</v>
      </c>
      <c r="L7002">
        <v>1</v>
      </c>
      <c r="M7002" t="s">
        <v>66</v>
      </c>
      <c r="N7002" s="4" t="str">
        <f>IF(consolidado[[#This Row],[tempo]]&gt;consolidado[[#This Row],[prioridade_horas]],"Fora do prazo","Dentro do prazo estimado")</f>
        <v>Dentro do prazo estimado</v>
      </c>
      <c r="O7002" s="3">
        <v>1</v>
      </c>
      <c r="P7002" t="s">
        <v>27</v>
      </c>
      <c r="Q7002">
        <v>6</v>
      </c>
      <c r="R7002" t="s">
        <v>28</v>
      </c>
      <c r="S7002">
        <v>1</v>
      </c>
      <c r="T7002" t="s">
        <v>66</v>
      </c>
      <c r="U7002">
        <v>28</v>
      </c>
      <c r="V7002" t="s">
        <v>34</v>
      </c>
      <c r="W7002">
        <v>4</v>
      </c>
      <c r="X7002" t="s">
        <v>30</v>
      </c>
    </row>
    <row r="7003" spans="1:24">
      <c r="A7003">
        <v>39825</v>
      </c>
      <c r="B7003" t="s">
        <v>3749</v>
      </c>
      <c r="C7003" s="1">
        <v>45510.676296296297</v>
      </c>
      <c r="D7003" s="1">
        <v>45532.579988425925</v>
      </c>
      <c r="E7003" s="3">
        <v>5.9152777777777779</v>
      </c>
      <c r="F7003">
        <v>33</v>
      </c>
      <c r="G7003" t="s">
        <v>57</v>
      </c>
      <c r="H7003">
        <v>25</v>
      </c>
      <c r="I7003" t="s">
        <v>109</v>
      </c>
      <c r="J7003">
        <v>33</v>
      </c>
      <c r="K7003" t="s">
        <v>57</v>
      </c>
      <c r="L7003">
        <v>12</v>
      </c>
      <c r="M7003" t="s">
        <v>83</v>
      </c>
      <c r="N7003" s="4" t="str">
        <f>IF(consolidado[[#This Row],[tempo]]&gt;consolidado[[#This Row],[prioridade_horas]],"Fora do prazo","Dentro do prazo estimado")</f>
        <v>Fora do prazo</v>
      </c>
      <c r="O7003" s="3">
        <v>0.33333333333333331</v>
      </c>
      <c r="P7003" t="s">
        <v>38</v>
      </c>
      <c r="Q7003">
        <v>3</v>
      </c>
      <c r="R7003" t="s">
        <v>33</v>
      </c>
      <c r="S7003">
        <v>11</v>
      </c>
      <c r="T7003" t="s">
        <v>37</v>
      </c>
      <c r="U7003">
        <v>56</v>
      </c>
      <c r="V7003" t="s">
        <v>40</v>
      </c>
      <c r="W7003">
        <v>5</v>
      </c>
      <c r="X7003" t="s">
        <v>41</v>
      </c>
    </row>
    <row r="7004" spans="1:24">
      <c r="A7004">
        <v>39826</v>
      </c>
      <c r="B7004" t="s">
        <v>31</v>
      </c>
      <c r="C7004" s="1">
        <v>45510.688298611109</v>
      </c>
      <c r="D7004" s="1">
        <v>45516.708460648151</v>
      </c>
      <c r="E7004" s="3">
        <v>1.5229166666666667</v>
      </c>
      <c r="F7004">
        <v>35</v>
      </c>
      <c r="G7004" t="s">
        <v>32</v>
      </c>
      <c r="H7004">
        <v>52</v>
      </c>
      <c r="I7004" t="s">
        <v>77</v>
      </c>
      <c r="J7004">
        <v>35</v>
      </c>
      <c r="K7004" t="s">
        <v>32</v>
      </c>
      <c r="L7004">
        <v>3</v>
      </c>
      <c r="M7004" t="s">
        <v>26</v>
      </c>
      <c r="N7004" s="4" t="str">
        <f>IF(consolidado[[#This Row],[tempo]]&gt;consolidado[[#This Row],[prioridade_horas]],"Fora do prazo","Dentro do prazo estimado")</f>
        <v>Dentro do prazo estimado</v>
      </c>
      <c r="O7004" s="3">
        <v>1.6666666666666667</v>
      </c>
      <c r="P7004" t="s">
        <v>125</v>
      </c>
      <c r="Q7004">
        <v>3</v>
      </c>
      <c r="R7004" t="s">
        <v>33</v>
      </c>
      <c r="S7004">
        <v>16</v>
      </c>
      <c r="T7004" t="s">
        <v>43</v>
      </c>
      <c r="U7004">
        <v>28</v>
      </c>
      <c r="V7004" t="s">
        <v>34</v>
      </c>
      <c r="W7004">
        <v>2</v>
      </c>
      <c r="X7004" t="s">
        <v>105</v>
      </c>
    </row>
    <row r="7005" spans="1:24">
      <c r="A7005">
        <v>39827</v>
      </c>
      <c r="B7005" t="s">
        <v>3750</v>
      </c>
      <c r="C7005" s="1">
        <v>45510.70884259259</v>
      </c>
      <c r="D7005" s="1">
        <v>45512.624097222222</v>
      </c>
      <c r="E7005" s="3">
        <v>0.66666666666666663</v>
      </c>
      <c r="F7005">
        <v>15</v>
      </c>
      <c r="G7005" t="s">
        <v>82</v>
      </c>
      <c r="H7005">
        <v>49</v>
      </c>
      <c r="I7005" t="s">
        <v>42</v>
      </c>
      <c r="J7005">
        <v>15</v>
      </c>
      <c r="K7005" t="s">
        <v>82</v>
      </c>
      <c r="L7005">
        <v>11</v>
      </c>
      <c r="M7005" t="s">
        <v>37</v>
      </c>
      <c r="N7005" s="4" t="str">
        <f>IF(consolidado[[#This Row],[tempo]]&gt;consolidado[[#This Row],[prioridade_horas]],"Fora do prazo","Dentro do prazo estimado")</f>
        <v>Fora do prazo</v>
      </c>
      <c r="O7005" s="3">
        <v>0.33333333333333331</v>
      </c>
      <c r="P7005" t="s">
        <v>38</v>
      </c>
      <c r="Q7005">
        <v>3</v>
      </c>
      <c r="R7005" t="s">
        <v>33</v>
      </c>
      <c r="S7005">
        <v>16</v>
      </c>
      <c r="T7005" t="s">
        <v>43</v>
      </c>
      <c r="U7005">
        <v>106</v>
      </c>
      <c r="V7005" t="s">
        <v>244</v>
      </c>
      <c r="W7005">
        <v>5</v>
      </c>
      <c r="X7005" t="s">
        <v>41</v>
      </c>
    </row>
    <row r="7006" spans="1:24">
      <c r="A7006">
        <v>39828</v>
      </c>
      <c r="B7006" t="s">
        <v>3751</v>
      </c>
      <c r="C7006" s="1">
        <v>45510.70957175926</v>
      </c>
      <c r="D7006" s="1">
        <v>45518.566481481481</v>
      </c>
      <c r="E7006" s="3">
        <v>2.1111111111111112</v>
      </c>
      <c r="F7006">
        <v>74</v>
      </c>
      <c r="G7006" t="s">
        <v>101</v>
      </c>
      <c r="H7006">
        <v>52</v>
      </c>
      <c r="I7006" t="s">
        <v>77</v>
      </c>
      <c r="J7006">
        <v>74</v>
      </c>
      <c r="K7006" t="s">
        <v>101</v>
      </c>
      <c r="L7006">
        <v>1</v>
      </c>
      <c r="M7006" t="s">
        <v>66</v>
      </c>
      <c r="N7006" s="4" t="str">
        <f>IF(consolidado[[#This Row],[tempo]]&gt;consolidado[[#This Row],[prioridade_horas]],"Fora do prazo","Dentro do prazo estimado")</f>
        <v>Fora do prazo</v>
      </c>
      <c r="O7006" s="3">
        <v>0.33333333333333331</v>
      </c>
      <c r="P7006" t="s">
        <v>38</v>
      </c>
      <c r="Q7006">
        <v>3</v>
      </c>
      <c r="R7006" t="s">
        <v>33</v>
      </c>
      <c r="S7006">
        <v>16</v>
      </c>
      <c r="T7006" t="s">
        <v>43</v>
      </c>
      <c r="U7006">
        <v>28</v>
      </c>
      <c r="V7006" t="s">
        <v>34</v>
      </c>
      <c r="W7006">
        <v>3</v>
      </c>
      <c r="X7006" t="s">
        <v>86</v>
      </c>
    </row>
    <row r="7007" spans="1:24">
      <c r="A7007">
        <v>39829</v>
      </c>
      <c r="B7007" t="s">
        <v>3752</v>
      </c>
      <c r="C7007" s="1">
        <v>45510.71334490741</v>
      </c>
      <c r="D7007" s="1">
        <v>45516.369814814818</v>
      </c>
      <c r="E7007" s="3">
        <v>1.1590277777777778</v>
      </c>
      <c r="F7007">
        <v>74</v>
      </c>
      <c r="G7007" t="s">
        <v>101</v>
      </c>
      <c r="H7007">
        <v>52</v>
      </c>
      <c r="I7007" t="s">
        <v>77</v>
      </c>
      <c r="J7007">
        <v>74</v>
      </c>
      <c r="K7007" t="s">
        <v>101</v>
      </c>
      <c r="L7007">
        <v>1</v>
      </c>
      <c r="M7007" t="s">
        <v>66</v>
      </c>
      <c r="N7007" s="4" t="str">
        <f>IF(consolidado[[#This Row],[tempo]]&gt;consolidado[[#This Row],[prioridade_horas]],"Fora do prazo","Dentro do prazo estimado")</f>
        <v>Fora do prazo</v>
      </c>
      <c r="O7007" s="3">
        <v>1</v>
      </c>
      <c r="P7007" t="s">
        <v>27</v>
      </c>
      <c r="Q7007">
        <v>3</v>
      </c>
      <c r="R7007" t="s">
        <v>33</v>
      </c>
      <c r="S7007">
        <v>16</v>
      </c>
      <c r="T7007" t="s">
        <v>43</v>
      </c>
      <c r="U7007">
        <v>28</v>
      </c>
      <c r="V7007" t="s">
        <v>34</v>
      </c>
      <c r="W7007">
        <v>3</v>
      </c>
      <c r="X7007" t="s">
        <v>86</v>
      </c>
    </row>
    <row r="7008" spans="1:24">
      <c r="A7008">
        <v>39830</v>
      </c>
      <c r="B7008" t="s">
        <v>554</v>
      </c>
      <c r="C7008" s="1">
        <v>45510.71597222222</v>
      </c>
      <c r="D7008" s="1">
        <v>45511.596516203703</v>
      </c>
      <c r="E7008" s="3">
        <v>0.25555555555555554</v>
      </c>
      <c r="F7008">
        <v>19</v>
      </c>
      <c r="G7008" t="s">
        <v>91</v>
      </c>
      <c r="H7008">
        <v>99</v>
      </c>
      <c r="I7008" t="s">
        <v>73</v>
      </c>
      <c r="J7008">
        <v>19</v>
      </c>
      <c r="K7008" t="s">
        <v>91</v>
      </c>
      <c r="L7008">
        <v>5</v>
      </c>
      <c r="M7008" t="s">
        <v>92</v>
      </c>
      <c r="N7008" s="4" t="str">
        <f>IF(consolidado[[#This Row],[tempo]]&gt;consolidado[[#This Row],[prioridade_horas]],"Fora do prazo","Dentro do prazo estimado")</f>
        <v>Dentro do prazo estimado</v>
      </c>
      <c r="O7008" s="3">
        <v>1.6666666666666667</v>
      </c>
      <c r="P7008" t="s">
        <v>125</v>
      </c>
      <c r="Q7008">
        <v>3</v>
      </c>
      <c r="R7008" t="s">
        <v>33</v>
      </c>
      <c r="S7008">
        <v>16</v>
      </c>
      <c r="T7008" t="s">
        <v>43</v>
      </c>
      <c r="U7008">
        <v>28</v>
      </c>
      <c r="V7008" t="s">
        <v>34</v>
      </c>
      <c r="W7008">
        <v>4</v>
      </c>
      <c r="X7008" t="s">
        <v>30</v>
      </c>
    </row>
    <row r="7009" spans="1:24">
      <c r="A7009">
        <v>39831</v>
      </c>
      <c r="B7009" t="s">
        <v>2638</v>
      </c>
      <c r="C7009" s="1">
        <v>45510.720625000002</v>
      </c>
      <c r="D7009" s="1">
        <v>45517.659421296295</v>
      </c>
      <c r="E7009" s="3">
        <v>1.8173611111111112</v>
      </c>
      <c r="F7009">
        <v>68</v>
      </c>
      <c r="G7009" t="s">
        <v>264</v>
      </c>
      <c r="H7009">
        <v>52</v>
      </c>
      <c r="I7009" t="s">
        <v>77</v>
      </c>
      <c r="J7009">
        <v>68</v>
      </c>
      <c r="K7009" t="s">
        <v>264</v>
      </c>
      <c r="L7009">
        <v>12</v>
      </c>
      <c r="M7009" t="s">
        <v>83</v>
      </c>
      <c r="N7009" s="4" t="str">
        <f>IF(consolidado[[#This Row],[tempo]]&gt;consolidado[[#This Row],[prioridade_horas]],"Fora do prazo","Dentro do prazo estimado")</f>
        <v>Fora do prazo</v>
      </c>
      <c r="O7009" s="3">
        <v>1</v>
      </c>
      <c r="P7009" t="s">
        <v>27</v>
      </c>
      <c r="Q7009">
        <v>3</v>
      </c>
      <c r="R7009" t="s">
        <v>33</v>
      </c>
      <c r="S7009">
        <v>16</v>
      </c>
      <c r="T7009" t="s">
        <v>43</v>
      </c>
      <c r="U7009">
        <v>28</v>
      </c>
      <c r="V7009" t="s">
        <v>34</v>
      </c>
      <c r="W7009">
        <v>5</v>
      </c>
      <c r="X7009" t="s">
        <v>41</v>
      </c>
    </row>
    <row r="7010" spans="1:24">
      <c r="A7010">
        <v>39832</v>
      </c>
      <c r="B7010" t="s">
        <v>3753</v>
      </c>
      <c r="C7010" s="1">
        <v>45510.723321759258</v>
      </c>
      <c r="D7010" s="1">
        <v>45538.611145833333</v>
      </c>
      <c r="E7010" s="3">
        <v>7.4020833333333336</v>
      </c>
      <c r="F7010">
        <v>68</v>
      </c>
      <c r="G7010" t="s">
        <v>264</v>
      </c>
      <c r="H7010">
        <v>104</v>
      </c>
      <c r="I7010" t="s">
        <v>108</v>
      </c>
      <c r="J7010">
        <v>68</v>
      </c>
      <c r="K7010" t="s">
        <v>264</v>
      </c>
      <c r="L7010">
        <v>21</v>
      </c>
      <c r="M7010" t="s">
        <v>265</v>
      </c>
      <c r="N7010" s="4" t="str">
        <f>IF(consolidado[[#This Row],[tempo]]&gt;consolidado[[#This Row],[prioridade_horas]],"Fora do prazo","Dentro do prazo estimado")</f>
        <v>Fora do prazo</v>
      </c>
      <c r="O7010" s="3">
        <v>1</v>
      </c>
      <c r="P7010" t="s">
        <v>27</v>
      </c>
      <c r="Q7010">
        <v>6</v>
      </c>
      <c r="R7010" t="s">
        <v>28</v>
      </c>
      <c r="S7010">
        <v>8</v>
      </c>
      <c r="T7010" t="s">
        <v>110</v>
      </c>
      <c r="U7010">
        <v>31</v>
      </c>
      <c r="V7010" t="s">
        <v>266</v>
      </c>
      <c r="W7010">
        <v>5</v>
      </c>
      <c r="X7010" t="s">
        <v>41</v>
      </c>
    </row>
    <row r="7011" spans="1:24">
      <c r="A7011">
        <v>39833</v>
      </c>
      <c r="B7011" t="s">
        <v>212</v>
      </c>
      <c r="C7011" s="1">
        <v>45510.724247685182</v>
      </c>
      <c r="D7011" s="1">
        <v>45511.713807870372</v>
      </c>
      <c r="E7011" s="3">
        <v>0.36527777777777776</v>
      </c>
      <c r="F7011">
        <v>18</v>
      </c>
      <c r="G7011" t="s">
        <v>158</v>
      </c>
      <c r="H7011">
        <v>15</v>
      </c>
      <c r="I7011" t="s">
        <v>82</v>
      </c>
      <c r="J7011">
        <v>18</v>
      </c>
      <c r="K7011" t="s">
        <v>158</v>
      </c>
      <c r="L7011">
        <v>5</v>
      </c>
      <c r="M7011" t="s">
        <v>92</v>
      </c>
      <c r="N7011" s="4" t="str">
        <f>IF(consolidado[[#This Row],[tempo]]&gt;consolidado[[#This Row],[prioridade_horas]],"Fora do prazo","Dentro do prazo estimado")</f>
        <v>Dentro do prazo estimado</v>
      </c>
      <c r="O7011" s="3">
        <v>5</v>
      </c>
      <c r="P7011" t="s">
        <v>84</v>
      </c>
      <c r="Q7011">
        <v>3</v>
      </c>
      <c r="R7011" t="s">
        <v>33</v>
      </c>
      <c r="S7011">
        <v>16</v>
      </c>
      <c r="T7011" t="s">
        <v>43</v>
      </c>
      <c r="U7011">
        <v>28</v>
      </c>
      <c r="V7011" t="s">
        <v>34</v>
      </c>
      <c r="W7011">
        <v>3</v>
      </c>
      <c r="X7011" t="s">
        <v>86</v>
      </c>
    </row>
    <row r="7012" spans="1:24">
      <c r="A7012">
        <v>39834</v>
      </c>
      <c r="B7012" t="s">
        <v>263</v>
      </c>
      <c r="C7012" s="1">
        <v>45510.724768518521</v>
      </c>
      <c r="D7012" s="1">
        <v>45538.611446759256</v>
      </c>
      <c r="E7012" s="3">
        <v>7.4006944444444445</v>
      </c>
      <c r="F7012">
        <v>68</v>
      </c>
      <c r="G7012" t="s">
        <v>264</v>
      </c>
      <c r="H7012">
        <v>104</v>
      </c>
      <c r="I7012" t="s">
        <v>108</v>
      </c>
      <c r="J7012">
        <v>68</v>
      </c>
      <c r="K7012" t="s">
        <v>264</v>
      </c>
      <c r="L7012">
        <v>21</v>
      </c>
      <c r="M7012" t="s">
        <v>265</v>
      </c>
      <c r="N7012" s="4" t="str">
        <f>IF(consolidado[[#This Row],[tempo]]&gt;consolidado[[#This Row],[prioridade_horas]],"Fora do prazo","Dentro do prazo estimado")</f>
        <v>Fora do prazo</v>
      </c>
      <c r="O7012" s="3">
        <v>1</v>
      </c>
      <c r="P7012" t="s">
        <v>27</v>
      </c>
      <c r="Q7012">
        <v>6</v>
      </c>
      <c r="R7012" t="s">
        <v>28</v>
      </c>
      <c r="S7012">
        <v>8</v>
      </c>
      <c r="T7012" t="s">
        <v>110</v>
      </c>
      <c r="U7012">
        <v>31</v>
      </c>
      <c r="V7012" t="s">
        <v>266</v>
      </c>
      <c r="W7012">
        <v>5</v>
      </c>
      <c r="X7012" t="s">
        <v>41</v>
      </c>
    </row>
    <row r="7013" spans="1:24">
      <c r="A7013">
        <v>39835</v>
      </c>
      <c r="B7013" t="s">
        <v>31</v>
      </c>
      <c r="C7013" s="1">
        <v>45510.725335648145</v>
      </c>
      <c r="D7013" s="1">
        <v>45510.725983796299</v>
      </c>
      <c r="E7013" s="3">
        <v>6.9444444444444447E-4</v>
      </c>
      <c r="F7013">
        <v>35</v>
      </c>
      <c r="G7013" t="s">
        <v>32</v>
      </c>
      <c r="H7013">
        <v>35</v>
      </c>
      <c r="I7013" t="s">
        <v>32</v>
      </c>
      <c r="J7013">
        <v>35</v>
      </c>
      <c r="K7013" t="s">
        <v>32</v>
      </c>
      <c r="L7013">
        <v>3</v>
      </c>
      <c r="M7013" t="s">
        <v>26</v>
      </c>
      <c r="N7013" s="4" t="str">
        <f>IF(consolidado[[#This Row],[tempo]]&gt;consolidado[[#This Row],[prioridade_horas]],"Fora do prazo","Dentro do prazo estimado")</f>
        <v>Dentro do prazo estimado</v>
      </c>
      <c r="O7013" s="3">
        <v>0.33333333333333331</v>
      </c>
      <c r="P7013" t="s">
        <v>38</v>
      </c>
      <c r="Q7013">
        <v>3</v>
      </c>
      <c r="R7013" t="s">
        <v>33</v>
      </c>
      <c r="S7013">
        <v>3</v>
      </c>
      <c r="T7013" t="s">
        <v>26</v>
      </c>
      <c r="U7013">
        <v>28</v>
      </c>
      <c r="V7013" t="s">
        <v>34</v>
      </c>
      <c r="W7013">
        <v>5</v>
      </c>
      <c r="X7013" t="s">
        <v>41</v>
      </c>
    </row>
    <row r="7014" spans="1:24">
      <c r="A7014">
        <v>39836</v>
      </c>
      <c r="B7014" t="s">
        <v>3754</v>
      </c>
      <c r="C7014" s="1">
        <v>45511.372025462966</v>
      </c>
      <c r="D7014" s="1">
        <v>45511.464826388888</v>
      </c>
      <c r="E7014" s="3">
        <v>9.3055555555555558E-2</v>
      </c>
      <c r="F7014">
        <v>98</v>
      </c>
      <c r="G7014" t="s">
        <v>69</v>
      </c>
      <c r="H7014">
        <v>29</v>
      </c>
      <c r="I7014" t="s">
        <v>36</v>
      </c>
      <c r="J7014">
        <v>29</v>
      </c>
      <c r="K7014" t="s">
        <v>36</v>
      </c>
      <c r="L7014">
        <v>11</v>
      </c>
      <c r="M7014" t="s">
        <v>37</v>
      </c>
      <c r="N7014" s="4" t="str">
        <f>IF(consolidado[[#This Row],[tempo]]&gt;consolidado[[#This Row],[prioridade_horas]],"Fora do prazo","Dentro do prazo estimado")</f>
        <v>Dentro do prazo estimado</v>
      </c>
      <c r="O7014" s="3">
        <v>0.66666666666666663</v>
      </c>
      <c r="P7014" t="s">
        <v>70</v>
      </c>
      <c r="Q7014">
        <v>3</v>
      </c>
      <c r="R7014" t="s">
        <v>33</v>
      </c>
      <c r="S7014">
        <v>11</v>
      </c>
      <c r="T7014" t="s">
        <v>37</v>
      </c>
      <c r="U7014">
        <v>15</v>
      </c>
      <c r="V7014" t="s">
        <v>37</v>
      </c>
      <c r="W7014">
        <v>5</v>
      </c>
      <c r="X7014" t="s">
        <v>41</v>
      </c>
    </row>
    <row r="7015" spans="1:24">
      <c r="A7015">
        <v>39837</v>
      </c>
      <c r="B7015" t="s">
        <v>3755</v>
      </c>
      <c r="C7015" s="1">
        <v>45511.380949074075</v>
      </c>
      <c r="D7015" s="1">
        <v>45511.72896990741</v>
      </c>
      <c r="E7015" s="3">
        <v>0.34791666666666665</v>
      </c>
      <c r="F7015">
        <v>98</v>
      </c>
      <c r="G7015" t="s">
        <v>69</v>
      </c>
      <c r="H7015">
        <v>15</v>
      </c>
      <c r="I7015" t="s">
        <v>82</v>
      </c>
      <c r="J7015">
        <v>98</v>
      </c>
      <c r="K7015" t="s">
        <v>69</v>
      </c>
      <c r="L7015">
        <v>16</v>
      </c>
      <c r="M7015" t="s">
        <v>43</v>
      </c>
      <c r="N7015" s="4" t="str">
        <f>IF(consolidado[[#This Row],[tempo]]&gt;consolidado[[#This Row],[prioridade_horas]],"Fora do prazo","Dentro do prazo estimado")</f>
        <v>Dentro do prazo estimado</v>
      </c>
      <c r="O7015" s="3">
        <v>0.66666666666666663</v>
      </c>
      <c r="P7015" t="s">
        <v>70</v>
      </c>
      <c r="Q7015">
        <v>3</v>
      </c>
      <c r="R7015" t="s">
        <v>33</v>
      </c>
      <c r="S7015">
        <v>16</v>
      </c>
      <c r="T7015" t="s">
        <v>43</v>
      </c>
      <c r="U7015">
        <v>56</v>
      </c>
      <c r="V7015" t="s">
        <v>40</v>
      </c>
      <c r="W7015">
        <v>5</v>
      </c>
      <c r="X7015" t="s">
        <v>41</v>
      </c>
    </row>
    <row r="7016" spans="1:24">
      <c r="A7016">
        <v>39838</v>
      </c>
      <c r="B7016" t="s">
        <v>3338</v>
      </c>
      <c r="C7016" s="1">
        <v>45511.382881944446</v>
      </c>
      <c r="D7016" s="1">
        <v>45511.631944444445</v>
      </c>
      <c r="E7016" s="3">
        <v>0.24930555555555556</v>
      </c>
      <c r="F7016">
        <v>29</v>
      </c>
      <c r="G7016" t="s">
        <v>36</v>
      </c>
      <c r="H7016">
        <v>49</v>
      </c>
      <c r="I7016" t="s">
        <v>42</v>
      </c>
      <c r="J7016">
        <v>29</v>
      </c>
      <c r="K7016" t="s">
        <v>36</v>
      </c>
      <c r="L7016">
        <v>11</v>
      </c>
      <c r="M7016" t="s">
        <v>37</v>
      </c>
      <c r="N7016" s="4" t="str">
        <f>IF(consolidado[[#This Row],[tempo]]&gt;consolidado[[#This Row],[prioridade_horas]],"Fora do prazo","Dentro do prazo estimado")</f>
        <v>Dentro do prazo estimado</v>
      </c>
      <c r="O7016" s="3">
        <v>0.33333333333333331</v>
      </c>
      <c r="P7016" t="s">
        <v>38</v>
      </c>
      <c r="Q7016">
        <v>3</v>
      </c>
      <c r="R7016" t="s">
        <v>33</v>
      </c>
      <c r="S7016">
        <v>16</v>
      </c>
      <c r="T7016" t="s">
        <v>43</v>
      </c>
      <c r="U7016">
        <v>56</v>
      </c>
      <c r="V7016" t="s">
        <v>40</v>
      </c>
      <c r="W7016">
        <v>5</v>
      </c>
      <c r="X7016" t="s">
        <v>41</v>
      </c>
    </row>
    <row r="7017" spans="1:24">
      <c r="A7017">
        <v>39839</v>
      </c>
      <c r="B7017" t="s">
        <v>278</v>
      </c>
      <c r="C7017" s="1">
        <v>45511.386296296296</v>
      </c>
      <c r="D7017" s="1">
        <v>45511.606226851851</v>
      </c>
      <c r="E7017" s="3">
        <v>0.21944444444444444</v>
      </c>
      <c r="F7017">
        <v>49</v>
      </c>
      <c r="G7017" t="s">
        <v>42</v>
      </c>
      <c r="H7017">
        <v>49</v>
      </c>
      <c r="I7017" t="s">
        <v>42</v>
      </c>
      <c r="J7017">
        <v>49</v>
      </c>
      <c r="K7017" t="s">
        <v>42</v>
      </c>
      <c r="L7017">
        <v>16</v>
      </c>
      <c r="M7017" t="s">
        <v>43</v>
      </c>
      <c r="N7017" s="4" t="str">
        <f>IF(consolidado[[#This Row],[tempo]]&gt;consolidado[[#This Row],[prioridade_horas]],"Fora do prazo","Dentro do prazo estimado")</f>
        <v>Dentro do prazo estimado</v>
      </c>
      <c r="O7017" s="3">
        <v>0.33333333333333331</v>
      </c>
      <c r="P7017" t="s">
        <v>38</v>
      </c>
      <c r="Q7017">
        <v>3</v>
      </c>
      <c r="R7017" t="s">
        <v>33</v>
      </c>
      <c r="S7017">
        <v>16</v>
      </c>
      <c r="T7017" t="s">
        <v>43</v>
      </c>
      <c r="U7017">
        <v>56</v>
      </c>
      <c r="V7017" t="s">
        <v>40</v>
      </c>
      <c r="W7017">
        <v>5</v>
      </c>
      <c r="X7017" t="s">
        <v>41</v>
      </c>
    </row>
    <row r="7018" spans="1:24">
      <c r="A7018">
        <v>39840</v>
      </c>
      <c r="B7018" t="s">
        <v>3756</v>
      </c>
      <c r="C7018" s="1">
        <v>45511.388298611113</v>
      </c>
      <c r="D7018" s="1">
        <v>45513.458483796298</v>
      </c>
      <c r="E7018" s="3">
        <v>0.82152777777777775</v>
      </c>
      <c r="F7018">
        <v>29</v>
      </c>
      <c r="G7018" t="s">
        <v>36</v>
      </c>
      <c r="H7018">
        <v>29</v>
      </c>
      <c r="I7018" t="s">
        <v>36</v>
      </c>
      <c r="J7018">
        <v>29</v>
      </c>
      <c r="K7018" t="s">
        <v>36</v>
      </c>
      <c r="L7018">
        <v>11</v>
      </c>
      <c r="M7018" t="s">
        <v>37</v>
      </c>
      <c r="N7018" s="4" t="str">
        <f>IF(consolidado[[#This Row],[tempo]]&gt;consolidado[[#This Row],[prioridade_horas]],"Fora do prazo","Dentro do prazo estimado")</f>
        <v>Fora do prazo</v>
      </c>
      <c r="O7018" s="3">
        <v>0.33333333333333331</v>
      </c>
      <c r="P7018" t="s">
        <v>38</v>
      </c>
      <c r="Q7018">
        <v>3</v>
      </c>
      <c r="R7018" t="s">
        <v>33</v>
      </c>
      <c r="S7018">
        <v>11</v>
      </c>
      <c r="T7018" t="s">
        <v>37</v>
      </c>
      <c r="U7018">
        <v>56</v>
      </c>
      <c r="V7018" t="s">
        <v>40</v>
      </c>
      <c r="W7018">
        <v>5</v>
      </c>
      <c r="X7018" t="s">
        <v>41</v>
      </c>
    </row>
    <row r="7019" spans="1:24">
      <c r="A7019">
        <v>39841</v>
      </c>
      <c r="B7019" t="s">
        <v>189</v>
      </c>
      <c r="C7019" s="1">
        <v>45511.388657407406</v>
      </c>
      <c r="D7019" s="1">
        <v>45511.605949074074</v>
      </c>
      <c r="E7019" s="3">
        <v>0.21736111111111112</v>
      </c>
      <c r="F7019">
        <v>49</v>
      </c>
      <c r="G7019" t="s">
        <v>42</v>
      </c>
      <c r="H7019">
        <v>49</v>
      </c>
      <c r="I7019" t="s">
        <v>42</v>
      </c>
      <c r="J7019">
        <v>49</v>
      </c>
      <c r="K7019" t="s">
        <v>42</v>
      </c>
      <c r="L7019">
        <v>16</v>
      </c>
      <c r="M7019" t="s">
        <v>43</v>
      </c>
      <c r="N7019" s="4" t="str">
        <f>IF(consolidado[[#This Row],[tempo]]&gt;consolidado[[#This Row],[prioridade_horas]],"Fora do prazo","Dentro do prazo estimado")</f>
        <v>Dentro do prazo estimado</v>
      </c>
      <c r="O7019" s="3">
        <v>0.33333333333333331</v>
      </c>
      <c r="P7019" t="s">
        <v>38</v>
      </c>
      <c r="Q7019">
        <v>3</v>
      </c>
      <c r="R7019" t="s">
        <v>33</v>
      </c>
      <c r="S7019">
        <v>16</v>
      </c>
      <c r="T7019" t="s">
        <v>43</v>
      </c>
      <c r="U7019">
        <v>56</v>
      </c>
      <c r="V7019" t="s">
        <v>40</v>
      </c>
      <c r="W7019">
        <v>5</v>
      </c>
      <c r="X7019" t="s">
        <v>41</v>
      </c>
    </row>
    <row r="7020" spans="1:24">
      <c r="A7020">
        <v>39842</v>
      </c>
      <c r="B7020" t="s">
        <v>3735</v>
      </c>
      <c r="C7020" s="1">
        <v>45511.39135416667</v>
      </c>
      <c r="D7020" s="1">
        <v>45512.386423611111</v>
      </c>
      <c r="E7020" s="3">
        <v>0.37083333333333335</v>
      </c>
      <c r="F7020">
        <v>99</v>
      </c>
      <c r="G7020" t="s">
        <v>73</v>
      </c>
      <c r="H7020">
        <v>99</v>
      </c>
      <c r="I7020" t="s">
        <v>73</v>
      </c>
      <c r="J7020">
        <v>99</v>
      </c>
      <c r="K7020" t="s">
        <v>73</v>
      </c>
      <c r="L7020">
        <v>4</v>
      </c>
      <c r="M7020" t="s">
        <v>94</v>
      </c>
      <c r="N7020" s="4" t="str">
        <f>IF(consolidado[[#This Row],[tempo]]&gt;consolidado[[#This Row],[prioridade_horas]],"Fora do prazo","Dentro do prazo estimado")</f>
        <v>Fora do prazo</v>
      </c>
      <c r="O7020" s="3">
        <v>0.33333333333333331</v>
      </c>
      <c r="P7020" t="s">
        <v>38</v>
      </c>
      <c r="Q7020">
        <v>3</v>
      </c>
      <c r="R7020" t="s">
        <v>33</v>
      </c>
      <c r="S7020">
        <v>16</v>
      </c>
      <c r="T7020" t="s">
        <v>43</v>
      </c>
      <c r="U7020">
        <v>32</v>
      </c>
      <c r="V7020" t="s">
        <v>183</v>
      </c>
      <c r="W7020">
        <v>5</v>
      </c>
      <c r="X7020" t="s">
        <v>41</v>
      </c>
    </row>
    <row r="7021" spans="1:24">
      <c r="A7021">
        <v>39843</v>
      </c>
      <c r="B7021" t="s">
        <v>332</v>
      </c>
      <c r="C7021" s="1">
        <v>45511.399189814816</v>
      </c>
      <c r="D7021" s="1">
        <v>45512.615914351853</v>
      </c>
      <c r="E7021" s="3">
        <v>0.59236111111111112</v>
      </c>
      <c r="F7021">
        <v>49</v>
      </c>
      <c r="G7021" t="s">
        <v>42</v>
      </c>
      <c r="H7021">
        <v>49</v>
      </c>
      <c r="I7021" t="s">
        <v>42</v>
      </c>
      <c r="J7021">
        <v>49</v>
      </c>
      <c r="K7021" t="s">
        <v>42</v>
      </c>
      <c r="L7021">
        <v>16</v>
      </c>
      <c r="M7021" t="s">
        <v>43</v>
      </c>
      <c r="N7021" s="4" t="str">
        <f>IF(consolidado[[#This Row],[tempo]]&gt;consolidado[[#This Row],[prioridade_horas]],"Fora do prazo","Dentro do prazo estimado")</f>
        <v>Fora do prazo</v>
      </c>
      <c r="O7021" s="3">
        <v>0.33333333333333331</v>
      </c>
      <c r="P7021" t="s">
        <v>38</v>
      </c>
      <c r="Q7021">
        <v>3</v>
      </c>
      <c r="R7021" t="s">
        <v>33</v>
      </c>
      <c r="S7021">
        <v>16</v>
      </c>
      <c r="T7021" t="s">
        <v>43</v>
      </c>
      <c r="U7021">
        <v>56</v>
      </c>
      <c r="V7021" t="s">
        <v>40</v>
      </c>
      <c r="W7021">
        <v>5</v>
      </c>
      <c r="X7021" t="s">
        <v>41</v>
      </c>
    </row>
    <row r="7022" spans="1:24">
      <c r="A7022">
        <v>39844</v>
      </c>
      <c r="B7022" t="s">
        <v>3757</v>
      </c>
      <c r="C7022" s="1">
        <v>45511.40048611111</v>
      </c>
      <c r="D7022" s="1">
        <v>45516.633888888886</v>
      </c>
      <c r="E7022" s="3">
        <v>1.3604166666666666</v>
      </c>
      <c r="F7022">
        <v>29</v>
      </c>
      <c r="G7022" t="s">
        <v>36</v>
      </c>
      <c r="H7022">
        <v>29</v>
      </c>
      <c r="I7022" t="s">
        <v>36</v>
      </c>
      <c r="J7022">
        <v>29</v>
      </c>
      <c r="K7022" t="s">
        <v>36</v>
      </c>
      <c r="L7022">
        <v>11</v>
      </c>
      <c r="M7022" t="s">
        <v>37</v>
      </c>
      <c r="N7022" s="4" t="str">
        <f>IF(consolidado[[#This Row],[tempo]]&gt;consolidado[[#This Row],[prioridade_horas]],"Fora do prazo","Dentro do prazo estimado")</f>
        <v>Fora do prazo</v>
      </c>
      <c r="O7022" s="3">
        <v>0.33333333333333331</v>
      </c>
      <c r="P7022" t="s">
        <v>38</v>
      </c>
      <c r="Q7022">
        <v>3</v>
      </c>
      <c r="R7022" t="s">
        <v>33</v>
      </c>
      <c r="S7022">
        <v>11</v>
      </c>
      <c r="T7022" t="s">
        <v>37</v>
      </c>
      <c r="U7022">
        <v>56</v>
      </c>
      <c r="V7022" t="s">
        <v>40</v>
      </c>
      <c r="W7022">
        <v>5</v>
      </c>
      <c r="X7022" t="s">
        <v>41</v>
      </c>
    </row>
    <row r="7023" spans="1:24">
      <c r="A7023">
        <v>39845</v>
      </c>
      <c r="B7023" t="s">
        <v>277</v>
      </c>
      <c r="C7023" s="1">
        <v>45511.401817129627</v>
      </c>
      <c r="D7023" s="1">
        <v>45511.459085648145</v>
      </c>
      <c r="E7023" s="3">
        <v>5.7638888888888892E-2</v>
      </c>
      <c r="F7023">
        <v>49</v>
      </c>
      <c r="G7023" t="s">
        <v>42</v>
      </c>
      <c r="H7023">
        <v>15</v>
      </c>
      <c r="I7023" t="s">
        <v>82</v>
      </c>
      <c r="J7023">
        <v>49</v>
      </c>
      <c r="K7023" t="s">
        <v>42</v>
      </c>
      <c r="L7023">
        <v>16</v>
      </c>
      <c r="M7023" t="s">
        <v>43</v>
      </c>
      <c r="N7023" s="4" t="str">
        <f>IF(consolidado[[#This Row],[tempo]]&gt;consolidado[[#This Row],[prioridade_horas]],"Fora do prazo","Dentro do prazo estimado")</f>
        <v>Dentro do prazo estimado</v>
      </c>
      <c r="O7023" s="3">
        <v>0.33333333333333331</v>
      </c>
      <c r="P7023" t="s">
        <v>38</v>
      </c>
      <c r="Q7023">
        <v>3</v>
      </c>
      <c r="R7023" t="s">
        <v>33</v>
      </c>
      <c r="S7023">
        <v>16</v>
      </c>
      <c r="T7023" t="s">
        <v>43</v>
      </c>
      <c r="U7023">
        <v>56</v>
      </c>
      <c r="V7023" t="s">
        <v>40</v>
      </c>
      <c r="W7023">
        <v>5</v>
      </c>
      <c r="X7023" t="s">
        <v>41</v>
      </c>
    </row>
    <row r="7024" spans="1:24">
      <c r="A7024">
        <v>39846</v>
      </c>
      <c r="B7024" t="s">
        <v>3442</v>
      </c>
      <c r="C7024" s="1">
        <v>45511.402974537035</v>
      </c>
      <c r="D7024" s="1">
        <v>45517.707071759258</v>
      </c>
      <c r="E7024" s="3">
        <v>1.8069444444444445</v>
      </c>
      <c r="F7024">
        <v>30</v>
      </c>
      <c r="G7024" t="s">
        <v>81</v>
      </c>
      <c r="H7024">
        <v>49</v>
      </c>
      <c r="I7024" t="s">
        <v>42</v>
      </c>
      <c r="J7024">
        <v>30</v>
      </c>
      <c r="K7024" t="s">
        <v>81</v>
      </c>
      <c r="L7024">
        <v>27</v>
      </c>
      <c r="M7024" t="s">
        <v>59</v>
      </c>
      <c r="N7024" s="4" t="str">
        <f>IF(consolidado[[#This Row],[tempo]]&gt;consolidado[[#This Row],[prioridade_horas]],"Fora do prazo","Dentro do prazo estimado")</f>
        <v>Dentro do prazo estimado</v>
      </c>
      <c r="O7024" s="3">
        <v>5</v>
      </c>
      <c r="P7024" t="s">
        <v>84</v>
      </c>
      <c r="Q7024">
        <v>3</v>
      </c>
      <c r="R7024" t="s">
        <v>33</v>
      </c>
      <c r="S7024">
        <v>16</v>
      </c>
      <c r="T7024" t="s">
        <v>43</v>
      </c>
      <c r="U7024">
        <v>27</v>
      </c>
      <c r="V7024" t="s">
        <v>178</v>
      </c>
      <c r="W7024">
        <v>4</v>
      </c>
      <c r="X7024" t="s">
        <v>30</v>
      </c>
    </row>
    <row r="7025" spans="1:24">
      <c r="A7025">
        <v>39847</v>
      </c>
      <c r="B7025" t="s">
        <v>3498</v>
      </c>
      <c r="C7025" s="1">
        <v>45511.406226851854</v>
      </c>
      <c r="D7025" s="1">
        <v>45511.461643518516</v>
      </c>
      <c r="E7025" s="3">
        <v>5.5555555555555552E-2</v>
      </c>
      <c r="F7025">
        <v>62</v>
      </c>
      <c r="G7025" t="s">
        <v>45</v>
      </c>
      <c r="H7025">
        <v>15</v>
      </c>
      <c r="I7025" t="s">
        <v>82</v>
      </c>
      <c r="J7025">
        <v>62</v>
      </c>
      <c r="K7025" t="s">
        <v>45</v>
      </c>
      <c r="L7025">
        <v>13</v>
      </c>
      <c r="M7025" t="s">
        <v>60</v>
      </c>
      <c r="N7025" s="4" t="str">
        <f>IF(consolidado[[#This Row],[tempo]]&gt;consolidado[[#This Row],[prioridade_horas]],"Fora do prazo","Dentro do prazo estimado")</f>
        <v>Dentro do prazo estimado</v>
      </c>
      <c r="O7025" s="3">
        <v>0.33333333333333331</v>
      </c>
      <c r="P7025" t="s">
        <v>38</v>
      </c>
      <c r="Q7025">
        <v>3</v>
      </c>
      <c r="R7025" t="s">
        <v>33</v>
      </c>
      <c r="S7025">
        <v>16</v>
      </c>
      <c r="T7025" t="s">
        <v>43</v>
      </c>
      <c r="U7025">
        <v>25</v>
      </c>
      <c r="V7025" t="s">
        <v>90</v>
      </c>
      <c r="W7025">
        <v>3</v>
      </c>
      <c r="X7025" t="s">
        <v>86</v>
      </c>
    </row>
    <row r="7026" spans="1:24">
      <c r="A7026">
        <v>39848</v>
      </c>
      <c r="B7026" t="s">
        <v>191</v>
      </c>
      <c r="C7026" s="1">
        <v>45511.406747685185</v>
      </c>
      <c r="D7026" s="1">
        <v>45511.457870370374</v>
      </c>
      <c r="E7026" s="3">
        <v>5.1388888888888887E-2</v>
      </c>
      <c r="F7026">
        <v>49</v>
      </c>
      <c r="G7026" t="s">
        <v>42</v>
      </c>
      <c r="H7026">
        <v>15</v>
      </c>
      <c r="I7026" t="s">
        <v>82</v>
      </c>
      <c r="J7026">
        <v>49</v>
      </c>
      <c r="K7026" t="s">
        <v>42</v>
      </c>
      <c r="L7026">
        <v>16</v>
      </c>
      <c r="M7026" t="s">
        <v>43</v>
      </c>
      <c r="N7026" s="4" t="str">
        <f>IF(consolidado[[#This Row],[tempo]]&gt;consolidado[[#This Row],[prioridade_horas]],"Fora do prazo","Dentro do prazo estimado")</f>
        <v>Dentro do prazo estimado</v>
      </c>
      <c r="O7026" s="3">
        <v>0.33333333333333331</v>
      </c>
      <c r="P7026" t="s">
        <v>38</v>
      </c>
      <c r="Q7026">
        <v>3</v>
      </c>
      <c r="R7026" t="s">
        <v>33</v>
      </c>
      <c r="S7026">
        <v>16</v>
      </c>
      <c r="T7026" t="s">
        <v>43</v>
      </c>
      <c r="U7026">
        <v>56</v>
      </c>
      <c r="V7026" t="s">
        <v>40</v>
      </c>
      <c r="W7026">
        <v>5</v>
      </c>
      <c r="X7026" t="s">
        <v>41</v>
      </c>
    </row>
    <row r="7027" spans="1:24">
      <c r="A7027">
        <v>39849</v>
      </c>
      <c r="B7027" t="s">
        <v>3758</v>
      </c>
      <c r="C7027" s="1">
        <v>45511.418263888889</v>
      </c>
      <c r="D7027" s="1">
        <v>45511.714305555557</v>
      </c>
      <c r="E7027" s="3">
        <v>0.29583333333333334</v>
      </c>
      <c r="F7027">
        <v>29</v>
      </c>
      <c r="G7027" t="s">
        <v>36</v>
      </c>
      <c r="H7027">
        <v>49</v>
      </c>
      <c r="I7027" t="s">
        <v>42</v>
      </c>
      <c r="J7027">
        <v>29</v>
      </c>
      <c r="K7027" t="s">
        <v>36</v>
      </c>
      <c r="L7027">
        <v>11</v>
      </c>
      <c r="M7027" t="s">
        <v>37</v>
      </c>
      <c r="N7027" s="4" t="str">
        <f>IF(consolidado[[#This Row],[tempo]]&gt;consolidado[[#This Row],[prioridade_horas]],"Fora do prazo","Dentro do prazo estimado")</f>
        <v>Dentro do prazo estimado</v>
      </c>
      <c r="O7027" s="3">
        <v>0.33333333333333331</v>
      </c>
      <c r="P7027" t="s">
        <v>38</v>
      </c>
      <c r="Q7027">
        <v>3</v>
      </c>
      <c r="R7027" t="s">
        <v>33</v>
      </c>
      <c r="S7027">
        <v>16</v>
      </c>
      <c r="T7027" t="s">
        <v>43</v>
      </c>
      <c r="U7027">
        <v>56</v>
      </c>
      <c r="V7027" t="s">
        <v>40</v>
      </c>
      <c r="W7027">
        <v>5</v>
      </c>
      <c r="X7027" t="s">
        <v>41</v>
      </c>
    </row>
    <row r="7028" spans="1:24">
      <c r="A7028">
        <v>39850</v>
      </c>
      <c r="B7028" t="s">
        <v>3759</v>
      </c>
      <c r="C7028" s="1">
        <v>45511.42291666667</v>
      </c>
      <c r="D7028" s="1">
        <v>45546.49</v>
      </c>
      <c r="E7028" s="3">
        <v>9.4590277777777771</v>
      </c>
      <c r="F7028">
        <v>98</v>
      </c>
      <c r="G7028" t="s">
        <v>69</v>
      </c>
      <c r="H7028">
        <v>33</v>
      </c>
      <c r="I7028" t="s">
        <v>57</v>
      </c>
      <c r="J7028">
        <v>33</v>
      </c>
      <c r="K7028" t="s">
        <v>57</v>
      </c>
      <c r="L7028">
        <v>11</v>
      </c>
      <c r="M7028" t="s">
        <v>37</v>
      </c>
      <c r="N7028" s="4" t="str">
        <f>IF(consolidado[[#This Row],[tempo]]&gt;consolidado[[#This Row],[prioridade_horas]],"Fora do prazo","Dentro do prazo estimado")</f>
        <v>Fora do prazo</v>
      </c>
      <c r="O7028" s="3">
        <v>0.66666666666666663</v>
      </c>
      <c r="P7028" t="s">
        <v>70</v>
      </c>
      <c r="Q7028">
        <v>3</v>
      </c>
      <c r="R7028" t="s">
        <v>33</v>
      </c>
      <c r="S7028">
        <v>11</v>
      </c>
      <c r="T7028" t="s">
        <v>37</v>
      </c>
      <c r="U7028">
        <v>99</v>
      </c>
      <c r="V7028" t="s">
        <v>74</v>
      </c>
      <c r="W7028">
        <v>5</v>
      </c>
      <c r="X7028" t="s">
        <v>41</v>
      </c>
    </row>
    <row r="7029" spans="1:24">
      <c r="A7029">
        <v>39851</v>
      </c>
      <c r="B7029" t="s">
        <v>31</v>
      </c>
      <c r="C7029" s="1">
        <v>45511.432199074072</v>
      </c>
      <c r="D7029" s="1">
        <v>45511.433263888888</v>
      </c>
      <c r="E7029" s="3">
        <v>6.9444444444444447E-4</v>
      </c>
      <c r="F7029">
        <v>35</v>
      </c>
      <c r="G7029" t="s">
        <v>32</v>
      </c>
      <c r="H7029">
        <v>35</v>
      </c>
      <c r="I7029" t="s">
        <v>32</v>
      </c>
      <c r="J7029">
        <v>35</v>
      </c>
      <c r="K7029" t="s">
        <v>32</v>
      </c>
      <c r="L7029">
        <v>3</v>
      </c>
      <c r="M7029" t="s">
        <v>26</v>
      </c>
      <c r="N7029" s="4" t="str">
        <f>IF(consolidado[[#This Row],[tempo]]&gt;consolidado[[#This Row],[prioridade_horas]],"Fora do prazo","Dentro do prazo estimado")</f>
        <v>Dentro do prazo estimado</v>
      </c>
      <c r="O7029" s="3">
        <v>0.33333333333333331</v>
      </c>
      <c r="P7029" t="s">
        <v>38</v>
      </c>
      <c r="Q7029">
        <v>6</v>
      </c>
      <c r="R7029" t="s">
        <v>28</v>
      </c>
      <c r="S7029">
        <v>3</v>
      </c>
      <c r="T7029" t="s">
        <v>26</v>
      </c>
      <c r="U7029">
        <v>28</v>
      </c>
      <c r="V7029" t="s">
        <v>34</v>
      </c>
      <c r="W7029">
        <v>3</v>
      </c>
      <c r="X7029" t="s">
        <v>86</v>
      </c>
    </row>
    <row r="7030" spans="1:24">
      <c r="A7030">
        <v>39852</v>
      </c>
      <c r="B7030" t="s">
        <v>31</v>
      </c>
      <c r="C7030" s="1">
        <v>45511.434189814812</v>
      </c>
      <c r="D7030" s="1">
        <v>45511.435185185182</v>
      </c>
      <c r="E7030" s="3">
        <v>6.9444444444444447E-4</v>
      </c>
      <c r="F7030">
        <v>35</v>
      </c>
      <c r="G7030" t="s">
        <v>32</v>
      </c>
      <c r="H7030">
        <v>35</v>
      </c>
      <c r="I7030" t="s">
        <v>32</v>
      </c>
      <c r="J7030">
        <v>35</v>
      </c>
      <c r="K7030" t="s">
        <v>32</v>
      </c>
      <c r="L7030">
        <v>3</v>
      </c>
      <c r="M7030" t="s">
        <v>26</v>
      </c>
      <c r="N7030" s="4" t="str">
        <f>IF(consolidado[[#This Row],[tempo]]&gt;consolidado[[#This Row],[prioridade_horas]],"Fora do prazo","Dentro do prazo estimado")</f>
        <v>Dentro do prazo estimado</v>
      </c>
      <c r="O7030" s="3">
        <v>0.33333333333333331</v>
      </c>
      <c r="P7030" t="s">
        <v>38</v>
      </c>
      <c r="Q7030">
        <v>6</v>
      </c>
      <c r="R7030" t="s">
        <v>28</v>
      </c>
      <c r="S7030">
        <v>3</v>
      </c>
      <c r="T7030" t="s">
        <v>26</v>
      </c>
      <c r="U7030">
        <v>28</v>
      </c>
      <c r="V7030" t="s">
        <v>34</v>
      </c>
      <c r="W7030">
        <v>3</v>
      </c>
      <c r="X7030" t="s">
        <v>86</v>
      </c>
    </row>
    <row r="7031" spans="1:24">
      <c r="A7031">
        <v>39853</v>
      </c>
      <c r="B7031" t="s">
        <v>2243</v>
      </c>
      <c r="C7031" s="1">
        <v>45511.435416666667</v>
      </c>
      <c r="D7031" s="1">
        <v>45555.390451388892</v>
      </c>
      <c r="E7031" s="3">
        <v>11.977083333333333</v>
      </c>
      <c r="F7031">
        <v>98</v>
      </c>
      <c r="G7031" t="s">
        <v>69</v>
      </c>
      <c r="H7031">
        <v>33</v>
      </c>
      <c r="I7031" t="s">
        <v>57</v>
      </c>
      <c r="J7031">
        <v>33</v>
      </c>
      <c r="K7031" t="s">
        <v>57</v>
      </c>
      <c r="L7031">
        <v>11</v>
      </c>
      <c r="M7031" t="s">
        <v>37</v>
      </c>
      <c r="N7031" s="4" t="str">
        <f>IF(consolidado[[#This Row],[tempo]]&gt;consolidado[[#This Row],[prioridade_horas]],"Fora do prazo","Dentro do prazo estimado")</f>
        <v>Fora do prazo</v>
      </c>
      <c r="O7031" s="3">
        <v>0.66666666666666663</v>
      </c>
      <c r="P7031" t="s">
        <v>70</v>
      </c>
      <c r="Q7031">
        <v>3</v>
      </c>
      <c r="R7031" t="s">
        <v>33</v>
      </c>
      <c r="S7031">
        <v>11</v>
      </c>
      <c r="T7031" t="s">
        <v>37</v>
      </c>
      <c r="U7031">
        <v>99</v>
      </c>
      <c r="V7031" t="s">
        <v>74</v>
      </c>
      <c r="W7031">
        <v>5</v>
      </c>
      <c r="X7031" t="s">
        <v>41</v>
      </c>
    </row>
    <row r="7032" spans="1:24">
      <c r="A7032">
        <v>39854</v>
      </c>
      <c r="B7032" t="s">
        <v>2254</v>
      </c>
      <c r="C7032" s="1">
        <v>45511.440416666665</v>
      </c>
      <c r="D7032" s="1">
        <v>45511.44730324074</v>
      </c>
      <c r="E7032" s="3">
        <v>6.9444444444444441E-3</v>
      </c>
      <c r="F7032">
        <v>55</v>
      </c>
      <c r="G7032" t="s">
        <v>127</v>
      </c>
      <c r="H7032">
        <v>98</v>
      </c>
      <c r="I7032" t="s">
        <v>69</v>
      </c>
      <c r="J7032">
        <v>55</v>
      </c>
      <c r="K7032" t="s">
        <v>127</v>
      </c>
      <c r="L7032">
        <v>11</v>
      </c>
      <c r="M7032" t="s">
        <v>37</v>
      </c>
      <c r="N7032" s="4" t="str">
        <f>IF(consolidado[[#This Row],[tempo]]&gt;consolidado[[#This Row],[prioridade_horas]],"Fora do prazo","Dentro do prazo estimado")</f>
        <v>Dentro do prazo estimado</v>
      </c>
      <c r="O7032" s="3">
        <v>0.33333333333333331</v>
      </c>
      <c r="P7032" t="s">
        <v>38</v>
      </c>
      <c r="Q7032">
        <v>3</v>
      </c>
      <c r="R7032" t="s">
        <v>33</v>
      </c>
      <c r="S7032">
        <v>11</v>
      </c>
      <c r="T7032" t="s">
        <v>37</v>
      </c>
      <c r="U7032">
        <v>56</v>
      </c>
      <c r="V7032" t="s">
        <v>40</v>
      </c>
      <c r="W7032">
        <v>5</v>
      </c>
      <c r="X7032" t="s">
        <v>41</v>
      </c>
    </row>
    <row r="7033" spans="1:24">
      <c r="A7033">
        <v>39855</v>
      </c>
      <c r="B7033" t="s">
        <v>2255</v>
      </c>
      <c r="C7033" s="1">
        <v>45511.441504629627</v>
      </c>
      <c r="D7033" s="1">
        <v>45511.490104166667</v>
      </c>
      <c r="E7033" s="3">
        <v>4.8611111111111112E-2</v>
      </c>
      <c r="F7033">
        <v>55</v>
      </c>
      <c r="G7033" t="s">
        <v>127</v>
      </c>
      <c r="H7033">
        <v>29</v>
      </c>
      <c r="I7033" t="s">
        <v>36</v>
      </c>
      <c r="J7033">
        <v>55</v>
      </c>
      <c r="K7033" t="s">
        <v>127</v>
      </c>
      <c r="L7033">
        <v>11</v>
      </c>
      <c r="M7033" t="s">
        <v>37</v>
      </c>
      <c r="N7033" s="4" t="str">
        <f>IF(consolidado[[#This Row],[tempo]]&gt;consolidado[[#This Row],[prioridade_horas]],"Fora do prazo","Dentro do prazo estimado")</f>
        <v>Dentro do prazo estimado</v>
      </c>
      <c r="O7033" s="3">
        <v>0.33333333333333331</v>
      </c>
      <c r="P7033" t="s">
        <v>38</v>
      </c>
      <c r="Q7033">
        <v>3</v>
      </c>
      <c r="R7033" t="s">
        <v>33</v>
      </c>
      <c r="S7033">
        <v>11</v>
      </c>
      <c r="T7033" t="s">
        <v>37</v>
      </c>
      <c r="U7033">
        <v>56</v>
      </c>
      <c r="V7033" t="s">
        <v>40</v>
      </c>
      <c r="W7033">
        <v>5</v>
      </c>
      <c r="X7033" t="s">
        <v>41</v>
      </c>
    </row>
    <row r="7034" spans="1:24">
      <c r="A7034">
        <v>39856</v>
      </c>
      <c r="B7034" t="s">
        <v>3306</v>
      </c>
      <c r="C7034" s="1">
        <v>45511.442187499997</v>
      </c>
      <c r="D7034" s="1">
        <v>45513.603368055556</v>
      </c>
      <c r="E7034" s="3">
        <v>0.91249999999999998</v>
      </c>
      <c r="F7034">
        <v>55</v>
      </c>
      <c r="G7034" t="s">
        <v>127</v>
      </c>
      <c r="H7034">
        <v>25</v>
      </c>
      <c r="I7034" t="s">
        <v>109</v>
      </c>
      <c r="J7034">
        <v>55</v>
      </c>
      <c r="K7034" t="s">
        <v>127</v>
      </c>
      <c r="L7034">
        <v>11</v>
      </c>
      <c r="M7034" t="s">
        <v>37</v>
      </c>
      <c r="N7034" s="4" t="str">
        <f>IF(consolidado[[#This Row],[tempo]]&gt;consolidado[[#This Row],[prioridade_horas]],"Fora do prazo","Dentro do prazo estimado")</f>
        <v>Fora do prazo</v>
      </c>
      <c r="O7034" s="3">
        <v>0.33333333333333331</v>
      </c>
      <c r="P7034" t="s">
        <v>38</v>
      </c>
      <c r="Q7034">
        <v>3</v>
      </c>
      <c r="R7034" t="s">
        <v>33</v>
      </c>
      <c r="S7034">
        <v>11</v>
      </c>
      <c r="T7034" t="s">
        <v>37</v>
      </c>
      <c r="U7034">
        <v>56</v>
      </c>
      <c r="V7034" t="s">
        <v>40</v>
      </c>
      <c r="W7034">
        <v>5</v>
      </c>
      <c r="X7034" t="s">
        <v>41</v>
      </c>
    </row>
    <row r="7035" spans="1:24">
      <c r="A7035">
        <v>39857</v>
      </c>
      <c r="B7035" t="s">
        <v>2979</v>
      </c>
      <c r="C7035" s="1">
        <v>45511.449201388888</v>
      </c>
      <c r="D7035" s="1">
        <v>45516.720752314817</v>
      </c>
      <c r="E7035" s="3">
        <v>1.398611111111111</v>
      </c>
      <c r="F7035">
        <v>34</v>
      </c>
      <c r="G7035" t="s">
        <v>25</v>
      </c>
      <c r="H7035">
        <v>52</v>
      </c>
      <c r="I7035" t="s">
        <v>77</v>
      </c>
      <c r="J7035">
        <v>34</v>
      </c>
      <c r="K7035" t="s">
        <v>25</v>
      </c>
      <c r="L7035">
        <v>3</v>
      </c>
      <c r="M7035" t="s">
        <v>26</v>
      </c>
      <c r="N7035" s="4" t="str">
        <f>IF(consolidado[[#This Row],[tempo]]&gt;consolidado[[#This Row],[prioridade_horas]],"Fora do prazo","Dentro do prazo estimado")</f>
        <v>Fora do prazo</v>
      </c>
      <c r="O7035" s="3">
        <v>1</v>
      </c>
      <c r="P7035" t="s">
        <v>27</v>
      </c>
      <c r="Q7035">
        <v>3</v>
      </c>
      <c r="R7035" t="s">
        <v>33</v>
      </c>
      <c r="S7035">
        <v>16</v>
      </c>
      <c r="T7035" t="s">
        <v>43</v>
      </c>
      <c r="U7035">
        <v>29</v>
      </c>
      <c r="V7035" t="s">
        <v>85</v>
      </c>
      <c r="W7035">
        <v>4</v>
      </c>
      <c r="X7035" t="s">
        <v>30</v>
      </c>
    </row>
    <row r="7036" spans="1:24">
      <c r="A7036">
        <v>39858</v>
      </c>
      <c r="B7036" t="s">
        <v>3760</v>
      </c>
      <c r="C7036" s="1">
        <v>45511.464502314811</v>
      </c>
      <c r="D7036" s="1">
        <v>45511.616446759261</v>
      </c>
      <c r="E7036" s="3">
        <v>0.15208333333333332</v>
      </c>
      <c r="F7036">
        <v>71</v>
      </c>
      <c r="G7036" t="s">
        <v>361</v>
      </c>
      <c r="H7036">
        <v>55</v>
      </c>
      <c r="I7036" t="s">
        <v>127</v>
      </c>
      <c r="J7036">
        <v>71</v>
      </c>
      <c r="K7036" t="s">
        <v>361</v>
      </c>
      <c r="L7036">
        <v>13</v>
      </c>
      <c r="M7036" t="s">
        <v>60</v>
      </c>
      <c r="N7036" s="4" t="str">
        <f>IF(consolidado[[#This Row],[tempo]]&gt;consolidado[[#This Row],[prioridade_horas]],"Fora do prazo","Dentro do prazo estimado")</f>
        <v>Dentro do prazo estimado</v>
      </c>
      <c r="O7036" s="3">
        <v>1</v>
      </c>
      <c r="P7036" t="s">
        <v>27</v>
      </c>
      <c r="Q7036">
        <v>3</v>
      </c>
      <c r="R7036" t="s">
        <v>33</v>
      </c>
      <c r="S7036">
        <v>13</v>
      </c>
      <c r="T7036" t="s">
        <v>60</v>
      </c>
      <c r="U7036">
        <v>56</v>
      </c>
      <c r="V7036" t="s">
        <v>40</v>
      </c>
      <c r="W7036">
        <v>5</v>
      </c>
      <c r="X7036" t="s">
        <v>41</v>
      </c>
    </row>
    <row r="7037" spans="1:24">
      <c r="A7037">
        <v>39859</v>
      </c>
      <c r="B7037" t="s">
        <v>3761</v>
      </c>
      <c r="C7037" s="1">
        <v>45511.466458333336</v>
      </c>
      <c r="D7037" s="1">
        <v>45516.631053240744</v>
      </c>
      <c r="E7037" s="3">
        <v>1.2916666666666667</v>
      </c>
      <c r="F7037">
        <v>122</v>
      </c>
      <c r="G7037" t="s">
        <v>3762</v>
      </c>
      <c r="H7037">
        <v>54</v>
      </c>
      <c r="I7037" t="s">
        <v>186</v>
      </c>
      <c r="J7037">
        <v>122</v>
      </c>
      <c r="K7037" t="s">
        <v>3762</v>
      </c>
      <c r="L7037">
        <v>18</v>
      </c>
      <c r="M7037" t="s">
        <v>187</v>
      </c>
      <c r="N7037" s="4" t="str">
        <f>IF(consolidado[[#This Row],[tempo]]&gt;consolidado[[#This Row],[prioridade_horas]],"Fora do prazo","Dentro do prazo estimado")</f>
        <v>Fora do prazo</v>
      </c>
      <c r="O7037" s="3">
        <v>0.33333333333333331</v>
      </c>
      <c r="P7037" t="s">
        <v>38</v>
      </c>
      <c r="Q7037">
        <v>3</v>
      </c>
      <c r="R7037" t="s">
        <v>33</v>
      </c>
      <c r="S7037">
        <v>18</v>
      </c>
      <c r="T7037" t="s">
        <v>187</v>
      </c>
      <c r="U7037">
        <v>57</v>
      </c>
      <c r="V7037" t="s">
        <v>302</v>
      </c>
      <c r="W7037">
        <v>5</v>
      </c>
      <c r="X7037" t="s">
        <v>41</v>
      </c>
    </row>
    <row r="7038" spans="1:24">
      <c r="A7038">
        <v>39860</v>
      </c>
      <c r="B7038" t="s">
        <v>3763</v>
      </c>
      <c r="C7038" s="1">
        <v>45511.473009259258</v>
      </c>
      <c r="D7038" s="1">
        <v>45516.617245370369</v>
      </c>
      <c r="E7038" s="3">
        <v>1.2708333333333333</v>
      </c>
      <c r="F7038">
        <v>29</v>
      </c>
      <c r="G7038" t="s">
        <v>36</v>
      </c>
      <c r="H7038">
        <v>29</v>
      </c>
      <c r="I7038" t="s">
        <v>36</v>
      </c>
      <c r="J7038">
        <v>29</v>
      </c>
      <c r="K7038" t="s">
        <v>36</v>
      </c>
      <c r="L7038">
        <v>11</v>
      </c>
      <c r="M7038" t="s">
        <v>37</v>
      </c>
      <c r="N7038" s="4" t="str">
        <f>IF(consolidado[[#This Row],[tempo]]&gt;consolidado[[#This Row],[prioridade_horas]],"Fora do prazo","Dentro do prazo estimado")</f>
        <v>Fora do prazo</v>
      </c>
      <c r="O7038" s="3">
        <v>0.33333333333333331</v>
      </c>
      <c r="P7038" t="s">
        <v>38</v>
      </c>
      <c r="Q7038">
        <v>3</v>
      </c>
      <c r="R7038" t="s">
        <v>33</v>
      </c>
      <c r="S7038">
        <v>11</v>
      </c>
      <c r="T7038" t="s">
        <v>37</v>
      </c>
      <c r="U7038">
        <v>56</v>
      </c>
      <c r="V7038" t="s">
        <v>40</v>
      </c>
      <c r="W7038">
        <v>5</v>
      </c>
      <c r="X7038" t="s">
        <v>41</v>
      </c>
    </row>
    <row r="7039" spans="1:24">
      <c r="A7039">
        <v>39861</v>
      </c>
      <c r="B7039" t="s">
        <v>3764</v>
      </c>
      <c r="C7039" s="1">
        <v>45511.477060185185</v>
      </c>
      <c r="D7039" s="1">
        <v>45525.619837962964</v>
      </c>
      <c r="E7039" s="3">
        <v>3.9</v>
      </c>
      <c r="F7039">
        <v>74</v>
      </c>
      <c r="G7039" t="s">
        <v>101</v>
      </c>
      <c r="H7039">
        <v>111</v>
      </c>
      <c r="I7039" t="s">
        <v>99</v>
      </c>
      <c r="J7039">
        <v>74</v>
      </c>
      <c r="K7039" t="s">
        <v>101</v>
      </c>
      <c r="L7039">
        <v>1</v>
      </c>
      <c r="M7039" t="s">
        <v>66</v>
      </c>
      <c r="N7039" s="4" t="str">
        <f>IF(consolidado[[#This Row],[tempo]]&gt;consolidado[[#This Row],[prioridade_horas]],"Fora do prazo","Dentro do prazo estimado")</f>
        <v>Fora do prazo</v>
      </c>
      <c r="O7039" s="3">
        <v>1</v>
      </c>
      <c r="P7039" t="s">
        <v>27</v>
      </c>
      <c r="Q7039">
        <v>3</v>
      </c>
      <c r="R7039" t="s">
        <v>33</v>
      </c>
      <c r="S7039">
        <v>1</v>
      </c>
      <c r="T7039" t="s">
        <v>66</v>
      </c>
      <c r="U7039">
        <v>28</v>
      </c>
      <c r="V7039" t="s">
        <v>34</v>
      </c>
      <c r="W7039">
        <v>3</v>
      </c>
      <c r="X7039" t="s">
        <v>86</v>
      </c>
    </row>
    <row r="7040" spans="1:24">
      <c r="A7040">
        <v>39862</v>
      </c>
      <c r="B7040" t="s">
        <v>31</v>
      </c>
      <c r="C7040" s="1">
        <v>45511.481666666667</v>
      </c>
      <c r="D7040" s="1">
        <v>45511.538391203707</v>
      </c>
      <c r="E7040" s="3">
        <v>5.6944444444444443E-2</v>
      </c>
      <c r="F7040">
        <v>34</v>
      </c>
      <c r="G7040" t="s">
        <v>25</v>
      </c>
      <c r="H7040">
        <v>30</v>
      </c>
      <c r="I7040" t="s">
        <v>81</v>
      </c>
      <c r="J7040">
        <v>32</v>
      </c>
      <c r="K7040" t="s">
        <v>154</v>
      </c>
      <c r="L7040">
        <v>4</v>
      </c>
      <c r="M7040" t="s">
        <v>94</v>
      </c>
      <c r="N7040" s="4" t="str">
        <f>IF(consolidado[[#This Row],[tempo]]&gt;consolidado[[#This Row],[prioridade_horas]],"Fora do prazo","Dentro do prazo estimado")</f>
        <v>Dentro do prazo estimado</v>
      </c>
      <c r="O7040" s="3">
        <v>1</v>
      </c>
      <c r="P7040" t="s">
        <v>27</v>
      </c>
      <c r="Q7040">
        <v>3</v>
      </c>
      <c r="R7040" t="s">
        <v>33</v>
      </c>
      <c r="S7040">
        <v>4</v>
      </c>
      <c r="T7040" t="s">
        <v>94</v>
      </c>
      <c r="U7040">
        <v>28</v>
      </c>
      <c r="V7040" t="s">
        <v>34</v>
      </c>
      <c r="W7040">
        <v>4</v>
      </c>
      <c r="X7040" t="s">
        <v>30</v>
      </c>
    </row>
    <row r="7041" spans="1:24">
      <c r="A7041">
        <v>39863</v>
      </c>
      <c r="B7041" t="s">
        <v>3765</v>
      </c>
      <c r="C7041" s="1">
        <v>45511.483726851853</v>
      </c>
      <c r="D7041" s="1">
        <v>45520.391770833332</v>
      </c>
      <c r="E7041" s="3">
        <v>2.5381944444444446</v>
      </c>
      <c r="F7041">
        <v>71</v>
      </c>
      <c r="G7041" t="s">
        <v>361</v>
      </c>
      <c r="H7041">
        <v>68</v>
      </c>
      <c r="I7041" t="s">
        <v>264</v>
      </c>
      <c r="J7041">
        <v>71</v>
      </c>
      <c r="K7041" t="s">
        <v>361</v>
      </c>
      <c r="L7041">
        <v>8</v>
      </c>
      <c r="M7041" t="s">
        <v>110</v>
      </c>
      <c r="N7041" s="4" t="str">
        <f>IF(consolidado[[#This Row],[tempo]]&gt;consolidado[[#This Row],[prioridade_horas]],"Fora do prazo","Dentro do prazo estimado")</f>
        <v>Fora do prazo</v>
      </c>
      <c r="O7041" s="3">
        <v>1</v>
      </c>
      <c r="P7041" t="s">
        <v>27</v>
      </c>
      <c r="Q7041">
        <v>3</v>
      </c>
      <c r="R7041" t="s">
        <v>33</v>
      </c>
      <c r="S7041">
        <v>8</v>
      </c>
      <c r="T7041" t="s">
        <v>110</v>
      </c>
      <c r="U7041">
        <v>114</v>
      </c>
      <c r="V7041" t="s">
        <v>1496</v>
      </c>
      <c r="W7041">
        <v>4</v>
      </c>
      <c r="X7041" t="s">
        <v>30</v>
      </c>
    </row>
    <row r="7042" spans="1:24">
      <c r="A7042">
        <v>39864</v>
      </c>
      <c r="B7042" t="s">
        <v>853</v>
      </c>
      <c r="C7042" s="1">
        <v>45511.487187500003</v>
      </c>
      <c r="D7042" s="1">
        <v>45547.573344907411</v>
      </c>
      <c r="E7042" s="3">
        <v>9.8541666666666661</v>
      </c>
      <c r="F7042">
        <v>67</v>
      </c>
      <c r="G7042" t="s">
        <v>280</v>
      </c>
      <c r="H7042">
        <v>69</v>
      </c>
      <c r="I7042" t="s">
        <v>65</v>
      </c>
      <c r="J7042">
        <v>67</v>
      </c>
      <c r="K7042" t="s">
        <v>280</v>
      </c>
      <c r="L7042">
        <v>1</v>
      </c>
      <c r="M7042" t="s">
        <v>66</v>
      </c>
      <c r="N7042" s="4" t="str">
        <f>IF(consolidado[[#This Row],[tempo]]&gt;consolidado[[#This Row],[prioridade_horas]],"Fora do prazo","Dentro do prazo estimado")</f>
        <v>Fora do prazo</v>
      </c>
      <c r="O7042" s="3">
        <v>1</v>
      </c>
      <c r="P7042" t="s">
        <v>27</v>
      </c>
      <c r="Q7042">
        <v>6</v>
      </c>
      <c r="R7042" t="s">
        <v>28</v>
      </c>
      <c r="S7042">
        <v>1</v>
      </c>
      <c r="T7042" t="s">
        <v>66</v>
      </c>
      <c r="U7042">
        <v>6</v>
      </c>
      <c r="V7042" t="s">
        <v>29</v>
      </c>
      <c r="W7042">
        <v>4</v>
      </c>
      <c r="X7042" t="s">
        <v>30</v>
      </c>
    </row>
    <row r="7043" spans="1:24">
      <c r="A7043">
        <v>39865</v>
      </c>
      <c r="B7043" t="s">
        <v>3766</v>
      </c>
      <c r="C7043" s="1">
        <v>45511.488020833334</v>
      </c>
      <c r="D7043" s="1">
        <v>45544.662303240744</v>
      </c>
      <c r="E7043" s="3">
        <v>8.8152777777777782</v>
      </c>
      <c r="F7043">
        <v>31</v>
      </c>
      <c r="G7043" t="s">
        <v>54</v>
      </c>
      <c r="H7043">
        <v>29</v>
      </c>
      <c r="I7043" t="s">
        <v>36</v>
      </c>
      <c r="J7043">
        <v>31</v>
      </c>
      <c r="K7043" t="s">
        <v>54</v>
      </c>
      <c r="L7043">
        <v>12</v>
      </c>
      <c r="M7043" t="s">
        <v>83</v>
      </c>
      <c r="N7043" s="4" t="str">
        <f>IF(consolidado[[#This Row],[tempo]]&gt;consolidado[[#This Row],[prioridade_horas]],"Fora do prazo","Dentro do prazo estimado")</f>
        <v>Fora do prazo</v>
      </c>
      <c r="O7043" s="3">
        <v>0.33333333333333331</v>
      </c>
      <c r="P7043" t="s">
        <v>38</v>
      </c>
      <c r="Q7043">
        <v>3</v>
      </c>
      <c r="R7043" t="s">
        <v>33</v>
      </c>
      <c r="S7043">
        <v>11</v>
      </c>
      <c r="T7043" t="s">
        <v>37</v>
      </c>
      <c r="U7043">
        <v>56</v>
      </c>
      <c r="V7043" t="s">
        <v>40</v>
      </c>
      <c r="W7043">
        <v>5</v>
      </c>
      <c r="X7043" t="s">
        <v>41</v>
      </c>
    </row>
    <row r="7044" spans="1:24">
      <c r="A7044">
        <v>39866</v>
      </c>
      <c r="B7044" t="s">
        <v>3767</v>
      </c>
      <c r="C7044" s="1">
        <v>45511.492002314815</v>
      </c>
      <c r="D7044" s="1">
        <v>45511.615254629629</v>
      </c>
      <c r="E7044" s="3">
        <v>0.12291666666666666</v>
      </c>
      <c r="F7044">
        <v>116</v>
      </c>
      <c r="G7044" t="s">
        <v>2353</v>
      </c>
      <c r="H7044">
        <v>15</v>
      </c>
      <c r="I7044" t="s">
        <v>82</v>
      </c>
      <c r="J7044">
        <v>116</v>
      </c>
      <c r="K7044" t="s">
        <v>2353</v>
      </c>
      <c r="L7044">
        <v>13</v>
      </c>
      <c r="M7044" t="s">
        <v>60</v>
      </c>
      <c r="N7044" s="4" t="str">
        <f>IF(consolidado[[#This Row],[tempo]]&gt;consolidado[[#This Row],[prioridade_horas]],"Fora do prazo","Dentro do prazo estimado")</f>
        <v>Dentro do prazo estimado</v>
      </c>
      <c r="O7044" s="3">
        <v>1</v>
      </c>
      <c r="P7044" t="s">
        <v>27</v>
      </c>
      <c r="Q7044">
        <v>3</v>
      </c>
      <c r="R7044" t="s">
        <v>33</v>
      </c>
      <c r="S7044">
        <v>16</v>
      </c>
      <c r="T7044" t="s">
        <v>43</v>
      </c>
      <c r="U7044">
        <v>25</v>
      </c>
      <c r="V7044" t="s">
        <v>90</v>
      </c>
      <c r="W7044">
        <v>3</v>
      </c>
      <c r="X7044" t="s">
        <v>86</v>
      </c>
    </row>
    <row r="7045" spans="1:24">
      <c r="A7045">
        <v>39867</v>
      </c>
      <c r="B7045" t="s">
        <v>1127</v>
      </c>
      <c r="C7045" s="1">
        <v>45511.496446759258</v>
      </c>
      <c r="D7045" s="1">
        <v>45511.497719907406</v>
      </c>
      <c r="E7045" s="3">
        <v>1.3888888888888889E-3</v>
      </c>
      <c r="F7045">
        <v>66</v>
      </c>
      <c r="G7045" t="s">
        <v>50</v>
      </c>
      <c r="H7045">
        <v>66</v>
      </c>
      <c r="I7045" t="s">
        <v>50</v>
      </c>
      <c r="J7045">
        <v>66</v>
      </c>
      <c r="K7045" t="s">
        <v>50</v>
      </c>
      <c r="L7045">
        <v>2</v>
      </c>
      <c r="M7045" t="s">
        <v>47</v>
      </c>
      <c r="N7045" s="4" t="str">
        <f>IF(consolidado[[#This Row],[tempo]]&gt;consolidado[[#This Row],[prioridade_horas]],"Fora do prazo","Dentro do prazo estimado")</f>
        <v>Dentro do prazo estimado</v>
      </c>
      <c r="O7045" s="3">
        <v>1</v>
      </c>
      <c r="P7045" t="s">
        <v>27</v>
      </c>
      <c r="Q7045">
        <v>3</v>
      </c>
      <c r="R7045" t="s">
        <v>33</v>
      </c>
      <c r="S7045">
        <v>2</v>
      </c>
      <c r="T7045" t="s">
        <v>47</v>
      </c>
      <c r="U7045">
        <v>22</v>
      </c>
      <c r="V7045" t="s">
        <v>51</v>
      </c>
      <c r="W7045">
        <v>5</v>
      </c>
      <c r="X7045" t="s">
        <v>41</v>
      </c>
    </row>
    <row r="7046" spans="1:24">
      <c r="A7046">
        <v>39868</v>
      </c>
      <c r="B7046" t="s">
        <v>3768</v>
      </c>
      <c r="C7046" s="1">
        <v>45511.509641203702</v>
      </c>
      <c r="D7046" s="1">
        <v>45526.461944444447</v>
      </c>
      <c r="E7046" s="3">
        <v>4.0854166666666663</v>
      </c>
      <c r="F7046">
        <v>33</v>
      </c>
      <c r="G7046" t="s">
        <v>57</v>
      </c>
      <c r="H7046">
        <v>33</v>
      </c>
      <c r="I7046" t="s">
        <v>57</v>
      </c>
      <c r="J7046">
        <v>33</v>
      </c>
      <c r="K7046" t="s">
        <v>57</v>
      </c>
      <c r="L7046">
        <v>11</v>
      </c>
      <c r="M7046" t="s">
        <v>37</v>
      </c>
      <c r="N7046" s="4" t="str">
        <f>IF(consolidado[[#This Row],[tempo]]&gt;consolidado[[#This Row],[prioridade_horas]],"Fora do prazo","Dentro do prazo estimado")</f>
        <v>Fora do prazo</v>
      </c>
      <c r="O7046" s="3">
        <v>0.33333333333333331</v>
      </c>
      <c r="P7046" t="s">
        <v>38</v>
      </c>
      <c r="Q7046">
        <v>3</v>
      </c>
      <c r="R7046" t="s">
        <v>33</v>
      </c>
      <c r="S7046">
        <v>11</v>
      </c>
      <c r="T7046" t="s">
        <v>37</v>
      </c>
      <c r="U7046">
        <v>56</v>
      </c>
      <c r="V7046" t="s">
        <v>40</v>
      </c>
      <c r="W7046">
        <v>5</v>
      </c>
      <c r="X7046" t="s">
        <v>41</v>
      </c>
    </row>
    <row r="7047" spans="1:24">
      <c r="A7047">
        <v>39869</v>
      </c>
      <c r="B7047" t="s">
        <v>2813</v>
      </c>
      <c r="C7047" s="1">
        <v>45511.510243055556</v>
      </c>
      <c r="D7047" s="1">
        <v>45511.569652777776</v>
      </c>
      <c r="E7047" s="3">
        <v>5.9722222222222225E-2</v>
      </c>
      <c r="F7047">
        <v>119</v>
      </c>
      <c r="G7047" t="s">
        <v>2814</v>
      </c>
      <c r="H7047">
        <v>15</v>
      </c>
      <c r="I7047" t="s">
        <v>82</v>
      </c>
      <c r="J7047">
        <v>119</v>
      </c>
      <c r="K7047" t="s">
        <v>2814</v>
      </c>
      <c r="L7047">
        <v>2</v>
      </c>
      <c r="M7047" t="s">
        <v>47</v>
      </c>
      <c r="N7047" s="4" t="str">
        <f>IF(consolidado[[#This Row],[tempo]]&gt;consolidado[[#This Row],[prioridade_horas]],"Fora do prazo","Dentro do prazo estimado")</f>
        <v>Dentro do prazo estimado</v>
      </c>
      <c r="O7047" s="3">
        <v>0.33333333333333331</v>
      </c>
      <c r="P7047" t="s">
        <v>38</v>
      </c>
      <c r="Q7047">
        <v>3</v>
      </c>
      <c r="R7047" t="s">
        <v>33</v>
      </c>
      <c r="S7047">
        <v>16</v>
      </c>
      <c r="T7047" t="s">
        <v>43</v>
      </c>
      <c r="U7047">
        <v>25</v>
      </c>
      <c r="V7047" t="s">
        <v>90</v>
      </c>
      <c r="W7047">
        <v>3</v>
      </c>
      <c r="X7047" t="s">
        <v>86</v>
      </c>
    </row>
    <row r="7048" spans="1:24">
      <c r="A7048">
        <v>39870</v>
      </c>
      <c r="B7048" t="s">
        <v>3769</v>
      </c>
      <c r="C7048" s="1">
        <v>45511.548981481479</v>
      </c>
      <c r="D7048" s="1">
        <v>45512.404826388891</v>
      </c>
      <c r="E7048" s="3">
        <v>0.23125000000000001</v>
      </c>
      <c r="F7048">
        <v>32</v>
      </c>
      <c r="G7048" t="s">
        <v>154</v>
      </c>
      <c r="H7048">
        <v>99</v>
      </c>
      <c r="I7048" t="s">
        <v>73</v>
      </c>
      <c r="J7048">
        <v>32</v>
      </c>
      <c r="K7048" t="s">
        <v>154</v>
      </c>
      <c r="L7048">
        <v>4</v>
      </c>
      <c r="M7048" t="s">
        <v>94</v>
      </c>
      <c r="N7048" s="4" t="str">
        <f>IF(consolidado[[#This Row],[tempo]]&gt;consolidado[[#This Row],[prioridade_horas]],"Fora do prazo","Dentro do prazo estimado")</f>
        <v>Dentro do prazo estimado</v>
      </c>
      <c r="O7048" s="3">
        <v>0.33333333333333331</v>
      </c>
      <c r="P7048" t="s">
        <v>38</v>
      </c>
      <c r="Q7048">
        <v>3</v>
      </c>
      <c r="R7048" t="s">
        <v>33</v>
      </c>
      <c r="S7048">
        <v>16</v>
      </c>
      <c r="T7048" t="s">
        <v>43</v>
      </c>
      <c r="U7048">
        <v>28</v>
      </c>
      <c r="V7048" t="s">
        <v>34</v>
      </c>
      <c r="W7048">
        <v>2</v>
      </c>
      <c r="X7048" t="s">
        <v>105</v>
      </c>
    </row>
    <row r="7049" spans="1:24">
      <c r="A7049">
        <v>39871</v>
      </c>
      <c r="B7049" t="s">
        <v>3688</v>
      </c>
      <c r="C7049" s="1">
        <v>45511.565243055556</v>
      </c>
      <c r="D7049" s="1">
        <v>45516.615925925929</v>
      </c>
      <c r="E7049" s="3">
        <v>1.1777777777777778</v>
      </c>
      <c r="F7049">
        <v>71</v>
      </c>
      <c r="G7049" t="s">
        <v>361</v>
      </c>
      <c r="H7049">
        <v>71</v>
      </c>
      <c r="I7049" t="s">
        <v>361</v>
      </c>
      <c r="J7049">
        <v>71</v>
      </c>
      <c r="K7049" t="s">
        <v>361</v>
      </c>
      <c r="L7049">
        <v>27</v>
      </c>
      <c r="M7049" t="s">
        <v>59</v>
      </c>
      <c r="N7049" s="4" t="str">
        <f>IF(consolidado[[#This Row],[tempo]]&gt;consolidado[[#This Row],[prioridade_horas]],"Fora do prazo","Dentro do prazo estimado")</f>
        <v>Fora do prazo</v>
      </c>
      <c r="O7049" s="3">
        <v>1</v>
      </c>
      <c r="P7049" t="s">
        <v>27</v>
      </c>
      <c r="Q7049">
        <v>3</v>
      </c>
      <c r="R7049" t="s">
        <v>33</v>
      </c>
      <c r="S7049">
        <v>27</v>
      </c>
      <c r="T7049" t="s">
        <v>59</v>
      </c>
      <c r="U7049">
        <v>33</v>
      </c>
      <c r="V7049" t="s">
        <v>354</v>
      </c>
      <c r="W7049">
        <v>5</v>
      </c>
      <c r="X7049" t="s">
        <v>41</v>
      </c>
    </row>
    <row r="7050" spans="1:24">
      <c r="A7050">
        <v>39872</v>
      </c>
      <c r="B7050" t="s">
        <v>2506</v>
      </c>
      <c r="C7050" s="1">
        <v>45511.600798611114</v>
      </c>
      <c r="D7050" s="1">
        <v>45511.630937499998</v>
      </c>
      <c r="E7050" s="3">
        <v>2.9861111111111113E-2</v>
      </c>
      <c r="F7050">
        <v>104</v>
      </c>
      <c r="G7050" t="s">
        <v>108</v>
      </c>
      <c r="H7050">
        <v>15</v>
      </c>
      <c r="I7050" t="s">
        <v>82</v>
      </c>
      <c r="J7050">
        <v>104</v>
      </c>
      <c r="K7050" t="s">
        <v>108</v>
      </c>
      <c r="L7050">
        <v>13</v>
      </c>
      <c r="M7050" t="s">
        <v>60</v>
      </c>
      <c r="N7050" s="4" t="str">
        <f>IF(consolidado[[#This Row],[tempo]]&gt;consolidado[[#This Row],[prioridade_horas]],"Fora do prazo","Dentro do prazo estimado")</f>
        <v>Dentro do prazo estimado</v>
      </c>
      <c r="O7050" s="3">
        <v>0.33333333333333331</v>
      </c>
      <c r="P7050" t="s">
        <v>38</v>
      </c>
      <c r="Q7050">
        <v>3</v>
      </c>
      <c r="R7050" t="s">
        <v>33</v>
      </c>
      <c r="S7050">
        <v>16</v>
      </c>
      <c r="T7050" t="s">
        <v>43</v>
      </c>
      <c r="U7050">
        <v>25</v>
      </c>
      <c r="V7050" t="s">
        <v>90</v>
      </c>
      <c r="W7050">
        <v>3</v>
      </c>
      <c r="X7050" t="s">
        <v>86</v>
      </c>
    </row>
    <row r="7051" spans="1:24">
      <c r="A7051">
        <v>39873</v>
      </c>
      <c r="B7051" t="s">
        <v>3312</v>
      </c>
      <c r="C7051" s="1">
        <v>45511.601053240738</v>
      </c>
      <c r="D7051" s="1">
        <v>45511.629074074073</v>
      </c>
      <c r="E7051" s="3">
        <v>2.7777777777777776E-2</v>
      </c>
      <c r="F7051">
        <v>119</v>
      </c>
      <c r="G7051" t="s">
        <v>2814</v>
      </c>
      <c r="H7051">
        <v>15</v>
      </c>
      <c r="I7051" t="s">
        <v>82</v>
      </c>
      <c r="J7051">
        <v>119</v>
      </c>
      <c r="K7051" t="s">
        <v>2814</v>
      </c>
      <c r="L7051">
        <v>2</v>
      </c>
      <c r="M7051" t="s">
        <v>47</v>
      </c>
      <c r="N7051" s="4" t="str">
        <f>IF(consolidado[[#This Row],[tempo]]&gt;consolidado[[#This Row],[prioridade_horas]],"Fora do prazo","Dentro do prazo estimado")</f>
        <v>Dentro do prazo estimado</v>
      </c>
      <c r="O7051" s="3">
        <v>0.33333333333333331</v>
      </c>
      <c r="P7051" t="s">
        <v>38</v>
      </c>
      <c r="Q7051">
        <v>3</v>
      </c>
      <c r="R7051" t="s">
        <v>33</v>
      </c>
      <c r="S7051">
        <v>16</v>
      </c>
      <c r="T7051" t="s">
        <v>43</v>
      </c>
      <c r="U7051">
        <v>25</v>
      </c>
      <c r="V7051" t="s">
        <v>90</v>
      </c>
      <c r="W7051">
        <v>3</v>
      </c>
      <c r="X7051" t="s">
        <v>86</v>
      </c>
    </row>
    <row r="7052" spans="1:24">
      <c r="A7052">
        <v>39874</v>
      </c>
      <c r="B7052" t="s">
        <v>3770</v>
      </c>
      <c r="C7052" s="1">
        <v>45511.61041666667</v>
      </c>
      <c r="D7052" s="1">
        <v>45516.370486111111</v>
      </c>
      <c r="E7052" s="3">
        <v>0.88680555555555551</v>
      </c>
      <c r="F7052">
        <v>69</v>
      </c>
      <c r="G7052" t="s">
        <v>65</v>
      </c>
      <c r="H7052">
        <v>52</v>
      </c>
      <c r="I7052" t="s">
        <v>77</v>
      </c>
      <c r="J7052">
        <v>69</v>
      </c>
      <c r="K7052" t="s">
        <v>65</v>
      </c>
      <c r="L7052">
        <v>27</v>
      </c>
      <c r="M7052" t="s">
        <v>59</v>
      </c>
      <c r="N7052" s="4" t="str">
        <f>IF(consolidado[[#This Row],[tempo]]&gt;consolidado[[#This Row],[prioridade_horas]],"Fora do prazo","Dentro do prazo estimado")</f>
        <v>Fora do prazo</v>
      </c>
      <c r="O7052" s="3">
        <v>0.33333333333333331</v>
      </c>
      <c r="P7052" t="s">
        <v>38</v>
      </c>
      <c r="Q7052">
        <v>3</v>
      </c>
      <c r="R7052" t="s">
        <v>33</v>
      </c>
      <c r="S7052">
        <v>16</v>
      </c>
      <c r="T7052" t="s">
        <v>43</v>
      </c>
      <c r="U7052">
        <v>28</v>
      </c>
      <c r="V7052" t="s">
        <v>34</v>
      </c>
      <c r="W7052">
        <v>5</v>
      </c>
      <c r="X7052" t="s">
        <v>41</v>
      </c>
    </row>
    <row r="7053" spans="1:24">
      <c r="A7053">
        <v>39875</v>
      </c>
      <c r="B7053" t="s">
        <v>31</v>
      </c>
      <c r="C7053" s="1">
        <v>45511.635451388887</v>
      </c>
      <c r="D7053" s="1">
        <v>45516.371365740742</v>
      </c>
      <c r="E7053" s="3">
        <v>0.86250000000000004</v>
      </c>
      <c r="F7053">
        <v>34</v>
      </c>
      <c r="G7053" t="s">
        <v>25</v>
      </c>
      <c r="H7053">
        <v>69</v>
      </c>
      <c r="I7053" t="s">
        <v>65</v>
      </c>
      <c r="J7053">
        <v>69</v>
      </c>
      <c r="K7053" t="s">
        <v>65</v>
      </c>
      <c r="L7053">
        <v>1</v>
      </c>
      <c r="M7053" t="s">
        <v>66</v>
      </c>
      <c r="N7053" s="4" t="str">
        <f>IF(consolidado[[#This Row],[tempo]]&gt;consolidado[[#This Row],[prioridade_horas]],"Fora do prazo","Dentro do prazo estimado")</f>
        <v>Dentro do prazo estimado</v>
      </c>
      <c r="O7053" s="3">
        <v>1</v>
      </c>
      <c r="P7053" t="s">
        <v>27</v>
      </c>
      <c r="Q7053">
        <v>6</v>
      </c>
      <c r="R7053" t="s">
        <v>28</v>
      </c>
      <c r="S7053">
        <v>1</v>
      </c>
      <c r="T7053" t="s">
        <v>66</v>
      </c>
      <c r="U7053">
        <v>28</v>
      </c>
      <c r="V7053" t="s">
        <v>34</v>
      </c>
      <c r="W7053">
        <v>2</v>
      </c>
      <c r="X7053" t="s">
        <v>105</v>
      </c>
    </row>
    <row r="7054" spans="1:24">
      <c r="A7054">
        <v>39876</v>
      </c>
      <c r="B7054" t="s">
        <v>3650</v>
      </c>
      <c r="C7054" s="1">
        <v>45511.640590277777</v>
      </c>
      <c r="D7054" s="1">
        <v>45511.642546296294</v>
      </c>
      <c r="E7054" s="3">
        <v>2.0833333333333333E-3</v>
      </c>
      <c r="F7054">
        <v>35</v>
      </c>
      <c r="G7054" t="s">
        <v>32</v>
      </c>
      <c r="H7054">
        <v>35</v>
      </c>
      <c r="I7054" t="s">
        <v>32</v>
      </c>
      <c r="J7054">
        <v>35</v>
      </c>
      <c r="K7054" t="s">
        <v>32</v>
      </c>
      <c r="L7054">
        <v>3</v>
      </c>
      <c r="M7054" t="s">
        <v>26</v>
      </c>
      <c r="N7054" s="4" t="str">
        <f>IF(consolidado[[#This Row],[tempo]]&gt;consolidado[[#This Row],[prioridade_horas]],"Fora do prazo","Dentro do prazo estimado")</f>
        <v>Dentro do prazo estimado</v>
      </c>
      <c r="O7054" s="3">
        <v>0.33333333333333331</v>
      </c>
      <c r="P7054" t="s">
        <v>38</v>
      </c>
      <c r="Q7054">
        <v>3</v>
      </c>
      <c r="R7054" t="s">
        <v>33</v>
      </c>
      <c r="S7054">
        <v>3</v>
      </c>
      <c r="T7054" t="s">
        <v>26</v>
      </c>
      <c r="U7054">
        <v>44</v>
      </c>
      <c r="V7054" t="s">
        <v>3771</v>
      </c>
      <c r="W7054">
        <v>4</v>
      </c>
      <c r="X7054" t="s">
        <v>30</v>
      </c>
    </row>
    <row r="7055" spans="1:24">
      <c r="A7055">
        <v>39877</v>
      </c>
      <c r="B7055" t="s">
        <v>2459</v>
      </c>
      <c r="C7055" s="1">
        <v>45511.642557870371</v>
      </c>
      <c r="D7055" s="1">
        <v>45512.672210648147</v>
      </c>
      <c r="E7055" s="3">
        <v>0.40486111111111112</v>
      </c>
      <c r="F7055">
        <v>34</v>
      </c>
      <c r="G7055" t="s">
        <v>25</v>
      </c>
      <c r="H7055">
        <v>66</v>
      </c>
      <c r="I7055" t="s">
        <v>50</v>
      </c>
      <c r="J7055">
        <v>66</v>
      </c>
      <c r="K7055" t="s">
        <v>50</v>
      </c>
      <c r="L7055">
        <v>2</v>
      </c>
      <c r="M7055" t="s">
        <v>47</v>
      </c>
      <c r="N7055" s="4" t="str">
        <f>IF(consolidado[[#This Row],[tempo]]&gt;consolidado[[#This Row],[prioridade_horas]],"Fora do prazo","Dentro do prazo estimado")</f>
        <v>Dentro do prazo estimado</v>
      </c>
      <c r="O7055" s="3">
        <v>1</v>
      </c>
      <c r="P7055" t="s">
        <v>27</v>
      </c>
      <c r="Q7055">
        <v>3</v>
      </c>
      <c r="R7055" t="s">
        <v>33</v>
      </c>
      <c r="S7055">
        <v>2</v>
      </c>
      <c r="T7055" t="s">
        <v>47</v>
      </c>
      <c r="U7055">
        <v>5</v>
      </c>
      <c r="V7055" t="s">
        <v>545</v>
      </c>
      <c r="W7055">
        <v>4</v>
      </c>
      <c r="X7055" t="s">
        <v>30</v>
      </c>
    </row>
    <row r="7056" spans="1:24">
      <c r="A7056">
        <v>39878</v>
      </c>
      <c r="B7056" t="s">
        <v>31</v>
      </c>
      <c r="C7056" s="1">
        <v>45511.644976851851</v>
      </c>
      <c r="D7056" s="1">
        <v>45512.697187500002</v>
      </c>
      <c r="E7056" s="3">
        <v>0.42777777777777776</v>
      </c>
      <c r="F7056">
        <v>34</v>
      </c>
      <c r="G7056" t="s">
        <v>25</v>
      </c>
      <c r="H7056">
        <v>35</v>
      </c>
      <c r="I7056" t="s">
        <v>32</v>
      </c>
      <c r="J7056">
        <v>35</v>
      </c>
      <c r="K7056" t="s">
        <v>32</v>
      </c>
      <c r="L7056">
        <v>3</v>
      </c>
      <c r="M7056" t="s">
        <v>26</v>
      </c>
      <c r="N7056" s="4" t="str">
        <f>IF(consolidado[[#This Row],[tempo]]&gt;consolidado[[#This Row],[prioridade_horas]],"Fora do prazo","Dentro do prazo estimado")</f>
        <v>Dentro do prazo estimado</v>
      </c>
      <c r="O7056" s="3">
        <v>1</v>
      </c>
      <c r="P7056" t="s">
        <v>27</v>
      </c>
      <c r="Q7056">
        <v>4</v>
      </c>
      <c r="R7056" t="s">
        <v>39</v>
      </c>
      <c r="S7056">
        <v>3</v>
      </c>
      <c r="T7056" t="s">
        <v>26</v>
      </c>
      <c r="U7056">
        <v>28</v>
      </c>
      <c r="V7056" t="s">
        <v>34</v>
      </c>
      <c r="W7056">
        <v>4</v>
      </c>
      <c r="X7056" t="s">
        <v>30</v>
      </c>
    </row>
    <row r="7057" spans="1:24">
      <c r="A7057">
        <v>39879</v>
      </c>
      <c r="B7057" t="s">
        <v>162</v>
      </c>
      <c r="C7057" s="1">
        <v>45511.646932870368</v>
      </c>
      <c r="D7057" s="1">
        <v>45513.497465277775</v>
      </c>
      <c r="E7057" s="3">
        <v>0.6020833333333333</v>
      </c>
      <c r="F7057">
        <v>34</v>
      </c>
      <c r="G7057" t="s">
        <v>25</v>
      </c>
      <c r="H7057">
        <v>34</v>
      </c>
      <c r="I7057" t="s">
        <v>25</v>
      </c>
      <c r="J7057">
        <v>34</v>
      </c>
      <c r="K7057" t="s">
        <v>25</v>
      </c>
      <c r="L7057">
        <v>3</v>
      </c>
      <c r="M7057" t="s">
        <v>26</v>
      </c>
      <c r="N7057" s="4" t="str">
        <f>IF(consolidado[[#This Row],[tempo]]&gt;consolidado[[#This Row],[prioridade_horas]],"Fora do prazo","Dentro do prazo estimado")</f>
        <v>Dentro do prazo estimado</v>
      </c>
      <c r="O7057" s="3">
        <v>1</v>
      </c>
      <c r="P7057" t="s">
        <v>27</v>
      </c>
      <c r="Q7057">
        <v>3</v>
      </c>
      <c r="R7057" t="s">
        <v>33</v>
      </c>
      <c r="S7057">
        <v>3</v>
      </c>
      <c r="T7057" t="s">
        <v>26</v>
      </c>
      <c r="U7057">
        <v>109</v>
      </c>
      <c r="V7057" t="s">
        <v>163</v>
      </c>
      <c r="W7057">
        <v>4</v>
      </c>
      <c r="X7057" t="s">
        <v>30</v>
      </c>
    </row>
    <row r="7058" spans="1:24">
      <c r="A7058">
        <v>39880</v>
      </c>
      <c r="B7058" t="s">
        <v>337</v>
      </c>
      <c r="C7058" s="1">
        <v>45511.651736111111</v>
      </c>
      <c r="D7058" s="1">
        <v>45516.710462962961</v>
      </c>
      <c r="E7058" s="3">
        <v>1.1861111111111111</v>
      </c>
      <c r="F7058">
        <v>34</v>
      </c>
      <c r="G7058" t="s">
        <v>25</v>
      </c>
      <c r="H7058">
        <v>30</v>
      </c>
      <c r="I7058" t="s">
        <v>81</v>
      </c>
      <c r="J7058">
        <v>30</v>
      </c>
      <c r="K7058" t="s">
        <v>81</v>
      </c>
      <c r="L7058">
        <v>4</v>
      </c>
      <c r="M7058" t="s">
        <v>94</v>
      </c>
      <c r="N7058" s="4" t="str">
        <f>IF(consolidado[[#This Row],[tempo]]&gt;consolidado[[#This Row],[prioridade_horas]],"Fora do prazo","Dentro do prazo estimado")</f>
        <v>Fora do prazo</v>
      </c>
      <c r="O7058" s="3">
        <v>1</v>
      </c>
      <c r="P7058" t="s">
        <v>27</v>
      </c>
      <c r="Q7058">
        <v>6</v>
      </c>
      <c r="R7058" t="s">
        <v>28</v>
      </c>
      <c r="S7058">
        <v>4</v>
      </c>
      <c r="T7058" t="s">
        <v>94</v>
      </c>
      <c r="U7058">
        <v>28</v>
      </c>
      <c r="V7058" t="s">
        <v>34</v>
      </c>
      <c r="W7058">
        <v>4</v>
      </c>
      <c r="X7058" t="s">
        <v>30</v>
      </c>
    </row>
    <row r="7059" spans="1:24">
      <c r="A7059">
        <v>39881</v>
      </c>
      <c r="B7059" t="s">
        <v>31</v>
      </c>
      <c r="C7059" s="1">
        <v>45511.654166666667</v>
      </c>
      <c r="D7059" s="1">
        <v>45517.365115740744</v>
      </c>
      <c r="E7059" s="3">
        <v>1.2131944444444445</v>
      </c>
      <c r="F7059">
        <v>34</v>
      </c>
      <c r="G7059" t="s">
        <v>25</v>
      </c>
      <c r="H7059">
        <v>18</v>
      </c>
      <c r="I7059" t="s">
        <v>158</v>
      </c>
      <c r="J7059">
        <v>18</v>
      </c>
      <c r="K7059" t="s">
        <v>158</v>
      </c>
      <c r="L7059">
        <v>5</v>
      </c>
      <c r="M7059" t="s">
        <v>92</v>
      </c>
      <c r="N7059" s="4" t="str">
        <f>IF(consolidado[[#This Row],[tempo]]&gt;consolidado[[#This Row],[prioridade_horas]],"Fora do prazo","Dentro do prazo estimado")</f>
        <v>Fora do prazo</v>
      </c>
      <c r="O7059" s="3">
        <v>1</v>
      </c>
      <c r="P7059" t="s">
        <v>27</v>
      </c>
      <c r="Q7059">
        <v>6</v>
      </c>
      <c r="R7059" t="s">
        <v>28</v>
      </c>
      <c r="S7059">
        <v>5</v>
      </c>
      <c r="T7059" t="s">
        <v>92</v>
      </c>
      <c r="U7059">
        <v>28</v>
      </c>
      <c r="V7059" t="s">
        <v>34</v>
      </c>
      <c r="W7059">
        <v>4</v>
      </c>
      <c r="X7059" t="s">
        <v>30</v>
      </c>
    </row>
    <row r="7060" spans="1:24">
      <c r="A7060">
        <v>39882</v>
      </c>
      <c r="B7060" t="s">
        <v>227</v>
      </c>
      <c r="C7060" s="1">
        <v>45511.655844907407</v>
      </c>
      <c r="D7060" s="1">
        <v>45526.486666666664</v>
      </c>
      <c r="E7060" s="3">
        <v>3.9631944444444445</v>
      </c>
      <c r="F7060">
        <v>34</v>
      </c>
      <c r="G7060" t="s">
        <v>25</v>
      </c>
      <c r="H7060">
        <v>34</v>
      </c>
      <c r="I7060" t="s">
        <v>25</v>
      </c>
      <c r="J7060">
        <v>34</v>
      </c>
      <c r="K7060" t="s">
        <v>25</v>
      </c>
      <c r="L7060">
        <v>3</v>
      </c>
      <c r="M7060" t="s">
        <v>26</v>
      </c>
      <c r="N7060" s="4" t="str">
        <f>IF(consolidado[[#This Row],[tempo]]&gt;consolidado[[#This Row],[prioridade_horas]],"Fora do prazo","Dentro do prazo estimado")</f>
        <v>Fora do prazo</v>
      </c>
      <c r="O7060" s="3">
        <v>1</v>
      </c>
      <c r="P7060" t="s">
        <v>27</v>
      </c>
      <c r="Q7060">
        <v>3</v>
      </c>
      <c r="R7060" t="s">
        <v>33</v>
      </c>
      <c r="S7060">
        <v>3</v>
      </c>
      <c r="T7060" t="s">
        <v>26</v>
      </c>
      <c r="U7060">
        <v>8</v>
      </c>
      <c r="V7060" t="s">
        <v>194</v>
      </c>
      <c r="W7060">
        <v>4</v>
      </c>
      <c r="X7060" t="s">
        <v>30</v>
      </c>
    </row>
    <row r="7061" spans="1:24">
      <c r="A7061">
        <v>39883</v>
      </c>
      <c r="B7061" t="s">
        <v>3772</v>
      </c>
      <c r="C7061" s="1">
        <v>45511.658437500002</v>
      </c>
      <c r="D7061" s="1">
        <v>45519.402268518519</v>
      </c>
      <c r="E7061" s="3">
        <v>1.9979166666666666</v>
      </c>
      <c r="F7061">
        <v>62</v>
      </c>
      <c r="G7061" t="s">
        <v>45</v>
      </c>
      <c r="H7061">
        <v>45</v>
      </c>
      <c r="I7061" t="s">
        <v>156</v>
      </c>
      <c r="J7061">
        <v>62</v>
      </c>
      <c r="K7061" t="s">
        <v>45</v>
      </c>
      <c r="L7061">
        <v>10</v>
      </c>
      <c r="M7061" t="s">
        <v>143</v>
      </c>
      <c r="N7061" s="4" t="str">
        <f>IF(consolidado[[#This Row],[tempo]]&gt;consolidado[[#This Row],[prioridade_horas]],"Fora do prazo","Dentro do prazo estimado")</f>
        <v>Fora do prazo</v>
      </c>
      <c r="O7061" s="3">
        <v>1</v>
      </c>
      <c r="P7061" t="s">
        <v>27</v>
      </c>
      <c r="Q7061">
        <v>3</v>
      </c>
      <c r="R7061" t="s">
        <v>33</v>
      </c>
      <c r="S7061">
        <v>10</v>
      </c>
      <c r="T7061" t="s">
        <v>143</v>
      </c>
      <c r="U7061">
        <v>1</v>
      </c>
      <c r="V7061" t="s">
        <v>113</v>
      </c>
      <c r="W7061">
        <v>5</v>
      </c>
      <c r="X7061" t="s">
        <v>41</v>
      </c>
    </row>
    <row r="7062" spans="1:24">
      <c r="A7062">
        <v>39884</v>
      </c>
      <c r="B7062" t="s">
        <v>898</v>
      </c>
      <c r="C7062" s="1">
        <v>45511.668391203704</v>
      </c>
      <c r="D7062" s="1">
        <v>45513.38722222222</v>
      </c>
      <c r="E7062" s="3">
        <v>0.47013888888888888</v>
      </c>
      <c r="F7062">
        <v>25</v>
      </c>
      <c r="G7062" t="s">
        <v>109</v>
      </c>
      <c r="H7062">
        <v>25</v>
      </c>
      <c r="I7062" t="s">
        <v>109</v>
      </c>
      <c r="J7062">
        <v>25</v>
      </c>
      <c r="K7062" t="s">
        <v>109</v>
      </c>
      <c r="L7062">
        <v>11</v>
      </c>
      <c r="M7062" t="s">
        <v>37</v>
      </c>
      <c r="N7062" s="4" t="str">
        <f>IF(consolidado[[#This Row],[tempo]]&gt;consolidado[[#This Row],[prioridade_horas]],"Fora do prazo","Dentro do prazo estimado")</f>
        <v>Fora do prazo</v>
      </c>
      <c r="O7062" s="3">
        <v>0.33333333333333331</v>
      </c>
      <c r="P7062" t="s">
        <v>38</v>
      </c>
      <c r="Q7062">
        <v>3</v>
      </c>
      <c r="R7062" t="s">
        <v>33</v>
      </c>
      <c r="S7062">
        <v>11</v>
      </c>
      <c r="T7062" t="s">
        <v>37</v>
      </c>
      <c r="U7062">
        <v>56</v>
      </c>
      <c r="V7062" t="s">
        <v>40</v>
      </c>
      <c r="W7062">
        <v>5</v>
      </c>
      <c r="X7062" t="s">
        <v>41</v>
      </c>
    </row>
    <row r="7063" spans="1:24">
      <c r="A7063">
        <v>39885</v>
      </c>
      <c r="B7063" t="s">
        <v>922</v>
      </c>
      <c r="C7063" s="1">
        <v>45511.670439814814</v>
      </c>
      <c r="D7063" s="1">
        <v>45513.38685185185</v>
      </c>
      <c r="E7063" s="3">
        <v>0.46805555555555556</v>
      </c>
      <c r="F7063">
        <v>25</v>
      </c>
      <c r="G7063" t="s">
        <v>109</v>
      </c>
      <c r="H7063">
        <v>25</v>
      </c>
      <c r="I7063" t="s">
        <v>109</v>
      </c>
      <c r="J7063">
        <v>25</v>
      </c>
      <c r="K7063" t="s">
        <v>109</v>
      </c>
      <c r="L7063">
        <v>11</v>
      </c>
      <c r="M7063" t="s">
        <v>37</v>
      </c>
      <c r="N7063" s="4" t="str">
        <f>IF(consolidado[[#This Row],[tempo]]&gt;consolidado[[#This Row],[prioridade_horas]],"Fora do prazo","Dentro do prazo estimado")</f>
        <v>Fora do prazo</v>
      </c>
      <c r="O7063" s="3">
        <v>0.33333333333333331</v>
      </c>
      <c r="P7063" t="s">
        <v>38</v>
      </c>
      <c r="Q7063">
        <v>3</v>
      </c>
      <c r="R7063" t="s">
        <v>33</v>
      </c>
      <c r="S7063">
        <v>11</v>
      </c>
      <c r="T7063" t="s">
        <v>37</v>
      </c>
      <c r="U7063">
        <v>56</v>
      </c>
      <c r="V7063" t="s">
        <v>40</v>
      </c>
      <c r="W7063">
        <v>5</v>
      </c>
      <c r="X7063" t="s">
        <v>41</v>
      </c>
    </row>
    <row r="7064" spans="1:24">
      <c r="A7064">
        <v>39886</v>
      </c>
      <c r="B7064" t="s">
        <v>3773</v>
      </c>
      <c r="C7064" s="1">
        <v>45511.685034722221</v>
      </c>
      <c r="D7064" s="1">
        <v>45513.450115740743</v>
      </c>
      <c r="E7064" s="3">
        <v>0.51666666666666672</v>
      </c>
      <c r="F7064">
        <v>62</v>
      </c>
      <c r="G7064" t="s">
        <v>45</v>
      </c>
      <c r="H7064">
        <v>62</v>
      </c>
      <c r="I7064" t="s">
        <v>45</v>
      </c>
      <c r="J7064">
        <v>62</v>
      </c>
      <c r="K7064" t="s">
        <v>45</v>
      </c>
      <c r="L7064">
        <v>11</v>
      </c>
      <c r="M7064" t="s">
        <v>37</v>
      </c>
      <c r="N7064" s="4" t="str">
        <f>IF(consolidado[[#This Row],[tempo]]&gt;consolidado[[#This Row],[prioridade_horas]],"Fora do prazo","Dentro do prazo estimado")</f>
        <v>Fora do prazo</v>
      </c>
      <c r="O7064" s="3">
        <v>0.33333333333333331</v>
      </c>
      <c r="P7064" t="s">
        <v>38</v>
      </c>
      <c r="Q7064">
        <v>3</v>
      </c>
      <c r="R7064" t="s">
        <v>33</v>
      </c>
      <c r="S7064">
        <v>6</v>
      </c>
      <c r="T7064" t="s">
        <v>118</v>
      </c>
      <c r="U7064">
        <v>69</v>
      </c>
      <c r="V7064" t="s">
        <v>363</v>
      </c>
      <c r="W7064">
        <v>5</v>
      </c>
      <c r="X7064" t="s">
        <v>41</v>
      </c>
    </row>
    <row r="7065" spans="1:24">
      <c r="A7065">
        <v>39887</v>
      </c>
      <c r="B7065" t="s">
        <v>3774</v>
      </c>
      <c r="C7065" s="1">
        <v>45511.688842592594</v>
      </c>
      <c r="D7065" s="1">
        <v>45533.522268518522</v>
      </c>
      <c r="E7065" s="3">
        <v>5.8451388888888891</v>
      </c>
      <c r="F7065">
        <v>98</v>
      </c>
      <c r="G7065" t="s">
        <v>69</v>
      </c>
      <c r="H7065">
        <v>98</v>
      </c>
      <c r="I7065" t="s">
        <v>69</v>
      </c>
      <c r="J7065">
        <v>98</v>
      </c>
      <c r="K7065" t="s">
        <v>69</v>
      </c>
      <c r="L7065">
        <v>11</v>
      </c>
      <c r="M7065" t="s">
        <v>37</v>
      </c>
      <c r="N7065" s="4" t="str">
        <f>IF(consolidado[[#This Row],[tempo]]&gt;consolidado[[#This Row],[prioridade_horas]],"Fora do prazo","Dentro do prazo estimado")</f>
        <v>Fora do prazo</v>
      </c>
      <c r="O7065" s="3">
        <v>0.66666666666666663</v>
      </c>
      <c r="P7065" t="s">
        <v>70</v>
      </c>
      <c r="Q7065">
        <v>3</v>
      </c>
      <c r="R7065" t="s">
        <v>33</v>
      </c>
      <c r="S7065">
        <v>11</v>
      </c>
      <c r="T7065" t="s">
        <v>37</v>
      </c>
      <c r="U7065">
        <v>102</v>
      </c>
      <c r="V7065" t="s">
        <v>96</v>
      </c>
      <c r="W7065">
        <v>5</v>
      </c>
      <c r="X7065" t="s">
        <v>41</v>
      </c>
    </row>
    <row r="7066" spans="1:24">
      <c r="A7066">
        <v>39888</v>
      </c>
      <c r="B7066" t="s">
        <v>3775</v>
      </c>
      <c r="C7066" s="1">
        <v>45511.699791666666</v>
      </c>
      <c r="D7066" s="1">
        <v>45519.477106481485</v>
      </c>
      <c r="E7066" s="3">
        <v>2.0319444444444446</v>
      </c>
      <c r="F7066">
        <v>98</v>
      </c>
      <c r="G7066" t="s">
        <v>69</v>
      </c>
      <c r="H7066">
        <v>98</v>
      </c>
      <c r="I7066" t="s">
        <v>69</v>
      </c>
      <c r="J7066">
        <v>98</v>
      </c>
      <c r="K7066" t="s">
        <v>69</v>
      </c>
      <c r="L7066">
        <v>11</v>
      </c>
      <c r="M7066" t="s">
        <v>37</v>
      </c>
      <c r="N7066" s="4" t="str">
        <f>IF(consolidado[[#This Row],[tempo]]&gt;consolidado[[#This Row],[prioridade_horas]],"Fora do prazo","Dentro do prazo estimado")</f>
        <v>Fora do prazo</v>
      </c>
      <c r="O7066" s="3">
        <v>0.66666666666666663</v>
      </c>
      <c r="P7066" t="s">
        <v>70</v>
      </c>
      <c r="Q7066">
        <v>3</v>
      </c>
      <c r="R7066" t="s">
        <v>33</v>
      </c>
      <c r="S7066">
        <v>11</v>
      </c>
      <c r="T7066" t="s">
        <v>37</v>
      </c>
      <c r="U7066">
        <v>15</v>
      </c>
      <c r="V7066" t="s">
        <v>37</v>
      </c>
      <c r="W7066">
        <v>5</v>
      </c>
      <c r="X7066" t="s">
        <v>41</v>
      </c>
    </row>
    <row r="7067" spans="1:24">
      <c r="A7067">
        <v>39889</v>
      </c>
      <c r="B7067" t="s">
        <v>3776</v>
      </c>
      <c r="C7067" s="1">
        <v>45511.717152777775</v>
      </c>
      <c r="D7067" s="1">
        <v>45516.663043981483</v>
      </c>
      <c r="E7067" s="3">
        <v>1.0729166666666667</v>
      </c>
      <c r="F7067">
        <v>34</v>
      </c>
      <c r="G7067" t="s">
        <v>25</v>
      </c>
      <c r="H7067">
        <v>62</v>
      </c>
      <c r="I7067" t="s">
        <v>45</v>
      </c>
      <c r="J7067">
        <v>62</v>
      </c>
      <c r="K7067" t="s">
        <v>45</v>
      </c>
      <c r="L7067">
        <v>6</v>
      </c>
      <c r="M7067" t="s">
        <v>118</v>
      </c>
      <c r="N7067" s="4" t="str">
        <f>IF(consolidado[[#This Row],[tempo]]&gt;consolidado[[#This Row],[prioridade_horas]],"Fora do prazo","Dentro do prazo estimado")</f>
        <v>Fora do prazo</v>
      </c>
      <c r="O7067" s="3">
        <v>1</v>
      </c>
      <c r="P7067" t="s">
        <v>27</v>
      </c>
      <c r="Q7067">
        <v>3</v>
      </c>
      <c r="R7067" t="s">
        <v>33</v>
      </c>
      <c r="S7067">
        <v>6</v>
      </c>
      <c r="T7067" t="s">
        <v>118</v>
      </c>
      <c r="U7067">
        <v>27</v>
      </c>
      <c r="V7067" t="s">
        <v>178</v>
      </c>
      <c r="W7067">
        <v>4</v>
      </c>
      <c r="X7067" t="s">
        <v>30</v>
      </c>
    </row>
    <row r="7068" spans="1:24">
      <c r="A7068">
        <v>39890</v>
      </c>
      <c r="B7068" t="s">
        <v>3777</v>
      </c>
      <c r="C7068" s="1">
        <v>45512.392812500002</v>
      </c>
      <c r="D7068" s="1">
        <v>45516.401782407411</v>
      </c>
      <c r="E7068" s="3">
        <v>0.76041666666666663</v>
      </c>
      <c r="F7068">
        <v>71</v>
      </c>
      <c r="G7068" t="s">
        <v>361</v>
      </c>
      <c r="H7068">
        <v>71</v>
      </c>
      <c r="I7068" t="s">
        <v>361</v>
      </c>
      <c r="J7068">
        <v>71</v>
      </c>
      <c r="K7068" t="s">
        <v>361</v>
      </c>
      <c r="L7068">
        <v>3</v>
      </c>
      <c r="M7068" t="s">
        <v>26</v>
      </c>
      <c r="N7068" s="4" t="str">
        <f>IF(consolidado[[#This Row],[tempo]]&gt;consolidado[[#This Row],[prioridade_horas]],"Fora do prazo","Dentro do prazo estimado")</f>
        <v>Dentro do prazo estimado</v>
      </c>
      <c r="O7068" s="3">
        <v>1</v>
      </c>
      <c r="P7068" t="s">
        <v>27</v>
      </c>
      <c r="Q7068">
        <v>3</v>
      </c>
      <c r="R7068" t="s">
        <v>33</v>
      </c>
      <c r="S7068">
        <v>27</v>
      </c>
      <c r="T7068" t="s">
        <v>59</v>
      </c>
      <c r="U7068">
        <v>33</v>
      </c>
      <c r="V7068" t="s">
        <v>354</v>
      </c>
      <c r="W7068">
        <v>5</v>
      </c>
      <c r="X7068" t="s">
        <v>41</v>
      </c>
    </row>
    <row r="7069" spans="1:24">
      <c r="A7069">
        <v>39891</v>
      </c>
      <c r="B7069" t="s">
        <v>3778</v>
      </c>
      <c r="C7069" s="1">
        <v>45512.39508101852</v>
      </c>
      <c r="D7069" s="1">
        <v>45512.682916666665</v>
      </c>
      <c r="E7069" s="3">
        <v>0.28819444444444442</v>
      </c>
      <c r="F7069">
        <v>98</v>
      </c>
      <c r="G7069" t="s">
        <v>69</v>
      </c>
      <c r="H7069">
        <v>99</v>
      </c>
      <c r="I7069" t="s">
        <v>73</v>
      </c>
      <c r="J7069">
        <v>98</v>
      </c>
      <c r="K7069" t="s">
        <v>69</v>
      </c>
      <c r="L7069">
        <v>16</v>
      </c>
      <c r="M7069" t="s">
        <v>43</v>
      </c>
      <c r="N7069" s="4" t="str">
        <f>IF(consolidado[[#This Row],[tempo]]&gt;consolidado[[#This Row],[prioridade_horas]],"Fora do prazo","Dentro do prazo estimado")</f>
        <v>Dentro do prazo estimado</v>
      </c>
      <c r="O7069" s="3">
        <v>0.66666666666666663</v>
      </c>
      <c r="P7069" t="s">
        <v>70</v>
      </c>
      <c r="Q7069">
        <v>3</v>
      </c>
      <c r="R7069" t="s">
        <v>33</v>
      </c>
      <c r="S7069">
        <v>16</v>
      </c>
      <c r="T7069" t="s">
        <v>43</v>
      </c>
      <c r="U7069">
        <v>56</v>
      </c>
      <c r="V7069" t="s">
        <v>40</v>
      </c>
      <c r="W7069">
        <v>5</v>
      </c>
      <c r="X7069" t="s">
        <v>41</v>
      </c>
    </row>
    <row r="7070" spans="1:24">
      <c r="A7070">
        <v>39892</v>
      </c>
      <c r="B7070" t="s">
        <v>3779</v>
      </c>
      <c r="C7070" s="1">
        <v>45512.396203703705</v>
      </c>
      <c r="D7070" s="1">
        <v>45513.415694444448</v>
      </c>
      <c r="E7070" s="3">
        <v>0.39513888888888887</v>
      </c>
      <c r="F7070">
        <v>98</v>
      </c>
      <c r="G7070" t="s">
        <v>69</v>
      </c>
      <c r="H7070">
        <v>29</v>
      </c>
      <c r="I7070" t="s">
        <v>36</v>
      </c>
      <c r="J7070">
        <v>29</v>
      </c>
      <c r="K7070" t="s">
        <v>36</v>
      </c>
      <c r="L7070">
        <v>11</v>
      </c>
      <c r="M7070" t="s">
        <v>37</v>
      </c>
      <c r="N7070" s="4" t="str">
        <f>IF(consolidado[[#This Row],[tempo]]&gt;consolidado[[#This Row],[prioridade_horas]],"Fora do prazo","Dentro do prazo estimado")</f>
        <v>Dentro do prazo estimado</v>
      </c>
      <c r="O7070" s="3">
        <v>0.66666666666666663</v>
      </c>
      <c r="P7070" t="s">
        <v>70</v>
      </c>
      <c r="Q7070">
        <v>3</v>
      </c>
      <c r="R7070" t="s">
        <v>33</v>
      </c>
      <c r="S7070">
        <v>11</v>
      </c>
      <c r="T7070" t="s">
        <v>37</v>
      </c>
      <c r="U7070">
        <v>15</v>
      </c>
      <c r="V7070" t="s">
        <v>37</v>
      </c>
      <c r="W7070">
        <v>5</v>
      </c>
      <c r="X7070" t="s">
        <v>41</v>
      </c>
    </row>
    <row r="7071" spans="1:24">
      <c r="A7071">
        <v>39893</v>
      </c>
      <c r="B7071" t="s">
        <v>326</v>
      </c>
      <c r="C7071" s="1">
        <v>45512.402106481481</v>
      </c>
      <c r="D7071" s="1">
        <v>45512.671770833331</v>
      </c>
      <c r="E7071" s="3">
        <v>0.26944444444444443</v>
      </c>
      <c r="F7071">
        <v>49</v>
      </c>
      <c r="G7071" t="s">
        <v>42</v>
      </c>
      <c r="H7071">
        <v>49</v>
      </c>
      <c r="I7071" t="s">
        <v>42</v>
      </c>
      <c r="J7071">
        <v>49</v>
      </c>
      <c r="K7071" t="s">
        <v>42</v>
      </c>
      <c r="L7071">
        <v>16</v>
      </c>
      <c r="M7071" t="s">
        <v>43</v>
      </c>
      <c r="N7071" s="4" t="str">
        <f>IF(consolidado[[#This Row],[tempo]]&gt;consolidado[[#This Row],[prioridade_horas]],"Fora do prazo","Dentro do prazo estimado")</f>
        <v>Dentro do prazo estimado</v>
      </c>
      <c r="O7071" s="3">
        <v>0.33333333333333331</v>
      </c>
      <c r="P7071" t="s">
        <v>38</v>
      </c>
      <c r="Q7071">
        <v>3</v>
      </c>
      <c r="R7071" t="s">
        <v>33</v>
      </c>
      <c r="S7071">
        <v>16</v>
      </c>
      <c r="T7071" t="s">
        <v>43</v>
      </c>
      <c r="U7071">
        <v>56</v>
      </c>
      <c r="V7071" t="s">
        <v>40</v>
      </c>
      <c r="W7071">
        <v>5</v>
      </c>
      <c r="X7071" t="s">
        <v>41</v>
      </c>
    </row>
    <row r="7072" spans="1:24">
      <c r="A7072">
        <v>39894</v>
      </c>
      <c r="B7072" t="s">
        <v>3780</v>
      </c>
      <c r="C7072" s="1">
        <v>45512.402928240743</v>
      </c>
      <c r="D7072" s="1">
        <v>45512.513888888891</v>
      </c>
      <c r="E7072" s="3">
        <v>0.1111111111111111</v>
      </c>
      <c r="F7072">
        <v>33</v>
      </c>
      <c r="G7072" t="s">
        <v>57</v>
      </c>
      <c r="H7072">
        <v>33</v>
      </c>
      <c r="I7072" t="s">
        <v>57</v>
      </c>
      <c r="J7072">
        <v>33</v>
      </c>
      <c r="K7072" t="s">
        <v>57</v>
      </c>
      <c r="L7072">
        <v>11</v>
      </c>
      <c r="M7072" t="s">
        <v>37</v>
      </c>
      <c r="N7072" s="4" t="str">
        <f>IF(consolidado[[#This Row],[tempo]]&gt;consolidado[[#This Row],[prioridade_horas]],"Fora do prazo","Dentro do prazo estimado")</f>
        <v>Dentro do prazo estimado</v>
      </c>
      <c r="O7072" s="3">
        <v>0.33333333333333331</v>
      </c>
      <c r="P7072" t="s">
        <v>38</v>
      </c>
      <c r="Q7072">
        <v>3</v>
      </c>
      <c r="R7072" t="s">
        <v>33</v>
      </c>
      <c r="S7072">
        <v>11</v>
      </c>
      <c r="T7072" t="s">
        <v>37</v>
      </c>
      <c r="U7072">
        <v>56</v>
      </c>
      <c r="V7072" t="s">
        <v>40</v>
      </c>
      <c r="W7072">
        <v>5</v>
      </c>
      <c r="X7072" t="s">
        <v>41</v>
      </c>
    </row>
    <row r="7073" spans="1:24">
      <c r="A7073">
        <v>39895</v>
      </c>
      <c r="B7073" t="s">
        <v>3073</v>
      </c>
      <c r="C7073" s="1">
        <v>45512.40724537037</v>
      </c>
      <c r="D7073" s="1">
        <v>45513.511874999997</v>
      </c>
      <c r="E7073" s="3">
        <v>0.48055555555555557</v>
      </c>
      <c r="F7073">
        <v>34</v>
      </c>
      <c r="G7073" t="s">
        <v>25</v>
      </c>
      <c r="H7073">
        <v>98</v>
      </c>
      <c r="I7073" t="s">
        <v>69</v>
      </c>
      <c r="J7073">
        <v>29</v>
      </c>
      <c r="K7073" t="s">
        <v>36</v>
      </c>
      <c r="L7073">
        <v>11</v>
      </c>
      <c r="M7073" t="s">
        <v>37</v>
      </c>
      <c r="N7073" s="4" t="str">
        <f>IF(consolidado[[#This Row],[tempo]]&gt;consolidado[[#This Row],[prioridade_horas]],"Fora do prazo","Dentro do prazo estimado")</f>
        <v>Dentro do prazo estimado</v>
      </c>
      <c r="O7073" s="3">
        <v>1</v>
      </c>
      <c r="P7073" t="s">
        <v>27</v>
      </c>
      <c r="Q7073">
        <v>3</v>
      </c>
      <c r="R7073" t="s">
        <v>33</v>
      </c>
      <c r="S7073">
        <v>11</v>
      </c>
      <c r="T7073" t="s">
        <v>37</v>
      </c>
      <c r="U7073">
        <v>56</v>
      </c>
      <c r="V7073" t="s">
        <v>40</v>
      </c>
      <c r="W7073">
        <v>4</v>
      </c>
      <c r="X7073" t="s">
        <v>30</v>
      </c>
    </row>
    <row r="7074" spans="1:24">
      <c r="A7074">
        <v>39896</v>
      </c>
      <c r="B7074" t="s">
        <v>3781</v>
      </c>
      <c r="C7074" s="1">
        <v>45512.409895833334</v>
      </c>
      <c r="D7074" s="1">
        <v>45517.414710648147</v>
      </c>
      <c r="E7074" s="3">
        <v>1.1319444444444444</v>
      </c>
      <c r="F7074">
        <v>71</v>
      </c>
      <c r="G7074" t="s">
        <v>361</v>
      </c>
      <c r="H7074">
        <v>71</v>
      </c>
      <c r="I7074" t="s">
        <v>361</v>
      </c>
      <c r="J7074">
        <v>71</v>
      </c>
      <c r="K7074" t="s">
        <v>361</v>
      </c>
      <c r="L7074">
        <v>5</v>
      </c>
      <c r="M7074" t="s">
        <v>92</v>
      </c>
      <c r="N7074" s="4" t="str">
        <f>IF(consolidado[[#This Row],[tempo]]&gt;consolidado[[#This Row],[prioridade_horas]],"Fora do prazo","Dentro do prazo estimado")</f>
        <v>Fora do prazo</v>
      </c>
      <c r="O7074" s="3">
        <v>1</v>
      </c>
      <c r="P7074" t="s">
        <v>27</v>
      </c>
      <c r="Q7074">
        <v>3</v>
      </c>
      <c r="R7074" t="s">
        <v>33</v>
      </c>
      <c r="S7074">
        <v>27</v>
      </c>
      <c r="T7074" t="s">
        <v>59</v>
      </c>
      <c r="U7074">
        <v>33</v>
      </c>
      <c r="V7074" t="s">
        <v>354</v>
      </c>
      <c r="W7074">
        <v>5</v>
      </c>
      <c r="X7074" t="s">
        <v>41</v>
      </c>
    </row>
    <row r="7075" spans="1:24">
      <c r="A7075">
        <v>39897</v>
      </c>
      <c r="B7075" t="s">
        <v>3782</v>
      </c>
      <c r="C7075" s="1">
        <v>45512.410173611112</v>
      </c>
      <c r="D7075" s="1">
        <v>45513.446215277778</v>
      </c>
      <c r="E7075" s="3">
        <v>0.41180555555555554</v>
      </c>
      <c r="F7075">
        <v>62</v>
      </c>
      <c r="G7075" t="s">
        <v>45</v>
      </c>
      <c r="H7075">
        <v>62</v>
      </c>
      <c r="I7075" t="s">
        <v>45</v>
      </c>
      <c r="J7075">
        <v>62</v>
      </c>
      <c r="K7075" t="s">
        <v>45</v>
      </c>
      <c r="L7075">
        <v>1</v>
      </c>
      <c r="M7075" t="s">
        <v>66</v>
      </c>
      <c r="N7075" s="4" t="str">
        <f>IF(consolidado[[#This Row],[tempo]]&gt;consolidado[[#This Row],[prioridade_horas]],"Fora do prazo","Dentro do prazo estimado")</f>
        <v>Fora do prazo</v>
      </c>
      <c r="O7075" s="3">
        <v>0.33333333333333331</v>
      </c>
      <c r="P7075" t="s">
        <v>38</v>
      </c>
      <c r="Q7075">
        <v>3</v>
      </c>
      <c r="R7075" t="s">
        <v>33</v>
      </c>
      <c r="S7075">
        <v>1</v>
      </c>
      <c r="T7075" t="s">
        <v>66</v>
      </c>
      <c r="U7075">
        <v>56</v>
      </c>
      <c r="V7075" t="s">
        <v>40</v>
      </c>
      <c r="W7075">
        <v>4</v>
      </c>
      <c r="X7075" t="s">
        <v>30</v>
      </c>
    </row>
    <row r="7076" spans="1:24">
      <c r="A7076">
        <v>39898</v>
      </c>
      <c r="B7076" t="s">
        <v>2613</v>
      </c>
      <c r="C7076" s="1">
        <v>45512.412152777775</v>
      </c>
      <c r="D7076" s="1">
        <v>45527.713564814818</v>
      </c>
      <c r="E7076" s="3">
        <v>4.4340277777777777</v>
      </c>
      <c r="F7076">
        <v>34</v>
      </c>
      <c r="G7076" t="s">
        <v>25</v>
      </c>
      <c r="H7076">
        <v>34</v>
      </c>
      <c r="I7076" t="s">
        <v>25</v>
      </c>
      <c r="J7076">
        <v>34</v>
      </c>
      <c r="K7076" t="s">
        <v>25</v>
      </c>
      <c r="L7076">
        <v>11</v>
      </c>
      <c r="M7076" t="s">
        <v>37</v>
      </c>
      <c r="N7076" s="4" t="str">
        <f>IF(consolidado[[#This Row],[tempo]]&gt;consolidado[[#This Row],[prioridade_horas]],"Fora do prazo","Dentro do prazo estimado")</f>
        <v>Fora do prazo</v>
      </c>
      <c r="O7076" s="3">
        <v>0.33333333333333331</v>
      </c>
      <c r="P7076" t="s">
        <v>38</v>
      </c>
      <c r="Q7076">
        <v>3</v>
      </c>
      <c r="R7076" t="s">
        <v>33</v>
      </c>
      <c r="S7076">
        <v>3</v>
      </c>
      <c r="T7076" t="s">
        <v>26</v>
      </c>
      <c r="U7076">
        <v>69</v>
      </c>
      <c r="V7076" t="s">
        <v>363</v>
      </c>
      <c r="W7076">
        <v>5</v>
      </c>
      <c r="X7076" t="s">
        <v>41</v>
      </c>
    </row>
    <row r="7077" spans="1:24">
      <c r="A7077">
        <v>39899</v>
      </c>
      <c r="B7077" t="s">
        <v>3783</v>
      </c>
      <c r="C7077" s="1">
        <v>45512.422175925924</v>
      </c>
      <c r="D7077" s="1">
        <v>45512.726655092592</v>
      </c>
      <c r="E7077" s="3">
        <v>0.30486111111111114</v>
      </c>
      <c r="F7077">
        <v>49</v>
      </c>
      <c r="G7077" t="s">
        <v>42</v>
      </c>
      <c r="H7077">
        <v>99</v>
      </c>
      <c r="I7077" t="s">
        <v>73</v>
      </c>
      <c r="J7077">
        <v>49</v>
      </c>
      <c r="K7077" t="s">
        <v>42</v>
      </c>
      <c r="L7077">
        <v>16</v>
      </c>
      <c r="M7077" t="s">
        <v>43</v>
      </c>
      <c r="N7077" s="4" t="str">
        <f>IF(consolidado[[#This Row],[tempo]]&gt;consolidado[[#This Row],[prioridade_horas]],"Fora do prazo","Dentro do prazo estimado")</f>
        <v>Dentro do prazo estimado</v>
      </c>
      <c r="O7077" s="3">
        <v>0.33333333333333331</v>
      </c>
      <c r="P7077" t="s">
        <v>38</v>
      </c>
      <c r="Q7077">
        <v>3</v>
      </c>
      <c r="R7077" t="s">
        <v>33</v>
      </c>
      <c r="S7077">
        <v>16</v>
      </c>
      <c r="T7077" t="s">
        <v>43</v>
      </c>
      <c r="U7077">
        <v>56</v>
      </c>
      <c r="V7077" t="s">
        <v>40</v>
      </c>
      <c r="W7077">
        <v>5</v>
      </c>
      <c r="X7077" t="s">
        <v>41</v>
      </c>
    </row>
    <row r="7078" spans="1:24">
      <c r="A7078">
        <v>39900</v>
      </c>
      <c r="B7078" t="s">
        <v>3784</v>
      </c>
      <c r="C7078" s="1">
        <v>45512.44568287037</v>
      </c>
      <c r="D7078" s="1">
        <v>45516.638703703706</v>
      </c>
      <c r="E7078" s="3">
        <v>0.94444444444444442</v>
      </c>
      <c r="F7078">
        <v>29</v>
      </c>
      <c r="G7078" t="s">
        <v>36</v>
      </c>
      <c r="H7078">
        <v>29</v>
      </c>
      <c r="I7078" t="s">
        <v>36</v>
      </c>
      <c r="J7078">
        <v>29</v>
      </c>
      <c r="K7078" t="s">
        <v>36</v>
      </c>
      <c r="L7078">
        <v>11</v>
      </c>
      <c r="M7078" t="s">
        <v>37</v>
      </c>
      <c r="N7078" s="4" t="str">
        <f>IF(consolidado[[#This Row],[tempo]]&gt;consolidado[[#This Row],[prioridade_horas]],"Fora do prazo","Dentro do prazo estimado")</f>
        <v>Fora do prazo</v>
      </c>
      <c r="O7078" s="3">
        <v>0.33333333333333331</v>
      </c>
      <c r="P7078" t="s">
        <v>38</v>
      </c>
      <c r="Q7078">
        <v>3</v>
      </c>
      <c r="R7078" t="s">
        <v>33</v>
      </c>
      <c r="S7078">
        <v>11</v>
      </c>
      <c r="T7078" t="s">
        <v>37</v>
      </c>
      <c r="U7078">
        <v>56</v>
      </c>
      <c r="V7078" t="s">
        <v>40</v>
      </c>
      <c r="W7078">
        <v>5</v>
      </c>
      <c r="X7078" t="s">
        <v>41</v>
      </c>
    </row>
    <row r="7079" spans="1:24">
      <c r="A7079">
        <v>39901</v>
      </c>
      <c r="B7079" t="s">
        <v>290</v>
      </c>
      <c r="C7079" s="1">
        <v>45512.463194444441</v>
      </c>
      <c r="D7079" s="1">
        <v>45512.523541666669</v>
      </c>
      <c r="E7079" s="3">
        <v>5.9722222222222225E-2</v>
      </c>
      <c r="F7079">
        <v>104</v>
      </c>
      <c r="G7079" t="s">
        <v>108</v>
      </c>
      <c r="H7079">
        <v>99</v>
      </c>
      <c r="I7079" t="s">
        <v>73</v>
      </c>
      <c r="J7079">
        <v>104</v>
      </c>
      <c r="K7079" t="s">
        <v>108</v>
      </c>
      <c r="L7079">
        <v>13</v>
      </c>
      <c r="M7079" t="s">
        <v>60</v>
      </c>
      <c r="N7079" s="4" t="str">
        <f>IF(consolidado[[#This Row],[tempo]]&gt;consolidado[[#This Row],[prioridade_horas]],"Fora do prazo","Dentro do prazo estimado")</f>
        <v>Dentro do prazo estimado</v>
      </c>
      <c r="O7079" s="3">
        <v>1</v>
      </c>
      <c r="P7079" t="s">
        <v>27</v>
      </c>
      <c r="Q7079">
        <v>3</v>
      </c>
      <c r="R7079" t="s">
        <v>33</v>
      </c>
      <c r="S7079">
        <v>16</v>
      </c>
      <c r="T7079" t="s">
        <v>43</v>
      </c>
      <c r="U7079">
        <v>25</v>
      </c>
      <c r="V7079" t="s">
        <v>90</v>
      </c>
      <c r="W7079">
        <v>3</v>
      </c>
      <c r="X7079" t="s">
        <v>86</v>
      </c>
    </row>
    <row r="7080" spans="1:24">
      <c r="A7080">
        <v>39902</v>
      </c>
      <c r="B7080" t="s">
        <v>1180</v>
      </c>
      <c r="C7080" s="1">
        <v>45512.465069444443</v>
      </c>
      <c r="D7080" s="1">
        <v>45517.640706018516</v>
      </c>
      <c r="E7080" s="3">
        <v>1.3027777777777778</v>
      </c>
      <c r="F7080">
        <v>35</v>
      </c>
      <c r="G7080" t="s">
        <v>32</v>
      </c>
      <c r="H7080">
        <v>52</v>
      </c>
      <c r="I7080" t="s">
        <v>77</v>
      </c>
      <c r="J7080">
        <v>35</v>
      </c>
      <c r="K7080" t="s">
        <v>32</v>
      </c>
      <c r="L7080">
        <v>3</v>
      </c>
      <c r="M7080" t="s">
        <v>26</v>
      </c>
      <c r="N7080" s="4" t="str">
        <f>IF(consolidado[[#This Row],[tempo]]&gt;consolidado[[#This Row],[prioridade_horas]],"Fora do prazo","Dentro do prazo estimado")</f>
        <v>Dentro do prazo estimado</v>
      </c>
      <c r="O7080" s="3">
        <v>1.6666666666666667</v>
      </c>
      <c r="P7080" t="s">
        <v>125</v>
      </c>
      <c r="Q7080">
        <v>3</v>
      </c>
      <c r="R7080" t="s">
        <v>33</v>
      </c>
      <c r="S7080">
        <v>16</v>
      </c>
      <c r="T7080" t="s">
        <v>43</v>
      </c>
      <c r="U7080">
        <v>28</v>
      </c>
      <c r="V7080" t="s">
        <v>34</v>
      </c>
      <c r="W7080">
        <v>2</v>
      </c>
      <c r="X7080" t="s">
        <v>105</v>
      </c>
    </row>
    <row r="7081" spans="1:24">
      <c r="A7081">
        <v>39903</v>
      </c>
      <c r="B7081" t="s">
        <v>2254</v>
      </c>
      <c r="C7081" s="1">
        <v>45512.475324074076</v>
      </c>
      <c r="D7081" s="1">
        <v>45512.500324074077</v>
      </c>
      <c r="E7081" s="3">
        <v>2.5000000000000001E-2</v>
      </c>
      <c r="F7081">
        <v>55</v>
      </c>
      <c r="G7081" t="s">
        <v>127</v>
      </c>
      <c r="H7081">
        <v>98</v>
      </c>
      <c r="I7081" t="s">
        <v>69</v>
      </c>
      <c r="J7081">
        <v>55</v>
      </c>
      <c r="K7081" t="s">
        <v>127</v>
      </c>
      <c r="L7081">
        <v>11</v>
      </c>
      <c r="M7081" t="s">
        <v>37</v>
      </c>
      <c r="N7081" s="4" t="str">
        <f>IF(consolidado[[#This Row],[tempo]]&gt;consolidado[[#This Row],[prioridade_horas]],"Fora do prazo","Dentro do prazo estimado")</f>
        <v>Dentro do prazo estimado</v>
      </c>
      <c r="O7081" s="3">
        <v>0.33333333333333331</v>
      </c>
      <c r="P7081" t="s">
        <v>38</v>
      </c>
      <c r="Q7081">
        <v>3</v>
      </c>
      <c r="R7081" t="s">
        <v>33</v>
      </c>
      <c r="S7081">
        <v>11</v>
      </c>
      <c r="T7081" t="s">
        <v>37</v>
      </c>
      <c r="U7081">
        <v>56</v>
      </c>
      <c r="V7081" t="s">
        <v>40</v>
      </c>
      <c r="W7081">
        <v>5</v>
      </c>
      <c r="X7081" t="s">
        <v>41</v>
      </c>
    </row>
    <row r="7082" spans="1:24">
      <c r="A7082">
        <v>39904</v>
      </c>
      <c r="B7082" t="s">
        <v>31</v>
      </c>
      <c r="C7082" s="1">
        <v>45512.476817129631</v>
      </c>
      <c r="D7082" s="1">
        <v>45512.682488425926</v>
      </c>
      <c r="E7082" s="3">
        <v>0.20555555555555555</v>
      </c>
      <c r="F7082">
        <v>35</v>
      </c>
      <c r="G7082" t="s">
        <v>32</v>
      </c>
      <c r="H7082">
        <v>99</v>
      </c>
      <c r="I7082" t="s">
        <v>73</v>
      </c>
      <c r="J7082">
        <v>35</v>
      </c>
      <c r="K7082" t="s">
        <v>32</v>
      </c>
      <c r="L7082">
        <v>3</v>
      </c>
      <c r="M7082" t="s">
        <v>26</v>
      </c>
      <c r="N7082" s="4" t="str">
        <f>IF(consolidado[[#This Row],[tempo]]&gt;consolidado[[#This Row],[prioridade_horas]],"Fora do prazo","Dentro do prazo estimado")</f>
        <v>Dentro do prazo estimado</v>
      </c>
      <c r="O7082" s="3">
        <v>0.33333333333333331</v>
      </c>
      <c r="P7082" t="s">
        <v>38</v>
      </c>
      <c r="Q7082">
        <v>3</v>
      </c>
      <c r="R7082" t="s">
        <v>33</v>
      </c>
      <c r="S7082">
        <v>16</v>
      </c>
      <c r="T7082" t="s">
        <v>43</v>
      </c>
      <c r="U7082">
        <v>28</v>
      </c>
      <c r="V7082" t="s">
        <v>34</v>
      </c>
      <c r="W7082">
        <v>3</v>
      </c>
      <c r="X7082" t="s">
        <v>86</v>
      </c>
    </row>
    <row r="7083" spans="1:24">
      <c r="A7083">
        <v>39905</v>
      </c>
      <c r="B7083" t="s">
        <v>3785</v>
      </c>
      <c r="C7083" s="1">
        <v>45512.477407407408</v>
      </c>
      <c r="D7083" s="1">
        <v>45512.511493055557</v>
      </c>
      <c r="E7083" s="3">
        <v>3.4027777777777775E-2</v>
      </c>
      <c r="F7083">
        <v>55</v>
      </c>
      <c r="G7083" t="s">
        <v>127</v>
      </c>
      <c r="H7083">
        <v>29</v>
      </c>
      <c r="I7083" t="s">
        <v>36</v>
      </c>
      <c r="J7083">
        <v>55</v>
      </c>
      <c r="K7083" t="s">
        <v>127</v>
      </c>
      <c r="L7083">
        <v>11</v>
      </c>
      <c r="M7083" t="s">
        <v>37</v>
      </c>
      <c r="N7083" s="4" t="str">
        <f>IF(consolidado[[#This Row],[tempo]]&gt;consolidado[[#This Row],[prioridade_horas]],"Fora do prazo","Dentro do prazo estimado")</f>
        <v>Dentro do prazo estimado</v>
      </c>
      <c r="O7083" s="3">
        <v>0.33333333333333331</v>
      </c>
      <c r="P7083" t="s">
        <v>38</v>
      </c>
      <c r="Q7083">
        <v>3</v>
      </c>
      <c r="R7083" t="s">
        <v>33</v>
      </c>
      <c r="S7083">
        <v>11</v>
      </c>
      <c r="T7083" t="s">
        <v>37</v>
      </c>
      <c r="U7083">
        <v>56</v>
      </c>
      <c r="V7083" t="s">
        <v>40</v>
      </c>
      <c r="W7083">
        <v>5</v>
      </c>
      <c r="X7083" t="s">
        <v>41</v>
      </c>
    </row>
    <row r="7084" spans="1:24">
      <c r="A7084">
        <v>39906</v>
      </c>
      <c r="B7084" t="s">
        <v>2255</v>
      </c>
      <c r="C7084" s="1">
        <v>45512.478912037041</v>
      </c>
      <c r="D7084" s="1">
        <v>45512.519513888888</v>
      </c>
      <c r="E7084" s="3">
        <v>4.0972222222222222E-2</v>
      </c>
      <c r="F7084">
        <v>55</v>
      </c>
      <c r="G7084" t="s">
        <v>127</v>
      </c>
      <c r="H7084">
        <v>29</v>
      </c>
      <c r="I7084" t="s">
        <v>36</v>
      </c>
      <c r="J7084">
        <v>55</v>
      </c>
      <c r="K7084" t="s">
        <v>127</v>
      </c>
      <c r="L7084">
        <v>11</v>
      </c>
      <c r="M7084" t="s">
        <v>37</v>
      </c>
      <c r="N7084" s="4" t="str">
        <f>IF(consolidado[[#This Row],[tempo]]&gt;consolidado[[#This Row],[prioridade_horas]],"Fora do prazo","Dentro do prazo estimado")</f>
        <v>Dentro do prazo estimado</v>
      </c>
      <c r="O7084" s="3">
        <v>0.33333333333333331</v>
      </c>
      <c r="P7084" t="s">
        <v>38</v>
      </c>
      <c r="Q7084">
        <v>3</v>
      </c>
      <c r="R7084" t="s">
        <v>33</v>
      </c>
      <c r="S7084">
        <v>11</v>
      </c>
      <c r="T7084" t="s">
        <v>37</v>
      </c>
      <c r="U7084">
        <v>56</v>
      </c>
      <c r="V7084" t="s">
        <v>40</v>
      </c>
      <c r="W7084">
        <v>5</v>
      </c>
      <c r="X7084" t="s">
        <v>41</v>
      </c>
    </row>
    <row r="7085" spans="1:24">
      <c r="A7085">
        <v>39907</v>
      </c>
      <c r="B7085" t="s">
        <v>404</v>
      </c>
      <c r="C7085" s="1">
        <v>45512.479849537034</v>
      </c>
      <c r="D7085" s="1">
        <v>45512.638460648152</v>
      </c>
      <c r="E7085" s="3">
        <v>0.15902777777777777</v>
      </c>
      <c r="F7085">
        <v>58</v>
      </c>
      <c r="G7085" t="s">
        <v>53</v>
      </c>
      <c r="H7085">
        <v>58</v>
      </c>
      <c r="I7085" t="s">
        <v>53</v>
      </c>
      <c r="J7085">
        <v>0</v>
      </c>
      <c r="K7085" t="s">
        <v>55</v>
      </c>
      <c r="L7085">
        <v>16</v>
      </c>
      <c r="M7085" t="s">
        <v>43</v>
      </c>
      <c r="N7085" s="4" t="str">
        <f>IF(consolidado[[#This Row],[tempo]]&gt;consolidado[[#This Row],[prioridade_horas]],"Fora do prazo","Dentro do prazo estimado")</f>
        <v>Dentro do prazo estimado</v>
      </c>
      <c r="O7085" s="3">
        <v>0.33333333333333331</v>
      </c>
      <c r="P7085" t="s">
        <v>38</v>
      </c>
      <c r="Q7085">
        <v>3</v>
      </c>
      <c r="R7085" t="s">
        <v>33</v>
      </c>
      <c r="S7085">
        <v>13</v>
      </c>
      <c r="T7085" t="s">
        <v>60</v>
      </c>
      <c r="U7085">
        <v>56</v>
      </c>
      <c r="V7085" t="s">
        <v>40</v>
      </c>
      <c r="W7085">
        <v>5</v>
      </c>
      <c r="X7085" t="s">
        <v>41</v>
      </c>
    </row>
    <row r="7086" spans="1:24">
      <c r="A7086">
        <v>39908</v>
      </c>
      <c r="B7086" t="s">
        <v>2255</v>
      </c>
      <c r="C7086" s="1">
        <v>45512.480428240742</v>
      </c>
      <c r="D7086" s="1">
        <v>45512.587361111109</v>
      </c>
      <c r="E7086" s="3">
        <v>0.10694444444444444</v>
      </c>
      <c r="F7086">
        <v>55</v>
      </c>
      <c r="G7086" t="s">
        <v>127</v>
      </c>
      <c r="H7086">
        <v>25</v>
      </c>
      <c r="I7086" t="s">
        <v>109</v>
      </c>
      <c r="J7086">
        <v>55</v>
      </c>
      <c r="K7086" t="s">
        <v>127</v>
      </c>
      <c r="L7086">
        <v>11</v>
      </c>
      <c r="M7086" t="s">
        <v>37</v>
      </c>
      <c r="N7086" s="4" t="str">
        <f>IF(consolidado[[#This Row],[tempo]]&gt;consolidado[[#This Row],[prioridade_horas]],"Fora do prazo","Dentro do prazo estimado")</f>
        <v>Dentro do prazo estimado</v>
      </c>
      <c r="O7086" s="3">
        <v>0.33333333333333331</v>
      </c>
      <c r="P7086" t="s">
        <v>38</v>
      </c>
      <c r="Q7086">
        <v>3</v>
      </c>
      <c r="R7086" t="s">
        <v>33</v>
      </c>
      <c r="S7086">
        <v>11</v>
      </c>
      <c r="T7086" t="s">
        <v>37</v>
      </c>
      <c r="U7086">
        <v>56</v>
      </c>
      <c r="V7086" t="s">
        <v>40</v>
      </c>
      <c r="W7086">
        <v>5</v>
      </c>
      <c r="X7086" t="s">
        <v>41</v>
      </c>
    </row>
    <row r="7087" spans="1:24">
      <c r="A7087">
        <v>39909</v>
      </c>
      <c r="B7087" t="s">
        <v>695</v>
      </c>
      <c r="C7087" s="1">
        <v>45512.481203703705</v>
      </c>
      <c r="D7087" s="1">
        <v>45516.456261574072</v>
      </c>
      <c r="E7087" s="3">
        <v>0.7270833333333333</v>
      </c>
      <c r="F7087">
        <v>55</v>
      </c>
      <c r="G7087" t="s">
        <v>127</v>
      </c>
      <c r="H7087">
        <v>55</v>
      </c>
      <c r="I7087" t="s">
        <v>127</v>
      </c>
      <c r="J7087">
        <v>55</v>
      </c>
      <c r="K7087" t="s">
        <v>127</v>
      </c>
      <c r="L7087">
        <v>27</v>
      </c>
      <c r="M7087" t="s">
        <v>59</v>
      </c>
      <c r="N7087" s="4" t="str">
        <f>IF(consolidado[[#This Row],[tempo]]&gt;consolidado[[#This Row],[prioridade_horas]],"Fora do prazo","Dentro do prazo estimado")</f>
        <v>Fora do prazo</v>
      </c>
      <c r="O7087" s="3">
        <v>0.33333333333333331</v>
      </c>
      <c r="P7087" t="s">
        <v>38</v>
      </c>
      <c r="Q7087">
        <v>3</v>
      </c>
      <c r="R7087" t="s">
        <v>33</v>
      </c>
      <c r="S7087">
        <v>13</v>
      </c>
      <c r="T7087" t="s">
        <v>60</v>
      </c>
      <c r="U7087">
        <v>56</v>
      </c>
      <c r="V7087" t="s">
        <v>40</v>
      </c>
      <c r="W7087">
        <v>5</v>
      </c>
      <c r="X7087" t="s">
        <v>41</v>
      </c>
    </row>
    <row r="7088" spans="1:24">
      <c r="A7088">
        <v>39910</v>
      </c>
      <c r="B7088" t="s">
        <v>150</v>
      </c>
      <c r="C7088" s="1">
        <v>45512.497557870367</v>
      </c>
      <c r="D7088" s="1">
        <v>45516.723622685182</v>
      </c>
      <c r="E7088" s="3">
        <v>0.97777777777777775</v>
      </c>
      <c r="F7088">
        <v>35</v>
      </c>
      <c r="G7088" t="s">
        <v>32</v>
      </c>
      <c r="H7088">
        <v>35</v>
      </c>
      <c r="I7088" t="s">
        <v>32</v>
      </c>
      <c r="J7088">
        <v>35</v>
      </c>
      <c r="K7088" t="s">
        <v>32</v>
      </c>
      <c r="L7088">
        <v>3</v>
      </c>
      <c r="M7088" t="s">
        <v>26</v>
      </c>
      <c r="N7088" s="4" t="str">
        <f>IF(consolidado[[#This Row],[tempo]]&gt;consolidado[[#This Row],[prioridade_horas]],"Fora do prazo","Dentro do prazo estimado")</f>
        <v>Dentro do prazo estimado</v>
      </c>
      <c r="O7088" s="3">
        <v>1.6666666666666667</v>
      </c>
      <c r="P7088" t="s">
        <v>125</v>
      </c>
      <c r="Q7088">
        <v>6</v>
      </c>
      <c r="R7088" t="s">
        <v>28</v>
      </c>
      <c r="S7088">
        <v>3</v>
      </c>
      <c r="T7088" t="s">
        <v>26</v>
      </c>
      <c r="U7088">
        <v>29</v>
      </c>
      <c r="V7088" t="s">
        <v>85</v>
      </c>
      <c r="W7088">
        <v>4</v>
      </c>
      <c r="X7088" t="s">
        <v>30</v>
      </c>
    </row>
    <row r="7089" spans="1:24">
      <c r="A7089">
        <v>39911</v>
      </c>
      <c r="B7089" t="s">
        <v>3786</v>
      </c>
      <c r="C7089" s="1">
        <v>45512.508831018517</v>
      </c>
      <c r="D7089" s="1">
        <v>45516.652384259258</v>
      </c>
      <c r="E7089" s="3">
        <v>0.89513888888888893</v>
      </c>
      <c r="F7089">
        <v>29</v>
      </c>
      <c r="G7089" t="s">
        <v>36</v>
      </c>
      <c r="H7089">
        <v>29</v>
      </c>
      <c r="I7089" t="s">
        <v>36</v>
      </c>
      <c r="J7089">
        <v>29</v>
      </c>
      <c r="K7089" t="s">
        <v>36</v>
      </c>
      <c r="L7089">
        <v>11</v>
      </c>
      <c r="M7089" t="s">
        <v>37</v>
      </c>
      <c r="N7089" s="4" t="str">
        <f>IF(consolidado[[#This Row],[tempo]]&gt;consolidado[[#This Row],[prioridade_horas]],"Fora do prazo","Dentro do prazo estimado")</f>
        <v>Fora do prazo</v>
      </c>
      <c r="O7089" s="3">
        <v>0.33333333333333331</v>
      </c>
      <c r="P7089" t="s">
        <v>38</v>
      </c>
      <c r="Q7089">
        <v>3</v>
      </c>
      <c r="R7089" t="s">
        <v>33</v>
      </c>
      <c r="S7089">
        <v>11</v>
      </c>
      <c r="T7089" t="s">
        <v>37</v>
      </c>
      <c r="U7089">
        <v>56</v>
      </c>
      <c r="V7089" t="s">
        <v>40</v>
      </c>
      <c r="W7089">
        <v>5</v>
      </c>
      <c r="X7089" t="s">
        <v>41</v>
      </c>
    </row>
    <row r="7090" spans="1:24">
      <c r="A7090">
        <v>39912</v>
      </c>
      <c r="B7090" t="s">
        <v>2493</v>
      </c>
      <c r="C7090" s="1">
        <v>45512.512349537035</v>
      </c>
      <c r="D7090" s="1">
        <v>45520.407280092593</v>
      </c>
      <c r="E7090" s="3">
        <v>2.1493055555555554</v>
      </c>
      <c r="F7090">
        <v>19</v>
      </c>
      <c r="G7090" t="s">
        <v>91</v>
      </c>
      <c r="H7090">
        <v>19</v>
      </c>
      <c r="I7090" t="s">
        <v>91</v>
      </c>
      <c r="J7090">
        <v>19</v>
      </c>
      <c r="K7090" t="s">
        <v>91</v>
      </c>
      <c r="L7090">
        <v>5</v>
      </c>
      <c r="M7090" t="s">
        <v>92</v>
      </c>
      <c r="N7090" s="4" t="str">
        <f>IF(consolidado[[#This Row],[tempo]]&gt;consolidado[[#This Row],[prioridade_horas]],"Fora do prazo","Dentro do prazo estimado")</f>
        <v>Dentro do prazo estimado</v>
      </c>
      <c r="O7090" s="3">
        <v>5</v>
      </c>
      <c r="P7090" t="s">
        <v>84</v>
      </c>
      <c r="Q7090">
        <v>3</v>
      </c>
      <c r="R7090" t="s">
        <v>33</v>
      </c>
      <c r="S7090">
        <v>5</v>
      </c>
      <c r="T7090" t="s">
        <v>92</v>
      </c>
      <c r="U7090">
        <v>28</v>
      </c>
      <c r="V7090" t="s">
        <v>34</v>
      </c>
      <c r="W7090">
        <v>3</v>
      </c>
      <c r="X7090" t="s">
        <v>86</v>
      </c>
    </row>
    <row r="7091" spans="1:24">
      <c r="A7091">
        <v>39913</v>
      </c>
      <c r="B7091" t="s">
        <v>3787</v>
      </c>
      <c r="C7091" s="1">
        <v>45512.516030092593</v>
      </c>
      <c r="D7091" s="1">
        <v>45516.657511574071</v>
      </c>
      <c r="E7091" s="3">
        <v>0.89236111111111116</v>
      </c>
      <c r="F7091">
        <v>29</v>
      </c>
      <c r="G7091" t="s">
        <v>36</v>
      </c>
      <c r="H7091">
        <v>29</v>
      </c>
      <c r="I7091" t="s">
        <v>36</v>
      </c>
      <c r="J7091">
        <v>29</v>
      </c>
      <c r="K7091" t="s">
        <v>36</v>
      </c>
      <c r="L7091">
        <v>11</v>
      </c>
      <c r="M7091" t="s">
        <v>37</v>
      </c>
      <c r="N7091" s="4" t="str">
        <f>IF(consolidado[[#This Row],[tempo]]&gt;consolidado[[#This Row],[prioridade_horas]],"Fora do prazo","Dentro do prazo estimado")</f>
        <v>Fora do prazo</v>
      </c>
      <c r="O7091" s="3">
        <v>0.33333333333333331</v>
      </c>
      <c r="P7091" t="s">
        <v>38</v>
      </c>
      <c r="Q7091">
        <v>3</v>
      </c>
      <c r="R7091" t="s">
        <v>33</v>
      </c>
      <c r="S7091">
        <v>11</v>
      </c>
      <c r="T7091" t="s">
        <v>37</v>
      </c>
      <c r="U7091">
        <v>56</v>
      </c>
      <c r="V7091" t="s">
        <v>40</v>
      </c>
      <c r="W7091">
        <v>5</v>
      </c>
      <c r="X7091" t="s">
        <v>41</v>
      </c>
    </row>
    <row r="7092" spans="1:24">
      <c r="A7092">
        <v>39914</v>
      </c>
      <c r="B7092" t="s">
        <v>3788</v>
      </c>
      <c r="C7092" s="1">
        <v>45512.529722222222</v>
      </c>
      <c r="D7092" s="1">
        <v>45512.653009259258</v>
      </c>
      <c r="E7092" s="3">
        <v>0.12361111111111112</v>
      </c>
      <c r="F7092">
        <v>95</v>
      </c>
      <c r="G7092" t="s">
        <v>599</v>
      </c>
      <c r="H7092">
        <v>15</v>
      </c>
      <c r="I7092" t="s">
        <v>82</v>
      </c>
      <c r="J7092">
        <v>95</v>
      </c>
      <c r="K7092" t="s">
        <v>599</v>
      </c>
      <c r="L7092">
        <v>16</v>
      </c>
      <c r="M7092" t="s">
        <v>43</v>
      </c>
      <c r="N7092" s="4" t="str">
        <f>IF(consolidado[[#This Row],[tempo]]&gt;consolidado[[#This Row],[prioridade_horas]],"Fora do prazo","Dentro do prazo estimado")</f>
        <v>Dentro do prazo estimado</v>
      </c>
      <c r="O7092" s="3">
        <v>0.33333333333333331</v>
      </c>
      <c r="P7092" t="s">
        <v>38</v>
      </c>
      <c r="Q7092">
        <v>3</v>
      </c>
      <c r="R7092" t="s">
        <v>33</v>
      </c>
      <c r="S7092">
        <v>16</v>
      </c>
      <c r="T7092" t="s">
        <v>43</v>
      </c>
      <c r="U7092">
        <v>108</v>
      </c>
      <c r="V7092" t="s">
        <v>375</v>
      </c>
      <c r="W7092">
        <v>5</v>
      </c>
      <c r="X7092" t="s">
        <v>41</v>
      </c>
    </row>
    <row r="7093" spans="1:24">
      <c r="A7093">
        <v>39915</v>
      </c>
      <c r="B7093" t="s">
        <v>3316</v>
      </c>
      <c r="C7093" s="1">
        <v>45512.577719907407</v>
      </c>
      <c r="D7093" s="1">
        <v>45512.719918981478</v>
      </c>
      <c r="E7093" s="3">
        <v>0.1423611111111111</v>
      </c>
      <c r="F7093">
        <v>69</v>
      </c>
      <c r="G7093" t="s">
        <v>65</v>
      </c>
      <c r="H7093">
        <v>49</v>
      </c>
      <c r="I7093" t="s">
        <v>42</v>
      </c>
      <c r="J7093">
        <v>69</v>
      </c>
      <c r="K7093" t="s">
        <v>65</v>
      </c>
      <c r="L7093">
        <v>27</v>
      </c>
      <c r="M7093" t="s">
        <v>59</v>
      </c>
      <c r="N7093" s="4" t="str">
        <f>IF(consolidado[[#This Row],[tempo]]&gt;consolidado[[#This Row],[prioridade_horas]],"Fora do prazo","Dentro do prazo estimado")</f>
        <v>Dentro do prazo estimado</v>
      </c>
      <c r="O7093" s="3">
        <v>0.33333333333333331</v>
      </c>
      <c r="P7093" t="s">
        <v>38</v>
      </c>
      <c r="Q7093">
        <v>3</v>
      </c>
      <c r="R7093" t="s">
        <v>33</v>
      </c>
      <c r="S7093">
        <v>16</v>
      </c>
      <c r="T7093" t="s">
        <v>43</v>
      </c>
      <c r="U7093">
        <v>28</v>
      </c>
      <c r="V7093" t="s">
        <v>34</v>
      </c>
      <c r="W7093">
        <v>3</v>
      </c>
      <c r="X7093" t="s">
        <v>86</v>
      </c>
    </row>
    <row r="7094" spans="1:24">
      <c r="A7094">
        <v>39916</v>
      </c>
      <c r="B7094" t="s">
        <v>2819</v>
      </c>
      <c r="C7094" s="1">
        <v>45512.586724537039</v>
      </c>
      <c r="D7094" s="1">
        <v>45512.651296296295</v>
      </c>
      <c r="E7094" s="3">
        <v>6.458333333333334E-2</v>
      </c>
      <c r="F7094">
        <v>25</v>
      </c>
      <c r="G7094" t="s">
        <v>109</v>
      </c>
      <c r="H7094">
        <v>99</v>
      </c>
      <c r="I7094" t="s">
        <v>73</v>
      </c>
      <c r="J7094">
        <v>25</v>
      </c>
      <c r="K7094" t="s">
        <v>109</v>
      </c>
      <c r="L7094">
        <v>11</v>
      </c>
      <c r="M7094" t="s">
        <v>37</v>
      </c>
      <c r="N7094" s="4" t="str">
        <f>IF(consolidado[[#This Row],[tempo]]&gt;consolidado[[#This Row],[prioridade_horas]],"Fora do prazo","Dentro do prazo estimado")</f>
        <v>Dentro do prazo estimado</v>
      </c>
      <c r="O7094" s="3">
        <v>0.33333333333333331</v>
      </c>
      <c r="P7094" t="s">
        <v>38</v>
      </c>
      <c r="Q7094">
        <v>3</v>
      </c>
      <c r="R7094" t="s">
        <v>33</v>
      </c>
      <c r="S7094">
        <v>16</v>
      </c>
      <c r="T7094" t="s">
        <v>43</v>
      </c>
      <c r="U7094">
        <v>56</v>
      </c>
      <c r="V7094" t="s">
        <v>40</v>
      </c>
      <c r="W7094">
        <v>5</v>
      </c>
      <c r="X7094" t="s">
        <v>41</v>
      </c>
    </row>
    <row r="7095" spans="1:24">
      <c r="A7095">
        <v>39917</v>
      </c>
      <c r="B7095" t="s">
        <v>431</v>
      </c>
      <c r="C7095" s="1">
        <v>45512.600937499999</v>
      </c>
      <c r="D7095" s="1">
        <v>45512.715682870374</v>
      </c>
      <c r="E7095" s="3">
        <v>0.11458333333333333</v>
      </c>
      <c r="F7095">
        <v>111</v>
      </c>
      <c r="G7095" t="s">
        <v>99</v>
      </c>
      <c r="H7095">
        <v>49</v>
      </c>
      <c r="I7095" t="s">
        <v>42</v>
      </c>
      <c r="J7095">
        <v>111</v>
      </c>
      <c r="K7095" t="s">
        <v>99</v>
      </c>
      <c r="L7095">
        <v>27</v>
      </c>
      <c r="M7095" t="s">
        <v>59</v>
      </c>
      <c r="N7095" s="4" t="str">
        <f>IF(consolidado[[#This Row],[tempo]]&gt;consolidado[[#This Row],[prioridade_horas]],"Fora do prazo","Dentro do prazo estimado")</f>
        <v>Dentro do prazo estimado</v>
      </c>
      <c r="O7095" s="3">
        <v>0.33333333333333331</v>
      </c>
      <c r="P7095" t="s">
        <v>38</v>
      </c>
      <c r="Q7095">
        <v>3</v>
      </c>
      <c r="R7095" t="s">
        <v>33</v>
      </c>
      <c r="S7095">
        <v>16</v>
      </c>
      <c r="T7095" t="s">
        <v>43</v>
      </c>
      <c r="U7095">
        <v>28</v>
      </c>
      <c r="V7095" t="s">
        <v>34</v>
      </c>
      <c r="W7095">
        <v>5</v>
      </c>
      <c r="X7095" t="s">
        <v>41</v>
      </c>
    </row>
    <row r="7096" spans="1:24">
      <c r="A7096">
        <v>39918</v>
      </c>
      <c r="B7096" t="s">
        <v>291</v>
      </c>
      <c r="C7096" s="1">
        <v>45512.615914351853</v>
      </c>
      <c r="D7096" s="1">
        <v>45545.598437499997</v>
      </c>
      <c r="E7096" s="3">
        <v>8.6236111111111118</v>
      </c>
      <c r="F7096">
        <v>119</v>
      </c>
      <c r="G7096" t="s">
        <v>2814</v>
      </c>
      <c r="H7096">
        <v>49</v>
      </c>
      <c r="I7096" t="s">
        <v>42</v>
      </c>
      <c r="J7096">
        <v>119</v>
      </c>
      <c r="K7096" t="s">
        <v>2814</v>
      </c>
      <c r="L7096">
        <v>26</v>
      </c>
      <c r="M7096" t="s">
        <v>78</v>
      </c>
      <c r="N7096" s="4" t="str">
        <f>IF(consolidado[[#This Row],[tempo]]&gt;consolidado[[#This Row],[prioridade_horas]],"Fora do prazo","Dentro do prazo estimado")</f>
        <v>Fora do prazo</v>
      </c>
      <c r="O7096" s="3">
        <v>0.33333333333333331</v>
      </c>
      <c r="P7096" t="s">
        <v>38</v>
      </c>
      <c r="Q7096">
        <v>3</v>
      </c>
      <c r="R7096" t="s">
        <v>33</v>
      </c>
      <c r="S7096">
        <v>26</v>
      </c>
      <c r="T7096" t="s">
        <v>78</v>
      </c>
      <c r="U7096">
        <v>6</v>
      </c>
      <c r="V7096" t="s">
        <v>29</v>
      </c>
      <c r="W7096">
        <v>3</v>
      </c>
      <c r="X7096" t="s">
        <v>86</v>
      </c>
    </row>
    <row r="7097" spans="1:24">
      <c r="A7097">
        <v>39919</v>
      </c>
      <c r="B7097" t="s">
        <v>431</v>
      </c>
      <c r="C7097" s="1">
        <v>45512.621921296297</v>
      </c>
      <c r="D7097" s="1">
        <v>45513.484120370369</v>
      </c>
      <c r="E7097" s="3">
        <v>0.23819444444444443</v>
      </c>
      <c r="F7097">
        <v>111</v>
      </c>
      <c r="G7097" t="s">
        <v>99</v>
      </c>
      <c r="H7097">
        <v>49</v>
      </c>
      <c r="I7097" t="s">
        <v>42</v>
      </c>
      <c r="J7097">
        <v>111</v>
      </c>
      <c r="K7097" t="s">
        <v>99</v>
      </c>
      <c r="L7097">
        <v>27</v>
      </c>
      <c r="M7097" t="s">
        <v>59</v>
      </c>
      <c r="N7097" s="4" t="str">
        <f>IF(consolidado[[#This Row],[tempo]]&gt;consolidado[[#This Row],[prioridade_horas]],"Fora do prazo","Dentro do prazo estimado")</f>
        <v>Dentro do prazo estimado</v>
      </c>
      <c r="O7097" s="3">
        <v>0.33333333333333331</v>
      </c>
      <c r="P7097" t="s">
        <v>38</v>
      </c>
      <c r="Q7097">
        <v>3</v>
      </c>
      <c r="R7097" t="s">
        <v>33</v>
      </c>
      <c r="S7097">
        <v>16</v>
      </c>
      <c r="T7097" t="s">
        <v>43</v>
      </c>
      <c r="U7097">
        <v>56</v>
      </c>
      <c r="V7097" t="s">
        <v>40</v>
      </c>
      <c r="W7097">
        <v>5</v>
      </c>
      <c r="X7097" t="s">
        <v>41</v>
      </c>
    </row>
    <row r="7098" spans="1:24">
      <c r="A7098">
        <v>39920</v>
      </c>
      <c r="B7098" t="s">
        <v>3789</v>
      </c>
      <c r="C7098" s="1">
        <v>45512.633668981478</v>
      </c>
      <c r="D7098" s="1">
        <v>45513.434814814813</v>
      </c>
      <c r="E7098" s="3">
        <v>0.17708333333333334</v>
      </c>
      <c r="F7098">
        <v>18</v>
      </c>
      <c r="G7098" t="s">
        <v>158</v>
      </c>
      <c r="H7098">
        <v>18</v>
      </c>
      <c r="I7098" t="s">
        <v>158</v>
      </c>
      <c r="J7098">
        <v>18</v>
      </c>
      <c r="K7098" t="s">
        <v>158</v>
      </c>
      <c r="L7098">
        <v>5</v>
      </c>
      <c r="M7098" t="s">
        <v>92</v>
      </c>
      <c r="N7098" s="4" t="str">
        <f>IF(consolidado[[#This Row],[tempo]]&gt;consolidado[[#This Row],[prioridade_horas]],"Fora do prazo","Dentro do prazo estimado")</f>
        <v>Dentro do prazo estimado</v>
      </c>
      <c r="O7098" s="3">
        <v>5</v>
      </c>
      <c r="P7098" t="s">
        <v>84</v>
      </c>
      <c r="Q7098">
        <v>6</v>
      </c>
      <c r="R7098" t="s">
        <v>28</v>
      </c>
      <c r="S7098">
        <v>5</v>
      </c>
      <c r="T7098" t="s">
        <v>92</v>
      </c>
      <c r="U7098">
        <v>8</v>
      </c>
      <c r="V7098" t="s">
        <v>194</v>
      </c>
      <c r="W7098">
        <v>3</v>
      </c>
      <c r="X7098" t="s">
        <v>86</v>
      </c>
    </row>
    <row r="7099" spans="1:24">
      <c r="A7099">
        <v>39921</v>
      </c>
      <c r="B7099" t="s">
        <v>1426</v>
      </c>
      <c r="C7099" s="1">
        <v>45512.645949074074</v>
      </c>
      <c r="D7099" s="1">
        <v>45525.600821759261</v>
      </c>
      <c r="E7099" s="3">
        <v>3.3361111111111112</v>
      </c>
      <c r="F7099">
        <v>98</v>
      </c>
      <c r="G7099" t="s">
        <v>69</v>
      </c>
      <c r="H7099">
        <v>98</v>
      </c>
      <c r="I7099" t="s">
        <v>69</v>
      </c>
      <c r="J7099">
        <v>98</v>
      </c>
      <c r="K7099" t="s">
        <v>69</v>
      </c>
      <c r="L7099">
        <v>11</v>
      </c>
      <c r="M7099" t="s">
        <v>37</v>
      </c>
      <c r="N7099" s="4" t="str">
        <f>IF(consolidado[[#This Row],[tempo]]&gt;consolidado[[#This Row],[prioridade_horas]],"Fora do prazo","Dentro do prazo estimado")</f>
        <v>Fora do prazo</v>
      </c>
      <c r="O7099" s="3">
        <v>0.66666666666666663</v>
      </c>
      <c r="P7099" t="s">
        <v>70</v>
      </c>
      <c r="Q7099">
        <v>3</v>
      </c>
      <c r="R7099" t="s">
        <v>33</v>
      </c>
      <c r="S7099">
        <v>11</v>
      </c>
      <c r="T7099" t="s">
        <v>37</v>
      </c>
      <c r="U7099">
        <v>99</v>
      </c>
      <c r="V7099" t="s">
        <v>74</v>
      </c>
      <c r="W7099">
        <v>5</v>
      </c>
      <c r="X7099" t="s">
        <v>41</v>
      </c>
    </row>
    <row r="7100" spans="1:24">
      <c r="A7100">
        <v>39922</v>
      </c>
      <c r="B7100" t="s">
        <v>31</v>
      </c>
      <c r="C7100" s="1">
        <v>45512.656701388885</v>
      </c>
      <c r="D7100" s="1">
        <v>45516.607939814814</v>
      </c>
      <c r="E7100" s="3">
        <v>0.70277777777777772</v>
      </c>
      <c r="F7100">
        <v>35</v>
      </c>
      <c r="G7100" t="s">
        <v>32</v>
      </c>
      <c r="H7100">
        <v>52</v>
      </c>
      <c r="I7100" t="s">
        <v>77</v>
      </c>
      <c r="J7100">
        <v>35</v>
      </c>
      <c r="K7100" t="s">
        <v>32</v>
      </c>
      <c r="L7100">
        <v>3</v>
      </c>
      <c r="M7100" t="s">
        <v>26</v>
      </c>
      <c r="N7100" s="4" t="str">
        <f>IF(consolidado[[#This Row],[tempo]]&gt;consolidado[[#This Row],[prioridade_horas]],"Fora do prazo","Dentro do prazo estimado")</f>
        <v>Fora do prazo</v>
      </c>
      <c r="O7100" s="3">
        <v>0.33333333333333331</v>
      </c>
      <c r="P7100" t="s">
        <v>38</v>
      </c>
      <c r="Q7100">
        <v>3</v>
      </c>
      <c r="R7100" t="s">
        <v>33</v>
      </c>
      <c r="S7100">
        <v>16</v>
      </c>
      <c r="T7100" t="s">
        <v>43</v>
      </c>
      <c r="U7100">
        <v>28</v>
      </c>
      <c r="V7100" t="s">
        <v>34</v>
      </c>
      <c r="W7100">
        <v>4</v>
      </c>
      <c r="X7100" t="s">
        <v>30</v>
      </c>
    </row>
    <row r="7101" spans="1:24">
      <c r="A7101">
        <v>39923</v>
      </c>
      <c r="B7101" t="s">
        <v>736</v>
      </c>
      <c r="C7101" s="1">
        <v>45512.664641203701</v>
      </c>
      <c r="D7101" s="1">
        <v>45512.708368055559</v>
      </c>
      <c r="E7101" s="3">
        <v>4.3749999999999997E-2</v>
      </c>
      <c r="F7101">
        <v>111</v>
      </c>
      <c r="G7101" t="s">
        <v>99</v>
      </c>
      <c r="H7101">
        <v>15</v>
      </c>
      <c r="I7101" t="s">
        <v>82</v>
      </c>
      <c r="J7101">
        <v>111</v>
      </c>
      <c r="K7101" t="s">
        <v>99</v>
      </c>
      <c r="L7101">
        <v>2</v>
      </c>
      <c r="M7101" t="s">
        <v>47</v>
      </c>
      <c r="N7101" s="4" t="str">
        <f>IF(consolidado[[#This Row],[tempo]]&gt;consolidado[[#This Row],[prioridade_horas]],"Fora do prazo","Dentro do prazo estimado")</f>
        <v>Dentro do prazo estimado</v>
      </c>
      <c r="O7101" s="3">
        <v>0.33333333333333331</v>
      </c>
      <c r="P7101" t="s">
        <v>38</v>
      </c>
      <c r="Q7101">
        <v>3</v>
      </c>
      <c r="R7101" t="s">
        <v>33</v>
      </c>
      <c r="S7101">
        <v>16</v>
      </c>
      <c r="T7101" t="s">
        <v>43</v>
      </c>
      <c r="U7101">
        <v>25</v>
      </c>
      <c r="V7101" t="s">
        <v>90</v>
      </c>
      <c r="W7101">
        <v>3</v>
      </c>
      <c r="X7101" t="s">
        <v>86</v>
      </c>
    </row>
    <row r="7102" spans="1:24">
      <c r="A7102">
        <v>39924</v>
      </c>
      <c r="B7102" t="s">
        <v>3790</v>
      </c>
      <c r="C7102" s="1">
        <v>45512.674803240741</v>
      </c>
      <c r="D7102" s="1">
        <v>45512.677152777775</v>
      </c>
      <c r="E7102" s="3">
        <v>2.7777777777777779E-3</v>
      </c>
      <c r="F7102">
        <v>49</v>
      </c>
      <c r="G7102" t="s">
        <v>42</v>
      </c>
      <c r="H7102">
        <v>49</v>
      </c>
      <c r="I7102" t="s">
        <v>42</v>
      </c>
      <c r="J7102">
        <v>49</v>
      </c>
      <c r="K7102" t="s">
        <v>42</v>
      </c>
      <c r="L7102">
        <v>16</v>
      </c>
      <c r="M7102" t="s">
        <v>43</v>
      </c>
      <c r="N7102" s="4" t="str">
        <f>IF(consolidado[[#This Row],[tempo]]&gt;consolidado[[#This Row],[prioridade_horas]],"Fora do prazo","Dentro do prazo estimado")</f>
        <v>Dentro do prazo estimado</v>
      </c>
      <c r="O7102" s="3">
        <v>0.33333333333333331</v>
      </c>
      <c r="P7102" t="s">
        <v>38</v>
      </c>
      <c r="Q7102">
        <v>3</v>
      </c>
      <c r="R7102" t="s">
        <v>33</v>
      </c>
      <c r="S7102">
        <v>16</v>
      </c>
      <c r="T7102" t="s">
        <v>43</v>
      </c>
      <c r="U7102">
        <v>56</v>
      </c>
      <c r="V7102" t="s">
        <v>40</v>
      </c>
      <c r="W7102">
        <v>5</v>
      </c>
      <c r="X7102" t="s">
        <v>41</v>
      </c>
    </row>
    <row r="7103" spans="1:24">
      <c r="A7103">
        <v>39925</v>
      </c>
      <c r="B7103" t="s">
        <v>3791</v>
      </c>
      <c r="C7103" s="1">
        <v>45512.712847222225</v>
      </c>
      <c r="D7103" s="1">
        <v>45517.707499999997</v>
      </c>
      <c r="E7103" s="3">
        <v>1.1215277777777777</v>
      </c>
      <c r="F7103">
        <v>32</v>
      </c>
      <c r="G7103" t="s">
        <v>154</v>
      </c>
      <c r="H7103">
        <v>52</v>
      </c>
      <c r="I7103" t="s">
        <v>77</v>
      </c>
      <c r="J7103">
        <v>32</v>
      </c>
      <c r="K7103" t="s">
        <v>154</v>
      </c>
      <c r="L7103">
        <v>12</v>
      </c>
      <c r="M7103" t="s">
        <v>83</v>
      </c>
      <c r="N7103" s="4" t="str">
        <f>IF(consolidado[[#This Row],[tempo]]&gt;consolidado[[#This Row],[prioridade_horas]],"Fora do prazo","Dentro do prazo estimado")</f>
        <v>Dentro do prazo estimado</v>
      </c>
      <c r="O7103" s="3">
        <v>1.6666666666666667</v>
      </c>
      <c r="P7103" t="s">
        <v>125</v>
      </c>
      <c r="Q7103">
        <v>3</v>
      </c>
      <c r="R7103" t="s">
        <v>33</v>
      </c>
      <c r="S7103">
        <v>16</v>
      </c>
      <c r="T7103" t="s">
        <v>43</v>
      </c>
      <c r="U7103">
        <v>29</v>
      </c>
      <c r="V7103" t="s">
        <v>85</v>
      </c>
      <c r="W7103">
        <v>3</v>
      </c>
      <c r="X7103" t="s">
        <v>86</v>
      </c>
    </row>
    <row r="7104" spans="1:24">
      <c r="A7104">
        <v>39926</v>
      </c>
      <c r="B7104" t="s">
        <v>150</v>
      </c>
      <c r="C7104" s="1">
        <v>45513.374641203707</v>
      </c>
      <c r="D7104" s="1">
        <v>45518.626504629632</v>
      </c>
      <c r="E7104" s="3">
        <v>1.3791666666666667</v>
      </c>
      <c r="F7104">
        <v>35</v>
      </c>
      <c r="G7104" t="s">
        <v>32</v>
      </c>
      <c r="H7104">
        <v>35</v>
      </c>
      <c r="I7104" t="s">
        <v>32</v>
      </c>
      <c r="J7104">
        <v>35</v>
      </c>
      <c r="K7104" t="s">
        <v>32</v>
      </c>
      <c r="L7104">
        <v>3</v>
      </c>
      <c r="M7104" t="s">
        <v>26</v>
      </c>
      <c r="N7104" s="4" t="str">
        <f>IF(consolidado[[#This Row],[tempo]]&gt;consolidado[[#This Row],[prioridade_horas]],"Fora do prazo","Dentro do prazo estimado")</f>
        <v>Dentro do prazo estimado</v>
      </c>
      <c r="O7104" s="3">
        <v>1.6666666666666667</v>
      </c>
      <c r="P7104" t="s">
        <v>125</v>
      </c>
      <c r="Q7104">
        <v>4</v>
      </c>
      <c r="R7104" t="s">
        <v>39</v>
      </c>
      <c r="S7104">
        <v>3</v>
      </c>
      <c r="T7104" t="s">
        <v>26</v>
      </c>
      <c r="U7104">
        <v>29</v>
      </c>
      <c r="V7104" t="s">
        <v>85</v>
      </c>
      <c r="W7104">
        <v>3</v>
      </c>
      <c r="X7104" t="s">
        <v>86</v>
      </c>
    </row>
    <row r="7105" spans="1:24">
      <c r="A7105">
        <v>39927</v>
      </c>
      <c r="B7105" t="s">
        <v>3792</v>
      </c>
      <c r="C7105" s="1">
        <v>45513.37703703704</v>
      </c>
      <c r="D7105" s="1">
        <v>45513.383425925924</v>
      </c>
      <c r="E7105" s="3">
        <v>6.9444444444444441E-3</v>
      </c>
      <c r="F7105">
        <v>117</v>
      </c>
      <c r="G7105" t="s">
        <v>2485</v>
      </c>
      <c r="H7105">
        <v>29</v>
      </c>
      <c r="I7105" t="s">
        <v>36</v>
      </c>
      <c r="J7105">
        <v>117</v>
      </c>
      <c r="K7105" t="s">
        <v>2485</v>
      </c>
      <c r="L7105">
        <v>11</v>
      </c>
      <c r="M7105" t="s">
        <v>37</v>
      </c>
      <c r="N7105" s="4" t="str">
        <f>IF(consolidado[[#This Row],[tempo]]&gt;consolidado[[#This Row],[prioridade_horas]],"Fora do prazo","Dentro do prazo estimado")</f>
        <v>Dentro do prazo estimado</v>
      </c>
      <c r="O7105" s="3">
        <v>1</v>
      </c>
      <c r="P7105" t="s">
        <v>27</v>
      </c>
      <c r="Q7105">
        <v>3</v>
      </c>
      <c r="R7105" t="s">
        <v>33</v>
      </c>
      <c r="S7105">
        <v>11</v>
      </c>
      <c r="T7105" t="s">
        <v>37</v>
      </c>
      <c r="U7105">
        <v>56</v>
      </c>
      <c r="V7105" t="s">
        <v>40</v>
      </c>
      <c r="W7105">
        <v>5</v>
      </c>
      <c r="X7105" t="s">
        <v>41</v>
      </c>
    </row>
    <row r="7106" spans="1:24">
      <c r="A7106">
        <v>39928</v>
      </c>
      <c r="B7106" t="s">
        <v>3793</v>
      </c>
      <c r="C7106" s="1">
        <v>45513.381203703706</v>
      </c>
      <c r="D7106" s="1">
        <v>45513.422349537039</v>
      </c>
      <c r="E7106" s="3">
        <v>4.1666666666666664E-2</v>
      </c>
      <c r="F7106">
        <v>98</v>
      </c>
      <c r="G7106" t="s">
        <v>69</v>
      </c>
      <c r="H7106">
        <v>99</v>
      </c>
      <c r="I7106" t="s">
        <v>73</v>
      </c>
      <c r="J7106">
        <v>98</v>
      </c>
      <c r="K7106" t="s">
        <v>69</v>
      </c>
      <c r="L7106">
        <v>16</v>
      </c>
      <c r="M7106" t="s">
        <v>43</v>
      </c>
      <c r="N7106" s="4" t="str">
        <f>IF(consolidado[[#This Row],[tempo]]&gt;consolidado[[#This Row],[prioridade_horas]],"Fora do prazo","Dentro do prazo estimado")</f>
        <v>Dentro do prazo estimado</v>
      </c>
      <c r="O7106" s="3">
        <v>0.66666666666666663</v>
      </c>
      <c r="P7106" t="s">
        <v>70</v>
      </c>
      <c r="Q7106">
        <v>3</v>
      </c>
      <c r="R7106" t="s">
        <v>33</v>
      </c>
      <c r="S7106">
        <v>16</v>
      </c>
      <c r="T7106" t="s">
        <v>43</v>
      </c>
      <c r="U7106">
        <v>56</v>
      </c>
      <c r="V7106" t="s">
        <v>40</v>
      </c>
      <c r="W7106">
        <v>5</v>
      </c>
      <c r="X7106" t="s">
        <v>41</v>
      </c>
    </row>
    <row r="7107" spans="1:24">
      <c r="A7107">
        <v>39929</v>
      </c>
      <c r="B7107" t="s">
        <v>3794</v>
      </c>
      <c r="C7107" s="1">
        <v>45513.381851851853</v>
      </c>
      <c r="D7107" s="1">
        <v>45513.41505787037</v>
      </c>
      <c r="E7107" s="3">
        <v>3.3333333333333333E-2</v>
      </c>
      <c r="F7107">
        <v>98</v>
      </c>
      <c r="G7107" t="s">
        <v>69</v>
      </c>
      <c r="H7107">
        <v>29</v>
      </c>
      <c r="I7107" t="s">
        <v>36</v>
      </c>
      <c r="J7107">
        <v>29</v>
      </c>
      <c r="K7107" t="s">
        <v>36</v>
      </c>
      <c r="L7107">
        <v>11</v>
      </c>
      <c r="M7107" t="s">
        <v>37</v>
      </c>
      <c r="N7107" s="4" t="str">
        <f>IF(consolidado[[#This Row],[tempo]]&gt;consolidado[[#This Row],[prioridade_horas]],"Fora do prazo","Dentro do prazo estimado")</f>
        <v>Dentro do prazo estimado</v>
      </c>
      <c r="O7107" s="3">
        <v>0.66666666666666663</v>
      </c>
      <c r="P7107" t="s">
        <v>70</v>
      </c>
      <c r="Q7107">
        <v>3</v>
      </c>
      <c r="R7107" t="s">
        <v>33</v>
      </c>
      <c r="S7107">
        <v>11</v>
      </c>
      <c r="T7107" t="s">
        <v>37</v>
      </c>
      <c r="U7107">
        <v>15</v>
      </c>
      <c r="V7107" t="s">
        <v>37</v>
      </c>
      <c r="W7107">
        <v>5</v>
      </c>
      <c r="X7107" t="s">
        <v>41</v>
      </c>
    </row>
    <row r="7108" spans="1:24">
      <c r="A7108">
        <v>39930</v>
      </c>
      <c r="B7108" t="s">
        <v>3795</v>
      </c>
      <c r="C7108" s="1">
        <v>45513.392962962964</v>
      </c>
      <c r="D7108" s="1">
        <v>45516.387118055558</v>
      </c>
      <c r="E7108" s="3">
        <v>0.37013888888888891</v>
      </c>
      <c r="F7108">
        <v>25</v>
      </c>
      <c r="G7108" t="s">
        <v>109</v>
      </c>
      <c r="H7108">
        <v>15</v>
      </c>
      <c r="I7108" t="s">
        <v>82</v>
      </c>
      <c r="J7108">
        <v>25</v>
      </c>
      <c r="K7108" t="s">
        <v>109</v>
      </c>
      <c r="L7108">
        <v>11</v>
      </c>
      <c r="M7108" t="s">
        <v>37</v>
      </c>
      <c r="N7108" s="4" t="str">
        <f>IF(consolidado[[#This Row],[tempo]]&gt;consolidado[[#This Row],[prioridade_horas]],"Fora do prazo","Dentro do prazo estimado")</f>
        <v>Fora do prazo</v>
      </c>
      <c r="O7108" s="3">
        <v>0.33333333333333331</v>
      </c>
      <c r="P7108" t="s">
        <v>38</v>
      </c>
      <c r="Q7108">
        <v>3</v>
      </c>
      <c r="R7108" t="s">
        <v>33</v>
      </c>
      <c r="S7108">
        <v>16</v>
      </c>
      <c r="T7108" t="s">
        <v>43</v>
      </c>
      <c r="U7108">
        <v>56</v>
      </c>
      <c r="V7108" t="s">
        <v>40</v>
      </c>
      <c r="W7108">
        <v>5</v>
      </c>
      <c r="X7108" t="s">
        <v>41</v>
      </c>
    </row>
    <row r="7109" spans="1:24">
      <c r="A7109">
        <v>39931</v>
      </c>
      <c r="B7109" t="s">
        <v>2097</v>
      </c>
      <c r="C7109" s="1">
        <v>45513.394583333335</v>
      </c>
      <c r="D7109" s="1">
        <v>45516.375856481478</v>
      </c>
      <c r="E7109" s="3">
        <v>0.35694444444444445</v>
      </c>
      <c r="F7109">
        <v>25</v>
      </c>
      <c r="G7109" t="s">
        <v>109</v>
      </c>
      <c r="H7109">
        <v>25</v>
      </c>
      <c r="I7109" t="s">
        <v>109</v>
      </c>
      <c r="J7109">
        <v>25</v>
      </c>
      <c r="K7109" t="s">
        <v>109</v>
      </c>
      <c r="L7109">
        <v>11</v>
      </c>
      <c r="M7109" t="s">
        <v>37</v>
      </c>
      <c r="N7109" s="4" t="str">
        <f>IF(consolidado[[#This Row],[tempo]]&gt;consolidado[[#This Row],[prioridade_horas]],"Fora do prazo","Dentro do prazo estimado")</f>
        <v>Fora do prazo</v>
      </c>
      <c r="O7109" s="3">
        <v>0.33333333333333331</v>
      </c>
      <c r="P7109" t="s">
        <v>38</v>
      </c>
      <c r="Q7109">
        <v>3</v>
      </c>
      <c r="R7109" t="s">
        <v>33</v>
      </c>
      <c r="S7109">
        <v>11</v>
      </c>
      <c r="T7109" t="s">
        <v>37</v>
      </c>
      <c r="U7109">
        <v>56</v>
      </c>
      <c r="V7109" t="s">
        <v>40</v>
      </c>
      <c r="W7109">
        <v>5</v>
      </c>
      <c r="X7109" t="s">
        <v>41</v>
      </c>
    </row>
    <row r="7110" spans="1:24">
      <c r="A7110">
        <v>39932</v>
      </c>
      <c r="B7110" t="s">
        <v>3313</v>
      </c>
      <c r="C7110" s="1">
        <v>45513.398414351854</v>
      </c>
      <c r="D7110" s="1">
        <v>45516.651469907411</v>
      </c>
      <c r="E7110" s="3">
        <v>0.62916666666666665</v>
      </c>
      <c r="F7110">
        <v>29</v>
      </c>
      <c r="G7110" t="s">
        <v>36</v>
      </c>
      <c r="H7110">
        <v>49</v>
      </c>
      <c r="I7110" t="s">
        <v>42</v>
      </c>
      <c r="J7110">
        <v>29</v>
      </c>
      <c r="K7110" t="s">
        <v>36</v>
      </c>
      <c r="L7110">
        <v>11</v>
      </c>
      <c r="M7110" t="s">
        <v>37</v>
      </c>
      <c r="N7110" s="4" t="str">
        <f>IF(consolidado[[#This Row],[tempo]]&gt;consolidado[[#This Row],[prioridade_horas]],"Fora do prazo","Dentro do prazo estimado")</f>
        <v>Dentro do prazo estimado</v>
      </c>
      <c r="O7110" s="3">
        <v>0.66666666666666663</v>
      </c>
      <c r="P7110" t="s">
        <v>70</v>
      </c>
      <c r="Q7110">
        <v>3</v>
      </c>
      <c r="R7110" t="s">
        <v>33</v>
      </c>
      <c r="S7110">
        <v>16</v>
      </c>
      <c r="T7110" t="s">
        <v>43</v>
      </c>
      <c r="U7110">
        <v>56</v>
      </c>
      <c r="V7110" t="s">
        <v>40</v>
      </c>
      <c r="W7110">
        <v>5</v>
      </c>
      <c r="X7110" t="s">
        <v>41</v>
      </c>
    </row>
    <row r="7111" spans="1:24">
      <c r="A7111">
        <v>39933</v>
      </c>
      <c r="B7111" t="s">
        <v>2979</v>
      </c>
      <c r="C7111" s="1">
        <v>45513.400300925925</v>
      </c>
      <c r="D7111" s="1">
        <v>45518.40483796296</v>
      </c>
      <c r="E7111" s="3">
        <v>1.1312500000000001</v>
      </c>
      <c r="F7111">
        <v>34</v>
      </c>
      <c r="G7111" t="s">
        <v>25</v>
      </c>
      <c r="H7111">
        <v>32</v>
      </c>
      <c r="I7111" t="s">
        <v>154</v>
      </c>
      <c r="J7111">
        <v>32</v>
      </c>
      <c r="K7111" t="s">
        <v>154</v>
      </c>
      <c r="L7111">
        <v>4</v>
      </c>
      <c r="M7111" t="s">
        <v>94</v>
      </c>
      <c r="N7111" s="4" t="str">
        <f>IF(consolidado[[#This Row],[tempo]]&gt;consolidado[[#This Row],[prioridade_horas]],"Fora do prazo","Dentro do prazo estimado")</f>
        <v>Fora do prazo</v>
      </c>
      <c r="O7111" s="3">
        <v>1</v>
      </c>
      <c r="P7111" t="s">
        <v>27</v>
      </c>
      <c r="Q7111">
        <v>6</v>
      </c>
      <c r="R7111" t="s">
        <v>28</v>
      </c>
      <c r="S7111">
        <v>4</v>
      </c>
      <c r="T7111" t="s">
        <v>94</v>
      </c>
      <c r="U7111">
        <v>29</v>
      </c>
      <c r="V7111" t="s">
        <v>85</v>
      </c>
      <c r="W7111">
        <v>4</v>
      </c>
      <c r="X7111" t="s">
        <v>30</v>
      </c>
    </row>
    <row r="7112" spans="1:24">
      <c r="A7112">
        <v>39934</v>
      </c>
      <c r="B7112" t="s">
        <v>3796</v>
      </c>
      <c r="C7112" s="1">
        <v>45513.401655092595</v>
      </c>
      <c r="D7112" s="1">
        <v>45516.694305555553</v>
      </c>
      <c r="E7112" s="3">
        <v>0.66805555555555551</v>
      </c>
      <c r="F7112">
        <v>33</v>
      </c>
      <c r="G7112" t="s">
        <v>57</v>
      </c>
      <c r="H7112">
        <v>33</v>
      </c>
      <c r="I7112" t="s">
        <v>57</v>
      </c>
      <c r="J7112">
        <v>33</v>
      </c>
      <c r="K7112" t="s">
        <v>57</v>
      </c>
      <c r="L7112">
        <v>11</v>
      </c>
      <c r="M7112" t="s">
        <v>37</v>
      </c>
      <c r="N7112" s="4" t="str">
        <f>IF(consolidado[[#This Row],[tempo]]&gt;consolidado[[#This Row],[prioridade_horas]],"Fora do prazo","Dentro do prazo estimado")</f>
        <v>Fora do prazo</v>
      </c>
      <c r="O7112" s="3">
        <v>0.33333333333333331</v>
      </c>
      <c r="P7112" t="s">
        <v>38</v>
      </c>
      <c r="Q7112">
        <v>3</v>
      </c>
      <c r="R7112" t="s">
        <v>33</v>
      </c>
      <c r="S7112">
        <v>11</v>
      </c>
      <c r="T7112" t="s">
        <v>37</v>
      </c>
      <c r="U7112">
        <v>56</v>
      </c>
      <c r="V7112" t="s">
        <v>40</v>
      </c>
      <c r="W7112">
        <v>5</v>
      </c>
      <c r="X7112" t="s">
        <v>41</v>
      </c>
    </row>
    <row r="7113" spans="1:24">
      <c r="A7113">
        <v>39935</v>
      </c>
      <c r="B7113" t="s">
        <v>31</v>
      </c>
      <c r="C7113" s="1">
        <v>45513.402615740742</v>
      </c>
      <c r="D7113" s="1">
        <v>45513.479733796295</v>
      </c>
      <c r="E7113" s="3">
        <v>7.7083333333333337E-2</v>
      </c>
      <c r="F7113">
        <v>34</v>
      </c>
      <c r="G7113" t="s">
        <v>25</v>
      </c>
      <c r="H7113">
        <v>35</v>
      </c>
      <c r="I7113" t="s">
        <v>32</v>
      </c>
      <c r="J7113">
        <v>35</v>
      </c>
      <c r="K7113" t="s">
        <v>32</v>
      </c>
      <c r="L7113">
        <v>3</v>
      </c>
      <c r="M7113" t="s">
        <v>26</v>
      </c>
      <c r="N7113" s="4" t="str">
        <f>IF(consolidado[[#This Row],[tempo]]&gt;consolidado[[#This Row],[prioridade_horas]],"Fora do prazo","Dentro do prazo estimado")</f>
        <v>Dentro do prazo estimado</v>
      </c>
      <c r="O7113" s="3">
        <v>1</v>
      </c>
      <c r="P7113" t="s">
        <v>27</v>
      </c>
      <c r="Q7113">
        <v>3</v>
      </c>
      <c r="R7113" t="s">
        <v>33</v>
      </c>
      <c r="S7113">
        <v>3</v>
      </c>
      <c r="T7113" t="s">
        <v>26</v>
      </c>
      <c r="U7113">
        <v>28</v>
      </c>
      <c r="V7113" t="s">
        <v>34</v>
      </c>
      <c r="W7113">
        <v>4</v>
      </c>
      <c r="X7113" t="s">
        <v>30</v>
      </c>
    </row>
    <row r="7114" spans="1:24">
      <c r="A7114">
        <v>39936</v>
      </c>
      <c r="B7114" t="s">
        <v>3797</v>
      </c>
      <c r="C7114" s="1">
        <v>45513.409409722219</v>
      </c>
      <c r="D7114" s="1">
        <v>45516.640138888892</v>
      </c>
      <c r="E7114" s="3">
        <v>0.60624999999999996</v>
      </c>
      <c r="F7114">
        <v>29</v>
      </c>
      <c r="G7114" t="s">
        <v>36</v>
      </c>
      <c r="H7114">
        <v>49</v>
      </c>
      <c r="I7114" t="s">
        <v>42</v>
      </c>
      <c r="J7114">
        <v>29</v>
      </c>
      <c r="K7114" t="s">
        <v>36</v>
      </c>
      <c r="L7114">
        <v>11</v>
      </c>
      <c r="M7114" t="s">
        <v>37</v>
      </c>
      <c r="N7114" s="4" t="str">
        <f>IF(consolidado[[#This Row],[tempo]]&gt;consolidado[[#This Row],[prioridade_horas]],"Fora do prazo","Dentro do prazo estimado")</f>
        <v>Fora do prazo</v>
      </c>
      <c r="O7114" s="3">
        <v>0.33333333333333331</v>
      </c>
      <c r="P7114" t="s">
        <v>38</v>
      </c>
      <c r="Q7114">
        <v>3</v>
      </c>
      <c r="R7114" t="s">
        <v>33</v>
      </c>
      <c r="S7114">
        <v>16</v>
      </c>
      <c r="T7114" t="s">
        <v>43</v>
      </c>
      <c r="U7114">
        <v>56</v>
      </c>
      <c r="V7114" t="s">
        <v>40</v>
      </c>
      <c r="W7114">
        <v>5</v>
      </c>
      <c r="X7114" t="s">
        <v>41</v>
      </c>
    </row>
    <row r="7115" spans="1:24">
      <c r="A7115">
        <v>39937</v>
      </c>
      <c r="B7115" t="s">
        <v>2762</v>
      </c>
      <c r="C7115" s="1">
        <v>45513.413310185184</v>
      </c>
      <c r="D7115" s="1">
        <v>45516.634259259263</v>
      </c>
      <c r="E7115" s="3">
        <v>0.59652777777777777</v>
      </c>
      <c r="F7115">
        <v>29</v>
      </c>
      <c r="G7115" t="s">
        <v>36</v>
      </c>
      <c r="H7115">
        <v>49</v>
      </c>
      <c r="I7115" t="s">
        <v>42</v>
      </c>
      <c r="J7115">
        <v>29</v>
      </c>
      <c r="K7115" t="s">
        <v>36</v>
      </c>
      <c r="L7115">
        <v>11</v>
      </c>
      <c r="M7115" t="s">
        <v>37</v>
      </c>
      <c r="N7115" s="4" t="str">
        <f>IF(consolidado[[#This Row],[tempo]]&gt;consolidado[[#This Row],[prioridade_horas]],"Fora do prazo","Dentro do prazo estimado")</f>
        <v>Fora do prazo</v>
      </c>
      <c r="O7115" s="3">
        <v>0.33333333333333331</v>
      </c>
      <c r="P7115" t="s">
        <v>38</v>
      </c>
      <c r="Q7115">
        <v>3</v>
      </c>
      <c r="R7115" t="s">
        <v>33</v>
      </c>
      <c r="S7115">
        <v>16</v>
      </c>
      <c r="T7115" t="s">
        <v>43</v>
      </c>
      <c r="U7115">
        <v>56</v>
      </c>
      <c r="V7115" t="s">
        <v>40</v>
      </c>
      <c r="W7115">
        <v>5</v>
      </c>
      <c r="X7115" t="s">
        <v>41</v>
      </c>
    </row>
    <row r="7116" spans="1:24">
      <c r="A7116">
        <v>39938</v>
      </c>
      <c r="B7116" t="s">
        <v>621</v>
      </c>
      <c r="C7116" s="1">
        <v>45513.416944444441</v>
      </c>
      <c r="D7116" s="1">
        <v>45513.418611111112</v>
      </c>
      <c r="E7116" s="3">
        <v>1.3888888888888889E-3</v>
      </c>
      <c r="F7116">
        <v>25</v>
      </c>
      <c r="G7116" t="s">
        <v>109</v>
      </c>
      <c r="H7116">
        <v>25</v>
      </c>
      <c r="I7116" t="s">
        <v>109</v>
      </c>
      <c r="J7116">
        <v>25</v>
      </c>
      <c r="K7116" t="s">
        <v>109</v>
      </c>
      <c r="L7116">
        <v>11</v>
      </c>
      <c r="M7116" t="s">
        <v>37</v>
      </c>
      <c r="N7116" s="4" t="str">
        <f>IF(consolidado[[#This Row],[tempo]]&gt;consolidado[[#This Row],[prioridade_horas]],"Fora do prazo","Dentro do prazo estimado")</f>
        <v>Dentro do prazo estimado</v>
      </c>
      <c r="O7116" s="3">
        <v>0.33333333333333331</v>
      </c>
      <c r="P7116" t="s">
        <v>38</v>
      </c>
      <c r="Q7116">
        <v>3</v>
      </c>
      <c r="R7116" t="s">
        <v>33</v>
      </c>
      <c r="S7116">
        <v>11</v>
      </c>
      <c r="T7116" t="s">
        <v>37</v>
      </c>
      <c r="U7116">
        <v>56</v>
      </c>
      <c r="V7116" t="s">
        <v>40</v>
      </c>
      <c r="W7116">
        <v>5</v>
      </c>
      <c r="X7116" t="s">
        <v>41</v>
      </c>
    </row>
    <row r="7117" spans="1:24">
      <c r="A7117">
        <v>39939</v>
      </c>
      <c r="B7117" t="s">
        <v>621</v>
      </c>
      <c r="C7117" s="1">
        <v>45513.418078703704</v>
      </c>
      <c r="D7117" s="1">
        <v>45516.375162037039</v>
      </c>
      <c r="E7117" s="3">
        <v>0.33263888888888887</v>
      </c>
      <c r="F7117">
        <v>25</v>
      </c>
      <c r="G7117" t="s">
        <v>109</v>
      </c>
      <c r="H7117">
        <v>25</v>
      </c>
      <c r="I7117" t="s">
        <v>109</v>
      </c>
      <c r="J7117">
        <v>25</v>
      </c>
      <c r="K7117" t="s">
        <v>109</v>
      </c>
      <c r="L7117">
        <v>11</v>
      </c>
      <c r="M7117" t="s">
        <v>37</v>
      </c>
      <c r="N7117" s="4" t="str">
        <f>IF(consolidado[[#This Row],[tempo]]&gt;consolidado[[#This Row],[prioridade_horas]],"Fora do prazo","Dentro do prazo estimado")</f>
        <v>Dentro do prazo estimado</v>
      </c>
      <c r="O7117" s="3">
        <v>0.33333333333333331</v>
      </c>
      <c r="P7117" t="s">
        <v>38</v>
      </c>
      <c r="Q7117">
        <v>3</v>
      </c>
      <c r="R7117" t="s">
        <v>33</v>
      </c>
      <c r="S7117">
        <v>11</v>
      </c>
      <c r="T7117" t="s">
        <v>37</v>
      </c>
      <c r="U7117">
        <v>56</v>
      </c>
      <c r="V7117" t="s">
        <v>40</v>
      </c>
      <c r="W7117">
        <v>5</v>
      </c>
      <c r="X7117" t="s">
        <v>41</v>
      </c>
    </row>
    <row r="7118" spans="1:24">
      <c r="A7118">
        <v>39940</v>
      </c>
      <c r="B7118" t="s">
        <v>3798</v>
      </c>
      <c r="C7118" s="1">
        <v>45513.458275462966</v>
      </c>
      <c r="D7118" s="1">
        <v>45519.401180555556</v>
      </c>
      <c r="E7118" s="3">
        <v>1.4458333333333333</v>
      </c>
      <c r="F7118">
        <v>104</v>
      </c>
      <c r="G7118" t="s">
        <v>108</v>
      </c>
      <c r="H7118">
        <v>45</v>
      </c>
      <c r="I7118" t="s">
        <v>156</v>
      </c>
      <c r="J7118">
        <v>104</v>
      </c>
      <c r="K7118" t="s">
        <v>108</v>
      </c>
      <c r="L7118">
        <v>10</v>
      </c>
      <c r="M7118" t="s">
        <v>143</v>
      </c>
      <c r="N7118" s="4" t="str">
        <f>IF(consolidado[[#This Row],[tempo]]&gt;consolidado[[#This Row],[prioridade_horas]],"Fora do prazo","Dentro do prazo estimado")</f>
        <v>Fora do prazo</v>
      </c>
      <c r="O7118" s="3">
        <v>0.33333333333333331</v>
      </c>
      <c r="P7118" t="s">
        <v>38</v>
      </c>
      <c r="Q7118">
        <v>3</v>
      </c>
      <c r="R7118" t="s">
        <v>33</v>
      </c>
      <c r="S7118">
        <v>10</v>
      </c>
      <c r="T7118" t="s">
        <v>143</v>
      </c>
      <c r="U7118">
        <v>1</v>
      </c>
      <c r="V7118" t="s">
        <v>113</v>
      </c>
      <c r="W7118">
        <v>5</v>
      </c>
      <c r="X7118" t="s">
        <v>41</v>
      </c>
    </row>
    <row r="7119" spans="1:24">
      <c r="A7119">
        <v>39941</v>
      </c>
      <c r="B7119" t="s">
        <v>3799</v>
      </c>
      <c r="C7119" s="1">
        <v>45513.468298611115</v>
      </c>
      <c r="D7119" s="1">
        <v>45516.671527777777</v>
      </c>
      <c r="E7119" s="3">
        <v>0.57916666666666672</v>
      </c>
      <c r="F7119">
        <v>18</v>
      </c>
      <c r="G7119" t="s">
        <v>158</v>
      </c>
      <c r="H7119">
        <v>18</v>
      </c>
      <c r="I7119" t="s">
        <v>158</v>
      </c>
      <c r="J7119">
        <v>18</v>
      </c>
      <c r="K7119" t="s">
        <v>158</v>
      </c>
      <c r="L7119">
        <v>5</v>
      </c>
      <c r="M7119" t="s">
        <v>92</v>
      </c>
      <c r="N7119" s="4" t="str">
        <f>IF(consolidado[[#This Row],[tempo]]&gt;consolidado[[#This Row],[prioridade_horas]],"Fora do prazo","Dentro do prazo estimado")</f>
        <v>Dentro do prazo estimado</v>
      </c>
      <c r="O7119" s="3">
        <v>5</v>
      </c>
      <c r="P7119" t="s">
        <v>84</v>
      </c>
      <c r="Q7119">
        <v>6</v>
      </c>
      <c r="R7119" t="s">
        <v>28</v>
      </c>
      <c r="S7119">
        <v>5</v>
      </c>
      <c r="T7119" t="s">
        <v>92</v>
      </c>
      <c r="U7119">
        <v>29</v>
      </c>
      <c r="V7119" t="s">
        <v>85</v>
      </c>
      <c r="W7119">
        <v>3</v>
      </c>
      <c r="X7119" t="s">
        <v>86</v>
      </c>
    </row>
    <row r="7120" spans="1:24">
      <c r="A7120">
        <v>39942</v>
      </c>
      <c r="B7120" t="s">
        <v>3800</v>
      </c>
      <c r="C7120" s="1">
        <v>45513.469756944447</v>
      </c>
      <c r="D7120" s="1">
        <v>45517.538819444446</v>
      </c>
      <c r="E7120" s="3">
        <v>0.82013888888888886</v>
      </c>
      <c r="F7120">
        <v>98</v>
      </c>
      <c r="G7120" t="s">
        <v>69</v>
      </c>
      <c r="H7120">
        <v>98</v>
      </c>
      <c r="I7120" t="s">
        <v>69</v>
      </c>
      <c r="J7120">
        <v>98</v>
      </c>
      <c r="K7120" t="s">
        <v>69</v>
      </c>
      <c r="L7120">
        <v>11</v>
      </c>
      <c r="M7120" t="s">
        <v>37</v>
      </c>
      <c r="N7120" s="4" t="str">
        <f>IF(consolidado[[#This Row],[tempo]]&gt;consolidado[[#This Row],[prioridade_horas]],"Fora do prazo","Dentro do prazo estimado")</f>
        <v>Fora do prazo</v>
      </c>
      <c r="O7120" s="3">
        <v>0.66666666666666663</v>
      </c>
      <c r="P7120" t="s">
        <v>70</v>
      </c>
      <c r="Q7120">
        <v>3</v>
      </c>
      <c r="R7120" t="s">
        <v>33</v>
      </c>
      <c r="S7120">
        <v>11</v>
      </c>
      <c r="T7120" t="s">
        <v>37</v>
      </c>
      <c r="U7120">
        <v>101</v>
      </c>
      <c r="V7120" t="s">
        <v>215</v>
      </c>
      <c r="W7120">
        <v>5</v>
      </c>
      <c r="X7120" t="s">
        <v>41</v>
      </c>
    </row>
    <row r="7121" spans="1:24">
      <c r="A7121">
        <v>39943</v>
      </c>
      <c r="B7121" t="s">
        <v>2254</v>
      </c>
      <c r="C7121" s="1">
        <v>45513.472986111112</v>
      </c>
      <c r="D7121" s="1">
        <v>45513.501134259262</v>
      </c>
      <c r="E7121" s="3">
        <v>2.7777777777777776E-2</v>
      </c>
      <c r="F7121">
        <v>55</v>
      </c>
      <c r="G7121" t="s">
        <v>127</v>
      </c>
      <c r="H7121">
        <v>98</v>
      </c>
      <c r="I7121" t="s">
        <v>69</v>
      </c>
      <c r="J7121">
        <v>55</v>
      </c>
      <c r="K7121" t="s">
        <v>127</v>
      </c>
      <c r="L7121">
        <v>11</v>
      </c>
      <c r="M7121" t="s">
        <v>37</v>
      </c>
      <c r="N7121" s="4" t="str">
        <f>IF(consolidado[[#This Row],[tempo]]&gt;consolidado[[#This Row],[prioridade_horas]],"Fora do prazo","Dentro do prazo estimado")</f>
        <v>Dentro do prazo estimado</v>
      </c>
      <c r="O7121" s="3">
        <v>0.33333333333333331</v>
      </c>
      <c r="P7121" t="s">
        <v>38</v>
      </c>
      <c r="Q7121">
        <v>3</v>
      </c>
      <c r="R7121" t="s">
        <v>33</v>
      </c>
      <c r="S7121">
        <v>11</v>
      </c>
      <c r="T7121" t="s">
        <v>37</v>
      </c>
      <c r="U7121">
        <v>56</v>
      </c>
      <c r="V7121" t="s">
        <v>40</v>
      </c>
      <c r="W7121">
        <v>5</v>
      </c>
      <c r="X7121" t="s">
        <v>41</v>
      </c>
    </row>
    <row r="7122" spans="1:24">
      <c r="A7122">
        <v>39944</v>
      </c>
      <c r="B7122" t="s">
        <v>2255</v>
      </c>
      <c r="C7122" s="1">
        <v>45513.473773148151</v>
      </c>
      <c r="D7122" s="1">
        <v>45513.625057870369</v>
      </c>
      <c r="E7122" s="3">
        <v>0.15138888888888888</v>
      </c>
      <c r="F7122">
        <v>55</v>
      </c>
      <c r="G7122" t="s">
        <v>127</v>
      </c>
      <c r="H7122">
        <v>31</v>
      </c>
      <c r="I7122" t="s">
        <v>54</v>
      </c>
      <c r="J7122">
        <v>55</v>
      </c>
      <c r="K7122" t="s">
        <v>127</v>
      </c>
      <c r="L7122">
        <v>11</v>
      </c>
      <c r="M7122" t="s">
        <v>37</v>
      </c>
      <c r="N7122" s="4" t="str">
        <f>IF(consolidado[[#This Row],[tempo]]&gt;consolidado[[#This Row],[prioridade_horas]],"Fora do prazo","Dentro do prazo estimado")</f>
        <v>Dentro do prazo estimado</v>
      </c>
      <c r="O7122" s="3">
        <v>0.33333333333333331</v>
      </c>
      <c r="P7122" t="s">
        <v>38</v>
      </c>
      <c r="Q7122">
        <v>3</v>
      </c>
      <c r="R7122" t="s">
        <v>33</v>
      </c>
      <c r="S7122">
        <v>11</v>
      </c>
      <c r="T7122" t="s">
        <v>37</v>
      </c>
      <c r="U7122">
        <v>56</v>
      </c>
      <c r="V7122" t="s">
        <v>40</v>
      </c>
      <c r="W7122">
        <v>5</v>
      </c>
      <c r="X7122" t="s">
        <v>41</v>
      </c>
    </row>
    <row r="7123" spans="1:24">
      <c r="A7123">
        <v>39945</v>
      </c>
      <c r="B7123" t="s">
        <v>404</v>
      </c>
      <c r="C7123" s="1">
        <v>45513.476689814815</v>
      </c>
      <c r="D7123" s="1">
        <v>45513.533148148148</v>
      </c>
      <c r="E7123" s="3">
        <v>5.6250000000000001E-2</v>
      </c>
      <c r="F7123">
        <v>58</v>
      </c>
      <c r="G7123" t="s">
        <v>53</v>
      </c>
      <c r="H7123">
        <v>58</v>
      </c>
      <c r="I7123" t="s">
        <v>53</v>
      </c>
      <c r="J7123">
        <v>0</v>
      </c>
      <c r="K7123" t="s">
        <v>55</v>
      </c>
      <c r="L7123">
        <v>16</v>
      </c>
      <c r="M7123" t="s">
        <v>43</v>
      </c>
      <c r="N7123" s="4" t="str">
        <f>IF(consolidado[[#This Row],[tempo]]&gt;consolidado[[#This Row],[prioridade_horas]],"Fora do prazo","Dentro do prazo estimado")</f>
        <v>Dentro do prazo estimado</v>
      </c>
      <c r="O7123" s="3">
        <v>0.33333333333333331</v>
      </c>
      <c r="P7123" t="s">
        <v>38</v>
      </c>
      <c r="Q7123">
        <v>3</v>
      </c>
      <c r="R7123" t="s">
        <v>33</v>
      </c>
      <c r="S7123">
        <v>13</v>
      </c>
      <c r="T7123" t="s">
        <v>60</v>
      </c>
      <c r="U7123">
        <v>56</v>
      </c>
      <c r="V7123" t="s">
        <v>40</v>
      </c>
      <c r="W7123">
        <v>5</v>
      </c>
      <c r="X7123" t="s">
        <v>41</v>
      </c>
    </row>
    <row r="7124" spans="1:24">
      <c r="A7124">
        <v>39946</v>
      </c>
      <c r="B7124" t="s">
        <v>3801</v>
      </c>
      <c r="C7124" s="1">
        <v>45513.480486111112</v>
      </c>
      <c r="D7124" s="1">
        <v>45513.497256944444</v>
      </c>
      <c r="E7124" s="3">
        <v>1.7361111111111112E-2</v>
      </c>
      <c r="F7124">
        <v>18</v>
      </c>
      <c r="G7124" t="s">
        <v>158</v>
      </c>
      <c r="H7124">
        <v>18</v>
      </c>
      <c r="I7124" t="s">
        <v>158</v>
      </c>
      <c r="J7124">
        <v>18</v>
      </c>
      <c r="K7124" t="s">
        <v>158</v>
      </c>
      <c r="L7124">
        <v>5</v>
      </c>
      <c r="M7124" t="s">
        <v>92</v>
      </c>
      <c r="N7124" s="4" t="str">
        <f>IF(consolidado[[#This Row],[tempo]]&gt;consolidado[[#This Row],[prioridade_horas]],"Fora do prazo","Dentro do prazo estimado")</f>
        <v>Dentro do prazo estimado</v>
      </c>
      <c r="O7124" s="3">
        <v>5</v>
      </c>
      <c r="P7124" t="s">
        <v>84</v>
      </c>
      <c r="Q7124">
        <v>3</v>
      </c>
      <c r="R7124" t="s">
        <v>33</v>
      </c>
      <c r="S7124">
        <v>5</v>
      </c>
      <c r="T7124" t="s">
        <v>92</v>
      </c>
      <c r="U7124">
        <v>8</v>
      </c>
      <c r="V7124" t="s">
        <v>194</v>
      </c>
      <c r="W7124">
        <v>3</v>
      </c>
      <c r="X7124" t="s">
        <v>86</v>
      </c>
    </row>
    <row r="7125" spans="1:24">
      <c r="A7125">
        <v>39947</v>
      </c>
      <c r="B7125" t="s">
        <v>162</v>
      </c>
      <c r="C7125" s="1">
        <v>45513.484814814816</v>
      </c>
      <c r="D7125" s="1">
        <v>45513.641597222224</v>
      </c>
      <c r="E7125" s="3">
        <v>0.15625</v>
      </c>
      <c r="F7125">
        <v>34</v>
      </c>
      <c r="G7125" t="s">
        <v>25</v>
      </c>
      <c r="H7125">
        <v>30</v>
      </c>
      <c r="I7125" t="s">
        <v>81</v>
      </c>
      <c r="J7125">
        <v>32</v>
      </c>
      <c r="K7125" t="s">
        <v>154</v>
      </c>
      <c r="L7125">
        <v>4</v>
      </c>
      <c r="M7125" t="s">
        <v>94</v>
      </c>
      <c r="N7125" s="4" t="str">
        <f>IF(consolidado[[#This Row],[tempo]]&gt;consolidado[[#This Row],[prioridade_horas]],"Fora do prazo","Dentro do prazo estimado")</f>
        <v>Dentro do prazo estimado</v>
      </c>
      <c r="O7125" s="3">
        <v>1</v>
      </c>
      <c r="P7125" t="s">
        <v>27</v>
      </c>
      <c r="Q7125">
        <v>3</v>
      </c>
      <c r="R7125" t="s">
        <v>33</v>
      </c>
      <c r="S7125">
        <v>4</v>
      </c>
      <c r="T7125" t="s">
        <v>94</v>
      </c>
      <c r="U7125">
        <v>109</v>
      </c>
      <c r="V7125" t="s">
        <v>163</v>
      </c>
      <c r="W7125">
        <v>4</v>
      </c>
      <c r="X7125" t="s">
        <v>30</v>
      </c>
    </row>
    <row r="7126" spans="1:24">
      <c r="A7126">
        <v>39948</v>
      </c>
      <c r="B7126" t="s">
        <v>3802</v>
      </c>
      <c r="C7126" s="1">
        <v>45513.488217592596</v>
      </c>
      <c r="D7126" s="1">
        <v>45513.521539351852</v>
      </c>
      <c r="E7126" s="3">
        <v>3.3333333333333333E-2</v>
      </c>
      <c r="F7126">
        <v>62</v>
      </c>
      <c r="G7126" t="s">
        <v>45</v>
      </c>
      <c r="H7126">
        <v>99</v>
      </c>
      <c r="I7126" t="s">
        <v>73</v>
      </c>
      <c r="J7126">
        <v>62</v>
      </c>
      <c r="K7126" t="s">
        <v>45</v>
      </c>
      <c r="L7126">
        <v>13</v>
      </c>
      <c r="M7126" t="s">
        <v>60</v>
      </c>
      <c r="N7126" s="4" t="str">
        <f>IF(consolidado[[#This Row],[tempo]]&gt;consolidado[[#This Row],[prioridade_horas]],"Fora do prazo","Dentro do prazo estimado")</f>
        <v>Dentro do prazo estimado</v>
      </c>
      <c r="O7126" s="3">
        <v>0.33333333333333331</v>
      </c>
      <c r="P7126" t="s">
        <v>38</v>
      </c>
      <c r="Q7126">
        <v>3</v>
      </c>
      <c r="R7126" t="s">
        <v>33</v>
      </c>
      <c r="S7126">
        <v>16</v>
      </c>
      <c r="T7126" t="s">
        <v>43</v>
      </c>
      <c r="U7126">
        <v>25</v>
      </c>
      <c r="V7126" t="s">
        <v>90</v>
      </c>
      <c r="W7126">
        <v>3</v>
      </c>
      <c r="X7126" t="s">
        <v>86</v>
      </c>
    </row>
    <row r="7127" spans="1:24">
      <c r="A7127">
        <v>39949</v>
      </c>
      <c r="B7127" t="s">
        <v>3803</v>
      </c>
      <c r="C7127" s="1">
        <v>45513.489942129629</v>
      </c>
      <c r="D7127" s="1">
        <v>45513.579108796293</v>
      </c>
      <c r="E7127" s="3">
        <v>8.8888888888888892E-2</v>
      </c>
      <c r="F7127">
        <v>69</v>
      </c>
      <c r="G7127" t="s">
        <v>65</v>
      </c>
      <c r="H7127">
        <v>69</v>
      </c>
      <c r="I7127" t="s">
        <v>65</v>
      </c>
      <c r="J7127">
        <v>69</v>
      </c>
      <c r="K7127" t="s">
        <v>65</v>
      </c>
      <c r="L7127">
        <v>11</v>
      </c>
      <c r="M7127" t="s">
        <v>37</v>
      </c>
      <c r="N7127" s="4" t="str">
        <f>IF(consolidado[[#This Row],[tempo]]&gt;consolidado[[#This Row],[prioridade_horas]],"Fora do prazo","Dentro do prazo estimado")</f>
        <v>Dentro do prazo estimado</v>
      </c>
      <c r="O7127" s="3">
        <v>0.33333333333333331</v>
      </c>
      <c r="P7127" t="s">
        <v>38</v>
      </c>
      <c r="Q7127">
        <v>3</v>
      </c>
      <c r="R7127" t="s">
        <v>33</v>
      </c>
      <c r="S7127">
        <v>1</v>
      </c>
      <c r="T7127" t="s">
        <v>66</v>
      </c>
      <c r="U7127">
        <v>69</v>
      </c>
      <c r="V7127" t="s">
        <v>363</v>
      </c>
      <c r="W7127">
        <v>5</v>
      </c>
      <c r="X7127" t="s">
        <v>41</v>
      </c>
    </row>
    <row r="7128" spans="1:24">
      <c r="A7128">
        <v>39950</v>
      </c>
      <c r="B7128" t="s">
        <v>182</v>
      </c>
      <c r="C7128" s="1">
        <v>45513.496053240742</v>
      </c>
      <c r="D7128" s="1">
        <v>45525.390787037039</v>
      </c>
      <c r="E7128" s="3">
        <v>2.9</v>
      </c>
      <c r="F7128">
        <v>18</v>
      </c>
      <c r="G7128" t="s">
        <v>158</v>
      </c>
      <c r="H7128">
        <v>49</v>
      </c>
      <c r="I7128" t="s">
        <v>42</v>
      </c>
      <c r="J7128">
        <v>18</v>
      </c>
      <c r="K7128" t="s">
        <v>158</v>
      </c>
      <c r="L7128">
        <v>5</v>
      </c>
      <c r="M7128" t="s">
        <v>92</v>
      </c>
      <c r="N7128" s="4" t="str">
        <f>IF(consolidado[[#This Row],[tempo]]&gt;consolidado[[#This Row],[prioridade_horas]],"Fora do prazo","Dentro do prazo estimado")</f>
        <v>Dentro do prazo estimado</v>
      </c>
      <c r="O7128" s="3">
        <v>5</v>
      </c>
      <c r="P7128" t="s">
        <v>84</v>
      </c>
      <c r="Q7128">
        <v>3</v>
      </c>
      <c r="R7128" t="s">
        <v>33</v>
      </c>
      <c r="S7128">
        <v>16</v>
      </c>
      <c r="T7128" t="s">
        <v>43</v>
      </c>
      <c r="U7128">
        <v>28</v>
      </c>
      <c r="V7128" t="s">
        <v>34</v>
      </c>
      <c r="W7128">
        <v>3</v>
      </c>
      <c r="X7128" t="s">
        <v>86</v>
      </c>
    </row>
    <row r="7129" spans="1:24">
      <c r="A7129">
        <v>39951</v>
      </c>
      <c r="B7129" t="s">
        <v>3801</v>
      </c>
      <c r="C7129" s="1">
        <v>45513.497847222221</v>
      </c>
      <c r="D7129" s="1">
        <v>45520.472407407404</v>
      </c>
      <c r="E7129" s="3">
        <v>1.8534722222222222</v>
      </c>
      <c r="F7129">
        <v>18</v>
      </c>
      <c r="G7129" t="s">
        <v>158</v>
      </c>
      <c r="H7129">
        <v>18</v>
      </c>
      <c r="I7129" t="s">
        <v>158</v>
      </c>
      <c r="J7129">
        <v>18</v>
      </c>
      <c r="K7129" t="s">
        <v>158</v>
      </c>
      <c r="L7129">
        <v>5</v>
      </c>
      <c r="M7129" t="s">
        <v>92</v>
      </c>
      <c r="N7129" s="4" t="str">
        <f>IF(consolidado[[#This Row],[tempo]]&gt;consolidado[[#This Row],[prioridade_horas]],"Fora do prazo","Dentro do prazo estimado")</f>
        <v>Dentro do prazo estimado</v>
      </c>
      <c r="O7129" s="3">
        <v>5</v>
      </c>
      <c r="P7129" t="s">
        <v>84</v>
      </c>
      <c r="Q7129">
        <v>6</v>
      </c>
      <c r="R7129" t="s">
        <v>28</v>
      </c>
      <c r="S7129">
        <v>5</v>
      </c>
      <c r="T7129" t="s">
        <v>92</v>
      </c>
      <c r="U7129">
        <v>8</v>
      </c>
      <c r="V7129" t="s">
        <v>194</v>
      </c>
      <c r="W7129">
        <v>3</v>
      </c>
      <c r="X7129" t="s">
        <v>86</v>
      </c>
    </row>
    <row r="7130" spans="1:24">
      <c r="A7130">
        <v>39952</v>
      </c>
      <c r="B7130" t="s">
        <v>213</v>
      </c>
      <c r="C7130" s="1">
        <v>45513.503622685188</v>
      </c>
      <c r="D7130" s="1">
        <v>45516.445960648147</v>
      </c>
      <c r="E7130" s="3">
        <v>0.31805555555555554</v>
      </c>
      <c r="F7130">
        <v>18</v>
      </c>
      <c r="G7130" t="s">
        <v>158</v>
      </c>
      <c r="H7130">
        <v>18</v>
      </c>
      <c r="I7130" t="s">
        <v>158</v>
      </c>
      <c r="J7130">
        <v>18</v>
      </c>
      <c r="K7130" t="s">
        <v>158</v>
      </c>
      <c r="L7130">
        <v>5</v>
      </c>
      <c r="M7130" t="s">
        <v>92</v>
      </c>
      <c r="N7130" s="4" t="str">
        <f>IF(consolidado[[#This Row],[tempo]]&gt;consolidado[[#This Row],[prioridade_horas]],"Fora do prazo","Dentro do prazo estimado")</f>
        <v>Dentro do prazo estimado</v>
      </c>
      <c r="O7130" s="3">
        <v>5</v>
      </c>
      <c r="P7130" t="s">
        <v>84</v>
      </c>
      <c r="Q7130">
        <v>6</v>
      </c>
      <c r="R7130" t="s">
        <v>28</v>
      </c>
      <c r="S7130">
        <v>5</v>
      </c>
      <c r="T7130" t="s">
        <v>92</v>
      </c>
      <c r="U7130">
        <v>28</v>
      </c>
      <c r="V7130" t="s">
        <v>34</v>
      </c>
      <c r="W7130">
        <v>3</v>
      </c>
      <c r="X7130" t="s">
        <v>86</v>
      </c>
    </row>
    <row r="7131" spans="1:24">
      <c r="A7131">
        <v>39953</v>
      </c>
      <c r="B7131" t="s">
        <v>2813</v>
      </c>
      <c r="C7131" s="1">
        <v>45513.539861111109</v>
      </c>
      <c r="D7131" s="1">
        <v>45513.568229166667</v>
      </c>
      <c r="E7131" s="3">
        <v>2.8472222222222222E-2</v>
      </c>
      <c r="F7131">
        <v>119</v>
      </c>
      <c r="G7131" t="s">
        <v>2814</v>
      </c>
      <c r="H7131">
        <v>15</v>
      </c>
      <c r="I7131" t="s">
        <v>82</v>
      </c>
      <c r="J7131">
        <v>119</v>
      </c>
      <c r="K7131" t="s">
        <v>2814</v>
      </c>
      <c r="L7131">
        <v>2</v>
      </c>
      <c r="M7131" t="s">
        <v>47</v>
      </c>
      <c r="N7131" s="4" t="str">
        <f>IF(consolidado[[#This Row],[tempo]]&gt;consolidado[[#This Row],[prioridade_horas]],"Fora do prazo","Dentro do prazo estimado")</f>
        <v>Dentro do prazo estimado</v>
      </c>
      <c r="O7131" s="3">
        <v>0.33333333333333331</v>
      </c>
      <c r="P7131" t="s">
        <v>38</v>
      </c>
      <c r="Q7131">
        <v>3</v>
      </c>
      <c r="R7131" t="s">
        <v>33</v>
      </c>
      <c r="S7131">
        <v>16</v>
      </c>
      <c r="T7131" t="s">
        <v>43</v>
      </c>
      <c r="U7131">
        <v>25</v>
      </c>
      <c r="V7131" t="s">
        <v>90</v>
      </c>
      <c r="W7131">
        <v>3</v>
      </c>
      <c r="X7131" t="s">
        <v>86</v>
      </c>
    </row>
    <row r="7132" spans="1:24">
      <c r="A7132">
        <v>39954</v>
      </c>
      <c r="B7132" t="s">
        <v>729</v>
      </c>
      <c r="C7132" s="1">
        <v>45513.540150462963</v>
      </c>
      <c r="D7132" s="1">
        <v>45513.623692129629</v>
      </c>
      <c r="E7132" s="3">
        <v>8.4027777777777785E-2</v>
      </c>
      <c r="F7132">
        <v>35</v>
      </c>
      <c r="G7132" t="s">
        <v>32</v>
      </c>
      <c r="H7132">
        <v>49</v>
      </c>
      <c r="I7132" t="s">
        <v>42</v>
      </c>
      <c r="J7132">
        <v>35</v>
      </c>
      <c r="K7132" t="s">
        <v>32</v>
      </c>
      <c r="L7132">
        <v>16</v>
      </c>
      <c r="M7132" t="s">
        <v>43</v>
      </c>
      <c r="N7132" s="4" t="str">
        <f>IF(consolidado[[#This Row],[tempo]]&gt;consolidado[[#This Row],[prioridade_horas]],"Fora do prazo","Dentro do prazo estimado")</f>
        <v>Dentro do prazo estimado</v>
      </c>
      <c r="O7132" s="3">
        <v>0.33333333333333331</v>
      </c>
      <c r="P7132" t="s">
        <v>38</v>
      </c>
      <c r="Q7132">
        <v>3</v>
      </c>
      <c r="R7132" t="s">
        <v>33</v>
      </c>
      <c r="S7132">
        <v>16</v>
      </c>
      <c r="T7132" t="s">
        <v>43</v>
      </c>
      <c r="U7132">
        <v>56</v>
      </c>
      <c r="V7132" t="s">
        <v>40</v>
      </c>
      <c r="W7132">
        <v>5</v>
      </c>
      <c r="X7132" t="s">
        <v>41</v>
      </c>
    </row>
    <row r="7133" spans="1:24">
      <c r="A7133">
        <v>39955</v>
      </c>
      <c r="B7133" t="s">
        <v>150</v>
      </c>
      <c r="C7133" s="1">
        <v>45513.544594907406</v>
      </c>
      <c r="D7133" s="1">
        <v>45517.693449074075</v>
      </c>
      <c r="E7133" s="3">
        <v>0.9</v>
      </c>
      <c r="F7133">
        <v>35</v>
      </c>
      <c r="G7133" t="s">
        <v>32</v>
      </c>
      <c r="H7133">
        <v>52</v>
      </c>
      <c r="I7133" t="s">
        <v>77</v>
      </c>
      <c r="J7133">
        <v>35</v>
      </c>
      <c r="K7133" t="s">
        <v>32</v>
      </c>
      <c r="L7133">
        <v>3</v>
      </c>
      <c r="M7133" t="s">
        <v>26</v>
      </c>
      <c r="N7133" s="4" t="str">
        <f>IF(consolidado[[#This Row],[tempo]]&gt;consolidado[[#This Row],[prioridade_horas]],"Fora do prazo","Dentro do prazo estimado")</f>
        <v>Fora do prazo</v>
      </c>
      <c r="O7133" s="3">
        <v>0.33333333333333331</v>
      </c>
      <c r="P7133" t="s">
        <v>38</v>
      </c>
      <c r="Q7133">
        <v>3</v>
      </c>
      <c r="R7133" t="s">
        <v>33</v>
      </c>
      <c r="S7133">
        <v>16</v>
      </c>
      <c r="T7133" t="s">
        <v>43</v>
      </c>
      <c r="U7133">
        <v>29</v>
      </c>
      <c r="V7133" t="s">
        <v>85</v>
      </c>
      <c r="W7133">
        <v>4</v>
      </c>
      <c r="X7133" t="s">
        <v>30</v>
      </c>
    </row>
    <row r="7134" spans="1:24">
      <c r="A7134">
        <v>39956</v>
      </c>
      <c r="B7134" t="s">
        <v>31</v>
      </c>
      <c r="C7134" s="1">
        <v>45513.551469907405</v>
      </c>
      <c r="D7134" s="1">
        <v>45517.612141203703</v>
      </c>
      <c r="E7134" s="3">
        <v>0.81180555555555556</v>
      </c>
      <c r="F7134">
        <v>34</v>
      </c>
      <c r="G7134" t="s">
        <v>25</v>
      </c>
      <c r="H7134">
        <v>68</v>
      </c>
      <c r="I7134" t="s">
        <v>264</v>
      </c>
      <c r="J7134">
        <v>68</v>
      </c>
      <c r="K7134" t="s">
        <v>264</v>
      </c>
      <c r="L7134">
        <v>8</v>
      </c>
      <c r="M7134" t="s">
        <v>110</v>
      </c>
      <c r="N7134" s="4" t="str">
        <f>IF(consolidado[[#This Row],[tempo]]&gt;consolidado[[#This Row],[prioridade_horas]],"Fora do prazo","Dentro do prazo estimado")</f>
        <v>Dentro do prazo estimado</v>
      </c>
      <c r="O7134" s="3">
        <v>1</v>
      </c>
      <c r="P7134" t="s">
        <v>27</v>
      </c>
      <c r="Q7134">
        <v>6</v>
      </c>
      <c r="R7134" t="s">
        <v>28</v>
      </c>
      <c r="S7134">
        <v>8</v>
      </c>
      <c r="T7134" t="s">
        <v>110</v>
      </c>
      <c r="U7134">
        <v>28</v>
      </c>
      <c r="V7134" t="s">
        <v>34</v>
      </c>
      <c r="W7134">
        <v>4</v>
      </c>
      <c r="X7134" t="s">
        <v>30</v>
      </c>
    </row>
    <row r="7135" spans="1:24">
      <c r="A7135">
        <v>39957</v>
      </c>
      <c r="B7135" t="s">
        <v>3804</v>
      </c>
      <c r="C7135" s="1">
        <v>45513.562754629631</v>
      </c>
      <c r="D7135" s="1">
        <v>45513.569907407407</v>
      </c>
      <c r="E7135" s="3">
        <v>6.9444444444444441E-3</v>
      </c>
      <c r="F7135">
        <v>26</v>
      </c>
      <c r="G7135" t="s">
        <v>268</v>
      </c>
      <c r="H7135">
        <v>15</v>
      </c>
      <c r="I7135" t="s">
        <v>82</v>
      </c>
      <c r="J7135">
        <v>0</v>
      </c>
      <c r="K7135" t="s">
        <v>55</v>
      </c>
      <c r="L7135">
        <v>13</v>
      </c>
      <c r="M7135" t="s">
        <v>60</v>
      </c>
      <c r="N7135" s="4" t="str">
        <f>IF(consolidado[[#This Row],[tempo]]&gt;consolidado[[#This Row],[prioridade_horas]],"Fora do prazo","Dentro do prazo estimado")</f>
        <v>Dentro do prazo estimado</v>
      </c>
      <c r="O7135" s="3">
        <v>0.33333333333333331</v>
      </c>
      <c r="P7135" t="s">
        <v>38</v>
      </c>
      <c r="Q7135">
        <v>3</v>
      </c>
      <c r="R7135" t="s">
        <v>33</v>
      </c>
      <c r="S7135">
        <v>16</v>
      </c>
      <c r="T7135" t="s">
        <v>43</v>
      </c>
      <c r="U7135">
        <v>25</v>
      </c>
      <c r="V7135" t="s">
        <v>90</v>
      </c>
      <c r="W7135">
        <v>5</v>
      </c>
      <c r="X7135" t="s">
        <v>41</v>
      </c>
    </row>
    <row r="7136" spans="1:24">
      <c r="A7136">
        <v>39958</v>
      </c>
      <c r="B7136" t="s">
        <v>370</v>
      </c>
      <c r="C7136" s="1">
        <v>45513.578668981485</v>
      </c>
      <c r="D7136" s="1">
        <v>45546.423692129632</v>
      </c>
      <c r="E7136" s="3">
        <v>8.4861111111111107</v>
      </c>
      <c r="F7136">
        <v>34</v>
      </c>
      <c r="G7136" t="s">
        <v>25</v>
      </c>
      <c r="H7136">
        <v>31</v>
      </c>
      <c r="I7136" t="s">
        <v>54</v>
      </c>
      <c r="J7136">
        <v>34</v>
      </c>
      <c r="K7136" t="s">
        <v>25</v>
      </c>
      <c r="L7136">
        <v>3</v>
      </c>
      <c r="M7136" t="s">
        <v>26</v>
      </c>
      <c r="N7136" s="4" t="str">
        <f>IF(consolidado[[#This Row],[tempo]]&gt;consolidado[[#This Row],[prioridade_horas]],"Fora do prazo","Dentro do prazo estimado")</f>
        <v>Fora do prazo</v>
      </c>
      <c r="O7136" s="3">
        <v>1</v>
      </c>
      <c r="P7136" t="s">
        <v>27</v>
      </c>
      <c r="Q7136">
        <v>3</v>
      </c>
      <c r="R7136" t="s">
        <v>33</v>
      </c>
      <c r="S7136">
        <v>11</v>
      </c>
      <c r="T7136" t="s">
        <v>37</v>
      </c>
      <c r="U7136">
        <v>68</v>
      </c>
      <c r="V7136" t="s">
        <v>161</v>
      </c>
      <c r="W7136">
        <v>4</v>
      </c>
      <c r="X7136" t="s">
        <v>30</v>
      </c>
    </row>
    <row r="7137" spans="1:24">
      <c r="A7137">
        <v>39959</v>
      </c>
      <c r="B7137" t="s">
        <v>3805</v>
      </c>
      <c r="C7137" s="1">
        <v>45513.593842592592</v>
      </c>
      <c r="E7137" s="3">
        <v>31.747222222222224</v>
      </c>
      <c r="F7137">
        <v>62</v>
      </c>
      <c r="G7137" t="s">
        <v>45</v>
      </c>
      <c r="H7137">
        <v>0</v>
      </c>
      <c r="I7137" t="s">
        <v>55</v>
      </c>
      <c r="J7137">
        <v>62</v>
      </c>
      <c r="K7137" t="s">
        <v>45</v>
      </c>
      <c r="L7137">
        <v>1</v>
      </c>
      <c r="M7137" t="s">
        <v>66</v>
      </c>
      <c r="N7137" s="4" t="str">
        <f>IF(consolidado[[#This Row],[tempo]]&gt;consolidado[[#This Row],[prioridade_horas]],"Fora do prazo","Dentro do prazo estimado")</f>
        <v>Fora do prazo</v>
      </c>
      <c r="O7137" s="3">
        <v>5</v>
      </c>
      <c r="P7137" t="s">
        <v>84</v>
      </c>
      <c r="Q7137">
        <v>2</v>
      </c>
      <c r="R7137" t="s">
        <v>1404</v>
      </c>
      <c r="S7137">
        <v>6</v>
      </c>
      <c r="T7137" t="s">
        <v>118</v>
      </c>
      <c r="U7137">
        <v>27</v>
      </c>
      <c r="V7137" t="s">
        <v>178</v>
      </c>
      <c r="W7137">
        <v>5</v>
      </c>
      <c r="X7137" t="s">
        <v>41</v>
      </c>
    </row>
    <row r="7138" spans="1:24">
      <c r="A7138">
        <v>39960</v>
      </c>
      <c r="B7138" t="s">
        <v>3806</v>
      </c>
      <c r="C7138" s="1">
        <v>45513.601678240739</v>
      </c>
      <c r="D7138" s="1">
        <v>45516.38521990741</v>
      </c>
      <c r="E7138" s="3">
        <v>0.15902777777777777</v>
      </c>
      <c r="F7138">
        <v>25</v>
      </c>
      <c r="G7138" t="s">
        <v>109</v>
      </c>
      <c r="H7138">
        <v>99</v>
      </c>
      <c r="I7138" t="s">
        <v>73</v>
      </c>
      <c r="J7138">
        <v>25</v>
      </c>
      <c r="K7138" t="s">
        <v>109</v>
      </c>
      <c r="L7138">
        <v>11</v>
      </c>
      <c r="M7138" t="s">
        <v>37</v>
      </c>
      <c r="N7138" s="4" t="str">
        <f>IF(consolidado[[#This Row],[tempo]]&gt;consolidado[[#This Row],[prioridade_horas]],"Fora do prazo","Dentro do prazo estimado")</f>
        <v>Dentro do prazo estimado</v>
      </c>
      <c r="O7138" s="3">
        <v>0.33333333333333331</v>
      </c>
      <c r="P7138" t="s">
        <v>38</v>
      </c>
      <c r="Q7138">
        <v>3</v>
      </c>
      <c r="R7138" t="s">
        <v>33</v>
      </c>
      <c r="S7138">
        <v>16</v>
      </c>
      <c r="T7138" t="s">
        <v>43</v>
      </c>
      <c r="U7138">
        <v>56</v>
      </c>
      <c r="V7138" t="s">
        <v>40</v>
      </c>
      <c r="W7138">
        <v>5</v>
      </c>
      <c r="X7138" t="s">
        <v>41</v>
      </c>
    </row>
    <row r="7139" spans="1:24">
      <c r="A7139">
        <v>39961</v>
      </c>
      <c r="B7139" t="s">
        <v>3807</v>
      </c>
      <c r="C7139" s="1">
        <v>45513.606087962966</v>
      </c>
      <c r="D7139" s="1">
        <v>45518.529976851853</v>
      </c>
      <c r="E7139" s="3">
        <v>1.0513888888888889</v>
      </c>
      <c r="F7139">
        <v>32</v>
      </c>
      <c r="G7139" t="s">
        <v>154</v>
      </c>
      <c r="H7139">
        <v>30</v>
      </c>
      <c r="I7139" t="s">
        <v>81</v>
      </c>
      <c r="J7139">
        <v>32</v>
      </c>
      <c r="K7139" t="s">
        <v>154</v>
      </c>
      <c r="L7139">
        <v>16</v>
      </c>
      <c r="M7139" t="s">
        <v>43</v>
      </c>
      <c r="N7139" s="4" t="str">
        <f>IF(consolidado[[#This Row],[tempo]]&gt;consolidado[[#This Row],[prioridade_horas]],"Fora do prazo","Dentro do prazo estimado")</f>
        <v>Fora do prazo</v>
      </c>
      <c r="O7139" s="3">
        <v>0.33333333333333331</v>
      </c>
      <c r="P7139" t="s">
        <v>38</v>
      </c>
      <c r="Q7139">
        <v>6</v>
      </c>
      <c r="R7139" t="s">
        <v>28</v>
      </c>
      <c r="S7139">
        <v>4</v>
      </c>
      <c r="T7139" t="s">
        <v>94</v>
      </c>
      <c r="U7139">
        <v>56</v>
      </c>
      <c r="V7139" t="s">
        <v>40</v>
      </c>
      <c r="W7139">
        <v>5</v>
      </c>
      <c r="X7139" t="s">
        <v>41</v>
      </c>
    </row>
    <row r="7140" spans="1:24">
      <c r="A7140">
        <v>39962</v>
      </c>
      <c r="B7140" t="s">
        <v>3808</v>
      </c>
      <c r="C7140" s="1">
        <v>45513.62054398148</v>
      </c>
      <c r="D7140" s="1">
        <v>45516.613958333335</v>
      </c>
      <c r="E7140" s="3">
        <v>0.36944444444444446</v>
      </c>
      <c r="F7140">
        <v>31</v>
      </c>
      <c r="G7140" t="s">
        <v>54</v>
      </c>
      <c r="H7140">
        <v>99</v>
      </c>
      <c r="I7140" t="s">
        <v>73</v>
      </c>
      <c r="J7140">
        <v>31</v>
      </c>
      <c r="K7140" t="s">
        <v>54</v>
      </c>
      <c r="L7140">
        <v>11</v>
      </c>
      <c r="M7140" t="s">
        <v>37</v>
      </c>
      <c r="N7140" s="4" t="str">
        <f>IF(consolidado[[#This Row],[tempo]]&gt;consolidado[[#This Row],[prioridade_horas]],"Fora do prazo","Dentro do prazo estimado")</f>
        <v>Fora do prazo</v>
      </c>
      <c r="O7140" s="3">
        <v>0.33333333333333331</v>
      </c>
      <c r="P7140" t="s">
        <v>38</v>
      </c>
      <c r="Q7140">
        <v>3</v>
      </c>
      <c r="R7140" t="s">
        <v>33</v>
      </c>
      <c r="S7140">
        <v>16</v>
      </c>
      <c r="T7140" t="s">
        <v>43</v>
      </c>
      <c r="U7140">
        <v>56</v>
      </c>
      <c r="V7140" t="s">
        <v>40</v>
      </c>
      <c r="W7140">
        <v>5</v>
      </c>
      <c r="X7140" t="s">
        <v>41</v>
      </c>
    </row>
    <row r="7141" spans="1:24">
      <c r="A7141">
        <v>39963</v>
      </c>
      <c r="B7141" t="s">
        <v>497</v>
      </c>
      <c r="C7141" s="1">
        <v>45513.621574074074</v>
      </c>
      <c r="D7141" s="1">
        <v>45513.64947916667</v>
      </c>
      <c r="E7141" s="3">
        <v>2.7777777777777776E-2</v>
      </c>
      <c r="F7141">
        <v>30</v>
      </c>
      <c r="G7141" t="s">
        <v>81</v>
      </c>
      <c r="H7141">
        <v>99</v>
      </c>
      <c r="I7141" t="s">
        <v>73</v>
      </c>
      <c r="J7141">
        <v>30</v>
      </c>
      <c r="K7141" t="s">
        <v>81</v>
      </c>
      <c r="L7141">
        <v>4</v>
      </c>
      <c r="M7141" t="s">
        <v>94</v>
      </c>
      <c r="N7141" s="4" t="str">
        <f>IF(consolidado[[#This Row],[tempo]]&gt;consolidado[[#This Row],[prioridade_horas]],"Fora do prazo","Dentro do prazo estimado")</f>
        <v>Dentro do prazo estimado</v>
      </c>
      <c r="O7141" s="3">
        <v>0.33333333333333331</v>
      </c>
      <c r="P7141" t="s">
        <v>38</v>
      </c>
      <c r="Q7141">
        <v>3</v>
      </c>
      <c r="R7141" t="s">
        <v>33</v>
      </c>
      <c r="S7141">
        <v>16</v>
      </c>
      <c r="T7141" t="s">
        <v>43</v>
      </c>
      <c r="U7141">
        <v>28</v>
      </c>
      <c r="V7141" t="s">
        <v>34</v>
      </c>
      <c r="W7141">
        <v>3</v>
      </c>
      <c r="X7141" t="s">
        <v>86</v>
      </c>
    </row>
    <row r="7142" spans="1:24">
      <c r="A7142">
        <v>39964</v>
      </c>
      <c r="B7142" t="s">
        <v>3809</v>
      </c>
      <c r="C7142" s="1">
        <v>45513.635983796295</v>
      </c>
      <c r="D7142" s="1">
        <v>45520.42690972222</v>
      </c>
      <c r="E7142" s="3">
        <v>1.6694444444444445</v>
      </c>
      <c r="F7142">
        <v>62</v>
      </c>
      <c r="G7142" t="s">
        <v>45</v>
      </c>
      <c r="H7142">
        <v>52</v>
      </c>
      <c r="I7142" t="s">
        <v>77</v>
      </c>
      <c r="J7142">
        <v>62</v>
      </c>
      <c r="K7142" t="s">
        <v>45</v>
      </c>
      <c r="L7142">
        <v>6</v>
      </c>
      <c r="M7142" t="s">
        <v>118</v>
      </c>
      <c r="N7142" s="4" t="str">
        <f>IF(consolidado[[#This Row],[tempo]]&gt;consolidado[[#This Row],[prioridade_horas]],"Fora do prazo","Dentro do prazo estimado")</f>
        <v>Dentro do prazo estimado</v>
      </c>
      <c r="O7142" s="3">
        <v>5</v>
      </c>
      <c r="P7142" t="s">
        <v>84</v>
      </c>
      <c r="Q7142">
        <v>3</v>
      </c>
      <c r="R7142" t="s">
        <v>33</v>
      </c>
      <c r="S7142">
        <v>26</v>
      </c>
      <c r="T7142" t="s">
        <v>78</v>
      </c>
      <c r="U7142">
        <v>6</v>
      </c>
      <c r="V7142" t="s">
        <v>29</v>
      </c>
      <c r="W7142">
        <v>5</v>
      </c>
      <c r="X7142" t="s">
        <v>41</v>
      </c>
    </row>
    <row r="7143" spans="1:24">
      <c r="A7143">
        <v>39965</v>
      </c>
      <c r="B7143" t="s">
        <v>3810</v>
      </c>
      <c r="C7143" s="1">
        <v>45513.690196759257</v>
      </c>
      <c r="E7143" s="3">
        <v>31.651388888888889</v>
      </c>
      <c r="F7143">
        <v>118</v>
      </c>
      <c r="G7143" t="s">
        <v>3017</v>
      </c>
      <c r="H7143">
        <v>0</v>
      </c>
      <c r="I7143" t="s">
        <v>55</v>
      </c>
      <c r="J7143">
        <v>118</v>
      </c>
      <c r="K7143" t="s">
        <v>3017</v>
      </c>
      <c r="L7143">
        <v>6</v>
      </c>
      <c r="M7143" t="s">
        <v>118</v>
      </c>
      <c r="N7143" s="4" t="str">
        <f>IF(consolidado[[#This Row],[tempo]]&gt;consolidado[[#This Row],[prioridade_horas]],"Fora do prazo","Dentro do prazo estimado")</f>
        <v>Fora do prazo</v>
      </c>
      <c r="O7143" s="3">
        <v>5</v>
      </c>
      <c r="P7143" t="s">
        <v>84</v>
      </c>
      <c r="Q7143">
        <v>2</v>
      </c>
      <c r="R7143" t="s">
        <v>1404</v>
      </c>
      <c r="S7143">
        <v>6</v>
      </c>
      <c r="T7143" t="s">
        <v>118</v>
      </c>
      <c r="U7143">
        <v>42</v>
      </c>
      <c r="V7143" t="s">
        <v>602</v>
      </c>
      <c r="W7143">
        <v>5</v>
      </c>
      <c r="X7143" t="s">
        <v>41</v>
      </c>
    </row>
    <row r="7144" spans="1:24">
      <c r="A7144">
        <v>39966</v>
      </c>
      <c r="B7144" t="s">
        <v>554</v>
      </c>
      <c r="C7144" s="1">
        <v>45513.693553240744</v>
      </c>
      <c r="D7144" s="1">
        <v>45518.435844907406</v>
      </c>
      <c r="E7144" s="3">
        <v>0.86944444444444446</v>
      </c>
      <c r="F7144">
        <v>69</v>
      </c>
      <c r="G7144" t="s">
        <v>65</v>
      </c>
      <c r="H7144">
        <v>69</v>
      </c>
      <c r="I7144" t="s">
        <v>65</v>
      </c>
      <c r="J7144">
        <v>69</v>
      </c>
      <c r="K7144" t="s">
        <v>65</v>
      </c>
      <c r="L7144">
        <v>12</v>
      </c>
      <c r="M7144" t="s">
        <v>83</v>
      </c>
      <c r="N7144" s="4" t="str">
        <f>IF(consolidado[[#This Row],[tempo]]&gt;consolidado[[#This Row],[prioridade_horas]],"Fora do prazo","Dentro do prazo estimado")</f>
        <v>Fora do prazo</v>
      </c>
      <c r="O7144" s="3">
        <v>0.33333333333333331</v>
      </c>
      <c r="P7144" t="s">
        <v>38</v>
      </c>
      <c r="Q7144">
        <v>6</v>
      </c>
      <c r="R7144" t="s">
        <v>28</v>
      </c>
      <c r="S7144">
        <v>1</v>
      </c>
      <c r="T7144" t="s">
        <v>66</v>
      </c>
      <c r="U7144">
        <v>28</v>
      </c>
      <c r="V7144" t="s">
        <v>34</v>
      </c>
      <c r="W7144">
        <v>5</v>
      </c>
      <c r="X7144" t="s">
        <v>41</v>
      </c>
    </row>
    <row r="7145" spans="1:24">
      <c r="A7145">
        <v>39967</v>
      </c>
      <c r="B7145" t="s">
        <v>3811</v>
      </c>
      <c r="C7145" s="1">
        <v>45513.7268287037</v>
      </c>
      <c r="D7145" s="1">
        <v>45590.423391203702</v>
      </c>
      <c r="E7145" s="3">
        <v>20.359722222222221</v>
      </c>
      <c r="F7145">
        <v>68</v>
      </c>
      <c r="G7145" t="s">
        <v>264</v>
      </c>
      <c r="H7145">
        <v>99</v>
      </c>
      <c r="I7145" t="s">
        <v>73</v>
      </c>
      <c r="J7145">
        <v>68</v>
      </c>
      <c r="K7145" t="s">
        <v>264</v>
      </c>
      <c r="L7145">
        <v>21</v>
      </c>
      <c r="M7145" t="s">
        <v>265</v>
      </c>
      <c r="N7145" s="4" t="str">
        <f>IF(consolidado[[#This Row],[tempo]]&gt;consolidado[[#This Row],[prioridade_horas]],"Fora do prazo","Dentro do prazo estimado")</f>
        <v>Fora do prazo</v>
      </c>
      <c r="O7145" s="3">
        <v>1</v>
      </c>
      <c r="P7145" t="s">
        <v>27</v>
      </c>
      <c r="Q7145">
        <v>3</v>
      </c>
      <c r="R7145" t="s">
        <v>33</v>
      </c>
      <c r="S7145">
        <v>16</v>
      </c>
      <c r="T7145" t="s">
        <v>43</v>
      </c>
      <c r="U7145">
        <v>31</v>
      </c>
      <c r="V7145" t="s">
        <v>266</v>
      </c>
      <c r="W7145">
        <v>5</v>
      </c>
      <c r="X7145" t="s">
        <v>41</v>
      </c>
    </row>
    <row r="7146" spans="1:24">
      <c r="A7146">
        <v>39968</v>
      </c>
      <c r="B7146" t="s">
        <v>3812</v>
      </c>
      <c r="C7146" s="1">
        <v>45513.728032407409</v>
      </c>
      <c r="D7146" s="1">
        <v>45540.445115740738</v>
      </c>
      <c r="E7146" s="3">
        <v>6.8548611111111111</v>
      </c>
      <c r="F7146">
        <v>68</v>
      </c>
      <c r="G7146" t="s">
        <v>264</v>
      </c>
      <c r="H7146">
        <v>68</v>
      </c>
      <c r="I7146" t="s">
        <v>264</v>
      </c>
      <c r="J7146">
        <v>68</v>
      </c>
      <c r="K7146" t="s">
        <v>264</v>
      </c>
      <c r="L7146">
        <v>21</v>
      </c>
      <c r="M7146" t="s">
        <v>265</v>
      </c>
      <c r="N7146" s="4" t="str">
        <f>IF(consolidado[[#This Row],[tempo]]&gt;consolidado[[#This Row],[prioridade_horas]],"Fora do prazo","Dentro do prazo estimado")</f>
        <v>Fora do prazo</v>
      </c>
      <c r="O7146" s="3">
        <v>1.6666666666666667</v>
      </c>
      <c r="P7146" t="s">
        <v>125</v>
      </c>
      <c r="Q7146">
        <v>3</v>
      </c>
      <c r="R7146" t="s">
        <v>33</v>
      </c>
      <c r="S7146">
        <v>8</v>
      </c>
      <c r="T7146" t="s">
        <v>110</v>
      </c>
      <c r="U7146">
        <v>9</v>
      </c>
      <c r="V7146" t="s">
        <v>159</v>
      </c>
      <c r="W7146">
        <v>5</v>
      </c>
      <c r="X7146" t="s">
        <v>41</v>
      </c>
    </row>
    <row r="7147" spans="1:24">
      <c r="A7147">
        <v>39969</v>
      </c>
      <c r="B7147" t="s">
        <v>3813</v>
      </c>
      <c r="C7147" s="1">
        <v>45513.72929398148</v>
      </c>
      <c r="D7147" s="1">
        <v>45523.567557870374</v>
      </c>
      <c r="E7147" s="3">
        <v>2.0923611111111109</v>
      </c>
      <c r="F7147">
        <v>68</v>
      </c>
      <c r="G7147" t="s">
        <v>264</v>
      </c>
      <c r="H7147">
        <v>52</v>
      </c>
      <c r="I7147" t="s">
        <v>77</v>
      </c>
      <c r="J7147">
        <v>68</v>
      </c>
      <c r="K7147" t="s">
        <v>264</v>
      </c>
      <c r="L7147">
        <v>1</v>
      </c>
      <c r="M7147" t="s">
        <v>66</v>
      </c>
      <c r="N7147" s="4" t="str">
        <f>IF(consolidado[[#This Row],[tempo]]&gt;consolidado[[#This Row],[prioridade_horas]],"Fora do prazo","Dentro do prazo estimado")</f>
        <v>Fora do prazo</v>
      </c>
      <c r="O7147" s="3">
        <v>1</v>
      </c>
      <c r="P7147" t="s">
        <v>27</v>
      </c>
      <c r="Q7147">
        <v>3</v>
      </c>
      <c r="R7147" t="s">
        <v>33</v>
      </c>
      <c r="S7147">
        <v>16</v>
      </c>
      <c r="T7147" t="s">
        <v>43</v>
      </c>
      <c r="U7147">
        <v>29</v>
      </c>
      <c r="V7147" t="s">
        <v>85</v>
      </c>
      <c r="W7147">
        <v>5</v>
      </c>
      <c r="X7147" t="s">
        <v>41</v>
      </c>
    </row>
    <row r="7148" spans="1:24">
      <c r="A7148">
        <v>39970</v>
      </c>
      <c r="B7148" t="s">
        <v>3814</v>
      </c>
      <c r="C7148" s="1">
        <v>45513.731041666666</v>
      </c>
      <c r="D7148" s="1">
        <v>45525.52753472222</v>
      </c>
      <c r="E7148" s="3">
        <v>2.8027777777777776</v>
      </c>
      <c r="F7148">
        <v>68</v>
      </c>
      <c r="G7148" t="s">
        <v>264</v>
      </c>
      <c r="H7148">
        <v>68</v>
      </c>
      <c r="I7148" t="s">
        <v>264</v>
      </c>
      <c r="J7148">
        <v>68</v>
      </c>
      <c r="K7148" t="s">
        <v>264</v>
      </c>
      <c r="L7148">
        <v>21</v>
      </c>
      <c r="M7148" t="s">
        <v>265</v>
      </c>
      <c r="N7148" s="4" t="str">
        <f>IF(consolidado[[#This Row],[tempo]]&gt;consolidado[[#This Row],[prioridade_horas]],"Fora do prazo","Dentro do prazo estimado")</f>
        <v>Fora do prazo</v>
      </c>
      <c r="O7148" s="3">
        <v>1</v>
      </c>
      <c r="P7148" t="s">
        <v>27</v>
      </c>
      <c r="Q7148">
        <v>6</v>
      </c>
      <c r="R7148" t="s">
        <v>28</v>
      </c>
      <c r="S7148">
        <v>8</v>
      </c>
      <c r="T7148" t="s">
        <v>110</v>
      </c>
      <c r="U7148">
        <v>31</v>
      </c>
      <c r="V7148" t="s">
        <v>266</v>
      </c>
      <c r="W7148">
        <v>5</v>
      </c>
      <c r="X7148" t="s">
        <v>41</v>
      </c>
    </row>
    <row r="7149" spans="1:24">
      <c r="A7149">
        <v>39971</v>
      </c>
      <c r="B7149" t="s">
        <v>3815</v>
      </c>
      <c r="C7149" s="1">
        <v>45513.73201388889</v>
      </c>
      <c r="D7149" s="1">
        <v>45540.435682870368</v>
      </c>
      <c r="E7149" s="3">
        <v>6.84375</v>
      </c>
      <c r="F7149">
        <v>68</v>
      </c>
      <c r="G7149" t="s">
        <v>264</v>
      </c>
      <c r="H7149">
        <v>68</v>
      </c>
      <c r="I7149" t="s">
        <v>264</v>
      </c>
      <c r="J7149">
        <v>68</v>
      </c>
      <c r="K7149" t="s">
        <v>264</v>
      </c>
      <c r="L7149">
        <v>21</v>
      </c>
      <c r="M7149" t="s">
        <v>265</v>
      </c>
      <c r="N7149" s="4" t="str">
        <f>IF(consolidado[[#This Row],[tempo]]&gt;consolidado[[#This Row],[prioridade_horas]],"Fora do prazo","Dentro do prazo estimado")</f>
        <v>Fora do prazo</v>
      </c>
      <c r="O7149" s="3">
        <v>1</v>
      </c>
      <c r="P7149" t="s">
        <v>27</v>
      </c>
      <c r="Q7149">
        <v>3</v>
      </c>
      <c r="R7149" t="s">
        <v>33</v>
      </c>
      <c r="S7149">
        <v>8</v>
      </c>
      <c r="T7149" t="s">
        <v>110</v>
      </c>
      <c r="U7149">
        <v>9</v>
      </c>
      <c r="V7149" t="s">
        <v>159</v>
      </c>
      <c r="W7149">
        <v>5</v>
      </c>
      <c r="X7149" t="s">
        <v>41</v>
      </c>
    </row>
    <row r="7150" spans="1:24">
      <c r="A7150">
        <v>39972</v>
      </c>
      <c r="B7150" t="s">
        <v>3816</v>
      </c>
      <c r="C7150" s="1">
        <v>45516.38071759259</v>
      </c>
      <c r="D7150" s="1">
        <v>45516.397812499999</v>
      </c>
      <c r="E7150" s="3">
        <v>1.6666666666666666E-2</v>
      </c>
      <c r="F7150">
        <v>98</v>
      </c>
      <c r="G7150" t="s">
        <v>69</v>
      </c>
      <c r="H7150">
        <v>99</v>
      </c>
      <c r="I7150" t="s">
        <v>73</v>
      </c>
      <c r="J7150">
        <v>98</v>
      </c>
      <c r="K7150" t="s">
        <v>69</v>
      </c>
      <c r="L7150">
        <v>16</v>
      </c>
      <c r="M7150" t="s">
        <v>43</v>
      </c>
      <c r="N7150" s="4" t="str">
        <f>IF(consolidado[[#This Row],[tempo]]&gt;consolidado[[#This Row],[prioridade_horas]],"Fora do prazo","Dentro do prazo estimado")</f>
        <v>Dentro do prazo estimado</v>
      </c>
      <c r="O7150" s="3">
        <v>0.66666666666666663</v>
      </c>
      <c r="P7150" t="s">
        <v>70</v>
      </c>
      <c r="Q7150">
        <v>3</v>
      </c>
      <c r="R7150" t="s">
        <v>33</v>
      </c>
      <c r="S7150">
        <v>16</v>
      </c>
      <c r="T7150" t="s">
        <v>43</v>
      </c>
      <c r="U7150">
        <v>56</v>
      </c>
      <c r="V7150" t="s">
        <v>40</v>
      </c>
      <c r="W7150">
        <v>5</v>
      </c>
      <c r="X7150" t="s">
        <v>41</v>
      </c>
    </row>
    <row r="7151" spans="1:24">
      <c r="A7151">
        <v>39973</v>
      </c>
      <c r="B7151" t="s">
        <v>3817</v>
      </c>
      <c r="C7151" s="1">
        <v>45516.38140046296</v>
      </c>
      <c r="D7151" s="1">
        <v>45526.631944444445</v>
      </c>
      <c r="E7151" s="3">
        <v>3.2562500000000001</v>
      </c>
      <c r="F7151">
        <v>117</v>
      </c>
      <c r="G7151" t="s">
        <v>2485</v>
      </c>
      <c r="H7151">
        <v>62</v>
      </c>
      <c r="I7151" t="s">
        <v>45</v>
      </c>
      <c r="J7151">
        <v>117</v>
      </c>
      <c r="K7151" t="s">
        <v>2485</v>
      </c>
      <c r="L7151">
        <v>12</v>
      </c>
      <c r="M7151" t="s">
        <v>83</v>
      </c>
      <c r="N7151" s="4" t="str">
        <f>IF(consolidado[[#This Row],[tempo]]&gt;consolidado[[#This Row],[prioridade_horas]],"Fora do prazo","Dentro do prazo estimado")</f>
        <v>Fora do prazo</v>
      </c>
      <c r="O7151" s="3">
        <v>0.33333333333333331</v>
      </c>
      <c r="P7151" t="s">
        <v>38</v>
      </c>
      <c r="Q7151">
        <v>3</v>
      </c>
      <c r="R7151" t="s">
        <v>33</v>
      </c>
      <c r="S7151">
        <v>6</v>
      </c>
      <c r="T7151" t="s">
        <v>118</v>
      </c>
      <c r="U7151">
        <v>65</v>
      </c>
      <c r="V7151" t="s">
        <v>269</v>
      </c>
      <c r="W7151">
        <v>5</v>
      </c>
      <c r="X7151" t="s">
        <v>41</v>
      </c>
    </row>
    <row r="7152" spans="1:24">
      <c r="A7152">
        <v>39974</v>
      </c>
      <c r="B7152" t="s">
        <v>3818</v>
      </c>
      <c r="C7152" s="1">
        <v>45516.38318287037</v>
      </c>
      <c r="D7152" s="1">
        <v>45575.690034722225</v>
      </c>
      <c r="E7152" s="3">
        <v>16.461805555555557</v>
      </c>
      <c r="F7152">
        <v>66</v>
      </c>
      <c r="G7152" t="s">
        <v>50</v>
      </c>
      <c r="H7152">
        <v>111</v>
      </c>
      <c r="I7152" t="s">
        <v>99</v>
      </c>
      <c r="J7152">
        <v>34</v>
      </c>
      <c r="K7152" t="s">
        <v>25</v>
      </c>
      <c r="L7152">
        <v>21</v>
      </c>
      <c r="M7152" t="s">
        <v>265</v>
      </c>
      <c r="N7152" s="4" t="str">
        <f>IF(consolidado[[#This Row],[tempo]]&gt;consolidado[[#This Row],[prioridade_horas]],"Fora do prazo","Dentro do prazo estimado")</f>
        <v>Fora do prazo</v>
      </c>
      <c r="O7152" s="3">
        <v>1</v>
      </c>
      <c r="P7152" t="s">
        <v>27</v>
      </c>
      <c r="Q7152">
        <v>3</v>
      </c>
      <c r="R7152" t="s">
        <v>33</v>
      </c>
      <c r="S7152">
        <v>2</v>
      </c>
      <c r="T7152" t="s">
        <v>47</v>
      </c>
      <c r="U7152">
        <v>26</v>
      </c>
      <c r="V7152" t="s">
        <v>48</v>
      </c>
      <c r="W7152">
        <v>5</v>
      </c>
      <c r="X7152" t="s">
        <v>41</v>
      </c>
    </row>
    <row r="7153" spans="1:24">
      <c r="A7153">
        <v>39975</v>
      </c>
      <c r="B7153" t="s">
        <v>3819</v>
      </c>
      <c r="C7153" s="1">
        <v>45516.386736111112</v>
      </c>
      <c r="D7153" s="1">
        <v>45516.446643518517</v>
      </c>
      <c r="E7153" s="3">
        <v>6.0416666666666667E-2</v>
      </c>
      <c r="F7153">
        <v>98</v>
      </c>
      <c r="G7153" t="s">
        <v>69</v>
      </c>
      <c r="H7153">
        <v>29</v>
      </c>
      <c r="I7153" t="s">
        <v>36</v>
      </c>
      <c r="J7153">
        <v>29</v>
      </c>
      <c r="K7153" t="s">
        <v>36</v>
      </c>
      <c r="L7153">
        <v>11</v>
      </c>
      <c r="M7153" t="s">
        <v>37</v>
      </c>
      <c r="N7153" s="4" t="str">
        <f>IF(consolidado[[#This Row],[tempo]]&gt;consolidado[[#This Row],[prioridade_horas]],"Fora do prazo","Dentro do prazo estimado")</f>
        <v>Dentro do prazo estimado</v>
      </c>
      <c r="O7153" s="3">
        <v>0.66666666666666663</v>
      </c>
      <c r="P7153" t="s">
        <v>70</v>
      </c>
      <c r="Q7153">
        <v>3</v>
      </c>
      <c r="R7153" t="s">
        <v>33</v>
      </c>
      <c r="S7153">
        <v>11</v>
      </c>
      <c r="T7153" t="s">
        <v>37</v>
      </c>
      <c r="U7153">
        <v>15</v>
      </c>
      <c r="V7153" t="s">
        <v>37</v>
      </c>
      <c r="W7153">
        <v>5</v>
      </c>
      <c r="X7153" t="s">
        <v>41</v>
      </c>
    </row>
    <row r="7154" spans="1:24">
      <c r="A7154">
        <v>39976</v>
      </c>
      <c r="B7154" t="s">
        <v>373</v>
      </c>
      <c r="C7154" s="1">
        <v>45516.391215277778</v>
      </c>
      <c r="D7154" s="1">
        <v>45516.714328703703</v>
      </c>
      <c r="E7154" s="3">
        <v>0.32291666666666669</v>
      </c>
      <c r="F7154">
        <v>49</v>
      </c>
      <c r="G7154" t="s">
        <v>42</v>
      </c>
      <c r="H7154">
        <v>49</v>
      </c>
      <c r="I7154" t="s">
        <v>42</v>
      </c>
      <c r="J7154">
        <v>49</v>
      </c>
      <c r="K7154" t="s">
        <v>42</v>
      </c>
      <c r="L7154">
        <v>16</v>
      </c>
      <c r="M7154" t="s">
        <v>43</v>
      </c>
      <c r="N7154" s="4" t="str">
        <f>IF(consolidado[[#This Row],[tempo]]&gt;consolidado[[#This Row],[prioridade_horas]],"Fora do prazo","Dentro do prazo estimado")</f>
        <v>Dentro do prazo estimado</v>
      </c>
      <c r="O7154" s="3">
        <v>0.33333333333333331</v>
      </c>
      <c r="P7154" t="s">
        <v>38</v>
      </c>
      <c r="Q7154">
        <v>3</v>
      </c>
      <c r="R7154" t="s">
        <v>33</v>
      </c>
      <c r="S7154">
        <v>16</v>
      </c>
      <c r="T7154" t="s">
        <v>43</v>
      </c>
      <c r="U7154">
        <v>56</v>
      </c>
      <c r="V7154" t="s">
        <v>40</v>
      </c>
      <c r="W7154">
        <v>5</v>
      </c>
      <c r="X7154" t="s">
        <v>41</v>
      </c>
    </row>
    <row r="7155" spans="1:24">
      <c r="A7155">
        <v>39977</v>
      </c>
      <c r="B7155" t="s">
        <v>3219</v>
      </c>
      <c r="C7155" s="1">
        <v>45516.393599537034</v>
      </c>
      <c r="D7155" s="1">
        <v>45518.475740740738</v>
      </c>
      <c r="E7155" s="3">
        <v>0.83402777777777781</v>
      </c>
      <c r="F7155">
        <v>32</v>
      </c>
      <c r="G7155" t="s">
        <v>154</v>
      </c>
      <c r="H7155">
        <v>30</v>
      </c>
      <c r="I7155" t="s">
        <v>81</v>
      </c>
      <c r="J7155">
        <v>0</v>
      </c>
      <c r="K7155" t="s">
        <v>55</v>
      </c>
      <c r="L7155">
        <v>12</v>
      </c>
      <c r="M7155" t="s">
        <v>83</v>
      </c>
      <c r="N7155" s="4" t="str">
        <f>IF(consolidado[[#This Row],[tempo]]&gt;consolidado[[#This Row],[prioridade_horas]],"Fora do prazo","Dentro do prazo estimado")</f>
        <v>Dentro do prazo estimado</v>
      </c>
      <c r="O7155" s="3">
        <v>1</v>
      </c>
      <c r="P7155" t="s">
        <v>27</v>
      </c>
      <c r="Q7155">
        <v>6</v>
      </c>
      <c r="R7155" t="s">
        <v>28</v>
      </c>
      <c r="S7155">
        <v>4</v>
      </c>
      <c r="T7155" t="s">
        <v>94</v>
      </c>
      <c r="U7155">
        <v>29</v>
      </c>
      <c r="V7155" t="s">
        <v>85</v>
      </c>
      <c r="W7155">
        <v>3</v>
      </c>
      <c r="X7155" t="s">
        <v>86</v>
      </c>
    </row>
    <row r="7156" spans="1:24">
      <c r="A7156">
        <v>39978</v>
      </c>
      <c r="B7156" t="s">
        <v>3304</v>
      </c>
      <c r="C7156" s="1">
        <v>45516.40347222222</v>
      </c>
      <c r="D7156" s="1">
        <v>45523.389699074076</v>
      </c>
      <c r="E7156" s="3">
        <v>1.8645833333333333</v>
      </c>
      <c r="F7156">
        <v>111</v>
      </c>
      <c r="G7156" t="s">
        <v>99</v>
      </c>
      <c r="H7156">
        <v>111</v>
      </c>
      <c r="I7156" t="s">
        <v>99</v>
      </c>
      <c r="J7156">
        <v>111</v>
      </c>
      <c r="K7156" t="s">
        <v>99</v>
      </c>
      <c r="L7156">
        <v>12</v>
      </c>
      <c r="M7156" t="s">
        <v>83</v>
      </c>
      <c r="N7156" s="4" t="str">
        <f>IF(consolidado[[#This Row],[tempo]]&gt;consolidado[[#This Row],[prioridade_horas]],"Fora do prazo","Dentro do prazo estimado")</f>
        <v>Fora do prazo</v>
      </c>
      <c r="O7156" s="3">
        <v>0.33333333333333331</v>
      </c>
      <c r="P7156" t="s">
        <v>38</v>
      </c>
      <c r="Q7156">
        <v>3</v>
      </c>
      <c r="R7156" t="s">
        <v>33</v>
      </c>
      <c r="S7156">
        <v>1</v>
      </c>
      <c r="T7156" t="s">
        <v>66</v>
      </c>
      <c r="U7156">
        <v>28</v>
      </c>
      <c r="V7156" t="s">
        <v>34</v>
      </c>
      <c r="W7156">
        <v>5</v>
      </c>
      <c r="X7156" t="s">
        <v>41</v>
      </c>
    </row>
    <row r="7157" spans="1:24">
      <c r="A7157">
        <v>39979</v>
      </c>
      <c r="B7157" t="s">
        <v>3820</v>
      </c>
      <c r="C7157" s="1">
        <v>45516.404444444444</v>
      </c>
      <c r="D7157" s="1">
        <v>45519.379675925928</v>
      </c>
      <c r="E7157" s="3">
        <v>1.1020833333333333</v>
      </c>
      <c r="F7157">
        <v>29</v>
      </c>
      <c r="G7157" t="s">
        <v>36</v>
      </c>
      <c r="H7157">
        <v>29</v>
      </c>
      <c r="I7157" t="s">
        <v>36</v>
      </c>
      <c r="J7157">
        <v>29</v>
      </c>
      <c r="K7157" t="s">
        <v>36</v>
      </c>
      <c r="L7157">
        <v>11</v>
      </c>
      <c r="M7157" t="s">
        <v>37</v>
      </c>
      <c r="N7157" s="4" t="str">
        <f>IF(consolidado[[#This Row],[tempo]]&gt;consolidado[[#This Row],[prioridade_horas]],"Fora do prazo","Dentro do prazo estimado")</f>
        <v>Fora do prazo</v>
      </c>
      <c r="O7157" s="3">
        <v>0.33333333333333331</v>
      </c>
      <c r="P7157" t="s">
        <v>38</v>
      </c>
      <c r="Q7157">
        <v>3</v>
      </c>
      <c r="R7157" t="s">
        <v>33</v>
      </c>
      <c r="S7157">
        <v>11</v>
      </c>
      <c r="T7157" t="s">
        <v>37</v>
      </c>
      <c r="U7157">
        <v>56</v>
      </c>
      <c r="V7157" t="s">
        <v>40</v>
      </c>
      <c r="W7157">
        <v>5</v>
      </c>
      <c r="X7157" t="s">
        <v>41</v>
      </c>
    </row>
    <row r="7158" spans="1:24">
      <c r="A7158">
        <v>39980</v>
      </c>
      <c r="B7158" t="s">
        <v>3821</v>
      </c>
      <c r="C7158" s="1">
        <v>45516.409166666665</v>
      </c>
      <c r="D7158" s="1">
        <v>45517.709861111114</v>
      </c>
      <c r="E7158" s="3">
        <v>0.67638888888888893</v>
      </c>
      <c r="F7158">
        <v>98</v>
      </c>
      <c r="G7158" t="s">
        <v>69</v>
      </c>
      <c r="H7158">
        <v>98</v>
      </c>
      <c r="I7158" t="s">
        <v>69</v>
      </c>
      <c r="J7158">
        <v>98</v>
      </c>
      <c r="K7158" t="s">
        <v>69</v>
      </c>
      <c r="L7158">
        <v>11</v>
      </c>
      <c r="M7158" t="s">
        <v>37</v>
      </c>
      <c r="N7158" s="4" t="str">
        <f>IF(consolidado[[#This Row],[tempo]]&gt;consolidado[[#This Row],[prioridade_horas]],"Fora do prazo","Dentro do prazo estimado")</f>
        <v>Fora do prazo</v>
      </c>
      <c r="O7158" s="3">
        <v>0.66666666666666663</v>
      </c>
      <c r="P7158" t="s">
        <v>70</v>
      </c>
      <c r="Q7158">
        <v>3</v>
      </c>
      <c r="R7158" t="s">
        <v>33</v>
      </c>
      <c r="S7158">
        <v>11</v>
      </c>
      <c r="T7158" t="s">
        <v>37</v>
      </c>
      <c r="U7158">
        <v>102</v>
      </c>
      <c r="V7158" t="s">
        <v>96</v>
      </c>
      <c r="W7158">
        <v>5</v>
      </c>
      <c r="X7158" t="s">
        <v>41</v>
      </c>
    </row>
    <row r="7159" spans="1:24">
      <c r="A7159">
        <v>39981</v>
      </c>
      <c r="B7159" t="s">
        <v>3822</v>
      </c>
      <c r="C7159" s="1">
        <v>45516.425891203704</v>
      </c>
      <c r="D7159" s="1">
        <v>45519.405011574076</v>
      </c>
      <c r="E7159" s="3">
        <v>1.10625</v>
      </c>
      <c r="F7159">
        <v>62</v>
      </c>
      <c r="G7159" t="s">
        <v>45</v>
      </c>
      <c r="H7159">
        <v>45</v>
      </c>
      <c r="I7159" t="s">
        <v>156</v>
      </c>
      <c r="J7159">
        <v>62</v>
      </c>
      <c r="K7159" t="s">
        <v>45</v>
      </c>
      <c r="L7159">
        <v>10</v>
      </c>
      <c r="M7159" t="s">
        <v>143</v>
      </c>
      <c r="N7159" s="4" t="str">
        <f>IF(consolidado[[#This Row],[tempo]]&gt;consolidado[[#This Row],[prioridade_horas]],"Fora do prazo","Dentro do prazo estimado")</f>
        <v>Fora do prazo</v>
      </c>
      <c r="O7159" s="3">
        <v>1</v>
      </c>
      <c r="P7159" t="s">
        <v>27</v>
      </c>
      <c r="Q7159">
        <v>3</v>
      </c>
      <c r="R7159" t="s">
        <v>33</v>
      </c>
      <c r="S7159">
        <v>10</v>
      </c>
      <c r="T7159" t="s">
        <v>143</v>
      </c>
      <c r="U7159">
        <v>73</v>
      </c>
      <c r="V7159" t="s">
        <v>144</v>
      </c>
      <c r="W7159">
        <v>5</v>
      </c>
      <c r="X7159" t="s">
        <v>41</v>
      </c>
    </row>
    <row r="7160" spans="1:24">
      <c r="A7160">
        <v>39982</v>
      </c>
      <c r="B7160" t="s">
        <v>967</v>
      </c>
      <c r="C7160" s="1">
        <v>45516.426655092589</v>
      </c>
      <c r="D7160" s="1">
        <v>45516.613796296297</v>
      </c>
      <c r="E7160" s="3">
        <v>0.18680555555555556</v>
      </c>
      <c r="F7160">
        <v>68</v>
      </c>
      <c r="G7160" t="s">
        <v>264</v>
      </c>
      <c r="H7160">
        <v>68</v>
      </c>
      <c r="I7160" t="s">
        <v>264</v>
      </c>
      <c r="J7160">
        <v>68</v>
      </c>
      <c r="K7160" t="s">
        <v>264</v>
      </c>
      <c r="L7160">
        <v>11</v>
      </c>
      <c r="M7160" t="s">
        <v>37</v>
      </c>
      <c r="N7160" s="4" t="str">
        <f>IF(consolidado[[#This Row],[tempo]]&gt;consolidado[[#This Row],[prioridade_horas]],"Fora do prazo","Dentro do prazo estimado")</f>
        <v>Dentro do prazo estimado</v>
      </c>
      <c r="O7160" s="3">
        <v>1</v>
      </c>
      <c r="P7160" t="s">
        <v>27</v>
      </c>
      <c r="Q7160">
        <v>3</v>
      </c>
      <c r="R7160" t="s">
        <v>33</v>
      </c>
      <c r="S7160">
        <v>8</v>
      </c>
      <c r="T7160" t="s">
        <v>110</v>
      </c>
      <c r="U7160">
        <v>69</v>
      </c>
      <c r="V7160" t="s">
        <v>363</v>
      </c>
      <c r="W7160">
        <v>3</v>
      </c>
      <c r="X7160" t="s">
        <v>86</v>
      </c>
    </row>
    <row r="7161" spans="1:24">
      <c r="A7161">
        <v>39983</v>
      </c>
      <c r="B7161" t="s">
        <v>3820</v>
      </c>
      <c r="C7161" s="1">
        <v>45516.442187499997</v>
      </c>
      <c r="D7161" s="1">
        <v>45519.378831018519</v>
      </c>
      <c r="E7161" s="3">
        <v>1.0638888888888889</v>
      </c>
      <c r="F7161">
        <v>29</v>
      </c>
      <c r="G7161" t="s">
        <v>36</v>
      </c>
      <c r="H7161">
        <v>29</v>
      </c>
      <c r="I7161" t="s">
        <v>36</v>
      </c>
      <c r="J7161">
        <v>29</v>
      </c>
      <c r="K7161" t="s">
        <v>36</v>
      </c>
      <c r="L7161">
        <v>11</v>
      </c>
      <c r="M7161" t="s">
        <v>37</v>
      </c>
      <c r="N7161" s="4" t="str">
        <f>IF(consolidado[[#This Row],[tempo]]&gt;consolidado[[#This Row],[prioridade_horas]],"Fora do prazo","Dentro do prazo estimado")</f>
        <v>Fora do prazo</v>
      </c>
      <c r="O7161" s="3">
        <v>0.33333333333333331</v>
      </c>
      <c r="P7161" t="s">
        <v>38</v>
      </c>
      <c r="Q7161">
        <v>3</v>
      </c>
      <c r="R7161" t="s">
        <v>33</v>
      </c>
      <c r="S7161">
        <v>11</v>
      </c>
      <c r="T7161" t="s">
        <v>37</v>
      </c>
      <c r="U7161">
        <v>56</v>
      </c>
      <c r="V7161" t="s">
        <v>40</v>
      </c>
      <c r="W7161">
        <v>5</v>
      </c>
      <c r="X7161" t="s">
        <v>41</v>
      </c>
    </row>
    <row r="7162" spans="1:24">
      <c r="A7162">
        <v>39984</v>
      </c>
      <c r="B7162" t="s">
        <v>2760</v>
      </c>
      <c r="C7162" s="1">
        <v>45516.445138888892</v>
      </c>
      <c r="D7162" s="1">
        <v>45516.61550925926</v>
      </c>
      <c r="E7162" s="3">
        <v>0.1701388888888889</v>
      </c>
      <c r="F7162">
        <v>29</v>
      </c>
      <c r="G7162" t="s">
        <v>36</v>
      </c>
      <c r="H7162">
        <v>49</v>
      </c>
      <c r="I7162" t="s">
        <v>42</v>
      </c>
      <c r="J7162">
        <v>29</v>
      </c>
      <c r="K7162" t="s">
        <v>36</v>
      </c>
      <c r="L7162">
        <v>11</v>
      </c>
      <c r="M7162" t="s">
        <v>37</v>
      </c>
      <c r="N7162" s="4" t="str">
        <f>IF(consolidado[[#This Row],[tempo]]&gt;consolidado[[#This Row],[prioridade_horas]],"Fora do prazo","Dentro do prazo estimado")</f>
        <v>Dentro do prazo estimado</v>
      </c>
      <c r="O7162" s="3">
        <v>0.33333333333333331</v>
      </c>
      <c r="P7162" t="s">
        <v>38</v>
      </c>
      <c r="Q7162">
        <v>3</v>
      </c>
      <c r="R7162" t="s">
        <v>33</v>
      </c>
      <c r="S7162">
        <v>16</v>
      </c>
      <c r="T7162" t="s">
        <v>43</v>
      </c>
      <c r="U7162">
        <v>56</v>
      </c>
      <c r="V7162" t="s">
        <v>40</v>
      </c>
      <c r="W7162">
        <v>5</v>
      </c>
      <c r="X7162" t="s">
        <v>41</v>
      </c>
    </row>
    <row r="7163" spans="1:24">
      <c r="A7163">
        <v>39985</v>
      </c>
      <c r="B7163" t="s">
        <v>2254</v>
      </c>
      <c r="C7163" s="1">
        <v>45516.454583333332</v>
      </c>
      <c r="D7163" s="1">
        <v>45516.458738425928</v>
      </c>
      <c r="E7163" s="3">
        <v>4.1666666666666666E-3</v>
      </c>
      <c r="F7163">
        <v>55</v>
      </c>
      <c r="G7163" t="s">
        <v>127</v>
      </c>
      <c r="H7163">
        <v>98</v>
      </c>
      <c r="I7163" t="s">
        <v>69</v>
      </c>
      <c r="J7163">
        <v>55</v>
      </c>
      <c r="K7163" t="s">
        <v>127</v>
      </c>
      <c r="L7163">
        <v>11</v>
      </c>
      <c r="M7163" t="s">
        <v>37</v>
      </c>
      <c r="N7163" s="4" t="str">
        <f>IF(consolidado[[#This Row],[tempo]]&gt;consolidado[[#This Row],[prioridade_horas]],"Fora do prazo","Dentro do prazo estimado")</f>
        <v>Dentro do prazo estimado</v>
      </c>
      <c r="O7163" s="3">
        <v>0.33333333333333331</v>
      </c>
      <c r="P7163" t="s">
        <v>38</v>
      </c>
      <c r="Q7163">
        <v>3</v>
      </c>
      <c r="R7163" t="s">
        <v>33</v>
      </c>
      <c r="S7163">
        <v>11</v>
      </c>
      <c r="T7163" t="s">
        <v>37</v>
      </c>
      <c r="U7163">
        <v>56</v>
      </c>
      <c r="V7163" t="s">
        <v>40</v>
      </c>
      <c r="W7163">
        <v>5</v>
      </c>
      <c r="X7163" t="s">
        <v>41</v>
      </c>
    </row>
    <row r="7164" spans="1:24">
      <c r="A7164">
        <v>39986</v>
      </c>
      <c r="B7164" t="s">
        <v>2255</v>
      </c>
      <c r="C7164" s="1">
        <v>45516.455439814818</v>
      </c>
      <c r="D7164" s="1">
        <v>45532.60324074074</v>
      </c>
      <c r="E7164" s="3">
        <v>4.65625</v>
      </c>
      <c r="F7164">
        <v>55</v>
      </c>
      <c r="G7164" t="s">
        <v>127</v>
      </c>
      <c r="H7164">
        <v>25</v>
      </c>
      <c r="I7164" t="s">
        <v>109</v>
      </c>
      <c r="J7164">
        <v>55</v>
      </c>
      <c r="K7164" t="s">
        <v>127</v>
      </c>
      <c r="L7164">
        <v>11</v>
      </c>
      <c r="M7164" t="s">
        <v>37</v>
      </c>
      <c r="N7164" s="4" t="str">
        <f>IF(consolidado[[#This Row],[tempo]]&gt;consolidado[[#This Row],[prioridade_horas]],"Fora do prazo","Dentro do prazo estimado")</f>
        <v>Fora do prazo</v>
      </c>
      <c r="O7164" s="3">
        <v>0.33333333333333331</v>
      </c>
      <c r="P7164" t="s">
        <v>38</v>
      </c>
      <c r="Q7164">
        <v>3</v>
      </c>
      <c r="R7164" t="s">
        <v>33</v>
      </c>
      <c r="S7164">
        <v>11</v>
      </c>
      <c r="T7164" t="s">
        <v>37</v>
      </c>
      <c r="U7164">
        <v>56</v>
      </c>
      <c r="V7164" t="s">
        <v>40</v>
      </c>
      <c r="W7164">
        <v>5</v>
      </c>
      <c r="X7164" t="s">
        <v>41</v>
      </c>
    </row>
    <row r="7165" spans="1:24">
      <c r="A7165">
        <v>39987</v>
      </c>
      <c r="B7165" t="s">
        <v>379</v>
      </c>
      <c r="C7165" s="1">
        <v>45516.457858796297</v>
      </c>
      <c r="D7165" s="1">
        <v>45516.610937500001</v>
      </c>
      <c r="E7165" s="3">
        <v>0.15277777777777779</v>
      </c>
      <c r="F7165">
        <v>83</v>
      </c>
      <c r="G7165" t="s">
        <v>104</v>
      </c>
      <c r="H7165">
        <v>99</v>
      </c>
      <c r="I7165" t="s">
        <v>73</v>
      </c>
      <c r="J7165">
        <v>83</v>
      </c>
      <c r="K7165" t="s">
        <v>104</v>
      </c>
      <c r="L7165">
        <v>16</v>
      </c>
      <c r="M7165" t="s">
        <v>43</v>
      </c>
      <c r="N7165" s="4" t="str">
        <f>IF(consolidado[[#This Row],[tempo]]&gt;consolidado[[#This Row],[prioridade_horas]],"Fora do prazo","Dentro do prazo estimado")</f>
        <v>Dentro do prazo estimado</v>
      </c>
      <c r="O7165" s="3">
        <v>0.33333333333333331</v>
      </c>
      <c r="P7165" t="s">
        <v>38</v>
      </c>
      <c r="Q7165">
        <v>3</v>
      </c>
      <c r="R7165" t="s">
        <v>33</v>
      </c>
      <c r="S7165">
        <v>16</v>
      </c>
      <c r="T7165" t="s">
        <v>43</v>
      </c>
      <c r="U7165">
        <v>56</v>
      </c>
      <c r="V7165" t="s">
        <v>40</v>
      </c>
      <c r="W7165">
        <v>4</v>
      </c>
      <c r="X7165" t="s">
        <v>30</v>
      </c>
    </row>
    <row r="7166" spans="1:24">
      <c r="A7166">
        <v>39988</v>
      </c>
      <c r="B7166" t="s">
        <v>3823</v>
      </c>
      <c r="C7166" s="1">
        <v>45516.484409722223</v>
      </c>
      <c r="D7166" s="1">
        <v>45534.462187500001</v>
      </c>
      <c r="E7166" s="3">
        <v>5.2374999999999998</v>
      </c>
      <c r="F7166">
        <v>62</v>
      </c>
      <c r="G7166" t="s">
        <v>45</v>
      </c>
      <c r="H7166">
        <v>45</v>
      </c>
      <c r="I7166" t="s">
        <v>156</v>
      </c>
      <c r="J7166">
        <v>62</v>
      </c>
      <c r="K7166" t="s">
        <v>45</v>
      </c>
      <c r="L7166">
        <v>10</v>
      </c>
      <c r="M7166" t="s">
        <v>143</v>
      </c>
      <c r="N7166" s="4" t="str">
        <f>IF(consolidado[[#This Row],[tempo]]&gt;consolidado[[#This Row],[prioridade_horas]],"Fora do prazo","Dentro do prazo estimado")</f>
        <v>Fora do prazo</v>
      </c>
      <c r="O7166" s="3">
        <v>0.33333333333333331</v>
      </c>
      <c r="P7166" t="s">
        <v>38</v>
      </c>
      <c r="Q7166">
        <v>3</v>
      </c>
      <c r="R7166" t="s">
        <v>33</v>
      </c>
      <c r="S7166">
        <v>10</v>
      </c>
      <c r="T7166" t="s">
        <v>143</v>
      </c>
      <c r="U7166">
        <v>1</v>
      </c>
      <c r="V7166" t="s">
        <v>113</v>
      </c>
      <c r="W7166">
        <v>5</v>
      </c>
      <c r="X7166" t="s">
        <v>41</v>
      </c>
    </row>
    <row r="7167" spans="1:24">
      <c r="A7167">
        <v>39989</v>
      </c>
      <c r="B7167" t="s">
        <v>431</v>
      </c>
      <c r="C7167" s="1">
        <v>45516.556562500002</v>
      </c>
      <c r="D7167" s="1">
        <v>45516.60496527778</v>
      </c>
      <c r="E7167" s="3">
        <v>4.8611111111111112E-2</v>
      </c>
      <c r="F7167">
        <v>111</v>
      </c>
      <c r="G7167" t="s">
        <v>99</v>
      </c>
      <c r="H7167">
        <v>52</v>
      </c>
      <c r="I7167" t="s">
        <v>77</v>
      </c>
      <c r="J7167">
        <v>0</v>
      </c>
      <c r="K7167" t="s">
        <v>55</v>
      </c>
      <c r="L7167">
        <v>27</v>
      </c>
      <c r="M7167" t="s">
        <v>59</v>
      </c>
      <c r="N7167" s="4" t="str">
        <f>IF(consolidado[[#This Row],[tempo]]&gt;consolidado[[#This Row],[prioridade_horas]],"Fora do prazo","Dentro do prazo estimado")</f>
        <v>Dentro do prazo estimado</v>
      </c>
      <c r="O7167" s="3">
        <v>0.33333333333333331</v>
      </c>
      <c r="P7167" t="s">
        <v>38</v>
      </c>
      <c r="Q7167">
        <v>3</v>
      </c>
      <c r="R7167" t="s">
        <v>33</v>
      </c>
      <c r="S7167">
        <v>16</v>
      </c>
      <c r="T7167" t="s">
        <v>43</v>
      </c>
      <c r="U7167">
        <v>28</v>
      </c>
      <c r="V7167" t="s">
        <v>34</v>
      </c>
      <c r="W7167">
        <v>5</v>
      </c>
      <c r="X7167" t="s">
        <v>41</v>
      </c>
    </row>
    <row r="7168" spans="1:24">
      <c r="A7168">
        <v>39990</v>
      </c>
      <c r="B7168" t="s">
        <v>3824</v>
      </c>
      <c r="C7168" s="1">
        <v>45516.582418981481</v>
      </c>
      <c r="D7168" s="1">
        <v>45517.610335648147</v>
      </c>
      <c r="E7168" s="3">
        <v>0.40347222222222223</v>
      </c>
      <c r="F7168">
        <v>98</v>
      </c>
      <c r="G7168" t="s">
        <v>69</v>
      </c>
      <c r="H7168">
        <v>15</v>
      </c>
      <c r="I7168" t="s">
        <v>82</v>
      </c>
      <c r="J7168">
        <v>98</v>
      </c>
      <c r="K7168" t="s">
        <v>69</v>
      </c>
      <c r="L7168">
        <v>11</v>
      </c>
      <c r="M7168" t="s">
        <v>37</v>
      </c>
      <c r="N7168" s="4" t="str">
        <f>IF(consolidado[[#This Row],[tempo]]&gt;consolidado[[#This Row],[prioridade_horas]],"Fora do prazo","Dentro do prazo estimado")</f>
        <v>Dentro do prazo estimado</v>
      </c>
      <c r="O7168" s="3">
        <v>0.66666666666666663</v>
      </c>
      <c r="P7168" t="s">
        <v>70</v>
      </c>
      <c r="Q7168">
        <v>3</v>
      </c>
      <c r="R7168" t="s">
        <v>33</v>
      </c>
      <c r="S7168">
        <v>16</v>
      </c>
      <c r="T7168" t="s">
        <v>43</v>
      </c>
      <c r="U7168">
        <v>15</v>
      </c>
      <c r="V7168" t="s">
        <v>37</v>
      </c>
      <c r="W7168">
        <v>5</v>
      </c>
      <c r="X7168" t="s">
        <v>41</v>
      </c>
    </row>
    <row r="7169" spans="1:24">
      <c r="A7169">
        <v>39991</v>
      </c>
      <c r="B7169" t="s">
        <v>3825</v>
      </c>
      <c r="C7169" s="1">
        <v>45516.584849537037</v>
      </c>
      <c r="D7169" s="1">
        <v>45516.585810185185</v>
      </c>
      <c r="E7169" s="3">
        <v>6.9444444444444447E-4</v>
      </c>
      <c r="F7169">
        <v>62</v>
      </c>
      <c r="G7169" t="s">
        <v>45</v>
      </c>
      <c r="H7169">
        <v>62</v>
      </c>
      <c r="I7169" t="s">
        <v>45</v>
      </c>
      <c r="J7169">
        <v>62</v>
      </c>
      <c r="K7169" t="s">
        <v>45</v>
      </c>
      <c r="L7169">
        <v>6</v>
      </c>
      <c r="M7169" t="s">
        <v>118</v>
      </c>
      <c r="N7169" s="4" t="str">
        <f>IF(consolidado[[#This Row],[tempo]]&gt;consolidado[[#This Row],[prioridade_horas]],"Fora do prazo","Dentro do prazo estimado")</f>
        <v>Dentro do prazo estimado</v>
      </c>
      <c r="O7169" s="3">
        <v>0.33333333333333331</v>
      </c>
      <c r="P7169" t="s">
        <v>38</v>
      </c>
      <c r="Q7169">
        <v>3</v>
      </c>
      <c r="R7169" t="s">
        <v>33</v>
      </c>
      <c r="S7169">
        <v>6</v>
      </c>
      <c r="T7169" t="s">
        <v>118</v>
      </c>
      <c r="U7169">
        <v>22</v>
      </c>
      <c r="V7169" t="s">
        <v>51</v>
      </c>
      <c r="W7169">
        <v>5</v>
      </c>
      <c r="X7169" t="s">
        <v>41</v>
      </c>
    </row>
    <row r="7170" spans="1:24">
      <c r="A7170">
        <v>39992</v>
      </c>
      <c r="B7170" t="s">
        <v>3826</v>
      </c>
      <c r="C7170" s="1">
        <v>45516.606979166667</v>
      </c>
      <c r="D7170" s="1">
        <v>45516.72420138889</v>
      </c>
      <c r="E7170" s="3">
        <v>0.11666666666666667</v>
      </c>
      <c r="F7170">
        <v>32</v>
      </c>
      <c r="G7170" t="s">
        <v>154</v>
      </c>
      <c r="H7170">
        <v>52</v>
      </c>
      <c r="I7170" t="s">
        <v>77</v>
      </c>
      <c r="J7170">
        <v>32</v>
      </c>
      <c r="K7170" t="s">
        <v>154</v>
      </c>
      <c r="L7170">
        <v>5</v>
      </c>
      <c r="M7170" t="s">
        <v>92</v>
      </c>
      <c r="N7170" s="4" t="str">
        <f>IF(consolidado[[#This Row],[tempo]]&gt;consolidado[[#This Row],[prioridade_horas]],"Fora do prazo","Dentro do prazo estimado")</f>
        <v>Dentro do prazo estimado</v>
      </c>
      <c r="O7170" s="3">
        <v>0.33333333333333331</v>
      </c>
      <c r="P7170" t="s">
        <v>38</v>
      </c>
      <c r="Q7170">
        <v>3</v>
      </c>
      <c r="R7170" t="s">
        <v>33</v>
      </c>
      <c r="S7170">
        <v>16</v>
      </c>
      <c r="T7170" t="s">
        <v>43</v>
      </c>
      <c r="U7170">
        <v>32</v>
      </c>
      <c r="V7170" t="s">
        <v>183</v>
      </c>
      <c r="W7170">
        <v>3</v>
      </c>
      <c r="X7170" t="s">
        <v>86</v>
      </c>
    </row>
    <row r="7171" spans="1:24">
      <c r="A7171">
        <v>39993</v>
      </c>
      <c r="B7171" t="s">
        <v>3312</v>
      </c>
      <c r="C7171" s="1">
        <v>45516.607777777775</v>
      </c>
      <c r="D7171" s="1">
        <v>45516.693310185183</v>
      </c>
      <c r="E7171" s="3">
        <v>8.5416666666666669E-2</v>
      </c>
      <c r="F7171">
        <v>119</v>
      </c>
      <c r="G7171" t="s">
        <v>2814</v>
      </c>
      <c r="H7171">
        <v>52</v>
      </c>
      <c r="I7171" t="s">
        <v>77</v>
      </c>
      <c r="J7171">
        <v>119</v>
      </c>
      <c r="K7171" t="s">
        <v>2814</v>
      </c>
      <c r="L7171">
        <v>2</v>
      </c>
      <c r="M7171" t="s">
        <v>47</v>
      </c>
      <c r="N7171" s="4" t="str">
        <f>IF(consolidado[[#This Row],[tempo]]&gt;consolidado[[#This Row],[prioridade_horas]],"Fora do prazo","Dentro do prazo estimado")</f>
        <v>Dentro do prazo estimado</v>
      </c>
      <c r="O7171" s="3">
        <v>0.33333333333333331</v>
      </c>
      <c r="P7171" t="s">
        <v>38</v>
      </c>
      <c r="Q7171">
        <v>3</v>
      </c>
      <c r="R7171" t="s">
        <v>33</v>
      </c>
      <c r="S7171">
        <v>16</v>
      </c>
      <c r="T7171" t="s">
        <v>43</v>
      </c>
      <c r="U7171">
        <v>25</v>
      </c>
      <c r="V7171" t="s">
        <v>90</v>
      </c>
      <c r="W7171">
        <v>3</v>
      </c>
      <c r="X7171" t="s">
        <v>86</v>
      </c>
    </row>
    <row r="7172" spans="1:24">
      <c r="A7172">
        <v>39994</v>
      </c>
      <c r="B7172" t="s">
        <v>3827</v>
      </c>
      <c r="C7172" s="1">
        <v>45516.64912037037</v>
      </c>
      <c r="D7172" s="1">
        <v>45516.649629629632</v>
      </c>
      <c r="E7172" s="3">
        <v>6.9444444444444447E-4</v>
      </c>
      <c r="F7172">
        <v>71</v>
      </c>
      <c r="G7172" t="s">
        <v>361</v>
      </c>
      <c r="H7172">
        <v>71</v>
      </c>
      <c r="I7172" t="s">
        <v>361</v>
      </c>
      <c r="J7172">
        <v>71</v>
      </c>
      <c r="K7172" t="s">
        <v>361</v>
      </c>
      <c r="L7172">
        <v>27</v>
      </c>
      <c r="M7172" t="s">
        <v>59</v>
      </c>
      <c r="N7172" s="4" t="str">
        <f>IF(consolidado[[#This Row],[tempo]]&gt;consolidado[[#This Row],[prioridade_horas]],"Fora do prazo","Dentro do prazo estimado")</f>
        <v>Dentro do prazo estimado</v>
      </c>
      <c r="O7172" s="3">
        <v>0.33333333333333331</v>
      </c>
      <c r="P7172" t="s">
        <v>38</v>
      </c>
      <c r="Q7172">
        <v>3</v>
      </c>
      <c r="R7172" t="s">
        <v>33</v>
      </c>
      <c r="S7172">
        <v>27</v>
      </c>
      <c r="T7172" t="s">
        <v>59</v>
      </c>
      <c r="U7172">
        <v>9</v>
      </c>
      <c r="V7172" t="s">
        <v>159</v>
      </c>
      <c r="W7172">
        <v>5</v>
      </c>
      <c r="X7172" t="s">
        <v>41</v>
      </c>
    </row>
    <row r="7173" spans="1:24">
      <c r="A7173">
        <v>39995</v>
      </c>
      <c r="B7173" t="s">
        <v>150</v>
      </c>
      <c r="C7173" s="1">
        <v>45516.66611111111</v>
      </c>
      <c r="D7173" s="1">
        <v>45527.438159722224</v>
      </c>
      <c r="E7173" s="3">
        <v>3.1527777777777777</v>
      </c>
      <c r="F7173">
        <v>34</v>
      </c>
      <c r="G7173" t="s">
        <v>25</v>
      </c>
      <c r="H7173">
        <v>35</v>
      </c>
      <c r="I7173" t="s">
        <v>32</v>
      </c>
      <c r="J7173">
        <v>34</v>
      </c>
      <c r="K7173" t="s">
        <v>25</v>
      </c>
      <c r="L7173">
        <v>12</v>
      </c>
      <c r="M7173" t="s">
        <v>83</v>
      </c>
      <c r="N7173" s="4" t="str">
        <f>IF(consolidado[[#This Row],[tempo]]&gt;consolidado[[#This Row],[prioridade_horas]],"Fora do prazo","Dentro do prazo estimado")</f>
        <v>Fora do prazo</v>
      </c>
      <c r="O7173" s="3">
        <v>1</v>
      </c>
      <c r="P7173" t="s">
        <v>27</v>
      </c>
      <c r="Q7173">
        <v>6</v>
      </c>
      <c r="R7173" t="s">
        <v>28</v>
      </c>
      <c r="S7173">
        <v>3</v>
      </c>
      <c r="T7173" t="s">
        <v>26</v>
      </c>
      <c r="U7173">
        <v>29</v>
      </c>
      <c r="V7173" t="s">
        <v>85</v>
      </c>
      <c r="W7173">
        <v>5</v>
      </c>
      <c r="X7173" t="s">
        <v>41</v>
      </c>
    </row>
    <row r="7174" spans="1:24">
      <c r="A7174">
        <v>39996</v>
      </c>
      <c r="B7174" t="s">
        <v>3828</v>
      </c>
      <c r="C7174" s="1">
        <v>45516.669606481482</v>
      </c>
      <c r="D7174" s="1">
        <v>45530.44332175926</v>
      </c>
      <c r="E7174" s="3">
        <v>3.5305555555555554</v>
      </c>
      <c r="F7174">
        <v>98</v>
      </c>
      <c r="G7174" t="s">
        <v>69</v>
      </c>
      <c r="H7174">
        <v>98</v>
      </c>
      <c r="I7174" t="s">
        <v>69</v>
      </c>
      <c r="J7174">
        <v>98</v>
      </c>
      <c r="K7174" t="s">
        <v>69</v>
      </c>
      <c r="L7174">
        <v>11</v>
      </c>
      <c r="M7174" t="s">
        <v>37</v>
      </c>
      <c r="N7174" s="4" t="str">
        <f>IF(consolidado[[#This Row],[tempo]]&gt;consolidado[[#This Row],[prioridade_horas]],"Fora do prazo","Dentro do prazo estimado")</f>
        <v>Fora do prazo</v>
      </c>
      <c r="O7174" s="3">
        <v>0.66666666666666663</v>
      </c>
      <c r="P7174" t="s">
        <v>70</v>
      </c>
      <c r="Q7174">
        <v>3</v>
      </c>
      <c r="R7174" t="s">
        <v>33</v>
      </c>
      <c r="S7174">
        <v>11</v>
      </c>
      <c r="T7174" t="s">
        <v>37</v>
      </c>
      <c r="U7174">
        <v>15</v>
      </c>
      <c r="V7174" t="s">
        <v>37</v>
      </c>
      <c r="W7174">
        <v>5</v>
      </c>
      <c r="X7174" t="s">
        <v>41</v>
      </c>
    </row>
    <row r="7175" spans="1:24">
      <c r="A7175">
        <v>39997</v>
      </c>
      <c r="B7175" t="s">
        <v>3829</v>
      </c>
      <c r="C7175" s="1">
        <v>45516.682627314818</v>
      </c>
      <c r="D7175" s="1">
        <v>45525.595300925925</v>
      </c>
      <c r="E7175" s="3">
        <v>2.5430555555555556</v>
      </c>
      <c r="F7175">
        <v>98</v>
      </c>
      <c r="G7175" t="s">
        <v>69</v>
      </c>
      <c r="H7175">
        <v>98</v>
      </c>
      <c r="I7175" t="s">
        <v>69</v>
      </c>
      <c r="J7175">
        <v>98</v>
      </c>
      <c r="K7175" t="s">
        <v>69</v>
      </c>
      <c r="L7175">
        <v>11</v>
      </c>
      <c r="M7175" t="s">
        <v>37</v>
      </c>
      <c r="N7175" s="4" t="str">
        <f>IF(consolidado[[#This Row],[tempo]]&gt;consolidado[[#This Row],[prioridade_horas]],"Fora do prazo","Dentro do prazo estimado")</f>
        <v>Fora do prazo</v>
      </c>
      <c r="O7175" s="3">
        <v>0.66666666666666663</v>
      </c>
      <c r="P7175" t="s">
        <v>70</v>
      </c>
      <c r="Q7175">
        <v>3</v>
      </c>
      <c r="R7175" t="s">
        <v>33</v>
      </c>
      <c r="S7175">
        <v>11</v>
      </c>
      <c r="T7175" t="s">
        <v>37</v>
      </c>
      <c r="U7175">
        <v>99</v>
      </c>
      <c r="V7175" t="s">
        <v>74</v>
      </c>
      <c r="W7175">
        <v>5</v>
      </c>
      <c r="X7175" t="s">
        <v>41</v>
      </c>
    </row>
    <row r="7176" spans="1:24">
      <c r="A7176">
        <v>39998</v>
      </c>
      <c r="B7176" t="s">
        <v>3830</v>
      </c>
      <c r="C7176" s="1">
        <v>45516.684282407405</v>
      </c>
      <c r="D7176" s="1">
        <v>45516.699930555558</v>
      </c>
      <c r="E7176" s="3">
        <v>1.5277777777777777E-2</v>
      </c>
      <c r="F7176">
        <v>30</v>
      </c>
      <c r="G7176" t="s">
        <v>81</v>
      </c>
      <c r="H7176">
        <v>49</v>
      </c>
      <c r="I7176" t="s">
        <v>42</v>
      </c>
      <c r="J7176">
        <v>30</v>
      </c>
      <c r="K7176" t="s">
        <v>81</v>
      </c>
      <c r="L7176">
        <v>16</v>
      </c>
      <c r="M7176" t="s">
        <v>43</v>
      </c>
      <c r="N7176" s="4" t="str">
        <f>IF(consolidado[[#This Row],[tempo]]&gt;consolidado[[#This Row],[prioridade_horas]],"Fora do prazo","Dentro do prazo estimado")</f>
        <v>Dentro do prazo estimado</v>
      </c>
      <c r="O7176" s="3">
        <v>0.33333333333333331</v>
      </c>
      <c r="P7176" t="s">
        <v>38</v>
      </c>
      <c r="Q7176">
        <v>3</v>
      </c>
      <c r="R7176" t="s">
        <v>33</v>
      </c>
      <c r="S7176">
        <v>16</v>
      </c>
      <c r="T7176" t="s">
        <v>43</v>
      </c>
      <c r="U7176">
        <v>56</v>
      </c>
      <c r="V7176" t="s">
        <v>40</v>
      </c>
      <c r="W7176">
        <v>3</v>
      </c>
      <c r="X7176" t="s">
        <v>86</v>
      </c>
    </row>
    <row r="7177" spans="1:24">
      <c r="A7177">
        <v>39999</v>
      </c>
      <c r="B7177" t="s">
        <v>1127</v>
      </c>
      <c r="C7177" s="1">
        <v>45516.691331018519</v>
      </c>
      <c r="D7177" s="1">
        <v>45516.692210648151</v>
      </c>
      <c r="E7177" s="3">
        <v>6.9444444444444447E-4</v>
      </c>
      <c r="F7177">
        <v>66</v>
      </c>
      <c r="G7177" t="s">
        <v>50</v>
      </c>
      <c r="H7177">
        <v>66</v>
      </c>
      <c r="I7177" t="s">
        <v>50</v>
      </c>
      <c r="J7177">
        <v>66</v>
      </c>
      <c r="K7177" t="s">
        <v>50</v>
      </c>
      <c r="L7177">
        <v>2</v>
      </c>
      <c r="M7177" t="s">
        <v>47</v>
      </c>
      <c r="N7177" s="4" t="str">
        <f>IF(consolidado[[#This Row],[tempo]]&gt;consolidado[[#This Row],[prioridade_horas]],"Fora do prazo","Dentro do prazo estimado")</f>
        <v>Dentro do prazo estimado</v>
      </c>
      <c r="O7177" s="3">
        <v>1</v>
      </c>
      <c r="P7177" t="s">
        <v>27</v>
      </c>
      <c r="Q7177">
        <v>3</v>
      </c>
      <c r="R7177" t="s">
        <v>33</v>
      </c>
      <c r="S7177">
        <v>2</v>
      </c>
      <c r="T7177" t="s">
        <v>47</v>
      </c>
      <c r="U7177">
        <v>22</v>
      </c>
      <c r="V7177" t="s">
        <v>51</v>
      </c>
      <c r="W7177">
        <v>5</v>
      </c>
      <c r="X7177" t="s">
        <v>41</v>
      </c>
    </row>
    <row r="7178" spans="1:24">
      <c r="A7178">
        <v>40000</v>
      </c>
      <c r="B7178" t="s">
        <v>1092</v>
      </c>
      <c r="C7178" s="1">
        <v>45517.3672337963</v>
      </c>
      <c r="D7178" s="1">
        <v>45517.619780092595</v>
      </c>
      <c r="E7178" s="3">
        <v>0.25277777777777777</v>
      </c>
      <c r="F7178">
        <v>95</v>
      </c>
      <c r="G7178" t="s">
        <v>599</v>
      </c>
      <c r="H7178">
        <v>43</v>
      </c>
      <c r="I7178" t="s">
        <v>139</v>
      </c>
      <c r="J7178">
        <v>95</v>
      </c>
      <c r="K7178" t="s">
        <v>599</v>
      </c>
      <c r="L7178">
        <v>23</v>
      </c>
      <c r="M7178" t="s">
        <v>121</v>
      </c>
      <c r="N7178" s="4" t="str">
        <f>IF(consolidado[[#This Row],[tempo]]&gt;consolidado[[#This Row],[prioridade_horas]],"Fora do prazo","Dentro do prazo estimado")</f>
        <v>Dentro do prazo estimado</v>
      </c>
      <c r="O7178" s="3">
        <v>0.33333333333333331</v>
      </c>
      <c r="P7178" t="s">
        <v>38</v>
      </c>
      <c r="Q7178">
        <v>3</v>
      </c>
      <c r="R7178" t="s">
        <v>33</v>
      </c>
      <c r="S7178">
        <v>23</v>
      </c>
      <c r="T7178" t="s">
        <v>121</v>
      </c>
      <c r="U7178">
        <v>56</v>
      </c>
      <c r="V7178" t="s">
        <v>40</v>
      </c>
      <c r="W7178">
        <v>5</v>
      </c>
      <c r="X7178" t="s">
        <v>41</v>
      </c>
    </row>
    <row r="7179" spans="1:24">
      <c r="A7179">
        <v>40001</v>
      </c>
      <c r="B7179" t="s">
        <v>1265</v>
      </c>
      <c r="C7179" s="1">
        <v>45517.368541666663</v>
      </c>
      <c r="D7179" s="1">
        <v>45517.619201388887</v>
      </c>
      <c r="E7179" s="3">
        <v>0.25069444444444444</v>
      </c>
      <c r="F7179">
        <v>95</v>
      </c>
      <c r="G7179" t="s">
        <v>599</v>
      </c>
      <c r="H7179">
        <v>43</v>
      </c>
      <c r="I7179" t="s">
        <v>139</v>
      </c>
      <c r="J7179">
        <v>95</v>
      </c>
      <c r="K7179" t="s">
        <v>599</v>
      </c>
      <c r="L7179">
        <v>23</v>
      </c>
      <c r="M7179" t="s">
        <v>121</v>
      </c>
      <c r="N7179" s="4" t="str">
        <f>IF(consolidado[[#This Row],[tempo]]&gt;consolidado[[#This Row],[prioridade_horas]],"Fora do prazo","Dentro do prazo estimado")</f>
        <v>Dentro do prazo estimado</v>
      </c>
      <c r="O7179" s="3">
        <v>0.33333333333333331</v>
      </c>
      <c r="P7179" t="s">
        <v>38</v>
      </c>
      <c r="Q7179">
        <v>3</v>
      </c>
      <c r="R7179" t="s">
        <v>33</v>
      </c>
      <c r="S7179">
        <v>23</v>
      </c>
      <c r="T7179" t="s">
        <v>121</v>
      </c>
      <c r="U7179">
        <v>56</v>
      </c>
      <c r="V7179" t="s">
        <v>40</v>
      </c>
      <c r="W7179">
        <v>5</v>
      </c>
      <c r="X7179" t="s">
        <v>41</v>
      </c>
    </row>
    <row r="7180" spans="1:24">
      <c r="A7180">
        <v>40002</v>
      </c>
      <c r="B7180" t="s">
        <v>1900</v>
      </c>
      <c r="C7180" s="1">
        <v>45517.370138888888</v>
      </c>
      <c r="D7180" s="1">
        <v>45517.39770833333</v>
      </c>
      <c r="E7180" s="3">
        <v>2.7083333333333334E-2</v>
      </c>
      <c r="F7180">
        <v>95</v>
      </c>
      <c r="G7180" t="s">
        <v>599</v>
      </c>
      <c r="H7180">
        <v>80</v>
      </c>
      <c r="I7180" t="s">
        <v>123</v>
      </c>
      <c r="J7180">
        <v>95</v>
      </c>
      <c r="K7180" t="s">
        <v>599</v>
      </c>
      <c r="L7180">
        <v>23</v>
      </c>
      <c r="M7180" t="s">
        <v>121</v>
      </c>
      <c r="N7180" s="4" t="str">
        <f>IF(consolidado[[#This Row],[tempo]]&gt;consolidado[[#This Row],[prioridade_horas]],"Fora do prazo","Dentro do prazo estimado")</f>
        <v>Dentro do prazo estimado</v>
      </c>
      <c r="O7180" s="3">
        <v>0.33333333333333331</v>
      </c>
      <c r="P7180" t="s">
        <v>38</v>
      </c>
      <c r="Q7180">
        <v>3</v>
      </c>
      <c r="R7180" t="s">
        <v>33</v>
      </c>
      <c r="S7180">
        <v>23</v>
      </c>
      <c r="T7180" t="s">
        <v>121</v>
      </c>
      <c r="U7180">
        <v>56</v>
      </c>
      <c r="V7180" t="s">
        <v>40</v>
      </c>
      <c r="W7180">
        <v>5</v>
      </c>
      <c r="X7180" t="s">
        <v>41</v>
      </c>
    </row>
    <row r="7181" spans="1:24">
      <c r="A7181">
        <v>40003</v>
      </c>
      <c r="B7181" t="s">
        <v>431</v>
      </c>
      <c r="C7181" s="1">
        <v>45517.398449074077</v>
      </c>
      <c r="D7181" s="1">
        <v>45517.717280092591</v>
      </c>
      <c r="E7181" s="3">
        <v>0.31874999999999998</v>
      </c>
      <c r="F7181">
        <v>111</v>
      </c>
      <c r="G7181" t="s">
        <v>99</v>
      </c>
      <c r="H7181">
        <v>52</v>
      </c>
      <c r="I7181" t="s">
        <v>77</v>
      </c>
      <c r="J7181">
        <v>111</v>
      </c>
      <c r="K7181" t="s">
        <v>99</v>
      </c>
      <c r="L7181">
        <v>12</v>
      </c>
      <c r="M7181" t="s">
        <v>83</v>
      </c>
      <c r="N7181" s="4" t="str">
        <f>IF(consolidado[[#This Row],[tempo]]&gt;consolidado[[#This Row],[prioridade_horas]],"Fora do prazo","Dentro do prazo estimado")</f>
        <v>Dentro do prazo estimado</v>
      </c>
      <c r="O7181" s="3">
        <v>0.33333333333333331</v>
      </c>
      <c r="P7181" t="s">
        <v>38</v>
      </c>
      <c r="Q7181">
        <v>3</v>
      </c>
      <c r="R7181" t="s">
        <v>33</v>
      </c>
      <c r="S7181">
        <v>16</v>
      </c>
      <c r="T7181" t="s">
        <v>43</v>
      </c>
      <c r="U7181">
        <v>29</v>
      </c>
      <c r="V7181" t="s">
        <v>85</v>
      </c>
      <c r="W7181">
        <v>5</v>
      </c>
      <c r="X7181" t="s">
        <v>41</v>
      </c>
    </row>
    <row r="7182" spans="1:24">
      <c r="A7182">
        <v>40004</v>
      </c>
      <c r="B7182" t="s">
        <v>916</v>
      </c>
      <c r="C7182" s="1">
        <v>45517.399652777778</v>
      </c>
      <c r="D7182" s="1">
        <v>45519.673078703701</v>
      </c>
      <c r="E7182" s="3">
        <v>1.0249999999999999</v>
      </c>
      <c r="F7182">
        <v>71</v>
      </c>
      <c r="G7182" t="s">
        <v>361</v>
      </c>
      <c r="H7182">
        <v>71</v>
      </c>
      <c r="I7182" t="s">
        <v>361</v>
      </c>
      <c r="J7182">
        <v>71</v>
      </c>
      <c r="K7182" t="s">
        <v>361</v>
      </c>
      <c r="L7182">
        <v>1</v>
      </c>
      <c r="M7182" t="s">
        <v>66</v>
      </c>
      <c r="N7182" s="4" t="str">
        <f>IF(consolidado[[#This Row],[tempo]]&gt;consolidado[[#This Row],[prioridade_horas]],"Fora do prazo","Dentro do prazo estimado")</f>
        <v>Fora do prazo</v>
      </c>
      <c r="O7182" s="3">
        <v>1</v>
      </c>
      <c r="P7182" t="s">
        <v>27</v>
      </c>
      <c r="Q7182">
        <v>3</v>
      </c>
      <c r="R7182" t="s">
        <v>33</v>
      </c>
      <c r="S7182">
        <v>27</v>
      </c>
      <c r="T7182" t="s">
        <v>59</v>
      </c>
      <c r="U7182">
        <v>33</v>
      </c>
      <c r="V7182" t="s">
        <v>354</v>
      </c>
      <c r="W7182">
        <v>5</v>
      </c>
      <c r="X7182" t="s">
        <v>41</v>
      </c>
    </row>
    <row r="7183" spans="1:24">
      <c r="A7183">
        <v>40005</v>
      </c>
      <c r="B7183" t="s">
        <v>3831</v>
      </c>
      <c r="C7183" s="1">
        <v>45517.404398148145</v>
      </c>
      <c r="D7183" s="1">
        <v>45520.64135416667</v>
      </c>
      <c r="E7183" s="3">
        <v>1.3638888888888889</v>
      </c>
      <c r="F7183">
        <v>71</v>
      </c>
      <c r="G7183" t="s">
        <v>361</v>
      </c>
      <c r="H7183">
        <v>71</v>
      </c>
      <c r="I7183" t="s">
        <v>361</v>
      </c>
      <c r="J7183">
        <v>71</v>
      </c>
      <c r="K7183" t="s">
        <v>361</v>
      </c>
      <c r="L7183">
        <v>4</v>
      </c>
      <c r="M7183" t="s">
        <v>94</v>
      </c>
      <c r="N7183" s="4" t="str">
        <f>IF(consolidado[[#This Row],[tempo]]&gt;consolidado[[#This Row],[prioridade_horas]],"Fora do prazo","Dentro do prazo estimado")</f>
        <v>Fora do prazo</v>
      </c>
      <c r="O7183" s="3">
        <v>1</v>
      </c>
      <c r="P7183" t="s">
        <v>27</v>
      </c>
      <c r="Q7183">
        <v>3</v>
      </c>
      <c r="R7183" t="s">
        <v>33</v>
      </c>
      <c r="S7183">
        <v>27</v>
      </c>
      <c r="T7183" t="s">
        <v>59</v>
      </c>
      <c r="U7183">
        <v>33</v>
      </c>
      <c r="V7183" t="s">
        <v>354</v>
      </c>
      <c r="W7183">
        <v>5</v>
      </c>
      <c r="X7183" t="s">
        <v>41</v>
      </c>
    </row>
    <row r="7184" spans="1:24">
      <c r="A7184">
        <v>40006</v>
      </c>
      <c r="B7184" t="s">
        <v>2254</v>
      </c>
      <c r="C7184" s="1">
        <v>45517.413530092592</v>
      </c>
      <c r="D7184" s="1">
        <v>45517.524606481478</v>
      </c>
      <c r="E7184" s="3">
        <v>0.1111111111111111</v>
      </c>
      <c r="F7184">
        <v>55</v>
      </c>
      <c r="G7184" t="s">
        <v>127</v>
      </c>
      <c r="H7184">
        <v>98</v>
      </c>
      <c r="I7184" t="s">
        <v>69</v>
      </c>
      <c r="J7184">
        <v>55</v>
      </c>
      <c r="K7184" t="s">
        <v>127</v>
      </c>
      <c r="L7184">
        <v>11</v>
      </c>
      <c r="M7184" t="s">
        <v>37</v>
      </c>
      <c r="N7184" s="4" t="str">
        <f>IF(consolidado[[#This Row],[tempo]]&gt;consolidado[[#This Row],[prioridade_horas]],"Fora do prazo","Dentro do prazo estimado")</f>
        <v>Dentro do prazo estimado</v>
      </c>
      <c r="O7184" s="3">
        <v>0.33333333333333331</v>
      </c>
      <c r="P7184" t="s">
        <v>38</v>
      </c>
      <c r="Q7184">
        <v>3</v>
      </c>
      <c r="R7184" t="s">
        <v>33</v>
      </c>
      <c r="S7184">
        <v>11</v>
      </c>
      <c r="T7184" t="s">
        <v>37</v>
      </c>
      <c r="U7184">
        <v>56</v>
      </c>
      <c r="V7184" t="s">
        <v>40</v>
      </c>
      <c r="W7184">
        <v>5</v>
      </c>
      <c r="X7184" t="s">
        <v>41</v>
      </c>
    </row>
    <row r="7185" spans="1:24">
      <c r="A7185">
        <v>40007</v>
      </c>
      <c r="B7185" t="s">
        <v>404</v>
      </c>
      <c r="C7185" s="1">
        <v>45517.415023148147</v>
      </c>
      <c r="D7185" s="1">
        <v>45518.400578703702</v>
      </c>
      <c r="E7185" s="3">
        <v>0.3611111111111111</v>
      </c>
      <c r="F7185">
        <v>58</v>
      </c>
      <c r="G7185" t="s">
        <v>53</v>
      </c>
      <c r="H7185">
        <v>49</v>
      </c>
      <c r="I7185" t="s">
        <v>42</v>
      </c>
      <c r="J7185">
        <v>0</v>
      </c>
      <c r="K7185" t="s">
        <v>55</v>
      </c>
      <c r="L7185">
        <v>16</v>
      </c>
      <c r="M7185" t="s">
        <v>43</v>
      </c>
      <c r="N7185" s="4" t="str">
        <f>IF(consolidado[[#This Row],[tempo]]&gt;consolidado[[#This Row],[prioridade_horas]],"Fora do prazo","Dentro do prazo estimado")</f>
        <v>Fora do prazo</v>
      </c>
      <c r="O7185" s="3">
        <v>0.33333333333333331</v>
      </c>
      <c r="P7185" t="s">
        <v>38</v>
      </c>
      <c r="Q7185">
        <v>3</v>
      </c>
      <c r="R7185" t="s">
        <v>33</v>
      </c>
      <c r="S7185">
        <v>16</v>
      </c>
      <c r="T7185" t="s">
        <v>43</v>
      </c>
      <c r="U7185">
        <v>56</v>
      </c>
      <c r="V7185" t="s">
        <v>40</v>
      </c>
      <c r="W7185">
        <v>5</v>
      </c>
      <c r="X7185" t="s">
        <v>41</v>
      </c>
    </row>
    <row r="7186" spans="1:24">
      <c r="A7186">
        <v>40008</v>
      </c>
      <c r="B7186" t="s">
        <v>2255</v>
      </c>
      <c r="C7186" s="1">
        <v>45517.417638888888</v>
      </c>
      <c r="D7186" s="1">
        <v>45532.598726851851</v>
      </c>
      <c r="E7186" s="3">
        <v>4.3138888888888891</v>
      </c>
      <c r="F7186">
        <v>55</v>
      </c>
      <c r="G7186" t="s">
        <v>127</v>
      </c>
      <c r="H7186">
        <v>25</v>
      </c>
      <c r="I7186" t="s">
        <v>109</v>
      </c>
      <c r="J7186">
        <v>55</v>
      </c>
      <c r="K7186" t="s">
        <v>127</v>
      </c>
      <c r="L7186">
        <v>11</v>
      </c>
      <c r="M7186" t="s">
        <v>37</v>
      </c>
      <c r="N7186" s="4" t="str">
        <f>IF(consolidado[[#This Row],[tempo]]&gt;consolidado[[#This Row],[prioridade_horas]],"Fora do prazo","Dentro do prazo estimado")</f>
        <v>Fora do prazo</v>
      </c>
      <c r="O7186" s="3">
        <v>0.33333333333333331</v>
      </c>
      <c r="P7186" t="s">
        <v>38</v>
      </c>
      <c r="Q7186">
        <v>3</v>
      </c>
      <c r="R7186" t="s">
        <v>33</v>
      </c>
      <c r="S7186">
        <v>11</v>
      </c>
      <c r="T7186" t="s">
        <v>37</v>
      </c>
      <c r="U7186">
        <v>56</v>
      </c>
      <c r="V7186" t="s">
        <v>40</v>
      </c>
      <c r="W7186">
        <v>5</v>
      </c>
      <c r="X7186" t="s">
        <v>41</v>
      </c>
    </row>
    <row r="7187" spans="1:24">
      <c r="A7187">
        <v>40009</v>
      </c>
      <c r="B7187" t="s">
        <v>695</v>
      </c>
      <c r="C7187" s="1">
        <v>45517.418414351851</v>
      </c>
      <c r="D7187" s="1">
        <v>45518.579814814817</v>
      </c>
      <c r="E7187" s="3">
        <v>0.53680555555555554</v>
      </c>
      <c r="F7187">
        <v>55</v>
      </c>
      <c r="G7187" t="s">
        <v>127</v>
      </c>
      <c r="H7187">
        <v>55</v>
      </c>
      <c r="I7187" t="s">
        <v>127</v>
      </c>
      <c r="J7187">
        <v>55</v>
      </c>
      <c r="K7187" t="s">
        <v>127</v>
      </c>
      <c r="L7187">
        <v>27</v>
      </c>
      <c r="M7187" t="s">
        <v>59</v>
      </c>
      <c r="N7187" s="4" t="str">
        <f>IF(consolidado[[#This Row],[tempo]]&gt;consolidado[[#This Row],[prioridade_horas]],"Fora do prazo","Dentro do prazo estimado")</f>
        <v>Fora do prazo</v>
      </c>
      <c r="O7187" s="3">
        <v>0.33333333333333331</v>
      </c>
      <c r="P7187" t="s">
        <v>38</v>
      </c>
      <c r="Q7187">
        <v>3</v>
      </c>
      <c r="R7187" t="s">
        <v>33</v>
      </c>
      <c r="S7187">
        <v>13</v>
      </c>
      <c r="T7187" t="s">
        <v>60</v>
      </c>
      <c r="U7187">
        <v>56</v>
      </c>
      <c r="V7187" t="s">
        <v>40</v>
      </c>
      <c r="W7187">
        <v>5</v>
      </c>
      <c r="X7187" t="s">
        <v>41</v>
      </c>
    </row>
    <row r="7188" spans="1:24">
      <c r="A7188">
        <v>40010</v>
      </c>
      <c r="B7188" t="s">
        <v>550</v>
      </c>
      <c r="C7188" s="1">
        <v>45517.419050925928</v>
      </c>
      <c r="D7188" s="1">
        <v>45525.603622685187</v>
      </c>
      <c r="E7188" s="3">
        <v>2.4388888888888891</v>
      </c>
      <c r="F7188">
        <v>55</v>
      </c>
      <c r="G7188" t="s">
        <v>127</v>
      </c>
      <c r="H7188">
        <v>25</v>
      </c>
      <c r="I7188" t="s">
        <v>109</v>
      </c>
      <c r="J7188">
        <v>55</v>
      </c>
      <c r="K7188" t="s">
        <v>127</v>
      </c>
      <c r="L7188">
        <v>11</v>
      </c>
      <c r="M7188" t="s">
        <v>37</v>
      </c>
      <c r="N7188" s="4" t="str">
        <f>IF(consolidado[[#This Row],[tempo]]&gt;consolidado[[#This Row],[prioridade_horas]],"Fora do prazo","Dentro do prazo estimado")</f>
        <v>Fora do prazo</v>
      </c>
      <c r="O7188" s="3">
        <v>0.33333333333333331</v>
      </c>
      <c r="P7188" t="s">
        <v>38</v>
      </c>
      <c r="Q7188">
        <v>3</v>
      </c>
      <c r="R7188" t="s">
        <v>33</v>
      </c>
      <c r="S7188">
        <v>11</v>
      </c>
      <c r="T7188" t="s">
        <v>37</v>
      </c>
      <c r="U7188">
        <v>56</v>
      </c>
      <c r="V7188" t="s">
        <v>40</v>
      </c>
      <c r="W7188">
        <v>5</v>
      </c>
      <c r="X7188" t="s">
        <v>41</v>
      </c>
    </row>
    <row r="7189" spans="1:24">
      <c r="A7189">
        <v>40011</v>
      </c>
      <c r="B7189" t="s">
        <v>1526</v>
      </c>
      <c r="C7189" s="1">
        <v>45517.419131944444</v>
      </c>
      <c r="D7189" s="1">
        <v>45517.602812500001</v>
      </c>
      <c r="E7189" s="3">
        <v>0.18402777777777779</v>
      </c>
      <c r="F7189">
        <v>83</v>
      </c>
      <c r="G7189" t="s">
        <v>104</v>
      </c>
      <c r="H7189">
        <v>99</v>
      </c>
      <c r="I7189" t="s">
        <v>73</v>
      </c>
      <c r="J7189">
        <v>83</v>
      </c>
      <c r="K7189" t="s">
        <v>104</v>
      </c>
      <c r="L7189">
        <v>16</v>
      </c>
      <c r="M7189" t="s">
        <v>43</v>
      </c>
      <c r="N7189" s="4" t="str">
        <f>IF(consolidado[[#This Row],[tempo]]&gt;consolidado[[#This Row],[prioridade_horas]],"Fora do prazo","Dentro do prazo estimado")</f>
        <v>Dentro do prazo estimado</v>
      </c>
      <c r="O7189" s="3">
        <v>0.33333333333333331</v>
      </c>
      <c r="P7189" t="s">
        <v>38</v>
      </c>
      <c r="Q7189">
        <v>3</v>
      </c>
      <c r="R7189" t="s">
        <v>33</v>
      </c>
      <c r="S7189">
        <v>16</v>
      </c>
      <c r="T7189" t="s">
        <v>43</v>
      </c>
      <c r="U7189">
        <v>56</v>
      </c>
      <c r="V7189" t="s">
        <v>40</v>
      </c>
      <c r="W7189">
        <v>5</v>
      </c>
      <c r="X7189" t="s">
        <v>41</v>
      </c>
    </row>
    <row r="7190" spans="1:24">
      <c r="A7190">
        <v>40012</v>
      </c>
      <c r="B7190" t="s">
        <v>550</v>
      </c>
      <c r="C7190" s="1">
        <v>45517.420694444445</v>
      </c>
      <c r="D7190" s="1">
        <v>45525.602662037039</v>
      </c>
      <c r="E7190" s="3">
        <v>2.4361111111111109</v>
      </c>
      <c r="F7190">
        <v>55</v>
      </c>
      <c r="G7190" t="s">
        <v>127</v>
      </c>
      <c r="H7190">
        <v>25</v>
      </c>
      <c r="I7190" t="s">
        <v>109</v>
      </c>
      <c r="J7190">
        <v>55</v>
      </c>
      <c r="K7190" t="s">
        <v>127</v>
      </c>
      <c r="L7190">
        <v>11</v>
      </c>
      <c r="M7190" t="s">
        <v>37</v>
      </c>
      <c r="N7190" s="4" t="str">
        <f>IF(consolidado[[#This Row],[tempo]]&gt;consolidado[[#This Row],[prioridade_horas]],"Fora do prazo","Dentro do prazo estimado")</f>
        <v>Fora do prazo</v>
      </c>
      <c r="O7190" s="3">
        <v>0.33333333333333331</v>
      </c>
      <c r="P7190" t="s">
        <v>38</v>
      </c>
      <c r="Q7190">
        <v>3</v>
      </c>
      <c r="R7190" t="s">
        <v>33</v>
      </c>
      <c r="S7190">
        <v>11</v>
      </c>
      <c r="T7190" t="s">
        <v>37</v>
      </c>
      <c r="U7190">
        <v>56</v>
      </c>
      <c r="V7190" t="s">
        <v>40</v>
      </c>
      <c r="W7190">
        <v>5</v>
      </c>
      <c r="X7190" t="s">
        <v>41</v>
      </c>
    </row>
    <row r="7191" spans="1:24">
      <c r="A7191">
        <v>40013</v>
      </c>
      <c r="B7191" t="s">
        <v>3832</v>
      </c>
      <c r="C7191" s="1">
        <v>45517.438067129631</v>
      </c>
      <c r="D7191" s="1">
        <v>45526.583807870367</v>
      </c>
      <c r="E7191" s="3">
        <v>2.7756944444444445</v>
      </c>
      <c r="F7191">
        <v>33</v>
      </c>
      <c r="G7191" t="s">
        <v>57</v>
      </c>
      <c r="H7191">
        <v>33</v>
      </c>
      <c r="I7191" t="s">
        <v>57</v>
      </c>
      <c r="J7191">
        <v>33</v>
      </c>
      <c r="K7191" t="s">
        <v>57</v>
      </c>
      <c r="L7191">
        <v>11</v>
      </c>
      <c r="M7191" t="s">
        <v>37</v>
      </c>
      <c r="N7191" s="4" t="str">
        <f>IF(consolidado[[#This Row],[tempo]]&gt;consolidado[[#This Row],[prioridade_horas]],"Fora do prazo","Dentro do prazo estimado")</f>
        <v>Fora do prazo</v>
      </c>
      <c r="O7191" s="3">
        <v>0.33333333333333331</v>
      </c>
      <c r="P7191" t="s">
        <v>38</v>
      </c>
      <c r="Q7191">
        <v>3</v>
      </c>
      <c r="R7191" t="s">
        <v>33</v>
      </c>
      <c r="S7191">
        <v>11</v>
      </c>
      <c r="T7191" t="s">
        <v>37</v>
      </c>
      <c r="U7191">
        <v>56</v>
      </c>
      <c r="V7191" t="s">
        <v>40</v>
      </c>
      <c r="W7191">
        <v>5</v>
      </c>
      <c r="X7191" t="s">
        <v>41</v>
      </c>
    </row>
    <row r="7192" spans="1:24">
      <c r="A7192">
        <v>40014</v>
      </c>
      <c r="B7192" t="s">
        <v>124</v>
      </c>
      <c r="C7192" s="1">
        <v>45517.457951388889</v>
      </c>
      <c r="D7192" s="1">
        <v>45518.72587962963</v>
      </c>
      <c r="E7192" s="3">
        <v>0.64375000000000004</v>
      </c>
      <c r="F7192">
        <v>19</v>
      </c>
      <c r="G7192" t="s">
        <v>91</v>
      </c>
      <c r="H7192">
        <v>19</v>
      </c>
      <c r="I7192" t="s">
        <v>91</v>
      </c>
      <c r="J7192">
        <v>19</v>
      </c>
      <c r="K7192" t="s">
        <v>91</v>
      </c>
      <c r="L7192">
        <v>5</v>
      </c>
      <c r="M7192" t="s">
        <v>92</v>
      </c>
      <c r="N7192" s="4" t="str">
        <f>IF(consolidado[[#This Row],[tempo]]&gt;consolidado[[#This Row],[prioridade_horas]],"Fora do prazo","Dentro do prazo estimado")</f>
        <v>Dentro do prazo estimado</v>
      </c>
      <c r="O7192" s="3">
        <v>1</v>
      </c>
      <c r="P7192" t="s">
        <v>27</v>
      </c>
      <c r="Q7192">
        <v>3</v>
      </c>
      <c r="R7192" t="s">
        <v>33</v>
      </c>
      <c r="S7192">
        <v>5</v>
      </c>
      <c r="T7192" t="s">
        <v>92</v>
      </c>
      <c r="U7192">
        <v>22</v>
      </c>
      <c r="V7192" t="s">
        <v>51</v>
      </c>
      <c r="W7192">
        <v>5</v>
      </c>
      <c r="X7192" t="s">
        <v>41</v>
      </c>
    </row>
    <row r="7193" spans="1:24">
      <c r="A7193">
        <v>40015</v>
      </c>
      <c r="B7193" t="s">
        <v>3833</v>
      </c>
      <c r="C7193" s="1">
        <v>45517.461168981485</v>
      </c>
      <c r="D7193" s="1">
        <v>45602.563831018517</v>
      </c>
      <c r="E7193" s="3">
        <v>23.019444444444446</v>
      </c>
      <c r="F7193">
        <v>122</v>
      </c>
      <c r="G7193" t="s">
        <v>3762</v>
      </c>
      <c r="H7193">
        <v>54</v>
      </c>
      <c r="I7193" t="s">
        <v>186</v>
      </c>
      <c r="J7193">
        <v>122</v>
      </c>
      <c r="K7193" t="s">
        <v>3762</v>
      </c>
      <c r="L7193">
        <v>18</v>
      </c>
      <c r="M7193" t="s">
        <v>187</v>
      </c>
      <c r="N7193" s="4" t="str">
        <f>IF(consolidado[[#This Row],[tempo]]&gt;consolidado[[#This Row],[prioridade_horas]],"Fora do prazo","Dentro do prazo estimado")</f>
        <v>Fora do prazo</v>
      </c>
      <c r="O7193" s="3">
        <v>0.33333333333333331</v>
      </c>
      <c r="P7193" t="s">
        <v>38</v>
      </c>
      <c r="Q7193">
        <v>3</v>
      </c>
      <c r="R7193" t="s">
        <v>33</v>
      </c>
      <c r="S7193">
        <v>18</v>
      </c>
      <c r="T7193" t="s">
        <v>187</v>
      </c>
      <c r="U7193">
        <v>66</v>
      </c>
      <c r="V7193" t="s">
        <v>2104</v>
      </c>
      <c r="W7193">
        <v>5</v>
      </c>
      <c r="X7193" t="s">
        <v>41</v>
      </c>
    </row>
    <row r="7194" spans="1:24">
      <c r="A7194">
        <v>40016</v>
      </c>
      <c r="B7194" t="s">
        <v>3834</v>
      </c>
      <c r="C7194" s="1">
        <v>45517.470381944448</v>
      </c>
      <c r="D7194" s="1">
        <v>45518.576469907406</v>
      </c>
      <c r="E7194" s="3">
        <v>0.48194444444444445</v>
      </c>
      <c r="F7194">
        <v>19</v>
      </c>
      <c r="G7194" t="s">
        <v>91</v>
      </c>
      <c r="H7194">
        <v>15</v>
      </c>
      <c r="I7194" t="s">
        <v>82</v>
      </c>
      <c r="J7194">
        <v>19</v>
      </c>
      <c r="K7194" t="s">
        <v>91</v>
      </c>
      <c r="L7194">
        <v>5</v>
      </c>
      <c r="M7194" t="s">
        <v>92</v>
      </c>
      <c r="N7194" s="4" t="str">
        <f>IF(consolidado[[#This Row],[tempo]]&gt;consolidado[[#This Row],[prioridade_horas]],"Fora do prazo","Dentro do prazo estimado")</f>
        <v>Dentro do prazo estimado</v>
      </c>
      <c r="O7194" s="3">
        <v>1</v>
      </c>
      <c r="P7194" t="s">
        <v>27</v>
      </c>
      <c r="Q7194">
        <v>3</v>
      </c>
      <c r="R7194" t="s">
        <v>33</v>
      </c>
      <c r="S7194">
        <v>16</v>
      </c>
      <c r="T7194" t="s">
        <v>43</v>
      </c>
      <c r="U7194">
        <v>4</v>
      </c>
      <c r="V7194" t="s">
        <v>1529</v>
      </c>
      <c r="W7194">
        <v>5</v>
      </c>
      <c r="X7194" t="s">
        <v>41</v>
      </c>
    </row>
    <row r="7195" spans="1:24">
      <c r="A7195">
        <v>40017</v>
      </c>
      <c r="B7195" t="s">
        <v>3835</v>
      </c>
      <c r="C7195" s="1">
        <v>45517.470543981479</v>
      </c>
      <c r="D7195" s="1">
        <v>45517.644988425927</v>
      </c>
      <c r="E7195" s="3">
        <v>0.17430555555555555</v>
      </c>
      <c r="F7195">
        <v>98</v>
      </c>
      <c r="G7195" t="s">
        <v>69</v>
      </c>
      <c r="H7195">
        <v>99</v>
      </c>
      <c r="I7195" t="s">
        <v>73</v>
      </c>
      <c r="J7195">
        <v>98</v>
      </c>
      <c r="K7195" t="s">
        <v>69</v>
      </c>
      <c r="L7195">
        <v>16</v>
      </c>
      <c r="M7195" t="s">
        <v>43</v>
      </c>
      <c r="N7195" s="4" t="str">
        <f>IF(consolidado[[#This Row],[tempo]]&gt;consolidado[[#This Row],[prioridade_horas]],"Fora do prazo","Dentro do prazo estimado")</f>
        <v>Dentro do prazo estimado</v>
      </c>
      <c r="O7195" s="3">
        <v>0.66666666666666663</v>
      </c>
      <c r="P7195" t="s">
        <v>70</v>
      </c>
      <c r="Q7195">
        <v>3</v>
      </c>
      <c r="R7195" t="s">
        <v>33</v>
      </c>
      <c r="S7195">
        <v>16</v>
      </c>
      <c r="T7195" t="s">
        <v>43</v>
      </c>
      <c r="U7195">
        <v>56</v>
      </c>
      <c r="V7195" t="s">
        <v>40</v>
      </c>
      <c r="W7195">
        <v>5</v>
      </c>
      <c r="X7195" t="s">
        <v>41</v>
      </c>
    </row>
    <row r="7196" spans="1:24">
      <c r="A7196">
        <v>40018</v>
      </c>
      <c r="B7196" t="s">
        <v>3836</v>
      </c>
      <c r="C7196" s="1">
        <v>45517.471226851849</v>
      </c>
      <c r="D7196" s="1">
        <v>45517.610543981478</v>
      </c>
      <c r="E7196" s="3">
        <v>0.13958333333333334</v>
      </c>
      <c r="F7196">
        <v>98</v>
      </c>
      <c r="G7196" t="s">
        <v>69</v>
      </c>
      <c r="H7196">
        <v>29</v>
      </c>
      <c r="I7196" t="s">
        <v>36</v>
      </c>
      <c r="J7196">
        <v>29</v>
      </c>
      <c r="K7196" t="s">
        <v>36</v>
      </c>
      <c r="L7196">
        <v>11</v>
      </c>
      <c r="M7196" t="s">
        <v>37</v>
      </c>
      <c r="N7196" s="4" t="str">
        <f>IF(consolidado[[#This Row],[tempo]]&gt;consolidado[[#This Row],[prioridade_horas]],"Fora do prazo","Dentro do prazo estimado")</f>
        <v>Dentro do prazo estimado</v>
      </c>
      <c r="O7196" s="3">
        <v>0.66666666666666663</v>
      </c>
      <c r="P7196" t="s">
        <v>70</v>
      </c>
      <c r="Q7196">
        <v>3</v>
      </c>
      <c r="R7196" t="s">
        <v>33</v>
      </c>
      <c r="S7196">
        <v>11</v>
      </c>
      <c r="T7196" t="s">
        <v>37</v>
      </c>
      <c r="U7196">
        <v>15</v>
      </c>
      <c r="V7196" t="s">
        <v>37</v>
      </c>
      <c r="W7196">
        <v>5</v>
      </c>
      <c r="X7196" t="s">
        <v>41</v>
      </c>
    </row>
    <row r="7197" spans="1:24">
      <c r="A7197">
        <v>40019</v>
      </c>
      <c r="B7197" t="s">
        <v>3837</v>
      </c>
      <c r="C7197" s="1">
        <v>45517.472187500003</v>
      </c>
      <c r="D7197" s="1">
        <v>45517.476400462961</v>
      </c>
      <c r="E7197" s="3">
        <v>4.8611111111111112E-3</v>
      </c>
      <c r="F7197">
        <v>98</v>
      </c>
      <c r="G7197" t="s">
        <v>69</v>
      </c>
      <c r="H7197">
        <v>99</v>
      </c>
      <c r="I7197" t="s">
        <v>73</v>
      </c>
      <c r="J7197">
        <v>98</v>
      </c>
      <c r="K7197" t="s">
        <v>69</v>
      </c>
      <c r="L7197">
        <v>16</v>
      </c>
      <c r="M7197" t="s">
        <v>43</v>
      </c>
      <c r="N7197" s="4" t="str">
        <f>IF(consolidado[[#This Row],[tempo]]&gt;consolidado[[#This Row],[prioridade_horas]],"Fora do prazo","Dentro do prazo estimado")</f>
        <v>Dentro do prazo estimado</v>
      </c>
      <c r="O7197" s="3">
        <v>0.66666666666666663</v>
      </c>
      <c r="P7197" t="s">
        <v>70</v>
      </c>
      <c r="Q7197">
        <v>3</v>
      </c>
      <c r="R7197" t="s">
        <v>33</v>
      </c>
      <c r="S7197">
        <v>16</v>
      </c>
      <c r="T7197" t="s">
        <v>43</v>
      </c>
      <c r="U7197">
        <v>56</v>
      </c>
      <c r="V7197" t="s">
        <v>40</v>
      </c>
      <c r="W7197">
        <v>5</v>
      </c>
      <c r="X7197" t="s">
        <v>41</v>
      </c>
    </row>
    <row r="7198" spans="1:24">
      <c r="A7198">
        <v>40020</v>
      </c>
      <c r="B7198" t="s">
        <v>554</v>
      </c>
      <c r="C7198" s="1">
        <v>45517.473437499997</v>
      </c>
      <c r="D7198" s="1">
        <v>45517.688263888886</v>
      </c>
      <c r="E7198" s="3">
        <v>0.21527777777777779</v>
      </c>
      <c r="F7198">
        <v>69</v>
      </c>
      <c r="G7198" t="s">
        <v>65</v>
      </c>
      <c r="H7198">
        <v>52</v>
      </c>
      <c r="I7198" t="s">
        <v>77</v>
      </c>
      <c r="J7198">
        <v>69</v>
      </c>
      <c r="K7198" t="s">
        <v>65</v>
      </c>
      <c r="L7198">
        <v>27</v>
      </c>
      <c r="M7198" t="s">
        <v>59</v>
      </c>
      <c r="N7198" s="4" t="str">
        <f>IF(consolidado[[#This Row],[tempo]]&gt;consolidado[[#This Row],[prioridade_horas]],"Fora do prazo","Dentro do prazo estimado")</f>
        <v>Dentro do prazo estimado</v>
      </c>
      <c r="O7198" s="3">
        <v>0.33333333333333331</v>
      </c>
      <c r="P7198" t="s">
        <v>38</v>
      </c>
      <c r="Q7198">
        <v>3</v>
      </c>
      <c r="R7198" t="s">
        <v>33</v>
      </c>
      <c r="S7198">
        <v>16</v>
      </c>
      <c r="T7198" t="s">
        <v>43</v>
      </c>
      <c r="U7198">
        <v>28</v>
      </c>
      <c r="V7198" t="s">
        <v>34</v>
      </c>
      <c r="W7198">
        <v>5</v>
      </c>
      <c r="X7198" t="s">
        <v>41</v>
      </c>
    </row>
    <row r="7199" spans="1:24">
      <c r="A7199">
        <v>40021</v>
      </c>
      <c r="B7199" t="s">
        <v>3761</v>
      </c>
      <c r="C7199" s="1">
        <v>45517.473611111112</v>
      </c>
      <c r="D7199" s="1">
        <v>45530.376597222225</v>
      </c>
      <c r="E7199" s="3">
        <v>3.2840277777777778</v>
      </c>
      <c r="F7199">
        <v>122</v>
      </c>
      <c r="G7199" t="s">
        <v>3762</v>
      </c>
      <c r="H7199">
        <v>54</v>
      </c>
      <c r="I7199" t="s">
        <v>186</v>
      </c>
      <c r="J7199">
        <v>122</v>
      </c>
      <c r="K7199" t="s">
        <v>3762</v>
      </c>
      <c r="L7199">
        <v>18</v>
      </c>
      <c r="M7199" t="s">
        <v>187</v>
      </c>
      <c r="N7199" s="4" t="str">
        <f>IF(consolidado[[#This Row],[tempo]]&gt;consolidado[[#This Row],[prioridade_horas]],"Fora do prazo","Dentro do prazo estimado")</f>
        <v>Fora do prazo</v>
      </c>
      <c r="O7199" s="3">
        <v>0.33333333333333331</v>
      </c>
      <c r="P7199" t="s">
        <v>38</v>
      </c>
      <c r="Q7199">
        <v>3</v>
      </c>
      <c r="R7199" t="s">
        <v>33</v>
      </c>
      <c r="S7199">
        <v>18</v>
      </c>
      <c r="T7199" t="s">
        <v>187</v>
      </c>
      <c r="U7199">
        <v>57</v>
      </c>
      <c r="V7199" t="s">
        <v>302</v>
      </c>
      <c r="W7199">
        <v>5</v>
      </c>
      <c r="X7199" t="s">
        <v>41</v>
      </c>
    </row>
    <row r="7200" spans="1:24">
      <c r="A7200">
        <v>40022</v>
      </c>
      <c r="B7200" t="s">
        <v>290</v>
      </c>
      <c r="C7200" s="1">
        <v>45517.480567129627</v>
      </c>
      <c r="D7200" s="1">
        <v>45517.522303240738</v>
      </c>
      <c r="E7200" s="3">
        <v>4.1666666666666664E-2</v>
      </c>
      <c r="F7200">
        <v>104</v>
      </c>
      <c r="G7200" t="s">
        <v>108</v>
      </c>
      <c r="H7200">
        <v>99</v>
      </c>
      <c r="I7200" t="s">
        <v>73</v>
      </c>
      <c r="J7200">
        <v>104</v>
      </c>
      <c r="K7200" t="s">
        <v>108</v>
      </c>
      <c r="L7200">
        <v>13</v>
      </c>
      <c r="M7200" t="s">
        <v>60</v>
      </c>
      <c r="N7200" s="4" t="str">
        <f>IF(consolidado[[#This Row],[tempo]]&gt;consolidado[[#This Row],[prioridade_horas]],"Fora do prazo","Dentro do prazo estimado")</f>
        <v>Dentro do prazo estimado</v>
      </c>
      <c r="O7200" s="3">
        <v>0.33333333333333331</v>
      </c>
      <c r="P7200" t="s">
        <v>38</v>
      </c>
      <c r="Q7200">
        <v>3</v>
      </c>
      <c r="R7200" t="s">
        <v>33</v>
      </c>
      <c r="S7200">
        <v>16</v>
      </c>
      <c r="T7200" t="s">
        <v>43</v>
      </c>
      <c r="U7200">
        <v>25</v>
      </c>
      <c r="V7200" t="s">
        <v>90</v>
      </c>
      <c r="W7200">
        <v>3</v>
      </c>
      <c r="X7200" t="s">
        <v>86</v>
      </c>
    </row>
    <row r="7201" spans="1:24">
      <c r="A7201">
        <v>40023</v>
      </c>
      <c r="B7201" t="s">
        <v>80</v>
      </c>
      <c r="C7201" s="1">
        <v>45517.485914351855</v>
      </c>
      <c r="D7201" s="1">
        <v>45518.46361111111</v>
      </c>
      <c r="E7201" s="3">
        <v>0.35347222222222224</v>
      </c>
      <c r="F7201">
        <v>30</v>
      </c>
      <c r="G7201" t="s">
        <v>81</v>
      </c>
      <c r="H7201">
        <v>52</v>
      </c>
      <c r="I7201" t="s">
        <v>77</v>
      </c>
      <c r="J7201">
        <v>30</v>
      </c>
      <c r="K7201" t="s">
        <v>81</v>
      </c>
      <c r="L7201">
        <v>4</v>
      </c>
      <c r="M7201" t="s">
        <v>94</v>
      </c>
      <c r="N7201" s="4" t="str">
        <f>IF(consolidado[[#This Row],[tempo]]&gt;consolidado[[#This Row],[prioridade_horas]],"Fora do prazo","Dentro do prazo estimado")</f>
        <v>Fora do prazo</v>
      </c>
      <c r="O7201" s="3">
        <v>0.33333333333333331</v>
      </c>
      <c r="P7201" t="s">
        <v>38</v>
      </c>
      <c r="Q7201">
        <v>3</v>
      </c>
      <c r="R7201" t="s">
        <v>33</v>
      </c>
      <c r="S7201">
        <v>16</v>
      </c>
      <c r="T7201" t="s">
        <v>43</v>
      </c>
      <c r="U7201">
        <v>29</v>
      </c>
      <c r="V7201" t="s">
        <v>85</v>
      </c>
      <c r="W7201">
        <v>2</v>
      </c>
      <c r="X7201" t="s">
        <v>105</v>
      </c>
    </row>
    <row r="7202" spans="1:24">
      <c r="A7202">
        <v>40024</v>
      </c>
      <c r="B7202" t="s">
        <v>3838</v>
      </c>
      <c r="C7202" s="1">
        <v>45517.48673611111</v>
      </c>
      <c r="D7202" s="1">
        <v>45534.46329861111</v>
      </c>
      <c r="E7202" s="3">
        <v>4.8611111111111107</v>
      </c>
      <c r="F7202">
        <v>62</v>
      </c>
      <c r="G7202" t="s">
        <v>45</v>
      </c>
      <c r="H7202">
        <v>45</v>
      </c>
      <c r="I7202" t="s">
        <v>156</v>
      </c>
      <c r="J7202">
        <v>62</v>
      </c>
      <c r="K7202" t="s">
        <v>45</v>
      </c>
      <c r="L7202">
        <v>10</v>
      </c>
      <c r="M7202" t="s">
        <v>143</v>
      </c>
      <c r="N7202" s="4" t="str">
        <f>IF(consolidado[[#This Row],[tempo]]&gt;consolidado[[#This Row],[prioridade_horas]],"Fora do prazo","Dentro do prazo estimado")</f>
        <v>Fora do prazo</v>
      </c>
      <c r="O7202" s="3">
        <v>1</v>
      </c>
      <c r="P7202" t="s">
        <v>27</v>
      </c>
      <c r="Q7202">
        <v>3</v>
      </c>
      <c r="R7202" t="s">
        <v>33</v>
      </c>
      <c r="S7202">
        <v>10</v>
      </c>
      <c r="T7202" t="s">
        <v>143</v>
      </c>
      <c r="U7202">
        <v>1</v>
      </c>
      <c r="V7202" t="s">
        <v>113</v>
      </c>
      <c r="W7202">
        <v>5</v>
      </c>
      <c r="X7202" t="s">
        <v>41</v>
      </c>
    </row>
    <row r="7203" spans="1:24">
      <c r="A7203">
        <v>40025</v>
      </c>
      <c r="B7203" t="s">
        <v>3839</v>
      </c>
      <c r="C7203" s="1">
        <v>45517.487083333333</v>
      </c>
      <c r="D7203" s="1">
        <v>45517.494340277779</v>
      </c>
      <c r="E7203" s="3">
        <v>6.9444444444444441E-3</v>
      </c>
      <c r="F7203">
        <v>29</v>
      </c>
      <c r="G7203" t="s">
        <v>36</v>
      </c>
      <c r="H7203">
        <v>29</v>
      </c>
      <c r="I7203" t="s">
        <v>36</v>
      </c>
      <c r="J7203">
        <v>29</v>
      </c>
      <c r="K7203" t="s">
        <v>36</v>
      </c>
      <c r="L7203">
        <v>11</v>
      </c>
      <c r="M7203" t="s">
        <v>37</v>
      </c>
      <c r="N7203" s="4" t="str">
        <f>IF(consolidado[[#This Row],[tempo]]&gt;consolidado[[#This Row],[prioridade_horas]],"Fora do prazo","Dentro do prazo estimado")</f>
        <v>Dentro do prazo estimado</v>
      </c>
      <c r="O7203" s="3">
        <v>0.33333333333333331</v>
      </c>
      <c r="P7203" t="s">
        <v>38</v>
      </c>
      <c r="Q7203">
        <v>4</v>
      </c>
      <c r="R7203" t="s">
        <v>39</v>
      </c>
      <c r="S7203">
        <v>11</v>
      </c>
      <c r="T7203" t="s">
        <v>37</v>
      </c>
      <c r="U7203">
        <v>56</v>
      </c>
      <c r="V7203" t="s">
        <v>40</v>
      </c>
      <c r="W7203">
        <v>5</v>
      </c>
      <c r="X7203" t="s">
        <v>41</v>
      </c>
    </row>
    <row r="7204" spans="1:24">
      <c r="A7204">
        <v>40026</v>
      </c>
      <c r="B7204" t="s">
        <v>3839</v>
      </c>
      <c r="C7204" s="1">
        <v>45517.495486111111</v>
      </c>
      <c r="D7204" s="1">
        <v>45519.706944444442</v>
      </c>
      <c r="E7204" s="3">
        <v>0.96319444444444446</v>
      </c>
      <c r="F7204">
        <v>29</v>
      </c>
      <c r="G7204" t="s">
        <v>36</v>
      </c>
      <c r="H7204">
        <v>49</v>
      </c>
      <c r="I7204" t="s">
        <v>42</v>
      </c>
      <c r="J7204">
        <v>29</v>
      </c>
      <c r="K7204" t="s">
        <v>36</v>
      </c>
      <c r="L7204">
        <v>12</v>
      </c>
      <c r="M7204" t="s">
        <v>83</v>
      </c>
      <c r="N7204" s="4" t="str">
        <f>IF(consolidado[[#This Row],[tempo]]&gt;consolidado[[#This Row],[prioridade_horas]],"Fora do prazo","Dentro do prazo estimado")</f>
        <v>Fora do prazo</v>
      </c>
      <c r="O7204" s="3">
        <v>0.33333333333333331</v>
      </c>
      <c r="P7204" t="s">
        <v>38</v>
      </c>
      <c r="Q7204">
        <v>3</v>
      </c>
      <c r="R7204" t="s">
        <v>33</v>
      </c>
      <c r="S7204">
        <v>16</v>
      </c>
      <c r="T7204" t="s">
        <v>43</v>
      </c>
      <c r="U7204">
        <v>56</v>
      </c>
      <c r="V7204" t="s">
        <v>40</v>
      </c>
      <c r="W7204">
        <v>5</v>
      </c>
      <c r="X7204" t="s">
        <v>41</v>
      </c>
    </row>
    <row r="7205" spans="1:24">
      <c r="A7205">
        <v>40027</v>
      </c>
      <c r="B7205" t="s">
        <v>2506</v>
      </c>
      <c r="C7205" s="1">
        <v>45517.527129629627</v>
      </c>
      <c r="D7205" s="1">
        <v>45517.552187499998</v>
      </c>
      <c r="E7205" s="3">
        <v>2.5000000000000001E-2</v>
      </c>
      <c r="F7205">
        <v>104</v>
      </c>
      <c r="G7205" t="s">
        <v>108</v>
      </c>
      <c r="H7205">
        <v>52</v>
      </c>
      <c r="I7205" t="s">
        <v>77</v>
      </c>
      <c r="J7205">
        <v>104</v>
      </c>
      <c r="K7205" t="s">
        <v>108</v>
      </c>
      <c r="L7205">
        <v>13</v>
      </c>
      <c r="M7205" t="s">
        <v>60</v>
      </c>
      <c r="N7205" s="4" t="str">
        <f>IF(consolidado[[#This Row],[tempo]]&gt;consolidado[[#This Row],[prioridade_horas]],"Fora do prazo","Dentro do prazo estimado")</f>
        <v>Dentro do prazo estimado</v>
      </c>
      <c r="O7205" s="3">
        <v>0.33333333333333331</v>
      </c>
      <c r="P7205" t="s">
        <v>38</v>
      </c>
      <c r="Q7205">
        <v>3</v>
      </c>
      <c r="R7205" t="s">
        <v>33</v>
      </c>
      <c r="S7205">
        <v>16</v>
      </c>
      <c r="T7205" t="s">
        <v>43</v>
      </c>
      <c r="U7205">
        <v>25</v>
      </c>
      <c r="V7205" t="s">
        <v>90</v>
      </c>
      <c r="W7205">
        <v>3</v>
      </c>
      <c r="X7205" t="s">
        <v>86</v>
      </c>
    </row>
    <row r="7206" spans="1:24">
      <c r="A7206">
        <v>40028</v>
      </c>
      <c r="B7206" t="s">
        <v>31</v>
      </c>
      <c r="C7206" s="1">
        <v>45517.572326388887</v>
      </c>
      <c r="D7206" s="1">
        <v>45534.674513888887</v>
      </c>
      <c r="E7206" s="3">
        <v>4.9861111111111107</v>
      </c>
      <c r="F7206">
        <v>34</v>
      </c>
      <c r="G7206" t="s">
        <v>25</v>
      </c>
      <c r="H7206">
        <v>30</v>
      </c>
      <c r="I7206" t="s">
        <v>81</v>
      </c>
      <c r="J7206">
        <v>62</v>
      </c>
      <c r="K7206" t="s">
        <v>45</v>
      </c>
      <c r="L7206">
        <v>6</v>
      </c>
      <c r="M7206" t="s">
        <v>118</v>
      </c>
      <c r="N7206" s="4" t="str">
        <f>IF(consolidado[[#This Row],[tempo]]&gt;consolidado[[#This Row],[prioridade_horas]],"Fora do prazo","Dentro do prazo estimado")</f>
        <v>Fora do prazo</v>
      </c>
      <c r="O7206" s="3">
        <v>1</v>
      </c>
      <c r="P7206" t="s">
        <v>27</v>
      </c>
      <c r="Q7206">
        <v>6</v>
      </c>
      <c r="R7206" t="s">
        <v>28</v>
      </c>
      <c r="S7206">
        <v>4</v>
      </c>
      <c r="T7206" t="s">
        <v>94</v>
      </c>
      <c r="U7206">
        <v>28</v>
      </c>
      <c r="V7206" t="s">
        <v>34</v>
      </c>
      <c r="W7206">
        <v>4</v>
      </c>
      <c r="X7206" t="s">
        <v>30</v>
      </c>
    </row>
    <row r="7207" spans="1:24">
      <c r="A7207">
        <v>40029</v>
      </c>
      <c r="B7207" t="s">
        <v>31</v>
      </c>
      <c r="C7207" s="1">
        <v>45517.576342592591</v>
      </c>
      <c r="D7207" s="1">
        <v>45530.692615740743</v>
      </c>
      <c r="E7207" s="3">
        <v>3.4979166666666668</v>
      </c>
      <c r="F7207">
        <v>34</v>
      </c>
      <c r="G7207" t="s">
        <v>25</v>
      </c>
      <c r="H7207">
        <v>52</v>
      </c>
      <c r="I7207" t="s">
        <v>77</v>
      </c>
      <c r="J7207">
        <v>68</v>
      </c>
      <c r="K7207" t="s">
        <v>264</v>
      </c>
      <c r="L7207">
        <v>8</v>
      </c>
      <c r="M7207" t="s">
        <v>110</v>
      </c>
      <c r="N7207" s="4" t="str">
        <f>IF(consolidado[[#This Row],[tempo]]&gt;consolidado[[#This Row],[prioridade_horas]],"Fora do prazo","Dentro do prazo estimado")</f>
        <v>Fora do prazo</v>
      </c>
      <c r="O7207" s="3">
        <v>1</v>
      </c>
      <c r="P7207" t="s">
        <v>27</v>
      </c>
      <c r="Q7207">
        <v>3</v>
      </c>
      <c r="R7207" t="s">
        <v>33</v>
      </c>
      <c r="S7207">
        <v>16</v>
      </c>
      <c r="T7207" t="s">
        <v>43</v>
      </c>
      <c r="U7207">
        <v>28</v>
      </c>
      <c r="V7207" t="s">
        <v>34</v>
      </c>
      <c r="W7207">
        <v>4</v>
      </c>
      <c r="X7207" t="s">
        <v>30</v>
      </c>
    </row>
    <row r="7208" spans="1:24">
      <c r="A7208">
        <v>40030</v>
      </c>
      <c r="B7208" t="s">
        <v>162</v>
      </c>
      <c r="C7208" s="1">
        <v>45517.5778587963</v>
      </c>
      <c r="D7208" s="1">
        <v>45527.715729166666</v>
      </c>
      <c r="E7208" s="3">
        <v>3.1430555555555557</v>
      </c>
      <c r="F7208">
        <v>34</v>
      </c>
      <c r="G7208" t="s">
        <v>25</v>
      </c>
      <c r="H7208">
        <v>34</v>
      </c>
      <c r="I7208" t="s">
        <v>25</v>
      </c>
      <c r="J7208">
        <v>34</v>
      </c>
      <c r="K7208" t="s">
        <v>25</v>
      </c>
      <c r="L7208">
        <v>3</v>
      </c>
      <c r="M7208" t="s">
        <v>26</v>
      </c>
      <c r="N7208" s="4" t="str">
        <f>IF(consolidado[[#This Row],[tempo]]&gt;consolidado[[#This Row],[prioridade_horas]],"Fora do prazo","Dentro do prazo estimado")</f>
        <v>Fora do prazo</v>
      </c>
      <c r="O7208" s="3">
        <v>1</v>
      </c>
      <c r="P7208" t="s">
        <v>27</v>
      </c>
      <c r="Q7208">
        <v>3</v>
      </c>
      <c r="R7208" t="s">
        <v>33</v>
      </c>
      <c r="S7208">
        <v>3</v>
      </c>
      <c r="T7208" t="s">
        <v>26</v>
      </c>
      <c r="U7208">
        <v>109</v>
      </c>
      <c r="V7208" t="s">
        <v>163</v>
      </c>
      <c r="W7208">
        <v>4</v>
      </c>
      <c r="X7208" t="s">
        <v>30</v>
      </c>
    </row>
    <row r="7209" spans="1:24">
      <c r="A7209">
        <v>40031</v>
      </c>
      <c r="B7209" t="s">
        <v>162</v>
      </c>
      <c r="C7209" s="1">
        <v>45517.583472222221</v>
      </c>
      <c r="D7209" s="1">
        <v>45517.708483796298</v>
      </c>
      <c r="E7209" s="3">
        <v>0.125</v>
      </c>
      <c r="F7209">
        <v>34</v>
      </c>
      <c r="G7209" t="s">
        <v>25</v>
      </c>
      <c r="H7209">
        <v>35</v>
      </c>
      <c r="I7209" t="s">
        <v>32</v>
      </c>
      <c r="J7209">
        <v>35</v>
      </c>
      <c r="K7209" t="s">
        <v>32</v>
      </c>
      <c r="L7209">
        <v>3</v>
      </c>
      <c r="M7209" t="s">
        <v>26</v>
      </c>
      <c r="N7209" s="4" t="str">
        <f>IF(consolidado[[#This Row],[tempo]]&gt;consolidado[[#This Row],[prioridade_horas]],"Fora do prazo","Dentro do prazo estimado")</f>
        <v>Dentro do prazo estimado</v>
      </c>
      <c r="O7209" s="3">
        <v>1</v>
      </c>
      <c r="P7209" t="s">
        <v>27</v>
      </c>
      <c r="Q7209">
        <v>6</v>
      </c>
      <c r="R7209" t="s">
        <v>28</v>
      </c>
      <c r="S7209">
        <v>3</v>
      </c>
      <c r="T7209" t="s">
        <v>26</v>
      </c>
      <c r="U7209">
        <v>109</v>
      </c>
      <c r="V7209" t="s">
        <v>163</v>
      </c>
      <c r="W7209">
        <v>4</v>
      </c>
      <c r="X7209" t="s">
        <v>30</v>
      </c>
    </row>
    <row r="7210" spans="1:24">
      <c r="A7210">
        <v>40032</v>
      </c>
      <c r="B7210" t="s">
        <v>3840</v>
      </c>
      <c r="C7210" s="1">
        <v>45517.588356481479</v>
      </c>
      <c r="D7210" s="1">
        <v>45519.44258101852</v>
      </c>
      <c r="E7210" s="3">
        <v>0.60555555555555551</v>
      </c>
      <c r="F7210">
        <v>34</v>
      </c>
      <c r="G7210" t="s">
        <v>25</v>
      </c>
      <c r="H7210">
        <v>69</v>
      </c>
      <c r="I7210" t="s">
        <v>65</v>
      </c>
      <c r="J7210">
        <v>69</v>
      </c>
      <c r="K7210" t="s">
        <v>65</v>
      </c>
      <c r="L7210">
        <v>1</v>
      </c>
      <c r="M7210" t="s">
        <v>66</v>
      </c>
      <c r="N7210" s="4" t="str">
        <f>IF(consolidado[[#This Row],[tempo]]&gt;consolidado[[#This Row],[prioridade_horas]],"Fora do prazo","Dentro do prazo estimado")</f>
        <v>Dentro do prazo estimado</v>
      </c>
      <c r="O7210" s="3">
        <v>1</v>
      </c>
      <c r="P7210" t="s">
        <v>27</v>
      </c>
      <c r="Q7210">
        <v>6</v>
      </c>
      <c r="R7210" t="s">
        <v>28</v>
      </c>
      <c r="S7210">
        <v>1</v>
      </c>
      <c r="T7210" t="s">
        <v>66</v>
      </c>
      <c r="U7210">
        <v>29</v>
      </c>
      <c r="V7210" t="s">
        <v>85</v>
      </c>
      <c r="W7210">
        <v>4</v>
      </c>
      <c r="X7210" t="s">
        <v>30</v>
      </c>
    </row>
    <row r="7211" spans="1:24">
      <c r="A7211">
        <v>40033</v>
      </c>
      <c r="B7211" t="s">
        <v>337</v>
      </c>
      <c r="C7211" s="1">
        <v>45517.592418981483</v>
      </c>
      <c r="D7211" s="1">
        <v>45533.595821759256</v>
      </c>
      <c r="E7211" s="3">
        <v>4.5111111111111111</v>
      </c>
      <c r="F7211">
        <v>34</v>
      </c>
      <c r="G7211" t="s">
        <v>25</v>
      </c>
      <c r="H7211">
        <v>49</v>
      </c>
      <c r="I7211" t="s">
        <v>42</v>
      </c>
      <c r="J7211">
        <v>18</v>
      </c>
      <c r="K7211" t="s">
        <v>158</v>
      </c>
      <c r="L7211">
        <v>5</v>
      </c>
      <c r="M7211" t="s">
        <v>92</v>
      </c>
      <c r="N7211" s="4" t="str">
        <f>IF(consolidado[[#This Row],[tempo]]&gt;consolidado[[#This Row],[prioridade_horas]],"Fora do prazo","Dentro do prazo estimado")</f>
        <v>Fora do prazo</v>
      </c>
      <c r="O7211" s="3">
        <v>1</v>
      </c>
      <c r="P7211" t="s">
        <v>27</v>
      </c>
      <c r="Q7211">
        <v>3</v>
      </c>
      <c r="R7211" t="s">
        <v>33</v>
      </c>
      <c r="S7211">
        <v>16</v>
      </c>
      <c r="T7211" t="s">
        <v>43</v>
      </c>
      <c r="U7211">
        <v>27</v>
      </c>
      <c r="V7211" t="s">
        <v>178</v>
      </c>
      <c r="W7211">
        <v>4</v>
      </c>
      <c r="X7211" t="s">
        <v>30</v>
      </c>
    </row>
    <row r="7212" spans="1:24">
      <c r="A7212">
        <v>40034</v>
      </c>
      <c r="B7212" t="s">
        <v>3841</v>
      </c>
      <c r="C7212" s="1">
        <v>45517.599479166667</v>
      </c>
      <c r="D7212" s="1">
        <v>45595.467094907406</v>
      </c>
      <c r="E7212" s="3">
        <v>20.90625</v>
      </c>
      <c r="F7212">
        <v>117</v>
      </c>
      <c r="G7212" t="s">
        <v>2485</v>
      </c>
      <c r="H7212">
        <v>69</v>
      </c>
      <c r="I7212" t="s">
        <v>65</v>
      </c>
      <c r="J7212">
        <v>117</v>
      </c>
      <c r="K7212" t="s">
        <v>2485</v>
      </c>
      <c r="L7212">
        <v>12</v>
      </c>
      <c r="M7212" t="s">
        <v>83</v>
      </c>
      <c r="N7212" s="4" t="str">
        <f>IF(consolidado[[#This Row],[tempo]]&gt;consolidado[[#This Row],[prioridade_horas]],"Fora do prazo","Dentro do prazo estimado")</f>
        <v>Fora do prazo</v>
      </c>
      <c r="O7212" s="3">
        <v>1</v>
      </c>
      <c r="P7212" t="s">
        <v>27</v>
      </c>
      <c r="Q7212">
        <v>6</v>
      </c>
      <c r="R7212" t="s">
        <v>28</v>
      </c>
      <c r="S7212">
        <v>1</v>
      </c>
      <c r="T7212" t="s">
        <v>66</v>
      </c>
      <c r="U7212">
        <v>30</v>
      </c>
      <c r="V7212" t="s">
        <v>514</v>
      </c>
      <c r="W7212">
        <v>5</v>
      </c>
      <c r="X7212" t="s">
        <v>41</v>
      </c>
    </row>
    <row r="7213" spans="1:24">
      <c r="A7213">
        <v>40035</v>
      </c>
      <c r="B7213" t="s">
        <v>3842</v>
      </c>
      <c r="C7213" s="1">
        <v>45517.599548611113</v>
      </c>
      <c r="D7213" s="1">
        <v>45517.651203703703</v>
      </c>
      <c r="E7213" s="3">
        <v>5.1388888888888887E-2</v>
      </c>
      <c r="F7213">
        <v>29</v>
      </c>
      <c r="G7213" t="s">
        <v>36</v>
      </c>
      <c r="H7213">
        <v>49</v>
      </c>
      <c r="I7213" t="s">
        <v>42</v>
      </c>
      <c r="J7213">
        <v>29</v>
      </c>
      <c r="K7213" t="s">
        <v>36</v>
      </c>
      <c r="L7213">
        <v>11</v>
      </c>
      <c r="M7213" t="s">
        <v>37</v>
      </c>
      <c r="N7213" s="4" t="str">
        <f>IF(consolidado[[#This Row],[tempo]]&gt;consolidado[[#This Row],[prioridade_horas]],"Fora do prazo","Dentro do prazo estimado")</f>
        <v>Dentro do prazo estimado</v>
      </c>
      <c r="O7213" s="3">
        <v>0.33333333333333331</v>
      </c>
      <c r="P7213" t="s">
        <v>38</v>
      </c>
      <c r="Q7213">
        <v>3</v>
      </c>
      <c r="R7213" t="s">
        <v>33</v>
      </c>
      <c r="S7213">
        <v>16</v>
      </c>
      <c r="T7213" t="s">
        <v>43</v>
      </c>
      <c r="U7213">
        <v>56</v>
      </c>
      <c r="V7213" t="s">
        <v>40</v>
      </c>
      <c r="W7213">
        <v>5</v>
      </c>
      <c r="X7213" t="s">
        <v>41</v>
      </c>
    </row>
    <row r="7214" spans="1:24">
      <c r="A7214">
        <v>40036</v>
      </c>
      <c r="B7214" t="s">
        <v>97</v>
      </c>
      <c r="C7214" s="1">
        <v>45517.602858796294</v>
      </c>
      <c r="D7214" s="1">
        <v>45517.684710648151</v>
      </c>
      <c r="E7214" s="3">
        <v>8.1250000000000003E-2</v>
      </c>
      <c r="F7214">
        <v>35</v>
      </c>
      <c r="G7214" t="s">
        <v>32</v>
      </c>
      <c r="H7214">
        <v>66</v>
      </c>
      <c r="I7214" t="s">
        <v>50</v>
      </c>
      <c r="J7214">
        <v>35</v>
      </c>
      <c r="K7214" t="s">
        <v>32</v>
      </c>
      <c r="L7214">
        <v>3</v>
      </c>
      <c r="M7214" t="s">
        <v>26</v>
      </c>
      <c r="N7214" s="4" t="str">
        <f>IF(consolidado[[#This Row],[tempo]]&gt;consolidado[[#This Row],[prioridade_horas]],"Fora do prazo","Dentro do prazo estimado")</f>
        <v>Dentro do prazo estimado</v>
      </c>
      <c r="O7214" s="3">
        <v>0.33333333333333331</v>
      </c>
      <c r="P7214" t="s">
        <v>38</v>
      </c>
      <c r="Q7214">
        <v>3</v>
      </c>
      <c r="R7214" t="s">
        <v>33</v>
      </c>
      <c r="S7214">
        <v>1</v>
      </c>
      <c r="T7214" t="s">
        <v>66</v>
      </c>
      <c r="U7214">
        <v>38</v>
      </c>
      <c r="V7214" t="s">
        <v>67</v>
      </c>
      <c r="W7214">
        <v>3</v>
      </c>
      <c r="X7214" t="s">
        <v>86</v>
      </c>
    </row>
    <row r="7215" spans="1:24">
      <c r="A7215">
        <v>40037</v>
      </c>
      <c r="B7215" t="s">
        <v>31</v>
      </c>
      <c r="C7215" s="1">
        <v>45517.604120370372</v>
      </c>
      <c r="D7215" s="1">
        <v>45518.370891203704</v>
      </c>
      <c r="E7215" s="3">
        <v>0.14305555555555555</v>
      </c>
      <c r="F7215">
        <v>34</v>
      </c>
      <c r="G7215" t="s">
        <v>25</v>
      </c>
      <c r="H7215">
        <v>18</v>
      </c>
      <c r="I7215" t="s">
        <v>158</v>
      </c>
      <c r="J7215">
        <v>18</v>
      </c>
      <c r="K7215" t="s">
        <v>158</v>
      </c>
      <c r="L7215">
        <v>5</v>
      </c>
      <c r="M7215" t="s">
        <v>92</v>
      </c>
      <c r="N7215" s="4" t="str">
        <f>IF(consolidado[[#This Row],[tempo]]&gt;consolidado[[#This Row],[prioridade_horas]],"Fora do prazo","Dentro do prazo estimado")</f>
        <v>Dentro do prazo estimado</v>
      </c>
      <c r="O7215" s="3">
        <v>1</v>
      </c>
      <c r="P7215" t="s">
        <v>27</v>
      </c>
      <c r="Q7215">
        <v>6</v>
      </c>
      <c r="R7215" t="s">
        <v>28</v>
      </c>
      <c r="S7215">
        <v>5</v>
      </c>
      <c r="T7215" t="s">
        <v>92</v>
      </c>
      <c r="U7215">
        <v>28</v>
      </c>
      <c r="V7215" t="s">
        <v>34</v>
      </c>
      <c r="W7215">
        <v>4</v>
      </c>
      <c r="X7215" t="s">
        <v>30</v>
      </c>
    </row>
    <row r="7216" spans="1:24">
      <c r="A7216">
        <v>40038</v>
      </c>
      <c r="B7216" t="s">
        <v>3673</v>
      </c>
      <c r="C7216" s="1">
        <v>45517.605821759258</v>
      </c>
      <c r="D7216" s="1">
        <v>45517.645474537036</v>
      </c>
      <c r="E7216" s="3">
        <v>3.9583333333333331E-2</v>
      </c>
      <c r="F7216">
        <v>29</v>
      </c>
      <c r="G7216" t="s">
        <v>36</v>
      </c>
      <c r="H7216">
        <v>49</v>
      </c>
      <c r="I7216" t="s">
        <v>42</v>
      </c>
      <c r="J7216">
        <v>29</v>
      </c>
      <c r="K7216" t="s">
        <v>36</v>
      </c>
      <c r="L7216">
        <v>11</v>
      </c>
      <c r="M7216" t="s">
        <v>37</v>
      </c>
      <c r="N7216" s="4" t="str">
        <f>IF(consolidado[[#This Row],[tempo]]&gt;consolidado[[#This Row],[prioridade_horas]],"Fora do prazo","Dentro do prazo estimado")</f>
        <v>Dentro do prazo estimado</v>
      </c>
      <c r="O7216" s="3">
        <v>0.33333333333333331</v>
      </c>
      <c r="P7216" t="s">
        <v>38</v>
      </c>
      <c r="Q7216">
        <v>3</v>
      </c>
      <c r="R7216" t="s">
        <v>33</v>
      </c>
      <c r="S7216">
        <v>16</v>
      </c>
      <c r="T7216" t="s">
        <v>43</v>
      </c>
      <c r="U7216">
        <v>56</v>
      </c>
      <c r="V7216" t="s">
        <v>40</v>
      </c>
      <c r="W7216">
        <v>5</v>
      </c>
      <c r="X7216" t="s">
        <v>41</v>
      </c>
    </row>
    <row r="7217" spans="1:24">
      <c r="A7217">
        <v>40039</v>
      </c>
      <c r="B7217" t="s">
        <v>337</v>
      </c>
      <c r="C7217" s="1">
        <v>45517.606168981481</v>
      </c>
      <c r="D7217" s="1">
        <v>45534.45517361111</v>
      </c>
      <c r="E7217" s="3">
        <v>4.7333333333333334</v>
      </c>
      <c r="F7217">
        <v>34</v>
      </c>
      <c r="G7217" t="s">
        <v>25</v>
      </c>
      <c r="H7217">
        <v>111</v>
      </c>
      <c r="I7217" t="s">
        <v>99</v>
      </c>
      <c r="J7217">
        <v>111</v>
      </c>
      <c r="K7217" t="s">
        <v>99</v>
      </c>
      <c r="L7217">
        <v>1</v>
      </c>
      <c r="M7217" t="s">
        <v>66</v>
      </c>
      <c r="N7217" s="4" t="str">
        <f>IF(consolidado[[#This Row],[tempo]]&gt;consolidado[[#This Row],[prioridade_horas]],"Fora do prazo","Dentro do prazo estimado")</f>
        <v>Fora do prazo</v>
      </c>
      <c r="O7217" s="3">
        <v>1</v>
      </c>
      <c r="P7217" t="s">
        <v>27</v>
      </c>
      <c r="Q7217">
        <v>3</v>
      </c>
      <c r="R7217" t="s">
        <v>33</v>
      </c>
      <c r="S7217">
        <v>1</v>
      </c>
      <c r="T7217" t="s">
        <v>66</v>
      </c>
      <c r="U7217">
        <v>27</v>
      </c>
      <c r="V7217" t="s">
        <v>178</v>
      </c>
      <c r="W7217">
        <v>4</v>
      </c>
      <c r="X7217" t="s">
        <v>30</v>
      </c>
    </row>
    <row r="7218" spans="1:24">
      <c r="A7218">
        <v>40040</v>
      </c>
      <c r="B7218" t="s">
        <v>3579</v>
      </c>
      <c r="C7218" s="1">
        <v>45517.608634259261</v>
      </c>
      <c r="D7218" s="1">
        <v>45517.625127314815</v>
      </c>
      <c r="E7218" s="3">
        <v>1.6666666666666666E-2</v>
      </c>
      <c r="F7218">
        <v>29</v>
      </c>
      <c r="G7218" t="s">
        <v>36</v>
      </c>
      <c r="H7218">
        <v>29</v>
      </c>
      <c r="I7218" t="s">
        <v>36</v>
      </c>
      <c r="J7218">
        <v>29</v>
      </c>
      <c r="K7218" t="s">
        <v>36</v>
      </c>
      <c r="L7218">
        <v>11</v>
      </c>
      <c r="M7218" t="s">
        <v>37</v>
      </c>
      <c r="N7218" s="4" t="str">
        <f>IF(consolidado[[#This Row],[tempo]]&gt;consolidado[[#This Row],[prioridade_horas]],"Fora do prazo","Dentro do prazo estimado")</f>
        <v>Dentro do prazo estimado</v>
      </c>
      <c r="O7218" s="3">
        <v>0.33333333333333331</v>
      </c>
      <c r="P7218" t="s">
        <v>38</v>
      </c>
      <c r="Q7218">
        <v>4</v>
      </c>
      <c r="R7218" t="s">
        <v>39</v>
      </c>
      <c r="S7218">
        <v>11</v>
      </c>
      <c r="T7218" t="s">
        <v>37</v>
      </c>
      <c r="U7218">
        <v>56</v>
      </c>
      <c r="V7218" t="s">
        <v>40</v>
      </c>
      <c r="W7218">
        <v>5</v>
      </c>
      <c r="X7218" t="s">
        <v>41</v>
      </c>
    </row>
    <row r="7219" spans="1:24">
      <c r="A7219">
        <v>40041</v>
      </c>
      <c r="B7219" t="s">
        <v>150</v>
      </c>
      <c r="C7219" s="1">
        <v>45517.610474537039</v>
      </c>
      <c r="D7219" s="1">
        <v>45525.601168981484</v>
      </c>
      <c r="E7219" s="3">
        <v>2.2444444444444445</v>
      </c>
      <c r="F7219">
        <v>34</v>
      </c>
      <c r="G7219" t="s">
        <v>25</v>
      </c>
      <c r="H7219">
        <v>30</v>
      </c>
      <c r="I7219" t="s">
        <v>81</v>
      </c>
      <c r="J7219">
        <v>30</v>
      </c>
      <c r="K7219" t="s">
        <v>81</v>
      </c>
      <c r="L7219">
        <v>4</v>
      </c>
      <c r="M7219" t="s">
        <v>94</v>
      </c>
      <c r="N7219" s="4" t="str">
        <f>IF(consolidado[[#This Row],[tempo]]&gt;consolidado[[#This Row],[prioridade_horas]],"Fora do prazo","Dentro do prazo estimado")</f>
        <v>Fora do prazo</v>
      </c>
      <c r="O7219" s="3">
        <v>1</v>
      </c>
      <c r="P7219" t="s">
        <v>27</v>
      </c>
      <c r="Q7219">
        <v>3</v>
      </c>
      <c r="R7219" t="s">
        <v>33</v>
      </c>
      <c r="S7219">
        <v>4</v>
      </c>
      <c r="T7219" t="s">
        <v>94</v>
      </c>
      <c r="U7219">
        <v>29</v>
      </c>
      <c r="V7219" t="s">
        <v>85</v>
      </c>
      <c r="W7219">
        <v>4</v>
      </c>
      <c r="X7219" t="s">
        <v>30</v>
      </c>
    </row>
    <row r="7220" spans="1:24">
      <c r="A7220">
        <v>40042</v>
      </c>
      <c r="B7220" t="s">
        <v>31</v>
      </c>
      <c r="C7220" s="1">
        <v>45517.612442129626</v>
      </c>
      <c r="D7220" s="1">
        <v>45530.638333333336</v>
      </c>
      <c r="E7220" s="3">
        <v>3.4076388888888891</v>
      </c>
      <c r="F7220">
        <v>34</v>
      </c>
      <c r="G7220" t="s">
        <v>25</v>
      </c>
      <c r="H7220">
        <v>19</v>
      </c>
      <c r="I7220" t="s">
        <v>91</v>
      </c>
      <c r="J7220">
        <v>19</v>
      </c>
      <c r="K7220" t="s">
        <v>91</v>
      </c>
      <c r="L7220">
        <v>5</v>
      </c>
      <c r="M7220" t="s">
        <v>92</v>
      </c>
      <c r="N7220" s="4" t="str">
        <f>IF(consolidado[[#This Row],[tempo]]&gt;consolidado[[#This Row],[prioridade_horas]],"Fora do prazo","Dentro do prazo estimado")</f>
        <v>Fora do prazo</v>
      </c>
      <c r="O7220" s="3">
        <v>1</v>
      </c>
      <c r="P7220" t="s">
        <v>27</v>
      </c>
      <c r="Q7220">
        <v>6</v>
      </c>
      <c r="R7220" t="s">
        <v>28</v>
      </c>
      <c r="S7220">
        <v>5</v>
      </c>
      <c r="T7220" t="s">
        <v>92</v>
      </c>
      <c r="U7220">
        <v>28</v>
      </c>
      <c r="V7220" t="s">
        <v>34</v>
      </c>
      <c r="W7220">
        <v>4</v>
      </c>
      <c r="X7220" t="s">
        <v>30</v>
      </c>
    </row>
    <row r="7221" spans="1:24">
      <c r="A7221">
        <v>40043</v>
      </c>
      <c r="B7221" t="s">
        <v>3579</v>
      </c>
      <c r="C7221" s="1">
        <v>45517.615381944444</v>
      </c>
      <c r="D7221" s="1">
        <v>45517.63858796296</v>
      </c>
      <c r="E7221" s="3">
        <v>2.2916666666666665E-2</v>
      </c>
      <c r="F7221">
        <v>29</v>
      </c>
      <c r="G7221" t="s">
        <v>36</v>
      </c>
      <c r="H7221">
        <v>49</v>
      </c>
      <c r="I7221" t="s">
        <v>42</v>
      </c>
      <c r="J7221">
        <v>29</v>
      </c>
      <c r="K7221" t="s">
        <v>36</v>
      </c>
      <c r="L7221">
        <v>11</v>
      </c>
      <c r="M7221" t="s">
        <v>37</v>
      </c>
      <c r="N7221" s="4" t="str">
        <f>IF(consolidado[[#This Row],[tempo]]&gt;consolidado[[#This Row],[prioridade_horas]],"Fora do prazo","Dentro do prazo estimado")</f>
        <v>Dentro do prazo estimado</v>
      </c>
      <c r="O7221" s="3">
        <v>0.33333333333333331</v>
      </c>
      <c r="P7221" t="s">
        <v>38</v>
      </c>
      <c r="Q7221">
        <v>3</v>
      </c>
      <c r="R7221" t="s">
        <v>33</v>
      </c>
      <c r="S7221">
        <v>16</v>
      </c>
      <c r="T7221" t="s">
        <v>43</v>
      </c>
      <c r="U7221">
        <v>56</v>
      </c>
      <c r="V7221" t="s">
        <v>40</v>
      </c>
      <c r="W7221">
        <v>5</v>
      </c>
      <c r="X7221" t="s">
        <v>41</v>
      </c>
    </row>
    <row r="7222" spans="1:24">
      <c r="A7222">
        <v>40044</v>
      </c>
      <c r="B7222" t="s">
        <v>3843</v>
      </c>
      <c r="C7222" s="1">
        <v>45517.620046296295</v>
      </c>
      <c r="D7222" s="1">
        <v>45551.463865740741</v>
      </c>
      <c r="E7222" s="3">
        <v>8.8604166666666675</v>
      </c>
      <c r="F7222">
        <v>98</v>
      </c>
      <c r="G7222" t="s">
        <v>69</v>
      </c>
      <c r="H7222">
        <v>31</v>
      </c>
      <c r="I7222" t="s">
        <v>54</v>
      </c>
      <c r="J7222">
        <v>98</v>
      </c>
      <c r="K7222" t="s">
        <v>69</v>
      </c>
      <c r="L7222">
        <v>11</v>
      </c>
      <c r="M7222" t="s">
        <v>37</v>
      </c>
      <c r="N7222" s="4" t="str">
        <f>IF(consolidado[[#This Row],[tempo]]&gt;consolidado[[#This Row],[prioridade_horas]],"Fora do prazo","Dentro do prazo estimado")</f>
        <v>Fora do prazo</v>
      </c>
      <c r="O7222" s="3">
        <v>0.66666666666666663</v>
      </c>
      <c r="P7222" t="s">
        <v>70</v>
      </c>
      <c r="Q7222">
        <v>3</v>
      </c>
      <c r="R7222" t="s">
        <v>33</v>
      </c>
      <c r="S7222">
        <v>11</v>
      </c>
      <c r="T7222" t="s">
        <v>37</v>
      </c>
      <c r="U7222">
        <v>102</v>
      </c>
      <c r="V7222" t="s">
        <v>96</v>
      </c>
      <c r="W7222">
        <v>5</v>
      </c>
      <c r="X7222" t="s">
        <v>41</v>
      </c>
    </row>
    <row r="7223" spans="1:24">
      <c r="A7223">
        <v>40045</v>
      </c>
      <c r="B7223" t="s">
        <v>3087</v>
      </c>
      <c r="C7223" s="1">
        <v>45517.621678240743</v>
      </c>
      <c r="D7223" s="1">
        <v>45527.726527777777</v>
      </c>
      <c r="E7223" s="3">
        <v>3.1104166666666666</v>
      </c>
      <c r="F7223">
        <v>34</v>
      </c>
      <c r="G7223" t="s">
        <v>25</v>
      </c>
      <c r="H7223">
        <v>34</v>
      </c>
      <c r="I7223" t="s">
        <v>25</v>
      </c>
      <c r="J7223">
        <v>34</v>
      </c>
      <c r="K7223" t="s">
        <v>25</v>
      </c>
      <c r="L7223">
        <v>3</v>
      </c>
      <c r="M7223" t="s">
        <v>26</v>
      </c>
      <c r="N7223" s="4" t="str">
        <f>IF(consolidado[[#This Row],[tempo]]&gt;consolidado[[#This Row],[prioridade_horas]],"Fora do prazo","Dentro do prazo estimado")</f>
        <v>Fora do prazo</v>
      </c>
      <c r="O7223" s="3">
        <v>1</v>
      </c>
      <c r="P7223" t="s">
        <v>27</v>
      </c>
      <c r="Q7223">
        <v>3</v>
      </c>
      <c r="R7223" t="s">
        <v>33</v>
      </c>
      <c r="S7223">
        <v>3</v>
      </c>
      <c r="T7223" t="s">
        <v>26</v>
      </c>
      <c r="U7223">
        <v>107</v>
      </c>
      <c r="V7223" t="s">
        <v>500</v>
      </c>
      <c r="W7223">
        <v>4</v>
      </c>
      <c r="X7223" t="s">
        <v>30</v>
      </c>
    </row>
    <row r="7224" spans="1:24">
      <c r="A7224">
        <v>40046</v>
      </c>
      <c r="B7224" t="s">
        <v>3844</v>
      </c>
      <c r="C7224" s="1">
        <v>45517.628425925926</v>
      </c>
      <c r="D7224" s="1">
        <v>45517.707835648151</v>
      </c>
      <c r="E7224" s="3">
        <v>7.9861111111111105E-2</v>
      </c>
      <c r="F7224">
        <v>34</v>
      </c>
      <c r="G7224" t="s">
        <v>25</v>
      </c>
      <c r="H7224">
        <v>33</v>
      </c>
      <c r="I7224" t="s">
        <v>57</v>
      </c>
      <c r="J7224">
        <v>29</v>
      </c>
      <c r="K7224" t="s">
        <v>36</v>
      </c>
      <c r="L7224">
        <v>11</v>
      </c>
      <c r="M7224" t="s">
        <v>37</v>
      </c>
      <c r="N7224" s="4" t="str">
        <f>IF(consolidado[[#This Row],[tempo]]&gt;consolidado[[#This Row],[prioridade_horas]],"Fora do prazo","Dentro do prazo estimado")</f>
        <v>Dentro do prazo estimado</v>
      </c>
      <c r="O7224" s="3">
        <v>1</v>
      </c>
      <c r="P7224" t="s">
        <v>27</v>
      </c>
      <c r="Q7224">
        <v>3</v>
      </c>
      <c r="R7224" t="s">
        <v>33</v>
      </c>
      <c r="S7224">
        <v>11</v>
      </c>
      <c r="T7224" t="s">
        <v>37</v>
      </c>
      <c r="U7224">
        <v>15</v>
      </c>
      <c r="V7224" t="s">
        <v>37</v>
      </c>
      <c r="W7224">
        <v>4</v>
      </c>
      <c r="X7224" t="s">
        <v>30</v>
      </c>
    </row>
    <row r="7225" spans="1:24">
      <c r="A7225">
        <v>40047</v>
      </c>
      <c r="B7225" t="s">
        <v>31</v>
      </c>
      <c r="C7225" s="1">
        <v>45517.630937499998</v>
      </c>
      <c r="D7225" s="1">
        <v>45518.666770833333</v>
      </c>
      <c r="E7225" s="3">
        <v>0.41180555555555554</v>
      </c>
      <c r="F7225">
        <v>34</v>
      </c>
      <c r="G7225" t="s">
        <v>25</v>
      </c>
      <c r="H7225">
        <v>52</v>
      </c>
      <c r="I7225" t="s">
        <v>77</v>
      </c>
      <c r="J7225">
        <v>32</v>
      </c>
      <c r="K7225" t="s">
        <v>154</v>
      </c>
      <c r="L7225">
        <v>4</v>
      </c>
      <c r="M7225" t="s">
        <v>94</v>
      </c>
      <c r="N7225" s="4" t="str">
        <f>IF(consolidado[[#This Row],[tempo]]&gt;consolidado[[#This Row],[prioridade_horas]],"Fora do prazo","Dentro do prazo estimado")</f>
        <v>Dentro do prazo estimado</v>
      </c>
      <c r="O7225" s="3">
        <v>1</v>
      </c>
      <c r="P7225" t="s">
        <v>27</v>
      </c>
      <c r="Q7225">
        <v>3</v>
      </c>
      <c r="R7225" t="s">
        <v>33</v>
      </c>
      <c r="S7225">
        <v>16</v>
      </c>
      <c r="T7225" t="s">
        <v>43</v>
      </c>
      <c r="U7225">
        <v>28</v>
      </c>
      <c r="V7225" t="s">
        <v>34</v>
      </c>
      <c r="W7225">
        <v>4</v>
      </c>
      <c r="X7225" t="s">
        <v>30</v>
      </c>
    </row>
    <row r="7226" spans="1:24">
      <c r="A7226">
        <v>40048</v>
      </c>
      <c r="B7226" t="s">
        <v>337</v>
      </c>
      <c r="C7226" s="1">
        <v>45517.632881944446</v>
      </c>
      <c r="D7226" s="1">
        <v>45520.465694444443</v>
      </c>
      <c r="E7226" s="3">
        <v>0.95972222222222225</v>
      </c>
      <c r="F7226">
        <v>34</v>
      </c>
      <c r="G7226" t="s">
        <v>25</v>
      </c>
      <c r="H7226">
        <v>35</v>
      </c>
      <c r="I7226" t="s">
        <v>32</v>
      </c>
      <c r="J7226">
        <v>35</v>
      </c>
      <c r="K7226" t="s">
        <v>32</v>
      </c>
      <c r="L7226">
        <v>3</v>
      </c>
      <c r="M7226" t="s">
        <v>26</v>
      </c>
      <c r="N7226" s="4" t="str">
        <f>IF(consolidado[[#This Row],[tempo]]&gt;consolidado[[#This Row],[prioridade_horas]],"Fora do prazo","Dentro do prazo estimado")</f>
        <v>Dentro do prazo estimado</v>
      </c>
      <c r="O7226" s="3">
        <v>1</v>
      </c>
      <c r="P7226" t="s">
        <v>27</v>
      </c>
      <c r="Q7226">
        <v>6</v>
      </c>
      <c r="R7226" t="s">
        <v>28</v>
      </c>
      <c r="S7226">
        <v>3</v>
      </c>
      <c r="T7226" t="s">
        <v>26</v>
      </c>
      <c r="U7226">
        <v>27</v>
      </c>
      <c r="V7226" t="s">
        <v>178</v>
      </c>
      <c r="W7226">
        <v>4</v>
      </c>
      <c r="X7226" t="s">
        <v>30</v>
      </c>
    </row>
    <row r="7227" spans="1:24">
      <c r="A7227">
        <v>40049</v>
      </c>
      <c r="B7227" t="s">
        <v>1495</v>
      </c>
      <c r="C7227" s="1">
        <v>45517.63653935185</v>
      </c>
      <c r="D7227" s="1">
        <v>45532.565000000002</v>
      </c>
      <c r="E7227" s="3">
        <v>4.0611111111111109</v>
      </c>
      <c r="F7227">
        <v>34</v>
      </c>
      <c r="G7227" t="s">
        <v>25</v>
      </c>
      <c r="H7227">
        <v>69</v>
      </c>
      <c r="I7227" t="s">
        <v>65</v>
      </c>
      <c r="J7227">
        <v>69</v>
      </c>
      <c r="K7227" t="s">
        <v>65</v>
      </c>
      <c r="L7227">
        <v>1</v>
      </c>
      <c r="M7227" t="s">
        <v>66</v>
      </c>
      <c r="N7227" s="4" t="str">
        <f>IF(consolidado[[#This Row],[tempo]]&gt;consolidado[[#This Row],[prioridade_horas]],"Fora do prazo","Dentro do prazo estimado")</f>
        <v>Fora do prazo</v>
      </c>
      <c r="O7227" s="3">
        <v>1</v>
      </c>
      <c r="P7227" t="s">
        <v>27</v>
      </c>
      <c r="Q7227">
        <v>6</v>
      </c>
      <c r="R7227" t="s">
        <v>28</v>
      </c>
      <c r="S7227">
        <v>1</v>
      </c>
      <c r="T7227" t="s">
        <v>66</v>
      </c>
      <c r="U7227">
        <v>114</v>
      </c>
      <c r="V7227" t="s">
        <v>1496</v>
      </c>
      <c r="W7227">
        <v>4</v>
      </c>
      <c r="X7227" t="s">
        <v>30</v>
      </c>
    </row>
    <row r="7228" spans="1:24">
      <c r="A7228">
        <v>40050</v>
      </c>
      <c r="B7228" t="s">
        <v>3845</v>
      </c>
      <c r="C7228" s="1">
        <v>45517.641215277778</v>
      </c>
      <c r="D7228" s="1">
        <v>45526.477546296293</v>
      </c>
      <c r="E7228" s="3">
        <v>2.4659722222222222</v>
      </c>
      <c r="F7228">
        <v>33</v>
      </c>
      <c r="G7228" t="s">
        <v>57</v>
      </c>
      <c r="H7228">
        <v>33</v>
      </c>
      <c r="I7228" t="s">
        <v>57</v>
      </c>
      <c r="J7228">
        <v>33</v>
      </c>
      <c r="K7228" t="s">
        <v>57</v>
      </c>
      <c r="L7228">
        <v>11</v>
      </c>
      <c r="M7228" t="s">
        <v>37</v>
      </c>
      <c r="N7228" s="4" t="str">
        <f>IF(consolidado[[#This Row],[tempo]]&gt;consolidado[[#This Row],[prioridade_horas]],"Fora do prazo","Dentro do prazo estimado")</f>
        <v>Fora do prazo</v>
      </c>
      <c r="O7228" s="3">
        <v>0.33333333333333331</v>
      </c>
      <c r="P7228" t="s">
        <v>38</v>
      </c>
      <c r="Q7228">
        <v>3</v>
      </c>
      <c r="R7228" t="s">
        <v>33</v>
      </c>
      <c r="S7228">
        <v>11</v>
      </c>
      <c r="T7228" t="s">
        <v>37</v>
      </c>
      <c r="U7228">
        <v>56</v>
      </c>
      <c r="V7228" t="s">
        <v>40</v>
      </c>
      <c r="W7228">
        <v>5</v>
      </c>
      <c r="X7228" t="s">
        <v>41</v>
      </c>
    </row>
    <row r="7229" spans="1:24">
      <c r="A7229">
        <v>40051</v>
      </c>
      <c r="B7229" t="s">
        <v>150</v>
      </c>
      <c r="C7229" s="1">
        <v>45517.642881944441</v>
      </c>
      <c r="D7229" s="1">
        <v>45527.479143518518</v>
      </c>
      <c r="E7229" s="3">
        <v>2.8416666666666668</v>
      </c>
      <c r="F7229">
        <v>34</v>
      </c>
      <c r="G7229" t="s">
        <v>25</v>
      </c>
      <c r="H7229">
        <v>34</v>
      </c>
      <c r="I7229" t="s">
        <v>25</v>
      </c>
      <c r="J7229">
        <v>34</v>
      </c>
      <c r="K7229" t="s">
        <v>25</v>
      </c>
      <c r="L7229">
        <v>3</v>
      </c>
      <c r="M7229" t="s">
        <v>26</v>
      </c>
      <c r="N7229" s="4" t="str">
        <f>IF(consolidado[[#This Row],[tempo]]&gt;consolidado[[#This Row],[prioridade_horas]],"Fora do prazo","Dentro do prazo estimado")</f>
        <v>Fora do prazo</v>
      </c>
      <c r="O7229" s="3">
        <v>1</v>
      </c>
      <c r="P7229" t="s">
        <v>27</v>
      </c>
      <c r="Q7229">
        <v>6</v>
      </c>
      <c r="R7229" t="s">
        <v>28</v>
      </c>
      <c r="S7229">
        <v>3</v>
      </c>
      <c r="T7229" t="s">
        <v>26</v>
      </c>
      <c r="U7229">
        <v>29</v>
      </c>
      <c r="V7229" t="s">
        <v>85</v>
      </c>
      <c r="W7229">
        <v>4</v>
      </c>
      <c r="X7229" t="s">
        <v>30</v>
      </c>
    </row>
    <row r="7230" spans="1:24">
      <c r="A7230">
        <v>40052</v>
      </c>
      <c r="B7230" t="s">
        <v>212</v>
      </c>
      <c r="C7230" s="1">
        <v>45517.64675925926</v>
      </c>
      <c r="D7230" s="1">
        <v>45526.455787037034</v>
      </c>
      <c r="E7230" s="3">
        <v>2.4388888888888891</v>
      </c>
      <c r="F7230">
        <v>18</v>
      </c>
      <c r="G7230" t="s">
        <v>158</v>
      </c>
      <c r="H7230">
        <v>52</v>
      </c>
      <c r="I7230" t="s">
        <v>77</v>
      </c>
      <c r="J7230">
        <v>18</v>
      </c>
      <c r="K7230" t="s">
        <v>158</v>
      </c>
      <c r="L7230">
        <v>5</v>
      </c>
      <c r="M7230" t="s">
        <v>92</v>
      </c>
      <c r="N7230" s="4" t="str">
        <f>IF(consolidado[[#This Row],[tempo]]&gt;consolidado[[#This Row],[prioridade_horas]],"Fora do prazo","Dentro do prazo estimado")</f>
        <v>Dentro do prazo estimado</v>
      </c>
      <c r="O7230" s="3">
        <v>5</v>
      </c>
      <c r="P7230" t="s">
        <v>84</v>
      </c>
      <c r="Q7230">
        <v>3</v>
      </c>
      <c r="R7230" t="s">
        <v>33</v>
      </c>
      <c r="S7230">
        <v>16</v>
      </c>
      <c r="T7230" t="s">
        <v>43</v>
      </c>
      <c r="U7230">
        <v>28</v>
      </c>
      <c r="V7230" t="s">
        <v>34</v>
      </c>
      <c r="W7230">
        <v>3</v>
      </c>
      <c r="X7230" t="s">
        <v>86</v>
      </c>
    </row>
    <row r="7231" spans="1:24">
      <c r="A7231">
        <v>40053</v>
      </c>
      <c r="B7231" t="s">
        <v>1965</v>
      </c>
      <c r="C7231" s="1">
        <v>45517.651863425926</v>
      </c>
      <c r="D7231" s="1">
        <v>45523.685879629629</v>
      </c>
      <c r="E7231" s="3">
        <v>1.5368055555555555</v>
      </c>
      <c r="F7231">
        <v>30</v>
      </c>
      <c r="G7231" t="s">
        <v>81</v>
      </c>
      <c r="H7231">
        <v>30</v>
      </c>
      <c r="I7231" t="s">
        <v>81</v>
      </c>
      <c r="J7231">
        <v>30</v>
      </c>
      <c r="K7231" t="s">
        <v>81</v>
      </c>
      <c r="L7231">
        <v>12</v>
      </c>
      <c r="M7231" t="s">
        <v>83</v>
      </c>
      <c r="N7231" s="4" t="str">
        <f>IF(consolidado[[#This Row],[tempo]]&gt;consolidado[[#This Row],[prioridade_horas]],"Fora do prazo","Dentro do prazo estimado")</f>
        <v>Dentro do prazo estimado</v>
      </c>
      <c r="O7231" s="3">
        <v>5</v>
      </c>
      <c r="P7231" t="s">
        <v>84</v>
      </c>
      <c r="Q7231">
        <v>3</v>
      </c>
      <c r="R7231" t="s">
        <v>33</v>
      </c>
      <c r="S7231">
        <v>4</v>
      </c>
      <c r="T7231" t="s">
        <v>94</v>
      </c>
      <c r="U7231">
        <v>9</v>
      </c>
      <c r="V7231" t="s">
        <v>159</v>
      </c>
      <c r="W7231">
        <v>3</v>
      </c>
      <c r="X7231" t="s">
        <v>86</v>
      </c>
    </row>
    <row r="7232" spans="1:24">
      <c r="A7232">
        <v>40054</v>
      </c>
      <c r="B7232" t="s">
        <v>31</v>
      </c>
      <c r="C7232" s="1">
        <v>45517.658252314817</v>
      </c>
      <c r="D7232" s="1">
        <v>45523.602986111109</v>
      </c>
      <c r="E7232" s="3">
        <v>1.4479166666666667</v>
      </c>
      <c r="F7232">
        <v>34</v>
      </c>
      <c r="G7232" t="s">
        <v>25</v>
      </c>
      <c r="H7232">
        <v>52</v>
      </c>
      <c r="I7232" t="s">
        <v>77</v>
      </c>
      <c r="J7232">
        <v>69</v>
      </c>
      <c r="K7232" t="s">
        <v>65</v>
      </c>
      <c r="L7232">
        <v>1</v>
      </c>
      <c r="M7232" t="s">
        <v>66</v>
      </c>
      <c r="N7232" s="4" t="str">
        <f>IF(consolidado[[#This Row],[tempo]]&gt;consolidado[[#This Row],[prioridade_horas]],"Fora do prazo","Dentro do prazo estimado")</f>
        <v>Fora do prazo</v>
      </c>
      <c r="O7232" s="3">
        <v>1</v>
      </c>
      <c r="P7232" t="s">
        <v>27</v>
      </c>
      <c r="Q7232">
        <v>3</v>
      </c>
      <c r="R7232" t="s">
        <v>33</v>
      </c>
      <c r="S7232">
        <v>16</v>
      </c>
      <c r="T7232" t="s">
        <v>43</v>
      </c>
      <c r="U7232">
        <v>28</v>
      </c>
      <c r="V7232" t="s">
        <v>34</v>
      </c>
      <c r="W7232">
        <v>4</v>
      </c>
      <c r="X7232" t="s">
        <v>30</v>
      </c>
    </row>
    <row r="7233" spans="1:24">
      <c r="A7233">
        <v>40055</v>
      </c>
      <c r="B7233" t="s">
        <v>3846</v>
      </c>
      <c r="C7233" s="1">
        <v>45517.663831018515</v>
      </c>
      <c r="D7233" s="1">
        <v>45517.66846064815</v>
      </c>
      <c r="E7233" s="3">
        <v>4.8611111111111112E-3</v>
      </c>
      <c r="F7233">
        <v>19</v>
      </c>
      <c r="G7233" t="s">
        <v>91</v>
      </c>
      <c r="H7233">
        <v>19</v>
      </c>
      <c r="I7233" t="s">
        <v>91</v>
      </c>
      <c r="J7233">
        <v>19</v>
      </c>
      <c r="K7233" t="s">
        <v>91</v>
      </c>
      <c r="L7233">
        <v>5</v>
      </c>
      <c r="M7233" t="s">
        <v>92</v>
      </c>
      <c r="N7233" s="4" t="str">
        <f>IF(consolidado[[#This Row],[tempo]]&gt;consolidado[[#This Row],[prioridade_horas]],"Fora do prazo","Dentro do prazo estimado")</f>
        <v>Dentro do prazo estimado</v>
      </c>
      <c r="O7233" s="3">
        <v>1.6666666666666667</v>
      </c>
      <c r="P7233" t="s">
        <v>125</v>
      </c>
      <c r="Q7233">
        <v>3</v>
      </c>
      <c r="R7233" t="s">
        <v>33</v>
      </c>
      <c r="S7233">
        <v>5</v>
      </c>
      <c r="T7233" t="s">
        <v>92</v>
      </c>
      <c r="U7233">
        <v>4</v>
      </c>
      <c r="V7233" t="s">
        <v>1529</v>
      </c>
      <c r="W7233">
        <v>5</v>
      </c>
      <c r="X7233" t="s">
        <v>41</v>
      </c>
    </row>
    <row r="7234" spans="1:24">
      <c r="A7234">
        <v>40056</v>
      </c>
      <c r="B7234" t="s">
        <v>3847</v>
      </c>
      <c r="C7234" s="1">
        <v>45517.672349537039</v>
      </c>
      <c r="D7234" s="1">
        <v>45526.690891203703</v>
      </c>
      <c r="E7234" s="3">
        <v>2.6479166666666667</v>
      </c>
      <c r="F7234">
        <v>45</v>
      </c>
      <c r="G7234" t="s">
        <v>156</v>
      </c>
      <c r="H7234">
        <v>45</v>
      </c>
      <c r="I7234" t="s">
        <v>156</v>
      </c>
      <c r="J7234">
        <v>45</v>
      </c>
      <c r="K7234" t="s">
        <v>156</v>
      </c>
      <c r="L7234">
        <v>16</v>
      </c>
      <c r="M7234" t="s">
        <v>43</v>
      </c>
      <c r="N7234" s="4" t="str">
        <f>IF(consolidado[[#This Row],[tempo]]&gt;consolidado[[#This Row],[prioridade_horas]],"Fora do prazo","Dentro do prazo estimado")</f>
        <v>Dentro do prazo estimado</v>
      </c>
      <c r="O7234" s="3">
        <v>5</v>
      </c>
      <c r="P7234" t="s">
        <v>84</v>
      </c>
      <c r="Q7234">
        <v>3</v>
      </c>
      <c r="R7234" t="s">
        <v>33</v>
      </c>
      <c r="S7234">
        <v>10</v>
      </c>
      <c r="T7234" t="s">
        <v>143</v>
      </c>
      <c r="U7234">
        <v>77</v>
      </c>
      <c r="V7234" t="s">
        <v>297</v>
      </c>
      <c r="W7234">
        <v>5</v>
      </c>
      <c r="X7234" t="s">
        <v>41</v>
      </c>
    </row>
    <row r="7235" spans="1:24">
      <c r="A7235">
        <v>40057</v>
      </c>
      <c r="B7235" t="s">
        <v>3848</v>
      </c>
      <c r="C7235" s="1">
        <v>45517.674780092595</v>
      </c>
      <c r="D7235" s="1">
        <v>45520.66333333333</v>
      </c>
      <c r="E7235" s="3">
        <v>1.1159722222222221</v>
      </c>
      <c r="F7235">
        <v>98</v>
      </c>
      <c r="G7235" t="s">
        <v>69</v>
      </c>
      <c r="H7235">
        <v>98</v>
      </c>
      <c r="I7235" t="s">
        <v>69</v>
      </c>
      <c r="J7235">
        <v>98</v>
      </c>
      <c r="K7235" t="s">
        <v>69</v>
      </c>
      <c r="L7235">
        <v>11</v>
      </c>
      <c r="M7235" t="s">
        <v>37</v>
      </c>
      <c r="N7235" s="4" t="str">
        <f>IF(consolidado[[#This Row],[tempo]]&gt;consolidado[[#This Row],[prioridade_horas]],"Fora do prazo","Dentro do prazo estimado")</f>
        <v>Fora do prazo</v>
      </c>
      <c r="O7235" s="3">
        <v>0.66666666666666663</v>
      </c>
      <c r="P7235" t="s">
        <v>70</v>
      </c>
      <c r="Q7235">
        <v>3</v>
      </c>
      <c r="R7235" t="s">
        <v>33</v>
      </c>
      <c r="S7235">
        <v>11</v>
      </c>
      <c r="T7235" t="s">
        <v>37</v>
      </c>
      <c r="U7235">
        <v>102</v>
      </c>
      <c r="V7235" t="s">
        <v>96</v>
      </c>
      <c r="W7235">
        <v>5</v>
      </c>
      <c r="X7235" t="s">
        <v>41</v>
      </c>
    </row>
    <row r="7236" spans="1:24">
      <c r="A7236">
        <v>40058</v>
      </c>
      <c r="B7236" t="s">
        <v>3849</v>
      </c>
      <c r="C7236" s="1">
        <v>45517.692430555559</v>
      </c>
      <c r="D7236" s="1">
        <v>45519.694594907407</v>
      </c>
      <c r="E7236" s="3">
        <v>0.75347222222222221</v>
      </c>
      <c r="F7236">
        <v>29</v>
      </c>
      <c r="G7236" t="s">
        <v>36</v>
      </c>
      <c r="H7236">
        <v>49</v>
      </c>
      <c r="I7236" t="s">
        <v>42</v>
      </c>
      <c r="J7236">
        <v>29</v>
      </c>
      <c r="K7236" t="s">
        <v>36</v>
      </c>
      <c r="L7236">
        <v>12</v>
      </c>
      <c r="M7236" t="s">
        <v>83</v>
      </c>
      <c r="N7236" s="4" t="str">
        <f>IF(consolidado[[#This Row],[tempo]]&gt;consolidado[[#This Row],[prioridade_horas]],"Fora do prazo","Dentro do prazo estimado")</f>
        <v>Fora do prazo</v>
      </c>
      <c r="O7236" s="3">
        <v>0.33333333333333331</v>
      </c>
      <c r="P7236" t="s">
        <v>38</v>
      </c>
      <c r="Q7236">
        <v>3</v>
      </c>
      <c r="R7236" t="s">
        <v>33</v>
      </c>
      <c r="S7236">
        <v>16</v>
      </c>
      <c r="T7236" t="s">
        <v>43</v>
      </c>
      <c r="U7236">
        <v>56</v>
      </c>
      <c r="V7236" t="s">
        <v>40</v>
      </c>
      <c r="W7236">
        <v>5</v>
      </c>
      <c r="X7236" t="s">
        <v>41</v>
      </c>
    </row>
    <row r="7237" spans="1:24">
      <c r="A7237">
        <v>40059</v>
      </c>
      <c r="B7237" t="s">
        <v>3850</v>
      </c>
      <c r="C7237" s="1">
        <v>45517.704097222224</v>
      </c>
      <c r="D7237" s="1">
        <v>45519.690150462964</v>
      </c>
      <c r="E7237" s="3">
        <v>0.73750000000000004</v>
      </c>
      <c r="F7237">
        <v>68</v>
      </c>
      <c r="G7237" t="s">
        <v>264</v>
      </c>
      <c r="H7237">
        <v>52</v>
      </c>
      <c r="I7237" t="s">
        <v>77</v>
      </c>
      <c r="J7237">
        <v>68</v>
      </c>
      <c r="K7237" t="s">
        <v>264</v>
      </c>
      <c r="L7237">
        <v>12</v>
      </c>
      <c r="M7237" t="s">
        <v>83</v>
      </c>
      <c r="N7237" s="4" t="str">
        <f>IF(consolidado[[#This Row],[tempo]]&gt;consolidado[[#This Row],[prioridade_horas]],"Fora do prazo","Dentro do prazo estimado")</f>
        <v>Dentro do prazo estimado</v>
      </c>
      <c r="O7237" s="3">
        <v>1</v>
      </c>
      <c r="P7237" t="s">
        <v>27</v>
      </c>
      <c r="Q7237">
        <v>3</v>
      </c>
      <c r="R7237" t="s">
        <v>33</v>
      </c>
      <c r="S7237">
        <v>16</v>
      </c>
      <c r="T7237" t="s">
        <v>43</v>
      </c>
      <c r="U7237">
        <v>29</v>
      </c>
      <c r="V7237" t="s">
        <v>85</v>
      </c>
      <c r="W7237">
        <v>5</v>
      </c>
      <c r="X7237" t="s">
        <v>41</v>
      </c>
    </row>
    <row r="7238" spans="1:24">
      <c r="A7238">
        <v>40060</v>
      </c>
      <c r="B7238" t="s">
        <v>3428</v>
      </c>
      <c r="C7238" s="1">
        <v>45517.705231481479</v>
      </c>
      <c r="D7238" s="1">
        <v>45519.715787037036</v>
      </c>
      <c r="E7238" s="3">
        <v>0.76180555555555551</v>
      </c>
      <c r="F7238">
        <v>68</v>
      </c>
      <c r="G7238" t="s">
        <v>264</v>
      </c>
      <c r="H7238">
        <v>52</v>
      </c>
      <c r="I7238" t="s">
        <v>77</v>
      </c>
      <c r="J7238">
        <v>68</v>
      </c>
      <c r="K7238" t="s">
        <v>264</v>
      </c>
      <c r="L7238">
        <v>21</v>
      </c>
      <c r="M7238" t="s">
        <v>265</v>
      </c>
      <c r="N7238" s="4" t="str">
        <f>IF(consolidado[[#This Row],[tempo]]&gt;consolidado[[#This Row],[prioridade_horas]],"Fora do prazo","Dentro do prazo estimado")</f>
        <v>Dentro do prazo estimado</v>
      </c>
      <c r="O7238" s="3">
        <v>1.6666666666666667</v>
      </c>
      <c r="P7238" t="s">
        <v>125</v>
      </c>
      <c r="Q7238">
        <v>3</v>
      </c>
      <c r="R7238" t="s">
        <v>33</v>
      </c>
      <c r="S7238">
        <v>16</v>
      </c>
      <c r="T7238" t="s">
        <v>43</v>
      </c>
      <c r="U7238">
        <v>29</v>
      </c>
      <c r="V7238" t="s">
        <v>85</v>
      </c>
      <c r="W7238">
        <v>5</v>
      </c>
      <c r="X7238" t="s">
        <v>41</v>
      </c>
    </row>
    <row r="7239" spans="1:24">
      <c r="A7239">
        <v>40061</v>
      </c>
      <c r="B7239" t="s">
        <v>3851</v>
      </c>
      <c r="C7239" s="1">
        <v>45517.707928240743</v>
      </c>
      <c r="D7239" s="1">
        <v>45533.64303240741</v>
      </c>
      <c r="E7239" s="3">
        <v>4.4430555555555555</v>
      </c>
      <c r="F7239">
        <v>18</v>
      </c>
      <c r="G7239" t="s">
        <v>158</v>
      </c>
      <c r="H7239">
        <v>19</v>
      </c>
      <c r="I7239" t="s">
        <v>91</v>
      </c>
      <c r="J7239">
        <v>18</v>
      </c>
      <c r="K7239" t="s">
        <v>158</v>
      </c>
      <c r="L7239">
        <v>5</v>
      </c>
      <c r="M7239" t="s">
        <v>92</v>
      </c>
      <c r="N7239" s="4" t="str">
        <f>IF(consolidado[[#This Row],[tempo]]&gt;consolidado[[#This Row],[prioridade_horas]],"Fora do prazo","Dentro do prazo estimado")</f>
        <v>Dentro do prazo estimado</v>
      </c>
      <c r="O7239" s="3">
        <v>5</v>
      </c>
      <c r="P7239" t="s">
        <v>84</v>
      </c>
      <c r="Q7239">
        <v>3</v>
      </c>
      <c r="R7239" t="s">
        <v>33</v>
      </c>
      <c r="S7239">
        <v>5</v>
      </c>
      <c r="T7239" t="s">
        <v>92</v>
      </c>
      <c r="U7239">
        <v>14</v>
      </c>
      <c r="V7239" t="s">
        <v>323</v>
      </c>
      <c r="W7239">
        <v>3</v>
      </c>
      <c r="X7239" t="s">
        <v>86</v>
      </c>
    </row>
    <row r="7240" spans="1:24">
      <c r="A7240">
        <v>40062</v>
      </c>
      <c r="B7240" t="s">
        <v>3212</v>
      </c>
      <c r="C7240" s="1">
        <v>45517.708981481483</v>
      </c>
      <c r="D7240" s="1">
        <v>45523.599004629628</v>
      </c>
      <c r="E7240" s="3">
        <v>1.3930555555555555</v>
      </c>
      <c r="F7240">
        <v>98</v>
      </c>
      <c r="G7240" t="s">
        <v>69</v>
      </c>
      <c r="H7240">
        <v>98</v>
      </c>
      <c r="I7240" t="s">
        <v>69</v>
      </c>
      <c r="J7240">
        <v>98</v>
      </c>
      <c r="K7240" t="s">
        <v>69</v>
      </c>
      <c r="L7240">
        <v>11</v>
      </c>
      <c r="M7240" t="s">
        <v>37</v>
      </c>
      <c r="N7240" s="4" t="str">
        <f>IF(consolidado[[#This Row],[tempo]]&gt;consolidado[[#This Row],[prioridade_horas]],"Fora do prazo","Dentro do prazo estimado")</f>
        <v>Fora do prazo</v>
      </c>
      <c r="O7240" s="3">
        <v>0.66666666666666663</v>
      </c>
      <c r="P7240" t="s">
        <v>70</v>
      </c>
      <c r="Q7240">
        <v>3</v>
      </c>
      <c r="R7240" t="s">
        <v>33</v>
      </c>
      <c r="S7240">
        <v>11</v>
      </c>
      <c r="T7240" t="s">
        <v>37</v>
      </c>
      <c r="U7240">
        <v>99</v>
      </c>
      <c r="V7240" t="s">
        <v>74</v>
      </c>
      <c r="W7240">
        <v>5</v>
      </c>
      <c r="X7240" t="s">
        <v>41</v>
      </c>
    </row>
    <row r="7241" spans="1:24">
      <c r="A7241">
        <v>40063</v>
      </c>
      <c r="B7241" t="s">
        <v>3428</v>
      </c>
      <c r="C7241" s="1">
        <v>45517.715046296296</v>
      </c>
      <c r="D7241" s="1">
        <v>45519.664687500001</v>
      </c>
      <c r="E7241" s="3">
        <v>0.70138888888888884</v>
      </c>
      <c r="F7241">
        <v>68</v>
      </c>
      <c r="G7241" t="s">
        <v>264</v>
      </c>
      <c r="H7241">
        <v>52</v>
      </c>
      <c r="I7241" t="s">
        <v>77</v>
      </c>
      <c r="J7241">
        <v>0</v>
      </c>
      <c r="K7241" t="s">
        <v>55</v>
      </c>
      <c r="L7241">
        <v>21</v>
      </c>
      <c r="M7241" t="s">
        <v>265</v>
      </c>
      <c r="N7241" s="4" t="str">
        <f>IF(consolidado[[#This Row],[tempo]]&gt;consolidado[[#This Row],[prioridade_horas]],"Fora do prazo","Dentro do prazo estimado")</f>
        <v>Dentro do prazo estimado</v>
      </c>
      <c r="O7241" s="3">
        <v>1</v>
      </c>
      <c r="P7241" t="s">
        <v>27</v>
      </c>
      <c r="Q7241">
        <v>3</v>
      </c>
      <c r="R7241" t="s">
        <v>33</v>
      </c>
      <c r="S7241">
        <v>16</v>
      </c>
      <c r="T7241" t="s">
        <v>43</v>
      </c>
      <c r="U7241">
        <v>29</v>
      </c>
      <c r="V7241" t="s">
        <v>85</v>
      </c>
      <c r="W7241">
        <v>5</v>
      </c>
      <c r="X7241" t="s">
        <v>41</v>
      </c>
    </row>
    <row r="7242" spans="1:24">
      <c r="A7242">
        <v>40064</v>
      </c>
      <c r="B7242" t="s">
        <v>3304</v>
      </c>
      <c r="C7242" s="1">
        <v>45517.724895833337</v>
      </c>
      <c r="D7242" s="1">
        <v>45526.568240740744</v>
      </c>
      <c r="E7242" s="3">
        <v>2.473611111111111</v>
      </c>
      <c r="F7242">
        <v>111</v>
      </c>
      <c r="G7242" t="s">
        <v>99</v>
      </c>
      <c r="H7242">
        <v>52</v>
      </c>
      <c r="I7242" t="s">
        <v>77</v>
      </c>
      <c r="J7242">
        <v>111</v>
      </c>
      <c r="K7242" t="s">
        <v>99</v>
      </c>
      <c r="L7242">
        <v>12</v>
      </c>
      <c r="M7242" t="s">
        <v>83</v>
      </c>
      <c r="N7242" s="4" t="str">
        <f>IF(consolidado[[#This Row],[tempo]]&gt;consolidado[[#This Row],[prioridade_horas]],"Fora do prazo","Dentro do prazo estimado")</f>
        <v>Fora do prazo</v>
      </c>
      <c r="O7242" s="3">
        <v>0.33333333333333331</v>
      </c>
      <c r="P7242" t="s">
        <v>38</v>
      </c>
      <c r="Q7242">
        <v>3</v>
      </c>
      <c r="R7242" t="s">
        <v>33</v>
      </c>
      <c r="S7242">
        <v>16</v>
      </c>
      <c r="T7242" t="s">
        <v>43</v>
      </c>
      <c r="U7242">
        <v>29</v>
      </c>
      <c r="V7242" t="s">
        <v>85</v>
      </c>
      <c r="W7242">
        <v>3</v>
      </c>
      <c r="X7242" t="s">
        <v>86</v>
      </c>
    </row>
    <row r="7243" spans="1:24">
      <c r="A7243">
        <v>40065</v>
      </c>
      <c r="B7243" t="s">
        <v>3852</v>
      </c>
      <c r="C7243" s="1">
        <v>45517.728136574071</v>
      </c>
      <c r="D7243" s="1">
        <v>45538.388958333337</v>
      </c>
      <c r="E7243" s="3">
        <v>5.2965277777777775</v>
      </c>
      <c r="F7243">
        <v>68</v>
      </c>
      <c r="G7243" t="s">
        <v>264</v>
      </c>
      <c r="H7243">
        <v>67</v>
      </c>
      <c r="I7243" t="s">
        <v>280</v>
      </c>
      <c r="J7243">
        <v>68</v>
      </c>
      <c r="K7243" t="s">
        <v>264</v>
      </c>
      <c r="L7243">
        <v>21</v>
      </c>
      <c r="M7243" t="s">
        <v>265</v>
      </c>
      <c r="N7243" s="4" t="str">
        <f>IF(consolidado[[#This Row],[tempo]]&gt;consolidado[[#This Row],[prioridade_horas]],"Fora do prazo","Dentro do prazo estimado")</f>
        <v>Fora do prazo</v>
      </c>
      <c r="O7243" s="3">
        <v>1</v>
      </c>
      <c r="P7243" t="s">
        <v>27</v>
      </c>
      <c r="Q7243">
        <v>3</v>
      </c>
      <c r="R7243" t="s">
        <v>33</v>
      </c>
      <c r="S7243">
        <v>27</v>
      </c>
      <c r="T7243" t="s">
        <v>59</v>
      </c>
      <c r="U7243">
        <v>65</v>
      </c>
      <c r="V7243" t="s">
        <v>269</v>
      </c>
      <c r="W7243">
        <v>5</v>
      </c>
      <c r="X7243" t="s">
        <v>41</v>
      </c>
    </row>
    <row r="7244" spans="1:24">
      <c r="A7244">
        <v>40066</v>
      </c>
      <c r="B7244" t="s">
        <v>407</v>
      </c>
      <c r="C7244" s="1">
        <v>45518.365833333337</v>
      </c>
      <c r="E7244" s="3">
        <v>30.848611111111111</v>
      </c>
      <c r="F7244">
        <v>38</v>
      </c>
      <c r="G7244" t="s">
        <v>117</v>
      </c>
      <c r="H7244">
        <v>0</v>
      </c>
      <c r="I7244" t="s">
        <v>55</v>
      </c>
      <c r="J7244">
        <v>38</v>
      </c>
      <c r="K7244" t="s">
        <v>117</v>
      </c>
      <c r="L7244">
        <v>21</v>
      </c>
      <c r="M7244" t="s">
        <v>265</v>
      </c>
      <c r="N7244" s="4" t="str">
        <f>IF(consolidado[[#This Row],[tempo]]&gt;consolidado[[#This Row],[prioridade_horas]],"Fora do prazo","Dentro do prazo estimado")</f>
        <v>Fora do prazo</v>
      </c>
      <c r="O7244" s="3">
        <v>0.66666666666666663</v>
      </c>
      <c r="P7244" t="s">
        <v>70</v>
      </c>
      <c r="Q7244">
        <v>2</v>
      </c>
      <c r="R7244" t="s">
        <v>1404</v>
      </c>
      <c r="S7244">
        <v>6</v>
      </c>
      <c r="T7244" t="s">
        <v>118</v>
      </c>
      <c r="U7244">
        <v>25</v>
      </c>
      <c r="V7244" t="s">
        <v>90</v>
      </c>
      <c r="W7244">
        <v>5</v>
      </c>
      <c r="X7244" t="s">
        <v>41</v>
      </c>
    </row>
    <row r="7245" spans="1:24">
      <c r="A7245">
        <v>40067</v>
      </c>
      <c r="B7245" t="s">
        <v>3853</v>
      </c>
      <c r="C7245" s="1">
        <v>45518.386076388888</v>
      </c>
      <c r="D7245" s="1">
        <v>45561.499016203707</v>
      </c>
      <c r="E7245" s="3">
        <v>11.759722222222223</v>
      </c>
      <c r="F7245">
        <v>32</v>
      </c>
      <c r="G7245" t="s">
        <v>154</v>
      </c>
      <c r="H7245">
        <v>32</v>
      </c>
      <c r="I7245" t="s">
        <v>154</v>
      </c>
      <c r="J7245">
        <v>32</v>
      </c>
      <c r="K7245" t="s">
        <v>154</v>
      </c>
      <c r="L7245">
        <v>12</v>
      </c>
      <c r="M7245" t="s">
        <v>83</v>
      </c>
      <c r="N7245" s="4" t="str">
        <f>IF(consolidado[[#This Row],[tempo]]&gt;consolidado[[#This Row],[prioridade_horas]],"Fora do prazo","Dentro do prazo estimado")</f>
        <v>Fora do prazo</v>
      </c>
      <c r="O7245" s="3">
        <v>1.6666666666666667</v>
      </c>
      <c r="P7245" t="s">
        <v>125</v>
      </c>
      <c r="Q7245">
        <v>3</v>
      </c>
      <c r="R7245" t="s">
        <v>33</v>
      </c>
      <c r="S7245">
        <v>4</v>
      </c>
      <c r="T7245" t="s">
        <v>94</v>
      </c>
      <c r="U7245">
        <v>65</v>
      </c>
      <c r="V7245" t="s">
        <v>269</v>
      </c>
      <c r="W7245">
        <v>5</v>
      </c>
      <c r="X7245" t="s">
        <v>41</v>
      </c>
    </row>
    <row r="7246" spans="1:24">
      <c r="A7246">
        <v>40068</v>
      </c>
      <c r="B7246" t="s">
        <v>3854</v>
      </c>
      <c r="C7246" s="1">
        <v>45518.387974537036</v>
      </c>
      <c r="D7246" s="1">
        <v>45531.650347222225</v>
      </c>
      <c r="E7246" s="3">
        <v>3.6437499999999998</v>
      </c>
      <c r="F7246">
        <v>34</v>
      </c>
      <c r="G7246" t="s">
        <v>25</v>
      </c>
      <c r="H7246">
        <v>33</v>
      </c>
      <c r="I7246" t="s">
        <v>57</v>
      </c>
      <c r="J7246">
        <v>38</v>
      </c>
      <c r="K7246" t="s">
        <v>117</v>
      </c>
      <c r="L7246">
        <v>6</v>
      </c>
      <c r="M7246" t="s">
        <v>118</v>
      </c>
      <c r="N7246" s="4" t="str">
        <f>IF(consolidado[[#This Row],[tempo]]&gt;consolidado[[#This Row],[prioridade_horas]],"Fora do prazo","Dentro do prazo estimado")</f>
        <v>Fora do prazo</v>
      </c>
      <c r="O7246" s="3">
        <v>1</v>
      </c>
      <c r="P7246" t="s">
        <v>27</v>
      </c>
      <c r="Q7246">
        <v>3</v>
      </c>
      <c r="R7246" t="s">
        <v>33</v>
      </c>
      <c r="S7246">
        <v>11</v>
      </c>
      <c r="T7246" t="s">
        <v>37</v>
      </c>
      <c r="U7246">
        <v>15</v>
      </c>
      <c r="V7246" t="s">
        <v>37</v>
      </c>
      <c r="W7246">
        <v>5</v>
      </c>
      <c r="X7246" t="s">
        <v>41</v>
      </c>
    </row>
    <row r="7247" spans="1:24">
      <c r="A7247">
        <v>40069</v>
      </c>
      <c r="B7247" t="s">
        <v>3854</v>
      </c>
      <c r="C7247" s="1">
        <v>45518.388692129629</v>
      </c>
      <c r="D7247" s="1">
        <v>45541.408217592594</v>
      </c>
      <c r="E7247" s="3">
        <v>6.40625</v>
      </c>
      <c r="F7247">
        <v>34</v>
      </c>
      <c r="G7247" t="s">
        <v>25</v>
      </c>
      <c r="H7247">
        <v>33</v>
      </c>
      <c r="I7247" t="s">
        <v>57</v>
      </c>
      <c r="J7247">
        <v>38</v>
      </c>
      <c r="K7247" t="s">
        <v>117</v>
      </c>
      <c r="L7247">
        <v>6</v>
      </c>
      <c r="M7247" t="s">
        <v>118</v>
      </c>
      <c r="N7247" s="4" t="str">
        <f>IF(consolidado[[#This Row],[tempo]]&gt;consolidado[[#This Row],[prioridade_horas]],"Fora do prazo","Dentro do prazo estimado")</f>
        <v>Fora do prazo</v>
      </c>
      <c r="O7247" s="3">
        <v>1</v>
      </c>
      <c r="P7247" t="s">
        <v>27</v>
      </c>
      <c r="Q7247">
        <v>3</v>
      </c>
      <c r="R7247" t="s">
        <v>33</v>
      </c>
      <c r="S7247">
        <v>11</v>
      </c>
      <c r="T7247" t="s">
        <v>37</v>
      </c>
      <c r="U7247">
        <v>15</v>
      </c>
      <c r="V7247" t="s">
        <v>37</v>
      </c>
      <c r="W7247">
        <v>5</v>
      </c>
      <c r="X7247" t="s">
        <v>41</v>
      </c>
    </row>
    <row r="7248" spans="1:24">
      <c r="A7248">
        <v>40070</v>
      </c>
      <c r="B7248" t="s">
        <v>3854</v>
      </c>
      <c r="C7248" s="1">
        <v>45518.392870370371</v>
      </c>
      <c r="D7248" s="1">
        <v>45525.625636574077</v>
      </c>
      <c r="E7248" s="3">
        <v>2.1111111111111112</v>
      </c>
      <c r="F7248">
        <v>34</v>
      </c>
      <c r="G7248" t="s">
        <v>25</v>
      </c>
      <c r="H7248">
        <v>33</v>
      </c>
      <c r="I7248" t="s">
        <v>57</v>
      </c>
      <c r="J7248">
        <v>66</v>
      </c>
      <c r="K7248" t="s">
        <v>50</v>
      </c>
      <c r="L7248">
        <v>1</v>
      </c>
      <c r="M7248" t="s">
        <v>66</v>
      </c>
      <c r="N7248" s="4" t="str">
        <f>IF(consolidado[[#This Row],[tempo]]&gt;consolidado[[#This Row],[prioridade_horas]],"Fora do prazo","Dentro do prazo estimado")</f>
        <v>Fora do prazo</v>
      </c>
      <c r="O7248" s="3">
        <v>1</v>
      </c>
      <c r="P7248" t="s">
        <v>27</v>
      </c>
      <c r="Q7248">
        <v>3</v>
      </c>
      <c r="R7248" t="s">
        <v>33</v>
      </c>
      <c r="S7248">
        <v>11</v>
      </c>
      <c r="T7248" t="s">
        <v>37</v>
      </c>
      <c r="U7248">
        <v>15</v>
      </c>
      <c r="V7248" t="s">
        <v>37</v>
      </c>
      <c r="W7248">
        <v>4</v>
      </c>
      <c r="X7248" t="s">
        <v>30</v>
      </c>
    </row>
    <row r="7249" spans="1:24">
      <c r="A7249">
        <v>40071</v>
      </c>
      <c r="B7249" t="s">
        <v>1095</v>
      </c>
      <c r="C7249" s="1">
        <v>45518.395902777775</v>
      </c>
      <c r="D7249" s="1">
        <v>45518.402094907404</v>
      </c>
      <c r="E7249" s="3">
        <v>6.2500000000000003E-3</v>
      </c>
      <c r="F7249">
        <v>38</v>
      </c>
      <c r="G7249" t="s">
        <v>117</v>
      </c>
      <c r="H7249">
        <v>38</v>
      </c>
      <c r="I7249" t="s">
        <v>117</v>
      </c>
      <c r="J7249">
        <v>38</v>
      </c>
      <c r="K7249" t="s">
        <v>117</v>
      </c>
      <c r="L7249">
        <v>6</v>
      </c>
      <c r="M7249" t="s">
        <v>118</v>
      </c>
      <c r="N7249" s="4" t="str">
        <f>IF(consolidado[[#This Row],[tempo]]&gt;consolidado[[#This Row],[prioridade_horas]],"Fora do prazo","Dentro do prazo estimado")</f>
        <v>Dentro do prazo estimado</v>
      </c>
      <c r="O7249" s="3">
        <v>1</v>
      </c>
      <c r="P7249" t="s">
        <v>27</v>
      </c>
      <c r="Q7249">
        <v>6</v>
      </c>
      <c r="R7249" t="s">
        <v>28</v>
      </c>
      <c r="S7249">
        <v>6</v>
      </c>
      <c r="T7249" t="s">
        <v>118</v>
      </c>
      <c r="U7249">
        <v>26</v>
      </c>
      <c r="V7249" t="s">
        <v>48</v>
      </c>
      <c r="W7249">
        <v>5</v>
      </c>
      <c r="X7249" t="s">
        <v>41</v>
      </c>
    </row>
    <row r="7250" spans="1:24">
      <c r="A7250">
        <v>40072</v>
      </c>
      <c r="B7250" t="s">
        <v>31</v>
      </c>
      <c r="C7250" s="1">
        <v>45518.401435185187</v>
      </c>
      <c r="D7250" s="1">
        <v>45518.670069444444</v>
      </c>
      <c r="E7250" s="3">
        <v>0.26805555555555555</v>
      </c>
      <c r="F7250">
        <v>35</v>
      </c>
      <c r="G7250" t="s">
        <v>32</v>
      </c>
      <c r="H7250">
        <v>52</v>
      </c>
      <c r="I7250" t="s">
        <v>77</v>
      </c>
      <c r="J7250">
        <v>35</v>
      </c>
      <c r="K7250" t="s">
        <v>32</v>
      </c>
      <c r="L7250">
        <v>3</v>
      </c>
      <c r="M7250" t="s">
        <v>26</v>
      </c>
      <c r="N7250" s="4" t="str">
        <f>IF(consolidado[[#This Row],[tempo]]&gt;consolidado[[#This Row],[prioridade_horas]],"Fora do prazo","Dentro do prazo estimado")</f>
        <v>Dentro do prazo estimado</v>
      </c>
      <c r="O7250" s="3">
        <v>0.33333333333333331</v>
      </c>
      <c r="P7250" t="s">
        <v>38</v>
      </c>
      <c r="Q7250">
        <v>3</v>
      </c>
      <c r="R7250" t="s">
        <v>33</v>
      </c>
      <c r="S7250">
        <v>16</v>
      </c>
      <c r="T7250" t="s">
        <v>43</v>
      </c>
      <c r="U7250">
        <v>28</v>
      </c>
      <c r="V7250" t="s">
        <v>34</v>
      </c>
      <c r="W7250">
        <v>3</v>
      </c>
      <c r="X7250" t="s">
        <v>86</v>
      </c>
    </row>
    <row r="7251" spans="1:24">
      <c r="A7251">
        <v>40073</v>
      </c>
      <c r="B7251" t="s">
        <v>3304</v>
      </c>
      <c r="C7251" s="1">
        <v>45518.405011574076</v>
      </c>
      <c r="D7251" s="1">
        <v>45525.653356481482</v>
      </c>
      <c r="E7251" s="3">
        <v>2.1263888888888891</v>
      </c>
      <c r="F7251">
        <v>111</v>
      </c>
      <c r="G7251" t="s">
        <v>99</v>
      </c>
      <c r="H7251">
        <v>49</v>
      </c>
      <c r="I7251" t="s">
        <v>42</v>
      </c>
      <c r="J7251">
        <v>111</v>
      </c>
      <c r="K7251" t="s">
        <v>99</v>
      </c>
      <c r="L7251">
        <v>12</v>
      </c>
      <c r="M7251" t="s">
        <v>83</v>
      </c>
      <c r="N7251" s="4" t="str">
        <f>IF(consolidado[[#This Row],[tempo]]&gt;consolidado[[#This Row],[prioridade_horas]],"Fora do prazo","Dentro do prazo estimado")</f>
        <v>Fora do prazo</v>
      </c>
      <c r="O7251" s="3">
        <v>0.33333333333333331</v>
      </c>
      <c r="P7251" t="s">
        <v>38</v>
      </c>
      <c r="Q7251">
        <v>3</v>
      </c>
      <c r="R7251" t="s">
        <v>33</v>
      </c>
      <c r="S7251">
        <v>16</v>
      </c>
      <c r="T7251" t="s">
        <v>43</v>
      </c>
      <c r="U7251">
        <v>27</v>
      </c>
      <c r="V7251" t="s">
        <v>178</v>
      </c>
      <c r="W7251">
        <v>3</v>
      </c>
      <c r="X7251" t="s">
        <v>86</v>
      </c>
    </row>
    <row r="7252" spans="1:24">
      <c r="A7252">
        <v>40074</v>
      </c>
      <c r="B7252" t="s">
        <v>3855</v>
      </c>
      <c r="C7252" s="1">
        <v>45518.409212962964</v>
      </c>
      <c r="D7252" s="1">
        <v>45519.617673611108</v>
      </c>
      <c r="E7252" s="3">
        <v>0.58402777777777781</v>
      </c>
      <c r="F7252">
        <v>25</v>
      </c>
      <c r="G7252" t="s">
        <v>109</v>
      </c>
      <c r="H7252">
        <v>25</v>
      </c>
      <c r="I7252" t="s">
        <v>109</v>
      </c>
      <c r="J7252">
        <v>25</v>
      </c>
      <c r="K7252" t="s">
        <v>109</v>
      </c>
      <c r="L7252">
        <v>11</v>
      </c>
      <c r="M7252" t="s">
        <v>37</v>
      </c>
      <c r="N7252" s="4" t="str">
        <f>IF(consolidado[[#This Row],[tempo]]&gt;consolidado[[#This Row],[prioridade_horas]],"Fora do prazo","Dentro do prazo estimado")</f>
        <v>Fora do prazo</v>
      </c>
      <c r="O7252" s="3">
        <v>0.33333333333333331</v>
      </c>
      <c r="P7252" t="s">
        <v>38</v>
      </c>
      <c r="Q7252">
        <v>3</v>
      </c>
      <c r="R7252" t="s">
        <v>33</v>
      </c>
      <c r="S7252">
        <v>11</v>
      </c>
      <c r="T7252" t="s">
        <v>37</v>
      </c>
      <c r="U7252">
        <v>56</v>
      </c>
      <c r="V7252" t="s">
        <v>40</v>
      </c>
      <c r="W7252">
        <v>5</v>
      </c>
      <c r="X7252" t="s">
        <v>41</v>
      </c>
    </row>
    <row r="7253" spans="1:24">
      <c r="A7253">
        <v>40075</v>
      </c>
      <c r="B7253" t="s">
        <v>625</v>
      </c>
      <c r="C7253" s="1">
        <v>45518.411782407406</v>
      </c>
      <c r="D7253" s="1">
        <v>45518.670613425929</v>
      </c>
      <c r="E7253" s="3">
        <v>0.2590277777777778</v>
      </c>
      <c r="F7253">
        <v>66</v>
      </c>
      <c r="G7253" t="s">
        <v>50</v>
      </c>
      <c r="H7253">
        <v>95</v>
      </c>
      <c r="I7253" t="s">
        <v>599</v>
      </c>
      <c r="J7253">
        <v>0</v>
      </c>
      <c r="K7253" t="s">
        <v>55</v>
      </c>
      <c r="L7253">
        <v>18</v>
      </c>
      <c r="M7253" t="s">
        <v>187</v>
      </c>
      <c r="N7253" s="4" t="str">
        <f>IF(consolidado[[#This Row],[tempo]]&gt;consolidado[[#This Row],[prioridade_horas]],"Fora do prazo","Dentro do prazo estimado")</f>
        <v>Dentro do prazo estimado</v>
      </c>
      <c r="O7253" s="3">
        <v>1</v>
      </c>
      <c r="P7253" t="s">
        <v>27</v>
      </c>
      <c r="Q7253">
        <v>3</v>
      </c>
      <c r="R7253" t="s">
        <v>33</v>
      </c>
      <c r="S7253">
        <v>13</v>
      </c>
      <c r="T7253" t="s">
        <v>60</v>
      </c>
      <c r="U7253">
        <v>66</v>
      </c>
      <c r="V7253" t="s">
        <v>2104</v>
      </c>
      <c r="W7253">
        <v>5</v>
      </c>
      <c r="X7253" t="s">
        <v>41</v>
      </c>
    </row>
    <row r="7254" spans="1:24">
      <c r="A7254">
        <v>40076</v>
      </c>
      <c r="B7254" t="s">
        <v>1514</v>
      </c>
      <c r="C7254" s="1">
        <v>45518.413055555553</v>
      </c>
      <c r="D7254" s="1">
        <v>45518.680648148147</v>
      </c>
      <c r="E7254" s="3">
        <v>0.26805555555555555</v>
      </c>
      <c r="F7254">
        <v>98</v>
      </c>
      <c r="G7254" t="s">
        <v>69</v>
      </c>
      <c r="H7254">
        <v>98</v>
      </c>
      <c r="I7254" t="s">
        <v>69</v>
      </c>
      <c r="J7254">
        <v>98</v>
      </c>
      <c r="K7254" t="s">
        <v>69</v>
      </c>
      <c r="L7254">
        <v>11</v>
      </c>
      <c r="M7254" t="s">
        <v>37</v>
      </c>
      <c r="N7254" s="4" t="str">
        <f>IF(consolidado[[#This Row],[tempo]]&gt;consolidado[[#This Row],[prioridade_horas]],"Fora do prazo","Dentro do prazo estimado")</f>
        <v>Dentro do prazo estimado</v>
      </c>
      <c r="O7254" s="3">
        <v>0.66666666666666663</v>
      </c>
      <c r="P7254" t="s">
        <v>70</v>
      </c>
      <c r="Q7254">
        <v>3</v>
      </c>
      <c r="R7254" t="s">
        <v>33</v>
      </c>
      <c r="S7254">
        <v>11</v>
      </c>
      <c r="T7254" t="s">
        <v>37</v>
      </c>
      <c r="U7254">
        <v>15</v>
      </c>
      <c r="V7254" t="s">
        <v>37</v>
      </c>
      <c r="W7254">
        <v>5</v>
      </c>
      <c r="X7254" t="s">
        <v>41</v>
      </c>
    </row>
    <row r="7255" spans="1:24">
      <c r="A7255">
        <v>40077</v>
      </c>
      <c r="B7255" t="s">
        <v>3856</v>
      </c>
      <c r="C7255" s="1">
        <v>45518.414074074077</v>
      </c>
      <c r="D7255" s="1">
        <v>45519.660902777781</v>
      </c>
      <c r="E7255" s="3">
        <v>0.62222222222222223</v>
      </c>
      <c r="F7255">
        <v>69</v>
      </c>
      <c r="G7255" t="s">
        <v>65</v>
      </c>
      <c r="H7255">
        <v>52</v>
      </c>
      <c r="I7255" t="s">
        <v>77</v>
      </c>
      <c r="J7255">
        <v>0</v>
      </c>
      <c r="K7255" t="s">
        <v>55</v>
      </c>
      <c r="L7255">
        <v>12</v>
      </c>
      <c r="M7255" t="s">
        <v>83</v>
      </c>
      <c r="N7255" s="4" t="str">
        <f>IF(consolidado[[#This Row],[tempo]]&gt;consolidado[[#This Row],[prioridade_horas]],"Fora do prazo","Dentro do prazo estimado")</f>
        <v>Fora do prazo</v>
      </c>
      <c r="O7255" s="3">
        <v>0.33333333333333331</v>
      </c>
      <c r="P7255" t="s">
        <v>38</v>
      </c>
      <c r="Q7255">
        <v>3</v>
      </c>
      <c r="R7255" t="s">
        <v>33</v>
      </c>
      <c r="S7255">
        <v>16</v>
      </c>
      <c r="T7255" t="s">
        <v>43</v>
      </c>
      <c r="U7255">
        <v>29</v>
      </c>
      <c r="V7255" t="s">
        <v>85</v>
      </c>
      <c r="W7255">
        <v>5</v>
      </c>
      <c r="X7255" t="s">
        <v>41</v>
      </c>
    </row>
    <row r="7256" spans="1:24">
      <c r="A7256">
        <v>40078</v>
      </c>
      <c r="B7256" t="s">
        <v>1095</v>
      </c>
      <c r="C7256" s="1">
        <v>45518.414236111108</v>
      </c>
      <c r="D7256" s="1">
        <v>45518.417893518519</v>
      </c>
      <c r="E7256" s="3">
        <v>3.472222222222222E-3</v>
      </c>
      <c r="F7256">
        <v>38</v>
      </c>
      <c r="G7256" t="s">
        <v>117</v>
      </c>
      <c r="H7256">
        <v>38</v>
      </c>
      <c r="I7256" t="s">
        <v>117</v>
      </c>
      <c r="J7256">
        <v>38</v>
      </c>
      <c r="K7256" t="s">
        <v>117</v>
      </c>
      <c r="L7256">
        <v>6</v>
      </c>
      <c r="M7256" t="s">
        <v>118</v>
      </c>
      <c r="N7256" s="4" t="str">
        <f>IF(consolidado[[#This Row],[tempo]]&gt;consolidado[[#This Row],[prioridade_horas]],"Fora do prazo","Dentro do prazo estimado")</f>
        <v>Dentro do prazo estimado</v>
      </c>
      <c r="O7256" s="3">
        <v>0.33333333333333331</v>
      </c>
      <c r="P7256" t="s">
        <v>38</v>
      </c>
      <c r="Q7256">
        <v>6</v>
      </c>
      <c r="R7256" t="s">
        <v>28</v>
      </c>
      <c r="S7256">
        <v>6</v>
      </c>
      <c r="T7256" t="s">
        <v>118</v>
      </c>
      <c r="U7256">
        <v>26</v>
      </c>
      <c r="V7256" t="s">
        <v>48</v>
      </c>
      <c r="W7256">
        <v>5</v>
      </c>
      <c r="X7256" t="s">
        <v>41</v>
      </c>
    </row>
    <row r="7257" spans="1:24">
      <c r="A7257">
        <v>40079</v>
      </c>
      <c r="B7257" t="s">
        <v>404</v>
      </c>
      <c r="C7257" s="1">
        <v>45518.427789351852</v>
      </c>
      <c r="D7257" s="1">
        <v>45518.46497685185</v>
      </c>
      <c r="E7257" s="3">
        <v>3.6805555555555557E-2</v>
      </c>
      <c r="F7257">
        <v>58</v>
      </c>
      <c r="G7257" t="s">
        <v>53</v>
      </c>
      <c r="H7257">
        <v>58</v>
      </c>
      <c r="I7257" t="s">
        <v>53</v>
      </c>
      <c r="J7257">
        <v>0</v>
      </c>
      <c r="K7257" t="s">
        <v>55</v>
      </c>
      <c r="L7257">
        <v>16</v>
      </c>
      <c r="M7257" t="s">
        <v>43</v>
      </c>
      <c r="N7257" s="4" t="str">
        <f>IF(consolidado[[#This Row],[tempo]]&gt;consolidado[[#This Row],[prioridade_horas]],"Fora do prazo","Dentro do prazo estimado")</f>
        <v>Dentro do prazo estimado</v>
      </c>
      <c r="O7257" s="3">
        <v>0.33333333333333331</v>
      </c>
      <c r="P7257" t="s">
        <v>38</v>
      </c>
      <c r="Q7257">
        <v>3</v>
      </c>
      <c r="R7257" t="s">
        <v>33</v>
      </c>
      <c r="S7257">
        <v>13</v>
      </c>
      <c r="T7257" t="s">
        <v>60</v>
      </c>
      <c r="U7257">
        <v>56</v>
      </c>
      <c r="V7257" t="s">
        <v>40</v>
      </c>
      <c r="W7257">
        <v>5</v>
      </c>
      <c r="X7257" t="s">
        <v>41</v>
      </c>
    </row>
    <row r="7258" spans="1:24">
      <c r="A7258">
        <v>40080</v>
      </c>
      <c r="B7258" t="s">
        <v>3857</v>
      </c>
      <c r="C7258" s="1">
        <v>45518.432719907411</v>
      </c>
      <c r="D7258" s="1">
        <v>45518.679305555554</v>
      </c>
      <c r="E7258" s="3">
        <v>0.24652777777777779</v>
      </c>
      <c r="F7258">
        <v>62</v>
      </c>
      <c r="G7258" t="s">
        <v>45</v>
      </c>
      <c r="H7258">
        <v>52</v>
      </c>
      <c r="I7258" t="s">
        <v>77</v>
      </c>
      <c r="J7258">
        <v>62</v>
      </c>
      <c r="K7258" t="s">
        <v>45</v>
      </c>
      <c r="L7258">
        <v>27</v>
      </c>
      <c r="M7258" t="s">
        <v>59</v>
      </c>
      <c r="N7258" s="4" t="str">
        <f>IF(consolidado[[#This Row],[tempo]]&gt;consolidado[[#This Row],[prioridade_horas]],"Fora do prazo","Dentro do prazo estimado")</f>
        <v>Dentro do prazo estimado</v>
      </c>
      <c r="O7258" s="3">
        <v>0.33333333333333331</v>
      </c>
      <c r="P7258" t="s">
        <v>38</v>
      </c>
      <c r="Q7258">
        <v>3</v>
      </c>
      <c r="R7258" t="s">
        <v>33</v>
      </c>
      <c r="S7258">
        <v>16</v>
      </c>
      <c r="T7258" t="s">
        <v>43</v>
      </c>
      <c r="U7258">
        <v>28</v>
      </c>
      <c r="V7258" t="s">
        <v>34</v>
      </c>
      <c r="W7258">
        <v>5</v>
      </c>
      <c r="X7258" t="s">
        <v>41</v>
      </c>
    </row>
    <row r="7259" spans="1:24">
      <c r="A7259">
        <v>40081</v>
      </c>
      <c r="B7259" t="s">
        <v>3858</v>
      </c>
      <c r="C7259" s="1">
        <v>45518.43922453704</v>
      </c>
      <c r="D7259" s="1">
        <v>45518.500497685185</v>
      </c>
      <c r="E7259" s="3">
        <v>6.1111111111111109E-2</v>
      </c>
      <c r="F7259">
        <v>98</v>
      </c>
      <c r="G7259" t="s">
        <v>69</v>
      </c>
      <c r="H7259">
        <v>99</v>
      </c>
      <c r="I7259" t="s">
        <v>73</v>
      </c>
      <c r="J7259">
        <v>98</v>
      </c>
      <c r="K7259" t="s">
        <v>69</v>
      </c>
      <c r="L7259">
        <v>16</v>
      </c>
      <c r="M7259" t="s">
        <v>43</v>
      </c>
      <c r="N7259" s="4" t="str">
        <f>IF(consolidado[[#This Row],[tempo]]&gt;consolidado[[#This Row],[prioridade_horas]],"Fora do prazo","Dentro do prazo estimado")</f>
        <v>Dentro do prazo estimado</v>
      </c>
      <c r="O7259" s="3">
        <v>0.66666666666666663</v>
      </c>
      <c r="P7259" t="s">
        <v>70</v>
      </c>
      <c r="Q7259">
        <v>3</v>
      </c>
      <c r="R7259" t="s">
        <v>33</v>
      </c>
      <c r="S7259">
        <v>16</v>
      </c>
      <c r="T7259" t="s">
        <v>43</v>
      </c>
      <c r="U7259">
        <v>56</v>
      </c>
      <c r="V7259" t="s">
        <v>40</v>
      </c>
      <c r="W7259">
        <v>5</v>
      </c>
      <c r="X7259" t="s">
        <v>41</v>
      </c>
    </row>
    <row r="7260" spans="1:24">
      <c r="A7260">
        <v>40082</v>
      </c>
      <c r="B7260" t="s">
        <v>3859</v>
      </c>
      <c r="C7260" s="1">
        <v>45518.439814814818</v>
      </c>
      <c r="D7260" s="1">
        <v>45518.516134259262</v>
      </c>
      <c r="E7260" s="3">
        <v>7.6388888888888895E-2</v>
      </c>
      <c r="F7260">
        <v>98</v>
      </c>
      <c r="G7260" t="s">
        <v>69</v>
      </c>
      <c r="H7260">
        <v>29</v>
      </c>
      <c r="I7260" t="s">
        <v>36</v>
      </c>
      <c r="J7260">
        <v>29</v>
      </c>
      <c r="K7260" t="s">
        <v>36</v>
      </c>
      <c r="L7260">
        <v>11</v>
      </c>
      <c r="M7260" t="s">
        <v>37</v>
      </c>
      <c r="N7260" s="4" t="str">
        <f>IF(consolidado[[#This Row],[tempo]]&gt;consolidado[[#This Row],[prioridade_horas]],"Fora do prazo","Dentro do prazo estimado")</f>
        <v>Dentro do prazo estimado</v>
      </c>
      <c r="O7260" s="3">
        <v>0.66666666666666663</v>
      </c>
      <c r="P7260" t="s">
        <v>70</v>
      </c>
      <c r="Q7260">
        <v>3</v>
      </c>
      <c r="R7260" t="s">
        <v>33</v>
      </c>
      <c r="S7260">
        <v>11</v>
      </c>
      <c r="T7260" t="s">
        <v>37</v>
      </c>
      <c r="U7260">
        <v>15</v>
      </c>
      <c r="V7260" t="s">
        <v>37</v>
      </c>
      <c r="W7260">
        <v>5</v>
      </c>
      <c r="X7260" t="s">
        <v>41</v>
      </c>
    </row>
    <row r="7261" spans="1:24">
      <c r="A7261">
        <v>40083</v>
      </c>
      <c r="B7261" t="s">
        <v>2005</v>
      </c>
      <c r="C7261" s="1">
        <v>45518.447430555556</v>
      </c>
      <c r="D7261" s="1">
        <v>45519.373101851852</v>
      </c>
      <c r="E7261" s="3">
        <v>0.30138888888888887</v>
      </c>
      <c r="F7261">
        <v>83</v>
      </c>
      <c r="G7261" t="s">
        <v>104</v>
      </c>
      <c r="H7261">
        <v>15</v>
      </c>
      <c r="I7261" t="s">
        <v>82</v>
      </c>
      <c r="J7261">
        <v>83</v>
      </c>
      <c r="K7261" t="s">
        <v>104</v>
      </c>
      <c r="L7261">
        <v>16</v>
      </c>
      <c r="M7261" t="s">
        <v>43</v>
      </c>
      <c r="N7261" s="4" t="str">
        <f>IF(consolidado[[#This Row],[tempo]]&gt;consolidado[[#This Row],[prioridade_horas]],"Fora do prazo","Dentro do prazo estimado")</f>
        <v>Dentro do prazo estimado</v>
      </c>
      <c r="O7261" s="3">
        <v>0.33333333333333331</v>
      </c>
      <c r="P7261" t="s">
        <v>38</v>
      </c>
      <c r="Q7261">
        <v>3</v>
      </c>
      <c r="R7261" t="s">
        <v>33</v>
      </c>
      <c r="S7261">
        <v>16</v>
      </c>
      <c r="T7261" t="s">
        <v>43</v>
      </c>
      <c r="U7261">
        <v>56</v>
      </c>
      <c r="V7261" t="s">
        <v>40</v>
      </c>
      <c r="W7261">
        <v>5</v>
      </c>
      <c r="X7261" t="s">
        <v>41</v>
      </c>
    </row>
    <row r="7262" spans="1:24">
      <c r="A7262">
        <v>40084</v>
      </c>
      <c r="B7262" t="s">
        <v>213</v>
      </c>
      <c r="C7262" s="1">
        <v>45518.462835648148</v>
      </c>
      <c r="D7262" s="1">
        <v>45526.552800925929</v>
      </c>
      <c r="E7262" s="3">
        <v>2.3444444444444446</v>
      </c>
      <c r="F7262">
        <v>18</v>
      </c>
      <c r="G7262" t="s">
        <v>158</v>
      </c>
      <c r="H7262">
        <v>15</v>
      </c>
      <c r="I7262" t="s">
        <v>82</v>
      </c>
      <c r="J7262">
        <v>18</v>
      </c>
      <c r="K7262" t="s">
        <v>158</v>
      </c>
      <c r="L7262">
        <v>5</v>
      </c>
      <c r="M7262" t="s">
        <v>92</v>
      </c>
      <c r="N7262" s="4" t="str">
        <f>IF(consolidado[[#This Row],[tempo]]&gt;consolidado[[#This Row],[prioridade_horas]],"Fora do prazo","Dentro do prazo estimado")</f>
        <v>Dentro do prazo estimado</v>
      </c>
      <c r="O7262" s="3">
        <v>5</v>
      </c>
      <c r="P7262" t="s">
        <v>84</v>
      </c>
      <c r="Q7262">
        <v>3</v>
      </c>
      <c r="R7262" t="s">
        <v>33</v>
      </c>
      <c r="S7262">
        <v>16</v>
      </c>
      <c r="T7262" t="s">
        <v>43</v>
      </c>
      <c r="U7262">
        <v>28</v>
      </c>
      <c r="V7262" t="s">
        <v>34</v>
      </c>
      <c r="W7262">
        <v>3</v>
      </c>
      <c r="X7262" t="s">
        <v>86</v>
      </c>
    </row>
    <row r="7263" spans="1:24">
      <c r="A7263">
        <v>40085</v>
      </c>
      <c r="B7263" t="s">
        <v>1891</v>
      </c>
      <c r="C7263" s="1">
        <v>45518.492708333331</v>
      </c>
      <c r="D7263" s="1">
        <v>45518.522476851853</v>
      </c>
      <c r="E7263" s="3">
        <v>2.9861111111111113E-2</v>
      </c>
      <c r="F7263">
        <v>55</v>
      </c>
      <c r="G7263" t="s">
        <v>127</v>
      </c>
      <c r="H7263">
        <v>29</v>
      </c>
      <c r="I7263" t="s">
        <v>36</v>
      </c>
      <c r="J7263">
        <v>55</v>
      </c>
      <c r="K7263" t="s">
        <v>127</v>
      </c>
      <c r="L7263">
        <v>11</v>
      </c>
      <c r="M7263" t="s">
        <v>37</v>
      </c>
      <c r="N7263" s="4" t="str">
        <f>IF(consolidado[[#This Row],[tempo]]&gt;consolidado[[#This Row],[prioridade_horas]],"Fora do prazo","Dentro do prazo estimado")</f>
        <v>Dentro do prazo estimado</v>
      </c>
      <c r="O7263" s="3">
        <v>0.33333333333333331</v>
      </c>
      <c r="P7263" t="s">
        <v>38</v>
      </c>
      <c r="Q7263">
        <v>3</v>
      </c>
      <c r="R7263" t="s">
        <v>33</v>
      </c>
      <c r="S7263">
        <v>11</v>
      </c>
      <c r="T7263" t="s">
        <v>37</v>
      </c>
      <c r="U7263">
        <v>56</v>
      </c>
      <c r="V7263" t="s">
        <v>40</v>
      </c>
      <c r="W7263">
        <v>5</v>
      </c>
      <c r="X7263" t="s">
        <v>41</v>
      </c>
    </row>
    <row r="7264" spans="1:24">
      <c r="A7264">
        <v>40086</v>
      </c>
      <c r="B7264" t="s">
        <v>2254</v>
      </c>
      <c r="C7264" s="1">
        <v>45518.493275462963</v>
      </c>
      <c r="D7264" s="1">
        <v>45518.587465277778</v>
      </c>
      <c r="E7264" s="3">
        <v>9.375E-2</v>
      </c>
      <c r="F7264">
        <v>55</v>
      </c>
      <c r="G7264" t="s">
        <v>127</v>
      </c>
      <c r="H7264">
        <v>98</v>
      </c>
      <c r="I7264" t="s">
        <v>69</v>
      </c>
      <c r="J7264">
        <v>55</v>
      </c>
      <c r="K7264" t="s">
        <v>127</v>
      </c>
      <c r="L7264">
        <v>11</v>
      </c>
      <c r="M7264" t="s">
        <v>37</v>
      </c>
      <c r="N7264" s="4" t="str">
        <f>IF(consolidado[[#This Row],[tempo]]&gt;consolidado[[#This Row],[prioridade_horas]],"Fora do prazo","Dentro do prazo estimado")</f>
        <v>Dentro do prazo estimado</v>
      </c>
      <c r="O7264" s="3">
        <v>0.33333333333333331</v>
      </c>
      <c r="P7264" t="s">
        <v>38</v>
      </c>
      <c r="Q7264">
        <v>3</v>
      </c>
      <c r="R7264" t="s">
        <v>33</v>
      </c>
      <c r="S7264">
        <v>11</v>
      </c>
      <c r="T7264" t="s">
        <v>37</v>
      </c>
      <c r="U7264">
        <v>56</v>
      </c>
      <c r="V7264" t="s">
        <v>40</v>
      </c>
      <c r="W7264">
        <v>5</v>
      </c>
      <c r="X7264" t="s">
        <v>41</v>
      </c>
    </row>
    <row r="7265" spans="1:24">
      <c r="A7265">
        <v>40087</v>
      </c>
      <c r="B7265" t="s">
        <v>3339</v>
      </c>
      <c r="C7265" s="1">
        <v>45518.493472222224</v>
      </c>
      <c r="D7265" s="1">
        <v>45518.676516203705</v>
      </c>
      <c r="E7265" s="3">
        <v>0.18333333333333332</v>
      </c>
      <c r="F7265">
        <v>69</v>
      </c>
      <c r="G7265" t="s">
        <v>65</v>
      </c>
      <c r="H7265">
        <v>52</v>
      </c>
      <c r="I7265" t="s">
        <v>77</v>
      </c>
      <c r="J7265">
        <v>69</v>
      </c>
      <c r="K7265" t="s">
        <v>65</v>
      </c>
      <c r="L7265">
        <v>27</v>
      </c>
      <c r="M7265" t="s">
        <v>59</v>
      </c>
      <c r="N7265" s="4" t="str">
        <f>IF(consolidado[[#This Row],[tempo]]&gt;consolidado[[#This Row],[prioridade_horas]],"Fora do prazo","Dentro do prazo estimado")</f>
        <v>Dentro do prazo estimado</v>
      </c>
      <c r="O7265" s="3">
        <v>0.33333333333333331</v>
      </c>
      <c r="P7265" t="s">
        <v>38</v>
      </c>
      <c r="Q7265">
        <v>3</v>
      </c>
      <c r="R7265" t="s">
        <v>33</v>
      </c>
      <c r="S7265">
        <v>16</v>
      </c>
      <c r="T7265" t="s">
        <v>43</v>
      </c>
      <c r="U7265">
        <v>28</v>
      </c>
      <c r="V7265" t="s">
        <v>34</v>
      </c>
      <c r="W7265">
        <v>5</v>
      </c>
      <c r="X7265" t="s">
        <v>41</v>
      </c>
    </row>
    <row r="7266" spans="1:24">
      <c r="A7266">
        <v>40088</v>
      </c>
      <c r="B7266" t="s">
        <v>3860</v>
      </c>
      <c r="C7266" s="1">
        <v>45518.499409722222</v>
      </c>
      <c r="D7266" s="1">
        <v>45518.613668981481</v>
      </c>
      <c r="E7266" s="3">
        <v>0.11388888888888889</v>
      </c>
      <c r="F7266">
        <v>29</v>
      </c>
      <c r="G7266" t="s">
        <v>36</v>
      </c>
      <c r="H7266">
        <v>49</v>
      </c>
      <c r="I7266" t="s">
        <v>42</v>
      </c>
      <c r="J7266">
        <v>29</v>
      </c>
      <c r="K7266" t="s">
        <v>36</v>
      </c>
      <c r="L7266">
        <v>11</v>
      </c>
      <c r="M7266" t="s">
        <v>37</v>
      </c>
      <c r="N7266" s="4" t="str">
        <f>IF(consolidado[[#This Row],[tempo]]&gt;consolidado[[#This Row],[prioridade_horas]],"Fora do prazo","Dentro do prazo estimado")</f>
        <v>Dentro do prazo estimado</v>
      </c>
      <c r="O7266" s="3">
        <v>0.33333333333333331</v>
      </c>
      <c r="P7266" t="s">
        <v>38</v>
      </c>
      <c r="Q7266">
        <v>3</v>
      </c>
      <c r="R7266" t="s">
        <v>33</v>
      </c>
      <c r="S7266">
        <v>16</v>
      </c>
      <c r="T7266" t="s">
        <v>43</v>
      </c>
      <c r="U7266">
        <v>56</v>
      </c>
      <c r="V7266" t="s">
        <v>40</v>
      </c>
      <c r="W7266">
        <v>5</v>
      </c>
      <c r="X7266" t="s">
        <v>41</v>
      </c>
    </row>
    <row r="7267" spans="1:24">
      <c r="A7267">
        <v>40089</v>
      </c>
      <c r="B7267" t="s">
        <v>3861</v>
      </c>
      <c r="C7267" s="1">
        <v>45518.507164351853</v>
      </c>
      <c r="D7267" s="1">
        <v>45523.38585648148</v>
      </c>
      <c r="E7267" s="3">
        <v>1.0055555555555555</v>
      </c>
      <c r="F7267">
        <v>29</v>
      </c>
      <c r="G7267" t="s">
        <v>36</v>
      </c>
      <c r="H7267">
        <v>29</v>
      </c>
      <c r="I7267" t="s">
        <v>36</v>
      </c>
      <c r="J7267">
        <v>29</v>
      </c>
      <c r="K7267" t="s">
        <v>36</v>
      </c>
      <c r="L7267">
        <v>11</v>
      </c>
      <c r="M7267" t="s">
        <v>37</v>
      </c>
      <c r="N7267" s="4" t="str">
        <f>IF(consolidado[[#This Row],[tempo]]&gt;consolidado[[#This Row],[prioridade_horas]],"Fora do prazo","Dentro do prazo estimado")</f>
        <v>Fora do prazo</v>
      </c>
      <c r="O7267" s="3">
        <v>0.33333333333333331</v>
      </c>
      <c r="P7267" t="s">
        <v>38</v>
      </c>
      <c r="Q7267">
        <v>3</v>
      </c>
      <c r="R7267" t="s">
        <v>33</v>
      </c>
      <c r="S7267">
        <v>11</v>
      </c>
      <c r="T7267" t="s">
        <v>37</v>
      </c>
      <c r="U7267">
        <v>56</v>
      </c>
      <c r="V7267" t="s">
        <v>40</v>
      </c>
      <c r="W7267">
        <v>5</v>
      </c>
      <c r="X7267" t="s">
        <v>41</v>
      </c>
    </row>
    <row r="7268" spans="1:24">
      <c r="A7268">
        <v>40090</v>
      </c>
      <c r="B7268" t="s">
        <v>3862</v>
      </c>
      <c r="C7268" s="1">
        <v>45518.517592592594</v>
      </c>
      <c r="D7268" s="1">
        <v>45518.518634259257</v>
      </c>
      <c r="E7268" s="3">
        <v>6.9444444444444447E-4</v>
      </c>
      <c r="F7268">
        <v>38</v>
      </c>
      <c r="G7268" t="s">
        <v>117</v>
      </c>
      <c r="H7268">
        <v>38</v>
      </c>
      <c r="I7268" t="s">
        <v>117</v>
      </c>
      <c r="J7268">
        <v>38</v>
      </c>
      <c r="K7268" t="s">
        <v>117</v>
      </c>
      <c r="L7268">
        <v>6</v>
      </c>
      <c r="M7268" t="s">
        <v>118</v>
      </c>
      <c r="N7268" s="4" t="str">
        <f>IF(consolidado[[#This Row],[tempo]]&gt;consolidado[[#This Row],[prioridade_horas]],"Fora do prazo","Dentro do prazo estimado")</f>
        <v>Dentro do prazo estimado</v>
      </c>
      <c r="O7268" s="3">
        <v>1</v>
      </c>
      <c r="P7268" t="s">
        <v>27</v>
      </c>
      <c r="Q7268">
        <v>3</v>
      </c>
      <c r="R7268" t="s">
        <v>33</v>
      </c>
      <c r="S7268">
        <v>6</v>
      </c>
      <c r="T7268" t="s">
        <v>118</v>
      </c>
      <c r="U7268">
        <v>22</v>
      </c>
      <c r="V7268" t="s">
        <v>51</v>
      </c>
      <c r="W7268">
        <v>5</v>
      </c>
      <c r="X7268" t="s">
        <v>41</v>
      </c>
    </row>
    <row r="7269" spans="1:24">
      <c r="A7269">
        <v>40091</v>
      </c>
      <c r="B7269" t="s">
        <v>3863</v>
      </c>
      <c r="C7269" s="1">
        <v>45518.52140046296</v>
      </c>
      <c r="D7269" s="1">
        <v>45523.379953703705</v>
      </c>
      <c r="E7269" s="3">
        <v>0.98611111111111116</v>
      </c>
      <c r="F7269">
        <v>29</v>
      </c>
      <c r="G7269" t="s">
        <v>36</v>
      </c>
      <c r="H7269">
        <v>29</v>
      </c>
      <c r="I7269" t="s">
        <v>36</v>
      </c>
      <c r="J7269">
        <v>29</v>
      </c>
      <c r="K7269" t="s">
        <v>36</v>
      </c>
      <c r="L7269">
        <v>11</v>
      </c>
      <c r="M7269" t="s">
        <v>37</v>
      </c>
      <c r="N7269" s="4" t="str">
        <f>IF(consolidado[[#This Row],[tempo]]&gt;consolidado[[#This Row],[prioridade_horas]],"Fora do prazo","Dentro do prazo estimado")</f>
        <v>Fora do prazo</v>
      </c>
      <c r="O7269" s="3">
        <v>0.33333333333333331</v>
      </c>
      <c r="P7269" t="s">
        <v>38</v>
      </c>
      <c r="Q7269">
        <v>3</v>
      </c>
      <c r="R7269" t="s">
        <v>33</v>
      </c>
      <c r="S7269">
        <v>11</v>
      </c>
      <c r="T7269" t="s">
        <v>37</v>
      </c>
      <c r="U7269">
        <v>56</v>
      </c>
      <c r="V7269" t="s">
        <v>40</v>
      </c>
      <c r="W7269">
        <v>5</v>
      </c>
      <c r="X7269" t="s">
        <v>41</v>
      </c>
    </row>
    <row r="7270" spans="1:24">
      <c r="A7270">
        <v>40092</v>
      </c>
      <c r="B7270" t="s">
        <v>3864</v>
      </c>
      <c r="C7270" s="1">
        <v>45518.55096064815</v>
      </c>
      <c r="D7270" s="1">
        <v>45579.384780092594</v>
      </c>
      <c r="E7270" s="3">
        <v>15.988888888888889</v>
      </c>
      <c r="F7270">
        <v>117</v>
      </c>
      <c r="G7270" t="s">
        <v>2485</v>
      </c>
      <c r="H7270">
        <v>62</v>
      </c>
      <c r="I7270" t="s">
        <v>45</v>
      </c>
      <c r="J7270">
        <v>117</v>
      </c>
      <c r="K7270" t="s">
        <v>2485</v>
      </c>
      <c r="L7270">
        <v>12</v>
      </c>
      <c r="M7270" t="s">
        <v>83</v>
      </c>
      <c r="N7270" s="4" t="str">
        <f>IF(consolidado[[#This Row],[tempo]]&gt;consolidado[[#This Row],[prioridade_horas]],"Fora do prazo","Dentro do prazo estimado")</f>
        <v>Fora do prazo</v>
      </c>
      <c r="O7270" s="3">
        <v>1</v>
      </c>
      <c r="P7270" t="s">
        <v>27</v>
      </c>
      <c r="Q7270">
        <v>3</v>
      </c>
      <c r="R7270" t="s">
        <v>33</v>
      </c>
      <c r="S7270">
        <v>6</v>
      </c>
      <c r="T7270" t="s">
        <v>118</v>
      </c>
      <c r="U7270">
        <v>65</v>
      </c>
      <c r="V7270" t="s">
        <v>269</v>
      </c>
      <c r="W7270">
        <v>5</v>
      </c>
      <c r="X7270" t="s">
        <v>41</v>
      </c>
    </row>
    <row r="7271" spans="1:24">
      <c r="A7271">
        <v>40093</v>
      </c>
      <c r="B7271" t="s">
        <v>3865</v>
      </c>
      <c r="C7271" s="1">
        <v>45518.593819444446</v>
      </c>
      <c r="D7271" s="1">
        <v>45519.602546296293</v>
      </c>
      <c r="E7271" s="3">
        <v>0.3840277777777778</v>
      </c>
      <c r="F7271">
        <v>119</v>
      </c>
      <c r="G7271" t="s">
        <v>2814</v>
      </c>
      <c r="H7271">
        <v>66</v>
      </c>
      <c r="I7271" t="s">
        <v>50</v>
      </c>
      <c r="J7271">
        <v>119</v>
      </c>
      <c r="K7271" t="s">
        <v>2814</v>
      </c>
      <c r="L7271">
        <v>2</v>
      </c>
      <c r="M7271" t="s">
        <v>47</v>
      </c>
      <c r="N7271" s="4" t="str">
        <f>IF(consolidado[[#This Row],[tempo]]&gt;consolidado[[#This Row],[prioridade_horas]],"Fora do prazo","Dentro do prazo estimado")</f>
        <v>Fora do prazo</v>
      </c>
      <c r="O7271" s="3">
        <v>0.33333333333333331</v>
      </c>
      <c r="P7271" t="s">
        <v>38</v>
      </c>
      <c r="Q7271">
        <v>3</v>
      </c>
      <c r="R7271" t="s">
        <v>33</v>
      </c>
      <c r="S7271">
        <v>2</v>
      </c>
      <c r="T7271" t="s">
        <v>47</v>
      </c>
      <c r="U7271">
        <v>25</v>
      </c>
      <c r="V7271" t="s">
        <v>90</v>
      </c>
      <c r="W7271">
        <v>3</v>
      </c>
      <c r="X7271" t="s">
        <v>86</v>
      </c>
    </row>
    <row r="7272" spans="1:24">
      <c r="A7272">
        <v>40094</v>
      </c>
      <c r="B7272" t="s">
        <v>3866</v>
      </c>
      <c r="C7272" s="1">
        <v>45518.594837962963</v>
      </c>
      <c r="D7272" s="1">
        <v>45525.708773148152</v>
      </c>
      <c r="E7272" s="3">
        <v>1.992361111111111</v>
      </c>
      <c r="F7272">
        <v>98</v>
      </c>
      <c r="G7272" t="s">
        <v>69</v>
      </c>
      <c r="H7272">
        <v>33</v>
      </c>
      <c r="I7272" t="s">
        <v>57</v>
      </c>
      <c r="J7272">
        <v>33</v>
      </c>
      <c r="K7272" t="s">
        <v>57</v>
      </c>
      <c r="L7272">
        <v>11</v>
      </c>
      <c r="M7272" t="s">
        <v>37</v>
      </c>
      <c r="N7272" s="4" t="str">
        <f>IF(consolidado[[#This Row],[tempo]]&gt;consolidado[[#This Row],[prioridade_horas]],"Fora do prazo","Dentro do prazo estimado")</f>
        <v>Fora do prazo</v>
      </c>
      <c r="O7272" s="3">
        <v>0.66666666666666663</v>
      </c>
      <c r="P7272" t="s">
        <v>70</v>
      </c>
      <c r="Q7272">
        <v>3</v>
      </c>
      <c r="R7272" t="s">
        <v>33</v>
      </c>
      <c r="S7272">
        <v>11</v>
      </c>
      <c r="T7272" t="s">
        <v>37</v>
      </c>
      <c r="U7272">
        <v>99</v>
      </c>
      <c r="V7272" t="s">
        <v>74</v>
      </c>
      <c r="W7272">
        <v>5</v>
      </c>
      <c r="X7272" t="s">
        <v>41</v>
      </c>
    </row>
    <row r="7273" spans="1:24">
      <c r="A7273">
        <v>40095</v>
      </c>
      <c r="B7273" t="s">
        <v>3867</v>
      </c>
      <c r="C7273" s="1">
        <v>45518.596192129633</v>
      </c>
      <c r="D7273" s="1">
        <v>45518.613634259258</v>
      </c>
      <c r="E7273" s="3">
        <v>1.7361111111111112E-2</v>
      </c>
      <c r="F7273">
        <v>119</v>
      </c>
      <c r="G7273" t="s">
        <v>2814</v>
      </c>
      <c r="H7273">
        <v>52</v>
      </c>
      <c r="I7273" t="s">
        <v>77</v>
      </c>
      <c r="J7273">
        <v>119</v>
      </c>
      <c r="K7273" t="s">
        <v>2814</v>
      </c>
      <c r="L7273">
        <v>2</v>
      </c>
      <c r="M7273" t="s">
        <v>47</v>
      </c>
      <c r="N7273" s="4" t="str">
        <f>IF(consolidado[[#This Row],[tempo]]&gt;consolidado[[#This Row],[prioridade_horas]],"Fora do prazo","Dentro do prazo estimado")</f>
        <v>Dentro do prazo estimado</v>
      </c>
      <c r="O7273" s="3">
        <v>0.33333333333333331</v>
      </c>
      <c r="P7273" t="s">
        <v>38</v>
      </c>
      <c r="Q7273">
        <v>3</v>
      </c>
      <c r="R7273" t="s">
        <v>33</v>
      </c>
      <c r="S7273">
        <v>16</v>
      </c>
      <c r="T7273" t="s">
        <v>43</v>
      </c>
      <c r="U7273">
        <v>25</v>
      </c>
      <c r="V7273" t="s">
        <v>90</v>
      </c>
      <c r="W7273">
        <v>3</v>
      </c>
      <c r="X7273" t="s">
        <v>86</v>
      </c>
    </row>
    <row r="7274" spans="1:24">
      <c r="A7274">
        <v>40096</v>
      </c>
      <c r="B7274" t="s">
        <v>2979</v>
      </c>
      <c r="C7274" s="1">
        <v>45518.626805555556</v>
      </c>
      <c r="D7274" s="1">
        <v>45519.671631944446</v>
      </c>
      <c r="E7274" s="3">
        <v>0.42083333333333334</v>
      </c>
      <c r="F7274">
        <v>34</v>
      </c>
      <c r="G7274" t="s">
        <v>25</v>
      </c>
      <c r="H7274">
        <v>52</v>
      </c>
      <c r="I7274" t="s">
        <v>77</v>
      </c>
      <c r="J7274">
        <v>35</v>
      </c>
      <c r="K7274" t="s">
        <v>32</v>
      </c>
      <c r="L7274">
        <v>3</v>
      </c>
      <c r="M7274" t="s">
        <v>26</v>
      </c>
      <c r="N7274" s="4" t="str">
        <f>IF(consolidado[[#This Row],[tempo]]&gt;consolidado[[#This Row],[prioridade_horas]],"Fora do prazo","Dentro do prazo estimado")</f>
        <v>Dentro do prazo estimado</v>
      </c>
      <c r="O7274" s="3">
        <v>1</v>
      </c>
      <c r="P7274" t="s">
        <v>27</v>
      </c>
      <c r="Q7274">
        <v>3</v>
      </c>
      <c r="R7274" t="s">
        <v>33</v>
      </c>
      <c r="S7274">
        <v>16</v>
      </c>
      <c r="T7274" t="s">
        <v>43</v>
      </c>
      <c r="U7274">
        <v>29</v>
      </c>
      <c r="V7274" t="s">
        <v>85</v>
      </c>
      <c r="W7274">
        <v>5</v>
      </c>
      <c r="X7274" t="s">
        <v>41</v>
      </c>
    </row>
    <row r="7275" spans="1:24">
      <c r="A7275">
        <v>40097</v>
      </c>
      <c r="B7275" t="s">
        <v>3868</v>
      </c>
      <c r="C7275" s="1">
        <v>45518.660844907405</v>
      </c>
      <c r="D7275" s="1">
        <v>45526.455810185187</v>
      </c>
      <c r="E7275" s="3">
        <v>2.0493055555555557</v>
      </c>
      <c r="F7275">
        <v>104</v>
      </c>
      <c r="G7275" t="s">
        <v>108</v>
      </c>
      <c r="H7275">
        <v>45</v>
      </c>
      <c r="I7275" t="s">
        <v>156</v>
      </c>
      <c r="J7275">
        <v>104</v>
      </c>
      <c r="K7275" t="s">
        <v>108</v>
      </c>
      <c r="L7275">
        <v>10</v>
      </c>
      <c r="M7275" t="s">
        <v>143</v>
      </c>
      <c r="N7275" s="4" t="str">
        <f>IF(consolidado[[#This Row],[tempo]]&gt;consolidado[[#This Row],[prioridade_horas]],"Fora do prazo","Dentro do prazo estimado")</f>
        <v>Fora do prazo</v>
      </c>
      <c r="O7275" s="3">
        <v>1</v>
      </c>
      <c r="P7275" t="s">
        <v>27</v>
      </c>
      <c r="Q7275">
        <v>3</v>
      </c>
      <c r="R7275" t="s">
        <v>33</v>
      </c>
      <c r="S7275">
        <v>10</v>
      </c>
      <c r="T7275" t="s">
        <v>143</v>
      </c>
      <c r="U7275">
        <v>1</v>
      </c>
      <c r="V7275" t="s">
        <v>113</v>
      </c>
      <c r="W7275">
        <v>5</v>
      </c>
      <c r="X7275" t="s">
        <v>41</v>
      </c>
    </row>
    <row r="7276" spans="1:24">
      <c r="A7276">
        <v>40098</v>
      </c>
      <c r="B7276" t="s">
        <v>3869</v>
      </c>
      <c r="C7276" s="1">
        <v>45518.668275462966</v>
      </c>
      <c r="D7276" s="1">
        <v>45532.653877314813</v>
      </c>
      <c r="E7276" s="3">
        <v>3.7423611111111112</v>
      </c>
      <c r="F7276">
        <v>34</v>
      </c>
      <c r="G7276" t="s">
        <v>25</v>
      </c>
      <c r="H7276">
        <v>26</v>
      </c>
      <c r="I7276" t="s">
        <v>268</v>
      </c>
      <c r="J7276">
        <v>26</v>
      </c>
      <c r="K7276" t="s">
        <v>268</v>
      </c>
      <c r="L7276">
        <v>8</v>
      </c>
      <c r="M7276" t="s">
        <v>110</v>
      </c>
      <c r="N7276" s="4" t="str">
        <f>IF(consolidado[[#This Row],[tempo]]&gt;consolidado[[#This Row],[prioridade_horas]],"Fora do prazo","Dentro do prazo estimado")</f>
        <v>Fora do prazo</v>
      </c>
      <c r="O7276" s="3">
        <v>1</v>
      </c>
      <c r="P7276" t="s">
        <v>27</v>
      </c>
      <c r="Q7276">
        <v>6</v>
      </c>
      <c r="R7276" t="s">
        <v>28</v>
      </c>
      <c r="S7276">
        <v>8</v>
      </c>
      <c r="T7276" t="s">
        <v>110</v>
      </c>
      <c r="U7276">
        <v>65</v>
      </c>
      <c r="V7276" t="s">
        <v>269</v>
      </c>
      <c r="W7276">
        <v>5</v>
      </c>
      <c r="X7276" t="s">
        <v>41</v>
      </c>
    </row>
    <row r="7277" spans="1:24">
      <c r="A7277">
        <v>40099</v>
      </c>
      <c r="B7277" t="s">
        <v>3870</v>
      </c>
      <c r="C7277" s="1">
        <v>45518.705821759257</v>
      </c>
      <c r="D7277" s="1">
        <v>45520.626770833333</v>
      </c>
      <c r="E7277" s="3">
        <v>0.67222222222222228</v>
      </c>
      <c r="F7277">
        <v>98</v>
      </c>
      <c r="G7277" t="s">
        <v>69</v>
      </c>
      <c r="H7277">
        <v>98</v>
      </c>
      <c r="I7277" t="s">
        <v>69</v>
      </c>
      <c r="J7277">
        <v>98</v>
      </c>
      <c r="K7277" t="s">
        <v>69</v>
      </c>
      <c r="L7277">
        <v>11</v>
      </c>
      <c r="M7277" t="s">
        <v>37</v>
      </c>
      <c r="N7277" s="4" t="str">
        <f>IF(consolidado[[#This Row],[tempo]]&gt;consolidado[[#This Row],[prioridade_horas]],"Fora do prazo","Dentro do prazo estimado")</f>
        <v>Fora do prazo</v>
      </c>
      <c r="O7277" s="3">
        <v>0.66666666666666663</v>
      </c>
      <c r="P7277" t="s">
        <v>70</v>
      </c>
      <c r="Q7277">
        <v>3</v>
      </c>
      <c r="R7277" t="s">
        <v>33</v>
      </c>
      <c r="S7277">
        <v>11</v>
      </c>
      <c r="T7277" t="s">
        <v>37</v>
      </c>
      <c r="U7277">
        <v>15</v>
      </c>
      <c r="V7277" t="s">
        <v>37</v>
      </c>
      <c r="W7277">
        <v>5</v>
      </c>
      <c r="X7277" t="s">
        <v>41</v>
      </c>
    </row>
    <row r="7278" spans="1:24">
      <c r="A7278">
        <v>40100</v>
      </c>
      <c r="B7278" t="s">
        <v>3871</v>
      </c>
      <c r="C7278" s="1">
        <v>45518.708252314813</v>
      </c>
      <c r="D7278" s="1">
        <v>45546.629664351851</v>
      </c>
      <c r="E7278" s="3">
        <v>7.4354166666666668</v>
      </c>
      <c r="F7278">
        <v>38</v>
      </c>
      <c r="G7278" t="s">
        <v>117</v>
      </c>
      <c r="H7278">
        <v>99</v>
      </c>
      <c r="I7278" t="s">
        <v>73</v>
      </c>
      <c r="J7278">
        <v>38</v>
      </c>
      <c r="K7278" t="s">
        <v>117</v>
      </c>
      <c r="L7278">
        <v>21</v>
      </c>
      <c r="M7278" t="s">
        <v>265</v>
      </c>
      <c r="N7278" s="4" t="str">
        <f>IF(consolidado[[#This Row],[tempo]]&gt;consolidado[[#This Row],[prioridade_horas]],"Fora do prazo","Dentro do prazo estimado")</f>
        <v>Fora do prazo</v>
      </c>
      <c r="O7278" s="3">
        <v>0.33333333333333331</v>
      </c>
      <c r="P7278" t="s">
        <v>38</v>
      </c>
      <c r="Q7278">
        <v>3</v>
      </c>
      <c r="R7278" t="s">
        <v>33</v>
      </c>
      <c r="S7278">
        <v>16</v>
      </c>
      <c r="T7278" t="s">
        <v>43</v>
      </c>
      <c r="U7278">
        <v>31</v>
      </c>
      <c r="V7278" t="s">
        <v>266</v>
      </c>
      <c r="W7278">
        <v>5</v>
      </c>
      <c r="X7278" t="s">
        <v>41</v>
      </c>
    </row>
    <row r="7279" spans="1:24">
      <c r="A7279">
        <v>40101</v>
      </c>
      <c r="B7279" t="s">
        <v>3872</v>
      </c>
      <c r="C7279" s="1">
        <v>45518.708819444444</v>
      </c>
      <c r="D7279" s="1">
        <v>45537.640717592592</v>
      </c>
      <c r="E7279" s="3">
        <v>4.8159722222222223</v>
      </c>
      <c r="F7279">
        <v>19</v>
      </c>
      <c r="G7279" t="s">
        <v>91</v>
      </c>
      <c r="H7279">
        <v>19</v>
      </c>
      <c r="I7279" t="s">
        <v>91</v>
      </c>
      <c r="J7279">
        <v>19</v>
      </c>
      <c r="K7279" t="s">
        <v>91</v>
      </c>
      <c r="L7279">
        <v>5</v>
      </c>
      <c r="M7279" t="s">
        <v>92</v>
      </c>
      <c r="N7279" s="4" t="str">
        <f>IF(consolidado[[#This Row],[tempo]]&gt;consolidado[[#This Row],[prioridade_horas]],"Fora do prazo","Dentro do prazo estimado")</f>
        <v>Dentro do prazo estimado</v>
      </c>
      <c r="O7279" s="3">
        <v>5</v>
      </c>
      <c r="P7279" t="s">
        <v>84</v>
      </c>
      <c r="Q7279">
        <v>3</v>
      </c>
      <c r="R7279" t="s">
        <v>33</v>
      </c>
      <c r="S7279">
        <v>5</v>
      </c>
      <c r="T7279" t="s">
        <v>92</v>
      </c>
      <c r="U7279">
        <v>8</v>
      </c>
      <c r="V7279" t="s">
        <v>194</v>
      </c>
      <c r="W7279">
        <v>5</v>
      </c>
      <c r="X7279" t="s">
        <v>41</v>
      </c>
    </row>
    <row r="7280" spans="1:24">
      <c r="A7280">
        <v>40102</v>
      </c>
      <c r="B7280" t="s">
        <v>3873</v>
      </c>
      <c r="C7280" s="1">
        <v>45518.717905092592</v>
      </c>
      <c r="D7280" s="1">
        <v>45541.648368055554</v>
      </c>
      <c r="E7280" s="3">
        <v>6.3173611111111114</v>
      </c>
      <c r="F7280">
        <v>33</v>
      </c>
      <c r="G7280" t="s">
        <v>57</v>
      </c>
      <c r="H7280">
        <v>25</v>
      </c>
      <c r="I7280" t="s">
        <v>109</v>
      </c>
      <c r="J7280">
        <v>33</v>
      </c>
      <c r="K7280" t="s">
        <v>57</v>
      </c>
      <c r="L7280">
        <v>12</v>
      </c>
      <c r="M7280" t="s">
        <v>83</v>
      </c>
      <c r="N7280" s="4" t="str">
        <f>IF(consolidado[[#This Row],[tempo]]&gt;consolidado[[#This Row],[prioridade_horas]],"Fora do prazo","Dentro do prazo estimado")</f>
        <v>Fora do prazo</v>
      </c>
      <c r="O7280" s="3">
        <v>0.33333333333333331</v>
      </c>
      <c r="P7280" t="s">
        <v>38</v>
      </c>
      <c r="Q7280">
        <v>3</v>
      </c>
      <c r="R7280" t="s">
        <v>33</v>
      </c>
      <c r="S7280">
        <v>11</v>
      </c>
      <c r="T7280" t="s">
        <v>37</v>
      </c>
      <c r="U7280">
        <v>56</v>
      </c>
      <c r="V7280" t="s">
        <v>40</v>
      </c>
      <c r="W7280">
        <v>5</v>
      </c>
      <c r="X7280" t="s">
        <v>41</v>
      </c>
    </row>
    <row r="7281" spans="1:24">
      <c r="A7281">
        <v>40103</v>
      </c>
      <c r="B7281" t="s">
        <v>3688</v>
      </c>
      <c r="C7281" s="1">
        <v>45519.378194444442</v>
      </c>
      <c r="D7281" s="1">
        <v>45546.419502314813</v>
      </c>
      <c r="E7281" s="3">
        <v>7.1798611111111112</v>
      </c>
      <c r="F7281">
        <v>71</v>
      </c>
      <c r="G7281" t="s">
        <v>361</v>
      </c>
      <c r="H7281">
        <v>31</v>
      </c>
      <c r="I7281" t="s">
        <v>54</v>
      </c>
      <c r="J7281">
        <v>71</v>
      </c>
      <c r="K7281" t="s">
        <v>361</v>
      </c>
      <c r="L7281">
        <v>27</v>
      </c>
      <c r="M7281" t="s">
        <v>59</v>
      </c>
      <c r="N7281" s="4" t="str">
        <f>IF(consolidado[[#This Row],[tempo]]&gt;consolidado[[#This Row],[prioridade_horas]],"Fora do prazo","Dentro do prazo estimado")</f>
        <v>Fora do prazo</v>
      </c>
      <c r="O7281" s="3">
        <v>0.33333333333333331</v>
      </c>
      <c r="P7281" t="s">
        <v>38</v>
      </c>
      <c r="Q7281">
        <v>3</v>
      </c>
      <c r="R7281" t="s">
        <v>33</v>
      </c>
      <c r="S7281">
        <v>11</v>
      </c>
      <c r="T7281" t="s">
        <v>37</v>
      </c>
      <c r="U7281">
        <v>33</v>
      </c>
      <c r="V7281" t="s">
        <v>354</v>
      </c>
      <c r="W7281">
        <v>5</v>
      </c>
      <c r="X7281" t="s">
        <v>41</v>
      </c>
    </row>
    <row r="7282" spans="1:24">
      <c r="A7282">
        <v>40104</v>
      </c>
      <c r="B7282" t="s">
        <v>3874</v>
      </c>
      <c r="C7282" s="1">
        <v>45519.383750000001</v>
      </c>
      <c r="D7282" s="1">
        <v>45523.377638888887</v>
      </c>
      <c r="E7282" s="3">
        <v>0.74513888888888891</v>
      </c>
      <c r="F7282">
        <v>71</v>
      </c>
      <c r="G7282" t="s">
        <v>361</v>
      </c>
      <c r="H7282">
        <v>71</v>
      </c>
      <c r="I7282" t="s">
        <v>361</v>
      </c>
      <c r="J7282">
        <v>71</v>
      </c>
      <c r="K7282" t="s">
        <v>361</v>
      </c>
      <c r="L7282">
        <v>4</v>
      </c>
      <c r="M7282" t="s">
        <v>94</v>
      </c>
      <c r="N7282" s="4" t="str">
        <f>IF(consolidado[[#This Row],[tempo]]&gt;consolidado[[#This Row],[prioridade_horas]],"Fora do prazo","Dentro do prazo estimado")</f>
        <v>Dentro do prazo estimado</v>
      </c>
      <c r="O7282" s="3">
        <v>1</v>
      </c>
      <c r="P7282" t="s">
        <v>27</v>
      </c>
      <c r="Q7282">
        <v>3</v>
      </c>
      <c r="R7282" t="s">
        <v>33</v>
      </c>
      <c r="S7282">
        <v>27</v>
      </c>
      <c r="T7282" t="s">
        <v>59</v>
      </c>
      <c r="U7282">
        <v>33</v>
      </c>
      <c r="V7282" t="s">
        <v>354</v>
      </c>
      <c r="W7282">
        <v>5</v>
      </c>
      <c r="X7282" t="s">
        <v>41</v>
      </c>
    </row>
    <row r="7283" spans="1:24">
      <c r="A7283">
        <v>40105</v>
      </c>
      <c r="B7283" t="s">
        <v>3875</v>
      </c>
      <c r="C7283" s="1">
        <v>45519.386574074073</v>
      </c>
      <c r="D7283" s="1">
        <v>45519.702997685185</v>
      </c>
      <c r="E7283" s="3">
        <v>0.31666666666666665</v>
      </c>
      <c r="F7283">
        <v>98</v>
      </c>
      <c r="G7283" t="s">
        <v>69</v>
      </c>
      <c r="H7283">
        <v>98</v>
      </c>
      <c r="I7283" t="s">
        <v>69</v>
      </c>
      <c r="J7283">
        <v>98</v>
      </c>
      <c r="K7283" t="s">
        <v>69</v>
      </c>
      <c r="L7283">
        <v>11</v>
      </c>
      <c r="M7283" t="s">
        <v>37</v>
      </c>
      <c r="N7283" s="4" t="str">
        <f>IF(consolidado[[#This Row],[tempo]]&gt;consolidado[[#This Row],[prioridade_horas]],"Fora do prazo","Dentro do prazo estimado")</f>
        <v>Dentro do prazo estimado</v>
      </c>
      <c r="O7283" s="3">
        <v>0.66666666666666663</v>
      </c>
      <c r="P7283" t="s">
        <v>70</v>
      </c>
      <c r="Q7283">
        <v>3</v>
      </c>
      <c r="R7283" t="s">
        <v>33</v>
      </c>
      <c r="S7283">
        <v>11</v>
      </c>
      <c r="T7283" t="s">
        <v>37</v>
      </c>
      <c r="U7283">
        <v>15</v>
      </c>
      <c r="V7283" t="s">
        <v>37</v>
      </c>
      <c r="W7283">
        <v>5</v>
      </c>
      <c r="X7283" t="s">
        <v>41</v>
      </c>
    </row>
    <row r="7284" spans="1:24">
      <c r="A7284">
        <v>40106</v>
      </c>
      <c r="B7284" t="s">
        <v>3876</v>
      </c>
      <c r="C7284" s="1">
        <v>45519.389814814815</v>
      </c>
      <c r="D7284" s="1">
        <v>45540.710300925923</v>
      </c>
      <c r="E7284" s="3">
        <v>5.9555555555555557</v>
      </c>
      <c r="F7284">
        <v>32</v>
      </c>
      <c r="G7284" t="s">
        <v>154</v>
      </c>
      <c r="H7284">
        <v>30</v>
      </c>
      <c r="I7284" t="s">
        <v>81</v>
      </c>
      <c r="J7284">
        <v>32</v>
      </c>
      <c r="K7284" t="s">
        <v>154</v>
      </c>
      <c r="L7284">
        <v>27</v>
      </c>
      <c r="M7284" t="s">
        <v>59</v>
      </c>
      <c r="N7284" s="4" t="str">
        <f>IF(consolidado[[#This Row],[tempo]]&gt;consolidado[[#This Row],[prioridade_horas]],"Fora do prazo","Dentro do prazo estimado")</f>
        <v>Fora do prazo</v>
      </c>
      <c r="O7284" s="3">
        <v>1.6666666666666667</v>
      </c>
      <c r="P7284" t="s">
        <v>125</v>
      </c>
      <c r="Q7284">
        <v>6</v>
      </c>
      <c r="R7284" t="s">
        <v>28</v>
      </c>
      <c r="S7284">
        <v>4</v>
      </c>
      <c r="T7284" t="s">
        <v>94</v>
      </c>
      <c r="U7284">
        <v>56</v>
      </c>
      <c r="V7284" t="s">
        <v>40</v>
      </c>
      <c r="W7284">
        <v>3</v>
      </c>
      <c r="X7284" t="s">
        <v>86</v>
      </c>
    </row>
    <row r="7285" spans="1:24">
      <c r="A7285">
        <v>40107</v>
      </c>
      <c r="B7285" t="s">
        <v>3877</v>
      </c>
      <c r="C7285" s="1">
        <v>45519.391261574077</v>
      </c>
      <c r="D7285" s="1">
        <v>45546.438298611109</v>
      </c>
      <c r="E7285" s="3">
        <v>7.1854166666666668</v>
      </c>
      <c r="F7285">
        <v>71</v>
      </c>
      <c r="G7285" t="s">
        <v>361</v>
      </c>
      <c r="H7285">
        <v>31</v>
      </c>
      <c r="I7285" t="s">
        <v>54</v>
      </c>
      <c r="J7285">
        <v>71</v>
      </c>
      <c r="K7285" t="s">
        <v>361</v>
      </c>
      <c r="L7285">
        <v>6</v>
      </c>
      <c r="M7285" t="s">
        <v>118</v>
      </c>
      <c r="N7285" s="4" t="str">
        <f>IF(consolidado[[#This Row],[tempo]]&gt;consolidado[[#This Row],[prioridade_horas]],"Fora do prazo","Dentro do prazo estimado")</f>
        <v>Fora do prazo</v>
      </c>
      <c r="O7285" s="3">
        <v>1</v>
      </c>
      <c r="P7285" t="s">
        <v>27</v>
      </c>
      <c r="Q7285">
        <v>3</v>
      </c>
      <c r="R7285" t="s">
        <v>33</v>
      </c>
      <c r="S7285">
        <v>11</v>
      </c>
      <c r="T7285" t="s">
        <v>37</v>
      </c>
      <c r="U7285">
        <v>33</v>
      </c>
      <c r="V7285" t="s">
        <v>354</v>
      </c>
      <c r="W7285">
        <v>5</v>
      </c>
      <c r="X7285" t="s">
        <v>41</v>
      </c>
    </row>
    <row r="7286" spans="1:24">
      <c r="A7286">
        <v>40108</v>
      </c>
      <c r="B7286" t="s">
        <v>2950</v>
      </c>
      <c r="C7286" s="1">
        <v>45519.392199074071</v>
      </c>
      <c r="D7286" s="1">
        <v>45519.617546296293</v>
      </c>
      <c r="E7286" s="3">
        <v>0.22569444444444445</v>
      </c>
      <c r="F7286">
        <v>25</v>
      </c>
      <c r="G7286" t="s">
        <v>109</v>
      </c>
      <c r="H7286">
        <v>25</v>
      </c>
      <c r="I7286" t="s">
        <v>109</v>
      </c>
      <c r="J7286">
        <v>25</v>
      </c>
      <c r="K7286" t="s">
        <v>109</v>
      </c>
      <c r="L7286">
        <v>11</v>
      </c>
      <c r="M7286" t="s">
        <v>37</v>
      </c>
      <c r="N7286" s="4" t="str">
        <f>IF(consolidado[[#This Row],[tempo]]&gt;consolidado[[#This Row],[prioridade_horas]],"Fora do prazo","Dentro do prazo estimado")</f>
        <v>Dentro do prazo estimado</v>
      </c>
      <c r="O7286" s="3">
        <v>0.33333333333333331</v>
      </c>
      <c r="P7286" t="s">
        <v>38</v>
      </c>
      <c r="Q7286">
        <v>3</v>
      </c>
      <c r="R7286" t="s">
        <v>33</v>
      </c>
      <c r="S7286">
        <v>11</v>
      </c>
      <c r="T7286" t="s">
        <v>37</v>
      </c>
      <c r="U7286">
        <v>56</v>
      </c>
      <c r="V7286" t="s">
        <v>40</v>
      </c>
      <c r="W7286">
        <v>5</v>
      </c>
      <c r="X7286" t="s">
        <v>41</v>
      </c>
    </row>
    <row r="7287" spans="1:24">
      <c r="A7287">
        <v>40109</v>
      </c>
      <c r="B7287" t="s">
        <v>3878</v>
      </c>
      <c r="C7287" s="1">
        <v>45519.396886574075</v>
      </c>
      <c r="D7287" s="1">
        <v>45519.617395833331</v>
      </c>
      <c r="E7287" s="3">
        <v>0.22083333333333333</v>
      </c>
      <c r="F7287">
        <v>25</v>
      </c>
      <c r="G7287" t="s">
        <v>109</v>
      </c>
      <c r="H7287">
        <v>25</v>
      </c>
      <c r="I7287" t="s">
        <v>109</v>
      </c>
      <c r="J7287">
        <v>25</v>
      </c>
      <c r="K7287" t="s">
        <v>109</v>
      </c>
      <c r="L7287">
        <v>11</v>
      </c>
      <c r="M7287" t="s">
        <v>37</v>
      </c>
      <c r="N7287" s="4" t="str">
        <f>IF(consolidado[[#This Row],[tempo]]&gt;consolidado[[#This Row],[prioridade_horas]],"Fora do prazo","Dentro do prazo estimado")</f>
        <v>Dentro do prazo estimado</v>
      </c>
      <c r="O7287" s="3">
        <v>0.33333333333333331</v>
      </c>
      <c r="P7287" t="s">
        <v>38</v>
      </c>
      <c r="Q7287">
        <v>3</v>
      </c>
      <c r="R7287" t="s">
        <v>33</v>
      </c>
      <c r="S7287">
        <v>11</v>
      </c>
      <c r="T7287" t="s">
        <v>37</v>
      </c>
      <c r="U7287">
        <v>56</v>
      </c>
      <c r="V7287" t="s">
        <v>40</v>
      </c>
      <c r="W7287">
        <v>5</v>
      </c>
      <c r="X7287" t="s">
        <v>41</v>
      </c>
    </row>
    <row r="7288" spans="1:24">
      <c r="A7288">
        <v>40110</v>
      </c>
      <c r="B7288" t="s">
        <v>3590</v>
      </c>
      <c r="C7288" s="1">
        <v>45519.398576388892</v>
      </c>
      <c r="D7288" s="1">
        <v>45523.469988425924</v>
      </c>
      <c r="E7288" s="3">
        <v>0.82291666666666663</v>
      </c>
      <c r="F7288">
        <v>62</v>
      </c>
      <c r="G7288" t="s">
        <v>45</v>
      </c>
      <c r="H7288">
        <v>62</v>
      </c>
      <c r="I7288" t="s">
        <v>45</v>
      </c>
      <c r="J7288">
        <v>62</v>
      </c>
      <c r="K7288" t="s">
        <v>45</v>
      </c>
      <c r="L7288">
        <v>6</v>
      </c>
      <c r="M7288" t="s">
        <v>118</v>
      </c>
      <c r="N7288" s="4" t="str">
        <f>IF(consolidado[[#This Row],[tempo]]&gt;consolidado[[#This Row],[prioridade_horas]],"Fora do prazo","Dentro do prazo estimado")</f>
        <v>Fora do prazo</v>
      </c>
      <c r="O7288" s="3">
        <v>0.33333333333333331</v>
      </c>
      <c r="P7288" t="s">
        <v>38</v>
      </c>
      <c r="Q7288">
        <v>3</v>
      </c>
      <c r="R7288" t="s">
        <v>33</v>
      </c>
      <c r="S7288">
        <v>6</v>
      </c>
      <c r="T7288" t="s">
        <v>118</v>
      </c>
      <c r="U7288">
        <v>56</v>
      </c>
      <c r="V7288" t="s">
        <v>40</v>
      </c>
      <c r="W7288">
        <v>4</v>
      </c>
      <c r="X7288" t="s">
        <v>30</v>
      </c>
    </row>
    <row r="7289" spans="1:24">
      <c r="A7289">
        <v>40111</v>
      </c>
      <c r="B7289" t="s">
        <v>3879</v>
      </c>
      <c r="C7289" s="1">
        <v>45519.398865740739</v>
      </c>
      <c r="D7289" s="1">
        <v>45546.437037037038</v>
      </c>
      <c r="E7289" s="3">
        <v>7.1763888888888889</v>
      </c>
      <c r="F7289">
        <v>71</v>
      </c>
      <c r="G7289" t="s">
        <v>361</v>
      </c>
      <c r="H7289">
        <v>31</v>
      </c>
      <c r="I7289" t="s">
        <v>54</v>
      </c>
      <c r="J7289">
        <v>71</v>
      </c>
      <c r="K7289" t="s">
        <v>361</v>
      </c>
      <c r="L7289">
        <v>1</v>
      </c>
      <c r="M7289" t="s">
        <v>66</v>
      </c>
      <c r="N7289" s="4" t="str">
        <f>IF(consolidado[[#This Row],[tempo]]&gt;consolidado[[#This Row],[prioridade_horas]],"Fora do prazo","Dentro do prazo estimado")</f>
        <v>Fora do prazo</v>
      </c>
      <c r="O7289" s="3">
        <v>1</v>
      </c>
      <c r="P7289" t="s">
        <v>27</v>
      </c>
      <c r="Q7289">
        <v>3</v>
      </c>
      <c r="R7289" t="s">
        <v>33</v>
      </c>
      <c r="S7289">
        <v>11</v>
      </c>
      <c r="T7289" t="s">
        <v>37</v>
      </c>
      <c r="U7289">
        <v>33</v>
      </c>
      <c r="V7289" t="s">
        <v>354</v>
      </c>
      <c r="W7289">
        <v>5</v>
      </c>
      <c r="X7289" t="s">
        <v>41</v>
      </c>
    </row>
    <row r="7290" spans="1:24">
      <c r="A7290">
        <v>40112</v>
      </c>
      <c r="B7290" t="s">
        <v>3880</v>
      </c>
      <c r="C7290" s="1">
        <v>45519.399652777778</v>
      </c>
      <c r="D7290" s="1">
        <v>45519.700462962966</v>
      </c>
      <c r="E7290" s="3">
        <v>0.30069444444444443</v>
      </c>
      <c r="F7290">
        <v>98</v>
      </c>
      <c r="G7290" t="s">
        <v>69</v>
      </c>
      <c r="H7290">
        <v>98</v>
      </c>
      <c r="I7290" t="s">
        <v>69</v>
      </c>
      <c r="J7290">
        <v>98</v>
      </c>
      <c r="K7290" t="s">
        <v>69</v>
      </c>
      <c r="L7290">
        <v>11</v>
      </c>
      <c r="M7290" t="s">
        <v>37</v>
      </c>
      <c r="N7290" s="4" t="str">
        <f>IF(consolidado[[#This Row],[tempo]]&gt;consolidado[[#This Row],[prioridade_horas]],"Fora do prazo","Dentro do prazo estimado")</f>
        <v>Dentro do prazo estimado</v>
      </c>
      <c r="O7290" s="3">
        <v>0.66666666666666663</v>
      </c>
      <c r="P7290" t="s">
        <v>70</v>
      </c>
      <c r="Q7290">
        <v>3</v>
      </c>
      <c r="R7290" t="s">
        <v>33</v>
      </c>
      <c r="S7290">
        <v>11</v>
      </c>
      <c r="T7290" t="s">
        <v>37</v>
      </c>
      <c r="U7290">
        <v>15</v>
      </c>
      <c r="V7290" t="s">
        <v>37</v>
      </c>
      <c r="W7290">
        <v>5</v>
      </c>
      <c r="X7290" t="s">
        <v>41</v>
      </c>
    </row>
    <row r="7291" spans="1:24">
      <c r="A7291">
        <v>40113</v>
      </c>
      <c r="B7291" t="s">
        <v>3881</v>
      </c>
      <c r="C7291" s="1">
        <v>45519.401250000003</v>
      </c>
      <c r="D7291" s="1">
        <v>45546.427581018521</v>
      </c>
      <c r="E7291" s="3">
        <v>7.1645833333333337</v>
      </c>
      <c r="F7291">
        <v>71</v>
      </c>
      <c r="G7291" t="s">
        <v>361</v>
      </c>
      <c r="H7291">
        <v>31</v>
      </c>
      <c r="I7291" t="s">
        <v>54</v>
      </c>
      <c r="J7291">
        <v>71</v>
      </c>
      <c r="K7291" t="s">
        <v>361</v>
      </c>
      <c r="L7291">
        <v>1</v>
      </c>
      <c r="M7291" t="s">
        <v>66</v>
      </c>
      <c r="N7291" s="4" t="str">
        <f>IF(consolidado[[#This Row],[tempo]]&gt;consolidado[[#This Row],[prioridade_horas]],"Fora do prazo","Dentro do prazo estimado")</f>
        <v>Fora do prazo</v>
      </c>
      <c r="O7291" s="3">
        <v>1</v>
      </c>
      <c r="P7291" t="s">
        <v>27</v>
      </c>
      <c r="Q7291">
        <v>3</v>
      </c>
      <c r="R7291" t="s">
        <v>33</v>
      </c>
      <c r="S7291">
        <v>11</v>
      </c>
      <c r="T7291" t="s">
        <v>37</v>
      </c>
      <c r="U7291">
        <v>33</v>
      </c>
      <c r="V7291" t="s">
        <v>354</v>
      </c>
      <c r="W7291">
        <v>5</v>
      </c>
      <c r="X7291" t="s">
        <v>41</v>
      </c>
    </row>
    <row r="7292" spans="1:24">
      <c r="A7292">
        <v>40114</v>
      </c>
      <c r="B7292" t="s">
        <v>3882</v>
      </c>
      <c r="C7292" s="1">
        <v>45519.402465277781</v>
      </c>
      <c r="D7292" s="1">
        <v>45519.566134259258</v>
      </c>
      <c r="E7292" s="3">
        <v>0.16388888888888889</v>
      </c>
      <c r="F7292">
        <v>119</v>
      </c>
      <c r="G7292" t="s">
        <v>2814</v>
      </c>
      <c r="H7292">
        <v>119</v>
      </c>
      <c r="I7292" t="s">
        <v>2814</v>
      </c>
      <c r="J7292">
        <v>0</v>
      </c>
      <c r="K7292" t="s">
        <v>55</v>
      </c>
      <c r="L7292">
        <v>26</v>
      </c>
      <c r="M7292" t="s">
        <v>78</v>
      </c>
      <c r="N7292" s="4" t="str">
        <f>IF(consolidado[[#This Row],[tempo]]&gt;consolidado[[#This Row],[prioridade_horas]],"Fora do prazo","Dentro do prazo estimado")</f>
        <v>Dentro do prazo estimado</v>
      </c>
      <c r="O7292" s="3">
        <v>0.33333333333333331</v>
      </c>
      <c r="P7292" t="s">
        <v>38</v>
      </c>
      <c r="Q7292">
        <v>3</v>
      </c>
      <c r="R7292" t="s">
        <v>33</v>
      </c>
      <c r="S7292">
        <v>1</v>
      </c>
      <c r="T7292" t="s">
        <v>66</v>
      </c>
      <c r="U7292">
        <v>6</v>
      </c>
      <c r="V7292" t="s">
        <v>29</v>
      </c>
      <c r="W7292">
        <v>3</v>
      </c>
      <c r="X7292" t="s">
        <v>86</v>
      </c>
    </row>
    <row r="7293" spans="1:24">
      <c r="A7293">
        <v>40115</v>
      </c>
      <c r="B7293" t="s">
        <v>2979</v>
      </c>
      <c r="C7293" s="1">
        <v>45519.423576388886</v>
      </c>
      <c r="D7293" s="1">
        <v>45524.688854166663</v>
      </c>
      <c r="E7293" s="3">
        <v>1.3923611111111112</v>
      </c>
      <c r="F7293">
        <v>34</v>
      </c>
      <c r="G7293" t="s">
        <v>25</v>
      </c>
      <c r="H7293">
        <v>52</v>
      </c>
      <c r="I7293" t="s">
        <v>77</v>
      </c>
      <c r="J7293">
        <v>35</v>
      </c>
      <c r="K7293" t="s">
        <v>32</v>
      </c>
      <c r="L7293">
        <v>3</v>
      </c>
      <c r="M7293" t="s">
        <v>26</v>
      </c>
      <c r="N7293" s="4" t="str">
        <f>IF(consolidado[[#This Row],[tempo]]&gt;consolidado[[#This Row],[prioridade_horas]],"Fora do prazo","Dentro do prazo estimado")</f>
        <v>Fora do prazo</v>
      </c>
      <c r="O7293" s="3">
        <v>1</v>
      </c>
      <c r="P7293" t="s">
        <v>27</v>
      </c>
      <c r="Q7293">
        <v>3</v>
      </c>
      <c r="R7293" t="s">
        <v>33</v>
      </c>
      <c r="S7293">
        <v>16</v>
      </c>
      <c r="T7293" t="s">
        <v>43</v>
      </c>
      <c r="U7293">
        <v>29</v>
      </c>
      <c r="V7293" t="s">
        <v>85</v>
      </c>
      <c r="W7293">
        <v>4</v>
      </c>
      <c r="X7293" t="s">
        <v>30</v>
      </c>
    </row>
    <row r="7294" spans="1:24">
      <c r="A7294">
        <v>40116</v>
      </c>
      <c r="B7294" t="s">
        <v>31</v>
      </c>
      <c r="C7294" s="1">
        <v>45519.427800925929</v>
      </c>
      <c r="D7294" s="1">
        <v>45519.596250000002</v>
      </c>
      <c r="E7294" s="3">
        <v>0.16805555555555557</v>
      </c>
      <c r="F7294">
        <v>35</v>
      </c>
      <c r="G7294" t="s">
        <v>32</v>
      </c>
      <c r="H7294">
        <v>52</v>
      </c>
      <c r="I7294" t="s">
        <v>77</v>
      </c>
      <c r="J7294">
        <v>35</v>
      </c>
      <c r="K7294" t="s">
        <v>32</v>
      </c>
      <c r="L7294">
        <v>3</v>
      </c>
      <c r="M7294" t="s">
        <v>26</v>
      </c>
      <c r="N7294" s="4" t="str">
        <f>IF(consolidado[[#This Row],[tempo]]&gt;consolidado[[#This Row],[prioridade_horas]],"Fora do prazo","Dentro do prazo estimado")</f>
        <v>Dentro do prazo estimado</v>
      </c>
      <c r="O7294" s="3">
        <v>0.33333333333333331</v>
      </c>
      <c r="P7294" t="s">
        <v>38</v>
      </c>
      <c r="Q7294">
        <v>3</v>
      </c>
      <c r="R7294" t="s">
        <v>33</v>
      </c>
      <c r="S7294">
        <v>16</v>
      </c>
      <c r="T7294" t="s">
        <v>43</v>
      </c>
      <c r="U7294">
        <v>28</v>
      </c>
      <c r="V7294" t="s">
        <v>34</v>
      </c>
      <c r="W7294">
        <v>4</v>
      </c>
      <c r="X7294" t="s">
        <v>30</v>
      </c>
    </row>
    <row r="7295" spans="1:24">
      <c r="A7295">
        <v>40117</v>
      </c>
      <c r="B7295" t="s">
        <v>3883</v>
      </c>
      <c r="C7295" s="1">
        <v>45519.430625000001</v>
      </c>
      <c r="D7295" s="1">
        <v>45537.396817129629</v>
      </c>
      <c r="E7295" s="3">
        <v>4.4743055555555555</v>
      </c>
      <c r="F7295">
        <v>34</v>
      </c>
      <c r="G7295" t="s">
        <v>25</v>
      </c>
      <c r="H7295">
        <v>30</v>
      </c>
      <c r="I7295" t="s">
        <v>81</v>
      </c>
      <c r="J7295">
        <v>30</v>
      </c>
      <c r="K7295" t="s">
        <v>81</v>
      </c>
      <c r="L7295">
        <v>4</v>
      </c>
      <c r="M7295" t="s">
        <v>94</v>
      </c>
      <c r="N7295" s="4" t="str">
        <f>IF(consolidado[[#This Row],[tempo]]&gt;consolidado[[#This Row],[prioridade_horas]],"Fora do prazo","Dentro do prazo estimado")</f>
        <v>Fora do prazo</v>
      </c>
      <c r="O7295" s="3">
        <v>1</v>
      </c>
      <c r="P7295" t="s">
        <v>27</v>
      </c>
      <c r="Q7295">
        <v>6</v>
      </c>
      <c r="R7295" t="s">
        <v>28</v>
      </c>
      <c r="S7295">
        <v>4</v>
      </c>
      <c r="T7295" t="s">
        <v>94</v>
      </c>
      <c r="U7295">
        <v>20</v>
      </c>
      <c r="V7295" t="s">
        <v>1517</v>
      </c>
      <c r="W7295">
        <v>6</v>
      </c>
      <c r="X7295" t="s">
        <v>783</v>
      </c>
    </row>
    <row r="7296" spans="1:24">
      <c r="A7296">
        <v>40118</v>
      </c>
      <c r="B7296" t="s">
        <v>31</v>
      </c>
      <c r="C7296" s="1">
        <v>45519.433159722219</v>
      </c>
      <c r="D7296" s="1">
        <v>45531.616412037038</v>
      </c>
      <c r="E7296" s="3">
        <v>3.1888888888888891</v>
      </c>
      <c r="F7296">
        <v>34</v>
      </c>
      <c r="G7296" t="s">
        <v>25</v>
      </c>
      <c r="H7296">
        <v>19</v>
      </c>
      <c r="I7296" t="s">
        <v>91</v>
      </c>
      <c r="J7296">
        <v>62</v>
      </c>
      <c r="K7296" t="s">
        <v>45</v>
      </c>
      <c r="L7296">
        <v>6</v>
      </c>
      <c r="M7296" t="s">
        <v>118</v>
      </c>
      <c r="N7296" s="4" t="str">
        <f>IF(consolidado[[#This Row],[tempo]]&gt;consolidado[[#This Row],[prioridade_horas]],"Fora do prazo","Dentro do prazo estimado")</f>
        <v>Fora do prazo</v>
      </c>
      <c r="O7296" s="3">
        <v>1</v>
      </c>
      <c r="P7296" t="s">
        <v>27</v>
      </c>
      <c r="Q7296">
        <v>6</v>
      </c>
      <c r="R7296" t="s">
        <v>28</v>
      </c>
      <c r="S7296">
        <v>5</v>
      </c>
      <c r="T7296" t="s">
        <v>92</v>
      </c>
      <c r="U7296">
        <v>28</v>
      </c>
      <c r="V7296" t="s">
        <v>34</v>
      </c>
      <c r="W7296">
        <v>4</v>
      </c>
      <c r="X7296" t="s">
        <v>30</v>
      </c>
    </row>
    <row r="7297" spans="1:24">
      <c r="A7297">
        <v>40119</v>
      </c>
      <c r="B7297" t="s">
        <v>324</v>
      </c>
      <c r="C7297" s="1">
        <v>45519.435428240744</v>
      </c>
      <c r="D7297" s="1">
        <v>45545.682453703703</v>
      </c>
      <c r="E7297" s="3">
        <v>7.0090277777777779</v>
      </c>
      <c r="F7297">
        <v>34</v>
      </c>
      <c r="G7297" t="s">
        <v>25</v>
      </c>
      <c r="H7297">
        <v>74</v>
      </c>
      <c r="I7297" t="s">
        <v>101</v>
      </c>
      <c r="J7297">
        <v>69</v>
      </c>
      <c r="K7297" t="s">
        <v>65</v>
      </c>
      <c r="L7297">
        <v>1</v>
      </c>
      <c r="M7297" t="s">
        <v>66</v>
      </c>
      <c r="N7297" s="4" t="str">
        <f>IF(consolidado[[#This Row],[tempo]]&gt;consolidado[[#This Row],[prioridade_horas]],"Fora do prazo","Dentro do prazo estimado")</f>
        <v>Fora do prazo</v>
      </c>
      <c r="O7297" s="3">
        <v>1</v>
      </c>
      <c r="P7297" t="s">
        <v>27</v>
      </c>
      <c r="Q7297">
        <v>3</v>
      </c>
      <c r="R7297" t="s">
        <v>33</v>
      </c>
      <c r="S7297">
        <v>1</v>
      </c>
      <c r="T7297" t="s">
        <v>66</v>
      </c>
      <c r="U7297">
        <v>32</v>
      </c>
      <c r="V7297" t="s">
        <v>183</v>
      </c>
      <c r="W7297">
        <v>4</v>
      </c>
      <c r="X7297" t="s">
        <v>30</v>
      </c>
    </row>
    <row r="7298" spans="1:24">
      <c r="A7298">
        <v>40120</v>
      </c>
      <c r="B7298" t="s">
        <v>3884</v>
      </c>
      <c r="C7298" s="1">
        <v>45519.436180555553</v>
      </c>
      <c r="D7298" s="1">
        <v>45519.468680555554</v>
      </c>
      <c r="E7298" s="3">
        <v>3.1944444444444442E-2</v>
      </c>
      <c r="F7298">
        <v>98</v>
      </c>
      <c r="G7298" t="s">
        <v>69</v>
      </c>
      <c r="H7298">
        <v>99</v>
      </c>
      <c r="I7298" t="s">
        <v>73</v>
      </c>
      <c r="J7298">
        <v>98</v>
      </c>
      <c r="K7298" t="s">
        <v>69</v>
      </c>
      <c r="L7298">
        <v>16</v>
      </c>
      <c r="M7298" t="s">
        <v>43</v>
      </c>
      <c r="N7298" s="4" t="str">
        <f>IF(consolidado[[#This Row],[tempo]]&gt;consolidado[[#This Row],[prioridade_horas]],"Fora do prazo","Dentro do prazo estimado")</f>
        <v>Dentro do prazo estimado</v>
      </c>
      <c r="O7298" s="3">
        <v>0.66666666666666663</v>
      </c>
      <c r="P7298" t="s">
        <v>70</v>
      </c>
      <c r="Q7298">
        <v>3</v>
      </c>
      <c r="R7298" t="s">
        <v>33</v>
      </c>
      <c r="S7298">
        <v>16</v>
      </c>
      <c r="T7298" t="s">
        <v>43</v>
      </c>
      <c r="U7298">
        <v>56</v>
      </c>
      <c r="V7298" t="s">
        <v>40</v>
      </c>
      <c r="W7298">
        <v>5</v>
      </c>
      <c r="X7298" t="s">
        <v>41</v>
      </c>
    </row>
    <row r="7299" spans="1:24">
      <c r="A7299">
        <v>40121</v>
      </c>
      <c r="B7299" t="s">
        <v>2979</v>
      </c>
      <c r="C7299" s="1">
        <v>45519.439282407409</v>
      </c>
      <c r="D7299" s="1">
        <v>45520.669340277775</v>
      </c>
      <c r="E7299" s="3">
        <v>0.60555555555555551</v>
      </c>
      <c r="F7299">
        <v>34</v>
      </c>
      <c r="G7299" t="s">
        <v>25</v>
      </c>
      <c r="H7299">
        <v>68</v>
      </c>
      <c r="I7299" t="s">
        <v>264</v>
      </c>
      <c r="J7299">
        <v>68</v>
      </c>
      <c r="K7299" t="s">
        <v>264</v>
      </c>
      <c r="L7299">
        <v>8</v>
      </c>
      <c r="M7299" t="s">
        <v>110</v>
      </c>
      <c r="N7299" s="4" t="str">
        <f>IF(consolidado[[#This Row],[tempo]]&gt;consolidado[[#This Row],[prioridade_horas]],"Fora do prazo","Dentro do prazo estimado")</f>
        <v>Dentro do prazo estimado</v>
      </c>
      <c r="O7299" s="3">
        <v>1</v>
      </c>
      <c r="P7299" t="s">
        <v>27</v>
      </c>
      <c r="Q7299">
        <v>6</v>
      </c>
      <c r="R7299" t="s">
        <v>28</v>
      </c>
      <c r="S7299">
        <v>8</v>
      </c>
      <c r="T7299" t="s">
        <v>110</v>
      </c>
      <c r="U7299">
        <v>29</v>
      </c>
      <c r="V7299" t="s">
        <v>85</v>
      </c>
      <c r="W7299">
        <v>4</v>
      </c>
      <c r="X7299" t="s">
        <v>30</v>
      </c>
    </row>
    <row r="7300" spans="1:24">
      <c r="A7300">
        <v>40122</v>
      </c>
      <c r="B7300" t="s">
        <v>227</v>
      </c>
      <c r="C7300" s="1">
        <v>45519.442349537036</v>
      </c>
      <c r="D7300" s="1">
        <v>45523.545613425929</v>
      </c>
      <c r="E7300" s="3">
        <v>0.85486111111111107</v>
      </c>
      <c r="F7300">
        <v>34</v>
      </c>
      <c r="G7300" t="s">
        <v>25</v>
      </c>
      <c r="H7300">
        <v>34</v>
      </c>
      <c r="I7300" t="s">
        <v>25</v>
      </c>
      <c r="J7300">
        <v>34</v>
      </c>
      <c r="K7300" t="s">
        <v>25</v>
      </c>
      <c r="L7300">
        <v>3</v>
      </c>
      <c r="M7300" t="s">
        <v>26</v>
      </c>
      <c r="N7300" s="4" t="str">
        <f>IF(consolidado[[#This Row],[tempo]]&gt;consolidado[[#This Row],[prioridade_horas]],"Fora do prazo","Dentro do prazo estimado")</f>
        <v>Dentro do prazo estimado</v>
      </c>
      <c r="O7300" s="3">
        <v>1</v>
      </c>
      <c r="P7300" t="s">
        <v>27</v>
      </c>
      <c r="Q7300">
        <v>3</v>
      </c>
      <c r="R7300" t="s">
        <v>33</v>
      </c>
      <c r="S7300">
        <v>3</v>
      </c>
      <c r="T7300" t="s">
        <v>26</v>
      </c>
      <c r="U7300">
        <v>8</v>
      </c>
      <c r="V7300" t="s">
        <v>194</v>
      </c>
      <c r="W7300">
        <v>4</v>
      </c>
      <c r="X7300" t="s">
        <v>30</v>
      </c>
    </row>
    <row r="7301" spans="1:24">
      <c r="A7301">
        <v>40123</v>
      </c>
      <c r="B7301" t="s">
        <v>1495</v>
      </c>
      <c r="C7301" s="1">
        <v>45519.460057870368</v>
      </c>
      <c r="D7301" s="1">
        <v>45544.50409722222</v>
      </c>
      <c r="E7301" s="3">
        <v>6.4305555555555554</v>
      </c>
      <c r="F7301">
        <v>34</v>
      </c>
      <c r="G7301" t="s">
        <v>25</v>
      </c>
      <c r="H7301">
        <v>50</v>
      </c>
      <c r="I7301" t="s">
        <v>142</v>
      </c>
      <c r="J7301">
        <v>32</v>
      </c>
      <c r="K7301" t="s">
        <v>154</v>
      </c>
      <c r="L7301">
        <v>4</v>
      </c>
      <c r="M7301" t="s">
        <v>94</v>
      </c>
      <c r="N7301" s="4" t="str">
        <f>IF(consolidado[[#This Row],[tempo]]&gt;consolidado[[#This Row],[prioridade_horas]],"Fora do prazo","Dentro do prazo estimado")</f>
        <v>Fora do prazo</v>
      </c>
      <c r="O7301" s="3">
        <v>1</v>
      </c>
      <c r="P7301" t="s">
        <v>27</v>
      </c>
      <c r="Q7301">
        <v>3</v>
      </c>
      <c r="R7301" t="s">
        <v>33</v>
      </c>
      <c r="S7301">
        <v>10</v>
      </c>
      <c r="T7301" t="s">
        <v>143</v>
      </c>
      <c r="U7301">
        <v>114</v>
      </c>
      <c r="V7301" t="s">
        <v>1496</v>
      </c>
      <c r="W7301">
        <v>4</v>
      </c>
      <c r="X7301" t="s">
        <v>30</v>
      </c>
    </row>
    <row r="7302" spans="1:24">
      <c r="A7302">
        <v>40124</v>
      </c>
      <c r="B7302" t="s">
        <v>31</v>
      </c>
      <c r="C7302" s="1">
        <v>45519.470231481479</v>
      </c>
      <c r="D7302" s="1">
        <v>45523.443958333337</v>
      </c>
      <c r="E7302" s="3">
        <v>0.72499999999999998</v>
      </c>
      <c r="F7302">
        <v>35</v>
      </c>
      <c r="G7302" t="s">
        <v>32</v>
      </c>
      <c r="H7302">
        <v>35</v>
      </c>
      <c r="I7302" t="s">
        <v>32</v>
      </c>
      <c r="J7302">
        <v>35</v>
      </c>
      <c r="K7302" t="s">
        <v>32</v>
      </c>
      <c r="L7302">
        <v>3</v>
      </c>
      <c r="M7302" t="s">
        <v>26</v>
      </c>
      <c r="N7302" s="4" t="str">
        <f>IF(consolidado[[#This Row],[tempo]]&gt;consolidado[[#This Row],[prioridade_horas]],"Fora do prazo","Dentro do prazo estimado")</f>
        <v>Dentro do prazo estimado</v>
      </c>
      <c r="O7302" s="3">
        <v>1.6666666666666667</v>
      </c>
      <c r="P7302" t="s">
        <v>125</v>
      </c>
      <c r="Q7302">
        <v>6</v>
      </c>
      <c r="R7302" t="s">
        <v>28</v>
      </c>
      <c r="S7302">
        <v>3</v>
      </c>
      <c r="T7302" t="s">
        <v>26</v>
      </c>
      <c r="U7302">
        <v>28</v>
      </c>
      <c r="V7302" t="s">
        <v>34</v>
      </c>
      <c r="W7302">
        <v>2</v>
      </c>
      <c r="X7302" t="s">
        <v>105</v>
      </c>
    </row>
    <row r="7303" spans="1:24">
      <c r="A7303">
        <v>40125</v>
      </c>
      <c r="B7303" t="s">
        <v>150</v>
      </c>
      <c r="C7303" s="1">
        <v>45519.476111111115</v>
      </c>
      <c r="D7303" s="1">
        <v>45530.718009259261</v>
      </c>
      <c r="E7303" s="3">
        <v>2.8715277777777777</v>
      </c>
      <c r="F7303">
        <v>34</v>
      </c>
      <c r="G7303" t="s">
        <v>25</v>
      </c>
      <c r="H7303">
        <v>34</v>
      </c>
      <c r="I7303" t="s">
        <v>25</v>
      </c>
      <c r="J7303">
        <v>71</v>
      </c>
      <c r="K7303" t="s">
        <v>361</v>
      </c>
      <c r="L7303">
        <v>27</v>
      </c>
      <c r="M7303" t="s">
        <v>59</v>
      </c>
      <c r="N7303" s="4" t="str">
        <f>IF(consolidado[[#This Row],[tempo]]&gt;consolidado[[#This Row],[prioridade_horas]],"Fora do prazo","Dentro do prazo estimado")</f>
        <v>Fora do prazo</v>
      </c>
      <c r="O7303" s="3">
        <v>1</v>
      </c>
      <c r="P7303" t="s">
        <v>27</v>
      </c>
      <c r="Q7303">
        <v>6</v>
      </c>
      <c r="R7303" t="s">
        <v>28</v>
      </c>
      <c r="S7303">
        <v>3</v>
      </c>
      <c r="T7303" t="s">
        <v>26</v>
      </c>
      <c r="U7303">
        <v>29</v>
      </c>
      <c r="V7303" t="s">
        <v>85</v>
      </c>
      <c r="W7303">
        <v>4</v>
      </c>
      <c r="X7303" t="s">
        <v>30</v>
      </c>
    </row>
    <row r="7304" spans="1:24">
      <c r="A7304">
        <v>40126</v>
      </c>
      <c r="B7304" t="s">
        <v>404</v>
      </c>
      <c r="C7304" s="1">
        <v>45519.485844907409</v>
      </c>
      <c r="D7304" s="1">
        <v>45519.588159722225</v>
      </c>
      <c r="E7304" s="3">
        <v>0.10208333333333333</v>
      </c>
      <c r="F7304">
        <v>58</v>
      </c>
      <c r="G7304" t="s">
        <v>53</v>
      </c>
      <c r="H7304">
        <v>58</v>
      </c>
      <c r="I7304" t="s">
        <v>53</v>
      </c>
      <c r="J7304">
        <v>0</v>
      </c>
      <c r="K7304" t="s">
        <v>55</v>
      </c>
      <c r="L7304">
        <v>16</v>
      </c>
      <c r="M7304" t="s">
        <v>43</v>
      </c>
      <c r="N7304" s="4" t="str">
        <f>IF(consolidado[[#This Row],[tempo]]&gt;consolidado[[#This Row],[prioridade_horas]],"Fora do prazo","Dentro do prazo estimado")</f>
        <v>Dentro do prazo estimado</v>
      </c>
      <c r="O7304" s="3">
        <v>0.33333333333333331</v>
      </c>
      <c r="P7304" t="s">
        <v>38</v>
      </c>
      <c r="Q7304">
        <v>3</v>
      </c>
      <c r="R7304" t="s">
        <v>33</v>
      </c>
      <c r="S7304">
        <v>13</v>
      </c>
      <c r="T7304" t="s">
        <v>60</v>
      </c>
      <c r="U7304">
        <v>56</v>
      </c>
      <c r="V7304" t="s">
        <v>40</v>
      </c>
      <c r="W7304">
        <v>5</v>
      </c>
      <c r="X7304" t="s">
        <v>41</v>
      </c>
    </row>
    <row r="7305" spans="1:24">
      <c r="A7305">
        <v>40127</v>
      </c>
      <c r="B7305" t="s">
        <v>2254</v>
      </c>
      <c r="C7305" s="1">
        <v>45519.493275462963</v>
      </c>
      <c r="D7305" s="1">
        <v>45519.499050925922</v>
      </c>
      <c r="E7305" s="3">
        <v>5.5555555555555558E-3</v>
      </c>
      <c r="F7305">
        <v>55</v>
      </c>
      <c r="G7305" t="s">
        <v>127</v>
      </c>
      <c r="H7305">
        <v>98</v>
      </c>
      <c r="I7305" t="s">
        <v>69</v>
      </c>
      <c r="J7305">
        <v>55</v>
      </c>
      <c r="K7305" t="s">
        <v>127</v>
      </c>
      <c r="L7305">
        <v>11</v>
      </c>
      <c r="M7305" t="s">
        <v>37</v>
      </c>
      <c r="N7305" s="4" t="str">
        <f>IF(consolidado[[#This Row],[tempo]]&gt;consolidado[[#This Row],[prioridade_horas]],"Fora do prazo","Dentro do prazo estimado")</f>
        <v>Dentro do prazo estimado</v>
      </c>
      <c r="O7305" s="3">
        <v>0.33333333333333331</v>
      </c>
      <c r="P7305" t="s">
        <v>38</v>
      </c>
      <c r="Q7305">
        <v>3</v>
      </c>
      <c r="R7305" t="s">
        <v>33</v>
      </c>
      <c r="S7305">
        <v>11</v>
      </c>
      <c r="T7305" t="s">
        <v>37</v>
      </c>
      <c r="U7305">
        <v>56</v>
      </c>
      <c r="V7305" t="s">
        <v>40</v>
      </c>
      <c r="W7305">
        <v>5</v>
      </c>
      <c r="X7305" t="s">
        <v>41</v>
      </c>
    </row>
    <row r="7306" spans="1:24">
      <c r="A7306">
        <v>40128</v>
      </c>
      <c r="B7306" t="s">
        <v>408</v>
      </c>
      <c r="C7306" s="1">
        <v>45519.493981481479</v>
      </c>
      <c r="D7306" s="1">
        <v>45519.617106481484</v>
      </c>
      <c r="E7306" s="3">
        <v>0.12291666666666666</v>
      </c>
      <c r="F7306">
        <v>55</v>
      </c>
      <c r="G7306" t="s">
        <v>127</v>
      </c>
      <c r="H7306">
        <v>25</v>
      </c>
      <c r="I7306" t="s">
        <v>109</v>
      </c>
      <c r="J7306">
        <v>55</v>
      </c>
      <c r="K7306" t="s">
        <v>127</v>
      </c>
      <c r="L7306">
        <v>11</v>
      </c>
      <c r="M7306" t="s">
        <v>37</v>
      </c>
      <c r="N7306" s="4" t="str">
        <f>IF(consolidado[[#This Row],[tempo]]&gt;consolidado[[#This Row],[prioridade_horas]],"Fora do prazo","Dentro do prazo estimado")</f>
        <v>Dentro do prazo estimado</v>
      </c>
      <c r="O7306" s="3">
        <v>0.33333333333333331</v>
      </c>
      <c r="P7306" t="s">
        <v>38</v>
      </c>
      <c r="Q7306">
        <v>3</v>
      </c>
      <c r="R7306" t="s">
        <v>33</v>
      </c>
      <c r="S7306">
        <v>11</v>
      </c>
      <c r="T7306" t="s">
        <v>37</v>
      </c>
      <c r="U7306">
        <v>56</v>
      </c>
      <c r="V7306" t="s">
        <v>40</v>
      </c>
      <c r="W7306">
        <v>5</v>
      </c>
      <c r="X7306" t="s">
        <v>41</v>
      </c>
    </row>
    <row r="7307" spans="1:24">
      <c r="A7307">
        <v>40129</v>
      </c>
      <c r="B7307" t="s">
        <v>2255</v>
      </c>
      <c r="C7307" s="1">
        <v>45519.494444444441</v>
      </c>
      <c r="D7307" s="1">
        <v>45519.625011574077</v>
      </c>
      <c r="E7307" s="3">
        <v>0.13055555555555556</v>
      </c>
      <c r="F7307">
        <v>55</v>
      </c>
      <c r="G7307" t="s">
        <v>127</v>
      </c>
      <c r="H7307">
        <v>29</v>
      </c>
      <c r="I7307" t="s">
        <v>36</v>
      </c>
      <c r="J7307">
        <v>55</v>
      </c>
      <c r="K7307" t="s">
        <v>127</v>
      </c>
      <c r="L7307">
        <v>11</v>
      </c>
      <c r="M7307" t="s">
        <v>37</v>
      </c>
      <c r="N7307" s="4" t="str">
        <f>IF(consolidado[[#This Row],[tempo]]&gt;consolidado[[#This Row],[prioridade_horas]],"Fora do prazo","Dentro do prazo estimado")</f>
        <v>Dentro do prazo estimado</v>
      </c>
      <c r="O7307" s="3">
        <v>0.33333333333333331</v>
      </c>
      <c r="P7307" t="s">
        <v>38</v>
      </c>
      <c r="Q7307">
        <v>4</v>
      </c>
      <c r="R7307" t="s">
        <v>39</v>
      </c>
      <c r="S7307">
        <v>11</v>
      </c>
      <c r="T7307" t="s">
        <v>37</v>
      </c>
      <c r="U7307">
        <v>56</v>
      </c>
      <c r="V7307" t="s">
        <v>40</v>
      </c>
      <c r="W7307">
        <v>5</v>
      </c>
      <c r="X7307" t="s">
        <v>41</v>
      </c>
    </row>
    <row r="7308" spans="1:24">
      <c r="A7308">
        <v>40130</v>
      </c>
      <c r="B7308" t="s">
        <v>2255</v>
      </c>
      <c r="C7308" s="1">
        <v>45519.495069444441</v>
      </c>
      <c r="D7308" s="1">
        <v>45533.438599537039</v>
      </c>
      <c r="E7308" s="3">
        <v>3.7006944444444443</v>
      </c>
      <c r="F7308">
        <v>55</v>
      </c>
      <c r="G7308" t="s">
        <v>127</v>
      </c>
      <c r="H7308">
        <v>25</v>
      </c>
      <c r="I7308" t="s">
        <v>109</v>
      </c>
      <c r="J7308">
        <v>55</v>
      </c>
      <c r="K7308" t="s">
        <v>127</v>
      </c>
      <c r="L7308">
        <v>11</v>
      </c>
      <c r="M7308" t="s">
        <v>37</v>
      </c>
      <c r="N7308" s="4" t="str">
        <f>IF(consolidado[[#This Row],[tempo]]&gt;consolidado[[#This Row],[prioridade_horas]],"Fora do prazo","Dentro do prazo estimado")</f>
        <v>Fora do prazo</v>
      </c>
      <c r="O7308" s="3">
        <v>0.33333333333333331</v>
      </c>
      <c r="P7308" t="s">
        <v>38</v>
      </c>
      <c r="Q7308">
        <v>3</v>
      </c>
      <c r="R7308" t="s">
        <v>33</v>
      </c>
      <c r="S7308">
        <v>11</v>
      </c>
      <c r="T7308" t="s">
        <v>37</v>
      </c>
      <c r="U7308">
        <v>56</v>
      </c>
      <c r="V7308" t="s">
        <v>40</v>
      </c>
      <c r="W7308">
        <v>5</v>
      </c>
      <c r="X7308" t="s">
        <v>41</v>
      </c>
    </row>
    <row r="7309" spans="1:24">
      <c r="A7309">
        <v>40131</v>
      </c>
      <c r="B7309" t="s">
        <v>3885</v>
      </c>
      <c r="C7309" s="1">
        <v>45519.495439814818</v>
      </c>
      <c r="D7309" s="1">
        <v>45520.654965277776</v>
      </c>
      <c r="E7309" s="3">
        <v>0.53541666666666665</v>
      </c>
      <c r="F7309">
        <v>34</v>
      </c>
      <c r="G7309" t="s">
        <v>25</v>
      </c>
      <c r="H7309">
        <v>95</v>
      </c>
      <c r="I7309" t="s">
        <v>599</v>
      </c>
      <c r="J7309">
        <v>95</v>
      </c>
      <c r="K7309" t="s">
        <v>599</v>
      </c>
      <c r="L7309">
        <v>8</v>
      </c>
      <c r="M7309" t="s">
        <v>110</v>
      </c>
      <c r="N7309" s="4" t="str">
        <f>IF(consolidado[[#This Row],[tempo]]&gt;consolidado[[#This Row],[prioridade_horas]],"Fora do prazo","Dentro do prazo estimado")</f>
        <v>Dentro do prazo estimado</v>
      </c>
      <c r="O7309" s="3">
        <v>1</v>
      </c>
      <c r="P7309" t="s">
        <v>27</v>
      </c>
      <c r="Q7309">
        <v>3</v>
      </c>
      <c r="R7309" t="s">
        <v>33</v>
      </c>
      <c r="S7309">
        <v>13</v>
      </c>
      <c r="T7309" t="s">
        <v>60</v>
      </c>
      <c r="U7309">
        <v>34</v>
      </c>
      <c r="V7309" t="s">
        <v>3886</v>
      </c>
      <c r="W7309">
        <v>5</v>
      </c>
      <c r="X7309" t="s">
        <v>41</v>
      </c>
    </row>
    <row r="7310" spans="1:24">
      <c r="A7310">
        <v>40132</v>
      </c>
      <c r="B7310" t="s">
        <v>3887</v>
      </c>
      <c r="C7310" s="1">
        <v>45519.497534722221</v>
      </c>
      <c r="D7310" s="1">
        <v>45519.604583333334</v>
      </c>
      <c r="E7310" s="3">
        <v>0.10694444444444444</v>
      </c>
      <c r="F7310">
        <v>62</v>
      </c>
      <c r="G7310" t="s">
        <v>45</v>
      </c>
      <c r="H7310">
        <v>62</v>
      </c>
      <c r="I7310" t="s">
        <v>45</v>
      </c>
      <c r="J7310">
        <v>62</v>
      </c>
      <c r="K7310" t="s">
        <v>45</v>
      </c>
      <c r="L7310">
        <v>11</v>
      </c>
      <c r="M7310" t="s">
        <v>37</v>
      </c>
      <c r="N7310" s="4" t="str">
        <f>IF(consolidado[[#This Row],[tempo]]&gt;consolidado[[#This Row],[prioridade_horas]],"Fora do prazo","Dentro do prazo estimado")</f>
        <v>Dentro do prazo estimado</v>
      </c>
      <c r="O7310" s="3">
        <v>0.33333333333333331</v>
      </c>
      <c r="P7310" t="s">
        <v>38</v>
      </c>
      <c r="Q7310">
        <v>3</v>
      </c>
      <c r="R7310" t="s">
        <v>33</v>
      </c>
      <c r="S7310">
        <v>6</v>
      </c>
      <c r="T7310" t="s">
        <v>118</v>
      </c>
      <c r="U7310">
        <v>69</v>
      </c>
      <c r="V7310" t="s">
        <v>363</v>
      </c>
      <c r="W7310">
        <v>5</v>
      </c>
      <c r="X7310" t="s">
        <v>41</v>
      </c>
    </row>
    <row r="7311" spans="1:24">
      <c r="A7311">
        <v>40133</v>
      </c>
      <c r="B7311" t="s">
        <v>291</v>
      </c>
      <c r="C7311" s="1">
        <v>45519.501342592594</v>
      </c>
      <c r="D7311" s="1">
        <v>45533.605428240742</v>
      </c>
      <c r="E7311" s="3">
        <v>3.8611111111111112</v>
      </c>
      <c r="F7311">
        <v>119</v>
      </c>
      <c r="G7311" t="s">
        <v>2814</v>
      </c>
      <c r="H7311">
        <v>52</v>
      </c>
      <c r="I7311" t="s">
        <v>77</v>
      </c>
      <c r="J7311">
        <v>119</v>
      </c>
      <c r="K7311" t="s">
        <v>2814</v>
      </c>
      <c r="L7311">
        <v>26</v>
      </c>
      <c r="M7311" t="s">
        <v>78</v>
      </c>
      <c r="N7311" s="4" t="str">
        <f>IF(consolidado[[#This Row],[tempo]]&gt;consolidado[[#This Row],[prioridade_horas]],"Fora do prazo","Dentro do prazo estimado")</f>
        <v>Fora do prazo</v>
      </c>
      <c r="O7311" s="3">
        <v>0.33333333333333331</v>
      </c>
      <c r="P7311" t="s">
        <v>38</v>
      </c>
      <c r="Q7311">
        <v>3</v>
      </c>
      <c r="R7311" t="s">
        <v>33</v>
      </c>
      <c r="S7311">
        <v>26</v>
      </c>
      <c r="T7311" t="s">
        <v>78</v>
      </c>
      <c r="U7311">
        <v>6</v>
      </c>
      <c r="V7311" t="s">
        <v>29</v>
      </c>
      <c r="W7311">
        <v>3</v>
      </c>
      <c r="X7311" t="s">
        <v>86</v>
      </c>
    </row>
    <row r="7312" spans="1:24">
      <c r="A7312">
        <v>40134</v>
      </c>
      <c r="B7312" t="s">
        <v>291</v>
      </c>
      <c r="C7312" s="1">
        <v>45519.502291666664</v>
      </c>
      <c r="D7312" s="1">
        <v>45533.584363425929</v>
      </c>
      <c r="E7312" s="3">
        <v>3.838888888888889</v>
      </c>
      <c r="F7312">
        <v>119</v>
      </c>
      <c r="G7312" t="s">
        <v>2814</v>
      </c>
      <c r="H7312">
        <v>52</v>
      </c>
      <c r="I7312" t="s">
        <v>77</v>
      </c>
      <c r="J7312">
        <v>0</v>
      </c>
      <c r="K7312" t="s">
        <v>55</v>
      </c>
      <c r="L7312">
        <v>26</v>
      </c>
      <c r="M7312" t="s">
        <v>78</v>
      </c>
      <c r="N7312" s="4" t="str">
        <f>IF(consolidado[[#This Row],[tempo]]&gt;consolidado[[#This Row],[prioridade_horas]],"Fora do prazo","Dentro do prazo estimado")</f>
        <v>Fora do prazo</v>
      </c>
      <c r="O7312" s="3">
        <v>0.33333333333333331</v>
      </c>
      <c r="P7312" t="s">
        <v>38</v>
      </c>
      <c r="Q7312">
        <v>3</v>
      </c>
      <c r="R7312" t="s">
        <v>33</v>
      </c>
      <c r="S7312">
        <v>26</v>
      </c>
      <c r="T7312" t="s">
        <v>78</v>
      </c>
      <c r="U7312">
        <v>6</v>
      </c>
      <c r="V7312" t="s">
        <v>29</v>
      </c>
      <c r="W7312">
        <v>3</v>
      </c>
      <c r="X7312" t="s">
        <v>86</v>
      </c>
    </row>
    <row r="7313" spans="1:24">
      <c r="A7313">
        <v>40135</v>
      </c>
      <c r="B7313" t="s">
        <v>3888</v>
      </c>
      <c r="C7313" s="1">
        <v>45519.535775462966</v>
      </c>
      <c r="D7313" s="1">
        <v>45526.45821759259</v>
      </c>
      <c r="E7313" s="3">
        <v>1.8006944444444444</v>
      </c>
      <c r="F7313">
        <v>104</v>
      </c>
      <c r="G7313" t="s">
        <v>108</v>
      </c>
      <c r="H7313">
        <v>45</v>
      </c>
      <c r="I7313" t="s">
        <v>156</v>
      </c>
      <c r="J7313">
        <v>104</v>
      </c>
      <c r="K7313" t="s">
        <v>108</v>
      </c>
      <c r="L7313">
        <v>10</v>
      </c>
      <c r="M7313" t="s">
        <v>143</v>
      </c>
      <c r="N7313" s="4" t="str">
        <f>IF(consolidado[[#This Row],[tempo]]&gt;consolidado[[#This Row],[prioridade_horas]],"Fora do prazo","Dentro do prazo estimado")</f>
        <v>Fora do prazo</v>
      </c>
      <c r="O7313" s="3">
        <v>0.33333333333333331</v>
      </c>
      <c r="P7313" t="s">
        <v>38</v>
      </c>
      <c r="Q7313">
        <v>3</v>
      </c>
      <c r="R7313" t="s">
        <v>33</v>
      </c>
      <c r="S7313">
        <v>10</v>
      </c>
      <c r="T7313" t="s">
        <v>143</v>
      </c>
      <c r="U7313">
        <v>1</v>
      </c>
      <c r="V7313" t="s">
        <v>113</v>
      </c>
      <c r="W7313">
        <v>5</v>
      </c>
      <c r="X7313" t="s">
        <v>41</v>
      </c>
    </row>
    <row r="7314" spans="1:24">
      <c r="A7314">
        <v>40136</v>
      </c>
      <c r="B7314" t="s">
        <v>3889</v>
      </c>
      <c r="C7314" s="1">
        <v>45519.536458333336</v>
      </c>
      <c r="D7314" s="1">
        <v>45526.462187500001</v>
      </c>
      <c r="E7314" s="3">
        <v>1.8041666666666667</v>
      </c>
      <c r="F7314">
        <v>104</v>
      </c>
      <c r="G7314" t="s">
        <v>108</v>
      </c>
      <c r="H7314">
        <v>45</v>
      </c>
      <c r="I7314" t="s">
        <v>156</v>
      </c>
      <c r="J7314">
        <v>104</v>
      </c>
      <c r="K7314" t="s">
        <v>108</v>
      </c>
      <c r="L7314">
        <v>10</v>
      </c>
      <c r="M7314" t="s">
        <v>143</v>
      </c>
      <c r="N7314" s="4" t="str">
        <f>IF(consolidado[[#This Row],[tempo]]&gt;consolidado[[#This Row],[prioridade_horas]],"Fora do prazo","Dentro do prazo estimado")</f>
        <v>Fora do prazo</v>
      </c>
      <c r="O7314" s="3">
        <v>1</v>
      </c>
      <c r="P7314" t="s">
        <v>27</v>
      </c>
      <c r="Q7314">
        <v>3</v>
      </c>
      <c r="R7314" t="s">
        <v>33</v>
      </c>
      <c r="S7314">
        <v>10</v>
      </c>
      <c r="T7314" t="s">
        <v>143</v>
      </c>
      <c r="U7314">
        <v>1</v>
      </c>
      <c r="V7314" t="s">
        <v>113</v>
      </c>
      <c r="W7314">
        <v>5</v>
      </c>
      <c r="X7314" t="s">
        <v>41</v>
      </c>
    </row>
    <row r="7315" spans="1:24">
      <c r="A7315">
        <v>40137</v>
      </c>
      <c r="B7315" t="s">
        <v>2506</v>
      </c>
      <c r="C7315" s="1">
        <v>45519.537569444445</v>
      </c>
      <c r="D7315" s="1">
        <v>45519.615949074076</v>
      </c>
      <c r="E7315" s="3">
        <v>7.7777777777777779E-2</v>
      </c>
      <c r="F7315">
        <v>104</v>
      </c>
      <c r="G7315" t="s">
        <v>108</v>
      </c>
      <c r="H7315">
        <v>15</v>
      </c>
      <c r="I7315" t="s">
        <v>82</v>
      </c>
      <c r="J7315">
        <v>104</v>
      </c>
      <c r="K7315" t="s">
        <v>108</v>
      </c>
      <c r="L7315">
        <v>13</v>
      </c>
      <c r="M7315" t="s">
        <v>60</v>
      </c>
      <c r="N7315" s="4" t="str">
        <f>IF(consolidado[[#This Row],[tempo]]&gt;consolidado[[#This Row],[prioridade_horas]],"Fora do prazo","Dentro do prazo estimado")</f>
        <v>Dentro do prazo estimado</v>
      </c>
      <c r="O7315" s="3">
        <v>0.33333333333333331</v>
      </c>
      <c r="P7315" t="s">
        <v>38</v>
      </c>
      <c r="Q7315">
        <v>3</v>
      </c>
      <c r="R7315" t="s">
        <v>33</v>
      </c>
      <c r="S7315">
        <v>16</v>
      </c>
      <c r="T7315" t="s">
        <v>43</v>
      </c>
      <c r="U7315">
        <v>25</v>
      </c>
      <c r="V7315" t="s">
        <v>90</v>
      </c>
      <c r="W7315">
        <v>3</v>
      </c>
      <c r="X7315" t="s">
        <v>86</v>
      </c>
    </row>
    <row r="7316" spans="1:24">
      <c r="A7316">
        <v>40138</v>
      </c>
      <c r="B7316" t="s">
        <v>290</v>
      </c>
      <c r="C7316" s="1">
        <v>45519.538587962961</v>
      </c>
      <c r="D7316" s="1">
        <v>45519.613865740743</v>
      </c>
      <c r="E7316" s="3">
        <v>7.4999999999999997E-2</v>
      </c>
      <c r="F7316">
        <v>104</v>
      </c>
      <c r="G7316" t="s">
        <v>108</v>
      </c>
      <c r="H7316">
        <v>15</v>
      </c>
      <c r="I7316" t="s">
        <v>82</v>
      </c>
      <c r="J7316">
        <v>104</v>
      </c>
      <c r="K7316" t="s">
        <v>108</v>
      </c>
      <c r="L7316">
        <v>13</v>
      </c>
      <c r="M7316" t="s">
        <v>60</v>
      </c>
      <c r="N7316" s="4" t="str">
        <f>IF(consolidado[[#This Row],[tempo]]&gt;consolidado[[#This Row],[prioridade_horas]],"Fora do prazo","Dentro do prazo estimado")</f>
        <v>Dentro do prazo estimado</v>
      </c>
      <c r="O7316" s="3">
        <v>0.33333333333333331</v>
      </c>
      <c r="P7316" t="s">
        <v>38</v>
      </c>
      <c r="Q7316">
        <v>3</v>
      </c>
      <c r="R7316" t="s">
        <v>33</v>
      </c>
      <c r="S7316">
        <v>16</v>
      </c>
      <c r="T7316" t="s">
        <v>43</v>
      </c>
      <c r="U7316">
        <v>25</v>
      </c>
      <c r="V7316" t="s">
        <v>90</v>
      </c>
      <c r="W7316">
        <v>3</v>
      </c>
      <c r="X7316" t="s">
        <v>86</v>
      </c>
    </row>
    <row r="7317" spans="1:24">
      <c r="A7317">
        <v>40139</v>
      </c>
      <c r="B7317" t="s">
        <v>3890</v>
      </c>
      <c r="C7317" s="1">
        <v>45519.586284722223</v>
      </c>
      <c r="D7317" s="1">
        <v>45526.454953703702</v>
      </c>
      <c r="E7317" s="3">
        <v>1.7472222222222222</v>
      </c>
      <c r="F7317">
        <v>118</v>
      </c>
      <c r="G7317" t="s">
        <v>3017</v>
      </c>
      <c r="H7317">
        <v>45</v>
      </c>
      <c r="I7317" t="s">
        <v>156</v>
      </c>
      <c r="J7317">
        <v>118</v>
      </c>
      <c r="K7317" t="s">
        <v>3017</v>
      </c>
      <c r="L7317">
        <v>10</v>
      </c>
      <c r="M7317" t="s">
        <v>143</v>
      </c>
      <c r="N7317" s="4" t="str">
        <f>IF(consolidado[[#This Row],[tempo]]&gt;consolidado[[#This Row],[prioridade_horas]],"Fora do prazo","Dentro do prazo estimado")</f>
        <v>Fora do prazo</v>
      </c>
      <c r="O7317" s="3">
        <v>0.33333333333333331</v>
      </c>
      <c r="P7317" t="s">
        <v>38</v>
      </c>
      <c r="Q7317">
        <v>3</v>
      </c>
      <c r="R7317" t="s">
        <v>33</v>
      </c>
      <c r="S7317">
        <v>10</v>
      </c>
      <c r="T7317" t="s">
        <v>143</v>
      </c>
      <c r="U7317">
        <v>1</v>
      </c>
      <c r="V7317" t="s">
        <v>113</v>
      </c>
      <c r="W7317">
        <v>3</v>
      </c>
      <c r="X7317" t="s">
        <v>86</v>
      </c>
    </row>
    <row r="7318" spans="1:24">
      <c r="A7318">
        <v>40140</v>
      </c>
      <c r="B7318" t="s">
        <v>316</v>
      </c>
      <c r="C7318" s="1">
        <v>45519.600682870368</v>
      </c>
      <c r="D7318" s="1">
        <v>45519.658761574072</v>
      </c>
      <c r="E7318" s="3">
        <v>5.8333333333333334E-2</v>
      </c>
      <c r="F7318">
        <v>30</v>
      </c>
      <c r="G7318" t="s">
        <v>81</v>
      </c>
      <c r="H7318">
        <v>52</v>
      </c>
      <c r="I7318" t="s">
        <v>77</v>
      </c>
      <c r="J7318">
        <v>30</v>
      </c>
      <c r="K7318" t="s">
        <v>81</v>
      </c>
      <c r="L7318">
        <v>4</v>
      </c>
      <c r="M7318" t="s">
        <v>94</v>
      </c>
      <c r="N7318" s="4" t="str">
        <f>IF(consolidado[[#This Row],[tempo]]&gt;consolidado[[#This Row],[prioridade_horas]],"Fora do prazo","Dentro do prazo estimado")</f>
        <v>Dentro do prazo estimado</v>
      </c>
      <c r="O7318" s="3">
        <v>0.33333333333333331</v>
      </c>
      <c r="P7318" t="s">
        <v>38</v>
      </c>
      <c r="Q7318">
        <v>3</v>
      </c>
      <c r="R7318" t="s">
        <v>33</v>
      </c>
      <c r="S7318">
        <v>16</v>
      </c>
      <c r="T7318" t="s">
        <v>43</v>
      </c>
      <c r="U7318">
        <v>28</v>
      </c>
      <c r="V7318" t="s">
        <v>34</v>
      </c>
      <c r="W7318">
        <v>5</v>
      </c>
      <c r="X7318" t="s">
        <v>41</v>
      </c>
    </row>
    <row r="7319" spans="1:24">
      <c r="A7319">
        <v>40141</v>
      </c>
      <c r="B7319" t="s">
        <v>559</v>
      </c>
      <c r="C7319" s="1">
        <v>45519.609548611108</v>
      </c>
      <c r="D7319" s="1">
        <v>45520.605879629627</v>
      </c>
      <c r="E7319" s="3">
        <v>0.37222222222222223</v>
      </c>
      <c r="F7319">
        <v>119</v>
      </c>
      <c r="G7319" t="s">
        <v>2814</v>
      </c>
      <c r="H7319">
        <v>119</v>
      </c>
      <c r="I7319" t="s">
        <v>2814</v>
      </c>
      <c r="J7319">
        <v>119</v>
      </c>
      <c r="K7319" t="s">
        <v>2814</v>
      </c>
      <c r="L7319">
        <v>11</v>
      </c>
      <c r="M7319" t="s">
        <v>37</v>
      </c>
      <c r="N7319" s="4" t="str">
        <f>IF(consolidado[[#This Row],[tempo]]&gt;consolidado[[#This Row],[prioridade_horas]],"Fora do prazo","Dentro do prazo estimado")</f>
        <v>Fora do prazo</v>
      </c>
      <c r="O7319" s="3">
        <v>0.33333333333333331</v>
      </c>
      <c r="P7319" t="s">
        <v>38</v>
      </c>
      <c r="Q7319">
        <v>3</v>
      </c>
      <c r="R7319" t="s">
        <v>33</v>
      </c>
      <c r="S7319">
        <v>1</v>
      </c>
      <c r="T7319" t="s">
        <v>66</v>
      </c>
      <c r="U7319">
        <v>69</v>
      </c>
      <c r="V7319" t="s">
        <v>363</v>
      </c>
      <c r="W7319">
        <v>3</v>
      </c>
      <c r="X7319" t="s">
        <v>86</v>
      </c>
    </row>
    <row r="7320" spans="1:24">
      <c r="A7320">
        <v>40142</v>
      </c>
      <c r="B7320" t="s">
        <v>3891</v>
      </c>
      <c r="C7320" s="1">
        <v>45519.610925925925</v>
      </c>
      <c r="D7320" s="1">
        <v>45523.366759259261</v>
      </c>
      <c r="E7320" s="3">
        <v>0.50763888888888886</v>
      </c>
      <c r="F7320">
        <v>29</v>
      </c>
      <c r="G7320" t="s">
        <v>36</v>
      </c>
      <c r="H7320">
        <v>29</v>
      </c>
      <c r="I7320" t="s">
        <v>36</v>
      </c>
      <c r="J7320">
        <v>29</v>
      </c>
      <c r="K7320" t="s">
        <v>36</v>
      </c>
      <c r="L7320">
        <v>11</v>
      </c>
      <c r="M7320" t="s">
        <v>37</v>
      </c>
      <c r="N7320" s="4" t="str">
        <f>IF(consolidado[[#This Row],[tempo]]&gt;consolidado[[#This Row],[prioridade_horas]],"Fora do prazo","Dentro do prazo estimado")</f>
        <v>Fora do prazo</v>
      </c>
      <c r="O7320" s="3">
        <v>0.33333333333333331</v>
      </c>
      <c r="P7320" t="s">
        <v>38</v>
      </c>
      <c r="Q7320">
        <v>3</v>
      </c>
      <c r="R7320" t="s">
        <v>33</v>
      </c>
      <c r="S7320">
        <v>11</v>
      </c>
      <c r="T7320" t="s">
        <v>37</v>
      </c>
      <c r="U7320">
        <v>56</v>
      </c>
      <c r="V7320" t="s">
        <v>40</v>
      </c>
      <c r="W7320">
        <v>5</v>
      </c>
      <c r="X7320" t="s">
        <v>41</v>
      </c>
    </row>
    <row r="7321" spans="1:24">
      <c r="A7321">
        <v>40143</v>
      </c>
      <c r="B7321" t="s">
        <v>3892</v>
      </c>
      <c r="C7321" s="1">
        <v>45519.614293981482</v>
      </c>
      <c r="D7321" s="1">
        <v>45519.714120370372</v>
      </c>
      <c r="E7321" s="3">
        <v>0.1</v>
      </c>
      <c r="F7321">
        <v>83</v>
      </c>
      <c r="G7321" t="s">
        <v>104</v>
      </c>
      <c r="H7321">
        <v>99</v>
      </c>
      <c r="I7321" t="s">
        <v>73</v>
      </c>
      <c r="J7321">
        <v>83</v>
      </c>
      <c r="K7321" t="s">
        <v>104</v>
      </c>
      <c r="L7321">
        <v>16</v>
      </c>
      <c r="M7321" t="s">
        <v>43</v>
      </c>
      <c r="N7321" s="4" t="str">
        <f>IF(consolidado[[#This Row],[tempo]]&gt;consolidado[[#This Row],[prioridade_horas]],"Fora do prazo","Dentro do prazo estimado")</f>
        <v>Dentro do prazo estimado</v>
      </c>
      <c r="O7321" s="3">
        <v>0.33333333333333331</v>
      </c>
      <c r="P7321" t="s">
        <v>38</v>
      </c>
      <c r="Q7321">
        <v>3</v>
      </c>
      <c r="R7321" t="s">
        <v>33</v>
      </c>
      <c r="S7321">
        <v>16</v>
      </c>
      <c r="T7321" t="s">
        <v>43</v>
      </c>
      <c r="U7321">
        <v>56</v>
      </c>
      <c r="V7321" t="s">
        <v>40</v>
      </c>
      <c r="W7321">
        <v>5</v>
      </c>
      <c r="X7321" t="s">
        <v>41</v>
      </c>
    </row>
    <row r="7322" spans="1:24">
      <c r="A7322">
        <v>40144</v>
      </c>
      <c r="B7322" t="s">
        <v>1550</v>
      </c>
      <c r="C7322" s="1">
        <v>45519.615532407406</v>
      </c>
      <c r="D7322" s="1">
        <v>45524.634745370371</v>
      </c>
      <c r="E7322" s="3">
        <v>1.1465277777777778</v>
      </c>
      <c r="F7322">
        <v>25</v>
      </c>
      <c r="G7322" t="s">
        <v>109</v>
      </c>
      <c r="H7322">
        <v>99</v>
      </c>
      <c r="I7322" t="s">
        <v>73</v>
      </c>
      <c r="J7322">
        <v>25</v>
      </c>
      <c r="K7322" t="s">
        <v>109</v>
      </c>
      <c r="L7322">
        <v>11</v>
      </c>
      <c r="M7322" t="s">
        <v>37</v>
      </c>
      <c r="N7322" s="4" t="str">
        <f>IF(consolidado[[#This Row],[tempo]]&gt;consolidado[[#This Row],[prioridade_horas]],"Fora do prazo","Dentro do prazo estimado")</f>
        <v>Fora do prazo</v>
      </c>
      <c r="O7322" s="3">
        <v>0.33333333333333331</v>
      </c>
      <c r="P7322" t="s">
        <v>38</v>
      </c>
      <c r="Q7322">
        <v>3</v>
      </c>
      <c r="R7322" t="s">
        <v>33</v>
      </c>
      <c r="S7322">
        <v>16</v>
      </c>
      <c r="T7322" t="s">
        <v>43</v>
      </c>
      <c r="U7322">
        <v>56</v>
      </c>
      <c r="V7322" t="s">
        <v>40</v>
      </c>
      <c r="W7322">
        <v>5</v>
      </c>
      <c r="X7322" t="s">
        <v>41</v>
      </c>
    </row>
    <row r="7323" spans="1:24">
      <c r="A7323">
        <v>40145</v>
      </c>
      <c r="B7323" t="s">
        <v>1430</v>
      </c>
      <c r="C7323" s="1">
        <v>45519.616805555554</v>
      </c>
      <c r="D7323" s="1">
        <v>45520.590416666666</v>
      </c>
      <c r="E7323" s="3">
        <v>0.34930555555555554</v>
      </c>
      <c r="F7323">
        <v>30</v>
      </c>
      <c r="G7323" t="s">
        <v>81</v>
      </c>
      <c r="H7323">
        <v>30</v>
      </c>
      <c r="I7323" t="s">
        <v>81</v>
      </c>
      <c r="J7323">
        <v>30</v>
      </c>
      <c r="K7323" t="s">
        <v>81</v>
      </c>
      <c r="L7323">
        <v>12</v>
      </c>
      <c r="M7323" t="s">
        <v>83</v>
      </c>
      <c r="N7323" s="4" t="str">
        <f>IF(consolidado[[#This Row],[tempo]]&gt;consolidado[[#This Row],[prioridade_horas]],"Fora do prazo","Dentro do prazo estimado")</f>
        <v>Dentro do prazo estimado</v>
      </c>
      <c r="O7323" s="3">
        <v>5</v>
      </c>
      <c r="P7323" t="s">
        <v>84</v>
      </c>
      <c r="Q7323">
        <v>6</v>
      </c>
      <c r="R7323" t="s">
        <v>28</v>
      </c>
      <c r="S7323">
        <v>4</v>
      </c>
      <c r="T7323" t="s">
        <v>94</v>
      </c>
      <c r="U7323">
        <v>29</v>
      </c>
      <c r="V7323" t="s">
        <v>85</v>
      </c>
      <c r="W7323">
        <v>3</v>
      </c>
      <c r="X7323" t="s">
        <v>86</v>
      </c>
    </row>
    <row r="7324" spans="1:24">
      <c r="A7324">
        <v>40146</v>
      </c>
      <c r="B7324" t="s">
        <v>3893</v>
      </c>
      <c r="C7324" s="1">
        <v>45519.619479166664</v>
      </c>
      <c r="D7324" s="1">
        <v>45520.706643518519</v>
      </c>
      <c r="E7324" s="3">
        <v>0.46250000000000002</v>
      </c>
      <c r="F7324">
        <v>62</v>
      </c>
      <c r="G7324" t="s">
        <v>45</v>
      </c>
      <c r="H7324">
        <v>62</v>
      </c>
      <c r="I7324" t="s">
        <v>45</v>
      </c>
      <c r="J7324">
        <v>62</v>
      </c>
      <c r="K7324" t="s">
        <v>45</v>
      </c>
      <c r="L7324">
        <v>11</v>
      </c>
      <c r="M7324" t="s">
        <v>37</v>
      </c>
      <c r="N7324" s="4" t="str">
        <f>IF(consolidado[[#This Row],[tempo]]&gt;consolidado[[#This Row],[prioridade_horas]],"Fora do prazo","Dentro do prazo estimado")</f>
        <v>Fora do prazo</v>
      </c>
      <c r="O7324" s="3">
        <v>0.33333333333333331</v>
      </c>
      <c r="P7324" t="s">
        <v>38</v>
      </c>
      <c r="Q7324">
        <v>3</v>
      </c>
      <c r="R7324" t="s">
        <v>33</v>
      </c>
      <c r="S7324">
        <v>2</v>
      </c>
      <c r="T7324" t="s">
        <v>47</v>
      </c>
      <c r="U7324">
        <v>69</v>
      </c>
      <c r="V7324" t="s">
        <v>363</v>
      </c>
      <c r="W7324">
        <v>5</v>
      </c>
      <c r="X7324" t="s">
        <v>41</v>
      </c>
    </row>
    <row r="7325" spans="1:24">
      <c r="A7325">
        <v>40147</v>
      </c>
      <c r="B7325" t="s">
        <v>3894</v>
      </c>
      <c r="C7325" s="1">
        <v>45519.620312500003</v>
      </c>
      <c r="D7325" s="1">
        <v>45537.414664351854</v>
      </c>
      <c r="E7325" s="3">
        <v>4.302777777777778</v>
      </c>
      <c r="F7325">
        <v>98</v>
      </c>
      <c r="G7325" t="s">
        <v>69</v>
      </c>
      <c r="H7325">
        <v>25</v>
      </c>
      <c r="I7325" t="s">
        <v>109</v>
      </c>
      <c r="J7325">
        <v>98</v>
      </c>
      <c r="K7325" t="s">
        <v>69</v>
      </c>
      <c r="L7325">
        <v>11</v>
      </c>
      <c r="M7325" t="s">
        <v>37</v>
      </c>
      <c r="N7325" s="4" t="str">
        <f>IF(consolidado[[#This Row],[tempo]]&gt;consolidado[[#This Row],[prioridade_horas]],"Fora do prazo","Dentro do prazo estimado")</f>
        <v>Fora do prazo</v>
      </c>
      <c r="O7325" s="3">
        <v>0.66666666666666663</v>
      </c>
      <c r="P7325" t="s">
        <v>70</v>
      </c>
      <c r="Q7325">
        <v>3</v>
      </c>
      <c r="R7325" t="s">
        <v>33</v>
      </c>
      <c r="S7325">
        <v>11</v>
      </c>
      <c r="T7325" t="s">
        <v>37</v>
      </c>
      <c r="U7325">
        <v>99</v>
      </c>
      <c r="V7325" t="s">
        <v>74</v>
      </c>
      <c r="W7325">
        <v>5</v>
      </c>
      <c r="X7325" t="s">
        <v>41</v>
      </c>
    </row>
    <row r="7326" spans="1:24">
      <c r="A7326">
        <v>40148</v>
      </c>
      <c r="B7326" t="s">
        <v>227</v>
      </c>
      <c r="C7326" s="1">
        <v>45519.627384259256</v>
      </c>
      <c r="D7326" s="1">
        <v>45537.602465277778</v>
      </c>
      <c r="E7326" s="3">
        <v>4.4833333333333334</v>
      </c>
      <c r="F7326">
        <v>35</v>
      </c>
      <c r="G7326" t="s">
        <v>32</v>
      </c>
      <c r="H7326">
        <v>35</v>
      </c>
      <c r="I7326" t="s">
        <v>32</v>
      </c>
      <c r="J7326">
        <v>35</v>
      </c>
      <c r="K7326" t="s">
        <v>32</v>
      </c>
      <c r="L7326">
        <v>3</v>
      </c>
      <c r="M7326" t="s">
        <v>26</v>
      </c>
      <c r="N7326" s="4" t="str">
        <f>IF(consolidado[[#This Row],[tempo]]&gt;consolidado[[#This Row],[prioridade_horas]],"Fora do prazo","Dentro do prazo estimado")</f>
        <v>Fora do prazo</v>
      </c>
      <c r="O7326" s="3">
        <v>1.6666666666666667</v>
      </c>
      <c r="P7326" t="s">
        <v>125</v>
      </c>
      <c r="Q7326">
        <v>3</v>
      </c>
      <c r="R7326" t="s">
        <v>33</v>
      </c>
      <c r="S7326">
        <v>3</v>
      </c>
      <c r="T7326" t="s">
        <v>26</v>
      </c>
      <c r="U7326">
        <v>8</v>
      </c>
      <c r="V7326" t="s">
        <v>194</v>
      </c>
      <c r="W7326">
        <v>4</v>
      </c>
      <c r="X7326" t="s">
        <v>30</v>
      </c>
    </row>
    <row r="7327" spans="1:24">
      <c r="A7327">
        <v>40149</v>
      </c>
      <c r="B7327" t="s">
        <v>809</v>
      </c>
      <c r="C7327" s="1">
        <v>45519.650775462964</v>
      </c>
      <c r="D7327" s="1">
        <v>45524.503125000003</v>
      </c>
      <c r="E7327" s="3">
        <v>0.97916666666666663</v>
      </c>
      <c r="F7327">
        <v>38</v>
      </c>
      <c r="G7327" t="s">
        <v>117</v>
      </c>
      <c r="H7327">
        <v>33</v>
      </c>
      <c r="I7327" t="s">
        <v>57</v>
      </c>
      <c r="J7327">
        <v>38</v>
      </c>
      <c r="K7327" t="s">
        <v>117</v>
      </c>
      <c r="L7327">
        <v>21</v>
      </c>
      <c r="M7327" t="s">
        <v>265</v>
      </c>
      <c r="N7327" s="4" t="str">
        <f>IF(consolidado[[#This Row],[tempo]]&gt;consolidado[[#This Row],[prioridade_horas]],"Fora do prazo","Dentro do prazo estimado")</f>
        <v>Dentro do prazo estimado</v>
      </c>
      <c r="O7327" s="3">
        <v>1</v>
      </c>
      <c r="P7327" t="s">
        <v>27</v>
      </c>
      <c r="Q7327">
        <v>3</v>
      </c>
      <c r="R7327" t="s">
        <v>33</v>
      </c>
      <c r="S7327">
        <v>11</v>
      </c>
      <c r="T7327" t="s">
        <v>37</v>
      </c>
      <c r="U7327">
        <v>8</v>
      </c>
      <c r="V7327" t="s">
        <v>194</v>
      </c>
      <c r="W7327">
        <v>5</v>
      </c>
      <c r="X7327" t="s">
        <v>41</v>
      </c>
    </row>
    <row r="7328" spans="1:24">
      <c r="A7328">
        <v>40150</v>
      </c>
      <c r="B7328" t="s">
        <v>760</v>
      </c>
      <c r="C7328" s="1">
        <v>45519.651597222219</v>
      </c>
      <c r="D7328" s="1">
        <v>45520.515983796293</v>
      </c>
      <c r="E7328" s="3">
        <v>0.24027777777777778</v>
      </c>
      <c r="F7328">
        <v>35</v>
      </c>
      <c r="G7328" t="s">
        <v>32</v>
      </c>
      <c r="H7328">
        <v>35</v>
      </c>
      <c r="I7328" t="s">
        <v>32</v>
      </c>
      <c r="J7328">
        <v>35</v>
      </c>
      <c r="K7328" t="s">
        <v>32</v>
      </c>
      <c r="L7328">
        <v>3</v>
      </c>
      <c r="M7328" t="s">
        <v>26</v>
      </c>
      <c r="N7328" s="4" t="str">
        <f>IF(consolidado[[#This Row],[tempo]]&gt;consolidado[[#This Row],[prioridade_horas]],"Fora do prazo","Dentro do prazo estimado")</f>
        <v>Dentro do prazo estimado</v>
      </c>
      <c r="O7328" s="3">
        <v>1.6666666666666667</v>
      </c>
      <c r="P7328" t="s">
        <v>125</v>
      </c>
      <c r="Q7328">
        <v>6</v>
      </c>
      <c r="R7328" t="s">
        <v>28</v>
      </c>
      <c r="S7328">
        <v>3</v>
      </c>
      <c r="T7328" t="s">
        <v>26</v>
      </c>
      <c r="U7328">
        <v>9</v>
      </c>
      <c r="V7328" t="s">
        <v>159</v>
      </c>
      <c r="W7328">
        <v>5</v>
      </c>
      <c r="X7328" t="s">
        <v>41</v>
      </c>
    </row>
    <row r="7329" spans="1:24">
      <c r="A7329">
        <v>40151</v>
      </c>
      <c r="B7329" t="s">
        <v>2462</v>
      </c>
      <c r="C7329" s="1">
        <v>45519.696226851855</v>
      </c>
      <c r="D7329" s="1">
        <v>45525.692025462966</v>
      </c>
      <c r="E7329" s="3">
        <v>1.4986111111111111</v>
      </c>
      <c r="F7329">
        <v>68</v>
      </c>
      <c r="G7329" t="s">
        <v>264</v>
      </c>
      <c r="H7329">
        <v>52</v>
      </c>
      <c r="I7329" t="s">
        <v>77</v>
      </c>
      <c r="J7329">
        <v>68</v>
      </c>
      <c r="K7329" t="s">
        <v>264</v>
      </c>
      <c r="L7329">
        <v>21</v>
      </c>
      <c r="M7329" t="s">
        <v>265</v>
      </c>
      <c r="N7329" s="4" t="str">
        <f>IF(consolidado[[#This Row],[tempo]]&gt;consolidado[[#This Row],[prioridade_horas]],"Fora do prazo","Dentro do prazo estimado")</f>
        <v>Fora do prazo</v>
      </c>
      <c r="O7329" s="3">
        <v>1</v>
      </c>
      <c r="P7329" t="s">
        <v>27</v>
      </c>
      <c r="Q7329">
        <v>3</v>
      </c>
      <c r="R7329" t="s">
        <v>33</v>
      </c>
      <c r="S7329">
        <v>16</v>
      </c>
      <c r="T7329" t="s">
        <v>43</v>
      </c>
      <c r="U7329">
        <v>26</v>
      </c>
      <c r="V7329" t="s">
        <v>48</v>
      </c>
      <c r="W7329">
        <v>5</v>
      </c>
      <c r="X7329" t="s">
        <v>41</v>
      </c>
    </row>
    <row r="7330" spans="1:24">
      <c r="A7330">
        <v>40152</v>
      </c>
      <c r="B7330" t="s">
        <v>3895</v>
      </c>
      <c r="C7330" s="1">
        <v>45519.697210648148</v>
      </c>
      <c r="D7330" s="1">
        <v>45532.532199074078</v>
      </c>
      <c r="E7330" s="3">
        <v>3.2166666666666668</v>
      </c>
      <c r="F7330">
        <v>68</v>
      </c>
      <c r="G7330" t="s">
        <v>264</v>
      </c>
      <c r="H7330">
        <v>68</v>
      </c>
      <c r="I7330" t="s">
        <v>264</v>
      </c>
      <c r="J7330">
        <v>68</v>
      </c>
      <c r="K7330" t="s">
        <v>264</v>
      </c>
      <c r="L7330">
        <v>12</v>
      </c>
      <c r="M7330" t="s">
        <v>83</v>
      </c>
      <c r="N7330" s="4" t="str">
        <f>IF(consolidado[[#This Row],[tempo]]&gt;consolidado[[#This Row],[prioridade_horas]],"Fora do prazo","Dentro do prazo estimado")</f>
        <v>Fora do prazo</v>
      </c>
      <c r="O7330" s="3">
        <v>1</v>
      </c>
      <c r="P7330" t="s">
        <v>27</v>
      </c>
      <c r="Q7330">
        <v>6</v>
      </c>
      <c r="R7330" t="s">
        <v>28</v>
      </c>
      <c r="S7330">
        <v>8</v>
      </c>
      <c r="T7330" t="s">
        <v>110</v>
      </c>
      <c r="U7330">
        <v>65</v>
      </c>
      <c r="V7330" t="s">
        <v>269</v>
      </c>
      <c r="W7330">
        <v>5</v>
      </c>
      <c r="X7330" t="s">
        <v>41</v>
      </c>
    </row>
    <row r="7331" spans="1:24">
      <c r="A7331">
        <v>40153</v>
      </c>
      <c r="B7331" t="s">
        <v>3896</v>
      </c>
      <c r="C7331" s="1">
        <v>45519.710706018515</v>
      </c>
      <c r="D7331" s="1">
        <v>45574.648136574076</v>
      </c>
      <c r="E7331" s="3">
        <v>14.589583333333334</v>
      </c>
      <c r="F7331">
        <v>118</v>
      </c>
      <c r="G7331" t="s">
        <v>3017</v>
      </c>
      <c r="H7331">
        <v>45</v>
      </c>
      <c r="I7331" t="s">
        <v>156</v>
      </c>
      <c r="J7331">
        <v>118</v>
      </c>
      <c r="K7331" t="s">
        <v>3017</v>
      </c>
      <c r="L7331">
        <v>10</v>
      </c>
      <c r="M7331" t="s">
        <v>143</v>
      </c>
      <c r="N7331" s="4" t="str">
        <f>IF(consolidado[[#This Row],[tempo]]&gt;consolidado[[#This Row],[prioridade_horas]],"Fora do prazo","Dentro do prazo estimado")</f>
        <v>Fora do prazo</v>
      </c>
      <c r="O7331" s="3">
        <v>0.33333333333333331</v>
      </c>
      <c r="P7331" t="s">
        <v>38</v>
      </c>
      <c r="Q7331">
        <v>3</v>
      </c>
      <c r="R7331" t="s">
        <v>33</v>
      </c>
      <c r="S7331">
        <v>10</v>
      </c>
      <c r="T7331" t="s">
        <v>143</v>
      </c>
      <c r="U7331">
        <v>1</v>
      </c>
      <c r="V7331" t="s">
        <v>113</v>
      </c>
      <c r="W7331">
        <v>5</v>
      </c>
      <c r="X7331" t="s">
        <v>41</v>
      </c>
    </row>
    <row r="7332" spans="1:24">
      <c r="A7332">
        <v>40154</v>
      </c>
      <c r="B7332" t="s">
        <v>625</v>
      </c>
      <c r="C7332" s="1">
        <v>45519.711018518516</v>
      </c>
      <c r="D7332" s="1">
        <v>45524.522847222222</v>
      </c>
      <c r="E7332" s="3">
        <v>0.93888888888888888</v>
      </c>
      <c r="F7332">
        <v>111</v>
      </c>
      <c r="G7332" t="s">
        <v>99</v>
      </c>
      <c r="H7332">
        <v>111</v>
      </c>
      <c r="I7332" t="s">
        <v>99</v>
      </c>
      <c r="J7332">
        <v>111</v>
      </c>
      <c r="K7332" t="s">
        <v>99</v>
      </c>
      <c r="L7332">
        <v>1</v>
      </c>
      <c r="M7332" t="s">
        <v>66</v>
      </c>
      <c r="N7332" s="4" t="str">
        <f>IF(consolidado[[#This Row],[tempo]]&gt;consolidado[[#This Row],[prioridade_horas]],"Fora do prazo","Dentro do prazo estimado")</f>
        <v>Fora do prazo</v>
      </c>
      <c r="O7332" s="3">
        <v>0.33333333333333331</v>
      </c>
      <c r="P7332" t="s">
        <v>38</v>
      </c>
      <c r="Q7332">
        <v>3</v>
      </c>
      <c r="R7332" t="s">
        <v>33</v>
      </c>
      <c r="S7332">
        <v>1</v>
      </c>
      <c r="T7332" t="s">
        <v>66</v>
      </c>
      <c r="U7332">
        <v>29</v>
      </c>
      <c r="V7332" t="s">
        <v>85</v>
      </c>
      <c r="W7332">
        <v>5</v>
      </c>
      <c r="X7332" t="s">
        <v>41</v>
      </c>
    </row>
    <row r="7333" spans="1:24">
      <c r="A7333">
        <v>40155</v>
      </c>
      <c r="B7333" t="s">
        <v>2326</v>
      </c>
      <c r="C7333" s="1">
        <v>45519.728437500002</v>
      </c>
      <c r="D7333" s="1">
        <v>45523.468668981484</v>
      </c>
      <c r="E7333" s="3">
        <v>0.49166666666666664</v>
      </c>
      <c r="F7333">
        <v>122</v>
      </c>
      <c r="G7333" t="s">
        <v>3762</v>
      </c>
      <c r="H7333">
        <v>95</v>
      </c>
      <c r="I7333" t="s">
        <v>599</v>
      </c>
      <c r="J7333">
        <v>122</v>
      </c>
      <c r="K7333" t="s">
        <v>3762</v>
      </c>
      <c r="L7333">
        <v>18</v>
      </c>
      <c r="M7333" t="s">
        <v>187</v>
      </c>
      <c r="N7333" s="4" t="str">
        <f>IF(consolidado[[#This Row],[tempo]]&gt;consolidado[[#This Row],[prioridade_horas]],"Fora do prazo","Dentro do prazo estimado")</f>
        <v>Dentro do prazo estimado</v>
      </c>
      <c r="O7333" s="3">
        <v>0.66666666666666663</v>
      </c>
      <c r="P7333" t="s">
        <v>70</v>
      </c>
      <c r="Q7333">
        <v>3</v>
      </c>
      <c r="R7333" t="s">
        <v>33</v>
      </c>
      <c r="S7333">
        <v>13</v>
      </c>
      <c r="T7333" t="s">
        <v>60</v>
      </c>
      <c r="U7333">
        <v>66</v>
      </c>
      <c r="V7333" t="s">
        <v>2104</v>
      </c>
      <c r="W7333">
        <v>5</v>
      </c>
      <c r="X7333" t="s">
        <v>41</v>
      </c>
    </row>
    <row r="7334" spans="1:24">
      <c r="A7334">
        <v>40156</v>
      </c>
      <c r="B7334" t="s">
        <v>31</v>
      </c>
      <c r="C7334" s="1">
        <v>45520.364606481482</v>
      </c>
      <c r="D7334" s="1">
        <v>45520.366319444445</v>
      </c>
      <c r="E7334" s="3">
        <v>1.3888888888888889E-3</v>
      </c>
      <c r="F7334">
        <v>35</v>
      </c>
      <c r="G7334" t="s">
        <v>32</v>
      </c>
      <c r="H7334">
        <v>35</v>
      </c>
      <c r="I7334" t="s">
        <v>32</v>
      </c>
      <c r="J7334">
        <v>35</v>
      </c>
      <c r="K7334" t="s">
        <v>32</v>
      </c>
      <c r="L7334">
        <v>3</v>
      </c>
      <c r="M7334" t="s">
        <v>26</v>
      </c>
      <c r="N7334" s="4" t="str">
        <f>IF(consolidado[[#This Row],[tempo]]&gt;consolidado[[#This Row],[prioridade_horas]],"Fora do prazo","Dentro do prazo estimado")</f>
        <v>Dentro do prazo estimado</v>
      </c>
      <c r="O7334" s="3">
        <v>0.33333333333333331</v>
      </c>
      <c r="P7334" t="s">
        <v>38</v>
      </c>
      <c r="Q7334">
        <v>6</v>
      </c>
      <c r="R7334" t="s">
        <v>28</v>
      </c>
      <c r="S7334">
        <v>3</v>
      </c>
      <c r="T7334" t="s">
        <v>26</v>
      </c>
      <c r="U7334">
        <v>28</v>
      </c>
      <c r="V7334" t="s">
        <v>34</v>
      </c>
      <c r="W7334">
        <v>4</v>
      </c>
      <c r="X7334" t="s">
        <v>30</v>
      </c>
    </row>
    <row r="7335" spans="1:24">
      <c r="A7335">
        <v>40157</v>
      </c>
      <c r="B7335" t="s">
        <v>3897</v>
      </c>
      <c r="C7335" s="1">
        <v>45520.398842592593</v>
      </c>
      <c r="D7335" s="1">
        <v>45530.675312500003</v>
      </c>
      <c r="E7335" s="3">
        <v>2.5305555555555554</v>
      </c>
      <c r="F7335">
        <v>116</v>
      </c>
      <c r="G7335" t="s">
        <v>2353</v>
      </c>
      <c r="H7335">
        <v>116</v>
      </c>
      <c r="I7335" t="s">
        <v>2353</v>
      </c>
      <c r="J7335">
        <v>0</v>
      </c>
      <c r="K7335" t="s">
        <v>55</v>
      </c>
      <c r="L7335">
        <v>21</v>
      </c>
      <c r="M7335" t="s">
        <v>265</v>
      </c>
      <c r="N7335" s="4" t="str">
        <f>IF(consolidado[[#This Row],[tempo]]&gt;consolidado[[#This Row],[prioridade_horas]],"Fora do prazo","Dentro do prazo estimado")</f>
        <v>Fora do prazo</v>
      </c>
      <c r="O7335" s="3">
        <v>1</v>
      </c>
      <c r="P7335" t="s">
        <v>27</v>
      </c>
      <c r="Q7335">
        <v>3</v>
      </c>
      <c r="R7335" t="s">
        <v>33</v>
      </c>
      <c r="S7335">
        <v>2</v>
      </c>
      <c r="T7335" t="s">
        <v>47</v>
      </c>
      <c r="U7335">
        <v>31</v>
      </c>
      <c r="V7335" t="s">
        <v>266</v>
      </c>
      <c r="W7335">
        <v>5</v>
      </c>
      <c r="X7335" t="s">
        <v>41</v>
      </c>
    </row>
    <row r="7336" spans="1:24">
      <c r="A7336">
        <v>40158</v>
      </c>
      <c r="B7336" t="s">
        <v>3898</v>
      </c>
      <c r="C7336" s="1">
        <v>45520.415659722225</v>
      </c>
      <c r="D7336" s="1">
        <v>45523.589062500003</v>
      </c>
      <c r="E7336" s="3">
        <v>0.5493055555555556</v>
      </c>
      <c r="F7336">
        <v>33</v>
      </c>
      <c r="G7336" t="s">
        <v>57</v>
      </c>
      <c r="H7336">
        <v>15</v>
      </c>
      <c r="I7336" t="s">
        <v>82</v>
      </c>
      <c r="J7336">
        <v>33</v>
      </c>
      <c r="K7336" t="s">
        <v>57</v>
      </c>
      <c r="L7336">
        <v>11</v>
      </c>
      <c r="M7336" t="s">
        <v>37</v>
      </c>
      <c r="N7336" s="4" t="str">
        <f>IF(consolidado[[#This Row],[tempo]]&gt;consolidado[[#This Row],[prioridade_horas]],"Fora do prazo","Dentro do prazo estimado")</f>
        <v>Fora do prazo</v>
      </c>
      <c r="O7336" s="3">
        <v>0.33333333333333331</v>
      </c>
      <c r="P7336" t="s">
        <v>38</v>
      </c>
      <c r="Q7336">
        <v>3</v>
      </c>
      <c r="R7336" t="s">
        <v>33</v>
      </c>
      <c r="S7336">
        <v>16</v>
      </c>
      <c r="T7336" t="s">
        <v>43</v>
      </c>
      <c r="U7336">
        <v>56</v>
      </c>
      <c r="V7336" t="s">
        <v>40</v>
      </c>
      <c r="W7336">
        <v>5</v>
      </c>
      <c r="X7336" t="s">
        <v>41</v>
      </c>
    </row>
    <row r="7337" spans="1:24">
      <c r="A7337">
        <v>40159</v>
      </c>
      <c r="B7337" t="s">
        <v>3899</v>
      </c>
      <c r="C7337" s="1">
        <v>45520.419641203705</v>
      </c>
      <c r="D7337" s="1">
        <v>45520.481342592589</v>
      </c>
      <c r="E7337" s="3">
        <v>6.1805555555555558E-2</v>
      </c>
      <c r="F7337">
        <v>98</v>
      </c>
      <c r="G7337" t="s">
        <v>69</v>
      </c>
      <c r="H7337">
        <v>29</v>
      </c>
      <c r="I7337" t="s">
        <v>36</v>
      </c>
      <c r="J7337">
        <v>29</v>
      </c>
      <c r="K7337" t="s">
        <v>36</v>
      </c>
      <c r="L7337">
        <v>11</v>
      </c>
      <c r="M7337" t="s">
        <v>37</v>
      </c>
      <c r="N7337" s="4" t="str">
        <f>IF(consolidado[[#This Row],[tempo]]&gt;consolidado[[#This Row],[prioridade_horas]],"Fora do prazo","Dentro do prazo estimado")</f>
        <v>Dentro do prazo estimado</v>
      </c>
      <c r="O7337" s="3">
        <v>0.66666666666666663</v>
      </c>
      <c r="P7337" t="s">
        <v>70</v>
      </c>
      <c r="Q7337">
        <v>3</v>
      </c>
      <c r="R7337" t="s">
        <v>33</v>
      </c>
      <c r="S7337">
        <v>11</v>
      </c>
      <c r="T7337" t="s">
        <v>37</v>
      </c>
      <c r="U7337">
        <v>15</v>
      </c>
      <c r="V7337" t="s">
        <v>37</v>
      </c>
      <c r="W7337">
        <v>5</v>
      </c>
      <c r="X7337" t="s">
        <v>41</v>
      </c>
    </row>
    <row r="7338" spans="1:24">
      <c r="A7338">
        <v>40160</v>
      </c>
      <c r="B7338" t="s">
        <v>3900</v>
      </c>
      <c r="C7338" s="1">
        <v>45520.425219907411</v>
      </c>
      <c r="D7338" s="1">
        <v>45526.365543981483</v>
      </c>
      <c r="E7338" s="3">
        <v>1.4430555555555555</v>
      </c>
      <c r="F7338">
        <v>29</v>
      </c>
      <c r="G7338" t="s">
        <v>36</v>
      </c>
      <c r="H7338">
        <v>29</v>
      </c>
      <c r="I7338" t="s">
        <v>36</v>
      </c>
      <c r="J7338">
        <v>29</v>
      </c>
      <c r="K7338" t="s">
        <v>36</v>
      </c>
      <c r="L7338">
        <v>11</v>
      </c>
      <c r="M7338" t="s">
        <v>37</v>
      </c>
      <c r="N7338" s="4" t="str">
        <f>IF(consolidado[[#This Row],[tempo]]&gt;consolidado[[#This Row],[prioridade_horas]],"Fora do prazo","Dentro do prazo estimado")</f>
        <v>Fora do prazo</v>
      </c>
      <c r="O7338" s="3">
        <v>0.33333333333333331</v>
      </c>
      <c r="P7338" t="s">
        <v>38</v>
      </c>
      <c r="Q7338">
        <v>3</v>
      </c>
      <c r="R7338" t="s">
        <v>33</v>
      </c>
      <c r="S7338">
        <v>11</v>
      </c>
      <c r="T7338" t="s">
        <v>37</v>
      </c>
      <c r="U7338">
        <v>56</v>
      </c>
      <c r="V7338" t="s">
        <v>40</v>
      </c>
      <c r="W7338">
        <v>5</v>
      </c>
      <c r="X7338" t="s">
        <v>41</v>
      </c>
    </row>
    <row r="7339" spans="1:24">
      <c r="A7339">
        <v>40161</v>
      </c>
      <c r="B7339" t="s">
        <v>3422</v>
      </c>
      <c r="C7339" s="1">
        <v>45520.440150462964</v>
      </c>
      <c r="D7339" s="1">
        <v>45523.411238425928</v>
      </c>
      <c r="E7339" s="3">
        <v>0.34722222222222221</v>
      </c>
      <c r="F7339">
        <v>29</v>
      </c>
      <c r="G7339" t="s">
        <v>36</v>
      </c>
      <c r="H7339">
        <v>49</v>
      </c>
      <c r="I7339" t="s">
        <v>42</v>
      </c>
      <c r="J7339">
        <v>29</v>
      </c>
      <c r="K7339" t="s">
        <v>36</v>
      </c>
      <c r="L7339">
        <v>11</v>
      </c>
      <c r="M7339" t="s">
        <v>37</v>
      </c>
      <c r="N7339" s="4" t="str">
        <f>IF(consolidado[[#This Row],[tempo]]&gt;consolidado[[#This Row],[prioridade_horas]],"Fora do prazo","Dentro do prazo estimado")</f>
        <v>Fora do prazo</v>
      </c>
      <c r="O7339" s="3">
        <v>0.33333333333333331</v>
      </c>
      <c r="P7339" t="s">
        <v>38</v>
      </c>
      <c r="Q7339">
        <v>3</v>
      </c>
      <c r="R7339" t="s">
        <v>33</v>
      </c>
      <c r="S7339">
        <v>16</v>
      </c>
      <c r="T7339" t="s">
        <v>43</v>
      </c>
      <c r="U7339">
        <v>56</v>
      </c>
      <c r="V7339" t="s">
        <v>40</v>
      </c>
      <c r="W7339">
        <v>5</v>
      </c>
      <c r="X7339" t="s">
        <v>41</v>
      </c>
    </row>
    <row r="7340" spans="1:24">
      <c r="A7340">
        <v>40162</v>
      </c>
      <c r="B7340" t="s">
        <v>1103</v>
      </c>
      <c r="C7340" s="1">
        <v>45520.440648148149</v>
      </c>
      <c r="D7340" s="1">
        <v>45526.673090277778</v>
      </c>
      <c r="E7340" s="3">
        <v>1.7354166666666666</v>
      </c>
      <c r="F7340">
        <v>19</v>
      </c>
      <c r="G7340" t="s">
        <v>91</v>
      </c>
      <c r="H7340">
        <v>52</v>
      </c>
      <c r="I7340" t="s">
        <v>77</v>
      </c>
      <c r="J7340">
        <v>19</v>
      </c>
      <c r="K7340" t="s">
        <v>91</v>
      </c>
      <c r="L7340">
        <v>5</v>
      </c>
      <c r="M7340" t="s">
        <v>92</v>
      </c>
      <c r="N7340" s="4" t="str">
        <f>IF(consolidado[[#This Row],[tempo]]&gt;consolidado[[#This Row],[prioridade_horas]],"Fora do prazo","Dentro do prazo estimado")</f>
        <v>Dentro do prazo estimado</v>
      </c>
      <c r="O7340" s="3">
        <v>5</v>
      </c>
      <c r="P7340" t="s">
        <v>84</v>
      </c>
      <c r="Q7340">
        <v>3</v>
      </c>
      <c r="R7340" t="s">
        <v>33</v>
      </c>
      <c r="S7340">
        <v>26</v>
      </c>
      <c r="T7340" t="s">
        <v>78</v>
      </c>
      <c r="U7340">
        <v>6</v>
      </c>
      <c r="V7340" t="s">
        <v>29</v>
      </c>
      <c r="W7340">
        <v>2</v>
      </c>
      <c r="X7340" t="s">
        <v>105</v>
      </c>
    </row>
    <row r="7341" spans="1:24">
      <c r="A7341">
        <v>40163</v>
      </c>
      <c r="B7341" t="s">
        <v>3901</v>
      </c>
      <c r="C7341" s="1">
        <v>45520.451550925929</v>
      </c>
      <c r="D7341" s="1">
        <v>45523.406099537038</v>
      </c>
      <c r="E7341" s="3">
        <v>0.3298611111111111</v>
      </c>
      <c r="F7341">
        <v>29</v>
      </c>
      <c r="G7341" t="s">
        <v>36</v>
      </c>
      <c r="H7341">
        <v>49</v>
      </c>
      <c r="I7341" t="s">
        <v>42</v>
      </c>
      <c r="J7341">
        <v>29</v>
      </c>
      <c r="K7341" t="s">
        <v>36</v>
      </c>
      <c r="L7341">
        <v>11</v>
      </c>
      <c r="M7341" t="s">
        <v>37</v>
      </c>
      <c r="N7341" s="4" t="str">
        <f>IF(consolidado[[#This Row],[tempo]]&gt;consolidado[[#This Row],[prioridade_horas]],"Fora do prazo","Dentro do prazo estimado")</f>
        <v>Dentro do prazo estimado</v>
      </c>
      <c r="O7341" s="3">
        <v>0.33333333333333331</v>
      </c>
      <c r="P7341" t="s">
        <v>38</v>
      </c>
      <c r="Q7341">
        <v>3</v>
      </c>
      <c r="R7341" t="s">
        <v>33</v>
      </c>
      <c r="S7341">
        <v>16</v>
      </c>
      <c r="T7341" t="s">
        <v>43</v>
      </c>
      <c r="U7341">
        <v>56</v>
      </c>
      <c r="V7341" t="s">
        <v>40</v>
      </c>
      <c r="W7341">
        <v>5</v>
      </c>
      <c r="X7341" t="s">
        <v>41</v>
      </c>
    </row>
    <row r="7342" spans="1:24">
      <c r="A7342">
        <v>40164</v>
      </c>
      <c r="B7342" t="s">
        <v>31</v>
      </c>
      <c r="C7342" s="1">
        <v>45520.459618055553</v>
      </c>
      <c r="D7342" s="1">
        <v>45526.714513888888</v>
      </c>
      <c r="E7342" s="3">
        <v>1.757638888888889</v>
      </c>
      <c r="F7342">
        <v>35</v>
      </c>
      <c r="G7342" t="s">
        <v>32</v>
      </c>
      <c r="H7342">
        <v>52</v>
      </c>
      <c r="I7342" t="s">
        <v>77</v>
      </c>
      <c r="J7342">
        <v>35</v>
      </c>
      <c r="K7342" t="s">
        <v>32</v>
      </c>
      <c r="L7342">
        <v>3</v>
      </c>
      <c r="M7342" t="s">
        <v>26</v>
      </c>
      <c r="N7342" s="4" t="str">
        <f>IF(consolidado[[#This Row],[tempo]]&gt;consolidado[[#This Row],[prioridade_horas]],"Fora do prazo","Dentro do prazo estimado")</f>
        <v>Fora do prazo</v>
      </c>
      <c r="O7342" s="3">
        <v>1.6666666666666667</v>
      </c>
      <c r="P7342" t="s">
        <v>125</v>
      </c>
      <c r="Q7342">
        <v>3</v>
      </c>
      <c r="R7342" t="s">
        <v>33</v>
      </c>
      <c r="S7342">
        <v>16</v>
      </c>
      <c r="T7342" t="s">
        <v>43</v>
      </c>
      <c r="U7342">
        <v>28</v>
      </c>
      <c r="V7342" t="s">
        <v>34</v>
      </c>
      <c r="W7342">
        <v>2</v>
      </c>
      <c r="X7342" t="s">
        <v>105</v>
      </c>
    </row>
    <row r="7343" spans="1:24">
      <c r="A7343">
        <v>40165</v>
      </c>
      <c r="B7343" t="s">
        <v>3902</v>
      </c>
      <c r="C7343" s="1">
        <v>45520.462418981479</v>
      </c>
      <c r="D7343" s="1">
        <v>45520.717546296299</v>
      </c>
      <c r="E7343" s="3">
        <v>0.25555555555555554</v>
      </c>
      <c r="F7343">
        <v>98</v>
      </c>
      <c r="G7343" t="s">
        <v>69</v>
      </c>
      <c r="H7343">
        <v>99</v>
      </c>
      <c r="I7343" t="s">
        <v>73</v>
      </c>
      <c r="J7343">
        <v>98</v>
      </c>
      <c r="K7343" t="s">
        <v>69</v>
      </c>
      <c r="L7343">
        <v>16</v>
      </c>
      <c r="M7343" t="s">
        <v>43</v>
      </c>
      <c r="N7343" s="4" t="str">
        <f>IF(consolidado[[#This Row],[tempo]]&gt;consolidado[[#This Row],[prioridade_horas]],"Fora do prazo","Dentro do prazo estimado")</f>
        <v>Dentro do prazo estimado</v>
      </c>
      <c r="O7343" s="3">
        <v>0.66666666666666663</v>
      </c>
      <c r="P7343" t="s">
        <v>70</v>
      </c>
      <c r="Q7343">
        <v>3</v>
      </c>
      <c r="R7343" t="s">
        <v>33</v>
      </c>
      <c r="S7343">
        <v>16</v>
      </c>
      <c r="T7343" t="s">
        <v>43</v>
      </c>
      <c r="U7343">
        <v>56</v>
      </c>
      <c r="V7343" t="s">
        <v>40</v>
      </c>
      <c r="W7343">
        <v>5</v>
      </c>
      <c r="X7343" t="s">
        <v>41</v>
      </c>
    </row>
    <row r="7344" spans="1:24">
      <c r="A7344">
        <v>40166</v>
      </c>
      <c r="B7344" t="s">
        <v>404</v>
      </c>
      <c r="C7344" s="1">
        <v>45520.464189814818</v>
      </c>
      <c r="D7344" s="1">
        <v>45520.49486111111</v>
      </c>
      <c r="E7344" s="3">
        <v>3.0555555555555555E-2</v>
      </c>
      <c r="F7344">
        <v>58</v>
      </c>
      <c r="G7344" t="s">
        <v>53</v>
      </c>
      <c r="H7344">
        <v>58</v>
      </c>
      <c r="I7344" t="s">
        <v>53</v>
      </c>
      <c r="J7344">
        <v>0</v>
      </c>
      <c r="K7344" t="s">
        <v>55</v>
      </c>
      <c r="L7344">
        <v>16</v>
      </c>
      <c r="M7344" t="s">
        <v>43</v>
      </c>
      <c r="N7344" s="4" t="str">
        <f>IF(consolidado[[#This Row],[tempo]]&gt;consolidado[[#This Row],[prioridade_horas]],"Fora do prazo","Dentro do prazo estimado")</f>
        <v>Dentro do prazo estimado</v>
      </c>
      <c r="O7344" s="3">
        <v>0.33333333333333331</v>
      </c>
      <c r="P7344" t="s">
        <v>38</v>
      </c>
      <c r="Q7344">
        <v>3</v>
      </c>
      <c r="R7344" t="s">
        <v>33</v>
      </c>
      <c r="S7344">
        <v>13</v>
      </c>
      <c r="T7344" t="s">
        <v>60</v>
      </c>
      <c r="U7344">
        <v>56</v>
      </c>
      <c r="V7344" t="s">
        <v>40</v>
      </c>
      <c r="W7344">
        <v>5</v>
      </c>
      <c r="X7344" t="s">
        <v>41</v>
      </c>
    </row>
    <row r="7345" spans="1:24">
      <c r="A7345">
        <v>40167</v>
      </c>
      <c r="B7345" t="s">
        <v>2482</v>
      </c>
      <c r="C7345" s="1">
        <v>45520.475729166668</v>
      </c>
      <c r="D7345" s="1">
        <v>45523.396111111113</v>
      </c>
      <c r="E7345" s="3">
        <v>0.29583333333333334</v>
      </c>
      <c r="F7345">
        <v>29</v>
      </c>
      <c r="G7345" t="s">
        <v>36</v>
      </c>
      <c r="H7345">
        <v>49</v>
      </c>
      <c r="I7345" t="s">
        <v>42</v>
      </c>
      <c r="J7345">
        <v>29</v>
      </c>
      <c r="K7345" t="s">
        <v>36</v>
      </c>
      <c r="L7345">
        <v>11</v>
      </c>
      <c r="M7345" t="s">
        <v>37</v>
      </c>
      <c r="N7345" s="4" t="str">
        <f>IF(consolidado[[#This Row],[tempo]]&gt;consolidado[[#This Row],[prioridade_horas]],"Fora do prazo","Dentro do prazo estimado")</f>
        <v>Dentro do prazo estimado</v>
      </c>
      <c r="O7345" s="3">
        <v>0.33333333333333331</v>
      </c>
      <c r="P7345" t="s">
        <v>38</v>
      </c>
      <c r="Q7345">
        <v>3</v>
      </c>
      <c r="R7345" t="s">
        <v>33</v>
      </c>
      <c r="S7345">
        <v>16</v>
      </c>
      <c r="T7345" t="s">
        <v>43</v>
      </c>
      <c r="U7345">
        <v>56</v>
      </c>
      <c r="V7345" t="s">
        <v>40</v>
      </c>
      <c r="W7345">
        <v>5</v>
      </c>
      <c r="X7345" t="s">
        <v>41</v>
      </c>
    </row>
    <row r="7346" spans="1:24">
      <c r="A7346">
        <v>40168</v>
      </c>
      <c r="B7346" t="s">
        <v>2928</v>
      </c>
      <c r="C7346" s="1">
        <v>45520.482453703706</v>
      </c>
      <c r="D7346" s="1">
        <v>45520.550925925927</v>
      </c>
      <c r="E7346" s="3">
        <v>6.8750000000000006E-2</v>
      </c>
      <c r="F7346">
        <v>119</v>
      </c>
      <c r="G7346" t="s">
        <v>2814</v>
      </c>
      <c r="H7346">
        <v>52</v>
      </c>
      <c r="I7346" t="s">
        <v>77</v>
      </c>
      <c r="J7346">
        <v>119</v>
      </c>
      <c r="K7346" t="s">
        <v>2814</v>
      </c>
      <c r="L7346">
        <v>2</v>
      </c>
      <c r="M7346" t="s">
        <v>47</v>
      </c>
      <c r="N7346" s="4" t="str">
        <f>IF(consolidado[[#This Row],[tempo]]&gt;consolidado[[#This Row],[prioridade_horas]],"Fora do prazo","Dentro do prazo estimado")</f>
        <v>Dentro do prazo estimado</v>
      </c>
      <c r="O7346" s="3">
        <v>0.33333333333333331</v>
      </c>
      <c r="P7346" t="s">
        <v>38</v>
      </c>
      <c r="Q7346">
        <v>3</v>
      </c>
      <c r="R7346" t="s">
        <v>33</v>
      </c>
      <c r="S7346">
        <v>16</v>
      </c>
      <c r="T7346" t="s">
        <v>43</v>
      </c>
      <c r="U7346">
        <v>25</v>
      </c>
      <c r="V7346" t="s">
        <v>90</v>
      </c>
      <c r="W7346">
        <v>3</v>
      </c>
      <c r="X7346" t="s">
        <v>86</v>
      </c>
    </row>
    <row r="7347" spans="1:24">
      <c r="A7347">
        <v>40169</v>
      </c>
      <c r="B7347" t="s">
        <v>3591</v>
      </c>
      <c r="C7347" s="1">
        <v>45520.485347222224</v>
      </c>
      <c r="D7347" s="1">
        <v>45520.553611111114</v>
      </c>
      <c r="E7347" s="3">
        <v>6.8750000000000006E-2</v>
      </c>
      <c r="F7347">
        <v>80</v>
      </c>
      <c r="G7347" t="s">
        <v>123</v>
      </c>
      <c r="H7347">
        <v>80</v>
      </c>
      <c r="I7347" t="s">
        <v>123</v>
      </c>
      <c r="J7347">
        <v>80</v>
      </c>
      <c r="K7347" t="s">
        <v>123</v>
      </c>
      <c r="L7347">
        <v>16</v>
      </c>
      <c r="M7347" t="s">
        <v>43</v>
      </c>
      <c r="N7347" s="4" t="str">
        <f>IF(consolidado[[#This Row],[tempo]]&gt;consolidado[[#This Row],[prioridade_horas]],"Fora do prazo","Dentro do prazo estimado")</f>
        <v>Dentro do prazo estimado</v>
      </c>
      <c r="O7347" s="3">
        <v>0.33333333333333331</v>
      </c>
      <c r="P7347" t="s">
        <v>38</v>
      </c>
      <c r="Q7347">
        <v>3</v>
      </c>
      <c r="R7347" t="s">
        <v>33</v>
      </c>
      <c r="S7347">
        <v>23</v>
      </c>
      <c r="T7347" t="s">
        <v>121</v>
      </c>
      <c r="U7347">
        <v>56</v>
      </c>
      <c r="V7347" t="s">
        <v>40</v>
      </c>
      <c r="W7347">
        <v>5</v>
      </c>
      <c r="X7347" t="s">
        <v>41</v>
      </c>
    </row>
    <row r="7348" spans="1:24">
      <c r="A7348">
        <v>40170</v>
      </c>
      <c r="B7348" t="s">
        <v>2254</v>
      </c>
      <c r="C7348" s="1">
        <v>45520.489849537036</v>
      </c>
      <c r="D7348" s="1">
        <v>45520.625</v>
      </c>
      <c r="E7348" s="3">
        <v>0.13541666666666666</v>
      </c>
      <c r="F7348">
        <v>55</v>
      </c>
      <c r="G7348" t="s">
        <v>127</v>
      </c>
      <c r="H7348">
        <v>98</v>
      </c>
      <c r="I7348" t="s">
        <v>69</v>
      </c>
      <c r="J7348">
        <v>55</v>
      </c>
      <c r="K7348" t="s">
        <v>127</v>
      </c>
      <c r="L7348">
        <v>11</v>
      </c>
      <c r="M7348" t="s">
        <v>37</v>
      </c>
      <c r="N7348" s="4" t="str">
        <f>IF(consolidado[[#This Row],[tempo]]&gt;consolidado[[#This Row],[prioridade_horas]],"Fora do prazo","Dentro do prazo estimado")</f>
        <v>Dentro do prazo estimado</v>
      </c>
      <c r="O7348" s="3">
        <v>0.33333333333333331</v>
      </c>
      <c r="P7348" t="s">
        <v>38</v>
      </c>
      <c r="Q7348">
        <v>3</v>
      </c>
      <c r="R7348" t="s">
        <v>33</v>
      </c>
      <c r="S7348">
        <v>11</v>
      </c>
      <c r="T7348" t="s">
        <v>37</v>
      </c>
      <c r="U7348">
        <v>56</v>
      </c>
      <c r="V7348" t="s">
        <v>40</v>
      </c>
      <c r="W7348">
        <v>5</v>
      </c>
      <c r="X7348" t="s">
        <v>41</v>
      </c>
    </row>
    <row r="7349" spans="1:24">
      <c r="A7349">
        <v>40171</v>
      </c>
      <c r="B7349" t="s">
        <v>2899</v>
      </c>
      <c r="C7349" s="1">
        <v>45520.490717592591</v>
      </c>
      <c r="D7349" s="1">
        <v>45520.558680555558</v>
      </c>
      <c r="E7349" s="3">
        <v>6.805555555555555E-2</v>
      </c>
      <c r="F7349">
        <v>55</v>
      </c>
      <c r="G7349" t="s">
        <v>127</v>
      </c>
      <c r="H7349">
        <v>25</v>
      </c>
      <c r="I7349" t="s">
        <v>109</v>
      </c>
      <c r="J7349">
        <v>55</v>
      </c>
      <c r="K7349" t="s">
        <v>127</v>
      </c>
      <c r="L7349">
        <v>11</v>
      </c>
      <c r="M7349" t="s">
        <v>37</v>
      </c>
      <c r="N7349" s="4" t="str">
        <f>IF(consolidado[[#This Row],[tempo]]&gt;consolidado[[#This Row],[prioridade_horas]],"Fora do prazo","Dentro do prazo estimado")</f>
        <v>Dentro do prazo estimado</v>
      </c>
      <c r="O7349" s="3">
        <v>0.33333333333333331</v>
      </c>
      <c r="P7349" t="s">
        <v>38</v>
      </c>
      <c r="Q7349">
        <v>3</v>
      </c>
      <c r="R7349" t="s">
        <v>33</v>
      </c>
      <c r="S7349">
        <v>11</v>
      </c>
      <c r="T7349" t="s">
        <v>37</v>
      </c>
      <c r="U7349">
        <v>56</v>
      </c>
      <c r="V7349" t="s">
        <v>40</v>
      </c>
      <c r="W7349">
        <v>5</v>
      </c>
      <c r="X7349" t="s">
        <v>41</v>
      </c>
    </row>
    <row r="7350" spans="1:24">
      <c r="A7350">
        <v>40172</v>
      </c>
      <c r="B7350" t="s">
        <v>2489</v>
      </c>
      <c r="C7350" s="1">
        <v>45520.558125000003</v>
      </c>
      <c r="D7350" s="1">
        <v>45524.641412037039</v>
      </c>
      <c r="E7350" s="3">
        <v>0.83472222222222225</v>
      </c>
      <c r="F7350">
        <v>25</v>
      </c>
      <c r="G7350" t="s">
        <v>109</v>
      </c>
      <c r="H7350">
        <v>99</v>
      </c>
      <c r="I7350" t="s">
        <v>73</v>
      </c>
      <c r="J7350">
        <v>25</v>
      </c>
      <c r="K7350" t="s">
        <v>109</v>
      </c>
      <c r="L7350">
        <v>11</v>
      </c>
      <c r="M7350" t="s">
        <v>37</v>
      </c>
      <c r="N7350" s="4" t="str">
        <f>IF(consolidado[[#This Row],[tempo]]&gt;consolidado[[#This Row],[prioridade_horas]],"Fora do prazo","Dentro do prazo estimado")</f>
        <v>Fora do prazo</v>
      </c>
      <c r="O7350" s="3">
        <v>0.33333333333333331</v>
      </c>
      <c r="P7350" t="s">
        <v>38</v>
      </c>
      <c r="Q7350">
        <v>3</v>
      </c>
      <c r="R7350" t="s">
        <v>33</v>
      </c>
      <c r="S7350">
        <v>16</v>
      </c>
      <c r="T7350" t="s">
        <v>43</v>
      </c>
      <c r="U7350">
        <v>56</v>
      </c>
      <c r="V7350" t="s">
        <v>40</v>
      </c>
      <c r="W7350">
        <v>5</v>
      </c>
      <c r="X7350" t="s">
        <v>41</v>
      </c>
    </row>
    <row r="7351" spans="1:24">
      <c r="A7351">
        <v>40173</v>
      </c>
      <c r="B7351" t="s">
        <v>3903</v>
      </c>
      <c r="C7351" s="1">
        <v>45520.578819444447</v>
      </c>
      <c r="D7351" s="1">
        <v>45555.644849537035</v>
      </c>
      <c r="E7351" s="3">
        <v>9.4583333333333339</v>
      </c>
      <c r="F7351">
        <v>34</v>
      </c>
      <c r="G7351" t="s">
        <v>25</v>
      </c>
      <c r="H7351">
        <v>33</v>
      </c>
      <c r="I7351" t="s">
        <v>57</v>
      </c>
      <c r="J7351">
        <v>66</v>
      </c>
      <c r="K7351" t="s">
        <v>50</v>
      </c>
      <c r="L7351">
        <v>2</v>
      </c>
      <c r="M7351" t="s">
        <v>47</v>
      </c>
      <c r="N7351" s="4" t="str">
        <f>IF(consolidado[[#This Row],[tempo]]&gt;consolidado[[#This Row],[prioridade_horas]],"Fora do prazo","Dentro do prazo estimado")</f>
        <v>Fora do prazo</v>
      </c>
      <c r="O7351" s="3">
        <v>1</v>
      </c>
      <c r="P7351" t="s">
        <v>27</v>
      </c>
      <c r="Q7351">
        <v>3</v>
      </c>
      <c r="R7351" t="s">
        <v>33</v>
      </c>
      <c r="S7351">
        <v>11</v>
      </c>
      <c r="T7351" t="s">
        <v>37</v>
      </c>
      <c r="U7351">
        <v>15</v>
      </c>
      <c r="V7351" t="s">
        <v>37</v>
      </c>
      <c r="W7351">
        <v>5</v>
      </c>
      <c r="X7351" t="s">
        <v>41</v>
      </c>
    </row>
    <row r="7352" spans="1:24">
      <c r="A7352">
        <v>40174</v>
      </c>
      <c r="B7352" t="s">
        <v>3312</v>
      </c>
      <c r="C7352" s="1">
        <v>45520.595729166664</v>
      </c>
      <c r="D7352" s="1">
        <v>45520.620081018518</v>
      </c>
      <c r="E7352" s="3">
        <v>2.4305555555555556E-2</v>
      </c>
      <c r="F7352">
        <v>119</v>
      </c>
      <c r="G7352" t="s">
        <v>2814</v>
      </c>
      <c r="H7352">
        <v>52</v>
      </c>
      <c r="I7352" t="s">
        <v>77</v>
      </c>
      <c r="J7352">
        <v>119</v>
      </c>
      <c r="K7352" t="s">
        <v>2814</v>
      </c>
      <c r="L7352">
        <v>2</v>
      </c>
      <c r="M7352" t="s">
        <v>47</v>
      </c>
      <c r="N7352" s="4" t="str">
        <f>IF(consolidado[[#This Row],[tempo]]&gt;consolidado[[#This Row],[prioridade_horas]],"Fora do prazo","Dentro do prazo estimado")</f>
        <v>Dentro do prazo estimado</v>
      </c>
      <c r="O7352" s="3">
        <v>0.33333333333333331</v>
      </c>
      <c r="P7352" t="s">
        <v>38</v>
      </c>
      <c r="Q7352">
        <v>3</v>
      </c>
      <c r="R7352" t="s">
        <v>33</v>
      </c>
      <c r="S7352">
        <v>16</v>
      </c>
      <c r="T7352" t="s">
        <v>43</v>
      </c>
      <c r="U7352">
        <v>25</v>
      </c>
      <c r="V7352" t="s">
        <v>90</v>
      </c>
      <c r="W7352">
        <v>3</v>
      </c>
      <c r="X7352" t="s">
        <v>86</v>
      </c>
    </row>
    <row r="7353" spans="1:24">
      <c r="A7353">
        <v>40175</v>
      </c>
      <c r="B7353" t="s">
        <v>1937</v>
      </c>
      <c r="C7353" s="1">
        <v>45520.633773148147</v>
      </c>
      <c r="D7353" s="1">
        <v>45520.654537037037</v>
      </c>
      <c r="E7353" s="3">
        <v>2.0833333333333332E-2</v>
      </c>
      <c r="F7353">
        <v>111</v>
      </c>
      <c r="G7353" t="s">
        <v>99</v>
      </c>
      <c r="H7353">
        <v>111</v>
      </c>
      <c r="I7353" t="s">
        <v>99</v>
      </c>
      <c r="J7353">
        <v>111</v>
      </c>
      <c r="K7353" t="s">
        <v>99</v>
      </c>
      <c r="L7353">
        <v>16</v>
      </c>
      <c r="M7353" t="s">
        <v>43</v>
      </c>
      <c r="N7353" s="4" t="str">
        <f>IF(consolidado[[#This Row],[tempo]]&gt;consolidado[[#This Row],[prioridade_horas]],"Fora do prazo","Dentro do prazo estimado")</f>
        <v>Dentro do prazo estimado</v>
      </c>
      <c r="O7353" s="3">
        <v>0.33333333333333331</v>
      </c>
      <c r="P7353" t="s">
        <v>38</v>
      </c>
      <c r="Q7353">
        <v>3</v>
      </c>
      <c r="R7353" t="s">
        <v>33</v>
      </c>
      <c r="S7353">
        <v>1</v>
      </c>
      <c r="T7353" t="s">
        <v>66</v>
      </c>
      <c r="U7353">
        <v>56</v>
      </c>
      <c r="V7353" t="s">
        <v>40</v>
      </c>
      <c r="W7353">
        <v>5</v>
      </c>
      <c r="X7353" t="s">
        <v>41</v>
      </c>
    </row>
    <row r="7354" spans="1:24">
      <c r="A7354">
        <v>40176</v>
      </c>
      <c r="B7354" t="s">
        <v>554</v>
      </c>
      <c r="C7354" s="1">
        <v>45520.635717592595</v>
      </c>
      <c r="D7354" s="1">
        <v>45523.493750000001</v>
      </c>
      <c r="E7354" s="3">
        <v>0.23402777777777778</v>
      </c>
      <c r="F7354">
        <v>69</v>
      </c>
      <c r="G7354" t="s">
        <v>65</v>
      </c>
      <c r="H7354">
        <v>52</v>
      </c>
      <c r="I7354" t="s">
        <v>77</v>
      </c>
      <c r="J7354">
        <v>69</v>
      </c>
      <c r="K7354" t="s">
        <v>65</v>
      </c>
      <c r="L7354">
        <v>27</v>
      </c>
      <c r="M7354" t="s">
        <v>59</v>
      </c>
      <c r="N7354" s="4" t="str">
        <f>IF(consolidado[[#This Row],[tempo]]&gt;consolidado[[#This Row],[prioridade_horas]],"Fora do prazo","Dentro do prazo estimado")</f>
        <v>Dentro do prazo estimado</v>
      </c>
      <c r="O7354" s="3">
        <v>0.33333333333333331</v>
      </c>
      <c r="P7354" t="s">
        <v>38</v>
      </c>
      <c r="Q7354">
        <v>3</v>
      </c>
      <c r="R7354" t="s">
        <v>33</v>
      </c>
      <c r="S7354">
        <v>16</v>
      </c>
      <c r="T7354" t="s">
        <v>43</v>
      </c>
      <c r="U7354">
        <v>28</v>
      </c>
      <c r="V7354" t="s">
        <v>34</v>
      </c>
      <c r="W7354">
        <v>5</v>
      </c>
      <c r="X7354" t="s">
        <v>41</v>
      </c>
    </row>
    <row r="7355" spans="1:24">
      <c r="A7355">
        <v>40177</v>
      </c>
      <c r="B7355" t="s">
        <v>3342</v>
      </c>
      <c r="C7355" s="1">
        <v>45520.65828703704</v>
      </c>
      <c r="D7355" s="1">
        <v>45527.723229166666</v>
      </c>
      <c r="E7355" s="3">
        <v>1.9437500000000001</v>
      </c>
      <c r="F7355">
        <v>33</v>
      </c>
      <c r="G7355" t="s">
        <v>57</v>
      </c>
      <c r="H7355">
        <v>33</v>
      </c>
      <c r="I7355" t="s">
        <v>57</v>
      </c>
      <c r="J7355">
        <v>33</v>
      </c>
      <c r="K7355" t="s">
        <v>57</v>
      </c>
      <c r="L7355">
        <v>12</v>
      </c>
      <c r="M7355" t="s">
        <v>83</v>
      </c>
      <c r="N7355" s="4" t="str">
        <f>IF(consolidado[[#This Row],[tempo]]&gt;consolidado[[#This Row],[prioridade_horas]],"Fora do prazo","Dentro do prazo estimado")</f>
        <v>Fora do prazo</v>
      </c>
      <c r="O7355" s="3">
        <v>0.33333333333333331</v>
      </c>
      <c r="P7355" t="s">
        <v>38</v>
      </c>
      <c r="Q7355">
        <v>3</v>
      </c>
      <c r="R7355" t="s">
        <v>33</v>
      </c>
      <c r="S7355">
        <v>11</v>
      </c>
      <c r="T7355" t="s">
        <v>37</v>
      </c>
      <c r="U7355">
        <v>56</v>
      </c>
      <c r="V7355" t="s">
        <v>40</v>
      </c>
      <c r="W7355">
        <v>5</v>
      </c>
      <c r="X7355" t="s">
        <v>41</v>
      </c>
    </row>
    <row r="7356" spans="1:24">
      <c r="A7356">
        <v>40178</v>
      </c>
      <c r="B7356" t="s">
        <v>3904</v>
      </c>
      <c r="C7356" s="1">
        <v>45520.679224537038</v>
      </c>
      <c r="D7356" s="1">
        <v>45532.426886574074</v>
      </c>
      <c r="E7356" s="3">
        <v>2.7527777777777778</v>
      </c>
      <c r="F7356">
        <v>98</v>
      </c>
      <c r="G7356" t="s">
        <v>69</v>
      </c>
      <c r="H7356">
        <v>98</v>
      </c>
      <c r="I7356" t="s">
        <v>69</v>
      </c>
      <c r="J7356">
        <v>98</v>
      </c>
      <c r="K7356" t="s">
        <v>69</v>
      </c>
      <c r="L7356">
        <v>11</v>
      </c>
      <c r="M7356" t="s">
        <v>37</v>
      </c>
      <c r="N7356" s="4" t="str">
        <f>IF(consolidado[[#This Row],[tempo]]&gt;consolidado[[#This Row],[prioridade_horas]],"Fora do prazo","Dentro do prazo estimado")</f>
        <v>Fora do prazo</v>
      </c>
      <c r="O7356" s="3">
        <v>0.66666666666666663</v>
      </c>
      <c r="P7356" t="s">
        <v>70</v>
      </c>
      <c r="Q7356">
        <v>3</v>
      </c>
      <c r="R7356" t="s">
        <v>33</v>
      </c>
      <c r="S7356">
        <v>11</v>
      </c>
      <c r="T7356" t="s">
        <v>37</v>
      </c>
      <c r="U7356">
        <v>101</v>
      </c>
      <c r="V7356" t="s">
        <v>215</v>
      </c>
      <c r="W7356">
        <v>5</v>
      </c>
      <c r="X7356" t="s">
        <v>41</v>
      </c>
    </row>
    <row r="7357" spans="1:24">
      <c r="A7357">
        <v>40179</v>
      </c>
      <c r="B7357" t="s">
        <v>3905</v>
      </c>
      <c r="C7357" s="1">
        <v>45520.686932870369</v>
      </c>
      <c r="D7357" s="1">
        <v>45523.578298611108</v>
      </c>
      <c r="E7357" s="3">
        <v>0.26666666666666666</v>
      </c>
      <c r="F7357">
        <v>62</v>
      </c>
      <c r="G7357" t="s">
        <v>45</v>
      </c>
      <c r="H7357">
        <v>52</v>
      </c>
      <c r="I7357" t="s">
        <v>77</v>
      </c>
      <c r="J7357">
        <v>62</v>
      </c>
      <c r="K7357" t="s">
        <v>45</v>
      </c>
      <c r="L7357">
        <v>27</v>
      </c>
      <c r="M7357" t="s">
        <v>59</v>
      </c>
      <c r="N7357" s="4" t="str">
        <f>IF(consolidado[[#This Row],[tempo]]&gt;consolidado[[#This Row],[prioridade_horas]],"Fora do prazo","Dentro do prazo estimado")</f>
        <v>Dentro do prazo estimado</v>
      </c>
      <c r="O7357" s="3">
        <v>1</v>
      </c>
      <c r="P7357" t="s">
        <v>27</v>
      </c>
      <c r="Q7357">
        <v>3</v>
      </c>
      <c r="R7357" t="s">
        <v>33</v>
      </c>
      <c r="S7357">
        <v>16</v>
      </c>
      <c r="T7357" t="s">
        <v>43</v>
      </c>
      <c r="U7357">
        <v>28</v>
      </c>
      <c r="V7357" t="s">
        <v>34</v>
      </c>
      <c r="W7357">
        <v>5</v>
      </c>
      <c r="X7357" t="s">
        <v>41</v>
      </c>
    </row>
    <row r="7358" spans="1:24">
      <c r="A7358">
        <v>40180</v>
      </c>
      <c r="B7358" t="s">
        <v>3304</v>
      </c>
      <c r="C7358" s="1">
        <v>45520.688020833331</v>
      </c>
      <c r="D7358" s="1">
        <v>45531.432303240741</v>
      </c>
      <c r="E7358" s="3">
        <v>2.3743055555555554</v>
      </c>
      <c r="F7358">
        <v>111</v>
      </c>
      <c r="G7358" t="s">
        <v>99</v>
      </c>
      <c r="H7358">
        <v>111</v>
      </c>
      <c r="I7358" t="s">
        <v>99</v>
      </c>
      <c r="J7358">
        <v>111</v>
      </c>
      <c r="K7358" t="s">
        <v>99</v>
      </c>
      <c r="L7358">
        <v>12</v>
      </c>
      <c r="M7358" t="s">
        <v>83</v>
      </c>
      <c r="N7358" s="4" t="str">
        <f>IF(consolidado[[#This Row],[tempo]]&gt;consolidado[[#This Row],[prioridade_horas]],"Fora do prazo","Dentro do prazo estimado")</f>
        <v>Fora do prazo</v>
      </c>
      <c r="O7358" s="3">
        <v>0.33333333333333331</v>
      </c>
      <c r="P7358" t="s">
        <v>38</v>
      </c>
      <c r="Q7358">
        <v>3</v>
      </c>
      <c r="R7358" t="s">
        <v>33</v>
      </c>
      <c r="S7358">
        <v>1</v>
      </c>
      <c r="T7358" t="s">
        <v>66</v>
      </c>
      <c r="U7358">
        <v>28</v>
      </c>
      <c r="V7358" t="s">
        <v>34</v>
      </c>
      <c r="W7358">
        <v>5</v>
      </c>
      <c r="X7358" t="s">
        <v>41</v>
      </c>
    </row>
    <row r="7359" spans="1:24">
      <c r="A7359">
        <v>40181</v>
      </c>
      <c r="B7359" t="s">
        <v>3906</v>
      </c>
      <c r="C7359" s="1">
        <v>45520.688437500001</v>
      </c>
      <c r="D7359" s="1">
        <v>45595.477939814817</v>
      </c>
      <c r="E7359" s="3">
        <v>19.701388888888889</v>
      </c>
      <c r="F7359">
        <v>34</v>
      </c>
      <c r="G7359" t="s">
        <v>25</v>
      </c>
      <c r="H7359">
        <v>119</v>
      </c>
      <c r="I7359" t="s">
        <v>2814</v>
      </c>
      <c r="J7359">
        <v>66</v>
      </c>
      <c r="K7359" t="s">
        <v>50</v>
      </c>
      <c r="L7359">
        <v>2</v>
      </c>
      <c r="M7359" t="s">
        <v>47</v>
      </c>
      <c r="N7359" s="4" t="str">
        <f>IF(consolidado[[#This Row],[tempo]]&gt;consolidado[[#This Row],[prioridade_horas]],"Fora do prazo","Dentro do prazo estimado")</f>
        <v>Fora do prazo</v>
      </c>
      <c r="O7359" s="3">
        <v>1</v>
      </c>
      <c r="P7359" t="s">
        <v>27</v>
      </c>
      <c r="Q7359">
        <v>6</v>
      </c>
      <c r="R7359" t="s">
        <v>28</v>
      </c>
      <c r="S7359">
        <v>1</v>
      </c>
      <c r="T7359" t="s">
        <v>66</v>
      </c>
      <c r="U7359">
        <v>6</v>
      </c>
      <c r="V7359" t="s">
        <v>29</v>
      </c>
      <c r="W7359">
        <v>4</v>
      </c>
      <c r="X7359" t="s">
        <v>30</v>
      </c>
    </row>
    <row r="7360" spans="1:24">
      <c r="A7360">
        <v>40182</v>
      </c>
      <c r="B7360" t="s">
        <v>3671</v>
      </c>
      <c r="C7360" s="1">
        <v>45520.691076388888</v>
      </c>
      <c r="D7360" s="1">
        <v>45524.422210648147</v>
      </c>
      <c r="E7360" s="3">
        <v>0.48194444444444445</v>
      </c>
      <c r="F7360">
        <v>66</v>
      </c>
      <c r="G7360" t="s">
        <v>50</v>
      </c>
      <c r="H7360">
        <v>66</v>
      </c>
      <c r="I7360" t="s">
        <v>50</v>
      </c>
      <c r="J7360">
        <v>15</v>
      </c>
      <c r="K7360" t="s">
        <v>82</v>
      </c>
      <c r="L7360">
        <v>16</v>
      </c>
      <c r="M7360" t="s">
        <v>43</v>
      </c>
      <c r="N7360" s="4" t="str">
        <f>IF(consolidado[[#This Row],[tempo]]&gt;consolidado[[#This Row],[prioridade_horas]],"Fora do prazo","Dentro do prazo estimado")</f>
        <v>Dentro do prazo estimado</v>
      </c>
      <c r="O7360" s="3">
        <v>1</v>
      </c>
      <c r="P7360" t="s">
        <v>27</v>
      </c>
      <c r="Q7360">
        <v>3</v>
      </c>
      <c r="R7360" t="s">
        <v>33</v>
      </c>
      <c r="S7360">
        <v>2</v>
      </c>
      <c r="T7360" t="s">
        <v>47</v>
      </c>
      <c r="U7360">
        <v>56</v>
      </c>
      <c r="V7360" t="s">
        <v>40</v>
      </c>
      <c r="W7360">
        <v>5</v>
      </c>
      <c r="X7360" t="s">
        <v>41</v>
      </c>
    </row>
    <row r="7361" spans="1:24">
      <c r="A7361">
        <v>40183</v>
      </c>
      <c r="B7361" t="s">
        <v>157</v>
      </c>
      <c r="C7361" s="1">
        <v>45520.691932870373</v>
      </c>
      <c r="D7361" s="1">
        <v>45530.714849537035</v>
      </c>
      <c r="E7361" s="3">
        <v>2.2770833333333331</v>
      </c>
      <c r="F7361">
        <v>34</v>
      </c>
      <c r="G7361" t="s">
        <v>25</v>
      </c>
      <c r="H7361">
        <v>30</v>
      </c>
      <c r="I7361" t="s">
        <v>81</v>
      </c>
      <c r="J7361">
        <v>30</v>
      </c>
      <c r="K7361" t="s">
        <v>81</v>
      </c>
      <c r="L7361">
        <v>4</v>
      </c>
      <c r="M7361" t="s">
        <v>94</v>
      </c>
      <c r="N7361" s="4" t="str">
        <f>IF(consolidado[[#This Row],[tempo]]&gt;consolidado[[#This Row],[prioridade_horas]],"Fora do prazo","Dentro do prazo estimado")</f>
        <v>Fora do prazo</v>
      </c>
      <c r="O7361" s="3">
        <v>1</v>
      </c>
      <c r="P7361" t="s">
        <v>27</v>
      </c>
      <c r="Q7361">
        <v>3</v>
      </c>
      <c r="R7361" t="s">
        <v>33</v>
      </c>
      <c r="S7361">
        <v>4</v>
      </c>
      <c r="T7361" t="s">
        <v>94</v>
      </c>
      <c r="U7361">
        <v>9</v>
      </c>
      <c r="V7361" t="s">
        <v>159</v>
      </c>
      <c r="W7361">
        <v>4</v>
      </c>
      <c r="X7361" t="s">
        <v>30</v>
      </c>
    </row>
    <row r="7362" spans="1:24">
      <c r="A7362">
        <v>40184</v>
      </c>
      <c r="B7362" t="s">
        <v>316</v>
      </c>
      <c r="C7362" s="1">
        <v>45520.695625</v>
      </c>
      <c r="D7362" s="1">
        <v>45523.550740740742</v>
      </c>
      <c r="E7362" s="3">
        <v>0.23125000000000001</v>
      </c>
      <c r="F7362">
        <v>30</v>
      </c>
      <c r="G7362" t="s">
        <v>81</v>
      </c>
      <c r="H7362">
        <v>52</v>
      </c>
      <c r="I7362" t="s">
        <v>77</v>
      </c>
      <c r="J7362">
        <v>30</v>
      </c>
      <c r="K7362" t="s">
        <v>81</v>
      </c>
      <c r="L7362">
        <v>4</v>
      </c>
      <c r="M7362" t="s">
        <v>94</v>
      </c>
      <c r="N7362" s="4" t="str">
        <f>IF(consolidado[[#This Row],[tempo]]&gt;consolidado[[#This Row],[prioridade_horas]],"Fora do prazo","Dentro do prazo estimado")</f>
        <v>Dentro do prazo estimado</v>
      </c>
      <c r="O7362" s="3">
        <v>5</v>
      </c>
      <c r="P7362" t="s">
        <v>84</v>
      </c>
      <c r="Q7362">
        <v>3</v>
      </c>
      <c r="R7362" t="s">
        <v>33</v>
      </c>
      <c r="S7362">
        <v>16</v>
      </c>
      <c r="T7362" t="s">
        <v>43</v>
      </c>
      <c r="U7362">
        <v>28</v>
      </c>
      <c r="V7362" t="s">
        <v>34</v>
      </c>
      <c r="W7362">
        <v>3</v>
      </c>
      <c r="X7362" t="s">
        <v>86</v>
      </c>
    </row>
    <row r="7363" spans="1:24">
      <c r="A7363">
        <v>40185</v>
      </c>
      <c r="B7363" t="s">
        <v>3907</v>
      </c>
      <c r="C7363" s="1">
        <v>45520.70039351852</v>
      </c>
      <c r="D7363" s="1">
        <v>45523.43712962963</v>
      </c>
      <c r="E7363" s="3">
        <v>0.1125</v>
      </c>
      <c r="F7363">
        <v>114</v>
      </c>
      <c r="G7363" t="s">
        <v>1402</v>
      </c>
      <c r="H7363">
        <v>105</v>
      </c>
      <c r="I7363" t="s">
        <v>152</v>
      </c>
      <c r="J7363">
        <v>114</v>
      </c>
      <c r="K7363" t="s">
        <v>1402</v>
      </c>
      <c r="L7363">
        <v>23</v>
      </c>
      <c r="M7363" t="s">
        <v>121</v>
      </c>
      <c r="N7363" s="4" t="str">
        <f>IF(consolidado[[#This Row],[tempo]]&gt;consolidado[[#This Row],[prioridade_horas]],"Fora do prazo","Dentro do prazo estimado")</f>
        <v>Dentro do prazo estimado</v>
      </c>
      <c r="O7363" s="3">
        <v>1</v>
      </c>
      <c r="P7363" t="s">
        <v>27</v>
      </c>
      <c r="Q7363">
        <v>3</v>
      </c>
      <c r="R7363" t="s">
        <v>33</v>
      </c>
      <c r="S7363">
        <v>23</v>
      </c>
      <c r="T7363" t="s">
        <v>121</v>
      </c>
      <c r="U7363">
        <v>56</v>
      </c>
      <c r="V7363" t="s">
        <v>40</v>
      </c>
      <c r="W7363">
        <v>5</v>
      </c>
      <c r="X7363" t="s">
        <v>41</v>
      </c>
    </row>
    <row r="7364" spans="1:24">
      <c r="A7364">
        <v>40186</v>
      </c>
      <c r="B7364" t="s">
        <v>3908</v>
      </c>
      <c r="C7364" s="1">
        <v>45520.703009259261</v>
      </c>
      <c r="D7364" s="1">
        <v>45561.724189814813</v>
      </c>
      <c r="E7364" s="3">
        <v>10.915972222222223</v>
      </c>
      <c r="F7364">
        <v>118</v>
      </c>
      <c r="G7364" t="s">
        <v>3017</v>
      </c>
      <c r="H7364">
        <v>49</v>
      </c>
      <c r="I7364" t="s">
        <v>42</v>
      </c>
      <c r="J7364">
        <v>118</v>
      </c>
      <c r="K7364" t="s">
        <v>3017</v>
      </c>
      <c r="L7364">
        <v>6</v>
      </c>
      <c r="M7364" t="s">
        <v>118</v>
      </c>
      <c r="N7364" s="4" t="str">
        <f>IF(consolidado[[#This Row],[tempo]]&gt;consolidado[[#This Row],[prioridade_horas]],"Fora do prazo","Dentro do prazo estimado")</f>
        <v>Fora do prazo</v>
      </c>
      <c r="O7364" s="3">
        <v>0.66666666666666663</v>
      </c>
      <c r="P7364" t="s">
        <v>70</v>
      </c>
      <c r="Q7364">
        <v>3</v>
      </c>
      <c r="R7364" t="s">
        <v>33</v>
      </c>
      <c r="S7364">
        <v>26</v>
      </c>
      <c r="T7364" t="s">
        <v>78</v>
      </c>
      <c r="U7364">
        <v>6</v>
      </c>
      <c r="V7364" t="s">
        <v>29</v>
      </c>
      <c r="W7364">
        <v>5</v>
      </c>
      <c r="X7364" t="s">
        <v>41</v>
      </c>
    </row>
    <row r="7365" spans="1:24">
      <c r="A7365">
        <v>40187</v>
      </c>
      <c r="B7365" t="s">
        <v>3909</v>
      </c>
      <c r="C7365" s="1">
        <v>45520.704004629632</v>
      </c>
      <c r="D7365" s="1">
        <v>45532.490659722222</v>
      </c>
      <c r="E7365" s="3">
        <v>2.7923611111111111</v>
      </c>
      <c r="F7365">
        <v>33</v>
      </c>
      <c r="G7365" t="s">
        <v>57</v>
      </c>
      <c r="H7365">
        <v>33</v>
      </c>
      <c r="I7365" t="s">
        <v>57</v>
      </c>
      <c r="J7365">
        <v>33</v>
      </c>
      <c r="K7365" t="s">
        <v>57</v>
      </c>
      <c r="L7365">
        <v>11</v>
      </c>
      <c r="M7365" t="s">
        <v>37</v>
      </c>
      <c r="N7365" s="4" t="str">
        <f>IF(consolidado[[#This Row],[tempo]]&gt;consolidado[[#This Row],[prioridade_horas]],"Fora do prazo","Dentro do prazo estimado")</f>
        <v>Fora do prazo</v>
      </c>
      <c r="O7365" s="3">
        <v>0.33333333333333331</v>
      </c>
      <c r="P7365" t="s">
        <v>38</v>
      </c>
      <c r="Q7365">
        <v>3</v>
      </c>
      <c r="R7365" t="s">
        <v>33</v>
      </c>
      <c r="S7365">
        <v>11</v>
      </c>
      <c r="T7365" t="s">
        <v>37</v>
      </c>
      <c r="U7365">
        <v>56</v>
      </c>
      <c r="V7365" t="s">
        <v>40</v>
      </c>
      <c r="W7365">
        <v>5</v>
      </c>
      <c r="X7365" t="s">
        <v>41</v>
      </c>
    </row>
    <row r="7366" spans="1:24">
      <c r="A7366">
        <v>40188</v>
      </c>
      <c r="B7366" t="s">
        <v>3910</v>
      </c>
      <c r="C7366" s="1">
        <v>45520.713506944441</v>
      </c>
      <c r="D7366" s="1">
        <v>45540.71130787037</v>
      </c>
      <c r="E7366" s="3">
        <v>5.2576388888888888</v>
      </c>
      <c r="F7366">
        <v>68</v>
      </c>
      <c r="G7366" t="s">
        <v>264</v>
      </c>
      <c r="H7366">
        <v>99</v>
      </c>
      <c r="I7366" t="s">
        <v>73</v>
      </c>
      <c r="J7366">
        <v>68</v>
      </c>
      <c r="K7366" t="s">
        <v>264</v>
      </c>
      <c r="L7366">
        <v>21</v>
      </c>
      <c r="M7366" t="s">
        <v>265</v>
      </c>
      <c r="N7366" s="4" t="str">
        <f>IF(consolidado[[#This Row],[tempo]]&gt;consolidado[[#This Row],[prioridade_horas]],"Fora do prazo","Dentro do prazo estimado")</f>
        <v>Fora do prazo</v>
      </c>
      <c r="O7366" s="3">
        <v>1</v>
      </c>
      <c r="P7366" t="s">
        <v>27</v>
      </c>
      <c r="Q7366">
        <v>3</v>
      </c>
      <c r="R7366" t="s">
        <v>33</v>
      </c>
      <c r="S7366">
        <v>16</v>
      </c>
      <c r="T7366" t="s">
        <v>43</v>
      </c>
      <c r="U7366">
        <v>25</v>
      </c>
      <c r="V7366" t="s">
        <v>90</v>
      </c>
      <c r="W7366">
        <v>5</v>
      </c>
      <c r="X7366" t="s">
        <v>41</v>
      </c>
    </row>
    <row r="7367" spans="1:24">
      <c r="A7367">
        <v>40189</v>
      </c>
      <c r="B7367" t="s">
        <v>3911</v>
      </c>
      <c r="C7367" s="1">
        <v>45520.716736111113</v>
      </c>
      <c r="D7367" s="1">
        <v>45520.717812499999</v>
      </c>
      <c r="E7367" s="3">
        <v>6.9444444444444447E-4</v>
      </c>
      <c r="F7367">
        <v>30</v>
      </c>
      <c r="G7367" t="s">
        <v>81</v>
      </c>
      <c r="H7367">
        <v>30</v>
      </c>
      <c r="I7367" t="s">
        <v>81</v>
      </c>
      <c r="J7367">
        <v>30</v>
      </c>
      <c r="K7367" t="s">
        <v>81</v>
      </c>
      <c r="L7367">
        <v>4</v>
      </c>
      <c r="M7367" t="s">
        <v>94</v>
      </c>
      <c r="N7367" s="4" t="str">
        <f>IF(consolidado[[#This Row],[tempo]]&gt;consolidado[[#This Row],[prioridade_horas]],"Fora do prazo","Dentro do prazo estimado")</f>
        <v>Dentro do prazo estimado</v>
      </c>
      <c r="O7367" s="3">
        <v>0.33333333333333331</v>
      </c>
      <c r="P7367" t="s">
        <v>38</v>
      </c>
      <c r="Q7367">
        <v>3</v>
      </c>
      <c r="R7367" t="s">
        <v>33</v>
      </c>
      <c r="S7367">
        <v>4</v>
      </c>
      <c r="T7367" t="s">
        <v>94</v>
      </c>
      <c r="U7367">
        <v>33</v>
      </c>
      <c r="V7367" t="s">
        <v>354</v>
      </c>
      <c r="W7367">
        <v>3</v>
      </c>
      <c r="X7367" t="s">
        <v>86</v>
      </c>
    </row>
    <row r="7368" spans="1:24">
      <c r="A7368">
        <v>40190</v>
      </c>
      <c r="B7368" t="s">
        <v>3245</v>
      </c>
      <c r="C7368" s="1">
        <v>45523.36582175926</v>
      </c>
      <c r="D7368" s="1">
        <v>45524.508692129632</v>
      </c>
      <c r="E7368" s="3">
        <v>0.51875000000000004</v>
      </c>
      <c r="F7368">
        <v>95</v>
      </c>
      <c r="G7368" t="s">
        <v>599</v>
      </c>
      <c r="H7368">
        <v>95</v>
      </c>
      <c r="I7368" t="s">
        <v>599</v>
      </c>
      <c r="J7368">
        <v>95</v>
      </c>
      <c r="K7368" t="s">
        <v>599</v>
      </c>
      <c r="L7368">
        <v>4</v>
      </c>
      <c r="M7368" t="s">
        <v>94</v>
      </c>
      <c r="N7368" s="4" t="str">
        <f>IF(consolidado[[#This Row],[tempo]]&gt;consolidado[[#This Row],[prioridade_horas]],"Fora do prazo","Dentro do prazo estimado")</f>
        <v>Fora do prazo</v>
      </c>
      <c r="O7368" s="3">
        <v>0.33333333333333331</v>
      </c>
      <c r="P7368" t="s">
        <v>38</v>
      </c>
      <c r="Q7368">
        <v>3</v>
      </c>
      <c r="R7368" t="s">
        <v>33</v>
      </c>
      <c r="S7368">
        <v>13</v>
      </c>
      <c r="T7368" t="s">
        <v>60</v>
      </c>
      <c r="U7368">
        <v>108</v>
      </c>
      <c r="V7368" t="s">
        <v>375</v>
      </c>
      <c r="W7368">
        <v>5</v>
      </c>
      <c r="X7368" t="s">
        <v>41</v>
      </c>
    </row>
    <row r="7369" spans="1:24">
      <c r="A7369">
        <v>40191</v>
      </c>
      <c r="B7369" t="s">
        <v>3912</v>
      </c>
      <c r="C7369" s="1">
        <v>45523.371296296296</v>
      </c>
      <c r="D7369" s="1">
        <v>45527.361944444441</v>
      </c>
      <c r="E7369" s="3">
        <v>1.4937499999999999</v>
      </c>
      <c r="F7369">
        <v>91</v>
      </c>
      <c r="G7369" t="s">
        <v>237</v>
      </c>
      <c r="H7369">
        <v>91</v>
      </c>
      <c r="I7369" t="s">
        <v>237</v>
      </c>
      <c r="J7369">
        <v>91</v>
      </c>
      <c r="K7369" t="s">
        <v>237</v>
      </c>
      <c r="L7369">
        <v>8</v>
      </c>
      <c r="M7369" t="s">
        <v>110</v>
      </c>
      <c r="N7369" s="4" t="str">
        <f>IF(consolidado[[#This Row],[tempo]]&gt;consolidado[[#This Row],[prioridade_horas]],"Fora do prazo","Dentro do prazo estimado")</f>
        <v>Fora do prazo</v>
      </c>
      <c r="O7369" s="3">
        <v>0.66666666666666663</v>
      </c>
      <c r="P7369" t="s">
        <v>70</v>
      </c>
      <c r="Q7369">
        <v>3</v>
      </c>
      <c r="R7369" t="s">
        <v>33</v>
      </c>
      <c r="S7369">
        <v>27</v>
      </c>
      <c r="T7369" t="s">
        <v>59</v>
      </c>
      <c r="U7369">
        <v>33</v>
      </c>
      <c r="V7369" t="s">
        <v>354</v>
      </c>
      <c r="W7369">
        <v>5</v>
      </c>
      <c r="X7369" t="s">
        <v>41</v>
      </c>
    </row>
    <row r="7370" spans="1:24">
      <c r="A7370">
        <v>40192</v>
      </c>
      <c r="B7370" t="s">
        <v>3410</v>
      </c>
      <c r="C7370" s="1">
        <v>45523.387488425928</v>
      </c>
      <c r="D7370" s="1">
        <v>45524.694722222222</v>
      </c>
      <c r="E7370" s="3">
        <v>0.68333333333333335</v>
      </c>
      <c r="F7370">
        <v>25</v>
      </c>
      <c r="G7370" t="s">
        <v>109</v>
      </c>
      <c r="H7370">
        <v>15</v>
      </c>
      <c r="I7370" t="s">
        <v>82</v>
      </c>
      <c r="J7370">
        <v>25</v>
      </c>
      <c r="K7370" t="s">
        <v>109</v>
      </c>
      <c r="L7370">
        <v>11</v>
      </c>
      <c r="M7370" t="s">
        <v>37</v>
      </c>
      <c r="N7370" s="4" t="str">
        <f>IF(consolidado[[#This Row],[tempo]]&gt;consolidado[[#This Row],[prioridade_horas]],"Fora do prazo","Dentro do prazo estimado")</f>
        <v>Fora do prazo</v>
      </c>
      <c r="O7370" s="3">
        <v>0.33333333333333331</v>
      </c>
      <c r="P7370" t="s">
        <v>38</v>
      </c>
      <c r="Q7370">
        <v>3</v>
      </c>
      <c r="R7370" t="s">
        <v>33</v>
      </c>
      <c r="S7370">
        <v>16</v>
      </c>
      <c r="T7370" t="s">
        <v>43</v>
      </c>
      <c r="U7370">
        <v>56</v>
      </c>
      <c r="V7370" t="s">
        <v>40</v>
      </c>
      <c r="W7370">
        <v>5</v>
      </c>
      <c r="X7370" t="s">
        <v>41</v>
      </c>
    </row>
    <row r="7371" spans="1:24">
      <c r="A7371">
        <v>40193</v>
      </c>
      <c r="B7371" t="s">
        <v>3412</v>
      </c>
      <c r="C7371" s="1">
        <v>45523.389768518522</v>
      </c>
      <c r="D7371" s="1">
        <v>45524.694293981483</v>
      </c>
      <c r="E7371" s="3">
        <v>0.67986111111111114</v>
      </c>
      <c r="F7371">
        <v>25</v>
      </c>
      <c r="G7371" t="s">
        <v>109</v>
      </c>
      <c r="H7371">
        <v>15</v>
      </c>
      <c r="I7371" t="s">
        <v>82</v>
      </c>
      <c r="J7371">
        <v>25</v>
      </c>
      <c r="K7371" t="s">
        <v>109</v>
      </c>
      <c r="L7371">
        <v>11</v>
      </c>
      <c r="M7371" t="s">
        <v>37</v>
      </c>
      <c r="N7371" s="4" t="str">
        <f>IF(consolidado[[#This Row],[tempo]]&gt;consolidado[[#This Row],[prioridade_horas]],"Fora do prazo","Dentro do prazo estimado")</f>
        <v>Fora do prazo</v>
      </c>
      <c r="O7371" s="3">
        <v>0.33333333333333331</v>
      </c>
      <c r="P7371" t="s">
        <v>38</v>
      </c>
      <c r="Q7371">
        <v>3</v>
      </c>
      <c r="R7371" t="s">
        <v>33</v>
      </c>
      <c r="S7371">
        <v>16</v>
      </c>
      <c r="T7371" t="s">
        <v>43</v>
      </c>
      <c r="U7371">
        <v>56</v>
      </c>
      <c r="V7371" t="s">
        <v>40</v>
      </c>
      <c r="W7371">
        <v>5</v>
      </c>
      <c r="X7371" t="s">
        <v>41</v>
      </c>
    </row>
    <row r="7372" spans="1:24">
      <c r="A7372">
        <v>40194</v>
      </c>
      <c r="B7372" t="s">
        <v>279</v>
      </c>
      <c r="C7372" s="1">
        <v>45523.393067129633</v>
      </c>
      <c r="D7372" s="1">
        <v>45523.401504629626</v>
      </c>
      <c r="E7372" s="3">
        <v>8.3333333333333332E-3</v>
      </c>
      <c r="F7372">
        <v>67</v>
      </c>
      <c r="G7372" t="s">
        <v>280</v>
      </c>
      <c r="H7372">
        <v>55</v>
      </c>
      <c r="I7372" t="s">
        <v>127</v>
      </c>
      <c r="J7372">
        <v>55</v>
      </c>
      <c r="K7372" t="s">
        <v>127</v>
      </c>
      <c r="L7372">
        <v>13</v>
      </c>
      <c r="M7372" t="s">
        <v>60</v>
      </c>
      <c r="N7372" s="4" t="str">
        <f>IF(consolidado[[#This Row],[tempo]]&gt;consolidado[[#This Row],[prioridade_horas]],"Fora do prazo","Dentro do prazo estimado")</f>
        <v>Dentro do prazo estimado</v>
      </c>
      <c r="O7372" s="3">
        <v>0.66666666666666663</v>
      </c>
      <c r="P7372" t="s">
        <v>70</v>
      </c>
      <c r="Q7372">
        <v>3</v>
      </c>
      <c r="R7372" t="s">
        <v>33</v>
      </c>
      <c r="S7372">
        <v>13</v>
      </c>
      <c r="T7372" t="s">
        <v>60</v>
      </c>
      <c r="U7372">
        <v>56</v>
      </c>
      <c r="V7372" t="s">
        <v>40</v>
      </c>
      <c r="W7372">
        <v>5</v>
      </c>
      <c r="X7372" t="s">
        <v>41</v>
      </c>
    </row>
    <row r="7373" spans="1:24">
      <c r="A7373">
        <v>40195</v>
      </c>
      <c r="B7373" t="s">
        <v>2901</v>
      </c>
      <c r="C7373" s="1">
        <v>45523.398553240739</v>
      </c>
      <c r="D7373" s="1">
        <v>45524.693680555552</v>
      </c>
      <c r="E7373" s="3">
        <v>0.67083333333333328</v>
      </c>
      <c r="F7373">
        <v>25</v>
      </c>
      <c r="G7373" t="s">
        <v>109</v>
      </c>
      <c r="H7373">
        <v>15</v>
      </c>
      <c r="I7373" t="s">
        <v>82</v>
      </c>
      <c r="J7373">
        <v>25</v>
      </c>
      <c r="K7373" t="s">
        <v>109</v>
      </c>
      <c r="L7373">
        <v>11</v>
      </c>
      <c r="M7373" t="s">
        <v>37</v>
      </c>
      <c r="N7373" s="4" t="str">
        <f>IF(consolidado[[#This Row],[tempo]]&gt;consolidado[[#This Row],[prioridade_horas]],"Fora do prazo","Dentro do prazo estimado")</f>
        <v>Fora do prazo</v>
      </c>
      <c r="O7373" s="3">
        <v>0.33333333333333331</v>
      </c>
      <c r="P7373" t="s">
        <v>38</v>
      </c>
      <c r="Q7373">
        <v>3</v>
      </c>
      <c r="R7373" t="s">
        <v>33</v>
      </c>
      <c r="S7373">
        <v>16</v>
      </c>
      <c r="T7373" t="s">
        <v>43</v>
      </c>
      <c r="U7373">
        <v>56</v>
      </c>
      <c r="V7373" t="s">
        <v>40</v>
      </c>
      <c r="W7373">
        <v>5</v>
      </c>
      <c r="X7373" t="s">
        <v>41</v>
      </c>
    </row>
    <row r="7374" spans="1:24">
      <c r="A7374">
        <v>40196</v>
      </c>
      <c r="B7374" t="s">
        <v>3913</v>
      </c>
      <c r="C7374" s="1">
        <v>45523.413923611108</v>
      </c>
      <c r="D7374" s="1">
        <v>45524.391863425924</v>
      </c>
      <c r="E7374" s="3">
        <v>0.35347222222222224</v>
      </c>
      <c r="F7374">
        <v>18</v>
      </c>
      <c r="G7374" t="s">
        <v>158</v>
      </c>
      <c r="H7374">
        <v>18</v>
      </c>
      <c r="I7374" t="s">
        <v>158</v>
      </c>
      <c r="J7374">
        <v>18</v>
      </c>
      <c r="K7374" t="s">
        <v>158</v>
      </c>
      <c r="L7374">
        <v>16</v>
      </c>
      <c r="M7374" t="s">
        <v>43</v>
      </c>
      <c r="N7374" s="4" t="str">
        <f>IF(consolidado[[#This Row],[tempo]]&gt;consolidado[[#This Row],[prioridade_horas]],"Fora do prazo","Dentro do prazo estimado")</f>
        <v>Dentro do prazo estimado</v>
      </c>
      <c r="O7374" s="3">
        <v>0.66666666666666663</v>
      </c>
      <c r="P7374" t="s">
        <v>70</v>
      </c>
      <c r="Q7374">
        <v>3</v>
      </c>
      <c r="R7374" t="s">
        <v>33</v>
      </c>
      <c r="S7374">
        <v>5</v>
      </c>
      <c r="T7374" t="s">
        <v>92</v>
      </c>
      <c r="U7374">
        <v>56</v>
      </c>
      <c r="V7374" t="s">
        <v>40</v>
      </c>
      <c r="W7374">
        <v>5</v>
      </c>
      <c r="X7374" t="s">
        <v>41</v>
      </c>
    </row>
    <row r="7375" spans="1:24">
      <c r="A7375">
        <v>40197</v>
      </c>
      <c r="B7375" t="s">
        <v>3914</v>
      </c>
      <c r="C7375" s="1">
        <v>45523.4219212963</v>
      </c>
      <c r="D7375" s="1">
        <v>45523.455555555556</v>
      </c>
      <c r="E7375" s="3">
        <v>3.4027777777777775E-2</v>
      </c>
      <c r="F7375">
        <v>98</v>
      </c>
      <c r="G7375" t="s">
        <v>69</v>
      </c>
      <c r="H7375">
        <v>99</v>
      </c>
      <c r="I7375" t="s">
        <v>73</v>
      </c>
      <c r="J7375">
        <v>98</v>
      </c>
      <c r="K7375" t="s">
        <v>69</v>
      </c>
      <c r="L7375">
        <v>16</v>
      </c>
      <c r="M7375" t="s">
        <v>43</v>
      </c>
      <c r="N7375" s="4" t="str">
        <f>IF(consolidado[[#This Row],[tempo]]&gt;consolidado[[#This Row],[prioridade_horas]],"Fora do prazo","Dentro do prazo estimado")</f>
        <v>Dentro do prazo estimado</v>
      </c>
      <c r="O7375" s="3">
        <v>0.66666666666666663</v>
      </c>
      <c r="P7375" t="s">
        <v>70</v>
      </c>
      <c r="Q7375">
        <v>3</v>
      </c>
      <c r="R7375" t="s">
        <v>33</v>
      </c>
      <c r="S7375">
        <v>16</v>
      </c>
      <c r="T7375" t="s">
        <v>43</v>
      </c>
      <c r="U7375">
        <v>56</v>
      </c>
      <c r="V7375" t="s">
        <v>40</v>
      </c>
      <c r="W7375">
        <v>5</v>
      </c>
      <c r="X7375" t="s">
        <v>41</v>
      </c>
    </row>
    <row r="7376" spans="1:24">
      <c r="A7376">
        <v>40198</v>
      </c>
      <c r="B7376" t="s">
        <v>2254</v>
      </c>
      <c r="C7376" s="1">
        <v>45523.429363425923</v>
      </c>
      <c r="D7376" s="1">
        <v>45523.449178240742</v>
      </c>
      <c r="E7376" s="3">
        <v>1.9444444444444445E-2</v>
      </c>
      <c r="F7376">
        <v>55</v>
      </c>
      <c r="G7376" t="s">
        <v>127</v>
      </c>
      <c r="H7376">
        <v>98</v>
      </c>
      <c r="I7376" t="s">
        <v>69</v>
      </c>
      <c r="J7376">
        <v>55</v>
      </c>
      <c r="K7376" t="s">
        <v>127</v>
      </c>
      <c r="L7376">
        <v>11</v>
      </c>
      <c r="M7376" t="s">
        <v>37</v>
      </c>
      <c r="N7376" s="4" t="str">
        <f>IF(consolidado[[#This Row],[tempo]]&gt;consolidado[[#This Row],[prioridade_horas]],"Fora do prazo","Dentro do prazo estimado")</f>
        <v>Dentro do prazo estimado</v>
      </c>
      <c r="O7376" s="3">
        <v>0.33333333333333331</v>
      </c>
      <c r="P7376" t="s">
        <v>38</v>
      </c>
      <c r="Q7376">
        <v>3</v>
      </c>
      <c r="R7376" t="s">
        <v>33</v>
      </c>
      <c r="S7376">
        <v>11</v>
      </c>
      <c r="T7376" t="s">
        <v>37</v>
      </c>
      <c r="U7376">
        <v>56</v>
      </c>
      <c r="V7376" t="s">
        <v>40</v>
      </c>
      <c r="W7376">
        <v>5</v>
      </c>
      <c r="X7376" t="s">
        <v>41</v>
      </c>
    </row>
    <row r="7377" spans="1:24">
      <c r="A7377">
        <v>40199</v>
      </c>
      <c r="B7377" t="s">
        <v>3462</v>
      </c>
      <c r="C7377" s="1">
        <v>45523.430543981478</v>
      </c>
      <c r="D7377" s="1">
        <v>45523.539988425924</v>
      </c>
      <c r="E7377" s="3">
        <v>0.10972222222222222</v>
      </c>
      <c r="F7377">
        <v>55</v>
      </c>
      <c r="G7377" t="s">
        <v>127</v>
      </c>
      <c r="H7377">
        <v>98</v>
      </c>
      <c r="I7377" t="s">
        <v>69</v>
      </c>
      <c r="J7377">
        <v>55</v>
      </c>
      <c r="K7377" t="s">
        <v>127</v>
      </c>
      <c r="L7377">
        <v>11</v>
      </c>
      <c r="M7377" t="s">
        <v>37</v>
      </c>
      <c r="N7377" s="4" t="str">
        <f>IF(consolidado[[#This Row],[tempo]]&gt;consolidado[[#This Row],[prioridade_horas]],"Fora do prazo","Dentro do prazo estimado")</f>
        <v>Dentro do prazo estimado</v>
      </c>
      <c r="O7377" s="3">
        <v>0.33333333333333331</v>
      </c>
      <c r="P7377" t="s">
        <v>38</v>
      </c>
      <c r="Q7377">
        <v>3</v>
      </c>
      <c r="R7377" t="s">
        <v>33</v>
      </c>
      <c r="S7377">
        <v>11</v>
      </c>
      <c r="T7377" t="s">
        <v>37</v>
      </c>
      <c r="U7377">
        <v>56</v>
      </c>
      <c r="V7377" t="s">
        <v>40</v>
      </c>
      <c r="W7377">
        <v>5</v>
      </c>
      <c r="X7377" t="s">
        <v>41</v>
      </c>
    </row>
    <row r="7378" spans="1:24">
      <c r="A7378">
        <v>40200</v>
      </c>
      <c r="B7378" t="s">
        <v>2255</v>
      </c>
      <c r="C7378" s="1">
        <v>45523.431504629632</v>
      </c>
      <c r="D7378" s="1">
        <v>45523.525914351849</v>
      </c>
      <c r="E7378" s="3">
        <v>9.4444444444444442E-2</v>
      </c>
      <c r="F7378">
        <v>55</v>
      </c>
      <c r="G7378" t="s">
        <v>127</v>
      </c>
      <c r="H7378">
        <v>29</v>
      </c>
      <c r="I7378" t="s">
        <v>36</v>
      </c>
      <c r="J7378">
        <v>55</v>
      </c>
      <c r="K7378" t="s">
        <v>127</v>
      </c>
      <c r="L7378">
        <v>11</v>
      </c>
      <c r="M7378" t="s">
        <v>37</v>
      </c>
      <c r="N7378" s="4" t="str">
        <f>IF(consolidado[[#This Row],[tempo]]&gt;consolidado[[#This Row],[prioridade_horas]],"Fora do prazo","Dentro do prazo estimado")</f>
        <v>Dentro do prazo estimado</v>
      </c>
      <c r="O7378" s="3">
        <v>0.33333333333333331</v>
      </c>
      <c r="P7378" t="s">
        <v>38</v>
      </c>
      <c r="Q7378">
        <v>3</v>
      </c>
      <c r="R7378" t="s">
        <v>33</v>
      </c>
      <c r="S7378">
        <v>11</v>
      </c>
      <c r="T7378" t="s">
        <v>37</v>
      </c>
      <c r="U7378">
        <v>56</v>
      </c>
      <c r="V7378" t="s">
        <v>40</v>
      </c>
      <c r="W7378">
        <v>5</v>
      </c>
      <c r="X7378" t="s">
        <v>41</v>
      </c>
    </row>
    <row r="7379" spans="1:24">
      <c r="A7379">
        <v>40201</v>
      </c>
      <c r="B7379" t="s">
        <v>3915</v>
      </c>
      <c r="C7379" s="1">
        <v>45523.440462962964</v>
      </c>
      <c r="D7379" s="1">
        <v>45524.710474537038</v>
      </c>
      <c r="E7379" s="3">
        <v>0.64583333333333337</v>
      </c>
      <c r="F7379">
        <v>25</v>
      </c>
      <c r="G7379" t="s">
        <v>109</v>
      </c>
      <c r="H7379">
        <v>99</v>
      </c>
      <c r="I7379" t="s">
        <v>73</v>
      </c>
      <c r="J7379">
        <v>25</v>
      </c>
      <c r="K7379" t="s">
        <v>109</v>
      </c>
      <c r="L7379">
        <v>11</v>
      </c>
      <c r="M7379" t="s">
        <v>37</v>
      </c>
      <c r="N7379" s="4" t="str">
        <f>IF(consolidado[[#This Row],[tempo]]&gt;consolidado[[#This Row],[prioridade_horas]],"Fora do prazo","Dentro do prazo estimado")</f>
        <v>Fora do prazo</v>
      </c>
      <c r="O7379" s="3">
        <v>0.33333333333333331</v>
      </c>
      <c r="P7379" t="s">
        <v>38</v>
      </c>
      <c r="Q7379">
        <v>3</v>
      </c>
      <c r="R7379" t="s">
        <v>33</v>
      </c>
      <c r="S7379">
        <v>16</v>
      </c>
      <c r="T7379" t="s">
        <v>43</v>
      </c>
      <c r="U7379">
        <v>56</v>
      </c>
      <c r="V7379" t="s">
        <v>40</v>
      </c>
      <c r="W7379">
        <v>5</v>
      </c>
      <c r="X7379" t="s">
        <v>41</v>
      </c>
    </row>
    <row r="7380" spans="1:24">
      <c r="A7380">
        <v>40202</v>
      </c>
      <c r="B7380" t="s">
        <v>3916</v>
      </c>
      <c r="C7380" s="1">
        <v>45523.44568287037</v>
      </c>
      <c r="D7380" s="1">
        <v>45524.667083333334</v>
      </c>
      <c r="E7380" s="3">
        <v>0.59722222222222221</v>
      </c>
      <c r="F7380">
        <v>25</v>
      </c>
      <c r="G7380" t="s">
        <v>109</v>
      </c>
      <c r="H7380">
        <v>25</v>
      </c>
      <c r="I7380" t="s">
        <v>109</v>
      </c>
      <c r="J7380">
        <v>25</v>
      </c>
      <c r="K7380" t="s">
        <v>109</v>
      </c>
      <c r="L7380">
        <v>11</v>
      </c>
      <c r="M7380" t="s">
        <v>37</v>
      </c>
      <c r="N7380" s="4" t="str">
        <f>IF(consolidado[[#This Row],[tempo]]&gt;consolidado[[#This Row],[prioridade_horas]],"Fora do prazo","Dentro do prazo estimado")</f>
        <v>Fora do prazo</v>
      </c>
      <c r="O7380" s="3">
        <v>0.33333333333333331</v>
      </c>
      <c r="P7380" t="s">
        <v>38</v>
      </c>
      <c r="Q7380">
        <v>3</v>
      </c>
      <c r="R7380" t="s">
        <v>33</v>
      </c>
      <c r="S7380">
        <v>11</v>
      </c>
      <c r="T7380" t="s">
        <v>37</v>
      </c>
      <c r="U7380">
        <v>56</v>
      </c>
      <c r="V7380" t="s">
        <v>40</v>
      </c>
      <c r="W7380">
        <v>5</v>
      </c>
      <c r="X7380" t="s">
        <v>41</v>
      </c>
    </row>
    <row r="7381" spans="1:24">
      <c r="A7381">
        <v>40203</v>
      </c>
      <c r="B7381" t="s">
        <v>3917</v>
      </c>
      <c r="C7381" s="1">
        <v>45523.449004629627</v>
      </c>
      <c r="D7381" s="1">
        <v>45523.449548611112</v>
      </c>
      <c r="E7381" s="3">
        <v>6.9444444444444447E-4</v>
      </c>
      <c r="F7381">
        <v>118</v>
      </c>
      <c r="G7381" t="s">
        <v>3017</v>
      </c>
      <c r="H7381">
        <v>118</v>
      </c>
      <c r="I7381" t="s">
        <v>3017</v>
      </c>
      <c r="J7381">
        <v>118</v>
      </c>
      <c r="K7381" t="s">
        <v>3017</v>
      </c>
      <c r="L7381">
        <v>6</v>
      </c>
      <c r="M7381" t="s">
        <v>118</v>
      </c>
      <c r="N7381" s="4" t="str">
        <f>IF(consolidado[[#This Row],[tempo]]&gt;consolidado[[#This Row],[prioridade_horas]],"Fora do prazo","Dentro do prazo estimado")</f>
        <v>Dentro do prazo estimado</v>
      </c>
      <c r="O7381" s="3">
        <v>0.33333333333333331</v>
      </c>
      <c r="P7381" t="s">
        <v>38</v>
      </c>
      <c r="Q7381">
        <v>3</v>
      </c>
      <c r="R7381" t="s">
        <v>33</v>
      </c>
      <c r="S7381">
        <v>6</v>
      </c>
      <c r="T7381" t="s">
        <v>118</v>
      </c>
      <c r="U7381">
        <v>38</v>
      </c>
      <c r="V7381" t="s">
        <v>67</v>
      </c>
      <c r="W7381">
        <v>3</v>
      </c>
      <c r="X7381" t="s">
        <v>86</v>
      </c>
    </row>
    <row r="7382" spans="1:24">
      <c r="A7382">
        <v>40204</v>
      </c>
      <c r="B7382" t="s">
        <v>291</v>
      </c>
      <c r="C7382" s="1">
        <v>45523.450787037036</v>
      </c>
      <c r="D7382" s="1">
        <v>45526.672488425924</v>
      </c>
      <c r="E7382" s="3">
        <v>1.3486111111111112</v>
      </c>
      <c r="F7382">
        <v>111</v>
      </c>
      <c r="G7382" t="s">
        <v>99</v>
      </c>
      <c r="H7382">
        <v>52</v>
      </c>
      <c r="I7382" t="s">
        <v>77</v>
      </c>
      <c r="J7382">
        <v>111</v>
      </c>
      <c r="K7382" t="s">
        <v>99</v>
      </c>
      <c r="L7382">
        <v>1</v>
      </c>
      <c r="M7382" t="s">
        <v>66</v>
      </c>
      <c r="N7382" s="4" t="str">
        <f>IF(consolidado[[#This Row],[tempo]]&gt;consolidado[[#This Row],[prioridade_horas]],"Fora do prazo","Dentro do prazo estimado")</f>
        <v>Fora do prazo</v>
      </c>
      <c r="O7382" s="3">
        <v>0.33333333333333331</v>
      </c>
      <c r="P7382" t="s">
        <v>38</v>
      </c>
      <c r="Q7382">
        <v>3</v>
      </c>
      <c r="R7382" t="s">
        <v>33</v>
      </c>
      <c r="S7382">
        <v>26</v>
      </c>
      <c r="T7382" t="s">
        <v>78</v>
      </c>
      <c r="U7382">
        <v>6</v>
      </c>
      <c r="V7382" t="s">
        <v>29</v>
      </c>
      <c r="W7382">
        <v>5</v>
      </c>
      <c r="X7382" t="s">
        <v>41</v>
      </c>
    </row>
    <row r="7383" spans="1:24">
      <c r="A7383">
        <v>40205</v>
      </c>
      <c r="B7383" t="s">
        <v>3918</v>
      </c>
      <c r="C7383" s="1">
        <v>45523.47142361111</v>
      </c>
      <c r="D7383" s="1">
        <v>45524.666979166665</v>
      </c>
      <c r="E7383" s="3">
        <v>0.57152777777777775</v>
      </c>
      <c r="F7383">
        <v>25</v>
      </c>
      <c r="G7383" t="s">
        <v>109</v>
      </c>
      <c r="H7383">
        <v>25</v>
      </c>
      <c r="I7383" t="s">
        <v>109</v>
      </c>
      <c r="J7383">
        <v>25</v>
      </c>
      <c r="K7383" t="s">
        <v>109</v>
      </c>
      <c r="L7383">
        <v>11</v>
      </c>
      <c r="M7383" t="s">
        <v>37</v>
      </c>
      <c r="N7383" s="4" t="str">
        <f>IF(consolidado[[#This Row],[tempo]]&gt;consolidado[[#This Row],[prioridade_horas]],"Fora do prazo","Dentro do prazo estimado")</f>
        <v>Fora do prazo</v>
      </c>
      <c r="O7383" s="3">
        <v>0.33333333333333331</v>
      </c>
      <c r="P7383" t="s">
        <v>38</v>
      </c>
      <c r="Q7383">
        <v>3</v>
      </c>
      <c r="R7383" t="s">
        <v>33</v>
      </c>
      <c r="S7383">
        <v>11</v>
      </c>
      <c r="T7383" t="s">
        <v>37</v>
      </c>
      <c r="U7383">
        <v>56</v>
      </c>
      <c r="V7383" t="s">
        <v>40</v>
      </c>
      <c r="W7383">
        <v>5</v>
      </c>
      <c r="X7383" t="s">
        <v>41</v>
      </c>
    </row>
    <row r="7384" spans="1:24">
      <c r="A7384">
        <v>40206</v>
      </c>
      <c r="B7384" t="s">
        <v>3919</v>
      </c>
      <c r="C7384" s="1">
        <v>45523.474849537037</v>
      </c>
      <c r="D7384" s="1">
        <v>45524.666724537034</v>
      </c>
      <c r="E7384" s="3">
        <v>0.56805555555555554</v>
      </c>
      <c r="F7384">
        <v>25</v>
      </c>
      <c r="G7384" t="s">
        <v>109</v>
      </c>
      <c r="H7384">
        <v>25</v>
      </c>
      <c r="I7384" t="s">
        <v>109</v>
      </c>
      <c r="J7384">
        <v>25</v>
      </c>
      <c r="K7384" t="s">
        <v>109</v>
      </c>
      <c r="L7384">
        <v>11</v>
      </c>
      <c r="M7384" t="s">
        <v>37</v>
      </c>
      <c r="N7384" s="4" t="str">
        <f>IF(consolidado[[#This Row],[tempo]]&gt;consolidado[[#This Row],[prioridade_horas]],"Fora do prazo","Dentro do prazo estimado")</f>
        <v>Fora do prazo</v>
      </c>
      <c r="O7384" s="3">
        <v>0.33333333333333331</v>
      </c>
      <c r="P7384" t="s">
        <v>38</v>
      </c>
      <c r="Q7384">
        <v>3</v>
      </c>
      <c r="R7384" t="s">
        <v>33</v>
      </c>
      <c r="S7384">
        <v>11</v>
      </c>
      <c r="T7384" t="s">
        <v>37</v>
      </c>
      <c r="U7384">
        <v>56</v>
      </c>
      <c r="V7384" t="s">
        <v>40</v>
      </c>
      <c r="W7384">
        <v>5</v>
      </c>
      <c r="X7384" t="s">
        <v>41</v>
      </c>
    </row>
    <row r="7385" spans="1:24">
      <c r="A7385">
        <v>40207</v>
      </c>
      <c r="B7385" t="s">
        <v>404</v>
      </c>
      <c r="C7385" s="1">
        <v>45523.47761574074</v>
      </c>
      <c r="D7385" s="1">
        <v>45523.508993055555</v>
      </c>
      <c r="E7385" s="3">
        <v>3.125E-2</v>
      </c>
      <c r="F7385">
        <v>58</v>
      </c>
      <c r="G7385" t="s">
        <v>53</v>
      </c>
      <c r="H7385">
        <v>58</v>
      </c>
      <c r="I7385" t="s">
        <v>53</v>
      </c>
      <c r="J7385">
        <v>0</v>
      </c>
      <c r="K7385" t="s">
        <v>55</v>
      </c>
      <c r="L7385">
        <v>16</v>
      </c>
      <c r="M7385" t="s">
        <v>43</v>
      </c>
      <c r="N7385" s="4" t="str">
        <f>IF(consolidado[[#This Row],[tempo]]&gt;consolidado[[#This Row],[prioridade_horas]],"Fora do prazo","Dentro do prazo estimado")</f>
        <v>Dentro do prazo estimado</v>
      </c>
      <c r="O7385" s="3">
        <v>0.33333333333333331</v>
      </c>
      <c r="P7385" t="s">
        <v>38</v>
      </c>
      <c r="Q7385">
        <v>3</v>
      </c>
      <c r="R7385" t="s">
        <v>33</v>
      </c>
      <c r="S7385">
        <v>13</v>
      </c>
      <c r="T7385" t="s">
        <v>60</v>
      </c>
      <c r="U7385">
        <v>56</v>
      </c>
      <c r="V7385" t="s">
        <v>40</v>
      </c>
      <c r="W7385">
        <v>5</v>
      </c>
      <c r="X7385" t="s">
        <v>41</v>
      </c>
    </row>
    <row r="7386" spans="1:24">
      <c r="A7386">
        <v>40208</v>
      </c>
      <c r="B7386" t="s">
        <v>3920</v>
      </c>
      <c r="C7386" s="1">
        <v>45523.483159722222</v>
      </c>
      <c r="D7386" s="1">
        <v>45525.616574074076</v>
      </c>
      <c r="E7386" s="3">
        <v>0.88472222222222219</v>
      </c>
      <c r="F7386">
        <v>33</v>
      </c>
      <c r="G7386" t="s">
        <v>57</v>
      </c>
      <c r="H7386">
        <v>99</v>
      </c>
      <c r="I7386" t="s">
        <v>73</v>
      </c>
      <c r="J7386">
        <v>33</v>
      </c>
      <c r="K7386" t="s">
        <v>57</v>
      </c>
      <c r="L7386">
        <v>11</v>
      </c>
      <c r="M7386" t="s">
        <v>37</v>
      </c>
      <c r="N7386" s="4" t="str">
        <f>IF(consolidado[[#This Row],[tempo]]&gt;consolidado[[#This Row],[prioridade_horas]],"Fora do prazo","Dentro do prazo estimado")</f>
        <v>Fora do prazo</v>
      </c>
      <c r="O7386" s="3">
        <v>0.33333333333333331</v>
      </c>
      <c r="P7386" t="s">
        <v>38</v>
      </c>
      <c r="Q7386">
        <v>3</v>
      </c>
      <c r="R7386" t="s">
        <v>33</v>
      </c>
      <c r="S7386">
        <v>16</v>
      </c>
      <c r="T7386" t="s">
        <v>43</v>
      </c>
      <c r="U7386">
        <v>100</v>
      </c>
      <c r="V7386" t="s">
        <v>169</v>
      </c>
      <c r="W7386">
        <v>5</v>
      </c>
      <c r="X7386" t="s">
        <v>41</v>
      </c>
    </row>
    <row r="7387" spans="1:24">
      <c r="A7387">
        <v>40209</v>
      </c>
      <c r="B7387" t="s">
        <v>3095</v>
      </c>
      <c r="C7387" s="1">
        <v>45523.513275462959</v>
      </c>
      <c r="D7387" s="1">
        <v>45523.608159722222</v>
      </c>
      <c r="E7387" s="3">
        <v>9.4444444444444442E-2</v>
      </c>
      <c r="F7387">
        <v>119</v>
      </c>
      <c r="G7387" t="s">
        <v>2814</v>
      </c>
      <c r="H7387">
        <v>52</v>
      </c>
      <c r="I7387" t="s">
        <v>77</v>
      </c>
      <c r="J7387">
        <v>119</v>
      </c>
      <c r="K7387" t="s">
        <v>2814</v>
      </c>
      <c r="L7387">
        <v>2</v>
      </c>
      <c r="M7387" t="s">
        <v>47</v>
      </c>
      <c r="N7387" s="4" t="str">
        <f>IF(consolidado[[#This Row],[tempo]]&gt;consolidado[[#This Row],[prioridade_horas]],"Fora do prazo","Dentro do prazo estimado")</f>
        <v>Dentro do prazo estimado</v>
      </c>
      <c r="O7387" s="3">
        <v>0.33333333333333331</v>
      </c>
      <c r="P7387" t="s">
        <v>38</v>
      </c>
      <c r="Q7387">
        <v>3</v>
      </c>
      <c r="R7387" t="s">
        <v>33</v>
      </c>
      <c r="S7387">
        <v>16</v>
      </c>
      <c r="T7387" t="s">
        <v>43</v>
      </c>
      <c r="U7387">
        <v>25</v>
      </c>
      <c r="V7387" t="s">
        <v>90</v>
      </c>
      <c r="W7387">
        <v>3</v>
      </c>
      <c r="X7387" t="s">
        <v>86</v>
      </c>
    </row>
    <row r="7388" spans="1:24">
      <c r="A7388">
        <v>40210</v>
      </c>
      <c r="B7388" t="s">
        <v>3094</v>
      </c>
      <c r="C7388" s="1">
        <v>45523.513784722221</v>
      </c>
      <c r="D7388" s="1">
        <v>45523.534525462965</v>
      </c>
      <c r="E7388" s="3">
        <v>2.0833333333333332E-2</v>
      </c>
      <c r="F7388">
        <v>119</v>
      </c>
      <c r="G7388" t="s">
        <v>2814</v>
      </c>
      <c r="H7388">
        <v>99</v>
      </c>
      <c r="I7388" t="s">
        <v>73</v>
      </c>
      <c r="J7388">
        <v>119</v>
      </c>
      <c r="K7388" t="s">
        <v>2814</v>
      </c>
      <c r="L7388">
        <v>2</v>
      </c>
      <c r="M7388" t="s">
        <v>47</v>
      </c>
      <c r="N7388" s="4" t="str">
        <f>IF(consolidado[[#This Row],[tempo]]&gt;consolidado[[#This Row],[prioridade_horas]],"Fora do prazo","Dentro do prazo estimado")</f>
        <v>Dentro do prazo estimado</v>
      </c>
      <c r="O7388" s="3">
        <v>0.33333333333333331</v>
      </c>
      <c r="P7388" t="s">
        <v>38</v>
      </c>
      <c r="Q7388">
        <v>3</v>
      </c>
      <c r="R7388" t="s">
        <v>33</v>
      </c>
      <c r="S7388">
        <v>16</v>
      </c>
      <c r="T7388" t="s">
        <v>43</v>
      </c>
      <c r="U7388">
        <v>25</v>
      </c>
      <c r="V7388" t="s">
        <v>90</v>
      </c>
      <c r="W7388">
        <v>3</v>
      </c>
      <c r="X7388" t="s">
        <v>86</v>
      </c>
    </row>
    <row r="7389" spans="1:24">
      <c r="A7389">
        <v>40211</v>
      </c>
      <c r="B7389" t="s">
        <v>3921</v>
      </c>
      <c r="C7389" s="1">
        <v>45523.515902777777</v>
      </c>
      <c r="D7389" s="1">
        <v>45526.37709490741</v>
      </c>
      <c r="E7389" s="3">
        <v>0.98888888888888893</v>
      </c>
      <c r="F7389">
        <v>29</v>
      </c>
      <c r="G7389" t="s">
        <v>36</v>
      </c>
      <c r="H7389">
        <v>29</v>
      </c>
      <c r="I7389" t="s">
        <v>36</v>
      </c>
      <c r="J7389">
        <v>29</v>
      </c>
      <c r="K7389" t="s">
        <v>36</v>
      </c>
      <c r="L7389">
        <v>11</v>
      </c>
      <c r="M7389" t="s">
        <v>37</v>
      </c>
      <c r="N7389" s="4" t="str">
        <f>IF(consolidado[[#This Row],[tempo]]&gt;consolidado[[#This Row],[prioridade_horas]],"Fora do prazo","Dentro do prazo estimado")</f>
        <v>Fora do prazo</v>
      </c>
      <c r="O7389" s="3">
        <v>0.33333333333333331</v>
      </c>
      <c r="P7389" t="s">
        <v>38</v>
      </c>
      <c r="Q7389">
        <v>3</v>
      </c>
      <c r="R7389" t="s">
        <v>33</v>
      </c>
      <c r="S7389">
        <v>11</v>
      </c>
      <c r="T7389" t="s">
        <v>37</v>
      </c>
      <c r="U7389">
        <v>56</v>
      </c>
      <c r="V7389" t="s">
        <v>40</v>
      </c>
      <c r="W7389">
        <v>5</v>
      </c>
      <c r="X7389" t="s">
        <v>41</v>
      </c>
    </row>
    <row r="7390" spans="1:24">
      <c r="A7390">
        <v>40212</v>
      </c>
      <c r="B7390" t="s">
        <v>1401</v>
      </c>
      <c r="C7390" s="1">
        <v>45523.523298611108</v>
      </c>
      <c r="D7390" s="1">
        <v>45523.540682870371</v>
      </c>
      <c r="E7390" s="3">
        <v>1.7361111111111112E-2</v>
      </c>
      <c r="F7390">
        <v>95</v>
      </c>
      <c r="G7390" t="s">
        <v>599</v>
      </c>
      <c r="H7390">
        <v>114</v>
      </c>
      <c r="I7390" t="s">
        <v>1402</v>
      </c>
      <c r="J7390">
        <v>95</v>
      </c>
      <c r="K7390" t="s">
        <v>599</v>
      </c>
      <c r="L7390">
        <v>23</v>
      </c>
      <c r="M7390" t="s">
        <v>121</v>
      </c>
      <c r="N7390" s="4" t="str">
        <f>IF(consolidado[[#This Row],[tempo]]&gt;consolidado[[#This Row],[prioridade_horas]],"Fora do prazo","Dentro do prazo estimado")</f>
        <v>Dentro do prazo estimado</v>
      </c>
      <c r="O7390" s="3">
        <v>0.33333333333333331</v>
      </c>
      <c r="P7390" t="s">
        <v>38</v>
      </c>
      <c r="Q7390">
        <v>3</v>
      </c>
      <c r="R7390" t="s">
        <v>33</v>
      </c>
      <c r="S7390">
        <v>23</v>
      </c>
      <c r="T7390" t="s">
        <v>121</v>
      </c>
      <c r="U7390">
        <v>56</v>
      </c>
      <c r="V7390" t="s">
        <v>40</v>
      </c>
      <c r="W7390">
        <v>5</v>
      </c>
      <c r="X7390" t="s">
        <v>41</v>
      </c>
    </row>
    <row r="7391" spans="1:24">
      <c r="A7391">
        <v>40213</v>
      </c>
      <c r="B7391" t="s">
        <v>2979</v>
      </c>
      <c r="C7391" s="1">
        <v>45523.544456018521</v>
      </c>
      <c r="D7391" s="1">
        <v>45524.684317129628</v>
      </c>
      <c r="E7391" s="3">
        <v>0.51527777777777772</v>
      </c>
      <c r="F7391">
        <v>34</v>
      </c>
      <c r="G7391" t="s">
        <v>25</v>
      </c>
      <c r="H7391">
        <v>52</v>
      </c>
      <c r="I7391" t="s">
        <v>77</v>
      </c>
      <c r="J7391">
        <v>35</v>
      </c>
      <c r="K7391" t="s">
        <v>32</v>
      </c>
      <c r="L7391">
        <v>3</v>
      </c>
      <c r="M7391" t="s">
        <v>26</v>
      </c>
      <c r="N7391" s="4" t="str">
        <f>IF(consolidado[[#This Row],[tempo]]&gt;consolidado[[#This Row],[prioridade_horas]],"Fora do prazo","Dentro do prazo estimado")</f>
        <v>Dentro do prazo estimado</v>
      </c>
      <c r="O7391" s="3">
        <v>1</v>
      </c>
      <c r="P7391" t="s">
        <v>27</v>
      </c>
      <c r="Q7391">
        <v>3</v>
      </c>
      <c r="R7391" t="s">
        <v>33</v>
      </c>
      <c r="S7391">
        <v>16</v>
      </c>
      <c r="T7391" t="s">
        <v>43</v>
      </c>
      <c r="U7391">
        <v>29</v>
      </c>
      <c r="V7391" t="s">
        <v>85</v>
      </c>
      <c r="W7391">
        <v>4</v>
      </c>
      <c r="X7391" t="s">
        <v>30</v>
      </c>
    </row>
    <row r="7392" spans="1:24">
      <c r="A7392">
        <v>40214</v>
      </c>
      <c r="B7392" t="s">
        <v>3922</v>
      </c>
      <c r="C7392" s="1">
        <v>45523.585104166668</v>
      </c>
      <c r="D7392" s="1">
        <v>45524.612638888888</v>
      </c>
      <c r="E7392" s="3">
        <v>0.40347222222222223</v>
      </c>
      <c r="F7392">
        <v>18</v>
      </c>
      <c r="G7392" t="s">
        <v>158</v>
      </c>
      <c r="H7392">
        <v>18</v>
      </c>
      <c r="I7392" t="s">
        <v>158</v>
      </c>
      <c r="J7392">
        <v>18</v>
      </c>
      <c r="K7392" t="s">
        <v>158</v>
      </c>
      <c r="L7392">
        <v>11</v>
      </c>
      <c r="M7392" t="s">
        <v>37</v>
      </c>
      <c r="N7392" s="4" t="str">
        <f>IF(consolidado[[#This Row],[tempo]]&gt;consolidado[[#This Row],[prioridade_horas]],"Fora do prazo","Dentro do prazo estimado")</f>
        <v>Dentro do prazo estimado</v>
      </c>
      <c r="O7392" s="3">
        <v>1</v>
      </c>
      <c r="P7392" t="s">
        <v>27</v>
      </c>
      <c r="Q7392">
        <v>3</v>
      </c>
      <c r="R7392" t="s">
        <v>33</v>
      </c>
      <c r="S7392">
        <v>5</v>
      </c>
      <c r="T7392" t="s">
        <v>92</v>
      </c>
      <c r="U7392">
        <v>69</v>
      </c>
      <c r="V7392" t="s">
        <v>363</v>
      </c>
      <c r="W7392">
        <v>5</v>
      </c>
      <c r="X7392" t="s">
        <v>41</v>
      </c>
    </row>
    <row r="7393" spans="1:24">
      <c r="A7393">
        <v>40215</v>
      </c>
      <c r="B7393" t="s">
        <v>1954</v>
      </c>
      <c r="C7393" s="1">
        <v>45523.58966435185</v>
      </c>
      <c r="D7393" s="1">
        <v>45523.67664351852</v>
      </c>
      <c r="E7393" s="3">
        <v>8.6805555555555552E-2</v>
      </c>
      <c r="F7393">
        <v>18</v>
      </c>
      <c r="G7393" t="s">
        <v>158</v>
      </c>
      <c r="H7393">
        <v>18</v>
      </c>
      <c r="I7393" t="s">
        <v>158</v>
      </c>
      <c r="J7393">
        <v>18</v>
      </c>
      <c r="K7393" t="s">
        <v>158</v>
      </c>
      <c r="L7393">
        <v>5</v>
      </c>
      <c r="M7393" t="s">
        <v>92</v>
      </c>
      <c r="N7393" s="4" t="str">
        <f>IF(consolidado[[#This Row],[tempo]]&gt;consolidado[[#This Row],[prioridade_horas]],"Fora do prazo","Dentro do prazo estimado")</f>
        <v>Dentro do prazo estimado</v>
      </c>
      <c r="O7393" s="3">
        <v>5</v>
      </c>
      <c r="P7393" t="s">
        <v>84</v>
      </c>
      <c r="Q7393">
        <v>6</v>
      </c>
      <c r="R7393" t="s">
        <v>28</v>
      </c>
      <c r="S7393">
        <v>5</v>
      </c>
      <c r="T7393" t="s">
        <v>92</v>
      </c>
      <c r="U7393">
        <v>28</v>
      </c>
      <c r="V7393" t="s">
        <v>34</v>
      </c>
      <c r="W7393">
        <v>3</v>
      </c>
      <c r="X7393" t="s">
        <v>86</v>
      </c>
    </row>
    <row r="7394" spans="1:24">
      <c r="A7394">
        <v>40216</v>
      </c>
      <c r="B7394" t="s">
        <v>3801</v>
      </c>
      <c r="C7394" s="1">
        <v>45523.593136574076</v>
      </c>
      <c r="D7394" s="1">
        <v>45537.6325462963</v>
      </c>
      <c r="E7394" s="3">
        <v>3.7958333333333334</v>
      </c>
      <c r="F7394">
        <v>18</v>
      </c>
      <c r="G7394" t="s">
        <v>158</v>
      </c>
      <c r="H7394">
        <v>18</v>
      </c>
      <c r="I7394" t="s">
        <v>158</v>
      </c>
      <c r="J7394">
        <v>18</v>
      </c>
      <c r="K7394" t="s">
        <v>158</v>
      </c>
      <c r="L7394">
        <v>5</v>
      </c>
      <c r="M7394" t="s">
        <v>92</v>
      </c>
      <c r="N7394" s="4" t="str">
        <f>IF(consolidado[[#This Row],[tempo]]&gt;consolidado[[#This Row],[prioridade_horas]],"Fora do prazo","Dentro do prazo estimado")</f>
        <v>Dentro do prazo estimado</v>
      </c>
      <c r="O7394" s="3">
        <v>5</v>
      </c>
      <c r="P7394" t="s">
        <v>84</v>
      </c>
      <c r="Q7394">
        <v>3</v>
      </c>
      <c r="R7394" t="s">
        <v>33</v>
      </c>
      <c r="S7394">
        <v>5</v>
      </c>
      <c r="T7394" t="s">
        <v>92</v>
      </c>
      <c r="U7394">
        <v>8</v>
      </c>
      <c r="V7394" t="s">
        <v>194</v>
      </c>
      <c r="W7394">
        <v>5</v>
      </c>
      <c r="X7394" t="s">
        <v>41</v>
      </c>
    </row>
    <row r="7395" spans="1:24">
      <c r="A7395">
        <v>40217</v>
      </c>
      <c r="B7395" t="s">
        <v>2979</v>
      </c>
      <c r="C7395" s="1">
        <v>45523.594513888886</v>
      </c>
      <c r="D7395" s="1">
        <v>45526.688958333332</v>
      </c>
      <c r="E7395" s="3">
        <v>1.2215277777777778</v>
      </c>
      <c r="F7395">
        <v>34</v>
      </c>
      <c r="G7395" t="s">
        <v>25</v>
      </c>
      <c r="H7395">
        <v>52</v>
      </c>
      <c r="I7395" t="s">
        <v>77</v>
      </c>
      <c r="J7395">
        <v>18</v>
      </c>
      <c r="K7395" t="s">
        <v>158</v>
      </c>
      <c r="L7395">
        <v>5</v>
      </c>
      <c r="M7395" t="s">
        <v>92</v>
      </c>
      <c r="N7395" s="4" t="str">
        <f>IF(consolidado[[#This Row],[tempo]]&gt;consolidado[[#This Row],[prioridade_horas]],"Fora do prazo","Dentro do prazo estimado")</f>
        <v>Fora do prazo</v>
      </c>
      <c r="O7395" s="3">
        <v>1</v>
      </c>
      <c r="P7395" t="s">
        <v>27</v>
      </c>
      <c r="Q7395">
        <v>3</v>
      </c>
      <c r="R7395" t="s">
        <v>33</v>
      </c>
      <c r="S7395">
        <v>16</v>
      </c>
      <c r="T7395" t="s">
        <v>43</v>
      </c>
      <c r="U7395">
        <v>28</v>
      </c>
      <c r="V7395" t="s">
        <v>34</v>
      </c>
      <c r="W7395">
        <v>4</v>
      </c>
      <c r="X7395" t="s">
        <v>30</v>
      </c>
    </row>
    <row r="7396" spans="1:24">
      <c r="A7396">
        <v>40218</v>
      </c>
      <c r="B7396" t="s">
        <v>3923</v>
      </c>
      <c r="C7396" s="1">
        <v>45523.595833333333</v>
      </c>
      <c r="D7396" s="1">
        <v>45525.596701388888</v>
      </c>
      <c r="E7396" s="3">
        <v>0.75208333333333333</v>
      </c>
      <c r="F7396">
        <v>98</v>
      </c>
      <c r="G7396" t="s">
        <v>69</v>
      </c>
      <c r="H7396">
        <v>98</v>
      </c>
      <c r="I7396" t="s">
        <v>69</v>
      </c>
      <c r="J7396">
        <v>98</v>
      </c>
      <c r="K7396" t="s">
        <v>69</v>
      </c>
      <c r="L7396">
        <v>11</v>
      </c>
      <c r="M7396" t="s">
        <v>37</v>
      </c>
      <c r="N7396" s="4" t="str">
        <f>IF(consolidado[[#This Row],[tempo]]&gt;consolidado[[#This Row],[prioridade_horas]],"Fora do prazo","Dentro do prazo estimado")</f>
        <v>Fora do prazo</v>
      </c>
      <c r="O7396" s="3">
        <v>0.66666666666666663</v>
      </c>
      <c r="P7396" t="s">
        <v>70</v>
      </c>
      <c r="Q7396">
        <v>3</v>
      </c>
      <c r="R7396" t="s">
        <v>33</v>
      </c>
      <c r="S7396">
        <v>11</v>
      </c>
      <c r="T7396" t="s">
        <v>37</v>
      </c>
      <c r="U7396">
        <v>102</v>
      </c>
      <c r="V7396" t="s">
        <v>96</v>
      </c>
      <c r="W7396">
        <v>5</v>
      </c>
      <c r="X7396" t="s">
        <v>41</v>
      </c>
    </row>
    <row r="7397" spans="1:24">
      <c r="A7397">
        <v>40219</v>
      </c>
      <c r="B7397" t="s">
        <v>3924</v>
      </c>
      <c r="C7397" s="1">
        <v>45523.609594907408</v>
      </c>
      <c r="D7397" s="1">
        <v>45534.465787037036</v>
      </c>
      <c r="E7397" s="3">
        <v>3.2374999999999998</v>
      </c>
      <c r="F7397">
        <v>62</v>
      </c>
      <c r="G7397" t="s">
        <v>45</v>
      </c>
      <c r="H7397">
        <v>45</v>
      </c>
      <c r="I7397" t="s">
        <v>156</v>
      </c>
      <c r="J7397">
        <v>62</v>
      </c>
      <c r="K7397" t="s">
        <v>45</v>
      </c>
      <c r="L7397">
        <v>10</v>
      </c>
      <c r="M7397" t="s">
        <v>143</v>
      </c>
      <c r="N7397" s="4" t="str">
        <f>IF(consolidado[[#This Row],[tempo]]&gt;consolidado[[#This Row],[prioridade_horas]],"Fora do prazo","Dentro do prazo estimado")</f>
        <v>Fora do prazo</v>
      </c>
      <c r="O7397" s="3">
        <v>0.33333333333333331</v>
      </c>
      <c r="P7397" t="s">
        <v>38</v>
      </c>
      <c r="Q7397">
        <v>3</v>
      </c>
      <c r="R7397" t="s">
        <v>33</v>
      </c>
      <c r="S7397">
        <v>10</v>
      </c>
      <c r="T7397" t="s">
        <v>143</v>
      </c>
      <c r="U7397">
        <v>1</v>
      </c>
      <c r="V7397" t="s">
        <v>113</v>
      </c>
      <c r="W7397">
        <v>5</v>
      </c>
      <c r="X7397" t="s">
        <v>41</v>
      </c>
    </row>
    <row r="7398" spans="1:24">
      <c r="A7398">
        <v>40220</v>
      </c>
      <c r="B7398" t="s">
        <v>2654</v>
      </c>
      <c r="C7398" s="1">
        <v>45523.613298611112</v>
      </c>
      <c r="D7398" s="1">
        <v>45527.727685185186</v>
      </c>
      <c r="E7398" s="3">
        <v>1.6166666666666667</v>
      </c>
      <c r="F7398">
        <v>34</v>
      </c>
      <c r="G7398" t="s">
        <v>25</v>
      </c>
      <c r="H7398">
        <v>34</v>
      </c>
      <c r="I7398" t="s">
        <v>25</v>
      </c>
      <c r="J7398">
        <v>34</v>
      </c>
      <c r="K7398" t="s">
        <v>25</v>
      </c>
      <c r="L7398">
        <v>3</v>
      </c>
      <c r="M7398" t="s">
        <v>26</v>
      </c>
      <c r="N7398" s="4" t="str">
        <f>IF(consolidado[[#This Row],[tempo]]&gt;consolidado[[#This Row],[prioridade_horas]],"Fora do prazo","Dentro do prazo estimado")</f>
        <v>Fora do prazo</v>
      </c>
      <c r="O7398" s="3">
        <v>1</v>
      </c>
      <c r="P7398" t="s">
        <v>27</v>
      </c>
      <c r="Q7398">
        <v>3</v>
      </c>
      <c r="R7398" t="s">
        <v>33</v>
      </c>
      <c r="S7398">
        <v>3</v>
      </c>
      <c r="T7398" t="s">
        <v>26</v>
      </c>
      <c r="U7398">
        <v>14</v>
      </c>
      <c r="V7398" t="s">
        <v>323</v>
      </c>
      <c r="W7398">
        <v>4</v>
      </c>
      <c r="X7398" t="s">
        <v>30</v>
      </c>
    </row>
    <row r="7399" spans="1:24">
      <c r="A7399">
        <v>40221</v>
      </c>
      <c r="B7399" t="s">
        <v>3925</v>
      </c>
      <c r="C7399" s="1">
        <v>45523.620092592595</v>
      </c>
      <c r="D7399" s="1">
        <v>45589.378611111111</v>
      </c>
      <c r="E7399" s="3">
        <v>17.792361111111113</v>
      </c>
      <c r="F7399">
        <v>29</v>
      </c>
      <c r="G7399" t="s">
        <v>36</v>
      </c>
      <c r="H7399">
        <v>29</v>
      </c>
      <c r="I7399" t="s">
        <v>36</v>
      </c>
      <c r="J7399">
        <v>29</v>
      </c>
      <c r="K7399" t="s">
        <v>36</v>
      </c>
      <c r="L7399">
        <v>13</v>
      </c>
      <c r="M7399" t="s">
        <v>60</v>
      </c>
      <c r="N7399" s="4" t="str">
        <f>IF(consolidado[[#This Row],[tempo]]&gt;consolidado[[#This Row],[prioridade_horas]],"Fora do prazo","Dentro do prazo estimado")</f>
        <v>Fora do prazo</v>
      </c>
      <c r="O7399" s="3">
        <v>0.33333333333333331</v>
      </c>
      <c r="P7399" t="s">
        <v>38</v>
      </c>
      <c r="Q7399">
        <v>3</v>
      </c>
      <c r="R7399" t="s">
        <v>33</v>
      </c>
      <c r="S7399">
        <v>11</v>
      </c>
      <c r="T7399" t="s">
        <v>37</v>
      </c>
      <c r="U7399">
        <v>56</v>
      </c>
      <c r="V7399" t="s">
        <v>40</v>
      </c>
      <c r="W7399">
        <v>5</v>
      </c>
      <c r="X7399" t="s">
        <v>41</v>
      </c>
    </row>
    <row r="7400" spans="1:24">
      <c r="A7400">
        <v>40222</v>
      </c>
      <c r="B7400" t="s">
        <v>2005</v>
      </c>
      <c r="C7400" s="1">
        <v>45523.630011574074</v>
      </c>
      <c r="D7400" s="1">
        <v>45523.718541666669</v>
      </c>
      <c r="E7400" s="3">
        <v>8.819444444444445E-2</v>
      </c>
      <c r="F7400">
        <v>83</v>
      </c>
      <c r="G7400" t="s">
        <v>104</v>
      </c>
      <c r="H7400">
        <v>99</v>
      </c>
      <c r="I7400" t="s">
        <v>73</v>
      </c>
      <c r="J7400">
        <v>0</v>
      </c>
      <c r="K7400" t="s">
        <v>55</v>
      </c>
      <c r="L7400">
        <v>16</v>
      </c>
      <c r="M7400" t="s">
        <v>43</v>
      </c>
      <c r="N7400" s="4" t="str">
        <f>IF(consolidado[[#This Row],[tempo]]&gt;consolidado[[#This Row],[prioridade_horas]],"Fora do prazo","Dentro do prazo estimado")</f>
        <v>Dentro do prazo estimado</v>
      </c>
      <c r="O7400" s="3">
        <v>0.66666666666666663</v>
      </c>
      <c r="P7400" t="s">
        <v>70</v>
      </c>
      <c r="Q7400">
        <v>3</v>
      </c>
      <c r="R7400" t="s">
        <v>33</v>
      </c>
      <c r="S7400">
        <v>16</v>
      </c>
      <c r="T7400" t="s">
        <v>43</v>
      </c>
      <c r="U7400">
        <v>108</v>
      </c>
      <c r="V7400" t="s">
        <v>375</v>
      </c>
      <c r="W7400">
        <v>5</v>
      </c>
      <c r="X7400" t="s">
        <v>41</v>
      </c>
    </row>
    <row r="7401" spans="1:24">
      <c r="A7401">
        <v>40223</v>
      </c>
      <c r="B7401" t="s">
        <v>3926</v>
      </c>
      <c r="C7401" s="1">
        <v>45523.649571759262</v>
      </c>
      <c r="D7401" s="1">
        <v>45523.649942129632</v>
      </c>
      <c r="E7401" s="3">
        <v>0</v>
      </c>
      <c r="F7401">
        <v>116</v>
      </c>
      <c r="G7401" t="s">
        <v>2353</v>
      </c>
      <c r="H7401">
        <v>116</v>
      </c>
      <c r="I7401" t="s">
        <v>2353</v>
      </c>
      <c r="J7401">
        <v>116</v>
      </c>
      <c r="K7401" t="s">
        <v>2353</v>
      </c>
      <c r="L7401">
        <v>2</v>
      </c>
      <c r="M7401" t="s">
        <v>47</v>
      </c>
      <c r="N7401" s="4" t="str">
        <f>IF(consolidado[[#This Row],[tempo]]&gt;consolidado[[#This Row],[prioridade_horas]],"Fora do prazo","Dentro do prazo estimado")</f>
        <v>Dentro do prazo estimado</v>
      </c>
      <c r="O7401" s="3">
        <v>0.33333333333333331</v>
      </c>
      <c r="P7401" t="s">
        <v>38</v>
      </c>
      <c r="Q7401">
        <v>3</v>
      </c>
      <c r="R7401" t="s">
        <v>33</v>
      </c>
      <c r="S7401">
        <v>2</v>
      </c>
      <c r="T7401" t="s">
        <v>47</v>
      </c>
      <c r="U7401">
        <v>39</v>
      </c>
      <c r="V7401" t="s">
        <v>443</v>
      </c>
      <c r="W7401">
        <v>5</v>
      </c>
      <c r="X7401" t="s">
        <v>41</v>
      </c>
    </row>
    <row r="7402" spans="1:24">
      <c r="A7402">
        <v>40224</v>
      </c>
      <c r="B7402" t="s">
        <v>3927</v>
      </c>
      <c r="C7402" s="1">
        <v>45523.665324074071</v>
      </c>
      <c r="D7402" s="1">
        <v>45523.665625000001</v>
      </c>
      <c r="E7402" s="3">
        <v>0</v>
      </c>
      <c r="F7402">
        <v>118</v>
      </c>
      <c r="G7402" t="s">
        <v>3017</v>
      </c>
      <c r="H7402">
        <v>118</v>
      </c>
      <c r="I7402" t="s">
        <v>3017</v>
      </c>
      <c r="J7402">
        <v>118</v>
      </c>
      <c r="K7402" t="s">
        <v>3017</v>
      </c>
      <c r="L7402">
        <v>6</v>
      </c>
      <c r="M7402" t="s">
        <v>118</v>
      </c>
      <c r="N7402" s="4" t="str">
        <f>IF(consolidado[[#This Row],[tempo]]&gt;consolidado[[#This Row],[prioridade_horas]],"Fora do prazo","Dentro do prazo estimado")</f>
        <v>Dentro do prazo estimado</v>
      </c>
      <c r="O7402" s="3">
        <v>0.33333333333333331</v>
      </c>
      <c r="P7402" t="s">
        <v>38</v>
      </c>
      <c r="Q7402">
        <v>3</v>
      </c>
      <c r="R7402" t="s">
        <v>33</v>
      </c>
      <c r="S7402">
        <v>6</v>
      </c>
      <c r="T7402" t="s">
        <v>118</v>
      </c>
      <c r="U7402">
        <v>22</v>
      </c>
      <c r="V7402" t="s">
        <v>51</v>
      </c>
      <c r="W7402">
        <v>5</v>
      </c>
      <c r="X7402" t="s">
        <v>41</v>
      </c>
    </row>
    <row r="7403" spans="1:24">
      <c r="A7403">
        <v>40225</v>
      </c>
      <c r="B7403" t="s">
        <v>3928</v>
      </c>
      <c r="C7403" s="1">
        <v>45523.665752314817</v>
      </c>
      <c r="D7403" s="1">
        <v>45540.578796296293</v>
      </c>
      <c r="E7403" s="3">
        <v>4.7972222222222225</v>
      </c>
      <c r="F7403">
        <v>34</v>
      </c>
      <c r="G7403" t="s">
        <v>25</v>
      </c>
      <c r="H7403">
        <v>49</v>
      </c>
      <c r="I7403" t="s">
        <v>42</v>
      </c>
      <c r="J7403">
        <v>111</v>
      </c>
      <c r="K7403" t="s">
        <v>99</v>
      </c>
      <c r="L7403">
        <v>1</v>
      </c>
      <c r="M7403" t="s">
        <v>66</v>
      </c>
      <c r="N7403" s="4" t="str">
        <f>IF(consolidado[[#This Row],[tempo]]&gt;consolidado[[#This Row],[prioridade_horas]],"Fora do prazo","Dentro do prazo estimado")</f>
        <v>Fora do prazo</v>
      </c>
      <c r="O7403" s="3">
        <v>1</v>
      </c>
      <c r="P7403" t="s">
        <v>27</v>
      </c>
      <c r="Q7403">
        <v>3</v>
      </c>
      <c r="R7403" t="s">
        <v>33</v>
      </c>
      <c r="S7403">
        <v>26</v>
      </c>
      <c r="T7403" t="s">
        <v>78</v>
      </c>
      <c r="U7403">
        <v>6</v>
      </c>
      <c r="V7403" t="s">
        <v>29</v>
      </c>
      <c r="W7403">
        <v>4</v>
      </c>
      <c r="X7403" t="s">
        <v>30</v>
      </c>
    </row>
    <row r="7404" spans="1:24">
      <c r="A7404">
        <v>40226</v>
      </c>
      <c r="B7404" t="s">
        <v>67</v>
      </c>
      <c r="C7404" s="1">
        <v>45523.672129629631</v>
      </c>
      <c r="D7404" s="1">
        <v>45530.713379629633</v>
      </c>
      <c r="E7404" s="3">
        <v>1.9201388888888888</v>
      </c>
      <c r="F7404">
        <v>34</v>
      </c>
      <c r="G7404" t="s">
        <v>25</v>
      </c>
      <c r="H7404">
        <v>15</v>
      </c>
      <c r="I7404" t="s">
        <v>82</v>
      </c>
      <c r="J7404">
        <v>34</v>
      </c>
      <c r="K7404" t="s">
        <v>25</v>
      </c>
      <c r="L7404">
        <v>3</v>
      </c>
      <c r="M7404" t="s">
        <v>26</v>
      </c>
      <c r="N7404" s="4" t="str">
        <f>IF(consolidado[[#This Row],[tempo]]&gt;consolidado[[#This Row],[prioridade_horas]],"Fora do prazo","Dentro do prazo estimado")</f>
        <v>Fora do prazo</v>
      </c>
      <c r="O7404" s="3">
        <v>1</v>
      </c>
      <c r="P7404" t="s">
        <v>27</v>
      </c>
      <c r="Q7404">
        <v>3</v>
      </c>
      <c r="R7404" t="s">
        <v>33</v>
      </c>
      <c r="S7404">
        <v>16</v>
      </c>
      <c r="T7404" t="s">
        <v>43</v>
      </c>
      <c r="U7404">
        <v>38</v>
      </c>
      <c r="V7404" t="s">
        <v>67</v>
      </c>
      <c r="W7404">
        <v>4</v>
      </c>
      <c r="X7404" t="s">
        <v>30</v>
      </c>
    </row>
    <row r="7405" spans="1:24">
      <c r="A7405">
        <v>40227</v>
      </c>
      <c r="B7405" t="s">
        <v>2457</v>
      </c>
      <c r="C7405" s="1">
        <v>45523.716539351852</v>
      </c>
      <c r="D7405" s="1">
        <v>45523.722245370373</v>
      </c>
      <c r="E7405" s="3">
        <v>6.2500000000000003E-3</v>
      </c>
      <c r="F7405">
        <v>111</v>
      </c>
      <c r="G7405" t="s">
        <v>99</v>
      </c>
      <c r="H7405">
        <v>15</v>
      </c>
      <c r="I7405" t="s">
        <v>82</v>
      </c>
      <c r="J7405">
        <v>111</v>
      </c>
      <c r="K7405" t="s">
        <v>99</v>
      </c>
      <c r="L7405">
        <v>1</v>
      </c>
      <c r="M7405" t="s">
        <v>66</v>
      </c>
      <c r="N7405" s="4" t="str">
        <f>IF(consolidado[[#This Row],[tempo]]&gt;consolidado[[#This Row],[prioridade_horas]],"Fora do prazo","Dentro do prazo estimado")</f>
        <v>Dentro do prazo estimado</v>
      </c>
      <c r="O7405" s="3">
        <v>0.33333333333333331</v>
      </c>
      <c r="P7405" t="s">
        <v>38</v>
      </c>
      <c r="Q7405">
        <v>3</v>
      </c>
      <c r="R7405" t="s">
        <v>33</v>
      </c>
      <c r="S7405">
        <v>16</v>
      </c>
      <c r="T7405" t="s">
        <v>43</v>
      </c>
      <c r="U7405">
        <v>25</v>
      </c>
      <c r="V7405" t="s">
        <v>90</v>
      </c>
      <c r="W7405">
        <v>5</v>
      </c>
      <c r="X7405" t="s">
        <v>41</v>
      </c>
    </row>
    <row r="7406" spans="1:24">
      <c r="A7406">
        <v>40228</v>
      </c>
      <c r="B7406" t="s">
        <v>3929</v>
      </c>
      <c r="C7406" s="1">
        <v>45523.720763888887</v>
      </c>
      <c r="D7406" s="1">
        <v>45526.605821759258</v>
      </c>
      <c r="E7406" s="3">
        <v>1.0125</v>
      </c>
      <c r="F7406">
        <v>91</v>
      </c>
      <c r="G7406" t="s">
        <v>237</v>
      </c>
      <c r="H7406">
        <v>91</v>
      </c>
      <c r="I7406" t="s">
        <v>237</v>
      </c>
      <c r="J7406">
        <v>91</v>
      </c>
      <c r="K7406" t="s">
        <v>237</v>
      </c>
      <c r="L7406">
        <v>5</v>
      </c>
      <c r="M7406" t="s">
        <v>92</v>
      </c>
      <c r="N7406" s="4" t="str">
        <f>IF(consolidado[[#This Row],[tempo]]&gt;consolidado[[#This Row],[prioridade_horas]],"Fora do prazo","Dentro do prazo estimado")</f>
        <v>Fora do prazo</v>
      </c>
      <c r="O7406" s="3">
        <v>0.66666666666666663</v>
      </c>
      <c r="P7406" t="s">
        <v>70</v>
      </c>
      <c r="Q7406">
        <v>3</v>
      </c>
      <c r="R7406" t="s">
        <v>33</v>
      </c>
      <c r="S7406">
        <v>27</v>
      </c>
      <c r="T7406" t="s">
        <v>59</v>
      </c>
      <c r="U7406">
        <v>33</v>
      </c>
      <c r="V7406" t="s">
        <v>354</v>
      </c>
      <c r="W7406">
        <v>5</v>
      </c>
      <c r="X7406" t="s">
        <v>41</v>
      </c>
    </row>
    <row r="7407" spans="1:24">
      <c r="A7407">
        <v>40229</v>
      </c>
      <c r="B7407" t="s">
        <v>2979</v>
      </c>
      <c r="C7407" s="1">
        <v>45523.72079861111</v>
      </c>
      <c r="D7407" s="1">
        <v>45526.664340277777</v>
      </c>
      <c r="E7407" s="3">
        <v>1.0708333333333333</v>
      </c>
      <c r="F7407">
        <v>34</v>
      </c>
      <c r="G7407" t="s">
        <v>25</v>
      </c>
      <c r="H7407">
        <v>35</v>
      </c>
      <c r="I7407" t="s">
        <v>32</v>
      </c>
      <c r="J7407">
        <v>35</v>
      </c>
      <c r="K7407" t="s">
        <v>32</v>
      </c>
      <c r="L7407">
        <v>3</v>
      </c>
      <c r="M7407" t="s">
        <v>26</v>
      </c>
      <c r="N7407" s="4" t="str">
        <f>IF(consolidado[[#This Row],[tempo]]&gt;consolidado[[#This Row],[prioridade_horas]],"Fora do prazo","Dentro do prazo estimado")</f>
        <v>Fora do prazo</v>
      </c>
      <c r="O7407" s="3">
        <v>1</v>
      </c>
      <c r="P7407" t="s">
        <v>27</v>
      </c>
      <c r="Q7407">
        <v>6</v>
      </c>
      <c r="R7407" t="s">
        <v>28</v>
      </c>
      <c r="S7407">
        <v>3</v>
      </c>
      <c r="T7407" t="s">
        <v>26</v>
      </c>
      <c r="U7407">
        <v>29</v>
      </c>
      <c r="V7407" t="s">
        <v>85</v>
      </c>
      <c r="W7407">
        <v>4</v>
      </c>
      <c r="X7407" t="s">
        <v>30</v>
      </c>
    </row>
    <row r="7408" spans="1:24">
      <c r="A7408">
        <v>40230</v>
      </c>
      <c r="B7408" t="s">
        <v>3930</v>
      </c>
      <c r="C7408" s="1">
        <v>45523.721643518518</v>
      </c>
      <c r="D7408" s="1">
        <v>45524.608449074076</v>
      </c>
      <c r="E7408" s="3">
        <v>0.26250000000000001</v>
      </c>
      <c r="F7408">
        <v>74</v>
      </c>
      <c r="G7408" t="s">
        <v>101</v>
      </c>
      <c r="H7408">
        <v>74</v>
      </c>
      <c r="I7408" t="s">
        <v>101</v>
      </c>
      <c r="J7408">
        <v>74</v>
      </c>
      <c r="K7408" t="s">
        <v>101</v>
      </c>
      <c r="L7408">
        <v>1</v>
      </c>
      <c r="M7408" t="s">
        <v>66</v>
      </c>
      <c r="N7408" s="4" t="str">
        <f>IF(consolidado[[#This Row],[tempo]]&gt;consolidado[[#This Row],[prioridade_horas]],"Fora do prazo","Dentro do prazo estimado")</f>
        <v>Dentro do prazo estimado</v>
      </c>
      <c r="O7408" s="3">
        <v>1</v>
      </c>
      <c r="P7408" t="s">
        <v>27</v>
      </c>
      <c r="Q7408">
        <v>6</v>
      </c>
      <c r="R7408" t="s">
        <v>28</v>
      </c>
      <c r="S7408">
        <v>1</v>
      </c>
      <c r="T7408" t="s">
        <v>66</v>
      </c>
      <c r="U7408">
        <v>32</v>
      </c>
      <c r="V7408" t="s">
        <v>183</v>
      </c>
      <c r="W7408">
        <v>3</v>
      </c>
      <c r="X7408" t="s">
        <v>86</v>
      </c>
    </row>
    <row r="7409" spans="1:24">
      <c r="A7409">
        <v>40231</v>
      </c>
      <c r="B7409" t="s">
        <v>31</v>
      </c>
      <c r="C7409" s="1">
        <v>45523.723807870374</v>
      </c>
      <c r="D7409" s="1">
        <v>45532.487627314818</v>
      </c>
      <c r="E7409" s="3">
        <v>2.3937499999999998</v>
      </c>
      <c r="F7409">
        <v>34</v>
      </c>
      <c r="G7409" t="s">
        <v>25</v>
      </c>
      <c r="H7409">
        <v>69</v>
      </c>
      <c r="I7409" t="s">
        <v>65</v>
      </c>
      <c r="J7409">
        <v>69</v>
      </c>
      <c r="K7409" t="s">
        <v>65</v>
      </c>
      <c r="L7409">
        <v>1</v>
      </c>
      <c r="M7409" t="s">
        <v>66</v>
      </c>
      <c r="N7409" s="4" t="str">
        <f>IF(consolidado[[#This Row],[tempo]]&gt;consolidado[[#This Row],[prioridade_horas]],"Fora do prazo","Dentro do prazo estimado")</f>
        <v>Fora do prazo</v>
      </c>
      <c r="O7409" s="3">
        <v>1</v>
      </c>
      <c r="P7409" t="s">
        <v>27</v>
      </c>
      <c r="Q7409">
        <v>6</v>
      </c>
      <c r="R7409" t="s">
        <v>28</v>
      </c>
      <c r="S7409">
        <v>1</v>
      </c>
      <c r="T7409" t="s">
        <v>66</v>
      </c>
      <c r="U7409">
        <v>28</v>
      </c>
      <c r="V7409" t="s">
        <v>34</v>
      </c>
      <c r="W7409">
        <v>4</v>
      </c>
      <c r="X7409" t="s">
        <v>30</v>
      </c>
    </row>
    <row r="7410" spans="1:24">
      <c r="A7410">
        <v>40232</v>
      </c>
      <c r="B7410" t="s">
        <v>31</v>
      </c>
      <c r="C7410" s="1">
        <v>45523.730694444443</v>
      </c>
      <c r="D7410" s="1">
        <v>45525.642743055556</v>
      </c>
      <c r="E7410" s="3">
        <v>0.66388888888888886</v>
      </c>
      <c r="F7410">
        <v>34</v>
      </c>
      <c r="G7410" t="s">
        <v>25</v>
      </c>
      <c r="H7410">
        <v>74</v>
      </c>
      <c r="I7410" t="s">
        <v>101</v>
      </c>
      <c r="J7410">
        <v>74</v>
      </c>
      <c r="K7410" t="s">
        <v>101</v>
      </c>
      <c r="L7410">
        <v>1</v>
      </c>
      <c r="M7410" t="s">
        <v>66</v>
      </c>
      <c r="N7410" s="4" t="str">
        <f>IF(consolidado[[#This Row],[tempo]]&gt;consolidado[[#This Row],[prioridade_horas]],"Fora do prazo","Dentro do prazo estimado")</f>
        <v>Dentro do prazo estimado</v>
      </c>
      <c r="O7410" s="3">
        <v>1</v>
      </c>
      <c r="P7410" t="s">
        <v>27</v>
      </c>
      <c r="Q7410">
        <v>6</v>
      </c>
      <c r="R7410" t="s">
        <v>28</v>
      </c>
      <c r="S7410">
        <v>1</v>
      </c>
      <c r="T7410" t="s">
        <v>66</v>
      </c>
      <c r="U7410">
        <v>28</v>
      </c>
      <c r="V7410" t="s">
        <v>34</v>
      </c>
      <c r="W7410">
        <v>4</v>
      </c>
      <c r="X7410" t="s">
        <v>30</v>
      </c>
    </row>
    <row r="7411" spans="1:24">
      <c r="A7411">
        <v>40233</v>
      </c>
      <c r="B7411" t="s">
        <v>31</v>
      </c>
      <c r="C7411" s="1">
        <v>45524.379074074073</v>
      </c>
      <c r="D7411" s="1">
        <v>45526.680173611108</v>
      </c>
      <c r="E7411" s="3">
        <v>1.0527777777777778</v>
      </c>
      <c r="F7411">
        <v>34</v>
      </c>
      <c r="G7411" t="s">
        <v>25</v>
      </c>
      <c r="H7411">
        <v>52</v>
      </c>
      <c r="I7411" t="s">
        <v>77</v>
      </c>
      <c r="J7411">
        <v>35</v>
      </c>
      <c r="K7411" t="s">
        <v>32</v>
      </c>
      <c r="L7411">
        <v>3</v>
      </c>
      <c r="M7411" t="s">
        <v>26</v>
      </c>
      <c r="N7411" s="4" t="str">
        <f>IF(consolidado[[#This Row],[tempo]]&gt;consolidado[[#This Row],[prioridade_horas]],"Fora do prazo","Dentro do prazo estimado")</f>
        <v>Fora do prazo</v>
      </c>
      <c r="O7411" s="3">
        <v>1</v>
      </c>
      <c r="P7411" t="s">
        <v>27</v>
      </c>
      <c r="Q7411">
        <v>3</v>
      </c>
      <c r="R7411" t="s">
        <v>33</v>
      </c>
      <c r="S7411">
        <v>16</v>
      </c>
      <c r="T7411" t="s">
        <v>43</v>
      </c>
      <c r="U7411">
        <v>28</v>
      </c>
      <c r="V7411" t="s">
        <v>34</v>
      </c>
      <c r="W7411">
        <v>4</v>
      </c>
      <c r="X7411" t="s">
        <v>30</v>
      </c>
    </row>
    <row r="7412" spans="1:24">
      <c r="A7412">
        <v>40234</v>
      </c>
      <c r="B7412" t="s">
        <v>3931</v>
      </c>
      <c r="C7412" s="1">
        <v>45524.380555555559</v>
      </c>
      <c r="D7412" s="1">
        <v>45524.455289351848</v>
      </c>
      <c r="E7412" s="3">
        <v>7.4305555555555555E-2</v>
      </c>
      <c r="F7412">
        <v>98</v>
      </c>
      <c r="G7412" t="s">
        <v>69</v>
      </c>
      <c r="H7412">
        <v>29</v>
      </c>
      <c r="I7412" t="s">
        <v>36</v>
      </c>
      <c r="J7412">
        <v>29</v>
      </c>
      <c r="K7412" t="s">
        <v>36</v>
      </c>
      <c r="L7412">
        <v>11</v>
      </c>
      <c r="M7412" t="s">
        <v>37</v>
      </c>
      <c r="N7412" s="4" t="str">
        <f>IF(consolidado[[#This Row],[tempo]]&gt;consolidado[[#This Row],[prioridade_horas]],"Fora do prazo","Dentro do prazo estimado")</f>
        <v>Dentro do prazo estimado</v>
      </c>
      <c r="O7412" s="3">
        <v>0.66666666666666663</v>
      </c>
      <c r="P7412" t="s">
        <v>70</v>
      </c>
      <c r="Q7412">
        <v>3</v>
      </c>
      <c r="R7412" t="s">
        <v>33</v>
      </c>
      <c r="S7412">
        <v>11</v>
      </c>
      <c r="T7412" t="s">
        <v>37</v>
      </c>
      <c r="U7412">
        <v>15</v>
      </c>
      <c r="V7412" t="s">
        <v>37</v>
      </c>
      <c r="W7412">
        <v>5</v>
      </c>
      <c r="X7412" t="s">
        <v>41</v>
      </c>
    </row>
    <row r="7413" spans="1:24">
      <c r="A7413">
        <v>40235</v>
      </c>
      <c r="B7413" t="s">
        <v>1526</v>
      </c>
      <c r="C7413" s="1">
        <v>45524.385497685187</v>
      </c>
      <c r="D7413" s="1">
        <v>45524.463090277779</v>
      </c>
      <c r="E7413" s="3">
        <v>7.7083333333333337E-2</v>
      </c>
      <c r="F7413">
        <v>83</v>
      </c>
      <c r="G7413" t="s">
        <v>104</v>
      </c>
      <c r="H7413">
        <v>99</v>
      </c>
      <c r="I7413" t="s">
        <v>73</v>
      </c>
      <c r="J7413">
        <v>83</v>
      </c>
      <c r="K7413" t="s">
        <v>104</v>
      </c>
      <c r="L7413">
        <v>16</v>
      </c>
      <c r="M7413" t="s">
        <v>43</v>
      </c>
      <c r="N7413" s="4" t="str">
        <f>IF(consolidado[[#This Row],[tempo]]&gt;consolidado[[#This Row],[prioridade_horas]],"Fora do prazo","Dentro do prazo estimado")</f>
        <v>Dentro do prazo estimado</v>
      </c>
      <c r="O7413" s="3">
        <v>0.33333333333333331</v>
      </c>
      <c r="P7413" t="s">
        <v>38</v>
      </c>
      <c r="Q7413">
        <v>3</v>
      </c>
      <c r="R7413" t="s">
        <v>33</v>
      </c>
      <c r="S7413">
        <v>16</v>
      </c>
      <c r="T7413" t="s">
        <v>43</v>
      </c>
      <c r="U7413">
        <v>56</v>
      </c>
      <c r="V7413" t="s">
        <v>40</v>
      </c>
      <c r="W7413">
        <v>5</v>
      </c>
      <c r="X7413" t="s">
        <v>41</v>
      </c>
    </row>
    <row r="7414" spans="1:24">
      <c r="A7414">
        <v>40236</v>
      </c>
      <c r="B7414" t="s">
        <v>1092</v>
      </c>
      <c r="C7414" s="1">
        <v>45524.390543981484</v>
      </c>
      <c r="D7414" s="1">
        <v>45524.685983796298</v>
      </c>
      <c r="E7414" s="3">
        <v>0.2951388888888889</v>
      </c>
      <c r="F7414">
        <v>95</v>
      </c>
      <c r="G7414" t="s">
        <v>599</v>
      </c>
      <c r="H7414">
        <v>43</v>
      </c>
      <c r="I7414" t="s">
        <v>139</v>
      </c>
      <c r="J7414">
        <v>95</v>
      </c>
      <c r="K7414" t="s">
        <v>599</v>
      </c>
      <c r="L7414">
        <v>23</v>
      </c>
      <c r="M7414" t="s">
        <v>121</v>
      </c>
      <c r="N7414" s="4" t="str">
        <f>IF(consolidado[[#This Row],[tempo]]&gt;consolidado[[#This Row],[prioridade_horas]],"Fora do prazo","Dentro do prazo estimado")</f>
        <v>Dentro do prazo estimado</v>
      </c>
      <c r="O7414" s="3">
        <v>0.33333333333333331</v>
      </c>
      <c r="P7414" t="s">
        <v>38</v>
      </c>
      <c r="Q7414">
        <v>3</v>
      </c>
      <c r="R7414" t="s">
        <v>33</v>
      </c>
      <c r="S7414">
        <v>23</v>
      </c>
      <c r="T7414" t="s">
        <v>121</v>
      </c>
      <c r="U7414">
        <v>56</v>
      </c>
      <c r="V7414" t="s">
        <v>40</v>
      </c>
      <c r="W7414">
        <v>5</v>
      </c>
      <c r="X7414" t="s">
        <v>41</v>
      </c>
    </row>
    <row r="7415" spans="1:24">
      <c r="A7415">
        <v>40237</v>
      </c>
      <c r="B7415" t="s">
        <v>729</v>
      </c>
      <c r="C7415" s="1">
        <v>45524.391388888886</v>
      </c>
      <c r="D7415" s="1">
        <v>45524.413900462961</v>
      </c>
      <c r="E7415" s="3">
        <v>2.2916666666666665E-2</v>
      </c>
      <c r="F7415">
        <v>18</v>
      </c>
      <c r="G7415" t="s">
        <v>158</v>
      </c>
      <c r="H7415">
        <v>49</v>
      </c>
      <c r="I7415" t="s">
        <v>42</v>
      </c>
      <c r="J7415">
        <v>18</v>
      </c>
      <c r="K7415" t="s">
        <v>158</v>
      </c>
      <c r="L7415">
        <v>16</v>
      </c>
      <c r="M7415" t="s">
        <v>43</v>
      </c>
      <c r="N7415" s="4" t="str">
        <f>IF(consolidado[[#This Row],[tempo]]&gt;consolidado[[#This Row],[prioridade_horas]],"Fora do prazo","Dentro do prazo estimado")</f>
        <v>Dentro do prazo estimado</v>
      </c>
      <c r="O7415" s="3">
        <v>0.33333333333333331</v>
      </c>
      <c r="P7415" t="s">
        <v>38</v>
      </c>
      <c r="Q7415">
        <v>3</v>
      </c>
      <c r="R7415" t="s">
        <v>33</v>
      </c>
      <c r="S7415">
        <v>16</v>
      </c>
      <c r="T7415" t="s">
        <v>43</v>
      </c>
      <c r="U7415">
        <v>56</v>
      </c>
      <c r="V7415" t="s">
        <v>40</v>
      </c>
      <c r="W7415">
        <v>5</v>
      </c>
      <c r="X7415" t="s">
        <v>41</v>
      </c>
    </row>
    <row r="7416" spans="1:24">
      <c r="A7416">
        <v>40238</v>
      </c>
      <c r="B7416" t="s">
        <v>3932</v>
      </c>
      <c r="C7416" s="1">
        <v>45524.392384259256</v>
      </c>
      <c r="D7416" s="1">
        <v>45526.370949074073</v>
      </c>
      <c r="E7416" s="3">
        <v>0.72986111111111107</v>
      </c>
      <c r="F7416">
        <v>29</v>
      </c>
      <c r="G7416" t="s">
        <v>36</v>
      </c>
      <c r="H7416">
        <v>29</v>
      </c>
      <c r="I7416" t="s">
        <v>36</v>
      </c>
      <c r="J7416">
        <v>29</v>
      </c>
      <c r="K7416" t="s">
        <v>36</v>
      </c>
      <c r="L7416">
        <v>11</v>
      </c>
      <c r="M7416" t="s">
        <v>37</v>
      </c>
      <c r="N7416" s="4" t="str">
        <f>IF(consolidado[[#This Row],[tempo]]&gt;consolidado[[#This Row],[prioridade_horas]],"Fora do prazo","Dentro do prazo estimado")</f>
        <v>Fora do prazo</v>
      </c>
      <c r="O7416" s="3">
        <v>0.33333333333333331</v>
      </c>
      <c r="P7416" t="s">
        <v>38</v>
      </c>
      <c r="Q7416">
        <v>3</v>
      </c>
      <c r="R7416" t="s">
        <v>33</v>
      </c>
      <c r="S7416">
        <v>11</v>
      </c>
      <c r="T7416" t="s">
        <v>37</v>
      </c>
      <c r="U7416">
        <v>56</v>
      </c>
      <c r="V7416" t="s">
        <v>40</v>
      </c>
      <c r="W7416">
        <v>5</v>
      </c>
      <c r="X7416" t="s">
        <v>41</v>
      </c>
    </row>
    <row r="7417" spans="1:24">
      <c r="A7417">
        <v>40239</v>
      </c>
      <c r="B7417" t="s">
        <v>2254</v>
      </c>
      <c r="C7417" s="1">
        <v>45524.400590277779</v>
      </c>
      <c r="D7417" s="1">
        <v>45524.440428240741</v>
      </c>
      <c r="E7417" s="3">
        <v>4.027777777777778E-2</v>
      </c>
      <c r="F7417">
        <v>55</v>
      </c>
      <c r="G7417" t="s">
        <v>127</v>
      </c>
      <c r="H7417">
        <v>98</v>
      </c>
      <c r="I7417" t="s">
        <v>69</v>
      </c>
      <c r="J7417">
        <v>55</v>
      </c>
      <c r="K7417" t="s">
        <v>127</v>
      </c>
      <c r="L7417">
        <v>11</v>
      </c>
      <c r="M7417" t="s">
        <v>37</v>
      </c>
      <c r="N7417" s="4" t="str">
        <f>IF(consolidado[[#This Row],[tempo]]&gt;consolidado[[#This Row],[prioridade_horas]],"Fora do prazo","Dentro do prazo estimado")</f>
        <v>Dentro do prazo estimado</v>
      </c>
      <c r="O7417" s="3">
        <v>0.33333333333333331</v>
      </c>
      <c r="P7417" t="s">
        <v>38</v>
      </c>
      <c r="Q7417">
        <v>3</v>
      </c>
      <c r="R7417" t="s">
        <v>33</v>
      </c>
      <c r="S7417">
        <v>11</v>
      </c>
      <c r="T7417" t="s">
        <v>37</v>
      </c>
      <c r="U7417">
        <v>56</v>
      </c>
      <c r="V7417" t="s">
        <v>40</v>
      </c>
      <c r="W7417">
        <v>5</v>
      </c>
      <c r="X7417" t="s">
        <v>41</v>
      </c>
    </row>
    <row r="7418" spans="1:24">
      <c r="A7418">
        <v>40240</v>
      </c>
      <c r="B7418" t="s">
        <v>2255</v>
      </c>
      <c r="C7418" s="1">
        <v>45524.401504629626</v>
      </c>
      <c r="D7418" s="1">
        <v>45525.681863425925</v>
      </c>
      <c r="E7418" s="3">
        <v>0.65555555555555556</v>
      </c>
      <c r="F7418">
        <v>55</v>
      </c>
      <c r="G7418" t="s">
        <v>127</v>
      </c>
      <c r="H7418">
        <v>99</v>
      </c>
      <c r="I7418" t="s">
        <v>73</v>
      </c>
      <c r="J7418">
        <v>55</v>
      </c>
      <c r="K7418" t="s">
        <v>127</v>
      </c>
      <c r="L7418">
        <v>11</v>
      </c>
      <c r="M7418" t="s">
        <v>37</v>
      </c>
      <c r="N7418" s="4" t="str">
        <f>IF(consolidado[[#This Row],[tempo]]&gt;consolidado[[#This Row],[prioridade_horas]],"Fora do prazo","Dentro do prazo estimado")</f>
        <v>Fora do prazo</v>
      </c>
      <c r="O7418" s="3">
        <v>0.33333333333333331</v>
      </c>
      <c r="P7418" t="s">
        <v>38</v>
      </c>
      <c r="Q7418">
        <v>3</v>
      </c>
      <c r="R7418" t="s">
        <v>33</v>
      </c>
      <c r="S7418">
        <v>16</v>
      </c>
      <c r="T7418" t="s">
        <v>43</v>
      </c>
      <c r="U7418">
        <v>56</v>
      </c>
      <c r="V7418" t="s">
        <v>40</v>
      </c>
      <c r="W7418">
        <v>5</v>
      </c>
      <c r="X7418" t="s">
        <v>41</v>
      </c>
    </row>
    <row r="7419" spans="1:24">
      <c r="A7419">
        <v>40241</v>
      </c>
      <c r="B7419" t="s">
        <v>550</v>
      </c>
      <c r="C7419" s="1">
        <v>45524.402199074073</v>
      </c>
      <c r="D7419" s="1">
        <v>45525.598321759258</v>
      </c>
      <c r="E7419" s="3">
        <v>0.57152777777777775</v>
      </c>
      <c r="F7419">
        <v>55</v>
      </c>
      <c r="G7419" t="s">
        <v>127</v>
      </c>
      <c r="H7419">
        <v>25</v>
      </c>
      <c r="I7419" t="s">
        <v>109</v>
      </c>
      <c r="J7419">
        <v>55</v>
      </c>
      <c r="K7419" t="s">
        <v>127</v>
      </c>
      <c r="L7419">
        <v>11</v>
      </c>
      <c r="M7419" t="s">
        <v>37</v>
      </c>
      <c r="N7419" s="4" t="str">
        <f>IF(consolidado[[#This Row],[tempo]]&gt;consolidado[[#This Row],[prioridade_horas]],"Fora do prazo","Dentro do prazo estimado")</f>
        <v>Fora do prazo</v>
      </c>
      <c r="O7419" s="3">
        <v>0.33333333333333331</v>
      </c>
      <c r="P7419" t="s">
        <v>38</v>
      </c>
      <c r="Q7419">
        <v>3</v>
      </c>
      <c r="R7419" t="s">
        <v>33</v>
      </c>
      <c r="S7419">
        <v>11</v>
      </c>
      <c r="T7419" t="s">
        <v>37</v>
      </c>
      <c r="U7419">
        <v>56</v>
      </c>
      <c r="V7419" t="s">
        <v>40</v>
      </c>
      <c r="W7419">
        <v>5</v>
      </c>
      <c r="X7419" t="s">
        <v>41</v>
      </c>
    </row>
    <row r="7420" spans="1:24">
      <c r="A7420">
        <v>40242</v>
      </c>
      <c r="B7420" t="s">
        <v>3933</v>
      </c>
      <c r="C7420" s="1">
        <v>45524.403055555558</v>
      </c>
      <c r="D7420" s="1">
        <v>45526.676018518519</v>
      </c>
      <c r="E7420" s="3">
        <v>1.0243055555555556</v>
      </c>
      <c r="F7420">
        <v>55</v>
      </c>
      <c r="G7420" t="s">
        <v>127</v>
      </c>
      <c r="H7420">
        <v>99</v>
      </c>
      <c r="I7420" t="s">
        <v>73</v>
      </c>
      <c r="J7420">
        <v>55</v>
      </c>
      <c r="K7420" t="s">
        <v>127</v>
      </c>
      <c r="L7420">
        <v>11</v>
      </c>
      <c r="M7420" t="s">
        <v>37</v>
      </c>
      <c r="N7420" s="4" t="str">
        <f>IF(consolidado[[#This Row],[tempo]]&gt;consolidado[[#This Row],[prioridade_horas]],"Fora do prazo","Dentro do prazo estimado")</f>
        <v>Fora do prazo</v>
      </c>
      <c r="O7420" s="3">
        <v>0.33333333333333331</v>
      </c>
      <c r="P7420" t="s">
        <v>38</v>
      </c>
      <c r="Q7420">
        <v>3</v>
      </c>
      <c r="R7420" t="s">
        <v>33</v>
      </c>
      <c r="S7420">
        <v>16</v>
      </c>
      <c r="T7420" t="s">
        <v>43</v>
      </c>
      <c r="U7420">
        <v>56</v>
      </c>
      <c r="V7420" t="s">
        <v>40</v>
      </c>
      <c r="W7420">
        <v>5</v>
      </c>
      <c r="X7420" t="s">
        <v>41</v>
      </c>
    </row>
    <row r="7421" spans="1:24">
      <c r="A7421">
        <v>40243</v>
      </c>
      <c r="B7421" t="s">
        <v>3934</v>
      </c>
      <c r="C7421" s="1">
        <v>45524.428599537037</v>
      </c>
      <c r="D7421" s="1">
        <v>45526.37358796296</v>
      </c>
      <c r="E7421" s="3">
        <v>0.6958333333333333</v>
      </c>
      <c r="F7421">
        <v>29</v>
      </c>
      <c r="G7421" t="s">
        <v>36</v>
      </c>
      <c r="H7421">
        <v>29</v>
      </c>
      <c r="I7421" t="s">
        <v>36</v>
      </c>
      <c r="J7421">
        <v>29</v>
      </c>
      <c r="K7421" t="s">
        <v>36</v>
      </c>
      <c r="L7421">
        <v>11</v>
      </c>
      <c r="M7421" t="s">
        <v>37</v>
      </c>
      <c r="N7421" s="4" t="str">
        <f>IF(consolidado[[#This Row],[tempo]]&gt;consolidado[[#This Row],[prioridade_horas]],"Fora do prazo","Dentro do prazo estimado")</f>
        <v>Fora do prazo</v>
      </c>
      <c r="O7421" s="3">
        <v>0.33333333333333331</v>
      </c>
      <c r="P7421" t="s">
        <v>38</v>
      </c>
      <c r="Q7421">
        <v>3</v>
      </c>
      <c r="R7421" t="s">
        <v>33</v>
      </c>
      <c r="S7421">
        <v>11</v>
      </c>
      <c r="T7421" t="s">
        <v>37</v>
      </c>
      <c r="U7421">
        <v>56</v>
      </c>
      <c r="V7421" t="s">
        <v>40</v>
      </c>
      <c r="W7421">
        <v>5</v>
      </c>
      <c r="X7421" t="s">
        <v>41</v>
      </c>
    </row>
    <row r="7422" spans="1:24">
      <c r="A7422">
        <v>40244</v>
      </c>
      <c r="B7422" t="s">
        <v>554</v>
      </c>
      <c r="C7422" s="1">
        <v>45524.430208333331</v>
      </c>
      <c r="D7422" s="1">
        <v>45524.680821759262</v>
      </c>
      <c r="E7422" s="3">
        <v>0.25069444444444444</v>
      </c>
      <c r="F7422">
        <v>68</v>
      </c>
      <c r="G7422" t="s">
        <v>264</v>
      </c>
      <c r="H7422">
        <v>52</v>
      </c>
      <c r="I7422" t="s">
        <v>77</v>
      </c>
      <c r="J7422">
        <v>68</v>
      </c>
      <c r="K7422" t="s">
        <v>264</v>
      </c>
      <c r="L7422">
        <v>27</v>
      </c>
      <c r="M7422" t="s">
        <v>59</v>
      </c>
      <c r="N7422" s="4" t="str">
        <f>IF(consolidado[[#This Row],[tempo]]&gt;consolidado[[#This Row],[prioridade_horas]],"Fora do prazo","Dentro do prazo estimado")</f>
        <v>Dentro do prazo estimado</v>
      </c>
      <c r="O7422" s="3">
        <v>0.66666666666666663</v>
      </c>
      <c r="P7422" t="s">
        <v>70</v>
      </c>
      <c r="Q7422">
        <v>3</v>
      </c>
      <c r="R7422" t="s">
        <v>33</v>
      </c>
      <c r="S7422">
        <v>16</v>
      </c>
      <c r="T7422" t="s">
        <v>43</v>
      </c>
      <c r="U7422">
        <v>28</v>
      </c>
      <c r="V7422" t="s">
        <v>34</v>
      </c>
      <c r="W7422">
        <v>5</v>
      </c>
      <c r="X7422" t="s">
        <v>41</v>
      </c>
    </row>
    <row r="7423" spans="1:24">
      <c r="A7423">
        <v>40245</v>
      </c>
      <c r="B7423" t="s">
        <v>3935</v>
      </c>
      <c r="C7423" s="1">
        <v>45524.438564814816</v>
      </c>
      <c r="D7423" s="1">
        <v>45524.458321759259</v>
      </c>
      <c r="E7423" s="3">
        <v>1.9444444444444445E-2</v>
      </c>
      <c r="F7423">
        <v>98</v>
      </c>
      <c r="G7423" t="s">
        <v>69</v>
      </c>
      <c r="H7423">
        <v>99</v>
      </c>
      <c r="I7423" t="s">
        <v>73</v>
      </c>
      <c r="J7423">
        <v>98</v>
      </c>
      <c r="K7423" t="s">
        <v>69</v>
      </c>
      <c r="L7423">
        <v>16</v>
      </c>
      <c r="M7423" t="s">
        <v>43</v>
      </c>
      <c r="N7423" s="4" t="str">
        <f>IF(consolidado[[#This Row],[tempo]]&gt;consolidado[[#This Row],[prioridade_horas]],"Fora do prazo","Dentro do prazo estimado")</f>
        <v>Dentro do prazo estimado</v>
      </c>
      <c r="O7423" s="3">
        <v>0.66666666666666663</v>
      </c>
      <c r="P7423" t="s">
        <v>70</v>
      </c>
      <c r="Q7423">
        <v>3</v>
      </c>
      <c r="R7423" t="s">
        <v>33</v>
      </c>
      <c r="S7423">
        <v>16</v>
      </c>
      <c r="T7423" t="s">
        <v>43</v>
      </c>
      <c r="U7423">
        <v>56</v>
      </c>
      <c r="V7423" t="s">
        <v>40</v>
      </c>
      <c r="W7423">
        <v>5</v>
      </c>
      <c r="X7423" t="s">
        <v>41</v>
      </c>
    </row>
    <row r="7424" spans="1:24">
      <c r="A7424">
        <v>40246</v>
      </c>
      <c r="B7424" t="s">
        <v>31</v>
      </c>
      <c r="C7424" s="1">
        <v>45524.439340277779</v>
      </c>
      <c r="D7424" s="1">
        <v>45530.672754629632</v>
      </c>
      <c r="E7424" s="3">
        <v>1.7361111111111112</v>
      </c>
      <c r="F7424">
        <v>35</v>
      </c>
      <c r="G7424" t="s">
        <v>32</v>
      </c>
      <c r="H7424">
        <v>35</v>
      </c>
      <c r="I7424" t="s">
        <v>32</v>
      </c>
      <c r="J7424">
        <v>35</v>
      </c>
      <c r="K7424" t="s">
        <v>32</v>
      </c>
      <c r="L7424">
        <v>3</v>
      </c>
      <c r="M7424" t="s">
        <v>26</v>
      </c>
      <c r="N7424" s="4" t="str">
        <f>IF(consolidado[[#This Row],[tempo]]&gt;consolidado[[#This Row],[prioridade_horas]],"Fora do prazo","Dentro do prazo estimado")</f>
        <v>Fora do prazo</v>
      </c>
      <c r="O7424" s="3">
        <v>1.6666666666666667</v>
      </c>
      <c r="P7424" t="s">
        <v>125</v>
      </c>
      <c r="Q7424">
        <v>6</v>
      </c>
      <c r="R7424" t="s">
        <v>28</v>
      </c>
      <c r="S7424">
        <v>3</v>
      </c>
      <c r="T7424" t="s">
        <v>26</v>
      </c>
      <c r="U7424">
        <v>28</v>
      </c>
      <c r="V7424" t="s">
        <v>34</v>
      </c>
      <c r="W7424">
        <v>3</v>
      </c>
      <c r="X7424" t="s">
        <v>86</v>
      </c>
    </row>
    <row r="7425" spans="1:24">
      <c r="A7425">
        <v>40247</v>
      </c>
      <c r="B7425" t="s">
        <v>3936</v>
      </c>
      <c r="C7425" s="1">
        <v>45524.441168981481</v>
      </c>
      <c r="D7425" s="1">
        <v>45524.445451388892</v>
      </c>
      <c r="E7425" s="3">
        <v>4.1666666666666666E-3</v>
      </c>
      <c r="F7425">
        <v>29</v>
      </c>
      <c r="G7425" t="s">
        <v>36</v>
      </c>
      <c r="H7425">
        <v>29</v>
      </c>
      <c r="I7425" t="s">
        <v>36</v>
      </c>
      <c r="J7425">
        <v>29</v>
      </c>
      <c r="K7425" t="s">
        <v>36</v>
      </c>
      <c r="L7425">
        <v>11</v>
      </c>
      <c r="M7425" t="s">
        <v>37</v>
      </c>
      <c r="N7425" s="4" t="str">
        <f>IF(consolidado[[#This Row],[tempo]]&gt;consolidado[[#This Row],[prioridade_horas]],"Fora do prazo","Dentro do prazo estimado")</f>
        <v>Dentro do prazo estimado</v>
      </c>
      <c r="O7425" s="3">
        <v>0.33333333333333331</v>
      </c>
      <c r="P7425" t="s">
        <v>38</v>
      </c>
      <c r="Q7425">
        <v>4</v>
      </c>
      <c r="R7425" t="s">
        <v>39</v>
      </c>
      <c r="S7425">
        <v>11</v>
      </c>
      <c r="T7425" t="s">
        <v>37</v>
      </c>
      <c r="U7425">
        <v>56</v>
      </c>
      <c r="V7425" t="s">
        <v>40</v>
      </c>
      <c r="W7425">
        <v>5</v>
      </c>
      <c r="X7425" t="s">
        <v>41</v>
      </c>
    </row>
    <row r="7426" spans="1:24">
      <c r="A7426">
        <v>40248</v>
      </c>
      <c r="B7426" t="s">
        <v>3936</v>
      </c>
      <c r="C7426" s="1">
        <v>45524.446180555555</v>
      </c>
      <c r="D7426" s="1">
        <v>45526.367581018516</v>
      </c>
      <c r="E7426" s="3">
        <v>0.67291666666666672</v>
      </c>
      <c r="F7426">
        <v>29</v>
      </c>
      <c r="G7426" t="s">
        <v>36</v>
      </c>
      <c r="H7426">
        <v>29</v>
      </c>
      <c r="I7426" t="s">
        <v>36</v>
      </c>
      <c r="J7426">
        <v>29</v>
      </c>
      <c r="K7426" t="s">
        <v>36</v>
      </c>
      <c r="L7426">
        <v>11</v>
      </c>
      <c r="M7426" t="s">
        <v>37</v>
      </c>
      <c r="N7426" s="4" t="str">
        <f>IF(consolidado[[#This Row],[tempo]]&gt;consolidado[[#This Row],[prioridade_horas]],"Fora do prazo","Dentro do prazo estimado")</f>
        <v>Fora do prazo</v>
      </c>
      <c r="O7426" s="3">
        <v>0.33333333333333331</v>
      </c>
      <c r="P7426" t="s">
        <v>38</v>
      </c>
      <c r="Q7426">
        <v>3</v>
      </c>
      <c r="R7426" t="s">
        <v>33</v>
      </c>
      <c r="S7426">
        <v>11</v>
      </c>
      <c r="T7426" t="s">
        <v>37</v>
      </c>
      <c r="U7426">
        <v>56</v>
      </c>
      <c r="V7426" t="s">
        <v>40</v>
      </c>
      <c r="W7426">
        <v>5</v>
      </c>
      <c r="X7426" t="s">
        <v>41</v>
      </c>
    </row>
    <row r="7427" spans="1:24">
      <c r="A7427">
        <v>40249</v>
      </c>
      <c r="B7427" t="s">
        <v>3937</v>
      </c>
      <c r="C7427" s="1">
        <v>45524.446909722225</v>
      </c>
      <c r="D7427" s="1">
        <v>45532.498020833336</v>
      </c>
      <c r="E7427" s="3">
        <v>2.3055555555555554</v>
      </c>
      <c r="F7427">
        <v>68</v>
      </c>
      <c r="G7427" t="s">
        <v>264</v>
      </c>
      <c r="H7427">
        <v>26</v>
      </c>
      <c r="I7427" t="s">
        <v>268</v>
      </c>
      <c r="J7427">
        <v>68</v>
      </c>
      <c r="K7427" t="s">
        <v>264</v>
      </c>
      <c r="L7427">
        <v>8</v>
      </c>
      <c r="M7427" t="s">
        <v>110</v>
      </c>
      <c r="N7427" s="4" t="str">
        <f>IF(consolidado[[#This Row],[tempo]]&gt;consolidado[[#This Row],[prioridade_horas]],"Fora do prazo","Dentro do prazo estimado")</f>
        <v>Fora do prazo</v>
      </c>
      <c r="O7427" s="3">
        <v>1</v>
      </c>
      <c r="P7427" t="s">
        <v>27</v>
      </c>
      <c r="Q7427">
        <v>3</v>
      </c>
      <c r="R7427" t="s">
        <v>33</v>
      </c>
      <c r="S7427">
        <v>8</v>
      </c>
      <c r="T7427" t="s">
        <v>110</v>
      </c>
      <c r="U7427">
        <v>5</v>
      </c>
      <c r="V7427" t="s">
        <v>545</v>
      </c>
      <c r="W7427">
        <v>3</v>
      </c>
      <c r="X7427" t="s">
        <v>86</v>
      </c>
    </row>
    <row r="7428" spans="1:24">
      <c r="A7428">
        <v>40250</v>
      </c>
      <c r="B7428" t="s">
        <v>3938</v>
      </c>
      <c r="C7428" s="1">
        <v>45524.466956018521</v>
      </c>
      <c r="D7428" s="1">
        <v>45524.493634259263</v>
      </c>
      <c r="E7428" s="3">
        <v>2.6388888888888889E-2</v>
      </c>
      <c r="F7428">
        <v>69</v>
      </c>
      <c r="G7428" t="s">
        <v>65</v>
      </c>
      <c r="H7428">
        <v>52</v>
      </c>
      <c r="I7428" t="s">
        <v>77</v>
      </c>
      <c r="J7428">
        <v>69</v>
      </c>
      <c r="K7428" t="s">
        <v>65</v>
      </c>
      <c r="L7428">
        <v>2</v>
      </c>
      <c r="M7428" t="s">
        <v>47</v>
      </c>
      <c r="N7428" s="4" t="str">
        <f>IF(consolidado[[#This Row],[tempo]]&gt;consolidado[[#This Row],[prioridade_horas]],"Fora do prazo","Dentro do prazo estimado")</f>
        <v>Dentro do prazo estimado</v>
      </c>
      <c r="O7428" s="3">
        <v>0.33333333333333331</v>
      </c>
      <c r="P7428" t="s">
        <v>38</v>
      </c>
      <c r="Q7428">
        <v>3</v>
      </c>
      <c r="R7428" t="s">
        <v>33</v>
      </c>
      <c r="S7428">
        <v>16</v>
      </c>
      <c r="T7428" t="s">
        <v>43</v>
      </c>
      <c r="U7428">
        <v>25</v>
      </c>
      <c r="V7428" t="s">
        <v>90</v>
      </c>
      <c r="W7428">
        <v>5</v>
      </c>
      <c r="X7428" t="s">
        <v>41</v>
      </c>
    </row>
    <row r="7429" spans="1:24">
      <c r="A7429">
        <v>40251</v>
      </c>
      <c r="B7429" t="s">
        <v>3939</v>
      </c>
      <c r="C7429" s="1">
        <v>45524.47384259259</v>
      </c>
      <c r="D7429" s="1">
        <v>45525.517048611109</v>
      </c>
      <c r="E7429" s="3">
        <v>0.41875000000000001</v>
      </c>
      <c r="F7429">
        <v>98</v>
      </c>
      <c r="G7429" t="s">
        <v>69</v>
      </c>
      <c r="H7429">
        <v>98</v>
      </c>
      <c r="I7429" t="s">
        <v>69</v>
      </c>
      <c r="J7429">
        <v>98</v>
      </c>
      <c r="K7429" t="s">
        <v>69</v>
      </c>
      <c r="L7429">
        <v>11</v>
      </c>
      <c r="M7429" t="s">
        <v>37</v>
      </c>
      <c r="N7429" s="4" t="str">
        <f>IF(consolidado[[#This Row],[tempo]]&gt;consolidado[[#This Row],[prioridade_horas]],"Fora do prazo","Dentro do prazo estimado")</f>
        <v>Dentro do prazo estimado</v>
      </c>
      <c r="O7429" s="3">
        <v>0.66666666666666663</v>
      </c>
      <c r="P7429" t="s">
        <v>70</v>
      </c>
      <c r="Q7429">
        <v>3</v>
      </c>
      <c r="R7429" t="s">
        <v>33</v>
      </c>
      <c r="S7429">
        <v>11</v>
      </c>
      <c r="T7429" t="s">
        <v>37</v>
      </c>
      <c r="U7429">
        <v>102</v>
      </c>
      <c r="V7429" t="s">
        <v>96</v>
      </c>
      <c r="W7429">
        <v>5</v>
      </c>
      <c r="X7429" t="s">
        <v>41</v>
      </c>
    </row>
    <row r="7430" spans="1:24">
      <c r="A7430">
        <v>40252</v>
      </c>
      <c r="B7430" t="s">
        <v>404</v>
      </c>
      <c r="C7430" s="1">
        <v>45524.47452546296</v>
      </c>
      <c r="D7430" s="1">
        <v>45524.49287037037</v>
      </c>
      <c r="E7430" s="3">
        <v>1.8055555555555554E-2</v>
      </c>
      <c r="F7430">
        <v>58</v>
      </c>
      <c r="G7430" t="s">
        <v>53</v>
      </c>
      <c r="H7430">
        <v>58</v>
      </c>
      <c r="I7430" t="s">
        <v>53</v>
      </c>
      <c r="J7430">
        <v>0</v>
      </c>
      <c r="K7430" t="s">
        <v>55</v>
      </c>
      <c r="L7430">
        <v>16</v>
      </c>
      <c r="M7430" t="s">
        <v>43</v>
      </c>
      <c r="N7430" s="4" t="str">
        <f>IF(consolidado[[#This Row],[tempo]]&gt;consolidado[[#This Row],[prioridade_horas]],"Fora do prazo","Dentro do prazo estimado")</f>
        <v>Dentro do prazo estimado</v>
      </c>
      <c r="O7430" s="3">
        <v>0.33333333333333331</v>
      </c>
      <c r="P7430" t="s">
        <v>38</v>
      </c>
      <c r="Q7430">
        <v>3</v>
      </c>
      <c r="R7430" t="s">
        <v>33</v>
      </c>
      <c r="S7430">
        <v>13</v>
      </c>
      <c r="T7430" t="s">
        <v>60</v>
      </c>
      <c r="U7430">
        <v>56</v>
      </c>
      <c r="V7430" t="s">
        <v>40</v>
      </c>
      <c r="W7430">
        <v>5</v>
      </c>
      <c r="X7430" t="s">
        <v>41</v>
      </c>
    </row>
    <row r="7431" spans="1:24">
      <c r="A7431">
        <v>40253</v>
      </c>
      <c r="B7431" t="s">
        <v>2928</v>
      </c>
      <c r="C7431" s="1">
        <v>45524.477986111109</v>
      </c>
      <c r="D7431" s="1">
        <v>45524.490520833337</v>
      </c>
      <c r="E7431" s="3">
        <v>1.2500000000000001E-2</v>
      </c>
      <c r="F7431">
        <v>119</v>
      </c>
      <c r="G7431" t="s">
        <v>2814</v>
      </c>
      <c r="H7431">
        <v>52</v>
      </c>
      <c r="I7431" t="s">
        <v>77</v>
      </c>
      <c r="J7431">
        <v>119</v>
      </c>
      <c r="K7431" t="s">
        <v>2814</v>
      </c>
      <c r="L7431">
        <v>2</v>
      </c>
      <c r="M7431" t="s">
        <v>47</v>
      </c>
      <c r="N7431" s="4" t="str">
        <f>IF(consolidado[[#This Row],[tempo]]&gt;consolidado[[#This Row],[prioridade_horas]],"Fora do prazo","Dentro do prazo estimado")</f>
        <v>Dentro do prazo estimado</v>
      </c>
      <c r="O7431" s="3">
        <v>0.33333333333333331</v>
      </c>
      <c r="P7431" t="s">
        <v>38</v>
      </c>
      <c r="Q7431">
        <v>3</v>
      </c>
      <c r="R7431" t="s">
        <v>33</v>
      </c>
      <c r="S7431">
        <v>16</v>
      </c>
      <c r="T7431" t="s">
        <v>43</v>
      </c>
      <c r="U7431">
        <v>25</v>
      </c>
      <c r="V7431" t="s">
        <v>90</v>
      </c>
      <c r="W7431">
        <v>3</v>
      </c>
      <c r="X7431" t="s">
        <v>86</v>
      </c>
    </row>
    <row r="7432" spans="1:24">
      <c r="A7432">
        <v>40254</v>
      </c>
      <c r="B7432" t="s">
        <v>2585</v>
      </c>
      <c r="C7432" s="1">
        <v>45524.540578703702</v>
      </c>
      <c r="D7432" s="1">
        <v>45524.605358796296</v>
      </c>
      <c r="E7432" s="3">
        <v>6.458333333333334E-2</v>
      </c>
      <c r="F7432">
        <v>68</v>
      </c>
      <c r="G7432" t="s">
        <v>264</v>
      </c>
      <c r="H7432">
        <v>52</v>
      </c>
      <c r="I7432" t="s">
        <v>77</v>
      </c>
      <c r="J7432">
        <v>68</v>
      </c>
      <c r="K7432" t="s">
        <v>264</v>
      </c>
      <c r="L7432">
        <v>13</v>
      </c>
      <c r="M7432" t="s">
        <v>60</v>
      </c>
      <c r="N7432" s="4" t="str">
        <f>IF(consolidado[[#This Row],[tempo]]&gt;consolidado[[#This Row],[prioridade_horas]],"Fora do prazo","Dentro do prazo estimado")</f>
        <v>Dentro do prazo estimado</v>
      </c>
      <c r="O7432" s="3">
        <v>0.66666666666666663</v>
      </c>
      <c r="P7432" t="s">
        <v>70</v>
      </c>
      <c r="Q7432">
        <v>3</v>
      </c>
      <c r="R7432" t="s">
        <v>33</v>
      </c>
      <c r="S7432">
        <v>16</v>
      </c>
      <c r="T7432" t="s">
        <v>43</v>
      </c>
      <c r="U7432">
        <v>25</v>
      </c>
      <c r="V7432" t="s">
        <v>90</v>
      </c>
      <c r="W7432">
        <v>3</v>
      </c>
      <c r="X7432" t="s">
        <v>86</v>
      </c>
    </row>
    <row r="7433" spans="1:24">
      <c r="A7433">
        <v>40255</v>
      </c>
      <c r="B7433" t="s">
        <v>2459</v>
      </c>
      <c r="C7433" s="1">
        <v>45524.573634259257</v>
      </c>
      <c r="D7433" s="1">
        <v>45532.608344907407</v>
      </c>
      <c r="E7433" s="3">
        <v>2.2888888888888888</v>
      </c>
      <c r="F7433">
        <v>34</v>
      </c>
      <c r="G7433" t="s">
        <v>25</v>
      </c>
      <c r="H7433">
        <v>30</v>
      </c>
      <c r="I7433" t="s">
        <v>81</v>
      </c>
      <c r="J7433">
        <v>30</v>
      </c>
      <c r="K7433" t="s">
        <v>81</v>
      </c>
      <c r="L7433">
        <v>4</v>
      </c>
      <c r="M7433" t="s">
        <v>94</v>
      </c>
      <c r="N7433" s="4" t="str">
        <f>IF(consolidado[[#This Row],[tempo]]&gt;consolidado[[#This Row],[prioridade_horas]],"Fora do prazo","Dentro do prazo estimado")</f>
        <v>Fora do prazo</v>
      </c>
      <c r="O7433" s="3">
        <v>1</v>
      </c>
      <c r="P7433" t="s">
        <v>27</v>
      </c>
      <c r="Q7433">
        <v>3</v>
      </c>
      <c r="R7433" t="s">
        <v>33</v>
      </c>
      <c r="S7433">
        <v>4</v>
      </c>
      <c r="T7433" t="s">
        <v>94</v>
      </c>
      <c r="U7433">
        <v>5</v>
      </c>
      <c r="V7433" t="s">
        <v>545</v>
      </c>
      <c r="W7433">
        <v>4</v>
      </c>
      <c r="X7433" t="s">
        <v>30</v>
      </c>
    </row>
    <row r="7434" spans="1:24">
      <c r="A7434">
        <v>40256</v>
      </c>
      <c r="B7434" t="s">
        <v>3312</v>
      </c>
      <c r="C7434" s="1">
        <v>45524.599942129629</v>
      </c>
      <c r="D7434" s="1">
        <v>45524.636238425926</v>
      </c>
      <c r="E7434" s="3">
        <v>3.6805555555555557E-2</v>
      </c>
      <c r="F7434">
        <v>119</v>
      </c>
      <c r="G7434" t="s">
        <v>2814</v>
      </c>
      <c r="H7434">
        <v>52</v>
      </c>
      <c r="I7434" t="s">
        <v>77</v>
      </c>
      <c r="J7434">
        <v>119</v>
      </c>
      <c r="K7434" t="s">
        <v>2814</v>
      </c>
      <c r="L7434">
        <v>2</v>
      </c>
      <c r="M7434" t="s">
        <v>47</v>
      </c>
      <c r="N7434" s="4" t="str">
        <f>IF(consolidado[[#This Row],[tempo]]&gt;consolidado[[#This Row],[prioridade_horas]],"Fora do prazo","Dentro do prazo estimado")</f>
        <v>Dentro do prazo estimado</v>
      </c>
      <c r="O7434" s="3">
        <v>0.33333333333333331</v>
      </c>
      <c r="P7434" t="s">
        <v>38</v>
      </c>
      <c r="Q7434">
        <v>3</v>
      </c>
      <c r="R7434" t="s">
        <v>33</v>
      </c>
      <c r="S7434">
        <v>16</v>
      </c>
      <c r="T7434" t="s">
        <v>43</v>
      </c>
      <c r="U7434">
        <v>25</v>
      </c>
      <c r="V7434" t="s">
        <v>90</v>
      </c>
      <c r="W7434">
        <v>3</v>
      </c>
      <c r="X7434" t="s">
        <v>86</v>
      </c>
    </row>
    <row r="7435" spans="1:24">
      <c r="A7435">
        <v>40257</v>
      </c>
      <c r="B7435" t="s">
        <v>182</v>
      </c>
      <c r="C7435" s="1">
        <v>45524.603171296294</v>
      </c>
      <c r="D7435" s="1">
        <v>45524.607106481482</v>
      </c>
      <c r="E7435" s="3">
        <v>4.1666666666666666E-3</v>
      </c>
      <c r="F7435">
        <v>35</v>
      </c>
      <c r="G7435" t="s">
        <v>32</v>
      </c>
      <c r="H7435">
        <v>35</v>
      </c>
      <c r="I7435" t="s">
        <v>32</v>
      </c>
      <c r="J7435">
        <v>35</v>
      </c>
      <c r="K7435" t="s">
        <v>32</v>
      </c>
      <c r="L7435">
        <v>3</v>
      </c>
      <c r="M7435" t="s">
        <v>26</v>
      </c>
      <c r="N7435" s="4" t="str">
        <f>IF(consolidado[[#This Row],[tempo]]&gt;consolidado[[#This Row],[prioridade_horas]],"Fora do prazo","Dentro do prazo estimado")</f>
        <v>Dentro do prazo estimado</v>
      </c>
      <c r="O7435" s="3">
        <v>0.33333333333333331</v>
      </c>
      <c r="P7435" t="s">
        <v>38</v>
      </c>
      <c r="Q7435">
        <v>6</v>
      </c>
      <c r="R7435" t="s">
        <v>28</v>
      </c>
      <c r="S7435">
        <v>3</v>
      </c>
      <c r="T7435" t="s">
        <v>26</v>
      </c>
      <c r="U7435">
        <v>28</v>
      </c>
      <c r="V7435" t="s">
        <v>34</v>
      </c>
      <c r="W7435">
        <v>3</v>
      </c>
      <c r="X7435" t="s">
        <v>86</v>
      </c>
    </row>
    <row r="7436" spans="1:24">
      <c r="A7436">
        <v>40258</v>
      </c>
      <c r="B7436" t="s">
        <v>3940</v>
      </c>
      <c r="C7436" s="1">
        <v>45524.611678240741</v>
      </c>
      <c r="D7436" s="1">
        <v>45530.695671296293</v>
      </c>
      <c r="E7436" s="3">
        <v>1.5868055555555556</v>
      </c>
      <c r="F7436">
        <v>18</v>
      </c>
      <c r="G7436" t="s">
        <v>158</v>
      </c>
      <c r="H7436">
        <v>18</v>
      </c>
      <c r="I7436" t="s">
        <v>158</v>
      </c>
      <c r="J7436">
        <v>18</v>
      </c>
      <c r="K7436" t="s">
        <v>158</v>
      </c>
      <c r="L7436">
        <v>5</v>
      </c>
      <c r="M7436" t="s">
        <v>92</v>
      </c>
      <c r="N7436" s="4" t="str">
        <f>IF(consolidado[[#This Row],[tempo]]&gt;consolidado[[#This Row],[prioridade_horas]],"Fora do prazo","Dentro do prazo estimado")</f>
        <v>Dentro do prazo estimado</v>
      </c>
      <c r="O7436" s="3">
        <v>5</v>
      </c>
      <c r="P7436" t="s">
        <v>84</v>
      </c>
      <c r="Q7436">
        <v>3</v>
      </c>
      <c r="R7436" t="s">
        <v>33</v>
      </c>
      <c r="S7436">
        <v>5</v>
      </c>
      <c r="T7436" t="s">
        <v>92</v>
      </c>
      <c r="U7436">
        <v>9</v>
      </c>
      <c r="V7436" t="s">
        <v>159</v>
      </c>
      <c r="W7436">
        <v>5</v>
      </c>
      <c r="X7436" t="s">
        <v>41</v>
      </c>
    </row>
    <row r="7437" spans="1:24">
      <c r="A7437">
        <v>40259</v>
      </c>
      <c r="B7437" t="s">
        <v>497</v>
      </c>
      <c r="C7437" s="1">
        <v>45524.617881944447</v>
      </c>
      <c r="D7437" s="1">
        <v>45525.520520833335</v>
      </c>
      <c r="E7437" s="3">
        <v>0.27847222222222223</v>
      </c>
      <c r="F7437">
        <v>30</v>
      </c>
      <c r="G7437" t="s">
        <v>81</v>
      </c>
      <c r="H7437">
        <v>99</v>
      </c>
      <c r="I7437" t="s">
        <v>73</v>
      </c>
      <c r="J7437">
        <v>30</v>
      </c>
      <c r="K7437" t="s">
        <v>81</v>
      </c>
      <c r="L7437">
        <v>4</v>
      </c>
      <c r="M7437" t="s">
        <v>94</v>
      </c>
      <c r="N7437" s="4" t="str">
        <f>IF(consolidado[[#This Row],[tempo]]&gt;consolidado[[#This Row],[prioridade_horas]],"Fora do prazo","Dentro do prazo estimado")</f>
        <v>Dentro do prazo estimado</v>
      </c>
      <c r="O7437" s="3">
        <v>5</v>
      </c>
      <c r="P7437" t="s">
        <v>84</v>
      </c>
      <c r="Q7437">
        <v>3</v>
      </c>
      <c r="R7437" t="s">
        <v>33</v>
      </c>
      <c r="S7437">
        <v>16</v>
      </c>
      <c r="T7437" t="s">
        <v>43</v>
      </c>
      <c r="U7437">
        <v>28</v>
      </c>
      <c r="V7437" t="s">
        <v>34</v>
      </c>
      <c r="W7437">
        <v>3</v>
      </c>
      <c r="X7437" t="s">
        <v>86</v>
      </c>
    </row>
    <row r="7438" spans="1:24">
      <c r="A7438">
        <v>40260</v>
      </c>
      <c r="B7438" t="s">
        <v>3941</v>
      </c>
      <c r="C7438" s="1">
        <v>45524.62158564815</v>
      </c>
      <c r="D7438" s="1">
        <v>45524.623738425929</v>
      </c>
      <c r="E7438" s="3">
        <v>2.0833333333333333E-3</v>
      </c>
      <c r="F7438">
        <v>19</v>
      </c>
      <c r="G7438" t="s">
        <v>91</v>
      </c>
      <c r="H7438">
        <v>19</v>
      </c>
      <c r="I7438" t="s">
        <v>91</v>
      </c>
      <c r="J7438">
        <v>19</v>
      </c>
      <c r="K7438" t="s">
        <v>91</v>
      </c>
      <c r="L7438">
        <v>5</v>
      </c>
      <c r="M7438" t="s">
        <v>92</v>
      </c>
      <c r="N7438" s="4" t="str">
        <f>IF(consolidado[[#This Row],[tempo]]&gt;consolidado[[#This Row],[prioridade_horas]],"Fora do prazo","Dentro do prazo estimado")</f>
        <v>Dentro do prazo estimado</v>
      </c>
      <c r="O7438" s="3">
        <v>1.6666666666666667</v>
      </c>
      <c r="P7438" t="s">
        <v>125</v>
      </c>
      <c r="Q7438">
        <v>6</v>
      </c>
      <c r="R7438" t="s">
        <v>28</v>
      </c>
      <c r="S7438">
        <v>5</v>
      </c>
      <c r="T7438" t="s">
        <v>92</v>
      </c>
      <c r="U7438">
        <v>13</v>
      </c>
      <c r="V7438" t="s">
        <v>203</v>
      </c>
      <c r="W7438">
        <v>5</v>
      </c>
      <c r="X7438" t="s">
        <v>41</v>
      </c>
    </row>
    <row r="7439" spans="1:24">
      <c r="A7439">
        <v>40261</v>
      </c>
      <c r="B7439" t="s">
        <v>640</v>
      </c>
      <c r="C7439" s="1">
        <v>45524.624942129631</v>
      </c>
      <c r="D7439" s="1">
        <v>45548.385104166664</v>
      </c>
      <c r="E7439" s="3">
        <v>6.5229166666666663</v>
      </c>
      <c r="F7439">
        <v>19</v>
      </c>
      <c r="G7439" t="s">
        <v>91</v>
      </c>
      <c r="H7439">
        <v>19</v>
      </c>
      <c r="I7439" t="s">
        <v>91</v>
      </c>
      <c r="J7439">
        <v>19</v>
      </c>
      <c r="K7439" t="s">
        <v>91</v>
      </c>
      <c r="L7439">
        <v>5</v>
      </c>
      <c r="M7439" t="s">
        <v>92</v>
      </c>
      <c r="N7439" s="4" t="str">
        <f>IF(consolidado[[#This Row],[tempo]]&gt;consolidado[[#This Row],[prioridade_horas]],"Fora do prazo","Dentro do prazo estimado")</f>
        <v>Fora do prazo</v>
      </c>
      <c r="O7439" s="3">
        <v>1.6666666666666667</v>
      </c>
      <c r="P7439" t="s">
        <v>125</v>
      </c>
      <c r="Q7439">
        <v>3</v>
      </c>
      <c r="R7439" t="s">
        <v>33</v>
      </c>
      <c r="S7439">
        <v>5</v>
      </c>
      <c r="T7439" t="s">
        <v>92</v>
      </c>
      <c r="U7439">
        <v>9</v>
      </c>
      <c r="V7439" t="s">
        <v>159</v>
      </c>
      <c r="W7439">
        <v>5</v>
      </c>
      <c r="X7439" t="s">
        <v>41</v>
      </c>
    </row>
    <row r="7440" spans="1:24">
      <c r="A7440">
        <v>40262</v>
      </c>
      <c r="B7440" t="s">
        <v>559</v>
      </c>
      <c r="C7440" s="1">
        <v>45524.626157407409</v>
      </c>
      <c r="D7440" s="1">
        <v>45527.531446759262</v>
      </c>
      <c r="E7440" s="3">
        <v>1.0326388888888889</v>
      </c>
      <c r="F7440">
        <v>119</v>
      </c>
      <c r="G7440" t="s">
        <v>2814</v>
      </c>
      <c r="H7440">
        <v>119</v>
      </c>
      <c r="I7440" t="s">
        <v>2814</v>
      </c>
      <c r="J7440">
        <v>119</v>
      </c>
      <c r="K7440" t="s">
        <v>2814</v>
      </c>
      <c r="L7440">
        <v>11</v>
      </c>
      <c r="M7440" t="s">
        <v>37</v>
      </c>
      <c r="N7440" s="4" t="str">
        <f>IF(consolidado[[#This Row],[tempo]]&gt;consolidado[[#This Row],[prioridade_horas]],"Fora do prazo","Dentro do prazo estimado")</f>
        <v>Fora do prazo</v>
      </c>
      <c r="O7440" s="3">
        <v>0.33333333333333331</v>
      </c>
      <c r="P7440" t="s">
        <v>38</v>
      </c>
      <c r="Q7440">
        <v>3</v>
      </c>
      <c r="R7440" t="s">
        <v>33</v>
      </c>
      <c r="S7440">
        <v>1</v>
      </c>
      <c r="T7440" t="s">
        <v>66</v>
      </c>
      <c r="U7440">
        <v>69</v>
      </c>
      <c r="V7440" t="s">
        <v>363</v>
      </c>
      <c r="W7440">
        <v>3</v>
      </c>
      <c r="X7440" t="s">
        <v>86</v>
      </c>
    </row>
    <row r="7441" spans="1:24">
      <c r="A7441">
        <v>40263</v>
      </c>
      <c r="B7441" t="s">
        <v>31</v>
      </c>
      <c r="C7441" s="1">
        <v>45524.636307870373</v>
      </c>
      <c r="D7441" s="1">
        <v>45525.693449074075</v>
      </c>
      <c r="E7441" s="3">
        <v>0.43263888888888891</v>
      </c>
      <c r="F7441">
        <v>34</v>
      </c>
      <c r="G7441" t="s">
        <v>25</v>
      </c>
      <c r="H7441">
        <v>52</v>
      </c>
      <c r="I7441" t="s">
        <v>77</v>
      </c>
      <c r="J7441">
        <v>34</v>
      </c>
      <c r="K7441" t="s">
        <v>25</v>
      </c>
      <c r="L7441">
        <v>3</v>
      </c>
      <c r="M7441" t="s">
        <v>26</v>
      </c>
      <c r="N7441" s="4" t="str">
        <f>IF(consolidado[[#This Row],[tempo]]&gt;consolidado[[#This Row],[prioridade_horas]],"Fora do prazo","Dentro do prazo estimado")</f>
        <v>Dentro do prazo estimado</v>
      </c>
      <c r="O7441" s="3">
        <v>1</v>
      </c>
      <c r="P7441" t="s">
        <v>27</v>
      </c>
      <c r="Q7441">
        <v>3</v>
      </c>
      <c r="R7441" t="s">
        <v>33</v>
      </c>
      <c r="S7441">
        <v>16</v>
      </c>
      <c r="T7441" t="s">
        <v>43</v>
      </c>
      <c r="U7441">
        <v>28</v>
      </c>
      <c r="V7441" t="s">
        <v>34</v>
      </c>
      <c r="W7441">
        <v>5</v>
      </c>
      <c r="X7441" t="s">
        <v>41</v>
      </c>
    </row>
    <row r="7442" spans="1:24">
      <c r="A7442">
        <v>40264</v>
      </c>
      <c r="B7442" t="s">
        <v>3942</v>
      </c>
      <c r="C7442" s="1">
        <v>45524.656111111108</v>
      </c>
      <c r="D7442" s="1">
        <v>45526.699282407404</v>
      </c>
      <c r="E7442" s="3">
        <v>0.7944444444444444</v>
      </c>
      <c r="F7442">
        <v>98</v>
      </c>
      <c r="G7442" t="s">
        <v>69</v>
      </c>
      <c r="H7442">
        <v>98</v>
      </c>
      <c r="I7442" t="s">
        <v>69</v>
      </c>
      <c r="J7442">
        <v>98</v>
      </c>
      <c r="K7442" t="s">
        <v>69</v>
      </c>
      <c r="L7442">
        <v>11</v>
      </c>
      <c r="M7442" t="s">
        <v>37</v>
      </c>
      <c r="N7442" s="4" t="str">
        <f>IF(consolidado[[#This Row],[tempo]]&gt;consolidado[[#This Row],[prioridade_horas]],"Fora do prazo","Dentro do prazo estimado")</f>
        <v>Fora do prazo</v>
      </c>
      <c r="O7442" s="3">
        <v>0.66666666666666663</v>
      </c>
      <c r="P7442" t="s">
        <v>70</v>
      </c>
      <c r="Q7442">
        <v>3</v>
      </c>
      <c r="R7442" t="s">
        <v>33</v>
      </c>
      <c r="S7442">
        <v>11</v>
      </c>
      <c r="T7442" t="s">
        <v>37</v>
      </c>
      <c r="U7442">
        <v>99</v>
      </c>
      <c r="V7442" t="s">
        <v>74</v>
      </c>
      <c r="W7442">
        <v>5</v>
      </c>
      <c r="X7442" t="s">
        <v>41</v>
      </c>
    </row>
    <row r="7443" spans="1:24">
      <c r="A7443">
        <v>40265</v>
      </c>
      <c r="B7443" t="s">
        <v>3943</v>
      </c>
      <c r="C7443" s="1">
        <v>45524.657731481479</v>
      </c>
      <c r="D7443" s="1">
        <v>45527.648611111108</v>
      </c>
      <c r="E7443" s="3">
        <v>1.1180555555555556</v>
      </c>
      <c r="F7443">
        <v>33</v>
      </c>
      <c r="G7443" t="s">
        <v>57</v>
      </c>
      <c r="H7443">
        <v>15</v>
      </c>
      <c r="I7443" t="s">
        <v>82</v>
      </c>
      <c r="J7443">
        <v>58</v>
      </c>
      <c r="K7443" t="s">
        <v>53</v>
      </c>
      <c r="L7443">
        <v>11</v>
      </c>
      <c r="M7443" t="s">
        <v>37</v>
      </c>
      <c r="N7443" s="4" t="str">
        <f>IF(consolidado[[#This Row],[tempo]]&gt;consolidado[[#This Row],[prioridade_horas]],"Fora do prazo","Dentro do prazo estimado")</f>
        <v>Fora do prazo</v>
      </c>
      <c r="O7443" s="3">
        <v>0.33333333333333331</v>
      </c>
      <c r="P7443" t="s">
        <v>38</v>
      </c>
      <c r="Q7443">
        <v>3</v>
      </c>
      <c r="R7443" t="s">
        <v>33</v>
      </c>
      <c r="S7443">
        <v>16</v>
      </c>
      <c r="T7443" t="s">
        <v>43</v>
      </c>
      <c r="U7443">
        <v>56</v>
      </c>
      <c r="V7443" t="s">
        <v>40</v>
      </c>
      <c r="W7443">
        <v>5</v>
      </c>
      <c r="X7443" t="s">
        <v>41</v>
      </c>
    </row>
    <row r="7444" spans="1:24">
      <c r="A7444">
        <v>40266</v>
      </c>
      <c r="B7444" t="s">
        <v>162</v>
      </c>
      <c r="C7444" s="1">
        <v>45524.660543981481</v>
      </c>
      <c r="D7444" s="1">
        <v>45527.730509259258</v>
      </c>
      <c r="E7444" s="3">
        <v>1.1965277777777779</v>
      </c>
      <c r="F7444">
        <v>34</v>
      </c>
      <c r="G7444" t="s">
        <v>25</v>
      </c>
      <c r="H7444">
        <v>34</v>
      </c>
      <c r="I7444" t="s">
        <v>25</v>
      </c>
      <c r="J7444">
        <v>34</v>
      </c>
      <c r="K7444" t="s">
        <v>25</v>
      </c>
      <c r="L7444">
        <v>3</v>
      </c>
      <c r="M7444" t="s">
        <v>26</v>
      </c>
      <c r="N7444" s="4" t="str">
        <f>IF(consolidado[[#This Row],[tempo]]&gt;consolidado[[#This Row],[prioridade_horas]],"Fora do prazo","Dentro do prazo estimado")</f>
        <v>Fora do prazo</v>
      </c>
      <c r="O7444" s="3">
        <v>1</v>
      </c>
      <c r="P7444" t="s">
        <v>27</v>
      </c>
      <c r="Q7444">
        <v>3</v>
      </c>
      <c r="R7444" t="s">
        <v>33</v>
      </c>
      <c r="S7444">
        <v>3</v>
      </c>
      <c r="T7444" t="s">
        <v>26</v>
      </c>
      <c r="U7444">
        <v>109</v>
      </c>
      <c r="V7444" t="s">
        <v>163</v>
      </c>
      <c r="W7444">
        <v>4</v>
      </c>
      <c r="X7444" t="s">
        <v>30</v>
      </c>
    </row>
    <row r="7445" spans="1:24">
      <c r="A7445">
        <v>40267</v>
      </c>
      <c r="B7445" t="s">
        <v>31</v>
      </c>
      <c r="C7445" s="1">
        <v>45524.661678240744</v>
      </c>
      <c r="D7445" s="1">
        <v>45525.625543981485</v>
      </c>
      <c r="E7445" s="3">
        <v>0.33958333333333335</v>
      </c>
      <c r="F7445">
        <v>35</v>
      </c>
      <c r="G7445" t="s">
        <v>32</v>
      </c>
      <c r="H7445">
        <v>52</v>
      </c>
      <c r="I7445" t="s">
        <v>77</v>
      </c>
      <c r="J7445">
        <v>35</v>
      </c>
      <c r="K7445" t="s">
        <v>32</v>
      </c>
      <c r="L7445">
        <v>3</v>
      </c>
      <c r="M7445" t="s">
        <v>26</v>
      </c>
      <c r="N7445" s="4" t="str">
        <f>IF(consolidado[[#This Row],[tempo]]&gt;consolidado[[#This Row],[prioridade_horas]],"Fora do prazo","Dentro do prazo estimado")</f>
        <v>Dentro do prazo estimado</v>
      </c>
      <c r="O7445" s="3">
        <v>1.6666666666666667</v>
      </c>
      <c r="P7445" t="s">
        <v>125</v>
      </c>
      <c r="Q7445">
        <v>3</v>
      </c>
      <c r="R7445" t="s">
        <v>33</v>
      </c>
      <c r="S7445">
        <v>16</v>
      </c>
      <c r="T7445" t="s">
        <v>43</v>
      </c>
      <c r="U7445">
        <v>28</v>
      </c>
      <c r="V7445" t="s">
        <v>34</v>
      </c>
      <c r="W7445">
        <v>3</v>
      </c>
      <c r="X7445" t="s">
        <v>86</v>
      </c>
    </row>
    <row r="7446" spans="1:24">
      <c r="A7446">
        <v>40268</v>
      </c>
      <c r="B7446" t="s">
        <v>3856</v>
      </c>
      <c r="C7446" s="1">
        <v>45524.662465277775</v>
      </c>
      <c r="D7446" s="1">
        <v>45526.660949074074</v>
      </c>
      <c r="E7446" s="3">
        <v>0.75</v>
      </c>
      <c r="F7446">
        <v>69</v>
      </c>
      <c r="G7446" t="s">
        <v>65</v>
      </c>
      <c r="H7446">
        <v>52</v>
      </c>
      <c r="I7446" t="s">
        <v>77</v>
      </c>
      <c r="J7446">
        <v>69</v>
      </c>
      <c r="K7446" t="s">
        <v>65</v>
      </c>
      <c r="L7446">
        <v>12</v>
      </c>
      <c r="M7446" t="s">
        <v>83</v>
      </c>
      <c r="N7446" s="4" t="str">
        <f>IF(consolidado[[#This Row],[tempo]]&gt;consolidado[[#This Row],[prioridade_horas]],"Fora do prazo","Dentro do prazo estimado")</f>
        <v>Fora do prazo</v>
      </c>
      <c r="O7446" s="3">
        <v>0.33333333333333331</v>
      </c>
      <c r="P7446" t="s">
        <v>38</v>
      </c>
      <c r="Q7446">
        <v>3</v>
      </c>
      <c r="R7446" t="s">
        <v>33</v>
      </c>
      <c r="S7446">
        <v>16</v>
      </c>
      <c r="T7446" t="s">
        <v>43</v>
      </c>
      <c r="U7446">
        <v>29</v>
      </c>
      <c r="V7446" t="s">
        <v>85</v>
      </c>
      <c r="W7446">
        <v>5</v>
      </c>
      <c r="X7446" t="s">
        <v>41</v>
      </c>
    </row>
    <row r="7447" spans="1:24">
      <c r="A7447">
        <v>40269</v>
      </c>
      <c r="B7447" t="s">
        <v>182</v>
      </c>
      <c r="C7447" s="1">
        <v>45524.662974537037</v>
      </c>
      <c r="D7447" s="1">
        <v>45537.381365740737</v>
      </c>
      <c r="E7447" s="3">
        <v>3.1</v>
      </c>
      <c r="F7447">
        <v>18</v>
      </c>
      <c r="G7447" t="s">
        <v>158</v>
      </c>
      <c r="H7447">
        <v>18</v>
      </c>
      <c r="I7447" t="s">
        <v>158</v>
      </c>
      <c r="J7447">
        <v>18</v>
      </c>
      <c r="K7447" t="s">
        <v>158</v>
      </c>
      <c r="L7447">
        <v>5</v>
      </c>
      <c r="M7447" t="s">
        <v>92</v>
      </c>
      <c r="N7447" s="4" t="str">
        <f>IF(consolidado[[#This Row],[tempo]]&gt;consolidado[[#This Row],[prioridade_horas]],"Fora do prazo","Dentro do prazo estimado")</f>
        <v>Dentro do prazo estimado</v>
      </c>
      <c r="O7447" s="3">
        <v>5</v>
      </c>
      <c r="P7447" t="s">
        <v>84</v>
      </c>
      <c r="Q7447">
        <v>4</v>
      </c>
      <c r="R7447" t="s">
        <v>39</v>
      </c>
      <c r="S7447">
        <v>5</v>
      </c>
      <c r="T7447" t="s">
        <v>92</v>
      </c>
      <c r="U7447">
        <v>32</v>
      </c>
      <c r="V7447" t="s">
        <v>183</v>
      </c>
      <c r="W7447">
        <v>3</v>
      </c>
      <c r="X7447" t="s">
        <v>86</v>
      </c>
    </row>
    <row r="7448" spans="1:24">
      <c r="A7448">
        <v>40270</v>
      </c>
      <c r="B7448" t="s">
        <v>2528</v>
      </c>
      <c r="C7448" s="1">
        <v>45524.673784722225</v>
      </c>
      <c r="D7448" s="1">
        <v>45530.357986111114</v>
      </c>
      <c r="E7448" s="3">
        <v>1.1868055555555554</v>
      </c>
      <c r="F7448">
        <v>34</v>
      </c>
      <c r="G7448" t="s">
        <v>25</v>
      </c>
      <c r="H7448">
        <v>34</v>
      </c>
      <c r="I7448" t="s">
        <v>25</v>
      </c>
      <c r="J7448">
        <v>34</v>
      </c>
      <c r="K7448" t="s">
        <v>25</v>
      </c>
      <c r="L7448">
        <v>3</v>
      </c>
      <c r="M7448" t="s">
        <v>26</v>
      </c>
      <c r="N7448" s="4" t="str">
        <f>IF(consolidado[[#This Row],[tempo]]&gt;consolidado[[#This Row],[prioridade_horas]],"Fora do prazo","Dentro do prazo estimado")</f>
        <v>Fora do prazo</v>
      </c>
      <c r="O7448" s="3">
        <v>1</v>
      </c>
      <c r="P7448" t="s">
        <v>27</v>
      </c>
      <c r="Q7448">
        <v>3</v>
      </c>
      <c r="R7448" t="s">
        <v>33</v>
      </c>
      <c r="S7448">
        <v>3</v>
      </c>
      <c r="T7448" t="s">
        <v>26</v>
      </c>
      <c r="U7448">
        <v>120</v>
      </c>
      <c r="V7448" t="s">
        <v>747</v>
      </c>
      <c r="W7448">
        <v>4</v>
      </c>
      <c r="X7448" t="s">
        <v>30</v>
      </c>
    </row>
    <row r="7449" spans="1:24">
      <c r="A7449">
        <v>40271</v>
      </c>
      <c r="B7449" t="s">
        <v>554</v>
      </c>
      <c r="C7449" s="1">
        <v>45524.681203703702</v>
      </c>
      <c r="D7449" s="1">
        <v>45526.719317129631</v>
      </c>
      <c r="E7449" s="3">
        <v>0.7895833333333333</v>
      </c>
      <c r="F7449">
        <v>69</v>
      </c>
      <c r="G7449" t="s">
        <v>65</v>
      </c>
      <c r="H7449">
        <v>52</v>
      </c>
      <c r="I7449" t="s">
        <v>77</v>
      </c>
      <c r="J7449">
        <v>69</v>
      </c>
      <c r="K7449" t="s">
        <v>65</v>
      </c>
      <c r="L7449">
        <v>12</v>
      </c>
      <c r="M7449" t="s">
        <v>83</v>
      </c>
      <c r="N7449" s="4" t="str">
        <f>IF(consolidado[[#This Row],[tempo]]&gt;consolidado[[#This Row],[prioridade_horas]],"Fora do prazo","Dentro do prazo estimado")</f>
        <v>Fora do prazo</v>
      </c>
      <c r="O7449" s="3">
        <v>0.33333333333333331</v>
      </c>
      <c r="P7449" t="s">
        <v>38</v>
      </c>
      <c r="Q7449">
        <v>3</v>
      </c>
      <c r="R7449" t="s">
        <v>33</v>
      </c>
      <c r="S7449">
        <v>16</v>
      </c>
      <c r="T7449" t="s">
        <v>43</v>
      </c>
      <c r="U7449">
        <v>28</v>
      </c>
      <c r="V7449" t="s">
        <v>34</v>
      </c>
      <c r="W7449">
        <v>5</v>
      </c>
      <c r="X7449" t="s">
        <v>41</v>
      </c>
    </row>
    <row r="7450" spans="1:24">
      <c r="A7450">
        <v>40272</v>
      </c>
      <c r="B7450" t="s">
        <v>3944</v>
      </c>
      <c r="C7450" s="1">
        <v>45524.706400462965</v>
      </c>
      <c r="D7450" s="1">
        <v>45533.460520833331</v>
      </c>
      <c r="E7450" s="3">
        <v>2.3840277777777779</v>
      </c>
      <c r="F7450">
        <v>30</v>
      </c>
      <c r="G7450" t="s">
        <v>81</v>
      </c>
      <c r="H7450">
        <v>52</v>
      </c>
      <c r="I7450" t="s">
        <v>77</v>
      </c>
      <c r="J7450">
        <v>30</v>
      </c>
      <c r="K7450" t="s">
        <v>81</v>
      </c>
      <c r="L7450">
        <v>26</v>
      </c>
      <c r="M7450" t="s">
        <v>78</v>
      </c>
      <c r="N7450" s="4" t="str">
        <f>IF(consolidado[[#This Row],[tempo]]&gt;consolidado[[#This Row],[prioridade_horas]],"Fora do prazo","Dentro do prazo estimado")</f>
        <v>Dentro do prazo estimado</v>
      </c>
      <c r="O7450" s="3">
        <v>5</v>
      </c>
      <c r="P7450" t="s">
        <v>84</v>
      </c>
      <c r="Q7450">
        <v>3</v>
      </c>
      <c r="R7450" t="s">
        <v>33</v>
      </c>
      <c r="S7450">
        <v>26</v>
      </c>
      <c r="T7450" t="s">
        <v>78</v>
      </c>
      <c r="U7450">
        <v>6</v>
      </c>
      <c r="V7450" t="s">
        <v>29</v>
      </c>
      <c r="W7450">
        <v>2</v>
      </c>
      <c r="X7450" t="s">
        <v>105</v>
      </c>
    </row>
    <row r="7451" spans="1:24">
      <c r="A7451">
        <v>40273</v>
      </c>
      <c r="B7451" t="s">
        <v>3522</v>
      </c>
      <c r="C7451" s="1">
        <v>45524.708310185182</v>
      </c>
      <c r="D7451" s="1">
        <v>45530.66574074074</v>
      </c>
      <c r="E7451" s="3">
        <v>1.4604166666666667</v>
      </c>
      <c r="F7451">
        <v>98</v>
      </c>
      <c r="G7451" t="s">
        <v>69</v>
      </c>
      <c r="H7451">
        <v>98</v>
      </c>
      <c r="I7451" t="s">
        <v>69</v>
      </c>
      <c r="J7451">
        <v>98</v>
      </c>
      <c r="K7451" t="s">
        <v>69</v>
      </c>
      <c r="L7451">
        <v>11</v>
      </c>
      <c r="M7451" t="s">
        <v>37</v>
      </c>
      <c r="N7451" s="4" t="str">
        <f>IF(consolidado[[#This Row],[tempo]]&gt;consolidado[[#This Row],[prioridade_horas]],"Fora do prazo","Dentro do prazo estimado")</f>
        <v>Fora do prazo</v>
      </c>
      <c r="O7451" s="3">
        <v>0.66666666666666663</v>
      </c>
      <c r="P7451" t="s">
        <v>70</v>
      </c>
      <c r="Q7451">
        <v>3</v>
      </c>
      <c r="R7451" t="s">
        <v>33</v>
      </c>
      <c r="S7451">
        <v>11</v>
      </c>
      <c r="T7451" t="s">
        <v>37</v>
      </c>
      <c r="U7451">
        <v>99</v>
      </c>
      <c r="V7451" t="s">
        <v>74</v>
      </c>
      <c r="W7451">
        <v>5</v>
      </c>
      <c r="X7451" t="s">
        <v>41</v>
      </c>
    </row>
    <row r="7452" spans="1:24">
      <c r="A7452">
        <v>40274</v>
      </c>
      <c r="B7452" t="s">
        <v>2848</v>
      </c>
      <c r="C7452" s="1">
        <v>45524.708460648151</v>
      </c>
      <c r="D7452" s="1">
        <v>45527.363506944443</v>
      </c>
      <c r="E7452" s="3">
        <v>0.78194444444444444</v>
      </c>
      <c r="F7452">
        <v>91</v>
      </c>
      <c r="G7452" t="s">
        <v>237</v>
      </c>
      <c r="H7452">
        <v>91</v>
      </c>
      <c r="I7452" t="s">
        <v>237</v>
      </c>
      <c r="J7452">
        <v>91</v>
      </c>
      <c r="K7452" t="s">
        <v>237</v>
      </c>
      <c r="L7452">
        <v>5</v>
      </c>
      <c r="M7452" t="s">
        <v>92</v>
      </c>
      <c r="N7452" s="4" t="str">
        <f>IF(consolidado[[#This Row],[tempo]]&gt;consolidado[[#This Row],[prioridade_horas]],"Fora do prazo","Dentro do prazo estimado")</f>
        <v>Fora do prazo</v>
      </c>
      <c r="O7452" s="3">
        <v>0.66666666666666663</v>
      </c>
      <c r="P7452" t="s">
        <v>70</v>
      </c>
      <c r="Q7452">
        <v>3</v>
      </c>
      <c r="R7452" t="s">
        <v>33</v>
      </c>
      <c r="S7452">
        <v>27</v>
      </c>
      <c r="T7452" t="s">
        <v>59</v>
      </c>
      <c r="U7452">
        <v>33</v>
      </c>
      <c r="V7452" t="s">
        <v>354</v>
      </c>
      <c r="W7452">
        <v>5</v>
      </c>
      <c r="X7452" t="s">
        <v>41</v>
      </c>
    </row>
    <row r="7453" spans="1:24">
      <c r="A7453">
        <v>40275</v>
      </c>
      <c r="B7453" t="s">
        <v>3448</v>
      </c>
      <c r="C7453" s="1">
        <v>45524.712500000001</v>
      </c>
      <c r="D7453" s="1">
        <v>45540.658668981479</v>
      </c>
      <c r="E7453" s="3">
        <v>4.4541666666666666</v>
      </c>
      <c r="F7453">
        <v>69</v>
      </c>
      <c r="G7453" t="s">
        <v>65</v>
      </c>
      <c r="H7453">
        <v>69</v>
      </c>
      <c r="I7453" t="s">
        <v>65</v>
      </c>
      <c r="J7453">
        <v>69</v>
      </c>
      <c r="K7453" t="s">
        <v>65</v>
      </c>
      <c r="L7453">
        <v>12</v>
      </c>
      <c r="M7453" t="s">
        <v>83</v>
      </c>
      <c r="N7453" s="4" t="str">
        <f>IF(consolidado[[#This Row],[tempo]]&gt;consolidado[[#This Row],[prioridade_horas]],"Fora do prazo","Dentro do prazo estimado")</f>
        <v>Fora do prazo</v>
      </c>
      <c r="O7453" s="3">
        <v>0.33333333333333331</v>
      </c>
      <c r="P7453" t="s">
        <v>38</v>
      </c>
      <c r="Q7453">
        <v>3</v>
      </c>
      <c r="R7453" t="s">
        <v>33</v>
      </c>
      <c r="S7453">
        <v>1</v>
      </c>
      <c r="T7453" t="s">
        <v>66</v>
      </c>
      <c r="U7453">
        <v>8</v>
      </c>
      <c r="V7453" t="s">
        <v>194</v>
      </c>
      <c r="W7453">
        <v>5</v>
      </c>
      <c r="X7453" t="s">
        <v>41</v>
      </c>
    </row>
    <row r="7454" spans="1:24">
      <c r="A7454">
        <v>40276</v>
      </c>
      <c r="B7454" t="s">
        <v>3945</v>
      </c>
      <c r="C7454" s="1">
        <v>45524.725428240738</v>
      </c>
      <c r="D7454" s="1">
        <v>45539.662997685184</v>
      </c>
      <c r="E7454" s="3">
        <v>4.0701388888888888</v>
      </c>
      <c r="F7454">
        <v>19</v>
      </c>
      <c r="G7454" t="s">
        <v>91</v>
      </c>
      <c r="H7454">
        <v>45</v>
      </c>
      <c r="I7454" t="s">
        <v>156</v>
      </c>
      <c r="J7454">
        <v>19</v>
      </c>
      <c r="K7454" t="s">
        <v>91</v>
      </c>
      <c r="L7454">
        <v>5</v>
      </c>
      <c r="M7454" t="s">
        <v>92</v>
      </c>
      <c r="N7454" s="4" t="str">
        <f>IF(consolidado[[#This Row],[tempo]]&gt;consolidado[[#This Row],[prioridade_horas]],"Fora do prazo","Dentro do prazo estimado")</f>
        <v>Fora do prazo</v>
      </c>
      <c r="O7454" s="3">
        <v>1.6666666666666667</v>
      </c>
      <c r="P7454" t="s">
        <v>125</v>
      </c>
      <c r="Q7454">
        <v>3</v>
      </c>
      <c r="R7454" t="s">
        <v>33</v>
      </c>
      <c r="S7454">
        <v>10</v>
      </c>
      <c r="T7454" t="s">
        <v>143</v>
      </c>
      <c r="U7454">
        <v>1</v>
      </c>
      <c r="V7454" t="s">
        <v>113</v>
      </c>
      <c r="W7454">
        <v>5</v>
      </c>
      <c r="X7454" t="s">
        <v>41</v>
      </c>
    </row>
    <row r="7455" spans="1:24">
      <c r="A7455">
        <v>40277</v>
      </c>
      <c r="B7455" t="s">
        <v>3946</v>
      </c>
      <c r="C7455" s="1">
        <v>45525.378101851849</v>
      </c>
      <c r="D7455" s="1">
        <v>45526.628263888888</v>
      </c>
      <c r="E7455" s="3">
        <v>0.62569444444444444</v>
      </c>
      <c r="F7455">
        <v>62</v>
      </c>
      <c r="G7455" t="s">
        <v>45</v>
      </c>
      <c r="H7455">
        <v>62</v>
      </c>
      <c r="I7455" t="s">
        <v>45</v>
      </c>
      <c r="J7455">
        <v>62</v>
      </c>
      <c r="K7455" t="s">
        <v>45</v>
      </c>
      <c r="L7455">
        <v>11</v>
      </c>
      <c r="M7455" t="s">
        <v>37</v>
      </c>
      <c r="N7455" s="4" t="str">
        <f>IF(consolidado[[#This Row],[tempo]]&gt;consolidado[[#This Row],[prioridade_horas]],"Fora do prazo","Dentro do prazo estimado")</f>
        <v>Fora do prazo</v>
      </c>
      <c r="O7455" s="3">
        <v>0.33333333333333331</v>
      </c>
      <c r="P7455" t="s">
        <v>38</v>
      </c>
      <c r="Q7455">
        <v>3</v>
      </c>
      <c r="R7455" t="s">
        <v>33</v>
      </c>
      <c r="S7455">
        <v>2</v>
      </c>
      <c r="T7455" t="s">
        <v>47</v>
      </c>
      <c r="U7455">
        <v>69</v>
      </c>
      <c r="V7455" t="s">
        <v>363</v>
      </c>
      <c r="W7455">
        <v>5</v>
      </c>
      <c r="X7455" t="s">
        <v>41</v>
      </c>
    </row>
    <row r="7456" spans="1:24">
      <c r="A7456">
        <v>40278</v>
      </c>
      <c r="B7456" t="s">
        <v>3947</v>
      </c>
      <c r="C7456" s="1">
        <v>45525.380879629629</v>
      </c>
      <c r="D7456" s="1">
        <v>45526.62771990741</v>
      </c>
      <c r="E7456" s="3">
        <v>0.62222222222222223</v>
      </c>
      <c r="F7456">
        <v>62</v>
      </c>
      <c r="G7456" t="s">
        <v>45</v>
      </c>
      <c r="H7456">
        <v>62</v>
      </c>
      <c r="I7456" t="s">
        <v>45</v>
      </c>
      <c r="J7456">
        <v>62</v>
      </c>
      <c r="K7456" t="s">
        <v>45</v>
      </c>
      <c r="L7456">
        <v>11</v>
      </c>
      <c r="M7456" t="s">
        <v>37</v>
      </c>
      <c r="N7456" s="4" t="str">
        <f>IF(consolidado[[#This Row],[tempo]]&gt;consolidado[[#This Row],[prioridade_horas]],"Fora do prazo","Dentro do prazo estimado")</f>
        <v>Fora do prazo</v>
      </c>
      <c r="O7456" s="3">
        <v>0.33333333333333331</v>
      </c>
      <c r="P7456" t="s">
        <v>38</v>
      </c>
      <c r="Q7456">
        <v>3</v>
      </c>
      <c r="R7456" t="s">
        <v>33</v>
      </c>
      <c r="S7456">
        <v>2</v>
      </c>
      <c r="T7456" t="s">
        <v>47</v>
      </c>
      <c r="U7456">
        <v>69</v>
      </c>
      <c r="V7456" t="s">
        <v>363</v>
      </c>
      <c r="W7456">
        <v>5</v>
      </c>
      <c r="X7456" t="s">
        <v>41</v>
      </c>
    </row>
    <row r="7457" spans="1:24">
      <c r="A7457">
        <v>40279</v>
      </c>
      <c r="B7457" t="s">
        <v>3948</v>
      </c>
      <c r="C7457" s="1">
        <v>45525.397465277776</v>
      </c>
      <c r="D7457" s="1">
        <v>45566.506319444445</v>
      </c>
      <c r="E7457" s="3">
        <v>11.004166666666666</v>
      </c>
      <c r="F7457">
        <v>69</v>
      </c>
      <c r="G7457" t="s">
        <v>65</v>
      </c>
      <c r="H7457">
        <v>69</v>
      </c>
      <c r="I7457" t="s">
        <v>65</v>
      </c>
      <c r="J7457">
        <v>0</v>
      </c>
      <c r="K7457" t="s">
        <v>55</v>
      </c>
      <c r="L7457">
        <v>11</v>
      </c>
      <c r="M7457" t="s">
        <v>37</v>
      </c>
      <c r="N7457" s="4" t="str">
        <f>IF(consolidado[[#This Row],[tempo]]&gt;consolidado[[#This Row],[prioridade_horas]],"Fora do prazo","Dentro do prazo estimado")</f>
        <v>Fora do prazo</v>
      </c>
      <c r="O7457" s="3">
        <v>0.33333333333333331</v>
      </c>
      <c r="P7457" t="s">
        <v>38</v>
      </c>
      <c r="Q7457">
        <v>3</v>
      </c>
      <c r="R7457" t="s">
        <v>33</v>
      </c>
      <c r="S7457">
        <v>1</v>
      </c>
      <c r="T7457" t="s">
        <v>66</v>
      </c>
      <c r="U7457">
        <v>56</v>
      </c>
      <c r="V7457" t="s">
        <v>40</v>
      </c>
      <c r="W7457">
        <v>5</v>
      </c>
      <c r="X7457" t="s">
        <v>41</v>
      </c>
    </row>
    <row r="7458" spans="1:24">
      <c r="A7458">
        <v>40280</v>
      </c>
      <c r="B7458" t="s">
        <v>2405</v>
      </c>
      <c r="C7458" s="1">
        <v>45525.413460648146</v>
      </c>
      <c r="D7458" s="1">
        <v>45525.70548611111</v>
      </c>
      <c r="E7458" s="3">
        <v>0.29166666666666669</v>
      </c>
      <c r="F7458">
        <v>98</v>
      </c>
      <c r="G7458" t="s">
        <v>69</v>
      </c>
      <c r="H7458">
        <v>15</v>
      </c>
      <c r="I7458" t="s">
        <v>82</v>
      </c>
      <c r="J7458">
        <v>98</v>
      </c>
      <c r="K7458" t="s">
        <v>69</v>
      </c>
      <c r="L7458">
        <v>11</v>
      </c>
      <c r="M7458" t="s">
        <v>37</v>
      </c>
      <c r="N7458" s="4" t="str">
        <f>IF(consolidado[[#This Row],[tempo]]&gt;consolidado[[#This Row],[prioridade_horas]],"Fora do prazo","Dentro do prazo estimado")</f>
        <v>Dentro do prazo estimado</v>
      </c>
      <c r="O7458" s="3">
        <v>0.66666666666666663</v>
      </c>
      <c r="P7458" t="s">
        <v>70</v>
      </c>
      <c r="Q7458">
        <v>3</v>
      </c>
      <c r="R7458" t="s">
        <v>33</v>
      </c>
      <c r="S7458">
        <v>16</v>
      </c>
      <c r="T7458" t="s">
        <v>43</v>
      </c>
      <c r="U7458">
        <v>15</v>
      </c>
      <c r="V7458" t="s">
        <v>37</v>
      </c>
      <c r="W7458">
        <v>5</v>
      </c>
      <c r="X7458" t="s">
        <v>41</v>
      </c>
    </row>
    <row r="7459" spans="1:24">
      <c r="A7459">
        <v>40281</v>
      </c>
      <c r="B7459" t="s">
        <v>3949</v>
      </c>
      <c r="C7459" s="1">
        <v>45525.422569444447</v>
      </c>
      <c r="D7459" s="1">
        <v>45526.584328703706</v>
      </c>
      <c r="E7459" s="3">
        <v>0.53749999999999998</v>
      </c>
      <c r="F7459">
        <v>33</v>
      </c>
      <c r="G7459" t="s">
        <v>57</v>
      </c>
      <c r="H7459">
        <v>33</v>
      </c>
      <c r="I7459" t="s">
        <v>57</v>
      </c>
      <c r="J7459">
        <v>33</v>
      </c>
      <c r="K7459" t="s">
        <v>57</v>
      </c>
      <c r="L7459">
        <v>11</v>
      </c>
      <c r="M7459" t="s">
        <v>37</v>
      </c>
      <c r="N7459" s="4" t="str">
        <f>IF(consolidado[[#This Row],[tempo]]&gt;consolidado[[#This Row],[prioridade_horas]],"Fora do prazo","Dentro do prazo estimado")</f>
        <v>Fora do prazo</v>
      </c>
      <c r="O7459" s="3">
        <v>0.33333333333333331</v>
      </c>
      <c r="P7459" t="s">
        <v>38</v>
      </c>
      <c r="Q7459">
        <v>3</v>
      </c>
      <c r="R7459" t="s">
        <v>33</v>
      </c>
      <c r="S7459">
        <v>11</v>
      </c>
      <c r="T7459" t="s">
        <v>37</v>
      </c>
      <c r="U7459">
        <v>56</v>
      </c>
      <c r="V7459" t="s">
        <v>40</v>
      </c>
      <c r="W7459">
        <v>5</v>
      </c>
      <c r="X7459" t="s">
        <v>41</v>
      </c>
    </row>
    <row r="7460" spans="1:24">
      <c r="A7460">
        <v>40282</v>
      </c>
      <c r="B7460" t="s">
        <v>3356</v>
      </c>
      <c r="C7460" s="1">
        <v>45525.42596064815</v>
      </c>
      <c r="D7460" s="1">
        <v>45526.584548611114</v>
      </c>
      <c r="E7460" s="3">
        <v>0.53402777777777777</v>
      </c>
      <c r="F7460">
        <v>25</v>
      </c>
      <c r="G7460" t="s">
        <v>109</v>
      </c>
      <c r="H7460">
        <v>33</v>
      </c>
      <c r="I7460" t="s">
        <v>57</v>
      </c>
      <c r="J7460">
        <v>25</v>
      </c>
      <c r="K7460" t="s">
        <v>109</v>
      </c>
      <c r="L7460">
        <v>11</v>
      </c>
      <c r="M7460" t="s">
        <v>37</v>
      </c>
      <c r="N7460" s="4" t="str">
        <f>IF(consolidado[[#This Row],[tempo]]&gt;consolidado[[#This Row],[prioridade_horas]],"Fora do prazo","Dentro do prazo estimado")</f>
        <v>Fora do prazo</v>
      </c>
      <c r="O7460" s="3">
        <v>0.33333333333333331</v>
      </c>
      <c r="P7460" t="s">
        <v>38</v>
      </c>
      <c r="Q7460">
        <v>3</v>
      </c>
      <c r="R7460" t="s">
        <v>33</v>
      </c>
      <c r="S7460">
        <v>11</v>
      </c>
      <c r="T7460" t="s">
        <v>37</v>
      </c>
      <c r="U7460">
        <v>99</v>
      </c>
      <c r="V7460" t="s">
        <v>74</v>
      </c>
      <c r="W7460">
        <v>5</v>
      </c>
      <c r="X7460" t="s">
        <v>41</v>
      </c>
    </row>
    <row r="7461" spans="1:24">
      <c r="A7461">
        <v>40283</v>
      </c>
      <c r="B7461" t="s">
        <v>3950</v>
      </c>
      <c r="C7461" s="1">
        <v>45525.434583333335</v>
      </c>
      <c r="D7461" s="1">
        <v>45525.467800925922</v>
      </c>
      <c r="E7461" s="3">
        <v>3.3333333333333333E-2</v>
      </c>
      <c r="F7461">
        <v>33</v>
      </c>
      <c r="G7461" t="s">
        <v>57</v>
      </c>
      <c r="H7461">
        <v>33</v>
      </c>
      <c r="I7461" t="s">
        <v>57</v>
      </c>
      <c r="J7461">
        <v>33</v>
      </c>
      <c r="K7461" t="s">
        <v>57</v>
      </c>
      <c r="L7461">
        <v>11</v>
      </c>
      <c r="M7461" t="s">
        <v>37</v>
      </c>
      <c r="N7461" s="4" t="str">
        <f>IF(consolidado[[#This Row],[tempo]]&gt;consolidado[[#This Row],[prioridade_horas]],"Fora do prazo","Dentro do prazo estimado")</f>
        <v>Dentro do prazo estimado</v>
      </c>
      <c r="O7461" s="3">
        <v>0.66666666666666663</v>
      </c>
      <c r="P7461" t="s">
        <v>70</v>
      </c>
      <c r="Q7461">
        <v>3</v>
      </c>
      <c r="R7461" t="s">
        <v>33</v>
      </c>
      <c r="S7461">
        <v>11</v>
      </c>
      <c r="T7461" t="s">
        <v>37</v>
      </c>
      <c r="U7461">
        <v>56</v>
      </c>
      <c r="V7461" t="s">
        <v>40</v>
      </c>
      <c r="W7461">
        <v>5</v>
      </c>
      <c r="X7461" t="s">
        <v>41</v>
      </c>
    </row>
    <row r="7462" spans="1:24">
      <c r="A7462">
        <v>40284</v>
      </c>
      <c r="B7462" t="s">
        <v>3951</v>
      </c>
      <c r="C7462" s="1">
        <v>45525.438854166663</v>
      </c>
      <c r="D7462" s="1">
        <v>45525.501782407409</v>
      </c>
      <c r="E7462" s="3">
        <v>6.3194444444444442E-2</v>
      </c>
      <c r="F7462">
        <v>98</v>
      </c>
      <c r="G7462" t="s">
        <v>69</v>
      </c>
      <c r="H7462">
        <v>99</v>
      </c>
      <c r="I7462" t="s">
        <v>73</v>
      </c>
      <c r="J7462">
        <v>98</v>
      </c>
      <c r="K7462" t="s">
        <v>69</v>
      </c>
      <c r="L7462">
        <v>16</v>
      </c>
      <c r="M7462" t="s">
        <v>43</v>
      </c>
      <c r="N7462" s="4" t="str">
        <f>IF(consolidado[[#This Row],[tempo]]&gt;consolidado[[#This Row],[prioridade_horas]],"Fora do prazo","Dentro do prazo estimado")</f>
        <v>Dentro do prazo estimado</v>
      </c>
      <c r="O7462" s="3">
        <v>0.66666666666666663</v>
      </c>
      <c r="P7462" t="s">
        <v>70</v>
      </c>
      <c r="Q7462">
        <v>3</v>
      </c>
      <c r="R7462" t="s">
        <v>33</v>
      </c>
      <c r="S7462">
        <v>16</v>
      </c>
      <c r="T7462" t="s">
        <v>43</v>
      </c>
      <c r="U7462">
        <v>56</v>
      </c>
      <c r="V7462" t="s">
        <v>40</v>
      </c>
      <c r="W7462">
        <v>5</v>
      </c>
      <c r="X7462" t="s">
        <v>41</v>
      </c>
    </row>
    <row r="7463" spans="1:24">
      <c r="A7463">
        <v>40285</v>
      </c>
      <c r="B7463" t="s">
        <v>3952</v>
      </c>
      <c r="C7463" s="1">
        <v>45525.439687500002</v>
      </c>
      <c r="D7463" s="1">
        <v>45525.517696759256</v>
      </c>
      <c r="E7463" s="3">
        <v>7.7777777777777779E-2</v>
      </c>
      <c r="F7463">
        <v>98</v>
      </c>
      <c r="G7463" t="s">
        <v>69</v>
      </c>
      <c r="H7463">
        <v>29</v>
      </c>
      <c r="I7463" t="s">
        <v>36</v>
      </c>
      <c r="J7463">
        <v>29</v>
      </c>
      <c r="K7463" t="s">
        <v>36</v>
      </c>
      <c r="L7463">
        <v>11</v>
      </c>
      <c r="M7463" t="s">
        <v>37</v>
      </c>
      <c r="N7463" s="4" t="str">
        <f>IF(consolidado[[#This Row],[tempo]]&gt;consolidado[[#This Row],[prioridade_horas]],"Fora do prazo","Dentro do prazo estimado")</f>
        <v>Dentro do prazo estimado</v>
      </c>
      <c r="O7463" s="3">
        <v>0.66666666666666663</v>
      </c>
      <c r="P7463" t="s">
        <v>70</v>
      </c>
      <c r="Q7463">
        <v>3</v>
      </c>
      <c r="R7463" t="s">
        <v>33</v>
      </c>
      <c r="S7463">
        <v>11</v>
      </c>
      <c r="T7463" t="s">
        <v>37</v>
      </c>
      <c r="U7463">
        <v>15</v>
      </c>
      <c r="V7463" t="s">
        <v>37</v>
      </c>
      <c r="W7463">
        <v>5</v>
      </c>
      <c r="X7463" t="s">
        <v>41</v>
      </c>
    </row>
    <row r="7464" spans="1:24">
      <c r="A7464">
        <v>40286</v>
      </c>
      <c r="B7464" t="s">
        <v>3953</v>
      </c>
      <c r="C7464" s="1">
        <v>45525.442511574074</v>
      </c>
      <c r="D7464" s="1">
        <v>45532.448773148149</v>
      </c>
      <c r="E7464" s="3">
        <v>1.8847222222222222</v>
      </c>
      <c r="F7464">
        <v>74</v>
      </c>
      <c r="G7464" t="s">
        <v>101</v>
      </c>
      <c r="H7464">
        <v>49</v>
      </c>
      <c r="I7464" t="s">
        <v>42</v>
      </c>
      <c r="J7464">
        <v>74</v>
      </c>
      <c r="K7464" t="s">
        <v>101</v>
      </c>
      <c r="L7464">
        <v>1</v>
      </c>
      <c r="M7464" t="s">
        <v>66</v>
      </c>
      <c r="N7464" s="4" t="str">
        <f>IF(consolidado[[#This Row],[tempo]]&gt;consolidado[[#This Row],[prioridade_horas]],"Fora do prazo","Dentro do prazo estimado")</f>
        <v>Fora do prazo</v>
      </c>
      <c r="O7464" s="3">
        <v>1</v>
      </c>
      <c r="P7464" t="s">
        <v>27</v>
      </c>
      <c r="Q7464">
        <v>3</v>
      </c>
      <c r="R7464" t="s">
        <v>33</v>
      </c>
      <c r="S7464">
        <v>16</v>
      </c>
      <c r="T7464" t="s">
        <v>43</v>
      </c>
      <c r="U7464">
        <v>32</v>
      </c>
      <c r="V7464" t="s">
        <v>183</v>
      </c>
      <c r="W7464">
        <v>5</v>
      </c>
      <c r="X7464" t="s">
        <v>41</v>
      </c>
    </row>
    <row r="7465" spans="1:24">
      <c r="A7465">
        <v>40287</v>
      </c>
      <c r="B7465" t="s">
        <v>291</v>
      </c>
      <c r="C7465" s="1">
        <v>45525.455231481479</v>
      </c>
      <c r="D7465" s="1">
        <v>45526.672060185185</v>
      </c>
      <c r="E7465" s="3">
        <v>0.59236111111111112</v>
      </c>
      <c r="F7465">
        <v>119</v>
      </c>
      <c r="G7465" t="s">
        <v>2814</v>
      </c>
      <c r="H7465">
        <v>52</v>
      </c>
      <c r="I7465" t="s">
        <v>77</v>
      </c>
      <c r="J7465">
        <v>119</v>
      </c>
      <c r="K7465" t="s">
        <v>2814</v>
      </c>
      <c r="L7465">
        <v>26</v>
      </c>
      <c r="M7465" t="s">
        <v>78</v>
      </c>
      <c r="N7465" s="4" t="str">
        <f>IF(consolidado[[#This Row],[tempo]]&gt;consolidado[[#This Row],[prioridade_horas]],"Fora do prazo","Dentro do prazo estimado")</f>
        <v>Fora do prazo</v>
      </c>
      <c r="O7465" s="3">
        <v>0.33333333333333331</v>
      </c>
      <c r="P7465" t="s">
        <v>38</v>
      </c>
      <c r="Q7465">
        <v>3</v>
      </c>
      <c r="R7465" t="s">
        <v>33</v>
      </c>
      <c r="S7465">
        <v>26</v>
      </c>
      <c r="T7465" t="s">
        <v>78</v>
      </c>
      <c r="U7465">
        <v>6</v>
      </c>
      <c r="V7465" t="s">
        <v>29</v>
      </c>
      <c r="W7465">
        <v>5</v>
      </c>
      <c r="X7465" t="s">
        <v>41</v>
      </c>
    </row>
    <row r="7466" spans="1:24">
      <c r="A7466">
        <v>40288</v>
      </c>
      <c r="B7466" t="s">
        <v>2585</v>
      </c>
      <c r="C7466" s="1">
        <v>45525.459155092591</v>
      </c>
      <c r="D7466" s="1">
        <v>45525.491377314815</v>
      </c>
      <c r="E7466" s="3">
        <v>3.1944444444444442E-2</v>
      </c>
      <c r="F7466">
        <v>68</v>
      </c>
      <c r="G7466" t="s">
        <v>264</v>
      </c>
      <c r="H7466">
        <v>52</v>
      </c>
      <c r="I7466" t="s">
        <v>77</v>
      </c>
      <c r="J7466">
        <v>68</v>
      </c>
      <c r="K7466" t="s">
        <v>264</v>
      </c>
      <c r="L7466">
        <v>13</v>
      </c>
      <c r="M7466" t="s">
        <v>60</v>
      </c>
      <c r="N7466" s="4" t="str">
        <f>IF(consolidado[[#This Row],[tempo]]&gt;consolidado[[#This Row],[prioridade_horas]],"Fora do prazo","Dentro do prazo estimado")</f>
        <v>Dentro do prazo estimado</v>
      </c>
      <c r="O7466" s="3">
        <v>0.66666666666666663</v>
      </c>
      <c r="P7466" t="s">
        <v>70</v>
      </c>
      <c r="Q7466">
        <v>3</v>
      </c>
      <c r="R7466" t="s">
        <v>33</v>
      </c>
      <c r="S7466">
        <v>16</v>
      </c>
      <c r="T7466" t="s">
        <v>43</v>
      </c>
      <c r="U7466">
        <v>25</v>
      </c>
      <c r="V7466" t="s">
        <v>90</v>
      </c>
      <c r="W7466">
        <v>5</v>
      </c>
      <c r="X7466" t="s">
        <v>41</v>
      </c>
    </row>
    <row r="7467" spans="1:24">
      <c r="A7467">
        <v>40289</v>
      </c>
      <c r="B7467" t="s">
        <v>3954</v>
      </c>
      <c r="C7467" s="1">
        <v>45525.514722222222</v>
      </c>
      <c r="D7467" s="1">
        <v>45533.435520833336</v>
      </c>
      <c r="E7467" s="3">
        <v>2.1749999999999998</v>
      </c>
      <c r="F7467">
        <v>29</v>
      </c>
      <c r="G7467" t="s">
        <v>36</v>
      </c>
      <c r="H7467">
        <v>29</v>
      </c>
      <c r="I7467" t="s">
        <v>36</v>
      </c>
      <c r="J7467">
        <v>29</v>
      </c>
      <c r="K7467" t="s">
        <v>36</v>
      </c>
      <c r="L7467">
        <v>11</v>
      </c>
      <c r="M7467" t="s">
        <v>37</v>
      </c>
      <c r="N7467" s="4" t="str">
        <f>IF(consolidado[[#This Row],[tempo]]&gt;consolidado[[#This Row],[prioridade_horas]],"Fora do prazo","Dentro do prazo estimado")</f>
        <v>Fora do prazo</v>
      </c>
      <c r="O7467" s="3">
        <v>0.33333333333333331</v>
      </c>
      <c r="P7467" t="s">
        <v>38</v>
      </c>
      <c r="Q7467">
        <v>3</v>
      </c>
      <c r="R7467" t="s">
        <v>33</v>
      </c>
      <c r="S7467">
        <v>11</v>
      </c>
      <c r="T7467" t="s">
        <v>37</v>
      </c>
      <c r="U7467">
        <v>56</v>
      </c>
      <c r="V7467" t="s">
        <v>40</v>
      </c>
      <c r="W7467">
        <v>5</v>
      </c>
      <c r="X7467" t="s">
        <v>41</v>
      </c>
    </row>
    <row r="7468" spans="1:24">
      <c r="A7468">
        <v>40290</v>
      </c>
      <c r="B7468" t="s">
        <v>2254</v>
      </c>
      <c r="C7468" s="1">
        <v>45525.580138888887</v>
      </c>
      <c r="D7468" s="1">
        <v>45525.593634259261</v>
      </c>
      <c r="E7468" s="3">
        <v>1.3194444444444444E-2</v>
      </c>
      <c r="F7468">
        <v>55</v>
      </c>
      <c r="G7468" t="s">
        <v>127</v>
      </c>
      <c r="H7468">
        <v>98</v>
      </c>
      <c r="I7468" t="s">
        <v>69</v>
      </c>
      <c r="J7468">
        <v>55</v>
      </c>
      <c r="K7468" t="s">
        <v>127</v>
      </c>
      <c r="L7468">
        <v>11</v>
      </c>
      <c r="M7468" t="s">
        <v>37</v>
      </c>
      <c r="N7468" s="4" t="str">
        <f>IF(consolidado[[#This Row],[tempo]]&gt;consolidado[[#This Row],[prioridade_horas]],"Fora do prazo","Dentro do prazo estimado")</f>
        <v>Dentro do prazo estimado</v>
      </c>
      <c r="O7468" s="3">
        <v>0.33333333333333331</v>
      </c>
      <c r="P7468" t="s">
        <v>38</v>
      </c>
      <c r="Q7468">
        <v>3</v>
      </c>
      <c r="R7468" t="s">
        <v>33</v>
      </c>
      <c r="S7468">
        <v>11</v>
      </c>
      <c r="T7468" t="s">
        <v>37</v>
      </c>
      <c r="U7468">
        <v>56</v>
      </c>
      <c r="V7468" t="s">
        <v>40</v>
      </c>
      <c r="W7468">
        <v>5</v>
      </c>
      <c r="X7468" t="s">
        <v>41</v>
      </c>
    </row>
    <row r="7469" spans="1:24">
      <c r="A7469">
        <v>40291</v>
      </c>
      <c r="B7469" t="s">
        <v>2255</v>
      </c>
      <c r="C7469" s="1">
        <v>45525.580763888887</v>
      </c>
      <c r="D7469" s="1">
        <v>45525.591446759259</v>
      </c>
      <c r="E7469" s="3">
        <v>1.0416666666666666E-2</v>
      </c>
      <c r="F7469">
        <v>55</v>
      </c>
      <c r="G7469" t="s">
        <v>127</v>
      </c>
      <c r="H7469">
        <v>25</v>
      </c>
      <c r="I7469" t="s">
        <v>109</v>
      </c>
      <c r="J7469">
        <v>55</v>
      </c>
      <c r="K7469" t="s">
        <v>127</v>
      </c>
      <c r="L7469">
        <v>11</v>
      </c>
      <c r="M7469" t="s">
        <v>37</v>
      </c>
      <c r="N7469" s="4" t="str">
        <f>IF(consolidado[[#This Row],[tempo]]&gt;consolidado[[#This Row],[prioridade_horas]],"Fora do prazo","Dentro do prazo estimado")</f>
        <v>Dentro do prazo estimado</v>
      </c>
      <c r="O7469" s="3">
        <v>0.33333333333333331</v>
      </c>
      <c r="P7469" t="s">
        <v>38</v>
      </c>
      <c r="Q7469">
        <v>3</v>
      </c>
      <c r="R7469" t="s">
        <v>33</v>
      </c>
      <c r="S7469">
        <v>11</v>
      </c>
      <c r="T7469" t="s">
        <v>37</v>
      </c>
      <c r="U7469">
        <v>56</v>
      </c>
      <c r="V7469" t="s">
        <v>40</v>
      </c>
      <c r="W7469">
        <v>5</v>
      </c>
      <c r="X7469" t="s">
        <v>41</v>
      </c>
    </row>
    <row r="7470" spans="1:24">
      <c r="A7470">
        <v>40292</v>
      </c>
      <c r="B7470" t="s">
        <v>2255</v>
      </c>
      <c r="C7470" s="1">
        <v>45525.581608796296</v>
      </c>
      <c r="D7470" s="1">
        <v>45525.651006944441</v>
      </c>
      <c r="E7470" s="3">
        <v>6.9444444444444448E-2</v>
      </c>
      <c r="F7470">
        <v>55</v>
      </c>
      <c r="G7470" t="s">
        <v>127</v>
      </c>
      <c r="H7470">
        <v>29</v>
      </c>
      <c r="I7470" t="s">
        <v>36</v>
      </c>
      <c r="J7470">
        <v>55</v>
      </c>
      <c r="K7470" t="s">
        <v>127</v>
      </c>
      <c r="L7470">
        <v>11</v>
      </c>
      <c r="M7470" t="s">
        <v>37</v>
      </c>
      <c r="N7470" s="4" t="str">
        <f>IF(consolidado[[#This Row],[tempo]]&gt;consolidado[[#This Row],[prioridade_horas]],"Fora do prazo","Dentro do prazo estimado")</f>
        <v>Dentro do prazo estimado</v>
      </c>
      <c r="O7470" s="3">
        <v>0.33333333333333331</v>
      </c>
      <c r="P7470" t="s">
        <v>38</v>
      </c>
      <c r="Q7470">
        <v>3</v>
      </c>
      <c r="R7470" t="s">
        <v>33</v>
      </c>
      <c r="S7470">
        <v>11</v>
      </c>
      <c r="T7470" t="s">
        <v>37</v>
      </c>
      <c r="U7470">
        <v>56</v>
      </c>
      <c r="V7470" t="s">
        <v>40</v>
      </c>
      <c r="W7470">
        <v>5</v>
      </c>
      <c r="X7470" t="s">
        <v>41</v>
      </c>
    </row>
    <row r="7471" spans="1:24">
      <c r="A7471">
        <v>40293</v>
      </c>
      <c r="B7471" t="s">
        <v>3955</v>
      </c>
      <c r="C7471" s="1">
        <v>45525.590844907405</v>
      </c>
      <c r="D7471" s="1">
        <v>45526.62709490741</v>
      </c>
      <c r="E7471" s="3">
        <v>0.41249999999999998</v>
      </c>
      <c r="F7471">
        <v>25</v>
      </c>
      <c r="G7471" t="s">
        <v>109</v>
      </c>
      <c r="H7471">
        <v>25</v>
      </c>
      <c r="I7471" t="s">
        <v>109</v>
      </c>
      <c r="J7471">
        <v>25</v>
      </c>
      <c r="K7471" t="s">
        <v>109</v>
      </c>
      <c r="L7471">
        <v>11</v>
      </c>
      <c r="M7471" t="s">
        <v>37</v>
      </c>
      <c r="N7471" s="4" t="str">
        <f>IF(consolidado[[#This Row],[tempo]]&gt;consolidado[[#This Row],[prioridade_horas]],"Fora do prazo","Dentro do prazo estimado")</f>
        <v>Fora do prazo</v>
      </c>
      <c r="O7471" s="3">
        <v>0.33333333333333331</v>
      </c>
      <c r="P7471" t="s">
        <v>38</v>
      </c>
      <c r="Q7471">
        <v>3</v>
      </c>
      <c r="R7471" t="s">
        <v>33</v>
      </c>
      <c r="S7471">
        <v>11</v>
      </c>
      <c r="T7471" t="s">
        <v>37</v>
      </c>
      <c r="U7471">
        <v>56</v>
      </c>
      <c r="V7471" t="s">
        <v>40</v>
      </c>
      <c r="W7471">
        <v>5</v>
      </c>
      <c r="X7471" t="s">
        <v>41</v>
      </c>
    </row>
    <row r="7472" spans="1:24">
      <c r="A7472">
        <v>40294</v>
      </c>
      <c r="B7472" t="s">
        <v>3911</v>
      </c>
      <c r="C7472" s="1">
        <v>45525.596932870372</v>
      </c>
      <c r="D7472" s="1">
        <v>45525.597673611112</v>
      </c>
      <c r="E7472" s="3">
        <v>6.9444444444444447E-4</v>
      </c>
      <c r="F7472">
        <v>30</v>
      </c>
      <c r="G7472" t="s">
        <v>81</v>
      </c>
      <c r="H7472">
        <v>30</v>
      </c>
      <c r="I7472" t="s">
        <v>81</v>
      </c>
      <c r="J7472">
        <v>30</v>
      </c>
      <c r="K7472" t="s">
        <v>81</v>
      </c>
      <c r="L7472">
        <v>4</v>
      </c>
      <c r="M7472" t="s">
        <v>94</v>
      </c>
      <c r="N7472" s="4" t="str">
        <f>IF(consolidado[[#This Row],[tempo]]&gt;consolidado[[#This Row],[prioridade_horas]],"Fora do prazo","Dentro do prazo estimado")</f>
        <v>Dentro do prazo estimado</v>
      </c>
      <c r="O7472" s="3">
        <v>0.33333333333333331</v>
      </c>
      <c r="P7472" t="s">
        <v>38</v>
      </c>
      <c r="Q7472">
        <v>3</v>
      </c>
      <c r="R7472" t="s">
        <v>33</v>
      </c>
      <c r="S7472">
        <v>4</v>
      </c>
      <c r="T7472" t="s">
        <v>94</v>
      </c>
      <c r="U7472">
        <v>33</v>
      </c>
      <c r="V7472" t="s">
        <v>354</v>
      </c>
      <c r="W7472">
        <v>3</v>
      </c>
      <c r="X7472" t="s">
        <v>86</v>
      </c>
    </row>
    <row r="7473" spans="1:24">
      <c r="A7473">
        <v>40295</v>
      </c>
      <c r="B7473" t="s">
        <v>324</v>
      </c>
      <c r="C7473" s="1">
        <v>45525.601990740739</v>
      </c>
      <c r="D7473" s="1">
        <v>45538.407905092594</v>
      </c>
      <c r="E7473" s="3">
        <v>3.1875</v>
      </c>
      <c r="F7473">
        <v>34</v>
      </c>
      <c r="G7473" t="s">
        <v>25</v>
      </c>
      <c r="H7473">
        <v>34</v>
      </c>
      <c r="I7473" t="s">
        <v>25</v>
      </c>
      <c r="J7473">
        <v>34</v>
      </c>
      <c r="K7473" t="s">
        <v>25</v>
      </c>
      <c r="L7473">
        <v>12</v>
      </c>
      <c r="M7473" t="s">
        <v>83</v>
      </c>
      <c r="N7473" s="4" t="str">
        <f>IF(consolidado[[#This Row],[tempo]]&gt;consolidado[[#This Row],[prioridade_horas]],"Fora do prazo","Dentro do prazo estimado")</f>
        <v>Fora do prazo</v>
      </c>
      <c r="O7473" s="3">
        <v>1</v>
      </c>
      <c r="P7473" t="s">
        <v>27</v>
      </c>
      <c r="Q7473">
        <v>3</v>
      </c>
      <c r="R7473" t="s">
        <v>33</v>
      </c>
      <c r="S7473">
        <v>3</v>
      </c>
      <c r="T7473" t="s">
        <v>26</v>
      </c>
      <c r="U7473">
        <v>32</v>
      </c>
      <c r="V7473" t="s">
        <v>183</v>
      </c>
      <c r="W7473">
        <v>5</v>
      </c>
      <c r="X7473" t="s">
        <v>41</v>
      </c>
    </row>
    <row r="7474" spans="1:24">
      <c r="A7474">
        <v>40296</v>
      </c>
      <c r="B7474" t="s">
        <v>554</v>
      </c>
      <c r="C7474" s="1">
        <v>45525.611562500002</v>
      </c>
      <c r="D7474" s="1">
        <v>45526.611342592594</v>
      </c>
      <c r="E7474" s="3">
        <v>0.37569444444444444</v>
      </c>
      <c r="F7474">
        <v>69</v>
      </c>
      <c r="G7474" t="s">
        <v>65</v>
      </c>
      <c r="H7474">
        <v>52</v>
      </c>
      <c r="I7474" t="s">
        <v>77</v>
      </c>
      <c r="J7474">
        <v>69</v>
      </c>
      <c r="K7474" t="s">
        <v>65</v>
      </c>
      <c r="L7474">
        <v>27</v>
      </c>
      <c r="M7474" t="s">
        <v>59</v>
      </c>
      <c r="N7474" s="4" t="str">
        <f>IF(consolidado[[#This Row],[tempo]]&gt;consolidado[[#This Row],[prioridade_horas]],"Fora do prazo","Dentro do prazo estimado")</f>
        <v>Fora do prazo</v>
      </c>
      <c r="O7474" s="3">
        <v>0.33333333333333331</v>
      </c>
      <c r="P7474" t="s">
        <v>38</v>
      </c>
      <c r="Q7474">
        <v>3</v>
      </c>
      <c r="R7474" t="s">
        <v>33</v>
      </c>
      <c r="S7474">
        <v>16</v>
      </c>
      <c r="T7474" t="s">
        <v>43</v>
      </c>
      <c r="U7474">
        <v>28</v>
      </c>
      <c r="V7474" t="s">
        <v>34</v>
      </c>
      <c r="W7474">
        <v>5</v>
      </c>
      <c r="X7474" t="s">
        <v>41</v>
      </c>
    </row>
    <row r="7475" spans="1:24">
      <c r="A7475">
        <v>40297</v>
      </c>
      <c r="B7475" t="s">
        <v>3397</v>
      </c>
      <c r="C7475" s="1">
        <v>45525.615995370368</v>
      </c>
      <c r="D7475" s="1">
        <v>45530.547615740739</v>
      </c>
      <c r="E7475" s="3">
        <v>1.0583333333333333</v>
      </c>
      <c r="F7475">
        <v>91</v>
      </c>
      <c r="G7475" t="s">
        <v>237</v>
      </c>
      <c r="H7475">
        <v>55</v>
      </c>
      <c r="I7475" t="s">
        <v>127</v>
      </c>
      <c r="J7475">
        <v>91</v>
      </c>
      <c r="K7475" t="s">
        <v>237</v>
      </c>
      <c r="L7475">
        <v>27</v>
      </c>
      <c r="M7475" t="s">
        <v>59</v>
      </c>
      <c r="N7475" s="4" t="str">
        <f>IF(consolidado[[#This Row],[tempo]]&gt;consolidado[[#This Row],[prioridade_horas]],"Fora do prazo","Dentro do prazo estimado")</f>
        <v>Fora do prazo</v>
      </c>
      <c r="O7475" s="3">
        <v>0.66666666666666663</v>
      </c>
      <c r="P7475" t="s">
        <v>70</v>
      </c>
      <c r="Q7475">
        <v>3</v>
      </c>
      <c r="R7475" t="s">
        <v>33</v>
      </c>
      <c r="S7475">
        <v>13</v>
      </c>
      <c r="T7475" t="s">
        <v>60</v>
      </c>
      <c r="U7475">
        <v>56</v>
      </c>
      <c r="V7475" t="s">
        <v>40</v>
      </c>
      <c r="W7475">
        <v>5</v>
      </c>
      <c r="X7475" t="s">
        <v>41</v>
      </c>
    </row>
    <row r="7476" spans="1:24">
      <c r="A7476">
        <v>40298</v>
      </c>
      <c r="B7476" t="s">
        <v>3956</v>
      </c>
      <c r="C7476" s="1">
        <v>45525.622557870367</v>
      </c>
      <c r="D7476" s="1">
        <v>45525.707789351851</v>
      </c>
      <c r="E7476" s="3">
        <v>8.5416666666666669E-2</v>
      </c>
      <c r="F7476">
        <v>98</v>
      </c>
      <c r="G7476" t="s">
        <v>69</v>
      </c>
      <c r="H7476">
        <v>98</v>
      </c>
      <c r="I7476" t="s">
        <v>69</v>
      </c>
      <c r="J7476">
        <v>98</v>
      </c>
      <c r="K7476" t="s">
        <v>69</v>
      </c>
      <c r="L7476">
        <v>11</v>
      </c>
      <c r="M7476" t="s">
        <v>37</v>
      </c>
      <c r="N7476" s="4" t="str">
        <f>IF(consolidado[[#This Row],[tempo]]&gt;consolidado[[#This Row],[prioridade_horas]],"Fora do prazo","Dentro do prazo estimado")</f>
        <v>Dentro do prazo estimado</v>
      </c>
      <c r="O7476" s="3">
        <v>0.66666666666666663</v>
      </c>
      <c r="P7476" t="s">
        <v>70</v>
      </c>
      <c r="Q7476">
        <v>3</v>
      </c>
      <c r="R7476" t="s">
        <v>33</v>
      </c>
      <c r="S7476">
        <v>11</v>
      </c>
      <c r="T7476" t="s">
        <v>37</v>
      </c>
      <c r="U7476">
        <v>101</v>
      </c>
      <c r="V7476" t="s">
        <v>215</v>
      </c>
      <c r="W7476">
        <v>5</v>
      </c>
      <c r="X7476" t="s">
        <v>41</v>
      </c>
    </row>
    <row r="7477" spans="1:24">
      <c r="A7477">
        <v>40299</v>
      </c>
      <c r="B7477" t="s">
        <v>3957</v>
      </c>
      <c r="C7477" s="1">
        <v>45525.625335648147</v>
      </c>
      <c r="D7477" s="1">
        <v>45530.420092592591</v>
      </c>
      <c r="E7477" s="3">
        <v>0.92152777777777772</v>
      </c>
      <c r="F7477">
        <v>68</v>
      </c>
      <c r="G7477" t="s">
        <v>264</v>
      </c>
      <c r="H7477">
        <v>95</v>
      </c>
      <c r="I7477" t="s">
        <v>599</v>
      </c>
      <c r="J7477">
        <v>68</v>
      </c>
      <c r="K7477" t="s">
        <v>264</v>
      </c>
      <c r="L7477">
        <v>13</v>
      </c>
      <c r="M7477" t="s">
        <v>60</v>
      </c>
      <c r="N7477" s="4" t="str">
        <f>IF(consolidado[[#This Row],[tempo]]&gt;consolidado[[#This Row],[prioridade_horas]],"Fora do prazo","Dentro do prazo estimado")</f>
        <v>Fora do prazo</v>
      </c>
      <c r="O7477" s="3">
        <v>0.33333333333333331</v>
      </c>
      <c r="P7477" t="s">
        <v>38</v>
      </c>
      <c r="Q7477">
        <v>3</v>
      </c>
      <c r="R7477" t="s">
        <v>33</v>
      </c>
      <c r="S7477">
        <v>13</v>
      </c>
      <c r="T7477" t="s">
        <v>60</v>
      </c>
      <c r="U7477">
        <v>25</v>
      </c>
      <c r="V7477" t="s">
        <v>90</v>
      </c>
      <c r="W7477">
        <v>3</v>
      </c>
      <c r="X7477" t="s">
        <v>86</v>
      </c>
    </row>
    <row r="7478" spans="1:24">
      <c r="A7478">
        <v>40300</v>
      </c>
      <c r="B7478" t="s">
        <v>3958</v>
      </c>
      <c r="C7478" s="1">
        <v>45525.626238425924</v>
      </c>
      <c r="D7478" s="1">
        <v>45530.416527777779</v>
      </c>
      <c r="E7478" s="3">
        <v>0.91736111111111107</v>
      </c>
      <c r="F7478">
        <v>68</v>
      </c>
      <c r="G7478" t="s">
        <v>264</v>
      </c>
      <c r="H7478">
        <v>95</v>
      </c>
      <c r="I7478" t="s">
        <v>599</v>
      </c>
      <c r="J7478">
        <v>68</v>
      </c>
      <c r="K7478" t="s">
        <v>264</v>
      </c>
      <c r="L7478">
        <v>13</v>
      </c>
      <c r="M7478" t="s">
        <v>60</v>
      </c>
      <c r="N7478" s="4" t="str">
        <f>IF(consolidado[[#This Row],[tempo]]&gt;consolidado[[#This Row],[prioridade_horas]],"Fora do prazo","Dentro do prazo estimado")</f>
        <v>Dentro do prazo estimado</v>
      </c>
      <c r="O7478" s="3">
        <v>1</v>
      </c>
      <c r="P7478" t="s">
        <v>27</v>
      </c>
      <c r="Q7478">
        <v>3</v>
      </c>
      <c r="R7478" t="s">
        <v>33</v>
      </c>
      <c r="S7478">
        <v>13</v>
      </c>
      <c r="T7478" t="s">
        <v>60</v>
      </c>
      <c r="U7478">
        <v>25</v>
      </c>
      <c r="V7478" t="s">
        <v>90</v>
      </c>
      <c r="W7478">
        <v>3</v>
      </c>
      <c r="X7478" t="s">
        <v>86</v>
      </c>
    </row>
    <row r="7479" spans="1:24">
      <c r="A7479">
        <v>40301</v>
      </c>
      <c r="B7479" t="s">
        <v>3959</v>
      </c>
      <c r="C7479" s="1">
        <v>45525.629201388889</v>
      </c>
      <c r="D7479" s="1">
        <v>45525.652013888888</v>
      </c>
      <c r="E7479" s="3">
        <v>2.2222222222222223E-2</v>
      </c>
      <c r="F7479">
        <v>68</v>
      </c>
      <c r="G7479" t="s">
        <v>264</v>
      </c>
      <c r="H7479">
        <v>15</v>
      </c>
      <c r="I7479" t="s">
        <v>82</v>
      </c>
      <c r="J7479">
        <v>68</v>
      </c>
      <c r="K7479" t="s">
        <v>264</v>
      </c>
      <c r="L7479">
        <v>13</v>
      </c>
      <c r="M7479" t="s">
        <v>60</v>
      </c>
      <c r="N7479" s="4" t="str">
        <f>IF(consolidado[[#This Row],[tempo]]&gt;consolidado[[#This Row],[prioridade_horas]],"Fora do prazo","Dentro do prazo estimado")</f>
        <v>Dentro do prazo estimado</v>
      </c>
      <c r="O7479" s="3">
        <v>1</v>
      </c>
      <c r="P7479" t="s">
        <v>27</v>
      </c>
      <c r="Q7479">
        <v>3</v>
      </c>
      <c r="R7479" t="s">
        <v>33</v>
      </c>
      <c r="S7479">
        <v>16</v>
      </c>
      <c r="T7479" t="s">
        <v>43</v>
      </c>
      <c r="U7479">
        <v>25</v>
      </c>
      <c r="V7479" t="s">
        <v>90</v>
      </c>
      <c r="W7479">
        <v>3</v>
      </c>
      <c r="X7479" t="s">
        <v>86</v>
      </c>
    </row>
    <row r="7480" spans="1:24">
      <c r="A7480">
        <v>40302</v>
      </c>
      <c r="B7480" t="s">
        <v>3960</v>
      </c>
      <c r="C7480" s="1">
        <v>45525.632280092592</v>
      </c>
      <c r="D7480" s="1">
        <v>45530.661990740744</v>
      </c>
      <c r="E7480" s="3">
        <v>1.1569444444444446</v>
      </c>
      <c r="F7480">
        <v>98</v>
      </c>
      <c r="G7480" t="s">
        <v>69</v>
      </c>
      <c r="H7480">
        <v>98</v>
      </c>
      <c r="I7480" t="s">
        <v>69</v>
      </c>
      <c r="J7480">
        <v>98</v>
      </c>
      <c r="K7480" t="s">
        <v>69</v>
      </c>
      <c r="L7480">
        <v>11</v>
      </c>
      <c r="M7480" t="s">
        <v>37</v>
      </c>
      <c r="N7480" s="4" t="str">
        <f>IF(consolidado[[#This Row],[tempo]]&gt;consolidado[[#This Row],[prioridade_horas]],"Fora do prazo","Dentro do prazo estimado")</f>
        <v>Fora do prazo</v>
      </c>
      <c r="O7480" s="3">
        <v>0.66666666666666663</v>
      </c>
      <c r="P7480" t="s">
        <v>70</v>
      </c>
      <c r="Q7480">
        <v>3</v>
      </c>
      <c r="R7480" t="s">
        <v>33</v>
      </c>
      <c r="S7480">
        <v>11</v>
      </c>
      <c r="T7480" t="s">
        <v>37</v>
      </c>
      <c r="U7480">
        <v>102</v>
      </c>
      <c r="V7480" t="s">
        <v>96</v>
      </c>
      <c r="W7480">
        <v>5</v>
      </c>
      <c r="X7480" t="s">
        <v>41</v>
      </c>
    </row>
    <row r="7481" spans="1:24">
      <c r="A7481">
        <v>40303</v>
      </c>
      <c r="B7481" t="s">
        <v>3961</v>
      </c>
      <c r="C7481" s="1">
        <v>45525.647731481484</v>
      </c>
      <c r="D7481" s="1">
        <v>45533.439606481479</v>
      </c>
      <c r="E7481" s="3">
        <v>2.0465277777777779</v>
      </c>
      <c r="F7481">
        <v>29</v>
      </c>
      <c r="G7481" t="s">
        <v>36</v>
      </c>
      <c r="H7481">
        <v>29</v>
      </c>
      <c r="I7481" t="s">
        <v>36</v>
      </c>
      <c r="J7481">
        <v>29</v>
      </c>
      <c r="K7481" t="s">
        <v>36</v>
      </c>
      <c r="L7481">
        <v>11</v>
      </c>
      <c r="M7481" t="s">
        <v>37</v>
      </c>
      <c r="N7481" s="4" t="str">
        <f>IF(consolidado[[#This Row],[tempo]]&gt;consolidado[[#This Row],[prioridade_horas]],"Fora do prazo","Dentro do prazo estimado")</f>
        <v>Fora do prazo</v>
      </c>
      <c r="O7481" s="3">
        <v>0.33333333333333331</v>
      </c>
      <c r="P7481" t="s">
        <v>38</v>
      </c>
      <c r="Q7481">
        <v>3</v>
      </c>
      <c r="R7481" t="s">
        <v>33</v>
      </c>
      <c r="S7481">
        <v>11</v>
      </c>
      <c r="T7481" t="s">
        <v>37</v>
      </c>
      <c r="U7481">
        <v>56</v>
      </c>
      <c r="V7481" t="s">
        <v>40</v>
      </c>
      <c r="W7481">
        <v>5</v>
      </c>
      <c r="X7481" t="s">
        <v>41</v>
      </c>
    </row>
    <row r="7482" spans="1:24">
      <c r="A7482">
        <v>40304</v>
      </c>
      <c r="B7482" t="s">
        <v>3962</v>
      </c>
      <c r="C7482" s="1">
        <v>45525.653078703705</v>
      </c>
      <c r="D7482" s="1">
        <v>45532.645532407405</v>
      </c>
      <c r="E7482" s="3">
        <v>1.8708333333333333</v>
      </c>
      <c r="F7482">
        <v>33</v>
      </c>
      <c r="G7482" t="s">
        <v>57</v>
      </c>
      <c r="H7482">
        <v>33</v>
      </c>
      <c r="I7482" t="s">
        <v>57</v>
      </c>
      <c r="J7482">
        <v>33</v>
      </c>
      <c r="K7482" t="s">
        <v>57</v>
      </c>
      <c r="L7482">
        <v>11</v>
      </c>
      <c r="M7482" t="s">
        <v>37</v>
      </c>
      <c r="N7482" s="4" t="str">
        <f>IF(consolidado[[#This Row],[tempo]]&gt;consolidado[[#This Row],[prioridade_horas]],"Fora do prazo","Dentro do prazo estimado")</f>
        <v>Fora do prazo</v>
      </c>
      <c r="O7482" s="3">
        <v>0.33333333333333331</v>
      </c>
      <c r="P7482" t="s">
        <v>38</v>
      </c>
      <c r="Q7482">
        <v>3</v>
      </c>
      <c r="R7482" t="s">
        <v>33</v>
      </c>
      <c r="S7482">
        <v>11</v>
      </c>
      <c r="T7482" t="s">
        <v>37</v>
      </c>
      <c r="U7482">
        <v>56</v>
      </c>
      <c r="V7482" t="s">
        <v>40</v>
      </c>
      <c r="W7482">
        <v>5</v>
      </c>
      <c r="X7482" t="s">
        <v>41</v>
      </c>
    </row>
    <row r="7483" spans="1:24">
      <c r="A7483">
        <v>40305</v>
      </c>
      <c r="B7483" t="s">
        <v>227</v>
      </c>
      <c r="C7483" s="1">
        <v>45525.653368055559</v>
      </c>
      <c r="D7483" s="1">
        <v>45527.722094907411</v>
      </c>
      <c r="E7483" s="3">
        <v>0.82013888888888886</v>
      </c>
      <c r="F7483">
        <v>34</v>
      </c>
      <c r="G7483" t="s">
        <v>25</v>
      </c>
      <c r="H7483">
        <v>34</v>
      </c>
      <c r="I7483" t="s">
        <v>25</v>
      </c>
      <c r="J7483">
        <v>34</v>
      </c>
      <c r="K7483" t="s">
        <v>25</v>
      </c>
      <c r="L7483">
        <v>12</v>
      </c>
      <c r="M7483" t="s">
        <v>83</v>
      </c>
      <c r="N7483" s="4" t="str">
        <f>IF(consolidado[[#This Row],[tempo]]&gt;consolidado[[#This Row],[prioridade_horas]],"Fora do prazo","Dentro do prazo estimado")</f>
        <v>Dentro do prazo estimado</v>
      </c>
      <c r="O7483" s="3">
        <v>1</v>
      </c>
      <c r="P7483" t="s">
        <v>27</v>
      </c>
      <c r="Q7483">
        <v>3</v>
      </c>
      <c r="R7483" t="s">
        <v>33</v>
      </c>
      <c r="S7483">
        <v>12</v>
      </c>
      <c r="T7483" t="s">
        <v>83</v>
      </c>
      <c r="U7483">
        <v>8</v>
      </c>
      <c r="V7483" t="s">
        <v>194</v>
      </c>
      <c r="W7483">
        <v>4</v>
      </c>
      <c r="X7483" t="s">
        <v>30</v>
      </c>
    </row>
    <row r="7484" spans="1:24">
      <c r="A7484">
        <v>40306</v>
      </c>
      <c r="B7484" t="s">
        <v>3963</v>
      </c>
      <c r="C7484" s="1">
        <v>45525.660358796296</v>
      </c>
      <c r="D7484" s="1">
        <v>45527.450578703705</v>
      </c>
      <c r="E7484" s="3">
        <v>0.54166666666666663</v>
      </c>
      <c r="F7484">
        <v>98</v>
      </c>
      <c r="G7484" t="s">
        <v>69</v>
      </c>
      <c r="H7484">
        <v>98</v>
      </c>
      <c r="I7484" t="s">
        <v>69</v>
      </c>
      <c r="J7484">
        <v>98</v>
      </c>
      <c r="K7484" t="s">
        <v>69</v>
      </c>
      <c r="L7484">
        <v>11</v>
      </c>
      <c r="M7484" t="s">
        <v>37</v>
      </c>
      <c r="N7484" s="4" t="str">
        <f>IF(consolidado[[#This Row],[tempo]]&gt;consolidado[[#This Row],[prioridade_horas]],"Fora do prazo","Dentro do prazo estimado")</f>
        <v>Dentro do prazo estimado</v>
      </c>
      <c r="O7484" s="3">
        <v>0.66666666666666663</v>
      </c>
      <c r="P7484" t="s">
        <v>70</v>
      </c>
      <c r="Q7484">
        <v>3</v>
      </c>
      <c r="R7484" t="s">
        <v>33</v>
      </c>
      <c r="S7484">
        <v>11</v>
      </c>
      <c r="T7484" t="s">
        <v>37</v>
      </c>
      <c r="U7484">
        <v>101</v>
      </c>
      <c r="V7484" t="s">
        <v>215</v>
      </c>
      <c r="W7484">
        <v>5</v>
      </c>
      <c r="X7484" t="s">
        <v>41</v>
      </c>
    </row>
    <row r="7485" spans="1:24">
      <c r="A7485">
        <v>40307</v>
      </c>
      <c r="B7485" t="s">
        <v>1057</v>
      </c>
      <c r="C7485" s="1">
        <v>45525.66988425926</v>
      </c>
      <c r="D7485" s="1">
        <v>45537.672650462962</v>
      </c>
      <c r="E7485" s="3">
        <v>3.0083333333333333</v>
      </c>
      <c r="F7485">
        <v>45</v>
      </c>
      <c r="G7485" t="s">
        <v>156</v>
      </c>
      <c r="H7485">
        <v>45</v>
      </c>
      <c r="I7485" t="s">
        <v>156</v>
      </c>
      <c r="J7485">
        <v>45</v>
      </c>
      <c r="K7485" t="s">
        <v>156</v>
      </c>
      <c r="L7485">
        <v>16</v>
      </c>
      <c r="M7485" t="s">
        <v>43</v>
      </c>
      <c r="N7485" s="4" t="str">
        <f>IF(consolidado[[#This Row],[tempo]]&gt;consolidado[[#This Row],[prioridade_horas]],"Fora do prazo","Dentro do prazo estimado")</f>
        <v>Dentro do prazo estimado</v>
      </c>
      <c r="O7485" s="3">
        <v>5</v>
      </c>
      <c r="P7485" t="s">
        <v>84</v>
      </c>
      <c r="Q7485">
        <v>3</v>
      </c>
      <c r="R7485" t="s">
        <v>33</v>
      </c>
      <c r="S7485">
        <v>10</v>
      </c>
      <c r="T7485" t="s">
        <v>143</v>
      </c>
      <c r="U7485">
        <v>77</v>
      </c>
      <c r="V7485" t="s">
        <v>297</v>
      </c>
      <c r="W7485">
        <v>5</v>
      </c>
      <c r="X7485" t="s">
        <v>41</v>
      </c>
    </row>
    <row r="7486" spans="1:24">
      <c r="A7486">
        <v>40308</v>
      </c>
      <c r="B7486" t="s">
        <v>31</v>
      </c>
      <c r="C7486" s="1">
        <v>45525.697013888886</v>
      </c>
      <c r="D7486" s="1">
        <v>45527.605069444442</v>
      </c>
      <c r="E7486" s="3">
        <v>0.65972222222222221</v>
      </c>
      <c r="F7486">
        <v>34</v>
      </c>
      <c r="G7486" t="s">
        <v>25</v>
      </c>
      <c r="H7486">
        <v>74</v>
      </c>
      <c r="I7486" t="s">
        <v>101</v>
      </c>
      <c r="J7486">
        <v>74</v>
      </c>
      <c r="K7486" t="s">
        <v>101</v>
      </c>
      <c r="L7486">
        <v>1</v>
      </c>
      <c r="M7486" t="s">
        <v>66</v>
      </c>
      <c r="N7486" s="4" t="str">
        <f>IF(consolidado[[#This Row],[tempo]]&gt;consolidado[[#This Row],[prioridade_horas]],"Fora do prazo","Dentro do prazo estimado")</f>
        <v>Dentro do prazo estimado</v>
      </c>
      <c r="O7486" s="3">
        <v>1</v>
      </c>
      <c r="P7486" t="s">
        <v>27</v>
      </c>
      <c r="Q7486">
        <v>6</v>
      </c>
      <c r="R7486" t="s">
        <v>28</v>
      </c>
      <c r="S7486">
        <v>1</v>
      </c>
      <c r="T7486" t="s">
        <v>66</v>
      </c>
      <c r="U7486">
        <v>28</v>
      </c>
      <c r="V7486" t="s">
        <v>34</v>
      </c>
      <c r="W7486">
        <v>4</v>
      </c>
      <c r="X7486" t="s">
        <v>30</v>
      </c>
    </row>
    <row r="7487" spans="1:24">
      <c r="A7487">
        <v>40309</v>
      </c>
      <c r="B7487" t="s">
        <v>31</v>
      </c>
      <c r="C7487" s="1">
        <v>45525.699247685188</v>
      </c>
      <c r="D7487" s="1">
        <v>45573.538576388892</v>
      </c>
      <c r="E7487" s="3">
        <v>12.613194444444444</v>
      </c>
      <c r="F7487">
        <v>34</v>
      </c>
      <c r="G7487" t="s">
        <v>25</v>
      </c>
      <c r="H7487">
        <v>69</v>
      </c>
      <c r="I7487" t="s">
        <v>65</v>
      </c>
      <c r="J7487">
        <v>69</v>
      </c>
      <c r="K7487" t="s">
        <v>65</v>
      </c>
      <c r="L7487">
        <v>1</v>
      </c>
      <c r="M7487" t="s">
        <v>66</v>
      </c>
      <c r="N7487" s="4" t="str">
        <f>IF(consolidado[[#This Row],[tempo]]&gt;consolidado[[#This Row],[prioridade_horas]],"Fora do prazo","Dentro do prazo estimado")</f>
        <v>Fora do prazo</v>
      </c>
      <c r="O7487" s="3">
        <v>1</v>
      </c>
      <c r="P7487" t="s">
        <v>27</v>
      </c>
      <c r="Q7487">
        <v>6</v>
      </c>
      <c r="R7487" t="s">
        <v>28</v>
      </c>
      <c r="S7487">
        <v>1</v>
      </c>
      <c r="T7487" t="s">
        <v>66</v>
      </c>
      <c r="U7487">
        <v>28</v>
      </c>
      <c r="V7487" t="s">
        <v>34</v>
      </c>
      <c r="W7487">
        <v>4</v>
      </c>
      <c r="X7487" t="s">
        <v>30</v>
      </c>
    </row>
    <row r="7488" spans="1:24">
      <c r="A7488">
        <v>40310</v>
      </c>
      <c r="B7488" t="s">
        <v>3964</v>
      </c>
      <c r="C7488" s="1">
        <v>45525.702847222223</v>
      </c>
      <c r="D7488" s="1">
        <v>45565.585590277777</v>
      </c>
      <c r="E7488" s="3">
        <v>10.402083333333334</v>
      </c>
      <c r="F7488">
        <v>34</v>
      </c>
      <c r="G7488" t="s">
        <v>25</v>
      </c>
      <c r="H7488">
        <v>49</v>
      </c>
      <c r="I7488" t="s">
        <v>42</v>
      </c>
      <c r="J7488">
        <v>111</v>
      </c>
      <c r="K7488" t="s">
        <v>99</v>
      </c>
      <c r="L7488">
        <v>1</v>
      </c>
      <c r="M7488" t="s">
        <v>66</v>
      </c>
      <c r="N7488" s="4" t="str">
        <f>IF(consolidado[[#This Row],[tempo]]&gt;consolidado[[#This Row],[prioridade_horas]],"Fora do prazo","Dentro do prazo estimado")</f>
        <v>Fora do prazo</v>
      </c>
      <c r="O7488" s="3">
        <v>1</v>
      </c>
      <c r="P7488" t="s">
        <v>27</v>
      </c>
      <c r="Q7488">
        <v>3</v>
      </c>
      <c r="R7488" t="s">
        <v>33</v>
      </c>
      <c r="S7488">
        <v>26</v>
      </c>
      <c r="T7488" t="s">
        <v>78</v>
      </c>
      <c r="U7488">
        <v>6</v>
      </c>
      <c r="V7488" t="s">
        <v>29</v>
      </c>
      <c r="W7488">
        <v>4</v>
      </c>
      <c r="X7488" t="s">
        <v>30</v>
      </c>
    </row>
    <row r="7489" spans="1:24">
      <c r="A7489">
        <v>40311</v>
      </c>
      <c r="B7489" t="s">
        <v>2533</v>
      </c>
      <c r="C7489" s="1">
        <v>45525.709583333337</v>
      </c>
      <c r="D7489" s="1">
        <v>45525.712175925924</v>
      </c>
      <c r="E7489" s="3">
        <v>2.7777777777777779E-3</v>
      </c>
      <c r="F7489">
        <v>34</v>
      </c>
      <c r="G7489" t="s">
        <v>25</v>
      </c>
      <c r="H7489">
        <v>34</v>
      </c>
      <c r="I7489" t="s">
        <v>25</v>
      </c>
      <c r="J7489">
        <v>34</v>
      </c>
      <c r="K7489" t="s">
        <v>25</v>
      </c>
      <c r="L7489">
        <v>3</v>
      </c>
      <c r="M7489" t="s">
        <v>26</v>
      </c>
      <c r="N7489" s="4" t="str">
        <f>IF(consolidado[[#This Row],[tempo]]&gt;consolidado[[#This Row],[prioridade_horas]],"Fora do prazo","Dentro do prazo estimado")</f>
        <v>Dentro do prazo estimado</v>
      </c>
      <c r="O7489" s="3">
        <v>1</v>
      </c>
      <c r="P7489" t="s">
        <v>27</v>
      </c>
      <c r="Q7489">
        <v>3</v>
      </c>
      <c r="R7489" t="s">
        <v>33</v>
      </c>
      <c r="S7489">
        <v>3</v>
      </c>
      <c r="T7489" t="s">
        <v>26</v>
      </c>
      <c r="U7489">
        <v>10</v>
      </c>
      <c r="V7489" t="s">
        <v>352</v>
      </c>
      <c r="W7489">
        <v>4</v>
      </c>
      <c r="X7489" t="s">
        <v>30</v>
      </c>
    </row>
    <row r="7490" spans="1:24">
      <c r="A7490">
        <v>40312</v>
      </c>
      <c r="B7490" t="s">
        <v>693</v>
      </c>
      <c r="C7490" s="1">
        <v>45525.714247685188</v>
      </c>
      <c r="D7490" s="1">
        <v>45530.361331018517</v>
      </c>
      <c r="E7490" s="3">
        <v>0.77430555555555558</v>
      </c>
      <c r="F7490">
        <v>34</v>
      </c>
      <c r="G7490" t="s">
        <v>25</v>
      </c>
      <c r="H7490">
        <v>34</v>
      </c>
      <c r="I7490" t="s">
        <v>25</v>
      </c>
      <c r="J7490">
        <v>34</v>
      </c>
      <c r="K7490" t="s">
        <v>25</v>
      </c>
      <c r="L7490">
        <v>3</v>
      </c>
      <c r="M7490" t="s">
        <v>26</v>
      </c>
      <c r="N7490" s="4" t="str">
        <f>IF(consolidado[[#This Row],[tempo]]&gt;consolidado[[#This Row],[prioridade_horas]],"Fora do prazo","Dentro do prazo estimado")</f>
        <v>Fora do prazo</v>
      </c>
      <c r="O7490" s="3">
        <v>0.33333333333333331</v>
      </c>
      <c r="P7490" t="s">
        <v>38</v>
      </c>
      <c r="Q7490">
        <v>3</v>
      </c>
      <c r="R7490" t="s">
        <v>33</v>
      </c>
      <c r="S7490">
        <v>3</v>
      </c>
      <c r="T7490" t="s">
        <v>26</v>
      </c>
      <c r="U7490">
        <v>14</v>
      </c>
      <c r="V7490" t="s">
        <v>323</v>
      </c>
      <c r="W7490">
        <v>4</v>
      </c>
      <c r="X7490" t="s">
        <v>30</v>
      </c>
    </row>
    <row r="7491" spans="1:24">
      <c r="A7491">
        <v>40313</v>
      </c>
      <c r="B7491" t="s">
        <v>324</v>
      </c>
      <c r="C7491" s="1">
        <v>45525.725393518522</v>
      </c>
      <c r="D7491" s="1">
        <v>45538.643761574072</v>
      </c>
      <c r="E7491" s="3">
        <v>3.3</v>
      </c>
      <c r="F7491">
        <v>34</v>
      </c>
      <c r="G7491" t="s">
        <v>25</v>
      </c>
      <c r="H7491">
        <v>69</v>
      </c>
      <c r="I7491" t="s">
        <v>65</v>
      </c>
      <c r="J7491">
        <v>69</v>
      </c>
      <c r="K7491" t="s">
        <v>65</v>
      </c>
      <c r="L7491">
        <v>1</v>
      </c>
      <c r="M7491" t="s">
        <v>66</v>
      </c>
      <c r="N7491" s="4" t="str">
        <f>IF(consolidado[[#This Row],[tempo]]&gt;consolidado[[#This Row],[prioridade_horas]],"Fora do prazo","Dentro do prazo estimado")</f>
        <v>Fora do prazo</v>
      </c>
      <c r="O7491" s="3">
        <v>1</v>
      </c>
      <c r="P7491" t="s">
        <v>27</v>
      </c>
      <c r="Q7491">
        <v>6</v>
      </c>
      <c r="R7491" t="s">
        <v>28</v>
      </c>
      <c r="S7491">
        <v>1</v>
      </c>
      <c r="T7491" t="s">
        <v>66</v>
      </c>
      <c r="U7491">
        <v>32</v>
      </c>
      <c r="V7491" t="s">
        <v>183</v>
      </c>
      <c r="W7491">
        <v>4</v>
      </c>
      <c r="X7491" t="s">
        <v>30</v>
      </c>
    </row>
    <row r="7492" spans="1:24">
      <c r="A7492">
        <v>40314</v>
      </c>
      <c r="B7492" t="s">
        <v>31</v>
      </c>
      <c r="C7492" s="1">
        <v>45525.726759259262</v>
      </c>
      <c r="D7492" s="1">
        <v>45526.396157407406</v>
      </c>
      <c r="E7492" s="3">
        <v>4.5138888888888888E-2</v>
      </c>
      <c r="F7492">
        <v>34</v>
      </c>
      <c r="G7492" t="s">
        <v>25</v>
      </c>
      <c r="H7492">
        <v>35</v>
      </c>
      <c r="I7492" t="s">
        <v>32</v>
      </c>
      <c r="J7492">
        <v>35</v>
      </c>
      <c r="K7492" t="s">
        <v>32</v>
      </c>
      <c r="L7492">
        <v>3</v>
      </c>
      <c r="M7492" t="s">
        <v>26</v>
      </c>
      <c r="N7492" s="4" t="str">
        <f>IF(consolidado[[#This Row],[tempo]]&gt;consolidado[[#This Row],[prioridade_horas]],"Fora do prazo","Dentro do prazo estimado")</f>
        <v>Dentro do prazo estimado</v>
      </c>
      <c r="O7492" s="3">
        <v>1</v>
      </c>
      <c r="P7492" t="s">
        <v>27</v>
      </c>
      <c r="Q7492">
        <v>6</v>
      </c>
      <c r="R7492" t="s">
        <v>28</v>
      </c>
      <c r="S7492">
        <v>3</v>
      </c>
      <c r="T7492" t="s">
        <v>26</v>
      </c>
      <c r="U7492">
        <v>28</v>
      </c>
      <c r="V7492" t="s">
        <v>34</v>
      </c>
      <c r="W7492">
        <v>4</v>
      </c>
      <c r="X7492" t="s">
        <v>30</v>
      </c>
    </row>
    <row r="7493" spans="1:24">
      <c r="A7493">
        <v>40315</v>
      </c>
      <c r="B7493" t="s">
        <v>162</v>
      </c>
      <c r="C7493" s="1">
        <v>45525.729548611111</v>
      </c>
      <c r="D7493" s="1">
        <v>45538.409537037034</v>
      </c>
      <c r="E7493" s="3">
        <v>3.0611111111111109</v>
      </c>
      <c r="F7493">
        <v>34</v>
      </c>
      <c r="G7493" t="s">
        <v>25</v>
      </c>
      <c r="H7493">
        <v>34</v>
      </c>
      <c r="I7493" t="s">
        <v>25</v>
      </c>
      <c r="J7493">
        <v>34</v>
      </c>
      <c r="K7493" t="s">
        <v>25</v>
      </c>
      <c r="L7493">
        <v>3</v>
      </c>
      <c r="M7493" t="s">
        <v>26</v>
      </c>
      <c r="N7493" s="4" t="str">
        <f>IF(consolidado[[#This Row],[tempo]]&gt;consolidado[[#This Row],[prioridade_horas]],"Fora do prazo","Dentro do prazo estimado")</f>
        <v>Fora do prazo</v>
      </c>
      <c r="O7493" s="3">
        <v>1</v>
      </c>
      <c r="P7493" t="s">
        <v>27</v>
      </c>
      <c r="Q7493">
        <v>3</v>
      </c>
      <c r="R7493" t="s">
        <v>33</v>
      </c>
      <c r="S7493">
        <v>3</v>
      </c>
      <c r="T7493" t="s">
        <v>26</v>
      </c>
      <c r="U7493">
        <v>109</v>
      </c>
      <c r="V7493" t="s">
        <v>163</v>
      </c>
      <c r="W7493">
        <v>4</v>
      </c>
      <c r="X7493" t="s">
        <v>30</v>
      </c>
    </row>
    <row r="7494" spans="1:24">
      <c r="A7494">
        <v>40316</v>
      </c>
      <c r="B7494" t="s">
        <v>3965</v>
      </c>
      <c r="C7494" s="1">
        <v>45525.73165509259</v>
      </c>
      <c r="D7494" s="1">
        <v>45545.622071759259</v>
      </c>
      <c r="E7494" s="3">
        <v>5.1513888888888886</v>
      </c>
      <c r="F7494">
        <v>34</v>
      </c>
      <c r="G7494" t="s">
        <v>25</v>
      </c>
      <c r="H7494">
        <v>18</v>
      </c>
      <c r="I7494" t="s">
        <v>158</v>
      </c>
      <c r="J7494">
        <v>18</v>
      </c>
      <c r="K7494" t="s">
        <v>158</v>
      </c>
      <c r="L7494">
        <v>5</v>
      </c>
      <c r="M7494" t="s">
        <v>92</v>
      </c>
      <c r="N7494" s="4" t="str">
        <f>IF(consolidado[[#This Row],[tempo]]&gt;consolidado[[#This Row],[prioridade_horas]],"Fora do prazo","Dentro do prazo estimado")</f>
        <v>Fora do prazo</v>
      </c>
      <c r="O7494" s="3">
        <v>1</v>
      </c>
      <c r="P7494" t="s">
        <v>27</v>
      </c>
      <c r="Q7494">
        <v>4</v>
      </c>
      <c r="R7494" t="s">
        <v>39</v>
      </c>
      <c r="S7494">
        <v>5</v>
      </c>
      <c r="T7494" t="s">
        <v>92</v>
      </c>
      <c r="U7494">
        <v>6</v>
      </c>
      <c r="V7494" t="s">
        <v>29</v>
      </c>
      <c r="W7494">
        <v>4</v>
      </c>
      <c r="X7494" t="s">
        <v>30</v>
      </c>
    </row>
    <row r="7495" spans="1:24">
      <c r="A7495">
        <v>40317</v>
      </c>
      <c r="B7495" t="s">
        <v>2233</v>
      </c>
      <c r="C7495" s="1">
        <v>45526.364976851852</v>
      </c>
      <c r="D7495" s="1">
        <v>45533.453530092593</v>
      </c>
      <c r="E7495" s="3">
        <v>1.9673611111111111</v>
      </c>
      <c r="F7495">
        <v>33</v>
      </c>
      <c r="G7495" t="s">
        <v>57</v>
      </c>
      <c r="H7495">
        <v>33</v>
      </c>
      <c r="I7495" t="s">
        <v>57</v>
      </c>
      <c r="J7495">
        <v>33</v>
      </c>
      <c r="K7495" t="s">
        <v>57</v>
      </c>
      <c r="L7495">
        <v>11</v>
      </c>
      <c r="M7495" t="s">
        <v>37</v>
      </c>
      <c r="N7495" s="4" t="str">
        <f>IF(consolidado[[#This Row],[tempo]]&gt;consolidado[[#This Row],[prioridade_horas]],"Fora do prazo","Dentro do prazo estimado")</f>
        <v>Fora do prazo</v>
      </c>
      <c r="O7495" s="3">
        <v>0.33333333333333331</v>
      </c>
      <c r="P7495" t="s">
        <v>38</v>
      </c>
      <c r="Q7495">
        <v>3</v>
      </c>
      <c r="R7495" t="s">
        <v>33</v>
      </c>
      <c r="S7495">
        <v>11</v>
      </c>
      <c r="T7495" t="s">
        <v>37</v>
      </c>
      <c r="U7495">
        <v>56</v>
      </c>
      <c r="V7495" t="s">
        <v>40</v>
      </c>
      <c r="W7495">
        <v>5</v>
      </c>
      <c r="X7495" t="s">
        <v>41</v>
      </c>
    </row>
    <row r="7496" spans="1:24">
      <c r="A7496">
        <v>40318</v>
      </c>
      <c r="B7496" t="s">
        <v>3700</v>
      </c>
      <c r="C7496" s="1">
        <v>45526.383784722224</v>
      </c>
      <c r="D7496" s="1">
        <v>45526.440381944441</v>
      </c>
      <c r="E7496" s="3">
        <v>5.6944444444444443E-2</v>
      </c>
      <c r="F7496">
        <v>25</v>
      </c>
      <c r="G7496" t="s">
        <v>109</v>
      </c>
      <c r="H7496">
        <v>25</v>
      </c>
      <c r="I7496" t="s">
        <v>109</v>
      </c>
      <c r="J7496">
        <v>25</v>
      </c>
      <c r="K7496" t="s">
        <v>109</v>
      </c>
      <c r="L7496">
        <v>11</v>
      </c>
      <c r="M7496" t="s">
        <v>37</v>
      </c>
      <c r="N7496" s="4" t="str">
        <f>IF(consolidado[[#This Row],[tempo]]&gt;consolidado[[#This Row],[prioridade_horas]],"Fora do prazo","Dentro do prazo estimado")</f>
        <v>Dentro do prazo estimado</v>
      </c>
      <c r="O7496" s="3">
        <v>0.33333333333333331</v>
      </c>
      <c r="P7496" t="s">
        <v>38</v>
      </c>
      <c r="Q7496">
        <v>3</v>
      </c>
      <c r="R7496" t="s">
        <v>33</v>
      </c>
      <c r="S7496">
        <v>11</v>
      </c>
      <c r="T7496" t="s">
        <v>37</v>
      </c>
      <c r="U7496">
        <v>56</v>
      </c>
      <c r="V7496" t="s">
        <v>40</v>
      </c>
      <c r="W7496">
        <v>5</v>
      </c>
      <c r="X7496" t="s">
        <v>41</v>
      </c>
    </row>
    <row r="7497" spans="1:24">
      <c r="A7497">
        <v>40319</v>
      </c>
      <c r="B7497" t="s">
        <v>2254</v>
      </c>
      <c r="C7497" s="1">
        <v>45526.415069444447</v>
      </c>
      <c r="D7497" s="1">
        <v>45526.428738425922</v>
      </c>
      <c r="E7497" s="3">
        <v>1.3888888888888888E-2</v>
      </c>
      <c r="F7497">
        <v>55</v>
      </c>
      <c r="G7497" t="s">
        <v>127</v>
      </c>
      <c r="H7497">
        <v>98</v>
      </c>
      <c r="I7497" t="s">
        <v>69</v>
      </c>
      <c r="J7497">
        <v>55</v>
      </c>
      <c r="K7497" t="s">
        <v>127</v>
      </c>
      <c r="L7497">
        <v>11</v>
      </c>
      <c r="M7497" t="s">
        <v>37</v>
      </c>
      <c r="N7497" s="4" t="str">
        <f>IF(consolidado[[#This Row],[tempo]]&gt;consolidado[[#This Row],[prioridade_horas]],"Fora do prazo","Dentro do prazo estimado")</f>
        <v>Dentro do prazo estimado</v>
      </c>
      <c r="O7497" s="3">
        <v>0.33333333333333331</v>
      </c>
      <c r="P7497" t="s">
        <v>38</v>
      </c>
      <c r="Q7497">
        <v>3</v>
      </c>
      <c r="R7497" t="s">
        <v>33</v>
      </c>
      <c r="S7497">
        <v>11</v>
      </c>
      <c r="T7497" t="s">
        <v>37</v>
      </c>
      <c r="U7497">
        <v>56</v>
      </c>
      <c r="V7497" t="s">
        <v>40</v>
      </c>
      <c r="W7497">
        <v>5</v>
      </c>
      <c r="X7497" t="s">
        <v>41</v>
      </c>
    </row>
    <row r="7498" spans="1:24">
      <c r="A7498">
        <v>40320</v>
      </c>
      <c r="B7498" t="s">
        <v>2255</v>
      </c>
      <c r="C7498" s="1">
        <v>45526.416597222225</v>
      </c>
      <c r="D7498" s="1">
        <v>45526.606307870374</v>
      </c>
      <c r="E7498" s="3">
        <v>0.19027777777777777</v>
      </c>
      <c r="F7498">
        <v>55</v>
      </c>
      <c r="G7498" t="s">
        <v>127</v>
      </c>
      <c r="H7498">
        <v>29</v>
      </c>
      <c r="I7498" t="s">
        <v>36</v>
      </c>
      <c r="J7498">
        <v>55</v>
      </c>
      <c r="K7498" t="s">
        <v>127</v>
      </c>
      <c r="L7498">
        <v>11</v>
      </c>
      <c r="M7498" t="s">
        <v>37</v>
      </c>
      <c r="N7498" s="4" t="str">
        <f>IF(consolidado[[#This Row],[tempo]]&gt;consolidado[[#This Row],[prioridade_horas]],"Fora do prazo","Dentro do prazo estimado")</f>
        <v>Dentro do prazo estimado</v>
      </c>
      <c r="O7498" s="3">
        <v>0.33333333333333331</v>
      </c>
      <c r="P7498" t="s">
        <v>38</v>
      </c>
      <c r="Q7498">
        <v>3</v>
      </c>
      <c r="R7498" t="s">
        <v>33</v>
      </c>
      <c r="S7498">
        <v>11</v>
      </c>
      <c r="T7498" t="s">
        <v>37</v>
      </c>
      <c r="U7498">
        <v>56</v>
      </c>
      <c r="V7498" t="s">
        <v>40</v>
      </c>
      <c r="W7498">
        <v>5</v>
      </c>
      <c r="X7498" t="s">
        <v>41</v>
      </c>
    </row>
    <row r="7499" spans="1:24">
      <c r="A7499">
        <v>40321</v>
      </c>
      <c r="B7499" t="s">
        <v>2255</v>
      </c>
      <c r="C7499" s="1">
        <v>45526.417175925926</v>
      </c>
      <c r="D7499" s="1">
        <v>45526.464120370372</v>
      </c>
      <c r="E7499" s="3">
        <v>4.7222222222222221E-2</v>
      </c>
      <c r="F7499">
        <v>55</v>
      </c>
      <c r="G7499" t="s">
        <v>127</v>
      </c>
      <c r="H7499">
        <v>25</v>
      </c>
      <c r="I7499" t="s">
        <v>109</v>
      </c>
      <c r="J7499">
        <v>55</v>
      </c>
      <c r="K7499" t="s">
        <v>127</v>
      </c>
      <c r="L7499">
        <v>11</v>
      </c>
      <c r="M7499" t="s">
        <v>37</v>
      </c>
      <c r="N7499" s="4" t="str">
        <f>IF(consolidado[[#This Row],[tempo]]&gt;consolidado[[#This Row],[prioridade_horas]],"Fora do prazo","Dentro do prazo estimado")</f>
        <v>Dentro do prazo estimado</v>
      </c>
      <c r="O7499" s="3">
        <v>0.33333333333333331</v>
      </c>
      <c r="P7499" t="s">
        <v>38</v>
      </c>
      <c r="Q7499">
        <v>3</v>
      </c>
      <c r="R7499" t="s">
        <v>33</v>
      </c>
      <c r="S7499">
        <v>11</v>
      </c>
      <c r="T7499" t="s">
        <v>37</v>
      </c>
      <c r="U7499">
        <v>56</v>
      </c>
      <c r="V7499" t="s">
        <v>40</v>
      </c>
      <c r="W7499">
        <v>5</v>
      </c>
      <c r="X7499" t="s">
        <v>41</v>
      </c>
    </row>
    <row r="7500" spans="1:24">
      <c r="A7500">
        <v>40322</v>
      </c>
      <c r="B7500" t="s">
        <v>550</v>
      </c>
      <c r="C7500" s="1">
        <v>45526.417928240742</v>
      </c>
      <c r="D7500" s="1">
        <v>45526.65556712963</v>
      </c>
      <c r="E7500" s="3">
        <v>0.23819444444444443</v>
      </c>
      <c r="F7500">
        <v>55</v>
      </c>
      <c r="G7500" t="s">
        <v>127</v>
      </c>
      <c r="H7500">
        <v>29</v>
      </c>
      <c r="I7500" t="s">
        <v>36</v>
      </c>
      <c r="J7500">
        <v>55</v>
      </c>
      <c r="K7500" t="s">
        <v>127</v>
      </c>
      <c r="L7500">
        <v>11</v>
      </c>
      <c r="M7500" t="s">
        <v>37</v>
      </c>
      <c r="N7500" s="4" t="str">
        <f>IF(consolidado[[#This Row],[tempo]]&gt;consolidado[[#This Row],[prioridade_horas]],"Fora do prazo","Dentro do prazo estimado")</f>
        <v>Dentro do prazo estimado</v>
      </c>
      <c r="O7500" s="3">
        <v>0.33333333333333331</v>
      </c>
      <c r="P7500" t="s">
        <v>38</v>
      </c>
      <c r="Q7500">
        <v>3</v>
      </c>
      <c r="R7500" t="s">
        <v>33</v>
      </c>
      <c r="S7500">
        <v>11</v>
      </c>
      <c r="T7500" t="s">
        <v>37</v>
      </c>
      <c r="U7500">
        <v>56</v>
      </c>
      <c r="V7500" t="s">
        <v>40</v>
      </c>
      <c r="W7500">
        <v>5</v>
      </c>
      <c r="X7500" t="s">
        <v>41</v>
      </c>
    </row>
    <row r="7501" spans="1:24">
      <c r="A7501">
        <v>40323</v>
      </c>
      <c r="B7501" t="s">
        <v>1891</v>
      </c>
      <c r="C7501" s="1">
        <v>45526.418773148151</v>
      </c>
      <c r="D7501" s="1">
        <v>45526.451597222222</v>
      </c>
      <c r="E7501" s="3">
        <v>3.2638888888888891E-2</v>
      </c>
      <c r="F7501">
        <v>55</v>
      </c>
      <c r="G7501" t="s">
        <v>127</v>
      </c>
      <c r="H7501">
        <v>25</v>
      </c>
      <c r="I7501" t="s">
        <v>109</v>
      </c>
      <c r="J7501">
        <v>55</v>
      </c>
      <c r="K7501" t="s">
        <v>127</v>
      </c>
      <c r="L7501">
        <v>11</v>
      </c>
      <c r="M7501" t="s">
        <v>37</v>
      </c>
      <c r="N7501" s="4" t="str">
        <f>IF(consolidado[[#This Row],[tempo]]&gt;consolidado[[#This Row],[prioridade_horas]],"Fora do prazo","Dentro do prazo estimado")</f>
        <v>Dentro do prazo estimado</v>
      </c>
      <c r="O7501" s="3">
        <v>0.33333333333333331</v>
      </c>
      <c r="P7501" t="s">
        <v>38</v>
      </c>
      <c r="Q7501">
        <v>3</v>
      </c>
      <c r="R7501" t="s">
        <v>33</v>
      </c>
      <c r="S7501">
        <v>11</v>
      </c>
      <c r="T7501" t="s">
        <v>37</v>
      </c>
      <c r="U7501">
        <v>56</v>
      </c>
      <c r="V7501" t="s">
        <v>40</v>
      </c>
      <c r="W7501">
        <v>5</v>
      </c>
      <c r="X7501" t="s">
        <v>41</v>
      </c>
    </row>
    <row r="7502" spans="1:24">
      <c r="A7502">
        <v>40324</v>
      </c>
      <c r="B7502" t="s">
        <v>3966</v>
      </c>
      <c r="C7502" s="1">
        <v>45526.423611111109</v>
      </c>
      <c r="D7502" s="1">
        <v>45534.466192129628</v>
      </c>
      <c r="E7502" s="3">
        <v>2.2965277777777779</v>
      </c>
      <c r="F7502">
        <v>116</v>
      </c>
      <c r="G7502" t="s">
        <v>2353</v>
      </c>
      <c r="H7502">
        <v>45</v>
      </c>
      <c r="I7502" t="s">
        <v>156</v>
      </c>
      <c r="J7502">
        <v>0</v>
      </c>
      <c r="K7502" t="s">
        <v>55</v>
      </c>
      <c r="L7502">
        <v>10</v>
      </c>
      <c r="M7502" t="s">
        <v>143</v>
      </c>
      <c r="N7502" s="4" t="str">
        <f>IF(consolidado[[#This Row],[tempo]]&gt;consolidado[[#This Row],[prioridade_horas]],"Fora do prazo","Dentro do prazo estimado")</f>
        <v>Fora do prazo</v>
      </c>
      <c r="O7502" s="3">
        <v>0.66666666666666663</v>
      </c>
      <c r="P7502" t="s">
        <v>70</v>
      </c>
      <c r="Q7502">
        <v>3</v>
      </c>
      <c r="R7502" t="s">
        <v>33</v>
      </c>
      <c r="S7502">
        <v>10</v>
      </c>
      <c r="T7502" t="s">
        <v>143</v>
      </c>
      <c r="U7502">
        <v>1</v>
      </c>
      <c r="V7502" t="s">
        <v>113</v>
      </c>
      <c r="W7502">
        <v>5</v>
      </c>
      <c r="X7502" t="s">
        <v>41</v>
      </c>
    </row>
    <row r="7503" spans="1:24">
      <c r="A7503">
        <v>40325</v>
      </c>
      <c r="B7503" t="s">
        <v>3967</v>
      </c>
      <c r="C7503" s="1">
        <v>45526.426655092589</v>
      </c>
      <c r="D7503" s="1">
        <v>45532.362592592595</v>
      </c>
      <c r="E7503" s="3">
        <v>1.4388888888888889</v>
      </c>
      <c r="F7503">
        <v>91</v>
      </c>
      <c r="G7503" t="s">
        <v>237</v>
      </c>
      <c r="H7503">
        <v>91</v>
      </c>
      <c r="I7503" t="s">
        <v>237</v>
      </c>
      <c r="J7503">
        <v>91</v>
      </c>
      <c r="K7503" t="s">
        <v>237</v>
      </c>
      <c r="L7503">
        <v>8</v>
      </c>
      <c r="M7503" t="s">
        <v>110</v>
      </c>
      <c r="N7503" s="4" t="str">
        <f>IF(consolidado[[#This Row],[tempo]]&gt;consolidado[[#This Row],[prioridade_horas]],"Fora do prazo","Dentro do prazo estimado")</f>
        <v>Fora do prazo</v>
      </c>
      <c r="O7503" s="3">
        <v>0.66666666666666663</v>
      </c>
      <c r="P7503" t="s">
        <v>70</v>
      </c>
      <c r="Q7503">
        <v>3</v>
      </c>
      <c r="R7503" t="s">
        <v>33</v>
      </c>
      <c r="S7503">
        <v>27</v>
      </c>
      <c r="T7503" t="s">
        <v>59</v>
      </c>
      <c r="U7503">
        <v>33</v>
      </c>
      <c r="V7503" t="s">
        <v>354</v>
      </c>
      <c r="W7503">
        <v>5</v>
      </c>
      <c r="X7503" t="s">
        <v>41</v>
      </c>
    </row>
    <row r="7504" spans="1:24">
      <c r="A7504">
        <v>40326</v>
      </c>
      <c r="B7504" t="s">
        <v>3968</v>
      </c>
      <c r="C7504" s="1">
        <v>45526.427337962959</v>
      </c>
      <c r="D7504" s="1">
        <v>45526.587118055555</v>
      </c>
      <c r="E7504" s="3">
        <v>0.15972222222222221</v>
      </c>
      <c r="F7504">
        <v>98</v>
      </c>
      <c r="G7504" t="s">
        <v>69</v>
      </c>
      <c r="H7504">
        <v>99</v>
      </c>
      <c r="I7504" t="s">
        <v>73</v>
      </c>
      <c r="J7504">
        <v>98</v>
      </c>
      <c r="K7504" t="s">
        <v>69</v>
      </c>
      <c r="L7504">
        <v>16</v>
      </c>
      <c r="M7504" t="s">
        <v>43</v>
      </c>
      <c r="N7504" s="4" t="str">
        <f>IF(consolidado[[#This Row],[tempo]]&gt;consolidado[[#This Row],[prioridade_horas]],"Fora do prazo","Dentro do prazo estimado")</f>
        <v>Dentro do prazo estimado</v>
      </c>
      <c r="O7504" s="3">
        <v>0.66666666666666663</v>
      </c>
      <c r="P7504" t="s">
        <v>70</v>
      </c>
      <c r="Q7504">
        <v>3</v>
      </c>
      <c r="R7504" t="s">
        <v>33</v>
      </c>
      <c r="S7504">
        <v>16</v>
      </c>
      <c r="T7504" t="s">
        <v>43</v>
      </c>
      <c r="U7504">
        <v>56</v>
      </c>
      <c r="V7504" t="s">
        <v>40</v>
      </c>
      <c r="W7504">
        <v>5</v>
      </c>
      <c r="X7504" t="s">
        <v>41</v>
      </c>
    </row>
    <row r="7505" spans="1:24">
      <c r="A7505">
        <v>40327</v>
      </c>
      <c r="B7505" t="s">
        <v>3969</v>
      </c>
      <c r="C7505" s="1">
        <v>45526.4294212963</v>
      </c>
      <c r="D7505" s="1">
        <v>45546.421597222223</v>
      </c>
      <c r="E7505" s="3">
        <v>5.2520833333333332</v>
      </c>
      <c r="F7505">
        <v>91</v>
      </c>
      <c r="G7505" t="s">
        <v>237</v>
      </c>
      <c r="H7505">
        <v>31</v>
      </c>
      <c r="I7505" t="s">
        <v>54</v>
      </c>
      <c r="J7505">
        <v>91</v>
      </c>
      <c r="K7505" t="s">
        <v>237</v>
      </c>
      <c r="L7505">
        <v>4</v>
      </c>
      <c r="M7505" t="s">
        <v>94</v>
      </c>
      <c r="N7505" s="4" t="str">
        <f>IF(consolidado[[#This Row],[tempo]]&gt;consolidado[[#This Row],[prioridade_horas]],"Fora do prazo","Dentro do prazo estimado")</f>
        <v>Fora do prazo</v>
      </c>
      <c r="O7505" s="3">
        <v>0.66666666666666663</v>
      </c>
      <c r="P7505" t="s">
        <v>70</v>
      </c>
      <c r="Q7505">
        <v>3</v>
      </c>
      <c r="R7505" t="s">
        <v>33</v>
      </c>
      <c r="S7505">
        <v>11</v>
      </c>
      <c r="T7505" t="s">
        <v>37</v>
      </c>
      <c r="U7505">
        <v>33</v>
      </c>
      <c r="V7505" t="s">
        <v>354</v>
      </c>
      <c r="W7505">
        <v>5</v>
      </c>
      <c r="X7505" t="s">
        <v>41</v>
      </c>
    </row>
    <row r="7506" spans="1:24">
      <c r="A7506">
        <v>40328</v>
      </c>
      <c r="B7506" t="s">
        <v>3970</v>
      </c>
      <c r="C7506" s="1">
        <v>45526.437314814815</v>
      </c>
      <c r="D7506" s="1">
        <v>45546.428518518522</v>
      </c>
      <c r="E7506" s="3">
        <v>5.2513888888888891</v>
      </c>
      <c r="F7506">
        <v>91</v>
      </c>
      <c r="G7506" t="s">
        <v>237</v>
      </c>
      <c r="H7506">
        <v>31</v>
      </c>
      <c r="I7506" t="s">
        <v>54</v>
      </c>
      <c r="J7506">
        <v>91</v>
      </c>
      <c r="K7506" t="s">
        <v>237</v>
      </c>
      <c r="L7506">
        <v>1</v>
      </c>
      <c r="M7506" t="s">
        <v>66</v>
      </c>
      <c r="N7506" s="4" t="str">
        <f>IF(consolidado[[#This Row],[tempo]]&gt;consolidado[[#This Row],[prioridade_horas]],"Fora do prazo","Dentro do prazo estimado")</f>
        <v>Fora do prazo</v>
      </c>
      <c r="O7506" s="3">
        <v>0.66666666666666663</v>
      </c>
      <c r="P7506" t="s">
        <v>70</v>
      </c>
      <c r="Q7506">
        <v>3</v>
      </c>
      <c r="R7506" t="s">
        <v>33</v>
      </c>
      <c r="S7506">
        <v>11</v>
      </c>
      <c r="T7506" t="s">
        <v>37</v>
      </c>
      <c r="U7506">
        <v>33</v>
      </c>
      <c r="V7506" t="s">
        <v>354</v>
      </c>
      <c r="W7506">
        <v>5</v>
      </c>
      <c r="X7506" t="s">
        <v>41</v>
      </c>
    </row>
    <row r="7507" spans="1:24">
      <c r="A7507">
        <v>40329</v>
      </c>
      <c r="B7507" t="s">
        <v>404</v>
      </c>
      <c r="C7507" s="1">
        <v>45526.439571759256</v>
      </c>
      <c r="D7507" s="1">
        <v>45526.601331018515</v>
      </c>
      <c r="E7507" s="3">
        <v>0.16180555555555556</v>
      </c>
      <c r="F7507">
        <v>58</v>
      </c>
      <c r="G7507" t="s">
        <v>53</v>
      </c>
      <c r="H7507">
        <v>58</v>
      </c>
      <c r="I7507" t="s">
        <v>53</v>
      </c>
      <c r="J7507">
        <v>0</v>
      </c>
      <c r="K7507" t="s">
        <v>55</v>
      </c>
      <c r="L7507">
        <v>16</v>
      </c>
      <c r="M7507" t="s">
        <v>43</v>
      </c>
      <c r="N7507" s="4" t="str">
        <f>IF(consolidado[[#This Row],[tempo]]&gt;consolidado[[#This Row],[prioridade_horas]],"Fora do prazo","Dentro do prazo estimado")</f>
        <v>Dentro do prazo estimado</v>
      </c>
      <c r="O7507" s="3">
        <v>0.33333333333333331</v>
      </c>
      <c r="P7507" t="s">
        <v>38</v>
      </c>
      <c r="Q7507">
        <v>3</v>
      </c>
      <c r="R7507" t="s">
        <v>33</v>
      </c>
      <c r="S7507">
        <v>13</v>
      </c>
      <c r="T7507" t="s">
        <v>60</v>
      </c>
      <c r="U7507">
        <v>56</v>
      </c>
      <c r="V7507" t="s">
        <v>40</v>
      </c>
      <c r="W7507">
        <v>5</v>
      </c>
      <c r="X7507" t="s">
        <v>41</v>
      </c>
    </row>
    <row r="7508" spans="1:24">
      <c r="A7508">
        <v>40330</v>
      </c>
      <c r="B7508" t="s">
        <v>3971</v>
      </c>
      <c r="C7508" s="1">
        <v>45526.439664351848</v>
      </c>
      <c r="D7508" s="1">
        <v>45526.716053240743</v>
      </c>
      <c r="E7508" s="3">
        <v>0.27638888888888891</v>
      </c>
      <c r="F7508">
        <v>25</v>
      </c>
      <c r="G7508" t="s">
        <v>109</v>
      </c>
      <c r="H7508">
        <v>15</v>
      </c>
      <c r="I7508" t="s">
        <v>82</v>
      </c>
      <c r="J7508">
        <v>25</v>
      </c>
      <c r="K7508" t="s">
        <v>109</v>
      </c>
      <c r="L7508">
        <v>11</v>
      </c>
      <c r="M7508" t="s">
        <v>37</v>
      </c>
      <c r="N7508" s="4" t="str">
        <f>IF(consolidado[[#This Row],[tempo]]&gt;consolidado[[#This Row],[prioridade_horas]],"Fora do prazo","Dentro do prazo estimado")</f>
        <v>Dentro do prazo estimado</v>
      </c>
      <c r="O7508" s="3">
        <v>0.33333333333333331</v>
      </c>
      <c r="P7508" t="s">
        <v>38</v>
      </c>
      <c r="Q7508">
        <v>3</v>
      </c>
      <c r="R7508" t="s">
        <v>33</v>
      </c>
      <c r="S7508">
        <v>16</v>
      </c>
      <c r="T7508" t="s">
        <v>43</v>
      </c>
      <c r="U7508">
        <v>56</v>
      </c>
      <c r="V7508" t="s">
        <v>40</v>
      </c>
      <c r="W7508">
        <v>5</v>
      </c>
      <c r="X7508" t="s">
        <v>41</v>
      </c>
    </row>
    <row r="7509" spans="1:24">
      <c r="A7509">
        <v>40331</v>
      </c>
      <c r="B7509" t="s">
        <v>3777</v>
      </c>
      <c r="C7509" s="1">
        <v>45526.440763888888</v>
      </c>
      <c r="D7509" s="1">
        <v>45530.362118055556</v>
      </c>
      <c r="E7509" s="3">
        <v>0.67291666666666672</v>
      </c>
      <c r="F7509">
        <v>91</v>
      </c>
      <c r="G7509" t="s">
        <v>237</v>
      </c>
      <c r="H7509">
        <v>91</v>
      </c>
      <c r="I7509" t="s">
        <v>237</v>
      </c>
      <c r="J7509">
        <v>91</v>
      </c>
      <c r="K7509" t="s">
        <v>237</v>
      </c>
      <c r="L7509">
        <v>3</v>
      </c>
      <c r="M7509" t="s">
        <v>26</v>
      </c>
      <c r="N7509" s="4" t="str">
        <f>IF(consolidado[[#This Row],[tempo]]&gt;consolidado[[#This Row],[prioridade_horas]],"Fora do prazo","Dentro do prazo estimado")</f>
        <v>Fora do prazo</v>
      </c>
      <c r="O7509" s="3">
        <v>0.66666666666666663</v>
      </c>
      <c r="P7509" t="s">
        <v>70</v>
      </c>
      <c r="Q7509">
        <v>3</v>
      </c>
      <c r="R7509" t="s">
        <v>33</v>
      </c>
      <c r="S7509">
        <v>27</v>
      </c>
      <c r="T7509" t="s">
        <v>59</v>
      </c>
      <c r="U7509">
        <v>33</v>
      </c>
      <c r="V7509" t="s">
        <v>354</v>
      </c>
      <c r="W7509">
        <v>5</v>
      </c>
      <c r="X7509" t="s">
        <v>41</v>
      </c>
    </row>
    <row r="7510" spans="1:24">
      <c r="A7510">
        <v>40332</v>
      </c>
      <c r="B7510" t="s">
        <v>3700</v>
      </c>
      <c r="C7510" s="1">
        <v>45526.442928240744</v>
      </c>
      <c r="D7510" s="1">
        <v>45537.422094907408</v>
      </c>
      <c r="E7510" s="3">
        <v>2.6090277777777779</v>
      </c>
      <c r="F7510">
        <v>25</v>
      </c>
      <c r="G7510" t="s">
        <v>109</v>
      </c>
      <c r="H7510">
        <v>25</v>
      </c>
      <c r="I7510" t="s">
        <v>109</v>
      </c>
      <c r="J7510">
        <v>25</v>
      </c>
      <c r="K7510" t="s">
        <v>109</v>
      </c>
      <c r="L7510">
        <v>27</v>
      </c>
      <c r="M7510" t="s">
        <v>59</v>
      </c>
      <c r="N7510" s="4" t="str">
        <f>IF(consolidado[[#This Row],[tempo]]&gt;consolidado[[#This Row],[prioridade_horas]],"Fora do prazo","Dentro do prazo estimado")</f>
        <v>Fora do prazo</v>
      </c>
      <c r="O7510" s="3">
        <v>0.33333333333333331</v>
      </c>
      <c r="P7510" t="s">
        <v>38</v>
      </c>
      <c r="Q7510">
        <v>3</v>
      </c>
      <c r="R7510" t="s">
        <v>33</v>
      </c>
      <c r="S7510">
        <v>11</v>
      </c>
      <c r="T7510" t="s">
        <v>37</v>
      </c>
      <c r="U7510">
        <v>56</v>
      </c>
      <c r="V7510" t="s">
        <v>40</v>
      </c>
      <c r="W7510">
        <v>5</v>
      </c>
      <c r="X7510" t="s">
        <v>41</v>
      </c>
    </row>
    <row r="7511" spans="1:24">
      <c r="A7511">
        <v>40333</v>
      </c>
      <c r="B7511" t="s">
        <v>920</v>
      </c>
      <c r="C7511" s="1">
        <v>45526.447789351849</v>
      </c>
      <c r="D7511" s="1">
        <v>45526.694826388892</v>
      </c>
      <c r="E7511" s="3">
        <v>0.24722222222222223</v>
      </c>
      <c r="F7511">
        <v>25</v>
      </c>
      <c r="G7511" t="s">
        <v>109</v>
      </c>
      <c r="H7511">
        <v>99</v>
      </c>
      <c r="I7511" t="s">
        <v>73</v>
      </c>
      <c r="J7511">
        <v>25</v>
      </c>
      <c r="K7511" t="s">
        <v>109</v>
      </c>
      <c r="L7511">
        <v>11</v>
      </c>
      <c r="M7511" t="s">
        <v>37</v>
      </c>
      <c r="N7511" s="4" t="str">
        <f>IF(consolidado[[#This Row],[tempo]]&gt;consolidado[[#This Row],[prioridade_horas]],"Fora do prazo","Dentro do prazo estimado")</f>
        <v>Dentro do prazo estimado</v>
      </c>
      <c r="O7511" s="3">
        <v>0.33333333333333331</v>
      </c>
      <c r="P7511" t="s">
        <v>38</v>
      </c>
      <c r="Q7511">
        <v>3</v>
      </c>
      <c r="R7511" t="s">
        <v>33</v>
      </c>
      <c r="S7511">
        <v>16</v>
      </c>
      <c r="T7511" t="s">
        <v>43</v>
      </c>
      <c r="U7511">
        <v>56</v>
      </c>
      <c r="V7511" t="s">
        <v>40</v>
      </c>
      <c r="W7511">
        <v>5</v>
      </c>
      <c r="X7511" t="s">
        <v>41</v>
      </c>
    </row>
    <row r="7512" spans="1:24">
      <c r="A7512">
        <v>40334</v>
      </c>
      <c r="B7512" t="s">
        <v>3907</v>
      </c>
      <c r="C7512" s="1">
        <v>45526.455462962964</v>
      </c>
      <c r="D7512" s="1">
        <v>45624.439722222225</v>
      </c>
      <c r="E7512" s="3">
        <v>26.283333333333335</v>
      </c>
      <c r="F7512">
        <v>114</v>
      </c>
      <c r="G7512" t="s">
        <v>1402</v>
      </c>
      <c r="H7512">
        <v>105</v>
      </c>
      <c r="I7512" t="s">
        <v>152</v>
      </c>
      <c r="J7512">
        <v>114</v>
      </c>
      <c r="K7512" t="s">
        <v>1402</v>
      </c>
      <c r="L7512">
        <v>23</v>
      </c>
      <c r="M7512" t="s">
        <v>121</v>
      </c>
      <c r="N7512" s="4" t="str">
        <f>IF(consolidado[[#This Row],[tempo]]&gt;consolidado[[#This Row],[prioridade_horas]],"Fora do prazo","Dentro do prazo estimado")</f>
        <v>Fora do prazo</v>
      </c>
      <c r="O7512" s="3">
        <v>5</v>
      </c>
      <c r="P7512" t="s">
        <v>84</v>
      </c>
      <c r="Q7512">
        <v>3</v>
      </c>
      <c r="R7512" t="s">
        <v>33</v>
      </c>
      <c r="S7512">
        <v>23</v>
      </c>
      <c r="T7512" t="s">
        <v>121</v>
      </c>
      <c r="U7512">
        <v>56</v>
      </c>
      <c r="V7512" t="s">
        <v>40</v>
      </c>
      <c r="W7512">
        <v>5</v>
      </c>
      <c r="X7512" t="s">
        <v>41</v>
      </c>
    </row>
    <row r="7513" spans="1:24">
      <c r="A7513">
        <v>40335</v>
      </c>
      <c r="B7513" t="s">
        <v>3972</v>
      </c>
      <c r="C7513" s="1">
        <v>45526.459120370368</v>
      </c>
      <c r="D7513" s="1">
        <v>45544.496793981481</v>
      </c>
      <c r="E7513" s="3">
        <v>4.5458333333333334</v>
      </c>
      <c r="F7513">
        <v>38</v>
      </c>
      <c r="G7513" t="s">
        <v>117</v>
      </c>
      <c r="H7513">
        <v>38</v>
      </c>
      <c r="I7513" t="s">
        <v>117</v>
      </c>
      <c r="J7513">
        <v>38</v>
      </c>
      <c r="K7513" t="s">
        <v>117</v>
      </c>
      <c r="L7513">
        <v>21</v>
      </c>
      <c r="M7513" t="s">
        <v>265</v>
      </c>
      <c r="N7513" s="4" t="str">
        <f>IF(consolidado[[#This Row],[tempo]]&gt;consolidado[[#This Row],[prioridade_horas]],"Fora do prazo","Dentro do prazo estimado")</f>
        <v>Fora do prazo</v>
      </c>
      <c r="O7513" s="3">
        <v>1</v>
      </c>
      <c r="P7513" t="s">
        <v>27</v>
      </c>
      <c r="Q7513">
        <v>6</v>
      </c>
      <c r="R7513" t="s">
        <v>28</v>
      </c>
      <c r="S7513">
        <v>6</v>
      </c>
      <c r="T7513" t="s">
        <v>118</v>
      </c>
      <c r="U7513">
        <v>65</v>
      </c>
      <c r="V7513" t="s">
        <v>269</v>
      </c>
      <c r="W7513">
        <v>5</v>
      </c>
      <c r="X7513" t="s">
        <v>41</v>
      </c>
    </row>
    <row r="7514" spans="1:24">
      <c r="A7514">
        <v>40336</v>
      </c>
      <c r="B7514" t="s">
        <v>497</v>
      </c>
      <c r="C7514" s="1">
        <v>45526.459976851853</v>
      </c>
      <c r="D7514" s="1">
        <v>45527.455613425926</v>
      </c>
      <c r="E7514" s="3">
        <v>0.37152777777777779</v>
      </c>
      <c r="F7514">
        <v>30</v>
      </c>
      <c r="G7514" t="s">
        <v>81</v>
      </c>
      <c r="H7514">
        <v>52</v>
      </c>
      <c r="I7514" t="s">
        <v>77</v>
      </c>
      <c r="J7514">
        <v>30</v>
      </c>
      <c r="K7514" t="s">
        <v>81</v>
      </c>
      <c r="L7514">
        <v>4</v>
      </c>
      <c r="M7514" t="s">
        <v>94</v>
      </c>
      <c r="N7514" s="4" t="str">
        <f>IF(consolidado[[#This Row],[tempo]]&gt;consolidado[[#This Row],[prioridade_horas]],"Fora do prazo","Dentro do prazo estimado")</f>
        <v>Dentro do prazo estimado</v>
      </c>
      <c r="O7514" s="3">
        <v>1</v>
      </c>
      <c r="P7514" t="s">
        <v>27</v>
      </c>
      <c r="Q7514">
        <v>3</v>
      </c>
      <c r="R7514" t="s">
        <v>33</v>
      </c>
      <c r="S7514">
        <v>16</v>
      </c>
      <c r="T7514" t="s">
        <v>43</v>
      </c>
      <c r="U7514">
        <v>28</v>
      </c>
      <c r="V7514" t="s">
        <v>34</v>
      </c>
      <c r="W7514">
        <v>3</v>
      </c>
      <c r="X7514" t="s">
        <v>86</v>
      </c>
    </row>
    <row r="7515" spans="1:24">
      <c r="A7515">
        <v>40337</v>
      </c>
      <c r="B7515" t="s">
        <v>784</v>
      </c>
      <c r="C7515" s="1">
        <v>45526.460173611114</v>
      </c>
      <c r="D7515" s="1">
        <v>45538.494062500002</v>
      </c>
      <c r="E7515" s="3">
        <v>3.0395833333333333</v>
      </c>
      <c r="F7515">
        <v>34</v>
      </c>
      <c r="G7515" t="s">
        <v>25</v>
      </c>
      <c r="H7515">
        <v>34</v>
      </c>
      <c r="I7515" t="s">
        <v>25</v>
      </c>
      <c r="J7515">
        <v>34</v>
      </c>
      <c r="K7515" t="s">
        <v>25</v>
      </c>
      <c r="L7515">
        <v>3</v>
      </c>
      <c r="M7515" t="s">
        <v>26</v>
      </c>
      <c r="N7515" s="4" t="str">
        <f>IF(consolidado[[#This Row],[tempo]]&gt;consolidado[[#This Row],[prioridade_horas]],"Fora do prazo","Dentro do prazo estimado")</f>
        <v>Fora do prazo</v>
      </c>
      <c r="O7515" s="3">
        <v>1</v>
      </c>
      <c r="P7515" t="s">
        <v>27</v>
      </c>
      <c r="Q7515">
        <v>3</v>
      </c>
      <c r="R7515" t="s">
        <v>33</v>
      </c>
      <c r="S7515">
        <v>3</v>
      </c>
      <c r="T7515" t="s">
        <v>26</v>
      </c>
      <c r="U7515">
        <v>64</v>
      </c>
      <c r="V7515" t="s">
        <v>785</v>
      </c>
      <c r="W7515">
        <v>4</v>
      </c>
      <c r="X7515" t="s">
        <v>30</v>
      </c>
    </row>
    <row r="7516" spans="1:24">
      <c r="A7516">
        <v>40338</v>
      </c>
      <c r="B7516" t="s">
        <v>2381</v>
      </c>
      <c r="C7516" s="1">
        <v>45526.463206018518</v>
      </c>
      <c r="D7516" s="1">
        <v>45526.693136574075</v>
      </c>
      <c r="E7516" s="3">
        <v>0.2298611111111111</v>
      </c>
      <c r="F7516">
        <v>25</v>
      </c>
      <c r="G7516" t="s">
        <v>109</v>
      </c>
      <c r="H7516">
        <v>99</v>
      </c>
      <c r="I7516" t="s">
        <v>73</v>
      </c>
      <c r="J7516">
        <v>25</v>
      </c>
      <c r="K7516" t="s">
        <v>109</v>
      </c>
      <c r="L7516">
        <v>11</v>
      </c>
      <c r="M7516" t="s">
        <v>37</v>
      </c>
      <c r="N7516" s="4" t="str">
        <f>IF(consolidado[[#This Row],[tempo]]&gt;consolidado[[#This Row],[prioridade_horas]],"Fora do prazo","Dentro do prazo estimado")</f>
        <v>Dentro do prazo estimado</v>
      </c>
      <c r="O7516" s="3">
        <v>0.33333333333333331</v>
      </c>
      <c r="P7516" t="s">
        <v>38</v>
      </c>
      <c r="Q7516">
        <v>3</v>
      </c>
      <c r="R7516" t="s">
        <v>33</v>
      </c>
      <c r="S7516">
        <v>16</v>
      </c>
      <c r="T7516" t="s">
        <v>43</v>
      </c>
      <c r="U7516">
        <v>56</v>
      </c>
      <c r="V7516" t="s">
        <v>40</v>
      </c>
      <c r="W7516">
        <v>5</v>
      </c>
      <c r="X7516" t="s">
        <v>41</v>
      </c>
    </row>
    <row r="7517" spans="1:24">
      <c r="A7517">
        <v>40339</v>
      </c>
      <c r="B7517" t="s">
        <v>3973</v>
      </c>
      <c r="C7517" s="1">
        <v>45526.471377314818</v>
      </c>
      <c r="D7517" s="1">
        <v>45526.608113425929</v>
      </c>
      <c r="E7517" s="3">
        <v>0.13680555555555557</v>
      </c>
      <c r="F7517">
        <v>29</v>
      </c>
      <c r="G7517" t="s">
        <v>36</v>
      </c>
      <c r="H7517">
        <v>15</v>
      </c>
      <c r="I7517" t="s">
        <v>82</v>
      </c>
      <c r="J7517">
        <v>29</v>
      </c>
      <c r="K7517" t="s">
        <v>36</v>
      </c>
      <c r="L7517">
        <v>16</v>
      </c>
      <c r="M7517" t="s">
        <v>43</v>
      </c>
      <c r="N7517" s="4" t="str">
        <f>IF(consolidado[[#This Row],[tempo]]&gt;consolidado[[#This Row],[prioridade_horas]],"Fora do prazo","Dentro do prazo estimado")</f>
        <v>Dentro do prazo estimado</v>
      </c>
      <c r="O7517" s="3">
        <v>0.33333333333333331</v>
      </c>
      <c r="P7517" t="s">
        <v>38</v>
      </c>
      <c r="Q7517">
        <v>3</v>
      </c>
      <c r="R7517" t="s">
        <v>33</v>
      </c>
      <c r="S7517">
        <v>16</v>
      </c>
      <c r="T7517" t="s">
        <v>43</v>
      </c>
      <c r="U7517">
        <v>56</v>
      </c>
      <c r="V7517" t="s">
        <v>40</v>
      </c>
      <c r="W7517">
        <v>5</v>
      </c>
      <c r="X7517" t="s">
        <v>41</v>
      </c>
    </row>
    <row r="7518" spans="1:24">
      <c r="A7518">
        <v>40340</v>
      </c>
      <c r="B7518" t="s">
        <v>31</v>
      </c>
      <c r="C7518" s="1">
        <v>45526.471631944441</v>
      </c>
      <c r="D7518" s="1">
        <v>45526.477337962962</v>
      </c>
      <c r="E7518" s="3">
        <v>5.5555555555555558E-3</v>
      </c>
      <c r="F7518">
        <v>34</v>
      </c>
      <c r="G7518" t="s">
        <v>25</v>
      </c>
      <c r="H7518">
        <v>30</v>
      </c>
      <c r="I7518" t="s">
        <v>81</v>
      </c>
      <c r="J7518">
        <v>30</v>
      </c>
      <c r="K7518" t="s">
        <v>81</v>
      </c>
      <c r="L7518">
        <v>4</v>
      </c>
      <c r="M7518" t="s">
        <v>94</v>
      </c>
      <c r="N7518" s="4" t="str">
        <f>IF(consolidado[[#This Row],[tempo]]&gt;consolidado[[#This Row],[prioridade_horas]],"Fora do prazo","Dentro do prazo estimado")</f>
        <v>Dentro do prazo estimado</v>
      </c>
      <c r="O7518" s="3">
        <v>1</v>
      </c>
      <c r="P7518" t="s">
        <v>27</v>
      </c>
      <c r="Q7518">
        <v>3</v>
      </c>
      <c r="R7518" t="s">
        <v>33</v>
      </c>
      <c r="S7518">
        <v>4</v>
      </c>
      <c r="T7518" t="s">
        <v>94</v>
      </c>
      <c r="U7518">
        <v>28</v>
      </c>
      <c r="V7518" t="s">
        <v>34</v>
      </c>
      <c r="W7518">
        <v>4</v>
      </c>
      <c r="X7518" t="s">
        <v>30</v>
      </c>
    </row>
    <row r="7519" spans="1:24">
      <c r="A7519">
        <v>40341</v>
      </c>
      <c r="B7519" t="s">
        <v>3974</v>
      </c>
      <c r="C7519" s="1">
        <v>45526.4762962963</v>
      </c>
      <c r="D7519" s="1">
        <v>45534.465381944443</v>
      </c>
      <c r="E7519" s="3">
        <v>2.2437499999999999</v>
      </c>
      <c r="F7519">
        <v>104</v>
      </c>
      <c r="G7519" t="s">
        <v>108</v>
      </c>
      <c r="H7519">
        <v>45</v>
      </c>
      <c r="I7519" t="s">
        <v>156</v>
      </c>
      <c r="J7519">
        <v>45</v>
      </c>
      <c r="K7519" t="s">
        <v>156</v>
      </c>
      <c r="L7519">
        <v>10</v>
      </c>
      <c r="M7519" t="s">
        <v>143</v>
      </c>
      <c r="N7519" s="4" t="str">
        <f>IF(consolidado[[#This Row],[tempo]]&gt;consolidado[[#This Row],[prioridade_horas]],"Fora do prazo","Dentro do prazo estimado")</f>
        <v>Fora do prazo</v>
      </c>
      <c r="O7519" s="3">
        <v>0.33333333333333331</v>
      </c>
      <c r="P7519" t="s">
        <v>38</v>
      </c>
      <c r="Q7519">
        <v>3</v>
      </c>
      <c r="R7519" t="s">
        <v>33</v>
      </c>
      <c r="S7519">
        <v>10</v>
      </c>
      <c r="T7519" t="s">
        <v>143</v>
      </c>
      <c r="U7519">
        <v>1</v>
      </c>
      <c r="V7519" t="s">
        <v>113</v>
      </c>
      <c r="W7519">
        <v>5</v>
      </c>
      <c r="X7519" t="s">
        <v>41</v>
      </c>
    </row>
    <row r="7520" spans="1:24">
      <c r="A7520">
        <v>40342</v>
      </c>
      <c r="B7520" t="s">
        <v>3975</v>
      </c>
      <c r="C7520" s="1">
        <v>45526.477210648147</v>
      </c>
      <c r="D7520" s="1">
        <v>45551.599895833337</v>
      </c>
      <c r="E7520" s="3">
        <v>6.5090277777777779</v>
      </c>
      <c r="F7520">
        <v>34</v>
      </c>
      <c r="G7520" t="s">
        <v>25</v>
      </c>
      <c r="H7520">
        <v>32</v>
      </c>
      <c r="I7520" t="s">
        <v>154</v>
      </c>
      <c r="J7520">
        <v>30</v>
      </c>
      <c r="K7520" t="s">
        <v>81</v>
      </c>
      <c r="L7520">
        <v>4</v>
      </c>
      <c r="M7520" t="s">
        <v>94</v>
      </c>
      <c r="N7520" s="4" t="str">
        <f>IF(consolidado[[#This Row],[tempo]]&gt;consolidado[[#This Row],[prioridade_horas]],"Fora do prazo","Dentro do prazo estimado")</f>
        <v>Fora do prazo</v>
      </c>
      <c r="O7520" s="3">
        <v>1</v>
      </c>
      <c r="P7520" t="s">
        <v>27</v>
      </c>
      <c r="Q7520">
        <v>6</v>
      </c>
      <c r="R7520" t="s">
        <v>28</v>
      </c>
      <c r="S7520">
        <v>4</v>
      </c>
      <c r="T7520" t="s">
        <v>94</v>
      </c>
      <c r="U7520">
        <v>20</v>
      </c>
      <c r="V7520" t="s">
        <v>1517</v>
      </c>
      <c r="W7520">
        <v>6</v>
      </c>
      <c r="X7520" t="s">
        <v>783</v>
      </c>
    </row>
    <row r="7521" spans="1:24">
      <c r="A7521">
        <v>40343</v>
      </c>
      <c r="B7521" t="s">
        <v>3976</v>
      </c>
      <c r="C7521" s="1">
        <v>45526.523611111108</v>
      </c>
      <c r="D7521" s="1">
        <v>45533.445370370369</v>
      </c>
      <c r="E7521" s="3">
        <v>1.8</v>
      </c>
      <c r="F7521">
        <v>29</v>
      </c>
      <c r="G7521" t="s">
        <v>36</v>
      </c>
      <c r="H7521">
        <v>29</v>
      </c>
      <c r="I7521" t="s">
        <v>36</v>
      </c>
      <c r="J7521">
        <v>29</v>
      </c>
      <c r="K7521" t="s">
        <v>36</v>
      </c>
      <c r="L7521">
        <v>11</v>
      </c>
      <c r="M7521" t="s">
        <v>37</v>
      </c>
      <c r="N7521" s="4" t="str">
        <f>IF(consolidado[[#This Row],[tempo]]&gt;consolidado[[#This Row],[prioridade_horas]],"Fora do prazo","Dentro do prazo estimado")</f>
        <v>Fora do prazo</v>
      </c>
      <c r="O7521" s="3">
        <v>0.33333333333333331</v>
      </c>
      <c r="P7521" t="s">
        <v>38</v>
      </c>
      <c r="Q7521">
        <v>3</v>
      </c>
      <c r="R7521" t="s">
        <v>33</v>
      </c>
      <c r="S7521">
        <v>11</v>
      </c>
      <c r="T7521" t="s">
        <v>37</v>
      </c>
      <c r="U7521">
        <v>56</v>
      </c>
      <c r="V7521" t="s">
        <v>40</v>
      </c>
      <c r="W7521">
        <v>5</v>
      </c>
      <c r="X7521" t="s">
        <v>41</v>
      </c>
    </row>
    <row r="7522" spans="1:24">
      <c r="A7522">
        <v>40344</v>
      </c>
      <c r="B7522" t="s">
        <v>2699</v>
      </c>
      <c r="C7522" s="1">
        <v>45526.527303240742</v>
      </c>
      <c r="D7522" s="1">
        <v>45526.61791666667</v>
      </c>
      <c r="E7522" s="3">
        <v>9.0277777777777776E-2</v>
      </c>
      <c r="F7522">
        <v>68</v>
      </c>
      <c r="G7522" t="s">
        <v>264</v>
      </c>
      <c r="H7522">
        <v>52</v>
      </c>
      <c r="I7522" t="s">
        <v>77</v>
      </c>
      <c r="J7522">
        <v>68</v>
      </c>
      <c r="K7522" t="s">
        <v>264</v>
      </c>
      <c r="L7522">
        <v>13</v>
      </c>
      <c r="M7522" t="s">
        <v>60</v>
      </c>
      <c r="N7522" s="4" t="str">
        <f>IF(consolidado[[#This Row],[tempo]]&gt;consolidado[[#This Row],[prioridade_horas]],"Fora do prazo","Dentro do prazo estimado")</f>
        <v>Dentro do prazo estimado</v>
      </c>
      <c r="O7522" s="3">
        <v>1</v>
      </c>
      <c r="P7522" t="s">
        <v>27</v>
      </c>
      <c r="Q7522">
        <v>3</v>
      </c>
      <c r="R7522" t="s">
        <v>33</v>
      </c>
      <c r="S7522">
        <v>16</v>
      </c>
      <c r="T7522" t="s">
        <v>43</v>
      </c>
      <c r="U7522">
        <v>25</v>
      </c>
      <c r="V7522" t="s">
        <v>90</v>
      </c>
      <c r="W7522">
        <v>2</v>
      </c>
      <c r="X7522" t="s">
        <v>105</v>
      </c>
    </row>
    <row r="7523" spans="1:24">
      <c r="A7523">
        <v>40345</v>
      </c>
      <c r="B7523" t="s">
        <v>3977</v>
      </c>
      <c r="C7523" s="1">
        <v>45526.53800925926</v>
      </c>
      <c r="D7523" s="1">
        <v>45534.544131944444</v>
      </c>
      <c r="E7523" s="3">
        <v>2.2604166666666665</v>
      </c>
      <c r="F7523">
        <v>34</v>
      </c>
      <c r="G7523" t="s">
        <v>25</v>
      </c>
      <c r="H7523">
        <v>104</v>
      </c>
      <c r="I7523" t="s">
        <v>108</v>
      </c>
      <c r="J7523">
        <v>26</v>
      </c>
      <c r="K7523" t="s">
        <v>268</v>
      </c>
      <c r="L7523">
        <v>8</v>
      </c>
      <c r="M7523" t="s">
        <v>110</v>
      </c>
      <c r="N7523" s="4" t="str">
        <f>IF(consolidado[[#This Row],[tempo]]&gt;consolidado[[#This Row],[prioridade_horas]],"Fora do prazo","Dentro do prazo estimado")</f>
        <v>Fora do prazo</v>
      </c>
      <c r="O7523" s="3">
        <v>1</v>
      </c>
      <c r="P7523" t="s">
        <v>27</v>
      </c>
      <c r="Q7523">
        <v>6</v>
      </c>
      <c r="R7523" t="s">
        <v>28</v>
      </c>
      <c r="S7523">
        <v>8</v>
      </c>
      <c r="T7523" t="s">
        <v>110</v>
      </c>
      <c r="U7523">
        <v>1</v>
      </c>
      <c r="V7523" t="s">
        <v>113</v>
      </c>
      <c r="W7523">
        <v>4</v>
      </c>
      <c r="X7523" t="s">
        <v>30</v>
      </c>
    </row>
    <row r="7524" spans="1:24">
      <c r="A7524">
        <v>40346</v>
      </c>
      <c r="B7524" t="s">
        <v>3978</v>
      </c>
      <c r="C7524" s="1">
        <v>45526.539201388892</v>
      </c>
      <c r="D7524" s="1">
        <v>45527.396215277775</v>
      </c>
      <c r="E7524" s="3">
        <v>0.2326388888888889</v>
      </c>
      <c r="F7524">
        <v>29</v>
      </c>
      <c r="G7524" t="s">
        <v>36</v>
      </c>
      <c r="H7524">
        <v>15</v>
      </c>
      <c r="I7524" t="s">
        <v>82</v>
      </c>
      <c r="J7524">
        <v>29</v>
      </c>
      <c r="K7524" t="s">
        <v>36</v>
      </c>
      <c r="L7524">
        <v>11</v>
      </c>
      <c r="M7524" t="s">
        <v>37</v>
      </c>
      <c r="N7524" s="4" t="str">
        <f>IF(consolidado[[#This Row],[tempo]]&gt;consolidado[[#This Row],[prioridade_horas]],"Fora do prazo","Dentro do prazo estimado")</f>
        <v>Dentro do prazo estimado</v>
      </c>
      <c r="O7524" s="3">
        <v>0.33333333333333331</v>
      </c>
      <c r="P7524" t="s">
        <v>38</v>
      </c>
      <c r="Q7524">
        <v>3</v>
      </c>
      <c r="R7524" t="s">
        <v>33</v>
      </c>
      <c r="S7524">
        <v>16</v>
      </c>
      <c r="T7524" t="s">
        <v>43</v>
      </c>
      <c r="U7524">
        <v>56</v>
      </c>
      <c r="V7524" t="s">
        <v>40</v>
      </c>
      <c r="W7524">
        <v>5</v>
      </c>
      <c r="X7524" t="s">
        <v>41</v>
      </c>
    </row>
    <row r="7525" spans="1:24">
      <c r="A7525">
        <v>40347</v>
      </c>
      <c r="B7525" t="s">
        <v>729</v>
      </c>
      <c r="C7525" s="1">
        <v>45526.543668981481</v>
      </c>
      <c r="D7525" s="1">
        <v>45526.606238425928</v>
      </c>
      <c r="E7525" s="3">
        <v>6.25E-2</v>
      </c>
      <c r="F7525">
        <v>18</v>
      </c>
      <c r="G7525" t="s">
        <v>158</v>
      </c>
      <c r="H7525">
        <v>49</v>
      </c>
      <c r="I7525" t="s">
        <v>42</v>
      </c>
      <c r="J7525">
        <v>18</v>
      </c>
      <c r="K7525" t="s">
        <v>158</v>
      </c>
      <c r="L7525">
        <v>16</v>
      </c>
      <c r="M7525" t="s">
        <v>43</v>
      </c>
      <c r="N7525" s="4" t="str">
        <f>IF(consolidado[[#This Row],[tempo]]&gt;consolidado[[#This Row],[prioridade_horas]],"Fora do prazo","Dentro do prazo estimado")</f>
        <v>Dentro do prazo estimado</v>
      </c>
      <c r="O7525" s="3">
        <v>0.33333333333333331</v>
      </c>
      <c r="P7525" t="s">
        <v>38</v>
      </c>
      <c r="Q7525">
        <v>3</v>
      </c>
      <c r="R7525" t="s">
        <v>33</v>
      </c>
      <c r="S7525">
        <v>16</v>
      </c>
      <c r="T7525" t="s">
        <v>43</v>
      </c>
      <c r="U7525">
        <v>56</v>
      </c>
      <c r="V7525" t="s">
        <v>40</v>
      </c>
      <c r="W7525">
        <v>5</v>
      </c>
      <c r="X7525" t="s">
        <v>41</v>
      </c>
    </row>
    <row r="7526" spans="1:24">
      <c r="A7526">
        <v>40348</v>
      </c>
      <c r="B7526" t="s">
        <v>3979</v>
      </c>
      <c r="C7526" s="1">
        <v>45526.545810185184</v>
      </c>
      <c r="D7526" s="1">
        <v>45567.625462962962</v>
      </c>
      <c r="E7526" s="3">
        <v>10.975</v>
      </c>
      <c r="F7526">
        <v>98</v>
      </c>
      <c r="G7526" t="s">
        <v>69</v>
      </c>
      <c r="H7526">
        <v>25</v>
      </c>
      <c r="I7526" t="s">
        <v>109</v>
      </c>
      <c r="J7526">
        <v>98</v>
      </c>
      <c r="K7526" t="s">
        <v>69</v>
      </c>
      <c r="L7526">
        <v>11</v>
      </c>
      <c r="M7526" t="s">
        <v>37</v>
      </c>
      <c r="N7526" s="4" t="str">
        <f>IF(consolidado[[#This Row],[tempo]]&gt;consolidado[[#This Row],[prioridade_horas]],"Fora do prazo","Dentro do prazo estimado")</f>
        <v>Fora do prazo</v>
      </c>
      <c r="O7526" s="3">
        <v>0.66666666666666663</v>
      </c>
      <c r="P7526" t="s">
        <v>70</v>
      </c>
      <c r="Q7526">
        <v>3</v>
      </c>
      <c r="R7526" t="s">
        <v>33</v>
      </c>
      <c r="S7526">
        <v>11</v>
      </c>
      <c r="T7526" t="s">
        <v>37</v>
      </c>
      <c r="U7526">
        <v>99</v>
      </c>
      <c r="V7526" t="s">
        <v>74</v>
      </c>
      <c r="W7526">
        <v>5</v>
      </c>
      <c r="X7526" t="s">
        <v>41</v>
      </c>
    </row>
    <row r="7527" spans="1:24">
      <c r="A7527">
        <v>40349</v>
      </c>
      <c r="B7527" t="s">
        <v>3980</v>
      </c>
      <c r="C7527" s="1">
        <v>45526.546400462961</v>
      </c>
      <c r="D7527" s="1">
        <v>45533.441944444443</v>
      </c>
      <c r="E7527" s="3">
        <v>1.7743055555555556</v>
      </c>
      <c r="F7527">
        <v>29</v>
      </c>
      <c r="G7527" t="s">
        <v>36</v>
      </c>
      <c r="H7527">
        <v>29</v>
      </c>
      <c r="I7527" t="s">
        <v>36</v>
      </c>
      <c r="J7527">
        <v>29</v>
      </c>
      <c r="K7527" t="s">
        <v>36</v>
      </c>
      <c r="L7527">
        <v>11</v>
      </c>
      <c r="M7527" t="s">
        <v>37</v>
      </c>
      <c r="N7527" s="4" t="str">
        <f>IF(consolidado[[#This Row],[tempo]]&gt;consolidado[[#This Row],[prioridade_horas]],"Fora do prazo","Dentro do prazo estimado")</f>
        <v>Fora do prazo</v>
      </c>
      <c r="O7527" s="3">
        <v>0.33333333333333331</v>
      </c>
      <c r="P7527" t="s">
        <v>38</v>
      </c>
      <c r="Q7527">
        <v>3</v>
      </c>
      <c r="R7527" t="s">
        <v>33</v>
      </c>
      <c r="S7527">
        <v>11</v>
      </c>
      <c r="T7527" t="s">
        <v>37</v>
      </c>
      <c r="U7527">
        <v>56</v>
      </c>
      <c r="V7527" t="s">
        <v>40</v>
      </c>
      <c r="W7527">
        <v>5</v>
      </c>
      <c r="X7527" t="s">
        <v>41</v>
      </c>
    </row>
    <row r="7528" spans="1:24">
      <c r="A7528">
        <v>40350</v>
      </c>
      <c r="B7528" t="s">
        <v>3312</v>
      </c>
      <c r="C7528" s="1">
        <v>45526.574560185189</v>
      </c>
      <c r="D7528" s="1">
        <v>45526.61515046296</v>
      </c>
      <c r="E7528" s="3">
        <v>4.027777777777778E-2</v>
      </c>
      <c r="F7528">
        <v>119</v>
      </c>
      <c r="G7528" t="s">
        <v>2814</v>
      </c>
      <c r="H7528">
        <v>52</v>
      </c>
      <c r="I7528" t="s">
        <v>77</v>
      </c>
      <c r="J7528">
        <v>119</v>
      </c>
      <c r="K7528" t="s">
        <v>2814</v>
      </c>
      <c r="L7528">
        <v>8</v>
      </c>
      <c r="M7528" t="s">
        <v>110</v>
      </c>
      <c r="N7528" s="4" t="str">
        <f>IF(consolidado[[#This Row],[tempo]]&gt;consolidado[[#This Row],[prioridade_horas]],"Fora do prazo","Dentro do prazo estimado")</f>
        <v>Dentro do prazo estimado</v>
      </c>
      <c r="O7528" s="3">
        <v>0.33333333333333331</v>
      </c>
      <c r="P7528" t="s">
        <v>38</v>
      </c>
      <c r="Q7528">
        <v>3</v>
      </c>
      <c r="R7528" t="s">
        <v>33</v>
      </c>
      <c r="S7528">
        <v>16</v>
      </c>
      <c r="T7528" t="s">
        <v>43</v>
      </c>
      <c r="U7528">
        <v>25</v>
      </c>
      <c r="V7528" t="s">
        <v>90</v>
      </c>
      <c r="W7528">
        <v>3</v>
      </c>
      <c r="X7528" t="s">
        <v>86</v>
      </c>
    </row>
    <row r="7529" spans="1:24">
      <c r="A7529">
        <v>40351</v>
      </c>
      <c r="B7529" t="s">
        <v>182</v>
      </c>
      <c r="C7529" s="1">
        <v>45526.57644675926</v>
      </c>
      <c r="D7529" s="1">
        <v>45526.588819444441</v>
      </c>
      <c r="E7529" s="3">
        <v>1.1805555555555555E-2</v>
      </c>
      <c r="F7529">
        <v>35</v>
      </c>
      <c r="G7529" t="s">
        <v>32</v>
      </c>
      <c r="H7529">
        <v>35</v>
      </c>
      <c r="I7529" t="s">
        <v>32</v>
      </c>
      <c r="J7529">
        <v>35</v>
      </c>
      <c r="K7529" t="s">
        <v>32</v>
      </c>
      <c r="L7529">
        <v>3</v>
      </c>
      <c r="M7529" t="s">
        <v>26</v>
      </c>
      <c r="N7529" s="4" t="str">
        <f>IF(consolidado[[#This Row],[tempo]]&gt;consolidado[[#This Row],[prioridade_horas]],"Fora do prazo","Dentro do prazo estimado")</f>
        <v>Dentro do prazo estimado</v>
      </c>
      <c r="O7529" s="3">
        <v>0.33333333333333331</v>
      </c>
      <c r="P7529" t="s">
        <v>38</v>
      </c>
      <c r="Q7529">
        <v>3</v>
      </c>
      <c r="R7529" t="s">
        <v>33</v>
      </c>
      <c r="S7529">
        <v>3</v>
      </c>
      <c r="T7529" t="s">
        <v>26</v>
      </c>
      <c r="U7529">
        <v>33</v>
      </c>
      <c r="V7529" t="s">
        <v>354</v>
      </c>
      <c r="W7529">
        <v>5</v>
      </c>
      <c r="X7529" t="s">
        <v>41</v>
      </c>
    </row>
    <row r="7530" spans="1:24">
      <c r="A7530">
        <v>40352</v>
      </c>
      <c r="B7530" t="s">
        <v>3981</v>
      </c>
      <c r="C7530" s="1">
        <v>45526.593645833331</v>
      </c>
      <c r="D7530" s="1">
        <v>45530.651909722219</v>
      </c>
      <c r="E7530" s="3">
        <v>0.80972222222222223</v>
      </c>
      <c r="F7530">
        <v>33</v>
      </c>
      <c r="G7530" t="s">
        <v>57</v>
      </c>
      <c r="H7530">
        <v>33</v>
      </c>
      <c r="I7530" t="s">
        <v>57</v>
      </c>
      <c r="J7530">
        <v>33</v>
      </c>
      <c r="K7530" t="s">
        <v>57</v>
      </c>
      <c r="L7530">
        <v>11</v>
      </c>
      <c r="M7530" t="s">
        <v>37</v>
      </c>
      <c r="N7530" s="4" t="str">
        <f>IF(consolidado[[#This Row],[tempo]]&gt;consolidado[[#This Row],[prioridade_horas]],"Fora do prazo","Dentro do prazo estimado")</f>
        <v>Fora do prazo</v>
      </c>
      <c r="O7530" s="3">
        <v>0.33333333333333331</v>
      </c>
      <c r="P7530" t="s">
        <v>38</v>
      </c>
      <c r="Q7530">
        <v>3</v>
      </c>
      <c r="R7530" t="s">
        <v>33</v>
      </c>
      <c r="S7530">
        <v>11</v>
      </c>
      <c r="T7530" t="s">
        <v>37</v>
      </c>
      <c r="U7530">
        <v>56</v>
      </c>
      <c r="V7530" t="s">
        <v>40</v>
      </c>
      <c r="W7530">
        <v>5</v>
      </c>
      <c r="X7530" t="s">
        <v>41</v>
      </c>
    </row>
    <row r="7531" spans="1:24">
      <c r="A7531">
        <v>40353</v>
      </c>
      <c r="B7531" t="s">
        <v>3982</v>
      </c>
      <c r="C7531" s="1">
        <v>45526.621921296297</v>
      </c>
      <c r="D7531" s="1">
        <v>45560.454675925925</v>
      </c>
      <c r="E7531" s="3">
        <v>8.8493055555555564</v>
      </c>
      <c r="F7531">
        <v>33</v>
      </c>
      <c r="G7531" t="s">
        <v>57</v>
      </c>
      <c r="H7531">
        <v>25</v>
      </c>
      <c r="I7531" t="s">
        <v>109</v>
      </c>
      <c r="J7531">
        <v>33</v>
      </c>
      <c r="K7531" t="s">
        <v>57</v>
      </c>
      <c r="L7531">
        <v>11</v>
      </c>
      <c r="M7531" t="s">
        <v>37</v>
      </c>
      <c r="N7531" s="4" t="str">
        <f>IF(consolidado[[#This Row],[tempo]]&gt;consolidado[[#This Row],[prioridade_horas]],"Fora do prazo","Dentro do prazo estimado")</f>
        <v>Fora do prazo</v>
      </c>
      <c r="O7531" s="3">
        <v>0.33333333333333331</v>
      </c>
      <c r="P7531" t="s">
        <v>38</v>
      </c>
      <c r="Q7531">
        <v>3</v>
      </c>
      <c r="R7531" t="s">
        <v>33</v>
      </c>
      <c r="S7531">
        <v>11</v>
      </c>
      <c r="T7531" t="s">
        <v>37</v>
      </c>
      <c r="U7531">
        <v>56</v>
      </c>
      <c r="V7531" t="s">
        <v>40</v>
      </c>
      <c r="W7531">
        <v>5</v>
      </c>
      <c r="X7531" t="s">
        <v>41</v>
      </c>
    </row>
    <row r="7532" spans="1:24">
      <c r="A7532">
        <v>40354</v>
      </c>
      <c r="B7532" t="s">
        <v>3983</v>
      </c>
      <c r="C7532" s="1">
        <v>45526.635416666664</v>
      </c>
      <c r="D7532" s="1">
        <v>45526.678784722222</v>
      </c>
      <c r="E7532" s="3">
        <v>4.3055555555555555E-2</v>
      </c>
      <c r="F7532">
        <v>29</v>
      </c>
      <c r="G7532" t="s">
        <v>36</v>
      </c>
      <c r="H7532">
        <v>49</v>
      </c>
      <c r="I7532" t="s">
        <v>42</v>
      </c>
      <c r="J7532">
        <v>29</v>
      </c>
      <c r="K7532" t="s">
        <v>36</v>
      </c>
      <c r="L7532">
        <v>11</v>
      </c>
      <c r="M7532" t="s">
        <v>37</v>
      </c>
      <c r="N7532" s="4" t="str">
        <f>IF(consolidado[[#This Row],[tempo]]&gt;consolidado[[#This Row],[prioridade_horas]],"Fora do prazo","Dentro do prazo estimado")</f>
        <v>Dentro do prazo estimado</v>
      </c>
      <c r="O7532" s="3">
        <v>0.33333333333333331</v>
      </c>
      <c r="P7532" t="s">
        <v>38</v>
      </c>
      <c r="Q7532">
        <v>3</v>
      </c>
      <c r="R7532" t="s">
        <v>33</v>
      </c>
      <c r="S7532">
        <v>16</v>
      </c>
      <c r="T7532" t="s">
        <v>43</v>
      </c>
      <c r="U7532">
        <v>56</v>
      </c>
      <c r="V7532" t="s">
        <v>40</v>
      </c>
      <c r="W7532">
        <v>5</v>
      </c>
      <c r="X7532" t="s">
        <v>41</v>
      </c>
    </row>
    <row r="7533" spans="1:24">
      <c r="A7533">
        <v>40355</v>
      </c>
      <c r="B7533" t="s">
        <v>2091</v>
      </c>
      <c r="C7533" s="1">
        <v>45526.648287037038</v>
      </c>
      <c r="D7533" s="1">
        <v>45539.66097222222</v>
      </c>
      <c r="E7533" s="3">
        <v>3.3937499999999998</v>
      </c>
      <c r="F7533">
        <v>98</v>
      </c>
      <c r="G7533" t="s">
        <v>69</v>
      </c>
      <c r="H7533">
        <v>33</v>
      </c>
      <c r="I7533" t="s">
        <v>57</v>
      </c>
      <c r="J7533">
        <v>98</v>
      </c>
      <c r="K7533" t="s">
        <v>69</v>
      </c>
      <c r="L7533">
        <v>11</v>
      </c>
      <c r="M7533" t="s">
        <v>37</v>
      </c>
      <c r="N7533" s="4" t="str">
        <f>IF(consolidado[[#This Row],[tempo]]&gt;consolidado[[#This Row],[prioridade_horas]],"Fora do prazo","Dentro do prazo estimado")</f>
        <v>Fora do prazo</v>
      </c>
      <c r="O7533" s="3">
        <v>0.66666666666666663</v>
      </c>
      <c r="P7533" t="s">
        <v>70</v>
      </c>
      <c r="Q7533">
        <v>3</v>
      </c>
      <c r="R7533" t="s">
        <v>33</v>
      </c>
      <c r="S7533">
        <v>11</v>
      </c>
      <c r="T7533" t="s">
        <v>37</v>
      </c>
      <c r="U7533">
        <v>101</v>
      </c>
      <c r="V7533" t="s">
        <v>215</v>
      </c>
      <c r="W7533">
        <v>5</v>
      </c>
      <c r="X7533" t="s">
        <v>41</v>
      </c>
    </row>
    <row r="7534" spans="1:24">
      <c r="A7534">
        <v>40356</v>
      </c>
      <c r="B7534" t="s">
        <v>3984</v>
      </c>
      <c r="C7534" s="1">
        <v>45526.651875000003</v>
      </c>
      <c r="D7534" s="1">
        <v>45547.457650462966</v>
      </c>
      <c r="E7534" s="3">
        <v>5.4416666666666664</v>
      </c>
      <c r="F7534">
        <v>62</v>
      </c>
      <c r="G7534" t="s">
        <v>45</v>
      </c>
      <c r="H7534">
        <v>45</v>
      </c>
      <c r="I7534" t="s">
        <v>156</v>
      </c>
      <c r="J7534">
        <v>62</v>
      </c>
      <c r="K7534" t="s">
        <v>45</v>
      </c>
      <c r="L7534">
        <v>10</v>
      </c>
      <c r="M7534" t="s">
        <v>143</v>
      </c>
      <c r="N7534" s="4" t="str">
        <f>IF(consolidado[[#This Row],[tempo]]&gt;consolidado[[#This Row],[prioridade_horas]],"Fora do prazo","Dentro do prazo estimado")</f>
        <v>Fora do prazo</v>
      </c>
      <c r="O7534" s="3">
        <v>0.33333333333333331</v>
      </c>
      <c r="P7534" t="s">
        <v>38</v>
      </c>
      <c r="Q7534">
        <v>3</v>
      </c>
      <c r="R7534" t="s">
        <v>33</v>
      </c>
      <c r="S7534">
        <v>10</v>
      </c>
      <c r="T7534" t="s">
        <v>143</v>
      </c>
      <c r="U7534">
        <v>1</v>
      </c>
      <c r="V7534" t="s">
        <v>113</v>
      </c>
      <c r="W7534">
        <v>5</v>
      </c>
      <c r="X7534" t="s">
        <v>41</v>
      </c>
    </row>
    <row r="7535" spans="1:24">
      <c r="A7535">
        <v>40357</v>
      </c>
      <c r="B7535" t="s">
        <v>3304</v>
      </c>
      <c r="C7535" s="1">
        <v>45526.696967592594</v>
      </c>
      <c r="D7535" s="1">
        <v>45539.638726851852</v>
      </c>
      <c r="E7535" s="3">
        <v>3.3229166666666665</v>
      </c>
      <c r="F7535">
        <v>111</v>
      </c>
      <c r="G7535" t="s">
        <v>99</v>
      </c>
      <c r="H7535">
        <v>111</v>
      </c>
      <c r="I7535" t="s">
        <v>99</v>
      </c>
      <c r="J7535">
        <v>111</v>
      </c>
      <c r="K7535" t="s">
        <v>99</v>
      </c>
      <c r="L7535">
        <v>12</v>
      </c>
      <c r="M7535" t="s">
        <v>83</v>
      </c>
      <c r="N7535" s="4" t="str">
        <f>IF(consolidado[[#This Row],[tempo]]&gt;consolidado[[#This Row],[prioridade_horas]],"Fora do prazo","Dentro do prazo estimado")</f>
        <v>Fora do prazo</v>
      </c>
      <c r="O7535" s="3">
        <v>0.33333333333333331</v>
      </c>
      <c r="P7535" t="s">
        <v>38</v>
      </c>
      <c r="Q7535">
        <v>3</v>
      </c>
      <c r="R7535" t="s">
        <v>33</v>
      </c>
      <c r="S7535">
        <v>1</v>
      </c>
      <c r="T7535" t="s">
        <v>66</v>
      </c>
      <c r="U7535">
        <v>30</v>
      </c>
      <c r="V7535" t="s">
        <v>514</v>
      </c>
      <c r="W7535">
        <v>5</v>
      </c>
      <c r="X7535" t="s">
        <v>41</v>
      </c>
    </row>
    <row r="7536" spans="1:24">
      <c r="A7536">
        <v>40358</v>
      </c>
      <c r="B7536" t="s">
        <v>1659</v>
      </c>
      <c r="C7536" s="1">
        <v>45526.699849537035</v>
      </c>
      <c r="D7536" s="1">
        <v>45527.37059027778</v>
      </c>
      <c r="E7536" s="3">
        <v>4.6527777777777779E-2</v>
      </c>
      <c r="F7536">
        <v>83</v>
      </c>
      <c r="G7536" t="s">
        <v>104</v>
      </c>
      <c r="H7536">
        <v>99</v>
      </c>
      <c r="I7536" t="s">
        <v>73</v>
      </c>
      <c r="J7536">
        <v>83</v>
      </c>
      <c r="K7536" t="s">
        <v>104</v>
      </c>
      <c r="L7536">
        <v>16</v>
      </c>
      <c r="M7536" t="s">
        <v>43</v>
      </c>
      <c r="N7536" s="4" t="str">
        <f>IF(consolidado[[#This Row],[tempo]]&gt;consolidado[[#This Row],[prioridade_horas]],"Fora do prazo","Dentro do prazo estimado")</f>
        <v>Dentro do prazo estimado</v>
      </c>
      <c r="O7536" s="3">
        <v>0.33333333333333331</v>
      </c>
      <c r="P7536" t="s">
        <v>38</v>
      </c>
      <c r="Q7536">
        <v>3</v>
      </c>
      <c r="R7536" t="s">
        <v>33</v>
      </c>
      <c r="S7536">
        <v>16</v>
      </c>
      <c r="T7536" t="s">
        <v>43</v>
      </c>
      <c r="U7536">
        <v>56</v>
      </c>
      <c r="V7536" t="s">
        <v>40</v>
      </c>
      <c r="W7536">
        <v>5</v>
      </c>
      <c r="X7536" t="s">
        <v>41</v>
      </c>
    </row>
    <row r="7537" spans="1:24">
      <c r="A7537">
        <v>40359</v>
      </c>
      <c r="B7537" t="s">
        <v>3985</v>
      </c>
      <c r="C7537" s="1">
        <v>45526.705439814818</v>
      </c>
      <c r="D7537" s="1">
        <v>45533.640150462961</v>
      </c>
      <c r="E7537" s="3">
        <v>1.8131944444444446</v>
      </c>
      <c r="F7537">
        <v>30</v>
      </c>
      <c r="G7537" t="s">
        <v>81</v>
      </c>
      <c r="H7537">
        <v>52</v>
      </c>
      <c r="I7537" t="s">
        <v>77</v>
      </c>
      <c r="J7537">
        <v>30</v>
      </c>
      <c r="K7537" t="s">
        <v>81</v>
      </c>
      <c r="L7537">
        <v>12</v>
      </c>
      <c r="M7537" t="s">
        <v>83</v>
      </c>
      <c r="N7537" s="4" t="str">
        <f>IF(consolidado[[#This Row],[tempo]]&gt;consolidado[[#This Row],[prioridade_horas]],"Fora do prazo","Dentro do prazo estimado")</f>
        <v>Dentro do prazo estimado</v>
      </c>
      <c r="O7537" s="3">
        <v>5</v>
      </c>
      <c r="P7537" t="s">
        <v>84</v>
      </c>
      <c r="Q7537">
        <v>3</v>
      </c>
      <c r="R7537" t="s">
        <v>33</v>
      </c>
      <c r="S7537">
        <v>16</v>
      </c>
      <c r="T7537" t="s">
        <v>43</v>
      </c>
      <c r="U7537">
        <v>28</v>
      </c>
      <c r="V7537" t="s">
        <v>34</v>
      </c>
      <c r="W7537">
        <v>3</v>
      </c>
      <c r="X7537" t="s">
        <v>86</v>
      </c>
    </row>
    <row r="7538" spans="1:24">
      <c r="A7538">
        <v>40360</v>
      </c>
      <c r="B7538" t="s">
        <v>1430</v>
      </c>
      <c r="C7538" s="1">
        <v>45526.708287037036</v>
      </c>
      <c r="D7538" s="1">
        <v>45530.460520833331</v>
      </c>
      <c r="E7538" s="3">
        <v>0.50416666666666665</v>
      </c>
      <c r="F7538">
        <v>30</v>
      </c>
      <c r="G7538" t="s">
        <v>81</v>
      </c>
      <c r="H7538">
        <v>30</v>
      </c>
      <c r="I7538" t="s">
        <v>81</v>
      </c>
      <c r="J7538">
        <v>30</v>
      </c>
      <c r="K7538" t="s">
        <v>81</v>
      </c>
      <c r="L7538">
        <v>12</v>
      </c>
      <c r="M7538" t="s">
        <v>83</v>
      </c>
      <c r="N7538" s="4" t="str">
        <f>IF(consolidado[[#This Row],[tempo]]&gt;consolidado[[#This Row],[prioridade_horas]],"Fora do prazo","Dentro do prazo estimado")</f>
        <v>Dentro do prazo estimado</v>
      </c>
      <c r="O7538" s="3">
        <v>5</v>
      </c>
      <c r="P7538" t="s">
        <v>84</v>
      </c>
      <c r="Q7538">
        <v>6</v>
      </c>
      <c r="R7538" t="s">
        <v>28</v>
      </c>
      <c r="S7538">
        <v>4</v>
      </c>
      <c r="T7538" t="s">
        <v>94</v>
      </c>
      <c r="U7538">
        <v>29</v>
      </c>
      <c r="V7538" t="s">
        <v>85</v>
      </c>
      <c r="W7538">
        <v>3</v>
      </c>
      <c r="X7538" t="s">
        <v>86</v>
      </c>
    </row>
    <row r="7539" spans="1:24">
      <c r="A7539">
        <v>40361</v>
      </c>
      <c r="B7539" t="s">
        <v>1948</v>
      </c>
      <c r="C7539" s="1">
        <v>45526.716377314813</v>
      </c>
      <c r="D7539" s="1">
        <v>45530.717106481483</v>
      </c>
      <c r="E7539" s="3">
        <v>0.75208333333333333</v>
      </c>
      <c r="F7539">
        <v>18</v>
      </c>
      <c r="G7539" t="s">
        <v>158</v>
      </c>
      <c r="H7539">
        <v>52</v>
      </c>
      <c r="I7539" t="s">
        <v>77</v>
      </c>
      <c r="J7539">
        <v>18</v>
      </c>
      <c r="K7539" t="s">
        <v>158</v>
      </c>
      <c r="L7539">
        <v>5</v>
      </c>
      <c r="M7539" t="s">
        <v>92</v>
      </c>
      <c r="N7539" s="4" t="str">
        <f>IF(consolidado[[#This Row],[tempo]]&gt;consolidado[[#This Row],[prioridade_horas]],"Fora do prazo","Dentro do prazo estimado")</f>
        <v>Dentro do prazo estimado</v>
      </c>
      <c r="O7539" s="3">
        <v>5</v>
      </c>
      <c r="P7539" t="s">
        <v>84</v>
      </c>
      <c r="Q7539">
        <v>3</v>
      </c>
      <c r="R7539" t="s">
        <v>33</v>
      </c>
      <c r="S7539">
        <v>16</v>
      </c>
      <c r="T7539" t="s">
        <v>43</v>
      </c>
      <c r="U7539">
        <v>28</v>
      </c>
      <c r="V7539" t="s">
        <v>34</v>
      </c>
      <c r="W7539">
        <v>3</v>
      </c>
      <c r="X7539" t="s">
        <v>86</v>
      </c>
    </row>
    <row r="7540" spans="1:24">
      <c r="A7540">
        <v>40362</v>
      </c>
      <c r="B7540" t="s">
        <v>3986</v>
      </c>
      <c r="C7540" s="1">
        <v>45526.718645833331</v>
      </c>
      <c r="D7540" s="1">
        <v>45540.436377314814</v>
      </c>
      <c r="E7540" s="3">
        <v>3.4750000000000001</v>
      </c>
      <c r="F7540">
        <v>68</v>
      </c>
      <c r="G7540" t="s">
        <v>264</v>
      </c>
      <c r="H7540">
        <v>68</v>
      </c>
      <c r="I7540" t="s">
        <v>264</v>
      </c>
      <c r="J7540">
        <v>68</v>
      </c>
      <c r="K7540" t="s">
        <v>264</v>
      </c>
      <c r="L7540">
        <v>21</v>
      </c>
      <c r="M7540" t="s">
        <v>265</v>
      </c>
      <c r="N7540" s="4" t="str">
        <f>IF(consolidado[[#This Row],[tempo]]&gt;consolidado[[#This Row],[prioridade_horas]],"Fora do prazo","Dentro do prazo estimado")</f>
        <v>Fora do prazo</v>
      </c>
      <c r="O7540" s="3">
        <v>1</v>
      </c>
      <c r="P7540" t="s">
        <v>27</v>
      </c>
      <c r="Q7540">
        <v>3</v>
      </c>
      <c r="R7540" t="s">
        <v>33</v>
      </c>
      <c r="S7540">
        <v>8</v>
      </c>
      <c r="T7540" t="s">
        <v>110</v>
      </c>
      <c r="U7540">
        <v>9</v>
      </c>
      <c r="V7540" t="s">
        <v>159</v>
      </c>
      <c r="W7540">
        <v>5</v>
      </c>
      <c r="X7540" t="s">
        <v>41</v>
      </c>
    </row>
    <row r="7541" spans="1:24">
      <c r="A7541">
        <v>40363</v>
      </c>
      <c r="B7541" t="s">
        <v>3987</v>
      </c>
      <c r="C7541" s="1">
        <v>45526.724583333336</v>
      </c>
      <c r="D7541" s="1">
        <v>45551.583287037036</v>
      </c>
      <c r="E7541" s="3">
        <v>6.2451388888888886</v>
      </c>
      <c r="F7541">
        <v>121</v>
      </c>
      <c r="G7541" t="s">
        <v>3988</v>
      </c>
      <c r="H7541">
        <v>54</v>
      </c>
      <c r="I7541" t="s">
        <v>186</v>
      </c>
      <c r="J7541">
        <v>54</v>
      </c>
      <c r="K7541" t="s">
        <v>186</v>
      </c>
      <c r="L7541">
        <v>18</v>
      </c>
      <c r="M7541" t="s">
        <v>187</v>
      </c>
      <c r="N7541" s="4" t="str">
        <f>IF(consolidado[[#This Row],[tempo]]&gt;consolidado[[#This Row],[prioridade_horas]],"Fora do prazo","Dentro do prazo estimado")</f>
        <v>Fora do prazo</v>
      </c>
      <c r="O7541" s="3">
        <v>1</v>
      </c>
      <c r="P7541" t="s">
        <v>27</v>
      </c>
      <c r="Q7541">
        <v>3</v>
      </c>
      <c r="R7541" t="s">
        <v>33</v>
      </c>
      <c r="S7541">
        <v>18</v>
      </c>
      <c r="T7541" t="s">
        <v>187</v>
      </c>
      <c r="U7541">
        <v>66</v>
      </c>
      <c r="V7541" t="s">
        <v>2104</v>
      </c>
      <c r="W7541">
        <v>5</v>
      </c>
      <c r="X7541" t="s">
        <v>41</v>
      </c>
    </row>
    <row r="7542" spans="1:24">
      <c r="A7542">
        <v>40364</v>
      </c>
      <c r="B7542" t="s">
        <v>3989</v>
      </c>
      <c r="C7542" s="1">
        <v>45526.726759259262</v>
      </c>
      <c r="D7542" s="1">
        <v>45530.685578703706</v>
      </c>
      <c r="E7542" s="3">
        <v>0.7104166666666667</v>
      </c>
      <c r="F7542">
        <v>74</v>
      </c>
      <c r="G7542" t="s">
        <v>101</v>
      </c>
      <c r="H7542">
        <v>52</v>
      </c>
      <c r="I7542" t="s">
        <v>77</v>
      </c>
      <c r="J7542">
        <v>74</v>
      </c>
      <c r="K7542" t="s">
        <v>101</v>
      </c>
      <c r="L7542">
        <v>12</v>
      </c>
      <c r="M7542" t="s">
        <v>83</v>
      </c>
      <c r="N7542" s="4" t="str">
        <f>IF(consolidado[[#This Row],[tempo]]&gt;consolidado[[#This Row],[prioridade_horas]],"Fora do prazo","Dentro do prazo estimado")</f>
        <v>Fora do prazo</v>
      </c>
      <c r="O7542" s="3">
        <v>0.33333333333333331</v>
      </c>
      <c r="P7542" t="s">
        <v>38</v>
      </c>
      <c r="Q7542">
        <v>3</v>
      </c>
      <c r="R7542" t="s">
        <v>33</v>
      </c>
      <c r="S7542">
        <v>16</v>
      </c>
      <c r="T7542" t="s">
        <v>43</v>
      </c>
      <c r="U7542">
        <v>29</v>
      </c>
      <c r="V7542" t="s">
        <v>85</v>
      </c>
      <c r="W7542">
        <v>5</v>
      </c>
      <c r="X7542" t="s">
        <v>41</v>
      </c>
    </row>
    <row r="7543" spans="1:24">
      <c r="A7543">
        <v>40365</v>
      </c>
      <c r="B7543" t="s">
        <v>1369</v>
      </c>
      <c r="C7543" s="1">
        <v>45526.728171296294</v>
      </c>
      <c r="D7543" s="1">
        <v>45546.441608796296</v>
      </c>
      <c r="E7543" s="3">
        <v>4.9729166666666664</v>
      </c>
      <c r="F7543">
        <v>111</v>
      </c>
      <c r="G7543" t="s">
        <v>99</v>
      </c>
      <c r="H7543">
        <v>111</v>
      </c>
      <c r="I7543" t="s">
        <v>99</v>
      </c>
      <c r="J7543">
        <v>111</v>
      </c>
      <c r="K7543" t="s">
        <v>99</v>
      </c>
      <c r="L7543">
        <v>27</v>
      </c>
      <c r="M7543" t="s">
        <v>59</v>
      </c>
      <c r="N7543" s="4" t="str">
        <f>IF(consolidado[[#This Row],[tempo]]&gt;consolidado[[#This Row],[prioridade_horas]],"Fora do prazo","Dentro do prazo estimado")</f>
        <v>Fora do prazo</v>
      </c>
      <c r="O7543" s="3">
        <v>0.33333333333333331</v>
      </c>
      <c r="P7543" t="s">
        <v>38</v>
      </c>
      <c r="Q7543">
        <v>3</v>
      </c>
      <c r="R7543" t="s">
        <v>33</v>
      </c>
      <c r="S7543">
        <v>1</v>
      </c>
      <c r="T7543" t="s">
        <v>66</v>
      </c>
      <c r="U7543">
        <v>10</v>
      </c>
      <c r="V7543" t="s">
        <v>352</v>
      </c>
      <c r="W7543">
        <v>5</v>
      </c>
      <c r="X7543" t="s">
        <v>41</v>
      </c>
    </row>
    <row r="7544" spans="1:24">
      <c r="A7544">
        <v>40366</v>
      </c>
      <c r="B7544" t="s">
        <v>3990</v>
      </c>
      <c r="C7544" s="1">
        <v>45527.403807870367</v>
      </c>
      <c r="D7544" s="1">
        <v>45530.453796296293</v>
      </c>
      <c r="E7544" s="3">
        <v>0.42569444444444443</v>
      </c>
      <c r="F7544">
        <v>25</v>
      </c>
      <c r="G7544" t="s">
        <v>109</v>
      </c>
      <c r="H7544">
        <v>15</v>
      </c>
      <c r="I7544" t="s">
        <v>82</v>
      </c>
      <c r="J7544">
        <v>25</v>
      </c>
      <c r="K7544" t="s">
        <v>109</v>
      </c>
      <c r="L7544">
        <v>11</v>
      </c>
      <c r="M7544" t="s">
        <v>37</v>
      </c>
      <c r="N7544" s="4" t="str">
        <f>IF(consolidado[[#This Row],[tempo]]&gt;consolidado[[#This Row],[prioridade_horas]],"Fora do prazo","Dentro do prazo estimado")</f>
        <v>Fora do prazo</v>
      </c>
      <c r="O7544" s="3">
        <v>0.33333333333333331</v>
      </c>
      <c r="P7544" t="s">
        <v>38</v>
      </c>
      <c r="Q7544">
        <v>3</v>
      </c>
      <c r="R7544" t="s">
        <v>33</v>
      </c>
      <c r="S7544">
        <v>16</v>
      </c>
      <c r="T7544" t="s">
        <v>43</v>
      </c>
      <c r="U7544">
        <v>56</v>
      </c>
      <c r="V7544" t="s">
        <v>40</v>
      </c>
      <c r="W7544">
        <v>5</v>
      </c>
      <c r="X7544" t="s">
        <v>41</v>
      </c>
    </row>
    <row r="7545" spans="1:24">
      <c r="A7545">
        <v>40367</v>
      </c>
      <c r="B7545" t="s">
        <v>431</v>
      </c>
      <c r="C7545" s="1">
        <v>45527.411354166667</v>
      </c>
      <c r="D7545" s="1">
        <v>45527.712245370371</v>
      </c>
      <c r="E7545" s="3">
        <v>0.30069444444444443</v>
      </c>
      <c r="F7545">
        <v>111</v>
      </c>
      <c r="G7545" t="s">
        <v>99</v>
      </c>
      <c r="H7545">
        <v>52</v>
      </c>
      <c r="I7545" t="s">
        <v>77</v>
      </c>
      <c r="J7545">
        <v>111</v>
      </c>
      <c r="K7545" t="s">
        <v>99</v>
      </c>
      <c r="L7545">
        <v>27</v>
      </c>
      <c r="M7545" t="s">
        <v>59</v>
      </c>
      <c r="N7545" s="4" t="str">
        <f>IF(consolidado[[#This Row],[tempo]]&gt;consolidado[[#This Row],[prioridade_horas]],"Fora do prazo","Dentro do prazo estimado")</f>
        <v>Dentro do prazo estimado</v>
      </c>
      <c r="O7545" s="3">
        <v>0.33333333333333331</v>
      </c>
      <c r="P7545" t="s">
        <v>38</v>
      </c>
      <c r="Q7545">
        <v>3</v>
      </c>
      <c r="R7545" t="s">
        <v>33</v>
      </c>
      <c r="S7545">
        <v>16</v>
      </c>
      <c r="T7545" t="s">
        <v>43</v>
      </c>
      <c r="U7545">
        <v>28</v>
      </c>
      <c r="V7545" t="s">
        <v>34</v>
      </c>
      <c r="W7545">
        <v>5</v>
      </c>
      <c r="X7545" t="s">
        <v>41</v>
      </c>
    </row>
    <row r="7546" spans="1:24">
      <c r="A7546">
        <v>40368</v>
      </c>
      <c r="B7546" t="s">
        <v>2254</v>
      </c>
      <c r="C7546" s="1">
        <v>45527.437337962961</v>
      </c>
      <c r="D7546" s="1">
        <v>45527.45412037037</v>
      </c>
      <c r="E7546" s="3">
        <v>1.6666666666666666E-2</v>
      </c>
      <c r="F7546">
        <v>55</v>
      </c>
      <c r="G7546" t="s">
        <v>127</v>
      </c>
      <c r="H7546">
        <v>98</v>
      </c>
      <c r="I7546" t="s">
        <v>69</v>
      </c>
      <c r="J7546">
        <v>55</v>
      </c>
      <c r="K7546" t="s">
        <v>127</v>
      </c>
      <c r="L7546">
        <v>11</v>
      </c>
      <c r="M7546" t="s">
        <v>37</v>
      </c>
      <c r="N7546" s="4" t="str">
        <f>IF(consolidado[[#This Row],[tempo]]&gt;consolidado[[#This Row],[prioridade_horas]],"Fora do prazo","Dentro do prazo estimado")</f>
        <v>Dentro do prazo estimado</v>
      </c>
      <c r="O7546" s="3">
        <v>0.33333333333333331</v>
      </c>
      <c r="P7546" t="s">
        <v>38</v>
      </c>
      <c r="Q7546">
        <v>3</v>
      </c>
      <c r="R7546" t="s">
        <v>33</v>
      </c>
      <c r="S7546">
        <v>11</v>
      </c>
      <c r="T7546" t="s">
        <v>37</v>
      </c>
      <c r="U7546">
        <v>56</v>
      </c>
      <c r="V7546" t="s">
        <v>40</v>
      </c>
      <c r="W7546">
        <v>5</v>
      </c>
      <c r="X7546" t="s">
        <v>41</v>
      </c>
    </row>
    <row r="7547" spans="1:24">
      <c r="A7547">
        <v>40369</v>
      </c>
      <c r="B7547" t="s">
        <v>657</v>
      </c>
      <c r="C7547" s="1">
        <v>45527.437974537039</v>
      </c>
      <c r="D7547" s="1">
        <v>45527.624571759261</v>
      </c>
      <c r="E7547" s="3">
        <v>0.18680555555555556</v>
      </c>
      <c r="F7547">
        <v>49</v>
      </c>
      <c r="G7547" t="s">
        <v>42</v>
      </c>
      <c r="H7547">
        <v>49</v>
      </c>
      <c r="I7547" t="s">
        <v>42</v>
      </c>
      <c r="J7547">
        <v>49</v>
      </c>
      <c r="K7547" t="s">
        <v>42</v>
      </c>
      <c r="L7547">
        <v>16</v>
      </c>
      <c r="M7547" t="s">
        <v>43</v>
      </c>
      <c r="N7547" s="4" t="str">
        <f>IF(consolidado[[#This Row],[tempo]]&gt;consolidado[[#This Row],[prioridade_horas]],"Fora do prazo","Dentro do prazo estimado")</f>
        <v>Dentro do prazo estimado</v>
      </c>
      <c r="O7547" s="3">
        <v>0.33333333333333331</v>
      </c>
      <c r="P7547" t="s">
        <v>38</v>
      </c>
      <c r="Q7547">
        <v>3</v>
      </c>
      <c r="R7547" t="s">
        <v>33</v>
      </c>
      <c r="S7547">
        <v>16</v>
      </c>
      <c r="T7547" t="s">
        <v>43</v>
      </c>
      <c r="U7547">
        <v>56</v>
      </c>
      <c r="V7547" t="s">
        <v>40</v>
      </c>
      <c r="W7547">
        <v>5</v>
      </c>
      <c r="X7547" t="s">
        <v>41</v>
      </c>
    </row>
    <row r="7548" spans="1:24">
      <c r="A7548">
        <v>40370</v>
      </c>
      <c r="B7548" t="s">
        <v>821</v>
      </c>
      <c r="C7548" s="1">
        <v>45527.438333333332</v>
      </c>
      <c r="D7548" s="1">
        <v>45527.637754629628</v>
      </c>
      <c r="E7548" s="3">
        <v>0.19930555555555557</v>
      </c>
      <c r="F7548">
        <v>55</v>
      </c>
      <c r="G7548" t="s">
        <v>127</v>
      </c>
      <c r="H7548">
        <v>31</v>
      </c>
      <c r="I7548" t="s">
        <v>54</v>
      </c>
      <c r="J7548">
        <v>55</v>
      </c>
      <c r="K7548" t="s">
        <v>127</v>
      </c>
      <c r="L7548">
        <v>11</v>
      </c>
      <c r="M7548" t="s">
        <v>37</v>
      </c>
      <c r="N7548" s="4" t="str">
        <f>IF(consolidado[[#This Row],[tempo]]&gt;consolidado[[#This Row],[prioridade_horas]],"Fora do prazo","Dentro do prazo estimado")</f>
        <v>Dentro do prazo estimado</v>
      </c>
      <c r="O7548" s="3">
        <v>0.33333333333333331</v>
      </c>
      <c r="P7548" t="s">
        <v>38</v>
      </c>
      <c r="Q7548">
        <v>3</v>
      </c>
      <c r="R7548" t="s">
        <v>33</v>
      </c>
      <c r="S7548">
        <v>11</v>
      </c>
      <c r="T7548" t="s">
        <v>37</v>
      </c>
      <c r="U7548">
        <v>56</v>
      </c>
      <c r="V7548" t="s">
        <v>40</v>
      </c>
      <c r="W7548">
        <v>5</v>
      </c>
      <c r="X7548" t="s">
        <v>41</v>
      </c>
    </row>
    <row r="7549" spans="1:24">
      <c r="A7549">
        <v>40371</v>
      </c>
      <c r="B7549" t="s">
        <v>550</v>
      </c>
      <c r="C7549" s="1">
        <v>45527.439155092594</v>
      </c>
      <c r="D7549" s="1">
        <v>45539.57640046296</v>
      </c>
      <c r="E7549" s="3">
        <v>3.1430555555555557</v>
      </c>
      <c r="F7549">
        <v>55</v>
      </c>
      <c r="G7549" t="s">
        <v>127</v>
      </c>
      <c r="H7549">
        <v>25</v>
      </c>
      <c r="I7549" t="s">
        <v>109</v>
      </c>
      <c r="J7549">
        <v>55</v>
      </c>
      <c r="K7549" t="s">
        <v>127</v>
      </c>
      <c r="L7549">
        <v>11</v>
      </c>
      <c r="M7549" t="s">
        <v>37</v>
      </c>
      <c r="N7549" s="4" t="str">
        <f>IF(consolidado[[#This Row],[tempo]]&gt;consolidado[[#This Row],[prioridade_horas]],"Fora do prazo","Dentro do prazo estimado")</f>
        <v>Fora do prazo</v>
      </c>
      <c r="O7549" s="3">
        <v>0.33333333333333331</v>
      </c>
      <c r="P7549" t="s">
        <v>38</v>
      </c>
      <c r="Q7549">
        <v>3</v>
      </c>
      <c r="R7549" t="s">
        <v>33</v>
      </c>
      <c r="S7549">
        <v>11</v>
      </c>
      <c r="T7549" t="s">
        <v>37</v>
      </c>
      <c r="U7549">
        <v>56</v>
      </c>
      <c r="V7549" t="s">
        <v>40</v>
      </c>
      <c r="W7549">
        <v>5</v>
      </c>
      <c r="X7549" t="s">
        <v>41</v>
      </c>
    </row>
    <row r="7550" spans="1:24">
      <c r="A7550">
        <v>40372</v>
      </c>
      <c r="B7550" t="s">
        <v>2255</v>
      </c>
      <c r="C7550" s="1">
        <v>45527.440659722219</v>
      </c>
      <c r="D7550" s="1">
        <v>45532.574594907404</v>
      </c>
      <c r="E7550" s="3">
        <v>1.2611111111111111</v>
      </c>
      <c r="F7550">
        <v>55</v>
      </c>
      <c r="G7550" t="s">
        <v>127</v>
      </c>
      <c r="H7550">
        <v>25</v>
      </c>
      <c r="I7550" t="s">
        <v>109</v>
      </c>
      <c r="J7550">
        <v>55</v>
      </c>
      <c r="K7550" t="s">
        <v>127</v>
      </c>
      <c r="L7550">
        <v>11</v>
      </c>
      <c r="M7550" t="s">
        <v>37</v>
      </c>
      <c r="N7550" s="4" t="str">
        <f>IF(consolidado[[#This Row],[tempo]]&gt;consolidado[[#This Row],[prioridade_horas]],"Fora do prazo","Dentro do prazo estimado")</f>
        <v>Fora do prazo</v>
      </c>
      <c r="O7550" s="3">
        <v>0.33333333333333331</v>
      </c>
      <c r="P7550" t="s">
        <v>38</v>
      </c>
      <c r="Q7550">
        <v>3</v>
      </c>
      <c r="R7550" t="s">
        <v>33</v>
      </c>
      <c r="S7550">
        <v>11</v>
      </c>
      <c r="T7550" t="s">
        <v>37</v>
      </c>
      <c r="U7550">
        <v>56</v>
      </c>
      <c r="V7550" t="s">
        <v>40</v>
      </c>
      <c r="W7550">
        <v>5</v>
      </c>
      <c r="X7550" t="s">
        <v>41</v>
      </c>
    </row>
    <row r="7551" spans="1:24">
      <c r="A7551">
        <v>40373</v>
      </c>
      <c r="B7551" t="s">
        <v>3991</v>
      </c>
      <c r="C7551" s="1">
        <v>45527.445833333331</v>
      </c>
      <c r="D7551" s="1">
        <v>45527.658912037034</v>
      </c>
      <c r="E7551" s="3">
        <v>0.21249999999999999</v>
      </c>
      <c r="F7551">
        <v>98</v>
      </c>
      <c r="G7551" t="s">
        <v>69</v>
      </c>
      <c r="H7551">
        <v>99</v>
      </c>
      <c r="I7551" t="s">
        <v>73</v>
      </c>
      <c r="J7551">
        <v>98</v>
      </c>
      <c r="K7551" t="s">
        <v>69</v>
      </c>
      <c r="L7551">
        <v>16</v>
      </c>
      <c r="M7551" t="s">
        <v>43</v>
      </c>
      <c r="N7551" s="4" t="str">
        <f>IF(consolidado[[#This Row],[tempo]]&gt;consolidado[[#This Row],[prioridade_horas]],"Fora do prazo","Dentro do prazo estimado")</f>
        <v>Dentro do prazo estimado</v>
      </c>
      <c r="O7551" s="3">
        <v>0.66666666666666663</v>
      </c>
      <c r="P7551" t="s">
        <v>70</v>
      </c>
      <c r="Q7551">
        <v>3</v>
      </c>
      <c r="R7551" t="s">
        <v>33</v>
      </c>
      <c r="S7551">
        <v>16</v>
      </c>
      <c r="T7551" t="s">
        <v>43</v>
      </c>
      <c r="U7551">
        <v>56</v>
      </c>
      <c r="V7551" t="s">
        <v>40</v>
      </c>
      <c r="W7551">
        <v>5</v>
      </c>
      <c r="X7551" t="s">
        <v>41</v>
      </c>
    </row>
    <row r="7552" spans="1:24">
      <c r="A7552">
        <v>40374</v>
      </c>
      <c r="B7552" t="s">
        <v>3992</v>
      </c>
      <c r="C7552" s="1">
        <v>45527.447048611109</v>
      </c>
      <c r="D7552" s="1">
        <v>45527.528136574074</v>
      </c>
      <c r="E7552" s="3">
        <v>8.1250000000000003E-2</v>
      </c>
      <c r="F7552">
        <v>98</v>
      </c>
      <c r="G7552" t="s">
        <v>69</v>
      </c>
      <c r="H7552">
        <v>29</v>
      </c>
      <c r="I7552" t="s">
        <v>36</v>
      </c>
      <c r="J7552">
        <v>29</v>
      </c>
      <c r="K7552" t="s">
        <v>36</v>
      </c>
      <c r="L7552">
        <v>11</v>
      </c>
      <c r="M7552" t="s">
        <v>37</v>
      </c>
      <c r="N7552" s="4" t="str">
        <f>IF(consolidado[[#This Row],[tempo]]&gt;consolidado[[#This Row],[prioridade_horas]],"Fora do prazo","Dentro do prazo estimado")</f>
        <v>Dentro do prazo estimado</v>
      </c>
      <c r="O7552" s="3">
        <v>0.66666666666666663</v>
      </c>
      <c r="P7552" t="s">
        <v>70</v>
      </c>
      <c r="Q7552">
        <v>3</v>
      </c>
      <c r="R7552" t="s">
        <v>33</v>
      </c>
      <c r="S7552">
        <v>11</v>
      </c>
      <c r="T7552" t="s">
        <v>37</v>
      </c>
      <c r="U7552">
        <v>15</v>
      </c>
      <c r="V7552" t="s">
        <v>37</v>
      </c>
      <c r="W7552">
        <v>5</v>
      </c>
      <c r="X7552" t="s">
        <v>41</v>
      </c>
    </row>
    <row r="7553" spans="1:24">
      <c r="A7553">
        <v>40375</v>
      </c>
      <c r="B7553" t="s">
        <v>902</v>
      </c>
      <c r="C7553" s="1">
        <v>45527.456712962965</v>
      </c>
      <c r="D7553" s="1">
        <v>45533.416666666664</v>
      </c>
      <c r="E7553" s="3">
        <v>1.4631944444444445</v>
      </c>
      <c r="F7553">
        <v>98</v>
      </c>
      <c r="G7553" t="s">
        <v>69</v>
      </c>
      <c r="H7553">
        <v>25</v>
      </c>
      <c r="I7553" t="s">
        <v>109</v>
      </c>
      <c r="J7553">
        <v>98</v>
      </c>
      <c r="K7553" t="s">
        <v>69</v>
      </c>
      <c r="L7553">
        <v>11</v>
      </c>
      <c r="M7553" t="s">
        <v>37</v>
      </c>
      <c r="N7553" s="4" t="str">
        <f>IF(consolidado[[#This Row],[tempo]]&gt;consolidado[[#This Row],[prioridade_horas]],"Fora do prazo","Dentro do prazo estimado")</f>
        <v>Fora do prazo</v>
      </c>
      <c r="O7553" s="3">
        <v>1</v>
      </c>
      <c r="P7553" t="s">
        <v>27</v>
      </c>
      <c r="Q7553">
        <v>3</v>
      </c>
      <c r="R7553" t="s">
        <v>33</v>
      </c>
      <c r="S7553">
        <v>11</v>
      </c>
      <c r="T7553" t="s">
        <v>37</v>
      </c>
      <c r="U7553">
        <v>99</v>
      </c>
      <c r="V7553" t="s">
        <v>74</v>
      </c>
      <c r="W7553">
        <v>5</v>
      </c>
      <c r="X7553" t="s">
        <v>41</v>
      </c>
    </row>
    <row r="7554" spans="1:24">
      <c r="A7554">
        <v>40376</v>
      </c>
      <c r="B7554" t="s">
        <v>3993</v>
      </c>
      <c r="C7554" s="1">
        <v>45527.466898148145</v>
      </c>
      <c r="D7554" s="1">
        <v>45533.363599537035</v>
      </c>
      <c r="E7554" s="3">
        <v>1.3993055555555556</v>
      </c>
      <c r="F7554">
        <v>91</v>
      </c>
      <c r="G7554" t="s">
        <v>237</v>
      </c>
      <c r="H7554">
        <v>91</v>
      </c>
      <c r="I7554" t="s">
        <v>237</v>
      </c>
      <c r="J7554">
        <v>91</v>
      </c>
      <c r="K7554" t="s">
        <v>237</v>
      </c>
      <c r="L7554">
        <v>3</v>
      </c>
      <c r="M7554" t="s">
        <v>26</v>
      </c>
      <c r="N7554" s="4" t="str">
        <f>IF(consolidado[[#This Row],[tempo]]&gt;consolidado[[#This Row],[prioridade_horas]],"Fora do prazo","Dentro do prazo estimado")</f>
        <v>Fora do prazo</v>
      </c>
      <c r="O7554" s="3">
        <v>0.66666666666666663</v>
      </c>
      <c r="P7554" t="s">
        <v>70</v>
      </c>
      <c r="Q7554">
        <v>3</v>
      </c>
      <c r="R7554" t="s">
        <v>33</v>
      </c>
      <c r="S7554">
        <v>27</v>
      </c>
      <c r="T7554" t="s">
        <v>59</v>
      </c>
      <c r="U7554">
        <v>33</v>
      </c>
      <c r="V7554" t="s">
        <v>354</v>
      </c>
      <c r="W7554">
        <v>5</v>
      </c>
      <c r="X7554" t="s">
        <v>41</v>
      </c>
    </row>
    <row r="7555" spans="1:24">
      <c r="A7555">
        <v>40377</v>
      </c>
      <c r="B7555" t="s">
        <v>3994</v>
      </c>
      <c r="C7555" s="1">
        <v>45527.469780092593</v>
      </c>
      <c r="D7555" s="1">
        <v>45527.688171296293</v>
      </c>
      <c r="E7555" s="3">
        <v>0.21805555555555556</v>
      </c>
      <c r="F7555">
        <v>71</v>
      </c>
      <c r="G7555" t="s">
        <v>361</v>
      </c>
      <c r="H7555">
        <v>52</v>
      </c>
      <c r="I7555" t="s">
        <v>77</v>
      </c>
      <c r="J7555">
        <v>71</v>
      </c>
      <c r="K7555" t="s">
        <v>361</v>
      </c>
      <c r="L7555">
        <v>12</v>
      </c>
      <c r="M7555" t="s">
        <v>83</v>
      </c>
      <c r="N7555" s="4" t="str">
        <f>IF(consolidado[[#This Row],[tempo]]&gt;consolidado[[#This Row],[prioridade_horas]],"Fora do prazo","Dentro do prazo estimado")</f>
        <v>Dentro do prazo estimado</v>
      </c>
      <c r="O7555" s="3">
        <v>1</v>
      </c>
      <c r="P7555" t="s">
        <v>27</v>
      </c>
      <c r="Q7555">
        <v>3</v>
      </c>
      <c r="R7555" t="s">
        <v>33</v>
      </c>
      <c r="S7555">
        <v>16</v>
      </c>
      <c r="T7555" t="s">
        <v>43</v>
      </c>
      <c r="U7555">
        <v>27</v>
      </c>
      <c r="V7555" t="s">
        <v>178</v>
      </c>
      <c r="W7555">
        <v>5</v>
      </c>
      <c r="X7555" t="s">
        <v>41</v>
      </c>
    </row>
    <row r="7556" spans="1:24">
      <c r="A7556">
        <v>40378</v>
      </c>
      <c r="B7556" t="s">
        <v>3995</v>
      </c>
      <c r="C7556" s="1">
        <v>45527.471643518518</v>
      </c>
      <c r="D7556" s="1">
        <v>45546.415625000001</v>
      </c>
      <c r="E7556" s="3">
        <v>4.8277777777777775</v>
      </c>
      <c r="F7556">
        <v>91</v>
      </c>
      <c r="G7556" t="s">
        <v>237</v>
      </c>
      <c r="H7556">
        <v>31</v>
      </c>
      <c r="I7556" t="s">
        <v>54</v>
      </c>
      <c r="J7556">
        <v>91</v>
      </c>
      <c r="K7556" t="s">
        <v>237</v>
      </c>
      <c r="L7556">
        <v>4</v>
      </c>
      <c r="M7556" t="s">
        <v>94</v>
      </c>
      <c r="N7556" s="4" t="str">
        <f>IF(consolidado[[#This Row],[tempo]]&gt;consolidado[[#This Row],[prioridade_horas]],"Fora do prazo","Dentro do prazo estimado")</f>
        <v>Fora do prazo</v>
      </c>
      <c r="O7556" s="3">
        <v>0.66666666666666663</v>
      </c>
      <c r="P7556" t="s">
        <v>70</v>
      </c>
      <c r="Q7556">
        <v>3</v>
      </c>
      <c r="R7556" t="s">
        <v>33</v>
      </c>
      <c r="S7556">
        <v>11</v>
      </c>
      <c r="T7556" t="s">
        <v>37</v>
      </c>
      <c r="U7556">
        <v>33</v>
      </c>
      <c r="V7556" t="s">
        <v>354</v>
      </c>
      <c r="W7556">
        <v>5</v>
      </c>
      <c r="X7556" t="s">
        <v>41</v>
      </c>
    </row>
    <row r="7557" spans="1:24">
      <c r="A7557">
        <v>40379</v>
      </c>
      <c r="B7557" t="s">
        <v>3996</v>
      </c>
      <c r="C7557" s="1">
        <v>45527.476921296293</v>
      </c>
      <c r="D7557" s="1">
        <v>45530.456087962964</v>
      </c>
      <c r="E7557" s="3">
        <v>0.35486111111111113</v>
      </c>
      <c r="F7557">
        <v>98</v>
      </c>
      <c r="G7557" t="s">
        <v>69</v>
      </c>
      <c r="H7557">
        <v>98</v>
      </c>
      <c r="I7557" t="s">
        <v>69</v>
      </c>
      <c r="J7557">
        <v>98</v>
      </c>
      <c r="K7557" t="s">
        <v>69</v>
      </c>
      <c r="L7557">
        <v>11</v>
      </c>
      <c r="M7557" t="s">
        <v>37</v>
      </c>
      <c r="N7557" s="4" t="str">
        <f>IF(consolidado[[#This Row],[tempo]]&gt;consolidado[[#This Row],[prioridade_horas]],"Fora do prazo","Dentro do prazo estimado")</f>
        <v>Dentro do prazo estimado</v>
      </c>
      <c r="O7557" s="3">
        <v>0.66666666666666663</v>
      </c>
      <c r="P7557" t="s">
        <v>70</v>
      </c>
      <c r="Q7557">
        <v>3</v>
      </c>
      <c r="R7557" t="s">
        <v>33</v>
      </c>
      <c r="S7557">
        <v>11</v>
      </c>
      <c r="T7557" t="s">
        <v>37</v>
      </c>
      <c r="U7557">
        <v>15</v>
      </c>
      <c r="V7557" t="s">
        <v>37</v>
      </c>
      <c r="W7557">
        <v>5</v>
      </c>
      <c r="X7557" t="s">
        <v>41</v>
      </c>
    </row>
    <row r="7558" spans="1:24">
      <c r="A7558">
        <v>40380</v>
      </c>
      <c r="B7558" t="s">
        <v>3997</v>
      </c>
      <c r="C7558" s="1">
        <v>45527.515046296299</v>
      </c>
      <c r="D7558" s="1">
        <v>45534.37327546296</v>
      </c>
      <c r="E7558" s="3">
        <v>1.7368055555555555</v>
      </c>
      <c r="F7558">
        <v>58</v>
      </c>
      <c r="G7558" t="s">
        <v>53</v>
      </c>
      <c r="H7558">
        <v>15</v>
      </c>
      <c r="I7558" t="s">
        <v>82</v>
      </c>
      <c r="J7558">
        <v>31</v>
      </c>
      <c r="K7558" t="s">
        <v>54</v>
      </c>
      <c r="L7558">
        <v>11</v>
      </c>
      <c r="M7558" t="s">
        <v>37</v>
      </c>
      <c r="N7558" s="4" t="str">
        <f>IF(consolidado[[#This Row],[tempo]]&gt;consolidado[[#This Row],[prioridade_horas]],"Fora do prazo","Dentro do prazo estimado")</f>
        <v>Fora do prazo</v>
      </c>
      <c r="O7558" s="3">
        <v>0.33333333333333331</v>
      </c>
      <c r="P7558" t="s">
        <v>38</v>
      </c>
      <c r="Q7558">
        <v>3</v>
      </c>
      <c r="R7558" t="s">
        <v>33</v>
      </c>
      <c r="S7558">
        <v>16</v>
      </c>
      <c r="T7558" t="s">
        <v>43</v>
      </c>
      <c r="U7558">
        <v>56</v>
      </c>
      <c r="V7558" t="s">
        <v>40</v>
      </c>
      <c r="W7558">
        <v>5</v>
      </c>
      <c r="X7558" t="s">
        <v>41</v>
      </c>
    </row>
    <row r="7559" spans="1:24">
      <c r="A7559">
        <v>40381</v>
      </c>
      <c r="B7559" t="s">
        <v>3998</v>
      </c>
      <c r="C7559" s="1">
        <v>45527.522141203706</v>
      </c>
      <c r="D7559" s="1">
        <v>45533.44871527778</v>
      </c>
      <c r="E7559" s="3">
        <v>1.429861111111111</v>
      </c>
      <c r="F7559">
        <v>29</v>
      </c>
      <c r="G7559" t="s">
        <v>36</v>
      </c>
      <c r="H7559">
        <v>29</v>
      </c>
      <c r="I7559" t="s">
        <v>36</v>
      </c>
      <c r="J7559">
        <v>29</v>
      </c>
      <c r="K7559" t="s">
        <v>36</v>
      </c>
      <c r="L7559">
        <v>11</v>
      </c>
      <c r="M7559" t="s">
        <v>37</v>
      </c>
      <c r="N7559" s="4" t="str">
        <f>IF(consolidado[[#This Row],[tempo]]&gt;consolidado[[#This Row],[prioridade_horas]],"Fora do prazo","Dentro do prazo estimado")</f>
        <v>Fora do prazo</v>
      </c>
      <c r="O7559" s="3">
        <v>0.33333333333333331</v>
      </c>
      <c r="P7559" t="s">
        <v>38</v>
      </c>
      <c r="Q7559">
        <v>3</v>
      </c>
      <c r="R7559" t="s">
        <v>33</v>
      </c>
      <c r="S7559">
        <v>11</v>
      </c>
      <c r="T7559" t="s">
        <v>37</v>
      </c>
      <c r="U7559">
        <v>56</v>
      </c>
      <c r="V7559" t="s">
        <v>40</v>
      </c>
      <c r="W7559">
        <v>5</v>
      </c>
      <c r="X7559" t="s">
        <v>41</v>
      </c>
    </row>
    <row r="7560" spans="1:24">
      <c r="A7560">
        <v>40382</v>
      </c>
      <c r="B7560" t="s">
        <v>598</v>
      </c>
      <c r="C7560" s="1">
        <v>45527.522916666669</v>
      </c>
      <c r="D7560" s="1">
        <v>45527.536030092589</v>
      </c>
      <c r="E7560" s="3">
        <v>1.2500000000000001E-2</v>
      </c>
      <c r="F7560">
        <v>95</v>
      </c>
      <c r="G7560" t="s">
        <v>599</v>
      </c>
      <c r="H7560">
        <v>114</v>
      </c>
      <c r="I7560" t="s">
        <v>1402</v>
      </c>
      <c r="J7560">
        <v>0</v>
      </c>
      <c r="K7560" t="s">
        <v>55</v>
      </c>
      <c r="L7560">
        <v>23</v>
      </c>
      <c r="M7560" t="s">
        <v>121</v>
      </c>
      <c r="N7560" s="4" t="str">
        <f>IF(consolidado[[#This Row],[tempo]]&gt;consolidado[[#This Row],[prioridade_horas]],"Fora do prazo","Dentro do prazo estimado")</f>
        <v>Dentro do prazo estimado</v>
      </c>
      <c r="O7560" s="3">
        <v>0.33333333333333331</v>
      </c>
      <c r="P7560" t="s">
        <v>38</v>
      </c>
      <c r="Q7560">
        <v>3</v>
      </c>
      <c r="R7560" t="s">
        <v>33</v>
      </c>
      <c r="S7560">
        <v>23</v>
      </c>
      <c r="T7560" t="s">
        <v>121</v>
      </c>
      <c r="U7560">
        <v>56</v>
      </c>
      <c r="V7560" t="s">
        <v>40</v>
      </c>
      <c r="W7560">
        <v>5</v>
      </c>
      <c r="X7560" t="s">
        <v>41</v>
      </c>
    </row>
    <row r="7561" spans="1:24">
      <c r="A7561">
        <v>40383</v>
      </c>
      <c r="B7561" t="s">
        <v>3999</v>
      </c>
      <c r="C7561" s="1">
        <v>45527.553622685184</v>
      </c>
      <c r="D7561" s="1">
        <v>45527.630532407406</v>
      </c>
      <c r="E7561" s="3">
        <v>7.6388888888888895E-2</v>
      </c>
      <c r="F7561">
        <v>119</v>
      </c>
      <c r="G7561" t="s">
        <v>2814</v>
      </c>
      <c r="H7561">
        <v>99</v>
      </c>
      <c r="I7561" t="s">
        <v>73</v>
      </c>
      <c r="J7561">
        <v>119</v>
      </c>
      <c r="K7561" t="s">
        <v>2814</v>
      </c>
      <c r="L7561">
        <v>8</v>
      </c>
      <c r="M7561" t="s">
        <v>110</v>
      </c>
      <c r="N7561" s="4" t="str">
        <f>IF(consolidado[[#This Row],[tempo]]&gt;consolidado[[#This Row],[prioridade_horas]],"Fora do prazo","Dentro do prazo estimado")</f>
        <v>Dentro do prazo estimado</v>
      </c>
      <c r="O7561" s="3">
        <v>0.33333333333333331</v>
      </c>
      <c r="P7561" t="s">
        <v>38</v>
      </c>
      <c r="Q7561">
        <v>3</v>
      </c>
      <c r="R7561" t="s">
        <v>33</v>
      </c>
      <c r="S7561">
        <v>16</v>
      </c>
      <c r="T7561" t="s">
        <v>43</v>
      </c>
      <c r="U7561">
        <v>25</v>
      </c>
      <c r="V7561" t="s">
        <v>90</v>
      </c>
      <c r="W7561">
        <v>3</v>
      </c>
      <c r="X7561" t="s">
        <v>86</v>
      </c>
    </row>
    <row r="7562" spans="1:24">
      <c r="A7562">
        <v>40384</v>
      </c>
      <c r="B7562" t="s">
        <v>162</v>
      </c>
      <c r="C7562" s="1">
        <v>45527.586956018517</v>
      </c>
      <c r="D7562" s="1">
        <v>45546.426423611112</v>
      </c>
      <c r="E7562" s="3">
        <v>4.7236111111111114</v>
      </c>
      <c r="F7562">
        <v>34</v>
      </c>
      <c r="G7562" t="s">
        <v>25</v>
      </c>
      <c r="H7562">
        <v>31</v>
      </c>
      <c r="I7562" t="s">
        <v>54</v>
      </c>
      <c r="J7562">
        <v>34</v>
      </c>
      <c r="K7562" t="s">
        <v>25</v>
      </c>
      <c r="L7562">
        <v>3</v>
      </c>
      <c r="M7562" t="s">
        <v>26</v>
      </c>
      <c r="N7562" s="4" t="str">
        <f>IF(consolidado[[#This Row],[tempo]]&gt;consolidado[[#This Row],[prioridade_horas]],"Fora do prazo","Dentro do prazo estimado")</f>
        <v>Fora do prazo</v>
      </c>
      <c r="O7562" s="3">
        <v>1</v>
      </c>
      <c r="P7562" t="s">
        <v>27</v>
      </c>
      <c r="Q7562">
        <v>3</v>
      </c>
      <c r="R7562" t="s">
        <v>33</v>
      </c>
      <c r="S7562">
        <v>11</v>
      </c>
      <c r="T7562" t="s">
        <v>37</v>
      </c>
      <c r="U7562">
        <v>109</v>
      </c>
      <c r="V7562" t="s">
        <v>163</v>
      </c>
      <c r="W7562">
        <v>4</v>
      </c>
      <c r="X7562" t="s">
        <v>30</v>
      </c>
    </row>
    <row r="7563" spans="1:24">
      <c r="A7563">
        <v>40385</v>
      </c>
      <c r="B7563" t="s">
        <v>4000</v>
      </c>
      <c r="C7563" s="1">
        <v>45527.587048611109</v>
      </c>
      <c r="D7563" s="1">
        <v>45537.380115740743</v>
      </c>
      <c r="E7563" s="3">
        <v>2.0472222222222221</v>
      </c>
      <c r="F7563">
        <v>25</v>
      </c>
      <c r="G7563" t="s">
        <v>109</v>
      </c>
      <c r="H7563">
        <v>25</v>
      </c>
      <c r="I7563" t="s">
        <v>109</v>
      </c>
      <c r="J7563">
        <v>25</v>
      </c>
      <c r="K7563" t="s">
        <v>109</v>
      </c>
      <c r="L7563">
        <v>27</v>
      </c>
      <c r="M7563" t="s">
        <v>59</v>
      </c>
      <c r="N7563" s="4" t="str">
        <f>IF(consolidado[[#This Row],[tempo]]&gt;consolidado[[#This Row],[prioridade_horas]],"Fora do prazo","Dentro do prazo estimado")</f>
        <v>Fora do prazo</v>
      </c>
      <c r="O7563" s="3">
        <v>0.33333333333333331</v>
      </c>
      <c r="P7563" t="s">
        <v>38</v>
      </c>
      <c r="Q7563">
        <v>3</v>
      </c>
      <c r="R7563" t="s">
        <v>33</v>
      </c>
      <c r="S7563">
        <v>11</v>
      </c>
      <c r="T7563" t="s">
        <v>37</v>
      </c>
      <c r="U7563">
        <v>56</v>
      </c>
      <c r="V7563" t="s">
        <v>40</v>
      </c>
      <c r="W7563">
        <v>5</v>
      </c>
      <c r="X7563" t="s">
        <v>41</v>
      </c>
    </row>
    <row r="7564" spans="1:24">
      <c r="A7564">
        <v>40386</v>
      </c>
      <c r="B7564" t="s">
        <v>693</v>
      </c>
      <c r="C7564" s="1">
        <v>45527.592280092591</v>
      </c>
      <c r="D7564" s="1">
        <v>45538.496516203704</v>
      </c>
      <c r="E7564" s="3">
        <v>2.5340277777777778</v>
      </c>
      <c r="F7564">
        <v>34</v>
      </c>
      <c r="G7564" t="s">
        <v>25</v>
      </c>
      <c r="H7564">
        <v>34</v>
      </c>
      <c r="I7564" t="s">
        <v>25</v>
      </c>
      <c r="J7564">
        <v>34</v>
      </c>
      <c r="K7564" t="s">
        <v>25</v>
      </c>
      <c r="L7564">
        <v>3</v>
      </c>
      <c r="M7564" t="s">
        <v>26</v>
      </c>
      <c r="N7564" s="4" t="str">
        <f>IF(consolidado[[#This Row],[tempo]]&gt;consolidado[[#This Row],[prioridade_horas]],"Fora do prazo","Dentro do prazo estimado")</f>
        <v>Fora do prazo</v>
      </c>
      <c r="O7564" s="3">
        <v>1</v>
      </c>
      <c r="P7564" t="s">
        <v>27</v>
      </c>
      <c r="Q7564">
        <v>3</v>
      </c>
      <c r="R7564" t="s">
        <v>33</v>
      </c>
      <c r="S7564">
        <v>3</v>
      </c>
      <c r="T7564" t="s">
        <v>26</v>
      </c>
      <c r="U7564">
        <v>14</v>
      </c>
      <c r="V7564" t="s">
        <v>323</v>
      </c>
      <c r="W7564">
        <v>4</v>
      </c>
      <c r="X7564" t="s">
        <v>30</v>
      </c>
    </row>
    <row r="7565" spans="1:24">
      <c r="A7565">
        <v>40387</v>
      </c>
      <c r="B7565" t="s">
        <v>337</v>
      </c>
      <c r="C7565" s="1">
        <v>45527.598981481482</v>
      </c>
      <c r="D7565" s="1">
        <v>45551.43472222222</v>
      </c>
      <c r="E7565" s="3">
        <v>5.8472222222222223</v>
      </c>
      <c r="F7565">
        <v>34</v>
      </c>
      <c r="G7565" t="s">
        <v>25</v>
      </c>
      <c r="H7565">
        <v>49</v>
      </c>
      <c r="I7565" t="s">
        <v>42</v>
      </c>
      <c r="J7565">
        <v>74</v>
      </c>
      <c r="K7565" t="s">
        <v>101</v>
      </c>
      <c r="L7565">
        <v>1</v>
      </c>
      <c r="M7565" t="s">
        <v>66</v>
      </c>
      <c r="N7565" s="4" t="str">
        <f>IF(consolidado[[#This Row],[tempo]]&gt;consolidado[[#This Row],[prioridade_horas]],"Fora do prazo","Dentro do prazo estimado")</f>
        <v>Fora do prazo</v>
      </c>
      <c r="O7565" s="3">
        <v>1</v>
      </c>
      <c r="P7565" t="s">
        <v>27</v>
      </c>
      <c r="Q7565">
        <v>3</v>
      </c>
      <c r="R7565" t="s">
        <v>33</v>
      </c>
      <c r="S7565">
        <v>16</v>
      </c>
      <c r="T7565" t="s">
        <v>43</v>
      </c>
      <c r="U7565">
        <v>27</v>
      </c>
      <c r="V7565" t="s">
        <v>178</v>
      </c>
      <c r="W7565">
        <v>4</v>
      </c>
      <c r="X7565" t="s">
        <v>30</v>
      </c>
    </row>
    <row r="7566" spans="1:24">
      <c r="A7566">
        <v>40388</v>
      </c>
      <c r="B7566" t="s">
        <v>31</v>
      </c>
      <c r="C7566" s="1">
        <v>45527.610601851855</v>
      </c>
      <c r="D7566" s="1">
        <v>45534.374583333331</v>
      </c>
      <c r="E7566" s="3">
        <v>1.6423611111111112</v>
      </c>
      <c r="F7566">
        <v>34</v>
      </c>
      <c r="G7566" t="s">
        <v>25</v>
      </c>
      <c r="H7566">
        <v>18</v>
      </c>
      <c r="I7566" t="s">
        <v>158</v>
      </c>
      <c r="J7566">
        <v>18</v>
      </c>
      <c r="K7566" t="s">
        <v>158</v>
      </c>
      <c r="L7566">
        <v>5</v>
      </c>
      <c r="M7566" t="s">
        <v>92</v>
      </c>
      <c r="N7566" s="4" t="str">
        <f>IF(consolidado[[#This Row],[tempo]]&gt;consolidado[[#This Row],[prioridade_horas]],"Fora do prazo","Dentro do prazo estimado")</f>
        <v>Fora do prazo</v>
      </c>
      <c r="O7566" s="3">
        <v>1</v>
      </c>
      <c r="P7566" t="s">
        <v>27</v>
      </c>
      <c r="Q7566">
        <v>6</v>
      </c>
      <c r="R7566" t="s">
        <v>28</v>
      </c>
      <c r="S7566">
        <v>5</v>
      </c>
      <c r="T7566" t="s">
        <v>92</v>
      </c>
      <c r="U7566">
        <v>28</v>
      </c>
      <c r="V7566" t="s">
        <v>34</v>
      </c>
      <c r="W7566">
        <v>4</v>
      </c>
      <c r="X7566" t="s">
        <v>30</v>
      </c>
    </row>
    <row r="7567" spans="1:24">
      <c r="A7567">
        <v>40389</v>
      </c>
      <c r="B7567" t="s">
        <v>4001</v>
      </c>
      <c r="C7567" s="1">
        <v>45527.630266203705</v>
      </c>
      <c r="D7567" s="1">
        <v>45530.422442129631</v>
      </c>
      <c r="E7567" s="3">
        <v>0.16805555555555557</v>
      </c>
      <c r="F7567">
        <v>31</v>
      </c>
      <c r="G7567" t="s">
        <v>54</v>
      </c>
      <c r="H7567">
        <v>99</v>
      </c>
      <c r="I7567" t="s">
        <v>73</v>
      </c>
      <c r="J7567">
        <v>31</v>
      </c>
      <c r="K7567" t="s">
        <v>54</v>
      </c>
      <c r="L7567">
        <v>11</v>
      </c>
      <c r="M7567" t="s">
        <v>37</v>
      </c>
      <c r="N7567" s="4" t="str">
        <f>IF(consolidado[[#This Row],[tempo]]&gt;consolidado[[#This Row],[prioridade_horas]],"Fora do prazo","Dentro do prazo estimado")</f>
        <v>Dentro do prazo estimado</v>
      </c>
      <c r="O7567" s="3">
        <v>0.33333333333333331</v>
      </c>
      <c r="P7567" t="s">
        <v>38</v>
      </c>
      <c r="Q7567">
        <v>3</v>
      </c>
      <c r="R7567" t="s">
        <v>33</v>
      </c>
      <c r="S7567">
        <v>16</v>
      </c>
      <c r="T7567" t="s">
        <v>43</v>
      </c>
      <c r="U7567">
        <v>56</v>
      </c>
      <c r="V7567" t="s">
        <v>40</v>
      </c>
      <c r="W7567">
        <v>5</v>
      </c>
      <c r="X7567" t="s">
        <v>41</v>
      </c>
    </row>
    <row r="7568" spans="1:24">
      <c r="A7568">
        <v>40390</v>
      </c>
      <c r="B7568" t="s">
        <v>150</v>
      </c>
      <c r="C7568" s="1">
        <v>45527.632303240738</v>
      </c>
      <c r="D7568" s="1">
        <v>45534.693877314814</v>
      </c>
      <c r="E7568" s="3">
        <v>1.9402777777777778</v>
      </c>
      <c r="F7568">
        <v>34</v>
      </c>
      <c r="G7568" t="s">
        <v>25</v>
      </c>
      <c r="H7568">
        <v>19</v>
      </c>
      <c r="I7568" t="s">
        <v>91</v>
      </c>
      <c r="J7568">
        <v>34</v>
      </c>
      <c r="K7568" t="s">
        <v>25</v>
      </c>
      <c r="L7568">
        <v>3</v>
      </c>
      <c r="M7568" t="s">
        <v>26</v>
      </c>
      <c r="N7568" s="4" t="str">
        <f>IF(consolidado[[#This Row],[tempo]]&gt;consolidado[[#This Row],[prioridade_horas]],"Fora do prazo","Dentro do prazo estimado")</f>
        <v>Fora do prazo</v>
      </c>
      <c r="O7568" s="3">
        <v>1</v>
      </c>
      <c r="P7568" t="s">
        <v>27</v>
      </c>
      <c r="Q7568">
        <v>3</v>
      </c>
      <c r="R7568" t="s">
        <v>33</v>
      </c>
      <c r="S7568">
        <v>5</v>
      </c>
      <c r="T7568" t="s">
        <v>92</v>
      </c>
      <c r="U7568">
        <v>29</v>
      </c>
      <c r="V7568" t="s">
        <v>85</v>
      </c>
      <c r="W7568">
        <v>4</v>
      </c>
      <c r="X7568" t="s">
        <v>30</v>
      </c>
    </row>
    <row r="7569" spans="1:24">
      <c r="A7569">
        <v>40391</v>
      </c>
      <c r="B7569" t="s">
        <v>2459</v>
      </c>
      <c r="C7569" s="1">
        <v>45527.634618055556</v>
      </c>
      <c r="D7569" s="1">
        <v>45537.372407407405</v>
      </c>
      <c r="E7569" s="3">
        <v>1.992361111111111</v>
      </c>
      <c r="F7569">
        <v>34</v>
      </c>
      <c r="G7569" t="s">
        <v>25</v>
      </c>
      <c r="H7569">
        <v>34</v>
      </c>
      <c r="I7569" t="s">
        <v>25</v>
      </c>
      <c r="J7569">
        <v>34</v>
      </c>
      <c r="K7569" t="s">
        <v>25</v>
      </c>
      <c r="L7569">
        <v>3</v>
      </c>
      <c r="M7569" t="s">
        <v>26</v>
      </c>
      <c r="N7569" s="4" t="str">
        <f>IF(consolidado[[#This Row],[tempo]]&gt;consolidado[[#This Row],[prioridade_horas]],"Fora do prazo","Dentro do prazo estimado")</f>
        <v>Fora do prazo</v>
      </c>
      <c r="O7569" s="3">
        <v>1</v>
      </c>
      <c r="P7569" t="s">
        <v>27</v>
      </c>
      <c r="Q7569">
        <v>3</v>
      </c>
      <c r="R7569" t="s">
        <v>33</v>
      </c>
      <c r="S7569">
        <v>3</v>
      </c>
      <c r="T7569" t="s">
        <v>26</v>
      </c>
      <c r="U7569">
        <v>5</v>
      </c>
      <c r="V7569" t="s">
        <v>545</v>
      </c>
      <c r="W7569">
        <v>4</v>
      </c>
      <c r="X7569" t="s">
        <v>30</v>
      </c>
    </row>
    <row r="7570" spans="1:24">
      <c r="A7570">
        <v>40392</v>
      </c>
      <c r="B7570" t="s">
        <v>4002</v>
      </c>
      <c r="C7570" s="1">
        <v>45527.638611111113</v>
      </c>
      <c r="D7570" s="1">
        <v>45530.359861111108</v>
      </c>
      <c r="E7570" s="3">
        <v>9.7222222222222224E-2</v>
      </c>
      <c r="F7570">
        <v>83</v>
      </c>
      <c r="G7570" t="s">
        <v>104</v>
      </c>
      <c r="H7570">
        <v>99</v>
      </c>
      <c r="I7570" t="s">
        <v>73</v>
      </c>
      <c r="J7570">
        <v>83</v>
      </c>
      <c r="K7570" t="s">
        <v>104</v>
      </c>
      <c r="L7570">
        <v>16</v>
      </c>
      <c r="M7570" t="s">
        <v>43</v>
      </c>
      <c r="N7570" s="4" t="str">
        <f>IF(consolidado[[#This Row],[tempo]]&gt;consolidado[[#This Row],[prioridade_horas]],"Fora do prazo","Dentro do prazo estimado")</f>
        <v>Dentro do prazo estimado</v>
      </c>
      <c r="O7570" s="3">
        <v>0.66666666666666663</v>
      </c>
      <c r="P7570" t="s">
        <v>70</v>
      </c>
      <c r="Q7570">
        <v>3</v>
      </c>
      <c r="R7570" t="s">
        <v>33</v>
      </c>
      <c r="S7570">
        <v>16</v>
      </c>
      <c r="T7570" t="s">
        <v>43</v>
      </c>
      <c r="U7570">
        <v>56</v>
      </c>
      <c r="V7570" t="s">
        <v>40</v>
      </c>
      <c r="W7570">
        <v>5</v>
      </c>
      <c r="X7570" t="s">
        <v>41</v>
      </c>
    </row>
    <row r="7571" spans="1:24">
      <c r="A7571">
        <v>40393</v>
      </c>
      <c r="B7571" t="s">
        <v>554</v>
      </c>
      <c r="C7571" s="1">
        <v>45527.652326388888</v>
      </c>
      <c r="D7571" s="1">
        <v>45530.49082175926</v>
      </c>
      <c r="E7571" s="3">
        <v>0.21388888888888888</v>
      </c>
      <c r="F7571">
        <v>19</v>
      </c>
      <c r="G7571" t="s">
        <v>91</v>
      </c>
      <c r="H7571">
        <v>52</v>
      </c>
      <c r="I7571" t="s">
        <v>77</v>
      </c>
      <c r="J7571">
        <v>19</v>
      </c>
      <c r="K7571" t="s">
        <v>91</v>
      </c>
      <c r="L7571">
        <v>5</v>
      </c>
      <c r="M7571" t="s">
        <v>92</v>
      </c>
      <c r="N7571" s="4" t="str">
        <f>IF(consolidado[[#This Row],[tempo]]&gt;consolidado[[#This Row],[prioridade_horas]],"Fora do prazo","Dentro do prazo estimado")</f>
        <v>Dentro do prazo estimado</v>
      </c>
      <c r="O7571" s="3">
        <v>1.6666666666666667</v>
      </c>
      <c r="P7571" t="s">
        <v>125</v>
      </c>
      <c r="Q7571">
        <v>3</v>
      </c>
      <c r="R7571" t="s">
        <v>33</v>
      </c>
      <c r="S7571">
        <v>16</v>
      </c>
      <c r="T7571" t="s">
        <v>43</v>
      </c>
      <c r="U7571">
        <v>28</v>
      </c>
      <c r="V7571" t="s">
        <v>34</v>
      </c>
      <c r="W7571">
        <v>2</v>
      </c>
      <c r="X7571" t="s">
        <v>105</v>
      </c>
    </row>
    <row r="7572" spans="1:24">
      <c r="A7572">
        <v>40394</v>
      </c>
      <c r="B7572" t="s">
        <v>4003</v>
      </c>
      <c r="C7572" s="1">
        <v>45527.656006944446</v>
      </c>
      <c r="D7572" s="1">
        <v>45533.425625000003</v>
      </c>
      <c r="E7572" s="3">
        <v>1.2722222222222221</v>
      </c>
      <c r="F7572">
        <v>98</v>
      </c>
      <c r="G7572" t="s">
        <v>69</v>
      </c>
      <c r="H7572">
        <v>98</v>
      </c>
      <c r="I7572" t="s">
        <v>69</v>
      </c>
      <c r="J7572">
        <v>98</v>
      </c>
      <c r="K7572" t="s">
        <v>69</v>
      </c>
      <c r="L7572">
        <v>11</v>
      </c>
      <c r="M7572" t="s">
        <v>37</v>
      </c>
      <c r="N7572" s="4" t="str">
        <f>IF(consolidado[[#This Row],[tempo]]&gt;consolidado[[#This Row],[prioridade_horas]],"Fora do prazo","Dentro do prazo estimado")</f>
        <v>Fora do prazo</v>
      </c>
      <c r="O7572" s="3">
        <v>0.66666666666666663</v>
      </c>
      <c r="P7572" t="s">
        <v>70</v>
      </c>
      <c r="Q7572">
        <v>3</v>
      </c>
      <c r="R7572" t="s">
        <v>33</v>
      </c>
      <c r="S7572">
        <v>11</v>
      </c>
      <c r="T7572" t="s">
        <v>37</v>
      </c>
      <c r="U7572">
        <v>99</v>
      </c>
      <c r="V7572" t="s">
        <v>74</v>
      </c>
      <c r="W7572">
        <v>5</v>
      </c>
      <c r="X7572" t="s">
        <v>41</v>
      </c>
    </row>
    <row r="7573" spans="1:24">
      <c r="A7573">
        <v>40395</v>
      </c>
      <c r="B7573" t="s">
        <v>4004</v>
      </c>
      <c r="C7573" s="1">
        <v>45527.663055555553</v>
      </c>
      <c r="D7573" s="1">
        <v>45530.521874999999</v>
      </c>
      <c r="E7573" s="3">
        <v>0.23472222222222222</v>
      </c>
      <c r="F7573">
        <v>98</v>
      </c>
      <c r="G7573" t="s">
        <v>69</v>
      </c>
      <c r="H7573">
        <v>98</v>
      </c>
      <c r="I7573" t="s">
        <v>69</v>
      </c>
      <c r="J7573">
        <v>98</v>
      </c>
      <c r="K7573" t="s">
        <v>69</v>
      </c>
      <c r="L7573">
        <v>11</v>
      </c>
      <c r="M7573" t="s">
        <v>37</v>
      </c>
      <c r="N7573" s="4" t="str">
        <f>IF(consolidado[[#This Row],[tempo]]&gt;consolidado[[#This Row],[prioridade_horas]],"Fora do prazo","Dentro do prazo estimado")</f>
        <v>Dentro do prazo estimado</v>
      </c>
      <c r="O7573" s="3">
        <v>0.66666666666666663</v>
      </c>
      <c r="P7573" t="s">
        <v>70</v>
      </c>
      <c r="Q7573">
        <v>3</v>
      </c>
      <c r="R7573" t="s">
        <v>33</v>
      </c>
      <c r="S7573">
        <v>11</v>
      </c>
      <c r="T7573" t="s">
        <v>37</v>
      </c>
      <c r="U7573">
        <v>99</v>
      </c>
      <c r="V7573" t="s">
        <v>74</v>
      </c>
      <c r="W7573">
        <v>5</v>
      </c>
      <c r="X7573" t="s">
        <v>41</v>
      </c>
    </row>
    <row r="7574" spans="1:24">
      <c r="A7574">
        <v>40396</v>
      </c>
      <c r="B7574" t="s">
        <v>4005</v>
      </c>
      <c r="C7574" s="1">
        <v>45527.66375</v>
      </c>
      <c r="D7574" s="1">
        <v>45547.458287037036</v>
      </c>
      <c r="E7574" s="3">
        <v>5.0541666666666663</v>
      </c>
      <c r="F7574">
        <v>62</v>
      </c>
      <c r="G7574" t="s">
        <v>45</v>
      </c>
      <c r="H7574">
        <v>45</v>
      </c>
      <c r="I7574" t="s">
        <v>156</v>
      </c>
      <c r="J7574">
        <v>62</v>
      </c>
      <c r="K7574" t="s">
        <v>45</v>
      </c>
      <c r="L7574">
        <v>10</v>
      </c>
      <c r="M7574" t="s">
        <v>143</v>
      </c>
      <c r="N7574" s="4" t="str">
        <f>IF(consolidado[[#This Row],[tempo]]&gt;consolidado[[#This Row],[prioridade_horas]],"Fora do prazo","Dentro do prazo estimado")</f>
        <v>Fora do prazo</v>
      </c>
      <c r="O7574" s="3">
        <v>5</v>
      </c>
      <c r="P7574" t="s">
        <v>84</v>
      </c>
      <c r="Q7574">
        <v>3</v>
      </c>
      <c r="R7574" t="s">
        <v>33</v>
      </c>
      <c r="S7574">
        <v>10</v>
      </c>
      <c r="T7574" t="s">
        <v>143</v>
      </c>
      <c r="U7574">
        <v>56</v>
      </c>
      <c r="V7574" t="s">
        <v>40</v>
      </c>
      <c r="W7574">
        <v>5</v>
      </c>
      <c r="X7574" t="s">
        <v>41</v>
      </c>
    </row>
    <row r="7575" spans="1:24">
      <c r="A7575">
        <v>40397</v>
      </c>
      <c r="B7575" t="s">
        <v>324</v>
      </c>
      <c r="C7575" s="1">
        <v>45527.666759259257</v>
      </c>
      <c r="D7575" s="1">
        <v>45540.688842592594</v>
      </c>
      <c r="E7575" s="3">
        <v>3.4027777777777777</v>
      </c>
      <c r="F7575">
        <v>34</v>
      </c>
      <c r="G7575" t="s">
        <v>25</v>
      </c>
      <c r="H7575">
        <v>30</v>
      </c>
      <c r="I7575" t="s">
        <v>81</v>
      </c>
      <c r="J7575">
        <v>30</v>
      </c>
      <c r="K7575" t="s">
        <v>81</v>
      </c>
      <c r="L7575">
        <v>4</v>
      </c>
      <c r="M7575" t="s">
        <v>94</v>
      </c>
      <c r="N7575" s="4" t="str">
        <f>IF(consolidado[[#This Row],[tempo]]&gt;consolidado[[#This Row],[prioridade_horas]],"Fora do prazo","Dentro do prazo estimado")</f>
        <v>Fora do prazo</v>
      </c>
      <c r="O7575" s="3">
        <v>1</v>
      </c>
      <c r="P7575" t="s">
        <v>27</v>
      </c>
      <c r="Q7575">
        <v>6</v>
      </c>
      <c r="R7575" t="s">
        <v>28</v>
      </c>
      <c r="S7575">
        <v>4</v>
      </c>
      <c r="T7575" t="s">
        <v>94</v>
      </c>
      <c r="U7575">
        <v>32</v>
      </c>
      <c r="V7575" t="s">
        <v>183</v>
      </c>
      <c r="W7575">
        <v>4</v>
      </c>
      <c r="X7575" t="s">
        <v>30</v>
      </c>
    </row>
    <row r="7576" spans="1:24">
      <c r="A7576">
        <v>40398</v>
      </c>
      <c r="B7576" t="s">
        <v>1581</v>
      </c>
      <c r="C7576" s="1">
        <v>45527.671087962961</v>
      </c>
      <c r="D7576" s="1">
        <v>45530.449953703705</v>
      </c>
      <c r="E7576" s="3">
        <v>0.15416666666666667</v>
      </c>
      <c r="F7576">
        <v>55</v>
      </c>
      <c r="G7576" t="s">
        <v>127</v>
      </c>
      <c r="H7576">
        <v>55</v>
      </c>
      <c r="I7576" t="s">
        <v>127</v>
      </c>
      <c r="J7576">
        <v>0</v>
      </c>
      <c r="K7576" t="s">
        <v>55</v>
      </c>
      <c r="L7576">
        <v>16</v>
      </c>
      <c r="M7576" t="s">
        <v>43</v>
      </c>
      <c r="N7576" s="4" t="str">
        <f>IF(consolidado[[#This Row],[tempo]]&gt;consolidado[[#This Row],[prioridade_horas]],"Fora do prazo","Dentro do prazo estimado")</f>
        <v>Dentro do prazo estimado</v>
      </c>
      <c r="O7576" s="3">
        <v>0.33333333333333331</v>
      </c>
      <c r="P7576" t="s">
        <v>38</v>
      </c>
      <c r="Q7576">
        <v>3</v>
      </c>
      <c r="R7576" t="s">
        <v>33</v>
      </c>
      <c r="S7576">
        <v>13</v>
      </c>
      <c r="T7576" t="s">
        <v>60</v>
      </c>
      <c r="U7576">
        <v>56</v>
      </c>
      <c r="V7576" t="s">
        <v>40</v>
      </c>
      <c r="W7576">
        <v>5</v>
      </c>
      <c r="X7576" t="s">
        <v>41</v>
      </c>
    </row>
    <row r="7577" spans="1:24">
      <c r="A7577">
        <v>40399</v>
      </c>
      <c r="B7577" t="s">
        <v>31</v>
      </c>
      <c r="C7577" s="1">
        <v>45527.674189814818</v>
      </c>
      <c r="D7577" s="1">
        <v>45573.53806712963</v>
      </c>
      <c r="E7577" s="3">
        <v>11.886111111111111</v>
      </c>
      <c r="F7577">
        <v>34</v>
      </c>
      <c r="G7577" t="s">
        <v>25</v>
      </c>
      <c r="H7577">
        <v>69</v>
      </c>
      <c r="I7577" t="s">
        <v>65</v>
      </c>
      <c r="J7577">
        <v>69</v>
      </c>
      <c r="K7577" t="s">
        <v>65</v>
      </c>
      <c r="L7577">
        <v>1</v>
      </c>
      <c r="M7577" t="s">
        <v>66</v>
      </c>
      <c r="N7577" s="4" t="str">
        <f>IF(consolidado[[#This Row],[tempo]]&gt;consolidado[[#This Row],[prioridade_horas]],"Fora do prazo","Dentro do prazo estimado")</f>
        <v>Fora do prazo</v>
      </c>
      <c r="O7577" s="3">
        <v>1</v>
      </c>
      <c r="P7577" t="s">
        <v>27</v>
      </c>
      <c r="Q7577">
        <v>6</v>
      </c>
      <c r="R7577" t="s">
        <v>28</v>
      </c>
      <c r="S7577">
        <v>1</v>
      </c>
      <c r="T7577" t="s">
        <v>66</v>
      </c>
      <c r="U7577">
        <v>28</v>
      </c>
      <c r="V7577" t="s">
        <v>34</v>
      </c>
      <c r="W7577">
        <v>4</v>
      </c>
      <c r="X7577" t="s">
        <v>30</v>
      </c>
    </row>
    <row r="7578" spans="1:24">
      <c r="A7578">
        <v>40400</v>
      </c>
      <c r="B7578" t="s">
        <v>31</v>
      </c>
      <c r="C7578" s="1">
        <v>45527.685879629629</v>
      </c>
      <c r="D7578" s="1">
        <v>45530.480138888888</v>
      </c>
      <c r="E7578" s="3">
        <v>0.1701388888888889</v>
      </c>
      <c r="F7578">
        <v>35</v>
      </c>
      <c r="G7578" t="s">
        <v>32</v>
      </c>
      <c r="H7578">
        <v>35</v>
      </c>
      <c r="I7578" t="s">
        <v>32</v>
      </c>
      <c r="J7578">
        <v>35</v>
      </c>
      <c r="K7578" t="s">
        <v>32</v>
      </c>
      <c r="L7578">
        <v>3</v>
      </c>
      <c r="M7578" t="s">
        <v>26</v>
      </c>
      <c r="N7578" s="4" t="str">
        <f>IF(consolidado[[#This Row],[tempo]]&gt;consolidado[[#This Row],[prioridade_horas]],"Fora do prazo","Dentro do prazo estimado")</f>
        <v>Dentro do prazo estimado</v>
      </c>
      <c r="O7578" s="3">
        <v>1.6666666666666667</v>
      </c>
      <c r="P7578" t="s">
        <v>125</v>
      </c>
      <c r="Q7578">
        <v>6</v>
      </c>
      <c r="R7578" t="s">
        <v>28</v>
      </c>
      <c r="S7578">
        <v>3</v>
      </c>
      <c r="T7578" t="s">
        <v>26</v>
      </c>
      <c r="U7578">
        <v>28</v>
      </c>
      <c r="V7578" t="s">
        <v>34</v>
      </c>
      <c r="W7578">
        <v>3</v>
      </c>
      <c r="X7578" t="s">
        <v>86</v>
      </c>
    </row>
    <row r="7579" spans="1:24">
      <c r="A7579">
        <v>40401</v>
      </c>
      <c r="B7579" t="s">
        <v>31</v>
      </c>
      <c r="C7579" s="1">
        <v>45530.37636574074</v>
      </c>
      <c r="D7579" s="1">
        <v>45531.615069444444</v>
      </c>
      <c r="E7579" s="3">
        <v>0.61458333333333337</v>
      </c>
      <c r="F7579">
        <v>34</v>
      </c>
      <c r="G7579" t="s">
        <v>25</v>
      </c>
      <c r="H7579">
        <v>52</v>
      </c>
      <c r="I7579" t="s">
        <v>77</v>
      </c>
      <c r="J7579">
        <v>35</v>
      </c>
      <c r="K7579" t="s">
        <v>32</v>
      </c>
      <c r="L7579">
        <v>3</v>
      </c>
      <c r="M7579" t="s">
        <v>26</v>
      </c>
      <c r="N7579" s="4" t="str">
        <f>IF(consolidado[[#This Row],[tempo]]&gt;consolidado[[#This Row],[prioridade_horas]],"Fora do prazo","Dentro do prazo estimado")</f>
        <v>Dentro do prazo estimado</v>
      </c>
      <c r="O7579" s="3">
        <v>1</v>
      </c>
      <c r="P7579" t="s">
        <v>27</v>
      </c>
      <c r="Q7579">
        <v>3</v>
      </c>
      <c r="R7579" t="s">
        <v>33</v>
      </c>
      <c r="S7579">
        <v>16</v>
      </c>
      <c r="T7579" t="s">
        <v>43</v>
      </c>
      <c r="U7579">
        <v>28</v>
      </c>
      <c r="V7579" t="s">
        <v>34</v>
      </c>
      <c r="W7579">
        <v>4</v>
      </c>
      <c r="X7579" t="s">
        <v>30</v>
      </c>
    </row>
    <row r="7580" spans="1:24">
      <c r="A7580">
        <v>40402</v>
      </c>
      <c r="B7580" t="s">
        <v>2997</v>
      </c>
      <c r="C7580" s="1">
        <v>45530.387152777781</v>
      </c>
      <c r="D7580" s="1">
        <v>45531.495046296295</v>
      </c>
      <c r="E7580" s="3">
        <v>0.48333333333333334</v>
      </c>
      <c r="F7580">
        <v>25</v>
      </c>
      <c r="G7580" t="s">
        <v>109</v>
      </c>
      <c r="H7580">
        <v>25</v>
      </c>
      <c r="I7580" t="s">
        <v>109</v>
      </c>
      <c r="J7580">
        <v>25</v>
      </c>
      <c r="K7580" t="s">
        <v>109</v>
      </c>
      <c r="L7580">
        <v>11</v>
      </c>
      <c r="M7580" t="s">
        <v>37</v>
      </c>
      <c r="N7580" s="4" t="str">
        <f>IF(consolidado[[#This Row],[tempo]]&gt;consolidado[[#This Row],[prioridade_horas]],"Fora do prazo","Dentro do prazo estimado")</f>
        <v>Fora do prazo</v>
      </c>
      <c r="O7580" s="3">
        <v>0.33333333333333331</v>
      </c>
      <c r="P7580" t="s">
        <v>38</v>
      </c>
      <c r="Q7580">
        <v>3</v>
      </c>
      <c r="R7580" t="s">
        <v>33</v>
      </c>
      <c r="S7580">
        <v>11</v>
      </c>
      <c r="T7580" t="s">
        <v>37</v>
      </c>
      <c r="U7580">
        <v>56</v>
      </c>
      <c r="V7580" t="s">
        <v>40</v>
      </c>
      <c r="W7580">
        <v>5</v>
      </c>
      <c r="X7580" t="s">
        <v>41</v>
      </c>
    </row>
    <row r="7581" spans="1:24">
      <c r="A7581">
        <v>40403</v>
      </c>
      <c r="B7581" t="s">
        <v>4006</v>
      </c>
      <c r="C7581" s="1">
        <v>45530.390300925923</v>
      </c>
      <c r="D7581" s="1">
        <v>45530.414537037039</v>
      </c>
      <c r="E7581" s="3">
        <v>2.361111111111111E-2</v>
      </c>
      <c r="F7581">
        <v>71</v>
      </c>
      <c r="G7581" t="s">
        <v>361</v>
      </c>
      <c r="H7581">
        <v>71</v>
      </c>
      <c r="I7581" t="s">
        <v>361</v>
      </c>
      <c r="J7581">
        <v>71</v>
      </c>
      <c r="K7581" t="s">
        <v>361</v>
      </c>
      <c r="L7581">
        <v>27</v>
      </c>
      <c r="M7581" t="s">
        <v>59</v>
      </c>
      <c r="N7581" s="4" t="str">
        <f>IF(consolidado[[#This Row],[tempo]]&gt;consolidado[[#This Row],[prioridade_horas]],"Fora do prazo","Dentro do prazo estimado")</f>
        <v>Dentro do prazo estimado</v>
      </c>
      <c r="O7581" s="3">
        <v>0.33333333333333331</v>
      </c>
      <c r="P7581" t="s">
        <v>38</v>
      </c>
      <c r="Q7581">
        <v>3</v>
      </c>
      <c r="R7581" t="s">
        <v>33</v>
      </c>
      <c r="S7581">
        <v>27</v>
      </c>
      <c r="T7581" t="s">
        <v>59</v>
      </c>
      <c r="U7581">
        <v>56</v>
      </c>
      <c r="V7581" t="s">
        <v>40</v>
      </c>
      <c r="W7581">
        <v>5</v>
      </c>
      <c r="X7581" t="s">
        <v>41</v>
      </c>
    </row>
    <row r="7582" spans="1:24">
      <c r="A7582">
        <v>40404</v>
      </c>
      <c r="B7582" t="s">
        <v>4007</v>
      </c>
      <c r="C7582" s="1">
        <v>45530.393796296295</v>
      </c>
      <c r="D7582" s="1">
        <v>45531.49496527778</v>
      </c>
      <c r="E7582" s="3">
        <v>0.47638888888888886</v>
      </c>
      <c r="F7582">
        <v>25</v>
      </c>
      <c r="G7582" t="s">
        <v>109</v>
      </c>
      <c r="H7582">
        <v>25</v>
      </c>
      <c r="I7582" t="s">
        <v>109</v>
      </c>
      <c r="J7582">
        <v>25</v>
      </c>
      <c r="K7582" t="s">
        <v>109</v>
      </c>
      <c r="L7582">
        <v>11</v>
      </c>
      <c r="M7582" t="s">
        <v>37</v>
      </c>
      <c r="N7582" s="4" t="str">
        <f>IF(consolidado[[#This Row],[tempo]]&gt;consolidado[[#This Row],[prioridade_horas]],"Fora do prazo","Dentro do prazo estimado")</f>
        <v>Fora do prazo</v>
      </c>
      <c r="O7582" s="3">
        <v>0.33333333333333331</v>
      </c>
      <c r="P7582" t="s">
        <v>38</v>
      </c>
      <c r="Q7582">
        <v>3</v>
      </c>
      <c r="R7582" t="s">
        <v>33</v>
      </c>
      <c r="S7582">
        <v>11</v>
      </c>
      <c r="T7582" t="s">
        <v>37</v>
      </c>
      <c r="U7582">
        <v>56</v>
      </c>
      <c r="V7582" t="s">
        <v>40</v>
      </c>
      <c r="W7582">
        <v>5</v>
      </c>
      <c r="X7582" t="s">
        <v>41</v>
      </c>
    </row>
    <row r="7583" spans="1:24">
      <c r="A7583">
        <v>40405</v>
      </c>
      <c r="B7583" t="s">
        <v>4008</v>
      </c>
      <c r="C7583" s="1">
        <v>45530.40148148148</v>
      </c>
      <c r="D7583" s="1">
        <v>45530.605208333334</v>
      </c>
      <c r="E7583" s="3">
        <v>0.20347222222222222</v>
      </c>
      <c r="F7583">
        <v>98</v>
      </c>
      <c r="G7583" t="s">
        <v>69</v>
      </c>
      <c r="H7583">
        <v>98</v>
      </c>
      <c r="I7583" t="s">
        <v>69</v>
      </c>
      <c r="J7583">
        <v>98</v>
      </c>
      <c r="K7583" t="s">
        <v>69</v>
      </c>
      <c r="L7583">
        <v>11</v>
      </c>
      <c r="M7583" t="s">
        <v>37</v>
      </c>
      <c r="N7583" s="4" t="str">
        <f>IF(consolidado[[#This Row],[tempo]]&gt;consolidado[[#This Row],[prioridade_horas]],"Fora do prazo","Dentro do prazo estimado")</f>
        <v>Dentro do prazo estimado</v>
      </c>
      <c r="O7583" s="3">
        <v>0.66666666666666663</v>
      </c>
      <c r="P7583" t="s">
        <v>70</v>
      </c>
      <c r="Q7583">
        <v>3</v>
      </c>
      <c r="R7583" t="s">
        <v>33</v>
      </c>
      <c r="S7583">
        <v>11</v>
      </c>
      <c r="T7583" t="s">
        <v>37</v>
      </c>
      <c r="U7583">
        <v>15</v>
      </c>
      <c r="V7583" t="s">
        <v>37</v>
      </c>
      <c r="W7583">
        <v>5</v>
      </c>
      <c r="X7583" t="s">
        <v>41</v>
      </c>
    </row>
    <row r="7584" spans="1:24">
      <c r="A7584">
        <v>40406</v>
      </c>
      <c r="B7584" t="s">
        <v>1028</v>
      </c>
      <c r="C7584" s="1">
        <v>45530.408229166664</v>
      </c>
      <c r="D7584" s="1">
        <v>45531.49486111111</v>
      </c>
      <c r="E7584" s="3">
        <v>0.46250000000000002</v>
      </c>
      <c r="F7584">
        <v>25</v>
      </c>
      <c r="G7584" t="s">
        <v>109</v>
      </c>
      <c r="H7584">
        <v>25</v>
      </c>
      <c r="I7584" t="s">
        <v>109</v>
      </c>
      <c r="J7584">
        <v>25</v>
      </c>
      <c r="K7584" t="s">
        <v>109</v>
      </c>
      <c r="L7584">
        <v>11</v>
      </c>
      <c r="M7584" t="s">
        <v>37</v>
      </c>
      <c r="N7584" s="4" t="str">
        <f>IF(consolidado[[#This Row],[tempo]]&gt;consolidado[[#This Row],[prioridade_horas]],"Fora do prazo","Dentro do prazo estimado")</f>
        <v>Fora do prazo</v>
      </c>
      <c r="O7584" s="3">
        <v>0.33333333333333331</v>
      </c>
      <c r="P7584" t="s">
        <v>38</v>
      </c>
      <c r="Q7584">
        <v>3</v>
      </c>
      <c r="R7584" t="s">
        <v>33</v>
      </c>
      <c r="S7584">
        <v>11</v>
      </c>
      <c r="T7584" t="s">
        <v>37</v>
      </c>
      <c r="U7584">
        <v>56</v>
      </c>
      <c r="V7584" t="s">
        <v>40</v>
      </c>
      <c r="W7584">
        <v>5</v>
      </c>
      <c r="X7584" t="s">
        <v>41</v>
      </c>
    </row>
    <row r="7585" spans="1:24">
      <c r="A7585">
        <v>40407</v>
      </c>
      <c r="B7585" t="s">
        <v>4009</v>
      </c>
      <c r="C7585" s="1">
        <v>45530.411909722221</v>
      </c>
      <c r="D7585" s="1">
        <v>45530.415069444447</v>
      </c>
      <c r="E7585" s="3">
        <v>2.7777777777777779E-3</v>
      </c>
      <c r="F7585">
        <v>31</v>
      </c>
      <c r="G7585" t="s">
        <v>54</v>
      </c>
      <c r="H7585">
        <v>31</v>
      </c>
      <c r="I7585" t="s">
        <v>54</v>
      </c>
      <c r="J7585">
        <v>31</v>
      </c>
      <c r="K7585" t="s">
        <v>54</v>
      </c>
      <c r="L7585">
        <v>11</v>
      </c>
      <c r="M7585" t="s">
        <v>37</v>
      </c>
      <c r="N7585" s="4" t="str">
        <f>IF(consolidado[[#This Row],[tempo]]&gt;consolidado[[#This Row],[prioridade_horas]],"Fora do prazo","Dentro do prazo estimado")</f>
        <v>Dentro do prazo estimado</v>
      </c>
      <c r="O7585" s="3">
        <v>0.33333333333333331</v>
      </c>
      <c r="P7585" t="s">
        <v>38</v>
      </c>
      <c r="Q7585">
        <v>3</v>
      </c>
      <c r="R7585" t="s">
        <v>33</v>
      </c>
      <c r="S7585">
        <v>11</v>
      </c>
      <c r="T7585" t="s">
        <v>37</v>
      </c>
      <c r="U7585">
        <v>56</v>
      </c>
      <c r="V7585" t="s">
        <v>40</v>
      </c>
      <c r="W7585">
        <v>5</v>
      </c>
      <c r="X7585" t="s">
        <v>41</v>
      </c>
    </row>
    <row r="7586" spans="1:24">
      <c r="A7586">
        <v>40408</v>
      </c>
      <c r="B7586" t="s">
        <v>213</v>
      </c>
      <c r="C7586" s="1">
        <v>45530.413888888892</v>
      </c>
      <c r="D7586" s="1">
        <v>45533.458402777775</v>
      </c>
      <c r="E7586" s="3">
        <v>1.1715277777777777</v>
      </c>
      <c r="F7586">
        <v>18</v>
      </c>
      <c r="G7586" t="s">
        <v>158</v>
      </c>
      <c r="H7586">
        <v>52</v>
      </c>
      <c r="I7586" t="s">
        <v>77</v>
      </c>
      <c r="J7586">
        <v>18</v>
      </c>
      <c r="K7586" t="s">
        <v>158</v>
      </c>
      <c r="L7586">
        <v>5</v>
      </c>
      <c r="M7586" t="s">
        <v>92</v>
      </c>
      <c r="N7586" s="4" t="str">
        <f>IF(consolidado[[#This Row],[tempo]]&gt;consolidado[[#This Row],[prioridade_horas]],"Fora do prazo","Dentro do prazo estimado")</f>
        <v>Dentro do prazo estimado</v>
      </c>
      <c r="O7586" s="3">
        <v>5</v>
      </c>
      <c r="P7586" t="s">
        <v>84</v>
      </c>
      <c r="Q7586">
        <v>3</v>
      </c>
      <c r="R7586" t="s">
        <v>33</v>
      </c>
      <c r="S7586">
        <v>16</v>
      </c>
      <c r="T7586" t="s">
        <v>43</v>
      </c>
      <c r="U7586">
        <v>28</v>
      </c>
      <c r="V7586" t="s">
        <v>34</v>
      </c>
      <c r="W7586">
        <v>3</v>
      </c>
      <c r="X7586" t="s">
        <v>86</v>
      </c>
    </row>
    <row r="7587" spans="1:24">
      <c r="A7587">
        <v>40409</v>
      </c>
      <c r="B7587" t="s">
        <v>4009</v>
      </c>
      <c r="C7587" s="1">
        <v>45530.414490740739</v>
      </c>
      <c r="D7587" s="1">
        <v>45530.483171296299</v>
      </c>
      <c r="E7587" s="3">
        <v>6.8750000000000006E-2</v>
      </c>
      <c r="F7587">
        <v>31</v>
      </c>
      <c r="G7587" t="s">
        <v>54</v>
      </c>
      <c r="H7587">
        <v>31</v>
      </c>
      <c r="I7587" t="s">
        <v>54</v>
      </c>
      <c r="J7587">
        <v>31</v>
      </c>
      <c r="K7587" t="s">
        <v>54</v>
      </c>
      <c r="L7587">
        <v>11</v>
      </c>
      <c r="M7587" t="s">
        <v>37</v>
      </c>
      <c r="N7587" s="4" t="str">
        <f>IF(consolidado[[#This Row],[tempo]]&gt;consolidado[[#This Row],[prioridade_horas]],"Fora do prazo","Dentro do prazo estimado")</f>
        <v>Dentro do prazo estimado</v>
      </c>
      <c r="O7587" s="3">
        <v>0.33333333333333331</v>
      </c>
      <c r="P7587" t="s">
        <v>38</v>
      </c>
      <c r="Q7587">
        <v>3</v>
      </c>
      <c r="R7587" t="s">
        <v>33</v>
      </c>
      <c r="S7587">
        <v>11</v>
      </c>
      <c r="T7587" t="s">
        <v>37</v>
      </c>
      <c r="U7587">
        <v>56</v>
      </c>
      <c r="V7587" t="s">
        <v>40</v>
      </c>
      <c r="W7587">
        <v>5</v>
      </c>
      <c r="X7587" t="s">
        <v>41</v>
      </c>
    </row>
    <row r="7588" spans="1:24">
      <c r="A7588">
        <v>40410</v>
      </c>
      <c r="B7588" t="s">
        <v>4010</v>
      </c>
      <c r="C7588" s="1">
        <v>45530.433194444442</v>
      </c>
      <c r="D7588" s="1">
        <v>45530.464317129627</v>
      </c>
      <c r="E7588" s="3">
        <v>3.125E-2</v>
      </c>
      <c r="F7588">
        <v>98</v>
      </c>
      <c r="G7588" t="s">
        <v>69</v>
      </c>
      <c r="H7588">
        <v>99</v>
      </c>
      <c r="I7588" t="s">
        <v>73</v>
      </c>
      <c r="J7588">
        <v>98</v>
      </c>
      <c r="K7588" t="s">
        <v>69</v>
      </c>
      <c r="L7588">
        <v>16</v>
      </c>
      <c r="M7588" t="s">
        <v>43</v>
      </c>
      <c r="N7588" s="4" t="str">
        <f>IF(consolidado[[#This Row],[tempo]]&gt;consolidado[[#This Row],[prioridade_horas]],"Fora do prazo","Dentro do prazo estimado")</f>
        <v>Dentro do prazo estimado</v>
      </c>
      <c r="O7588" s="3">
        <v>1</v>
      </c>
      <c r="P7588" t="s">
        <v>27</v>
      </c>
      <c r="Q7588">
        <v>3</v>
      </c>
      <c r="R7588" t="s">
        <v>33</v>
      </c>
      <c r="S7588">
        <v>16</v>
      </c>
      <c r="T7588" t="s">
        <v>43</v>
      </c>
      <c r="U7588">
        <v>56</v>
      </c>
      <c r="V7588" t="s">
        <v>40</v>
      </c>
      <c r="W7588">
        <v>5</v>
      </c>
      <c r="X7588" t="s">
        <v>41</v>
      </c>
    </row>
    <row r="7589" spans="1:24">
      <c r="A7589">
        <v>40411</v>
      </c>
      <c r="B7589" t="s">
        <v>4011</v>
      </c>
      <c r="C7589" s="1">
        <v>45530.436712962961</v>
      </c>
      <c r="D7589" s="1">
        <v>45531.713078703702</v>
      </c>
      <c r="E7589" s="3">
        <v>0.65208333333333335</v>
      </c>
      <c r="F7589">
        <v>31</v>
      </c>
      <c r="G7589" t="s">
        <v>54</v>
      </c>
      <c r="H7589">
        <v>31</v>
      </c>
      <c r="I7589" t="s">
        <v>54</v>
      </c>
      <c r="J7589">
        <v>31</v>
      </c>
      <c r="K7589" t="s">
        <v>54</v>
      </c>
      <c r="L7589">
        <v>11</v>
      </c>
      <c r="M7589" t="s">
        <v>37</v>
      </c>
      <c r="N7589" s="4" t="str">
        <f>IF(consolidado[[#This Row],[tempo]]&gt;consolidado[[#This Row],[prioridade_horas]],"Fora do prazo","Dentro do prazo estimado")</f>
        <v>Fora do prazo</v>
      </c>
      <c r="O7589" s="3">
        <v>0.33333333333333331</v>
      </c>
      <c r="P7589" t="s">
        <v>38</v>
      </c>
      <c r="Q7589">
        <v>3</v>
      </c>
      <c r="R7589" t="s">
        <v>33</v>
      </c>
      <c r="S7589">
        <v>11</v>
      </c>
      <c r="T7589" t="s">
        <v>37</v>
      </c>
      <c r="U7589">
        <v>56</v>
      </c>
      <c r="V7589" t="s">
        <v>40</v>
      </c>
      <c r="W7589">
        <v>5</v>
      </c>
      <c r="X7589" t="s">
        <v>41</v>
      </c>
    </row>
    <row r="7590" spans="1:24">
      <c r="A7590">
        <v>40412</v>
      </c>
      <c r="B7590" t="s">
        <v>4012</v>
      </c>
      <c r="C7590" s="1">
        <v>45530.442245370374</v>
      </c>
      <c r="D7590" s="1">
        <v>45539.649513888886</v>
      </c>
      <c r="E7590" s="3">
        <v>2.8374999999999999</v>
      </c>
      <c r="F7590">
        <v>98</v>
      </c>
      <c r="G7590" t="s">
        <v>69</v>
      </c>
      <c r="H7590">
        <v>33</v>
      </c>
      <c r="I7590" t="s">
        <v>57</v>
      </c>
      <c r="J7590">
        <v>33</v>
      </c>
      <c r="K7590" t="s">
        <v>57</v>
      </c>
      <c r="L7590">
        <v>11</v>
      </c>
      <c r="M7590" t="s">
        <v>37</v>
      </c>
      <c r="N7590" s="4" t="str">
        <f>IF(consolidado[[#This Row],[tempo]]&gt;consolidado[[#This Row],[prioridade_horas]],"Fora do prazo","Dentro do prazo estimado")</f>
        <v>Fora do prazo</v>
      </c>
      <c r="O7590" s="3">
        <v>0.66666666666666663</v>
      </c>
      <c r="P7590" t="s">
        <v>70</v>
      </c>
      <c r="Q7590">
        <v>3</v>
      </c>
      <c r="R7590" t="s">
        <v>33</v>
      </c>
      <c r="S7590">
        <v>11</v>
      </c>
      <c r="T7590" t="s">
        <v>37</v>
      </c>
      <c r="U7590">
        <v>99</v>
      </c>
      <c r="V7590" t="s">
        <v>74</v>
      </c>
      <c r="W7590">
        <v>5</v>
      </c>
      <c r="X7590" t="s">
        <v>41</v>
      </c>
    </row>
    <row r="7591" spans="1:24">
      <c r="A7591">
        <v>40413</v>
      </c>
      <c r="B7591" t="s">
        <v>2254</v>
      </c>
      <c r="C7591" s="1">
        <v>45530.447430555556</v>
      </c>
      <c r="D7591" s="1">
        <v>45530.463402777779</v>
      </c>
      <c r="E7591" s="3">
        <v>1.5972222222222221E-2</v>
      </c>
      <c r="F7591">
        <v>55</v>
      </c>
      <c r="G7591" t="s">
        <v>127</v>
      </c>
      <c r="H7591">
        <v>98</v>
      </c>
      <c r="I7591" t="s">
        <v>69</v>
      </c>
      <c r="J7591">
        <v>55</v>
      </c>
      <c r="K7591" t="s">
        <v>127</v>
      </c>
      <c r="L7591">
        <v>11</v>
      </c>
      <c r="M7591" t="s">
        <v>37</v>
      </c>
      <c r="N7591" s="4" t="str">
        <f>IF(consolidado[[#This Row],[tempo]]&gt;consolidado[[#This Row],[prioridade_horas]],"Fora do prazo","Dentro do prazo estimado")</f>
        <v>Dentro do prazo estimado</v>
      </c>
      <c r="O7591" s="3">
        <v>0.33333333333333331</v>
      </c>
      <c r="P7591" t="s">
        <v>38</v>
      </c>
      <c r="Q7591">
        <v>3</v>
      </c>
      <c r="R7591" t="s">
        <v>33</v>
      </c>
      <c r="S7591">
        <v>11</v>
      </c>
      <c r="T7591" t="s">
        <v>37</v>
      </c>
      <c r="U7591">
        <v>56</v>
      </c>
      <c r="V7591" t="s">
        <v>40</v>
      </c>
      <c r="W7591">
        <v>5</v>
      </c>
      <c r="X7591" t="s">
        <v>41</v>
      </c>
    </row>
    <row r="7592" spans="1:24">
      <c r="A7592">
        <v>40414</v>
      </c>
      <c r="B7592" t="s">
        <v>1891</v>
      </c>
      <c r="C7592" s="1">
        <v>45530.448240740741</v>
      </c>
      <c r="D7592" s="1">
        <v>45530.64571759259</v>
      </c>
      <c r="E7592" s="3">
        <v>0.19722222222222222</v>
      </c>
      <c r="F7592">
        <v>55</v>
      </c>
      <c r="G7592" t="s">
        <v>127</v>
      </c>
      <c r="H7592">
        <v>29</v>
      </c>
      <c r="I7592" t="s">
        <v>36</v>
      </c>
      <c r="J7592">
        <v>55</v>
      </c>
      <c r="K7592" t="s">
        <v>127</v>
      </c>
      <c r="L7592">
        <v>11</v>
      </c>
      <c r="M7592" t="s">
        <v>37</v>
      </c>
      <c r="N7592" s="4" t="str">
        <f>IF(consolidado[[#This Row],[tempo]]&gt;consolidado[[#This Row],[prioridade_horas]],"Fora do prazo","Dentro do prazo estimado")</f>
        <v>Dentro do prazo estimado</v>
      </c>
      <c r="O7592" s="3">
        <v>0.33333333333333331</v>
      </c>
      <c r="P7592" t="s">
        <v>38</v>
      </c>
      <c r="Q7592">
        <v>3</v>
      </c>
      <c r="R7592" t="s">
        <v>33</v>
      </c>
      <c r="S7592">
        <v>11</v>
      </c>
      <c r="T7592" t="s">
        <v>37</v>
      </c>
      <c r="U7592">
        <v>56</v>
      </c>
      <c r="V7592" t="s">
        <v>40</v>
      </c>
      <c r="W7592">
        <v>5</v>
      </c>
      <c r="X7592" t="s">
        <v>41</v>
      </c>
    </row>
    <row r="7593" spans="1:24">
      <c r="A7593">
        <v>40415</v>
      </c>
      <c r="B7593" t="s">
        <v>4013</v>
      </c>
      <c r="C7593" s="1">
        <v>45530.453460648147</v>
      </c>
      <c r="D7593" s="1">
        <v>45530.538518518515</v>
      </c>
      <c r="E7593" s="3">
        <v>8.5416666666666669E-2</v>
      </c>
      <c r="F7593">
        <v>69</v>
      </c>
      <c r="G7593" t="s">
        <v>65</v>
      </c>
      <c r="H7593">
        <v>99</v>
      </c>
      <c r="I7593" t="s">
        <v>73</v>
      </c>
      <c r="J7593">
        <v>69</v>
      </c>
      <c r="K7593" t="s">
        <v>65</v>
      </c>
      <c r="L7593">
        <v>2</v>
      </c>
      <c r="M7593" t="s">
        <v>47</v>
      </c>
      <c r="N7593" s="4" t="str">
        <f>IF(consolidado[[#This Row],[tempo]]&gt;consolidado[[#This Row],[prioridade_horas]],"Fora do prazo","Dentro do prazo estimado")</f>
        <v>Dentro do prazo estimado</v>
      </c>
      <c r="O7593" s="3">
        <v>0.33333333333333331</v>
      </c>
      <c r="P7593" t="s">
        <v>38</v>
      </c>
      <c r="Q7593">
        <v>3</v>
      </c>
      <c r="R7593" t="s">
        <v>33</v>
      </c>
      <c r="S7593">
        <v>16</v>
      </c>
      <c r="T7593" t="s">
        <v>43</v>
      </c>
      <c r="U7593">
        <v>25</v>
      </c>
      <c r="V7593" t="s">
        <v>90</v>
      </c>
      <c r="W7593">
        <v>5</v>
      </c>
      <c r="X7593" t="s">
        <v>41</v>
      </c>
    </row>
    <row r="7594" spans="1:24">
      <c r="A7594">
        <v>40416</v>
      </c>
      <c r="B7594" t="s">
        <v>1468</v>
      </c>
      <c r="C7594" s="1">
        <v>45530.453587962962</v>
      </c>
      <c r="D7594" s="1">
        <v>45530.466192129628</v>
      </c>
      <c r="E7594" s="3">
        <v>1.2500000000000001E-2</v>
      </c>
      <c r="F7594">
        <v>83</v>
      </c>
      <c r="G7594" t="s">
        <v>104</v>
      </c>
      <c r="H7594">
        <v>99</v>
      </c>
      <c r="I7594" t="s">
        <v>73</v>
      </c>
      <c r="J7594">
        <v>83</v>
      </c>
      <c r="K7594" t="s">
        <v>104</v>
      </c>
      <c r="L7594">
        <v>16</v>
      </c>
      <c r="M7594" t="s">
        <v>43</v>
      </c>
      <c r="N7594" s="4" t="str">
        <f>IF(consolidado[[#This Row],[tempo]]&gt;consolidado[[#This Row],[prioridade_horas]],"Fora do prazo","Dentro do prazo estimado")</f>
        <v>Dentro do prazo estimado</v>
      </c>
      <c r="O7594" s="3">
        <v>0.66666666666666663</v>
      </c>
      <c r="P7594" t="s">
        <v>70</v>
      </c>
      <c r="Q7594">
        <v>3</v>
      </c>
      <c r="R7594" t="s">
        <v>33</v>
      </c>
      <c r="S7594">
        <v>16</v>
      </c>
      <c r="T7594" t="s">
        <v>43</v>
      </c>
      <c r="U7594">
        <v>56</v>
      </c>
      <c r="V7594" t="s">
        <v>40</v>
      </c>
      <c r="W7594">
        <v>5</v>
      </c>
      <c r="X7594" t="s">
        <v>41</v>
      </c>
    </row>
    <row r="7595" spans="1:24">
      <c r="A7595">
        <v>40417</v>
      </c>
      <c r="B7595" t="s">
        <v>4014</v>
      </c>
      <c r="C7595" s="1">
        <v>45530.478402777779</v>
      </c>
      <c r="D7595" s="1">
        <v>45534.612326388888</v>
      </c>
      <c r="E7595" s="3">
        <v>1.6368055555555556</v>
      </c>
      <c r="F7595">
        <v>25</v>
      </c>
      <c r="G7595" t="s">
        <v>109</v>
      </c>
      <c r="H7595">
        <v>33</v>
      </c>
      <c r="I7595" t="s">
        <v>57</v>
      </c>
      <c r="J7595">
        <v>25</v>
      </c>
      <c r="K7595" t="s">
        <v>109</v>
      </c>
      <c r="L7595">
        <v>11</v>
      </c>
      <c r="M7595" t="s">
        <v>37</v>
      </c>
      <c r="N7595" s="4" t="str">
        <f>IF(consolidado[[#This Row],[tempo]]&gt;consolidado[[#This Row],[prioridade_horas]],"Fora do prazo","Dentro do prazo estimado")</f>
        <v>Fora do prazo</v>
      </c>
      <c r="O7595" s="3">
        <v>0.33333333333333331</v>
      </c>
      <c r="P7595" t="s">
        <v>38</v>
      </c>
      <c r="Q7595">
        <v>3</v>
      </c>
      <c r="R7595" t="s">
        <v>33</v>
      </c>
      <c r="S7595">
        <v>11</v>
      </c>
      <c r="T7595" t="s">
        <v>37</v>
      </c>
      <c r="U7595">
        <v>99</v>
      </c>
      <c r="V7595" t="s">
        <v>74</v>
      </c>
      <c r="W7595">
        <v>5</v>
      </c>
      <c r="X7595" t="s">
        <v>41</v>
      </c>
    </row>
    <row r="7596" spans="1:24">
      <c r="A7596">
        <v>40418</v>
      </c>
      <c r="B7596" t="s">
        <v>4015</v>
      </c>
      <c r="C7596" s="1">
        <v>45530.481828703705</v>
      </c>
      <c r="D7596" s="1">
        <v>45539.647152777776</v>
      </c>
      <c r="E7596" s="3">
        <v>2.7951388888888888</v>
      </c>
      <c r="F7596">
        <v>25</v>
      </c>
      <c r="G7596" t="s">
        <v>109</v>
      </c>
      <c r="H7596">
        <v>33</v>
      </c>
      <c r="I7596" t="s">
        <v>57</v>
      </c>
      <c r="J7596">
        <v>25</v>
      </c>
      <c r="K7596" t="s">
        <v>109</v>
      </c>
      <c r="L7596">
        <v>11</v>
      </c>
      <c r="M7596" t="s">
        <v>37</v>
      </c>
      <c r="N7596" s="4" t="str">
        <f>IF(consolidado[[#This Row],[tempo]]&gt;consolidado[[#This Row],[prioridade_horas]],"Fora do prazo","Dentro do prazo estimado")</f>
        <v>Fora do prazo</v>
      </c>
      <c r="O7596" s="3">
        <v>0.33333333333333331</v>
      </c>
      <c r="P7596" t="s">
        <v>38</v>
      </c>
      <c r="Q7596">
        <v>3</v>
      </c>
      <c r="R7596" t="s">
        <v>33</v>
      </c>
      <c r="S7596">
        <v>11</v>
      </c>
      <c r="T7596" t="s">
        <v>37</v>
      </c>
      <c r="U7596">
        <v>99</v>
      </c>
      <c r="V7596" t="s">
        <v>74</v>
      </c>
      <c r="W7596">
        <v>5</v>
      </c>
      <c r="X7596" t="s">
        <v>41</v>
      </c>
    </row>
    <row r="7597" spans="1:24">
      <c r="A7597">
        <v>40419</v>
      </c>
      <c r="B7597" t="s">
        <v>4016</v>
      </c>
      <c r="C7597" s="1">
        <v>45530.485300925924</v>
      </c>
      <c r="D7597" s="1">
        <v>45534.643078703702</v>
      </c>
      <c r="E7597" s="3">
        <v>1.6611111111111112</v>
      </c>
      <c r="F7597">
        <v>15</v>
      </c>
      <c r="G7597" t="s">
        <v>82</v>
      </c>
      <c r="H7597">
        <v>15</v>
      </c>
      <c r="I7597" t="s">
        <v>82</v>
      </c>
      <c r="J7597">
        <v>15</v>
      </c>
      <c r="K7597" t="s">
        <v>82</v>
      </c>
      <c r="L7597">
        <v>16</v>
      </c>
      <c r="M7597" t="s">
        <v>43</v>
      </c>
      <c r="N7597" s="4" t="str">
        <f>IF(consolidado[[#This Row],[tempo]]&gt;consolidado[[#This Row],[prioridade_horas]],"Fora do prazo","Dentro do prazo estimado")</f>
        <v>Dentro do prazo estimado</v>
      </c>
      <c r="O7597" s="3">
        <v>1.6666666666666667</v>
      </c>
      <c r="P7597" t="s">
        <v>125</v>
      </c>
      <c r="Q7597">
        <v>3</v>
      </c>
      <c r="R7597" t="s">
        <v>33</v>
      </c>
      <c r="S7597">
        <v>16</v>
      </c>
      <c r="T7597" t="s">
        <v>43</v>
      </c>
      <c r="U7597">
        <v>56</v>
      </c>
      <c r="V7597" t="s">
        <v>40</v>
      </c>
      <c r="W7597">
        <v>4</v>
      </c>
      <c r="X7597" t="s">
        <v>30</v>
      </c>
    </row>
    <row r="7598" spans="1:24">
      <c r="A7598">
        <v>40420</v>
      </c>
      <c r="B7598" t="s">
        <v>67</v>
      </c>
      <c r="C7598" s="1">
        <v>45530.486678240741</v>
      </c>
      <c r="D7598" s="1">
        <v>45530.676817129628</v>
      </c>
      <c r="E7598" s="3">
        <v>0.19027777777777777</v>
      </c>
      <c r="F7598">
        <v>34</v>
      </c>
      <c r="G7598" t="s">
        <v>25</v>
      </c>
      <c r="H7598">
        <v>74</v>
      </c>
      <c r="I7598" t="s">
        <v>101</v>
      </c>
      <c r="J7598">
        <v>34</v>
      </c>
      <c r="K7598" t="s">
        <v>25</v>
      </c>
      <c r="L7598">
        <v>3</v>
      </c>
      <c r="M7598" t="s">
        <v>26</v>
      </c>
      <c r="N7598" s="4" t="str">
        <f>IF(consolidado[[#This Row],[tempo]]&gt;consolidado[[#This Row],[prioridade_horas]],"Fora do prazo","Dentro do prazo estimado")</f>
        <v>Dentro do prazo estimado</v>
      </c>
      <c r="O7598" s="3">
        <v>1</v>
      </c>
      <c r="P7598" t="s">
        <v>27</v>
      </c>
      <c r="Q7598">
        <v>3</v>
      </c>
      <c r="R7598" t="s">
        <v>33</v>
      </c>
      <c r="S7598">
        <v>1</v>
      </c>
      <c r="T7598" t="s">
        <v>66</v>
      </c>
      <c r="U7598">
        <v>38</v>
      </c>
      <c r="V7598" t="s">
        <v>67</v>
      </c>
      <c r="W7598">
        <v>4</v>
      </c>
      <c r="X7598" t="s">
        <v>30</v>
      </c>
    </row>
    <row r="7599" spans="1:24">
      <c r="A7599">
        <v>40421</v>
      </c>
      <c r="B7599" t="s">
        <v>4017</v>
      </c>
      <c r="C7599" s="1">
        <v>45530.488981481481</v>
      </c>
      <c r="D7599" s="1">
        <v>45539.477210648147</v>
      </c>
      <c r="E7599" s="3">
        <v>2.6180555555555554</v>
      </c>
      <c r="F7599">
        <v>98</v>
      </c>
      <c r="G7599" t="s">
        <v>69</v>
      </c>
      <c r="H7599">
        <v>33</v>
      </c>
      <c r="I7599" t="s">
        <v>57</v>
      </c>
      <c r="J7599">
        <v>98</v>
      </c>
      <c r="K7599" t="s">
        <v>69</v>
      </c>
      <c r="L7599">
        <v>11</v>
      </c>
      <c r="M7599" t="s">
        <v>37</v>
      </c>
      <c r="N7599" s="4" t="str">
        <f>IF(consolidado[[#This Row],[tempo]]&gt;consolidado[[#This Row],[prioridade_horas]],"Fora do prazo","Dentro do prazo estimado")</f>
        <v>Fora do prazo</v>
      </c>
      <c r="O7599" s="3">
        <v>0.66666666666666663</v>
      </c>
      <c r="P7599" t="s">
        <v>70</v>
      </c>
      <c r="Q7599">
        <v>3</v>
      </c>
      <c r="R7599" t="s">
        <v>33</v>
      </c>
      <c r="S7599">
        <v>11</v>
      </c>
      <c r="T7599" t="s">
        <v>37</v>
      </c>
      <c r="U7599">
        <v>102</v>
      </c>
      <c r="V7599" t="s">
        <v>96</v>
      </c>
      <c r="W7599">
        <v>5</v>
      </c>
      <c r="X7599" t="s">
        <v>41</v>
      </c>
    </row>
    <row r="7600" spans="1:24">
      <c r="A7600">
        <v>40422</v>
      </c>
      <c r="B7600" t="s">
        <v>31</v>
      </c>
      <c r="C7600" s="1">
        <v>45530.490995370368</v>
      </c>
      <c r="D7600" s="1">
        <v>45530.658692129633</v>
      </c>
      <c r="E7600" s="3">
        <v>0.1673611111111111</v>
      </c>
      <c r="F7600">
        <v>34</v>
      </c>
      <c r="G7600" t="s">
        <v>25</v>
      </c>
      <c r="H7600">
        <v>35</v>
      </c>
      <c r="I7600" t="s">
        <v>32</v>
      </c>
      <c r="J7600">
        <v>35</v>
      </c>
      <c r="K7600" t="s">
        <v>32</v>
      </c>
      <c r="L7600">
        <v>3</v>
      </c>
      <c r="M7600" t="s">
        <v>26</v>
      </c>
      <c r="N7600" s="4" t="str">
        <f>IF(consolidado[[#This Row],[tempo]]&gt;consolidado[[#This Row],[prioridade_horas]],"Fora do prazo","Dentro do prazo estimado")</f>
        <v>Dentro do prazo estimado</v>
      </c>
      <c r="O7600" s="3">
        <v>1</v>
      </c>
      <c r="P7600" t="s">
        <v>27</v>
      </c>
      <c r="Q7600">
        <v>4</v>
      </c>
      <c r="R7600" t="s">
        <v>39</v>
      </c>
      <c r="S7600">
        <v>3</v>
      </c>
      <c r="T7600" t="s">
        <v>26</v>
      </c>
      <c r="U7600">
        <v>28</v>
      </c>
      <c r="V7600" t="s">
        <v>34</v>
      </c>
      <c r="W7600">
        <v>4</v>
      </c>
      <c r="X7600" t="s">
        <v>30</v>
      </c>
    </row>
    <row r="7601" spans="1:24">
      <c r="A7601">
        <v>40423</v>
      </c>
      <c r="B7601" t="s">
        <v>290</v>
      </c>
      <c r="C7601" s="1">
        <v>45530.514606481483</v>
      </c>
      <c r="D7601" s="1">
        <v>45530.55363425926</v>
      </c>
      <c r="E7601" s="3">
        <v>3.888888888888889E-2</v>
      </c>
      <c r="F7601">
        <v>104</v>
      </c>
      <c r="G7601" t="s">
        <v>108</v>
      </c>
      <c r="H7601">
        <v>52</v>
      </c>
      <c r="I7601" t="s">
        <v>77</v>
      </c>
      <c r="J7601">
        <v>47</v>
      </c>
      <c r="K7601" t="s">
        <v>100</v>
      </c>
      <c r="L7601">
        <v>13</v>
      </c>
      <c r="M7601" t="s">
        <v>60</v>
      </c>
      <c r="N7601" s="4" t="str">
        <f>IF(consolidado[[#This Row],[tempo]]&gt;consolidado[[#This Row],[prioridade_horas]],"Fora do prazo","Dentro do prazo estimado")</f>
        <v>Dentro do prazo estimado</v>
      </c>
      <c r="O7601" s="3">
        <v>0.33333333333333331</v>
      </c>
      <c r="P7601" t="s">
        <v>38</v>
      </c>
      <c r="Q7601">
        <v>3</v>
      </c>
      <c r="R7601" t="s">
        <v>33</v>
      </c>
      <c r="S7601">
        <v>16</v>
      </c>
      <c r="T7601" t="s">
        <v>43</v>
      </c>
      <c r="U7601">
        <v>25</v>
      </c>
      <c r="V7601" t="s">
        <v>90</v>
      </c>
      <c r="W7601">
        <v>3</v>
      </c>
      <c r="X7601" t="s">
        <v>86</v>
      </c>
    </row>
    <row r="7602" spans="1:24">
      <c r="A7602">
        <v>40424</v>
      </c>
      <c r="B7602" t="s">
        <v>198</v>
      </c>
      <c r="C7602" s="1">
        <v>45530.526863425926</v>
      </c>
      <c r="D7602" s="1">
        <v>45530.703553240739</v>
      </c>
      <c r="E7602" s="3">
        <v>0.17708333333333334</v>
      </c>
      <c r="F7602">
        <v>83</v>
      </c>
      <c r="G7602" t="s">
        <v>104</v>
      </c>
      <c r="H7602">
        <v>83</v>
      </c>
      <c r="I7602" t="s">
        <v>104</v>
      </c>
      <c r="J7602">
        <v>83</v>
      </c>
      <c r="K7602" t="s">
        <v>104</v>
      </c>
      <c r="L7602">
        <v>16</v>
      </c>
      <c r="M7602" t="s">
        <v>43</v>
      </c>
      <c r="N7602" s="4" t="str">
        <f>IF(consolidado[[#This Row],[tempo]]&gt;consolidado[[#This Row],[prioridade_horas]],"Fora do prazo","Dentro do prazo estimado")</f>
        <v>Dentro do prazo estimado</v>
      </c>
      <c r="O7602" s="3">
        <v>0.33333333333333331</v>
      </c>
      <c r="P7602" t="s">
        <v>38</v>
      </c>
      <c r="Q7602">
        <v>3</v>
      </c>
      <c r="R7602" t="s">
        <v>33</v>
      </c>
      <c r="S7602">
        <v>23</v>
      </c>
      <c r="T7602" t="s">
        <v>121</v>
      </c>
      <c r="U7602">
        <v>56</v>
      </c>
      <c r="V7602" t="s">
        <v>40</v>
      </c>
      <c r="W7602">
        <v>5</v>
      </c>
      <c r="X7602" t="s">
        <v>41</v>
      </c>
    </row>
    <row r="7603" spans="1:24">
      <c r="A7603">
        <v>40425</v>
      </c>
      <c r="B7603" t="s">
        <v>162</v>
      </c>
      <c r="C7603" s="1">
        <v>45530.550902777781</v>
      </c>
      <c r="D7603" s="1">
        <v>45538.493425925924</v>
      </c>
      <c r="E7603" s="3">
        <v>2.1965277777777779</v>
      </c>
      <c r="F7603">
        <v>34</v>
      </c>
      <c r="G7603" t="s">
        <v>25</v>
      </c>
      <c r="H7603">
        <v>34</v>
      </c>
      <c r="I7603" t="s">
        <v>25</v>
      </c>
      <c r="J7603">
        <v>34</v>
      </c>
      <c r="K7603" t="s">
        <v>25</v>
      </c>
      <c r="L7603">
        <v>3</v>
      </c>
      <c r="M7603" t="s">
        <v>26</v>
      </c>
      <c r="N7603" s="4" t="str">
        <f>IF(consolidado[[#This Row],[tempo]]&gt;consolidado[[#This Row],[prioridade_horas]],"Fora do prazo","Dentro do prazo estimado")</f>
        <v>Fora do prazo</v>
      </c>
      <c r="O7603" s="3">
        <v>1</v>
      </c>
      <c r="P7603" t="s">
        <v>27</v>
      </c>
      <c r="Q7603">
        <v>3</v>
      </c>
      <c r="R7603" t="s">
        <v>33</v>
      </c>
      <c r="S7603">
        <v>3</v>
      </c>
      <c r="T7603" t="s">
        <v>26</v>
      </c>
      <c r="U7603">
        <v>109</v>
      </c>
      <c r="V7603" t="s">
        <v>163</v>
      </c>
      <c r="W7603">
        <v>4</v>
      </c>
      <c r="X7603" t="s">
        <v>30</v>
      </c>
    </row>
    <row r="7604" spans="1:24">
      <c r="A7604">
        <v>40426</v>
      </c>
      <c r="B7604" t="s">
        <v>4018</v>
      </c>
      <c r="C7604" s="1">
        <v>45530.578726851854</v>
      </c>
      <c r="D7604" s="1">
        <v>45538.407604166663</v>
      </c>
      <c r="E7604" s="3">
        <v>2.0826388888888889</v>
      </c>
      <c r="F7604">
        <v>62</v>
      </c>
      <c r="G7604" t="s">
        <v>45</v>
      </c>
      <c r="H7604">
        <v>49</v>
      </c>
      <c r="I7604" t="s">
        <v>42</v>
      </c>
      <c r="J7604">
        <v>62</v>
      </c>
      <c r="K7604" t="s">
        <v>45</v>
      </c>
      <c r="L7604">
        <v>6</v>
      </c>
      <c r="M7604" t="s">
        <v>118</v>
      </c>
      <c r="N7604" s="4" t="str">
        <f>IF(consolidado[[#This Row],[tempo]]&gt;consolidado[[#This Row],[prioridade_horas]],"Fora do prazo","Dentro do prazo estimado")</f>
        <v>Dentro do prazo estimado</v>
      </c>
      <c r="O7604" s="3">
        <v>5</v>
      </c>
      <c r="P7604" t="s">
        <v>84</v>
      </c>
      <c r="Q7604">
        <v>3</v>
      </c>
      <c r="R7604" t="s">
        <v>33</v>
      </c>
      <c r="S7604">
        <v>26</v>
      </c>
      <c r="T7604" t="s">
        <v>78</v>
      </c>
      <c r="U7604">
        <v>6</v>
      </c>
      <c r="V7604" t="s">
        <v>29</v>
      </c>
      <c r="W7604">
        <v>5</v>
      </c>
      <c r="X7604" t="s">
        <v>41</v>
      </c>
    </row>
    <row r="7605" spans="1:24">
      <c r="A7605">
        <v>40427</v>
      </c>
      <c r="B7605" t="s">
        <v>404</v>
      </c>
      <c r="C7605" s="1">
        <v>45530.589120370372</v>
      </c>
      <c r="D7605" s="1">
        <v>45530.724942129629</v>
      </c>
      <c r="E7605" s="3">
        <v>0.13541666666666666</v>
      </c>
      <c r="F7605">
        <v>58</v>
      </c>
      <c r="G7605" t="s">
        <v>53</v>
      </c>
      <c r="H7605">
        <v>58</v>
      </c>
      <c r="I7605" t="s">
        <v>53</v>
      </c>
      <c r="J7605">
        <v>0</v>
      </c>
      <c r="K7605" t="s">
        <v>55</v>
      </c>
      <c r="L7605">
        <v>16</v>
      </c>
      <c r="M7605" t="s">
        <v>43</v>
      </c>
      <c r="N7605" s="4" t="str">
        <f>IF(consolidado[[#This Row],[tempo]]&gt;consolidado[[#This Row],[prioridade_horas]],"Fora do prazo","Dentro do prazo estimado")</f>
        <v>Dentro do prazo estimado</v>
      </c>
      <c r="O7605" s="3">
        <v>0.33333333333333331</v>
      </c>
      <c r="P7605" t="s">
        <v>38</v>
      </c>
      <c r="Q7605">
        <v>3</v>
      </c>
      <c r="R7605" t="s">
        <v>33</v>
      </c>
      <c r="S7605">
        <v>13</v>
      </c>
      <c r="T7605" t="s">
        <v>60</v>
      </c>
      <c r="U7605">
        <v>56</v>
      </c>
      <c r="V7605" t="s">
        <v>40</v>
      </c>
      <c r="W7605">
        <v>5</v>
      </c>
      <c r="X7605" t="s">
        <v>41</v>
      </c>
    </row>
    <row r="7606" spans="1:24">
      <c r="A7606">
        <v>40428</v>
      </c>
      <c r="B7606" t="s">
        <v>2813</v>
      </c>
      <c r="C7606" s="1">
        <v>45530.597858796296</v>
      </c>
      <c r="D7606" s="1">
        <v>45531.467627314814</v>
      </c>
      <c r="E7606" s="3">
        <v>0.24583333333333332</v>
      </c>
      <c r="F7606">
        <v>119</v>
      </c>
      <c r="G7606" t="s">
        <v>2814</v>
      </c>
      <c r="H7606">
        <v>99</v>
      </c>
      <c r="I7606" t="s">
        <v>73</v>
      </c>
      <c r="J7606">
        <v>119</v>
      </c>
      <c r="K7606" t="s">
        <v>2814</v>
      </c>
      <c r="L7606">
        <v>2</v>
      </c>
      <c r="M7606" t="s">
        <v>47</v>
      </c>
      <c r="N7606" s="4" t="str">
        <f>IF(consolidado[[#This Row],[tempo]]&gt;consolidado[[#This Row],[prioridade_horas]],"Fora do prazo","Dentro do prazo estimado")</f>
        <v>Dentro do prazo estimado</v>
      </c>
      <c r="O7606" s="3">
        <v>0.33333333333333331</v>
      </c>
      <c r="P7606" t="s">
        <v>38</v>
      </c>
      <c r="Q7606">
        <v>3</v>
      </c>
      <c r="R7606" t="s">
        <v>33</v>
      </c>
      <c r="S7606">
        <v>16</v>
      </c>
      <c r="T7606" t="s">
        <v>43</v>
      </c>
      <c r="U7606">
        <v>25</v>
      </c>
      <c r="V7606" t="s">
        <v>90</v>
      </c>
      <c r="W7606">
        <v>3</v>
      </c>
      <c r="X7606" t="s">
        <v>86</v>
      </c>
    </row>
    <row r="7607" spans="1:24">
      <c r="A7607">
        <v>40429</v>
      </c>
      <c r="B7607" t="s">
        <v>559</v>
      </c>
      <c r="C7607" s="1">
        <v>45530.621388888889</v>
      </c>
      <c r="D7607" s="1">
        <v>45531.391284722224</v>
      </c>
      <c r="E7607" s="3">
        <v>0.14583333333333334</v>
      </c>
      <c r="F7607">
        <v>119</v>
      </c>
      <c r="G7607" t="s">
        <v>2814</v>
      </c>
      <c r="H7607">
        <v>111</v>
      </c>
      <c r="I7607" t="s">
        <v>99</v>
      </c>
      <c r="J7607">
        <v>119</v>
      </c>
      <c r="K7607" t="s">
        <v>2814</v>
      </c>
      <c r="L7607">
        <v>11</v>
      </c>
      <c r="M7607" t="s">
        <v>37</v>
      </c>
      <c r="N7607" s="4" t="str">
        <f>IF(consolidado[[#This Row],[tempo]]&gt;consolidado[[#This Row],[prioridade_horas]],"Fora do prazo","Dentro do prazo estimado")</f>
        <v>Dentro do prazo estimado</v>
      </c>
      <c r="O7607" s="3">
        <v>0.33333333333333331</v>
      </c>
      <c r="P7607" t="s">
        <v>38</v>
      </c>
      <c r="Q7607">
        <v>3</v>
      </c>
      <c r="R7607" t="s">
        <v>33</v>
      </c>
      <c r="S7607">
        <v>1</v>
      </c>
      <c r="T7607" t="s">
        <v>66</v>
      </c>
      <c r="U7607">
        <v>69</v>
      </c>
      <c r="V7607" t="s">
        <v>363</v>
      </c>
      <c r="W7607">
        <v>3</v>
      </c>
      <c r="X7607" t="s">
        <v>86</v>
      </c>
    </row>
    <row r="7608" spans="1:24">
      <c r="A7608">
        <v>40430</v>
      </c>
      <c r="B7608" t="s">
        <v>324</v>
      </c>
      <c r="C7608" s="1">
        <v>45530.625949074078</v>
      </c>
      <c r="D7608" s="1">
        <v>45539.421076388891</v>
      </c>
      <c r="E7608" s="3">
        <v>2.4249999999999998</v>
      </c>
      <c r="F7608">
        <v>34</v>
      </c>
      <c r="G7608" t="s">
        <v>25</v>
      </c>
      <c r="H7608">
        <v>18</v>
      </c>
      <c r="I7608" t="s">
        <v>158</v>
      </c>
      <c r="J7608">
        <v>18</v>
      </c>
      <c r="K7608" t="s">
        <v>158</v>
      </c>
      <c r="L7608">
        <v>5</v>
      </c>
      <c r="M7608" t="s">
        <v>92</v>
      </c>
      <c r="N7608" s="4" t="str">
        <f>IF(consolidado[[#This Row],[tempo]]&gt;consolidado[[#This Row],[prioridade_horas]],"Fora do prazo","Dentro do prazo estimado")</f>
        <v>Fora do prazo</v>
      </c>
      <c r="O7608" s="3">
        <v>1</v>
      </c>
      <c r="P7608" t="s">
        <v>27</v>
      </c>
      <c r="Q7608">
        <v>4</v>
      </c>
      <c r="R7608" t="s">
        <v>39</v>
      </c>
      <c r="S7608">
        <v>5</v>
      </c>
      <c r="T7608" t="s">
        <v>92</v>
      </c>
      <c r="U7608">
        <v>32</v>
      </c>
      <c r="V7608" t="s">
        <v>183</v>
      </c>
      <c r="W7608">
        <v>4</v>
      </c>
      <c r="X7608" t="s">
        <v>30</v>
      </c>
    </row>
    <row r="7609" spans="1:24">
      <c r="A7609">
        <v>40431</v>
      </c>
      <c r="B7609" t="s">
        <v>4019</v>
      </c>
      <c r="C7609" s="1">
        <v>45530.641898148147</v>
      </c>
      <c r="D7609" s="1">
        <v>45534.459189814814</v>
      </c>
      <c r="E7609" s="3">
        <v>1.320138888888889</v>
      </c>
      <c r="F7609">
        <v>42</v>
      </c>
      <c r="G7609" t="s">
        <v>707</v>
      </c>
      <c r="H7609">
        <v>45</v>
      </c>
      <c r="I7609" t="s">
        <v>156</v>
      </c>
      <c r="J7609">
        <v>38</v>
      </c>
      <c r="K7609" t="s">
        <v>117</v>
      </c>
      <c r="L7609">
        <v>10</v>
      </c>
      <c r="M7609" t="s">
        <v>143</v>
      </c>
      <c r="N7609" s="4" t="str">
        <f>IF(consolidado[[#This Row],[tempo]]&gt;consolidado[[#This Row],[prioridade_horas]],"Fora do prazo","Dentro do prazo estimado")</f>
        <v>Fora do prazo</v>
      </c>
      <c r="O7609" s="3">
        <v>1</v>
      </c>
      <c r="P7609" t="s">
        <v>27</v>
      </c>
      <c r="Q7609">
        <v>3</v>
      </c>
      <c r="R7609" t="s">
        <v>33</v>
      </c>
      <c r="S7609">
        <v>10</v>
      </c>
      <c r="T7609" t="s">
        <v>143</v>
      </c>
      <c r="U7609">
        <v>1</v>
      </c>
      <c r="V7609" t="s">
        <v>113</v>
      </c>
      <c r="W7609">
        <v>5</v>
      </c>
      <c r="X7609" t="s">
        <v>41</v>
      </c>
    </row>
    <row r="7610" spans="1:24">
      <c r="A7610">
        <v>40432</v>
      </c>
      <c r="B7610" t="s">
        <v>4020</v>
      </c>
      <c r="C7610" s="1">
        <v>45530.64271990741</v>
      </c>
      <c r="D7610" s="1">
        <v>45533.433449074073</v>
      </c>
      <c r="E7610" s="3">
        <v>0.91805555555555551</v>
      </c>
      <c r="F7610">
        <v>29</v>
      </c>
      <c r="G7610" t="s">
        <v>36</v>
      </c>
      <c r="H7610">
        <v>29</v>
      </c>
      <c r="I7610" t="s">
        <v>36</v>
      </c>
      <c r="J7610">
        <v>29</v>
      </c>
      <c r="K7610" t="s">
        <v>36</v>
      </c>
      <c r="L7610">
        <v>11</v>
      </c>
      <c r="M7610" t="s">
        <v>37</v>
      </c>
      <c r="N7610" s="4" t="str">
        <f>IF(consolidado[[#This Row],[tempo]]&gt;consolidado[[#This Row],[prioridade_horas]],"Fora do prazo","Dentro do prazo estimado")</f>
        <v>Fora do prazo</v>
      </c>
      <c r="O7610" s="3">
        <v>0.33333333333333331</v>
      </c>
      <c r="P7610" t="s">
        <v>38</v>
      </c>
      <c r="Q7610">
        <v>3</v>
      </c>
      <c r="R7610" t="s">
        <v>33</v>
      </c>
      <c r="S7610">
        <v>11</v>
      </c>
      <c r="T7610" t="s">
        <v>37</v>
      </c>
      <c r="U7610">
        <v>56</v>
      </c>
      <c r="V7610" t="s">
        <v>40</v>
      </c>
      <c r="W7610">
        <v>5</v>
      </c>
      <c r="X7610" t="s">
        <v>41</v>
      </c>
    </row>
    <row r="7611" spans="1:24">
      <c r="A7611">
        <v>40433</v>
      </c>
      <c r="B7611" t="s">
        <v>4021</v>
      </c>
      <c r="C7611" s="1">
        <v>45530.646273148152</v>
      </c>
      <c r="D7611" s="1">
        <v>45534.458634259259</v>
      </c>
      <c r="E7611" s="3">
        <v>1.3152777777777778</v>
      </c>
      <c r="F7611">
        <v>42</v>
      </c>
      <c r="G7611" t="s">
        <v>707</v>
      </c>
      <c r="H7611">
        <v>45</v>
      </c>
      <c r="I7611" t="s">
        <v>156</v>
      </c>
      <c r="J7611">
        <v>38</v>
      </c>
      <c r="K7611" t="s">
        <v>117</v>
      </c>
      <c r="L7611">
        <v>10</v>
      </c>
      <c r="M7611" t="s">
        <v>143</v>
      </c>
      <c r="N7611" s="4" t="str">
        <f>IF(consolidado[[#This Row],[tempo]]&gt;consolidado[[#This Row],[prioridade_horas]],"Fora do prazo","Dentro do prazo estimado")</f>
        <v>Fora do prazo</v>
      </c>
      <c r="O7611" s="3">
        <v>1</v>
      </c>
      <c r="P7611" t="s">
        <v>27</v>
      </c>
      <c r="Q7611">
        <v>3</v>
      </c>
      <c r="R7611" t="s">
        <v>33</v>
      </c>
      <c r="S7611">
        <v>10</v>
      </c>
      <c r="T7611" t="s">
        <v>143</v>
      </c>
      <c r="U7611">
        <v>1</v>
      </c>
      <c r="V7611" t="s">
        <v>113</v>
      </c>
      <c r="W7611">
        <v>5</v>
      </c>
      <c r="X7611" t="s">
        <v>41</v>
      </c>
    </row>
    <row r="7612" spans="1:24">
      <c r="A7612">
        <v>40434</v>
      </c>
      <c r="B7612" t="s">
        <v>4022</v>
      </c>
      <c r="C7612" s="1">
        <v>45530.649826388886</v>
      </c>
      <c r="D7612" s="1">
        <v>45534.458043981482</v>
      </c>
      <c r="E7612" s="3">
        <v>1.3111111111111111</v>
      </c>
      <c r="F7612">
        <v>42</v>
      </c>
      <c r="G7612" t="s">
        <v>707</v>
      </c>
      <c r="H7612">
        <v>45</v>
      </c>
      <c r="I7612" t="s">
        <v>156</v>
      </c>
      <c r="J7612">
        <v>38</v>
      </c>
      <c r="K7612" t="s">
        <v>117</v>
      </c>
      <c r="L7612">
        <v>10</v>
      </c>
      <c r="M7612" t="s">
        <v>143</v>
      </c>
      <c r="N7612" s="4" t="str">
        <f>IF(consolidado[[#This Row],[tempo]]&gt;consolidado[[#This Row],[prioridade_horas]],"Fora do prazo","Dentro do prazo estimado")</f>
        <v>Fora do prazo</v>
      </c>
      <c r="O7612" s="3">
        <v>1</v>
      </c>
      <c r="P7612" t="s">
        <v>27</v>
      </c>
      <c r="Q7612">
        <v>3</v>
      </c>
      <c r="R7612" t="s">
        <v>33</v>
      </c>
      <c r="S7612">
        <v>10</v>
      </c>
      <c r="T7612" t="s">
        <v>143</v>
      </c>
      <c r="U7612">
        <v>1</v>
      </c>
      <c r="V7612" t="s">
        <v>113</v>
      </c>
      <c r="W7612">
        <v>5</v>
      </c>
      <c r="X7612" t="s">
        <v>41</v>
      </c>
    </row>
    <row r="7613" spans="1:24">
      <c r="A7613">
        <v>40435</v>
      </c>
      <c r="B7613" t="s">
        <v>4023</v>
      </c>
      <c r="C7613" s="1">
        <v>45530.650590277779</v>
      </c>
      <c r="D7613" s="1">
        <v>45566.519733796296</v>
      </c>
      <c r="E7613" s="3">
        <v>9.6374999999999993</v>
      </c>
      <c r="F7613">
        <v>104</v>
      </c>
      <c r="G7613" t="s">
        <v>108</v>
      </c>
      <c r="H7613">
        <v>104</v>
      </c>
      <c r="I7613" t="s">
        <v>108</v>
      </c>
      <c r="J7613">
        <v>104</v>
      </c>
      <c r="K7613" t="s">
        <v>108</v>
      </c>
      <c r="L7613">
        <v>8</v>
      </c>
      <c r="M7613" t="s">
        <v>110</v>
      </c>
      <c r="N7613" s="4" t="str">
        <f>IF(consolidado[[#This Row],[tempo]]&gt;consolidado[[#This Row],[prioridade_horas]],"Fora do prazo","Dentro do prazo estimado")</f>
        <v>Fora do prazo</v>
      </c>
      <c r="O7613" s="3">
        <v>1</v>
      </c>
      <c r="P7613" t="s">
        <v>27</v>
      </c>
      <c r="Q7613">
        <v>6</v>
      </c>
      <c r="R7613" t="s">
        <v>28</v>
      </c>
      <c r="S7613">
        <v>8</v>
      </c>
      <c r="T7613" t="s">
        <v>110</v>
      </c>
      <c r="U7613">
        <v>6</v>
      </c>
      <c r="V7613" t="s">
        <v>29</v>
      </c>
      <c r="W7613">
        <v>3</v>
      </c>
      <c r="X7613" t="s">
        <v>86</v>
      </c>
    </row>
    <row r="7614" spans="1:24">
      <c r="A7614">
        <v>40436</v>
      </c>
      <c r="B7614" t="s">
        <v>4024</v>
      </c>
      <c r="C7614" s="1">
        <v>45530.65284722222</v>
      </c>
      <c r="D7614" s="1">
        <v>45534.451620370368</v>
      </c>
      <c r="E7614" s="3">
        <v>1.3013888888888889</v>
      </c>
      <c r="F7614">
        <v>42</v>
      </c>
      <c r="G7614" t="s">
        <v>707</v>
      </c>
      <c r="H7614">
        <v>45</v>
      </c>
      <c r="I7614" t="s">
        <v>156</v>
      </c>
      <c r="J7614">
        <v>38</v>
      </c>
      <c r="K7614" t="s">
        <v>117</v>
      </c>
      <c r="L7614">
        <v>10</v>
      </c>
      <c r="M7614" t="s">
        <v>143</v>
      </c>
      <c r="N7614" s="4" t="str">
        <f>IF(consolidado[[#This Row],[tempo]]&gt;consolidado[[#This Row],[prioridade_horas]],"Fora do prazo","Dentro do prazo estimado")</f>
        <v>Fora do prazo</v>
      </c>
      <c r="O7614" s="3">
        <v>1</v>
      </c>
      <c r="P7614" t="s">
        <v>27</v>
      </c>
      <c r="Q7614">
        <v>3</v>
      </c>
      <c r="R7614" t="s">
        <v>33</v>
      </c>
      <c r="S7614">
        <v>10</v>
      </c>
      <c r="T7614" t="s">
        <v>143</v>
      </c>
      <c r="U7614">
        <v>1</v>
      </c>
      <c r="V7614" t="s">
        <v>113</v>
      </c>
      <c r="W7614">
        <v>5</v>
      </c>
      <c r="X7614" t="s">
        <v>41</v>
      </c>
    </row>
    <row r="7615" spans="1:24">
      <c r="A7615">
        <v>40437</v>
      </c>
      <c r="B7615" t="s">
        <v>4025</v>
      </c>
      <c r="C7615" s="1">
        <v>45530.654930555553</v>
      </c>
      <c r="D7615" s="1">
        <v>45546.451701388891</v>
      </c>
      <c r="E7615" s="3">
        <v>4.3048611111111112</v>
      </c>
      <c r="F7615">
        <v>104</v>
      </c>
      <c r="G7615" t="s">
        <v>108</v>
      </c>
      <c r="H7615">
        <v>49</v>
      </c>
      <c r="I7615" t="s">
        <v>42</v>
      </c>
      <c r="J7615">
        <v>104</v>
      </c>
      <c r="K7615" t="s">
        <v>108</v>
      </c>
      <c r="L7615">
        <v>8</v>
      </c>
      <c r="M7615" t="s">
        <v>110</v>
      </c>
      <c r="N7615" s="4" t="str">
        <f>IF(consolidado[[#This Row],[tempo]]&gt;consolidado[[#This Row],[prioridade_horas]],"Fora do prazo","Dentro do prazo estimado")</f>
        <v>Fora do prazo</v>
      </c>
      <c r="O7615" s="3">
        <v>1</v>
      </c>
      <c r="P7615" t="s">
        <v>27</v>
      </c>
      <c r="Q7615">
        <v>3</v>
      </c>
      <c r="R7615" t="s">
        <v>33</v>
      </c>
      <c r="S7615">
        <v>26</v>
      </c>
      <c r="T7615" t="s">
        <v>78</v>
      </c>
      <c r="U7615">
        <v>6</v>
      </c>
      <c r="V7615" t="s">
        <v>29</v>
      </c>
      <c r="W7615">
        <v>3</v>
      </c>
      <c r="X7615" t="s">
        <v>86</v>
      </c>
    </row>
    <row r="7616" spans="1:24">
      <c r="A7616">
        <v>40438</v>
      </c>
      <c r="B7616" t="s">
        <v>3874</v>
      </c>
      <c r="C7616" s="1">
        <v>45530.655659722222</v>
      </c>
      <c r="D7616" s="1">
        <v>45537.36791666667</v>
      </c>
      <c r="E7616" s="3">
        <v>1.5902777777777777</v>
      </c>
      <c r="F7616">
        <v>91</v>
      </c>
      <c r="G7616" t="s">
        <v>237</v>
      </c>
      <c r="H7616">
        <v>91</v>
      </c>
      <c r="I7616" t="s">
        <v>237</v>
      </c>
      <c r="J7616">
        <v>91</v>
      </c>
      <c r="K7616" t="s">
        <v>237</v>
      </c>
      <c r="L7616">
        <v>4</v>
      </c>
      <c r="M7616" t="s">
        <v>94</v>
      </c>
      <c r="N7616" s="4" t="str">
        <f>IF(consolidado[[#This Row],[tempo]]&gt;consolidado[[#This Row],[prioridade_horas]],"Fora do prazo","Dentro do prazo estimado")</f>
        <v>Fora do prazo</v>
      </c>
      <c r="O7616" s="3">
        <v>0.66666666666666663</v>
      </c>
      <c r="P7616" t="s">
        <v>70</v>
      </c>
      <c r="Q7616">
        <v>3</v>
      </c>
      <c r="R7616" t="s">
        <v>33</v>
      </c>
      <c r="S7616">
        <v>27</v>
      </c>
      <c r="T7616" t="s">
        <v>59</v>
      </c>
      <c r="U7616">
        <v>33</v>
      </c>
      <c r="V7616" t="s">
        <v>354</v>
      </c>
      <c r="W7616">
        <v>5</v>
      </c>
      <c r="X7616" t="s">
        <v>41</v>
      </c>
    </row>
    <row r="7617" spans="1:24">
      <c r="A7617">
        <v>40439</v>
      </c>
      <c r="B7617" t="s">
        <v>4026</v>
      </c>
      <c r="C7617" s="1">
        <v>45530.6565162037</v>
      </c>
      <c r="D7617" s="1">
        <v>45534.451273148145</v>
      </c>
      <c r="E7617" s="3">
        <v>1.2972222222222223</v>
      </c>
      <c r="F7617">
        <v>42</v>
      </c>
      <c r="G7617" t="s">
        <v>707</v>
      </c>
      <c r="H7617">
        <v>45</v>
      </c>
      <c r="I7617" t="s">
        <v>156</v>
      </c>
      <c r="J7617">
        <v>38</v>
      </c>
      <c r="K7617" t="s">
        <v>117</v>
      </c>
      <c r="L7617">
        <v>10</v>
      </c>
      <c r="M7617" t="s">
        <v>143</v>
      </c>
      <c r="N7617" s="4" t="str">
        <f>IF(consolidado[[#This Row],[tempo]]&gt;consolidado[[#This Row],[prioridade_horas]],"Fora do prazo","Dentro do prazo estimado")</f>
        <v>Fora do prazo</v>
      </c>
      <c r="O7617" s="3">
        <v>1</v>
      </c>
      <c r="P7617" t="s">
        <v>27</v>
      </c>
      <c r="Q7617">
        <v>3</v>
      </c>
      <c r="R7617" t="s">
        <v>33</v>
      </c>
      <c r="S7617">
        <v>10</v>
      </c>
      <c r="T7617" t="s">
        <v>143</v>
      </c>
      <c r="U7617">
        <v>1</v>
      </c>
      <c r="V7617" t="s">
        <v>113</v>
      </c>
      <c r="W7617">
        <v>5</v>
      </c>
      <c r="X7617" t="s">
        <v>41</v>
      </c>
    </row>
    <row r="7618" spans="1:24">
      <c r="A7618">
        <v>40440</v>
      </c>
      <c r="B7618" t="s">
        <v>4027</v>
      </c>
      <c r="C7618" s="1">
        <v>45530.657314814816</v>
      </c>
      <c r="D7618" s="1">
        <v>45534.383715277778</v>
      </c>
      <c r="E7618" s="3">
        <v>1.2291666666666667</v>
      </c>
      <c r="F7618">
        <v>57</v>
      </c>
      <c r="G7618" t="s">
        <v>230</v>
      </c>
      <c r="H7618">
        <v>54</v>
      </c>
      <c r="I7618" t="s">
        <v>186</v>
      </c>
      <c r="J7618">
        <v>57</v>
      </c>
      <c r="K7618" t="s">
        <v>230</v>
      </c>
      <c r="L7618">
        <v>15</v>
      </c>
      <c r="M7618" t="s">
        <v>147</v>
      </c>
      <c r="N7618" s="4" t="str">
        <f>IF(consolidado[[#This Row],[tempo]]&gt;consolidado[[#This Row],[prioridade_horas]],"Fora do prazo","Dentro do prazo estimado")</f>
        <v>Fora do prazo</v>
      </c>
      <c r="O7618" s="3">
        <v>0.33333333333333331</v>
      </c>
      <c r="P7618" t="s">
        <v>38</v>
      </c>
      <c r="Q7618">
        <v>3</v>
      </c>
      <c r="R7618" t="s">
        <v>33</v>
      </c>
      <c r="S7618">
        <v>18</v>
      </c>
      <c r="T7618" t="s">
        <v>187</v>
      </c>
      <c r="U7618">
        <v>75</v>
      </c>
      <c r="V7618" t="s">
        <v>188</v>
      </c>
      <c r="W7618">
        <v>5</v>
      </c>
      <c r="X7618" t="s">
        <v>41</v>
      </c>
    </row>
    <row r="7619" spans="1:24">
      <c r="A7619">
        <v>40441</v>
      </c>
      <c r="B7619" t="s">
        <v>4028</v>
      </c>
      <c r="C7619" s="1">
        <v>45530.659571759257</v>
      </c>
      <c r="D7619" s="1">
        <v>45534.450312499997</v>
      </c>
      <c r="E7619" s="3">
        <v>1.29375</v>
      </c>
      <c r="F7619">
        <v>42</v>
      </c>
      <c r="G7619" t="s">
        <v>707</v>
      </c>
      <c r="H7619">
        <v>45</v>
      </c>
      <c r="I7619" t="s">
        <v>156</v>
      </c>
      <c r="J7619">
        <v>38</v>
      </c>
      <c r="K7619" t="s">
        <v>117</v>
      </c>
      <c r="L7619">
        <v>10</v>
      </c>
      <c r="M7619" t="s">
        <v>143</v>
      </c>
      <c r="N7619" s="4" t="str">
        <f>IF(consolidado[[#This Row],[tempo]]&gt;consolidado[[#This Row],[prioridade_horas]],"Fora do prazo","Dentro do prazo estimado")</f>
        <v>Fora do prazo</v>
      </c>
      <c r="O7619" s="3">
        <v>0.66666666666666663</v>
      </c>
      <c r="P7619" t="s">
        <v>70</v>
      </c>
      <c r="Q7619">
        <v>3</v>
      </c>
      <c r="R7619" t="s">
        <v>33</v>
      </c>
      <c r="S7619">
        <v>10</v>
      </c>
      <c r="T7619" t="s">
        <v>143</v>
      </c>
      <c r="U7619">
        <v>1</v>
      </c>
      <c r="V7619" t="s">
        <v>113</v>
      </c>
      <c r="W7619">
        <v>5</v>
      </c>
      <c r="X7619" t="s">
        <v>41</v>
      </c>
    </row>
    <row r="7620" spans="1:24">
      <c r="A7620">
        <v>40442</v>
      </c>
      <c r="B7620" t="s">
        <v>4029</v>
      </c>
      <c r="C7620" s="1">
        <v>45530.659907407404</v>
      </c>
      <c r="D7620" s="1">
        <v>45546.459479166668</v>
      </c>
      <c r="E7620" s="3">
        <v>4.3076388888888886</v>
      </c>
      <c r="F7620">
        <v>91</v>
      </c>
      <c r="G7620" t="s">
        <v>237</v>
      </c>
      <c r="H7620">
        <v>31</v>
      </c>
      <c r="I7620" t="s">
        <v>54</v>
      </c>
      <c r="J7620">
        <v>91</v>
      </c>
      <c r="K7620" t="s">
        <v>237</v>
      </c>
      <c r="L7620">
        <v>5</v>
      </c>
      <c r="M7620" t="s">
        <v>92</v>
      </c>
      <c r="N7620" s="4" t="str">
        <f>IF(consolidado[[#This Row],[tempo]]&gt;consolidado[[#This Row],[prioridade_horas]],"Fora do prazo","Dentro do prazo estimado")</f>
        <v>Fora do prazo</v>
      </c>
      <c r="O7620" s="3">
        <v>0.66666666666666663</v>
      </c>
      <c r="P7620" t="s">
        <v>70</v>
      </c>
      <c r="Q7620">
        <v>3</v>
      </c>
      <c r="R7620" t="s">
        <v>33</v>
      </c>
      <c r="S7620">
        <v>11</v>
      </c>
      <c r="T7620" t="s">
        <v>37</v>
      </c>
      <c r="U7620">
        <v>33</v>
      </c>
      <c r="V7620" t="s">
        <v>354</v>
      </c>
      <c r="W7620">
        <v>5</v>
      </c>
      <c r="X7620" t="s">
        <v>41</v>
      </c>
    </row>
    <row r="7621" spans="1:24">
      <c r="A7621">
        <v>40443</v>
      </c>
      <c r="B7621" t="s">
        <v>4027</v>
      </c>
      <c r="C7621" s="1">
        <v>45530.669583333336</v>
      </c>
      <c r="D7621" s="1">
        <v>45534.383425925924</v>
      </c>
      <c r="E7621" s="3">
        <v>1.2166666666666666</v>
      </c>
      <c r="F7621">
        <v>57</v>
      </c>
      <c r="G7621" t="s">
        <v>230</v>
      </c>
      <c r="H7621">
        <v>54</v>
      </c>
      <c r="I7621" t="s">
        <v>186</v>
      </c>
      <c r="J7621">
        <v>57</v>
      </c>
      <c r="K7621" t="s">
        <v>230</v>
      </c>
      <c r="L7621">
        <v>15</v>
      </c>
      <c r="M7621" t="s">
        <v>147</v>
      </c>
      <c r="N7621" s="4" t="str">
        <f>IF(consolidado[[#This Row],[tempo]]&gt;consolidado[[#This Row],[prioridade_horas]],"Fora do prazo","Dentro do prazo estimado")</f>
        <v>Fora do prazo</v>
      </c>
      <c r="O7621" s="3">
        <v>0.33333333333333331</v>
      </c>
      <c r="P7621" t="s">
        <v>38</v>
      </c>
      <c r="Q7621">
        <v>3</v>
      </c>
      <c r="R7621" t="s">
        <v>33</v>
      </c>
      <c r="S7621">
        <v>18</v>
      </c>
      <c r="T7621" t="s">
        <v>187</v>
      </c>
      <c r="U7621">
        <v>75</v>
      </c>
      <c r="V7621" t="s">
        <v>188</v>
      </c>
      <c r="W7621">
        <v>5</v>
      </c>
      <c r="X7621" t="s">
        <v>41</v>
      </c>
    </row>
    <row r="7622" spans="1:24">
      <c r="A7622">
        <v>40444</v>
      </c>
      <c r="B7622" t="s">
        <v>431</v>
      </c>
      <c r="C7622" s="1">
        <v>45530.674837962964</v>
      </c>
      <c r="D7622" s="1">
        <v>45531.608402777776</v>
      </c>
      <c r="E7622" s="3">
        <v>0.30972222222222223</v>
      </c>
      <c r="F7622">
        <v>111</v>
      </c>
      <c r="G7622" t="s">
        <v>99</v>
      </c>
      <c r="H7622">
        <v>52</v>
      </c>
      <c r="I7622" t="s">
        <v>77</v>
      </c>
      <c r="J7622">
        <v>111</v>
      </c>
      <c r="K7622" t="s">
        <v>99</v>
      </c>
      <c r="L7622">
        <v>27</v>
      </c>
      <c r="M7622" t="s">
        <v>59</v>
      </c>
      <c r="N7622" s="4" t="str">
        <f>IF(consolidado[[#This Row],[tempo]]&gt;consolidado[[#This Row],[prioridade_horas]],"Fora do prazo","Dentro do prazo estimado")</f>
        <v>Dentro do prazo estimado</v>
      </c>
      <c r="O7622" s="3">
        <v>0.33333333333333331</v>
      </c>
      <c r="P7622" t="s">
        <v>38</v>
      </c>
      <c r="Q7622">
        <v>3</v>
      </c>
      <c r="R7622" t="s">
        <v>33</v>
      </c>
      <c r="S7622">
        <v>16</v>
      </c>
      <c r="T7622" t="s">
        <v>43</v>
      </c>
      <c r="U7622">
        <v>29</v>
      </c>
      <c r="V7622" t="s">
        <v>85</v>
      </c>
      <c r="W7622">
        <v>5</v>
      </c>
      <c r="X7622" t="s">
        <v>41</v>
      </c>
    </row>
    <row r="7623" spans="1:24">
      <c r="A7623">
        <v>40445</v>
      </c>
      <c r="B7623" t="s">
        <v>4030</v>
      </c>
      <c r="C7623" s="1">
        <v>45530.675381944442</v>
      </c>
      <c r="D7623" s="1">
        <v>45534.369189814817</v>
      </c>
      <c r="E7623" s="3">
        <v>1.1965277777777779</v>
      </c>
      <c r="F7623">
        <v>91</v>
      </c>
      <c r="G7623" t="s">
        <v>237</v>
      </c>
      <c r="H7623">
        <v>91</v>
      </c>
      <c r="I7623" t="s">
        <v>237</v>
      </c>
      <c r="J7623">
        <v>91</v>
      </c>
      <c r="K7623" t="s">
        <v>237</v>
      </c>
      <c r="L7623">
        <v>1</v>
      </c>
      <c r="M7623" t="s">
        <v>66</v>
      </c>
      <c r="N7623" s="4" t="str">
        <f>IF(consolidado[[#This Row],[tempo]]&gt;consolidado[[#This Row],[prioridade_horas]],"Fora do prazo","Dentro do prazo estimado")</f>
        <v>Fora do prazo</v>
      </c>
      <c r="O7623" s="3">
        <v>0.66666666666666663</v>
      </c>
      <c r="P7623" t="s">
        <v>70</v>
      </c>
      <c r="Q7623">
        <v>3</v>
      </c>
      <c r="R7623" t="s">
        <v>33</v>
      </c>
      <c r="S7623">
        <v>27</v>
      </c>
      <c r="T7623" t="s">
        <v>59</v>
      </c>
      <c r="U7623">
        <v>33</v>
      </c>
      <c r="V7623" t="s">
        <v>354</v>
      </c>
      <c r="W7623">
        <v>5</v>
      </c>
      <c r="X7623" t="s">
        <v>41</v>
      </c>
    </row>
    <row r="7624" spans="1:24">
      <c r="A7624">
        <v>40446</v>
      </c>
      <c r="B7624" t="s">
        <v>4031</v>
      </c>
      <c r="C7624" s="1">
        <v>45530.68822916667</v>
      </c>
      <c r="D7624" s="1">
        <v>45530.693923611114</v>
      </c>
      <c r="E7624" s="3">
        <v>5.5555555555555558E-3</v>
      </c>
      <c r="F7624">
        <v>83</v>
      </c>
      <c r="G7624" t="s">
        <v>104</v>
      </c>
      <c r="H7624">
        <v>83</v>
      </c>
      <c r="I7624" t="s">
        <v>104</v>
      </c>
      <c r="J7624">
        <v>83</v>
      </c>
      <c r="K7624" t="s">
        <v>104</v>
      </c>
      <c r="L7624">
        <v>16</v>
      </c>
      <c r="M7624" t="s">
        <v>43</v>
      </c>
      <c r="N7624" s="4" t="str">
        <f>IF(consolidado[[#This Row],[tempo]]&gt;consolidado[[#This Row],[prioridade_horas]],"Fora do prazo","Dentro do prazo estimado")</f>
        <v>Dentro do prazo estimado</v>
      </c>
      <c r="O7624" s="3">
        <v>0.33333333333333331</v>
      </c>
      <c r="P7624" t="s">
        <v>38</v>
      </c>
      <c r="Q7624">
        <v>6</v>
      </c>
      <c r="R7624" t="s">
        <v>28</v>
      </c>
      <c r="S7624">
        <v>23</v>
      </c>
      <c r="T7624" t="s">
        <v>121</v>
      </c>
      <c r="U7624">
        <v>56</v>
      </c>
      <c r="V7624" t="s">
        <v>40</v>
      </c>
      <c r="W7624">
        <v>4</v>
      </c>
      <c r="X7624" t="s">
        <v>30</v>
      </c>
    </row>
    <row r="7625" spans="1:24">
      <c r="A7625">
        <v>40447</v>
      </c>
      <c r="B7625" t="s">
        <v>3452</v>
      </c>
      <c r="C7625" s="1">
        <v>45530.691793981481</v>
      </c>
      <c r="D7625" s="1">
        <v>45567.621782407405</v>
      </c>
      <c r="E7625" s="3">
        <v>10.073611111111111</v>
      </c>
      <c r="F7625">
        <v>33</v>
      </c>
      <c r="G7625" t="s">
        <v>57</v>
      </c>
      <c r="H7625">
        <v>25</v>
      </c>
      <c r="I7625" t="s">
        <v>109</v>
      </c>
      <c r="J7625">
        <v>33</v>
      </c>
      <c r="K7625" t="s">
        <v>57</v>
      </c>
      <c r="L7625">
        <v>12</v>
      </c>
      <c r="M7625" t="s">
        <v>83</v>
      </c>
      <c r="N7625" s="4" t="str">
        <f>IF(consolidado[[#This Row],[tempo]]&gt;consolidado[[#This Row],[prioridade_horas]],"Fora do prazo","Dentro do prazo estimado")</f>
        <v>Fora do prazo</v>
      </c>
      <c r="O7625" s="3">
        <v>0.33333333333333331</v>
      </c>
      <c r="P7625" t="s">
        <v>38</v>
      </c>
      <c r="Q7625">
        <v>3</v>
      </c>
      <c r="R7625" t="s">
        <v>33</v>
      </c>
      <c r="S7625">
        <v>11</v>
      </c>
      <c r="T7625" t="s">
        <v>37</v>
      </c>
      <c r="U7625">
        <v>56</v>
      </c>
      <c r="V7625" t="s">
        <v>40</v>
      </c>
      <c r="W7625">
        <v>5</v>
      </c>
      <c r="X7625" t="s">
        <v>41</v>
      </c>
    </row>
    <row r="7626" spans="1:24">
      <c r="A7626">
        <v>40448</v>
      </c>
      <c r="B7626" t="s">
        <v>3590</v>
      </c>
      <c r="C7626" s="1">
        <v>45531.3671875</v>
      </c>
      <c r="D7626" s="1">
        <v>45547.55190972222</v>
      </c>
      <c r="E7626" s="3">
        <v>4.6930555555555555</v>
      </c>
      <c r="F7626">
        <v>62</v>
      </c>
      <c r="G7626" t="s">
        <v>45</v>
      </c>
      <c r="H7626">
        <v>62</v>
      </c>
      <c r="I7626" t="s">
        <v>45</v>
      </c>
      <c r="J7626">
        <v>62</v>
      </c>
      <c r="K7626" t="s">
        <v>45</v>
      </c>
      <c r="L7626">
        <v>6</v>
      </c>
      <c r="M7626" t="s">
        <v>118</v>
      </c>
      <c r="N7626" s="4" t="str">
        <f>IF(consolidado[[#This Row],[tempo]]&gt;consolidado[[#This Row],[prioridade_horas]],"Fora do prazo","Dentro do prazo estimado")</f>
        <v>Fora do prazo</v>
      </c>
      <c r="O7626" s="3">
        <v>1</v>
      </c>
      <c r="P7626" t="s">
        <v>27</v>
      </c>
      <c r="Q7626">
        <v>3</v>
      </c>
      <c r="R7626" t="s">
        <v>33</v>
      </c>
      <c r="S7626">
        <v>6</v>
      </c>
      <c r="T7626" t="s">
        <v>118</v>
      </c>
      <c r="U7626">
        <v>56</v>
      </c>
      <c r="V7626" t="s">
        <v>40</v>
      </c>
      <c r="W7626">
        <v>4</v>
      </c>
      <c r="X7626" t="s">
        <v>30</v>
      </c>
    </row>
    <row r="7627" spans="1:24">
      <c r="A7627">
        <v>40449</v>
      </c>
      <c r="B7627" t="s">
        <v>3278</v>
      </c>
      <c r="C7627" s="1">
        <v>45531.383877314816</v>
      </c>
      <c r="D7627" s="1">
        <v>45531.567962962959</v>
      </c>
      <c r="E7627" s="3">
        <v>0.18402777777777779</v>
      </c>
      <c r="F7627">
        <v>95</v>
      </c>
      <c r="G7627" t="s">
        <v>599</v>
      </c>
      <c r="H7627">
        <v>43</v>
      </c>
      <c r="I7627" t="s">
        <v>139</v>
      </c>
      <c r="J7627">
        <v>95</v>
      </c>
      <c r="K7627" t="s">
        <v>599</v>
      </c>
      <c r="L7627">
        <v>6</v>
      </c>
      <c r="M7627" t="s">
        <v>118</v>
      </c>
      <c r="N7627" s="4" t="str">
        <f>IF(consolidado[[#This Row],[tempo]]&gt;consolidado[[#This Row],[prioridade_horas]],"Fora do prazo","Dentro do prazo estimado")</f>
        <v>Dentro do prazo estimado</v>
      </c>
      <c r="O7627" s="3">
        <v>0.33333333333333331</v>
      </c>
      <c r="P7627" t="s">
        <v>38</v>
      </c>
      <c r="Q7627">
        <v>3</v>
      </c>
      <c r="R7627" t="s">
        <v>33</v>
      </c>
      <c r="S7627">
        <v>6</v>
      </c>
      <c r="T7627" t="s">
        <v>118</v>
      </c>
      <c r="U7627">
        <v>56</v>
      </c>
      <c r="V7627" t="s">
        <v>40</v>
      </c>
      <c r="W7627">
        <v>5</v>
      </c>
      <c r="X7627" t="s">
        <v>41</v>
      </c>
    </row>
    <row r="7628" spans="1:24">
      <c r="A7628">
        <v>40450</v>
      </c>
      <c r="B7628" t="s">
        <v>2254</v>
      </c>
      <c r="C7628" s="1">
        <v>45531.414004629631</v>
      </c>
      <c r="D7628" s="1">
        <v>45531.448935185188</v>
      </c>
      <c r="E7628" s="3">
        <v>3.4722222222222224E-2</v>
      </c>
      <c r="F7628">
        <v>55</v>
      </c>
      <c r="G7628" t="s">
        <v>127</v>
      </c>
      <c r="H7628">
        <v>98</v>
      </c>
      <c r="I7628" t="s">
        <v>69</v>
      </c>
      <c r="J7628">
        <v>55</v>
      </c>
      <c r="K7628" t="s">
        <v>127</v>
      </c>
      <c r="L7628">
        <v>11</v>
      </c>
      <c r="M7628" t="s">
        <v>37</v>
      </c>
      <c r="N7628" s="4" t="str">
        <f>IF(consolidado[[#This Row],[tempo]]&gt;consolidado[[#This Row],[prioridade_horas]],"Fora do prazo","Dentro do prazo estimado")</f>
        <v>Dentro do prazo estimado</v>
      </c>
      <c r="O7628" s="3">
        <v>0.33333333333333331</v>
      </c>
      <c r="P7628" t="s">
        <v>38</v>
      </c>
      <c r="Q7628">
        <v>3</v>
      </c>
      <c r="R7628" t="s">
        <v>33</v>
      </c>
      <c r="S7628">
        <v>11</v>
      </c>
      <c r="T7628" t="s">
        <v>37</v>
      </c>
      <c r="U7628">
        <v>56</v>
      </c>
      <c r="V7628" t="s">
        <v>40</v>
      </c>
      <c r="W7628">
        <v>5</v>
      </c>
      <c r="X7628" t="s">
        <v>41</v>
      </c>
    </row>
    <row r="7629" spans="1:24">
      <c r="A7629">
        <v>40451</v>
      </c>
      <c r="B7629" t="s">
        <v>408</v>
      </c>
      <c r="C7629" s="1">
        <v>45531.414675925924</v>
      </c>
      <c r="D7629" s="1">
        <v>45531.494629629633</v>
      </c>
      <c r="E7629" s="3">
        <v>7.9861111111111105E-2</v>
      </c>
      <c r="F7629">
        <v>55</v>
      </c>
      <c r="G7629" t="s">
        <v>127</v>
      </c>
      <c r="H7629">
        <v>25</v>
      </c>
      <c r="I7629" t="s">
        <v>109</v>
      </c>
      <c r="J7629">
        <v>55</v>
      </c>
      <c r="K7629" t="s">
        <v>127</v>
      </c>
      <c r="L7629">
        <v>11</v>
      </c>
      <c r="M7629" t="s">
        <v>37</v>
      </c>
      <c r="N7629" s="4" t="str">
        <f>IF(consolidado[[#This Row],[tempo]]&gt;consolidado[[#This Row],[prioridade_horas]],"Fora do prazo","Dentro do prazo estimado")</f>
        <v>Dentro do prazo estimado</v>
      </c>
      <c r="O7629" s="3">
        <v>0.33333333333333331</v>
      </c>
      <c r="P7629" t="s">
        <v>38</v>
      </c>
      <c r="Q7629">
        <v>3</v>
      </c>
      <c r="R7629" t="s">
        <v>33</v>
      </c>
      <c r="S7629">
        <v>11</v>
      </c>
      <c r="T7629" t="s">
        <v>37</v>
      </c>
      <c r="U7629">
        <v>56</v>
      </c>
      <c r="V7629" t="s">
        <v>40</v>
      </c>
      <c r="W7629">
        <v>5</v>
      </c>
      <c r="X7629" t="s">
        <v>41</v>
      </c>
    </row>
    <row r="7630" spans="1:24">
      <c r="A7630">
        <v>40452</v>
      </c>
      <c r="B7630" t="s">
        <v>550</v>
      </c>
      <c r="C7630" s="1">
        <v>45531.415902777779</v>
      </c>
      <c r="D7630" s="1">
        <v>45532.61996527778</v>
      </c>
      <c r="E7630" s="3">
        <v>0.57986111111111116</v>
      </c>
      <c r="F7630">
        <v>55</v>
      </c>
      <c r="G7630" t="s">
        <v>127</v>
      </c>
      <c r="H7630">
        <v>25</v>
      </c>
      <c r="I7630" t="s">
        <v>109</v>
      </c>
      <c r="J7630">
        <v>55</v>
      </c>
      <c r="K7630" t="s">
        <v>127</v>
      </c>
      <c r="L7630">
        <v>11</v>
      </c>
      <c r="M7630" t="s">
        <v>37</v>
      </c>
      <c r="N7630" s="4" t="str">
        <f>IF(consolidado[[#This Row],[tempo]]&gt;consolidado[[#This Row],[prioridade_horas]],"Fora do prazo","Dentro do prazo estimado")</f>
        <v>Fora do prazo</v>
      </c>
      <c r="O7630" s="3">
        <v>0.33333333333333331</v>
      </c>
      <c r="P7630" t="s">
        <v>38</v>
      </c>
      <c r="Q7630">
        <v>3</v>
      </c>
      <c r="R7630" t="s">
        <v>33</v>
      </c>
      <c r="S7630">
        <v>11</v>
      </c>
      <c r="T7630" t="s">
        <v>37</v>
      </c>
      <c r="U7630">
        <v>56</v>
      </c>
      <c r="V7630" t="s">
        <v>40</v>
      </c>
      <c r="W7630">
        <v>5</v>
      </c>
      <c r="X7630" t="s">
        <v>41</v>
      </c>
    </row>
    <row r="7631" spans="1:24">
      <c r="A7631">
        <v>40453</v>
      </c>
      <c r="B7631" t="s">
        <v>550</v>
      </c>
      <c r="C7631" s="1">
        <v>45531.416631944441</v>
      </c>
      <c r="D7631" s="1">
        <v>45532.62195601852</v>
      </c>
      <c r="E7631" s="3">
        <v>0.58125000000000004</v>
      </c>
      <c r="F7631">
        <v>55</v>
      </c>
      <c r="G7631" t="s">
        <v>127</v>
      </c>
      <c r="H7631">
        <v>25</v>
      </c>
      <c r="I7631" t="s">
        <v>109</v>
      </c>
      <c r="J7631">
        <v>55</v>
      </c>
      <c r="K7631" t="s">
        <v>127</v>
      </c>
      <c r="L7631">
        <v>11</v>
      </c>
      <c r="M7631" t="s">
        <v>37</v>
      </c>
      <c r="N7631" s="4" t="str">
        <f>IF(consolidado[[#This Row],[tempo]]&gt;consolidado[[#This Row],[prioridade_horas]],"Fora do prazo","Dentro do prazo estimado")</f>
        <v>Fora do prazo</v>
      </c>
      <c r="O7631" s="3">
        <v>0.33333333333333331</v>
      </c>
      <c r="P7631" t="s">
        <v>38</v>
      </c>
      <c r="Q7631">
        <v>3</v>
      </c>
      <c r="R7631" t="s">
        <v>33</v>
      </c>
      <c r="S7631">
        <v>11</v>
      </c>
      <c r="T7631" t="s">
        <v>37</v>
      </c>
      <c r="U7631">
        <v>56</v>
      </c>
      <c r="V7631" t="s">
        <v>40</v>
      </c>
      <c r="W7631">
        <v>5</v>
      </c>
      <c r="X7631" t="s">
        <v>41</v>
      </c>
    </row>
    <row r="7632" spans="1:24">
      <c r="A7632">
        <v>40454</v>
      </c>
      <c r="B7632" t="s">
        <v>2255</v>
      </c>
      <c r="C7632" s="1">
        <v>45531.417592592596</v>
      </c>
      <c r="D7632" s="1">
        <v>45531.481550925928</v>
      </c>
      <c r="E7632" s="3">
        <v>6.3888888888888884E-2</v>
      </c>
      <c r="F7632">
        <v>55</v>
      </c>
      <c r="G7632" t="s">
        <v>127</v>
      </c>
      <c r="H7632">
        <v>25</v>
      </c>
      <c r="I7632" t="s">
        <v>109</v>
      </c>
      <c r="J7632">
        <v>55</v>
      </c>
      <c r="K7632" t="s">
        <v>127</v>
      </c>
      <c r="L7632">
        <v>11</v>
      </c>
      <c r="M7632" t="s">
        <v>37</v>
      </c>
      <c r="N7632" s="4" t="str">
        <f>IF(consolidado[[#This Row],[tempo]]&gt;consolidado[[#This Row],[prioridade_horas]],"Fora do prazo","Dentro do prazo estimado")</f>
        <v>Dentro do prazo estimado</v>
      </c>
      <c r="O7632" s="3">
        <v>0.33333333333333331</v>
      </c>
      <c r="P7632" t="s">
        <v>38</v>
      </c>
      <c r="Q7632">
        <v>3</v>
      </c>
      <c r="R7632" t="s">
        <v>33</v>
      </c>
      <c r="S7632">
        <v>11</v>
      </c>
      <c r="T7632" t="s">
        <v>37</v>
      </c>
      <c r="U7632">
        <v>56</v>
      </c>
      <c r="V7632" t="s">
        <v>40</v>
      </c>
      <c r="W7632">
        <v>5</v>
      </c>
      <c r="X7632" t="s">
        <v>41</v>
      </c>
    </row>
    <row r="7633" spans="1:24">
      <c r="A7633">
        <v>40455</v>
      </c>
      <c r="B7633" t="s">
        <v>4032</v>
      </c>
      <c r="C7633" s="1">
        <v>45531.439363425925</v>
      </c>
      <c r="D7633" s="1">
        <v>45531.587708333333</v>
      </c>
      <c r="E7633" s="3">
        <v>0.14861111111111111</v>
      </c>
      <c r="F7633">
        <v>98</v>
      </c>
      <c r="G7633" t="s">
        <v>69</v>
      </c>
      <c r="H7633">
        <v>99</v>
      </c>
      <c r="I7633" t="s">
        <v>73</v>
      </c>
      <c r="J7633">
        <v>98</v>
      </c>
      <c r="K7633" t="s">
        <v>69</v>
      </c>
      <c r="L7633">
        <v>16</v>
      </c>
      <c r="M7633" t="s">
        <v>43</v>
      </c>
      <c r="N7633" s="4" t="str">
        <f>IF(consolidado[[#This Row],[tempo]]&gt;consolidado[[#This Row],[prioridade_horas]],"Fora do prazo","Dentro do prazo estimado")</f>
        <v>Dentro do prazo estimado</v>
      </c>
      <c r="O7633" s="3">
        <v>0.66666666666666663</v>
      </c>
      <c r="P7633" t="s">
        <v>70</v>
      </c>
      <c r="Q7633">
        <v>3</v>
      </c>
      <c r="R7633" t="s">
        <v>33</v>
      </c>
      <c r="S7633">
        <v>16</v>
      </c>
      <c r="T7633" t="s">
        <v>43</v>
      </c>
      <c r="U7633">
        <v>56</v>
      </c>
      <c r="V7633" t="s">
        <v>40</v>
      </c>
      <c r="W7633">
        <v>5</v>
      </c>
      <c r="X7633" t="s">
        <v>41</v>
      </c>
    </row>
    <row r="7634" spans="1:24">
      <c r="A7634">
        <v>40456</v>
      </c>
      <c r="B7634" t="s">
        <v>4033</v>
      </c>
      <c r="C7634" s="1">
        <v>45531.440243055556</v>
      </c>
      <c r="D7634" s="1">
        <v>45531.648518518516</v>
      </c>
      <c r="E7634" s="3">
        <v>0.20833333333333334</v>
      </c>
      <c r="F7634">
        <v>98</v>
      </c>
      <c r="G7634" t="s">
        <v>69</v>
      </c>
      <c r="H7634">
        <v>29</v>
      </c>
      <c r="I7634" t="s">
        <v>36</v>
      </c>
      <c r="J7634">
        <v>29</v>
      </c>
      <c r="K7634" t="s">
        <v>36</v>
      </c>
      <c r="L7634">
        <v>11</v>
      </c>
      <c r="M7634" t="s">
        <v>37</v>
      </c>
      <c r="N7634" s="4" t="str">
        <f>IF(consolidado[[#This Row],[tempo]]&gt;consolidado[[#This Row],[prioridade_horas]],"Fora do prazo","Dentro do prazo estimado")</f>
        <v>Dentro do prazo estimado</v>
      </c>
      <c r="O7634" s="3">
        <v>0.66666666666666663</v>
      </c>
      <c r="P7634" t="s">
        <v>70</v>
      </c>
      <c r="Q7634">
        <v>3</v>
      </c>
      <c r="R7634" t="s">
        <v>33</v>
      </c>
      <c r="S7634">
        <v>11</v>
      </c>
      <c r="T7634" t="s">
        <v>37</v>
      </c>
      <c r="U7634">
        <v>15</v>
      </c>
      <c r="V7634" t="s">
        <v>37</v>
      </c>
      <c r="W7634">
        <v>5</v>
      </c>
      <c r="X7634" t="s">
        <v>41</v>
      </c>
    </row>
    <row r="7635" spans="1:24">
      <c r="A7635">
        <v>40457</v>
      </c>
      <c r="B7635" t="s">
        <v>31</v>
      </c>
      <c r="C7635" s="1">
        <v>45531.442546296297</v>
      </c>
      <c r="D7635" s="1">
        <v>45532.453923611109</v>
      </c>
      <c r="E7635" s="3">
        <v>0.38680555555555557</v>
      </c>
      <c r="F7635">
        <v>35</v>
      </c>
      <c r="G7635" t="s">
        <v>32</v>
      </c>
      <c r="H7635">
        <v>52</v>
      </c>
      <c r="I7635" t="s">
        <v>77</v>
      </c>
      <c r="J7635">
        <v>35</v>
      </c>
      <c r="K7635" t="s">
        <v>32</v>
      </c>
      <c r="L7635">
        <v>3</v>
      </c>
      <c r="M7635" t="s">
        <v>26</v>
      </c>
      <c r="N7635" s="4" t="str">
        <f>IF(consolidado[[#This Row],[tempo]]&gt;consolidado[[#This Row],[prioridade_horas]],"Fora do prazo","Dentro do prazo estimado")</f>
        <v>Dentro do prazo estimado</v>
      </c>
      <c r="O7635" s="3">
        <v>1.6666666666666667</v>
      </c>
      <c r="P7635" t="s">
        <v>125</v>
      </c>
      <c r="Q7635">
        <v>3</v>
      </c>
      <c r="R7635" t="s">
        <v>33</v>
      </c>
      <c r="S7635">
        <v>16</v>
      </c>
      <c r="T7635" t="s">
        <v>43</v>
      </c>
      <c r="U7635">
        <v>28</v>
      </c>
      <c r="V7635" t="s">
        <v>34</v>
      </c>
      <c r="W7635">
        <v>3</v>
      </c>
      <c r="X7635" t="s">
        <v>86</v>
      </c>
    </row>
    <row r="7636" spans="1:24">
      <c r="A7636">
        <v>40458</v>
      </c>
      <c r="B7636" t="s">
        <v>4034</v>
      </c>
      <c r="C7636" s="1">
        <v>45531.443854166668</v>
      </c>
      <c r="D7636" s="1">
        <v>45531.62090277778</v>
      </c>
      <c r="E7636" s="3">
        <v>0.17708333333333334</v>
      </c>
      <c r="F7636">
        <v>98</v>
      </c>
      <c r="G7636" t="s">
        <v>69</v>
      </c>
      <c r="H7636">
        <v>98</v>
      </c>
      <c r="I7636" t="s">
        <v>69</v>
      </c>
      <c r="J7636">
        <v>98</v>
      </c>
      <c r="K7636" t="s">
        <v>69</v>
      </c>
      <c r="L7636">
        <v>11</v>
      </c>
      <c r="M7636" t="s">
        <v>37</v>
      </c>
      <c r="N7636" s="4" t="str">
        <f>IF(consolidado[[#This Row],[tempo]]&gt;consolidado[[#This Row],[prioridade_horas]],"Fora do prazo","Dentro do prazo estimado")</f>
        <v>Dentro do prazo estimado</v>
      </c>
      <c r="O7636" s="3">
        <v>0.66666666666666663</v>
      </c>
      <c r="P7636" t="s">
        <v>70</v>
      </c>
      <c r="Q7636">
        <v>3</v>
      </c>
      <c r="R7636" t="s">
        <v>33</v>
      </c>
      <c r="S7636">
        <v>11</v>
      </c>
      <c r="T7636" t="s">
        <v>37</v>
      </c>
      <c r="U7636">
        <v>15</v>
      </c>
      <c r="V7636" t="s">
        <v>37</v>
      </c>
      <c r="W7636">
        <v>5</v>
      </c>
      <c r="X7636" t="s">
        <v>41</v>
      </c>
    </row>
    <row r="7637" spans="1:24">
      <c r="A7637">
        <v>40459</v>
      </c>
      <c r="B7637" t="s">
        <v>316</v>
      </c>
      <c r="C7637" s="1">
        <v>45531.444699074076</v>
      </c>
      <c r="D7637" s="1">
        <v>45531.602141203701</v>
      </c>
      <c r="E7637" s="3">
        <v>0.15763888888888888</v>
      </c>
      <c r="F7637">
        <v>30</v>
      </c>
      <c r="G7637" t="s">
        <v>81</v>
      </c>
      <c r="H7637">
        <v>52</v>
      </c>
      <c r="I7637" t="s">
        <v>77</v>
      </c>
      <c r="J7637">
        <v>30</v>
      </c>
      <c r="K7637" t="s">
        <v>81</v>
      </c>
      <c r="L7637">
        <v>4</v>
      </c>
      <c r="M7637" t="s">
        <v>94</v>
      </c>
      <c r="N7637" s="4" t="str">
        <f>IF(consolidado[[#This Row],[tempo]]&gt;consolidado[[#This Row],[prioridade_horas]],"Fora do prazo","Dentro do prazo estimado")</f>
        <v>Dentro do prazo estimado</v>
      </c>
      <c r="O7637" s="3">
        <v>0.33333333333333331</v>
      </c>
      <c r="P7637" t="s">
        <v>38</v>
      </c>
      <c r="Q7637">
        <v>3</v>
      </c>
      <c r="R7637" t="s">
        <v>33</v>
      </c>
      <c r="S7637">
        <v>16</v>
      </c>
      <c r="T7637" t="s">
        <v>43</v>
      </c>
      <c r="U7637">
        <v>28</v>
      </c>
      <c r="V7637" t="s">
        <v>34</v>
      </c>
      <c r="W7637">
        <v>3</v>
      </c>
      <c r="X7637" t="s">
        <v>86</v>
      </c>
    </row>
    <row r="7638" spans="1:24">
      <c r="A7638">
        <v>40460</v>
      </c>
      <c r="B7638" t="s">
        <v>4035</v>
      </c>
      <c r="C7638" s="1">
        <v>45531.451180555552</v>
      </c>
      <c r="D7638" s="1">
        <v>45539.475092592591</v>
      </c>
      <c r="E7638" s="3">
        <v>2.2784722222222222</v>
      </c>
      <c r="F7638">
        <v>98</v>
      </c>
      <c r="G7638" t="s">
        <v>69</v>
      </c>
      <c r="H7638">
        <v>33</v>
      </c>
      <c r="I7638" t="s">
        <v>57</v>
      </c>
      <c r="J7638">
        <v>98</v>
      </c>
      <c r="K7638" t="s">
        <v>69</v>
      </c>
      <c r="L7638">
        <v>11</v>
      </c>
      <c r="M7638" t="s">
        <v>37</v>
      </c>
      <c r="N7638" s="4" t="str">
        <f>IF(consolidado[[#This Row],[tempo]]&gt;consolidado[[#This Row],[prioridade_horas]],"Fora do prazo","Dentro do prazo estimado")</f>
        <v>Fora do prazo</v>
      </c>
      <c r="O7638" s="3">
        <v>0.66666666666666663</v>
      </c>
      <c r="P7638" t="s">
        <v>70</v>
      </c>
      <c r="Q7638">
        <v>3</v>
      </c>
      <c r="R7638" t="s">
        <v>33</v>
      </c>
      <c r="S7638">
        <v>11</v>
      </c>
      <c r="T7638" t="s">
        <v>37</v>
      </c>
      <c r="U7638">
        <v>102</v>
      </c>
      <c r="V7638" t="s">
        <v>96</v>
      </c>
      <c r="W7638">
        <v>5</v>
      </c>
      <c r="X7638" t="s">
        <v>41</v>
      </c>
    </row>
    <row r="7639" spans="1:24">
      <c r="A7639">
        <v>40461</v>
      </c>
      <c r="B7639" t="s">
        <v>4036</v>
      </c>
      <c r="C7639" s="1">
        <v>45531.465787037036</v>
      </c>
      <c r="D7639" s="1">
        <v>45561.624062499999</v>
      </c>
      <c r="E7639" s="3">
        <v>8.4236111111111107</v>
      </c>
      <c r="F7639">
        <v>98</v>
      </c>
      <c r="G7639" t="s">
        <v>69</v>
      </c>
      <c r="H7639">
        <v>33</v>
      </c>
      <c r="I7639" t="s">
        <v>57</v>
      </c>
      <c r="J7639">
        <v>98</v>
      </c>
      <c r="K7639" t="s">
        <v>69</v>
      </c>
      <c r="L7639">
        <v>11</v>
      </c>
      <c r="M7639" t="s">
        <v>37</v>
      </c>
      <c r="N7639" s="4" t="str">
        <f>IF(consolidado[[#This Row],[tempo]]&gt;consolidado[[#This Row],[prioridade_horas]],"Fora do prazo","Dentro do prazo estimado")</f>
        <v>Fora do prazo</v>
      </c>
      <c r="O7639" s="3">
        <v>0.66666666666666663</v>
      </c>
      <c r="P7639" t="s">
        <v>70</v>
      </c>
      <c r="Q7639">
        <v>3</v>
      </c>
      <c r="R7639" t="s">
        <v>33</v>
      </c>
      <c r="S7639">
        <v>11</v>
      </c>
      <c r="T7639" t="s">
        <v>37</v>
      </c>
      <c r="U7639">
        <v>101</v>
      </c>
      <c r="V7639" t="s">
        <v>215</v>
      </c>
      <c r="W7639">
        <v>5</v>
      </c>
      <c r="X7639" t="s">
        <v>41</v>
      </c>
    </row>
    <row r="7640" spans="1:24">
      <c r="A7640">
        <v>40462</v>
      </c>
      <c r="B7640" t="s">
        <v>337</v>
      </c>
      <c r="C7640" s="1">
        <v>45531.468611111108</v>
      </c>
      <c r="D7640" s="1">
        <v>45531.623541666668</v>
      </c>
      <c r="E7640" s="3">
        <v>0.15486111111111112</v>
      </c>
      <c r="F7640">
        <v>34</v>
      </c>
      <c r="G7640" t="s">
        <v>25</v>
      </c>
      <c r="H7640">
        <v>52</v>
      </c>
      <c r="I7640" t="s">
        <v>77</v>
      </c>
      <c r="J7640">
        <v>34</v>
      </c>
      <c r="K7640" t="s">
        <v>25</v>
      </c>
      <c r="L7640">
        <v>3</v>
      </c>
      <c r="M7640" t="s">
        <v>26</v>
      </c>
      <c r="N7640" s="4" t="str">
        <f>IF(consolidado[[#This Row],[tempo]]&gt;consolidado[[#This Row],[prioridade_horas]],"Fora do prazo","Dentro do prazo estimado")</f>
        <v>Dentro do prazo estimado</v>
      </c>
      <c r="O7640" s="3">
        <v>1</v>
      </c>
      <c r="P7640" t="s">
        <v>27</v>
      </c>
      <c r="Q7640">
        <v>3</v>
      </c>
      <c r="R7640" t="s">
        <v>33</v>
      </c>
      <c r="S7640">
        <v>16</v>
      </c>
      <c r="T7640" t="s">
        <v>43</v>
      </c>
      <c r="U7640">
        <v>27</v>
      </c>
      <c r="V7640" t="s">
        <v>178</v>
      </c>
      <c r="W7640">
        <v>5</v>
      </c>
      <c r="X7640" t="s">
        <v>41</v>
      </c>
    </row>
    <row r="7641" spans="1:24">
      <c r="A7641">
        <v>40463</v>
      </c>
      <c r="B7641" t="s">
        <v>4037</v>
      </c>
      <c r="C7641" s="1">
        <v>45531.480949074074</v>
      </c>
      <c r="D7641" s="1">
        <v>45531.707800925928</v>
      </c>
      <c r="E7641" s="3">
        <v>0.22708333333333333</v>
      </c>
      <c r="F7641">
        <v>25</v>
      </c>
      <c r="G7641" t="s">
        <v>109</v>
      </c>
      <c r="H7641">
        <v>15</v>
      </c>
      <c r="I7641" t="s">
        <v>82</v>
      </c>
      <c r="J7641">
        <v>25</v>
      </c>
      <c r="K7641" t="s">
        <v>109</v>
      </c>
      <c r="L7641">
        <v>11</v>
      </c>
      <c r="M7641" t="s">
        <v>37</v>
      </c>
      <c r="N7641" s="4" t="str">
        <f>IF(consolidado[[#This Row],[tempo]]&gt;consolidado[[#This Row],[prioridade_horas]],"Fora do prazo","Dentro do prazo estimado")</f>
        <v>Dentro do prazo estimado</v>
      </c>
      <c r="O7641" s="3">
        <v>0.33333333333333331</v>
      </c>
      <c r="P7641" t="s">
        <v>38</v>
      </c>
      <c r="Q7641">
        <v>3</v>
      </c>
      <c r="R7641" t="s">
        <v>33</v>
      </c>
      <c r="S7641">
        <v>16</v>
      </c>
      <c r="T7641" t="s">
        <v>43</v>
      </c>
      <c r="U7641">
        <v>56</v>
      </c>
      <c r="V7641" t="s">
        <v>40</v>
      </c>
      <c r="W7641">
        <v>5</v>
      </c>
      <c r="X7641" t="s">
        <v>41</v>
      </c>
    </row>
    <row r="7642" spans="1:24">
      <c r="A7642">
        <v>40464</v>
      </c>
      <c r="B7642" t="s">
        <v>4038</v>
      </c>
      <c r="C7642" s="1">
        <v>45531.487870370373</v>
      </c>
      <c r="D7642" s="1">
        <v>45531.624664351853</v>
      </c>
      <c r="E7642" s="3">
        <v>0.13680555555555557</v>
      </c>
      <c r="F7642">
        <v>98</v>
      </c>
      <c r="G7642" t="s">
        <v>69</v>
      </c>
      <c r="H7642">
        <v>98</v>
      </c>
      <c r="I7642" t="s">
        <v>69</v>
      </c>
      <c r="J7642">
        <v>98</v>
      </c>
      <c r="K7642" t="s">
        <v>69</v>
      </c>
      <c r="L7642">
        <v>11</v>
      </c>
      <c r="M7642" t="s">
        <v>37</v>
      </c>
      <c r="N7642" s="4" t="str">
        <f>IF(consolidado[[#This Row],[tempo]]&gt;consolidado[[#This Row],[prioridade_horas]],"Fora do prazo","Dentro do prazo estimado")</f>
        <v>Dentro do prazo estimado</v>
      </c>
      <c r="O7642" s="3">
        <v>0.66666666666666663</v>
      </c>
      <c r="P7642" t="s">
        <v>70</v>
      </c>
      <c r="Q7642">
        <v>3</v>
      </c>
      <c r="R7642" t="s">
        <v>33</v>
      </c>
      <c r="S7642">
        <v>11</v>
      </c>
      <c r="T7642" t="s">
        <v>37</v>
      </c>
      <c r="U7642">
        <v>99</v>
      </c>
      <c r="V7642" t="s">
        <v>74</v>
      </c>
      <c r="W7642">
        <v>5</v>
      </c>
      <c r="X7642" t="s">
        <v>41</v>
      </c>
    </row>
    <row r="7643" spans="1:24">
      <c r="A7643">
        <v>40465</v>
      </c>
      <c r="B7643" t="s">
        <v>458</v>
      </c>
      <c r="C7643" s="1">
        <v>45531.493692129632</v>
      </c>
      <c r="D7643" s="1">
        <v>45531.70553240741</v>
      </c>
      <c r="E7643" s="3">
        <v>0.21180555555555555</v>
      </c>
      <c r="F7643">
        <v>25</v>
      </c>
      <c r="G7643" t="s">
        <v>109</v>
      </c>
      <c r="H7643">
        <v>15</v>
      </c>
      <c r="I7643" t="s">
        <v>82</v>
      </c>
      <c r="J7643">
        <v>25</v>
      </c>
      <c r="K7643" t="s">
        <v>109</v>
      </c>
      <c r="L7643">
        <v>11</v>
      </c>
      <c r="M7643" t="s">
        <v>37</v>
      </c>
      <c r="N7643" s="4" t="str">
        <f>IF(consolidado[[#This Row],[tempo]]&gt;consolidado[[#This Row],[prioridade_horas]],"Fora do prazo","Dentro do prazo estimado")</f>
        <v>Dentro do prazo estimado</v>
      </c>
      <c r="O7643" s="3">
        <v>0.33333333333333331</v>
      </c>
      <c r="P7643" t="s">
        <v>38</v>
      </c>
      <c r="Q7643">
        <v>3</v>
      </c>
      <c r="R7643" t="s">
        <v>33</v>
      </c>
      <c r="S7643">
        <v>16</v>
      </c>
      <c r="T7643" t="s">
        <v>43</v>
      </c>
      <c r="U7643">
        <v>56</v>
      </c>
      <c r="V7643" t="s">
        <v>40</v>
      </c>
      <c r="W7643">
        <v>5</v>
      </c>
      <c r="X7643" t="s">
        <v>41</v>
      </c>
    </row>
    <row r="7644" spans="1:24">
      <c r="A7644">
        <v>40466</v>
      </c>
      <c r="B7644" t="s">
        <v>2638</v>
      </c>
      <c r="C7644" s="1">
        <v>45531.508819444447</v>
      </c>
      <c r="D7644" s="1">
        <v>45531.62903935185</v>
      </c>
      <c r="E7644" s="3">
        <v>0.12013888888888889</v>
      </c>
      <c r="F7644">
        <v>68</v>
      </c>
      <c r="G7644" t="s">
        <v>264</v>
      </c>
      <c r="H7644">
        <v>52</v>
      </c>
      <c r="I7644" t="s">
        <v>77</v>
      </c>
      <c r="J7644">
        <v>68</v>
      </c>
      <c r="K7644" t="s">
        <v>264</v>
      </c>
      <c r="L7644">
        <v>27</v>
      </c>
      <c r="M7644" t="s">
        <v>59</v>
      </c>
      <c r="N7644" s="4" t="str">
        <f>IF(consolidado[[#This Row],[tempo]]&gt;consolidado[[#This Row],[prioridade_horas]],"Fora do prazo","Dentro do prazo estimado")</f>
        <v>Dentro do prazo estimado</v>
      </c>
      <c r="O7644" s="3">
        <v>1</v>
      </c>
      <c r="P7644" t="s">
        <v>27</v>
      </c>
      <c r="Q7644">
        <v>3</v>
      </c>
      <c r="R7644" t="s">
        <v>33</v>
      </c>
      <c r="S7644">
        <v>16</v>
      </c>
      <c r="T7644" t="s">
        <v>43</v>
      </c>
      <c r="U7644">
        <v>28</v>
      </c>
      <c r="V7644" t="s">
        <v>34</v>
      </c>
      <c r="W7644">
        <v>5</v>
      </c>
      <c r="X7644" t="s">
        <v>41</v>
      </c>
    </row>
    <row r="7645" spans="1:24">
      <c r="A7645">
        <v>40467</v>
      </c>
      <c r="B7645" t="s">
        <v>4039</v>
      </c>
      <c r="C7645" s="1">
        <v>45531.51284722222</v>
      </c>
      <c r="D7645" s="1">
        <v>45532.692280092589</v>
      </c>
      <c r="E7645" s="3">
        <v>0.55486111111111114</v>
      </c>
      <c r="F7645">
        <v>29</v>
      </c>
      <c r="G7645" t="s">
        <v>36</v>
      </c>
      <c r="H7645">
        <v>49</v>
      </c>
      <c r="I7645" t="s">
        <v>42</v>
      </c>
      <c r="J7645">
        <v>29</v>
      </c>
      <c r="K7645" t="s">
        <v>36</v>
      </c>
      <c r="L7645">
        <v>12</v>
      </c>
      <c r="M7645" t="s">
        <v>83</v>
      </c>
      <c r="N7645" s="4" t="str">
        <f>IF(consolidado[[#This Row],[tempo]]&gt;consolidado[[#This Row],[prioridade_horas]],"Fora do prazo","Dentro do prazo estimado")</f>
        <v>Fora do prazo</v>
      </c>
      <c r="O7645" s="3">
        <v>0.33333333333333331</v>
      </c>
      <c r="P7645" t="s">
        <v>38</v>
      </c>
      <c r="Q7645">
        <v>3</v>
      </c>
      <c r="R7645" t="s">
        <v>33</v>
      </c>
      <c r="S7645">
        <v>16</v>
      </c>
      <c r="T7645" t="s">
        <v>43</v>
      </c>
      <c r="U7645">
        <v>56</v>
      </c>
      <c r="V7645" t="s">
        <v>40</v>
      </c>
      <c r="W7645">
        <v>5</v>
      </c>
      <c r="X7645" t="s">
        <v>41</v>
      </c>
    </row>
    <row r="7646" spans="1:24">
      <c r="A7646">
        <v>40468</v>
      </c>
      <c r="B7646" t="s">
        <v>967</v>
      </c>
      <c r="C7646" s="1">
        <v>45531.513159722221</v>
      </c>
      <c r="D7646" s="1">
        <v>45531.629444444443</v>
      </c>
      <c r="E7646" s="3">
        <v>0.11666666666666667</v>
      </c>
      <c r="F7646">
        <v>104</v>
      </c>
      <c r="G7646" t="s">
        <v>108</v>
      </c>
      <c r="H7646">
        <v>104</v>
      </c>
      <c r="I7646" t="s">
        <v>108</v>
      </c>
      <c r="J7646">
        <v>104</v>
      </c>
      <c r="K7646" t="s">
        <v>108</v>
      </c>
      <c r="L7646">
        <v>11</v>
      </c>
      <c r="M7646" t="s">
        <v>37</v>
      </c>
      <c r="N7646" s="4" t="str">
        <f>IF(consolidado[[#This Row],[tempo]]&gt;consolidado[[#This Row],[prioridade_horas]],"Fora do prazo","Dentro do prazo estimado")</f>
        <v>Dentro do prazo estimado</v>
      </c>
      <c r="O7646" s="3">
        <v>0.33333333333333331</v>
      </c>
      <c r="P7646" t="s">
        <v>38</v>
      </c>
      <c r="Q7646">
        <v>3</v>
      </c>
      <c r="R7646" t="s">
        <v>33</v>
      </c>
      <c r="S7646">
        <v>8</v>
      </c>
      <c r="T7646" t="s">
        <v>110</v>
      </c>
      <c r="U7646">
        <v>15</v>
      </c>
      <c r="V7646" t="s">
        <v>37</v>
      </c>
      <c r="W7646">
        <v>3</v>
      </c>
      <c r="X7646" t="s">
        <v>86</v>
      </c>
    </row>
    <row r="7647" spans="1:24">
      <c r="A7647">
        <v>40469</v>
      </c>
      <c r="B7647" t="s">
        <v>1526</v>
      </c>
      <c r="C7647" s="1">
        <v>45531.519247685188</v>
      </c>
      <c r="D7647" s="1">
        <v>45531.634293981479</v>
      </c>
      <c r="E7647" s="3">
        <v>0.11527777777777778</v>
      </c>
      <c r="F7647">
        <v>83</v>
      </c>
      <c r="G7647" t="s">
        <v>104</v>
      </c>
      <c r="H7647">
        <v>15</v>
      </c>
      <c r="I7647" t="s">
        <v>82</v>
      </c>
      <c r="J7647">
        <v>83</v>
      </c>
      <c r="K7647" t="s">
        <v>104</v>
      </c>
      <c r="L7647">
        <v>16</v>
      </c>
      <c r="M7647" t="s">
        <v>43</v>
      </c>
      <c r="N7647" s="4" t="str">
        <f>IF(consolidado[[#This Row],[tempo]]&gt;consolidado[[#This Row],[prioridade_horas]],"Fora do prazo","Dentro do prazo estimado")</f>
        <v>Dentro do prazo estimado</v>
      </c>
      <c r="O7647" s="3">
        <v>0.33333333333333331</v>
      </c>
      <c r="P7647" t="s">
        <v>38</v>
      </c>
      <c r="Q7647">
        <v>3</v>
      </c>
      <c r="R7647" t="s">
        <v>33</v>
      </c>
      <c r="S7647">
        <v>16</v>
      </c>
      <c r="T7647" t="s">
        <v>43</v>
      </c>
      <c r="U7647">
        <v>56</v>
      </c>
      <c r="V7647" t="s">
        <v>40</v>
      </c>
      <c r="W7647">
        <v>5</v>
      </c>
      <c r="X7647" t="s">
        <v>41</v>
      </c>
    </row>
    <row r="7648" spans="1:24">
      <c r="A7648">
        <v>40470</v>
      </c>
      <c r="B7648" t="s">
        <v>3652</v>
      </c>
      <c r="C7648" s="1">
        <v>45531.538055555553</v>
      </c>
      <c r="D7648" s="1">
        <v>45532.441099537034</v>
      </c>
      <c r="E7648" s="3">
        <v>0.27916666666666667</v>
      </c>
      <c r="F7648">
        <v>29</v>
      </c>
      <c r="G7648" t="s">
        <v>36</v>
      </c>
      <c r="H7648">
        <v>49</v>
      </c>
      <c r="I7648" t="s">
        <v>42</v>
      </c>
      <c r="J7648">
        <v>29</v>
      </c>
      <c r="K7648" t="s">
        <v>36</v>
      </c>
      <c r="L7648">
        <v>11</v>
      </c>
      <c r="M7648" t="s">
        <v>37</v>
      </c>
      <c r="N7648" s="4" t="str">
        <f>IF(consolidado[[#This Row],[tempo]]&gt;consolidado[[#This Row],[prioridade_horas]],"Fora do prazo","Dentro do prazo estimado")</f>
        <v>Dentro do prazo estimado</v>
      </c>
      <c r="O7648" s="3">
        <v>0.33333333333333331</v>
      </c>
      <c r="P7648" t="s">
        <v>38</v>
      </c>
      <c r="Q7648">
        <v>3</v>
      </c>
      <c r="R7648" t="s">
        <v>33</v>
      </c>
      <c r="S7648">
        <v>16</v>
      </c>
      <c r="T7648" t="s">
        <v>43</v>
      </c>
      <c r="U7648">
        <v>56</v>
      </c>
      <c r="V7648" t="s">
        <v>40</v>
      </c>
      <c r="W7648">
        <v>5</v>
      </c>
      <c r="X7648" t="s">
        <v>41</v>
      </c>
    </row>
    <row r="7649" spans="1:24">
      <c r="A7649">
        <v>40471</v>
      </c>
      <c r="B7649" t="s">
        <v>162</v>
      </c>
      <c r="C7649" s="1">
        <v>45531.549340277779</v>
      </c>
      <c r="D7649" s="1">
        <v>45538.497534722221</v>
      </c>
      <c r="E7649" s="3">
        <v>1.8263888888888888</v>
      </c>
      <c r="F7649">
        <v>34</v>
      </c>
      <c r="G7649" t="s">
        <v>25</v>
      </c>
      <c r="H7649">
        <v>34</v>
      </c>
      <c r="I7649" t="s">
        <v>25</v>
      </c>
      <c r="J7649">
        <v>34</v>
      </c>
      <c r="K7649" t="s">
        <v>25</v>
      </c>
      <c r="L7649">
        <v>3</v>
      </c>
      <c r="M7649" t="s">
        <v>26</v>
      </c>
      <c r="N7649" s="4" t="str">
        <f>IF(consolidado[[#This Row],[tempo]]&gt;consolidado[[#This Row],[prioridade_horas]],"Fora do prazo","Dentro do prazo estimado")</f>
        <v>Fora do prazo</v>
      </c>
      <c r="O7649" s="3">
        <v>1</v>
      </c>
      <c r="P7649" t="s">
        <v>27</v>
      </c>
      <c r="Q7649">
        <v>3</v>
      </c>
      <c r="R7649" t="s">
        <v>33</v>
      </c>
      <c r="S7649">
        <v>3</v>
      </c>
      <c r="T7649" t="s">
        <v>26</v>
      </c>
      <c r="U7649">
        <v>109</v>
      </c>
      <c r="V7649" t="s">
        <v>163</v>
      </c>
      <c r="W7649">
        <v>4</v>
      </c>
      <c r="X7649" t="s">
        <v>30</v>
      </c>
    </row>
    <row r="7650" spans="1:24">
      <c r="A7650">
        <v>40472</v>
      </c>
      <c r="B7650" t="s">
        <v>124</v>
      </c>
      <c r="C7650" s="1">
        <v>45531.554502314815</v>
      </c>
      <c r="D7650" s="1">
        <v>45531.701481481483</v>
      </c>
      <c r="E7650" s="3">
        <v>0.14722222222222223</v>
      </c>
      <c r="F7650">
        <v>34</v>
      </c>
      <c r="G7650" t="s">
        <v>25</v>
      </c>
      <c r="H7650">
        <v>66</v>
      </c>
      <c r="I7650" t="s">
        <v>50</v>
      </c>
      <c r="J7650">
        <v>66</v>
      </c>
      <c r="K7650" t="s">
        <v>50</v>
      </c>
      <c r="L7650">
        <v>1</v>
      </c>
      <c r="M7650" t="s">
        <v>66</v>
      </c>
      <c r="N7650" s="4" t="str">
        <f>IF(consolidado[[#This Row],[tempo]]&gt;consolidado[[#This Row],[prioridade_horas]],"Fora do prazo","Dentro do prazo estimado")</f>
        <v>Dentro do prazo estimado</v>
      </c>
      <c r="O7650" s="3">
        <v>0.33333333333333331</v>
      </c>
      <c r="P7650" t="s">
        <v>38</v>
      </c>
      <c r="Q7650">
        <v>3</v>
      </c>
      <c r="R7650" t="s">
        <v>33</v>
      </c>
      <c r="S7650">
        <v>2</v>
      </c>
      <c r="T7650" t="s">
        <v>47</v>
      </c>
      <c r="U7650">
        <v>22</v>
      </c>
      <c r="V7650" t="s">
        <v>51</v>
      </c>
      <c r="W7650">
        <v>4</v>
      </c>
      <c r="X7650" t="s">
        <v>30</v>
      </c>
    </row>
    <row r="7651" spans="1:24">
      <c r="A7651">
        <v>40473</v>
      </c>
      <c r="B7651" t="s">
        <v>3495</v>
      </c>
      <c r="C7651" s="1">
        <v>45531.565648148149</v>
      </c>
      <c r="D7651" s="1">
        <v>45538.49962962963</v>
      </c>
      <c r="E7651" s="3">
        <v>1.8125</v>
      </c>
      <c r="F7651">
        <v>34</v>
      </c>
      <c r="G7651" t="s">
        <v>25</v>
      </c>
      <c r="H7651">
        <v>34</v>
      </c>
      <c r="I7651" t="s">
        <v>25</v>
      </c>
      <c r="J7651">
        <v>71</v>
      </c>
      <c r="K7651" t="s">
        <v>361</v>
      </c>
      <c r="L7651">
        <v>27</v>
      </c>
      <c r="M7651" t="s">
        <v>59</v>
      </c>
      <c r="N7651" s="4" t="str">
        <f>IF(consolidado[[#This Row],[tempo]]&gt;consolidado[[#This Row],[prioridade_horas]],"Fora do prazo","Dentro do prazo estimado")</f>
        <v>Fora do prazo</v>
      </c>
      <c r="O7651" s="3">
        <v>1</v>
      </c>
      <c r="P7651" t="s">
        <v>27</v>
      </c>
      <c r="Q7651">
        <v>3</v>
      </c>
      <c r="R7651" t="s">
        <v>33</v>
      </c>
      <c r="S7651">
        <v>3</v>
      </c>
      <c r="T7651" t="s">
        <v>26</v>
      </c>
      <c r="U7651">
        <v>56</v>
      </c>
      <c r="V7651" t="s">
        <v>40</v>
      </c>
      <c r="W7651">
        <v>4</v>
      </c>
      <c r="X7651" t="s">
        <v>30</v>
      </c>
    </row>
    <row r="7652" spans="1:24">
      <c r="A7652">
        <v>40474</v>
      </c>
      <c r="B7652" t="s">
        <v>4040</v>
      </c>
      <c r="C7652" s="1">
        <v>45531.568136574075</v>
      </c>
      <c r="D7652" s="1">
        <v>45537.603043981479</v>
      </c>
      <c r="E7652" s="3">
        <v>1.5375000000000001</v>
      </c>
      <c r="F7652">
        <v>34</v>
      </c>
      <c r="G7652" t="s">
        <v>25</v>
      </c>
      <c r="H7652">
        <v>35</v>
      </c>
      <c r="I7652" t="s">
        <v>32</v>
      </c>
      <c r="J7652">
        <v>35</v>
      </c>
      <c r="K7652" t="s">
        <v>32</v>
      </c>
      <c r="L7652">
        <v>3</v>
      </c>
      <c r="M7652" t="s">
        <v>26</v>
      </c>
      <c r="N7652" s="4" t="str">
        <f>IF(consolidado[[#This Row],[tempo]]&gt;consolidado[[#This Row],[prioridade_horas]],"Fora do prazo","Dentro do prazo estimado")</f>
        <v>Fora do prazo</v>
      </c>
      <c r="O7652" s="3">
        <v>1</v>
      </c>
      <c r="P7652" t="s">
        <v>27</v>
      </c>
      <c r="Q7652">
        <v>6</v>
      </c>
      <c r="R7652" t="s">
        <v>28</v>
      </c>
      <c r="S7652">
        <v>3</v>
      </c>
      <c r="T7652" t="s">
        <v>26</v>
      </c>
      <c r="U7652">
        <v>20</v>
      </c>
      <c r="V7652" t="s">
        <v>1517</v>
      </c>
      <c r="W7652">
        <v>4</v>
      </c>
      <c r="X7652" t="s">
        <v>30</v>
      </c>
    </row>
    <row r="7653" spans="1:24">
      <c r="A7653">
        <v>40475</v>
      </c>
      <c r="B7653" t="s">
        <v>67</v>
      </c>
      <c r="C7653" s="1">
        <v>45531.56927083333</v>
      </c>
      <c r="D7653" s="1">
        <v>45531.631238425929</v>
      </c>
      <c r="E7653" s="3">
        <v>6.1805555555555558E-2</v>
      </c>
      <c r="F7653">
        <v>34</v>
      </c>
      <c r="G7653" t="s">
        <v>25</v>
      </c>
      <c r="H7653">
        <v>74</v>
      </c>
      <c r="I7653" t="s">
        <v>101</v>
      </c>
      <c r="J7653">
        <v>74</v>
      </c>
      <c r="K7653" t="s">
        <v>101</v>
      </c>
      <c r="L7653">
        <v>1</v>
      </c>
      <c r="M7653" t="s">
        <v>66</v>
      </c>
      <c r="N7653" s="4" t="str">
        <f>IF(consolidado[[#This Row],[tempo]]&gt;consolidado[[#This Row],[prioridade_horas]],"Fora do prazo","Dentro do prazo estimado")</f>
        <v>Dentro do prazo estimado</v>
      </c>
      <c r="O7653" s="3">
        <v>1</v>
      </c>
      <c r="P7653" t="s">
        <v>27</v>
      </c>
      <c r="Q7653">
        <v>3</v>
      </c>
      <c r="R7653" t="s">
        <v>33</v>
      </c>
      <c r="S7653">
        <v>1</v>
      </c>
      <c r="T7653" t="s">
        <v>66</v>
      </c>
      <c r="U7653">
        <v>38</v>
      </c>
      <c r="V7653" t="s">
        <v>67</v>
      </c>
      <c r="W7653">
        <v>4</v>
      </c>
      <c r="X7653" t="s">
        <v>30</v>
      </c>
    </row>
    <row r="7654" spans="1:24">
      <c r="A7654">
        <v>40476</v>
      </c>
      <c r="B7654" t="s">
        <v>150</v>
      </c>
      <c r="C7654" s="1">
        <v>45531.571967592594</v>
      </c>
      <c r="D7654" s="1">
        <v>45553.372650462959</v>
      </c>
      <c r="E7654" s="3">
        <v>5.8118055555555559</v>
      </c>
      <c r="F7654">
        <v>34</v>
      </c>
      <c r="G7654" t="s">
        <v>25</v>
      </c>
      <c r="H7654">
        <v>34</v>
      </c>
      <c r="I7654" t="s">
        <v>25</v>
      </c>
      <c r="J7654">
        <v>34</v>
      </c>
      <c r="K7654" t="s">
        <v>25</v>
      </c>
      <c r="L7654">
        <v>3</v>
      </c>
      <c r="M7654" t="s">
        <v>26</v>
      </c>
      <c r="N7654" s="4" t="str">
        <f>IF(consolidado[[#This Row],[tempo]]&gt;consolidado[[#This Row],[prioridade_horas]],"Fora do prazo","Dentro do prazo estimado")</f>
        <v>Fora do prazo</v>
      </c>
      <c r="O7654" s="3">
        <v>1</v>
      </c>
      <c r="P7654" t="s">
        <v>27</v>
      </c>
      <c r="Q7654">
        <v>6</v>
      </c>
      <c r="R7654" t="s">
        <v>28</v>
      </c>
      <c r="S7654">
        <v>3</v>
      </c>
      <c r="T7654" t="s">
        <v>26</v>
      </c>
      <c r="U7654">
        <v>29</v>
      </c>
      <c r="V7654" t="s">
        <v>85</v>
      </c>
      <c r="W7654">
        <v>4</v>
      </c>
      <c r="X7654" t="s">
        <v>30</v>
      </c>
    </row>
    <row r="7655" spans="1:24">
      <c r="A7655">
        <v>40477</v>
      </c>
      <c r="B7655" t="s">
        <v>4041</v>
      </c>
      <c r="C7655" s="1">
        <v>45531.572152777779</v>
      </c>
      <c r="D7655" s="1">
        <v>45538.563923611109</v>
      </c>
      <c r="E7655" s="3">
        <v>1.8708333333333333</v>
      </c>
      <c r="F7655">
        <v>71</v>
      </c>
      <c r="G7655" t="s">
        <v>361</v>
      </c>
      <c r="H7655">
        <v>47</v>
      </c>
      <c r="I7655" t="s">
        <v>100</v>
      </c>
      <c r="J7655">
        <v>71</v>
      </c>
      <c r="K7655" t="s">
        <v>361</v>
      </c>
      <c r="L7655">
        <v>11</v>
      </c>
      <c r="M7655" t="s">
        <v>37</v>
      </c>
      <c r="N7655" s="4" t="str">
        <f>IF(consolidado[[#This Row],[tempo]]&gt;consolidado[[#This Row],[prioridade_horas]],"Fora do prazo","Dentro do prazo estimado")</f>
        <v>Fora do prazo</v>
      </c>
      <c r="O7655" s="3">
        <v>1</v>
      </c>
      <c r="P7655" t="s">
        <v>27</v>
      </c>
      <c r="Q7655">
        <v>3</v>
      </c>
      <c r="R7655" t="s">
        <v>33</v>
      </c>
      <c r="S7655">
        <v>16</v>
      </c>
      <c r="T7655" t="s">
        <v>43</v>
      </c>
      <c r="U7655">
        <v>108</v>
      </c>
      <c r="V7655" t="s">
        <v>375</v>
      </c>
      <c r="W7655">
        <v>5</v>
      </c>
      <c r="X7655" t="s">
        <v>41</v>
      </c>
    </row>
    <row r="7656" spans="1:24">
      <c r="A7656">
        <v>40478</v>
      </c>
      <c r="B7656" t="s">
        <v>31</v>
      </c>
      <c r="C7656" s="1">
        <v>45531.574548611112</v>
      </c>
      <c r="D7656" s="1">
        <v>45533.675625000003</v>
      </c>
      <c r="E7656" s="3">
        <v>0.8520833333333333</v>
      </c>
      <c r="F7656">
        <v>34</v>
      </c>
      <c r="G7656" t="s">
        <v>25</v>
      </c>
      <c r="H7656">
        <v>19</v>
      </c>
      <c r="I7656" t="s">
        <v>91</v>
      </c>
      <c r="J7656">
        <v>19</v>
      </c>
      <c r="K7656" t="s">
        <v>91</v>
      </c>
      <c r="L7656">
        <v>5</v>
      </c>
      <c r="M7656" t="s">
        <v>92</v>
      </c>
      <c r="N7656" s="4" t="str">
        <f>IF(consolidado[[#This Row],[tempo]]&gt;consolidado[[#This Row],[prioridade_horas]],"Fora do prazo","Dentro do prazo estimado")</f>
        <v>Dentro do prazo estimado</v>
      </c>
      <c r="O7656" s="3">
        <v>1</v>
      </c>
      <c r="P7656" t="s">
        <v>27</v>
      </c>
      <c r="Q7656">
        <v>3</v>
      </c>
      <c r="R7656" t="s">
        <v>33</v>
      </c>
      <c r="S7656">
        <v>5</v>
      </c>
      <c r="T7656" t="s">
        <v>92</v>
      </c>
      <c r="U7656">
        <v>28</v>
      </c>
      <c r="V7656" t="s">
        <v>34</v>
      </c>
      <c r="W7656">
        <v>4</v>
      </c>
      <c r="X7656" t="s">
        <v>30</v>
      </c>
    </row>
    <row r="7657" spans="1:24">
      <c r="A7657">
        <v>40479</v>
      </c>
      <c r="B7657" t="s">
        <v>144</v>
      </c>
      <c r="C7657" s="1">
        <v>45531.574953703705</v>
      </c>
      <c r="D7657" s="1">
        <v>45538.559293981481</v>
      </c>
      <c r="E7657" s="3">
        <v>1.8631944444444444</v>
      </c>
      <c r="F7657">
        <v>18</v>
      </c>
      <c r="G7657" t="s">
        <v>158</v>
      </c>
      <c r="H7657">
        <v>18</v>
      </c>
      <c r="I7657" t="s">
        <v>158</v>
      </c>
      <c r="J7657">
        <v>18</v>
      </c>
      <c r="K7657" t="s">
        <v>158</v>
      </c>
      <c r="L7657">
        <v>5</v>
      </c>
      <c r="M7657" t="s">
        <v>92</v>
      </c>
      <c r="N7657" s="4" t="str">
        <f>IF(consolidado[[#This Row],[tempo]]&gt;consolidado[[#This Row],[prioridade_horas]],"Fora do prazo","Dentro do prazo estimado")</f>
        <v>Fora do prazo</v>
      </c>
      <c r="O7657" s="3">
        <v>0.66666666666666663</v>
      </c>
      <c r="P7657" t="s">
        <v>70</v>
      </c>
      <c r="Q7657">
        <v>6</v>
      </c>
      <c r="R7657" t="s">
        <v>28</v>
      </c>
      <c r="S7657">
        <v>5</v>
      </c>
      <c r="T7657" t="s">
        <v>92</v>
      </c>
      <c r="U7657">
        <v>73</v>
      </c>
      <c r="V7657" t="s">
        <v>144</v>
      </c>
      <c r="W7657">
        <v>4</v>
      </c>
      <c r="X7657" t="s">
        <v>30</v>
      </c>
    </row>
    <row r="7658" spans="1:24">
      <c r="A7658">
        <v>40480</v>
      </c>
      <c r="B7658" t="s">
        <v>144</v>
      </c>
      <c r="C7658" s="1">
        <v>45531.580925925926</v>
      </c>
      <c r="D7658" s="1">
        <v>45532.696597222224</v>
      </c>
      <c r="E7658" s="3">
        <v>0.49166666666666664</v>
      </c>
      <c r="F7658">
        <v>34</v>
      </c>
      <c r="G7658" t="s">
        <v>25</v>
      </c>
      <c r="H7658">
        <v>34</v>
      </c>
      <c r="I7658" t="s">
        <v>25</v>
      </c>
      <c r="J7658">
        <v>34</v>
      </c>
      <c r="K7658" t="s">
        <v>25</v>
      </c>
      <c r="L7658">
        <v>3</v>
      </c>
      <c r="M7658" t="s">
        <v>26</v>
      </c>
      <c r="N7658" s="4" t="str">
        <f>IF(consolidado[[#This Row],[tempo]]&gt;consolidado[[#This Row],[prioridade_horas]],"Fora do prazo","Dentro do prazo estimado")</f>
        <v>Dentro do prazo estimado</v>
      </c>
      <c r="O7658" s="3">
        <v>1</v>
      </c>
      <c r="P7658" t="s">
        <v>27</v>
      </c>
      <c r="Q7658">
        <v>3</v>
      </c>
      <c r="R7658" t="s">
        <v>33</v>
      </c>
      <c r="S7658">
        <v>3</v>
      </c>
      <c r="T7658" t="s">
        <v>26</v>
      </c>
      <c r="U7658">
        <v>73</v>
      </c>
      <c r="V7658" t="s">
        <v>144</v>
      </c>
      <c r="W7658">
        <v>4</v>
      </c>
      <c r="X7658" t="s">
        <v>30</v>
      </c>
    </row>
    <row r="7659" spans="1:24">
      <c r="A7659">
        <v>40481</v>
      </c>
      <c r="B7659" t="s">
        <v>4042</v>
      </c>
      <c r="C7659" s="1">
        <v>45531.587395833332</v>
      </c>
      <c r="D7659" s="1">
        <v>45583.652187500003</v>
      </c>
      <c r="E7659" s="3">
        <v>14.341666666666667</v>
      </c>
      <c r="F7659">
        <v>43</v>
      </c>
      <c r="G7659" t="s">
        <v>139</v>
      </c>
      <c r="H7659">
        <v>43</v>
      </c>
      <c r="I7659" t="s">
        <v>139</v>
      </c>
      <c r="J7659">
        <v>43</v>
      </c>
      <c r="K7659" t="s">
        <v>139</v>
      </c>
      <c r="L7659">
        <v>6</v>
      </c>
      <c r="M7659" t="s">
        <v>118</v>
      </c>
      <c r="N7659" s="4" t="str">
        <f>IF(consolidado[[#This Row],[tempo]]&gt;consolidado[[#This Row],[prioridade_horas]],"Fora do prazo","Dentro do prazo estimado")</f>
        <v>Fora do prazo</v>
      </c>
      <c r="O7659" s="3">
        <v>0.33333333333333331</v>
      </c>
      <c r="P7659" t="s">
        <v>38</v>
      </c>
      <c r="Q7659">
        <v>3</v>
      </c>
      <c r="R7659" t="s">
        <v>33</v>
      </c>
      <c r="S7659">
        <v>6</v>
      </c>
      <c r="T7659" t="s">
        <v>118</v>
      </c>
      <c r="U7659">
        <v>56</v>
      </c>
      <c r="V7659" t="s">
        <v>40</v>
      </c>
      <c r="W7659">
        <v>5</v>
      </c>
      <c r="X7659" t="s">
        <v>41</v>
      </c>
    </row>
    <row r="7660" spans="1:24">
      <c r="A7660">
        <v>40482</v>
      </c>
      <c r="B7660" t="s">
        <v>324</v>
      </c>
      <c r="C7660" s="1">
        <v>45531.594027777777</v>
      </c>
      <c r="D7660" s="1">
        <v>45551.529513888891</v>
      </c>
      <c r="E7660" s="3">
        <v>5.1951388888888888</v>
      </c>
      <c r="F7660">
        <v>34</v>
      </c>
      <c r="G7660" t="s">
        <v>25</v>
      </c>
      <c r="H7660">
        <v>69</v>
      </c>
      <c r="I7660" t="s">
        <v>65</v>
      </c>
      <c r="J7660">
        <v>69</v>
      </c>
      <c r="K7660" t="s">
        <v>65</v>
      </c>
      <c r="L7660">
        <v>1</v>
      </c>
      <c r="M7660" t="s">
        <v>66</v>
      </c>
      <c r="N7660" s="4" t="str">
        <f>IF(consolidado[[#This Row],[tempo]]&gt;consolidado[[#This Row],[prioridade_horas]],"Fora do prazo","Dentro do prazo estimado")</f>
        <v>Fora do prazo</v>
      </c>
      <c r="O7660" s="3">
        <v>1</v>
      </c>
      <c r="P7660" t="s">
        <v>27</v>
      </c>
      <c r="Q7660">
        <v>6</v>
      </c>
      <c r="R7660" t="s">
        <v>28</v>
      </c>
      <c r="S7660">
        <v>1</v>
      </c>
      <c r="T7660" t="s">
        <v>66</v>
      </c>
      <c r="U7660">
        <v>32</v>
      </c>
      <c r="V7660" t="s">
        <v>183</v>
      </c>
      <c r="W7660">
        <v>4</v>
      </c>
      <c r="X7660" t="s">
        <v>30</v>
      </c>
    </row>
    <row r="7661" spans="1:24">
      <c r="A7661">
        <v>40483</v>
      </c>
      <c r="B7661" t="s">
        <v>3312</v>
      </c>
      <c r="C7661" s="1">
        <v>45531.59542824074</v>
      </c>
      <c r="D7661" s="1">
        <v>45531.624675925923</v>
      </c>
      <c r="E7661" s="3">
        <v>2.9166666666666667E-2</v>
      </c>
      <c r="F7661">
        <v>119</v>
      </c>
      <c r="G7661" t="s">
        <v>2814</v>
      </c>
      <c r="H7661">
        <v>15</v>
      </c>
      <c r="I7661" t="s">
        <v>82</v>
      </c>
      <c r="J7661">
        <v>119</v>
      </c>
      <c r="K7661" t="s">
        <v>2814</v>
      </c>
      <c r="L7661">
        <v>2</v>
      </c>
      <c r="M7661" t="s">
        <v>47</v>
      </c>
      <c r="N7661" s="4" t="str">
        <f>IF(consolidado[[#This Row],[tempo]]&gt;consolidado[[#This Row],[prioridade_horas]],"Fora do prazo","Dentro do prazo estimado")</f>
        <v>Dentro do prazo estimado</v>
      </c>
      <c r="O7661" s="3">
        <v>0.33333333333333331</v>
      </c>
      <c r="P7661" t="s">
        <v>38</v>
      </c>
      <c r="Q7661">
        <v>3</v>
      </c>
      <c r="R7661" t="s">
        <v>33</v>
      </c>
      <c r="S7661">
        <v>16</v>
      </c>
      <c r="T7661" t="s">
        <v>43</v>
      </c>
      <c r="U7661">
        <v>25</v>
      </c>
      <c r="V7661" t="s">
        <v>90</v>
      </c>
      <c r="W7661">
        <v>3</v>
      </c>
      <c r="X7661" t="s">
        <v>86</v>
      </c>
    </row>
    <row r="7662" spans="1:24">
      <c r="A7662">
        <v>40484</v>
      </c>
      <c r="B7662" t="s">
        <v>290</v>
      </c>
      <c r="C7662" s="1">
        <v>45531.603368055556</v>
      </c>
      <c r="D7662" s="1">
        <v>45531.622337962966</v>
      </c>
      <c r="E7662" s="3">
        <v>1.9444444444444445E-2</v>
      </c>
      <c r="F7662">
        <v>104</v>
      </c>
      <c r="G7662" t="s">
        <v>108</v>
      </c>
      <c r="H7662">
        <v>15</v>
      </c>
      <c r="I7662" t="s">
        <v>82</v>
      </c>
      <c r="J7662">
        <v>47</v>
      </c>
      <c r="K7662" t="s">
        <v>100</v>
      </c>
      <c r="L7662">
        <v>13</v>
      </c>
      <c r="M7662" t="s">
        <v>60</v>
      </c>
      <c r="N7662" s="4" t="str">
        <f>IF(consolidado[[#This Row],[tempo]]&gt;consolidado[[#This Row],[prioridade_horas]],"Fora do prazo","Dentro do prazo estimado")</f>
        <v>Dentro do prazo estimado</v>
      </c>
      <c r="O7662" s="3">
        <v>0.33333333333333331</v>
      </c>
      <c r="P7662" t="s">
        <v>38</v>
      </c>
      <c r="Q7662">
        <v>3</v>
      </c>
      <c r="R7662" t="s">
        <v>33</v>
      </c>
      <c r="S7662">
        <v>16</v>
      </c>
      <c r="T7662" t="s">
        <v>43</v>
      </c>
      <c r="U7662">
        <v>25</v>
      </c>
      <c r="V7662" t="s">
        <v>90</v>
      </c>
      <c r="W7662">
        <v>3</v>
      </c>
      <c r="X7662" t="s">
        <v>86</v>
      </c>
    </row>
    <row r="7663" spans="1:24">
      <c r="A7663">
        <v>40485</v>
      </c>
      <c r="B7663" t="s">
        <v>4043</v>
      </c>
      <c r="C7663" s="1">
        <v>45531.603483796294</v>
      </c>
      <c r="D7663" s="1">
        <v>45533.449814814812</v>
      </c>
      <c r="E7663" s="3">
        <v>0.59722222222222221</v>
      </c>
      <c r="F7663">
        <v>29</v>
      </c>
      <c r="G7663" t="s">
        <v>36</v>
      </c>
      <c r="H7663">
        <v>29</v>
      </c>
      <c r="I7663" t="s">
        <v>36</v>
      </c>
      <c r="J7663">
        <v>29</v>
      </c>
      <c r="K7663" t="s">
        <v>36</v>
      </c>
      <c r="L7663">
        <v>11</v>
      </c>
      <c r="M7663" t="s">
        <v>37</v>
      </c>
      <c r="N7663" s="4" t="str">
        <f>IF(consolidado[[#This Row],[tempo]]&gt;consolidado[[#This Row],[prioridade_horas]],"Fora do prazo","Dentro do prazo estimado")</f>
        <v>Fora do prazo</v>
      </c>
      <c r="O7663" s="3">
        <v>0.33333333333333331</v>
      </c>
      <c r="P7663" t="s">
        <v>38</v>
      </c>
      <c r="Q7663">
        <v>3</v>
      </c>
      <c r="R7663" t="s">
        <v>33</v>
      </c>
      <c r="S7663">
        <v>11</v>
      </c>
      <c r="T7663" t="s">
        <v>37</v>
      </c>
      <c r="U7663">
        <v>56</v>
      </c>
      <c r="V7663" t="s">
        <v>40</v>
      </c>
      <c r="W7663">
        <v>5</v>
      </c>
      <c r="X7663" t="s">
        <v>41</v>
      </c>
    </row>
    <row r="7664" spans="1:24">
      <c r="A7664">
        <v>40486</v>
      </c>
      <c r="B7664" t="s">
        <v>4044</v>
      </c>
      <c r="C7664" s="1">
        <v>45531.610023148147</v>
      </c>
      <c r="D7664" s="1">
        <v>45537.373344907406</v>
      </c>
      <c r="E7664" s="3">
        <v>1.2659722222222223</v>
      </c>
      <c r="F7664">
        <v>91</v>
      </c>
      <c r="G7664" t="s">
        <v>237</v>
      </c>
      <c r="H7664">
        <v>91</v>
      </c>
      <c r="I7664" t="s">
        <v>237</v>
      </c>
      <c r="J7664">
        <v>91</v>
      </c>
      <c r="K7664" t="s">
        <v>237</v>
      </c>
      <c r="L7664">
        <v>1</v>
      </c>
      <c r="M7664" t="s">
        <v>66</v>
      </c>
      <c r="N7664" s="4" t="str">
        <f>IF(consolidado[[#This Row],[tempo]]&gt;consolidado[[#This Row],[prioridade_horas]],"Fora do prazo","Dentro do prazo estimado")</f>
        <v>Fora do prazo</v>
      </c>
      <c r="O7664" s="3">
        <v>0.66666666666666663</v>
      </c>
      <c r="P7664" t="s">
        <v>70</v>
      </c>
      <c r="Q7664">
        <v>3</v>
      </c>
      <c r="R7664" t="s">
        <v>33</v>
      </c>
      <c r="S7664">
        <v>27</v>
      </c>
      <c r="T7664" t="s">
        <v>59</v>
      </c>
      <c r="U7664">
        <v>33</v>
      </c>
      <c r="V7664" t="s">
        <v>354</v>
      </c>
      <c r="W7664">
        <v>5</v>
      </c>
      <c r="X7664" t="s">
        <v>41</v>
      </c>
    </row>
    <row r="7665" spans="1:24">
      <c r="A7665">
        <v>40487</v>
      </c>
      <c r="B7665" t="s">
        <v>4045</v>
      </c>
      <c r="C7665" s="1">
        <v>45531.616666666669</v>
      </c>
      <c r="D7665" s="1">
        <v>45532.461400462962</v>
      </c>
      <c r="E7665" s="3">
        <v>0.22013888888888888</v>
      </c>
      <c r="F7665">
        <v>98</v>
      </c>
      <c r="G7665" t="s">
        <v>69</v>
      </c>
      <c r="H7665">
        <v>98</v>
      </c>
      <c r="I7665" t="s">
        <v>69</v>
      </c>
      <c r="J7665">
        <v>98</v>
      </c>
      <c r="K7665" t="s">
        <v>69</v>
      </c>
      <c r="L7665">
        <v>11</v>
      </c>
      <c r="M7665" t="s">
        <v>37</v>
      </c>
      <c r="N7665" s="4" t="str">
        <f>IF(consolidado[[#This Row],[tempo]]&gt;consolidado[[#This Row],[prioridade_horas]],"Fora do prazo","Dentro do prazo estimado")</f>
        <v>Dentro do prazo estimado</v>
      </c>
      <c r="O7665" s="3">
        <v>0.66666666666666663</v>
      </c>
      <c r="P7665" t="s">
        <v>70</v>
      </c>
      <c r="Q7665">
        <v>3</v>
      </c>
      <c r="R7665" t="s">
        <v>33</v>
      </c>
      <c r="S7665">
        <v>11</v>
      </c>
      <c r="T7665" t="s">
        <v>37</v>
      </c>
      <c r="U7665">
        <v>102</v>
      </c>
      <c r="V7665" t="s">
        <v>96</v>
      </c>
      <c r="W7665">
        <v>5</v>
      </c>
      <c r="X7665" t="s">
        <v>41</v>
      </c>
    </row>
    <row r="7666" spans="1:24">
      <c r="A7666">
        <v>40488</v>
      </c>
      <c r="B7666" t="s">
        <v>4046</v>
      </c>
      <c r="C7666" s="1">
        <v>45531.621481481481</v>
      </c>
      <c r="D7666" s="1">
        <v>45532.470937500002</v>
      </c>
      <c r="E7666" s="3">
        <v>0.22569444444444445</v>
      </c>
      <c r="F7666">
        <v>29</v>
      </c>
      <c r="G7666" t="s">
        <v>36</v>
      </c>
      <c r="H7666">
        <v>49</v>
      </c>
      <c r="I7666" t="s">
        <v>42</v>
      </c>
      <c r="J7666">
        <v>29</v>
      </c>
      <c r="K7666" t="s">
        <v>36</v>
      </c>
      <c r="L7666">
        <v>11</v>
      </c>
      <c r="M7666" t="s">
        <v>37</v>
      </c>
      <c r="N7666" s="4" t="str">
        <f>IF(consolidado[[#This Row],[tempo]]&gt;consolidado[[#This Row],[prioridade_horas]],"Fora do prazo","Dentro do prazo estimado")</f>
        <v>Dentro do prazo estimado</v>
      </c>
      <c r="O7666" s="3">
        <v>0.33333333333333331</v>
      </c>
      <c r="P7666" t="s">
        <v>38</v>
      </c>
      <c r="Q7666">
        <v>3</v>
      </c>
      <c r="R7666" t="s">
        <v>33</v>
      </c>
      <c r="S7666">
        <v>16</v>
      </c>
      <c r="T7666" t="s">
        <v>43</v>
      </c>
      <c r="U7666">
        <v>56</v>
      </c>
      <c r="V7666" t="s">
        <v>40</v>
      </c>
      <c r="W7666">
        <v>5</v>
      </c>
      <c r="X7666" t="s">
        <v>41</v>
      </c>
    </row>
    <row r="7667" spans="1:24">
      <c r="A7667">
        <v>40489</v>
      </c>
      <c r="B7667" t="s">
        <v>3316</v>
      </c>
      <c r="C7667" s="1">
        <v>45531.622060185182</v>
      </c>
      <c r="D7667" s="1">
        <v>45532.691481481481</v>
      </c>
      <c r="E7667" s="3">
        <v>0.44513888888888886</v>
      </c>
      <c r="F7667">
        <v>69</v>
      </c>
      <c r="G7667" t="s">
        <v>65</v>
      </c>
      <c r="H7667">
        <v>99</v>
      </c>
      <c r="I7667" t="s">
        <v>73</v>
      </c>
      <c r="J7667">
        <v>69</v>
      </c>
      <c r="K7667" t="s">
        <v>65</v>
      </c>
      <c r="L7667">
        <v>27</v>
      </c>
      <c r="M7667" t="s">
        <v>59</v>
      </c>
      <c r="N7667" s="4" t="str">
        <f>IF(consolidado[[#This Row],[tempo]]&gt;consolidado[[#This Row],[prioridade_horas]],"Fora do prazo","Dentro do prazo estimado")</f>
        <v>Fora do prazo</v>
      </c>
      <c r="O7667" s="3">
        <v>0.33333333333333331</v>
      </c>
      <c r="P7667" t="s">
        <v>38</v>
      </c>
      <c r="Q7667">
        <v>3</v>
      </c>
      <c r="R7667" t="s">
        <v>33</v>
      </c>
      <c r="S7667">
        <v>16</v>
      </c>
      <c r="T7667" t="s">
        <v>43</v>
      </c>
      <c r="U7667">
        <v>28</v>
      </c>
      <c r="V7667" t="s">
        <v>34</v>
      </c>
      <c r="W7667">
        <v>5</v>
      </c>
      <c r="X7667" t="s">
        <v>41</v>
      </c>
    </row>
    <row r="7668" spans="1:24">
      <c r="A7668">
        <v>40490</v>
      </c>
      <c r="B7668" t="s">
        <v>3612</v>
      </c>
      <c r="C7668" s="1">
        <v>45531.624155092592</v>
      </c>
      <c r="D7668" s="1">
        <v>45532.424791666665</v>
      </c>
      <c r="E7668" s="3">
        <v>0.1763888888888889</v>
      </c>
      <c r="F7668">
        <v>29</v>
      </c>
      <c r="G7668" t="s">
        <v>36</v>
      </c>
      <c r="H7668">
        <v>49</v>
      </c>
      <c r="I7668" t="s">
        <v>42</v>
      </c>
      <c r="J7668">
        <v>29</v>
      </c>
      <c r="K7668" t="s">
        <v>36</v>
      </c>
      <c r="L7668">
        <v>11</v>
      </c>
      <c r="M7668" t="s">
        <v>37</v>
      </c>
      <c r="N7668" s="4" t="str">
        <f>IF(consolidado[[#This Row],[tempo]]&gt;consolidado[[#This Row],[prioridade_horas]],"Fora do prazo","Dentro do prazo estimado")</f>
        <v>Dentro do prazo estimado</v>
      </c>
      <c r="O7668" s="3">
        <v>0.33333333333333331</v>
      </c>
      <c r="P7668" t="s">
        <v>38</v>
      </c>
      <c r="Q7668">
        <v>3</v>
      </c>
      <c r="R7668" t="s">
        <v>33</v>
      </c>
      <c r="S7668">
        <v>16</v>
      </c>
      <c r="T7668" t="s">
        <v>43</v>
      </c>
      <c r="U7668">
        <v>56</v>
      </c>
      <c r="V7668" t="s">
        <v>40</v>
      </c>
      <c r="W7668">
        <v>5</v>
      </c>
      <c r="X7668" t="s">
        <v>41</v>
      </c>
    </row>
    <row r="7669" spans="1:24">
      <c r="A7669">
        <v>40491</v>
      </c>
      <c r="B7669" t="s">
        <v>3614</v>
      </c>
      <c r="C7669" s="1">
        <v>45531.629074074073</v>
      </c>
      <c r="D7669" s="1">
        <v>45531.629629629628</v>
      </c>
      <c r="E7669" s="3">
        <v>6.9444444444444447E-4</v>
      </c>
      <c r="F7669">
        <v>29</v>
      </c>
      <c r="G7669" t="s">
        <v>36</v>
      </c>
      <c r="H7669">
        <v>29</v>
      </c>
      <c r="I7669" t="s">
        <v>36</v>
      </c>
      <c r="J7669">
        <v>29</v>
      </c>
      <c r="K7669" t="s">
        <v>36</v>
      </c>
      <c r="L7669">
        <v>11</v>
      </c>
      <c r="M7669" t="s">
        <v>37</v>
      </c>
      <c r="N7669" s="4" t="str">
        <f>IF(consolidado[[#This Row],[tempo]]&gt;consolidado[[#This Row],[prioridade_horas]],"Fora do prazo","Dentro do prazo estimado")</f>
        <v>Dentro do prazo estimado</v>
      </c>
      <c r="O7669" s="3">
        <v>0.33333333333333331</v>
      </c>
      <c r="P7669" t="s">
        <v>38</v>
      </c>
      <c r="Q7669">
        <v>4</v>
      </c>
      <c r="R7669" t="s">
        <v>39</v>
      </c>
      <c r="S7669">
        <v>11</v>
      </c>
      <c r="T7669" t="s">
        <v>37</v>
      </c>
      <c r="U7669">
        <v>56</v>
      </c>
      <c r="V7669" t="s">
        <v>40</v>
      </c>
      <c r="W7669">
        <v>5</v>
      </c>
      <c r="X7669" t="s">
        <v>41</v>
      </c>
    </row>
    <row r="7670" spans="1:24">
      <c r="A7670">
        <v>40492</v>
      </c>
      <c r="B7670" t="s">
        <v>4047</v>
      </c>
      <c r="C7670" s="1">
        <v>45531.63071759259</v>
      </c>
      <c r="D7670" s="1">
        <v>45532.465763888889</v>
      </c>
      <c r="E7670" s="3">
        <v>0.21041666666666667</v>
      </c>
      <c r="F7670">
        <v>29</v>
      </c>
      <c r="G7670" t="s">
        <v>36</v>
      </c>
      <c r="H7670">
        <v>49</v>
      </c>
      <c r="I7670" t="s">
        <v>42</v>
      </c>
      <c r="J7670">
        <v>29</v>
      </c>
      <c r="K7670" t="s">
        <v>36</v>
      </c>
      <c r="L7670">
        <v>11</v>
      </c>
      <c r="M7670" t="s">
        <v>37</v>
      </c>
      <c r="N7670" s="4" t="str">
        <f>IF(consolidado[[#This Row],[tempo]]&gt;consolidado[[#This Row],[prioridade_horas]],"Fora do prazo","Dentro do prazo estimado")</f>
        <v>Dentro do prazo estimado</v>
      </c>
      <c r="O7670" s="3">
        <v>0.33333333333333331</v>
      </c>
      <c r="P7670" t="s">
        <v>38</v>
      </c>
      <c r="Q7670">
        <v>3</v>
      </c>
      <c r="R7670" t="s">
        <v>33</v>
      </c>
      <c r="S7670">
        <v>16</v>
      </c>
      <c r="T7670" t="s">
        <v>43</v>
      </c>
      <c r="U7670">
        <v>56</v>
      </c>
      <c r="V7670" t="s">
        <v>40</v>
      </c>
      <c r="W7670">
        <v>5</v>
      </c>
      <c r="X7670" t="s">
        <v>41</v>
      </c>
    </row>
    <row r="7671" spans="1:24">
      <c r="A7671">
        <v>40493</v>
      </c>
      <c r="B7671" t="s">
        <v>4048</v>
      </c>
      <c r="C7671" s="1">
        <v>45531.633206018516</v>
      </c>
      <c r="D7671" s="1">
        <v>45532.461388888885</v>
      </c>
      <c r="E7671" s="3">
        <v>0.20416666666666666</v>
      </c>
      <c r="F7671">
        <v>29</v>
      </c>
      <c r="G7671" t="s">
        <v>36</v>
      </c>
      <c r="H7671">
        <v>49</v>
      </c>
      <c r="I7671" t="s">
        <v>42</v>
      </c>
      <c r="J7671">
        <v>29</v>
      </c>
      <c r="K7671" t="s">
        <v>36</v>
      </c>
      <c r="L7671">
        <v>11</v>
      </c>
      <c r="M7671" t="s">
        <v>37</v>
      </c>
      <c r="N7671" s="4" t="str">
        <f>IF(consolidado[[#This Row],[tempo]]&gt;consolidado[[#This Row],[prioridade_horas]],"Fora do prazo","Dentro do prazo estimado")</f>
        <v>Dentro do prazo estimado</v>
      </c>
      <c r="O7671" s="3">
        <v>0.33333333333333331</v>
      </c>
      <c r="P7671" t="s">
        <v>38</v>
      </c>
      <c r="Q7671">
        <v>3</v>
      </c>
      <c r="R7671" t="s">
        <v>33</v>
      </c>
      <c r="S7671">
        <v>16</v>
      </c>
      <c r="T7671" t="s">
        <v>43</v>
      </c>
      <c r="U7671">
        <v>56</v>
      </c>
      <c r="V7671" t="s">
        <v>40</v>
      </c>
      <c r="W7671">
        <v>5</v>
      </c>
      <c r="X7671" t="s">
        <v>41</v>
      </c>
    </row>
    <row r="7672" spans="1:24">
      <c r="A7672">
        <v>40494</v>
      </c>
      <c r="B7672" t="s">
        <v>4049</v>
      </c>
      <c r="C7672" s="1">
        <v>45531.635138888887</v>
      </c>
      <c r="D7672" s="1">
        <v>45531.635717592595</v>
      </c>
      <c r="E7672" s="3">
        <v>6.9444444444444447E-4</v>
      </c>
      <c r="F7672">
        <v>29</v>
      </c>
      <c r="G7672" t="s">
        <v>36</v>
      </c>
      <c r="H7672">
        <v>29</v>
      </c>
      <c r="I7672" t="s">
        <v>36</v>
      </c>
      <c r="J7672">
        <v>29</v>
      </c>
      <c r="K7672" t="s">
        <v>36</v>
      </c>
      <c r="L7672">
        <v>11</v>
      </c>
      <c r="M7672" t="s">
        <v>37</v>
      </c>
      <c r="N7672" s="4" t="str">
        <f>IF(consolidado[[#This Row],[tempo]]&gt;consolidado[[#This Row],[prioridade_horas]],"Fora do prazo","Dentro do prazo estimado")</f>
        <v>Dentro do prazo estimado</v>
      </c>
      <c r="O7672" s="3">
        <v>0.33333333333333331</v>
      </c>
      <c r="P7672" t="s">
        <v>38</v>
      </c>
      <c r="Q7672">
        <v>4</v>
      </c>
      <c r="R7672" t="s">
        <v>39</v>
      </c>
      <c r="S7672">
        <v>11</v>
      </c>
      <c r="T7672" t="s">
        <v>37</v>
      </c>
      <c r="U7672">
        <v>56</v>
      </c>
      <c r="V7672" t="s">
        <v>40</v>
      </c>
      <c r="W7672">
        <v>5</v>
      </c>
      <c r="X7672" t="s">
        <v>41</v>
      </c>
    </row>
    <row r="7673" spans="1:24">
      <c r="A7673">
        <v>40495</v>
      </c>
      <c r="B7673" t="s">
        <v>4049</v>
      </c>
      <c r="C7673" s="1">
        <v>45531.636805555558</v>
      </c>
      <c r="D7673" s="1">
        <v>45532.412569444445</v>
      </c>
      <c r="E7673" s="3">
        <v>0.15138888888888888</v>
      </c>
      <c r="F7673">
        <v>29</v>
      </c>
      <c r="G7673" t="s">
        <v>36</v>
      </c>
      <c r="H7673">
        <v>49</v>
      </c>
      <c r="I7673" t="s">
        <v>42</v>
      </c>
      <c r="J7673">
        <v>29</v>
      </c>
      <c r="K7673" t="s">
        <v>36</v>
      </c>
      <c r="L7673">
        <v>11</v>
      </c>
      <c r="M7673" t="s">
        <v>37</v>
      </c>
      <c r="N7673" s="4" t="str">
        <f>IF(consolidado[[#This Row],[tempo]]&gt;consolidado[[#This Row],[prioridade_horas]],"Fora do prazo","Dentro do prazo estimado")</f>
        <v>Dentro do prazo estimado</v>
      </c>
      <c r="O7673" s="3">
        <v>0.33333333333333331</v>
      </c>
      <c r="P7673" t="s">
        <v>38</v>
      </c>
      <c r="Q7673">
        <v>3</v>
      </c>
      <c r="R7673" t="s">
        <v>33</v>
      </c>
      <c r="S7673">
        <v>16</v>
      </c>
      <c r="T7673" t="s">
        <v>43</v>
      </c>
      <c r="U7673">
        <v>56</v>
      </c>
      <c r="V7673" t="s">
        <v>40</v>
      </c>
      <c r="W7673">
        <v>5</v>
      </c>
      <c r="X7673" t="s">
        <v>41</v>
      </c>
    </row>
    <row r="7674" spans="1:24">
      <c r="A7674">
        <v>40496</v>
      </c>
      <c r="B7674" t="s">
        <v>3614</v>
      </c>
      <c r="C7674" s="1">
        <v>45531.640682870369</v>
      </c>
      <c r="D7674" s="1">
        <v>45532.404710648145</v>
      </c>
      <c r="E7674" s="3">
        <v>0.13958333333333334</v>
      </c>
      <c r="F7674">
        <v>29</v>
      </c>
      <c r="G7674" t="s">
        <v>36</v>
      </c>
      <c r="H7674">
        <v>49</v>
      </c>
      <c r="I7674" t="s">
        <v>42</v>
      </c>
      <c r="J7674">
        <v>29</v>
      </c>
      <c r="K7674" t="s">
        <v>36</v>
      </c>
      <c r="L7674">
        <v>11</v>
      </c>
      <c r="M7674" t="s">
        <v>37</v>
      </c>
      <c r="N7674" s="4" t="str">
        <f>IF(consolidado[[#This Row],[tempo]]&gt;consolidado[[#This Row],[prioridade_horas]],"Fora do prazo","Dentro do prazo estimado")</f>
        <v>Dentro do prazo estimado</v>
      </c>
      <c r="O7674" s="3">
        <v>0.33333333333333331</v>
      </c>
      <c r="P7674" t="s">
        <v>38</v>
      </c>
      <c r="Q7674">
        <v>3</v>
      </c>
      <c r="R7674" t="s">
        <v>33</v>
      </c>
      <c r="S7674">
        <v>16</v>
      </c>
      <c r="T7674" t="s">
        <v>43</v>
      </c>
      <c r="U7674">
        <v>56</v>
      </c>
      <c r="V7674" t="s">
        <v>40</v>
      </c>
      <c r="W7674">
        <v>5</v>
      </c>
      <c r="X7674" t="s">
        <v>41</v>
      </c>
    </row>
    <row r="7675" spans="1:24">
      <c r="A7675">
        <v>40497</v>
      </c>
      <c r="B7675" t="s">
        <v>31</v>
      </c>
      <c r="C7675" s="1">
        <v>45531.64571759259</v>
      </c>
      <c r="D7675" s="1">
        <v>45532.680972222224</v>
      </c>
      <c r="E7675" s="3">
        <v>0.41111111111111109</v>
      </c>
      <c r="F7675">
        <v>34</v>
      </c>
      <c r="G7675" t="s">
        <v>25</v>
      </c>
      <c r="H7675">
        <v>99</v>
      </c>
      <c r="I7675" t="s">
        <v>73</v>
      </c>
      <c r="J7675">
        <v>35</v>
      </c>
      <c r="K7675" t="s">
        <v>32</v>
      </c>
      <c r="L7675">
        <v>12</v>
      </c>
      <c r="M7675" t="s">
        <v>83</v>
      </c>
      <c r="N7675" s="4" t="str">
        <f>IF(consolidado[[#This Row],[tempo]]&gt;consolidado[[#This Row],[prioridade_horas]],"Fora do prazo","Dentro do prazo estimado")</f>
        <v>Dentro do prazo estimado</v>
      </c>
      <c r="O7675" s="3">
        <v>1</v>
      </c>
      <c r="P7675" t="s">
        <v>27</v>
      </c>
      <c r="Q7675">
        <v>3</v>
      </c>
      <c r="R7675" t="s">
        <v>33</v>
      </c>
      <c r="S7675">
        <v>16</v>
      </c>
      <c r="T7675" t="s">
        <v>43</v>
      </c>
      <c r="U7675">
        <v>28</v>
      </c>
      <c r="V7675" t="s">
        <v>34</v>
      </c>
      <c r="W7675">
        <v>2</v>
      </c>
      <c r="X7675" t="s">
        <v>105</v>
      </c>
    </row>
    <row r="7676" spans="1:24">
      <c r="A7676">
        <v>40498</v>
      </c>
      <c r="B7676" t="s">
        <v>4050</v>
      </c>
      <c r="C7676" s="1">
        <v>45531.664953703701</v>
      </c>
      <c r="D7676" s="1">
        <v>45554.446956018517</v>
      </c>
      <c r="E7676" s="3">
        <v>6.1687500000000002</v>
      </c>
      <c r="F7676">
        <v>31</v>
      </c>
      <c r="G7676" t="s">
        <v>54</v>
      </c>
      <c r="H7676">
        <v>15</v>
      </c>
      <c r="I7676" t="s">
        <v>82</v>
      </c>
      <c r="J7676">
        <v>31</v>
      </c>
      <c r="K7676" t="s">
        <v>54</v>
      </c>
      <c r="L7676">
        <v>11</v>
      </c>
      <c r="M7676" t="s">
        <v>37</v>
      </c>
      <c r="N7676" s="4" t="str">
        <f>IF(consolidado[[#This Row],[tempo]]&gt;consolidado[[#This Row],[prioridade_horas]],"Fora do prazo","Dentro do prazo estimado")</f>
        <v>Fora do prazo</v>
      </c>
      <c r="O7676" s="3">
        <v>0.33333333333333331</v>
      </c>
      <c r="P7676" t="s">
        <v>38</v>
      </c>
      <c r="Q7676">
        <v>3</v>
      </c>
      <c r="R7676" t="s">
        <v>33</v>
      </c>
      <c r="S7676">
        <v>16</v>
      </c>
      <c r="T7676" t="s">
        <v>43</v>
      </c>
      <c r="U7676">
        <v>56</v>
      </c>
      <c r="V7676" t="s">
        <v>40</v>
      </c>
      <c r="W7676">
        <v>5</v>
      </c>
      <c r="X7676" t="s">
        <v>41</v>
      </c>
    </row>
    <row r="7677" spans="1:24">
      <c r="A7677">
        <v>40499</v>
      </c>
      <c r="B7677" t="s">
        <v>4051</v>
      </c>
      <c r="C7677" s="1">
        <v>45531.681805555556</v>
      </c>
      <c r="D7677" s="1">
        <v>45538.489861111113</v>
      </c>
      <c r="E7677" s="3">
        <v>1.6868055555555554</v>
      </c>
      <c r="F7677">
        <v>34</v>
      </c>
      <c r="G7677" t="s">
        <v>25</v>
      </c>
      <c r="H7677">
        <v>34</v>
      </c>
      <c r="I7677" t="s">
        <v>25</v>
      </c>
      <c r="J7677">
        <v>34</v>
      </c>
      <c r="K7677" t="s">
        <v>25</v>
      </c>
      <c r="L7677">
        <v>3</v>
      </c>
      <c r="M7677" t="s">
        <v>26</v>
      </c>
      <c r="N7677" s="4" t="str">
        <f>IF(consolidado[[#This Row],[tempo]]&gt;consolidado[[#This Row],[prioridade_horas]],"Fora do prazo","Dentro do prazo estimado")</f>
        <v>Fora do prazo</v>
      </c>
      <c r="O7677" s="3">
        <v>1</v>
      </c>
      <c r="P7677" t="s">
        <v>27</v>
      </c>
      <c r="Q7677">
        <v>3</v>
      </c>
      <c r="R7677" t="s">
        <v>33</v>
      </c>
      <c r="S7677">
        <v>3</v>
      </c>
      <c r="T7677" t="s">
        <v>26</v>
      </c>
      <c r="U7677">
        <v>4</v>
      </c>
      <c r="V7677" t="s">
        <v>1529</v>
      </c>
      <c r="W7677">
        <v>4</v>
      </c>
      <c r="X7677" t="s">
        <v>30</v>
      </c>
    </row>
    <row r="7678" spans="1:24">
      <c r="A7678">
        <v>40500</v>
      </c>
      <c r="B7678" t="s">
        <v>97</v>
      </c>
      <c r="C7678" s="1">
        <v>45531.68949074074</v>
      </c>
      <c r="D7678" s="1">
        <v>45531.690081018518</v>
      </c>
      <c r="E7678" s="3">
        <v>6.9444444444444447E-4</v>
      </c>
      <c r="F7678">
        <v>15</v>
      </c>
      <c r="G7678" t="s">
        <v>82</v>
      </c>
      <c r="H7678">
        <v>15</v>
      </c>
      <c r="I7678" t="s">
        <v>82</v>
      </c>
      <c r="J7678">
        <v>15</v>
      </c>
      <c r="K7678" t="s">
        <v>82</v>
      </c>
      <c r="L7678">
        <v>16</v>
      </c>
      <c r="M7678" t="s">
        <v>43</v>
      </c>
      <c r="N7678" s="4" t="str">
        <f>IF(consolidado[[#This Row],[tempo]]&gt;consolidado[[#This Row],[prioridade_horas]],"Fora do prazo","Dentro do prazo estimado")</f>
        <v>Dentro do prazo estimado</v>
      </c>
      <c r="O7678" s="3">
        <v>1</v>
      </c>
      <c r="P7678" t="s">
        <v>27</v>
      </c>
      <c r="Q7678">
        <v>3</v>
      </c>
      <c r="R7678" t="s">
        <v>33</v>
      </c>
      <c r="S7678">
        <v>16</v>
      </c>
      <c r="T7678" t="s">
        <v>43</v>
      </c>
      <c r="U7678">
        <v>38</v>
      </c>
      <c r="V7678" t="s">
        <v>67</v>
      </c>
      <c r="W7678">
        <v>5</v>
      </c>
      <c r="X7678" t="s">
        <v>41</v>
      </c>
    </row>
    <row r="7679" spans="1:24">
      <c r="A7679">
        <v>40501</v>
      </c>
      <c r="B7679" t="s">
        <v>4052</v>
      </c>
      <c r="C7679" s="1">
        <v>45531.703865740739</v>
      </c>
      <c r="D7679" s="1">
        <v>45540.623402777775</v>
      </c>
      <c r="E7679" s="3">
        <v>2.5493055555555557</v>
      </c>
      <c r="F7679">
        <v>33</v>
      </c>
      <c r="G7679" t="s">
        <v>57</v>
      </c>
      <c r="H7679">
        <v>33</v>
      </c>
      <c r="I7679" t="s">
        <v>57</v>
      </c>
      <c r="J7679">
        <v>33</v>
      </c>
      <c r="K7679" t="s">
        <v>57</v>
      </c>
      <c r="L7679">
        <v>12</v>
      </c>
      <c r="M7679" t="s">
        <v>83</v>
      </c>
      <c r="N7679" s="4" t="str">
        <f>IF(consolidado[[#This Row],[tempo]]&gt;consolidado[[#This Row],[prioridade_horas]],"Fora do prazo","Dentro do prazo estimado")</f>
        <v>Fora do prazo</v>
      </c>
      <c r="O7679" s="3">
        <v>0.33333333333333331</v>
      </c>
      <c r="P7679" t="s">
        <v>38</v>
      </c>
      <c r="Q7679">
        <v>3</v>
      </c>
      <c r="R7679" t="s">
        <v>33</v>
      </c>
      <c r="S7679">
        <v>11</v>
      </c>
      <c r="T7679" t="s">
        <v>37</v>
      </c>
      <c r="U7679">
        <v>56</v>
      </c>
      <c r="V7679" t="s">
        <v>40</v>
      </c>
      <c r="W7679">
        <v>5</v>
      </c>
      <c r="X7679" t="s">
        <v>41</v>
      </c>
    </row>
    <row r="7680" spans="1:24">
      <c r="A7680">
        <v>40502</v>
      </c>
      <c r="B7680" t="s">
        <v>4053</v>
      </c>
      <c r="C7680" s="1">
        <v>45531.717430555553</v>
      </c>
      <c r="D7680" s="1">
        <v>45532.470312500001</v>
      </c>
      <c r="E7680" s="3">
        <v>0.12847222222222221</v>
      </c>
      <c r="F7680">
        <v>58</v>
      </c>
      <c r="G7680" t="s">
        <v>53</v>
      </c>
      <c r="H7680">
        <v>58</v>
      </c>
      <c r="I7680" t="s">
        <v>53</v>
      </c>
      <c r="J7680">
        <v>58</v>
      </c>
      <c r="K7680" t="s">
        <v>53</v>
      </c>
      <c r="L7680">
        <v>13</v>
      </c>
      <c r="M7680" t="s">
        <v>60</v>
      </c>
      <c r="N7680" s="4" t="str">
        <f>IF(consolidado[[#This Row],[tempo]]&gt;consolidado[[#This Row],[prioridade_horas]],"Fora do prazo","Dentro do prazo estimado")</f>
        <v>Dentro do prazo estimado</v>
      </c>
      <c r="O7680" s="3">
        <v>0.33333333333333331</v>
      </c>
      <c r="P7680" t="s">
        <v>38</v>
      </c>
      <c r="Q7680">
        <v>3</v>
      </c>
      <c r="R7680" t="s">
        <v>33</v>
      </c>
      <c r="S7680">
        <v>13</v>
      </c>
      <c r="T7680" t="s">
        <v>60</v>
      </c>
      <c r="U7680">
        <v>56</v>
      </c>
      <c r="V7680" t="s">
        <v>40</v>
      </c>
      <c r="W7680">
        <v>5</v>
      </c>
      <c r="X7680" t="s">
        <v>41</v>
      </c>
    </row>
    <row r="7681" spans="1:24">
      <c r="A7681">
        <v>40503</v>
      </c>
      <c r="B7681" t="s">
        <v>4054</v>
      </c>
      <c r="C7681" s="1">
        <v>45532.369687500002</v>
      </c>
      <c r="D7681" s="1">
        <v>45532.386041666665</v>
      </c>
      <c r="E7681" s="3">
        <v>1.5972222222222221E-2</v>
      </c>
      <c r="F7681">
        <v>98</v>
      </c>
      <c r="G7681" t="s">
        <v>69</v>
      </c>
      <c r="H7681">
        <v>99</v>
      </c>
      <c r="I7681" t="s">
        <v>73</v>
      </c>
      <c r="J7681">
        <v>98</v>
      </c>
      <c r="K7681" t="s">
        <v>69</v>
      </c>
      <c r="L7681">
        <v>16</v>
      </c>
      <c r="M7681" t="s">
        <v>43</v>
      </c>
      <c r="N7681" s="4" t="str">
        <f>IF(consolidado[[#This Row],[tempo]]&gt;consolidado[[#This Row],[prioridade_horas]],"Fora do prazo","Dentro do prazo estimado")</f>
        <v>Dentro do prazo estimado</v>
      </c>
      <c r="O7681" s="3">
        <v>0.66666666666666663</v>
      </c>
      <c r="P7681" t="s">
        <v>70</v>
      </c>
      <c r="Q7681">
        <v>3</v>
      </c>
      <c r="R7681" t="s">
        <v>33</v>
      </c>
      <c r="S7681">
        <v>16</v>
      </c>
      <c r="T7681" t="s">
        <v>43</v>
      </c>
      <c r="U7681">
        <v>56</v>
      </c>
      <c r="V7681" t="s">
        <v>40</v>
      </c>
      <c r="W7681">
        <v>5</v>
      </c>
      <c r="X7681" t="s">
        <v>41</v>
      </c>
    </row>
    <row r="7682" spans="1:24">
      <c r="A7682">
        <v>40504</v>
      </c>
      <c r="B7682" t="s">
        <v>4055</v>
      </c>
      <c r="C7682" s="1">
        <v>45532.378611111111</v>
      </c>
      <c r="D7682" s="1">
        <v>45533.484756944446</v>
      </c>
      <c r="E7682" s="3">
        <v>0.48194444444444445</v>
      </c>
      <c r="F7682">
        <v>25</v>
      </c>
      <c r="G7682" t="s">
        <v>109</v>
      </c>
      <c r="H7682">
        <v>25</v>
      </c>
      <c r="I7682" t="s">
        <v>109</v>
      </c>
      <c r="J7682">
        <v>25</v>
      </c>
      <c r="K7682" t="s">
        <v>109</v>
      </c>
      <c r="L7682">
        <v>11</v>
      </c>
      <c r="M7682" t="s">
        <v>37</v>
      </c>
      <c r="N7682" s="4" t="str">
        <f>IF(consolidado[[#This Row],[tempo]]&gt;consolidado[[#This Row],[prioridade_horas]],"Fora do prazo","Dentro do prazo estimado")</f>
        <v>Fora do prazo</v>
      </c>
      <c r="O7682" s="3">
        <v>0.33333333333333331</v>
      </c>
      <c r="P7682" t="s">
        <v>38</v>
      </c>
      <c r="Q7682">
        <v>3</v>
      </c>
      <c r="R7682" t="s">
        <v>33</v>
      </c>
      <c r="S7682">
        <v>11</v>
      </c>
      <c r="T7682" t="s">
        <v>37</v>
      </c>
      <c r="U7682">
        <v>56</v>
      </c>
      <c r="V7682" t="s">
        <v>40</v>
      </c>
      <c r="W7682">
        <v>5</v>
      </c>
      <c r="X7682" t="s">
        <v>41</v>
      </c>
    </row>
    <row r="7683" spans="1:24">
      <c r="A7683">
        <v>40505</v>
      </c>
      <c r="B7683" t="s">
        <v>80</v>
      </c>
      <c r="C7683" s="1">
        <v>45532.379583333335</v>
      </c>
      <c r="D7683" s="1">
        <v>45532.532361111109</v>
      </c>
      <c r="E7683" s="3">
        <v>0.15277777777777779</v>
      </c>
      <c r="F7683">
        <v>30</v>
      </c>
      <c r="G7683" t="s">
        <v>81</v>
      </c>
      <c r="H7683">
        <v>99</v>
      </c>
      <c r="I7683" t="s">
        <v>73</v>
      </c>
      <c r="J7683">
        <v>30</v>
      </c>
      <c r="K7683" t="s">
        <v>81</v>
      </c>
      <c r="L7683">
        <v>12</v>
      </c>
      <c r="M7683" t="s">
        <v>83</v>
      </c>
      <c r="N7683" s="4" t="str">
        <f>IF(consolidado[[#This Row],[tempo]]&gt;consolidado[[#This Row],[prioridade_horas]],"Fora do prazo","Dentro do prazo estimado")</f>
        <v>Dentro do prazo estimado</v>
      </c>
      <c r="O7683" s="3">
        <v>5</v>
      </c>
      <c r="P7683" t="s">
        <v>84</v>
      </c>
      <c r="Q7683">
        <v>3</v>
      </c>
      <c r="R7683" t="s">
        <v>33</v>
      </c>
      <c r="S7683">
        <v>16</v>
      </c>
      <c r="T7683" t="s">
        <v>43</v>
      </c>
      <c r="U7683">
        <v>29</v>
      </c>
      <c r="V7683" t="s">
        <v>85</v>
      </c>
      <c r="W7683">
        <v>3</v>
      </c>
      <c r="X7683" t="s">
        <v>86</v>
      </c>
    </row>
    <row r="7684" spans="1:24">
      <c r="A7684">
        <v>40506</v>
      </c>
      <c r="B7684" t="s">
        <v>4056</v>
      </c>
      <c r="C7684" s="1">
        <v>45532.386759259258</v>
      </c>
      <c r="D7684" s="1">
        <v>45532.394016203703</v>
      </c>
      <c r="E7684" s="3">
        <v>7.6388888888888886E-3</v>
      </c>
      <c r="F7684">
        <v>31</v>
      </c>
      <c r="G7684" t="s">
        <v>54</v>
      </c>
      <c r="H7684">
        <v>112</v>
      </c>
      <c r="I7684" t="s">
        <v>221</v>
      </c>
      <c r="J7684">
        <v>31</v>
      </c>
      <c r="K7684" t="s">
        <v>54</v>
      </c>
      <c r="L7684">
        <v>18</v>
      </c>
      <c r="M7684" t="s">
        <v>187</v>
      </c>
      <c r="N7684" s="4" t="str">
        <f>IF(consolidado[[#This Row],[tempo]]&gt;consolidado[[#This Row],[prioridade_horas]],"Fora do prazo","Dentro do prazo estimado")</f>
        <v>Dentro do prazo estimado</v>
      </c>
      <c r="O7684" s="3">
        <v>0.33333333333333331</v>
      </c>
      <c r="P7684" t="s">
        <v>38</v>
      </c>
      <c r="Q7684">
        <v>3</v>
      </c>
      <c r="R7684" t="s">
        <v>33</v>
      </c>
      <c r="S7684">
        <v>18</v>
      </c>
      <c r="T7684" t="s">
        <v>187</v>
      </c>
      <c r="U7684">
        <v>56</v>
      </c>
      <c r="V7684" t="s">
        <v>40</v>
      </c>
      <c r="W7684">
        <v>5</v>
      </c>
      <c r="X7684" t="s">
        <v>41</v>
      </c>
    </row>
    <row r="7685" spans="1:24">
      <c r="A7685">
        <v>40507</v>
      </c>
      <c r="B7685" t="s">
        <v>4057</v>
      </c>
      <c r="C7685" s="1">
        <v>45532.426307870373</v>
      </c>
      <c r="D7685" s="1">
        <v>45551.465381944443</v>
      </c>
      <c r="E7685" s="3">
        <v>4.9236111111111107</v>
      </c>
      <c r="F7685">
        <v>98</v>
      </c>
      <c r="G7685" t="s">
        <v>69</v>
      </c>
      <c r="H7685">
        <v>33</v>
      </c>
      <c r="I7685" t="s">
        <v>57</v>
      </c>
      <c r="J7685">
        <v>33</v>
      </c>
      <c r="K7685" t="s">
        <v>57</v>
      </c>
      <c r="L7685">
        <v>11</v>
      </c>
      <c r="M7685" t="s">
        <v>37</v>
      </c>
      <c r="N7685" s="4" t="str">
        <f>IF(consolidado[[#This Row],[tempo]]&gt;consolidado[[#This Row],[prioridade_horas]],"Fora do prazo","Dentro do prazo estimado")</f>
        <v>Fora do prazo</v>
      </c>
      <c r="O7685" s="3">
        <v>0.66666666666666663</v>
      </c>
      <c r="P7685" t="s">
        <v>70</v>
      </c>
      <c r="Q7685">
        <v>3</v>
      </c>
      <c r="R7685" t="s">
        <v>33</v>
      </c>
      <c r="S7685">
        <v>11</v>
      </c>
      <c r="T7685" t="s">
        <v>37</v>
      </c>
      <c r="U7685">
        <v>99</v>
      </c>
      <c r="V7685" t="s">
        <v>74</v>
      </c>
      <c r="W7685">
        <v>5</v>
      </c>
      <c r="X7685" t="s">
        <v>41</v>
      </c>
    </row>
    <row r="7686" spans="1:24">
      <c r="A7686">
        <v>40508</v>
      </c>
      <c r="B7686" t="s">
        <v>4058</v>
      </c>
      <c r="C7686" s="1">
        <v>45532.43377314815</v>
      </c>
      <c r="D7686" s="1">
        <v>45553.701053240744</v>
      </c>
      <c r="E7686" s="3">
        <v>5.9027777777777777</v>
      </c>
      <c r="F7686">
        <v>98</v>
      </c>
      <c r="G7686" t="s">
        <v>69</v>
      </c>
      <c r="H7686">
        <v>25</v>
      </c>
      <c r="I7686" t="s">
        <v>109</v>
      </c>
      <c r="J7686">
        <v>98</v>
      </c>
      <c r="K7686" t="s">
        <v>69</v>
      </c>
      <c r="L7686">
        <v>11</v>
      </c>
      <c r="M7686" t="s">
        <v>37</v>
      </c>
      <c r="N7686" s="4" t="str">
        <f>IF(consolidado[[#This Row],[tempo]]&gt;consolidado[[#This Row],[prioridade_horas]],"Fora do prazo","Dentro do prazo estimado")</f>
        <v>Fora do prazo</v>
      </c>
      <c r="O7686" s="3">
        <v>0.66666666666666663</v>
      </c>
      <c r="P7686" t="s">
        <v>70</v>
      </c>
      <c r="Q7686">
        <v>6</v>
      </c>
      <c r="R7686" t="s">
        <v>28</v>
      </c>
      <c r="S7686">
        <v>11</v>
      </c>
      <c r="T7686" t="s">
        <v>37</v>
      </c>
      <c r="U7686">
        <v>99</v>
      </c>
      <c r="V7686" t="s">
        <v>74</v>
      </c>
      <c r="W7686">
        <v>5</v>
      </c>
      <c r="X7686" t="s">
        <v>41</v>
      </c>
    </row>
    <row r="7687" spans="1:24">
      <c r="A7687">
        <v>40509</v>
      </c>
      <c r="B7687" t="s">
        <v>4059</v>
      </c>
      <c r="C7687" s="1">
        <v>45532.436099537037</v>
      </c>
      <c r="D7687" s="1">
        <v>45545.413148148145</v>
      </c>
      <c r="E7687" s="3">
        <v>3.3583333333333334</v>
      </c>
      <c r="F7687">
        <v>25</v>
      </c>
      <c r="G7687" t="s">
        <v>109</v>
      </c>
      <c r="H7687">
        <v>33</v>
      </c>
      <c r="I7687" t="s">
        <v>57</v>
      </c>
      <c r="J7687">
        <v>25</v>
      </c>
      <c r="K7687" t="s">
        <v>109</v>
      </c>
      <c r="L7687">
        <v>11</v>
      </c>
      <c r="M7687" t="s">
        <v>37</v>
      </c>
      <c r="N7687" s="4" t="str">
        <f>IF(consolidado[[#This Row],[tempo]]&gt;consolidado[[#This Row],[prioridade_horas]],"Fora do prazo","Dentro do prazo estimado")</f>
        <v>Fora do prazo</v>
      </c>
      <c r="O7687" s="3">
        <v>0.33333333333333331</v>
      </c>
      <c r="P7687" t="s">
        <v>38</v>
      </c>
      <c r="Q7687">
        <v>3</v>
      </c>
      <c r="R7687" t="s">
        <v>33</v>
      </c>
      <c r="S7687">
        <v>11</v>
      </c>
      <c r="T7687" t="s">
        <v>37</v>
      </c>
      <c r="U7687">
        <v>99</v>
      </c>
      <c r="V7687" t="s">
        <v>74</v>
      </c>
      <c r="W7687">
        <v>5</v>
      </c>
      <c r="X7687" t="s">
        <v>41</v>
      </c>
    </row>
    <row r="7688" spans="1:24">
      <c r="A7688">
        <v>40510</v>
      </c>
      <c r="B7688" t="s">
        <v>4060</v>
      </c>
      <c r="C7688" s="1">
        <v>45532.439988425926</v>
      </c>
      <c r="D7688" s="1">
        <v>45546.435011574074</v>
      </c>
      <c r="E7688" s="3">
        <v>3.7520833333333332</v>
      </c>
      <c r="F7688">
        <v>91</v>
      </c>
      <c r="G7688" t="s">
        <v>237</v>
      </c>
      <c r="H7688">
        <v>31</v>
      </c>
      <c r="I7688" t="s">
        <v>54</v>
      </c>
      <c r="J7688">
        <v>91</v>
      </c>
      <c r="K7688" t="s">
        <v>237</v>
      </c>
      <c r="L7688">
        <v>3</v>
      </c>
      <c r="M7688" t="s">
        <v>26</v>
      </c>
      <c r="N7688" s="4" t="str">
        <f>IF(consolidado[[#This Row],[tempo]]&gt;consolidado[[#This Row],[prioridade_horas]],"Fora do prazo","Dentro do prazo estimado")</f>
        <v>Fora do prazo</v>
      </c>
      <c r="O7688" s="3">
        <v>0.66666666666666663</v>
      </c>
      <c r="P7688" t="s">
        <v>70</v>
      </c>
      <c r="Q7688">
        <v>3</v>
      </c>
      <c r="R7688" t="s">
        <v>33</v>
      </c>
      <c r="S7688">
        <v>11</v>
      </c>
      <c r="T7688" t="s">
        <v>37</v>
      </c>
      <c r="U7688">
        <v>33</v>
      </c>
      <c r="V7688" t="s">
        <v>354</v>
      </c>
      <c r="W7688">
        <v>5</v>
      </c>
      <c r="X7688" t="s">
        <v>41</v>
      </c>
    </row>
    <row r="7689" spans="1:24">
      <c r="A7689">
        <v>40511</v>
      </c>
      <c r="B7689" t="s">
        <v>4061</v>
      </c>
      <c r="C7689" s="1">
        <v>45532.450358796297</v>
      </c>
      <c r="D7689" s="1">
        <v>45538.419305555559</v>
      </c>
      <c r="E7689" s="3">
        <v>1.4715277777777778</v>
      </c>
      <c r="F7689">
        <v>25</v>
      </c>
      <c r="G7689" t="s">
        <v>109</v>
      </c>
      <c r="H7689">
        <v>33</v>
      </c>
      <c r="I7689" t="s">
        <v>57</v>
      </c>
      <c r="J7689">
        <v>25</v>
      </c>
      <c r="K7689" t="s">
        <v>109</v>
      </c>
      <c r="L7689">
        <v>11</v>
      </c>
      <c r="M7689" t="s">
        <v>37</v>
      </c>
      <c r="N7689" s="4" t="str">
        <f>IF(consolidado[[#This Row],[tempo]]&gt;consolidado[[#This Row],[prioridade_horas]],"Fora do prazo","Dentro do prazo estimado")</f>
        <v>Fora do prazo</v>
      </c>
      <c r="O7689" s="3">
        <v>0.33333333333333331</v>
      </c>
      <c r="P7689" t="s">
        <v>38</v>
      </c>
      <c r="Q7689">
        <v>3</v>
      </c>
      <c r="R7689" t="s">
        <v>33</v>
      </c>
      <c r="S7689">
        <v>11</v>
      </c>
      <c r="T7689" t="s">
        <v>37</v>
      </c>
      <c r="U7689">
        <v>99</v>
      </c>
      <c r="V7689" t="s">
        <v>74</v>
      </c>
      <c r="W7689">
        <v>5</v>
      </c>
      <c r="X7689" t="s">
        <v>41</v>
      </c>
    </row>
    <row r="7690" spans="1:24">
      <c r="A7690">
        <v>40512</v>
      </c>
      <c r="B7690" t="s">
        <v>4062</v>
      </c>
      <c r="C7690" s="1">
        <v>45532.456342592595</v>
      </c>
      <c r="D7690" s="1">
        <v>45533.387488425928</v>
      </c>
      <c r="E7690" s="3">
        <v>0.30625000000000002</v>
      </c>
      <c r="F7690">
        <v>74</v>
      </c>
      <c r="G7690" t="s">
        <v>101</v>
      </c>
      <c r="H7690">
        <v>52</v>
      </c>
      <c r="I7690" t="s">
        <v>77</v>
      </c>
      <c r="J7690">
        <v>74</v>
      </c>
      <c r="K7690" t="s">
        <v>101</v>
      </c>
      <c r="L7690">
        <v>1</v>
      </c>
      <c r="M7690" t="s">
        <v>66</v>
      </c>
      <c r="N7690" s="4" t="str">
        <f>IF(consolidado[[#This Row],[tempo]]&gt;consolidado[[#This Row],[prioridade_horas]],"Fora do prazo","Dentro do prazo estimado")</f>
        <v>Dentro do prazo estimado</v>
      </c>
      <c r="O7690" s="3">
        <v>0.33333333333333331</v>
      </c>
      <c r="P7690" t="s">
        <v>38</v>
      </c>
      <c r="Q7690">
        <v>3</v>
      </c>
      <c r="R7690" t="s">
        <v>33</v>
      </c>
      <c r="S7690">
        <v>16</v>
      </c>
      <c r="T7690" t="s">
        <v>43</v>
      </c>
      <c r="U7690">
        <v>28</v>
      </c>
      <c r="V7690" t="s">
        <v>34</v>
      </c>
      <c r="W7690">
        <v>3</v>
      </c>
      <c r="X7690" t="s">
        <v>86</v>
      </c>
    </row>
    <row r="7691" spans="1:24">
      <c r="A7691">
        <v>40513</v>
      </c>
      <c r="B7691" t="s">
        <v>404</v>
      </c>
      <c r="C7691" s="1">
        <v>45532.463935185187</v>
      </c>
      <c r="D7691" s="1">
        <v>45532.607499999998</v>
      </c>
      <c r="E7691" s="3">
        <v>0.14305555555555555</v>
      </c>
      <c r="F7691">
        <v>58</v>
      </c>
      <c r="G7691" t="s">
        <v>53</v>
      </c>
      <c r="H7691">
        <v>58</v>
      </c>
      <c r="I7691" t="s">
        <v>53</v>
      </c>
      <c r="J7691">
        <v>0</v>
      </c>
      <c r="K7691" t="s">
        <v>55</v>
      </c>
      <c r="L7691">
        <v>16</v>
      </c>
      <c r="M7691" t="s">
        <v>43</v>
      </c>
      <c r="N7691" s="4" t="str">
        <f>IF(consolidado[[#This Row],[tempo]]&gt;consolidado[[#This Row],[prioridade_horas]],"Fora do prazo","Dentro do prazo estimado")</f>
        <v>Dentro do prazo estimado</v>
      </c>
      <c r="O7691" s="3">
        <v>0.33333333333333331</v>
      </c>
      <c r="P7691" t="s">
        <v>38</v>
      </c>
      <c r="Q7691">
        <v>3</v>
      </c>
      <c r="R7691" t="s">
        <v>33</v>
      </c>
      <c r="S7691">
        <v>13</v>
      </c>
      <c r="T7691" t="s">
        <v>60</v>
      </c>
      <c r="U7691">
        <v>56</v>
      </c>
      <c r="V7691" t="s">
        <v>40</v>
      </c>
      <c r="W7691">
        <v>5</v>
      </c>
      <c r="X7691" t="s">
        <v>41</v>
      </c>
    </row>
    <row r="7692" spans="1:24">
      <c r="A7692">
        <v>40514</v>
      </c>
      <c r="B7692" t="s">
        <v>4063</v>
      </c>
      <c r="C7692" s="1">
        <v>45532.476840277777</v>
      </c>
      <c r="D7692" s="1">
        <v>45534.632314814815</v>
      </c>
      <c r="E7692" s="3">
        <v>0.90694444444444444</v>
      </c>
      <c r="F7692">
        <v>55</v>
      </c>
      <c r="G7692" t="s">
        <v>127</v>
      </c>
      <c r="H7692">
        <v>55</v>
      </c>
      <c r="I7692" t="s">
        <v>127</v>
      </c>
      <c r="J7692">
        <v>55</v>
      </c>
      <c r="K7692" t="s">
        <v>127</v>
      </c>
      <c r="L7692">
        <v>27</v>
      </c>
      <c r="M7692" t="s">
        <v>59</v>
      </c>
      <c r="N7692" s="4" t="str">
        <f>IF(consolidado[[#This Row],[tempo]]&gt;consolidado[[#This Row],[prioridade_horas]],"Fora do prazo","Dentro do prazo estimado")</f>
        <v>Fora do prazo</v>
      </c>
      <c r="O7692" s="3">
        <v>0.33333333333333331</v>
      </c>
      <c r="P7692" t="s">
        <v>38</v>
      </c>
      <c r="Q7692">
        <v>3</v>
      </c>
      <c r="R7692" t="s">
        <v>33</v>
      </c>
      <c r="S7692">
        <v>13</v>
      </c>
      <c r="T7692" t="s">
        <v>60</v>
      </c>
      <c r="U7692">
        <v>56</v>
      </c>
      <c r="V7692" t="s">
        <v>40</v>
      </c>
      <c r="W7692">
        <v>5</v>
      </c>
      <c r="X7692" t="s">
        <v>41</v>
      </c>
    </row>
    <row r="7693" spans="1:24">
      <c r="A7693">
        <v>40515</v>
      </c>
      <c r="B7693" t="s">
        <v>2254</v>
      </c>
      <c r="C7693" s="1">
        <v>45532.477500000001</v>
      </c>
      <c r="D7693" s="1">
        <v>45532.717430555553</v>
      </c>
      <c r="E7693" s="3">
        <v>0.24027777777777778</v>
      </c>
      <c r="F7693">
        <v>55</v>
      </c>
      <c r="G7693" t="s">
        <v>127</v>
      </c>
      <c r="H7693">
        <v>98</v>
      </c>
      <c r="I7693" t="s">
        <v>69</v>
      </c>
      <c r="J7693">
        <v>55</v>
      </c>
      <c r="K7693" t="s">
        <v>127</v>
      </c>
      <c r="L7693">
        <v>11</v>
      </c>
      <c r="M7693" t="s">
        <v>37</v>
      </c>
      <c r="N7693" s="4" t="str">
        <f>IF(consolidado[[#This Row],[tempo]]&gt;consolidado[[#This Row],[prioridade_horas]],"Fora do prazo","Dentro do prazo estimado")</f>
        <v>Dentro do prazo estimado</v>
      </c>
      <c r="O7693" s="3">
        <v>0.33333333333333331</v>
      </c>
      <c r="P7693" t="s">
        <v>38</v>
      </c>
      <c r="Q7693">
        <v>3</v>
      </c>
      <c r="R7693" t="s">
        <v>33</v>
      </c>
      <c r="S7693">
        <v>11</v>
      </c>
      <c r="T7693" t="s">
        <v>37</v>
      </c>
      <c r="U7693">
        <v>56</v>
      </c>
      <c r="V7693" t="s">
        <v>40</v>
      </c>
      <c r="W7693">
        <v>5</v>
      </c>
      <c r="X7693" t="s">
        <v>41</v>
      </c>
    </row>
    <row r="7694" spans="1:24">
      <c r="A7694">
        <v>40516</v>
      </c>
      <c r="B7694" t="s">
        <v>550</v>
      </c>
      <c r="C7694" s="1">
        <v>45532.478298611109</v>
      </c>
      <c r="D7694" s="1">
        <v>45532.66684027778</v>
      </c>
      <c r="E7694" s="3">
        <v>0.18888888888888888</v>
      </c>
      <c r="F7694">
        <v>55</v>
      </c>
      <c r="G7694" t="s">
        <v>127</v>
      </c>
      <c r="H7694">
        <v>29</v>
      </c>
      <c r="I7694" t="s">
        <v>36</v>
      </c>
      <c r="J7694">
        <v>55</v>
      </c>
      <c r="K7694" t="s">
        <v>127</v>
      </c>
      <c r="L7694">
        <v>11</v>
      </c>
      <c r="M7694" t="s">
        <v>37</v>
      </c>
      <c r="N7694" s="4" t="str">
        <f>IF(consolidado[[#This Row],[tempo]]&gt;consolidado[[#This Row],[prioridade_horas]],"Fora do prazo","Dentro do prazo estimado")</f>
        <v>Dentro do prazo estimado</v>
      </c>
      <c r="O7694" s="3">
        <v>0.33333333333333331</v>
      </c>
      <c r="P7694" t="s">
        <v>38</v>
      </c>
      <c r="Q7694">
        <v>3</v>
      </c>
      <c r="R7694" t="s">
        <v>33</v>
      </c>
      <c r="S7694">
        <v>11</v>
      </c>
      <c r="T7694" t="s">
        <v>37</v>
      </c>
      <c r="U7694">
        <v>56</v>
      </c>
      <c r="V7694" t="s">
        <v>40</v>
      </c>
      <c r="W7694">
        <v>5</v>
      </c>
      <c r="X7694" t="s">
        <v>41</v>
      </c>
    </row>
    <row r="7695" spans="1:24">
      <c r="A7695">
        <v>40517</v>
      </c>
      <c r="B7695" t="s">
        <v>550</v>
      </c>
      <c r="C7695" s="1">
        <v>45532.478946759256</v>
      </c>
      <c r="D7695" s="1">
        <v>45532.66746527778</v>
      </c>
      <c r="E7695" s="3">
        <v>0.18888888888888888</v>
      </c>
      <c r="F7695">
        <v>55</v>
      </c>
      <c r="G7695" t="s">
        <v>127</v>
      </c>
      <c r="H7695">
        <v>29</v>
      </c>
      <c r="I7695" t="s">
        <v>36</v>
      </c>
      <c r="J7695">
        <v>55</v>
      </c>
      <c r="K7695" t="s">
        <v>127</v>
      </c>
      <c r="L7695">
        <v>11</v>
      </c>
      <c r="M7695" t="s">
        <v>37</v>
      </c>
      <c r="N7695" s="4" t="str">
        <f>IF(consolidado[[#This Row],[tempo]]&gt;consolidado[[#This Row],[prioridade_horas]],"Fora do prazo","Dentro do prazo estimado")</f>
        <v>Dentro do prazo estimado</v>
      </c>
      <c r="O7695" s="3">
        <v>0.33333333333333331</v>
      </c>
      <c r="P7695" t="s">
        <v>38</v>
      </c>
      <c r="Q7695">
        <v>3</v>
      </c>
      <c r="R7695" t="s">
        <v>33</v>
      </c>
      <c r="S7695">
        <v>11</v>
      </c>
      <c r="T7695" t="s">
        <v>37</v>
      </c>
      <c r="U7695">
        <v>56</v>
      </c>
      <c r="V7695" t="s">
        <v>40</v>
      </c>
      <c r="W7695">
        <v>5</v>
      </c>
      <c r="X7695" t="s">
        <v>41</v>
      </c>
    </row>
    <row r="7696" spans="1:24">
      <c r="A7696">
        <v>40518</v>
      </c>
      <c r="B7696" t="s">
        <v>550</v>
      </c>
      <c r="C7696" s="1">
        <v>45532.479583333334</v>
      </c>
      <c r="D7696" s="1">
        <v>45539.584062499998</v>
      </c>
      <c r="E7696" s="3">
        <v>1.9833333333333334</v>
      </c>
      <c r="F7696">
        <v>55</v>
      </c>
      <c r="G7696" t="s">
        <v>127</v>
      </c>
      <c r="H7696">
        <v>25</v>
      </c>
      <c r="I7696" t="s">
        <v>109</v>
      </c>
      <c r="J7696">
        <v>55</v>
      </c>
      <c r="K7696" t="s">
        <v>127</v>
      </c>
      <c r="L7696">
        <v>11</v>
      </c>
      <c r="M7696" t="s">
        <v>37</v>
      </c>
      <c r="N7696" s="4" t="str">
        <f>IF(consolidado[[#This Row],[tempo]]&gt;consolidado[[#This Row],[prioridade_horas]],"Fora do prazo","Dentro do prazo estimado")</f>
        <v>Fora do prazo</v>
      </c>
      <c r="O7696" s="3">
        <v>0.33333333333333331</v>
      </c>
      <c r="P7696" t="s">
        <v>38</v>
      </c>
      <c r="Q7696">
        <v>3</v>
      </c>
      <c r="R7696" t="s">
        <v>33</v>
      </c>
      <c r="S7696">
        <v>11</v>
      </c>
      <c r="T7696" t="s">
        <v>37</v>
      </c>
      <c r="U7696">
        <v>56</v>
      </c>
      <c r="V7696" t="s">
        <v>40</v>
      </c>
      <c r="W7696">
        <v>5</v>
      </c>
      <c r="X7696" t="s">
        <v>41</v>
      </c>
    </row>
    <row r="7697" spans="1:24">
      <c r="A7697">
        <v>40519</v>
      </c>
      <c r="B7697" t="s">
        <v>550</v>
      </c>
      <c r="C7697" s="1">
        <v>45532.480115740742</v>
      </c>
      <c r="D7697" s="1">
        <v>45608.620983796296</v>
      </c>
      <c r="E7697" s="3">
        <v>20.428472222222222</v>
      </c>
      <c r="F7697">
        <v>55</v>
      </c>
      <c r="G7697" t="s">
        <v>127</v>
      </c>
      <c r="H7697">
        <v>25</v>
      </c>
      <c r="I7697" t="s">
        <v>109</v>
      </c>
      <c r="J7697">
        <v>55</v>
      </c>
      <c r="K7697" t="s">
        <v>127</v>
      </c>
      <c r="L7697">
        <v>11</v>
      </c>
      <c r="M7697" t="s">
        <v>37</v>
      </c>
      <c r="N7697" s="4" t="str">
        <f>IF(consolidado[[#This Row],[tempo]]&gt;consolidado[[#This Row],[prioridade_horas]],"Fora do prazo","Dentro do prazo estimado")</f>
        <v>Fora do prazo</v>
      </c>
      <c r="O7697" s="3">
        <v>0.33333333333333331</v>
      </c>
      <c r="P7697" t="s">
        <v>38</v>
      </c>
      <c r="Q7697">
        <v>3</v>
      </c>
      <c r="R7697" t="s">
        <v>33</v>
      </c>
      <c r="S7697">
        <v>11</v>
      </c>
      <c r="T7697" t="s">
        <v>37</v>
      </c>
      <c r="U7697">
        <v>56</v>
      </c>
      <c r="V7697" t="s">
        <v>40</v>
      </c>
      <c r="W7697">
        <v>5</v>
      </c>
      <c r="X7697" t="s">
        <v>41</v>
      </c>
    </row>
    <row r="7698" spans="1:24">
      <c r="A7698">
        <v>40520</v>
      </c>
      <c r="B7698" t="s">
        <v>2255</v>
      </c>
      <c r="C7698" s="1">
        <v>45532.481157407405</v>
      </c>
      <c r="D7698" s="1">
        <v>45532.668124999997</v>
      </c>
      <c r="E7698" s="3">
        <v>0.1875</v>
      </c>
      <c r="F7698">
        <v>55</v>
      </c>
      <c r="G7698" t="s">
        <v>127</v>
      </c>
      <c r="H7698">
        <v>29</v>
      </c>
      <c r="I7698" t="s">
        <v>36</v>
      </c>
      <c r="J7698">
        <v>55</v>
      </c>
      <c r="K7698" t="s">
        <v>127</v>
      </c>
      <c r="L7698">
        <v>11</v>
      </c>
      <c r="M7698" t="s">
        <v>37</v>
      </c>
      <c r="N7698" s="4" t="str">
        <f>IF(consolidado[[#This Row],[tempo]]&gt;consolidado[[#This Row],[prioridade_horas]],"Fora do prazo","Dentro do prazo estimado")</f>
        <v>Dentro do prazo estimado</v>
      </c>
      <c r="O7698" s="3">
        <v>0.33333333333333331</v>
      </c>
      <c r="P7698" t="s">
        <v>38</v>
      </c>
      <c r="Q7698">
        <v>3</v>
      </c>
      <c r="R7698" t="s">
        <v>33</v>
      </c>
      <c r="S7698">
        <v>11</v>
      </c>
      <c r="T7698" t="s">
        <v>37</v>
      </c>
      <c r="U7698">
        <v>56</v>
      </c>
      <c r="V7698" t="s">
        <v>40</v>
      </c>
      <c r="W7698">
        <v>5</v>
      </c>
      <c r="X7698" t="s">
        <v>41</v>
      </c>
    </row>
    <row r="7699" spans="1:24">
      <c r="A7699">
        <v>40521</v>
      </c>
      <c r="B7699" t="s">
        <v>4064</v>
      </c>
      <c r="C7699" s="1">
        <v>45532.482939814814</v>
      </c>
      <c r="D7699" s="1">
        <v>45532.611122685186</v>
      </c>
      <c r="E7699" s="3">
        <v>0.12847222222222221</v>
      </c>
      <c r="F7699">
        <v>55</v>
      </c>
      <c r="G7699" t="s">
        <v>127</v>
      </c>
      <c r="H7699">
        <v>33</v>
      </c>
      <c r="I7699" t="s">
        <v>57</v>
      </c>
      <c r="J7699">
        <v>55</v>
      </c>
      <c r="K7699" t="s">
        <v>127</v>
      </c>
      <c r="L7699">
        <v>11</v>
      </c>
      <c r="M7699" t="s">
        <v>37</v>
      </c>
      <c r="N7699" s="4" t="str">
        <f>IF(consolidado[[#This Row],[tempo]]&gt;consolidado[[#This Row],[prioridade_horas]],"Fora do prazo","Dentro do prazo estimado")</f>
        <v>Dentro do prazo estimado</v>
      </c>
      <c r="O7699" s="3">
        <v>0.33333333333333331</v>
      </c>
      <c r="P7699" t="s">
        <v>38</v>
      </c>
      <c r="Q7699">
        <v>3</v>
      </c>
      <c r="R7699" t="s">
        <v>33</v>
      </c>
      <c r="S7699">
        <v>11</v>
      </c>
      <c r="T7699" t="s">
        <v>37</v>
      </c>
      <c r="U7699">
        <v>56</v>
      </c>
      <c r="V7699" t="s">
        <v>40</v>
      </c>
      <c r="W7699">
        <v>5</v>
      </c>
      <c r="X7699" t="s">
        <v>41</v>
      </c>
    </row>
    <row r="7700" spans="1:24">
      <c r="A7700">
        <v>40522</v>
      </c>
      <c r="B7700" t="s">
        <v>4065</v>
      </c>
      <c r="C7700" s="1">
        <v>45532.485891203702</v>
      </c>
      <c r="D7700" s="1">
        <v>45558.681250000001</v>
      </c>
      <c r="E7700" s="3">
        <v>6.958333333333333</v>
      </c>
      <c r="F7700">
        <v>25</v>
      </c>
      <c r="G7700" t="s">
        <v>109</v>
      </c>
      <c r="H7700">
        <v>25</v>
      </c>
      <c r="I7700" t="s">
        <v>109</v>
      </c>
      <c r="J7700">
        <v>25</v>
      </c>
      <c r="K7700" t="s">
        <v>109</v>
      </c>
      <c r="L7700">
        <v>27</v>
      </c>
      <c r="M7700" t="s">
        <v>59</v>
      </c>
      <c r="N7700" s="4" t="str">
        <f>IF(consolidado[[#This Row],[tempo]]&gt;consolidado[[#This Row],[prioridade_horas]],"Fora do prazo","Dentro do prazo estimado")</f>
        <v>Fora do prazo</v>
      </c>
      <c r="O7700" s="3">
        <v>0.33333333333333331</v>
      </c>
      <c r="P7700" t="s">
        <v>38</v>
      </c>
      <c r="Q7700">
        <v>3</v>
      </c>
      <c r="R7700" t="s">
        <v>33</v>
      </c>
      <c r="S7700">
        <v>11</v>
      </c>
      <c r="T7700" t="s">
        <v>37</v>
      </c>
      <c r="U7700">
        <v>56</v>
      </c>
      <c r="V7700" t="s">
        <v>40</v>
      </c>
      <c r="W7700">
        <v>5</v>
      </c>
      <c r="X7700" t="s">
        <v>41</v>
      </c>
    </row>
    <row r="7701" spans="1:24">
      <c r="A7701">
        <v>40523</v>
      </c>
      <c r="B7701" t="s">
        <v>2493</v>
      </c>
      <c r="C7701" s="1">
        <v>45532.488020833334</v>
      </c>
      <c r="D7701" s="1">
        <v>45532.715439814812</v>
      </c>
      <c r="E7701" s="3">
        <v>0.22777777777777777</v>
      </c>
      <c r="F7701">
        <v>19</v>
      </c>
      <c r="G7701" t="s">
        <v>91</v>
      </c>
      <c r="H7701">
        <v>19</v>
      </c>
      <c r="I7701" t="s">
        <v>91</v>
      </c>
      <c r="J7701">
        <v>19</v>
      </c>
      <c r="K7701" t="s">
        <v>91</v>
      </c>
      <c r="L7701">
        <v>5</v>
      </c>
      <c r="M7701" t="s">
        <v>92</v>
      </c>
      <c r="N7701" s="4" t="str">
        <f>IF(consolidado[[#This Row],[tempo]]&gt;consolidado[[#This Row],[prioridade_horas]],"Fora do prazo","Dentro do prazo estimado")</f>
        <v>Dentro do prazo estimado</v>
      </c>
      <c r="O7701" s="3">
        <v>1.6666666666666667</v>
      </c>
      <c r="P7701" t="s">
        <v>125</v>
      </c>
      <c r="Q7701">
        <v>3</v>
      </c>
      <c r="R7701" t="s">
        <v>33</v>
      </c>
      <c r="S7701">
        <v>5</v>
      </c>
      <c r="T7701" t="s">
        <v>92</v>
      </c>
      <c r="U7701">
        <v>28</v>
      </c>
      <c r="V7701" t="s">
        <v>34</v>
      </c>
      <c r="W7701">
        <v>5</v>
      </c>
      <c r="X7701" t="s">
        <v>41</v>
      </c>
    </row>
    <row r="7702" spans="1:24">
      <c r="A7702">
        <v>40524</v>
      </c>
      <c r="B7702" t="s">
        <v>290</v>
      </c>
      <c r="C7702" s="1">
        <v>45532.489131944443</v>
      </c>
      <c r="D7702" s="1">
        <v>45532.520879629628</v>
      </c>
      <c r="E7702" s="3">
        <v>3.1944444444444442E-2</v>
      </c>
      <c r="F7702">
        <v>104</v>
      </c>
      <c r="G7702" t="s">
        <v>108</v>
      </c>
      <c r="H7702">
        <v>99</v>
      </c>
      <c r="I7702" t="s">
        <v>73</v>
      </c>
      <c r="J7702">
        <v>47</v>
      </c>
      <c r="K7702" t="s">
        <v>100</v>
      </c>
      <c r="L7702">
        <v>13</v>
      </c>
      <c r="M7702" t="s">
        <v>60</v>
      </c>
      <c r="N7702" s="4" t="str">
        <f>IF(consolidado[[#This Row],[tempo]]&gt;consolidado[[#This Row],[prioridade_horas]],"Fora do prazo","Dentro do prazo estimado")</f>
        <v>Dentro do prazo estimado</v>
      </c>
      <c r="O7702" s="3">
        <v>0.33333333333333331</v>
      </c>
      <c r="P7702" t="s">
        <v>38</v>
      </c>
      <c r="Q7702">
        <v>3</v>
      </c>
      <c r="R7702" t="s">
        <v>33</v>
      </c>
      <c r="S7702">
        <v>16</v>
      </c>
      <c r="T7702" t="s">
        <v>43</v>
      </c>
      <c r="U7702">
        <v>25</v>
      </c>
      <c r="V7702" t="s">
        <v>90</v>
      </c>
      <c r="W7702">
        <v>3</v>
      </c>
      <c r="X7702" t="s">
        <v>86</v>
      </c>
    </row>
    <row r="7703" spans="1:24">
      <c r="A7703">
        <v>40525</v>
      </c>
      <c r="B7703" t="s">
        <v>4066</v>
      </c>
      <c r="C7703" s="1">
        <v>45532.492384259262</v>
      </c>
      <c r="D7703" s="1">
        <v>45552.685439814813</v>
      </c>
      <c r="E7703" s="3">
        <v>5.4527777777777775</v>
      </c>
      <c r="F7703">
        <v>38</v>
      </c>
      <c r="G7703" t="s">
        <v>117</v>
      </c>
      <c r="H7703">
        <v>49</v>
      </c>
      <c r="I7703" t="s">
        <v>42</v>
      </c>
      <c r="J7703">
        <v>38</v>
      </c>
      <c r="K7703" t="s">
        <v>117</v>
      </c>
      <c r="L7703">
        <v>16</v>
      </c>
      <c r="M7703" t="s">
        <v>43</v>
      </c>
      <c r="N7703" s="4" t="str">
        <f>IF(consolidado[[#This Row],[tempo]]&gt;consolidado[[#This Row],[prioridade_horas]],"Fora do prazo","Dentro do prazo estimado")</f>
        <v>Fora do prazo</v>
      </c>
      <c r="O7703" s="3">
        <v>0.33333333333333331</v>
      </c>
      <c r="P7703" t="s">
        <v>38</v>
      </c>
      <c r="Q7703">
        <v>3</v>
      </c>
      <c r="R7703" t="s">
        <v>33</v>
      </c>
      <c r="S7703">
        <v>26</v>
      </c>
      <c r="T7703" t="s">
        <v>78</v>
      </c>
      <c r="U7703">
        <v>56</v>
      </c>
      <c r="V7703" t="s">
        <v>40</v>
      </c>
      <c r="W7703">
        <v>5</v>
      </c>
      <c r="X7703" t="s">
        <v>41</v>
      </c>
    </row>
    <row r="7704" spans="1:24">
      <c r="A7704">
        <v>40526</v>
      </c>
      <c r="B7704" t="s">
        <v>4067</v>
      </c>
      <c r="C7704" s="1">
        <v>45532.526967592596</v>
      </c>
      <c r="D7704" s="1">
        <v>45540.492662037039</v>
      </c>
      <c r="E7704" s="3">
        <v>2.2201388888888891</v>
      </c>
      <c r="F7704">
        <v>29</v>
      </c>
      <c r="G7704" t="s">
        <v>36</v>
      </c>
      <c r="H7704">
        <v>29</v>
      </c>
      <c r="I7704" t="s">
        <v>36</v>
      </c>
      <c r="J7704">
        <v>29</v>
      </c>
      <c r="K7704" t="s">
        <v>36</v>
      </c>
      <c r="L7704">
        <v>11</v>
      </c>
      <c r="M7704" t="s">
        <v>37</v>
      </c>
      <c r="N7704" s="4" t="str">
        <f>IF(consolidado[[#This Row],[tempo]]&gt;consolidado[[#This Row],[prioridade_horas]],"Fora do prazo","Dentro do prazo estimado")</f>
        <v>Fora do prazo</v>
      </c>
      <c r="O7704" s="3">
        <v>0.33333333333333331</v>
      </c>
      <c r="P7704" t="s">
        <v>38</v>
      </c>
      <c r="Q7704">
        <v>3</v>
      </c>
      <c r="R7704" t="s">
        <v>33</v>
      </c>
      <c r="S7704">
        <v>11</v>
      </c>
      <c r="T7704" t="s">
        <v>37</v>
      </c>
      <c r="U7704">
        <v>56</v>
      </c>
      <c r="V7704" t="s">
        <v>40</v>
      </c>
      <c r="W7704">
        <v>5</v>
      </c>
      <c r="X7704" t="s">
        <v>41</v>
      </c>
    </row>
    <row r="7705" spans="1:24">
      <c r="A7705">
        <v>40527</v>
      </c>
      <c r="B7705" t="s">
        <v>3095</v>
      </c>
      <c r="C7705" s="1">
        <v>45532.53534722222</v>
      </c>
      <c r="D7705" s="1">
        <v>45532.559374999997</v>
      </c>
      <c r="E7705" s="3">
        <v>2.4305555555555556E-2</v>
      </c>
      <c r="F7705">
        <v>119</v>
      </c>
      <c r="G7705" t="s">
        <v>2814</v>
      </c>
      <c r="H7705">
        <v>52</v>
      </c>
      <c r="I7705" t="s">
        <v>77</v>
      </c>
      <c r="J7705">
        <v>119</v>
      </c>
      <c r="K7705" t="s">
        <v>2814</v>
      </c>
      <c r="L7705">
        <v>2</v>
      </c>
      <c r="M7705" t="s">
        <v>47</v>
      </c>
      <c r="N7705" s="4" t="str">
        <f>IF(consolidado[[#This Row],[tempo]]&gt;consolidado[[#This Row],[prioridade_horas]],"Fora do prazo","Dentro do prazo estimado")</f>
        <v>Dentro do prazo estimado</v>
      </c>
      <c r="O7705" s="3">
        <v>0.33333333333333331</v>
      </c>
      <c r="P7705" t="s">
        <v>38</v>
      </c>
      <c r="Q7705">
        <v>3</v>
      </c>
      <c r="R7705" t="s">
        <v>33</v>
      </c>
      <c r="S7705">
        <v>16</v>
      </c>
      <c r="T7705" t="s">
        <v>43</v>
      </c>
      <c r="U7705">
        <v>25</v>
      </c>
      <c r="V7705" t="s">
        <v>90</v>
      </c>
      <c r="W7705">
        <v>3</v>
      </c>
      <c r="X7705" t="s">
        <v>86</v>
      </c>
    </row>
    <row r="7706" spans="1:24">
      <c r="A7706">
        <v>40528</v>
      </c>
      <c r="B7706" t="s">
        <v>31</v>
      </c>
      <c r="C7706" s="1">
        <v>45532.550254629627</v>
      </c>
      <c r="D7706" s="1">
        <v>45534.613530092596</v>
      </c>
      <c r="E7706" s="3">
        <v>0.81458333333333333</v>
      </c>
      <c r="F7706">
        <v>34</v>
      </c>
      <c r="G7706" t="s">
        <v>25</v>
      </c>
      <c r="H7706">
        <v>52</v>
      </c>
      <c r="I7706" t="s">
        <v>77</v>
      </c>
      <c r="J7706">
        <v>19</v>
      </c>
      <c r="K7706" t="s">
        <v>91</v>
      </c>
      <c r="L7706">
        <v>5</v>
      </c>
      <c r="M7706" t="s">
        <v>92</v>
      </c>
      <c r="N7706" s="4" t="str">
        <f>IF(consolidado[[#This Row],[tempo]]&gt;consolidado[[#This Row],[prioridade_horas]],"Fora do prazo","Dentro do prazo estimado")</f>
        <v>Dentro do prazo estimado</v>
      </c>
      <c r="O7706" s="3">
        <v>1</v>
      </c>
      <c r="P7706" t="s">
        <v>27</v>
      </c>
      <c r="Q7706">
        <v>3</v>
      </c>
      <c r="R7706" t="s">
        <v>33</v>
      </c>
      <c r="S7706">
        <v>16</v>
      </c>
      <c r="T7706" t="s">
        <v>43</v>
      </c>
      <c r="U7706">
        <v>28</v>
      </c>
      <c r="V7706" t="s">
        <v>34</v>
      </c>
      <c r="W7706">
        <v>4</v>
      </c>
      <c r="X7706" t="s">
        <v>30</v>
      </c>
    </row>
    <row r="7707" spans="1:24">
      <c r="A7707">
        <v>40529</v>
      </c>
      <c r="B7707" t="s">
        <v>1501</v>
      </c>
      <c r="C7707" s="1">
        <v>45532.554907407408</v>
      </c>
      <c r="D7707" s="1">
        <v>45538.498969907407</v>
      </c>
      <c r="E7707" s="3">
        <v>1.4465277777777779</v>
      </c>
      <c r="F7707">
        <v>34</v>
      </c>
      <c r="G7707" t="s">
        <v>25</v>
      </c>
      <c r="H7707">
        <v>34</v>
      </c>
      <c r="I7707" t="s">
        <v>25</v>
      </c>
      <c r="J7707">
        <v>34</v>
      </c>
      <c r="K7707" t="s">
        <v>25</v>
      </c>
      <c r="L7707">
        <v>3</v>
      </c>
      <c r="M7707" t="s">
        <v>26</v>
      </c>
      <c r="N7707" s="4" t="str">
        <f>IF(consolidado[[#This Row],[tempo]]&gt;consolidado[[#This Row],[prioridade_horas]],"Fora do prazo","Dentro do prazo estimado")</f>
        <v>Fora do prazo</v>
      </c>
      <c r="O7707" s="3">
        <v>1</v>
      </c>
      <c r="P7707" t="s">
        <v>27</v>
      </c>
      <c r="Q7707">
        <v>6</v>
      </c>
      <c r="R7707" t="s">
        <v>28</v>
      </c>
      <c r="S7707">
        <v>3</v>
      </c>
      <c r="T7707" t="s">
        <v>26</v>
      </c>
      <c r="U7707">
        <v>21</v>
      </c>
      <c r="V7707" t="s">
        <v>716</v>
      </c>
      <c r="W7707">
        <v>4</v>
      </c>
      <c r="X7707" t="s">
        <v>30</v>
      </c>
    </row>
    <row r="7708" spans="1:24">
      <c r="A7708">
        <v>40530</v>
      </c>
      <c r="B7708" t="s">
        <v>31</v>
      </c>
      <c r="C7708" s="1">
        <v>45532.559259259258</v>
      </c>
      <c r="D7708" s="1">
        <v>45545.397245370368</v>
      </c>
      <c r="E7708" s="3">
        <v>3.2194444444444446</v>
      </c>
      <c r="F7708">
        <v>34</v>
      </c>
      <c r="G7708" t="s">
        <v>25</v>
      </c>
      <c r="H7708">
        <v>99</v>
      </c>
      <c r="I7708" t="s">
        <v>73</v>
      </c>
      <c r="J7708">
        <v>35</v>
      </c>
      <c r="K7708" t="s">
        <v>32</v>
      </c>
      <c r="L7708">
        <v>3</v>
      </c>
      <c r="M7708" t="s">
        <v>26</v>
      </c>
      <c r="N7708" s="4" t="str">
        <f>IF(consolidado[[#This Row],[tempo]]&gt;consolidado[[#This Row],[prioridade_horas]],"Fora do prazo","Dentro do prazo estimado")</f>
        <v>Fora do prazo</v>
      </c>
      <c r="O7708" s="3">
        <v>1</v>
      </c>
      <c r="P7708" t="s">
        <v>27</v>
      </c>
      <c r="Q7708">
        <v>3</v>
      </c>
      <c r="R7708" t="s">
        <v>33</v>
      </c>
      <c r="S7708">
        <v>16</v>
      </c>
      <c r="T7708" t="s">
        <v>43</v>
      </c>
      <c r="U7708">
        <v>28</v>
      </c>
      <c r="V7708" t="s">
        <v>34</v>
      </c>
      <c r="W7708">
        <v>4</v>
      </c>
      <c r="X7708" t="s">
        <v>30</v>
      </c>
    </row>
    <row r="7709" spans="1:24">
      <c r="A7709">
        <v>40531</v>
      </c>
      <c r="B7709" t="s">
        <v>227</v>
      </c>
      <c r="C7709" s="1">
        <v>45532.563368055555</v>
      </c>
      <c r="D7709" s="1">
        <v>45568.620752314811</v>
      </c>
      <c r="E7709" s="3">
        <v>9.8249999999999993</v>
      </c>
      <c r="F7709">
        <v>34</v>
      </c>
      <c r="G7709" t="s">
        <v>25</v>
      </c>
      <c r="H7709">
        <v>32</v>
      </c>
      <c r="I7709" t="s">
        <v>154</v>
      </c>
      <c r="J7709">
        <v>30</v>
      </c>
      <c r="K7709" t="s">
        <v>81</v>
      </c>
      <c r="L7709">
        <v>4</v>
      </c>
      <c r="M7709" t="s">
        <v>94</v>
      </c>
      <c r="N7709" s="4" t="str">
        <f>IF(consolidado[[#This Row],[tempo]]&gt;consolidado[[#This Row],[prioridade_horas]],"Fora do prazo","Dentro do prazo estimado")</f>
        <v>Fora do prazo</v>
      </c>
      <c r="O7709" s="3">
        <v>1</v>
      </c>
      <c r="P7709" t="s">
        <v>27</v>
      </c>
      <c r="Q7709">
        <v>3</v>
      </c>
      <c r="R7709" t="s">
        <v>33</v>
      </c>
      <c r="S7709">
        <v>4</v>
      </c>
      <c r="T7709" t="s">
        <v>94</v>
      </c>
      <c r="U7709">
        <v>8</v>
      </c>
      <c r="V7709" t="s">
        <v>194</v>
      </c>
      <c r="W7709">
        <v>4</v>
      </c>
      <c r="X7709" t="s">
        <v>30</v>
      </c>
    </row>
    <row r="7710" spans="1:24">
      <c r="A7710">
        <v>40532</v>
      </c>
      <c r="B7710" t="s">
        <v>663</v>
      </c>
      <c r="C7710" s="1">
        <v>45532.573784722219</v>
      </c>
      <c r="D7710" s="1">
        <v>45533.439479166664</v>
      </c>
      <c r="E7710" s="3">
        <v>0.24097222222222223</v>
      </c>
      <c r="F7710">
        <v>25</v>
      </c>
      <c r="G7710" t="s">
        <v>109</v>
      </c>
      <c r="H7710">
        <v>15</v>
      </c>
      <c r="I7710" t="s">
        <v>82</v>
      </c>
      <c r="J7710">
        <v>25</v>
      </c>
      <c r="K7710" t="s">
        <v>109</v>
      </c>
      <c r="L7710">
        <v>11</v>
      </c>
      <c r="M7710" t="s">
        <v>37</v>
      </c>
      <c r="N7710" s="4" t="str">
        <f>IF(consolidado[[#This Row],[tempo]]&gt;consolidado[[#This Row],[prioridade_horas]],"Fora do prazo","Dentro do prazo estimado")</f>
        <v>Dentro do prazo estimado</v>
      </c>
      <c r="O7710" s="3">
        <v>0.33333333333333331</v>
      </c>
      <c r="P7710" t="s">
        <v>38</v>
      </c>
      <c r="Q7710">
        <v>3</v>
      </c>
      <c r="R7710" t="s">
        <v>33</v>
      </c>
      <c r="S7710">
        <v>16</v>
      </c>
      <c r="T7710" t="s">
        <v>43</v>
      </c>
      <c r="U7710">
        <v>56</v>
      </c>
      <c r="V7710" t="s">
        <v>40</v>
      </c>
      <c r="W7710">
        <v>5</v>
      </c>
      <c r="X7710" t="s">
        <v>41</v>
      </c>
    </row>
    <row r="7711" spans="1:24">
      <c r="A7711">
        <v>40533</v>
      </c>
      <c r="B7711" t="s">
        <v>4068</v>
      </c>
      <c r="C7711" s="1">
        <v>45532.59820601852</v>
      </c>
      <c r="D7711" s="1">
        <v>45533.437662037039</v>
      </c>
      <c r="E7711" s="3">
        <v>0.21527777777777779</v>
      </c>
      <c r="F7711">
        <v>25</v>
      </c>
      <c r="G7711" t="s">
        <v>109</v>
      </c>
      <c r="H7711">
        <v>15</v>
      </c>
      <c r="I7711" t="s">
        <v>82</v>
      </c>
      <c r="J7711">
        <v>25</v>
      </c>
      <c r="K7711" t="s">
        <v>109</v>
      </c>
      <c r="L7711">
        <v>11</v>
      </c>
      <c r="M7711" t="s">
        <v>37</v>
      </c>
      <c r="N7711" s="4" t="str">
        <f>IF(consolidado[[#This Row],[tempo]]&gt;consolidado[[#This Row],[prioridade_horas]],"Fora do prazo","Dentro do prazo estimado")</f>
        <v>Dentro do prazo estimado</v>
      </c>
      <c r="O7711" s="3">
        <v>0.33333333333333331</v>
      </c>
      <c r="P7711" t="s">
        <v>38</v>
      </c>
      <c r="Q7711">
        <v>3</v>
      </c>
      <c r="R7711" t="s">
        <v>33</v>
      </c>
      <c r="S7711">
        <v>16</v>
      </c>
      <c r="T7711" t="s">
        <v>43</v>
      </c>
      <c r="U7711">
        <v>56</v>
      </c>
      <c r="V7711" t="s">
        <v>40</v>
      </c>
      <c r="W7711">
        <v>5</v>
      </c>
      <c r="X7711" t="s">
        <v>41</v>
      </c>
    </row>
    <row r="7712" spans="1:24">
      <c r="A7712">
        <v>40534</v>
      </c>
      <c r="B7712" t="s">
        <v>4069</v>
      </c>
      <c r="C7712" s="1">
        <v>45532.598252314812</v>
      </c>
      <c r="D7712" s="1">
        <v>45532.622361111113</v>
      </c>
      <c r="E7712" s="3">
        <v>2.4305555555555556E-2</v>
      </c>
      <c r="F7712">
        <v>29</v>
      </c>
      <c r="G7712" t="s">
        <v>36</v>
      </c>
      <c r="H7712">
        <v>29</v>
      </c>
      <c r="I7712" t="s">
        <v>36</v>
      </c>
      <c r="J7712">
        <v>29</v>
      </c>
      <c r="K7712" t="s">
        <v>36</v>
      </c>
      <c r="L7712">
        <v>11</v>
      </c>
      <c r="M7712" t="s">
        <v>37</v>
      </c>
      <c r="N7712" s="4" t="str">
        <f>IF(consolidado[[#This Row],[tempo]]&gt;consolidado[[#This Row],[prioridade_horas]],"Fora do prazo","Dentro do prazo estimado")</f>
        <v>Dentro do prazo estimado</v>
      </c>
      <c r="O7712" s="3">
        <v>0.33333333333333331</v>
      </c>
      <c r="P7712" t="s">
        <v>38</v>
      </c>
      <c r="Q7712">
        <v>4</v>
      </c>
      <c r="R7712" t="s">
        <v>39</v>
      </c>
      <c r="S7712">
        <v>11</v>
      </c>
      <c r="T7712" t="s">
        <v>37</v>
      </c>
      <c r="U7712">
        <v>56</v>
      </c>
      <c r="V7712" t="s">
        <v>40</v>
      </c>
      <c r="W7712">
        <v>5</v>
      </c>
      <c r="X7712" t="s">
        <v>41</v>
      </c>
    </row>
    <row r="7713" spans="1:24">
      <c r="A7713">
        <v>40535</v>
      </c>
      <c r="B7713" t="s">
        <v>4070</v>
      </c>
      <c r="C7713" s="1">
        <v>45532.602835648147</v>
      </c>
      <c r="D7713" s="1">
        <v>45533.438113425924</v>
      </c>
      <c r="E7713" s="3">
        <v>0.21041666666666667</v>
      </c>
      <c r="F7713">
        <v>25</v>
      </c>
      <c r="G7713" t="s">
        <v>109</v>
      </c>
      <c r="H7713">
        <v>25</v>
      </c>
      <c r="I7713" t="s">
        <v>109</v>
      </c>
      <c r="J7713">
        <v>25</v>
      </c>
      <c r="K7713" t="s">
        <v>109</v>
      </c>
      <c r="L7713">
        <v>11</v>
      </c>
      <c r="M7713" t="s">
        <v>37</v>
      </c>
      <c r="N7713" s="4" t="str">
        <f>IF(consolidado[[#This Row],[tempo]]&gt;consolidado[[#This Row],[prioridade_horas]],"Fora do prazo","Dentro do prazo estimado")</f>
        <v>Dentro do prazo estimado</v>
      </c>
      <c r="O7713" s="3">
        <v>0.33333333333333331</v>
      </c>
      <c r="P7713" t="s">
        <v>38</v>
      </c>
      <c r="Q7713">
        <v>3</v>
      </c>
      <c r="R7713" t="s">
        <v>33</v>
      </c>
      <c r="S7713">
        <v>11</v>
      </c>
      <c r="T7713" t="s">
        <v>37</v>
      </c>
      <c r="U7713">
        <v>56</v>
      </c>
      <c r="V7713" t="s">
        <v>40</v>
      </c>
      <c r="W7713">
        <v>5</v>
      </c>
      <c r="X7713" t="s">
        <v>41</v>
      </c>
    </row>
    <row r="7714" spans="1:24">
      <c r="A7714">
        <v>40536</v>
      </c>
      <c r="B7714" t="s">
        <v>2654</v>
      </c>
      <c r="C7714" s="1">
        <v>45532.60533564815</v>
      </c>
      <c r="D7714" s="1">
        <v>45532.693611111114</v>
      </c>
      <c r="E7714" s="3">
        <v>8.819444444444445E-2</v>
      </c>
      <c r="F7714">
        <v>34</v>
      </c>
      <c r="G7714" t="s">
        <v>25</v>
      </c>
      <c r="H7714">
        <v>34</v>
      </c>
      <c r="I7714" t="s">
        <v>25</v>
      </c>
      <c r="J7714">
        <v>34</v>
      </c>
      <c r="K7714" t="s">
        <v>25</v>
      </c>
      <c r="L7714">
        <v>3</v>
      </c>
      <c r="M7714" t="s">
        <v>26</v>
      </c>
      <c r="N7714" s="4" t="str">
        <f>IF(consolidado[[#This Row],[tempo]]&gt;consolidado[[#This Row],[prioridade_horas]],"Fora do prazo","Dentro do prazo estimado")</f>
        <v>Dentro do prazo estimado</v>
      </c>
      <c r="O7714" s="3">
        <v>1</v>
      </c>
      <c r="P7714" t="s">
        <v>27</v>
      </c>
      <c r="Q7714">
        <v>3</v>
      </c>
      <c r="R7714" t="s">
        <v>33</v>
      </c>
      <c r="S7714">
        <v>3</v>
      </c>
      <c r="T7714" t="s">
        <v>26</v>
      </c>
      <c r="U7714">
        <v>14</v>
      </c>
      <c r="V7714" t="s">
        <v>323</v>
      </c>
      <c r="W7714">
        <v>4</v>
      </c>
      <c r="X7714" t="s">
        <v>30</v>
      </c>
    </row>
    <row r="7715" spans="1:24">
      <c r="A7715">
        <v>40537</v>
      </c>
      <c r="B7715" t="s">
        <v>4069</v>
      </c>
      <c r="C7715" s="1">
        <v>45532.621539351851</v>
      </c>
      <c r="D7715" s="1">
        <v>45533.463541666664</v>
      </c>
      <c r="E7715" s="3">
        <v>0.21736111111111112</v>
      </c>
      <c r="F7715">
        <v>29</v>
      </c>
      <c r="G7715" t="s">
        <v>36</v>
      </c>
      <c r="H7715">
        <v>49</v>
      </c>
      <c r="I7715" t="s">
        <v>42</v>
      </c>
      <c r="J7715">
        <v>29</v>
      </c>
      <c r="K7715" t="s">
        <v>36</v>
      </c>
      <c r="L7715">
        <v>11</v>
      </c>
      <c r="M7715" t="s">
        <v>37</v>
      </c>
      <c r="N7715" s="4" t="str">
        <f>IF(consolidado[[#This Row],[tempo]]&gt;consolidado[[#This Row],[prioridade_horas]],"Fora do prazo","Dentro do prazo estimado")</f>
        <v>Dentro do prazo estimado</v>
      </c>
      <c r="O7715" s="3">
        <v>0.33333333333333331</v>
      </c>
      <c r="P7715" t="s">
        <v>38</v>
      </c>
      <c r="Q7715">
        <v>3</v>
      </c>
      <c r="R7715" t="s">
        <v>33</v>
      </c>
      <c r="S7715">
        <v>16</v>
      </c>
      <c r="T7715" t="s">
        <v>43</v>
      </c>
      <c r="U7715">
        <v>56</v>
      </c>
      <c r="V7715" t="s">
        <v>40</v>
      </c>
      <c r="W7715">
        <v>4</v>
      </c>
      <c r="X7715" t="s">
        <v>30</v>
      </c>
    </row>
    <row r="7716" spans="1:24">
      <c r="A7716">
        <v>40538</v>
      </c>
      <c r="B7716" t="s">
        <v>291</v>
      </c>
      <c r="C7716" s="1">
        <v>45532.622731481482</v>
      </c>
      <c r="D7716" s="1">
        <v>45561.595069444447</v>
      </c>
      <c r="E7716" s="3">
        <v>7.8618055555555557</v>
      </c>
      <c r="F7716">
        <v>111</v>
      </c>
      <c r="G7716" t="s">
        <v>99</v>
      </c>
      <c r="H7716">
        <v>111</v>
      </c>
      <c r="I7716" t="s">
        <v>99</v>
      </c>
      <c r="J7716">
        <v>111</v>
      </c>
      <c r="K7716" t="s">
        <v>99</v>
      </c>
      <c r="L7716">
        <v>1</v>
      </c>
      <c r="M7716" t="s">
        <v>66</v>
      </c>
      <c r="N7716" s="4" t="str">
        <f>IF(consolidado[[#This Row],[tempo]]&gt;consolidado[[#This Row],[prioridade_horas]],"Fora do prazo","Dentro do prazo estimado")</f>
        <v>Fora do prazo</v>
      </c>
      <c r="O7716" s="3">
        <v>0.33333333333333331</v>
      </c>
      <c r="P7716" t="s">
        <v>38</v>
      </c>
      <c r="Q7716">
        <v>3</v>
      </c>
      <c r="R7716" t="s">
        <v>33</v>
      </c>
      <c r="S7716">
        <v>1</v>
      </c>
      <c r="T7716" t="s">
        <v>66</v>
      </c>
      <c r="U7716">
        <v>6</v>
      </c>
      <c r="V7716" t="s">
        <v>29</v>
      </c>
      <c r="W7716">
        <v>5</v>
      </c>
      <c r="X7716" t="s">
        <v>41</v>
      </c>
    </row>
    <row r="7717" spans="1:24">
      <c r="A7717">
        <v>40539</v>
      </c>
      <c r="B7717" t="s">
        <v>291</v>
      </c>
      <c r="C7717" s="1">
        <v>45532.623761574076</v>
      </c>
      <c r="D7717" s="1">
        <v>45538.407210648147</v>
      </c>
      <c r="E7717" s="3">
        <v>1.2861111111111112</v>
      </c>
      <c r="F7717">
        <v>111</v>
      </c>
      <c r="G7717" t="s">
        <v>99</v>
      </c>
      <c r="H7717">
        <v>49</v>
      </c>
      <c r="I7717" t="s">
        <v>42</v>
      </c>
      <c r="J7717">
        <v>111</v>
      </c>
      <c r="K7717" t="s">
        <v>99</v>
      </c>
      <c r="L7717">
        <v>1</v>
      </c>
      <c r="M7717" t="s">
        <v>66</v>
      </c>
      <c r="N7717" s="4" t="str">
        <f>IF(consolidado[[#This Row],[tempo]]&gt;consolidado[[#This Row],[prioridade_horas]],"Fora do prazo","Dentro do prazo estimado")</f>
        <v>Fora do prazo</v>
      </c>
      <c r="O7717" s="3">
        <v>0.33333333333333331</v>
      </c>
      <c r="P7717" t="s">
        <v>38</v>
      </c>
      <c r="Q7717">
        <v>3</v>
      </c>
      <c r="R7717" t="s">
        <v>33</v>
      </c>
      <c r="S7717">
        <v>26</v>
      </c>
      <c r="T7717" t="s">
        <v>78</v>
      </c>
      <c r="U7717">
        <v>6</v>
      </c>
      <c r="V7717" t="s">
        <v>29</v>
      </c>
      <c r="W7717">
        <v>5</v>
      </c>
      <c r="X7717" t="s">
        <v>41</v>
      </c>
    </row>
    <row r="7718" spans="1:24">
      <c r="A7718">
        <v>40540</v>
      </c>
      <c r="B7718" t="s">
        <v>4071</v>
      </c>
      <c r="C7718" s="1">
        <v>45532.635081018518</v>
      </c>
      <c r="D7718" s="1">
        <v>45532.644004629627</v>
      </c>
      <c r="E7718" s="3">
        <v>9.0277777777777769E-3</v>
      </c>
      <c r="F7718">
        <v>30</v>
      </c>
      <c r="G7718" t="s">
        <v>81</v>
      </c>
      <c r="H7718">
        <v>30</v>
      </c>
      <c r="I7718" t="s">
        <v>81</v>
      </c>
      <c r="J7718">
        <v>30</v>
      </c>
      <c r="K7718" t="s">
        <v>81</v>
      </c>
      <c r="L7718">
        <v>4</v>
      </c>
      <c r="M7718" t="s">
        <v>94</v>
      </c>
      <c r="N7718" s="4" t="str">
        <f>IF(consolidado[[#This Row],[tempo]]&gt;consolidado[[#This Row],[prioridade_horas]],"Fora do prazo","Dentro do prazo estimado")</f>
        <v>Dentro do prazo estimado</v>
      </c>
      <c r="O7718" s="3">
        <v>0.33333333333333331</v>
      </c>
      <c r="P7718" t="s">
        <v>38</v>
      </c>
      <c r="Q7718">
        <v>3</v>
      </c>
      <c r="R7718" t="s">
        <v>33</v>
      </c>
      <c r="S7718">
        <v>4</v>
      </c>
      <c r="T7718" t="s">
        <v>94</v>
      </c>
      <c r="U7718">
        <v>33</v>
      </c>
      <c r="V7718" t="s">
        <v>354</v>
      </c>
      <c r="W7718">
        <v>5</v>
      </c>
      <c r="X7718" t="s">
        <v>41</v>
      </c>
    </row>
    <row r="7719" spans="1:24">
      <c r="A7719">
        <v>40541</v>
      </c>
      <c r="B7719" t="s">
        <v>31</v>
      </c>
      <c r="C7719" s="1">
        <v>45532.654583333337</v>
      </c>
      <c r="D7719" s="1">
        <v>45533.408391203702</v>
      </c>
      <c r="E7719" s="3">
        <v>0.12986111111111112</v>
      </c>
      <c r="F7719">
        <v>35</v>
      </c>
      <c r="G7719" t="s">
        <v>32</v>
      </c>
      <c r="H7719">
        <v>35</v>
      </c>
      <c r="I7719" t="s">
        <v>32</v>
      </c>
      <c r="J7719">
        <v>35</v>
      </c>
      <c r="K7719" t="s">
        <v>32</v>
      </c>
      <c r="L7719">
        <v>3</v>
      </c>
      <c r="M7719" t="s">
        <v>26</v>
      </c>
      <c r="N7719" s="4" t="str">
        <f>IF(consolidado[[#This Row],[tempo]]&gt;consolidado[[#This Row],[prioridade_horas]],"Fora do prazo","Dentro do prazo estimado")</f>
        <v>Dentro do prazo estimado</v>
      </c>
      <c r="O7719" s="3">
        <v>1.6666666666666667</v>
      </c>
      <c r="P7719" t="s">
        <v>125</v>
      </c>
      <c r="Q7719">
        <v>6</v>
      </c>
      <c r="R7719" t="s">
        <v>28</v>
      </c>
      <c r="S7719">
        <v>3</v>
      </c>
      <c r="T7719" t="s">
        <v>26</v>
      </c>
      <c r="U7719">
        <v>28</v>
      </c>
      <c r="V7719" t="s">
        <v>34</v>
      </c>
      <c r="W7719">
        <v>2</v>
      </c>
      <c r="X7719" t="s">
        <v>105</v>
      </c>
    </row>
    <row r="7720" spans="1:24">
      <c r="A7720">
        <v>40542</v>
      </c>
      <c r="B7720" t="s">
        <v>4072</v>
      </c>
      <c r="C7720" s="1">
        <v>45532.660312499997</v>
      </c>
      <c r="D7720" s="1">
        <v>45533.453321759262</v>
      </c>
      <c r="E7720" s="3">
        <v>0.16875000000000001</v>
      </c>
      <c r="F7720">
        <v>29</v>
      </c>
      <c r="G7720" t="s">
        <v>36</v>
      </c>
      <c r="H7720">
        <v>49</v>
      </c>
      <c r="I7720" t="s">
        <v>42</v>
      </c>
      <c r="J7720">
        <v>29</v>
      </c>
      <c r="K7720" t="s">
        <v>36</v>
      </c>
      <c r="L7720">
        <v>11</v>
      </c>
      <c r="M7720" t="s">
        <v>37</v>
      </c>
      <c r="N7720" s="4" t="str">
        <f>IF(consolidado[[#This Row],[tempo]]&gt;consolidado[[#This Row],[prioridade_horas]],"Fora do prazo","Dentro do prazo estimado")</f>
        <v>Dentro do prazo estimado</v>
      </c>
      <c r="O7720" s="3">
        <v>0.33333333333333331</v>
      </c>
      <c r="P7720" t="s">
        <v>38</v>
      </c>
      <c r="Q7720">
        <v>3</v>
      </c>
      <c r="R7720" t="s">
        <v>33</v>
      </c>
      <c r="S7720">
        <v>16</v>
      </c>
      <c r="T7720" t="s">
        <v>43</v>
      </c>
      <c r="U7720">
        <v>56</v>
      </c>
      <c r="V7720" t="s">
        <v>40</v>
      </c>
      <c r="W7720">
        <v>5</v>
      </c>
      <c r="X7720" t="s">
        <v>41</v>
      </c>
    </row>
    <row r="7721" spans="1:24">
      <c r="A7721">
        <v>40543</v>
      </c>
      <c r="B7721" t="s">
        <v>4073</v>
      </c>
      <c r="C7721" s="1">
        <v>45532.682743055557</v>
      </c>
      <c r="D7721" s="1">
        <v>45547.459201388891</v>
      </c>
      <c r="E7721" s="3">
        <v>3.9090277777777778</v>
      </c>
      <c r="F7721">
        <v>68</v>
      </c>
      <c r="G7721" t="s">
        <v>264</v>
      </c>
      <c r="H7721">
        <v>45</v>
      </c>
      <c r="I7721" t="s">
        <v>156</v>
      </c>
      <c r="J7721">
        <v>68</v>
      </c>
      <c r="K7721" t="s">
        <v>264</v>
      </c>
      <c r="L7721">
        <v>10</v>
      </c>
      <c r="M7721" t="s">
        <v>143</v>
      </c>
      <c r="N7721" s="4" t="str">
        <f>IF(consolidado[[#This Row],[tempo]]&gt;consolidado[[#This Row],[prioridade_horas]],"Fora do prazo","Dentro do prazo estimado")</f>
        <v>Fora do prazo</v>
      </c>
      <c r="O7721" s="3">
        <v>0.66666666666666663</v>
      </c>
      <c r="P7721" t="s">
        <v>70</v>
      </c>
      <c r="Q7721">
        <v>3</v>
      </c>
      <c r="R7721" t="s">
        <v>33</v>
      </c>
      <c r="S7721">
        <v>10</v>
      </c>
      <c r="T7721" t="s">
        <v>143</v>
      </c>
      <c r="U7721">
        <v>1</v>
      </c>
      <c r="V7721" t="s">
        <v>113</v>
      </c>
      <c r="W7721">
        <v>5</v>
      </c>
      <c r="X7721" t="s">
        <v>41</v>
      </c>
    </row>
    <row r="7722" spans="1:24">
      <c r="A7722">
        <v>40544</v>
      </c>
      <c r="B7722" t="s">
        <v>4074</v>
      </c>
      <c r="C7722" s="1">
        <v>45532.711180555554</v>
      </c>
      <c r="D7722" s="1">
        <v>45545.368460648147</v>
      </c>
      <c r="E7722" s="3">
        <v>3.0381944444444446</v>
      </c>
      <c r="F7722">
        <v>33</v>
      </c>
      <c r="G7722" t="s">
        <v>57</v>
      </c>
      <c r="H7722">
        <v>99</v>
      </c>
      <c r="I7722" t="s">
        <v>73</v>
      </c>
      <c r="J7722">
        <v>33</v>
      </c>
      <c r="K7722" t="s">
        <v>57</v>
      </c>
      <c r="L7722">
        <v>11</v>
      </c>
      <c r="M7722" t="s">
        <v>37</v>
      </c>
      <c r="N7722" s="4" t="str">
        <f>IF(consolidado[[#This Row],[tempo]]&gt;consolidado[[#This Row],[prioridade_horas]],"Fora do prazo","Dentro do prazo estimado")</f>
        <v>Fora do prazo</v>
      </c>
      <c r="O7722" s="3">
        <v>0.33333333333333331</v>
      </c>
      <c r="P7722" t="s">
        <v>38</v>
      </c>
      <c r="Q7722">
        <v>3</v>
      </c>
      <c r="R7722" t="s">
        <v>33</v>
      </c>
      <c r="S7722">
        <v>16</v>
      </c>
      <c r="T7722" t="s">
        <v>43</v>
      </c>
      <c r="U7722">
        <v>15</v>
      </c>
      <c r="V7722" t="s">
        <v>37</v>
      </c>
      <c r="W7722">
        <v>5</v>
      </c>
      <c r="X7722" t="s">
        <v>41</v>
      </c>
    </row>
    <row r="7723" spans="1:24">
      <c r="A7723">
        <v>40545</v>
      </c>
      <c r="B7723" t="s">
        <v>2533</v>
      </c>
      <c r="C7723" s="1">
        <v>45532.71638888889</v>
      </c>
      <c r="D7723" s="1">
        <v>45538.492789351854</v>
      </c>
      <c r="E7723" s="3">
        <v>1.2791666666666666</v>
      </c>
      <c r="F7723">
        <v>34</v>
      </c>
      <c r="G7723" t="s">
        <v>25</v>
      </c>
      <c r="H7723">
        <v>34</v>
      </c>
      <c r="I7723" t="s">
        <v>25</v>
      </c>
      <c r="J7723">
        <v>34</v>
      </c>
      <c r="K7723" t="s">
        <v>25</v>
      </c>
      <c r="L7723">
        <v>3</v>
      </c>
      <c r="M7723" t="s">
        <v>26</v>
      </c>
      <c r="N7723" s="4" t="str">
        <f>IF(consolidado[[#This Row],[tempo]]&gt;consolidado[[#This Row],[prioridade_horas]],"Fora do prazo","Dentro do prazo estimado")</f>
        <v>Fora do prazo</v>
      </c>
      <c r="O7723" s="3">
        <v>1</v>
      </c>
      <c r="P7723" t="s">
        <v>27</v>
      </c>
      <c r="Q7723">
        <v>3</v>
      </c>
      <c r="R7723" t="s">
        <v>33</v>
      </c>
      <c r="S7723">
        <v>3</v>
      </c>
      <c r="T7723" t="s">
        <v>26</v>
      </c>
      <c r="U7723">
        <v>10</v>
      </c>
      <c r="V7723" t="s">
        <v>352</v>
      </c>
      <c r="W7723">
        <v>4</v>
      </c>
      <c r="X7723" t="s">
        <v>30</v>
      </c>
    </row>
    <row r="7724" spans="1:24">
      <c r="A7724">
        <v>40546</v>
      </c>
      <c r="B7724" t="s">
        <v>213</v>
      </c>
      <c r="C7724" s="1">
        <v>45532.718425925923</v>
      </c>
      <c r="D7724" s="1">
        <v>45537.381840277776</v>
      </c>
      <c r="E7724" s="3">
        <v>0.79027777777777775</v>
      </c>
      <c r="F7724">
        <v>18</v>
      </c>
      <c r="G7724" t="s">
        <v>158</v>
      </c>
      <c r="H7724">
        <v>18</v>
      </c>
      <c r="I7724" t="s">
        <v>158</v>
      </c>
      <c r="J7724">
        <v>18</v>
      </c>
      <c r="K7724" t="s">
        <v>158</v>
      </c>
      <c r="L7724">
        <v>5</v>
      </c>
      <c r="M7724" t="s">
        <v>92</v>
      </c>
      <c r="N7724" s="4" t="str">
        <f>IF(consolidado[[#This Row],[tempo]]&gt;consolidado[[#This Row],[prioridade_horas]],"Fora do prazo","Dentro do prazo estimado")</f>
        <v>Dentro do prazo estimado</v>
      </c>
      <c r="O7724" s="3">
        <v>5</v>
      </c>
      <c r="P7724" t="s">
        <v>84</v>
      </c>
      <c r="Q7724">
        <v>6</v>
      </c>
      <c r="R7724" t="s">
        <v>28</v>
      </c>
      <c r="S7724">
        <v>5</v>
      </c>
      <c r="T7724" t="s">
        <v>92</v>
      </c>
      <c r="U7724">
        <v>28</v>
      </c>
      <c r="V7724" t="s">
        <v>34</v>
      </c>
      <c r="W7724">
        <v>3</v>
      </c>
      <c r="X7724" t="s">
        <v>86</v>
      </c>
    </row>
    <row r="7725" spans="1:24">
      <c r="A7725">
        <v>40547</v>
      </c>
      <c r="B7725" t="s">
        <v>4075</v>
      </c>
      <c r="C7725" s="1">
        <v>45533.377060185187</v>
      </c>
      <c r="D7725" s="1">
        <v>45533.420162037037</v>
      </c>
      <c r="E7725" s="3">
        <v>4.3749999999999997E-2</v>
      </c>
      <c r="F7725">
        <v>29</v>
      </c>
      <c r="G7725" t="s">
        <v>36</v>
      </c>
      <c r="H7725">
        <v>99</v>
      </c>
      <c r="I7725" t="s">
        <v>73</v>
      </c>
      <c r="J7725">
        <v>29</v>
      </c>
      <c r="K7725" t="s">
        <v>36</v>
      </c>
      <c r="L7725">
        <v>11</v>
      </c>
      <c r="M7725" t="s">
        <v>37</v>
      </c>
      <c r="N7725" s="4" t="str">
        <f>IF(consolidado[[#This Row],[tempo]]&gt;consolidado[[#This Row],[prioridade_horas]],"Fora do prazo","Dentro do prazo estimado")</f>
        <v>Dentro do prazo estimado</v>
      </c>
      <c r="O7725" s="3">
        <v>0.33333333333333331</v>
      </c>
      <c r="P7725" t="s">
        <v>38</v>
      </c>
      <c r="Q7725">
        <v>3</v>
      </c>
      <c r="R7725" t="s">
        <v>33</v>
      </c>
      <c r="S7725">
        <v>16</v>
      </c>
      <c r="T7725" t="s">
        <v>43</v>
      </c>
      <c r="U7725">
        <v>56</v>
      </c>
      <c r="V7725" t="s">
        <v>40</v>
      </c>
      <c r="W7725">
        <v>5</v>
      </c>
      <c r="X7725" t="s">
        <v>41</v>
      </c>
    </row>
    <row r="7726" spans="1:24">
      <c r="A7726">
        <v>40548</v>
      </c>
      <c r="B7726" t="s">
        <v>4076</v>
      </c>
      <c r="C7726" s="1">
        <v>45533.378182870372</v>
      </c>
      <c r="D7726" s="1">
        <v>45533.504224537035</v>
      </c>
      <c r="E7726" s="3">
        <v>0.12638888888888888</v>
      </c>
      <c r="F7726">
        <v>98</v>
      </c>
      <c r="G7726" t="s">
        <v>69</v>
      </c>
      <c r="H7726">
        <v>29</v>
      </c>
      <c r="I7726" t="s">
        <v>36</v>
      </c>
      <c r="J7726">
        <v>29</v>
      </c>
      <c r="K7726" t="s">
        <v>36</v>
      </c>
      <c r="L7726">
        <v>11</v>
      </c>
      <c r="M7726" t="s">
        <v>37</v>
      </c>
      <c r="N7726" s="4" t="str">
        <f>IF(consolidado[[#This Row],[tempo]]&gt;consolidado[[#This Row],[prioridade_horas]],"Fora do prazo","Dentro do prazo estimado")</f>
        <v>Dentro do prazo estimado</v>
      </c>
      <c r="O7726" s="3">
        <v>0.66666666666666663</v>
      </c>
      <c r="P7726" t="s">
        <v>70</v>
      </c>
      <c r="Q7726">
        <v>3</v>
      </c>
      <c r="R7726" t="s">
        <v>33</v>
      </c>
      <c r="S7726">
        <v>11</v>
      </c>
      <c r="T7726" t="s">
        <v>37</v>
      </c>
      <c r="U7726">
        <v>15</v>
      </c>
      <c r="V7726" t="s">
        <v>37</v>
      </c>
      <c r="W7726">
        <v>5</v>
      </c>
      <c r="X7726" t="s">
        <v>41</v>
      </c>
    </row>
    <row r="7727" spans="1:24">
      <c r="A7727">
        <v>40549</v>
      </c>
      <c r="B7727" t="s">
        <v>4077</v>
      </c>
      <c r="C7727" s="1">
        <v>45533.383726851855</v>
      </c>
      <c r="D7727" s="1">
        <v>45537.370081018518</v>
      </c>
      <c r="E7727" s="3">
        <v>0.73750000000000004</v>
      </c>
      <c r="F7727">
        <v>91</v>
      </c>
      <c r="G7727" t="s">
        <v>237</v>
      </c>
      <c r="H7727">
        <v>91</v>
      </c>
      <c r="I7727" t="s">
        <v>237</v>
      </c>
      <c r="J7727">
        <v>91</v>
      </c>
      <c r="K7727" t="s">
        <v>237</v>
      </c>
      <c r="L7727">
        <v>3</v>
      </c>
      <c r="M7727" t="s">
        <v>26</v>
      </c>
      <c r="N7727" s="4" t="str">
        <f>IF(consolidado[[#This Row],[tempo]]&gt;consolidado[[#This Row],[prioridade_horas]],"Fora do prazo","Dentro do prazo estimado")</f>
        <v>Fora do prazo</v>
      </c>
      <c r="O7727" s="3">
        <v>0.66666666666666663</v>
      </c>
      <c r="P7727" t="s">
        <v>70</v>
      </c>
      <c r="Q7727">
        <v>3</v>
      </c>
      <c r="R7727" t="s">
        <v>33</v>
      </c>
      <c r="S7727">
        <v>27</v>
      </c>
      <c r="T7727" t="s">
        <v>59</v>
      </c>
      <c r="U7727">
        <v>33</v>
      </c>
      <c r="V7727" t="s">
        <v>354</v>
      </c>
      <c r="W7727">
        <v>5</v>
      </c>
      <c r="X7727" t="s">
        <v>41</v>
      </c>
    </row>
    <row r="7728" spans="1:24">
      <c r="A7728">
        <v>40550</v>
      </c>
      <c r="B7728" t="s">
        <v>4078</v>
      </c>
      <c r="C7728" s="1">
        <v>45533.383935185186</v>
      </c>
      <c r="D7728" s="1">
        <v>45539.394456018519</v>
      </c>
      <c r="E7728" s="3">
        <v>1.5138888888888888</v>
      </c>
      <c r="F7728">
        <v>33</v>
      </c>
      <c r="G7728" t="s">
        <v>57</v>
      </c>
      <c r="H7728">
        <v>33</v>
      </c>
      <c r="I7728" t="s">
        <v>57</v>
      </c>
      <c r="J7728">
        <v>33</v>
      </c>
      <c r="K7728" t="s">
        <v>57</v>
      </c>
      <c r="L7728">
        <v>11</v>
      </c>
      <c r="M7728" t="s">
        <v>37</v>
      </c>
      <c r="N7728" s="4" t="str">
        <f>IF(consolidado[[#This Row],[tempo]]&gt;consolidado[[#This Row],[prioridade_horas]],"Fora do prazo","Dentro do prazo estimado")</f>
        <v>Fora do prazo</v>
      </c>
      <c r="O7728" s="3">
        <v>0.33333333333333331</v>
      </c>
      <c r="P7728" t="s">
        <v>38</v>
      </c>
      <c r="Q7728">
        <v>3</v>
      </c>
      <c r="R7728" t="s">
        <v>33</v>
      </c>
      <c r="S7728">
        <v>11</v>
      </c>
      <c r="T7728" t="s">
        <v>37</v>
      </c>
      <c r="U7728">
        <v>15</v>
      </c>
      <c r="V7728" t="s">
        <v>37</v>
      </c>
      <c r="W7728">
        <v>5</v>
      </c>
      <c r="X7728" t="s">
        <v>41</v>
      </c>
    </row>
    <row r="7729" spans="1:24">
      <c r="A7729">
        <v>40551</v>
      </c>
      <c r="B7729" t="s">
        <v>721</v>
      </c>
      <c r="C7729" s="1">
        <v>45533.385682870372</v>
      </c>
      <c r="D7729" s="1">
        <v>45539.367777777778</v>
      </c>
      <c r="E7729" s="3">
        <v>1.4847222222222223</v>
      </c>
      <c r="F7729">
        <v>91</v>
      </c>
      <c r="G7729" t="s">
        <v>237</v>
      </c>
      <c r="H7729">
        <v>91</v>
      </c>
      <c r="I7729" t="s">
        <v>237</v>
      </c>
      <c r="J7729">
        <v>91</v>
      </c>
      <c r="K7729" t="s">
        <v>237</v>
      </c>
      <c r="L7729">
        <v>4</v>
      </c>
      <c r="M7729" t="s">
        <v>94</v>
      </c>
      <c r="N7729" s="4" t="str">
        <f>IF(consolidado[[#This Row],[tempo]]&gt;consolidado[[#This Row],[prioridade_horas]],"Fora do prazo","Dentro do prazo estimado")</f>
        <v>Fora do prazo</v>
      </c>
      <c r="O7729" s="3">
        <v>0.66666666666666663</v>
      </c>
      <c r="P7729" t="s">
        <v>70</v>
      </c>
      <c r="Q7729">
        <v>3</v>
      </c>
      <c r="R7729" t="s">
        <v>33</v>
      </c>
      <c r="S7729">
        <v>27</v>
      </c>
      <c r="T7729" t="s">
        <v>59</v>
      </c>
      <c r="U7729">
        <v>33</v>
      </c>
      <c r="V7729" t="s">
        <v>354</v>
      </c>
      <c r="W7729">
        <v>5</v>
      </c>
      <c r="X7729" t="s">
        <v>41</v>
      </c>
    </row>
    <row r="7730" spans="1:24">
      <c r="A7730">
        <v>40552</v>
      </c>
      <c r="B7730" t="s">
        <v>3877</v>
      </c>
      <c r="C7730" s="1">
        <v>45533.387766203705</v>
      </c>
      <c r="D7730" s="1">
        <v>45546.439363425925</v>
      </c>
      <c r="E7730" s="3">
        <v>3.432638888888889</v>
      </c>
      <c r="F7730">
        <v>91</v>
      </c>
      <c r="G7730" t="s">
        <v>237</v>
      </c>
      <c r="H7730">
        <v>31</v>
      </c>
      <c r="I7730" t="s">
        <v>54</v>
      </c>
      <c r="J7730">
        <v>91</v>
      </c>
      <c r="K7730" t="s">
        <v>237</v>
      </c>
      <c r="L7730">
        <v>1</v>
      </c>
      <c r="M7730" t="s">
        <v>66</v>
      </c>
      <c r="N7730" s="4" t="str">
        <f>IF(consolidado[[#This Row],[tempo]]&gt;consolidado[[#This Row],[prioridade_horas]],"Fora do prazo","Dentro do prazo estimado")</f>
        <v>Fora do prazo</v>
      </c>
      <c r="O7730" s="3">
        <v>0.66666666666666663</v>
      </c>
      <c r="P7730" t="s">
        <v>70</v>
      </c>
      <c r="Q7730">
        <v>3</v>
      </c>
      <c r="R7730" t="s">
        <v>33</v>
      </c>
      <c r="S7730">
        <v>11</v>
      </c>
      <c r="T7730" t="s">
        <v>37</v>
      </c>
      <c r="U7730">
        <v>33</v>
      </c>
      <c r="V7730" t="s">
        <v>354</v>
      </c>
      <c r="W7730">
        <v>5</v>
      </c>
      <c r="X7730" t="s">
        <v>41</v>
      </c>
    </row>
    <row r="7731" spans="1:24">
      <c r="A7731">
        <v>40553</v>
      </c>
      <c r="B7731" t="s">
        <v>404</v>
      </c>
      <c r="C7731" s="1">
        <v>45533.410393518519</v>
      </c>
      <c r="D7731" s="1">
        <v>45533.494745370372</v>
      </c>
      <c r="E7731" s="3">
        <v>8.4722222222222227E-2</v>
      </c>
      <c r="F7731">
        <v>58</v>
      </c>
      <c r="G7731" t="s">
        <v>53</v>
      </c>
      <c r="H7731">
        <v>58</v>
      </c>
      <c r="I7731" t="s">
        <v>53</v>
      </c>
      <c r="J7731">
        <v>0</v>
      </c>
      <c r="K7731" t="s">
        <v>55</v>
      </c>
      <c r="L7731">
        <v>16</v>
      </c>
      <c r="M7731" t="s">
        <v>43</v>
      </c>
      <c r="N7731" s="4" t="str">
        <f>IF(consolidado[[#This Row],[tempo]]&gt;consolidado[[#This Row],[prioridade_horas]],"Fora do prazo","Dentro do prazo estimado")</f>
        <v>Dentro do prazo estimado</v>
      </c>
      <c r="O7731" s="3">
        <v>0.33333333333333331</v>
      </c>
      <c r="P7731" t="s">
        <v>38</v>
      </c>
      <c r="Q7731">
        <v>3</v>
      </c>
      <c r="R7731" t="s">
        <v>33</v>
      </c>
      <c r="S7731">
        <v>13</v>
      </c>
      <c r="T7731" t="s">
        <v>60</v>
      </c>
      <c r="U7731">
        <v>56</v>
      </c>
      <c r="V7731" t="s">
        <v>40</v>
      </c>
      <c r="W7731">
        <v>5</v>
      </c>
      <c r="X7731" t="s">
        <v>41</v>
      </c>
    </row>
    <row r="7732" spans="1:24">
      <c r="A7732">
        <v>40554</v>
      </c>
      <c r="B7732" t="s">
        <v>4079</v>
      </c>
      <c r="C7732" s="1">
        <v>45533.416539351849</v>
      </c>
      <c r="D7732" s="1">
        <v>45541.552245370367</v>
      </c>
      <c r="E7732" s="3">
        <v>2.3902777777777779</v>
      </c>
      <c r="F7732">
        <v>25</v>
      </c>
      <c r="G7732" t="s">
        <v>109</v>
      </c>
      <c r="H7732">
        <v>25</v>
      </c>
      <c r="I7732" t="s">
        <v>109</v>
      </c>
      <c r="J7732">
        <v>25</v>
      </c>
      <c r="K7732" t="s">
        <v>109</v>
      </c>
      <c r="L7732">
        <v>27</v>
      </c>
      <c r="M7732" t="s">
        <v>59</v>
      </c>
      <c r="N7732" s="4" t="str">
        <f>IF(consolidado[[#This Row],[tempo]]&gt;consolidado[[#This Row],[prioridade_horas]],"Fora do prazo","Dentro do prazo estimado")</f>
        <v>Fora do prazo</v>
      </c>
      <c r="O7732" s="3">
        <v>0.33333333333333331</v>
      </c>
      <c r="P7732" t="s">
        <v>38</v>
      </c>
      <c r="Q7732">
        <v>3</v>
      </c>
      <c r="R7732" t="s">
        <v>33</v>
      </c>
      <c r="S7732">
        <v>11</v>
      </c>
      <c r="T7732" t="s">
        <v>37</v>
      </c>
      <c r="U7732">
        <v>56</v>
      </c>
      <c r="V7732" t="s">
        <v>40</v>
      </c>
      <c r="W7732">
        <v>5</v>
      </c>
      <c r="X7732" t="s">
        <v>41</v>
      </c>
    </row>
    <row r="7733" spans="1:24">
      <c r="A7733">
        <v>40555</v>
      </c>
      <c r="B7733" t="s">
        <v>4080</v>
      </c>
      <c r="C7733" s="1">
        <v>45533.453946759262</v>
      </c>
      <c r="D7733" s="1">
        <v>45540.698819444442</v>
      </c>
      <c r="E7733" s="3">
        <v>2.1236111111111109</v>
      </c>
      <c r="F7733">
        <v>34</v>
      </c>
      <c r="G7733" t="s">
        <v>25</v>
      </c>
      <c r="H7733">
        <v>30</v>
      </c>
      <c r="I7733" t="s">
        <v>81</v>
      </c>
      <c r="J7733">
        <v>30</v>
      </c>
      <c r="K7733" t="s">
        <v>81</v>
      </c>
      <c r="L7733">
        <v>4</v>
      </c>
      <c r="M7733" t="s">
        <v>94</v>
      </c>
      <c r="N7733" s="4" t="str">
        <f>IF(consolidado[[#This Row],[tempo]]&gt;consolidado[[#This Row],[prioridade_horas]],"Fora do prazo","Dentro do prazo estimado")</f>
        <v>Fora do prazo</v>
      </c>
      <c r="O7733" s="3">
        <v>1</v>
      </c>
      <c r="P7733" t="s">
        <v>27</v>
      </c>
      <c r="Q7733">
        <v>6</v>
      </c>
      <c r="R7733" t="s">
        <v>28</v>
      </c>
      <c r="S7733">
        <v>4</v>
      </c>
      <c r="T7733" t="s">
        <v>94</v>
      </c>
      <c r="U7733">
        <v>20</v>
      </c>
      <c r="V7733" t="s">
        <v>1517</v>
      </c>
      <c r="W7733">
        <v>6</v>
      </c>
      <c r="X7733" t="s">
        <v>783</v>
      </c>
    </row>
    <row r="7734" spans="1:24">
      <c r="A7734">
        <v>40556</v>
      </c>
      <c r="B7734" t="s">
        <v>3172</v>
      </c>
      <c r="C7734" s="1">
        <v>45533.495358796295</v>
      </c>
      <c r="D7734" s="1">
        <v>45533.644814814812</v>
      </c>
      <c r="E7734" s="3">
        <v>0.14930555555555555</v>
      </c>
      <c r="F7734">
        <v>29</v>
      </c>
      <c r="G7734" t="s">
        <v>36</v>
      </c>
      <c r="H7734">
        <v>49</v>
      </c>
      <c r="I7734" t="s">
        <v>42</v>
      </c>
      <c r="J7734">
        <v>29</v>
      </c>
      <c r="K7734" t="s">
        <v>36</v>
      </c>
      <c r="L7734">
        <v>11</v>
      </c>
      <c r="M7734" t="s">
        <v>37</v>
      </c>
      <c r="N7734" s="4" t="str">
        <f>IF(consolidado[[#This Row],[tempo]]&gt;consolidado[[#This Row],[prioridade_horas]],"Fora do prazo","Dentro do prazo estimado")</f>
        <v>Dentro do prazo estimado</v>
      </c>
      <c r="O7734" s="3">
        <v>0.33333333333333331</v>
      </c>
      <c r="P7734" t="s">
        <v>38</v>
      </c>
      <c r="Q7734">
        <v>3</v>
      </c>
      <c r="R7734" t="s">
        <v>33</v>
      </c>
      <c r="S7734">
        <v>16</v>
      </c>
      <c r="T7734" t="s">
        <v>43</v>
      </c>
      <c r="U7734">
        <v>56</v>
      </c>
      <c r="V7734" t="s">
        <v>40</v>
      </c>
      <c r="W7734">
        <v>5</v>
      </c>
      <c r="X7734" t="s">
        <v>41</v>
      </c>
    </row>
    <row r="7735" spans="1:24">
      <c r="A7735">
        <v>40557</v>
      </c>
      <c r="B7735" t="s">
        <v>4081</v>
      </c>
      <c r="C7735" s="1">
        <v>45533.500023148146</v>
      </c>
      <c r="D7735" s="1">
        <v>45533.522546296299</v>
      </c>
      <c r="E7735" s="3">
        <v>2.2222222222222223E-2</v>
      </c>
      <c r="F7735">
        <v>69</v>
      </c>
      <c r="G7735" t="s">
        <v>65</v>
      </c>
      <c r="H7735">
        <v>99</v>
      </c>
      <c r="I7735" t="s">
        <v>73</v>
      </c>
      <c r="J7735">
        <v>69</v>
      </c>
      <c r="K7735" t="s">
        <v>65</v>
      </c>
      <c r="L7735">
        <v>2</v>
      </c>
      <c r="M7735" t="s">
        <v>47</v>
      </c>
      <c r="N7735" s="4" t="str">
        <f>IF(consolidado[[#This Row],[tempo]]&gt;consolidado[[#This Row],[prioridade_horas]],"Fora do prazo","Dentro do prazo estimado")</f>
        <v>Dentro do prazo estimado</v>
      </c>
      <c r="O7735" s="3">
        <v>0.33333333333333331</v>
      </c>
      <c r="P7735" t="s">
        <v>38</v>
      </c>
      <c r="Q7735">
        <v>3</v>
      </c>
      <c r="R7735" t="s">
        <v>33</v>
      </c>
      <c r="S7735">
        <v>16</v>
      </c>
      <c r="T7735" t="s">
        <v>43</v>
      </c>
      <c r="U7735">
        <v>25</v>
      </c>
      <c r="V7735" t="s">
        <v>90</v>
      </c>
      <c r="W7735">
        <v>5</v>
      </c>
      <c r="X7735" t="s">
        <v>41</v>
      </c>
    </row>
    <row r="7736" spans="1:24">
      <c r="A7736">
        <v>40558</v>
      </c>
      <c r="B7736" t="s">
        <v>3578</v>
      </c>
      <c r="C7736" s="1">
        <v>45533.502858796295</v>
      </c>
      <c r="D7736" s="1">
        <v>45533.63480324074</v>
      </c>
      <c r="E7736" s="3">
        <v>0.13194444444444445</v>
      </c>
      <c r="F7736">
        <v>29</v>
      </c>
      <c r="G7736" t="s">
        <v>36</v>
      </c>
      <c r="H7736">
        <v>49</v>
      </c>
      <c r="I7736" t="s">
        <v>42</v>
      </c>
      <c r="J7736">
        <v>29</v>
      </c>
      <c r="K7736" t="s">
        <v>36</v>
      </c>
      <c r="L7736">
        <v>11</v>
      </c>
      <c r="M7736" t="s">
        <v>37</v>
      </c>
      <c r="N7736" s="4" t="str">
        <f>IF(consolidado[[#This Row],[tempo]]&gt;consolidado[[#This Row],[prioridade_horas]],"Fora do prazo","Dentro do prazo estimado")</f>
        <v>Dentro do prazo estimado</v>
      </c>
      <c r="O7736" s="3">
        <v>0.33333333333333331</v>
      </c>
      <c r="P7736" t="s">
        <v>38</v>
      </c>
      <c r="Q7736">
        <v>3</v>
      </c>
      <c r="R7736" t="s">
        <v>33</v>
      </c>
      <c r="S7736">
        <v>16</v>
      </c>
      <c r="T7736" t="s">
        <v>43</v>
      </c>
      <c r="U7736">
        <v>56</v>
      </c>
      <c r="V7736" t="s">
        <v>40</v>
      </c>
      <c r="W7736">
        <v>5</v>
      </c>
      <c r="X7736" t="s">
        <v>41</v>
      </c>
    </row>
    <row r="7737" spans="1:24">
      <c r="A7737">
        <v>40559</v>
      </c>
      <c r="B7737" t="s">
        <v>4082</v>
      </c>
      <c r="C7737" s="1">
        <v>45533.509062500001</v>
      </c>
      <c r="D7737" s="1">
        <v>45533.517569444448</v>
      </c>
      <c r="E7737" s="3">
        <v>8.3333333333333332E-3</v>
      </c>
      <c r="F7737">
        <v>58</v>
      </c>
      <c r="G7737" t="s">
        <v>53</v>
      </c>
      <c r="H7737">
        <v>29</v>
      </c>
      <c r="I7737" t="s">
        <v>36</v>
      </c>
      <c r="J7737">
        <v>29</v>
      </c>
      <c r="K7737" t="s">
        <v>36</v>
      </c>
      <c r="L7737">
        <v>11</v>
      </c>
      <c r="M7737" t="s">
        <v>37</v>
      </c>
      <c r="N7737" s="4" t="str">
        <f>IF(consolidado[[#This Row],[tempo]]&gt;consolidado[[#This Row],[prioridade_horas]],"Fora do prazo","Dentro do prazo estimado")</f>
        <v>Dentro do prazo estimado</v>
      </c>
      <c r="O7737" s="3">
        <v>0.33333333333333331</v>
      </c>
      <c r="P7737" t="s">
        <v>38</v>
      </c>
      <c r="Q7737">
        <v>3</v>
      </c>
      <c r="R7737" t="s">
        <v>33</v>
      </c>
      <c r="S7737">
        <v>11</v>
      </c>
      <c r="T7737" t="s">
        <v>37</v>
      </c>
      <c r="U7737">
        <v>56</v>
      </c>
      <c r="V7737" t="s">
        <v>40</v>
      </c>
      <c r="W7737">
        <v>5</v>
      </c>
      <c r="X7737" t="s">
        <v>41</v>
      </c>
    </row>
    <row r="7738" spans="1:24">
      <c r="A7738">
        <v>40560</v>
      </c>
      <c r="B7738" t="s">
        <v>4083</v>
      </c>
      <c r="C7738" s="1">
        <v>45533.511145833334</v>
      </c>
      <c r="D7738" s="1">
        <v>45533.609768518516</v>
      </c>
      <c r="E7738" s="3">
        <v>9.8611111111111108E-2</v>
      </c>
      <c r="F7738">
        <v>58</v>
      </c>
      <c r="G7738" t="s">
        <v>53</v>
      </c>
      <c r="H7738">
        <v>29</v>
      </c>
      <c r="I7738" t="s">
        <v>36</v>
      </c>
      <c r="J7738">
        <v>0</v>
      </c>
      <c r="K7738" t="s">
        <v>55</v>
      </c>
      <c r="L7738">
        <v>11</v>
      </c>
      <c r="M7738" t="s">
        <v>37</v>
      </c>
      <c r="N7738" s="4" t="str">
        <f>IF(consolidado[[#This Row],[tempo]]&gt;consolidado[[#This Row],[prioridade_horas]],"Fora do prazo","Dentro do prazo estimado")</f>
        <v>Dentro do prazo estimado</v>
      </c>
      <c r="O7738" s="3">
        <v>0.33333333333333331</v>
      </c>
      <c r="P7738" t="s">
        <v>38</v>
      </c>
      <c r="Q7738">
        <v>3</v>
      </c>
      <c r="R7738" t="s">
        <v>33</v>
      </c>
      <c r="S7738">
        <v>11</v>
      </c>
      <c r="T7738" t="s">
        <v>37</v>
      </c>
      <c r="U7738">
        <v>56</v>
      </c>
      <c r="V7738" t="s">
        <v>40</v>
      </c>
      <c r="W7738">
        <v>5</v>
      </c>
      <c r="X7738" t="s">
        <v>41</v>
      </c>
    </row>
    <row r="7739" spans="1:24">
      <c r="A7739">
        <v>40561</v>
      </c>
      <c r="B7739" t="s">
        <v>4084</v>
      </c>
      <c r="C7739" s="1">
        <v>45533.512916666667</v>
      </c>
      <c r="D7739" s="1">
        <v>45533.609733796293</v>
      </c>
      <c r="E7739" s="3">
        <v>9.7222222222222224E-2</v>
      </c>
      <c r="F7739">
        <v>58</v>
      </c>
      <c r="G7739" t="s">
        <v>53</v>
      </c>
      <c r="H7739">
        <v>98</v>
      </c>
      <c r="I7739" t="s">
        <v>69</v>
      </c>
      <c r="J7739">
        <v>0</v>
      </c>
      <c r="K7739" t="s">
        <v>55</v>
      </c>
      <c r="L7739">
        <v>11</v>
      </c>
      <c r="M7739" t="s">
        <v>37</v>
      </c>
      <c r="N7739" s="4" t="str">
        <f>IF(consolidado[[#This Row],[tempo]]&gt;consolidado[[#This Row],[prioridade_horas]],"Fora do prazo","Dentro do prazo estimado")</f>
        <v>Dentro do prazo estimado</v>
      </c>
      <c r="O7739" s="3">
        <v>0.33333333333333331</v>
      </c>
      <c r="P7739" t="s">
        <v>38</v>
      </c>
      <c r="Q7739">
        <v>6</v>
      </c>
      <c r="R7739" t="s">
        <v>28</v>
      </c>
      <c r="S7739">
        <v>11</v>
      </c>
      <c r="T7739" t="s">
        <v>37</v>
      </c>
      <c r="U7739">
        <v>56</v>
      </c>
      <c r="V7739" t="s">
        <v>40</v>
      </c>
      <c r="W7739">
        <v>5</v>
      </c>
      <c r="X7739" t="s">
        <v>41</v>
      </c>
    </row>
    <row r="7740" spans="1:24">
      <c r="A7740">
        <v>40562</v>
      </c>
      <c r="B7740" t="s">
        <v>4085</v>
      </c>
      <c r="C7740" s="1">
        <v>45533.51458333333</v>
      </c>
      <c r="D7740" s="1">
        <v>45540.495289351849</v>
      </c>
      <c r="E7740" s="3">
        <v>1.8590277777777777</v>
      </c>
      <c r="F7740">
        <v>29</v>
      </c>
      <c r="G7740" t="s">
        <v>36</v>
      </c>
      <c r="H7740">
        <v>29</v>
      </c>
      <c r="I7740" t="s">
        <v>36</v>
      </c>
      <c r="J7740">
        <v>29</v>
      </c>
      <c r="K7740" t="s">
        <v>36</v>
      </c>
      <c r="L7740">
        <v>11</v>
      </c>
      <c r="M7740" t="s">
        <v>37</v>
      </c>
      <c r="N7740" s="4" t="str">
        <f>IF(consolidado[[#This Row],[tempo]]&gt;consolidado[[#This Row],[prioridade_horas]],"Fora do prazo","Dentro do prazo estimado")</f>
        <v>Fora do prazo</v>
      </c>
      <c r="O7740" s="3">
        <v>0.33333333333333331</v>
      </c>
      <c r="P7740" t="s">
        <v>38</v>
      </c>
      <c r="Q7740">
        <v>3</v>
      </c>
      <c r="R7740" t="s">
        <v>33</v>
      </c>
      <c r="S7740">
        <v>11</v>
      </c>
      <c r="T7740" t="s">
        <v>37</v>
      </c>
      <c r="U7740">
        <v>56</v>
      </c>
      <c r="V7740" t="s">
        <v>40</v>
      </c>
      <c r="W7740">
        <v>5</v>
      </c>
      <c r="X7740" t="s">
        <v>41</v>
      </c>
    </row>
    <row r="7741" spans="1:24">
      <c r="A7741">
        <v>40563</v>
      </c>
      <c r="B7741" t="s">
        <v>4086</v>
      </c>
      <c r="C7741" s="1">
        <v>45533.515289351853</v>
      </c>
      <c r="D7741" s="1">
        <v>45534.631956018522</v>
      </c>
      <c r="E7741" s="3">
        <v>0.49236111111111114</v>
      </c>
      <c r="F7741">
        <v>58</v>
      </c>
      <c r="G7741" t="s">
        <v>53</v>
      </c>
      <c r="H7741">
        <v>55</v>
      </c>
      <c r="I7741" t="s">
        <v>127</v>
      </c>
      <c r="J7741">
        <v>0</v>
      </c>
      <c r="K7741" t="s">
        <v>55</v>
      </c>
      <c r="L7741">
        <v>11</v>
      </c>
      <c r="M7741" t="s">
        <v>37</v>
      </c>
      <c r="N7741" s="4" t="str">
        <f>IF(consolidado[[#This Row],[tempo]]&gt;consolidado[[#This Row],[prioridade_horas]],"Fora do prazo","Dentro do prazo estimado")</f>
        <v>Fora do prazo</v>
      </c>
      <c r="O7741" s="3">
        <v>0.33333333333333331</v>
      </c>
      <c r="P7741" t="s">
        <v>38</v>
      </c>
      <c r="Q7741">
        <v>3</v>
      </c>
      <c r="R7741" t="s">
        <v>33</v>
      </c>
      <c r="S7741">
        <v>13</v>
      </c>
      <c r="T7741" t="s">
        <v>60</v>
      </c>
      <c r="U7741">
        <v>56</v>
      </c>
      <c r="V7741" t="s">
        <v>40</v>
      </c>
      <c r="W7741">
        <v>5</v>
      </c>
      <c r="X7741" t="s">
        <v>41</v>
      </c>
    </row>
    <row r="7742" spans="1:24">
      <c r="A7742">
        <v>40564</v>
      </c>
      <c r="B7742" t="s">
        <v>4087</v>
      </c>
      <c r="C7742" s="1">
        <v>45533.522569444445</v>
      </c>
      <c r="D7742" s="1">
        <v>45533.659953703704</v>
      </c>
      <c r="E7742" s="3">
        <v>0.13750000000000001</v>
      </c>
      <c r="F7742">
        <v>74</v>
      </c>
      <c r="G7742" t="s">
        <v>101</v>
      </c>
      <c r="H7742">
        <v>52</v>
      </c>
      <c r="I7742" t="s">
        <v>77</v>
      </c>
      <c r="J7742">
        <v>74</v>
      </c>
      <c r="K7742" t="s">
        <v>101</v>
      </c>
      <c r="L7742">
        <v>27</v>
      </c>
      <c r="M7742" t="s">
        <v>59</v>
      </c>
      <c r="N7742" s="4" t="str">
        <f>IF(consolidado[[#This Row],[tempo]]&gt;consolidado[[#This Row],[prioridade_horas]],"Fora do prazo","Dentro do prazo estimado")</f>
        <v>Dentro do prazo estimado</v>
      </c>
      <c r="O7742" s="3">
        <v>0.33333333333333331</v>
      </c>
      <c r="P7742" t="s">
        <v>38</v>
      </c>
      <c r="Q7742">
        <v>3</v>
      </c>
      <c r="R7742" t="s">
        <v>33</v>
      </c>
      <c r="S7742">
        <v>16</v>
      </c>
      <c r="T7742" t="s">
        <v>43</v>
      </c>
      <c r="U7742">
        <v>28</v>
      </c>
      <c r="V7742" t="s">
        <v>34</v>
      </c>
      <c r="W7742">
        <v>5</v>
      </c>
      <c r="X7742" t="s">
        <v>41</v>
      </c>
    </row>
    <row r="7743" spans="1:24">
      <c r="A7743">
        <v>40565</v>
      </c>
      <c r="B7743" t="s">
        <v>162</v>
      </c>
      <c r="C7743" s="1">
        <v>45533.563287037039</v>
      </c>
      <c r="D7743" s="1">
        <v>45538.705208333333</v>
      </c>
      <c r="E7743" s="3">
        <v>1.26875</v>
      </c>
      <c r="F7743">
        <v>34</v>
      </c>
      <c r="G7743" t="s">
        <v>25</v>
      </c>
      <c r="H7743">
        <v>35</v>
      </c>
      <c r="I7743" t="s">
        <v>32</v>
      </c>
      <c r="J7743">
        <v>35</v>
      </c>
      <c r="K7743" t="s">
        <v>32</v>
      </c>
      <c r="L7743">
        <v>3</v>
      </c>
      <c r="M7743" t="s">
        <v>26</v>
      </c>
      <c r="N7743" s="4" t="str">
        <f>IF(consolidado[[#This Row],[tempo]]&gt;consolidado[[#This Row],[prioridade_horas]],"Fora do prazo","Dentro do prazo estimado")</f>
        <v>Fora do prazo</v>
      </c>
      <c r="O7743" s="3">
        <v>1</v>
      </c>
      <c r="P7743" t="s">
        <v>27</v>
      </c>
      <c r="Q7743">
        <v>6</v>
      </c>
      <c r="R7743" t="s">
        <v>28</v>
      </c>
      <c r="S7743">
        <v>3</v>
      </c>
      <c r="T7743" t="s">
        <v>26</v>
      </c>
      <c r="U7743">
        <v>109</v>
      </c>
      <c r="V7743" t="s">
        <v>163</v>
      </c>
      <c r="W7743">
        <v>4</v>
      </c>
      <c r="X7743" t="s">
        <v>30</v>
      </c>
    </row>
    <row r="7744" spans="1:24">
      <c r="A7744">
        <v>40566</v>
      </c>
      <c r="B7744" t="s">
        <v>1752</v>
      </c>
      <c r="C7744" s="1">
        <v>45533.564884259256</v>
      </c>
      <c r="D7744" s="1">
        <v>45538.410196759258</v>
      </c>
      <c r="E7744" s="3">
        <v>0.97222222222222221</v>
      </c>
      <c r="F7744">
        <v>34</v>
      </c>
      <c r="G7744" t="s">
        <v>25</v>
      </c>
      <c r="H7744">
        <v>34</v>
      </c>
      <c r="I7744" t="s">
        <v>25</v>
      </c>
      <c r="J7744">
        <v>34</v>
      </c>
      <c r="K7744" t="s">
        <v>25</v>
      </c>
      <c r="L7744">
        <v>3</v>
      </c>
      <c r="M7744" t="s">
        <v>26</v>
      </c>
      <c r="N7744" s="4" t="str">
        <f>IF(consolidado[[#This Row],[tempo]]&gt;consolidado[[#This Row],[prioridade_horas]],"Fora do prazo","Dentro do prazo estimado")</f>
        <v>Dentro do prazo estimado</v>
      </c>
      <c r="O7744" s="3">
        <v>1</v>
      </c>
      <c r="P7744" t="s">
        <v>27</v>
      </c>
      <c r="Q7744">
        <v>3</v>
      </c>
      <c r="R7744" t="s">
        <v>33</v>
      </c>
      <c r="S7744">
        <v>3</v>
      </c>
      <c r="T7744" t="s">
        <v>26</v>
      </c>
      <c r="U7744">
        <v>14</v>
      </c>
      <c r="V7744" t="s">
        <v>323</v>
      </c>
      <c r="W7744">
        <v>5</v>
      </c>
      <c r="X7744" t="s">
        <v>41</v>
      </c>
    </row>
    <row r="7745" spans="1:24">
      <c r="A7745">
        <v>40567</v>
      </c>
      <c r="B7745" t="s">
        <v>3495</v>
      </c>
      <c r="C7745" s="1">
        <v>45533.595694444448</v>
      </c>
      <c r="D7745" s="1">
        <v>45538.500567129631</v>
      </c>
      <c r="E7745" s="3">
        <v>1.0319444444444446</v>
      </c>
      <c r="F7745">
        <v>34</v>
      </c>
      <c r="G7745" t="s">
        <v>25</v>
      </c>
      <c r="H7745">
        <v>34</v>
      </c>
      <c r="I7745" t="s">
        <v>25</v>
      </c>
      <c r="J7745">
        <v>34</v>
      </c>
      <c r="K7745" t="s">
        <v>25</v>
      </c>
      <c r="L7745">
        <v>3</v>
      </c>
      <c r="M7745" t="s">
        <v>26</v>
      </c>
      <c r="N7745" s="4" t="str">
        <f>IF(consolidado[[#This Row],[tempo]]&gt;consolidado[[#This Row],[prioridade_horas]],"Fora do prazo","Dentro do prazo estimado")</f>
        <v>Fora do prazo</v>
      </c>
      <c r="O7745" s="3">
        <v>1</v>
      </c>
      <c r="P7745" t="s">
        <v>27</v>
      </c>
      <c r="Q7745">
        <v>3</v>
      </c>
      <c r="R7745" t="s">
        <v>33</v>
      </c>
      <c r="S7745">
        <v>3</v>
      </c>
      <c r="T7745" t="s">
        <v>26</v>
      </c>
      <c r="U7745">
        <v>18</v>
      </c>
      <c r="V7745" t="s">
        <v>224</v>
      </c>
      <c r="W7745">
        <v>4</v>
      </c>
      <c r="X7745" t="s">
        <v>30</v>
      </c>
    </row>
    <row r="7746" spans="1:24">
      <c r="A7746">
        <v>40568</v>
      </c>
      <c r="B7746" t="s">
        <v>4088</v>
      </c>
      <c r="C7746" s="1">
        <v>45533.606817129628</v>
      </c>
      <c r="D7746" s="1">
        <v>45534.454259259262</v>
      </c>
      <c r="E7746" s="3">
        <v>0.22361111111111112</v>
      </c>
      <c r="F7746">
        <v>29</v>
      </c>
      <c r="G7746" t="s">
        <v>36</v>
      </c>
      <c r="H7746">
        <v>49</v>
      </c>
      <c r="I7746" t="s">
        <v>42</v>
      </c>
      <c r="J7746">
        <v>29</v>
      </c>
      <c r="K7746" t="s">
        <v>36</v>
      </c>
      <c r="L7746">
        <v>11</v>
      </c>
      <c r="M7746" t="s">
        <v>37</v>
      </c>
      <c r="N7746" s="4" t="str">
        <f>IF(consolidado[[#This Row],[tempo]]&gt;consolidado[[#This Row],[prioridade_horas]],"Fora do prazo","Dentro do prazo estimado")</f>
        <v>Dentro do prazo estimado</v>
      </c>
      <c r="O7746" s="3">
        <v>0.33333333333333331</v>
      </c>
      <c r="P7746" t="s">
        <v>38</v>
      </c>
      <c r="Q7746">
        <v>3</v>
      </c>
      <c r="R7746" t="s">
        <v>33</v>
      </c>
      <c r="S7746">
        <v>16</v>
      </c>
      <c r="T7746" t="s">
        <v>43</v>
      </c>
      <c r="U7746">
        <v>56</v>
      </c>
      <c r="V7746" t="s">
        <v>40</v>
      </c>
      <c r="W7746">
        <v>5</v>
      </c>
      <c r="X7746" t="s">
        <v>41</v>
      </c>
    </row>
    <row r="7747" spans="1:24">
      <c r="A7747">
        <v>40569</v>
      </c>
      <c r="B7747" t="s">
        <v>124</v>
      </c>
      <c r="C7747" s="1">
        <v>45533.610162037039</v>
      </c>
      <c r="D7747" s="1">
        <v>45533.673738425925</v>
      </c>
      <c r="E7747" s="3">
        <v>6.3888888888888884E-2</v>
      </c>
      <c r="F7747">
        <v>19</v>
      </c>
      <c r="G7747" t="s">
        <v>91</v>
      </c>
      <c r="H7747">
        <v>19</v>
      </c>
      <c r="I7747" t="s">
        <v>91</v>
      </c>
      <c r="J7747">
        <v>19</v>
      </c>
      <c r="K7747" t="s">
        <v>91</v>
      </c>
      <c r="L7747">
        <v>5</v>
      </c>
      <c r="M7747" t="s">
        <v>92</v>
      </c>
      <c r="N7747" s="4" t="str">
        <f>IF(consolidado[[#This Row],[tempo]]&gt;consolidado[[#This Row],[prioridade_horas]],"Fora do prazo","Dentro do prazo estimado")</f>
        <v>Dentro do prazo estimado</v>
      </c>
      <c r="O7747" s="3">
        <v>1.6666666666666667</v>
      </c>
      <c r="P7747" t="s">
        <v>125</v>
      </c>
      <c r="Q7747">
        <v>3</v>
      </c>
      <c r="R7747" t="s">
        <v>33</v>
      </c>
      <c r="S7747">
        <v>5</v>
      </c>
      <c r="T7747" t="s">
        <v>92</v>
      </c>
      <c r="U7747">
        <v>22</v>
      </c>
      <c r="V7747" t="s">
        <v>51</v>
      </c>
      <c r="W7747">
        <v>5</v>
      </c>
      <c r="X7747" t="s">
        <v>41</v>
      </c>
    </row>
    <row r="7748" spans="1:24">
      <c r="A7748">
        <v>40570</v>
      </c>
      <c r="B7748" t="s">
        <v>729</v>
      </c>
      <c r="C7748" s="1">
        <v>45533.611400462964</v>
      </c>
      <c r="D7748" s="1">
        <v>45533.639166666668</v>
      </c>
      <c r="E7748" s="3">
        <v>2.7777777777777776E-2</v>
      </c>
      <c r="F7748">
        <v>19</v>
      </c>
      <c r="G7748" t="s">
        <v>91</v>
      </c>
      <c r="H7748">
        <v>49</v>
      </c>
      <c r="I7748" t="s">
        <v>42</v>
      </c>
      <c r="J7748">
        <v>19</v>
      </c>
      <c r="K7748" t="s">
        <v>91</v>
      </c>
      <c r="L7748">
        <v>5</v>
      </c>
      <c r="M7748" t="s">
        <v>92</v>
      </c>
      <c r="N7748" s="4" t="str">
        <f>IF(consolidado[[#This Row],[tempo]]&gt;consolidado[[#This Row],[prioridade_horas]],"Fora do prazo","Dentro do prazo estimado")</f>
        <v>Dentro do prazo estimado</v>
      </c>
      <c r="O7748" s="3">
        <v>0.33333333333333331</v>
      </c>
      <c r="P7748" t="s">
        <v>38</v>
      </c>
      <c r="Q7748">
        <v>3</v>
      </c>
      <c r="R7748" t="s">
        <v>33</v>
      </c>
      <c r="S7748">
        <v>16</v>
      </c>
      <c r="T7748" t="s">
        <v>43</v>
      </c>
      <c r="U7748">
        <v>43</v>
      </c>
      <c r="V7748" t="s">
        <v>982</v>
      </c>
      <c r="W7748">
        <v>5</v>
      </c>
      <c r="X7748" t="s">
        <v>41</v>
      </c>
    </row>
    <row r="7749" spans="1:24">
      <c r="A7749">
        <v>40571</v>
      </c>
      <c r="B7749" t="s">
        <v>4089</v>
      </c>
      <c r="C7749" s="1">
        <v>45533.617951388886</v>
      </c>
      <c r="D7749" s="1">
        <v>45547.457997685182</v>
      </c>
      <c r="E7749" s="3">
        <v>3.5972222222222223</v>
      </c>
      <c r="F7749">
        <v>62</v>
      </c>
      <c r="G7749" t="s">
        <v>45</v>
      </c>
      <c r="H7749">
        <v>45</v>
      </c>
      <c r="I7749" t="s">
        <v>156</v>
      </c>
      <c r="J7749">
        <v>62</v>
      </c>
      <c r="K7749" t="s">
        <v>45</v>
      </c>
      <c r="L7749">
        <v>10</v>
      </c>
      <c r="M7749" t="s">
        <v>143</v>
      </c>
      <c r="N7749" s="4" t="str">
        <f>IF(consolidado[[#This Row],[tempo]]&gt;consolidado[[#This Row],[prioridade_horas]],"Fora do prazo","Dentro do prazo estimado")</f>
        <v>Fora do prazo</v>
      </c>
      <c r="O7749" s="3">
        <v>1</v>
      </c>
      <c r="P7749" t="s">
        <v>27</v>
      </c>
      <c r="Q7749">
        <v>3</v>
      </c>
      <c r="R7749" t="s">
        <v>33</v>
      </c>
      <c r="S7749">
        <v>10</v>
      </c>
      <c r="T7749" t="s">
        <v>143</v>
      </c>
      <c r="U7749">
        <v>1</v>
      </c>
      <c r="V7749" t="s">
        <v>113</v>
      </c>
      <c r="W7749">
        <v>5</v>
      </c>
      <c r="X7749" t="s">
        <v>41</v>
      </c>
    </row>
    <row r="7750" spans="1:24">
      <c r="A7750">
        <v>40572</v>
      </c>
      <c r="B7750" t="s">
        <v>1046</v>
      </c>
      <c r="C7750" s="1">
        <v>45533.618483796294</v>
      </c>
      <c r="D7750" s="1">
        <v>45533.627627314818</v>
      </c>
      <c r="E7750" s="3">
        <v>9.0277777777777769E-3</v>
      </c>
      <c r="F7750">
        <v>95</v>
      </c>
      <c r="G7750" t="s">
        <v>599</v>
      </c>
      <c r="H7750">
        <v>80</v>
      </c>
      <c r="I7750" t="s">
        <v>123</v>
      </c>
      <c r="J7750">
        <v>95</v>
      </c>
      <c r="K7750" t="s">
        <v>599</v>
      </c>
      <c r="L7750">
        <v>23</v>
      </c>
      <c r="M7750" t="s">
        <v>121</v>
      </c>
      <c r="N7750" s="4" t="str">
        <f>IF(consolidado[[#This Row],[tempo]]&gt;consolidado[[#This Row],[prioridade_horas]],"Fora do prazo","Dentro do prazo estimado")</f>
        <v>Dentro do prazo estimado</v>
      </c>
      <c r="O7750" s="3">
        <v>0.33333333333333331</v>
      </c>
      <c r="P7750" t="s">
        <v>38</v>
      </c>
      <c r="Q7750">
        <v>3</v>
      </c>
      <c r="R7750" t="s">
        <v>33</v>
      </c>
      <c r="S7750">
        <v>23</v>
      </c>
      <c r="T7750" t="s">
        <v>121</v>
      </c>
      <c r="U7750">
        <v>56</v>
      </c>
      <c r="V7750" t="s">
        <v>40</v>
      </c>
      <c r="W7750">
        <v>5</v>
      </c>
      <c r="X7750" t="s">
        <v>41</v>
      </c>
    </row>
    <row r="7751" spans="1:24">
      <c r="A7751">
        <v>40573</v>
      </c>
      <c r="B7751" t="s">
        <v>4090</v>
      </c>
      <c r="C7751" s="1">
        <v>45533.670949074076</v>
      </c>
      <c r="D7751" s="1">
        <v>45537.536840277775</v>
      </c>
      <c r="E7751" s="3">
        <v>0.61736111111111114</v>
      </c>
      <c r="F7751">
        <v>19</v>
      </c>
      <c r="G7751" t="s">
        <v>91</v>
      </c>
      <c r="H7751">
        <v>19</v>
      </c>
      <c r="I7751" t="s">
        <v>91</v>
      </c>
      <c r="J7751">
        <v>19</v>
      </c>
      <c r="K7751" t="s">
        <v>91</v>
      </c>
      <c r="L7751">
        <v>5</v>
      </c>
      <c r="M7751" t="s">
        <v>92</v>
      </c>
      <c r="N7751" s="4" t="str">
        <f>IF(consolidado[[#This Row],[tempo]]&gt;consolidado[[#This Row],[prioridade_horas]],"Fora do prazo","Dentro do prazo estimado")</f>
        <v>Dentro do prazo estimado</v>
      </c>
      <c r="O7751" s="3">
        <v>1</v>
      </c>
      <c r="P7751" t="s">
        <v>27</v>
      </c>
      <c r="Q7751">
        <v>3</v>
      </c>
      <c r="R7751" t="s">
        <v>33</v>
      </c>
      <c r="S7751">
        <v>5</v>
      </c>
      <c r="T7751" t="s">
        <v>92</v>
      </c>
      <c r="U7751">
        <v>123</v>
      </c>
      <c r="V7751" t="s">
        <v>2649</v>
      </c>
      <c r="W7751">
        <v>4</v>
      </c>
      <c r="X7751" t="s">
        <v>30</v>
      </c>
    </row>
    <row r="7752" spans="1:24">
      <c r="A7752">
        <v>40574</v>
      </c>
      <c r="B7752" t="s">
        <v>1127</v>
      </c>
      <c r="C7752" s="1">
        <v>45533.674826388888</v>
      </c>
      <c r="D7752" s="1">
        <v>45534.36346064815</v>
      </c>
      <c r="E7752" s="3">
        <v>6.458333333333334E-2</v>
      </c>
      <c r="F7752">
        <v>66</v>
      </c>
      <c r="G7752" t="s">
        <v>50</v>
      </c>
      <c r="H7752">
        <v>66</v>
      </c>
      <c r="I7752" t="s">
        <v>50</v>
      </c>
      <c r="J7752">
        <v>15</v>
      </c>
      <c r="K7752" t="s">
        <v>82</v>
      </c>
      <c r="L7752">
        <v>16</v>
      </c>
      <c r="M7752" t="s">
        <v>43</v>
      </c>
      <c r="N7752" s="4" t="str">
        <f>IF(consolidado[[#This Row],[tempo]]&gt;consolidado[[#This Row],[prioridade_horas]],"Fora do prazo","Dentro do prazo estimado")</f>
        <v>Dentro do prazo estimado</v>
      </c>
      <c r="O7752" s="3">
        <v>1</v>
      </c>
      <c r="P7752" t="s">
        <v>27</v>
      </c>
      <c r="Q7752">
        <v>3</v>
      </c>
      <c r="R7752" t="s">
        <v>33</v>
      </c>
      <c r="S7752">
        <v>1</v>
      </c>
      <c r="T7752" t="s">
        <v>66</v>
      </c>
      <c r="U7752">
        <v>56</v>
      </c>
      <c r="V7752" t="s">
        <v>40</v>
      </c>
      <c r="W7752">
        <v>5</v>
      </c>
      <c r="X7752" t="s">
        <v>41</v>
      </c>
    </row>
    <row r="7753" spans="1:24">
      <c r="A7753">
        <v>40575</v>
      </c>
      <c r="B7753" t="s">
        <v>4091</v>
      </c>
      <c r="C7753" s="1">
        <v>45533.677870370368</v>
      </c>
      <c r="D7753" s="1">
        <v>45539.612453703703</v>
      </c>
      <c r="E7753" s="3">
        <v>1.4368055555555554</v>
      </c>
      <c r="F7753">
        <v>69</v>
      </c>
      <c r="G7753" t="s">
        <v>65</v>
      </c>
      <c r="H7753">
        <v>69</v>
      </c>
      <c r="I7753" t="s">
        <v>65</v>
      </c>
      <c r="J7753">
        <v>69</v>
      </c>
      <c r="K7753" t="s">
        <v>65</v>
      </c>
      <c r="L7753">
        <v>27</v>
      </c>
      <c r="M7753" t="s">
        <v>59</v>
      </c>
      <c r="N7753" s="4" t="str">
        <f>IF(consolidado[[#This Row],[tempo]]&gt;consolidado[[#This Row],[prioridade_horas]],"Fora do prazo","Dentro do prazo estimado")</f>
        <v>Fora do prazo</v>
      </c>
      <c r="O7753" s="3">
        <v>0.33333333333333331</v>
      </c>
      <c r="P7753" t="s">
        <v>38</v>
      </c>
      <c r="Q7753">
        <v>3</v>
      </c>
      <c r="R7753" t="s">
        <v>33</v>
      </c>
      <c r="S7753">
        <v>1</v>
      </c>
      <c r="T7753" t="s">
        <v>66</v>
      </c>
      <c r="U7753">
        <v>56</v>
      </c>
      <c r="V7753" t="s">
        <v>40</v>
      </c>
      <c r="W7753">
        <v>5</v>
      </c>
      <c r="X7753" t="s">
        <v>41</v>
      </c>
    </row>
    <row r="7754" spans="1:24">
      <c r="A7754">
        <v>40576</v>
      </c>
      <c r="B7754" t="s">
        <v>4092</v>
      </c>
      <c r="C7754" s="1">
        <v>45533.678182870368</v>
      </c>
      <c r="D7754" s="1">
        <v>45567.449155092596</v>
      </c>
      <c r="E7754" s="3">
        <v>8.7874999999999996</v>
      </c>
      <c r="F7754">
        <v>25</v>
      </c>
      <c r="G7754" t="s">
        <v>109</v>
      </c>
      <c r="H7754">
        <v>25</v>
      </c>
      <c r="I7754" t="s">
        <v>109</v>
      </c>
      <c r="J7754">
        <v>25</v>
      </c>
      <c r="K7754" t="s">
        <v>109</v>
      </c>
      <c r="L7754">
        <v>27</v>
      </c>
      <c r="M7754" t="s">
        <v>59</v>
      </c>
      <c r="N7754" s="4" t="str">
        <f>IF(consolidado[[#This Row],[tempo]]&gt;consolidado[[#This Row],[prioridade_horas]],"Fora do prazo","Dentro do prazo estimado")</f>
        <v>Fora do prazo</v>
      </c>
      <c r="O7754" s="3">
        <v>0.33333333333333331</v>
      </c>
      <c r="P7754" t="s">
        <v>38</v>
      </c>
      <c r="Q7754">
        <v>3</v>
      </c>
      <c r="R7754" t="s">
        <v>33</v>
      </c>
      <c r="S7754">
        <v>11</v>
      </c>
      <c r="T7754" t="s">
        <v>37</v>
      </c>
      <c r="U7754">
        <v>56</v>
      </c>
      <c r="V7754" t="s">
        <v>40</v>
      </c>
      <c r="W7754">
        <v>5</v>
      </c>
      <c r="X7754" t="s">
        <v>41</v>
      </c>
    </row>
    <row r="7755" spans="1:24">
      <c r="A7755">
        <v>40577</v>
      </c>
      <c r="B7755" t="s">
        <v>4093</v>
      </c>
      <c r="C7755" s="1">
        <v>45533.705983796295</v>
      </c>
      <c r="D7755" s="1">
        <v>45568.364837962959</v>
      </c>
      <c r="E7755" s="3">
        <v>9.0513888888888889</v>
      </c>
      <c r="F7755">
        <v>68</v>
      </c>
      <c r="G7755" t="s">
        <v>264</v>
      </c>
      <c r="H7755">
        <v>33</v>
      </c>
      <c r="I7755" t="s">
        <v>57</v>
      </c>
      <c r="J7755">
        <v>68</v>
      </c>
      <c r="K7755" t="s">
        <v>264</v>
      </c>
      <c r="L7755">
        <v>12</v>
      </c>
      <c r="M7755" t="s">
        <v>83</v>
      </c>
      <c r="N7755" s="4" t="str">
        <f>IF(consolidado[[#This Row],[tempo]]&gt;consolidado[[#This Row],[prioridade_horas]],"Fora do prazo","Dentro do prazo estimado")</f>
        <v>Fora do prazo</v>
      </c>
      <c r="O7755" s="3">
        <v>1</v>
      </c>
      <c r="P7755" t="s">
        <v>27</v>
      </c>
      <c r="Q7755">
        <v>3</v>
      </c>
      <c r="R7755" t="s">
        <v>33</v>
      </c>
      <c r="S7755">
        <v>11</v>
      </c>
      <c r="T7755" t="s">
        <v>37</v>
      </c>
      <c r="U7755">
        <v>29</v>
      </c>
      <c r="V7755" t="s">
        <v>85</v>
      </c>
      <c r="W7755">
        <v>5</v>
      </c>
      <c r="X7755" t="s">
        <v>41</v>
      </c>
    </row>
    <row r="7756" spans="1:24">
      <c r="A7756">
        <v>40578</v>
      </c>
      <c r="B7756" t="s">
        <v>4094</v>
      </c>
      <c r="C7756" s="1">
        <v>45533.727395833332</v>
      </c>
      <c r="D7756" s="1">
        <v>45538.53769675926</v>
      </c>
      <c r="E7756" s="3">
        <v>0.9375</v>
      </c>
      <c r="F7756">
        <v>26</v>
      </c>
      <c r="G7756" t="s">
        <v>268</v>
      </c>
      <c r="H7756">
        <v>99</v>
      </c>
      <c r="I7756" t="s">
        <v>73</v>
      </c>
      <c r="J7756">
        <v>0</v>
      </c>
      <c r="K7756" t="s">
        <v>55</v>
      </c>
      <c r="L7756">
        <v>21</v>
      </c>
      <c r="M7756" t="s">
        <v>265</v>
      </c>
      <c r="N7756" s="4" t="str">
        <f>IF(consolidado[[#This Row],[tempo]]&gt;consolidado[[#This Row],[prioridade_horas]],"Fora do prazo","Dentro do prazo estimado")</f>
        <v>Dentro do prazo estimado</v>
      </c>
      <c r="O7756" s="3">
        <v>1</v>
      </c>
      <c r="P7756" t="s">
        <v>27</v>
      </c>
      <c r="Q7756">
        <v>3</v>
      </c>
      <c r="R7756" t="s">
        <v>33</v>
      </c>
      <c r="S7756">
        <v>16</v>
      </c>
      <c r="T7756" t="s">
        <v>43</v>
      </c>
      <c r="U7756">
        <v>26</v>
      </c>
      <c r="V7756" t="s">
        <v>48</v>
      </c>
      <c r="W7756">
        <v>5</v>
      </c>
      <c r="X7756" t="s">
        <v>41</v>
      </c>
    </row>
    <row r="7757" spans="1:24">
      <c r="A7757">
        <v>40579</v>
      </c>
      <c r="B7757" t="s">
        <v>356</v>
      </c>
      <c r="C7757" s="1">
        <v>45534.363611111112</v>
      </c>
      <c r="D7757" s="1">
        <v>45537.409490740742</v>
      </c>
      <c r="E7757" s="3">
        <v>0.42152777777777778</v>
      </c>
      <c r="F7757">
        <v>52</v>
      </c>
      <c r="G7757" t="s">
        <v>77</v>
      </c>
      <c r="H7757">
        <v>54</v>
      </c>
      <c r="I7757" t="s">
        <v>186</v>
      </c>
      <c r="J7757">
        <v>0</v>
      </c>
      <c r="K7757" t="s">
        <v>55</v>
      </c>
      <c r="L7757">
        <v>18</v>
      </c>
      <c r="M7757" t="s">
        <v>187</v>
      </c>
      <c r="N7757" s="4" t="str">
        <f>IF(consolidado[[#This Row],[tempo]]&gt;consolidado[[#This Row],[prioridade_horas]],"Fora do prazo","Dentro do prazo estimado")</f>
        <v>Fora do prazo</v>
      </c>
      <c r="O7757" s="3">
        <v>0.33333333333333331</v>
      </c>
      <c r="P7757" t="s">
        <v>38</v>
      </c>
      <c r="Q7757">
        <v>3</v>
      </c>
      <c r="R7757" t="s">
        <v>33</v>
      </c>
      <c r="S7757">
        <v>18</v>
      </c>
      <c r="T7757" t="s">
        <v>187</v>
      </c>
      <c r="U7757">
        <v>75</v>
      </c>
      <c r="V7757" t="s">
        <v>188</v>
      </c>
      <c r="W7757">
        <v>5</v>
      </c>
      <c r="X7757" t="s">
        <v>41</v>
      </c>
    </row>
    <row r="7758" spans="1:24">
      <c r="A7758">
        <v>40580</v>
      </c>
      <c r="B7758" t="s">
        <v>676</v>
      </c>
      <c r="C7758" s="1">
        <v>45534.365347222221</v>
      </c>
      <c r="D7758" s="1">
        <v>45541.533391203702</v>
      </c>
      <c r="E7758" s="3">
        <v>2.0465277777777779</v>
      </c>
      <c r="F7758">
        <v>66</v>
      </c>
      <c r="G7758" t="s">
        <v>50</v>
      </c>
      <c r="H7758">
        <v>99</v>
      </c>
      <c r="I7758" t="s">
        <v>73</v>
      </c>
      <c r="J7758">
        <v>34</v>
      </c>
      <c r="K7758" t="s">
        <v>25</v>
      </c>
      <c r="L7758">
        <v>21</v>
      </c>
      <c r="M7758" t="s">
        <v>265</v>
      </c>
      <c r="N7758" s="4" t="str">
        <f>IF(consolidado[[#This Row],[tempo]]&gt;consolidado[[#This Row],[prioridade_horas]],"Fora do prazo","Dentro do prazo estimado")</f>
        <v>Fora do prazo</v>
      </c>
      <c r="O7758" s="3">
        <v>1</v>
      </c>
      <c r="P7758" t="s">
        <v>27</v>
      </c>
      <c r="Q7758">
        <v>3</v>
      </c>
      <c r="R7758" t="s">
        <v>33</v>
      </c>
      <c r="S7758">
        <v>16</v>
      </c>
      <c r="T7758" t="s">
        <v>43</v>
      </c>
      <c r="U7758">
        <v>25</v>
      </c>
      <c r="V7758" t="s">
        <v>90</v>
      </c>
      <c r="W7758">
        <v>5</v>
      </c>
      <c r="X7758" t="s">
        <v>41</v>
      </c>
    </row>
    <row r="7759" spans="1:24">
      <c r="A7759">
        <v>40581</v>
      </c>
      <c r="B7759" t="s">
        <v>316</v>
      </c>
      <c r="C7759" s="1">
        <v>45534.375601851854</v>
      </c>
      <c r="D7759" s="1">
        <v>45534.607905092591</v>
      </c>
      <c r="E7759" s="3">
        <v>0.2326388888888889</v>
      </c>
      <c r="F7759">
        <v>30</v>
      </c>
      <c r="G7759" t="s">
        <v>81</v>
      </c>
      <c r="H7759">
        <v>52</v>
      </c>
      <c r="I7759" t="s">
        <v>77</v>
      </c>
      <c r="J7759">
        <v>30</v>
      </c>
      <c r="K7759" t="s">
        <v>81</v>
      </c>
      <c r="L7759">
        <v>4</v>
      </c>
      <c r="M7759" t="s">
        <v>94</v>
      </c>
      <c r="N7759" s="4" t="str">
        <f>IF(consolidado[[#This Row],[tempo]]&gt;consolidado[[#This Row],[prioridade_horas]],"Fora do prazo","Dentro do prazo estimado")</f>
        <v>Dentro do prazo estimado</v>
      </c>
      <c r="O7759" s="3">
        <v>0.33333333333333331</v>
      </c>
      <c r="P7759" t="s">
        <v>38</v>
      </c>
      <c r="Q7759">
        <v>3</v>
      </c>
      <c r="R7759" t="s">
        <v>33</v>
      </c>
      <c r="S7759">
        <v>16</v>
      </c>
      <c r="T7759" t="s">
        <v>43</v>
      </c>
      <c r="U7759">
        <v>28</v>
      </c>
      <c r="V7759" t="s">
        <v>34</v>
      </c>
      <c r="W7759">
        <v>3</v>
      </c>
      <c r="X7759" t="s">
        <v>86</v>
      </c>
    </row>
    <row r="7760" spans="1:24">
      <c r="A7760">
        <v>40582</v>
      </c>
      <c r="B7760" t="s">
        <v>4095</v>
      </c>
      <c r="C7760" s="1">
        <v>45534.376574074071</v>
      </c>
      <c r="D7760" s="1">
        <v>45534.473506944443</v>
      </c>
      <c r="E7760" s="3">
        <v>9.6527777777777782E-2</v>
      </c>
      <c r="F7760">
        <v>98</v>
      </c>
      <c r="G7760" t="s">
        <v>69</v>
      </c>
      <c r="H7760">
        <v>99</v>
      </c>
      <c r="I7760" t="s">
        <v>73</v>
      </c>
      <c r="J7760">
        <v>98</v>
      </c>
      <c r="K7760" t="s">
        <v>69</v>
      </c>
      <c r="L7760">
        <v>16</v>
      </c>
      <c r="M7760" t="s">
        <v>43</v>
      </c>
      <c r="N7760" s="4" t="str">
        <f>IF(consolidado[[#This Row],[tempo]]&gt;consolidado[[#This Row],[prioridade_horas]],"Fora do prazo","Dentro do prazo estimado")</f>
        <v>Dentro do prazo estimado</v>
      </c>
      <c r="O7760" s="3">
        <v>0.66666666666666663</v>
      </c>
      <c r="P7760" t="s">
        <v>70</v>
      </c>
      <c r="Q7760">
        <v>3</v>
      </c>
      <c r="R7760" t="s">
        <v>33</v>
      </c>
      <c r="S7760">
        <v>16</v>
      </c>
      <c r="T7760" t="s">
        <v>43</v>
      </c>
      <c r="U7760">
        <v>56</v>
      </c>
      <c r="V7760" t="s">
        <v>40</v>
      </c>
      <c r="W7760">
        <v>5</v>
      </c>
      <c r="X7760" t="s">
        <v>41</v>
      </c>
    </row>
    <row r="7761" spans="1:24">
      <c r="A7761">
        <v>40583</v>
      </c>
      <c r="B7761" t="s">
        <v>4096</v>
      </c>
      <c r="C7761" s="1">
        <v>45534.414583333331</v>
      </c>
      <c r="D7761" s="1">
        <v>45539.447013888886</v>
      </c>
      <c r="E7761" s="3">
        <v>1.1590277777777778</v>
      </c>
      <c r="F7761">
        <v>98</v>
      </c>
      <c r="G7761" t="s">
        <v>69</v>
      </c>
      <c r="H7761">
        <v>29</v>
      </c>
      <c r="I7761" t="s">
        <v>36</v>
      </c>
      <c r="J7761">
        <v>98</v>
      </c>
      <c r="K7761" t="s">
        <v>69</v>
      </c>
      <c r="L7761">
        <v>11</v>
      </c>
      <c r="M7761" t="s">
        <v>37</v>
      </c>
      <c r="N7761" s="4" t="str">
        <f>IF(consolidado[[#This Row],[tempo]]&gt;consolidado[[#This Row],[prioridade_horas]],"Fora do prazo","Dentro do prazo estimado")</f>
        <v>Dentro do prazo estimado</v>
      </c>
      <c r="O7761" s="3">
        <v>1.6666666666666667</v>
      </c>
      <c r="P7761" t="s">
        <v>125</v>
      </c>
      <c r="Q7761">
        <v>3</v>
      </c>
      <c r="R7761" t="s">
        <v>33</v>
      </c>
      <c r="S7761">
        <v>11</v>
      </c>
      <c r="T7761" t="s">
        <v>37</v>
      </c>
      <c r="U7761">
        <v>15</v>
      </c>
      <c r="V7761" t="s">
        <v>37</v>
      </c>
      <c r="W7761">
        <v>5</v>
      </c>
      <c r="X7761" t="s">
        <v>41</v>
      </c>
    </row>
    <row r="7762" spans="1:24">
      <c r="A7762">
        <v>40584</v>
      </c>
      <c r="B7762" t="s">
        <v>4097</v>
      </c>
      <c r="C7762" s="1">
        <v>45534.41511574074</v>
      </c>
      <c r="D7762" s="1">
        <v>45539.37641203704</v>
      </c>
      <c r="E7762" s="3">
        <v>1.0888888888888888</v>
      </c>
      <c r="F7762">
        <v>33</v>
      </c>
      <c r="G7762" t="s">
        <v>57</v>
      </c>
      <c r="H7762">
        <v>33</v>
      </c>
      <c r="I7762" t="s">
        <v>57</v>
      </c>
      <c r="J7762">
        <v>33</v>
      </c>
      <c r="K7762" t="s">
        <v>57</v>
      </c>
      <c r="L7762">
        <v>27</v>
      </c>
      <c r="M7762" t="s">
        <v>59</v>
      </c>
      <c r="N7762" s="4" t="str">
        <f>IF(consolidado[[#This Row],[tempo]]&gt;consolidado[[#This Row],[prioridade_horas]],"Fora do prazo","Dentro do prazo estimado")</f>
        <v>Fora do prazo</v>
      </c>
      <c r="O7762" s="3">
        <v>0.33333333333333331</v>
      </c>
      <c r="P7762" t="s">
        <v>38</v>
      </c>
      <c r="Q7762">
        <v>3</v>
      </c>
      <c r="R7762" t="s">
        <v>33</v>
      </c>
      <c r="S7762">
        <v>11</v>
      </c>
      <c r="T7762" t="s">
        <v>37</v>
      </c>
      <c r="U7762">
        <v>56</v>
      </c>
      <c r="V7762" t="s">
        <v>40</v>
      </c>
      <c r="W7762">
        <v>5</v>
      </c>
      <c r="X7762" t="s">
        <v>41</v>
      </c>
    </row>
    <row r="7763" spans="1:24">
      <c r="A7763">
        <v>40585</v>
      </c>
      <c r="B7763" t="s">
        <v>4098</v>
      </c>
      <c r="C7763" s="1">
        <v>45534.417453703703</v>
      </c>
      <c r="D7763" s="1">
        <v>45609.429050925923</v>
      </c>
      <c r="E7763" s="3">
        <v>19.922916666666666</v>
      </c>
      <c r="F7763">
        <v>29</v>
      </c>
      <c r="G7763" t="s">
        <v>36</v>
      </c>
      <c r="H7763">
        <v>29</v>
      </c>
      <c r="I7763" t="s">
        <v>36</v>
      </c>
      <c r="J7763">
        <v>29</v>
      </c>
      <c r="K7763" t="s">
        <v>36</v>
      </c>
      <c r="L7763">
        <v>12</v>
      </c>
      <c r="M7763" t="s">
        <v>83</v>
      </c>
      <c r="N7763" s="4" t="str">
        <f>IF(consolidado[[#This Row],[tempo]]&gt;consolidado[[#This Row],[prioridade_horas]],"Fora do prazo","Dentro do prazo estimado")</f>
        <v>Fora do prazo</v>
      </c>
      <c r="O7763" s="3">
        <v>0.33333333333333331</v>
      </c>
      <c r="P7763" t="s">
        <v>38</v>
      </c>
      <c r="Q7763">
        <v>3</v>
      </c>
      <c r="R7763" t="s">
        <v>33</v>
      </c>
      <c r="S7763">
        <v>11</v>
      </c>
      <c r="T7763" t="s">
        <v>37</v>
      </c>
      <c r="U7763">
        <v>56</v>
      </c>
      <c r="V7763" t="s">
        <v>40</v>
      </c>
      <c r="W7763">
        <v>5</v>
      </c>
      <c r="X7763" t="s">
        <v>41</v>
      </c>
    </row>
    <row r="7764" spans="1:24">
      <c r="A7764">
        <v>40586</v>
      </c>
      <c r="B7764" t="s">
        <v>4099</v>
      </c>
      <c r="C7764" s="1">
        <v>45534.431018518517</v>
      </c>
      <c r="D7764" s="1">
        <v>45534.69253472222</v>
      </c>
      <c r="E7764" s="3">
        <v>0.26180555555555557</v>
      </c>
      <c r="F7764">
        <v>33</v>
      </c>
      <c r="G7764" t="s">
        <v>57</v>
      </c>
      <c r="H7764">
        <v>33</v>
      </c>
      <c r="I7764" t="s">
        <v>57</v>
      </c>
      <c r="J7764">
        <v>33</v>
      </c>
      <c r="K7764" t="s">
        <v>57</v>
      </c>
      <c r="L7764">
        <v>11</v>
      </c>
      <c r="M7764" t="s">
        <v>37</v>
      </c>
      <c r="N7764" s="4" t="str">
        <f>IF(consolidado[[#This Row],[tempo]]&gt;consolidado[[#This Row],[prioridade_horas]],"Fora do prazo","Dentro do prazo estimado")</f>
        <v>Dentro do prazo estimado</v>
      </c>
      <c r="O7764" s="3">
        <v>0.33333333333333331</v>
      </c>
      <c r="P7764" t="s">
        <v>38</v>
      </c>
      <c r="Q7764">
        <v>3</v>
      </c>
      <c r="R7764" t="s">
        <v>33</v>
      </c>
      <c r="S7764">
        <v>11</v>
      </c>
      <c r="T7764" t="s">
        <v>37</v>
      </c>
      <c r="U7764">
        <v>56</v>
      </c>
      <c r="V7764" t="s">
        <v>40</v>
      </c>
      <c r="W7764">
        <v>5</v>
      </c>
      <c r="X7764" t="s">
        <v>41</v>
      </c>
    </row>
    <row r="7765" spans="1:24">
      <c r="A7765">
        <v>40587</v>
      </c>
      <c r="B7765" t="s">
        <v>429</v>
      </c>
      <c r="C7765" s="1">
        <v>45534.440335648149</v>
      </c>
      <c r="D7765" s="1">
        <v>45534.639444444445</v>
      </c>
      <c r="E7765" s="3">
        <v>0.1986111111111111</v>
      </c>
      <c r="F7765">
        <v>19</v>
      </c>
      <c r="G7765" t="s">
        <v>91</v>
      </c>
      <c r="H7765">
        <v>19</v>
      </c>
      <c r="I7765" t="s">
        <v>91</v>
      </c>
      <c r="J7765">
        <v>19</v>
      </c>
      <c r="K7765" t="s">
        <v>91</v>
      </c>
      <c r="L7765">
        <v>5</v>
      </c>
      <c r="M7765" t="s">
        <v>92</v>
      </c>
      <c r="N7765" s="4" t="str">
        <f>IF(consolidado[[#This Row],[tempo]]&gt;consolidado[[#This Row],[prioridade_horas]],"Fora do prazo","Dentro do prazo estimado")</f>
        <v>Dentro do prazo estimado</v>
      </c>
      <c r="O7765" s="3">
        <v>1</v>
      </c>
      <c r="P7765" t="s">
        <v>27</v>
      </c>
      <c r="Q7765">
        <v>3</v>
      </c>
      <c r="R7765" t="s">
        <v>33</v>
      </c>
      <c r="S7765">
        <v>5</v>
      </c>
      <c r="T7765" t="s">
        <v>92</v>
      </c>
      <c r="U7765">
        <v>38</v>
      </c>
      <c r="V7765" t="s">
        <v>67</v>
      </c>
      <c r="W7765">
        <v>5</v>
      </c>
      <c r="X7765" t="s">
        <v>41</v>
      </c>
    </row>
    <row r="7766" spans="1:24">
      <c r="A7766">
        <v>40588</v>
      </c>
      <c r="B7766" t="s">
        <v>31</v>
      </c>
      <c r="C7766" s="1">
        <v>45534.441192129627</v>
      </c>
      <c r="D7766" s="1">
        <v>45544.620891203704</v>
      </c>
      <c r="E7766" s="3">
        <v>2.4340277777777777</v>
      </c>
      <c r="F7766">
        <v>35</v>
      </c>
      <c r="G7766" t="s">
        <v>32</v>
      </c>
      <c r="H7766">
        <v>15</v>
      </c>
      <c r="I7766" t="s">
        <v>82</v>
      </c>
      <c r="J7766">
        <v>35</v>
      </c>
      <c r="K7766" t="s">
        <v>32</v>
      </c>
      <c r="L7766">
        <v>3</v>
      </c>
      <c r="M7766" t="s">
        <v>26</v>
      </c>
      <c r="N7766" s="4" t="str">
        <f>IF(consolidado[[#This Row],[tempo]]&gt;consolidado[[#This Row],[prioridade_horas]],"Fora do prazo","Dentro do prazo estimado")</f>
        <v>Fora do prazo</v>
      </c>
      <c r="O7766" s="3">
        <v>1</v>
      </c>
      <c r="P7766" t="s">
        <v>27</v>
      </c>
      <c r="Q7766">
        <v>3</v>
      </c>
      <c r="R7766" t="s">
        <v>33</v>
      </c>
      <c r="S7766">
        <v>16</v>
      </c>
      <c r="T7766" t="s">
        <v>43</v>
      </c>
      <c r="U7766">
        <v>28</v>
      </c>
      <c r="V7766" t="s">
        <v>34</v>
      </c>
      <c r="W7766">
        <v>2</v>
      </c>
      <c r="X7766" t="s">
        <v>105</v>
      </c>
    </row>
    <row r="7767" spans="1:24">
      <c r="A7767">
        <v>40589</v>
      </c>
      <c r="B7767" t="s">
        <v>404</v>
      </c>
      <c r="C7767" s="1">
        <v>45534.465011574073</v>
      </c>
      <c r="D7767" s="1">
        <v>45534.60292824074</v>
      </c>
      <c r="E7767" s="3">
        <v>0.13819444444444445</v>
      </c>
      <c r="F7767">
        <v>58</v>
      </c>
      <c r="G7767" t="s">
        <v>53</v>
      </c>
      <c r="H7767">
        <v>58</v>
      </c>
      <c r="I7767" t="s">
        <v>53</v>
      </c>
      <c r="J7767">
        <v>0</v>
      </c>
      <c r="K7767" t="s">
        <v>55</v>
      </c>
      <c r="L7767">
        <v>16</v>
      </c>
      <c r="M7767" t="s">
        <v>43</v>
      </c>
      <c r="N7767" s="4" t="str">
        <f>IF(consolidado[[#This Row],[tempo]]&gt;consolidado[[#This Row],[prioridade_horas]],"Fora do prazo","Dentro do prazo estimado")</f>
        <v>Dentro do prazo estimado</v>
      </c>
      <c r="O7767" s="3">
        <v>0.33333333333333331</v>
      </c>
      <c r="P7767" t="s">
        <v>38</v>
      </c>
      <c r="Q7767">
        <v>3</v>
      </c>
      <c r="R7767" t="s">
        <v>33</v>
      </c>
      <c r="S7767">
        <v>13</v>
      </c>
      <c r="T7767" t="s">
        <v>60</v>
      </c>
      <c r="U7767">
        <v>56</v>
      </c>
      <c r="V7767" t="s">
        <v>40</v>
      </c>
      <c r="W7767">
        <v>5</v>
      </c>
      <c r="X7767" t="s">
        <v>41</v>
      </c>
    </row>
    <row r="7768" spans="1:24">
      <c r="A7768">
        <v>40590</v>
      </c>
      <c r="B7768" t="s">
        <v>4100</v>
      </c>
      <c r="C7768" s="1">
        <v>45534.538240740738</v>
      </c>
      <c r="D7768" s="1">
        <v>45540.536539351851</v>
      </c>
      <c r="E7768" s="3">
        <v>1.5006944444444446</v>
      </c>
      <c r="F7768">
        <v>30</v>
      </c>
      <c r="G7768" t="s">
        <v>81</v>
      </c>
      <c r="H7768">
        <v>30</v>
      </c>
      <c r="I7768" t="s">
        <v>81</v>
      </c>
      <c r="J7768">
        <v>30</v>
      </c>
      <c r="K7768" t="s">
        <v>81</v>
      </c>
      <c r="L7768">
        <v>10</v>
      </c>
      <c r="M7768" t="s">
        <v>143</v>
      </c>
      <c r="N7768" s="4" t="str">
        <f>IF(consolidado[[#This Row],[tempo]]&gt;consolidado[[#This Row],[prioridade_horas]],"Fora do prazo","Dentro do prazo estimado")</f>
        <v>Dentro do prazo estimado</v>
      </c>
      <c r="O7768" s="3">
        <v>5</v>
      </c>
      <c r="P7768" t="s">
        <v>84</v>
      </c>
      <c r="Q7768">
        <v>3</v>
      </c>
      <c r="R7768" t="s">
        <v>33</v>
      </c>
      <c r="S7768">
        <v>4</v>
      </c>
      <c r="T7768" t="s">
        <v>94</v>
      </c>
      <c r="U7768">
        <v>56</v>
      </c>
      <c r="V7768" t="s">
        <v>40</v>
      </c>
      <c r="W7768">
        <v>3</v>
      </c>
      <c r="X7768" t="s">
        <v>86</v>
      </c>
    </row>
    <row r="7769" spans="1:24">
      <c r="A7769">
        <v>40591</v>
      </c>
      <c r="B7769" t="s">
        <v>2254</v>
      </c>
      <c r="C7769" s="1">
        <v>45534.569155092591</v>
      </c>
      <c r="D7769" s="1">
        <v>45534.594270833331</v>
      </c>
      <c r="E7769" s="3">
        <v>2.5000000000000001E-2</v>
      </c>
      <c r="F7769">
        <v>55</v>
      </c>
      <c r="G7769" t="s">
        <v>127</v>
      </c>
      <c r="H7769">
        <v>98</v>
      </c>
      <c r="I7769" t="s">
        <v>69</v>
      </c>
      <c r="J7769">
        <v>55</v>
      </c>
      <c r="K7769" t="s">
        <v>127</v>
      </c>
      <c r="L7769">
        <v>11</v>
      </c>
      <c r="M7769" t="s">
        <v>37</v>
      </c>
      <c r="N7769" s="4" t="str">
        <f>IF(consolidado[[#This Row],[tempo]]&gt;consolidado[[#This Row],[prioridade_horas]],"Fora do prazo","Dentro do prazo estimado")</f>
        <v>Dentro do prazo estimado</v>
      </c>
      <c r="O7769" s="3">
        <v>0.33333333333333331</v>
      </c>
      <c r="P7769" t="s">
        <v>38</v>
      </c>
      <c r="Q7769">
        <v>3</v>
      </c>
      <c r="R7769" t="s">
        <v>33</v>
      </c>
      <c r="S7769">
        <v>11</v>
      </c>
      <c r="T7769" t="s">
        <v>37</v>
      </c>
      <c r="U7769">
        <v>56</v>
      </c>
      <c r="V7769" t="s">
        <v>40</v>
      </c>
      <c r="W7769">
        <v>5</v>
      </c>
      <c r="X7769" t="s">
        <v>41</v>
      </c>
    </row>
    <row r="7770" spans="1:24">
      <c r="A7770">
        <v>40592</v>
      </c>
      <c r="B7770" t="s">
        <v>821</v>
      </c>
      <c r="C7770" s="1">
        <v>45534.570497685185</v>
      </c>
      <c r="D7770" s="1">
        <v>45534.612175925926</v>
      </c>
      <c r="E7770" s="3">
        <v>4.1666666666666664E-2</v>
      </c>
      <c r="F7770">
        <v>55</v>
      </c>
      <c r="G7770" t="s">
        <v>127</v>
      </c>
      <c r="H7770">
        <v>31</v>
      </c>
      <c r="I7770" t="s">
        <v>54</v>
      </c>
      <c r="J7770">
        <v>55</v>
      </c>
      <c r="K7770" t="s">
        <v>127</v>
      </c>
      <c r="L7770">
        <v>11</v>
      </c>
      <c r="M7770" t="s">
        <v>37</v>
      </c>
      <c r="N7770" s="4" t="str">
        <f>IF(consolidado[[#This Row],[tempo]]&gt;consolidado[[#This Row],[prioridade_horas]],"Fora do prazo","Dentro do prazo estimado")</f>
        <v>Dentro do prazo estimado</v>
      </c>
      <c r="O7770" s="3">
        <v>0.33333333333333331</v>
      </c>
      <c r="P7770" t="s">
        <v>38</v>
      </c>
      <c r="Q7770">
        <v>3</v>
      </c>
      <c r="R7770" t="s">
        <v>33</v>
      </c>
      <c r="S7770">
        <v>11</v>
      </c>
      <c r="T7770" t="s">
        <v>37</v>
      </c>
      <c r="U7770">
        <v>56</v>
      </c>
      <c r="V7770" t="s">
        <v>40</v>
      </c>
      <c r="W7770">
        <v>5</v>
      </c>
      <c r="X7770" t="s">
        <v>41</v>
      </c>
    </row>
    <row r="7771" spans="1:24">
      <c r="A7771">
        <v>40593</v>
      </c>
      <c r="B7771" t="s">
        <v>1891</v>
      </c>
      <c r="C7771" s="1">
        <v>45534.57472222222</v>
      </c>
      <c r="D7771" s="1">
        <v>45534.629340277781</v>
      </c>
      <c r="E7771" s="3">
        <v>5.486111111111111E-2</v>
      </c>
      <c r="F7771">
        <v>55</v>
      </c>
      <c r="G7771" t="s">
        <v>127</v>
      </c>
      <c r="H7771">
        <v>29</v>
      </c>
      <c r="I7771" t="s">
        <v>36</v>
      </c>
      <c r="J7771">
        <v>55</v>
      </c>
      <c r="K7771" t="s">
        <v>127</v>
      </c>
      <c r="L7771">
        <v>11</v>
      </c>
      <c r="M7771" t="s">
        <v>37</v>
      </c>
      <c r="N7771" s="4" t="str">
        <f>IF(consolidado[[#This Row],[tempo]]&gt;consolidado[[#This Row],[prioridade_horas]],"Fora do prazo","Dentro do prazo estimado")</f>
        <v>Dentro do prazo estimado</v>
      </c>
      <c r="O7771" s="3">
        <v>0.33333333333333331</v>
      </c>
      <c r="P7771" t="s">
        <v>38</v>
      </c>
      <c r="Q7771">
        <v>3</v>
      </c>
      <c r="R7771" t="s">
        <v>33</v>
      </c>
      <c r="S7771">
        <v>11</v>
      </c>
      <c r="T7771" t="s">
        <v>37</v>
      </c>
      <c r="U7771">
        <v>56</v>
      </c>
      <c r="V7771" t="s">
        <v>40</v>
      </c>
      <c r="W7771">
        <v>5</v>
      </c>
      <c r="X7771" t="s">
        <v>41</v>
      </c>
    </row>
    <row r="7772" spans="1:24">
      <c r="A7772">
        <v>40594</v>
      </c>
      <c r="B7772" t="s">
        <v>4101</v>
      </c>
      <c r="C7772" s="1">
        <v>45534.57880787037</v>
      </c>
      <c r="D7772" s="1">
        <v>45537.481192129628</v>
      </c>
      <c r="E7772" s="3">
        <v>0.27777777777777779</v>
      </c>
      <c r="F7772">
        <v>25</v>
      </c>
      <c r="G7772" t="s">
        <v>109</v>
      </c>
      <c r="H7772">
        <v>99</v>
      </c>
      <c r="I7772" t="s">
        <v>73</v>
      </c>
      <c r="J7772">
        <v>25</v>
      </c>
      <c r="K7772" t="s">
        <v>109</v>
      </c>
      <c r="L7772">
        <v>11</v>
      </c>
      <c r="M7772" t="s">
        <v>37</v>
      </c>
      <c r="N7772" s="4" t="str">
        <f>IF(consolidado[[#This Row],[tempo]]&gt;consolidado[[#This Row],[prioridade_horas]],"Fora do prazo","Dentro do prazo estimado")</f>
        <v>Dentro do prazo estimado</v>
      </c>
      <c r="O7772" s="3">
        <v>0.33333333333333331</v>
      </c>
      <c r="P7772" t="s">
        <v>38</v>
      </c>
      <c r="Q7772">
        <v>3</v>
      </c>
      <c r="R7772" t="s">
        <v>33</v>
      </c>
      <c r="S7772">
        <v>16</v>
      </c>
      <c r="T7772" t="s">
        <v>43</v>
      </c>
      <c r="U7772">
        <v>56</v>
      </c>
      <c r="V7772" t="s">
        <v>40</v>
      </c>
      <c r="W7772">
        <v>5</v>
      </c>
      <c r="X7772" t="s">
        <v>41</v>
      </c>
    </row>
    <row r="7773" spans="1:24">
      <c r="A7773">
        <v>40595</v>
      </c>
      <c r="B7773" t="s">
        <v>2255</v>
      </c>
      <c r="C7773" s="1">
        <v>45534.579722222225</v>
      </c>
      <c r="D7773" s="1">
        <v>45541.570671296293</v>
      </c>
      <c r="E7773" s="3">
        <v>1.8694444444444445</v>
      </c>
      <c r="F7773">
        <v>55</v>
      </c>
      <c r="G7773" t="s">
        <v>127</v>
      </c>
      <c r="H7773">
        <v>25</v>
      </c>
      <c r="I7773" t="s">
        <v>109</v>
      </c>
      <c r="J7773">
        <v>55</v>
      </c>
      <c r="K7773" t="s">
        <v>127</v>
      </c>
      <c r="L7773">
        <v>11</v>
      </c>
      <c r="M7773" t="s">
        <v>37</v>
      </c>
      <c r="N7773" s="4" t="str">
        <f>IF(consolidado[[#This Row],[tempo]]&gt;consolidado[[#This Row],[prioridade_horas]],"Fora do prazo","Dentro do prazo estimado")</f>
        <v>Fora do prazo</v>
      </c>
      <c r="O7773" s="3">
        <v>0.33333333333333331</v>
      </c>
      <c r="P7773" t="s">
        <v>38</v>
      </c>
      <c r="Q7773">
        <v>3</v>
      </c>
      <c r="R7773" t="s">
        <v>33</v>
      </c>
      <c r="S7773">
        <v>11</v>
      </c>
      <c r="T7773" t="s">
        <v>37</v>
      </c>
      <c r="U7773">
        <v>56</v>
      </c>
      <c r="V7773" t="s">
        <v>40</v>
      </c>
      <c r="W7773">
        <v>5</v>
      </c>
      <c r="X7773" t="s">
        <v>41</v>
      </c>
    </row>
    <row r="7774" spans="1:24">
      <c r="A7774">
        <v>40596</v>
      </c>
      <c r="B7774" t="s">
        <v>550</v>
      </c>
      <c r="C7774" s="1">
        <v>45534.580925925926</v>
      </c>
      <c r="D7774" s="1">
        <v>45539.588472222225</v>
      </c>
      <c r="E7774" s="3">
        <v>1.1347222222222222</v>
      </c>
      <c r="F7774">
        <v>55</v>
      </c>
      <c r="G7774" t="s">
        <v>127</v>
      </c>
      <c r="H7774">
        <v>25</v>
      </c>
      <c r="I7774" t="s">
        <v>109</v>
      </c>
      <c r="J7774">
        <v>55</v>
      </c>
      <c r="K7774" t="s">
        <v>127</v>
      </c>
      <c r="L7774">
        <v>11</v>
      </c>
      <c r="M7774" t="s">
        <v>37</v>
      </c>
      <c r="N7774" s="4" t="str">
        <f>IF(consolidado[[#This Row],[tempo]]&gt;consolidado[[#This Row],[prioridade_horas]],"Fora do prazo","Dentro do prazo estimado")</f>
        <v>Fora do prazo</v>
      </c>
      <c r="O7774" s="3">
        <v>0.33333333333333331</v>
      </c>
      <c r="P7774" t="s">
        <v>38</v>
      </c>
      <c r="Q7774">
        <v>3</v>
      </c>
      <c r="R7774" t="s">
        <v>33</v>
      </c>
      <c r="S7774">
        <v>11</v>
      </c>
      <c r="T7774" t="s">
        <v>37</v>
      </c>
      <c r="U7774">
        <v>56</v>
      </c>
      <c r="V7774" t="s">
        <v>40</v>
      </c>
      <c r="W7774">
        <v>5</v>
      </c>
      <c r="X7774" t="s">
        <v>41</v>
      </c>
    </row>
    <row r="7775" spans="1:24">
      <c r="A7775">
        <v>40597</v>
      </c>
      <c r="B7775" t="s">
        <v>550</v>
      </c>
      <c r="C7775" s="1">
        <v>45534.583020833335</v>
      </c>
      <c r="D7775" s="1">
        <v>45534.657500000001</v>
      </c>
      <c r="E7775" s="3">
        <v>7.4305555555555555E-2</v>
      </c>
      <c r="F7775">
        <v>55</v>
      </c>
      <c r="G7775" t="s">
        <v>127</v>
      </c>
      <c r="H7775">
        <v>29</v>
      </c>
      <c r="I7775" t="s">
        <v>36</v>
      </c>
      <c r="J7775">
        <v>55</v>
      </c>
      <c r="K7775" t="s">
        <v>127</v>
      </c>
      <c r="L7775">
        <v>11</v>
      </c>
      <c r="M7775" t="s">
        <v>37</v>
      </c>
      <c r="N7775" s="4" t="str">
        <f>IF(consolidado[[#This Row],[tempo]]&gt;consolidado[[#This Row],[prioridade_horas]],"Fora do prazo","Dentro do prazo estimado")</f>
        <v>Dentro do prazo estimado</v>
      </c>
      <c r="O7775" s="3">
        <v>0.33333333333333331</v>
      </c>
      <c r="P7775" t="s">
        <v>38</v>
      </c>
      <c r="Q7775">
        <v>3</v>
      </c>
      <c r="R7775" t="s">
        <v>33</v>
      </c>
      <c r="S7775">
        <v>11</v>
      </c>
      <c r="T7775" t="s">
        <v>37</v>
      </c>
      <c r="U7775">
        <v>56</v>
      </c>
      <c r="V7775" t="s">
        <v>40</v>
      </c>
      <c r="W7775">
        <v>5</v>
      </c>
      <c r="X7775" t="s">
        <v>41</v>
      </c>
    </row>
    <row r="7776" spans="1:24">
      <c r="A7776">
        <v>40598</v>
      </c>
      <c r="B7776" t="s">
        <v>337</v>
      </c>
      <c r="C7776" s="1">
        <v>45534.587789351855</v>
      </c>
      <c r="D7776" s="1">
        <v>45537.701770833337</v>
      </c>
      <c r="E7776" s="3">
        <v>0.48958333333333331</v>
      </c>
      <c r="F7776">
        <v>34</v>
      </c>
      <c r="G7776" t="s">
        <v>25</v>
      </c>
      <c r="H7776">
        <v>99</v>
      </c>
      <c r="I7776" t="s">
        <v>73</v>
      </c>
      <c r="J7776">
        <v>34</v>
      </c>
      <c r="K7776" t="s">
        <v>25</v>
      </c>
      <c r="L7776">
        <v>12</v>
      </c>
      <c r="M7776" t="s">
        <v>83</v>
      </c>
      <c r="N7776" s="4" t="str">
        <f>IF(consolidado[[#This Row],[tempo]]&gt;consolidado[[#This Row],[prioridade_horas]],"Fora do prazo","Dentro do prazo estimado")</f>
        <v>Dentro do prazo estimado</v>
      </c>
      <c r="O7776" s="3">
        <v>1</v>
      </c>
      <c r="P7776" t="s">
        <v>27</v>
      </c>
      <c r="Q7776">
        <v>3</v>
      </c>
      <c r="R7776" t="s">
        <v>33</v>
      </c>
      <c r="S7776">
        <v>16</v>
      </c>
      <c r="T7776" t="s">
        <v>43</v>
      </c>
      <c r="U7776">
        <v>27</v>
      </c>
      <c r="V7776" t="s">
        <v>178</v>
      </c>
      <c r="W7776">
        <v>5</v>
      </c>
      <c r="X7776" t="s">
        <v>41</v>
      </c>
    </row>
    <row r="7777" spans="1:24">
      <c r="A7777">
        <v>40599</v>
      </c>
      <c r="B7777" t="s">
        <v>4102</v>
      </c>
      <c r="C7777" s="1">
        <v>45534.587893518517</v>
      </c>
      <c r="D7777" s="1">
        <v>45537.408946759257</v>
      </c>
      <c r="E7777" s="3">
        <v>0.19652777777777777</v>
      </c>
      <c r="F7777">
        <v>25</v>
      </c>
      <c r="G7777" t="s">
        <v>109</v>
      </c>
      <c r="H7777">
        <v>25</v>
      </c>
      <c r="I7777" t="s">
        <v>109</v>
      </c>
      <c r="J7777">
        <v>25</v>
      </c>
      <c r="K7777" t="s">
        <v>109</v>
      </c>
      <c r="L7777">
        <v>11</v>
      </c>
      <c r="M7777" t="s">
        <v>37</v>
      </c>
      <c r="N7777" s="4" t="str">
        <f>IF(consolidado[[#This Row],[tempo]]&gt;consolidado[[#This Row],[prioridade_horas]],"Fora do prazo","Dentro do prazo estimado")</f>
        <v>Dentro do prazo estimado</v>
      </c>
      <c r="O7777" s="3">
        <v>0.33333333333333331</v>
      </c>
      <c r="P7777" t="s">
        <v>38</v>
      </c>
      <c r="Q7777">
        <v>3</v>
      </c>
      <c r="R7777" t="s">
        <v>33</v>
      </c>
      <c r="S7777">
        <v>11</v>
      </c>
      <c r="T7777" t="s">
        <v>37</v>
      </c>
      <c r="U7777">
        <v>56</v>
      </c>
      <c r="V7777" t="s">
        <v>40</v>
      </c>
      <c r="W7777">
        <v>5</v>
      </c>
      <c r="X7777" t="s">
        <v>41</v>
      </c>
    </row>
    <row r="7778" spans="1:24">
      <c r="A7778">
        <v>40600</v>
      </c>
      <c r="B7778" t="s">
        <v>337</v>
      </c>
      <c r="C7778" s="1">
        <v>45534.588275462964</v>
      </c>
      <c r="D7778" s="1">
        <v>45544.494409722225</v>
      </c>
      <c r="E7778" s="3">
        <v>2.1597222222222223</v>
      </c>
      <c r="F7778">
        <v>34</v>
      </c>
      <c r="G7778" t="s">
        <v>25</v>
      </c>
      <c r="H7778">
        <v>34</v>
      </c>
      <c r="I7778" t="s">
        <v>25</v>
      </c>
      <c r="J7778">
        <v>34</v>
      </c>
      <c r="K7778" t="s">
        <v>25</v>
      </c>
      <c r="L7778">
        <v>12</v>
      </c>
      <c r="M7778" t="s">
        <v>83</v>
      </c>
      <c r="N7778" s="4" t="str">
        <f>IF(consolidado[[#This Row],[tempo]]&gt;consolidado[[#This Row],[prioridade_horas]],"Fora do prazo","Dentro do prazo estimado")</f>
        <v>Fora do prazo</v>
      </c>
      <c r="O7778" s="3">
        <v>1</v>
      </c>
      <c r="P7778" t="s">
        <v>27</v>
      </c>
      <c r="Q7778">
        <v>4</v>
      </c>
      <c r="R7778" t="s">
        <v>39</v>
      </c>
      <c r="S7778">
        <v>3</v>
      </c>
      <c r="T7778" t="s">
        <v>26</v>
      </c>
      <c r="U7778">
        <v>27</v>
      </c>
      <c r="V7778" t="s">
        <v>178</v>
      </c>
      <c r="W7778">
        <v>4</v>
      </c>
      <c r="X7778" t="s">
        <v>30</v>
      </c>
    </row>
    <row r="7779" spans="1:24">
      <c r="A7779">
        <v>40601</v>
      </c>
      <c r="B7779" t="s">
        <v>895</v>
      </c>
      <c r="C7779" s="1">
        <v>45534.593194444446</v>
      </c>
      <c r="D7779" s="1">
        <v>45534.593495370369</v>
      </c>
      <c r="E7779" s="3">
        <v>0</v>
      </c>
      <c r="F7779">
        <v>38</v>
      </c>
      <c r="G7779" t="s">
        <v>117</v>
      </c>
      <c r="H7779">
        <v>38</v>
      </c>
      <c r="I7779" t="s">
        <v>117</v>
      </c>
      <c r="J7779">
        <v>38</v>
      </c>
      <c r="K7779" t="s">
        <v>117</v>
      </c>
      <c r="L7779">
        <v>6</v>
      </c>
      <c r="M7779" t="s">
        <v>118</v>
      </c>
      <c r="N7779" s="4" t="str">
        <f>IF(consolidado[[#This Row],[tempo]]&gt;consolidado[[#This Row],[prioridade_horas]],"Fora do prazo","Dentro do prazo estimado")</f>
        <v>Dentro do prazo estimado</v>
      </c>
      <c r="O7779" s="3">
        <v>1</v>
      </c>
      <c r="P7779" t="s">
        <v>27</v>
      </c>
      <c r="Q7779">
        <v>3</v>
      </c>
      <c r="R7779" t="s">
        <v>33</v>
      </c>
      <c r="S7779">
        <v>6</v>
      </c>
      <c r="T7779" t="s">
        <v>118</v>
      </c>
      <c r="U7779">
        <v>24</v>
      </c>
      <c r="V7779" t="s">
        <v>335</v>
      </c>
      <c r="W7779">
        <v>5</v>
      </c>
      <c r="X7779" t="s">
        <v>41</v>
      </c>
    </row>
    <row r="7780" spans="1:24">
      <c r="A7780">
        <v>40602</v>
      </c>
      <c r="B7780" t="s">
        <v>3312</v>
      </c>
      <c r="C7780" s="1">
        <v>45534.595057870371</v>
      </c>
      <c r="D7780" s="1">
        <v>45534.619039351855</v>
      </c>
      <c r="E7780" s="3">
        <v>2.4305555555555556E-2</v>
      </c>
      <c r="F7780">
        <v>119</v>
      </c>
      <c r="G7780" t="s">
        <v>2814</v>
      </c>
      <c r="H7780">
        <v>52</v>
      </c>
      <c r="I7780" t="s">
        <v>77</v>
      </c>
      <c r="J7780">
        <v>119</v>
      </c>
      <c r="K7780" t="s">
        <v>2814</v>
      </c>
      <c r="L7780">
        <v>2</v>
      </c>
      <c r="M7780" t="s">
        <v>47</v>
      </c>
      <c r="N7780" s="4" t="str">
        <f>IF(consolidado[[#This Row],[tempo]]&gt;consolidado[[#This Row],[prioridade_horas]],"Fora do prazo","Dentro do prazo estimado")</f>
        <v>Dentro do prazo estimado</v>
      </c>
      <c r="O7780" s="3">
        <v>0.33333333333333331</v>
      </c>
      <c r="P7780" t="s">
        <v>38</v>
      </c>
      <c r="Q7780">
        <v>3</v>
      </c>
      <c r="R7780" t="s">
        <v>33</v>
      </c>
      <c r="S7780">
        <v>16</v>
      </c>
      <c r="T7780" t="s">
        <v>43</v>
      </c>
      <c r="U7780">
        <v>25</v>
      </c>
      <c r="V7780" t="s">
        <v>90</v>
      </c>
      <c r="W7780">
        <v>3</v>
      </c>
      <c r="X7780" t="s">
        <v>86</v>
      </c>
    </row>
    <row r="7781" spans="1:24">
      <c r="A7781">
        <v>40603</v>
      </c>
      <c r="B7781" t="s">
        <v>1412</v>
      </c>
      <c r="C7781" s="1">
        <v>45534.602187500001</v>
      </c>
      <c r="D7781" s="1">
        <v>45537.413287037038</v>
      </c>
      <c r="E7781" s="3">
        <v>0.18680555555555556</v>
      </c>
      <c r="F7781">
        <v>25</v>
      </c>
      <c r="G7781" t="s">
        <v>109</v>
      </c>
      <c r="H7781">
        <v>25</v>
      </c>
      <c r="I7781" t="s">
        <v>109</v>
      </c>
      <c r="J7781">
        <v>25</v>
      </c>
      <c r="K7781" t="s">
        <v>109</v>
      </c>
      <c r="L7781">
        <v>11</v>
      </c>
      <c r="M7781" t="s">
        <v>37</v>
      </c>
      <c r="N7781" s="4" t="str">
        <f>IF(consolidado[[#This Row],[tempo]]&gt;consolidado[[#This Row],[prioridade_horas]],"Fora do prazo","Dentro do prazo estimado")</f>
        <v>Dentro do prazo estimado</v>
      </c>
      <c r="O7781" s="3">
        <v>0.33333333333333331</v>
      </c>
      <c r="P7781" t="s">
        <v>38</v>
      </c>
      <c r="Q7781">
        <v>3</v>
      </c>
      <c r="R7781" t="s">
        <v>33</v>
      </c>
      <c r="S7781">
        <v>11</v>
      </c>
      <c r="T7781" t="s">
        <v>37</v>
      </c>
      <c r="U7781">
        <v>56</v>
      </c>
      <c r="V7781" t="s">
        <v>40</v>
      </c>
      <c r="W7781">
        <v>5</v>
      </c>
      <c r="X7781" t="s">
        <v>41</v>
      </c>
    </row>
    <row r="7782" spans="1:24">
      <c r="A7782">
        <v>40604</v>
      </c>
      <c r="B7782" t="s">
        <v>4103</v>
      </c>
      <c r="C7782" s="1">
        <v>45534.60765046296</v>
      </c>
      <c r="D7782" s="1">
        <v>45537.593912037039</v>
      </c>
      <c r="E7782" s="3">
        <v>0.36180555555555555</v>
      </c>
      <c r="F7782">
        <v>31</v>
      </c>
      <c r="G7782" t="s">
        <v>54</v>
      </c>
      <c r="H7782">
        <v>15</v>
      </c>
      <c r="I7782" t="s">
        <v>82</v>
      </c>
      <c r="J7782">
        <v>31</v>
      </c>
      <c r="K7782" t="s">
        <v>54</v>
      </c>
      <c r="L7782">
        <v>11</v>
      </c>
      <c r="M7782" t="s">
        <v>37</v>
      </c>
      <c r="N7782" s="4" t="str">
        <f>IF(consolidado[[#This Row],[tempo]]&gt;consolidado[[#This Row],[prioridade_horas]],"Fora do prazo","Dentro do prazo estimado")</f>
        <v>Fora do prazo</v>
      </c>
      <c r="O7782" s="3">
        <v>0.33333333333333331</v>
      </c>
      <c r="P7782" t="s">
        <v>38</v>
      </c>
      <c r="Q7782">
        <v>3</v>
      </c>
      <c r="R7782" t="s">
        <v>33</v>
      </c>
      <c r="S7782">
        <v>16</v>
      </c>
      <c r="T7782" t="s">
        <v>43</v>
      </c>
      <c r="U7782">
        <v>56</v>
      </c>
      <c r="V7782" t="s">
        <v>40</v>
      </c>
      <c r="W7782">
        <v>5</v>
      </c>
      <c r="X7782" t="s">
        <v>41</v>
      </c>
    </row>
    <row r="7783" spans="1:24">
      <c r="A7783">
        <v>40605</v>
      </c>
      <c r="B7783" t="s">
        <v>4104</v>
      </c>
      <c r="C7783" s="1">
        <v>45534.608113425929</v>
      </c>
      <c r="D7783" s="1">
        <v>45545.68136574074</v>
      </c>
      <c r="E7783" s="3">
        <v>2.7034722222222221</v>
      </c>
      <c r="F7783">
        <v>33</v>
      </c>
      <c r="G7783" t="s">
        <v>57</v>
      </c>
      <c r="H7783">
        <v>25</v>
      </c>
      <c r="I7783" t="s">
        <v>109</v>
      </c>
      <c r="J7783">
        <v>33</v>
      </c>
      <c r="K7783" t="s">
        <v>57</v>
      </c>
      <c r="L7783">
        <v>12</v>
      </c>
      <c r="M7783" t="s">
        <v>83</v>
      </c>
      <c r="N7783" s="4" t="str">
        <f>IF(consolidado[[#This Row],[tempo]]&gt;consolidado[[#This Row],[prioridade_horas]],"Fora do prazo","Dentro do prazo estimado")</f>
        <v>Fora do prazo</v>
      </c>
      <c r="O7783" s="3">
        <v>0.33333333333333331</v>
      </c>
      <c r="P7783" t="s">
        <v>38</v>
      </c>
      <c r="Q7783">
        <v>3</v>
      </c>
      <c r="R7783" t="s">
        <v>33</v>
      </c>
      <c r="S7783">
        <v>11</v>
      </c>
      <c r="T7783" t="s">
        <v>37</v>
      </c>
      <c r="U7783">
        <v>56</v>
      </c>
      <c r="V7783" t="s">
        <v>40</v>
      </c>
      <c r="W7783">
        <v>5</v>
      </c>
      <c r="X7783" t="s">
        <v>41</v>
      </c>
    </row>
    <row r="7784" spans="1:24">
      <c r="A7784">
        <v>40606</v>
      </c>
      <c r="B7784" t="s">
        <v>4105</v>
      </c>
      <c r="C7784" s="1">
        <v>45534.608530092592</v>
      </c>
      <c r="D7784" s="1">
        <v>45538.6096875</v>
      </c>
      <c r="E7784" s="3">
        <v>0.75208333333333333</v>
      </c>
      <c r="F7784">
        <v>111</v>
      </c>
      <c r="G7784" t="s">
        <v>99</v>
      </c>
      <c r="H7784">
        <v>111</v>
      </c>
      <c r="I7784" t="s">
        <v>99</v>
      </c>
      <c r="J7784">
        <v>111</v>
      </c>
      <c r="K7784" t="s">
        <v>99</v>
      </c>
      <c r="L7784">
        <v>11</v>
      </c>
      <c r="M7784" t="s">
        <v>37</v>
      </c>
      <c r="N7784" s="4" t="str">
        <f>IF(consolidado[[#This Row],[tempo]]&gt;consolidado[[#This Row],[prioridade_horas]],"Fora do prazo","Dentro do prazo estimado")</f>
        <v>Fora do prazo</v>
      </c>
      <c r="O7784" s="3">
        <v>0.33333333333333331</v>
      </c>
      <c r="P7784" t="s">
        <v>38</v>
      </c>
      <c r="Q7784">
        <v>3</v>
      </c>
      <c r="R7784" t="s">
        <v>33</v>
      </c>
      <c r="S7784">
        <v>1</v>
      </c>
      <c r="T7784" t="s">
        <v>66</v>
      </c>
      <c r="U7784">
        <v>56</v>
      </c>
      <c r="V7784" t="s">
        <v>40</v>
      </c>
      <c r="W7784">
        <v>3</v>
      </c>
      <c r="X7784" t="s">
        <v>86</v>
      </c>
    </row>
    <row r="7785" spans="1:24">
      <c r="A7785">
        <v>40607</v>
      </c>
      <c r="B7785" t="s">
        <v>4105</v>
      </c>
      <c r="C7785" s="1">
        <v>45534.608969907407</v>
      </c>
      <c r="D7785" s="1">
        <v>45538.582511574074</v>
      </c>
      <c r="E7785" s="3">
        <v>0.72499999999999998</v>
      </c>
      <c r="F7785">
        <v>111</v>
      </c>
      <c r="G7785" t="s">
        <v>99</v>
      </c>
      <c r="H7785">
        <v>111</v>
      </c>
      <c r="I7785" t="s">
        <v>99</v>
      </c>
      <c r="J7785">
        <v>111</v>
      </c>
      <c r="K7785" t="s">
        <v>99</v>
      </c>
      <c r="L7785">
        <v>11</v>
      </c>
      <c r="M7785" t="s">
        <v>37</v>
      </c>
      <c r="N7785" s="4" t="str">
        <f>IF(consolidado[[#This Row],[tempo]]&gt;consolidado[[#This Row],[prioridade_horas]],"Fora do prazo","Dentro do prazo estimado")</f>
        <v>Fora do prazo</v>
      </c>
      <c r="O7785" s="3">
        <v>0.33333333333333331</v>
      </c>
      <c r="P7785" t="s">
        <v>38</v>
      </c>
      <c r="Q7785">
        <v>3</v>
      </c>
      <c r="R7785" t="s">
        <v>33</v>
      </c>
      <c r="S7785">
        <v>1</v>
      </c>
      <c r="T7785" t="s">
        <v>66</v>
      </c>
      <c r="U7785">
        <v>56</v>
      </c>
      <c r="V7785" t="s">
        <v>40</v>
      </c>
      <c r="W7785">
        <v>3</v>
      </c>
      <c r="X7785" t="s">
        <v>86</v>
      </c>
    </row>
    <row r="7786" spans="1:24">
      <c r="A7786">
        <v>40608</v>
      </c>
      <c r="B7786" t="s">
        <v>4105</v>
      </c>
      <c r="C7786" s="1">
        <v>45534.609490740739</v>
      </c>
      <c r="D7786" s="1">
        <v>45538.581620370373</v>
      </c>
      <c r="E7786" s="3">
        <v>0.72361111111111109</v>
      </c>
      <c r="F7786">
        <v>111</v>
      </c>
      <c r="G7786" t="s">
        <v>99</v>
      </c>
      <c r="H7786">
        <v>111</v>
      </c>
      <c r="I7786" t="s">
        <v>99</v>
      </c>
      <c r="J7786">
        <v>111</v>
      </c>
      <c r="K7786" t="s">
        <v>99</v>
      </c>
      <c r="L7786">
        <v>11</v>
      </c>
      <c r="M7786" t="s">
        <v>37</v>
      </c>
      <c r="N7786" s="4" t="str">
        <f>IF(consolidado[[#This Row],[tempo]]&gt;consolidado[[#This Row],[prioridade_horas]],"Fora do prazo","Dentro do prazo estimado")</f>
        <v>Fora do prazo</v>
      </c>
      <c r="O7786" s="3">
        <v>0.33333333333333331</v>
      </c>
      <c r="P7786" t="s">
        <v>38</v>
      </c>
      <c r="Q7786">
        <v>3</v>
      </c>
      <c r="R7786" t="s">
        <v>33</v>
      </c>
      <c r="S7786">
        <v>1</v>
      </c>
      <c r="T7786" t="s">
        <v>66</v>
      </c>
      <c r="U7786">
        <v>56</v>
      </c>
      <c r="V7786" t="s">
        <v>40</v>
      </c>
      <c r="W7786">
        <v>3</v>
      </c>
      <c r="X7786" t="s">
        <v>86</v>
      </c>
    </row>
    <row r="7787" spans="1:24">
      <c r="A7787">
        <v>40609</v>
      </c>
      <c r="B7787" t="s">
        <v>4106</v>
      </c>
      <c r="C7787" s="1">
        <v>45534.623020833336</v>
      </c>
      <c r="D7787" s="1">
        <v>45537.412418981483</v>
      </c>
      <c r="E7787" s="3">
        <v>0.16458333333333333</v>
      </c>
      <c r="F7787">
        <v>25</v>
      </c>
      <c r="G7787" t="s">
        <v>109</v>
      </c>
      <c r="H7787">
        <v>25</v>
      </c>
      <c r="I7787" t="s">
        <v>109</v>
      </c>
      <c r="J7787">
        <v>25</v>
      </c>
      <c r="K7787" t="s">
        <v>109</v>
      </c>
      <c r="L7787">
        <v>11</v>
      </c>
      <c r="M7787" t="s">
        <v>37</v>
      </c>
      <c r="N7787" s="4" t="str">
        <f>IF(consolidado[[#This Row],[tempo]]&gt;consolidado[[#This Row],[prioridade_horas]],"Fora do prazo","Dentro do prazo estimado")</f>
        <v>Dentro do prazo estimado</v>
      </c>
      <c r="O7787" s="3">
        <v>0.33333333333333331</v>
      </c>
      <c r="P7787" t="s">
        <v>38</v>
      </c>
      <c r="Q7787">
        <v>3</v>
      </c>
      <c r="R7787" t="s">
        <v>33</v>
      </c>
      <c r="S7787">
        <v>11</v>
      </c>
      <c r="T7787" t="s">
        <v>37</v>
      </c>
      <c r="U7787">
        <v>56</v>
      </c>
      <c r="V7787" t="s">
        <v>40</v>
      </c>
      <c r="W7787">
        <v>5</v>
      </c>
      <c r="X7787" t="s">
        <v>41</v>
      </c>
    </row>
    <row r="7788" spans="1:24">
      <c r="A7788">
        <v>40610</v>
      </c>
      <c r="B7788" t="s">
        <v>922</v>
      </c>
      <c r="C7788" s="1">
        <v>45534.625520833331</v>
      </c>
      <c r="D7788" s="1">
        <v>45537.409861111111</v>
      </c>
      <c r="E7788" s="3">
        <v>0.16041666666666668</v>
      </c>
      <c r="F7788">
        <v>25</v>
      </c>
      <c r="G7788" t="s">
        <v>109</v>
      </c>
      <c r="H7788">
        <v>25</v>
      </c>
      <c r="I7788" t="s">
        <v>109</v>
      </c>
      <c r="J7788">
        <v>25</v>
      </c>
      <c r="K7788" t="s">
        <v>109</v>
      </c>
      <c r="L7788">
        <v>11</v>
      </c>
      <c r="M7788" t="s">
        <v>37</v>
      </c>
      <c r="N7788" s="4" t="str">
        <f>IF(consolidado[[#This Row],[tempo]]&gt;consolidado[[#This Row],[prioridade_horas]],"Fora do prazo","Dentro do prazo estimado")</f>
        <v>Dentro do prazo estimado</v>
      </c>
      <c r="O7788" s="3">
        <v>0.33333333333333331</v>
      </c>
      <c r="P7788" t="s">
        <v>38</v>
      </c>
      <c r="Q7788">
        <v>3</v>
      </c>
      <c r="R7788" t="s">
        <v>33</v>
      </c>
      <c r="S7788">
        <v>11</v>
      </c>
      <c r="T7788" t="s">
        <v>37</v>
      </c>
      <c r="U7788">
        <v>56</v>
      </c>
      <c r="V7788" t="s">
        <v>40</v>
      </c>
      <c r="W7788">
        <v>5</v>
      </c>
      <c r="X7788" t="s">
        <v>41</v>
      </c>
    </row>
    <row r="7789" spans="1:24">
      <c r="A7789">
        <v>40611</v>
      </c>
      <c r="B7789" t="s">
        <v>4107</v>
      </c>
      <c r="C7789" s="1">
        <v>45534.626863425925</v>
      </c>
      <c r="D7789" s="1">
        <v>45540.497291666667</v>
      </c>
      <c r="E7789" s="3">
        <v>1.3736111111111111</v>
      </c>
      <c r="F7789">
        <v>29</v>
      </c>
      <c r="G7789" t="s">
        <v>36</v>
      </c>
      <c r="H7789">
        <v>29</v>
      </c>
      <c r="I7789" t="s">
        <v>36</v>
      </c>
      <c r="J7789">
        <v>29</v>
      </c>
      <c r="K7789" t="s">
        <v>36</v>
      </c>
      <c r="L7789">
        <v>11</v>
      </c>
      <c r="M7789" t="s">
        <v>37</v>
      </c>
      <c r="N7789" s="4" t="str">
        <f>IF(consolidado[[#This Row],[tempo]]&gt;consolidado[[#This Row],[prioridade_horas]],"Fora do prazo","Dentro do prazo estimado")</f>
        <v>Fora do prazo</v>
      </c>
      <c r="O7789" s="3">
        <v>0.33333333333333331</v>
      </c>
      <c r="P7789" t="s">
        <v>38</v>
      </c>
      <c r="Q7789">
        <v>3</v>
      </c>
      <c r="R7789" t="s">
        <v>33</v>
      </c>
      <c r="S7789">
        <v>11</v>
      </c>
      <c r="T7789" t="s">
        <v>37</v>
      </c>
      <c r="U7789">
        <v>56</v>
      </c>
      <c r="V7789" t="s">
        <v>40</v>
      </c>
      <c r="W7789">
        <v>5</v>
      </c>
      <c r="X7789" t="s">
        <v>41</v>
      </c>
    </row>
    <row r="7790" spans="1:24">
      <c r="A7790">
        <v>40612</v>
      </c>
      <c r="B7790" t="s">
        <v>2119</v>
      </c>
      <c r="C7790" s="1">
        <v>45534.627662037034</v>
      </c>
      <c r="D7790" s="1">
        <v>45537.410567129627</v>
      </c>
      <c r="E7790" s="3">
        <v>0.15902777777777777</v>
      </c>
      <c r="F7790">
        <v>25</v>
      </c>
      <c r="G7790" t="s">
        <v>109</v>
      </c>
      <c r="H7790">
        <v>25</v>
      </c>
      <c r="I7790" t="s">
        <v>109</v>
      </c>
      <c r="J7790">
        <v>25</v>
      </c>
      <c r="K7790" t="s">
        <v>109</v>
      </c>
      <c r="L7790">
        <v>11</v>
      </c>
      <c r="M7790" t="s">
        <v>37</v>
      </c>
      <c r="N7790" s="4" t="str">
        <f>IF(consolidado[[#This Row],[tempo]]&gt;consolidado[[#This Row],[prioridade_horas]],"Fora do prazo","Dentro do prazo estimado")</f>
        <v>Dentro do prazo estimado</v>
      </c>
      <c r="O7790" s="3">
        <v>0.33333333333333331</v>
      </c>
      <c r="P7790" t="s">
        <v>38</v>
      </c>
      <c r="Q7790">
        <v>3</v>
      </c>
      <c r="R7790" t="s">
        <v>33</v>
      </c>
      <c r="S7790">
        <v>11</v>
      </c>
      <c r="T7790" t="s">
        <v>37</v>
      </c>
      <c r="U7790">
        <v>56</v>
      </c>
      <c r="V7790" t="s">
        <v>40</v>
      </c>
      <c r="W7790">
        <v>5</v>
      </c>
      <c r="X7790" t="s">
        <v>41</v>
      </c>
    </row>
    <row r="7791" spans="1:24">
      <c r="A7791">
        <v>40613</v>
      </c>
      <c r="B7791" t="s">
        <v>813</v>
      </c>
      <c r="C7791" s="1">
        <v>45534.629861111112</v>
      </c>
      <c r="D7791" s="1">
        <v>45537.411249999997</v>
      </c>
      <c r="E7791" s="3">
        <v>0.15694444444444444</v>
      </c>
      <c r="F7791">
        <v>25</v>
      </c>
      <c r="G7791" t="s">
        <v>109</v>
      </c>
      <c r="H7791">
        <v>25</v>
      </c>
      <c r="I7791" t="s">
        <v>109</v>
      </c>
      <c r="J7791">
        <v>25</v>
      </c>
      <c r="K7791" t="s">
        <v>109</v>
      </c>
      <c r="L7791">
        <v>11</v>
      </c>
      <c r="M7791" t="s">
        <v>37</v>
      </c>
      <c r="N7791" s="4" t="str">
        <f>IF(consolidado[[#This Row],[tempo]]&gt;consolidado[[#This Row],[prioridade_horas]],"Fora do prazo","Dentro do prazo estimado")</f>
        <v>Dentro do prazo estimado</v>
      </c>
      <c r="O7791" s="3">
        <v>0.33333333333333331</v>
      </c>
      <c r="P7791" t="s">
        <v>38</v>
      </c>
      <c r="Q7791">
        <v>3</v>
      </c>
      <c r="R7791" t="s">
        <v>33</v>
      </c>
      <c r="S7791">
        <v>11</v>
      </c>
      <c r="T7791" t="s">
        <v>37</v>
      </c>
      <c r="U7791">
        <v>15</v>
      </c>
      <c r="V7791" t="s">
        <v>37</v>
      </c>
      <c r="W7791">
        <v>5</v>
      </c>
      <c r="X7791" t="s">
        <v>41</v>
      </c>
    </row>
    <row r="7792" spans="1:24">
      <c r="A7792">
        <v>40614</v>
      </c>
      <c r="B7792" t="s">
        <v>3094</v>
      </c>
      <c r="C7792" s="1">
        <v>45534.634479166663</v>
      </c>
      <c r="D7792" s="1">
        <v>45534.672824074078</v>
      </c>
      <c r="E7792" s="3">
        <v>3.8194444444444448E-2</v>
      </c>
      <c r="F7792">
        <v>119</v>
      </c>
      <c r="G7792" t="s">
        <v>2814</v>
      </c>
      <c r="H7792">
        <v>15</v>
      </c>
      <c r="I7792" t="s">
        <v>82</v>
      </c>
      <c r="J7792">
        <v>119</v>
      </c>
      <c r="K7792" t="s">
        <v>2814</v>
      </c>
      <c r="L7792">
        <v>2</v>
      </c>
      <c r="M7792" t="s">
        <v>47</v>
      </c>
      <c r="N7792" s="4" t="str">
        <f>IF(consolidado[[#This Row],[tempo]]&gt;consolidado[[#This Row],[prioridade_horas]],"Fora do prazo","Dentro do prazo estimado")</f>
        <v>Dentro do prazo estimado</v>
      </c>
      <c r="O7792" s="3">
        <v>0.33333333333333331</v>
      </c>
      <c r="P7792" t="s">
        <v>38</v>
      </c>
      <c r="Q7792">
        <v>3</v>
      </c>
      <c r="R7792" t="s">
        <v>33</v>
      </c>
      <c r="S7792">
        <v>16</v>
      </c>
      <c r="T7792" t="s">
        <v>43</v>
      </c>
      <c r="U7792">
        <v>25</v>
      </c>
      <c r="V7792" t="s">
        <v>90</v>
      </c>
      <c r="W7792">
        <v>3</v>
      </c>
      <c r="X7792" t="s">
        <v>86</v>
      </c>
    </row>
    <row r="7793" spans="1:24">
      <c r="A7793">
        <v>40615</v>
      </c>
      <c r="B7793" t="s">
        <v>4108</v>
      </c>
      <c r="C7793" s="1">
        <v>45534.643784722219</v>
      </c>
      <c r="D7793" s="1">
        <v>45559.388449074075</v>
      </c>
      <c r="E7793" s="3">
        <v>6.1312499999999996</v>
      </c>
      <c r="F7793">
        <v>98</v>
      </c>
      <c r="G7793" t="s">
        <v>69</v>
      </c>
      <c r="H7793">
        <v>31</v>
      </c>
      <c r="I7793" t="s">
        <v>54</v>
      </c>
      <c r="J7793">
        <v>31</v>
      </c>
      <c r="K7793" t="s">
        <v>54</v>
      </c>
      <c r="L7793">
        <v>11</v>
      </c>
      <c r="M7793" t="s">
        <v>37</v>
      </c>
      <c r="N7793" s="4" t="str">
        <f>IF(consolidado[[#This Row],[tempo]]&gt;consolidado[[#This Row],[prioridade_horas]],"Fora do prazo","Dentro do prazo estimado")</f>
        <v>Fora do prazo</v>
      </c>
      <c r="O7793" s="3">
        <v>0.66666666666666663</v>
      </c>
      <c r="P7793" t="s">
        <v>70</v>
      </c>
      <c r="Q7793">
        <v>3</v>
      </c>
      <c r="R7793" t="s">
        <v>33</v>
      </c>
      <c r="S7793">
        <v>11</v>
      </c>
      <c r="T7793" t="s">
        <v>37</v>
      </c>
      <c r="U7793">
        <v>15</v>
      </c>
      <c r="V7793" t="s">
        <v>37</v>
      </c>
      <c r="W7793">
        <v>5</v>
      </c>
      <c r="X7793" t="s">
        <v>41</v>
      </c>
    </row>
    <row r="7794" spans="1:24">
      <c r="A7794">
        <v>40616</v>
      </c>
      <c r="B7794" t="s">
        <v>4109</v>
      </c>
      <c r="C7794" s="1">
        <v>45534.645462962966</v>
      </c>
      <c r="D7794" s="1">
        <v>45545.439826388887</v>
      </c>
      <c r="E7794" s="3">
        <v>2.4243055555555557</v>
      </c>
      <c r="F7794">
        <v>91</v>
      </c>
      <c r="G7794" t="s">
        <v>237</v>
      </c>
      <c r="H7794">
        <v>71</v>
      </c>
      <c r="I7794" t="s">
        <v>361</v>
      </c>
      <c r="J7794">
        <v>91</v>
      </c>
      <c r="K7794" t="s">
        <v>237</v>
      </c>
      <c r="L7794">
        <v>1</v>
      </c>
      <c r="M7794" t="s">
        <v>66</v>
      </c>
      <c r="N7794" s="4" t="str">
        <f>IF(consolidado[[#This Row],[tempo]]&gt;consolidado[[#This Row],[prioridade_horas]],"Fora do prazo","Dentro do prazo estimado")</f>
        <v>Fora do prazo</v>
      </c>
      <c r="O7794" s="3">
        <v>0.66666666666666663</v>
      </c>
      <c r="P7794" t="s">
        <v>70</v>
      </c>
      <c r="Q7794">
        <v>3</v>
      </c>
      <c r="R7794" t="s">
        <v>33</v>
      </c>
      <c r="S7794">
        <v>27</v>
      </c>
      <c r="T7794" t="s">
        <v>59</v>
      </c>
      <c r="U7794">
        <v>33</v>
      </c>
      <c r="V7794" t="s">
        <v>354</v>
      </c>
      <c r="W7794">
        <v>5</v>
      </c>
      <c r="X7794" t="s">
        <v>41</v>
      </c>
    </row>
    <row r="7795" spans="1:24">
      <c r="A7795">
        <v>40617</v>
      </c>
      <c r="B7795" t="s">
        <v>4110</v>
      </c>
      <c r="C7795" s="1">
        <v>45534.647488425922</v>
      </c>
      <c r="D7795" s="1">
        <v>45545.449664351851</v>
      </c>
      <c r="E7795" s="3">
        <v>2.4319444444444445</v>
      </c>
      <c r="F7795">
        <v>91</v>
      </c>
      <c r="G7795" t="s">
        <v>237</v>
      </c>
      <c r="H7795">
        <v>71</v>
      </c>
      <c r="I7795" t="s">
        <v>361</v>
      </c>
      <c r="J7795">
        <v>91</v>
      </c>
      <c r="K7795" t="s">
        <v>237</v>
      </c>
      <c r="L7795">
        <v>3</v>
      </c>
      <c r="M7795" t="s">
        <v>26</v>
      </c>
      <c r="N7795" s="4" t="str">
        <f>IF(consolidado[[#This Row],[tempo]]&gt;consolidado[[#This Row],[prioridade_horas]],"Fora do prazo","Dentro do prazo estimado")</f>
        <v>Fora do prazo</v>
      </c>
      <c r="O7795" s="3">
        <v>0.66666666666666663</v>
      </c>
      <c r="P7795" t="s">
        <v>70</v>
      </c>
      <c r="Q7795">
        <v>3</v>
      </c>
      <c r="R7795" t="s">
        <v>33</v>
      </c>
      <c r="S7795">
        <v>27</v>
      </c>
      <c r="T7795" t="s">
        <v>59</v>
      </c>
      <c r="U7795">
        <v>33</v>
      </c>
      <c r="V7795" t="s">
        <v>354</v>
      </c>
      <c r="W7795">
        <v>5</v>
      </c>
      <c r="X7795" t="s">
        <v>41</v>
      </c>
    </row>
    <row r="7796" spans="1:24">
      <c r="A7796">
        <v>40618</v>
      </c>
      <c r="B7796" t="s">
        <v>4111</v>
      </c>
      <c r="C7796" s="1">
        <v>45534.649409722224</v>
      </c>
      <c r="D7796" s="1">
        <v>45538.366087962961</v>
      </c>
      <c r="E7796" s="3">
        <v>0.46805555555555556</v>
      </c>
      <c r="F7796">
        <v>91</v>
      </c>
      <c r="G7796" t="s">
        <v>237</v>
      </c>
      <c r="H7796">
        <v>91</v>
      </c>
      <c r="I7796" t="s">
        <v>237</v>
      </c>
      <c r="J7796">
        <v>91</v>
      </c>
      <c r="K7796" t="s">
        <v>237</v>
      </c>
      <c r="L7796">
        <v>5</v>
      </c>
      <c r="M7796" t="s">
        <v>92</v>
      </c>
      <c r="N7796" s="4" t="str">
        <f>IF(consolidado[[#This Row],[tempo]]&gt;consolidado[[#This Row],[prioridade_horas]],"Fora do prazo","Dentro do prazo estimado")</f>
        <v>Dentro do prazo estimado</v>
      </c>
      <c r="O7796" s="3">
        <v>0.66666666666666663</v>
      </c>
      <c r="P7796" t="s">
        <v>70</v>
      </c>
      <c r="Q7796">
        <v>3</v>
      </c>
      <c r="R7796" t="s">
        <v>33</v>
      </c>
      <c r="S7796">
        <v>27</v>
      </c>
      <c r="T7796" t="s">
        <v>59</v>
      </c>
      <c r="U7796">
        <v>33</v>
      </c>
      <c r="V7796" t="s">
        <v>354</v>
      </c>
      <c r="W7796">
        <v>5</v>
      </c>
      <c r="X7796" t="s">
        <v>41</v>
      </c>
    </row>
    <row r="7797" spans="1:24">
      <c r="A7797">
        <v>40619</v>
      </c>
      <c r="B7797" t="s">
        <v>4112</v>
      </c>
      <c r="C7797" s="1">
        <v>45534.649872685186</v>
      </c>
      <c r="D7797" s="1">
        <v>45534.712233796294</v>
      </c>
      <c r="E7797" s="3">
        <v>6.25E-2</v>
      </c>
      <c r="F7797">
        <v>29</v>
      </c>
      <c r="G7797" t="s">
        <v>36</v>
      </c>
      <c r="H7797">
        <v>49</v>
      </c>
      <c r="I7797" t="s">
        <v>42</v>
      </c>
      <c r="J7797">
        <v>29</v>
      </c>
      <c r="K7797" t="s">
        <v>36</v>
      </c>
      <c r="L7797">
        <v>11</v>
      </c>
      <c r="M7797" t="s">
        <v>37</v>
      </c>
      <c r="N7797" s="4" t="str">
        <f>IF(consolidado[[#This Row],[tempo]]&gt;consolidado[[#This Row],[prioridade_horas]],"Fora do prazo","Dentro do prazo estimado")</f>
        <v>Dentro do prazo estimado</v>
      </c>
      <c r="O7797" s="3">
        <v>0.33333333333333331</v>
      </c>
      <c r="P7797" t="s">
        <v>38</v>
      </c>
      <c r="Q7797">
        <v>3</v>
      </c>
      <c r="R7797" t="s">
        <v>33</v>
      </c>
      <c r="S7797">
        <v>16</v>
      </c>
      <c r="T7797" t="s">
        <v>43</v>
      </c>
      <c r="U7797">
        <v>56</v>
      </c>
      <c r="V7797" t="s">
        <v>40</v>
      </c>
      <c r="W7797">
        <v>5</v>
      </c>
      <c r="X7797" t="s">
        <v>41</v>
      </c>
    </row>
    <row r="7798" spans="1:24">
      <c r="A7798">
        <v>40620</v>
      </c>
      <c r="B7798" t="s">
        <v>4113</v>
      </c>
      <c r="C7798" s="1">
        <v>45534.676863425928</v>
      </c>
      <c r="D7798" s="1">
        <v>45539.675787037035</v>
      </c>
      <c r="E7798" s="3">
        <v>1.1263888888888889</v>
      </c>
      <c r="F7798">
        <v>25</v>
      </c>
      <c r="G7798" t="s">
        <v>109</v>
      </c>
      <c r="H7798">
        <v>25</v>
      </c>
      <c r="I7798" t="s">
        <v>109</v>
      </c>
      <c r="J7798">
        <v>25</v>
      </c>
      <c r="K7798" t="s">
        <v>109</v>
      </c>
      <c r="L7798">
        <v>12</v>
      </c>
      <c r="M7798" t="s">
        <v>83</v>
      </c>
      <c r="N7798" s="4" t="str">
        <f>IF(consolidado[[#This Row],[tempo]]&gt;consolidado[[#This Row],[prioridade_horas]],"Fora do prazo","Dentro do prazo estimado")</f>
        <v>Fora do prazo</v>
      </c>
      <c r="O7798" s="3">
        <v>0.33333333333333331</v>
      </c>
      <c r="P7798" t="s">
        <v>38</v>
      </c>
      <c r="Q7798">
        <v>3</v>
      </c>
      <c r="R7798" t="s">
        <v>33</v>
      </c>
      <c r="S7798">
        <v>11</v>
      </c>
      <c r="T7798" t="s">
        <v>37</v>
      </c>
      <c r="U7798">
        <v>56</v>
      </c>
      <c r="V7798" t="s">
        <v>40</v>
      </c>
      <c r="W7798">
        <v>5</v>
      </c>
      <c r="X7798" t="s">
        <v>41</v>
      </c>
    </row>
    <row r="7799" spans="1:24">
      <c r="A7799">
        <v>40621</v>
      </c>
      <c r="B7799" t="s">
        <v>4114</v>
      </c>
      <c r="C7799" s="1">
        <v>45534.682824074072</v>
      </c>
      <c r="D7799" s="1">
        <v>45537.429432870369</v>
      </c>
      <c r="E7799" s="3">
        <v>0.12222222222222222</v>
      </c>
      <c r="F7799">
        <v>83</v>
      </c>
      <c r="G7799" t="s">
        <v>104</v>
      </c>
      <c r="H7799">
        <v>15</v>
      </c>
      <c r="I7799" t="s">
        <v>82</v>
      </c>
      <c r="J7799">
        <v>83</v>
      </c>
      <c r="K7799" t="s">
        <v>104</v>
      </c>
      <c r="L7799">
        <v>16</v>
      </c>
      <c r="M7799" t="s">
        <v>43</v>
      </c>
      <c r="N7799" s="4" t="str">
        <f>IF(consolidado[[#This Row],[tempo]]&gt;consolidado[[#This Row],[prioridade_horas]],"Fora do prazo","Dentro do prazo estimado")</f>
        <v>Dentro do prazo estimado</v>
      </c>
      <c r="O7799" s="3">
        <v>0.33333333333333331</v>
      </c>
      <c r="P7799" t="s">
        <v>38</v>
      </c>
      <c r="Q7799">
        <v>3</v>
      </c>
      <c r="R7799" t="s">
        <v>33</v>
      </c>
      <c r="S7799">
        <v>16</v>
      </c>
      <c r="T7799" t="s">
        <v>43</v>
      </c>
      <c r="U7799">
        <v>56</v>
      </c>
      <c r="V7799" t="s">
        <v>40</v>
      </c>
      <c r="W7799">
        <v>5</v>
      </c>
      <c r="X7799" t="s">
        <v>41</v>
      </c>
    </row>
    <row r="7800" spans="1:24">
      <c r="A7800">
        <v>40622</v>
      </c>
      <c r="B7800" t="s">
        <v>2861</v>
      </c>
      <c r="C7800" s="1">
        <v>45534.724062499998</v>
      </c>
      <c r="D7800" s="1">
        <v>45538.465486111112</v>
      </c>
      <c r="E7800" s="3">
        <v>0.49305555555555558</v>
      </c>
      <c r="F7800">
        <v>19</v>
      </c>
      <c r="G7800" t="s">
        <v>91</v>
      </c>
      <c r="H7800">
        <v>19</v>
      </c>
      <c r="I7800" t="s">
        <v>91</v>
      </c>
      <c r="J7800">
        <v>19</v>
      </c>
      <c r="K7800" t="s">
        <v>91</v>
      </c>
      <c r="L7800">
        <v>5</v>
      </c>
      <c r="M7800" t="s">
        <v>92</v>
      </c>
      <c r="N7800" s="4" t="str">
        <f>IF(consolidado[[#This Row],[tempo]]&gt;consolidado[[#This Row],[prioridade_horas]],"Fora do prazo","Dentro do prazo estimado")</f>
        <v>Dentro do prazo estimado</v>
      </c>
      <c r="O7800" s="3">
        <v>1.6666666666666667</v>
      </c>
      <c r="P7800" t="s">
        <v>125</v>
      </c>
      <c r="Q7800">
        <v>6</v>
      </c>
      <c r="R7800" t="s">
        <v>28</v>
      </c>
      <c r="S7800">
        <v>5</v>
      </c>
      <c r="T7800" t="s">
        <v>92</v>
      </c>
      <c r="U7800">
        <v>29</v>
      </c>
      <c r="V7800" t="s">
        <v>85</v>
      </c>
      <c r="W7800">
        <v>2</v>
      </c>
      <c r="X7800" t="s">
        <v>105</v>
      </c>
    </row>
    <row r="7801" spans="1:24">
      <c r="A7801">
        <v>40623</v>
      </c>
      <c r="B7801" t="s">
        <v>590</v>
      </c>
      <c r="C7801" s="1">
        <v>45534.725057870368</v>
      </c>
      <c r="D7801" s="1">
        <v>45546.697534722225</v>
      </c>
      <c r="E7801" s="3">
        <v>2.9777777777777779</v>
      </c>
      <c r="F7801">
        <v>30</v>
      </c>
      <c r="G7801" t="s">
        <v>81</v>
      </c>
      <c r="H7801">
        <v>30</v>
      </c>
      <c r="I7801" t="s">
        <v>81</v>
      </c>
      <c r="J7801">
        <v>30</v>
      </c>
      <c r="K7801" t="s">
        <v>81</v>
      </c>
      <c r="L7801">
        <v>12</v>
      </c>
      <c r="M7801" t="s">
        <v>83</v>
      </c>
      <c r="N7801" s="4" t="str">
        <f>IF(consolidado[[#This Row],[tempo]]&gt;consolidado[[#This Row],[prioridade_horas]],"Fora do prazo","Dentro do prazo estimado")</f>
        <v>Dentro do prazo estimado</v>
      </c>
      <c r="O7801" s="3">
        <v>5</v>
      </c>
      <c r="P7801" t="s">
        <v>84</v>
      </c>
      <c r="Q7801">
        <v>6</v>
      </c>
      <c r="R7801" t="s">
        <v>28</v>
      </c>
      <c r="S7801">
        <v>4</v>
      </c>
      <c r="T7801" t="s">
        <v>94</v>
      </c>
      <c r="U7801">
        <v>8</v>
      </c>
      <c r="V7801" t="s">
        <v>194</v>
      </c>
      <c r="W7801">
        <v>3</v>
      </c>
      <c r="X7801" t="s">
        <v>86</v>
      </c>
    </row>
    <row r="7802" spans="1:24">
      <c r="A7802">
        <v>40624</v>
      </c>
      <c r="B7802" t="s">
        <v>4115</v>
      </c>
      <c r="C7802" s="1">
        <v>45534.72515046296</v>
      </c>
      <c r="D7802" s="1">
        <v>45547.455185185187</v>
      </c>
      <c r="E7802" s="3">
        <v>3.1111111111111112</v>
      </c>
      <c r="F7802">
        <v>68</v>
      </c>
      <c r="G7802" t="s">
        <v>264</v>
      </c>
      <c r="H7802">
        <v>26</v>
      </c>
      <c r="I7802" t="s">
        <v>268</v>
      </c>
      <c r="J7802">
        <v>68</v>
      </c>
      <c r="K7802" t="s">
        <v>264</v>
      </c>
      <c r="L7802">
        <v>21</v>
      </c>
      <c r="M7802" t="s">
        <v>265</v>
      </c>
      <c r="N7802" s="4" t="str">
        <f>IF(consolidado[[#This Row],[tempo]]&gt;consolidado[[#This Row],[prioridade_horas]],"Fora do prazo","Dentro do prazo estimado")</f>
        <v>Fora do prazo</v>
      </c>
      <c r="O7802" s="3">
        <v>1</v>
      </c>
      <c r="P7802" t="s">
        <v>27</v>
      </c>
      <c r="Q7802">
        <v>6</v>
      </c>
      <c r="R7802" t="s">
        <v>28</v>
      </c>
      <c r="S7802">
        <v>8</v>
      </c>
      <c r="T7802" t="s">
        <v>110</v>
      </c>
      <c r="U7802">
        <v>26</v>
      </c>
      <c r="V7802" t="s">
        <v>48</v>
      </c>
      <c r="W7802">
        <v>5</v>
      </c>
      <c r="X7802" t="s">
        <v>41</v>
      </c>
    </row>
    <row r="7803" spans="1:24">
      <c r="A7803">
        <v>40625</v>
      </c>
      <c r="B7803" t="s">
        <v>4116</v>
      </c>
      <c r="C7803" s="1">
        <v>45534.72761574074</v>
      </c>
      <c r="D7803" s="1">
        <v>45538.659282407411</v>
      </c>
      <c r="E7803" s="3">
        <v>0.68333333333333335</v>
      </c>
      <c r="F7803">
        <v>26</v>
      </c>
      <c r="G7803" t="s">
        <v>268</v>
      </c>
      <c r="H7803">
        <v>26</v>
      </c>
      <c r="I7803" t="s">
        <v>268</v>
      </c>
      <c r="J7803">
        <v>0</v>
      </c>
      <c r="K7803" t="s">
        <v>55</v>
      </c>
      <c r="L7803">
        <v>16</v>
      </c>
      <c r="M7803" t="s">
        <v>43</v>
      </c>
      <c r="N7803" s="4" t="str">
        <f>IF(consolidado[[#This Row],[tempo]]&gt;consolidado[[#This Row],[prioridade_horas]],"Fora do prazo","Dentro do prazo estimado")</f>
        <v>Fora do prazo</v>
      </c>
      <c r="O7803" s="3">
        <v>0.66666666666666663</v>
      </c>
      <c r="P7803" t="s">
        <v>70</v>
      </c>
      <c r="Q7803">
        <v>3</v>
      </c>
      <c r="R7803" t="s">
        <v>33</v>
      </c>
      <c r="S7803">
        <v>8</v>
      </c>
      <c r="T7803" t="s">
        <v>110</v>
      </c>
      <c r="U7803">
        <v>56</v>
      </c>
      <c r="V7803" t="s">
        <v>40</v>
      </c>
      <c r="W7803">
        <v>4</v>
      </c>
      <c r="X7803" t="s">
        <v>30</v>
      </c>
    </row>
    <row r="7804" spans="1:24">
      <c r="A7804">
        <v>40626</v>
      </c>
      <c r="B7804" t="s">
        <v>4117</v>
      </c>
      <c r="C7804" s="1">
        <v>45537.363935185182</v>
      </c>
      <c r="D7804" s="1">
        <v>45540.383425925924</v>
      </c>
      <c r="E7804" s="3">
        <v>1.1465277777777778</v>
      </c>
      <c r="F7804">
        <v>18</v>
      </c>
      <c r="G7804" t="s">
        <v>158</v>
      </c>
      <c r="H7804">
        <v>18</v>
      </c>
      <c r="I7804" t="s">
        <v>158</v>
      </c>
      <c r="J7804">
        <v>18</v>
      </c>
      <c r="K7804" t="s">
        <v>158</v>
      </c>
      <c r="L7804">
        <v>5</v>
      </c>
      <c r="M7804" t="s">
        <v>92</v>
      </c>
      <c r="N7804" s="4" t="str">
        <f>IF(consolidado[[#This Row],[tempo]]&gt;consolidado[[#This Row],[prioridade_horas]],"Fora do prazo","Dentro do prazo estimado")</f>
        <v>Dentro do prazo estimado</v>
      </c>
      <c r="O7804" s="3">
        <v>5</v>
      </c>
      <c r="P7804" t="s">
        <v>84</v>
      </c>
      <c r="Q7804">
        <v>3</v>
      </c>
      <c r="R7804" t="s">
        <v>33</v>
      </c>
      <c r="S7804">
        <v>5</v>
      </c>
      <c r="T7804" t="s">
        <v>92</v>
      </c>
      <c r="U7804">
        <v>5</v>
      </c>
      <c r="V7804" t="s">
        <v>545</v>
      </c>
      <c r="W7804">
        <v>4</v>
      </c>
      <c r="X7804" t="s">
        <v>30</v>
      </c>
    </row>
    <row r="7805" spans="1:24">
      <c r="A7805">
        <v>40627</v>
      </c>
      <c r="B7805" t="s">
        <v>227</v>
      </c>
      <c r="C7805" s="1">
        <v>45537.373576388891</v>
      </c>
      <c r="D7805" s="1">
        <v>45566.615277777775</v>
      </c>
      <c r="E7805" s="3">
        <v>8.1319444444444446</v>
      </c>
      <c r="F7805">
        <v>34</v>
      </c>
      <c r="G7805" t="s">
        <v>25</v>
      </c>
      <c r="H7805">
        <v>19</v>
      </c>
      <c r="I7805" t="s">
        <v>91</v>
      </c>
      <c r="J7805">
        <v>19</v>
      </c>
      <c r="K7805" t="s">
        <v>91</v>
      </c>
      <c r="L7805">
        <v>5</v>
      </c>
      <c r="M7805" t="s">
        <v>92</v>
      </c>
      <c r="N7805" s="4" t="str">
        <f>IF(consolidado[[#This Row],[tempo]]&gt;consolidado[[#This Row],[prioridade_horas]],"Fora do prazo","Dentro do prazo estimado")</f>
        <v>Fora do prazo</v>
      </c>
      <c r="O7805" s="3">
        <v>1</v>
      </c>
      <c r="P7805" t="s">
        <v>27</v>
      </c>
      <c r="Q7805">
        <v>3</v>
      </c>
      <c r="R7805" t="s">
        <v>33</v>
      </c>
      <c r="S7805">
        <v>5</v>
      </c>
      <c r="T7805" t="s">
        <v>92</v>
      </c>
      <c r="U7805">
        <v>8</v>
      </c>
      <c r="V7805" t="s">
        <v>194</v>
      </c>
      <c r="W7805">
        <v>4</v>
      </c>
      <c r="X7805" t="s">
        <v>30</v>
      </c>
    </row>
    <row r="7806" spans="1:24">
      <c r="A7806">
        <v>40628</v>
      </c>
      <c r="B7806" t="s">
        <v>4118</v>
      </c>
      <c r="C7806" s="1">
        <v>45537.380682870367</v>
      </c>
      <c r="D7806" s="1">
        <v>45609.632708333331</v>
      </c>
      <c r="E7806" s="3">
        <v>19.788194444444443</v>
      </c>
      <c r="F7806">
        <v>34</v>
      </c>
      <c r="G7806" t="s">
        <v>25</v>
      </c>
      <c r="H7806">
        <v>99</v>
      </c>
      <c r="I7806" t="s">
        <v>73</v>
      </c>
      <c r="J7806">
        <v>66</v>
      </c>
      <c r="K7806" t="s">
        <v>50</v>
      </c>
      <c r="L7806">
        <v>2</v>
      </c>
      <c r="M7806" t="s">
        <v>47</v>
      </c>
      <c r="N7806" s="4" t="str">
        <f>IF(consolidado[[#This Row],[tempo]]&gt;consolidado[[#This Row],[prioridade_horas]],"Fora do prazo","Dentro do prazo estimado")</f>
        <v>Fora do prazo</v>
      </c>
      <c r="O7806" s="3">
        <v>1</v>
      </c>
      <c r="P7806" t="s">
        <v>27</v>
      </c>
      <c r="Q7806">
        <v>3</v>
      </c>
      <c r="R7806" t="s">
        <v>33</v>
      </c>
      <c r="S7806">
        <v>26</v>
      </c>
      <c r="T7806" t="s">
        <v>78</v>
      </c>
      <c r="U7806">
        <v>6</v>
      </c>
      <c r="V7806" t="s">
        <v>29</v>
      </c>
      <c r="W7806">
        <v>4</v>
      </c>
      <c r="X7806" t="s">
        <v>30</v>
      </c>
    </row>
    <row r="7807" spans="1:24">
      <c r="A7807">
        <v>40629</v>
      </c>
      <c r="B7807" t="s">
        <v>324</v>
      </c>
      <c r="C7807" s="1">
        <v>45537.385138888887</v>
      </c>
      <c r="D7807" s="1">
        <v>45537.452048611114</v>
      </c>
      <c r="E7807" s="3">
        <v>6.6666666666666666E-2</v>
      </c>
      <c r="F7807">
        <v>34</v>
      </c>
      <c r="G7807" t="s">
        <v>25</v>
      </c>
      <c r="H7807">
        <v>35</v>
      </c>
      <c r="I7807" t="s">
        <v>32</v>
      </c>
      <c r="J7807">
        <v>35</v>
      </c>
      <c r="K7807" t="s">
        <v>32</v>
      </c>
      <c r="L7807">
        <v>3</v>
      </c>
      <c r="M7807" t="s">
        <v>26</v>
      </c>
      <c r="N7807" s="4" t="str">
        <f>IF(consolidado[[#This Row],[tempo]]&gt;consolidado[[#This Row],[prioridade_horas]],"Fora do prazo","Dentro do prazo estimado")</f>
        <v>Dentro do prazo estimado</v>
      </c>
      <c r="O7807" s="3">
        <v>1</v>
      </c>
      <c r="P7807" t="s">
        <v>27</v>
      </c>
      <c r="Q7807">
        <v>6</v>
      </c>
      <c r="R7807" t="s">
        <v>28</v>
      </c>
      <c r="S7807">
        <v>3</v>
      </c>
      <c r="T7807" t="s">
        <v>26</v>
      </c>
      <c r="U7807">
        <v>32</v>
      </c>
      <c r="V7807" t="s">
        <v>183</v>
      </c>
      <c r="W7807">
        <v>4</v>
      </c>
      <c r="X7807" t="s">
        <v>30</v>
      </c>
    </row>
    <row r="7808" spans="1:24">
      <c r="A7808">
        <v>40630</v>
      </c>
      <c r="B7808" t="s">
        <v>4119</v>
      </c>
      <c r="C7808" s="1">
        <v>45537.393657407411</v>
      </c>
      <c r="D7808" s="1">
        <v>45540.629965277774</v>
      </c>
      <c r="E7808" s="3">
        <v>1.3638888888888889</v>
      </c>
      <c r="F7808">
        <v>50</v>
      </c>
      <c r="G7808" t="s">
        <v>142</v>
      </c>
      <c r="H7808">
        <v>45</v>
      </c>
      <c r="I7808" t="s">
        <v>156</v>
      </c>
      <c r="J7808">
        <v>47</v>
      </c>
      <c r="K7808" t="s">
        <v>100</v>
      </c>
      <c r="L7808">
        <v>16</v>
      </c>
      <c r="M7808" t="s">
        <v>43</v>
      </c>
      <c r="N7808" s="4" t="str">
        <f>IF(consolidado[[#This Row],[tempo]]&gt;consolidado[[#This Row],[prioridade_horas]],"Fora do prazo","Dentro do prazo estimado")</f>
        <v>Fora do prazo</v>
      </c>
      <c r="O7808" s="3">
        <v>0.66666666666666663</v>
      </c>
      <c r="P7808" t="s">
        <v>70</v>
      </c>
      <c r="Q7808">
        <v>3</v>
      </c>
      <c r="R7808" t="s">
        <v>33</v>
      </c>
      <c r="S7808">
        <v>10</v>
      </c>
      <c r="T7808" t="s">
        <v>143</v>
      </c>
      <c r="U7808">
        <v>77</v>
      </c>
      <c r="V7808" t="s">
        <v>297</v>
      </c>
      <c r="W7808">
        <v>5</v>
      </c>
      <c r="X7808" t="s">
        <v>41</v>
      </c>
    </row>
    <row r="7809" spans="1:24">
      <c r="A7809">
        <v>40631</v>
      </c>
      <c r="B7809" t="s">
        <v>4120</v>
      </c>
      <c r="C7809" s="1">
        <v>45537.414976851855</v>
      </c>
      <c r="D7809" s="1">
        <v>45566.596851851849</v>
      </c>
      <c r="E7809" s="3">
        <v>8.0715277777777779</v>
      </c>
      <c r="F7809">
        <v>33</v>
      </c>
      <c r="G7809" t="s">
        <v>57</v>
      </c>
      <c r="H7809">
        <v>38</v>
      </c>
      <c r="I7809" t="s">
        <v>117</v>
      </c>
      <c r="J7809">
        <v>33</v>
      </c>
      <c r="K7809" t="s">
        <v>57</v>
      </c>
      <c r="L7809">
        <v>11</v>
      </c>
      <c r="M7809" t="s">
        <v>37</v>
      </c>
      <c r="N7809" s="4" t="str">
        <f>IF(consolidado[[#This Row],[tempo]]&gt;consolidado[[#This Row],[prioridade_horas]],"Fora do prazo","Dentro do prazo estimado")</f>
        <v>Fora do prazo</v>
      </c>
      <c r="O7809" s="3">
        <v>0.33333333333333331</v>
      </c>
      <c r="P7809" t="s">
        <v>38</v>
      </c>
      <c r="Q7809">
        <v>3</v>
      </c>
      <c r="R7809" t="s">
        <v>33</v>
      </c>
      <c r="S7809">
        <v>6</v>
      </c>
      <c r="T7809" t="s">
        <v>118</v>
      </c>
      <c r="U7809">
        <v>56</v>
      </c>
      <c r="V7809" t="s">
        <v>40</v>
      </c>
      <c r="W7809">
        <v>5</v>
      </c>
      <c r="X7809" t="s">
        <v>41</v>
      </c>
    </row>
    <row r="7810" spans="1:24">
      <c r="A7810">
        <v>40632</v>
      </c>
      <c r="B7810" t="s">
        <v>4121</v>
      </c>
      <c r="C7810" s="1">
        <v>45537.421550925923</v>
      </c>
      <c r="D7810" s="1">
        <v>45558.401979166665</v>
      </c>
      <c r="E7810" s="3">
        <v>5.615277777777778</v>
      </c>
      <c r="F7810">
        <v>25</v>
      </c>
      <c r="G7810" t="s">
        <v>109</v>
      </c>
      <c r="H7810">
        <v>15</v>
      </c>
      <c r="I7810" t="s">
        <v>82</v>
      </c>
      <c r="J7810">
        <v>25</v>
      </c>
      <c r="K7810" t="s">
        <v>109</v>
      </c>
      <c r="L7810">
        <v>11</v>
      </c>
      <c r="M7810" t="s">
        <v>37</v>
      </c>
      <c r="N7810" s="4" t="str">
        <f>IF(consolidado[[#This Row],[tempo]]&gt;consolidado[[#This Row],[prioridade_horas]],"Fora do prazo","Dentro do prazo estimado")</f>
        <v>Fora do prazo</v>
      </c>
      <c r="O7810" s="3">
        <v>0.33333333333333331</v>
      </c>
      <c r="P7810" t="s">
        <v>38</v>
      </c>
      <c r="Q7810">
        <v>3</v>
      </c>
      <c r="R7810" t="s">
        <v>33</v>
      </c>
      <c r="S7810">
        <v>16</v>
      </c>
      <c r="T7810" t="s">
        <v>43</v>
      </c>
      <c r="U7810">
        <v>56</v>
      </c>
      <c r="V7810" t="s">
        <v>40</v>
      </c>
      <c r="W7810">
        <v>5</v>
      </c>
      <c r="X7810" t="s">
        <v>41</v>
      </c>
    </row>
    <row r="7811" spans="1:24">
      <c r="A7811">
        <v>40633</v>
      </c>
      <c r="B7811" t="s">
        <v>4122</v>
      </c>
      <c r="C7811" s="1">
        <v>45537.421944444446</v>
      </c>
      <c r="E7811" s="3">
        <v>25.908333333333335</v>
      </c>
      <c r="F7811">
        <v>45</v>
      </c>
      <c r="G7811" t="s">
        <v>156</v>
      </c>
      <c r="H7811">
        <v>0</v>
      </c>
      <c r="I7811" t="s">
        <v>55</v>
      </c>
      <c r="J7811">
        <v>45</v>
      </c>
      <c r="K7811" t="s">
        <v>156</v>
      </c>
      <c r="L7811">
        <v>1</v>
      </c>
      <c r="M7811" t="s">
        <v>66</v>
      </c>
      <c r="N7811" s="4" t="str">
        <f>IF(consolidado[[#This Row],[tempo]]&gt;consolidado[[#This Row],[prioridade_horas]],"Fora do prazo","Dentro do prazo estimado")</f>
        <v>Fora do prazo</v>
      </c>
      <c r="O7811" s="3">
        <v>0.33333333333333331</v>
      </c>
      <c r="P7811" t="s">
        <v>38</v>
      </c>
      <c r="Q7811">
        <v>8</v>
      </c>
      <c r="R7811" t="s">
        <v>2604</v>
      </c>
      <c r="S7811">
        <v>1</v>
      </c>
      <c r="T7811" t="s">
        <v>66</v>
      </c>
      <c r="U7811">
        <v>1</v>
      </c>
      <c r="V7811" t="s">
        <v>113</v>
      </c>
      <c r="W7811">
        <v>5</v>
      </c>
      <c r="X7811" t="s">
        <v>41</v>
      </c>
    </row>
    <row r="7812" spans="1:24">
      <c r="A7812">
        <v>40634</v>
      </c>
      <c r="B7812" t="s">
        <v>4123</v>
      </c>
      <c r="C7812" s="1">
        <v>45537.421944444446</v>
      </c>
      <c r="D7812" s="1">
        <v>45537.435358796298</v>
      </c>
      <c r="E7812" s="3">
        <v>1.3194444444444444E-2</v>
      </c>
      <c r="F7812">
        <v>31</v>
      </c>
      <c r="G7812" t="s">
        <v>54</v>
      </c>
      <c r="H7812">
        <v>29</v>
      </c>
      <c r="I7812" t="s">
        <v>36</v>
      </c>
      <c r="J7812">
        <v>31</v>
      </c>
      <c r="K7812" t="s">
        <v>54</v>
      </c>
      <c r="L7812">
        <v>11</v>
      </c>
      <c r="M7812" t="s">
        <v>37</v>
      </c>
      <c r="N7812" s="4" t="str">
        <f>IF(consolidado[[#This Row],[tempo]]&gt;consolidado[[#This Row],[prioridade_horas]],"Fora do prazo","Dentro do prazo estimado")</f>
        <v>Dentro do prazo estimado</v>
      </c>
      <c r="O7812" s="3">
        <v>0.33333333333333331</v>
      </c>
      <c r="P7812" t="s">
        <v>38</v>
      </c>
      <c r="Q7812">
        <v>3</v>
      </c>
      <c r="R7812" t="s">
        <v>33</v>
      </c>
      <c r="S7812">
        <v>11</v>
      </c>
      <c r="T7812" t="s">
        <v>37</v>
      </c>
      <c r="U7812">
        <v>56</v>
      </c>
      <c r="V7812" t="s">
        <v>40</v>
      </c>
      <c r="W7812">
        <v>5</v>
      </c>
      <c r="X7812" t="s">
        <v>41</v>
      </c>
    </row>
    <row r="7813" spans="1:24">
      <c r="A7813">
        <v>40635</v>
      </c>
      <c r="B7813" t="s">
        <v>4124</v>
      </c>
      <c r="C7813" s="1">
        <v>45537.424259259256</v>
      </c>
      <c r="D7813" s="1">
        <v>45545.398726851854</v>
      </c>
      <c r="E7813" s="3">
        <v>2.2291666666666665</v>
      </c>
      <c r="F7813">
        <v>33</v>
      </c>
      <c r="G7813" t="s">
        <v>57</v>
      </c>
      <c r="H7813">
        <v>34</v>
      </c>
      <c r="I7813" t="s">
        <v>25</v>
      </c>
      <c r="J7813">
        <v>33</v>
      </c>
      <c r="K7813" t="s">
        <v>57</v>
      </c>
      <c r="L7813">
        <v>11</v>
      </c>
      <c r="M7813" t="s">
        <v>37</v>
      </c>
      <c r="N7813" s="4" t="str">
        <f>IF(consolidado[[#This Row],[tempo]]&gt;consolidado[[#This Row],[prioridade_horas]],"Fora do prazo","Dentro do prazo estimado")</f>
        <v>Fora do prazo</v>
      </c>
      <c r="O7813" s="3">
        <v>0.33333333333333331</v>
      </c>
      <c r="P7813" t="s">
        <v>38</v>
      </c>
      <c r="Q7813">
        <v>3</v>
      </c>
      <c r="R7813" t="s">
        <v>33</v>
      </c>
      <c r="S7813">
        <v>27</v>
      </c>
      <c r="T7813" t="s">
        <v>59</v>
      </c>
      <c r="U7813">
        <v>56</v>
      </c>
      <c r="V7813" t="s">
        <v>40</v>
      </c>
      <c r="W7813">
        <v>5</v>
      </c>
      <c r="X7813" t="s">
        <v>41</v>
      </c>
    </row>
    <row r="7814" spans="1:24">
      <c r="A7814">
        <v>40636</v>
      </c>
      <c r="B7814" t="s">
        <v>4125</v>
      </c>
      <c r="C7814" s="1">
        <v>45537.425995370373</v>
      </c>
      <c r="D7814" s="1">
        <v>45544.498761574076</v>
      </c>
      <c r="E7814" s="3">
        <v>1.9513888888888888</v>
      </c>
      <c r="F7814">
        <v>29</v>
      </c>
      <c r="G7814" t="s">
        <v>36</v>
      </c>
      <c r="H7814">
        <v>29</v>
      </c>
      <c r="I7814" t="s">
        <v>36</v>
      </c>
      <c r="J7814">
        <v>29</v>
      </c>
      <c r="K7814" t="s">
        <v>36</v>
      </c>
      <c r="L7814">
        <v>11</v>
      </c>
      <c r="M7814" t="s">
        <v>37</v>
      </c>
      <c r="N7814" s="4" t="str">
        <f>IF(consolidado[[#This Row],[tempo]]&gt;consolidado[[#This Row],[prioridade_horas]],"Fora do prazo","Dentro do prazo estimado")</f>
        <v>Fora do prazo</v>
      </c>
      <c r="O7814" s="3">
        <v>0.33333333333333331</v>
      </c>
      <c r="P7814" t="s">
        <v>38</v>
      </c>
      <c r="Q7814">
        <v>3</v>
      </c>
      <c r="R7814" t="s">
        <v>33</v>
      </c>
      <c r="S7814">
        <v>11</v>
      </c>
      <c r="T7814" t="s">
        <v>37</v>
      </c>
      <c r="U7814">
        <v>56</v>
      </c>
      <c r="V7814" t="s">
        <v>40</v>
      </c>
      <c r="W7814">
        <v>5</v>
      </c>
      <c r="X7814" t="s">
        <v>41</v>
      </c>
    </row>
    <row r="7815" spans="1:24">
      <c r="A7815">
        <v>40637</v>
      </c>
      <c r="B7815" t="s">
        <v>2688</v>
      </c>
      <c r="C7815" s="1">
        <v>45537.430150462962</v>
      </c>
      <c r="D7815" s="1">
        <v>45537.433425925927</v>
      </c>
      <c r="E7815" s="3">
        <v>3.472222222222222E-3</v>
      </c>
      <c r="F7815">
        <v>29</v>
      </c>
      <c r="G7815" t="s">
        <v>36</v>
      </c>
      <c r="H7815">
        <v>29</v>
      </c>
      <c r="I7815" t="s">
        <v>36</v>
      </c>
      <c r="J7815">
        <v>29</v>
      </c>
      <c r="K7815" t="s">
        <v>36</v>
      </c>
      <c r="L7815">
        <v>11</v>
      </c>
      <c r="M7815" t="s">
        <v>37</v>
      </c>
      <c r="N7815" s="4" t="str">
        <f>IF(consolidado[[#This Row],[tempo]]&gt;consolidado[[#This Row],[prioridade_horas]],"Fora do prazo","Dentro do prazo estimado")</f>
        <v>Dentro do prazo estimado</v>
      </c>
      <c r="O7815" s="3">
        <v>0.33333333333333331</v>
      </c>
      <c r="P7815" t="s">
        <v>38</v>
      </c>
      <c r="Q7815">
        <v>4</v>
      </c>
      <c r="R7815" t="s">
        <v>39</v>
      </c>
      <c r="S7815">
        <v>11</v>
      </c>
      <c r="T7815" t="s">
        <v>37</v>
      </c>
      <c r="U7815">
        <v>56</v>
      </c>
      <c r="V7815" t="s">
        <v>40</v>
      </c>
      <c r="W7815">
        <v>5</v>
      </c>
      <c r="X7815" t="s">
        <v>41</v>
      </c>
    </row>
    <row r="7816" spans="1:24">
      <c r="A7816">
        <v>40638</v>
      </c>
      <c r="B7816" t="s">
        <v>4126</v>
      </c>
      <c r="C7816" s="1">
        <v>45537.431250000001</v>
      </c>
      <c r="D7816" s="1">
        <v>45539.683449074073</v>
      </c>
      <c r="E7816" s="3">
        <v>1.0034722222222223</v>
      </c>
      <c r="F7816">
        <v>119</v>
      </c>
      <c r="G7816" t="s">
        <v>2814</v>
      </c>
      <c r="H7816">
        <v>45</v>
      </c>
      <c r="I7816" t="s">
        <v>156</v>
      </c>
      <c r="J7816">
        <v>119</v>
      </c>
      <c r="K7816" t="s">
        <v>2814</v>
      </c>
      <c r="L7816">
        <v>10</v>
      </c>
      <c r="M7816" t="s">
        <v>143</v>
      </c>
      <c r="N7816" s="4" t="str">
        <f>IF(consolidado[[#This Row],[tempo]]&gt;consolidado[[#This Row],[prioridade_horas]],"Fora do prazo","Dentro do prazo estimado")</f>
        <v>Fora do prazo</v>
      </c>
      <c r="O7816" s="3">
        <v>0.33333333333333331</v>
      </c>
      <c r="P7816" t="s">
        <v>38</v>
      </c>
      <c r="Q7816">
        <v>3</v>
      </c>
      <c r="R7816" t="s">
        <v>33</v>
      </c>
      <c r="S7816">
        <v>10</v>
      </c>
      <c r="T7816" t="s">
        <v>143</v>
      </c>
      <c r="U7816">
        <v>1</v>
      </c>
      <c r="V7816" t="s">
        <v>113</v>
      </c>
      <c r="W7816">
        <v>3</v>
      </c>
      <c r="X7816" t="s">
        <v>86</v>
      </c>
    </row>
    <row r="7817" spans="1:24">
      <c r="A7817">
        <v>40639</v>
      </c>
      <c r="B7817" t="s">
        <v>31</v>
      </c>
      <c r="C7817" s="1">
        <v>45537.432546296295</v>
      </c>
      <c r="D7817" s="1">
        <v>45537.619664351849</v>
      </c>
      <c r="E7817" s="3">
        <v>0.1875</v>
      </c>
      <c r="F7817">
        <v>35</v>
      </c>
      <c r="G7817" t="s">
        <v>32</v>
      </c>
      <c r="H7817">
        <v>99</v>
      </c>
      <c r="I7817" t="s">
        <v>73</v>
      </c>
      <c r="J7817">
        <v>35</v>
      </c>
      <c r="K7817" t="s">
        <v>32</v>
      </c>
      <c r="L7817">
        <v>3</v>
      </c>
      <c r="M7817" t="s">
        <v>26</v>
      </c>
      <c r="N7817" s="4" t="str">
        <f>IF(consolidado[[#This Row],[tempo]]&gt;consolidado[[#This Row],[prioridade_horas]],"Fora do prazo","Dentro do prazo estimado")</f>
        <v>Dentro do prazo estimado</v>
      </c>
      <c r="O7817" s="3">
        <v>0.33333333333333331</v>
      </c>
      <c r="P7817" t="s">
        <v>38</v>
      </c>
      <c r="Q7817">
        <v>3</v>
      </c>
      <c r="R7817" t="s">
        <v>33</v>
      </c>
      <c r="S7817">
        <v>16</v>
      </c>
      <c r="T7817" t="s">
        <v>43</v>
      </c>
      <c r="U7817">
        <v>28</v>
      </c>
      <c r="V7817" t="s">
        <v>34</v>
      </c>
      <c r="W7817">
        <v>5</v>
      </c>
      <c r="X7817" t="s">
        <v>41</v>
      </c>
    </row>
    <row r="7818" spans="1:24">
      <c r="A7818">
        <v>40640</v>
      </c>
      <c r="B7818" t="s">
        <v>2688</v>
      </c>
      <c r="C7818" s="1">
        <v>45537.432824074072</v>
      </c>
      <c r="D7818" s="1">
        <v>45537.63826388889</v>
      </c>
      <c r="E7818" s="3">
        <v>0.20555555555555555</v>
      </c>
      <c r="F7818">
        <v>29</v>
      </c>
      <c r="G7818" t="s">
        <v>36</v>
      </c>
      <c r="H7818">
        <v>49</v>
      </c>
      <c r="I7818" t="s">
        <v>42</v>
      </c>
      <c r="J7818">
        <v>29</v>
      </c>
      <c r="K7818" t="s">
        <v>36</v>
      </c>
      <c r="L7818">
        <v>11</v>
      </c>
      <c r="M7818" t="s">
        <v>37</v>
      </c>
      <c r="N7818" s="4" t="str">
        <f>IF(consolidado[[#This Row],[tempo]]&gt;consolidado[[#This Row],[prioridade_horas]],"Fora do prazo","Dentro do prazo estimado")</f>
        <v>Dentro do prazo estimado</v>
      </c>
      <c r="O7818" s="3">
        <v>0.33333333333333331</v>
      </c>
      <c r="P7818" t="s">
        <v>38</v>
      </c>
      <c r="Q7818">
        <v>3</v>
      </c>
      <c r="R7818" t="s">
        <v>33</v>
      </c>
      <c r="S7818">
        <v>16</v>
      </c>
      <c r="T7818" t="s">
        <v>43</v>
      </c>
      <c r="U7818">
        <v>56</v>
      </c>
      <c r="V7818" t="s">
        <v>40</v>
      </c>
      <c r="W7818">
        <v>5</v>
      </c>
      <c r="X7818" t="s">
        <v>41</v>
      </c>
    </row>
    <row r="7819" spans="1:24">
      <c r="A7819">
        <v>40641</v>
      </c>
      <c r="B7819" t="s">
        <v>4127</v>
      </c>
      <c r="C7819" s="1">
        <v>45537.44159722222</v>
      </c>
      <c r="D7819" s="1">
        <v>45541.37462962963</v>
      </c>
      <c r="E7819" s="3">
        <v>1.4361111111111111</v>
      </c>
      <c r="F7819">
        <v>91</v>
      </c>
      <c r="G7819" t="s">
        <v>237</v>
      </c>
      <c r="H7819">
        <v>91</v>
      </c>
      <c r="I7819" t="s">
        <v>237</v>
      </c>
      <c r="J7819">
        <v>91</v>
      </c>
      <c r="K7819" t="s">
        <v>237</v>
      </c>
      <c r="L7819">
        <v>5</v>
      </c>
      <c r="M7819" t="s">
        <v>92</v>
      </c>
      <c r="N7819" s="4" t="str">
        <f>IF(consolidado[[#This Row],[tempo]]&gt;consolidado[[#This Row],[prioridade_horas]],"Fora do prazo","Dentro do prazo estimado")</f>
        <v>Fora do prazo</v>
      </c>
      <c r="O7819" s="3">
        <v>0.66666666666666663</v>
      </c>
      <c r="P7819" t="s">
        <v>70</v>
      </c>
      <c r="Q7819">
        <v>3</v>
      </c>
      <c r="R7819" t="s">
        <v>33</v>
      </c>
      <c r="S7819">
        <v>27</v>
      </c>
      <c r="T7819" t="s">
        <v>59</v>
      </c>
      <c r="U7819">
        <v>33</v>
      </c>
      <c r="V7819" t="s">
        <v>354</v>
      </c>
      <c r="W7819">
        <v>5</v>
      </c>
      <c r="X7819" t="s">
        <v>41</v>
      </c>
    </row>
    <row r="7820" spans="1:24">
      <c r="A7820">
        <v>40642</v>
      </c>
      <c r="B7820" t="s">
        <v>4128</v>
      </c>
      <c r="C7820" s="1">
        <v>45537.447083333333</v>
      </c>
      <c r="D7820" s="1">
        <v>45546.417928240742</v>
      </c>
      <c r="E7820" s="3">
        <v>2.6006944444444446</v>
      </c>
      <c r="F7820">
        <v>31</v>
      </c>
      <c r="G7820" t="s">
        <v>54</v>
      </c>
      <c r="H7820">
        <v>31</v>
      </c>
      <c r="I7820" t="s">
        <v>54</v>
      </c>
      <c r="J7820">
        <v>31</v>
      </c>
      <c r="K7820" t="s">
        <v>54</v>
      </c>
      <c r="L7820">
        <v>11</v>
      </c>
      <c r="M7820" t="s">
        <v>37</v>
      </c>
      <c r="N7820" s="4" t="str">
        <f>IF(consolidado[[#This Row],[tempo]]&gt;consolidado[[#This Row],[prioridade_horas]],"Fora do prazo","Dentro do prazo estimado")</f>
        <v>Fora do prazo</v>
      </c>
      <c r="O7820" s="3">
        <v>0.33333333333333331</v>
      </c>
      <c r="P7820" t="s">
        <v>38</v>
      </c>
      <c r="Q7820">
        <v>3</v>
      </c>
      <c r="R7820" t="s">
        <v>33</v>
      </c>
      <c r="S7820">
        <v>11</v>
      </c>
      <c r="T7820" t="s">
        <v>37</v>
      </c>
      <c r="U7820">
        <v>56</v>
      </c>
      <c r="V7820" t="s">
        <v>40</v>
      </c>
      <c r="W7820">
        <v>5</v>
      </c>
      <c r="X7820" t="s">
        <v>41</v>
      </c>
    </row>
    <row r="7821" spans="1:24">
      <c r="A7821">
        <v>40643</v>
      </c>
      <c r="B7821" t="s">
        <v>554</v>
      </c>
      <c r="C7821" s="1">
        <v>45537.474675925929</v>
      </c>
      <c r="D7821" s="1">
        <v>45537.641643518517</v>
      </c>
      <c r="E7821" s="3">
        <v>0.16666666666666666</v>
      </c>
      <c r="F7821">
        <v>69</v>
      </c>
      <c r="G7821" t="s">
        <v>65</v>
      </c>
      <c r="H7821">
        <v>99</v>
      </c>
      <c r="I7821" t="s">
        <v>73</v>
      </c>
      <c r="J7821">
        <v>69</v>
      </c>
      <c r="K7821" t="s">
        <v>65</v>
      </c>
      <c r="L7821">
        <v>27</v>
      </c>
      <c r="M7821" t="s">
        <v>59</v>
      </c>
      <c r="N7821" s="4" t="str">
        <f>IF(consolidado[[#This Row],[tempo]]&gt;consolidado[[#This Row],[prioridade_horas]],"Fora do prazo","Dentro do prazo estimado")</f>
        <v>Dentro do prazo estimado</v>
      </c>
      <c r="O7821" s="3">
        <v>0.33333333333333331</v>
      </c>
      <c r="P7821" t="s">
        <v>38</v>
      </c>
      <c r="Q7821">
        <v>3</v>
      </c>
      <c r="R7821" t="s">
        <v>33</v>
      </c>
      <c r="S7821">
        <v>16</v>
      </c>
      <c r="T7821" t="s">
        <v>43</v>
      </c>
      <c r="U7821">
        <v>28</v>
      </c>
      <c r="V7821" t="s">
        <v>34</v>
      </c>
      <c r="W7821">
        <v>5</v>
      </c>
      <c r="X7821" t="s">
        <v>41</v>
      </c>
    </row>
    <row r="7822" spans="1:24">
      <c r="A7822">
        <v>40644</v>
      </c>
      <c r="B7822" t="s">
        <v>4129</v>
      </c>
      <c r="C7822" s="1">
        <v>45537.481307870374</v>
      </c>
      <c r="D7822" s="1">
        <v>45538.368854166663</v>
      </c>
      <c r="E7822" s="3">
        <v>0.26319444444444445</v>
      </c>
      <c r="F7822">
        <v>18</v>
      </c>
      <c r="G7822" t="s">
        <v>158</v>
      </c>
      <c r="H7822">
        <v>18</v>
      </c>
      <c r="I7822" t="s">
        <v>158</v>
      </c>
      <c r="J7822">
        <v>18</v>
      </c>
      <c r="K7822" t="s">
        <v>158</v>
      </c>
      <c r="L7822">
        <v>5</v>
      </c>
      <c r="M7822" t="s">
        <v>92</v>
      </c>
      <c r="N7822" s="4" t="str">
        <f>IF(consolidado[[#This Row],[tempo]]&gt;consolidado[[#This Row],[prioridade_horas]],"Fora do prazo","Dentro do prazo estimado")</f>
        <v>Dentro do prazo estimado</v>
      </c>
      <c r="O7822" s="3">
        <v>0.33333333333333331</v>
      </c>
      <c r="P7822" t="s">
        <v>38</v>
      </c>
      <c r="Q7822">
        <v>3</v>
      </c>
      <c r="R7822" t="s">
        <v>33</v>
      </c>
      <c r="S7822">
        <v>5</v>
      </c>
      <c r="T7822" t="s">
        <v>92</v>
      </c>
      <c r="U7822">
        <v>22</v>
      </c>
      <c r="V7822" t="s">
        <v>51</v>
      </c>
      <c r="W7822">
        <v>5</v>
      </c>
      <c r="X7822" t="s">
        <v>41</v>
      </c>
    </row>
    <row r="7823" spans="1:24">
      <c r="A7823">
        <v>40645</v>
      </c>
      <c r="B7823" t="s">
        <v>4129</v>
      </c>
      <c r="C7823" s="1">
        <v>45537.481863425928</v>
      </c>
      <c r="D7823" s="1">
        <v>45538.370081018518</v>
      </c>
      <c r="E7823" s="3">
        <v>0.2638888888888889</v>
      </c>
      <c r="F7823">
        <v>18</v>
      </c>
      <c r="G7823" t="s">
        <v>158</v>
      </c>
      <c r="H7823">
        <v>18</v>
      </c>
      <c r="I7823" t="s">
        <v>158</v>
      </c>
      <c r="J7823">
        <v>18</v>
      </c>
      <c r="K7823" t="s">
        <v>158</v>
      </c>
      <c r="L7823">
        <v>5</v>
      </c>
      <c r="M7823" t="s">
        <v>92</v>
      </c>
      <c r="N7823" s="4" t="str">
        <f>IF(consolidado[[#This Row],[tempo]]&gt;consolidado[[#This Row],[prioridade_horas]],"Fora do prazo","Dentro do prazo estimado")</f>
        <v>Dentro do prazo estimado</v>
      </c>
      <c r="O7823" s="3">
        <v>0.33333333333333331</v>
      </c>
      <c r="P7823" t="s">
        <v>38</v>
      </c>
      <c r="Q7823">
        <v>3</v>
      </c>
      <c r="R7823" t="s">
        <v>33</v>
      </c>
      <c r="S7823">
        <v>5</v>
      </c>
      <c r="T7823" t="s">
        <v>92</v>
      </c>
      <c r="U7823">
        <v>22</v>
      </c>
      <c r="V7823" t="s">
        <v>51</v>
      </c>
      <c r="W7823">
        <v>5</v>
      </c>
      <c r="X7823" t="s">
        <v>41</v>
      </c>
    </row>
    <row r="7824" spans="1:24">
      <c r="A7824">
        <v>40646</v>
      </c>
      <c r="B7824" t="s">
        <v>4130</v>
      </c>
      <c r="C7824" s="1">
        <v>45537.502187500002</v>
      </c>
      <c r="D7824" s="1">
        <v>45537.646770833337</v>
      </c>
      <c r="E7824" s="3">
        <v>0.14444444444444443</v>
      </c>
      <c r="F7824">
        <v>58</v>
      </c>
      <c r="G7824" t="s">
        <v>53</v>
      </c>
      <c r="H7824">
        <v>31</v>
      </c>
      <c r="I7824" t="s">
        <v>54</v>
      </c>
      <c r="J7824">
        <v>0</v>
      </c>
      <c r="K7824" t="s">
        <v>55</v>
      </c>
      <c r="L7824">
        <v>11</v>
      </c>
      <c r="M7824" t="s">
        <v>37</v>
      </c>
      <c r="N7824" s="4" t="str">
        <f>IF(consolidado[[#This Row],[tempo]]&gt;consolidado[[#This Row],[prioridade_horas]],"Fora do prazo","Dentro do prazo estimado")</f>
        <v>Dentro do prazo estimado</v>
      </c>
      <c r="O7824" s="3">
        <v>0.33333333333333331</v>
      </c>
      <c r="P7824" t="s">
        <v>38</v>
      </c>
      <c r="Q7824">
        <v>3</v>
      </c>
      <c r="R7824" t="s">
        <v>33</v>
      </c>
      <c r="S7824">
        <v>11</v>
      </c>
      <c r="T7824" t="s">
        <v>37</v>
      </c>
      <c r="U7824">
        <v>56</v>
      </c>
      <c r="V7824" t="s">
        <v>40</v>
      </c>
      <c r="W7824">
        <v>4</v>
      </c>
      <c r="X7824" t="s">
        <v>30</v>
      </c>
    </row>
    <row r="7825" spans="1:24">
      <c r="A7825">
        <v>40647</v>
      </c>
      <c r="B7825" t="s">
        <v>4131</v>
      </c>
      <c r="C7825" s="1">
        <v>45537.503668981481</v>
      </c>
      <c r="D7825" s="1">
        <v>45539.488495370373</v>
      </c>
      <c r="E7825" s="3">
        <v>0.73611111111111116</v>
      </c>
      <c r="F7825">
        <v>58</v>
      </c>
      <c r="G7825" t="s">
        <v>53</v>
      </c>
      <c r="H7825">
        <v>25</v>
      </c>
      <c r="I7825" t="s">
        <v>109</v>
      </c>
      <c r="J7825">
        <v>0</v>
      </c>
      <c r="K7825" t="s">
        <v>55</v>
      </c>
      <c r="L7825">
        <v>11</v>
      </c>
      <c r="M7825" t="s">
        <v>37</v>
      </c>
      <c r="N7825" s="4" t="str">
        <f>IF(consolidado[[#This Row],[tempo]]&gt;consolidado[[#This Row],[prioridade_horas]],"Fora do prazo","Dentro do prazo estimado")</f>
        <v>Fora do prazo</v>
      </c>
      <c r="O7825" s="3">
        <v>0.33333333333333331</v>
      </c>
      <c r="P7825" t="s">
        <v>38</v>
      </c>
      <c r="Q7825">
        <v>3</v>
      </c>
      <c r="R7825" t="s">
        <v>33</v>
      </c>
      <c r="S7825">
        <v>11</v>
      </c>
      <c r="T7825" t="s">
        <v>37</v>
      </c>
      <c r="U7825">
        <v>56</v>
      </c>
      <c r="V7825" t="s">
        <v>40</v>
      </c>
      <c r="W7825">
        <v>5</v>
      </c>
      <c r="X7825" t="s">
        <v>41</v>
      </c>
    </row>
    <row r="7826" spans="1:24">
      <c r="A7826">
        <v>40648</v>
      </c>
      <c r="B7826" t="s">
        <v>4132</v>
      </c>
      <c r="C7826" s="1">
        <v>45537.504826388889</v>
      </c>
      <c r="D7826" s="1">
        <v>45539.563703703701</v>
      </c>
      <c r="E7826" s="3">
        <v>0.81041666666666667</v>
      </c>
      <c r="F7826">
        <v>58</v>
      </c>
      <c r="G7826" t="s">
        <v>53</v>
      </c>
      <c r="H7826">
        <v>25</v>
      </c>
      <c r="I7826" t="s">
        <v>109</v>
      </c>
      <c r="J7826">
        <v>0</v>
      </c>
      <c r="K7826" t="s">
        <v>55</v>
      </c>
      <c r="L7826">
        <v>11</v>
      </c>
      <c r="M7826" t="s">
        <v>37</v>
      </c>
      <c r="N7826" s="4" t="str">
        <f>IF(consolidado[[#This Row],[tempo]]&gt;consolidado[[#This Row],[prioridade_horas]],"Fora do prazo","Dentro do prazo estimado")</f>
        <v>Fora do prazo</v>
      </c>
      <c r="O7826" s="3">
        <v>0.33333333333333331</v>
      </c>
      <c r="P7826" t="s">
        <v>38</v>
      </c>
      <c r="Q7826">
        <v>3</v>
      </c>
      <c r="R7826" t="s">
        <v>33</v>
      </c>
      <c r="S7826">
        <v>11</v>
      </c>
      <c r="T7826" t="s">
        <v>37</v>
      </c>
      <c r="U7826">
        <v>56</v>
      </c>
      <c r="V7826" t="s">
        <v>40</v>
      </c>
      <c r="W7826">
        <v>5</v>
      </c>
      <c r="X7826" t="s">
        <v>41</v>
      </c>
    </row>
    <row r="7827" spans="1:24">
      <c r="A7827">
        <v>40649</v>
      </c>
      <c r="B7827" t="s">
        <v>4133</v>
      </c>
      <c r="C7827" s="1">
        <v>45537.50576388889</v>
      </c>
      <c r="D7827" s="1">
        <v>45539.602881944447</v>
      </c>
      <c r="E7827" s="3">
        <v>0.84861111111111109</v>
      </c>
      <c r="F7827">
        <v>58</v>
      </c>
      <c r="G7827" t="s">
        <v>53</v>
      </c>
      <c r="H7827">
        <v>29</v>
      </c>
      <c r="I7827" t="s">
        <v>36</v>
      </c>
      <c r="J7827">
        <v>0</v>
      </c>
      <c r="K7827" t="s">
        <v>55</v>
      </c>
      <c r="L7827">
        <v>11</v>
      </c>
      <c r="M7827" t="s">
        <v>37</v>
      </c>
      <c r="N7827" s="4" t="str">
        <f>IF(consolidado[[#This Row],[tempo]]&gt;consolidado[[#This Row],[prioridade_horas]],"Fora do prazo","Dentro do prazo estimado")</f>
        <v>Fora do prazo</v>
      </c>
      <c r="O7827" s="3">
        <v>0.33333333333333331</v>
      </c>
      <c r="P7827" t="s">
        <v>38</v>
      </c>
      <c r="Q7827">
        <v>3</v>
      </c>
      <c r="R7827" t="s">
        <v>33</v>
      </c>
      <c r="S7827">
        <v>11</v>
      </c>
      <c r="T7827" t="s">
        <v>37</v>
      </c>
      <c r="U7827">
        <v>56</v>
      </c>
      <c r="V7827" t="s">
        <v>40</v>
      </c>
      <c r="W7827">
        <v>5</v>
      </c>
      <c r="X7827" t="s">
        <v>41</v>
      </c>
    </row>
    <row r="7828" spans="1:24">
      <c r="A7828">
        <v>40650</v>
      </c>
      <c r="B7828" t="s">
        <v>4134</v>
      </c>
      <c r="C7828" s="1">
        <v>45537.506643518522</v>
      </c>
      <c r="D7828" s="1">
        <v>45537.618738425925</v>
      </c>
      <c r="E7828" s="3">
        <v>0.11180555555555556</v>
      </c>
      <c r="F7828">
        <v>58</v>
      </c>
      <c r="G7828" t="s">
        <v>53</v>
      </c>
      <c r="H7828">
        <v>31</v>
      </c>
      <c r="I7828" t="s">
        <v>54</v>
      </c>
      <c r="J7828">
        <v>0</v>
      </c>
      <c r="K7828" t="s">
        <v>55</v>
      </c>
      <c r="L7828">
        <v>11</v>
      </c>
      <c r="M7828" t="s">
        <v>37</v>
      </c>
      <c r="N7828" s="4" t="str">
        <f>IF(consolidado[[#This Row],[tempo]]&gt;consolidado[[#This Row],[prioridade_horas]],"Fora do prazo","Dentro do prazo estimado")</f>
        <v>Dentro do prazo estimado</v>
      </c>
      <c r="O7828" s="3">
        <v>0.33333333333333331</v>
      </c>
      <c r="P7828" t="s">
        <v>38</v>
      </c>
      <c r="Q7828">
        <v>3</v>
      </c>
      <c r="R7828" t="s">
        <v>33</v>
      </c>
      <c r="S7828">
        <v>11</v>
      </c>
      <c r="T7828" t="s">
        <v>37</v>
      </c>
      <c r="U7828">
        <v>56</v>
      </c>
      <c r="V7828" t="s">
        <v>40</v>
      </c>
      <c r="W7828">
        <v>5</v>
      </c>
      <c r="X7828" t="s">
        <v>41</v>
      </c>
    </row>
    <row r="7829" spans="1:24">
      <c r="A7829">
        <v>40651</v>
      </c>
      <c r="B7829" t="s">
        <v>559</v>
      </c>
      <c r="C7829" s="1">
        <v>45537.507337962961</v>
      </c>
      <c r="D7829" s="1">
        <v>45538.479988425926</v>
      </c>
      <c r="E7829" s="3">
        <v>0.34861111111111109</v>
      </c>
      <c r="F7829">
        <v>119</v>
      </c>
      <c r="G7829" t="s">
        <v>2814</v>
      </c>
      <c r="H7829">
        <v>119</v>
      </c>
      <c r="I7829" t="s">
        <v>2814</v>
      </c>
      <c r="J7829">
        <v>119</v>
      </c>
      <c r="K7829" t="s">
        <v>2814</v>
      </c>
      <c r="L7829">
        <v>11</v>
      </c>
      <c r="M7829" t="s">
        <v>37</v>
      </c>
      <c r="N7829" s="4" t="str">
        <f>IF(consolidado[[#This Row],[tempo]]&gt;consolidado[[#This Row],[prioridade_horas]],"Fora do prazo","Dentro do prazo estimado")</f>
        <v>Fora do prazo</v>
      </c>
      <c r="O7829" s="3">
        <v>0.33333333333333331</v>
      </c>
      <c r="P7829" t="s">
        <v>38</v>
      </c>
      <c r="Q7829">
        <v>3</v>
      </c>
      <c r="R7829" t="s">
        <v>33</v>
      </c>
      <c r="S7829">
        <v>1</v>
      </c>
      <c r="T7829" t="s">
        <v>66</v>
      </c>
      <c r="U7829">
        <v>69</v>
      </c>
      <c r="V7829" t="s">
        <v>363</v>
      </c>
      <c r="W7829">
        <v>3</v>
      </c>
      <c r="X7829" t="s">
        <v>86</v>
      </c>
    </row>
    <row r="7830" spans="1:24">
      <c r="A7830">
        <v>40652</v>
      </c>
      <c r="B7830" t="s">
        <v>4135</v>
      </c>
      <c r="C7830" s="1">
        <v>45537.508067129631</v>
      </c>
      <c r="D7830" s="1">
        <v>45540.595810185187</v>
      </c>
      <c r="E7830" s="3">
        <v>1.2145833333333333</v>
      </c>
      <c r="F7830">
        <v>58</v>
      </c>
      <c r="G7830" t="s">
        <v>53</v>
      </c>
      <c r="H7830">
        <v>58</v>
      </c>
      <c r="I7830" t="s">
        <v>53</v>
      </c>
      <c r="J7830">
        <v>0</v>
      </c>
      <c r="K7830" t="s">
        <v>55</v>
      </c>
      <c r="L7830">
        <v>27</v>
      </c>
      <c r="M7830" t="s">
        <v>59</v>
      </c>
      <c r="N7830" s="4" t="str">
        <f>IF(consolidado[[#This Row],[tempo]]&gt;consolidado[[#This Row],[prioridade_horas]],"Fora do prazo","Dentro do prazo estimado")</f>
        <v>Fora do prazo</v>
      </c>
      <c r="O7830" s="3">
        <v>0.33333333333333331</v>
      </c>
      <c r="P7830" t="s">
        <v>38</v>
      </c>
      <c r="Q7830">
        <v>3</v>
      </c>
      <c r="R7830" t="s">
        <v>33</v>
      </c>
      <c r="S7830">
        <v>13</v>
      </c>
      <c r="T7830" t="s">
        <v>60</v>
      </c>
      <c r="U7830">
        <v>56</v>
      </c>
      <c r="V7830" t="s">
        <v>40</v>
      </c>
      <c r="W7830">
        <v>5</v>
      </c>
      <c r="X7830" t="s">
        <v>41</v>
      </c>
    </row>
    <row r="7831" spans="1:24">
      <c r="A7831">
        <v>40653</v>
      </c>
      <c r="B7831" t="s">
        <v>140</v>
      </c>
      <c r="C7831" s="1">
        <v>45537.548101851855</v>
      </c>
      <c r="D7831" s="1">
        <v>45537.699340277781</v>
      </c>
      <c r="E7831" s="3">
        <v>0.15138888888888888</v>
      </c>
      <c r="F7831">
        <v>105</v>
      </c>
      <c r="G7831" t="s">
        <v>152</v>
      </c>
      <c r="H7831">
        <v>15</v>
      </c>
      <c r="I7831" t="s">
        <v>82</v>
      </c>
      <c r="J7831">
        <v>83</v>
      </c>
      <c r="K7831" t="s">
        <v>104</v>
      </c>
      <c r="L7831">
        <v>16</v>
      </c>
      <c r="M7831" t="s">
        <v>43</v>
      </c>
      <c r="N7831" s="4" t="str">
        <f>IF(consolidado[[#This Row],[tempo]]&gt;consolidado[[#This Row],[prioridade_horas]],"Fora do prazo","Dentro do prazo estimado")</f>
        <v>Dentro do prazo estimado</v>
      </c>
      <c r="O7831" s="3">
        <v>0.33333333333333331</v>
      </c>
      <c r="P7831" t="s">
        <v>38</v>
      </c>
      <c r="Q7831">
        <v>3</v>
      </c>
      <c r="R7831" t="s">
        <v>33</v>
      </c>
      <c r="S7831">
        <v>16</v>
      </c>
      <c r="T7831" t="s">
        <v>43</v>
      </c>
      <c r="U7831">
        <v>56</v>
      </c>
      <c r="V7831" t="s">
        <v>40</v>
      </c>
      <c r="W7831">
        <v>5</v>
      </c>
      <c r="X7831" t="s">
        <v>41</v>
      </c>
    </row>
    <row r="7832" spans="1:24">
      <c r="A7832">
        <v>40654</v>
      </c>
      <c r="B7832" t="s">
        <v>2506</v>
      </c>
      <c r="C7832" s="1">
        <v>45537.595625000002</v>
      </c>
      <c r="D7832" s="1">
        <v>45537.618113425924</v>
      </c>
      <c r="E7832" s="3">
        <v>2.2916666666666665E-2</v>
      </c>
      <c r="F7832">
        <v>104</v>
      </c>
      <c r="G7832" t="s">
        <v>108</v>
      </c>
      <c r="H7832">
        <v>15</v>
      </c>
      <c r="I7832" t="s">
        <v>82</v>
      </c>
      <c r="J7832">
        <v>47</v>
      </c>
      <c r="K7832" t="s">
        <v>100</v>
      </c>
      <c r="L7832">
        <v>13</v>
      </c>
      <c r="M7832" t="s">
        <v>60</v>
      </c>
      <c r="N7832" s="4" t="str">
        <f>IF(consolidado[[#This Row],[tempo]]&gt;consolidado[[#This Row],[prioridade_horas]],"Fora do prazo","Dentro do prazo estimado")</f>
        <v>Dentro do prazo estimado</v>
      </c>
      <c r="O7832" s="3">
        <v>0.33333333333333331</v>
      </c>
      <c r="P7832" t="s">
        <v>38</v>
      </c>
      <c r="Q7832">
        <v>3</v>
      </c>
      <c r="R7832" t="s">
        <v>33</v>
      </c>
      <c r="S7832">
        <v>16</v>
      </c>
      <c r="T7832" t="s">
        <v>43</v>
      </c>
      <c r="U7832">
        <v>25</v>
      </c>
      <c r="V7832" t="s">
        <v>90</v>
      </c>
      <c r="W7832">
        <v>3</v>
      </c>
      <c r="X7832" t="s">
        <v>86</v>
      </c>
    </row>
    <row r="7833" spans="1:24">
      <c r="A7833">
        <v>40655</v>
      </c>
      <c r="B7833" t="s">
        <v>4136</v>
      </c>
      <c r="C7833" s="1">
        <v>45537.613252314812</v>
      </c>
      <c r="D7833" s="1">
        <v>45537.642048611109</v>
      </c>
      <c r="E7833" s="3">
        <v>2.8472222222222222E-2</v>
      </c>
      <c r="F7833">
        <v>31</v>
      </c>
      <c r="G7833" t="s">
        <v>54</v>
      </c>
      <c r="H7833">
        <v>99</v>
      </c>
      <c r="I7833" t="s">
        <v>73</v>
      </c>
      <c r="J7833">
        <v>31</v>
      </c>
      <c r="K7833" t="s">
        <v>54</v>
      </c>
      <c r="L7833">
        <v>16</v>
      </c>
      <c r="M7833" t="s">
        <v>43</v>
      </c>
      <c r="N7833" s="4" t="str">
        <f>IF(consolidado[[#This Row],[tempo]]&gt;consolidado[[#This Row],[prioridade_horas]],"Fora do prazo","Dentro do prazo estimado")</f>
        <v>Dentro do prazo estimado</v>
      </c>
      <c r="O7833" s="3">
        <v>0.33333333333333331</v>
      </c>
      <c r="P7833" t="s">
        <v>38</v>
      </c>
      <c r="Q7833">
        <v>3</v>
      </c>
      <c r="R7833" t="s">
        <v>33</v>
      </c>
      <c r="S7833">
        <v>16</v>
      </c>
      <c r="T7833" t="s">
        <v>43</v>
      </c>
      <c r="U7833">
        <v>56</v>
      </c>
      <c r="V7833" t="s">
        <v>40</v>
      </c>
      <c r="W7833">
        <v>5</v>
      </c>
      <c r="X7833" t="s">
        <v>41</v>
      </c>
    </row>
    <row r="7834" spans="1:24">
      <c r="A7834">
        <v>40656</v>
      </c>
      <c r="B7834" t="s">
        <v>2493</v>
      </c>
      <c r="C7834" s="1">
        <v>45537.616909722223</v>
      </c>
      <c r="D7834" s="1">
        <v>45538.664201388892</v>
      </c>
      <c r="E7834" s="3">
        <v>0.42291666666666666</v>
      </c>
      <c r="F7834">
        <v>19</v>
      </c>
      <c r="G7834" t="s">
        <v>91</v>
      </c>
      <c r="H7834">
        <v>99</v>
      </c>
      <c r="I7834" t="s">
        <v>73</v>
      </c>
      <c r="J7834">
        <v>19</v>
      </c>
      <c r="K7834" t="s">
        <v>91</v>
      </c>
      <c r="L7834">
        <v>5</v>
      </c>
      <c r="M7834" t="s">
        <v>92</v>
      </c>
      <c r="N7834" s="4" t="str">
        <f>IF(consolidado[[#This Row],[tempo]]&gt;consolidado[[#This Row],[prioridade_horas]],"Fora do prazo","Dentro do prazo estimado")</f>
        <v>Dentro do prazo estimado</v>
      </c>
      <c r="O7834" s="3">
        <v>1.6666666666666667</v>
      </c>
      <c r="P7834" t="s">
        <v>125</v>
      </c>
      <c r="Q7834">
        <v>3</v>
      </c>
      <c r="R7834" t="s">
        <v>33</v>
      </c>
      <c r="S7834">
        <v>16</v>
      </c>
      <c r="T7834" t="s">
        <v>43</v>
      </c>
      <c r="U7834">
        <v>28</v>
      </c>
      <c r="V7834" t="s">
        <v>34</v>
      </c>
      <c r="W7834">
        <v>3</v>
      </c>
      <c r="X7834" t="s">
        <v>86</v>
      </c>
    </row>
    <row r="7835" spans="1:24">
      <c r="A7835">
        <v>40657</v>
      </c>
      <c r="B7835" t="s">
        <v>3312</v>
      </c>
      <c r="C7835" s="1">
        <v>45537.618935185186</v>
      </c>
      <c r="D7835" s="1">
        <v>45537.65184027778</v>
      </c>
      <c r="E7835" s="3">
        <v>3.2638888888888891E-2</v>
      </c>
      <c r="F7835">
        <v>119</v>
      </c>
      <c r="G7835" t="s">
        <v>2814</v>
      </c>
      <c r="H7835">
        <v>99</v>
      </c>
      <c r="I7835" t="s">
        <v>73</v>
      </c>
      <c r="J7835">
        <v>119</v>
      </c>
      <c r="K7835" t="s">
        <v>2814</v>
      </c>
      <c r="L7835">
        <v>2</v>
      </c>
      <c r="M7835" t="s">
        <v>47</v>
      </c>
      <c r="N7835" s="4" t="str">
        <f>IF(consolidado[[#This Row],[tempo]]&gt;consolidado[[#This Row],[prioridade_horas]],"Fora do prazo","Dentro do prazo estimado")</f>
        <v>Dentro do prazo estimado</v>
      </c>
      <c r="O7835" s="3">
        <v>0.33333333333333331</v>
      </c>
      <c r="P7835" t="s">
        <v>38</v>
      </c>
      <c r="Q7835">
        <v>3</v>
      </c>
      <c r="R7835" t="s">
        <v>33</v>
      </c>
      <c r="S7835">
        <v>16</v>
      </c>
      <c r="T7835" t="s">
        <v>43</v>
      </c>
      <c r="U7835">
        <v>25</v>
      </c>
      <c r="V7835" t="s">
        <v>90</v>
      </c>
      <c r="W7835">
        <v>3</v>
      </c>
      <c r="X7835" t="s">
        <v>86</v>
      </c>
    </row>
    <row r="7836" spans="1:24">
      <c r="A7836">
        <v>40658</v>
      </c>
      <c r="B7836" t="s">
        <v>4137</v>
      </c>
      <c r="C7836" s="1">
        <v>45537.622581018521</v>
      </c>
      <c r="D7836" s="1">
        <v>45551.407835648148</v>
      </c>
      <c r="E7836" s="3">
        <v>3.5423611111111111</v>
      </c>
      <c r="F7836">
        <v>30</v>
      </c>
      <c r="G7836" t="s">
        <v>81</v>
      </c>
      <c r="H7836">
        <v>49</v>
      </c>
      <c r="I7836" t="s">
        <v>42</v>
      </c>
      <c r="J7836">
        <v>30</v>
      </c>
      <c r="K7836" t="s">
        <v>81</v>
      </c>
      <c r="L7836">
        <v>12</v>
      </c>
      <c r="M7836" t="s">
        <v>83</v>
      </c>
      <c r="N7836" s="4" t="str">
        <f>IF(consolidado[[#This Row],[tempo]]&gt;consolidado[[#This Row],[prioridade_horas]],"Fora do prazo","Dentro do prazo estimado")</f>
        <v>Dentro do prazo estimado</v>
      </c>
      <c r="O7836" s="3">
        <v>5</v>
      </c>
      <c r="P7836" t="s">
        <v>84</v>
      </c>
      <c r="Q7836">
        <v>3</v>
      </c>
      <c r="R7836" t="s">
        <v>33</v>
      </c>
      <c r="S7836">
        <v>16</v>
      </c>
      <c r="T7836" t="s">
        <v>43</v>
      </c>
      <c r="U7836">
        <v>32</v>
      </c>
      <c r="V7836" t="s">
        <v>183</v>
      </c>
      <c r="W7836">
        <v>3</v>
      </c>
      <c r="X7836" t="s">
        <v>86</v>
      </c>
    </row>
    <row r="7837" spans="1:24">
      <c r="A7837">
        <v>40659</v>
      </c>
      <c r="B7837" t="s">
        <v>4138</v>
      </c>
      <c r="C7837" s="1">
        <v>45537.631215277775</v>
      </c>
      <c r="D7837" s="1">
        <v>45538.404467592591</v>
      </c>
      <c r="E7837" s="3">
        <v>0.14930555555555555</v>
      </c>
      <c r="F7837">
        <v>30</v>
      </c>
      <c r="G7837" t="s">
        <v>81</v>
      </c>
      <c r="H7837">
        <v>66</v>
      </c>
      <c r="I7837" t="s">
        <v>50</v>
      </c>
      <c r="J7837">
        <v>30</v>
      </c>
      <c r="K7837" t="s">
        <v>81</v>
      </c>
      <c r="L7837">
        <v>4</v>
      </c>
      <c r="M7837" t="s">
        <v>94</v>
      </c>
      <c r="N7837" s="4" t="str">
        <f>IF(consolidado[[#This Row],[tempo]]&gt;consolidado[[#This Row],[prioridade_horas]],"Fora do prazo","Dentro do prazo estimado")</f>
        <v>Dentro do prazo estimado</v>
      </c>
      <c r="O7837" s="3">
        <v>0.33333333333333331</v>
      </c>
      <c r="P7837" t="s">
        <v>38</v>
      </c>
      <c r="Q7837">
        <v>3</v>
      </c>
      <c r="R7837" t="s">
        <v>33</v>
      </c>
      <c r="S7837">
        <v>1</v>
      </c>
      <c r="T7837" t="s">
        <v>66</v>
      </c>
      <c r="U7837">
        <v>38</v>
      </c>
      <c r="V7837" t="s">
        <v>67</v>
      </c>
      <c r="W7837">
        <v>3</v>
      </c>
      <c r="X7837" t="s">
        <v>86</v>
      </c>
    </row>
    <row r="7838" spans="1:24">
      <c r="A7838">
        <v>40660</v>
      </c>
      <c r="B7838" t="s">
        <v>4139</v>
      </c>
      <c r="C7838" s="1">
        <v>45537.635625000003</v>
      </c>
      <c r="D7838" s="1">
        <v>45539.389918981484</v>
      </c>
      <c r="E7838" s="3">
        <v>0.50555555555555554</v>
      </c>
      <c r="F7838">
        <v>34</v>
      </c>
      <c r="G7838" t="s">
        <v>25</v>
      </c>
      <c r="H7838">
        <v>15</v>
      </c>
      <c r="I7838" t="s">
        <v>82</v>
      </c>
      <c r="J7838">
        <v>34</v>
      </c>
      <c r="K7838" t="s">
        <v>25</v>
      </c>
      <c r="L7838">
        <v>3</v>
      </c>
      <c r="M7838" t="s">
        <v>26</v>
      </c>
      <c r="N7838" s="4" t="str">
        <f>IF(consolidado[[#This Row],[tempo]]&gt;consolidado[[#This Row],[prioridade_horas]],"Fora do prazo","Dentro do prazo estimado")</f>
        <v>Dentro do prazo estimado</v>
      </c>
      <c r="O7838" s="3">
        <v>1</v>
      </c>
      <c r="P7838" t="s">
        <v>27</v>
      </c>
      <c r="Q7838">
        <v>3</v>
      </c>
      <c r="R7838" t="s">
        <v>33</v>
      </c>
      <c r="S7838">
        <v>16</v>
      </c>
      <c r="T7838" t="s">
        <v>43</v>
      </c>
      <c r="U7838">
        <v>5</v>
      </c>
      <c r="V7838" t="s">
        <v>545</v>
      </c>
      <c r="W7838">
        <v>4</v>
      </c>
      <c r="X7838" t="s">
        <v>30</v>
      </c>
    </row>
    <row r="7839" spans="1:24">
      <c r="A7839">
        <v>40661</v>
      </c>
      <c r="B7839" t="s">
        <v>2683</v>
      </c>
      <c r="C7839" s="1">
        <v>45537.642743055556</v>
      </c>
      <c r="D7839" s="1">
        <v>45538.490474537037</v>
      </c>
      <c r="E7839" s="3">
        <v>0.22361111111111112</v>
      </c>
      <c r="F7839">
        <v>34</v>
      </c>
      <c r="G7839" t="s">
        <v>25</v>
      </c>
      <c r="H7839">
        <v>34</v>
      </c>
      <c r="I7839" t="s">
        <v>25</v>
      </c>
      <c r="J7839">
        <v>34</v>
      </c>
      <c r="K7839" t="s">
        <v>25</v>
      </c>
      <c r="L7839">
        <v>3</v>
      </c>
      <c r="M7839" t="s">
        <v>26</v>
      </c>
      <c r="N7839" s="4" t="str">
        <f>IF(consolidado[[#This Row],[tempo]]&gt;consolidado[[#This Row],[prioridade_horas]],"Fora do prazo","Dentro do prazo estimado")</f>
        <v>Dentro do prazo estimado</v>
      </c>
      <c r="O7839" s="3">
        <v>1</v>
      </c>
      <c r="P7839" t="s">
        <v>27</v>
      </c>
      <c r="Q7839">
        <v>3</v>
      </c>
      <c r="R7839" t="s">
        <v>33</v>
      </c>
      <c r="S7839">
        <v>3</v>
      </c>
      <c r="T7839" t="s">
        <v>26</v>
      </c>
      <c r="U7839">
        <v>113</v>
      </c>
      <c r="V7839" t="s">
        <v>548</v>
      </c>
      <c r="W7839">
        <v>4</v>
      </c>
      <c r="X7839" t="s">
        <v>30</v>
      </c>
    </row>
    <row r="7840" spans="1:24">
      <c r="A7840">
        <v>40662</v>
      </c>
      <c r="B7840" t="s">
        <v>4140</v>
      </c>
      <c r="C7840" s="1">
        <v>45537.661828703705</v>
      </c>
      <c r="D7840" s="1">
        <v>45546.420277777775</v>
      </c>
      <c r="E7840" s="3">
        <v>2.3881944444444443</v>
      </c>
      <c r="F7840">
        <v>31</v>
      </c>
      <c r="G7840" t="s">
        <v>54</v>
      </c>
      <c r="H7840">
        <v>31</v>
      </c>
      <c r="I7840" t="s">
        <v>54</v>
      </c>
      <c r="J7840">
        <v>31</v>
      </c>
      <c r="K7840" t="s">
        <v>54</v>
      </c>
      <c r="L7840">
        <v>11</v>
      </c>
      <c r="M7840" t="s">
        <v>37</v>
      </c>
      <c r="N7840" s="4" t="str">
        <f>IF(consolidado[[#This Row],[tempo]]&gt;consolidado[[#This Row],[prioridade_horas]],"Fora do prazo","Dentro do prazo estimado")</f>
        <v>Fora do prazo</v>
      </c>
      <c r="O7840" s="3">
        <v>0.33333333333333331</v>
      </c>
      <c r="P7840" t="s">
        <v>38</v>
      </c>
      <c r="Q7840">
        <v>3</v>
      </c>
      <c r="R7840" t="s">
        <v>33</v>
      </c>
      <c r="S7840">
        <v>11</v>
      </c>
      <c r="T7840" t="s">
        <v>37</v>
      </c>
      <c r="U7840">
        <v>56</v>
      </c>
      <c r="V7840" t="s">
        <v>40</v>
      </c>
      <c r="W7840">
        <v>5</v>
      </c>
      <c r="X7840" t="s">
        <v>41</v>
      </c>
    </row>
    <row r="7841" spans="1:24">
      <c r="A7841">
        <v>40663</v>
      </c>
      <c r="B7841" t="s">
        <v>31</v>
      </c>
      <c r="C7841" s="1">
        <v>45537.683900462966</v>
      </c>
      <c r="D7841" s="1">
        <v>45539.626828703702</v>
      </c>
      <c r="E7841" s="3">
        <v>0.69444444444444442</v>
      </c>
      <c r="F7841">
        <v>34</v>
      </c>
      <c r="G7841" t="s">
        <v>25</v>
      </c>
      <c r="H7841">
        <v>15</v>
      </c>
      <c r="I7841" t="s">
        <v>82</v>
      </c>
      <c r="J7841">
        <v>30</v>
      </c>
      <c r="K7841" t="s">
        <v>81</v>
      </c>
      <c r="L7841">
        <v>4</v>
      </c>
      <c r="M7841" t="s">
        <v>94</v>
      </c>
      <c r="N7841" s="4" t="str">
        <f>IF(consolidado[[#This Row],[tempo]]&gt;consolidado[[#This Row],[prioridade_horas]],"Fora do prazo","Dentro do prazo estimado")</f>
        <v>Dentro do prazo estimado</v>
      </c>
      <c r="O7841" s="3">
        <v>1</v>
      </c>
      <c r="P7841" t="s">
        <v>27</v>
      </c>
      <c r="Q7841">
        <v>3</v>
      </c>
      <c r="R7841" t="s">
        <v>33</v>
      </c>
      <c r="S7841">
        <v>16</v>
      </c>
      <c r="T7841" t="s">
        <v>43</v>
      </c>
      <c r="U7841">
        <v>28</v>
      </c>
      <c r="V7841" t="s">
        <v>34</v>
      </c>
      <c r="W7841">
        <v>4</v>
      </c>
      <c r="X7841" t="s">
        <v>30</v>
      </c>
    </row>
    <row r="7842" spans="1:24">
      <c r="A7842">
        <v>40664</v>
      </c>
      <c r="B7842" t="s">
        <v>4141</v>
      </c>
      <c r="C7842" s="1">
        <v>45537.696261574078</v>
      </c>
      <c r="D7842" s="1">
        <v>45540.444432870368</v>
      </c>
      <c r="E7842" s="3">
        <v>0.875</v>
      </c>
      <c r="F7842">
        <v>34</v>
      </c>
      <c r="G7842" t="s">
        <v>25</v>
      </c>
      <c r="H7842">
        <v>77</v>
      </c>
      <c r="I7842" t="s">
        <v>301</v>
      </c>
      <c r="J7842">
        <v>77</v>
      </c>
      <c r="K7842" t="s">
        <v>301</v>
      </c>
      <c r="L7842">
        <v>22</v>
      </c>
      <c r="M7842" t="s">
        <v>607</v>
      </c>
      <c r="N7842" s="4" t="str">
        <f>IF(consolidado[[#This Row],[tempo]]&gt;consolidado[[#This Row],[prioridade_horas]],"Fora do prazo","Dentro do prazo estimado")</f>
        <v>Dentro do prazo estimado</v>
      </c>
      <c r="O7842" s="3">
        <v>1</v>
      </c>
      <c r="P7842" t="s">
        <v>27</v>
      </c>
      <c r="Q7842">
        <v>3</v>
      </c>
      <c r="R7842" t="s">
        <v>33</v>
      </c>
      <c r="S7842">
        <v>22</v>
      </c>
      <c r="T7842" t="s">
        <v>607</v>
      </c>
      <c r="U7842">
        <v>37</v>
      </c>
      <c r="V7842" t="s">
        <v>415</v>
      </c>
      <c r="W7842">
        <v>4</v>
      </c>
      <c r="X7842" t="s">
        <v>30</v>
      </c>
    </row>
    <row r="7843" spans="1:24">
      <c r="A7843">
        <v>40665</v>
      </c>
      <c r="B7843" t="s">
        <v>31</v>
      </c>
      <c r="C7843" s="1">
        <v>45537.727766203701</v>
      </c>
      <c r="D7843" s="1">
        <v>45538.673194444447</v>
      </c>
      <c r="E7843" s="3">
        <v>0.3215277777777778</v>
      </c>
      <c r="F7843">
        <v>30</v>
      </c>
      <c r="G7843" t="s">
        <v>81</v>
      </c>
      <c r="H7843">
        <v>99</v>
      </c>
      <c r="I7843" t="s">
        <v>73</v>
      </c>
      <c r="J7843">
        <v>30</v>
      </c>
      <c r="K7843" t="s">
        <v>81</v>
      </c>
      <c r="L7843">
        <v>4</v>
      </c>
      <c r="M7843" t="s">
        <v>94</v>
      </c>
      <c r="N7843" s="4" t="str">
        <f>IF(consolidado[[#This Row],[tempo]]&gt;consolidado[[#This Row],[prioridade_horas]],"Fora do prazo","Dentro do prazo estimado")</f>
        <v>Dentro do prazo estimado</v>
      </c>
      <c r="O7843" s="3">
        <v>5</v>
      </c>
      <c r="P7843" t="s">
        <v>84</v>
      </c>
      <c r="Q7843">
        <v>3</v>
      </c>
      <c r="R7843" t="s">
        <v>33</v>
      </c>
      <c r="S7843">
        <v>16</v>
      </c>
      <c r="T7843" t="s">
        <v>43</v>
      </c>
      <c r="U7843">
        <v>28</v>
      </c>
      <c r="V7843" t="s">
        <v>34</v>
      </c>
      <c r="W7843">
        <v>3</v>
      </c>
      <c r="X7843" t="s">
        <v>86</v>
      </c>
    </row>
    <row r="7844" spans="1:24">
      <c r="A7844">
        <v>40666</v>
      </c>
      <c r="B7844" t="s">
        <v>4142</v>
      </c>
      <c r="C7844" s="1">
        <v>45538.364247685182</v>
      </c>
      <c r="D7844" s="1">
        <v>45538.721400462964</v>
      </c>
      <c r="E7844" s="3">
        <v>0.35694444444444445</v>
      </c>
      <c r="F7844">
        <v>95</v>
      </c>
      <c r="G7844" t="s">
        <v>599</v>
      </c>
      <c r="H7844">
        <v>43</v>
      </c>
      <c r="I7844" t="s">
        <v>139</v>
      </c>
      <c r="J7844">
        <v>95</v>
      </c>
      <c r="K7844" t="s">
        <v>599</v>
      </c>
      <c r="L7844">
        <v>6</v>
      </c>
      <c r="M7844" t="s">
        <v>118</v>
      </c>
      <c r="N7844" s="4" t="str">
        <f>IF(consolidado[[#This Row],[tempo]]&gt;consolidado[[#This Row],[prioridade_horas]],"Fora do prazo","Dentro do prazo estimado")</f>
        <v>Fora do prazo</v>
      </c>
      <c r="O7844" s="3">
        <v>0.33333333333333331</v>
      </c>
      <c r="P7844" t="s">
        <v>38</v>
      </c>
      <c r="Q7844">
        <v>3</v>
      </c>
      <c r="R7844" t="s">
        <v>33</v>
      </c>
      <c r="S7844">
        <v>6</v>
      </c>
      <c r="T7844" t="s">
        <v>118</v>
      </c>
      <c r="U7844">
        <v>56</v>
      </c>
      <c r="V7844" t="s">
        <v>40</v>
      </c>
      <c r="W7844">
        <v>5</v>
      </c>
      <c r="X7844" t="s">
        <v>41</v>
      </c>
    </row>
    <row r="7845" spans="1:24">
      <c r="A7845">
        <v>40667</v>
      </c>
      <c r="B7845" t="s">
        <v>665</v>
      </c>
      <c r="C7845" s="1">
        <v>45538.366064814814</v>
      </c>
      <c r="D7845" s="1">
        <v>45538.39916666667</v>
      </c>
      <c r="E7845" s="3">
        <v>3.2638888888888891E-2</v>
      </c>
      <c r="F7845">
        <v>95</v>
      </c>
      <c r="G7845" t="s">
        <v>599</v>
      </c>
      <c r="H7845">
        <v>80</v>
      </c>
      <c r="I7845" t="s">
        <v>123</v>
      </c>
      <c r="J7845">
        <v>95</v>
      </c>
      <c r="K7845" t="s">
        <v>599</v>
      </c>
      <c r="L7845">
        <v>23</v>
      </c>
      <c r="M7845" t="s">
        <v>121</v>
      </c>
      <c r="N7845" s="4" t="str">
        <f>IF(consolidado[[#This Row],[tempo]]&gt;consolidado[[#This Row],[prioridade_horas]],"Fora do prazo","Dentro do prazo estimado")</f>
        <v>Dentro do prazo estimado</v>
      </c>
      <c r="O7845" s="3">
        <v>0.33333333333333331</v>
      </c>
      <c r="P7845" t="s">
        <v>38</v>
      </c>
      <c r="Q7845">
        <v>3</v>
      </c>
      <c r="R7845" t="s">
        <v>33</v>
      </c>
      <c r="S7845">
        <v>23</v>
      </c>
      <c r="T7845" t="s">
        <v>121</v>
      </c>
      <c r="U7845">
        <v>56</v>
      </c>
      <c r="V7845" t="s">
        <v>40</v>
      </c>
      <c r="W7845">
        <v>5</v>
      </c>
      <c r="X7845" t="s">
        <v>41</v>
      </c>
    </row>
    <row r="7846" spans="1:24">
      <c r="A7846">
        <v>40668</v>
      </c>
      <c r="B7846" t="s">
        <v>4143</v>
      </c>
      <c r="C7846" s="1">
        <v>45538.392094907409</v>
      </c>
      <c r="D7846" s="1">
        <v>45539.601817129631</v>
      </c>
      <c r="E7846" s="3">
        <v>0.5854166666666667</v>
      </c>
      <c r="F7846">
        <v>58</v>
      </c>
      <c r="G7846" t="s">
        <v>53</v>
      </c>
      <c r="H7846">
        <v>31</v>
      </c>
      <c r="I7846" t="s">
        <v>54</v>
      </c>
      <c r="J7846">
        <v>0</v>
      </c>
      <c r="K7846" t="s">
        <v>55</v>
      </c>
      <c r="L7846">
        <v>11</v>
      </c>
      <c r="M7846" t="s">
        <v>37</v>
      </c>
      <c r="N7846" s="4" t="str">
        <f>IF(consolidado[[#This Row],[tempo]]&gt;consolidado[[#This Row],[prioridade_horas]],"Fora do prazo","Dentro do prazo estimado")</f>
        <v>Fora do prazo</v>
      </c>
      <c r="O7846" s="3">
        <v>0.33333333333333331</v>
      </c>
      <c r="P7846" t="s">
        <v>38</v>
      </c>
      <c r="Q7846">
        <v>3</v>
      </c>
      <c r="R7846" t="s">
        <v>33</v>
      </c>
      <c r="S7846">
        <v>11</v>
      </c>
      <c r="T7846" t="s">
        <v>37</v>
      </c>
      <c r="U7846">
        <v>56</v>
      </c>
      <c r="V7846" t="s">
        <v>40</v>
      </c>
      <c r="W7846">
        <v>5</v>
      </c>
      <c r="X7846" t="s">
        <v>41</v>
      </c>
    </row>
    <row r="7847" spans="1:24">
      <c r="A7847">
        <v>40669</v>
      </c>
      <c r="B7847" t="s">
        <v>4144</v>
      </c>
      <c r="C7847" s="1">
        <v>45538.392569444448</v>
      </c>
      <c r="D7847" s="1">
        <v>45539.600983796299</v>
      </c>
      <c r="E7847" s="3">
        <v>0.58402777777777781</v>
      </c>
      <c r="F7847">
        <v>58</v>
      </c>
      <c r="G7847" t="s">
        <v>53</v>
      </c>
      <c r="H7847">
        <v>31</v>
      </c>
      <c r="I7847" t="s">
        <v>54</v>
      </c>
      <c r="J7847">
        <v>0</v>
      </c>
      <c r="K7847" t="s">
        <v>55</v>
      </c>
      <c r="L7847">
        <v>11</v>
      </c>
      <c r="M7847" t="s">
        <v>37</v>
      </c>
      <c r="N7847" s="4" t="str">
        <f>IF(consolidado[[#This Row],[tempo]]&gt;consolidado[[#This Row],[prioridade_horas]],"Fora do prazo","Dentro do prazo estimado")</f>
        <v>Fora do prazo</v>
      </c>
      <c r="O7847" s="3">
        <v>0.33333333333333331</v>
      </c>
      <c r="P7847" t="s">
        <v>38</v>
      </c>
      <c r="Q7847">
        <v>3</v>
      </c>
      <c r="R7847" t="s">
        <v>33</v>
      </c>
      <c r="S7847">
        <v>11</v>
      </c>
      <c r="T7847" t="s">
        <v>37</v>
      </c>
      <c r="U7847">
        <v>56</v>
      </c>
      <c r="V7847" t="s">
        <v>40</v>
      </c>
      <c r="W7847">
        <v>5</v>
      </c>
      <c r="X7847" t="s">
        <v>41</v>
      </c>
    </row>
    <row r="7848" spans="1:24">
      <c r="A7848">
        <v>40670</v>
      </c>
      <c r="B7848" t="s">
        <v>625</v>
      </c>
      <c r="C7848" s="1">
        <v>45538.39675925926</v>
      </c>
      <c r="D7848" s="1">
        <v>45538.687986111108</v>
      </c>
      <c r="E7848" s="3">
        <v>0.29097222222222224</v>
      </c>
      <c r="F7848">
        <v>66</v>
      </c>
      <c r="G7848" t="s">
        <v>50</v>
      </c>
      <c r="H7848">
        <v>66</v>
      </c>
      <c r="I7848" t="s">
        <v>50</v>
      </c>
      <c r="J7848">
        <v>29</v>
      </c>
      <c r="K7848" t="s">
        <v>36</v>
      </c>
      <c r="L7848">
        <v>11</v>
      </c>
      <c r="M7848" t="s">
        <v>37</v>
      </c>
      <c r="N7848" s="4" t="str">
        <f>IF(consolidado[[#This Row],[tempo]]&gt;consolidado[[#This Row],[prioridade_horas]],"Fora do prazo","Dentro do prazo estimado")</f>
        <v>Dentro do prazo estimado</v>
      </c>
      <c r="O7848" s="3">
        <v>1</v>
      </c>
      <c r="P7848" t="s">
        <v>27</v>
      </c>
      <c r="Q7848">
        <v>3</v>
      </c>
      <c r="R7848" t="s">
        <v>33</v>
      </c>
      <c r="S7848">
        <v>2</v>
      </c>
      <c r="T7848" t="s">
        <v>47</v>
      </c>
      <c r="U7848">
        <v>69</v>
      </c>
      <c r="V7848" t="s">
        <v>363</v>
      </c>
      <c r="W7848">
        <v>5</v>
      </c>
      <c r="X7848" t="s">
        <v>41</v>
      </c>
    </row>
    <row r="7849" spans="1:24">
      <c r="A7849">
        <v>40671</v>
      </c>
      <c r="B7849" t="s">
        <v>4145</v>
      </c>
      <c r="C7849" s="1">
        <v>45538.403078703705</v>
      </c>
      <c r="D7849" s="1">
        <v>45539.481898148151</v>
      </c>
      <c r="E7849" s="3">
        <v>0.45416666666666666</v>
      </c>
      <c r="F7849">
        <v>58</v>
      </c>
      <c r="G7849" t="s">
        <v>53</v>
      </c>
      <c r="H7849">
        <v>25</v>
      </c>
      <c r="I7849" t="s">
        <v>109</v>
      </c>
      <c r="J7849">
        <v>0</v>
      </c>
      <c r="K7849" t="s">
        <v>55</v>
      </c>
      <c r="L7849">
        <v>11</v>
      </c>
      <c r="M7849" t="s">
        <v>37</v>
      </c>
      <c r="N7849" s="4" t="str">
        <f>IF(consolidado[[#This Row],[tempo]]&gt;consolidado[[#This Row],[prioridade_horas]],"Fora do prazo","Dentro do prazo estimado")</f>
        <v>Fora do prazo</v>
      </c>
      <c r="O7849" s="3">
        <v>0.33333333333333331</v>
      </c>
      <c r="P7849" t="s">
        <v>38</v>
      </c>
      <c r="Q7849">
        <v>3</v>
      </c>
      <c r="R7849" t="s">
        <v>33</v>
      </c>
      <c r="S7849">
        <v>11</v>
      </c>
      <c r="T7849" t="s">
        <v>37</v>
      </c>
      <c r="U7849">
        <v>56</v>
      </c>
      <c r="V7849" t="s">
        <v>40</v>
      </c>
      <c r="W7849">
        <v>5</v>
      </c>
      <c r="X7849" t="s">
        <v>41</v>
      </c>
    </row>
    <row r="7850" spans="1:24">
      <c r="A7850">
        <v>40672</v>
      </c>
      <c r="B7850" t="s">
        <v>278</v>
      </c>
      <c r="C7850" s="1">
        <v>45538.421574074076</v>
      </c>
      <c r="D7850" s="1">
        <v>45538.515694444446</v>
      </c>
      <c r="E7850" s="3">
        <v>9.375E-2</v>
      </c>
      <c r="F7850">
        <v>49</v>
      </c>
      <c r="G7850" t="s">
        <v>42</v>
      </c>
      <c r="H7850">
        <v>49</v>
      </c>
      <c r="I7850" t="s">
        <v>42</v>
      </c>
      <c r="J7850">
        <v>49</v>
      </c>
      <c r="K7850" t="s">
        <v>42</v>
      </c>
      <c r="L7850">
        <v>16</v>
      </c>
      <c r="M7850" t="s">
        <v>43</v>
      </c>
      <c r="N7850" s="4" t="str">
        <f>IF(consolidado[[#This Row],[tempo]]&gt;consolidado[[#This Row],[prioridade_horas]],"Fora do prazo","Dentro do prazo estimado")</f>
        <v>Dentro do prazo estimado</v>
      </c>
      <c r="O7850" s="3">
        <v>0.33333333333333331</v>
      </c>
      <c r="P7850" t="s">
        <v>38</v>
      </c>
      <c r="Q7850">
        <v>3</v>
      </c>
      <c r="R7850" t="s">
        <v>33</v>
      </c>
      <c r="S7850">
        <v>16</v>
      </c>
      <c r="T7850" t="s">
        <v>43</v>
      </c>
      <c r="U7850">
        <v>56</v>
      </c>
      <c r="V7850" t="s">
        <v>40</v>
      </c>
      <c r="W7850">
        <v>5</v>
      </c>
      <c r="X7850" t="s">
        <v>41</v>
      </c>
    </row>
    <row r="7851" spans="1:24">
      <c r="A7851">
        <v>40673</v>
      </c>
      <c r="B7851" t="s">
        <v>4146</v>
      </c>
      <c r="C7851" s="1">
        <v>45538.426550925928</v>
      </c>
      <c r="D7851" s="1">
        <v>45539.553159722222</v>
      </c>
      <c r="E7851" s="3">
        <v>0.50208333333333333</v>
      </c>
      <c r="F7851">
        <v>34</v>
      </c>
      <c r="G7851" t="s">
        <v>25</v>
      </c>
      <c r="H7851">
        <v>34</v>
      </c>
      <c r="I7851" t="s">
        <v>25</v>
      </c>
      <c r="J7851">
        <v>29</v>
      </c>
      <c r="K7851" t="s">
        <v>36</v>
      </c>
      <c r="L7851">
        <v>11</v>
      </c>
      <c r="M7851" t="s">
        <v>37</v>
      </c>
      <c r="N7851" s="4" t="str">
        <f>IF(consolidado[[#This Row],[tempo]]&gt;consolidado[[#This Row],[prioridade_horas]],"Fora do prazo","Dentro do prazo estimado")</f>
        <v>Dentro do prazo estimado</v>
      </c>
      <c r="O7851" s="3">
        <v>1</v>
      </c>
      <c r="P7851" t="s">
        <v>27</v>
      </c>
      <c r="Q7851">
        <v>3</v>
      </c>
      <c r="R7851" t="s">
        <v>33</v>
      </c>
      <c r="S7851">
        <v>3</v>
      </c>
      <c r="T7851" t="s">
        <v>26</v>
      </c>
      <c r="U7851">
        <v>56</v>
      </c>
      <c r="V7851" t="s">
        <v>40</v>
      </c>
      <c r="W7851">
        <v>4</v>
      </c>
      <c r="X7851" t="s">
        <v>30</v>
      </c>
    </row>
    <row r="7852" spans="1:24">
      <c r="A7852">
        <v>40674</v>
      </c>
      <c r="B7852" t="s">
        <v>31</v>
      </c>
      <c r="C7852" s="1">
        <v>45538.430115740739</v>
      </c>
      <c r="D7852" s="1">
        <v>45539.66369212963</v>
      </c>
      <c r="E7852" s="3">
        <v>0.60902777777777772</v>
      </c>
      <c r="F7852">
        <v>34</v>
      </c>
      <c r="G7852" t="s">
        <v>25</v>
      </c>
      <c r="H7852">
        <v>15</v>
      </c>
      <c r="I7852" t="s">
        <v>82</v>
      </c>
      <c r="J7852">
        <v>68</v>
      </c>
      <c r="K7852" t="s">
        <v>264</v>
      </c>
      <c r="L7852">
        <v>8</v>
      </c>
      <c r="M7852" t="s">
        <v>110</v>
      </c>
      <c r="N7852" s="4" t="str">
        <f>IF(consolidado[[#This Row],[tempo]]&gt;consolidado[[#This Row],[prioridade_horas]],"Fora do prazo","Dentro do prazo estimado")</f>
        <v>Dentro do prazo estimado</v>
      </c>
      <c r="O7852" s="3">
        <v>1</v>
      </c>
      <c r="P7852" t="s">
        <v>27</v>
      </c>
      <c r="Q7852">
        <v>3</v>
      </c>
      <c r="R7852" t="s">
        <v>33</v>
      </c>
      <c r="S7852">
        <v>16</v>
      </c>
      <c r="T7852" t="s">
        <v>43</v>
      </c>
      <c r="U7852">
        <v>28</v>
      </c>
      <c r="V7852" t="s">
        <v>34</v>
      </c>
      <c r="W7852">
        <v>4</v>
      </c>
      <c r="X7852" t="s">
        <v>30</v>
      </c>
    </row>
    <row r="7853" spans="1:24">
      <c r="A7853">
        <v>40675</v>
      </c>
      <c r="B7853" t="s">
        <v>31</v>
      </c>
      <c r="C7853" s="1">
        <v>45538.431828703702</v>
      </c>
      <c r="D7853" s="1">
        <v>45539.694085648145</v>
      </c>
      <c r="E7853" s="3">
        <v>0.6381944444444444</v>
      </c>
      <c r="F7853">
        <v>34</v>
      </c>
      <c r="G7853" t="s">
        <v>25</v>
      </c>
      <c r="H7853">
        <v>99</v>
      </c>
      <c r="I7853" t="s">
        <v>73</v>
      </c>
      <c r="J7853">
        <v>35</v>
      </c>
      <c r="K7853" t="s">
        <v>32</v>
      </c>
      <c r="L7853">
        <v>3</v>
      </c>
      <c r="M7853" t="s">
        <v>26</v>
      </c>
      <c r="N7853" s="4" t="str">
        <f>IF(consolidado[[#This Row],[tempo]]&gt;consolidado[[#This Row],[prioridade_horas]],"Fora do prazo","Dentro do prazo estimado")</f>
        <v>Dentro do prazo estimado</v>
      </c>
      <c r="O7853" s="3">
        <v>1</v>
      </c>
      <c r="P7853" t="s">
        <v>27</v>
      </c>
      <c r="Q7853">
        <v>3</v>
      </c>
      <c r="R7853" t="s">
        <v>33</v>
      </c>
      <c r="S7853">
        <v>16</v>
      </c>
      <c r="T7853" t="s">
        <v>43</v>
      </c>
      <c r="U7853">
        <v>28</v>
      </c>
      <c r="V7853" t="s">
        <v>34</v>
      </c>
      <c r="W7853">
        <v>4</v>
      </c>
      <c r="X7853" t="s">
        <v>30</v>
      </c>
    </row>
    <row r="7854" spans="1:24">
      <c r="A7854">
        <v>40676</v>
      </c>
      <c r="B7854" t="s">
        <v>189</v>
      </c>
      <c r="C7854" s="1">
        <v>45538.433564814812</v>
      </c>
      <c r="D7854" s="1">
        <v>45538.515486111108</v>
      </c>
      <c r="E7854" s="3">
        <v>8.1944444444444445E-2</v>
      </c>
      <c r="F7854">
        <v>49</v>
      </c>
      <c r="G7854" t="s">
        <v>42</v>
      </c>
      <c r="H7854">
        <v>49</v>
      </c>
      <c r="I7854" t="s">
        <v>42</v>
      </c>
      <c r="J7854">
        <v>49</v>
      </c>
      <c r="K7854" t="s">
        <v>42</v>
      </c>
      <c r="L7854">
        <v>16</v>
      </c>
      <c r="M7854" t="s">
        <v>43</v>
      </c>
      <c r="N7854" s="4" t="str">
        <f>IF(consolidado[[#This Row],[tempo]]&gt;consolidado[[#This Row],[prioridade_horas]],"Fora do prazo","Dentro do prazo estimado")</f>
        <v>Dentro do prazo estimado</v>
      </c>
      <c r="O7854" s="3">
        <v>0.33333333333333331</v>
      </c>
      <c r="P7854" t="s">
        <v>38</v>
      </c>
      <c r="Q7854">
        <v>3</v>
      </c>
      <c r="R7854" t="s">
        <v>33</v>
      </c>
      <c r="S7854">
        <v>16</v>
      </c>
      <c r="T7854" t="s">
        <v>43</v>
      </c>
      <c r="U7854">
        <v>56</v>
      </c>
      <c r="V7854" t="s">
        <v>40</v>
      </c>
      <c r="W7854">
        <v>5</v>
      </c>
      <c r="X7854" t="s">
        <v>41</v>
      </c>
    </row>
    <row r="7855" spans="1:24">
      <c r="A7855">
        <v>40677</v>
      </c>
      <c r="B7855" t="s">
        <v>4147</v>
      </c>
      <c r="C7855" s="1">
        <v>45538.442824074074</v>
      </c>
      <c r="D7855" s="1">
        <v>45545.381932870368</v>
      </c>
      <c r="E7855" s="3">
        <v>1.8173611111111112</v>
      </c>
      <c r="F7855">
        <v>29</v>
      </c>
      <c r="G7855" t="s">
        <v>36</v>
      </c>
      <c r="H7855">
        <v>29</v>
      </c>
      <c r="I7855" t="s">
        <v>36</v>
      </c>
      <c r="J7855">
        <v>29</v>
      </c>
      <c r="K7855" t="s">
        <v>36</v>
      </c>
      <c r="L7855">
        <v>12</v>
      </c>
      <c r="M7855" t="s">
        <v>83</v>
      </c>
      <c r="N7855" s="4" t="str">
        <f>IF(consolidado[[#This Row],[tempo]]&gt;consolidado[[#This Row],[prioridade_horas]],"Fora do prazo","Dentro do prazo estimado")</f>
        <v>Fora do prazo</v>
      </c>
      <c r="O7855" s="3">
        <v>0.33333333333333331</v>
      </c>
      <c r="P7855" t="s">
        <v>38</v>
      </c>
      <c r="Q7855">
        <v>3</v>
      </c>
      <c r="R7855" t="s">
        <v>33</v>
      </c>
      <c r="S7855">
        <v>11</v>
      </c>
      <c r="T7855" t="s">
        <v>37</v>
      </c>
      <c r="U7855">
        <v>56</v>
      </c>
      <c r="V7855" t="s">
        <v>40</v>
      </c>
      <c r="W7855">
        <v>5</v>
      </c>
      <c r="X7855" t="s">
        <v>41</v>
      </c>
    </row>
    <row r="7856" spans="1:24">
      <c r="A7856">
        <v>40678</v>
      </c>
      <c r="B7856" t="s">
        <v>4148</v>
      </c>
      <c r="C7856" s="1">
        <v>45538.451898148145</v>
      </c>
      <c r="D7856" s="1">
        <v>45547.459733796299</v>
      </c>
      <c r="E7856" s="3">
        <v>2.6381944444444443</v>
      </c>
      <c r="F7856">
        <v>43</v>
      </c>
      <c r="G7856" t="s">
        <v>139</v>
      </c>
      <c r="H7856">
        <v>45</v>
      </c>
      <c r="I7856" t="s">
        <v>156</v>
      </c>
      <c r="J7856">
        <v>0</v>
      </c>
      <c r="K7856" t="s">
        <v>55</v>
      </c>
      <c r="L7856">
        <v>10</v>
      </c>
      <c r="M7856" t="s">
        <v>143</v>
      </c>
      <c r="N7856" s="4" t="str">
        <f>IF(consolidado[[#This Row],[tempo]]&gt;consolidado[[#This Row],[prioridade_horas]],"Fora do prazo","Dentro do prazo estimado")</f>
        <v>Fora do prazo</v>
      </c>
      <c r="O7856" s="3">
        <v>0.33333333333333331</v>
      </c>
      <c r="P7856" t="s">
        <v>38</v>
      </c>
      <c r="Q7856">
        <v>3</v>
      </c>
      <c r="R7856" t="s">
        <v>33</v>
      </c>
      <c r="S7856">
        <v>10</v>
      </c>
      <c r="T7856" t="s">
        <v>143</v>
      </c>
      <c r="U7856">
        <v>1</v>
      </c>
      <c r="V7856" t="s">
        <v>113</v>
      </c>
      <c r="W7856">
        <v>5</v>
      </c>
      <c r="X7856" t="s">
        <v>41</v>
      </c>
    </row>
    <row r="7857" spans="1:24">
      <c r="A7857">
        <v>40679</v>
      </c>
      <c r="B7857" t="s">
        <v>2699</v>
      </c>
      <c r="C7857" s="1">
        <v>45538.45590277778</v>
      </c>
      <c r="D7857" s="1">
        <v>45538.477858796294</v>
      </c>
      <c r="E7857" s="3">
        <v>2.2222222222222223E-2</v>
      </c>
      <c r="F7857">
        <v>68</v>
      </c>
      <c r="G7857" t="s">
        <v>264</v>
      </c>
      <c r="H7857">
        <v>99</v>
      </c>
      <c r="I7857" t="s">
        <v>73</v>
      </c>
      <c r="J7857">
        <v>68</v>
      </c>
      <c r="K7857" t="s">
        <v>264</v>
      </c>
      <c r="L7857">
        <v>13</v>
      </c>
      <c r="M7857" t="s">
        <v>60</v>
      </c>
      <c r="N7857" s="4" t="str">
        <f>IF(consolidado[[#This Row],[tempo]]&gt;consolidado[[#This Row],[prioridade_horas]],"Fora do prazo","Dentro do prazo estimado")</f>
        <v>Dentro do prazo estimado</v>
      </c>
      <c r="O7857" s="3">
        <v>1</v>
      </c>
      <c r="P7857" t="s">
        <v>27</v>
      </c>
      <c r="Q7857">
        <v>3</v>
      </c>
      <c r="R7857" t="s">
        <v>33</v>
      </c>
      <c r="S7857">
        <v>16</v>
      </c>
      <c r="T7857" t="s">
        <v>43</v>
      </c>
      <c r="U7857">
        <v>25</v>
      </c>
      <c r="V7857" t="s">
        <v>90</v>
      </c>
      <c r="W7857">
        <v>3</v>
      </c>
      <c r="X7857" t="s">
        <v>86</v>
      </c>
    </row>
    <row r="7858" spans="1:24">
      <c r="A7858">
        <v>40680</v>
      </c>
      <c r="B7858" t="s">
        <v>31</v>
      </c>
      <c r="C7858" s="1">
        <v>45538.460277777776</v>
      </c>
      <c r="D7858" s="1">
        <v>45538.638854166667</v>
      </c>
      <c r="E7858" s="3">
        <v>0.17847222222222223</v>
      </c>
      <c r="F7858">
        <v>35</v>
      </c>
      <c r="G7858" t="s">
        <v>32</v>
      </c>
      <c r="H7858">
        <v>99</v>
      </c>
      <c r="I7858" t="s">
        <v>73</v>
      </c>
      <c r="J7858">
        <v>35</v>
      </c>
      <c r="K7858" t="s">
        <v>32</v>
      </c>
      <c r="L7858">
        <v>3</v>
      </c>
      <c r="M7858" t="s">
        <v>26</v>
      </c>
      <c r="N7858" s="4" t="str">
        <f>IF(consolidado[[#This Row],[tempo]]&gt;consolidado[[#This Row],[prioridade_horas]],"Fora do prazo","Dentro do prazo estimado")</f>
        <v>Dentro do prazo estimado</v>
      </c>
      <c r="O7858" s="3">
        <v>0.33333333333333331</v>
      </c>
      <c r="P7858" t="s">
        <v>38</v>
      </c>
      <c r="Q7858">
        <v>3</v>
      </c>
      <c r="R7858" t="s">
        <v>33</v>
      </c>
      <c r="S7858">
        <v>16</v>
      </c>
      <c r="T7858" t="s">
        <v>43</v>
      </c>
      <c r="U7858">
        <v>28</v>
      </c>
      <c r="V7858" t="s">
        <v>34</v>
      </c>
      <c r="W7858">
        <v>3</v>
      </c>
      <c r="X7858" t="s">
        <v>86</v>
      </c>
    </row>
    <row r="7859" spans="1:24">
      <c r="A7859">
        <v>40681</v>
      </c>
      <c r="B7859" t="s">
        <v>4149</v>
      </c>
      <c r="C7859" s="1">
        <v>45538.488113425927</v>
      </c>
      <c r="D7859" s="1">
        <v>45539.399293981478</v>
      </c>
      <c r="E7859" s="3">
        <v>0.28680555555555554</v>
      </c>
      <c r="F7859">
        <v>31</v>
      </c>
      <c r="G7859" t="s">
        <v>54</v>
      </c>
      <c r="H7859">
        <v>29</v>
      </c>
      <c r="I7859" t="s">
        <v>36</v>
      </c>
      <c r="J7859">
        <v>31</v>
      </c>
      <c r="K7859" t="s">
        <v>54</v>
      </c>
      <c r="L7859">
        <v>11</v>
      </c>
      <c r="M7859" t="s">
        <v>37</v>
      </c>
      <c r="N7859" s="4" t="str">
        <f>IF(consolidado[[#This Row],[tempo]]&gt;consolidado[[#This Row],[prioridade_horas]],"Fora do prazo","Dentro do prazo estimado")</f>
        <v>Dentro do prazo estimado</v>
      </c>
      <c r="O7859" s="3">
        <v>0.33333333333333331</v>
      </c>
      <c r="P7859" t="s">
        <v>38</v>
      </c>
      <c r="Q7859">
        <v>3</v>
      </c>
      <c r="R7859" t="s">
        <v>33</v>
      </c>
      <c r="S7859">
        <v>11</v>
      </c>
      <c r="T7859" t="s">
        <v>37</v>
      </c>
      <c r="U7859">
        <v>56</v>
      </c>
      <c r="V7859" t="s">
        <v>40</v>
      </c>
      <c r="W7859">
        <v>5</v>
      </c>
      <c r="X7859" t="s">
        <v>41</v>
      </c>
    </row>
    <row r="7860" spans="1:24">
      <c r="A7860">
        <v>40682</v>
      </c>
      <c r="B7860" t="s">
        <v>404</v>
      </c>
      <c r="C7860" s="1">
        <v>45538.504479166666</v>
      </c>
      <c r="D7860" s="1">
        <v>45538.591284722221</v>
      </c>
      <c r="E7860" s="3">
        <v>8.6805555555555552E-2</v>
      </c>
      <c r="F7860">
        <v>58</v>
      </c>
      <c r="G7860" t="s">
        <v>53</v>
      </c>
      <c r="H7860">
        <v>58</v>
      </c>
      <c r="I7860" t="s">
        <v>53</v>
      </c>
      <c r="J7860">
        <v>0</v>
      </c>
      <c r="K7860" t="s">
        <v>55</v>
      </c>
      <c r="L7860">
        <v>16</v>
      </c>
      <c r="M7860" t="s">
        <v>43</v>
      </c>
      <c r="N7860" s="4" t="str">
        <f>IF(consolidado[[#This Row],[tempo]]&gt;consolidado[[#This Row],[prioridade_horas]],"Fora do prazo","Dentro do prazo estimado")</f>
        <v>Dentro do prazo estimado</v>
      </c>
      <c r="O7860" s="3">
        <v>0.33333333333333331</v>
      </c>
      <c r="P7860" t="s">
        <v>38</v>
      </c>
      <c r="Q7860">
        <v>3</v>
      </c>
      <c r="R7860" t="s">
        <v>33</v>
      </c>
      <c r="S7860">
        <v>13</v>
      </c>
      <c r="T7860" t="s">
        <v>60</v>
      </c>
      <c r="U7860">
        <v>56</v>
      </c>
      <c r="V7860" t="s">
        <v>40</v>
      </c>
      <c r="W7860">
        <v>5</v>
      </c>
      <c r="X7860" t="s">
        <v>41</v>
      </c>
    </row>
    <row r="7861" spans="1:24">
      <c r="A7861">
        <v>40683</v>
      </c>
      <c r="B7861" t="s">
        <v>4150</v>
      </c>
      <c r="C7861" s="1">
        <v>45538.524398148147</v>
      </c>
      <c r="D7861" s="1">
        <v>45545.460335648146</v>
      </c>
      <c r="E7861" s="3">
        <v>1.8138888888888889</v>
      </c>
      <c r="F7861">
        <v>29</v>
      </c>
      <c r="G7861" t="s">
        <v>36</v>
      </c>
      <c r="H7861">
        <v>25</v>
      </c>
      <c r="I7861" t="s">
        <v>109</v>
      </c>
      <c r="J7861">
        <v>29</v>
      </c>
      <c r="K7861" t="s">
        <v>36</v>
      </c>
      <c r="L7861">
        <v>12</v>
      </c>
      <c r="M7861" t="s">
        <v>83</v>
      </c>
      <c r="N7861" s="4" t="str">
        <f>IF(consolidado[[#This Row],[tempo]]&gt;consolidado[[#This Row],[prioridade_horas]],"Fora do prazo","Dentro do prazo estimado")</f>
        <v>Fora do prazo</v>
      </c>
      <c r="O7861" s="3">
        <v>0.33333333333333331</v>
      </c>
      <c r="P7861" t="s">
        <v>38</v>
      </c>
      <c r="Q7861">
        <v>3</v>
      </c>
      <c r="R7861" t="s">
        <v>33</v>
      </c>
      <c r="S7861">
        <v>11</v>
      </c>
      <c r="T7861" t="s">
        <v>37</v>
      </c>
      <c r="U7861">
        <v>56</v>
      </c>
      <c r="V7861" t="s">
        <v>40</v>
      </c>
      <c r="W7861">
        <v>5</v>
      </c>
      <c r="X7861" t="s">
        <v>41</v>
      </c>
    </row>
    <row r="7862" spans="1:24">
      <c r="A7862">
        <v>40684</v>
      </c>
      <c r="B7862" t="s">
        <v>1526</v>
      </c>
      <c r="C7862" s="1">
        <v>45538.531458333331</v>
      </c>
      <c r="D7862" s="1">
        <v>45538.619108796294</v>
      </c>
      <c r="E7862" s="3">
        <v>8.7499999999999994E-2</v>
      </c>
      <c r="F7862">
        <v>83</v>
      </c>
      <c r="G7862" t="s">
        <v>104</v>
      </c>
      <c r="H7862">
        <v>15</v>
      </c>
      <c r="I7862" t="s">
        <v>82</v>
      </c>
      <c r="J7862">
        <v>83</v>
      </c>
      <c r="K7862" t="s">
        <v>104</v>
      </c>
      <c r="L7862">
        <v>16</v>
      </c>
      <c r="M7862" t="s">
        <v>43</v>
      </c>
      <c r="N7862" s="4" t="str">
        <f>IF(consolidado[[#This Row],[tempo]]&gt;consolidado[[#This Row],[prioridade_horas]],"Fora do prazo","Dentro do prazo estimado")</f>
        <v>Dentro do prazo estimado</v>
      </c>
      <c r="O7862" s="3">
        <v>0.33333333333333331</v>
      </c>
      <c r="P7862" t="s">
        <v>38</v>
      </c>
      <c r="Q7862">
        <v>3</v>
      </c>
      <c r="R7862" t="s">
        <v>33</v>
      </c>
      <c r="S7862">
        <v>16</v>
      </c>
      <c r="T7862" t="s">
        <v>43</v>
      </c>
      <c r="U7862">
        <v>56</v>
      </c>
      <c r="V7862" t="s">
        <v>40</v>
      </c>
      <c r="W7862">
        <v>5</v>
      </c>
      <c r="X7862" t="s">
        <v>41</v>
      </c>
    </row>
    <row r="7863" spans="1:24">
      <c r="A7863">
        <v>40685</v>
      </c>
      <c r="B7863" t="s">
        <v>4151</v>
      </c>
      <c r="C7863" s="1">
        <v>45538.56925925926</v>
      </c>
      <c r="D7863" s="1">
        <v>45544.401284722226</v>
      </c>
      <c r="E7863" s="3">
        <v>1.3347222222222221</v>
      </c>
      <c r="F7863">
        <v>91</v>
      </c>
      <c r="G7863" t="s">
        <v>237</v>
      </c>
      <c r="H7863">
        <v>91</v>
      </c>
      <c r="I7863" t="s">
        <v>237</v>
      </c>
      <c r="J7863">
        <v>91</v>
      </c>
      <c r="K7863" t="s">
        <v>237</v>
      </c>
      <c r="L7863">
        <v>1</v>
      </c>
      <c r="M7863" t="s">
        <v>66</v>
      </c>
      <c r="N7863" s="4" t="str">
        <f>IF(consolidado[[#This Row],[tempo]]&gt;consolidado[[#This Row],[prioridade_horas]],"Fora do prazo","Dentro do prazo estimado")</f>
        <v>Fora do prazo</v>
      </c>
      <c r="O7863" s="3">
        <v>0.66666666666666663</v>
      </c>
      <c r="P7863" t="s">
        <v>70</v>
      </c>
      <c r="Q7863">
        <v>3</v>
      </c>
      <c r="R7863" t="s">
        <v>33</v>
      </c>
      <c r="S7863">
        <v>27</v>
      </c>
      <c r="T7863" t="s">
        <v>59</v>
      </c>
      <c r="U7863">
        <v>33</v>
      </c>
      <c r="V7863" t="s">
        <v>354</v>
      </c>
      <c r="W7863">
        <v>5</v>
      </c>
      <c r="X7863" t="s">
        <v>41</v>
      </c>
    </row>
    <row r="7864" spans="1:24">
      <c r="A7864">
        <v>40686</v>
      </c>
      <c r="B7864" t="s">
        <v>3770</v>
      </c>
      <c r="C7864" s="1">
        <v>45538.572268518517</v>
      </c>
      <c r="D7864" s="1">
        <v>45548.691747685189</v>
      </c>
      <c r="E7864" s="3">
        <v>3.125</v>
      </c>
      <c r="F7864">
        <v>69</v>
      </c>
      <c r="G7864" t="s">
        <v>65</v>
      </c>
      <c r="H7864">
        <v>15</v>
      </c>
      <c r="I7864" t="s">
        <v>82</v>
      </c>
      <c r="J7864">
        <v>69</v>
      </c>
      <c r="K7864" t="s">
        <v>65</v>
      </c>
      <c r="L7864">
        <v>27</v>
      </c>
      <c r="M7864" t="s">
        <v>59</v>
      </c>
      <c r="N7864" s="4" t="str">
        <f>IF(consolidado[[#This Row],[tempo]]&gt;consolidado[[#This Row],[prioridade_horas]],"Fora do prazo","Dentro do prazo estimado")</f>
        <v>Fora do prazo</v>
      </c>
      <c r="O7864" s="3">
        <v>0.33333333333333331</v>
      </c>
      <c r="P7864" t="s">
        <v>38</v>
      </c>
      <c r="Q7864">
        <v>3</v>
      </c>
      <c r="R7864" t="s">
        <v>33</v>
      </c>
      <c r="S7864">
        <v>16</v>
      </c>
      <c r="T7864" t="s">
        <v>43</v>
      </c>
      <c r="U7864">
        <v>28</v>
      </c>
      <c r="V7864" t="s">
        <v>34</v>
      </c>
      <c r="W7864">
        <v>5</v>
      </c>
      <c r="X7864" t="s">
        <v>41</v>
      </c>
    </row>
    <row r="7865" spans="1:24">
      <c r="A7865">
        <v>40687</v>
      </c>
      <c r="B7865" t="s">
        <v>4152</v>
      </c>
      <c r="C7865" s="1">
        <v>45538.584872685184</v>
      </c>
      <c r="D7865" s="1">
        <v>45538.595023148147</v>
      </c>
      <c r="E7865" s="3">
        <v>9.7222222222222224E-3</v>
      </c>
      <c r="F7865">
        <v>18</v>
      </c>
      <c r="G7865" t="s">
        <v>158</v>
      </c>
      <c r="H7865">
        <v>19</v>
      </c>
      <c r="I7865" t="s">
        <v>91</v>
      </c>
      <c r="J7865">
        <v>19</v>
      </c>
      <c r="K7865" t="s">
        <v>91</v>
      </c>
      <c r="L7865">
        <v>5</v>
      </c>
      <c r="M7865" t="s">
        <v>92</v>
      </c>
      <c r="N7865" s="4" t="str">
        <f>IF(consolidado[[#This Row],[tempo]]&gt;consolidado[[#This Row],[prioridade_horas]],"Fora do prazo","Dentro do prazo estimado")</f>
        <v>Dentro do prazo estimado</v>
      </c>
      <c r="O7865" s="3">
        <v>0.33333333333333331</v>
      </c>
      <c r="P7865" t="s">
        <v>38</v>
      </c>
      <c r="Q7865">
        <v>3</v>
      </c>
      <c r="R7865" t="s">
        <v>33</v>
      </c>
      <c r="S7865">
        <v>5</v>
      </c>
      <c r="T7865" t="s">
        <v>92</v>
      </c>
      <c r="U7865">
        <v>64</v>
      </c>
      <c r="V7865" t="s">
        <v>785</v>
      </c>
      <c r="W7865">
        <v>5</v>
      </c>
      <c r="X7865" t="s">
        <v>41</v>
      </c>
    </row>
    <row r="7866" spans="1:24">
      <c r="A7866">
        <v>40688</v>
      </c>
      <c r="B7866" t="s">
        <v>4153</v>
      </c>
      <c r="C7866" s="1">
        <v>45538.587858796294</v>
      </c>
      <c r="D7866" s="1">
        <v>45547.456909722219</v>
      </c>
      <c r="E7866" s="3">
        <v>2.4986111111111109</v>
      </c>
      <c r="F7866">
        <v>116</v>
      </c>
      <c r="G7866" t="s">
        <v>2353</v>
      </c>
      <c r="H7866">
        <v>45</v>
      </c>
      <c r="I7866" t="s">
        <v>156</v>
      </c>
      <c r="J7866">
        <v>0</v>
      </c>
      <c r="K7866" t="s">
        <v>55</v>
      </c>
      <c r="L7866">
        <v>10</v>
      </c>
      <c r="M7866" t="s">
        <v>143</v>
      </c>
      <c r="N7866" s="4" t="str">
        <f>IF(consolidado[[#This Row],[tempo]]&gt;consolidado[[#This Row],[prioridade_horas]],"Fora do prazo","Dentro do prazo estimado")</f>
        <v>Fora do prazo</v>
      </c>
      <c r="O7866" s="3">
        <v>0.66666666666666663</v>
      </c>
      <c r="P7866" t="s">
        <v>70</v>
      </c>
      <c r="Q7866">
        <v>3</v>
      </c>
      <c r="R7866" t="s">
        <v>33</v>
      </c>
      <c r="S7866">
        <v>10</v>
      </c>
      <c r="T7866" t="s">
        <v>143</v>
      </c>
      <c r="U7866">
        <v>1</v>
      </c>
      <c r="V7866" t="s">
        <v>113</v>
      </c>
      <c r="W7866">
        <v>5</v>
      </c>
      <c r="X7866" t="s">
        <v>41</v>
      </c>
    </row>
    <row r="7867" spans="1:24">
      <c r="A7867">
        <v>40689</v>
      </c>
      <c r="B7867" t="s">
        <v>4154</v>
      </c>
      <c r="C7867" s="1">
        <v>45538.589270833334</v>
      </c>
      <c r="D7867" s="1">
        <v>45538.653553240743</v>
      </c>
      <c r="E7867" s="3">
        <v>6.458333333333334E-2</v>
      </c>
      <c r="F7867">
        <v>30</v>
      </c>
      <c r="G7867" t="s">
        <v>81</v>
      </c>
      <c r="H7867">
        <v>99</v>
      </c>
      <c r="I7867" t="s">
        <v>73</v>
      </c>
      <c r="J7867">
        <v>30</v>
      </c>
      <c r="K7867" t="s">
        <v>81</v>
      </c>
      <c r="L7867">
        <v>4</v>
      </c>
      <c r="M7867" t="s">
        <v>94</v>
      </c>
      <c r="N7867" s="4" t="str">
        <f>IF(consolidado[[#This Row],[tempo]]&gt;consolidado[[#This Row],[prioridade_horas]],"Fora do prazo","Dentro do prazo estimado")</f>
        <v>Dentro do prazo estimado</v>
      </c>
      <c r="O7867" s="3">
        <v>1</v>
      </c>
      <c r="P7867" t="s">
        <v>27</v>
      </c>
      <c r="Q7867">
        <v>3</v>
      </c>
      <c r="R7867" t="s">
        <v>33</v>
      </c>
      <c r="S7867">
        <v>16</v>
      </c>
      <c r="T7867" t="s">
        <v>43</v>
      </c>
      <c r="U7867">
        <v>29</v>
      </c>
      <c r="V7867" t="s">
        <v>85</v>
      </c>
      <c r="W7867">
        <v>3</v>
      </c>
      <c r="X7867" t="s">
        <v>86</v>
      </c>
    </row>
    <row r="7868" spans="1:24">
      <c r="A7868">
        <v>40690</v>
      </c>
      <c r="B7868" t="s">
        <v>4155</v>
      </c>
      <c r="C7868" s="1">
        <v>45538.606296296297</v>
      </c>
      <c r="D7868" s="1">
        <v>45538.722638888888</v>
      </c>
      <c r="E7868" s="3">
        <v>0.11597222222222223</v>
      </c>
      <c r="F7868">
        <v>31</v>
      </c>
      <c r="G7868" t="s">
        <v>54</v>
      </c>
      <c r="H7868">
        <v>99</v>
      </c>
      <c r="I7868" t="s">
        <v>73</v>
      </c>
      <c r="J7868">
        <v>31</v>
      </c>
      <c r="K7868" t="s">
        <v>54</v>
      </c>
      <c r="L7868">
        <v>16</v>
      </c>
      <c r="M7868" t="s">
        <v>43</v>
      </c>
      <c r="N7868" s="4" t="str">
        <f>IF(consolidado[[#This Row],[tempo]]&gt;consolidado[[#This Row],[prioridade_horas]],"Fora do prazo","Dentro do prazo estimado")</f>
        <v>Dentro do prazo estimado</v>
      </c>
      <c r="O7868" s="3">
        <v>0.33333333333333331</v>
      </c>
      <c r="P7868" t="s">
        <v>38</v>
      </c>
      <c r="Q7868">
        <v>3</v>
      </c>
      <c r="R7868" t="s">
        <v>33</v>
      </c>
      <c r="S7868">
        <v>16</v>
      </c>
      <c r="T7868" t="s">
        <v>43</v>
      </c>
      <c r="U7868">
        <v>56</v>
      </c>
      <c r="V7868" t="s">
        <v>40</v>
      </c>
      <c r="W7868">
        <v>5</v>
      </c>
      <c r="X7868" t="s">
        <v>41</v>
      </c>
    </row>
    <row r="7869" spans="1:24">
      <c r="A7869">
        <v>40691</v>
      </c>
      <c r="B7869" t="s">
        <v>3312</v>
      </c>
      <c r="C7869" s="1">
        <v>45538.609606481485</v>
      </c>
      <c r="D7869" s="1">
        <v>45538.644884259258</v>
      </c>
      <c r="E7869" s="3">
        <v>3.5416666666666666E-2</v>
      </c>
      <c r="F7869">
        <v>119</v>
      </c>
      <c r="G7869" t="s">
        <v>2814</v>
      </c>
      <c r="H7869">
        <v>99</v>
      </c>
      <c r="I7869" t="s">
        <v>73</v>
      </c>
      <c r="J7869">
        <v>119</v>
      </c>
      <c r="K7869" t="s">
        <v>2814</v>
      </c>
      <c r="L7869">
        <v>2</v>
      </c>
      <c r="M7869" t="s">
        <v>47</v>
      </c>
      <c r="N7869" s="4" t="str">
        <f>IF(consolidado[[#This Row],[tempo]]&gt;consolidado[[#This Row],[prioridade_horas]],"Fora do prazo","Dentro do prazo estimado")</f>
        <v>Dentro do prazo estimado</v>
      </c>
      <c r="O7869" s="3">
        <v>0.33333333333333331</v>
      </c>
      <c r="P7869" t="s">
        <v>38</v>
      </c>
      <c r="Q7869">
        <v>3</v>
      </c>
      <c r="R7869" t="s">
        <v>33</v>
      </c>
      <c r="S7869">
        <v>16</v>
      </c>
      <c r="T7869" t="s">
        <v>43</v>
      </c>
      <c r="U7869">
        <v>25</v>
      </c>
      <c r="V7869" t="s">
        <v>90</v>
      </c>
      <c r="W7869">
        <v>3</v>
      </c>
      <c r="X7869" t="s">
        <v>86</v>
      </c>
    </row>
    <row r="7870" spans="1:24">
      <c r="A7870">
        <v>40692</v>
      </c>
      <c r="B7870" t="s">
        <v>4156</v>
      </c>
      <c r="C7870" s="1">
        <v>45538.623981481483</v>
      </c>
      <c r="D7870" s="1">
        <v>45539.436435185184</v>
      </c>
      <c r="E7870" s="3">
        <v>0.18819444444444444</v>
      </c>
      <c r="F7870">
        <v>69</v>
      </c>
      <c r="G7870" t="s">
        <v>65</v>
      </c>
      <c r="H7870">
        <v>54</v>
      </c>
      <c r="I7870" t="s">
        <v>186</v>
      </c>
      <c r="J7870">
        <v>69</v>
      </c>
      <c r="K7870" t="s">
        <v>65</v>
      </c>
      <c r="L7870">
        <v>18</v>
      </c>
      <c r="M7870" t="s">
        <v>187</v>
      </c>
      <c r="N7870" s="4" t="str">
        <f>IF(consolidado[[#This Row],[tempo]]&gt;consolidado[[#This Row],[prioridade_horas]],"Fora do prazo","Dentro do prazo estimado")</f>
        <v>Dentro do prazo estimado</v>
      </c>
      <c r="O7870" s="3">
        <v>0.33333333333333331</v>
      </c>
      <c r="P7870" t="s">
        <v>38</v>
      </c>
      <c r="Q7870">
        <v>3</v>
      </c>
      <c r="R7870" t="s">
        <v>33</v>
      </c>
      <c r="S7870">
        <v>18</v>
      </c>
      <c r="T7870" t="s">
        <v>187</v>
      </c>
      <c r="U7870">
        <v>75</v>
      </c>
      <c r="V7870" t="s">
        <v>188</v>
      </c>
      <c r="W7870">
        <v>5</v>
      </c>
      <c r="X7870" t="s">
        <v>41</v>
      </c>
    </row>
    <row r="7871" spans="1:24">
      <c r="A7871">
        <v>40693</v>
      </c>
      <c r="B7871" t="s">
        <v>4157</v>
      </c>
      <c r="C7871" s="1">
        <v>45538.627812500003</v>
      </c>
      <c r="D7871" s="1">
        <v>45538.705381944441</v>
      </c>
      <c r="E7871" s="3">
        <v>7.7083333333333337E-2</v>
      </c>
      <c r="F7871">
        <v>111</v>
      </c>
      <c r="G7871" t="s">
        <v>99</v>
      </c>
      <c r="H7871">
        <v>111</v>
      </c>
      <c r="I7871" t="s">
        <v>99</v>
      </c>
      <c r="J7871">
        <v>111</v>
      </c>
      <c r="K7871" t="s">
        <v>99</v>
      </c>
      <c r="L7871">
        <v>27</v>
      </c>
      <c r="M7871" t="s">
        <v>59</v>
      </c>
      <c r="N7871" s="4" t="str">
        <f>IF(consolidado[[#This Row],[tempo]]&gt;consolidado[[#This Row],[prioridade_horas]],"Fora do prazo","Dentro do prazo estimado")</f>
        <v>Dentro do prazo estimado</v>
      </c>
      <c r="O7871" s="3">
        <v>0.33333333333333331</v>
      </c>
      <c r="P7871" t="s">
        <v>38</v>
      </c>
      <c r="Q7871">
        <v>3</v>
      </c>
      <c r="R7871" t="s">
        <v>33</v>
      </c>
      <c r="S7871">
        <v>1</v>
      </c>
      <c r="T7871" t="s">
        <v>66</v>
      </c>
      <c r="U7871">
        <v>56</v>
      </c>
      <c r="V7871" t="s">
        <v>40</v>
      </c>
      <c r="W7871">
        <v>3</v>
      </c>
      <c r="X7871" t="s">
        <v>86</v>
      </c>
    </row>
    <row r="7872" spans="1:24">
      <c r="A7872">
        <v>40694</v>
      </c>
      <c r="B7872" t="s">
        <v>3541</v>
      </c>
      <c r="C7872" s="1">
        <v>45538.628842592596</v>
      </c>
      <c r="D7872" s="1">
        <v>45538.629189814812</v>
      </c>
      <c r="E7872" s="3">
        <v>6.9444444444444447E-4</v>
      </c>
      <c r="F7872">
        <v>116</v>
      </c>
      <c r="G7872" t="s">
        <v>2353</v>
      </c>
      <c r="H7872">
        <v>116</v>
      </c>
      <c r="I7872" t="s">
        <v>2353</v>
      </c>
      <c r="J7872">
        <v>116</v>
      </c>
      <c r="K7872" t="s">
        <v>2353</v>
      </c>
      <c r="L7872">
        <v>2</v>
      </c>
      <c r="M7872" t="s">
        <v>47</v>
      </c>
      <c r="N7872" s="4" t="str">
        <f>IF(consolidado[[#This Row],[tempo]]&gt;consolidado[[#This Row],[prioridade_horas]],"Fora do prazo","Dentro do prazo estimado")</f>
        <v>Dentro do prazo estimado</v>
      </c>
      <c r="O7872" s="3">
        <v>0.33333333333333331</v>
      </c>
      <c r="P7872" t="s">
        <v>38</v>
      </c>
      <c r="Q7872">
        <v>3</v>
      </c>
      <c r="R7872" t="s">
        <v>33</v>
      </c>
      <c r="S7872">
        <v>2</v>
      </c>
      <c r="T7872" t="s">
        <v>47</v>
      </c>
      <c r="U7872">
        <v>22</v>
      </c>
      <c r="V7872" t="s">
        <v>51</v>
      </c>
      <c r="W7872">
        <v>5</v>
      </c>
      <c r="X7872" t="s">
        <v>41</v>
      </c>
    </row>
    <row r="7873" spans="1:24">
      <c r="A7873">
        <v>40695</v>
      </c>
      <c r="B7873" t="s">
        <v>4158</v>
      </c>
      <c r="C7873" s="1">
        <v>45538.633819444447</v>
      </c>
      <c r="D7873" s="1">
        <v>45538.689212962963</v>
      </c>
      <c r="E7873" s="3">
        <v>5.5555555555555552E-2</v>
      </c>
      <c r="F7873">
        <v>119</v>
      </c>
      <c r="G7873" t="s">
        <v>2814</v>
      </c>
      <c r="H7873">
        <v>15</v>
      </c>
      <c r="I7873" t="s">
        <v>82</v>
      </c>
      <c r="J7873">
        <v>119</v>
      </c>
      <c r="K7873" t="s">
        <v>2814</v>
      </c>
      <c r="L7873">
        <v>2</v>
      </c>
      <c r="M7873" t="s">
        <v>47</v>
      </c>
      <c r="N7873" s="4" t="str">
        <f>IF(consolidado[[#This Row],[tempo]]&gt;consolidado[[#This Row],[prioridade_horas]],"Fora do prazo","Dentro do prazo estimado")</f>
        <v>Dentro do prazo estimado</v>
      </c>
      <c r="O7873" s="3">
        <v>0.33333333333333331</v>
      </c>
      <c r="P7873" t="s">
        <v>38</v>
      </c>
      <c r="Q7873">
        <v>3</v>
      </c>
      <c r="R7873" t="s">
        <v>33</v>
      </c>
      <c r="S7873">
        <v>16</v>
      </c>
      <c r="T7873" t="s">
        <v>43</v>
      </c>
      <c r="U7873">
        <v>25</v>
      </c>
      <c r="V7873" t="s">
        <v>90</v>
      </c>
      <c r="W7873">
        <v>3</v>
      </c>
      <c r="X7873" t="s">
        <v>86</v>
      </c>
    </row>
    <row r="7874" spans="1:24">
      <c r="A7874">
        <v>40696</v>
      </c>
      <c r="B7874" t="s">
        <v>2813</v>
      </c>
      <c r="C7874" s="1">
        <v>45538.637523148151</v>
      </c>
      <c r="D7874" s="1">
        <v>45538.657071759262</v>
      </c>
      <c r="E7874" s="3">
        <v>1.9444444444444445E-2</v>
      </c>
      <c r="F7874">
        <v>119</v>
      </c>
      <c r="G7874" t="s">
        <v>2814</v>
      </c>
      <c r="H7874">
        <v>15</v>
      </c>
      <c r="I7874" t="s">
        <v>82</v>
      </c>
      <c r="J7874">
        <v>119</v>
      </c>
      <c r="K7874" t="s">
        <v>2814</v>
      </c>
      <c r="L7874">
        <v>2</v>
      </c>
      <c r="M7874" t="s">
        <v>47</v>
      </c>
      <c r="N7874" s="4" t="str">
        <f>IF(consolidado[[#This Row],[tempo]]&gt;consolidado[[#This Row],[prioridade_horas]],"Fora do prazo","Dentro do prazo estimado")</f>
        <v>Dentro do prazo estimado</v>
      </c>
      <c r="O7874" s="3">
        <v>0.33333333333333331</v>
      </c>
      <c r="P7874" t="s">
        <v>38</v>
      </c>
      <c r="Q7874">
        <v>3</v>
      </c>
      <c r="R7874" t="s">
        <v>33</v>
      </c>
      <c r="S7874">
        <v>16</v>
      </c>
      <c r="T7874" t="s">
        <v>43</v>
      </c>
      <c r="U7874">
        <v>25</v>
      </c>
      <c r="V7874" t="s">
        <v>90</v>
      </c>
      <c r="W7874">
        <v>3</v>
      </c>
      <c r="X7874" t="s">
        <v>86</v>
      </c>
    </row>
    <row r="7875" spans="1:24">
      <c r="A7875">
        <v>40697</v>
      </c>
      <c r="B7875" t="s">
        <v>3940</v>
      </c>
      <c r="C7875" s="1">
        <v>45538.644502314812</v>
      </c>
      <c r="D7875" s="1">
        <v>45538.670231481483</v>
      </c>
      <c r="E7875" s="3">
        <v>2.5694444444444443E-2</v>
      </c>
      <c r="F7875">
        <v>18</v>
      </c>
      <c r="G7875" t="s">
        <v>158</v>
      </c>
      <c r="H7875">
        <v>18</v>
      </c>
      <c r="I7875" t="s">
        <v>158</v>
      </c>
      <c r="J7875">
        <v>18</v>
      </c>
      <c r="K7875" t="s">
        <v>158</v>
      </c>
      <c r="L7875">
        <v>5</v>
      </c>
      <c r="M7875" t="s">
        <v>92</v>
      </c>
      <c r="N7875" s="4" t="str">
        <f>IF(consolidado[[#This Row],[tempo]]&gt;consolidado[[#This Row],[prioridade_horas]],"Fora do prazo","Dentro do prazo estimado")</f>
        <v>Dentro do prazo estimado</v>
      </c>
      <c r="O7875" s="3">
        <v>5</v>
      </c>
      <c r="P7875" t="s">
        <v>84</v>
      </c>
      <c r="Q7875">
        <v>6</v>
      </c>
      <c r="R7875" t="s">
        <v>28</v>
      </c>
      <c r="S7875">
        <v>5</v>
      </c>
      <c r="T7875" t="s">
        <v>92</v>
      </c>
      <c r="U7875">
        <v>9</v>
      </c>
      <c r="V7875" t="s">
        <v>159</v>
      </c>
      <c r="W7875">
        <v>3</v>
      </c>
      <c r="X7875" t="s">
        <v>86</v>
      </c>
    </row>
    <row r="7876" spans="1:24">
      <c r="A7876">
        <v>40698</v>
      </c>
      <c r="B7876" t="s">
        <v>4159</v>
      </c>
      <c r="C7876" s="1">
        <v>45538.64806712963</v>
      </c>
      <c r="D7876" s="1">
        <v>45545.400289351855</v>
      </c>
      <c r="E7876" s="3">
        <v>1.6305555555555555</v>
      </c>
      <c r="F7876">
        <v>29</v>
      </c>
      <c r="G7876" t="s">
        <v>36</v>
      </c>
      <c r="H7876">
        <v>29</v>
      </c>
      <c r="I7876" t="s">
        <v>36</v>
      </c>
      <c r="J7876">
        <v>29</v>
      </c>
      <c r="K7876" t="s">
        <v>36</v>
      </c>
      <c r="L7876">
        <v>12</v>
      </c>
      <c r="M7876" t="s">
        <v>83</v>
      </c>
      <c r="N7876" s="4" t="str">
        <f>IF(consolidado[[#This Row],[tempo]]&gt;consolidado[[#This Row],[prioridade_horas]],"Fora do prazo","Dentro do prazo estimado")</f>
        <v>Fora do prazo</v>
      </c>
      <c r="O7876" s="3">
        <v>0.33333333333333331</v>
      </c>
      <c r="P7876" t="s">
        <v>38</v>
      </c>
      <c r="Q7876">
        <v>3</v>
      </c>
      <c r="R7876" t="s">
        <v>33</v>
      </c>
      <c r="S7876">
        <v>11</v>
      </c>
      <c r="T7876" t="s">
        <v>37</v>
      </c>
      <c r="U7876">
        <v>56</v>
      </c>
      <c r="V7876" t="s">
        <v>40</v>
      </c>
      <c r="W7876">
        <v>5</v>
      </c>
      <c r="X7876" t="s">
        <v>41</v>
      </c>
    </row>
    <row r="7877" spans="1:24">
      <c r="A7877">
        <v>40699</v>
      </c>
      <c r="B7877" t="s">
        <v>212</v>
      </c>
      <c r="C7877" s="1">
        <v>45538.651076388887</v>
      </c>
      <c r="D7877" s="1">
        <v>45541.528043981481</v>
      </c>
      <c r="E7877" s="3">
        <v>1.0041666666666667</v>
      </c>
      <c r="F7877">
        <v>18</v>
      </c>
      <c r="G7877" t="s">
        <v>158</v>
      </c>
      <c r="H7877">
        <v>99</v>
      </c>
      <c r="I7877" t="s">
        <v>73</v>
      </c>
      <c r="J7877">
        <v>18</v>
      </c>
      <c r="K7877" t="s">
        <v>158</v>
      </c>
      <c r="L7877">
        <v>5</v>
      </c>
      <c r="M7877" t="s">
        <v>92</v>
      </c>
      <c r="N7877" s="4" t="str">
        <f>IF(consolidado[[#This Row],[tempo]]&gt;consolidado[[#This Row],[prioridade_horas]],"Fora do prazo","Dentro do prazo estimado")</f>
        <v>Dentro do prazo estimado</v>
      </c>
      <c r="O7877" s="3">
        <v>5</v>
      </c>
      <c r="P7877" t="s">
        <v>84</v>
      </c>
      <c r="Q7877">
        <v>3</v>
      </c>
      <c r="R7877" t="s">
        <v>33</v>
      </c>
      <c r="S7877">
        <v>16</v>
      </c>
      <c r="T7877" t="s">
        <v>43</v>
      </c>
      <c r="U7877">
        <v>28</v>
      </c>
      <c r="V7877" t="s">
        <v>34</v>
      </c>
      <c r="W7877">
        <v>3</v>
      </c>
      <c r="X7877" t="s">
        <v>86</v>
      </c>
    </row>
    <row r="7878" spans="1:24">
      <c r="A7878">
        <v>40700</v>
      </c>
      <c r="B7878" t="s">
        <v>4160</v>
      </c>
      <c r="C7878" s="1">
        <v>45538.65115740741</v>
      </c>
      <c r="D7878" s="1">
        <v>45538.653726851851</v>
      </c>
      <c r="E7878" s="3">
        <v>2.7777777777777779E-3</v>
      </c>
      <c r="F7878">
        <v>116</v>
      </c>
      <c r="G7878" t="s">
        <v>2353</v>
      </c>
      <c r="H7878">
        <v>116</v>
      </c>
      <c r="I7878" t="s">
        <v>2353</v>
      </c>
      <c r="J7878">
        <v>116</v>
      </c>
      <c r="K7878" t="s">
        <v>2353</v>
      </c>
      <c r="L7878">
        <v>2</v>
      </c>
      <c r="M7878" t="s">
        <v>47</v>
      </c>
      <c r="N7878" s="4" t="str">
        <f>IF(consolidado[[#This Row],[tempo]]&gt;consolidado[[#This Row],[prioridade_horas]],"Fora do prazo","Dentro do prazo estimado")</f>
        <v>Dentro do prazo estimado</v>
      </c>
      <c r="O7878" s="3">
        <v>0.33333333333333331</v>
      </c>
      <c r="P7878" t="s">
        <v>38</v>
      </c>
      <c r="Q7878">
        <v>3</v>
      </c>
      <c r="R7878" t="s">
        <v>33</v>
      </c>
      <c r="S7878">
        <v>2</v>
      </c>
      <c r="T7878" t="s">
        <v>47</v>
      </c>
      <c r="U7878">
        <v>38</v>
      </c>
      <c r="V7878" t="s">
        <v>67</v>
      </c>
      <c r="W7878">
        <v>5</v>
      </c>
      <c r="X7878" t="s">
        <v>41</v>
      </c>
    </row>
    <row r="7879" spans="1:24">
      <c r="A7879">
        <v>40701</v>
      </c>
      <c r="B7879" t="s">
        <v>4161</v>
      </c>
      <c r="C7879" s="1">
        <v>45538.669733796298</v>
      </c>
      <c r="D7879" s="1">
        <v>45540.483159722222</v>
      </c>
      <c r="E7879" s="3">
        <v>0.56458333333333333</v>
      </c>
      <c r="F7879">
        <v>34</v>
      </c>
      <c r="G7879" t="s">
        <v>25</v>
      </c>
      <c r="H7879">
        <v>34</v>
      </c>
      <c r="I7879" t="s">
        <v>25</v>
      </c>
      <c r="J7879">
        <v>34</v>
      </c>
      <c r="K7879" t="s">
        <v>25</v>
      </c>
      <c r="L7879">
        <v>3</v>
      </c>
      <c r="M7879" t="s">
        <v>26</v>
      </c>
      <c r="N7879" s="4" t="str">
        <f>IF(consolidado[[#This Row],[tempo]]&gt;consolidado[[#This Row],[prioridade_horas]],"Fora do prazo","Dentro do prazo estimado")</f>
        <v>Dentro do prazo estimado</v>
      </c>
      <c r="O7879" s="3">
        <v>1</v>
      </c>
      <c r="P7879" t="s">
        <v>27</v>
      </c>
      <c r="Q7879">
        <v>3</v>
      </c>
      <c r="R7879" t="s">
        <v>33</v>
      </c>
      <c r="S7879">
        <v>3</v>
      </c>
      <c r="T7879" t="s">
        <v>26</v>
      </c>
      <c r="U7879">
        <v>111</v>
      </c>
      <c r="V7879" t="s">
        <v>1456</v>
      </c>
      <c r="W7879">
        <v>4</v>
      </c>
      <c r="X7879" t="s">
        <v>30</v>
      </c>
    </row>
    <row r="7880" spans="1:24">
      <c r="A7880">
        <v>40702</v>
      </c>
      <c r="B7880" t="s">
        <v>1901</v>
      </c>
      <c r="C7880" s="1">
        <v>45538.684108796297</v>
      </c>
      <c r="D7880" s="1">
        <v>45560.490590277775</v>
      </c>
      <c r="E7880" s="3">
        <v>5.8173611111111114</v>
      </c>
      <c r="F7880">
        <v>19</v>
      </c>
      <c r="G7880" t="s">
        <v>91</v>
      </c>
      <c r="H7880">
        <v>19</v>
      </c>
      <c r="I7880" t="s">
        <v>91</v>
      </c>
      <c r="J7880">
        <v>19</v>
      </c>
      <c r="K7880" t="s">
        <v>91</v>
      </c>
      <c r="L7880">
        <v>5</v>
      </c>
      <c r="M7880" t="s">
        <v>92</v>
      </c>
      <c r="N7880" s="4" t="str">
        <f>IF(consolidado[[#This Row],[tempo]]&gt;consolidado[[#This Row],[prioridade_horas]],"Fora do prazo","Dentro do prazo estimado")</f>
        <v>Fora do prazo</v>
      </c>
      <c r="O7880" s="3">
        <v>1.6666666666666667</v>
      </c>
      <c r="P7880" t="s">
        <v>125</v>
      </c>
      <c r="Q7880">
        <v>3</v>
      </c>
      <c r="R7880" t="s">
        <v>33</v>
      </c>
      <c r="S7880">
        <v>5</v>
      </c>
      <c r="T7880" t="s">
        <v>92</v>
      </c>
      <c r="U7880">
        <v>28</v>
      </c>
      <c r="V7880" t="s">
        <v>34</v>
      </c>
      <c r="W7880">
        <v>5</v>
      </c>
      <c r="X7880" t="s">
        <v>41</v>
      </c>
    </row>
    <row r="7881" spans="1:24">
      <c r="A7881">
        <v>40703</v>
      </c>
      <c r="B7881" t="s">
        <v>4162</v>
      </c>
      <c r="C7881" s="1">
        <v>45538.686597222222</v>
      </c>
      <c r="D7881" s="1">
        <v>45538.686932870369</v>
      </c>
      <c r="E7881" s="3">
        <v>6.9444444444444447E-4</v>
      </c>
      <c r="F7881">
        <v>116</v>
      </c>
      <c r="G7881" t="s">
        <v>2353</v>
      </c>
      <c r="H7881">
        <v>116</v>
      </c>
      <c r="I7881" t="s">
        <v>2353</v>
      </c>
      <c r="J7881">
        <v>0</v>
      </c>
      <c r="K7881" t="s">
        <v>55</v>
      </c>
      <c r="L7881">
        <v>2</v>
      </c>
      <c r="M7881" t="s">
        <v>47</v>
      </c>
      <c r="N7881" s="4" t="str">
        <f>IF(consolidado[[#This Row],[tempo]]&gt;consolidado[[#This Row],[prioridade_horas]],"Fora do prazo","Dentro do prazo estimado")</f>
        <v>Dentro do prazo estimado</v>
      </c>
      <c r="O7881" s="3">
        <v>0.33333333333333331</v>
      </c>
      <c r="P7881" t="s">
        <v>38</v>
      </c>
      <c r="Q7881">
        <v>3</v>
      </c>
      <c r="R7881" t="s">
        <v>33</v>
      </c>
      <c r="S7881">
        <v>2</v>
      </c>
      <c r="T7881" t="s">
        <v>47</v>
      </c>
      <c r="U7881">
        <v>16</v>
      </c>
      <c r="V7881" t="s">
        <v>856</v>
      </c>
      <c r="W7881">
        <v>5</v>
      </c>
      <c r="X7881" t="s">
        <v>41</v>
      </c>
    </row>
    <row r="7882" spans="1:24">
      <c r="A7882">
        <v>40704</v>
      </c>
      <c r="B7882" t="s">
        <v>4163</v>
      </c>
      <c r="C7882" s="1">
        <v>45538.69258101852</v>
      </c>
      <c r="D7882" s="1">
        <v>45540.56113425926</v>
      </c>
      <c r="E7882" s="3">
        <v>0.62013888888888891</v>
      </c>
      <c r="F7882">
        <v>116</v>
      </c>
      <c r="G7882" t="s">
        <v>2353</v>
      </c>
      <c r="H7882">
        <v>15</v>
      </c>
      <c r="I7882" t="s">
        <v>82</v>
      </c>
      <c r="J7882">
        <v>0</v>
      </c>
      <c r="K7882" t="s">
        <v>55</v>
      </c>
      <c r="L7882">
        <v>16</v>
      </c>
      <c r="M7882" t="s">
        <v>43</v>
      </c>
      <c r="N7882" s="4" t="str">
        <f>IF(consolidado[[#This Row],[tempo]]&gt;consolidado[[#This Row],[prioridade_horas]],"Fora do prazo","Dentro do prazo estimado")</f>
        <v>Fora do prazo</v>
      </c>
      <c r="O7882" s="3">
        <v>0.33333333333333331</v>
      </c>
      <c r="P7882" t="s">
        <v>38</v>
      </c>
      <c r="Q7882">
        <v>3</v>
      </c>
      <c r="R7882" t="s">
        <v>33</v>
      </c>
      <c r="S7882">
        <v>16</v>
      </c>
      <c r="T7882" t="s">
        <v>43</v>
      </c>
      <c r="U7882">
        <v>56</v>
      </c>
      <c r="V7882" t="s">
        <v>40</v>
      </c>
      <c r="W7882">
        <v>5</v>
      </c>
      <c r="X7882" t="s">
        <v>41</v>
      </c>
    </row>
    <row r="7883" spans="1:24">
      <c r="A7883">
        <v>40705</v>
      </c>
      <c r="B7883" t="s">
        <v>4164</v>
      </c>
      <c r="C7883" s="1">
        <v>45538.693726851852</v>
      </c>
      <c r="D7883" s="1">
        <v>45544.639872685184</v>
      </c>
      <c r="E7883" s="3">
        <v>1.4493055555555556</v>
      </c>
      <c r="F7883">
        <v>33</v>
      </c>
      <c r="G7883" t="s">
        <v>57</v>
      </c>
      <c r="H7883">
        <v>15</v>
      </c>
      <c r="I7883" t="s">
        <v>82</v>
      </c>
      <c r="J7883">
        <v>33</v>
      </c>
      <c r="K7883" t="s">
        <v>57</v>
      </c>
      <c r="L7883">
        <v>11</v>
      </c>
      <c r="M7883" t="s">
        <v>37</v>
      </c>
      <c r="N7883" s="4" t="str">
        <f>IF(consolidado[[#This Row],[tempo]]&gt;consolidado[[#This Row],[prioridade_horas]],"Fora do prazo","Dentro do prazo estimado")</f>
        <v>Fora do prazo</v>
      </c>
      <c r="O7883" s="3">
        <v>0.33333333333333331</v>
      </c>
      <c r="P7883" t="s">
        <v>38</v>
      </c>
      <c r="Q7883">
        <v>3</v>
      </c>
      <c r="R7883" t="s">
        <v>33</v>
      </c>
      <c r="S7883">
        <v>16</v>
      </c>
      <c r="T7883" t="s">
        <v>43</v>
      </c>
      <c r="U7883">
        <v>56</v>
      </c>
      <c r="V7883" t="s">
        <v>40</v>
      </c>
      <c r="W7883">
        <v>5</v>
      </c>
      <c r="X7883" t="s">
        <v>41</v>
      </c>
    </row>
    <row r="7884" spans="1:24">
      <c r="A7884">
        <v>40706</v>
      </c>
      <c r="B7884" t="s">
        <v>4165</v>
      </c>
      <c r="C7884" s="1">
        <v>45538.717939814815</v>
      </c>
      <c r="D7884" s="1">
        <v>45546.450949074075</v>
      </c>
      <c r="E7884" s="3">
        <v>1.9875</v>
      </c>
      <c r="F7884">
        <v>34</v>
      </c>
      <c r="G7884" t="s">
        <v>25</v>
      </c>
      <c r="H7884">
        <v>49</v>
      </c>
      <c r="I7884" t="s">
        <v>42</v>
      </c>
      <c r="J7884">
        <v>34</v>
      </c>
      <c r="K7884" t="s">
        <v>25</v>
      </c>
      <c r="L7884">
        <v>3</v>
      </c>
      <c r="M7884" t="s">
        <v>26</v>
      </c>
      <c r="N7884" s="4" t="str">
        <f>IF(consolidado[[#This Row],[tempo]]&gt;consolidado[[#This Row],[prioridade_horas]],"Fora do prazo","Dentro do prazo estimado")</f>
        <v>Fora do prazo</v>
      </c>
      <c r="O7884" s="3">
        <v>1</v>
      </c>
      <c r="P7884" t="s">
        <v>27</v>
      </c>
      <c r="Q7884">
        <v>3</v>
      </c>
      <c r="R7884" t="s">
        <v>33</v>
      </c>
      <c r="S7884">
        <v>26</v>
      </c>
      <c r="T7884" t="s">
        <v>78</v>
      </c>
      <c r="U7884">
        <v>6</v>
      </c>
      <c r="V7884" t="s">
        <v>29</v>
      </c>
      <c r="W7884">
        <v>4</v>
      </c>
      <c r="X7884" t="s">
        <v>30</v>
      </c>
    </row>
    <row r="7885" spans="1:24">
      <c r="A7885">
        <v>40707</v>
      </c>
      <c r="B7885" t="s">
        <v>4166</v>
      </c>
      <c r="C7885" s="1">
        <v>45538.720914351848</v>
      </c>
      <c r="D7885" s="1">
        <v>45558.670347222222</v>
      </c>
      <c r="E7885" s="3">
        <v>5.209027777777778</v>
      </c>
      <c r="F7885">
        <v>26</v>
      </c>
      <c r="G7885" t="s">
        <v>268</v>
      </c>
      <c r="H7885">
        <v>104</v>
      </c>
      <c r="I7885" t="s">
        <v>108</v>
      </c>
      <c r="J7885">
        <v>0</v>
      </c>
      <c r="K7885" t="s">
        <v>55</v>
      </c>
      <c r="L7885">
        <v>8</v>
      </c>
      <c r="M7885" t="s">
        <v>110</v>
      </c>
      <c r="N7885" s="4" t="str">
        <f>IF(consolidado[[#This Row],[tempo]]&gt;consolidado[[#This Row],[prioridade_horas]],"Fora do prazo","Dentro do prazo estimado")</f>
        <v>Fora do prazo</v>
      </c>
      <c r="O7885" s="3">
        <v>0.66666666666666663</v>
      </c>
      <c r="P7885" t="s">
        <v>70</v>
      </c>
      <c r="Q7885">
        <v>3</v>
      </c>
      <c r="R7885" t="s">
        <v>33</v>
      </c>
      <c r="S7885">
        <v>8</v>
      </c>
      <c r="T7885" t="s">
        <v>110</v>
      </c>
      <c r="U7885">
        <v>6</v>
      </c>
      <c r="V7885" t="s">
        <v>29</v>
      </c>
      <c r="W7885">
        <v>5</v>
      </c>
      <c r="X7885" t="s">
        <v>41</v>
      </c>
    </row>
    <row r="7886" spans="1:24">
      <c r="A7886">
        <v>40708</v>
      </c>
      <c r="B7886" t="s">
        <v>4167</v>
      </c>
      <c r="C7886" s="1">
        <v>45538.729571759257</v>
      </c>
      <c r="D7886" s="1">
        <v>45546.411759259259</v>
      </c>
      <c r="E7886" s="3">
        <v>1.9361111111111111</v>
      </c>
      <c r="F7886">
        <v>30</v>
      </c>
      <c r="G7886" t="s">
        <v>81</v>
      </c>
      <c r="H7886">
        <v>15</v>
      </c>
      <c r="I7886" t="s">
        <v>82</v>
      </c>
      <c r="J7886">
        <v>30</v>
      </c>
      <c r="K7886" t="s">
        <v>81</v>
      </c>
      <c r="L7886">
        <v>12</v>
      </c>
      <c r="M7886" t="s">
        <v>83</v>
      </c>
      <c r="N7886" s="4" t="str">
        <f>IF(consolidado[[#This Row],[tempo]]&gt;consolidado[[#This Row],[prioridade_horas]],"Fora do prazo","Dentro do prazo estimado")</f>
        <v>Dentro do prazo estimado</v>
      </c>
      <c r="O7886" s="3">
        <v>5</v>
      </c>
      <c r="P7886" t="s">
        <v>84</v>
      </c>
      <c r="Q7886">
        <v>3</v>
      </c>
      <c r="R7886" t="s">
        <v>33</v>
      </c>
      <c r="S7886">
        <v>16</v>
      </c>
      <c r="T7886" t="s">
        <v>43</v>
      </c>
      <c r="U7886">
        <v>27</v>
      </c>
      <c r="V7886" t="s">
        <v>178</v>
      </c>
      <c r="W7886">
        <v>3</v>
      </c>
      <c r="X7886" t="s">
        <v>86</v>
      </c>
    </row>
    <row r="7887" spans="1:24">
      <c r="A7887">
        <v>40709</v>
      </c>
      <c r="B7887" t="s">
        <v>4168</v>
      </c>
      <c r="C7887" s="1">
        <v>45539.373796296299</v>
      </c>
      <c r="D7887" s="1">
        <v>45566.503923611112</v>
      </c>
      <c r="E7887" s="3">
        <v>7.2680555555555557</v>
      </c>
      <c r="F7887">
        <v>69</v>
      </c>
      <c r="G7887" t="s">
        <v>65</v>
      </c>
      <c r="H7887">
        <v>69</v>
      </c>
      <c r="I7887" t="s">
        <v>65</v>
      </c>
      <c r="J7887">
        <v>0</v>
      </c>
      <c r="K7887" t="s">
        <v>55</v>
      </c>
      <c r="L7887">
        <v>15</v>
      </c>
      <c r="M7887" t="s">
        <v>147</v>
      </c>
      <c r="N7887" s="4" t="str">
        <f>IF(consolidado[[#This Row],[tempo]]&gt;consolidado[[#This Row],[prioridade_horas]],"Fora do prazo","Dentro do prazo estimado")</f>
        <v>Fora do prazo</v>
      </c>
      <c r="O7887" s="3">
        <v>0.33333333333333331</v>
      </c>
      <c r="P7887" t="s">
        <v>38</v>
      </c>
      <c r="Q7887">
        <v>3</v>
      </c>
      <c r="R7887" t="s">
        <v>33</v>
      </c>
      <c r="S7887">
        <v>1</v>
      </c>
      <c r="T7887" t="s">
        <v>66</v>
      </c>
      <c r="U7887">
        <v>56</v>
      </c>
      <c r="V7887" t="s">
        <v>40</v>
      </c>
      <c r="W7887">
        <v>5</v>
      </c>
      <c r="X7887" t="s">
        <v>41</v>
      </c>
    </row>
    <row r="7888" spans="1:24">
      <c r="A7888">
        <v>40710</v>
      </c>
      <c r="B7888" t="s">
        <v>4129</v>
      </c>
      <c r="C7888" s="1">
        <v>45539.375555555554</v>
      </c>
      <c r="D7888" s="1">
        <v>45540.379317129627</v>
      </c>
      <c r="E7888" s="3">
        <v>0.37986111111111109</v>
      </c>
      <c r="F7888">
        <v>18</v>
      </c>
      <c r="G7888" t="s">
        <v>158</v>
      </c>
      <c r="H7888">
        <v>18</v>
      </c>
      <c r="I7888" t="s">
        <v>158</v>
      </c>
      <c r="J7888">
        <v>18</v>
      </c>
      <c r="K7888" t="s">
        <v>158</v>
      </c>
      <c r="L7888">
        <v>16</v>
      </c>
      <c r="M7888" t="s">
        <v>43</v>
      </c>
      <c r="N7888" s="4" t="str">
        <f>IF(consolidado[[#This Row],[tempo]]&gt;consolidado[[#This Row],[prioridade_horas]],"Fora do prazo","Dentro do prazo estimado")</f>
        <v>Dentro do prazo estimado</v>
      </c>
      <c r="O7888" s="3">
        <v>0.66666666666666663</v>
      </c>
      <c r="P7888" t="s">
        <v>70</v>
      </c>
      <c r="Q7888">
        <v>3</v>
      </c>
      <c r="R7888" t="s">
        <v>33</v>
      </c>
      <c r="S7888">
        <v>5</v>
      </c>
      <c r="T7888" t="s">
        <v>92</v>
      </c>
      <c r="U7888">
        <v>56</v>
      </c>
      <c r="V7888" t="s">
        <v>40</v>
      </c>
      <c r="W7888">
        <v>5</v>
      </c>
      <c r="X7888" t="s">
        <v>41</v>
      </c>
    </row>
    <row r="7889" spans="1:24">
      <c r="A7889">
        <v>40711</v>
      </c>
      <c r="B7889" t="s">
        <v>4169</v>
      </c>
      <c r="C7889" s="1">
        <v>45539.380462962959</v>
      </c>
      <c r="D7889" s="1">
        <v>45566.505231481482</v>
      </c>
      <c r="E7889" s="3">
        <v>7.2631944444444443</v>
      </c>
      <c r="F7889">
        <v>69</v>
      </c>
      <c r="G7889" t="s">
        <v>65</v>
      </c>
      <c r="H7889">
        <v>69</v>
      </c>
      <c r="I7889" t="s">
        <v>65</v>
      </c>
      <c r="J7889">
        <v>69</v>
      </c>
      <c r="K7889" t="s">
        <v>65</v>
      </c>
      <c r="L7889">
        <v>15</v>
      </c>
      <c r="M7889" t="s">
        <v>147</v>
      </c>
      <c r="N7889" s="4" t="str">
        <f>IF(consolidado[[#This Row],[tempo]]&gt;consolidado[[#This Row],[prioridade_horas]],"Fora do prazo","Dentro do prazo estimado")</f>
        <v>Fora do prazo</v>
      </c>
      <c r="O7889" s="3">
        <v>0.33333333333333331</v>
      </c>
      <c r="P7889" t="s">
        <v>38</v>
      </c>
      <c r="Q7889">
        <v>3</v>
      </c>
      <c r="R7889" t="s">
        <v>33</v>
      </c>
      <c r="S7889">
        <v>1</v>
      </c>
      <c r="T7889" t="s">
        <v>66</v>
      </c>
      <c r="U7889">
        <v>56</v>
      </c>
      <c r="V7889" t="s">
        <v>40</v>
      </c>
      <c r="W7889">
        <v>5</v>
      </c>
      <c r="X7889" t="s">
        <v>41</v>
      </c>
    </row>
    <row r="7890" spans="1:24">
      <c r="A7890">
        <v>40712</v>
      </c>
      <c r="B7890" t="s">
        <v>4170</v>
      </c>
      <c r="C7890" s="1">
        <v>45539.382916666669</v>
      </c>
      <c r="D7890" s="1">
        <v>45573.537175925929</v>
      </c>
      <c r="E7890" s="3">
        <v>9.1708333333333325</v>
      </c>
      <c r="F7890">
        <v>69</v>
      </c>
      <c r="G7890" t="s">
        <v>65</v>
      </c>
      <c r="H7890">
        <v>69</v>
      </c>
      <c r="I7890" t="s">
        <v>65</v>
      </c>
      <c r="J7890">
        <v>0</v>
      </c>
      <c r="K7890" t="s">
        <v>55</v>
      </c>
      <c r="L7890">
        <v>15</v>
      </c>
      <c r="M7890" t="s">
        <v>147</v>
      </c>
      <c r="N7890" s="4" t="str">
        <f>IF(consolidado[[#This Row],[tempo]]&gt;consolidado[[#This Row],[prioridade_horas]],"Fora do prazo","Dentro do prazo estimado")</f>
        <v>Fora do prazo</v>
      </c>
      <c r="O7890" s="3">
        <v>0.33333333333333331</v>
      </c>
      <c r="P7890" t="s">
        <v>38</v>
      </c>
      <c r="Q7890">
        <v>6</v>
      </c>
      <c r="R7890" t="s">
        <v>28</v>
      </c>
      <c r="S7890">
        <v>1</v>
      </c>
      <c r="T7890" t="s">
        <v>66</v>
      </c>
      <c r="U7890">
        <v>56</v>
      </c>
      <c r="V7890" t="s">
        <v>40</v>
      </c>
      <c r="W7890">
        <v>5</v>
      </c>
      <c r="X7890" t="s">
        <v>41</v>
      </c>
    </row>
    <row r="7891" spans="1:24">
      <c r="A7891">
        <v>40713</v>
      </c>
      <c r="B7891" t="s">
        <v>4171</v>
      </c>
      <c r="C7891" s="1">
        <v>45539.383321759262</v>
      </c>
      <c r="D7891" s="1">
        <v>45545.407638888886</v>
      </c>
      <c r="E7891" s="3">
        <v>1.5277777777777777</v>
      </c>
      <c r="F7891">
        <v>29</v>
      </c>
      <c r="G7891" t="s">
        <v>36</v>
      </c>
      <c r="H7891">
        <v>29</v>
      </c>
      <c r="I7891" t="s">
        <v>36</v>
      </c>
      <c r="J7891">
        <v>29</v>
      </c>
      <c r="K7891" t="s">
        <v>36</v>
      </c>
      <c r="L7891">
        <v>11</v>
      </c>
      <c r="M7891" t="s">
        <v>37</v>
      </c>
      <c r="N7891" s="4" t="str">
        <f>IF(consolidado[[#This Row],[tempo]]&gt;consolidado[[#This Row],[prioridade_horas]],"Fora do prazo","Dentro do prazo estimado")</f>
        <v>Fora do prazo</v>
      </c>
      <c r="O7891" s="3">
        <v>0.33333333333333331</v>
      </c>
      <c r="P7891" t="s">
        <v>38</v>
      </c>
      <c r="Q7891">
        <v>3</v>
      </c>
      <c r="R7891" t="s">
        <v>33</v>
      </c>
      <c r="S7891">
        <v>11</v>
      </c>
      <c r="T7891" t="s">
        <v>37</v>
      </c>
      <c r="U7891">
        <v>56</v>
      </c>
      <c r="V7891" t="s">
        <v>40</v>
      </c>
      <c r="W7891">
        <v>5</v>
      </c>
      <c r="X7891" t="s">
        <v>41</v>
      </c>
    </row>
    <row r="7892" spans="1:24">
      <c r="A7892">
        <v>40714</v>
      </c>
      <c r="B7892" t="s">
        <v>1965</v>
      </c>
      <c r="C7892" s="1">
        <v>45539.38653935185</v>
      </c>
      <c r="D7892" s="1">
        <v>45544.452881944446</v>
      </c>
      <c r="E7892" s="3">
        <v>1.1937500000000001</v>
      </c>
      <c r="F7892">
        <v>30</v>
      </c>
      <c r="G7892" t="s">
        <v>81</v>
      </c>
      <c r="H7892">
        <v>30</v>
      </c>
      <c r="I7892" t="s">
        <v>81</v>
      </c>
      <c r="J7892">
        <v>30</v>
      </c>
      <c r="K7892" t="s">
        <v>81</v>
      </c>
      <c r="L7892">
        <v>12</v>
      </c>
      <c r="M7892" t="s">
        <v>83</v>
      </c>
      <c r="N7892" s="4" t="str">
        <f>IF(consolidado[[#This Row],[tempo]]&gt;consolidado[[#This Row],[prioridade_horas]],"Fora do prazo","Dentro do prazo estimado")</f>
        <v>Dentro do prazo estimado</v>
      </c>
      <c r="O7892" s="3">
        <v>5</v>
      </c>
      <c r="P7892" t="s">
        <v>84</v>
      </c>
      <c r="Q7892">
        <v>3</v>
      </c>
      <c r="R7892" t="s">
        <v>33</v>
      </c>
      <c r="S7892">
        <v>4</v>
      </c>
      <c r="T7892" t="s">
        <v>94</v>
      </c>
      <c r="U7892">
        <v>9</v>
      </c>
      <c r="V7892" t="s">
        <v>159</v>
      </c>
      <c r="W7892">
        <v>3</v>
      </c>
      <c r="X7892" t="s">
        <v>86</v>
      </c>
    </row>
    <row r="7893" spans="1:24">
      <c r="A7893">
        <v>40715</v>
      </c>
      <c r="B7893" t="s">
        <v>4172</v>
      </c>
      <c r="C7893" s="1">
        <v>45539.387858796297</v>
      </c>
      <c r="D7893" s="1">
        <v>45539.425069444442</v>
      </c>
      <c r="E7893" s="3">
        <v>3.7499999999999999E-2</v>
      </c>
      <c r="F7893">
        <v>31</v>
      </c>
      <c r="G7893" t="s">
        <v>54</v>
      </c>
      <c r="H7893">
        <v>99</v>
      </c>
      <c r="I7893" t="s">
        <v>73</v>
      </c>
      <c r="J7893">
        <v>31</v>
      </c>
      <c r="K7893" t="s">
        <v>54</v>
      </c>
      <c r="L7893">
        <v>16</v>
      </c>
      <c r="M7893" t="s">
        <v>43</v>
      </c>
      <c r="N7893" s="4" t="str">
        <f>IF(consolidado[[#This Row],[tempo]]&gt;consolidado[[#This Row],[prioridade_horas]],"Fora do prazo","Dentro do prazo estimado")</f>
        <v>Dentro do prazo estimado</v>
      </c>
      <c r="O7893" s="3">
        <v>0.33333333333333331</v>
      </c>
      <c r="P7893" t="s">
        <v>38</v>
      </c>
      <c r="Q7893">
        <v>3</v>
      </c>
      <c r="R7893" t="s">
        <v>33</v>
      </c>
      <c r="S7893">
        <v>16</v>
      </c>
      <c r="T7893" t="s">
        <v>43</v>
      </c>
      <c r="U7893">
        <v>56</v>
      </c>
      <c r="V7893" t="s">
        <v>40</v>
      </c>
      <c r="W7893">
        <v>5</v>
      </c>
      <c r="X7893" t="s">
        <v>41</v>
      </c>
    </row>
    <row r="7894" spans="1:24">
      <c r="A7894">
        <v>40716</v>
      </c>
      <c r="B7894" t="s">
        <v>3427</v>
      </c>
      <c r="C7894" s="1">
        <v>45539.388090277775</v>
      </c>
      <c r="D7894" s="1">
        <v>45539.622916666667</v>
      </c>
      <c r="E7894" s="3">
        <v>0.23541666666666666</v>
      </c>
      <c r="F7894">
        <v>29</v>
      </c>
      <c r="G7894" t="s">
        <v>36</v>
      </c>
      <c r="H7894">
        <v>49</v>
      </c>
      <c r="I7894" t="s">
        <v>42</v>
      </c>
      <c r="J7894">
        <v>29</v>
      </c>
      <c r="K7894" t="s">
        <v>36</v>
      </c>
      <c r="L7894">
        <v>11</v>
      </c>
      <c r="M7894" t="s">
        <v>37</v>
      </c>
      <c r="N7894" s="4" t="str">
        <f>IF(consolidado[[#This Row],[tempo]]&gt;consolidado[[#This Row],[prioridade_horas]],"Fora do prazo","Dentro do prazo estimado")</f>
        <v>Dentro do prazo estimado</v>
      </c>
      <c r="O7894" s="3">
        <v>0.33333333333333331</v>
      </c>
      <c r="P7894" t="s">
        <v>38</v>
      </c>
      <c r="Q7894">
        <v>3</v>
      </c>
      <c r="R7894" t="s">
        <v>33</v>
      </c>
      <c r="S7894">
        <v>16</v>
      </c>
      <c r="T7894" t="s">
        <v>43</v>
      </c>
      <c r="U7894">
        <v>56</v>
      </c>
      <c r="V7894" t="s">
        <v>40</v>
      </c>
      <c r="W7894">
        <v>5</v>
      </c>
      <c r="X7894" t="s">
        <v>41</v>
      </c>
    </row>
    <row r="7895" spans="1:24">
      <c r="A7895">
        <v>40717</v>
      </c>
      <c r="B7895" t="s">
        <v>4130</v>
      </c>
      <c r="C7895" s="1">
        <v>45539.403715277775</v>
      </c>
      <c r="D7895" s="1">
        <v>45539.607800925929</v>
      </c>
      <c r="E7895" s="3">
        <v>0.20416666666666666</v>
      </c>
      <c r="F7895">
        <v>58</v>
      </c>
      <c r="G7895" t="s">
        <v>53</v>
      </c>
      <c r="H7895">
        <v>31</v>
      </c>
      <c r="I7895" t="s">
        <v>54</v>
      </c>
      <c r="J7895">
        <v>0</v>
      </c>
      <c r="K7895" t="s">
        <v>55</v>
      </c>
      <c r="L7895">
        <v>11</v>
      </c>
      <c r="M7895" t="s">
        <v>37</v>
      </c>
      <c r="N7895" s="4" t="str">
        <f>IF(consolidado[[#This Row],[tempo]]&gt;consolidado[[#This Row],[prioridade_horas]],"Fora do prazo","Dentro do prazo estimado")</f>
        <v>Dentro do prazo estimado</v>
      </c>
      <c r="O7895" s="3">
        <v>0.33333333333333331</v>
      </c>
      <c r="P7895" t="s">
        <v>38</v>
      </c>
      <c r="Q7895">
        <v>3</v>
      </c>
      <c r="R7895" t="s">
        <v>33</v>
      </c>
      <c r="S7895">
        <v>11</v>
      </c>
      <c r="T7895" t="s">
        <v>37</v>
      </c>
      <c r="U7895">
        <v>56</v>
      </c>
      <c r="V7895" t="s">
        <v>40</v>
      </c>
      <c r="W7895">
        <v>5</v>
      </c>
      <c r="X7895" t="s">
        <v>41</v>
      </c>
    </row>
    <row r="7896" spans="1:24">
      <c r="A7896">
        <v>40718</v>
      </c>
      <c r="B7896" t="s">
        <v>4173</v>
      </c>
      <c r="C7896" s="1">
        <v>45539.40421296296</v>
      </c>
      <c r="D7896" s="1">
        <v>45539.607442129629</v>
      </c>
      <c r="E7896" s="3">
        <v>0.20277777777777778</v>
      </c>
      <c r="F7896">
        <v>58</v>
      </c>
      <c r="G7896" t="s">
        <v>53</v>
      </c>
      <c r="H7896">
        <v>31</v>
      </c>
      <c r="I7896" t="s">
        <v>54</v>
      </c>
      <c r="J7896">
        <v>0</v>
      </c>
      <c r="K7896" t="s">
        <v>55</v>
      </c>
      <c r="L7896">
        <v>11</v>
      </c>
      <c r="M7896" t="s">
        <v>37</v>
      </c>
      <c r="N7896" s="4" t="str">
        <f>IF(consolidado[[#This Row],[tempo]]&gt;consolidado[[#This Row],[prioridade_horas]],"Fora do prazo","Dentro do prazo estimado")</f>
        <v>Dentro do prazo estimado</v>
      </c>
      <c r="O7896" s="3">
        <v>0.33333333333333331</v>
      </c>
      <c r="P7896" t="s">
        <v>38</v>
      </c>
      <c r="Q7896">
        <v>3</v>
      </c>
      <c r="R7896" t="s">
        <v>33</v>
      </c>
      <c r="S7896">
        <v>11</v>
      </c>
      <c r="T7896" t="s">
        <v>37</v>
      </c>
      <c r="U7896">
        <v>56</v>
      </c>
      <c r="V7896" t="s">
        <v>40</v>
      </c>
      <c r="W7896">
        <v>5</v>
      </c>
      <c r="X7896" t="s">
        <v>41</v>
      </c>
    </row>
    <row r="7897" spans="1:24">
      <c r="A7897">
        <v>40719</v>
      </c>
      <c r="B7897" t="s">
        <v>4174</v>
      </c>
      <c r="C7897" s="1">
        <v>45539.425902777781</v>
      </c>
      <c r="D7897" s="1">
        <v>45539.667766203704</v>
      </c>
      <c r="E7897" s="3">
        <v>0.24166666666666667</v>
      </c>
      <c r="F7897">
        <v>74</v>
      </c>
      <c r="G7897" t="s">
        <v>101</v>
      </c>
      <c r="H7897">
        <v>99</v>
      </c>
      <c r="I7897" t="s">
        <v>73</v>
      </c>
      <c r="J7897">
        <v>74</v>
      </c>
      <c r="K7897" t="s">
        <v>101</v>
      </c>
      <c r="L7897">
        <v>27</v>
      </c>
      <c r="M7897" t="s">
        <v>59</v>
      </c>
      <c r="N7897" s="4" t="str">
        <f>IF(consolidado[[#This Row],[tempo]]&gt;consolidado[[#This Row],[prioridade_horas]],"Fora do prazo","Dentro do prazo estimado")</f>
        <v>Dentro do prazo estimado</v>
      </c>
      <c r="O7897" s="3">
        <v>0.33333333333333331</v>
      </c>
      <c r="P7897" t="s">
        <v>38</v>
      </c>
      <c r="Q7897">
        <v>3</v>
      </c>
      <c r="R7897" t="s">
        <v>33</v>
      </c>
      <c r="S7897">
        <v>16</v>
      </c>
      <c r="T7897" t="s">
        <v>43</v>
      </c>
      <c r="U7897">
        <v>28</v>
      </c>
      <c r="V7897" t="s">
        <v>34</v>
      </c>
      <c r="W7897">
        <v>5</v>
      </c>
      <c r="X7897" t="s">
        <v>41</v>
      </c>
    </row>
    <row r="7898" spans="1:24">
      <c r="A7898">
        <v>40720</v>
      </c>
      <c r="B7898" t="s">
        <v>31</v>
      </c>
      <c r="C7898" s="1">
        <v>45539.435231481482</v>
      </c>
      <c r="D7898" s="1">
        <v>45539.707152777781</v>
      </c>
      <c r="E7898" s="3">
        <v>0.2722222222222222</v>
      </c>
      <c r="F7898">
        <v>35</v>
      </c>
      <c r="G7898" t="s">
        <v>32</v>
      </c>
      <c r="H7898">
        <v>49</v>
      </c>
      <c r="I7898" t="s">
        <v>42</v>
      </c>
      <c r="J7898">
        <v>35</v>
      </c>
      <c r="K7898" t="s">
        <v>32</v>
      </c>
      <c r="L7898">
        <v>3</v>
      </c>
      <c r="M7898" t="s">
        <v>26</v>
      </c>
      <c r="N7898" s="4" t="str">
        <f>IF(consolidado[[#This Row],[tempo]]&gt;consolidado[[#This Row],[prioridade_horas]],"Fora do prazo","Dentro do prazo estimado")</f>
        <v>Dentro do prazo estimado</v>
      </c>
      <c r="O7898" s="3">
        <v>1.6666666666666667</v>
      </c>
      <c r="P7898" t="s">
        <v>125</v>
      </c>
      <c r="Q7898">
        <v>3</v>
      </c>
      <c r="R7898" t="s">
        <v>33</v>
      </c>
      <c r="S7898">
        <v>16</v>
      </c>
      <c r="T7898" t="s">
        <v>43</v>
      </c>
      <c r="U7898">
        <v>28</v>
      </c>
      <c r="V7898" t="s">
        <v>34</v>
      </c>
      <c r="W7898">
        <v>3</v>
      </c>
      <c r="X7898" t="s">
        <v>86</v>
      </c>
    </row>
    <row r="7899" spans="1:24">
      <c r="A7899">
        <v>40721</v>
      </c>
      <c r="B7899" t="s">
        <v>4175</v>
      </c>
      <c r="C7899" s="1">
        <v>45539.43712962963</v>
      </c>
      <c r="D7899" s="1">
        <v>45541.692812499998</v>
      </c>
      <c r="E7899" s="3">
        <v>1.0069444444444444</v>
      </c>
      <c r="F7899">
        <v>58</v>
      </c>
      <c r="G7899" t="s">
        <v>53</v>
      </c>
      <c r="H7899">
        <v>15</v>
      </c>
      <c r="I7899" t="s">
        <v>82</v>
      </c>
      <c r="J7899">
        <v>0</v>
      </c>
      <c r="K7899" t="s">
        <v>55</v>
      </c>
      <c r="L7899">
        <v>27</v>
      </c>
      <c r="M7899" t="s">
        <v>59</v>
      </c>
      <c r="N7899" s="4" t="str">
        <f>IF(consolidado[[#This Row],[tempo]]&gt;consolidado[[#This Row],[prioridade_horas]],"Fora do prazo","Dentro do prazo estimado")</f>
        <v>Fora do prazo</v>
      </c>
      <c r="O7899" s="3">
        <v>0.33333333333333331</v>
      </c>
      <c r="P7899" t="s">
        <v>38</v>
      </c>
      <c r="Q7899">
        <v>3</v>
      </c>
      <c r="R7899" t="s">
        <v>33</v>
      </c>
      <c r="S7899">
        <v>16</v>
      </c>
      <c r="T7899" t="s">
        <v>43</v>
      </c>
      <c r="U7899">
        <v>56</v>
      </c>
      <c r="V7899" t="s">
        <v>40</v>
      </c>
      <c r="W7899">
        <v>5</v>
      </c>
      <c r="X7899" t="s">
        <v>41</v>
      </c>
    </row>
    <row r="7900" spans="1:24">
      <c r="A7900">
        <v>40722</v>
      </c>
      <c r="B7900" t="s">
        <v>4176</v>
      </c>
      <c r="C7900" s="1">
        <v>45539.438807870371</v>
      </c>
      <c r="D7900" s="1">
        <v>45539.600636574076</v>
      </c>
      <c r="E7900" s="3">
        <v>0.16180555555555556</v>
      </c>
      <c r="F7900">
        <v>31</v>
      </c>
      <c r="G7900" t="s">
        <v>54</v>
      </c>
      <c r="H7900">
        <v>99</v>
      </c>
      <c r="I7900" t="s">
        <v>73</v>
      </c>
      <c r="J7900">
        <v>31</v>
      </c>
      <c r="K7900" t="s">
        <v>54</v>
      </c>
      <c r="L7900">
        <v>16</v>
      </c>
      <c r="M7900" t="s">
        <v>43</v>
      </c>
      <c r="N7900" s="4" t="str">
        <f>IF(consolidado[[#This Row],[tempo]]&gt;consolidado[[#This Row],[prioridade_horas]],"Fora do prazo","Dentro do prazo estimado")</f>
        <v>Dentro do prazo estimado</v>
      </c>
      <c r="O7900" s="3">
        <v>0.33333333333333331</v>
      </c>
      <c r="P7900" t="s">
        <v>38</v>
      </c>
      <c r="Q7900">
        <v>3</v>
      </c>
      <c r="R7900" t="s">
        <v>33</v>
      </c>
      <c r="S7900">
        <v>16</v>
      </c>
      <c r="T7900" t="s">
        <v>43</v>
      </c>
      <c r="U7900">
        <v>56</v>
      </c>
      <c r="V7900" t="s">
        <v>40</v>
      </c>
      <c r="W7900">
        <v>5</v>
      </c>
      <c r="X7900" t="s">
        <v>41</v>
      </c>
    </row>
    <row r="7901" spans="1:24">
      <c r="A7901">
        <v>40723</v>
      </c>
      <c r="B7901" t="s">
        <v>4177</v>
      </c>
      <c r="C7901" s="1">
        <v>45539.440046296295</v>
      </c>
      <c r="D7901" s="1">
        <v>45544.475868055553</v>
      </c>
      <c r="E7901" s="3">
        <v>1.1631944444444444</v>
      </c>
      <c r="F7901">
        <v>47</v>
      </c>
      <c r="G7901" t="s">
        <v>100</v>
      </c>
      <c r="H7901">
        <v>99</v>
      </c>
      <c r="I7901" t="s">
        <v>73</v>
      </c>
      <c r="J7901">
        <v>47</v>
      </c>
      <c r="K7901" t="s">
        <v>100</v>
      </c>
      <c r="L7901">
        <v>16</v>
      </c>
      <c r="M7901" t="s">
        <v>43</v>
      </c>
      <c r="N7901" s="4" t="str">
        <f>IF(consolidado[[#This Row],[tempo]]&gt;consolidado[[#This Row],[prioridade_horas]],"Fora do prazo","Dentro do prazo estimado")</f>
        <v>Dentro do prazo estimado</v>
      </c>
      <c r="O7901" s="3">
        <v>1.6666666666666667</v>
      </c>
      <c r="P7901" t="s">
        <v>125</v>
      </c>
      <c r="Q7901">
        <v>3</v>
      </c>
      <c r="R7901" t="s">
        <v>33</v>
      </c>
      <c r="S7901">
        <v>16</v>
      </c>
      <c r="T7901" t="s">
        <v>43</v>
      </c>
      <c r="U7901">
        <v>56</v>
      </c>
      <c r="V7901" t="s">
        <v>40</v>
      </c>
      <c r="W7901">
        <v>5</v>
      </c>
      <c r="X7901" t="s">
        <v>41</v>
      </c>
    </row>
    <row r="7902" spans="1:24">
      <c r="A7902">
        <v>40724</v>
      </c>
      <c r="B7902" t="s">
        <v>4178</v>
      </c>
      <c r="C7902" s="1">
        <v>45539.442407407405</v>
      </c>
      <c r="D7902" s="1">
        <v>45539.446944444448</v>
      </c>
      <c r="E7902" s="3">
        <v>4.1666666666666666E-3</v>
      </c>
      <c r="F7902">
        <v>15</v>
      </c>
      <c r="G7902" t="s">
        <v>82</v>
      </c>
      <c r="H7902">
        <v>15</v>
      </c>
      <c r="I7902" t="s">
        <v>82</v>
      </c>
      <c r="J7902">
        <v>15</v>
      </c>
      <c r="K7902" t="s">
        <v>82</v>
      </c>
      <c r="L7902">
        <v>16</v>
      </c>
      <c r="M7902" t="s">
        <v>43</v>
      </c>
      <c r="N7902" s="4" t="str">
        <f>IF(consolidado[[#This Row],[tempo]]&gt;consolidado[[#This Row],[prioridade_horas]],"Fora do prazo","Dentro do prazo estimado")</f>
        <v>Dentro do prazo estimado</v>
      </c>
      <c r="O7902" s="3">
        <v>1</v>
      </c>
      <c r="P7902" t="s">
        <v>27</v>
      </c>
      <c r="Q7902">
        <v>3</v>
      </c>
      <c r="R7902" t="s">
        <v>33</v>
      </c>
      <c r="S7902">
        <v>16</v>
      </c>
      <c r="T7902" t="s">
        <v>43</v>
      </c>
      <c r="U7902">
        <v>56</v>
      </c>
      <c r="V7902" t="s">
        <v>40</v>
      </c>
      <c r="W7902">
        <v>5</v>
      </c>
      <c r="X7902" t="s">
        <v>41</v>
      </c>
    </row>
    <row r="7903" spans="1:24">
      <c r="A7903">
        <v>40725</v>
      </c>
      <c r="B7903" t="s">
        <v>4179</v>
      </c>
      <c r="C7903" s="1">
        <v>45539.448159722226</v>
      </c>
      <c r="D7903" s="1">
        <v>45539.448807870373</v>
      </c>
      <c r="E7903" s="3">
        <v>6.9444444444444447E-4</v>
      </c>
      <c r="F7903">
        <v>15</v>
      </c>
      <c r="G7903" t="s">
        <v>82</v>
      </c>
      <c r="H7903">
        <v>15</v>
      </c>
      <c r="I7903" t="s">
        <v>82</v>
      </c>
      <c r="J7903">
        <v>15</v>
      </c>
      <c r="K7903" t="s">
        <v>82</v>
      </c>
      <c r="L7903">
        <v>16</v>
      </c>
      <c r="M7903" t="s">
        <v>43</v>
      </c>
      <c r="N7903" s="4" t="str">
        <f>IF(consolidado[[#This Row],[tempo]]&gt;consolidado[[#This Row],[prioridade_horas]],"Fora do prazo","Dentro do prazo estimado")</f>
        <v>Dentro do prazo estimado</v>
      </c>
      <c r="O7903" s="3">
        <v>1</v>
      </c>
      <c r="P7903" t="s">
        <v>27</v>
      </c>
      <c r="Q7903">
        <v>3</v>
      </c>
      <c r="R7903" t="s">
        <v>33</v>
      </c>
      <c r="S7903">
        <v>16</v>
      </c>
      <c r="T7903" t="s">
        <v>43</v>
      </c>
      <c r="U7903">
        <v>56</v>
      </c>
      <c r="V7903" t="s">
        <v>40</v>
      </c>
      <c r="W7903">
        <v>5</v>
      </c>
      <c r="X7903" t="s">
        <v>41</v>
      </c>
    </row>
    <row r="7904" spans="1:24">
      <c r="A7904">
        <v>40726</v>
      </c>
      <c r="B7904" t="s">
        <v>2121</v>
      </c>
      <c r="C7904" s="1">
        <v>45539.466736111113</v>
      </c>
      <c r="D7904" s="1">
        <v>45544.426666666666</v>
      </c>
      <c r="E7904" s="3">
        <v>1.0868055555555556</v>
      </c>
      <c r="F7904">
        <v>38</v>
      </c>
      <c r="G7904" t="s">
        <v>117</v>
      </c>
      <c r="H7904">
        <v>38</v>
      </c>
      <c r="I7904" t="s">
        <v>117</v>
      </c>
      <c r="J7904">
        <v>38</v>
      </c>
      <c r="K7904" t="s">
        <v>117</v>
      </c>
      <c r="L7904">
        <v>21</v>
      </c>
      <c r="M7904" t="s">
        <v>265</v>
      </c>
      <c r="N7904" s="4" t="str">
        <f>IF(consolidado[[#This Row],[tempo]]&gt;consolidado[[#This Row],[prioridade_horas]],"Fora do prazo","Dentro do prazo estimado")</f>
        <v>Fora do prazo</v>
      </c>
      <c r="O7904" s="3">
        <v>1</v>
      </c>
      <c r="P7904" t="s">
        <v>27</v>
      </c>
      <c r="Q7904">
        <v>6</v>
      </c>
      <c r="R7904" t="s">
        <v>28</v>
      </c>
      <c r="S7904">
        <v>6</v>
      </c>
      <c r="T7904" t="s">
        <v>118</v>
      </c>
      <c r="U7904">
        <v>26</v>
      </c>
      <c r="V7904" t="s">
        <v>48</v>
      </c>
      <c r="W7904">
        <v>5</v>
      </c>
      <c r="X7904" t="s">
        <v>41</v>
      </c>
    </row>
    <row r="7905" spans="1:24">
      <c r="A7905">
        <v>40727</v>
      </c>
      <c r="B7905" t="s">
        <v>797</v>
      </c>
      <c r="C7905" s="1">
        <v>45539.481261574074</v>
      </c>
      <c r="D7905" s="1">
        <v>45539.669363425928</v>
      </c>
      <c r="E7905" s="3">
        <v>0.1875</v>
      </c>
      <c r="F7905">
        <v>25</v>
      </c>
      <c r="G7905" t="s">
        <v>109</v>
      </c>
      <c r="H7905">
        <v>15</v>
      </c>
      <c r="I7905" t="s">
        <v>82</v>
      </c>
      <c r="J7905">
        <v>25</v>
      </c>
      <c r="K7905" t="s">
        <v>109</v>
      </c>
      <c r="L7905">
        <v>11</v>
      </c>
      <c r="M7905" t="s">
        <v>37</v>
      </c>
      <c r="N7905" s="4" t="str">
        <f>IF(consolidado[[#This Row],[tempo]]&gt;consolidado[[#This Row],[prioridade_horas]],"Fora do prazo","Dentro do prazo estimado")</f>
        <v>Dentro do prazo estimado</v>
      </c>
      <c r="O7905" s="3">
        <v>0.33333333333333331</v>
      </c>
      <c r="P7905" t="s">
        <v>38</v>
      </c>
      <c r="Q7905">
        <v>3</v>
      </c>
      <c r="R7905" t="s">
        <v>33</v>
      </c>
      <c r="S7905">
        <v>16</v>
      </c>
      <c r="T7905" t="s">
        <v>43</v>
      </c>
      <c r="U7905">
        <v>56</v>
      </c>
      <c r="V7905" t="s">
        <v>40</v>
      </c>
      <c r="W7905">
        <v>5</v>
      </c>
      <c r="X7905" t="s">
        <v>41</v>
      </c>
    </row>
    <row r="7906" spans="1:24">
      <c r="A7906">
        <v>40728</v>
      </c>
      <c r="B7906" t="s">
        <v>4180</v>
      </c>
      <c r="C7906" s="1">
        <v>45539.484722222223</v>
      </c>
      <c r="D7906" s="1">
        <v>45539.486226851855</v>
      </c>
      <c r="E7906" s="3">
        <v>1.3888888888888889E-3</v>
      </c>
      <c r="F7906">
        <v>67</v>
      </c>
      <c r="G7906" t="s">
        <v>280</v>
      </c>
      <c r="H7906">
        <v>67</v>
      </c>
      <c r="I7906" t="s">
        <v>280</v>
      </c>
      <c r="J7906">
        <v>67</v>
      </c>
      <c r="K7906" t="s">
        <v>280</v>
      </c>
      <c r="L7906">
        <v>27</v>
      </c>
      <c r="M7906" t="s">
        <v>59</v>
      </c>
      <c r="N7906" s="4" t="str">
        <f>IF(consolidado[[#This Row],[tempo]]&gt;consolidado[[#This Row],[prioridade_horas]],"Fora do prazo","Dentro do prazo estimado")</f>
        <v>Dentro do prazo estimado</v>
      </c>
      <c r="O7906" s="3">
        <v>0.33333333333333331</v>
      </c>
      <c r="P7906" t="s">
        <v>38</v>
      </c>
      <c r="Q7906">
        <v>3</v>
      </c>
      <c r="R7906" t="s">
        <v>33</v>
      </c>
      <c r="S7906">
        <v>27</v>
      </c>
      <c r="T7906" t="s">
        <v>59</v>
      </c>
      <c r="U7906">
        <v>9</v>
      </c>
      <c r="V7906" t="s">
        <v>159</v>
      </c>
      <c r="W7906">
        <v>5</v>
      </c>
      <c r="X7906" t="s">
        <v>41</v>
      </c>
    </row>
    <row r="7907" spans="1:24">
      <c r="A7907">
        <v>40729</v>
      </c>
      <c r="B7907" t="s">
        <v>4181</v>
      </c>
      <c r="C7907" s="1">
        <v>45539.485474537039</v>
      </c>
      <c r="D7907" s="1">
        <v>45559.646932870368</v>
      </c>
      <c r="E7907" s="3">
        <v>5.4208333333333334</v>
      </c>
      <c r="F7907">
        <v>35</v>
      </c>
      <c r="G7907" t="s">
        <v>32</v>
      </c>
      <c r="H7907">
        <v>49</v>
      </c>
      <c r="I7907" t="s">
        <v>42</v>
      </c>
      <c r="J7907">
        <v>35</v>
      </c>
      <c r="K7907" t="s">
        <v>32</v>
      </c>
      <c r="L7907">
        <v>3</v>
      </c>
      <c r="M7907" t="s">
        <v>26</v>
      </c>
      <c r="N7907" s="4" t="str">
        <f>IF(consolidado[[#This Row],[tempo]]&gt;consolidado[[#This Row],[prioridade_horas]],"Fora do prazo","Dentro do prazo estimado")</f>
        <v>Fora do prazo</v>
      </c>
      <c r="O7907" s="3">
        <v>1</v>
      </c>
      <c r="P7907" t="s">
        <v>27</v>
      </c>
      <c r="Q7907">
        <v>3</v>
      </c>
      <c r="R7907" t="s">
        <v>33</v>
      </c>
      <c r="S7907">
        <v>26</v>
      </c>
      <c r="T7907" t="s">
        <v>78</v>
      </c>
      <c r="U7907">
        <v>6</v>
      </c>
      <c r="V7907" t="s">
        <v>29</v>
      </c>
      <c r="W7907">
        <v>5</v>
      </c>
      <c r="X7907" t="s">
        <v>41</v>
      </c>
    </row>
    <row r="7908" spans="1:24">
      <c r="A7908">
        <v>40730</v>
      </c>
      <c r="B7908" t="s">
        <v>4182</v>
      </c>
      <c r="C7908" s="1">
        <v>45539.487974537034</v>
      </c>
      <c r="D7908" s="1">
        <v>45539.675347222219</v>
      </c>
      <c r="E7908" s="3">
        <v>0.1875</v>
      </c>
      <c r="F7908">
        <v>25</v>
      </c>
      <c r="G7908" t="s">
        <v>109</v>
      </c>
      <c r="H7908">
        <v>15</v>
      </c>
      <c r="I7908" t="s">
        <v>82</v>
      </c>
      <c r="J7908">
        <v>25</v>
      </c>
      <c r="K7908" t="s">
        <v>109</v>
      </c>
      <c r="L7908">
        <v>11</v>
      </c>
      <c r="M7908" t="s">
        <v>37</v>
      </c>
      <c r="N7908" s="4" t="str">
        <f>IF(consolidado[[#This Row],[tempo]]&gt;consolidado[[#This Row],[prioridade_horas]],"Fora do prazo","Dentro do prazo estimado")</f>
        <v>Dentro do prazo estimado</v>
      </c>
      <c r="O7908" s="3">
        <v>0.33333333333333331</v>
      </c>
      <c r="P7908" t="s">
        <v>38</v>
      </c>
      <c r="Q7908">
        <v>3</v>
      </c>
      <c r="R7908" t="s">
        <v>33</v>
      </c>
      <c r="S7908">
        <v>16</v>
      </c>
      <c r="T7908" t="s">
        <v>43</v>
      </c>
      <c r="U7908">
        <v>56</v>
      </c>
      <c r="V7908" t="s">
        <v>40</v>
      </c>
      <c r="W7908">
        <v>5</v>
      </c>
      <c r="X7908" t="s">
        <v>41</v>
      </c>
    </row>
    <row r="7909" spans="1:24">
      <c r="A7909">
        <v>40731</v>
      </c>
      <c r="B7909" t="s">
        <v>372</v>
      </c>
      <c r="C7909" s="1">
        <v>45539.492407407408</v>
      </c>
      <c r="D7909" s="1">
        <v>45541.689687500002</v>
      </c>
      <c r="E7909" s="3">
        <v>0.94861111111111107</v>
      </c>
      <c r="F7909">
        <v>30</v>
      </c>
      <c r="G7909" t="s">
        <v>81</v>
      </c>
      <c r="H7909">
        <v>99</v>
      </c>
      <c r="I7909" t="s">
        <v>73</v>
      </c>
      <c r="J7909">
        <v>30</v>
      </c>
      <c r="K7909" t="s">
        <v>81</v>
      </c>
      <c r="L7909">
        <v>4</v>
      </c>
      <c r="M7909" t="s">
        <v>94</v>
      </c>
      <c r="N7909" s="4" t="str">
        <f>IF(consolidado[[#This Row],[tempo]]&gt;consolidado[[#This Row],[prioridade_horas]],"Fora do prazo","Dentro do prazo estimado")</f>
        <v>Dentro do prazo estimado</v>
      </c>
      <c r="O7909" s="3">
        <v>1</v>
      </c>
      <c r="P7909" t="s">
        <v>27</v>
      </c>
      <c r="Q7909">
        <v>3</v>
      </c>
      <c r="R7909" t="s">
        <v>33</v>
      </c>
      <c r="S7909">
        <v>16</v>
      </c>
      <c r="T7909" t="s">
        <v>43</v>
      </c>
      <c r="U7909">
        <v>29</v>
      </c>
      <c r="V7909" t="s">
        <v>85</v>
      </c>
      <c r="W7909">
        <v>3</v>
      </c>
      <c r="X7909" t="s">
        <v>86</v>
      </c>
    </row>
    <row r="7910" spans="1:24">
      <c r="A7910">
        <v>40732</v>
      </c>
      <c r="B7910" t="s">
        <v>404</v>
      </c>
      <c r="C7910" s="1">
        <v>45539.51358796296</v>
      </c>
      <c r="D7910" s="1">
        <v>45539.595081018517</v>
      </c>
      <c r="E7910" s="3">
        <v>8.1250000000000003E-2</v>
      </c>
      <c r="F7910">
        <v>58</v>
      </c>
      <c r="G7910" t="s">
        <v>53</v>
      </c>
      <c r="H7910">
        <v>58</v>
      </c>
      <c r="I7910" t="s">
        <v>53</v>
      </c>
      <c r="J7910">
        <v>0</v>
      </c>
      <c r="K7910" t="s">
        <v>55</v>
      </c>
      <c r="L7910">
        <v>16</v>
      </c>
      <c r="M7910" t="s">
        <v>43</v>
      </c>
      <c r="N7910" s="4" t="str">
        <f>IF(consolidado[[#This Row],[tempo]]&gt;consolidado[[#This Row],[prioridade_horas]],"Fora do prazo","Dentro do prazo estimado")</f>
        <v>Dentro do prazo estimado</v>
      </c>
      <c r="O7910" s="3">
        <v>0.33333333333333331</v>
      </c>
      <c r="P7910" t="s">
        <v>38</v>
      </c>
      <c r="Q7910">
        <v>3</v>
      </c>
      <c r="R7910" t="s">
        <v>33</v>
      </c>
      <c r="S7910">
        <v>13</v>
      </c>
      <c r="T7910" t="s">
        <v>60</v>
      </c>
      <c r="U7910">
        <v>56</v>
      </c>
      <c r="V7910" t="s">
        <v>40</v>
      </c>
      <c r="W7910">
        <v>5</v>
      </c>
      <c r="X7910" t="s">
        <v>41</v>
      </c>
    </row>
    <row r="7911" spans="1:24">
      <c r="A7911">
        <v>40733</v>
      </c>
      <c r="B7911" t="s">
        <v>4183</v>
      </c>
      <c r="C7911" s="1">
        <v>45539.516643518517</v>
      </c>
      <c r="D7911" s="1">
        <v>45539.619108796294</v>
      </c>
      <c r="E7911" s="3">
        <v>0.10277777777777777</v>
      </c>
      <c r="F7911">
        <v>29</v>
      </c>
      <c r="G7911" t="s">
        <v>36</v>
      </c>
      <c r="H7911">
        <v>49</v>
      </c>
      <c r="I7911" t="s">
        <v>42</v>
      </c>
      <c r="J7911">
        <v>29</v>
      </c>
      <c r="K7911" t="s">
        <v>36</v>
      </c>
      <c r="L7911">
        <v>11</v>
      </c>
      <c r="M7911" t="s">
        <v>37</v>
      </c>
      <c r="N7911" s="4" t="str">
        <f>IF(consolidado[[#This Row],[tempo]]&gt;consolidado[[#This Row],[prioridade_horas]],"Fora do prazo","Dentro do prazo estimado")</f>
        <v>Dentro do prazo estimado</v>
      </c>
      <c r="O7911" s="3">
        <v>0.33333333333333331</v>
      </c>
      <c r="P7911" t="s">
        <v>38</v>
      </c>
      <c r="Q7911">
        <v>3</v>
      </c>
      <c r="R7911" t="s">
        <v>33</v>
      </c>
      <c r="S7911">
        <v>16</v>
      </c>
      <c r="T7911" t="s">
        <v>43</v>
      </c>
      <c r="U7911">
        <v>56</v>
      </c>
      <c r="V7911" t="s">
        <v>40</v>
      </c>
      <c r="W7911">
        <v>5</v>
      </c>
      <c r="X7911" t="s">
        <v>41</v>
      </c>
    </row>
    <row r="7912" spans="1:24">
      <c r="A7912">
        <v>40734</v>
      </c>
      <c r="B7912" t="s">
        <v>670</v>
      </c>
      <c r="C7912" s="1">
        <v>45539.554236111115</v>
      </c>
      <c r="D7912" s="1">
        <v>45539.667233796295</v>
      </c>
      <c r="E7912" s="3">
        <v>0.1125</v>
      </c>
      <c r="F7912">
        <v>15</v>
      </c>
      <c r="G7912" t="s">
        <v>82</v>
      </c>
      <c r="H7912">
        <v>15</v>
      </c>
      <c r="I7912" t="s">
        <v>82</v>
      </c>
      <c r="J7912">
        <v>15</v>
      </c>
      <c r="K7912" t="s">
        <v>82</v>
      </c>
      <c r="L7912">
        <v>23</v>
      </c>
      <c r="M7912" t="s">
        <v>121</v>
      </c>
      <c r="N7912" s="4" t="str">
        <f>IF(consolidado[[#This Row],[tempo]]&gt;consolidado[[#This Row],[prioridade_horas]],"Fora do prazo","Dentro do prazo estimado")</f>
        <v>Dentro do prazo estimado</v>
      </c>
      <c r="O7912" s="3">
        <v>0.33333333333333331</v>
      </c>
      <c r="P7912" t="s">
        <v>38</v>
      </c>
      <c r="Q7912">
        <v>3</v>
      </c>
      <c r="R7912" t="s">
        <v>33</v>
      </c>
      <c r="S7912">
        <v>16</v>
      </c>
      <c r="T7912" t="s">
        <v>43</v>
      </c>
      <c r="U7912">
        <v>56</v>
      </c>
      <c r="V7912" t="s">
        <v>40</v>
      </c>
      <c r="W7912">
        <v>5</v>
      </c>
      <c r="X7912" t="s">
        <v>41</v>
      </c>
    </row>
    <row r="7913" spans="1:24">
      <c r="A7913">
        <v>40735</v>
      </c>
      <c r="B7913" t="s">
        <v>4184</v>
      </c>
      <c r="C7913" s="1">
        <v>45539.558703703704</v>
      </c>
      <c r="D7913" s="1">
        <v>45546.458101851851</v>
      </c>
      <c r="E7913" s="3">
        <v>1.7777777777777777</v>
      </c>
      <c r="F7913">
        <v>119</v>
      </c>
      <c r="G7913" t="s">
        <v>2814</v>
      </c>
      <c r="H7913">
        <v>49</v>
      </c>
      <c r="I7913" t="s">
        <v>42</v>
      </c>
      <c r="J7913">
        <v>119</v>
      </c>
      <c r="K7913" t="s">
        <v>2814</v>
      </c>
      <c r="L7913">
        <v>26</v>
      </c>
      <c r="M7913" t="s">
        <v>78</v>
      </c>
      <c r="N7913" s="4" t="str">
        <f>IF(consolidado[[#This Row],[tempo]]&gt;consolidado[[#This Row],[prioridade_horas]],"Fora do prazo","Dentro do prazo estimado")</f>
        <v>Fora do prazo</v>
      </c>
      <c r="O7913" s="3">
        <v>0.33333333333333331</v>
      </c>
      <c r="P7913" t="s">
        <v>38</v>
      </c>
      <c r="Q7913">
        <v>3</v>
      </c>
      <c r="R7913" t="s">
        <v>33</v>
      </c>
      <c r="S7913">
        <v>26</v>
      </c>
      <c r="T7913" t="s">
        <v>78</v>
      </c>
      <c r="U7913">
        <v>6</v>
      </c>
      <c r="V7913" t="s">
        <v>29</v>
      </c>
      <c r="W7913">
        <v>5</v>
      </c>
      <c r="X7913" t="s">
        <v>41</v>
      </c>
    </row>
    <row r="7914" spans="1:24">
      <c r="A7914">
        <v>40736</v>
      </c>
      <c r="B7914" t="s">
        <v>431</v>
      </c>
      <c r="C7914" s="1">
        <v>45539.570891203701</v>
      </c>
      <c r="D7914" s="1">
        <v>45539.573738425926</v>
      </c>
      <c r="E7914" s="3">
        <v>2.7777777777777779E-3</v>
      </c>
      <c r="F7914">
        <v>111</v>
      </c>
      <c r="G7914" t="s">
        <v>99</v>
      </c>
      <c r="H7914">
        <v>80</v>
      </c>
      <c r="I7914" t="s">
        <v>123</v>
      </c>
      <c r="J7914">
        <v>111</v>
      </c>
      <c r="K7914" t="s">
        <v>99</v>
      </c>
      <c r="L7914">
        <v>23</v>
      </c>
      <c r="M7914" t="s">
        <v>121</v>
      </c>
      <c r="N7914" s="4" t="str">
        <f>IF(consolidado[[#This Row],[tempo]]&gt;consolidado[[#This Row],[prioridade_horas]],"Fora do prazo","Dentro do prazo estimado")</f>
        <v>Dentro do prazo estimado</v>
      </c>
      <c r="O7914" s="3">
        <v>0.33333333333333331</v>
      </c>
      <c r="P7914" t="s">
        <v>38</v>
      </c>
      <c r="Q7914">
        <v>3</v>
      </c>
      <c r="R7914" t="s">
        <v>33</v>
      </c>
      <c r="S7914">
        <v>23</v>
      </c>
      <c r="T7914" t="s">
        <v>121</v>
      </c>
      <c r="U7914">
        <v>40</v>
      </c>
      <c r="V7914" t="s">
        <v>357</v>
      </c>
      <c r="W7914">
        <v>5</v>
      </c>
      <c r="X7914" t="s">
        <v>41</v>
      </c>
    </row>
    <row r="7915" spans="1:24">
      <c r="A7915">
        <v>40737</v>
      </c>
      <c r="B7915" t="s">
        <v>150</v>
      </c>
      <c r="C7915" s="1">
        <v>45539.573275462964</v>
      </c>
      <c r="D7915" s="1">
        <v>45539.722673611112</v>
      </c>
      <c r="E7915" s="3">
        <v>0.14930555555555555</v>
      </c>
      <c r="F7915">
        <v>34</v>
      </c>
      <c r="G7915" t="s">
        <v>25</v>
      </c>
      <c r="H7915">
        <v>18</v>
      </c>
      <c r="I7915" t="s">
        <v>158</v>
      </c>
      <c r="J7915">
        <v>18</v>
      </c>
      <c r="K7915" t="s">
        <v>158</v>
      </c>
      <c r="L7915">
        <v>5</v>
      </c>
      <c r="M7915" t="s">
        <v>92</v>
      </c>
      <c r="N7915" s="4" t="str">
        <f>IF(consolidado[[#This Row],[tempo]]&gt;consolidado[[#This Row],[prioridade_horas]],"Fora do prazo","Dentro do prazo estimado")</f>
        <v>Dentro do prazo estimado</v>
      </c>
      <c r="O7915" s="3">
        <v>1</v>
      </c>
      <c r="P7915" t="s">
        <v>27</v>
      </c>
      <c r="Q7915">
        <v>6</v>
      </c>
      <c r="R7915" t="s">
        <v>28</v>
      </c>
      <c r="S7915">
        <v>5</v>
      </c>
      <c r="T7915" t="s">
        <v>92</v>
      </c>
      <c r="U7915">
        <v>29</v>
      </c>
      <c r="V7915" t="s">
        <v>85</v>
      </c>
      <c r="W7915">
        <v>4</v>
      </c>
      <c r="X7915" t="s">
        <v>30</v>
      </c>
    </row>
    <row r="7916" spans="1:24">
      <c r="A7916">
        <v>40738</v>
      </c>
      <c r="B7916" t="s">
        <v>4185</v>
      </c>
      <c r="C7916" s="1">
        <v>45539.575752314813</v>
      </c>
      <c r="D7916" s="1">
        <v>45539.689085648148</v>
      </c>
      <c r="E7916" s="3">
        <v>0.11319444444444444</v>
      </c>
      <c r="F7916">
        <v>25</v>
      </c>
      <c r="G7916" t="s">
        <v>109</v>
      </c>
      <c r="H7916">
        <v>15</v>
      </c>
      <c r="I7916" t="s">
        <v>82</v>
      </c>
      <c r="J7916">
        <v>25</v>
      </c>
      <c r="K7916" t="s">
        <v>109</v>
      </c>
      <c r="L7916">
        <v>11</v>
      </c>
      <c r="M7916" t="s">
        <v>37</v>
      </c>
      <c r="N7916" s="4" t="str">
        <f>IF(consolidado[[#This Row],[tempo]]&gt;consolidado[[#This Row],[prioridade_horas]],"Fora do prazo","Dentro do prazo estimado")</f>
        <v>Dentro do prazo estimado</v>
      </c>
      <c r="O7916" s="3">
        <v>0.33333333333333331</v>
      </c>
      <c r="P7916" t="s">
        <v>38</v>
      </c>
      <c r="Q7916">
        <v>3</v>
      </c>
      <c r="R7916" t="s">
        <v>33</v>
      </c>
      <c r="S7916">
        <v>16</v>
      </c>
      <c r="T7916" t="s">
        <v>43</v>
      </c>
      <c r="U7916">
        <v>56</v>
      </c>
      <c r="V7916" t="s">
        <v>40</v>
      </c>
      <c r="W7916">
        <v>5</v>
      </c>
      <c r="X7916" t="s">
        <v>41</v>
      </c>
    </row>
    <row r="7917" spans="1:24">
      <c r="A7917">
        <v>40739</v>
      </c>
      <c r="B7917" t="s">
        <v>4186</v>
      </c>
      <c r="C7917" s="1">
        <v>45539.576655092591</v>
      </c>
      <c r="D7917" s="1">
        <v>45583.420277777775</v>
      </c>
      <c r="E7917" s="3">
        <v>11.865972222222222</v>
      </c>
      <c r="F7917">
        <v>34</v>
      </c>
      <c r="G7917" t="s">
        <v>25</v>
      </c>
      <c r="H7917">
        <v>99</v>
      </c>
      <c r="I7917" t="s">
        <v>73</v>
      </c>
      <c r="J7917">
        <v>66</v>
      </c>
      <c r="K7917" t="s">
        <v>50</v>
      </c>
      <c r="L7917">
        <v>2</v>
      </c>
      <c r="M7917" t="s">
        <v>47</v>
      </c>
      <c r="N7917" s="4" t="str">
        <f>IF(consolidado[[#This Row],[tempo]]&gt;consolidado[[#This Row],[prioridade_horas]],"Fora do prazo","Dentro do prazo estimado")</f>
        <v>Fora do prazo</v>
      </c>
      <c r="O7917" s="3">
        <v>1</v>
      </c>
      <c r="P7917" t="s">
        <v>27</v>
      </c>
      <c r="Q7917">
        <v>3</v>
      </c>
      <c r="R7917" t="s">
        <v>33</v>
      </c>
      <c r="S7917">
        <v>26</v>
      </c>
      <c r="T7917" t="s">
        <v>78</v>
      </c>
      <c r="U7917">
        <v>6</v>
      </c>
      <c r="V7917" t="s">
        <v>29</v>
      </c>
      <c r="W7917">
        <v>4</v>
      </c>
      <c r="X7917" t="s">
        <v>30</v>
      </c>
    </row>
    <row r="7918" spans="1:24">
      <c r="A7918">
        <v>40740</v>
      </c>
      <c r="B7918" t="s">
        <v>227</v>
      </c>
      <c r="C7918" s="1">
        <v>45539.5784375</v>
      </c>
      <c r="D7918" s="1">
        <v>45566.503252314818</v>
      </c>
      <c r="E7918" s="3">
        <v>7.0631944444444441</v>
      </c>
      <c r="F7918">
        <v>34</v>
      </c>
      <c r="G7918" t="s">
        <v>25</v>
      </c>
      <c r="H7918">
        <v>69</v>
      </c>
      <c r="I7918" t="s">
        <v>65</v>
      </c>
      <c r="J7918">
        <v>69</v>
      </c>
      <c r="K7918" t="s">
        <v>65</v>
      </c>
      <c r="L7918">
        <v>1</v>
      </c>
      <c r="M7918" t="s">
        <v>66</v>
      </c>
      <c r="N7918" s="4" t="str">
        <f>IF(consolidado[[#This Row],[tempo]]&gt;consolidado[[#This Row],[prioridade_horas]],"Fora do prazo","Dentro do prazo estimado")</f>
        <v>Fora do prazo</v>
      </c>
      <c r="O7918" s="3">
        <v>1</v>
      </c>
      <c r="P7918" t="s">
        <v>27</v>
      </c>
      <c r="Q7918">
        <v>3</v>
      </c>
      <c r="R7918" t="s">
        <v>33</v>
      </c>
      <c r="S7918">
        <v>1</v>
      </c>
      <c r="T7918" t="s">
        <v>66</v>
      </c>
      <c r="U7918">
        <v>8</v>
      </c>
      <c r="V7918" t="s">
        <v>194</v>
      </c>
      <c r="W7918">
        <v>4</v>
      </c>
      <c r="X7918" t="s">
        <v>30</v>
      </c>
    </row>
    <row r="7919" spans="1:24">
      <c r="A7919">
        <v>40741</v>
      </c>
      <c r="B7919" t="s">
        <v>4187</v>
      </c>
      <c r="C7919" s="1">
        <v>45539.583124999997</v>
      </c>
      <c r="D7919" s="1">
        <v>45541.57135416667</v>
      </c>
      <c r="E7919" s="3">
        <v>0.73958333333333337</v>
      </c>
      <c r="F7919">
        <v>25</v>
      </c>
      <c r="G7919" t="s">
        <v>109</v>
      </c>
      <c r="H7919">
        <v>25</v>
      </c>
      <c r="I7919" t="s">
        <v>109</v>
      </c>
      <c r="J7919">
        <v>25</v>
      </c>
      <c r="K7919" t="s">
        <v>109</v>
      </c>
      <c r="L7919">
        <v>11</v>
      </c>
      <c r="M7919" t="s">
        <v>37</v>
      </c>
      <c r="N7919" s="4" t="str">
        <f>IF(consolidado[[#This Row],[tempo]]&gt;consolidado[[#This Row],[prioridade_horas]],"Fora do prazo","Dentro do prazo estimado")</f>
        <v>Fora do prazo</v>
      </c>
      <c r="O7919" s="3">
        <v>0.33333333333333331</v>
      </c>
      <c r="P7919" t="s">
        <v>38</v>
      </c>
      <c r="Q7919">
        <v>3</v>
      </c>
      <c r="R7919" t="s">
        <v>33</v>
      </c>
      <c r="S7919">
        <v>11</v>
      </c>
      <c r="T7919" t="s">
        <v>37</v>
      </c>
      <c r="U7919">
        <v>56</v>
      </c>
      <c r="V7919" t="s">
        <v>40</v>
      </c>
      <c r="W7919">
        <v>5</v>
      </c>
      <c r="X7919" t="s">
        <v>41</v>
      </c>
    </row>
    <row r="7920" spans="1:24">
      <c r="A7920">
        <v>40742</v>
      </c>
      <c r="B7920" t="s">
        <v>4188</v>
      </c>
      <c r="C7920" s="1">
        <v>45539.584189814814</v>
      </c>
      <c r="D7920" s="1">
        <v>45544.467245370368</v>
      </c>
      <c r="E7920" s="3">
        <v>1.0097222222222222</v>
      </c>
      <c r="F7920">
        <v>119</v>
      </c>
      <c r="G7920" t="s">
        <v>2814</v>
      </c>
      <c r="H7920">
        <v>47</v>
      </c>
      <c r="I7920" t="s">
        <v>100</v>
      </c>
      <c r="J7920">
        <v>119</v>
      </c>
      <c r="K7920" t="s">
        <v>2814</v>
      </c>
      <c r="L7920">
        <v>16</v>
      </c>
      <c r="M7920" t="s">
        <v>43</v>
      </c>
      <c r="N7920" s="4" t="str">
        <f>IF(consolidado[[#This Row],[tempo]]&gt;consolidado[[#This Row],[prioridade_horas]],"Fora do prazo","Dentro do prazo estimado")</f>
        <v>Fora do prazo</v>
      </c>
      <c r="O7920" s="3">
        <v>0.33333333333333331</v>
      </c>
      <c r="P7920" t="s">
        <v>38</v>
      </c>
      <c r="Q7920">
        <v>3</v>
      </c>
      <c r="R7920" t="s">
        <v>33</v>
      </c>
      <c r="S7920">
        <v>16</v>
      </c>
      <c r="T7920" t="s">
        <v>43</v>
      </c>
      <c r="U7920">
        <v>56</v>
      </c>
      <c r="V7920" t="s">
        <v>40</v>
      </c>
      <c r="W7920">
        <v>5</v>
      </c>
      <c r="X7920" t="s">
        <v>41</v>
      </c>
    </row>
    <row r="7921" spans="1:24">
      <c r="A7921">
        <v>40743</v>
      </c>
      <c r="B7921" t="s">
        <v>4189</v>
      </c>
      <c r="C7921" s="1">
        <v>45539.587719907409</v>
      </c>
      <c r="D7921" s="1">
        <v>45539.674768518518</v>
      </c>
      <c r="E7921" s="3">
        <v>8.6805555555555552E-2</v>
      </c>
      <c r="F7921">
        <v>49</v>
      </c>
      <c r="G7921" t="s">
        <v>42</v>
      </c>
      <c r="H7921">
        <v>25</v>
      </c>
      <c r="I7921" t="s">
        <v>109</v>
      </c>
      <c r="J7921">
        <v>49</v>
      </c>
      <c r="K7921" t="s">
        <v>42</v>
      </c>
      <c r="L7921">
        <v>11</v>
      </c>
      <c r="M7921" t="s">
        <v>37</v>
      </c>
      <c r="N7921" s="4" t="str">
        <f>IF(consolidado[[#This Row],[tempo]]&gt;consolidado[[#This Row],[prioridade_horas]],"Fora do prazo","Dentro do prazo estimado")</f>
        <v>Dentro do prazo estimado</v>
      </c>
      <c r="O7921" s="3">
        <v>0.33333333333333331</v>
      </c>
      <c r="P7921" t="s">
        <v>38</v>
      </c>
      <c r="Q7921">
        <v>3</v>
      </c>
      <c r="R7921" t="s">
        <v>33</v>
      </c>
      <c r="S7921">
        <v>11</v>
      </c>
      <c r="T7921" t="s">
        <v>37</v>
      </c>
      <c r="U7921">
        <v>56</v>
      </c>
      <c r="V7921" t="s">
        <v>40</v>
      </c>
      <c r="W7921">
        <v>5</v>
      </c>
      <c r="X7921" t="s">
        <v>41</v>
      </c>
    </row>
    <row r="7922" spans="1:24">
      <c r="A7922">
        <v>40744</v>
      </c>
      <c r="B7922" t="s">
        <v>255</v>
      </c>
      <c r="C7922" s="1">
        <v>45539.596504629626</v>
      </c>
      <c r="D7922" s="1">
        <v>45544.492210648146</v>
      </c>
      <c r="E7922" s="3">
        <v>1.0229166666666667</v>
      </c>
      <c r="F7922">
        <v>34</v>
      </c>
      <c r="G7922" t="s">
        <v>25</v>
      </c>
      <c r="H7922">
        <v>34</v>
      </c>
      <c r="I7922" t="s">
        <v>25</v>
      </c>
      <c r="J7922">
        <v>34</v>
      </c>
      <c r="K7922" t="s">
        <v>25</v>
      </c>
      <c r="L7922">
        <v>3</v>
      </c>
      <c r="M7922" t="s">
        <v>26</v>
      </c>
      <c r="N7922" s="4" t="str">
        <f>IF(consolidado[[#This Row],[tempo]]&gt;consolidado[[#This Row],[prioridade_horas]],"Fora do prazo","Dentro do prazo estimado")</f>
        <v>Fora do prazo</v>
      </c>
      <c r="O7922" s="3">
        <v>1</v>
      </c>
      <c r="P7922" t="s">
        <v>27</v>
      </c>
      <c r="Q7922">
        <v>3</v>
      </c>
      <c r="R7922" t="s">
        <v>33</v>
      </c>
      <c r="S7922">
        <v>3</v>
      </c>
      <c r="T7922" t="s">
        <v>26</v>
      </c>
      <c r="U7922">
        <v>19</v>
      </c>
      <c r="V7922" t="s">
        <v>256</v>
      </c>
      <c r="W7922">
        <v>4</v>
      </c>
      <c r="X7922" t="s">
        <v>30</v>
      </c>
    </row>
    <row r="7923" spans="1:24">
      <c r="A7923">
        <v>40745</v>
      </c>
      <c r="B7923" t="s">
        <v>4190</v>
      </c>
      <c r="C7923" s="1">
        <v>45539.60015046296</v>
      </c>
      <c r="D7923" s="1">
        <v>45539.724641203706</v>
      </c>
      <c r="E7923" s="3">
        <v>0.12430555555555556</v>
      </c>
      <c r="F7923">
        <v>19</v>
      </c>
      <c r="G7923" t="s">
        <v>91</v>
      </c>
      <c r="H7923">
        <v>19</v>
      </c>
      <c r="I7923" t="s">
        <v>91</v>
      </c>
      <c r="J7923">
        <v>19</v>
      </c>
      <c r="K7923" t="s">
        <v>91</v>
      </c>
      <c r="L7923">
        <v>5</v>
      </c>
      <c r="M7923" t="s">
        <v>92</v>
      </c>
      <c r="N7923" s="4" t="str">
        <f>IF(consolidado[[#This Row],[tempo]]&gt;consolidado[[#This Row],[prioridade_horas]],"Fora do prazo","Dentro do prazo estimado")</f>
        <v>Dentro do prazo estimado</v>
      </c>
      <c r="O7923" s="3">
        <v>0.33333333333333331</v>
      </c>
      <c r="P7923" t="s">
        <v>38</v>
      </c>
      <c r="Q7923">
        <v>3</v>
      </c>
      <c r="R7923" t="s">
        <v>33</v>
      </c>
      <c r="S7923">
        <v>5</v>
      </c>
      <c r="T7923" t="s">
        <v>92</v>
      </c>
      <c r="U7923">
        <v>12</v>
      </c>
      <c r="V7923" t="s">
        <v>4191</v>
      </c>
      <c r="W7923">
        <v>5</v>
      </c>
      <c r="X7923" t="s">
        <v>41</v>
      </c>
    </row>
    <row r="7924" spans="1:24">
      <c r="A7924">
        <v>40746</v>
      </c>
      <c r="B7924" t="s">
        <v>4192</v>
      </c>
      <c r="C7924" s="1">
        <v>45539.613923611112</v>
      </c>
      <c r="D7924" s="1">
        <v>45544.387129629627</v>
      </c>
      <c r="E7924" s="3">
        <v>0.9</v>
      </c>
      <c r="F7924">
        <v>74</v>
      </c>
      <c r="G7924" t="s">
        <v>101</v>
      </c>
      <c r="H7924">
        <v>74</v>
      </c>
      <c r="I7924" t="s">
        <v>101</v>
      </c>
      <c r="J7924">
        <v>74</v>
      </c>
      <c r="K7924" t="s">
        <v>101</v>
      </c>
      <c r="L7924">
        <v>27</v>
      </c>
      <c r="M7924" t="s">
        <v>59</v>
      </c>
      <c r="N7924" s="4" t="str">
        <f>IF(consolidado[[#This Row],[tempo]]&gt;consolidado[[#This Row],[prioridade_horas]],"Fora do prazo","Dentro do prazo estimado")</f>
        <v>Fora do prazo</v>
      </c>
      <c r="O7924" s="3">
        <v>0.33333333333333331</v>
      </c>
      <c r="P7924" t="s">
        <v>38</v>
      </c>
      <c r="Q7924">
        <v>6</v>
      </c>
      <c r="R7924" t="s">
        <v>28</v>
      </c>
      <c r="S7924">
        <v>1</v>
      </c>
      <c r="T7924" t="s">
        <v>66</v>
      </c>
      <c r="U7924">
        <v>28</v>
      </c>
      <c r="V7924" t="s">
        <v>34</v>
      </c>
      <c r="W7924">
        <v>5</v>
      </c>
      <c r="X7924" t="s">
        <v>41</v>
      </c>
    </row>
    <row r="7925" spans="1:24">
      <c r="A7925">
        <v>40747</v>
      </c>
      <c r="B7925" t="s">
        <v>4193</v>
      </c>
      <c r="C7925" s="1">
        <v>45539.614328703705</v>
      </c>
      <c r="D7925" s="1">
        <v>45539.704780092594</v>
      </c>
      <c r="E7925" s="3">
        <v>9.0277777777777776E-2</v>
      </c>
      <c r="F7925">
        <v>30</v>
      </c>
      <c r="G7925" t="s">
        <v>81</v>
      </c>
      <c r="H7925">
        <v>67</v>
      </c>
      <c r="I7925" t="s">
        <v>280</v>
      </c>
      <c r="J7925">
        <v>30</v>
      </c>
      <c r="K7925" t="s">
        <v>81</v>
      </c>
      <c r="L7925">
        <v>27</v>
      </c>
      <c r="M7925" t="s">
        <v>59</v>
      </c>
      <c r="N7925" s="4" t="str">
        <f>IF(consolidado[[#This Row],[tempo]]&gt;consolidado[[#This Row],[prioridade_horas]],"Fora do prazo","Dentro do prazo estimado")</f>
        <v>Dentro do prazo estimado</v>
      </c>
      <c r="O7925" s="3">
        <v>0.33333333333333331</v>
      </c>
      <c r="P7925" t="s">
        <v>38</v>
      </c>
      <c r="Q7925">
        <v>3</v>
      </c>
      <c r="R7925" t="s">
        <v>33</v>
      </c>
      <c r="S7925">
        <v>27</v>
      </c>
      <c r="T7925" t="s">
        <v>59</v>
      </c>
      <c r="U7925">
        <v>9</v>
      </c>
      <c r="V7925" t="s">
        <v>159</v>
      </c>
      <c r="W7925">
        <v>5</v>
      </c>
      <c r="X7925" t="s">
        <v>41</v>
      </c>
    </row>
    <row r="7926" spans="1:24">
      <c r="A7926">
        <v>40748</v>
      </c>
      <c r="B7926" t="s">
        <v>4194</v>
      </c>
      <c r="C7926" s="1">
        <v>45539.621979166666</v>
      </c>
      <c r="D7926" s="1">
        <v>45540.683715277781</v>
      </c>
      <c r="E7926" s="3">
        <v>0.4375</v>
      </c>
      <c r="F7926">
        <v>69</v>
      </c>
      <c r="G7926" t="s">
        <v>65</v>
      </c>
      <c r="H7926">
        <v>54</v>
      </c>
      <c r="I7926" t="s">
        <v>186</v>
      </c>
      <c r="J7926">
        <v>69</v>
      </c>
      <c r="K7926" t="s">
        <v>65</v>
      </c>
      <c r="L7926">
        <v>18</v>
      </c>
      <c r="M7926" t="s">
        <v>187</v>
      </c>
      <c r="N7926" s="4" t="str">
        <f>IF(consolidado[[#This Row],[tempo]]&gt;consolidado[[#This Row],[prioridade_horas]],"Fora do prazo","Dentro do prazo estimado")</f>
        <v>Fora do prazo</v>
      </c>
      <c r="O7926" s="3">
        <v>0.33333333333333331</v>
      </c>
      <c r="P7926" t="s">
        <v>38</v>
      </c>
      <c r="Q7926">
        <v>3</v>
      </c>
      <c r="R7926" t="s">
        <v>33</v>
      </c>
      <c r="S7926">
        <v>18</v>
      </c>
      <c r="T7926" t="s">
        <v>187</v>
      </c>
      <c r="U7926">
        <v>57</v>
      </c>
      <c r="V7926" t="s">
        <v>302</v>
      </c>
      <c r="W7926">
        <v>5</v>
      </c>
      <c r="X7926" t="s">
        <v>41</v>
      </c>
    </row>
    <row r="7927" spans="1:24">
      <c r="A7927">
        <v>40749</v>
      </c>
      <c r="B7927" t="s">
        <v>4195</v>
      </c>
      <c r="C7927" s="1">
        <v>45539.625659722224</v>
      </c>
      <c r="D7927" s="1">
        <v>45548.412534722222</v>
      </c>
      <c r="E7927" s="3">
        <v>2.4173611111111111</v>
      </c>
      <c r="F7927">
        <v>74</v>
      </c>
      <c r="G7927" t="s">
        <v>101</v>
      </c>
      <c r="H7927">
        <v>74</v>
      </c>
      <c r="I7927" t="s">
        <v>101</v>
      </c>
      <c r="J7927">
        <v>74</v>
      </c>
      <c r="K7927" t="s">
        <v>101</v>
      </c>
      <c r="L7927">
        <v>1</v>
      </c>
      <c r="M7927" t="s">
        <v>66</v>
      </c>
      <c r="N7927" s="4" t="str">
        <f>IF(consolidado[[#This Row],[tempo]]&gt;consolidado[[#This Row],[prioridade_horas]],"Fora do prazo","Dentro do prazo estimado")</f>
        <v>Fora do prazo</v>
      </c>
      <c r="O7927" s="3">
        <v>1</v>
      </c>
      <c r="P7927" t="s">
        <v>27</v>
      </c>
      <c r="Q7927">
        <v>6</v>
      </c>
      <c r="R7927" t="s">
        <v>28</v>
      </c>
      <c r="S7927">
        <v>1</v>
      </c>
      <c r="T7927" t="s">
        <v>66</v>
      </c>
      <c r="U7927">
        <v>28</v>
      </c>
      <c r="V7927" t="s">
        <v>34</v>
      </c>
      <c r="W7927">
        <v>3</v>
      </c>
      <c r="X7927" t="s">
        <v>86</v>
      </c>
    </row>
    <row r="7928" spans="1:24">
      <c r="A7928">
        <v>40750</v>
      </c>
      <c r="B7928" t="s">
        <v>431</v>
      </c>
      <c r="C7928" s="1">
        <v>45539.628599537034</v>
      </c>
      <c r="D7928" s="1">
        <v>45539.713136574072</v>
      </c>
      <c r="E7928" s="3">
        <v>8.4027777777777785E-2</v>
      </c>
      <c r="F7928">
        <v>111</v>
      </c>
      <c r="G7928" t="s">
        <v>99</v>
      </c>
      <c r="H7928">
        <v>49</v>
      </c>
      <c r="I7928" t="s">
        <v>42</v>
      </c>
      <c r="J7928">
        <v>111</v>
      </c>
      <c r="K7928" t="s">
        <v>99</v>
      </c>
      <c r="L7928">
        <v>27</v>
      </c>
      <c r="M7928" t="s">
        <v>59</v>
      </c>
      <c r="N7928" s="4" t="str">
        <f>IF(consolidado[[#This Row],[tempo]]&gt;consolidado[[#This Row],[prioridade_horas]],"Fora do prazo","Dentro do prazo estimado")</f>
        <v>Dentro do prazo estimado</v>
      </c>
      <c r="O7928" s="3">
        <v>0.33333333333333331</v>
      </c>
      <c r="P7928" t="s">
        <v>38</v>
      </c>
      <c r="Q7928">
        <v>3</v>
      </c>
      <c r="R7928" t="s">
        <v>33</v>
      </c>
      <c r="S7928">
        <v>16</v>
      </c>
      <c r="T7928" t="s">
        <v>43</v>
      </c>
      <c r="U7928">
        <v>29</v>
      </c>
      <c r="V7928" t="s">
        <v>85</v>
      </c>
      <c r="W7928">
        <v>5</v>
      </c>
      <c r="X7928" t="s">
        <v>41</v>
      </c>
    </row>
    <row r="7929" spans="1:24">
      <c r="A7929">
        <v>40751</v>
      </c>
      <c r="B7929" t="s">
        <v>497</v>
      </c>
      <c r="C7929" s="1">
        <v>45539.638819444444</v>
      </c>
      <c r="D7929" s="1">
        <v>45540.441817129627</v>
      </c>
      <c r="E7929" s="3">
        <v>0.17916666666666667</v>
      </c>
      <c r="F7929">
        <v>30</v>
      </c>
      <c r="G7929" t="s">
        <v>81</v>
      </c>
      <c r="H7929">
        <v>99</v>
      </c>
      <c r="I7929" t="s">
        <v>73</v>
      </c>
      <c r="J7929">
        <v>30</v>
      </c>
      <c r="K7929" t="s">
        <v>81</v>
      </c>
      <c r="L7929">
        <v>4</v>
      </c>
      <c r="M7929" t="s">
        <v>94</v>
      </c>
      <c r="N7929" s="4" t="str">
        <f>IF(consolidado[[#This Row],[tempo]]&gt;consolidado[[#This Row],[prioridade_horas]],"Fora do prazo","Dentro do prazo estimado")</f>
        <v>Dentro do prazo estimado</v>
      </c>
      <c r="O7929" s="3">
        <v>5</v>
      </c>
      <c r="P7929" t="s">
        <v>84</v>
      </c>
      <c r="Q7929">
        <v>3</v>
      </c>
      <c r="R7929" t="s">
        <v>33</v>
      </c>
      <c r="S7929">
        <v>16</v>
      </c>
      <c r="T7929" t="s">
        <v>43</v>
      </c>
      <c r="U7929">
        <v>28</v>
      </c>
      <c r="V7929" t="s">
        <v>34</v>
      </c>
      <c r="W7929">
        <v>3</v>
      </c>
      <c r="X7929" t="s">
        <v>86</v>
      </c>
    </row>
    <row r="7930" spans="1:24">
      <c r="A7930">
        <v>40752</v>
      </c>
      <c r="B7930" t="s">
        <v>4196</v>
      </c>
      <c r="C7930" s="1">
        <v>45539.644907407404</v>
      </c>
      <c r="D7930" s="1">
        <v>45567.568692129629</v>
      </c>
      <c r="E7930" s="3">
        <v>7.4375</v>
      </c>
      <c r="F7930">
        <v>99</v>
      </c>
      <c r="G7930" t="s">
        <v>73</v>
      </c>
      <c r="H7930">
        <v>60</v>
      </c>
      <c r="I7930" t="s">
        <v>134</v>
      </c>
      <c r="J7930">
        <v>99</v>
      </c>
      <c r="K7930" t="s">
        <v>73</v>
      </c>
      <c r="L7930">
        <v>9</v>
      </c>
      <c r="M7930" t="s">
        <v>135</v>
      </c>
      <c r="N7930" s="4" t="str">
        <f>IF(consolidado[[#This Row],[tempo]]&gt;consolidado[[#This Row],[prioridade_horas]],"Fora do prazo","Dentro do prazo estimado")</f>
        <v>Fora do prazo</v>
      </c>
      <c r="O7930" s="3">
        <v>5</v>
      </c>
      <c r="P7930" t="s">
        <v>84</v>
      </c>
      <c r="Q7930">
        <v>3</v>
      </c>
      <c r="R7930" t="s">
        <v>33</v>
      </c>
      <c r="S7930">
        <v>9</v>
      </c>
      <c r="T7930" t="s">
        <v>135</v>
      </c>
      <c r="U7930">
        <v>121</v>
      </c>
      <c r="V7930" t="s">
        <v>136</v>
      </c>
      <c r="W7930">
        <v>5</v>
      </c>
      <c r="X7930" t="s">
        <v>41</v>
      </c>
    </row>
    <row r="7931" spans="1:24">
      <c r="A7931">
        <v>40753</v>
      </c>
      <c r="B7931" t="s">
        <v>4197</v>
      </c>
      <c r="C7931" s="1">
        <v>45539.646168981482</v>
      </c>
      <c r="D7931" s="1">
        <v>45621.644849537035</v>
      </c>
      <c r="E7931" s="3">
        <v>21.788888888888888</v>
      </c>
      <c r="F7931">
        <v>99</v>
      </c>
      <c r="G7931" t="s">
        <v>73</v>
      </c>
      <c r="H7931">
        <v>60</v>
      </c>
      <c r="I7931" t="s">
        <v>134</v>
      </c>
      <c r="J7931">
        <v>99</v>
      </c>
      <c r="K7931" t="s">
        <v>73</v>
      </c>
      <c r="L7931">
        <v>9</v>
      </c>
      <c r="M7931" t="s">
        <v>135</v>
      </c>
      <c r="N7931" s="4" t="str">
        <f>IF(consolidado[[#This Row],[tempo]]&gt;consolidado[[#This Row],[prioridade_horas]],"Fora do prazo","Dentro do prazo estimado")</f>
        <v>Fora do prazo</v>
      </c>
      <c r="O7931" s="3">
        <v>5</v>
      </c>
      <c r="P7931" t="s">
        <v>84</v>
      </c>
      <c r="Q7931">
        <v>3</v>
      </c>
      <c r="R7931" t="s">
        <v>33</v>
      </c>
      <c r="S7931">
        <v>9</v>
      </c>
      <c r="T7931" t="s">
        <v>135</v>
      </c>
      <c r="U7931">
        <v>121</v>
      </c>
      <c r="V7931" t="s">
        <v>136</v>
      </c>
      <c r="W7931">
        <v>5</v>
      </c>
      <c r="X7931" t="s">
        <v>41</v>
      </c>
    </row>
    <row r="7932" spans="1:24">
      <c r="A7932">
        <v>40754</v>
      </c>
      <c r="B7932" t="s">
        <v>227</v>
      </c>
      <c r="C7932" s="1">
        <v>45539.651342592595</v>
      </c>
      <c r="D7932" s="1">
        <v>45540.499780092592</v>
      </c>
      <c r="E7932" s="3">
        <v>0.22430555555555556</v>
      </c>
      <c r="F7932">
        <v>34</v>
      </c>
      <c r="G7932" t="s">
        <v>25</v>
      </c>
      <c r="H7932">
        <v>34</v>
      </c>
      <c r="I7932" t="s">
        <v>25</v>
      </c>
      <c r="J7932">
        <v>34</v>
      </c>
      <c r="K7932" t="s">
        <v>25</v>
      </c>
      <c r="L7932">
        <v>3</v>
      </c>
      <c r="M7932" t="s">
        <v>26</v>
      </c>
      <c r="N7932" s="4" t="str">
        <f>IF(consolidado[[#This Row],[tempo]]&gt;consolidado[[#This Row],[prioridade_horas]],"Fora do prazo","Dentro do prazo estimado")</f>
        <v>Dentro do prazo estimado</v>
      </c>
      <c r="O7932" s="3">
        <v>1</v>
      </c>
      <c r="P7932" t="s">
        <v>27</v>
      </c>
      <c r="Q7932">
        <v>3</v>
      </c>
      <c r="R7932" t="s">
        <v>33</v>
      </c>
      <c r="S7932">
        <v>3</v>
      </c>
      <c r="T7932" t="s">
        <v>26</v>
      </c>
      <c r="U7932">
        <v>8</v>
      </c>
      <c r="V7932" t="s">
        <v>194</v>
      </c>
      <c r="W7932">
        <v>4</v>
      </c>
      <c r="X7932" t="s">
        <v>30</v>
      </c>
    </row>
    <row r="7933" spans="1:24">
      <c r="A7933">
        <v>40755</v>
      </c>
      <c r="B7933" t="s">
        <v>790</v>
      </c>
      <c r="C7933" s="1">
        <v>45539.659525462965</v>
      </c>
      <c r="D7933" s="1">
        <v>45539.659918981481</v>
      </c>
      <c r="E7933" s="3">
        <v>6.9444444444444447E-4</v>
      </c>
      <c r="F7933">
        <v>111</v>
      </c>
      <c r="G7933" t="s">
        <v>99</v>
      </c>
      <c r="H7933">
        <v>111</v>
      </c>
      <c r="I7933" t="s">
        <v>99</v>
      </c>
      <c r="J7933">
        <v>111</v>
      </c>
      <c r="K7933" t="s">
        <v>99</v>
      </c>
      <c r="L7933">
        <v>1</v>
      </c>
      <c r="M7933" t="s">
        <v>66</v>
      </c>
      <c r="N7933" s="4" t="str">
        <f>IF(consolidado[[#This Row],[tempo]]&gt;consolidado[[#This Row],[prioridade_horas]],"Fora do prazo","Dentro do prazo estimado")</f>
        <v>Dentro do prazo estimado</v>
      </c>
      <c r="O7933" s="3">
        <v>0.33333333333333331</v>
      </c>
      <c r="P7933" t="s">
        <v>38</v>
      </c>
      <c r="Q7933">
        <v>3</v>
      </c>
      <c r="R7933" t="s">
        <v>33</v>
      </c>
      <c r="S7933">
        <v>1</v>
      </c>
      <c r="T7933" t="s">
        <v>66</v>
      </c>
      <c r="U7933">
        <v>10</v>
      </c>
      <c r="V7933" t="s">
        <v>352</v>
      </c>
      <c r="W7933">
        <v>5</v>
      </c>
      <c r="X7933" t="s">
        <v>41</v>
      </c>
    </row>
    <row r="7934" spans="1:24">
      <c r="A7934">
        <v>40756</v>
      </c>
      <c r="B7934" t="s">
        <v>162</v>
      </c>
      <c r="C7934" s="1">
        <v>45539.661620370367</v>
      </c>
      <c r="D7934" s="1">
        <v>45540.500347222223</v>
      </c>
      <c r="E7934" s="3">
        <v>0.21458333333333332</v>
      </c>
      <c r="F7934">
        <v>34</v>
      </c>
      <c r="G7934" t="s">
        <v>25</v>
      </c>
      <c r="H7934">
        <v>34</v>
      </c>
      <c r="I7934" t="s">
        <v>25</v>
      </c>
      <c r="J7934">
        <v>34</v>
      </c>
      <c r="K7934" t="s">
        <v>25</v>
      </c>
      <c r="L7934">
        <v>3</v>
      </c>
      <c r="M7934" t="s">
        <v>26</v>
      </c>
      <c r="N7934" s="4" t="str">
        <f>IF(consolidado[[#This Row],[tempo]]&gt;consolidado[[#This Row],[prioridade_horas]],"Fora do prazo","Dentro do prazo estimado")</f>
        <v>Dentro do prazo estimado</v>
      </c>
      <c r="O7934" s="3">
        <v>1</v>
      </c>
      <c r="P7934" t="s">
        <v>27</v>
      </c>
      <c r="Q7934">
        <v>3</v>
      </c>
      <c r="R7934" t="s">
        <v>33</v>
      </c>
      <c r="S7934">
        <v>3</v>
      </c>
      <c r="T7934" t="s">
        <v>26</v>
      </c>
      <c r="U7934">
        <v>109</v>
      </c>
      <c r="V7934" t="s">
        <v>163</v>
      </c>
      <c r="W7934">
        <v>4</v>
      </c>
      <c r="X7934" t="s">
        <v>30</v>
      </c>
    </row>
    <row r="7935" spans="1:24">
      <c r="A7935">
        <v>40757</v>
      </c>
      <c r="B7935" t="s">
        <v>4198</v>
      </c>
      <c r="C7935" s="1">
        <v>45539.673321759263</v>
      </c>
      <c r="D7935" s="1">
        <v>45544.432847222219</v>
      </c>
      <c r="E7935" s="3">
        <v>0.88680555555555551</v>
      </c>
      <c r="F7935">
        <v>74</v>
      </c>
      <c r="G7935" t="s">
        <v>101</v>
      </c>
      <c r="H7935">
        <v>74</v>
      </c>
      <c r="I7935" t="s">
        <v>101</v>
      </c>
      <c r="J7935">
        <v>74</v>
      </c>
      <c r="K7935" t="s">
        <v>101</v>
      </c>
      <c r="L7935">
        <v>1</v>
      </c>
      <c r="M7935" t="s">
        <v>66</v>
      </c>
      <c r="N7935" s="4" t="str">
        <f>IF(consolidado[[#This Row],[tempo]]&gt;consolidado[[#This Row],[prioridade_horas]],"Fora do prazo","Dentro do prazo estimado")</f>
        <v>Dentro do prazo estimado</v>
      </c>
      <c r="O7935" s="3">
        <v>1</v>
      </c>
      <c r="P7935" t="s">
        <v>27</v>
      </c>
      <c r="Q7935">
        <v>3</v>
      </c>
      <c r="R7935" t="s">
        <v>33</v>
      </c>
      <c r="S7935">
        <v>1</v>
      </c>
      <c r="T7935" t="s">
        <v>66</v>
      </c>
      <c r="U7935">
        <v>28</v>
      </c>
      <c r="V7935" t="s">
        <v>34</v>
      </c>
      <c r="W7935">
        <v>5</v>
      </c>
      <c r="X7935" t="s">
        <v>41</v>
      </c>
    </row>
    <row r="7936" spans="1:24">
      <c r="A7936">
        <v>40758</v>
      </c>
      <c r="B7936" t="s">
        <v>457</v>
      </c>
      <c r="C7936" s="1">
        <v>45539.67428240741</v>
      </c>
      <c r="D7936" s="1">
        <v>45541.56858796296</v>
      </c>
      <c r="E7936" s="3">
        <v>0.64583333333333337</v>
      </c>
      <c r="F7936">
        <v>25</v>
      </c>
      <c r="G7936" t="s">
        <v>109</v>
      </c>
      <c r="H7936">
        <v>25</v>
      </c>
      <c r="I7936" t="s">
        <v>109</v>
      </c>
      <c r="J7936">
        <v>25</v>
      </c>
      <c r="K7936" t="s">
        <v>109</v>
      </c>
      <c r="L7936">
        <v>11</v>
      </c>
      <c r="M7936" t="s">
        <v>37</v>
      </c>
      <c r="N7936" s="4" t="str">
        <f>IF(consolidado[[#This Row],[tempo]]&gt;consolidado[[#This Row],[prioridade_horas]],"Fora do prazo","Dentro do prazo estimado")</f>
        <v>Fora do prazo</v>
      </c>
      <c r="O7936" s="3">
        <v>0.33333333333333331</v>
      </c>
      <c r="P7936" t="s">
        <v>38</v>
      </c>
      <c r="Q7936">
        <v>3</v>
      </c>
      <c r="R7936" t="s">
        <v>33</v>
      </c>
      <c r="S7936">
        <v>11</v>
      </c>
      <c r="T7936" t="s">
        <v>37</v>
      </c>
      <c r="U7936">
        <v>56</v>
      </c>
      <c r="V7936" t="s">
        <v>40</v>
      </c>
      <c r="W7936">
        <v>5</v>
      </c>
      <c r="X7936" t="s">
        <v>41</v>
      </c>
    </row>
    <row r="7937" spans="1:24">
      <c r="A7937">
        <v>40759</v>
      </c>
      <c r="B7937" t="s">
        <v>4199</v>
      </c>
      <c r="C7937" s="1">
        <v>45539.677430555559</v>
      </c>
      <c r="D7937" s="1">
        <v>45546.452106481483</v>
      </c>
      <c r="E7937" s="3">
        <v>1.6534722222222222</v>
      </c>
      <c r="F7937">
        <v>104</v>
      </c>
      <c r="G7937" t="s">
        <v>108</v>
      </c>
      <c r="H7937">
        <v>49</v>
      </c>
      <c r="I7937" t="s">
        <v>42</v>
      </c>
      <c r="J7937">
        <v>104</v>
      </c>
      <c r="K7937" t="s">
        <v>108</v>
      </c>
      <c r="L7937">
        <v>8</v>
      </c>
      <c r="M7937" t="s">
        <v>110</v>
      </c>
      <c r="N7937" s="4" t="str">
        <f>IF(consolidado[[#This Row],[tempo]]&gt;consolidado[[#This Row],[prioridade_horas]],"Fora do prazo","Dentro do prazo estimado")</f>
        <v>Fora do prazo</v>
      </c>
      <c r="O7937" s="3">
        <v>1</v>
      </c>
      <c r="P7937" t="s">
        <v>27</v>
      </c>
      <c r="Q7937">
        <v>3</v>
      </c>
      <c r="R7937" t="s">
        <v>33</v>
      </c>
      <c r="S7937">
        <v>26</v>
      </c>
      <c r="T7937" t="s">
        <v>78</v>
      </c>
      <c r="U7937">
        <v>6</v>
      </c>
      <c r="V7937" t="s">
        <v>29</v>
      </c>
      <c r="W7937">
        <v>5</v>
      </c>
      <c r="X7937" t="s">
        <v>41</v>
      </c>
    </row>
    <row r="7938" spans="1:24">
      <c r="A7938">
        <v>40760</v>
      </c>
      <c r="B7938" t="s">
        <v>332</v>
      </c>
      <c r="C7938" s="1">
        <v>45539.678217592591</v>
      </c>
      <c r="D7938" s="1">
        <v>45544.460798611108</v>
      </c>
      <c r="E7938" s="3">
        <v>0.90972222222222221</v>
      </c>
      <c r="F7938">
        <v>49</v>
      </c>
      <c r="G7938" t="s">
        <v>42</v>
      </c>
      <c r="H7938">
        <v>49</v>
      </c>
      <c r="I7938" t="s">
        <v>42</v>
      </c>
      <c r="J7938">
        <v>49</v>
      </c>
      <c r="K7938" t="s">
        <v>42</v>
      </c>
      <c r="L7938">
        <v>16</v>
      </c>
      <c r="M7938" t="s">
        <v>43</v>
      </c>
      <c r="N7938" s="4" t="str">
        <f>IF(consolidado[[#This Row],[tempo]]&gt;consolidado[[#This Row],[prioridade_horas]],"Fora do prazo","Dentro do prazo estimado")</f>
        <v>Fora do prazo</v>
      </c>
      <c r="O7938" s="3">
        <v>0.33333333333333331</v>
      </c>
      <c r="P7938" t="s">
        <v>38</v>
      </c>
      <c r="Q7938">
        <v>3</v>
      </c>
      <c r="R7938" t="s">
        <v>33</v>
      </c>
      <c r="S7938">
        <v>16</v>
      </c>
      <c r="T7938" t="s">
        <v>43</v>
      </c>
      <c r="U7938">
        <v>56</v>
      </c>
      <c r="V7938" t="s">
        <v>40</v>
      </c>
      <c r="W7938">
        <v>5</v>
      </c>
      <c r="X7938" t="s">
        <v>41</v>
      </c>
    </row>
    <row r="7939" spans="1:24">
      <c r="A7939">
        <v>40761</v>
      </c>
      <c r="B7939" t="s">
        <v>373</v>
      </c>
      <c r="C7939" s="1">
        <v>45539.681250000001</v>
      </c>
      <c r="D7939" s="1">
        <v>45541.511180555557</v>
      </c>
      <c r="E7939" s="3">
        <v>0.58125000000000004</v>
      </c>
      <c r="F7939">
        <v>49</v>
      </c>
      <c r="G7939" t="s">
        <v>42</v>
      </c>
      <c r="H7939">
        <v>49</v>
      </c>
      <c r="I7939" t="s">
        <v>42</v>
      </c>
      <c r="J7939">
        <v>49</v>
      </c>
      <c r="K7939" t="s">
        <v>42</v>
      </c>
      <c r="L7939">
        <v>16</v>
      </c>
      <c r="M7939" t="s">
        <v>43</v>
      </c>
      <c r="N7939" s="4" t="str">
        <f>IF(consolidado[[#This Row],[tempo]]&gt;consolidado[[#This Row],[prioridade_horas]],"Fora do prazo","Dentro do prazo estimado")</f>
        <v>Fora do prazo</v>
      </c>
      <c r="O7939" s="3">
        <v>0.33333333333333331</v>
      </c>
      <c r="P7939" t="s">
        <v>38</v>
      </c>
      <c r="Q7939">
        <v>3</v>
      </c>
      <c r="R7939" t="s">
        <v>33</v>
      </c>
      <c r="S7939">
        <v>16</v>
      </c>
      <c r="T7939" t="s">
        <v>43</v>
      </c>
      <c r="U7939">
        <v>56</v>
      </c>
      <c r="V7939" t="s">
        <v>40</v>
      </c>
      <c r="W7939">
        <v>5</v>
      </c>
      <c r="X7939" t="s">
        <v>41</v>
      </c>
    </row>
    <row r="7940" spans="1:24">
      <c r="A7940">
        <v>40762</v>
      </c>
      <c r="B7940" t="s">
        <v>3018</v>
      </c>
      <c r="C7940" s="1">
        <v>45539.685613425929</v>
      </c>
      <c r="D7940" s="1">
        <v>45546.368356481478</v>
      </c>
      <c r="E7940" s="3">
        <v>1.5611111111111111</v>
      </c>
      <c r="F7940">
        <v>91</v>
      </c>
      <c r="G7940" t="s">
        <v>237</v>
      </c>
      <c r="H7940">
        <v>91</v>
      </c>
      <c r="I7940" t="s">
        <v>237</v>
      </c>
      <c r="J7940">
        <v>91</v>
      </c>
      <c r="K7940" t="s">
        <v>237</v>
      </c>
      <c r="L7940">
        <v>1</v>
      </c>
      <c r="M7940" t="s">
        <v>66</v>
      </c>
      <c r="N7940" s="4" t="str">
        <f>IF(consolidado[[#This Row],[tempo]]&gt;consolidado[[#This Row],[prioridade_horas]],"Fora do prazo","Dentro do prazo estimado")</f>
        <v>Fora do prazo</v>
      </c>
      <c r="O7940" s="3">
        <v>0.66666666666666663</v>
      </c>
      <c r="P7940" t="s">
        <v>70</v>
      </c>
      <c r="Q7940">
        <v>3</v>
      </c>
      <c r="R7940" t="s">
        <v>33</v>
      </c>
      <c r="S7940">
        <v>27</v>
      </c>
      <c r="T7940" t="s">
        <v>59</v>
      </c>
      <c r="U7940">
        <v>33</v>
      </c>
      <c r="V7940" t="s">
        <v>354</v>
      </c>
      <c r="W7940">
        <v>5</v>
      </c>
      <c r="X7940" t="s">
        <v>41</v>
      </c>
    </row>
    <row r="7941" spans="1:24">
      <c r="A7941">
        <v>40763</v>
      </c>
      <c r="B7941" t="s">
        <v>2712</v>
      </c>
      <c r="C7941" s="1">
        <v>45539.688321759262</v>
      </c>
      <c r="D7941" s="1">
        <v>45547.380856481483</v>
      </c>
      <c r="E7941" s="3">
        <v>1.9465277777777779</v>
      </c>
      <c r="F7941">
        <v>91</v>
      </c>
      <c r="G7941" t="s">
        <v>237</v>
      </c>
      <c r="H7941">
        <v>91</v>
      </c>
      <c r="I7941" t="s">
        <v>237</v>
      </c>
      <c r="J7941">
        <v>91</v>
      </c>
      <c r="K7941" t="s">
        <v>237</v>
      </c>
      <c r="L7941">
        <v>8</v>
      </c>
      <c r="M7941" t="s">
        <v>110</v>
      </c>
      <c r="N7941" s="4" t="str">
        <f>IF(consolidado[[#This Row],[tempo]]&gt;consolidado[[#This Row],[prioridade_horas]],"Fora do prazo","Dentro do prazo estimado")</f>
        <v>Fora do prazo</v>
      </c>
      <c r="O7941" s="3">
        <v>0.66666666666666663</v>
      </c>
      <c r="P7941" t="s">
        <v>70</v>
      </c>
      <c r="Q7941">
        <v>3</v>
      </c>
      <c r="R7941" t="s">
        <v>33</v>
      </c>
      <c r="S7941">
        <v>27</v>
      </c>
      <c r="T7941" t="s">
        <v>59</v>
      </c>
      <c r="U7941">
        <v>33</v>
      </c>
      <c r="V7941" t="s">
        <v>354</v>
      </c>
      <c r="W7941">
        <v>5</v>
      </c>
      <c r="X7941" t="s">
        <v>41</v>
      </c>
    </row>
    <row r="7942" spans="1:24">
      <c r="A7942">
        <v>40764</v>
      </c>
      <c r="B7942" t="s">
        <v>1828</v>
      </c>
      <c r="C7942" s="1">
        <v>45539.688819444447</v>
      </c>
      <c r="D7942" s="1">
        <v>45544.49554398148</v>
      </c>
      <c r="E7942" s="3">
        <v>0.93402777777777779</v>
      </c>
      <c r="F7942">
        <v>34</v>
      </c>
      <c r="G7942" t="s">
        <v>25</v>
      </c>
      <c r="H7942">
        <v>34</v>
      </c>
      <c r="I7942" t="s">
        <v>25</v>
      </c>
      <c r="J7942">
        <v>34</v>
      </c>
      <c r="K7942" t="s">
        <v>25</v>
      </c>
      <c r="L7942">
        <v>3</v>
      </c>
      <c r="M7942" t="s">
        <v>26</v>
      </c>
      <c r="N7942" s="4" t="str">
        <f>IF(consolidado[[#This Row],[tempo]]&gt;consolidado[[#This Row],[prioridade_horas]],"Fora do prazo","Dentro do prazo estimado")</f>
        <v>Dentro do prazo estimado</v>
      </c>
      <c r="O7942" s="3">
        <v>1</v>
      </c>
      <c r="P7942" t="s">
        <v>27</v>
      </c>
      <c r="Q7942">
        <v>3</v>
      </c>
      <c r="R7942" t="s">
        <v>33</v>
      </c>
      <c r="S7942">
        <v>3</v>
      </c>
      <c r="T7942" t="s">
        <v>26</v>
      </c>
      <c r="U7942">
        <v>68</v>
      </c>
      <c r="V7942" t="s">
        <v>161</v>
      </c>
      <c r="W7942">
        <v>4</v>
      </c>
      <c r="X7942" t="s">
        <v>30</v>
      </c>
    </row>
    <row r="7943" spans="1:24">
      <c r="A7943">
        <v>40765</v>
      </c>
      <c r="B7943" t="s">
        <v>4200</v>
      </c>
      <c r="C7943" s="1">
        <v>45539.690312500003</v>
      </c>
      <c r="D7943" s="1">
        <v>45544.398993055554</v>
      </c>
      <c r="E7943" s="3">
        <v>0.8354166666666667</v>
      </c>
      <c r="F7943">
        <v>91</v>
      </c>
      <c r="G7943" t="s">
        <v>237</v>
      </c>
      <c r="H7943">
        <v>91</v>
      </c>
      <c r="I7943" t="s">
        <v>237</v>
      </c>
      <c r="J7943">
        <v>91</v>
      </c>
      <c r="K7943" t="s">
        <v>237</v>
      </c>
      <c r="L7943">
        <v>3</v>
      </c>
      <c r="M7943" t="s">
        <v>26</v>
      </c>
      <c r="N7943" s="4" t="str">
        <f>IF(consolidado[[#This Row],[tempo]]&gt;consolidado[[#This Row],[prioridade_horas]],"Fora do prazo","Dentro do prazo estimado")</f>
        <v>Fora do prazo</v>
      </c>
      <c r="O7943" s="3">
        <v>0.66666666666666663</v>
      </c>
      <c r="P7943" t="s">
        <v>70</v>
      </c>
      <c r="Q7943">
        <v>3</v>
      </c>
      <c r="R7943" t="s">
        <v>33</v>
      </c>
      <c r="S7943">
        <v>27</v>
      </c>
      <c r="T7943" t="s">
        <v>59</v>
      </c>
      <c r="U7943">
        <v>33</v>
      </c>
      <c r="V7943" t="s">
        <v>354</v>
      </c>
      <c r="W7943">
        <v>5</v>
      </c>
      <c r="X7943" t="s">
        <v>41</v>
      </c>
    </row>
    <row r="7944" spans="1:24">
      <c r="A7944">
        <v>40766</v>
      </c>
      <c r="B7944" t="s">
        <v>3018</v>
      </c>
      <c r="C7944" s="1">
        <v>45539.694606481484</v>
      </c>
      <c r="D7944" s="1">
        <v>45546.487129629626</v>
      </c>
      <c r="E7944" s="3">
        <v>1.6708333333333334</v>
      </c>
      <c r="F7944">
        <v>91</v>
      </c>
      <c r="G7944" t="s">
        <v>237</v>
      </c>
      <c r="H7944">
        <v>91</v>
      </c>
      <c r="I7944" t="s">
        <v>237</v>
      </c>
      <c r="J7944">
        <v>91</v>
      </c>
      <c r="K7944" t="s">
        <v>237</v>
      </c>
      <c r="L7944">
        <v>1</v>
      </c>
      <c r="M7944" t="s">
        <v>66</v>
      </c>
      <c r="N7944" s="4" t="str">
        <f>IF(consolidado[[#This Row],[tempo]]&gt;consolidado[[#This Row],[prioridade_horas]],"Fora do prazo","Dentro do prazo estimado")</f>
        <v>Fora do prazo</v>
      </c>
      <c r="O7944" s="3">
        <v>0.66666666666666663</v>
      </c>
      <c r="P7944" t="s">
        <v>70</v>
      </c>
      <c r="Q7944">
        <v>3</v>
      </c>
      <c r="R7944" t="s">
        <v>33</v>
      </c>
      <c r="S7944">
        <v>27</v>
      </c>
      <c r="T7944" t="s">
        <v>59</v>
      </c>
      <c r="U7944">
        <v>33</v>
      </c>
      <c r="V7944" t="s">
        <v>354</v>
      </c>
      <c r="W7944">
        <v>5</v>
      </c>
      <c r="X7944" t="s">
        <v>41</v>
      </c>
    </row>
    <row r="7945" spans="1:24">
      <c r="A7945">
        <v>40767</v>
      </c>
      <c r="B7945" t="s">
        <v>4201</v>
      </c>
      <c r="C7945" s="1">
        <v>45539.7028587963</v>
      </c>
      <c r="D7945" s="1">
        <v>45548.479837962965</v>
      </c>
      <c r="E7945" s="3">
        <v>2.40625</v>
      </c>
      <c r="F7945">
        <v>34</v>
      </c>
      <c r="G7945" t="s">
        <v>25</v>
      </c>
      <c r="H7945">
        <v>69</v>
      </c>
      <c r="I7945" t="s">
        <v>65</v>
      </c>
      <c r="J7945">
        <v>69</v>
      </c>
      <c r="K7945" t="s">
        <v>65</v>
      </c>
      <c r="L7945">
        <v>1</v>
      </c>
      <c r="M7945" t="s">
        <v>66</v>
      </c>
      <c r="N7945" s="4" t="str">
        <f>IF(consolidado[[#This Row],[tempo]]&gt;consolidado[[#This Row],[prioridade_horas]],"Fora do prazo","Dentro do prazo estimado")</f>
        <v>Fora do prazo</v>
      </c>
      <c r="O7945" s="3">
        <v>1</v>
      </c>
      <c r="P7945" t="s">
        <v>27</v>
      </c>
      <c r="Q7945">
        <v>6</v>
      </c>
      <c r="R7945" t="s">
        <v>28</v>
      </c>
      <c r="S7945">
        <v>1</v>
      </c>
      <c r="T7945" t="s">
        <v>66</v>
      </c>
      <c r="U7945">
        <v>32</v>
      </c>
      <c r="V7945" t="s">
        <v>183</v>
      </c>
      <c r="W7945">
        <v>4</v>
      </c>
      <c r="X7945" t="s">
        <v>30</v>
      </c>
    </row>
    <row r="7946" spans="1:24">
      <c r="A7946">
        <v>40768</v>
      </c>
      <c r="B7946" t="s">
        <v>31</v>
      </c>
      <c r="C7946" s="1">
        <v>45539.706458333334</v>
      </c>
      <c r="D7946" s="1">
        <v>45541.671099537038</v>
      </c>
      <c r="E7946" s="3">
        <v>0.71597222222222223</v>
      </c>
      <c r="F7946">
        <v>34</v>
      </c>
      <c r="G7946" t="s">
        <v>25</v>
      </c>
      <c r="H7946">
        <v>99</v>
      </c>
      <c r="I7946" t="s">
        <v>73</v>
      </c>
      <c r="J7946">
        <v>35</v>
      </c>
      <c r="K7946" t="s">
        <v>32</v>
      </c>
      <c r="L7946">
        <v>3</v>
      </c>
      <c r="M7946" t="s">
        <v>26</v>
      </c>
      <c r="N7946" s="4" t="str">
        <f>IF(consolidado[[#This Row],[tempo]]&gt;consolidado[[#This Row],[prioridade_horas]],"Fora do prazo","Dentro do prazo estimado")</f>
        <v>Dentro do prazo estimado</v>
      </c>
      <c r="O7946" s="3">
        <v>1</v>
      </c>
      <c r="P7946" t="s">
        <v>27</v>
      </c>
      <c r="Q7946">
        <v>3</v>
      </c>
      <c r="R7946" t="s">
        <v>33</v>
      </c>
      <c r="S7946">
        <v>16</v>
      </c>
      <c r="T7946" t="s">
        <v>43</v>
      </c>
      <c r="U7946">
        <v>28</v>
      </c>
      <c r="V7946" t="s">
        <v>34</v>
      </c>
      <c r="W7946">
        <v>4</v>
      </c>
      <c r="X7946" t="s">
        <v>30</v>
      </c>
    </row>
    <row r="7947" spans="1:24">
      <c r="A7947">
        <v>40769</v>
      </c>
      <c r="B7947" t="s">
        <v>4202</v>
      </c>
      <c r="C7947" s="1">
        <v>45539.710706018515</v>
      </c>
      <c r="D7947" s="1">
        <v>45545.450659722221</v>
      </c>
      <c r="E7947" s="3">
        <v>1.242361111111111</v>
      </c>
      <c r="F7947">
        <v>34</v>
      </c>
      <c r="G7947" t="s">
        <v>25</v>
      </c>
      <c r="H7947">
        <v>43</v>
      </c>
      <c r="I7947" t="s">
        <v>139</v>
      </c>
      <c r="J7947">
        <v>38</v>
      </c>
      <c r="K7947" t="s">
        <v>117</v>
      </c>
      <c r="L7947">
        <v>6</v>
      </c>
      <c r="M7947" t="s">
        <v>118</v>
      </c>
      <c r="N7947" s="4" t="str">
        <f>IF(consolidado[[#This Row],[tempo]]&gt;consolidado[[#This Row],[prioridade_horas]],"Fora do prazo","Dentro do prazo estimado")</f>
        <v>Fora do prazo</v>
      </c>
      <c r="O7947" s="3">
        <v>1</v>
      </c>
      <c r="P7947" t="s">
        <v>27</v>
      </c>
      <c r="Q7947">
        <v>3</v>
      </c>
      <c r="R7947" t="s">
        <v>33</v>
      </c>
      <c r="S7947">
        <v>6</v>
      </c>
      <c r="T7947" t="s">
        <v>118</v>
      </c>
      <c r="U7947">
        <v>123</v>
      </c>
      <c r="V7947" t="s">
        <v>2649</v>
      </c>
      <c r="W7947">
        <v>4</v>
      </c>
      <c r="X7947" t="s">
        <v>30</v>
      </c>
    </row>
    <row r="7948" spans="1:24">
      <c r="A7948">
        <v>40770</v>
      </c>
      <c r="B7948" t="s">
        <v>150</v>
      </c>
      <c r="C7948" s="1">
        <v>45539.714930555558</v>
      </c>
      <c r="D7948" s="1">
        <v>45548.596666666665</v>
      </c>
      <c r="E7948" s="3">
        <v>2.5118055555555556</v>
      </c>
      <c r="F7948">
        <v>34</v>
      </c>
      <c r="G7948" t="s">
        <v>25</v>
      </c>
      <c r="H7948">
        <v>74</v>
      </c>
      <c r="I7948" t="s">
        <v>101</v>
      </c>
      <c r="J7948">
        <v>74</v>
      </c>
      <c r="K7948" t="s">
        <v>101</v>
      </c>
      <c r="L7948">
        <v>1</v>
      </c>
      <c r="M7948" t="s">
        <v>66</v>
      </c>
      <c r="N7948" s="4" t="str">
        <f>IF(consolidado[[#This Row],[tempo]]&gt;consolidado[[#This Row],[prioridade_horas]],"Fora do prazo","Dentro do prazo estimado")</f>
        <v>Fora do prazo</v>
      </c>
      <c r="O7948" s="3">
        <v>1</v>
      </c>
      <c r="P7948" t="s">
        <v>27</v>
      </c>
      <c r="Q7948">
        <v>6</v>
      </c>
      <c r="R7948" t="s">
        <v>28</v>
      </c>
      <c r="S7948">
        <v>1</v>
      </c>
      <c r="T7948" t="s">
        <v>66</v>
      </c>
      <c r="U7948">
        <v>29</v>
      </c>
      <c r="V7948" t="s">
        <v>85</v>
      </c>
      <c r="W7948">
        <v>4</v>
      </c>
      <c r="X7948" t="s">
        <v>30</v>
      </c>
    </row>
    <row r="7949" spans="1:24">
      <c r="A7949">
        <v>40771</v>
      </c>
      <c r="B7949" t="s">
        <v>311</v>
      </c>
      <c r="C7949" s="1">
        <v>45539.718611111108</v>
      </c>
      <c r="D7949" s="1">
        <v>45544.383067129631</v>
      </c>
      <c r="E7949" s="3">
        <v>0.79166666666666663</v>
      </c>
      <c r="F7949">
        <v>19</v>
      </c>
      <c r="G7949" t="s">
        <v>91</v>
      </c>
      <c r="H7949">
        <v>15</v>
      </c>
      <c r="I7949" t="s">
        <v>82</v>
      </c>
      <c r="J7949">
        <v>19</v>
      </c>
      <c r="K7949" t="s">
        <v>91</v>
      </c>
      <c r="L7949">
        <v>5</v>
      </c>
      <c r="M7949" t="s">
        <v>92</v>
      </c>
      <c r="N7949" s="4" t="str">
        <f>IF(consolidado[[#This Row],[tempo]]&gt;consolidado[[#This Row],[prioridade_horas]],"Fora do prazo","Dentro do prazo estimado")</f>
        <v>Dentro do prazo estimado</v>
      </c>
      <c r="O7949" s="3">
        <v>5</v>
      </c>
      <c r="P7949" t="s">
        <v>84</v>
      </c>
      <c r="Q7949">
        <v>3</v>
      </c>
      <c r="R7949" t="s">
        <v>33</v>
      </c>
      <c r="S7949">
        <v>16</v>
      </c>
      <c r="T7949" t="s">
        <v>43</v>
      </c>
      <c r="U7949">
        <v>29</v>
      </c>
      <c r="V7949" t="s">
        <v>85</v>
      </c>
      <c r="W7949">
        <v>3</v>
      </c>
      <c r="X7949" t="s">
        <v>86</v>
      </c>
    </row>
    <row r="7950" spans="1:24">
      <c r="A7950">
        <v>40772</v>
      </c>
      <c r="B7950" t="s">
        <v>4203</v>
      </c>
      <c r="C7950" s="1">
        <v>45540.381620370368</v>
      </c>
      <c r="D7950" s="1">
        <v>45566.704016203701</v>
      </c>
      <c r="E7950" s="3">
        <v>7.0847222222222221</v>
      </c>
      <c r="F7950">
        <v>50</v>
      </c>
      <c r="G7950" t="s">
        <v>142</v>
      </c>
      <c r="H7950">
        <v>50</v>
      </c>
      <c r="I7950" t="s">
        <v>142</v>
      </c>
      <c r="J7950">
        <v>66</v>
      </c>
      <c r="K7950" t="s">
        <v>50</v>
      </c>
      <c r="L7950">
        <v>1</v>
      </c>
      <c r="M7950" t="s">
        <v>66</v>
      </c>
      <c r="N7950" s="4" t="str">
        <f>IF(consolidado[[#This Row],[tempo]]&gt;consolidado[[#This Row],[prioridade_horas]],"Fora do prazo","Dentro do prazo estimado")</f>
        <v>Fora do prazo</v>
      </c>
      <c r="O7950" s="3">
        <v>1</v>
      </c>
      <c r="P7950" t="s">
        <v>27</v>
      </c>
      <c r="Q7950">
        <v>6</v>
      </c>
      <c r="R7950" t="s">
        <v>28</v>
      </c>
      <c r="S7950">
        <v>10</v>
      </c>
      <c r="T7950" t="s">
        <v>143</v>
      </c>
      <c r="U7950">
        <v>73</v>
      </c>
      <c r="V7950" t="s">
        <v>144</v>
      </c>
      <c r="W7950">
        <v>5</v>
      </c>
      <c r="X7950" t="s">
        <v>41</v>
      </c>
    </row>
    <row r="7951" spans="1:24">
      <c r="A7951">
        <v>40773</v>
      </c>
      <c r="B7951" t="s">
        <v>4203</v>
      </c>
      <c r="C7951" s="1">
        <v>45540.38422453704</v>
      </c>
      <c r="D7951" s="1">
        <v>45568.375868055555</v>
      </c>
      <c r="E7951" s="3">
        <v>7.5055555555555555</v>
      </c>
      <c r="F7951">
        <v>50</v>
      </c>
      <c r="G7951" t="s">
        <v>142</v>
      </c>
      <c r="H7951">
        <v>50</v>
      </c>
      <c r="I7951" t="s">
        <v>142</v>
      </c>
      <c r="J7951">
        <v>38</v>
      </c>
      <c r="K7951" t="s">
        <v>117</v>
      </c>
      <c r="L7951">
        <v>6</v>
      </c>
      <c r="M7951" t="s">
        <v>118</v>
      </c>
      <c r="N7951" s="4" t="str">
        <f>IF(consolidado[[#This Row],[tempo]]&gt;consolidado[[#This Row],[prioridade_horas]],"Fora do prazo","Dentro do prazo estimado")</f>
        <v>Fora do prazo</v>
      </c>
      <c r="O7951" s="3">
        <v>0.66666666666666663</v>
      </c>
      <c r="P7951" t="s">
        <v>70</v>
      </c>
      <c r="Q7951">
        <v>6</v>
      </c>
      <c r="R7951" t="s">
        <v>28</v>
      </c>
      <c r="S7951">
        <v>10</v>
      </c>
      <c r="T7951" t="s">
        <v>143</v>
      </c>
      <c r="U7951">
        <v>73</v>
      </c>
      <c r="V7951" t="s">
        <v>144</v>
      </c>
      <c r="W7951">
        <v>5</v>
      </c>
      <c r="X7951" t="s">
        <v>41</v>
      </c>
    </row>
    <row r="7952" spans="1:24">
      <c r="A7952">
        <v>40774</v>
      </c>
      <c r="B7952" t="s">
        <v>4203</v>
      </c>
      <c r="C7952" s="1">
        <v>45540.385694444441</v>
      </c>
      <c r="D7952" s="1">
        <v>45566.695671296293</v>
      </c>
      <c r="E7952" s="3">
        <v>7.072222222222222</v>
      </c>
      <c r="F7952">
        <v>50</v>
      </c>
      <c r="G7952" t="s">
        <v>142</v>
      </c>
      <c r="H7952">
        <v>50</v>
      </c>
      <c r="I7952" t="s">
        <v>142</v>
      </c>
      <c r="J7952">
        <v>34</v>
      </c>
      <c r="K7952" t="s">
        <v>25</v>
      </c>
      <c r="L7952">
        <v>3</v>
      </c>
      <c r="M7952" t="s">
        <v>26</v>
      </c>
      <c r="N7952" s="4" t="str">
        <f>IF(consolidado[[#This Row],[tempo]]&gt;consolidado[[#This Row],[prioridade_horas]],"Fora do prazo","Dentro do prazo estimado")</f>
        <v>Fora do prazo</v>
      </c>
      <c r="O7952" s="3">
        <v>0.66666666666666663</v>
      </c>
      <c r="P7952" t="s">
        <v>70</v>
      </c>
      <c r="Q7952">
        <v>3</v>
      </c>
      <c r="R7952" t="s">
        <v>33</v>
      </c>
      <c r="S7952">
        <v>10</v>
      </c>
      <c r="T7952" t="s">
        <v>143</v>
      </c>
      <c r="U7952">
        <v>73</v>
      </c>
      <c r="V7952" t="s">
        <v>144</v>
      </c>
      <c r="W7952">
        <v>5</v>
      </c>
      <c r="X7952" t="s">
        <v>41</v>
      </c>
    </row>
    <row r="7953" spans="1:24">
      <c r="A7953">
        <v>40775</v>
      </c>
      <c r="B7953" t="s">
        <v>4203</v>
      </c>
      <c r="C7953" s="1">
        <v>45540.387719907405</v>
      </c>
      <c r="D7953" s="1">
        <v>45566.700173611112</v>
      </c>
      <c r="E7953" s="3">
        <v>7.0750000000000002</v>
      </c>
      <c r="F7953">
        <v>50</v>
      </c>
      <c r="G7953" t="s">
        <v>142</v>
      </c>
      <c r="H7953">
        <v>50</v>
      </c>
      <c r="I7953" t="s">
        <v>142</v>
      </c>
      <c r="J7953">
        <v>30</v>
      </c>
      <c r="K7953" t="s">
        <v>81</v>
      </c>
      <c r="L7953">
        <v>4</v>
      </c>
      <c r="M7953" t="s">
        <v>94</v>
      </c>
      <c r="N7953" s="4" t="str">
        <f>IF(consolidado[[#This Row],[tempo]]&gt;consolidado[[#This Row],[prioridade_horas]],"Fora do prazo","Dentro do prazo estimado")</f>
        <v>Fora do prazo</v>
      </c>
      <c r="O7953" s="3">
        <v>0.66666666666666663</v>
      </c>
      <c r="P7953" t="s">
        <v>70</v>
      </c>
      <c r="Q7953">
        <v>3</v>
      </c>
      <c r="R7953" t="s">
        <v>33</v>
      </c>
      <c r="S7953">
        <v>10</v>
      </c>
      <c r="T7953" t="s">
        <v>143</v>
      </c>
      <c r="U7953">
        <v>73</v>
      </c>
      <c r="V7953" t="s">
        <v>144</v>
      </c>
      <c r="W7953">
        <v>5</v>
      </c>
      <c r="X7953" t="s">
        <v>41</v>
      </c>
    </row>
    <row r="7954" spans="1:24">
      <c r="A7954">
        <v>40776</v>
      </c>
      <c r="B7954" t="s">
        <v>4203</v>
      </c>
      <c r="C7954" s="1">
        <v>45540.38994212963</v>
      </c>
      <c r="D7954" s="1">
        <v>45541.691655092596</v>
      </c>
      <c r="E7954" s="3">
        <v>0.67708333333333337</v>
      </c>
      <c r="F7954">
        <v>50</v>
      </c>
      <c r="G7954" t="s">
        <v>142</v>
      </c>
      <c r="H7954">
        <v>50</v>
      </c>
      <c r="I7954" t="s">
        <v>142</v>
      </c>
      <c r="J7954">
        <v>19</v>
      </c>
      <c r="K7954" t="s">
        <v>91</v>
      </c>
      <c r="L7954">
        <v>5</v>
      </c>
      <c r="M7954" t="s">
        <v>92</v>
      </c>
      <c r="N7954" s="4" t="str">
        <f>IF(consolidado[[#This Row],[tempo]]&gt;consolidado[[#This Row],[prioridade_horas]],"Fora do prazo","Dentro do prazo estimado")</f>
        <v>Fora do prazo</v>
      </c>
      <c r="O7954" s="3">
        <v>0.66666666666666663</v>
      </c>
      <c r="P7954" t="s">
        <v>70</v>
      </c>
      <c r="Q7954">
        <v>3</v>
      </c>
      <c r="R7954" t="s">
        <v>33</v>
      </c>
      <c r="S7954">
        <v>10</v>
      </c>
      <c r="T7954" t="s">
        <v>143</v>
      </c>
      <c r="U7954">
        <v>73</v>
      </c>
      <c r="V7954" t="s">
        <v>144</v>
      </c>
      <c r="W7954">
        <v>5</v>
      </c>
      <c r="X7954" t="s">
        <v>41</v>
      </c>
    </row>
    <row r="7955" spans="1:24">
      <c r="A7955">
        <v>40777</v>
      </c>
      <c r="B7955" t="s">
        <v>4204</v>
      </c>
      <c r="C7955" s="1">
        <v>45540.415046296293</v>
      </c>
      <c r="D7955" s="1">
        <v>45540.467604166668</v>
      </c>
      <c r="E7955" s="3">
        <v>5.2777777777777778E-2</v>
      </c>
      <c r="F7955">
        <v>25</v>
      </c>
      <c r="G7955" t="s">
        <v>109</v>
      </c>
      <c r="H7955">
        <v>25</v>
      </c>
      <c r="I7955" t="s">
        <v>109</v>
      </c>
      <c r="J7955">
        <v>25</v>
      </c>
      <c r="K7955" t="s">
        <v>109</v>
      </c>
      <c r="L7955">
        <v>11</v>
      </c>
      <c r="M7955" t="s">
        <v>37</v>
      </c>
      <c r="N7955" s="4" t="str">
        <f>IF(consolidado[[#This Row],[tempo]]&gt;consolidado[[#This Row],[prioridade_horas]],"Fora do prazo","Dentro do prazo estimado")</f>
        <v>Dentro do prazo estimado</v>
      </c>
      <c r="O7955" s="3">
        <v>0.33333333333333331</v>
      </c>
      <c r="P7955" t="s">
        <v>38</v>
      </c>
      <c r="Q7955">
        <v>3</v>
      </c>
      <c r="R7955" t="s">
        <v>33</v>
      </c>
      <c r="S7955">
        <v>11</v>
      </c>
      <c r="T7955" t="s">
        <v>37</v>
      </c>
      <c r="U7955">
        <v>56</v>
      </c>
      <c r="V7955" t="s">
        <v>40</v>
      </c>
      <c r="W7955">
        <v>5</v>
      </c>
      <c r="X7955" t="s">
        <v>41</v>
      </c>
    </row>
    <row r="7956" spans="1:24">
      <c r="A7956">
        <v>40778</v>
      </c>
      <c r="B7956" t="s">
        <v>4205</v>
      </c>
      <c r="C7956" s="1">
        <v>45540.42391203704</v>
      </c>
      <c r="D7956" s="1">
        <v>45561.616770833331</v>
      </c>
      <c r="E7956" s="3">
        <v>5.8284722222222225</v>
      </c>
      <c r="F7956">
        <v>31</v>
      </c>
      <c r="G7956" t="s">
        <v>54</v>
      </c>
      <c r="H7956">
        <v>33</v>
      </c>
      <c r="I7956" t="s">
        <v>57</v>
      </c>
      <c r="J7956">
        <v>31</v>
      </c>
      <c r="K7956" t="s">
        <v>54</v>
      </c>
      <c r="L7956">
        <v>11</v>
      </c>
      <c r="M7956" t="s">
        <v>37</v>
      </c>
      <c r="N7956" s="4" t="str">
        <f>IF(consolidado[[#This Row],[tempo]]&gt;consolidado[[#This Row],[prioridade_horas]],"Fora do prazo","Dentro do prazo estimado")</f>
        <v>Fora do prazo</v>
      </c>
      <c r="O7956" s="3">
        <v>0.33333333333333331</v>
      </c>
      <c r="P7956" t="s">
        <v>38</v>
      </c>
      <c r="Q7956">
        <v>3</v>
      </c>
      <c r="R7956" t="s">
        <v>33</v>
      </c>
      <c r="S7956">
        <v>11</v>
      </c>
      <c r="T7956" t="s">
        <v>37</v>
      </c>
      <c r="U7956">
        <v>56</v>
      </c>
      <c r="V7956" t="s">
        <v>40</v>
      </c>
      <c r="W7956">
        <v>5</v>
      </c>
      <c r="X7956" t="s">
        <v>41</v>
      </c>
    </row>
    <row r="7957" spans="1:24">
      <c r="A7957">
        <v>40779</v>
      </c>
      <c r="B7957" t="s">
        <v>636</v>
      </c>
      <c r="C7957" s="1">
        <v>45540.426585648151</v>
      </c>
      <c r="D7957" s="1">
        <v>45594.690393518518</v>
      </c>
      <c r="E7957" s="3">
        <v>14.540277777777778</v>
      </c>
      <c r="F7957">
        <v>38</v>
      </c>
      <c r="G7957" t="s">
        <v>117</v>
      </c>
      <c r="H7957">
        <v>99</v>
      </c>
      <c r="I7957" t="s">
        <v>73</v>
      </c>
      <c r="J7957">
        <v>38</v>
      </c>
      <c r="K7957" t="s">
        <v>117</v>
      </c>
      <c r="L7957">
        <v>21</v>
      </c>
      <c r="M7957" t="s">
        <v>265</v>
      </c>
      <c r="N7957" s="4" t="str">
        <f>IF(consolidado[[#This Row],[tempo]]&gt;consolidado[[#This Row],[prioridade_horas]],"Fora do prazo","Dentro do prazo estimado")</f>
        <v>Fora do prazo</v>
      </c>
      <c r="O7957" s="3">
        <v>1</v>
      </c>
      <c r="P7957" t="s">
        <v>27</v>
      </c>
      <c r="Q7957">
        <v>3</v>
      </c>
      <c r="R7957" t="s">
        <v>33</v>
      </c>
      <c r="S7957">
        <v>16</v>
      </c>
      <c r="T7957" t="s">
        <v>43</v>
      </c>
      <c r="U7957">
        <v>56</v>
      </c>
      <c r="V7957" t="s">
        <v>40</v>
      </c>
      <c r="W7957">
        <v>5</v>
      </c>
      <c r="X7957" t="s">
        <v>41</v>
      </c>
    </row>
    <row r="7958" spans="1:24">
      <c r="A7958">
        <v>40780</v>
      </c>
      <c r="B7958" t="s">
        <v>2251</v>
      </c>
      <c r="C7958" s="1">
        <v>45540.428344907406</v>
      </c>
      <c r="D7958" s="1">
        <v>45587.562268518515</v>
      </c>
      <c r="E7958" s="3">
        <v>12.531944444444445</v>
      </c>
      <c r="F7958">
        <v>38</v>
      </c>
      <c r="G7958" t="s">
        <v>117</v>
      </c>
      <c r="H7958">
        <v>62</v>
      </c>
      <c r="I7958" t="s">
        <v>45</v>
      </c>
      <c r="J7958">
        <v>38</v>
      </c>
      <c r="K7958" t="s">
        <v>117</v>
      </c>
      <c r="L7958">
        <v>21</v>
      </c>
      <c r="M7958" t="s">
        <v>265</v>
      </c>
      <c r="N7958" s="4" t="str">
        <f>IF(consolidado[[#This Row],[tempo]]&gt;consolidado[[#This Row],[prioridade_horas]],"Fora do prazo","Dentro do prazo estimado")</f>
        <v>Fora do prazo</v>
      </c>
      <c r="O7958" s="3">
        <v>1</v>
      </c>
      <c r="P7958" t="s">
        <v>27</v>
      </c>
      <c r="Q7958">
        <v>3</v>
      </c>
      <c r="R7958" t="s">
        <v>33</v>
      </c>
      <c r="S7958">
        <v>6</v>
      </c>
      <c r="T7958" t="s">
        <v>118</v>
      </c>
      <c r="U7958">
        <v>56</v>
      </c>
      <c r="V7958" t="s">
        <v>40</v>
      </c>
      <c r="W7958">
        <v>5</v>
      </c>
      <c r="X7958" t="s">
        <v>41</v>
      </c>
    </row>
    <row r="7959" spans="1:24">
      <c r="A7959">
        <v>40781</v>
      </c>
      <c r="B7959" t="s">
        <v>4206</v>
      </c>
      <c r="C7959" s="1">
        <v>45540.431747685187</v>
      </c>
      <c r="D7959" s="1">
        <v>45547.681828703702</v>
      </c>
      <c r="E7959" s="3">
        <v>2.1284722222222223</v>
      </c>
      <c r="F7959">
        <v>25</v>
      </c>
      <c r="G7959" t="s">
        <v>109</v>
      </c>
      <c r="H7959">
        <v>15</v>
      </c>
      <c r="I7959" t="s">
        <v>82</v>
      </c>
      <c r="J7959">
        <v>25</v>
      </c>
      <c r="K7959" t="s">
        <v>109</v>
      </c>
      <c r="L7959">
        <v>11</v>
      </c>
      <c r="M7959" t="s">
        <v>37</v>
      </c>
      <c r="N7959" s="4" t="str">
        <f>IF(consolidado[[#This Row],[tempo]]&gt;consolidado[[#This Row],[prioridade_horas]],"Fora do prazo","Dentro do prazo estimado")</f>
        <v>Fora do prazo</v>
      </c>
      <c r="O7959" s="3">
        <v>0.33333333333333331</v>
      </c>
      <c r="P7959" t="s">
        <v>38</v>
      </c>
      <c r="Q7959">
        <v>3</v>
      </c>
      <c r="R7959" t="s">
        <v>33</v>
      </c>
      <c r="S7959">
        <v>16</v>
      </c>
      <c r="T7959" t="s">
        <v>43</v>
      </c>
      <c r="U7959">
        <v>56</v>
      </c>
      <c r="V7959" t="s">
        <v>40</v>
      </c>
      <c r="W7959">
        <v>5</v>
      </c>
      <c r="X7959" t="s">
        <v>41</v>
      </c>
    </row>
    <row r="7960" spans="1:24">
      <c r="A7960">
        <v>40782</v>
      </c>
      <c r="B7960" t="s">
        <v>2097</v>
      </c>
      <c r="C7960" s="1">
        <v>45540.438090277778</v>
      </c>
      <c r="D7960" s="1">
        <v>45541.592928240738</v>
      </c>
      <c r="E7960" s="3">
        <v>0.53055555555555556</v>
      </c>
      <c r="F7960">
        <v>25</v>
      </c>
      <c r="G7960" t="s">
        <v>109</v>
      </c>
      <c r="H7960">
        <v>25</v>
      </c>
      <c r="I7960" t="s">
        <v>109</v>
      </c>
      <c r="J7960">
        <v>25</v>
      </c>
      <c r="K7960" t="s">
        <v>109</v>
      </c>
      <c r="L7960">
        <v>11</v>
      </c>
      <c r="M7960" t="s">
        <v>37</v>
      </c>
      <c r="N7960" s="4" t="str">
        <f>IF(consolidado[[#This Row],[tempo]]&gt;consolidado[[#This Row],[prioridade_horas]],"Fora do prazo","Dentro do prazo estimado")</f>
        <v>Fora do prazo</v>
      </c>
      <c r="O7960" s="3">
        <v>0.33333333333333331</v>
      </c>
      <c r="P7960" t="s">
        <v>38</v>
      </c>
      <c r="Q7960">
        <v>3</v>
      </c>
      <c r="R7960" t="s">
        <v>33</v>
      </c>
      <c r="S7960">
        <v>11</v>
      </c>
      <c r="T7960" t="s">
        <v>37</v>
      </c>
      <c r="U7960">
        <v>56</v>
      </c>
      <c r="V7960" t="s">
        <v>40</v>
      </c>
      <c r="W7960">
        <v>5</v>
      </c>
      <c r="X7960" t="s">
        <v>41</v>
      </c>
    </row>
    <row r="7961" spans="1:24">
      <c r="A7961">
        <v>40783</v>
      </c>
      <c r="B7961" t="s">
        <v>4207</v>
      </c>
      <c r="C7961" s="1">
        <v>45540.439710648148</v>
      </c>
      <c r="D7961" s="1">
        <v>45540.626030092593</v>
      </c>
      <c r="E7961" s="3">
        <v>0.18611111111111112</v>
      </c>
      <c r="F7961">
        <v>58</v>
      </c>
      <c r="G7961" t="s">
        <v>53</v>
      </c>
      <c r="H7961">
        <v>31</v>
      </c>
      <c r="I7961" t="s">
        <v>54</v>
      </c>
      <c r="J7961">
        <v>0</v>
      </c>
      <c r="K7961" t="s">
        <v>55</v>
      </c>
      <c r="L7961">
        <v>11</v>
      </c>
      <c r="M7961" t="s">
        <v>37</v>
      </c>
      <c r="N7961" s="4" t="str">
        <f>IF(consolidado[[#This Row],[tempo]]&gt;consolidado[[#This Row],[prioridade_horas]],"Fora do prazo","Dentro do prazo estimado")</f>
        <v>Dentro do prazo estimado</v>
      </c>
      <c r="O7961" s="3">
        <v>0.33333333333333331</v>
      </c>
      <c r="P7961" t="s">
        <v>38</v>
      </c>
      <c r="Q7961">
        <v>3</v>
      </c>
      <c r="R7961" t="s">
        <v>33</v>
      </c>
      <c r="S7961">
        <v>11</v>
      </c>
      <c r="T7961" t="s">
        <v>37</v>
      </c>
      <c r="U7961">
        <v>56</v>
      </c>
      <c r="V7961" t="s">
        <v>40</v>
      </c>
      <c r="W7961">
        <v>5</v>
      </c>
      <c r="X7961" t="s">
        <v>41</v>
      </c>
    </row>
    <row r="7962" spans="1:24">
      <c r="A7962">
        <v>40784</v>
      </c>
      <c r="B7962" t="s">
        <v>4208</v>
      </c>
      <c r="C7962" s="1">
        <v>45540.440104166664</v>
      </c>
      <c r="D7962" s="1">
        <v>45540.625671296293</v>
      </c>
      <c r="E7962" s="3">
        <v>0.18541666666666667</v>
      </c>
      <c r="F7962">
        <v>58</v>
      </c>
      <c r="G7962" t="s">
        <v>53</v>
      </c>
      <c r="H7962">
        <v>31</v>
      </c>
      <c r="I7962" t="s">
        <v>54</v>
      </c>
      <c r="J7962">
        <v>0</v>
      </c>
      <c r="K7962" t="s">
        <v>55</v>
      </c>
      <c r="L7962">
        <v>11</v>
      </c>
      <c r="M7962" t="s">
        <v>37</v>
      </c>
      <c r="N7962" s="4" t="str">
        <f>IF(consolidado[[#This Row],[tempo]]&gt;consolidado[[#This Row],[prioridade_horas]],"Fora do prazo","Dentro do prazo estimado")</f>
        <v>Dentro do prazo estimado</v>
      </c>
      <c r="O7962" s="3">
        <v>0.33333333333333331</v>
      </c>
      <c r="P7962" t="s">
        <v>38</v>
      </c>
      <c r="Q7962">
        <v>3</v>
      </c>
      <c r="R7962" t="s">
        <v>33</v>
      </c>
      <c r="S7962">
        <v>11</v>
      </c>
      <c r="T7962" t="s">
        <v>37</v>
      </c>
      <c r="U7962">
        <v>56</v>
      </c>
      <c r="V7962" t="s">
        <v>40</v>
      </c>
      <c r="W7962">
        <v>5</v>
      </c>
      <c r="X7962" t="s">
        <v>41</v>
      </c>
    </row>
    <row r="7963" spans="1:24">
      <c r="A7963">
        <v>40785</v>
      </c>
      <c r="B7963" t="s">
        <v>4209</v>
      </c>
      <c r="C7963" s="1">
        <v>45540.440983796296</v>
      </c>
      <c r="D7963" s="1">
        <v>45544.658182870371</v>
      </c>
      <c r="E7963" s="3">
        <v>0.96805555555555556</v>
      </c>
      <c r="F7963">
        <v>58</v>
      </c>
      <c r="G7963" t="s">
        <v>53</v>
      </c>
      <c r="H7963">
        <v>58</v>
      </c>
      <c r="I7963" t="s">
        <v>53</v>
      </c>
      <c r="J7963">
        <v>0</v>
      </c>
      <c r="K7963" t="s">
        <v>55</v>
      </c>
      <c r="L7963">
        <v>11</v>
      </c>
      <c r="M7963" t="s">
        <v>37</v>
      </c>
      <c r="N7963" s="4" t="str">
        <f>IF(consolidado[[#This Row],[tempo]]&gt;consolidado[[#This Row],[prioridade_horas]],"Fora do prazo","Dentro do prazo estimado")</f>
        <v>Fora do prazo</v>
      </c>
      <c r="O7963" s="3">
        <v>0.33333333333333331</v>
      </c>
      <c r="P7963" t="s">
        <v>38</v>
      </c>
      <c r="Q7963">
        <v>3</v>
      </c>
      <c r="R7963" t="s">
        <v>33</v>
      </c>
      <c r="S7963">
        <v>13</v>
      </c>
      <c r="T7963" t="s">
        <v>60</v>
      </c>
      <c r="U7963">
        <v>56</v>
      </c>
      <c r="V7963" t="s">
        <v>40</v>
      </c>
      <c r="W7963">
        <v>5</v>
      </c>
      <c r="X7963" t="s">
        <v>41</v>
      </c>
    </row>
    <row r="7964" spans="1:24">
      <c r="A7964">
        <v>40786</v>
      </c>
      <c r="B7964" t="s">
        <v>4210</v>
      </c>
      <c r="C7964" s="1">
        <v>45540.441631944443</v>
      </c>
      <c r="D7964" s="1">
        <v>45541.477719907409</v>
      </c>
      <c r="E7964" s="3">
        <v>0.41180555555555554</v>
      </c>
      <c r="F7964">
        <v>58</v>
      </c>
      <c r="G7964" t="s">
        <v>53</v>
      </c>
      <c r="H7964">
        <v>58</v>
      </c>
      <c r="I7964" t="s">
        <v>53</v>
      </c>
      <c r="J7964">
        <v>0</v>
      </c>
      <c r="K7964" t="s">
        <v>55</v>
      </c>
      <c r="L7964">
        <v>11</v>
      </c>
      <c r="M7964" t="s">
        <v>37</v>
      </c>
      <c r="N7964" s="4" t="str">
        <f>IF(consolidado[[#This Row],[tempo]]&gt;consolidado[[#This Row],[prioridade_horas]],"Fora do prazo","Dentro do prazo estimado")</f>
        <v>Fora do prazo</v>
      </c>
      <c r="O7964" s="3">
        <v>0.33333333333333331</v>
      </c>
      <c r="P7964" t="s">
        <v>38</v>
      </c>
      <c r="Q7964">
        <v>3</v>
      </c>
      <c r="R7964" t="s">
        <v>33</v>
      </c>
      <c r="S7964">
        <v>13</v>
      </c>
      <c r="T7964" t="s">
        <v>60</v>
      </c>
      <c r="U7964">
        <v>56</v>
      </c>
      <c r="V7964" t="s">
        <v>40</v>
      </c>
      <c r="W7964">
        <v>5</v>
      </c>
      <c r="X7964" t="s">
        <v>41</v>
      </c>
    </row>
    <row r="7965" spans="1:24">
      <c r="A7965">
        <v>40787</v>
      </c>
      <c r="B7965" t="s">
        <v>4211</v>
      </c>
      <c r="C7965" s="1">
        <v>45540.455995370372</v>
      </c>
      <c r="D7965" s="1">
        <v>45541.505219907405</v>
      </c>
      <c r="E7965" s="3">
        <v>0.42499999999999999</v>
      </c>
      <c r="F7965">
        <v>31</v>
      </c>
      <c r="G7965" t="s">
        <v>54</v>
      </c>
      <c r="H7965">
        <v>99</v>
      </c>
      <c r="I7965" t="s">
        <v>73</v>
      </c>
      <c r="J7965">
        <v>31</v>
      </c>
      <c r="K7965" t="s">
        <v>54</v>
      </c>
      <c r="L7965">
        <v>16</v>
      </c>
      <c r="M7965" t="s">
        <v>43</v>
      </c>
      <c r="N7965" s="4" t="str">
        <f>IF(consolidado[[#This Row],[tempo]]&gt;consolidado[[#This Row],[prioridade_horas]],"Fora do prazo","Dentro do prazo estimado")</f>
        <v>Fora do prazo</v>
      </c>
      <c r="O7965" s="3">
        <v>0.33333333333333331</v>
      </c>
      <c r="P7965" t="s">
        <v>38</v>
      </c>
      <c r="Q7965">
        <v>3</v>
      </c>
      <c r="R7965" t="s">
        <v>33</v>
      </c>
      <c r="S7965">
        <v>16</v>
      </c>
      <c r="T7965" t="s">
        <v>43</v>
      </c>
      <c r="U7965">
        <v>56</v>
      </c>
      <c r="V7965" t="s">
        <v>40</v>
      </c>
      <c r="W7965">
        <v>5</v>
      </c>
      <c r="X7965" t="s">
        <v>41</v>
      </c>
    </row>
    <row r="7966" spans="1:24">
      <c r="A7966">
        <v>40788</v>
      </c>
      <c r="B7966" t="s">
        <v>813</v>
      </c>
      <c r="C7966" s="1">
        <v>45540.457291666666</v>
      </c>
      <c r="D7966" s="1">
        <v>45541.565694444442</v>
      </c>
      <c r="E7966" s="3">
        <v>0.48402777777777778</v>
      </c>
      <c r="F7966">
        <v>25</v>
      </c>
      <c r="G7966" t="s">
        <v>109</v>
      </c>
      <c r="H7966">
        <v>25</v>
      </c>
      <c r="I7966" t="s">
        <v>109</v>
      </c>
      <c r="J7966">
        <v>25</v>
      </c>
      <c r="K7966" t="s">
        <v>109</v>
      </c>
      <c r="L7966">
        <v>11</v>
      </c>
      <c r="M7966" t="s">
        <v>37</v>
      </c>
      <c r="N7966" s="4" t="str">
        <f>IF(consolidado[[#This Row],[tempo]]&gt;consolidado[[#This Row],[prioridade_horas]],"Fora do prazo","Dentro do prazo estimado")</f>
        <v>Fora do prazo</v>
      </c>
      <c r="O7966" s="3">
        <v>0.33333333333333331</v>
      </c>
      <c r="P7966" t="s">
        <v>38</v>
      </c>
      <c r="Q7966">
        <v>3</v>
      </c>
      <c r="R7966" t="s">
        <v>33</v>
      </c>
      <c r="S7966">
        <v>11</v>
      </c>
      <c r="T7966" t="s">
        <v>37</v>
      </c>
      <c r="U7966">
        <v>56</v>
      </c>
      <c r="V7966" t="s">
        <v>40</v>
      </c>
      <c r="W7966">
        <v>5</v>
      </c>
      <c r="X7966" t="s">
        <v>41</v>
      </c>
    </row>
    <row r="7967" spans="1:24">
      <c r="A7967">
        <v>40789</v>
      </c>
      <c r="B7967" t="s">
        <v>4204</v>
      </c>
      <c r="C7967" s="1">
        <v>45540.467013888891</v>
      </c>
      <c r="D7967" s="1">
        <v>45567.57744212963</v>
      </c>
      <c r="E7967" s="3">
        <v>7.2486111111111109</v>
      </c>
      <c r="F7967">
        <v>25</v>
      </c>
      <c r="G7967" t="s">
        <v>109</v>
      </c>
      <c r="H7967">
        <v>55</v>
      </c>
      <c r="I7967" t="s">
        <v>127</v>
      </c>
      <c r="J7967">
        <v>25</v>
      </c>
      <c r="K7967" t="s">
        <v>109</v>
      </c>
      <c r="L7967">
        <v>11</v>
      </c>
      <c r="M7967" t="s">
        <v>37</v>
      </c>
      <c r="N7967" s="4" t="str">
        <f>IF(consolidado[[#This Row],[tempo]]&gt;consolidado[[#This Row],[prioridade_horas]],"Fora do prazo","Dentro do prazo estimado")</f>
        <v>Fora do prazo</v>
      </c>
      <c r="O7967" s="3">
        <v>0.33333333333333331</v>
      </c>
      <c r="P7967" t="s">
        <v>38</v>
      </c>
      <c r="Q7967">
        <v>3</v>
      </c>
      <c r="R7967" t="s">
        <v>33</v>
      </c>
      <c r="S7967">
        <v>13</v>
      </c>
      <c r="T7967" t="s">
        <v>60</v>
      </c>
      <c r="U7967">
        <v>56</v>
      </c>
      <c r="V7967" t="s">
        <v>40</v>
      </c>
      <c r="W7967">
        <v>5</v>
      </c>
      <c r="X7967" t="s">
        <v>41</v>
      </c>
    </row>
    <row r="7968" spans="1:24">
      <c r="A7968">
        <v>40790</v>
      </c>
      <c r="B7968" t="s">
        <v>404</v>
      </c>
      <c r="C7968" s="1">
        <v>45540.476817129631</v>
      </c>
      <c r="D7968" s="1">
        <v>45540.594560185185</v>
      </c>
      <c r="E7968" s="3">
        <v>0.11805555555555555</v>
      </c>
      <c r="F7968">
        <v>58</v>
      </c>
      <c r="G7968" t="s">
        <v>53</v>
      </c>
      <c r="H7968">
        <v>58</v>
      </c>
      <c r="I7968" t="s">
        <v>53</v>
      </c>
      <c r="J7968">
        <v>0</v>
      </c>
      <c r="K7968" t="s">
        <v>55</v>
      </c>
      <c r="L7968">
        <v>16</v>
      </c>
      <c r="M7968" t="s">
        <v>43</v>
      </c>
      <c r="N7968" s="4" t="str">
        <f>IF(consolidado[[#This Row],[tempo]]&gt;consolidado[[#This Row],[prioridade_horas]],"Fora do prazo","Dentro do prazo estimado")</f>
        <v>Dentro do prazo estimado</v>
      </c>
      <c r="O7968" s="3">
        <v>0.33333333333333331</v>
      </c>
      <c r="P7968" t="s">
        <v>38</v>
      </c>
      <c r="Q7968">
        <v>3</v>
      </c>
      <c r="R7968" t="s">
        <v>33</v>
      </c>
      <c r="S7968">
        <v>13</v>
      </c>
      <c r="T7968" t="s">
        <v>60</v>
      </c>
      <c r="U7968">
        <v>56</v>
      </c>
      <c r="V7968" t="s">
        <v>40</v>
      </c>
      <c r="W7968">
        <v>5</v>
      </c>
      <c r="X7968" t="s">
        <v>41</v>
      </c>
    </row>
    <row r="7969" spans="1:24">
      <c r="A7969">
        <v>40791</v>
      </c>
      <c r="B7969" t="s">
        <v>150</v>
      </c>
      <c r="C7969" s="1">
        <v>45540.491342592592</v>
      </c>
      <c r="D7969" s="1">
        <v>45544.473275462966</v>
      </c>
      <c r="E7969" s="3">
        <v>0.73333333333333328</v>
      </c>
      <c r="F7969">
        <v>35</v>
      </c>
      <c r="G7969" t="s">
        <v>32</v>
      </c>
      <c r="H7969">
        <v>35</v>
      </c>
      <c r="I7969" t="s">
        <v>32</v>
      </c>
      <c r="J7969">
        <v>35</v>
      </c>
      <c r="K7969" t="s">
        <v>32</v>
      </c>
      <c r="L7969">
        <v>3</v>
      </c>
      <c r="M7969" t="s">
        <v>26</v>
      </c>
      <c r="N7969" s="4" t="str">
        <f>IF(consolidado[[#This Row],[tempo]]&gt;consolidado[[#This Row],[prioridade_horas]],"Fora do prazo","Dentro do prazo estimado")</f>
        <v>Dentro do prazo estimado</v>
      </c>
      <c r="O7969" s="3">
        <v>1.6666666666666667</v>
      </c>
      <c r="P7969" t="s">
        <v>125</v>
      </c>
      <c r="Q7969">
        <v>6</v>
      </c>
      <c r="R7969" t="s">
        <v>28</v>
      </c>
      <c r="S7969">
        <v>3</v>
      </c>
      <c r="T7969" t="s">
        <v>26</v>
      </c>
      <c r="U7969">
        <v>29</v>
      </c>
      <c r="V7969" t="s">
        <v>85</v>
      </c>
      <c r="W7969">
        <v>3</v>
      </c>
      <c r="X7969" t="s">
        <v>86</v>
      </c>
    </row>
    <row r="7970" spans="1:24">
      <c r="A7970">
        <v>40792</v>
      </c>
      <c r="B7970" t="s">
        <v>290</v>
      </c>
      <c r="C7970" s="1">
        <v>45540.506678240738</v>
      </c>
      <c r="D7970" s="1">
        <v>45540.523645833331</v>
      </c>
      <c r="E7970" s="3">
        <v>1.7361111111111112E-2</v>
      </c>
      <c r="F7970">
        <v>104</v>
      </c>
      <c r="G7970" t="s">
        <v>108</v>
      </c>
      <c r="H7970">
        <v>99</v>
      </c>
      <c r="I7970" t="s">
        <v>73</v>
      </c>
      <c r="J7970">
        <v>47</v>
      </c>
      <c r="K7970" t="s">
        <v>100</v>
      </c>
      <c r="L7970">
        <v>13</v>
      </c>
      <c r="M7970" t="s">
        <v>60</v>
      </c>
      <c r="N7970" s="4" t="str">
        <f>IF(consolidado[[#This Row],[tempo]]&gt;consolidado[[#This Row],[prioridade_horas]],"Fora do prazo","Dentro do prazo estimado")</f>
        <v>Dentro do prazo estimado</v>
      </c>
      <c r="O7970" s="3">
        <v>0.33333333333333331</v>
      </c>
      <c r="P7970" t="s">
        <v>38</v>
      </c>
      <c r="Q7970">
        <v>3</v>
      </c>
      <c r="R7970" t="s">
        <v>33</v>
      </c>
      <c r="S7970">
        <v>16</v>
      </c>
      <c r="T7970" t="s">
        <v>43</v>
      </c>
      <c r="U7970">
        <v>25</v>
      </c>
      <c r="V7970" t="s">
        <v>90</v>
      </c>
      <c r="W7970">
        <v>3</v>
      </c>
      <c r="X7970" t="s">
        <v>86</v>
      </c>
    </row>
    <row r="7971" spans="1:24">
      <c r="A7971">
        <v>40793</v>
      </c>
      <c r="B7971" t="s">
        <v>198</v>
      </c>
      <c r="C7971" s="1">
        <v>45540.556493055556</v>
      </c>
      <c r="D7971" s="1">
        <v>45541.430173611108</v>
      </c>
      <c r="E7971" s="3">
        <v>0.24930555555555556</v>
      </c>
      <c r="F7971">
        <v>83</v>
      </c>
      <c r="G7971" t="s">
        <v>104</v>
      </c>
      <c r="H7971">
        <v>83</v>
      </c>
      <c r="I7971" t="s">
        <v>104</v>
      </c>
      <c r="J7971">
        <v>83</v>
      </c>
      <c r="K7971" t="s">
        <v>104</v>
      </c>
      <c r="L7971">
        <v>16</v>
      </c>
      <c r="M7971" t="s">
        <v>43</v>
      </c>
      <c r="N7971" s="4" t="str">
        <f>IF(consolidado[[#This Row],[tempo]]&gt;consolidado[[#This Row],[prioridade_horas]],"Fora do prazo","Dentro do prazo estimado")</f>
        <v>Dentro do prazo estimado</v>
      </c>
      <c r="O7971" s="3">
        <v>0.33333333333333331</v>
      </c>
      <c r="P7971" t="s">
        <v>38</v>
      </c>
      <c r="Q7971">
        <v>3</v>
      </c>
      <c r="R7971" t="s">
        <v>33</v>
      </c>
      <c r="S7971">
        <v>23</v>
      </c>
      <c r="T7971" t="s">
        <v>121</v>
      </c>
      <c r="U7971">
        <v>56</v>
      </c>
      <c r="V7971" t="s">
        <v>40</v>
      </c>
      <c r="W7971">
        <v>5</v>
      </c>
      <c r="X7971" t="s">
        <v>41</v>
      </c>
    </row>
    <row r="7972" spans="1:24">
      <c r="A7972">
        <v>40794</v>
      </c>
      <c r="B7972" t="s">
        <v>1929</v>
      </c>
      <c r="C7972" s="1">
        <v>45540.571909722225</v>
      </c>
      <c r="D7972" s="1">
        <v>45546.673831018517</v>
      </c>
      <c r="E7972" s="3">
        <v>1.6048611111111111</v>
      </c>
      <c r="F7972">
        <v>35</v>
      </c>
      <c r="G7972" t="s">
        <v>32</v>
      </c>
      <c r="H7972">
        <v>99</v>
      </c>
      <c r="I7972" t="s">
        <v>73</v>
      </c>
      <c r="J7972">
        <v>35</v>
      </c>
      <c r="K7972" t="s">
        <v>32</v>
      </c>
      <c r="L7972">
        <v>3</v>
      </c>
      <c r="M7972" t="s">
        <v>26</v>
      </c>
      <c r="N7972" s="4" t="str">
        <f>IF(consolidado[[#This Row],[tempo]]&gt;consolidado[[#This Row],[prioridade_horas]],"Fora do prazo","Dentro do prazo estimado")</f>
        <v>Dentro do prazo estimado</v>
      </c>
      <c r="O7972" s="3">
        <v>1.6666666666666667</v>
      </c>
      <c r="P7972" t="s">
        <v>125</v>
      </c>
      <c r="Q7972">
        <v>3</v>
      </c>
      <c r="R7972" t="s">
        <v>33</v>
      </c>
      <c r="S7972">
        <v>16</v>
      </c>
      <c r="T7972" t="s">
        <v>43</v>
      </c>
      <c r="U7972">
        <v>30</v>
      </c>
      <c r="V7972" t="s">
        <v>514</v>
      </c>
      <c r="W7972">
        <v>3</v>
      </c>
      <c r="X7972" t="s">
        <v>86</v>
      </c>
    </row>
    <row r="7973" spans="1:24">
      <c r="A7973">
        <v>40795</v>
      </c>
      <c r="B7973" t="s">
        <v>4212</v>
      </c>
      <c r="C7973" s="1">
        <v>45540.599027777775</v>
      </c>
      <c r="D7973" s="1">
        <v>45547.460752314815</v>
      </c>
      <c r="E7973" s="3">
        <v>1.7402777777777778</v>
      </c>
      <c r="F7973">
        <v>104</v>
      </c>
      <c r="G7973" t="s">
        <v>108</v>
      </c>
      <c r="H7973">
        <v>45</v>
      </c>
      <c r="I7973" t="s">
        <v>156</v>
      </c>
      <c r="J7973">
        <v>45</v>
      </c>
      <c r="K7973" t="s">
        <v>156</v>
      </c>
      <c r="L7973">
        <v>10</v>
      </c>
      <c r="M7973" t="s">
        <v>143</v>
      </c>
      <c r="N7973" s="4" t="str">
        <f>IF(consolidado[[#This Row],[tempo]]&gt;consolidado[[#This Row],[prioridade_horas]],"Fora do prazo","Dentro do prazo estimado")</f>
        <v>Fora do prazo</v>
      </c>
      <c r="O7973" s="3">
        <v>1</v>
      </c>
      <c r="P7973" t="s">
        <v>27</v>
      </c>
      <c r="Q7973">
        <v>3</v>
      </c>
      <c r="R7973" t="s">
        <v>33</v>
      </c>
      <c r="S7973">
        <v>10</v>
      </c>
      <c r="T7973" t="s">
        <v>143</v>
      </c>
      <c r="U7973">
        <v>1</v>
      </c>
      <c r="V7973" t="s">
        <v>113</v>
      </c>
      <c r="W7973">
        <v>5</v>
      </c>
      <c r="X7973" t="s">
        <v>41</v>
      </c>
    </row>
    <row r="7974" spans="1:24">
      <c r="A7974">
        <v>40796</v>
      </c>
      <c r="B7974" t="s">
        <v>4213</v>
      </c>
      <c r="C7974" s="1">
        <v>45540.621655092589</v>
      </c>
      <c r="D7974" s="1">
        <v>45546.441388888888</v>
      </c>
      <c r="E7974" s="3">
        <v>1.3222222222222222</v>
      </c>
      <c r="F7974">
        <v>31</v>
      </c>
      <c r="G7974" t="s">
        <v>54</v>
      </c>
      <c r="H7974">
        <v>31</v>
      </c>
      <c r="I7974" t="s">
        <v>54</v>
      </c>
      <c r="J7974">
        <v>31</v>
      </c>
      <c r="K7974" t="s">
        <v>54</v>
      </c>
      <c r="L7974">
        <v>11</v>
      </c>
      <c r="M7974" t="s">
        <v>37</v>
      </c>
      <c r="N7974" s="4" t="str">
        <f>IF(consolidado[[#This Row],[tempo]]&gt;consolidado[[#This Row],[prioridade_horas]],"Fora do prazo","Dentro do prazo estimado")</f>
        <v>Fora do prazo</v>
      </c>
      <c r="O7974" s="3">
        <v>0.33333333333333331</v>
      </c>
      <c r="P7974" t="s">
        <v>38</v>
      </c>
      <c r="Q7974">
        <v>3</v>
      </c>
      <c r="R7974" t="s">
        <v>33</v>
      </c>
      <c r="S7974">
        <v>11</v>
      </c>
      <c r="T7974" t="s">
        <v>37</v>
      </c>
      <c r="U7974">
        <v>56</v>
      </c>
      <c r="V7974" t="s">
        <v>40</v>
      </c>
      <c r="W7974">
        <v>5</v>
      </c>
      <c r="X7974" t="s">
        <v>41</v>
      </c>
    </row>
    <row r="7975" spans="1:24">
      <c r="A7975">
        <v>40797</v>
      </c>
      <c r="B7975" t="s">
        <v>554</v>
      </c>
      <c r="C7975" s="1">
        <v>45540.624374999999</v>
      </c>
      <c r="D7975" s="1">
        <v>45546.411053240743</v>
      </c>
      <c r="E7975" s="3">
        <v>1.288888888888889</v>
      </c>
      <c r="F7975">
        <v>69</v>
      </c>
      <c r="G7975" t="s">
        <v>65</v>
      </c>
      <c r="H7975">
        <v>99</v>
      </c>
      <c r="I7975" t="s">
        <v>73</v>
      </c>
      <c r="J7975">
        <v>69</v>
      </c>
      <c r="K7975" t="s">
        <v>65</v>
      </c>
      <c r="L7975">
        <v>12</v>
      </c>
      <c r="M7975" t="s">
        <v>83</v>
      </c>
      <c r="N7975" s="4" t="str">
        <f>IF(consolidado[[#This Row],[tempo]]&gt;consolidado[[#This Row],[prioridade_horas]],"Fora do prazo","Dentro do prazo estimado")</f>
        <v>Fora do prazo</v>
      </c>
      <c r="O7975" s="3">
        <v>0.33333333333333331</v>
      </c>
      <c r="P7975" t="s">
        <v>38</v>
      </c>
      <c r="Q7975">
        <v>3</v>
      </c>
      <c r="R7975" t="s">
        <v>33</v>
      </c>
      <c r="S7975">
        <v>16</v>
      </c>
      <c r="T7975" t="s">
        <v>43</v>
      </c>
      <c r="U7975">
        <v>28</v>
      </c>
      <c r="V7975" t="s">
        <v>34</v>
      </c>
      <c r="W7975">
        <v>5</v>
      </c>
      <c r="X7975" t="s">
        <v>41</v>
      </c>
    </row>
    <row r="7976" spans="1:24">
      <c r="A7976">
        <v>40798</v>
      </c>
      <c r="B7976" t="s">
        <v>849</v>
      </c>
      <c r="C7976" s="1">
        <v>45540.627141203702</v>
      </c>
      <c r="D7976" s="1">
        <v>45559.709791666668</v>
      </c>
      <c r="E7976" s="3">
        <v>4.9666666666666668</v>
      </c>
      <c r="F7976">
        <v>38</v>
      </c>
      <c r="G7976" t="s">
        <v>117</v>
      </c>
      <c r="H7976">
        <v>38</v>
      </c>
      <c r="I7976" t="s">
        <v>117</v>
      </c>
      <c r="J7976">
        <v>38</v>
      </c>
      <c r="K7976" t="s">
        <v>117</v>
      </c>
      <c r="L7976">
        <v>21</v>
      </c>
      <c r="M7976" t="s">
        <v>265</v>
      </c>
      <c r="N7976" s="4" t="str">
        <f>IF(consolidado[[#This Row],[tempo]]&gt;consolidado[[#This Row],[prioridade_horas]],"Fora do prazo","Dentro do prazo estimado")</f>
        <v>Fora do prazo</v>
      </c>
      <c r="O7976" s="3">
        <v>1</v>
      </c>
      <c r="P7976" t="s">
        <v>27</v>
      </c>
      <c r="Q7976">
        <v>6</v>
      </c>
      <c r="R7976" t="s">
        <v>28</v>
      </c>
      <c r="S7976">
        <v>6</v>
      </c>
      <c r="T7976" t="s">
        <v>118</v>
      </c>
      <c r="U7976">
        <v>65</v>
      </c>
      <c r="V7976" t="s">
        <v>269</v>
      </c>
      <c r="W7976">
        <v>5</v>
      </c>
      <c r="X7976" t="s">
        <v>41</v>
      </c>
    </row>
    <row r="7977" spans="1:24">
      <c r="A7977">
        <v>40799</v>
      </c>
      <c r="B7977" t="s">
        <v>4214</v>
      </c>
      <c r="C7977" s="1">
        <v>45540.62903935185</v>
      </c>
      <c r="D7977" s="1">
        <v>45546.429675925923</v>
      </c>
      <c r="E7977" s="3">
        <v>1.3034722222222221</v>
      </c>
      <c r="F7977">
        <v>69</v>
      </c>
      <c r="G7977" t="s">
        <v>65</v>
      </c>
      <c r="H7977">
        <v>69</v>
      </c>
      <c r="I7977" t="s">
        <v>65</v>
      </c>
      <c r="J7977">
        <v>69</v>
      </c>
      <c r="K7977" t="s">
        <v>65</v>
      </c>
      <c r="L7977">
        <v>12</v>
      </c>
      <c r="M7977" t="s">
        <v>83</v>
      </c>
      <c r="N7977" s="4" t="str">
        <f>IF(consolidado[[#This Row],[tempo]]&gt;consolidado[[#This Row],[prioridade_horas]],"Fora do prazo","Dentro do prazo estimado")</f>
        <v>Fora do prazo</v>
      </c>
      <c r="O7977" s="3">
        <v>0.33333333333333331</v>
      </c>
      <c r="P7977" t="s">
        <v>38</v>
      </c>
      <c r="Q7977">
        <v>6</v>
      </c>
      <c r="R7977" t="s">
        <v>28</v>
      </c>
      <c r="S7977">
        <v>1</v>
      </c>
      <c r="T7977" t="s">
        <v>66</v>
      </c>
      <c r="U7977">
        <v>29</v>
      </c>
      <c r="V7977" t="s">
        <v>85</v>
      </c>
      <c r="W7977">
        <v>5</v>
      </c>
      <c r="X7977" t="s">
        <v>41</v>
      </c>
    </row>
    <row r="7978" spans="1:24">
      <c r="A7978">
        <v>40800</v>
      </c>
      <c r="B7978" t="s">
        <v>4215</v>
      </c>
      <c r="C7978" s="1">
        <v>45540.6328587963</v>
      </c>
      <c r="D7978" s="1">
        <v>45547.458518518521</v>
      </c>
      <c r="E7978" s="3">
        <v>1.7041666666666666</v>
      </c>
      <c r="F7978">
        <v>43</v>
      </c>
      <c r="G7978" t="s">
        <v>139</v>
      </c>
      <c r="H7978">
        <v>45</v>
      </c>
      <c r="I7978" t="s">
        <v>156</v>
      </c>
      <c r="J7978">
        <v>43</v>
      </c>
      <c r="K7978" t="s">
        <v>139</v>
      </c>
      <c r="L7978">
        <v>10</v>
      </c>
      <c r="M7978" t="s">
        <v>143</v>
      </c>
      <c r="N7978" s="4" t="str">
        <f>IF(consolidado[[#This Row],[tempo]]&gt;consolidado[[#This Row],[prioridade_horas]],"Fora do prazo","Dentro do prazo estimado")</f>
        <v>Fora do prazo</v>
      </c>
      <c r="O7978" s="3">
        <v>0.33333333333333331</v>
      </c>
      <c r="P7978" t="s">
        <v>38</v>
      </c>
      <c r="Q7978">
        <v>3</v>
      </c>
      <c r="R7978" t="s">
        <v>33</v>
      </c>
      <c r="S7978">
        <v>10</v>
      </c>
      <c r="T7978" t="s">
        <v>143</v>
      </c>
      <c r="U7978">
        <v>1</v>
      </c>
      <c r="V7978" t="s">
        <v>113</v>
      </c>
      <c r="W7978">
        <v>5</v>
      </c>
      <c r="X7978" t="s">
        <v>41</v>
      </c>
    </row>
    <row r="7979" spans="1:24">
      <c r="A7979">
        <v>40801</v>
      </c>
      <c r="B7979" t="s">
        <v>213</v>
      </c>
      <c r="C7979" s="1">
        <v>45540.635555555556</v>
      </c>
      <c r="D7979" s="1">
        <v>45545.654236111113</v>
      </c>
      <c r="E7979" s="3">
        <v>1.1458333333333333</v>
      </c>
      <c r="F7979">
        <v>18</v>
      </c>
      <c r="G7979" t="s">
        <v>158</v>
      </c>
      <c r="H7979">
        <v>99</v>
      </c>
      <c r="I7979" t="s">
        <v>73</v>
      </c>
      <c r="J7979">
        <v>18</v>
      </c>
      <c r="K7979" t="s">
        <v>158</v>
      </c>
      <c r="L7979">
        <v>5</v>
      </c>
      <c r="M7979" t="s">
        <v>92</v>
      </c>
      <c r="N7979" s="4" t="str">
        <f>IF(consolidado[[#This Row],[tempo]]&gt;consolidado[[#This Row],[prioridade_horas]],"Fora do prazo","Dentro do prazo estimado")</f>
        <v>Dentro do prazo estimado</v>
      </c>
      <c r="O7979" s="3">
        <v>5</v>
      </c>
      <c r="P7979" t="s">
        <v>84</v>
      </c>
      <c r="Q7979">
        <v>3</v>
      </c>
      <c r="R7979" t="s">
        <v>33</v>
      </c>
      <c r="S7979">
        <v>16</v>
      </c>
      <c r="T7979" t="s">
        <v>43</v>
      </c>
      <c r="U7979">
        <v>28</v>
      </c>
      <c r="V7979" t="s">
        <v>34</v>
      </c>
      <c r="W7979">
        <v>5</v>
      </c>
      <c r="X7979" t="s">
        <v>41</v>
      </c>
    </row>
    <row r="7980" spans="1:24">
      <c r="A7980">
        <v>40802</v>
      </c>
      <c r="B7980" t="s">
        <v>4216</v>
      </c>
      <c r="C7980" s="1">
        <v>45540.658437500002</v>
      </c>
      <c r="D7980" s="1">
        <v>45541.455740740741</v>
      </c>
      <c r="E7980" s="3">
        <v>0.17291666666666666</v>
      </c>
      <c r="F7980">
        <v>25</v>
      </c>
      <c r="G7980" t="s">
        <v>109</v>
      </c>
      <c r="H7980">
        <v>38</v>
      </c>
      <c r="I7980" t="s">
        <v>117</v>
      </c>
      <c r="J7980">
        <v>25</v>
      </c>
      <c r="K7980" t="s">
        <v>109</v>
      </c>
      <c r="L7980">
        <v>25</v>
      </c>
      <c r="M7980" t="s">
        <v>896</v>
      </c>
      <c r="N7980" s="4" t="str">
        <f>IF(consolidado[[#This Row],[tempo]]&gt;consolidado[[#This Row],[prioridade_horas]],"Fora do prazo","Dentro do prazo estimado")</f>
        <v>Dentro do prazo estimado</v>
      </c>
      <c r="O7980" s="3">
        <v>0.33333333333333331</v>
      </c>
      <c r="P7980" t="s">
        <v>38</v>
      </c>
      <c r="Q7980">
        <v>3</v>
      </c>
      <c r="R7980" t="s">
        <v>33</v>
      </c>
      <c r="S7980">
        <v>25</v>
      </c>
      <c r="T7980" t="s">
        <v>896</v>
      </c>
      <c r="U7980">
        <v>123</v>
      </c>
      <c r="V7980" t="s">
        <v>2649</v>
      </c>
      <c r="W7980">
        <v>5</v>
      </c>
      <c r="X7980" t="s">
        <v>41</v>
      </c>
    </row>
    <row r="7981" spans="1:24">
      <c r="A7981">
        <v>40803</v>
      </c>
      <c r="B7981" t="s">
        <v>4217</v>
      </c>
      <c r="C7981" s="1">
        <v>45540.668321759258</v>
      </c>
      <c r="D7981" s="1">
        <v>45566.705648148149</v>
      </c>
      <c r="E7981" s="3">
        <v>6.8</v>
      </c>
      <c r="F7981">
        <v>34</v>
      </c>
      <c r="G7981" t="s">
        <v>25</v>
      </c>
      <c r="H7981">
        <v>58</v>
      </c>
      <c r="I7981" t="s">
        <v>53</v>
      </c>
      <c r="J7981">
        <v>34</v>
      </c>
      <c r="K7981" t="s">
        <v>25</v>
      </c>
      <c r="L7981">
        <v>3</v>
      </c>
      <c r="M7981" t="s">
        <v>26</v>
      </c>
      <c r="N7981" s="4" t="str">
        <f>IF(consolidado[[#This Row],[tempo]]&gt;consolidado[[#This Row],[prioridade_horas]],"Fora do prazo","Dentro do prazo estimado")</f>
        <v>Fora do prazo</v>
      </c>
      <c r="O7981" s="3">
        <v>1</v>
      </c>
      <c r="P7981" t="s">
        <v>27</v>
      </c>
      <c r="Q7981">
        <v>3</v>
      </c>
      <c r="R7981" t="s">
        <v>33</v>
      </c>
      <c r="S7981">
        <v>13</v>
      </c>
      <c r="T7981" t="s">
        <v>60</v>
      </c>
      <c r="U7981">
        <v>37</v>
      </c>
      <c r="V7981" t="s">
        <v>415</v>
      </c>
      <c r="W7981">
        <v>5</v>
      </c>
      <c r="X7981" t="s">
        <v>41</v>
      </c>
    </row>
    <row r="7982" spans="1:24">
      <c r="A7982">
        <v>40804</v>
      </c>
      <c r="B7982" t="s">
        <v>4218</v>
      </c>
      <c r="C7982" s="1">
        <v>45540.696562500001</v>
      </c>
      <c r="D7982" s="1">
        <v>45552.605509259258</v>
      </c>
      <c r="E7982" s="3">
        <v>2.9138888888888888</v>
      </c>
      <c r="F7982">
        <v>19</v>
      </c>
      <c r="G7982" t="s">
        <v>91</v>
      </c>
      <c r="H7982">
        <v>19</v>
      </c>
      <c r="I7982" t="s">
        <v>91</v>
      </c>
      <c r="J7982">
        <v>19</v>
      </c>
      <c r="K7982" t="s">
        <v>91</v>
      </c>
      <c r="L7982">
        <v>5</v>
      </c>
      <c r="M7982" t="s">
        <v>92</v>
      </c>
      <c r="N7982" s="4" t="str">
        <f>IF(consolidado[[#This Row],[tempo]]&gt;consolidado[[#This Row],[prioridade_horas]],"Fora do prazo","Dentro do prazo estimado")</f>
        <v>Dentro do prazo estimado</v>
      </c>
      <c r="O7982" s="3">
        <v>5</v>
      </c>
      <c r="P7982" t="s">
        <v>84</v>
      </c>
      <c r="Q7982">
        <v>6</v>
      </c>
      <c r="R7982" t="s">
        <v>28</v>
      </c>
      <c r="S7982">
        <v>5</v>
      </c>
      <c r="T7982" t="s">
        <v>92</v>
      </c>
      <c r="U7982">
        <v>19</v>
      </c>
      <c r="V7982" t="s">
        <v>256</v>
      </c>
      <c r="W7982">
        <v>5</v>
      </c>
      <c r="X7982" t="s">
        <v>41</v>
      </c>
    </row>
    <row r="7983" spans="1:24">
      <c r="A7983">
        <v>40805</v>
      </c>
      <c r="B7983" t="s">
        <v>4219</v>
      </c>
      <c r="C7983" s="1">
        <v>45540.711481481485</v>
      </c>
      <c r="D7983" s="1">
        <v>45541.639756944445</v>
      </c>
      <c r="E7983" s="3">
        <v>0.30416666666666664</v>
      </c>
      <c r="F7983">
        <v>31</v>
      </c>
      <c r="G7983" t="s">
        <v>54</v>
      </c>
      <c r="H7983">
        <v>15</v>
      </c>
      <c r="I7983" t="s">
        <v>82</v>
      </c>
      <c r="J7983">
        <v>31</v>
      </c>
      <c r="K7983" t="s">
        <v>54</v>
      </c>
      <c r="L7983">
        <v>16</v>
      </c>
      <c r="M7983" t="s">
        <v>43</v>
      </c>
      <c r="N7983" s="4" t="str">
        <f>IF(consolidado[[#This Row],[tempo]]&gt;consolidado[[#This Row],[prioridade_horas]],"Fora do prazo","Dentro do prazo estimado")</f>
        <v>Dentro do prazo estimado</v>
      </c>
      <c r="O7983" s="3">
        <v>0.33333333333333331</v>
      </c>
      <c r="P7983" t="s">
        <v>38</v>
      </c>
      <c r="Q7983">
        <v>3</v>
      </c>
      <c r="R7983" t="s">
        <v>33</v>
      </c>
      <c r="S7983">
        <v>16</v>
      </c>
      <c r="T7983" t="s">
        <v>43</v>
      </c>
      <c r="U7983">
        <v>56</v>
      </c>
      <c r="V7983" t="s">
        <v>40</v>
      </c>
      <c r="W7983">
        <v>5</v>
      </c>
      <c r="X7983" t="s">
        <v>41</v>
      </c>
    </row>
    <row r="7984" spans="1:24">
      <c r="A7984">
        <v>40806</v>
      </c>
      <c r="B7984" t="s">
        <v>1101</v>
      </c>
      <c r="C7984" s="1">
        <v>45540.716122685182</v>
      </c>
      <c r="E7984" s="3">
        <v>24.486805555555556</v>
      </c>
      <c r="F7984">
        <v>68</v>
      </c>
      <c r="G7984" t="s">
        <v>264</v>
      </c>
      <c r="H7984">
        <v>0</v>
      </c>
      <c r="I7984" t="s">
        <v>55</v>
      </c>
      <c r="J7984">
        <v>68</v>
      </c>
      <c r="K7984" t="s">
        <v>264</v>
      </c>
      <c r="L7984">
        <v>21</v>
      </c>
      <c r="M7984" t="s">
        <v>265</v>
      </c>
      <c r="N7984" s="4" t="str">
        <f>IF(consolidado[[#This Row],[tempo]]&gt;consolidado[[#This Row],[prioridade_horas]],"Fora do prazo","Dentro do prazo estimado")</f>
        <v>Fora do prazo</v>
      </c>
      <c r="O7984" s="3">
        <v>1</v>
      </c>
      <c r="P7984" t="s">
        <v>27</v>
      </c>
      <c r="Q7984">
        <v>10</v>
      </c>
      <c r="R7984" t="s">
        <v>4220</v>
      </c>
      <c r="S7984">
        <v>27</v>
      </c>
      <c r="T7984" t="s">
        <v>59</v>
      </c>
      <c r="U7984">
        <v>31</v>
      </c>
      <c r="V7984" t="s">
        <v>266</v>
      </c>
      <c r="W7984">
        <v>5</v>
      </c>
      <c r="X7984" t="s">
        <v>41</v>
      </c>
    </row>
    <row r="7985" spans="1:24">
      <c r="A7985">
        <v>40807</v>
      </c>
      <c r="B7985" t="s">
        <v>157</v>
      </c>
      <c r="C7985" s="1">
        <v>45540.717928240738</v>
      </c>
      <c r="D7985" s="1">
        <v>45629.624189814815</v>
      </c>
      <c r="E7985" s="3">
        <v>23.574999999999999</v>
      </c>
      <c r="F7985">
        <v>68</v>
      </c>
      <c r="G7985" t="s">
        <v>264</v>
      </c>
      <c r="H7985">
        <v>104</v>
      </c>
      <c r="I7985" t="s">
        <v>108</v>
      </c>
      <c r="J7985">
        <v>68</v>
      </c>
      <c r="K7985" t="s">
        <v>264</v>
      </c>
      <c r="L7985">
        <v>21</v>
      </c>
      <c r="M7985" t="s">
        <v>265</v>
      </c>
      <c r="N7985" s="4" t="str">
        <f>IF(consolidado[[#This Row],[tempo]]&gt;consolidado[[#This Row],[prioridade_horas]],"Fora do prazo","Dentro do prazo estimado")</f>
        <v>Fora do prazo</v>
      </c>
      <c r="O7985" s="3">
        <v>1</v>
      </c>
      <c r="P7985" t="s">
        <v>27</v>
      </c>
      <c r="Q7985">
        <v>3</v>
      </c>
      <c r="R7985" t="s">
        <v>33</v>
      </c>
      <c r="S7985">
        <v>8</v>
      </c>
      <c r="T7985" t="s">
        <v>110</v>
      </c>
      <c r="U7985">
        <v>9</v>
      </c>
      <c r="V7985" t="s">
        <v>159</v>
      </c>
      <c r="W7985">
        <v>5</v>
      </c>
      <c r="X7985" t="s">
        <v>41</v>
      </c>
    </row>
    <row r="7986" spans="1:24">
      <c r="A7986">
        <v>40808</v>
      </c>
      <c r="B7986" t="s">
        <v>4221</v>
      </c>
      <c r="C7986" s="1">
        <v>45540.719907407409</v>
      </c>
      <c r="D7986" s="1">
        <v>45602.675706018519</v>
      </c>
      <c r="E7986" s="3">
        <v>16.486805555555556</v>
      </c>
      <c r="F7986">
        <v>38</v>
      </c>
      <c r="G7986" t="s">
        <v>117</v>
      </c>
      <c r="H7986">
        <v>67</v>
      </c>
      <c r="I7986" t="s">
        <v>280</v>
      </c>
      <c r="J7986">
        <v>38</v>
      </c>
      <c r="K7986" t="s">
        <v>117</v>
      </c>
      <c r="L7986">
        <v>21</v>
      </c>
      <c r="M7986" t="s">
        <v>265</v>
      </c>
      <c r="N7986" s="4" t="str">
        <f>IF(consolidado[[#This Row],[tempo]]&gt;consolidado[[#This Row],[prioridade_horas]],"Fora do prazo","Dentro do prazo estimado")</f>
        <v>Fora do prazo</v>
      </c>
      <c r="O7986" s="3">
        <v>1</v>
      </c>
      <c r="P7986" t="s">
        <v>27</v>
      </c>
      <c r="Q7986">
        <v>3</v>
      </c>
      <c r="R7986" t="s">
        <v>33</v>
      </c>
      <c r="S7986">
        <v>27</v>
      </c>
      <c r="T7986" t="s">
        <v>59</v>
      </c>
      <c r="U7986">
        <v>56</v>
      </c>
      <c r="V7986" t="s">
        <v>40</v>
      </c>
      <c r="W7986">
        <v>5</v>
      </c>
      <c r="X7986" t="s">
        <v>41</v>
      </c>
    </row>
    <row r="7987" spans="1:24">
      <c r="A7987">
        <v>40809</v>
      </c>
      <c r="B7987" t="s">
        <v>263</v>
      </c>
      <c r="C7987" s="1">
        <v>45540.720937500002</v>
      </c>
      <c r="D7987" s="1">
        <v>45629.473055555558</v>
      </c>
      <c r="E7987" s="3">
        <v>23.420833333333334</v>
      </c>
      <c r="F7987">
        <v>68</v>
      </c>
      <c r="G7987" t="s">
        <v>264</v>
      </c>
      <c r="H7987">
        <v>99</v>
      </c>
      <c r="I7987" t="s">
        <v>73</v>
      </c>
      <c r="J7987">
        <v>68</v>
      </c>
      <c r="K7987" t="s">
        <v>264</v>
      </c>
      <c r="L7987">
        <v>21</v>
      </c>
      <c r="M7987" t="s">
        <v>265</v>
      </c>
      <c r="N7987" s="4" t="str">
        <f>IF(consolidado[[#This Row],[tempo]]&gt;consolidado[[#This Row],[prioridade_horas]],"Fora do prazo","Dentro do prazo estimado")</f>
        <v>Fora do prazo</v>
      </c>
      <c r="O7987" s="3">
        <v>1</v>
      </c>
      <c r="P7987" t="s">
        <v>27</v>
      </c>
      <c r="Q7987">
        <v>3</v>
      </c>
      <c r="R7987" t="s">
        <v>33</v>
      </c>
      <c r="S7987">
        <v>16</v>
      </c>
      <c r="T7987" t="s">
        <v>43</v>
      </c>
      <c r="U7987">
        <v>31</v>
      </c>
      <c r="V7987" t="s">
        <v>266</v>
      </c>
      <c r="W7987">
        <v>5</v>
      </c>
      <c r="X7987" t="s">
        <v>41</v>
      </c>
    </row>
    <row r="7988" spans="1:24">
      <c r="A7988">
        <v>40810</v>
      </c>
      <c r="B7988" t="s">
        <v>1095</v>
      </c>
      <c r="C7988" s="1">
        <v>45541.369525462964</v>
      </c>
      <c r="D7988" s="1">
        <v>45573.500497685185</v>
      </c>
      <c r="E7988" s="3">
        <v>8.3958333333333339</v>
      </c>
      <c r="F7988">
        <v>38</v>
      </c>
      <c r="G7988" t="s">
        <v>117</v>
      </c>
      <c r="H7988">
        <v>99</v>
      </c>
      <c r="I7988" t="s">
        <v>73</v>
      </c>
      <c r="J7988">
        <v>38</v>
      </c>
      <c r="K7988" t="s">
        <v>117</v>
      </c>
      <c r="L7988">
        <v>21</v>
      </c>
      <c r="M7988" t="s">
        <v>265</v>
      </c>
      <c r="N7988" s="4" t="str">
        <f>IF(consolidado[[#This Row],[tempo]]&gt;consolidado[[#This Row],[prioridade_horas]],"Fora do prazo","Dentro do prazo estimado")</f>
        <v>Fora do prazo</v>
      </c>
      <c r="O7988" s="3">
        <v>1</v>
      </c>
      <c r="P7988" t="s">
        <v>27</v>
      </c>
      <c r="Q7988">
        <v>3</v>
      </c>
      <c r="R7988" t="s">
        <v>33</v>
      </c>
      <c r="S7988">
        <v>16</v>
      </c>
      <c r="T7988" t="s">
        <v>43</v>
      </c>
      <c r="U7988">
        <v>26</v>
      </c>
      <c r="V7988" t="s">
        <v>48</v>
      </c>
      <c r="W7988">
        <v>5</v>
      </c>
      <c r="X7988" t="s">
        <v>41</v>
      </c>
    </row>
    <row r="7989" spans="1:24">
      <c r="A7989">
        <v>40811</v>
      </c>
      <c r="B7989" t="s">
        <v>676</v>
      </c>
      <c r="C7989" s="1">
        <v>45541.378125000003</v>
      </c>
      <c r="D7989" s="1">
        <v>45541.658460648148</v>
      </c>
      <c r="E7989" s="3">
        <v>0.28055555555555556</v>
      </c>
      <c r="F7989">
        <v>66</v>
      </c>
      <c r="G7989" t="s">
        <v>50</v>
      </c>
      <c r="H7989">
        <v>66</v>
      </c>
      <c r="I7989" t="s">
        <v>50</v>
      </c>
      <c r="J7989">
        <v>34</v>
      </c>
      <c r="K7989" t="s">
        <v>25</v>
      </c>
      <c r="L7989">
        <v>21</v>
      </c>
      <c r="M7989" t="s">
        <v>265</v>
      </c>
      <c r="N7989" s="4" t="str">
        <f>IF(consolidado[[#This Row],[tempo]]&gt;consolidado[[#This Row],[prioridade_horas]],"Fora do prazo","Dentro do prazo estimado")</f>
        <v>Dentro do prazo estimado</v>
      </c>
      <c r="O7989" s="3">
        <v>1</v>
      </c>
      <c r="P7989" t="s">
        <v>27</v>
      </c>
      <c r="Q7989">
        <v>3</v>
      </c>
      <c r="R7989" t="s">
        <v>33</v>
      </c>
      <c r="S7989">
        <v>1</v>
      </c>
      <c r="T7989" t="s">
        <v>66</v>
      </c>
      <c r="U7989">
        <v>9</v>
      </c>
      <c r="V7989" t="s">
        <v>159</v>
      </c>
      <c r="W7989">
        <v>5</v>
      </c>
      <c r="X7989" t="s">
        <v>41</v>
      </c>
    </row>
    <row r="7990" spans="1:24">
      <c r="A7990">
        <v>40812</v>
      </c>
      <c r="B7990" t="s">
        <v>4222</v>
      </c>
      <c r="C7990" s="1">
        <v>45541.400960648149</v>
      </c>
      <c r="D7990" s="1">
        <v>45541.500127314815</v>
      </c>
      <c r="E7990" s="3">
        <v>9.930555555555555E-2</v>
      </c>
      <c r="F7990">
        <v>31</v>
      </c>
      <c r="G7990" t="s">
        <v>54</v>
      </c>
      <c r="H7990">
        <v>29</v>
      </c>
      <c r="I7990" t="s">
        <v>36</v>
      </c>
      <c r="J7990">
        <v>31</v>
      </c>
      <c r="K7990" t="s">
        <v>54</v>
      </c>
      <c r="L7990">
        <v>11</v>
      </c>
      <c r="M7990" t="s">
        <v>37</v>
      </c>
      <c r="N7990" s="4" t="str">
        <f>IF(consolidado[[#This Row],[tempo]]&gt;consolidado[[#This Row],[prioridade_horas]],"Fora do prazo","Dentro do prazo estimado")</f>
        <v>Dentro do prazo estimado</v>
      </c>
      <c r="O7990" s="3">
        <v>0.33333333333333331</v>
      </c>
      <c r="P7990" t="s">
        <v>38</v>
      </c>
      <c r="Q7990">
        <v>4</v>
      </c>
      <c r="R7990" t="s">
        <v>39</v>
      </c>
      <c r="S7990">
        <v>11</v>
      </c>
      <c r="T7990" t="s">
        <v>37</v>
      </c>
      <c r="U7990">
        <v>56</v>
      </c>
      <c r="V7990" t="s">
        <v>40</v>
      </c>
      <c r="W7990">
        <v>5</v>
      </c>
      <c r="X7990" t="s">
        <v>41</v>
      </c>
    </row>
    <row r="7991" spans="1:24">
      <c r="A7991">
        <v>40813</v>
      </c>
      <c r="B7991" t="s">
        <v>4223</v>
      </c>
      <c r="C7991" s="1">
        <v>45541.402986111112</v>
      </c>
      <c r="D7991" s="1">
        <v>45541.50105324074</v>
      </c>
      <c r="E7991" s="3">
        <v>9.7916666666666666E-2</v>
      </c>
      <c r="F7991">
        <v>31</v>
      </c>
      <c r="G7991" t="s">
        <v>54</v>
      </c>
      <c r="H7991">
        <v>29</v>
      </c>
      <c r="I7991" t="s">
        <v>36</v>
      </c>
      <c r="J7991">
        <v>31</v>
      </c>
      <c r="K7991" t="s">
        <v>54</v>
      </c>
      <c r="L7991">
        <v>11</v>
      </c>
      <c r="M7991" t="s">
        <v>37</v>
      </c>
      <c r="N7991" s="4" t="str">
        <f>IF(consolidado[[#This Row],[tempo]]&gt;consolidado[[#This Row],[prioridade_horas]],"Fora do prazo","Dentro do prazo estimado")</f>
        <v>Dentro do prazo estimado</v>
      </c>
      <c r="O7991" s="3">
        <v>0.33333333333333331</v>
      </c>
      <c r="P7991" t="s">
        <v>38</v>
      </c>
      <c r="Q7991">
        <v>3</v>
      </c>
      <c r="R7991" t="s">
        <v>33</v>
      </c>
      <c r="S7991">
        <v>11</v>
      </c>
      <c r="T7991" t="s">
        <v>37</v>
      </c>
      <c r="U7991">
        <v>56</v>
      </c>
      <c r="V7991" t="s">
        <v>40</v>
      </c>
      <c r="W7991">
        <v>5</v>
      </c>
      <c r="X7991" t="s">
        <v>41</v>
      </c>
    </row>
    <row r="7992" spans="1:24">
      <c r="A7992">
        <v>40814</v>
      </c>
      <c r="B7992" t="s">
        <v>191</v>
      </c>
      <c r="C7992" s="1">
        <v>45541.405868055554</v>
      </c>
      <c r="D7992" s="1">
        <v>45541.698553240742</v>
      </c>
      <c r="E7992" s="3">
        <v>0.29236111111111113</v>
      </c>
      <c r="F7992">
        <v>49</v>
      </c>
      <c r="G7992" t="s">
        <v>42</v>
      </c>
      <c r="H7992">
        <v>49</v>
      </c>
      <c r="I7992" t="s">
        <v>42</v>
      </c>
      <c r="J7992">
        <v>49</v>
      </c>
      <c r="K7992" t="s">
        <v>42</v>
      </c>
      <c r="L7992">
        <v>16</v>
      </c>
      <c r="M7992" t="s">
        <v>43</v>
      </c>
      <c r="N7992" s="4" t="str">
        <f>IF(consolidado[[#This Row],[tempo]]&gt;consolidado[[#This Row],[prioridade_horas]],"Fora do prazo","Dentro do prazo estimado")</f>
        <v>Dentro do prazo estimado</v>
      </c>
      <c r="O7992" s="3">
        <v>0.33333333333333331</v>
      </c>
      <c r="P7992" t="s">
        <v>38</v>
      </c>
      <c r="Q7992">
        <v>3</v>
      </c>
      <c r="R7992" t="s">
        <v>33</v>
      </c>
      <c r="S7992">
        <v>16</v>
      </c>
      <c r="T7992" t="s">
        <v>43</v>
      </c>
      <c r="U7992">
        <v>56</v>
      </c>
      <c r="V7992" t="s">
        <v>40</v>
      </c>
      <c r="W7992">
        <v>5</v>
      </c>
      <c r="X7992" t="s">
        <v>41</v>
      </c>
    </row>
    <row r="7993" spans="1:24">
      <c r="A7993">
        <v>40815</v>
      </c>
      <c r="B7993" t="s">
        <v>1776</v>
      </c>
      <c r="C7993" s="1">
        <v>45541.429606481484</v>
      </c>
      <c r="D7993" s="1">
        <v>45541.592604166668</v>
      </c>
      <c r="E7993" s="3">
        <v>0.16319444444444445</v>
      </c>
      <c r="F7993">
        <v>83</v>
      </c>
      <c r="G7993" t="s">
        <v>104</v>
      </c>
      <c r="H7993">
        <v>15</v>
      </c>
      <c r="I7993" t="s">
        <v>82</v>
      </c>
      <c r="J7993">
        <v>83</v>
      </c>
      <c r="K7993" t="s">
        <v>104</v>
      </c>
      <c r="L7993">
        <v>16</v>
      </c>
      <c r="M7993" t="s">
        <v>43</v>
      </c>
      <c r="N7993" s="4" t="str">
        <f>IF(consolidado[[#This Row],[tempo]]&gt;consolidado[[#This Row],[prioridade_horas]],"Fora do prazo","Dentro do prazo estimado")</f>
        <v>Dentro do prazo estimado</v>
      </c>
      <c r="O7993" s="3">
        <v>0.33333333333333331</v>
      </c>
      <c r="P7993" t="s">
        <v>38</v>
      </c>
      <c r="Q7993">
        <v>3</v>
      </c>
      <c r="R7993" t="s">
        <v>33</v>
      </c>
      <c r="S7993">
        <v>16</v>
      </c>
      <c r="T7993" t="s">
        <v>43</v>
      </c>
      <c r="U7993">
        <v>56</v>
      </c>
      <c r="V7993" t="s">
        <v>40</v>
      </c>
      <c r="W7993">
        <v>4</v>
      </c>
      <c r="X7993" t="s">
        <v>30</v>
      </c>
    </row>
    <row r="7994" spans="1:24">
      <c r="A7994">
        <v>40816</v>
      </c>
      <c r="B7994" t="s">
        <v>4224</v>
      </c>
      <c r="C7994" s="1">
        <v>45541.443993055553</v>
      </c>
      <c r="D7994" s="1">
        <v>45541.490300925929</v>
      </c>
      <c r="E7994" s="3">
        <v>4.6527777777777779E-2</v>
      </c>
      <c r="F7994">
        <v>58</v>
      </c>
      <c r="G7994" t="s">
        <v>53</v>
      </c>
      <c r="H7994">
        <v>31</v>
      </c>
      <c r="I7994" t="s">
        <v>54</v>
      </c>
      <c r="J7994">
        <v>0</v>
      </c>
      <c r="K7994" t="s">
        <v>55</v>
      </c>
      <c r="L7994">
        <v>11</v>
      </c>
      <c r="M7994" t="s">
        <v>37</v>
      </c>
      <c r="N7994" s="4" t="str">
        <f>IF(consolidado[[#This Row],[tempo]]&gt;consolidado[[#This Row],[prioridade_horas]],"Fora do prazo","Dentro do prazo estimado")</f>
        <v>Dentro do prazo estimado</v>
      </c>
      <c r="O7994" s="3">
        <v>0.33333333333333331</v>
      </c>
      <c r="P7994" t="s">
        <v>38</v>
      </c>
      <c r="Q7994">
        <v>3</v>
      </c>
      <c r="R7994" t="s">
        <v>33</v>
      </c>
      <c r="S7994">
        <v>11</v>
      </c>
      <c r="T7994" t="s">
        <v>37</v>
      </c>
      <c r="U7994">
        <v>56</v>
      </c>
      <c r="V7994" t="s">
        <v>40</v>
      </c>
      <c r="W7994">
        <v>5</v>
      </c>
      <c r="X7994" t="s">
        <v>41</v>
      </c>
    </row>
    <row r="7995" spans="1:24">
      <c r="A7995">
        <v>40817</v>
      </c>
      <c r="B7995" t="s">
        <v>4225</v>
      </c>
      <c r="C7995" s="1">
        <v>45541.444467592592</v>
      </c>
      <c r="D7995" s="1">
        <v>45541.490694444445</v>
      </c>
      <c r="E7995" s="3">
        <v>4.583333333333333E-2</v>
      </c>
      <c r="F7995">
        <v>58</v>
      </c>
      <c r="G7995" t="s">
        <v>53</v>
      </c>
      <c r="H7995">
        <v>31</v>
      </c>
      <c r="I7995" t="s">
        <v>54</v>
      </c>
      <c r="J7995">
        <v>0</v>
      </c>
      <c r="K7995" t="s">
        <v>55</v>
      </c>
      <c r="L7995">
        <v>11</v>
      </c>
      <c r="M7995" t="s">
        <v>37</v>
      </c>
      <c r="N7995" s="4" t="str">
        <f>IF(consolidado[[#This Row],[tempo]]&gt;consolidado[[#This Row],[prioridade_horas]],"Fora do prazo","Dentro do prazo estimado")</f>
        <v>Dentro do prazo estimado</v>
      </c>
      <c r="O7995" s="3">
        <v>0.33333333333333331</v>
      </c>
      <c r="P7995" t="s">
        <v>38</v>
      </c>
      <c r="Q7995">
        <v>3</v>
      </c>
      <c r="R7995" t="s">
        <v>33</v>
      </c>
      <c r="S7995">
        <v>11</v>
      </c>
      <c r="T7995" t="s">
        <v>37</v>
      </c>
      <c r="U7995">
        <v>56</v>
      </c>
      <c r="V7995" t="s">
        <v>40</v>
      </c>
      <c r="W7995">
        <v>5</v>
      </c>
      <c r="X7995" t="s">
        <v>41</v>
      </c>
    </row>
    <row r="7996" spans="1:24">
      <c r="A7996">
        <v>40818</v>
      </c>
      <c r="B7996" t="s">
        <v>3693</v>
      </c>
      <c r="C7996" s="1">
        <v>45541.445451388892</v>
      </c>
      <c r="D7996" s="1">
        <v>45541.452141203707</v>
      </c>
      <c r="E7996" s="3">
        <v>6.9444444444444441E-3</v>
      </c>
      <c r="F7996">
        <v>29</v>
      </c>
      <c r="G7996" t="s">
        <v>36</v>
      </c>
      <c r="H7996">
        <v>29</v>
      </c>
      <c r="I7996" t="s">
        <v>36</v>
      </c>
      <c r="J7996">
        <v>29</v>
      </c>
      <c r="K7996" t="s">
        <v>36</v>
      </c>
      <c r="L7996">
        <v>11</v>
      </c>
      <c r="M7996" t="s">
        <v>37</v>
      </c>
      <c r="N7996" s="4" t="str">
        <f>IF(consolidado[[#This Row],[tempo]]&gt;consolidado[[#This Row],[prioridade_horas]],"Fora do prazo","Dentro do prazo estimado")</f>
        <v>Dentro do prazo estimado</v>
      </c>
      <c r="O7996" s="3">
        <v>0.33333333333333331</v>
      </c>
      <c r="P7996" t="s">
        <v>38</v>
      </c>
      <c r="Q7996">
        <v>4</v>
      </c>
      <c r="R7996" t="s">
        <v>39</v>
      </c>
      <c r="S7996">
        <v>11</v>
      </c>
      <c r="T7996" t="s">
        <v>37</v>
      </c>
      <c r="U7996">
        <v>56</v>
      </c>
      <c r="V7996" t="s">
        <v>40</v>
      </c>
      <c r="W7996">
        <v>5</v>
      </c>
      <c r="X7996" t="s">
        <v>41</v>
      </c>
    </row>
    <row r="7997" spans="1:24">
      <c r="A7997">
        <v>40819</v>
      </c>
      <c r="B7997" t="s">
        <v>4226</v>
      </c>
      <c r="C7997" s="1">
        <v>45541.448275462964</v>
      </c>
      <c r="D7997" s="1">
        <v>45547.457511574074</v>
      </c>
      <c r="E7997" s="3">
        <v>1.5118055555555556</v>
      </c>
      <c r="F7997">
        <v>62</v>
      </c>
      <c r="G7997" t="s">
        <v>45</v>
      </c>
      <c r="H7997">
        <v>45</v>
      </c>
      <c r="I7997" t="s">
        <v>156</v>
      </c>
      <c r="J7997">
        <v>62</v>
      </c>
      <c r="K7997" t="s">
        <v>45</v>
      </c>
      <c r="L7997">
        <v>10</v>
      </c>
      <c r="M7997" t="s">
        <v>143</v>
      </c>
      <c r="N7997" s="4" t="str">
        <f>IF(consolidado[[#This Row],[tempo]]&gt;consolidado[[#This Row],[prioridade_horas]],"Fora do prazo","Dentro do prazo estimado")</f>
        <v>Fora do prazo</v>
      </c>
      <c r="O7997" s="3">
        <v>0.33333333333333331</v>
      </c>
      <c r="P7997" t="s">
        <v>38</v>
      </c>
      <c r="Q7997">
        <v>3</v>
      </c>
      <c r="R7997" t="s">
        <v>33</v>
      </c>
      <c r="S7997">
        <v>10</v>
      </c>
      <c r="T7997" t="s">
        <v>143</v>
      </c>
      <c r="U7997">
        <v>1</v>
      </c>
      <c r="V7997" t="s">
        <v>113</v>
      </c>
      <c r="W7997">
        <v>5</v>
      </c>
      <c r="X7997" t="s">
        <v>41</v>
      </c>
    </row>
    <row r="7998" spans="1:24">
      <c r="A7998">
        <v>40820</v>
      </c>
      <c r="B7998" t="s">
        <v>4227</v>
      </c>
      <c r="C7998" s="1">
        <v>45541.453599537039</v>
      </c>
      <c r="D7998" s="1">
        <v>45541.693136574075</v>
      </c>
      <c r="E7998" s="3">
        <v>0.23958333333333334</v>
      </c>
      <c r="F7998">
        <v>29</v>
      </c>
      <c r="G7998" t="s">
        <v>36</v>
      </c>
      <c r="H7998">
        <v>49</v>
      </c>
      <c r="I7998" t="s">
        <v>42</v>
      </c>
      <c r="J7998">
        <v>29</v>
      </c>
      <c r="K7998" t="s">
        <v>36</v>
      </c>
      <c r="L7998">
        <v>11</v>
      </c>
      <c r="M7998" t="s">
        <v>37</v>
      </c>
      <c r="N7998" s="4" t="str">
        <f>IF(consolidado[[#This Row],[tempo]]&gt;consolidado[[#This Row],[prioridade_horas]],"Fora do prazo","Dentro do prazo estimado")</f>
        <v>Dentro do prazo estimado</v>
      </c>
      <c r="O7998" s="3">
        <v>0.33333333333333331</v>
      </c>
      <c r="P7998" t="s">
        <v>38</v>
      </c>
      <c r="Q7998">
        <v>3</v>
      </c>
      <c r="R7998" t="s">
        <v>33</v>
      </c>
      <c r="S7998">
        <v>16</v>
      </c>
      <c r="T7998" t="s">
        <v>43</v>
      </c>
      <c r="U7998">
        <v>56</v>
      </c>
      <c r="V7998" t="s">
        <v>40</v>
      </c>
      <c r="W7998">
        <v>5</v>
      </c>
      <c r="X7998" t="s">
        <v>41</v>
      </c>
    </row>
    <row r="7999" spans="1:24">
      <c r="A7999">
        <v>40821</v>
      </c>
      <c r="B7999" t="s">
        <v>4228</v>
      </c>
      <c r="C7999" s="1">
        <v>45541.456747685188</v>
      </c>
      <c r="D7999" s="1">
        <v>45547.457337962966</v>
      </c>
      <c r="E7999" s="3">
        <v>1.5034722222222223</v>
      </c>
      <c r="F7999">
        <v>62</v>
      </c>
      <c r="G7999" t="s">
        <v>45</v>
      </c>
      <c r="H7999">
        <v>45</v>
      </c>
      <c r="I7999" t="s">
        <v>156</v>
      </c>
      <c r="J7999">
        <v>62</v>
      </c>
      <c r="K7999" t="s">
        <v>45</v>
      </c>
      <c r="L7999">
        <v>10</v>
      </c>
      <c r="M7999" t="s">
        <v>143</v>
      </c>
      <c r="N7999" s="4" t="str">
        <f>IF(consolidado[[#This Row],[tempo]]&gt;consolidado[[#This Row],[prioridade_horas]],"Fora do prazo","Dentro do prazo estimado")</f>
        <v>Fora do prazo</v>
      </c>
      <c r="O7999" s="3">
        <v>0.33333333333333331</v>
      </c>
      <c r="P7999" t="s">
        <v>38</v>
      </c>
      <c r="Q7999">
        <v>3</v>
      </c>
      <c r="R7999" t="s">
        <v>33</v>
      </c>
      <c r="S7999">
        <v>10</v>
      </c>
      <c r="T7999" t="s">
        <v>143</v>
      </c>
      <c r="U7999">
        <v>1</v>
      </c>
      <c r="V7999" t="s">
        <v>113</v>
      </c>
      <c r="W7999">
        <v>5</v>
      </c>
      <c r="X7999" t="s">
        <v>41</v>
      </c>
    </row>
    <row r="8000" spans="1:24">
      <c r="A8000">
        <v>40822</v>
      </c>
      <c r="B8000" t="s">
        <v>404</v>
      </c>
      <c r="C8000" s="1">
        <v>45541.469733796293</v>
      </c>
      <c r="D8000" s="1">
        <v>45541.632476851853</v>
      </c>
      <c r="E8000" s="3">
        <v>0.16250000000000001</v>
      </c>
      <c r="F8000">
        <v>58</v>
      </c>
      <c r="G8000" t="s">
        <v>53</v>
      </c>
      <c r="H8000">
        <v>58</v>
      </c>
      <c r="I8000" t="s">
        <v>53</v>
      </c>
      <c r="J8000">
        <v>0</v>
      </c>
      <c r="K8000" t="s">
        <v>55</v>
      </c>
      <c r="L8000">
        <v>16</v>
      </c>
      <c r="M8000" t="s">
        <v>43</v>
      </c>
      <c r="N8000" s="4" t="str">
        <f>IF(consolidado[[#This Row],[tempo]]&gt;consolidado[[#This Row],[prioridade_horas]],"Fora do prazo","Dentro do prazo estimado")</f>
        <v>Dentro do prazo estimado</v>
      </c>
      <c r="O8000" s="3">
        <v>0.33333333333333331</v>
      </c>
      <c r="P8000" t="s">
        <v>38</v>
      </c>
      <c r="Q8000">
        <v>3</v>
      </c>
      <c r="R8000" t="s">
        <v>33</v>
      </c>
      <c r="S8000">
        <v>13</v>
      </c>
      <c r="T8000" t="s">
        <v>60</v>
      </c>
      <c r="U8000">
        <v>56</v>
      </c>
      <c r="V8000" t="s">
        <v>40</v>
      </c>
      <c r="W8000">
        <v>5</v>
      </c>
      <c r="X8000" t="s">
        <v>41</v>
      </c>
    </row>
    <row r="8001" spans="1:24">
      <c r="A8001">
        <v>40823</v>
      </c>
      <c r="B8001" t="s">
        <v>4229</v>
      </c>
      <c r="C8001" s="1">
        <v>45541.473101851851</v>
      </c>
      <c r="D8001" s="1">
        <v>45541.614155092589</v>
      </c>
      <c r="E8001" s="3">
        <v>0.14097222222222222</v>
      </c>
      <c r="F8001">
        <v>38</v>
      </c>
      <c r="G8001" t="s">
        <v>117</v>
      </c>
      <c r="H8001">
        <v>33</v>
      </c>
      <c r="I8001" t="s">
        <v>57</v>
      </c>
      <c r="J8001">
        <v>38</v>
      </c>
      <c r="K8001" t="s">
        <v>117</v>
      </c>
      <c r="L8001">
        <v>11</v>
      </c>
      <c r="M8001" t="s">
        <v>37</v>
      </c>
      <c r="N8001" s="4" t="str">
        <f>IF(consolidado[[#This Row],[tempo]]&gt;consolidado[[#This Row],[prioridade_horas]],"Fora do prazo","Dentro do prazo estimado")</f>
        <v>Dentro do prazo estimado</v>
      </c>
      <c r="O8001" s="3">
        <v>1</v>
      </c>
      <c r="P8001" t="s">
        <v>27</v>
      </c>
      <c r="Q8001">
        <v>3</v>
      </c>
      <c r="R8001" t="s">
        <v>33</v>
      </c>
      <c r="S8001">
        <v>11</v>
      </c>
      <c r="T8001" t="s">
        <v>37</v>
      </c>
      <c r="U8001">
        <v>15</v>
      </c>
      <c r="V8001" t="s">
        <v>37</v>
      </c>
      <c r="W8001">
        <v>5</v>
      </c>
      <c r="X8001" t="s">
        <v>41</v>
      </c>
    </row>
    <row r="8002" spans="1:24">
      <c r="A8002">
        <v>40824</v>
      </c>
      <c r="B8002" t="s">
        <v>3313</v>
      </c>
      <c r="C8002" s="1">
        <v>45541.474456018521</v>
      </c>
      <c r="D8002" s="1">
        <v>45541.686851851853</v>
      </c>
      <c r="E8002" s="3">
        <v>0.21249999999999999</v>
      </c>
      <c r="F8002">
        <v>29</v>
      </c>
      <c r="G8002" t="s">
        <v>36</v>
      </c>
      <c r="H8002">
        <v>49</v>
      </c>
      <c r="I8002" t="s">
        <v>42</v>
      </c>
      <c r="J8002">
        <v>29</v>
      </c>
      <c r="K8002" t="s">
        <v>36</v>
      </c>
      <c r="L8002">
        <v>11</v>
      </c>
      <c r="M8002" t="s">
        <v>37</v>
      </c>
      <c r="N8002" s="4" t="str">
        <f>IF(consolidado[[#This Row],[tempo]]&gt;consolidado[[#This Row],[prioridade_horas]],"Fora do prazo","Dentro do prazo estimado")</f>
        <v>Dentro do prazo estimado</v>
      </c>
      <c r="O8002" s="3">
        <v>0.33333333333333331</v>
      </c>
      <c r="P8002" t="s">
        <v>38</v>
      </c>
      <c r="Q8002">
        <v>3</v>
      </c>
      <c r="R8002" t="s">
        <v>33</v>
      </c>
      <c r="S8002">
        <v>16</v>
      </c>
      <c r="T8002" t="s">
        <v>43</v>
      </c>
      <c r="U8002">
        <v>56</v>
      </c>
      <c r="V8002" t="s">
        <v>40</v>
      </c>
      <c r="W8002">
        <v>5</v>
      </c>
      <c r="X8002" t="s">
        <v>41</v>
      </c>
    </row>
    <row r="8003" spans="1:24">
      <c r="A8003">
        <v>40825</v>
      </c>
      <c r="B8003" t="s">
        <v>4230</v>
      </c>
      <c r="C8003" s="1">
        <v>45541.47859953704</v>
      </c>
      <c r="D8003" s="1">
        <v>45544.465219907404</v>
      </c>
      <c r="E8003" s="3">
        <v>0.36180555555555555</v>
      </c>
      <c r="F8003">
        <v>33</v>
      </c>
      <c r="G8003" t="s">
        <v>57</v>
      </c>
      <c r="H8003">
        <v>47</v>
      </c>
      <c r="I8003" t="s">
        <v>100</v>
      </c>
      <c r="J8003">
        <v>33</v>
      </c>
      <c r="K8003" t="s">
        <v>57</v>
      </c>
      <c r="L8003">
        <v>11</v>
      </c>
      <c r="M8003" t="s">
        <v>37</v>
      </c>
      <c r="N8003" s="4" t="str">
        <f>IF(consolidado[[#This Row],[tempo]]&gt;consolidado[[#This Row],[prioridade_horas]],"Fora do prazo","Dentro do prazo estimado")</f>
        <v>Fora do prazo</v>
      </c>
      <c r="O8003" s="3">
        <v>0.33333333333333331</v>
      </c>
      <c r="P8003" t="s">
        <v>38</v>
      </c>
      <c r="Q8003">
        <v>3</v>
      </c>
      <c r="R8003" t="s">
        <v>33</v>
      </c>
      <c r="S8003">
        <v>16</v>
      </c>
      <c r="T8003" t="s">
        <v>43</v>
      </c>
      <c r="U8003">
        <v>56</v>
      </c>
      <c r="V8003" t="s">
        <v>40</v>
      </c>
      <c r="W8003">
        <v>5</v>
      </c>
      <c r="X8003" t="s">
        <v>41</v>
      </c>
    </row>
    <row r="8004" spans="1:24">
      <c r="A8004">
        <v>40826</v>
      </c>
      <c r="B8004" t="s">
        <v>4231</v>
      </c>
      <c r="C8004" s="1">
        <v>45541.481550925928</v>
      </c>
      <c r="D8004" s="1">
        <v>45541.682395833333</v>
      </c>
      <c r="E8004" s="3">
        <v>0.20069444444444445</v>
      </c>
      <c r="F8004">
        <v>29</v>
      </c>
      <c r="G8004" t="s">
        <v>36</v>
      </c>
      <c r="H8004">
        <v>49</v>
      </c>
      <c r="I8004" t="s">
        <v>42</v>
      </c>
      <c r="J8004">
        <v>29</v>
      </c>
      <c r="K8004" t="s">
        <v>36</v>
      </c>
      <c r="L8004">
        <v>11</v>
      </c>
      <c r="M8004" t="s">
        <v>37</v>
      </c>
      <c r="N8004" s="4" t="str">
        <f>IF(consolidado[[#This Row],[tempo]]&gt;consolidado[[#This Row],[prioridade_horas]],"Fora do prazo","Dentro do prazo estimado")</f>
        <v>Dentro do prazo estimado</v>
      </c>
      <c r="O8004" s="3">
        <v>0.33333333333333331</v>
      </c>
      <c r="P8004" t="s">
        <v>38</v>
      </c>
      <c r="Q8004">
        <v>3</v>
      </c>
      <c r="R8004" t="s">
        <v>33</v>
      </c>
      <c r="S8004">
        <v>16</v>
      </c>
      <c r="T8004" t="s">
        <v>43</v>
      </c>
      <c r="U8004">
        <v>56</v>
      </c>
      <c r="V8004" t="s">
        <v>40</v>
      </c>
      <c r="W8004">
        <v>5</v>
      </c>
      <c r="X8004" t="s">
        <v>41</v>
      </c>
    </row>
    <row r="8005" spans="1:24">
      <c r="A8005">
        <v>40827</v>
      </c>
      <c r="B8005" t="s">
        <v>4232</v>
      </c>
      <c r="C8005" s="1">
        <v>45541.484120370369</v>
      </c>
      <c r="D8005" s="1">
        <v>45541.674340277779</v>
      </c>
      <c r="E8005" s="3">
        <v>0.19027777777777777</v>
      </c>
      <c r="F8005">
        <v>29</v>
      </c>
      <c r="G8005" t="s">
        <v>36</v>
      </c>
      <c r="H8005">
        <v>49</v>
      </c>
      <c r="I8005" t="s">
        <v>42</v>
      </c>
      <c r="J8005">
        <v>29</v>
      </c>
      <c r="K8005" t="s">
        <v>36</v>
      </c>
      <c r="L8005">
        <v>11</v>
      </c>
      <c r="M8005" t="s">
        <v>37</v>
      </c>
      <c r="N8005" s="4" t="str">
        <f>IF(consolidado[[#This Row],[tempo]]&gt;consolidado[[#This Row],[prioridade_horas]],"Fora do prazo","Dentro do prazo estimado")</f>
        <v>Dentro do prazo estimado</v>
      </c>
      <c r="O8005" s="3">
        <v>0.33333333333333331</v>
      </c>
      <c r="P8005" t="s">
        <v>38</v>
      </c>
      <c r="Q8005">
        <v>3</v>
      </c>
      <c r="R8005" t="s">
        <v>33</v>
      </c>
      <c r="S8005">
        <v>16</v>
      </c>
      <c r="T8005" t="s">
        <v>43</v>
      </c>
      <c r="U8005">
        <v>56</v>
      </c>
      <c r="V8005" t="s">
        <v>40</v>
      </c>
      <c r="W8005">
        <v>4</v>
      </c>
      <c r="X8005" t="s">
        <v>30</v>
      </c>
    </row>
    <row r="8006" spans="1:24">
      <c r="A8006">
        <v>40828</v>
      </c>
      <c r="B8006" t="s">
        <v>4233</v>
      </c>
      <c r="C8006" s="1">
        <v>45541.484988425924</v>
      </c>
      <c r="D8006" s="1">
        <v>45545.402581018519</v>
      </c>
      <c r="E8006" s="3">
        <v>0.66874999999999996</v>
      </c>
      <c r="F8006">
        <v>31</v>
      </c>
      <c r="G8006" t="s">
        <v>54</v>
      </c>
      <c r="H8006">
        <v>99</v>
      </c>
      <c r="I8006" t="s">
        <v>73</v>
      </c>
      <c r="J8006">
        <v>31</v>
      </c>
      <c r="K8006" t="s">
        <v>54</v>
      </c>
      <c r="L8006">
        <v>16</v>
      </c>
      <c r="M8006" t="s">
        <v>43</v>
      </c>
      <c r="N8006" s="4" t="str">
        <f>IF(consolidado[[#This Row],[tempo]]&gt;consolidado[[#This Row],[prioridade_horas]],"Fora do prazo","Dentro do prazo estimado")</f>
        <v>Fora do prazo</v>
      </c>
      <c r="O8006" s="3">
        <v>0.33333333333333331</v>
      </c>
      <c r="P8006" t="s">
        <v>38</v>
      </c>
      <c r="Q8006">
        <v>3</v>
      </c>
      <c r="R8006" t="s">
        <v>33</v>
      </c>
      <c r="S8006">
        <v>16</v>
      </c>
      <c r="T8006" t="s">
        <v>43</v>
      </c>
      <c r="U8006">
        <v>56</v>
      </c>
      <c r="V8006" t="s">
        <v>40</v>
      </c>
      <c r="W8006">
        <v>5</v>
      </c>
      <c r="X8006" t="s">
        <v>41</v>
      </c>
    </row>
    <row r="8007" spans="1:24">
      <c r="A8007">
        <v>40829</v>
      </c>
      <c r="B8007" t="s">
        <v>3756</v>
      </c>
      <c r="C8007" s="1">
        <v>45541.487557870372</v>
      </c>
      <c r="D8007" s="1">
        <v>45541.665601851855</v>
      </c>
      <c r="E8007" s="3">
        <v>0.17777777777777778</v>
      </c>
      <c r="F8007">
        <v>29</v>
      </c>
      <c r="G8007" t="s">
        <v>36</v>
      </c>
      <c r="H8007">
        <v>49</v>
      </c>
      <c r="I8007" t="s">
        <v>42</v>
      </c>
      <c r="J8007">
        <v>29</v>
      </c>
      <c r="K8007" t="s">
        <v>36</v>
      </c>
      <c r="L8007">
        <v>11</v>
      </c>
      <c r="M8007" t="s">
        <v>37</v>
      </c>
      <c r="N8007" s="4" t="str">
        <f>IF(consolidado[[#This Row],[tempo]]&gt;consolidado[[#This Row],[prioridade_horas]],"Fora do prazo","Dentro do prazo estimado")</f>
        <v>Dentro do prazo estimado</v>
      </c>
      <c r="O8007" s="3">
        <v>0.33333333333333331</v>
      </c>
      <c r="P8007" t="s">
        <v>38</v>
      </c>
      <c r="Q8007">
        <v>3</v>
      </c>
      <c r="R8007" t="s">
        <v>33</v>
      </c>
      <c r="S8007">
        <v>16</v>
      </c>
      <c r="T8007" t="s">
        <v>43</v>
      </c>
      <c r="U8007">
        <v>56</v>
      </c>
      <c r="V8007" t="s">
        <v>40</v>
      </c>
      <c r="W8007">
        <v>5</v>
      </c>
      <c r="X8007" t="s">
        <v>41</v>
      </c>
    </row>
    <row r="8008" spans="1:24">
      <c r="A8008">
        <v>40830</v>
      </c>
      <c r="B8008" t="s">
        <v>3429</v>
      </c>
      <c r="C8008" s="1">
        <v>45541.491076388891</v>
      </c>
      <c r="D8008" s="1">
        <v>45541.656585648147</v>
      </c>
      <c r="E8008" s="3">
        <v>0.16527777777777777</v>
      </c>
      <c r="F8008">
        <v>29</v>
      </c>
      <c r="G8008" t="s">
        <v>36</v>
      </c>
      <c r="H8008">
        <v>49</v>
      </c>
      <c r="I8008" t="s">
        <v>42</v>
      </c>
      <c r="J8008">
        <v>29</v>
      </c>
      <c r="K8008" t="s">
        <v>36</v>
      </c>
      <c r="L8008">
        <v>11</v>
      </c>
      <c r="M8008" t="s">
        <v>37</v>
      </c>
      <c r="N8008" s="4" t="str">
        <f>IF(consolidado[[#This Row],[tempo]]&gt;consolidado[[#This Row],[prioridade_horas]],"Fora do prazo","Dentro do prazo estimado")</f>
        <v>Dentro do prazo estimado</v>
      </c>
      <c r="O8008" s="3">
        <v>0.33333333333333331</v>
      </c>
      <c r="P8008" t="s">
        <v>38</v>
      </c>
      <c r="Q8008">
        <v>3</v>
      </c>
      <c r="R8008" t="s">
        <v>33</v>
      </c>
      <c r="S8008">
        <v>16</v>
      </c>
      <c r="T8008" t="s">
        <v>43</v>
      </c>
      <c r="U8008">
        <v>56</v>
      </c>
      <c r="V8008" t="s">
        <v>40</v>
      </c>
      <c r="W8008">
        <v>5</v>
      </c>
      <c r="X8008" t="s">
        <v>41</v>
      </c>
    </row>
    <row r="8009" spans="1:24">
      <c r="A8009">
        <v>40831</v>
      </c>
      <c r="B8009" t="s">
        <v>4234</v>
      </c>
      <c r="C8009" s="1">
        <v>45541.492094907408</v>
      </c>
      <c r="D8009" s="1">
        <v>45541.558819444443</v>
      </c>
      <c r="E8009" s="3">
        <v>6.6666666666666666E-2</v>
      </c>
      <c r="F8009">
        <v>68</v>
      </c>
      <c r="G8009" t="s">
        <v>264</v>
      </c>
      <c r="H8009">
        <v>15</v>
      </c>
      <c r="I8009" t="s">
        <v>82</v>
      </c>
      <c r="J8009">
        <v>68</v>
      </c>
      <c r="K8009" t="s">
        <v>264</v>
      </c>
      <c r="L8009">
        <v>13</v>
      </c>
      <c r="M8009" t="s">
        <v>60</v>
      </c>
      <c r="N8009" s="4" t="str">
        <f>IF(consolidado[[#This Row],[tempo]]&gt;consolidado[[#This Row],[prioridade_horas]],"Fora do prazo","Dentro do prazo estimado")</f>
        <v>Dentro do prazo estimado</v>
      </c>
      <c r="O8009" s="3">
        <v>1.6666666666666667</v>
      </c>
      <c r="P8009" t="s">
        <v>125</v>
      </c>
      <c r="Q8009">
        <v>3</v>
      </c>
      <c r="R8009" t="s">
        <v>33</v>
      </c>
      <c r="S8009">
        <v>16</v>
      </c>
      <c r="T8009" t="s">
        <v>43</v>
      </c>
      <c r="U8009">
        <v>25</v>
      </c>
      <c r="V8009" t="s">
        <v>90</v>
      </c>
      <c r="W8009">
        <v>5</v>
      </c>
      <c r="X8009" t="s">
        <v>41</v>
      </c>
    </row>
    <row r="8010" spans="1:24">
      <c r="A8010">
        <v>40832</v>
      </c>
      <c r="B8010" t="s">
        <v>31</v>
      </c>
      <c r="C8010" s="1">
        <v>45541.496701388889</v>
      </c>
      <c r="D8010" s="1">
        <v>45541.69458333333</v>
      </c>
      <c r="E8010" s="3">
        <v>0.19791666666666666</v>
      </c>
      <c r="F8010">
        <v>35</v>
      </c>
      <c r="G8010" t="s">
        <v>32</v>
      </c>
      <c r="H8010">
        <v>35</v>
      </c>
      <c r="I8010" t="s">
        <v>32</v>
      </c>
      <c r="J8010">
        <v>35</v>
      </c>
      <c r="K8010" t="s">
        <v>32</v>
      </c>
      <c r="L8010">
        <v>3</v>
      </c>
      <c r="M8010" t="s">
        <v>26</v>
      </c>
      <c r="N8010" s="4" t="str">
        <f>IF(consolidado[[#This Row],[tempo]]&gt;consolidado[[#This Row],[prioridade_horas]],"Fora do prazo","Dentro do prazo estimado")</f>
        <v>Dentro do prazo estimado</v>
      </c>
      <c r="O8010" s="3">
        <v>0.33333333333333331</v>
      </c>
      <c r="P8010" t="s">
        <v>38</v>
      </c>
      <c r="Q8010">
        <v>3</v>
      </c>
      <c r="R8010" t="s">
        <v>33</v>
      </c>
      <c r="S8010">
        <v>3</v>
      </c>
      <c r="T8010" t="s">
        <v>26</v>
      </c>
      <c r="U8010">
        <v>28</v>
      </c>
      <c r="V8010" t="s">
        <v>34</v>
      </c>
      <c r="W8010">
        <v>2</v>
      </c>
      <c r="X8010" t="s">
        <v>105</v>
      </c>
    </row>
    <row r="8011" spans="1:24">
      <c r="A8011">
        <v>40833</v>
      </c>
      <c r="B8011" t="s">
        <v>3314</v>
      </c>
      <c r="C8011" s="1">
        <v>45541.497002314813</v>
      </c>
      <c r="D8011" s="1">
        <v>45541.661064814813</v>
      </c>
      <c r="E8011" s="3">
        <v>0.16388888888888889</v>
      </c>
      <c r="F8011">
        <v>29</v>
      </c>
      <c r="G8011" t="s">
        <v>36</v>
      </c>
      <c r="H8011">
        <v>49</v>
      </c>
      <c r="I8011" t="s">
        <v>42</v>
      </c>
      <c r="J8011">
        <v>29</v>
      </c>
      <c r="K8011" t="s">
        <v>36</v>
      </c>
      <c r="L8011">
        <v>11</v>
      </c>
      <c r="M8011" t="s">
        <v>37</v>
      </c>
      <c r="N8011" s="4" t="str">
        <f>IF(consolidado[[#This Row],[tempo]]&gt;consolidado[[#This Row],[prioridade_horas]],"Fora do prazo","Dentro do prazo estimado")</f>
        <v>Dentro do prazo estimado</v>
      </c>
      <c r="O8011" s="3">
        <v>0.33333333333333331</v>
      </c>
      <c r="P8011" t="s">
        <v>38</v>
      </c>
      <c r="Q8011">
        <v>3</v>
      </c>
      <c r="R8011" t="s">
        <v>33</v>
      </c>
      <c r="S8011">
        <v>16</v>
      </c>
      <c r="T8011" t="s">
        <v>43</v>
      </c>
      <c r="U8011">
        <v>56</v>
      </c>
      <c r="V8011" t="s">
        <v>40</v>
      </c>
      <c r="W8011">
        <v>5</v>
      </c>
      <c r="X8011" t="s">
        <v>41</v>
      </c>
    </row>
    <row r="8012" spans="1:24">
      <c r="A8012">
        <v>40834</v>
      </c>
      <c r="B8012" t="s">
        <v>4235</v>
      </c>
      <c r="C8012" s="1">
        <v>45541.501377314817</v>
      </c>
      <c r="D8012" s="1">
        <v>45541.517129629632</v>
      </c>
      <c r="E8012" s="3">
        <v>1.5972222222222221E-2</v>
      </c>
      <c r="F8012">
        <v>62</v>
      </c>
      <c r="G8012" t="s">
        <v>45</v>
      </c>
      <c r="H8012">
        <v>50</v>
      </c>
      <c r="I8012" t="s">
        <v>142</v>
      </c>
      <c r="J8012">
        <v>62</v>
      </c>
      <c r="K8012" t="s">
        <v>45</v>
      </c>
      <c r="L8012">
        <v>10</v>
      </c>
      <c r="M8012" t="s">
        <v>143</v>
      </c>
      <c r="N8012" s="4" t="str">
        <f>IF(consolidado[[#This Row],[tempo]]&gt;consolidado[[#This Row],[prioridade_horas]],"Fora do prazo","Dentro do prazo estimado")</f>
        <v>Dentro do prazo estimado</v>
      </c>
      <c r="O8012" s="3">
        <v>0.33333333333333331</v>
      </c>
      <c r="P8012" t="s">
        <v>38</v>
      </c>
      <c r="Q8012">
        <v>3</v>
      </c>
      <c r="R8012" t="s">
        <v>33</v>
      </c>
      <c r="S8012">
        <v>10</v>
      </c>
      <c r="T8012" t="s">
        <v>143</v>
      </c>
      <c r="U8012">
        <v>73</v>
      </c>
      <c r="V8012" t="s">
        <v>144</v>
      </c>
      <c r="W8012">
        <v>5</v>
      </c>
      <c r="X8012" t="s">
        <v>41</v>
      </c>
    </row>
    <row r="8013" spans="1:24">
      <c r="A8013">
        <v>40835</v>
      </c>
      <c r="B8013" t="s">
        <v>93</v>
      </c>
      <c r="C8013" s="1">
        <v>45541.552546296298</v>
      </c>
      <c r="D8013" s="1">
        <v>45541.554039351853</v>
      </c>
      <c r="E8013" s="3">
        <v>1.3888888888888889E-3</v>
      </c>
      <c r="F8013">
        <v>111</v>
      </c>
      <c r="G8013" t="s">
        <v>99</v>
      </c>
      <c r="H8013">
        <v>111</v>
      </c>
      <c r="I8013" t="s">
        <v>99</v>
      </c>
      <c r="J8013">
        <v>111</v>
      </c>
      <c r="K8013" t="s">
        <v>99</v>
      </c>
      <c r="L8013">
        <v>1</v>
      </c>
      <c r="M8013" t="s">
        <v>66</v>
      </c>
      <c r="N8013" s="4" t="str">
        <f>IF(consolidado[[#This Row],[tempo]]&gt;consolidado[[#This Row],[prioridade_horas]],"Fora do prazo","Dentro do prazo estimado")</f>
        <v>Dentro do prazo estimado</v>
      </c>
      <c r="O8013" s="3">
        <v>0.33333333333333331</v>
      </c>
      <c r="P8013" t="s">
        <v>38</v>
      </c>
      <c r="Q8013">
        <v>3</v>
      </c>
      <c r="R8013" t="s">
        <v>33</v>
      </c>
      <c r="S8013">
        <v>1</v>
      </c>
      <c r="T8013" t="s">
        <v>66</v>
      </c>
      <c r="U8013">
        <v>56</v>
      </c>
      <c r="V8013" t="s">
        <v>40</v>
      </c>
      <c r="W8013">
        <v>5</v>
      </c>
      <c r="X8013" t="s">
        <v>41</v>
      </c>
    </row>
    <row r="8014" spans="1:24">
      <c r="A8014">
        <v>40836</v>
      </c>
      <c r="B8014" t="s">
        <v>67</v>
      </c>
      <c r="C8014" s="1">
        <v>45541.589120370372</v>
      </c>
      <c r="D8014" s="1">
        <v>45541.658067129632</v>
      </c>
      <c r="E8014" s="3">
        <v>6.8750000000000006E-2</v>
      </c>
      <c r="F8014">
        <v>18</v>
      </c>
      <c r="G8014" t="s">
        <v>158</v>
      </c>
      <c r="H8014">
        <v>66</v>
      </c>
      <c r="I8014" t="s">
        <v>50</v>
      </c>
      <c r="J8014">
        <v>18</v>
      </c>
      <c r="K8014" t="s">
        <v>158</v>
      </c>
      <c r="L8014">
        <v>5</v>
      </c>
      <c r="M8014" t="s">
        <v>92</v>
      </c>
      <c r="N8014" s="4" t="str">
        <f>IF(consolidado[[#This Row],[tempo]]&gt;consolidado[[#This Row],[prioridade_horas]],"Fora do prazo","Dentro do prazo estimado")</f>
        <v>Dentro do prazo estimado</v>
      </c>
      <c r="O8014" s="3">
        <v>5</v>
      </c>
      <c r="P8014" t="s">
        <v>84</v>
      </c>
      <c r="Q8014">
        <v>3</v>
      </c>
      <c r="R8014" t="s">
        <v>33</v>
      </c>
      <c r="S8014">
        <v>1</v>
      </c>
      <c r="T8014" t="s">
        <v>66</v>
      </c>
      <c r="U8014">
        <v>38</v>
      </c>
      <c r="V8014" t="s">
        <v>67</v>
      </c>
      <c r="W8014">
        <v>5</v>
      </c>
      <c r="X8014" t="s">
        <v>41</v>
      </c>
    </row>
    <row r="8015" spans="1:24">
      <c r="A8015">
        <v>40837</v>
      </c>
      <c r="B8015" t="s">
        <v>2928</v>
      </c>
      <c r="C8015" s="1">
        <v>45541.595960648148</v>
      </c>
      <c r="D8015" s="1">
        <v>45541.620312500003</v>
      </c>
      <c r="E8015" s="3">
        <v>2.4305555555555556E-2</v>
      </c>
      <c r="F8015">
        <v>119</v>
      </c>
      <c r="G8015" t="s">
        <v>2814</v>
      </c>
      <c r="H8015">
        <v>15</v>
      </c>
      <c r="I8015" t="s">
        <v>82</v>
      </c>
      <c r="J8015">
        <v>119</v>
      </c>
      <c r="K8015" t="s">
        <v>2814</v>
      </c>
      <c r="L8015">
        <v>2</v>
      </c>
      <c r="M8015" t="s">
        <v>47</v>
      </c>
      <c r="N8015" s="4" t="str">
        <f>IF(consolidado[[#This Row],[tempo]]&gt;consolidado[[#This Row],[prioridade_horas]],"Fora do prazo","Dentro do prazo estimado")</f>
        <v>Dentro do prazo estimado</v>
      </c>
      <c r="O8015" s="3">
        <v>0.33333333333333331</v>
      </c>
      <c r="P8015" t="s">
        <v>38</v>
      </c>
      <c r="Q8015">
        <v>3</v>
      </c>
      <c r="R8015" t="s">
        <v>33</v>
      </c>
      <c r="S8015">
        <v>16</v>
      </c>
      <c r="T8015" t="s">
        <v>43</v>
      </c>
      <c r="U8015">
        <v>25</v>
      </c>
      <c r="V8015" t="s">
        <v>90</v>
      </c>
      <c r="W8015">
        <v>3</v>
      </c>
      <c r="X8015" t="s">
        <v>86</v>
      </c>
    </row>
    <row r="8016" spans="1:24">
      <c r="A8016">
        <v>40838</v>
      </c>
      <c r="B8016" t="s">
        <v>4236</v>
      </c>
      <c r="C8016" s="1">
        <v>45541.596250000002</v>
      </c>
      <c r="D8016" s="1">
        <v>45541.662210648145</v>
      </c>
      <c r="E8016" s="3">
        <v>6.5972222222222224E-2</v>
      </c>
      <c r="F8016">
        <v>62</v>
      </c>
      <c r="G8016" t="s">
        <v>45</v>
      </c>
      <c r="H8016">
        <v>15</v>
      </c>
      <c r="I8016" t="s">
        <v>82</v>
      </c>
      <c r="J8016">
        <v>62</v>
      </c>
      <c r="K8016" t="s">
        <v>45</v>
      </c>
      <c r="L8016">
        <v>13</v>
      </c>
      <c r="M8016" t="s">
        <v>60</v>
      </c>
      <c r="N8016" s="4" t="str">
        <f>IF(consolidado[[#This Row],[tempo]]&gt;consolidado[[#This Row],[prioridade_horas]],"Fora do prazo","Dentro do prazo estimado")</f>
        <v>Dentro do prazo estimado</v>
      </c>
      <c r="O8016" s="3">
        <v>0.33333333333333331</v>
      </c>
      <c r="P8016" t="s">
        <v>38</v>
      </c>
      <c r="Q8016">
        <v>3</v>
      </c>
      <c r="R8016" t="s">
        <v>33</v>
      </c>
      <c r="S8016">
        <v>16</v>
      </c>
      <c r="T8016" t="s">
        <v>43</v>
      </c>
      <c r="U8016">
        <v>25</v>
      </c>
      <c r="V8016" t="s">
        <v>90</v>
      </c>
      <c r="W8016">
        <v>2</v>
      </c>
      <c r="X8016" t="s">
        <v>105</v>
      </c>
    </row>
    <row r="8017" spans="1:24">
      <c r="A8017">
        <v>40839</v>
      </c>
      <c r="B8017" t="s">
        <v>316</v>
      </c>
      <c r="C8017" s="1">
        <v>45541.598506944443</v>
      </c>
      <c r="D8017" s="1">
        <v>45544.607986111114</v>
      </c>
      <c r="E8017" s="3">
        <v>0.38541666666666669</v>
      </c>
      <c r="F8017">
        <v>30</v>
      </c>
      <c r="G8017" t="s">
        <v>81</v>
      </c>
      <c r="H8017">
        <v>15</v>
      </c>
      <c r="I8017" t="s">
        <v>82</v>
      </c>
      <c r="J8017">
        <v>30</v>
      </c>
      <c r="K8017" t="s">
        <v>81</v>
      </c>
      <c r="L8017">
        <v>4</v>
      </c>
      <c r="M8017" t="s">
        <v>94</v>
      </c>
      <c r="N8017" s="4" t="str">
        <f>IF(consolidado[[#This Row],[tempo]]&gt;consolidado[[#This Row],[prioridade_horas]],"Fora do prazo","Dentro do prazo estimado")</f>
        <v>Fora do prazo</v>
      </c>
      <c r="O8017" s="3">
        <v>0.33333333333333331</v>
      </c>
      <c r="P8017" t="s">
        <v>38</v>
      </c>
      <c r="Q8017">
        <v>3</v>
      </c>
      <c r="R8017" t="s">
        <v>33</v>
      </c>
      <c r="S8017">
        <v>16</v>
      </c>
      <c r="T8017" t="s">
        <v>43</v>
      </c>
      <c r="U8017">
        <v>28</v>
      </c>
      <c r="V8017" t="s">
        <v>34</v>
      </c>
      <c r="W8017">
        <v>3</v>
      </c>
      <c r="X8017" t="s">
        <v>86</v>
      </c>
    </row>
    <row r="8018" spans="1:24">
      <c r="A8018">
        <v>40840</v>
      </c>
      <c r="B8018" t="s">
        <v>4237</v>
      </c>
      <c r="C8018" s="1">
        <v>45541.608796296299</v>
      </c>
      <c r="D8018" s="1">
        <v>45545.681354166663</v>
      </c>
      <c r="E8018" s="3">
        <v>0.82430555555555551</v>
      </c>
      <c r="F8018">
        <v>69</v>
      </c>
      <c r="G8018" t="s">
        <v>65</v>
      </c>
      <c r="H8018">
        <v>99</v>
      </c>
      <c r="I8018" t="s">
        <v>73</v>
      </c>
      <c r="J8018">
        <v>69</v>
      </c>
      <c r="K8018" t="s">
        <v>65</v>
      </c>
      <c r="L8018">
        <v>27</v>
      </c>
      <c r="M8018" t="s">
        <v>59</v>
      </c>
      <c r="N8018" s="4" t="str">
        <f>IF(consolidado[[#This Row],[tempo]]&gt;consolidado[[#This Row],[prioridade_horas]],"Fora do prazo","Dentro do prazo estimado")</f>
        <v>Fora do prazo</v>
      </c>
      <c r="O8018" s="3">
        <v>0.33333333333333331</v>
      </c>
      <c r="P8018" t="s">
        <v>38</v>
      </c>
      <c r="Q8018">
        <v>3</v>
      </c>
      <c r="R8018" t="s">
        <v>33</v>
      </c>
      <c r="S8018">
        <v>16</v>
      </c>
      <c r="T8018" t="s">
        <v>43</v>
      </c>
      <c r="U8018">
        <v>29</v>
      </c>
      <c r="V8018" t="s">
        <v>85</v>
      </c>
      <c r="W8018">
        <v>5</v>
      </c>
      <c r="X8018" t="s">
        <v>41</v>
      </c>
    </row>
    <row r="8019" spans="1:24">
      <c r="A8019">
        <v>40841</v>
      </c>
      <c r="B8019" t="s">
        <v>4238</v>
      </c>
      <c r="C8019" s="1">
        <v>45541.609085648146</v>
      </c>
      <c r="D8019" s="1">
        <v>45544.484722222223</v>
      </c>
      <c r="E8019" s="3">
        <v>0.25138888888888888</v>
      </c>
      <c r="F8019">
        <v>30</v>
      </c>
      <c r="G8019" t="s">
        <v>81</v>
      </c>
      <c r="H8019">
        <v>30</v>
      </c>
      <c r="I8019" t="s">
        <v>81</v>
      </c>
      <c r="J8019">
        <v>30</v>
      </c>
      <c r="K8019" t="s">
        <v>81</v>
      </c>
      <c r="L8019">
        <v>16</v>
      </c>
      <c r="M8019" t="s">
        <v>43</v>
      </c>
      <c r="N8019" s="4" t="str">
        <f>IF(consolidado[[#This Row],[tempo]]&gt;consolidado[[#This Row],[prioridade_horas]],"Fora do prazo","Dentro do prazo estimado")</f>
        <v>Dentro do prazo estimado</v>
      </c>
      <c r="O8019" s="3">
        <v>0.33333333333333331</v>
      </c>
      <c r="P8019" t="s">
        <v>38</v>
      </c>
      <c r="Q8019">
        <v>3</v>
      </c>
      <c r="R8019" t="s">
        <v>33</v>
      </c>
      <c r="S8019">
        <v>4</v>
      </c>
      <c r="T8019" t="s">
        <v>94</v>
      </c>
      <c r="U8019">
        <v>56</v>
      </c>
      <c r="V8019" t="s">
        <v>40</v>
      </c>
      <c r="W8019">
        <v>5</v>
      </c>
      <c r="X8019" t="s">
        <v>41</v>
      </c>
    </row>
    <row r="8020" spans="1:24">
      <c r="A8020">
        <v>40842</v>
      </c>
      <c r="B8020" t="s">
        <v>3094</v>
      </c>
      <c r="C8020" s="1">
        <v>45541.626863425925</v>
      </c>
      <c r="D8020" s="1">
        <v>45541.6328125</v>
      </c>
      <c r="E8020" s="3">
        <v>6.2500000000000003E-3</v>
      </c>
      <c r="F8020">
        <v>119</v>
      </c>
      <c r="G8020" t="s">
        <v>2814</v>
      </c>
      <c r="H8020">
        <v>15</v>
      </c>
      <c r="I8020" t="s">
        <v>82</v>
      </c>
      <c r="J8020">
        <v>119</v>
      </c>
      <c r="K8020" t="s">
        <v>2814</v>
      </c>
      <c r="L8020">
        <v>2</v>
      </c>
      <c r="M8020" t="s">
        <v>47</v>
      </c>
      <c r="N8020" s="4" t="str">
        <f>IF(consolidado[[#This Row],[tempo]]&gt;consolidado[[#This Row],[prioridade_horas]],"Fora do prazo","Dentro do prazo estimado")</f>
        <v>Dentro do prazo estimado</v>
      </c>
      <c r="O8020" s="3">
        <v>0.33333333333333331</v>
      </c>
      <c r="P8020" t="s">
        <v>38</v>
      </c>
      <c r="Q8020">
        <v>3</v>
      </c>
      <c r="R8020" t="s">
        <v>33</v>
      </c>
      <c r="S8020">
        <v>16</v>
      </c>
      <c r="T8020" t="s">
        <v>43</v>
      </c>
      <c r="U8020">
        <v>25</v>
      </c>
      <c r="V8020" t="s">
        <v>90</v>
      </c>
      <c r="W8020">
        <v>3</v>
      </c>
      <c r="X8020" t="s">
        <v>86</v>
      </c>
    </row>
    <row r="8021" spans="1:24">
      <c r="A8021">
        <v>40843</v>
      </c>
      <c r="B8021" t="s">
        <v>4239</v>
      </c>
      <c r="C8021" s="1">
        <v>45541.632592592592</v>
      </c>
      <c r="D8021" s="1">
        <v>45541.638715277775</v>
      </c>
      <c r="E8021" s="3">
        <v>6.2500000000000003E-3</v>
      </c>
      <c r="F8021">
        <v>31</v>
      </c>
      <c r="G8021" t="s">
        <v>54</v>
      </c>
      <c r="H8021">
        <v>15</v>
      </c>
      <c r="I8021" t="s">
        <v>82</v>
      </c>
      <c r="J8021">
        <v>31</v>
      </c>
      <c r="K8021" t="s">
        <v>54</v>
      </c>
      <c r="L8021">
        <v>16</v>
      </c>
      <c r="M8021" t="s">
        <v>43</v>
      </c>
      <c r="N8021" s="4" t="str">
        <f>IF(consolidado[[#This Row],[tempo]]&gt;consolidado[[#This Row],[prioridade_horas]],"Fora do prazo","Dentro do prazo estimado")</f>
        <v>Dentro do prazo estimado</v>
      </c>
      <c r="O8021" s="3">
        <v>0.33333333333333331</v>
      </c>
      <c r="P8021" t="s">
        <v>38</v>
      </c>
      <c r="Q8021">
        <v>3</v>
      </c>
      <c r="R8021" t="s">
        <v>33</v>
      </c>
      <c r="S8021">
        <v>16</v>
      </c>
      <c r="T8021" t="s">
        <v>43</v>
      </c>
      <c r="U8021">
        <v>56</v>
      </c>
      <c r="V8021" t="s">
        <v>40</v>
      </c>
      <c r="W8021">
        <v>5</v>
      </c>
      <c r="X8021" t="s">
        <v>41</v>
      </c>
    </row>
    <row r="8022" spans="1:24">
      <c r="A8022">
        <v>40844</v>
      </c>
      <c r="B8022" t="s">
        <v>316</v>
      </c>
      <c r="C8022" s="1">
        <v>45541.643472222226</v>
      </c>
      <c r="D8022" s="1">
        <v>45544.713182870371</v>
      </c>
      <c r="E8022" s="3">
        <v>0.44513888888888886</v>
      </c>
      <c r="F8022">
        <v>30</v>
      </c>
      <c r="G8022" t="s">
        <v>81</v>
      </c>
      <c r="H8022">
        <v>15</v>
      </c>
      <c r="I8022" t="s">
        <v>82</v>
      </c>
      <c r="J8022">
        <v>30</v>
      </c>
      <c r="K8022" t="s">
        <v>81</v>
      </c>
      <c r="L8022">
        <v>4</v>
      </c>
      <c r="M8022" t="s">
        <v>94</v>
      </c>
      <c r="N8022" s="4" t="str">
        <f>IF(consolidado[[#This Row],[tempo]]&gt;consolidado[[#This Row],[prioridade_horas]],"Fora do prazo","Dentro do prazo estimado")</f>
        <v>Fora do prazo</v>
      </c>
      <c r="O8022" s="3">
        <v>0.33333333333333331</v>
      </c>
      <c r="P8022" t="s">
        <v>38</v>
      </c>
      <c r="Q8022">
        <v>3</v>
      </c>
      <c r="R8022" t="s">
        <v>33</v>
      </c>
      <c r="S8022">
        <v>16</v>
      </c>
      <c r="T8022" t="s">
        <v>43</v>
      </c>
      <c r="U8022">
        <v>28</v>
      </c>
      <c r="V8022" t="s">
        <v>34</v>
      </c>
      <c r="W8022">
        <v>5</v>
      </c>
      <c r="X8022" t="s">
        <v>41</v>
      </c>
    </row>
    <row r="8023" spans="1:24">
      <c r="A8023">
        <v>40845</v>
      </c>
      <c r="B8023" t="s">
        <v>4240</v>
      </c>
      <c r="C8023" s="1">
        <v>45541.648182870369</v>
      </c>
      <c r="D8023" s="1">
        <v>45552.670763888891</v>
      </c>
      <c r="E8023" s="3">
        <v>2.6520833333333331</v>
      </c>
      <c r="F8023">
        <v>25</v>
      </c>
      <c r="G8023" t="s">
        <v>109</v>
      </c>
      <c r="H8023">
        <v>25</v>
      </c>
      <c r="I8023" t="s">
        <v>109</v>
      </c>
      <c r="J8023">
        <v>25</v>
      </c>
      <c r="K8023" t="s">
        <v>109</v>
      </c>
      <c r="L8023">
        <v>27</v>
      </c>
      <c r="M8023" t="s">
        <v>59</v>
      </c>
      <c r="N8023" s="4" t="str">
        <f>IF(consolidado[[#This Row],[tempo]]&gt;consolidado[[#This Row],[prioridade_horas]],"Fora do prazo","Dentro do prazo estimado")</f>
        <v>Fora do prazo</v>
      </c>
      <c r="O8023" s="3">
        <v>0.33333333333333331</v>
      </c>
      <c r="P8023" t="s">
        <v>38</v>
      </c>
      <c r="Q8023">
        <v>3</v>
      </c>
      <c r="R8023" t="s">
        <v>33</v>
      </c>
      <c r="S8023">
        <v>11</v>
      </c>
      <c r="T8023" t="s">
        <v>37</v>
      </c>
      <c r="U8023">
        <v>56</v>
      </c>
      <c r="V8023" t="s">
        <v>40</v>
      </c>
      <c r="W8023">
        <v>5</v>
      </c>
      <c r="X8023" t="s">
        <v>41</v>
      </c>
    </row>
    <row r="8024" spans="1:24">
      <c r="A8024">
        <v>40846</v>
      </c>
      <c r="B8024" t="s">
        <v>4241</v>
      </c>
      <c r="C8024" s="1">
        <v>45541.694826388892</v>
      </c>
      <c r="D8024" s="1">
        <v>45583.479108796295</v>
      </c>
      <c r="E8024" s="3">
        <v>11.05486111111111</v>
      </c>
      <c r="F8024">
        <v>34</v>
      </c>
      <c r="G8024" t="s">
        <v>25</v>
      </c>
      <c r="H8024">
        <v>34</v>
      </c>
      <c r="I8024" t="s">
        <v>25</v>
      </c>
      <c r="J8024">
        <v>34</v>
      </c>
      <c r="K8024" t="s">
        <v>25</v>
      </c>
      <c r="L8024">
        <v>3</v>
      </c>
      <c r="M8024" t="s">
        <v>26</v>
      </c>
      <c r="N8024" s="4" t="str">
        <f>IF(consolidado[[#This Row],[tempo]]&gt;consolidado[[#This Row],[prioridade_horas]],"Fora do prazo","Dentro do prazo estimado")</f>
        <v>Fora do prazo</v>
      </c>
      <c r="O8024" s="3">
        <v>1</v>
      </c>
      <c r="P8024" t="s">
        <v>27</v>
      </c>
      <c r="Q8024">
        <v>4</v>
      </c>
      <c r="R8024" t="s">
        <v>39</v>
      </c>
      <c r="S8024">
        <v>3</v>
      </c>
      <c r="T8024" t="s">
        <v>26</v>
      </c>
      <c r="U8024">
        <v>6</v>
      </c>
      <c r="V8024" t="s">
        <v>29</v>
      </c>
      <c r="W8024">
        <v>4</v>
      </c>
      <c r="X8024" t="s">
        <v>30</v>
      </c>
    </row>
    <row r="8025" spans="1:24">
      <c r="A8025">
        <v>40847</v>
      </c>
      <c r="B8025" t="s">
        <v>4242</v>
      </c>
      <c r="C8025" s="1">
        <v>45541.699178240742</v>
      </c>
      <c r="D8025" s="1">
        <v>45554.530011574076</v>
      </c>
      <c r="E8025" s="3">
        <v>3.2124999999999999</v>
      </c>
      <c r="F8025">
        <v>68</v>
      </c>
      <c r="G8025" t="s">
        <v>264</v>
      </c>
      <c r="H8025">
        <v>104</v>
      </c>
      <c r="I8025" t="s">
        <v>108</v>
      </c>
      <c r="J8025">
        <v>68</v>
      </c>
      <c r="K8025" t="s">
        <v>264</v>
      </c>
      <c r="L8025">
        <v>21</v>
      </c>
      <c r="M8025" t="s">
        <v>265</v>
      </c>
      <c r="N8025" s="4" t="str">
        <f>IF(consolidado[[#This Row],[tempo]]&gt;consolidado[[#This Row],[prioridade_horas]],"Fora do prazo","Dentro do prazo estimado")</f>
        <v>Fora do prazo</v>
      </c>
      <c r="O8025" s="3">
        <v>1</v>
      </c>
      <c r="P8025" t="s">
        <v>27</v>
      </c>
      <c r="Q8025">
        <v>6</v>
      </c>
      <c r="R8025" t="s">
        <v>28</v>
      </c>
      <c r="S8025">
        <v>8</v>
      </c>
      <c r="T8025" t="s">
        <v>110</v>
      </c>
      <c r="U8025">
        <v>65</v>
      </c>
      <c r="V8025" t="s">
        <v>269</v>
      </c>
      <c r="W8025">
        <v>5</v>
      </c>
      <c r="X8025" t="s">
        <v>41</v>
      </c>
    </row>
    <row r="8026" spans="1:24">
      <c r="A8026">
        <v>40848</v>
      </c>
      <c r="B8026" t="s">
        <v>67</v>
      </c>
      <c r="C8026" s="1">
        <v>45541.70584490741</v>
      </c>
      <c r="D8026" s="1">
        <v>45541.721944444442</v>
      </c>
      <c r="E8026" s="3">
        <v>1.5972222222222221E-2</v>
      </c>
      <c r="F8026">
        <v>34</v>
      </c>
      <c r="G8026" t="s">
        <v>25</v>
      </c>
      <c r="H8026">
        <v>66</v>
      </c>
      <c r="I8026" t="s">
        <v>50</v>
      </c>
      <c r="J8026">
        <v>66</v>
      </c>
      <c r="K8026" t="s">
        <v>50</v>
      </c>
      <c r="L8026">
        <v>2</v>
      </c>
      <c r="M8026" t="s">
        <v>47</v>
      </c>
      <c r="N8026" s="4" t="str">
        <f>IF(consolidado[[#This Row],[tempo]]&gt;consolidado[[#This Row],[prioridade_horas]],"Fora do prazo","Dentro do prazo estimado")</f>
        <v>Dentro do prazo estimado</v>
      </c>
      <c r="O8026" s="3">
        <v>1</v>
      </c>
      <c r="P8026" t="s">
        <v>27</v>
      </c>
      <c r="Q8026">
        <v>3</v>
      </c>
      <c r="R8026" t="s">
        <v>33</v>
      </c>
      <c r="S8026">
        <v>2</v>
      </c>
      <c r="T8026" t="s">
        <v>47</v>
      </c>
      <c r="U8026">
        <v>38</v>
      </c>
      <c r="V8026" t="s">
        <v>67</v>
      </c>
      <c r="W8026">
        <v>4</v>
      </c>
      <c r="X8026" t="s">
        <v>30</v>
      </c>
    </row>
    <row r="8027" spans="1:24">
      <c r="A8027">
        <v>40849</v>
      </c>
      <c r="B8027" t="s">
        <v>2493</v>
      </c>
      <c r="C8027" s="1">
        <v>45541.70789351852</v>
      </c>
      <c r="D8027" s="1">
        <v>45541.71</v>
      </c>
      <c r="E8027" s="3">
        <v>2.0833333333333333E-3</v>
      </c>
      <c r="F8027">
        <v>19</v>
      </c>
      <c r="G8027" t="s">
        <v>91</v>
      </c>
      <c r="H8027">
        <v>19</v>
      </c>
      <c r="I8027" t="s">
        <v>91</v>
      </c>
      <c r="J8027">
        <v>19</v>
      </c>
      <c r="K8027" t="s">
        <v>91</v>
      </c>
      <c r="L8027">
        <v>5</v>
      </c>
      <c r="M8027" t="s">
        <v>92</v>
      </c>
      <c r="N8027" s="4" t="str">
        <f>IF(consolidado[[#This Row],[tempo]]&gt;consolidado[[#This Row],[prioridade_horas]],"Fora do prazo","Dentro do prazo estimado")</f>
        <v>Dentro do prazo estimado</v>
      </c>
      <c r="O8027" s="3">
        <v>1</v>
      </c>
      <c r="P8027" t="s">
        <v>27</v>
      </c>
      <c r="Q8027">
        <v>6</v>
      </c>
      <c r="R8027" t="s">
        <v>28</v>
      </c>
      <c r="S8027">
        <v>5</v>
      </c>
      <c r="T8027" t="s">
        <v>92</v>
      </c>
      <c r="U8027">
        <v>29</v>
      </c>
      <c r="V8027" t="s">
        <v>85</v>
      </c>
      <c r="W8027">
        <v>5</v>
      </c>
      <c r="X8027" t="s">
        <v>41</v>
      </c>
    </row>
    <row r="8028" spans="1:24">
      <c r="A8028">
        <v>40850</v>
      </c>
      <c r="B8028" t="s">
        <v>162</v>
      </c>
      <c r="C8028" s="1">
        <v>45541.711736111109</v>
      </c>
      <c r="D8028" s="1">
        <v>45544.493668981479</v>
      </c>
      <c r="E8028" s="3">
        <v>0.15763888888888888</v>
      </c>
      <c r="F8028">
        <v>34</v>
      </c>
      <c r="G8028" t="s">
        <v>25</v>
      </c>
      <c r="H8028">
        <v>34</v>
      </c>
      <c r="I8028" t="s">
        <v>25</v>
      </c>
      <c r="J8028">
        <v>34</v>
      </c>
      <c r="K8028" t="s">
        <v>25</v>
      </c>
      <c r="L8028">
        <v>3</v>
      </c>
      <c r="M8028" t="s">
        <v>26</v>
      </c>
      <c r="N8028" s="4" t="str">
        <f>IF(consolidado[[#This Row],[tempo]]&gt;consolidado[[#This Row],[prioridade_horas]],"Fora do prazo","Dentro do prazo estimado")</f>
        <v>Dentro do prazo estimado</v>
      </c>
      <c r="O8028" s="3">
        <v>1</v>
      </c>
      <c r="P8028" t="s">
        <v>27</v>
      </c>
      <c r="Q8028">
        <v>3</v>
      </c>
      <c r="R8028" t="s">
        <v>33</v>
      </c>
      <c r="S8028">
        <v>3</v>
      </c>
      <c r="T8028" t="s">
        <v>26</v>
      </c>
      <c r="U8028">
        <v>109</v>
      </c>
      <c r="V8028" t="s">
        <v>163</v>
      </c>
      <c r="W8028">
        <v>4</v>
      </c>
      <c r="X8028" t="s">
        <v>30</v>
      </c>
    </row>
    <row r="8029" spans="1:24">
      <c r="A8029">
        <v>40851</v>
      </c>
      <c r="B8029" t="s">
        <v>4243</v>
      </c>
      <c r="C8029" s="1">
        <v>45541.717766203707</v>
      </c>
      <c r="D8029" s="1">
        <v>45546.436273148145</v>
      </c>
      <c r="E8029" s="3">
        <v>0.84583333333333333</v>
      </c>
      <c r="F8029">
        <v>15</v>
      </c>
      <c r="G8029" t="s">
        <v>82</v>
      </c>
      <c r="H8029">
        <v>47</v>
      </c>
      <c r="I8029" t="s">
        <v>100</v>
      </c>
      <c r="J8029">
        <v>15</v>
      </c>
      <c r="K8029" t="s">
        <v>82</v>
      </c>
      <c r="L8029">
        <v>11</v>
      </c>
      <c r="M8029" t="s">
        <v>37</v>
      </c>
      <c r="N8029" s="4" t="str">
        <f>IF(consolidado[[#This Row],[tempo]]&gt;consolidado[[#This Row],[prioridade_horas]],"Fora do prazo","Dentro do prazo estimado")</f>
        <v>Fora do prazo</v>
      </c>
      <c r="O8029" s="3">
        <v>0.33333333333333331</v>
      </c>
      <c r="P8029" t="s">
        <v>38</v>
      </c>
      <c r="Q8029">
        <v>3</v>
      </c>
      <c r="R8029" t="s">
        <v>33</v>
      </c>
      <c r="S8029">
        <v>16</v>
      </c>
      <c r="T8029" t="s">
        <v>43</v>
      </c>
      <c r="U8029">
        <v>106</v>
      </c>
      <c r="V8029" t="s">
        <v>244</v>
      </c>
      <c r="W8029">
        <v>5</v>
      </c>
      <c r="X8029" t="s">
        <v>41</v>
      </c>
    </row>
    <row r="8030" spans="1:24">
      <c r="A8030">
        <v>40852</v>
      </c>
      <c r="B8030" t="s">
        <v>31</v>
      </c>
      <c r="C8030" s="1">
        <v>45541.720185185186</v>
      </c>
      <c r="D8030" s="1">
        <v>45545.454097222224</v>
      </c>
      <c r="E8030" s="3">
        <v>0.48472222222222222</v>
      </c>
      <c r="F8030">
        <v>34</v>
      </c>
      <c r="G8030" t="s">
        <v>25</v>
      </c>
      <c r="H8030">
        <v>111</v>
      </c>
      <c r="I8030" t="s">
        <v>99</v>
      </c>
      <c r="J8030">
        <v>111</v>
      </c>
      <c r="K8030" t="s">
        <v>99</v>
      </c>
      <c r="L8030">
        <v>1</v>
      </c>
      <c r="M8030" t="s">
        <v>66</v>
      </c>
      <c r="N8030" s="4" t="str">
        <f>IF(consolidado[[#This Row],[tempo]]&gt;consolidado[[#This Row],[prioridade_horas]],"Fora do prazo","Dentro do prazo estimado")</f>
        <v>Dentro do prazo estimado</v>
      </c>
      <c r="O8030" s="3">
        <v>1</v>
      </c>
      <c r="P8030" t="s">
        <v>27</v>
      </c>
      <c r="Q8030">
        <v>3</v>
      </c>
      <c r="R8030" t="s">
        <v>33</v>
      </c>
      <c r="S8030">
        <v>1</v>
      </c>
      <c r="T8030" t="s">
        <v>66</v>
      </c>
      <c r="U8030">
        <v>28</v>
      </c>
      <c r="V8030" t="s">
        <v>34</v>
      </c>
      <c r="W8030">
        <v>4</v>
      </c>
      <c r="X8030" t="s">
        <v>30</v>
      </c>
    </row>
    <row r="8031" spans="1:24">
      <c r="A8031">
        <v>40853</v>
      </c>
      <c r="B8031" t="s">
        <v>3428</v>
      </c>
      <c r="C8031" s="1">
        <v>45541.726793981485</v>
      </c>
      <c r="D8031" s="1">
        <v>45552.476099537038</v>
      </c>
      <c r="E8031" s="3">
        <v>2.3791666666666669</v>
      </c>
      <c r="F8031">
        <v>68</v>
      </c>
      <c r="G8031" t="s">
        <v>264</v>
      </c>
      <c r="H8031">
        <v>99</v>
      </c>
      <c r="I8031" t="s">
        <v>73</v>
      </c>
      <c r="J8031">
        <v>68</v>
      </c>
      <c r="K8031" t="s">
        <v>264</v>
      </c>
      <c r="L8031">
        <v>12</v>
      </c>
      <c r="M8031" t="s">
        <v>83</v>
      </c>
      <c r="N8031" s="4" t="str">
        <f>IF(consolidado[[#This Row],[tempo]]&gt;consolidado[[#This Row],[prioridade_horas]],"Fora do prazo","Dentro do prazo estimado")</f>
        <v>Fora do prazo</v>
      </c>
      <c r="O8031" s="3">
        <v>1</v>
      </c>
      <c r="P8031" t="s">
        <v>27</v>
      </c>
      <c r="Q8031">
        <v>3</v>
      </c>
      <c r="R8031" t="s">
        <v>33</v>
      </c>
      <c r="S8031">
        <v>16</v>
      </c>
      <c r="T8031" t="s">
        <v>43</v>
      </c>
      <c r="U8031">
        <v>29</v>
      </c>
      <c r="V8031" t="s">
        <v>85</v>
      </c>
      <c r="W8031">
        <v>5</v>
      </c>
      <c r="X8031" t="s">
        <v>41</v>
      </c>
    </row>
    <row r="8032" spans="1:24">
      <c r="A8032">
        <v>40854</v>
      </c>
      <c r="B8032" t="s">
        <v>337</v>
      </c>
      <c r="C8032" s="1">
        <v>45541.728912037041</v>
      </c>
      <c r="D8032" s="1">
        <v>45558.393750000003</v>
      </c>
      <c r="E8032" s="3">
        <v>3.7979166666666666</v>
      </c>
      <c r="F8032">
        <v>34</v>
      </c>
      <c r="G8032" t="s">
        <v>25</v>
      </c>
      <c r="H8032">
        <v>49</v>
      </c>
      <c r="I8032" t="s">
        <v>42</v>
      </c>
      <c r="J8032">
        <v>18</v>
      </c>
      <c r="K8032" t="s">
        <v>158</v>
      </c>
      <c r="L8032">
        <v>5</v>
      </c>
      <c r="M8032" t="s">
        <v>92</v>
      </c>
      <c r="N8032" s="4" t="str">
        <f>IF(consolidado[[#This Row],[tempo]]&gt;consolidado[[#This Row],[prioridade_horas]],"Fora do prazo","Dentro do prazo estimado")</f>
        <v>Fora do prazo</v>
      </c>
      <c r="O8032" s="3">
        <v>1</v>
      </c>
      <c r="P8032" t="s">
        <v>27</v>
      </c>
      <c r="Q8032">
        <v>3</v>
      </c>
      <c r="R8032" t="s">
        <v>33</v>
      </c>
      <c r="S8032">
        <v>16</v>
      </c>
      <c r="T8032" t="s">
        <v>43</v>
      </c>
      <c r="U8032">
        <v>28</v>
      </c>
      <c r="V8032" t="s">
        <v>34</v>
      </c>
      <c r="W8032">
        <v>4</v>
      </c>
      <c r="X8032" t="s">
        <v>30</v>
      </c>
    </row>
    <row r="8033" spans="1:24">
      <c r="A8033">
        <v>40855</v>
      </c>
      <c r="B8033" t="s">
        <v>326</v>
      </c>
      <c r="C8033" s="1">
        <v>45544.401145833333</v>
      </c>
      <c r="D8033" s="1">
        <v>45545.470347222225</v>
      </c>
      <c r="E8033" s="3">
        <v>0.44513888888888886</v>
      </c>
      <c r="F8033">
        <v>49</v>
      </c>
      <c r="G8033" t="s">
        <v>42</v>
      </c>
      <c r="H8033">
        <v>49</v>
      </c>
      <c r="I8033" t="s">
        <v>42</v>
      </c>
      <c r="J8033">
        <v>49</v>
      </c>
      <c r="K8033" t="s">
        <v>42</v>
      </c>
      <c r="L8033">
        <v>16</v>
      </c>
      <c r="M8033" t="s">
        <v>43</v>
      </c>
      <c r="N8033" s="4" t="str">
        <f>IF(consolidado[[#This Row],[tempo]]&gt;consolidado[[#This Row],[prioridade_horas]],"Fora do prazo","Dentro do prazo estimado")</f>
        <v>Fora do prazo</v>
      </c>
      <c r="O8033" s="3">
        <v>0.33333333333333331</v>
      </c>
      <c r="P8033" t="s">
        <v>38</v>
      </c>
      <c r="Q8033">
        <v>3</v>
      </c>
      <c r="R8033" t="s">
        <v>33</v>
      </c>
      <c r="S8033">
        <v>16</v>
      </c>
      <c r="T8033" t="s">
        <v>43</v>
      </c>
      <c r="U8033">
        <v>56</v>
      </c>
      <c r="V8033" t="s">
        <v>40</v>
      </c>
      <c r="W8033">
        <v>5</v>
      </c>
      <c r="X8033" t="s">
        <v>41</v>
      </c>
    </row>
    <row r="8034" spans="1:24">
      <c r="A8034">
        <v>40856</v>
      </c>
      <c r="B8034" t="s">
        <v>4244</v>
      </c>
      <c r="C8034" s="1">
        <v>45544.402743055558</v>
      </c>
      <c r="D8034" s="1">
        <v>45544.460150462961</v>
      </c>
      <c r="E8034" s="3">
        <v>5.7638888888888892E-2</v>
      </c>
      <c r="F8034">
        <v>58</v>
      </c>
      <c r="G8034" t="s">
        <v>53</v>
      </c>
      <c r="H8034">
        <v>31</v>
      </c>
      <c r="I8034" t="s">
        <v>54</v>
      </c>
      <c r="J8034">
        <v>0</v>
      </c>
      <c r="K8034" t="s">
        <v>55</v>
      </c>
      <c r="L8034">
        <v>11</v>
      </c>
      <c r="M8034" t="s">
        <v>37</v>
      </c>
      <c r="N8034" s="4" t="str">
        <f>IF(consolidado[[#This Row],[tempo]]&gt;consolidado[[#This Row],[prioridade_horas]],"Fora do prazo","Dentro do prazo estimado")</f>
        <v>Dentro do prazo estimado</v>
      </c>
      <c r="O8034" s="3">
        <v>0.33333333333333331</v>
      </c>
      <c r="P8034" t="s">
        <v>38</v>
      </c>
      <c r="Q8034">
        <v>3</v>
      </c>
      <c r="R8034" t="s">
        <v>33</v>
      </c>
      <c r="S8034">
        <v>11</v>
      </c>
      <c r="T8034" t="s">
        <v>37</v>
      </c>
      <c r="U8034">
        <v>56</v>
      </c>
      <c r="V8034" t="s">
        <v>40</v>
      </c>
      <c r="W8034">
        <v>5</v>
      </c>
      <c r="X8034" t="s">
        <v>41</v>
      </c>
    </row>
    <row r="8035" spans="1:24">
      <c r="A8035">
        <v>40857</v>
      </c>
      <c r="B8035" t="s">
        <v>277</v>
      </c>
      <c r="C8035" s="1">
        <v>45544.403113425928</v>
      </c>
      <c r="D8035" s="1">
        <v>45545.405613425923</v>
      </c>
      <c r="E8035" s="3">
        <v>0.37847222222222221</v>
      </c>
      <c r="F8035">
        <v>49</v>
      </c>
      <c r="G8035" t="s">
        <v>42</v>
      </c>
      <c r="H8035">
        <v>49</v>
      </c>
      <c r="I8035" t="s">
        <v>42</v>
      </c>
      <c r="J8035">
        <v>49</v>
      </c>
      <c r="K8035" t="s">
        <v>42</v>
      </c>
      <c r="L8035">
        <v>16</v>
      </c>
      <c r="M8035" t="s">
        <v>43</v>
      </c>
      <c r="N8035" s="4" t="str">
        <f>IF(consolidado[[#This Row],[tempo]]&gt;consolidado[[#This Row],[prioridade_horas]],"Fora do prazo","Dentro do prazo estimado")</f>
        <v>Fora do prazo</v>
      </c>
      <c r="O8035" s="3">
        <v>0.33333333333333331</v>
      </c>
      <c r="P8035" t="s">
        <v>38</v>
      </c>
      <c r="Q8035">
        <v>3</v>
      </c>
      <c r="R8035" t="s">
        <v>33</v>
      </c>
      <c r="S8035">
        <v>16</v>
      </c>
      <c r="T8035" t="s">
        <v>43</v>
      </c>
      <c r="U8035">
        <v>56</v>
      </c>
      <c r="V8035" t="s">
        <v>40</v>
      </c>
      <c r="W8035">
        <v>5</v>
      </c>
      <c r="X8035" t="s">
        <v>41</v>
      </c>
    </row>
    <row r="8036" spans="1:24">
      <c r="A8036">
        <v>40858</v>
      </c>
      <c r="B8036" t="s">
        <v>4245</v>
      </c>
      <c r="C8036" s="1">
        <v>45544.403368055559</v>
      </c>
      <c r="D8036" s="1">
        <v>45544.459803240738</v>
      </c>
      <c r="E8036" s="3">
        <v>5.6944444444444443E-2</v>
      </c>
      <c r="F8036">
        <v>58</v>
      </c>
      <c r="G8036" t="s">
        <v>53</v>
      </c>
      <c r="H8036">
        <v>31</v>
      </c>
      <c r="I8036" t="s">
        <v>54</v>
      </c>
      <c r="J8036">
        <v>0</v>
      </c>
      <c r="K8036" t="s">
        <v>55</v>
      </c>
      <c r="L8036">
        <v>11</v>
      </c>
      <c r="M8036" t="s">
        <v>37</v>
      </c>
      <c r="N8036" s="4" t="str">
        <f>IF(consolidado[[#This Row],[tempo]]&gt;consolidado[[#This Row],[prioridade_horas]],"Fora do prazo","Dentro do prazo estimado")</f>
        <v>Dentro do prazo estimado</v>
      </c>
      <c r="O8036" s="3">
        <v>0.33333333333333331</v>
      </c>
      <c r="P8036" t="s">
        <v>38</v>
      </c>
      <c r="Q8036">
        <v>3</v>
      </c>
      <c r="R8036" t="s">
        <v>33</v>
      </c>
      <c r="S8036">
        <v>11</v>
      </c>
      <c r="T8036" t="s">
        <v>37</v>
      </c>
      <c r="U8036">
        <v>56</v>
      </c>
      <c r="V8036" t="s">
        <v>40</v>
      </c>
      <c r="W8036">
        <v>5</v>
      </c>
      <c r="X8036" t="s">
        <v>41</v>
      </c>
    </row>
    <row r="8037" spans="1:24">
      <c r="A8037">
        <v>40859</v>
      </c>
      <c r="B8037" t="s">
        <v>4246</v>
      </c>
      <c r="C8037" s="1">
        <v>45544.405439814815</v>
      </c>
      <c r="D8037" s="1">
        <v>45545.605416666665</v>
      </c>
      <c r="E8037" s="3">
        <v>0.5756944444444444</v>
      </c>
      <c r="F8037">
        <v>49</v>
      </c>
      <c r="G8037" t="s">
        <v>42</v>
      </c>
      <c r="H8037">
        <v>49</v>
      </c>
      <c r="I8037" t="s">
        <v>42</v>
      </c>
      <c r="J8037">
        <v>49</v>
      </c>
      <c r="K8037" t="s">
        <v>42</v>
      </c>
      <c r="L8037">
        <v>16</v>
      </c>
      <c r="M8037" t="s">
        <v>43</v>
      </c>
      <c r="N8037" s="4" t="str">
        <f>IF(consolidado[[#This Row],[tempo]]&gt;consolidado[[#This Row],[prioridade_horas]],"Fora do prazo","Dentro do prazo estimado")</f>
        <v>Fora do prazo</v>
      </c>
      <c r="O8037" s="3">
        <v>0.33333333333333331</v>
      </c>
      <c r="P8037" t="s">
        <v>38</v>
      </c>
      <c r="Q8037">
        <v>3</v>
      </c>
      <c r="R8037" t="s">
        <v>33</v>
      </c>
      <c r="S8037">
        <v>16</v>
      </c>
      <c r="T8037" t="s">
        <v>43</v>
      </c>
      <c r="U8037">
        <v>56</v>
      </c>
      <c r="V8037" t="s">
        <v>40</v>
      </c>
      <c r="W8037">
        <v>5</v>
      </c>
      <c r="X8037" t="s">
        <v>41</v>
      </c>
    </row>
    <row r="8038" spans="1:24">
      <c r="A8038">
        <v>40860</v>
      </c>
      <c r="B8038" t="s">
        <v>4247</v>
      </c>
      <c r="C8038" s="1">
        <v>45544.414409722223</v>
      </c>
      <c r="D8038" s="1">
        <v>45544.495208333334</v>
      </c>
      <c r="E8038" s="3">
        <v>8.1250000000000003E-2</v>
      </c>
      <c r="F8038">
        <v>31</v>
      </c>
      <c r="G8038" t="s">
        <v>54</v>
      </c>
      <c r="H8038">
        <v>29</v>
      </c>
      <c r="I8038" t="s">
        <v>36</v>
      </c>
      <c r="J8038">
        <v>31</v>
      </c>
      <c r="K8038" t="s">
        <v>54</v>
      </c>
      <c r="L8038">
        <v>11</v>
      </c>
      <c r="M8038" t="s">
        <v>37</v>
      </c>
      <c r="N8038" s="4" t="str">
        <f>IF(consolidado[[#This Row],[tempo]]&gt;consolidado[[#This Row],[prioridade_horas]],"Fora do prazo","Dentro do prazo estimado")</f>
        <v>Dentro do prazo estimado</v>
      </c>
      <c r="O8038" s="3">
        <v>0.33333333333333331</v>
      </c>
      <c r="P8038" t="s">
        <v>38</v>
      </c>
      <c r="Q8038">
        <v>3</v>
      </c>
      <c r="R8038" t="s">
        <v>33</v>
      </c>
      <c r="S8038">
        <v>11</v>
      </c>
      <c r="T8038" t="s">
        <v>37</v>
      </c>
      <c r="U8038">
        <v>56</v>
      </c>
      <c r="V8038" t="s">
        <v>40</v>
      </c>
      <c r="W8038">
        <v>5</v>
      </c>
      <c r="X8038" t="s">
        <v>41</v>
      </c>
    </row>
    <row r="8039" spans="1:24">
      <c r="A8039">
        <v>40861</v>
      </c>
      <c r="B8039" t="s">
        <v>4248</v>
      </c>
      <c r="C8039" s="1">
        <v>45544.41511574074</v>
      </c>
      <c r="D8039" s="1">
        <v>45544.702719907407</v>
      </c>
      <c r="E8039" s="3">
        <v>0.28749999999999998</v>
      </c>
      <c r="F8039">
        <v>29</v>
      </c>
      <c r="G8039" t="s">
        <v>36</v>
      </c>
      <c r="H8039">
        <v>49</v>
      </c>
      <c r="I8039" t="s">
        <v>42</v>
      </c>
      <c r="J8039">
        <v>29</v>
      </c>
      <c r="K8039" t="s">
        <v>36</v>
      </c>
      <c r="L8039">
        <v>11</v>
      </c>
      <c r="M8039" t="s">
        <v>37</v>
      </c>
      <c r="N8039" s="4" t="str">
        <f>IF(consolidado[[#This Row],[tempo]]&gt;consolidado[[#This Row],[prioridade_horas]],"Fora do prazo","Dentro do prazo estimado")</f>
        <v>Dentro do prazo estimado</v>
      </c>
      <c r="O8039" s="3">
        <v>0.33333333333333331</v>
      </c>
      <c r="P8039" t="s">
        <v>38</v>
      </c>
      <c r="Q8039">
        <v>3</v>
      </c>
      <c r="R8039" t="s">
        <v>33</v>
      </c>
      <c r="S8039">
        <v>16</v>
      </c>
      <c r="T8039" t="s">
        <v>43</v>
      </c>
      <c r="U8039">
        <v>56</v>
      </c>
      <c r="V8039" t="s">
        <v>40</v>
      </c>
      <c r="W8039">
        <v>5</v>
      </c>
      <c r="X8039" t="s">
        <v>41</v>
      </c>
    </row>
    <row r="8040" spans="1:24">
      <c r="A8040">
        <v>40862</v>
      </c>
      <c r="B8040" t="s">
        <v>4249</v>
      </c>
      <c r="C8040" s="1">
        <v>45544.432106481479</v>
      </c>
      <c r="D8040" s="1">
        <v>45544.446840277778</v>
      </c>
      <c r="E8040" s="3">
        <v>1.4583333333333334E-2</v>
      </c>
      <c r="F8040">
        <v>31</v>
      </c>
      <c r="G8040" t="s">
        <v>54</v>
      </c>
      <c r="H8040">
        <v>15</v>
      </c>
      <c r="I8040" t="s">
        <v>82</v>
      </c>
      <c r="J8040">
        <v>31</v>
      </c>
      <c r="K8040" t="s">
        <v>54</v>
      </c>
      <c r="L8040">
        <v>16</v>
      </c>
      <c r="M8040" t="s">
        <v>43</v>
      </c>
      <c r="N8040" s="4" t="str">
        <f>IF(consolidado[[#This Row],[tempo]]&gt;consolidado[[#This Row],[prioridade_horas]],"Fora do prazo","Dentro do prazo estimado")</f>
        <v>Dentro do prazo estimado</v>
      </c>
      <c r="O8040" s="3">
        <v>0.33333333333333331</v>
      </c>
      <c r="P8040" t="s">
        <v>38</v>
      </c>
      <c r="Q8040">
        <v>3</v>
      </c>
      <c r="R8040" t="s">
        <v>33</v>
      </c>
      <c r="S8040">
        <v>16</v>
      </c>
      <c r="T8040" t="s">
        <v>43</v>
      </c>
      <c r="U8040">
        <v>56</v>
      </c>
      <c r="V8040" t="s">
        <v>40</v>
      </c>
      <c r="W8040">
        <v>5</v>
      </c>
      <c r="X8040" t="s">
        <v>41</v>
      </c>
    </row>
    <row r="8041" spans="1:24">
      <c r="A8041">
        <v>40863</v>
      </c>
      <c r="B8041" t="s">
        <v>4250</v>
      </c>
      <c r="C8041" s="1">
        <v>45544.450821759259</v>
      </c>
      <c r="D8041" s="1">
        <v>45544.691874999997</v>
      </c>
      <c r="E8041" s="3">
        <v>0.24097222222222223</v>
      </c>
      <c r="F8041">
        <v>29</v>
      </c>
      <c r="G8041" t="s">
        <v>36</v>
      </c>
      <c r="H8041">
        <v>49</v>
      </c>
      <c r="I8041" t="s">
        <v>42</v>
      </c>
      <c r="J8041">
        <v>29</v>
      </c>
      <c r="K8041" t="s">
        <v>36</v>
      </c>
      <c r="L8041">
        <v>11</v>
      </c>
      <c r="M8041" t="s">
        <v>37</v>
      </c>
      <c r="N8041" s="4" t="str">
        <f>IF(consolidado[[#This Row],[tempo]]&gt;consolidado[[#This Row],[prioridade_horas]],"Fora do prazo","Dentro do prazo estimado")</f>
        <v>Dentro do prazo estimado</v>
      </c>
      <c r="O8041" s="3">
        <v>0.33333333333333331</v>
      </c>
      <c r="P8041" t="s">
        <v>38</v>
      </c>
      <c r="Q8041">
        <v>3</v>
      </c>
      <c r="R8041" t="s">
        <v>33</v>
      </c>
      <c r="S8041">
        <v>16</v>
      </c>
      <c r="T8041" t="s">
        <v>43</v>
      </c>
      <c r="U8041">
        <v>56</v>
      </c>
      <c r="V8041" t="s">
        <v>40</v>
      </c>
      <c r="W8041">
        <v>5</v>
      </c>
      <c r="X8041" t="s">
        <v>41</v>
      </c>
    </row>
    <row r="8042" spans="1:24">
      <c r="A8042">
        <v>40864</v>
      </c>
      <c r="B8042" t="s">
        <v>1658</v>
      </c>
      <c r="C8042" s="1">
        <v>45544.459456018521</v>
      </c>
      <c r="D8042" s="1">
        <v>45548.5390625</v>
      </c>
      <c r="E8042" s="3">
        <v>1.5826388888888889</v>
      </c>
      <c r="F8042">
        <v>35</v>
      </c>
      <c r="G8042" t="s">
        <v>32</v>
      </c>
      <c r="H8042">
        <v>35</v>
      </c>
      <c r="I8042" t="s">
        <v>32</v>
      </c>
      <c r="J8042">
        <v>35</v>
      </c>
      <c r="K8042" t="s">
        <v>32</v>
      </c>
      <c r="L8042">
        <v>3</v>
      </c>
      <c r="M8042" t="s">
        <v>26</v>
      </c>
      <c r="N8042" s="4" t="str">
        <f>IF(consolidado[[#This Row],[tempo]]&gt;consolidado[[#This Row],[prioridade_horas]],"Fora do prazo","Dentro do prazo estimado")</f>
        <v>Fora do prazo</v>
      </c>
      <c r="O8042" s="3">
        <v>0.33333333333333331</v>
      </c>
      <c r="P8042" t="s">
        <v>38</v>
      </c>
      <c r="Q8042">
        <v>6</v>
      </c>
      <c r="R8042" t="s">
        <v>28</v>
      </c>
      <c r="S8042">
        <v>3</v>
      </c>
      <c r="T8042" t="s">
        <v>26</v>
      </c>
      <c r="U8042">
        <v>97</v>
      </c>
      <c r="V8042" t="s">
        <v>862</v>
      </c>
      <c r="W8042">
        <v>4</v>
      </c>
      <c r="X8042" t="s">
        <v>30</v>
      </c>
    </row>
    <row r="8043" spans="1:24">
      <c r="A8043">
        <v>40865</v>
      </c>
      <c r="B8043" t="s">
        <v>404</v>
      </c>
      <c r="C8043" s="1">
        <v>45544.460613425923</v>
      </c>
      <c r="D8043" s="1">
        <v>45544.53528935185</v>
      </c>
      <c r="E8043" s="3">
        <v>7.4305555555555555E-2</v>
      </c>
      <c r="F8043">
        <v>58</v>
      </c>
      <c r="G8043" t="s">
        <v>53</v>
      </c>
      <c r="H8043">
        <v>58</v>
      </c>
      <c r="I8043" t="s">
        <v>53</v>
      </c>
      <c r="J8043">
        <v>0</v>
      </c>
      <c r="K8043" t="s">
        <v>55</v>
      </c>
      <c r="L8043">
        <v>16</v>
      </c>
      <c r="M8043" t="s">
        <v>43</v>
      </c>
      <c r="N8043" s="4" t="str">
        <f>IF(consolidado[[#This Row],[tempo]]&gt;consolidado[[#This Row],[prioridade_horas]],"Fora do prazo","Dentro do prazo estimado")</f>
        <v>Dentro do prazo estimado</v>
      </c>
      <c r="O8043" s="3">
        <v>0.33333333333333331</v>
      </c>
      <c r="P8043" t="s">
        <v>38</v>
      </c>
      <c r="Q8043">
        <v>3</v>
      </c>
      <c r="R8043" t="s">
        <v>33</v>
      </c>
      <c r="S8043">
        <v>13</v>
      </c>
      <c r="T8043" t="s">
        <v>60</v>
      </c>
      <c r="U8043">
        <v>56</v>
      </c>
      <c r="V8043" t="s">
        <v>40</v>
      </c>
      <c r="W8043">
        <v>5</v>
      </c>
      <c r="X8043" t="s">
        <v>41</v>
      </c>
    </row>
    <row r="8044" spans="1:24">
      <c r="A8044">
        <v>40866</v>
      </c>
      <c r="B8044" t="s">
        <v>4251</v>
      </c>
      <c r="C8044" s="1">
        <v>45544.488842592589</v>
      </c>
      <c r="D8044" s="1">
        <v>45552.378703703704</v>
      </c>
      <c r="E8044" s="3">
        <v>2.1444444444444444</v>
      </c>
      <c r="F8044">
        <v>29</v>
      </c>
      <c r="G8044" t="s">
        <v>36</v>
      </c>
      <c r="H8044">
        <v>29</v>
      </c>
      <c r="I8044" t="s">
        <v>36</v>
      </c>
      <c r="J8044">
        <v>29</v>
      </c>
      <c r="K8044" t="s">
        <v>36</v>
      </c>
      <c r="L8044">
        <v>11</v>
      </c>
      <c r="M8044" t="s">
        <v>37</v>
      </c>
      <c r="N8044" s="4" t="str">
        <f>IF(consolidado[[#This Row],[tempo]]&gt;consolidado[[#This Row],[prioridade_horas]],"Fora do prazo","Dentro do prazo estimado")</f>
        <v>Fora do prazo</v>
      </c>
      <c r="O8044" s="3">
        <v>0.33333333333333331</v>
      </c>
      <c r="P8044" t="s">
        <v>38</v>
      </c>
      <c r="Q8044">
        <v>3</v>
      </c>
      <c r="R8044" t="s">
        <v>33</v>
      </c>
      <c r="S8044">
        <v>11</v>
      </c>
      <c r="T8044" t="s">
        <v>37</v>
      </c>
      <c r="U8044">
        <v>56</v>
      </c>
      <c r="V8044" t="s">
        <v>40</v>
      </c>
      <c r="W8044">
        <v>5</v>
      </c>
      <c r="X8044" t="s">
        <v>41</v>
      </c>
    </row>
    <row r="8045" spans="1:24">
      <c r="A8045">
        <v>40867</v>
      </c>
      <c r="B8045" t="s">
        <v>2762</v>
      </c>
      <c r="C8045" s="1">
        <v>45544.493125000001</v>
      </c>
      <c r="D8045" s="1">
        <v>45544.675520833334</v>
      </c>
      <c r="E8045" s="3">
        <v>0.18194444444444444</v>
      </c>
      <c r="F8045">
        <v>29</v>
      </c>
      <c r="G8045" t="s">
        <v>36</v>
      </c>
      <c r="H8045">
        <v>49</v>
      </c>
      <c r="I8045" t="s">
        <v>42</v>
      </c>
      <c r="J8045">
        <v>29</v>
      </c>
      <c r="K8045" t="s">
        <v>36</v>
      </c>
      <c r="L8045">
        <v>11</v>
      </c>
      <c r="M8045" t="s">
        <v>37</v>
      </c>
      <c r="N8045" s="4" t="str">
        <f>IF(consolidado[[#This Row],[tempo]]&gt;consolidado[[#This Row],[prioridade_horas]],"Fora do prazo","Dentro do prazo estimado")</f>
        <v>Dentro do prazo estimado</v>
      </c>
      <c r="O8045" s="3">
        <v>0.33333333333333331</v>
      </c>
      <c r="P8045" t="s">
        <v>38</v>
      </c>
      <c r="Q8045">
        <v>3</v>
      </c>
      <c r="R8045" t="s">
        <v>33</v>
      </c>
      <c r="S8045">
        <v>16</v>
      </c>
      <c r="T8045" t="s">
        <v>43</v>
      </c>
      <c r="U8045">
        <v>56</v>
      </c>
      <c r="V8045" t="s">
        <v>40</v>
      </c>
      <c r="W8045">
        <v>5</v>
      </c>
      <c r="X8045" t="s">
        <v>41</v>
      </c>
    </row>
    <row r="8046" spans="1:24">
      <c r="A8046">
        <v>40868</v>
      </c>
      <c r="B8046" t="s">
        <v>290</v>
      </c>
      <c r="C8046" s="1">
        <v>45544.50440972222</v>
      </c>
      <c r="D8046" s="1">
        <v>45544.566886574074</v>
      </c>
      <c r="E8046" s="3">
        <v>6.25E-2</v>
      </c>
      <c r="F8046">
        <v>104</v>
      </c>
      <c r="G8046" t="s">
        <v>108</v>
      </c>
      <c r="H8046">
        <v>15</v>
      </c>
      <c r="I8046" t="s">
        <v>82</v>
      </c>
      <c r="J8046">
        <v>47</v>
      </c>
      <c r="K8046" t="s">
        <v>100</v>
      </c>
      <c r="L8046">
        <v>13</v>
      </c>
      <c r="M8046" t="s">
        <v>60</v>
      </c>
      <c r="N8046" s="4" t="str">
        <f>IF(consolidado[[#This Row],[tempo]]&gt;consolidado[[#This Row],[prioridade_horas]],"Fora do prazo","Dentro do prazo estimado")</f>
        <v>Dentro do prazo estimado</v>
      </c>
      <c r="O8046" s="3">
        <v>0.33333333333333331</v>
      </c>
      <c r="P8046" t="s">
        <v>38</v>
      </c>
      <c r="Q8046">
        <v>3</v>
      </c>
      <c r="R8046" t="s">
        <v>33</v>
      </c>
      <c r="S8046">
        <v>16</v>
      </c>
      <c r="T8046" t="s">
        <v>43</v>
      </c>
      <c r="U8046">
        <v>25</v>
      </c>
      <c r="V8046" t="s">
        <v>90</v>
      </c>
      <c r="W8046">
        <v>3</v>
      </c>
      <c r="X8046" t="s">
        <v>86</v>
      </c>
    </row>
    <row r="8047" spans="1:24">
      <c r="A8047">
        <v>40869</v>
      </c>
      <c r="B8047" t="s">
        <v>227</v>
      </c>
      <c r="C8047" s="1">
        <v>45544.512974537036</v>
      </c>
      <c r="D8047" s="1">
        <v>45547.594421296293</v>
      </c>
      <c r="E8047" s="3">
        <v>1.2083333333333333</v>
      </c>
      <c r="F8047">
        <v>111</v>
      </c>
      <c r="G8047" t="s">
        <v>99</v>
      </c>
      <c r="H8047">
        <v>111</v>
      </c>
      <c r="I8047" t="s">
        <v>99</v>
      </c>
      <c r="J8047">
        <v>111</v>
      </c>
      <c r="K8047" t="s">
        <v>99</v>
      </c>
      <c r="L8047">
        <v>1</v>
      </c>
      <c r="M8047" t="s">
        <v>66</v>
      </c>
      <c r="N8047" s="4" t="str">
        <f>IF(consolidado[[#This Row],[tempo]]&gt;consolidado[[#This Row],[prioridade_horas]],"Fora do prazo","Dentro do prazo estimado")</f>
        <v>Fora do prazo</v>
      </c>
      <c r="O8047" s="3">
        <v>0.33333333333333331</v>
      </c>
      <c r="P8047" t="s">
        <v>38</v>
      </c>
      <c r="Q8047">
        <v>3</v>
      </c>
      <c r="R8047" t="s">
        <v>33</v>
      </c>
      <c r="S8047">
        <v>1</v>
      </c>
      <c r="T8047" t="s">
        <v>66</v>
      </c>
      <c r="U8047">
        <v>8</v>
      </c>
      <c r="V8047" t="s">
        <v>194</v>
      </c>
      <c r="W8047">
        <v>5</v>
      </c>
      <c r="X8047" t="s">
        <v>41</v>
      </c>
    </row>
    <row r="8048" spans="1:24">
      <c r="A8048">
        <v>40870</v>
      </c>
      <c r="B8048" t="s">
        <v>4252</v>
      </c>
      <c r="C8048" s="1">
        <v>45544.55878472222</v>
      </c>
      <c r="D8048" s="1">
        <v>45548.404548611114</v>
      </c>
      <c r="E8048" s="3">
        <v>1.3486111111111112</v>
      </c>
      <c r="F8048">
        <v>116</v>
      </c>
      <c r="G8048" t="s">
        <v>2353</v>
      </c>
      <c r="H8048">
        <v>49</v>
      </c>
      <c r="I8048" t="s">
        <v>42</v>
      </c>
      <c r="J8048">
        <v>0</v>
      </c>
      <c r="K8048" t="s">
        <v>55</v>
      </c>
      <c r="L8048">
        <v>1</v>
      </c>
      <c r="M8048" t="s">
        <v>66</v>
      </c>
      <c r="N8048" s="4" t="str">
        <f>IF(consolidado[[#This Row],[tempo]]&gt;consolidado[[#This Row],[prioridade_horas]],"Fora do prazo","Dentro do prazo estimado")</f>
        <v>Fora do prazo</v>
      </c>
      <c r="O8048" s="3">
        <v>0.66666666666666663</v>
      </c>
      <c r="P8048" t="s">
        <v>70</v>
      </c>
      <c r="Q8048">
        <v>3</v>
      </c>
      <c r="R8048" t="s">
        <v>33</v>
      </c>
      <c r="S8048">
        <v>26</v>
      </c>
      <c r="T8048" t="s">
        <v>78</v>
      </c>
      <c r="U8048">
        <v>6</v>
      </c>
      <c r="V8048" t="s">
        <v>29</v>
      </c>
      <c r="W8048">
        <v>5</v>
      </c>
      <c r="X8048" t="s">
        <v>41</v>
      </c>
    </row>
    <row r="8049" spans="1:24">
      <c r="A8049">
        <v>40871</v>
      </c>
      <c r="B8049" t="s">
        <v>554</v>
      </c>
      <c r="C8049" s="1">
        <v>45544.563888888886</v>
      </c>
      <c r="D8049" s="1">
        <v>45545.411377314813</v>
      </c>
      <c r="E8049" s="3">
        <v>0.22291666666666668</v>
      </c>
      <c r="F8049">
        <v>69</v>
      </c>
      <c r="G8049" t="s">
        <v>65</v>
      </c>
      <c r="H8049">
        <v>99</v>
      </c>
      <c r="I8049" t="s">
        <v>73</v>
      </c>
      <c r="J8049">
        <v>69</v>
      </c>
      <c r="K8049" t="s">
        <v>65</v>
      </c>
      <c r="L8049">
        <v>27</v>
      </c>
      <c r="M8049" t="s">
        <v>59</v>
      </c>
      <c r="N8049" s="4" t="str">
        <f>IF(consolidado[[#This Row],[tempo]]&gt;consolidado[[#This Row],[prioridade_horas]],"Fora do prazo","Dentro do prazo estimado")</f>
        <v>Dentro do prazo estimado</v>
      </c>
      <c r="O8049" s="3">
        <v>0.33333333333333331</v>
      </c>
      <c r="P8049" t="s">
        <v>38</v>
      </c>
      <c r="Q8049">
        <v>3</v>
      </c>
      <c r="R8049" t="s">
        <v>33</v>
      </c>
      <c r="S8049">
        <v>16</v>
      </c>
      <c r="T8049" t="s">
        <v>43</v>
      </c>
      <c r="U8049">
        <v>28</v>
      </c>
      <c r="V8049" t="s">
        <v>34</v>
      </c>
      <c r="W8049">
        <v>5</v>
      </c>
      <c r="X8049" t="s">
        <v>41</v>
      </c>
    </row>
    <row r="8050" spans="1:24">
      <c r="A8050">
        <v>40872</v>
      </c>
      <c r="B8050" t="s">
        <v>4236</v>
      </c>
      <c r="C8050" s="1">
        <v>45544.601284722223</v>
      </c>
      <c r="D8050" s="1">
        <v>45545.722592592596</v>
      </c>
      <c r="E8050" s="3">
        <v>0.49722222222222223</v>
      </c>
      <c r="F8050">
        <v>62</v>
      </c>
      <c r="G8050" t="s">
        <v>45</v>
      </c>
      <c r="H8050">
        <v>15</v>
      </c>
      <c r="I8050" t="s">
        <v>82</v>
      </c>
      <c r="J8050">
        <v>62</v>
      </c>
      <c r="K8050" t="s">
        <v>45</v>
      </c>
      <c r="L8050">
        <v>13</v>
      </c>
      <c r="M8050" t="s">
        <v>60</v>
      </c>
      <c r="N8050" s="4" t="str">
        <f>IF(consolidado[[#This Row],[tempo]]&gt;consolidado[[#This Row],[prioridade_horas]],"Fora do prazo","Dentro do prazo estimado")</f>
        <v>Fora do prazo</v>
      </c>
      <c r="O8050" s="3">
        <v>0.33333333333333331</v>
      </c>
      <c r="P8050" t="s">
        <v>38</v>
      </c>
      <c r="Q8050">
        <v>3</v>
      </c>
      <c r="R8050" t="s">
        <v>33</v>
      </c>
      <c r="S8050">
        <v>16</v>
      </c>
      <c r="T8050" t="s">
        <v>43</v>
      </c>
      <c r="U8050">
        <v>25</v>
      </c>
      <c r="V8050" t="s">
        <v>90</v>
      </c>
      <c r="W8050">
        <v>5</v>
      </c>
      <c r="X8050" t="s">
        <v>41</v>
      </c>
    </row>
    <row r="8051" spans="1:24">
      <c r="A8051">
        <v>40873</v>
      </c>
      <c r="B8051" t="s">
        <v>1468</v>
      </c>
      <c r="C8051" s="1">
        <v>45544.604270833333</v>
      </c>
      <c r="D8051" s="1">
        <v>45544.710138888891</v>
      </c>
      <c r="E8051" s="3">
        <v>0.10555555555555556</v>
      </c>
      <c r="F8051">
        <v>83</v>
      </c>
      <c r="G8051" t="s">
        <v>104</v>
      </c>
      <c r="H8051">
        <v>15</v>
      </c>
      <c r="I8051" t="s">
        <v>82</v>
      </c>
      <c r="J8051">
        <v>83</v>
      </c>
      <c r="K8051" t="s">
        <v>104</v>
      </c>
      <c r="L8051">
        <v>16</v>
      </c>
      <c r="M8051" t="s">
        <v>43</v>
      </c>
      <c r="N8051" s="4" t="str">
        <f>IF(consolidado[[#This Row],[tempo]]&gt;consolidado[[#This Row],[prioridade_horas]],"Fora do prazo","Dentro do prazo estimado")</f>
        <v>Dentro do prazo estimado</v>
      </c>
      <c r="O8051" s="3">
        <v>0.66666666666666663</v>
      </c>
      <c r="P8051" t="s">
        <v>70</v>
      </c>
      <c r="Q8051">
        <v>3</v>
      </c>
      <c r="R8051" t="s">
        <v>33</v>
      </c>
      <c r="S8051">
        <v>16</v>
      </c>
      <c r="T8051" t="s">
        <v>43</v>
      </c>
      <c r="U8051">
        <v>56</v>
      </c>
      <c r="V8051" t="s">
        <v>40</v>
      </c>
      <c r="W8051">
        <v>5</v>
      </c>
      <c r="X8051" t="s">
        <v>41</v>
      </c>
    </row>
    <row r="8052" spans="1:24">
      <c r="A8052">
        <v>40874</v>
      </c>
      <c r="B8052" t="s">
        <v>4253</v>
      </c>
      <c r="C8052" s="1">
        <v>45544.620983796296</v>
      </c>
      <c r="D8052" s="1">
        <v>45544.709618055553</v>
      </c>
      <c r="E8052" s="3">
        <v>8.819444444444445E-2</v>
      </c>
      <c r="F8052">
        <v>83</v>
      </c>
      <c r="G8052" t="s">
        <v>104</v>
      </c>
      <c r="H8052">
        <v>15</v>
      </c>
      <c r="I8052" t="s">
        <v>82</v>
      </c>
      <c r="J8052">
        <v>83</v>
      </c>
      <c r="K8052" t="s">
        <v>104</v>
      </c>
      <c r="L8052">
        <v>16</v>
      </c>
      <c r="M8052" t="s">
        <v>43</v>
      </c>
      <c r="N8052" s="4" t="str">
        <f>IF(consolidado[[#This Row],[tempo]]&gt;consolidado[[#This Row],[prioridade_horas]],"Fora do prazo","Dentro do prazo estimado")</f>
        <v>Dentro do prazo estimado</v>
      </c>
      <c r="O8052" s="3">
        <v>0.33333333333333331</v>
      </c>
      <c r="P8052" t="s">
        <v>38</v>
      </c>
      <c r="Q8052">
        <v>3</v>
      </c>
      <c r="R8052" t="s">
        <v>33</v>
      </c>
      <c r="S8052">
        <v>16</v>
      </c>
      <c r="T8052" t="s">
        <v>43</v>
      </c>
      <c r="U8052">
        <v>56</v>
      </c>
      <c r="V8052" t="s">
        <v>40</v>
      </c>
      <c r="W8052">
        <v>5</v>
      </c>
      <c r="X8052" t="s">
        <v>41</v>
      </c>
    </row>
    <row r="8053" spans="1:24">
      <c r="A8053">
        <v>40875</v>
      </c>
      <c r="B8053" t="s">
        <v>337</v>
      </c>
      <c r="C8053" s="1">
        <v>45544.632708333331</v>
      </c>
      <c r="D8053" s="1">
        <v>45558.639074074075</v>
      </c>
      <c r="E8053" s="3">
        <v>3.7631944444444443</v>
      </c>
      <c r="F8053">
        <v>34</v>
      </c>
      <c r="G8053" t="s">
        <v>25</v>
      </c>
      <c r="H8053">
        <v>69</v>
      </c>
      <c r="I8053" t="s">
        <v>65</v>
      </c>
      <c r="J8053">
        <v>69</v>
      </c>
      <c r="K8053" t="s">
        <v>65</v>
      </c>
      <c r="L8053">
        <v>1</v>
      </c>
      <c r="M8053" t="s">
        <v>66</v>
      </c>
      <c r="N8053" s="4" t="str">
        <f>IF(consolidado[[#This Row],[tempo]]&gt;consolidado[[#This Row],[prioridade_horas]],"Fora do prazo","Dentro do prazo estimado")</f>
        <v>Fora do prazo</v>
      </c>
      <c r="O8053" s="3">
        <v>1</v>
      </c>
      <c r="P8053" t="s">
        <v>27</v>
      </c>
      <c r="Q8053">
        <v>6</v>
      </c>
      <c r="R8053" t="s">
        <v>28</v>
      </c>
      <c r="S8053">
        <v>6</v>
      </c>
      <c r="T8053" t="s">
        <v>118</v>
      </c>
      <c r="U8053">
        <v>27</v>
      </c>
      <c r="V8053" t="s">
        <v>178</v>
      </c>
      <c r="W8053">
        <v>4</v>
      </c>
      <c r="X8053" t="s">
        <v>30</v>
      </c>
    </row>
    <row r="8054" spans="1:24">
      <c r="A8054">
        <v>40876</v>
      </c>
      <c r="B8054" t="s">
        <v>644</v>
      </c>
      <c r="C8054" s="1">
        <v>45544.644675925927</v>
      </c>
      <c r="D8054" s="1">
        <v>45548.381921296299</v>
      </c>
      <c r="E8054" s="3">
        <v>1.2395833333333333</v>
      </c>
      <c r="F8054">
        <v>34</v>
      </c>
      <c r="G8054" t="s">
        <v>25</v>
      </c>
      <c r="H8054">
        <v>18</v>
      </c>
      <c r="I8054" t="s">
        <v>158</v>
      </c>
      <c r="J8054">
        <v>18</v>
      </c>
      <c r="K8054" t="s">
        <v>158</v>
      </c>
      <c r="L8054">
        <v>5</v>
      </c>
      <c r="M8054" t="s">
        <v>92</v>
      </c>
      <c r="N8054" s="4" t="str">
        <f>IF(consolidado[[#This Row],[tempo]]&gt;consolidado[[#This Row],[prioridade_horas]],"Fora do prazo","Dentro do prazo estimado")</f>
        <v>Fora do prazo</v>
      </c>
      <c r="O8054" s="3">
        <v>1</v>
      </c>
      <c r="P8054" t="s">
        <v>27</v>
      </c>
      <c r="Q8054">
        <v>6</v>
      </c>
      <c r="R8054" t="s">
        <v>28</v>
      </c>
      <c r="S8054">
        <v>5</v>
      </c>
      <c r="T8054" t="s">
        <v>92</v>
      </c>
      <c r="U8054">
        <v>65</v>
      </c>
      <c r="V8054" t="s">
        <v>269</v>
      </c>
      <c r="W8054">
        <v>4</v>
      </c>
      <c r="X8054" t="s">
        <v>30</v>
      </c>
    </row>
    <row r="8055" spans="1:24">
      <c r="A8055">
        <v>40877</v>
      </c>
      <c r="B8055" t="s">
        <v>2813</v>
      </c>
      <c r="C8055" s="1">
        <v>45544.65185185185</v>
      </c>
      <c r="D8055" s="1">
        <v>45544.669641203705</v>
      </c>
      <c r="E8055" s="3">
        <v>1.8055555555555554E-2</v>
      </c>
      <c r="F8055">
        <v>119</v>
      </c>
      <c r="G8055" t="s">
        <v>2814</v>
      </c>
      <c r="H8055">
        <v>15</v>
      </c>
      <c r="I8055" t="s">
        <v>82</v>
      </c>
      <c r="J8055">
        <v>119</v>
      </c>
      <c r="K8055" t="s">
        <v>2814</v>
      </c>
      <c r="L8055">
        <v>2</v>
      </c>
      <c r="M8055" t="s">
        <v>47</v>
      </c>
      <c r="N8055" s="4" t="str">
        <f>IF(consolidado[[#This Row],[tempo]]&gt;consolidado[[#This Row],[prioridade_horas]],"Fora do prazo","Dentro do prazo estimado")</f>
        <v>Dentro do prazo estimado</v>
      </c>
      <c r="O8055" s="3">
        <v>0.33333333333333331</v>
      </c>
      <c r="P8055" t="s">
        <v>38</v>
      </c>
      <c r="Q8055">
        <v>3</v>
      </c>
      <c r="R8055" t="s">
        <v>33</v>
      </c>
      <c r="S8055">
        <v>16</v>
      </c>
      <c r="T8055" t="s">
        <v>43</v>
      </c>
      <c r="U8055">
        <v>25</v>
      </c>
      <c r="V8055" t="s">
        <v>90</v>
      </c>
      <c r="W8055">
        <v>3</v>
      </c>
      <c r="X8055" t="s">
        <v>86</v>
      </c>
    </row>
    <row r="8056" spans="1:24">
      <c r="A8056">
        <v>40878</v>
      </c>
      <c r="B8056" t="s">
        <v>2493</v>
      </c>
      <c r="C8056" s="1">
        <v>45544.655624999999</v>
      </c>
      <c r="D8056" s="1">
        <v>45545.480497685188</v>
      </c>
      <c r="E8056" s="3">
        <v>0.2</v>
      </c>
      <c r="F8056">
        <v>19</v>
      </c>
      <c r="G8056" t="s">
        <v>91</v>
      </c>
      <c r="H8056">
        <v>19</v>
      </c>
      <c r="I8056" t="s">
        <v>91</v>
      </c>
      <c r="J8056">
        <v>19</v>
      </c>
      <c r="K8056" t="s">
        <v>91</v>
      </c>
      <c r="L8056">
        <v>5</v>
      </c>
      <c r="M8056" t="s">
        <v>92</v>
      </c>
      <c r="N8056" s="4" t="str">
        <f>IF(consolidado[[#This Row],[tempo]]&gt;consolidado[[#This Row],[prioridade_horas]],"Fora do prazo","Dentro do prazo estimado")</f>
        <v>Dentro do prazo estimado</v>
      </c>
      <c r="O8056" s="3">
        <v>5</v>
      </c>
      <c r="P8056" t="s">
        <v>84</v>
      </c>
      <c r="Q8056">
        <v>3</v>
      </c>
      <c r="R8056" t="s">
        <v>33</v>
      </c>
      <c r="S8056">
        <v>5</v>
      </c>
      <c r="T8056" t="s">
        <v>92</v>
      </c>
      <c r="U8056">
        <v>28</v>
      </c>
      <c r="V8056" t="s">
        <v>34</v>
      </c>
      <c r="W8056">
        <v>5</v>
      </c>
      <c r="X8056" t="s">
        <v>41</v>
      </c>
    </row>
    <row r="8057" spans="1:24">
      <c r="A8057">
        <v>40879</v>
      </c>
      <c r="B8057" t="s">
        <v>4254</v>
      </c>
      <c r="C8057" s="1">
        <v>45544.658078703702</v>
      </c>
      <c r="D8057" s="1">
        <v>45544.727476851855</v>
      </c>
      <c r="E8057" s="3">
        <v>6.9444444444444448E-2</v>
      </c>
      <c r="F8057">
        <v>68</v>
      </c>
      <c r="G8057" t="s">
        <v>264</v>
      </c>
      <c r="H8057">
        <v>15</v>
      </c>
      <c r="I8057" t="s">
        <v>82</v>
      </c>
      <c r="J8057">
        <v>68</v>
      </c>
      <c r="K8057" t="s">
        <v>264</v>
      </c>
      <c r="L8057">
        <v>13</v>
      </c>
      <c r="M8057" t="s">
        <v>60</v>
      </c>
      <c r="N8057" s="4" t="str">
        <f>IF(consolidado[[#This Row],[tempo]]&gt;consolidado[[#This Row],[prioridade_horas]],"Fora do prazo","Dentro do prazo estimado")</f>
        <v>Dentro do prazo estimado</v>
      </c>
      <c r="O8057" s="3">
        <v>0.66666666666666663</v>
      </c>
      <c r="P8057" t="s">
        <v>70</v>
      </c>
      <c r="Q8057">
        <v>3</v>
      </c>
      <c r="R8057" t="s">
        <v>33</v>
      </c>
      <c r="S8057">
        <v>16</v>
      </c>
      <c r="T8057" t="s">
        <v>43</v>
      </c>
      <c r="U8057">
        <v>25</v>
      </c>
      <c r="V8057" t="s">
        <v>90</v>
      </c>
      <c r="W8057">
        <v>5</v>
      </c>
      <c r="X8057" t="s">
        <v>41</v>
      </c>
    </row>
    <row r="8058" spans="1:24">
      <c r="A8058">
        <v>40880</v>
      </c>
      <c r="B8058" t="s">
        <v>31</v>
      </c>
      <c r="C8058" s="1">
        <v>45544.722407407404</v>
      </c>
      <c r="D8058" s="1">
        <v>45546.617893518516</v>
      </c>
      <c r="E8058" s="3">
        <v>0.64652777777777781</v>
      </c>
      <c r="F8058">
        <v>35</v>
      </c>
      <c r="G8058" t="s">
        <v>32</v>
      </c>
      <c r="H8058">
        <v>15</v>
      </c>
      <c r="I8058" t="s">
        <v>82</v>
      </c>
      <c r="J8058">
        <v>35</v>
      </c>
      <c r="K8058" t="s">
        <v>32</v>
      </c>
      <c r="L8058">
        <v>3</v>
      </c>
      <c r="M8058" t="s">
        <v>26</v>
      </c>
      <c r="N8058" s="4" t="str">
        <f>IF(consolidado[[#This Row],[tempo]]&gt;consolidado[[#This Row],[prioridade_horas]],"Fora do prazo","Dentro do prazo estimado")</f>
        <v>Dentro do prazo estimado</v>
      </c>
      <c r="O8058" s="3">
        <v>1.6666666666666667</v>
      </c>
      <c r="P8058" t="s">
        <v>125</v>
      </c>
      <c r="Q8058">
        <v>3</v>
      </c>
      <c r="R8058" t="s">
        <v>33</v>
      </c>
      <c r="S8058">
        <v>16</v>
      </c>
      <c r="T8058" t="s">
        <v>43</v>
      </c>
      <c r="U8058">
        <v>28</v>
      </c>
      <c r="V8058" t="s">
        <v>34</v>
      </c>
      <c r="W8058">
        <v>4</v>
      </c>
      <c r="X8058" t="s">
        <v>30</v>
      </c>
    </row>
    <row r="8059" spans="1:24">
      <c r="A8059">
        <v>40881</v>
      </c>
      <c r="B8059" t="s">
        <v>4129</v>
      </c>
      <c r="C8059" s="1">
        <v>45544.724699074075</v>
      </c>
      <c r="D8059" s="1">
        <v>45545.394409722219</v>
      </c>
      <c r="E8059" s="3">
        <v>4.5138888888888888E-2</v>
      </c>
      <c r="F8059">
        <v>18</v>
      </c>
      <c r="G8059" t="s">
        <v>158</v>
      </c>
      <c r="H8059">
        <v>18</v>
      </c>
      <c r="I8059" t="s">
        <v>158</v>
      </c>
      <c r="J8059">
        <v>18</v>
      </c>
      <c r="K8059" t="s">
        <v>158</v>
      </c>
      <c r="L8059">
        <v>16</v>
      </c>
      <c r="M8059" t="s">
        <v>43</v>
      </c>
      <c r="N8059" s="4" t="str">
        <f>IF(consolidado[[#This Row],[tempo]]&gt;consolidado[[#This Row],[prioridade_horas]],"Fora do prazo","Dentro do prazo estimado")</f>
        <v>Dentro do prazo estimado</v>
      </c>
      <c r="O8059" s="3">
        <v>0.66666666666666663</v>
      </c>
      <c r="P8059" t="s">
        <v>70</v>
      </c>
      <c r="Q8059">
        <v>3</v>
      </c>
      <c r="R8059" t="s">
        <v>33</v>
      </c>
      <c r="S8059">
        <v>5</v>
      </c>
      <c r="T8059" t="s">
        <v>92</v>
      </c>
      <c r="U8059">
        <v>56</v>
      </c>
      <c r="V8059" t="s">
        <v>40</v>
      </c>
      <c r="W8059">
        <v>5</v>
      </c>
      <c r="X8059" t="s">
        <v>41</v>
      </c>
    </row>
    <row r="8060" spans="1:24">
      <c r="A8060">
        <v>40882</v>
      </c>
      <c r="B8060" t="s">
        <v>31</v>
      </c>
      <c r="C8060" s="1">
        <v>45545.394062500003</v>
      </c>
      <c r="D8060" s="1">
        <v>45545.701898148145</v>
      </c>
      <c r="E8060" s="3">
        <v>0.30763888888888891</v>
      </c>
      <c r="F8060">
        <v>35</v>
      </c>
      <c r="G8060" t="s">
        <v>32</v>
      </c>
      <c r="H8060">
        <v>15</v>
      </c>
      <c r="I8060" t="s">
        <v>82</v>
      </c>
      <c r="J8060">
        <v>35</v>
      </c>
      <c r="K8060" t="s">
        <v>32</v>
      </c>
      <c r="L8060">
        <v>3</v>
      </c>
      <c r="M8060" t="s">
        <v>26</v>
      </c>
      <c r="N8060" s="4" t="str">
        <f>IF(consolidado[[#This Row],[tempo]]&gt;consolidado[[#This Row],[prioridade_horas]],"Fora do prazo","Dentro do prazo estimado")</f>
        <v>Dentro do prazo estimado</v>
      </c>
      <c r="O8060" s="3">
        <v>0.33333333333333331</v>
      </c>
      <c r="P8060" t="s">
        <v>38</v>
      </c>
      <c r="Q8060">
        <v>3</v>
      </c>
      <c r="R8060" t="s">
        <v>33</v>
      </c>
      <c r="S8060">
        <v>16</v>
      </c>
      <c r="T8060" t="s">
        <v>43</v>
      </c>
      <c r="U8060">
        <v>28</v>
      </c>
      <c r="V8060" t="s">
        <v>34</v>
      </c>
      <c r="W8060">
        <v>4</v>
      </c>
      <c r="X8060" t="s">
        <v>30</v>
      </c>
    </row>
    <row r="8061" spans="1:24">
      <c r="A8061">
        <v>40883</v>
      </c>
      <c r="B8061" t="s">
        <v>2119</v>
      </c>
      <c r="C8061" s="1">
        <v>45545.397488425922</v>
      </c>
      <c r="D8061" s="1">
        <v>45545.651342592595</v>
      </c>
      <c r="E8061" s="3">
        <v>0.25347222222222221</v>
      </c>
      <c r="F8061">
        <v>25</v>
      </c>
      <c r="G8061" t="s">
        <v>109</v>
      </c>
      <c r="H8061">
        <v>25</v>
      </c>
      <c r="I8061" t="s">
        <v>109</v>
      </c>
      <c r="J8061">
        <v>25</v>
      </c>
      <c r="K8061" t="s">
        <v>109</v>
      </c>
      <c r="L8061">
        <v>11</v>
      </c>
      <c r="M8061" t="s">
        <v>37</v>
      </c>
      <c r="N8061" s="4" t="str">
        <f>IF(consolidado[[#This Row],[tempo]]&gt;consolidado[[#This Row],[prioridade_horas]],"Fora do prazo","Dentro do prazo estimado")</f>
        <v>Dentro do prazo estimado</v>
      </c>
      <c r="O8061" s="3">
        <v>0.33333333333333331</v>
      </c>
      <c r="P8061" t="s">
        <v>38</v>
      </c>
      <c r="Q8061">
        <v>3</v>
      </c>
      <c r="R8061" t="s">
        <v>33</v>
      </c>
      <c r="S8061">
        <v>11</v>
      </c>
      <c r="T8061" t="s">
        <v>37</v>
      </c>
      <c r="U8061">
        <v>56</v>
      </c>
      <c r="V8061" t="s">
        <v>40</v>
      </c>
      <c r="W8061">
        <v>5</v>
      </c>
      <c r="X8061" t="s">
        <v>41</v>
      </c>
    </row>
    <row r="8062" spans="1:24">
      <c r="A8062">
        <v>40884</v>
      </c>
      <c r="B8062" t="s">
        <v>31</v>
      </c>
      <c r="C8062" s="1">
        <v>45545.40283564815</v>
      </c>
      <c r="D8062" s="1">
        <v>45548.508738425924</v>
      </c>
      <c r="E8062" s="3">
        <v>1.2326388888888888</v>
      </c>
      <c r="F8062">
        <v>34</v>
      </c>
      <c r="G8062" t="s">
        <v>25</v>
      </c>
      <c r="H8062">
        <v>67</v>
      </c>
      <c r="I8062" t="s">
        <v>280</v>
      </c>
      <c r="J8062">
        <v>34</v>
      </c>
      <c r="K8062" t="s">
        <v>25</v>
      </c>
      <c r="L8062">
        <v>12</v>
      </c>
      <c r="M8062" t="s">
        <v>83</v>
      </c>
      <c r="N8062" s="4" t="str">
        <f>IF(consolidado[[#This Row],[tempo]]&gt;consolidado[[#This Row],[prioridade_horas]],"Fora do prazo","Dentro do prazo estimado")</f>
        <v>Fora do prazo</v>
      </c>
      <c r="O8062" s="3">
        <v>0.66666666666666663</v>
      </c>
      <c r="P8062" t="s">
        <v>70</v>
      </c>
      <c r="Q8062">
        <v>3</v>
      </c>
      <c r="R8062" t="s">
        <v>33</v>
      </c>
      <c r="S8062">
        <v>27</v>
      </c>
      <c r="T8062" t="s">
        <v>59</v>
      </c>
      <c r="U8062">
        <v>28</v>
      </c>
      <c r="V8062" t="s">
        <v>34</v>
      </c>
      <c r="W8062">
        <v>5</v>
      </c>
      <c r="X8062" t="s">
        <v>41</v>
      </c>
    </row>
    <row r="8063" spans="1:24">
      <c r="A8063">
        <v>40885</v>
      </c>
      <c r="B8063" t="s">
        <v>31</v>
      </c>
      <c r="C8063" s="1">
        <v>45545.407037037039</v>
      </c>
      <c r="D8063" s="1">
        <v>45545.707789351851</v>
      </c>
      <c r="E8063" s="3">
        <v>0.30069444444444443</v>
      </c>
      <c r="F8063">
        <v>35</v>
      </c>
      <c r="G8063" t="s">
        <v>32</v>
      </c>
      <c r="H8063">
        <v>15</v>
      </c>
      <c r="I8063" t="s">
        <v>82</v>
      </c>
      <c r="J8063">
        <v>35</v>
      </c>
      <c r="K8063" t="s">
        <v>32</v>
      </c>
      <c r="L8063">
        <v>3</v>
      </c>
      <c r="M8063" t="s">
        <v>26</v>
      </c>
      <c r="N8063" s="4" t="str">
        <f>IF(consolidado[[#This Row],[tempo]]&gt;consolidado[[#This Row],[prioridade_horas]],"Fora do prazo","Dentro do prazo estimado")</f>
        <v>Dentro do prazo estimado</v>
      </c>
      <c r="O8063" s="3">
        <v>0.33333333333333331</v>
      </c>
      <c r="P8063" t="s">
        <v>38</v>
      </c>
      <c r="Q8063">
        <v>3</v>
      </c>
      <c r="R8063" t="s">
        <v>33</v>
      </c>
      <c r="S8063">
        <v>16</v>
      </c>
      <c r="T8063" t="s">
        <v>43</v>
      </c>
      <c r="U8063">
        <v>28</v>
      </c>
      <c r="V8063" t="s">
        <v>34</v>
      </c>
      <c r="W8063">
        <v>2</v>
      </c>
      <c r="X8063" t="s">
        <v>105</v>
      </c>
    </row>
    <row r="8064" spans="1:24">
      <c r="A8064">
        <v>40886</v>
      </c>
      <c r="B8064" t="s">
        <v>4255</v>
      </c>
      <c r="C8064" s="1">
        <v>45545.408310185187</v>
      </c>
      <c r="D8064" s="1">
        <v>45545.646921296298</v>
      </c>
      <c r="E8064" s="3">
        <v>0.2388888888888889</v>
      </c>
      <c r="F8064">
        <v>58</v>
      </c>
      <c r="G8064" t="s">
        <v>53</v>
      </c>
      <c r="H8064">
        <v>31</v>
      </c>
      <c r="I8064" t="s">
        <v>54</v>
      </c>
      <c r="J8064">
        <v>0</v>
      </c>
      <c r="K8064" t="s">
        <v>55</v>
      </c>
      <c r="L8064">
        <v>11</v>
      </c>
      <c r="M8064" t="s">
        <v>37</v>
      </c>
      <c r="N8064" s="4" t="str">
        <f>IF(consolidado[[#This Row],[tempo]]&gt;consolidado[[#This Row],[prioridade_horas]],"Fora do prazo","Dentro do prazo estimado")</f>
        <v>Dentro do prazo estimado</v>
      </c>
      <c r="O8064" s="3">
        <v>0.33333333333333331</v>
      </c>
      <c r="P8064" t="s">
        <v>38</v>
      </c>
      <c r="Q8064">
        <v>3</v>
      </c>
      <c r="R8064" t="s">
        <v>33</v>
      </c>
      <c r="S8064">
        <v>11</v>
      </c>
      <c r="T8064" t="s">
        <v>37</v>
      </c>
      <c r="U8064">
        <v>56</v>
      </c>
      <c r="V8064" t="s">
        <v>40</v>
      </c>
      <c r="W8064">
        <v>5</v>
      </c>
      <c r="X8064" t="s">
        <v>41</v>
      </c>
    </row>
    <row r="8065" spans="1:24">
      <c r="A8065">
        <v>40887</v>
      </c>
      <c r="B8065" t="s">
        <v>4256</v>
      </c>
      <c r="C8065" s="1">
        <v>45545.408877314818</v>
      </c>
      <c r="D8065" s="1">
        <v>45545.647187499999</v>
      </c>
      <c r="E8065" s="3">
        <v>0.23819444444444443</v>
      </c>
      <c r="F8065">
        <v>58</v>
      </c>
      <c r="G8065" t="s">
        <v>53</v>
      </c>
      <c r="H8065">
        <v>31</v>
      </c>
      <c r="I8065" t="s">
        <v>54</v>
      </c>
      <c r="J8065">
        <v>0</v>
      </c>
      <c r="K8065" t="s">
        <v>55</v>
      </c>
      <c r="L8065">
        <v>11</v>
      </c>
      <c r="M8065" t="s">
        <v>37</v>
      </c>
      <c r="N8065" s="4" t="str">
        <f>IF(consolidado[[#This Row],[tempo]]&gt;consolidado[[#This Row],[prioridade_horas]],"Fora do prazo","Dentro do prazo estimado")</f>
        <v>Dentro do prazo estimado</v>
      </c>
      <c r="O8065" s="3">
        <v>0.33333333333333331</v>
      </c>
      <c r="P8065" t="s">
        <v>38</v>
      </c>
      <c r="Q8065">
        <v>3</v>
      </c>
      <c r="R8065" t="s">
        <v>33</v>
      </c>
      <c r="S8065">
        <v>11</v>
      </c>
      <c r="T8065" t="s">
        <v>37</v>
      </c>
      <c r="U8065">
        <v>56</v>
      </c>
      <c r="V8065" t="s">
        <v>40</v>
      </c>
      <c r="W8065">
        <v>5</v>
      </c>
      <c r="X8065" t="s">
        <v>41</v>
      </c>
    </row>
    <row r="8066" spans="1:24">
      <c r="A8066">
        <v>40888</v>
      </c>
      <c r="B8066" t="s">
        <v>4257</v>
      </c>
      <c r="C8066" s="1">
        <v>45545.409930555557</v>
      </c>
      <c r="D8066" s="1">
        <v>45546.466967592591</v>
      </c>
      <c r="E8066" s="3">
        <v>0.43263888888888891</v>
      </c>
      <c r="F8066">
        <v>58</v>
      </c>
      <c r="G8066" t="s">
        <v>53</v>
      </c>
      <c r="H8066">
        <v>58</v>
      </c>
      <c r="I8066" t="s">
        <v>53</v>
      </c>
      <c r="J8066">
        <v>0</v>
      </c>
      <c r="K8066" t="s">
        <v>55</v>
      </c>
      <c r="L8066">
        <v>27</v>
      </c>
      <c r="M8066" t="s">
        <v>59</v>
      </c>
      <c r="N8066" s="4" t="str">
        <f>IF(consolidado[[#This Row],[tempo]]&gt;consolidado[[#This Row],[prioridade_horas]],"Fora do prazo","Dentro do prazo estimado")</f>
        <v>Fora do prazo</v>
      </c>
      <c r="O8066" s="3">
        <v>0.33333333333333331</v>
      </c>
      <c r="P8066" t="s">
        <v>38</v>
      </c>
      <c r="Q8066">
        <v>3</v>
      </c>
      <c r="R8066" t="s">
        <v>33</v>
      </c>
      <c r="S8066">
        <v>13</v>
      </c>
      <c r="T8066" t="s">
        <v>60</v>
      </c>
      <c r="U8066">
        <v>56</v>
      </c>
      <c r="V8066" t="s">
        <v>40</v>
      </c>
      <c r="W8066">
        <v>5</v>
      </c>
      <c r="X8066" t="s">
        <v>41</v>
      </c>
    </row>
    <row r="8067" spans="1:24">
      <c r="A8067">
        <v>40889</v>
      </c>
      <c r="B8067" t="s">
        <v>4258</v>
      </c>
      <c r="C8067" s="1">
        <v>45545.411805555559</v>
      </c>
      <c r="D8067" s="1">
        <v>45546.704039351855</v>
      </c>
      <c r="E8067" s="3">
        <v>0.66736111111111107</v>
      </c>
      <c r="F8067">
        <v>33</v>
      </c>
      <c r="G8067" t="s">
        <v>57</v>
      </c>
      <c r="H8067">
        <v>99</v>
      </c>
      <c r="I8067" t="s">
        <v>73</v>
      </c>
      <c r="J8067">
        <v>33</v>
      </c>
      <c r="K8067" t="s">
        <v>57</v>
      </c>
      <c r="L8067">
        <v>11</v>
      </c>
      <c r="M8067" t="s">
        <v>37</v>
      </c>
      <c r="N8067" s="4" t="str">
        <f>IF(consolidado[[#This Row],[tempo]]&gt;consolidado[[#This Row],[prioridade_horas]],"Fora do prazo","Dentro do prazo estimado")</f>
        <v>Fora do prazo</v>
      </c>
      <c r="O8067" s="3">
        <v>0.33333333333333331</v>
      </c>
      <c r="P8067" t="s">
        <v>38</v>
      </c>
      <c r="Q8067">
        <v>3</v>
      </c>
      <c r="R8067" t="s">
        <v>33</v>
      </c>
      <c r="S8067">
        <v>16</v>
      </c>
      <c r="T8067" t="s">
        <v>43</v>
      </c>
      <c r="U8067">
        <v>100</v>
      </c>
      <c r="V8067" t="s">
        <v>169</v>
      </c>
      <c r="W8067">
        <v>5</v>
      </c>
      <c r="X8067" t="s">
        <v>41</v>
      </c>
    </row>
    <row r="8068" spans="1:24">
      <c r="A8068">
        <v>40890</v>
      </c>
      <c r="B8068" t="s">
        <v>4259</v>
      </c>
      <c r="C8068" s="1">
        <v>45545.415648148148</v>
      </c>
      <c r="D8068" s="1">
        <v>45545.441087962965</v>
      </c>
      <c r="E8068" s="3">
        <v>2.5694444444444443E-2</v>
      </c>
      <c r="F8068">
        <v>25</v>
      </c>
      <c r="G8068" t="s">
        <v>109</v>
      </c>
      <c r="H8068">
        <v>25</v>
      </c>
      <c r="I8068" t="s">
        <v>109</v>
      </c>
      <c r="J8068">
        <v>25</v>
      </c>
      <c r="K8068" t="s">
        <v>109</v>
      </c>
      <c r="L8068">
        <v>11</v>
      </c>
      <c r="M8068" t="s">
        <v>37</v>
      </c>
      <c r="N8068" s="4" t="str">
        <f>IF(consolidado[[#This Row],[tempo]]&gt;consolidado[[#This Row],[prioridade_horas]],"Fora do prazo","Dentro do prazo estimado")</f>
        <v>Dentro do prazo estimado</v>
      </c>
      <c r="O8068" s="3">
        <v>0.33333333333333331</v>
      </c>
      <c r="P8068" t="s">
        <v>38</v>
      </c>
      <c r="Q8068">
        <v>3</v>
      </c>
      <c r="R8068" t="s">
        <v>33</v>
      </c>
      <c r="S8068">
        <v>11</v>
      </c>
      <c r="T8068" t="s">
        <v>37</v>
      </c>
      <c r="U8068">
        <v>56</v>
      </c>
      <c r="V8068" t="s">
        <v>40</v>
      </c>
      <c r="W8068">
        <v>5</v>
      </c>
      <c r="X8068" t="s">
        <v>41</v>
      </c>
    </row>
    <row r="8069" spans="1:24">
      <c r="A8069">
        <v>40891</v>
      </c>
      <c r="B8069" t="s">
        <v>4260</v>
      </c>
      <c r="C8069" s="1">
        <v>45545.426168981481</v>
      </c>
      <c r="D8069" s="1">
        <v>45552.376087962963</v>
      </c>
      <c r="E8069" s="3">
        <v>1.8284722222222223</v>
      </c>
      <c r="F8069">
        <v>29</v>
      </c>
      <c r="G8069" t="s">
        <v>36</v>
      </c>
      <c r="H8069">
        <v>29</v>
      </c>
      <c r="I8069" t="s">
        <v>36</v>
      </c>
      <c r="J8069">
        <v>29</v>
      </c>
      <c r="K8069" t="s">
        <v>36</v>
      </c>
      <c r="L8069">
        <v>11</v>
      </c>
      <c r="M8069" t="s">
        <v>37</v>
      </c>
      <c r="N8069" s="4" t="str">
        <f>IF(consolidado[[#This Row],[tempo]]&gt;consolidado[[#This Row],[prioridade_horas]],"Fora do prazo","Dentro do prazo estimado")</f>
        <v>Fora do prazo</v>
      </c>
      <c r="O8069" s="3">
        <v>0.33333333333333331</v>
      </c>
      <c r="P8069" t="s">
        <v>38</v>
      </c>
      <c r="Q8069">
        <v>3</v>
      </c>
      <c r="R8069" t="s">
        <v>33</v>
      </c>
      <c r="S8069">
        <v>11</v>
      </c>
      <c r="T8069" t="s">
        <v>37</v>
      </c>
      <c r="U8069">
        <v>56</v>
      </c>
      <c r="V8069" t="s">
        <v>40</v>
      </c>
      <c r="W8069">
        <v>5</v>
      </c>
      <c r="X8069" t="s">
        <v>41</v>
      </c>
    </row>
    <row r="8070" spans="1:24">
      <c r="A8070">
        <v>40892</v>
      </c>
      <c r="B8070" t="s">
        <v>644</v>
      </c>
      <c r="C8070" s="1">
        <v>45545.428715277776</v>
      </c>
      <c r="D8070" s="1">
        <v>45551.596909722219</v>
      </c>
      <c r="E8070" s="3">
        <v>1.6708333333333334</v>
      </c>
      <c r="F8070">
        <v>34</v>
      </c>
      <c r="G8070" t="s">
        <v>25</v>
      </c>
      <c r="H8070">
        <v>30</v>
      </c>
      <c r="I8070" t="s">
        <v>81</v>
      </c>
      <c r="J8070">
        <v>30</v>
      </c>
      <c r="K8070" t="s">
        <v>81</v>
      </c>
      <c r="L8070">
        <v>4</v>
      </c>
      <c r="M8070" t="s">
        <v>94</v>
      </c>
      <c r="N8070" s="4" t="str">
        <f>IF(consolidado[[#This Row],[tempo]]&gt;consolidado[[#This Row],[prioridade_horas]],"Fora do prazo","Dentro do prazo estimado")</f>
        <v>Fora do prazo</v>
      </c>
      <c r="O8070" s="3">
        <v>1</v>
      </c>
      <c r="P8070" t="s">
        <v>27</v>
      </c>
      <c r="Q8070">
        <v>6</v>
      </c>
      <c r="R8070" t="s">
        <v>28</v>
      </c>
      <c r="S8070">
        <v>4</v>
      </c>
      <c r="T8070" t="s">
        <v>94</v>
      </c>
      <c r="U8070">
        <v>65</v>
      </c>
      <c r="V8070" t="s">
        <v>269</v>
      </c>
      <c r="W8070">
        <v>4</v>
      </c>
      <c r="X8070" t="s">
        <v>30</v>
      </c>
    </row>
    <row r="8071" spans="1:24">
      <c r="A8071">
        <v>40893</v>
      </c>
      <c r="B8071" t="s">
        <v>1526</v>
      </c>
      <c r="C8071" s="1">
        <v>45545.429120370369</v>
      </c>
      <c r="D8071" s="1">
        <v>45545.635000000002</v>
      </c>
      <c r="E8071" s="3">
        <v>0.20624999999999999</v>
      </c>
      <c r="F8071">
        <v>83</v>
      </c>
      <c r="G8071" t="s">
        <v>104</v>
      </c>
      <c r="H8071">
        <v>99</v>
      </c>
      <c r="I8071" t="s">
        <v>73</v>
      </c>
      <c r="J8071">
        <v>83</v>
      </c>
      <c r="K8071" t="s">
        <v>104</v>
      </c>
      <c r="L8071">
        <v>16</v>
      </c>
      <c r="M8071" t="s">
        <v>43</v>
      </c>
      <c r="N8071" s="4" t="str">
        <f>IF(consolidado[[#This Row],[tempo]]&gt;consolidado[[#This Row],[prioridade_horas]],"Fora do prazo","Dentro do prazo estimado")</f>
        <v>Dentro do prazo estimado</v>
      </c>
      <c r="O8071" s="3">
        <v>0.33333333333333331</v>
      </c>
      <c r="P8071" t="s">
        <v>38</v>
      </c>
      <c r="Q8071">
        <v>3</v>
      </c>
      <c r="R8071" t="s">
        <v>33</v>
      </c>
      <c r="S8071">
        <v>16</v>
      </c>
      <c r="T8071" t="s">
        <v>43</v>
      </c>
      <c r="U8071">
        <v>56</v>
      </c>
      <c r="V8071" t="s">
        <v>40</v>
      </c>
      <c r="W8071">
        <v>5</v>
      </c>
      <c r="X8071" t="s">
        <v>41</v>
      </c>
    </row>
    <row r="8072" spans="1:24">
      <c r="A8072">
        <v>40894</v>
      </c>
      <c r="B8072" t="s">
        <v>144</v>
      </c>
      <c r="C8072" s="1">
        <v>45545.435520833336</v>
      </c>
      <c r="D8072" s="1">
        <v>45548.57309027778</v>
      </c>
      <c r="E8072" s="3">
        <v>1.2645833333333334</v>
      </c>
      <c r="F8072">
        <v>34</v>
      </c>
      <c r="G8072" t="s">
        <v>25</v>
      </c>
      <c r="H8072">
        <v>34</v>
      </c>
      <c r="I8072" t="s">
        <v>25</v>
      </c>
      <c r="J8072">
        <v>34</v>
      </c>
      <c r="K8072" t="s">
        <v>25</v>
      </c>
      <c r="L8072">
        <v>3</v>
      </c>
      <c r="M8072" t="s">
        <v>26</v>
      </c>
      <c r="N8072" s="4" t="str">
        <f>IF(consolidado[[#This Row],[tempo]]&gt;consolidado[[#This Row],[prioridade_horas]],"Fora do prazo","Dentro do prazo estimado")</f>
        <v>Fora do prazo</v>
      </c>
      <c r="O8072" s="3">
        <v>1</v>
      </c>
      <c r="P8072" t="s">
        <v>27</v>
      </c>
      <c r="Q8072">
        <v>3</v>
      </c>
      <c r="R8072" t="s">
        <v>33</v>
      </c>
      <c r="S8072">
        <v>3</v>
      </c>
      <c r="T8072" t="s">
        <v>26</v>
      </c>
      <c r="U8072">
        <v>73</v>
      </c>
      <c r="V8072" t="s">
        <v>144</v>
      </c>
      <c r="W8072">
        <v>4</v>
      </c>
      <c r="X8072" t="s">
        <v>30</v>
      </c>
    </row>
    <row r="8073" spans="1:24">
      <c r="A8073">
        <v>40895</v>
      </c>
      <c r="B8073" t="s">
        <v>967</v>
      </c>
      <c r="C8073" s="1">
        <v>45545.439351851855</v>
      </c>
      <c r="D8073" s="1">
        <v>45545.485925925925</v>
      </c>
      <c r="E8073" s="3">
        <v>4.6527777777777779E-2</v>
      </c>
      <c r="F8073">
        <v>104</v>
      </c>
      <c r="G8073" t="s">
        <v>108</v>
      </c>
      <c r="H8073">
        <v>104</v>
      </c>
      <c r="I8073" t="s">
        <v>108</v>
      </c>
      <c r="J8073">
        <v>104</v>
      </c>
      <c r="K8073" t="s">
        <v>108</v>
      </c>
      <c r="L8073">
        <v>11</v>
      </c>
      <c r="M8073" t="s">
        <v>37</v>
      </c>
      <c r="N8073" s="4" t="str">
        <f>IF(consolidado[[#This Row],[tempo]]&gt;consolidado[[#This Row],[prioridade_horas]],"Fora do prazo","Dentro do prazo estimado")</f>
        <v>Dentro do prazo estimado</v>
      </c>
      <c r="O8073" s="3">
        <v>0.33333333333333331</v>
      </c>
      <c r="P8073" t="s">
        <v>38</v>
      </c>
      <c r="Q8073">
        <v>3</v>
      </c>
      <c r="R8073" t="s">
        <v>33</v>
      </c>
      <c r="S8073">
        <v>8</v>
      </c>
      <c r="T8073" t="s">
        <v>110</v>
      </c>
      <c r="U8073">
        <v>15</v>
      </c>
      <c r="V8073" t="s">
        <v>37</v>
      </c>
      <c r="W8073">
        <v>3</v>
      </c>
      <c r="X8073" t="s">
        <v>86</v>
      </c>
    </row>
    <row r="8074" spans="1:24">
      <c r="A8074">
        <v>40896</v>
      </c>
      <c r="B8074" t="s">
        <v>4259</v>
      </c>
      <c r="C8074" s="1">
        <v>45545.440578703703</v>
      </c>
      <c r="D8074" s="1">
        <v>45566.496469907404</v>
      </c>
      <c r="E8074" s="3">
        <v>5.6909722222222223</v>
      </c>
      <c r="F8074">
        <v>25</v>
      </c>
      <c r="G8074" t="s">
        <v>109</v>
      </c>
      <c r="H8074">
        <v>99</v>
      </c>
      <c r="I8074" t="s">
        <v>73</v>
      </c>
      <c r="J8074">
        <v>25</v>
      </c>
      <c r="K8074" t="s">
        <v>109</v>
      </c>
      <c r="L8074">
        <v>11</v>
      </c>
      <c r="M8074" t="s">
        <v>37</v>
      </c>
      <c r="N8074" s="4" t="str">
        <f>IF(consolidado[[#This Row],[tempo]]&gt;consolidado[[#This Row],[prioridade_horas]],"Fora do prazo","Dentro do prazo estimado")</f>
        <v>Fora do prazo</v>
      </c>
      <c r="O8074" s="3">
        <v>0.33333333333333331</v>
      </c>
      <c r="P8074" t="s">
        <v>38</v>
      </c>
      <c r="Q8074">
        <v>3</v>
      </c>
      <c r="R8074" t="s">
        <v>33</v>
      </c>
      <c r="S8074">
        <v>16</v>
      </c>
      <c r="T8074" t="s">
        <v>43</v>
      </c>
      <c r="U8074">
        <v>56</v>
      </c>
      <c r="V8074" t="s">
        <v>40</v>
      </c>
      <c r="W8074">
        <v>5</v>
      </c>
      <c r="X8074" t="s">
        <v>41</v>
      </c>
    </row>
    <row r="8075" spans="1:24">
      <c r="A8075">
        <v>40897</v>
      </c>
      <c r="B8075" t="s">
        <v>4261</v>
      </c>
      <c r="C8075" s="1">
        <v>45545.440659722219</v>
      </c>
      <c r="D8075" s="1">
        <v>45545.461469907408</v>
      </c>
      <c r="E8075" s="3">
        <v>2.0833333333333332E-2</v>
      </c>
      <c r="F8075">
        <v>31</v>
      </c>
      <c r="G8075" t="s">
        <v>54</v>
      </c>
      <c r="H8075">
        <v>29</v>
      </c>
      <c r="I8075" t="s">
        <v>36</v>
      </c>
      <c r="J8075">
        <v>31</v>
      </c>
      <c r="K8075" t="s">
        <v>54</v>
      </c>
      <c r="L8075">
        <v>11</v>
      </c>
      <c r="M8075" t="s">
        <v>37</v>
      </c>
      <c r="N8075" s="4" t="str">
        <f>IF(consolidado[[#This Row],[tempo]]&gt;consolidado[[#This Row],[prioridade_horas]],"Fora do prazo","Dentro do prazo estimado")</f>
        <v>Dentro do prazo estimado</v>
      </c>
      <c r="O8075" s="3">
        <v>0.33333333333333331</v>
      </c>
      <c r="P8075" t="s">
        <v>38</v>
      </c>
      <c r="Q8075">
        <v>3</v>
      </c>
      <c r="R8075" t="s">
        <v>33</v>
      </c>
      <c r="S8075">
        <v>11</v>
      </c>
      <c r="T8075" t="s">
        <v>37</v>
      </c>
      <c r="U8075">
        <v>56</v>
      </c>
      <c r="V8075" t="s">
        <v>40</v>
      </c>
      <c r="W8075">
        <v>5</v>
      </c>
      <c r="X8075" t="s">
        <v>41</v>
      </c>
    </row>
    <row r="8076" spans="1:24">
      <c r="A8076">
        <v>40898</v>
      </c>
      <c r="B8076" t="s">
        <v>31</v>
      </c>
      <c r="C8076" s="1">
        <v>45545.449004629627</v>
      </c>
      <c r="D8076" s="1">
        <v>45547.653298611112</v>
      </c>
      <c r="E8076" s="3">
        <v>0.9555555555555556</v>
      </c>
      <c r="F8076">
        <v>34</v>
      </c>
      <c r="G8076" t="s">
        <v>25</v>
      </c>
      <c r="H8076">
        <v>19</v>
      </c>
      <c r="I8076" t="s">
        <v>91</v>
      </c>
      <c r="J8076">
        <v>19</v>
      </c>
      <c r="K8076" t="s">
        <v>91</v>
      </c>
      <c r="L8076">
        <v>5</v>
      </c>
      <c r="M8076" t="s">
        <v>92</v>
      </c>
      <c r="N8076" s="4" t="str">
        <f>IF(consolidado[[#This Row],[tempo]]&gt;consolidado[[#This Row],[prioridade_horas]],"Fora do prazo","Dentro do prazo estimado")</f>
        <v>Dentro do prazo estimado</v>
      </c>
      <c r="O8076" s="3">
        <v>1</v>
      </c>
      <c r="P8076" t="s">
        <v>27</v>
      </c>
      <c r="Q8076">
        <v>6</v>
      </c>
      <c r="R8076" t="s">
        <v>28</v>
      </c>
      <c r="S8076">
        <v>5</v>
      </c>
      <c r="T8076" t="s">
        <v>92</v>
      </c>
      <c r="U8076">
        <v>28</v>
      </c>
      <c r="V8076" t="s">
        <v>34</v>
      </c>
      <c r="W8076">
        <v>4</v>
      </c>
      <c r="X8076" t="s">
        <v>30</v>
      </c>
    </row>
    <row r="8077" spans="1:24">
      <c r="A8077">
        <v>40899</v>
      </c>
      <c r="B8077" t="s">
        <v>4262</v>
      </c>
      <c r="C8077" s="1">
        <v>45545.44902777778</v>
      </c>
      <c r="D8077" s="1">
        <v>45558.617361111108</v>
      </c>
      <c r="E8077" s="3">
        <v>3.55</v>
      </c>
      <c r="F8077">
        <v>33</v>
      </c>
      <c r="G8077" t="s">
        <v>57</v>
      </c>
      <c r="H8077">
        <v>33</v>
      </c>
      <c r="I8077" t="s">
        <v>57</v>
      </c>
      <c r="J8077">
        <v>58</v>
      </c>
      <c r="K8077" t="s">
        <v>53</v>
      </c>
      <c r="L8077">
        <v>12</v>
      </c>
      <c r="M8077" t="s">
        <v>83</v>
      </c>
      <c r="N8077" s="4" t="str">
        <f>IF(consolidado[[#This Row],[tempo]]&gt;consolidado[[#This Row],[prioridade_horas]],"Fora do prazo","Dentro do prazo estimado")</f>
        <v>Fora do prazo</v>
      </c>
      <c r="O8077" s="3">
        <v>0.33333333333333331</v>
      </c>
      <c r="P8077" t="s">
        <v>38</v>
      </c>
      <c r="Q8077">
        <v>3</v>
      </c>
      <c r="R8077" t="s">
        <v>33</v>
      </c>
      <c r="S8077">
        <v>11</v>
      </c>
      <c r="T8077" t="s">
        <v>37</v>
      </c>
      <c r="U8077">
        <v>56</v>
      </c>
      <c r="V8077" t="s">
        <v>40</v>
      </c>
      <c r="W8077">
        <v>5</v>
      </c>
      <c r="X8077" t="s">
        <v>41</v>
      </c>
    </row>
    <row r="8078" spans="1:24">
      <c r="A8078">
        <v>40900</v>
      </c>
      <c r="B8078" t="s">
        <v>4263</v>
      </c>
      <c r="C8078" s="1">
        <v>45545.454791666663</v>
      </c>
      <c r="D8078" s="1">
        <v>45553.494687500002</v>
      </c>
      <c r="E8078" s="3">
        <v>2.2944444444444443</v>
      </c>
      <c r="F8078">
        <v>43</v>
      </c>
      <c r="G8078" t="s">
        <v>139</v>
      </c>
      <c r="H8078">
        <v>49</v>
      </c>
      <c r="I8078" t="s">
        <v>42</v>
      </c>
      <c r="J8078">
        <v>43</v>
      </c>
      <c r="K8078" t="s">
        <v>139</v>
      </c>
      <c r="L8078">
        <v>6</v>
      </c>
      <c r="M8078" t="s">
        <v>118</v>
      </c>
      <c r="N8078" s="4" t="str">
        <f>IF(consolidado[[#This Row],[tempo]]&gt;consolidado[[#This Row],[prioridade_horas]],"Fora do prazo","Dentro do prazo estimado")</f>
        <v>Fora do prazo</v>
      </c>
      <c r="O8078" s="3">
        <v>1.6666666666666667</v>
      </c>
      <c r="P8078" t="s">
        <v>125</v>
      </c>
      <c r="Q8078">
        <v>3</v>
      </c>
      <c r="R8078" t="s">
        <v>33</v>
      </c>
      <c r="S8078">
        <v>16</v>
      </c>
      <c r="T8078" t="s">
        <v>43</v>
      </c>
      <c r="U8078">
        <v>27</v>
      </c>
      <c r="V8078" t="s">
        <v>178</v>
      </c>
      <c r="W8078">
        <v>5</v>
      </c>
      <c r="X8078" t="s">
        <v>41</v>
      </c>
    </row>
    <row r="8079" spans="1:24">
      <c r="A8079">
        <v>40901</v>
      </c>
      <c r="B8079" t="s">
        <v>404</v>
      </c>
      <c r="C8079" s="1">
        <v>45545.45684027778</v>
      </c>
      <c r="D8079" s="1">
        <v>45545.592256944445</v>
      </c>
      <c r="E8079" s="3">
        <v>0.13541666666666666</v>
      </c>
      <c r="F8079">
        <v>58</v>
      </c>
      <c r="G8079" t="s">
        <v>53</v>
      </c>
      <c r="H8079">
        <v>58</v>
      </c>
      <c r="I8079" t="s">
        <v>53</v>
      </c>
      <c r="J8079">
        <v>0</v>
      </c>
      <c r="K8079" t="s">
        <v>55</v>
      </c>
      <c r="L8079">
        <v>16</v>
      </c>
      <c r="M8079" t="s">
        <v>43</v>
      </c>
      <c r="N8079" s="4" t="str">
        <f>IF(consolidado[[#This Row],[tempo]]&gt;consolidado[[#This Row],[prioridade_horas]],"Fora do prazo","Dentro do prazo estimado")</f>
        <v>Dentro do prazo estimado</v>
      </c>
      <c r="O8079" s="3">
        <v>0.33333333333333331</v>
      </c>
      <c r="P8079" t="s">
        <v>38</v>
      </c>
      <c r="Q8079">
        <v>3</v>
      </c>
      <c r="R8079" t="s">
        <v>33</v>
      </c>
      <c r="S8079">
        <v>13</v>
      </c>
      <c r="T8079" t="s">
        <v>60</v>
      </c>
      <c r="U8079">
        <v>56</v>
      </c>
      <c r="V8079" t="s">
        <v>40</v>
      </c>
      <c r="W8079">
        <v>5</v>
      </c>
      <c r="X8079" t="s">
        <v>41</v>
      </c>
    </row>
    <row r="8080" spans="1:24">
      <c r="A8080">
        <v>40902</v>
      </c>
      <c r="B8080" t="s">
        <v>227</v>
      </c>
      <c r="C8080" s="1">
        <v>45545.45789351852</v>
      </c>
      <c r="D8080" s="1">
        <v>45548.573819444442</v>
      </c>
      <c r="E8080" s="3">
        <v>1.2430555555555556</v>
      </c>
      <c r="F8080">
        <v>34</v>
      </c>
      <c r="G8080" t="s">
        <v>25</v>
      </c>
      <c r="H8080">
        <v>34</v>
      </c>
      <c r="I8080" t="s">
        <v>25</v>
      </c>
      <c r="J8080">
        <v>34</v>
      </c>
      <c r="K8080" t="s">
        <v>25</v>
      </c>
      <c r="L8080">
        <v>3</v>
      </c>
      <c r="M8080" t="s">
        <v>26</v>
      </c>
      <c r="N8080" s="4" t="str">
        <f>IF(consolidado[[#This Row],[tempo]]&gt;consolidado[[#This Row],[prioridade_horas]],"Fora do prazo","Dentro do prazo estimado")</f>
        <v>Fora do prazo</v>
      </c>
      <c r="O8080" s="3">
        <v>1</v>
      </c>
      <c r="P8080" t="s">
        <v>27</v>
      </c>
      <c r="Q8080">
        <v>3</v>
      </c>
      <c r="R8080" t="s">
        <v>33</v>
      </c>
      <c r="S8080">
        <v>3</v>
      </c>
      <c r="T8080" t="s">
        <v>26</v>
      </c>
      <c r="U8080">
        <v>8</v>
      </c>
      <c r="V8080" t="s">
        <v>194</v>
      </c>
      <c r="W8080">
        <v>4</v>
      </c>
      <c r="X8080" t="s">
        <v>30</v>
      </c>
    </row>
    <row r="8081" spans="1:24">
      <c r="A8081">
        <v>40903</v>
      </c>
      <c r="B8081" t="s">
        <v>4264</v>
      </c>
      <c r="C8081" s="1">
        <v>45545.460011574076</v>
      </c>
      <c r="D8081" s="1">
        <v>45558.477164351854</v>
      </c>
      <c r="E8081" s="3">
        <v>3.3986111111111112</v>
      </c>
      <c r="F8081">
        <v>25</v>
      </c>
      <c r="G8081" t="s">
        <v>109</v>
      </c>
      <c r="H8081">
        <v>25</v>
      </c>
      <c r="I8081" t="s">
        <v>109</v>
      </c>
      <c r="J8081">
        <v>25</v>
      </c>
      <c r="K8081" t="s">
        <v>109</v>
      </c>
      <c r="L8081">
        <v>27</v>
      </c>
      <c r="M8081" t="s">
        <v>59</v>
      </c>
      <c r="N8081" s="4" t="str">
        <f>IF(consolidado[[#This Row],[tempo]]&gt;consolidado[[#This Row],[prioridade_horas]],"Fora do prazo","Dentro do prazo estimado")</f>
        <v>Fora do prazo</v>
      </c>
      <c r="O8081" s="3">
        <v>0.33333333333333331</v>
      </c>
      <c r="P8081" t="s">
        <v>38</v>
      </c>
      <c r="Q8081">
        <v>3</v>
      </c>
      <c r="R8081" t="s">
        <v>33</v>
      </c>
      <c r="S8081">
        <v>11</v>
      </c>
      <c r="T8081" t="s">
        <v>37</v>
      </c>
      <c r="U8081">
        <v>56</v>
      </c>
      <c r="V8081" t="s">
        <v>40</v>
      </c>
      <c r="W8081">
        <v>5</v>
      </c>
      <c r="X8081" t="s">
        <v>41</v>
      </c>
    </row>
    <row r="8082" spans="1:24">
      <c r="A8082">
        <v>40904</v>
      </c>
      <c r="B8082" t="s">
        <v>3338</v>
      </c>
      <c r="C8082" s="1">
        <v>45545.460023148145</v>
      </c>
      <c r="D8082" s="1">
        <v>45545.592812499999</v>
      </c>
      <c r="E8082" s="3">
        <v>0.13263888888888889</v>
      </c>
      <c r="F8082">
        <v>29</v>
      </c>
      <c r="G8082" t="s">
        <v>36</v>
      </c>
      <c r="H8082">
        <v>49</v>
      </c>
      <c r="I8082" t="s">
        <v>42</v>
      </c>
      <c r="J8082">
        <v>29</v>
      </c>
      <c r="K8082" t="s">
        <v>36</v>
      </c>
      <c r="L8082">
        <v>11</v>
      </c>
      <c r="M8082" t="s">
        <v>37</v>
      </c>
      <c r="N8082" s="4" t="str">
        <f>IF(consolidado[[#This Row],[tempo]]&gt;consolidado[[#This Row],[prioridade_horas]],"Fora do prazo","Dentro do prazo estimado")</f>
        <v>Dentro do prazo estimado</v>
      </c>
      <c r="O8082" s="3">
        <v>0.33333333333333331</v>
      </c>
      <c r="P8082" t="s">
        <v>38</v>
      </c>
      <c r="Q8082">
        <v>3</v>
      </c>
      <c r="R8082" t="s">
        <v>33</v>
      </c>
      <c r="S8082">
        <v>16</v>
      </c>
      <c r="T8082" t="s">
        <v>43</v>
      </c>
      <c r="U8082">
        <v>56</v>
      </c>
      <c r="V8082" t="s">
        <v>40</v>
      </c>
      <c r="W8082">
        <v>5</v>
      </c>
      <c r="X8082" t="s">
        <v>41</v>
      </c>
    </row>
    <row r="8083" spans="1:24">
      <c r="A8083">
        <v>40905</v>
      </c>
      <c r="B8083" t="s">
        <v>4265</v>
      </c>
      <c r="C8083" s="1">
        <v>45545.463819444441</v>
      </c>
      <c r="D8083" s="1">
        <v>45546.381435185183</v>
      </c>
      <c r="E8083" s="3">
        <v>0.29375000000000001</v>
      </c>
      <c r="F8083">
        <v>25</v>
      </c>
      <c r="G8083" t="s">
        <v>109</v>
      </c>
      <c r="H8083">
        <v>25</v>
      </c>
      <c r="I8083" t="s">
        <v>109</v>
      </c>
      <c r="J8083">
        <v>25</v>
      </c>
      <c r="K8083" t="s">
        <v>109</v>
      </c>
      <c r="L8083">
        <v>2</v>
      </c>
      <c r="M8083" t="s">
        <v>47</v>
      </c>
      <c r="N8083" s="4" t="str">
        <f>IF(consolidado[[#This Row],[tempo]]&gt;consolidado[[#This Row],[prioridade_horas]],"Fora do prazo","Dentro do prazo estimado")</f>
        <v>Dentro do prazo estimado</v>
      </c>
      <c r="O8083" s="3">
        <v>0.33333333333333331</v>
      </c>
      <c r="P8083" t="s">
        <v>38</v>
      </c>
      <c r="Q8083">
        <v>3</v>
      </c>
      <c r="R8083" t="s">
        <v>33</v>
      </c>
      <c r="S8083">
        <v>11</v>
      </c>
      <c r="T8083" t="s">
        <v>37</v>
      </c>
      <c r="U8083">
        <v>18</v>
      </c>
      <c r="V8083" t="s">
        <v>224</v>
      </c>
      <c r="W8083">
        <v>5</v>
      </c>
      <c r="X8083" t="s">
        <v>41</v>
      </c>
    </row>
    <row r="8084" spans="1:24">
      <c r="A8084">
        <v>40906</v>
      </c>
      <c r="B8084" t="s">
        <v>4266</v>
      </c>
      <c r="C8084" s="1">
        <v>45545.467870370368</v>
      </c>
      <c r="D8084" s="1">
        <v>45545.664571759262</v>
      </c>
      <c r="E8084" s="3">
        <v>0.19652777777777777</v>
      </c>
      <c r="F8084">
        <v>25</v>
      </c>
      <c r="G8084" t="s">
        <v>109</v>
      </c>
      <c r="H8084">
        <v>15</v>
      </c>
      <c r="I8084" t="s">
        <v>82</v>
      </c>
      <c r="J8084">
        <v>25</v>
      </c>
      <c r="K8084" t="s">
        <v>109</v>
      </c>
      <c r="L8084">
        <v>11</v>
      </c>
      <c r="M8084" t="s">
        <v>37</v>
      </c>
      <c r="N8084" s="4" t="str">
        <f>IF(consolidado[[#This Row],[tempo]]&gt;consolidado[[#This Row],[prioridade_horas]],"Fora do prazo","Dentro do prazo estimado")</f>
        <v>Dentro do prazo estimado</v>
      </c>
      <c r="O8084" s="3">
        <v>0.33333333333333331</v>
      </c>
      <c r="P8084" t="s">
        <v>38</v>
      </c>
      <c r="Q8084">
        <v>3</v>
      </c>
      <c r="R8084" t="s">
        <v>33</v>
      </c>
      <c r="S8084">
        <v>16</v>
      </c>
      <c r="T8084" t="s">
        <v>43</v>
      </c>
      <c r="U8084">
        <v>56</v>
      </c>
      <c r="V8084" t="s">
        <v>40</v>
      </c>
      <c r="W8084">
        <v>5</v>
      </c>
      <c r="X8084" t="s">
        <v>41</v>
      </c>
    </row>
    <row r="8085" spans="1:24">
      <c r="A8085">
        <v>40907</v>
      </c>
      <c r="B8085" t="s">
        <v>162</v>
      </c>
      <c r="C8085" s="1">
        <v>45545.471516203703</v>
      </c>
      <c r="D8085" s="1">
        <v>45548.574490740742</v>
      </c>
      <c r="E8085" s="3">
        <v>1.2305555555555556</v>
      </c>
      <c r="F8085">
        <v>34</v>
      </c>
      <c r="G8085" t="s">
        <v>25</v>
      </c>
      <c r="H8085">
        <v>34</v>
      </c>
      <c r="I8085" t="s">
        <v>25</v>
      </c>
      <c r="J8085">
        <v>34</v>
      </c>
      <c r="K8085" t="s">
        <v>25</v>
      </c>
      <c r="L8085">
        <v>3</v>
      </c>
      <c r="M8085" t="s">
        <v>26</v>
      </c>
      <c r="N8085" s="4" t="str">
        <f>IF(consolidado[[#This Row],[tempo]]&gt;consolidado[[#This Row],[prioridade_horas]],"Fora do prazo","Dentro do prazo estimado")</f>
        <v>Fora do prazo</v>
      </c>
      <c r="O8085" s="3">
        <v>1</v>
      </c>
      <c r="P8085" t="s">
        <v>27</v>
      </c>
      <c r="Q8085">
        <v>3</v>
      </c>
      <c r="R8085" t="s">
        <v>33</v>
      </c>
      <c r="S8085">
        <v>3</v>
      </c>
      <c r="T8085" t="s">
        <v>26</v>
      </c>
      <c r="U8085">
        <v>109</v>
      </c>
      <c r="V8085" t="s">
        <v>163</v>
      </c>
      <c r="W8085">
        <v>4</v>
      </c>
      <c r="X8085" t="s">
        <v>30</v>
      </c>
    </row>
    <row r="8086" spans="1:24">
      <c r="A8086">
        <v>40908</v>
      </c>
      <c r="B8086" t="s">
        <v>4267</v>
      </c>
      <c r="C8086" s="1">
        <v>45545.473587962966</v>
      </c>
      <c r="D8086" s="1">
        <v>45552.372384259259</v>
      </c>
      <c r="E8086" s="3">
        <v>1.7777777777777777</v>
      </c>
      <c r="F8086">
        <v>29</v>
      </c>
      <c r="G8086" t="s">
        <v>36</v>
      </c>
      <c r="H8086">
        <v>29</v>
      </c>
      <c r="I8086" t="s">
        <v>36</v>
      </c>
      <c r="J8086">
        <v>29</v>
      </c>
      <c r="K8086" t="s">
        <v>36</v>
      </c>
      <c r="L8086">
        <v>12</v>
      </c>
      <c r="M8086" t="s">
        <v>83</v>
      </c>
      <c r="N8086" s="4" t="str">
        <f>IF(consolidado[[#This Row],[tempo]]&gt;consolidado[[#This Row],[prioridade_horas]],"Fora do prazo","Dentro do prazo estimado")</f>
        <v>Fora do prazo</v>
      </c>
      <c r="O8086" s="3">
        <v>0.33333333333333331</v>
      </c>
      <c r="P8086" t="s">
        <v>38</v>
      </c>
      <c r="Q8086">
        <v>3</v>
      </c>
      <c r="R8086" t="s">
        <v>33</v>
      </c>
      <c r="S8086">
        <v>11</v>
      </c>
      <c r="T8086" t="s">
        <v>37</v>
      </c>
      <c r="U8086">
        <v>56</v>
      </c>
      <c r="V8086" t="s">
        <v>40</v>
      </c>
      <c r="W8086">
        <v>5</v>
      </c>
      <c r="X8086" t="s">
        <v>41</v>
      </c>
    </row>
    <row r="8087" spans="1:24">
      <c r="A8087">
        <v>40909</v>
      </c>
      <c r="B8087" t="s">
        <v>4268</v>
      </c>
      <c r="C8087" s="1">
        <v>45545.496574074074</v>
      </c>
      <c r="D8087" s="1">
        <v>45551.361145833333</v>
      </c>
      <c r="E8087" s="3">
        <v>1.367361111111111</v>
      </c>
      <c r="F8087">
        <v>91</v>
      </c>
      <c r="G8087" t="s">
        <v>237</v>
      </c>
      <c r="H8087">
        <v>91</v>
      </c>
      <c r="I8087" t="s">
        <v>237</v>
      </c>
      <c r="J8087">
        <v>91</v>
      </c>
      <c r="K8087" t="s">
        <v>237</v>
      </c>
      <c r="L8087">
        <v>5</v>
      </c>
      <c r="M8087" t="s">
        <v>92</v>
      </c>
      <c r="N8087" s="4" t="str">
        <f>IF(consolidado[[#This Row],[tempo]]&gt;consolidado[[#This Row],[prioridade_horas]],"Fora do prazo","Dentro do prazo estimado")</f>
        <v>Fora do prazo</v>
      </c>
      <c r="O8087" s="3">
        <v>0.66666666666666663</v>
      </c>
      <c r="P8087" t="s">
        <v>70</v>
      </c>
      <c r="Q8087">
        <v>3</v>
      </c>
      <c r="R8087" t="s">
        <v>33</v>
      </c>
      <c r="S8087">
        <v>27</v>
      </c>
      <c r="T8087" t="s">
        <v>59</v>
      </c>
      <c r="U8087">
        <v>33</v>
      </c>
      <c r="V8087" t="s">
        <v>354</v>
      </c>
      <c r="W8087">
        <v>5</v>
      </c>
      <c r="X8087" t="s">
        <v>41</v>
      </c>
    </row>
    <row r="8088" spans="1:24">
      <c r="A8088">
        <v>40910</v>
      </c>
      <c r="B8088" t="s">
        <v>4269</v>
      </c>
      <c r="C8088" s="1">
        <v>45545.50571759259</v>
      </c>
      <c r="D8088" s="1">
        <v>45545.642361111109</v>
      </c>
      <c r="E8088" s="3">
        <v>0.13680555555555557</v>
      </c>
      <c r="F8088">
        <v>31</v>
      </c>
      <c r="G8088" t="s">
        <v>54</v>
      </c>
      <c r="H8088">
        <v>99</v>
      </c>
      <c r="I8088" t="s">
        <v>73</v>
      </c>
      <c r="J8088">
        <v>31</v>
      </c>
      <c r="K8088" t="s">
        <v>54</v>
      </c>
      <c r="L8088">
        <v>16</v>
      </c>
      <c r="M8088" t="s">
        <v>43</v>
      </c>
      <c r="N8088" s="4" t="str">
        <f>IF(consolidado[[#This Row],[tempo]]&gt;consolidado[[#This Row],[prioridade_horas]],"Fora do prazo","Dentro do prazo estimado")</f>
        <v>Dentro do prazo estimado</v>
      </c>
      <c r="O8088" s="3">
        <v>0.33333333333333331</v>
      </c>
      <c r="P8088" t="s">
        <v>38</v>
      </c>
      <c r="Q8088">
        <v>3</v>
      </c>
      <c r="R8088" t="s">
        <v>33</v>
      </c>
      <c r="S8088">
        <v>16</v>
      </c>
      <c r="T8088" t="s">
        <v>43</v>
      </c>
      <c r="U8088">
        <v>56</v>
      </c>
      <c r="V8088" t="s">
        <v>40</v>
      </c>
      <c r="W8088">
        <v>5</v>
      </c>
      <c r="X8088" t="s">
        <v>41</v>
      </c>
    </row>
    <row r="8089" spans="1:24">
      <c r="A8089">
        <v>40911</v>
      </c>
      <c r="B8089" t="s">
        <v>4270</v>
      </c>
      <c r="C8089" s="1">
        <v>45545.531597222223</v>
      </c>
      <c r="D8089" s="1">
        <v>45545.668738425928</v>
      </c>
      <c r="E8089" s="3">
        <v>0.13680555555555557</v>
      </c>
      <c r="F8089">
        <v>74</v>
      </c>
      <c r="G8089" t="s">
        <v>101</v>
      </c>
      <c r="H8089">
        <v>99</v>
      </c>
      <c r="I8089" t="s">
        <v>73</v>
      </c>
      <c r="J8089">
        <v>74</v>
      </c>
      <c r="K8089" t="s">
        <v>101</v>
      </c>
      <c r="L8089">
        <v>27</v>
      </c>
      <c r="M8089" t="s">
        <v>59</v>
      </c>
      <c r="N8089" s="4" t="str">
        <f>IF(consolidado[[#This Row],[tempo]]&gt;consolidado[[#This Row],[prioridade_horas]],"Fora do prazo","Dentro do prazo estimado")</f>
        <v>Dentro do prazo estimado</v>
      </c>
      <c r="O8089" s="3">
        <v>0.33333333333333331</v>
      </c>
      <c r="P8089" t="s">
        <v>38</v>
      </c>
      <c r="Q8089">
        <v>3</v>
      </c>
      <c r="R8089" t="s">
        <v>33</v>
      </c>
      <c r="S8089">
        <v>16</v>
      </c>
      <c r="T8089" t="s">
        <v>43</v>
      </c>
      <c r="U8089">
        <v>28</v>
      </c>
      <c r="V8089" t="s">
        <v>34</v>
      </c>
      <c r="W8089">
        <v>4</v>
      </c>
      <c r="X8089" t="s">
        <v>30</v>
      </c>
    </row>
    <row r="8090" spans="1:24">
      <c r="A8090">
        <v>40912</v>
      </c>
      <c r="B8090" t="s">
        <v>4271</v>
      </c>
      <c r="C8090" s="1">
        <v>45545.563078703701</v>
      </c>
      <c r="D8090" s="1">
        <v>45621.625011574077</v>
      </c>
      <c r="E8090" s="3">
        <v>20.350000000000001</v>
      </c>
      <c r="F8090">
        <v>62</v>
      </c>
      <c r="G8090" t="s">
        <v>45</v>
      </c>
      <c r="H8090">
        <v>111</v>
      </c>
      <c r="I8090" t="s">
        <v>99</v>
      </c>
      <c r="J8090">
        <v>0</v>
      </c>
      <c r="K8090" t="s">
        <v>55</v>
      </c>
      <c r="L8090">
        <v>2</v>
      </c>
      <c r="M8090" t="s">
        <v>47</v>
      </c>
      <c r="N8090" s="4" t="str">
        <f>IF(consolidado[[#This Row],[tempo]]&gt;consolidado[[#This Row],[prioridade_horas]],"Fora do prazo","Dentro do prazo estimado")</f>
        <v>Fora do prazo</v>
      </c>
      <c r="O8090" s="3">
        <v>1</v>
      </c>
      <c r="P8090" t="s">
        <v>27</v>
      </c>
      <c r="Q8090">
        <v>3</v>
      </c>
      <c r="R8090" t="s">
        <v>33</v>
      </c>
      <c r="S8090">
        <v>1</v>
      </c>
      <c r="T8090" t="s">
        <v>66</v>
      </c>
      <c r="U8090">
        <v>6</v>
      </c>
      <c r="V8090" t="s">
        <v>29</v>
      </c>
      <c r="W8090">
        <v>4</v>
      </c>
      <c r="X8090" t="s">
        <v>30</v>
      </c>
    </row>
    <row r="8091" spans="1:24">
      <c r="A8091">
        <v>40913</v>
      </c>
      <c r="B8091" t="s">
        <v>554</v>
      </c>
      <c r="C8091" s="1">
        <v>45545.575381944444</v>
      </c>
      <c r="D8091" s="1">
        <v>45590.609571759262</v>
      </c>
      <c r="E8091" s="3">
        <v>12.431944444444444</v>
      </c>
      <c r="F8091">
        <v>69</v>
      </c>
      <c r="G8091" t="s">
        <v>65</v>
      </c>
      <c r="H8091">
        <v>98</v>
      </c>
      <c r="I8091" t="s">
        <v>69</v>
      </c>
      <c r="J8091">
        <v>69</v>
      </c>
      <c r="K8091" t="s">
        <v>65</v>
      </c>
      <c r="L8091">
        <v>27</v>
      </c>
      <c r="M8091" t="s">
        <v>59</v>
      </c>
      <c r="N8091" s="4" t="str">
        <f>IF(consolidado[[#This Row],[tempo]]&gt;consolidado[[#This Row],[prioridade_horas]],"Fora do prazo","Dentro do prazo estimado")</f>
        <v>Fora do prazo</v>
      </c>
      <c r="O8091" s="3">
        <v>0.33333333333333331</v>
      </c>
      <c r="P8091" t="s">
        <v>38</v>
      </c>
      <c r="Q8091">
        <v>3</v>
      </c>
      <c r="R8091" t="s">
        <v>33</v>
      </c>
      <c r="S8091">
        <v>11</v>
      </c>
      <c r="T8091" t="s">
        <v>37</v>
      </c>
      <c r="U8091">
        <v>28</v>
      </c>
      <c r="V8091" t="s">
        <v>34</v>
      </c>
      <c r="W8091">
        <v>5</v>
      </c>
      <c r="X8091" t="s">
        <v>41</v>
      </c>
    </row>
    <row r="8092" spans="1:24">
      <c r="A8092">
        <v>40914</v>
      </c>
      <c r="B8092" t="s">
        <v>4272</v>
      </c>
      <c r="C8092" s="1">
        <v>45545.599629629629</v>
      </c>
      <c r="D8092" s="1">
        <v>45546.505416666667</v>
      </c>
      <c r="E8092" s="3">
        <v>0.28125</v>
      </c>
      <c r="F8092">
        <v>35</v>
      </c>
      <c r="G8092" t="s">
        <v>32</v>
      </c>
      <c r="H8092">
        <v>35</v>
      </c>
      <c r="I8092" t="s">
        <v>32</v>
      </c>
      <c r="J8092">
        <v>35</v>
      </c>
      <c r="K8092" t="s">
        <v>32</v>
      </c>
      <c r="L8092">
        <v>3</v>
      </c>
      <c r="M8092" t="s">
        <v>26</v>
      </c>
      <c r="N8092" s="4" t="str">
        <f>IF(consolidado[[#This Row],[tempo]]&gt;consolidado[[#This Row],[prioridade_horas]],"Fora do prazo","Dentro do prazo estimado")</f>
        <v>Dentro do prazo estimado</v>
      </c>
      <c r="O8092" s="3">
        <v>1</v>
      </c>
      <c r="P8092" t="s">
        <v>27</v>
      </c>
      <c r="Q8092">
        <v>3</v>
      </c>
      <c r="R8092" t="s">
        <v>33</v>
      </c>
      <c r="S8092">
        <v>3</v>
      </c>
      <c r="T8092" t="s">
        <v>26</v>
      </c>
      <c r="U8092">
        <v>18</v>
      </c>
      <c r="V8092" t="s">
        <v>224</v>
      </c>
      <c r="W8092">
        <v>4</v>
      </c>
      <c r="X8092" t="s">
        <v>30</v>
      </c>
    </row>
    <row r="8093" spans="1:24">
      <c r="A8093">
        <v>40915</v>
      </c>
      <c r="B8093" t="s">
        <v>3549</v>
      </c>
      <c r="C8093" s="1">
        <v>45545.601701388892</v>
      </c>
      <c r="D8093" s="1">
        <v>45551.36277777778</v>
      </c>
      <c r="E8093" s="3">
        <v>1.2638888888888888</v>
      </c>
      <c r="F8093">
        <v>91</v>
      </c>
      <c r="G8093" t="s">
        <v>237</v>
      </c>
      <c r="H8093">
        <v>91</v>
      </c>
      <c r="I8093" t="s">
        <v>237</v>
      </c>
      <c r="J8093">
        <v>91</v>
      </c>
      <c r="K8093" t="s">
        <v>237</v>
      </c>
      <c r="L8093">
        <v>3</v>
      </c>
      <c r="M8093" t="s">
        <v>26</v>
      </c>
      <c r="N8093" s="4" t="str">
        <f>IF(consolidado[[#This Row],[tempo]]&gt;consolidado[[#This Row],[prioridade_horas]],"Fora do prazo","Dentro do prazo estimado")</f>
        <v>Fora do prazo</v>
      </c>
      <c r="O8093" s="3">
        <v>0.66666666666666663</v>
      </c>
      <c r="P8093" t="s">
        <v>70</v>
      </c>
      <c r="Q8093">
        <v>3</v>
      </c>
      <c r="R8093" t="s">
        <v>33</v>
      </c>
      <c r="S8093">
        <v>27</v>
      </c>
      <c r="T8093" t="s">
        <v>59</v>
      </c>
      <c r="U8093">
        <v>33</v>
      </c>
      <c r="V8093" t="s">
        <v>354</v>
      </c>
      <c r="W8093">
        <v>5</v>
      </c>
      <c r="X8093" t="s">
        <v>41</v>
      </c>
    </row>
    <row r="8094" spans="1:24">
      <c r="A8094">
        <v>40916</v>
      </c>
      <c r="B8094" t="s">
        <v>4273</v>
      </c>
      <c r="C8094" s="1">
        <v>45545.605451388888</v>
      </c>
      <c r="D8094" s="1">
        <v>45552.481481481482</v>
      </c>
      <c r="E8094" s="3">
        <v>1.7548611111111112</v>
      </c>
      <c r="F8094">
        <v>119</v>
      </c>
      <c r="G8094" t="s">
        <v>2814</v>
      </c>
      <c r="H8094">
        <v>45</v>
      </c>
      <c r="I8094" t="s">
        <v>156</v>
      </c>
      <c r="J8094">
        <v>119</v>
      </c>
      <c r="K8094" t="s">
        <v>2814</v>
      </c>
      <c r="L8094">
        <v>10</v>
      </c>
      <c r="M8094" t="s">
        <v>143</v>
      </c>
      <c r="N8094" s="4" t="str">
        <f>IF(consolidado[[#This Row],[tempo]]&gt;consolidado[[#This Row],[prioridade_horas]],"Fora do prazo","Dentro do prazo estimado")</f>
        <v>Fora do prazo</v>
      </c>
      <c r="O8094" s="3">
        <v>0.33333333333333331</v>
      </c>
      <c r="P8094" t="s">
        <v>38</v>
      </c>
      <c r="Q8094">
        <v>3</v>
      </c>
      <c r="R8094" t="s">
        <v>33</v>
      </c>
      <c r="S8094">
        <v>10</v>
      </c>
      <c r="T8094" t="s">
        <v>143</v>
      </c>
      <c r="U8094">
        <v>1</v>
      </c>
      <c r="V8094" t="s">
        <v>113</v>
      </c>
      <c r="W8094">
        <v>3</v>
      </c>
      <c r="X8094" t="s">
        <v>86</v>
      </c>
    </row>
    <row r="8095" spans="1:24">
      <c r="A8095">
        <v>40917</v>
      </c>
      <c r="B8095" t="s">
        <v>150</v>
      </c>
      <c r="C8095" s="1">
        <v>45545.608553240738</v>
      </c>
      <c r="D8095" s="1">
        <v>45547.601446759261</v>
      </c>
      <c r="E8095" s="3">
        <v>0.74444444444444446</v>
      </c>
      <c r="F8095">
        <v>34</v>
      </c>
      <c r="G8095" t="s">
        <v>25</v>
      </c>
      <c r="H8095">
        <v>15</v>
      </c>
      <c r="I8095" t="s">
        <v>82</v>
      </c>
      <c r="J8095">
        <v>34</v>
      </c>
      <c r="K8095" t="s">
        <v>25</v>
      </c>
      <c r="L8095">
        <v>12</v>
      </c>
      <c r="M8095" t="s">
        <v>83</v>
      </c>
      <c r="N8095" s="4" t="str">
        <f>IF(consolidado[[#This Row],[tempo]]&gt;consolidado[[#This Row],[prioridade_horas]],"Fora do prazo","Dentro do prazo estimado")</f>
        <v>Dentro do prazo estimado</v>
      </c>
      <c r="O8095" s="3">
        <v>1</v>
      </c>
      <c r="P8095" t="s">
        <v>27</v>
      </c>
      <c r="Q8095">
        <v>3</v>
      </c>
      <c r="R8095" t="s">
        <v>33</v>
      </c>
      <c r="S8095">
        <v>16</v>
      </c>
      <c r="T8095" t="s">
        <v>43</v>
      </c>
      <c r="U8095">
        <v>28</v>
      </c>
      <c r="V8095" t="s">
        <v>34</v>
      </c>
      <c r="W8095">
        <v>3</v>
      </c>
      <c r="X8095" t="s">
        <v>86</v>
      </c>
    </row>
    <row r="8096" spans="1:24">
      <c r="A8096">
        <v>40918</v>
      </c>
      <c r="B8096" t="s">
        <v>4274</v>
      </c>
      <c r="C8096" s="1">
        <v>45545.60869212963</v>
      </c>
      <c r="D8096" s="1">
        <v>45545.700729166667</v>
      </c>
      <c r="E8096" s="3">
        <v>9.2361111111111116E-2</v>
      </c>
      <c r="F8096">
        <v>111</v>
      </c>
      <c r="G8096" t="s">
        <v>99</v>
      </c>
      <c r="H8096">
        <v>99</v>
      </c>
      <c r="I8096" t="s">
        <v>73</v>
      </c>
      <c r="J8096">
        <v>111</v>
      </c>
      <c r="K8096" t="s">
        <v>99</v>
      </c>
      <c r="L8096">
        <v>27</v>
      </c>
      <c r="M8096" t="s">
        <v>59</v>
      </c>
      <c r="N8096" s="4" t="str">
        <f>IF(consolidado[[#This Row],[tempo]]&gt;consolidado[[#This Row],[prioridade_horas]],"Fora do prazo","Dentro do prazo estimado")</f>
        <v>Dentro do prazo estimado</v>
      </c>
      <c r="O8096" s="3">
        <v>0.33333333333333331</v>
      </c>
      <c r="P8096" t="s">
        <v>38</v>
      </c>
      <c r="Q8096">
        <v>3</v>
      </c>
      <c r="R8096" t="s">
        <v>33</v>
      </c>
      <c r="S8096">
        <v>16</v>
      </c>
      <c r="T8096" t="s">
        <v>43</v>
      </c>
      <c r="U8096">
        <v>29</v>
      </c>
      <c r="V8096" t="s">
        <v>85</v>
      </c>
      <c r="W8096">
        <v>5</v>
      </c>
      <c r="X8096" t="s">
        <v>41</v>
      </c>
    </row>
    <row r="8097" spans="1:24">
      <c r="A8097">
        <v>40919</v>
      </c>
      <c r="B8097" t="s">
        <v>3033</v>
      </c>
      <c r="C8097" s="1">
        <v>45545.612488425926</v>
      </c>
      <c r="D8097" s="1">
        <v>45545.632465277777</v>
      </c>
      <c r="E8097" s="3">
        <v>2.013888888888889E-2</v>
      </c>
      <c r="F8097">
        <v>95</v>
      </c>
      <c r="G8097" t="s">
        <v>599</v>
      </c>
      <c r="H8097">
        <v>80</v>
      </c>
      <c r="I8097" t="s">
        <v>123</v>
      </c>
      <c r="J8097">
        <v>95</v>
      </c>
      <c r="K8097" t="s">
        <v>599</v>
      </c>
      <c r="L8097">
        <v>23</v>
      </c>
      <c r="M8097" t="s">
        <v>121</v>
      </c>
      <c r="N8097" s="4" t="str">
        <f>IF(consolidado[[#This Row],[tempo]]&gt;consolidado[[#This Row],[prioridade_horas]],"Fora do prazo","Dentro do prazo estimado")</f>
        <v>Dentro do prazo estimado</v>
      </c>
      <c r="O8097" s="3">
        <v>0.33333333333333331</v>
      </c>
      <c r="P8097" t="s">
        <v>38</v>
      </c>
      <c r="Q8097">
        <v>3</v>
      </c>
      <c r="R8097" t="s">
        <v>33</v>
      </c>
      <c r="S8097">
        <v>23</v>
      </c>
      <c r="T8097" t="s">
        <v>121</v>
      </c>
      <c r="U8097">
        <v>56</v>
      </c>
      <c r="V8097" t="s">
        <v>40</v>
      </c>
      <c r="W8097">
        <v>5</v>
      </c>
      <c r="X8097" t="s">
        <v>41</v>
      </c>
    </row>
    <row r="8098" spans="1:24">
      <c r="A8098">
        <v>40920</v>
      </c>
      <c r="B8098" t="s">
        <v>1265</v>
      </c>
      <c r="C8098" s="1">
        <v>45545.613946759258</v>
      </c>
      <c r="D8098" s="1">
        <v>45546.395011574074</v>
      </c>
      <c r="E8098" s="3">
        <v>0.15625</v>
      </c>
      <c r="F8098">
        <v>95</v>
      </c>
      <c r="G8098" t="s">
        <v>599</v>
      </c>
      <c r="H8098">
        <v>43</v>
      </c>
      <c r="I8098" t="s">
        <v>139</v>
      </c>
      <c r="J8098">
        <v>95</v>
      </c>
      <c r="K8098" t="s">
        <v>599</v>
      </c>
      <c r="L8098">
        <v>23</v>
      </c>
      <c r="M8098" t="s">
        <v>121</v>
      </c>
      <c r="N8098" s="4" t="str">
        <f>IF(consolidado[[#This Row],[tempo]]&gt;consolidado[[#This Row],[prioridade_horas]],"Fora do prazo","Dentro do prazo estimado")</f>
        <v>Dentro do prazo estimado</v>
      </c>
      <c r="O8098" s="3">
        <v>0.33333333333333331</v>
      </c>
      <c r="P8098" t="s">
        <v>38</v>
      </c>
      <c r="Q8098">
        <v>3</v>
      </c>
      <c r="R8098" t="s">
        <v>33</v>
      </c>
      <c r="S8098">
        <v>23</v>
      </c>
      <c r="T8098" t="s">
        <v>121</v>
      </c>
      <c r="U8098">
        <v>56</v>
      </c>
      <c r="V8098" t="s">
        <v>40</v>
      </c>
      <c r="W8098">
        <v>5</v>
      </c>
      <c r="X8098" t="s">
        <v>41</v>
      </c>
    </row>
    <row r="8099" spans="1:24">
      <c r="A8099">
        <v>40921</v>
      </c>
      <c r="B8099" t="s">
        <v>1057</v>
      </c>
      <c r="C8099" s="1">
        <v>45545.616550925923</v>
      </c>
      <c r="D8099" s="1">
        <v>45551.724363425928</v>
      </c>
      <c r="E8099" s="3">
        <v>1.6111111111111112</v>
      </c>
      <c r="F8099">
        <v>45</v>
      </c>
      <c r="G8099" t="s">
        <v>156</v>
      </c>
      <c r="H8099">
        <v>45</v>
      </c>
      <c r="I8099" t="s">
        <v>156</v>
      </c>
      <c r="J8099">
        <v>45</v>
      </c>
      <c r="K8099" t="s">
        <v>156</v>
      </c>
      <c r="L8099">
        <v>16</v>
      </c>
      <c r="M8099" t="s">
        <v>43</v>
      </c>
      <c r="N8099" s="4" t="str">
        <f>IF(consolidado[[#This Row],[tempo]]&gt;consolidado[[#This Row],[prioridade_horas]],"Fora do prazo","Dentro do prazo estimado")</f>
        <v>Dentro do prazo estimado</v>
      </c>
      <c r="O8099" s="3">
        <v>5</v>
      </c>
      <c r="P8099" t="s">
        <v>84</v>
      </c>
      <c r="Q8099">
        <v>3</v>
      </c>
      <c r="R8099" t="s">
        <v>33</v>
      </c>
      <c r="S8099">
        <v>10</v>
      </c>
      <c r="T8099" t="s">
        <v>143</v>
      </c>
      <c r="U8099">
        <v>77</v>
      </c>
      <c r="V8099" t="s">
        <v>297</v>
      </c>
      <c r="W8099">
        <v>5</v>
      </c>
      <c r="X8099" t="s">
        <v>41</v>
      </c>
    </row>
    <row r="8100" spans="1:24">
      <c r="A8100">
        <v>40922</v>
      </c>
      <c r="B8100" t="s">
        <v>4275</v>
      </c>
      <c r="C8100" s="1">
        <v>45545.617754629631</v>
      </c>
      <c r="D8100" s="1">
        <v>45553.558287037034</v>
      </c>
      <c r="E8100" s="3">
        <v>2.1944444444444446</v>
      </c>
      <c r="F8100">
        <v>33</v>
      </c>
      <c r="G8100" t="s">
        <v>57</v>
      </c>
      <c r="H8100">
        <v>25</v>
      </c>
      <c r="I8100" t="s">
        <v>109</v>
      </c>
      <c r="J8100">
        <v>33</v>
      </c>
      <c r="K8100" t="s">
        <v>57</v>
      </c>
      <c r="L8100">
        <v>12</v>
      </c>
      <c r="M8100" t="s">
        <v>83</v>
      </c>
      <c r="N8100" s="4" t="str">
        <f>IF(consolidado[[#This Row],[tempo]]&gt;consolidado[[#This Row],[prioridade_horas]],"Fora do prazo","Dentro do prazo estimado")</f>
        <v>Fora do prazo</v>
      </c>
      <c r="O8100" s="3">
        <v>0.33333333333333331</v>
      </c>
      <c r="P8100" t="s">
        <v>38</v>
      </c>
      <c r="Q8100">
        <v>3</v>
      </c>
      <c r="R8100" t="s">
        <v>33</v>
      </c>
      <c r="S8100">
        <v>11</v>
      </c>
      <c r="T8100" t="s">
        <v>37</v>
      </c>
      <c r="U8100">
        <v>56</v>
      </c>
      <c r="V8100" t="s">
        <v>40</v>
      </c>
      <c r="W8100">
        <v>5</v>
      </c>
      <c r="X8100" t="s">
        <v>41</v>
      </c>
    </row>
    <row r="8101" spans="1:24">
      <c r="A8101">
        <v>40923</v>
      </c>
      <c r="B8101" t="s">
        <v>4276</v>
      </c>
      <c r="C8101" s="1">
        <v>45545.618923611109</v>
      </c>
      <c r="D8101" s="1">
        <v>45552.69158564815</v>
      </c>
      <c r="E8101" s="3">
        <v>1.9506944444444445</v>
      </c>
      <c r="F8101">
        <v>18</v>
      </c>
      <c r="G8101" t="s">
        <v>158</v>
      </c>
      <c r="H8101">
        <v>15</v>
      </c>
      <c r="I8101" t="s">
        <v>82</v>
      </c>
      <c r="J8101">
        <v>18</v>
      </c>
      <c r="K8101" t="s">
        <v>158</v>
      </c>
      <c r="L8101">
        <v>27</v>
      </c>
      <c r="M8101" t="s">
        <v>59</v>
      </c>
      <c r="N8101" s="4" t="str">
        <f>IF(consolidado[[#This Row],[tempo]]&gt;consolidado[[#This Row],[prioridade_horas]],"Fora do prazo","Dentro do prazo estimado")</f>
        <v>Fora do prazo</v>
      </c>
      <c r="O8101" s="3">
        <v>1</v>
      </c>
      <c r="P8101" t="s">
        <v>27</v>
      </c>
      <c r="Q8101">
        <v>3</v>
      </c>
      <c r="R8101" t="s">
        <v>33</v>
      </c>
      <c r="S8101">
        <v>16</v>
      </c>
      <c r="T8101" t="s">
        <v>43</v>
      </c>
      <c r="U8101">
        <v>56</v>
      </c>
      <c r="V8101" t="s">
        <v>40</v>
      </c>
      <c r="W8101">
        <v>5</v>
      </c>
      <c r="X8101" t="s">
        <v>41</v>
      </c>
    </row>
    <row r="8102" spans="1:24">
      <c r="A8102">
        <v>40924</v>
      </c>
      <c r="B8102" t="s">
        <v>4277</v>
      </c>
      <c r="C8102" s="1">
        <v>45545.629687499997</v>
      </c>
      <c r="E8102" s="3">
        <v>23.446527777777778</v>
      </c>
      <c r="F8102">
        <v>25</v>
      </c>
      <c r="G8102" t="s">
        <v>109</v>
      </c>
      <c r="H8102">
        <v>0</v>
      </c>
      <c r="I8102" t="s">
        <v>55</v>
      </c>
      <c r="J8102">
        <v>25</v>
      </c>
      <c r="K8102" t="s">
        <v>109</v>
      </c>
      <c r="L8102">
        <v>27</v>
      </c>
      <c r="M8102" t="s">
        <v>59</v>
      </c>
      <c r="N8102" s="4" t="str">
        <f>IF(consolidado[[#This Row],[tempo]]&gt;consolidado[[#This Row],[prioridade_horas]],"Fora do prazo","Dentro do prazo estimado")</f>
        <v>Fora do prazo</v>
      </c>
      <c r="O8102" s="3">
        <v>0.33333333333333331</v>
      </c>
      <c r="P8102" t="s">
        <v>38</v>
      </c>
      <c r="Q8102">
        <v>1</v>
      </c>
      <c r="R8102" t="s">
        <v>3133</v>
      </c>
      <c r="S8102">
        <v>11</v>
      </c>
      <c r="T8102" t="s">
        <v>37</v>
      </c>
      <c r="U8102">
        <v>56</v>
      </c>
      <c r="V8102" t="s">
        <v>40</v>
      </c>
      <c r="W8102">
        <v>5</v>
      </c>
      <c r="X8102" t="s">
        <v>41</v>
      </c>
    </row>
    <row r="8103" spans="1:24">
      <c r="A8103">
        <v>40925</v>
      </c>
      <c r="B8103" t="s">
        <v>3789</v>
      </c>
      <c r="C8103" s="1">
        <v>45545.630543981482</v>
      </c>
      <c r="D8103" s="1">
        <v>45566.557500000003</v>
      </c>
      <c r="E8103" s="3">
        <v>5.5625</v>
      </c>
      <c r="F8103">
        <v>18</v>
      </c>
      <c r="G8103" t="s">
        <v>158</v>
      </c>
      <c r="H8103">
        <v>18</v>
      </c>
      <c r="I8103" t="s">
        <v>158</v>
      </c>
      <c r="J8103">
        <v>18</v>
      </c>
      <c r="K8103" t="s">
        <v>158</v>
      </c>
      <c r="L8103">
        <v>5</v>
      </c>
      <c r="M8103" t="s">
        <v>92</v>
      </c>
      <c r="N8103" s="4" t="str">
        <f>IF(consolidado[[#This Row],[tempo]]&gt;consolidado[[#This Row],[prioridade_horas]],"Fora do prazo","Dentro do prazo estimado")</f>
        <v>Fora do prazo</v>
      </c>
      <c r="O8103" s="3">
        <v>5</v>
      </c>
      <c r="P8103" t="s">
        <v>84</v>
      </c>
      <c r="Q8103">
        <v>3</v>
      </c>
      <c r="R8103" t="s">
        <v>33</v>
      </c>
      <c r="S8103">
        <v>5</v>
      </c>
      <c r="T8103" t="s">
        <v>92</v>
      </c>
      <c r="U8103">
        <v>8</v>
      </c>
      <c r="V8103" t="s">
        <v>194</v>
      </c>
      <c r="W8103">
        <v>3</v>
      </c>
      <c r="X8103" t="s">
        <v>86</v>
      </c>
    </row>
    <row r="8104" spans="1:24">
      <c r="A8104">
        <v>40926</v>
      </c>
      <c r="B8104" t="s">
        <v>4278</v>
      </c>
      <c r="C8104" s="1">
        <v>45545.639305555553</v>
      </c>
      <c r="E8104" s="3">
        <v>23.436805555555555</v>
      </c>
      <c r="F8104">
        <v>29</v>
      </c>
      <c r="G8104" t="s">
        <v>36</v>
      </c>
      <c r="H8104">
        <v>0</v>
      </c>
      <c r="I8104" t="s">
        <v>55</v>
      </c>
      <c r="J8104">
        <v>29</v>
      </c>
      <c r="K8104" t="s">
        <v>36</v>
      </c>
      <c r="L8104">
        <v>12</v>
      </c>
      <c r="M8104" t="s">
        <v>83</v>
      </c>
      <c r="N8104" s="4" t="str">
        <f>IF(consolidado[[#This Row],[tempo]]&gt;consolidado[[#This Row],[prioridade_horas]],"Fora do prazo","Dentro do prazo estimado")</f>
        <v>Fora do prazo</v>
      </c>
      <c r="O8104" s="3">
        <v>0.33333333333333331</v>
      </c>
      <c r="P8104" t="s">
        <v>38</v>
      </c>
      <c r="Q8104">
        <v>2</v>
      </c>
      <c r="R8104" t="s">
        <v>1404</v>
      </c>
      <c r="S8104">
        <v>11</v>
      </c>
      <c r="T8104" t="s">
        <v>37</v>
      </c>
      <c r="U8104">
        <v>56</v>
      </c>
      <c r="V8104" t="s">
        <v>40</v>
      </c>
      <c r="W8104">
        <v>5</v>
      </c>
      <c r="X8104" t="s">
        <v>41</v>
      </c>
    </row>
    <row r="8105" spans="1:24">
      <c r="A8105">
        <v>40927</v>
      </c>
      <c r="B8105" t="s">
        <v>150</v>
      </c>
      <c r="C8105" s="1">
        <v>45545.642557870371</v>
      </c>
      <c r="D8105" s="1">
        <v>45555.439849537041</v>
      </c>
      <c r="E8105" s="3">
        <v>2.8027777777777776</v>
      </c>
      <c r="F8105">
        <v>34</v>
      </c>
      <c r="G8105" t="s">
        <v>25</v>
      </c>
      <c r="H8105">
        <v>74</v>
      </c>
      <c r="I8105" t="s">
        <v>101</v>
      </c>
      <c r="J8105">
        <v>74</v>
      </c>
      <c r="K8105" t="s">
        <v>101</v>
      </c>
      <c r="L8105">
        <v>1</v>
      </c>
      <c r="M8105" t="s">
        <v>66</v>
      </c>
      <c r="N8105" s="4" t="str">
        <f>IF(consolidado[[#This Row],[tempo]]&gt;consolidado[[#This Row],[prioridade_horas]],"Fora do prazo","Dentro do prazo estimado")</f>
        <v>Fora do prazo</v>
      </c>
      <c r="O8105" s="3">
        <v>1</v>
      </c>
      <c r="P8105" t="s">
        <v>27</v>
      </c>
      <c r="Q8105">
        <v>3</v>
      </c>
      <c r="R8105" t="s">
        <v>33</v>
      </c>
      <c r="S8105">
        <v>1</v>
      </c>
      <c r="T8105" t="s">
        <v>66</v>
      </c>
      <c r="U8105">
        <v>29</v>
      </c>
      <c r="V8105" t="s">
        <v>85</v>
      </c>
      <c r="W8105">
        <v>4</v>
      </c>
      <c r="X8105" t="s">
        <v>30</v>
      </c>
    </row>
    <row r="8106" spans="1:24">
      <c r="A8106">
        <v>40928</v>
      </c>
      <c r="B8106" t="s">
        <v>4279</v>
      </c>
      <c r="C8106" s="1">
        <v>45545.644421296296</v>
      </c>
      <c r="D8106" s="1">
        <v>45545.645150462966</v>
      </c>
      <c r="E8106" s="3">
        <v>1.3888888888888889E-3</v>
      </c>
      <c r="F8106">
        <v>116</v>
      </c>
      <c r="G8106" t="s">
        <v>2353</v>
      </c>
      <c r="H8106">
        <v>116</v>
      </c>
      <c r="I8106" t="s">
        <v>2353</v>
      </c>
      <c r="J8106">
        <v>116</v>
      </c>
      <c r="K8106" t="s">
        <v>2353</v>
      </c>
      <c r="L8106">
        <v>2</v>
      </c>
      <c r="M8106" t="s">
        <v>47</v>
      </c>
      <c r="N8106" s="4" t="str">
        <f>IF(consolidado[[#This Row],[tempo]]&gt;consolidado[[#This Row],[prioridade_horas]],"Fora do prazo","Dentro do prazo estimado")</f>
        <v>Dentro do prazo estimado</v>
      </c>
      <c r="O8106" s="3">
        <v>0.33333333333333331</v>
      </c>
      <c r="P8106" t="s">
        <v>38</v>
      </c>
      <c r="Q8106">
        <v>3</v>
      </c>
      <c r="R8106" t="s">
        <v>33</v>
      </c>
      <c r="S8106">
        <v>2</v>
      </c>
      <c r="T8106" t="s">
        <v>47</v>
      </c>
      <c r="U8106">
        <v>38</v>
      </c>
      <c r="V8106" t="s">
        <v>67</v>
      </c>
      <c r="W8106">
        <v>5</v>
      </c>
      <c r="X8106" t="s">
        <v>41</v>
      </c>
    </row>
    <row r="8107" spans="1:24">
      <c r="A8107">
        <v>40929</v>
      </c>
      <c r="B8107" t="s">
        <v>4280</v>
      </c>
      <c r="C8107" s="1">
        <v>45545.646620370368</v>
      </c>
      <c r="D8107" s="1">
        <v>45546.458425925928</v>
      </c>
      <c r="E8107" s="3">
        <v>0.1875</v>
      </c>
      <c r="F8107">
        <v>74</v>
      </c>
      <c r="G8107" t="s">
        <v>101</v>
      </c>
      <c r="H8107">
        <v>99</v>
      </c>
      <c r="I8107" t="s">
        <v>73</v>
      </c>
      <c r="J8107">
        <v>74</v>
      </c>
      <c r="K8107" t="s">
        <v>101</v>
      </c>
      <c r="L8107">
        <v>27</v>
      </c>
      <c r="M8107" t="s">
        <v>59</v>
      </c>
      <c r="N8107" s="4" t="str">
        <f>IF(consolidado[[#This Row],[tempo]]&gt;consolidado[[#This Row],[prioridade_horas]],"Fora do prazo","Dentro do prazo estimado")</f>
        <v>Dentro do prazo estimado</v>
      </c>
      <c r="O8107" s="3">
        <v>0.33333333333333331</v>
      </c>
      <c r="P8107" t="s">
        <v>38</v>
      </c>
      <c r="Q8107">
        <v>3</v>
      </c>
      <c r="R8107" t="s">
        <v>33</v>
      </c>
      <c r="S8107">
        <v>16</v>
      </c>
      <c r="T8107" t="s">
        <v>43</v>
      </c>
      <c r="U8107">
        <v>28</v>
      </c>
      <c r="V8107" t="s">
        <v>34</v>
      </c>
      <c r="W8107">
        <v>5</v>
      </c>
      <c r="X8107" t="s">
        <v>41</v>
      </c>
    </row>
    <row r="8108" spans="1:24">
      <c r="A8108">
        <v>40930</v>
      </c>
      <c r="B8108" t="s">
        <v>4281</v>
      </c>
      <c r="C8108" s="1">
        <v>45545.65121527778</v>
      </c>
      <c r="D8108" s="1">
        <v>45545.65253472222</v>
      </c>
      <c r="E8108" s="3">
        <v>1.3888888888888889E-3</v>
      </c>
      <c r="F8108">
        <v>49</v>
      </c>
      <c r="G8108" t="s">
        <v>42</v>
      </c>
      <c r="H8108">
        <v>49</v>
      </c>
      <c r="I8108" t="s">
        <v>42</v>
      </c>
      <c r="J8108">
        <v>49</v>
      </c>
      <c r="K8108" t="s">
        <v>42</v>
      </c>
      <c r="L8108">
        <v>16</v>
      </c>
      <c r="M8108" t="s">
        <v>43</v>
      </c>
      <c r="N8108" s="4" t="str">
        <f>IF(consolidado[[#This Row],[tempo]]&gt;consolidado[[#This Row],[prioridade_horas]],"Fora do prazo","Dentro do prazo estimado")</f>
        <v>Dentro do prazo estimado</v>
      </c>
      <c r="O8108" s="3">
        <v>0.33333333333333331</v>
      </c>
      <c r="P8108" t="s">
        <v>38</v>
      </c>
      <c r="Q8108">
        <v>3</v>
      </c>
      <c r="R8108" t="s">
        <v>33</v>
      </c>
      <c r="S8108">
        <v>16</v>
      </c>
      <c r="T8108" t="s">
        <v>43</v>
      </c>
      <c r="U8108">
        <v>56</v>
      </c>
      <c r="V8108" t="s">
        <v>40</v>
      </c>
      <c r="W8108">
        <v>5</v>
      </c>
      <c r="X8108" t="s">
        <v>41</v>
      </c>
    </row>
    <row r="8109" spans="1:24">
      <c r="A8109">
        <v>40931</v>
      </c>
      <c r="B8109" t="s">
        <v>4160</v>
      </c>
      <c r="C8109" s="1">
        <v>45545.655104166668</v>
      </c>
      <c r="D8109" s="1">
        <v>45545.655405092592</v>
      </c>
      <c r="E8109" s="3">
        <v>0</v>
      </c>
      <c r="F8109">
        <v>116</v>
      </c>
      <c r="G8109" t="s">
        <v>2353</v>
      </c>
      <c r="H8109">
        <v>116</v>
      </c>
      <c r="I8109" t="s">
        <v>2353</v>
      </c>
      <c r="J8109">
        <v>116</v>
      </c>
      <c r="K8109" t="s">
        <v>2353</v>
      </c>
      <c r="L8109">
        <v>2</v>
      </c>
      <c r="M8109" t="s">
        <v>47</v>
      </c>
      <c r="N8109" s="4" t="str">
        <f>IF(consolidado[[#This Row],[tempo]]&gt;consolidado[[#This Row],[prioridade_horas]],"Fora do prazo","Dentro do prazo estimado")</f>
        <v>Dentro do prazo estimado</v>
      </c>
      <c r="O8109" s="3">
        <v>0.33333333333333331</v>
      </c>
      <c r="P8109" t="s">
        <v>38</v>
      </c>
      <c r="Q8109">
        <v>3</v>
      </c>
      <c r="R8109" t="s">
        <v>33</v>
      </c>
      <c r="S8109">
        <v>2</v>
      </c>
      <c r="T8109" t="s">
        <v>47</v>
      </c>
      <c r="U8109">
        <v>38</v>
      </c>
      <c r="V8109" t="s">
        <v>67</v>
      </c>
      <c r="W8109">
        <v>5</v>
      </c>
      <c r="X8109" t="s">
        <v>41</v>
      </c>
    </row>
    <row r="8110" spans="1:24">
      <c r="A8110">
        <v>40932</v>
      </c>
      <c r="B8110" t="s">
        <v>4282</v>
      </c>
      <c r="C8110" s="1">
        <v>45545.655300925922</v>
      </c>
      <c r="D8110" s="1">
        <v>45545.671527777777</v>
      </c>
      <c r="E8110" s="3">
        <v>1.6666666666666666E-2</v>
      </c>
      <c r="F8110">
        <v>91</v>
      </c>
      <c r="G8110" t="s">
        <v>237</v>
      </c>
      <c r="H8110">
        <v>95</v>
      </c>
      <c r="I8110" t="s">
        <v>599</v>
      </c>
      <c r="J8110">
        <v>91</v>
      </c>
      <c r="K8110" t="s">
        <v>237</v>
      </c>
      <c r="L8110">
        <v>13</v>
      </c>
      <c r="M8110" t="s">
        <v>60</v>
      </c>
      <c r="N8110" s="4" t="str">
        <f>IF(consolidado[[#This Row],[tempo]]&gt;consolidado[[#This Row],[prioridade_horas]],"Fora do prazo","Dentro do prazo estimado")</f>
        <v>Dentro do prazo estimado</v>
      </c>
      <c r="O8110" s="3">
        <v>0.66666666666666663</v>
      </c>
      <c r="P8110" t="s">
        <v>70</v>
      </c>
      <c r="Q8110">
        <v>3</v>
      </c>
      <c r="R8110" t="s">
        <v>33</v>
      </c>
      <c r="S8110">
        <v>13</v>
      </c>
      <c r="T8110" t="s">
        <v>60</v>
      </c>
      <c r="U8110">
        <v>56</v>
      </c>
      <c r="V8110" t="s">
        <v>40</v>
      </c>
      <c r="W8110">
        <v>5</v>
      </c>
      <c r="X8110" t="s">
        <v>41</v>
      </c>
    </row>
    <row r="8111" spans="1:24">
      <c r="A8111">
        <v>40933</v>
      </c>
      <c r="B8111" t="s">
        <v>2356</v>
      </c>
      <c r="C8111" s="1">
        <v>45545.656273148146</v>
      </c>
      <c r="D8111" s="1">
        <v>45548.576493055552</v>
      </c>
      <c r="E8111" s="3">
        <v>1.0472222222222223</v>
      </c>
      <c r="F8111">
        <v>34</v>
      </c>
      <c r="G8111" t="s">
        <v>25</v>
      </c>
      <c r="H8111">
        <v>34</v>
      </c>
      <c r="I8111" t="s">
        <v>25</v>
      </c>
      <c r="J8111">
        <v>34</v>
      </c>
      <c r="K8111" t="s">
        <v>25</v>
      </c>
      <c r="L8111">
        <v>3</v>
      </c>
      <c r="M8111" t="s">
        <v>26</v>
      </c>
      <c r="N8111" s="4" t="str">
        <f>IF(consolidado[[#This Row],[tempo]]&gt;consolidado[[#This Row],[prioridade_horas]],"Fora do prazo","Dentro do prazo estimado")</f>
        <v>Fora do prazo</v>
      </c>
      <c r="O8111" s="3">
        <v>1</v>
      </c>
      <c r="P8111" t="s">
        <v>27</v>
      </c>
      <c r="Q8111">
        <v>3</v>
      </c>
      <c r="R8111" t="s">
        <v>33</v>
      </c>
      <c r="S8111">
        <v>3</v>
      </c>
      <c r="T8111" t="s">
        <v>26</v>
      </c>
      <c r="U8111">
        <v>94</v>
      </c>
      <c r="V8111" t="s">
        <v>2356</v>
      </c>
      <c r="W8111">
        <v>4</v>
      </c>
      <c r="X8111" t="s">
        <v>30</v>
      </c>
    </row>
    <row r="8112" spans="1:24">
      <c r="A8112">
        <v>40934</v>
      </c>
      <c r="B8112" t="s">
        <v>1149</v>
      </c>
      <c r="C8112" s="1">
        <v>45545.66778935185</v>
      </c>
      <c r="D8112" s="1">
        <v>45546.462060185186</v>
      </c>
      <c r="E8112" s="3">
        <v>0.1701388888888889</v>
      </c>
      <c r="F8112">
        <v>34</v>
      </c>
      <c r="G8112" t="s">
        <v>25</v>
      </c>
      <c r="H8112">
        <v>31</v>
      </c>
      <c r="I8112" t="s">
        <v>54</v>
      </c>
      <c r="J8112">
        <v>34</v>
      </c>
      <c r="K8112" t="s">
        <v>25</v>
      </c>
      <c r="L8112">
        <v>3</v>
      </c>
      <c r="M8112" t="s">
        <v>26</v>
      </c>
      <c r="N8112" s="4" t="str">
        <f>IF(consolidado[[#This Row],[tempo]]&gt;consolidado[[#This Row],[prioridade_horas]],"Fora do prazo","Dentro do prazo estimado")</f>
        <v>Dentro do prazo estimado</v>
      </c>
      <c r="O8112" s="3">
        <v>1</v>
      </c>
      <c r="P8112" t="s">
        <v>27</v>
      </c>
      <c r="Q8112">
        <v>3</v>
      </c>
      <c r="R8112" t="s">
        <v>33</v>
      </c>
      <c r="S8112">
        <v>11</v>
      </c>
      <c r="T8112" t="s">
        <v>37</v>
      </c>
      <c r="U8112">
        <v>106</v>
      </c>
      <c r="V8112" t="s">
        <v>244</v>
      </c>
      <c r="W8112">
        <v>4</v>
      </c>
      <c r="X8112" t="s">
        <v>30</v>
      </c>
    </row>
    <row r="8113" spans="1:24">
      <c r="A8113">
        <v>40935</v>
      </c>
      <c r="B8113" t="s">
        <v>182</v>
      </c>
      <c r="C8113" s="1">
        <v>45545.677407407406</v>
      </c>
      <c r="D8113" s="1">
        <v>45545.697291666664</v>
      </c>
      <c r="E8113" s="3">
        <v>2.013888888888889E-2</v>
      </c>
      <c r="F8113">
        <v>18</v>
      </c>
      <c r="G8113" t="s">
        <v>158</v>
      </c>
      <c r="H8113">
        <v>18</v>
      </c>
      <c r="I8113" t="s">
        <v>158</v>
      </c>
      <c r="J8113">
        <v>18</v>
      </c>
      <c r="K8113" t="s">
        <v>158</v>
      </c>
      <c r="L8113">
        <v>5</v>
      </c>
      <c r="M8113" t="s">
        <v>92</v>
      </c>
      <c r="N8113" s="4" t="str">
        <f>IF(consolidado[[#This Row],[tempo]]&gt;consolidado[[#This Row],[prioridade_horas]],"Fora do prazo","Dentro do prazo estimado")</f>
        <v>Dentro do prazo estimado</v>
      </c>
      <c r="O8113" s="3">
        <v>5</v>
      </c>
      <c r="P8113" t="s">
        <v>84</v>
      </c>
      <c r="Q8113">
        <v>3</v>
      </c>
      <c r="R8113" t="s">
        <v>33</v>
      </c>
      <c r="S8113">
        <v>5</v>
      </c>
      <c r="T8113" t="s">
        <v>92</v>
      </c>
      <c r="U8113">
        <v>32</v>
      </c>
      <c r="V8113" t="s">
        <v>183</v>
      </c>
      <c r="W8113">
        <v>2</v>
      </c>
      <c r="X8113" t="s">
        <v>105</v>
      </c>
    </row>
    <row r="8114" spans="1:24">
      <c r="A8114">
        <v>40936</v>
      </c>
      <c r="B8114" t="s">
        <v>4283</v>
      </c>
      <c r="C8114" s="1">
        <v>45545.681250000001</v>
      </c>
      <c r="D8114" s="1">
        <v>45551.600543981483</v>
      </c>
      <c r="E8114" s="3">
        <v>1.4215277777777777</v>
      </c>
      <c r="F8114">
        <v>25</v>
      </c>
      <c r="G8114" t="s">
        <v>109</v>
      </c>
      <c r="H8114">
        <v>25</v>
      </c>
      <c r="I8114" t="s">
        <v>109</v>
      </c>
      <c r="J8114">
        <v>25</v>
      </c>
      <c r="K8114" t="s">
        <v>109</v>
      </c>
      <c r="L8114">
        <v>27</v>
      </c>
      <c r="M8114" t="s">
        <v>59</v>
      </c>
      <c r="N8114" s="4" t="str">
        <f>IF(consolidado[[#This Row],[tempo]]&gt;consolidado[[#This Row],[prioridade_horas]],"Fora do prazo","Dentro do prazo estimado")</f>
        <v>Fora do prazo</v>
      </c>
      <c r="O8114" s="3">
        <v>0.33333333333333331</v>
      </c>
      <c r="P8114" t="s">
        <v>38</v>
      </c>
      <c r="Q8114">
        <v>3</v>
      </c>
      <c r="R8114" t="s">
        <v>33</v>
      </c>
      <c r="S8114">
        <v>11</v>
      </c>
      <c r="T8114" t="s">
        <v>37</v>
      </c>
      <c r="U8114">
        <v>56</v>
      </c>
      <c r="V8114" t="s">
        <v>40</v>
      </c>
      <c r="W8114">
        <v>5</v>
      </c>
      <c r="X8114" t="s">
        <v>41</v>
      </c>
    </row>
    <row r="8115" spans="1:24">
      <c r="A8115">
        <v>40937</v>
      </c>
      <c r="B8115" t="s">
        <v>4284</v>
      </c>
      <c r="C8115" s="1">
        <v>45545.723067129627</v>
      </c>
      <c r="D8115" s="1">
        <v>45609.663912037038</v>
      </c>
      <c r="E8115" s="3">
        <v>17.222916666666666</v>
      </c>
      <c r="F8115">
        <v>68</v>
      </c>
      <c r="G8115" t="s">
        <v>264</v>
      </c>
      <c r="H8115">
        <v>67</v>
      </c>
      <c r="I8115" t="s">
        <v>280</v>
      </c>
      <c r="J8115">
        <v>68</v>
      </c>
      <c r="K8115" t="s">
        <v>264</v>
      </c>
      <c r="L8115">
        <v>21</v>
      </c>
      <c r="M8115" t="s">
        <v>265</v>
      </c>
      <c r="N8115" s="4" t="str">
        <f>IF(consolidado[[#This Row],[tempo]]&gt;consolidado[[#This Row],[prioridade_horas]],"Fora do prazo","Dentro do prazo estimado")</f>
        <v>Fora do prazo</v>
      </c>
      <c r="O8115" s="3">
        <v>1</v>
      </c>
      <c r="P8115" t="s">
        <v>27</v>
      </c>
      <c r="Q8115">
        <v>3</v>
      </c>
      <c r="R8115" t="s">
        <v>33</v>
      </c>
      <c r="S8115">
        <v>27</v>
      </c>
      <c r="T8115" t="s">
        <v>59</v>
      </c>
      <c r="U8115">
        <v>65</v>
      </c>
      <c r="V8115" t="s">
        <v>269</v>
      </c>
      <c r="W8115">
        <v>5</v>
      </c>
      <c r="X8115" t="s">
        <v>41</v>
      </c>
    </row>
    <row r="8116" spans="1:24">
      <c r="A8116">
        <v>40938</v>
      </c>
      <c r="B8116" t="s">
        <v>4285</v>
      </c>
      <c r="C8116" s="1">
        <v>45545.724317129629</v>
      </c>
      <c r="D8116" s="1">
        <v>45569.499930555554</v>
      </c>
      <c r="E8116" s="3">
        <v>6.5374999999999996</v>
      </c>
      <c r="F8116">
        <v>68</v>
      </c>
      <c r="G8116" t="s">
        <v>264</v>
      </c>
      <c r="H8116">
        <v>99</v>
      </c>
      <c r="I8116" t="s">
        <v>73</v>
      </c>
      <c r="J8116">
        <v>68</v>
      </c>
      <c r="K8116" t="s">
        <v>264</v>
      </c>
      <c r="L8116">
        <v>21</v>
      </c>
      <c r="M8116" t="s">
        <v>265</v>
      </c>
      <c r="N8116" s="4" t="str">
        <f>IF(consolidado[[#This Row],[tempo]]&gt;consolidado[[#This Row],[prioridade_horas]],"Fora do prazo","Dentro do prazo estimado")</f>
        <v>Fora do prazo</v>
      </c>
      <c r="O8116" s="3">
        <v>1</v>
      </c>
      <c r="P8116" t="s">
        <v>27</v>
      </c>
      <c r="Q8116">
        <v>3</v>
      </c>
      <c r="R8116" t="s">
        <v>33</v>
      </c>
      <c r="S8116">
        <v>16</v>
      </c>
      <c r="T8116" t="s">
        <v>43</v>
      </c>
      <c r="U8116">
        <v>31</v>
      </c>
      <c r="V8116" t="s">
        <v>266</v>
      </c>
      <c r="W8116">
        <v>5</v>
      </c>
      <c r="X8116" t="s">
        <v>41</v>
      </c>
    </row>
    <row r="8117" spans="1:24">
      <c r="A8117">
        <v>40939</v>
      </c>
      <c r="B8117" t="s">
        <v>31</v>
      </c>
      <c r="C8117" s="1">
        <v>45546.368657407409</v>
      </c>
      <c r="D8117" s="1">
        <v>45554.387418981481</v>
      </c>
      <c r="E8117" s="3">
        <v>2.2729166666666667</v>
      </c>
      <c r="F8117">
        <v>34</v>
      </c>
      <c r="G8117" t="s">
        <v>25</v>
      </c>
      <c r="H8117">
        <v>74</v>
      </c>
      <c r="I8117" t="s">
        <v>101</v>
      </c>
      <c r="J8117">
        <v>74</v>
      </c>
      <c r="K8117" t="s">
        <v>101</v>
      </c>
      <c r="L8117">
        <v>1</v>
      </c>
      <c r="M8117" t="s">
        <v>66</v>
      </c>
      <c r="N8117" s="4" t="str">
        <f>IF(consolidado[[#This Row],[tempo]]&gt;consolidado[[#This Row],[prioridade_horas]],"Fora do prazo","Dentro do prazo estimado")</f>
        <v>Fora do prazo</v>
      </c>
      <c r="O8117" s="3">
        <v>1</v>
      </c>
      <c r="P8117" t="s">
        <v>27</v>
      </c>
      <c r="Q8117">
        <v>6</v>
      </c>
      <c r="R8117" t="s">
        <v>28</v>
      </c>
      <c r="S8117">
        <v>1</v>
      </c>
      <c r="T8117" t="s">
        <v>66</v>
      </c>
      <c r="U8117">
        <v>28</v>
      </c>
      <c r="V8117" t="s">
        <v>34</v>
      </c>
      <c r="W8117">
        <v>4</v>
      </c>
      <c r="X8117" t="s">
        <v>30</v>
      </c>
    </row>
    <row r="8118" spans="1:24">
      <c r="A8118">
        <v>40940</v>
      </c>
      <c r="B8118" t="s">
        <v>4160</v>
      </c>
      <c r="C8118" s="1">
        <v>45546.374988425923</v>
      </c>
      <c r="D8118" s="1">
        <v>45546.375393518516</v>
      </c>
      <c r="E8118" s="3">
        <v>6.9444444444444447E-4</v>
      </c>
      <c r="F8118">
        <v>116</v>
      </c>
      <c r="G8118" t="s">
        <v>2353</v>
      </c>
      <c r="H8118">
        <v>116</v>
      </c>
      <c r="I8118" t="s">
        <v>2353</v>
      </c>
      <c r="J8118">
        <v>116</v>
      </c>
      <c r="K8118" t="s">
        <v>2353</v>
      </c>
      <c r="L8118">
        <v>2</v>
      </c>
      <c r="M8118" t="s">
        <v>47</v>
      </c>
      <c r="N8118" s="4" t="str">
        <f>IF(consolidado[[#This Row],[tempo]]&gt;consolidado[[#This Row],[prioridade_horas]],"Fora do prazo","Dentro do prazo estimado")</f>
        <v>Dentro do prazo estimado</v>
      </c>
      <c r="O8118" s="3">
        <v>0.33333333333333331</v>
      </c>
      <c r="P8118" t="s">
        <v>38</v>
      </c>
      <c r="Q8118">
        <v>3</v>
      </c>
      <c r="R8118" t="s">
        <v>33</v>
      </c>
      <c r="S8118">
        <v>2</v>
      </c>
      <c r="T8118" t="s">
        <v>47</v>
      </c>
      <c r="U8118">
        <v>38</v>
      </c>
      <c r="V8118" t="s">
        <v>67</v>
      </c>
      <c r="W8118">
        <v>5</v>
      </c>
      <c r="X8118" t="s">
        <v>41</v>
      </c>
    </row>
    <row r="8119" spans="1:24">
      <c r="A8119">
        <v>40941</v>
      </c>
      <c r="B8119" t="s">
        <v>4286</v>
      </c>
      <c r="C8119" s="1">
        <v>45546.386180555557</v>
      </c>
      <c r="D8119" s="1">
        <v>45546.47383101852</v>
      </c>
      <c r="E8119" s="3">
        <v>8.7499999999999994E-2</v>
      </c>
      <c r="F8119">
        <v>31</v>
      </c>
      <c r="G8119" t="s">
        <v>54</v>
      </c>
      <c r="H8119">
        <v>29</v>
      </c>
      <c r="I8119" t="s">
        <v>36</v>
      </c>
      <c r="J8119">
        <v>31</v>
      </c>
      <c r="K8119" t="s">
        <v>54</v>
      </c>
      <c r="L8119">
        <v>11</v>
      </c>
      <c r="M8119" t="s">
        <v>37</v>
      </c>
      <c r="N8119" s="4" t="str">
        <f>IF(consolidado[[#This Row],[tempo]]&gt;consolidado[[#This Row],[prioridade_horas]],"Fora do prazo","Dentro do prazo estimado")</f>
        <v>Dentro do prazo estimado</v>
      </c>
      <c r="O8119" s="3">
        <v>0.33333333333333331</v>
      </c>
      <c r="P8119" t="s">
        <v>38</v>
      </c>
      <c r="Q8119">
        <v>3</v>
      </c>
      <c r="R8119" t="s">
        <v>33</v>
      </c>
      <c r="S8119">
        <v>11</v>
      </c>
      <c r="T8119" t="s">
        <v>37</v>
      </c>
      <c r="U8119">
        <v>56</v>
      </c>
      <c r="V8119" t="s">
        <v>40</v>
      </c>
      <c r="W8119">
        <v>5</v>
      </c>
      <c r="X8119" t="s">
        <v>41</v>
      </c>
    </row>
    <row r="8120" spans="1:24">
      <c r="A8120">
        <v>40942</v>
      </c>
      <c r="B8120" t="s">
        <v>4287</v>
      </c>
      <c r="C8120" s="1">
        <v>45546.399872685186</v>
      </c>
      <c r="D8120" s="1">
        <v>45553.636111111111</v>
      </c>
      <c r="E8120" s="3">
        <v>2.1152777777777776</v>
      </c>
      <c r="F8120">
        <v>43</v>
      </c>
      <c r="G8120" t="s">
        <v>139</v>
      </c>
      <c r="H8120">
        <v>45</v>
      </c>
      <c r="I8120" t="s">
        <v>156</v>
      </c>
      <c r="J8120">
        <v>0</v>
      </c>
      <c r="K8120" t="s">
        <v>55</v>
      </c>
      <c r="L8120">
        <v>10</v>
      </c>
      <c r="M8120" t="s">
        <v>143</v>
      </c>
      <c r="N8120" s="4" t="str">
        <f>IF(consolidado[[#This Row],[tempo]]&gt;consolidado[[#This Row],[prioridade_horas]],"Fora do prazo","Dentro do prazo estimado")</f>
        <v>Fora do prazo</v>
      </c>
      <c r="O8120" s="3">
        <v>0.33333333333333331</v>
      </c>
      <c r="P8120" t="s">
        <v>38</v>
      </c>
      <c r="Q8120">
        <v>3</v>
      </c>
      <c r="R8120" t="s">
        <v>33</v>
      </c>
      <c r="S8120">
        <v>10</v>
      </c>
      <c r="T8120" t="s">
        <v>143</v>
      </c>
      <c r="U8120">
        <v>1</v>
      </c>
      <c r="V8120" t="s">
        <v>113</v>
      </c>
      <c r="W8120">
        <v>5</v>
      </c>
      <c r="X8120" t="s">
        <v>41</v>
      </c>
    </row>
    <row r="8121" spans="1:24">
      <c r="A8121">
        <v>40943</v>
      </c>
      <c r="B8121" t="s">
        <v>4288</v>
      </c>
      <c r="C8121" s="1">
        <v>45546.404791666668</v>
      </c>
      <c r="D8121" s="1">
        <v>45546.482476851852</v>
      </c>
      <c r="E8121" s="3">
        <v>7.7777777777777779E-2</v>
      </c>
      <c r="F8121">
        <v>31</v>
      </c>
      <c r="G8121" t="s">
        <v>54</v>
      </c>
      <c r="H8121">
        <v>99</v>
      </c>
      <c r="I8121" t="s">
        <v>73</v>
      </c>
      <c r="J8121">
        <v>31</v>
      </c>
      <c r="K8121" t="s">
        <v>54</v>
      </c>
      <c r="L8121">
        <v>16</v>
      </c>
      <c r="M8121" t="s">
        <v>43</v>
      </c>
      <c r="N8121" s="4" t="str">
        <f>IF(consolidado[[#This Row],[tempo]]&gt;consolidado[[#This Row],[prioridade_horas]],"Fora do prazo","Dentro do prazo estimado")</f>
        <v>Dentro do prazo estimado</v>
      </c>
      <c r="O8121" s="3">
        <v>0.33333333333333331</v>
      </c>
      <c r="P8121" t="s">
        <v>38</v>
      </c>
      <c r="Q8121">
        <v>3</v>
      </c>
      <c r="R8121" t="s">
        <v>33</v>
      </c>
      <c r="S8121">
        <v>16</v>
      </c>
      <c r="T8121" t="s">
        <v>43</v>
      </c>
      <c r="U8121">
        <v>56</v>
      </c>
      <c r="V8121" t="s">
        <v>40</v>
      </c>
      <c r="W8121">
        <v>5</v>
      </c>
      <c r="X8121" t="s">
        <v>41</v>
      </c>
    </row>
    <row r="8122" spans="1:24">
      <c r="A8122">
        <v>40944</v>
      </c>
      <c r="B8122" t="s">
        <v>31</v>
      </c>
      <c r="C8122" s="1">
        <v>45546.416562500002</v>
      </c>
      <c r="D8122" s="1">
        <v>45546.64503472222</v>
      </c>
      <c r="E8122" s="3">
        <v>0.22847222222222222</v>
      </c>
      <c r="F8122">
        <v>35</v>
      </c>
      <c r="G8122" t="s">
        <v>32</v>
      </c>
      <c r="H8122">
        <v>99</v>
      </c>
      <c r="I8122" t="s">
        <v>73</v>
      </c>
      <c r="J8122">
        <v>35</v>
      </c>
      <c r="K8122" t="s">
        <v>32</v>
      </c>
      <c r="L8122">
        <v>3</v>
      </c>
      <c r="M8122" t="s">
        <v>26</v>
      </c>
      <c r="N8122" s="4" t="str">
        <f>IF(consolidado[[#This Row],[tempo]]&gt;consolidado[[#This Row],[prioridade_horas]],"Fora do prazo","Dentro do prazo estimado")</f>
        <v>Dentro do prazo estimado</v>
      </c>
      <c r="O8122" s="3">
        <v>0.33333333333333331</v>
      </c>
      <c r="P8122" t="s">
        <v>38</v>
      </c>
      <c r="Q8122">
        <v>3</v>
      </c>
      <c r="R8122" t="s">
        <v>33</v>
      </c>
      <c r="S8122">
        <v>16</v>
      </c>
      <c r="T8122" t="s">
        <v>43</v>
      </c>
      <c r="U8122">
        <v>28</v>
      </c>
      <c r="V8122" t="s">
        <v>34</v>
      </c>
      <c r="W8122">
        <v>3</v>
      </c>
      <c r="X8122" t="s">
        <v>86</v>
      </c>
    </row>
    <row r="8123" spans="1:24">
      <c r="A8123">
        <v>40945</v>
      </c>
      <c r="B8123" t="s">
        <v>4274</v>
      </c>
      <c r="C8123" s="1">
        <v>45546.41915509259</v>
      </c>
      <c r="D8123" s="1">
        <v>45546.626446759263</v>
      </c>
      <c r="E8123" s="3">
        <v>0.2076388888888889</v>
      </c>
      <c r="F8123">
        <v>111</v>
      </c>
      <c r="G8123" t="s">
        <v>99</v>
      </c>
      <c r="H8123">
        <v>99</v>
      </c>
      <c r="I8123" t="s">
        <v>73</v>
      </c>
      <c r="J8123">
        <v>111</v>
      </c>
      <c r="K8123" t="s">
        <v>99</v>
      </c>
      <c r="L8123">
        <v>27</v>
      </c>
      <c r="M8123" t="s">
        <v>59</v>
      </c>
      <c r="N8123" s="4" t="str">
        <f>IF(consolidado[[#This Row],[tempo]]&gt;consolidado[[#This Row],[prioridade_horas]],"Fora do prazo","Dentro do prazo estimado")</f>
        <v>Dentro do prazo estimado</v>
      </c>
      <c r="O8123" s="3">
        <v>0.33333333333333331</v>
      </c>
      <c r="P8123" t="s">
        <v>38</v>
      </c>
      <c r="Q8123">
        <v>3</v>
      </c>
      <c r="R8123" t="s">
        <v>33</v>
      </c>
      <c r="S8123">
        <v>16</v>
      </c>
      <c r="T8123" t="s">
        <v>43</v>
      </c>
      <c r="U8123">
        <v>29</v>
      </c>
      <c r="V8123" t="s">
        <v>85</v>
      </c>
      <c r="W8123">
        <v>3</v>
      </c>
      <c r="X8123" t="s">
        <v>86</v>
      </c>
    </row>
    <row r="8124" spans="1:24">
      <c r="A8124">
        <v>40946</v>
      </c>
      <c r="B8124" t="s">
        <v>4289</v>
      </c>
      <c r="C8124" s="1">
        <v>45546.419861111113</v>
      </c>
      <c r="D8124" s="1">
        <v>45552.473333333335</v>
      </c>
      <c r="E8124" s="3">
        <v>1.5562499999999999</v>
      </c>
      <c r="F8124">
        <v>62</v>
      </c>
      <c r="G8124" t="s">
        <v>45</v>
      </c>
      <c r="H8124">
        <v>49</v>
      </c>
      <c r="I8124" t="s">
        <v>42</v>
      </c>
      <c r="J8124">
        <v>62</v>
      </c>
      <c r="K8124" t="s">
        <v>45</v>
      </c>
      <c r="L8124">
        <v>6</v>
      </c>
      <c r="M8124" t="s">
        <v>118</v>
      </c>
      <c r="N8124" s="4" t="str">
        <f>IF(consolidado[[#This Row],[tempo]]&gt;consolidado[[#This Row],[prioridade_horas]],"Fora do prazo","Dentro do prazo estimado")</f>
        <v>Fora do prazo</v>
      </c>
      <c r="O8124" s="3">
        <v>1</v>
      </c>
      <c r="P8124" t="s">
        <v>27</v>
      </c>
      <c r="Q8124">
        <v>3</v>
      </c>
      <c r="R8124" t="s">
        <v>33</v>
      </c>
      <c r="S8124">
        <v>26</v>
      </c>
      <c r="T8124" t="s">
        <v>78</v>
      </c>
      <c r="U8124">
        <v>6</v>
      </c>
      <c r="V8124" t="s">
        <v>29</v>
      </c>
      <c r="W8124">
        <v>5</v>
      </c>
      <c r="X8124" t="s">
        <v>41</v>
      </c>
    </row>
    <row r="8125" spans="1:24">
      <c r="A8125">
        <v>40947</v>
      </c>
      <c r="B8125" t="s">
        <v>4290</v>
      </c>
      <c r="C8125" s="1">
        <v>45546.420601851853</v>
      </c>
      <c r="D8125" s="1">
        <v>45546.646527777775</v>
      </c>
      <c r="E8125" s="3">
        <v>0.22638888888888889</v>
      </c>
      <c r="F8125">
        <v>25</v>
      </c>
      <c r="G8125" t="s">
        <v>109</v>
      </c>
      <c r="H8125">
        <v>15</v>
      </c>
      <c r="I8125" t="s">
        <v>82</v>
      </c>
      <c r="J8125">
        <v>25</v>
      </c>
      <c r="K8125" t="s">
        <v>109</v>
      </c>
      <c r="L8125">
        <v>11</v>
      </c>
      <c r="M8125" t="s">
        <v>37</v>
      </c>
      <c r="N8125" s="4" t="str">
        <f>IF(consolidado[[#This Row],[tempo]]&gt;consolidado[[#This Row],[prioridade_horas]],"Fora do prazo","Dentro do prazo estimado")</f>
        <v>Dentro do prazo estimado</v>
      </c>
      <c r="O8125" s="3">
        <v>0.33333333333333331</v>
      </c>
      <c r="P8125" t="s">
        <v>38</v>
      </c>
      <c r="Q8125">
        <v>3</v>
      </c>
      <c r="R8125" t="s">
        <v>33</v>
      </c>
      <c r="S8125">
        <v>16</v>
      </c>
      <c r="T8125" t="s">
        <v>43</v>
      </c>
      <c r="U8125">
        <v>56</v>
      </c>
      <c r="V8125" t="s">
        <v>40</v>
      </c>
      <c r="W8125">
        <v>5</v>
      </c>
      <c r="X8125" t="s">
        <v>41</v>
      </c>
    </row>
    <row r="8126" spans="1:24">
      <c r="A8126">
        <v>40948</v>
      </c>
      <c r="B8126" t="s">
        <v>3874</v>
      </c>
      <c r="C8126" s="1">
        <v>45546.43953703704</v>
      </c>
      <c r="D8126" s="1">
        <v>45548.394097222219</v>
      </c>
      <c r="E8126" s="3">
        <v>0.70625000000000004</v>
      </c>
      <c r="F8126">
        <v>91</v>
      </c>
      <c r="G8126" t="s">
        <v>237</v>
      </c>
      <c r="H8126">
        <v>91</v>
      </c>
      <c r="I8126" t="s">
        <v>237</v>
      </c>
      <c r="J8126">
        <v>91</v>
      </c>
      <c r="K8126" t="s">
        <v>237</v>
      </c>
      <c r="L8126">
        <v>4</v>
      </c>
      <c r="M8126" t="s">
        <v>94</v>
      </c>
      <c r="N8126" s="4" t="str">
        <f>IF(consolidado[[#This Row],[tempo]]&gt;consolidado[[#This Row],[prioridade_horas]],"Fora do prazo","Dentro do prazo estimado")</f>
        <v>Fora do prazo</v>
      </c>
      <c r="O8126" s="3">
        <v>0.66666666666666663</v>
      </c>
      <c r="P8126" t="s">
        <v>70</v>
      </c>
      <c r="Q8126">
        <v>3</v>
      </c>
      <c r="R8126" t="s">
        <v>33</v>
      </c>
      <c r="S8126">
        <v>27</v>
      </c>
      <c r="T8126" t="s">
        <v>59</v>
      </c>
      <c r="U8126">
        <v>33</v>
      </c>
      <c r="V8126" t="s">
        <v>354</v>
      </c>
      <c r="W8126">
        <v>5</v>
      </c>
      <c r="X8126" t="s">
        <v>41</v>
      </c>
    </row>
    <row r="8127" spans="1:24">
      <c r="A8127">
        <v>40949</v>
      </c>
      <c r="B8127" t="s">
        <v>4291</v>
      </c>
      <c r="C8127" s="1">
        <v>45546.442870370367</v>
      </c>
      <c r="D8127" s="1">
        <v>45548.391377314816</v>
      </c>
      <c r="E8127" s="3">
        <v>0.7</v>
      </c>
      <c r="F8127">
        <v>91</v>
      </c>
      <c r="G8127" t="s">
        <v>237</v>
      </c>
      <c r="H8127">
        <v>91</v>
      </c>
      <c r="I8127" t="s">
        <v>237</v>
      </c>
      <c r="J8127">
        <v>91</v>
      </c>
      <c r="K8127" t="s">
        <v>237</v>
      </c>
      <c r="L8127">
        <v>4</v>
      </c>
      <c r="M8127" t="s">
        <v>94</v>
      </c>
      <c r="N8127" s="4" t="str">
        <f>IF(consolidado[[#This Row],[tempo]]&gt;consolidado[[#This Row],[prioridade_horas]],"Fora do prazo","Dentro do prazo estimado")</f>
        <v>Fora do prazo</v>
      </c>
      <c r="O8127" s="3">
        <v>0.66666666666666663</v>
      </c>
      <c r="P8127" t="s">
        <v>70</v>
      </c>
      <c r="Q8127">
        <v>3</v>
      </c>
      <c r="R8127" t="s">
        <v>33</v>
      </c>
      <c r="S8127">
        <v>27</v>
      </c>
      <c r="T8127" t="s">
        <v>59</v>
      </c>
      <c r="U8127">
        <v>33</v>
      </c>
      <c r="V8127" t="s">
        <v>354</v>
      </c>
      <c r="W8127">
        <v>5</v>
      </c>
      <c r="X8127" t="s">
        <v>41</v>
      </c>
    </row>
    <row r="8128" spans="1:24">
      <c r="A8128">
        <v>40950</v>
      </c>
      <c r="B8128" t="s">
        <v>4292</v>
      </c>
      <c r="C8128" s="1">
        <v>45546.443749999999</v>
      </c>
      <c r="D8128" s="1">
        <v>45554.674791666665</v>
      </c>
      <c r="E8128" s="3">
        <v>2.4847222222222221</v>
      </c>
      <c r="F8128">
        <v>119</v>
      </c>
      <c r="G8128" t="s">
        <v>2814</v>
      </c>
      <c r="H8128">
        <v>45</v>
      </c>
      <c r="I8128" t="s">
        <v>156</v>
      </c>
      <c r="J8128">
        <v>0</v>
      </c>
      <c r="K8128" t="s">
        <v>55</v>
      </c>
      <c r="L8128">
        <v>10</v>
      </c>
      <c r="M8128" t="s">
        <v>143</v>
      </c>
      <c r="N8128" s="4" t="str">
        <f>IF(consolidado[[#This Row],[tempo]]&gt;consolidado[[#This Row],[prioridade_horas]],"Fora do prazo","Dentro do prazo estimado")</f>
        <v>Fora do prazo</v>
      </c>
      <c r="O8128" s="3">
        <v>0.33333333333333331</v>
      </c>
      <c r="P8128" t="s">
        <v>38</v>
      </c>
      <c r="Q8128">
        <v>3</v>
      </c>
      <c r="R8128" t="s">
        <v>33</v>
      </c>
      <c r="S8128">
        <v>10</v>
      </c>
      <c r="T8128" t="s">
        <v>143</v>
      </c>
      <c r="U8128">
        <v>1</v>
      </c>
      <c r="V8128" t="s">
        <v>113</v>
      </c>
      <c r="W8128">
        <v>5</v>
      </c>
      <c r="X8128" t="s">
        <v>41</v>
      </c>
    </row>
    <row r="8129" spans="1:24">
      <c r="A8129">
        <v>40951</v>
      </c>
      <c r="B8129" t="s">
        <v>4293</v>
      </c>
      <c r="C8129" s="1">
        <v>45546.444722222222</v>
      </c>
      <c r="D8129" s="1">
        <v>45546.622881944444</v>
      </c>
      <c r="E8129" s="3">
        <v>0.17777777777777778</v>
      </c>
      <c r="F8129">
        <v>58</v>
      </c>
      <c r="G8129" t="s">
        <v>53</v>
      </c>
      <c r="H8129">
        <v>25</v>
      </c>
      <c r="I8129" t="s">
        <v>109</v>
      </c>
      <c r="J8129">
        <v>0</v>
      </c>
      <c r="K8129" t="s">
        <v>55</v>
      </c>
      <c r="L8129">
        <v>11</v>
      </c>
      <c r="M8129" t="s">
        <v>37</v>
      </c>
      <c r="N8129" s="4" t="str">
        <f>IF(consolidado[[#This Row],[tempo]]&gt;consolidado[[#This Row],[prioridade_horas]],"Fora do prazo","Dentro do prazo estimado")</f>
        <v>Dentro do prazo estimado</v>
      </c>
      <c r="O8129" s="3">
        <v>0.33333333333333331</v>
      </c>
      <c r="P8129" t="s">
        <v>38</v>
      </c>
      <c r="Q8129">
        <v>3</v>
      </c>
      <c r="R8129" t="s">
        <v>33</v>
      </c>
      <c r="S8129">
        <v>11</v>
      </c>
      <c r="T8129" t="s">
        <v>37</v>
      </c>
      <c r="U8129">
        <v>56</v>
      </c>
      <c r="V8129" t="s">
        <v>40</v>
      </c>
      <c r="W8129">
        <v>5</v>
      </c>
      <c r="X8129" t="s">
        <v>41</v>
      </c>
    </row>
    <row r="8130" spans="1:24">
      <c r="A8130">
        <v>40952</v>
      </c>
      <c r="B8130" t="s">
        <v>4294</v>
      </c>
      <c r="C8130" s="1">
        <v>45546.445439814815</v>
      </c>
      <c r="D8130" s="1">
        <v>45546.620949074073</v>
      </c>
      <c r="E8130" s="3">
        <v>0.17569444444444443</v>
      </c>
      <c r="F8130">
        <v>58</v>
      </c>
      <c r="G8130" t="s">
        <v>53</v>
      </c>
      <c r="H8130">
        <v>25</v>
      </c>
      <c r="I8130" t="s">
        <v>109</v>
      </c>
      <c r="J8130">
        <v>0</v>
      </c>
      <c r="K8130" t="s">
        <v>55</v>
      </c>
      <c r="L8130">
        <v>11</v>
      </c>
      <c r="M8130" t="s">
        <v>37</v>
      </c>
      <c r="N8130" s="4" t="str">
        <f>IF(consolidado[[#This Row],[tempo]]&gt;consolidado[[#This Row],[prioridade_horas]],"Fora do prazo","Dentro do prazo estimado")</f>
        <v>Dentro do prazo estimado</v>
      </c>
      <c r="O8130" s="3">
        <v>0.33333333333333331</v>
      </c>
      <c r="P8130" t="s">
        <v>38</v>
      </c>
      <c r="Q8130">
        <v>3</v>
      </c>
      <c r="R8130" t="s">
        <v>33</v>
      </c>
      <c r="S8130">
        <v>11</v>
      </c>
      <c r="T8130" t="s">
        <v>37</v>
      </c>
      <c r="U8130">
        <v>56</v>
      </c>
      <c r="V8130" t="s">
        <v>40</v>
      </c>
      <c r="W8130">
        <v>5</v>
      </c>
      <c r="X8130" t="s">
        <v>41</v>
      </c>
    </row>
    <row r="8131" spans="1:24">
      <c r="A8131">
        <v>40953</v>
      </c>
      <c r="B8131" t="s">
        <v>4295</v>
      </c>
      <c r="C8131" s="1">
        <v>45546.446215277778</v>
      </c>
      <c r="D8131" s="1">
        <v>45588.4216087963</v>
      </c>
      <c r="E8131" s="3">
        <v>11.246527777777779</v>
      </c>
      <c r="F8131">
        <v>58</v>
      </c>
      <c r="G8131" t="s">
        <v>53</v>
      </c>
      <c r="H8131">
        <v>31</v>
      </c>
      <c r="I8131" t="s">
        <v>54</v>
      </c>
      <c r="J8131">
        <v>0</v>
      </c>
      <c r="K8131" t="s">
        <v>55</v>
      </c>
      <c r="L8131">
        <v>11</v>
      </c>
      <c r="M8131" t="s">
        <v>37</v>
      </c>
      <c r="N8131" s="4" t="str">
        <f>IF(consolidado[[#This Row],[tempo]]&gt;consolidado[[#This Row],[prioridade_horas]],"Fora do prazo","Dentro do prazo estimado")</f>
        <v>Fora do prazo</v>
      </c>
      <c r="O8131" s="3">
        <v>0.33333333333333331</v>
      </c>
      <c r="P8131" t="s">
        <v>38</v>
      </c>
      <c r="Q8131">
        <v>3</v>
      </c>
      <c r="R8131" t="s">
        <v>33</v>
      </c>
      <c r="S8131">
        <v>11</v>
      </c>
      <c r="T8131" t="s">
        <v>37</v>
      </c>
      <c r="U8131">
        <v>56</v>
      </c>
      <c r="V8131" t="s">
        <v>40</v>
      </c>
      <c r="W8131">
        <v>5</v>
      </c>
      <c r="X8131" t="s">
        <v>41</v>
      </c>
    </row>
    <row r="8132" spans="1:24">
      <c r="A8132">
        <v>40954</v>
      </c>
      <c r="B8132" t="s">
        <v>4296</v>
      </c>
      <c r="C8132" s="1">
        <v>45546.446875000001</v>
      </c>
      <c r="D8132" s="1">
        <v>45588.421898148146</v>
      </c>
      <c r="E8132" s="3">
        <v>11.245833333333334</v>
      </c>
      <c r="F8132">
        <v>58</v>
      </c>
      <c r="G8132" t="s">
        <v>53</v>
      </c>
      <c r="H8132">
        <v>31</v>
      </c>
      <c r="I8132" t="s">
        <v>54</v>
      </c>
      <c r="J8132">
        <v>0</v>
      </c>
      <c r="K8132" t="s">
        <v>55</v>
      </c>
      <c r="L8132">
        <v>11</v>
      </c>
      <c r="M8132" t="s">
        <v>37</v>
      </c>
      <c r="N8132" s="4" t="str">
        <f>IF(consolidado[[#This Row],[tempo]]&gt;consolidado[[#This Row],[prioridade_horas]],"Fora do prazo","Dentro do prazo estimado")</f>
        <v>Fora do prazo</v>
      </c>
      <c r="O8132" s="3">
        <v>0.33333333333333331</v>
      </c>
      <c r="P8132" t="s">
        <v>38</v>
      </c>
      <c r="Q8132">
        <v>3</v>
      </c>
      <c r="R8132" t="s">
        <v>33</v>
      </c>
      <c r="S8132">
        <v>11</v>
      </c>
      <c r="T8132" t="s">
        <v>37</v>
      </c>
      <c r="U8132">
        <v>56</v>
      </c>
      <c r="V8132" t="s">
        <v>40</v>
      </c>
      <c r="W8132">
        <v>5</v>
      </c>
      <c r="X8132" t="s">
        <v>41</v>
      </c>
    </row>
    <row r="8133" spans="1:24">
      <c r="A8133">
        <v>40955</v>
      </c>
      <c r="B8133" t="s">
        <v>404</v>
      </c>
      <c r="C8133" s="1">
        <v>45546.451851851853</v>
      </c>
      <c r="D8133" s="1">
        <v>45546.607604166667</v>
      </c>
      <c r="E8133" s="3">
        <v>0.15555555555555556</v>
      </c>
      <c r="F8133">
        <v>58</v>
      </c>
      <c r="G8133" t="s">
        <v>53</v>
      </c>
      <c r="H8133">
        <v>58</v>
      </c>
      <c r="I8133" t="s">
        <v>53</v>
      </c>
      <c r="J8133">
        <v>0</v>
      </c>
      <c r="K8133" t="s">
        <v>55</v>
      </c>
      <c r="L8133">
        <v>16</v>
      </c>
      <c r="M8133" t="s">
        <v>43</v>
      </c>
      <c r="N8133" s="4" t="str">
        <f>IF(consolidado[[#This Row],[tempo]]&gt;consolidado[[#This Row],[prioridade_horas]],"Fora do prazo","Dentro do prazo estimado")</f>
        <v>Dentro do prazo estimado</v>
      </c>
      <c r="O8133" s="3">
        <v>0.33333333333333331</v>
      </c>
      <c r="P8133" t="s">
        <v>38</v>
      </c>
      <c r="Q8133">
        <v>3</v>
      </c>
      <c r="R8133" t="s">
        <v>33</v>
      </c>
      <c r="S8133">
        <v>13</v>
      </c>
      <c r="T8133" t="s">
        <v>60</v>
      </c>
      <c r="U8133">
        <v>56</v>
      </c>
      <c r="V8133" t="s">
        <v>40</v>
      </c>
      <c r="W8133">
        <v>5</v>
      </c>
      <c r="X8133" t="s">
        <v>41</v>
      </c>
    </row>
    <row r="8134" spans="1:24">
      <c r="A8134">
        <v>40956</v>
      </c>
      <c r="B8134" t="s">
        <v>4297</v>
      </c>
      <c r="C8134" s="1">
        <v>45546.454409722224</v>
      </c>
      <c r="D8134" s="1">
        <v>45546.641875000001</v>
      </c>
      <c r="E8134" s="3">
        <v>0.1875</v>
      </c>
      <c r="F8134">
        <v>29</v>
      </c>
      <c r="G8134" t="s">
        <v>36</v>
      </c>
      <c r="H8134">
        <v>49</v>
      </c>
      <c r="I8134" t="s">
        <v>42</v>
      </c>
      <c r="J8134">
        <v>29</v>
      </c>
      <c r="K8134" t="s">
        <v>36</v>
      </c>
      <c r="L8134">
        <v>11</v>
      </c>
      <c r="M8134" t="s">
        <v>37</v>
      </c>
      <c r="N8134" s="4" t="str">
        <f>IF(consolidado[[#This Row],[tempo]]&gt;consolidado[[#This Row],[prioridade_horas]],"Fora do prazo","Dentro do prazo estimado")</f>
        <v>Dentro do prazo estimado</v>
      </c>
      <c r="O8134" s="3">
        <v>0.33333333333333331</v>
      </c>
      <c r="P8134" t="s">
        <v>38</v>
      </c>
      <c r="Q8134">
        <v>3</v>
      </c>
      <c r="R8134" t="s">
        <v>33</v>
      </c>
      <c r="S8134">
        <v>16</v>
      </c>
      <c r="T8134" t="s">
        <v>43</v>
      </c>
      <c r="U8134">
        <v>56</v>
      </c>
      <c r="V8134" t="s">
        <v>40</v>
      </c>
      <c r="W8134">
        <v>5</v>
      </c>
      <c r="X8134" t="s">
        <v>41</v>
      </c>
    </row>
    <row r="8135" spans="1:24">
      <c r="A8135">
        <v>40957</v>
      </c>
      <c r="B8135" t="s">
        <v>4298</v>
      </c>
      <c r="C8135" s="1">
        <v>45546.465567129628</v>
      </c>
      <c r="D8135" s="1">
        <v>45552.367800925924</v>
      </c>
      <c r="E8135" s="3">
        <v>1.4048611111111111</v>
      </c>
      <c r="F8135">
        <v>29</v>
      </c>
      <c r="G8135" t="s">
        <v>36</v>
      </c>
      <c r="H8135">
        <v>29</v>
      </c>
      <c r="I8135" t="s">
        <v>36</v>
      </c>
      <c r="J8135">
        <v>29</v>
      </c>
      <c r="K8135" t="s">
        <v>36</v>
      </c>
      <c r="L8135">
        <v>11</v>
      </c>
      <c r="M8135" t="s">
        <v>37</v>
      </c>
      <c r="N8135" s="4" t="str">
        <f>IF(consolidado[[#This Row],[tempo]]&gt;consolidado[[#This Row],[prioridade_horas]],"Fora do prazo","Dentro do prazo estimado")</f>
        <v>Fora do prazo</v>
      </c>
      <c r="O8135" s="3">
        <v>0.33333333333333331</v>
      </c>
      <c r="P8135" t="s">
        <v>38</v>
      </c>
      <c r="Q8135">
        <v>3</v>
      </c>
      <c r="R8135" t="s">
        <v>33</v>
      </c>
      <c r="S8135">
        <v>11</v>
      </c>
      <c r="T8135" t="s">
        <v>37</v>
      </c>
      <c r="U8135">
        <v>56</v>
      </c>
      <c r="V8135" t="s">
        <v>40</v>
      </c>
      <c r="W8135">
        <v>5</v>
      </c>
      <c r="X8135" t="s">
        <v>41</v>
      </c>
    </row>
    <row r="8136" spans="1:24">
      <c r="A8136">
        <v>40958</v>
      </c>
      <c r="B8136" t="s">
        <v>4299</v>
      </c>
      <c r="C8136" s="1">
        <v>45546.467939814815</v>
      </c>
      <c r="D8136" s="1">
        <v>45574.660520833335</v>
      </c>
      <c r="E8136" s="3">
        <v>7.7069444444444448</v>
      </c>
      <c r="F8136">
        <v>104</v>
      </c>
      <c r="G8136" t="s">
        <v>108</v>
      </c>
      <c r="H8136">
        <v>45</v>
      </c>
      <c r="I8136" t="s">
        <v>156</v>
      </c>
      <c r="J8136">
        <v>45</v>
      </c>
      <c r="K8136" t="s">
        <v>156</v>
      </c>
      <c r="L8136">
        <v>10</v>
      </c>
      <c r="M8136" t="s">
        <v>143</v>
      </c>
      <c r="N8136" s="4" t="str">
        <f>IF(consolidado[[#This Row],[tempo]]&gt;consolidado[[#This Row],[prioridade_horas]],"Fora do prazo","Dentro do prazo estimado")</f>
        <v>Fora do prazo</v>
      </c>
      <c r="O8136" s="3">
        <v>1</v>
      </c>
      <c r="P8136" t="s">
        <v>27</v>
      </c>
      <c r="Q8136">
        <v>3</v>
      </c>
      <c r="R8136" t="s">
        <v>33</v>
      </c>
      <c r="S8136">
        <v>10</v>
      </c>
      <c r="T8136" t="s">
        <v>143</v>
      </c>
      <c r="U8136">
        <v>1</v>
      </c>
      <c r="V8136" t="s">
        <v>113</v>
      </c>
      <c r="W8136">
        <v>5</v>
      </c>
      <c r="X8136" t="s">
        <v>41</v>
      </c>
    </row>
    <row r="8137" spans="1:24">
      <c r="A8137">
        <v>40959</v>
      </c>
      <c r="B8137" t="s">
        <v>2760</v>
      </c>
      <c r="C8137" s="1">
        <v>45546.471296296295</v>
      </c>
      <c r="D8137" s="1">
        <v>45546.622824074075</v>
      </c>
      <c r="E8137" s="3">
        <v>0.15138888888888888</v>
      </c>
      <c r="F8137">
        <v>29</v>
      </c>
      <c r="G8137" t="s">
        <v>36</v>
      </c>
      <c r="H8137">
        <v>49</v>
      </c>
      <c r="I8137" t="s">
        <v>42</v>
      </c>
      <c r="J8137">
        <v>29</v>
      </c>
      <c r="K8137" t="s">
        <v>36</v>
      </c>
      <c r="L8137">
        <v>11</v>
      </c>
      <c r="M8137" t="s">
        <v>37</v>
      </c>
      <c r="N8137" s="4" t="str">
        <f>IF(consolidado[[#This Row],[tempo]]&gt;consolidado[[#This Row],[prioridade_horas]],"Fora do prazo","Dentro do prazo estimado")</f>
        <v>Dentro do prazo estimado</v>
      </c>
      <c r="O8137" s="3">
        <v>0.33333333333333331</v>
      </c>
      <c r="P8137" t="s">
        <v>38</v>
      </c>
      <c r="Q8137">
        <v>3</v>
      </c>
      <c r="R8137" t="s">
        <v>33</v>
      </c>
      <c r="S8137">
        <v>16</v>
      </c>
      <c r="T8137" t="s">
        <v>43</v>
      </c>
      <c r="U8137">
        <v>56</v>
      </c>
      <c r="V8137" t="s">
        <v>40</v>
      </c>
      <c r="W8137">
        <v>5</v>
      </c>
      <c r="X8137" t="s">
        <v>41</v>
      </c>
    </row>
    <row r="8138" spans="1:24">
      <c r="A8138">
        <v>40960</v>
      </c>
      <c r="B8138" t="s">
        <v>2699</v>
      </c>
      <c r="C8138" s="1">
        <v>45546.485844907409</v>
      </c>
      <c r="D8138" s="1">
        <v>45546.554988425924</v>
      </c>
      <c r="E8138" s="3">
        <v>6.9444444444444448E-2</v>
      </c>
      <c r="F8138">
        <v>68</v>
      </c>
      <c r="G8138" t="s">
        <v>264</v>
      </c>
      <c r="H8138">
        <v>15</v>
      </c>
      <c r="I8138" t="s">
        <v>82</v>
      </c>
      <c r="J8138">
        <v>68</v>
      </c>
      <c r="K8138" t="s">
        <v>264</v>
      </c>
      <c r="L8138">
        <v>13</v>
      </c>
      <c r="M8138" t="s">
        <v>60</v>
      </c>
      <c r="N8138" s="4" t="str">
        <f>IF(consolidado[[#This Row],[tempo]]&gt;consolidado[[#This Row],[prioridade_horas]],"Fora do prazo","Dentro do prazo estimado")</f>
        <v>Dentro do prazo estimado</v>
      </c>
      <c r="O8138" s="3">
        <v>1</v>
      </c>
      <c r="P8138" t="s">
        <v>27</v>
      </c>
      <c r="Q8138">
        <v>3</v>
      </c>
      <c r="R8138" t="s">
        <v>33</v>
      </c>
      <c r="S8138">
        <v>16</v>
      </c>
      <c r="T8138" t="s">
        <v>43</v>
      </c>
      <c r="U8138">
        <v>25</v>
      </c>
      <c r="V8138" t="s">
        <v>90</v>
      </c>
      <c r="W8138">
        <v>5</v>
      </c>
      <c r="X8138" t="s">
        <v>41</v>
      </c>
    </row>
    <row r="8139" spans="1:24">
      <c r="A8139">
        <v>40961</v>
      </c>
      <c r="B8139" t="s">
        <v>2349</v>
      </c>
      <c r="C8139" s="1">
        <v>45546.529872685183</v>
      </c>
      <c r="D8139" s="1">
        <v>45546.541979166665</v>
      </c>
      <c r="E8139" s="3">
        <v>1.1805555555555555E-2</v>
      </c>
      <c r="F8139">
        <v>30</v>
      </c>
      <c r="G8139" t="s">
        <v>81</v>
      </c>
      <c r="H8139">
        <v>30</v>
      </c>
      <c r="I8139" t="s">
        <v>81</v>
      </c>
      <c r="J8139">
        <v>30</v>
      </c>
      <c r="K8139" t="s">
        <v>81</v>
      </c>
      <c r="L8139">
        <v>4</v>
      </c>
      <c r="M8139" t="s">
        <v>94</v>
      </c>
      <c r="N8139" s="4" t="str">
        <f>IF(consolidado[[#This Row],[tempo]]&gt;consolidado[[#This Row],[prioridade_horas]],"Fora do prazo","Dentro do prazo estimado")</f>
        <v>Dentro do prazo estimado</v>
      </c>
      <c r="O8139" s="3">
        <v>0.33333333333333331</v>
      </c>
      <c r="P8139" t="s">
        <v>38</v>
      </c>
      <c r="Q8139">
        <v>6</v>
      </c>
      <c r="R8139" t="s">
        <v>28</v>
      </c>
      <c r="S8139">
        <v>4</v>
      </c>
      <c r="T8139" t="s">
        <v>94</v>
      </c>
      <c r="U8139">
        <v>29</v>
      </c>
      <c r="V8139" t="s">
        <v>85</v>
      </c>
      <c r="W8139">
        <v>3</v>
      </c>
      <c r="X8139" t="s">
        <v>86</v>
      </c>
    </row>
    <row r="8140" spans="1:24">
      <c r="A8140">
        <v>40962</v>
      </c>
      <c r="B8140" t="s">
        <v>4300</v>
      </c>
      <c r="C8140" s="1">
        <v>45546.54277777778</v>
      </c>
      <c r="E8140" s="3">
        <v>23.15763888888889</v>
      </c>
      <c r="F8140">
        <v>43</v>
      </c>
      <c r="G8140" t="s">
        <v>139</v>
      </c>
      <c r="H8140">
        <v>0</v>
      </c>
      <c r="I8140" t="s">
        <v>55</v>
      </c>
      <c r="J8140">
        <v>43</v>
      </c>
      <c r="K8140" t="s">
        <v>139</v>
      </c>
      <c r="L8140">
        <v>16</v>
      </c>
      <c r="M8140" t="s">
        <v>43</v>
      </c>
      <c r="N8140" s="4" t="str">
        <f>IF(consolidado[[#This Row],[tempo]]&gt;consolidado[[#This Row],[prioridade_horas]],"Fora do prazo","Dentro do prazo estimado")</f>
        <v>Fora do prazo</v>
      </c>
      <c r="O8140" s="3">
        <v>0.33333333333333331</v>
      </c>
      <c r="P8140" t="s">
        <v>38</v>
      </c>
      <c r="Q8140">
        <v>1</v>
      </c>
      <c r="R8140" t="s">
        <v>3133</v>
      </c>
      <c r="S8140">
        <v>6</v>
      </c>
      <c r="T8140" t="s">
        <v>118</v>
      </c>
      <c r="U8140">
        <v>78</v>
      </c>
      <c r="V8140" t="s">
        <v>79</v>
      </c>
      <c r="W8140">
        <v>5</v>
      </c>
      <c r="X8140" t="s">
        <v>41</v>
      </c>
    </row>
    <row r="8141" spans="1:24">
      <c r="A8141">
        <v>40963</v>
      </c>
      <c r="B8141" t="s">
        <v>4301</v>
      </c>
      <c r="C8141" s="1">
        <v>45546.584861111114</v>
      </c>
      <c r="D8141" s="1">
        <v>45552.422893518517</v>
      </c>
      <c r="E8141" s="3">
        <v>1.3402777777777777</v>
      </c>
      <c r="F8141">
        <v>34</v>
      </c>
      <c r="G8141" t="s">
        <v>25</v>
      </c>
      <c r="H8141">
        <v>30</v>
      </c>
      <c r="I8141" t="s">
        <v>81</v>
      </c>
      <c r="J8141">
        <v>32</v>
      </c>
      <c r="K8141" t="s">
        <v>154</v>
      </c>
      <c r="L8141">
        <v>4</v>
      </c>
      <c r="M8141" t="s">
        <v>94</v>
      </c>
      <c r="N8141" s="4" t="str">
        <f>IF(consolidado[[#This Row],[tempo]]&gt;consolidado[[#This Row],[prioridade_horas]],"Fora do prazo","Dentro do prazo estimado")</f>
        <v>Fora do prazo</v>
      </c>
      <c r="O8141" s="3">
        <v>1</v>
      </c>
      <c r="P8141" t="s">
        <v>27</v>
      </c>
      <c r="Q8141">
        <v>3</v>
      </c>
      <c r="R8141" t="s">
        <v>33</v>
      </c>
      <c r="S8141">
        <v>4</v>
      </c>
      <c r="T8141" t="s">
        <v>94</v>
      </c>
      <c r="U8141">
        <v>6</v>
      </c>
      <c r="V8141" t="s">
        <v>29</v>
      </c>
      <c r="W8141">
        <v>4</v>
      </c>
      <c r="X8141" t="s">
        <v>30</v>
      </c>
    </row>
    <row r="8142" spans="1:24">
      <c r="A8142">
        <v>40964</v>
      </c>
      <c r="B8142" t="s">
        <v>213</v>
      </c>
      <c r="C8142" s="1">
        <v>45546.599502314813</v>
      </c>
      <c r="D8142" s="1">
        <v>45547.35974537037</v>
      </c>
      <c r="E8142" s="3">
        <v>0.1361111111111111</v>
      </c>
      <c r="F8142">
        <v>18</v>
      </c>
      <c r="G8142" t="s">
        <v>158</v>
      </c>
      <c r="H8142">
        <v>18</v>
      </c>
      <c r="I8142" t="s">
        <v>158</v>
      </c>
      <c r="J8142">
        <v>18</v>
      </c>
      <c r="K8142" t="s">
        <v>158</v>
      </c>
      <c r="L8142">
        <v>5</v>
      </c>
      <c r="M8142" t="s">
        <v>92</v>
      </c>
      <c r="N8142" s="4" t="str">
        <f>IF(consolidado[[#This Row],[tempo]]&gt;consolidado[[#This Row],[prioridade_horas]],"Fora do prazo","Dentro do prazo estimado")</f>
        <v>Dentro do prazo estimado</v>
      </c>
      <c r="O8142" s="3">
        <v>5</v>
      </c>
      <c r="P8142" t="s">
        <v>84</v>
      </c>
      <c r="Q8142">
        <v>6</v>
      </c>
      <c r="R8142" t="s">
        <v>28</v>
      </c>
      <c r="S8142">
        <v>5</v>
      </c>
      <c r="T8142" t="s">
        <v>92</v>
      </c>
      <c r="U8142">
        <v>28</v>
      </c>
      <c r="V8142" t="s">
        <v>34</v>
      </c>
      <c r="W8142">
        <v>3</v>
      </c>
      <c r="X8142" t="s">
        <v>86</v>
      </c>
    </row>
    <row r="8143" spans="1:24">
      <c r="A8143">
        <v>40965</v>
      </c>
      <c r="B8143" t="s">
        <v>31</v>
      </c>
      <c r="C8143" s="1">
        <v>45546.607002314813</v>
      </c>
      <c r="D8143" s="1">
        <v>45552.603888888887</v>
      </c>
      <c r="E8143" s="3">
        <v>1.4993055555555554</v>
      </c>
      <c r="F8143">
        <v>34</v>
      </c>
      <c r="G8143" t="s">
        <v>25</v>
      </c>
      <c r="H8143">
        <v>15</v>
      </c>
      <c r="I8143" t="s">
        <v>82</v>
      </c>
      <c r="J8143">
        <v>32</v>
      </c>
      <c r="K8143" t="s">
        <v>154</v>
      </c>
      <c r="L8143">
        <v>4</v>
      </c>
      <c r="M8143" t="s">
        <v>94</v>
      </c>
      <c r="N8143" s="4" t="str">
        <f>IF(consolidado[[#This Row],[tempo]]&gt;consolidado[[#This Row],[prioridade_horas]],"Fora do prazo","Dentro do prazo estimado")</f>
        <v>Fora do prazo</v>
      </c>
      <c r="O8143" s="3">
        <v>1</v>
      </c>
      <c r="P8143" t="s">
        <v>27</v>
      </c>
      <c r="Q8143">
        <v>3</v>
      </c>
      <c r="R8143" t="s">
        <v>33</v>
      </c>
      <c r="S8143">
        <v>16</v>
      </c>
      <c r="T8143" t="s">
        <v>43</v>
      </c>
      <c r="U8143">
        <v>28</v>
      </c>
      <c r="V8143" t="s">
        <v>34</v>
      </c>
      <c r="W8143">
        <v>4</v>
      </c>
      <c r="X8143" t="s">
        <v>30</v>
      </c>
    </row>
    <row r="8144" spans="1:24">
      <c r="A8144">
        <v>40966</v>
      </c>
      <c r="B8144" t="s">
        <v>4302</v>
      </c>
      <c r="C8144" s="1">
        <v>45546.61005787037</v>
      </c>
      <c r="D8144" s="1">
        <v>45546.640717592592</v>
      </c>
      <c r="E8144" s="3">
        <v>3.0555555555555555E-2</v>
      </c>
      <c r="F8144">
        <v>91</v>
      </c>
      <c r="G8144" t="s">
        <v>237</v>
      </c>
      <c r="H8144">
        <v>15</v>
      </c>
      <c r="I8144" t="s">
        <v>82</v>
      </c>
      <c r="J8144">
        <v>91</v>
      </c>
      <c r="K8144" t="s">
        <v>237</v>
      </c>
      <c r="L8144">
        <v>16</v>
      </c>
      <c r="M8144" t="s">
        <v>43</v>
      </c>
      <c r="N8144" s="4" t="str">
        <f>IF(consolidado[[#This Row],[tempo]]&gt;consolidado[[#This Row],[prioridade_horas]],"Fora do prazo","Dentro do prazo estimado")</f>
        <v>Dentro do prazo estimado</v>
      </c>
      <c r="O8144" s="3">
        <v>0.33333333333333331</v>
      </c>
      <c r="P8144" t="s">
        <v>38</v>
      </c>
      <c r="Q8144">
        <v>3</v>
      </c>
      <c r="R8144" t="s">
        <v>33</v>
      </c>
      <c r="S8144">
        <v>16</v>
      </c>
      <c r="T8144" t="s">
        <v>43</v>
      </c>
      <c r="U8144">
        <v>56</v>
      </c>
      <c r="V8144" t="s">
        <v>40</v>
      </c>
      <c r="W8144">
        <v>5</v>
      </c>
      <c r="X8144" t="s">
        <v>41</v>
      </c>
    </row>
    <row r="8145" spans="1:24">
      <c r="A8145">
        <v>40967</v>
      </c>
      <c r="B8145" t="s">
        <v>4303</v>
      </c>
      <c r="C8145" s="1">
        <v>45546.6175</v>
      </c>
      <c r="D8145" s="1">
        <v>45561.525740740741</v>
      </c>
      <c r="E8145" s="3">
        <v>4.040972222222222</v>
      </c>
      <c r="F8145">
        <v>111</v>
      </c>
      <c r="G8145" t="s">
        <v>99</v>
      </c>
      <c r="H8145">
        <v>111</v>
      </c>
      <c r="I8145" t="s">
        <v>99</v>
      </c>
      <c r="J8145">
        <v>111</v>
      </c>
      <c r="K8145" t="s">
        <v>99</v>
      </c>
      <c r="L8145">
        <v>27</v>
      </c>
      <c r="M8145" t="s">
        <v>59</v>
      </c>
      <c r="N8145" s="4" t="str">
        <f>IF(consolidado[[#This Row],[tempo]]&gt;consolidado[[#This Row],[prioridade_horas]],"Fora do prazo","Dentro do prazo estimado")</f>
        <v>Fora do prazo</v>
      </c>
      <c r="O8145" s="3">
        <v>0.33333333333333331</v>
      </c>
      <c r="P8145" t="s">
        <v>38</v>
      </c>
      <c r="Q8145">
        <v>3</v>
      </c>
      <c r="R8145" t="s">
        <v>33</v>
      </c>
      <c r="S8145">
        <v>1</v>
      </c>
      <c r="T8145" t="s">
        <v>66</v>
      </c>
      <c r="U8145">
        <v>14</v>
      </c>
      <c r="V8145" t="s">
        <v>323</v>
      </c>
      <c r="W8145">
        <v>5</v>
      </c>
      <c r="X8145" t="s">
        <v>41</v>
      </c>
    </row>
    <row r="8146" spans="1:24">
      <c r="A8146">
        <v>40968</v>
      </c>
      <c r="B8146" t="s">
        <v>2457</v>
      </c>
      <c r="C8146" s="1">
        <v>45546.618333333332</v>
      </c>
      <c r="D8146" s="1">
        <v>45546.632731481484</v>
      </c>
      <c r="E8146" s="3">
        <v>1.4583333333333334E-2</v>
      </c>
      <c r="F8146">
        <v>111</v>
      </c>
      <c r="G8146" t="s">
        <v>99</v>
      </c>
      <c r="H8146">
        <v>15</v>
      </c>
      <c r="I8146" t="s">
        <v>82</v>
      </c>
      <c r="J8146">
        <v>111</v>
      </c>
      <c r="K8146" t="s">
        <v>99</v>
      </c>
      <c r="L8146">
        <v>2</v>
      </c>
      <c r="M8146" t="s">
        <v>47</v>
      </c>
      <c r="N8146" s="4" t="str">
        <f>IF(consolidado[[#This Row],[tempo]]&gt;consolidado[[#This Row],[prioridade_horas]],"Fora do prazo","Dentro do prazo estimado")</f>
        <v>Dentro do prazo estimado</v>
      </c>
      <c r="O8146" s="3">
        <v>0.33333333333333331</v>
      </c>
      <c r="P8146" t="s">
        <v>38</v>
      </c>
      <c r="Q8146">
        <v>3</v>
      </c>
      <c r="R8146" t="s">
        <v>33</v>
      </c>
      <c r="S8146">
        <v>16</v>
      </c>
      <c r="T8146" t="s">
        <v>43</v>
      </c>
      <c r="U8146">
        <v>25</v>
      </c>
      <c r="V8146" t="s">
        <v>90</v>
      </c>
      <c r="W8146">
        <v>3</v>
      </c>
      <c r="X8146" t="s">
        <v>86</v>
      </c>
    </row>
    <row r="8147" spans="1:24">
      <c r="A8147">
        <v>40969</v>
      </c>
      <c r="B8147" t="s">
        <v>4304</v>
      </c>
      <c r="C8147" s="1">
        <v>45546.630173611113</v>
      </c>
      <c r="D8147" s="1">
        <v>45600.651932870373</v>
      </c>
      <c r="E8147" s="3">
        <v>14.297916666666667</v>
      </c>
      <c r="F8147">
        <v>62</v>
      </c>
      <c r="G8147" t="s">
        <v>45</v>
      </c>
      <c r="H8147">
        <v>60</v>
      </c>
      <c r="I8147" t="s">
        <v>134</v>
      </c>
      <c r="J8147">
        <v>62</v>
      </c>
      <c r="K8147" t="s">
        <v>45</v>
      </c>
      <c r="L8147">
        <v>2</v>
      </c>
      <c r="M8147" t="s">
        <v>47</v>
      </c>
      <c r="N8147" s="4" t="str">
        <f>IF(consolidado[[#This Row],[tempo]]&gt;consolidado[[#This Row],[prioridade_horas]],"Fora do prazo","Dentro do prazo estimado")</f>
        <v>Fora do prazo</v>
      </c>
      <c r="O8147" s="3">
        <v>1</v>
      </c>
      <c r="P8147" t="s">
        <v>27</v>
      </c>
      <c r="Q8147">
        <v>3</v>
      </c>
      <c r="R8147" t="s">
        <v>33</v>
      </c>
      <c r="S8147">
        <v>9</v>
      </c>
      <c r="T8147" t="s">
        <v>135</v>
      </c>
      <c r="U8147">
        <v>42</v>
      </c>
      <c r="V8147" t="s">
        <v>602</v>
      </c>
      <c r="W8147">
        <v>5</v>
      </c>
      <c r="X8147" t="s">
        <v>41</v>
      </c>
    </row>
    <row r="8148" spans="1:24">
      <c r="A8148">
        <v>40970</v>
      </c>
      <c r="B8148" t="s">
        <v>213</v>
      </c>
      <c r="C8148" s="1">
        <v>45546.640925925924</v>
      </c>
      <c r="D8148" s="1">
        <v>45548.43068287037</v>
      </c>
      <c r="E8148" s="3">
        <v>0.54166666666666663</v>
      </c>
      <c r="F8148">
        <v>18</v>
      </c>
      <c r="G8148" t="s">
        <v>158</v>
      </c>
      <c r="H8148">
        <v>15</v>
      </c>
      <c r="I8148" t="s">
        <v>82</v>
      </c>
      <c r="J8148">
        <v>18</v>
      </c>
      <c r="K8148" t="s">
        <v>158</v>
      </c>
      <c r="L8148">
        <v>5</v>
      </c>
      <c r="M8148" t="s">
        <v>92</v>
      </c>
      <c r="N8148" s="4" t="str">
        <f>IF(consolidado[[#This Row],[tempo]]&gt;consolidado[[#This Row],[prioridade_horas]],"Fora do prazo","Dentro do prazo estimado")</f>
        <v>Dentro do prazo estimado</v>
      </c>
      <c r="O8148" s="3">
        <v>5</v>
      </c>
      <c r="P8148" t="s">
        <v>84</v>
      </c>
      <c r="Q8148">
        <v>3</v>
      </c>
      <c r="R8148" t="s">
        <v>33</v>
      </c>
      <c r="S8148">
        <v>16</v>
      </c>
      <c r="T8148" t="s">
        <v>43</v>
      </c>
      <c r="U8148">
        <v>28</v>
      </c>
      <c r="V8148" t="s">
        <v>34</v>
      </c>
      <c r="W8148">
        <v>2</v>
      </c>
      <c r="X8148" t="s">
        <v>105</v>
      </c>
    </row>
    <row r="8149" spans="1:24">
      <c r="A8149">
        <v>40971</v>
      </c>
      <c r="B8149" t="s">
        <v>1533</v>
      </c>
      <c r="C8149" s="1">
        <v>45546.644884259258</v>
      </c>
      <c r="D8149" s="1">
        <v>45547.471041666664</v>
      </c>
      <c r="E8149" s="3">
        <v>0.20208333333333334</v>
      </c>
      <c r="F8149">
        <v>18</v>
      </c>
      <c r="G8149" t="s">
        <v>158</v>
      </c>
      <c r="H8149">
        <v>18</v>
      </c>
      <c r="I8149" t="s">
        <v>158</v>
      </c>
      <c r="J8149">
        <v>18</v>
      </c>
      <c r="K8149" t="s">
        <v>158</v>
      </c>
      <c r="L8149">
        <v>5</v>
      </c>
      <c r="M8149" t="s">
        <v>92</v>
      </c>
      <c r="N8149" s="4" t="str">
        <f>IF(consolidado[[#This Row],[tempo]]&gt;consolidado[[#This Row],[prioridade_horas]],"Fora do prazo","Dentro do prazo estimado")</f>
        <v>Dentro do prazo estimado</v>
      </c>
      <c r="O8149" s="3">
        <v>5</v>
      </c>
      <c r="P8149" t="s">
        <v>84</v>
      </c>
      <c r="Q8149">
        <v>3</v>
      </c>
      <c r="R8149" t="s">
        <v>33</v>
      </c>
      <c r="S8149">
        <v>5</v>
      </c>
      <c r="T8149" t="s">
        <v>92</v>
      </c>
      <c r="U8149">
        <v>19</v>
      </c>
      <c r="V8149" t="s">
        <v>256</v>
      </c>
      <c r="W8149">
        <v>2</v>
      </c>
      <c r="X8149" t="s">
        <v>105</v>
      </c>
    </row>
    <row r="8150" spans="1:24">
      <c r="A8150">
        <v>40972</v>
      </c>
      <c r="B8150" t="s">
        <v>4305</v>
      </c>
      <c r="C8150" s="1">
        <v>45546.644953703704</v>
      </c>
      <c r="D8150" s="1">
        <v>45547.719976851855</v>
      </c>
      <c r="E8150" s="3">
        <v>0.45069444444444445</v>
      </c>
      <c r="F8150">
        <v>19</v>
      </c>
      <c r="G8150" t="s">
        <v>91</v>
      </c>
      <c r="H8150">
        <v>19</v>
      </c>
      <c r="I8150" t="s">
        <v>91</v>
      </c>
      <c r="J8150">
        <v>19</v>
      </c>
      <c r="K8150" t="s">
        <v>91</v>
      </c>
      <c r="L8150">
        <v>5</v>
      </c>
      <c r="M8150" t="s">
        <v>92</v>
      </c>
      <c r="N8150" s="4" t="str">
        <f>IF(consolidado[[#This Row],[tempo]]&gt;consolidado[[#This Row],[prioridade_horas]],"Fora do prazo","Dentro do prazo estimado")</f>
        <v>Dentro do prazo estimado</v>
      </c>
      <c r="O8150" s="3">
        <v>0.66666666666666663</v>
      </c>
      <c r="P8150" t="s">
        <v>70</v>
      </c>
      <c r="Q8150">
        <v>3</v>
      </c>
      <c r="R8150" t="s">
        <v>33</v>
      </c>
      <c r="S8150">
        <v>5</v>
      </c>
      <c r="T8150" t="s">
        <v>92</v>
      </c>
      <c r="U8150">
        <v>123</v>
      </c>
      <c r="V8150" t="s">
        <v>2649</v>
      </c>
      <c r="W8150">
        <v>5</v>
      </c>
      <c r="X8150" t="s">
        <v>41</v>
      </c>
    </row>
    <row r="8151" spans="1:24">
      <c r="A8151">
        <v>40973</v>
      </c>
      <c r="B8151" t="s">
        <v>227</v>
      </c>
      <c r="C8151" s="1">
        <v>45546.655682870369</v>
      </c>
      <c r="D8151" s="1">
        <v>45548.577384259261</v>
      </c>
      <c r="E8151" s="3">
        <v>0.67291666666666672</v>
      </c>
      <c r="F8151">
        <v>34</v>
      </c>
      <c r="G8151" t="s">
        <v>25</v>
      </c>
      <c r="H8151">
        <v>34</v>
      </c>
      <c r="I8151" t="s">
        <v>25</v>
      </c>
      <c r="J8151">
        <v>34</v>
      </c>
      <c r="K8151" t="s">
        <v>25</v>
      </c>
      <c r="L8151">
        <v>3</v>
      </c>
      <c r="M8151" t="s">
        <v>26</v>
      </c>
      <c r="N8151" s="4" t="str">
        <f>IF(consolidado[[#This Row],[tempo]]&gt;consolidado[[#This Row],[prioridade_horas]],"Fora do prazo","Dentro do prazo estimado")</f>
        <v>Dentro do prazo estimado</v>
      </c>
      <c r="O8151" s="3">
        <v>1</v>
      </c>
      <c r="P8151" t="s">
        <v>27</v>
      </c>
      <c r="Q8151">
        <v>3</v>
      </c>
      <c r="R8151" t="s">
        <v>33</v>
      </c>
      <c r="S8151">
        <v>3</v>
      </c>
      <c r="T8151" t="s">
        <v>26</v>
      </c>
      <c r="U8151">
        <v>8</v>
      </c>
      <c r="V8151" t="s">
        <v>194</v>
      </c>
      <c r="W8151">
        <v>4</v>
      </c>
      <c r="X8151" t="s">
        <v>30</v>
      </c>
    </row>
    <row r="8152" spans="1:24">
      <c r="A8152">
        <v>40974</v>
      </c>
      <c r="B8152" t="s">
        <v>291</v>
      </c>
      <c r="C8152" s="1">
        <v>45546.662939814814</v>
      </c>
      <c r="D8152" s="1">
        <v>45552.473796296297</v>
      </c>
      <c r="E8152" s="3">
        <v>1.3138888888888889</v>
      </c>
      <c r="F8152">
        <v>119</v>
      </c>
      <c r="G8152" t="s">
        <v>2814</v>
      </c>
      <c r="H8152">
        <v>49</v>
      </c>
      <c r="I8152" t="s">
        <v>42</v>
      </c>
      <c r="J8152">
        <v>119</v>
      </c>
      <c r="K8152" t="s">
        <v>2814</v>
      </c>
      <c r="L8152">
        <v>26</v>
      </c>
      <c r="M8152" t="s">
        <v>78</v>
      </c>
      <c r="N8152" s="4" t="str">
        <f>IF(consolidado[[#This Row],[tempo]]&gt;consolidado[[#This Row],[prioridade_horas]],"Fora do prazo","Dentro do prazo estimado")</f>
        <v>Fora do prazo</v>
      </c>
      <c r="O8152" s="3">
        <v>0.33333333333333331</v>
      </c>
      <c r="P8152" t="s">
        <v>38</v>
      </c>
      <c r="Q8152">
        <v>3</v>
      </c>
      <c r="R8152" t="s">
        <v>33</v>
      </c>
      <c r="S8152">
        <v>26</v>
      </c>
      <c r="T8152" t="s">
        <v>78</v>
      </c>
      <c r="U8152">
        <v>6</v>
      </c>
      <c r="V8152" t="s">
        <v>29</v>
      </c>
      <c r="W8152">
        <v>3</v>
      </c>
      <c r="X8152" t="s">
        <v>86</v>
      </c>
    </row>
    <row r="8153" spans="1:24">
      <c r="A8153">
        <v>40975</v>
      </c>
      <c r="B8153" t="s">
        <v>4306</v>
      </c>
      <c r="C8153" s="1">
        <v>45546.66505787037</v>
      </c>
      <c r="D8153" s="1">
        <v>45552.472349537034</v>
      </c>
      <c r="E8153" s="3">
        <v>1.3104166666666666</v>
      </c>
      <c r="F8153">
        <v>104</v>
      </c>
      <c r="G8153" t="s">
        <v>108</v>
      </c>
      <c r="H8153">
        <v>49</v>
      </c>
      <c r="I8153" t="s">
        <v>42</v>
      </c>
      <c r="J8153">
        <v>47</v>
      </c>
      <c r="K8153" t="s">
        <v>100</v>
      </c>
      <c r="L8153">
        <v>8</v>
      </c>
      <c r="M8153" t="s">
        <v>110</v>
      </c>
      <c r="N8153" s="4" t="str">
        <f>IF(consolidado[[#This Row],[tempo]]&gt;consolidado[[#This Row],[prioridade_horas]],"Fora do prazo","Dentro do prazo estimado")</f>
        <v>Fora do prazo</v>
      </c>
      <c r="O8153" s="3">
        <v>1</v>
      </c>
      <c r="P8153" t="s">
        <v>27</v>
      </c>
      <c r="Q8153">
        <v>3</v>
      </c>
      <c r="R8153" t="s">
        <v>33</v>
      </c>
      <c r="S8153">
        <v>26</v>
      </c>
      <c r="T8153" t="s">
        <v>78</v>
      </c>
      <c r="U8153">
        <v>6</v>
      </c>
      <c r="V8153" t="s">
        <v>29</v>
      </c>
      <c r="W8153">
        <v>5</v>
      </c>
      <c r="X8153" t="s">
        <v>41</v>
      </c>
    </row>
    <row r="8154" spans="1:24">
      <c r="A8154">
        <v>40976</v>
      </c>
      <c r="B8154" t="s">
        <v>4307</v>
      </c>
      <c r="C8154" s="1">
        <v>45546.667534722219</v>
      </c>
      <c r="D8154" s="1">
        <v>45576.677800925929</v>
      </c>
      <c r="E8154" s="3">
        <v>8.2756944444444436</v>
      </c>
      <c r="F8154">
        <v>62</v>
      </c>
      <c r="G8154" t="s">
        <v>45</v>
      </c>
      <c r="H8154">
        <v>62</v>
      </c>
      <c r="I8154" t="s">
        <v>45</v>
      </c>
      <c r="J8154">
        <v>62</v>
      </c>
      <c r="K8154" t="s">
        <v>45</v>
      </c>
      <c r="L8154">
        <v>2</v>
      </c>
      <c r="M8154" t="s">
        <v>47</v>
      </c>
      <c r="N8154" s="4" t="str">
        <f>IF(consolidado[[#This Row],[tempo]]&gt;consolidado[[#This Row],[prioridade_horas]],"Fora do prazo","Dentro do prazo estimado")</f>
        <v>Fora do prazo</v>
      </c>
      <c r="O8154" s="3">
        <v>1</v>
      </c>
      <c r="P8154" t="s">
        <v>27</v>
      </c>
      <c r="Q8154">
        <v>3</v>
      </c>
      <c r="R8154" t="s">
        <v>33</v>
      </c>
      <c r="S8154">
        <v>2</v>
      </c>
      <c r="T8154" t="s">
        <v>47</v>
      </c>
      <c r="U8154">
        <v>37</v>
      </c>
      <c r="V8154" t="s">
        <v>415</v>
      </c>
      <c r="W8154">
        <v>5</v>
      </c>
      <c r="X8154" t="s">
        <v>41</v>
      </c>
    </row>
    <row r="8155" spans="1:24">
      <c r="A8155">
        <v>40977</v>
      </c>
      <c r="B8155" t="s">
        <v>162</v>
      </c>
      <c r="C8155" s="1">
        <v>45546.673680555556</v>
      </c>
      <c r="D8155" s="1">
        <v>45546.696689814817</v>
      </c>
      <c r="E8155" s="3">
        <v>2.2916666666666665E-2</v>
      </c>
      <c r="F8155">
        <v>34</v>
      </c>
      <c r="G8155" t="s">
        <v>25</v>
      </c>
      <c r="H8155">
        <v>35</v>
      </c>
      <c r="I8155" t="s">
        <v>32</v>
      </c>
      <c r="J8155">
        <v>35</v>
      </c>
      <c r="K8155" t="s">
        <v>32</v>
      </c>
      <c r="L8155">
        <v>3</v>
      </c>
      <c r="M8155" t="s">
        <v>26</v>
      </c>
      <c r="N8155" s="4" t="str">
        <f>IF(consolidado[[#This Row],[tempo]]&gt;consolidado[[#This Row],[prioridade_horas]],"Fora do prazo","Dentro do prazo estimado")</f>
        <v>Dentro do prazo estimado</v>
      </c>
      <c r="O8155" s="3">
        <v>1</v>
      </c>
      <c r="P8155" t="s">
        <v>27</v>
      </c>
      <c r="Q8155">
        <v>6</v>
      </c>
      <c r="R8155" t="s">
        <v>28</v>
      </c>
      <c r="S8155">
        <v>3</v>
      </c>
      <c r="T8155" t="s">
        <v>26</v>
      </c>
      <c r="U8155">
        <v>109</v>
      </c>
      <c r="V8155" t="s">
        <v>163</v>
      </c>
      <c r="W8155">
        <v>4</v>
      </c>
      <c r="X8155" t="s">
        <v>30</v>
      </c>
    </row>
    <row r="8156" spans="1:24">
      <c r="A8156">
        <v>40978</v>
      </c>
      <c r="B8156" t="s">
        <v>4308</v>
      </c>
      <c r="C8156" s="1">
        <v>45546.681122685186</v>
      </c>
      <c r="D8156" s="1">
        <v>45553.35633101852</v>
      </c>
      <c r="E8156" s="3">
        <v>1.5541666666666667</v>
      </c>
      <c r="F8156">
        <v>34</v>
      </c>
      <c r="G8156" t="s">
        <v>25</v>
      </c>
      <c r="H8156">
        <v>34</v>
      </c>
      <c r="I8156" t="s">
        <v>25</v>
      </c>
      <c r="J8156">
        <v>34</v>
      </c>
      <c r="K8156" t="s">
        <v>25</v>
      </c>
      <c r="L8156">
        <v>3</v>
      </c>
      <c r="M8156" t="s">
        <v>26</v>
      </c>
      <c r="N8156" s="4" t="str">
        <f>IF(consolidado[[#This Row],[tempo]]&gt;consolidado[[#This Row],[prioridade_horas]],"Fora do prazo","Dentro do prazo estimado")</f>
        <v>Fora do prazo</v>
      </c>
      <c r="O8156" s="3">
        <v>1</v>
      </c>
      <c r="P8156" t="s">
        <v>27</v>
      </c>
      <c r="Q8156">
        <v>3</v>
      </c>
      <c r="R8156" t="s">
        <v>33</v>
      </c>
      <c r="S8156">
        <v>3</v>
      </c>
      <c r="T8156" t="s">
        <v>26</v>
      </c>
      <c r="U8156">
        <v>8</v>
      </c>
      <c r="V8156" t="s">
        <v>194</v>
      </c>
      <c r="W8156">
        <v>4</v>
      </c>
      <c r="X8156" t="s">
        <v>30</v>
      </c>
    </row>
    <row r="8157" spans="1:24">
      <c r="A8157">
        <v>40979</v>
      </c>
      <c r="B8157" t="s">
        <v>554</v>
      </c>
      <c r="C8157" s="1">
        <v>45546.684791666667</v>
      </c>
      <c r="D8157" s="1">
        <v>45548.52716435185</v>
      </c>
      <c r="E8157" s="3">
        <v>0.59375</v>
      </c>
      <c r="F8157">
        <v>68</v>
      </c>
      <c r="G8157" t="s">
        <v>264</v>
      </c>
      <c r="H8157">
        <v>68</v>
      </c>
      <c r="I8157" t="s">
        <v>264</v>
      </c>
      <c r="J8157">
        <v>68</v>
      </c>
      <c r="K8157" t="s">
        <v>264</v>
      </c>
      <c r="L8157">
        <v>8</v>
      </c>
      <c r="M8157" t="s">
        <v>110</v>
      </c>
      <c r="N8157" s="4" t="str">
        <f>IF(consolidado[[#This Row],[tempo]]&gt;consolidado[[#This Row],[prioridade_horas]],"Fora do prazo","Dentro do prazo estimado")</f>
        <v>Dentro do prazo estimado</v>
      </c>
      <c r="O8157" s="3">
        <v>1</v>
      </c>
      <c r="P8157" t="s">
        <v>27</v>
      </c>
      <c r="Q8157">
        <v>3</v>
      </c>
      <c r="R8157" t="s">
        <v>33</v>
      </c>
      <c r="S8157">
        <v>8</v>
      </c>
      <c r="T8157" t="s">
        <v>110</v>
      </c>
      <c r="U8157">
        <v>28</v>
      </c>
      <c r="V8157" t="s">
        <v>34</v>
      </c>
      <c r="W8157">
        <v>5</v>
      </c>
      <c r="X8157" t="s">
        <v>41</v>
      </c>
    </row>
    <row r="8158" spans="1:24">
      <c r="A8158">
        <v>40980</v>
      </c>
      <c r="B8158" t="s">
        <v>4309</v>
      </c>
      <c r="C8158" s="1">
        <v>45546.698321759257</v>
      </c>
      <c r="D8158" s="1">
        <v>45583.424305555556</v>
      </c>
      <c r="E8158" s="3">
        <v>9.8701388888888886</v>
      </c>
      <c r="F8158">
        <v>25</v>
      </c>
      <c r="G8158" t="s">
        <v>109</v>
      </c>
      <c r="H8158">
        <v>25</v>
      </c>
      <c r="I8158" t="s">
        <v>109</v>
      </c>
      <c r="J8158">
        <v>25</v>
      </c>
      <c r="K8158" t="s">
        <v>109</v>
      </c>
      <c r="L8158">
        <v>27</v>
      </c>
      <c r="M8158" t="s">
        <v>59</v>
      </c>
      <c r="N8158" s="4" t="str">
        <f>IF(consolidado[[#This Row],[tempo]]&gt;consolidado[[#This Row],[prioridade_horas]],"Fora do prazo","Dentro do prazo estimado")</f>
        <v>Fora do prazo</v>
      </c>
      <c r="O8158" s="3">
        <v>0.33333333333333331</v>
      </c>
      <c r="P8158" t="s">
        <v>38</v>
      </c>
      <c r="Q8158">
        <v>3</v>
      </c>
      <c r="R8158" t="s">
        <v>33</v>
      </c>
      <c r="S8158">
        <v>11</v>
      </c>
      <c r="T8158" t="s">
        <v>37</v>
      </c>
      <c r="U8158">
        <v>10</v>
      </c>
      <c r="V8158" t="s">
        <v>352</v>
      </c>
      <c r="W8158">
        <v>5</v>
      </c>
      <c r="X8158" t="s">
        <v>41</v>
      </c>
    </row>
    <row r="8159" spans="1:24">
      <c r="A8159">
        <v>40981</v>
      </c>
      <c r="B8159" t="s">
        <v>2493</v>
      </c>
      <c r="C8159" s="1">
        <v>45546.701956018522</v>
      </c>
      <c r="D8159" s="1">
        <v>45547.611828703702</v>
      </c>
      <c r="E8159" s="3">
        <v>0.28611111111111109</v>
      </c>
      <c r="F8159">
        <v>19</v>
      </c>
      <c r="G8159" t="s">
        <v>91</v>
      </c>
      <c r="H8159">
        <v>99</v>
      </c>
      <c r="I8159" t="s">
        <v>73</v>
      </c>
      <c r="J8159">
        <v>19</v>
      </c>
      <c r="K8159" t="s">
        <v>91</v>
      </c>
      <c r="L8159">
        <v>5</v>
      </c>
      <c r="M8159" t="s">
        <v>92</v>
      </c>
      <c r="N8159" s="4" t="str">
        <f>IF(consolidado[[#This Row],[tempo]]&gt;consolidado[[#This Row],[prioridade_horas]],"Fora do prazo","Dentro do prazo estimado")</f>
        <v>Dentro do prazo estimado</v>
      </c>
      <c r="O8159" s="3">
        <v>1</v>
      </c>
      <c r="P8159" t="s">
        <v>27</v>
      </c>
      <c r="Q8159">
        <v>3</v>
      </c>
      <c r="R8159" t="s">
        <v>33</v>
      </c>
      <c r="S8159">
        <v>16</v>
      </c>
      <c r="T8159" t="s">
        <v>43</v>
      </c>
      <c r="U8159">
        <v>28</v>
      </c>
      <c r="V8159" t="s">
        <v>34</v>
      </c>
      <c r="W8159">
        <v>5</v>
      </c>
      <c r="X8159" t="s">
        <v>41</v>
      </c>
    </row>
    <row r="8160" spans="1:24">
      <c r="A8160">
        <v>40982</v>
      </c>
      <c r="B8160" t="s">
        <v>4310</v>
      </c>
      <c r="C8160" s="1">
        <v>45547.393148148149</v>
      </c>
      <c r="D8160" s="1">
        <v>45547.520231481481</v>
      </c>
      <c r="E8160" s="3">
        <v>0.12708333333333333</v>
      </c>
      <c r="F8160">
        <v>29</v>
      </c>
      <c r="G8160" t="s">
        <v>36</v>
      </c>
      <c r="H8160">
        <v>49</v>
      </c>
      <c r="I8160" t="s">
        <v>42</v>
      </c>
      <c r="J8160">
        <v>29</v>
      </c>
      <c r="K8160" t="s">
        <v>36</v>
      </c>
      <c r="L8160">
        <v>11</v>
      </c>
      <c r="M8160" t="s">
        <v>37</v>
      </c>
      <c r="N8160" s="4" t="str">
        <f>IF(consolidado[[#This Row],[tempo]]&gt;consolidado[[#This Row],[prioridade_horas]],"Fora do prazo","Dentro do prazo estimado")</f>
        <v>Dentro do prazo estimado</v>
      </c>
      <c r="O8160" s="3">
        <v>0.33333333333333331</v>
      </c>
      <c r="P8160" t="s">
        <v>38</v>
      </c>
      <c r="Q8160">
        <v>3</v>
      </c>
      <c r="R8160" t="s">
        <v>33</v>
      </c>
      <c r="S8160">
        <v>16</v>
      </c>
      <c r="T8160" t="s">
        <v>43</v>
      </c>
      <c r="U8160">
        <v>56</v>
      </c>
      <c r="V8160" t="s">
        <v>40</v>
      </c>
      <c r="W8160">
        <v>5</v>
      </c>
      <c r="X8160" t="s">
        <v>41</v>
      </c>
    </row>
    <row r="8161" spans="1:24">
      <c r="A8161">
        <v>40983</v>
      </c>
      <c r="B8161" t="s">
        <v>4311</v>
      </c>
      <c r="C8161" s="1">
        <v>45547.404236111113</v>
      </c>
      <c r="D8161" s="1">
        <v>45583.388553240744</v>
      </c>
      <c r="E8161" s="3">
        <v>9.7520833333333332</v>
      </c>
      <c r="F8161">
        <v>116</v>
      </c>
      <c r="G8161" t="s">
        <v>2353</v>
      </c>
      <c r="H8161">
        <v>99</v>
      </c>
      <c r="I8161" t="s">
        <v>73</v>
      </c>
      <c r="J8161">
        <v>0</v>
      </c>
      <c r="K8161" t="s">
        <v>55</v>
      </c>
      <c r="L8161">
        <v>1</v>
      </c>
      <c r="M8161" t="s">
        <v>66</v>
      </c>
      <c r="N8161" s="4" t="str">
        <f>IF(consolidado[[#This Row],[tempo]]&gt;consolidado[[#This Row],[prioridade_horas]],"Fora do prazo","Dentro do prazo estimado")</f>
        <v>Fora do prazo</v>
      </c>
      <c r="O8161" s="3">
        <v>0.33333333333333331</v>
      </c>
      <c r="P8161" t="s">
        <v>38</v>
      </c>
      <c r="Q8161">
        <v>3</v>
      </c>
      <c r="R8161" t="s">
        <v>33</v>
      </c>
      <c r="S8161">
        <v>26</v>
      </c>
      <c r="T8161" t="s">
        <v>78</v>
      </c>
      <c r="U8161">
        <v>6</v>
      </c>
      <c r="V8161" t="s">
        <v>29</v>
      </c>
      <c r="W8161">
        <v>5</v>
      </c>
      <c r="X8161" t="s">
        <v>41</v>
      </c>
    </row>
    <row r="8162" spans="1:24">
      <c r="A8162">
        <v>40984</v>
      </c>
      <c r="B8162" t="s">
        <v>4312</v>
      </c>
      <c r="C8162" s="1">
        <v>45547.405034722222</v>
      </c>
      <c r="D8162" s="1">
        <v>45547.407743055555</v>
      </c>
      <c r="E8162" s="3">
        <v>2.7777777777777779E-3</v>
      </c>
      <c r="F8162">
        <v>25</v>
      </c>
      <c r="G8162" t="s">
        <v>109</v>
      </c>
      <c r="H8162">
        <v>25</v>
      </c>
      <c r="I8162" t="s">
        <v>109</v>
      </c>
      <c r="J8162">
        <v>25</v>
      </c>
      <c r="K8162" t="s">
        <v>109</v>
      </c>
      <c r="L8162">
        <v>11</v>
      </c>
      <c r="M8162" t="s">
        <v>37</v>
      </c>
      <c r="N8162" s="4" t="str">
        <f>IF(consolidado[[#This Row],[tempo]]&gt;consolidado[[#This Row],[prioridade_horas]],"Fora do prazo","Dentro do prazo estimado")</f>
        <v>Dentro do prazo estimado</v>
      </c>
      <c r="O8162" s="3">
        <v>0.33333333333333331</v>
      </c>
      <c r="P8162" t="s">
        <v>38</v>
      </c>
      <c r="Q8162">
        <v>3</v>
      </c>
      <c r="R8162" t="s">
        <v>33</v>
      </c>
      <c r="S8162">
        <v>11</v>
      </c>
      <c r="T8162" t="s">
        <v>37</v>
      </c>
      <c r="U8162">
        <v>56</v>
      </c>
      <c r="V8162" t="s">
        <v>40</v>
      </c>
      <c r="W8162">
        <v>5</v>
      </c>
      <c r="X8162" t="s">
        <v>41</v>
      </c>
    </row>
    <row r="8163" spans="1:24">
      <c r="A8163">
        <v>40985</v>
      </c>
      <c r="B8163" t="s">
        <v>379</v>
      </c>
      <c r="C8163" s="1">
        <v>45547.405312499999</v>
      </c>
      <c r="D8163" s="1">
        <v>45547.473368055558</v>
      </c>
      <c r="E8163" s="3">
        <v>6.805555555555555E-2</v>
      </c>
      <c r="F8163">
        <v>83</v>
      </c>
      <c r="G8163" t="s">
        <v>104</v>
      </c>
      <c r="H8163">
        <v>99</v>
      </c>
      <c r="I8163" t="s">
        <v>73</v>
      </c>
      <c r="J8163">
        <v>83</v>
      </c>
      <c r="K8163" t="s">
        <v>104</v>
      </c>
      <c r="L8163">
        <v>16</v>
      </c>
      <c r="M8163" t="s">
        <v>43</v>
      </c>
      <c r="N8163" s="4" t="str">
        <f>IF(consolidado[[#This Row],[tempo]]&gt;consolidado[[#This Row],[prioridade_horas]],"Fora do prazo","Dentro do prazo estimado")</f>
        <v>Dentro do prazo estimado</v>
      </c>
      <c r="O8163" s="3">
        <v>0.33333333333333331</v>
      </c>
      <c r="P8163" t="s">
        <v>38</v>
      </c>
      <c r="Q8163">
        <v>3</v>
      </c>
      <c r="R8163" t="s">
        <v>33</v>
      </c>
      <c r="S8163">
        <v>16</v>
      </c>
      <c r="T8163" t="s">
        <v>43</v>
      </c>
      <c r="U8163">
        <v>56</v>
      </c>
      <c r="V8163" t="s">
        <v>40</v>
      </c>
      <c r="W8163">
        <v>5</v>
      </c>
      <c r="X8163" t="s">
        <v>41</v>
      </c>
    </row>
    <row r="8164" spans="1:24">
      <c r="A8164">
        <v>40986</v>
      </c>
      <c r="B8164" t="s">
        <v>4312</v>
      </c>
      <c r="C8164" s="1">
        <v>45547.40766203704</v>
      </c>
      <c r="D8164" s="1">
        <v>45547.710995370369</v>
      </c>
      <c r="E8164" s="3">
        <v>0.30277777777777776</v>
      </c>
      <c r="F8164">
        <v>25</v>
      </c>
      <c r="G8164" t="s">
        <v>109</v>
      </c>
      <c r="H8164">
        <v>15</v>
      </c>
      <c r="I8164" t="s">
        <v>82</v>
      </c>
      <c r="J8164">
        <v>25</v>
      </c>
      <c r="K8164" t="s">
        <v>109</v>
      </c>
      <c r="L8164">
        <v>11</v>
      </c>
      <c r="M8164" t="s">
        <v>37</v>
      </c>
      <c r="N8164" s="4" t="str">
        <f>IF(consolidado[[#This Row],[tempo]]&gt;consolidado[[#This Row],[prioridade_horas]],"Fora do prazo","Dentro do prazo estimado")</f>
        <v>Dentro do prazo estimado</v>
      </c>
      <c r="O8164" s="3">
        <v>0.33333333333333331</v>
      </c>
      <c r="P8164" t="s">
        <v>38</v>
      </c>
      <c r="Q8164">
        <v>3</v>
      </c>
      <c r="R8164" t="s">
        <v>33</v>
      </c>
      <c r="S8164">
        <v>16</v>
      </c>
      <c r="T8164" t="s">
        <v>43</v>
      </c>
      <c r="U8164">
        <v>56</v>
      </c>
      <c r="V8164" t="s">
        <v>40</v>
      </c>
      <c r="W8164">
        <v>5</v>
      </c>
      <c r="X8164" t="s">
        <v>41</v>
      </c>
    </row>
    <row r="8165" spans="1:24">
      <c r="A8165">
        <v>40987</v>
      </c>
      <c r="B8165" t="s">
        <v>370</v>
      </c>
      <c r="C8165" s="1">
        <v>45547.409687500003</v>
      </c>
      <c r="D8165" s="1">
        <v>45553.370208333334</v>
      </c>
      <c r="E8165" s="3">
        <v>1.4638888888888888</v>
      </c>
      <c r="F8165">
        <v>34</v>
      </c>
      <c r="G8165" t="s">
        <v>25</v>
      </c>
      <c r="H8165">
        <v>34</v>
      </c>
      <c r="I8165" t="s">
        <v>25</v>
      </c>
      <c r="J8165">
        <v>34</v>
      </c>
      <c r="K8165" t="s">
        <v>25</v>
      </c>
      <c r="L8165">
        <v>3</v>
      </c>
      <c r="M8165" t="s">
        <v>26</v>
      </c>
      <c r="N8165" s="4" t="str">
        <f>IF(consolidado[[#This Row],[tempo]]&gt;consolidado[[#This Row],[prioridade_horas]],"Fora do prazo","Dentro do prazo estimado")</f>
        <v>Fora do prazo</v>
      </c>
      <c r="O8165" s="3">
        <v>1</v>
      </c>
      <c r="P8165" t="s">
        <v>27</v>
      </c>
      <c r="Q8165">
        <v>3</v>
      </c>
      <c r="R8165" t="s">
        <v>33</v>
      </c>
      <c r="S8165">
        <v>3</v>
      </c>
      <c r="T8165" t="s">
        <v>26</v>
      </c>
      <c r="U8165">
        <v>68</v>
      </c>
      <c r="V8165" t="s">
        <v>161</v>
      </c>
      <c r="W8165">
        <v>4</v>
      </c>
      <c r="X8165" t="s">
        <v>30</v>
      </c>
    </row>
    <row r="8166" spans="1:24">
      <c r="A8166">
        <v>40988</v>
      </c>
      <c r="B8166" t="s">
        <v>4313</v>
      </c>
      <c r="C8166" s="1">
        <v>45547.427986111114</v>
      </c>
      <c r="D8166" s="1">
        <v>45553.452152777776</v>
      </c>
      <c r="E8166" s="3">
        <v>1.5270833333333333</v>
      </c>
      <c r="F8166">
        <v>104</v>
      </c>
      <c r="G8166" t="s">
        <v>108</v>
      </c>
      <c r="H8166">
        <v>45</v>
      </c>
      <c r="I8166" t="s">
        <v>156</v>
      </c>
      <c r="J8166">
        <v>45</v>
      </c>
      <c r="K8166" t="s">
        <v>156</v>
      </c>
      <c r="L8166">
        <v>10</v>
      </c>
      <c r="M8166" t="s">
        <v>143</v>
      </c>
      <c r="N8166" s="4" t="str">
        <f>IF(consolidado[[#This Row],[tempo]]&gt;consolidado[[#This Row],[prioridade_horas]],"Fora do prazo","Dentro do prazo estimado")</f>
        <v>Fora do prazo</v>
      </c>
      <c r="O8166" s="3">
        <v>1</v>
      </c>
      <c r="P8166" t="s">
        <v>27</v>
      </c>
      <c r="Q8166">
        <v>3</v>
      </c>
      <c r="R8166" t="s">
        <v>33</v>
      </c>
      <c r="S8166">
        <v>10</v>
      </c>
      <c r="T8166" t="s">
        <v>143</v>
      </c>
      <c r="U8166">
        <v>1</v>
      </c>
      <c r="V8166" t="s">
        <v>113</v>
      </c>
      <c r="W8166">
        <v>5</v>
      </c>
      <c r="X8166" t="s">
        <v>41</v>
      </c>
    </row>
    <row r="8167" spans="1:24">
      <c r="A8167">
        <v>40989</v>
      </c>
      <c r="B8167" t="s">
        <v>4314</v>
      </c>
      <c r="C8167" s="1">
        <v>45547.433333333334</v>
      </c>
      <c r="D8167" s="1">
        <v>45551.491377314815</v>
      </c>
      <c r="E8167" s="3">
        <v>0.80902777777777779</v>
      </c>
      <c r="F8167">
        <v>31</v>
      </c>
      <c r="G8167" t="s">
        <v>54</v>
      </c>
      <c r="H8167">
        <v>54</v>
      </c>
      <c r="I8167" t="s">
        <v>186</v>
      </c>
      <c r="J8167">
        <v>31</v>
      </c>
      <c r="K8167" t="s">
        <v>54</v>
      </c>
      <c r="L8167">
        <v>18</v>
      </c>
      <c r="M8167" t="s">
        <v>187</v>
      </c>
      <c r="N8167" s="4" t="str">
        <f>IF(consolidado[[#This Row],[tempo]]&gt;consolidado[[#This Row],[prioridade_horas]],"Fora do prazo","Dentro do prazo estimado")</f>
        <v>Fora do prazo</v>
      </c>
      <c r="O8167" s="3">
        <v>0.33333333333333331</v>
      </c>
      <c r="P8167" t="s">
        <v>38</v>
      </c>
      <c r="Q8167">
        <v>3</v>
      </c>
      <c r="R8167" t="s">
        <v>33</v>
      </c>
      <c r="S8167">
        <v>18</v>
      </c>
      <c r="T8167" t="s">
        <v>187</v>
      </c>
      <c r="U8167">
        <v>56</v>
      </c>
      <c r="V8167" t="s">
        <v>40</v>
      </c>
      <c r="W8167">
        <v>5</v>
      </c>
      <c r="X8167" t="s">
        <v>41</v>
      </c>
    </row>
    <row r="8168" spans="1:24">
      <c r="A8168">
        <v>40990</v>
      </c>
      <c r="B8168" t="s">
        <v>4315</v>
      </c>
      <c r="C8168" s="1">
        <v>45547.433692129627</v>
      </c>
      <c r="D8168" s="1">
        <v>45567.447766203702</v>
      </c>
      <c r="E8168" s="3">
        <v>5.2736111111111112</v>
      </c>
      <c r="F8168">
        <v>58</v>
      </c>
      <c r="G8168" t="s">
        <v>53</v>
      </c>
      <c r="H8168">
        <v>25</v>
      </c>
      <c r="I8168" t="s">
        <v>109</v>
      </c>
      <c r="J8168">
        <v>0</v>
      </c>
      <c r="K8168" t="s">
        <v>55</v>
      </c>
      <c r="L8168">
        <v>11</v>
      </c>
      <c r="M8168" t="s">
        <v>37</v>
      </c>
      <c r="N8168" s="4" t="str">
        <f>IF(consolidado[[#This Row],[tempo]]&gt;consolidado[[#This Row],[prioridade_horas]],"Fora do prazo","Dentro do prazo estimado")</f>
        <v>Fora do prazo</v>
      </c>
      <c r="O8168" s="3">
        <v>0.33333333333333331</v>
      </c>
      <c r="P8168" t="s">
        <v>38</v>
      </c>
      <c r="Q8168">
        <v>3</v>
      </c>
      <c r="R8168" t="s">
        <v>33</v>
      </c>
      <c r="S8168">
        <v>11</v>
      </c>
      <c r="T8168" t="s">
        <v>37</v>
      </c>
      <c r="U8168">
        <v>56</v>
      </c>
      <c r="V8168" t="s">
        <v>40</v>
      </c>
      <c r="W8168">
        <v>5</v>
      </c>
      <c r="X8168" t="s">
        <v>41</v>
      </c>
    </row>
    <row r="8169" spans="1:24">
      <c r="A8169">
        <v>40991</v>
      </c>
      <c r="B8169" t="s">
        <v>290</v>
      </c>
      <c r="C8169" s="1">
        <v>45547.451793981483</v>
      </c>
      <c r="D8169" s="1">
        <v>45547.471064814818</v>
      </c>
      <c r="E8169" s="3">
        <v>1.9444444444444445E-2</v>
      </c>
      <c r="F8169">
        <v>109</v>
      </c>
      <c r="G8169" t="s">
        <v>606</v>
      </c>
      <c r="H8169">
        <v>99</v>
      </c>
      <c r="I8169" t="s">
        <v>73</v>
      </c>
      <c r="J8169">
        <v>47</v>
      </c>
      <c r="K8169" t="s">
        <v>100</v>
      </c>
      <c r="L8169">
        <v>13</v>
      </c>
      <c r="M8169" t="s">
        <v>60</v>
      </c>
      <c r="N8169" s="4" t="str">
        <f>IF(consolidado[[#This Row],[tempo]]&gt;consolidado[[#This Row],[prioridade_horas]],"Fora do prazo","Dentro do prazo estimado")</f>
        <v>Dentro do prazo estimado</v>
      </c>
      <c r="O8169" s="3">
        <v>0.33333333333333331</v>
      </c>
      <c r="P8169" t="s">
        <v>38</v>
      </c>
      <c r="Q8169">
        <v>3</v>
      </c>
      <c r="R8169" t="s">
        <v>33</v>
      </c>
      <c r="S8169">
        <v>16</v>
      </c>
      <c r="T8169" t="s">
        <v>43</v>
      </c>
      <c r="U8169">
        <v>25</v>
      </c>
      <c r="V8169" t="s">
        <v>90</v>
      </c>
      <c r="W8169">
        <v>3</v>
      </c>
      <c r="X8169" t="s">
        <v>86</v>
      </c>
    </row>
    <row r="8170" spans="1:24">
      <c r="A8170">
        <v>40992</v>
      </c>
      <c r="B8170" t="s">
        <v>4316</v>
      </c>
      <c r="C8170" s="1">
        <v>45547.454502314817</v>
      </c>
      <c r="D8170" s="1">
        <v>45547.730486111112</v>
      </c>
      <c r="E8170" s="3">
        <v>0.27569444444444446</v>
      </c>
      <c r="F8170">
        <v>69</v>
      </c>
      <c r="G8170" t="s">
        <v>65</v>
      </c>
      <c r="H8170">
        <v>54</v>
      </c>
      <c r="I8170" t="s">
        <v>186</v>
      </c>
      <c r="J8170">
        <v>69</v>
      </c>
      <c r="K8170" t="s">
        <v>65</v>
      </c>
      <c r="L8170">
        <v>18</v>
      </c>
      <c r="M8170" t="s">
        <v>187</v>
      </c>
      <c r="N8170" s="4" t="str">
        <f>IF(consolidado[[#This Row],[tempo]]&gt;consolidado[[#This Row],[prioridade_horas]],"Fora do prazo","Dentro do prazo estimado")</f>
        <v>Dentro do prazo estimado</v>
      </c>
      <c r="O8170" s="3">
        <v>0.33333333333333331</v>
      </c>
      <c r="P8170" t="s">
        <v>38</v>
      </c>
      <c r="Q8170">
        <v>3</v>
      </c>
      <c r="R8170" t="s">
        <v>33</v>
      </c>
      <c r="S8170">
        <v>18</v>
      </c>
      <c r="T8170" t="s">
        <v>187</v>
      </c>
      <c r="U8170">
        <v>75</v>
      </c>
      <c r="V8170" t="s">
        <v>188</v>
      </c>
      <c r="W8170">
        <v>5</v>
      </c>
      <c r="X8170" t="s">
        <v>41</v>
      </c>
    </row>
    <row r="8171" spans="1:24">
      <c r="A8171">
        <v>40993</v>
      </c>
      <c r="B8171" t="s">
        <v>429</v>
      </c>
      <c r="C8171" s="1">
        <v>45547.474131944444</v>
      </c>
      <c r="D8171" s="1">
        <v>45551.520937499998</v>
      </c>
      <c r="E8171" s="3">
        <v>0.79861111111111116</v>
      </c>
      <c r="F8171">
        <v>19</v>
      </c>
      <c r="G8171" t="s">
        <v>91</v>
      </c>
      <c r="H8171">
        <v>66</v>
      </c>
      <c r="I8171" t="s">
        <v>50</v>
      </c>
      <c r="J8171">
        <v>19</v>
      </c>
      <c r="K8171" t="s">
        <v>91</v>
      </c>
      <c r="L8171">
        <v>5</v>
      </c>
      <c r="M8171" t="s">
        <v>92</v>
      </c>
      <c r="N8171" s="4" t="str">
        <f>IF(consolidado[[#This Row],[tempo]]&gt;consolidado[[#This Row],[prioridade_horas]],"Fora do prazo","Dentro do prazo estimado")</f>
        <v>Dentro do prazo estimado</v>
      </c>
      <c r="O8171" s="3">
        <v>1</v>
      </c>
      <c r="P8171" t="s">
        <v>27</v>
      </c>
      <c r="Q8171">
        <v>3</v>
      </c>
      <c r="R8171" t="s">
        <v>33</v>
      </c>
      <c r="S8171">
        <v>1</v>
      </c>
      <c r="T8171" t="s">
        <v>66</v>
      </c>
      <c r="U8171">
        <v>38</v>
      </c>
      <c r="V8171" t="s">
        <v>67</v>
      </c>
      <c r="W8171">
        <v>5</v>
      </c>
      <c r="X8171" t="s">
        <v>41</v>
      </c>
    </row>
    <row r="8172" spans="1:24">
      <c r="A8172">
        <v>40994</v>
      </c>
      <c r="B8172" t="s">
        <v>31</v>
      </c>
      <c r="C8172" s="1">
        <v>45547.530740740738</v>
      </c>
      <c r="D8172" s="1">
        <v>45552.591840277775</v>
      </c>
      <c r="E8172" s="3">
        <v>1.1881944444444446</v>
      </c>
      <c r="F8172">
        <v>35</v>
      </c>
      <c r="G8172" t="s">
        <v>32</v>
      </c>
      <c r="H8172">
        <v>15</v>
      </c>
      <c r="I8172" t="s">
        <v>82</v>
      </c>
      <c r="J8172">
        <v>35</v>
      </c>
      <c r="K8172" t="s">
        <v>32</v>
      </c>
      <c r="L8172">
        <v>3</v>
      </c>
      <c r="M8172" t="s">
        <v>26</v>
      </c>
      <c r="N8172" s="4" t="str">
        <f>IF(consolidado[[#This Row],[tempo]]&gt;consolidado[[#This Row],[prioridade_horas]],"Fora do prazo","Dentro do prazo estimado")</f>
        <v>Dentro do prazo estimado</v>
      </c>
      <c r="O8172" s="3">
        <v>1.6666666666666667</v>
      </c>
      <c r="P8172" t="s">
        <v>125</v>
      </c>
      <c r="Q8172">
        <v>3</v>
      </c>
      <c r="R8172" t="s">
        <v>33</v>
      </c>
      <c r="S8172">
        <v>16</v>
      </c>
      <c r="T8172" t="s">
        <v>43</v>
      </c>
      <c r="U8172">
        <v>28</v>
      </c>
      <c r="V8172" t="s">
        <v>34</v>
      </c>
      <c r="W8172">
        <v>3</v>
      </c>
      <c r="X8172" t="s">
        <v>86</v>
      </c>
    </row>
    <row r="8173" spans="1:24">
      <c r="A8173">
        <v>40995</v>
      </c>
      <c r="B8173" t="s">
        <v>31</v>
      </c>
      <c r="C8173" s="1">
        <v>45547.532337962963</v>
      </c>
      <c r="D8173" s="1">
        <v>45553.674317129633</v>
      </c>
      <c r="E8173" s="3">
        <v>1.6451388888888889</v>
      </c>
      <c r="F8173">
        <v>35</v>
      </c>
      <c r="G8173" t="s">
        <v>32</v>
      </c>
      <c r="H8173">
        <v>99</v>
      </c>
      <c r="I8173" t="s">
        <v>73</v>
      </c>
      <c r="J8173">
        <v>35</v>
      </c>
      <c r="K8173" t="s">
        <v>32</v>
      </c>
      <c r="L8173">
        <v>3</v>
      </c>
      <c r="M8173" t="s">
        <v>26</v>
      </c>
      <c r="N8173" s="4" t="str">
        <f>IF(consolidado[[#This Row],[tempo]]&gt;consolidado[[#This Row],[prioridade_horas]],"Fora do prazo","Dentro do prazo estimado")</f>
        <v>Dentro do prazo estimado</v>
      </c>
      <c r="O8173" s="3">
        <v>1.6666666666666667</v>
      </c>
      <c r="P8173" t="s">
        <v>125</v>
      </c>
      <c r="Q8173">
        <v>3</v>
      </c>
      <c r="R8173" t="s">
        <v>33</v>
      </c>
      <c r="S8173">
        <v>16</v>
      </c>
      <c r="T8173" t="s">
        <v>43</v>
      </c>
      <c r="U8173">
        <v>28</v>
      </c>
      <c r="V8173" t="s">
        <v>34</v>
      </c>
      <c r="W8173">
        <v>2</v>
      </c>
      <c r="X8173" t="s">
        <v>105</v>
      </c>
    </row>
    <row r="8174" spans="1:24">
      <c r="A8174">
        <v>40996</v>
      </c>
      <c r="B8174" t="s">
        <v>31</v>
      </c>
      <c r="C8174" s="1">
        <v>45547.533634259256</v>
      </c>
      <c r="D8174" s="1">
        <v>45558.636111111111</v>
      </c>
      <c r="E8174" s="3">
        <v>2.7326388888888888</v>
      </c>
      <c r="F8174">
        <v>35</v>
      </c>
      <c r="G8174" t="s">
        <v>32</v>
      </c>
      <c r="H8174">
        <v>35</v>
      </c>
      <c r="I8174" t="s">
        <v>32</v>
      </c>
      <c r="J8174">
        <v>35</v>
      </c>
      <c r="K8174" t="s">
        <v>32</v>
      </c>
      <c r="L8174">
        <v>3</v>
      </c>
      <c r="M8174" t="s">
        <v>26</v>
      </c>
      <c r="N8174" s="4" t="str">
        <f>IF(consolidado[[#This Row],[tempo]]&gt;consolidado[[#This Row],[prioridade_horas]],"Fora do prazo","Dentro do prazo estimado")</f>
        <v>Fora do prazo</v>
      </c>
      <c r="O8174" s="3">
        <v>1.6666666666666667</v>
      </c>
      <c r="P8174" t="s">
        <v>125</v>
      </c>
      <c r="Q8174">
        <v>6</v>
      </c>
      <c r="R8174" t="s">
        <v>28</v>
      </c>
      <c r="S8174">
        <v>3</v>
      </c>
      <c r="T8174" t="s">
        <v>26</v>
      </c>
      <c r="U8174">
        <v>28</v>
      </c>
      <c r="V8174" t="s">
        <v>34</v>
      </c>
      <c r="W8174">
        <v>3</v>
      </c>
      <c r="X8174" t="s">
        <v>86</v>
      </c>
    </row>
    <row r="8175" spans="1:24">
      <c r="A8175">
        <v>40997</v>
      </c>
      <c r="B8175" t="s">
        <v>4317</v>
      </c>
      <c r="C8175" s="1">
        <v>45547.545694444445</v>
      </c>
      <c r="D8175" s="1">
        <v>45555.636979166666</v>
      </c>
      <c r="E8175" s="3">
        <v>2.3458333333333332</v>
      </c>
      <c r="F8175">
        <v>33</v>
      </c>
      <c r="G8175" t="s">
        <v>57</v>
      </c>
      <c r="H8175">
        <v>33</v>
      </c>
      <c r="I8175" t="s">
        <v>57</v>
      </c>
      <c r="J8175">
        <v>33</v>
      </c>
      <c r="K8175" t="s">
        <v>57</v>
      </c>
      <c r="L8175">
        <v>11</v>
      </c>
      <c r="M8175" t="s">
        <v>37</v>
      </c>
      <c r="N8175" s="4" t="str">
        <f>IF(consolidado[[#This Row],[tempo]]&gt;consolidado[[#This Row],[prioridade_horas]],"Fora do prazo","Dentro do prazo estimado")</f>
        <v>Fora do prazo</v>
      </c>
      <c r="O8175" s="3">
        <v>0.33333333333333331</v>
      </c>
      <c r="P8175" t="s">
        <v>38</v>
      </c>
      <c r="Q8175">
        <v>3</v>
      </c>
      <c r="R8175" t="s">
        <v>33</v>
      </c>
      <c r="S8175">
        <v>11</v>
      </c>
      <c r="T8175" t="s">
        <v>37</v>
      </c>
      <c r="U8175">
        <v>56</v>
      </c>
      <c r="V8175" t="s">
        <v>40</v>
      </c>
      <c r="W8175">
        <v>5</v>
      </c>
      <c r="X8175" t="s">
        <v>41</v>
      </c>
    </row>
    <row r="8176" spans="1:24">
      <c r="A8176">
        <v>40998</v>
      </c>
      <c r="B8176" t="s">
        <v>4318</v>
      </c>
      <c r="C8176" s="1">
        <v>45547.555185185185</v>
      </c>
      <c r="D8176" s="1">
        <v>45547.55636574074</v>
      </c>
      <c r="E8176" s="3">
        <v>1.3888888888888889E-3</v>
      </c>
      <c r="F8176">
        <v>111</v>
      </c>
      <c r="G8176" t="s">
        <v>99</v>
      </c>
      <c r="H8176">
        <v>111</v>
      </c>
      <c r="I8176" t="s">
        <v>99</v>
      </c>
      <c r="J8176">
        <v>111</v>
      </c>
      <c r="K8176" t="s">
        <v>99</v>
      </c>
      <c r="L8176">
        <v>1</v>
      </c>
      <c r="M8176" t="s">
        <v>66</v>
      </c>
      <c r="N8176" s="4" t="str">
        <f>IF(consolidado[[#This Row],[tempo]]&gt;consolidado[[#This Row],[prioridade_horas]],"Fora do prazo","Dentro do prazo estimado")</f>
        <v>Dentro do prazo estimado</v>
      </c>
      <c r="O8176" s="3">
        <v>0.33333333333333331</v>
      </c>
      <c r="P8176" t="s">
        <v>38</v>
      </c>
      <c r="Q8176">
        <v>3</v>
      </c>
      <c r="R8176" t="s">
        <v>33</v>
      </c>
      <c r="S8176">
        <v>1</v>
      </c>
      <c r="T8176" t="s">
        <v>66</v>
      </c>
      <c r="U8176">
        <v>10</v>
      </c>
      <c r="V8176" t="s">
        <v>352</v>
      </c>
      <c r="W8176">
        <v>5</v>
      </c>
      <c r="X8176" t="s">
        <v>41</v>
      </c>
    </row>
    <row r="8177" spans="1:24">
      <c r="A8177">
        <v>40999</v>
      </c>
      <c r="B8177" t="s">
        <v>4319</v>
      </c>
      <c r="C8177" s="1">
        <v>45547.567152777781</v>
      </c>
      <c r="D8177" s="1">
        <v>45630.442754629628</v>
      </c>
      <c r="E8177" s="3">
        <v>22.041666666666668</v>
      </c>
      <c r="F8177">
        <v>119</v>
      </c>
      <c r="G8177" t="s">
        <v>2814</v>
      </c>
      <c r="H8177">
        <v>67</v>
      </c>
      <c r="I8177" t="s">
        <v>280</v>
      </c>
      <c r="J8177">
        <v>119</v>
      </c>
      <c r="K8177" t="s">
        <v>2814</v>
      </c>
      <c r="L8177">
        <v>10</v>
      </c>
      <c r="M8177" t="s">
        <v>143</v>
      </c>
      <c r="N8177" s="4" t="str">
        <f>IF(consolidado[[#This Row],[tempo]]&gt;consolidado[[#This Row],[prioridade_horas]],"Fora do prazo","Dentro do prazo estimado")</f>
        <v>Fora do prazo</v>
      </c>
      <c r="O8177" s="3">
        <v>0.33333333333333331</v>
      </c>
      <c r="P8177" t="s">
        <v>38</v>
      </c>
      <c r="Q8177">
        <v>3</v>
      </c>
      <c r="R8177" t="s">
        <v>33</v>
      </c>
      <c r="S8177">
        <v>27</v>
      </c>
      <c r="T8177" t="s">
        <v>59</v>
      </c>
      <c r="U8177">
        <v>73</v>
      </c>
      <c r="V8177" t="s">
        <v>144</v>
      </c>
      <c r="W8177">
        <v>3</v>
      </c>
      <c r="X8177" t="s">
        <v>86</v>
      </c>
    </row>
    <row r="8178" spans="1:24">
      <c r="A8178">
        <v>41000</v>
      </c>
      <c r="B8178" t="s">
        <v>370</v>
      </c>
      <c r="C8178" s="1">
        <v>45547.570428240739</v>
      </c>
      <c r="D8178" s="1">
        <v>45547.618275462963</v>
      </c>
      <c r="E8178" s="3">
        <v>4.791666666666667E-2</v>
      </c>
      <c r="F8178">
        <v>34</v>
      </c>
      <c r="G8178" t="s">
        <v>25</v>
      </c>
      <c r="H8178">
        <v>25</v>
      </c>
      <c r="I8178" t="s">
        <v>109</v>
      </c>
      <c r="J8178">
        <v>34</v>
      </c>
      <c r="K8178" t="s">
        <v>25</v>
      </c>
      <c r="L8178">
        <v>3</v>
      </c>
      <c r="M8178" t="s">
        <v>26</v>
      </c>
      <c r="N8178" s="4" t="str">
        <f>IF(consolidado[[#This Row],[tempo]]&gt;consolidado[[#This Row],[prioridade_horas]],"Fora do prazo","Dentro do prazo estimado")</f>
        <v>Dentro do prazo estimado</v>
      </c>
      <c r="O8178" s="3">
        <v>1</v>
      </c>
      <c r="P8178" t="s">
        <v>27</v>
      </c>
      <c r="Q8178">
        <v>3</v>
      </c>
      <c r="R8178" t="s">
        <v>33</v>
      </c>
      <c r="S8178">
        <v>11</v>
      </c>
      <c r="T8178" t="s">
        <v>37</v>
      </c>
      <c r="U8178">
        <v>68</v>
      </c>
      <c r="V8178" t="s">
        <v>161</v>
      </c>
      <c r="W8178">
        <v>4</v>
      </c>
      <c r="X8178" t="s">
        <v>30</v>
      </c>
    </row>
    <row r="8179" spans="1:24">
      <c r="A8179">
        <v>41001</v>
      </c>
      <c r="B8179" t="s">
        <v>4320</v>
      </c>
      <c r="C8179" s="1">
        <v>45547.57366898148</v>
      </c>
      <c r="D8179" s="1">
        <v>45559.698449074072</v>
      </c>
      <c r="E8179" s="3">
        <v>3.129861111111111</v>
      </c>
      <c r="F8179">
        <v>43</v>
      </c>
      <c r="G8179" t="s">
        <v>139</v>
      </c>
      <c r="H8179">
        <v>91</v>
      </c>
      <c r="I8179" t="s">
        <v>237</v>
      </c>
      <c r="J8179">
        <v>43</v>
      </c>
      <c r="K8179" t="s">
        <v>139</v>
      </c>
      <c r="L8179">
        <v>6</v>
      </c>
      <c r="M8179" t="s">
        <v>118</v>
      </c>
      <c r="N8179" s="4" t="str">
        <f>IF(consolidado[[#This Row],[tempo]]&gt;consolidado[[#This Row],[prioridade_horas]],"Fora do prazo","Dentro do prazo estimado")</f>
        <v>Fora do prazo</v>
      </c>
      <c r="O8179" s="3">
        <v>1.6666666666666667</v>
      </c>
      <c r="P8179" t="s">
        <v>125</v>
      </c>
      <c r="Q8179">
        <v>3</v>
      </c>
      <c r="R8179" t="s">
        <v>33</v>
      </c>
      <c r="S8179">
        <v>27</v>
      </c>
      <c r="T8179" t="s">
        <v>59</v>
      </c>
      <c r="U8179">
        <v>27</v>
      </c>
      <c r="V8179" t="s">
        <v>178</v>
      </c>
      <c r="W8179">
        <v>5</v>
      </c>
      <c r="X8179" t="s">
        <v>41</v>
      </c>
    </row>
    <row r="8180" spans="1:24">
      <c r="A8180">
        <v>41002</v>
      </c>
      <c r="B8180" t="s">
        <v>4321</v>
      </c>
      <c r="C8180" s="1">
        <v>45547.576342592591</v>
      </c>
      <c r="D8180" s="1">
        <v>45558.674363425926</v>
      </c>
      <c r="E8180" s="3">
        <v>2.7284722222222224</v>
      </c>
      <c r="F8180">
        <v>43</v>
      </c>
      <c r="G8180" t="s">
        <v>139</v>
      </c>
      <c r="H8180">
        <v>43</v>
      </c>
      <c r="I8180" t="s">
        <v>139</v>
      </c>
      <c r="J8180">
        <v>43</v>
      </c>
      <c r="K8180" t="s">
        <v>139</v>
      </c>
      <c r="L8180">
        <v>6</v>
      </c>
      <c r="M8180" t="s">
        <v>118</v>
      </c>
      <c r="N8180" s="4" t="str">
        <f>IF(consolidado[[#This Row],[tempo]]&gt;consolidado[[#This Row],[prioridade_horas]],"Fora do prazo","Dentro do prazo estimado")</f>
        <v>Fora do prazo</v>
      </c>
      <c r="O8180" s="3">
        <v>1.6666666666666667</v>
      </c>
      <c r="P8180" t="s">
        <v>125</v>
      </c>
      <c r="Q8180">
        <v>6</v>
      </c>
      <c r="R8180" t="s">
        <v>28</v>
      </c>
      <c r="S8180">
        <v>6</v>
      </c>
      <c r="T8180" t="s">
        <v>118</v>
      </c>
      <c r="U8180">
        <v>27</v>
      </c>
      <c r="V8180" t="s">
        <v>178</v>
      </c>
      <c r="W8180">
        <v>5</v>
      </c>
      <c r="X8180" t="s">
        <v>41</v>
      </c>
    </row>
    <row r="8181" spans="1:24">
      <c r="A8181">
        <v>41003</v>
      </c>
      <c r="B8181" t="s">
        <v>2813</v>
      </c>
      <c r="C8181" s="1">
        <v>45547.596562500003</v>
      </c>
      <c r="D8181" s="1">
        <v>45547.652662037035</v>
      </c>
      <c r="E8181" s="3">
        <v>5.5555555555555552E-2</v>
      </c>
      <c r="F8181">
        <v>119</v>
      </c>
      <c r="G8181" t="s">
        <v>2814</v>
      </c>
      <c r="H8181">
        <v>15</v>
      </c>
      <c r="I8181" t="s">
        <v>82</v>
      </c>
      <c r="J8181">
        <v>119</v>
      </c>
      <c r="K8181" t="s">
        <v>2814</v>
      </c>
      <c r="L8181">
        <v>2</v>
      </c>
      <c r="M8181" t="s">
        <v>47</v>
      </c>
      <c r="N8181" s="4" t="str">
        <f>IF(consolidado[[#This Row],[tempo]]&gt;consolidado[[#This Row],[prioridade_horas]],"Fora do prazo","Dentro do prazo estimado")</f>
        <v>Dentro do prazo estimado</v>
      </c>
      <c r="O8181" s="3">
        <v>0.33333333333333331</v>
      </c>
      <c r="P8181" t="s">
        <v>38</v>
      </c>
      <c r="Q8181">
        <v>3</v>
      </c>
      <c r="R8181" t="s">
        <v>33</v>
      </c>
      <c r="S8181">
        <v>16</v>
      </c>
      <c r="T8181" t="s">
        <v>43</v>
      </c>
      <c r="U8181">
        <v>25</v>
      </c>
      <c r="V8181" t="s">
        <v>90</v>
      </c>
      <c r="W8181">
        <v>3</v>
      </c>
      <c r="X8181" t="s">
        <v>86</v>
      </c>
    </row>
    <row r="8182" spans="1:24">
      <c r="A8182">
        <v>41004</v>
      </c>
      <c r="B8182" t="s">
        <v>4322</v>
      </c>
      <c r="C8182" s="1">
        <v>45547.596770833334</v>
      </c>
      <c r="D8182" s="1">
        <v>45547.602187500001</v>
      </c>
      <c r="E8182" s="3">
        <v>5.5555555555555558E-3</v>
      </c>
      <c r="F8182">
        <v>29</v>
      </c>
      <c r="G8182" t="s">
        <v>36</v>
      </c>
      <c r="H8182">
        <v>29</v>
      </c>
      <c r="I8182" t="s">
        <v>36</v>
      </c>
      <c r="J8182">
        <v>29</v>
      </c>
      <c r="K8182" t="s">
        <v>36</v>
      </c>
      <c r="L8182">
        <v>11</v>
      </c>
      <c r="M8182" t="s">
        <v>37</v>
      </c>
      <c r="N8182" s="4" t="str">
        <f>IF(consolidado[[#This Row],[tempo]]&gt;consolidado[[#This Row],[prioridade_horas]],"Fora do prazo","Dentro do prazo estimado")</f>
        <v>Dentro do prazo estimado</v>
      </c>
      <c r="O8182" s="3">
        <v>0.33333333333333331</v>
      </c>
      <c r="P8182" t="s">
        <v>38</v>
      </c>
      <c r="Q8182">
        <v>4</v>
      </c>
      <c r="R8182" t="s">
        <v>39</v>
      </c>
      <c r="S8182">
        <v>11</v>
      </c>
      <c r="T8182" t="s">
        <v>37</v>
      </c>
      <c r="U8182">
        <v>56</v>
      </c>
      <c r="V8182" t="s">
        <v>40</v>
      </c>
      <c r="W8182">
        <v>5</v>
      </c>
      <c r="X8182" t="s">
        <v>41</v>
      </c>
    </row>
    <row r="8183" spans="1:24">
      <c r="A8183">
        <v>41005</v>
      </c>
      <c r="B8183" t="s">
        <v>4322</v>
      </c>
      <c r="C8183" s="1">
        <v>45547.599548611113</v>
      </c>
      <c r="D8183" s="1">
        <v>45547.699629629627</v>
      </c>
      <c r="E8183" s="3">
        <v>0.1</v>
      </c>
      <c r="F8183">
        <v>29</v>
      </c>
      <c r="G8183" t="s">
        <v>36</v>
      </c>
      <c r="H8183">
        <v>49</v>
      </c>
      <c r="I8183" t="s">
        <v>42</v>
      </c>
      <c r="J8183">
        <v>29</v>
      </c>
      <c r="K8183" t="s">
        <v>36</v>
      </c>
      <c r="L8183">
        <v>11</v>
      </c>
      <c r="M8183" t="s">
        <v>37</v>
      </c>
      <c r="N8183" s="4" t="str">
        <f>IF(consolidado[[#This Row],[tempo]]&gt;consolidado[[#This Row],[prioridade_horas]],"Fora do prazo","Dentro do prazo estimado")</f>
        <v>Dentro do prazo estimado</v>
      </c>
      <c r="O8183" s="3">
        <v>0.33333333333333331</v>
      </c>
      <c r="P8183" t="s">
        <v>38</v>
      </c>
      <c r="Q8183">
        <v>3</v>
      </c>
      <c r="R8183" t="s">
        <v>33</v>
      </c>
      <c r="S8183">
        <v>16</v>
      </c>
      <c r="T8183" t="s">
        <v>43</v>
      </c>
      <c r="U8183">
        <v>56</v>
      </c>
      <c r="V8183" t="s">
        <v>40</v>
      </c>
      <c r="W8183">
        <v>5</v>
      </c>
      <c r="X8183" t="s">
        <v>41</v>
      </c>
    </row>
    <row r="8184" spans="1:24">
      <c r="A8184">
        <v>41006</v>
      </c>
      <c r="B8184" t="s">
        <v>4323</v>
      </c>
      <c r="C8184" s="1">
        <v>45547.600821759261</v>
      </c>
      <c r="D8184" s="1">
        <v>45547.690358796295</v>
      </c>
      <c r="E8184" s="3">
        <v>8.9583333333333334E-2</v>
      </c>
      <c r="F8184">
        <v>29</v>
      </c>
      <c r="G8184" t="s">
        <v>36</v>
      </c>
      <c r="H8184">
        <v>15</v>
      </c>
      <c r="I8184" t="s">
        <v>82</v>
      </c>
      <c r="J8184">
        <v>29</v>
      </c>
      <c r="K8184" t="s">
        <v>36</v>
      </c>
      <c r="L8184">
        <v>11</v>
      </c>
      <c r="M8184" t="s">
        <v>37</v>
      </c>
      <c r="N8184" s="4" t="str">
        <f>IF(consolidado[[#This Row],[tempo]]&gt;consolidado[[#This Row],[prioridade_horas]],"Fora do prazo","Dentro do prazo estimado")</f>
        <v>Dentro do prazo estimado</v>
      </c>
      <c r="O8184" s="3">
        <v>0.33333333333333331</v>
      </c>
      <c r="P8184" t="s">
        <v>38</v>
      </c>
      <c r="Q8184">
        <v>3</v>
      </c>
      <c r="R8184" t="s">
        <v>33</v>
      </c>
      <c r="S8184">
        <v>16</v>
      </c>
      <c r="T8184" t="s">
        <v>43</v>
      </c>
      <c r="U8184">
        <v>56</v>
      </c>
      <c r="V8184" t="s">
        <v>40</v>
      </c>
      <c r="W8184">
        <v>5</v>
      </c>
      <c r="X8184" t="s">
        <v>41</v>
      </c>
    </row>
    <row r="8185" spans="1:24">
      <c r="A8185">
        <v>41007</v>
      </c>
      <c r="B8185" t="s">
        <v>1127</v>
      </c>
      <c r="C8185" s="1">
        <v>45547.606851851851</v>
      </c>
      <c r="D8185" s="1">
        <v>45548.372523148151</v>
      </c>
      <c r="E8185" s="3">
        <v>0.14166666666666666</v>
      </c>
      <c r="F8185">
        <v>69</v>
      </c>
      <c r="G8185" t="s">
        <v>65</v>
      </c>
      <c r="H8185">
        <v>15</v>
      </c>
      <c r="I8185" t="s">
        <v>82</v>
      </c>
      <c r="J8185">
        <v>69</v>
      </c>
      <c r="K8185" t="s">
        <v>65</v>
      </c>
      <c r="L8185">
        <v>16</v>
      </c>
      <c r="M8185" t="s">
        <v>43</v>
      </c>
      <c r="N8185" s="4" t="str">
        <f>IF(consolidado[[#This Row],[tempo]]&gt;consolidado[[#This Row],[prioridade_horas]],"Fora do prazo","Dentro do prazo estimado")</f>
        <v>Dentro do prazo estimado</v>
      </c>
      <c r="O8185" s="3">
        <v>0.33333333333333331</v>
      </c>
      <c r="P8185" t="s">
        <v>38</v>
      </c>
      <c r="Q8185">
        <v>3</v>
      </c>
      <c r="R8185" t="s">
        <v>33</v>
      </c>
      <c r="S8185">
        <v>16</v>
      </c>
      <c r="T8185" t="s">
        <v>43</v>
      </c>
      <c r="U8185">
        <v>56</v>
      </c>
      <c r="V8185" t="s">
        <v>40</v>
      </c>
      <c r="W8185">
        <v>5</v>
      </c>
      <c r="X8185" t="s">
        <v>41</v>
      </c>
    </row>
    <row r="8186" spans="1:24">
      <c r="A8186">
        <v>41008</v>
      </c>
      <c r="B8186" t="s">
        <v>4324</v>
      </c>
      <c r="C8186" s="1">
        <v>45547.613611111112</v>
      </c>
      <c r="D8186" s="1">
        <v>45551.491087962961</v>
      </c>
      <c r="E8186" s="3">
        <v>0.62916666666666665</v>
      </c>
      <c r="F8186">
        <v>47</v>
      </c>
      <c r="G8186" t="s">
        <v>100</v>
      </c>
      <c r="H8186">
        <v>54</v>
      </c>
      <c r="I8186" t="s">
        <v>186</v>
      </c>
      <c r="J8186">
        <v>47</v>
      </c>
      <c r="K8186" t="s">
        <v>100</v>
      </c>
      <c r="L8186">
        <v>18</v>
      </c>
      <c r="M8186" t="s">
        <v>187</v>
      </c>
      <c r="N8186" s="4" t="str">
        <f>IF(consolidado[[#This Row],[tempo]]&gt;consolidado[[#This Row],[prioridade_horas]],"Fora do prazo","Dentro do prazo estimado")</f>
        <v>Fora do prazo</v>
      </c>
      <c r="O8186" s="3">
        <v>0.33333333333333331</v>
      </c>
      <c r="P8186" t="s">
        <v>38</v>
      </c>
      <c r="Q8186">
        <v>3</v>
      </c>
      <c r="R8186" t="s">
        <v>33</v>
      </c>
      <c r="S8186">
        <v>18</v>
      </c>
      <c r="T8186" t="s">
        <v>187</v>
      </c>
      <c r="U8186">
        <v>57</v>
      </c>
      <c r="V8186" t="s">
        <v>302</v>
      </c>
      <c r="W8186">
        <v>5</v>
      </c>
      <c r="X8186" t="s">
        <v>41</v>
      </c>
    </row>
    <row r="8187" spans="1:24">
      <c r="A8187">
        <v>41009</v>
      </c>
      <c r="B8187" t="s">
        <v>350</v>
      </c>
      <c r="C8187" s="1">
        <v>45547.616666666669</v>
      </c>
      <c r="D8187" s="1">
        <v>45548.653483796297</v>
      </c>
      <c r="E8187" s="3">
        <v>0.41249999999999998</v>
      </c>
      <c r="F8187">
        <v>19</v>
      </c>
      <c r="G8187" t="s">
        <v>91</v>
      </c>
      <c r="H8187">
        <v>19</v>
      </c>
      <c r="I8187" t="s">
        <v>91</v>
      </c>
      <c r="J8187">
        <v>19</v>
      </c>
      <c r="K8187" t="s">
        <v>91</v>
      </c>
      <c r="L8187">
        <v>5</v>
      </c>
      <c r="M8187" t="s">
        <v>92</v>
      </c>
      <c r="N8187" s="4" t="str">
        <f>IF(consolidado[[#This Row],[tempo]]&gt;consolidado[[#This Row],[prioridade_horas]],"Fora do prazo","Dentro do prazo estimado")</f>
        <v>Dentro do prazo estimado</v>
      </c>
      <c r="O8187" s="3">
        <v>1.6666666666666667</v>
      </c>
      <c r="P8187" t="s">
        <v>125</v>
      </c>
      <c r="Q8187">
        <v>3</v>
      </c>
      <c r="R8187" t="s">
        <v>33</v>
      </c>
      <c r="S8187">
        <v>5</v>
      </c>
      <c r="T8187" t="s">
        <v>92</v>
      </c>
      <c r="U8187">
        <v>9</v>
      </c>
      <c r="V8187" t="s">
        <v>159</v>
      </c>
      <c r="W8187">
        <v>3</v>
      </c>
      <c r="X8187" t="s">
        <v>86</v>
      </c>
    </row>
    <row r="8188" spans="1:24">
      <c r="A8188">
        <v>41010</v>
      </c>
      <c r="B8188" t="s">
        <v>227</v>
      </c>
      <c r="C8188" s="1">
        <v>45547.630856481483</v>
      </c>
      <c r="D8188" s="1">
        <v>45553.384456018517</v>
      </c>
      <c r="E8188" s="3">
        <v>1.2562500000000001</v>
      </c>
      <c r="F8188">
        <v>34</v>
      </c>
      <c r="G8188" t="s">
        <v>25</v>
      </c>
      <c r="H8188">
        <v>34</v>
      </c>
      <c r="I8188" t="s">
        <v>25</v>
      </c>
      <c r="J8188">
        <v>34</v>
      </c>
      <c r="K8188" t="s">
        <v>25</v>
      </c>
      <c r="L8188">
        <v>3</v>
      </c>
      <c r="M8188" t="s">
        <v>26</v>
      </c>
      <c r="N8188" s="4" t="str">
        <f>IF(consolidado[[#This Row],[tempo]]&gt;consolidado[[#This Row],[prioridade_horas]],"Fora do prazo","Dentro do prazo estimado")</f>
        <v>Fora do prazo</v>
      </c>
      <c r="O8188" s="3">
        <v>1</v>
      </c>
      <c r="P8188" t="s">
        <v>27</v>
      </c>
      <c r="Q8188">
        <v>3</v>
      </c>
      <c r="R8188" t="s">
        <v>33</v>
      </c>
      <c r="S8188">
        <v>3</v>
      </c>
      <c r="T8188" t="s">
        <v>26</v>
      </c>
      <c r="U8188">
        <v>8</v>
      </c>
      <c r="V8188" t="s">
        <v>194</v>
      </c>
      <c r="W8188">
        <v>4</v>
      </c>
      <c r="X8188" t="s">
        <v>30</v>
      </c>
    </row>
    <row r="8189" spans="1:24">
      <c r="A8189">
        <v>41011</v>
      </c>
      <c r="B8189" t="s">
        <v>4325</v>
      </c>
      <c r="C8189" s="1">
        <v>45547.631041666667</v>
      </c>
      <c r="D8189" s="1">
        <v>45547.729317129626</v>
      </c>
      <c r="E8189" s="3">
        <v>9.8611111111111108E-2</v>
      </c>
      <c r="F8189">
        <v>32</v>
      </c>
      <c r="G8189" t="s">
        <v>154</v>
      </c>
      <c r="H8189">
        <v>54</v>
      </c>
      <c r="I8189" t="s">
        <v>186</v>
      </c>
      <c r="J8189">
        <v>32</v>
      </c>
      <c r="K8189" t="s">
        <v>154</v>
      </c>
      <c r="L8189">
        <v>18</v>
      </c>
      <c r="M8189" t="s">
        <v>187</v>
      </c>
      <c r="N8189" s="4" t="str">
        <f>IF(consolidado[[#This Row],[tempo]]&gt;consolidado[[#This Row],[prioridade_horas]],"Fora do prazo","Dentro do prazo estimado")</f>
        <v>Dentro do prazo estimado</v>
      </c>
      <c r="O8189" s="3">
        <v>0.33333333333333331</v>
      </c>
      <c r="P8189" t="s">
        <v>38</v>
      </c>
      <c r="Q8189">
        <v>3</v>
      </c>
      <c r="R8189" t="s">
        <v>33</v>
      </c>
      <c r="S8189">
        <v>18</v>
      </c>
      <c r="T8189" t="s">
        <v>187</v>
      </c>
      <c r="U8189">
        <v>57</v>
      </c>
      <c r="V8189" t="s">
        <v>302</v>
      </c>
      <c r="W8189">
        <v>2</v>
      </c>
      <c r="X8189" t="s">
        <v>105</v>
      </c>
    </row>
    <row r="8190" spans="1:24">
      <c r="A8190">
        <v>41012</v>
      </c>
      <c r="B8190" t="s">
        <v>3018</v>
      </c>
      <c r="C8190" s="1">
        <v>45547.631585648145</v>
      </c>
      <c r="D8190" s="1">
        <v>45574.564282407409</v>
      </c>
      <c r="E8190" s="3">
        <v>7.0708333333333337</v>
      </c>
      <c r="F8190">
        <v>91</v>
      </c>
      <c r="G8190" t="s">
        <v>237</v>
      </c>
      <c r="H8190">
        <v>31</v>
      </c>
      <c r="I8190" t="s">
        <v>54</v>
      </c>
      <c r="J8190">
        <v>91</v>
      </c>
      <c r="K8190" t="s">
        <v>237</v>
      </c>
      <c r="L8190">
        <v>3</v>
      </c>
      <c r="M8190" t="s">
        <v>26</v>
      </c>
      <c r="N8190" s="4" t="str">
        <f>IF(consolidado[[#This Row],[tempo]]&gt;consolidado[[#This Row],[prioridade_horas]],"Fora do prazo","Dentro do prazo estimado")</f>
        <v>Fora do prazo</v>
      </c>
      <c r="O8190" s="3">
        <v>0.66666666666666663</v>
      </c>
      <c r="P8190" t="s">
        <v>70</v>
      </c>
      <c r="Q8190">
        <v>3</v>
      </c>
      <c r="R8190" t="s">
        <v>33</v>
      </c>
      <c r="S8190">
        <v>11</v>
      </c>
      <c r="T8190" t="s">
        <v>37</v>
      </c>
      <c r="U8190">
        <v>33</v>
      </c>
      <c r="V8190" t="s">
        <v>354</v>
      </c>
      <c r="W8190">
        <v>5</v>
      </c>
      <c r="X8190" t="s">
        <v>41</v>
      </c>
    </row>
    <row r="8191" spans="1:24">
      <c r="A8191">
        <v>41013</v>
      </c>
      <c r="B8191" t="s">
        <v>4326</v>
      </c>
      <c r="C8191" s="1">
        <v>45547.667395833334</v>
      </c>
      <c r="D8191" s="1">
        <v>45555.703287037039</v>
      </c>
      <c r="E8191" s="3">
        <v>2.2895833333333333</v>
      </c>
      <c r="F8191">
        <v>34</v>
      </c>
      <c r="G8191" t="s">
        <v>25</v>
      </c>
      <c r="H8191">
        <v>49</v>
      </c>
      <c r="I8191" t="s">
        <v>42</v>
      </c>
      <c r="J8191">
        <v>109</v>
      </c>
      <c r="K8191" t="s">
        <v>606</v>
      </c>
      <c r="L8191">
        <v>8</v>
      </c>
      <c r="M8191" t="s">
        <v>110</v>
      </c>
      <c r="N8191" s="4" t="str">
        <f>IF(consolidado[[#This Row],[tempo]]&gt;consolidado[[#This Row],[prioridade_horas]],"Fora do prazo","Dentro do prazo estimado")</f>
        <v>Fora do prazo</v>
      </c>
      <c r="O8191" s="3">
        <v>1</v>
      </c>
      <c r="P8191" t="s">
        <v>27</v>
      </c>
      <c r="Q8191">
        <v>3</v>
      </c>
      <c r="R8191" t="s">
        <v>33</v>
      </c>
      <c r="S8191">
        <v>26</v>
      </c>
      <c r="T8191" t="s">
        <v>78</v>
      </c>
      <c r="U8191">
        <v>6</v>
      </c>
      <c r="V8191" t="s">
        <v>29</v>
      </c>
      <c r="W8191">
        <v>4</v>
      </c>
      <c r="X8191" t="s">
        <v>30</v>
      </c>
    </row>
    <row r="8192" spans="1:24">
      <c r="A8192">
        <v>41014</v>
      </c>
      <c r="B8192" t="s">
        <v>1124</v>
      </c>
      <c r="C8192" s="1">
        <v>45547.668622685182</v>
      </c>
      <c r="D8192" s="1">
        <v>45566.674016203702</v>
      </c>
      <c r="E8192" s="3">
        <v>4.8895833333333334</v>
      </c>
      <c r="F8192">
        <v>35</v>
      </c>
      <c r="G8192" t="s">
        <v>32</v>
      </c>
      <c r="H8192">
        <v>35</v>
      </c>
      <c r="I8192" t="s">
        <v>32</v>
      </c>
      <c r="J8192">
        <v>35</v>
      </c>
      <c r="K8192" t="s">
        <v>32</v>
      </c>
      <c r="L8192">
        <v>3</v>
      </c>
      <c r="M8192" t="s">
        <v>26</v>
      </c>
      <c r="N8192" s="4" t="str">
        <f>IF(consolidado[[#This Row],[tempo]]&gt;consolidado[[#This Row],[prioridade_horas]],"Fora do prazo","Dentro do prazo estimado")</f>
        <v>Fora do prazo</v>
      </c>
      <c r="O8192" s="3">
        <v>0.33333333333333331</v>
      </c>
      <c r="P8192" t="s">
        <v>38</v>
      </c>
      <c r="Q8192">
        <v>3</v>
      </c>
      <c r="R8192" t="s">
        <v>33</v>
      </c>
      <c r="S8192">
        <v>3</v>
      </c>
      <c r="T8192" t="s">
        <v>26</v>
      </c>
      <c r="U8192">
        <v>8</v>
      </c>
      <c r="V8192" t="s">
        <v>194</v>
      </c>
      <c r="W8192">
        <v>2</v>
      </c>
      <c r="X8192" t="s">
        <v>105</v>
      </c>
    </row>
    <row r="8193" spans="1:24">
      <c r="A8193">
        <v>41015</v>
      </c>
      <c r="B8193" t="s">
        <v>4327</v>
      </c>
      <c r="C8193" s="1">
        <v>45547.673668981479</v>
      </c>
      <c r="D8193" s="1">
        <v>45580.711516203701</v>
      </c>
      <c r="E8193" s="3">
        <v>8.6784722222222221</v>
      </c>
      <c r="F8193">
        <v>62</v>
      </c>
      <c r="G8193" t="s">
        <v>45</v>
      </c>
      <c r="H8193">
        <v>45</v>
      </c>
      <c r="I8193" t="s">
        <v>156</v>
      </c>
      <c r="J8193">
        <v>62</v>
      </c>
      <c r="K8193" t="s">
        <v>45</v>
      </c>
      <c r="L8193">
        <v>10</v>
      </c>
      <c r="M8193" t="s">
        <v>143</v>
      </c>
      <c r="N8193" s="4" t="str">
        <f>IF(consolidado[[#This Row],[tempo]]&gt;consolidado[[#This Row],[prioridade_horas]],"Fora do prazo","Dentro do prazo estimado")</f>
        <v>Fora do prazo</v>
      </c>
      <c r="O8193" s="3">
        <v>0.33333333333333331</v>
      </c>
      <c r="P8193" t="s">
        <v>38</v>
      </c>
      <c r="Q8193">
        <v>3</v>
      </c>
      <c r="R8193" t="s">
        <v>33</v>
      </c>
      <c r="S8193">
        <v>10</v>
      </c>
      <c r="T8193" t="s">
        <v>143</v>
      </c>
      <c r="U8193">
        <v>73</v>
      </c>
      <c r="V8193" t="s">
        <v>144</v>
      </c>
      <c r="W8193">
        <v>5</v>
      </c>
      <c r="X8193" t="s">
        <v>41</v>
      </c>
    </row>
    <row r="8194" spans="1:24">
      <c r="A8194">
        <v>41016</v>
      </c>
      <c r="B8194" t="s">
        <v>4328</v>
      </c>
      <c r="C8194" s="1">
        <v>45547.67827546296</v>
      </c>
      <c r="D8194" s="1">
        <v>45559.658553240741</v>
      </c>
      <c r="E8194" s="3">
        <v>2.9861111111111112</v>
      </c>
      <c r="F8194">
        <v>34</v>
      </c>
      <c r="G8194" t="s">
        <v>25</v>
      </c>
      <c r="H8194">
        <v>68</v>
      </c>
      <c r="I8194" t="s">
        <v>264</v>
      </c>
      <c r="J8194">
        <v>68</v>
      </c>
      <c r="K8194" t="s">
        <v>264</v>
      </c>
      <c r="L8194">
        <v>8</v>
      </c>
      <c r="M8194" t="s">
        <v>110</v>
      </c>
      <c r="N8194" s="4" t="str">
        <f>IF(consolidado[[#This Row],[tempo]]&gt;consolidado[[#This Row],[prioridade_horas]],"Fora do prazo","Dentro do prazo estimado")</f>
        <v>Fora do prazo</v>
      </c>
      <c r="O8194" s="3">
        <v>1</v>
      </c>
      <c r="P8194" t="s">
        <v>27</v>
      </c>
      <c r="Q8194">
        <v>6</v>
      </c>
      <c r="R8194" t="s">
        <v>28</v>
      </c>
      <c r="S8194">
        <v>8</v>
      </c>
      <c r="T8194" t="s">
        <v>110</v>
      </c>
      <c r="U8194">
        <v>29</v>
      </c>
      <c r="V8194" t="s">
        <v>85</v>
      </c>
      <c r="W8194">
        <v>4</v>
      </c>
      <c r="X8194" t="s">
        <v>30</v>
      </c>
    </row>
    <row r="8195" spans="1:24">
      <c r="A8195">
        <v>41017</v>
      </c>
      <c r="B8195" t="s">
        <v>4329</v>
      </c>
      <c r="C8195" s="1">
        <v>45547.686851851853</v>
      </c>
      <c r="D8195" s="1">
        <v>45580.710972222223</v>
      </c>
      <c r="E8195" s="3">
        <v>8.6645833333333329</v>
      </c>
      <c r="F8195">
        <v>62</v>
      </c>
      <c r="G8195" t="s">
        <v>45</v>
      </c>
      <c r="H8195">
        <v>45</v>
      </c>
      <c r="I8195" t="s">
        <v>156</v>
      </c>
      <c r="J8195">
        <v>62</v>
      </c>
      <c r="K8195" t="s">
        <v>45</v>
      </c>
      <c r="L8195">
        <v>10</v>
      </c>
      <c r="M8195" t="s">
        <v>143</v>
      </c>
      <c r="N8195" s="4" t="str">
        <f>IF(consolidado[[#This Row],[tempo]]&gt;consolidado[[#This Row],[prioridade_horas]],"Fora do prazo","Dentro do prazo estimado")</f>
        <v>Fora do prazo</v>
      </c>
      <c r="O8195" s="3">
        <v>1</v>
      </c>
      <c r="P8195" t="s">
        <v>27</v>
      </c>
      <c r="Q8195">
        <v>3</v>
      </c>
      <c r="R8195" t="s">
        <v>33</v>
      </c>
      <c r="S8195">
        <v>10</v>
      </c>
      <c r="T8195" t="s">
        <v>143</v>
      </c>
      <c r="U8195">
        <v>1</v>
      </c>
      <c r="V8195" t="s">
        <v>113</v>
      </c>
      <c r="W8195">
        <v>5</v>
      </c>
      <c r="X8195" t="s">
        <v>41</v>
      </c>
    </row>
    <row r="8196" spans="1:24">
      <c r="A8196">
        <v>41018</v>
      </c>
      <c r="B8196" t="s">
        <v>31</v>
      </c>
      <c r="C8196" s="1">
        <v>45547.68886574074</v>
      </c>
      <c r="D8196" s="1">
        <v>45548.641932870371</v>
      </c>
      <c r="E8196" s="3">
        <v>0.32916666666666666</v>
      </c>
      <c r="F8196">
        <v>34</v>
      </c>
      <c r="G8196" t="s">
        <v>25</v>
      </c>
      <c r="H8196">
        <v>19</v>
      </c>
      <c r="I8196" t="s">
        <v>91</v>
      </c>
      <c r="J8196">
        <v>19</v>
      </c>
      <c r="K8196" t="s">
        <v>91</v>
      </c>
      <c r="L8196">
        <v>5</v>
      </c>
      <c r="M8196" t="s">
        <v>92</v>
      </c>
      <c r="N8196" s="4" t="str">
        <f>IF(consolidado[[#This Row],[tempo]]&gt;consolidado[[#This Row],[prioridade_horas]],"Fora do prazo","Dentro do prazo estimado")</f>
        <v>Dentro do prazo estimado</v>
      </c>
      <c r="O8196" s="3">
        <v>1</v>
      </c>
      <c r="P8196" t="s">
        <v>27</v>
      </c>
      <c r="Q8196">
        <v>3</v>
      </c>
      <c r="R8196" t="s">
        <v>33</v>
      </c>
      <c r="S8196">
        <v>5</v>
      </c>
      <c r="T8196" t="s">
        <v>92</v>
      </c>
      <c r="U8196">
        <v>28</v>
      </c>
      <c r="V8196" t="s">
        <v>34</v>
      </c>
      <c r="W8196">
        <v>4</v>
      </c>
      <c r="X8196" t="s">
        <v>30</v>
      </c>
    </row>
    <row r="8197" spans="1:24">
      <c r="A8197">
        <v>41019</v>
      </c>
      <c r="B8197" t="s">
        <v>4330</v>
      </c>
      <c r="C8197" s="1">
        <v>45547.689930555556</v>
      </c>
      <c r="D8197" s="1">
        <v>45580.710486111115</v>
      </c>
      <c r="E8197" s="3">
        <v>8.6618055555555564</v>
      </c>
      <c r="F8197">
        <v>62</v>
      </c>
      <c r="G8197" t="s">
        <v>45</v>
      </c>
      <c r="H8197">
        <v>45</v>
      </c>
      <c r="I8197" t="s">
        <v>156</v>
      </c>
      <c r="J8197">
        <v>62</v>
      </c>
      <c r="K8197" t="s">
        <v>45</v>
      </c>
      <c r="L8197">
        <v>10</v>
      </c>
      <c r="M8197" t="s">
        <v>143</v>
      </c>
      <c r="N8197" s="4" t="str">
        <f>IF(consolidado[[#This Row],[tempo]]&gt;consolidado[[#This Row],[prioridade_horas]],"Fora do prazo","Dentro do prazo estimado")</f>
        <v>Fora do prazo</v>
      </c>
      <c r="O8197" s="3">
        <v>1</v>
      </c>
      <c r="P8197" t="s">
        <v>27</v>
      </c>
      <c r="Q8197">
        <v>3</v>
      </c>
      <c r="R8197" t="s">
        <v>33</v>
      </c>
      <c r="S8197">
        <v>10</v>
      </c>
      <c r="T8197" t="s">
        <v>143</v>
      </c>
      <c r="U8197">
        <v>1</v>
      </c>
      <c r="V8197" t="s">
        <v>113</v>
      </c>
      <c r="W8197">
        <v>5</v>
      </c>
      <c r="X8197" t="s">
        <v>41</v>
      </c>
    </row>
    <row r="8198" spans="1:24">
      <c r="A8198">
        <v>41020</v>
      </c>
      <c r="B8198" t="s">
        <v>31</v>
      </c>
      <c r="C8198" s="1">
        <v>45547.697731481479</v>
      </c>
      <c r="D8198" s="1">
        <v>45553.481585648151</v>
      </c>
      <c r="E8198" s="3">
        <v>1.2868055555555555</v>
      </c>
      <c r="F8198">
        <v>34</v>
      </c>
      <c r="G8198" t="s">
        <v>25</v>
      </c>
      <c r="H8198">
        <v>99</v>
      </c>
      <c r="I8198" t="s">
        <v>73</v>
      </c>
      <c r="J8198">
        <v>30</v>
      </c>
      <c r="K8198" t="s">
        <v>81</v>
      </c>
      <c r="L8198">
        <v>4</v>
      </c>
      <c r="M8198" t="s">
        <v>94</v>
      </c>
      <c r="N8198" s="4" t="str">
        <f>IF(consolidado[[#This Row],[tempo]]&gt;consolidado[[#This Row],[prioridade_horas]],"Fora do prazo","Dentro do prazo estimado")</f>
        <v>Fora do prazo</v>
      </c>
      <c r="O8198" s="3">
        <v>1</v>
      </c>
      <c r="P8198" t="s">
        <v>27</v>
      </c>
      <c r="Q8198">
        <v>3</v>
      </c>
      <c r="R8198" t="s">
        <v>33</v>
      </c>
      <c r="S8198">
        <v>16</v>
      </c>
      <c r="T8198" t="s">
        <v>43</v>
      </c>
      <c r="U8198">
        <v>28</v>
      </c>
      <c r="V8198" t="s">
        <v>34</v>
      </c>
      <c r="W8198">
        <v>4</v>
      </c>
      <c r="X8198" t="s">
        <v>30</v>
      </c>
    </row>
    <row r="8199" spans="1:24">
      <c r="A8199">
        <v>41021</v>
      </c>
      <c r="B8199" t="s">
        <v>4331</v>
      </c>
      <c r="C8199" s="1">
        <v>45547.714629629627</v>
      </c>
      <c r="D8199" s="1">
        <v>45548.600636574076</v>
      </c>
      <c r="E8199" s="3">
        <v>0.26111111111111113</v>
      </c>
      <c r="F8199">
        <v>33</v>
      </c>
      <c r="G8199" t="s">
        <v>57</v>
      </c>
      <c r="H8199">
        <v>33</v>
      </c>
      <c r="I8199" t="s">
        <v>57</v>
      </c>
      <c r="J8199">
        <v>33</v>
      </c>
      <c r="K8199" t="s">
        <v>57</v>
      </c>
      <c r="L8199">
        <v>11</v>
      </c>
      <c r="M8199" t="s">
        <v>37</v>
      </c>
      <c r="N8199" s="4" t="str">
        <f>IF(consolidado[[#This Row],[tempo]]&gt;consolidado[[#This Row],[prioridade_horas]],"Fora do prazo","Dentro do prazo estimado")</f>
        <v>Dentro do prazo estimado</v>
      </c>
      <c r="O8199" s="3">
        <v>0.33333333333333331</v>
      </c>
      <c r="P8199" t="s">
        <v>38</v>
      </c>
      <c r="Q8199">
        <v>3</v>
      </c>
      <c r="R8199" t="s">
        <v>33</v>
      </c>
      <c r="S8199">
        <v>11</v>
      </c>
      <c r="T8199" t="s">
        <v>37</v>
      </c>
      <c r="U8199">
        <v>56</v>
      </c>
      <c r="V8199" t="s">
        <v>40</v>
      </c>
      <c r="W8199">
        <v>5</v>
      </c>
      <c r="X8199" t="s">
        <v>41</v>
      </c>
    </row>
    <row r="8200" spans="1:24">
      <c r="A8200">
        <v>41022</v>
      </c>
      <c r="B8200" t="s">
        <v>676</v>
      </c>
      <c r="C8200" s="1">
        <v>45548.376111111109</v>
      </c>
      <c r="D8200" s="1">
        <v>45555.67769675926</v>
      </c>
      <c r="E8200" s="3">
        <v>2.1798611111111112</v>
      </c>
      <c r="F8200">
        <v>66</v>
      </c>
      <c r="G8200" t="s">
        <v>50</v>
      </c>
      <c r="H8200">
        <v>111</v>
      </c>
      <c r="I8200" t="s">
        <v>99</v>
      </c>
      <c r="J8200">
        <v>34</v>
      </c>
      <c r="K8200" t="s">
        <v>25</v>
      </c>
      <c r="L8200">
        <v>21</v>
      </c>
      <c r="M8200" t="s">
        <v>265</v>
      </c>
      <c r="N8200" s="4" t="str">
        <f>IF(consolidado[[#This Row],[tempo]]&gt;consolidado[[#This Row],[prioridade_horas]],"Fora do prazo","Dentro do prazo estimado")</f>
        <v>Fora do prazo</v>
      </c>
      <c r="O8200" s="3">
        <v>0.33333333333333331</v>
      </c>
      <c r="P8200" t="s">
        <v>38</v>
      </c>
      <c r="Q8200">
        <v>3</v>
      </c>
      <c r="R8200" t="s">
        <v>33</v>
      </c>
      <c r="S8200">
        <v>2</v>
      </c>
      <c r="T8200" t="s">
        <v>47</v>
      </c>
      <c r="U8200">
        <v>25</v>
      </c>
      <c r="V8200" t="s">
        <v>90</v>
      </c>
      <c r="W8200">
        <v>5</v>
      </c>
      <c r="X8200" t="s">
        <v>41</v>
      </c>
    </row>
    <row r="8201" spans="1:24">
      <c r="A8201">
        <v>41023</v>
      </c>
      <c r="B8201" t="s">
        <v>4332</v>
      </c>
      <c r="C8201" s="1">
        <v>45548.37641203704</v>
      </c>
      <c r="D8201" s="1">
        <v>45548.40488425926</v>
      </c>
      <c r="E8201" s="3">
        <v>2.8472222222222222E-2</v>
      </c>
      <c r="F8201">
        <v>31</v>
      </c>
      <c r="G8201" t="s">
        <v>54</v>
      </c>
      <c r="H8201">
        <v>29</v>
      </c>
      <c r="I8201" t="s">
        <v>36</v>
      </c>
      <c r="J8201">
        <v>31</v>
      </c>
      <c r="K8201" t="s">
        <v>54</v>
      </c>
      <c r="L8201">
        <v>11</v>
      </c>
      <c r="M8201" t="s">
        <v>37</v>
      </c>
      <c r="N8201" s="4" t="str">
        <f>IF(consolidado[[#This Row],[tempo]]&gt;consolidado[[#This Row],[prioridade_horas]],"Fora do prazo","Dentro do prazo estimado")</f>
        <v>Dentro do prazo estimado</v>
      </c>
      <c r="O8201" s="3">
        <v>0.33333333333333331</v>
      </c>
      <c r="P8201" t="s">
        <v>38</v>
      </c>
      <c r="Q8201">
        <v>3</v>
      </c>
      <c r="R8201" t="s">
        <v>33</v>
      </c>
      <c r="S8201">
        <v>11</v>
      </c>
      <c r="T8201" t="s">
        <v>37</v>
      </c>
      <c r="U8201">
        <v>56</v>
      </c>
      <c r="V8201" t="s">
        <v>40</v>
      </c>
      <c r="W8201">
        <v>5</v>
      </c>
      <c r="X8201" t="s">
        <v>41</v>
      </c>
    </row>
    <row r="8202" spans="1:24">
      <c r="A8202">
        <v>41024</v>
      </c>
      <c r="B8202" t="s">
        <v>4333</v>
      </c>
      <c r="C8202" s="1">
        <v>45548.383391203701</v>
      </c>
      <c r="D8202" s="1">
        <v>45548.641018518516</v>
      </c>
      <c r="E8202" s="3">
        <v>0.25763888888888886</v>
      </c>
      <c r="F8202">
        <v>29</v>
      </c>
      <c r="G8202" t="s">
        <v>36</v>
      </c>
      <c r="H8202">
        <v>49</v>
      </c>
      <c r="I8202" t="s">
        <v>42</v>
      </c>
      <c r="J8202">
        <v>29</v>
      </c>
      <c r="K8202" t="s">
        <v>36</v>
      </c>
      <c r="L8202">
        <v>11</v>
      </c>
      <c r="M8202" t="s">
        <v>37</v>
      </c>
      <c r="N8202" s="4" t="str">
        <f>IF(consolidado[[#This Row],[tempo]]&gt;consolidado[[#This Row],[prioridade_horas]],"Fora do prazo","Dentro do prazo estimado")</f>
        <v>Dentro do prazo estimado</v>
      </c>
      <c r="O8202" s="3">
        <v>0.33333333333333331</v>
      </c>
      <c r="P8202" t="s">
        <v>38</v>
      </c>
      <c r="Q8202">
        <v>3</v>
      </c>
      <c r="R8202" t="s">
        <v>33</v>
      </c>
      <c r="S8202">
        <v>16</v>
      </c>
      <c r="T8202" t="s">
        <v>43</v>
      </c>
      <c r="U8202">
        <v>56</v>
      </c>
      <c r="V8202" t="s">
        <v>40</v>
      </c>
      <c r="W8202">
        <v>5</v>
      </c>
      <c r="X8202" t="s">
        <v>41</v>
      </c>
    </row>
    <row r="8203" spans="1:24">
      <c r="A8203">
        <v>41025</v>
      </c>
      <c r="B8203" t="s">
        <v>2881</v>
      </c>
      <c r="C8203" s="1">
        <v>45548.387557870374</v>
      </c>
      <c r="D8203" s="1">
        <v>45548.634641203702</v>
      </c>
      <c r="E8203" s="3">
        <v>0.24652777777777779</v>
      </c>
      <c r="F8203">
        <v>29</v>
      </c>
      <c r="G8203" t="s">
        <v>36</v>
      </c>
      <c r="H8203">
        <v>49</v>
      </c>
      <c r="I8203" t="s">
        <v>42</v>
      </c>
      <c r="J8203">
        <v>29</v>
      </c>
      <c r="K8203" t="s">
        <v>36</v>
      </c>
      <c r="L8203">
        <v>11</v>
      </c>
      <c r="M8203" t="s">
        <v>37</v>
      </c>
      <c r="N8203" s="4" t="str">
        <f>IF(consolidado[[#This Row],[tempo]]&gt;consolidado[[#This Row],[prioridade_horas]],"Fora do prazo","Dentro do prazo estimado")</f>
        <v>Dentro do prazo estimado</v>
      </c>
      <c r="O8203" s="3">
        <v>0.33333333333333331</v>
      </c>
      <c r="P8203" t="s">
        <v>38</v>
      </c>
      <c r="Q8203">
        <v>3</v>
      </c>
      <c r="R8203" t="s">
        <v>33</v>
      </c>
      <c r="S8203">
        <v>16</v>
      </c>
      <c r="T8203" t="s">
        <v>43</v>
      </c>
      <c r="U8203">
        <v>56</v>
      </c>
      <c r="V8203" t="s">
        <v>40</v>
      </c>
      <c r="W8203">
        <v>5</v>
      </c>
      <c r="X8203" t="s">
        <v>41</v>
      </c>
    </row>
    <row r="8204" spans="1:24">
      <c r="A8204">
        <v>41026</v>
      </c>
      <c r="B8204" t="s">
        <v>4334</v>
      </c>
      <c r="C8204" s="1">
        <v>45548.393576388888</v>
      </c>
      <c r="D8204" s="1">
        <v>45552.365717592591</v>
      </c>
      <c r="E8204" s="3">
        <v>0.72361111111111109</v>
      </c>
      <c r="F8204">
        <v>29</v>
      </c>
      <c r="G8204" t="s">
        <v>36</v>
      </c>
      <c r="H8204">
        <v>29</v>
      </c>
      <c r="I8204" t="s">
        <v>36</v>
      </c>
      <c r="J8204">
        <v>29</v>
      </c>
      <c r="K8204" t="s">
        <v>36</v>
      </c>
      <c r="L8204">
        <v>11</v>
      </c>
      <c r="M8204" t="s">
        <v>37</v>
      </c>
      <c r="N8204" s="4" t="str">
        <f>IF(consolidado[[#This Row],[tempo]]&gt;consolidado[[#This Row],[prioridade_horas]],"Fora do prazo","Dentro do prazo estimado")</f>
        <v>Fora do prazo</v>
      </c>
      <c r="O8204" s="3">
        <v>0.33333333333333331</v>
      </c>
      <c r="P8204" t="s">
        <v>38</v>
      </c>
      <c r="Q8204">
        <v>3</v>
      </c>
      <c r="R8204" t="s">
        <v>33</v>
      </c>
      <c r="S8204">
        <v>11</v>
      </c>
      <c r="T8204" t="s">
        <v>37</v>
      </c>
      <c r="U8204">
        <v>56</v>
      </c>
      <c r="V8204" t="s">
        <v>40</v>
      </c>
      <c r="W8204">
        <v>5</v>
      </c>
      <c r="X8204" t="s">
        <v>41</v>
      </c>
    </row>
    <row r="8205" spans="1:24">
      <c r="A8205">
        <v>41027</v>
      </c>
      <c r="B8205" t="s">
        <v>3673</v>
      </c>
      <c r="C8205" s="1">
        <v>45548.397465277776</v>
      </c>
      <c r="D8205" s="1">
        <v>45548.615937499999</v>
      </c>
      <c r="E8205" s="3">
        <v>0.21805555555555556</v>
      </c>
      <c r="F8205">
        <v>29</v>
      </c>
      <c r="G8205" t="s">
        <v>36</v>
      </c>
      <c r="H8205">
        <v>49</v>
      </c>
      <c r="I8205" t="s">
        <v>42</v>
      </c>
      <c r="J8205">
        <v>29</v>
      </c>
      <c r="K8205" t="s">
        <v>36</v>
      </c>
      <c r="L8205">
        <v>11</v>
      </c>
      <c r="M8205" t="s">
        <v>37</v>
      </c>
      <c r="N8205" s="4" t="str">
        <f>IF(consolidado[[#This Row],[tempo]]&gt;consolidado[[#This Row],[prioridade_horas]],"Fora do prazo","Dentro do prazo estimado")</f>
        <v>Dentro do prazo estimado</v>
      </c>
      <c r="O8205" s="3">
        <v>0.33333333333333331</v>
      </c>
      <c r="P8205" t="s">
        <v>38</v>
      </c>
      <c r="Q8205">
        <v>3</v>
      </c>
      <c r="R8205" t="s">
        <v>33</v>
      </c>
      <c r="S8205">
        <v>16</v>
      </c>
      <c r="T8205" t="s">
        <v>43</v>
      </c>
      <c r="U8205">
        <v>56</v>
      </c>
      <c r="V8205" t="s">
        <v>40</v>
      </c>
      <c r="W8205">
        <v>5</v>
      </c>
      <c r="X8205" t="s">
        <v>41</v>
      </c>
    </row>
    <row r="8206" spans="1:24">
      <c r="A8206">
        <v>41028</v>
      </c>
      <c r="B8206" t="s">
        <v>4335</v>
      </c>
      <c r="C8206" s="1">
        <v>45548.401041666664</v>
      </c>
      <c r="D8206" s="1">
        <v>45548.610671296294</v>
      </c>
      <c r="E8206" s="3">
        <v>0.20972222222222223</v>
      </c>
      <c r="F8206">
        <v>29</v>
      </c>
      <c r="G8206" t="s">
        <v>36</v>
      </c>
      <c r="H8206">
        <v>49</v>
      </c>
      <c r="I8206" t="s">
        <v>42</v>
      </c>
      <c r="J8206">
        <v>29</v>
      </c>
      <c r="K8206" t="s">
        <v>36</v>
      </c>
      <c r="L8206">
        <v>11</v>
      </c>
      <c r="M8206" t="s">
        <v>37</v>
      </c>
      <c r="N8206" s="4" t="str">
        <f>IF(consolidado[[#This Row],[tempo]]&gt;consolidado[[#This Row],[prioridade_horas]],"Fora do prazo","Dentro do prazo estimado")</f>
        <v>Dentro do prazo estimado</v>
      </c>
      <c r="O8206" s="3">
        <v>0.33333333333333331</v>
      </c>
      <c r="P8206" t="s">
        <v>38</v>
      </c>
      <c r="Q8206">
        <v>3</v>
      </c>
      <c r="R8206" t="s">
        <v>33</v>
      </c>
      <c r="S8206">
        <v>16</v>
      </c>
      <c r="T8206" t="s">
        <v>43</v>
      </c>
      <c r="U8206">
        <v>56</v>
      </c>
      <c r="V8206" t="s">
        <v>40</v>
      </c>
      <c r="W8206">
        <v>5</v>
      </c>
      <c r="X8206" t="s">
        <v>41</v>
      </c>
    </row>
    <row r="8207" spans="1:24">
      <c r="A8207">
        <v>41029</v>
      </c>
      <c r="B8207" t="s">
        <v>4336</v>
      </c>
      <c r="C8207" s="1">
        <v>45548.421793981484</v>
      </c>
      <c r="D8207" s="1">
        <v>45573.444201388891</v>
      </c>
      <c r="E8207" s="3">
        <v>6.4090277777777782</v>
      </c>
      <c r="F8207">
        <v>62</v>
      </c>
      <c r="G8207" t="s">
        <v>45</v>
      </c>
      <c r="H8207">
        <v>99</v>
      </c>
      <c r="I8207" t="s">
        <v>73</v>
      </c>
      <c r="J8207">
        <v>62</v>
      </c>
      <c r="K8207" t="s">
        <v>45</v>
      </c>
      <c r="L8207">
        <v>21</v>
      </c>
      <c r="M8207" t="s">
        <v>265</v>
      </c>
      <c r="N8207" s="4" t="str">
        <f>IF(consolidado[[#This Row],[tempo]]&gt;consolidado[[#This Row],[prioridade_horas]],"Fora do prazo","Dentro do prazo estimado")</f>
        <v>Fora do prazo</v>
      </c>
      <c r="O8207" s="3">
        <v>1</v>
      </c>
      <c r="P8207" t="s">
        <v>27</v>
      </c>
      <c r="Q8207">
        <v>3</v>
      </c>
      <c r="R8207" t="s">
        <v>33</v>
      </c>
      <c r="S8207">
        <v>16</v>
      </c>
      <c r="T8207" t="s">
        <v>43</v>
      </c>
      <c r="U8207">
        <v>26</v>
      </c>
      <c r="V8207" t="s">
        <v>48</v>
      </c>
      <c r="W8207">
        <v>5</v>
      </c>
      <c r="X8207" t="s">
        <v>41</v>
      </c>
    </row>
    <row r="8208" spans="1:24">
      <c r="A8208">
        <v>41030</v>
      </c>
      <c r="B8208" t="s">
        <v>4337</v>
      </c>
      <c r="C8208" s="1">
        <v>45548.422430555554</v>
      </c>
      <c r="D8208" s="1">
        <v>45548.629247685189</v>
      </c>
      <c r="E8208" s="3">
        <v>0.20694444444444443</v>
      </c>
      <c r="F8208">
        <v>25</v>
      </c>
      <c r="G8208" t="s">
        <v>109</v>
      </c>
      <c r="H8208">
        <v>25</v>
      </c>
      <c r="I8208" t="s">
        <v>109</v>
      </c>
      <c r="J8208">
        <v>25</v>
      </c>
      <c r="K8208" t="s">
        <v>109</v>
      </c>
      <c r="L8208">
        <v>11</v>
      </c>
      <c r="M8208" t="s">
        <v>37</v>
      </c>
      <c r="N8208" s="4" t="str">
        <f>IF(consolidado[[#This Row],[tempo]]&gt;consolidado[[#This Row],[prioridade_horas]],"Fora do prazo","Dentro do prazo estimado")</f>
        <v>Dentro do prazo estimado</v>
      </c>
      <c r="O8208" s="3">
        <v>0.33333333333333331</v>
      </c>
      <c r="P8208" t="s">
        <v>38</v>
      </c>
      <c r="Q8208">
        <v>3</v>
      </c>
      <c r="R8208" t="s">
        <v>33</v>
      </c>
      <c r="S8208">
        <v>11</v>
      </c>
      <c r="T8208" t="s">
        <v>37</v>
      </c>
      <c r="U8208">
        <v>56</v>
      </c>
      <c r="V8208" t="s">
        <v>40</v>
      </c>
      <c r="W8208">
        <v>5</v>
      </c>
      <c r="X8208" t="s">
        <v>41</v>
      </c>
    </row>
    <row r="8209" spans="1:24">
      <c r="A8209">
        <v>41031</v>
      </c>
      <c r="B8209" t="s">
        <v>4338</v>
      </c>
      <c r="C8209" s="1">
        <v>45548.432881944442</v>
      </c>
      <c r="D8209" s="1">
        <v>45548.453067129631</v>
      </c>
      <c r="E8209" s="3">
        <v>2.013888888888889E-2</v>
      </c>
      <c r="F8209">
        <v>58</v>
      </c>
      <c r="G8209" t="s">
        <v>53</v>
      </c>
      <c r="H8209">
        <v>31</v>
      </c>
      <c r="I8209" t="s">
        <v>54</v>
      </c>
      <c r="J8209">
        <v>0</v>
      </c>
      <c r="K8209" t="s">
        <v>55</v>
      </c>
      <c r="L8209">
        <v>11</v>
      </c>
      <c r="M8209" t="s">
        <v>37</v>
      </c>
      <c r="N8209" s="4" t="str">
        <f>IF(consolidado[[#This Row],[tempo]]&gt;consolidado[[#This Row],[prioridade_horas]],"Fora do prazo","Dentro do prazo estimado")</f>
        <v>Dentro do prazo estimado</v>
      </c>
      <c r="O8209" s="3">
        <v>0.33333333333333331</v>
      </c>
      <c r="P8209" t="s">
        <v>38</v>
      </c>
      <c r="Q8209">
        <v>3</v>
      </c>
      <c r="R8209" t="s">
        <v>33</v>
      </c>
      <c r="S8209">
        <v>11</v>
      </c>
      <c r="T8209" t="s">
        <v>37</v>
      </c>
      <c r="U8209">
        <v>56</v>
      </c>
      <c r="V8209" t="s">
        <v>40</v>
      </c>
      <c r="W8209">
        <v>5</v>
      </c>
      <c r="X8209" t="s">
        <v>41</v>
      </c>
    </row>
    <row r="8210" spans="1:24">
      <c r="A8210">
        <v>41032</v>
      </c>
      <c r="B8210" t="s">
        <v>4339</v>
      </c>
      <c r="C8210" s="1">
        <v>45548.433472222219</v>
      </c>
      <c r="D8210" s="1">
        <v>45548.450312499997</v>
      </c>
      <c r="E8210" s="3">
        <v>1.6666666666666666E-2</v>
      </c>
      <c r="F8210">
        <v>58</v>
      </c>
      <c r="G8210" t="s">
        <v>53</v>
      </c>
      <c r="H8210">
        <v>31</v>
      </c>
      <c r="I8210" t="s">
        <v>54</v>
      </c>
      <c r="J8210">
        <v>0</v>
      </c>
      <c r="K8210" t="s">
        <v>55</v>
      </c>
      <c r="L8210">
        <v>11</v>
      </c>
      <c r="M8210" t="s">
        <v>37</v>
      </c>
      <c r="N8210" s="4" t="str">
        <f>IF(consolidado[[#This Row],[tempo]]&gt;consolidado[[#This Row],[prioridade_horas]],"Fora do prazo","Dentro do prazo estimado")</f>
        <v>Dentro do prazo estimado</v>
      </c>
      <c r="O8210" s="3">
        <v>0.33333333333333331</v>
      </c>
      <c r="P8210" t="s">
        <v>38</v>
      </c>
      <c r="Q8210">
        <v>3</v>
      </c>
      <c r="R8210" t="s">
        <v>33</v>
      </c>
      <c r="S8210">
        <v>11</v>
      </c>
      <c r="T8210" t="s">
        <v>37</v>
      </c>
      <c r="U8210">
        <v>56</v>
      </c>
      <c r="V8210" t="s">
        <v>40</v>
      </c>
      <c r="W8210">
        <v>5</v>
      </c>
      <c r="X8210" t="s">
        <v>41</v>
      </c>
    </row>
    <row r="8211" spans="1:24">
      <c r="A8211">
        <v>41033</v>
      </c>
      <c r="B8211" t="s">
        <v>4340</v>
      </c>
      <c r="C8211" s="1">
        <v>45548.434571759259</v>
      </c>
      <c r="D8211" s="1">
        <v>45548.602430555555</v>
      </c>
      <c r="E8211" s="3">
        <v>0.16805555555555557</v>
      </c>
      <c r="F8211">
        <v>58</v>
      </c>
      <c r="G8211" t="s">
        <v>53</v>
      </c>
      <c r="H8211">
        <v>15</v>
      </c>
      <c r="I8211" t="s">
        <v>82</v>
      </c>
      <c r="J8211">
        <v>0</v>
      </c>
      <c r="K8211" t="s">
        <v>55</v>
      </c>
      <c r="L8211">
        <v>11</v>
      </c>
      <c r="M8211" t="s">
        <v>37</v>
      </c>
      <c r="N8211" s="4" t="str">
        <f>IF(consolidado[[#This Row],[tempo]]&gt;consolidado[[#This Row],[prioridade_horas]],"Fora do prazo","Dentro do prazo estimado")</f>
        <v>Dentro do prazo estimado</v>
      </c>
      <c r="O8211" s="3">
        <v>0.33333333333333331</v>
      </c>
      <c r="P8211" t="s">
        <v>38</v>
      </c>
      <c r="Q8211">
        <v>3</v>
      </c>
      <c r="R8211" t="s">
        <v>33</v>
      </c>
      <c r="S8211">
        <v>16</v>
      </c>
      <c r="T8211" t="s">
        <v>43</v>
      </c>
      <c r="U8211">
        <v>56</v>
      </c>
      <c r="V8211" t="s">
        <v>40</v>
      </c>
      <c r="W8211">
        <v>5</v>
      </c>
      <c r="X8211" t="s">
        <v>41</v>
      </c>
    </row>
    <row r="8212" spans="1:24">
      <c r="A8212">
        <v>41034</v>
      </c>
      <c r="B8212" t="s">
        <v>4341</v>
      </c>
      <c r="C8212" s="1">
        <v>45548.435694444444</v>
      </c>
      <c r="D8212" s="1">
        <v>45553.554525462961</v>
      </c>
      <c r="E8212" s="3">
        <v>1.2458333333333333</v>
      </c>
      <c r="F8212">
        <v>58</v>
      </c>
      <c r="G8212" t="s">
        <v>53</v>
      </c>
      <c r="H8212">
        <v>25</v>
      </c>
      <c r="I8212" t="s">
        <v>109</v>
      </c>
      <c r="J8212">
        <v>0</v>
      </c>
      <c r="K8212" t="s">
        <v>55</v>
      </c>
      <c r="L8212">
        <v>11</v>
      </c>
      <c r="M8212" t="s">
        <v>37</v>
      </c>
      <c r="N8212" s="4" t="str">
        <f>IF(consolidado[[#This Row],[tempo]]&gt;consolidado[[#This Row],[prioridade_horas]],"Fora do prazo","Dentro do prazo estimado")</f>
        <v>Fora do prazo</v>
      </c>
      <c r="O8212" s="3">
        <v>0.33333333333333331</v>
      </c>
      <c r="P8212" t="s">
        <v>38</v>
      </c>
      <c r="Q8212">
        <v>3</v>
      </c>
      <c r="R8212" t="s">
        <v>33</v>
      </c>
      <c r="S8212">
        <v>11</v>
      </c>
      <c r="T8212" t="s">
        <v>37</v>
      </c>
      <c r="U8212">
        <v>56</v>
      </c>
      <c r="V8212" t="s">
        <v>40</v>
      </c>
      <c r="W8212">
        <v>5</v>
      </c>
      <c r="X8212" t="s">
        <v>41</v>
      </c>
    </row>
    <row r="8213" spans="1:24">
      <c r="A8213">
        <v>41035</v>
      </c>
      <c r="B8213" t="s">
        <v>4342</v>
      </c>
      <c r="C8213" s="1">
        <v>45548.436226851853</v>
      </c>
      <c r="D8213" s="1">
        <v>45580.682372685187</v>
      </c>
      <c r="E8213" s="3">
        <v>8.5111111111111111</v>
      </c>
      <c r="F8213">
        <v>33</v>
      </c>
      <c r="G8213" t="s">
        <v>57</v>
      </c>
      <c r="H8213">
        <v>31</v>
      </c>
      <c r="I8213" t="s">
        <v>54</v>
      </c>
      <c r="J8213">
        <v>33</v>
      </c>
      <c r="K8213" t="s">
        <v>57</v>
      </c>
      <c r="L8213">
        <v>11</v>
      </c>
      <c r="M8213" t="s">
        <v>37</v>
      </c>
      <c r="N8213" s="4" t="str">
        <f>IF(consolidado[[#This Row],[tempo]]&gt;consolidado[[#This Row],[prioridade_horas]],"Fora do prazo","Dentro do prazo estimado")</f>
        <v>Fora do prazo</v>
      </c>
      <c r="O8213" s="3">
        <v>0.33333333333333331</v>
      </c>
      <c r="P8213" t="s">
        <v>38</v>
      </c>
      <c r="Q8213">
        <v>3</v>
      </c>
      <c r="R8213" t="s">
        <v>33</v>
      </c>
      <c r="S8213">
        <v>11</v>
      </c>
      <c r="T8213" t="s">
        <v>37</v>
      </c>
      <c r="U8213">
        <v>56</v>
      </c>
      <c r="V8213" t="s">
        <v>40</v>
      </c>
      <c r="W8213">
        <v>5</v>
      </c>
      <c r="X8213" t="s">
        <v>41</v>
      </c>
    </row>
    <row r="8214" spans="1:24">
      <c r="A8214">
        <v>41036</v>
      </c>
      <c r="B8214" t="s">
        <v>625</v>
      </c>
      <c r="C8214" s="1">
        <v>45548.441944444443</v>
      </c>
      <c r="D8214" s="1">
        <v>45548.442384259259</v>
      </c>
      <c r="E8214" s="3">
        <v>6.9444444444444447E-4</v>
      </c>
      <c r="F8214">
        <v>66</v>
      </c>
      <c r="G8214" t="s">
        <v>50</v>
      </c>
      <c r="H8214">
        <v>66</v>
      </c>
      <c r="I8214" t="s">
        <v>50</v>
      </c>
      <c r="J8214">
        <v>66</v>
      </c>
      <c r="K8214" t="s">
        <v>50</v>
      </c>
      <c r="L8214">
        <v>2</v>
      </c>
      <c r="M8214" t="s">
        <v>47</v>
      </c>
      <c r="N8214" s="4" t="str">
        <f>IF(consolidado[[#This Row],[tempo]]&gt;consolidado[[#This Row],[prioridade_horas]],"Fora do prazo","Dentro do prazo estimado")</f>
        <v>Dentro do prazo estimado</v>
      </c>
      <c r="O8214" s="3">
        <v>0.33333333333333331</v>
      </c>
      <c r="P8214" t="s">
        <v>38</v>
      </c>
      <c r="Q8214">
        <v>3</v>
      </c>
      <c r="R8214" t="s">
        <v>33</v>
      </c>
      <c r="S8214">
        <v>2</v>
      </c>
      <c r="T8214" t="s">
        <v>47</v>
      </c>
      <c r="U8214">
        <v>56</v>
      </c>
      <c r="V8214" t="s">
        <v>40</v>
      </c>
      <c r="W8214">
        <v>5</v>
      </c>
      <c r="X8214" t="s">
        <v>41</v>
      </c>
    </row>
    <row r="8215" spans="1:24">
      <c r="A8215">
        <v>41037</v>
      </c>
      <c r="B8215" t="s">
        <v>4343</v>
      </c>
      <c r="C8215" s="1">
        <v>45548.442175925928</v>
      </c>
      <c r="D8215" s="1">
        <v>45548.629108796296</v>
      </c>
      <c r="E8215" s="3">
        <v>0.18680555555555556</v>
      </c>
      <c r="F8215">
        <v>25</v>
      </c>
      <c r="G8215" t="s">
        <v>109</v>
      </c>
      <c r="H8215">
        <v>25</v>
      </c>
      <c r="I8215" t="s">
        <v>109</v>
      </c>
      <c r="J8215">
        <v>25</v>
      </c>
      <c r="K8215" t="s">
        <v>109</v>
      </c>
      <c r="L8215">
        <v>11</v>
      </c>
      <c r="M8215" t="s">
        <v>37</v>
      </c>
      <c r="N8215" s="4" t="str">
        <f>IF(consolidado[[#This Row],[tempo]]&gt;consolidado[[#This Row],[prioridade_horas]],"Fora do prazo","Dentro do prazo estimado")</f>
        <v>Dentro do prazo estimado</v>
      </c>
      <c r="O8215" s="3">
        <v>0.33333333333333331</v>
      </c>
      <c r="P8215" t="s">
        <v>38</v>
      </c>
      <c r="Q8215">
        <v>3</v>
      </c>
      <c r="R8215" t="s">
        <v>33</v>
      </c>
      <c r="S8215">
        <v>11</v>
      </c>
      <c r="T8215" t="s">
        <v>37</v>
      </c>
      <c r="U8215">
        <v>56</v>
      </c>
      <c r="V8215" t="s">
        <v>40</v>
      </c>
      <c r="W8215">
        <v>5</v>
      </c>
      <c r="X8215" t="s">
        <v>41</v>
      </c>
    </row>
    <row r="8216" spans="1:24">
      <c r="A8216">
        <v>41038</v>
      </c>
      <c r="B8216" t="s">
        <v>2585</v>
      </c>
      <c r="C8216" s="1">
        <v>45548.446446759262</v>
      </c>
      <c r="D8216" s="1">
        <v>45548.501851851855</v>
      </c>
      <c r="E8216" s="3">
        <v>5.5555555555555552E-2</v>
      </c>
      <c r="F8216">
        <v>68</v>
      </c>
      <c r="G8216" t="s">
        <v>264</v>
      </c>
      <c r="H8216">
        <v>99</v>
      </c>
      <c r="I8216" t="s">
        <v>73</v>
      </c>
      <c r="J8216">
        <v>68</v>
      </c>
      <c r="K8216" t="s">
        <v>264</v>
      </c>
      <c r="L8216">
        <v>13</v>
      </c>
      <c r="M8216" t="s">
        <v>60</v>
      </c>
      <c r="N8216" s="4" t="str">
        <f>IF(consolidado[[#This Row],[tempo]]&gt;consolidado[[#This Row],[prioridade_horas]],"Fora do prazo","Dentro do prazo estimado")</f>
        <v>Dentro do prazo estimado</v>
      </c>
      <c r="O8216" s="3">
        <v>1</v>
      </c>
      <c r="P8216" t="s">
        <v>27</v>
      </c>
      <c r="Q8216">
        <v>3</v>
      </c>
      <c r="R8216" t="s">
        <v>33</v>
      </c>
      <c r="S8216">
        <v>16</v>
      </c>
      <c r="T8216" t="s">
        <v>43</v>
      </c>
      <c r="U8216">
        <v>25</v>
      </c>
      <c r="V8216" t="s">
        <v>90</v>
      </c>
      <c r="W8216">
        <v>5</v>
      </c>
      <c r="X8216" t="s">
        <v>41</v>
      </c>
    </row>
    <row r="8217" spans="1:24">
      <c r="A8217">
        <v>41039</v>
      </c>
      <c r="B8217" t="s">
        <v>670</v>
      </c>
      <c r="C8217" s="1">
        <v>45548.449293981481</v>
      </c>
      <c r="D8217" s="1">
        <v>45551.615347222221</v>
      </c>
      <c r="E8217" s="3">
        <v>0.54236111111111107</v>
      </c>
      <c r="F8217">
        <v>15</v>
      </c>
      <c r="G8217" t="s">
        <v>82</v>
      </c>
      <c r="H8217">
        <v>15</v>
      </c>
      <c r="I8217" t="s">
        <v>82</v>
      </c>
      <c r="J8217">
        <v>15</v>
      </c>
      <c r="K8217" t="s">
        <v>82</v>
      </c>
      <c r="L8217">
        <v>16</v>
      </c>
      <c r="M8217" t="s">
        <v>43</v>
      </c>
      <c r="N8217" s="4" t="str">
        <f>IF(consolidado[[#This Row],[tempo]]&gt;consolidado[[#This Row],[prioridade_horas]],"Fora do prazo","Dentro do prazo estimado")</f>
        <v>Dentro do prazo estimado</v>
      </c>
      <c r="O8217" s="3">
        <v>5</v>
      </c>
      <c r="P8217" t="s">
        <v>84</v>
      </c>
      <c r="Q8217">
        <v>3</v>
      </c>
      <c r="R8217" t="s">
        <v>33</v>
      </c>
      <c r="S8217">
        <v>16</v>
      </c>
      <c r="T8217" t="s">
        <v>43</v>
      </c>
      <c r="U8217">
        <v>108</v>
      </c>
      <c r="V8217" t="s">
        <v>375</v>
      </c>
      <c r="W8217">
        <v>5</v>
      </c>
      <c r="X8217" t="s">
        <v>41</v>
      </c>
    </row>
    <row r="8218" spans="1:24">
      <c r="A8218">
        <v>41040</v>
      </c>
      <c r="B8218" t="s">
        <v>2712</v>
      </c>
      <c r="C8218" s="1">
        <v>45548.460034722222</v>
      </c>
      <c r="D8218" s="1">
        <v>45574.578750000001</v>
      </c>
      <c r="E8218" s="3">
        <v>6.8812499999999996</v>
      </c>
      <c r="F8218">
        <v>91</v>
      </c>
      <c r="G8218" t="s">
        <v>237</v>
      </c>
      <c r="H8218">
        <v>31</v>
      </c>
      <c r="I8218" t="s">
        <v>54</v>
      </c>
      <c r="J8218">
        <v>91</v>
      </c>
      <c r="K8218" t="s">
        <v>237</v>
      </c>
      <c r="L8218">
        <v>8</v>
      </c>
      <c r="M8218" t="s">
        <v>110</v>
      </c>
      <c r="N8218" s="4" t="str">
        <f>IF(consolidado[[#This Row],[tempo]]&gt;consolidado[[#This Row],[prioridade_horas]],"Fora do prazo","Dentro do prazo estimado")</f>
        <v>Fora do prazo</v>
      </c>
      <c r="O8218" s="3">
        <v>0.66666666666666663</v>
      </c>
      <c r="P8218" t="s">
        <v>70</v>
      </c>
      <c r="Q8218">
        <v>3</v>
      </c>
      <c r="R8218" t="s">
        <v>33</v>
      </c>
      <c r="S8218">
        <v>11</v>
      </c>
      <c r="T8218" t="s">
        <v>37</v>
      </c>
      <c r="U8218">
        <v>33</v>
      </c>
      <c r="V8218" t="s">
        <v>354</v>
      </c>
      <c r="W8218">
        <v>5</v>
      </c>
      <c r="X8218" t="s">
        <v>41</v>
      </c>
    </row>
    <row r="8219" spans="1:24">
      <c r="A8219">
        <v>41041</v>
      </c>
      <c r="B8219" t="s">
        <v>97</v>
      </c>
      <c r="C8219" s="1">
        <v>45548.465532407405</v>
      </c>
      <c r="D8219" s="1">
        <v>45551.522789351853</v>
      </c>
      <c r="E8219" s="3">
        <v>0.43263888888888891</v>
      </c>
      <c r="F8219">
        <v>35</v>
      </c>
      <c r="G8219" t="s">
        <v>32</v>
      </c>
      <c r="H8219">
        <v>66</v>
      </c>
      <c r="I8219" t="s">
        <v>50</v>
      </c>
      <c r="J8219">
        <v>35</v>
      </c>
      <c r="K8219" t="s">
        <v>32</v>
      </c>
      <c r="L8219">
        <v>3</v>
      </c>
      <c r="M8219" t="s">
        <v>26</v>
      </c>
      <c r="N8219" s="4" t="str">
        <f>IF(consolidado[[#This Row],[tempo]]&gt;consolidado[[#This Row],[prioridade_horas]],"Fora do prazo","Dentro do prazo estimado")</f>
        <v>Fora do prazo</v>
      </c>
      <c r="O8219" s="3">
        <v>0.33333333333333331</v>
      </c>
      <c r="P8219" t="s">
        <v>38</v>
      </c>
      <c r="Q8219">
        <v>3</v>
      </c>
      <c r="R8219" t="s">
        <v>33</v>
      </c>
      <c r="S8219">
        <v>1</v>
      </c>
      <c r="T8219" t="s">
        <v>66</v>
      </c>
      <c r="U8219">
        <v>38</v>
      </c>
      <c r="V8219" t="s">
        <v>67</v>
      </c>
      <c r="W8219">
        <v>4</v>
      </c>
      <c r="X8219" t="s">
        <v>30</v>
      </c>
    </row>
    <row r="8220" spans="1:24">
      <c r="A8220">
        <v>41042</v>
      </c>
      <c r="B8220" t="s">
        <v>162</v>
      </c>
      <c r="C8220" s="1">
        <v>45548.471932870372</v>
      </c>
      <c r="D8220" s="1">
        <v>45548.475972222222</v>
      </c>
      <c r="E8220" s="3">
        <v>4.1666666666666666E-3</v>
      </c>
      <c r="F8220">
        <v>30</v>
      </c>
      <c r="G8220" t="s">
        <v>81</v>
      </c>
      <c r="H8220">
        <v>30</v>
      </c>
      <c r="I8220" t="s">
        <v>81</v>
      </c>
      <c r="J8220">
        <v>30</v>
      </c>
      <c r="K8220" t="s">
        <v>81</v>
      </c>
      <c r="L8220">
        <v>4</v>
      </c>
      <c r="M8220" t="s">
        <v>94</v>
      </c>
      <c r="N8220" s="4" t="str">
        <f>IF(consolidado[[#This Row],[tempo]]&gt;consolidado[[#This Row],[prioridade_horas]],"Fora do prazo","Dentro do prazo estimado")</f>
        <v>Dentro do prazo estimado</v>
      </c>
      <c r="O8220" s="3">
        <v>0.33333333333333331</v>
      </c>
      <c r="P8220" t="s">
        <v>38</v>
      </c>
      <c r="Q8220">
        <v>3</v>
      </c>
      <c r="R8220" t="s">
        <v>33</v>
      </c>
      <c r="S8220">
        <v>4</v>
      </c>
      <c r="T8220" t="s">
        <v>94</v>
      </c>
      <c r="U8220">
        <v>28</v>
      </c>
      <c r="V8220" t="s">
        <v>34</v>
      </c>
      <c r="W8220">
        <v>3</v>
      </c>
      <c r="X8220" t="s">
        <v>86</v>
      </c>
    </row>
    <row r="8221" spans="1:24">
      <c r="A8221">
        <v>41043</v>
      </c>
      <c r="B8221" t="s">
        <v>4344</v>
      </c>
      <c r="C8221" s="1">
        <v>45548.484224537038</v>
      </c>
      <c r="D8221" s="1">
        <v>45548.668993055559</v>
      </c>
      <c r="E8221" s="3">
        <v>0.18472222222222223</v>
      </c>
      <c r="F8221">
        <v>68</v>
      </c>
      <c r="G8221" t="s">
        <v>264</v>
      </c>
      <c r="H8221">
        <v>99</v>
      </c>
      <c r="I8221" t="s">
        <v>73</v>
      </c>
      <c r="J8221">
        <v>68</v>
      </c>
      <c r="K8221" t="s">
        <v>264</v>
      </c>
      <c r="L8221">
        <v>27</v>
      </c>
      <c r="M8221" t="s">
        <v>59</v>
      </c>
      <c r="N8221" s="4" t="str">
        <f>IF(consolidado[[#This Row],[tempo]]&gt;consolidado[[#This Row],[prioridade_horas]],"Fora do prazo","Dentro do prazo estimado")</f>
        <v>Dentro do prazo estimado</v>
      </c>
      <c r="O8221" s="3">
        <v>1</v>
      </c>
      <c r="P8221" t="s">
        <v>27</v>
      </c>
      <c r="Q8221">
        <v>3</v>
      </c>
      <c r="R8221" t="s">
        <v>33</v>
      </c>
      <c r="S8221">
        <v>16</v>
      </c>
      <c r="T8221" t="s">
        <v>43</v>
      </c>
      <c r="U8221">
        <v>28</v>
      </c>
      <c r="V8221" t="s">
        <v>34</v>
      </c>
      <c r="W8221">
        <v>5</v>
      </c>
      <c r="X8221" t="s">
        <v>41</v>
      </c>
    </row>
    <row r="8222" spans="1:24">
      <c r="A8222">
        <v>41044</v>
      </c>
      <c r="B8222" t="s">
        <v>227</v>
      </c>
      <c r="C8222" s="1">
        <v>45548.492418981485</v>
      </c>
      <c r="D8222" s="1">
        <v>45553.387812499997</v>
      </c>
      <c r="E8222" s="3">
        <v>1.0222222222222221</v>
      </c>
      <c r="F8222">
        <v>34</v>
      </c>
      <c r="G8222" t="s">
        <v>25</v>
      </c>
      <c r="H8222">
        <v>34</v>
      </c>
      <c r="I8222" t="s">
        <v>25</v>
      </c>
      <c r="J8222">
        <v>34</v>
      </c>
      <c r="K8222" t="s">
        <v>25</v>
      </c>
      <c r="L8222">
        <v>3</v>
      </c>
      <c r="M8222" t="s">
        <v>26</v>
      </c>
      <c r="N8222" s="4" t="str">
        <f>IF(consolidado[[#This Row],[tempo]]&gt;consolidado[[#This Row],[prioridade_horas]],"Fora do prazo","Dentro do prazo estimado")</f>
        <v>Fora do prazo</v>
      </c>
      <c r="O8222" s="3">
        <v>1</v>
      </c>
      <c r="P8222" t="s">
        <v>27</v>
      </c>
      <c r="Q8222">
        <v>3</v>
      </c>
      <c r="R8222" t="s">
        <v>33</v>
      </c>
      <c r="S8222">
        <v>3</v>
      </c>
      <c r="T8222" t="s">
        <v>26</v>
      </c>
      <c r="U8222">
        <v>8</v>
      </c>
      <c r="V8222" t="s">
        <v>194</v>
      </c>
      <c r="W8222">
        <v>4</v>
      </c>
      <c r="X8222" t="s">
        <v>30</v>
      </c>
    </row>
    <row r="8223" spans="1:24">
      <c r="A8223">
        <v>41045</v>
      </c>
      <c r="B8223" t="s">
        <v>4345</v>
      </c>
      <c r="C8223" s="1">
        <v>45548.497303240743</v>
      </c>
      <c r="D8223" s="1">
        <v>45559.647523148145</v>
      </c>
      <c r="E8223" s="3">
        <v>2.7798611111111109</v>
      </c>
      <c r="F8223">
        <v>121</v>
      </c>
      <c r="G8223" t="s">
        <v>3988</v>
      </c>
      <c r="H8223">
        <v>49</v>
      </c>
      <c r="I8223" t="s">
        <v>42</v>
      </c>
      <c r="J8223">
        <v>121</v>
      </c>
      <c r="K8223" t="s">
        <v>3988</v>
      </c>
      <c r="L8223">
        <v>6</v>
      </c>
      <c r="M8223" t="s">
        <v>118</v>
      </c>
      <c r="N8223" s="4" t="str">
        <f>IF(consolidado[[#This Row],[tempo]]&gt;consolidado[[#This Row],[prioridade_horas]],"Fora do prazo","Dentro do prazo estimado")</f>
        <v>Fora do prazo</v>
      </c>
      <c r="O8223" s="3">
        <v>0.33333333333333331</v>
      </c>
      <c r="P8223" t="s">
        <v>38</v>
      </c>
      <c r="Q8223">
        <v>3</v>
      </c>
      <c r="R8223" t="s">
        <v>33</v>
      </c>
      <c r="S8223">
        <v>26</v>
      </c>
      <c r="T8223" t="s">
        <v>78</v>
      </c>
      <c r="U8223">
        <v>56</v>
      </c>
      <c r="V8223" t="s">
        <v>40</v>
      </c>
      <c r="W8223">
        <v>5</v>
      </c>
      <c r="X8223" t="s">
        <v>41</v>
      </c>
    </row>
    <row r="8224" spans="1:24">
      <c r="A8224">
        <v>41046</v>
      </c>
      <c r="B8224" t="s">
        <v>227</v>
      </c>
      <c r="C8224" s="1">
        <v>45548.501296296294</v>
      </c>
      <c r="D8224" s="1">
        <v>45572.594212962962</v>
      </c>
      <c r="E8224" s="3">
        <v>6.104166666666667</v>
      </c>
      <c r="F8224">
        <v>34</v>
      </c>
      <c r="G8224" t="s">
        <v>25</v>
      </c>
      <c r="H8224">
        <v>111</v>
      </c>
      <c r="I8224" t="s">
        <v>99</v>
      </c>
      <c r="J8224">
        <v>111</v>
      </c>
      <c r="K8224" t="s">
        <v>99</v>
      </c>
      <c r="L8224">
        <v>1</v>
      </c>
      <c r="M8224" t="s">
        <v>66</v>
      </c>
      <c r="N8224" s="4" t="str">
        <f>IF(consolidado[[#This Row],[tempo]]&gt;consolidado[[#This Row],[prioridade_horas]],"Fora do prazo","Dentro do prazo estimado")</f>
        <v>Fora do prazo</v>
      </c>
      <c r="O8224" s="3">
        <v>1</v>
      </c>
      <c r="P8224" t="s">
        <v>27</v>
      </c>
      <c r="Q8224">
        <v>3</v>
      </c>
      <c r="R8224" t="s">
        <v>33</v>
      </c>
      <c r="S8224">
        <v>1</v>
      </c>
      <c r="T8224" t="s">
        <v>66</v>
      </c>
      <c r="U8224">
        <v>8</v>
      </c>
      <c r="V8224" t="s">
        <v>194</v>
      </c>
      <c r="W8224">
        <v>4</v>
      </c>
      <c r="X8224" t="s">
        <v>30</v>
      </c>
    </row>
    <row r="8225" spans="1:24">
      <c r="A8225">
        <v>41047</v>
      </c>
      <c r="B8225" t="s">
        <v>4346</v>
      </c>
      <c r="C8225" s="1">
        <v>45548.520810185182</v>
      </c>
      <c r="D8225" s="1">
        <v>45552.480995370373</v>
      </c>
      <c r="E8225" s="3">
        <v>0.71180555555555558</v>
      </c>
      <c r="F8225">
        <v>119</v>
      </c>
      <c r="G8225" t="s">
        <v>2814</v>
      </c>
      <c r="H8225">
        <v>45</v>
      </c>
      <c r="I8225" t="s">
        <v>156</v>
      </c>
      <c r="J8225">
        <v>119</v>
      </c>
      <c r="K8225" t="s">
        <v>2814</v>
      </c>
      <c r="L8225">
        <v>10</v>
      </c>
      <c r="M8225" t="s">
        <v>143</v>
      </c>
      <c r="N8225" s="4" t="str">
        <f>IF(consolidado[[#This Row],[tempo]]&gt;consolidado[[#This Row],[prioridade_horas]],"Fora do prazo","Dentro do prazo estimado")</f>
        <v>Fora do prazo</v>
      </c>
      <c r="O8225" s="3">
        <v>0.33333333333333331</v>
      </c>
      <c r="P8225" t="s">
        <v>38</v>
      </c>
      <c r="Q8225">
        <v>3</v>
      </c>
      <c r="R8225" t="s">
        <v>33</v>
      </c>
      <c r="S8225">
        <v>10</v>
      </c>
      <c r="T8225" t="s">
        <v>143</v>
      </c>
      <c r="U8225">
        <v>1</v>
      </c>
      <c r="V8225" t="s">
        <v>113</v>
      </c>
      <c r="W8225">
        <v>5</v>
      </c>
      <c r="X8225" t="s">
        <v>41</v>
      </c>
    </row>
    <row r="8226" spans="1:24">
      <c r="A8226">
        <v>41048</v>
      </c>
      <c r="B8226" t="s">
        <v>4347</v>
      </c>
      <c r="C8226" s="1">
        <v>45548.528796296298</v>
      </c>
      <c r="D8226" s="1">
        <v>45560.483368055553</v>
      </c>
      <c r="E8226" s="3">
        <v>2.9604166666666667</v>
      </c>
      <c r="F8226">
        <v>104</v>
      </c>
      <c r="G8226" t="s">
        <v>108</v>
      </c>
      <c r="H8226">
        <v>45</v>
      </c>
      <c r="I8226" t="s">
        <v>156</v>
      </c>
      <c r="J8226">
        <v>45</v>
      </c>
      <c r="K8226" t="s">
        <v>156</v>
      </c>
      <c r="L8226">
        <v>10</v>
      </c>
      <c r="M8226" t="s">
        <v>143</v>
      </c>
      <c r="N8226" s="4" t="str">
        <f>IF(consolidado[[#This Row],[tempo]]&gt;consolidado[[#This Row],[prioridade_horas]],"Fora do prazo","Dentro do prazo estimado")</f>
        <v>Fora do prazo</v>
      </c>
      <c r="O8226" s="3">
        <v>1</v>
      </c>
      <c r="P8226" t="s">
        <v>27</v>
      </c>
      <c r="Q8226">
        <v>3</v>
      </c>
      <c r="R8226" t="s">
        <v>33</v>
      </c>
      <c r="S8226">
        <v>10</v>
      </c>
      <c r="T8226" t="s">
        <v>143</v>
      </c>
      <c r="U8226">
        <v>1</v>
      </c>
      <c r="V8226" t="s">
        <v>113</v>
      </c>
      <c r="W8226">
        <v>5</v>
      </c>
      <c r="X8226" t="s">
        <v>41</v>
      </c>
    </row>
    <row r="8227" spans="1:24">
      <c r="A8227">
        <v>41049</v>
      </c>
      <c r="B8227" t="s">
        <v>729</v>
      </c>
      <c r="C8227" s="1">
        <v>45548.553206018521</v>
      </c>
      <c r="D8227" s="1">
        <v>45548.603842592594</v>
      </c>
      <c r="E8227" s="3">
        <v>5.0694444444444445E-2</v>
      </c>
      <c r="F8227">
        <v>18</v>
      </c>
      <c r="G8227" t="s">
        <v>158</v>
      </c>
      <c r="H8227">
        <v>49</v>
      </c>
      <c r="I8227" t="s">
        <v>42</v>
      </c>
      <c r="J8227">
        <v>18</v>
      </c>
      <c r="K8227" t="s">
        <v>158</v>
      </c>
      <c r="L8227">
        <v>16</v>
      </c>
      <c r="M8227" t="s">
        <v>43</v>
      </c>
      <c r="N8227" s="4" t="str">
        <f>IF(consolidado[[#This Row],[tempo]]&gt;consolidado[[#This Row],[prioridade_horas]],"Fora do prazo","Dentro do prazo estimado")</f>
        <v>Dentro do prazo estimado</v>
      </c>
      <c r="O8227" s="3">
        <v>1</v>
      </c>
      <c r="P8227" t="s">
        <v>27</v>
      </c>
      <c r="Q8227">
        <v>3</v>
      </c>
      <c r="R8227" t="s">
        <v>33</v>
      </c>
      <c r="S8227">
        <v>16</v>
      </c>
      <c r="T8227" t="s">
        <v>43</v>
      </c>
      <c r="U8227">
        <v>56</v>
      </c>
      <c r="V8227" t="s">
        <v>40</v>
      </c>
      <c r="W8227">
        <v>5</v>
      </c>
      <c r="X8227" t="s">
        <v>41</v>
      </c>
    </row>
    <row r="8228" spans="1:24">
      <c r="A8228">
        <v>41050</v>
      </c>
      <c r="B8228" t="s">
        <v>227</v>
      </c>
      <c r="C8228" s="1">
        <v>45548.555879629632</v>
      </c>
      <c r="D8228" s="1">
        <v>45561.475185185183</v>
      </c>
      <c r="E8228" s="3">
        <v>3.3006944444444444</v>
      </c>
      <c r="F8228">
        <v>34</v>
      </c>
      <c r="G8228" t="s">
        <v>25</v>
      </c>
      <c r="H8228">
        <v>30</v>
      </c>
      <c r="I8228" t="s">
        <v>81</v>
      </c>
      <c r="J8228">
        <v>32</v>
      </c>
      <c r="K8228" t="s">
        <v>154</v>
      </c>
      <c r="L8228">
        <v>4</v>
      </c>
      <c r="M8228" t="s">
        <v>94</v>
      </c>
      <c r="N8228" s="4" t="str">
        <f>IF(consolidado[[#This Row],[tempo]]&gt;consolidado[[#This Row],[prioridade_horas]],"Fora do prazo","Dentro do prazo estimado")</f>
        <v>Fora do prazo</v>
      </c>
      <c r="O8228" s="3">
        <v>1</v>
      </c>
      <c r="P8228" t="s">
        <v>27</v>
      </c>
      <c r="Q8228">
        <v>6</v>
      </c>
      <c r="R8228" t="s">
        <v>28</v>
      </c>
      <c r="S8228">
        <v>4</v>
      </c>
      <c r="T8228" t="s">
        <v>94</v>
      </c>
      <c r="U8228">
        <v>8</v>
      </c>
      <c r="V8228" t="s">
        <v>194</v>
      </c>
      <c r="W8228">
        <v>4</v>
      </c>
      <c r="X8228" t="s">
        <v>30</v>
      </c>
    </row>
    <row r="8229" spans="1:24">
      <c r="A8229">
        <v>41051</v>
      </c>
      <c r="B8229" t="s">
        <v>2979</v>
      </c>
      <c r="C8229" s="1">
        <v>45548.557997685188</v>
      </c>
      <c r="D8229" s="1">
        <v>45555.531307870369</v>
      </c>
      <c r="E8229" s="3">
        <v>1.8520833333333333</v>
      </c>
      <c r="F8229">
        <v>34</v>
      </c>
      <c r="G8229" t="s">
        <v>25</v>
      </c>
      <c r="H8229">
        <v>99</v>
      </c>
      <c r="I8229" t="s">
        <v>73</v>
      </c>
      <c r="J8229">
        <v>30</v>
      </c>
      <c r="K8229" t="s">
        <v>81</v>
      </c>
      <c r="L8229">
        <v>4</v>
      </c>
      <c r="M8229" t="s">
        <v>94</v>
      </c>
      <c r="N8229" s="4" t="str">
        <f>IF(consolidado[[#This Row],[tempo]]&gt;consolidado[[#This Row],[prioridade_horas]],"Fora do prazo","Dentro do prazo estimado")</f>
        <v>Fora do prazo</v>
      </c>
      <c r="O8229" s="3">
        <v>1</v>
      </c>
      <c r="P8229" t="s">
        <v>27</v>
      </c>
      <c r="Q8229">
        <v>3</v>
      </c>
      <c r="R8229" t="s">
        <v>33</v>
      </c>
      <c r="S8229">
        <v>16</v>
      </c>
      <c r="T8229" t="s">
        <v>43</v>
      </c>
      <c r="U8229">
        <v>29</v>
      </c>
      <c r="V8229" t="s">
        <v>85</v>
      </c>
      <c r="W8229">
        <v>4</v>
      </c>
      <c r="X8229" t="s">
        <v>30</v>
      </c>
    </row>
    <row r="8230" spans="1:24">
      <c r="A8230">
        <v>41052</v>
      </c>
      <c r="B8230" t="s">
        <v>513</v>
      </c>
      <c r="C8230" s="1">
        <v>45548.560983796298</v>
      </c>
      <c r="D8230" s="1">
        <v>45573.705914351849</v>
      </c>
      <c r="E8230" s="3">
        <v>6.5319444444444441</v>
      </c>
      <c r="F8230">
        <v>34</v>
      </c>
      <c r="G8230" t="s">
        <v>25</v>
      </c>
      <c r="H8230">
        <v>74</v>
      </c>
      <c r="I8230" t="s">
        <v>101</v>
      </c>
      <c r="J8230">
        <v>74</v>
      </c>
      <c r="K8230" t="s">
        <v>101</v>
      </c>
      <c r="L8230">
        <v>1</v>
      </c>
      <c r="M8230" t="s">
        <v>66</v>
      </c>
      <c r="N8230" s="4" t="str">
        <f>IF(consolidado[[#This Row],[tempo]]&gt;consolidado[[#This Row],[prioridade_horas]],"Fora do prazo","Dentro do prazo estimado")</f>
        <v>Fora do prazo</v>
      </c>
      <c r="O8230" s="3">
        <v>1</v>
      </c>
      <c r="P8230" t="s">
        <v>27</v>
      </c>
      <c r="Q8230">
        <v>6</v>
      </c>
      <c r="R8230" t="s">
        <v>28</v>
      </c>
      <c r="S8230">
        <v>1</v>
      </c>
      <c r="T8230" t="s">
        <v>66</v>
      </c>
      <c r="U8230">
        <v>30</v>
      </c>
      <c r="V8230" t="s">
        <v>514</v>
      </c>
      <c r="W8230">
        <v>4</v>
      </c>
      <c r="X8230" t="s">
        <v>30</v>
      </c>
    </row>
    <row r="8231" spans="1:24">
      <c r="A8231">
        <v>41053</v>
      </c>
      <c r="B8231" t="s">
        <v>4348</v>
      </c>
      <c r="C8231" s="1">
        <v>45548.579594907409</v>
      </c>
      <c r="D8231" s="1">
        <v>45548.581157407411</v>
      </c>
      <c r="E8231" s="3">
        <v>1.3888888888888889E-3</v>
      </c>
      <c r="F8231">
        <v>18</v>
      </c>
      <c r="G8231" t="s">
        <v>158</v>
      </c>
      <c r="H8231">
        <v>18</v>
      </c>
      <c r="I8231" t="s">
        <v>158</v>
      </c>
      <c r="J8231">
        <v>18</v>
      </c>
      <c r="K8231" t="s">
        <v>158</v>
      </c>
      <c r="L8231">
        <v>5</v>
      </c>
      <c r="M8231" t="s">
        <v>92</v>
      </c>
      <c r="N8231" s="4" t="str">
        <f>IF(consolidado[[#This Row],[tempo]]&gt;consolidado[[#This Row],[prioridade_horas]],"Fora do prazo","Dentro do prazo estimado")</f>
        <v>Dentro do prazo estimado</v>
      </c>
      <c r="O8231" s="3">
        <v>5</v>
      </c>
      <c r="P8231" t="s">
        <v>84</v>
      </c>
      <c r="Q8231">
        <v>4</v>
      </c>
      <c r="R8231" t="s">
        <v>39</v>
      </c>
      <c r="S8231">
        <v>5</v>
      </c>
      <c r="T8231" t="s">
        <v>92</v>
      </c>
      <c r="U8231">
        <v>8</v>
      </c>
      <c r="V8231" t="s">
        <v>194</v>
      </c>
      <c r="W8231">
        <v>2</v>
      </c>
      <c r="X8231" t="s">
        <v>105</v>
      </c>
    </row>
    <row r="8232" spans="1:24">
      <c r="A8232">
        <v>41054</v>
      </c>
      <c r="B8232" t="s">
        <v>1369</v>
      </c>
      <c r="C8232" s="1">
        <v>45548.598622685182</v>
      </c>
      <c r="D8232" s="1">
        <v>45548.644641203704</v>
      </c>
      <c r="E8232" s="3">
        <v>4.583333333333333E-2</v>
      </c>
      <c r="F8232">
        <v>111</v>
      </c>
      <c r="G8232" t="s">
        <v>99</v>
      </c>
      <c r="H8232">
        <v>111</v>
      </c>
      <c r="I8232" t="s">
        <v>99</v>
      </c>
      <c r="J8232">
        <v>111</v>
      </c>
      <c r="K8232" t="s">
        <v>99</v>
      </c>
      <c r="L8232">
        <v>27</v>
      </c>
      <c r="M8232" t="s">
        <v>59</v>
      </c>
      <c r="N8232" s="4" t="str">
        <f>IF(consolidado[[#This Row],[tempo]]&gt;consolidado[[#This Row],[prioridade_horas]],"Fora do prazo","Dentro do prazo estimado")</f>
        <v>Dentro do prazo estimado</v>
      </c>
      <c r="O8232" s="3">
        <v>0.33333333333333331</v>
      </c>
      <c r="P8232" t="s">
        <v>38</v>
      </c>
      <c r="Q8232">
        <v>3</v>
      </c>
      <c r="R8232" t="s">
        <v>33</v>
      </c>
      <c r="S8232">
        <v>1</v>
      </c>
      <c r="T8232" t="s">
        <v>66</v>
      </c>
      <c r="U8232">
        <v>10</v>
      </c>
      <c r="V8232" t="s">
        <v>352</v>
      </c>
      <c r="W8232">
        <v>4</v>
      </c>
      <c r="X8232" t="s">
        <v>30</v>
      </c>
    </row>
    <row r="8233" spans="1:24">
      <c r="A8233">
        <v>41055</v>
      </c>
      <c r="B8233" t="s">
        <v>227</v>
      </c>
      <c r="C8233" s="1">
        <v>45548.600462962961</v>
      </c>
      <c r="D8233" s="1">
        <v>45555.654699074075</v>
      </c>
      <c r="E8233" s="3">
        <v>1.9326388888888888</v>
      </c>
      <c r="F8233">
        <v>111</v>
      </c>
      <c r="G8233" t="s">
        <v>99</v>
      </c>
      <c r="H8233">
        <v>111</v>
      </c>
      <c r="I8233" t="s">
        <v>99</v>
      </c>
      <c r="J8233">
        <v>111</v>
      </c>
      <c r="K8233" t="s">
        <v>99</v>
      </c>
      <c r="L8233">
        <v>1</v>
      </c>
      <c r="M8233" t="s">
        <v>66</v>
      </c>
      <c r="N8233" s="4" t="str">
        <f>IF(consolidado[[#This Row],[tempo]]&gt;consolidado[[#This Row],[prioridade_horas]],"Fora do prazo","Dentro do prazo estimado")</f>
        <v>Fora do prazo</v>
      </c>
      <c r="O8233" s="3">
        <v>0.33333333333333331</v>
      </c>
      <c r="P8233" t="s">
        <v>38</v>
      </c>
      <c r="Q8233">
        <v>3</v>
      </c>
      <c r="R8233" t="s">
        <v>33</v>
      </c>
      <c r="S8233">
        <v>1</v>
      </c>
      <c r="T8233" t="s">
        <v>66</v>
      </c>
      <c r="U8233">
        <v>8</v>
      </c>
      <c r="V8233" t="s">
        <v>194</v>
      </c>
      <c r="W8233">
        <v>4</v>
      </c>
      <c r="X8233" t="s">
        <v>30</v>
      </c>
    </row>
    <row r="8234" spans="1:24">
      <c r="A8234">
        <v>41056</v>
      </c>
      <c r="B8234" t="s">
        <v>407</v>
      </c>
      <c r="C8234" s="1">
        <v>45548.60597222222</v>
      </c>
      <c r="D8234" s="1">
        <v>45581.473414351851</v>
      </c>
      <c r="E8234" s="3">
        <v>8.5083333333333329</v>
      </c>
      <c r="F8234">
        <v>38</v>
      </c>
      <c r="G8234" t="s">
        <v>117</v>
      </c>
      <c r="H8234">
        <v>99</v>
      </c>
      <c r="I8234" t="s">
        <v>73</v>
      </c>
      <c r="J8234">
        <v>38</v>
      </c>
      <c r="K8234" t="s">
        <v>117</v>
      </c>
      <c r="L8234">
        <v>21</v>
      </c>
      <c r="M8234" t="s">
        <v>265</v>
      </c>
      <c r="N8234" s="4" t="str">
        <f>IF(consolidado[[#This Row],[tempo]]&gt;consolidado[[#This Row],[prioridade_horas]],"Fora do prazo","Dentro do prazo estimado")</f>
        <v>Fora do prazo</v>
      </c>
      <c r="O8234" s="3">
        <v>1</v>
      </c>
      <c r="P8234" t="s">
        <v>27</v>
      </c>
      <c r="Q8234">
        <v>3</v>
      </c>
      <c r="R8234" t="s">
        <v>33</v>
      </c>
      <c r="S8234">
        <v>16</v>
      </c>
      <c r="T8234" t="s">
        <v>43</v>
      </c>
      <c r="U8234">
        <v>25</v>
      </c>
      <c r="V8234" t="s">
        <v>90</v>
      </c>
      <c r="W8234">
        <v>5</v>
      </c>
      <c r="X8234" t="s">
        <v>41</v>
      </c>
    </row>
    <row r="8235" spans="1:24">
      <c r="A8235">
        <v>41057</v>
      </c>
      <c r="B8235" t="s">
        <v>4349</v>
      </c>
      <c r="C8235" s="1">
        <v>45548.608611111114</v>
      </c>
      <c r="D8235" s="1">
        <v>45562.629849537036</v>
      </c>
      <c r="E8235" s="3">
        <v>3.7777777777777777</v>
      </c>
      <c r="F8235">
        <v>74</v>
      </c>
      <c r="G8235" t="s">
        <v>101</v>
      </c>
      <c r="H8235">
        <v>74</v>
      </c>
      <c r="I8235" t="s">
        <v>101</v>
      </c>
      <c r="J8235">
        <v>74</v>
      </c>
      <c r="K8235" t="s">
        <v>101</v>
      </c>
      <c r="L8235">
        <v>1</v>
      </c>
      <c r="M8235" t="s">
        <v>66</v>
      </c>
      <c r="N8235" s="4" t="str">
        <f>IF(consolidado[[#This Row],[tempo]]&gt;consolidado[[#This Row],[prioridade_horas]],"Fora do prazo","Dentro do prazo estimado")</f>
        <v>Fora do prazo</v>
      </c>
      <c r="O8235" s="3">
        <v>0.33333333333333331</v>
      </c>
      <c r="P8235" t="s">
        <v>38</v>
      </c>
      <c r="Q8235">
        <v>3</v>
      </c>
      <c r="R8235" t="s">
        <v>33</v>
      </c>
      <c r="S8235">
        <v>1</v>
      </c>
      <c r="T8235" t="s">
        <v>66</v>
      </c>
      <c r="U8235">
        <v>29</v>
      </c>
      <c r="V8235" t="s">
        <v>85</v>
      </c>
      <c r="W8235">
        <v>5</v>
      </c>
      <c r="X8235" t="s">
        <v>41</v>
      </c>
    </row>
    <row r="8236" spans="1:24">
      <c r="A8236">
        <v>41058</v>
      </c>
      <c r="B8236" t="s">
        <v>522</v>
      </c>
      <c r="C8236" s="1">
        <v>45548.635092592594</v>
      </c>
      <c r="D8236" s="1">
        <v>45574.623969907407</v>
      </c>
      <c r="E8236" s="3">
        <v>6.7513888888888891</v>
      </c>
      <c r="F8236">
        <v>111</v>
      </c>
      <c r="G8236" t="s">
        <v>99</v>
      </c>
      <c r="H8236">
        <v>111</v>
      </c>
      <c r="I8236" t="s">
        <v>99</v>
      </c>
      <c r="J8236">
        <v>111</v>
      </c>
      <c r="K8236" t="s">
        <v>99</v>
      </c>
      <c r="L8236">
        <v>1</v>
      </c>
      <c r="M8236" t="s">
        <v>66</v>
      </c>
      <c r="N8236" s="4" t="str">
        <f>IF(consolidado[[#This Row],[tempo]]&gt;consolidado[[#This Row],[prioridade_horas]],"Fora do prazo","Dentro do prazo estimado")</f>
        <v>Fora do prazo</v>
      </c>
      <c r="O8236" s="3">
        <v>0.33333333333333331</v>
      </c>
      <c r="P8236" t="s">
        <v>38</v>
      </c>
      <c r="Q8236">
        <v>3</v>
      </c>
      <c r="R8236" t="s">
        <v>33</v>
      </c>
      <c r="S8236">
        <v>1</v>
      </c>
      <c r="T8236" t="s">
        <v>66</v>
      </c>
      <c r="U8236">
        <v>27</v>
      </c>
      <c r="V8236" t="s">
        <v>178</v>
      </c>
      <c r="W8236">
        <v>5</v>
      </c>
      <c r="X8236" t="s">
        <v>41</v>
      </c>
    </row>
    <row r="8237" spans="1:24">
      <c r="A8237">
        <v>41059</v>
      </c>
      <c r="B8237" t="s">
        <v>1895</v>
      </c>
      <c r="C8237" s="1">
        <v>45548.642604166664</v>
      </c>
      <c r="D8237" s="1">
        <v>45552.417569444442</v>
      </c>
      <c r="E8237" s="3">
        <v>0.52638888888888891</v>
      </c>
      <c r="F8237">
        <v>18</v>
      </c>
      <c r="G8237" t="s">
        <v>158</v>
      </c>
      <c r="H8237">
        <v>18</v>
      </c>
      <c r="I8237" t="s">
        <v>158</v>
      </c>
      <c r="J8237">
        <v>18</v>
      </c>
      <c r="K8237" t="s">
        <v>158</v>
      </c>
      <c r="L8237">
        <v>5</v>
      </c>
      <c r="M8237" t="s">
        <v>92</v>
      </c>
      <c r="N8237" s="4" t="str">
        <f>IF(consolidado[[#This Row],[tempo]]&gt;consolidado[[#This Row],[prioridade_horas]],"Fora do prazo","Dentro do prazo estimado")</f>
        <v>Dentro do prazo estimado</v>
      </c>
      <c r="O8237" s="3">
        <v>5</v>
      </c>
      <c r="P8237" t="s">
        <v>84</v>
      </c>
      <c r="Q8237">
        <v>6</v>
      </c>
      <c r="R8237" t="s">
        <v>28</v>
      </c>
      <c r="S8237">
        <v>5</v>
      </c>
      <c r="T8237" t="s">
        <v>92</v>
      </c>
      <c r="U8237">
        <v>30</v>
      </c>
      <c r="V8237" t="s">
        <v>514</v>
      </c>
      <c r="W8237">
        <v>3</v>
      </c>
      <c r="X8237" t="s">
        <v>86</v>
      </c>
    </row>
    <row r="8238" spans="1:24">
      <c r="A8238">
        <v>41060</v>
      </c>
      <c r="B8238" t="s">
        <v>370</v>
      </c>
      <c r="C8238" s="1">
        <v>45548.663888888892</v>
      </c>
      <c r="D8238" s="1">
        <v>45553.385150462964</v>
      </c>
      <c r="E8238" s="3">
        <v>0.84791666666666665</v>
      </c>
      <c r="F8238">
        <v>34</v>
      </c>
      <c r="G8238" t="s">
        <v>25</v>
      </c>
      <c r="H8238">
        <v>34</v>
      </c>
      <c r="I8238" t="s">
        <v>25</v>
      </c>
      <c r="J8238">
        <v>34</v>
      </c>
      <c r="K8238" t="s">
        <v>25</v>
      </c>
      <c r="L8238">
        <v>3</v>
      </c>
      <c r="M8238" t="s">
        <v>26</v>
      </c>
      <c r="N8238" s="4" t="str">
        <f>IF(consolidado[[#This Row],[tempo]]&gt;consolidado[[#This Row],[prioridade_horas]],"Fora do prazo","Dentro do prazo estimado")</f>
        <v>Dentro do prazo estimado</v>
      </c>
      <c r="O8238" s="3">
        <v>1</v>
      </c>
      <c r="P8238" t="s">
        <v>27</v>
      </c>
      <c r="Q8238">
        <v>3</v>
      </c>
      <c r="R8238" t="s">
        <v>33</v>
      </c>
      <c r="S8238">
        <v>3</v>
      </c>
      <c r="T8238" t="s">
        <v>26</v>
      </c>
      <c r="U8238">
        <v>68</v>
      </c>
      <c r="V8238" t="s">
        <v>161</v>
      </c>
      <c r="W8238">
        <v>4</v>
      </c>
      <c r="X8238" t="s">
        <v>30</v>
      </c>
    </row>
    <row r="8239" spans="1:24">
      <c r="A8239">
        <v>41061</v>
      </c>
      <c r="B8239" t="s">
        <v>4350</v>
      </c>
      <c r="C8239" s="1">
        <v>45548.689143518517</v>
      </c>
      <c r="D8239" s="1">
        <v>45553.400995370372</v>
      </c>
      <c r="E8239" s="3">
        <v>0.83888888888888891</v>
      </c>
      <c r="F8239">
        <v>45</v>
      </c>
      <c r="G8239" t="s">
        <v>156</v>
      </c>
      <c r="H8239">
        <v>50</v>
      </c>
      <c r="I8239" t="s">
        <v>142</v>
      </c>
      <c r="J8239">
        <v>83</v>
      </c>
      <c r="K8239" t="s">
        <v>104</v>
      </c>
      <c r="L8239">
        <v>23</v>
      </c>
      <c r="M8239" t="s">
        <v>121</v>
      </c>
      <c r="N8239" s="4" t="str">
        <f>IF(consolidado[[#This Row],[tempo]]&gt;consolidado[[#This Row],[prioridade_horas]],"Fora do prazo","Dentro do prazo estimado")</f>
        <v>Dentro do prazo estimado</v>
      </c>
      <c r="O8239" s="3">
        <v>5</v>
      </c>
      <c r="P8239" t="s">
        <v>84</v>
      </c>
      <c r="Q8239">
        <v>3</v>
      </c>
      <c r="R8239" t="s">
        <v>33</v>
      </c>
      <c r="S8239">
        <v>10</v>
      </c>
      <c r="T8239" t="s">
        <v>143</v>
      </c>
      <c r="U8239">
        <v>56</v>
      </c>
      <c r="V8239" t="s">
        <v>40</v>
      </c>
      <c r="W8239">
        <v>5</v>
      </c>
      <c r="X8239" t="s">
        <v>41</v>
      </c>
    </row>
    <row r="8240" spans="1:24">
      <c r="A8240">
        <v>41062</v>
      </c>
      <c r="B8240" t="s">
        <v>4351</v>
      </c>
      <c r="C8240" s="1">
        <v>45548.703993055555</v>
      </c>
      <c r="D8240" s="1">
        <v>45555.704027777778</v>
      </c>
      <c r="E8240" s="3">
        <v>1.8784722222222223</v>
      </c>
      <c r="F8240">
        <v>43</v>
      </c>
      <c r="G8240" t="s">
        <v>139</v>
      </c>
      <c r="H8240">
        <v>49</v>
      </c>
      <c r="I8240" t="s">
        <v>42</v>
      </c>
      <c r="J8240">
        <v>43</v>
      </c>
      <c r="K8240" t="s">
        <v>139</v>
      </c>
      <c r="L8240">
        <v>6</v>
      </c>
      <c r="M8240" t="s">
        <v>118</v>
      </c>
      <c r="N8240" s="4" t="str">
        <f>IF(consolidado[[#This Row],[tempo]]&gt;consolidado[[#This Row],[prioridade_horas]],"Fora do prazo","Dentro do prazo estimado")</f>
        <v>Fora do prazo</v>
      </c>
      <c r="O8240" s="3">
        <v>0.33333333333333331</v>
      </c>
      <c r="P8240" t="s">
        <v>38</v>
      </c>
      <c r="Q8240">
        <v>3</v>
      </c>
      <c r="R8240" t="s">
        <v>33</v>
      </c>
      <c r="S8240">
        <v>26</v>
      </c>
      <c r="T8240" t="s">
        <v>78</v>
      </c>
      <c r="U8240">
        <v>56</v>
      </c>
      <c r="V8240" t="s">
        <v>40</v>
      </c>
      <c r="W8240">
        <v>5</v>
      </c>
      <c r="X8240" t="s">
        <v>41</v>
      </c>
    </row>
    <row r="8241" spans="1:24">
      <c r="A8241">
        <v>41063</v>
      </c>
      <c r="B8241" t="s">
        <v>4352</v>
      </c>
      <c r="C8241" s="1">
        <v>45548.723136574074</v>
      </c>
      <c r="D8241" s="1">
        <v>45561.685497685183</v>
      </c>
      <c r="E8241" s="3">
        <v>3.34375</v>
      </c>
      <c r="F8241">
        <v>68</v>
      </c>
      <c r="G8241" t="s">
        <v>264</v>
      </c>
      <c r="H8241">
        <v>68</v>
      </c>
      <c r="I8241" t="s">
        <v>264</v>
      </c>
      <c r="J8241">
        <v>68</v>
      </c>
      <c r="K8241" t="s">
        <v>264</v>
      </c>
      <c r="L8241">
        <v>12</v>
      </c>
      <c r="M8241" t="s">
        <v>83</v>
      </c>
      <c r="N8241" s="4" t="str">
        <f>IF(consolidado[[#This Row],[tempo]]&gt;consolidado[[#This Row],[prioridade_horas]],"Fora do prazo","Dentro do prazo estimado")</f>
        <v>Fora do prazo</v>
      </c>
      <c r="O8241" s="3">
        <v>1</v>
      </c>
      <c r="P8241" t="s">
        <v>27</v>
      </c>
      <c r="Q8241">
        <v>6</v>
      </c>
      <c r="R8241" t="s">
        <v>28</v>
      </c>
      <c r="S8241">
        <v>8</v>
      </c>
      <c r="T8241" t="s">
        <v>110</v>
      </c>
      <c r="U8241">
        <v>29</v>
      </c>
      <c r="V8241" t="s">
        <v>85</v>
      </c>
      <c r="W8241">
        <v>5</v>
      </c>
      <c r="X8241" t="s">
        <v>41</v>
      </c>
    </row>
    <row r="8242" spans="1:24">
      <c r="A8242">
        <v>41064</v>
      </c>
      <c r="B8242" t="s">
        <v>4353</v>
      </c>
      <c r="C8242" s="1">
        <v>45548.724606481483</v>
      </c>
      <c r="D8242" s="1">
        <v>45594.40215277778</v>
      </c>
      <c r="E8242" s="3">
        <v>11.7</v>
      </c>
      <c r="F8242">
        <v>68</v>
      </c>
      <c r="G8242" t="s">
        <v>264</v>
      </c>
      <c r="H8242">
        <v>68</v>
      </c>
      <c r="I8242" t="s">
        <v>264</v>
      </c>
      <c r="J8242">
        <v>68</v>
      </c>
      <c r="K8242" t="s">
        <v>264</v>
      </c>
      <c r="L8242">
        <v>21</v>
      </c>
      <c r="M8242" t="s">
        <v>265</v>
      </c>
      <c r="N8242" s="4" t="str">
        <f>IF(consolidado[[#This Row],[tempo]]&gt;consolidado[[#This Row],[prioridade_horas]],"Fora do prazo","Dentro do prazo estimado")</f>
        <v>Fora do prazo</v>
      </c>
      <c r="O8242" s="3">
        <v>1</v>
      </c>
      <c r="P8242" t="s">
        <v>27</v>
      </c>
      <c r="Q8242">
        <v>3</v>
      </c>
      <c r="R8242" t="s">
        <v>33</v>
      </c>
      <c r="S8242">
        <v>8</v>
      </c>
      <c r="T8242" t="s">
        <v>110</v>
      </c>
      <c r="U8242">
        <v>9</v>
      </c>
      <c r="V8242" t="s">
        <v>159</v>
      </c>
      <c r="W8242">
        <v>5</v>
      </c>
      <c r="X8242" t="s">
        <v>41</v>
      </c>
    </row>
    <row r="8243" spans="1:24">
      <c r="A8243">
        <v>41065</v>
      </c>
      <c r="B8243" t="s">
        <v>4354</v>
      </c>
      <c r="C8243" s="1">
        <v>45548.725983796299</v>
      </c>
      <c r="D8243" s="1">
        <v>45609.52957175926</v>
      </c>
      <c r="E8243" s="3">
        <v>15.958333333333334</v>
      </c>
      <c r="F8243">
        <v>68</v>
      </c>
      <c r="G8243" t="s">
        <v>264</v>
      </c>
      <c r="H8243">
        <v>99</v>
      </c>
      <c r="I8243" t="s">
        <v>73</v>
      </c>
      <c r="J8243">
        <v>68</v>
      </c>
      <c r="K8243" t="s">
        <v>264</v>
      </c>
      <c r="L8243">
        <v>21</v>
      </c>
      <c r="M8243" t="s">
        <v>265</v>
      </c>
      <c r="N8243" s="4" t="str">
        <f>IF(consolidado[[#This Row],[tempo]]&gt;consolidado[[#This Row],[prioridade_horas]],"Fora do prazo","Dentro do prazo estimado")</f>
        <v>Fora do prazo</v>
      </c>
      <c r="O8243" s="3">
        <v>1</v>
      </c>
      <c r="P8243" t="s">
        <v>27</v>
      </c>
      <c r="Q8243">
        <v>3</v>
      </c>
      <c r="R8243" t="s">
        <v>33</v>
      </c>
      <c r="S8243">
        <v>16</v>
      </c>
      <c r="T8243" t="s">
        <v>43</v>
      </c>
      <c r="U8243">
        <v>31</v>
      </c>
      <c r="V8243" t="s">
        <v>266</v>
      </c>
      <c r="W8243">
        <v>5</v>
      </c>
      <c r="X8243" t="s">
        <v>41</v>
      </c>
    </row>
    <row r="8244" spans="1:24">
      <c r="A8244">
        <v>41066</v>
      </c>
      <c r="B8244" t="s">
        <v>4355</v>
      </c>
      <c r="C8244" s="1">
        <v>45551.376435185186</v>
      </c>
      <c r="D8244" s="1">
        <v>45551.427037037036</v>
      </c>
      <c r="E8244" s="3">
        <v>0.05</v>
      </c>
      <c r="F8244">
        <v>31</v>
      </c>
      <c r="G8244" t="s">
        <v>54</v>
      </c>
      <c r="H8244">
        <v>29</v>
      </c>
      <c r="I8244" t="s">
        <v>36</v>
      </c>
      <c r="J8244">
        <v>31</v>
      </c>
      <c r="K8244" t="s">
        <v>54</v>
      </c>
      <c r="L8244">
        <v>11</v>
      </c>
      <c r="M8244" t="s">
        <v>37</v>
      </c>
      <c r="N8244" s="4" t="str">
        <f>IF(consolidado[[#This Row],[tempo]]&gt;consolidado[[#This Row],[prioridade_horas]],"Fora do prazo","Dentro do prazo estimado")</f>
        <v>Dentro do prazo estimado</v>
      </c>
      <c r="O8244" s="3">
        <v>0.33333333333333331</v>
      </c>
      <c r="P8244" t="s">
        <v>38</v>
      </c>
      <c r="Q8244">
        <v>3</v>
      </c>
      <c r="R8244" t="s">
        <v>33</v>
      </c>
      <c r="S8244">
        <v>11</v>
      </c>
      <c r="T8244" t="s">
        <v>37</v>
      </c>
      <c r="U8244">
        <v>56</v>
      </c>
      <c r="V8244" t="s">
        <v>40</v>
      </c>
      <c r="W8244">
        <v>5</v>
      </c>
      <c r="X8244" t="s">
        <v>41</v>
      </c>
    </row>
    <row r="8245" spans="1:24">
      <c r="A8245">
        <v>41067</v>
      </c>
      <c r="B8245" t="s">
        <v>2031</v>
      </c>
      <c r="C8245" s="1">
        <v>45551.396192129629</v>
      </c>
      <c r="D8245" s="1">
        <v>45551.458009259259</v>
      </c>
      <c r="E8245" s="3">
        <v>6.1805555555555558E-2</v>
      </c>
      <c r="F8245">
        <v>58</v>
      </c>
      <c r="G8245" t="s">
        <v>53</v>
      </c>
      <c r="H8245">
        <v>31</v>
      </c>
      <c r="I8245" t="s">
        <v>54</v>
      </c>
      <c r="J8245">
        <v>0</v>
      </c>
      <c r="K8245" t="s">
        <v>55</v>
      </c>
      <c r="L8245">
        <v>11</v>
      </c>
      <c r="M8245" t="s">
        <v>37</v>
      </c>
      <c r="N8245" s="4" t="str">
        <f>IF(consolidado[[#This Row],[tempo]]&gt;consolidado[[#This Row],[prioridade_horas]],"Fora do prazo","Dentro do prazo estimado")</f>
        <v>Dentro do prazo estimado</v>
      </c>
      <c r="O8245" s="3">
        <v>0.33333333333333331</v>
      </c>
      <c r="P8245" t="s">
        <v>38</v>
      </c>
      <c r="Q8245">
        <v>3</v>
      </c>
      <c r="R8245" t="s">
        <v>33</v>
      </c>
      <c r="S8245">
        <v>11</v>
      </c>
      <c r="T8245" t="s">
        <v>37</v>
      </c>
      <c r="U8245">
        <v>56</v>
      </c>
      <c r="V8245" t="s">
        <v>40</v>
      </c>
      <c r="W8245">
        <v>5</v>
      </c>
      <c r="X8245" t="s">
        <v>41</v>
      </c>
    </row>
    <row r="8246" spans="1:24">
      <c r="A8246">
        <v>41068</v>
      </c>
      <c r="B8246" t="s">
        <v>4356</v>
      </c>
      <c r="C8246" s="1">
        <v>45551.397048611114</v>
      </c>
      <c r="D8246" s="1">
        <v>45553.566759259258</v>
      </c>
      <c r="E8246" s="3">
        <v>0.92152777777777772</v>
      </c>
      <c r="F8246">
        <v>58</v>
      </c>
      <c r="G8246" t="s">
        <v>53</v>
      </c>
      <c r="H8246">
        <v>25</v>
      </c>
      <c r="I8246" t="s">
        <v>109</v>
      </c>
      <c r="J8246">
        <v>0</v>
      </c>
      <c r="K8246" t="s">
        <v>55</v>
      </c>
      <c r="L8246">
        <v>11</v>
      </c>
      <c r="M8246" t="s">
        <v>37</v>
      </c>
      <c r="N8246" s="4" t="str">
        <f>IF(consolidado[[#This Row],[tempo]]&gt;consolidado[[#This Row],[prioridade_horas]],"Fora do prazo","Dentro do prazo estimado")</f>
        <v>Fora do prazo</v>
      </c>
      <c r="O8246" s="3">
        <v>0.33333333333333331</v>
      </c>
      <c r="P8246" t="s">
        <v>38</v>
      </c>
      <c r="Q8246">
        <v>3</v>
      </c>
      <c r="R8246" t="s">
        <v>33</v>
      </c>
      <c r="S8246">
        <v>11</v>
      </c>
      <c r="T8246" t="s">
        <v>37</v>
      </c>
      <c r="U8246">
        <v>56</v>
      </c>
      <c r="V8246" t="s">
        <v>40</v>
      </c>
      <c r="W8246">
        <v>5</v>
      </c>
      <c r="X8246" t="s">
        <v>41</v>
      </c>
    </row>
    <row r="8247" spans="1:24">
      <c r="A8247">
        <v>41069</v>
      </c>
      <c r="B8247" t="s">
        <v>4357</v>
      </c>
      <c r="C8247" s="1">
        <v>45551.404317129629</v>
      </c>
      <c r="D8247" s="1">
        <v>45551.665069444447</v>
      </c>
      <c r="E8247" s="3">
        <v>0.26041666666666669</v>
      </c>
      <c r="F8247">
        <v>31</v>
      </c>
      <c r="G8247" t="s">
        <v>54</v>
      </c>
      <c r="H8247">
        <v>80</v>
      </c>
      <c r="I8247" t="s">
        <v>123</v>
      </c>
      <c r="J8247">
        <v>31</v>
      </c>
      <c r="K8247" t="s">
        <v>54</v>
      </c>
      <c r="L8247">
        <v>11</v>
      </c>
      <c r="M8247" t="s">
        <v>37</v>
      </c>
      <c r="N8247" s="4" t="str">
        <f>IF(consolidado[[#This Row],[tempo]]&gt;consolidado[[#This Row],[prioridade_horas]],"Fora do prazo","Dentro do prazo estimado")</f>
        <v>Dentro do prazo estimado</v>
      </c>
      <c r="O8247" s="3">
        <v>0.33333333333333331</v>
      </c>
      <c r="P8247" t="s">
        <v>38</v>
      </c>
      <c r="Q8247">
        <v>3</v>
      </c>
      <c r="R8247" t="s">
        <v>33</v>
      </c>
      <c r="S8247">
        <v>23</v>
      </c>
      <c r="T8247" t="s">
        <v>121</v>
      </c>
      <c r="U8247">
        <v>56</v>
      </c>
      <c r="V8247" t="s">
        <v>40</v>
      </c>
      <c r="W8247">
        <v>5</v>
      </c>
      <c r="X8247" t="s">
        <v>41</v>
      </c>
    </row>
    <row r="8248" spans="1:24">
      <c r="A8248">
        <v>41070</v>
      </c>
      <c r="B8248" t="s">
        <v>370</v>
      </c>
      <c r="C8248" s="1">
        <v>45551.404687499999</v>
      </c>
      <c r="D8248" s="1">
        <v>45579.49800925926</v>
      </c>
      <c r="E8248" s="3">
        <v>7.6076388888888893</v>
      </c>
      <c r="F8248">
        <v>34</v>
      </c>
      <c r="G8248" t="s">
        <v>25</v>
      </c>
      <c r="H8248">
        <v>31</v>
      </c>
      <c r="I8248" t="s">
        <v>54</v>
      </c>
      <c r="J8248">
        <v>34</v>
      </c>
      <c r="K8248" t="s">
        <v>25</v>
      </c>
      <c r="L8248">
        <v>3</v>
      </c>
      <c r="M8248" t="s">
        <v>26</v>
      </c>
      <c r="N8248" s="4" t="str">
        <f>IF(consolidado[[#This Row],[tempo]]&gt;consolidado[[#This Row],[prioridade_horas]],"Fora do prazo","Dentro do prazo estimado")</f>
        <v>Fora do prazo</v>
      </c>
      <c r="O8248" s="3">
        <v>1</v>
      </c>
      <c r="P8248" t="s">
        <v>27</v>
      </c>
      <c r="Q8248">
        <v>3</v>
      </c>
      <c r="R8248" t="s">
        <v>33</v>
      </c>
      <c r="S8248">
        <v>11</v>
      </c>
      <c r="T8248" t="s">
        <v>37</v>
      </c>
      <c r="U8248">
        <v>68</v>
      </c>
      <c r="V8248" t="s">
        <v>161</v>
      </c>
      <c r="W8248">
        <v>4</v>
      </c>
      <c r="X8248" t="s">
        <v>30</v>
      </c>
    </row>
    <row r="8249" spans="1:24">
      <c r="A8249">
        <v>41071</v>
      </c>
      <c r="B8249" t="s">
        <v>4358</v>
      </c>
      <c r="C8249" s="1">
        <v>45551.407962962963</v>
      </c>
      <c r="D8249" s="1">
        <v>45552.391886574071</v>
      </c>
      <c r="E8249" s="3">
        <v>0.35972222222222222</v>
      </c>
      <c r="F8249">
        <v>83</v>
      </c>
      <c r="G8249" t="s">
        <v>104</v>
      </c>
      <c r="H8249">
        <v>54</v>
      </c>
      <c r="I8249" t="s">
        <v>186</v>
      </c>
      <c r="J8249">
        <v>56</v>
      </c>
      <c r="K8249" t="s">
        <v>1163</v>
      </c>
      <c r="L8249">
        <v>18</v>
      </c>
      <c r="M8249" t="s">
        <v>187</v>
      </c>
      <c r="N8249" s="4" t="str">
        <f>IF(consolidado[[#This Row],[tempo]]&gt;consolidado[[#This Row],[prioridade_horas]],"Fora do prazo","Dentro do prazo estimado")</f>
        <v>Fora do prazo</v>
      </c>
      <c r="O8249" s="3">
        <v>0.33333333333333331</v>
      </c>
      <c r="P8249" t="s">
        <v>38</v>
      </c>
      <c r="Q8249">
        <v>3</v>
      </c>
      <c r="R8249" t="s">
        <v>33</v>
      </c>
      <c r="S8249">
        <v>18</v>
      </c>
      <c r="T8249" t="s">
        <v>187</v>
      </c>
      <c r="U8249">
        <v>57</v>
      </c>
      <c r="V8249" t="s">
        <v>302</v>
      </c>
      <c r="W8249">
        <v>4</v>
      </c>
      <c r="X8249" t="s">
        <v>30</v>
      </c>
    </row>
    <row r="8250" spans="1:24">
      <c r="A8250">
        <v>41072</v>
      </c>
      <c r="B8250" t="s">
        <v>4359</v>
      </c>
      <c r="C8250" s="1">
        <v>45551.409155092595</v>
      </c>
      <c r="D8250" s="1">
        <v>45554.673275462963</v>
      </c>
      <c r="E8250" s="3">
        <v>1.3909722222222223</v>
      </c>
      <c r="F8250">
        <v>111</v>
      </c>
      <c r="G8250" t="s">
        <v>99</v>
      </c>
      <c r="H8250">
        <v>111</v>
      </c>
      <c r="I8250" t="s">
        <v>99</v>
      </c>
      <c r="J8250">
        <v>111</v>
      </c>
      <c r="K8250" t="s">
        <v>99</v>
      </c>
      <c r="L8250">
        <v>1</v>
      </c>
      <c r="M8250" t="s">
        <v>66</v>
      </c>
      <c r="N8250" s="4" t="str">
        <f>IF(consolidado[[#This Row],[tempo]]&gt;consolidado[[#This Row],[prioridade_horas]],"Fora do prazo","Dentro do prazo estimado")</f>
        <v>Fora do prazo</v>
      </c>
      <c r="O8250" s="3">
        <v>0.33333333333333331</v>
      </c>
      <c r="P8250" t="s">
        <v>38</v>
      </c>
      <c r="Q8250">
        <v>3</v>
      </c>
      <c r="R8250" t="s">
        <v>33</v>
      </c>
      <c r="S8250">
        <v>1</v>
      </c>
      <c r="T8250" t="s">
        <v>66</v>
      </c>
      <c r="U8250">
        <v>28</v>
      </c>
      <c r="V8250" t="s">
        <v>34</v>
      </c>
      <c r="W8250">
        <v>2</v>
      </c>
      <c r="X8250" t="s">
        <v>105</v>
      </c>
    </row>
    <row r="8251" spans="1:24">
      <c r="A8251">
        <v>41073</v>
      </c>
      <c r="B8251" t="s">
        <v>4360</v>
      </c>
      <c r="C8251" s="1">
        <v>45551.418726851851</v>
      </c>
      <c r="D8251" s="1">
        <v>45551.424212962964</v>
      </c>
      <c r="E8251" s="3">
        <v>5.5555555555555558E-3</v>
      </c>
      <c r="F8251">
        <v>29</v>
      </c>
      <c r="G8251" t="s">
        <v>36</v>
      </c>
      <c r="H8251">
        <v>29</v>
      </c>
      <c r="I8251" t="s">
        <v>36</v>
      </c>
      <c r="J8251">
        <v>29</v>
      </c>
      <c r="K8251" t="s">
        <v>36</v>
      </c>
      <c r="L8251">
        <v>11</v>
      </c>
      <c r="M8251" t="s">
        <v>37</v>
      </c>
      <c r="N8251" s="4" t="str">
        <f>IF(consolidado[[#This Row],[tempo]]&gt;consolidado[[#This Row],[prioridade_horas]],"Fora do prazo","Dentro do prazo estimado")</f>
        <v>Dentro do prazo estimado</v>
      </c>
      <c r="O8251" s="3">
        <v>0.33333333333333331</v>
      </c>
      <c r="P8251" t="s">
        <v>38</v>
      </c>
      <c r="Q8251">
        <v>3</v>
      </c>
      <c r="R8251" t="s">
        <v>33</v>
      </c>
      <c r="S8251">
        <v>11</v>
      </c>
      <c r="T8251" t="s">
        <v>37</v>
      </c>
      <c r="U8251">
        <v>56</v>
      </c>
      <c r="V8251" t="s">
        <v>40</v>
      </c>
      <c r="W8251">
        <v>5</v>
      </c>
      <c r="X8251" t="s">
        <v>41</v>
      </c>
    </row>
    <row r="8252" spans="1:24">
      <c r="A8252">
        <v>41074</v>
      </c>
      <c r="B8252" t="s">
        <v>31</v>
      </c>
      <c r="C8252" s="1">
        <v>45551.420185185183</v>
      </c>
      <c r="D8252" s="1">
        <v>45558.636967592596</v>
      </c>
      <c r="E8252" s="3">
        <v>2.0951388888888891</v>
      </c>
      <c r="F8252">
        <v>34</v>
      </c>
      <c r="G8252" t="s">
        <v>25</v>
      </c>
      <c r="H8252">
        <v>69</v>
      </c>
      <c r="I8252" t="s">
        <v>65</v>
      </c>
      <c r="J8252">
        <v>69</v>
      </c>
      <c r="K8252" t="s">
        <v>65</v>
      </c>
      <c r="L8252">
        <v>1</v>
      </c>
      <c r="M8252" t="s">
        <v>66</v>
      </c>
      <c r="N8252" s="4" t="str">
        <f>IF(consolidado[[#This Row],[tempo]]&gt;consolidado[[#This Row],[prioridade_horas]],"Fora do prazo","Dentro do prazo estimado")</f>
        <v>Fora do prazo</v>
      </c>
      <c r="O8252" s="3">
        <v>1</v>
      </c>
      <c r="P8252" t="s">
        <v>27</v>
      </c>
      <c r="Q8252">
        <v>6</v>
      </c>
      <c r="R8252" t="s">
        <v>28</v>
      </c>
      <c r="S8252">
        <v>1</v>
      </c>
      <c r="T8252" t="s">
        <v>66</v>
      </c>
      <c r="U8252">
        <v>28</v>
      </c>
      <c r="V8252" t="s">
        <v>34</v>
      </c>
      <c r="W8252">
        <v>4</v>
      </c>
      <c r="X8252" t="s">
        <v>30</v>
      </c>
    </row>
    <row r="8253" spans="1:24">
      <c r="A8253">
        <v>41075</v>
      </c>
      <c r="B8253" t="s">
        <v>693</v>
      </c>
      <c r="C8253" s="1">
        <v>45551.423993055556</v>
      </c>
      <c r="D8253" s="1">
        <v>45553.37158564815</v>
      </c>
      <c r="E8253" s="3">
        <v>0.69930555555555551</v>
      </c>
      <c r="F8253">
        <v>34</v>
      </c>
      <c r="G8253" t="s">
        <v>25</v>
      </c>
      <c r="H8253">
        <v>34</v>
      </c>
      <c r="I8253" t="s">
        <v>25</v>
      </c>
      <c r="J8253">
        <v>34</v>
      </c>
      <c r="K8253" t="s">
        <v>25</v>
      </c>
      <c r="L8253">
        <v>3</v>
      </c>
      <c r="M8253" t="s">
        <v>26</v>
      </c>
      <c r="N8253" s="4" t="str">
        <f>IF(consolidado[[#This Row],[tempo]]&gt;consolidado[[#This Row],[prioridade_horas]],"Fora do prazo","Dentro do prazo estimado")</f>
        <v>Dentro do prazo estimado</v>
      </c>
      <c r="O8253" s="3">
        <v>1</v>
      </c>
      <c r="P8253" t="s">
        <v>27</v>
      </c>
      <c r="Q8253">
        <v>3</v>
      </c>
      <c r="R8253" t="s">
        <v>33</v>
      </c>
      <c r="S8253">
        <v>3</v>
      </c>
      <c r="T8253" t="s">
        <v>26</v>
      </c>
      <c r="U8253">
        <v>14</v>
      </c>
      <c r="V8253" t="s">
        <v>323</v>
      </c>
      <c r="W8253">
        <v>4</v>
      </c>
      <c r="X8253" t="s">
        <v>30</v>
      </c>
    </row>
    <row r="8254" spans="1:24">
      <c r="A8254">
        <v>41076</v>
      </c>
      <c r="B8254" t="s">
        <v>2947</v>
      </c>
      <c r="C8254" s="1">
        <v>45551.426122685189</v>
      </c>
      <c r="D8254" s="1">
        <v>45551.453900462962</v>
      </c>
      <c r="E8254" s="3">
        <v>2.7777777777777776E-2</v>
      </c>
      <c r="F8254">
        <v>29</v>
      </c>
      <c r="G8254" t="s">
        <v>36</v>
      </c>
      <c r="H8254">
        <v>29</v>
      </c>
      <c r="I8254" t="s">
        <v>36</v>
      </c>
      <c r="J8254">
        <v>29</v>
      </c>
      <c r="K8254" t="s">
        <v>36</v>
      </c>
      <c r="L8254">
        <v>11</v>
      </c>
      <c r="M8254" t="s">
        <v>37</v>
      </c>
      <c r="N8254" s="4" t="str">
        <f>IF(consolidado[[#This Row],[tempo]]&gt;consolidado[[#This Row],[prioridade_horas]],"Fora do prazo","Dentro do prazo estimado")</f>
        <v>Dentro do prazo estimado</v>
      </c>
      <c r="O8254" s="3">
        <v>0.33333333333333331</v>
      </c>
      <c r="P8254" t="s">
        <v>38</v>
      </c>
      <c r="Q8254">
        <v>4</v>
      </c>
      <c r="R8254" t="s">
        <v>39</v>
      </c>
      <c r="S8254">
        <v>11</v>
      </c>
      <c r="T8254" t="s">
        <v>37</v>
      </c>
      <c r="U8254">
        <v>56</v>
      </c>
      <c r="V8254" t="s">
        <v>40</v>
      </c>
      <c r="W8254">
        <v>5</v>
      </c>
      <c r="X8254" t="s">
        <v>41</v>
      </c>
    </row>
    <row r="8255" spans="1:24">
      <c r="A8255">
        <v>41077</v>
      </c>
      <c r="B8255" t="s">
        <v>4361</v>
      </c>
      <c r="C8255" s="1">
        <v>45551.42864583333</v>
      </c>
      <c r="D8255" s="1">
        <v>45555.485821759263</v>
      </c>
      <c r="E8255" s="3">
        <v>1.5597222222222222</v>
      </c>
      <c r="F8255">
        <v>38</v>
      </c>
      <c r="G8255" t="s">
        <v>117</v>
      </c>
      <c r="H8255">
        <v>54</v>
      </c>
      <c r="I8255" t="s">
        <v>186</v>
      </c>
      <c r="J8255">
        <v>38</v>
      </c>
      <c r="K8255" t="s">
        <v>117</v>
      </c>
      <c r="L8255">
        <v>18</v>
      </c>
      <c r="M8255" t="s">
        <v>187</v>
      </c>
      <c r="N8255" s="4" t="str">
        <f>IF(consolidado[[#This Row],[tempo]]&gt;consolidado[[#This Row],[prioridade_horas]],"Fora do prazo","Dentro do prazo estimado")</f>
        <v>Fora do prazo</v>
      </c>
      <c r="O8255" s="3">
        <v>0.66666666666666663</v>
      </c>
      <c r="P8255" t="s">
        <v>70</v>
      </c>
      <c r="Q8255">
        <v>3</v>
      </c>
      <c r="R8255" t="s">
        <v>33</v>
      </c>
      <c r="S8255">
        <v>18</v>
      </c>
      <c r="T8255" t="s">
        <v>187</v>
      </c>
      <c r="U8255">
        <v>56</v>
      </c>
      <c r="V8255" t="s">
        <v>40</v>
      </c>
      <c r="W8255">
        <v>5</v>
      </c>
      <c r="X8255" t="s">
        <v>41</v>
      </c>
    </row>
    <row r="8256" spans="1:24">
      <c r="A8256">
        <v>41078</v>
      </c>
      <c r="B8256" t="s">
        <v>2613</v>
      </c>
      <c r="C8256" s="1">
        <v>45551.433333333334</v>
      </c>
      <c r="D8256" s="1">
        <v>45553.36645833333</v>
      </c>
      <c r="E8256" s="3">
        <v>0.68402777777777779</v>
      </c>
      <c r="F8256">
        <v>34</v>
      </c>
      <c r="G8256" t="s">
        <v>25</v>
      </c>
      <c r="H8256">
        <v>34</v>
      </c>
      <c r="I8256" t="s">
        <v>25</v>
      </c>
      <c r="J8256">
        <v>34</v>
      </c>
      <c r="K8256" t="s">
        <v>25</v>
      </c>
      <c r="L8256">
        <v>11</v>
      </c>
      <c r="M8256" t="s">
        <v>37</v>
      </c>
      <c r="N8256" s="4" t="str">
        <f>IF(consolidado[[#This Row],[tempo]]&gt;consolidado[[#This Row],[prioridade_horas]],"Fora do prazo","Dentro do prazo estimado")</f>
        <v>Dentro do prazo estimado</v>
      </c>
      <c r="O8256" s="3">
        <v>1</v>
      </c>
      <c r="P8256" t="s">
        <v>27</v>
      </c>
      <c r="Q8256">
        <v>3</v>
      </c>
      <c r="R8256" t="s">
        <v>33</v>
      </c>
      <c r="S8256">
        <v>3</v>
      </c>
      <c r="T8256" t="s">
        <v>26</v>
      </c>
      <c r="U8256">
        <v>69</v>
      </c>
      <c r="V8256" t="s">
        <v>363</v>
      </c>
      <c r="W8256">
        <v>5</v>
      </c>
      <c r="X8256" t="s">
        <v>41</v>
      </c>
    </row>
    <row r="8257" spans="1:24">
      <c r="A8257">
        <v>41079</v>
      </c>
      <c r="B8257" t="s">
        <v>31</v>
      </c>
      <c r="C8257" s="1">
        <v>45551.445335648146</v>
      </c>
      <c r="D8257" s="1">
        <v>45552.595578703702</v>
      </c>
      <c r="E8257" s="3">
        <v>0.52569444444444446</v>
      </c>
      <c r="F8257">
        <v>35</v>
      </c>
      <c r="G8257" t="s">
        <v>32</v>
      </c>
      <c r="H8257">
        <v>15</v>
      </c>
      <c r="I8257" t="s">
        <v>82</v>
      </c>
      <c r="J8257">
        <v>35</v>
      </c>
      <c r="K8257" t="s">
        <v>32</v>
      </c>
      <c r="L8257">
        <v>3</v>
      </c>
      <c r="M8257" t="s">
        <v>26</v>
      </c>
      <c r="N8257" s="4" t="str">
        <f>IF(consolidado[[#This Row],[tempo]]&gt;consolidado[[#This Row],[prioridade_horas]],"Fora do prazo","Dentro do prazo estimado")</f>
        <v>Dentro do prazo estimado</v>
      </c>
      <c r="O8257" s="3">
        <v>1.6666666666666667</v>
      </c>
      <c r="P8257" t="s">
        <v>125</v>
      </c>
      <c r="Q8257">
        <v>3</v>
      </c>
      <c r="R8257" t="s">
        <v>33</v>
      </c>
      <c r="S8257">
        <v>16</v>
      </c>
      <c r="T8257" t="s">
        <v>43</v>
      </c>
      <c r="U8257">
        <v>28</v>
      </c>
      <c r="V8257" t="s">
        <v>34</v>
      </c>
      <c r="W8257">
        <v>2</v>
      </c>
      <c r="X8257" t="s">
        <v>105</v>
      </c>
    </row>
    <row r="8258" spans="1:24">
      <c r="A8258">
        <v>41080</v>
      </c>
      <c r="B8258" t="s">
        <v>2947</v>
      </c>
      <c r="C8258" s="1">
        <v>45551.453240740739</v>
      </c>
      <c r="D8258" s="1">
        <v>45551.647534722222</v>
      </c>
      <c r="E8258" s="3">
        <v>0.19444444444444445</v>
      </c>
      <c r="F8258">
        <v>29</v>
      </c>
      <c r="G8258" t="s">
        <v>36</v>
      </c>
      <c r="H8258">
        <v>49</v>
      </c>
      <c r="I8258" t="s">
        <v>42</v>
      </c>
      <c r="J8258">
        <v>29</v>
      </c>
      <c r="K8258" t="s">
        <v>36</v>
      </c>
      <c r="L8258">
        <v>11</v>
      </c>
      <c r="M8258" t="s">
        <v>37</v>
      </c>
      <c r="N8258" s="4" t="str">
        <f>IF(consolidado[[#This Row],[tempo]]&gt;consolidado[[#This Row],[prioridade_horas]],"Fora do prazo","Dentro do prazo estimado")</f>
        <v>Dentro do prazo estimado</v>
      </c>
      <c r="O8258" s="3">
        <v>0.33333333333333331</v>
      </c>
      <c r="P8258" t="s">
        <v>38</v>
      </c>
      <c r="Q8258">
        <v>3</v>
      </c>
      <c r="R8258" t="s">
        <v>33</v>
      </c>
      <c r="S8258">
        <v>16</v>
      </c>
      <c r="T8258" t="s">
        <v>43</v>
      </c>
      <c r="U8258">
        <v>56</v>
      </c>
      <c r="V8258" t="s">
        <v>40</v>
      </c>
      <c r="W8258">
        <v>5</v>
      </c>
      <c r="X8258" t="s">
        <v>41</v>
      </c>
    </row>
    <row r="8259" spans="1:24">
      <c r="A8259">
        <v>41081</v>
      </c>
      <c r="B8259" t="s">
        <v>4362</v>
      </c>
      <c r="C8259" s="1">
        <v>45551.453796296293</v>
      </c>
      <c r="D8259" s="1">
        <v>45555.386805555558</v>
      </c>
      <c r="E8259" s="3">
        <v>1.4361111111111111</v>
      </c>
      <c r="F8259">
        <v>62</v>
      </c>
      <c r="G8259" t="s">
        <v>45</v>
      </c>
      <c r="H8259">
        <v>62</v>
      </c>
      <c r="I8259" t="s">
        <v>45</v>
      </c>
      <c r="J8259">
        <v>62</v>
      </c>
      <c r="K8259" t="s">
        <v>45</v>
      </c>
      <c r="L8259">
        <v>11</v>
      </c>
      <c r="M8259" t="s">
        <v>37</v>
      </c>
      <c r="N8259" s="4" t="str">
        <f>IF(consolidado[[#This Row],[tempo]]&gt;consolidado[[#This Row],[prioridade_horas]],"Fora do prazo","Dentro do prazo estimado")</f>
        <v>Fora do prazo</v>
      </c>
      <c r="O8259" s="3">
        <v>0.33333333333333331</v>
      </c>
      <c r="P8259" t="s">
        <v>38</v>
      </c>
      <c r="Q8259">
        <v>3</v>
      </c>
      <c r="R8259" t="s">
        <v>33</v>
      </c>
      <c r="S8259">
        <v>6</v>
      </c>
      <c r="T8259" t="s">
        <v>118</v>
      </c>
      <c r="U8259">
        <v>69</v>
      </c>
      <c r="V8259" t="s">
        <v>363</v>
      </c>
      <c r="W8259">
        <v>5</v>
      </c>
      <c r="X8259" t="s">
        <v>41</v>
      </c>
    </row>
    <row r="8260" spans="1:24">
      <c r="A8260">
        <v>41082</v>
      </c>
      <c r="B8260" t="s">
        <v>140</v>
      </c>
      <c r="C8260" s="1">
        <v>45551.454687500001</v>
      </c>
      <c r="D8260" s="1">
        <v>45551.67931712963</v>
      </c>
      <c r="E8260" s="3">
        <v>0.22500000000000001</v>
      </c>
      <c r="F8260">
        <v>83</v>
      </c>
      <c r="G8260" t="s">
        <v>104</v>
      </c>
      <c r="H8260">
        <v>99</v>
      </c>
      <c r="I8260" t="s">
        <v>73</v>
      </c>
      <c r="J8260">
        <v>83</v>
      </c>
      <c r="K8260" t="s">
        <v>104</v>
      </c>
      <c r="L8260">
        <v>16</v>
      </c>
      <c r="M8260" t="s">
        <v>43</v>
      </c>
      <c r="N8260" s="4" t="str">
        <f>IF(consolidado[[#This Row],[tempo]]&gt;consolidado[[#This Row],[prioridade_horas]],"Fora do prazo","Dentro do prazo estimado")</f>
        <v>Dentro do prazo estimado</v>
      </c>
      <c r="O8260" s="3">
        <v>0.33333333333333331</v>
      </c>
      <c r="P8260" t="s">
        <v>38</v>
      </c>
      <c r="Q8260">
        <v>3</v>
      </c>
      <c r="R8260" t="s">
        <v>33</v>
      </c>
      <c r="S8260">
        <v>16</v>
      </c>
      <c r="T8260" t="s">
        <v>43</v>
      </c>
      <c r="U8260">
        <v>56</v>
      </c>
      <c r="V8260" t="s">
        <v>40</v>
      </c>
      <c r="W8260">
        <v>5</v>
      </c>
      <c r="X8260" t="s">
        <v>41</v>
      </c>
    </row>
    <row r="8261" spans="1:24">
      <c r="A8261">
        <v>41083</v>
      </c>
      <c r="B8261" t="s">
        <v>1028</v>
      </c>
      <c r="C8261" s="1">
        <v>45551.455138888887</v>
      </c>
      <c r="D8261" s="1">
        <v>45551.600138888891</v>
      </c>
      <c r="E8261" s="3">
        <v>0.1451388888888889</v>
      </c>
      <c r="F8261">
        <v>25</v>
      </c>
      <c r="G8261" t="s">
        <v>109</v>
      </c>
      <c r="H8261">
        <v>25</v>
      </c>
      <c r="I8261" t="s">
        <v>109</v>
      </c>
      <c r="J8261">
        <v>25</v>
      </c>
      <c r="K8261" t="s">
        <v>109</v>
      </c>
      <c r="L8261">
        <v>11</v>
      </c>
      <c r="M8261" t="s">
        <v>37</v>
      </c>
      <c r="N8261" s="4" t="str">
        <f>IF(consolidado[[#This Row],[tempo]]&gt;consolidado[[#This Row],[prioridade_horas]],"Fora do prazo","Dentro do prazo estimado")</f>
        <v>Dentro do prazo estimado</v>
      </c>
      <c r="O8261" s="3">
        <v>0.33333333333333331</v>
      </c>
      <c r="P8261" t="s">
        <v>38</v>
      </c>
      <c r="Q8261">
        <v>3</v>
      </c>
      <c r="R8261" t="s">
        <v>33</v>
      </c>
      <c r="S8261">
        <v>11</v>
      </c>
      <c r="T8261" t="s">
        <v>37</v>
      </c>
      <c r="U8261">
        <v>56</v>
      </c>
      <c r="V8261" t="s">
        <v>40</v>
      </c>
      <c r="W8261">
        <v>5</v>
      </c>
      <c r="X8261" t="s">
        <v>41</v>
      </c>
    </row>
    <row r="8262" spans="1:24">
      <c r="A8262">
        <v>41084</v>
      </c>
      <c r="B8262" t="s">
        <v>4363</v>
      </c>
      <c r="C8262" s="1">
        <v>45551.462604166663</v>
      </c>
      <c r="D8262" s="1">
        <v>45551.661863425928</v>
      </c>
      <c r="E8262" s="3">
        <v>0.19930555555555557</v>
      </c>
      <c r="F8262">
        <v>25</v>
      </c>
      <c r="G8262" t="s">
        <v>109</v>
      </c>
      <c r="H8262">
        <v>99</v>
      </c>
      <c r="I8262" t="s">
        <v>73</v>
      </c>
      <c r="J8262">
        <v>25</v>
      </c>
      <c r="K8262" t="s">
        <v>109</v>
      </c>
      <c r="L8262">
        <v>11</v>
      </c>
      <c r="M8262" t="s">
        <v>37</v>
      </c>
      <c r="N8262" s="4" t="str">
        <f>IF(consolidado[[#This Row],[tempo]]&gt;consolidado[[#This Row],[prioridade_horas]],"Fora do prazo","Dentro do prazo estimado")</f>
        <v>Dentro do prazo estimado</v>
      </c>
      <c r="O8262" s="3">
        <v>0.33333333333333331</v>
      </c>
      <c r="P8262" t="s">
        <v>38</v>
      </c>
      <c r="Q8262">
        <v>3</v>
      </c>
      <c r="R8262" t="s">
        <v>33</v>
      </c>
      <c r="S8262">
        <v>16</v>
      </c>
      <c r="T8262" t="s">
        <v>43</v>
      </c>
      <c r="U8262">
        <v>56</v>
      </c>
      <c r="V8262" t="s">
        <v>40</v>
      </c>
      <c r="W8262">
        <v>5</v>
      </c>
      <c r="X8262" t="s">
        <v>41</v>
      </c>
    </row>
    <row r="8263" spans="1:24">
      <c r="A8263">
        <v>41085</v>
      </c>
      <c r="B8263" t="s">
        <v>4364</v>
      </c>
      <c r="C8263" s="1">
        <v>45551.465312499997</v>
      </c>
      <c r="D8263" s="1">
        <v>45553.363819444443</v>
      </c>
      <c r="E8263" s="3">
        <v>0.64930555555555558</v>
      </c>
      <c r="F8263">
        <v>34</v>
      </c>
      <c r="G8263" t="s">
        <v>25</v>
      </c>
      <c r="H8263">
        <v>34</v>
      </c>
      <c r="I8263" t="s">
        <v>25</v>
      </c>
      <c r="J8263">
        <v>34</v>
      </c>
      <c r="K8263" t="s">
        <v>25</v>
      </c>
      <c r="L8263">
        <v>3</v>
      </c>
      <c r="M8263" t="s">
        <v>26</v>
      </c>
      <c r="N8263" s="4" t="str">
        <f>IF(consolidado[[#This Row],[tempo]]&gt;consolidado[[#This Row],[prioridade_horas]],"Fora do prazo","Dentro do prazo estimado")</f>
        <v>Dentro do prazo estimado</v>
      </c>
      <c r="O8263" s="3">
        <v>1</v>
      </c>
      <c r="P8263" t="s">
        <v>27</v>
      </c>
      <c r="Q8263">
        <v>3</v>
      </c>
      <c r="R8263" t="s">
        <v>33</v>
      </c>
      <c r="S8263">
        <v>3</v>
      </c>
      <c r="T8263" t="s">
        <v>26</v>
      </c>
      <c r="U8263">
        <v>122</v>
      </c>
      <c r="V8263" t="s">
        <v>2652</v>
      </c>
      <c r="W8263">
        <v>4</v>
      </c>
      <c r="X8263" t="s">
        <v>30</v>
      </c>
    </row>
    <row r="8264" spans="1:24">
      <c r="A8264">
        <v>41086</v>
      </c>
      <c r="B8264" t="s">
        <v>4365</v>
      </c>
      <c r="C8264" s="1">
        <v>45551.469224537039</v>
      </c>
      <c r="D8264" s="1">
        <v>45553.362430555557</v>
      </c>
      <c r="E8264" s="3">
        <v>0.64444444444444449</v>
      </c>
      <c r="F8264">
        <v>91</v>
      </c>
      <c r="G8264" t="s">
        <v>237</v>
      </c>
      <c r="H8264">
        <v>91</v>
      </c>
      <c r="I8264" t="s">
        <v>237</v>
      </c>
      <c r="J8264">
        <v>91</v>
      </c>
      <c r="K8264" t="s">
        <v>237</v>
      </c>
      <c r="L8264">
        <v>3</v>
      </c>
      <c r="M8264" t="s">
        <v>26</v>
      </c>
      <c r="N8264" s="4" t="str">
        <f>IF(consolidado[[#This Row],[tempo]]&gt;consolidado[[#This Row],[prioridade_horas]],"Fora do prazo","Dentro do prazo estimado")</f>
        <v>Dentro do prazo estimado</v>
      </c>
      <c r="O8264" s="3">
        <v>0.66666666666666663</v>
      </c>
      <c r="P8264" t="s">
        <v>70</v>
      </c>
      <c r="Q8264">
        <v>3</v>
      </c>
      <c r="R8264" t="s">
        <v>33</v>
      </c>
      <c r="S8264">
        <v>27</v>
      </c>
      <c r="T8264" t="s">
        <v>59</v>
      </c>
      <c r="U8264">
        <v>33</v>
      </c>
      <c r="V8264" t="s">
        <v>354</v>
      </c>
      <c r="W8264">
        <v>5</v>
      </c>
      <c r="X8264" t="s">
        <v>41</v>
      </c>
    </row>
    <row r="8265" spans="1:24">
      <c r="A8265">
        <v>41087</v>
      </c>
      <c r="B8265" t="s">
        <v>4366</v>
      </c>
      <c r="C8265" s="1">
        <v>45551.469456018516</v>
      </c>
      <c r="D8265" s="1">
        <v>45567.375590277778</v>
      </c>
      <c r="E8265" s="3">
        <v>4.4138888888888888</v>
      </c>
      <c r="F8265">
        <v>33</v>
      </c>
      <c r="G8265" t="s">
        <v>57</v>
      </c>
      <c r="H8265">
        <v>33</v>
      </c>
      <c r="I8265" t="s">
        <v>57</v>
      </c>
      <c r="J8265">
        <v>33</v>
      </c>
      <c r="K8265" t="s">
        <v>57</v>
      </c>
      <c r="L8265">
        <v>11</v>
      </c>
      <c r="M8265" t="s">
        <v>37</v>
      </c>
      <c r="N8265" s="4" t="str">
        <f>IF(consolidado[[#This Row],[tempo]]&gt;consolidado[[#This Row],[prioridade_horas]],"Fora do prazo","Dentro do prazo estimado")</f>
        <v>Fora do prazo</v>
      </c>
      <c r="O8265" s="3">
        <v>0.33333333333333331</v>
      </c>
      <c r="P8265" t="s">
        <v>38</v>
      </c>
      <c r="Q8265">
        <v>3</v>
      </c>
      <c r="R8265" t="s">
        <v>33</v>
      </c>
      <c r="S8265">
        <v>11</v>
      </c>
      <c r="T8265" t="s">
        <v>37</v>
      </c>
      <c r="U8265">
        <v>56</v>
      </c>
      <c r="V8265" t="s">
        <v>40</v>
      </c>
      <c r="W8265">
        <v>5</v>
      </c>
      <c r="X8265" t="s">
        <v>41</v>
      </c>
    </row>
    <row r="8266" spans="1:24">
      <c r="A8266">
        <v>41088</v>
      </c>
      <c r="B8266" t="s">
        <v>3396</v>
      </c>
      <c r="C8266" s="1">
        <v>45551.470393518517</v>
      </c>
      <c r="D8266" s="1">
        <v>45551.597314814811</v>
      </c>
      <c r="E8266" s="3">
        <v>0.12708333333333333</v>
      </c>
      <c r="F8266">
        <v>114</v>
      </c>
      <c r="G8266" t="s">
        <v>1402</v>
      </c>
      <c r="H8266">
        <v>114</v>
      </c>
      <c r="I8266" t="s">
        <v>1402</v>
      </c>
      <c r="J8266">
        <v>83</v>
      </c>
      <c r="K8266" t="s">
        <v>104</v>
      </c>
      <c r="L8266">
        <v>16</v>
      </c>
      <c r="M8266" t="s">
        <v>43</v>
      </c>
      <c r="N8266" s="4" t="str">
        <f>IF(consolidado[[#This Row],[tempo]]&gt;consolidado[[#This Row],[prioridade_horas]],"Fora do prazo","Dentro do prazo estimado")</f>
        <v>Dentro do prazo estimado</v>
      </c>
      <c r="O8266" s="3">
        <v>0.33333333333333331</v>
      </c>
      <c r="P8266" t="s">
        <v>38</v>
      </c>
      <c r="Q8266">
        <v>3</v>
      </c>
      <c r="R8266" t="s">
        <v>33</v>
      </c>
      <c r="S8266">
        <v>23</v>
      </c>
      <c r="T8266" t="s">
        <v>121</v>
      </c>
      <c r="U8266">
        <v>56</v>
      </c>
      <c r="V8266" t="s">
        <v>40</v>
      </c>
      <c r="W8266">
        <v>5</v>
      </c>
      <c r="X8266" t="s">
        <v>41</v>
      </c>
    </row>
    <row r="8267" spans="1:24">
      <c r="A8267">
        <v>41089</v>
      </c>
      <c r="B8267" t="s">
        <v>4367</v>
      </c>
      <c r="C8267" s="1">
        <v>45551.471851851849</v>
      </c>
      <c r="D8267" s="1">
        <v>45553.359236111108</v>
      </c>
      <c r="E8267" s="3">
        <v>0.63888888888888884</v>
      </c>
      <c r="F8267">
        <v>91</v>
      </c>
      <c r="G8267" t="s">
        <v>237</v>
      </c>
      <c r="H8267">
        <v>91</v>
      </c>
      <c r="I8267" t="s">
        <v>237</v>
      </c>
      <c r="J8267">
        <v>91</v>
      </c>
      <c r="K8267" t="s">
        <v>237</v>
      </c>
      <c r="L8267">
        <v>5</v>
      </c>
      <c r="M8267" t="s">
        <v>92</v>
      </c>
      <c r="N8267" s="4" t="str">
        <f>IF(consolidado[[#This Row],[tempo]]&gt;consolidado[[#This Row],[prioridade_horas]],"Fora do prazo","Dentro do prazo estimado")</f>
        <v>Dentro do prazo estimado</v>
      </c>
      <c r="O8267" s="3">
        <v>0.66666666666666663</v>
      </c>
      <c r="P8267" t="s">
        <v>70</v>
      </c>
      <c r="Q8267">
        <v>3</v>
      </c>
      <c r="R8267" t="s">
        <v>33</v>
      </c>
      <c r="S8267">
        <v>27</v>
      </c>
      <c r="T8267" t="s">
        <v>59</v>
      </c>
      <c r="U8267">
        <v>33</v>
      </c>
      <c r="V8267" t="s">
        <v>354</v>
      </c>
      <c r="W8267">
        <v>5</v>
      </c>
      <c r="X8267" t="s">
        <v>41</v>
      </c>
    </row>
    <row r="8268" spans="1:24">
      <c r="A8268">
        <v>41090</v>
      </c>
      <c r="B8268" t="s">
        <v>4368</v>
      </c>
      <c r="C8268" s="1">
        <v>45551.473703703705</v>
      </c>
      <c r="D8268" s="1">
        <v>45551.605821759258</v>
      </c>
      <c r="E8268" s="3">
        <v>0.13194444444444445</v>
      </c>
      <c r="F8268">
        <v>29</v>
      </c>
      <c r="G8268" t="s">
        <v>36</v>
      </c>
      <c r="H8268">
        <v>15</v>
      </c>
      <c r="I8268" t="s">
        <v>82</v>
      </c>
      <c r="J8268">
        <v>29</v>
      </c>
      <c r="K8268" t="s">
        <v>36</v>
      </c>
      <c r="L8268">
        <v>11</v>
      </c>
      <c r="M8268" t="s">
        <v>37</v>
      </c>
      <c r="N8268" s="4" t="str">
        <f>IF(consolidado[[#This Row],[tempo]]&gt;consolidado[[#This Row],[prioridade_horas]],"Fora do prazo","Dentro do prazo estimado")</f>
        <v>Dentro do prazo estimado</v>
      </c>
      <c r="O8268" s="3">
        <v>0.33333333333333331</v>
      </c>
      <c r="P8268" t="s">
        <v>38</v>
      </c>
      <c r="Q8268">
        <v>3</v>
      </c>
      <c r="R8268" t="s">
        <v>33</v>
      </c>
      <c r="S8268">
        <v>16</v>
      </c>
      <c r="T8268" t="s">
        <v>43</v>
      </c>
      <c r="U8268">
        <v>56</v>
      </c>
      <c r="V8268" t="s">
        <v>40</v>
      </c>
      <c r="W8268">
        <v>5</v>
      </c>
      <c r="X8268" t="s">
        <v>41</v>
      </c>
    </row>
    <row r="8269" spans="1:24">
      <c r="A8269">
        <v>41091</v>
      </c>
      <c r="B8269" t="s">
        <v>4369</v>
      </c>
      <c r="C8269" s="1">
        <v>45551.475358796299</v>
      </c>
      <c r="D8269" s="1">
        <v>45586.679606481484</v>
      </c>
      <c r="E8269" s="3">
        <v>9.5965277777777782</v>
      </c>
      <c r="F8269">
        <v>33</v>
      </c>
      <c r="G8269" t="s">
        <v>57</v>
      </c>
      <c r="H8269">
        <v>98</v>
      </c>
      <c r="I8269" t="s">
        <v>69</v>
      </c>
      <c r="J8269">
        <v>33</v>
      </c>
      <c r="K8269" t="s">
        <v>57</v>
      </c>
      <c r="L8269">
        <v>11</v>
      </c>
      <c r="M8269" t="s">
        <v>37</v>
      </c>
      <c r="N8269" s="4" t="str">
        <f>IF(consolidado[[#This Row],[tempo]]&gt;consolidado[[#This Row],[prioridade_horas]],"Fora do prazo","Dentro do prazo estimado")</f>
        <v>Fora do prazo</v>
      </c>
      <c r="O8269" s="3">
        <v>0.33333333333333331</v>
      </c>
      <c r="P8269" t="s">
        <v>38</v>
      </c>
      <c r="Q8269">
        <v>3</v>
      </c>
      <c r="R8269" t="s">
        <v>33</v>
      </c>
      <c r="S8269">
        <v>11</v>
      </c>
      <c r="T8269" t="s">
        <v>37</v>
      </c>
      <c r="U8269">
        <v>56</v>
      </c>
      <c r="V8269" t="s">
        <v>40</v>
      </c>
      <c r="W8269">
        <v>5</v>
      </c>
      <c r="X8269" t="s">
        <v>41</v>
      </c>
    </row>
    <row r="8270" spans="1:24">
      <c r="A8270">
        <v>41092</v>
      </c>
      <c r="B8270" t="s">
        <v>4370</v>
      </c>
      <c r="C8270" s="1">
        <v>45551.480150462965</v>
      </c>
      <c r="D8270" s="1">
        <v>45551.641932870371</v>
      </c>
      <c r="E8270" s="3">
        <v>0.16180555555555556</v>
      </c>
      <c r="F8270">
        <v>29</v>
      </c>
      <c r="G8270" t="s">
        <v>36</v>
      </c>
      <c r="H8270">
        <v>49</v>
      </c>
      <c r="I8270" t="s">
        <v>42</v>
      </c>
      <c r="J8270">
        <v>29</v>
      </c>
      <c r="K8270" t="s">
        <v>36</v>
      </c>
      <c r="L8270">
        <v>11</v>
      </c>
      <c r="M8270" t="s">
        <v>37</v>
      </c>
      <c r="N8270" s="4" t="str">
        <f>IF(consolidado[[#This Row],[tempo]]&gt;consolidado[[#This Row],[prioridade_horas]],"Fora do prazo","Dentro do prazo estimado")</f>
        <v>Dentro do prazo estimado</v>
      </c>
      <c r="O8270" s="3">
        <v>0.33333333333333331</v>
      </c>
      <c r="P8270" t="s">
        <v>38</v>
      </c>
      <c r="Q8270">
        <v>3</v>
      </c>
      <c r="R8270" t="s">
        <v>33</v>
      </c>
      <c r="S8270">
        <v>16</v>
      </c>
      <c r="T8270" t="s">
        <v>43</v>
      </c>
      <c r="U8270">
        <v>56</v>
      </c>
      <c r="V8270" t="s">
        <v>40</v>
      </c>
      <c r="W8270">
        <v>5</v>
      </c>
      <c r="X8270" t="s">
        <v>41</v>
      </c>
    </row>
    <row r="8271" spans="1:24">
      <c r="A8271">
        <v>41093</v>
      </c>
      <c r="B8271" t="s">
        <v>31</v>
      </c>
      <c r="C8271" s="1">
        <v>45551.483240740738</v>
      </c>
      <c r="D8271" s="1">
        <v>45551.579212962963</v>
      </c>
      <c r="E8271" s="3">
        <v>9.6527777777777782E-2</v>
      </c>
      <c r="F8271">
        <v>34</v>
      </c>
      <c r="G8271" t="s">
        <v>25</v>
      </c>
      <c r="H8271">
        <v>32</v>
      </c>
      <c r="I8271" t="s">
        <v>154</v>
      </c>
      <c r="J8271">
        <v>32</v>
      </c>
      <c r="K8271" t="s">
        <v>154</v>
      </c>
      <c r="L8271">
        <v>4</v>
      </c>
      <c r="M8271" t="s">
        <v>94</v>
      </c>
      <c r="N8271" s="4" t="str">
        <f>IF(consolidado[[#This Row],[tempo]]&gt;consolidado[[#This Row],[prioridade_horas]],"Fora do prazo","Dentro do prazo estimado")</f>
        <v>Dentro do prazo estimado</v>
      </c>
      <c r="O8271" s="3">
        <v>1</v>
      </c>
      <c r="P8271" t="s">
        <v>27</v>
      </c>
      <c r="Q8271">
        <v>6</v>
      </c>
      <c r="R8271" t="s">
        <v>28</v>
      </c>
      <c r="S8271">
        <v>4</v>
      </c>
      <c r="T8271" t="s">
        <v>94</v>
      </c>
      <c r="U8271">
        <v>28</v>
      </c>
      <c r="V8271" t="s">
        <v>34</v>
      </c>
      <c r="W8271">
        <v>4</v>
      </c>
      <c r="X8271" t="s">
        <v>30</v>
      </c>
    </row>
    <row r="8272" spans="1:24">
      <c r="A8272">
        <v>41094</v>
      </c>
      <c r="B8272" t="s">
        <v>4371</v>
      </c>
      <c r="C8272" s="1">
        <v>45551.486481481479</v>
      </c>
      <c r="D8272" s="1">
        <v>45567.599895833337</v>
      </c>
      <c r="E8272" s="3">
        <v>4.6215277777777777</v>
      </c>
      <c r="F8272">
        <v>34</v>
      </c>
      <c r="G8272" t="s">
        <v>25</v>
      </c>
      <c r="H8272">
        <v>49</v>
      </c>
      <c r="I8272" t="s">
        <v>42</v>
      </c>
      <c r="J8272">
        <v>38</v>
      </c>
      <c r="K8272" t="s">
        <v>117</v>
      </c>
      <c r="L8272">
        <v>6</v>
      </c>
      <c r="M8272" t="s">
        <v>118</v>
      </c>
      <c r="N8272" s="4" t="str">
        <f>IF(consolidado[[#This Row],[tempo]]&gt;consolidado[[#This Row],[prioridade_horas]],"Fora do prazo","Dentro do prazo estimado")</f>
        <v>Fora do prazo</v>
      </c>
      <c r="O8272" s="3">
        <v>1</v>
      </c>
      <c r="P8272" t="s">
        <v>27</v>
      </c>
      <c r="Q8272">
        <v>3</v>
      </c>
      <c r="R8272" t="s">
        <v>33</v>
      </c>
      <c r="S8272">
        <v>26</v>
      </c>
      <c r="T8272" t="s">
        <v>78</v>
      </c>
      <c r="U8272">
        <v>6</v>
      </c>
      <c r="V8272" t="s">
        <v>29</v>
      </c>
      <c r="W8272">
        <v>4</v>
      </c>
      <c r="X8272" t="s">
        <v>30</v>
      </c>
    </row>
    <row r="8273" spans="1:24">
      <c r="A8273">
        <v>41095</v>
      </c>
      <c r="B8273" t="s">
        <v>693</v>
      </c>
      <c r="C8273" s="1">
        <v>45551.488333333335</v>
      </c>
      <c r="D8273" s="1">
        <v>45553.361585648148</v>
      </c>
      <c r="E8273" s="3">
        <v>0.62430555555555556</v>
      </c>
      <c r="F8273">
        <v>34</v>
      </c>
      <c r="G8273" t="s">
        <v>25</v>
      </c>
      <c r="H8273">
        <v>34</v>
      </c>
      <c r="I8273" t="s">
        <v>25</v>
      </c>
      <c r="J8273">
        <v>34</v>
      </c>
      <c r="K8273" t="s">
        <v>25</v>
      </c>
      <c r="L8273">
        <v>3</v>
      </c>
      <c r="M8273" t="s">
        <v>26</v>
      </c>
      <c r="N8273" s="4" t="str">
        <f>IF(consolidado[[#This Row],[tempo]]&gt;consolidado[[#This Row],[prioridade_horas]],"Fora do prazo","Dentro do prazo estimado")</f>
        <v>Dentro do prazo estimado</v>
      </c>
      <c r="O8273" s="3">
        <v>1</v>
      </c>
      <c r="P8273" t="s">
        <v>27</v>
      </c>
      <c r="Q8273">
        <v>3</v>
      </c>
      <c r="R8273" t="s">
        <v>33</v>
      </c>
      <c r="S8273">
        <v>3</v>
      </c>
      <c r="T8273" t="s">
        <v>26</v>
      </c>
      <c r="U8273">
        <v>14</v>
      </c>
      <c r="V8273" t="s">
        <v>323</v>
      </c>
      <c r="W8273">
        <v>4</v>
      </c>
      <c r="X8273" t="s">
        <v>30</v>
      </c>
    </row>
    <row r="8274" spans="1:24">
      <c r="A8274">
        <v>41096</v>
      </c>
      <c r="B8274" t="s">
        <v>3480</v>
      </c>
      <c r="C8274" s="1">
        <v>45551.499351851853</v>
      </c>
      <c r="D8274" s="1">
        <v>45551.694201388891</v>
      </c>
      <c r="E8274" s="3">
        <v>0.19444444444444445</v>
      </c>
      <c r="F8274">
        <v>91</v>
      </c>
      <c r="G8274" t="s">
        <v>237</v>
      </c>
      <c r="H8274">
        <v>95</v>
      </c>
      <c r="I8274" t="s">
        <v>599</v>
      </c>
      <c r="J8274">
        <v>91</v>
      </c>
      <c r="K8274" t="s">
        <v>237</v>
      </c>
      <c r="L8274">
        <v>13</v>
      </c>
      <c r="M8274" t="s">
        <v>60</v>
      </c>
      <c r="N8274" s="4" t="str">
        <f>IF(consolidado[[#This Row],[tempo]]&gt;consolidado[[#This Row],[prioridade_horas]],"Fora do prazo","Dentro do prazo estimado")</f>
        <v>Dentro do prazo estimado</v>
      </c>
      <c r="O8274" s="3">
        <v>0.66666666666666663</v>
      </c>
      <c r="P8274" t="s">
        <v>70</v>
      </c>
      <c r="Q8274">
        <v>3</v>
      </c>
      <c r="R8274" t="s">
        <v>33</v>
      </c>
      <c r="S8274">
        <v>13</v>
      </c>
      <c r="T8274" t="s">
        <v>60</v>
      </c>
      <c r="U8274">
        <v>56</v>
      </c>
      <c r="V8274" t="s">
        <v>40</v>
      </c>
      <c r="W8274">
        <v>5</v>
      </c>
      <c r="X8274" t="s">
        <v>41</v>
      </c>
    </row>
    <row r="8275" spans="1:24">
      <c r="A8275">
        <v>41097</v>
      </c>
      <c r="B8275" t="s">
        <v>4372</v>
      </c>
      <c r="C8275" s="1">
        <v>45551.508344907408</v>
      </c>
      <c r="D8275" s="1">
        <v>45552.413993055554</v>
      </c>
      <c r="E8275" s="3">
        <v>0.28125</v>
      </c>
      <c r="F8275">
        <v>30</v>
      </c>
      <c r="G8275" t="s">
        <v>81</v>
      </c>
      <c r="H8275">
        <v>49</v>
      </c>
      <c r="I8275" t="s">
        <v>42</v>
      </c>
      <c r="J8275">
        <v>30</v>
      </c>
      <c r="K8275" t="s">
        <v>81</v>
      </c>
      <c r="L8275">
        <v>4</v>
      </c>
      <c r="M8275" t="s">
        <v>94</v>
      </c>
      <c r="N8275" s="4" t="str">
        <f>IF(consolidado[[#This Row],[tempo]]&gt;consolidado[[#This Row],[prioridade_horas]],"Fora do prazo","Dentro do prazo estimado")</f>
        <v>Dentro do prazo estimado</v>
      </c>
      <c r="O8275" s="3">
        <v>0.33333333333333331</v>
      </c>
      <c r="P8275" t="s">
        <v>38</v>
      </c>
      <c r="Q8275">
        <v>3</v>
      </c>
      <c r="R8275" t="s">
        <v>33</v>
      </c>
      <c r="S8275">
        <v>16</v>
      </c>
      <c r="T8275" t="s">
        <v>43</v>
      </c>
      <c r="U8275">
        <v>32</v>
      </c>
      <c r="V8275" t="s">
        <v>183</v>
      </c>
      <c r="W8275">
        <v>3</v>
      </c>
      <c r="X8275" t="s">
        <v>86</v>
      </c>
    </row>
    <row r="8276" spans="1:24">
      <c r="A8276">
        <v>41098</v>
      </c>
      <c r="B8276" t="s">
        <v>4373</v>
      </c>
      <c r="C8276" s="1">
        <v>45551.5393287037</v>
      </c>
      <c r="D8276" s="1">
        <v>45551.616365740738</v>
      </c>
      <c r="E8276" s="3">
        <v>7.7083333333333337E-2</v>
      </c>
      <c r="F8276">
        <v>33</v>
      </c>
      <c r="G8276" t="s">
        <v>57</v>
      </c>
      <c r="H8276">
        <v>99</v>
      </c>
      <c r="I8276" t="s">
        <v>73</v>
      </c>
      <c r="J8276">
        <v>33</v>
      </c>
      <c r="K8276" t="s">
        <v>57</v>
      </c>
      <c r="L8276">
        <v>11</v>
      </c>
      <c r="M8276" t="s">
        <v>37</v>
      </c>
      <c r="N8276" s="4" t="str">
        <f>IF(consolidado[[#This Row],[tempo]]&gt;consolidado[[#This Row],[prioridade_horas]],"Fora do prazo","Dentro do prazo estimado")</f>
        <v>Dentro do prazo estimado</v>
      </c>
      <c r="O8276" s="3">
        <v>0.33333333333333331</v>
      </c>
      <c r="P8276" t="s">
        <v>38</v>
      </c>
      <c r="Q8276">
        <v>3</v>
      </c>
      <c r="R8276" t="s">
        <v>33</v>
      </c>
      <c r="S8276">
        <v>16</v>
      </c>
      <c r="T8276" t="s">
        <v>43</v>
      </c>
      <c r="U8276">
        <v>56</v>
      </c>
      <c r="V8276" t="s">
        <v>40</v>
      </c>
      <c r="W8276">
        <v>5</v>
      </c>
      <c r="X8276" t="s">
        <v>41</v>
      </c>
    </row>
    <row r="8277" spans="1:24">
      <c r="A8277">
        <v>41099</v>
      </c>
      <c r="B8277" t="s">
        <v>291</v>
      </c>
      <c r="C8277" s="1">
        <v>45551.574965277781</v>
      </c>
      <c r="D8277" s="1">
        <v>45555.702847222223</v>
      </c>
      <c r="E8277" s="3">
        <v>1.6312500000000001</v>
      </c>
      <c r="F8277">
        <v>119</v>
      </c>
      <c r="G8277" t="s">
        <v>2814</v>
      </c>
      <c r="H8277">
        <v>49</v>
      </c>
      <c r="I8277" t="s">
        <v>42</v>
      </c>
      <c r="J8277">
        <v>119</v>
      </c>
      <c r="K8277" t="s">
        <v>2814</v>
      </c>
      <c r="L8277">
        <v>26</v>
      </c>
      <c r="M8277" t="s">
        <v>78</v>
      </c>
      <c r="N8277" s="4" t="str">
        <f>IF(consolidado[[#This Row],[tempo]]&gt;consolidado[[#This Row],[prioridade_horas]],"Fora do prazo","Dentro do prazo estimado")</f>
        <v>Fora do prazo</v>
      </c>
      <c r="O8277" s="3">
        <v>0.33333333333333331</v>
      </c>
      <c r="P8277" t="s">
        <v>38</v>
      </c>
      <c r="Q8277">
        <v>3</v>
      </c>
      <c r="R8277" t="s">
        <v>33</v>
      </c>
      <c r="S8277">
        <v>26</v>
      </c>
      <c r="T8277" t="s">
        <v>78</v>
      </c>
      <c r="U8277">
        <v>6</v>
      </c>
      <c r="V8277" t="s">
        <v>29</v>
      </c>
      <c r="W8277">
        <v>5</v>
      </c>
      <c r="X8277" t="s">
        <v>41</v>
      </c>
    </row>
    <row r="8278" spans="1:24">
      <c r="A8278">
        <v>41100</v>
      </c>
      <c r="B8278" t="s">
        <v>1008</v>
      </c>
      <c r="C8278" s="1">
        <v>45551.580416666664</v>
      </c>
      <c r="D8278" s="1">
        <v>45553.370555555557</v>
      </c>
      <c r="E8278" s="3">
        <v>0.54166666666666663</v>
      </c>
      <c r="F8278">
        <v>18</v>
      </c>
      <c r="G8278" t="s">
        <v>158</v>
      </c>
      <c r="H8278">
        <v>18</v>
      </c>
      <c r="I8278" t="s">
        <v>158</v>
      </c>
      <c r="J8278">
        <v>18</v>
      </c>
      <c r="K8278" t="s">
        <v>158</v>
      </c>
      <c r="L8278">
        <v>5</v>
      </c>
      <c r="M8278" t="s">
        <v>92</v>
      </c>
      <c r="N8278" s="4" t="str">
        <f>IF(consolidado[[#This Row],[tempo]]&gt;consolidado[[#This Row],[prioridade_horas]],"Fora do prazo","Dentro do prazo estimado")</f>
        <v>Dentro do prazo estimado</v>
      </c>
      <c r="O8278" s="3">
        <v>5</v>
      </c>
      <c r="P8278" t="s">
        <v>84</v>
      </c>
      <c r="Q8278">
        <v>3</v>
      </c>
      <c r="R8278" t="s">
        <v>33</v>
      </c>
      <c r="S8278">
        <v>5</v>
      </c>
      <c r="T8278" t="s">
        <v>92</v>
      </c>
      <c r="U8278">
        <v>87</v>
      </c>
      <c r="V8278" t="s">
        <v>1008</v>
      </c>
      <c r="W8278">
        <v>2</v>
      </c>
      <c r="X8278" t="s">
        <v>105</v>
      </c>
    </row>
    <row r="8279" spans="1:24">
      <c r="A8279">
        <v>41101</v>
      </c>
      <c r="B8279" t="s">
        <v>4374</v>
      </c>
      <c r="C8279" s="1">
        <v>45551.580729166664</v>
      </c>
      <c r="D8279" s="1">
        <v>45555.704432870371</v>
      </c>
      <c r="E8279" s="3">
        <v>1.6263888888888889</v>
      </c>
      <c r="F8279">
        <v>119</v>
      </c>
      <c r="G8279" t="s">
        <v>2814</v>
      </c>
      <c r="H8279">
        <v>49</v>
      </c>
      <c r="I8279" t="s">
        <v>42</v>
      </c>
      <c r="J8279">
        <v>119</v>
      </c>
      <c r="K8279" t="s">
        <v>2814</v>
      </c>
      <c r="L8279">
        <v>26</v>
      </c>
      <c r="M8279" t="s">
        <v>78</v>
      </c>
      <c r="N8279" s="4" t="str">
        <f>IF(consolidado[[#This Row],[tempo]]&gt;consolidado[[#This Row],[prioridade_horas]],"Fora do prazo","Dentro do prazo estimado")</f>
        <v>Fora do prazo</v>
      </c>
      <c r="O8279" s="3">
        <v>0.33333333333333331</v>
      </c>
      <c r="P8279" t="s">
        <v>38</v>
      </c>
      <c r="Q8279">
        <v>3</v>
      </c>
      <c r="R8279" t="s">
        <v>33</v>
      </c>
      <c r="S8279">
        <v>26</v>
      </c>
      <c r="T8279" t="s">
        <v>78</v>
      </c>
      <c r="U8279">
        <v>6</v>
      </c>
      <c r="V8279" t="s">
        <v>29</v>
      </c>
      <c r="W8279">
        <v>5</v>
      </c>
      <c r="X8279" t="s">
        <v>41</v>
      </c>
    </row>
    <row r="8280" spans="1:24">
      <c r="A8280">
        <v>41102</v>
      </c>
      <c r="B8280" t="s">
        <v>290</v>
      </c>
      <c r="C8280" s="1">
        <v>45551.595289351855</v>
      </c>
      <c r="D8280" s="1">
        <v>45551.624965277777</v>
      </c>
      <c r="E8280" s="3">
        <v>2.9166666666666667E-2</v>
      </c>
      <c r="F8280">
        <v>104</v>
      </c>
      <c r="G8280" t="s">
        <v>108</v>
      </c>
      <c r="H8280">
        <v>15</v>
      </c>
      <c r="I8280" t="s">
        <v>82</v>
      </c>
      <c r="J8280">
        <v>47</v>
      </c>
      <c r="K8280" t="s">
        <v>100</v>
      </c>
      <c r="L8280">
        <v>13</v>
      </c>
      <c r="M8280" t="s">
        <v>60</v>
      </c>
      <c r="N8280" s="4" t="str">
        <f>IF(consolidado[[#This Row],[tempo]]&gt;consolidado[[#This Row],[prioridade_horas]],"Fora do prazo","Dentro do prazo estimado")</f>
        <v>Dentro do prazo estimado</v>
      </c>
      <c r="O8280" s="3">
        <v>0.33333333333333331</v>
      </c>
      <c r="P8280" t="s">
        <v>38</v>
      </c>
      <c r="Q8280">
        <v>3</v>
      </c>
      <c r="R8280" t="s">
        <v>33</v>
      </c>
      <c r="S8280">
        <v>16</v>
      </c>
      <c r="T8280" t="s">
        <v>43</v>
      </c>
      <c r="U8280">
        <v>25</v>
      </c>
      <c r="V8280" t="s">
        <v>90</v>
      </c>
      <c r="W8280">
        <v>3</v>
      </c>
      <c r="X8280" t="s">
        <v>86</v>
      </c>
    </row>
    <row r="8281" spans="1:24">
      <c r="A8281">
        <v>41103</v>
      </c>
      <c r="B8281" t="s">
        <v>2813</v>
      </c>
      <c r="C8281" s="1">
        <v>45551.600821759261</v>
      </c>
      <c r="D8281" s="1">
        <v>45551.625960648147</v>
      </c>
      <c r="E8281" s="3">
        <v>2.5000000000000001E-2</v>
      </c>
      <c r="F8281">
        <v>119</v>
      </c>
      <c r="G8281" t="s">
        <v>2814</v>
      </c>
      <c r="H8281">
        <v>15</v>
      </c>
      <c r="I8281" t="s">
        <v>82</v>
      </c>
      <c r="J8281">
        <v>119</v>
      </c>
      <c r="K8281" t="s">
        <v>2814</v>
      </c>
      <c r="L8281">
        <v>2</v>
      </c>
      <c r="M8281" t="s">
        <v>47</v>
      </c>
      <c r="N8281" s="4" t="str">
        <f>IF(consolidado[[#This Row],[tempo]]&gt;consolidado[[#This Row],[prioridade_horas]],"Fora do prazo","Dentro do prazo estimado")</f>
        <v>Dentro do prazo estimado</v>
      </c>
      <c r="O8281" s="3">
        <v>0.33333333333333331</v>
      </c>
      <c r="P8281" t="s">
        <v>38</v>
      </c>
      <c r="Q8281">
        <v>3</v>
      </c>
      <c r="R8281" t="s">
        <v>33</v>
      </c>
      <c r="S8281">
        <v>16</v>
      </c>
      <c r="T8281" t="s">
        <v>43</v>
      </c>
      <c r="U8281">
        <v>25</v>
      </c>
      <c r="V8281" t="s">
        <v>90</v>
      </c>
      <c r="W8281">
        <v>3</v>
      </c>
      <c r="X8281" t="s">
        <v>86</v>
      </c>
    </row>
    <row r="8282" spans="1:24">
      <c r="A8282">
        <v>41104</v>
      </c>
      <c r="B8282" t="s">
        <v>3095</v>
      </c>
      <c r="C8282" s="1">
        <v>45551.602118055554</v>
      </c>
      <c r="D8282" s="1">
        <v>45551.627002314817</v>
      </c>
      <c r="E8282" s="3">
        <v>2.4305555555555556E-2</v>
      </c>
      <c r="F8282">
        <v>119</v>
      </c>
      <c r="G8282" t="s">
        <v>2814</v>
      </c>
      <c r="H8282">
        <v>15</v>
      </c>
      <c r="I8282" t="s">
        <v>82</v>
      </c>
      <c r="J8282">
        <v>119</v>
      </c>
      <c r="K8282" t="s">
        <v>2814</v>
      </c>
      <c r="L8282">
        <v>2</v>
      </c>
      <c r="M8282" t="s">
        <v>47</v>
      </c>
      <c r="N8282" s="4" t="str">
        <f>IF(consolidado[[#This Row],[tempo]]&gt;consolidado[[#This Row],[prioridade_horas]],"Fora do prazo","Dentro do prazo estimado")</f>
        <v>Dentro do prazo estimado</v>
      </c>
      <c r="O8282" s="3">
        <v>0.33333333333333331</v>
      </c>
      <c r="P8282" t="s">
        <v>38</v>
      </c>
      <c r="Q8282">
        <v>3</v>
      </c>
      <c r="R8282" t="s">
        <v>33</v>
      </c>
      <c r="S8282">
        <v>16</v>
      </c>
      <c r="T8282" t="s">
        <v>43</v>
      </c>
      <c r="U8282">
        <v>25</v>
      </c>
      <c r="V8282" t="s">
        <v>90</v>
      </c>
      <c r="W8282">
        <v>3</v>
      </c>
      <c r="X8282" t="s">
        <v>86</v>
      </c>
    </row>
    <row r="8283" spans="1:24">
      <c r="A8283">
        <v>41105</v>
      </c>
      <c r="B8283" t="s">
        <v>4375</v>
      </c>
      <c r="C8283" s="1">
        <v>45551.606782407405</v>
      </c>
      <c r="D8283" s="1">
        <v>45551.618495370371</v>
      </c>
      <c r="E8283" s="3">
        <v>1.1805555555555555E-2</v>
      </c>
      <c r="F8283">
        <v>33</v>
      </c>
      <c r="G8283" t="s">
        <v>57</v>
      </c>
      <c r="H8283">
        <v>33</v>
      </c>
      <c r="I8283" t="s">
        <v>57</v>
      </c>
      <c r="J8283">
        <v>33</v>
      </c>
      <c r="K8283" t="s">
        <v>57</v>
      </c>
      <c r="L8283">
        <v>11</v>
      </c>
      <c r="M8283" t="s">
        <v>37</v>
      </c>
      <c r="N8283" s="4" t="str">
        <f>IF(consolidado[[#This Row],[tempo]]&gt;consolidado[[#This Row],[prioridade_horas]],"Fora do prazo","Dentro do prazo estimado")</f>
        <v>Dentro do prazo estimado</v>
      </c>
      <c r="O8283" s="3">
        <v>0.33333333333333331</v>
      </c>
      <c r="P8283" t="s">
        <v>38</v>
      </c>
      <c r="Q8283">
        <v>3</v>
      </c>
      <c r="R8283" t="s">
        <v>33</v>
      </c>
      <c r="S8283">
        <v>11</v>
      </c>
      <c r="T8283" t="s">
        <v>37</v>
      </c>
      <c r="U8283">
        <v>56</v>
      </c>
      <c r="V8283" t="s">
        <v>40</v>
      </c>
      <c r="W8283">
        <v>5</v>
      </c>
      <c r="X8283" t="s">
        <v>41</v>
      </c>
    </row>
    <row r="8284" spans="1:24">
      <c r="A8284">
        <v>41106</v>
      </c>
      <c r="B8284" t="s">
        <v>407</v>
      </c>
      <c r="C8284" s="1">
        <v>45551.607256944444</v>
      </c>
      <c r="D8284" s="1">
        <v>45581.473124999997</v>
      </c>
      <c r="E8284" s="3">
        <v>8.1312499999999996</v>
      </c>
      <c r="F8284">
        <v>38</v>
      </c>
      <c r="G8284" t="s">
        <v>117</v>
      </c>
      <c r="H8284">
        <v>99</v>
      </c>
      <c r="I8284" t="s">
        <v>73</v>
      </c>
      <c r="J8284">
        <v>38</v>
      </c>
      <c r="K8284" t="s">
        <v>117</v>
      </c>
      <c r="L8284">
        <v>21</v>
      </c>
      <c r="M8284" t="s">
        <v>265</v>
      </c>
      <c r="N8284" s="4" t="str">
        <f>IF(consolidado[[#This Row],[tempo]]&gt;consolidado[[#This Row],[prioridade_horas]],"Fora do prazo","Dentro do prazo estimado")</f>
        <v>Fora do prazo</v>
      </c>
      <c r="O8284" s="3">
        <v>1</v>
      </c>
      <c r="P8284" t="s">
        <v>27</v>
      </c>
      <c r="Q8284">
        <v>3</v>
      </c>
      <c r="R8284" t="s">
        <v>33</v>
      </c>
      <c r="S8284">
        <v>16</v>
      </c>
      <c r="T8284" t="s">
        <v>43</v>
      </c>
      <c r="U8284">
        <v>56</v>
      </c>
      <c r="V8284" t="s">
        <v>40</v>
      </c>
      <c r="W8284">
        <v>5</v>
      </c>
      <c r="X8284" t="s">
        <v>41</v>
      </c>
    </row>
    <row r="8285" spans="1:24">
      <c r="A8285">
        <v>41107</v>
      </c>
      <c r="B8285" t="s">
        <v>4376</v>
      </c>
      <c r="C8285" s="1">
        <v>45551.610243055555</v>
      </c>
      <c r="D8285" s="1">
        <v>45559.650729166664</v>
      </c>
      <c r="E8285" s="3">
        <v>2.2951388888888888</v>
      </c>
      <c r="F8285">
        <v>104</v>
      </c>
      <c r="G8285" t="s">
        <v>108</v>
      </c>
      <c r="H8285">
        <v>104</v>
      </c>
      <c r="I8285" t="s">
        <v>108</v>
      </c>
      <c r="J8285">
        <v>50</v>
      </c>
      <c r="K8285" t="s">
        <v>142</v>
      </c>
      <c r="L8285">
        <v>10</v>
      </c>
      <c r="M8285" t="s">
        <v>143</v>
      </c>
      <c r="N8285" s="4" t="str">
        <f>IF(consolidado[[#This Row],[tempo]]&gt;consolidado[[#This Row],[prioridade_horas]],"Fora do prazo","Dentro do prazo estimado")</f>
        <v>Fora do prazo</v>
      </c>
      <c r="O8285" s="3">
        <v>1</v>
      </c>
      <c r="P8285" t="s">
        <v>27</v>
      </c>
      <c r="Q8285">
        <v>3</v>
      </c>
      <c r="R8285" t="s">
        <v>33</v>
      </c>
      <c r="S8285">
        <v>8</v>
      </c>
      <c r="T8285" t="s">
        <v>110</v>
      </c>
      <c r="U8285">
        <v>1</v>
      </c>
      <c r="V8285" t="s">
        <v>113</v>
      </c>
      <c r="W8285">
        <v>5</v>
      </c>
      <c r="X8285" t="s">
        <v>41</v>
      </c>
    </row>
    <row r="8286" spans="1:24">
      <c r="A8286">
        <v>41108</v>
      </c>
      <c r="B8286" t="s">
        <v>559</v>
      </c>
      <c r="C8286" s="1">
        <v>45551.620266203703</v>
      </c>
      <c r="D8286" s="1">
        <v>45551.698807870373</v>
      </c>
      <c r="E8286" s="3">
        <v>7.8472222222222221E-2</v>
      </c>
      <c r="F8286">
        <v>111</v>
      </c>
      <c r="G8286" t="s">
        <v>99</v>
      </c>
      <c r="H8286">
        <v>111</v>
      </c>
      <c r="I8286" t="s">
        <v>99</v>
      </c>
      <c r="J8286">
        <v>111</v>
      </c>
      <c r="K8286" t="s">
        <v>99</v>
      </c>
      <c r="L8286">
        <v>11</v>
      </c>
      <c r="M8286" t="s">
        <v>37</v>
      </c>
      <c r="N8286" s="4" t="str">
        <f>IF(consolidado[[#This Row],[tempo]]&gt;consolidado[[#This Row],[prioridade_horas]],"Fora do prazo","Dentro do prazo estimado")</f>
        <v>Dentro do prazo estimado</v>
      </c>
      <c r="O8286" s="3">
        <v>0.33333333333333331</v>
      </c>
      <c r="P8286" t="s">
        <v>38</v>
      </c>
      <c r="Q8286">
        <v>3</v>
      </c>
      <c r="R8286" t="s">
        <v>33</v>
      </c>
      <c r="S8286">
        <v>1</v>
      </c>
      <c r="T8286" t="s">
        <v>66</v>
      </c>
      <c r="U8286">
        <v>69</v>
      </c>
      <c r="V8286" t="s">
        <v>363</v>
      </c>
      <c r="W8286">
        <v>3</v>
      </c>
      <c r="X8286" t="s">
        <v>86</v>
      </c>
    </row>
    <row r="8287" spans="1:24">
      <c r="A8287">
        <v>41109</v>
      </c>
      <c r="B8287" t="s">
        <v>4377</v>
      </c>
      <c r="C8287" s="1">
        <v>45551.621238425927</v>
      </c>
      <c r="D8287" s="1">
        <v>45551.665555555555</v>
      </c>
      <c r="E8287" s="3">
        <v>4.4444444444444446E-2</v>
      </c>
      <c r="F8287">
        <v>33</v>
      </c>
      <c r="G8287" t="s">
        <v>57</v>
      </c>
      <c r="H8287">
        <v>80</v>
      </c>
      <c r="I8287" t="s">
        <v>123</v>
      </c>
      <c r="J8287">
        <v>33</v>
      </c>
      <c r="K8287" t="s">
        <v>57</v>
      </c>
      <c r="L8287">
        <v>11</v>
      </c>
      <c r="M8287" t="s">
        <v>37</v>
      </c>
      <c r="N8287" s="4" t="str">
        <f>IF(consolidado[[#This Row],[tempo]]&gt;consolidado[[#This Row],[prioridade_horas]],"Fora do prazo","Dentro do prazo estimado")</f>
        <v>Dentro do prazo estimado</v>
      </c>
      <c r="O8287" s="3">
        <v>0.33333333333333331</v>
      </c>
      <c r="P8287" t="s">
        <v>38</v>
      </c>
      <c r="Q8287">
        <v>3</v>
      </c>
      <c r="R8287" t="s">
        <v>33</v>
      </c>
      <c r="S8287">
        <v>23</v>
      </c>
      <c r="T8287" t="s">
        <v>121</v>
      </c>
      <c r="U8287">
        <v>56</v>
      </c>
      <c r="V8287" t="s">
        <v>40</v>
      </c>
      <c r="W8287">
        <v>5</v>
      </c>
      <c r="X8287" t="s">
        <v>41</v>
      </c>
    </row>
    <row r="8288" spans="1:24">
      <c r="A8288">
        <v>41110</v>
      </c>
      <c r="B8288" t="s">
        <v>3312</v>
      </c>
      <c r="C8288" s="1">
        <v>45551.622789351852</v>
      </c>
      <c r="D8288" s="1">
        <v>45551.630972222221</v>
      </c>
      <c r="E8288" s="3">
        <v>8.3333333333333332E-3</v>
      </c>
      <c r="F8288">
        <v>119</v>
      </c>
      <c r="G8288" t="s">
        <v>2814</v>
      </c>
      <c r="H8288">
        <v>15</v>
      </c>
      <c r="I8288" t="s">
        <v>82</v>
      </c>
      <c r="J8288">
        <v>119</v>
      </c>
      <c r="K8288" t="s">
        <v>2814</v>
      </c>
      <c r="L8288">
        <v>2</v>
      </c>
      <c r="M8288" t="s">
        <v>47</v>
      </c>
      <c r="N8288" s="4" t="str">
        <f>IF(consolidado[[#This Row],[tempo]]&gt;consolidado[[#This Row],[prioridade_horas]],"Fora do prazo","Dentro do prazo estimado")</f>
        <v>Dentro do prazo estimado</v>
      </c>
      <c r="O8288" s="3">
        <v>0.33333333333333331</v>
      </c>
      <c r="P8288" t="s">
        <v>38</v>
      </c>
      <c r="Q8288">
        <v>3</v>
      </c>
      <c r="R8288" t="s">
        <v>33</v>
      </c>
      <c r="S8288">
        <v>16</v>
      </c>
      <c r="T8288" t="s">
        <v>43</v>
      </c>
      <c r="U8288">
        <v>25</v>
      </c>
      <c r="V8288" t="s">
        <v>90</v>
      </c>
      <c r="W8288">
        <v>3</v>
      </c>
      <c r="X8288" t="s">
        <v>86</v>
      </c>
    </row>
    <row r="8289" spans="1:24">
      <c r="A8289">
        <v>41111</v>
      </c>
      <c r="B8289" t="s">
        <v>4378</v>
      </c>
      <c r="C8289" s="1">
        <v>45551.622997685183</v>
      </c>
      <c r="D8289" s="1">
        <v>45552.416458333333</v>
      </c>
      <c r="E8289" s="3">
        <v>0.16875000000000001</v>
      </c>
      <c r="F8289">
        <v>18</v>
      </c>
      <c r="G8289" t="s">
        <v>158</v>
      </c>
      <c r="H8289">
        <v>18</v>
      </c>
      <c r="I8289" t="s">
        <v>158</v>
      </c>
      <c r="J8289">
        <v>18</v>
      </c>
      <c r="K8289" t="s">
        <v>158</v>
      </c>
      <c r="L8289">
        <v>5</v>
      </c>
      <c r="M8289" t="s">
        <v>92</v>
      </c>
      <c r="N8289" s="4" t="str">
        <f>IF(consolidado[[#This Row],[tempo]]&gt;consolidado[[#This Row],[prioridade_horas]],"Fora do prazo","Dentro do prazo estimado")</f>
        <v>Dentro do prazo estimado</v>
      </c>
      <c r="O8289" s="3">
        <v>5</v>
      </c>
      <c r="P8289" t="s">
        <v>84</v>
      </c>
      <c r="Q8289">
        <v>6</v>
      </c>
      <c r="R8289" t="s">
        <v>28</v>
      </c>
      <c r="S8289">
        <v>5</v>
      </c>
      <c r="T8289" t="s">
        <v>92</v>
      </c>
      <c r="U8289">
        <v>28</v>
      </c>
      <c r="V8289" t="s">
        <v>34</v>
      </c>
      <c r="W8289">
        <v>2</v>
      </c>
      <c r="X8289" t="s">
        <v>105</v>
      </c>
    </row>
    <row r="8290" spans="1:24">
      <c r="A8290">
        <v>41112</v>
      </c>
      <c r="B8290" t="s">
        <v>4379</v>
      </c>
      <c r="C8290" s="1">
        <v>45551.65221064815</v>
      </c>
      <c r="D8290" s="1">
        <v>45574.604363425926</v>
      </c>
      <c r="E8290" s="3">
        <v>6.3388888888888886</v>
      </c>
      <c r="F8290">
        <v>74</v>
      </c>
      <c r="G8290" t="s">
        <v>101</v>
      </c>
      <c r="H8290">
        <v>31</v>
      </c>
      <c r="I8290" t="s">
        <v>54</v>
      </c>
      <c r="J8290">
        <v>74</v>
      </c>
      <c r="K8290" t="s">
        <v>101</v>
      </c>
      <c r="L8290">
        <v>11</v>
      </c>
      <c r="M8290" t="s">
        <v>37</v>
      </c>
      <c r="N8290" s="4" t="str">
        <f>IF(consolidado[[#This Row],[tempo]]&gt;consolidado[[#This Row],[prioridade_horas]],"Fora do prazo","Dentro do prazo estimado")</f>
        <v>Fora do prazo</v>
      </c>
      <c r="O8290" s="3">
        <v>1</v>
      </c>
      <c r="P8290" t="s">
        <v>27</v>
      </c>
      <c r="Q8290">
        <v>3</v>
      </c>
      <c r="R8290" t="s">
        <v>33</v>
      </c>
      <c r="S8290">
        <v>11</v>
      </c>
      <c r="T8290" t="s">
        <v>37</v>
      </c>
      <c r="U8290">
        <v>108</v>
      </c>
      <c r="V8290" t="s">
        <v>375</v>
      </c>
      <c r="W8290">
        <v>5</v>
      </c>
      <c r="X8290" t="s">
        <v>41</v>
      </c>
    </row>
    <row r="8291" spans="1:24">
      <c r="A8291">
        <v>41113</v>
      </c>
      <c r="B8291" t="s">
        <v>4380</v>
      </c>
      <c r="C8291" s="1">
        <v>45551.655555555553</v>
      </c>
      <c r="D8291" s="1">
        <v>45553.66983796296</v>
      </c>
      <c r="E8291" s="3">
        <v>0.76527777777777772</v>
      </c>
      <c r="F8291">
        <v>33</v>
      </c>
      <c r="G8291" t="s">
        <v>57</v>
      </c>
      <c r="H8291">
        <v>33</v>
      </c>
      <c r="I8291" t="s">
        <v>57</v>
      </c>
      <c r="J8291">
        <v>33</v>
      </c>
      <c r="K8291" t="s">
        <v>57</v>
      </c>
      <c r="L8291">
        <v>11</v>
      </c>
      <c r="M8291" t="s">
        <v>37</v>
      </c>
      <c r="N8291" s="4" t="str">
        <f>IF(consolidado[[#This Row],[tempo]]&gt;consolidado[[#This Row],[prioridade_horas]],"Fora do prazo","Dentro do prazo estimado")</f>
        <v>Fora do prazo</v>
      </c>
      <c r="O8291" s="3">
        <v>0.33333333333333331</v>
      </c>
      <c r="P8291" t="s">
        <v>38</v>
      </c>
      <c r="Q8291">
        <v>3</v>
      </c>
      <c r="R8291" t="s">
        <v>33</v>
      </c>
      <c r="S8291">
        <v>11</v>
      </c>
      <c r="T8291" t="s">
        <v>37</v>
      </c>
      <c r="U8291">
        <v>56</v>
      </c>
      <c r="V8291" t="s">
        <v>40</v>
      </c>
      <c r="W8291">
        <v>5</v>
      </c>
      <c r="X8291" t="s">
        <v>41</v>
      </c>
    </row>
    <row r="8292" spans="1:24">
      <c r="A8292">
        <v>41114</v>
      </c>
      <c r="B8292" t="s">
        <v>1057</v>
      </c>
      <c r="C8292" s="1">
        <v>45551.678773148145</v>
      </c>
      <c r="D8292" s="1">
        <v>45565.694606481484</v>
      </c>
      <c r="E8292" s="3">
        <v>3.7729166666666667</v>
      </c>
      <c r="F8292">
        <v>45</v>
      </c>
      <c r="G8292" t="s">
        <v>156</v>
      </c>
      <c r="H8292">
        <v>45</v>
      </c>
      <c r="I8292" t="s">
        <v>156</v>
      </c>
      <c r="J8292">
        <v>45</v>
      </c>
      <c r="K8292" t="s">
        <v>156</v>
      </c>
      <c r="L8292">
        <v>16</v>
      </c>
      <c r="M8292" t="s">
        <v>43</v>
      </c>
      <c r="N8292" s="4" t="str">
        <f>IF(consolidado[[#This Row],[tempo]]&gt;consolidado[[#This Row],[prioridade_horas]],"Fora do prazo","Dentro do prazo estimado")</f>
        <v>Dentro do prazo estimado</v>
      </c>
      <c r="O8292" s="3">
        <v>5</v>
      </c>
      <c r="P8292" t="s">
        <v>84</v>
      </c>
      <c r="Q8292">
        <v>3</v>
      </c>
      <c r="R8292" t="s">
        <v>33</v>
      </c>
      <c r="S8292">
        <v>10</v>
      </c>
      <c r="T8292" t="s">
        <v>143</v>
      </c>
      <c r="U8292">
        <v>77</v>
      </c>
      <c r="V8292" t="s">
        <v>297</v>
      </c>
      <c r="W8292">
        <v>5</v>
      </c>
      <c r="X8292" t="s">
        <v>41</v>
      </c>
    </row>
    <row r="8293" spans="1:24">
      <c r="A8293">
        <v>41115</v>
      </c>
      <c r="B8293" t="s">
        <v>4381</v>
      </c>
      <c r="C8293" s="1">
        <v>45552.343171296299</v>
      </c>
      <c r="D8293" s="1">
        <v>45558.607060185182</v>
      </c>
      <c r="E8293" s="3">
        <v>1.7555555555555555</v>
      </c>
      <c r="F8293">
        <v>25</v>
      </c>
      <c r="G8293" t="s">
        <v>109</v>
      </c>
      <c r="H8293">
        <v>68</v>
      </c>
      <c r="I8293" t="s">
        <v>264</v>
      </c>
      <c r="J8293">
        <v>25</v>
      </c>
      <c r="K8293" t="s">
        <v>109</v>
      </c>
      <c r="L8293">
        <v>27</v>
      </c>
      <c r="M8293" t="s">
        <v>59</v>
      </c>
      <c r="N8293" s="4" t="str">
        <f>IF(consolidado[[#This Row],[tempo]]&gt;consolidado[[#This Row],[prioridade_horas]],"Fora do prazo","Dentro do prazo estimado")</f>
        <v>Fora do prazo</v>
      </c>
      <c r="O8293" s="3">
        <v>0.33333333333333331</v>
      </c>
      <c r="P8293" t="s">
        <v>38</v>
      </c>
      <c r="Q8293">
        <v>3</v>
      </c>
      <c r="R8293" t="s">
        <v>33</v>
      </c>
      <c r="S8293">
        <v>8</v>
      </c>
      <c r="T8293" t="s">
        <v>110</v>
      </c>
      <c r="U8293">
        <v>111</v>
      </c>
      <c r="V8293" t="s">
        <v>1456</v>
      </c>
      <c r="W8293">
        <v>5</v>
      </c>
      <c r="X8293" t="s">
        <v>41</v>
      </c>
    </row>
    <row r="8294" spans="1:24">
      <c r="A8294">
        <v>41116</v>
      </c>
      <c r="B8294" t="s">
        <v>4382</v>
      </c>
      <c r="C8294" s="1">
        <v>45552.367175925923</v>
      </c>
      <c r="D8294" s="1">
        <v>45552.439398148148</v>
      </c>
      <c r="E8294" s="3">
        <v>7.2222222222222215E-2</v>
      </c>
      <c r="F8294">
        <v>31</v>
      </c>
      <c r="G8294" t="s">
        <v>54</v>
      </c>
      <c r="H8294">
        <v>29</v>
      </c>
      <c r="I8294" t="s">
        <v>36</v>
      </c>
      <c r="J8294">
        <v>31</v>
      </c>
      <c r="K8294" t="s">
        <v>54</v>
      </c>
      <c r="L8294">
        <v>11</v>
      </c>
      <c r="M8294" t="s">
        <v>37</v>
      </c>
      <c r="N8294" s="4" t="str">
        <f>IF(consolidado[[#This Row],[tempo]]&gt;consolidado[[#This Row],[prioridade_horas]],"Fora do prazo","Dentro do prazo estimado")</f>
        <v>Dentro do prazo estimado</v>
      </c>
      <c r="O8294" s="3">
        <v>0.33333333333333331</v>
      </c>
      <c r="P8294" t="s">
        <v>38</v>
      </c>
      <c r="Q8294">
        <v>3</v>
      </c>
      <c r="R8294" t="s">
        <v>33</v>
      </c>
      <c r="S8294">
        <v>11</v>
      </c>
      <c r="T8294" t="s">
        <v>37</v>
      </c>
      <c r="U8294">
        <v>56</v>
      </c>
      <c r="V8294" t="s">
        <v>40</v>
      </c>
      <c r="W8294">
        <v>5</v>
      </c>
      <c r="X8294" t="s">
        <v>41</v>
      </c>
    </row>
    <row r="8295" spans="1:24">
      <c r="A8295">
        <v>41117</v>
      </c>
      <c r="B8295" t="s">
        <v>4383</v>
      </c>
      <c r="C8295" s="1">
        <v>45552.38140046296</v>
      </c>
      <c r="D8295" s="1">
        <v>45552.477384259262</v>
      </c>
      <c r="E8295" s="3">
        <v>9.583333333333334E-2</v>
      </c>
      <c r="F8295">
        <v>31</v>
      </c>
      <c r="G8295" t="s">
        <v>54</v>
      </c>
      <c r="H8295">
        <v>99</v>
      </c>
      <c r="I8295" t="s">
        <v>73</v>
      </c>
      <c r="J8295">
        <v>31</v>
      </c>
      <c r="K8295" t="s">
        <v>54</v>
      </c>
      <c r="L8295">
        <v>16</v>
      </c>
      <c r="M8295" t="s">
        <v>43</v>
      </c>
      <c r="N8295" s="4" t="str">
        <f>IF(consolidado[[#This Row],[tempo]]&gt;consolidado[[#This Row],[prioridade_horas]],"Fora do prazo","Dentro do prazo estimado")</f>
        <v>Dentro do prazo estimado</v>
      </c>
      <c r="O8295" s="3">
        <v>0.33333333333333331</v>
      </c>
      <c r="P8295" t="s">
        <v>38</v>
      </c>
      <c r="Q8295">
        <v>3</v>
      </c>
      <c r="R8295" t="s">
        <v>33</v>
      </c>
      <c r="S8295">
        <v>16</v>
      </c>
      <c r="T8295" t="s">
        <v>43</v>
      </c>
      <c r="U8295">
        <v>56</v>
      </c>
      <c r="V8295" t="s">
        <v>40</v>
      </c>
      <c r="W8295">
        <v>5</v>
      </c>
      <c r="X8295" t="s">
        <v>41</v>
      </c>
    </row>
    <row r="8296" spans="1:24">
      <c r="A8296">
        <v>41118</v>
      </c>
      <c r="B8296" t="s">
        <v>3422</v>
      </c>
      <c r="C8296" s="1">
        <v>45552.393576388888</v>
      </c>
      <c r="D8296" s="1">
        <v>45552.705069444448</v>
      </c>
      <c r="E8296" s="3">
        <v>0.31180555555555556</v>
      </c>
      <c r="F8296">
        <v>29</v>
      </c>
      <c r="G8296" t="s">
        <v>36</v>
      </c>
      <c r="H8296">
        <v>49</v>
      </c>
      <c r="I8296" t="s">
        <v>42</v>
      </c>
      <c r="J8296">
        <v>29</v>
      </c>
      <c r="K8296" t="s">
        <v>36</v>
      </c>
      <c r="L8296">
        <v>11</v>
      </c>
      <c r="M8296" t="s">
        <v>37</v>
      </c>
      <c r="N8296" s="4" t="str">
        <f>IF(consolidado[[#This Row],[tempo]]&gt;consolidado[[#This Row],[prioridade_horas]],"Fora do prazo","Dentro do prazo estimado")</f>
        <v>Dentro do prazo estimado</v>
      </c>
      <c r="O8296" s="3">
        <v>0.33333333333333331</v>
      </c>
      <c r="P8296" t="s">
        <v>38</v>
      </c>
      <c r="Q8296">
        <v>3</v>
      </c>
      <c r="R8296" t="s">
        <v>33</v>
      </c>
      <c r="S8296">
        <v>16</v>
      </c>
      <c r="T8296" t="s">
        <v>43</v>
      </c>
      <c r="U8296">
        <v>56</v>
      </c>
      <c r="V8296" t="s">
        <v>40</v>
      </c>
      <c r="W8296">
        <v>5</v>
      </c>
      <c r="X8296" t="s">
        <v>41</v>
      </c>
    </row>
    <row r="8297" spans="1:24">
      <c r="A8297">
        <v>41119</v>
      </c>
      <c r="B8297" t="s">
        <v>4384</v>
      </c>
      <c r="C8297" s="1">
        <v>45552.40488425926</v>
      </c>
      <c r="D8297" s="1">
        <v>45552.62972222222</v>
      </c>
      <c r="E8297" s="3">
        <v>0.22430555555555556</v>
      </c>
      <c r="F8297">
        <v>58</v>
      </c>
      <c r="G8297" t="s">
        <v>53</v>
      </c>
      <c r="H8297">
        <v>31</v>
      </c>
      <c r="I8297" t="s">
        <v>54</v>
      </c>
      <c r="J8297">
        <v>0</v>
      </c>
      <c r="K8297" t="s">
        <v>55</v>
      </c>
      <c r="L8297">
        <v>11</v>
      </c>
      <c r="M8297" t="s">
        <v>37</v>
      </c>
      <c r="N8297" s="4" t="str">
        <f>IF(consolidado[[#This Row],[tempo]]&gt;consolidado[[#This Row],[prioridade_horas]],"Fora do prazo","Dentro do prazo estimado")</f>
        <v>Dentro do prazo estimado</v>
      </c>
      <c r="O8297" s="3">
        <v>0.33333333333333331</v>
      </c>
      <c r="P8297" t="s">
        <v>38</v>
      </c>
      <c r="Q8297">
        <v>3</v>
      </c>
      <c r="R8297" t="s">
        <v>33</v>
      </c>
      <c r="S8297">
        <v>11</v>
      </c>
      <c r="T8297" t="s">
        <v>37</v>
      </c>
      <c r="U8297">
        <v>56</v>
      </c>
      <c r="V8297" t="s">
        <v>40</v>
      </c>
      <c r="W8297">
        <v>5</v>
      </c>
      <c r="X8297" t="s">
        <v>41</v>
      </c>
    </row>
    <row r="8298" spans="1:24">
      <c r="A8298">
        <v>41120</v>
      </c>
      <c r="B8298" t="s">
        <v>4385</v>
      </c>
      <c r="C8298" s="1">
        <v>45552.405069444445</v>
      </c>
      <c r="D8298" s="1">
        <v>45553.695127314815</v>
      </c>
      <c r="E8298" s="3">
        <v>0.66527777777777775</v>
      </c>
      <c r="F8298">
        <v>31</v>
      </c>
      <c r="G8298" t="s">
        <v>54</v>
      </c>
      <c r="H8298">
        <v>31</v>
      </c>
      <c r="I8298" t="s">
        <v>54</v>
      </c>
      <c r="J8298">
        <v>31</v>
      </c>
      <c r="K8298" t="s">
        <v>54</v>
      </c>
      <c r="L8298">
        <v>11</v>
      </c>
      <c r="M8298" t="s">
        <v>37</v>
      </c>
      <c r="N8298" s="4" t="str">
        <f>IF(consolidado[[#This Row],[tempo]]&gt;consolidado[[#This Row],[prioridade_horas]],"Fora do prazo","Dentro do prazo estimado")</f>
        <v>Fora do prazo</v>
      </c>
      <c r="O8298" s="3">
        <v>0.33333333333333331</v>
      </c>
      <c r="P8298" t="s">
        <v>38</v>
      </c>
      <c r="Q8298">
        <v>3</v>
      </c>
      <c r="R8298" t="s">
        <v>33</v>
      </c>
      <c r="S8298">
        <v>11</v>
      </c>
      <c r="T8298" t="s">
        <v>37</v>
      </c>
      <c r="U8298">
        <v>56</v>
      </c>
      <c r="V8298" t="s">
        <v>40</v>
      </c>
      <c r="W8298">
        <v>5</v>
      </c>
      <c r="X8298" t="s">
        <v>41</v>
      </c>
    </row>
    <row r="8299" spans="1:24">
      <c r="A8299">
        <v>41121</v>
      </c>
      <c r="B8299" t="s">
        <v>4386</v>
      </c>
      <c r="C8299" s="1">
        <v>45552.40552083333</v>
      </c>
      <c r="D8299" s="1">
        <v>45552.630462962959</v>
      </c>
      <c r="E8299" s="3">
        <v>0.22500000000000001</v>
      </c>
      <c r="F8299">
        <v>58</v>
      </c>
      <c r="G8299" t="s">
        <v>53</v>
      </c>
      <c r="H8299">
        <v>31</v>
      </c>
      <c r="I8299" t="s">
        <v>54</v>
      </c>
      <c r="J8299">
        <v>0</v>
      </c>
      <c r="K8299" t="s">
        <v>55</v>
      </c>
      <c r="L8299">
        <v>11</v>
      </c>
      <c r="M8299" t="s">
        <v>37</v>
      </c>
      <c r="N8299" s="4" t="str">
        <f>IF(consolidado[[#This Row],[tempo]]&gt;consolidado[[#This Row],[prioridade_horas]],"Fora do prazo","Dentro do prazo estimado")</f>
        <v>Dentro do prazo estimado</v>
      </c>
      <c r="O8299" s="3">
        <v>0.33333333333333331</v>
      </c>
      <c r="P8299" t="s">
        <v>38</v>
      </c>
      <c r="Q8299">
        <v>3</v>
      </c>
      <c r="R8299" t="s">
        <v>33</v>
      </c>
      <c r="S8299">
        <v>11</v>
      </c>
      <c r="T8299" t="s">
        <v>37</v>
      </c>
      <c r="U8299">
        <v>56</v>
      </c>
      <c r="V8299" t="s">
        <v>40</v>
      </c>
      <c r="W8299">
        <v>5</v>
      </c>
      <c r="X8299" t="s">
        <v>41</v>
      </c>
    </row>
    <row r="8300" spans="1:24">
      <c r="A8300">
        <v>41122</v>
      </c>
      <c r="B8300" t="s">
        <v>4387</v>
      </c>
      <c r="C8300" s="1">
        <v>45552.406365740739</v>
      </c>
      <c r="D8300" s="1">
        <v>45553.554629629631</v>
      </c>
      <c r="E8300" s="3">
        <v>0.52361111111111114</v>
      </c>
      <c r="F8300">
        <v>58</v>
      </c>
      <c r="G8300" t="s">
        <v>53</v>
      </c>
      <c r="H8300">
        <v>25</v>
      </c>
      <c r="I8300" t="s">
        <v>109</v>
      </c>
      <c r="J8300">
        <v>0</v>
      </c>
      <c r="K8300" t="s">
        <v>55</v>
      </c>
      <c r="L8300">
        <v>11</v>
      </c>
      <c r="M8300" t="s">
        <v>37</v>
      </c>
      <c r="N8300" s="4" t="str">
        <f>IF(consolidado[[#This Row],[tempo]]&gt;consolidado[[#This Row],[prioridade_horas]],"Fora do prazo","Dentro do prazo estimado")</f>
        <v>Fora do prazo</v>
      </c>
      <c r="O8300" s="3">
        <v>0.33333333333333331</v>
      </c>
      <c r="P8300" t="s">
        <v>38</v>
      </c>
      <c r="Q8300">
        <v>3</v>
      </c>
      <c r="R8300" t="s">
        <v>33</v>
      </c>
      <c r="S8300">
        <v>11</v>
      </c>
      <c r="T8300" t="s">
        <v>37</v>
      </c>
      <c r="U8300">
        <v>56</v>
      </c>
      <c r="V8300" t="s">
        <v>40</v>
      </c>
      <c r="W8300">
        <v>5</v>
      </c>
      <c r="X8300" t="s">
        <v>41</v>
      </c>
    </row>
    <row r="8301" spans="1:24">
      <c r="A8301">
        <v>41123</v>
      </c>
      <c r="B8301" t="s">
        <v>4388</v>
      </c>
      <c r="C8301" s="1">
        <v>45552.406423611108</v>
      </c>
      <c r="D8301" s="1">
        <v>45552.416006944448</v>
      </c>
      <c r="E8301" s="3">
        <v>9.7222222222222224E-3</v>
      </c>
      <c r="F8301">
        <v>29</v>
      </c>
      <c r="G8301" t="s">
        <v>36</v>
      </c>
      <c r="H8301">
        <v>29</v>
      </c>
      <c r="I8301" t="s">
        <v>36</v>
      </c>
      <c r="J8301">
        <v>29</v>
      </c>
      <c r="K8301" t="s">
        <v>36</v>
      </c>
      <c r="L8301">
        <v>11</v>
      </c>
      <c r="M8301" t="s">
        <v>37</v>
      </c>
      <c r="N8301" s="4" t="str">
        <f>IF(consolidado[[#This Row],[tempo]]&gt;consolidado[[#This Row],[prioridade_horas]],"Fora do prazo","Dentro do prazo estimado")</f>
        <v>Dentro do prazo estimado</v>
      </c>
      <c r="O8301" s="3">
        <v>0.33333333333333331</v>
      </c>
      <c r="P8301" t="s">
        <v>38</v>
      </c>
      <c r="Q8301">
        <v>4</v>
      </c>
      <c r="R8301" t="s">
        <v>39</v>
      </c>
      <c r="S8301">
        <v>11</v>
      </c>
      <c r="T8301" t="s">
        <v>37</v>
      </c>
      <c r="U8301">
        <v>56</v>
      </c>
      <c r="V8301" t="s">
        <v>40</v>
      </c>
      <c r="W8301">
        <v>4</v>
      </c>
      <c r="X8301" t="s">
        <v>30</v>
      </c>
    </row>
    <row r="8302" spans="1:24">
      <c r="A8302">
        <v>41124</v>
      </c>
      <c r="B8302" t="s">
        <v>2970</v>
      </c>
      <c r="C8302" s="1">
        <v>45552.406435185185</v>
      </c>
      <c r="D8302" s="1">
        <v>45552.665196759262</v>
      </c>
      <c r="E8302" s="3">
        <v>0.25833333333333336</v>
      </c>
      <c r="F8302">
        <v>25</v>
      </c>
      <c r="G8302" t="s">
        <v>109</v>
      </c>
      <c r="H8302">
        <v>25</v>
      </c>
      <c r="I8302" t="s">
        <v>109</v>
      </c>
      <c r="J8302">
        <v>25</v>
      </c>
      <c r="K8302" t="s">
        <v>109</v>
      </c>
      <c r="L8302">
        <v>11</v>
      </c>
      <c r="M8302" t="s">
        <v>37</v>
      </c>
      <c r="N8302" s="4" t="str">
        <f>IF(consolidado[[#This Row],[tempo]]&gt;consolidado[[#This Row],[prioridade_horas]],"Fora do prazo","Dentro do prazo estimado")</f>
        <v>Dentro do prazo estimado</v>
      </c>
      <c r="O8302" s="3">
        <v>0.33333333333333331</v>
      </c>
      <c r="P8302" t="s">
        <v>38</v>
      </c>
      <c r="Q8302">
        <v>3</v>
      </c>
      <c r="R8302" t="s">
        <v>33</v>
      </c>
      <c r="S8302">
        <v>11</v>
      </c>
      <c r="T8302" t="s">
        <v>37</v>
      </c>
      <c r="U8302">
        <v>56</v>
      </c>
      <c r="V8302" t="s">
        <v>40</v>
      </c>
      <c r="W8302">
        <v>5</v>
      </c>
      <c r="X8302" t="s">
        <v>41</v>
      </c>
    </row>
    <row r="8303" spans="1:24">
      <c r="A8303">
        <v>41125</v>
      </c>
      <c r="B8303" t="s">
        <v>4389</v>
      </c>
      <c r="C8303" s="1">
        <v>45552.407129629632</v>
      </c>
      <c r="D8303" s="1">
        <v>45553.656388888892</v>
      </c>
      <c r="E8303" s="3">
        <v>0.625</v>
      </c>
      <c r="F8303">
        <v>58</v>
      </c>
      <c r="G8303" t="s">
        <v>53</v>
      </c>
      <c r="H8303">
        <v>15</v>
      </c>
      <c r="I8303" t="s">
        <v>82</v>
      </c>
      <c r="J8303">
        <v>0</v>
      </c>
      <c r="K8303" t="s">
        <v>55</v>
      </c>
      <c r="L8303">
        <v>11</v>
      </c>
      <c r="M8303" t="s">
        <v>37</v>
      </c>
      <c r="N8303" s="4" t="str">
        <f>IF(consolidado[[#This Row],[tempo]]&gt;consolidado[[#This Row],[prioridade_horas]],"Fora do prazo","Dentro do prazo estimado")</f>
        <v>Fora do prazo</v>
      </c>
      <c r="O8303" s="3">
        <v>0.33333333333333331</v>
      </c>
      <c r="P8303" t="s">
        <v>38</v>
      </c>
      <c r="Q8303">
        <v>3</v>
      </c>
      <c r="R8303" t="s">
        <v>33</v>
      </c>
      <c r="S8303">
        <v>16</v>
      </c>
      <c r="T8303" t="s">
        <v>43</v>
      </c>
      <c r="U8303">
        <v>56</v>
      </c>
      <c r="V8303" t="s">
        <v>40</v>
      </c>
      <c r="W8303">
        <v>5</v>
      </c>
      <c r="X8303" t="s">
        <v>41</v>
      </c>
    </row>
    <row r="8304" spans="1:24">
      <c r="A8304">
        <v>41126</v>
      </c>
      <c r="B8304" t="s">
        <v>3471</v>
      </c>
      <c r="C8304" s="1">
        <v>45552.415092592593</v>
      </c>
      <c r="D8304" s="1">
        <v>45552.699537037035</v>
      </c>
      <c r="E8304" s="3">
        <v>0.28472222222222221</v>
      </c>
      <c r="F8304">
        <v>29</v>
      </c>
      <c r="G8304" t="s">
        <v>36</v>
      </c>
      <c r="H8304">
        <v>49</v>
      </c>
      <c r="I8304" t="s">
        <v>42</v>
      </c>
      <c r="J8304">
        <v>29</v>
      </c>
      <c r="K8304" t="s">
        <v>36</v>
      </c>
      <c r="L8304">
        <v>11</v>
      </c>
      <c r="M8304" t="s">
        <v>37</v>
      </c>
      <c r="N8304" s="4" t="str">
        <f>IF(consolidado[[#This Row],[tempo]]&gt;consolidado[[#This Row],[prioridade_horas]],"Fora do prazo","Dentro do prazo estimado")</f>
        <v>Dentro do prazo estimado</v>
      </c>
      <c r="O8304" s="3">
        <v>0.33333333333333331</v>
      </c>
      <c r="P8304" t="s">
        <v>38</v>
      </c>
      <c r="Q8304">
        <v>3</v>
      </c>
      <c r="R8304" t="s">
        <v>33</v>
      </c>
      <c r="S8304">
        <v>16</v>
      </c>
      <c r="T8304" t="s">
        <v>43</v>
      </c>
      <c r="U8304">
        <v>56</v>
      </c>
      <c r="V8304" t="s">
        <v>40</v>
      </c>
      <c r="W8304">
        <v>5</v>
      </c>
      <c r="X8304" t="s">
        <v>41</v>
      </c>
    </row>
    <row r="8305" spans="1:24">
      <c r="A8305">
        <v>41127</v>
      </c>
      <c r="B8305" t="s">
        <v>3549</v>
      </c>
      <c r="C8305" s="1">
        <v>45552.419930555552</v>
      </c>
      <c r="D8305" s="1">
        <v>45554.363217592596</v>
      </c>
      <c r="E8305" s="3">
        <v>0.69513888888888886</v>
      </c>
      <c r="F8305">
        <v>91</v>
      </c>
      <c r="G8305" t="s">
        <v>237</v>
      </c>
      <c r="H8305">
        <v>91</v>
      </c>
      <c r="I8305" t="s">
        <v>237</v>
      </c>
      <c r="J8305">
        <v>91</v>
      </c>
      <c r="K8305" t="s">
        <v>237</v>
      </c>
      <c r="L8305">
        <v>3</v>
      </c>
      <c r="M8305" t="s">
        <v>26</v>
      </c>
      <c r="N8305" s="4" t="str">
        <f>IF(consolidado[[#This Row],[tempo]]&gt;consolidado[[#This Row],[prioridade_horas]],"Fora do prazo","Dentro do prazo estimado")</f>
        <v>Fora do prazo</v>
      </c>
      <c r="O8305" s="3">
        <v>0.66666666666666663</v>
      </c>
      <c r="P8305" t="s">
        <v>70</v>
      </c>
      <c r="Q8305">
        <v>3</v>
      </c>
      <c r="R8305" t="s">
        <v>33</v>
      </c>
      <c r="S8305">
        <v>27</v>
      </c>
      <c r="T8305" t="s">
        <v>59</v>
      </c>
      <c r="U8305">
        <v>33</v>
      </c>
      <c r="V8305" t="s">
        <v>354</v>
      </c>
      <c r="W8305">
        <v>5</v>
      </c>
      <c r="X8305" t="s">
        <v>41</v>
      </c>
    </row>
    <row r="8306" spans="1:24">
      <c r="A8306">
        <v>41128</v>
      </c>
      <c r="B8306" t="s">
        <v>4291</v>
      </c>
      <c r="C8306" s="1">
        <v>45552.422152777777</v>
      </c>
      <c r="D8306" s="1">
        <v>45555.36440972222</v>
      </c>
      <c r="E8306" s="3">
        <v>1.0694444444444444</v>
      </c>
      <c r="F8306">
        <v>91</v>
      </c>
      <c r="G8306" t="s">
        <v>237</v>
      </c>
      <c r="H8306">
        <v>91</v>
      </c>
      <c r="I8306" t="s">
        <v>237</v>
      </c>
      <c r="J8306">
        <v>91</v>
      </c>
      <c r="K8306" t="s">
        <v>237</v>
      </c>
      <c r="L8306">
        <v>5</v>
      </c>
      <c r="M8306" t="s">
        <v>92</v>
      </c>
      <c r="N8306" s="4" t="str">
        <f>IF(consolidado[[#This Row],[tempo]]&gt;consolidado[[#This Row],[prioridade_horas]],"Fora do prazo","Dentro do prazo estimado")</f>
        <v>Fora do prazo</v>
      </c>
      <c r="O8306" s="3">
        <v>0.66666666666666663</v>
      </c>
      <c r="P8306" t="s">
        <v>70</v>
      </c>
      <c r="Q8306">
        <v>3</v>
      </c>
      <c r="R8306" t="s">
        <v>33</v>
      </c>
      <c r="S8306">
        <v>27</v>
      </c>
      <c r="T8306" t="s">
        <v>59</v>
      </c>
      <c r="U8306">
        <v>33</v>
      </c>
      <c r="V8306" t="s">
        <v>354</v>
      </c>
      <c r="W8306">
        <v>5</v>
      </c>
      <c r="X8306" t="s">
        <v>41</v>
      </c>
    </row>
    <row r="8307" spans="1:24">
      <c r="A8307">
        <v>41129</v>
      </c>
      <c r="B8307" t="s">
        <v>3172</v>
      </c>
      <c r="C8307" s="1">
        <v>45552.432569444441</v>
      </c>
      <c r="D8307" s="1">
        <v>45552.691064814811</v>
      </c>
      <c r="E8307" s="3">
        <v>0.2590277777777778</v>
      </c>
      <c r="F8307">
        <v>29</v>
      </c>
      <c r="G8307" t="s">
        <v>36</v>
      </c>
      <c r="H8307">
        <v>49</v>
      </c>
      <c r="I8307" t="s">
        <v>42</v>
      </c>
      <c r="J8307">
        <v>29</v>
      </c>
      <c r="K8307" t="s">
        <v>36</v>
      </c>
      <c r="L8307">
        <v>11</v>
      </c>
      <c r="M8307" t="s">
        <v>37</v>
      </c>
      <c r="N8307" s="4" t="str">
        <f>IF(consolidado[[#This Row],[tempo]]&gt;consolidado[[#This Row],[prioridade_horas]],"Fora do prazo","Dentro do prazo estimado")</f>
        <v>Dentro do prazo estimado</v>
      </c>
      <c r="O8307" s="3">
        <v>0.33333333333333331</v>
      </c>
      <c r="P8307" t="s">
        <v>38</v>
      </c>
      <c r="Q8307">
        <v>3</v>
      </c>
      <c r="R8307" t="s">
        <v>33</v>
      </c>
      <c r="S8307">
        <v>16</v>
      </c>
      <c r="T8307" t="s">
        <v>43</v>
      </c>
      <c r="U8307">
        <v>56</v>
      </c>
      <c r="V8307" t="s">
        <v>40</v>
      </c>
      <c r="W8307">
        <v>5</v>
      </c>
      <c r="X8307" t="s">
        <v>41</v>
      </c>
    </row>
    <row r="8308" spans="1:24">
      <c r="A8308">
        <v>41130</v>
      </c>
      <c r="B8308" t="s">
        <v>2493</v>
      </c>
      <c r="C8308" s="1">
        <v>45552.433715277781</v>
      </c>
      <c r="D8308" s="1">
        <v>45552.435891203706</v>
      </c>
      <c r="E8308" s="3">
        <v>2.0833333333333333E-3</v>
      </c>
      <c r="F8308">
        <v>19</v>
      </c>
      <c r="G8308" t="s">
        <v>91</v>
      </c>
      <c r="H8308">
        <v>19</v>
      </c>
      <c r="I8308" t="s">
        <v>91</v>
      </c>
      <c r="J8308">
        <v>19</v>
      </c>
      <c r="K8308" t="s">
        <v>91</v>
      </c>
      <c r="L8308">
        <v>5</v>
      </c>
      <c r="M8308" t="s">
        <v>92</v>
      </c>
      <c r="N8308" s="4" t="str">
        <f>IF(consolidado[[#This Row],[tempo]]&gt;consolidado[[#This Row],[prioridade_horas]],"Fora do prazo","Dentro do prazo estimado")</f>
        <v>Dentro do prazo estimado</v>
      </c>
      <c r="O8308" s="3">
        <v>0.66666666666666663</v>
      </c>
      <c r="P8308" t="s">
        <v>70</v>
      </c>
      <c r="Q8308">
        <v>6</v>
      </c>
      <c r="R8308" t="s">
        <v>28</v>
      </c>
      <c r="S8308">
        <v>5</v>
      </c>
      <c r="T8308" t="s">
        <v>92</v>
      </c>
      <c r="U8308">
        <v>28</v>
      </c>
      <c r="V8308" t="s">
        <v>34</v>
      </c>
      <c r="W8308">
        <v>5</v>
      </c>
      <c r="X8308" t="s">
        <v>41</v>
      </c>
    </row>
    <row r="8309" spans="1:24">
      <c r="A8309">
        <v>41131</v>
      </c>
      <c r="B8309" t="s">
        <v>554</v>
      </c>
      <c r="C8309" s="1">
        <v>45552.437847222223</v>
      </c>
      <c r="D8309" s="1">
        <v>45552.442291666666</v>
      </c>
      <c r="E8309" s="3">
        <v>4.1666666666666666E-3</v>
      </c>
      <c r="F8309">
        <v>19</v>
      </c>
      <c r="G8309" t="s">
        <v>91</v>
      </c>
      <c r="H8309">
        <v>19</v>
      </c>
      <c r="I8309" t="s">
        <v>91</v>
      </c>
      <c r="J8309">
        <v>19</v>
      </c>
      <c r="K8309" t="s">
        <v>91</v>
      </c>
      <c r="L8309">
        <v>5</v>
      </c>
      <c r="M8309" t="s">
        <v>92</v>
      </c>
      <c r="N8309" s="4" t="str">
        <f>IF(consolidado[[#This Row],[tempo]]&gt;consolidado[[#This Row],[prioridade_horas]],"Fora do prazo","Dentro do prazo estimado")</f>
        <v>Dentro do prazo estimado</v>
      </c>
      <c r="O8309" s="3">
        <v>0.66666666666666663</v>
      </c>
      <c r="P8309" t="s">
        <v>70</v>
      </c>
      <c r="Q8309">
        <v>3</v>
      </c>
      <c r="R8309" t="s">
        <v>33</v>
      </c>
      <c r="S8309">
        <v>5</v>
      </c>
      <c r="T8309" t="s">
        <v>92</v>
      </c>
      <c r="U8309">
        <v>28</v>
      </c>
      <c r="V8309" t="s">
        <v>34</v>
      </c>
      <c r="W8309">
        <v>5</v>
      </c>
      <c r="X8309" t="s">
        <v>41</v>
      </c>
    </row>
    <row r="8310" spans="1:24">
      <c r="A8310">
        <v>41132</v>
      </c>
      <c r="B8310" t="s">
        <v>2638</v>
      </c>
      <c r="C8310" s="1">
        <v>45552.445092592592</v>
      </c>
      <c r="D8310" s="1">
        <v>45558.672824074078</v>
      </c>
      <c r="E8310" s="3">
        <v>1.7305555555555556</v>
      </c>
      <c r="F8310">
        <v>68</v>
      </c>
      <c r="G8310" t="s">
        <v>264</v>
      </c>
      <c r="H8310">
        <v>68</v>
      </c>
      <c r="I8310" t="s">
        <v>264</v>
      </c>
      <c r="J8310">
        <v>68</v>
      </c>
      <c r="K8310" t="s">
        <v>264</v>
      </c>
      <c r="L8310">
        <v>27</v>
      </c>
      <c r="M8310" t="s">
        <v>59</v>
      </c>
      <c r="N8310" s="4" t="str">
        <f>IF(consolidado[[#This Row],[tempo]]&gt;consolidado[[#This Row],[prioridade_horas]],"Fora do prazo","Dentro do prazo estimado")</f>
        <v>Fora do prazo</v>
      </c>
      <c r="O8310" s="3">
        <v>1</v>
      </c>
      <c r="P8310" t="s">
        <v>27</v>
      </c>
      <c r="Q8310">
        <v>6</v>
      </c>
      <c r="R8310" t="s">
        <v>28</v>
      </c>
      <c r="S8310">
        <v>8</v>
      </c>
      <c r="T8310" t="s">
        <v>110</v>
      </c>
      <c r="U8310">
        <v>28</v>
      </c>
      <c r="V8310" t="s">
        <v>34</v>
      </c>
      <c r="W8310">
        <v>5</v>
      </c>
      <c r="X8310" t="s">
        <v>41</v>
      </c>
    </row>
    <row r="8311" spans="1:24">
      <c r="A8311">
        <v>41133</v>
      </c>
      <c r="B8311" t="s">
        <v>4390</v>
      </c>
      <c r="C8311" s="1">
        <v>45552.454872685186</v>
      </c>
      <c r="D8311" s="1">
        <v>45552.642152777778</v>
      </c>
      <c r="E8311" s="3">
        <v>0.18680555555555556</v>
      </c>
      <c r="F8311">
        <v>83</v>
      </c>
      <c r="G8311" t="s">
        <v>104</v>
      </c>
      <c r="H8311">
        <v>99</v>
      </c>
      <c r="I8311" t="s">
        <v>73</v>
      </c>
      <c r="J8311">
        <v>83</v>
      </c>
      <c r="K8311" t="s">
        <v>104</v>
      </c>
      <c r="L8311">
        <v>16</v>
      </c>
      <c r="M8311" t="s">
        <v>43</v>
      </c>
      <c r="N8311" s="4" t="str">
        <f>IF(consolidado[[#This Row],[tempo]]&gt;consolidado[[#This Row],[prioridade_horas]],"Fora do prazo","Dentro do prazo estimado")</f>
        <v>Dentro do prazo estimado</v>
      </c>
      <c r="O8311" s="3">
        <v>0.33333333333333331</v>
      </c>
      <c r="P8311" t="s">
        <v>38</v>
      </c>
      <c r="Q8311">
        <v>3</v>
      </c>
      <c r="R8311" t="s">
        <v>33</v>
      </c>
      <c r="S8311">
        <v>16</v>
      </c>
      <c r="T8311" t="s">
        <v>43</v>
      </c>
      <c r="U8311">
        <v>56</v>
      </c>
      <c r="V8311" t="s">
        <v>40</v>
      </c>
      <c r="W8311">
        <v>5</v>
      </c>
      <c r="X8311" t="s">
        <v>41</v>
      </c>
    </row>
    <row r="8312" spans="1:24">
      <c r="A8312">
        <v>41134</v>
      </c>
      <c r="B8312" t="s">
        <v>1526</v>
      </c>
      <c r="C8312" s="1">
        <v>45552.456319444442</v>
      </c>
      <c r="D8312" s="1">
        <v>45552.605717592596</v>
      </c>
      <c r="E8312" s="3">
        <v>0.14930555555555555</v>
      </c>
      <c r="F8312">
        <v>83</v>
      </c>
      <c r="G8312" t="s">
        <v>104</v>
      </c>
      <c r="H8312">
        <v>99</v>
      </c>
      <c r="I8312" t="s">
        <v>73</v>
      </c>
      <c r="J8312">
        <v>83</v>
      </c>
      <c r="K8312" t="s">
        <v>104</v>
      </c>
      <c r="L8312">
        <v>16</v>
      </c>
      <c r="M8312" t="s">
        <v>43</v>
      </c>
      <c r="N8312" s="4" t="str">
        <f>IF(consolidado[[#This Row],[tempo]]&gt;consolidado[[#This Row],[prioridade_horas]],"Fora do prazo","Dentro do prazo estimado")</f>
        <v>Dentro do prazo estimado</v>
      </c>
      <c r="O8312" s="3">
        <v>0.33333333333333331</v>
      </c>
      <c r="P8312" t="s">
        <v>38</v>
      </c>
      <c r="Q8312">
        <v>3</v>
      </c>
      <c r="R8312" t="s">
        <v>33</v>
      </c>
      <c r="S8312">
        <v>16</v>
      </c>
      <c r="T8312" t="s">
        <v>43</v>
      </c>
      <c r="U8312">
        <v>56</v>
      </c>
      <c r="V8312" t="s">
        <v>40</v>
      </c>
      <c r="W8312">
        <v>5</v>
      </c>
      <c r="X8312" t="s">
        <v>41</v>
      </c>
    </row>
    <row r="8313" spans="1:24">
      <c r="A8313">
        <v>41135</v>
      </c>
      <c r="B8313" t="s">
        <v>666</v>
      </c>
      <c r="C8313" s="1">
        <v>45552.464212962965</v>
      </c>
      <c r="D8313" s="1">
        <v>45552.680706018517</v>
      </c>
      <c r="E8313" s="3">
        <v>0.21666666666666667</v>
      </c>
      <c r="F8313">
        <v>95</v>
      </c>
      <c r="G8313" t="s">
        <v>599</v>
      </c>
      <c r="H8313">
        <v>43</v>
      </c>
      <c r="I8313" t="s">
        <v>139</v>
      </c>
      <c r="J8313">
        <v>95</v>
      </c>
      <c r="K8313" t="s">
        <v>599</v>
      </c>
      <c r="L8313">
        <v>23</v>
      </c>
      <c r="M8313" t="s">
        <v>121</v>
      </c>
      <c r="N8313" s="4" t="str">
        <f>IF(consolidado[[#This Row],[tempo]]&gt;consolidado[[#This Row],[prioridade_horas]],"Fora do prazo","Dentro do prazo estimado")</f>
        <v>Dentro do prazo estimado</v>
      </c>
      <c r="O8313" s="3">
        <v>0.33333333333333331</v>
      </c>
      <c r="P8313" t="s">
        <v>38</v>
      </c>
      <c r="Q8313">
        <v>3</v>
      </c>
      <c r="R8313" t="s">
        <v>33</v>
      </c>
      <c r="S8313">
        <v>23</v>
      </c>
      <c r="T8313" t="s">
        <v>121</v>
      </c>
      <c r="U8313">
        <v>56</v>
      </c>
      <c r="V8313" t="s">
        <v>40</v>
      </c>
      <c r="W8313">
        <v>5</v>
      </c>
      <c r="X8313" t="s">
        <v>41</v>
      </c>
    </row>
    <row r="8314" spans="1:24">
      <c r="A8314">
        <v>41136</v>
      </c>
      <c r="B8314" t="s">
        <v>4391</v>
      </c>
      <c r="C8314" s="1">
        <v>45552.46502314815</v>
      </c>
      <c r="D8314" s="1">
        <v>45552.680254629631</v>
      </c>
      <c r="E8314" s="3">
        <v>0.21527777777777779</v>
      </c>
      <c r="F8314">
        <v>95</v>
      </c>
      <c r="G8314" t="s">
        <v>599</v>
      </c>
      <c r="H8314">
        <v>43</v>
      </c>
      <c r="I8314" t="s">
        <v>139</v>
      </c>
      <c r="J8314">
        <v>95</v>
      </c>
      <c r="K8314" t="s">
        <v>599</v>
      </c>
      <c r="L8314">
        <v>23</v>
      </c>
      <c r="M8314" t="s">
        <v>121</v>
      </c>
      <c r="N8314" s="4" t="str">
        <f>IF(consolidado[[#This Row],[tempo]]&gt;consolidado[[#This Row],[prioridade_horas]],"Fora do prazo","Dentro do prazo estimado")</f>
        <v>Dentro do prazo estimado</v>
      </c>
      <c r="O8314" s="3">
        <v>0.33333333333333331</v>
      </c>
      <c r="P8314" t="s">
        <v>38</v>
      </c>
      <c r="Q8314">
        <v>3</v>
      </c>
      <c r="R8314" t="s">
        <v>33</v>
      </c>
      <c r="S8314">
        <v>23</v>
      </c>
      <c r="T8314" t="s">
        <v>121</v>
      </c>
      <c r="U8314">
        <v>56</v>
      </c>
      <c r="V8314" t="s">
        <v>40</v>
      </c>
      <c r="W8314">
        <v>5</v>
      </c>
      <c r="X8314" t="s">
        <v>41</v>
      </c>
    </row>
    <row r="8315" spans="1:24">
      <c r="A8315">
        <v>41137</v>
      </c>
      <c r="B8315" t="s">
        <v>1092</v>
      </c>
      <c r="C8315" s="1">
        <v>45552.466319444444</v>
      </c>
      <c r="D8315" s="1">
        <v>45554.453194444446</v>
      </c>
      <c r="E8315" s="3">
        <v>0.73819444444444449</v>
      </c>
      <c r="F8315">
        <v>95</v>
      </c>
      <c r="G8315" t="s">
        <v>599</v>
      </c>
      <c r="H8315">
        <v>105</v>
      </c>
      <c r="I8315" t="s">
        <v>152</v>
      </c>
      <c r="J8315">
        <v>95</v>
      </c>
      <c r="K8315" t="s">
        <v>599</v>
      </c>
      <c r="L8315">
        <v>23</v>
      </c>
      <c r="M8315" t="s">
        <v>121</v>
      </c>
      <c r="N8315" s="4" t="str">
        <f>IF(consolidado[[#This Row],[tempo]]&gt;consolidado[[#This Row],[prioridade_horas]],"Fora do prazo","Dentro do prazo estimado")</f>
        <v>Fora do prazo</v>
      </c>
      <c r="O8315" s="3">
        <v>0.33333333333333331</v>
      </c>
      <c r="P8315" t="s">
        <v>38</v>
      </c>
      <c r="Q8315">
        <v>3</v>
      </c>
      <c r="R8315" t="s">
        <v>33</v>
      </c>
      <c r="S8315">
        <v>23</v>
      </c>
      <c r="T8315" t="s">
        <v>121</v>
      </c>
      <c r="U8315">
        <v>56</v>
      </c>
      <c r="V8315" t="s">
        <v>40</v>
      </c>
      <c r="W8315">
        <v>5</v>
      </c>
      <c r="X8315" t="s">
        <v>41</v>
      </c>
    </row>
    <row r="8316" spans="1:24">
      <c r="A8316">
        <v>41138</v>
      </c>
      <c r="B8316" t="s">
        <v>4308</v>
      </c>
      <c r="C8316" s="1">
        <v>45552.495081018518</v>
      </c>
      <c r="D8316" s="1">
        <v>45555.697534722225</v>
      </c>
      <c r="E8316" s="3">
        <v>1.3298611111111112</v>
      </c>
      <c r="F8316">
        <v>34</v>
      </c>
      <c r="G8316" t="s">
        <v>25</v>
      </c>
      <c r="H8316">
        <v>34</v>
      </c>
      <c r="I8316" t="s">
        <v>25</v>
      </c>
      <c r="J8316">
        <v>34</v>
      </c>
      <c r="K8316" t="s">
        <v>25</v>
      </c>
      <c r="L8316">
        <v>3</v>
      </c>
      <c r="M8316" t="s">
        <v>26</v>
      </c>
      <c r="N8316" s="4" t="str">
        <f>IF(consolidado[[#This Row],[tempo]]&gt;consolidado[[#This Row],[prioridade_horas]],"Fora do prazo","Dentro do prazo estimado")</f>
        <v>Fora do prazo</v>
      </c>
      <c r="O8316" s="3">
        <v>1</v>
      </c>
      <c r="P8316" t="s">
        <v>27</v>
      </c>
      <c r="Q8316">
        <v>3</v>
      </c>
      <c r="R8316" t="s">
        <v>33</v>
      </c>
      <c r="S8316">
        <v>3</v>
      </c>
      <c r="T8316" t="s">
        <v>26</v>
      </c>
      <c r="U8316">
        <v>8</v>
      </c>
      <c r="V8316" t="s">
        <v>194</v>
      </c>
      <c r="W8316">
        <v>4</v>
      </c>
      <c r="X8316" t="s">
        <v>30</v>
      </c>
    </row>
    <row r="8317" spans="1:24">
      <c r="A8317">
        <v>41139</v>
      </c>
      <c r="B8317" t="s">
        <v>554</v>
      </c>
      <c r="C8317" s="1">
        <v>45552.498483796298</v>
      </c>
      <c r="D8317" s="1">
        <v>45553.418298611112</v>
      </c>
      <c r="E8317" s="3">
        <v>0.29583333333333334</v>
      </c>
      <c r="F8317">
        <v>69</v>
      </c>
      <c r="G8317" t="s">
        <v>65</v>
      </c>
      <c r="H8317">
        <v>99</v>
      </c>
      <c r="I8317" t="s">
        <v>73</v>
      </c>
      <c r="J8317">
        <v>69</v>
      </c>
      <c r="K8317" t="s">
        <v>65</v>
      </c>
      <c r="L8317">
        <v>27</v>
      </c>
      <c r="M8317" t="s">
        <v>59</v>
      </c>
      <c r="N8317" s="4" t="str">
        <f>IF(consolidado[[#This Row],[tempo]]&gt;consolidado[[#This Row],[prioridade_horas]],"Fora do prazo","Dentro do prazo estimado")</f>
        <v>Dentro do prazo estimado</v>
      </c>
      <c r="O8317" s="3">
        <v>0.33333333333333331</v>
      </c>
      <c r="P8317" t="s">
        <v>38</v>
      </c>
      <c r="Q8317">
        <v>3</v>
      </c>
      <c r="R8317" t="s">
        <v>33</v>
      </c>
      <c r="S8317">
        <v>16</v>
      </c>
      <c r="T8317" t="s">
        <v>43</v>
      </c>
      <c r="U8317">
        <v>28</v>
      </c>
      <c r="V8317" t="s">
        <v>34</v>
      </c>
      <c r="W8317">
        <v>5</v>
      </c>
      <c r="X8317" t="s">
        <v>41</v>
      </c>
    </row>
    <row r="8318" spans="1:24">
      <c r="A8318">
        <v>41140</v>
      </c>
      <c r="B8318" t="s">
        <v>4392</v>
      </c>
      <c r="C8318" s="1">
        <v>45552.51021990741</v>
      </c>
      <c r="D8318" s="1">
        <v>45554.403067129628</v>
      </c>
      <c r="E8318" s="3">
        <v>0.64444444444444449</v>
      </c>
      <c r="F8318">
        <v>35</v>
      </c>
      <c r="G8318" t="s">
        <v>32</v>
      </c>
      <c r="H8318">
        <v>99</v>
      </c>
      <c r="I8318" t="s">
        <v>73</v>
      </c>
      <c r="J8318">
        <v>35</v>
      </c>
      <c r="K8318" t="s">
        <v>32</v>
      </c>
      <c r="L8318">
        <v>3</v>
      </c>
      <c r="M8318" t="s">
        <v>26</v>
      </c>
      <c r="N8318" s="4" t="str">
        <f>IF(consolidado[[#This Row],[tempo]]&gt;consolidado[[#This Row],[prioridade_horas]],"Fora do prazo","Dentro do prazo estimado")</f>
        <v>Fora do prazo</v>
      </c>
      <c r="O8318" s="3">
        <v>0.33333333333333331</v>
      </c>
      <c r="P8318" t="s">
        <v>38</v>
      </c>
      <c r="Q8318">
        <v>3</v>
      </c>
      <c r="R8318" t="s">
        <v>33</v>
      </c>
      <c r="S8318">
        <v>16</v>
      </c>
      <c r="T8318" t="s">
        <v>43</v>
      </c>
      <c r="U8318">
        <v>30</v>
      </c>
      <c r="V8318" t="s">
        <v>514</v>
      </c>
      <c r="W8318">
        <v>3</v>
      </c>
      <c r="X8318" t="s">
        <v>86</v>
      </c>
    </row>
    <row r="8319" spans="1:24">
      <c r="A8319">
        <v>41141</v>
      </c>
      <c r="B8319" t="s">
        <v>2928</v>
      </c>
      <c r="C8319" s="1">
        <v>45552.523321759261</v>
      </c>
      <c r="D8319" s="1">
        <v>45552.54415509259</v>
      </c>
      <c r="E8319" s="3">
        <v>2.0833333333333332E-2</v>
      </c>
      <c r="F8319">
        <v>119</v>
      </c>
      <c r="G8319" t="s">
        <v>2814</v>
      </c>
      <c r="H8319">
        <v>99</v>
      </c>
      <c r="I8319" t="s">
        <v>73</v>
      </c>
      <c r="J8319">
        <v>119</v>
      </c>
      <c r="K8319" t="s">
        <v>2814</v>
      </c>
      <c r="L8319">
        <v>2</v>
      </c>
      <c r="M8319" t="s">
        <v>47</v>
      </c>
      <c r="N8319" s="4" t="str">
        <f>IF(consolidado[[#This Row],[tempo]]&gt;consolidado[[#This Row],[prioridade_horas]],"Fora do prazo","Dentro do prazo estimado")</f>
        <v>Dentro do prazo estimado</v>
      </c>
      <c r="O8319" s="3">
        <v>0.33333333333333331</v>
      </c>
      <c r="P8319" t="s">
        <v>38</v>
      </c>
      <c r="Q8319">
        <v>3</v>
      </c>
      <c r="R8319" t="s">
        <v>33</v>
      </c>
      <c r="S8319">
        <v>16</v>
      </c>
      <c r="T8319" t="s">
        <v>43</v>
      </c>
      <c r="U8319">
        <v>25</v>
      </c>
      <c r="V8319" t="s">
        <v>90</v>
      </c>
      <c r="W8319">
        <v>3</v>
      </c>
      <c r="X8319" t="s">
        <v>86</v>
      </c>
    </row>
    <row r="8320" spans="1:24">
      <c r="A8320">
        <v>41142</v>
      </c>
      <c r="B8320" t="s">
        <v>4393</v>
      </c>
      <c r="C8320" s="1">
        <v>45552.541828703703</v>
      </c>
      <c r="D8320" s="1">
        <v>45552.711006944446</v>
      </c>
      <c r="E8320" s="3">
        <v>0.16875000000000001</v>
      </c>
      <c r="F8320">
        <v>74</v>
      </c>
      <c r="G8320" t="s">
        <v>101</v>
      </c>
      <c r="H8320">
        <v>99</v>
      </c>
      <c r="I8320" t="s">
        <v>73</v>
      </c>
      <c r="J8320">
        <v>74</v>
      </c>
      <c r="K8320" t="s">
        <v>101</v>
      </c>
      <c r="L8320">
        <v>27</v>
      </c>
      <c r="M8320" t="s">
        <v>59</v>
      </c>
      <c r="N8320" s="4" t="str">
        <f>IF(consolidado[[#This Row],[tempo]]&gt;consolidado[[#This Row],[prioridade_horas]],"Fora do prazo","Dentro do prazo estimado")</f>
        <v>Dentro do prazo estimado</v>
      </c>
      <c r="O8320" s="3">
        <v>0.33333333333333331</v>
      </c>
      <c r="P8320" t="s">
        <v>38</v>
      </c>
      <c r="Q8320">
        <v>3</v>
      </c>
      <c r="R8320" t="s">
        <v>33</v>
      </c>
      <c r="S8320">
        <v>16</v>
      </c>
      <c r="T8320" t="s">
        <v>43</v>
      </c>
      <c r="U8320">
        <v>28</v>
      </c>
      <c r="V8320" t="s">
        <v>34</v>
      </c>
      <c r="W8320">
        <v>5</v>
      </c>
      <c r="X8320" t="s">
        <v>41</v>
      </c>
    </row>
    <row r="8321" spans="1:24">
      <c r="A8321">
        <v>41143</v>
      </c>
      <c r="B8321" t="s">
        <v>316</v>
      </c>
      <c r="C8321" s="1">
        <v>45552.548171296294</v>
      </c>
      <c r="D8321" s="1">
        <v>45552.636134259257</v>
      </c>
      <c r="E8321" s="3">
        <v>8.819444444444445E-2</v>
      </c>
      <c r="F8321">
        <v>30</v>
      </c>
      <c r="G8321" t="s">
        <v>81</v>
      </c>
      <c r="H8321">
        <v>99</v>
      </c>
      <c r="I8321" t="s">
        <v>73</v>
      </c>
      <c r="J8321">
        <v>0</v>
      </c>
      <c r="K8321" t="s">
        <v>55</v>
      </c>
      <c r="L8321">
        <v>4</v>
      </c>
      <c r="M8321" t="s">
        <v>94</v>
      </c>
      <c r="N8321" s="4" t="str">
        <f>IF(consolidado[[#This Row],[tempo]]&gt;consolidado[[#This Row],[prioridade_horas]],"Fora do prazo","Dentro do prazo estimado")</f>
        <v>Dentro do prazo estimado</v>
      </c>
      <c r="O8321" s="3">
        <v>0.33333333333333331</v>
      </c>
      <c r="P8321" t="s">
        <v>38</v>
      </c>
      <c r="Q8321">
        <v>3</v>
      </c>
      <c r="R8321" t="s">
        <v>33</v>
      </c>
      <c r="S8321">
        <v>16</v>
      </c>
      <c r="T8321" t="s">
        <v>43</v>
      </c>
      <c r="U8321">
        <v>28</v>
      </c>
      <c r="V8321" t="s">
        <v>34</v>
      </c>
      <c r="W8321">
        <v>3</v>
      </c>
      <c r="X8321" t="s">
        <v>86</v>
      </c>
    </row>
    <row r="8322" spans="1:24">
      <c r="A8322">
        <v>41144</v>
      </c>
      <c r="B8322" t="s">
        <v>3385</v>
      </c>
      <c r="C8322" s="1">
        <v>45552.549166666664</v>
      </c>
      <c r="D8322" s="1">
        <v>45552.665393518517</v>
      </c>
      <c r="E8322" s="3">
        <v>0.11666666666666667</v>
      </c>
      <c r="F8322">
        <v>25</v>
      </c>
      <c r="G8322" t="s">
        <v>109</v>
      </c>
      <c r="H8322">
        <v>25</v>
      </c>
      <c r="I8322" t="s">
        <v>109</v>
      </c>
      <c r="J8322">
        <v>25</v>
      </c>
      <c r="K8322" t="s">
        <v>109</v>
      </c>
      <c r="L8322">
        <v>11</v>
      </c>
      <c r="M8322" t="s">
        <v>37</v>
      </c>
      <c r="N8322" s="4" t="str">
        <f>IF(consolidado[[#This Row],[tempo]]&gt;consolidado[[#This Row],[prioridade_horas]],"Fora do prazo","Dentro do prazo estimado")</f>
        <v>Dentro do prazo estimado</v>
      </c>
      <c r="O8322" s="3">
        <v>0.33333333333333331</v>
      </c>
      <c r="P8322" t="s">
        <v>38</v>
      </c>
      <c r="Q8322">
        <v>3</v>
      </c>
      <c r="R8322" t="s">
        <v>33</v>
      </c>
      <c r="S8322">
        <v>11</v>
      </c>
      <c r="T8322" t="s">
        <v>37</v>
      </c>
      <c r="U8322">
        <v>56</v>
      </c>
      <c r="V8322" t="s">
        <v>40</v>
      </c>
      <c r="W8322">
        <v>5</v>
      </c>
      <c r="X8322" t="s">
        <v>41</v>
      </c>
    </row>
    <row r="8323" spans="1:24">
      <c r="A8323">
        <v>41145</v>
      </c>
      <c r="B8323" t="s">
        <v>2950</v>
      </c>
      <c r="C8323" s="1">
        <v>45552.551145833335</v>
      </c>
      <c r="D8323" s="1">
        <v>45552.665717592594</v>
      </c>
      <c r="E8323" s="3">
        <v>0.11458333333333333</v>
      </c>
      <c r="F8323">
        <v>25</v>
      </c>
      <c r="G8323" t="s">
        <v>109</v>
      </c>
      <c r="H8323">
        <v>25</v>
      </c>
      <c r="I8323" t="s">
        <v>109</v>
      </c>
      <c r="J8323">
        <v>25</v>
      </c>
      <c r="K8323" t="s">
        <v>109</v>
      </c>
      <c r="L8323">
        <v>11</v>
      </c>
      <c r="M8323" t="s">
        <v>37</v>
      </c>
      <c r="N8323" s="4" t="str">
        <f>IF(consolidado[[#This Row],[tempo]]&gt;consolidado[[#This Row],[prioridade_horas]],"Fora do prazo","Dentro do prazo estimado")</f>
        <v>Dentro do prazo estimado</v>
      </c>
      <c r="O8323" s="3">
        <v>0.33333333333333331</v>
      </c>
      <c r="P8323" t="s">
        <v>38</v>
      </c>
      <c r="Q8323">
        <v>3</v>
      </c>
      <c r="R8323" t="s">
        <v>33</v>
      </c>
      <c r="S8323">
        <v>11</v>
      </c>
      <c r="T8323" t="s">
        <v>37</v>
      </c>
      <c r="U8323">
        <v>56</v>
      </c>
      <c r="V8323" t="s">
        <v>40</v>
      </c>
      <c r="W8323">
        <v>5</v>
      </c>
      <c r="X8323" t="s">
        <v>41</v>
      </c>
    </row>
    <row r="8324" spans="1:24">
      <c r="A8324">
        <v>41146</v>
      </c>
      <c r="B8324" t="s">
        <v>1444</v>
      </c>
      <c r="C8324" s="1">
        <v>45552.579479166663</v>
      </c>
      <c r="D8324" s="1">
        <v>45552.646874999999</v>
      </c>
      <c r="E8324" s="3">
        <v>6.7361111111111108E-2</v>
      </c>
      <c r="F8324">
        <v>25</v>
      </c>
      <c r="G8324" t="s">
        <v>109</v>
      </c>
      <c r="H8324">
        <v>15</v>
      </c>
      <c r="I8324" t="s">
        <v>82</v>
      </c>
      <c r="J8324">
        <v>25</v>
      </c>
      <c r="K8324" t="s">
        <v>109</v>
      </c>
      <c r="L8324">
        <v>11</v>
      </c>
      <c r="M8324" t="s">
        <v>37</v>
      </c>
      <c r="N8324" s="4" t="str">
        <f>IF(consolidado[[#This Row],[tempo]]&gt;consolidado[[#This Row],[prioridade_horas]],"Fora do prazo","Dentro do prazo estimado")</f>
        <v>Dentro do prazo estimado</v>
      </c>
      <c r="O8324" s="3">
        <v>0.33333333333333331</v>
      </c>
      <c r="P8324" t="s">
        <v>38</v>
      </c>
      <c r="Q8324">
        <v>3</v>
      </c>
      <c r="R8324" t="s">
        <v>33</v>
      </c>
      <c r="S8324">
        <v>16</v>
      </c>
      <c r="T8324" t="s">
        <v>43</v>
      </c>
      <c r="U8324">
        <v>56</v>
      </c>
      <c r="V8324" t="s">
        <v>40</v>
      </c>
      <c r="W8324">
        <v>5</v>
      </c>
      <c r="X8324" t="s">
        <v>41</v>
      </c>
    </row>
    <row r="8325" spans="1:24">
      <c r="A8325">
        <v>41147</v>
      </c>
      <c r="B8325" t="s">
        <v>4394</v>
      </c>
      <c r="C8325" s="1">
        <v>45552.586365740739</v>
      </c>
      <c r="D8325" s="1">
        <v>45552.587233796294</v>
      </c>
      <c r="E8325" s="3">
        <v>6.9444444444444447E-4</v>
      </c>
      <c r="F8325">
        <v>116</v>
      </c>
      <c r="G8325" t="s">
        <v>2353</v>
      </c>
      <c r="H8325">
        <v>116</v>
      </c>
      <c r="I8325" t="s">
        <v>2353</v>
      </c>
      <c r="J8325">
        <v>116</v>
      </c>
      <c r="K8325" t="s">
        <v>2353</v>
      </c>
      <c r="L8325">
        <v>2</v>
      </c>
      <c r="M8325" t="s">
        <v>47</v>
      </c>
      <c r="N8325" s="4" t="str">
        <f>IF(consolidado[[#This Row],[tempo]]&gt;consolidado[[#This Row],[prioridade_horas]],"Fora do prazo","Dentro do prazo estimado")</f>
        <v>Dentro do prazo estimado</v>
      </c>
      <c r="O8325" s="3">
        <v>0.33333333333333331</v>
      </c>
      <c r="P8325" t="s">
        <v>38</v>
      </c>
      <c r="Q8325">
        <v>3</v>
      </c>
      <c r="R8325" t="s">
        <v>33</v>
      </c>
      <c r="S8325">
        <v>2</v>
      </c>
      <c r="T8325" t="s">
        <v>47</v>
      </c>
      <c r="U8325">
        <v>38</v>
      </c>
      <c r="V8325" t="s">
        <v>67</v>
      </c>
      <c r="W8325">
        <v>5</v>
      </c>
      <c r="X8325" t="s">
        <v>41</v>
      </c>
    </row>
    <row r="8326" spans="1:24">
      <c r="A8326">
        <v>41148</v>
      </c>
      <c r="B8326" t="s">
        <v>3412</v>
      </c>
      <c r="C8326" s="1">
        <v>45552.588645833333</v>
      </c>
      <c r="D8326" s="1">
        <v>45552.648055555554</v>
      </c>
      <c r="E8326" s="3">
        <v>5.9722222222222225E-2</v>
      </c>
      <c r="F8326">
        <v>25</v>
      </c>
      <c r="G8326" t="s">
        <v>109</v>
      </c>
      <c r="H8326">
        <v>15</v>
      </c>
      <c r="I8326" t="s">
        <v>82</v>
      </c>
      <c r="J8326">
        <v>25</v>
      </c>
      <c r="K8326" t="s">
        <v>109</v>
      </c>
      <c r="L8326">
        <v>11</v>
      </c>
      <c r="M8326" t="s">
        <v>37</v>
      </c>
      <c r="N8326" s="4" t="str">
        <f>IF(consolidado[[#This Row],[tempo]]&gt;consolidado[[#This Row],[prioridade_horas]],"Fora do prazo","Dentro do prazo estimado")</f>
        <v>Dentro do prazo estimado</v>
      </c>
      <c r="O8326" s="3">
        <v>0.33333333333333331</v>
      </c>
      <c r="P8326" t="s">
        <v>38</v>
      </c>
      <c r="Q8326">
        <v>3</v>
      </c>
      <c r="R8326" t="s">
        <v>33</v>
      </c>
      <c r="S8326">
        <v>16</v>
      </c>
      <c r="T8326" t="s">
        <v>43</v>
      </c>
      <c r="U8326">
        <v>56</v>
      </c>
      <c r="V8326" t="s">
        <v>40</v>
      </c>
      <c r="W8326">
        <v>5</v>
      </c>
      <c r="X8326" t="s">
        <v>41</v>
      </c>
    </row>
    <row r="8327" spans="1:24">
      <c r="A8327">
        <v>41149</v>
      </c>
      <c r="B8327" t="s">
        <v>370</v>
      </c>
      <c r="C8327" s="1">
        <v>45552.592453703706</v>
      </c>
      <c r="D8327" s="1">
        <v>45574.585509259261</v>
      </c>
      <c r="E8327" s="3">
        <v>6.0041666666666664</v>
      </c>
      <c r="F8327">
        <v>34</v>
      </c>
      <c r="G8327" t="s">
        <v>25</v>
      </c>
      <c r="H8327">
        <v>31</v>
      </c>
      <c r="I8327" t="s">
        <v>54</v>
      </c>
      <c r="J8327">
        <v>34</v>
      </c>
      <c r="K8327" t="s">
        <v>25</v>
      </c>
      <c r="L8327">
        <v>3</v>
      </c>
      <c r="M8327" t="s">
        <v>26</v>
      </c>
      <c r="N8327" s="4" t="str">
        <f>IF(consolidado[[#This Row],[tempo]]&gt;consolidado[[#This Row],[prioridade_horas]],"Fora do prazo","Dentro do prazo estimado")</f>
        <v>Fora do prazo</v>
      </c>
      <c r="O8327" s="3">
        <v>1</v>
      </c>
      <c r="P8327" t="s">
        <v>27</v>
      </c>
      <c r="Q8327">
        <v>3</v>
      </c>
      <c r="R8327" t="s">
        <v>33</v>
      </c>
      <c r="S8327">
        <v>11</v>
      </c>
      <c r="T8327" t="s">
        <v>37</v>
      </c>
      <c r="U8327">
        <v>68</v>
      </c>
      <c r="V8327" t="s">
        <v>161</v>
      </c>
      <c r="W8327">
        <v>4</v>
      </c>
      <c r="X8327" t="s">
        <v>30</v>
      </c>
    </row>
    <row r="8328" spans="1:24">
      <c r="A8328">
        <v>41150</v>
      </c>
      <c r="B8328" t="s">
        <v>2405</v>
      </c>
      <c r="C8328" s="1">
        <v>45552.597013888888</v>
      </c>
      <c r="D8328" s="1">
        <v>45552.65415509259</v>
      </c>
      <c r="E8328" s="3">
        <v>5.6944444444444443E-2</v>
      </c>
      <c r="F8328">
        <v>25</v>
      </c>
      <c r="G8328" t="s">
        <v>109</v>
      </c>
      <c r="H8328">
        <v>99</v>
      </c>
      <c r="I8328" t="s">
        <v>73</v>
      </c>
      <c r="J8328">
        <v>25</v>
      </c>
      <c r="K8328" t="s">
        <v>109</v>
      </c>
      <c r="L8328">
        <v>11</v>
      </c>
      <c r="M8328" t="s">
        <v>37</v>
      </c>
      <c r="N8328" s="4" t="str">
        <f>IF(consolidado[[#This Row],[tempo]]&gt;consolidado[[#This Row],[prioridade_horas]],"Fora do prazo","Dentro do prazo estimado")</f>
        <v>Dentro do prazo estimado</v>
      </c>
      <c r="O8328" s="3">
        <v>0.33333333333333331</v>
      </c>
      <c r="P8328" t="s">
        <v>38</v>
      </c>
      <c r="Q8328">
        <v>3</v>
      </c>
      <c r="R8328" t="s">
        <v>33</v>
      </c>
      <c r="S8328">
        <v>16</v>
      </c>
      <c r="T8328" t="s">
        <v>43</v>
      </c>
      <c r="U8328">
        <v>56</v>
      </c>
      <c r="V8328" t="s">
        <v>40</v>
      </c>
      <c r="W8328">
        <v>5</v>
      </c>
      <c r="X8328" t="s">
        <v>41</v>
      </c>
    </row>
    <row r="8329" spans="1:24">
      <c r="A8329">
        <v>41151</v>
      </c>
      <c r="B8329" t="s">
        <v>162</v>
      </c>
      <c r="C8329" s="1">
        <v>45552.601539351854</v>
      </c>
      <c r="D8329" s="1">
        <v>45552.607083333336</v>
      </c>
      <c r="E8329" s="3">
        <v>5.5555555555555558E-3</v>
      </c>
      <c r="F8329">
        <v>34</v>
      </c>
      <c r="G8329" t="s">
        <v>25</v>
      </c>
      <c r="H8329">
        <v>30</v>
      </c>
      <c r="I8329" t="s">
        <v>81</v>
      </c>
      <c r="J8329">
        <v>30</v>
      </c>
      <c r="K8329" t="s">
        <v>81</v>
      </c>
      <c r="L8329">
        <v>4</v>
      </c>
      <c r="M8329" t="s">
        <v>94</v>
      </c>
      <c r="N8329" s="4" t="str">
        <f>IF(consolidado[[#This Row],[tempo]]&gt;consolidado[[#This Row],[prioridade_horas]],"Fora do prazo","Dentro do prazo estimado")</f>
        <v>Dentro do prazo estimado</v>
      </c>
      <c r="O8329" s="3">
        <v>1</v>
      </c>
      <c r="P8329" t="s">
        <v>27</v>
      </c>
      <c r="Q8329">
        <v>3</v>
      </c>
      <c r="R8329" t="s">
        <v>33</v>
      </c>
      <c r="S8329">
        <v>4</v>
      </c>
      <c r="T8329" t="s">
        <v>94</v>
      </c>
      <c r="U8329">
        <v>109</v>
      </c>
      <c r="V8329" t="s">
        <v>163</v>
      </c>
      <c r="W8329">
        <v>4</v>
      </c>
      <c r="X8329" t="s">
        <v>30</v>
      </c>
    </row>
    <row r="8330" spans="1:24">
      <c r="A8330">
        <v>41152</v>
      </c>
      <c r="B8330" t="s">
        <v>4395</v>
      </c>
      <c r="C8330" s="1">
        <v>45552.609664351854</v>
      </c>
      <c r="D8330" s="1">
        <v>45552.668796296297</v>
      </c>
      <c r="E8330" s="3">
        <v>5.9722222222222225E-2</v>
      </c>
      <c r="F8330">
        <v>25</v>
      </c>
      <c r="G8330" t="s">
        <v>109</v>
      </c>
      <c r="H8330">
        <v>15</v>
      </c>
      <c r="I8330" t="s">
        <v>82</v>
      </c>
      <c r="J8330">
        <v>25</v>
      </c>
      <c r="K8330" t="s">
        <v>109</v>
      </c>
      <c r="L8330">
        <v>11</v>
      </c>
      <c r="M8330" t="s">
        <v>37</v>
      </c>
      <c r="N8330" s="4" t="str">
        <f>IF(consolidado[[#This Row],[tempo]]&gt;consolidado[[#This Row],[prioridade_horas]],"Fora do prazo","Dentro do prazo estimado")</f>
        <v>Dentro do prazo estimado</v>
      </c>
      <c r="O8330" s="3">
        <v>0.33333333333333331</v>
      </c>
      <c r="P8330" t="s">
        <v>38</v>
      </c>
      <c r="Q8330">
        <v>3</v>
      </c>
      <c r="R8330" t="s">
        <v>33</v>
      </c>
      <c r="S8330">
        <v>16</v>
      </c>
      <c r="T8330" t="s">
        <v>43</v>
      </c>
      <c r="U8330">
        <v>56</v>
      </c>
      <c r="V8330" t="s">
        <v>40</v>
      </c>
      <c r="W8330">
        <v>5</v>
      </c>
      <c r="X8330" t="s">
        <v>41</v>
      </c>
    </row>
    <row r="8331" spans="1:24">
      <c r="A8331">
        <v>41153</v>
      </c>
      <c r="B8331" t="s">
        <v>4396</v>
      </c>
      <c r="C8331" s="1">
        <v>45552.61278935185</v>
      </c>
      <c r="D8331" s="1">
        <v>45552.687997685185</v>
      </c>
      <c r="E8331" s="3">
        <v>7.4999999999999997E-2</v>
      </c>
      <c r="F8331">
        <v>71</v>
      </c>
      <c r="G8331" t="s">
        <v>361</v>
      </c>
      <c r="H8331">
        <v>54</v>
      </c>
      <c r="I8331" t="s">
        <v>186</v>
      </c>
      <c r="J8331">
        <v>71</v>
      </c>
      <c r="K8331" t="s">
        <v>361</v>
      </c>
      <c r="L8331">
        <v>18</v>
      </c>
      <c r="M8331" t="s">
        <v>187</v>
      </c>
      <c r="N8331" s="4" t="str">
        <f>IF(consolidado[[#This Row],[tempo]]&gt;consolidado[[#This Row],[prioridade_horas]],"Fora do prazo","Dentro do prazo estimado")</f>
        <v>Dentro do prazo estimado</v>
      </c>
      <c r="O8331" s="3">
        <v>0.33333333333333331</v>
      </c>
      <c r="P8331" t="s">
        <v>38</v>
      </c>
      <c r="Q8331">
        <v>3</v>
      </c>
      <c r="R8331" t="s">
        <v>33</v>
      </c>
      <c r="S8331">
        <v>18</v>
      </c>
      <c r="T8331" t="s">
        <v>187</v>
      </c>
      <c r="U8331">
        <v>61</v>
      </c>
      <c r="V8331" t="s">
        <v>1275</v>
      </c>
      <c r="W8331">
        <v>5</v>
      </c>
      <c r="X8331" t="s">
        <v>41</v>
      </c>
    </row>
    <row r="8332" spans="1:24">
      <c r="A8332">
        <v>41154</v>
      </c>
      <c r="B8332" t="s">
        <v>4236</v>
      </c>
      <c r="C8332" s="1">
        <v>45552.614305555559</v>
      </c>
      <c r="D8332" s="1">
        <v>45552.690625000003</v>
      </c>
      <c r="E8332" s="3">
        <v>7.6388888888888895E-2</v>
      </c>
      <c r="F8332">
        <v>62</v>
      </c>
      <c r="G8332" t="s">
        <v>45</v>
      </c>
      <c r="H8332">
        <v>15</v>
      </c>
      <c r="I8332" t="s">
        <v>82</v>
      </c>
      <c r="J8332">
        <v>62</v>
      </c>
      <c r="K8332" t="s">
        <v>45</v>
      </c>
      <c r="L8332">
        <v>13</v>
      </c>
      <c r="M8332" t="s">
        <v>60</v>
      </c>
      <c r="N8332" s="4" t="str">
        <f>IF(consolidado[[#This Row],[tempo]]&gt;consolidado[[#This Row],[prioridade_horas]],"Fora do prazo","Dentro do prazo estimado")</f>
        <v>Dentro do prazo estimado</v>
      </c>
      <c r="O8332" s="3">
        <v>0.33333333333333331</v>
      </c>
      <c r="P8332" t="s">
        <v>38</v>
      </c>
      <c r="Q8332">
        <v>3</v>
      </c>
      <c r="R8332" t="s">
        <v>33</v>
      </c>
      <c r="S8332">
        <v>16</v>
      </c>
      <c r="T8332" t="s">
        <v>43</v>
      </c>
      <c r="U8332">
        <v>25</v>
      </c>
      <c r="V8332" t="s">
        <v>90</v>
      </c>
      <c r="W8332">
        <v>3</v>
      </c>
      <c r="X8332" t="s">
        <v>86</v>
      </c>
    </row>
    <row r="8333" spans="1:24">
      <c r="A8333">
        <v>41155</v>
      </c>
      <c r="B8333" t="s">
        <v>554</v>
      </c>
      <c r="C8333" s="1">
        <v>45552.62128472222</v>
      </c>
      <c r="D8333" s="1">
        <v>45554.693541666667</v>
      </c>
      <c r="E8333" s="3">
        <v>0.82361111111111107</v>
      </c>
      <c r="F8333">
        <v>69</v>
      </c>
      <c r="G8333" t="s">
        <v>65</v>
      </c>
      <c r="H8333">
        <v>69</v>
      </c>
      <c r="I8333" t="s">
        <v>65</v>
      </c>
      <c r="J8333">
        <v>69</v>
      </c>
      <c r="K8333" t="s">
        <v>65</v>
      </c>
      <c r="L8333">
        <v>27</v>
      </c>
      <c r="M8333" t="s">
        <v>59</v>
      </c>
      <c r="N8333" s="4" t="str">
        <f>IF(consolidado[[#This Row],[tempo]]&gt;consolidado[[#This Row],[prioridade_horas]],"Fora do prazo","Dentro do prazo estimado")</f>
        <v>Fora do prazo</v>
      </c>
      <c r="O8333" s="3">
        <v>0.33333333333333331</v>
      </c>
      <c r="P8333" t="s">
        <v>38</v>
      </c>
      <c r="Q8333">
        <v>6</v>
      </c>
      <c r="R8333" t="s">
        <v>28</v>
      </c>
      <c r="S8333">
        <v>1</v>
      </c>
      <c r="T8333" t="s">
        <v>66</v>
      </c>
      <c r="U8333">
        <v>28</v>
      </c>
      <c r="V8333" t="s">
        <v>34</v>
      </c>
      <c r="W8333">
        <v>5</v>
      </c>
      <c r="X8333" t="s">
        <v>41</v>
      </c>
    </row>
    <row r="8334" spans="1:24">
      <c r="A8334">
        <v>41156</v>
      </c>
      <c r="B8334" t="s">
        <v>31</v>
      </c>
      <c r="C8334" s="1">
        <v>45552.625335648147</v>
      </c>
      <c r="D8334" s="1">
        <v>45595.421087962961</v>
      </c>
      <c r="E8334" s="3">
        <v>11.442361111111111</v>
      </c>
      <c r="F8334">
        <v>35</v>
      </c>
      <c r="G8334" t="s">
        <v>32</v>
      </c>
      <c r="H8334">
        <v>35</v>
      </c>
      <c r="I8334" t="s">
        <v>32</v>
      </c>
      <c r="J8334">
        <v>35</v>
      </c>
      <c r="K8334" t="s">
        <v>32</v>
      </c>
      <c r="L8334">
        <v>3</v>
      </c>
      <c r="M8334" t="s">
        <v>26</v>
      </c>
      <c r="N8334" s="4" t="str">
        <f>IF(consolidado[[#This Row],[tempo]]&gt;consolidado[[#This Row],[prioridade_horas]],"Fora do prazo","Dentro do prazo estimado")</f>
        <v>Fora do prazo</v>
      </c>
      <c r="O8334" s="3">
        <v>5</v>
      </c>
      <c r="P8334" t="s">
        <v>84</v>
      </c>
      <c r="Q8334">
        <v>6</v>
      </c>
      <c r="R8334" t="s">
        <v>28</v>
      </c>
      <c r="S8334">
        <v>3</v>
      </c>
      <c r="T8334" t="s">
        <v>26</v>
      </c>
      <c r="U8334">
        <v>28</v>
      </c>
      <c r="V8334" t="s">
        <v>34</v>
      </c>
      <c r="W8334">
        <v>2</v>
      </c>
      <c r="X8334" t="s">
        <v>105</v>
      </c>
    </row>
    <row r="8335" spans="1:24">
      <c r="A8335">
        <v>41157</v>
      </c>
      <c r="B8335" t="s">
        <v>3312</v>
      </c>
      <c r="C8335" s="1">
        <v>45552.630567129629</v>
      </c>
      <c r="D8335" s="1">
        <v>45552.650092592594</v>
      </c>
      <c r="E8335" s="3">
        <v>1.9444444444444445E-2</v>
      </c>
      <c r="F8335">
        <v>119</v>
      </c>
      <c r="G8335" t="s">
        <v>2814</v>
      </c>
      <c r="H8335">
        <v>15</v>
      </c>
      <c r="I8335" t="s">
        <v>82</v>
      </c>
      <c r="J8335">
        <v>119</v>
      </c>
      <c r="K8335" t="s">
        <v>2814</v>
      </c>
      <c r="L8335">
        <v>2</v>
      </c>
      <c r="M8335" t="s">
        <v>47</v>
      </c>
      <c r="N8335" s="4" t="str">
        <f>IF(consolidado[[#This Row],[tempo]]&gt;consolidado[[#This Row],[prioridade_horas]],"Fora do prazo","Dentro do prazo estimado")</f>
        <v>Dentro do prazo estimado</v>
      </c>
      <c r="O8335" s="3">
        <v>0.33333333333333331</v>
      </c>
      <c r="P8335" t="s">
        <v>38</v>
      </c>
      <c r="Q8335">
        <v>3</v>
      </c>
      <c r="R8335" t="s">
        <v>33</v>
      </c>
      <c r="S8335">
        <v>16</v>
      </c>
      <c r="T8335" t="s">
        <v>43</v>
      </c>
      <c r="U8335">
        <v>25</v>
      </c>
      <c r="V8335" t="s">
        <v>90</v>
      </c>
      <c r="W8335">
        <v>3</v>
      </c>
      <c r="X8335" t="s">
        <v>86</v>
      </c>
    </row>
    <row r="8336" spans="1:24">
      <c r="A8336">
        <v>41158</v>
      </c>
      <c r="B8336" t="s">
        <v>213</v>
      </c>
      <c r="C8336" s="1">
        <v>45552.647106481483</v>
      </c>
      <c r="D8336" s="1">
        <v>45553.550798611112</v>
      </c>
      <c r="E8336" s="3">
        <v>0.27986111111111112</v>
      </c>
      <c r="F8336">
        <v>18</v>
      </c>
      <c r="G8336" t="s">
        <v>158</v>
      </c>
      <c r="H8336">
        <v>18</v>
      </c>
      <c r="I8336" t="s">
        <v>158</v>
      </c>
      <c r="J8336">
        <v>18</v>
      </c>
      <c r="K8336" t="s">
        <v>158</v>
      </c>
      <c r="L8336">
        <v>5</v>
      </c>
      <c r="M8336" t="s">
        <v>92</v>
      </c>
      <c r="N8336" s="4" t="str">
        <f>IF(consolidado[[#This Row],[tempo]]&gt;consolidado[[#This Row],[prioridade_horas]],"Fora do prazo","Dentro do prazo estimado")</f>
        <v>Dentro do prazo estimado</v>
      </c>
      <c r="O8336" s="3">
        <v>5</v>
      </c>
      <c r="P8336" t="s">
        <v>84</v>
      </c>
      <c r="Q8336">
        <v>6</v>
      </c>
      <c r="R8336" t="s">
        <v>28</v>
      </c>
      <c r="S8336">
        <v>5</v>
      </c>
      <c r="T8336" t="s">
        <v>92</v>
      </c>
      <c r="U8336">
        <v>28</v>
      </c>
      <c r="V8336" t="s">
        <v>34</v>
      </c>
      <c r="W8336">
        <v>4</v>
      </c>
      <c r="X8336" t="s">
        <v>30</v>
      </c>
    </row>
    <row r="8337" spans="1:24">
      <c r="A8337">
        <v>41159</v>
      </c>
      <c r="B8337" t="s">
        <v>350</v>
      </c>
      <c r="C8337" s="1">
        <v>45552.666388888887</v>
      </c>
      <c r="D8337" s="1">
        <v>45567.649837962963</v>
      </c>
      <c r="E8337" s="3">
        <v>4.1159722222222221</v>
      </c>
      <c r="F8337">
        <v>19</v>
      </c>
      <c r="G8337" t="s">
        <v>91</v>
      </c>
      <c r="H8337">
        <v>19</v>
      </c>
      <c r="I8337" t="s">
        <v>91</v>
      </c>
      <c r="J8337">
        <v>19</v>
      </c>
      <c r="K8337" t="s">
        <v>91</v>
      </c>
      <c r="L8337">
        <v>5</v>
      </c>
      <c r="M8337" t="s">
        <v>92</v>
      </c>
      <c r="N8337" s="4" t="str">
        <f>IF(consolidado[[#This Row],[tempo]]&gt;consolidado[[#This Row],[prioridade_horas]],"Fora do prazo","Dentro do prazo estimado")</f>
        <v>Dentro do prazo estimado</v>
      </c>
      <c r="O8337" s="3">
        <v>5</v>
      </c>
      <c r="P8337" t="s">
        <v>84</v>
      </c>
      <c r="Q8337">
        <v>3</v>
      </c>
      <c r="R8337" t="s">
        <v>33</v>
      </c>
      <c r="S8337">
        <v>5</v>
      </c>
      <c r="T8337" t="s">
        <v>92</v>
      </c>
      <c r="U8337">
        <v>9</v>
      </c>
      <c r="V8337" t="s">
        <v>159</v>
      </c>
      <c r="W8337">
        <v>5</v>
      </c>
      <c r="X8337" t="s">
        <v>41</v>
      </c>
    </row>
    <row r="8338" spans="1:24">
      <c r="A8338">
        <v>41160</v>
      </c>
      <c r="B8338" t="s">
        <v>4397</v>
      </c>
      <c r="C8338" s="1">
        <v>45552.667847222219</v>
      </c>
      <c r="D8338" s="1">
        <v>45566.409178240741</v>
      </c>
      <c r="E8338" s="3">
        <v>3.4986111111111109</v>
      </c>
      <c r="F8338">
        <v>19</v>
      </c>
      <c r="G8338" t="s">
        <v>91</v>
      </c>
      <c r="H8338">
        <v>99</v>
      </c>
      <c r="I8338" t="s">
        <v>73</v>
      </c>
      <c r="J8338">
        <v>19</v>
      </c>
      <c r="K8338" t="s">
        <v>91</v>
      </c>
      <c r="L8338">
        <v>5</v>
      </c>
      <c r="M8338" t="s">
        <v>92</v>
      </c>
      <c r="N8338" s="4" t="str">
        <f>IF(consolidado[[#This Row],[tempo]]&gt;consolidado[[#This Row],[prioridade_horas]],"Fora do prazo","Dentro do prazo estimado")</f>
        <v>Fora do prazo</v>
      </c>
      <c r="O8338" s="3">
        <v>0.33333333333333331</v>
      </c>
      <c r="P8338" t="s">
        <v>38</v>
      </c>
      <c r="Q8338">
        <v>3</v>
      </c>
      <c r="R8338" t="s">
        <v>33</v>
      </c>
      <c r="S8338">
        <v>16</v>
      </c>
      <c r="T8338" t="s">
        <v>43</v>
      </c>
      <c r="U8338">
        <v>30</v>
      </c>
      <c r="V8338" t="s">
        <v>514</v>
      </c>
      <c r="W8338">
        <v>5</v>
      </c>
      <c r="X8338" t="s">
        <v>41</v>
      </c>
    </row>
    <row r="8339" spans="1:24">
      <c r="A8339">
        <v>41161</v>
      </c>
      <c r="B8339" t="s">
        <v>4398</v>
      </c>
      <c r="C8339" s="1">
        <v>45552.669687499998</v>
      </c>
      <c r="D8339" s="1">
        <v>45561.576944444445</v>
      </c>
      <c r="E8339" s="3">
        <v>2.5368055555555555</v>
      </c>
      <c r="F8339">
        <v>33</v>
      </c>
      <c r="G8339" t="s">
        <v>57</v>
      </c>
      <c r="H8339">
        <v>33</v>
      </c>
      <c r="I8339" t="s">
        <v>57</v>
      </c>
      <c r="J8339">
        <v>33</v>
      </c>
      <c r="K8339" t="s">
        <v>57</v>
      </c>
      <c r="L8339">
        <v>11</v>
      </c>
      <c r="M8339" t="s">
        <v>37</v>
      </c>
      <c r="N8339" s="4" t="str">
        <f>IF(consolidado[[#This Row],[tempo]]&gt;consolidado[[#This Row],[prioridade_horas]],"Fora do prazo","Dentro do prazo estimado")</f>
        <v>Fora do prazo</v>
      </c>
      <c r="O8339" s="3">
        <v>0.33333333333333331</v>
      </c>
      <c r="P8339" t="s">
        <v>38</v>
      </c>
      <c r="Q8339">
        <v>3</v>
      </c>
      <c r="R8339" t="s">
        <v>33</v>
      </c>
      <c r="S8339">
        <v>11</v>
      </c>
      <c r="T8339" t="s">
        <v>37</v>
      </c>
      <c r="U8339">
        <v>99</v>
      </c>
      <c r="V8339" t="s">
        <v>74</v>
      </c>
      <c r="W8339">
        <v>5</v>
      </c>
      <c r="X8339" t="s">
        <v>41</v>
      </c>
    </row>
    <row r="8340" spans="1:24">
      <c r="A8340">
        <v>41162</v>
      </c>
      <c r="B8340" t="s">
        <v>4399</v>
      </c>
      <c r="C8340" s="1">
        <v>45552.673159722224</v>
      </c>
      <c r="D8340" s="1">
        <v>45552.673796296294</v>
      </c>
      <c r="E8340" s="3">
        <v>6.9444444444444447E-4</v>
      </c>
      <c r="F8340">
        <v>33</v>
      </c>
      <c r="G8340" t="s">
        <v>57</v>
      </c>
      <c r="H8340">
        <v>33</v>
      </c>
      <c r="I8340" t="s">
        <v>57</v>
      </c>
      <c r="J8340">
        <v>33</v>
      </c>
      <c r="K8340" t="s">
        <v>57</v>
      </c>
      <c r="L8340">
        <v>11</v>
      </c>
      <c r="M8340" t="s">
        <v>37</v>
      </c>
      <c r="N8340" s="4" t="str">
        <f>IF(consolidado[[#This Row],[tempo]]&gt;consolidado[[#This Row],[prioridade_horas]],"Fora do prazo","Dentro do prazo estimado")</f>
        <v>Dentro do prazo estimado</v>
      </c>
      <c r="O8340" s="3">
        <v>0.66666666666666663</v>
      </c>
      <c r="P8340" t="s">
        <v>70</v>
      </c>
      <c r="Q8340">
        <v>3</v>
      </c>
      <c r="R8340" t="s">
        <v>33</v>
      </c>
      <c r="S8340">
        <v>11</v>
      </c>
      <c r="T8340" t="s">
        <v>37</v>
      </c>
      <c r="U8340">
        <v>99</v>
      </c>
      <c r="V8340" t="s">
        <v>74</v>
      </c>
      <c r="W8340">
        <v>5</v>
      </c>
      <c r="X8340" t="s">
        <v>41</v>
      </c>
    </row>
    <row r="8341" spans="1:24">
      <c r="A8341">
        <v>41163</v>
      </c>
      <c r="B8341" t="s">
        <v>4400</v>
      </c>
      <c r="C8341" s="1">
        <v>45552.681122685186</v>
      </c>
      <c r="D8341" s="1">
        <v>45558.579444444447</v>
      </c>
      <c r="E8341" s="3">
        <v>1.4013888888888888</v>
      </c>
      <c r="F8341">
        <v>33</v>
      </c>
      <c r="G8341" t="s">
        <v>57</v>
      </c>
      <c r="H8341">
        <v>31</v>
      </c>
      <c r="I8341" t="s">
        <v>54</v>
      </c>
      <c r="J8341">
        <v>0</v>
      </c>
      <c r="K8341" t="s">
        <v>55</v>
      </c>
      <c r="L8341">
        <v>11</v>
      </c>
      <c r="M8341" t="s">
        <v>37</v>
      </c>
      <c r="N8341" s="4" t="str">
        <f>IF(consolidado[[#This Row],[tempo]]&gt;consolidado[[#This Row],[prioridade_horas]],"Fora do prazo","Dentro do prazo estimado")</f>
        <v>Fora do prazo</v>
      </c>
      <c r="O8341" s="3">
        <v>0.33333333333333331</v>
      </c>
      <c r="P8341" t="s">
        <v>38</v>
      </c>
      <c r="Q8341">
        <v>3</v>
      </c>
      <c r="R8341" t="s">
        <v>33</v>
      </c>
      <c r="S8341">
        <v>11</v>
      </c>
      <c r="T8341" t="s">
        <v>37</v>
      </c>
      <c r="U8341">
        <v>99</v>
      </c>
      <c r="V8341" t="s">
        <v>74</v>
      </c>
      <c r="W8341">
        <v>5</v>
      </c>
      <c r="X8341" t="s">
        <v>41</v>
      </c>
    </row>
    <row r="8342" spans="1:24">
      <c r="A8342">
        <v>41164</v>
      </c>
      <c r="B8342" t="s">
        <v>4401</v>
      </c>
      <c r="C8342" s="1">
        <v>45552.699108796296</v>
      </c>
      <c r="D8342" s="1">
        <v>45559.38009259259</v>
      </c>
      <c r="E8342" s="3">
        <v>1.5597222222222222</v>
      </c>
      <c r="F8342">
        <v>29</v>
      </c>
      <c r="G8342" t="s">
        <v>36</v>
      </c>
      <c r="H8342">
        <v>29</v>
      </c>
      <c r="I8342" t="s">
        <v>36</v>
      </c>
      <c r="J8342">
        <v>29</v>
      </c>
      <c r="K8342" t="s">
        <v>36</v>
      </c>
      <c r="L8342">
        <v>12</v>
      </c>
      <c r="M8342" t="s">
        <v>83</v>
      </c>
      <c r="N8342" s="4" t="str">
        <f>IF(consolidado[[#This Row],[tempo]]&gt;consolidado[[#This Row],[prioridade_horas]],"Fora do prazo","Dentro do prazo estimado")</f>
        <v>Fora do prazo</v>
      </c>
      <c r="O8342" s="3">
        <v>0.33333333333333331</v>
      </c>
      <c r="P8342" t="s">
        <v>38</v>
      </c>
      <c r="Q8342">
        <v>3</v>
      </c>
      <c r="R8342" t="s">
        <v>33</v>
      </c>
      <c r="S8342">
        <v>11</v>
      </c>
      <c r="T8342" t="s">
        <v>37</v>
      </c>
      <c r="U8342">
        <v>56</v>
      </c>
      <c r="V8342" t="s">
        <v>40</v>
      </c>
      <c r="W8342">
        <v>5</v>
      </c>
      <c r="X8342" t="s">
        <v>41</v>
      </c>
    </row>
    <row r="8343" spans="1:24">
      <c r="A8343">
        <v>41165</v>
      </c>
      <c r="B8343" t="s">
        <v>4402</v>
      </c>
      <c r="C8343" s="1">
        <v>45552.720092592594</v>
      </c>
      <c r="D8343" s="1">
        <v>45560.447835648149</v>
      </c>
      <c r="E8343" s="3">
        <v>1.9819444444444445</v>
      </c>
      <c r="F8343">
        <v>33</v>
      </c>
      <c r="G8343" t="s">
        <v>57</v>
      </c>
      <c r="H8343">
        <v>15</v>
      </c>
      <c r="I8343" t="s">
        <v>82</v>
      </c>
      <c r="J8343">
        <v>0</v>
      </c>
      <c r="K8343" t="s">
        <v>55</v>
      </c>
      <c r="L8343">
        <v>11</v>
      </c>
      <c r="M8343" t="s">
        <v>37</v>
      </c>
      <c r="N8343" s="4" t="str">
        <f>IF(consolidado[[#This Row],[tempo]]&gt;consolidado[[#This Row],[prioridade_horas]],"Fora do prazo","Dentro do prazo estimado")</f>
        <v>Fora do prazo</v>
      </c>
      <c r="O8343" s="3">
        <v>0.33333333333333331</v>
      </c>
      <c r="P8343" t="s">
        <v>38</v>
      </c>
      <c r="Q8343">
        <v>3</v>
      </c>
      <c r="R8343" t="s">
        <v>33</v>
      </c>
      <c r="S8343">
        <v>16</v>
      </c>
      <c r="T8343" t="s">
        <v>43</v>
      </c>
      <c r="U8343">
        <v>99</v>
      </c>
      <c r="V8343" t="s">
        <v>74</v>
      </c>
      <c r="W8343">
        <v>5</v>
      </c>
      <c r="X8343" t="s">
        <v>41</v>
      </c>
    </row>
    <row r="8344" spans="1:24">
      <c r="A8344">
        <v>41166</v>
      </c>
      <c r="B8344" t="s">
        <v>4403</v>
      </c>
      <c r="C8344" s="1">
        <v>45552.728703703702</v>
      </c>
      <c r="D8344" s="1">
        <v>45566.501944444448</v>
      </c>
      <c r="E8344" s="3">
        <v>3.5298611111111109</v>
      </c>
      <c r="F8344">
        <v>69</v>
      </c>
      <c r="G8344" t="s">
        <v>65</v>
      </c>
      <c r="H8344">
        <v>69</v>
      </c>
      <c r="I8344" t="s">
        <v>65</v>
      </c>
      <c r="J8344">
        <v>69</v>
      </c>
      <c r="K8344" t="s">
        <v>65</v>
      </c>
      <c r="L8344">
        <v>1</v>
      </c>
      <c r="M8344" t="s">
        <v>66</v>
      </c>
      <c r="N8344" s="4" t="str">
        <f>IF(consolidado[[#This Row],[tempo]]&gt;consolidado[[#This Row],[prioridade_horas]],"Fora do prazo","Dentro do prazo estimado")</f>
        <v>Fora do prazo</v>
      </c>
      <c r="O8344" s="3">
        <v>0.66666666666666663</v>
      </c>
      <c r="P8344" t="s">
        <v>70</v>
      </c>
      <c r="Q8344">
        <v>6</v>
      </c>
      <c r="R8344" t="s">
        <v>28</v>
      </c>
      <c r="S8344">
        <v>1</v>
      </c>
      <c r="T8344" t="s">
        <v>66</v>
      </c>
      <c r="U8344">
        <v>28</v>
      </c>
      <c r="V8344" t="s">
        <v>34</v>
      </c>
      <c r="W8344">
        <v>5</v>
      </c>
      <c r="X8344" t="s">
        <v>41</v>
      </c>
    </row>
    <row r="8345" spans="1:24">
      <c r="A8345">
        <v>41167</v>
      </c>
      <c r="B8345" t="s">
        <v>4404</v>
      </c>
      <c r="C8345" s="1">
        <v>45553.36613425926</v>
      </c>
      <c r="D8345" s="1">
        <v>45553.675439814811</v>
      </c>
      <c r="E8345" s="3">
        <v>0.30902777777777779</v>
      </c>
      <c r="F8345">
        <v>25</v>
      </c>
      <c r="G8345" t="s">
        <v>109</v>
      </c>
      <c r="H8345">
        <v>25</v>
      </c>
      <c r="I8345" t="s">
        <v>109</v>
      </c>
      <c r="J8345">
        <v>25</v>
      </c>
      <c r="K8345" t="s">
        <v>109</v>
      </c>
      <c r="L8345">
        <v>11</v>
      </c>
      <c r="M8345" t="s">
        <v>37</v>
      </c>
      <c r="N8345" s="4" t="str">
        <f>IF(consolidado[[#This Row],[tempo]]&gt;consolidado[[#This Row],[prioridade_horas]],"Fora do prazo","Dentro do prazo estimado")</f>
        <v>Dentro do prazo estimado</v>
      </c>
      <c r="O8345" s="3">
        <v>0.33333333333333331</v>
      </c>
      <c r="P8345" t="s">
        <v>38</v>
      </c>
      <c r="Q8345">
        <v>3</v>
      </c>
      <c r="R8345" t="s">
        <v>33</v>
      </c>
      <c r="S8345">
        <v>11</v>
      </c>
      <c r="T8345" t="s">
        <v>37</v>
      </c>
      <c r="U8345">
        <v>56</v>
      </c>
      <c r="V8345" t="s">
        <v>40</v>
      </c>
      <c r="W8345">
        <v>5</v>
      </c>
      <c r="X8345" t="s">
        <v>41</v>
      </c>
    </row>
    <row r="8346" spans="1:24">
      <c r="A8346">
        <v>41168</v>
      </c>
      <c r="B8346" t="s">
        <v>796</v>
      </c>
      <c r="C8346" s="1">
        <v>45553.368900462963</v>
      </c>
      <c r="D8346" s="1">
        <v>45555.486261574071</v>
      </c>
      <c r="E8346" s="3">
        <v>0.86875000000000002</v>
      </c>
      <c r="F8346">
        <v>29</v>
      </c>
      <c r="G8346" t="s">
        <v>36</v>
      </c>
      <c r="H8346">
        <v>54</v>
      </c>
      <c r="I8346" t="s">
        <v>186</v>
      </c>
      <c r="J8346">
        <v>54</v>
      </c>
      <c r="K8346" t="s">
        <v>186</v>
      </c>
      <c r="L8346">
        <v>18</v>
      </c>
      <c r="M8346" t="s">
        <v>187</v>
      </c>
      <c r="N8346" s="4" t="str">
        <f>IF(consolidado[[#This Row],[tempo]]&gt;consolidado[[#This Row],[prioridade_horas]],"Fora do prazo","Dentro do prazo estimado")</f>
        <v>Fora do prazo</v>
      </c>
      <c r="O8346" s="3">
        <v>0.33333333333333331</v>
      </c>
      <c r="P8346" t="s">
        <v>38</v>
      </c>
      <c r="Q8346">
        <v>3</v>
      </c>
      <c r="R8346" t="s">
        <v>33</v>
      </c>
      <c r="S8346">
        <v>18</v>
      </c>
      <c r="T8346" t="s">
        <v>187</v>
      </c>
      <c r="U8346">
        <v>80</v>
      </c>
      <c r="V8346" t="s">
        <v>634</v>
      </c>
      <c r="W8346">
        <v>5</v>
      </c>
      <c r="X8346" t="s">
        <v>41</v>
      </c>
    </row>
    <row r="8347" spans="1:24">
      <c r="A8347">
        <v>41169</v>
      </c>
      <c r="B8347" t="s">
        <v>4405</v>
      </c>
      <c r="C8347" s="1">
        <v>45553.379884259259</v>
      </c>
      <c r="D8347" s="1">
        <v>45553.673564814817</v>
      </c>
      <c r="E8347" s="3">
        <v>0.29305555555555557</v>
      </c>
      <c r="F8347">
        <v>25</v>
      </c>
      <c r="G8347" t="s">
        <v>109</v>
      </c>
      <c r="H8347">
        <v>25</v>
      </c>
      <c r="I8347" t="s">
        <v>109</v>
      </c>
      <c r="J8347">
        <v>25</v>
      </c>
      <c r="K8347" t="s">
        <v>109</v>
      </c>
      <c r="L8347">
        <v>11</v>
      </c>
      <c r="M8347" t="s">
        <v>37</v>
      </c>
      <c r="N8347" s="4" t="str">
        <f>IF(consolidado[[#This Row],[tempo]]&gt;consolidado[[#This Row],[prioridade_horas]],"Fora do prazo","Dentro do prazo estimado")</f>
        <v>Dentro do prazo estimado</v>
      </c>
      <c r="O8347" s="3">
        <v>0.33333333333333331</v>
      </c>
      <c r="P8347" t="s">
        <v>38</v>
      </c>
      <c r="Q8347">
        <v>3</v>
      </c>
      <c r="R8347" t="s">
        <v>33</v>
      </c>
      <c r="S8347">
        <v>11</v>
      </c>
      <c r="T8347" t="s">
        <v>37</v>
      </c>
      <c r="U8347">
        <v>56</v>
      </c>
      <c r="V8347" t="s">
        <v>40</v>
      </c>
      <c r="W8347">
        <v>5</v>
      </c>
      <c r="X8347" t="s">
        <v>41</v>
      </c>
    </row>
    <row r="8348" spans="1:24">
      <c r="A8348">
        <v>41170</v>
      </c>
      <c r="B8348" t="s">
        <v>670</v>
      </c>
      <c r="C8348" s="1">
        <v>45553.382141203707</v>
      </c>
      <c r="D8348" s="1">
        <v>45553.568124999998</v>
      </c>
      <c r="E8348" s="3">
        <v>0.18611111111111112</v>
      </c>
      <c r="F8348">
        <v>15</v>
      </c>
      <c r="G8348" t="s">
        <v>82</v>
      </c>
      <c r="H8348">
        <v>15</v>
      </c>
      <c r="I8348" t="s">
        <v>82</v>
      </c>
      <c r="J8348">
        <v>15</v>
      </c>
      <c r="K8348" t="s">
        <v>82</v>
      </c>
      <c r="L8348">
        <v>16</v>
      </c>
      <c r="M8348" t="s">
        <v>43</v>
      </c>
      <c r="N8348" s="4" t="str">
        <f>IF(consolidado[[#This Row],[tempo]]&gt;consolidado[[#This Row],[prioridade_horas]],"Fora do prazo","Dentro do prazo estimado")</f>
        <v>Dentro do prazo estimado</v>
      </c>
      <c r="O8348" s="3">
        <v>5</v>
      </c>
      <c r="P8348" t="s">
        <v>84</v>
      </c>
      <c r="Q8348">
        <v>3</v>
      </c>
      <c r="R8348" t="s">
        <v>33</v>
      </c>
      <c r="S8348">
        <v>16</v>
      </c>
      <c r="T8348" t="s">
        <v>43</v>
      </c>
      <c r="U8348">
        <v>108</v>
      </c>
      <c r="V8348" t="s">
        <v>375</v>
      </c>
      <c r="W8348">
        <v>5</v>
      </c>
      <c r="X8348" t="s">
        <v>41</v>
      </c>
    </row>
    <row r="8349" spans="1:24">
      <c r="A8349">
        <v>41171</v>
      </c>
      <c r="B8349" t="s">
        <v>3789</v>
      </c>
      <c r="C8349" s="1">
        <v>45553.383449074077</v>
      </c>
      <c r="D8349" s="1">
        <v>45566.555671296293</v>
      </c>
      <c r="E8349" s="3">
        <v>3.5534722222222221</v>
      </c>
      <c r="F8349">
        <v>18</v>
      </c>
      <c r="G8349" t="s">
        <v>158</v>
      </c>
      <c r="H8349">
        <v>18</v>
      </c>
      <c r="I8349" t="s">
        <v>158</v>
      </c>
      <c r="J8349">
        <v>18</v>
      </c>
      <c r="K8349" t="s">
        <v>158</v>
      </c>
      <c r="L8349">
        <v>5</v>
      </c>
      <c r="M8349" t="s">
        <v>92</v>
      </c>
      <c r="N8349" s="4" t="str">
        <f>IF(consolidado[[#This Row],[tempo]]&gt;consolidado[[#This Row],[prioridade_horas]],"Fora do prazo","Dentro do prazo estimado")</f>
        <v>Dentro do prazo estimado</v>
      </c>
      <c r="O8349" s="3">
        <v>5</v>
      </c>
      <c r="P8349" t="s">
        <v>84</v>
      </c>
      <c r="Q8349">
        <v>3</v>
      </c>
      <c r="R8349" t="s">
        <v>33</v>
      </c>
      <c r="S8349">
        <v>5</v>
      </c>
      <c r="T8349" t="s">
        <v>92</v>
      </c>
      <c r="U8349">
        <v>8</v>
      </c>
      <c r="V8349" t="s">
        <v>194</v>
      </c>
      <c r="W8349">
        <v>5</v>
      </c>
      <c r="X8349" t="s">
        <v>41</v>
      </c>
    </row>
    <row r="8350" spans="1:24">
      <c r="A8350">
        <v>41172</v>
      </c>
      <c r="B8350" t="s">
        <v>4406</v>
      </c>
      <c r="C8350" s="1">
        <v>45553.384050925924</v>
      </c>
      <c r="D8350" s="1">
        <v>45553.672638888886</v>
      </c>
      <c r="E8350" s="3">
        <v>0.28819444444444442</v>
      </c>
      <c r="F8350">
        <v>25</v>
      </c>
      <c r="G8350" t="s">
        <v>109</v>
      </c>
      <c r="H8350">
        <v>25</v>
      </c>
      <c r="I8350" t="s">
        <v>109</v>
      </c>
      <c r="J8350">
        <v>25</v>
      </c>
      <c r="K8350" t="s">
        <v>109</v>
      </c>
      <c r="L8350">
        <v>11</v>
      </c>
      <c r="M8350" t="s">
        <v>37</v>
      </c>
      <c r="N8350" s="4" t="str">
        <f>IF(consolidado[[#This Row],[tempo]]&gt;consolidado[[#This Row],[prioridade_horas]],"Fora do prazo","Dentro do prazo estimado")</f>
        <v>Dentro do prazo estimado</v>
      </c>
      <c r="O8350" s="3">
        <v>0.33333333333333331</v>
      </c>
      <c r="P8350" t="s">
        <v>38</v>
      </c>
      <c r="Q8350">
        <v>3</v>
      </c>
      <c r="R8350" t="s">
        <v>33</v>
      </c>
      <c r="S8350">
        <v>11</v>
      </c>
      <c r="T8350" t="s">
        <v>37</v>
      </c>
      <c r="U8350">
        <v>56</v>
      </c>
      <c r="V8350" t="s">
        <v>40</v>
      </c>
      <c r="W8350">
        <v>5</v>
      </c>
      <c r="X8350" t="s">
        <v>41</v>
      </c>
    </row>
    <row r="8351" spans="1:24">
      <c r="A8351">
        <v>41173</v>
      </c>
      <c r="B8351" t="s">
        <v>4407</v>
      </c>
      <c r="C8351" s="1">
        <v>45553.391423611109</v>
      </c>
      <c r="D8351" s="1">
        <v>45553.620509259257</v>
      </c>
      <c r="E8351" s="3">
        <v>0.22916666666666666</v>
      </c>
      <c r="F8351">
        <v>58</v>
      </c>
      <c r="G8351" t="s">
        <v>53</v>
      </c>
      <c r="H8351">
        <v>31</v>
      </c>
      <c r="I8351" t="s">
        <v>54</v>
      </c>
      <c r="J8351">
        <v>0</v>
      </c>
      <c r="K8351" t="s">
        <v>55</v>
      </c>
      <c r="L8351">
        <v>11</v>
      </c>
      <c r="M8351" t="s">
        <v>37</v>
      </c>
      <c r="N8351" s="4" t="str">
        <f>IF(consolidado[[#This Row],[tempo]]&gt;consolidado[[#This Row],[prioridade_horas]],"Fora do prazo","Dentro do prazo estimado")</f>
        <v>Dentro do prazo estimado</v>
      </c>
      <c r="O8351" s="3">
        <v>0.33333333333333331</v>
      </c>
      <c r="P8351" t="s">
        <v>38</v>
      </c>
      <c r="Q8351">
        <v>3</v>
      </c>
      <c r="R8351" t="s">
        <v>33</v>
      </c>
      <c r="S8351">
        <v>11</v>
      </c>
      <c r="T8351" t="s">
        <v>37</v>
      </c>
      <c r="U8351">
        <v>56</v>
      </c>
      <c r="V8351" t="s">
        <v>40</v>
      </c>
      <c r="W8351">
        <v>5</v>
      </c>
      <c r="X8351" t="s">
        <v>41</v>
      </c>
    </row>
    <row r="8352" spans="1:24">
      <c r="A8352">
        <v>41174</v>
      </c>
      <c r="B8352" t="s">
        <v>4408</v>
      </c>
      <c r="C8352" s="1">
        <v>45553.392002314817</v>
      </c>
      <c r="D8352" s="1">
        <v>45553.61440972222</v>
      </c>
      <c r="E8352" s="3">
        <v>0.22222222222222221</v>
      </c>
      <c r="F8352">
        <v>58</v>
      </c>
      <c r="G8352" t="s">
        <v>53</v>
      </c>
      <c r="H8352">
        <v>31</v>
      </c>
      <c r="I8352" t="s">
        <v>54</v>
      </c>
      <c r="J8352">
        <v>0</v>
      </c>
      <c r="K8352" t="s">
        <v>55</v>
      </c>
      <c r="L8352">
        <v>11</v>
      </c>
      <c r="M8352" t="s">
        <v>37</v>
      </c>
      <c r="N8352" s="4" t="str">
        <f>IF(consolidado[[#This Row],[tempo]]&gt;consolidado[[#This Row],[prioridade_horas]],"Fora do prazo","Dentro do prazo estimado")</f>
        <v>Dentro do prazo estimado</v>
      </c>
      <c r="O8352" s="3">
        <v>0.33333333333333331</v>
      </c>
      <c r="P8352" t="s">
        <v>38</v>
      </c>
      <c r="Q8352">
        <v>3</v>
      </c>
      <c r="R8352" t="s">
        <v>33</v>
      </c>
      <c r="S8352">
        <v>11</v>
      </c>
      <c r="T8352" t="s">
        <v>37</v>
      </c>
      <c r="U8352">
        <v>56</v>
      </c>
      <c r="V8352" t="s">
        <v>40</v>
      </c>
      <c r="W8352">
        <v>5</v>
      </c>
      <c r="X8352" t="s">
        <v>41</v>
      </c>
    </row>
    <row r="8353" spans="1:24">
      <c r="A8353">
        <v>41175</v>
      </c>
      <c r="B8353" t="s">
        <v>4409</v>
      </c>
      <c r="C8353" s="1">
        <v>45553.393877314818</v>
      </c>
      <c r="D8353" s="1">
        <v>45553.457754629628</v>
      </c>
      <c r="E8353" s="3">
        <v>6.3888888888888884E-2</v>
      </c>
      <c r="F8353">
        <v>31</v>
      </c>
      <c r="G8353" t="s">
        <v>54</v>
      </c>
      <c r="H8353">
        <v>29</v>
      </c>
      <c r="I8353" t="s">
        <v>36</v>
      </c>
      <c r="J8353">
        <v>31</v>
      </c>
      <c r="K8353" t="s">
        <v>54</v>
      </c>
      <c r="L8353">
        <v>11</v>
      </c>
      <c r="M8353" t="s">
        <v>37</v>
      </c>
      <c r="N8353" s="4" t="str">
        <f>IF(consolidado[[#This Row],[tempo]]&gt;consolidado[[#This Row],[prioridade_horas]],"Fora do prazo","Dentro do prazo estimado")</f>
        <v>Dentro do prazo estimado</v>
      </c>
      <c r="O8353" s="3">
        <v>0.33333333333333331</v>
      </c>
      <c r="P8353" t="s">
        <v>38</v>
      </c>
      <c r="Q8353">
        <v>3</v>
      </c>
      <c r="R8353" t="s">
        <v>33</v>
      </c>
      <c r="S8353">
        <v>11</v>
      </c>
      <c r="T8353" t="s">
        <v>37</v>
      </c>
      <c r="U8353">
        <v>56</v>
      </c>
      <c r="V8353" t="s">
        <v>40</v>
      </c>
      <c r="W8353">
        <v>5</v>
      </c>
      <c r="X8353" t="s">
        <v>41</v>
      </c>
    </row>
    <row r="8354" spans="1:24">
      <c r="A8354">
        <v>41176</v>
      </c>
      <c r="B8354" t="s">
        <v>4410</v>
      </c>
      <c r="C8354" s="1">
        <v>45553.416724537034</v>
      </c>
      <c r="D8354" s="1">
        <v>45553.454733796294</v>
      </c>
      <c r="E8354" s="3">
        <v>3.7499999999999999E-2</v>
      </c>
      <c r="F8354">
        <v>122</v>
      </c>
      <c r="G8354" t="s">
        <v>3762</v>
      </c>
      <c r="H8354">
        <v>122</v>
      </c>
      <c r="I8354" t="s">
        <v>3762</v>
      </c>
      <c r="J8354">
        <v>122</v>
      </c>
      <c r="K8354" t="s">
        <v>3762</v>
      </c>
      <c r="L8354">
        <v>22</v>
      </c>
      <c r="M8354" t="s">
        <v>607</v>
      </c>
      <c r="N8354" s="4" t="str">
        <f>IF(consolidado[[#This Row],[tempo]]&gt;consolidado[[#This Row],[prioridade_horas]],"Fora do prazo","Dentro do prazo estimado")</f>
        <v>Dentro do prazo estimado</v>
      </c>
      <c r="O8354" s="3">
        <v>1</v>
      </c>
      <c r="P8354" t="s">
        <v>27</v>
      </c>
      <c r="Q8354">
        <v>3</v>
      </c>
      <c r="R8354" t="s">
        <v>33</v>
      </c>
      <c r="S8354">
        <v>22</v>
      </c>
      <c r="T8354" t="s">
        <v>607</v>
      </c>
      <c r="U8354">
        <v>37</v>
      </c>
      <c r="V8354" t="s">
        <v>415</v>
      </c>
      <c r="W8354">
        <v>3</v>
      </c>
      <c r="X8354" t="s">
        <v>86</v>
      </c>
    </row>
    <row r="8355" spans="1:24">
      <c r="A8355">
        <v>41177</v>
      </c>
      <c r="B8355" t="s">
        <v>4411</v>
      </c>
      <c r="C8355" s="1">
        <v>45553.417557870373</v>
      </c>
      <c r="D8355" s="1">
        <v>45553.419722222221</v>
      </c>
      <c r="E8355" s="3">
        <v>2.0833333333333333E-3</v>
      </c>
      <c r="F8355">
        <v>121</v>
      </c>
      <c r="G8355" t="s">
        <v>3988</v>
      </c>
      <c r="H8355">
        <v>121</v>
      </c>
      <c r="I8355" t="s">
        <v>3988</v>
      </c>
      <c r="J8355">
        <v>121</v>
      </c>
      <c r="K8355" t="s">
        <v>3988</v>
      </c>
      <c r="L8355">
        <v>6</v>
      </c>
      <c r="M8355" t="s">
        <v>118</v>
      </c>
      <c r="N8355" s="4" t="str">
        <f>IF(consolidado[[#This Row],[tempo]]&gt;consolidado[[#This Row],[prioridade_horas]],"Fora do prazo","Dentro do prazo estimado")</f>
        <v>Dentro do prazo estimado</v>
      </c>
      <c r="O8355" s="3">
        <v>1</v>
      </c>
      <c r="P8355" t="s">
        <v>27</v>
      </c>
      <c r="Q8355">
        <v>3</v>
      </c>
      <c r="R8355" t="s">
        <v>33</v>
      </c>
      <c r="S8355">
        <v>6</v>
      </c>
      <c r="T8355" t="s">
        <v>118</v>
      </c>
      <c r="U8355">
        <v>37</v>
      </c>
      <c r="V8355" t="s">
        <v>415</v>
      </c>
      <c r="W8355">
        <v>5</v>
      </c>
      <c r="X8355" t="s">
        <v>41</v>
      </c>
    </row>
    <row r="8356" spans="1:24">
      <c r="A8356">
        <v>41178</v>
      </c>
      <c r="B8356" t="s">
        <v>4412</v>
      </c>
      <c r="C8356" s="1">
        <v>45553.436979166669</v>
      </c>
      <c r="D8356" s="1">
        <v>45559.377754629626</v>
      </c>
      <c r="E8356" s="3">
        <v>1.4430555555555555</v>
      </c>
      <c r="F8356">
        <v>29</v>
      </c>
      <c r="G8356" t="s">
        <v>36</v>
      </c>
      <c r="H8356">
        <v>29</v>
      </c>
      <c r="I8356" t="s">
        <v>36</v>
      </c>
      <c r="J8356">
        <v>29</v>
      </c>
      <c r="K8356" t="s">
        <v>36</v>
      </c>
      <c r="L8356">
        <v>11</v>
      </c>
      <c r="M8356" t="s">
        <v>37</v>
      </c>
      <c r="N8356" s="4" t="str">
        <f>IF(consolidado[[#This Row],[tempo]]&gt;consolidado[[#This Row],[prioridade_horas]],"Fora do prazo","Dentro do prazo estimado")</f>
        <v>Fora do prazo</v>
      </c>
      <c r="O8356" s="3">
        <v>0.33333333333333331</v>
      </c>
      <c r="P8356" t="s">
        <v>38</v>
      </c>
      <c r="Q8356">
        <v>3</v>
      </c>
      <c r="R8356" t="s">
        <v>33</v>
      </c>
      <c r="S8356">
        <v>11</v>
      </c>
      <c r="T8356" t="s">
        <v>37</v>
      </c>
      <c r="U8356">
        <v>56</v>
      </c>
      <c r="V8356" t="s">
        <v>40</v>
      </c>
      <c r="W8356">
        <v>5</v>
      </c>
      <c r="X8356" t="s">
        <v>41</v>
      </c>
    </row>
    <row r="8357" spans="1:24">
      <c r="A8357">
        <v>41179</v>
      </c>
      <c r="B8357" t="s">
        <v>4413</v>
      </c>
      <c r="C8357" s="1">
        <v>45553.446493055555</v>
      </c>
      <c r="D8357" s="1">
        <v>45573.523263888892</v>
      </c>
      <c r="E8357" s="3">
        <v>5.3368055555555554</v>
      </c>
      <c r="F8357">
        <v>43</v>
      </c>
      <c r="G8357" t="s">
        <v>139</v>
      </c>
      <c r="H8357">
        <v>67</v>
      </c>
      <c r="I8357" t="s">
        <v>280</v>
      </c>
      <c r="J8357">
        <v>43</v>
      </c>
      <c r="K8357" t="s">
        <v>139</v>
      </c>
      <c r="L8357">
        <v>6</v>
      </c>
      <c r="M8357" t="s">
        <v>118</v>
      </c>
      <c r="N8357" s="4" t="str">
        <f>IF(consolidado[[#This Row],[tempo]]&gt;consolidado[[#This Row],[prioridade_horas]],"Fora do prazo","Dentro do prazo estimado")</f>
        <v>Fora do prazo</v>
      </c>
      <c r="O8357" s="3">
        <v>1.6666666666666667</v>
      </c>
      <c r="P8357" t="s">
        <v>125</v>
      </c>
      <c r="Q8357">
        <v>3</v>
      </c>
      <c r="R8357" t="s">
        <v>33</v>
      </c>
      <c r="S8357">
        <v>27</v>
      </c>
      <c r="T8357" t="s">
        <v>59</v>
      </c>
      <c r="U8357">
        <v>27</v>
      </c>
      <c r="V8357" t="s">
        <v>178</v>
      </c>
      <c r="W8357">
        <v>5</v>
      </c>
      <c r="X8357" t="s">
        <v>41</v>
      </c>
    </row>
    <row r="8358" spans="1:24">
      <c r="A8358">
        <v>41180</v>
      </c>
      <c r="B8358" t="s">
        <v>4414</v>
      </c>
      <c r="C8358" s="1">
        <v>45553.449293981481</v>
      </c>
      <c r="D8358" s="1">
        <v>45553.452604166669</v>
      </c>
      <c r="E8358" s="3">
        <v>3.472222222222222E-3</v>
      </c>
      <c r="F8358">
        <v>29</v>
      </c>
      <c r="G8358" t="s">
        <v>36</v>
      </c>
      <c r="H8358">
        <v>29</v>
      </c>
      <c r="I8358" t="s">
        <v>36</v>
      </c>
      <c r="J8358">
        <v>29</v>
      </c>
      <c r="K8358" t="s">
        <v>36</v>
      </c>
      <c r="L8358">
        <v>11</v>
      </c>
      <c r="M8358" t="s">
        <v>37</v>
      </c>
      <c r="N8358" s="4" t="str">
        <f>IF(consolidado[[#This Row],[tempo]]&gt;consolidado[[#This Row],[prioridade_horas]],"Fora do prazo","Dentro do prazo estimado")</f>
        <v>Dentro do prazo estimado</v>
      </c>
      <c r="O8358" s="3">
        <v>0.33333333333333331</v>
      </c>
      <c r="P8358" t="s">
        <v>38</v>
      </c>
      <c r="Q8358">
        <v>4</v>
      </c>
      <c r="R8358" t="s">
        <v>39</v>
      </c>
      <c r="S8358">
        <v>11</v>
      </c>
      <c r="T8358" t="s">
        <v>37</v>
      </c>
      <c r="U8358">
        <v>56</v>
      </c>
      <c r="V8358" t="s">
        <v>40</v>
      </c>
      <c r="W8358">
        <v>5</v>
      </c>
      <c r="X8358" t="s">
        <v>41</v>
      </c>
    </row>
    <row r="8359" spans="1:24">
      <c r="A8359">
        <v>41181</v>
      </c>
      <c r="B8359" t="s">
        <v>4414</v>
      </c>
      <c r="C8359" s="1">
        <v>45553.453819444447</v>
      </c>
      <c r="D8359" s="1">
        <v>45553.670497685183</v>
      </c>
      <c r="E8359" s="3">
        <v>0.21666666666666667</v>
      </c>
      <c r="F8359">
        <v>29</v>
      </c>
      <c r="G8359" t="s">
        <v>36</v>
      </c>
      <c r="H8359">
        <v>49</v>
      </c>
      <c r="I8359" t="s">
        <v>42</v>
      </c>
      <c r="J8359">
        <v>29</v>
      </c>
      <c r="K8359" t="s">
        <v>36</v>
      </c>
      <c r="L8359">
        <v>11</v>
      </c>
      <c r="M8359" t="s">
        <v>37</v>
      </c>
      <c r="N8359" s="4" t="str">
        <f>IF(consolidado[[#This Row],[tempo]]&gt;consolidado[[#This Row],[prioridade_horas]],"Fora do prazo","Dentro do prazo estimado")</f>
        <v>Dentro do prazo estimado</v>
      </c>
      <c r="O8359" s="3">
        <v>0.33333333333333331</v>
      </c>
      <c r="P8359" t="s">
        <v>38</v>
      </c>
      <c r="Q8359">
        <v>3</v>
      </c>
      <c r="R8359" t="s">
        <v>33</v>
      </c>
      <c r="S8359">
        <v>16</v>
      </c>
      <c r="T8359" t="s">
        <v>43</v>
      </c>
      <c r="U8359">
        <v>56</v>
      </c>
      <c r="V8359" t="s">
        <v>40</v>
      </c>
      <c r="W8359">
        <v>5</v>
      </c>
      <c r="X8359" t="s">
        <v>41</v>
      </c>
    </row>
    <row r="8360" spans="1:24">
      <c r="A8360">
        <v>41182</v>
      </c>
      <c r="B8360" t="s">
        <v>4415</v>
      </c>
      <c r="C8360" s="1">
        <v>45553.460138888891</v>
      </c>
      <c r="D8360" s="1">
        <v>45554.392175925925</v>
      </c>
      <c r="E8360" s="3">
        <v>0.30763888888888891</v>
      </c>
      <c r="F8360">
        <v>29</v>
      </c>
      <c r="G8360" t="s">
        <v>36</v>
      </c>
      <c r="H8360">
        <v>15</v>
      </c>
      <c r="I8360" t="s">
        <v>82</v>
      </c>
      <c r="J8360">
        <v>29</v>
      </c>
      <c r="K8360" t="s">
        <v>36</v>
      </c>
      <c r="L8360">
        <v>11</v>
      </c>
      <c r="M8360" t="s">
        <v>37</v>
      </c>
      <c r="N8360" s="4" t="str">
        <f>IF(consolidado[[#This Row],[tempo]]&gt;consolidado[[#This Row],[prioridade_horas]],"Fora do prazo","Dentro do prazo estimado")</f>
        <v>Dentro do prazo estimado</v>
      </c>
      <c r="O8360" s="3">
        <v>0.33333333333333331</v>
      </c>
      <c r="P8360" t="s">
        <v>38</v>
      </c>
      <c r="Q8360">
        <v>3</v>
      </c>
      <c r="R8360" t="s">
        <v>33</v>
      </c>
      <c r="S8360">
        <v>16</v>
      </c>
      <c r="T8360" t="s">
        <v>43</v>
      </c>
      <c r="U8360">
        <v>56</v>
      </c>
      <c r="V8360" t="s">
        <v>40</v>
      </c>
      <c r="W8360">
        <v>5</v>
      </c>
      <c r="X8360" t="s">
        <v>41</v>
      </c>
    </row>
    <row r="8361" spans="1:24">
      <c r="A8361">
        <v>41183</v>
      </c>
      <c r="B8361" t="s">
        <v>4416</v>
      </c>
      <c r="C8361" s="1">
        <v>45553.461099537039</v>
      </c>
      <c r="D8361" s="1">
        <v>45553.599687499998</v>
      </c>
      <c r="E8361" s="3">
        <v>0.1388888888888889</v>
      </c>
      <c r="F8361">
        <v>31</v>
      </c>
      <c r="G8361" t="s">
        <v>54</v>
      </c>
      <c r="H8361">
        <v>99</v>
      </c>
      <c r="I8361" t="s">
        <v>73</v>
      </c>
      <c r="J8361">
        <v>31</v>
      </c>
      <c r="K8361" t="s">
        <v>54</v>
      </c>
      <c r="L8361">
        <v>16</v>
      </c>
      <c r="M8361" t="s">
        <v>43</v>
      </c>
      <c r="N8361" s="4" t="str">
        <f>IF(consolidado[[#This Row],[tempo]]&gt;consolidado[[#This Row],[prioridade_horas]],"Fora do prazo","Dentro do prazo estimado")</f>
        <v>Dentro do prazo estimado</v>
      </c>
      <c r="O8361" s="3">
        <v>0.33333333333333331</v>
      </c>
      <c r="P8361" t="s">
        <v>38</v>
      </c>
      <c r="Q8361">
        <v>3</v>
      </c>
      <c r="R8361" t="s">
        <v>33</v>
      </c>
      <c r="S8361">
        <v>16</v>
      </c>
      <c r="T8361" t="s">
        <v>43</v>
      </c>
      <c r="U8361">
        <v>56</v>
      </c>
      <c r="V8361" t="s">
        <v>40</v>
      </c>
      <c r="W8361">
        <v>5</v>
      </c>
      <c r="X8361" t="s">
        <v>41</v>
      </c>
    </row>
    <row r="8362" spans="1:24">
      <c r="A8362">
        <v>41184</v>
      </c>
      <c r="B8362" t="s">
        <v>4417</v>
      </c>
      <c r="C8362" s="1">
        <v>45553.466400462959</v>
      </c>
      <c r="D8362" s="1">
        <v>45553.484872685185</v>
      </c>
      <c r="E8362" s="3">
        <v>1.8749999999999999E-2</v>
      </c>
      <c r="F8362">
        <v>121</v>
      </c>
      <c r="G8362" t="s">
        <v>3988</v>
      </c>
      <c r="H8362">
        <v>43</v>
      </c>
      <c r="I8362" t="s">
        <v>139</v>
      </c>
      <c r="J8362">
        <v>0</v>
      </c>
      <c r="K8362" t="s">
        <v>55</v>
      </c>
      <c r="L8362">
        <v>6</v>
      </c>
      <c r="M8362" t="s">
        <v>118</v>
      </c>
      <c r="N8362" s="4" t="str">
        <f>IF(consolidado[[#This Row],[tempo]]&gt;consolidado[[#This Row],[prioridade_horas]],"Fora do prazo","Dentro do prazo estimado")</f>
        <v>Dentro do prazo estimado</v>
      </c>
      <c r="O8362" s="3">
        <v>0.33333333333333331</v>
      </c>
      <c r="P8362" t="s">
        <v>38</v>
      </c>
      <c r="Q8362">
        <v>3</v>
      </c>
      <c r="R8362" t="s">
        <v>33</v>
      </c>
      <c r="S8362">
        <v>6</v>
      </c>
      <c r="T8362" t="s">
        <v>118</v>
      </c>
      <c r="U8362">
        <v>19</v>
      </c>
      <c r="V8362" t="s">
        <v>256</v>
      </c>
      <c r="W8362">
        <v>5</v>
      </c>
      <c r="X8362" t="s">
        <v>41</v>
      </c>
    </row>
    <row r="8363" spans="1:24">
      <c r="A8363">
        <v>41185</v>
      </c>
      <c r="B8363" t="s">
        <v>4418</v>
      </c>
      <c r="C8363" s="1">
        <v>45553.471956018519</v>
      </c>
      <c r="E8363" s="3">
        <v>21.35</v>
      </c>
      <c r="F8363">
        <v>121</v>
      </c>
      <c r="G8363" t="s">
        <v>3988</v>
      </c>
      <c r="H8363">
        <v>0</v>
      </c>
      <c r="I8363" t="s">
        <v>55</v>
      </c>
      <c r="J8363">
        <v>121</v>
      </c>
      <c r="K8363" t="s">
        <v>3988</v>
      </c>
      <c r="L8363">
        <v>6</v>
      </c>
      <c r="M8363" t="s">
        <v>118</v>
      </c>
      <c r="N8363" s="4" t="str">
        <f>IF(consolidado[[#This Row],[tempo]]&gt;consolidado[[#This Row],[prioridade_horas]],"Fora do prazo","Dentro do prazo estimado")</f>
        <v>Fora do prazo</v>
      </c>
      <c r="O8363" s="3">
        <v>1</v>
      </c>
      <c r="P8363" t="s">
        <v>27</v>
      </c>
      <c r="Q8363">
        <v>2</v>
      </c>
      <c r="R8363" t="s">
        <v>1404</v>
      </c>
      <c r="S8363">
        <v>6</v>
      </c>
      <c r="T8363" t="s">
        <v>118</v>
      </c>
      <c r="U8363">
        <v>6</v>
      </c>
      <c r="V8363" t="s">
        <v>29</v>
      </c>
      <c r="W8363">
        <v>5</v>
      </c>
      <c r="X8363" t="s">
        <v>41</v>
      </c>
    </row>
    <row r="8364" spans="1:24">
      <c r="A8364">
        <v>41186</v>
      </c>
      <c r="B8364" t="s">
        <v>4419</v>
      </c>
      <c r="C8364" s="1">
        <v>45553.474699074075</v>
      </c>
      <c r="D8364" s="1">
        <v>45553.479351851849</v>
      </c>
      <c r="E8364" s="3">
        <v>4.8611111111111112E-3</v>
      </c>
      <c r="F8364">
        <v>62</v>
      </c>
      <c r="G8364" t="s">
        <v>45</v>
      </c>
      <c r="H8364">
        <v>62</v>
      </c>
      <c r="I8364" t="s">
        <v>45</v>
      </c>
      <c r="J8364">
        <v>62</v>
      </c>
      <c r="K8364" t="s">
        <v>45</v>
      </c>
      <c r="L8364">
        <v>2</v>
      </c>
      <c r="M8364" t="s">
        <v>47</v>
      </c>
      <c r="N8364" s="4" t="str">
        <f>IF(consolidado[[#This Row],[tempo]]&gt;consolidado[[#This Row],[prioridade_horas]],"Fora do prazo","Dentro do prazo estimado")</f>
        <v>Dentro do prazo estimado</v>
      </c>
      <c r="O8364" s="3">
        <v>0.33333333333333331</v>
      </c>
      <c r="P8364" t="s">
        <v>38</v>
      </c>
      <c r="Q8364">
        <v>3</v>
      </c>
      <c r="R8364" t="s">
        <v>33</v>
      </c>
      <c r="S8364">
        <v>2</v>
      </c>
      <c r="T8364" t="s">
        <v>47</v>
      </c>
      <c r="U8364">
        <v>38</v>
      </c>
      <c r="V8364" t="s">
        <v>67</v>
      </c>
      <c r="W8364">
        <v>5</v>
      </c>
      <c r="X8364" t="s">
        <v>41</v>
      </c>
    </row>
    <row r="8365" spans="1:24">
      <c r="A8365">
        <v>41187</v>
      </c>
      <c r="B8365" t="s">
        <v>4420</v>
      </c>
      <c r="C8365" s="1">
        <v>45553.479016203702</v>
      </c>
      <c r="D8365" s="1">
        <v>45618.720659722225</v>
      </c>
      <c r="E8365" s="3">
        <v>17.899305555555557</v>
      </c>
      <c r="F8365">
        <v>116</v>
      </c>
      <c r="G8365" t="s">
        <v>2353</v>
      </c>
      <c r="H8365">
        <v>99</v>
      </c>
      <c r="I8365" t="s">
        <v>73</v>
      </c>
      <c r="J8365">
        <v>0</v>
      </c>
      <c r="K8365" t="s">
        <v>55</v>
      </c>
      <c r="L8365">
        <v>27</v>
      </c>
      <c r="M8365" t="s">
        <v>59</v>
      </c>
      <c r="N8365" s="4" t="str">
        <f>IF(consolidado[[#This Row],[tempo]]&gt;consolidado[[#This Row],[prioridade_horas]],"Fora do prazo","Dentro do prazo estimado")</f>
        <v>Fora do prazo</v>
      </c>
      <c r="O8365" s="3">
        <v>0.66666666666666663</v>
      </c>
      <c r="P8365" t="s">
        <v>70</v>
      </c>
      <c r="Q8365">
        <v>3</v>
      </c>
      <c r="R8365" t="s">
        <v>33</v>
      </c>
      <c r="S8365">
        <v>16</v>
      </c>
      <c r="T8365" t="s">
        <v>43</v>
      </c>
      <c r="U8365">
        <v>31</v>
      </c>
      <c r="V8365" t="s">
        <v>266</v>
      </c>
      <c r="W8365">
        <v>5</v>
      </c>
      <c r="X8365" t="s">
        <v>41</v>
      </c>
    </row>
    <row r="8366" spans="1:24">
      <c r="A8366">
        <v>41188</v>
      </c>
      <c r="B8366" t="s">
        <v>4421</v>
      </c>
      <c r="C8366" s="1">
        <v>45553.497881944444</v>
      </c>
      <c r="D8366" s="1">
        <v>45554.70994212963</v>
      </c>
      <c r="E8366" s="3">
        <v>0.58819444444444446</v>
      </c>
      <c r="F8366">
        <v>74</v>
      </c>
      <c r="G8366" t="s">
        <v>101</v>
      </c>
      <c r="H8366">
        <v>67</v>
      </c>
      <c r="I8366" t="s">
        <v>280</v>
      </c>
      <c r="J8366">
        <v>74</v>
      </c>
      <c r="K8366" t="s">
        <v>101</v>
      </c>
      <c r="L8366">
        <v>27</v>
      </c>
      <c r="M8366" t="s">
        <v>59</v>
      </c>
      <c r="N8366" s="4" t="str">
        <f>IF(consolidado[[#This Row],[tempo]]&gt;consolidado[[#This Row],[prioridade_horas]],"Fora do prazo","Dentro do prazo estimado")</f>
        <v>Fora do prazo</v>
      </c>
      <c r="O8366" s="3">
        <v>0.33333333333333331</v>
      </c>
      <c r="P8366" t="s">
        <v>38</v>
      </c>
      <c r="Q8366">
        <v>3</v>
      </c>
      <c r="R8366" t="s">
        <v>33</v>
      </c>
      <c r="S8366">
        <v>27</v>
      </c>
      <c r="T8366" t="s">
        <v>59</v>
      </c>
      <c r="U8366">
        <v>28</v>
      </c>
      <c r="V8366" t="s">
        <v>34</v>
      </c>
      <c r="W8366">
        <v>5</v>
      </c>
      <c r="X8366" t="s">
        <v>41</v>
      </c>
    </row>
    <row r="8367" spans="1:24">
      <c r="A8367">
        <v>41189</v>
      </c>
      <c r="B8367" t="s">
        <v>497</v>
      </c>
      <c r="C8367" s="1">
        <v>45553.505347222221</v>
      </c>
      <c r="D8367" s="1">
        <v>45553.678819444445</v>
      </c>
      <c r="E8367" s="3">
        <v>0.1736111111111111</v>
      </c>
      <c r="F8367">
        <v>30</v>
      </c>
      <c r="G8367" t="s">
        <v>81</v>
      </c>
      <c r="H8367">
        <v>99</v>
      </c>
      <c r="I8367" t="s">
        <v>73</v>
      </c>
      <c r="J8367">
        <v>30</v>
      </c>
      <c r="K8367" t="s">
        <v>81</v>
      </c>
      <c r="L8367">
        <v>4</v>
      </c>
      <c r="M8367" t="s">
        <v>94</v>
      </c>
      <c r="N8367" s="4" t="str">
        <f>IF(consolidado[[#This Row],[tempo]]&gt;consolidado[[#This Row],[prioridade_horas]],"Fora do prazo","Dentro do prazo estimado")</f>
        <v>Dentro do prazo estimado</v>
      </c>
      <c r="O8367" s="3">
        <v>0.33333333333333331</v>
      </c>
      <c r="P8367" t="s">
        <v>38</v>
      </c>
      <c r="Q8367">
        <v>3</v>
      </c>
      <c r="R8367" t="s">
        <v>33</v>
      </c>
      <c r="S8367">
        <v>16</v>
      </c>
      <c r="T8367" t="s">
        <v>43</v>
      </c>
      <c r="U8367">
        <v>28</v>
      </c>
      <c r="V8367" t="s">
        <v>34</v>
      </c>
      <c r="W8367">
        <v>5</v>
      </c>
      <c r="X8367" t="s">
        <v>41</v>
      </c>
    </row>
    <row r="8368" spans="1:24">
      <c r="A8368">
        <v>41190</v>
      </c>
      <c r="B8368" t="s">
        <v>316</v>
      </c>
      <c r="C8368" s="1">
        <v>45553.526469907411</v>
      </c>
      <c r="D8368" s="1">
        <v>45555.447141203702</v>
      </c>
      <c r="E8368" s="3">
        <v>0.67152777777777772</v>
      </c>
      <c r="F8368">
        <v>30</v>
      </c>
      <c r="G8368" t="s">
        <v>81</v>
      </c>
      <c r="H8368">
        <v>15</v>
      </c>
      <c r="I8368" t="s">
        <v>82</v>
      </c>
      <c r="J8368">
        <v>30</v>
      </c>
      <c r="K8368" t="s">
        <v>81</v>
      </c>
      <c r="L8368">
        <v>4</v>
      </c>
      <c r="M8368" t="s">
        <v>94</v>
      </c>
      <c r="N8368" s="4" t="str">
        <f>IF(consolidado[[#This Row],[tempo]]&gt;consolidado[[#This Row],[prioridade_horas]],"Fora do prazo","Dentro do prazo estimado")</f>
        <v>Fora do prazo</v>
      </c>
      <c r="O8368" s="3">
        <v>0.33333333333333331</v>
      </c>
      <c r="P8368" t="s">
        <v>38</v>
      </c>
      <c r="Q8368">
        <v>3</v>
      </c>
      <c r="R8368" t="s">
        <v>33</v>
      </c>
      <c r="S8368">
        <v>16</v>
      </c>
      <c r="T8368" t="s">
        <v>43</v>
      </c>
      <c r="U8368">
        <v>28</v>
      </c>
      <c r="V8368" t="s">
        <v>34</v>
      </c>
      <c r="W8368">
        <v>3</v>
      </c>
      <c r="X8368" t="s">
        <v>86</v>
      </c>
    </row>
    <row r="8369" spans="1:24">
      <c r="A8369">
        <v>41191</v>
      </c>
      <c r="B8369" t="s">
        <v>4422</v>
      </c>
      <c r="C8369" s="1">
        <v>45553.553298611114</v>
      </c>
      <c r="D8369" s="1">
        <v>45553.706030092595</v>
      </c>
      <c r="E8369" s="3">
        <v>0.15277777777777779</v>
      </c>
      <c r="F8369">
        <v>25</v>
      </c>
      <c r="G8369" t="s">
        <v>109</v>
      </c>
      <c r="H8369">
        <v>15</v>
      </c>
      <c r="I8369" t="s">
        <v>82</v>
      </c>
      <c r="J8369">
        <v>25</v>
      </c>
      <c r="K8369" t="s">
        <v>109</v>
      </c>
      <c r="L8369">
        <v>11</v>
      </c>
      <c r="M8369" t="s">
        <v>37</v>
      </c>
      <c r="N8369" s="4" t="str">
        <f>IF(consolidado[[#This Row],[tempo]]&gt;consolidado[[#This Row],[prioridade_horas]],"Fora do prazo","Dentro do prazo estimado")</f>
        <v>Dentro do prazo estimado</v>
      </c>
      <c r="O8369" s="3">
        <v>0.33333333333333331</v>
      </c>
      <c r="P8369" t="s">
        <v>38</v>
      </c>
      <c r="Q8369">
        <v>3</v>
      </c>
      <c r="R8369" t="s">
        <v>33</v>
      </c>
      <c r="S8369">
        <v>16</v>
      </c>
      <c r="T8369" t="s">
        <v>43</v>
      </c>
      <c r="U8369">
        <v>56</v>
      </c>
      <c r="V8369" t="s">
        <v>40</v>
      </c>
      <c r="W8369">
        <v>5</v>
      </c>
      <c r="X8369" t="s">
        <v>41</v>
      </c>
    </row>
    <row r="8370" spans="1:24">
      <c r="A8370">
        <v>41192</v>
      </c>
      <c r="B8370" t="s">
        <v>670</v>
      </c>
      <c r="C8370" s="1">
        <v>45553.567048611112</v>
      </c>
      <c r="D8370" s="1">
        <v>45553.610891203702</v>
      </c>
      <c r="E8370" s="3">
        <v>4.3749999999999997E-2</v>
      </c>
      <c r="F8370">
        <v>15</v>
      </c>
      <c r="G8370" t="s">
        <v>82</v>
      </c>
      <c r="H8370">
        <v>15</v>
      </c>
      <c r="I8370" t="s">
        <v>82</v>
      </c>
      <c r="J8370">
        <v>15</v>
      </c>
      <c r="K8370" t="s">
        <v>82</v>
      </c>
      <c r="L8370">
        <v>16</v>
      </c>
      <c r="M8370" t="s">
        <v>43</v>
      </c>
      <c r="N8370" s="4" t="str">
        <f>IF(consolidado[[#This Row],[tempo]]&gt;consolidado[[#This Row],[prioridade_horas]],"Fora do prazo","Dentro do prazo estimado")</f>
        <v>Dentro do prazo estimado</v>
      </c>
      <c r="O8370" s="3">
        <v>5</v>
      </c>
      <c r="P8370" t="s">
        <v>84</v>
      </c>
      <c r="Q8370">
        <v>4</v>
      </c>
      <c r="R8370" t="s">
        <v>39</v>
      </c>
      <c r="S8370">
        <v>16</v>
      </c>
      <c r="T8370" t="s">
        <v>43</v>
      </c>
      <c r="U8370">
        <v>108</v>
      </c>
      <c r="V8370" t="s">
        <v>375</v>
      </c>
      <c r="W8370">
        <v>5</v>
      </c>
      <c r="X8370" t="s">
        <v>41</v>
      </c>
    </row>
    <row r="8371" spans="1:24">
      <c r="A8371">
        <v>41193</v>
      </c>
      <c r="B8371" t="s">
        <v>4423</v>
      </c>
      <c r="C8371" s="1">
        <v>45553.572048611109</v>
      </c>
      <c r="D8371" s="1">
        <v>45567.492638888885</v>
      </c>
      <c r="E8371" s="3">
        <v>3.6777777777777776</v>
      </c>
      <c r="F8371">
        <v>62</v>
      </c>
      <c r="G8371" t="s">
        <v>45</v>
      </c>
      <c r="H8371">
        <v>45</v>
      </c>
      <c r="I8371" t="s">
        <v>156</v>
      </c>
      <c r="J8371">
        <v>62</v>
      </c>
      <c r="K8371" t="s">
        <v>45</v>
      </c>
      <c r="L8371">
        <v>10</v>
      </c>
      <c r="M8371" t="s">
        <v>143</v>
      </c>
      <c r="N8371" s="4" t="str">
        <f>IF(consolidado[[#This Row],[tempo]]&gt;consolidado[[#This Row],[prioridade_horas]],"Fora do prazo","Dentro do prazo estimado")</f>
        <v>Fora do prazo</v>
      </c>
      <c r="O8371" s="3">
        <v>0.33333333333333331</v>
      </c>
      <c r="P8371" t="s">
        <v>38</v>
      </c>
      <c r="Q8371">
        <v>3</v>
      </c>
      <c r="R8371" t="s">
        <v>33</v>
      </c>
      <c r="S8371">
        <v>10</v>
      </c>
      <c r="T8371" t="s">
        <v>143</v>
      </c>
      <c r="U8371">
        <v>1</v>
      </c>
      <c r="V8371" t="s">
        <v>113</v>
      </c>
      <c r="W8371">
        <v>5</v>
      </c>
      <c r="X8371" t="s">
        <v>41</v>
      </c>
    </row>
    <row r="8372" spans="1:24">
      <c r="A8372">
        <v>41194</v>
      </c>
      <c r="B8372" t="s">
        <v>4424</v>
      </c>
      <c r="C8372" s="1">
        <v>45553.582291666666</v>
      </c>
      <c r="D8372" s="1">
        <v>45558.696736111109</v>
      </c>
      <c r="E8372" s="3">
        <v>1.2416666666666667</v>
      </c>
      <c r="F8372">
        <v>109</v>
      </c>
      <c r="G8372" t="s">
        <v>606</v>
      </c>
      <c r="H8372">
        <v>109</v>
      </c>
      <c r="I8372" t="s">
        <v>606</v>
      </c>
      <c r="J8372">
        <v>109</v>
      </c>
      <c r="K8372" t="s">
        <v>606</v>
      </c>
      <c r="L8372">
        <v>22</v>
      </c>
      <c r="M8372" t="s">
        <v>607</v>
      </c>
      <c r="N8372" s="4" t="str">
        <f>IF(consolidado[[#This Row],[tempo]]&gt;consolidado[[#This Row],[prioridade_horas]],"Fora do prazo","Dentro do prazo estimado")</f>
        <v>Fora do prazo</v>
      </c>
      <c r="O8372" s="3">
        <v>1</v>
      </c>
      <c r="P8372" t="s">
        <v>27</v>
      </c>
      <c r="Q8372">
        <v>3</v>
      </c>
      <c r="R8372" t="s">
        <v>33</v>
      </c>
      <c r="S8372">
        <v>22</v>
      </c>
      <c r="T8372" t="s">
        <v>607</v>
      </c>
      <c r="U8372">
        <v>17</v>
      </c>
      <c r="V8372" t="s">
        <v>1109</v>
      </c>
      <c r="W8372">
        <v>3</v>
      </c>
      <c r="X8372" t="s">
        <v>86</v>
      </c>
    </row>
    <row r="8373" spans="1:24">
      <c r="A8373">
        <v>41195</v>
      </c>
      <c r="B8373" t="s">
        <v>4425</v>
      </c>
      <c r="C8373" s="1">
        <v>45553.583645833336</v>
      </c>
      <c r="D8373" s="1">
        <v>45553.584074074075</v>
      </c>
      <c r="E8373" s="3">
        <v>6.9444444444444447E-4</v>
      </c>
      <c r="F8373">
        <v>111</v>
      </c>
      <c r="G8373" t="s">
        <v>99</v>
      </c>
      <c r="H8373">
        <v>111</v>
      </c>
      <c r="I8373" t="s">
        <v>99</v>
      </c>
      <c r="J8373">
        <v>111</v>
      </c>
      <c r="K8373" t="s">
        <v>99</v>
      </c>
      <c r="L8373">
        <v>1</v>
      </c>
      <c r="M8373" t="s">
        <v>66</v>
      </c>
      <c r="N8373" s="4" t="str">
        <f>IF(consolidado[[#This Row],[tempo]]&gt;consolidado[[#This Row],[prioridade_horas]],"Fora do prazo","Dentro do prazo estimado")</f>
        <v>Dentro do prazo estimado</v>
      </c>
      <c r="O8373" s="3">
        <v>0.33333333333333331</v>
      </c>
      <c r="P8373" t="s">
        <v>38</v>
      </c>
      <c r="Q8373">
        <v>3</v>
      </c>
      <c r="R8373" t="s">
        <v>33</v>
      </c>
      <c r="S8373">
        <v>1</v>
      </c>
      <c r="T8373" t="s">
        <v>66</v>
      </c>
      <c r="U8373">
        <v>56</v>
      </c>
      <c r="V8373" t="s">
        <v>40</v>
      </c>
      <c r="W8373">
        <v>5</v>
      </c>
      <c r="X8373" t="s">
        <v>41</v>
      </c>
    </row>
    <row r="8374" spans="1:24">
      <c r="A8374">
        <v>41196</v>
      </c>
      <c r="B8374" t="s">
        <v>4426</v>
      </c>
      <c r="C8374" s="1">
        <v>45553.600983796299</v>
      </c>
      <c r="D8374" s="1">
        <v>45558.572199074071</v>
      </c>
      <c r="E8374" s="3">
        <v>1.0979166666666667</v>
      </c>
      <c r="F8374">
        <v>122</v>
      </c>
      <c r="G8374" t="s">
        <v>3762</v>
      </c>
      <c r="H8374">
        <v>122</v>
      </c>
      <c r="I8374" t="s">
        <v>3762</v>
      </c>
      <c r="J8374">
        <v>122</v>
      </c>
      <c r="K8374" t="s">
        <v>3762</v>
      </c>
      <c r="L8374">
        <v>22</v>
      </c>
      <c r="M8374" t="s">
        <v>607</v>
      </c>
      <c r="N8374" s="4" t="str">
        <f>IF(consolidado[[#This Row],[tempo]]&gt;consolidado[[#This Row],[prioridade_horas]],"Fora do prazo","Dentro do prazo estimado")</f>
        <v>Dentro do prazo estimado</v>
      </c>
      <c r="O8374" s="3">
        <v>5</v>
      </c>
      <c r="P8374" t="s">
        <v>84</v>
      </c>
      <c r="Q8374">
        <v>3</v>
      </c>
      <c r="R8374" t="s">
        <v>33</v>
      </c>
      <c r="S8374">
        <v>22</v>
      </c>
      <c r="T8374" t="s">
        <v>607</v>
      </c>
      <c r="U8374">
        <v>37</v>
      </c>
      <c r="V8374" t="s">
        <v>415</v>
      </c>
      <c r="W8374">
        <v>3</v>
      </c>
      <c r="X8374" t="s">
        <v>86</v>
      </c>
    </row>
    <row r="8375" spans="1:24">
      <c r="A8375">
        <v>41197</v>
      </c>
      <c r="B8375" t="s">
        <v>4427</v>
      </c>
      <c r="C8375" s="1">
        <v>45553.60355324074</v>
      </c>
      <c r="D8375" s="1">
        <v>45558.573368055557</v>
      </c>
      <c r="E8375" s="3">
        <v>1.0965277777777778</v>
      </c>
      <c r="F8375">
        <v>122</v>
      </c>
      <c r="G8375" t="s">
        <v>3762</v>
      </c>
      <c r="H8375">
        <v>122</v>
      </c>
      <c r="I8375" t="s">
        <v>3762</v>
      </c>
      <c r="J8375">
        <v>122</v>
      </c>
      <c r="K8375" t="s">
        <v>3762</v>
      </c>
      <c r="L8375">
        <v>22</v>
      </c>
      <c r="M8375" t="s">
        <v>607</v>
      </c>
      <c r="N8375" s="4" t="str">
        <f>IF(consolidado[[#This Row],[tempo]]&gt;consolidado[[#This Row],[prioridade_horas]],"Fora do prazo","Dentro do prazo estimado")</f>
        <v>Dentro do prazo estimado</v>
      </c>
      <c r="O8375" s="3">
        <v>5</v>
      </c>
      <c r="P8375" t="s">
        <v>84</v>
      </c>
      <c r="Q8375">
        <v>3</v>
      </c>
      <c r="R8375" t="s">
        <v>33</v>
      </c>
      <c r="S8375">
        <v>22</v>
      </c>
      <c r="T8375" t="s">
        <v>607</v>
      </c>
      <c r="U8375">
        <v>37</v>
      </c>
      <c r="V8375" t="s">
        <v>415</v>
      </c>
      <c r="W8375">
        <v>3</v>
      </c>
      <c r="X8375" t="s">
        <v>86</v>
      </c>
    </row>
    <row r="8376" spans="1:24">
      <c r="A8376">
        <v>41198</v>
      </c>
      <c r="B8376" t="s">
        <v>670</v>
      </c>
      <c r="C8376" s="1">
        <v>45553.610381944447</v>
      </c>
      <c r="D8376" s="1">
        <v>45554.682303240741</v>
      </c>
      <c r="E8376" s="3">
        <v>0.44791666666666669</v>
      </c>
      <c r="F8376">
        <v>15</v>
      </c>
      <c r="G8376" t="s">
        <v>82</v>
      </c>
      <c r="H8376">
        <v>15</v>
      </c>
      <c r="I8376" t="s">
        <v>82</v>
      </c>
      <c r="J8376">
        <v>15</v>
      </c>
      <c r="K8376" t="s">
        <v>82</v>
      </c>
      <c r="L8376">
        <v>16</v>
      </c>
      <c r="M8376" t="s">
        <v>43</v>
      </c>
      <c r="N8376" s="4" t="str">
        <f>IF(consolidado[[#This Row],[tempo]]&gt;consolidado[[#This Row],[prioridade_horas]],"Fora do prazo","Dentro do prazo estimado")</f>
        <v>Dentro do prazo estimado</v>
      </c>
      <c r="O8376" s="3">
        <v>5</v>
      </c>
      <c r="P8376" t="s">
        <v>84</v>
      </c>
      <c r="Q8376">
        <v>3</v>
      </c>
      <c r="R8376" t="s">
        <v>33</v>
      </c>
      <c r="S8376">
        <v>16</v>
      </c>
      <c r="T8376" t="s">
        <v>43</v>
      </c>
      <c r="U8376">
        <v>108</v>
      </c>
      <c r="V8376" t="s">
        <v>375</v>
      </c>
      <c r="W8376">
        <v>5</v>
      </c>
      <c r="X8376" t="s">
        <v>41</v>
      </c>
    </row>
    <row r="8377" spans="1:24">
      <c r="A8377">
        <v>41199</v>
      </c>
      <c r="B8377" t="s">
        <v>4428</v>
      </c>
      <c r="C8377" s="1">
        <v>45553.611863425926</v>
      </c>
      <c r="D8377" s="1">
        <v>45555.699340277781</v>
      </c>
      <c r="E8377" s="3">
        <v>0.83888888888888891</v>
      </c>
      <c r="F8377">
        <v>34</v>
      </c>
      <c r="G8377" t="s">
        <v>25</v>
      </c>
      <c r="H8377">
        <v>34</v>
      </c>
      <c r="I8377" t="s">
        <v>25</v>
      </c>
      <c r="J8377">
        <v>34</v>
      </c>
      <c r="K8377" t="s">
        <v>25</v>
      </c>
      <c r="L8377">
        <v>3</v>
      </c>
      <c r="M8377" t="s">
        <v>26</v>
      </c>
      <c r="N8377" s="4" t="str">
        <f>IF(consolidado[[#This Row],[tempo]]&gt;consolidado[[#This Row],[prioridade_horas]],"Fora do prazo","Dentro do prazo estimado")</f>
        <v>Dentro do prazo estimado</v>
      </c>
      <c r="O8377" s="3">
        <v>1</v>
      </c>
      <c r="P8377" t="s">
        <v>27</v>
      </c>
      <c r="Q8377">
        <v>3</v>
      </c>
      <c r="R8377" t="s">
        <v>33</v>
      </c>
      <c r="S8377">
        <v>3</v>
      </c>
      <c r="T8377" t="s">
        <v>26</v>
      </c>
      <c r="U8377">
        <v>37</v>
      </c>
      <c r="V8377" t="s">
        <v>415</v>
      </c>
      <c r="W8377">
        <v>4</v>
      </c>
      <c r="X8377" t="s">
        <v>30</v>
      </c>
    </row>
    <row r="8378" spans="1:24">
      <c r="A8378">
        <v>41200</v>
      </c>
      <c r="B8378" t="s">
        <v>4429</v>
      </c>
      <c r="C8378" s="1">
        <v>45553.613553240742</v>
      </c>
      <c r="D8378" s="1">
        <v>45558.573784722219</v>
      </c>
      <c r="E8378" s="3">
        <v>1.0874999999999999</v>
      </c>
      <c r="F8378">
        <v>122</v>
      </c>
      <c r="G8378" t="s">
        <v>3762</v>
      </c>
      <c r="H8378">
        <v>122</v>
      </c>
      <c r="I8378" t="s">
        <v>3762</v>
      </c>
      <c r="J8378">
        <v>122</v>
      </c>
      <c r="K8378" t="s">
        <v>3762</v>
      </c>
      <c r="L8378">
        <v>22</v>
      </c>
      <c r="M8378" t="s">
        <v>607</v>
      </c>
      <c r="N8378" s="4" t="str">
        <f>IF(consolidado[[#This Row],[tempo]]&gt;consolidado[[#This Row],[prioridade_horas]],"Fora do prazo","Dentro do prazo estimado")</f>
        <v>Dentro do prazo estimado</v>
      </c>
      <c r="O8378" s="3">
        <v>5</v>
      </c>
      <c r="P8378" t="s">
        <v>84</v>
      </c>
      <c r="Q8378">
        <v>3</v>
      </c>
      <c r="R8378" t="s">
        <v>33</v>
      </c>
      <c r="S8378">
        <v>22</v>
      </c>
      <c r="T8378" t="s">
        <v>607</v>
      </c>
      <c r="U8378">
        <v>37</v>
      </c>
      <c r="V8378" t="s">
        <v>415</v>
      </c>
      <c r="W8378">
        <v>3</v>
      </c>
      <c r="X8378" t="s">
        <v>86</v>
      </c>
    </row>
    <row r="8379" spans="1:24">
      <c r="A8379">
        <v>41201</v>
      </c>
      <c r="B8379" t="s">
        <v>4430</v>
      </c>
      <c r="C8379" s="1">
        <v>45553.61445601852</v>
      </c>
      <c r="D8379" s="1">
        <v>45561.602395833332</v>
      </c>
      <c r="E8379" s="3">
        <v>2.2423611111111112</v>
      </c>
      <c r="F8379">
        <v>29</v>
      </c>
      <c r="G8379" t="s">
        <v>36</v>
      </c>
      <c r="H8379">
        <v>49</v>
      </c>
      <c r="I8379" t="s">
        <v>42</v>
      </c>
      <c r="J8379">
        <v>29</v>
      </c>
      <c r="K8379" t="s">
        <v>36</v>
      </c>
      <c r="L8379">
        <v>11</v>
      </c>
      <c r="M8379" t="s">
        <v>37</v>
      </c>
      <c r="N8379" s="4" t="str">
        <f>IF(consolidado[[#This Row],[tempo]]&gt;consolidado[[#This Row],[prioridade_horas]],"Fora do prazo","Dentro do prazo estimado")</f>
        <v>Fora do prazo</v>
      </c>
      <c r="O8379" s="3">
        <v>0.33333333333333331</v>
      </c>
      <c r="P8379" t="s">
        <v>38</v>
      </c>
      <c r="Q8379">
        <v>3</v>
      </c>
      <c r="R8379" t="s">
        <v>33</v>
      </c>
      <c r="S8379">
        <v>16</v>
      </c>
      <c r="T8379" t="s">
        <v>43</v>
      </c>
      <c r="U8379">
        <v>56</v>
      </c>
      <c r="V8379" t="s">
        <v>40</v>
      </c>
      <c r="W8379">
        <v>5</v>
      </c>
      <c r="X8379" t="s">
        <v>41</v>
      </c>
    </row>
    <row r="8380" spans="1:24">
      <c r="A8380">
        <v>41202</v>
      </c>
      <c r="B8380" t="s">
        <v>4431</v>
      </c>
      <c r="C8380" s="1">
        <v>45553.615081018521</v>
      </c>
      <c r="D8380" s="1">
        <v>45553.671875</v>
      </c>
      <c r="E8380" s="3">
        <v>5.6944444444444443E-2</v>
      </c>
      <c r="F8380">
        <v>122</v>
      </c>
      <c r="G8380" t="s">
        <v>3762</v>
      </c>
      <c r="H8380">
        <v>122</v>
      </c>
      <c r="I8380" t="s">
        <v>3762</v>
      </c>
      <c r="J8380">
        <v>122</v>
      </c>
      <c r="K8380" t="s">
        <v>3762</v>
      </c>
      <c r="L8380">
        <v>22</v>
      </c>
      <c r="M8380" t="s">
        <v>607</v>
      </c>
      <c r="N8380" s="4" t="str">
        <f>IF(consolidado[[#This Row],[tempo]]&gt;consolidado[[#This Row],[prioridade_horas]],"Fora do prazo","Dentro do prazo estimado")</f>
        <v>Dentro do prazo estimado</v>
      </c>
      <c r="O8380" s="3">
        <v>5</v>
      </c>
      <c r="P8380" t="s">
        <v>84</v>
      </c>
      <c r="Q8380">
        <v>3</v>
      </c>
      <c r="R8380" t="s">
        <v>33</v>
      </c>
      <c r="S8380">
        <v>22</v>
      </c>
      <c r="T8380" t="s">
        <v>607</v>
      </c>
      <c r="U8380">
        <v>37</v>
      </c>
      <c r="V8380" t="s">
        <v>415</v>
      </c>
      <c r="W8380">
        <v>3</v>
      </c>
      <c r="X8380" t="s">
        <v>86</v>
      </c>
    </row>
    <row r="8381" spans="1:24">
      <c r="A8381">
        <v>41203</v>
      </c>
      <c r="B8381" t="s">
        <v>4432</v>
      </c>
      <c r="C8381" s="1">
        <v>45553.616087962961</v>
      </c>
      <c r="D8381" s="1">
        <v>45558.57644675926</v>
      </c>
      <c r="E8381" s="3">
        <v>1.0874999999999999</v>
      </c>
      <c r="F8381">
        <v>122</v>
      </c>
      <c r="G8381" t="s">
        <v>3762</v>
      </c>
      <c r="H8381">
        <v>122</v>
      </c>
      <c r="I8381" t="s">
        <v>3762</v>
      </c>
      <c r="J8381">
        <v>122</v>
      </c>
      <c r="K8381" t="s">
        <v>3762</v>
      </c>
      <c r="L8381">
        <v>22</v>
      </c>
      <c r="M8381" t="s">
        <v>607</v>
      </c>
      <c r="N8381" s="4" t="str">
        <f>IF(consolidado[[#This Row],[tempo]]&gt;consolidado[[#This Row],[prioridade_horas]],"Fora do prazo","Dentro do prazo estimado")</f>
        <v>Dentro do prazo estimado</v>
      </c>
      <c r="O8381" s="3">
        <v>5</v>
      </c>
      <c r="P8381" t="s">
        <v>84</v>
      </c>
      <c r="Q8381">
        <v>6</v>
      </c>
      <c r="R8381" t="s">
        <v>28</v>
      </c>
      <c r="S8381">
        <v>22</v>
      </c>
      <c r="T8381" t="s">
        <v>607</v>
      </c>
      <c r="U8381">
        <v>37</v>
      </c>
      <c r="V8381" t="s">
        <v>415</v>
      </c>
      <c r="W8381">
        <v>3</v>
      </c>
      <c r="X8381" t="s">
        <v>86</v>
      </c>
    </row>
    <row r="8382" spans="1:24">
      <c r="A8382">
        <v>41204</v>
      </c>
      <c r="B8382" t="s">
        <v>3940</v>
      </c>
      <c r="C8382" s="1">
        <v>45553.618414351855</v>
      </c>
      <c r="D8382" s="1">
        <v>45558.566412037035</v>
      </c>
      <c r="E8382" s="3">
        <v>1.075</v>
      </c>
      <c r="F8382">
        <v>18</v>
      </c>
      <c r="G8382" t="s">
        <v>158</v>
      </c>
      <c r="H8382">
        <v>18</v>
      </c>
      <c r="I8382" t="s">
        <v>158</v>
      </c>
      <c r="J8382">
        <v>18</v>
      </c>
      <c r="K8382" t="s">
        <v>158</v>
      </c>
      <c r="L8382">
        <v>5</v>
      </c>
      <c r="M8382" t="s">
        <v>92</v>
      </c>
      <c r="N8382" s="4" t="str">
        <f>IF(consolidado[[#This Row],[tempo]]&gt;consolidado[[#This Row],[prioridade_horas]],"Fora do prazo","Dentro do prazo estimado")</f>
        <v>Dentro do prazo estimado</v>
      </c>
      <c r="O8382" s="3">
        <v>5</v>
      </c>
      <c r="P8382" t="s">
        <v>84</v>
      </c>
      <c r="Q8382">
        <v>3</v>
      </c>
      <c r="R8382" t="s">
        <v>33</v>
      </c>
      <c r="S8382">
        <v>5</v>
      </c>
      <c r="T8382" t="s">
        <v>92</v>
      </c>
      <c r="U8382">
        <v>9</v>
      </c>
      <c r="V8382" t="s">
        <v>159</v>
      </c>
      <c r="W8382">
        <v>5</v>
      </c>
      <c r="X8382" t="s">
        <v>41</v>
      </c>
    </row>
    <row r="8383" spans="1:24">
      <c r="A8383">
        <v>41205</v>
      </c>
      <c r="B8383" t="s">
        <v>4433</v>
      </c>
      <c r="C8383" s="1">
        <v>45553.619687500002</v>
      </c>
      <c r="D8383" s="1">
        <v>45558.578206018516</v>
      </c>
      <c r="E8383" s="3">
        <v>1.0854166666666667</v>
      </c>
      <c r="F8383">
        <v>122</v>
      </c>
      <c r="G8383" t="s">
        <v>3762</v>
      </c>
      <c r="H8383">
        <v>122</v>
      </c>
      <c r="I8383" t="s">
        <v>3762</v>
      </c>
      <c r="J8383">
        <v>122</v>
      </c>
      <c r="K8383" t="s">
        <v>3762</v>
      </c>
      <c r="L8383">
        <v>22</v>
      </c>
      <c r="M8383" t="s">
        <v>607</v>
      </c>
      <c r="N8383" s="4" t="str">
        <f>IF(consolidado[[#This Row],[tempo]]&gt;consolidado[[#This Row],[prioridade_horas]],"Fora do prazo","Dentro do prazo estimado")</f>
        <v>Dentro do prazo estimado</v>
      </c>
      <c r="O8383" s="3">
        <v>5</v>
      </c>
      <c r="P8383" t="s">
        <v>84</v>
      </c>
      <c r="Q8383">
        <v>6</v>
      </c>
      <c r="R8383" t="s">
        <v>28</v>
      </c>
      <c r="S8383">
        <v>22</v>
      </c>
      <c r="T8383" t="s">
        <v>607</v>
      </c>
      <c r="U8383">
        <v>37</v>
      </c>
      <c r="V8383" t="s">
        <v>415</v>
      </c>
      <c r="W8383">
        <v>3</v>
      </c>
      <c r="X8383" t="s">
        <v>86</v>
      </c>
    </row>
    <row r="8384" spans="1:24">
      <c r="A8384">
        <v>41206</v>
      </c>
      <c r="B8384" t="s">
        <v>4434</v>
      </c>
      <c r="C8384" s="1">
        <v>45553.621574074074</v>
      </c>
      <c r="D8384" s="1">
        <v>45558.579236111109</v>
      </c>
      <c r="E8384" s="3">
        <v>1.0847222222222221</v>
      </c>
      <c r="F8384">
        <v>122</v>
      </c>
      <c r="G8384" t="s">
        <v>3762</v>
      </c>
      <c r="H8384">
        <v>122</v>
      </c>
      <c r="I8384" t="s">
        <v>3762</v>
      </c>
      <c r="J8384">
        <v>122</v>
      </c>
      <c r="K8384" t="s">
        <v>3762</v>
      </c>
      <c r="L8384">
        <v>22</v>
      </c>
      <c r="M8384" t="s">
        <v>607</v>
      </c>
      <c r="N8384" s="4" t="str">
        <f>IF(consolidado[[#This Row],[tempo]]&gt;consolidado[[#This Row],[prioridade_horas]],"Fora do prazo","Dentro do prazo estimado")</f>
        <v>Dentro do prazo estimado</v>
      </c>
      <c r="O8384" s="3">
        <v>5</v>
      </c>
      <c r="P8384" t="s">
        <v>84</v>
      </c>
      <c r="Q8384">
        <v>6</v>
      </c>
      <c r="R8384" t="s">
        <v>28</v>
      </c>
      <c r="S8384">
        <v>22</v>
      </c>
      <c r="T8384" t="s">
        <v>607</v>
      </c>
      <c r="U8384">
        <v>37</v>
      </c>
      <c r="V8384" t="s">
        <v>415</v>
      </c>
      <c r="W8384">
        <v>3</v>
      </c>
      <c r="X8384" t="s">
        <v>86</v>
      </c>
    </row>
    <row r="8385" spans="1:24">
      <c r="A8385">
        <v>41207</v>
      </c>
      <c r="B8385" t="s">
        <v>4435</v>
      </c>
      <c r="C8385" s="1">
        <v>45553.623090277775</v>
      </c>
      <c r="D8385" s="1">
        <v>45558.58011574074</v>
      </c>
      <c r="E8385" s="3">
        <v>1.0840277777777778</v>
      </c>
      <c r="F8385">
        <v>122</v>
      </c>
      <c r="G8385" t="s">
        <v>3762</v>
      </c>
      <c r="H8385">
        <v>122</v>
      </c>
      <c r="I8385" t="s">
        <v>3762</v>
      </c>
      <c r="J8385">
        <v>122</v>
      </c>
      <c r="K8385" t="s">
        <v>3762</v>
      </c>
      <c r="L8385">
        <v>22</v>
      </c>
      <c r="M8385" t="s">
        <v>607</v>
      </c>
      <c r="N8385" s="4" t="str">
        <f>IF(consolidado[[#This Row],[tempo]]&gt;consolidado[[#This Row],[prioridade_horas]],"Fora do prazo","Dentro do prazo estimado")</f>
        <v>Dentro do prazo estimado</v>
      </c>
      <c r="O8385" s="3">
        <v>5</v>
      </c>
      <c r="P8385" t="s">
        <v>84</v>
      </c>
      <c r="Q8385">
        <v>6</v>
      </c>
      <c r="R8385" t="s">
        <v>28</v>
      </c>
      <c r="S8385">
        <v>22</v>
      </c>
      <c r="T8385" t="s">
        <v>607</v>
      </c>
      <c r="U8385">
        <v>37</v>
      </c>
      <c r="V8385" t="s">
        <v>415</v>
      </c>
      <c r="W8385">
        <v>3</v>
      </c>
      <c r="X8385" t="s">
        <v>86</v>
      </c>
    </row>
    <row r="8386" spans="1:24">
      <c r="A8386">
        <v>41208</v>
      </c>
      <c r="B8386" t="s">
        <v>4436</v>
      </c>
      <c r="C8386" s="1">
        <v>45553.625532407408</v>
      </c>
      <c r="D8386" s="1">
        <v>45558.582268518519</v>
      </c>
      <c r="E8386" s="3">
        <v>1.0840277777777778</v>
      </c>
      <c r="F8386">
        <v>122</v>
      </c>
      <c r="G8386" t="s">
        <v>3762</v>
      </c>
      <c r="H8386">
        <v>122</v>
      </c>
      <c r="I8386" t="s">
        <v>3762</v>
      </c>
      <c r="J8386">
        <v>122</v>
      </c>
      <c r="K8386" t="s">
        <v>3762</v>
      </c>
      <c r="L8386">
        <v>22</v>
      </c>
      <c r="M8386" t="s">
        <v>607</v>
      </c>
      <c r="N8386" s="4" t="str">
        <f>IF(consolidado[[#This Row],[tempo]]&gt;consolidado[[#This Row],[prioridade_horas]],"Fora do prazo","Dentro do prazo estimado")</f>
        <v>Dentro do prazo estimado</v>
      </c>
      <c r="O8386" s="3">
        <v>5</v>
      </c>
      <c r="P8386" t="s">
        <v>84</v>
      </c>
      <c r="Q8386">
        <v>6</v>
      </c>
      <c r="R8386" t="s">
        <v>28</v>
      </c>
      <c r="S8386">
        <v>22</v>
      </c>
      <c r="T8386" t="s">
        <v>607</v>
      </c>
      <c r="U8386">
        <v>37</v>
      </c>
      <c r="V8386" t="s">
        <v>415</v>
      </c>
      <c r="W8386">
        <v>3</v>
      </c>
      <c r="X8386" t="s">
        <v>86</v>
      </c>
    </row>
    <row r="8387" spans="1:24">
      <c r="A8387">
        <v>41209</v>
      </c>
      <c r="B8387" t="s">
        <v>4437</v>
      </c>
      <c r="C8387" s="1">
        <v>45553.626712962963</v>
      </c>
      <c r="D8387" s="1">
        <v>45558.582789351851</v>
      </c>
      <c r="E8387" s="3">
        <v>1.0833333333333333</v>
      </c>
      <c r="F8387">
        <v>122</v>
      </c>
      <c r="G8387" t="s">
        <v>3762</v>
      </c>
      <c r="H8387">
        <v>122</v>
      </c>
      <c r="I8387" t="s">
        <v>3762</v>
      </c>
      <c r="J8387">
        <v>122</v>
      </c>
      <c r="K8387" t="s">
        <v>3762</v>
      </c>
      <c r="L8387">
        <v>22</v>
      </c>
      <c r="M8387" t="s">
        <v>607</v>
      </c>
      <c r="N8387" s="4" t="str">
        <f>IF(consolidado[[#This Row],[tempo]]&gt;consolidado[[#This Row],[prioridade_horas]],"Fora do prazo","Dentro do prazo estimado")</f>
        <v>Dentro do prazo estimado</v>
      </c>
      <c r="O8387" s="3">
        <v>5</v>
      </c>
      <c r="P8387" t="s">
        <v>84</v>
      </c>
      <c r="Q8387">
        <v>6</v>
      </c>
      <c r="R8387" t="s">
        <v>28</v>
      </c>
      <c r="S8387">
        <v>22</v>
      </c>
      <c r="T8387" t="s">
        <v>607</v>
      </c>
      <c r="U8387">
        <v>37</v>
      </c>
      <c r="V8387" t="s">
        <v>415</v>
      </c>
      <c r="W8387">
        <v>3</v>
      </c>
      <c r="X8387" t="s">
        <v>86</v>
      </c>
    </row>
    <row r="8388" spans="1:24">
      <c r="A8388">
        <v>41210</v>
      </c>
      <c r="B8388" t="s">
        <v>4438</v>
      </c>
      <c r="C8388" s="1">
        <v>45553.627013888887</v>
      </c>
      <c r="D8388" s="1">
        <v>45555.486041666663</v>
      </c>
      <c r="E8388" s="3">
        <v>0.61041666666666672</v>
      </c>
      <c r="F8388">
        <v>71</v>
      </c>
      <c r="G8388" t="s">
        <v>361</v>
      </c>
      <c r="H8388">
        <v>54</v>
      </c>
      <c r="I8388" t="s">
        <v>186</v>
      </c>
      <c r="J8388">
        <v>71</v>
      </c>
      <c r="K8388" t="s">
        <v>361</v>
      </c>
      <c r="L8388">
        <v>18</v>
      </c>
      <c r="M8388" t="s">
        <v>187</v>
      </c>
      <c r="N8388" s="4" t="str">
        <f>IF(consolidado[[#This Row],[tempo]]&gt;consolidado[[#This Row],[prioridade_horas]],"Fora do prazo","Dentro do prazo estimado")</f>
        <v>Fora do prazo</v>
      </c>
      <c r="O8388" s="3">
        <v>0.33333333333333331</v>
      </c>
      <c r="P8388" t="s">
        <v>38</v>
      </c>
      <c r="Q8388">
        <v>3</v>
      </c>
      <c r="R8388" t="s">
        <v>33</v>
      </c>
      <c r="S8388">
        <v>18</v>
      </c>
      <c r="T8388" t="s">
        <v>187</v>
      </c>
      <c r="U8388">
        <v>56</v>
      </c>
      <c r="V8388" t="s">
        <v>40</v>
      </c>
      <c r="W8388">
        <v>5</v>
      </c>
      <c r="X8388" t="s">
        <v>41</v>
      </c>
    </row>
    <row r="8389" spans="1:24">
      <c r="A8389">
        <v>41211</v>
      </c>
      <c r="B8389" t="s">
        <v>4439</v>
      </c>
      <c r="C8389" s="1">
        <v>45553.627928240741</v>
      </c>
      <c r="D8389" s="1">
        <v>45558.583437499998</v>
      </c>
      <c r="E8389" s="3">
        <v>1.0826388888888889</v>
      </c>
      <c r="F8389">
        <v>122</v>
      </c>
      <c r="G8389" t="s">
        <v>3762</v>
      </c>
      <c r="H8389">
        <v>122</v>
      </c>
      <c r="I8389" t="s">
        <v>3762</v>
      </c>
      <c r="J8389">
        <v>122</v>
      </c>
      <c r="K8389" t="s">
        <v>3762</v>
      </c>
      <c r="L8389">
        <v>22</v>
      </c>
      <c r="M8389" t="s">
        <v>607</v>
      </c>
      <c r="N8389" s="4" t="str">
        <f>IF(consolidado[[#This Row],[tempo]]&gt;consolidado[[#This Row],[prioridade_horas]],"Fora do prazo","Dentro do prazo estimado")</f>
        <v>Dentro do prazo estimado</v>
      </c>
      <c r="O8389" s="3">
        <v>5</v>
      </c>
      <c r="P8389" t="s">
        <v>84</v>
      </c>
      <c r="Q8389">
        <v>3</v>
      </c>
      <c r="R8389" t="s">
        <v>33</v>
      </c>
      <c r="S8389">
        <v>22</v>
      </c>
      <c r="T8389" t="s">
        <v>607</v>
      </c>
      <c r="U8389">
        <v>37</v>
      </c>
      <c r="V8389" t="s">
        <v>415</v>
      </c>
      <c r="W8389">
        <v>3</v>
      </c>
      <c r="X8389" t="s">
        <v>86</v>
      </c>
    </row>
    <row r="8390" spans="1:24">
      <c r="A8390">
        <v>41212</v>
      </c>
      <c r="B8390" t="s">
        <v>3072</v>
      </c>
      <c r="C8390" s="1">
        <v>45553.630613425928</v>
      </c>
      <c r="D8390" s="1">
        <v>45558.567511574074</v>
      </c>
      <c r="E8390" s="3">
        <v>1.0638888888888889</v>
      </c>
      <c r="F8390">
        <v>119</v>
      </c>
      <c r="G8390" t="s">
        <v>2814</v>
      </c>
      <c r="H8390">
        <v>119</v>
      </c>
      <c r="I8390" t="s">
        <v>2814</v>
      </c>
      <c r="J8390">
        <v>119</v>
      </c>
      <c r="K8390" t="s">
        <v>2814</v>
      </c>
      <c r="L8390">
        <v>1</v>
      </c>
      <c r="M8390" t="s">
        <v>66</v>
      </c>
      <c r="N8390" s="4" t="str">
        <f>IF(consolidado[[#This Row],[tempo]]&gt;consolidado[[#This Row],[prioridade_horas]],"Fora do prazo","Dentro do prazo estimado")</f>
        <v>Fora do prazo</v>
      </c>
      <c r="O8390" s="3">
        <v>0.33333333333333331</v>
      </c>
      <c r="P8390" t="s">
        <v>38</v>
      </c>
      <c r="Q8390">
        <v>3</v>
      </c>
      <c r="R8390" t="s">
        <v>33</v>
      </c>
      <c r="S8390">
        <v>1</v>
      </c>
      <c r="T8390" t="s">
        <v>66</v>
      </c>
      <c r="U8390">
        <v>73</v>
      </c>
      <c r="V8390" t="s">
        <v>144</v>
      </c>
      <c r="W8390">
        <v>5</v>
      </c>
      <c r="X8390" t="s">
        <v>41</v>
      </c>
    </row>
    <row r="8391" spans="1:24">
      <c r="A8391">
        <v>41213</v>
      </c>
      <c r="B8391" t="s">
        <v>4440</v>
      </c>
      <c r="C8391" s="1">
        <v>45553.631226851852</v>
      </c>
      <c r="D8391" s="1">
        <v>45558.583958333336</v>
      </c>
      <c r="E8391" s="3">
        <v>1.0798611111111112</v>
      </c>
      <c r="F8391">
        <v>122</v>
      </c>
      <c r="G8391" t="s">
        <v>3762</v>
      </c>
      <c r="H8391">
        <v>122</v>
      </c>
      <c r="I8391" t="s">
        <v>3762</v>
      </c>
      <c r="J8391">
        <v>122</v>
      </c>
      <c r="K8391" t="s">
        <v>3762</v>
      </c>
      <c r="L8391">
        <v>22</v>
      </c>
      <c r="M8391" t="s">
        <v>607</v>
      </c>
      <c r="N8391" s="4" t="str">
        <f>IF(consolidado[[#This Row],[tempo]]&gt;consolidado[[#This Row],[prioridade_horas]],"Fora do prazo","Dentro do prazo estimado")</f>
        <v>Dentro do prazo estimado</v>
      </c>
      <c r="O8391" s="3">
        <v>5</v>
      </c>
      <c r="P8391" t="s">
        <v>84</v>
      </c>
      <c r="Q8391">
        <v>6</v>
      </c>
      <c r="R8391" t="s">
        <v>28</v>
      </c>
      <c r="S8391">
        <v>22</v>
      </c>
      <c r="T8391" t="s">
        <v>607</v>
      </c>
      <c r="U8391">
        <v>37</v>
      </c>
      <c r="V8391" t="s">
        <v>415</v>
      </c>
      <c r="W8391">
        <v>3</v>
      </c>
      <c r="X8391" t="s">
        <v>86</v>
      </c>
    </row>
    <row r="8392" spans="1:24">
      <c r="A8392">
        <v>41214</v>
      </c>
      <c r="B8392" t="s">
        <v>4441</v>
      </c>
      <c r="C8392" s="1">
        <v>45553.632835648146</v>
      </c>
      <c r="D8392" s="1">
        <v>45558.585162037038</v>
      </c>
      <c r="E8392" s="3">
        <v>1.0791666666666666</v>
      </c>
      <c r="F8392">
        <v>122</v>
      </c>
      <c r="G8392" t="s">
        <v>3762</v>
      </c>
      <c r="H8392">
        <v>122</v>
      </c>
      <c r="I8392" t="s">
        <v>3762</v>
      </c>
      <c r="J8392">
        <v>122</v>
      </c>
      <c r="K8392" t="s">
        <v>3762</v>
      </c>
      <c r="L8392">
        <v>22</v>
      </c>
      <c r="M8392" t="s">
        <v>607</v>
      </c>
      <c r="N8392" s="4" t="str">
        <f>IF(consolidado[[#This Row],[tempo]]&gt;consolidado[[#This Row],[prioridade_horas]],"Fora do prazo","Dentro do prazo estimado")</f>
        <v>Dentro do prazo estimado</v>
      </c>
      <c r="O8392" s="3">
        <v>5</v>
      </c>
      <c r="P8392" t="s">
        <v>84</v>
      </c>
      <c r="Q8392">
        <v>3</v>
      </c>
      <c r="R8392" t="s">
        <v>33</v>
      </c>
      <c r="S8392">
        <v>22</v>
      </c>
      <c r="T8392" t="s">
        <v>607</v>
      </c>
      <c r="U8392">
        <v>37</v>
      </c>
      <c r="V8392" t="s">
        <v>415</v>
      </c>
      <c r="W8392">
        <v>3</v>
      </c>
      <c r="X8392" t="s">
        <v>86</v>
      </c>
    </row>
    <row r="8393" spans="1:24">
      <c r="A8393">
        <v>41215</v>
      </c>
      <c r="B8393" t="s">
        <v>4442</v>
      </c>
      <c r="C8393" s="1">
        <v>45553.639293981483</v>
      </c>
      <c r="D8393" s="1">
        <v>45558.586064814815</v>
      </c>
      <c r="E8393" s="3">
        <v>1.0736111111111111</v>
      </c>
      <c r="F8393">
        <v>122</v>
      </c>
      <c r="G8393" t="s">
        <v>3762</v>
      </c>
      <c r="H8393">
        <v>122</v>
      </c>
      <c r="I8393" t="s">
        <v>3762</v>
      </c>
      <c r="J8393">
        <v>122</v>
      </c>
      <c r="K8393" t="s">
        <v>3762</v>
      </c>
      <c r="L8393">
        <v>22</v>
      </c>
      <c r="M8393" t="s">
        <v>607</v>
      </c>
      <c r="N8393" s="4" t="str">
        <f>IF(consolidado[[#This Row],[tempo]]&gt;consolidado[[#This Row],[prioridade_horas]],"Fora do prazo","Dentro do prazo estimado")</f>
        <v>Dentro do prazo estimado</v>
      </c>
      <c r="O8393" s="3">
        <v>5</v>
      </c>
      <c r="P8393" t="s">
        <v>84</v>
      </c>
      <c r="Q8393">
        <v>6</v>
      </c>
      <c r="R8393" t="s">
        <v>28</v>
      </c>
      <c r="S8393">
        <v>22</v>
      </c>
      <c r="T8393" t="s">
        <v>607</v>
      </c>
      <c r="U8393">
        <v>37</v>
      </c>
      <c r="V8393" t="s">
        <v>415</v>
      </c>
      <c r="W8393">
        <v>3</v>
      </c>
      <c r="X8393" t="s">
        <v>86</v>
      </c>
    </row>
    <row r="8394" spans="1:24">
      <c r="A8394">
        <v>41216</v>
      </c>
      <c r="B8394" t="s">
        <v>4443</v>
      </c>
      <c r="C8394" s="1">
        <v>45553.647511574076</v>
      </c>
      <c r="D8394" s="1">
        <v>45558.586469907408</v>
      </c>
      <c r="E8394" s="3">
        <v>1.0659722222222223</v>
      </c>
      <c r="F8394">
        <v>122</v>
      </c>
      <c r="G8394" t="s">
        <v>3762</v>
      </c>
      <c r="H8394">
        <v>122</v>
      </c>
      <c r="I8394" t="s">
        <v>3762</v>
      </c>
      <c r="J8394">
        <v>122</v>
      </c>
      <c r="K8394" t="s">
        <v>3762</v>
      </c>
      <c r="L8394">
        <v>22</v>
      </c>
      <c r="M8394" t="s">
        <v>607</v>
      </c>
      <c r="N8394" s="4" t="str">
        <f>IF(consolidado[[#This Row],[tempo]]&gt;consolidado[[#This Row],[prioridade_horas]],"Fora do prazo","Dentro do prazo estimado")</f>
        <v>Dentro do prazo estimado</v>
      </c>
      <c r="O8394" s="3">
        <v>5</v>
      </c>
      <c r="P8394" t="s">
        <v>84</v>
      </c>
      <c r="Q8394">
        <v>6</v>
      </c>
      <c r="R8394" t="s">
        <v>28</v>
      </c>
      <c r="S8394">
        <v>22</v>
      </c>
      <c r="T8394" t="s">
        <v>607</v>
      </c>
      <c r="U8394">
        <v>37</v>
      </c>
      <c r="V8394" t="s">
        <v>415</v>
      </c>
      <c r="W8394">
        <v>3</v>
      </c>
      <c r="X8394" t="s">
        <v>86</v>
      </c>
    </row>
    <row r="8395" spans="1:24">
      <c r="A8395">
        <v>41217</v>
      </c>
      <c r="B8395" t="s">
        <v>4444</v>
      </c>
      <c r="C8395" s="1">
        <v>45553.651006944441</v>
      </c>
      <c r="D8395" s="1">
        <v>45554.380856481483</v>
      </c>
      <c r="E8395" s="3">
        <v>0.10555555555555556</v>
      </c>
      <c r="F8395">
        <v>122</v>
      </c>
      <c r="G8395" t="s">
        <v>3762</v>
      </c>
      <c r="H8395">
        <v>122</v>
      </c>
      <c r="I8395" t="s">
        <v>3762</v>
      </c>
      <c r="J8395">
        <v>122</v>
      </c>
      <c r="K8395" t="s">
        <v>3762</v>
      </c>
      <c r="L8395">
        <v>22</v>
      </c>
      <c r="M8395" t="s">
        <v>607</v>
      </c>
      <c r="N8395" s="4" t="str">
        <f>IF(consolidado[[#This Row],[tempo]]&gt;consolidado[[#This Row],[prioridade_horas]],"Fora do prazo","Dentro do prazo estimado")</f>
        <v>Dentro do prazo estimado</v>
      </c>
      <c r="O8395" s="3">
        <v>5</v>
      </c>
      <c r="P8395" t="s">
        <v>84</v>
      </c>
      <c r="Q8395">
        <v>3</v>
      </c>
      <c r="R8395" t="s">
        <v>33</v>
      </c>
      <c r="S8395">
        <v>22</v>
      </c>
      <c r="T8395" t="s">
        <v>607</v>
      </c>
      <c r="U8395">
        <v>37</v>
      </c>
      <c r="V8395" t="s">
        <v>415</v>
      </c>
      <c r="W8395">
        <v>3</v>
      </c>
      <c r="X8395" t="s">
        <v>86</v>
      </c>
    </row>
    <row r="8396" spans="1:24">
      <c r="A8396">
        <v>41218</v>
      </c>
      <c r="B8396" t="s">
        <v>4445</v>
      </c>
      <c r="C8396" s="1">
        <v>45553.65252314815</v>
      </c>
      <c r="D8396" s="1">
        <v>45553.718495370369</v>
      </c>
      <c r="E8396" s="3">
        <v>6.5972222222222224E-2</v>
      </c>
      <c r="F8396">
        <v>18</v>
      </c>
      <c r="G8396" t="s">
        <v>158</v>
      </c>
      <c r="H8396">
        <v>18</v>
      </c>
      <c r="I8396" t="s">
        <v>158</v>
      </c>
      <c r="J8396">
        <v>18</v>
      </c>
      <c r="K8396" t="s">
        <v>158</v>
      </c>
      <c r="L8396">
        <v>5</v>
      </c>
      <c r="M8396" t="s">
        <v>92</v>
      </c>
      <c r="N8396" s="4" t="str">
        <f>IF(consolidado[[#This Row],[tempo]]&gt;consolidado[[#This Row],[prioridade_horas]],"Fora do prazo","Dentro do prazo estimado")</f>
        <v>Dentro do prazo estimado</v>
      </c>
      <c r="O8396" s="3">
        <v>5</v>
      </c>
      <c r="P8396" t="s">
        <v>84</v>
      </c>
      <c r="Q8396">
        <v>3</v>
      </c>
      <c r="R8396" t="s">
        <v>33</v>
      </c>
      <c r="S8396">
        <v>5</v>
      </c>
      <c r="T8396" t="s">
        <v>92</v>
      </c>
      <c r="U8396">
        <v>39</v>
      </c>
      <c r="V8396" t="s">
        <v>443</v>
      </c>
      <c r="W8396">
        <v>2</v>
      </c>
      <c r="X8396" t="s">
        <v>105</v>
      </c>
    </row>
    <row r="8397" spans="1:24">
      <c r="A8397">
        <v>41219</v>
      </c>
      <c r="B8397" t="s">
        <v>4446</v>
      </c>
      <c r="C8397" s="1">
        <v>45553.666597222225</v>
      </c>
      <c r="D8397" s="1">
        <v>45574.584004629629</v>
      </c>
      <c r="E8397" s="3">
        <v>5.552777777777778</v>
      </c>
      <c r="F8397">
        <v>91</v>
      </c>
      <c r="G8397" t="s">
        <v>237</v>
      </c>
      <c r="H8397">
        <v>31</v>
      </c>
      <c r="I8397" t="s">
        <v>54</v>
      </c>
      <c r="J8397">
        <v>91</v>
      </c>
      <c r="K8397" t="s">
        <v>237</v>
      </c>
      <c r="L8397">
        <v>1</v>
      </c>
      <c r="M8397" t="s">
        <v>66</v>
      </c>
      <c r="N8397" s="4" t="str">
        <f>IF(consolidado[[#This Row],[tempo]]&gt;consolidado[[#This Row],[prioridade_horas]],"Fora do prazo","Dentro do prazo estimado")</f>
        <v>Fora do prazo</v>
      </c>
      <c r="O8397" s="3">
        <v>0.66666666666666663</v>
      </c>
      <c r="P8397" t="s">
        <v>70</v>
      </c>
      <c r="Q8397">
        <v>3</v>
      </c>
      <c r="R8397" t="s">
        <v>33</v>
      </c>
      <c r="S8397">
        <v>11</v>
      </c>
      <c r="T8397" t="s">
        <v>37</v>
      </c>
      <c r="U8397">
        <v>33</v>
      </c>
      <c r="V8397" t="s">
        <v>354</v>
      </c>
      <c r="W8397">
        <v>5</v>
      </c>
      <c r="X8397" t="s">
        <v>41</v>
      </c>
    </row>
    <row r="8398" spans="1:24">
      <c r="A8398">
        <v>41220</v>
      </c>
      <c r="B8398" t="s">
        <v>31</v>
      </c>
      <c r="C8398" s="1">
        <v>45553.668599537035</v>
      </c>
      <c r="D8398" s="1">
        <v>45555.556956018518</v>
      </c>
      <c r="E8398" s="3">
        <v>0.64027777777777772</v>
      </c>
      <c r="F8398">
        <v>34</v>
      </c>
      <c r="G8398" t="s">
        <v>25</v>
      </c>
      <c r="H8398">
        <v>32</v>
      </c>
      <c r="I8398" t="s">
        <v>154</v>
      </c>
      <c r="J8398">
        <v>32</v>
      </c>
      <c r="K8398" t="s">
        <v>154</v>
      </c>
      <c r="L8398">
        <v>4</v>
      </c>
      <c r="M8398" t="s">
        <v>94</v>
      </c>
      <c r="N8398" s="4" t="str">
        <f>IF(consolidado[[#This Row],[tempo]]&gt;consolidado[[#This Row],[prioridade_horas]],"Fora do prazo","Dentro do prazo estimado")</f>
        <v>Dentro do prazo estimado</v>
      </c>
      <c r="O8398" s="3">
        <v>1</v>
      </c>
      <c r="P8398" t="s">
        <v>27</v>
      </c>
      <c r="Q8398">
        <v>6</v>
      </c>
      <c r="R8398" t="s">
        <v>28</v>
      </c>
      <c r="S8398">
        <v>4</v>
      </c>
      <c r="T8398" t="s">
        <v>94</v>
      </c>
      <c r="U8398">
        <v>28</v>
      </c>
      <c r="V8398" t="s">
        <v>34</v>
      </c>
      <c r="W8398">
        <v>4</v>
      </c>
      <c r="X8398" t="s">
        <v>30</v>
      </c>
    </row>
    <row r="8399" spans="1:24">
      <c r="A8399">
        <v>41221</v>
      </c>
      <c r="B8399" t="s">
        <v>162</v>
      </c>
      <c r="C8399" s="1">
        <v>45553.677337962959</v>
      </c>
      <c r="D8399" s="1">
        <v>45553.680613425924</v>
      </c>
      <c r="E8399" s="3">
        <v>3.472222222222222E-3</v>
      </c>
      <c r="F8399">
        <v>34</v>
      </c>
      <c r="G8399" t="s">
        <v>25</v>
      </c>
      <c r="H8399">
        <v>34</v>
      </c>
      <c r="I8399" t="s">
        <v>25</v>
      </c>
      <c r="J8399">
        <v>34</v>
      </c>
      <c r="K8399" t="s">
        <v>25</v>
      </c>
      <c r="L8399">
        <v>3</v>
      </c>
      <c r="M8399" t="s">
        <v>26</v>
      </c>
      <c r="N8399" s="4" t="str">
        <f>IF(consolidado[[#This Row],[tempo]]&gt;consolidado[[#This Row],[prioridade_horas]],"Fora do prazo","Dentro do prazo estimado")</f>
        <v>Dentro do prazo estimado</v>
      </c>
      <c r="O8399" s="3">
        <v>1</v>
      </c>
      <c r="P8399" t="s">
        <v>27</v>
      </c>
      <c r="Q8399">
        <v>3</v>
      </c>
      <c r="R8399" t="s">
        <v>33</v>
      </c>
      <c r="S8399">
        <v>3</v>
      </c>
      <c r="T8399" t="s">
        <v>26</v>
      </c>
      <c r="U8399">
        <v>109</v>
      </c>
      <c r="V8399" t="s">
        <v>163</v>
      </c>
      <c r="W8399">
        <v>4</v>
      </c>
      <c r="X8399" t="s">
        <v>30</v>
      </c>
    </row>
    <row r="8400" spans="1:24">
      <c r="A8400">
        <v>41222</v>
      </c>
      <c r="B8400" t="s">
        <v>4447</v>
      </c>
      <c r="C8400" s="1">
        <v>45553.67864583333</v>
      </c>
      <c r="D8400" s="1">
        <v>45565.369270833333</v>
      </c>
      <c r="E8400" s="3">
        <v>2.6958333333333333</v>
      </c>
      <c r="F8400">
        <v>33</v>
      </c>
      <c r="G8400" t="s">
        <v>57</v>
      </c>
      <c r="H8400">
        <v>33</v>
      </c>
      <c r="I8400" t="s">
        <v>57</v>
      </c>
      <c r="J8400">
        <v>33</v>
      </c>
      <c r="K8400" t="s">
        <v>57</v>
      </c>
      <c r="L8400">
        <v>11</v>
      </c>
      <c r="M8400" t="s">
        <v>37</v>
      </c>
      <c r="N8400" s="4" t="str">
        <f>IF(consolidado[[#This Row],[tempo]]&gt;consolidado[[#This Row],[prioridade_horas]],"Fora do prazo","Dentro do prazo estimado")</f>
        <v>Fora do prazo</v>
      </c>
      <c r="O8400" s="3">
        <v>0.33333333333333331</v>
      </c>
      <c r="P8400" t="s">
        <v>38</v>
      </c>
      <c r="Q8400">
        <v>3</v>
      </c>
      <c r="R8400" t="s">
        <v>33</v>
      </c>
      <c r="S8400">
        <v>11</v>
      </c>
      <c r="T8400" t="s">
        <v>37</v>
      </c>
      <c r="U8400">
        <v>56</v>
      </c>
      <c r="V8400" t="s">
        <v>40</v>
      </c>
      <c r="W8400">
        <v>5</v>
      </c>
      <c r="X8400" t="s">
        <v>41</v>
      </c>
    </row>
    <row r="8401" spans="1:24">
      <c r="A8401">
        <v>41223</v>
      </c>
      <c r="B8401" t="s">
        <v>4448</v>
      </c>
      <c r="C8401" s="1">
        <v>45553.680625000001</v>
      </c>
      <c r="D8401" s="1">
        <v>45558.587638888886</v>
      </c>
      <c r="E8401" s="3">
        <v>1.0340277777777778</v>
      </c>
      <c r="F8401">
        <v>122</v>
      </c>
      <c r="G8401" t="s">
        <v>3762</v>
      </c>
      <c r="H8401">
        <v>122</v>
      </c>
      <c r="I8401" t="s">
        <v>3762</v>
      </c>
      <c r="J8401">
        <v>122</v>
      </c>
      <c r="K8401" t="s">
        <v>3762</v>
      </c>
      <c r="L8401">
        <v>22</v>
      </c>
      <c r="M8401" t="s">
        <v>607</v>
      </c>
      <c r="N8401" s="4" t="str">
        <f>IF(consolidado[[#This Row],[tempo]]&gt;consolidado[[#This Row],[prioridade_horas]],"Fora do prazo","Dentro do prazo estimado")</f>
        <v>Dentro do prazo estimado</v>
      </c>
      <c r="O8401" s="3">
        <v>5</v>
      </c>
      <c r="P8401" t="s">
        <v>84</v>
      </c>
      <c r="Q8401">
        <v>6</v>
      </c>
      <c r="R8401" t="s">
        <v>28</v>
      </c>
      <c r="S8401">
        <v>22</v>
      </c>
      <c r="T8401" t="s">
        <v>607</v>
      </c>
      <c r="U8401">
        <v>37</v>
      </c>
      <c r="V8401" t="s">
        <v>415</v>
      </c>
      <c r="W8401">
        <v>3</v>
      </c>
      <c r="X8401" t="s">
        <v>86</v>
      </c>
    </row>
    <row r="8402" spans="1:24">
      <c r="A8402">
        <v>41224</v>
      </c>
      <c r="B8402" t="s">
        <v>2533</v>
      </c>
      <c r="C8402" s="1">
        <v>45553.681574074071</v>
      </c>
      <c r="D8402" s="1">
        <v>45555.698437500003</v>
      </c>
      <c r="E8402" s="3">
        <v>0.7680555555555556</v>
      </c>
      <c r="F8402">
        <v>34</v>
      </c>
      <c r="G8402" t="s">
        <v>25</v>
      </c>
      <c r="H8402">
        <v>34</v>
      </c>
      <c r="I8402" t="s">
        <v>25</v>
      </c>
      <c r="J8402">
        <v>34</v>
      </c>
      <c r="K8402" t="s">
        <v>25</v>
      </c>
      <c r="L8402">
        <v>3</v>
      </c>
      <c r="M8402" t="s">
        <v>26</v>
      </c>
      <c r="N8402" s="4" t="str">
        <f>IF(consolidado[[#This Row],[tempo]]&gt;consolidado[[#This Row],[prioridade_horas]],"Fora do prazo","Dentro do prazo estimado")</f>
        <v>Dentro do prazo estimado</v>
      </c>
      <c r="O8402" s="3">
        <v>1</v>
      </c>
      <c r="P8402" t="s">
        <v>27</v>
      </c>
      <c r="Q8402">
        <v>3</v>
      </c>
      <c r="R8402" t="s">
        <v>33</v>
      </c>
      <c r="S8402">
        <v>3</v>
      </c>
      <c r="T8402" t="s">
        <v>26</v>
      </c>
      <c r="U8402">
        <v>10</v>
      </c>
      <c r="V8402" t="s">
        <v>352</v>
      </c>
      <c r="W8402">
        <v>4</v>
      </c>
      <c r="X8402" t="s">
        <v>30</v>
      </c>
    </row>
    <row r="8403" spans="1:24">
      <c r="A8403">
        <v>41225</v>
      </c>
      <c r="B8403" t="s">
        <v>31</v>
      </c>
      <c r="C8403" s="1">
        <v>45553.691087962965</v>
      </c>
      <c r="D8403" s="1">
        <v>45558.372442129628</v>
      </c>
      <c r="E8403" s="3">
        <v>0.80833333333333335</v>
      </c>
      <c r="F8403">
        <v>34</v>
      </c>
      <c r="G8403" t="s">
        <v>25</v>
      </c>
      <c r="H8403">
        <v>15</v>
      </c>
      <c r="I8403" t="s">
        <v>82</v>
      </c>
      <c r="J8403">
        <v>32</v>
      </c>
      <c r="K8403" t="s">
        <v>154</v>
      </c>
      <c r="L8403">
        <v>4</v>
      </c>
      <c r="M8403" t="s">
        <v>94</v>
      </c>
      <c r="N8403" s="4" t="str">
        <f>IF(consolidado[[#This Row],[tempo]]&gt;consolidado[[#This Row],[prioridade_horas]],"Fora do prazo","Dentro do prazo estimado")</f>
        <v>Dentro do prazo estimado</v>
      </c>
      <c r="O8403" s="3">
        <v>1</v>
      </c>
      <c r="P8403" t="s">
        <v>27</v>
      </c>
      <c r="Q8403">
        <v>3</v>
      </c>
      <c r="R8403" t="s">
        <v>33</v>
      </c>
      <c r="S8403">
        <v>16</v>
      </c>
      <c r="T8403" t="s">
        <v>43</v>
      </c>
      <c r="U8403">
        <v>28</v>
      </c>
      <c r="V8403" t="s">
        <v>34</v>
      </c>
      <c r="W8403">
        <v>4</v>
      </c>
      <c r="X8403" t="s">
        <v>30</v>
      </c>
    </row>
    <row r="8404" spans="1:24">
      <c r="A8404">
        <v>41226</v>
      </c>
      <c r="B8404" t="s">
        <v>4449</v>
      </c>
      <c r="C8404" s="1">
        <v>45553.695567129631</v>
      </c>
      <c r="D8404" s="1">
        <v>45553.697025462963</v>
      </c>
      <c r="E8404" s="3">
        <v>1.3888888888888889E-3</v>
      </c>
      <c r="F8404">
        <v>34</v>
      </c>
      <c r="G8404" t="s">
        <v>25</v>
      </c>
      <c r="H8404">
        <v>34</v>
      </c>
      <c r="I8404" t="s">
        <v>25</v>
      </c>
      <c r="J8404">
        <v>34</v>
      </c>
      <c r="K8404" t="s">
        <v>25</v>
      </c>
      <c r="L8404">
        <v>3</v>
      </c>
      <c r="M8404" t="s">
        <v>26</v>
      </c>
      <c r="N8404" s="4" t="str">
        <f>IF(consolidado[[#This Row],[tempo]]&gt;consolidado[[#This Row],[prioridade_horas]],"Fora do prazo","Dentro do prazo estimado")</f>
        <v>Dentro do prazo estimado</v>
      </c>
      <c r="O8404" s="3">
        <v>1</v>
      </c>
      <c r="P8404" t="s">
        <v>27</v>
      </c>
      <c r="Q8404">
        <v>3</v>
      </c>
      <c r="R8404" t="s">
        <v>33</v>
      </c>
      <c r="S8404">
        <v>3</v>
      </c>
      <c r="T8404" t="s">
        <v>26</v>
      </c>
      <c r="U8404">
        <v>120</v>
      </c>
      <c r="V8404" t="s">
        <v>747</v>
      </c>
      <c r="W8404">
        <v>4</v>
      </c>
      <c r="X8404" t="s">
        <v>30</v>
      </c>
    </row>
    <row r="8405" spans="1:24">
      <c r="A8405">
        <v>41227</v>
      </c>
      <c r="B8405" t="s">
        <v>4450</v>
      </c>
      <c r="C8405" s="1">
        <v>45553.696620370371</v>
      </c>
      <c r="D8405" s="1">
        <v>45558.588541666664</v>
      </c>
      <c r="E8405" s="3">
        <v>1.01875</v>
      </c>
      <c r="F8405">
        <v>122</v>
      </c>
      <c r="G8405" t="s">
        <v>3762</v>
      </c>
      <c r="H8405">
        <v>122</v>
      </c>
      <c r="I8405" t="s">
        <v>3762</v>
      </c>
      <c r="J8405">
        <v>122</v>
      </c>
      <c r="K8405" t="s">
        <v>3762</v>
      </c>
      <c r="L8405">
        <v>22</v>
      </c>
      <c r="M8405" t="s">
        <v>607</v>
      </c>
      <c r="N8405" s="4" t="str">
        <f>IF(consolidado[[#This Row],[tempo]]&gt;consolidado[[#This Row],[prioridade_horas]],"Fora do prazo","Dentro do prazo estimado")</f>
        <v>Dentro do prazo estimado</v>
      </c>
      <c r="O8405" s="3">
        <v>5</v>
      </c>
      <c r="P8405" t="s">
        <v>84</v>
      </c>
      <c r="Q8405">
        <v>6</v>
      </c>
      <c r="R8405" t="s">
        <v>28</v>
      </c>
      <c r="S8405">
        <v>22</v>
      </c>
      <c r="T8405" t="s">
        <v>607</v>
      </c>
      <c r="U8405">
        <v>37</v>
      </c>
      <c r="V8405" t="s">
        <v>415</v>
      </c>
      <c r="W8405">
        <v>3</v>
      </c>
      <c r="X8405" t="s">
        <v>86</v>
      </c>
    </row>
    <row r="8406" spans="1:24">
      <c r="A8406">
        <v>41228</v>
      </c>
      <c r="B8406" t="s">
        <v>4451</v>
      </c>
      <c r="C8406" s="1">
        <v>45553.699652777781</v>
      </c>
      <c r="D8406" s="1">
        <v>45553.72761574074</v>
      </c>
      <c r="E8406" s="3">
        <v>2.7777777777777776E-2</v>
      </c>
      <c r="F8406">
        <v>71</v>
      </c>
      <c r="G8406" t="s">
        <v>361</v>
      </c>
      <c r="H8406">
        <v>54</v>
      </c>
      <c r="I8406" t="s">
        <v>186</v>
      </c>
      <c r="J8406">
        <v>71</v>
      </c>
      <c r="K8406" t="s">
        <v>361</v>
      </c>
      <c r="L8406">
        <v>18</v>
      </c>
      <c r="M8406" t="s">
        <v>187</v>
      </c>
      <c r="N8406" s="4" t="str">
        <f>IF(consolidado[[#This Row],[tempo]]&gt;consolidado[[#This Row],[prioridade_horas]],"Fora do prazo","Dentro do prazo estimado")</f>
        <v>Dentro do prazo estimado</v>
      </c>
      <c r="O8406" s="3">
        <v>0.33333333333333331</v>
      </c>
      <c r="P8406" t="s">
        <v>38</v>
      </c>
      <c r="Q8406">
        <v>3</v>
      </c>
      <c r="R8406" t="s">
        <v>33</v>
      </c>
      <c r="S8406">
        <v>18</v>
      </c>
      <c r="T8406" t="s">
        <v>187</v>
      </c>
      <c r="U8406">
        <v>61</v>
      </c>
      <c r="V8406" t="s">
        <v>1275</v>
      </c>
      <c r="W8406">
        <v>5</v>
      </c>
      <c r="X8406" t="s">
        <v>41</v>
      </c>
    </row>
    <row r="8407" spans="1:24">
      <c r="A8407">
        <v>41229</v>
      </c>
      <c r="B8407" t="s">
        <v>4452</v>
      </c>
      <c r="C8407" s="1">
        <v>45553.699861111112</v>
      </c>
      <c r="D8407" s="1">
        <v>45559.645219907405</v>
      </c>
      <c r="E8407" s="3">
        <v>1.4486111111111111</v>
      </c>
      <c r="F8407">
        <v>34</v>
      </c>
      <c r="G8407" t="s">
        <v>25</v>
      </c>
      <c r="H8407">
        <v>49</v>
      </c>
      <c r="I8407" t="s">
        <v>42</v>
      </c>
      <c r="J8407">
        <v>30</v>
      </c>
      <c r="K8407" t="s">
        <v>81</v>
      </c>
      <c r="L8407">
        <v>4</v>
      </c>
      <c r="M8407" t="s">
        <v>94</v>
      </c>
      <c r="N8407" s="4" t="str">
        <f>IF(consolidado[[#This Row],[tempo]]&gt;consolidado[[#This Row],[prioridade_horas]],"Fora do prazo","Dentro do prazo estimado")</f>
        <v>Fora do prazo</v>
      </c>
      <c r="O8407" s="3">
        <v>1</v>
      </c>
      <c r="P8407" t="s">
        <v>27</v>
      </c>
      <c r="Q8407">
        <v>3</v>
      </c>
      <c r="R8407" t="s">
        <v>33</v>
      </c>
      <c r="S8407">
        <v>26</v>
      </c>
      <c r="T8407" t="s">
        <v>78</v>
      </c>
      <c r="U8407">
        <v>6</v>
      </c>
      <c r="V8407" t="s">
        <v>29</v>
      </c>
      <c r="W8407">
        <v>4</v>
      </c>
      <c r="X8407" t="s">
        <v>30</v>
      </c>
    </row>
    <row r="8408" spans="1:24">
      <c r="A8408">
        <v>41230</v>
      </c>
      <c r="B8408" t="s">
        <v>1966</v>
      </c>
      <c r="C8408" s="1">
        <v>45553.703587962962</v>
      </c>
      <c r="D8408" s="1">
        <v>45565.700254629628</v>
      </c>
      <c r="E8408" s="3">
        <v>3.0020833333333332</v>
      </c>
      <c r="F8408">
        <v>34</v>
      </c>
      <c r="G8408" t="s">
        <v>25</v>
      </c>
      <c r="H8408">
        <v>116</v>
      </c>
      <c r="I8408" t="s">
        <v>2353</v>
      </c>
      <c r="J8408">
        <v>66</v>
      </c>
      <c r="K8408" t="s">
        <v>50</v>
      </c>
      <c r="L8408">
        <v>2</v>
      </c>
      <c r="M8408" t="s">
        <v>47</v>
      </c>
      <c r="N8408" s="4" t="str">
        <f>IF(consolidado[[#This Row],[tempo]]&gt;consolidado[[#This Row],[prioridade_horas]],"Fora do prazo","Dentro do prazo estimado")</f>
        <v>Fora do prazo</v>
      </c>
      <c r="O8408" s="3">
        <v>1</v>
      </c>
      <c r="P8408" t="s">
        <v>27</v>
      </c>
      <c r="Q8408">
        <v>3</v>
      </c>
      <c r="R8408" t="s">
        <v>33</v>
      </c>
      <c r="S8408">
        <v>2</v>
      </c>
      <c r="T8408" t="s">
        <v>47</v>
      </c>
      <c r="U8408">
        <v>26</v>
      </c>
      <c r="V8408" t="s">
        <v>48</v>
      </c>
      <c r="W8408">
        <v>4</v>
      </c>
      <c r="X8408" t="s">
        <v>30</v>
      </c>
    </row>
    <row r="8409" spans="1:24">
      <c r="A8409">
        <v>41231</v>
      </c>
      <c r="B8409" t="s">
        <v>31</v>
      </c>
      <c r="C8409" s="1">
        <v>45553.705578703702</v>
      </c>
      <c r="D8409" s="1">
        <v>45553.707025462965</v>
      </c>
      <c r="E8409" s="3">
        <v>1.3888888888888889E-3</v>
      </c>
      <c r="F8409">
        <v>35</v>
      </c>
      <c r="G8409" t="s">
        <v>32</v>
      </c>
      <c r="H8409">
        <v>35</v>
      </c>
      <c r="I8409" t="s">
        <v>32</v>
      </c>
      <c r="J8409">
        <v>35</v>
      </c>
      <c r="K8409" t="s">
        <v>32</v>
      </c>
      <c r="L8409">
        <v>3</v>
      </c>
      <c r="M8409" t="s">
        <v>26</v>
      </c>
      <c r="N8409" s="4" t="str">
        <f>IF(consolidado[[#This Row],[tempo]]&gt;consolidado[[#This Row],[prioridade_horas]],"Fora do prazo","Dentro do prazo estimado")</f>
        <v>Dentro do prazo estimado</v>
      </c>
      <c r="O8409" s="3">
        <v>0.33333333333333331</v>
      </c>
      <c r="P8409" t="s">
        <v>38</v>
      </c>
      <c r="Q8409">
        <v>6</v>
      </c>
      <c r="R8409" t="s">
        <v>28</v>
      </c>
      <c r="S8409">
        <v>3</v>
      </c>
      <c r="T8409" t="s">
        <v>26</v>
      </c>
      <c r="U8409">
        <v>28</v>
      </c>
      <c r="V8409" t="s">
        <v>34</v>
      </c>
      <c r="W8409">
        <v>3</v>
      </c>
      <c r="X8409" t="s">
        <v>86</v>
      </c>
    </row>
    <row r="8410" spans="1:24">
      <c r="A8410">
        <v>41232</v>
      </c>
      <c r="B8410" t="s">
        <v>150</v>
      </c>
      <c r="C8410" s="1">
        <v>45553.708009259259</v>
      </c>
      <c r="D8410" s="1">
        <v>45554.385208333333</v>
      </c>
      <c r="E8410" s="3">
        <v>5.2777777777777778E-2</v>
      </c>
      <c r="F8410">
        <v>34</v>
      </c>
      <c r="G8410" t="s">
        <v>25</v>
      </c>
      <c r="H8410">
        <v>35</v>
      </c>
      <c r="I8410" t="s">
        <v>32</v>
      </c>
      <c r="J8410">
        <v>35</v>
      </c>
      <c r="K8410" t="s">
        <v>32</v>
      </c>
      <c r="L8410">
        <v>3</v>
      </c>
      <c r="M8410" t="s">
        <v>26</v>
      </c>
      <c r="N8410" s="4" t="str">
        <f>IF(consolidado[[#This Row],[tempo]]&gt;consolidado[[#This Row],[prioridade_horas]],"Fora do prazo","Dentro do prazo estimado")</f>
        <v>Dentro do prazo estimado</v>
      </c>
      <c r="O8410" s="3">
        <v>1</v>
      </c>
      <c r="P8410" t="s">
        <v>27</v>
      </c>
      <c r="Q8410">
        <v>6</v>
      </c>
      <c r="R8410" t="s">
        <v>28</v>
      </c>
      <c r="S8410">
        <v>3</v>
      </c>
      <c r="T8410" t="s">
        <v>26</v>
      </c>
      <c r="U8410">
        <v>29</v>
      </c>
      <c r="V8410" t="s">
        <v>85</v>
      </c>
      <c r="W8410">
        <v>4</v>
      </c>
      <c r="X8410" t="s">
        <v>30</v>
      </c>
    </row>
    <row r="8411" spans="1:24">
      <c r="A8411">
        <v>41233</v>
      </c>
      <c r="B8411" t="s">
        <v>4453</v>
      </c>
      <c r="C8411" s="1">
        <v>45553.72314814815</v>
      </c>
      <c r="D8411" s="1">
        <v>45554.609768518516</v>
      </c>
      <c r="E8411" s="3">
        <v>0.26250000000000001</v>
      </c>
      <c r="F8411">
        <v>71</v>
      </c>
      <c r="G8411" t="s">
        <v>361</v>
      </c>
      <c r="H8411">
        <v>71</v>
      </c>
      <c r="I8411" t="s">
        <v>361</v>
      </c>
      <c r="J8411">
        <v>71</v>
      </c>
      <c r="K8411" t="s">
        <v>361</v>
      </c>
      <c r="L8411">
        <v>27</v>
      </c>
      <c r="M8411" t="s">
        <v>59</v>
      </c>
      <c r="N8411" s="4" t="str">
        <f>IF(consolidado[[#This Row],[tempo]]&gt;consolidado[[#This Row],[prioridade_horas]],"Fora do prazo","Dentro do prazo estimado")</f>
        <v>Dentro do prazo estimado</v>
      </c>
      <c r="O8411" s="3">
        <v>0.33333333333333331</v>
      </c>
      <c r="P8411" t="s">
        <v>38</v>
      </c>
      <c r="Q8411">
        <v>3</v>
      </c>
      <c r="R8411" t="s">
        <v>33</v>
      </c>
      <c r="S8411">
        <v>27</v>
      </c>
      <c r="T8411" t="s">
        <v>59</v>
      </c>
      <c r="U8411">
        <v>11</v>
      </c>
      <c r="V8411" t="s">
        <v>132</v>
      </c>
      <c r="W8411">
        <v>5</v>
      </c>
      <c r="X8411" t="s">
        <v>41</v>
      </c>
    </row>
    <row r="8412" spans="1:24">
      <c r="A8412">
        <v>41234</v>
      </c>
      <c r="B8412" t="s">
        <v>4454</v>
      </c>
      <c r="C8412" s="1">
        <v>45553.724444444444</v>
      </c>
      <c r="D8412" s="1">
        <v>45561.66847222222</v>
      </c>
      <c r="E8412" s="3">
        <v>2.1979166666666665</v>
      </c>
      <c r="F8412">
        <v>33</v>
      </c>
      <c r="G8412" t="s">
        <v>57</v>
      </c>
      <c r="H8412">
        <v>33</v>
      </c>
      <c r="I8412" t="s">
        <v>57</v>
      </c>
      <c r="J8412">
        <v>33</v>
      </c>
      <c r="K8412" t="s">
        <v>57</v>
      </c>
      <c r="L8412">
        <v>27</v>
      </c>
      <c r="M8412" t="s">
        <v>59</v>
      </c>
      <c r="N8412" s="4" t="str">
        <f>IF(consolidado[[#This Row],[tempo]]&gt;consolidado[[#This Row],[prioridade_horas]],"Fora do prazo","Dentro do prazo estimado")</f>
        <v>Fora do prazo</v>
      </c>
      <c r="O8412" s="3">
        <v>0.33333333333333331</v>
      </c>
      <c r="P8412" t="s">
        <v>38</v>
      </c>
      <c r="Q8412">
        <v>3</v>
      </c>
      <c r="R8412" t="s">
        <v>33</v>
      </c>
      <c r="S8412">
        <v>11</v>
      </c>
      <c r="T8412" t="s">
        <v>37</v>
      </c>
      <c r="U8412">
        <v>56</v>
      </c>
      <c r="V8412" t="s">
        <v>40</v>
      </c>
      <c r="W8412">
        <v>5</v>
      </c>
      <c r="X8412" t="s">
        <v>41</v>
      </c>
    </row>
    <row r="8413" spans="1:24">
      <c r="A8413">
        <v>41235</v>
      </c>
      <c r="B8413" t="s">
        <v>4455</v>
      </c>
      <c r="C8413" s="1">
        <v>45554.385046296295</v>
      </c>
      <c r="D8413" s="1">
        <v>45554.684351851851</v>
      </c>
      <c r="E8413" s="3">
        <v>0.29930555555555555</v>
      </c>
      <c r="F8413">
        <v>25</v>
      </c>
      <c r="G8413" t="s">
        <v>109</v>
      </c>
      <c r="H8413">
        <v>25</v>
      </c>
      <c r="I8413" t="s">
        <v>109</v>
      </c>
      <c r="J8413">
        <v>25</v>
      </c>
      <c r="K8413" t="s">
        <v>109</v>
      </c>
      <c r="L8413">
        <v>11</v>
      </c>
      <c r="M8413" t="s">
        <v>37</v>
      </c>
      <c r="N8413" s="4" t="str">
        <f>IF(consolidado[[#This Row],[tempo]]&gt;consolidado[[#This Row],[prioridade_horas]],"Fora do prazo","Dentro do prazo estimado")</f>
        <v>Dentro do prazo estimado</v>
      </c>
      <c r="O8413" s="3">
        <v>0.33333333333333331</v>
      </c>
      <c r="P8413" t="s">
        <v>38</v>
      </c>
      <c r="Q8413">
        <v>3</v>
      </c>
      <c r="R8413" t="s">
        <v>33</v>
      </c>
      <c r="S8413">
        <v>11</v>
      </c>
      <c r="T8413" t="s">
        <v>37</v>
      </c>
      <c r="U8413">
        <v>56</v>
      </c>
      <c r="V8413" t="s">
        <v>40</v>
      </c>
      <c r="W8413">
        <v>5</v>
      </c>
      <c r="X8413" t="s">
        <v>41</v>
      </c>
    </row>
    <row r="8414" spans="1:24">
      <c r="A8414">
        <v>41236</v>
      </c>
      <c r="B8414" t="s">
        <v>4456</v>
      </c>
      <c r="C8414" s="1">
        <v>45554.387430555558</v>
      </c>
      <c r="D8414" s="1">
        <v>45554.684571759259</v>
      </c>
      <c r="E8414" s="3">
        <v>0.29722222222222222</v>
      </c>
      <c r="F8414">
        <v>25</v>
      </c>
      <c r="G8414" t="s">
        <v>109</v>
      </c>
      <c r="H8414">
        <v>25</v>
      </c>
      <c r="I8414" t="s">
        <v>109</v>
      </c>
      <c r="J8414">
        <v>25</v>
      </c>
      <c r="K8414" t="s">
        <v>109</v>
      </c>
      <c r="L8414">
        <v>11</v>
      </c>
      <c r="M8414" t="s">
        <v>37</v>
      </c>
      <c r="N8414" s="4" t="str">
        <f>IF(consolidado[[#This Row],[tempo]]&gt;consolidado[[#This Row],[prioridade_horas]],"Fora do prazo","Dentro do prazo estimado")</f>
        <v>Dentro do prazo estimado</v>
      </c>
      <c r="O8414" s="3">
        <v>0.33333333333333331</v>
      </c>
      <c r="P8414" t="s">
        <v>38</v>
      </c>
      <c r="Q8414">
        <v>3</v>
      </c>
      <c r="R8414" t="s">
        <v>33</v>
      </c>
      <c r="S8414">
        <v>11</v>
      </c>
      <c r="T8414" t="s">
        <v>37</v>
      </c>
      <c r="U8414">
        <v>56</v>
      </c>
      <c r="V8414" t="s">
        <v>40</v>
      </c>
      <c r="W8414">
        <v>5</v>
      </c>
      <c r="X8414" t="s">
        <v>41</v>
      </c>
    </row>
    <row r="8415" spans="1:24">
      <c r="A8415">
        <v>41237</v>
      </c>
      <c r="B8415" t="s">
        <v>4457</v>
      </c>
      <c r="C8415" s="1">
        <v>45554.389641203707</v>
      </c>
      <c r="D8415" s="1">
        <v>45554.460092592592</v>
      </c>
      <c r="E8415" s="3">
        <v>7.013888888888889E-2</v>
      </c>
      <c r="F8415">
        <v>111</v>
      </c>
      <c r="G8415" t="s">
        <v>99</v>
      </c>
      <c r="H8415">
        <v>99</v>
      </c>
      <c r="I8415" t="s">
        <v>73</v>
      </c>
      <c r="J8415">
        <v>111</v>
      </c>
      <c r="K8415" t="s">
        <v>99</v>
      </c>
      <c r="L8415">
        <v>27</v>
      </c>
      <c r="M8415" t="s">
        <v>59</v>
      </c>
      <c r="N8415" s="4" t="str">
        <f>IF(consolidado[[#This Row],[tempo]]&gt;consolidado[[#This Row],[prioridade_horas]],"Fora do prazo","Dentro do prazo estimado")</f>
        <v>Dentro do prazo estimado</v>
      </c>
      <c r="O8415" s="3">
        <v>0.33333333333333331</v>
      </c>
      <c r="P8415" t="s">
        <v>38</v>
      </c>
      <c r="Q8415">
        <v>3</v>
      </c>
      <c r="R8415" t="s">
        <v>33</v>
      </c>
      <c r="S8415">
        <v>16</v>
      </c>
      <c r="T8415" t="s">
        <v>43</v>
      </c>
      <c r="U8415">
        <v>28</v>
      </c>
      <c r="V8415" t="s">
        <v>34</v>
      </c>
      <c r="W8415">
        <v>5</v>
      </c>
      <c r="X8415" t="s">
        <v>41</v>
      </c>
    </row>
    <row r="8416" spans="1:24">
      <c r="A8416">
        <v>41238</v>
      </c>
      <c r="B8416" t="s">
        <v>4458</v>
      </c>
      <c r="C8416" s="1">
        <v>45554.39371527778</v>
      </c>
      <c r="D8416" s="1">
        <v>45554.465821759259</v>
      </c>
      <c r="E8416" s="3">
        <v>7.2222222222222215E-2</v>
      </c>
      <c r="F8416">
        <v>58</v>
      </c>
      <c r="G8416" t="s">
        <v>53</v>
      </c>
      <c r="H8416">
        <v>31</v>
      </c>
      <c r="I8416" t="s">
        <v>54</v>
      </c>
      <c r="J8416">
        <v>0</v>
      </c>
      <c r="K8416" t="s">
        <v>55</v>
      </c>
      <c r="L8416">
        <v>11</v>
      </c>
      <c r="M8416" t="s">
        <v>37</v>
      </c>
      <c r="N8416" s="4" t="str">
        <f>IF(consolidado[[#This Row],[tempo]]&gt;consolidado[[#This Row],[prioridade_horas]],"Fora do prazo","Dentro do prazo estimado")</f>
        <v>Dentro do prazo estimado</v>
      </c>
      <c r="O8416" s="3">
        <v>0.33333333333333331</v>
      </c>
      <c r="P8416" t="s">
        <v>38</v>
      </c>
      <c r="Q8416">
        <v>3</v>
      </c>
      <c r="R8416" t="s">
        <v>33</v>
      </c>
      <c r="S8416">
        <v>11</v>
      </c>
      <c r="T8416" t="s">
        <v>37</v>
      </c>
      <c r="U8416">
        <v>56</v>
      </c>
      <c r="V8416" t="s">
        <v>40</v>
      </c>
      <c r="W8416">
        <v>5</v>
      </c>
      <c r="X8416" t="s">
        <v>41</v>
      </c>
    </row>
    <row r="8417" spans="1:24">
      <c r="A8417">
        <v>41239</v>
      </c>
      <c r="B8417" t="s">
        <v>4459</v>
      </c>
      <c r="C8417" s="1">
        <v>45554.394409722219</v>
      </c>
      <c r="D8417" s="1">
        <v>45554.450543981482</v>
      </c>
      <c r="E8417" s="3">
        <v>5.6250000000000001E-2</v>
      </c>
      <c r="F8417">
        <v>58</v>
      </c>
      <c r="G8417" t="s">
        <v>53</v>
      </c>
      <c r="H8417">
        <v>25</v>
      </c>
      <c r="I8417" t="s">
        <v>109</v>
      </c>
      <c r="J8417">
        <v>0</v>
      </c>
      <c r="K8417" t="s">
        <v>55</v>
      </c>
      <c r="L8417">
        <v>11</v>
      </c>
      <c r="M8417" t="s">
        <v>37</v>
      </c>
      <c r="N8417" s="4" t="str">
        <f>IF(consolidado[[#This Row],[tempo]]&gt;consolidado[[#This Row],[prioridade_horas]],"Fora do prazo","Dentro do prazo estimado")</f>
        <v>Dentro do prazo estimado</v>
      </c>
      <c r="O8417" s="3">
        <v>0.33333333333333331</v>
      </c>
      <c r="P8417" t="s">
        <v>38</v>
      </c>
      <c r="Q8417">
        <v>3</v>
      </c>
      <c r="R8417" t="s">
        <v>33</v>
      </c>
      <c r="S8417">
        <v>11</v>
      </c>
      <c r="T8417" t="s">
        <v>37</v>
      </c>
      <c r="U8417">
        <v>56</v>
      </c>
      <c r="V8417" t="s">
        <v>40</v>
      </c>
      <c r="W8417">
        <v>5</v>
      </c>
      <c r="X8417" t="s">
        <v>41</v>
      </c>
    </row>
    <row r="8418" spans="1:24">
      <c r="A8418">
        <v>41240</v>
      </c>
      <c r="B8418" t="s">
        <v>4460</v>
      </c>
      <c r="C8418" s="1">
        <v>45554.395405092589</v>
      </c>
      <c r="D8418" s="1">
        <v>45554.582025462965</v>
      </c>
      <c r="E8418" s="3">
        <v>0.18680555555555556</v>
      </c>
      <c r="F8418">
        <v>58</v>
      </c>
      <c r="G8418" t="s">
        <v>53</v>
      </c>
      <c r="H8418">
        <v>15</v>
      </c>
      <c r="I8418" t="s">
        <v>82</v>
      </c>
      <c r="J8418">
        <v>0</v>
      </c>
      <c r="K8418" t="s">
        <v>55</v>
      </c>
      <c r="L8418">
        <v>11</v>
      </c>
      <c r="M8418" t="s">
        <v>37</v>
      </c>
      <c r="N8418" s="4" t="str">
        <f>IF(consolidado[[#This Row],[tempo]]&gt;consolidado[[#This Row],[prioridade_horas]],"Fora do prazo","Dentro do prazo estimado")</f>
        <v>Dentro do prazo estimado</v>
      </c>
      <c r="O8418" s="3">
        <v>0.33333333333333331</v>
      </c>
      <c r="P8418" t="s">
        <v>38</v>
      </c>
      <c r="Q8418">
        <v>3</v>
      </c>
      <c r="R8418" t="s">
        <v>33</v>
      </c>
      <c r="S8418">
        <v>16</v>
      </c>
      <c r="T8418" t="s">
        <v>43</v>
      </c>
      <c r="U8418">
        <v>56</v>
      </c>
      <c r="V8418" t="s">
        <v>40</v>
      </c>
      <c r="W8418">
        <v>5</v>
      </c>
      <c r="X8418" t="s">
        <v>41</v>
      </c>
    </row>
    <row r="8419" spans="1:24">
      <c r="A8419">
        <v>41241</v>
      </c>
      <c r="B8419" t="s">
        <v>144</v>
      </c>
      <c r="C8419" s="1">
        <v>45554.396782407406</v>
      </c>
      <c r="D8419" s="1">
        <v>45559.36996527778</v>
      </c>
      <c r="E8419" s="3">
        <v>1.1000000000000001</v>
      </c>
      <c r="F8419">
        <v>121</v>
      </c>
      <c r="G8419" t="s">
        <v>3988</v>
      </c>
      <c r="H8419">
        <v>121</v>
      </c>
      <c r="I8419" t="s">
        <v>3988</v>
      </c>
      <c r="J8419">
        <v>121</v>
      </c>
      <c r="K8419" t="s">
        <v>3988</v>
      </c>
      <c r="L8419">
        <v>6</v>
      </c>
      <c r="M8419" t="s">
        <v>118</v>
      </c>
      <c r="N8419" s="4" t="str">
        <f>IF(consolidado[[#This Row],[tempo]]&gt;consolidado[[#This Row],[prioridade_horas]],"Fora do prazo","Dentro do prazo estimado")</f>
        <v>Fora do prazo</v>
      </c>
      <c r="O8419" s="3">
        <v>1</v>
      </c>
      <c r="P8419" t="s">
        <v>27</v>
      </c>
      <c r="Q8419">
        <v>3</v>
      </c>
      <c r="R8419" t="s">
        <v>33</v>
      </c>
      <c r="S8419">
        <v>6</v>
      </c>
      <c r="T8419" t="s">
        <v>118</v>
      </c>
      <c r="U8419">
        <v>73</v>
      </c>
      <c r="V8419" t="s">
        <v>144</v>
      </c>
      <c r="W8419">
        <v>5</v>
      </c>
      <c r="X8419" t="s">
        <v>41</v>
      </c>
    </row>
    <row r="8420" spans="1:24">
      <c r="A8420">
        <v>41242</v>
      </c>
      <c r="B8420" t="s">
        <v>2539</v>
      </c>
      <c r="C8420" s="1">
        <v>45554.406238425923</v>
      </c>
      <c r="D8420" s="1">
        <v>45554.683078703703</v>
      </c>
      <c r="E8420" s="3">
        <v>0.27708333333333335</v>
      </c>
      <c r="F8420">
        <v>25</v>
      </c>
      <c r="G8420" t="s">
        <v>109</v>
      </c>
      <c r="H8420">
        <v>25</v>
      </c>
      <c r="I8420" t="s">
        <v>109</v>
      </c>
      <c r="J8420">
        <v>25</v>
      </c>
      <c r="K8420" t="s">
        <v>109</v>
      </c>
      <c r="L8420">
        <v>11</v>
      </c>
      <c r="M8420" t="s">
        <v>37</v>
      </c>
      <c r="N8420" s="4" t="str">
        <f>IF(consolidado[[#This Row],[tempo]]&gt;consolidado[[#This Row],[prioridade_horas]],"Fora do prazo","Dentro do prazo estimado")</f>
        <v>Dentro do prazo estimado</v>
      </c>
      <c r="O8420" s="3">
        <v>0.33333333333333331</v>
      </c>
      <c r="P8420" t="s">
        <v>38</v>
      </c>
      <c r="Q8420">
        <v>3</v>
      </c>
      <c r="R8420" t="s">
        <v>33</v>
      </c>
      <c r="S8420">
        <v>11</v>
      </c>
      <c r="T8420" t="s">
        <v>37</v>
      </c>
      <c r="U8420">
        <v>56</v>
      </c>
      <c r="V8420" t="s">
        <v>40</v>
      </c>
      <c r="W8420">
        <v>5</v>
      </c>
      <c r="X8420" t="s">
        <v>41</v>
      </c>
    </row>
    <row r="8421" spans="1:24">
      <c r="A8421">
        <v>41243</v>
      </c>
      <c r="B8421" t="s">
        <v>4461</v>
      </c>
      <c r="C8421" s="1">
        <v>45554.412094907406</v>
      </c>
      <c r="D8421" s="1">
        <v>45558.480567129627</v>
      </c>
      <c r="E8421" s="3">
        <v>0.82013888888888886</v>
      </c>
      <c r="F8421">
        <v>33</v>
      </c>
      <c r="G8421" t="s">
        <v>57</v>
      </c>
      <c r="H8421">
        <v>33</v>
      </c>
      <c r="I8421" t="s">
        <v>57</v>
      </c>
      <c r="J8421">
        <v>33</v>
      </c>
      <c r="K8421" t="s">
        <v>57</v>
      </c>
      <c r="L8421">
        <v>11</v>
      </c>
      <c r="M8421" t="s">
        <v>37</v>
      </c>
      <c r="N8421" s="4" t="str">
        <f>IF(consolidado[[#This Row],[tempo]]&gt;consolidado[[#This Row],[prioridade_horas]],"Fora do prazo","Dentro do prazo estimado")</f>
        <v>Fora do prazo</v>
      </c>
      <c r="O8421" s="3">
        <v>0.33333333333333331</v>
      </c>
      <c r="P8421" t="s">
        <v>38</v>
      </c>
      <c r="Q8421">
        <v>3</v>
      </c>
      <c r="R8421" t="s">
        <v>33</v>
      </c>
      <c r="S8421">
        <v>11</v>
      </c>
      <c r="T8421" t="s">
        <v>37</v>
      </c>
      <c r="U8421">
        <v>99</v>
      </c>
      <c r="V8421" t="s">
        <v>74</v>
      </c>
      <c r="W8421">
        <v>5</v>
      </c>
      <c r="X8421" t="s">
        <v>41</v>
      </c>
    </row>
    <row r="8422" spans="1:24">
      <c r="A8422">
        <v>41244</v>
      </c>
      <c r="B8422" t="s">
        <v>4462</v>
      </c>
      <c r="C8422" s="1">
        <v>45554.412361111114</v>
      </c>
      <c r="D8422" s="1">
        <v>45559.373287037037</v>
      </c>
      <c r="E8422" s="3">
        <v>1.0881944444444445</v>
      </c>
      <c r="F8422">
        <v>121</v>
      </c>
      <c r="G8422" t="s">
        <v>3988</v>
      </c>
      <c r="H8422">
        <v>121</v>
      </c>
      <c r="I8422" t="s">
        <v>3988</v>
      </c>
      <c r="J8422">
        <v>121</v>
      </c>
      <c r="K8422" t="s">
        <v>3988</v>
      </c>
      <c r="L8422">
        <v>6</v>
      </c>
      <c r="M8422" t="s">
        <v>118</v>
      </c>
      <c r="N8422" s="4" t="str">
        <f>IF(consolidado[[#This Row],[tempo]]&gt;consolidado[[#This Row],[prioridade_horas]],"Fora do prazo","Dentro do prazo estimado")</f>
        <v>Fora do prazo</v>
      </c>
      <c r="O8422" s="3">
        <v>1</v>
      </c>
      <c r="P8422" t="s">
        <v>27</v>
      </c>
      <c r="Q8422">
        <v>3</v>
      </c>
      <c r="R8422" t="s">
        <v>33</v>
      </c>
      <c r="S8422">
        <v>6</v>
      </c>
      <c r="T8422" t="s">
        <v>118</v>
      </c>
      <c r="U8422">
        <v>73</v>
      </c>
      <c r="V8422" t="s">
        <v>144</v>
      </c>
      <c r="W8422">
        <v>5</v>
      </c>
      <c r="X8422" t="s">
        <v>41</v>
      </c>
    </row>
    <row r="8423" spans="1:24">
      <c r="A8423">
        <v>41245</v>
      </c>
      <c r="B8423" t="s">
        <v>4463</v>
      </c>
      <c r="C8423" s="1">
        <v>45554.415960648148</v>
      </c>
      <c r="D8423" s="1">
        <v>45558.58902777778</v>
      </c>
      <c r="E8423" s="3">
        <v>0.92500000000000004</v>
      </c>
      <c r="F8423">
        <v>122</v>
      </c>
      <c r="G8423" t="s">
        <v>3762</v>
      </c>
      <c r="H8423">
        <v>122</v>
      </c>
      <c r="I8423" t="s">
        <v>3762</v>
      </c>
      <c r="J8423">
        <v>122</v>
      </c>
      <c r="K8423" t="s">
        <v>3762</v>
      </c>
      <c r="L8423">
        <v>22</v>
      </c>
      <c r="M8423" t="s">
        <v>607</v>
      </c>
      <c r="N8423" s="4" t="str">
        <f>IF(consolidado[[#This Row],[tempo]]&gt;consolidado[[#This Row],[prioridade_horas]],"Fora do prazo","Dentro do prazo estimado")</f>
        <v>Dentro do prazo estimado</v>
      </c>
      <c r="O8423" s="3">
        <v>5</v>
      </c>
      <c r="P8423" t="s">
        <v>84</v>
      </c>
      <c r="Q8423">
        <v>6</v>
      </c>
      <c r="R8423" t="s">
        <v>28</v>
      </c>
      <c r="S8423">
        <v>22</v>
      </c>
      <c r="T8423" t="s">
        <v>607</v>
      </c>
      <c r="U8423">
        <v>37</v>
      </c>
      <c r="V8423" t="s">
        <v>415</v>
      </c>
      <c r="W8423">
        <v>3</v>
      </c>
      <c r="X8423" t="s">
        <v>86</v>
      </c>
    </row>
    <row r="8424" spans="1:24">
      <c r="A8424">
        <v>41246</v>
      </c>
      <c r="B8424" t="s">
        <v>4464</v>
      </c>
      <c r="C8424" s="1">
        <v>45554.417314814818</v>
      </c>
      <c r="D8424" s="1">
        <v>45575.525231481479</v>
      </c>
      <c r="E8424" s="3">
        <v>5.7437500000000004</v>
      </c>
      <c r="F8424">
        <v>121</v>
      </c>
      <c r="G8424" t="s">
        <v>3988</v>
      </c>
      <c r="H8424">
        <v>121</v>
      </c>
      <c r="I8424" t="s">
        <v>3988</v>
      </c>
      <c r="J8424">
        <v>121</v>
      </c>
      <c r="K8424" t="s">
        <v>3988</v>
      </c>
      <c r="L8424">
        <v>6</v>
      </c>
      <c r="M8424" t="s">
        <v>118</v>
      </c>
      <c r="N8424" s="4" t="str">
        <f>IF(consolidado[[#This Row],[tempo]]&gt;consolidado[[#This Row],[prioridade_horas]],"Fora do prazo","Dentro do prazo estimado")</f>
        <v>Fora do prazo</v>
      </c>
      <c r="O8424" s="3">
        <v>1</v>
      </c>
      <c r="P8424" t="s">
        <v>27</v>
      </c>
      <c r="Q8424">
        <v>6</v>
      </c>
      <c r="R8424" t="s">
        <v>28</v>
      </c>
      <c r="S8424">
        <v>6</v>
      </c>
      <c r="T8424" t="s">
        <v>118</v>
      </c>
      <c r="U8424">
        <v>73</v>
      </c>
      <c r="V8424" t="s">
        <v>144</v>
      </c>
      <c r="W8424">
        <v>5</v>
      </c>
      <c r="X8424" t="s">
        <v>41</v>
      </c>
    </row>
    <row r="8425" spans="1:24">
      <c r="A8425">
        <v>41247</v>
      </c>
      <c r="B8425" t="s">
        <v>4465</v>
      </c>
      <c r="C8425" s="1">
        <v>45554.418217592596</v>
      </c>
      <c r="D8425" s="1">
        <v>45558.450057870374</v>
      </c>
      <c r="E8425" s="3">
        <v>0.78333333333333333</v>
      </c>
      <c r="F8425">
        <v>31</v>
      </c>
      <c r="G8425" t="s">
        <v>54</v>
      </c>
      <c r="H8425">
        <v>31</v>
      </c>
      <c r="I8425" t="s">
        <v>54</v>
      </c>
      <c r="J8425">
        <v>31</v>
      </c>
      <c r="K8425" t="s">
        <v>54</v>
      </c>
      <c r="L8425">
        <v>11</v>
      </c>
      <c r="M8425" t="s">
        <v>37</v>
      </c>
      <c r="N8425" s="4" t="str">
        <f>IF(consolidado[[#This Row],[tempo]]&gt;consolidado[[#This Row],[prioridade_horas]],"Fora do prazo","Dentro do prazo estimado")</f>
        <v>Fora do prazo</v>
      </c>
      <c r="O8425" s="3">
        <v>0.33333333333333331</v>
      </c>
      <c r="P8425" t="s">
        <v>38</v>
      </c>
      <c r="Q8425">
        <v>3</v>
      </c>
      <c r="R8425" t="s">
        <v>33</v>
      </c>
      <c r="S8425">
        <v>11</v>
      </c>
      <c r="T8425" t="s">
        <v>37</v>
      </c>
      <c r="U8425">
        <v>56</v>
      </c>
      <c r="V8425" t="s">
        <v>40</v>
      </c>
      <c r="W8425">
        <v>5</v>
      </c>
      <c r="X8425" t="s">
        <v>41</v>
      </c>
    </row>
    <row r="8426" spans="1:24">
      <c r="A8426">
        <v>41248</v>
      </c>
      <c r="B8426" t="s">
        <v>4466</v>
      </c>
      <c r="C8426" s="1">
        <v>45554.427337962959</v>
      </c>
      <c r="D8426" s="1">
        <v>45558.591921296298</v>
      </c>
      <c r="E8426" s="3">
        <v>0.91597222222222219</v>
      </c>
      <c r="F8426">
        <v>122</v>
      </c>
      <c r="G8426" t="s">
        <v>3762</v>
      </c>
      <c r="H8426">
        <v>122</v>
      </c>
      <c r="I8426" t="s">
        <v>3762</v>
      </c>
      <c r="J8426">
        <v>122</v>
      </c>
      <c r="K8426" t="s">
        <v>3762</v>
      </c>
      <c r="L8426">
        <v>22</v>
      </c>
      <c r="M8426" t="s">
        <v>607</v>
      </c>
      <c r="N8426" s="4" t="str">
        <f>IF(consolidado[[#This Row],[tempo]]&gt;consolidado[[#This Row],[prioridade_horas]],"Fora do prazo","Dentro do prazo estimado")</f>
        <v>Dentro do prazo estimado</v>
      </c>
      <c r="O8426" s="3">
        <v>5</v>
      </c>
      <c r="P8426" t="s">
        <v>84</v>
      </c>
      <c r="Q8426">
        <v>6</v>
      </c>
      <c r="R8426" t="s">
        <v>28</v>
      </c>
      <c r="S8426">
        <v>22</v>
      </c>
      <c r="T8426" t="s">
        <v>607</v>
      </c>
      <c r="U8426">
        <v>37</v>
      </c>
      <c r="V8426" t="s">
        <v>415</v>
      </c>
      <c r="W8426">
        <v>3</v>
      </c>
      <c r="X8426" t="s">
        <v>86</v>
      </c>
    </row>
    <row r="8427" spans="1:24">
      <c r="A8427">
        <v>41249</v>
      </c>
      <c r="B8427" t="s">
        <v>4467</v>
      </c>
      <c r="C8427" s="1">
        <v>45554.428124999999</v>
      </c>
      <c r="D8427" s="1">
        <v>45559.570590277777</v>
      </c>
      <c r="E8427" s="3">
        <v>1.2694444444444444</v>
      </c>
      <c r="F8427">
        <v>122</v>
      </c>
      <c r="G8427" t="s">
        <v>3762</v>
      </c>
      <c r="H8427">
        <v>122</v>
      </c>
      <c r="I8427" t="s">
        <v>3762</v>
      </c>
      <c r="J8427">
        <v>122</v>
      </c>
      <c r="K8427" t="s">
        <v>3762</v>
      </c>
      <c r="L8427">
        <v>22</v>
      </c>
      <c r="M8427" t="s">
        <v>607</v>
      </c>
      <c r="N8427" s="4" t="str">
        <f>IF(consolidado[[#This Row],[tempo]]&gt;consolidado[[#This Row],[prioridade_horas]],"Fora do prazo","Dentro do prazo estimado")</f>
        <v>Dentro do prazo estimado</v>
      </c>
      <c r="O8427" s="3">
        <v>5</v>
      </c>
      <c r="P8427" t="s">
        <v>84</v>
      </c>
      <c r="Q8427">
        <v>6</v>
      </c>
      <c r="R8427" t="s">
        <v>28</v>
      </c>
      <c r="S8427">
        <v>22</v>
      </c>
      <c r="T8427" t="s">
        <v>607</v>
      </c>
      <c r="U8427">
        <v>37</v>
      </c>
      <c r="V8427" t="s">
        <v>415</v>
      </c>
      <c r="W8427">
        <v>3</v>
      </c>
      <c r="X8427" t="s">
        <v>86</v>
      </c>
    </row>
    <row r="8428" spans="1:24">
      <c r="A8428">
        <v>41250</v>
      </c>
      <c r="B8428" t="s">
        <v>4468</v>
      </c>
      <c r="C8428" s="1">
        <v>45554.429155092592</v>
      </c>
      <c r="D8428" s="1">
        <v>45554.470879629633</v>
      </c>
      <c r="E8428" s="3">
        <v>4.2361111111111113E-2</v>
      </c>
      <c r="F8428">
        <v>31</v>
      </c>
      <c r="G8428" t="s">
        <v>54</v>
      </c>
      <c r="H8428">
        <v>29</v>
      </c>
      <c r="I8428" t="s">
        <v>36</v>
      </c>
      <c r="J8428">
        <v>31</v>
      </c>
      <c r="K8428" t="s">
        <v>54</v>
      </c>
      <c r="L8428">
        <v>11</v>
      </c>
      <c r="M8428" t="s">
        <v>37</v>
      </c>
      <c r="N8428" s="4" t="str">
        <f>IF(consolidado[[#This Row],[tempo]]&gt;consolidado[[#This Row],[prioridade_horas]],"Fora do prazo","Dentro do prazo estimado")</f>
        <v>Dentro do prazo estimado</v>
      </c>
      <c r="O8428" s="3">
        <v>0.33333333333333331</v>
      </c>
      <c r="P8428" t="s">
        <v>38</v>
      </c>
      <c r="Q8428">
        <v>3</v>
      </c>
      <c r="R8428" t="s">
        <v>33</v>
      </c>
      <c r="S8428">
        <v>11</v>
      </c>
      <c r="T8428" t="s">
        <v>37</v>
      </c>
      <c r="U8428">
        <v>56</v>
      </c>
      <c r="V8428" t="s">
        <v>40</v>
      </c>
      <c r="W8428">
        <v>5</v>
      </c>
      <c r="X8428" t="s">
        <v>41</v>
      </c>
    </row>
    <row r="8429" spans="1:24">
      <c r="A8429">
        <v>41251</v>
      </c>
      <c r="B8429" t="s">
        <v>4469</v>
      </c>
      <c r="C8429" s="1">
        <v>45554.433599537035</v>
      </c>
      <c r="D8429" s="1">
        <v>45554.454560185186</v>
      </c>
      <c r="E8429" s="3">
        <v>2.0833333333333332E-2</v>
      </c>
      <c r="F8429">
        <v>122</v>
      </c>
      <c r="G8429" t="s">
        <v>3762</v>
      </c>
      <c r="H8429">
        <v>122</v>
      </c>
      <c r="I8429" t="s">
        <v>3762</v>
      </c>
      <c r="J8429">
        <v>122</v>
      </c>
      <c r="K8429" t="s">
        <v>3762</v>
      </c>
      <c r="L8429">
        <v>22</v>
      </c>
      <c r="M8429" t="s">
        <v>607</v>
      </c>
      <c r="N8429" s="4" t="str">
        <f>IF(consolidado[[#This Row],[tempo]]&gt;consolidado[[#This Row],[prioridade_horas]],"Fora do prazo","Dentro do prazo estimado")</f>
        <v>Dentro do prazo estimado</v>
      </c>
      <c r="O8429" s="3">
        <v>5</v>
      </c>
      <c r="P8429" t="s">
        <v>84</v>
      </c>
      <c r="Q8429">
        <v>3</v>
      </c>
      <c r="R8429" t="s">
        <v>33</v>
      </c>
      <c r="S8429">
        <v>22</v>
      </c>
      <c r="T8429" t="s">
        <v>607</v>
      </c>
      <c r="U8429">
        <v>37</v>
      </c>
      <c r="V8429" t="s">
        <v>415</v>
      </c>
      <c r="W8429">
        <v>3</v>
      </c>
      <c r="X8429" t="s">
        <v>86</v>
      </c>
    </row>
    <row r="8430" spans="1:24">
      <c r="A8430">
        <v>41252</v>
      </c>
      <c r="B8430" t="s">
        <v>4470</v>
      </c>
      <c r="C8430" s="1">
        <v>45554.437164351853</v>
      </c>
      <c r="D8430" s="1">
        <v>45559.571064814816</v>
      </c>
      <c r="E8430" s="3">
        <v>1.2611111111111111</v>
      </c>
      <c r="F8430">
        <v>122</v>
      </c>
      <c r="G8430" t="s">
        <v>3762</v>
      </c>
      <c r="H8430">
        <v>122</v>
      </c>
      <c r="I8430" t="s">
        <v>3762</v>
      </c>
      <c r="J8430">
        <v>122</v>
      </c>
      <c r="K8430" t="s">
        <v>3762</v>
      </c>
      <c r="L8430">
        <v>22</v>
      </c>
      <c r="M8430" t="s">
        <v>607</v>
      </c>
      <c r="N8430" s="4" t="str">
        <f>IF(consolidado[[#This Row],[tempo]]&gt;consolidado[[#This Row],[prioridade_horas]],"Fora do prazo","Dentro do prazo estimado")</f>
        <v>Dentro do prazo estimado</v>
      </c>
      <c r="O8430" s="3">
        <v>5</v>
      </c>
      <c r="P8430" t="s">
        <v>84</v>
      </c>
      <c r="Q8430">
        <v>6</v>
      </c>
      <c r="R8430" t="s">
        <v>28</v>
      </c>
      <c r="S8430">
        <v>22</v>
      </c>
      <c r="T8430" t="s">
        <v>607</v>
      </c>
      <c r="U8430">
        <v>37</v>
      </c>
      <c r="V8430" t="s">
        <v>415</v>
      </c>
      <c r="W8430">
        <v>3</v>
      </c>
      <c r="X8430" t="s">
        <v>86</v>
      </c>
    </row>
    <row r="8431" spans="1:24">
      <c r="A8431">
        <v>41253</v>
      </c>
      <c r="B8431" t="s">
        <v>404</v>
      </c>
      <c r="C8431" s="1">
        <v>45554.441550925927</v>
      </c>
      <c r="D8431" s="1">
        <v>45554.595659722225</v>
      </c>
      <c r="E8431" s="3">
        <v>0.15416666666666667</v>
      </c>
      <c r="F8431">
        <v>58</v>
      </c>
      <c r="G8431" t="s">
        <v>53</v>
      </c>
      <c r="H8431">
        <v>58</v>
      </c>
      <c r="I8431" t="s">
        <v>53</v>
      </c>
      <c r="J8431">
        <v>0</v>
      </c>
      <c r="K8431" t="s">
        <v>55</v>
      </c>
      <c r="L8431">
        <v>16</v>
      </c>
      <c r="M8431" t="s">
        <v>43</v>
      </c>
      <c r="N8431" s="4" t="str">
        <f>IF(consolidado[[#This Row],[tempo]]&gt;consolidado[[#This Row],[prioridade_horas]],"Fora do prazo","Dentro do prazo estimado")</f>
        <v>Dentro do prazo estimado</v>
      </c>
      <c r="O8431" s="3">
        <v>0.33333333333333331</v>
      </c>
      <c r="P8431" t="s">
        <v>38</v>
      </c>
      <c r="Q8431">
        <v>3</v>
      </c>
      <c r="R8431" t="s">
        <v>33</v>
      </c>
      <c r="S8431">
        <v>13</v>
      </c>
      <c r="T8431" t="s">
        <v>60</v>
      </c>
      <c r="U8431">
        <v>56</v>
      </c>
      <c r="V8431" t="s">
        <v>40</v>
      </c>
      <c r="W8431">
        <v>5</v>
      </c>
      <c r="X8431" t="s">
        <v>41</v>
      </c>
    </row>
    <row r="8432" spans="1:24">
      <c r="A8432">
        <v>41254</v>
      </c>
      <c r="B8432" t="s">
        <v>4471</v>
      </c>
      <c r="C8432" s="1">
        <v>45554.444004629629</v>
      </c>
      <c r="D8432" s="1">
        <v>45559.390208333331</v>
      </c>
      <c r="E8432" s="3">
        <v>1.0729166666666667</v>
      </c>
      <c r="F8432">
        <v>29</v>
      </c>
      <c r="G8432" t="s">
        <v>36</v>
      </c>
      <c r="H8432">
        <v>29</v>
      </c>
      <c r="I8432" t="s">
        <v>36</v>
      </c>
      <c r="J8432">
        <v>29</v>
      </c>
      <c r="K8432" t="s">
        <v>36</v>
      </c>
      <c r="L8432">
        <v>11</v>
      </c>
      <c r="M8432" t="s">
        <v>37</v>
      </c>
      <c r="N8432" s="4" t="str">
        <f>IF(consolidado[[#This Row],[tempo]]&gt;consolidado[[#This Row],[prioridade_horas]],"Fora do prazo","Dentro do prazo estimado")</f>
        <v>Fora do prazo</v>
      </c>
      <c r="O8432" s="3">
        <v>0.33333333333333331</v>
      </c>
      <c r="P8432" t="s">
        <v>38</v>
      </c>
      <c r="Q8432">
        <v>3</v>
      </c>
      <c r="R8432" t="s">
        <v>33</v>
      </c>
      <c r="S8432">
        <v>11</v>
      </c>
      <c r="T8432" t="s">
        <v>37</v>
      </c>
      <c r="U8432">
        <v>56</v>
      </c>
      <c r="V8432" t="s">
        <v>40</v>
      </c>
      <c r="W8432">
        <v>5</v>
      </c>
      <c r="X8432" t="s">
        <v>41</v>
      </c>
    </row>
    <row r="8433" spans="1:24">
      <c r="A8433">
        <v>41255</v>
      </c>
      <c r="B8433" t="s">
        <v>4472</v>
      </c>
      <c r="C8433" s="1">
        <v>45554.449965277781</v>
      </c>
      <c r="D8433" s="1">
        <v>45554.656643518516</v>
      </c>
      <c r="E8433" s="3">
        <v>0.20694444444444443</v>
      </c>
      <c r="F8433">
        <v>25</v>
      </c>
      <c r="G8433" t="s">
        <v>109</v>
      </c>
      <c r="H8433">
        <v>15</v>
      </c>
      <c r="I8433" t="s">
        <v>82</v>
      </c>
      <c r="J8433">
        <v>25</v>
      </c>
      <c r="K8433" t="s">
        <v>109</v>
      </c>
      <c r="L8433">
        <v>11</v>
      </c>
      <c r="M8433" t="s">
        <v>37</v>
      </c>
      <c r="N8433" s="4" t="str">
        <f>IF(consolidado[[#This Row],[tempo]]&gt;consolidado[[#This Row],[prioridade_horas]],"Fora do prazo","Dentro do prazo estimado")</f>
        <v>Dentro do prazo estimado</v>
      </c>
      <c r="O8433" s="3">
        <v>0.33333333333333331</v>
      </c>
      <c r="P8433" t="s">
        <v>38</v>
      </c>
      <c r="Q8433">
        <v>3</v>
      </c>
      <c r="R8433" t="s">
        <v>33</v>
      </c>
      <c r="S8433">
        <v>16</v>
      </c>
      <c r="T8433" t="s">
        <v>43</v>
      </c>
      <c r="U8433">
        <v>56</v>
      </c>
      <c r="V8433" t="s">
        <v>40</v>
      </c>
      <c r="W8433">
        <v>5</v>
      </c>
      <c r="X8433" t="s">
        <v>41</v>
      </c>
    </row>
    <row r="8434" spans="1:24">
      <c r="A8434">
        <v>41256</v>
      </c>
      <c r="B8434" t="s">
        <v>4102</v>
      </c>
      <c r="C8434" s="1">
        <v>45554.45416666667</v>
      </c>
      <c r="D8434" s="1">
        <v>45558.430555555555</v>
      </c>
      <c r="E8434" s="3">
        <v>0.72777777777777775</v>
      </c>
      <c r="F8434">
        <v>25</v>
      </c>
      <c r="G8434" t="s">
        <v>109</v>
      </c>
      <c r="H8434">
        <v>25</v>
      </c>
      <c r="I8434" t="s">
        <v>109</v>
      </c>
      <c r="J8434">
        <v>25</v>
      </c>
      <c r="K8434" t="s">
        <v>109</v>
      </c>
      <c r="L8434">
        <v>11</v>
      </c>
      <c r="M8434" t="s">
        <v>37</v>
      </c>
      <c r="N8434" s="4" t="str">
        <f>IF(consolidado[[#This Row],[tempo]]&gt;consolidado[[#This Row],[prioridade_horas]],"Fora do prazo","Dentro do prazo estimado")</f>
        <v>Fora do prazo</v>
      </c>
      <c r="O8434" s="3">
        <v>0.33333333333333331</v>
      </c>
      <c r="P8434" t="s">
        <v>38</v>
      </c>
      <c r="Q8434">
        <v>3</v>
      </c>
      <c r="R8434" t="s">
        <v>33</v>
      </c>
      <c r="S8434">
        <v>11</v>
      </c>
      <c r="T8434" t="s">
        <v>37</v>
      </c>
      <c r="U8434">
        <v>56</v>
      </c>
      <c r="V8434" t="s">
        <v>40</v>
      </c>
      <c r="W8434">
        <v>5</v>
      </c>
      <c r="X8434" t="s">
        <v>41</v>
      </c>
    </row>
    <row r="8435" spans="1:24">
      <c r="A8435">
        <v>41257</v>
      </c>
      <c r="B8435" t="s">
        <v>290</v>
      </c>
      <c r="C8435" s="1">
        <v>45554.457928240743</v>
      </c>
      <c r="D8435" s="1">
        <v>45554.516493055555</v>
      </c>
      <c r="E8435" s="3">
        <v>5.8333333333333334E-2</v>
      </c>
      <c r="F8435">
        <v>104</v>
      </c>
      <c r="G8435" t="s">
        <v>108</v>
      </c>
      <c r="H8435">
        <v>99</v>
      </c>
      <c r="I8435" t="s">
        <v>73</v>
      </c>
      <c r="J8435">
        <v>47</v>
      </c>
      <c r="K8435" t="s">
        <v>100</v>
      </c>
      <c r="L8435">
        <v>13</v>
      </c>
      <c r="M8435" t="s">
        <v>60</v>
      </c>
      <c r="N8435" s="4" t="str">
        <f>IF(consolidado[[#This Row],[tempo]]&gt;consolidado[[#This Row],[prioridade_horas]],"Fora do prazo","Dentro do prazo estimado")</f>
        <v>Dentro do prazo estimado</v>
      </c>
      <c r="O8435" s="3">
        <v>1</v>
      </c>
      <c r="P8435" t="s">
        <v>27</v>
      </c>
      <c r="Q8435">
        <v>3</v>
      </c>
      <c r="R8435" t="s">
        <v>33</v>
      </c>
      <c r="S8435">
        <v>16</v>
      </c>
      <c r="T8435" t="s">
        <v>43</v>
      </c>
      <c r="U8435">
        <v>25</v>
      </c>
      <c r="V8435" t="s">
        <v>90</v>
      </c>
      <c r="W8435">
        <v>3</v>
      </c>
      <c r="X8435" t="s">
        <v>86</v>
      </c>
    </row>
    <row r="8436" spans="1:24">
      <c r="A8436">
        <v>41258</v>
      </c>
      <c r="B8436" t="s">
        <v>4473</v>
      </c>
      <c r="C8436" s="1">
        <v>45554.464687500003</v>
      </c>
      <c r="D8436" s="1">
        <v>45562.59783564815</v>
      </c>
      <c r="E8436" s="3">
        <v>2.3868055555555556</v>
      </c>
      <c r="F8436">
        <v>121</v>
      </c>
      <c r="G8436" t="s">
        <v>3988</v>
      </c>
      <c r="H8436">
        <v>121</v>
      </c>
      <c r="I8436" t="s">
        <v>3988</v>
      </c>
      <c r="J8436">
        <v>121</v>
      </c>
      <c r="K8436" t="s">
        <v>3988</v>
      </c>
      <c r="L8436">
        <v>6</v>
      </c>
      <c r="M8436" t="s">
        <v>118</v>
      </c>
      <c r="N8436" s="4" t="str">
        <f>IF(consolidado[[#This Row],[tempo]]&gt;consolidado[[#This Row],[prioridade_horas]],"Fora do prazo","Dentro do prazo estimado")</f>
        <v>Fora do prazo</v>
      </c>
      <c r="O8436" s="3">
        <v>1</v>
      </c>
      <c r="P8436" t="s">
        <v>27</v>
      </c>
      <c r="Q8436">
        <v>6</v>
      </c>
      <c r="R8436" t="s">
        <v>28</v>
      </c>
      <c r="S8436">
        <v>6</v>
      </c>
      <c r="T8436" t="s">
        <v>118</v>
      </c>
      <c r="U8436">
        <v>37</v>
      </c>
      <c r="V8436" t="s">
        <v>415</v>
      </c>
      <c r="W8436">
        <v>5</v>
      </c>
      <c r="X8436" t="s">
        <v>41</v>
      </c>
    </row>
    <row r="8437" spans="1:24">
      <c r="A8437">
        <v>41259</v>
      </c>
      <c r="B8437" t="s">
        <v>3756</v>
      </c>
      <c r="C8437" s="1">
        <v>45554.465358796297</v>
      </c>
      <c r="D8437" s="1">
        <v>45554.635358796295</v>
      </c>
      <c r="E8437" s="3">
        <v>0.16944444444444445</v>
      </c>
      <c r="F8437">
        <v>29</v>
      </c>
      <c r="G8437" t="s">
        <v>36</v>
      </c>
      <c r="H8437">
        <v>49</v>
      </c>
      <c r="I8437" t="s">
        <v>42</v>
      </c>
      <c r="J8437">
        <v>29</v>
      </c>
      <c r="K8437" t="s">
        <v>36</v>
      </c>
      <c r="L8437">
        <v>11</v>
      </c>
      <c r="M8437" t="s">
        <v>37</v>
      </c>
      <c r="N8437" s="4" t="str">
        <f>IF(consolidado[[#This Row],[tempo]]&gt;consolidado[[#This Row],[prioridade_horas]],"Fora do prazo","Dentro do prazo estimado")</f>
        <v>Dentro do prazo estimado</v>
      </c>
      <c r="O8437" s="3">
        <v>0.33333333333333331</v>
      </c>
      <c r="P8437" t="s">
        <v>38</v>
      </c>
      <c r="Q8437">
        <v>3</v>
      </c>
      <c r="R8437" t="s">
        <v>33</v>
      </c>
      <c r="S8437">
        <v>16</v>
      </c>
      <c r="T8437" t="s">
        <v>43</v>
      </c>
      <c r="U8437">
        <v>56</v>
      </c>
      <c r="V8437" t="s">
        <v>40</v>
      </c>
      <c r="W8437">
        <v>5</v>
      </c>
      <c r="X8437" t="s">
        <v>41</v>
      </c>
    </row>
    <row r="8438" spans="1:24">
      <c r="A8438">
        <v>41260</v>
      </c>
      <c r="B8438" t="s">
        <v>4474</v>
      </c>
      <c r="C8438" s="1">
        <v>45554.469166666669</v>
      </c>
      <c r="D8438" s="1">
        <v>45554.630914351852</v>
      </c>
      <c r="E8438" s="3">
        <v>0.16180555555555556</v>
      </c>
      <c r="F8438">
        <v>29</v>
      </c>
      <c r="G8438" t="s">
        <v>36</v>
      </c>
      <c r="H8438">
        <v>49</v>
      </c>
      <c r="I8438" t="s">
        <v>42</v>
      </c>
      <c r="J8438">
        <v>29</v>
      </c>
      <c r="K8438" t="s">
        <v>36</v>
      </c>
      <c r="L8438">
        <v>11</v>
      </c>
      <c r="M8438" t="s">
        <v>37</v>
      </c>
      <c r="N8438" s="4" t="str">
        <f>IF(consolidado[[#This Row],[tempo]]&gt;consolidado[[#This Row],[prioridade_horas]],"Fora do prazo","Dentro do prazo estimado")</f>
        <v>Dentro do prazo estimado</v>
      </c>
      <c r="O8438" s="3">
        <v>0.33333333333333331</v>
      </c>
      <c r="P8438" t="s">
        <v>38</v>
      </c>
      <c r="Q8438">
        <v>3</v>
      </c>
      <c r="R8438" t="s">
        <v>33</v>
      </c>
      <c r="S8438">
        <v>16</v>
      </c>
      <c r="T8438" t="s">
        <v>43</v>
      </c>
      <c r="U8438">
        <v>56</v>
      </c>
      <c r="V8438" t="s">
        <v>40</v>
      </c>
      <c r="W8438">
        <v>5</v>
      </c>
      <c r="X8438" t="s">
        <v>41</v>
      </c>
    </row>
    <row r="8439" spans="1:24">
      <c r="A8439">
        <v>41261</v>
      </c>
      <c r="B8439" t="s">
        <v>4475</v>
      </c>
      <c r="C8439" s="1">
        <v>45554.472754629627</v>
      </c>
      <c r="D8439" s="1">
        <v>45559.571655092594</v>
      </c>
      <c r="E8439" s="3">
        <v>1.226388888888889</v>
      </c>
      <c r="F8439">
        <v>122</v>
      </c>
      <c r="G8439" t="s">
        <v>3762</v>
      </c>
      <c r="H8439">
        <v>122</v>
      </c>
      <c r="I8439" t="s">
        <v>3762</v>
      </c>
      <c r="J8439">
        <v>122</v>
      </c>
      <c r="K8439" t="s">
        <v>3762</v>
      </c>
      <c r="L8439">
        <v>22</v>
      </c>
      <c r="M8439" t="s">
        <v>607</v>
      </c>
      <c r="N8439" s="4" t="str">
        <f>IF(consolidado[[#This Row],[tempo]]&gt;consolidado[[#This Row],[prioridade_horas]],"Fora do prazo","Dentro do prazo estimado")</f>
        <v>Dentro do prazo estimado</v>
      </c>
      <c r="O8439" s="3">
        <v>5</v>
      </c>
      <c r="P8439" t="s">
        <v>84</v>
      </c>
      <c r="Q8439">
        <v>6</v>
      </c>
      <c r="R8439" t="s">
        <v>28</v>
      </c>
      <c r="S8439">
        <v>22</v>
      </c>
      <c r="T8439" t="s">
        <v>607</v>
      </c>
      <c r="U8439">
        <v>37</v>
      </c>
      <c r="V8439" t="s">
        <v>415</v>
      </c>
      <c r="W8439">
        <v>3</v>
      </c>
      <c r="X8439" t="s">
        <v>86</v>
      </c>
    </row>
    <row r="8440" spans="1:24">
      <c r="A8440">
        <v>41262</v>
      </c>
      <c r="B8440" t="s">
        <v>4476</v>
      </c>
      <c r="C8440" s="1">
        <v>45554.491712962961</v>
      </c>
      <c r="D8440" s="1">
        <v>45560.482870370368</v>
      </c>
      <c r="E8440" s="3">
        <v>1.4937499999999999</v>
      </c>
      <c r="F8440">
        <v>109</v>
      </c>
      <c r="G8440" t="s">
        <v>606</v>
      </c>
      <c r="H8440">
        <v>45</v>
      </c>
      <c r="I8440" t="s">
        <v>156</v>
      </c>
      <c r="J8440">
        <v>45</v>
      </c>
      <c r="K8440" t="s">
        <v>156</v>
      </c>
      <c r="L8440">
        <v>10</v>
      </c>
      <c r="M8440" t="s">
        <v>143</v>
      </c>
      <c r="N8440" s="4" t="str">
        <f>IF(consolidado[[#This Row],[tempo]]&gt;consolidado[[#This Row],[prioridade_horas]],"Fora do prazo","Dentro do prazo estimado")</f>
        <v>Fora do prazo</v>
      </c>
      <c r="O8440" s="3">
        <v>0.66666666666666663</v>
      </c>
      <c r="P8440" t="s">
        <v>70</v>
      </c>
      <c r="Q8440">
        <v>3</v>
      </c>
      <c r="R8440" t="s">
        <v>33</v>
      </c>
      <c r="S8440">
        <v>10</v>
      </c>
      <c r="T8440" t="s">
        <v>143</v>
      </c>
      <c r="U8440">
        <v>1</v>
      </c>
      <c r="V8440" t="s">
        <v>113</v>
      </c>
      <c r="W8440">
        <v>5</v>
      </c>
      <c r="X8440" t="s">
        <v>41</v>
      </c>
    </row>
    <row r="8441" spans="1:24">
      <c r="A8441">
        <v>41263</v>
      </c>
      <c r="B8441" t="s">
        <v>4477</v>
      </c>
      <c r="C8441" s="1">
        <v>45554.498495370368</v>
      </c>
      <c r="D8441" s="1">
        <v>45554.561516203707</v>
      </c>
      <c r="E8441" s="3">
        <v>6.3194444444444442E-2</v>
      </c>
      <c r="F8441">
        <v>122</v>
      </c>
      <c r="G8441" t="s">
        <v>3762</v>
      </c>
      <c r="H8441">
        <v>122</v>
      </c>
      <c r="I8441" t="s">
        <v>3762</v>
      </c>
      <c r="J8441">
        <v>122</v>
      </c>
      <c r="K8441" t="s">
        <v>3762</v>
      </c>
      <c r="L8441">
        <v>22</v>
      </c>
      <c r="M8441" t="s">
        <v>607</v>
      </c>
      <c r="N8441" s="4" t="str">
        <f>IF(consolidado[[#This Row],[tempo]]&gt;consolidado[[#This Row],[prioridade_horas]],"Fora do prazo","Dentro do prazo estimado")</f>
        <v>Dentro do prazo estimado</v>
      </c>
      <c r="O8441" s="3">
        <v>5</v>
      </c>
      <c r="P8441" t="s">
        <v>84</v>
      </c>
      <c r="Q8441">
        <v>3</v>
      </c>
      <c r="R8441" t="s">
        <v>33</v>
      </c>
      <c r="S8441">
        <v>22</v>
      </c>
      <c r="T8441" t="s">
        <v>607</v>
      </c>
      <c r="U8441">
        <v>37</v>
      </c>
      <c r="V8441" t="s">
        <v>415</v>
      </c>
      <c r="W8441">
        <v>3</v>
      </c>
      <c r="X8441" t="s">
        <v>86</v>
      </c>
    </row>
    <row r="8442" spans="1:24">
      <c r="A8442">
        <v>41264</v>
      </c>
      <c r="B8442" t="s">
        <v>4478</v>
      </c>
      <c r="C8442" s="1">
        <v>45554.512731481482</v>
      </c>
      <c r="D8442" s="1">
        <v>45555.418993055559</v>
      </c>
      <c r="E8442" s="3">
        <v>0.28194444444444444</v>
      </c>
      <c r="F8442">
        <v>68</v>
      </c>
      <c r="G8442" t="s">
        <v>264</v>
      </c>
      <c r="H8442">
        <v>68</v>
      </c>
      <c r="I8442" t="s">
        <v>264</v>
      </c>
      <c r="J8442">
        <v>68</v>
      </c>
      <c r="K8442" t="s">
        <v>264</v>
      </c>
      <c r="L8442">
        <v>8</v>
      </c>
      <c r="M8442" t="s">
        <v>110</v>
      </c>
      <c r="N8442" s="4" t="str">
        <f>IF(consolidado[[#This Row],[tempo]]&gt;consolidado[[#This Row],[prioridade_horas]],"Fora do prazo","Dentro do prazo estimado")</f>
        <v>Dentro do prazo estimado</v>
      </c>
      <c r="O8442" s="3">
        <v>1</v>
      </c>
      <c r="P8442" t="s">
        <v>27</v>
      </c>
      <c r="Q8442">
        <v>6</v>
      </c>
      <c r="R8442" t="s">
        <v>28</v>
      </c>
      <c r="S8442">
        <v>8</v>
      </c>
      <c r="T8442" t="s">
        <v>110</v>
      </c>
      <c r="U8442">
        <v>28</v>
      </c>
      <c r="V8442" t="s">
        <v>34</v>
      </c>
      <c r="W8442">
        <v>3</v>
      </c>
      <c r="X8442" t="s">
        <v>86</v>
      </c>
    </row>
    <row r="8443" spans="1:24">
      <c r="A8443">
        <v>41265</v>
      </c>
      <c r="B8443" t="s">
        <v>4479</v>
      </c>
      <c r="C8443" s="1">
        <v>45554.534467592595</v>
      </c>
      <c r="D8443" s="1">
        <v>45555.512546296297</v>
      </c>
      <c r="E8443" s="3">
        <v>0.35416666666666669</v>
      </c>
      <c r="F8443">
        <v>74</v>
      </c>
      <c r="G8443" t="s">
        <v>101</v>
      </c>
      <c r="H8443">
        <v>67</v>
      </c>
      <c r="I8443" t="s">
        <v>280</v>
      </c>
      <c r="J8443">
        <v>74</v>
      </c>
      <c r="K8443" t="s">
        <v>101</v>
      </c>
      <c r="L8443">
        <v>27</v>
      </c>
      <c r="M8443" t="s">
        <v>59</v>
      </c>
      <c r="N8443" s="4" t="str">
        <f>IF(consolidado[[#This Row],[tempo]]&gt;consolidado[[#This Row],[prioridade_horas]],"Fora do prazo","Dentro do prazo estimado")</f>
        <v>Fora do prazo</v>
      </c>
      <c r="O8443" s="3">
        <v>0.33333333333333331</v>
      </c>
      <c r="P8443" t="s">
        <v>38</v>
      </c>
      <c r="Q8443">
        <v>3</v>
      </c>
      <c r="R8443" t="s">
        <v>33</v>
      </c>
      <c r="S8443">
        <v>27</v>
      </c>
      <c r="T8443" t="s">
        <v>59</v>
      </c>
      <c r="U8443">
        <v>28</v>
      </c>
      <c r="V8443" t="s">
        <v>34</v>
      </c>
      <c r="W8443">
        <v>5</v>
      </c>
      <c r="X8443" t="s">
        <v>41</v>
      </c>
    </row>
    <row r="8444" spans="1:24">
      <c r="A8444">
        <v>41266</v>
      </c>
      <c r="B8444" t="s">
        <v>3312</v>
      </c>
      <c r="C8444" s="1">
        <v>45554.536504629628</v>
      </c>
      <c r="D8444" s="1">
        <v>45554.635509259257</v>
      </c>
      <c r="E8444" s="3">
        <v>9.930555555555555E-2</v>
      </c>
      <c r="F8444">
        <v>119</v>
      </c>
      <c r="G8444" t="s">
        <v>2814</v>
      </c>
      <c r="H8444">
        <v>15</v>
      </c>
      <c r="I8444" t="s">
        <v>82</v>
      </c>
      <c r="J8444">
        <v>119</v>
      </c>
      <c r="K8444" t="s">
        <v>2814</v>
      </c>
      <c r="L8444">
        <v>2</v>
      </c>
      <c r="M8444" t="s">
        <v>47</v>
      </c>
      <c r="N8444" s="4" t="str">
        <f>IF(consolidado[[#This Row],[tempo]]&gt;consolidado[[#This Row],[prioridade_horas]],"Fora do prazo","Dentro do prazo estimado")</f>
        <v>Dentro do prazo estimado</v>
      </c>
      <c r="O8444" s="3">
        <v>0.33333333333333331</v>
      </c>
      <c r="P8444" t="s">
        <v>38</v>
      </c>
      <c r="Q8444">
        <v>3</v>
      </c>
      <c r="R8444" t="s">
        <v>33</v>
      </c>
      <c r="S8444">
        <v>16</v>
      </c>
      <c r="T8444" t="s">
        <v>43</v>
      </c>
      <c r="U8444">
        <v>25</v>
      </c>
      <c r="V8444" t="s">
        <v>90</v>
      </c>
      <c r="W8444">
        <v>3</v>
      </c>
      <c r="X8444" t="s">
        <v>86</v>
      </c>
    </row>
    <row r="8445" spans="1:24">
      <c r="A8445">
        <v>41267</v>
      </c>
      <c r="B8445" t="s">
        <v>227</v>
      </c>
      <c r="C8445" s="1">
        <v>45554.55976851852</v>
      </c>
      <c r="D8445" s="1">
        <v>45583.398321759261</v>
      </c>
      <c r="E8445" s="3">
        <v>7.7277777777777779</v>
      </c>
      <c r="F8445">
        <v>34</v>
      </c>
      <c r="G8445" t="s">
        <v>25</v>
      </c>
      <c r="H8445">
        <v>34</v>
      </c>
      <c r="I8445" t="s">
        <v>25</v>
      </c>
      <c r="J8445">
        <v>34</v>
      </c>
      <c r="K8445" t="s">
        <v>25</v>
      </c>
      <c r="L8445">
        <v>3</v>
      </c>
      <c r="M8445" t="s">
        <v>26</v>
      </c>
      <c r="N8445" s="4" t="str">
        <f>IF(consolidado[[#This Row],[tempo]]&gt;consolidado[[#This Row],[prioridade_horas]],"Fora do prazo","Dentro do prazo estimado")</f>
        <v>Fora do prazo</v>
      </c>
      <c r="O8445" s="3">
        <v>1</v>
      </c>
      <c r="P8445" t="s">
        <v>27</v>
      </c>
      <c r="Q8445">
        <v>3</v>
      </c>
      <c r="R8445" t="s">
        <v>33</v>
      </c>
      <c r="S8445">
        <v>3</v>
      </c>
      <c r="T8445" t="s">
        <v>26</v>
      </c>
      <c r="U8445">
        <v>8</v>
      </c>
      <c r="V8445" t="s">
        <v>194</v>
      </c>
      <c r="W8445">
        <v>4</v>
      </c>
      <c r="X8445" t="s">
        <v>30</v>
      </c>
    </row>
    <row r="8446" spans="1:24">
      <c r="A8446">
        <v>41268</v>
      </c>
      <c r="B8446" t="s">
        <v>4480</v>
      </c>
      <c r="C8446" s="1">
        <v>45554.571736111109</v>
      </c>
      <c r="D8446" s="1">
        <v>45555.709849537037</v>
      </c>
      <c r="E8446" s="3">
        <v>0.51388888888888884</v>
      </c>
      <c r="F8446">
        <v>34</v>
      </c>
      <c r="G8446" t="s">
        <v>25</v>
      </c>
      <c r="H8446">
        <v>77</v>
      </c>
      <c r="I8446" t="s">
        <v>301</v>
      </c>
      <c r="J8446">
        <v>77</v>
      </c>
      <c r="K8446" t="s">
        <v>301</v>
      </c>
      <c r="L8446">
        <v>22</v>
      </c>
      <c r="M8446" t="s">
        <v>607</v>
      </c>
      <c r="N8446" s="4" t="str">
        <f>IF(consolidado[[#This Row],[tempo]]&gt;consolidado[[#This Row],[prioridade_horas]],"Fora do prazo","Dentro do prazo estimado")</f>
        <v>Dentro do prazo estimado</v>
      </c>
      <c r="O8446" s="3">
        <v>1</v>
      </c>
      <c r="P8446" t="s">
        <v>27</v>
      </c>
      <c r="Q8446">
        <v>3</v>
      </c>
      <c r="R8446" t="s">
        <v>33</v>
      </c>
      <c r="S8446">
        <v>22</v>
      </c>
      <c r="T8446" t="s">
        <v>607</v>
      </c>
      <c r="U8446">
        <v>17</v>
      </c>
      <c r="V8446" t="s">
        <v>1109</v>
      </c>
      <c r="W8446">
        <v>4</v>
      </c>
      <c r="X8446" t="s">
        <v>30</v>
      </c>
    </row>
    <row r="8447" spans="1:24">
      <c r="A8447">
        <v>41269</v>
      </c>
      <c r="B8447" t="s">
        <v>4481</v>
      </c>
      <c r="C8447" s="1">
        <v>45554.573738425926</v>
      </c>
      <c r="D8447" s="1">
        <v>45559.572164351855</v>
      </c>
      <c r="E8447" s="3">
        <v>1.125</v>
      </c>
      <c r="F8447">
        <v>122</v>
      </c>
      <c r="G8447" t="s">
        <v>3762</v>
      </c>
      <c r="H8447">
        <v>122</v>
      </c>
      <c r="I8447" t="s">
        <v>3762</v>
      </c>
      <c r="J8447">
        <v>122</v>
      </c>
      <c r="K8447" t="s">
        <v>3762</v>
      </c>
      <c r="L8447">
        <v>22</v>
      </c>
      <c r="M8447" t="s">
        <v>607</v>
      </c>
      <c r="N8447" s="4" t="str">
        <f>IF(consolidado[[#This Row],[tempo]]&gt;consolidado[[#This Row],[prioridade_horas]],"Fora do prazo","Dentro do prazo estimado")</f>
        <v>Dentro do prazo estimado</v>
      </c>
      <c r="O8447" s="3">
        <v>5</v>
      </c>
      <c r="P8447" t="s">
        <v>84</v>
      </c>
      <c r="Q8447">
        <v>3</v>
      </c>
      <c r="R8447" t="s">
        <v>33</v>
      </c>
      <c r="S8447">
        <v>22</v>
      </c>
      <c r="T8447" t="s">
        <v>607</v>
      </c>
      <c r="U8447">
        <v>37</v>
      </c>
      <c r="V8447" t="s">
        <v>415</v>
      </c>
      <c r="W8447">
        <v>3</v>
      </c>
      <c r="X8447" t="s">
        <v>86</v>
      </c>
    </row>
    <row r="8448" spans="1:24">
      <c r="A8448">
        <v>41270</v>
      </c>
      <c r="B8448" t="s">
        <v>4482</v>
      </c>
      <c r="C8448" s="1">
        <v>45554.581944444442</v>
      </c>
      <c r="D8448" s="1">
        <v>45593.369618055556</v>
      </c>
      <c r="E8448" s="3">
        <v>9.9312500000000004</v>
      </c>
      <c r="F8448">
        <v>34</v>
      </c>
      <c r="G8448" t="s">
        <v>25</v>
      </c>
      <c r="H8448">
        <v>18</v>
      </c>
      <c r="I8448" t="s">
        <v>158</v>
      </c>
      <c r="J8448">
        <v>71</v>
      </c>
      <c r="K8448" t="s">
        <v>361</v>
      </c>
      <c r="L8448">
        <v>1</v>
      </c>
      <c r="M8448" t="s">
        <v>66</v>
      </c>
      <c r="N8448" s="4" t="str">
        <f>IF(consolidado[[#This Row],[tempo]]&gt;consolidado[[#This Row],[prioridade_horas]],"Fora do prazo","Dentro do prazo estimado")</f>
        <v>Fora do prazo</v>
      </c>
      <c r="O8448" s="3">
        <v>1</v>
      </c>
      <c r="P8448" t="s">
        <v>27</v>
      </c>
      <c r="Q8448">
        <v>3</v>
      </c>
      <c r="R8448" t="s">
        <v>33</v>
      </c>
      <c r="S8448">
        <v>5</v>
      </c>
      <c r="T8448" t="s">
        <v>92</v>
      </c>
      <c r="U8448">
        <v>11</v>
      </c>
      <c r="V8448" t="s">
        <v>132</v>
      </c>
      <c r="W8448">
        <v>4</v>
      </c>
      <c r="X8448" t="s">
        <v>30</v>
      </c>
    </row>
    <row r="8449" spans="1:24">
      <c r="A8449">
        <v>41271</v>
      </c>
      <c r="B8449" t="s">
        <v>291</v>
      </c>
      <c r="C8449" s="1">
        <v>45554.588263888887</v>
      </c>
      <c r="D8449" s="1">
        <v>45559.645856481482</v>
      </c>
      <c r="E8449" s="3">
        <v>1.1847222222222222</v>
      </c>
      <c r="F8449">
        <v>119</v>
      </c>
      <c r="G8449" t="s">
        <v>2814</v>
      </c>
      <c r="H8449">
        <v>49</v>
      </c>
      <c r="I8449" t="s">
        <v>42</v>
      </c>
      <c r="J8449">
        <v>119</v>
      </c>
      <c r="K8449" t="s">
        <v>2814</v>
      </c>
      <c r="L8449">
        <v>26</v>
      </c>
      <c r="M8449" t="s">
        <v>78</v>
      </c>
      <c r="N8449" s="4" t="str">
        <f>IF(consolidado[[#This Row],[tempo]]&gt;consolidado[[#This Row],[prioridade_horas]],"Fora do prazo","Dentro do prazo estimado")</f>
        <v>Fora do prazo</v>
      </c>
      <c r="O8449" s="3">
        <v>0.33333333333333331</v>
      </c>
      <c r="P8449" t="s">
        <v>38</v>
      </c>
      <c r="Q8449">
        <v>3</v>
      </c>
      <c r="R8449" t="s">
        <v>33</v>
      </c>
      <c r="S8449">
        <v>26</v>
      </c>
      <c r="T8449" t="s">
        <v>78</v>
      </c>
      <c r="U8449">
        <v>6</v>
      </c>
      <c r="V8449" t="s">
        <v>29</v>
      </c>
      <c r="W8449">
        <v>3</v>
      </c>
      <c r="X8449" t="s">
        <v>86</v>
      </c>
    </row>
    <row r="8450" spans="1:24">
      <c r="A8450">
        <v>41272</v>
      </c>
      <c r="B8450" t="s">
        <v>554</v>
      </c>
      <c r="C8450" s="1">
        <v>45554.601678240739</v>
      </c>
      <c r="D8450" s="1">
        <v>45560.393738425926</v>
      </c>
      <c r="E8450" s="3">
        <v>1.2944444444444445</v>
      </c>
      <c r="F8450">
        <v>69</v>
      </c>
      <c r="G8450" t="s">
        <v>65</v>
      </c>
      <c r="H8450">
        <v>67</v>
      </c>
      <c r="I8450" t="s">
        <v>280</v>
      </c>
      <c r="J8450">
        <v>69</v>
      </c>
      <c r="K8450" t="s">
        <v>65</v>
      </c>
      <c r="L8450">
        <v>27</v>
      </c>
      <c r="M8450" t="s">
        <v>59</v>
      </c>
      <c r="N8450" s="4" t="str">
        <f>IF(consolidado[[#This Row],[tempo]]&gt;consolidado[[#This Row],[prioridade_horas]],"Fora do prazo","Dentro do prazo estimado")</f>
        <v>Fora do prazo</v>
      </c>
      <c r="O8450" s="3">
        <v>0.33333333333333331</v>
      </c>
      <c r="P8450" t="s">
        <v>38</v>
      </c>
      <c r="Q8450">
        <v>3</v>
      </c>
      <c r="R8450" t="s">
        <v>33</v>
      </c>
      <c r="S8450">
        <v>27</v>
      </c>
      <c r="T8450" t="s">
        <v>59</v>
      </c>
      <c r="U8450">
        <v>28</v>
      </c>
      <c r="V8450" t="s">
        <v>34</v>
      </c>
      <c r="W8450">
        <v>5</v>
      </c>
      <c r="X8450" t="s">
        <v>41</v>
      </c>
    </row>
    <row r="8451" spans="1:24">
      <c r="A8451">
        <v>41273</v>
      </c>
      <c r="B8451" t="s">
        <v>559</v>
      </c>
      <c r="C8451" s="1">
        <v>45554.61346064815</v>
      </c>
      <c r="D8451" s="1">
        <v>45554.652754629627</v>
      </c>
      <c r="E8451" s="3">
        <v>3.888888888888889E-2</v>
      </c>
      <c r="F8451">
        <v>111</v>
      </c>
      <c r="G8451" t="s">
        <v>99</v>
      </c>
      <c r="H8451">
        <v>111</v>
      </c>
      <c r="I8451" t="s">
        <v>99</v>
      </c>
      <c r="J8451">
        <v>111</v>
      </c>
      <c r="K8451" t="s">
        <v>99</v>
      </c>
      <c r="L8451">
        <v>11</v>
      </c>
      <c r="M8451" t="s">
        <v>37</v>
      </c>
      <c r="N8451" s="4" t="str">
        <f>IF(consolidado[[#This Row],[tempo]]&gt;consolidado[[#This Row],[prioridade_horas]],"Fora do prazo","Dentro do prazo estimado")</f>
        <v>Dentro do prazo estimado</v>
      </c>
      <c r="O8451" s="3">
        <v>0.33333333333333331</v>
      </c>
      <c r="P8451" t="s">
        <v>38</v>
      </c>
      <c r="Q8451">
        <v>3</v>
      </c>
      <c r="R8451" t="s">
        <v>33</v>
      </c>
      <c r="S8451">
        <v>1</v>
      </c>
      <c r="T8451" t="s">
        <v>66</v>
      </c>
      <c r="U8451">
        <v>69</v>
      </c>
      <c r="V8451" t="s">
        <v>363</v>
      </c>
      <c r="W8451">
        <v>5</v>
      </c>
      <c r="X8451" t="s">
        <v>41</v>
      </c>
    </row>
    <row r="8452" spans="1:24">
      <c r="A8452">
        <v>41274</v>
      </c>
      <c r="B8452" t="s">
        <v>4483</v>
      </c>
      <c r="C8452" s="1">
        <v>45554.636990740742</v>
      </c>
      <c r="D8452" s="1">
        <v>45555.405624999999</v>
      </c>
      <c r="E8452" s="3">
        <v>0.14444444444444443</v>
      </c>
      <c r="F8452">
        <v>122</v>
      </c>
      <c r="G8452" t="s">
        <v>3762</v>
      </c>
      <c r="H8452">
        <v>122</v>
      </c>
      <c r="I8452" t="s">
        <v>3762</v>
      </c>
      <c r="J8452">
        <v>122</v>
      </c>
      <c r="K8452" t="s">
        <v>3762</v>
      </c>
      <c r="L8452">
        <v>22</v>
      </c>
      <c r="M8452" t="s">
        <v>607</v>
      </c>
      <c r="N8452" s="4" t="str">
        <f>IF(consolidado[[#This Row],[tempo]]&gt;consolidado[[#This Row],[prioridade_horas]],"Fora do prazo","Dentro do prazo estimado")</f>
        <v>Dentro do prazo estimado</v>
      </c>
      <c r="O8452" s="3">
        <v>5</v>
      </c>
      <c r="P8452" t="s">
        <v>84</v>
      </c>
      <c r="Q8452">
        <v>3</v>
      </c>
      <c r="R8452" t="s">
        <v>33</v>
      </c>
      <c r="S8452">
        <v>22</v>
      </c>
      <c r="T8452" t="s">
        <v>607</v>
      </c>
      <c r="U8452">
        <v>37</v>
      </c>
      <c r="V8452" t="s">
        <v>415</v>
      </c>
      <c r="W8452">
        <v>3</v>
      </c>
      <c r="X8452" t="s">
        <v>86</v>
      </c>
    </row>
    <row r="8453" spans="1:24">
      <c r="A8453">
        <v>41275</v>
      </c>
      <c r="B8453" t="s">
        <v>4484</v>
      </c>
      <c r="C8453" s="1">
        <v>45554.637303240743</v>
      </c>
      <c r="D8453" s="1">
        <v>45554.638738425929</v>
      </c>
      <c r="E8453" s="3">
        <v>1.3888888888888889E-3</v>
      </c>
      <c r="F8453">
        <v>74</v>
      </c>
      <c r="G8453" t="s">
        <v>101</v>
      </c>
      <c r="H8453">
        <v>74</v>
      </c>
      <c r="I8453" t="s">
        <v>101</v>
      </c>
      <c r="J8453">
        <v>74</v>
      </c>
      <c r="K8453" t="s">
        <v>101</v>
      </c>
      <c r="L8453">
        <v>1</v>
      </c>
      <c r="M8453" t="s">
        <v>66</v>
      </c>
      <c r="N8453" s="4" t="str">
        <f>IF(consolidado[[#This Row],[tempo]]&gt;consolidado[[#This Row],[prioridade_horas]],"Fora do prazo","Dentro do prazo estimado")</f>
        <v>Dentro do prazo estimado</v>
      </c>
      <c r="O8453" s="3">
        <v>0.33333333333333331</v>
      </c>
      <c r="P8453" t="s">
        <v>38</v>
      </c>
      <c r="Q8453">
        <v>3</v>
      </c>
      <c r="R8453" t="s">
        <v>33</v>
      </c>
      <c r="S8453">
        <v>1</v>
      </c>
      <c r="T8453" t="s">
        <v>66</v>
      </c>
      <c r="U8453">
        <v>73</v>
      </c>
      <c r="V8453" t="s">
        <v>144</v>
      </c>
      <c r="W8453">
        <v>5</v>
      </c>
      <c r="X8453" t="s">
        <v>41</v>
      </c>
    </row>
    <row r="8454" spans="1:24">
      <c r="A8454">
        <v>41276</v>
      </c>
      <c r="B8454" t="s">
        <v>4485</v>
      </c>
      <c r="C8454" s="1">
        <v>45554.639687499999</v>
      </c>
      <c r="D8454" s="1">
        <v>45559.573958333334</v>
      </c>
      <c r="E8454" s="3">
        <v>1.0611111111111111</v>
      </c>
      <c r="F8454">
        <v>122</v>
      </c>
      <c r="G8454" t="s">
        <v>3762</v>
      </c>
      <c r="H8454">
        <v>122</v>
      </c>
      <c r="I8454" t="s">
        <v>3762</v>
      </c>
      <c r="J8454">
        <v>122</v>
      </c>
      <c r="K8454" t="s">
        <v>3762</v>
      </c>
      <c r="L8454">
        <v>22</v>
      </c>
      <c r="M8454" t="s">
        <v>607</v>
      </c>
      <c r="N8454" s="4" t="str">
        <f>IF(consolidado[[#This Row],[tempo]]&gt;consolidado[[#This Row],[prioridade_horas]],"Fora do prazo","Dentro do prazo estimado")</f>
        <v>Dentro do prazo estimado</v>
      </c>
      <c r="O8454" s="3">
        <v>5</v>
      </c>
      <c r="P8454" t="s">
        <v>84</v>
      </c>
      <c r="Q8454">
        <v>6</v>
      </c>
      <c r="R8454" t="s">
        <v>28</v>
      </c>
      <c r="S8454">
        <v>22</v>
      </c>
      <c r="T8454" t="s">
        <v>607</v>
      </c>
      <c r="U8454">
        <v>37</v>
      </c>
      <c r="V8454" t="s">
        <v>415</v>
      </c>
      <c r="W8454">
        <v>3</v>
      </c>
      <c r="X8454" t="s">
        <v>86</v>
      </c>
    </row>
    <row r="8455" spans="1:24">
      <c r="A8455">
        <v>41277</v>
      </c>
      <c r="B8455" t="s">
        <v>316</v>
      </c>
      <c r="C8455" s="1">
        <v>45554.642372685186</v>
      </c>
      <c r="D8455" s="1">
        <v>45558.704675925925</v>
      </c>
      <c r="E8455" s="3">
        <v>0.81319444444444444</v>
      </c>
      <c r="F8455">
        <v>30</v>
      </c>
      <c r="G8455" t="s">
        <v>81</v>
      </c>
      <c r="H8455">
        <v>15</v>
      </c>
      <c r="I8455" t="s">
        <v>82</v>
      </c>
      <c r="J8455">
        <v>30</v>
      </c>
      <c r="K8455" t="s">
        <v>81</v>
      </c>
      <c r="L8455">
        <v>12</v>
      </c>
      <c r="M8455" t="s">
        <v>83</v>
      </c>
      <c r="N8455" s="4" t="str">
        <f>IF(consolidado[[#This Row],[tempo]]&gt;consolidado[[#This Row],[prioridade_horas]],"Fora do prazo","Dentro do prazo estimado")</f>
        <v>Dentro do prazo estimado</v>
      </c>
      <c r="O8455" s="3">
        <v>5</v>
      </c>
      <c r="P8455" t="s">
        <v>84</v>
      </c>
      <c r="Q8455">
        <v>3</v>
      </c>
      <c r="R8455" t="s">
        <v>33</v>
      </c>
      <c r="S8455">
        <v>16</v>
      </c>
      <c r="T8455" t="s">
        <v>43</v>
      </c>
      <c r="U8455">
        <v>28</v>
      </c>
      <c r="V8455" t="s">
        <v>34</v>
      </c>
      <c r="W8455">
        <v>3</v>
      </c>
      <c r="X8455" t="s">
        <v>86</v>
      </c>
    </row>
    <row r="8456" spans="1:24">
      <c r="A8456">
        <v>41278</v>
      </c>
      <c r="B8456" t="s">
        <v>4486</v>
      </c>
      <c r="C8456" s="1">
        <v>45554.649583333332</v>
      </c>
      <c r="D8456" s="1">
        <v>45558.614062499997</v>
      </c>
      <c r="E8456" s="3">
        <v>0.71597222222222223</v>
      </c>
      <c r="F8456">
        <v>74</v>
      </c>
      <c r="G8456" t="s">
        <v>101</v>
      </c>
      <c r="H8456">
        <v>74</v>
      </c>
      <c r="I8456" t="s">
        <v>101</v>
      </c>
      <c r="J8456">
        <v>74</v>
      </c>
      <c r="K8456" t="s">
        <v>101</v>
      </c>
      <c r="L8456">
        <v>27</v>
      </c>
      <c r="M8456" t="s">
        <v>59</v>
      </c>
      <c r="N8456" s="4" t="str">
        <f>IF(consolidado[[#This Row],[tempo]]&gt;consolidado[[#This Row],[prioridade_horas]],"Fora do prazo","Dentro do prazo estimado")</f>
        <v>Fora do prazo</v>
      </c>
      <c r="O8456" s="3">
        <v>0.33333333333333331</v>
      </c>
      <c r="P8456" t="s">
        <v>38</v>
      </c>
      <c r="Q8456">
        <v>3</v>
      </c>
      <c r="R8456" t="s">
        <v>33</v>
      </c>
      <c r="S8456">
        <v>1</v>
      </c>
      <c r="T8456" t="s">
        <v>66</v>
      </c>
      <c r="U8456">
        <v>56</v>
      </c>
      <c r="V8456" t="s">
        <v>40</v>
      </c>
      <c r="W8456">
        <v>5</v>
      </c>
      <c r="X8456" t="s">
        <v>41</v>
      </c>
    </row>
    <row r="8457" spans="1:24">
      <c r="A8457">
        <v>41279</v>
      </c>
      <c r="B8457" t="s">
        <v>4487</v>
      </c>
      <c r="C8457" s="1">
        <v>45554.669560185182</v>
      </c>
      <c r="D8457" s="1">
        <v>45560.723067129627</v>
      </c>
      <c r="E8457" s="3">
        <v>1.5562499999999999</v>
      </c>
      <c r="F8457">
        <v>74</v>
      </c>
      <c r="G8457" t="s">
        <v>101</v>
      </c>
      <c r="H8457">
        <v>74</v>
      </c>
      <c r="I8457" t="s">
        <v>101</v>
      </c>
      <c r="J8457">
        <v>74</v>
      </c>
      <c r="K8457" t="s">
        <v>101</v>
      </c>
      <c r="L8457">
        <v>1</v>
      </c>
      <c r="M8457" t="s">
        <v>66</v>
      </c>
      <c r="N8457" s="4" t="str">
        <f>IF(consolidado[[#This Row],[tempo]]&gt;consolidado[[#This Row],[prioridade_horas]],"Fora do prazo","Dentro do prazo estimado")</f>
        <v>Dentro do prazo estimado</v>
      </c>
      <c r="O8457" s="3">
        <v>5</v>
      </c>
      <c r="P8457" t="s">
        <v>84</v>
      </c>
      <c r="Q8457">
        <v>3</v>
      </c>
      <c r="R8457" t="s">
        <v>33</v>
      </c>
      <c r="S8457">
        <v>1</v>
      </c>
      <c r="T8457" t="s">
        <v>66</v>
      </c>
      <c r="U8457">
        <v>56</v>
      </c>
      <c r="V8457" t="s">
        <v>40</v>
      </c>
      <c r="W8457">
        <v>5</v>
      </c>
      <c r="X8457" t="s">
        <v>41</v>
      </c>
    </row>
    <row r="8458" spans="1:24">
      <c r="A8458">
        <v>41280</v>
      </c>
      <c r="B8458" t="s">
        <v>1127</v>
      </c>
      <c r="C8458" s="1">
        <v>45554.669745370367</v>
      </c>
      <c r="D8458" s="1">
        <v>45554.670069444444</v>
      </c>
      <c r="E8458" s="3">
        <v>0</v>
      </c>
      <c r="F8458">
        <v>66</v>
      </c>
      <c r="G8458" t="s">
        <v>50</v>
      </c>
      <c r="H8458">
        <v>66</v>
      </c>
      <c r="I8458" t="s">
        <v>50</v>
      </c>
      <c r="J8458">
        <v>66</v>
      </c>
      <c r="K8458" t="s">
        <v>50</v>
      </c>
      <c r="L8458">
        <v>2</v>
      </c>
      <c r="M8458" t="s">
        <v>47</v>
      </c>
      <c r="N8458" s="4" t="str">
        <f>IF(consolidado[[#This Row],[tempo]]&gt;consolidado[[#This Row],[prioridade_horas]],"Fora do prazo","Dentro do prazo estimado")</f>
        <v>Dentro do prazo estimado</v>
      </c>
      <c r="O8458" s="3">
        <v>1</v>
      </c>
      <c r="P8458" t="s">
        <v>27</v>
      </c>
      <c r="Q8458">
        <v>3</v>
      </c>
      <c r="R8458" t="s">
        <v>33</v>
      </c>
      <c r="S8458">
        <v>2</v>
      </c>
      <c r="T8458" t="s">
        <v>47</v>
      </c>
      <c r="U8458">
        <v>22</v>
      </c>
      <c r="V8458" t="s">
        <v>51</v>
      </c>
      <c r="W8458">
        <v>5</v>
      </c>
      <c r="X8458" t="s">
        <v>41</v>
      </c>
    </row>
    <row r="8459" spans="1:24">
      <c r="A8459">
        <v>41281</v>
      </c>
      <c r="B8459" t="s">
        <v>3448</v>
      </c>
      <c r="C8459" s="1">
        <v>45554.682569444441</v>
      </c>
      <c r="D8459" s="1">
        <v>45568.704837962963</v>
      </c>
      <c r="E8459" s="3">
        <v>3.7791666666666668</v>
      </c>
      <c r="F8459">
        <v>69</v>
      </c>
      <c r="G8459" t="s">
        <v>65</v>
      </c>
      <c r="H8459">
        <v>69</v>
      </c>
      <c r="I8459" t="s">
        <v>65</v>
      </c>
      <c r="J8459">
        <v>69</v>
      </c>
      <c r="K8459" t="s">
        <v>65</v>
      </c>
      <c r="L8459">
        <v>12</v>
      </c>
      <c r="M8459" t="s">
        <v>83</v>
      </c>
      <c r="N8459" s="4" t="str">
        <f>IF(consolidado[[#This Row],[tempo]]&gt;consolidado[[#This Row],[prioridade_horas]],"Fora do prazo","Dentro do prazo estimado")</f>
        <v>Fora do prazo</v>
      </c>
      <c r="O8459" s="3">
        <v>0.33333333333333331</v>
      </c>
      <c r="P8459" t="s">
        <v>38</v>
      </c>
      <c r="Q8459">
        <v>3</v>
      </c>
      <c r="R8459" t="s">
        <v>33</v>
      </c>
      <c r="S8459">
        <v>6</v>
      </c>
      <c r="T8459" t="s">
        <v>118</v>
      </c>
      <c r="U8459">
        <v>56</v>
      </c>
      <c r="V8459" t="s">
        <v>40</v>
      </c>
      <c r="W8459">
        <v>5</v>
      </c>
      <c r="X8459" t="s">
        <v>41</v>
      </c>
    </row>
    <row r="8460" spans="1:24">
      <c r="A8460">
        <v>41282</v>
      </c>
      <c r="B8460" t="s">
        <v>227</v>
      </c>
      <c r="C8460" s="1">
        <v>45554.695324074077</v>
      </c>
      <c r="D8460" s="1">
        <v>45572.59884259259</v>
      </c>
      <c r="E8460" s="3">
        <v>4.4118055555555555</v>
      </c>
      <c r="F8460">
        <v>111</v>
      </c>
      <c r="G8460" t="s">
        <v>99</v>
      </c>
      <c r="H8460">
        <v>111</v>
      </c>
      <c r="I8460" t="s">
        <v>99</v>
      </c>
      <c r="J8460">
        <v>111</v>
      </c>
      <c r="K8460" t="s">
        <v>99</v>
      </c>
      <c r="L8460">
        <v>27</v>
      </c>
      <c r="M8460" t="s">
        <v>59</v>
      </c>
      <c r="N8460" s="4" t="str">
        <f>IF(consolidado[[#This Row],[tempo]]&gt;consolidado[[#This Row],[prioridade_horas]],"Fora do prazo","Dentro do prazo estimado")</f>
        <v>Fora do prazo</v>
      </c>
      <c r="O8460" s="3">
        <v>0.33333333333333331</v>
      </c>
      <c r="P8460" t="s">
        <v>38</v>
      </c>
      <c r="Q8460">
        <v>3</v>
      </c>
      <c r="R8460" t="s">
        <v>33</v>
      </c>
      <c r="S8460">
        <v>1</v>
      </c>
      <c r="T8460" t="s">
        <v>66</v>
      </c>
      <c r="U8460">
        <v>56</v>
      </c>
      <c r="V8460" t="s">
        <v>40</v>
      </c>
      <c r="W8460">
        <v>5</v>
      </c>
      <c r="X8460" t="s">
        <v>41</v>
      </c>
    </row>
    <row r="8461" spans="1:24">
      <c r="A8461">
        <v>41283</v>
      </c>
      <c r="B8461" t="s">
        <v>3843</v>
      </c>
      <c r="C8461" s="1">
        <v>45554.703738425924</v>
      </c>
      <c r="D8461" s="1">
        <v>45565.606296296297</v>
      </c>
      <c r="E8461" s="3">
        <v>2.5326388888888891</v>
      </c>
      <c r="F8461">
        <v>33</v>
      </c>
      <c r="G8461" t="s">
        <v>57</v>
      </c>
      <c r="H8461">
        <v>33</v>
      </c>
      <c r="I8461" t="s">
        <v>57</v>
      </c>
      <c r="J8461">
        <v>33</v>
      </c>
      <c r="K8461" t="s">
        <v>57</v>
      </c>
      <c r="L8461">
        <v>11</v>
      </c>
      <c r="M8461" t="s">
        <v>37</v>
      </c>
      <c r="N8461" s="4" t="str">
        <f>IF(consolidado[[#This Row],[tempo]]&gt;consolidado[[#This Row],[prioridade_horas]],"Fora do prazo","Dentro do prazo estimado")</f>
        <v>Fora do prazo</v>
      </c>
      <c r="O8461" s="3">
        <v>0.33333333333333331</v>
      </c>
      <c r="P8461" t="s">
        <v>38</v>
      </c>
      <c r="Q8461">
        <v>3</v>
      </c>
      <c r="R8461" t="s">
        <v>33</v>
      </c>
      <c r="S8461">
        <v>11</v>
      </c>
      <c r="T8461" t="s">
        <v>37</v>
      </c>
      <c r="U8461">
        <v>102</v>
      </c>
      <c r="V8461" t="s">
        <v>96</v>
      </c>
      <c r="W8461">
        <v>5</v>
      </c>
      <c r="X8461" t="s">
        <v>41</v>
      </c>
    </row>
    <row r="8462" spans="1:24">
      <c r="A8462">
        <v>41284</v>
      </c>
      <c r="B8462" t="s">
        <v>157</v>
      </c>
      <c r="C8462" s="1">
        <v>45554.704930555556</v>
      </c>
      <c r="D8462" s="1">
        <v>45575.668298611112</v>
      </c>
      <c r="E8462" s="3">
        <v>5.5986111111111114</v>
      </c>
      <c r="F8462">
        <v>34</v>
      </c>
      <c r="G8462" t="s">
        <v>25</v>
      </c>
      <c r="H8462">
        <v>35</v>
      </c>
      <c r="I8462" t="s">
        <v>32</v>
      </c>
      <c r="J8462">
        <v>35</v>
      </c>
      <c r="K8462" t="s">
        <v>32</v>
      </c>
      <c r="L8462">
        <v>3</v>
      </c>
      <c r="M8462" t="s">
        <v>26</v>
      </c>
      <c r="N8462" s="4" t="str">
        <f>IF(consolidado[[#This Row],[tempo]]&gt;consolidado[[#This Row],[prioridade_horas]],"Fora do prazo","Dentro do prazo estimado")</f>
        <v>Fora do prazo</v>
      </c>
      <c r="O8462" s="3">
        <v>1</v>
      </c>
      <c r="P8462" t="s">
        <v>27</v>
      </c>
      <c r="Q8462">
        <v>6</v>
      </c>
      <c r="R8462" t="s">
        <v>28</v>
      </c>
      <c r="S8462">
        <v>3</v>
      </c>
      <c r="T8462" t="s">
        <v>26</v>
      </c>
      <c r="U8462">
        <v>9</v>
      </c>
      <c r="V8462" t="s">
        <v>159</v>
      </c>
      <c r="W8462">
        <v>4</v>
      </c>
      <c r="X8462" t="s">
        <v>30</v>
      </c>
    </row>
    <row r="8463" spans="1:24">
      <c r="A8463">
        <v>41285</v>
      </c>
      <c r="B8463" t="s">
        <v>4488</v>
      </c>
      <c r="C8463" s="1">
        <v>45554.720995370371</v>
      </c>
      <c r="D8463" s="1">
        <v>45574.637199074074</v>
      </c>
      <c r="E8463" s="3">
        <v>5.1756944444444448</v>
      </c>
      <c r="F8463">
        <v>68</v>
      </c>
      <c r="G8463" t="s">
        <v>264</v>
      </c>
      <c r="H8463">
        <v>91</v>
      </c>
      <c r="I8463" t="s">
        <v>237</v>
      </c>
      <c r="J8463">
        <v>68</v>
      </c>
      <c r="K8463" t="s">
        <v>264</v>
      </c>
      <c r="L8463">
        <v>12</v>
      </c>
      <c r="M8463" t="s">
        <v>83</v>
      </c>
      <c r="N8463" s="4" t="str">
        <f>IF(consolidado[[#This Row],[tempo]]&gt;consolidado[[#This Row],[prioridade_horas]],"Fora do prazo","Dentro do prazo estimado")</f>
        <v>Fora do prazo</v>
      </c>
      <c r="O8463" s="3">
        <v>1</v>
      </c>
      <c r="P8463" t="s">
        <v>27</v>
      </c>
      <c r="Q8463">
        <v>3</v>
      </c>
      <c r="R8463" t="s">
        <v>33</v>
      </c>
      <c r="S8463">
        <v>27</v>
      </c>
      <c r="T8463" t="s">
        <v>59</v>
      </c>
      <c r="U8463">
        <v>65</v>
      </c>
      <c r="V8463" t="s">
        <v>269</v>
      </c>
      <c r="W8463">
        <v>5</v>
      </c>
      <c r="X8463" t="s">
        <v>41</v>
      </c>
    </row>
    <row r="8464" spans="1:24">
      <c r="A8464">
        <v>41286</v>
      </c>
      <c r="B8464" t="s">
        <v>4489</v>
      </c>
      <c r="C8464" s="1">
        <v>45555.362349537034</v>
      </c>
      <c r="D8464" s="1">
        <v>45559.587581018517</v>
      </c>
      <c r="E8464" s="3">
        <v>0.9770833333333333</v>
      </c>
      <c r="F8464">
        <v>34</v>
      </c>
      <c r="G8464" t="s">
        <v>25</v>
      </c>
      <c r="H8464">
        <v>45</v>
      </c>
      <c r="I8464" t="s">
        <v>156</v>
      </c>
      <c r="J8464">
        <v>34</v>
      </c>
      <c r="K8464" t="s">
        <v>25</v>
      </c>
      <c r="L8464">
        <v>10</v>
      </c>
      <c r="M8464" t="s">
        <v>143</v>
      </c>
      <c r="N8464" s="4" t="str">
        <f>IF(consolidado[[#This Row],[tempo]]&gt;consolidado[[#This Row],[prioridade_horas]],"Fora do prazo","Dentro do prazo estimado")</f>
        <v>Dentro do prazo estimado</v>
      </c>
      <c r="O8464" s="3">
        <v>1</v>
      </c>
      <c r="P8464" t="s">
        <v>27</v>
      </c>
      <c r="Q8464">
        <v>3</v>
      </c>
      <c r="R8464" t="s">
        <v>33</v>
      </c>
      <c r="S8464">
        <v>10</v>
      </c>
      <c r="T8464" t="s">
        <v>143</v>
      </c>
      <c r="U8464">
        <v>1</v>
      </c>
      <c r="V8464" t="s">
        <v>113</v>
      </c>
      <c r="W8464">
        <v>5</v>
      </c>
      <c r="X8464" t="s">
        <v>41</v>
      </c>
    </row>
    <row r="8465" spans="1:24">
      <c r="A8465">
        <v>41287</v>
      </c>
      <c r="B8465" t="s">
        <v>4490</v>
      </c>
      <c r="C8465" s="1">
        <v>45555.391608796293</v>
      </c>
      <c r="D8465" s="1">
        <v>45555.445752314816</v>
      </c>
      <c r="E8465" s="3">
        <v>5.4166666666666669E-2</v>
      </c>
      <c r="F8465">
        <v>58</v>
      </c>
      <c r="G8465" t="s">
        <v>53</v>
      </c>
      <c r="H8465">
        <v>31</v>
      </c>
      <c r="I8465" t="s">
        <v>54</v>
      </c>
      <c r="J8465">
        <v>0</v>
      </c>
      <c r="K8465" t="s">
        <v>55</v>
      </c>
      <c r="L8465">
        <v>11</v>
      </c>
      <c r="M8465" t="s">
        <v>37</v>
      </c>
      <c r="N8465" s="4" t="str">
        <f>IF(consolidado[[#This Row],[tempo]]&gt;consolidado[[#This Row],[prioridade_horas]],"Fora do prazo","Dentro do prazo estimado")</f>
        <v>Dentro do prazo estimado</v>
      </c>
      <c r="O8465" s="3">
        <v>0.33333333333333331</v>
      </c>
      <c r="P8465" t="s">
        <v>38</v>
      </c>
      <c r="Q8465">
        <v>3</v>
      </c>
      <c r="R8465" t="s">
        <v>33</v>
      </c>
      <c r="S8465">
        <v>11</v>
      </c>
      <c r="T8465" t="s">
        <v>37</v>
      </c>
      <c r="U8465">
        <v>56</v>
      </c>
      <c r="V8465" t="s">
        <v>40</v>
      </c>
      <c r="W8465">
        <v>5</v>
      </c>
      <c r="X8465" t="s">
        <v>41</v>
      </c>
    </row>
    <row r="8466" spans="1:24">
      <c r="A8466">
        <v>41288</v>
      </c>
      <c r="B8466" t="s">
        <v>4491</v>
      </c>
      <c r="C8466" s="1">
        <v>45555.392789351848</v>
      </c>
      <c r="D8466" s="1">
        <v>45555.483217592591</v>
      </c>
      <c r="E8466" s="3">
        <v>9.0277777777777776E-2</v>
      </c>
      <c r="F8466">
        <v>58</v>
      </c>
      <c r="G8466" t="s">
        <v>53</v>
      </c>
      <c r="H8466">
        <v>29</v>
      </c>
      <c r="I8466" t="s">
        <v>36</v>
      </c>
      <c r="J8466">
        <v>0</v>
      </c>
      <c r="K8466" t="s">
        <v>55</v>
      </c>
      <c r="L8466">
        <v>11</v>
      </c>
      <c r="M8466" t="s">
        <v>37</v>
      </c>
      <c r="N8466" s="4" t="str">
        <f>IF(consolidado[[#This Row],[tempo]]&gt;consolidado[[#This Row],[prioridade_horas]],"Fora do prazo","Dentro do prazo estimado")</f>
        <v>Dentro do prazo estimado</v>
      </c>
      <c r="O8466" s="3">
        <v>0.33333333333333331</v>
      </c>
      <c r="P8466" t="s">
        <v>38</v>
      </c>
      <c r="Q8466">
        <v>3</v>
      </c>
      <c r="R8466" t="s">
        <v>33</v>
      </c>
      <c r="S8466">
        <v>11</v>
      </c>
      <c r="T8466" t="s">
        <v>37</v>
      </c>
      <c r="U8466">
        <v>56</v>
      </c>
      <c r="V8466" t="s">
        <v>40</v>
      </c>
      <c r="W8466">
        <v>5</v>
      </c>
      <c r="X8466" t="s">
        <v>41</v>
      </c>
    </row>
    <row r="8467" spans="1:24">
      <c r="A8467">
        <v>41289</v>
      </c>
      <c r="B8467" t="s">
        <v>4492</v>
      </c>
      <c r="C8467" s="1">
        <v>45555.393726851849</v>
      </c>
      <c r="D8467" s="1">
        <v>45567.4452662037</v>
      </c>
      <c r="E8467" s="3">
        <v>3.057638888888889</v>
      </c>
      <c r="F8467">
        <v>58</v>
      </c>
      <c r="G8467" t="s">
        <v>53</v>
      </c>
      <c r="H8467">
        <v>25</v>
      </c>
      <c r="I8467" t="s">
        <v>109</v>
      </c>
      <c r="J8467">
        <v>0</v>
      </c>
      <c r="K8467" t="s">
        <v>55</v>
      </c>
      <c r="L8467">
        <v>11</v>
      </c>
      <c r="M8467" t="s">
        <v>37</v>
      </c>
      <c r="N8467" s="4" t="str">
        <f>IF(consolidado[[#This Row],[tempo]]&gt;consolidado[[#This Row],[prioridade_horas]],"Fora do prazo","Dentro do prazo estimado")</f>
        <v>Fora do prazo</v>
      </c>
      <c r="O8467" s="3">
        <v>0.33333333333333331</v>
      </c>
      <c r="P8467" t="s">
        <v>38</v>
      </c>
      <c r="Q8467">
        <v>3</v>
      </c>
      <c r="R8467" t="s">
        <v>33</v>
      </c>
      <c r="S8467">
        <v>11</v>
      </c>
      <c r="T8467" t="s">
        <v>37</v>
      </c>
      <c r="U8467">
        <v>56</v>
      </c>
      <c r="V8467" t="s">
        <v>40</v>
      </c>
      <c r="W8467">
        <v>5</v>
      </c>
      <c r="X8467" t="s">
        <v>41</v>
      </c>
    </row>
    <row r="8468" spans="1:24">
      <c r="A8468">
        <v>41290</v>
      </c>
      <c r="B8468" t="s">
        <v>4493</v>
      </c>
      <c r="C8468" s="1">
        <v>45555.400717592594</v>
      </c>
      <c r="D8468" s="1">
        <v>45555.469953703701</v>
      </c>
      <c r="E8468" s="3">
        <v>6.8750000000000006E-2</v>
      </c>
      <c r="F8468">
        <v>31</v>
      </c>
      <c r="G8468" t="s">
        <v>54</v>
      </c>
      <c r="H8468">
        <v>99</v>
      </c>
      <c r="I8468" t="s">
        <v>73</v>
      </c>
      <c r="J8468">
        <v>31</v>
      </c>
      <c r="K8468" t="s">
        <v>54</v>
      </c>
      <c r="L8468">
        <v>16</v>
      </c>
      <c r="M8468" t="s">
        <v>43</v>
      </c>
      <c r="N8468" s="4" t="str">
        <f>IF(consolidado[[#This Row],[tempo]]&gt;consolidado[[#This Row],[prioridade_horas]],"Fora do prazo","Dentro do prazo estimado")</f>
        <v>Dentro do prazo estimado</v>
      </c>
      <c r="O8468" s="3">
        <v>0.33333333333333331</v>
      </c>
      <c r="P8468" t="s">
        <v>38</v>
      </c>
      <c r="Q8468">
        <v>3</v>
      </c>
      <c r="R8468" t="s">
        <v>33</v>
      </c>
      <c r="S8468">
        <v>16</v>
      </c>
      <c r="T8468" t="s">
        <v>43</v>
      </c>
      <c r="U8468">
        <v>56</v>
      </c>
      <c r="V8468" t="s">
        <v>40</v>
      </c>
      <c r="W8468">
        <v>5</v>
      </c>
      <c r="X8468" t="s">
        <v>41</v>
      </c>
    </row>
    <row r="8469" spans="1:24">
      <c r="A8469">
        <v>41291</v>
      </c>
      <c r="B8469" t="s">
        <v>4494</v>
      </c>
      <c r="C8469" s="1">
        <v>45555.408379629633</v>
      </c>
      <c r="D8469" s="1">
        <v>45569.444004629629</v>
      </c>
      <c r="E8469" s="3">
        <v>3.7923611111111111</v>
      </c>
      <c r="F8469">
        <v>19</v>
      </c>
      <c r="G8469" t="s">
        <v>91</v>
      </c>
      <c r="H8469">
        <v>15</v>
      </c>
      <c r="I8469" t="s">
        <v>82</v>
      </c>
      <c r="J8469">
        <v>19</v>
      </c>
      <c r="K8469" t="s">
        <v>91</v>
      </c>
      <c r="L8469">
        <v>5</v>
      </c>
      <c r="M8469" t="s">
        <v>92</v>
      </c>
      <c r="N8469" s="4" t="str">
        <f>IF(consolidado[[#This Row],[tempo]]&gt;consolidado[[#This Row],[prioridade_horas]],"Fora do prazo","Dentro do prazo estimado")</f>
        <v>Fora do prazo</v>
      </c>
      <c r="O8469" s="3">
        <v>1.6666666666666667</v>
      </c>
      <c r="P8469" t="s">
        <v>125</v>
      </c>
      <c r="Q8469">
        <v>3</v>
      </c>
      <c r="R8469" t="s">
        <v>33</v>
      </c>
      <c r="S8469">
        <v>16</v>
      </c>
      <c r="T8469" t="s">
        <v>43</v>
      </c>
      <c r="U8469">
        <v>5</v>
      </c>
      <c r="V8469" t="s">
        <v>545</v>
      </c>
      <c r="W8469">
        <v>5</v>
      </c>
      <c r="X8469" t="s">
        <v>41</v>
      </c>
    </row>
    <row r="8470" spans="1:24">
      <c r="A8470">
        <v>41292</v>
      </c>
      <c r="B8470" t="s">
        <v>554</v>
      </c>
      <c r="C8470" s="1">
        <v>45555.409756944442</v>
      </c>
      <c r="D8470" s="1">
        <v>45558.635416666664</v>
      </c>
      <c r="E8470" s="3">
        <v>0.60138888888888886</v>
      </c>
      <c r="F8470">
        <v>69</v>
      </c>
      <c r="G8470" t="s">
        <v>65</v>
      </c>
      <c r="H8470">
        <v>69</v>
      </c>
      <c r="I8470" t="s">
        <v>65</v>
      </c>
      <c r="J8470">
        <v>69</v>
      </c>
      <c r="K8470" t="s">
        <v>65</v>
      </c>
      <c r="L8470">
        <v>1</v>
      </c>
      <c r="M8470" t="s">
        <v>66</v>
      </c>
      <c r="N8470" s="4" t="str">
        <f>IF(consolidado[[#This Row],[tempo]]&gt;consolidado[[#This Row],[prioridade_horas]],"Fora do prazo","Dentro do prazo estimado")</f>
        <v>Dentro do prazo estimado</v>
      </c>
      <c r="O8470" s="3">
        <v>0.66666666666666663</v>
      </c>
      <c r="P8470" t="s">
        <v>70</v>
      </c>
      <c r="Q8470">
        <v>6</v>
      </c>
      <c r="R8470" t="s">
        <v>28</v>
      </c>
      <c r="S8470">
        <v>1</v>
      </c>
      <c r="T8470" t="s">
        <v>66</v>
      </c>
      <c r="U8470">
        <v>28</v>
      </c>
      <c r="V8470" t="s">
        <v>34</v>
      </c>
      <c r="W8470">
        <v>5</v>
      </c>
      <c r="X8470" t="s">
        <v>41</v>
      </c>
    </row>
    <row r="8471" spans="1:24">
      <c r="A8471">
        <v>41293</v>
      </c>
      <c r="B8471" t="s">
        <v>4495</v>
      </c>
      <c r="C8471" s="1">
        <v>45555.410821759258</v>
      </c>
      <c r="D8471" s="1">
        <v>45555.605173611111</v>
      </c>
      <c r="E8471" s="3">
        <v>0.19444444444444445</v>
      </c>
      <c r="F8471">
        <v>58</v>
      </c>
      <c r="G8471" t="s">
        <v>53</v>
      </c>
      <c r="H8471">
        <v>31</v>
      </c>
      <c r="I8471" t="s">
        <v>54</v>
      </c>
      <c r="J8471">
        <v>0</v>
      </c>
      <c r="K8471" t="s">
        <v>55</v>
      </c>
      <c r="L8471">
        <v>11</v>
      </c>
      <c r="M8471" t="s">
        <v>37</v>
      </c>
      <c r="N8471" s="4" t="str">
        <f>IF(consolidado[[#This Row],[tempo]]&gt;consolidado[[#This Row],[prioridade_horas]],"Fora do prazo","Dentro do prazo estimado")</f>
        <v>Dentro do prazo estimado</v>
      </c>
      <c r="O8471" s="3">
        <v>0.33333333333333331</v>
      </c>
      <c r="P8471" t="s">
        <v>38</v>
      </c>
      <c r="Q8471">
        <v>3</v>
      </c>
      <c r="R8471" t="s">
        <v>33</v>
      </c>
      <c r="S8471">
        <v>11</v>
      </c>
      <c r="T8471" t="s">
        <v>37</v>
      </c>
      <c r="U8471">
        <v>56</v>
      </c>
      <c r="V8471" t="s">
        <v>40</v>
      </c>
      <c r="W8471">
        <v>5</v>
      </c>
      <c r="X8471" t="s">
        <v>41</v>
      </c>
    </row>
    <row r="8472" spans="1:24">
      <c r="A8472">
        <v>41294</v>
      </c>
      <c r="B8472" t="s">
        <v>676</v>
      </c>
      <c r="C8472" s="1">
        <v>45555.413449074076</v>
      </c>
      <c r="D8472" s="1">
        <v>45572.560057870367</v>
      </c>
      <c r="E8472" s="3">
        <v>4.2791666666666668</v>
      </c>
      <c r="F8472">
        <v>66</v>
      </c>
      <c r="G8472" t="s">
        <v>50</v>
      </c>
      <c r="H8472">
        <v>111</v>
      </c>
      <c r="I8472" t="s">
        <v>99</v>
      </c>
      <c r="J8472">
        <v>34</v>
      </c>
      <c r="K8472" t="s">
        <v>25</v>
      </c>
      <c r="L8472">
        <v>21</v>
      </c>
      <c r="M8472" t="s">
        <v>265</v>
      </c>
      <c r="N8472" s="4" t="str">
        <f>IF(consolidado[[#This Row],[tempo]]&gt;consolidado[[#This Row],[prioridade_horas]],"Fora do prazo","Dentro do prazo estimado")</f>
        <v>Fora do prazo</v>
      </c>
      <c r="O8472" s="3">
        <v>1</v>
      </c>
      <c r="P8472" t="s">
        <v>27</v>
      </c>
      <c r="Q8472">
        <v>3</v>
      </c>
      <c r="R8472" t="s">
        <v>33</v>
      </c>
      <c r="S8472">
        <v>2</v>
      </c>
      <c r="T8472" t="s">
        <v>47</v>
      </c>
      <c r="U8472">
        <v>26</v>
      </c>
      <c r="V8472" t="s">
        <v>48</v>
      </c>
      <c r="W8472">
        <v>5</v>
      </c>
      <c r="X8472" t="s">
        <v>41</v>
      </c>
    </row>
    <row r="8473" spans="1:24">
      <c r="A8473">
        <v>41295</v>
      </c>
      <c r="B8473" t="s">
        <v>431</v>
      </c>
      <c r="C8473" s="1">
        <v>45555.431157407409</v>
      </c>
      <c r="D8473" s="1">
        <v>45559.382407407407</v>
      </c>
      <c r="E8473" s="3">
        <v>0.70277777777777772</v>
      </c>
      <c r="F8473">
        <v>111</v>
      </c>
      <c r="G8473" t="s">
        <v>99</v>
      </c>
      <c r="H8473">
        <v>67</v>
      </c>
      <c r="I8473" t="s">
        <v>280</v>
      </c>
      <c r="J8473">
        <v>111</v>
      </c>
      <c r="K8473" t="s">
        <v>99</v>
      </c>
      <c r="L8473">
        <v>27</v>
      </c>
      <c r="M8473" t="s">
        <v>59</v>
      </c>
      <c r="N8473" s="4" t="str">
        <f>IF(consolidado[[#This Row],[tempo]]&gt;consolidado[[#This Row],[prioridade_horas]],"Fora do prazo","Dentro do prazo estimado")</f>
        <v>Fora do prazo</v>
      </c>
      <c r="O8473" s="3">
        <v>0.33333333333333331</v>
      </c>
      <c r="P8473" t="s">
        <v>38</v>
      </c>
      <c r="Q8473">
        <v>3</v>
      </c>
      <c r="R8473" t="s">
        <v>33</v>
      </c>
      <c r="S8473">
        <v>27</v>
      </c>
      <c r="T8473" t="s">
        <v>59</v>
      </c>
      <c r="U8473">
        <v>28</v>
      </c>
      <c r="V8473" t="s">
        <v>34</v>
      </c>
      <c r="W8473">
        <v>5</v>
      </c>
      <c r="X8473" t="s">
        <v>41</v>
      </c>
    </row>
    <row r="8474" spans="1:24">
      <c r="A8474">
        <v>41296</v>
      </c>
      <c r="B8474" t="s">
        <v>4496</v>
      </c>
      <c r="C8474" s="1">
        <v>45555.443564814814</v>
      </c>
      <c r="D8474" s="1">
        <v>45555.698935185188</v>
      </c>
      <c r="E8474" s="3">
        <v>0.25555555555555554</v>
      </c>
      <c r="F8474">
        <v>30</v>
      </c>
      <c r="G8474" t="s">
        <v>81</v>
      </c>
      <c r="H8474">
        <v>15</v>
      </c>
      <c r="I8474" t="s">
        <v>82</v>
      </c>
      <c r="J8474">
        <v>30</v>
      </c>
      <c r="K8474" t="s">
        <v>81</v>
      </c>
      <c r="L8474">
        <v>4</v>
      </c>
      <c r="M8474" t="s">
        <v>94</v>
      </c>
      <c r="N8474" s="4" t="str">
        <f>IF(consolidado[[#This Row],[tempo]]&gt;consolidado[[#This Row],[prioridade_horas]],"Fora do prazo","Dentro do prazo estimado")</f>
        <v>Dentro do prazo estimado</v>
      </c>
      <c r="O8474" s="3">
        <v>0.33333333333333331</v>
      </c>
      <c r="P8474" t="s">
        <v>38</v>
      </c>
      <c r="Q8474">
        <v>3</v>
      </c>
      <c r="R8474" t="s">
        <v>33</v>
      </c>
      <c r="S8474">
        <v>16</v>
      </c>
      <c r="T8474" t="s">
        <v>43</v>
      </c>
      <c r="U8474">
        <v>28</v>
      </c>
      <c r="V8474" t="s">
        <v>34</v>
      </c>
      <c r="W8474">
        <v>3</v>
      </c>
      <c r="X8474" t="s">
        <v>86</v>
      </c>
    </row>
    <row r="8475" spans="1:24">
      <c r="A8475">
        <v>41297</v>
      </c>
      <c r="B8475" t="s">
        <v>4497</v>
      </c>
      <c r="C8475" s="1">
        <v>45555.446585648147</v>
      </c>
      <c r="D8475" s="1">
        <v>45559.578356481485</v>
      </c>
      <c r="E8475" s="3">
        <v>0.88263888888888886</v>
      </c>
      <c r="F8475">
        <v>122</v>
      </c>
      <c r="G8475" t="s">
        <v>3762</v>
      </c>
      <c r="H8475">
        <v>122</v>
      </c>
      <c r="I8475" t="s">
        <v>3762</v>
      </c>
      <c r="J8475">
        <v>122</v>
      </c>
      <c r="K8475" t="s">
        <v>3762</v>
      </c>
      <c r="L8475">
        <v>22</v>
      </c>
      <c r="M8475" t="s">
        <v>607</v>
      </c>
      <c r="N8475" s="4" t="str">
        <f>IF(consolidado[[#This Row],[tempo]]&gt;consolidado[[#This Row],[prioridade_horas]],"Fora do prazo","Dentro do prazo estimado")</f>
        <v>Dentro do prazo estimado</v>
      </c>
      <c r="O8475" s="3">
        <v>5</v>
      </c>
      <c r="P8475" t="s">
        <v>84</v>
      </c>
      <c r="Q8475">
        <v>6</v>
      </c>
      <c r="R8475" t="s">
        <v>28</v>
      </c>
      <c r="S8475">
        <v>22</v>
      </c>
      <c r="T8475" t="s">
        <v>607</v>
      </c>
      <c r="U8475">
        <v>37</v>
      </c>
      <c r="V8475" t="s">
        <v>415</v>
      </c>
      <c r="W8475">
        <v>3</v>
      </c>
      <c r="X8475" t="s">
        <v>86</v>
      </c>
    </row>
    <row r="8476" spans="1:24">
      <c r="A8476">
        <v>41298</v>
      </c>
      <c r="B8476" t="s">
        <v>4498</v>
      </c>
      <c r="C8476" s="1">
        <v>45555.454432870371</v>
      </c>
      <c r="D8476" s="1">
        <v>45567.491377314815</v>
      </c>
      <c r="E8476" s="3">
        <v>3.0423611111111111</v>
      </c>
      <c r="F8476">
        <v>43</v>
      </c>
      <c r="G8476" t="s">
        <v>139</v>
      </c>
      <c r="H8476">
        <v>45</v>
      </c>
      <c r="I8476" t="s">
        <v>156</v>
      </c>
      <c r="J8476">
        <v>43</v>
      </c>
      <c r="K8476" t="s">
        <v>139</v>
      </c>
      <c r="L8476">
        <v>10</v>
      </c>
      <c r="M8476" t="s">
        <v>143</v>
      </c>
      <c r="N8476" s="4" t="str">
        <f>IF(consolidado[[#This Row],[tempo]]&gt;consolidado[[#This Row],[prioridade_horas]],"Fora do prazo","Dentro do prazo estimado")</f>
        <v>Fora do prazo</v>
      </c>
      <c r="O8476" s="3">
        <v>0.33333333333333331</v>
      </c>
      <c r="P8476" t="s">
        <v>38</v>
      </c>
      <c r="Q8476">
        <v>3</v>
      </c>
      <c r="R8476" t="s">
        <v>33</v>
      </c>
      <c r="S8476">
        <v>10</v>
      </c>
      <c r="T8476" t="s">
        <v>143</v>
      </c>
      <c r="U8476">
        <v>1</v>
      </c>
      <c r="V8476" t="s">
        <v>113</v>
      </c>
      <c r="W8476">
        <v>5</v>
      </c>
      <c r="X8476" t="s">
        <v>41</v>
      </c>
    </row>
    <row r="8477" spans="1:24">
      <c r="A8477">
        <v>41299</v>
      </c>
      <c r="B8477" t="s">
        <v>1468</v>
      </c>
      <c r="C8477" s="1">
        <v>45555.456921296296</v>
      </c>
      <c r="D8477" s="1">
        <v>45555.594444444447</v>
      </c>
      <c r="E8477" s="3">
        <v>0.13819444444444445</v>
      </c>
      <c r="F8477">
        <v>83</v>
      </c>
      <c r="G8477" t="s">
        <v>104</v>
      </c>
      <c r="H8477">
        <v>15</v>
      </c>
      <c r="I8477" t="s">
        <v>82</v>
      </c>
      <c r="J8477">
        <v>83</v>
      </c>
      <c r="K8477" t="s">
        <v>104</v>
      </c>
      <c r="L8477">
        <v>16</v>
      </c>
      <c r="M8477" t="s">
        <v>43</v>
      </c>
      <c r="N8477" s="4" t="str">
        <f>IF(consolidado[[#This Row],[tempo]]&gt;consolidado[[#This Row],[prioridade_horas]],"Fora do prazo","Dentro do prazo estimado")</f>
        <v>Dentro do prazo estimado</v>
      </c>
      <c r="O8477" s="3">
        <v>0.33333333333333331</v>
      </c>
      <c r="P8477" t="s">
        <v>38</v>
      </c>
      <c r="Q8477">
        <v>3</v>
      </c>
      <c r="R8477" t="s">
        <v>33</v>
      </c>
      <c r="S8477">
        <v>16</v>
      </c>
      <c r="T8477" t="s">
        <v>43</v>
      </c>
      <c r="U8477">
        <v>56</v>
      </c>
      <c r="V8477" t="s">
        <v>40</v>
      </c>
      <c r="W8477">
        <v>5</v>
      </c>
      <c r="X8477" t="s">
        <v>41</v>
      </c>
    </row>
    <row r="8478" spans="1:24">
      <c r="A8478">
        <v>41300</v>
      </c>
      <c r="B8478" t="s">
        <v>559</v>
      </c>
      <c r="C8478" s="1">
        <v>45555.459236111114</v>
      </c>
      <c r="D8478" s="1">
        <v>45558.45416666667</v>
      </c>
      <c r="E8478" s="3">
        <v>0.37083333333333335</v>
      </c>
      <c r="F8478">
        <v>119</v>
      </c>
      <c r="G8478" t="s">
        <v>2814</v>
      </c>
      <c r="H8478">
        <v>119</v>
      </c>
      <c r="I8478" t="s">
        <v>2814</v>
      </c>
      <c r="J8478">
        <v>119</v>
      </c>
      <c r="K8478" t="s">
        <v>2814</v>
      </c>
      <c r="L8478">
        <v>11</v>
      </c>
      <c r="M8478" t="s">
        <v>37</v>
      </c>
      <c r="N8478" s="4" t="str">
        <f>IF(consolidado[[#This Row],[tempo]]&gt;consolidado[[#This Row],[prioridade_horas]],"Fora do prazo","Dentro do prazo estimado")</f>
        <v>Fora do prazo</v>
      </c>
      <c r="O8478" s="3">
        <v>0.33333333333333331</v>
      </c>
      <c r="P8478" t="s">
        <v>38</v>
      </c>
      <c r="Q8478">
        <v>3</v>
      </c>
      <c r="R8478" t="s">
        <v>33</v>
      </c>
      <c r="S8478">
        <v>1</v>
      </c>
      <c r="T8478" t="s">
        <v>66</v>
      </c>
      <c r="U8478">
        <v>69</v>
      </c>
      <c r="V8478" t="s">
        <v>363</v>
      </c>
      <c r="W8478">
        <v>3</v>
      </c>
      <c r="X8478" t="s">
        <v>86</v>
      </c>
    </row>
    <row r="8479" spans="1:24">
      <c r="A8479">
        <v>41301</v>
      </c>
      <c r="B8479" t="s">
        <v>4499</v>
      </c>
      <c r="C8479" s="1">
        <v>45555.461608796293</v>
      </c>
      <c r="D8479" s="1">
        <v>45555.462418981479</v>
      </c>
      <c r="E8479" s="3">
        <v>6.9444444444444447E-4</v>
      </c>
      <c r="F8479">
        <v>122</v>
      </c>
      <c r="G8479" t="s">
        <v>3762</v>
      </c>
      <c r="H8479">
        <v>122</v>
      </c>
      <c r="I8479" t="s">
        <v>3762</v>
      </c>
      <c r="J8479">
        <v>122</v>
      </c>
      <c r="K8479" t="s">
        <v>3762</v>
      </c>
      <c r="L8479">
        <v>22</v>
      </c>
      <c r="M8479" t="s">
        <v>607</v>
      </c>
      <c r="N8479" s="4" t="str">
        <f>IF(consolidado[[#This Row],[tempo]]&gt;consolidado[[#This Row],[prioridade_horas]],"Fora do prazo","Dentro do prazo estimado")</f>
        <v>Dentro do prazo estimado</v>
      </c>
      <c r="O8479" s="3">
        <v>5</v>
      </c>
      <c r="P8479" t="s">
        <v>84</v>
      </c>
      <c r="Q8479">
        <v>3</v>
      </c>
      <c r="R8479" t="s">
        <v>33</v>
      </c>
      <c r="S8479">
        <v>22</v>
      </c>
      <c r="T8479" t="s">
        <v>607</v>
      </c>
      <c r="U8479">
        <v>37</v>
      </c>
      <c r="V8479" t="s">
        <v>415</v>
      </c>
      <c r="W8479">
        <v>3</v>
      </c>
      <c r="X8479" t="s">
        <v>86</v>
      </c>
    </row>
    <row r="8480" spans="1:24">
      <c r="A8480">
        <v>41302</v>
      </c>
      <c r="B8480" t="s">
        <v>4500</v>
      </c>
      <c r="C8480" s="1">
        <v>45555.46775462963</v>
      </c>
      <c r="D8480" s="1">
        <v>45555.562708333331</v>
      </c>
      <c r="E8480" s="3">
        <v>9.5138888888888884E-2</v>
      </c>
      <c r="F8480">
        <v>122</v>
      </c>
      <c r="G8480" t="s">
        <v>3762</v>
      </c>
      <c r="H8480">
        <v>122</v>
      </c>
      <c r="I8480" t="s">
        <v>3762</v>
      </c>
      <c r="J8480">
        <v>122</v>
      </c>
      <c r="K8480" t="s">
        <v>3762</v>
      </c>
      <c r="L8480">
        <v>22</v>
      </c>
      <c r="M8480" t="s">
        <v>607</v>
      </c>
      <c r="N8480" s="4" t="str">
        <f>IF(consolidado[[#This Row],[tempo]]&gt;consolidado[[#This Row],[prioridade_horas]],"Fora do prazo","Dentro do prazo estimado")</f>
        <v>Dentro do prazo estimado</v>
      </c>
      <c r="O8480" s="3">
        <v>5</v>
      </c>
      <c r="P8480" t="s">
        <v>84</v>
      </c>
      <c r="Q8480">
        <v>3</v>
      </c>
      <c r="R8480" t="s">
        <v>33</v>
      </c>
      <c r="S8480">
        <v>22</v>
      </c>
      <c r="T8480" t="s">
        <v>607</v>
      </c>
      <c r="U8480">
        <v>37</v>
      </c>
      <c r="V8480" t="s">
        <v>415</v>
      </c>
      <c r="W8480">
        <v>3</v>
      </c>
      <c r="X8480" t="s">
        <v>86</v>
      </c>
    </row>
    <row r="8481" spans="1:24">
      <c r="A8481">
        <v>41303</v>
      </c>
      <c r="B8481" t="s">
        <v>4501</v>
      </c>
      <c r="C8481" s="1">
        <v>45555.473275462966</v>
      </c>
      <c r="D8481" s="1">
        <v>45559.578969907408</v>
      </c>
      <c r="E8481" s="3">
        <v>0.8569444444444444</v>
      </c>
      <c r="F8481">
        <v>122</v>
      </c>
      <c r="G8481" t="s">
        <v>3762</v>
      </c>
      <c r="H8481">
        <v>122</v>
      </c>
      <c r="I8481" t="s">
        <v>3762</v>
      </c>
      <c r="J8481">
        <v>122</v>
      </c>
      <c r="K8481" t="s">
        <v>3762</v>
      </c>
      <c r="L8481">
        <v>22</v>
      </c>
      <c r="M8481" t="s">
        <v>607</v>
      </c>
      <c r="N8481" s="4" t="str">
        <f>IF(consolidado[[#This Row],[tempo]]&gt;consolidado[[#This Row],[prioridade_horas]],"Fora do prazo","Dentro do prazo estimado")</f>
        <v>Dentro do prazo estimado</v>
      </c>
      <c r="O8481" s="3">
        <v>5</v>
      </c>
      <c r="P8481" t="s">
        <v>84</v>
      </c>
      <c r="Q8481">
        <v>6</v>
      </c>
      <c r="R8481" t="s">
        <v>28</v>
      </c>
      <c r="S8481">
        <v>22</v>
      </c>
      <c r="T8481" t="s">
        <v>607</v>
      </c>
      <c r="U8481">
        <v>37</v>
      </c>
      <c r="V8481" t="s">
        <v>415</v>
      </c>
      <c r="W8481">
        <v>3</v>
      </c>
      <c r="X8481" t="s">
        <v>86</v>
      </c>
    </row>
    <row r="8482" spans="1:24">
      <c r="A8482">
        <v>41304</v>
      </c>
      <c r="B8482" t="s">
        <v>4502</v>
      </c>
      <c r="C8482" s="1">
        <v>45555.478344907409</v>
      </c>
      <c r="D8482" s="1">
        <v>45559.628032407411</v>
      </c>
      <c r="E8482" s="3">
        <v>0.90138888888888891</v>
      </c>
      <c r="F8482">
        <v>122</v>
      </c>
      <c r="G8482" t="s">
        <v>3762</v>
      </c>
      <c r="H8482">
        <v>122</v>
      </c>
      <c r="I8482" t="s">
        <v>3762</v>
      </c>
      <c r="J8482">
        <v>122</v>
      </c>
      <c r="K8482" t="s">
        <v>3762</v>
      </c>
      <c r="L8482">
        <v>22</v>
      </c>
      <c r="M8482" t="s">
        <v>607</v>
      </c>
      <c r="N8482" s="4" t="str">
        <f>IF(consolidado[[#This Row],[tempo]]&gt;consolidado[[#This Row],[prioridade_horas]],"Fora do prazo","Dentro do prazo estimado")</f>
        <v>Dentro do prazo estimado</v>
      </c>
      <c r="O8482" s="3">
        <v>5</v>
      </c>
      <c r="P8482" t="s">
        <v>84</v>
      </c>
      <c r="Q8482">
        <v>6</v>
      </c>
      <c r="R8482" t="s">
        <v>28</v>
      </c>
      <c r="S8482">
        <v>22</v>
      </c>
      <c r="T8482" t="s">
        <v>607</v>
      </c>
      <c r="U8482">
        <v>37</v>
      </c>
      <c r="V8482" t="s">
        <v>415</v>
      </c>
      <c r="W8482">
        <v>3</v>
      </c>
      <c r="X8482" t="s">
        <v>86</v>
      </c>
    </row>
    <row r="8483" spans="1:24">
      <c r="A8483">
        <v>41305</v>
      </c>
      <c r="B8483" t="s">
        <v>4503</v>
      </c>
      <c r="C8483" s="1">
        <v>45555.480324074073</v>
      </c>
      <c r="D8483" s="1">
        <v>45559.373379629629</v>
      </c>
      <c r="E8483" s="3">
        <v>0.64444444444444449</v>
      </c>
      <c r="F8483">
        <v>29</v>
      </c>
      <c r="G8483" t="s">
        <v>36</v>
      </c>
      <c r="H8483">
        <v>29</v>
      </c>
      <c r="I8483" t="s">
        <v>36</v>
      </c>
      <c r="J8483">
        <v>29</v>
      </c>
      <c r="K8483" t="s">
        <v>36</v>
      </c>
      <c r="L8483">
        <v>11</v>
      </c>
      <c r="M8483" t="s">
        <v>37</v>
      </c>
      <c r="N8483" s="4" t="str">
        <f>IF(consolidado[[#This Row],[tempo]]&gt;consolidado[[#This Row],[prioridade_horas]],"Fora do prazo","Dentro do prazo estimado")</f>
        <v>Fora do prazo</v>
      </c>
      <c r="O8483" s="3">
        <v>0.33333333333333331</v>
      </c>
      <c r="P8483" t="s">
        <v>38</v>
      </c>
      <c r="Q8483">
        <v>3</v>
      </c>
      <c r="R8483" t="s">
        <v>33</v>
      </c>
      <c r="S8483">
        <v>11</v>
      </c>
      <c r="T8483" t="s">
        <v>37</v>
      </c>
      <c r="U8483">
        <v>56</v>
      </c>
      <c r="V8483" t="s">
        <v>40</v>
      </c>
      <c r="W8483">
        <v>5</v>
      </c>
      <c r="X8483" t="s">
        <v>41</v>
      </c>
    </row>
    <row r="8484" spans="1:24">
      <c r="A8484">
        <v>41306</v>
      </c>
      <c r="B8484" t="s">
        <v>670</v>
      </c>
      <c r="C8484" s="1">
        <v>45555.487141203703</v>
      </c>
      <c r="D8484" s="1">
        <v>45558.639050925929</v>
      </c>
      <c r="E8484" s="3">
        <v>0.52777777777777779</v>
      </c>
      <c r="F8484">
        <v>15</v>
      </c>
      <c r="G8484" t="s">
        <v>82</v>
      </c>
      <c r="H8484">
        <v>15</v>
      </c>
      <c r="I8484" t="s">
        <v>82</v>
      </c>
      <c r="J8484">
        <v>15</v>
      </c>
      <c r="K8484" t="s">
        <v>82</v>
      </c>
      <c r="L8484">
        <v>16</v>
      </c>
      <c r="M8484" t="s">
        <v>43</v>
      </c>
      <c r="N8484" s="4" t="str">
        <f>IF(consolidado[[#This Row],[tempo]]&gt;consolidado[[#This Row],[prioridade_horas]],"Fora do prazo","Dentro do prazo estimado")</f>
        <v>Dentro do prazo estimado</v>
      </c>
      <c r="O8484" s="3">
        <v>5</v>
      </c>
      <c r="P8484" t="s">
        <v>84</v>
      </c>
      <c r="Q8484">
        <v>3</v>
      </c>
      <c r="R8484" t="s">
        <v>33</v>
      </c>
      <c r="S8484">
        <v>16</v>
      </c>
      <c r="T8484" t="s">
        <v>43</v>
      </c>
      <c r="U8484">
        <v>108</v>
      </c>
      <c r="V8484" t="s">
        <v>375</v>
      </c>
      <c r="W8484">
        <v>5</v>
      </c>
      <c r="X8484" t="s">
        <v>41</v>
      </c>
    </row>
    <row r="8485" spans="1:24">
      <c r="A8485">
        <v>41307</v>
      </c>
      <c r="B8485" t="s">
        <v>554</v>
      </c>
      <c r="C8485" s="1">
        <v>45555.495069444441</v>
      </c>
      <c r="D8485" s="1">
        <v>45560.388009259259</v>
      </c>
      <c r="E8485" s="3">
        <v>1.0201388888888889</v>
      </c>
      <c r="F8485">
        <v>69</v>
      </c>
      <c r="G8485" t="s">
        <v>65</v>
      </c>
      <c r="H8485">
        <v>67</v>
      </c>
      <c r="I8485" t="s">
        <v>280</v>
      </c>
      <c r="J8485">
        <v>69</v>
      </c>
      <c r="K8485" t="s">
        <v>65</v>
      </c>
      <c r="L8485">
        <v>1</v>
      </c>
      <c r="M8485" t="s">
        <v>66</v>
      </c>
      <c r="N8485" s="4" t="str">
        <f>IF(consolidado[[#This Row],[tempo]]&gt;consolidado[[#This Row],[prioridade_horas]],"Fora do prazo","Dentro do prazo estimado")</f>
        <v>Fora do prazo</v>
      </c>
      <c r="O8485" s="3">
        <v>0.33333333333333331</v>
      </c>
      <c r="P8485" t="s">
        <v>38</v>
      </c>
      <c r="Q8485">
        <v>3</v>
      </c>
      <c r="R8485" t="s">
        <v>33</v>
      </c>
      <c r="S8485">
        <v>27</v>
      </c>
      <c r="T8485" t="s">
        <v>59</v>
      </c>
      <c r="U8485">
        <v>28</v>
      </c>
      <c r="V8485" t="s">
        <v>34</v>
      </c>
      <c r="W8485">
        <v>3</v>
      </c>
      <c r="X8485" t="s">
        <v>86</v>
      </c>
    </row>
    <row r="8486" spans="1:24">
      <c r="A8486">
        <v>41308</v>
      </c>
      <c r="B8486" t="s">
        <v>4504</v>
      </c>
      <c r="C8486" s="1">
        <v>45555.505196759259</v>
      </c>
      <c r="D8486" s="1">
        <v>45555.66914351852</v>
      </c>
      <c r="E8486" s="3">
        <v>0.16388888888888889</v>
      </c>
      <c r="F8486">
        <v>74</v>
      </c>
      <c r="G8486" t="s">
        <v>101</v>
      </c>
      <c r="H8486">
        <v>74</v>
      </c>
      <c r="I8486" t="s">
        <v>101</v>
      </c>
      <c r="J8486">
        <v>74</v>
      </c>
      <c r="K8486" t="s">
        <v>101</v>
      </c>
      <c r="L8486">
        <v>1</v>
      </c>
      <c r="M8486" t="s">
        <v>66</v>
      </c>
      <c r="N8486" s="4" t="str">
        <f>IF(consolidado[[#This Row],[tempo]]&gt;consolidado[[#This Row],[prioridade_horas]],"Fora do prazo","Dentro do prazo estimado")</f>
        <v>Dentro do prazo estimado</v>
      </c>
      <c r="O8486" s="3">
        <v>0.33333333333333331</v>
      </c>
      <c r="P8486" t="s">
        <v>38</v>
      </c>
      <c r="Q8486">
        <v>3</v>
      </c>
      <c r="R8486" t="s">
        <v>33</v>
      </c>
      <c r="S8486">
        <v>1</v>
      </c>
      <c r="T8486" t="s">
        <v>66</v>
      </c>
      <c r="U8486">
        <v>56</v>
      </c>
      <c r="V8486" t="s">
        <v>40</v>
      </c>
      <c r="W8486">
        <v>5</v>
      </c>
      <c r="X8486" t="s">
        <v>41</v>
      </c>
    </row>
    <row r="8487" spans="1:24">
      <c r="A8487">
        <v>41309</v>
      </c>
      <c r="B8487" t="s">
        <v>4505</v>
      </c>
      <c r="C8487" s="1">
        <v>45555.509988425925</v>
      </c>
      <c r="D8487" s="1">
        <v>45560.515590277777</v>
      </c>
      <c r="E8487" s="3">
        <v>1.132638888888889</v>
      </c>
      <c r="F8487">
        <v>66</v>
      </c>
      <c r="G8487" t="s">
        <v>50</v>
      </c>
      <c r="H8487">
        <v>66</v>
      </c>
      <c r="I8487" t="s">
        <v>50</v>
      </c>
      <c r="J8487">
        <v>60</v>
      </c>
      <c r="K8487" t="s">
        <v>134</v>
      </c>
      <c r="L8487">
        <v>9</v>
      </c>
      <c r="M8487" t="s">
        <v>135</v>
      </c>
      <c r="N8487" s="4" t="str">
        <f>IF(consolidado[[#This Row],[tempo]]&gt;consolidado[[#This Row],[prioridade_horas]],"Fora do prazo","Dentro do prazo estimado")</f>
        <v>Fora do prazo</v>
      </c>
      <c r="O8487" s="3">
        <v>1</v>
      </c>
      <c r="P8487" t="s">
        <v>27</v>
      </c>
      <c r="Q8487">
        <v>3</v>
      </c>
      <c r="R8487" t="s">
        <v>33</v>
      </c>
      <c r="S8487">
        <v>2</v>
      </c>
      <c r="T8487" t="s">
        <v>47</v>
      </c>
      <c r="U8487">
        <v>56</v>
      </c>
      <c r="V8487" t="s">
        <v>40</v>
      </c>
      <c r="W8487">
        <v>5</v>
      </c>
      <c r="X8487" t="s">
        <v>41</v>
      </c>
    </row>
    <row r="8488" spans="1:24">
      <c r="A8488">
        <v>41310</v>
      </c>
      <c r="B8488" t="s">
        <v>4506</v>
      </c>
      <c r="C8488" s="1">
        <v>45555.55363425926</v>
      </c>
      <c r="D8488" s="1">
        <v>45555.697905092595</v>
      </c>
      <c r="E8488" s="3">
        <v>0.14374999999999999</v>
      </c>
      <c r="F8488">
        <v>34</v>
      </c>
      <c r="G8488" t="s">
        <v>25</v>
      </c>
      <c r="H8488">
        <v>34</v>
      </c>
      <c r="I8488" t="s">
        <v>25</v>
      </c>
      <c r="J8488">
        <v>34</v>
      </c>
      <c r="K8488" t="s">
        <v>25</v>
      </c>
      <c r="L8488">
        <v>11</v>
      </c>
      <c r="M8488" t="s">
        <v>37</v>
      </c>
      <c r="N8488" s="4" t="str">
        <f>IF(consolidado[[#This Row],[tempo]]&gt;consolidado[[#This Row],[prioridade_horas]],"Fora do prazo","Dentro do prazo estimado")</f>
        <v>Dentro do prazo estimado</v>
      </c>
      <c r="O8488" s="3">
        <v>0.33333333333333331</v>
      </c>
      <c r="P8488" t="s">
        <v>38</v>
      </c>
      <c r="Q8488">
        <v>3</v>
      </c>
      <c r="R8488" t="s">
        <v>33</v>
      </c>
      <c r="S8488">
        <v>3</v>
      </c>
      <c r="T8488" t="s">
        <v>26</v>
      </c>
      <c r="U8488">
        <v>99</v>
      </c>
      <c r="V8488" t="s">
        <v>74</v>
      </c>
      <c r="W8488">
        <v>5</v>
      </c>
      <c r="X8488" t="s">
        <v>41</v>
      </c>
    </row>
    <row r="8489" spans="1:24">
      <c r="A8489">
        <v>41311</v>
      </c>
      <c r="B8489" t="s">
        <v>4507</v>
      </c>
      <c r="C8489" s="1">
        <v>45555.56695601852</v>
      </c>
      <c r="D8489" s="1">
        <v>45559.628587962965</v>
      </c>
      <c r="E8489" s="3">
        <v>0.81319444444444444</v>
      </c>
      <c r="F8489">
        <v>122</v>
      </c>
      <c r="G8489" t="s">
        <v>3762</v>
      </c>
      <c r="H8489">
        <v>122</v>
      </c>
      <c r="I8489" t="s">
        <v>3762</v>
      </c>
      <c r="J8489">
        <v>122</v>
      </c>
      <c r="K8489" t="s">
        <v>3762</v>
      </c>
      <c r="L8489">
        <v>22</v>
      </c>
      <c r="M8489" t="s">
        <v>607</v>
      </c>
      <c r="N8489" s="4" t="str">
        <f>IF(consolidado[[#This Row],[tempo]]&gt;consolidado[[#This Row],[prioridade_horas]],"Fora do prazo","Dentro do prazo estimado")</f>
        <v>Dentro do prazo estimado</v>
      </c>
      <c r="O8489" s="3">
        <v>5</v>
      </c>
      <c r="P8489" t="s">
        <v>84</v>
      </c>
      <c r="Q8489">
        <v>6</v>
      </c>
      <c r="R8489" t="s">
        <v>28</v>
      </c>
      <c r="S8489">
        <v>22</v>
      </c>
      <c r="T8489" t="s">
        <v>607</v>
      </c>
      <c r="U8489">
        <v>37</v>
      </c>
      <c r="V8489" t="s">
        <v>415</v>
      </c>
      <c r="W8489">
        <v>3</v>
      </c>
      <c r="X8489" t="s">
        <v>86</v>
      </c>
    </row>
    <row r="8490" spans="1:24">
      <c r="A8490">
        <v>41312</v>
      </c>
      <c r="B8490" t="s">
        <v>404</v>
      </c>
      <c r="C8490" s="1">
        <v>45555.593344907407</v>
      </c>
      <c r="D8490" s="1">
        <v>45555.647638888891</v>
      </c>
      <c r="E8490" s="3">
        <v>5.4166666666666669E-2</v>
      </c>
      <c r="F8490">
        <v>58</v>
      </c>
      <c r="G8490" t="s">
        <v>53</v>
      </c>
      <c r="H8490">
        <v>58</v>
      </c>
      <c r="I8490" t="s">
        <v>53</v>
      </c>
      <c r="J8490">
        <v>0</v>
      </c>
      <c r="K8490" t="s">
        <v>55</v>
      </c>
      <c r="L8490">
        <v>16</v>
      </c>
      <c r="M8490" t="s">
        <v>43</v>
      </c>
      <c r="N8490" s="4" t="str">
        <f>IF(consolidado[[#This Row],[tempo]]&gt;consolidado[[#This Row],[prioridade_horas]],"Fora do prazo","Dentro do prazo estimado")</f>
        <v>Dentro do prazo estimado</v>
      </c>
      <c r="O8490" s="3">
        <v>0.33333333333333331</v>
      </c>
      <c r="P8490" t="s">
        <v>38</v>
      </c>
      <c r="Q8490">
        <v>3</v>
      </c>
      <c r="R8490" t="s">
        <v>33</v>
      </c>
      <c r="S8490">
        <v>13</v>
      </c>
      <c r="T8490" t="s">
        <v>60</v>
      </c>
      <c r="U8490">
        <v>56</v>
      </c>
      <c r="V8490" t="s">
        <v>40</v>
      </c>
      <c r="W8490">
        <v>5</v>
      </c>
      <c r="X8490" t="s">
        <v>41</v>
      </c>
    </row>
    <row r="8491" spans="1:24">
      <c r="A8491">
        <v>41313</v>
      </c>
      <c r="B8491" t="s">
        <v>3423</v>
      </c>
      <c r="C8491" s="1">
        <v>45555.597407407404</v>
      </c>
      <c r="D8491" s="1">
        <v>45555.610844907409</v>
      </c>
      <c r="E8491" s="3">
        <v>1.3194444444444444E-2</v>
      </c>
      <c r="F8491">
        <v>119</v>
      </c>
      <c r="G8491" t="s">
        <v>2814</v>
      </c>
      <c r="H8491">
        <v>15</v>
      </c>
      <c r="I8491" t="s">
        <v>82</v>
      </c>
      <c r="J8491">
        <v>119</v>
      </c>
      <c r="K8491" t="s">
        <v>2814</v>
      </c>
      <c r="L8491">
        <v>2</v>
      </c>
      <c r="M8491" t="s">
        <v>47</v>
      </c>
      <c r="N8491" s="4" t="str">
        <f>IF(consolidado[[#This Row],[tempo]]&gt;consolidado[[#This Row],[prioridade_horas]],"Fora do prazo","Dentro do prazo estimado")</f>
        <v>Dentro do prazo estimado</v>
      </c>
      <c r="O8491" s="3">
        <v>0.33333333333333331</v>
      </c>
      <c r="P8491" t="s">
        <v>38</v>
      </c>
      <c r="Q8491">
        <v>3</v>
      </c>
      <c r="R8491" t="s">
        <v>33</v>
      </c>
      <c r="S8491">
        <v>16</v>
      </c>
      <c r="T8491" t="s">
        <v>43</v>
      </c>
      <c r="U8491">
        <v>25</v>
      </c>
      <c r="V8491" t="s">
        <v>90</v>
      </c>
      <c r="W8491">
        <v>3</v>
      </c>
      <c r="X8491" t="s">
        <v>86</v>
      </c>
    </row>
    <row r="8492" spans="1:24">
      <c r="A8492">
        <v>41314</v>
      </c>
      <c r="B8492" t="s">
        <v>4508</v>
      </c>
      <c r="C8492" s="1">
        <v>45555.600289351853</v>
      </c>
      <c r="D8492" s="1">
        <v>45555.664930555555</v>
      </c>
      <c r="E8492" s="3">
        <v>6.458333333333334E-2</v>
      </c>
      <c r="F8492">
        <v>31</v>
      </c>
      <c r="G8492" t="s">
        <v>54</v>
      </c>
      <c r="H8492">
        <v>15</v>
      </c>
      <c r="I8492" t="s">
        <v>82</v>
      </c>
      <c r="J8492">
        <v>31</v>
      </c>
      <c r="K8492" t="s">
        <v>54</v>
      </c>
      <c r="L8492">
        <v>11</v>
      </c>
      <c r="M8492" t="s">
        <v>37</v>
      </c>
      <c r="N8492" s="4" t="str">
        <f>IF(consolidado[[#This Row],[tempo]]&gt;consolidado[[#This Row],[prioridade_horas]],"Fora do prazo","Dentro do prazo estimado")</f>
        <v>Dentro do prazo estimado</v>
      </c>
      <c r="O8492" s="3">
        <v>0.33333333333333331</v>
      </c>
      <c r="P8492" t="s">
        <v>38</v>
      </c>
      <c r="Q8492">
        <v>3</v>
      </c>
      <c r="R8492" t="s">
        <v>33</v>
      </c>
      <c r="S8492">
        <v>16</v>
      </c>
      <c r="T8492" t="s">
        <v>43</v>
      </c>
      <c r="U8492">
        <v>56</v>
      </c>
      <c r="V8492" t="s">
        <v>40</v>
      </c>
      <c r="W8492">
        <v>5</v>
      </c>
      <c r="X8492" t="s">
        <v>41</v>
      </c>
    </row>
    <row r="8493" spans="1:24">
      <c r="A8493">
        <v>41315</v>
      </c>
      <c r="B8493" t="s">
        <v>4509</v>
      </c>
      <c r="C8493" s="1">
        <v>45555.602037037039</v>
      </c>
      <c r="D8493" s="1">
        <v>45555.610763888886</v>
      </c>
      <c r="E8493" s="3">
        <v>9.0277777777777769E-3</v>
      </c>
      <c r="F8493">
        <v>122</v>
      </c>
      <c r="G8493" t="s">
        <v>3762</v>
      </c>
      <c r="H8493">
        <v>122</v>
      </c>
      <c r="I8493" t="s">
        <v>3762</v>
      </c>
      <c r="J8493">
        <v>122</v>
      </c>
      <c r="K8493" t="s">
        <v>3762</v>
      </c>
      <c r="L8493">
        <v>22</v>
      </c>
      <c r="M8493" t="s">
        <v>607</v>
      </c>
      <c r="N8493" s="4" t="str">
        <f>IF(consolidado[[#This Row],[tempo]]&gt;consolidado[[#This Row],[prioridade_horas]],"Fora do prazo","Dentro do prazo estimado")</f>
        <v>Dentro do prazo estimado</v>
      </c>
      <c r="O8493" s="3">
        <v>5</v>
      </c>
      <c r="P8493" t="s">
        <v>84</v>
      </c>
      <c r="Q8493">
        <v>3</v>
      </c>
      <c r="R8493" t="s">
        <v>33</v>
      </c>
      <c r="S8493">
        <v>22</v>
      </c>
      <c r="T8493" t="s">
        <v>607</v>
      </c>
      <c r="U8493">
        <v>37</v>
      </c>
      <c r="V8493" t="s">
        <v>415</v>
      </c>
      <c r="W8493">
        <v>3</v>
      </c>
      <c r="X8493" t="s">
        <v>86</v>
      </c>
    </row>
    <row r="8494" spans="1:24">
      <c r="A8494">
        <v>41316</v>
      </c>
      <c r="B8494" t="s">
        <v>4510</v>
      </c>
      <c r="C8494" s="1">
        <v>45555.608194444445</v>
      </c>
      <c r="D8494" s="1">
        <v>45574.565648148149</v>
      </c>
      <c r="E8494" s="3">
        <v>4.8416666666666668</v>
      </c>
      <c r="F8494">
        <v>91</v>
      </c>
      <c r="G8494" t="s">
        <v>237</v>
      </c>
      <c r="H8494">
        <v>31</v>
      </c>
      <c r="I8494" t="s">
        <v>54</v>
      </c>
      <c r="J8494">
        <v>91</v>
      </c>
      <c r="K8494" t="s">
        <v>237</v>
      </c>
      <c r="L8494">
        <v>5</v>
      </c>
      <c r="M8494" t="s">
        <v>92</v>
      </c>
      <c r="N8494" s="4" t="str">
        <f>IF(consolidado[[#This Row],[tempo]]&gt;consolidado[[#This Row],[prioridade_horas]],"Fora do prazo","Dentro do prazo estimado")</f>
        <v>Fora do prazo</v>
      </c>
      <c r="O8494" s="3">
        <v>0.66666666666666663</v>
      </c>
      <c r="P8494" t="s">
        <v>70</v>
      </c>
      <c r="Q8494">
        <v>3</v>
      </c>
      <c r="R8494" t="s">
        <v>33</v>
      </c>
      <c r="S8494">
        <v>11</v>
      </c>
      <c r="T8494" t="s">
        <v>37</v>
      </c>
      <c r="U8494">
        <v>33</v>
      </c>
      <c r="V8494" t="s">
        <v>354</v>
      </c>
      <c r="W8494">
        <v>5</v>
      </c>
      <c r="X8494" t="s">
        <v>41</v>
      </c>
    </row>
    <row r="8495" spans="1:24">
      <c r="A8495">
        <v>41317</v>
      </c>
      <c r="B8495" t="s">
        <v>4511</v>
      </c>
      <c r="C8495" s="1">
        <v>45555.610960648148</v>
      </c>
      <c r="D8495" s="1">
        <v>45559.370266203703</v>
      </c>
      <c r="E8495" s="3">
        <v>0.51111111111111107</v>
      </c>
      <c r="F8495">
        <v>91</v>
      </c>
      <c r="G8495" t="s">
        <v>237</v>
      </c>
      <c r="H8495">
        <v>91</v>
      </c>
      <c r="I8495" t="s">
        <v>237</v>
      </c>
      <c r="J8495">
        <v>91</v>
      </c>
      <c r="K8495" t="s">
        <v>237</v>
      </c>
      <c r="L8495">
        <v>3</v>
      </c>
      <c r="M8495" t="s">
        <v>26</v>
      </c>
      <c r="N8495" s="4" t="str">
        <f>IF(consolidado[[#This Row],[tempo]]&gt;consolidado[[#This Row],[prioridade_horas]],"Fora do prazo","Dentro do prazo estimado")</f>
        <v>Dentro do prazo estimado</v>
      </c>
      <c r="O8495" s="3">
        <v>0.66666666666666663</v>
      </c>
      <c r="P8495" t="s">
        <v>70</v>
      </c>
      <c r="Q8495">
        <v>3</v>
      </c>
      <c r="R8495" t="s">
        <v>33</v>
      </c>
      <c r="S8495">
        <v>27</v>
      </c>
      <c r="T8495" t="s">
        <v>59</v>
      </c>
      <c r="U8495">
        <v>33</v>
      </c>
      <c r="V8495" t="s">
        <v>354</v>
      </c>
      <c r="W8495">
        <v>5</v>
      </c>
      <c r="X8495" t="s">
        <v>41</v>
      </c>
    </row>
    <row r="8496" spans="1:24">
      <c r="A8496">
        <v>41318</v>
      </c>
      <c r="B8496" t="s">
        <v>4512</v>
      </c>
      <c r="C8496" s="1">
        <v>45555.612754629627</v>
      </c>
      <c r="D8496" s="1">
        <v>45558.370497685188</v>
      </c>
      <c r="E8496" s="3">
        <v>0.13333333333333333</v>
      </c>
      <c r="F8496">
        <v>74</v>
      </c>
      <c r="G8496" t="s">
        <v>101</v>
      </c>
      <c r="H8496">
        <v>99</v>
      </c>
      <c r="I8496" t="s">
        <v>73</v>
      </c>
      <c r="J8496">
        <v>74</v>
      </c>
      <c r="K8496" t="s">
        <v>101</v>
      </c>
      <c r="L8496">
        <v>16</v>
      </c>
      <c r="M8496" t="s">
        <v>43</v>
      </c>
      <c r="N8496" s="4" t="str">
        <f>IF(consolidado[[#This Row],[tempo]]&gt;consolidado[[#This Row],[prioridade_horas]],"Fora do prazo","Dentro do prazo estimado")</f>
        <v>Dentro do prazo estimado</v>
      </c>
      <c r="O8496" s="3">
        <v>0.33333333333333331</v>
      </c>
      <c r="P8496" t="s">
        <v>38</v>
      </c>
      <c r="Q8496">
        <v>3</v>
      </c>
      <c r="R8496" t="s">
        <v>33</v>
      </c>
      <c r="S8496">
        <v>16</v>
      </c>
      <c r="T8496" t="s">
        <v>43</v>
      </c>
      <c r="U8496">
        <v>56</v>
      </c>
      <c r="V8496" t="s">
        <v>40</v>
      </c>
      <c r="W8496">
        <v>5</v>
      </c>
      <c r="X8496" t="s">
        <v>41</v>
      </c>
    </row>
    <row r="8497" spans="1:24">
      <c r="A8497">
        <v>41319</v>
      </c>
      <c r="B8497" t="s">
        <v>2506</v>
      </c>
      <c r="C8497" s="1">
        <v>45555.614363425928</v>
      </c>
      <c r="D8497" s="1">
        <v>45558.507118055553</v>
      </c>
      <c r="E8497" s="3">
        <v>0.26874999999999999</v>
      </c>
      <c r="F8497">
        <v>104</v>
      </c>
      <c r="G8497" t="s">
        <v>108</v>
      </c>
      <c r="H8497">
        <v>104</v>
      </c>
      <c r="I8497" t="s">
        <v>108</v>
      </c>
      <c r="J8497">
        <v>47</v>
      </c>
      <c r="K8497" t="s">
        <v>100</v>
      </c>
      <c r="L8497">
        <v>13</v>
      </c>
      <c r="M8497" t="s">
        <v>60</v>
      </c>
      <c r="N8497" s="4" t="str">
        <f>IF(consolidado[[#This Row],[tempo]]&gt;consolidado[[#This Row],[prioridade_horas]],"Fora do prazo","Dentro do prazo estimado")</f>
        <v>Dentro do prazo estimado</v>
      </c>
      <c r="O8497" s="3">
        <v>0.33333333333333331</v>
      </c>
      <c r="P8497" t="s">
        <v>38</v>
      </c>
      <c r="Q8497">
        <v>6</v>
      </c>
      <c r="R8497" t="s">
        <v>28</v>
      </c>
      <c r="S8497">
        <v>8</v>
      </c>
      <c r="T8497" t="s">
        <v>110</v>
      </c>
      <c r="U8497">
        <v>25</v>
      </c>
      <c r="V8497" t="s">
        <v>90</v>
      </c>
      <c r="W8497">
        <v>3</v>
      </c>
      <c r="X8497" t="s">
        <v>86</v>
      </c>
    </row>
    <row r="8498" spans="1:24">
      <c r="A8498">
        <v>41320</v>
      </c>
      <c r="B8498" t="s">
        <v>4513</v>
      </c>
      <c r="C8498" s="1">
        <v>45555.614421296297</v>
      </c>
      <c r="D8498" s="1">
        <v>45561.375185185185</v>
      </c>
      <c r="E8498" s="3">
        <v>1.2638888888888888</v>
      </c>
      <c r="F8498">
        <v>91</v>
      </c>
      <c r="G8498" t="s">
        <v>237</v>
      </c>
      <c r="H8498">
        <v>91</v>
      </c>
      <c r="I8498" t="s">
        <v>237</v>
      </c>
      <c r="J8498">
        <v>91</v>
      </c>
      <c r="K8498" t="s">
        <v>237</v>
      </c>
      <c r="L8498">
        <v>1</v>
      </c>
      <c r="M8498" t="s">
        <v>66</v>
      </c>
      <c r="N8498" s="4" t="str">
        <f>IF(consolidado[[#This Row],[tempo]]&gt;consolidado[[#This Row],[prioridade_horas]],"Fora do prazo","Dentro do prazo estimado")</f>
        <v>Fora do prazo</v>
      </c>
      <c r="O8498" s="3">
        <v>0.66666666666666663</v>
      </c>
      <c r="P8498" t="s">
        <v>70</v>
      </c>
      <c r="Q8498">
        <v>3</v>
      </c>
      <c r="R8498" t="s">
        <v>33</v>
      </c>
      <c r="S8498">
        <v>27</v>
      </c>
      <c r="T8498" t="s">
        <v>59</v>
      </c>
      <c r="U8498">
        <v>33</v>
      </c>
      <c r="V8498" t="s">
        <v>354</v>
      </c>
      <c r="W8498">
        <v>5</v>
      </c>
      <c r="X8498" t="s">
        <v>41</v>
      </c>
    </row>
    <row r="8499" spans="1:24">
      <c r="A8499">
        <v>41321</v>
      </c>
      <c r="B8499" t="s">
        <v>4514</v>
      </c>
      <c r="C8499" s="1">
        <v>45555.634710648148</v>
      </c>
      <c r="D8499" s="1">
        <v>45559.634675925925</v>
      </c>
      <c r="E8499" s="3">
        <v>0.75138888888888888</v>
      </c>
      <c r="F8499">
        <v>122</v>
      </c>
      <c r="G8499" t="s">
        <v>3762</v>
      </c>
      <c r="H8499">
        <v>122</v>
      </c>
      <c r="I8499" t="s">
        <v>3762</v>
      </c>
      <c r="J8499">
        <v>122</v>
      </c>
      <c r="K8499" t="s">
        <v>3762</v>
      </c>
      <c r="L8499">
        <v>22</v>
      </c>
      <c r="M8499" t="s">
        <v>607</v>
      </c>
      <c r="N8499" s="4" t="str">
        <f>IF(consolidado[[#This Row],[tempo]]&gt;consolidado[[#This Row],[prioridade_horas]],"Fora do prazo","Dentro do prazo estimado")</f>
        <v>Dentro do prazo estimado</v>
      </c>
      <c r="O8499" s="3">
        <v>5</v>
      </c>
      <c r="P8499" t="s">
        <v>84</v>
      </c>
      <c r="Q8499">
        <v>6</v>
      </c>
      <c r="R8499" t="s">
        <v>28</v>
      </c>
      <c r="S8499">
        <v>22</v>
      </c>
      <c r="T8499" t="s">
        <v>607</v>
      </c>
      <c r="U8499">
        <v>37</v>
      </c>
      <c r="V8499" t="s">
        <v>415</v>
      </c>
      <c r="W8499">
        <v>3</v>
      </c>
      <c r="X8499" t="s">
        <v>86</v>
      </c>
    </row>
    <row r="8500" spans="1:24">
      <c r="A8500">
        <v>41322</v>
      </c>
      <c r="B8500" t="s">
        <v>4515</v>
      </c>
      <c r="C8500" s="1">
        <v>45555.640509259261</v>
      </c>
      <c r="D8500" s="1">
        <v>45559.635914351849</v>
      </c>
      <c r="E8500" s="3">
        <v>0.74652777777777779</v>
      </c>
      <c r="F8500">
        <v>122</v>
      </c>
      <c r="G8500" t="s">
        <v>3762</v>
      </c>
      <c r="H8500">
        <v>122</v>
      </c>
      <c r="I8500" t="s">
        <v>3762</v>
      </c>
      <c r="J8500">
        <v>122</v>
      </c>
      <c r="K8500" t="s">
        <v>3762</v>
      </c>
      <c r="L8500">
        <v>22</v>
      </c>
      <c r="M8500" t="s">
        <v>607</v>
      </c>
      <c r="N8500" s="4" t="str">
        <f>IF(consolidado[[#This Row],[tempo]]&gt;consolidado[[#This Row],[prioridade_horas]],"Fora do prazo","Dentro do prazo estimado")</f>
        <v>Dentro do prazo estimado</v>
      </c>
      <c r="O8500" s="3">
        <v>5</v>
      </c>
      <c r="P8500" t="s">
        <v>84</v>
      </c>
      <c r="Q8500">
        <v>6</v>
      </c>
      <c r="R8500" t="s">
        <v>28</v>
      </c>
      <c r="S8500">
        <v>22</v>
      </c>
      <c r="T8500" t="s">
        <v>607</v>
      </c>
      <c r="U8500">
        <v>37</v>
      </c>
      <c r="V8500" t="s">
        <v>415</v>
      </c>
      <c r="W8500">
        <v>3</v>
      </c>
      <c r="X8500" t="s">
        <v>86</v>
      </c>
    </row>
    <row r="8501" spans="1:24">
      <c r="A8501">
        <v>41323</v>
      </c>
      <c r="B8501" t="s">
        <v>4516</v>
      </c>
      <c r="C8501" s="1">
        <v>45555.644432870373</v>
      </c>
      <c r="D8501" s="1">
        <v>45559.637175925927</v>
      </c>
      <c r="E8501" s="3">
        <v>0.74444444444444446</v>
      </c>
      <c r="F8501">
        <v>122</v>
      </c>
      <c r="G8501" t="s">
        <v>3762</v>
      </c>
      <c r="H8501">
        <v>122</v>
      </c>
      <c r="I8501" t="s">
        <v>3762</v>
      </c>
      <c r="J8501">
        <v>122</v>
      </c>
      <c r="K8501" t="s">
        <v>3762</v>
      </c>
      <c r="L8501">
        <v>22</v>
      </c>
      <c r="M8501" t="s">
        <v>607</v>
      </c>
      <c r="N8501" s="4" t="str">
        <f>IF(consolidado[[#This Row],[tempo]]&gt;consolidado[[#This Row],[prioridade_horas]],"Fora do prazo","Dentro do prazo estimado")</f>
        <v>Dentro do prazo estimado</v>
      </c>
      <c r="O8501" s="3">
        <v>5</v>
      </c>
      <c r="P8501" t="s">
        <v>84</v>
      </c>
      <c r="Q8501">
        <v>6</v>
      </c>
      <c r="R8501" t="s">
        <v>28</v>
      </c>
      <c r="S8501">
        <v>22</v>
      </c>
      <c r="T8501" t="s">
        <v>607</v>
      </c>
      <c r="U8501">
        <v>37</v>
      </c>
      <c r="V8501" t="s">
        <v>415</v>
      </c>
      <c r="W8501">
        <v>3</v>
      </c>
      <c r="X8501" t="s">
        <v>86</v>
      </c>
    </row>
    <row r="8502" spans="1:24">
      <c r="A8502">
        <v>41324</v>
      </c>
      <c r="B8502" t="s">
        <v>291</v>
      </c>
      <c r="C8502" s="1">
        <v>45555.646145833336</v>
      </c>
      <c r="D8502" s="1">
        <v>45583.440254629626</v>
      </c>
      <c r="E8502" s="3">
        <v>7.3076388888888886</v>
      </c>
      <c r="F8502">
        <v>119</v>
      </c>
      <c r="G8502" t="s">
        <v>2814</v>
      </c>
      <c r="H8502">
        <v>99</v>
      </c>
      <c r="I8502" t="s">
        <v>73</v>
      </c>
      <c r="J8502">
        <v>119</v>
      </c>
      <c r="K8502" t="s">
        <v>2814</v>
      </c>
      <c r="L8502">
        <v>1</v>
      </c>
      <c r="M8502" t="s">
        <v>66</v>
      </c>
      <c r="N8502" s="4" t="str">
        <f>IF(consolidado[[#This Row],[tempo]]&gt;consolidado[[#This Row],[prioridade_horas]],"Fora do prazo","Dentro do prazo estimado")</f>
        <v>Fora do prazo</v>
      </c>
      <c r="O8502" s="3">
        <v>0.33333333333333331</v>
      </c>
      <c r="P8502" t="s">
        <v>38</v>
      </c>
      <c r="Q8502">
        <v>3</v>
      </c>
      <c r="R8502" t="s">
        <v>33</v>
      </c>
      <c r="S8502">
        <v>26</v>
      </c>
      <c r="T8502" t="s">
        <v>78</v>
      </c>
      <c r="U8502">
        <v>6</v>
      </c>
      <c r="V8502" t="s">
        <v>29</v>
      </c>
      <c r="W8502">
        <v>3</v>
      </c>
      <c r="X8502" t="s">
        <v>86</v>
      </c>
    </row>
    <row r="8503" spans="1:24">
      <c r="A8503">
        <v>41325</v>
      </c>
      <c r="B8503" t="s">
        <v>4517</v>
      </c>
      <c r="C8503" s="1">
        <v>45555.658368055556</v>
      </c>
      <c r="D8503" s="1">
        <v>45559.637627314813</v>
      </c>
      <c r="E8503" s="3">
        <v>0.73055555555555551</v>
      </c>
      <c r="F8503">
        <v>122</v>
      </c>
      <c r="G8503" t="s">
        <v>3762</v>
      </c>
      <c r="H8503">
        <v>122</v>
      </c>
      <c r="I8503" t="s">
        <v>3762</v>
      </c>
      <c r="J8503">
        <v>122</v>
      </c>
      <c r="K8503" t="s">
        <v>3762</v>
      </c>
      <c r="L8503">
        <v>22</v>
      </c>
      <c r="M8503" t="s">
        <v>607</v>
      </c>
      <c r="N8503" s="4" t="str">
        <f>IF(consolidado[[#This Row],[tempo]]&gt;consolidado[[#This Row],[prioridade_horas]],"Fora do prazo","Dentro do prazo estimado")</f>
        <v>Dentro do prazo estimado</v>
      </c>
      <c r="O8503" s="3">
        <v>5</v>
      </c>
      <c r="P8503" t="s">
        <v>84</v>
      </c>
      <c r="Q8503">
        <v>6</v>
      </c>
      <c r="R8503" t="s">
        <v>28</v>
      </c>
      <c r="S8503">
        <v>22</v>
      </c>
      <c r="T8503" t="s">
        <v>607</v>
      </c>
      <c r="U8503">
        <v>37</v>
      </c>
      <c r="V8503" t="s">
        <v>415</v>
      </c>
      <c r="W8503">
        <v>3</v>
      </c>
      <c r="X8503" t="s">
        <v>86</v>
      </c>
    </row>
    <row r="8504" spans="1:24">
      <c r="A8504">
        <v>41326</v>
      </c>
      <c r="B8504" t="s">
        <v>4518</v>
      </c>
      <c r="C8504" s="1">
        <v>45555.660138888888</v>
      </c>
      <c r="D8504" s="1">
        <v>45555.672268518516</v>
      </c>
      <c r="E8504" s="3">
        <v>1.2500000000000001E-2</v>
      </c>
      <c r="F8504">
        <v>119</v>
      </c>
      <c r="G8504" t="s">
        <v>2814</v>
      </c>
      <c r="H8504">
        <v>15</v>
      </c>
      <c r="I8504" t="s">
        <v>82</v>
      </c>
      <c r="J8504">
        <v>0</v>
      </c>
      <c r="K8504" t="s">
        <v>55</v>
      </c>
      <c r="L8504">
        <v>1</v>
      </c>
      <c r="M8504" t="s">
        <v>66</v>
      </c>
      <c r="N8504" s="4" t="str">
        <f>IF(consolidado[[#This Row],[tempo]]&gt;consolidado[[#This Row],[prioridade_horas]],"Fora do prazo","Dentro do prazo estimado")</f>
        <v>Dentro do prazo estimado</v>
      </c>
      <c r="O8504" s="3">
        <v>0.33333333333333331</v>
      </c>
      <c r="P8504" t="s">
        <v>38</v>
      </c>
      <c r="Q8504">
        <v>3</v>
      </c>
      <c r="R8504" t="s">
        <v>33</v>
      </c>
      <c r="S8504">
        <v>16</v>
      </c>
      <c r="T8504" t="s">
        <v>43</v>
      </c>
      <c r="U8504">
        <v>25</v>
      </c>
      <c r="V8504" t="s">
        <v>90</v>
      </c>
      <c r="W8504">
        <v>3</v>
      </c>
      <c r="X8504" t="s">
        <v>86</v>
      </c>
    </row>
    <row r="8505" spans="1:24">
      <c r="A8505">
        <v>41327</v>
      </c>
      <c r="B8505" t="s">
        <v>4519</v>
      </c>
      <c r="C8505" s="1">
        <v>45555.671354166669</v>
      </c>
      <c r="D8505" s="1">
        <v>45559.672800925924</v>
      </c>
      <c r="E8505" s="3">
        <v>0.75277777777777777</v>
      </c>
      <c r="F8505">
        <v>121</v>
      </c>
      <c r="G8505" t="s">
        <v>3988</v>
      </c>
      <c r="H8505">
        <v>121</v>
      </c>
      <c r="I8505" t="s">
        <v>3988</v>
      </c>
      <c r="J8505">
        <v>121</v>
      </c>
      <c r="K8505" t="s">
        <v>3988</v>
      </c>
      <c r="L8505">
        <v>6</v>
      </c>
      <c r="M8505" t="s">
        <v>118</v>
      </c>
      <c r="N8505" s="4" t="str">
        <f>IF(consolidado[[#This Row],[tempo]]&gt;consolidado[[#This Row],[prioridade_horas]],"Fora do prazo","Dentro do prazo estimado")</f>
        <v>Dentro do prazo estimado</v>
      </c>
      <c r="O8505" s="3">
        <v>1</v>
      </c>
      <c r="P8505" t="s">
        <v>27</v>
      </c>
      <c r="Q8505">
        <v>3</v>
      </c>
      <c r="R8505" t="s">
        <v>33</v>
      </c>
      <c r="S8505">
        <v>6</v>
      </c>
      <c r="T8505" t="s">
        <v>118</v>
      </c>
      <c r="U8505">
        <v>56</v>
      </c>
      <c r="V8505" t="s">
        <v>40</v>
      </c>
      <c r="W8505">
        <v>5</v>
      </c>
      <c r="X8505" t="s">
        <v>41</v>
      </c>
    </row>
    <row r="8506" spans="1:24">
      <c r="A8506">
        <v>41328</v>
      </c>
      <c r="B8506" t="s">
        <v>4520</v>
      </c>
      <c r="C8506" s="1">
        <v>45555.696145833332</v>
      </c>
      <c r="D8506" s="1">
        <v>45559.638703703706</v>
      </c>
      <c r="E8506" s="3">
        <v>0.69374999999999998</v>
      </c>
      <c r="F8506">
        <v>122</v>
      </c>
      <c r="G8506" t="s">
        <v>3762</v>
      </c>
      <c r="H8506">
        <v>122</v>
      </c>
      <c r="I8506" t="s">
        <v>3762</v>
      </c>
      <c r="J8506">
        <v>122</v>
      </c>
      <c r="K8506" t="s">
        <v>3762</v>
      </c>
      <c r="L8506">
        <v>22</v>
      </c>
      <c r="M8506" t="s">
        <v>607</v>
      </c>
      <c r="N8506" s="4" t="str">
        <f>IF(consolidado[[#This Row],[tempo]]&gt;consolidado[[#This Row],[prioridade_horas]],"Fora do prazo","Dentro do prazo estimado")</f>
        <v>Dentro do prazo estimado</v>
      </c>
      <c r="O8506" s="3">
        <v>5</v>
      </c>
      <c r="P8506" t="s">
        <v>84</v>
      </c>
      <c r="Q8506">
        <v>6</v>
      </c>
      <c r="R8506" t="s">
        <v>28</v>
      </c>
      <c r="S8506">
        <v>22</v>
      </c>
      <c r="T8506" t="s">
        <v>607</v>
      </c>
      <c r="U8506">
        <v>37</v>
      </c>
      <c r="V8506" t="s">
        <v>415</v>
      </c>
      <c r="W8506">
        <v>3</v>
      </c>
      <c r="X8506" t="s">
        <v>86</v>
      </c>
    </row>
    <row r="8507" spans="1:24">
      <c r="A8507">
        <v>41329</v>
      </c>
      <c r="B8507" t="s">
        <v>227</v>
      </c>
      <c r="C8507" s="1">
        <v>45555.704398148147</v>
      </c>
      <c r="D8507" s="1">
        <v>45566.676793981482</v>
      </c>
      <c r="E8507" s="3">
        <v>2.6020833333333333</v>
      </c>
      <c r="F8507">
        <v>34</v>
      </c>
      <c r="G8507" t="s">
        <v>25</v>
      </c>
      <c r="H8507">
        <v>35</v>
      </c>
      <c r="I8507" t="s">
        <v>32</v>
      </c>
      <c r="J8507">
        <v>34</v>
      </c>
      <c r="K8507" t="s">
        <v>25</v>
      </c>
      <c r="L8507">
        <v>12</v>
      </c>
      <c r="M8507" t="s">
        <v>83</v>
      </c>
      <c r="N8507" s="4" t="str">
        <f>IF(consolidado[[#This Row],[tempo]]&gt;consolidado[[#This Row],[prioridade_horas]],"Fora do prazo","Dentro do prazo estimado")</f>
        <v>Fora do prazo</v>
      </c>
      <c r="O8507" s="3">
        <v>1</v>
      </c>
      <c r="P8507" t="s">
        <v>27</v>
      </c>
      <c r="Q8507">
        <v>3</v>
      </c>
      <c r="R8507" t="s">
        <v>33</v>
      </c>
      <c r="S8507">
        <v>3</v>
      </c>
      <c r="T8507" t="s">
        <v>26</v>
      </c>
      <c r="U8507">
        <v>8</v>
      </c>
      <c r="V8507" t="s">
        <v>194</v>
      </c>
      <c r="W8507">
        <v>4</v>
      </c>
      <c r="X8507" t="s">
        <v>30</v>
      </c>
    </row>
    <row r="8508" spans="1:24">
      <c r="A8508">
        <v>41330</v>
      </c>
      <c r="B8508" t="s">
        <v>4521</v>
      </c>
      <c r="C8508" s="1">
        <v>45558.373263888891</v>
      </c>
      <c r="D8508" s="1">
        <v>45560.662499999999</v>
      </c>
      <c r="E8508" s="3">
        <v>1.0409722222222222</v>
      </c>
      <c r="F8508">
        <v>74</v>
      </c>
      <c r="G8508" t="s">
        <v>101</v>
      </c>
      <c r="H8508">
        <v>15</v>
      </c>
      <c r="I8508" t="s">
        <v>82</v>
      </c>
      <c r="J8508">
        <v>74</v>
      </c>
      <c r="K8508" t="s">
        <v>101</v>
      </c>
      <c r="L8508">
        <v>12</v>
      </c>
      <c r="M8508" t="s">
        <v>83</v>
      </c>
      <c r="N8508" s="4" t="str">
        <f>IF(consolidado[[#This Row],[tempo]]&gt;consolidado[[#This Row],[prioridade_horas]],"Fora do prazo","Dentro do prazo estimado")</f>
        <v>Fora do prazo</v>
      </c>
      <c r="O8508" s="3">
        <v>0.33333333333333331</v>
      </c>
      <c r="P8508" t="s">
        <v>38</v>
      </c>
      <c r="Q8508">
        <v>3</v>
      </c>
      <c r="R8508" t="s">
        <v>33</v>
      </c>
      <c r="S8508">
        <v>16</v>
      </c>
      <c r="T8508" t="s">
        <v>43</v>
      </c>
      <c r="U8508">
        <v>28</v>
      </c>
      <c r="V8508" t="s">
        <v>34</v>
      </c>
      <c r="W8508">
        <v>5</v>
      </c>
      <c r="X8508" t="s">
        <v>41</v>
      </c>
    </row>
    <row r="8509" spans="1:24">
      <c r="A8509">
        <v>41331</v>
      </c>
      <c r="B8509" t="s">
        <v>1095</v>
      </c>
      <c r="C8509" s="1">
        <v>45558.399270833332</v>
      </c>
      <c r="D8509" s="1">
        <v>45575.591435185182</v>
      </c>
      <c r="E8509" s="3">
        <v>5.0763888888888893</v>
      </c>
      <c r="F8509">
        <v>38</v>
      </c>
      <c r="G8509" t="s">
        <v>117</v>
      </c>
      <c r="H8509">
        <v>38</v>
      </c>
      <c r="I8509" t="s">
        <v>117</v>
      </c>
      <c r="J8509">
        <v>38</v>
      </c>
      <c r="K8509" t="s">
        <v>117</v>
      </c>
      <c r="L8509">
        <v>21</v>
      </c>
      <c r="M8509" t="s">
        <v>265</v>
      </c>
      <c r="N8509" s="4" t="str">
        <f>IF(consolidado[[#This Row],[tempo]]&gt;consolidado[[#This Row],[prioridade_horas]],"Fora do prazo","Dentro do prazo estimado")</f>
        <v>Fora do prazo</v>
      </c>
      <c r="O8509" s="3">
        <v>1</v>
      </c>
      <c r="P8509" t="s">
        <v>27</v>
      </c>
      <c r="Q8509">
        <v>6</v>
      </c>
      <c r="R8509" t="s">
        <v>28</v>
      </c>
      <c r="S8509">
        <v>6</v>
      </c>
      <c r="T8509" t="s">
        <v>118</v>
      </c>
      <c r="U8509">
        <v>26</v>
      </c>
      <c r="V8509" t="s">
        <v>48</v>
      </c>
      <c r="W8509">
        <v>5</v>
      </c>
      <c r="X8509" t="s">
        <v>41</v>
      </c>
    </row>
    <row r="8510" spans="1:24">
      <c r="A8510">
        <v>41332</v>
      </c>
      <c r="B8510" t="s">
        <v>4522</v>
      </c>
      <c r="C8510" s="1">
        <v>45558.426793981482</v>
      </c>
      <c r="D8510" s="1">
        <v>45561.706944444442</v>
      </c>
      <c r="E8510" s="3">
        <v>1.4076388888888889</v>
      </c>
      <c r="F8510">
        <v>122</v>
      </c>
      <c r="G8510" t="s">
        <v>3762</v>
      </c>
      <c r="H8510">
        <v>122</v>
      </c>
      <c r="I8510" t="s">
        <v>3762</v>
      </c>
      <c r="J8510">
        <v>122</v>
      </c>
      <c r="K8510" t="s">
        <v>3762</v>
      </c>
      <c r="L8510">
        <v>22</v>
      </c>
      <c r="M8510" t="s">
        <v>607</v>
      </c>
      <c r="N8510" s="4" t="str">
        <f>IF(consolidado[[#This Row],[tempo]]&gt;consolidado[[#This Row],[prioridade_horas]],"Fora do prazo","Dentro do prazo estimado")</f>
        <v>Dentro do prazo estimado</v>
      </c>
      <c r="O8510" s="3">
        <v>5</v>
      </c>
      <c r="P8510" t="s">
        <v>84</v>
      </c>
      <c r="Q8510">
        <v>6</v>
      </c>
      <c r="R8510" t="s">
        <v>28</v>
      </c>
      <c r="S8510">
        <v>22</v>
      </c>
      <c r="T8510" t="s">
        <v>607</v>
      </c>
      <c r="U8510">
        <v>37</v>
      </c>
      <c r="V8510" t="s">
        <v>415</v>
      </c>
      <c r="W8510">
        <v>3</v>
      </c>
      <c r="X8510" t="s">
        <v>86</v>
      </c>
    </row>
    <row r="8511" spans="1:24">
      <c r="A8511">
        <v>41333</v>
      </c>
      <c r="B8511" t="s">
        <v>4523</v>
      </c>
      <c r="C8511" s="1">
        <v>45558.432986111111</v>
      </c>
      <c r="D8511" s="1">
        <v>45561.70758101852</v>
      </c>
      <c r="E8511" s="3">
        <v>1.4013888888888888</v>
      </c>
      <c r="F8511">
        <v>122</v>
      </c>
      <c r="G8511" t="s">
        <v>3762</v>
      </c>
      <c r="H8511">
        <v>122</v>
      </c>
      <c r="I8511" t="s">
        <v>3762</v>
      </c>
      <c r="J8511">
        <v>122</v>
      </c>
      <c r="K8511" t="s">
        <v>3762</v>
      </c>
      <c r="L8511">
        <v>22</v>
      </c>
      <c r="M8511" t="s">
        <v>607</v>
      </c>
      <c r="N8511" s="4" t="str">
        <f>IF(consolidado[[#This Row],[tempo]]&gt;consolidado[[#This Row],[prioridade_horas]],"Fora do prazo","Dentro do prazo estimado")</f>
        <v>Dentro do prazo estimado</v>
      </c>
      <c r="O8511" s="3">
        <v>5</v>
      </c>
      <c r="P8511" t="s">
        <v>84</v>
      </c>
      <c r="Q8511">
        <v>6</v>
      </c>
      <c r="R8511" t="s">
        <v>28</v>
      </c>
      <c r="S8511">
        <v>22</v>
      </c>
      <c r="T8511" t="s">
        <v>607</v>
      </c>
      <c r="U8511">
        <v>37</v>
      </c>
      <c r="V8511" t="s">
        <v>415</v>
      </c>
      <c r="W8511">
        <v>3</v>
      </c>
      <c r="X8511" t="s">
        <v>86</v>
      </c>
    </row>
    <row r="8512" spans="1:24">
      <c r="A8512">
        <v>41334</v>
      </c>
      <c r="B8512" t="s">
        <v>4524</v>
      </c>
      <c r="C8512" s="1">
        <v>45558.437696759262</v>
      </c>
      <c r="D8512" s="1">
        <v>45560.451678240737</v>
      </c>
      <c r="E8512" s="3">
        <v>0.76527777777777772</v>
      </c>
      <c r="F8512">
        <v>43</v>
      </c>
      <c r="G8512" t="s">
        <v>139</v>
      </c>
      <c r="H8512">
        <v>43</v>
      </c>
      <c r="I8512" t="s">
        <v>139</v>
      </c>
      <c r="J8512">
        <v>43</v>
      </c>
      <c r="K8512" t="s">
        <v>139</v>
      </c>
      <c r="L8512">
        <v>6</v>
      </c>
      <c r="M8512" t="s">
        <v>118</v>
      </c>
      <c r="N8512" s="4" t="str">
        <f>IF(consolidado[[#This Row],[tempo]]&gt;consolidado[[#This Row],[prioridade_horas]],"Fora do prazo","Dentro do prazo estimado")</f>
        <v>Fora do prazo</v>
      </c>
      <c r="O8512" s="3">
        <v>0.33333333333333331</v>
      </c>
      <c r="P8512" t="s">
        <v>38</v>
      </c>
      <c r="Q8512">
        <v>3</v>
      </c>
      <c r="R8512" t="s">
        <v>33</v>
      </c>
      <c r="S8512">
        <v>6</v>
      </c>
      <c r="T8512" t="s">
        <v>118</v>
      </c>
      <c r="U8512">
        <v>56</v>
      </c>
      <c r="V8512" t="s">
        <v>40</v>
      </c>
      <c r="W8512">
        <v>5</v>
      </c>
      <c r="X8512" t="s">
        <v>41</v>
      </c>
    </row>
    <row r="8513" spans="1:24">
      <c r="A8513">
        <v>41335</v>
      </c>
      <c r="B8513" t="s">
        <v>4525</v>
      </c>
      <c r="C8513" s="1">
        <v>45558.438715277778</v>
      </c>
      <c r="D8513" s="1">
        <v>45558.491736111115</v>
      </c>
      <c r="E8513" s="3">
        <v>5.347222222222222E-2</v>
      </c>
      <c r="F8513">
        <v>98</v>
      </c>
      <c r="G8513" t="s">
        <v>69</v>
      </c>
      <c r="H8513">
        <v>99</v>
      </c>
      <c r="I8513" t="s">
        <v>73</v>
      </c>
      <c r="J8513">
        <v>98</v>
      </c>
      <c r="K8513" t="s">
        <v>69</v>
      </c>
      <c r="L8513">
        <v>16</v>
      </c>
      <c r="M8513" t="s">
        <v>43</v>
      </c>
      <c r="N8513" s="4" t="str">
        <f>IF(consolidado[[#This Row],[tempo]]&gt;consolidado[[#This Row],[prioridade_horas]],"Fora do prazo","Dentro do prazo estimado")</f>
        <v>Dentro do prazo estimado</v>
      </c>
      <c r="O8513" s="3">
        <v>0.66666666666666663</v>
      </c>
      <c r="P8513" t="s">
        <v>70</v>
      </c>
      <c r="Q8513">
        <v>3</v>
      </c>
      <c r="R8513" t="s">
        <v>33</v>
      </c>
      <c r="S8513">
        <v>16</v>
      </c>
      <c r="T8513" t="s">
        <v>43</v>
      </c>
      <c r="U8513">
        <v>56</v>
      </c>
      <c r="V8513" t="s">
        <v>40</v>
      </c>
      <c r="W8513">
        <v>5</v>
      </c>
      <c r="X8513" t="s">
        <v>41</v>
      </c>
    </row>
    <row r="8514" spans="1:24">
      <c r="A8514">
        <v>41336</v>
      </c>
      <c r="B8514" t="s">
        <v>4526</v>
      </c>
      <c r="C8514" s="1">
        <v>45558.442511574074</v>
      </c>
      <c r="D8514" s="1">
        <v>45561.708194444444</v>
      </c>
      <c r="E8514" s="3">
        <v>1.3923611111111112</v>
      </c>
      <c r="F8514">
        <v>122</v>
      </c>
      <c r="G8514" t="s">
        <v>3762</v>
      </c>
      <c r="H8514">
        <v>122</v>
      </c>
      <c r="I8514" t="s">
        <v>3762</v>
      </c>
      <c r="J8514">
        <v>122</v>
      </c>
      <c r="K8514" t="s">
        <v>3762</v>
      </c>
      <c r="L8514">
        <v>22</v>
      </c>
      <c r="M8514" t="s">
        <v>607</v>
      </c>
      <c r="N8514" s="4" t="str">
        <f>IF(consolidado[[#This Row],[tempo]]&gt;consolidado[[#This Row],[prioridade_horas]],"Fora do prazo","Dentro do prazo estimado")</f>
        <v>Dentro do prazo estimado</v>
      </c>
      <c r="O8514" s="3">
        <v>5</v>
      </c>
      <c r="P8514" t="s">
        <v>84</v>
      </c>
      <c r="Q8514">
        <v>6</v>
      </c>
      <c r="R8514" t="s">
        <v>28</v>
      </c>
      <c r="S8514">
        <v>22</v>
      </c>
      <c r="T8514" t="s">
        <v>607</v>
      </c>
      <c r="U8514">
        <v>37</v>
      </c>
      <c r="V8514" t="s">
        <v>415</v>
      </c>
      <c r="W8514">
        <v>3</v>
      </c>
      <c r="X8514" t="s">
        <v>86</v>
      </c>
    </row>
    <row r="8515" spans="1:24">
      <c r="A8515">
        <v>41337</v>
      </c>
      <c r="B8515" t="s">
        <v>31</v>
      </c>
      <c r="C8515" s="1">
        <v>45558.443391203706</v>
      </c>
      <c r="D8515" s="1">
        <v>45560.380995370368</v>
      </c>
      <c r="E8515" s="3">
        <v>0.68888888888888888</v>
      </c>
      <c r="F8515">
        <v>34</v>
      </c>
      <c r="G8515" t="s">
        <v>25</v>
      </c>
      <c r="H8515">
        <v>67</v>
      </c>
      <c r="I8515" t="s">
        <v>280</v>
      </c>
      <c r="J8515">
        <v>30</v>
      </c>
      <c r="K8515" t="s">
        <v>81</v>
      </c>
      <c r="L8515">
        <v>4</v>
      </c>
      <c r="M8515" t="s">
        <v>94</v>
      </c>
      <c r="N8515" s="4" t="str">
        <f>IF(consolidado[[#This Row],[tempo]]&gt;consolidado[[#This Row],[prioridade_horas]],"Fora do prazo","Dentro do prazo estimado")</f>
        <v>Dentro do prazo estimado</v>
      </c>
      <c r="O8515" s="3">
        <v>1</v>
      </c>
      <c r="P8515" t="s">
        <v>27</v>
      </c>
      <c r="Q8515">
        <v>3</v>
      </c>
      <c r="R8515" t="s">
        <v>33</v>
      </c>
      <c r="S8515">
        <v>27</v>
      </c>
      <c r="T8515" t="s">
        <v>59</v>
      </c>
      <c r="U8515">
        <v>28</v>
      </c>
      <c r="V8515" t="s">
        <v>34</v>
      </c>
      <c r="W8515">
        <v>4</v>
      </c>
      <c r="X8515" t="s">
        <v>30</v>
      </c>
    </row>
    <row r="8516" spans="1:24">
      <c r="A8516">
        <v>41338</v>
      </c>
      <c r="B8516" t="s">
        <v>4527</v>
      </c>
      <c r="C8516" s="1">
        <v>45558.444236111114</v>
      </c>
      <c r="D8516" s="1">
        <v>45558.49417824074</v>
      </c>
      <c r="E8516" s="3">
        <v>0.05</v>
      </c>
      <c r="F8516">
        <v>58</v>
      </c>
      <c r="G8516" t="s">
        <v>53</v>
      </c>
      <c r="H8516">
        <v>98</v>
      </c>
      <c r="I8516" t="s">
        <v>69</v>
      </c>
      <c r="J8516">
        <v>0</v>
      </c>
      <c r="K8516" t="s">
        <v>55</v>
      </c>
      <c r="L8516">
        <v>11</v>
      </c>
      <c r="M8516" t="s">
        <v>37</v>
      </c>
      <c r="N8516" s="4" t="str">
        <f>IF(consolidado[[#This Row],[tempo]]&gt;consolidado[[#This Row],[prioridade_horas]],"Fora do prazo","Dentro do prazo estimado")</f>
        <v>Dentro do prazo estimado</v>
      </c>
      <c r="O8516" s="3">
        <v>0.33333333333333331</v>
      </c>
      <c r="P8516" t="s">
        <v>38</v>
      </c>
      <c r="Q8516">
        <v>3</v>
      </c>
      <c r="R8516" t="s">
        <v>33</v>
      </c>
      <c r="S8516">
        <v>11</v>
      </c>
      <c r="T8516" t="s">
        <v>37</v>
      </c>
      <c r="U8516">
        <v>56</v>
      </c>
      <c r="V8516" t="s">
        <v>40</v>
      </c>
      <c r="W8516">
        <v>5</v>
      </c>
      <c r="X8516" t="s">
        <v>41</v>
      </c>
    </row>
    <row r="8517" spans="1:24">
      <c r="A8517">
        <v>41339</v>
      </c>
      <c r="B8517" t="s">
        <v>4528</v>
      </c>
      <c r="C8517" s="1">
        <v>45558.444837962961</v>
      </c>
      <c r="D8517" s="1">
        <v>45558.492905092593</v>
      </c>
      <c r="E8517" s="3">
        <v>4.791666666666667E-2</v>
      </c>
      <c r="F8517">
        <v>58</v>
      </c>
      <c r="G8517" t="s">
        <v>53</v>
      </c>
      <c r="H8517">
        <v>98</v>
      </c>
      <c r="I8517" t="s">
        <v>69</v>
      </c>
      <c r="J8517">
        <v>0</v>
      </c>
      <c r="K8517" t="s">
        <v>55</v>
      </c>
      <c r="L8517">
        <v>11</v>
      </c>
      <c r="M8517" t="s">
        <v>37</v>
      </c>
      <c r="N8517" s="4" t="str">
        <f>IF(consolidado[[#This Row],[tempo]]&gt;consolidado[[#This Row],[prioridade_horas]],"Fora do prazo","Dentro do prazo estimado")</f>
        <v>Dentro do prazo estimado</v>
      </c>
      <c r="O8517" s="3">
        <v>0.33333333333333331</v>
      </c>
      <c r="P8517" t="s">
        <v>38</v>
      </c>
      <c r="Q8517">
        <v>3</v>
      </c>
      <c r="R8517" t="s">
        <v>33</v>
      </c>
      <c r="S8517">
        <v>11</v>
      </c>
      <c r="T8517" t="s">
        <v>37</v>
      </c>
      <c r="U8517">
        <v>56</v>
      </c>
      <c r="V8517" t="s">
        <v>40</v>
      </c>
      <c r="W8517">
        <v>5</v>
      </c>
      <c r="X8517" t="s">
        <v>41</v>
      </c>
    </row>
    <row r="8518" spans="1:24">
      <c r="A8518">
        <v>41340</v>
      </c>
      <c r="B8518" t="s">
        <v>4529</v>
      </c>
      <c r="C8518" s="1">
        <v>45558.445740740739</v>
      </c>
      <c r="D8518" s="1">
        <v>45558.613159722219</v>
      </c>
      <c r="E8518" s="3">
        <v>0.1673611111111111</v>
      </c>
      <c r="F8518">
        <v>58</v>
      </c>
      <c r="G8518" t="s">
        <v>53</v>
      </c>
      <c r="H8518">
        <v>29</v>
      </c>
      <c r="I8518" t="s">
        <v>36</v>
      </c>
      <c r="J8518">
        <v>0</v>
      </c>
      <c r="K8518" t="s">
        <v>55</v>
      </c>
      <c r="L8518">
        <v>11</v>
      </c>
      <c r="M8518" t="s">
        <v>37</v>
      </c>
      <c r="N8518" s="4" t="str">
        <f>IF(consolidado[[#This Row],[tempo]]&gt;consolidado[[#This Row],[prioridade_horas]],"Fora do prazo","Dentro do prazo estimado")</f>
        <v>Dentro do prazo estimado</v>
      </c>
      <c r="O8518" s="3">
        <v>0.33333333333333331</v>
      </c>
      <c r="P8518" t="s">
        <v>38</v>
      </c>
      <c r="Q8518">
        <v>3</v>
      </c>
      <c r="R8518" t="s">
        <v>33</v>
      </c>
      <c r="S8518">
        <v>11</v>
      </c>
      <c r="T8518" t="s">
        <v>37</v>
      </c>
      <c r="U8518">
        <v>56</v>
      </c>
      <c r="V8518" t="s">
        <v>40</v>
      </c>
      <c r="W8518">
        <v>5</v>
      </c>
      <c r="X8518" t="s">
        <v>41</v>
      </c>
    </row>
    <row r="8519" spans="1:24">
      <c r="A8519">
        <v>41341</v>
      </c>
      <c r="B8519" t="s">
        <v>4530</v>
      </c>
      <c r="C8519" s="1">
        <v>45558.446064814816</v>
      </c>
      <c r="D8519" s="1">
        <v>45558.614965277775</v>
      </c>
      <c r="E8519" s="3">
        <v>0.16875000000000001</v>
      </c>
      <c r="F8519">
        <v>98</v>
      </c>
      <c r="G8519" t="s">
        <v>69</v>
      </c>
      <c r="H8519">
        <v>29</v>
      </c>
      <c r="I8519" t="s">
        <v>36</v>
      </c>
      <c r="J8519">
        <v>29</v>
      </c>
      <c r="K8519" t="s">
        <v>36</v>
      </c>
      <c r="L8519">
        <v>11</v>
      </c>
      <c r="M8519" t="s">
        <v>37</v>
      </c>
      <c r="N8519" s="4" t="str">
        <f>IF(consolidado[[#This Row],[tempo]]&gt;consolidado[[#This Row],[prioridade_horas]],"Fora do prazo","Dentro do prazo estimado")</f>
        <v>Dentro do prazo estimado</v>
      </c>
      <c r="O8519" s="3">
        <v>0.66666666666666663</v>
      </c>
      <c r="P8519" t="s">
        <v>70</v>
      </c>
      <c r="Q8519">
        <v>3</v>
      </c>
      <c r="R8519" t="s">
        <v>33</v>
      </c>
      <c r="S8519">
        <v>11</v>
      </c>
      <c r="T8519" t="s">
        <v>37</v>
      </c>
      <c r="U8519">
        <v>15</v>
      </c>
      <c r="V8519" t="s">
        <v>37</v>
      </c>
      <c r="W8519">
        <v>5</v>
      </c>
      <c r="X8519" t="s">
        <v>41</v>
      </c>
    </row>
    <row r="8520" spans="1:24">
      <c r="A8520">
        <v>41342</v>
      </c>
      <c r="B8520" t="s">
        <v>4531</v>
      </c>
      <c r="C8520" s="1">
        <v>45558.448368055557</v>
      </c>
      <c r="D8520" s="1">
        <v>45558.456585648149</v>
      </c>
      <c r="E8520" s="3">
        <v>8.3333333333333332E-3</v>
      </c>
      <c r="F8520">
        <v>98</v>
      </c>
      <c r="G8520" t="s">
        <v>69</v>
      </c>
      <c r="H8520">
        <v>99</v>
      </c>
      <c r="I8520" t="s">
        <v>73</v>
      </c>
      <c r="J8520">
        <v>98</v>
      </c>
      <c r="K8520" t="s">
        <v>69</v>
      </c>
      <c r="L8520">
        <v>16</v>
      </c>
      <c r="M8520" t="s">
        <v>43</v>
      </c>
      <c r="N8520" s="4" t="str">
        <f>IF(consolidado[[#This Row],[tempo]]&gt;consolidado[[#This Row],[prioridade_horas]],"Fora do prazo","Dentro do prazo estimado")</f>
        <v>Dentro do prazo estimado</v>
      </c>
      <c r="O8520" s="3">
        <v>0.66666666666666663</v>
      </c>
      <c r="P8520" t="s">
        <v>70</v>
      </c>
      <c r="Q8520">
        <v>3</v>
      </c>
      <c r="R8520" t="s">
        <v>33</v>
      </c>
      <c r="S8520">
        <v>16</v>
      </c>
      <c r="T8520" t="s">
        <v>43</v>
      </c>
      <c r="U8520">
        <v>56</v>
      </c>
      <c r="V8520" t="s">
        <v>40</v>
      </c>
      <c r="W8520">
        <v>5</v>
      </c>
      <c r="X8520" t="s">
        <v>41</v>
      </c>
    </row>
    <row r="8521" spans="1:24">
      <c r="A8521">
        <v>41343</v>
      </c>
      <c r="B8521" t="s">
        <v>4532</v>
      </c>
      <c r="C8521" s="1">
        <v>45558.44908564815</v>
      </c>
      <c r="D8521" s="1">
        <v>45561.710150462961</v>
      </c>
      <c r="E8521" s="3">
        <v>1.3881944444444445</v>
      </c>
      <c r="F8521">
        <v>122</v>
      </c>
      <c r="G8521" t="s">
        <v>3762</v>
      </c>
      <c r="H8521">
        <v>122</v>
      </c>
      <c r="I8521" t="s">
        <v>3762</v>
      </c>
      <c r="J8521">
        <v>122</v>
      </c>
      <c r="K8521" t="s">
        <v>3762</v>
      </c>
      <c r="L8521">
        <v>22</v>
      </c>
      <c r="M8521" t="s">
        <v>607</v>
      </c>
      <c r="N8521" s="4" t="str">
        <f>IF(consolidado[[#This Row],[tempo]]&gt;consolidado[[#This Row],[prioridade_horas]],"Fora do prazo","Dentro do prazo estimado")</f>
        <v>Dentro do prazo estimado</v>
      </c>
      <c r="O8521" s="3">
        <v>5</v>
      </c>
      <c r="P8521" t="s">
        <v>84</v>
      </c>
      <c r="Q8521">
        <v>6</v>
      </c>
      <c r="R8521" t="s">
        <v>28</v>
      </c>
      <c r="S8521">
        <v>22</v>
      </c>
      <c r="T8521" t="s">
        <v>607</v>
      </c>
      <c r="U8521">
        <v>37</v>
      </c>
      <c r="V8521" t="s">
        <v>415</v>
      </c>
      <c r="W8521">
        <v>3</v>
      </c>
      <c r="X8521" t="s">
        <v>86</v>
      </c>
    </row>
    <row r="8522" spans="1:24">
      <c r="A8522">
        <v>41344</v>
      </c>
      <c r="B8522" t="s">
        <v>4533</v>
      </c>
      <c r="C8522" s="1">
        <v>45558.458703703705</v>
      </c>
      <c r="D8522" s="1">
        <v>45561.714641203704</v>
      </c>
      <c r="E8522" s="3">
        <v>1.3833333333333333</v>
      </c>
      <c r="F8522">
        <v>122</v>
      </c>
      <c r="G8522" t="s">
        <v>3762</v>
      </c>
      <c r="H8522">
        <v>122</v>
      </c>
      <c r="I8522" t="s">
        <v>3762</v>
      </c>
      <c r="J8522">
        <v>122</v>
      </c>
      <c r="K8522" t="s">
        <v>3762</v>
      </c>
      <c r="L8522">
        <v>22</v>
      </c>
      <c r="M8522" t="s">
        <v>607</v>
      </c>
      <c r="N8522" s="4" t="str">
        <f>IF(consolidado[[#This Row],[tempo]]&gt;consolidado[[#This Row],[prioridade_horas]],"Fora do prazo","Dentro do prazo estimado")</f>
        <v>Dentro do prazo estimado</v>
      </c>
      <c r="O8522" s="3">
        <v>5</v>
      </c>
      <c r="P8522" t="s">
        <v>84</v>
      </c>
      <c r="Q8522">
        <v>3</v>
      </c>
      <c r="R8522" t="s">
        <v>33</v>
      </c>
      <c r="S8522">
        <v>22</v>
      </c>
      <c r="T8522" t="s">
        <v>607</v>
      </c>
      <c r="U8522">
        <v>37</v>
      </c>
      <c r="V8522" t="s">
        <v>415</v>
      </c>
      <c r="W8522">
        <v>3</v>
      </c>
      <c r="X8522" t="s">
        <v>86</v>
      </c>
    </row>
    <row r="8523" spans="1:24">
      <c r="A8523">
        <v>41345</v>
      </c>
      <c r="B8523" t="s">
        <v>4534</v>
      </c>
      <c r="C8523" s="1">
        <v>45558.462233796294</v>
      </c>
      <c r="D8523" s="1">
        <v>45572.686192129629</v>
      </c>
      <c r="E8523" s="3">
        <v>3.9812500000000002</v>
      </c>
      <c r="F8523">
        <v>45</v>
      </c>
      <c r="G8523" t="s">
        <v>156</v>
      </c>
      <c r="H8523">
        <v>45</v>
      </c>
      <c r="I8523" t="s">
        <v>156</v>
      </c>
      <c r="J8523">
        <v>45</v>
      </c>
      <c r="K8523" t="s">
        <v>156</v>
      </c>
      <c r="L8523">
        <v>16</v>
      </c>
      <c r="M8523" t="s">
        <v>43</v>
      </c>
      <c r="N8523" s="4" t="str">
        <f>IF(consolidado[[#This Row],[tempo]]&gt;consolidado[[#This Row],[prioridade_horas]],"Fora do prazo","Dentro do prazo estimado")</f>
        <v>Dentro do prazo estimado</v>
      </c>
      <c r="O8523" s="3">
        <v>5</v>
      </c>
      <c r="P8523" t="s">
        <v>84</v>
      </c>
      <c r="Q8523">
        <v>3</v>
      </c>
      <c r="R8523" t="s">
        <v>33</v>
      </c>
      <c r="S8523">
        <v>10</v>
      </c>
      <c r="T8523" t="s">
        <v>143</v>
      </c>
      <c r="U8523">
        <v>77</v>
      </c>
      <c r="V8523" t="s">
        <v>297</v>
      </c>
      <c r="W8523">
        <v>5</v>
      </c>
      <c r="X8523" t="s">
        <v>41</v>
      </c>
    </row>
    <row r="8524" spans="1:24">
      <c r="A8524">
        <v>41346</v>
      </c>
      <c r="B8524" t="s">
        <v>4535</v>
      </c>
      <c r="C8524" s="1">
        <v>45558.467592592591</v>
      </c>
      <c r="D8524" s="1">
        <v>45560.717939814815</v>
      </c>
      <c r="E8524" s="3">
        <v>1.0013888888888889</v>
      </c>
      <c r="F8524">
        <v>29</v>
      </c>
      <c r="G8524" t="s">
        <v>36</v>
      </c>
      <c r="H8524">
        <v>49</v>
      </c>
      <c r="I8524" t="s">
        <v>42</v>
      </c>
      <c r="J8524">
        <v>29</v>
      </c>
      <c r="K8524" t="s">
        <v>36</v>
      </c>
      <c r="L8524">
        <v>11</v>
      </c>
      <c r="M8524" t="s">
        <v>37</v>
      </c>
      <c r="N8524" s="4" t="str">
        <f>IF(consolidado[[#This Row],[tempo]]&gt;consolidado[[#This Row],[prioridade_horas]],"Fora do prazo","Dentro do prazo estimado")</f>
        <v>Fora do prazo</v>
      </c>
      <c r="O8524" s="3">
        <v>0.33333333333333331</v>
      </c>
      <c r="P8524" t="s">
        <v>38</v>
      </c>
      <c r="Q8524">
        <v>3</v>
      </c>
      <c r="R8524" t="s">
        <v>33</v>
      </c>
      <c r="S8524">
        <v>16</v>
      </c>
      <c r="T8524" t="s">
        <v>43</v>
      </c>
      <c r="U8524">
        <v>56</v>
      </c>
      <c r="V8524" t="s">
        <v>40</v>
      </c>
      <c r="W8524">
        <v>5</v>
      </c>
      <c r="X8524" t="s">
        <v>41</v>
      </c>
    </row>
    <row r="8525" spans="1:24">
      <c r="A8525">
        <v>41347</v>
      </c>
      <c r="B8525" t="s">
        <v>4536</v>
      </c>
      <c r="C8525" s="1">
        <v>45558.470879629633</v>
      </c>
      <c r="D8525" s="1">
        <v>45561.715138888889</v>
      </c>
      <c r="E8525" s="3">
        <v>1.3708333333333333</v>
      </c>
      <c r="F8525">
        <v>122</v>
      </c>
      <c r="G8525" t="s">
        <v>3762</v>
      </c>
      <c r="H8525">
        <v>122</v>
      </c>
      <c r="I8525" t="s">
        <v>3762</v>
      </c>
      <c r="J8525">
        <v>122</v>
      </c>
      <c r="K8525" t="s">
        <v>3762</v>
      </c>
      <c r="L8525">
        <v>22</v>
      </c>
      <c r="M8525" t="s">
        <v>607</v>
      </c>
      <c r="N8525" s="4" t="str">
        <f>IF(consolidado[[#This Row],[tempo]]&gt;consolidado[[#This Row],[prioridade_horas]],"Fora do prazo","Dentro do prazo estimado")</f>
        <v>Dentro do prazo estimado</v>
      </c>
      <c r="O8525" s="3">
        <v>5</v>
      </c>
      <c r="P8525" t="s">
        <v>84</v>
      </c>
      <c r="Q8525">
        <v>6</v>
      </c>
      <c r="R8525" t="s">
        <v>28</v>
      </c>
      <c r="S8525">
        <v>22</v>
      </c>
      <c r="T8525" t="s">
        <v>607</v>
      </c>
      <c r="U8525">
        <v>37</v>
      </c>
      <c r="V8525" t="s">
        <v>415</v>
      </c>
      <c r="W8525">
        <v>3</v>
      </c>
      <c r="X8525" t="s">
        <v>86</v>
      </c>
    </row>
    <row r="8526" spans="1:24">
      <c r="A8526">
        <v>41348</v>
      </c>
      <c r="B8526" t="s">
        <v>4537</v>
      </c>
      <c r="C8526" s="1">
        <v>45558.473969907405</v>
      </c>
      <c r="D8526" s="1">
        <v>45561.715555555558</v>
      </c>
      <c r="E8526" s="3">
        <v>1.3687499999999999</v>
      </c>
      <c r="F8526">
        <v>122</v>
      </c>
      <c r="G8526" t="s">
        <v>3762</v>
      </c>
      <c r="H8526">
        <v>122</v>
      </c>
      <c r="I8526" t="s">
        <v>3762</v>
      </c>
      <c r="J8526">
        <v>122</v>
      </c>
      <c r="K8526" t="s">
        <v>3762</v>
      </c>
      <c r="L8526">
        <v>22</v>
      </c>
      <c r="M8526" t="s">
        <v>607</v>
      </c>
      <c r="N8526" s="4" t="str">
        <f>IF(consolidado[[#This Row],[tempo]]&gt;consolidado[[#This Row],[prioridade_horas]],"Fora do prazo","Dentro do prazo estimado")</f>
        <v>Dentro do prazo estimado</v>
      </c>
      <c r="O8526" s="3">
        <v>5</v>
      </c>
      <c r="P8526" t="s">
        <v>84</v>
      </c>
      <c r="Q8526">
        <v>6</v>
      </c>
      <c r="R8526" t="s">
        <v>28</v>
      </c>
      <c r="S8526">
        <v>22</v>
      </c>
      <c r="T8526" t="s">
        <v>607</v>
      </c>
      <c r="U8526">
        <v>37</v>
      </c>
      <c r="V8526" t="s">
        <v>415</v>
      </c>
      <c r="W8526">
        <v>3</v>
      </c>
      <c r="X8526" t="s">
        <v>86</v>
      </c>
    </row>
    <row r="8527" spans="1:24">
      <c r="A8527">
        <v>41349</v>
      </c>
      <c r="B8527" t="s">
        <v>4538</v>
      </c>
      <c r="C8527" s="1">
        <v>45558.494189814817</v>
      </c>
      <c r="D8527" s="1">
        <v>45558.636712962965</v>
      </c>
      <c r="E8527" s="3">
        <v>0.1423611111111111</v>
      </c>
      <c r="F8527">
        <v>29</v>
      </c>
      <c r="G8527" t="s">
        <v>36</v>
      </c>
      <c r="H8527">
        <v>49</v>
      </c>
      <c r="I8527" t="s">
        <v>42</v>
      </c>
      <c r="J8527">
        <v>29</v>
      </c>
      <c r="K8527" t="s">
        <v>36</v>
      </c>
      <c r="L8527">
        <v>11</v>
      </c>
      <c r="M8527" t="s">
        <v>37</v>
      </c>
      <c r="N8527" s="4" t="str">
        <f>IF(consolidado[[#This Row],[tempo]]&gt;consolidado[[#This Row],[prioridade_horas]],"Fora do prazo","Dentro do prazo estimado")</f>
        <v>Dentro do prazo estimado</v>
      </c>
      <c r="O8527" s="3">
        <v>0.33333333333333331</v>
      </c>
      <c r="P8527" t="s">
        <v>38</v>
      </c>
      <c r="Q8527">
        <v>3</v>
      </c>
      <c r="R8527" t="s">
        <v>33</v>
      </c>
      <c r="S8527">
        <v>16</v>
      </c>
      <c r="T8527" t="s">
        <v>43</v>
      </c>
      <c r="U8527">
        <v>56</v>
      </c>
      <c r="V8527" t="s">
        <v>40</v>
      </c>
      <c r="W8527">
        <v>5</v>
      </c>
      <c r="X8527" t="s">
        <v>41</v>
      </c>
    </row>
    <row r="8528" spans="1:24">
      <c r="A8528">
        <v>41350</v>
      </c>
      <c r="B8528" t="s">
        <v>4539</v>
      </c>
      <c r="C8528" s="1">
        <v>45558.494710648149</v>
      </c>
      <c r="D8528" s="1">
        <v>45561.71601851852</v>
      </c>
      <c r="E8528" s="3">
        <v>1.3486111111111112</v>
      </c>
      <c r="F8528">
        <v>122</v>
      </c>
      <c r="G8528" t="s">
        <v>3762</v>
      </c>
      <c r="H8528">
        <v>122</v>
      </c>
      <c r="I8528" t="s">
        <v>3762</v>
      </c>
      <c r="J8528">
        <v>122</v>
      </c>
      <c r="K8528" t="s">
        <v>3762</v>
      </c>
      <c r="L8528">
        <v>22</v>
      </c>
      <c r="M8528" t="s">
        <v>607</v>
      </c>
      <c r="N8528" s="4" t="str">
        <f>IF(consolidado[[#This Row],[tempo]]&gt;consolidado[[#This Row],[prioridade_horas]],"Fora do prazo","Dentro do prazo estimado")</f>
        <v>Dentro do prazo estimado</v>
      </c>
      <c r="O8528" s="3">
        <v>5</v>
      </c>
      <c r="P8528" t="s">
        <v>84</v>
      </c>
      <c r="Q8528">
        <v>6</v>
      </c>
      <c r="R8528" t="s">
        <v>28</v>
      </c>
      <c r="S8528">
        <v>22</v>
      </c>
      <c r="T8528" t="s">
        <v>607</v>
      </c>
      <c r="U8528">
        <v>37</v>
      </c>
      <c r="V8528" t="s">
        <v>415</v>
      </c>
      <c r="W8528">
        <v>3</v>
      </c>
      <c r="X8528" t="s">
        <v>86</v>
      </c>
    </row>
    <row r="8529" spans="1:24">
      <c r="A8529">
        <v>41351</v>
      </c>
      <c r="B8529" t="s">
        <v>4540</v>
      </c>
      <c r="C8529" s="1">
        <v>45558.499513888892</v>
      </c>
      <c r="D8529" s="1">
        <v>45561.717037037037</v>
      </c>
      <c r="E8529" s="3">
        <v>1.3444444444444446</v>
      </c>
      <c r="F8529">
        <v>122</v>
      </c>
      <c r="G8529" t="s">
        <v>3762</v>
      </c>
      <c r="H8529">
        <v>122</v>
      </c>
      <c r="I8529" t="s">
        <v>3762</v>
      </c>
      <c r="J8529">
        <v>122</v>
      </c>
      <c r="K8529" t="s">
        <v>3762</v>
      </c>
      <c r="L8529">
        <v>22</v>
      </c>
      <c r="M8529" t="s">
        <v>607</v>
      </c>
      <c r="N8529" s="4" t="str">
        <f>IF(consolidado[[#This Row],[tempo]]&gt;consolidado[[#This Row],[prioridade_horas]],"Fora do prazo","Dentro do prazo estimado")</f>
        <v>Dentro do prazo estimado</v>
      </c>
      <c r="O8529" s="3">
        <v>5</v>
      </c>
      <c r="P8529" t="s">
        <v>84</v>
      </c>
      <c r="Q8529">
        <v>6</v>
      </c>
      <c r="R8529" t="s">
        <v>28</v>
      </c>
      <c r="S8529">
        <v>22</v>
      </c>
      <c r="T8529" t="s">
        <v>607</v>
      </c>
      <c r="U8529">
        <v>37</v>
      </c>
      <c r="V8529" t="s">
        <v>415</v>
      </c>
      <c r="W8529">
        <v>3</v>
      </c>
      <c r="X8529" t="s">
        <v>86</v>
      </c>
    </row>
    <row r="8530" spans="1:24">
      <c r="A8530">
        <v>41352</v>
      </c>
      <c r="B8530" t="s">
        <v>4541</v>
      </c>
      <c r="C8530" s="1">
        <v>45558.502453703702</v>
      </c>
      <c r="D8530" s="1">
        <v>45617.64398148148</v>
      </c>
      <c r="E8530" s="3">
        <v>16.296527777777779</v>
      </c>
      <c r="F8530">
        <v>67</v>
      </c>
      <c r="G8530" t="s">
        <v>280</v>
      </c>
      <c r="H8530">
        <v>83</v>
      </c>
      <c r="I8530" t="s">
        <v>104</v>
      </c>
      <c r="J8530">
        <v>67</v>
      </c>
      <c r="K8530" t="s">
        <v>280</v>
      </c>
      <c r="L8530">
        <v>27</v>
      </c>
      <c r="M8530" t="s">
        <v>59</v>
      </c>
      <c r="N8530" s="4" t="str">
        <f>IF(consolidado[[#This Row],[tempo]]&gt;consolidado[[#This Row],[prioridade_horas]],"Fora do prazo","Dentro do prazo estimado")</f>
        <v>Fora do prazo</v>
      </c>
      <c r="O8530" s="3">
        <v>0.33333333333333331</v>
      </c>
      <c r="P8530" t="s">
        <v>38</v>
      </c>
      <c r="Q8530">
        <v>3</v>
      </c>
      <c r="R8530" t="s">
        <v>33</v>
      </c>
      <c r="S8530">
        <v>23</v>
      </c>
      <c r="T8530" t="s">
        <v>121</v>
      </c>
      <c r="U8530">
        <v>56</v>
      </c>
      <c r="V8530" t="s">
        <v>40</v>
      </c>
      <c r="W8530">
        <v>5</v>
      </c>
      <c r="X8530" t="s">
        <v>41</v>
      </c>
    </row>
    <row r="8531" spans="1:24">
      <c r="A8531">
        <v>41353</v>
      </c>
      <c r="B8531" t="s">
        <v>431</v>
      </c>
      <c r="C8531" s="1">
        <v>45558.507708333331</v>
      </c>
      <c r="D8531" s="1">
        <v>45558.660162037035</v>
      </c>
      <c r="E8531" s="3">
        <v>0.15208333333333332</v>
      </c>
      <c r="F8531">
        <v>111</v>
      </c>
      <c r="G8531" t="s">
        <v>99</v>
      </c>
      <c r="H8531">
        <v>99</v>
      </c>
      <c r="I8531" t="s">
        <v>73</v>
      </c>
      <c r="J8531">
        <v>111</v>
      </c>
      <c r="K8531" t="s">
        <v>99</v>
      </c>
      <c r="L8531">
        <v>27</v>
      </c>
      <c r="M8531" t="s">
        <v>59</v>
      </c>
      <c r="N8531" s="4" t="str">
        <f>IF(consolidado[[#This Row],[tempo]]&gt;consolidado[[#This Row],[prioridade_horas]],"Fora do prazo","Dentro do prazo estimado")</f>
        <v>Dentro do prazo estimado</v>
      </c>
      <c r="O8531" s="3">
        <v>0.33333333333333331</v>
      </c>
      <c r="P8531" t="s">
        <v>38</v>
      </c>
      <c r="Q8531">
        <v>3</v>
      </c>
      <c r="R8531" t="s">
        <v>33</v>
      </c>
      <c r="S8531">
        <v>16</v>
      </c>
      <c r="T8531" t="s">
        <v>43</v>
      </c>
      <c r="U8531">
        <v>28</v>
      </c>
      <c r="V8531" t="s">
        <v>34</v>
      </c>
      <c r="W8531">
        <v>5</v>
      </c>
      <c r="X8531" t="s">
        <v>41</v>
      </c>
    </row>
    <row r="8532" spans="1:24">
      <c r="A8532">
        <v>41354</v>
      </c>
      <c r="B8532" t="s">
        <v>497</v>
      </c>
      <c r="C8532" s="1">
        <v>45558.515011574076</v>
      </c>
      <c r="D8532" s="1">
        <v>45565.697534722225</v>
      </c>
      <c r="E8532" s="3">
        <v>2.0611111111111109</v>
      </c>
      <c r="F8532">
        <v>30</v>
      </c>
      <c r="G8532" t="s">
        <v>81</v>
      </c>
      <c r="H8532">
        <v>99</v>
      </c>
      <c r="I8532" t="s">
        <v>73</v>
      </c>
      <c r="J8532">
        <v>30</v>
      </c>
      <c r="K8532" t="s">
        <v>81</v>
      </c>
      <c r="L8532">
        <v>4</v>
      </c>
      <c r="M8532" t="s">
        <v>94</v>
      </c>
      <c r="N8532" s="4" t="str">
        <f>IF(consolidado[[#This Row],[tempo]]&gt;consolidado[[#This Row],[prioridade_horas]],"Fora do prazo","Dentro do prazo estimado")</f>
        <v>Dentro do prazo estimado</v>
      </c>
      <c r="O8532" s="3">
        <v>5</v>
      </c>
      <c r="P8532" t="s">
        <v>84</v>
      </c>
      <c r="Q8532">
        <v>3</v>
      </c>
      <c r="R8532" t="s">
        <v>33</v>
      </c>
      <c r="S8532">
        <v>16</v>
      </c>
      <c r="T8532" t="s">
        <v>43</v>
      </c>
      <c r="U8532">
        <v>28</v>
      </c>
      <c r="V8532" t="s">
        <v>34</v>
      </c>
      <c r="W8532">
        <v>3</v>
      </c>
      <c r="X8532" t="s">
        <v>86</v>
      </c>
    </row>
    <row r="8533" spans="1:24">
      <c r="A8533">
        <v>41355</v>
      </c>
      <c r="B8533" t="s">
        <v>4542</v>
      </c>
      <c r="C8533" s="1">
        <v>45558.518935185188</v>
      </c>
      <c r="D8533" s="1">
        <v>45558.629027777781</v>
      </c>
      <c r="E8533" s="3">
        <v>0.10972222222222222</v>
      </c>
      <c r="F8533">
        <v>29</v>
      </c>
      <c r="G8533" t="s">
        <v>36</v>
      </c>
      <c r="H8533">
        <v>49</v>
      </c>
      <c r="I8533" t="s">
        <v>42</v>
      </c>
      <c r="J8533">
        <v>29</v>
      </c>
      <c r="K8533" t="s">
        <v>36</v>
      </c>
      <c r="L8533">
        <v>11</v>
      </c>
      <c r="M8533" t="s">
        <v>37</v>
      </c>
      <c r="N8533" s="4" t="str">
        <f>IF(consolidado[[#This Row],[tempo]]&gt;consolidado[[#This Row],[prioridade_horas]],"Fora do prazo","Dentro do prazo estimado")</f>
        <v>Dentro do prazo estimado</v>
      </c>
      <c r="O8533" s="3">
        <v>0.33333333333333331</v>
      </c>
      <c r="P8533" t="s">
        <v>38</v>
      </c>
      <c r="Q8533">
        <v>3</v>
      </c>
      <c r="R8533" t="s">
        <v>33</v>
      </c>
      <c r="S8533">
        <v>16</v>
      </c>
      <c r="T8533" t="s">
        <v>43</v>
      </c>
      <c r="U8533">
        <v>56</v>
      </c>
      <c r="V8533" t="s">
        <v>40</v>
      </c>
      <c r="W8533">
        <v>5</v>
      </c>
      <c r="X8533" t="s">
        <v>41</v>
      </c>
    </row>
    <row r="8534" spans="1:24">
      <c r="A8534">
        <v>41356</v>
      </c>
      <c r="B8534" t="s">
        <v>290</v>
      </c>
      <c r="C8534" s="1">
        <v>45558.519016203703</v>
      </c>
      <c r="D8534" s="1">
        <v>45558.724918981483</v>
      </c>
      <c r="E8534" s="3">
        <v>0.20555555555555555</v>
      </c>
      <c r="F8534">
        <v>104</v>
      </c>
      <c r="G8534" t="s">
        <v>108</v>
      </c>
      <c r="H8534">
        <v>15</v>
      </c>
      <c r="I8534" t="s">
        <v>82</v>
      </c>
      <c r="J8534">
        <v>47</v>
      </c>
      <c r="K8534" t="s">
        <v>100</v>
      </c>
      <c r="L8534">
        <v>13</v>
      </c>
      <c r="M8534" t="s">
        <v>60</v>
      </c>
      <c r="N8534" s="4" t="str">
        <f>IF(consolidado[[#This Row],[tempo]]&gt;consolidado[[#This Row],[prioridade_horas]],"Fora do prazo","Dentro do prazo estimado")</f>
        <v>Dentro do prazo estimado</v>
      </c>
      <c r="O8534" s="3">
        <v>0.33333333333333331</v>
      </c>
      <c r="P8534" t="s">
        <v>38</v>
      </c>
      <c r="Q8534">
        <v>3</v>
      </c>
      <c r="R8534" t="s">
        <v>33</v>
      </c>
      <c r="S8534">
        <v>16</v>
      </c>
      <c r="T8534" t="s">
        <v>43</v>
      </c>
      <c r="U8534">
        <v>25</v>
      </c>
      <c r="V8534" t="s">
        <v>90</v>
      </c>
      <c r="W8534">
        <v>3</v>
      </c>
      <c r="X8534" t="s">
        <v>86</v>
      </c>
    </row>
    <row r="8535" spans="1:24">
      <c r="A8535">
        <v>41357</v>
      </c>
      <c r="B8535" t="s">
        <v>4543</v>
      </c>
      <c r="C8535" s="1">
        <v>45558.529976851853</v>
      </c>
      <c r="D8535" s="1">
        <v>45558.645381944443</v>
      </c>
      <c r="E8535" s="3">
        <v>0.11527777777777778</v>
      </c>
      <c r="F8535">
        <v>29</v>
      </c>
      <c r="G8535" t="s">
        <v>36</v>
      </c>
      <c r="H8535">
        <v>49</v>
      </c>
      <c r="I8535" t="s">
        <v>42</v>
      </c>
      <c r="J8535">
        <v>29</v>
      </c>
      <c r="K8535" t="s">
        <v>36</v>
      </c>
      <c r="L8535">
        <v>11</v>
      </c>
      <c r="M8535" t="s">
        <v>37</v>
      </c>
      <c r="N8535" s="4" t="str">
        <f>IF(consolidado[[#This Row],[tempo]]&gt;consolidado[[#This Row],[prioridade_horas]],"Fora do prazo","Dentro do prazo estimado")</f>
        <v>Dentro do prazo estimado</v>
      </c>
      <c r="O8535" s="3">
        <v>0.33333333333333331</v>
      </c>
      <c r="P8535" t="s">
        <v>38</v>
      </c>
      <c r="Q8535">
        <v>3</v>
      </c>
      <c r="R8535" t="s">
        <v>33</v>
      </c>
      <c r="S8535">
        <v>16</v>
      </c>
      <c r="T8535" t="s">
        <v>43</v>
      </c>
      <c r="U8535">
        <v>56</v>
      </c>
      <c r="V8535" t="s">
        <v>40</v>
      </c>
      <c r="W8535">
        <v>5</v>
      </c>
      <c r="X8535" t="s">
        <v>41</v>
      </c>
    </row>
    <row r="8536" spans="1:24">
      <c r="A8536">
        <v>41358</v>
      </c>
      <c r="B8536" t="s">
        <v>4543</v>
      </c>
      <c r="C8536" s="1">
        <v>45558.535081018519</v>
      </c>
      <c r="D8536" s="1">
        <v>45558.623564814814</v>
      </c>
      <c r="E8536" s="3">
        <v>8.819444444444445E-2</v>
      </c>
      <c r="F8536">
        <v>29</v>
      </c>
      <c r="G8536" t="s">
        <v>36</v>
      </c>
      <c r="H8536">
        <v>49</v>
      </c>
      <c r="I8536" t="s">
        <v>42</v>
      </c>
      <c r="J8536">
        <v>29</v>
      </c>
      <c r="K8536" t="s">
        <v>36</v>
      </c>
      <c r="L8536">
        <v>11</v>
      </c>
      <c r="M8536" t="s">
        <v>37</v>
      </c>
      <c r="N8536" s="4" t="str">
        <f>IF(consolidado[[#This Row],[tempo]]&gt;consolidado[[#This Row],[prioridade_horas]],"Fora do prazo","Dentro do prazo estimado")</f>
        <v>Dentro do prazo estimado</v>
      </c>
      <c r="O8536" s="3">
        <v>0.33333333333333331</v>
      </c>
      <c r="P8536" t="s">
        <v>38</v>
      </c>
      <c r="Q8536">
        <v>3</v>
      </c>
      <c r="R8536" t="s">
        <v>33</v>
      </c>
      <c r="S8536">
        <v>16</v>
      </c>
      <c r="T8536" t="s">
        <v>43</v>
      </c>
      <c r="U8536">
        <v>56</v>
      </c>
      <c r="V8536" t="s">
        <v>40</v>
      </c>
      <c r="W8536">
        <v>5</v>
      </c>
      <c r="X8536" t="s">
        <v>41</v>
      </c>
    </row>
    <row r="8537" spans="1:24">
      <c r="A8537">
        <v>41359</v>
      </c>
      <c r="B8537" t="s">
        <v>4544</v>
      </c>
      <c r="C8537" s="1">
        <v>45558.542187500003</v>
      </c>
      <c r="D8537" s="1">
        <v>45561.601967592593</v>
      </c>
      <c r="E8537" s="3">
        <v>1.1868055555555554</v>
      </c>
      <c r="F8537">
        <v>29</v>
      </c>
      <c r="G8537" t="s">
        <v>36</v>
      </c>
      <c r="H8537">
        <v>29</v>
      </c>
      <c r="I8537" t="s">
        <v>36</v>
      </c>
      <c r="J8537">
        <v>29</v>
      </c>
      <c r="K8537" t="s">
        <v>36</v>
      </c>
      <c r="L8537">
        <v>11</v>
      </c>
      <c r="M8537" t="s">
        <v>37</v>
      </c>
      <c r="N8537" s="4" t="str">
        <f>IF(consolidado[[#This Row],[tempo]]&gt;consolidado[[#This Row],[prioridade_horas]],"Fora do prazo","Dentro do prazo estimado")</f>
        <v>Fora do prazo</v>
      </c>
      <c r="O8537" s="3">
        <v>0.33333333333333331</v>
      </c>
      <c r="P8537" t="s">
        <v>38</v>
      </c>
      <c r="Q8537">
        <v>3</v>
      </c>
      <c r="R8537" t="s">
        <v>33</v>
      </c>
      <c r="S8537">
        <v>11</v>
      </c>
      <c r="T8537" t="s">
        <v>37</v>
      </c>
      <c r="U8537">
        <v>56</v>
      </c>
      <c r="V8537" t="s">
        <v>40</v>
      </c>
      <c r="W8537">
        <v>5</v>
      </c>
      <c r="X8537" t="s">
        <v>41</v>
      </c>
    </row>
    <row r="8538" spans="1:24">
      <c r="A8538">
        <v>41360</v>
      </c>
      <c r="B8538" t="s">
        <v>2091</v>
      </c>
      <c r="C8538" s="1">
        <v>45558.542997685188</v>
      </c>
      <c r="D8538" s="1">
        <v>45561.524363425924</v>
      </c>
      <c r="E8538" s="3">
        <v>1.1090277777777777</v>
      </c>
      <c r="F8538">
        <v>98</v>
      </c>
      <c r="G8538" t="s">
        <v>69</v>
      </c>
      <c r="H8538">
        <v>98</v>
      </c>
      <c r="I8538" t="s">
        <v>69</v>
      </c>
      <c r="J8538">
        <v>98</v>
      </c>
      <c r="K8538" t="s">
        <v>69</v>
      </c>
      <c r="L8538">
        <v>11</v>
      </c>
      <c r="M8538" t="s">
        <v>37</v>
      </c>
      <c r="N8538" s="4" t="str">
        <f>IF(consolidado[[#This Row],[tempo]]&gt;consolidado[[#This Row],[prioridade_horas]],"Fora do prazo","Dentro do prazo estimado")</f>
        <v>Fora do prazo</v>
      </c>
      <c r="O8538" s="3">
        <v>0.66666666666666663</v>
      </c>
      <c r="P8538" t="s">
        <v>70</v>
      </c>
      <c r="Q8538">
        <v>3</v>
      </c>
      <c r="R8538" t="s">
        <v>33</v>
      </c>
      <c r="S8538">
        <v>11</v>
      </c>
      <c r="T8538" t="s">
        <v>37</v>
      </c>
      <c r="U8538">
        <v>101</v>
      </c>
      <c r="V8538" t="s">
        <v>215</v>
      </c>
      <c r="W8538">
        <v>5</v>
      </c>
      <c r="X8538" t="s">
        <v>41</v>
      </c>
    </row>
    <row r="8539" spans="1:24">
      <c r="A8539">
        <v>41361</v>
      </c>
      <c r="B8539" t="s">
        <v>4545</v>
      </c>
      <c r="C8539" s="1">
        <v>45558.544351851851</v>
      </c>
      <c r="D8539" s="1">
        <v>45558.703402777777</v>
      </c>
      <c r="E8539" s="3">
        <v>0.15902777777777777</v>
      </c>
      <c r="F8539">
        <v>98</v>
      </c>
      <c r="G8539" t="s">
        <v>69</v>
      </c>
      <c r="H8539">
        <v>98</v>
      </c>
      <c r="I8539" t="s">
        <v>69</v>
      </c>
      <c r="J8539">
        <v>98</v>
      </c>
      <c r="K8539" t="s">
        <v>69</v>
      </c>
      <c r="L8539">
        <v>11</v>
      </c>
      <c r="M8539" t="s">
        <v>37</v>
      </c>
      <c r="N8539" s="4" t="str">
        <f>IF(consolidado[[#This Row],[tempo]]&gt;consolidado[[#This Row],[prioridade_horas]],"Fora do prazo","Dentro do prazo estimado")</f>
        <v>Dentro do prazo estimado</v>
      </c>
      <c r="O8539" s="3">
        <v>0.66666666666666663</v>
      </c>
      <c r="P8539" t="s">
        <v>70</v>
      </c>
      <c r="Q8539">
        <v>3</v>
      </c>
      <c r="R8539" t="s">
        <v>33</v>
      </c>
      <c r="S8539">
        <v>11</v>
      </c>
      <c r="T8539" t="s">
        <v>37</v>
      </c>
      <c r="U8539">
        <v>101</v>
      </c>
      <c r="V8539" t="s">
        <v>215</v>
      </c>
      <c r="W8539">
        <v>5</v>
      </c>
      <c r="X8539" t="s">
        <v>41</v>
      </c>
    </row>
    <row r="8540" spans="1:24">
      <c r="A8540">
        <v>41362</v>
      </c>
      <c r="B8540" t="s">
        <v>559</v>
      </c>
      <c r="C8540" s="1">
        <v>45558.588148148148</v>
      </c>
      <c r="D8540" s="1">
        <v>45559.617638888885</v>
      </c>
      <c r="E8540" s="3">
        <v>0.40555555555555556</v>
      </c>
      <c r="F8540">
        <v>119</v>
      </c>
      <c r="G8540" t="s">
        <v>2814</v>
      </c>
      <c r="H8540">
        <v>119</v>
      </c>
      <c r="I8540" t="s">
        <v>2814</v>
      </c>
      <c r="J8540">
        <v>119</v>
      </c>
      <c r="K8540" t="s">
        <v>2814</v>
      </c>
      <c r="L8540">
        <v>11</v>
      </c>
      <c r="M8540" t="s">
        <v>37</v>
      </c>
      <c r="N8540" s="4" t="str">
        <f>IF(consolidado[[#This Row],[tempo]]&gt;consolidado[[#This Row],[prioridade_horas]],"Fora do prazo","Dentro do prazo estimado")</f>
        <v>Fora do prazo</v>
      </c>
      <c r="O8540" s="3">
        <v>0.33333333333333331</v>
      </c>
      <c r="P8540" t="s">
        <v>38</v>
      </c>
      <c r="Q8540">
        <v>3</v>
      </c>
      <c r="R8540" t="s">
        <v>33</v>
      </c>
      <c r="S8540">
        <v>1</v>
      </c>
      <c r="T8540" t="s">
        <v>66</v>
      </c>
      <c r="U8540">
        <v>69</v>
      </c>
      <c r="V8540" t="s">
        <v>363</v>
      </c>
      <c r="W8540">
        <v>3</v>
      </c>
      <c r="X8540" t="s">
        <v>86</v>
      </c>
    </row>
    <row r="8541" spans="1:24">
      <c r="A8541">
        <v>41363</v>
      </c>
      <c r="B8541" t="s">
        <v>162</v>
      </c>
      <c r="C8541" s="1">
        <v>45558.608935185184</v>
      </c>
      <c r="D8541" s="1">
        <v>45559.460451388892</v>
      </c>
      <c r="E8541" s="3">
        <v>0.22777777777777777</v>
      </c>
      <c r="F8541">
        <v>34</v>
      </c>
      <c r="G8541" t="s">
        <v>25</v>
      </c>
      <c r="H8541">
        <v>30</v>
      </c>
      <c r="I8541" t="s">
        <v>81</v>
      </c>
      <c r="J8541">
        <v>30</v>
      </c>
      <c r="K8541" t="s">
        <v>81</v>
      </c>
      <c r="L8541">
        <v>4</v>
      </c>
      <c r="M8541" t="s">
        <v>94</v>
      </c>
      <c r="N8541" s="4" t="str">
        <f>IF(consolidado[[#This Row],[tempo]]&gt;consolidado[[#This Row],[prioridade_horas]],"Fora do prazo","Dentro do prazo estimado")</f>
        <v>Dentro do prazo estimado</v>
      </c>
      <c r="O8541" s="3">
        <v>1</v>
      </c>
      <c r="P8541" t="s">
        <v>27</v>
      </c>
      <c r="Q8541">
        <v>3</v>
      </c>
      <c r="R8541" t="s">
        <v>33</v>
      </c>
      <c r="S8541">
        <v>4</v>
      </c>
      <c r="T8541" t="s">
        <v>94</v>
      </c>
      <c r="U8541">
        <v>109</v>
      </c>
      <c r="V8541" t="s">
        <v>163</v>
      </c>
      <c r="W8541">
        <v>4</v>
      </c>
      <c r="X8541" t="s">
        <v>30</v>
      </c>
    </row>
    <row r="8542" spans="1:24">
      <c r="A8542">
        <v>41364</v>
      </c>
      <c r="B8542" t="s">
        <v>3072</v>
      </c>
      <c r="C8542" s="1">
        <v>45558.611724537041</v>
      </c>
      <c r="D8542" s="1">
        <v>45575.390983796293</v>
      </c>
      <c r="E8542" s="3">
        <v>4.6638888888888888</v>
      </c>
      <c r="F8542">
        <v>119</v>
      </c>
      <c r="G8542" t="s">
        <v>2814</v>
      </c>
      <c r="H8542">
        <v>74</v>
      </c>
      <c r="I8542" t="s">
        <v>101</v>
      </c>
      <c r="J8542">
        <v>119</v>
      </c>
      <c r="K8542" t="s">
        <v>2814</v>
      </c>
      <c r="L8542">
        <v>1</v>
      </c>
      <c r="M8542" t="s">
        <v>66</v>
      </c>
      <c r="N8542" s="4" t="str">
        <f>IF(consolidado[[#This Row],[tempo]]&gt;consolidado[[#This Row],[prioridade_horas]],"Fora do prazo","Dentro do prazo estimado")</f>
        <v>Fora do prazo</v>
      </c>
      <c r="O8542" s="3">
        <v>0.33333333333333331</v>
      </c>
      <c r="P8542" t="s">
        <v>38</v>
      </c>
      <c r="Q8542">
        <v>6</v>
      </c>
      <c r="R8542" t="s">
        <v>28</v>
      </c>
      <c r="S8542">
        <v>1</v>
      </c>
      <c r="T8542" t="s">
        <v>66</v>
      </c>
      <c r="U8542">
        <v>73</v>
      </c>
      <c r="V8542" t="s">
        <v>144</v>
      </c>
      <c r="W8542">
        <v>3</v>
      </c>
      <c r="X8542" t="s">
        <v>86</v>
      </c>
    </row>
    <row r="8543" spans="1:24">
      <c r="A8543">
        <v>41365</v>
      </c>
      <c r="B8543" t="s">
        <v>4546</v>
      </c>
      <c r="C8543" s="1">
        <v>45558.615162037036</v>
      </c>
      <c r="D8543" s="1">
        <v>45559.59479166667</v>
      </c>
      <c r="E8543" s="3">
        <v>0.35555555555555557</v>
      </c>
      <c r="F8543">
        <v>33</v>
      </c>
      <c r="G8543" t="s">
        <v>57</v>
      </c>
      <c r="H8543">
        <v>33</v>
      </c>
      <c r="I8543" t="s">
        <v>57</v>
      </c>
      <c r="J8543">
        <v>33</v>
      </c>
      <c r="K8543" t="s">
        <v>57</v>
      </c>
      <c r="L8543">
        <v>11</v>
      </c>
      <c r="M8543" t="s">
        <v>37</v>
      </c>
      <c r="N8543" s="4" t="str">
        <f>IF(consolidado[[#This Row],[tempo]]&gt;consolidado[[#This Row],[prioridade_horas]],"Fora do prazo","Dentro do prazo estimado")</f>
        <v>Fora do prazo</v>
      </c>
      <c r="O8543" s="3">
        <v>0.33333333333333331</v>
      </c>
      <c r="P8543" t="s">
        <v>38</v>
      </c>
      <c r="Q8543">
        <v>3</v>
      </c>
      <c r="R8543" t="s">
        <v>33</v>
      </c>
      <c r="S8543">
        <v>11</v>
      </c>
      <c r="T8543" t="s">
        <v>37</v>
      </c>
      <c r="U8543">
        <v>102</v>
      </c>
      <c r="V8543" t="s">
        <v>96</v>
      </c>
      <c r="W8543">
        <v>5</v>
      </c>
      <c r="X8543" t="s">
        <v>41</v>
      </c>
    </row>
    <row r="8544" spans="1:24">
      <c r="A8544">
        <v>41366</v>
      </c>
      <c r="B8544" t="s">
        <v>4547</v>
      </c>
      <c r="C8544" s="1">
        <v>45558.62300925926</v>
      </c>
      <c r="D8544" s="1">
        <v>45561.71733796296</v>
      </c>
      <c r="E8544" s="3">
        <v>1.2208333333333334</v>
      </c>
      <c r="F8544">
        <v>122</v>
      </c>
      <c r="G8544" t="s">
        <v>3762</v>
      </c>
      <c r="H8544">
        <v>122</v>
      </c>
      <c r="I8544" t="s">
        <v>3762</v>
      </c>
      <c r="J8544">
        <v>122</v>
      </c>
      <c r="K8544" t="s">
        <v>3762</v>
      </c>
      <c r="L8544">
        <v>22</v>
      </c>
      <c r="M8544" t="s">
        <v>607</v>
      </c>
      <c r="N8544" s="4" t="str">
        <f>IF(consolidado[[#This Row],[tempo]]&gt;consolidado[[#This Row],[prioridade_horas]],"Fora do prazo","Dentro do prazo estimado")</f>
        <v>Dentro do prazo estimado</v>
      </c>
      <c r="O8544" s="3">
        <v>5</v>
      </c>
      <c r="P8544" t="s">
        <v>84</v>
      </c>
      <c r="Q8544">
        <v>6</v>
      </c>
      <c r="R8544" t="s">
        <v>28</v>
      </c>
      <c r="S8544">
        <v>22</v>
      </c>
      <c r="T8544" t="s">
        <v>607</v>
      </c>
      <c r="U8544">
        <v>37</v>
      </c>
      <c r="V8544" t="s">
        <v>415</v>
      </c>
      <c r="W8544">
        <v>3</v>
      </c>
      <c r="X8544" t="s">
        <v>86</v>
      </c>
    </row>
    <row r="8545" spans="1:24">
      <c r="A8545">
        <v>41367</v>
      </c>
      <c r="B8545" t="s">
        <v>3073</v>
      </c>
      <c r="C8545" s="1">
        <v>45558.625127314815</v>
      </c>
      <c r="D8545" s="1">
        <v>45558.629351851851</v>
      </c>
      <c r="E8545" s="3">
        <v>4.1666666666666666E-3</v>
      </c>
      <c r="F8545">
        <v>34</v>
      </c>
      <c r="G8545" t="s">
        <v>25</v>
      </c>
      <c r="H8545">
        <v>34</v>
      </c>
      <c r="I8545" t="s">
        <v>25</v>
      </c>
      <c r="J8545">
        <v>34</v>
      </c>
      <c r="K8545" t="s">
        <v>25</v>
      </c>
      <c r="L8545">
        <v>3</v>
      </c>
      <c r="M8545" t="s">
        <v>26</v>
      </c>
      <c r="N8545" s="4" t="str">
        <f>IF(consolidado[[#This Row],[tempo]]&gt;consolidado[[#This Row],[prioridade_horas]],"Fora do prazo","Dentro do prazo estimado")</f>
        <v>Dentro do prazo estimado</v>
      </c>
      <c r="O8545" s="3">
        <v>1</v>
      </c>
      <c r="P8545" t="s">
        <v>27</v>
      </c>
      <c r="Q8545">
        <v>3</v>
      </c>
      <c r="R8545" t="s">
        <v>33</v>
      </c>
      <c r="S8545">
        <v>3</v>
      </c>
      <c r="T8545" t="s">
        <v>26</v>
      </c>
      <c r="U8545">
        <v>120</v>
      </c>
      <c r="V8545" t="s">
        <v>747</v>
      </c>
      <c r="W8545">
        <v>4</v>
      </c>
      <c r="X8545" t="s">
        <v>30</v>
      </c>
    </row>
    <row r="8546" spans="1:24">
      <c r="A8546">
        <v>41368</v>
      </c>
      <c r="B8546" t="s">
        <v>559</v>
      </c>
      <c r="C8546" s="1">
        <v>45558.634976851848</v>
      </c>
      <c r="D8546" s="1">
        <v>45560.449166666665</v>
      </c>
      <c r="E8546" s="3">
        <v>0.56527777777777777</v>
      </c>
      <c r="F8546">
        <v>119</v>
      </c>
      <c r="G8546" t="s">
        <v>2814</v>
      </c>
      <c r="H8546">
        <v>119</v>
      </c>
      <c r="I8546" t="s">
        <v>2814</v>
      </c>
      <c r="J8546">
        <v>119</v>
      </c>
      <c r="K8546" t="s">
        <v>2814</v>
      </c>
      <c r="L8546">
        <v>11</v>
      </c>
      <c r="M8546" t="s">
        <v>37</v>
      </c>
      <c r="N8546" s="4" t="str">
        <f>IF(consolidado[[#This Row],[tempo]]&gt;consolidado[[#This Row],[prioridade_horas]],"Fora do prazo","Dentro do prazo estimado")</f>
        <v>Fora do prazo</v>
      </c>
      <c r="O8546" s="3">
        <v>0.33333333333333331</v>
      </c>
      <c r="P8546" t="s">
        <v>38</v>
      </c>
      <c r="Q8546">
        <v>3</v>
      </c>
      <c r="R8546" t="s">
        <v>33</v>
      </c>
      <c r="S8546">
        <v>1</v>
      </c>
      <c r="T8546" t="s">
        <v>66</v>
      </c>
      <c r="U8546">
        <v>69</v>
      </c>
      <c r="V8546" t="s">
        <v>363</v>
      </c>
      <c r="W8546">
        <v>3</v>
      </c>
      <c r="X8546" t="s">
        <v>86</v>
      </c>
    </row>
    <row r="8547" spans="1:24">
      <c r="A8547">
        <v>41369</v>
      </c>
      <c r="B8547" t="s">
        <v>559</v>
      </c>
      <c r="C8547" s="1">
        <v>45558.636261574073</v>
      </c>
      <c r="D8547" s="1">
        <v>45560.448506944442</v>
      </c>
      <c r="E8547" s="3">
        <v>0.56319444444444444</v>
      </c>
      <c r="F8547">
        <v>119</v>
      </c>
      <c r="G8547" t="s">
        <v>2814</v>
      </c>
      <c r="H8547">
        <v>119</v>
      </c>
      <c r="I8547" t="s">
        <v>2814</v>
      </c>
      <c r="J8547">
        <v>119</v>
      </c>
      <c r="K8547" t="s">
        <v>2814</v>
      </c>
      <c r="L8547">
        <v>11</v>
      </c>
      <c r="M8547" t="s">
        <v>37</v>
      </c>
      <c r="N8547" s="4" t="str">
        <f>IF(consolidado[[#This Row],[tempo]]&gt;consolidado[[#This Row],[prioridade_horas]],"Fora do prazo","Dentro do prazo estimado")</f>
        <v>Fora do prazo</v>
      </c>
      <c r="O8547" s="3">
        <v>0.33333333333333331</v>
      </c>
      <c r="P8547" t="s">
        <v>38</v>
      </c>
      <c r="Q8547">
        <v>3</v>
      </c>
      <c r="R8547" t="s">
        <v>33</v>
      </c>
      <c r="S8547">
        <v>1</v>
      </c>
      <c r="T8547" t="s">
        <v>66</v>
      </c>
      <c r="U8547">
        <v>69</v>
      </c>
      <c r="V8547" t="s">
        <v>363</v>
      </c>
      <c r="W8547">
        <v>3</v>
      </c>
      <c r="X8547" t="s">
        <v>86</v>
      </c>
    </row>
    <row r="8548" spans="1:24">
      <c r="A8548">
        <v>41370</v>
      </c>
      <c r="B8548" t="s">
        <v>31</v>
      </c>
      <c r="C8548" s="1">
        <v>45558.637673611112</v>
      </c>
      <c r="D8548" s="1">
        <v>45580.387685185182</v>
      </c>
      <c r="E8548" s="3">
        <v>5.7611111111111111</v>
      </c>
      <c r="F8548">
        <v>34</v>
      </c>
      <c r="G8548" t="s">
        <v>25</v>
      </c>
      <c r="H8548">
        <v>15</v>
      </c>
      <c r="I8548" t="s">
        <v>82</v>
      </c>
      <c r="J8548">
        <v>35</v>
      </c>
      <c r="K8548" t="s">
        <v>32</v>
      </c>
      <c r="L8548">
        <v>3</v>
      </c>
      <c r="M8548" t="s">
        <v>26</v>
      </c>
      <c r="N8548" s="4" t="str">
        <f>IF(consolidado[[#This Row],[tempo]]&gt;consolidado[[#This Row],[prioridade_horas]],"Fora do prazo","Dentro do prazo estimado")</f>
        <v>Fora do prazo</v>
      </c>
      <c r="O8548" s="3">
        <v>1</v>
      </c>
      <c r="P8548" t="s">
        <v>27</v>
      </c>
      <c r="Q8548">
        <v>3</v>
      </c>
      <c r="R8548" t="s">
        <v>33</v>
      </c>
      <c r="S8548">
        <v>16</v>
      </c>
      <c r="T8548" t="s">
        <v>43</v>
      </c>
      <c r="U8548">
        <v>28</v>
      </c>
      <c r="V8548" t="s">
        <v>34</v>
      </c>
      <c r="W8548">
        <v>4</v>
      </c>
      <c r="X8548" t="s">
        <v>30</v>
      </c>
    </row>
    <row r="8549" spans="1:24">
      <c r="A8549">
        <v>41371</v>
      </c>
      <c r="B8549" t="s">
        <v>4548</v>
      </c>
      <c r="C8549" s="1">
        <v>45558.638020833336</v>
      </c>
      <c r="D8549" s="1">
        <v>45558.699826388889</v>
      </c>
      <c r="E8549" s="3">
        <v>6.1805555555555558E-2</v>
      </c>
      <c r="F8549">
        <v>98</v>
      </c>
      <c r="G8549" t="s">
        <v>69</v>
      </c>
      <c r="H8549">
        <v>98</v>
      </c>
      <c r="I8549" t="s">
        <v>69</v>
      </c>
      <c r="J8549">
        <v>98</v>
      </c>
      <c r="K8549" t="s">
        <v>69</v>
      </c>
      <c r="L8549">
        <v>11</v>
      </c>
      <c r="M8549" t="s">
        <v>37</v>
      </c>
      <c r="N8549" s="4" t="str">
        <f>IF(consolidado[[#This Row],[tempo]]&gt;consolidado[[#This Row],[prioridade_horas]],"Fora do prazo","Dentro do prazo estimado")</f>
        <v>Dentro do prazo estimado</v>
      </c>
      <c r="O8549" s="3">
        <v>0.66666666666666663</v>
      </c>
      <c r="P8549" t="s">
        <v>70</v>
      </c>
      <c r="Q8549">
        <v>3</v>
      </c>
      <c r="R8549" t="s">
        <v>33</v>
      </c>
      <c r="S8549">
        <v>11</v>
      </c>
      <c r="T8549" t="s">
        <v>37</v>
      </c>
      <c r="U8549">
        <v>101</v>
      </c>
      <c r="V8549" t="s">
        <v>215</v>
      </c>
      <c r="W8549">
        <v>5</v>
      </c>
      <c r="X8549" t="s">
        <v>41</v>
      </c>
    </row>
    <row r="8550" spans="1:24">
      <c r="A8550">
        <v>41372</v>
      </c>
      <c r="B8550" t="s">
        <v>559</v>
      </c>
      <c r="C8550" s="1">
        <v>45558.638240740744</v>
      </c>
      <c r="D8550" s="1">
        <v>45559.643703703703</v>
      </c>
      <c r="E8550" s="3">
        <v>0.38055555555555554</v>
      </c>
      <c r="F8550">
        <v>119</v>
      </c>
      <c r="G8550" t="s">
        <v>2814</v>
      </c>
      <c r="H8550">
        <v>119</v>
      </c>
      <c r="I8550" t="s">
        <v>2814</v>
      </c>
      <c r="J8550">
        <v>119</v>
      </c>
      <c r="K8550" t="s">
        <v>2814</v>
      </c>
      <c r="L8550">
        <v>11</v>
      </c>
      <c r="M8550" t="s">
        <v>37</v>
      </c>
      <c r="N8550" s="4" t="str">
        <f>IF(consolidado[[#This Row],[tempo]]&gt;consolidado[[#This Row],[prioridade_horas]],"Fora do prazo","Dentro do prazo estimado")</f>
        <v>Fora do prazo</v>
      </c>
      <c r="O8550" s="3">
        <v>0.33333333333333331</v>
      </c>
      <c r="P8550" t="s">
        <v>38</v>
      </c>
      <c r="Q8550">
        <v>3</v>
      </c>
      <c r="R8550" t="s">
        <v>33</v>
      </c>
      <c r="S8550">
        <v>1</v>
      </c>
      <c r="T8550" t="s">
        <v>66</v>
      </c>
      <c r="U8550">
        <v>69</v>
      </c>
      <c r="V8550" t="s">
        <v>363</v>
      </c>
      <c r="W8550">
        <v>3</v>
      </c>
      <c r="X8550" t="s">
        <v>86</v>
      </c>
    </row>
    <row r="8551" spans="1:24">
      <c r="A8551">
        <v>41373</v>
      </c>
      <c r="B8551" t="s">
        <v>227</v>
      </c>
      <c r="C8551" s="1">
        <v>45558.640648148146</v>
      </c>
      <c r="D8551" s="1">
        <v>45560.70553240741</v>
      </c>
      <c r="E8551" s="3">
        <v>0.81597222222222221</v>
      </c>
      <c r="F8551">
        <v>34</v>
      </c>
      <c r="G8551" t="s">
        <v>25</v>
      </c>
      <c r="H8551">
        <v>34</v>
      </c>
      <c r="I8551" t="s">
        <v>25</v>
      </c>
      <c r="J8551">
        <v>34</v>
      </c>
      <c r="K8551" t="s">
        <v>25</v>
      </c>
      <c r="L8551">
        <v>3</v>
      </c>
      <c r="M8551" t="s">
        <v>26</v>
      </c>
      <c r="N8551" s="4" t="str">
        <f>IF(consolidado[[#This Row],[tempo]]&gt;consolidado[[#This Row],[prioridade_horas]],"Fora do prazo","Dentro do prazo estimado")</f>
        <v>Dentro do prazo estimado</v>
      </c>
      <c r="O8551" s="3">
        <v>1</v>
      </c>
      <c r="P8551" t="s">
        <v>27</v>
      </c>
      <c r="Q8551">
        <v>3</v>
      </c>
      <c r="R8551" t="s">
        <v>33</v>
      </c>
      <c r="S8551">
        <v>3</v>
      </c>
      <c r="T8551" t="s">
        <v>26</v>
      </c>
      <c r="U8551">
        <v>8</v>
      </c>
      <c r="V8551" t="s">
        <v>194</v>
      </c>
      <c r="W8551">
        <v>4</v>
      </c>
      <c r="X8551" t="s">
        <v>30</v>
      </c>
    </row>
    <row r="8552" spans="1:24">
      <c r="A8552">
        <v>41374</v>
      </c>
      <c r="B8552" t="s">
        <v>4549</v>
      </c>
      <c r="C8552" s="1">
        <v>45558.641446759262</v>
      </c>
      <c r="D8552" s="1">
        <v>45561.717858796299</v>
      </c>
      <c r="E8552" s="3">
        <v>1.2034722222222223</v>
      </c>
      <c r="F8552">
        <v>122</v>
      </c>
      <c r="G8552" t="s">
        <v>3762</v>
      </c>
      <c r="H8552">
        <v>122</v>
      </c>
      <c r="I8552" t="s">
        <v>3762</v>
      </c>
      <c r="J8552">
        <v>122</v>
      </c>
      <c r="K8552" t="s">
        <v>3762</v>
      </c>
      <c r="L8552">
        <v>22</v>
      </c>
      <c r="M8552" t="s">
        <v>607</v>
      </c>
      <c r="N8552" s="4" t="str">
        <f>IF(consolidado[[#This Row],[tempo]]&gt;consolidado[[#This Row],[prioridade_horas]],"Fora do prazo","Dentro do prazo estimado")</f>
        <v>Dentro do prazo estimado</v>
      </c>
      <c r="O8552" s="3">
        <v>5</v>
      </c>
      <c r="P8552" t="s">
        <v>84</v>
      </c>
      <c r="Q8552">
        <v>6</v>
      </c>
      <c r="R8552" t="s">
        <v>28</v>
      </c>
      <c r="S8552">
        <v>22</v>
      </c>
      <c r="T8552" t="s">
        <v>607</v>
      </c>
      <c r="U8552">
        <v>37</v>
      </c>
      <c r="V8552" t="s">
        <v>415</v>
      </c>
      <c r="W8552">
        <v>3</v>
      </c>
      <c r="X8552" t="s">
        <v>86</v>
      </c>
    </row>
    <row r="8553" spans="1:24">
      <c r="A8553">
        <v>41375</v>
      </c>
      <c r="B8553" t="s">
        <v>1874</v>
      </c>
      <c r="C8553" s="1">
        <v>45558.641828703701</v>
      </c>
      <c r="D8553" s="1">
        <v>45558.699421296296</v>
      </c>
      <c r="E8553" s="3">
        <v>5.7638888888888892E-2</v>
      </c>
      <c r="F8553">
        <v>98</v>
      </c>
      <c r="G8553" t="s">
        <v>69</v>
      </c>
      <c r="H8553">
        <v>98</v>
      </c>
      <c r="I8553" t="s">
        <v>69</v>
      </c>
      <c r="J8553">
        <v>98</v>
      </c>
      <c r="K8553" t="s">
        <v>69</v>
      </c>
      <c r="L8553">
        <v>11</v>
      </c>
      <c r="M8553" t="s">
        <v>37</v>
      </c>
      <c r="N8553" s="4" t="str">
        <f>IF(consolidado[[#This Row],[tempo]]&gt;consolidado[[#This Row],[prioridade_horas]],"Fora do prazo","Dentro do prazo estimado")</f>
        <v>Dentro do prazo estimado</v>
      </c>
      <c r="O8553" s="3">
        <v>0.66666666666666663</v>
      </c>
      <c r="P8553" t="s">
        <v>70</v>
      </c>
      <c r="Q8553">
        <v>3</v>
      </c>
      <c r="R8553" t="s">
        <v>33</v>
      </c>
      <c r="S8553">
        <v>11</v>
      </c>
      <c r="T8553" t="s">
        <v>37</v>
      </c>
      <c r="U8553">
        <v>101</v>
      </c>
      <c r="V8553" t="s">
        <v>215</v>
      </c>
      <c r="W8553">
        <v>5</v>
      </c>
      <c r="X8553" t="s">
        <v>41</v>
      </c>
    </row>
    <row r="8554" spans="1:24">
      <c r="A8554">
        <v>41376</v>
      </c>
      <c r="B8554" t="s">
        <v>2800</v>
      </c>
      <c r="C8554" s="1">
        <v>45558.643599537034</v>
      </c>
      <c r="D8554" s="1">
        <v>45558.699166666665</v>
      </c>
      <c r="E8554" s="3">
        <v>5.5555555555555552E-2</v>
      </c>
      <c r="F8554">
        <v>98</v>
      </c>
      <c r="G8554" t="s">
        <v>69</v>
      </c>
      <c r="H8554">
        <v>98</v>
      </c>
      <c r="I8554" t="s">
        <v>69</v>
      </c>
      <c r="J8554">
        <v>98</v>
      </c>
      <c r="K8554" t="s">
        <v>69</v>
      </c>
      <c r="L8554">
        <v>11</v>
      </c>
      <c r="M8554" t="s">
        <v>37</v>
      </c>
      <c r="N8554" s="4" t="str">
        <f>IF(consolidado[[#This Row],[tempo]]&gt;consolidado[[#This Row],[prioridade_horas]],"Fora do prazo","Dentro do prazo estimado")</f>
        <v>Dentro do prazo estimado</v>
      </c>
      <c r="O8554" s="3">
        <v>0.66666666666666663</v>
      </c>
      <c r="P8554" t="s">
        <v>70</v>
      </c>
      <c r="Q8554">
        <v>3</v>
      </c>
      <c r="R8554" t="s">
        <v>33</v>
      </c>
      <c r="S8554">
        <v>11</v>
      </c>
      <c r="T8554" t="s">
        <v>37</v>
      </c>
      <c r="U8554">
        <v>101</v>
      </c>
      <c r="V8554" t="s">
        <v>215</v>
      </c>
      <c r="W8554">
        <v>5</v>
      </c>
      <c r="X8554" t="s">
        <v>41</v>
      </c>
    </row>
    <row r="8555" spans="1:24">
      <c r="A8555">
        <v>41377</v>
      </c>
      <c r="B8555" t="s">
        <v>2481</v>
      </c>
      <c r="C8555" s="1">
        <v>45558.643958333334</v>
      </c>
      <c r="D8555" s="1">
        <v>45566.3671875</v>
      </c>
      <c r="E8555" s="3">
        <v>1.9770833333333333</v>
      </c>
      <c r="F8555">
        <v>19</v>
      </c>
      <c r="G8555" t="s">
        <v>91</v>
      </c>
      <c r="H8555">
        <v>111</v>
      </c>
      <c r="I8555" t="s">
        <v>99</v>
      </c>
      <c r="J8555">
        <v>19</v>
      </c>
      <c r="K8555" t="s">
        <v>91</v>
      </c>
      <c r="L8555">
        <v>5</v>
      </c>
      <c r="M8555" t="s">
        <v>92</v>
      </c>
      <c r="N8555" s="4" t="str">
        <f>IF(consolidado[[#This Row],[tempo]]&gt;consolidado[[#This Row],[prioridade_horas]],"Fora do prazo","Dentro do prazo estimado")</f>
        <v>Fora do prazo</v>
      </c>
      <c r="O8555" s="3">
        <v>1</v>
      </c>
      <c r="P8555" t="s">
        <v>27</v>
      </c>
      <c r="Q8555">
        <v>3</v>
      </c>
      <c r="R8555" t="s">
        <v>33</v>
      </c>
      <c r="S8555">
        <v>1</v>
      </c>
      <c r="T8555" t="s">
        <v>66</v>
      </c>
      <c r="U8555">
        <v>14</v>
      </c>
      <c r="V8555" t="s">
        <v>323</v>
      </c>
      <c r="W8555">
        <v>5</v>
      </c>
      <c r="X8555" t="s">
        <v>41</v>
      </c>
    </row>
    <row r="8556" spans="1:24">
      <c r="A8556">
        <v>41378</v>
      </c>
      <c r="B8556" t="s">
        <v>4550</v>
      </c>
      <c r="C8556" s="1">
        <v>45558.645381944443</v>
      </c>
      <c r="D8556" s="1">
        <v>45561.718229166669</v>
      </c>
      <c r="E8556" s="3">
        <v>1.2</v>
      </c>
      <c r="F8556">
        <v>122</v>
      </c>
      <c r="G8556" t="s">
        <v>3762</v>
      </c>
      <c r="H8556">
        <v>122</v>
      </c>
      <c r="I8556" t="s">
        <v>3762</v>
      </c>
      <c r="J8556">
        <v>122</v>
      </c>
      <c r="K8556" t="s">
        <v>3762</v>
      </c>
      <c r="L8556">
        <v>22</v>
      </c>
      <c r="M8556" t="s">
        <v>607</v>
      </c>
      <c r="N8556" s="4" t="str">
        <f>IF(consolidado[[#This Row],[tempo]]&gt;consolidado[[#This Row],[prioridade_horas]],"Fora do prazo","Dentro do prazo estimado")</f>
        <v>Dentro do prazo estimado</v>
      </c>
      <c r="O8556" s="3">
        <v>5</v>
      </c>
      <c r="P8556" t="s">
        <v>84</v>
      </c>
      <c r="Q8556">
        <v>6</v>
      </c>
      <c r="R8556" t="s">
        <v>28</v>
      </c>
      <c r="S8556">
        <v>22</v>
      </c>
      <c r="T8556" t="s">
        <v>607</v>
      </c>
      <c r="U8556">
        <v>37</v>
      </c>
      <c r="V8556" t="s">
        <v>415</v>
      </c>
      <c r="W8556">
        <v>3</v>
      </c>
      <c r="X8556" t="s">
        <v>86</v>
      </c>
    </row>
    <row r="8557" spans="1:24">
      <c r="A8557">
        <v>41379</v>
      </c>
      <c r="B8557" t="s">
        <v>4551</v>
      </c>
      <c r="C8557" s="1">
        <v>45558.646041666667</v>
      </c>
      <c r="D8557" s="1">
        <v>45558.694548611114</v>
      </c>
      <c r="E8557" s="3">
        <v>4.8611111111111112E-2</v>
      </c>
      <c r="F8557">
        <v>98</v>
      </c>
      <c r="G8557" t="s">
        <v>69</v>
      </c>
      <c r="H8557">
        <v>98</v>
      </c>
      <c r="I8557" t="s">
        <v>69</v>
      </c>
      <c r="J8557">
        <v>98</v>
      </c>
      <c r="K8557" t="s">
        <v>69</v>
      </c>
      <c r="L8557">
        <v>11</v>
      </c>
      <c r="M8557" t="s">
        <v>37</v>
      </c>
      <c r="N8557" s="4" t="str">
        <f>IF(consolidado[[#This Row],[tempo]]&gt;consolidado[[#This Row],[prioridade_horas]],"Fora do prazo","Dentro do prazo estimado")</f>
        <v>Dentro do prazo estimado</v>
      </c>
      <c r="O8557" s="3">
        <v>0.66666666666666663</v>
      </c>
      <c r="P8557" t="s">
        <v>70</v>
      </c>
      <c r="Q8557">
        <v>3</v>
      </c>
      <c r="R8557" t="s">
        <v>33</v>
      </c>
      <c r="S8557">
        <v>11</v>
      </c>
      <c r="T8557" t="s">
        <v>37</v>
      </c>
      <c r="U8557">
        <v>101</v>
      </c>
      <c r="V8557" t="s">
        <v>215</v>
      </c>
      <c r="W8557">
        <v>5</v>
      </c>
      <c r="X8557" t="s">
        <v>41</v>
      </c>
    </row>
    <row r="8558" spans="1:24">
      <c r="A8558">
        <v>41380</v>
      </c>
      <c r="B8558" t="s">
        <v>4552</v>
      </c>
      <c r="C8558" s="1">
        <v>45558.654074074075</v>
      </c>
      <c r="D8558" s="1">
        <v>45558.654583333337</v>
      </c>
      <c r="E8558" s="3">
        <v>6.9444444444444447E-4</v>
      </c>
      <c r="F8558">
        <v>38</v>
      </c>
      <c r="G8558" t="s">
        <v>117</v>
      </c>
      <c r="H8558">
        <v>38</v>
      </c>
      <c r="I8558" t="s">
        <v>117</v>
      </c>
      <c r="J8558">
        <v>38</v>
      </c>
      <c r="K8558" t="s">
        <v>117</v>
      </c>
      <c r="L8558">
        <v>6</v>
      </c>
      <c r="M8558" t="s">
        <v>118</v>
      </c>
      <c r="N8558" s="4" t="str">
        <f>IF(consolidado[[#This Row],[tempo]]&gt;consolidado[[#This Row],[prioridade_horas]],"Fora do prazo","Dentro do prazo estimado")</f>
        <v>Dentro do prazo estimado</v>
      </c>
      <c r="O8558" s="3">
        <v>0.33333333333333331</v>
      </c>
      <c r="P8558" t="s">
        <v>38</v>
      </c>
      <c r="Q8558">
        <v>3</v>
      </c>
      <c r="R8558" t="s">
        <v>33</v>
      </c>
      <c r="S8558">
        <v>6</v>
      </c>
      <c r="T8558" t="s">
        <v>118</v>
      </c>
      <c r="U8558">
        <v>56</v>
      </c>
      <c r="V8558" t="s">
        <v>40</v>
      </c>
      <c r="W8558">
        <v>5</v>
      </c>
      <c r="X8558" t="s">
        <v>41</v>
      </c>
    </row>
    <row r="8559" spans="1:24">
      <c r="A8559">
        <v>41381</v>
      </c>
      <c r="B8559" t="s">
        <v>4553</v>
      </c>
      <c r="C8559" s="1">
        <v>45558.658229166664</v>
      </c>
      <c r="D8559" s="1">
        <v>45561.71980324074</v>
      </c>
      <c r="E8559" s="3">
        <v>1.1888888888888889</v>
      </c>
      <c r="F8559">
        <v>122</v>
      </c>
      <c r="G8559" t="s">
        <v>3762</v>
      </c>
      <c r="H8559">
        <v>122</v>
      </c>
      <c r="I8559" t="s">
        <v>3762</v>
      </c>
      <c r="J8559">
        <v>122</v>
      </c>
      <c r="K8559" t="s">
        <v>3762</v>
      </c>
      <c r="L8559">
        <v>22</v>
      </c>
      <c r="M8559" t="s">
        <v>607</v>
      </c>
      <c r="N8559" s="4" t="str">
        <f>IF(consolidado[[#This Row],[tempo]]&gt;consolidado[[#This Row],[prioridade_horas]],"Fora do prazo","Dentro do prazo estimado")</f>
        <v>Dentro do prazo estimado</v>
      </c>
      <c r="O8559" s="3">
        <v>5</v>
      </c>
      <c r="P8559" t="s">
        <v>84</v>
      </c>
      <c r="Q8559">
        <v>6</v>
      </c>
      <c r="R8559" t="s">
        <v>28</v>
      </c>
      <c r="S8559">
        <v>22</v>
      </c>
      <c r="T8559" t="s">
        <v>607</v>
      </c>
      <c r="U8559">
        <v>37</v>
      </c>
      <c r="V8559" t="s">
        <v>415</v>
      </c>
      <c r="W8559">
        <v>3</v>
      </c>
      <c r="X8559" t="s">
        <v>86</v>
      </c>
    </row>
    <row r="8560" spans="1:24">
      <c r="A8560">
        <v>41382</v>
      </c>
      <c r="B8560" t="s">
        <v>1178</v>
      </c>
      <c r="C8560" s="1">
        <v>45558.660092592596</v>
      </c>
      <c r="D8560" s="1">
        <v>45572.485092592593</v>
      </c>
      <c r="E8560" s="3">
        <v>3.5819444444444444</v>
      </c>
      <c r="F8560">
        <v>35</v>
      </c>
      <c r="G8560" t="s">
        <v>32</v>
      </c>
      <c r="H8560">
        <v>35</v>
      </c>
      <c r="I8560" t="s">
        <v>32</v>
      </c>
      <c r="J8560">
        <v>35</v>
      </c>
      <c r="K8560" t="s">
        <v>32</v>
      </c>
      <c r="L8560">
        <v>3</v>
      </c>
      <c r="M8560" t="s">
        <v>26</v>
      </c>
      <c r="N8560" s="4" t="str">
        <f>IF(consolidado[[#This Row],[tempo]]&gt;consolidado[[#This Row],[prioridade_horas]],"Fora do prazo","Dentro do prazo estimado")</f>
        <v>Dentro do prazo estimado</v>
      </c>
      <c r="O8560" s="3">
        <v>5</v>
      </c>
      <c r="P8560" t="s">
        <v>84</v>
      </c>
      <c r="Q8560">
        <v>6</v>
      </c>
      <c r="R8560" t="s">
        <v>28</v>
      </c>
      <c r="S8560">
        <v>3</v>
      </c>
      <c r="T8560" t="s">
        <v>26</v>
      </c>
      <c r="U8560">
        <v>9</v>
      </c>
      <c r="V8560" t="s">
        <v>159</v>
      </c>
      <c r="W8560">
        <v>3</v>
      </c>
      <c r="X8560" t="s">
        <v>86</v>
      </c>
    </row>
    <row r="8561" spans="1:24">
      <c r="A8561">
        <v>41383</v>
      </c>
      <c r="B8561" t="s">
        <v>4554</v>
      </c>
      <c r="C8561" s="1">
        <v>45558.662673611114</v>
      </c>
      <c r="D8561" s="1">
        <v>45561.721203703702</v>
      </c>
      <c r="E8561" s="3">
        <v>1.1854166666666666</v>
      </c>
      <c r="F8561">
        <v>122</v>
      </c>
      <c r="G8561" t="s">
        <v>3762</v>
      </c>
      <c r="H8561">
        <v>122</v>
      </c>
      <c r="I8561" t="s">
        <v>3762</v>
      </c>
      <c r="J8561">
        <v>122</v>
      </c>
      <c r="K8561" t="s">
        <v>3762</v>
      </c>
      <c r="L8561">
        <v>22</v>
      </c>
      <c r="M8561" t="s">
        <v>607</v>
      </c>
      <c r="N8561" s="4" t="str">
        <f>IF(consolidado[[#This Row],[tempo]]&gt;consolidado[[#This Row],[prioridade_horas]],"Fora do prazo","Dentro do prazo estimado")</f>
        <v>Dentro do prazo estimado</v>
      </c>
      <c r="O8561" s="3">
        <v>5</v>
      </c>
      <c r="P8561" t="s">
        <v>84</v>
      </c>
      <c r="Q8561">
        <v>6</v>
      </c>
      <c r="R8561" t="s">
        <v>28</v>
      </c>
      <c r="S8561">
        <v>22</v>
      </c>
      <c r="T8561" t="s">
        <v>607</v>
      </c>
      <c r="U8561">
        <v>37</v>
      </c>
      <c r="V8561" t="s">
        <v>415</v>
      </c>
      <c r="W8561">
        <v>3</v>
      </c>
      <c r="X8561" t="s">
        <v>86</v>
      </c>
    </row>
    <row r="8562" spans="1:24">
      <c r="A8562">
        <v>41384</v>
      </c>
      <c r="B8562" t="s">
        <v>4555</v>
      </c>
      <c r="C8562" s="1">
        <v>45558.66547453704</v>
      </c>
      <c r="D8562" s="1">
        <v>45561.722291666665</v>
      </c>
      <c r="E8562" s="3">
        <v>1.1840277777777777</v>
      </c>
      <c r="F8562">
        <v>122</v>
      </c>
      <c r="G8562" t="s">
        <v>3762</v>
      </c>
      <c r="H8562">
        <v>122</v>
      </c>
      <c r="I8562" t="s">
        <v>3762</v>
      </c>
      <c r="J8562">
        <v>122</v>
      </c>
      <c r="K8562" t="s">
        <v>3762</v>
      </c>
      <c r="L8562">
        <v>22</v>
      </c>
      <c r="M8562" t="s">
        <v>607</v>
      </c>
      <c r="N8562" s="4" t="str">
        <f>IF(consolidado[[#This Row],[tempo]]&gt;consolidado[[#This Row],[prioridade_horas]],"Fora do prazo","Dentro do prazo estimado")</f>
        <v>Dentro do prazo estimado</v>
      </c>
      <c r="O8562" s="3">
        <v>5</v>
      </c>
      <c r="P8562" t="s">
        <v>84</v>
      </c>
      <c r="Q8562">
        <v>6</v>
      </c>
      <c r="R8562" t="s">
        <v>28</v>
      </c>
      <c r="S8562">
        <v>22</v>
      </c>
      <c r="T8562" t="s">
        <v>607</v>
      </c>
      <c r="U8562">
        <v>37</v>
      </c>
      <c r="V8562" t="s">
        <v>415</v>
      </c>
      <c r="W8562">
        <v>3</v>
      </c>
      <c r="X8562" t="s">
        <v>86</v>
      </c>
    </row>
    <row r="8563" spans="1:24">
      <c r="A8563">
        <v>41385</v>
      </c>
      <c r="B8563" t="s">
        <v>4556</v>
      </c>
      <c r="C8563" s="1">
        <v>45558.668726851851</v>
      </c>
      <c r="D8563" s="1">
        <v>45574.654305555552</v>
      </c>
      <c r="E8563" s="3">
        <v>4.4944444444444445</v>
      </c>
      <c r="F8563">
        <v>32</v>
      </c>
      <c r="G8563" t="s">
        <v>154</v>
      </c>
      <c r="H8563">
        <v>45</v>
      </c>
      <c r="I8563" t="s">
        <v>156</v>
      </c>
      <c r="J8563">
        <v>32</v>
      </c>
      <c r="K8563" t="s">
        <v>154</v>
      </c>
      <c r="L8563">
        <v>10</v>
      </c>
      <c r="M8563" t="s">
        <v>143</v>
      </c>
      <c r="N8563" s="4" t="str">
        <f>IF(consolidado[[#This Row],[tempo]]&gt;consolidado[[#This Row],[prioridade_horas]],"Fora do prazo","Dentro do prazo estimado")</f>
        <v>Fora do prazo</v>
      </c>
      <c r="O8563" s="3">
        <v>1.6666666666666667</v>
      </c>
      <c r="P8563" t="s">
        <v>125</v>
      </c>
      <c r="Q8563">
        <v>3</v>
      </c>
      <c r="R8563" t="s">
        <v>33</v>
      </c>
      <c r="S8563">
        <v>10</v>
      </c>
      <c r="T8563" t="s">
        <v>143</v>
      </c>
      <c r="U8563">
        <v>1</v>
      </c>
      <c r="V8563" t="s">
        <v>113</v>
      </c>
      <c r="W8563">
        <v>5</v>
      </c>
      <c r="X8563" t="s">
        <v>41</v>
      </c>
    </row>
    <row r="8564" spans="1:24">
      <c r="A8564">
        <v>41386</v>
      </c>
      <c r="B8564" t="s">
        <v>4557</v>
      </c>
      <c r="C8564" s="1">
        <v>45558.669189814813</v>
      </c>
      <c r="D8564" s="1">
        <v>45565.562615740739</v>
      </c>
      <c r="E8564" s="3">
        <v>1.7722222222222221</v>
      </c>
      <c r="F8564">
        <v>122</v>
      </c>
      <c r="G8564" t="s">
        <v>3762</v>
      </c>
      <c r="H8564">
        <v>122</v>
      </c>
      <c r="I8564" t="s">
        <v>3762</v>
      </c>
      <c r="J8564">
        <v>122</v>
      </c>
      <c r="K8564" t="s">
        <v>3762</v>
      </c>
      <c r="L8564">
        <v>22</v>
      </c>
      <c r="M8564" t="s">
        <v>607</v>
      </c>
      <c r="N8564" s="4" t="str">
        <f>IF(consolidado[[#This Row],[tempo]]&gt;consolidado[[#This Row],[prioridade_horas]],"Fora do prazo","Dentro do prazo estimado")</f>
        <v>Dentro do prazo estimado</v>
      </c>
      <c r="O8564" s="3">
        <v>5</v>
      </c>
      <c r="P8564" t="s">
        <v>84</v>
      </c>
      <c r="Q8564">
        <v>6</v>
      </c>
      <c r="R8564" t="s">
        <v>28</v>
      </c>
      <c r="S8564">
        <v>22</v>
      </c>
      <c r="T8564" t="s">
        <v>607</v>
      </c>
      <c r="U8564">
        <v>37</v>
      </c>
      <c r="V8564" t="s">
        <v>415</v>
      </c>
      <c r="W8564">
        <v>3</v>
      </c>
      <c r="X8564" t="s">
        <v>86</v>
      </c>
    </row>
    <row r="8565" spans="1:24">
      <c r="A8565">
        <v>41387</v>
      </c>
      <c r="B8565" t="s">
        <v>4558</v>
      </c>
      <c r="C8565" s="1">
        <v>45558.677893518521</v>
      </c>
      <c r="D8565" s="1">
        <v>45565.563067129631</v>
      </c>
      <c r="E8565" s="3">
        <v>1.7631944444444445</v>
      </c>
      <c r="F8565">
        <v>122</v>
      </c>
      <c r="G8565" t="s">
        <v>3762</v>
      </c>
      <c r="H8565">
        <v>122</v>
      </c>
      <c r="I8565" t="s">
        <v>3762</v>
      </c>
      <c r="J8565">
        <v>122</v>
      </c>
      <c r="K8565" t="s">
        <v>3762</v>
      </c>
      <c r="L8565">
        <v>22</v>
      </c>
      <c r="M8565" t="s">
        <v>607</v>
      </c>
      <c r="N8565" s="4" t="str">
        <f>IF(consolidado[[#This Row],[tempo]]&gt;consolidado[[#This Row],[prioridade_horas]],"Fora do prazo","Dentro do prazo estimado")</f>
        <v>Dentro do prazo estimado</v>
      </c>
      <c r="O8565" s="3">
        <v>5</v>
      </c>
      <c r="P8565" t="s">
        <v>84</v>
      </c>
      <c r="Q8565">
        <v>6</v>
      </c>
      <c r="R8565" t="s">
        <v>28</v>
      </c>
      <c r="S8565">
        <v>22</v>
      </c>
      <c r="T8565" t="s">
        <v>607</v>
      </c>
      <c r="U8565">
        <v>37</v>
      </c>
      <c r="V8565" t="s">
        <v>415</v>
      </c>
      <c r="W8565">
        <v>3</v>
      </c>
      <c r="X8565" t="s">
        <v>86</v>
      </c>
    </row>
    <row r="8566" spans="1:24">
      <c r="A8566">
        <v>41388</v>
      </c>
      <c r="B8566" t="s">
        <v>4559</v>
      </c>
      <c r="C8566" s="1">
        <v>45558.684942129628</v>
      </c>
      <c r="D8566" s="1">
        <v>45565.563969907409</v>
      </c>
      <c r="E8566" s="3">
        <v>1.757638888888889</v>
      </c>
      <c r="F8566">
        <v>122</v>
      </c>
      <c r="G8566" t="s">
        <v>3762</v>
      </c>
      <c r="H8566">
        <v>122</v>
      </c>
      <c r="I8566" t="s">
        <v>3762</v>
      </c>
      <c r="J8566">
        <v>122</v>
      </c>
      <c r="K8566" t="s">
        <v>3762</v>
      </c>
      <c r="L8566">
        <v>22</v>
      </c>
      <c r="M8566" t="s">
        <v>607</v>
      </c>
      <c r="N8566" s="4" t="str">
        <f>IF(consolidado[[#This Row],[tempo]]&gt;consolidado[[#This Row],[prioridade_horas]],"Fora do prazo","Dentro do prazo estimado")</f>
        <v>Dentro do prazo estimado</v>
      </c>
      <c r="O8566" s="3">
        <v>5</v>
      </c>
      <c r="P8566" t="s">
        <v>84</v>
      </c>
      <c r="Q8566">
        <v>6</v>
      </c>
      <c r="R8566" t="s">
        <v>28</v>
      </c>
      <c r="S8566">
        <v>22</v>
      </c>
      <c r="T8566" t="s">
        <v>607</v>
      </c>
      <c r="U8566">
        <v>37</v>
      </c>
      <c r="V8566" t="s">
        <v>415</v>
      </c>
      <c r="W8566">
        <v>3</v>
      </c>
      <c r="X8566" t="s">
        <v>86</v>
      </c>
    </row>
    <row r="8567" spans="1:24">
      <c r="A8567">
        <v>41389</v>
      </c>
      <c r="B8567" t="s">
        <v>4560</v>
      </c>
      <c r="C8567" s="1">
        <v>45558.691504629627</v>
      </c>
      <c r="E8567" s="3">
        <v>20.003472222222221</v>
      </c>
      <c r="F8567">
        <v>109</v>
      </c>
      <c r="G8567" t="s">
        <v>606</v>
      </c>
      <c r="H8567">
        <v>0</v>
      </c>
      <c r="I8567" t="s">
        <v>55</v>
      </c>
      <c r="J8567">
        <v>109</v>
      </c>
      <c r="K8567" t="s">
        <v>606</v>
      </c>
      <c r="L8567">
        <v>22</v>
      </c>
      <c r="M8567" t="s">
        <v>607</v>
      </c>
      <c r="N8567" s="4" t="str">
        <f>IF(consolidado[[#This Row],[tempo]]&gt;consolidado[[#This Row],[prioridade_horas]],"Fora do prazo","Dentro do prazo estimado")</f>
        <v>Fora do prazo</v>
      </c>
      <c r="O8567" s="3">
        <v>0.33333333333333331</v>
      </c>
      <c r="P8567" t="s">
        <v>38</v>
      </c>
      <c r="Q8567">
        <v>1</v>
      </c>
      <c r="R8567" t="s">
        <v>3133</v>
      </c>
      <c r="S8567">
        <v>22</v>
      </c>
      <c r="T8567" t="s">
        <v>607</v>
      </c>
      <c r="U8567">
        <v>37</v>
      </c>
      <c r="V8567" t="s">
        <v>415</v>
      </c>
      <c r="W8567">
        <v>3</v>
      </c>
      <c r="X8567" t="s">
        <v>86</v>
      </c>
    </row>
    <row r="8568" spans="1:24">
      <c r="A8568">
        <v>41390</v>
      </c>
      <c r="B8568" t="s">
        <v>4561</v>
      </c>
      <c r="C8568" s="1">
        <v>45558.692939814813</v>
      </c>
      <c r="D8568" s="1">
        <v>45558.693067129629</v>
      </c>
      <c r="E8568" s="3">
        <v>6.9444444444444447E-4</v>
      </c>
      <c r="F8568">
        <v>109</v>
      </c>
      <c r="G8568" t="s">
        <v>606</v>
      </c>
      <c r="H8568">
        <v>109</v>
      </c>
      <c r="I8568" t="s">
        <v>606</v>
      </c>
      <c r="J8568">
        <v>109</v>
      </c>
      <c r="K8568" t="s">
        <v>606</v>
      </c>
      <c r="L8568">
        <v>22</v>
      </c>
      <c r="M8568" t="s">
        <v>607</v>
      </c>
      <c r="N8568" s="4" t="str">
        <f>IF(consolidado[[#This Row],[tempo]]&gt;consolidado[[#This Row],[prioridade_horas]],"Fora do prazo","Dentro do prazo estimado")</f>
        <v>Dentro do prazo estimado</v>
      </c>
      <c r="O8568" s="3">
        <v>1</v>
      </c>
      <c r="P8568" t="s">
        <v>27</v>
      </c>
      <c r="Q8568">
        <v>3</v>
      </c>
      <c r="R8568" t="s">
        <v>33</v>
      </c>
      <c r="S8568">
        <v>22</v>
      </c>
      <c r="T8568" t="s">
        <v>607</v>
      </c>
      <c r="U8568">
        <v>37</v>
      </c>
      <c r="V8568" t="s">
        <v>415</v>
      </c>
      <c r="W8568">
        <v>3</v>
      </c>
      <c r="X8568" t="s">
        <v>86</v>
      </c>
    </row>
    <row r="8569" spans="1:24">
      <c r="A8569">
        <v>41391</v>
      </c>
      <c r="B8569" t="s">
        <v>4562</v>
      </c>
      <c r="C8569" s="1">
        <v>45558.693599537037</v>
      </c>
      <c r="D8569" s="1">
        <v>45558.693703703706</v>
      </c>
      <c r="E8569" s="3">
        <v>0</v>
      </c>
      <c r="F8569">
        <v>109</v>
      </c>
      <c r="G8569" t="s">
        <v>606</v>
      </c>
      <c r="H8569">
        <v>109</v>
      </c>
      <c r="I8569" t="s">
        <v>606</v>
      </c>
      <c r="J8569">
        <v>109</v>
      </c>
      <c r="K8569" t="s">
        <v>606</v>
      </c>
      <c r="L8569">
        <v>22</v>
      </c>
      <c r="M8569" t="s">
        <v>607</v>
      </c>
      <c r="N8569" s="4" t="str">
        <f>IF(consolidado[[#This Row],[tempo]]&gt;consolidado[[#This Row],[prioridade_horas]],"Fora do prazo","Dentro do prazo estimado")</f>
        <v>Dentro do prazo estimado</v>
      </c>
      <c r="O8569" s="3">
        <v>1</v>
      </c>
      <c r="P8569" t="s">
        <v>27</v>
      </c>
      <c r="Q8569">
        <v>3</v>
      </c>
      <c r="R8569" t="s">
        <v>33</v>
      </c>
      <c r="S8569">
        <v>22</v>
      </c>
      <c r="T8569" t="s">
        <v>607</v>
      </c>
      <c r="U8569">
        <v>37</v>
      </c>
      <c r="V8569" t="s">
        <v>415</v>
      </c>
      <c r="W8569">
        <v>5</v>
      </c>
      <c r="X8569" t="s">
        <v>41</v>
      </c>
    </row>
    <row r="8570" spans="1:24">
      <c r="A8570">
        <v>41392</v>
      </c>
      <c r="B8570" t="s">
        <v>4563</v>
      </c>
      <c r="C8570" s="1">
        <v>45558.693761574075</v>
      </c>
      <c r="D8570" s="1">
        <v>45565.564444444448</v>
      </c>
      <c r="E8570" s="3">
        <v>1.7486111111111111</v>
      </c>
      <c r="F8570">
        <v>122</v>
      </c>
      <c r="G8570" t="s">
        <v>3762</v>
      </c>
      <c r="H8570">
        <v>122</v>
      </c>
      <c r="I8570" t="s">
        <v>3762</v>
      </c>
      <c r="J8570">
        <v>122</v>
      </c>
      <c r="K8570" t="s">
        <v>3762</v>
      </c>
      <c r="L8570">
        <v>22</v>
      </c>
      <c r="M8570" t="s">
        <v>607</v>
      </c>
      <c r="N8570" s="4" t="str">
        <f>IF(consolidado[[#This Row],[tempo]]&gt;consolidado[[#This Row],[prioridade_horas]],"Fora do prazo","Dentro do prazo estimado")</f>
        <v>Dentro do prazo estimado</v>
      </c>
      <c r="O8570" s="3">
        <v>5</v>
      </c>
      <c r="P8570" t="s">
        <v>84</v>
      </c>
      <c r="Q8570">
        <v>6</v>
      </c>
      <c r="R8570" t="s">
        <v>28</v>
      </c>
      <c r="S8570">
        <v>22</v>
      </c>
      <c r="T8570" t="s">
        <v>607</v>
      </c>
      <c r="U8570">
        <v>37</v>
      </c>
      <c r="V8570" t="s">
        <v>415</v>
      </c>
      <c r="W8570">
        <v>3</v>
      </c>
      <c r="X8570" t="s">
        <v>86</v>
      </c>
    </row>
    <row r="8571" spans="1:24">
      <c r="A8571">
        <v>41393</v>
      </c>
      <c r="B8571" t="s">
        <v>4564</v>
      </c>
      <c r="C8571" s="1">
        <v>45558.695625</v>
      </c>
      <c r="D8571" s="1">
        <v>45558.695844907408</v>
      </c>
      <c r="E8571" s="3">
        <v>6.9444444444444447E-4</v>
      </c>
      <c r="F8571">
        <v>109</v>
      </c>
      <c r="G8571" t="s">
        <v>606</v>
      </c>
      <c r="H8571">
        <v>109</v>
      </c>
      <c r="I8571" t="s">
        <v>606</v>
      </c>
      <c r="J8571">
        <v>109</v>
      </c>
      <c r="K8571" t="s">
        <v>606</v>
      </c>
      <c r="L8571">
        <v>22</v>
      </c>
      <c r="M8571" t="s">
        <v>607</v>
      </c>
      <c r="N8571" s="4" t="str">
        <f>IF(consolidado[[#This Row],[tempo]]&gt;consolidado[[#This Row],[prioridade_horas]],"Fora do prazo","Dentro do prazo estimado")</f>
        <v>Dentro do prazo estimado</v>
      </c>
      <c r="O8571" s="3">
        <v>1</v>
      </c>
      <c r="P8571" t="s">
        <v>27</v>
      </c>
      <c r="Q8571">
        <v>3</v>
      </c>
      <c r="R8571" t="s">
        <v>33</v>
      </c>
      <c r="S8571">
        <v>22</v>
      </c>
      <c r="T8571" t="s">
        <v>607</v>
      </c>
      <c r="U8571">
        <v>17</v>
      </c>
      <c r="V8571" t="s">
        <v>1109</v>
      </c>
      <c r="W8571">
        <v>5</v>
      </c>
      <c r="X8571" t="s">
        <v>41</v>
      </c>
    </row>
    <row r="8572" spans="1:24">
      <c r="A8572">
        <v>41394</v>
      </c>
      <c r="B8572" t="s">
        <v>4565</v>
      </c>
      <c r="C8572" s="1">
        <v>45558.700300925928</v>
      </c>
      <c r="D8572" s="1">
        <v>45561.612002314818</v>
      </c>
      <c r="E8572" s="3">
        <v>1.038888888888889</v>
      </c>
      <c r="F8572">
        <v>33</v>
      </c>
      <c r="G8572" t="s">
        <v>57</v>
      </c>
      <c r="H8572">
        <v>33</v>
      </c>
      <c r="I8572" t="s">
        <v>57</v>
      </c>
      <c r="J8572">
        <v>33</v>
      </c>
      <c r="K8572" t="s">
        <v>57</v>
      </c>
      <c r="L8572">
        <v>11</v>
      </c>
      <c r="M8572" t="s">
        <v>37</v>
      </c>
      <c r="N8572" s="4" t="str">
        <f>IF(consolidado[[#This Row],[tempo]]&gt;consolidado[[#This Row],[prioridade_horas]],"Fora do prazo","Dentro do prazo estimado")</f>
        <v>Fora do prazo</v>
      </c>
      <c r="O8572" s="3">
        <v>0.33333333333333331</v>
      </c>
      <c r="P8572" t="s">
        <v>38</v>
      </c>
      <c r="Q8572">
        <v>3</v>
      </c>
      <c r="R8572" t="s">
        <v>33</v>
      </c>
      <c r="S8572">
        <v>11</v>
      </c>
      <c r="T8572" t="s">
        <v>37</v>
      </c>
      <c r="U8572">
        <v>56</v>
      </c>
      <c r="V8572" t="s">
        <v>40</v>
      </c>
      <c r="W8572">
        <v>5</v>
      </c>
      <c r="X8572" t="s">
        <v>41</v>
      </c>
    </row>
    <row r="8573" spans="1:24">
      <c r="A8573">
        <v>41395</v>
      </c>
      <c r="B8573" t="s">
        <v>4566</v>
      </c>
      <c r="C8573" s="1">
        <v>45558.706435185188</v>
      </c>
      <c r="D8573" s="1">
        <v>45560.707754629628</v>
      </c>
      <c r="E8573" s="3">
        <v>0.75277777777777777</v>
      </c>
      <c r="F8573">
        <v>34</v>
      </c>
      <c r="G8573" t="s">
        <v>25</v>
      </c>
      <c r="H8573">
        <v>34</v>
      </c>
      <c r="I8573" t="s">
        <v>25</v>
      </c>
      <c r="J8573">
        <v>34</v>
      </c>
      <c r="K8573" t="s">
        <v>25</v>
      </c>
      <c r="L8573">
        <v>3</v>
      </c>
      <c r="M8573" t="s">
        <v>26</v>
      </c>
      <c r="N8573" s="4" t="str">
        <f>IF(consolidado[[#This Row],[tempo]]&gt;consolidado[[#This Row],[prioridade_horas]],"Fora do prazo","Dentro do prazo estimado")</f>
        <v>Dentro do prazo estimado</v>
      </c>
      <c r="O8573" s="3">
        <v>1</v>
      </c>
      <c r="P8573" t="s">
        <v>27</v>
      </c>
      <c r="Q8573">
        <v>3</v>
      </c>
      <c r="R8573" t="s">
        <v>33</v>
      </c>
      <c r="S8573">
        <v>3</v>
      </c>
      <c r="T8573" t="s">
        <v>26</v>
      </c>
      <c r="U8573">
        <v>18</v>
      </c>
      <c r="V8573" t="s">
        <v>224</v>
      </c>
      <c r="W8573">
        <v>4</v>
      </c>
      <c r="X8573" t="s">
        <v>30</v>
      </c>
    </row>
    <row r="8574" spans="1:24">
      <c r="A8574">
        <v>41396</v>
      </c>
      <c r="B8574" t="s">
        <v>4567</v>
      </c>
      <c r="C8574" s="1">
        <v>45558.707395833335</v>
      </c>
      <c r="D8574" s="1">
        <v>45561.464085648149</v>
      </c>
      <c r="E8574" s="3">
        <v>0.88402777777777775</v>
      </c>
      <c r="F8574">
        <v>26</v>
      </c>
      <c r="G8574" t="s">
        <v>268</v>
      </c>
      <c r="H8574">
        <v>60</v>
      </c>
      <c r="I8574" t="s">
        <v>134</v>
      </c>
      <c r="J8574">
        <v>0</v>
      </c>
      <c r="K8574" t="s">
        <v>55</v>
      </c>
      <c r="L8574">
        <v>9</v>
      </c>
      <c r="M8574" t="s">
        <v>135</v>
      </c>
      <c r="N8574" s="4" t="str">
        <f>IF(consolidado[[#This Row],[tempo]]&gt;consolidado[[#This Row],[prioridade_horas]],"Fora do prazo","Dentro do prazo estimado")</f>
        <v>Fora do prazo</v>
      </c>
      <c r="O8574" s="3">
        <v>0.66666666666666663</v>
      </c>
      <c r="P8574" t="s">
        <v>70</v>
      </c>
      <c r="Q8574">
        <v>3</v>
      </c>
      <c r="R8574" t="s">
        <v>33</v>
      </c>
      <c r="S8574">
        <v>9</v>
      </c>
      <c r="T8574" t="s">
        <v>135</v>
      </c>
      <c r="U8574">
        <v>119</v>
      </c>
      <c r="V8574" t="s">
        <v>789</v>
      </c>
      <c r="W8574">
        <v>5</v>
      </c>
      <c r="X8574" t="s">
        <v>41</v>
      </c>
    </row>
    <row r="8575" spans="1:24">
      <c r="A8575">
        <v>41397</v>
      </c>
      <c r="B8575" t="s">
        <v>4568</v>
      </c>
      <c r="C8575" s="1">
        <v>45559.362997685188</v>
      </c>
      <c r="D8575" s="1">
        <v>45559.419560185182</v>
      </c>
      <c r="E8575" s="3">
        <v>5.6944444444444443E-2</v>
      </c>
      <c r="F8575">
        <v>121</v>
      </c>
      <c r="G8575" t="s">
        <v>3988</v>
      </c>
      <c r="H8575">
        <v>121</v>
      </c>
      <c r="I8575" t="s">
        <v>3988</v>
      </c>
      <c r="J8575">
        <v>121</v>
      </c>
      <c r="K8575" t="s">
        <v>3988</v>
      </c>
      <c r="L8575">
        <v>6</v>
      </c>
      <c r="M8575" t="s">
        <v>118</v>
      </c>
      <c r="N8575" s="4" t="str">
        <f>IF(consolidado[[#This Row],[tempo]]&gt;consolidado[[#This Row],[prioridade_horas]],"Fora do prazo","Dentro do prazo estimado")</f>
        <v>Dentro do prazo estimado</v>
      </c>
      <c r="O8575" s="3">
        <v>1</v>
      </c>
      <c r="P8575" t="s">
        <v>27</v>
      </c>
      <c r="Q8575">
        <v>3</v>
      </c>
      <c r="R8575" t="s">
        <v>33</v>
      </c>
      <c r="S8575">
        <v>6</v>
      </c>
      <c r="T8575" t="s">
        <v>118</v>
      </c>
      <c r="U8575">
        <v>37</v>
      </c>
      <c r="V8575" t="s">
        <v>415</v>
      </c>
      <c r="W8575">
        <v>5</v>
      </c>
      <c r="X8575" t="s">
        <v>41</v>
      </c>
    </row>
    <row r="8576" spans="1:24">
      <c r="A8576">
        <v>41398</v>
      </c>
      <c r="B8576" t="s">
        <v>153</v>
      </c>
      <c r="C8576" s="1">
        <v>45559.371724537035</v>
      </c>
      <c r="D8576" s="1">
        <v>45559.645243055558</v>
      </c>
      <c r="E8576" s="3">
        <v>0.27361111111111114</v>
      </c>
      <c r="F8576">
        <v>32</v>
      </c>
      <c r="G8576" t="s">
        <v>154</v>
      </c>
      <c r="H8576">
        <v>15</v>
      </c>
      <c r="I8576" t="s">
        <v>82</v>
      </c>
      <c r="J8576">
        <v>32</v>
      </c>
      <c r="K8576" t="s">
        <v>154</v>
      </c>
      <c r="L8576">
        <v>4</v>
      </c>
      <c r="M8576" t="s">
        <v>94</v>
      </c>
      <c r="N8576" s="4" t="str">
        <f>IF(consolidado[[#This Row],[tempo]]&gt;consolidado[[#This Row],[prioridade_horas]],"Fora do prazo","Dentro do prazo estimado")</f>
        <v>Dentro do prazo estimado</v>
      </c>
      <c r="O8576" s="3">
        <v>0.33333333333333331</v>
      </c>
      <c r="P8576" t="s">
        <v>38</v>
      </c>
      <c r="Q8576">
        <v>3</v>
      </c>
      <c r="R8576" t="s">
        <v>33</v>
      </c>
      <c r="S8576">
        <v>16</v>
      </c>
      <c r="T8576" t="s">
        <v>43</v>
      </c>
      <c r="U8576">
        <v>28</v>
      </c>
      <c r="V8576" t="s">
        <v>34</v>
      </c>
      <c r="W8576">
        <v>2</v>
      </c>
      <c r="X8576" t="s">
        <v>105</v>
      </c>
    </row>
    <row r="8577" spans="1:24">
      <c r="A8577">
        <v>41399</v>
      </c>
      <c r="B8577" t="s">
        <v>150</v>
      </c>
      <c r="C8577" s="1">
        <v>45559.395555555559</v>
      </c>
      <c r="D8577" s="1">
        <v>45572.48810185185</v>
      </c>
      <c r="E8577" s="3">
        <v>3.473611111111111</v>
      </c>
      <c r="F8577">
        <v>34</v>
      </c>
      <c r="G8577" t="s">
        <v>25</v>
      </c>
      <c r="H8577">
        <v>69</v>
      </c>
      <c r="I8577" t="s">
        <v>65</v>
      </c>
      <c r="J8577">
        <v>69</v>
      </c>
      <c r="K8577" t="s">
        <v>65</v>
      </c>
      <c r="L8577">
        <v>6</v>
      </c>
      <c r="M8577" t="s">
        <v>118</v>
      </c>
      <c r="N8577" s="4" t="str">
        <f>IF(consolidado[[#This Row],[tempo]]&gt;consolidado[[#This Row],[prioridade_horas]],"Fora do prazo","Dentro do prazo estimado")</f>
        <v>Fora do prazo</v>
      </c>
      <c r="O8577" s="3">
        <v>1</v>
      </c>
      <c r="P8577" t="s">
        <v>27</v>
      </c>
      <c r="Q8577">
        <v>6</v>
      </c>
      <c r="R8577" t="s">
        <v>28</v>
      </c>
      <c r="S8577">
        <v>6</v>
      </c>
      <c r="T8577" t="s">
        <v>118</v>
      </c>
      <c r="U8577">
        <v>28</v>
      </c>
      <c r="V8577" t="s">
        <v>34</v>
      </c>
      <c r="W8577">
        <v>4</v>
      </c>
      <c r="X8577" t="s">
        <v>30</v>
      </c>
    </row>
    <row r="8578" spans="1:24">
      <c r="A8578">
        <v>41400</v>
      </c>
      <c r="B8578" t="s">
        <v>2590</v>
      </c>
      <c r="C8578" s="1">
        <v>45559.400011574071</v>
      </c>
      <c r="D8578" s="1">
        <v>45583.407442129632</v>
      </c>
      <c r="E8578" s="3">
        <v>6.7694444444444448</v>
      </c>
      <c r="F8578">
        <v>34</v>
      </c>
      <c r="G8578" t="s">
        <v>25</v>
      </c>
      <c r="H8578">
        <v>34</v>
      </c>
      <c r="I8578" t="s">
        <v>25</v>
      </c>
      <c r="J8578">
        <v>34</v>
      </c>
      <c r="K8578" t="s">
        <v>25</v>
      </c>
      <c r="L8578">
        <v>3</v>
      </c>
      <c r="M8578" t="s">
        <v>26</v>
      </c>
      <c r="N8578" s="4" t="str">
        <f>IF(consolidado[[#This Row],[tempo]]&gt;consolidado[[#This Row],[prioridade_horas]],"Fora do prazo","Dentro do prazo estimado")</f>
        <v>Fora do prazo</v>
      </c>
      <c r="O8578" s="3">
        <v>1</v>
      </c>
      <c r="P8578" t="s">
        <v>27</v>
      </c>
      <c r="Q8578">
        <v>6</v>
      </c>
      <c r="R8578" t="s">
        <v>28</v>
      </c>
      <c r="S8578">
        <v>3</v>
      </c>
      <c r="T8578" t="s">
        <v>26</v>
      </c>
      <c r="U8578">
        <v>68</v>
      </c>
      <c r="V8578" t="s">
        <v>161</v>
      </c>
      <c r="W8578">
        <v>4</v>
      </c>
      <c r="X8578" t="s">
        <v>30</v>
      </c>
    </row>
    <row r="8579" spans="1:24">
      <c r="A8579">
        <v>41401</v>
      </c>
      <c r="B8579" t="s">
        <v>4569</v>
      </c>
      <c r="C8579" s="1">
        <v>45559.400023148148</v>
      </c>
      <c r="D8579" s="1">
        <v>45559.469594907408</v>
      </c>
      <c r="E8579" s="3">
        <v>6.9444444444444448E-2</v>
      </c>
      <c r="F8579">
        <v>98</v>
      </c>
      <c r="G8579" t="s">
        <v>69</v>
      </c>
      <c r="H8579">
        <v>99</v>
      </c>
      <c r="I8579" t="s">
        <v>73</v>
      </c>
      <c r="J8579">
        <v>98</v>
      </c>
      <c r="K8579" t="s">
        <v>69</v>
      </c>
      <c r="L8579">
        <v>16</v>
      </c>
      <c r="M8579" t="s">
        <v>43</v>
      </c>
      <c r="N8579" s="4" t="str">
        <f>IF(consolidado[[#This Row],[tempo]]&gt;consolidado[[#This Row],[prioridade_horas]],"Fora do prazo","Dentro do prazo estimado")</f>
        <v>Dentro do prazo estimado</v>
      </c>
      <c r="O8579" s="3">
        <v>0.66666666666666663</v>
      </c>
      <c r="P8579" t="s">
        <v>70</v>
      </c>
      <c r="Q8579">
        <v>3</v>
      </c>
      <c r="R8579" t="s">
        <v>33</v>
      </c>
      <c r="S8579">
        <v>16</v>
      </c>
      <c r="T8579" t="s">
        <v>43</v>
      </c>
      <c r="U8579">
        <v>56</v>
      </c>
      <c r="V8579" t="s">
        <v>40</v>
      </c>
      <c r="W8579">
        <v>5</v>
      </c>
      <c r="X8579" t="s">
        <v>41</v>
      </c>
    </row>
    <row r="8580" spans="1:24">
      <c r="A8580">
        <v>41402</v>
      </c>
      <c r="B8580" t="s">
        <v>4570</v>
      </c>
      <c r="C8580" s="1">
        <v>45559.408148148148</v>
      </c>
      <c r="D8580" s="1">
        <v>45562.692789351851</v>
      </c>
      <c r="E8580" s="3">
        <v>1.4118055555555555</v>
      </c>
      <c r="F8580">
        <v>34</v>
      </c>
      <c r="G8580" t="s">
        <v>25</v>
      </c>
      <c r="H8580">
        <v>15</v>
      </c>
      <c r="I8580" t="s">
        <v>82</v>
      </c>
      <c r="J8580">
        <v>35</v>
      </c>
      <c r="K8580" t="s">
        <v>32</v>
      </c>
      <c r="L8580">
        <v>3</v>
      </c>
      <c r="M8580" t="s">
        <v>26</v>
      </c>
      <c r="N8580" s="4" t="str">
        <f>IF(consolidado[[#This Row],[tempo]]&gt;consolidado[[#This Row],[prioridade_horas]],"Fora do prazo","Dentro do prazo estimado")</f>
        <v>Fora do prazo</v>
      </c>
      <c r="O8580" s="3">
        <v>1</v>
      </c>
      <c r="P8580" t="s">
        <v>27</v>
      </c>
      <c r="Q8580">
        <v>3</v>
      </c>
      <c r="R8580" t="s">
        <v>33</v>
      </c>
      <c r="S8580">
        <v>16</v>
      </c>
      <c r="T8580" t="s">
        <v>43</v>
      </c>
      <c r="U8580">
        <v>28</v>
      </c>
      <c r="V8580" t="s">
        <v>34</v>
      </c>
      <c r="W8580">
        <v>4</v>
      </c>
      <c r="X8580" t="s">
        <v>30</v>
      </c>
    </row>
    <row r="8581" spans="1:24">
      <c r="A8581">
        <v>41403</v>
      </c>
      <c r="B8581" t="s">
        <v>4571</v>
      </c>
      <c r="C8581" s="1">
        <v>45559.414375</v>
      </c>
      <c r="D8581" s="1">
        <v>45565.565069444441</v>
      </c>
      <c r="E8581" s="3">
        <v>1.6534722222222222</v>
      </c>
      <c r="F8581">
        <v>122</v>
      </c>
      <c r="G8581" t="s">
        <v>3762</v>
      </c>
      <c r="H8581">
        <v>122</v>
      </c>
      <c r="I8581" t="s">
        <v>3762</v>
      </c>
      <c r="J8581">
        <v>122</v>
      </c>
      <c r="K8581" t="s">
        <v>3762</v>
      </c>
      <c r="L8581">
        <v>22</v>
      </c>
      <c r="M8581" t="s">
        <v>607</v>
      </c>
      <c r="N8581" s="4" t="str">
        <f>IF(consolidado[[#This Row],[tempo]]&gt;consolidado[[#This Row],[prioridade_horas]],"Fora do prazo","Dentro do prazo estimado")</f>
        <v>Dentro do prazo estimado</v>
      </c>
      <c r="O8581" s="3">
        <v>5</v>
      </c>
      <c r="P8581" t="s">
        <v>84</v>
      </c>
      <c r="Q8581">
        <v>6</v>
      </c>
      <c r="R8581" t="s">
        <v>28</v>
      </c>
      <c r="S8581">
        <v>22</v>
      </c>
      <c r="T8581" t="s">
        <v>607</v>
      </c>
      <c r="U8581">
        <v>37</v>
      </c>
      <c r="V8581" t="s">
        <v>415</v>
      </c>
      <c r="W8581">
        <v>3</v>
      </c>
      <c r="X8581" t="s">
        <v>86</v>
      </c>
    </row>
    <row r="8582" spans="1:24">
      <c r="A8582">
        <v>41404</v>
      </c>
      <c r="B8582" t="s">
        <v>4572</v>
      </c>
      <c r="C8582" s="1">
        <v>45559.415300925924</v>
      </c>
      <c r="D8582" s="1">
        <v>45600.573182870372</v>
      </c>
      <c r="E8582" s="3">
        <v>11.052777777777777</v>
      </c>
      <c r="F8582">
        <v>34</v>
      </c>
      <c r="G8582" t="s">
        <v>25</v>
      </c>
      <c r="H8582">
        <v>119</v>
      </c>
      <c r="I8582" t="s">
        <v>2814</v>
      </c>
      <c r="J8582">
        <v>66</v>
      </c>
      <c r="K8582" t="s">
        <v>50</v>
      </c>
      <c r="L8582">
        <v>2</v>
      </c>
      <c r="M8582" t="s">
        <v>47</v>
      </c>
      <c r="N8582" s="4" t="str">
        <f>IF(consolidado[[#This Row],[tempo]]&gt;consolidado[[#This Row],[prioridade_horas]],"Fora do prazo","Dentro do prazo estimado")</f>
        <v>Fora do prazo</v>
      </c>
      <c r="O8582" s="3">
        <v>1</v>
      </c>
      <c r="P8582" t="s">
        <v>27</v>
      </c>
      <c r="Q8582">
        <v>3</v>
      </c>
      <c r="R8582" t="s">
        <v>33</v>
      </c>
      <c r="S8582">
        <v>1</v>
      </c>
      <c r="T8582" t="s">
        <v>66</v>
      </c>
      <c r="U8582">
        <v>6</v>
      </c>
      <c r="V8582" t="s">
        <v>29</v>
      </c>
      <c r="W8582">
        <v>4</v>
      </c>
      <c r="X8582" t="s">
        <v>30</v>
      </c>
    </row>
    <row r="8583" spans="1:24">
      <c r="A8583">
        <v>41405</v>
      </c>
      <c r="B8583" t="s">
        <v>4573</v>
      </c>
      <c r="C8583" s="1">
        <v>45559.419861111113</v>
      </c>
      <c r="D8583" s="1">
        <v>45565.566377314812</v>
      </c>
      <c r="E8583" s="3">
        <v>1.6493055555555556</v>
      </c>
      <c r="F8583">
        <v>122</v>
      </c>
      <c r="G8583" t="s">
        <v>3762</v>
      </c>
      <c r="H8583">
        <v>122</v>
      </c>
      <c r="I8583" t="s">
        <v>3762</v>
      </c>
      <c r="J8583">
        <v>122</v>
      </c>
      <c r="K8583" t="s">
        <v>3762</v>
      </c>
      <c r="L8583">
        <v>22</v>
      </c>
      <c r="M8583" t="s">
        <v>607</v>
      </c>
      <c r="N8583" s="4" t="str">
        <f>IF(consolidado[[#This Row],[tempo]]&gt;consolidado[[#This Row],[prioridade_horas]],"Fora do prazo","Dentro do prazo estimado")</f>
        <v>Dentro do prazo estimado</v>
      </c>
      <c r="O8583" s="3">
        <v>5</v>
      </c>
      <c r="P8583" t="s">
        <v>84</v>
      </c>
      <c r="Q8583">
        <v>6</v>
      </c>
      <c r="R8583" t="s">
        <v>28</v>
      </c>
      <c r="S8583">
        <v>22</v>
      </c>
      <c r="T8583" t="s">
        <v>607</v>
      </c>
      <c r="U8583">
        <v>37</v>
      </c>
      <c r="V8583" t="s">
        <v>415</v>
      </c>
      <c r="W8583">
        <v>3</v>
      </c>
      <c r="X8583" t="s">
        <v>86</v>
      </c>
    </row>
    <row r="8584" spans="1:24">
      <c r="A8584">
        <v>41406</v>
      </c>
      <c r="B8584" t="s">
        <v>1526</v>
      </c>
      <c r="C8584" s="1">
        <v>45559.422164351854</v>
      </c>
      <c r="D8584" s="1">
        <v>45559.471030092594</v>
      </c>
      <c r="E8584" s="3">
        <v>4.9305555555555554E-2</v>
      </c>
      <c r="F8584">
        <v>83</v>
      </c>
      <c r="G8584" t="s">
        <v>104</v>
      </c>
      <c r="H8584">
        <v>15</v>
      </c>
      <c r="I8584" t="s">
        <v>82</v>
      </c>
      <c r="J8584">
        <v>83</v>
      </c>
      <c r="K8584" t="s">
        <v>104</v>
      </c>
      <c r="L8584">
        <v>16</v>
      </c>
      <c r="M8584" t="s">
        <v>43</v>
      </c>
      <c r="N8584" s="4" t="str">
        <f>IF(consolidado[[#This Row],[tempo]]&gt;consolidado[[#This Row],[prioridade_horas]],"Fora do prazo","Dentro do prazo estimado")</f>
        <v>Dentro do prazo estimado</v>
      </c>
      <c r="O8584" s="3">
        <v>0.33333333333333331</v>
      </c>
      <c r="P8584" t="s">
        <v>38</v>
      </c>
      <c r="Q8584">
        <v>3</v>
      </c>
      <c r="R8584" t="s">
        <v>33</v>
      </c>
      <c r="S8584">
        <v>16</v>
      </c>
      <c r="T8584" t="s">
        <v>43</v>
      </c>
      <c r="U8584">
        <v>56</v>
      </c>
      <c r="V8584" t="s">
        <v>40</v>
      </c>
      <c r="W8584">
        <v>5</v>
      </c>
      <c r="X8584" t="s">
        <v>41</v>
      </c>
    </row>
    <row r="8585" spans="1:24">
      <c r="A8585">
        <v>41407</v>
      </c>
      <c r="B8585" t="s">
        <v>4574</v>
      </c>
      <c r="C8585" s="1">
        <v>45559.423437500001</v>
      </c>
      <c r="D8585" s="1">
        <v>45559.714178240742</v>
      </c>
      <c r="E8585" s="3">
        <v>0.29097222222222224</v>
      </c>
      <c r="F8585">
        <v>122</v>
      </c>
      <c r="G8585" t="s">
        <v>3762</v>
      </c>
      <c r="H8585">
        <v>122</v>
      </c>
      <c r="I8585" t="s">
        <v>3762</v>
      </c>
      <c r="J8585">
        <v>122</v>
      </c>
      <c r="K8585" t="s">
        <v>3762</v>
      </c>
      <c r="L8585">
        <v>22</v>
      </c>
      <c r="M8585" t="s">
        <v>607</v>
      </c>
      <c r="N8585" s="4" t="str">
        <f>IF(consolidado[[#This Row],[tempo]]&gt;consolidado[[#This Row],[prioridade_horas]],"Fora do prazo","Dentro do prazo estimado")</f>
        <v>Dentro do prazo estimado</v>
      </c>
      <c r="O8585" s="3">
        <v>5</v>
      </c>
      <c r="P8585" t="s">
        <v>84</v>
      </c>
      <c r="Q8585">
        <v>3</v>
      </c>
      <c r="R8585" t="s">
        <v>33</v>
      </c>
      <c r="S8585">
        <v>22</v>
      </c>
      <c r="T8585" t="s">
        <v>607</v>
      </c>
      <c r="U8585">
        <v>37</v>
      </c>
      <c r="V8585" t="s">
        <v>415</v>
      </c>
      <c r="W8585">
        <v>3</v>
      </c>
      <c r="X8585" t="s">
        <v>86</v>
      </c>
    </row>
    <row r="8586" spans="1:24">
      <c r="A8586">
        <v>41408</v>
      </c>
      <c r="B8586" t="s">
        <v>1468</v>
      </c>
      <c r="C8586" s="1">
        <v>45559.424050925925</v>
      </c>
      <c r="D8586" s="1">
        <v>45559.468726851854</v>
      </c>
      <c r="E8586" s="3">
        <v>4.4444444444444446E-2</v>
      </c>
      <c r="F8586">
        <v>83</v>
      </c>
      <c r="G8586" t="s">
        <v>104</v>
      </c>
      <c r="H8586">
        <v>99</v>
      </c>
      <c r="I8586" t="s">
        <v>73</v>
      </c>
      <c r="J8586">
        <v>83</v>
      </c>
      <c r="K8586" t="s">
        <v>104</v>
      </c>
      <c r="L8586">
        <v>16</v>
      </c>
      <c r="M8586" t="s">
        <v>43</v>
      </c>
      <c r="N8586" s="4" t="str">
        <f>IF(consolidado[[#This Row],[tempo]]&gt;consolidado[[#This Row],[prioridade_horas]],"Fora do prazo","Dentro do prazo estimado")</f>
        <v>Dentro do prazo estimado</v>
      </c>
      <c r="O8586" s="3">
        <v>0.33333333333333331</v>
      </c>
      <c r="P8586" t="s">
        <v>38</v>
      </c>
      <c r="Q8586">
        <v>3</v>
      </c>
      <c r="R8586" t="s">
        <v>33</v>
      </c>
      <c r="S8586">
        <v>16</v>
      </c>
      <c r="T8586" t="s">
        <v>43</v>
      </c>
      <c r="U8586">
        <v>56</v>
      </c>
      <c r="V8586" t="s">
        <v>40</v>
      </c>
      <c r="W8586">
        <v>5</v>
      </c>
      <c r="X8586" t="s">
        <v>41</v>
      </c>
    </row>
    <row r="8587" spans="1:24">
      <c r="A8587">
        <v>41409</v>
      </c>
      <c r="B8587" t="s">
        <v>404</v>
      </c>
      <c r="C8587" s="1">
        <v>45559.429930555554</v>
      </c>
      <c r="D8587" s="1">
        <v>45559.599409722221</v>
      </c>
      <c r="E8587" s="3">
        <v>0.16944444444444445</v>
      </c>
      <c r="F8587">
        <v>58</v>
      </c>
      <c r="G8587" t="s">
        <v>53</v>
      </c>
      <c r="H8587">
        <v>58</v>
      </c>
      <c r="I8587" t="s">
        <v>53</v>
      </c>
      <c r="J8587">
        <v>0</v>
      </c>
      <c r="K8587" t="s">
        <v>55</v>
      </c>
      <c r="L8587">
        <v>16</v>
      </c>
      <c r="M8587" t="s">
        <v>43</v>
      </c>
      <c r="N8587" s="4" t="str">
        <f>IF(consolidado[[#This Row],[tempo]]&gt;consolidado[[#This Row],[prioridade_horas]],"Fora do prazo","Dentro do prazo estimado")</f>
        <v>Dentro do prazo estimado</v>
      </c>
      <c r="O8587" s="3">
        <v>0.33333333333333331</v>
      </c>
      <c r="P8587" t="s">
        <v>38</v>
      </c>
      <c r="Q8587">
        <v>3</v>
      </c>
      <c r="R8587" t="s">
        <v>33</v>
      </c>
      <c r="S8587">
        <v>13</v>
      </c>
      <c r="T8587" t="s">
        <v>60</v>
      </c>
      <c r="U8587">
        <v>56</v>
      </c>
      <c r="V8587" t="s">
        <v>40</v>
      </c>
      <c r="W8587">
        <v>5</v>
      </c>
      <c r="X8587" t="s">
        <v>41</v>
      </c>
    </row>
    <row r="8588" spans="1:24">
      <c r="A8588">
        <v>41410</v>
      </c>
      <c r="B8588" t="s">
        <v>4575</v>
      </c>
      <c r="C8588" s="1">
        <v>45559.431284722225</v>
      </c>
      <c r="D8588" s="1">
        <v>45559.434571759259</v>
      </c>
      <c r="E8588" s="3">
        <v>2.7777777777777779E-3</v>
      </c>
      <c r="F8588">
        <v>58</v>
      </c>
      <c r="G8588" t="s">
        <v>53</v>
      </c>
      <c r="H8588">
        <v>98</v>
      </c>
      <c r="I8588" t="s">
        <v>69</v>
      </c>
      <c r="J8588">
        <v>0</v>
      </c>
      <c r="K8588" t="s">
        <v>55</v>
      </c>
      <c r="L8588">
        <v>11</v>
      </c>
      <c r="M8588" t="s">
        <v>37</v>
      </c>
      <c r="N8588" s="4" t="str">
        <f>IF(consolidado[[#This Row],[tempo]]&gt;consolidado[[#This Row],[prioridade_horas]],"Fora do prazo","Dentro do prazo estimado")</f>
        <v>Dentro do prazo estimado</v>
      </c>
      <c r="O8588" s="3">
        <v>0.33333333333333331</v>
      </c>
      <c r="P8588" t="s">
        <v>38</v>
      </c>
      <c r="Q8588">
        <v>3</v>
      </c>
      <c r="R8588" t="s">
        <v>33</v>
      </c>
      <c r="S8588">
        <v>11</v>
      </c>
      <c r="T8588" t="s">
        <v>37</v>
      </c>
      <c r="U8588">
        <v>56</v>
      </c>
      <c r="V8588" t="s">
        <v>40</v>
      </c>
      <c r="W8588">
        <v>5</v>
      </c>
      <c r="X8588" t="s">
        <v>41</v>
      </c>
    </row>
    <row r="8589" spans="1:24">
      <c r="A8589">
        <v>41411</v>
      </c>
      <c r="B8589" t="s">
        <v>4576</v>
      </c>
      <c r="C8589" s="1">
        <v>45559.43178240741</v>
      </c>
      <c r="D8589" s="1">
        <v>45559.434224537035</v>
      </c>
      <c r="E8589" s="3">
        <v>2.7777777777777779E-3</v>
      </c>
      <c r="F8589">
        <v>58</v>
      </c>
      <c r="G8589" t="s">
        <v>53</v>
      </c>
      <c r="H8589">
        <v>98</v>
      </c>
      <c r="I8589" t="s">
        <v>69</v>
      </c>
      <c r="J8589">
        <v>0</v>
      </c>
      <c r="K8589" t="s">
        <v>55</v>
      </c>
      <c r="L8589">
        <v>11</v>
      </c>
      <c r="M8589" t="s">
        <v>37</v>
      </c>
      <c r="N8589" s="4" t="str">
        <f>IF(consolidado[[#This Row],[tempo]]&gt;consolidado[[#This Row],[prioridade_horas]],"Fora do prazo","Dentro do prazo estimado")</f>
        <v>Dentro do prazo estimado</v>
      </c>
      <c r="O8589" s="3">
        <v>0.33333333333333331</v>
      </c>
      <c r="P8589" t="s">
        <v>38</v>
      </c>
      <c r="Q8589">
        <v>3</v>
      </c>
      <c r="R8589" t="s">
        <v>33</v>
      </c>
      <c r="S8589">
        <v>11</v>
      </c>
      <c r="T8589" t="s">
        <v>37</v>
      </c>
      <c r="U8589">
        <v>56</v>
      </c>
      <c r="V8589" t="s">
        <v>40</v>
      </c>
      <c r="W8589">
        <v>5</v>
      </c>
      <c r="X8589" t="s">
        <v>41</v>
      </c>
    </row>
    <row r="8590" spans="1:24">
      <c r="A8590">
        <v>41412</v>
      </c>
      <c r="B8590" t="s">
        <v>1954</v>
      </c>
      <c r="C8590" s="1">
        <v>45559.432557870372</v>
      </c>
      <c r="D8590" s="1">
        <v>45559.694641203707</v>
      </c>
      <c r="E8590" s="3">
        <v>0.26250000000000001</v>
      </c>
      <c r="F8590">
        <v>18</v>
      </c>
      <c r="G8590" t="s">
        <v>158</v>
      </c>
      <c r="H8590">
        <v>18</v>
      </c>
      <c r="I8590" t="s">
        <v>158</v>
      </c>
      <c r="J8590">
        <v>18</v>
      </c>
      <c r="K8590" t="s">
        <v>158</v>
      </c>
      <c r="L8590">
        <v>5</v>
      </c>
      <c r="M8590" t="s">
        <v>92</v>
      </c>
      <c r="N8590" s="4" t="str">
        <f>IF(consolidado[[#This Row],[tempo]]&gt;consolidado[[#This Row],[prioridade_horas]],"Fora do prazo","Dentro do prazo estimado")</f>
        <v>Dentro do prazo estimado</v>
      </c>
      <c r="O8590" s="3">
        <v>5</v>
      </c>
      <c r="P8590" t="s">
        <v>84</v>
      </c>
      <c r="Q8590">
        <v>4</v>
      </c>
      <c r="R8590" t="s">
        <v>39</v>
      </c>
      <c r="S8590">
        <v>5</v>
      </c>
      <c r="T8590" t="s">
        <v>92</v>
      </c>
      <c r="U8590">
        <v>29</v>
      </c>
      <c r="V8590" t="s">
        <v>85</v>
      </c>
      <c r="W8590">
        <v>3</v>
      </c>
      <c r="X8590" t="s">
        <v>86</v>
      </c>
    </row>
    <row r="8591" spans="1:24">
      <c r="A8591">
        <v>41413</v>
      </c>
      <c r="B8591" t="s">
        <v>4577</v>
      </c>
      <c r="C8591" s="1">
        <v>45559.43304398148</v>
      </c>
      <c r="D8591" s="1">
        <v>45559.485011574077</v>
      </c>
      <c r="E8591" s="3">
        <v>5.2083333333333336E-2</v>
      </c>
      <c r="F8591">
        <v>58</v>
      </c>
      <c r="G8591" t="s">
        <v>53</v>
      </c>
      <c r="H8591">
        <v>25</v>
      </c>
      <c r="I8591" t="s">
        <v>109</v>
      </c>
      <c r="J8591">
        <v>0</v>
      </c>
      <c r="K8591" t="s">
        <v>55</v>
      </c>
      <c r="L8591">
        <v>11</v>
      </c>
      <c r="M8591" t="s">
        <v>37</v>
      </c>
      <c r="N8591" s="4" t="str">
        <f>IF(consolidado[[#This Row],[tempo]]&gt;consolidado[[#This Row],[prioridade_horas]],"Fora do prazo","Dentro do prazo estimado")</f>
        <v>Dentro do prazo estimado</v>
      </c>
      <c r="O8591" s="3">
        <v>0.33333333333333331</v>
      </c>
      <c r="P8591" t="s">
        <v>38</v>
      </c>
      <c r="Q8591">
        <v>4</v>
      </c>
      <c r="R8591" t="s">
        <v>39</v>
      </c>
      <c r="S8591">
        <v>11</v>
      </c>
      <c r="T8591" t="s">
        <v>37</v>
      </c>
      <c r="U8591">
        <v>56</v>
      </c>
      <c r="V8591" t="s">
        <v>40</v>
      </c>
      <c r="W8591">
        <v>5</v>
      </c>
      <c r="X8591" t="s">
        <v>41</v>
      </c>
    </row>
    <row r="8592" spans="1:24">
      <c r="A8592">
        <v>41414</v>
      </c>
      <c r="B8592" t="s">
        <v>1899</v>
      </c>
      <c r="C8592" s="1">
        <v>45559.433321759258</v>
      </c>
      <c r="D8592" s="1">
        <v>45559.67895833333</v>
      </c>
      <c r="E8592" s="3">
        <v>0.24583333333333332</v>
      </c>
      <c r="F8592">
        <v>95</v>
      </c>
      <c r="G8592" t="s">
        <v>599</v>
      </c>
      <c r="H8592">
        <v>43</v>
      </c>
      <c r="I8592" t="s">
        <v>139</v>
      </c>
      <c r="J8592">
        <v>95</v>
      </c>
      <c r="K8592" t="s">
        <v>599</v>
      </c>
      <c r="L8592">
        <v>23</v>
      </c>
      <c r="M8592" t="s">
        <v>121</v>
      </c>
      <c r="N8592" s="4" t="str">
        <f>IF(consolidado[[#This Row],[tempo]]&gt;consolidado[[#This Row],[prioridade_horas]],"Fora do prazo","Dentro do prazo estimado")</f>
        <v>Dentro do prazo estimado</v>
      </c>
      <c r="O8592" s="3">
        <v>0.33333333333333331</v>
      </c>
      <c r="P8592" t="s">
        <v>38</v>
      </c>
      <c r="Q8592">
        <v>3</v>
      </c>
      <c r="R8592" t="s">
        <v>33</v>
      </c>
      <c r="S8592">
        <v>23</v>
      </c>
      <c r="T8592" t="s">
        <v>121</v>
      </c>
      <c r="U8592">
        <v>56</v>
      </c>
      <c r="V8592" t="s">
        <v>40</v>
      </c>
      <c r="W8592">
        <v>5</v>
      </c>
      <c r="X8592" t="s">
        <v>41</v>
      </c>
    </row>
    <row r="8593" spans="1:24">
      <c r="A8593">
        <v>41415</v>
      </c>
      <c r="B8593" t="s">
        <v>4578</v>
      </c>
      <c r="C8593" s="1">
        <v>45559.433900462966</v>
      </c>
      <c r="D8593" s="1">
        <v>45560.465532407405</v>
      </c>
      <c r="E8593" s="3">
        <v>0.40763888888888888</v>
      </c>
      <c r="F8593">
        <v>58</v>
      </c>
      <c r="G8593" t="s">
        <v>53</v>
      </c>
      <c r="H8593">
        <v>29</v>
      </c>
      <c r="I8593" t="s">
        <v>36</v>
      </c>
      <c r="J8593">
        <v>0</v>
      </c>
      <c r="K8593" t="s">
        <v>55</v>
      </c>
      <c r="L8593">
        <v>11</v>
      </c>
      <c r="M8593" t="s">
        <v>37</v>
      </c>
      <c r="N8593" s="4" t="str">
        <f>IF(consolidado[[#This Row],[tempo]]&gt;consolidado[[#This Row],[prioridade_horas]],"Fora do prazo","Dentro do prazo estimado")</f>
        <v>Fora do prazo</v>
      </c>
      <c r="O8593" s="3">
        <v>0.33333333333333331</v>
      </c>
      <c r="P8593" t="s">
        <v>38</v>
      </c>
      <c r="Q8593">
        <v>3</v>
      </c>
      <c r="R8593" t="s">
        <v>33</v>
      </c>
      <c r="S8593">
        <v>11</v>
      </c>
      <c r="T8593" t="s">
        <v>37</v>
      </c>
      <c r="U8593">
        <v>56</v>
      </c>
      <c r="V8593" t="s">
        <v>40</v>
      </c>
      <c r="W8593">
        <v>5</v>
      </c>
      <c r="X8593" t="s">
        <v>41</v>
      </c>
    </row>
    <row r="8594" spans="1:24">
      <c r="A8594">
        <v>41416</v>
      </c>
      <c r="B8594" t="s">
        <v>4579</v>
      </c>
      <c r="C8594" s="1">
        <v>45559.434872685182</v>
      </c>
      <c r="D8594" s="1">
        <v>45559.564212962963</v>
      </c>
      <c r="E8594" s="3">
        <v>0.12916666666666668</v>
      </c>
      <c r="F8594">
        <v>58</v>
      </c>
      <c r="G8594" t="s">
        <v>53</v>
      </c>
      <c r="H8594">
        <v>25</v>
      </c>
      <c r="I8594" t="s">
        <v>109</v>
      </c>
      <c r="J8594">
        <v>0</v>
      </c>
      <c r="K8594" t="s">
        <v>55</v>
      </c>
      <c r="L8594">
        <v>11</v>
      </c>
      <c r="M8594" t="s">
        <v>37</v>
      </c>
      <c r="N8594" s="4" t="str">
        <f>IF(consolidado[[#This Row],[tempo]]&gt;consolidado[[#This Row],[prioridade_horas]],"Fora do prazo","Dentro do prazo estimado")</f>
        <v>Dentro do prazo estimado</v>
      </c>
      <c r="O8594" s="3">
        <v>0.33333333333333331</v>
      </c>
      <c r="P8594" t="s">
        <v>38</v>
      </c>
      <c r="Q8594">
        <v>3</v>
      </c>
      <c r="R8594" t="s">
        <v>33</v>
      </c>
      <c r="S8594">
        <v>11</v>
      </c>
      <c r="T8594" t="s">
        <v>37</v>
      </c>
      <c r="U8594">
        <v>56</v>
      </c>
      <c r="V8594" t="s">
        <v>40</v>
      </c>
      <c r="W8594">
        <v>5</v>
      </c>
      <c r="X8594" t="s">
        <v>41</v>
      </c>
    </row>
    <row r="8595" spans="1:24">
      <c r="A8595">
        <v>41417</v>
      </c>
      <c r="B8595" t="s">
        <v>1265</v>
      </c>
      <c r="C8595" s="1">
        <v>45559.434895833336</v>
      </c>
      <c r="D8595" s="1">
        <v>45559.542731481481</v>
      </c>
      <c r="E8595" s="3">
        <v>0.1076388888888889</v>
      </c>
      <c r="F8595">
        <v>95</v>
      </c>
      <c r="G8595" t="s">
        <v>599</v>
      </c>
      <c r="H8595">
        <v>41</v>
      </c>
      <c r="I8595" t="s">
        <v>120</v>
      </c>
      <c r="J8595">
        <v>95</v>
      </c>
      <c r="K8595" t="s">
        <v>599</v>
      </c>
      <c r="L8595">
        <v>23</v>
      </c>
      <c r="M8595" t="s">
        <v>121</v>
      </c>
      <c r="N8595" s="4" t="str">
        <f>IF(consolidado[[#This Row],[tempo]]&gt;consolidado[[#This Row],[prioridade_horas]],"Fora do prazo","Dentro do prazo estimado")</f>
        <v>Dentro do prazo estimado</v>
      </c>
      <c r="O8595" s="3">
        <v>0.33333333333333331</v>
      </c>
      <c r="P8595" t="s">
        <v>38</v>
      </c>
      <c r="Q8595">
        <v>3</v>
      </c>
      <c r="R8595" t="s">
        <v>33</v>
      </c>
      <c r="S8595">
        <v>23</v>
      </c>
      <c r="T8595" t="s">
        <v>121</v>
      </c>
      <c r="U8595">
        <v>56</v>
      </c>
      <c r="V8595" t="s">
        <v>40</v>
      </c>
      <c r="W8595">
        <v>5</v>
      </c>
      <c r="X8595" t="s">
        <v>41</v>
      </c>
    </row>
    <row r="8596" spans="1:24">
      <c r="A8596">
        <v>41418</v>
      </c>
      <c r="B8596" t="s">
        <v>4580</v>
      </c>
      <c r="C8596" s="1">
        <v>45559.435682870368</v>
      </c>
      <c r="D8596" s="1">
        <v>45562.412060185183</v>
      </c>
      <c r="E8596" s="3">
        <v>1.1034722222222222</v>
      </c>
      <c r="F8596">
        <v>58</v>
      </c>
      <c r="G8596" t="s">
        <v>53</v>
      </c>
      <c r="H8596">
        <v>25</v>
      </c>
      <c r="I8596" t="s">
        <v>109</v>
      </c>
      <c r="J8596">
        <v>0</v>
      </c>
      <c r="K8596" t="s">
        <v>55</v>
      </c>
      <c r="L8596">
        <v>11</v>
      </c>
      <c r="M8596" t="s">
        <v>37</v>
      </c>
      <c r="N8596" s="4" t="str">
        <f>IF(consolidado[[#This Row],[tempo]]&gt;consolidado[[#This Row],[prioridade_horas]],"Fora do prazo","Dentro do prazo estimado")</f>
        <v>Fora do prazo</v>
      </c>
      <c r="O8596" s="3">
        <v>0.33333333333333331</v>
      </c>
      <c r="P8596" t="s">
        <v>38</v>
      </c>
      <c r="Q8596">
        <v>3</v>
      </c>
      <c r="R8596" t="s">
        <v>33</v>
      </c>
      <c r="S8596">
        <v>11</v>
      </c>
      <c r="T8596" t="s">
        <v>37</v>
      </c>
      <c r="U8596">
        <v>56</v>
      </c>
      <c r="V8596" t="s">
        <v>40</v>
      </c>
      <c r="W8596">
        <v>5</v>
      </c>
      <c r="X8596" t="s">
        <v>41</v>
      </c>
    </row>
    <row r="8597" spans="1:24">
      <c r="A8597">
        <v>41419</v>
      </c>
      <c r="B8597" t="s">
        <v>711</v>
      </c>
      <c r="C8597" s="1">
        <v>45559.437256944446</v>
      </c>
      <c r="D8597" s="1">
        <v>45559.590578703705</v>
      </c>
      <c r="E8597" s="3">
        <v>0.15347222222222223</v>
      </c>
      <c r="F8597">
        <v>95</v>
      </c>
      <c r="G8597" t="s">
        <v>599</v>
      </c>
      <c r="H8597">
        <v>105</v>
      </c>
      <c r="I8597" t="s">
        <v>152</v>
      </c>
      <c r="J8597">
        <v>95</v>
      </c>
      <c r="K8597" t="s">
        <v>599</v>
      </c>
      <c r="L8597">
        <v>23</v>
      </c>
      <c r="M8597" t="s">
        <v>121</v>
      </c>
      <c r="N8597" s="4" t="str">
        <f>IF(consolidado[[#This Row],[tempo]]&gt;consolidado[[#This Row],[prioridade_horas]],"Fora do prazo","Dentro do prazo estimado")</f>
        <v>Dentro do prazo estimado</v>
      </c>
      <c r="O8597" s="3">
        <v>0.33333333333333331</v>
      </c>
      <c r="P8597" t="s">
        <v>38</v>
      </c>
      <c r="Q8597">
        <v>3</v>
      </c>
      <c r="R8597" t="s">
        <v>33</v>
      </c>
      <c r="S8597">
        <v>23</v>
      </c>
      <c r="T8597" t="s">
        <v>121</v>
      </c>
      <c r="U8597">
        <v>56</v>
      </c>
      <c r="V8597" t="s">
        <v>40</v>
      </c>
      <c r="W8597">
        <v>5</v>
      </c>
      <c r="X8597" t="s">
        <v>41</v>
      </c>
    </row>
    <row r="8598" spans="1:24">
      <c r="A8598">
        <v>41420</v>
      </c>
      <c r="B8598" t="s">
        <v>4581</v>
      </c>
      <c r="C8598" s="1">
        <v>45559.437685185185</v>
      </c>
      <c r="D8598" s="1">
        <v>45559.488206018519</v>
      </c>
      <c r="E8598" s="3">
        <v>5.0694444444444445E-2</v>
      </c>
      <c r="F8598">
        <v>58</v>
      </c>
      <c r="G8598" t="s">
        <v>53</v>
      </c>
      <c r="H8598">
        <v>25</v>
      </c>
      <c r="I8598" t="s">
        <v>109</v>
      </c>
      <c r="J8598">
        <v>0</v>
      </c>
      <c r="K8598" t="s">
        <v>55</v>
      </c>
      <c r="L8598">
        <v>11</v>
      </c>
      <c r="M8598" t="s">
        <v>37</v>
      </c>
      <c r="N8598" s="4" t="str">
        <f>IF(consolidado[[#This Row],[tempo]]&gt;consolidado[[#This Row],[prioridade_horas]],"Fora do prazo","Dentro do prazo estimado")</f>
        <v>Dentro do prazo estimado</v>
      </c>
      <c r="O8598" s="3">
        <v>0.33333333333333331</v>
      </c>
      <c r="P8598" t="s">
        <v>38</v>
      </c>
      <c r="Q8598">
        <v>3</v>
      </c>
      <c r="R8598" t="s">
        <v>33</v>
      </c>
      <c r="S8598">
        <v>11</v>
      </c>
      <c r="T8598" t="s">
        <v>37</v>
      </c>
      <c r="U8598">
        <v>56</v>
      </c>
      <c r="V8598" t="s">
        <v>40</v>
      </c>
      <c r="W8598">
        <v>5</v>
      </c>
      <c r="X8598" t="s">
        <v>41</v>
      </c>
    </row>
    <row r="8599" spans="1:24">
      <c r="A8599">
        <v>41421</v>
      </c>
      <c r="B8599" t="s">
        <v>4582</v>
      </c>
      <c r="C8599" s="1">
        <v>45559.438530092593</v>
      </c>
      <c r="D8599" s="1">
        <v>45559.546365740738</v>
      </c>
      <c r="E8599" s="3">
        <v>0.1076388888888889</v>
      </c>
      <c r="F8599">
        <v>95</v>
      </c>
      <c r="G8599" t="s">
        <v>599</v>
      </c>
      <c r="H8599">
        <v>114</v>
      </c>
      <c r="I8599" t="s">
        <v>1402</v>
      </c>
      <c r="J8599">
        <v>95</v>
      </c>
      <c r="K8599" t="s">
        <v>599</v>
      </c>
      <c r="L8599">
        <v>23</v>
      </c>
      <c r="M8599" t="s">
        <v>121</v>
      </c>
      <c r="N8599" s="4" t="str">
        <f>IF(consolidado[[#This Row],[tempo]]&gt;consolidado[[#This Row],[prioridade_horas]],"Fora do prazo","Dentro do prazo estimado")</f>
        <v>Dentro do prazo estimado</v>
      </c>
      <c r="O8599" s="3">
        <v>0.33333333333333331</v>
      </c>
      <c r="P8599" t="s">
        <v>38</v>
      </c>
      <c r="Q8599">
        <v>3</v>
      </c>
      <c r="R8599" t="s">
        <v>33</v>
      </c>
      <c r="S8599">
        <v>23</v>
      </c>
      <c r="T8599" t="s">
        <v>121</v>
      </c>
      <c r="U8599">
        <v>56</v>
      </c>
      <c r="V8599" t="s">
        <v>40</v>
      </c>
      <c r="W8599">
        <v>5</v>
      </c>
      <c r="X8599" t="s">
        <v>41</v>
      </c>
    </row>
    <row r="8600" spans="1:24">
      <c r="A8600">
        <v>41422</v>
      </c>
      <c r="B8600" t="s">
        <v>162</v>
      </c>
      <c r="C8600" s="1">
        <v>45559.440405092595</v>
      </c>
      <c r="D8600" s="1">
        <v>45560.711840277778</v>
      </c>
      <c r="E8600" s="3">
        <v>0.64722222222222225</v>
      </c>
      <c r="F8600">
        <v>34</v>
      </c>
      <c r="G8600" t="s">
        <v>25</v>
      </c>
      <c r="H8600">
        <v>34</v>
      </c>
      <c r="I8600" t="s">
        <v>25</v>
      </c>
      <c r="J8600">
        <v>34</v>
      </c>
      <c r="K8600" t="s">
        <v>25</v>
      </c>
      <c r="L8600">
        <v>3</v>
      </c>
      <c r="M8600" t="s">
        <v>26</v>
      </c>
      <c r="N8600" s="4" t="str">
        <f>IF(consolidado[[#This Row],[tempo]]&gt;consolidado[[#This Row],[prioridade_horas]],"Fora do prazo","Dentro do prazo estimado")</f>
        <v>Dentro do prazo estimado</v>
      </c>
      <c r="O8600" s="3">
        <v>1</v>
      </c>
      <c r="P8600" t="s">
        <v>27</v>
      </c>
      <c r="Q8600">
        <v>3</v>
      </c>
      <c r="R8600" t="s">
        <v>33</v>
      </c>
      <c r="S8600">
        <v>3</v>
      </c>
      <c r="T8600" t="s">
        <v>26</v>
      </c>
      <c r="U8600">
        <v>109</v>
      </c>
      <c r="V8600" t="s">
        <v>163</v>
      </c>
      <c r="W8600">
        <v>4</v>
      </c>
      <c r="X8600" t="s">
        <v>30</v>
      </c>
    </row>
    <row r="8601" spans="1:24">
      <c r="A8601">
        <v>41423</v>
      </c>
      <c r="B8601" t="s">
        <v>31</v>
      </c>
      <c r="C8601" s="1">
        <v>45559.447280092594</v>
      </c>
      <c r="D8601" s="1">
        <v>45560.670381944445</v>
      </c>
      <c r="E8601" s="3">
        <v>0.59861111111111109</v>
      </c>
      <c r="F8601">
        <v>35</v>
      </c>
      <c r="G8601" t="s">
        <v>32</v>
      </c>
      <c r="H8601">
        <v>15</v>
      </c>
      <c r="I8601" t="s">
        <v>82</v>
      </c>
      <c r="J8601">
        <v>35</v>
      </c>
      <c r="K8601" t="s">
        <v>32</v>
      </c>
      <c r="L8601">
        <v>3</v>
      </c>
      <c r="M8601" t="s">
        <v>26</v>
      </c>
      <c r="N8601" s="4" t="str">
        <f>IF(consolidado[[#This Row],[tempo]]&gt;consolidado[[#This Row],[prioridade_horas]],"Fora do prazo","Dentro do prazo estimado")</f>
        <v>Dentro do prazo estimado</v>
      </c>
      <c r="O8601" s="3">
        <v>1.6666666666666667</v>
      </c>
      <c r="P8601" t="s">
        <v>125</v>
      </c>
      <c r="Q8601">
        <v>3</v>
      </c>
      <c r="R8601" t="s">
        <v>33</v>
      </c>
      <c r="S8601">
        <v>16</v>
      </c>
      <c r="T8601" t="s">
        <v>43</v>
      </c>
      <c r="U8601">
        <v>28</v>
      </c>
      <c r="V8601" t="s">
        <v>34</v>
      </c>
      <c r="W8601">
        <v>3</v>
      </c>
      <c r="X8601" t="s">
        <v>86</v>
      </c>
    </row>
    <row r="8602" spans="1:24">
      <c r="A8602">
        <v>41424</v>
      </c>
      <c r="B8602" t="s">
        <v>4583</v>
      </c>
      <c r="C8602" s="1">
        <v>45559.450462962966</v>
      </c>
      <c r="D8602" s="1">
        <v>45560.585196759261</v>
      </c>
      <c r="E8602" s="3">
        <v>0.51041666666666663</v>
      </c>
      <c r="F8602">
        <v>109</v>
      </c>
      <c r="G8602" t="s">
        <v>606</v>
      </c>
      <c r="H8602">
        <v>109</v>
      </c>
      <c r="I8602" t="s">
        <v>606</v>
      </c>
      <c r="J8602">
        <v>109</v>
      </c>
      <c r="K8602" t="s">
        <v>606</v>
      </c>
      <c r="L8602">
        <v>22</v>
      </c>
      <c r="M8602" t="s">
        <v>607</v>
      </c>
      <c r="N8602" s="4" t="str">
        <f>IF(consolidado[[#This Row],[tempo]]&gt;consolidado[[#This Row],[prioridade_horas]],"Fora do prazo","Dentro do prazo estimado")</f>
        <v>Dentro do prazo estimado</v>
      </c>
      <c r="O8602" s="3">
        <v>1</v>
      </c>
      <c r="P8602" t="s">
        <v>27</v>
      </c>
      <c r="Q8602">
        <v>6</v>
      </c>
      <c r="R8602" t="s">
        <v>28</v>
      </c>
      <c r="S8602">
        <v>22</v>
      </c>
      <c r="T8602" t="s">
        <v>607</v>
      </c>
      <c r="U8602">
        <v>37</v>
      </c>
      <c r="V8602" t="s">
        <v>415</v>
      </c>
      <c r="W8602">
        <v>3</v>
      </c>
      <c r="X8602" t="s">
        <v>86</v>
      </c>
    </row>
    <row r="8603" spans="1:24">
      <c r="A8603">
        <v>41425</v>
      </c>
      <c r="B8603" t="s">
        <v>4584</v>
      </c>
      <c r="C8603" s="1">
        <v>45559.451481481483</v>
      </c>
      <c r="E8603" s="3">
        <v>19.867361111111112</v>
      </c>
      <c r="F8603">
        <v>109</v>
      </c>
      <c r="G8603" t="s">
        <v>606</v>
      </c>
      <c r="H8603">
        <v>0</v>
      </c>
      <c r="I8603" t="s">
        <v>55</v>
      </c>
      <c r="J8603">
        <v>109</v>
      </c>
      <c r="K8603" t="s">
        <v>606</v>
      </c>
      <c r="L8603">
        <v>22</v>
      </c>
      <c r="M8603" t="s">
        <v>607</v>
      </c>
      <c r="N8603" s="4" t="str">
        <f>IF(consolidado[[#This Row],[tempo]]&gt;consolidado[[#This Row],[prioridade_horas]],"Fora do prazo","Dentro do prazo estimado")</f>
        <v>Fora do prazo</v>
      </c>
      <c r="O8603" s="3">
        <v>1</v>
      </c>
      <c r="P8603" t="s">
        <v>27</v>
      </c>
      <c r="Q8603">
        <v>1</v>
      </c>
      <c r="R8603" t="s">
        <v>3133</v>
      </c>
      <c r="S8603">
        <v>22</v>
      </c>
      <c r="T8603" t="s">
        <v>607</v>
      </c>
      <c r="U8603">
        <v>37</v>
      </c>
      <c r="V8603" t="s">
        <v>415</v>
      </c>
      <c r="W8603">
        <v>3</v>
      </c>
      <c r="X8603" t="s">
        <v>86</v>
      </c>
    </row>
    <row r="8604" spans="1:24">
      <c r="A8604">
        <v>41426</v>
      </c>
      <c r="B8604" t="s">
        <v>4585</v>
      </c>
      <c r="C8604" s="1">
        <v>45559.454444444447</v>
      </c>
      <c r="D8604" s="1">
        <v>45562.59134259259</v>
      </c>
      <c r="E8604" s="3">
        <v>1.2638888888888888</v>
      </c>
      <c r="F8604">
        <v>121</v>
      </c>
      <c r="G8604" t="s">
        <v>3988</v>
      </c>
      <c r="H8604">
        <v>121</v>
      </c>
      <c r="I8604" t="s">
        <v>3988</v>
      </c>
      <c r="J8604">
        <v>121</v>
      </c>
      <c r="K8604" t="s">
        <v>3988</v>
      </c>
      <c r="L8604">
        <v>6</v>
      </c>
      <c r="M8604" t="s">
        <v>118</v>
      </c>
      <c r="N8604" s="4" t="str">
        <f>IF(consolidado[[#This Row],[tempo]]&gt;consolidado[[#This Row],[prioridade_horas]],"Fora do prazo","Dentro do prazo estimado")</f>
        <v>Fora do prazo</v>
      </c>
      <c r="O8604" s="3">
        <v>1</v>
      </c>
      <c r="P8604" t="s">
        <v>27</v>
      </c>
      <c r="Q8604">
        <v>3</v>
      </c>
      <c r="R8604" t="s">
        <v>33</v>
      </c>
      <c r="S8604">
        <v>6</v>
      </c>
      <c r="T8604" t="s">
        <v>118</v>
      </c>
      <c r="U8604">
        <v>37</v>
      </c>
      <c r="V8604" t="s">
        <v>415</v>
      </c>
      <c r="W8604">
        <v>5</v>
      </c>
      <c r="X8604" t="s">
        <v>41</v>
      </c>
    </row>
    <row r="8605" spans="1:24">
      <c r="A8605">
        <v>41427</v>
      </c>
      <c r="B8605" t="s">
        <v>4586</v>
      </c>
      <c r="C8605" s="1">
        <v>45559.463090277779</v>
      </c>
      <c r="D8605" s="1">
        <v>45560.467928240738</v>
      </c>
      <c r="E8605" s="3">
        <v>0.38055555555555554</v>
      </c>
      <c r="F8605">
        <v>109</v>
      </c>
      <c r="G8605" t="s">
        <v>606</v>
      </c>
      <c r="H8605">
        <v>109</v>
      </c>
      <c r="I8605" t="s">
        <v>606</v>
      </c>
      <c r="J8605">
        <v>109</v>
      </c>
      <c r="K8605" t="s">
        <v>606</v>
      </c>
      <c r="L8605">
        <v>8</v>
      </c>
      <c r="M8605" t="s">
        <v>110</v>
      </c>
      <c r="N8605" s="4" t="str">
        <f>IF(consolidado[[#This Row],[tempo]]&gt;consolidado[[#This Row],[prioridade_horas]],"Fora do prazo","Dentro do prazo estimado")</f>
        <v>Dentro do prazo estimado</v>
      </c>
      <c r="O8605" s="3">
        <v>1</v>
      </c>
      <c r="P8605" t="s">
        <v>27</v>
      </c>
      <c r="Q8605">
        <v>3</v>
      </c>
      <c r="R8605" t="s">
        <v>33</v>
      </c>
      <c r="S8605">
        <v>8</v>
      </c>
      <c r="T8605" t="s">
        <v>110</v>
      </c>
      <c r="U8605">
        <v>73</v>
      </c>
      <c r="V8605" t="s">
        <v>144</v>
      </c>
      <c r="W8605">
        <v>5</v>
      </c>
      <c r="X8605" t="s">
        <v>41</v>
      </c>
    </row>
    <row r="8606" spans="1:24">
      <c r="A8606">
        <v>41428</v>
      </c>
      <c r="B8606" t="s">
        <v>4587</v>
      </c>
      <c r="C8606" s="1">
        <v>45559.469722222224</v>
      </c>
      <c r="D8606" s="1">
        <v>45560.446550925924</v>
      </c>
      <c r="E8606" s="3">
        <v>0.3527777777777778</v>
      </c>
      <c r="F8606">
        <v>119</v>
      </c>
      <c r="G8606" t="s">
        <v>2814</v>
      </c>
      <c r="H8606">
        <v>119</v>
      </c>
      <c r="I8606" t="s">
        <v>2814</v>
      </c>
      <c r="J8606">
        <v>119</v>
      </c>
      <c r="K8606" t="s">
        <v>2814</v>
      </c>
      <c r="L8606">
        <v>11</v>
      </c>
      <c r="M8606" t="s">
        <v>37</v>
      </c>
      <c r="N8606" s="4" t="str">
        <f>IF(consolidado[[#This Row],[tempo]]&gt;consolidado[[#This Row],[prioridade_horas]],"Fora do prazo","Dentro do prazo estimado")</f>
        <v>Fora do prazo</v>
      </c>
      <c r="O8606" s="3">
        <v>0.33333333333333331</v>
      </c>
      <c r="P8606" t="s">
        <v>38</v>
      </c>
      <c r="Q8606">
        <v>3</v>
      </c>
      <c r="R8606" t="s">
        <v>33</v>
      </c>
      <c r="S8606">
        <v>1</v>
      </c>
      <c r="T8606" t="s">
        <v>66</v>
      </c>
      <c r="U8606">
        <v>69</v>
      </c>
      <c r="V8606" t="s">
        <v>363</v>
      </c>
      <c r="W8606">
        <v>3</v>
      </c>
      <c r="X8606" t="s">
        <v>86</v>
      </c>
    </row>
    <row r="8607" spans="1:24">
      <c r="A8607">
        <v>41429</v>
      </c>
      <c r="B8607" t="s">
        <v>4588</v>
      </c>
      <c r="C8607" s="1">
        <v>45559.471817129626</v>
      </c>
      <c r="D8607" s="1">
        <v>45572.609884259262</v>
      </c>
      <c r="E8607" s="3">
        <v>3.5194444444444444</v>
      </c>
      <c r="F8607">
        <v>121</v>
      </c>
      <c r="G8607" t="s">
        <v>3988</v>
      </c>
      <c r="H8607">
        <v>121</v>
      </c>
      <c r="I8607" t="s">
        <v>3988</v>
      </c>
      <c r="J8607">
        <v>121</v>
      </c>
      <c r="K8607" t="s">
        <v>3988</v>
      </c>
      <c r="L8607">
        <v>6</v>
      </c>
      <c r="M8607" t="s">
        <v>118</v>
      </c>
      <c r="N8607" s="4" t="str">
        <f>IF(consolidado[[#This Row],[tempo]]&gt;consolidado[[#This Row],[prioridade_horas]],"Fora do prazo","Dentro do prazo estimado")</f>
        <v>Fora do prazo</v>
      </c>
      <c r="O8607" s="3">
        <v>1</v>
      </c>
      <c r="P8607" t="s">
        <v>27</v>
      </c>
      <c r="Q8607">
        <v>6</v>
      </c>
      <c r="R8607" t="s">
        <v>28</v>
      </c>
      <c r="S8607">
        <v>6</v>
      </c>
      <c r="T8607" t="s">
        <v>118</v>
      </c>
      <c r="U8607">
        <v>17</v>
      </c>
      <c r="V8607" t="s">
        <v>1109</v>
      </c>
      <c r="W8607">
        <v>5</v>
      </c>
      <c r="X8607" t="s">
        <v>41</v>
      </c>
    </row>
    <row r="8608" spans="1:24">
      <c r="A8608">
        <v>41430</v>
      </c>
      <c r="B8608" t="s">
        <v>4589</v>
      </c>
      <c r="C8608" s="1">
        <v>45559.481574074074</v>
      </c>
      <c r="D8608" s="1">
        <v>45568.666064814817</v>
      </c>
      <c r="E8608" s="3">
        <v>2.8145833333333332</v>
      </c>
      <c r="F8608">
        <v>98</v>
      </c>
      <c r="G8608" t="s">
        <v>69</v>
      </c>
      <c r="H8608">
        <v>31</v>
      </c>
      <c r="I8608" t="s">
        <v>54</v>
      </c>
      <c r="J8608">
        <v>33</v>
      </c>
      <c r="K8608" t="s">
        <v>57</v>
      </c>
      <c r="L8608">
        <v>11</v>
      </c>
      <c r="M8608" t="s">
        <v>37</v>
      </c>
      <c r="N8608" s="4" t="str">
        <f>IF(consolidado[[#This Row],[tempo]]&gt;consolidado[[#This Row],[prioridade_horas]],"Fora do prazo","Dentro do prazo estimado")</f>
        <v>Fora do prazo</v>
      </c>
      <c r="O8608" s="3">
        <v>0.66666666666666663</v>
      </c>
      <c r="P8608" t="s">
        <v>70</v>
      </c>
      <c r="Q8608">
        <v>3</v>
      </c>
      <c r="R8608" t="s">
        <v>33</v>
      </c>
      <c r="S8608">
        <v>11</v>
      </c>
      <c r="T8608" t="s">
        <v>37</v>
      </c>
      <c r="U8608">
        <v>99</v>
      </c>
      <c r="V8608" t="s">
        <v>74</v>
      </c>
      <c r="W8608">
        <v>5</v>
      </c>
      <c r="X8608" t="s">
        <v>41</v>
      </c>
    </row>
    <row r="8609" spans="1:24">
      <c r="A8609">
        <v>41431</v>
      </c>
      <c r="B8609" t="s">
        <v>2381</v>
      </c>
      <c r="C8609" s="1">
        <v>45559.484097222223</v>
      </c>
      <c r="D8609" s="1">
        <v>45560.476712962962</v>
      </c>
      <c r="E8609" s="3">
        <v>0.36805555555555558</v>
      </c>
      <c r="F8609">
        <v>25</v>
      </c>
      <c r="G8609" t="s">
        <v>109</v>
      </c>
      <c r="H8609">
        <v>25</v>
      </c>
      <c r="I8609" t="s">
        <v>109</v>
      </c>
      <c r="J8609">
        <v>25</v>
      </c>
      <c r="K8609" t="s">
        <v>109</v>
      </c>
      <c r="L8609">
        <v>11</v>
      </c>
      <c r="M8609" t="s">
        <v>37</v>
      </c>
      <c r="N8609" s="4" t="str">
        <f>IF(consolidado[[#This Row],[tempo]]&gt;consolidado[[#This Row],[prioridade_horas]],"Fora do prazo","Dentro do prazo estimado")</f>
        <v>Fora do prazo</v>
      </c>
      <c r="O8609" s="3">
        <v>0.33333333333333331</v>
      </c>
      <c r="P8609" t="s">
        <v>38</v>
      </c>
      <c r="Q8609">
        <v>3</v>
      </c>
      <c r="R8609" t="s">
        <v>33</v>
      </c>
      <c r="S8609">
        <v>11</v>
      </c>
      <c r="T8609" t="s">
        <v>37</v>
      </c>
      <c r="U8609">
        <v>56</v>
      </c>
      <c r="V8609" t="s">
        <v>40</v>
      </c>
      <c r="W8609">
        <v>5</v>
      </c>
      <c r="X8609" t="s">
        <v>41</v>
      </c>
    </row>
    <row r="8610" spans="1:24">
      <c r="A8610">
        <v>41432</v>
      </c>
      <c r="B8610" t="s">
        <v>663</v>
      </c>
      <c r="C8610" s="1">
        <v>45559.487569444442</v>
      </c>
      <c r="D8610" s="1">
        <v>45559.690960648149</v>
      </c>
      <c r="E8610" s="3">
        <v>0.20277777777777778</v>
      </c>
      <c r="F8610">
        <v>25</v>
      </c>
      <c r="G8610" t="s">
        <v>109</v>
      </c>
      <c r="H8610">
        <v>15</v>
      </c>
      <c r="I8610" t="s">
        <v>82</v>
      </c>
      <c r="J8610">
        <v>25</v>
      </c>
      <c r="K8610" t="s">
        <v>109</v>
      </c>
      <c r="L8610">
        <v>11</v>
      </c>
      <c r="M8610" t="s">
        <v>37</v>
      </c>
      <c r="N8610" s="4" t="str">
        <f>IF(consolidado[[#This Row],[tempo]]&gt;consolidado[[#This Row],[prioridade_horas]],"Fora do prazo","Dentro do prazo estimado")</f>
        <v>Dentro do prazo estimado</v>
      </c>
      <c r="O8610" s="3">
        <v>0.33333333333333331</v>
      </c>
      <c r="P8610" t="s">
        <v>38</v>
      </c>
      <c r="Q8610">
        <v>3</v>
      </c>
      <c r="R8610" t="s">
        <v>33</v>
      </c>
      <c r="S8610">
        <v>16</v>
      </c>
      <c r="T8610" t="s">
        <v>43</v>
      </c>
      <c r="U8610">
        <v>56</v>
      </c>
      <c r="V8610" t="s">
        <v>40</v>
      </c>
      <c r="W8610">
        <v>5</v>
      </c>
      <c r="X8610" t="s">
        <v>41</v>
      </c>
    </row>
    <row r="8611" spans="1:24">
      <c r="A8611">
        <v>41433</v>
      </c>
      <c r="B8611" t="s">
        <v>4590</v>
      </c>
      <c r="C8611" s="1">
        <v>45559.491736111115</v>
      </c>
      <c r="D8611" s="1">
        <v>45565.566921296297</v>
      </c>
      <c r="E8611" s="3">
        <v>1.5777777777777777</v>
      </c>
      <c r="F8611">
        <v>122</v>
      </c>
      <c r="G8611" t="s">
        <v>3762</v>
      </c>
      <c r="H8611">
        <v>122</v>
      </c>
      <c r="I8611" t="s">
        <v>3762</v>
      </c>
      <c r="J8611">
        <v>122</v>
      </c>
      <c r="K8611" t="s">
        <v>3762</v>
      </c>
      <c r="L8611">
        <v>22</v>
      </c>
      <c r="M8611" t="s">
        <v>607</v>
      </c>
      <c r="N8611" s="4" t="str">
        <f>IF(consolidado[[#This Row],[tempo]]&gt;consolidado[[#This Row],[prioridade_horas]],"Fora do prazo","Dentro do prazo estimado")</f>
        <v>Dentro do prazo estimado</v>
      </c>
      <c r="O8611" s="3">
        <v>5</v>
      </c>
      <c r="P8611" t="s">
        <v>84</v>
      </c>
      <c r="Q8611">
        <v>6</v>
      </c>
      <c r="R8611" t="s">
        <v>28</v>
      </c>
      <c r="S8611">
        <v>22</v>
      </c>
      <c r="T8611" t="s">
        <v>607</v>
      </c>
      <c r="U8611">
        <v>37</v>
      </c>
      <c r="V8611" t="s">
        <v>415</v>
      </c>
      <c r="W8611">
        <v>3</v>
      </c>
      <c r="X8611" t="s">
        <v>86</v>
      </c>
    </row>
    <row r="8612" spans="1:24">
      <c r="A8612">
        <v>41434</v>
      </c>
      <c r="B8612" t="s">
        <v>4591</v>
      </c>
      <c r="C8612" s="1">
        <v>45559.49664351852</v>
      </c>
      <c r="D8612" s="1">
        <v>45565.567557870374</v>
      </c>
      <c r="E8612" s="3">
        <v>1.5736111111111111</v>
      </c>
      <c r="F8612">
        <v>122</v>
      </c>
      <c r="G8612" t="s">
        <v>3762</v>
      </c>
      <c r="H8612">
        <v>122</v>
      </c>
      <c r="I8612" t="s">
        <v>3762</v>
      </c>
      <c r="J8612">
        <v>122</v>
      </c>
      <c r="K8612" t="s">
        <v>3762</v>
      </c>
      <c r="L8612">
        <v>22</v>
      </c>
      <c r="M8612" t="s">
        <v>607</v>
      </c>
      <c r="N8612" s="4" t="str">
        <f>IF(consolidado[[#This Row],[tempo]]&gt;consolidado[[#This Row],[prioridade_horas]],"Fora do prazo","Dentro do prazo estimado")</f>
        <v>Dentro do prazo estimado</v>
      </c>
      <c r="O8612" s="3">
        <v>5</v>
      </c>
      <c r="P8612" t="s">
        <v>84</v>
      </c>
      <c r="Q8612">
        <v>6</v>
      </c>
      <c r="R8612" t="s">
        <v>28</v>
      </c>
      <c r="S8612">
        <v>22</v>
      </c>
      <c r="T8612" t="s">
        <v>607</v>
      </c>
      <c r="U8612">
        <v>37</v>
      </c>
      <c r="V8612" t="s">
        <v>415</v>
      </c>
      <c r="W8612">
        <v>3</v>
      </c>
      <c r="X8612" t="s">
        <v>86</v>
      </c>
    </row>
    <row r="8613" spans="1:24">
      <c r="A8613">
        <v>41435</v>
      </c>
      <c r="B8613" t="s">
        <v>4592</v>
      </c>
      <c r="C8613" s="1">
        <v>45559.516770833332</v>
      </c>
      <c r="D8613" s="1">
        <v>45559.665590277778</v>
      </c>
      <c r="E8613" s="3">
        <v>0.14861111111111111</v>
      </c>
      <c r="F8613">
        <v>119</v>
      </c>
      <c r="G8613" t="s">
        <v>2814</v>
      </c>
      <c r="H8613">
        <v>119</v>
      </c>
      <c r="I8613" t="s">
        <v>2814</v>
      </c>
      <c r="J8613">
        <v>119</v>
      </c>
      <c r="K8613" t="s">
        <v>2814</v>
      </c>
      <c r="L8613">
        <v>1</v>
      </c>
      <c r="M8613" t="s">
        <v>66</v>
      </c>
      <c r="N8613" s="4" t="str">
        <f>IF(consolidado[[#This Row],[tempo]]&gt;consolidado[[#This Row],[prioridade_horas]],"Fora do prazo","Dentro do prazo estimado")</f>
        <v>Dentro do prazo estimado</v>
      </c>
      <c r="O8613" s="3">
        <v>0.33333333333333331</v>
      </c>
      <c r="P8613" t="s">
        <v>38</v>
      </c>
      <c r="Q8613">
        <v>3</v>
      </c>
      <c r="R8613" t="s">
        <v>33</v>
      </c>
      <c r="S8613">
        <v>1</v>
      </c>
      <c r="T8613" t="s">
        <v>66</v>
      </c>
      <c r="U8613">
        <v>109</v>
      </c>
      <c r="V8613" t="s">
        <v>163</v>
      </c>
      <c r="W8613">
        <v>3</v>
      </c>
      <c r="X8613" t="s">
        <v>86</v>
      </c>
    </row>
    <row r="8614" spans="1:24">
      <c r="A8614">
        <v>41436</v>
      </c>
      <c r="B8614" t="s">
        <v>4593</v>
      </c>
      <c r="C8614" s="1">
        <v>45559.520671296297</v>
      </c>
      <c r="D8614" s="1">
        <v>45561.619710648149</v>
      </c>
      <c r="E8614" s="3">
        <v>0.85069444444444442</v>
      </c>
      <c r="F8614">
        <v>74</v>
      </c>
      <c r="G8614" t="s">
        <v>101</v>
      </c>
      <c r="H8614">
        <v>67</v>
      </c>
      <c r="I8614" t="s">
        <v>280</v>
      </c>
      <c r="J8614">
        <v>74</v>
      </c>
      <c r="K8614" t="s">
        <v>101</v>
      </c>
      <c r="L8614">
        <v>27</v>
      </c>
      <c r="M8614" t="s">
        <v>59</v>
      </c>
      <c r="N8614" s="4" t="str">
        <f>IF(consolidado[[#This Row],[tempo]]&gt;consolidado[[#This Row],[prioridade_horas]],"Fora do prazo","Dentro do prazo estimado")</f>
        <v>Fora do prazo</v>
      </c>
      <c r="O8614" s="3">
        <v>0.33333333333333331</v>
      </c>
      <c r="P8614" t="s">
        <v>38</v>
      </c>
      <c r="Q8614">
        <v>3</v>
      </c>
      <c r="R8614" t="s">
        <v>33</v>
      </c>
      <c r="S8614">
        <v>27</v>
      </c>
      <c r="T8614" t="s">
        <v>59</v>
      </c>
      <c r="U8614">
        <v>28</v>
      </c>
      <c r="V8614" t="s">
        <v>34</v>
      </c>
      <c r="W8614">
        <v>5</v>
      </c>
      <c r="X8614" t="s">
        <v>41</v>
      </c>
    </row>
    <row r="8615" spans="1:24">
      <c r="A8615">
        <v>41437</v>
      </c>
      <c r="B8615" t="s">
        <v>4594</v>
      </c>
      <c r="C8615" s="1">
        <v>45559.531666666669</v>
      </c>
      <c r="D8615" s="1">
        <v>45561.725752314815</v>
      </c>
      <c r="E8615" s="3">
        <v>0.9458333333333333</v>
      </c>
      <c r="F8615">
        <v>119</v>
      </c>
      <c r="G8615" t="s">
        <v>2814</v>
      </c>
      <c r="H8615">
        <v>15</v>
      </c>
      <c r="I8615" t="s">
        <v>82</v>
      </c>
      <c r="J8615">
        <v>119</v>
      </c>
      <c r="K8615" t="s">
        <v>2814</v>
      </c>
      <c r="L8615">
        <v>1</v>
      </c>
      <c r="M8615" t="s">
        <v>66</v>
      </c>
      <c r="N8615" s="4" t="str">
        <f>IF(consolidado[[#This Row],[tempo]]&gt;consolidado[[#This Row],[prioridade_horas]],"Fora do prazo","Dentro do prazo estimado")</f>
        <v>Fora do prazo</v>
      </c>
      <c r="O8615" s="3">
        <v>0.33333333333333331</v>
      </c>
      <c r="P8615" t="s">
        <v>38</v>
      </c>
      <c r="Q8615">
        <v>3</v>
      </c>
      <c r="R8615" t="s">
        <v>33</v>
      </c>
      <c r="S8615">
        <v>16</v>
      </c>
      <c r="T8615" t="s">
        <v>43</v>
      </c>
      <c r="U8615">
        <v>28</v>
      </c>
      <c r="V8615" t="s">
        <v>34</v>
      </c>
      <c r="W8615">
        <v>3</v>
      </c>
      <c r="X8615" t="s">
        <v>86</v>
      </c>
    </row>
    <row r="8616" spans="1:24">
      <c r="A8616">
        <v>41438</v>
      </c>
      <c r="B8616" t="s">
        <v>4595</v>
      </c>
      <c r="C8616" s="1">
        <v>45559.531770833331</v>
      </c>
      <c r="D8616" s="1">
        <v>45572.413055555553</v>
      </c>
      <c r="E8616" s="3">
        <v>3.2625000000000002</v>
      </c>
      <c r="F8616">
        <v>98</v>
      </c>
      <c r="G8616" t="s">
        <v>69</v>
      </c>
      <c r="H8616">
        <v>31</v>
      </c>
      <c r="I8616" t="s">
        <v>54</v>
      </c>
      <c r="J8616">
        <v>33</v>
      </c>
      <c r="K8616" t="s">
        <v>57</v>
      </c>
      <c r="L8616">
        <v>11</v>
      </c>
      <c r="M8616" t="s">
        <v>37</v>
      </c>
      <c r="N8616" s="4" t="str">
        <f>IF(consolidado[[#This Row],[tempo]]&gt;consolidado[[#This Row],[prioridade_horas]],"Fora do prazo","Dentro do prazo estimado")</f>
        <v>Fora do prazo</v>
      </c>
      <c r="O8616" s="3">
        <v>0.66666666666666663</v>
      </c>
      <c r="P8616" t="s">
        <v>70</v>
      </c>
      <c r="Q8616">
        <v>3</v>
      </c>
      <c r="R8616" t="s">
        <v>33</v>
      </c>
      <c r="S8616">
        <v>11</v>
      </c>
      <c r="T8616" t="s">
        <v>37</v>
      </c>
      <c r="U8616">
        <v>99</v>
      </c>
      <c r="V8616" t="s">
        <v>74</v>
      </c>
      <c r="W8616">
        <v>5</v>
      </c>
      <c r="X8616" t="s">
        <v>41</v>
      </c>
    </row>
    <row r="8617" spans="1:24">
      <c r="A8617">
        <v>41439</v>
      </c>
      <c r="B8617" t="s">
        <v>1959</v>
      </c>
      <c r="C8617" s="1">
        <v>45559.562673611108</v>
      </c>
      <c r="D8617" s="1">
        <v>45566.610173611109</v>
      </c>
      <c r="E8617" s="3">
        <v>1.9256944444444444</v>
      </c>
      <c r="F8617">
        <v>18</v>
      </c>
      <c r="G8617" t="s">
        <v>158</v>
      </c>
      <c r="H8617">
        <v>18</v>
      </c>
      <c r="I8617" t="s">
        <v>158</v>
      </c>
      <c r="J8617">
        <v>18</v>
      </c>
      <c r="K8617" t="s">
        <v>158</v>
      </c>
      <c r="L8617">
        <v>5</v>
      </c>
      <c r="M8617" t="s">
        <v>92</v>
      </c>
      <c r="N8617" s="4" t="str">
        <f>IF(consolidado[[#This Row],[tempo]]&gt;consolidado[[#This Row],[prioridade_horas]],"Fora do prazo","Dentro do prazo estimado")</f>
        <v>Dentro do prazo estimado</v>
      </c>
      <c r="O8617" s="3">
        <v>5</v>
      </c>
      <c r="P8617" t="s">
        <v>84</v>
      </c>
      <c r="Q8617">
        <v>4</v>
      </c>
      <c r="R8617" t="s">
        <v>39</v>
      </c>
      <c r="S8617">
        <v>5</v>
      </c>
      <c r="T8617" t="s">
        <v>92</v>
      </c>
      <c r="U8617">
        <v>6</v>
      </c>
      <c r="V8617" t="s">
        <v>29</v>
      </c>
      <c r="W8617">
        <v>4</v>
      </c>
      <c r="X8617" t="s">
        <v>30</v>
      </c>
    </row>
    <row r="8618" spans="1:24">
      <c r="A8618">
        <v>41440</v>
      </c>
      <c r="B8618" t="s">
        <v>4596</v>
      </c>
      <c r="C8618" s="1">
        <v>45559.563564814816</v>
      </c>
      <c r="D8618" s="1">
        <v>45559.691446759258</v>
      </c>
      <c r="E8618" s="3">
        <v>0.12777777777777777</v>
      </c>
      <c r="F8618">
        <v>25</v>
      </c>
      <c r="G8618" t="s">
        <v>109</v>
      </c>
      <c r="H8618">
        <v>15</v>
      </c>
      <c r="I8618" t="s">
        <v>82</v>
      </c>
      <c r="J8618">
        <v>25</v>
      </c>
      <c r="K8618" t="s">
        <v>109</v>
      </c>
      <c r="L8618">
        <v>11</v>
      </c>
      <c r="M8618" t="s">
        <v>37</v>
      </c>
      <c r="N8618" s="4" t="str">
        <f>IF(consolidado[[#This Row],[tempo]]&gt;consolidado[[#This Row],[prioridade_horas]],"Fora do prazo","Dentro do prazo estimado")</f>
        <v>Dentro do prazo estimado</v>
      </c>
      <c r="O8618" s="3">
        <v>0.33333333333333331</v>
      </c>
      <c r="P8618" t="s">
        <v>38</v>
      </c>
      <c r="Q8618">
        <v>3</v>
      </c>
      <c r="R8618" t="s">
        <v>33</v>
      </c>
      <c r="S8618">
        <v>16</v>
      </c>
      <c r="T8618" t="s">
        <v>43</v>
      </c>
      <c r="U8618">
        <v>56</v>
      </c>
      <c r="V8618" t="s">
        <v>40</v>
      </c>
      <c r="W8618">
        <v>5</v>
      </c>
      <c r="X8618" t="s">
        <v>41</v>
      </c>
    </row>
    <row r="8619" spans="1:24">
      <c r="A8619">
        <v>41441</v>
      </c>
      <c r="B8619" t="s">
        <v>4597</v>
      </c>
      <c r="C8619" s="1">
        <v>45559.566168981481</v>
      </c>
      <c r="D8619" s="1">
        <v>45565.567870370367</v>
      </c>
      <c r="E8619" s="3">
        <v>1.5041666666666667</v>
      </c>
      <c r="F8619">
        <v>122</v>
      </c>
      <c r="G8619" t="s">
        <v>3762</v>
      </c>
      <c r="H8619">
        <v>122</v>
      </c>
      <c r="I8619" t="s">
        <v>3762</v>
      </c>
      <c r="J8619">
        <v>122</v>
      </c>
      <c r="K8619" t="s">
        <v>3762</v>
      </c>
      <c r="L8619">
        <v>22</v>
      </c>
      <c r="M8619" t="s">
        <v>607</v>
      </c>
      <c r="N8619" s="4" t="str">
        <f>IF(consolidado[[#This Row],[tempo]]&gt;consolidado[[#This Row],[prioridade_horas]],"Fora do prazo","Dentro do prazo estimado")</f>
        <v>Dentro do prazo estimado</v>
      </c>
      <c r="O8619" s="3">
        <v>5</v>
      </c>
      <c r="P8619" t="s">
        <v>84</v>
      </c>
      <c r="Q8619">
        <v>6</v>
      </c>
      <c r="R8619" t="s">
        <v>28</v>
      </c>
      <c r="S8619">
        <v>22</v>
      </c>
      <c r="T8619" t="s">
        <v>607</v>
      </c>
      <c r="U8619">
        <v>37</v>
      </c>
      <c r="V8619" t="s">
        <v>415</v>
      </c>
      <c r="W8619">
        <v>3</v>
      </c>
      <c r="X8619" t="s">
        <v>86</v>
      </c>
    </row>
    <row r="8620" spans="1:24">
      <c r="A8620">
        <v>41442</v>
      </c>
      <c r="B8620" t="s">
        <v>2613</v>
      </c>
      <c r="C8620" s="1">
        <v>45559.575486111113</v>
      </c>
      <c r="D8620" s="1">
        <v>45581.629930555559</v>
      </c>
      <c r="E8620" s="3">
        <v>6.0659722222222223</v>
      </c>
      <c r="F8620">
        <v>34</v>
      </c>
      <c r="G8620" t="s">
        <v>25</v>
      </c>
      <c r="H8620">
        <v>34</v>
      </c>
      <c r="I8620" t="s">
        <v>25</v>
      </c>
      <c r="J8620">
        <v>35</v>
      </c>
      <c r="K8620" t="s">
        <v>32</v>
      </c>
      <c r="L8620">
        <v>11</v>
      </c>
      <c r="M8620" t="s">
        <v>37</v>
      </c>
      <c r="N8620" s="4" t="str">
        <f>IF(consolidado[[#This Row],[tempo]]&gt;consolidado[[#This Row],[prioridade_horas]],"Fora do prazo","Dentro do prazo estimado")</f>
        <v>Fora do prazo</v>
      </c>
      <c r="O8620" s="3">
        <v>1</v>
      </c>
      <c r="P8620" t="s">
        <v>27</v>
      </c>
      <c r="Q8620">
        <v>3</v>
      </c>
      <c r="R8620" t="s">
        <v>33</v>
      </c>
      <c r="S8620">
        <v>3</v>
      </c>
      <c r="T8620" t="s">
        <v>26</v>
      </c>
      <c r="U8620">
        <v>69</v>
      </c>
      <c r="V8620" t="s">
        <v>363</v>
      </c>
      <c r="W8620">
        <v>5</v>
      </c>
      <c r="X8620" t="s">
        <v>41</v>
      </c>
    </row>
    <row r="8621" spans="1:24">
      <c r="A8621">
        <v>41443</v>
      </c>
      <c r="B8621" t="s">
        <v>3373</v>
      </c>
      <c r="C8621" s="1">
        <v>45559.604432870372</v>
      </c>
      <c r="D8621" s="1">
        <v>45567.419224537036</v>
      </c>
      <c r="E8621" s="3">
        <v>2.0687500000000001</v>
      </c>
      <c r="F8621">
        <v>98</v>
      </c>
      <c r="G8621" t="s">
        <v>69</v>
      </c>
      <c r="H8621">
        <v>98</v>
      </c>
      <c r="I8621" t="s">
        <v>69</v>
      </c>
      <c r="J8621">
        <v>98</v>
      </c>
      <c r="K8621" t="s">
        <v>69</v>
      </c>
      <c r="L8621">
        <v>11</v>
      </c>
      <c r="M8621" t="s">
        <v>37</v>
      </c>
      <c r="N8621" s="4" t="str">
        <f>IF(consolidado[[#This Row],[tempo]]&gt;consolidado[[#This Row],[prioridade_horas]],"Fora do prazo","Dentro do prazo estimado")</f>
        <v>Fora do prazo</v>
      </c>
      <c r="O8621" s="3">
        <v>0.66666666666666663</v>
      </c>
      <c r="P8621" t="s">
        <v>70</v>
      </c>
      <c r="Q8621">
        <v>3</v>
      </c>
      <c r="R8621" t="s">
        <v>33</v>
      </c>
      <c r="S8621">
        <v>11</v>
      </c>
      <c r="T8621" t="s">
        <v>37</v>
      </c>
      <c r="U8621">
        <v>102</v>
      </c>
      <c r="V8621" t="s">
        <v>96</v>
      </c>
      <c r="W8621">
        <v>5</v>
      </c>
      <c r="X8621" t="s">
        <v>41</v>
      </c>
    </row>
    <row r="8622" spans="1:24">
      <c r="A8622">
        <v>41444</v>
      </c>
      <c r="B8622" t="s">
        <v>3094</v>
      </c>
      <c r="C8622" s="1">
        <v>45559.606736111113</v>
      </c>
      <c r="D8622" s="1">
        <v>45559.6640162037</v>
      </c>
      <c r="E8622" s="3">
        <v>5.7638888888888892E-2</v>
      </c>
      <c r="F8622">
        <v>119</v>
      </c>
      <c r="G8622" t="s">
        <v>2814</v>
      </c>
      <c r="H8622">
        <v>99</v>
      </c>
      <c r="I8622" t="s">
        <v>73</v>
      </c>
      <c r="J8622">
        <v>119</v>
      </c>
      <c r="K8622" t="s">
        <v>2814</v>
      </c>
      <c r="L8622">
        <v>2</v>
      </c>
      <c r="M8622" t="s">
        <v>47</v>
      </c>
      <c r="N8622" s="4" t="str">
        <f>IF(consolidado[[#This Row],[tempo]]&gt;consolidado[[#This Row],[prioridade_horas]],"Fora do prazo","Dentro do prazo estimado")</f>
        <v>Dentro do prazo estimado</v>
      </c>
      <c r="O8622" s="3">
        <v>0.33333333333333331</v>
      </c>
      <c r="P8622" t="s">
        <v>38</v>
      </c>
      <c r="Q8622">
        <v>3</v>
      </c>
      <c r="R8622" t="s">
        <v>33</v>
      </c>
      <c r="S8622">
        <v>16</v>
      </c>
      <c r="T8622" t="s">
        <v>43</v>
      </c>
      <c r="U8622">
        <v>25</v>
      </c>
      <c r="V8622" t="s">
        <v>90</v>
      </c>
      <c r="W8622">
        <v>3</v>
      </c>
      <c r="X8622" t="s">
        <v>86</v>
      </c>
    </row>
    <row r="8623" spans="1:24">
      <c r="A8623">
        <v>41445</v>
      </c>
      <c r="B8623" t="s">
        <v>4598</v>
      </c>
      <c r="C8623" s="1">
        <v>45559.606747685182</v>
      </c>
      <c r="D8623" s="1">
        <v>45565.568993055553</v>
      </c>
      <c r="E8623" s="3">
        <v>1.4652777777777777</v>
      </c>
      <c r="F8623">
        <v>122</v>
      </c>
      <c r="G8623" t="s">
        <v>3762</v>
      </c>
      <c r="H8623">
        <v>122</v>
      </c>
      <c r="I8623" t="s">
        <v>3762</v>
      </c>
      <c r="J8623">
        <v>122</v>
      </c>
      <c r="K8623" t="s">
        <v>3762</v>
      </c>
      <c r="L8623">
        <v>22</v>
      </c>
      <c r="M8623" t="s">
        <v>607</v>
      </c>
      <c r="N8623" s="4" t="str">
        <f>IF(consolidado[[#This Row],[tempo]]&gt;consolidado[[#This Row],[prioridade_horas]],"Fora do prazo","Dentro do prazo estimado")</f>
        <v>Dentro do prazo estimado</v>
      </c>
      <c r="O8623" s="3">
        <v>5</v>
      </c>
      <c r="P8623" t="s">
        <v>84</v>
      </c>
      <c r="Q8623">
        <v>3</v>
      </c>
      <c r="R8623" t="s">
        <v>33</v>
      </c>
      <c r="S8623">
        <v>22</v>
      </c>
      <c r="T8623" t="s">
        <v>607</v>
      </c>
      <c r="U8623">
        <v>37</v>
      </c>
      <c r="V8623" t="s">
        <v>415</v>
      </c>
      <c r="W8623">
        <v>5</v>
      </c>
      <c r="X8623" t="s">
        <v>41</v>
      </c>
    </row>
    <row r="8624" spans="1:24">
      <c r="A8624">
        <v>41446</v>
      </c>
      <c r="B8624" t="s">
        <v>4599</v>
      </c>
      <c r="C8624" s="1">
        <v>45559.610324074078</v>
      </c>
      <c r="D8624" s="1">
        <v>45559.648020833331</v>
      </c>
      <c r="E8624" s="3">
        <v>3.8194444444444448E-2</v>
      </c>
      <c r="F8624">
        <v>119</v>
      </c>
      <c r="G8624" t="s">
        <v>2814</v>
      </c>
      <c r="H8624">
        <v>15</v>
      </c>
      <c r="I8624" t="s">
        <v>82</v>
      </c>
      <c r="J8624">
        <v>119</v>
      </c>
      <c r="K8624" t="s">
        <v>2814</v>
      </c>
      <c r="L8624">
        <v>2</v>
      </c>
      <c r="M8624" t="s">
        <v>47</v>
      </c>
      <c r="N8624" s="4" t="str">
        <f>IF(consolidado[[#This Row],[tempo]]&gt;consolidado[[#This Row],[prioridade_horas]],"Fora do prazo","Dentro do prazo estimado")</f>
        <v>Dentro do prazo estimado</v>
      </c>
      <c r="O8624" s="3">
        <v>0.33333333333333331</v>
      </c>
      <c r="P8624" t="s">
        <v>38</v>
      </c>
      <c r="Q8624">
        <v>3</v>
      </c>
      <c r="R8624" t="s">
        <v>33</v>
      </c>
      <c r="S8624">
        <v>16</v>
      </c>
      <c r="T8624" t="s">
        <v>43</v>
      </c>
      <c r="U8624">
        <v>25</v>
      </c>
      <c r="V8624" t="s">
        <v>90</v>
      </c>
      <c r="W8624">
        <v>3</v>
      </c>
      <c r="X8624" t="s">
        <v>86</v>
      </c>
    </row>
    <row r="8625" spans="1:24">
      <c r="A8625">
        <v>41447</v>
      </c>
      <c r="B8625" t="s">
        <v>67</v>
      </c>
      <c r="C8625" s="1">
        <v>45559.612523148149</v>
      </c>
      <c r="D8625" s="1">
        <v>45559.721122685187</v>
      </c>
      <c r="E8625" s="3">
        <v>0.10833333333333334</v>
      </c>
      <c r="F8625">
        <v>34</v>
      </c>
      <c r="G8625" t="s">
        <v>25</v>
      </c>
      <c r="H8625">
        <v>66</v>
      </c>
      <c r="I8625" t="s">
        <v>50</v>
      </c>
      <c r="J8625">
        <v>66</v>
      </c>
      <c r="K8625" t="s">
        <v>50</v>
      </c>
      <c r="L8625">
        <v>2</v>
      </c>
      <c r="M8625" t="s">
        <v>47</v>
      </c>
      <c r="N8625" s="4" t="str">
        <f>IF(consolidado[[#This Row],[tempo]]&gt;consolidado[[#This Row],[prioridade_horas]],"Fora do prazo","Dentro do prazo estimado")</f>
        <v>Dentro do prazo estimado</v>
      </c>
      <c r="O8625" s="3">
        <v>1</v>
      </c>
      <c r="P8625" t="s">
        <v>27</v>
      </c>
      <c r="Q8625">
        <v>3</v>
      </c>
      <c r="R8625" t="s">
        <v>33</v>
      </c>
      <c r="S8625">
        <v>2</v>
      </c>
      <c r="T8625" t="s">
        <v>47</v>
      </c>
      <c r="U8625">
        <v>38</v>
      </c>
      <c r="V8625" t="s">
        <v>67</v>
      </c>
      <c r="W8625">
        <v>4</v>
      </c>
      <c r="X8625" t="s">
        <v>30</v>
      </c>
    </row>
    <row r="8626" spans="1:24">
      <c r="A8626">
        <v>41448</v>
      </c>
      <c r="B8626" t="s">
        <v>31</v>
      </c>
      <c r="C8626" s="1">
        <v>45559.622442129628</v>
      </c>
      <c r="D8626" s="1">
        <v>45562.611689814818</v>
      </c>
      <c r="E8626" s="3">
        <v>1.1159722222222221</v>
      </c>
      <c r="F8626">
        <v>34</v>
      </c>
      <c r="G8626" t="s">
        <v>25</v>
      </c>
      <c r="H8626">
        <v>15</v>
      </c>
      <c r="I8626" t="s">
        <v>82</v>
      </c>
      <c r="J8626">
        <v>18</v>
      </c>
      <c r="K8626" t="s">
        <v>158</v>
      </c>
      <c r="L8626">
        <v>5</v>
      </c>
      <c r="M8626" t="s">
        <v>92</v>
      </c>
      <c r="N8626" s="4" t="str">
        <f>IF(consolidado[[#This Row],[tempo]]&gt;consolidado[[#This Row],[prioridade_horas]],"Fora do prazo","Dentro do prazo estimado")</f>
        <v>Fora do prazo</v>
      </c>
      <c r="O8626" s="3">
        <v>1</v>
      </c>
      <c r="P8626" t="s">
        <v>27</v>
      </c>
      <c r="Q8626">
        <v>3</v>
      </c>
      <c r="R8626" t="s">
        <v>33</v>
      </c>
      <c r="S8626">
        <v>16</v>
      </c>
      <c r="T8626" t="s">
        <v>43</v>
      </c>
      <c r="U8626">
        <v>28</v>
      </c>
      <c r="V8626" t="s">
        <v>34</v>
      </c>
      <c r="W8626">
        <v>4</v>
      </c>
      <c r="X8626" t="s">
        <v>30</v>
      </c>
    </row>
    <row r="8627" spans="1:24">
      <c r="A8627">
        <v>41449</v>
      </c>
      <c r="B8627" t="s">
        <v>2638</v>
      </c>
      <c r="C8627" s="1">
        <v>45559.623414351852</v>
      </c>
      <c r="D8627" s="1">
        <v>45576.405509259261</v>
      </c>
      <c r="E8627" s="3">
        <v>4.665972222222222</v>
      </c>
      <c r="F8627">
        <v>68</v>
      </c>
      <c r="G8627" t="s">
        <v>264</v>
      </c>
      <c r="H8627">
        <v>67</v>
      </c>
      <c r="I8627" t="s">
        <v>280</v>
      </c>
      <c r="J8627">
        <v>68</v>
      </c>
      <c r="K8627" t="s">
        <v>264</v>
      </c>
      <c r="L8627">
        <v>27</v>
      </c>
      <c r="M8627" t="s">
        <v>59</v>
      </c>
      <c r="N8627" s="4" t="str">
        <f>IF(consolidado[[#This Row],[tempo]]&gt;consolidado[[#This Row],[prioridade_horas]],"Fora do prazo","Dentro do prazo estimado")</f>
        <v>Fora do prazo</v>
      </c>
      <c r="O8627" s="3">
        <v>1</v>
      </c>
      <c r="P8627" t="s">
        <v>27</v>
      </c>
      <c r="Q8627">
        <v>3</v>
      </c>
      <c r="R8627" t="s">
        <v>33</v>
      </c>
      <c r="S8627">
        <v>27</v>
      </c>
      <c r="T8627" t="s">
        <v>59</v>
      </c>
      <c r="U8627">
        <v>28</v>
      </c>
      <c r="V8627" t="s">
        <v>34</v>
      </c>
      <c r="W8627">
        <v>5</v>
      </c>
      <c r="X8627" t="s">
        <v>41</v>
      </c>
    </row>
    <row r="8628" spans="1:24">
      <c r="A8628">
        <v>41450</v>
      </c>
      <c r="B8628" t="s">
        <v>162</v>
      </c>
      <c r="C8628" s="1">
        <v>45559.625034722223</v>
      </c>
      <c r="D8628" s="1">
        <v>45559.678541666668</v>
      </c>
      <c r="E8628" s="3">
        <v>5.347222222222222E-2</v>
      </c>
      <c r="F8628">
        <v>34</v>
      </c>
      <c r="G8628" t="s">
        <v>25</v>
      </c>
      <c r="H8628">
        <v>18</v>
      </c>
      <c r="I8628" t="s">
        <v>158</v>
      </c>
      <c r="J8628">
        <v>18</v>
      </c>
      <c r="K8628" t="s">
        <v>158</v>
      </c>
      <c r="L8628">
        <v>5</v>
      </c>
      <c r="M8628" t="s">
        <v>92</v>
      </c>
      <c r="N8628" s="4" t="str">
        <f>IF(consolidado[[#This Row],[tempo]]&gt;consolidado[[#This Row],[prioridade_horas]],"Fora do prazo","Dentro do prazo estimado")</f>
        <v>Dentro do prazo estimado</v>
      </c>
      <c r="O8628" s="3">
        <v>1</v>
      </c>
      <c r="P8628" t="s">
        <v>27</v>
      </c>
      <c r="Q8628">
        <v>3</v>
      </c>
      <c r="R8628" t="s">
        <v>33</v>
      </c>
      <c r="S8628">
        <v>5</v>
      </c>
      <c r="T8628" t="s">
        <v>92</v>
      </c>
      <c r="U8628">
        <v>109</v>
      </c>
      <c r="V8628" t="s">
        <v>163</v>
      </c>
      <c r="W8628">
        <v>4</v>
      </c>
      <c r="X8628" t="s">
        <v>30</v>
      </c>
    </row>
    <row r="8629" spans="1:24">
      <c r="A8629">
        <v>41451</v>
      </c>
      <c r="B8629" t="s">
        <v>2638</v>
      </c>
      <c r="C8629" s="1">
        <v>45559.629652777781</v>
      </c>
      <c r="D8629" s="1">
        <v>45560.490104166667</v>
      </c>
      <c r="E8629" s="3">
        <v>0.2361111111111111</v>
      </c>
      <c r="F8629">
        <v>68</v>
      </c>
      <c r="G8629" t="s">
        <v>264</v>
      </c>
      <c r="H8629">
        <v>67</v>
      </c>
      <c r="I8629" t="s">
        <v>280</v>
      </c>
      <c r="J8629">
        <v>68</v>
      </c>
      <c r="K8629" t="s">
        <v>264</v>
      </c>
      <c r="L8629">
        <v>27</v>
      </c>
      <c r="M8629" t="s">
        <v>59</v>
      </c>
      <c r="N8629" s="4" t="str">
        <f>IF(consolidado[[#This Row],[tempo]]&gt;consolidado[[#This Row],[prioridade_horas]],"Fora do prazo","Dentro do prazo estimado")</f>
        <v>Dentro do prazo estimado</v>
      </c>
      <c r="O8629" s="3">
        <v>1</v>
      </c>
      <c r="P8629" t="s">
        <v>27</v>
      </c>
      <c r="Q8629">
        <v>3</v>
      </c>
      <c r="R8629" t="s">
        <v>33</v>
      </c>
      <c r="S8629">
        <v>27</v>
      </c>
      <c r="T8629" t="s">
        <v>59</v>
      </c>
      <c r="U8629">
        <v>28</v>
      </c>
      <c r="V8629" t="s">
        <v>34</v>
      </c>
      <c r="W8629">
        <v>5</v>
      </c>
      <c r="X8629" t="s">
        <v>41</v>
      </c>
    </row>
    <row r="8630" spans="1:24">
      <c r="A8630">
        <v>41452</v>
      </c>
      <c r="B8630" t="s">
        <v>1095</v>
      </c>
      <c r="C8630" s="1">
        <v>45559.63385416667</v>
      </c>
      <c r="D8630" s="1">
        <v>45559.634884259256</v>
      </c>
      <c r="E8630" s="3">
        <v>1.3888888888888889E-3</v>
      </c>
      <c r="F8630">
        <v>38</v>
      </c>
      <c r="G8630" t="s">
        <v>117</v>
      </c>
      <c r="H8630">
        <v>38</v>
      </c>
      <c r="I8630" t="s">
        <v>117</v>
      </c>
      <c r="J8630">
        <v>38</v>
      </c>
      <c r="K8630" t="s">
        <v>117</v>
      </c>
      <c r="L8630">
        <v>6</v>
      </c>
      <c r="M8630" t="s">
        <v>118</v>
      </c>
      <c r="N8630" s="4" t="str">
        <f>IF(consolidado[[#This Row],[tempo]]&gt;consolidado[[#This Row],[prioridade_horas]],"Fora do prazo","Dentro do prazo estimado")</f>
        <v>Dentro do prazo estimado</v>
      </c>
      <c r="O8630" s="3">
        <v>1</v>
      </c>
      <c r="P8630" t="s">
        <v>27</v>
      </c>
      <c r="Q8630">
        <v>6</v>
      </c>
      <c r="R8630" t="s">
        <v>28</v>
      </c>
      <c r="S8630">
        <v>6</v>
      </c>
      <c r="T8630" t="s">
        <v>118</v>
      </c>
      <c r="U8630">
        <v>26</v>
      </c>
      <c r="V8630" t="s">
        <v>48</v>
      </c>
      <c r="W8630">
        <v>5</v>
      </c>
      <c r="X8630" t="s">
        <v>41</v>
      </c>
    </row>
    <row r="8631" spans="1:24">
      <c r="A8631">
        <v>41453</v>
      </c>
      <c r="B8631" t="s">
        <v>4600</v>
      </c>
      <c r="C8631" s="1">
        <v>45559.641400462962</v>
      </c>
      <c r="D8631" s="1">
        <v>45561.373530092591</v>
      </c>
      <c r="E8631" s="3">
        <v>0.48333333333333334</v>
      </c>
      <c r="F8631">
        <v>91</v>
      </c>
      <c r="G8631" t="s">
        <v>237</v>
      </c>
      <c r="H8631">
        <v>91</v>
      </c>
      <c r="I8631" t="s">
        <v>237</v>
      </c>
      <c r="J8631">
        <v>91</v>
      </c>
      <c r="K8631" t="s">
        <v>237</v>
      </c>
      <c r="L8631">
        <v>3</v>
      </c>
      <c r="M8631" t="s">
        <v>26</v>
      </c>
      <c r="N8631" s="4" t="str">
        <f>IF(consolidado[[#This Row],[tempo]]&gt;consolidado[[#This Row],[prioridade_horas]],"Fora do prazo","Dentro do prazo estimado")</f>
        <v>Dentro do prazo estimado</v>
      </c>
      <c r="O8631" s="3">
        <v>0.66666666666666663</v>
      </c>
      <c r="P8631" t="s">
        <v>70</v>
      </c>
      <c r="Q8631">
        <v>3</v>
      </c>
      <c r="R8631" t="s">
        <v>33</v>
      </c>
      <c r="S8631">
        <v>27</v>
      </c>
      <c r="T8631" t="s">
        <v>59</v>
      </c>
      <c r="U8631">
        <v>33</v>
      </c>
      <c r="V8631" t="s">
        <v>354</v>
      </c>
      <c r="W8631">
        <v>5</v>
      </c>
      <c r="X8631" t="s">
        <v>41</v>
      </c>
    </row>
    <row r="8632" spans="1:24">
      <c r="A8632">
        <v>41454</v>
      </c>
      <c r="B8632" t="s">
        <v>4268</v>
      </c>
      <c r="C8632" s="1">
        <v>45559.643287037034</v>
      </c>
      <c r="D8632" s="1">
        <v>45566.345081018517</v>
      </c>
      <c r="E8632" s="3">
        <v>1.5895833333333333</v>
      </c>
      <c r="F8632">
        <v>91</v>
      </c>
      <c r="G8632" t="s">
        <v>237</v>
      </c>
      <c r="H8632">
        <v>91</v>
      </c>
      <c r="I8632" t="s">
        <v>237</v>
      </c>
      <c r="J8632">
        <v>91</v>
      </c>
      <c r="K8632" t="s">
        <v>237</v>
      </c>
      <c r="L8632">
        <v>5</v>
      </c>
      <c r="M8632" t="s">
        <v>92</v>
      </c>
      <c r="N8632" s="4" t="str">
        <f>IF(consolidado[[#This Row],[tempo]]&gt;consolidado[[#This Row],[prioridade_horas]],"Fora do prazo","Dentro do prazo estimado")</f>
        <v>Fora do prazo</v>
      </c>
      <c r="O8632" s="3">
        <v>0.66666666666666663</v>
      </c>
      <c r="P8632" t="s">
        <v>70</v>
      </c>
      <c r="Q8632">
        <v>3</v>
      </c>
      <c r="R8632" t="s">
        <v>33</v>
      </c>
      <c r="S8632">
        <v>27</v>
      </c>
      <c r="T8632" t="s">
        <v>59</v>
      </c>
      <c r="U8632">
        <v>33</v>
      </c>
      <c r="V8632" t="s">
        <v>354</v>
      </c>
      <c r="W8632">
        <v>5</v>
      </c>
      <c r="X8632" t="s">
        <v>41</v>
      </c>
    </row>
    <row r="8633" spans="1:24">
      <c r="A8633">
        <v>41455</v>
      </c>
      <c r="B8633" t="s">
        <v>2658</v>
      </c>
      <c r="C8633" s="1">
        <v>45559.656863425924</v>
      </c>
      <c r="D8633" s="1">
        <v>45567.419050925928</v>
      </c>
      <c r="E8633" s="3">
        <v>2.0166666666666666</v>
      </c>
      <c r="F8633">
        <v>98</v>
      </c>
      <c r="G8633" t="s">
        <v>69</v>
      </c>
      <c r="H8633">
        <v>98</v>
      </c>
      <c r="I8633" t="s">
        <v>69</v>
      </c>
      <c r="J8633">
        <v>98</v>
      </c>
      <c r="K8633" t="s">
        <v>69</v>
      </c>
      <c r="L8633">
        <v>11</v>
      </c>
      <c r="M8633" t="s">
        <v>37</v>
      </c>
      <c r="N8633" s="4" t="str">
        <f>IF(consolidado[[#This Row],[tempo]]&gt;consolidado[[#This Row],[prioridade_horas]],"Fora do prazo","Dentro do prazo estimado")</f>
        <v>Fora do prazo</v>
      </c>
      <c r="O8633" s="3">
        <v>0.66666666666666663</v>
      </c>
      <c r="P8633" t="s">
        <v>70</v>
      </c>
      <c r="Q8633">
        <v>3</v>
      </c>
      <c r="R8633" t="s">
        <v>33</v>
      </c>
      <c r="S8633">
        <v>11</v>
      </c>
      <c r="T8633" t="s">
        <v>37</v>
      </c>
      <c r="U8633">
        <v>102</v>
      </c>
      <c r="V8633" t="s">
        <v>96</v>
      </c>
      <c r="W8633">
        <v>5</v>
      </c>
      <c r="X8633" t="s">
        <v>41</v>
      </c>
    </row>
    <row r="8634" spans="1:24">
      <c r="A8634">
        <v>41456</v>
      </c>
      <c r="B8634" t="s">
        <v>3072</v>
      </c>
      <c r="C8634" s="1">
        <v>45559.659733796296</v>
      </c>
      <c r="D8634" s="1">
        <v>45579.374537037038</v>
      </c>
      <c r="E8634" s="3">
        <v>4.9743055555555555</v>
      </c>
      <c r="F8634">
        <v>119</v>
      </c>
      <c r="G8634" t="s">
        <v>2814</v>
      </c>
      <c r="H8634">
        <v>74</v>
      </c>
      <c r="I8634" t="s">
        <v>101</v>
      </c>
      <c r="J8634">
        <v>119</v>
      </c>
      <c r="K8634" t="s">
        <v>2814</v>
      </c>
      <c r="L8634">
        <v>1</v>
      </c>
      <c r="M8634" t="s">
        <v>66</v>
      </c>
      <c r="N8634" s="4" t="str">
        <f>IF(consolidado[[#This Row],[tempo]]&gt;consolidado[[#This Row],[prioridade_horas]],"Fora do prazo","Dentro do prazo estimado")</f>
        <v>Fora do prazo</v>
      </c>
      <c r="O8634" s="3">
        <v>0.33333333333333331</v>
      </c>
      <c r="P8634" t="s">
        <v>38</v>
      </c>
      <c r="Q8634">
        <v>3</v>
      </c>
      <c r="R8634" t="s">
        <v>33</v>
      </c>
      <c r="S8634">
        <v>1</v>
      </c>
      <c r="T8634" t="s">
        <v>66</v>
      </c>
      <c r="U8634">
        <v>73</v>
      </c>
      <c r="V8634" t="s">
        <v>144</v>
      </c>
      <c r="W8634">
        <v>3</v>
      </c>
      <c r="X8634" t="s">
        <v>86</v>
      </c>
    </row>
    <row r="8635" spans="1:24">
      <c r="A8635">
        <v>41457</v>
      </c>
      <c r="B8635" t="s">
        <v>4601</v>
      </c>
      <c r="C8635" s="1">
        <v>45559.661412037036</v>
      </c>
      <c r="D8635" s="1">
        <v>45565.571458333332</v>
      </c>
      <c r="E8635" s="3">
        <v>1.4125000000000001</v>
      </c>
      <c r="F8635">
        <v>122</v>
      </c>
      <c r="G8635" t="s">
        <v>3762</v>
      </c>
      <c r="H8635">
        <v>122</v>
      </c>
      <c r="I8635" t="s">
        <v>3762</v>
      </c>
      <c r="J8635">
        <v>122</v>
      </c>
      <c r="K8635" t="s">
        <v>3762</v>
      </c>
      <c r="L8635">
        <v>22</v>
      </c>
      <c r="M8635" t="s">
        <v>607</v>
      </c>
      <c r="N8635" s="4" t="str">
        <f>IF(consolidado[[#This Row],[tempo]]&gt;consolidado[[#This Row],[prioridade_horas]],"Fora do prazo","Dentro do prazo estimado")</f>
        <v>Dentro do prazo estimado</v>
      </c>
      <c r="O8635" s="3">
        <v>5</v>
      </c>
      <c r="P8635" t="s">
        <v>84</v>
      </c>
      <c r="Q8635">
        <v>6</v>
      </c>
      <c r="R8635" t="s">
        <v>28</v>
      </c>
      <c r="S8635">
        <v>22</v>
      </c>
      <c r="T8635" t="s">
        <v>607</v>
      </c>
      <c r="U8635">
        <v>37</v>
      </c>
      <c r="V8635" t="s">
        <v>415</v>
      </c>
      <c r="W8635">
        <v>3</v>
      </c>
      <c r="X8635" t="s">
        <v>86</v>
      </c>
    </row>
    <row r="8636" spans="1:24">
      <c r="A8636">
        <v>41458</v>
      </c>
      <c r="B8636" t="s">
        <v>4200</v>
      </c>
      <c r="C8636" s="1">
        <v>45559.668275462966</v>
      </c>
      <c r="D8636" s="1">
        <v>45561.372187499997</v>
      </c>
      <c r="E8636" s="3">
        <v>0.4548611111111111</v>
      </c>
      <c r="F8636">
        <v>91</v>
      </c>
      <c r="G8636" t="s">
        <v>237</v>
      </c>
      <c r="H8636">
        <v>91</v>
      </c>
      <c r="I8636" t="s">
        <v>237</v>
      </c>
      <c r="J8636">
        <v>91</v>
      </c>
      <c r="K8636" t="s">
        <v>237</v>
      </c>
      <c r="L8636">
        <v>3</v>
      </c>
      <c r="M8636" t="s">
        <v>26</v>
      </c>
      <c r="N8636" s="4" t="str">
        <f>IF(consolidado[[#This Row],[tempo]]&gt;consolidado[[#This Row],[prioridade_horas]],"Fora do prazo","Dentro do prazo estimado")</f>
        <v>Dentro do prazo estimado</v>
      </c>
      <c r="O8636" s="3">
        <v>0.66666666666666663</v>
      </c>
      <c r="P8636" t="s">
        <v>70</v>
      </c>
      <c r="Q8636">
        <v>3</v>
      </c>
      <c r="R8636" t="s">
        <v>33</v>
      </c>
      <c r="S8636">
        <v>27</v>
      </c>
      <c r="T8636" t="s">
        <v>59</v>
      </c>
      <c r="U8636">
        <v>33</v>
      </c>
      <c r="V8636" t="s">
        <v>354</v>
      </c>
      <c r="W8636">
        <v>5</v>
      </c>
      <c r="X8636" t="s">
        <v>41</v>
      </c>
    </row>
    <row r="8637" spans="1:24">
      <c r="A8637">
        <v>41459</v>
      </c>
      <c r="B8637" t="s">
        <v>4602</v>
      </c>
      <c r="C8637" s="1">
        <v>45559.670069444444</v>
      </c>
      <c r="D8637" s="1">
        <v>45565.572500000002</v>
      </c>
      <c r="E8637" s="3">
        <v>1.4055555555555554</v>
      </c>
      <c r="F8637">
        <v>122</v>
      </c>
      <c r="G8637" t="s">
        <v>3762</v>
      </c>
      <c r="H8637">
        <v>122</v>
      </c>
      <c r="I8637" t="s">
        <v>3762</v>
      </c>
      <c r="J8637">
        <v>122</v>
      </c>
      <c r="K8637" t="s">
        <v>3762</v>
      </c>
      <c r="L8637">
        <v>22</v>
      </c>
      <c r="M8637" t="s">
        <v>607</v>
      </c>
      <c r="N8637" s="4" t="str">
        <f>IF(consolidado[[#This Row],[tempo]]&gt;consolidado[[#This Row],[prioridade_horas]],"Fora do prazo","Dentro do prazo estimado")</f>
        <v>Dentro do prazo estimado</v>
      </c>
      <c r="O8637" s="3">
        <v>5</v>
      </c>
      <c r="P8637" t="s">
        <v>84</v>
      </c>
      <c r="Q8637">
        <v>6</v>
      </c>
      <c r="R8637" t="s">
        <v>28</v>
      </c>
      <c r="S8637">
        <v>22</v>
      </c>
      <c r="T8637" t="s">
        <v>607</v>
      </c>
      <c r="U8637">
        <v>37</v>
      </c>
      <c r="V8637" t="s">
        <v>415</v>
      </c>
      <c r="W8637">
        <v>3</v>
      </c>
      <c r="X8637" t="s">
        <v>86</v>
      </c>
    </row>
    <row r="8638" spans="1:24">
      <c r="A8638">
        <v>41460</v>
      </c>
      <c r="B8638" t="s">
        <v>162</v>
      </c>
      <c r="C8638" s="1">
        <v>45559.671087962961</v>
      </c>
      <c r="D8638" s="1">
        <v>45559.686932870369</v>
      </c>
      <c r="E8638" s="3">
        <v>1.5972222222222221E-2</v>
      </c>
      <c r="F8638">
        <v>34</v>
      </c>
      <c r="G8638" t="s">
        <v>25</v>
      </c>
      <c r="H8638">
        <v>30</v>
      </c>
      <c r="I8638" t="s">
        <v>81</v>
      </c>
      <c r="J8638">
        <v>30</v>
      </c>
      <c r="K8638" t="s">
        <v>81</v>
      </c>
      <c r="L8638">
        <v>4</v>
      </c>
      <c r="M8638" t="s">
        <v>94</v>
      </c>
      <c r="N8638" s="4" t="str">
        <f>IF(consolidado[[#This Row],[tempo]]&gt;consolidado[[#This Row],[prioridade_horas]],"Fora do prazo","Dentro do prazo estimado")</f>
        <v>Dentro do prazo estimado</v>
      </c>
      <c r="O8638" s="3">
        <v>1</v>
      </c>
      <c r="P8638" t="s">
        <v>27</v>
      </c>
      <c r="Q8638">
        <v>3</v>
      </c>
      <c r="R8638" t="s">
        <v>33</v>
      </c>
      <c r="S8638">
        <v>4</v>
      </c>
      <c r="T8638" t="s">
        <v>94</v>
      </c>
      <c r="U8638">
        <v>109</v>
      </c>
      <c r="V8638" t="s">
        <v>163</v>
      </c>
      <c r="W8638">
        <v>4</v>
      </c>
      <c r="X8638" t="s">
        <v>30</v>
      </c>
    </row>
    <row r="8639" spans="1:24">
      <c r="A8639">
        <v>41461</v>
      </c>
      <c r="B8639" t="s">
        <v>4603</v>
      </c>
      <c r="C8639" s="1">
        <v>45559.672442129631</v>
      </c>
      <c r="D8639" s="1">
        <v>45559.695300925923</v>
      </c>
      <c r="E8639" s="3">
        <v>2.2916666666666665E-2</v>
      </c>
      <c r="F8639">
        <v>68</v>
      </c>
      <c r="G8639" t="s">
        <v>264</v>
      </c>
      <c r="H8639">
        <v>99</v>
      </c>
      <c r="I8639" t="s">
        <v>73</v>
      </c>
      <c r="J8639">
        <v>68</v>
      </c>
      <c r="K8639" t="s">
        <v>264</v>
      </c>
      <c r="L8639">
        <v>13</v>
      </c>
      <c r="M8639" t="s">
        <v>60</v>
      </c>
      <c r="N8639" s="4" t="str">
        <f>IF(consolidado[[#This Row],[tempo]]&gt;consolidado[[#This Row],[prioridade_horas]],"Fora do prazo","Dentro do prazo estimado")</f>
        <v>Dentro do prazo estimado</v>
      </c>
      <c r="O8639" s="3">
        <v>0.33333333333333331</v>
      </c>
      <c r="P8639" t="s">
        <v>38</v>
      </c>
      <c r="Q8639">
        <v>3</v>
      </c>
      <c r="R8639" t="s">
        <v>33</v>
      </c>
      <c r="S8639">
        <v>16</v>
      </c>
      <c r="T8639" t="s">
        <v>43</v>
      </c>
      <c r="U8639">
        <v>25</v>
      </c>
      <c r="V8639" t="s">
        <v>90</v>
      </c>
      <c r="W8639">
        <v>3</v>
      </c>
      <c r="X8639" t="s">
        <v>86</v>
      </c>
    </row>
    <row r="8640" spans="1:24">
      <c r="A8640">
        <v>41462</v>
      </c>
      <c r="B8640" t="s">
        <v>150</v>
      </c>
      <c r="C8640" s="1">
        <v>45559.674907407411</v>
      </c>
      <c r="D8640" s="1">
        <v>45560.623310185183</v>
      </c>
      <c r="E8640" s="3">
        <v>0.32430555555555557</v>
      </c>
      <c r="F8640">
        <v>34</v>
      </c>
      <c r="G8640" t="s">
        <v>25</v>
      </c>
      <c r="H8640">
        <v>30</v>
      </c>
      <c r="I8640" t="s">
        <v>81</v>
      </c>
      <c r="J8640">
        <v>30</v>
      </c>
      <c r="K8640" t="s">
        <v>81</v>
      </c>
      <c r="L8640">
        <v>4</v>
      </c>
      <c r="M8640" t="s">
        <v>94</v>
      </c>
      <c r="N8640" s="4" t="str">
        <f>IF(consolidado[[#This Row],[tempo]]&gt;consolidado[[#This Row],[prioridade_horas]],"Fora do prazo","Dentro do prazo estimado")</f>
        <v>Dentro do prazo estimado</v>
      </c>
      <c r="O8640" s="3">
        <v>1</v>
      </c>
      <c r="P8640" t="s">
        <v>27</v>
      </c>
      <c r="Q8640">
        <v>3</v>
      </c>
      <c r="R8640" t="s">
        <v>33</v>
      </c>
      <c r="S8640">
        <v>4</v>
      </c>
      <c r="T8640" t="s">
        <v>94</v>
      </c>
      <c r="U8640">
        <v>29</v>
      </c>
      <c r="V8640" t="s">
        <v>85</v>
      </c>
      <c r="W8640">
        <v>4</v>
      </c>
      <c r="X8640" t="s">
        <v>30</v>
      </c>
    </row>
    <row r="8641" spans="1:24">
      <c r="A8641">
        <v>41463</v>
      </c>
      <c r="B8641" t="s">
        <v>162</v>
      </c>
      <c r="C8641" s="1">
        <v>45559.678055555552</v>
      </c>
      <c r="D8641" s="1">
        <v>45559.703356481485</v>
      </c>
      <c r="E8641" s="3">
        <v>2.5000000000000001E-2</v>
      </c>
      <c r="F8641">
        <v>34</v>
      </c>
      <c r="G8641" t="s">
        <v>25</v>
      </c>
      <c r="H8641">
        <v>18</v>
      </c>
      <c r="I8641" t="s">
        <v>158</v>
      </c>
      <c r="J8641">
        <v>18</v>
      </c>
      <c r="K8641" t="s">
        <v>158</v>
      </c>
      <c r="L8641">
        <v>5</v>
      </c>
      <c r="M8641" t="s">
        <v>92</v>
      </c>
      <c r="N8641" s="4" t="str">
        <f>IF(consolidado[[#This Row],[tempo]]&gt;consolidado[[#This Row],[prioridade_horas]],"Fora do prazo","Dentro do prazo estimado")</f>
        <v>Dentro do prazo estimado</v>
      </c>
      <c r="O8641" s="3">
        <v>1</v>
      </c>
      <c r="P8641" t="s">
        <v>27</v>
      </c>
      <c r="Q8641">
        <v>3</v>
      </c>
      <c r="R8641" t="s">
        <v>33</v>
      </c>
      <c r="S8641">
        <v>5</v>
      </c>
      <c r="T8641" t="s">
        <v>92</v>
      </c>
      <c r="U8641">
        <v>109</v>
      </c>
      <c r="V8641" t="s">
        <v>163</v>
      </c>
      <c r="W8641">
        <v>4</v>
      </c>
      <c r="X8641" t="s">
        <v>30</v>
      </c>
    </row>
    <row r="8642" spans="1:24">
      <c r="A8642">
        <v>41464</v>
      </c>
      <c r="B8642" t="s">
        <v>4604</v>
      </c>
      <c r="C8642" s="1">
        <v>45559.680127314816</v>
      </c>
      <c r="D8642" s="1">
        <v>45586.517071759263</v>
      </c>
      <c r="E8642" s="3">
        <v>6.9749999999999996</v>
      </c>
      <c r="F8642">
        <v>29</v>
      </c>
      <c r="G8642" t="s">
        <v>36</v>
      </c>
      <c r="H8642">
        <v>29</v>
      </c>
      <c r="I8642" t="s">
        <v>36</v>
      </c>
      <c r="J8642">
        <v>29</v>
      </c>
      <c r="K8642" t="s">
        <v>36</v>
      </c>
      <c r="L8642">
        <v>11</v>
      </c>
      <c r="M8642" t="s">
        <v>37</v>
      </c>
      <c r="N8642" s="4" t="str">
        <f>IF(consolidado[[#This Row],[tempo]]&gt;consolidado[[#This Row],[prioridade_horas]],"Fora do prazo","Dentro do prazo estimado")</f>
        <v>Fora do prazo</v>
      </c>
      <c r="O8642" s="3">
        <v>0.33333333333333331</v>
      </c>
      <c r="P8642" t="s">
        <v>38</v>
      </c>
      <c r="Q8642">
        <v>3</v>
      </c>
      <c r="R8642" t="s">
        <v>33</v>
      </c>
      <c r="S8642">
        <v>11</v>
      </c>
      <c r="T8642" t="s">
        <v>37</v>
      </c>
      <c r="U8642">
        <v>56</v>
      </c>
      <c r="V8642" t="s">
        <v>40</v>
      </c>
      <c r="W8642">
        <v>5</v>
      </c>
      <c r="X8642" t="s">
        <v>41</v>
      </c>
    </row>
    <row r="8643" spans="1:24">
      <c r="A8643">
        <v>41465</v>
      </c>
      <c r="B8643" t="s">
        <v>4605</v>
      </c>
      <c r="C8643" s="1">
        <v>45559.681504629632</v>
      </c>
      <c r="D8643" s="1">
        <v>45580.382627314815</v>
      </c>
      <c r="E8643" s="3">
        <v>5.3361111111111112</v>
      </c>
      <c r="F8643">
        <v>34</v>
      </c>
      <c r="G8643" t="s">
        <v>25</v>
      </c>
      <c r="H8643">
        <v>32</v>
      </c>
      <c r="I8643" t="s">
        <v>154</v>
      </c>
      <c r="J8643">
        <v>71</v>
      </c>
      <c r="K8643" t="s">
        <v>361</v>
      </c>
      <c r="L8643">
        <v>1</v>
      </c>
      <c r="M8643" t="s">
        <v>66</v>
      </c>
      <c r="N8643" s="4" t="str">
        <f>IF(consolidado[[#This Row],[tempo]]&gt;consolidado[[#This Row],[prioridade_horas]],"Fora do prazo","Dentro do prazo estimado")</f>
        <v>Fora do prazo</v>
      </c>
      <c r="O8643" s="3">
        <v>1</v>
      </c>
      <c r="P8643" t="s">
        <v>27</v>
      </c>
      <c r="Q8643">
        <v>3</v>
      </c>
      <c r="R8643" t="s">
        <v>33</v>
      </c>
      <c r="S8643">
        <v>4</v>
      </c>
      <c r="T8643" t="s">
        <v>94</v>
      </c>
      <c r="U8643">
        <v>11</v>
      </c>
      <c r="V8643" t="s">
        <v>132</v>
      </c>
      <c r="W8643">
        <v>4</v>
      </c>
      <c r="X8643" t="s">
        <v>30</v>
      </c>
    </row>
    <row r="8644" spans="1:24">
      <c r="A8644">
        <v>41466</v>
      </c>
      <c r="B8644" t="s">
        <v>227</v>
      </c>
      <c r="C8644" s="1">
        <v>45559.683541666665</v>
      </c>
      <c r="D8644" s="1">
        <v>45595.651006944441</v>
      </c>
      <c r="E8644" s="3">
        <v>9.7354166666666675</v>
      </c>
      <c r="F8644">
        <v>34</v>
      </c>
      <c r="G8644" t="s">
        <v>25</v>
      </c>
      <c r="H8644">
        <v>111</v>
      </c>
      <c r="I8644" t="s">
        <v>99</v>
      </c>
      <c r="J8644">
        <v>111</v>
      </c>
      <c r="K8644" t="s">
        <v>99</v>
      </c>
      <c r="L8644">
        <v>1</v>
      </c>
      <c r="M8644" t="s">
        <v>66</v>
      </c>
      <c r="N8644" s="4" t="str">
        <f>IF(consolidado[[#This Row],[tempo]]&gt;consolidado[[#This Row],[prioridade_horas]],"Fora do prazo","Dentro do prazo estimado")</f>
        <v>Fora do prazo</v>
      </c>
      <c r="O8644" s="3">
        <v>1</v>
      </c>
      <c r="P8644" t="s">
        <v>27</v>
      </c>
      <c r="Q8644">
        <v>3</v>
      </c>
      <c r="R8644" t="s">
        <v>33</v>
      </c>
      <c r="S8644">
        <v>1</v>
      </c>
      <c r="T8644" t="s">
        <v>66</v>
      </c>
      <c r="U8644">
        <v>8</v>
      </c>
      <c r="V8644" t="s">
        <v>194</v>
      </c>
      <c r="W8644">
        <v>4</v>
      </c>
      <c r="X8644" t="s">
        <v>30</v>
      </c>
    </row>
    <row r="8645" spans="1:24">
      <c r="A8645">
        <v>41467</v>
      </c>
      <c r="B8645" t="s">
        <v>554</v>
      </c>
      <c r="C8645" s="1">
        <v>45559.696886574071</v>
      </c>
      <c r="D8645" s="1">
        <v>45576.379976851851</v>
      </c>
      <c r="E8645" s="3">
        <v>4.5673611111111114</v>
      </c>
      <c r="F8645">
        <v>19</v>
      </c>
      <c r="G8645" t="s">
        <v>91</v>
      </c>
      <c r="H8645">
        <v>67</v>
      </c>
      <c r="I8645" t="s">
        <v>280</v>
      </c>
      <c r="J8645">
        <v>19</v>
      </c>
      <c r="K8645" t="s">
        <v>91</v>
      </c>
      <c r="L8645">
        <v>5</v>
      </c>
      <c r="M8645" t="s">
        <v>92</v>
      </c>
      <c r="N8645" s="4" t="str">
        <f>IF(consolidado[[#This Row],[tempo]]&gt;consolidado[[#This Row],[prioridade_horas]],"Fora do prazo","Dentro do prazo estimado")</f>
        <v>Fora do prazo</v>
      </c>
      <c r="O8645" s="3">
        <v>1.6666666666666667</v>
      </c>
      <c r="P8645" t="s">
        <v>125</v>
      </c>
      <c r="Q8645">
        <v>3</v>
      </c>
      <c r="R8645" t="s">
        <v>33</v>
      </c>
      <c r="S8645">
        <v>27</v>
      </c>
      <c r="T8645" t="s">
        <v>59</v>
      </c>
      <c r="U8645">
        <v>28</v>
      </c>
      <c r="V8645" t="s">
        <v>34</v>
      </c>
      <c r="W8645">
        <v>3</v>
      </c>
      <c r="X8645" t="s">
        <v>86</v>
      </c>
    </row>
    <row r="8646" spans="1:24">
      <c r="A8646">
        <v>41468</v>
      </c>
      <c r="B8646" t="s">
        <v>4606</v>
      </c>
      <c r="C8646" s="1">
        <v>45559.703715277778</v>
      </c>
      <c r="D8646" s="1">
        <v>45573.508969907409</v>
      </c>
      <c r="E8646" s="3">
        <v>3.5618055555555554</v>
      </c>
      <c r="F8646">
        <v>38</v>
      </c>
      <c r="G8646" t="s">
        <v>117</v>
      </c>
      <c r="H8646">
        <v>38</v>
      </c>
      <c r="I8646" t="s">
        <v>117</v>
      </c>
      <c r="J8646">
        <v>38</v>
      </c>
      <c r="K8646" t="s">
        <v>117</v>
      </c>
      <c r="L8646">
        <v>21</v>
      </c>
      <c r="M8646" t="s">
        <v>265</v>
      </c>
      <c r="N8646" s="4" t="str">
        <f>IF(consolidado[[#This Row],[tempo]]&gt;consolidado[[#This Row],[prioridade_horas]],"Fora do prazo","Dentro do prazo estimado")</f>
        <v>Fora do prazo</v>
      </c>
      <c r="O8646" s="3">
        <v>1</v>
      </c>
      <c r="P8646" t="s">
        <v>27</v>
      </c>
      <c r="Q8646">
        <v>6</v>
      </c>
      <c r="R8646" t="s">
        <v>28</v>
      </c>
      <c r="S8646">
        <v>6</v>
      </c>
      <c r="T8646" t="s">
        <v>118</v>
      </c>
      <c r="U8646">
        <v>26</v>
      </c>
      <c r="V8646" t="s">
        <v>48</v>
      </c>
      <c r="W8646">
        <v>5</v>
      </c>
      <c r="X8646" t="s">
        <v>41</v>
      </c>
    </row>
    <row r="8647" spans="1:24">
      <c r="A8647">
        <v>41469</v>
      </c>
      <c r="B8647" t="s">
        <v>4607</v>
      </c>
      <c r="C8647" s="1">
        <v>45559.709363425929</v>
      </c>
      <c r="D8647" s="1">
        <v>45559.711226851854</v>
      </c>
      <c r="E8647" s="3">
        <v>2.0833333333333333E-3</v>
      </c>
      <c r="F8647">
        <v>71</v>
      </c>
      <c r="G8647" t="s">
        <v>361</v>
      </c>
      <c r="H8647">
        <v>71</v>
      </c>
      <c r="I8647" t="s">
        <v>361</v>
      </c>
      <c r="J8647">
        <v>71</v>
      </c>
      <c r="K8647" t="s">
        <v>361</v>
      </c>
      <c r="L8647">
        <v>1</v>
      </c>
      <c r="M8647" t="s">
        <v>66</v>
      </c>
      <c r="N8647" s="4" t="str">
        <f>IF(consolidado[[#This Row],[tempo]]&gt;consolidado[[#This Row],[prioridade_horas]],"Fora do prazo","Dentro do prazo estimado")</f>
        <v>Dentro do prazo estimado</v>
      </c>
      <c r="O8647" s="3">
        <v>0.33333333333333331</v>
      </c>
      <c r="P8647" t="s">
        <v>38</v>
      </c>
      <c r="Q8647">
        <v>3</v>
      </c>
      <c r="R8647" t="s">
        <v>33</v>
      </c>
      <c r="S8647">
        <v>1</v>
      </c>
      <c r="T8647" t="s">
        <v>66</v>
      </c>
      <c r="U8647">
        <v>120</v>
      </c>
      <c r="V8647" t="s">
        <v>747</v>
      </c>
      <c r="W8647">
        <v>4</v>
      </c>
      <c r="X8647" t="s">
        <v>30</v>
      </c>
    </row>
    <row r="8648" spans="1:24">
      <c r="A8648">
        <v>41470</v>
      </c>
      <c r="B8648" t="s">
        <v>4608</v>
      </c>
      <c r="C8648" s="1">
        <v>45559.714953703704</v>
      </c>
      <c r="D8648" s="1">
        <v>45561.403437499997</v>
      </c>
      <c r="E8648" s="3">
        <v>0.43958333333333333</v>
      </c>
      <c r="F8648">
        <v>35</v>
      </c>
      <c r="G8648" t="s">
        <v>32</v>
      </c>
      <c r="H8648">
        <v>66</v>
      </c>
      <c r="I8648" t="s">
        <v>50</v>
      </c>
      <c r="J8648">
        <v>35</v>
      </c>
      <c r="K8648" t="s">
        <v>32</v>
      </c>
      <c r="L8648">
        <v>3</v>
      </c>
      <c r="M8648" t="s">
        <v>26</v>
      </c>
      <c r="N8648" s="4" t="str">
        <f>IF(consolidado[[#This Row],[tempo]]&gt;consolidado[[#This Row],[prioridade_horas]],"Fora do prazo","Dentro do prazo estimado")</f>
        <v>Fora do prazo</v>
      </c>
      <c r="O8648" s="3">
        <v>0.33333333333333331</v>
      </c>
      <c r="P8648" t="s">
        <v>38</v>
      </c>
      <c r="Q8648">
        <v>3</v>
      </c>
      <c r="R8648" t="s">
        <v>33</v>
      </c>
      <c r="S8648">
        <v>2</v>
      </c>
      <c r="T8648" t="s">
        <v>47</v>
      </c>
      <c r="U8648">
        <v>38</v>
      </c>
      <c r="V8648" t="s">
        <v>67</v>
      </c>
      <c r="W8648">
        <v>5</v>
      </c>
      <c r="X8648" t="s">
        <v>41</v>
      </c>
    </row>
    <row r="8649" spans="1:24">
      <c r="A8649">
        <v>41471</v>
      </c>
      <c r="B8649" t="s">
        <v>4609</v>
      </c>
      <c r="C8649" s="1">
        <v>45559.716631944444</v>
      </c>
      <c r="D8649" s="1">
        <v>45559.720509259256</v>
      </c>
      <c r="E8649" s="3">
        <v>4.1666666666666666E-3</v>
      </c>
      <c r="F8649">
        <v>71</v>
      </c>
      <c r="G8649" t="s">
        <v>361</v>
      </c>
      <c r="H8649">
        <v>66</v>
      </c>
      <c r="I8649" t="s">
        <v>50</v>
      </c>
      <c r="J8649">
        <v>71</v>
      </c>
      <c r="K8649" t="s">
        <v>361</v>
      </c>
      <c r="L8649">
        <v>1</v>
      </c>
      <c r="M8649" t="s">
        <v>66</v>
      </c>
      <c r="N8649" s="4" t="str">
        <f>IF(consolidado[[#This Row],[tempo]]&gt;consolidado[[#This Row],[prioridade_horas]],"Fora do prazo","Dentro do prazo estimado")</f>
        <v>Dentro do prazo estimado</v>
      </c>
      <c r="O8649" s="3">
        <v>0.33333333333333331</v>
      </c>
      <c r="P8649" t="s">
        <v>38</v>
      </c>
      <c r="Q8649">
        <v>3</v>
      </c>
      <c r="R8649" t="s">
        <v>33</v>
      </c>
      <c r="S8649">
        <v>1</v>
      </c>
      <c r="T8649" t="s">
        <v>66</v>
      </c>
      <c r="U8649">
        <v>22</v>
      </c>
      <c r="V8649" t="s">
        <v>51</v>
      </c>
      <c r="W8649">
        <v>5</v>
      </c>
      <c r="X8649" t="s">
        <v>41</v>
      </c>
    </row>
    <row r="8650" spans="1:24">
      <c r="A8650">
        <v>41472</v>
      </c>
      <c r="B8650" t="s">
        <v>4610</v>
      </c>
      <c r="C8650" s="1">
        <v>45559.725335648145</v>
      </c>
      <c r="E8650" s="3">
        <v>19.59375</v>
      </c>
      <c r="F8650">
        <v>68</v>
      </c>
      <c r="G8650" t="s">
        <v>264</v>
      </c>
      <c r="H8650">
        <v>0</v>
      </c>
      <c r="I8650" t="s">
        <v>55</v>
      </c>
      <c r="J8650">
        <v>68</v>
      </c>
      <c r="K8650" t="s">
        <v>264</v>
      </c>
      <c r="L8650">
        <v>21</v>
      </c>
      <c r="M8650" t="s">
        <v>265</v>
      </c>
      <c r="N8650" s="4" t="str">
        <f>IF(consolidado[[#This Row],[tempo]]&gt;consolidado[[#This Row],[prioridade_horas]],"Fora do prazo","Dentro do prazo estimado")</f>
        <v>Fora do prazo</v>
      </c>
      <c r="O8650" s="3">
        <v>1</v>
      </c>
      <c r="P8650" t="s">
        <v>27</v>
      </c>
      <c r="Q8650">
        <v>5</v>
      </c>
      <c r="R8650" t="s">
        <v>1797</v>
      </c>
      <c r="S8650">
        <v>8</v>
      </c>
      <c r="T8650" t="s">
        <v>110</v>
      </c>
      <c r="U8650">
        <v>65</v>
      </c>
      <c r="V8650" t="s">
        <v>269</v>
      </c>
      <c r="W8650">
        <v>5</v>
      </c>
      <c r="X8650" t="s">
        <v>41</v>
      </c>
    </row>
    <row r="8651" spans="1:24">
      <c r="A8651">
        <v>41473</v>
      </c>
      <c r="B8651" t="s">
        <v>4611</v>
      </c>
      <c r="C8651" s="1">
        <v>45559.728055555555</v>
      </c>
      <c r="D8651" s="1">
        <v>45573.52244212963</v>
      </c>
      <c r="E8651" s="3">
        <v>3.5513888888888889</v>
      </c>
      <c r="F8651">
        <v>68</v>
      </c>
      <c r="G8651" t="s">
        <v>264</v>
      </c>
      <c r="H8651">
        <v>104</v>
      </c>
      <c r="I8651" t="s">
        <v>108</v>
      </c>
      <c r="J8651">
        <v>68</v>
      </c>
      <c r="K8651" t="s">
        <v>264</v>
      </c>
      <c r="L8651">
        <v>21</v>
      </c>
      <c r="M8651" t="s">
        <v>265</v>
      </c>
      <c r="N8651" s="4" t="str">
        <f>IF(consolidado[[#This Row],[tempo]]&gt;consolidado[[#This Row],[prioridade_horas]],"Fora do prazo","Dentro do prazo estimado")</f>
        <v>Fora do prazo</v>
      </c>
      <c r="O8651" s="3">
        <v>0.66666666666666663</v>
      </c>
      <c r="P8651" t="s">
        <v>70</v>
      </c>
      <c r="Q8651">
        <v>6</v>
      </c>
      <c r="R8651" t="s">
        <v>28</v>
      </c>
      <c r="S8651">
        <v>8</v>
      </c>
      <c r="T8651" t="s">
        <v>110</v>
      </c>
      <c r="U8651">
        <v>31</v>
      </c>
      <c r="V8651" t="s">
        <v>266</v>
      </c>
      <c r="W8651">
        <v>3</v>
      </c>
      <c r="X8651" t="s">
        <v>86</v>
      </c>
    </row>
    <row r="8652" spans="1:24">
      <c r="A8652">
        <v>41474</v>
      </c>
      <c r="B8652" t="s">
        <v>4612</v>
      </c>
      <c r="C8652" s="1">
        <v>45560.371932870374</v>
      </c>
      <c r="D8652" s="1">
        <v>45561.588437500002</v>
      </c>
      <c r="E8652" s="3">
        <v>0.59236111111111112</v>
      </c>
      <c r="F8652">
        <v>47</v>
      </c>
      <c r="G8652" t="s">
        <v>100</v>
      </c>
      <c r="H8652">
        <v>54</v>
      </c>
      <c r="I8652" t="s">
        <v>186</v>
      </c>
      <c r="J8652">
        <v>0</v>
      </c>
      <c r="K8652" t="s">
        <v>55</v>
      </c>
      <c r="L8652">
        <v>18</v>
      </c>
      <c r="M8652" t="s">
        <v>187</v>
      </c>
      <c r="N8652" s="4" t="str">
        <f>IF(consolidado[[#This Row],[tempo]]&gt;consolidado[[#This Row],[prioridade_horas]],"Fora do prazo","Dentro do prazo estimado")</f>
        <v>Fora do prazo</v>
      </c>
      <c r="O8652" s="3">
        <v>0.33333333333333331</v>
      </c>
      <c r="P8652" t="s">
        <v>38</v>
      </c>
      <c r="Q8652">
        <v>3</v>
      </c>
      <c r="R8652" t="s">
        <v>33</v>
      </c>
      <c r="S8652">
        <v>18</v>
      </c>
      <c r="T8652" t="s">
        <v>187</v>
      </c>
      <c r="U8652">
        <v>56</v>
      </c>
      <c r="V8652" t="s">
        <v>40</v>
      </c>
      <c r="W8652">
        <v>5</v>
      </c>
      <c r="X8652" t="s">
        <v>41</v>
      </c>
    </row>
    <row r="8653" spans="1:24">
      <c r="A8653">
        <v>41475</v>
      </c>
      <c r="B8653" t="s">
        <v>4613</v>
      </c>
      <c r="C8653" s="1">
        <v>45560.403391203705</v>
      </c>
      <c r="D8653" s="1">
        <v>45560.403680555559</v>
      </c>
      <c r="E8653" s="3">
        <v>6.9444444444444447E-4</v>
      </c>
      <c r="F8653">
        <v>67</v>
      </c>
      <c r="G8653" t="s">
        <v>280</v>
      </c>
      <c r="H8653">
        <v>67</v>
      </c>
      <c r="I8653" t="s">
        <v>280</v>
      </c>
      <c r="J8653">
        <v>67</v>
      </c>
      <c r="K8653" t="s">
        <v>280</v>
      </c>
      <c r="L8653">
        <v>27</v>
      </c>
      <c r="M8653" t="s">
        <v>59</v>
      </c>
      <c r="N8653" s="4" t="str">
        <f>IF(consolidado[[#This Row],[tempo]]&gt;consolidado[[#This Row],[prioridade_horas]],"Fora do prazo","Dentro do prazo estimado")</f>
        <v>Dentro do prazo estimado</v>
      </c>
      <c r="O8653" s="3">
        <v>1</v>
      </c>
      <c r="P8653" t="s">
        <v>27</v>
      </c>
      <c r="Q8653">
        <v>3</v>
      </c>
      <c r="R8653" t="s">
        <v>33</v>
      </c>
      <c r="S8653">
        <v>27</v>
      </c>
      <c r="T8653" t="s">
        <v>59</v>
      </c>
      <c r="U8653">
        <v>28</v>
      </c>
      <c r="V8653" t="s">
        <v>34</v>
      </c>
      <c r="W8653">
        <v>5</v>
      </c>
      <c r="X8653" t="s">
        <v>41</v>
      </c>
    </row>
    <row r="8654" spans="1:24">
      <c r="A8654">
        <v>41476</v>
      </c>
      <c r="B8654" t="s">
        <v>657</v>
      </c>
      <c r="C8654" s="1">
        <v>45560.403425925928</v>
      </c>
      <c r="D8654" s="1">
        <v>45560.618993055556</v>
      </c>
      <c r="E8654" s="3">
        <v>0.21597222222222223</v>
      </c>
      <c r="F8654">
        <v>49</v>
      </c>
      <c r="G8654" t="s">
        <v>42</v>
      </c>
      <c r="H8654">
        <v>49</v>
      </c>
      <c r="I8654" t="s">
        <v>42</v>
      </c>
      <c r="J8654">
        <v>49</v>
      </c>
      <c r="K8654" t="s">
        <v>42</v>
      </c>
      <c r="L8654">
        <v>16</v>
      </c>
      <c r="M8654" t="s">
        <v>43</v>
      </c>
      <c r="N8654" s="4" t="str">
        <f>IF(consolidado[[#This Row],[tempo]]&gt;consolidado[[#This Row],[prioridade_horas]],"Fora do prazo","Dentro do prazo estimado")</f>
        <v>Dentro do prazo estimado</v>
      </c>
      <c r="O8654" s="3">
        <v>0.33333333333333331</v>
      </c>
      <c r="P8654" t="s">
        <v>38</v>
      </c>
      <c r="Q8654">
        <v>3</v>
      </c>
      <c r="R8654" t="s">
        <v>33</v>
      </c>
      <c r="S8654">
        <v>16</v>
      </c>
      <c r="T8654" t="s">
        <v>43</v>
      </c>
      <c r="U8654">
        <v>56</v>
      </c>
      <c r="V8654" t="s">
        <v>40</v>
      </c>
      <c r="W8654">
        <v>5</v>
      </c>
      <c r="X8654" t="s">
        <v>41</v>
      </c>
    </row>
    <row r="8655" spans="1:24">
      <c r="A8655">
        <v>41477</v>
      </c>
      <c r="B8655" t="s">
        <v>404</v>
      </c>
      <c r="C8655" s="1">
        <v>45560.415914351855</v>
      </c>
      <c r="D8655" s="1">
        <v>45560.457719907405</v>
      </c>
      <c r="E8655" s="3">
        <v>4.2361111111111113E-2</v>
      </c>
      <c r="F8655">
        <v>58</v>
      </c>
      <c r="G8655" t="s">
        <v>53</v>
      </c>
      <c r="H8655">
        <v>58</v>
      </c>
      <c r="I8655" t="s">
        <v>53</v>
      </c>
      <c r="J8655">
        <v>0</v>
      </c>
      <c r="K8655" t="s">
        <v>55</v>
      </c>
      <c r="L8655">
        <v>16</v>
      </c>
      <c r="M8655" t="s">
        <v>43</v>
      </c>
      <c r="N8655" s="4" t="str">
        <f>IF(consolidado[[#This Row],[tempo]]&gt;consolidado[[#This Row],[prioridade_horas]],"Fora do prazo","Dentro do prazo estimado")</f>
        <v>Dentro do prazo estimado</v>
      </c>
      <c r="O8655" s="3">
        <v>0.33333333333333331</v>
      </c>
      <c r="P8655" t="s">
        <v>38</v>
      </c>
      <c r="Q8655">
        <v>3</v>
      </c>
      <c r="R8655" t="s">
        <v>33</v>
      </c>
      <c r="S8655">
        <v>13</v>
      </c>
      <c r="T8655" t="s">
        <v>60</v>
      </c>
      <c r="U8655">
        <v>56</v>
      </c>
      <c r="V8655" t="s">
        <v>40</v>
      </c>
      <c r="W8655">
        <v>5</v>
      </c>
      <c r="X8655" t="s">
        <v>41</v>
      </c>
    </row>
    <row r="8656" spans="1:24">
      <c r="A8656">
        <v>41478</v>
      </c>
      <c r="B8656" t="s">
        <v>4614</v>
      </c>
      <c r="C8656" s="1">
        <v>45560.417037037034</v>
      </c>
      <c r="D8656" s="1">
        <v>45560.424513888887</v>
      </c>
      <c r="E8656" s="3">
        <v>7.6388888888888886E-3</v>
      </c>
      <c r="F8656">
        <v>58</v>
      </c>
      <c r="G8656" t="s">
        <v>53</v>
      </c>
      <c r="H8656">
        <v>98</v>
      </c>
      <c r="I8656" t="s">
        <v>69</v>
      </c>
      <c r="J8656">
        <v>0</v>
      </c>
      <c r="K8656" t="s">
        <v>55</v>
      </c>
      <c r="L8656">
        <v>11</v>
      </c>
      <c r="M8656" t="s">
        <v>37</v>
      </c>
      <c r="N8656" s="4" t="str">
        <f>IF(consolidado[[#This Row],[tempo]]&gt;consolidado[[#This Row],[prioridade_horas]],"Fora do prazo","Dentro do prazo estimado")</f>
        <v>Dentro do prazo estimado</v>
      </c>
      <c r="O8656" s="3">
        <v>0.33333333333333331</v>
      </c>
      <c r="P8656" t="s">
        <v>38</v>
      </c>
      <c r="Q8656">
        <v>3</v>
      </c>
      <c r="R8656" t="s">
        <v>33</v>
      </c>
      <c r="S8656">
        <v>11</v>
      </c>
      <c r="T8656" t="s">
        <v>37</v>
      </c>
      <c r="U8656">
        <v>56</v>
      </c>
      <c r="V8656" t="s">
        <v>40</v>
      </c>
      <c r="W8656">
        <v>5</v>
      </c>
      <c r="X8656" t="s">
        <v>41</v>
      </c>
    </row>
    <row r="8657" spans="1:24">
      <c r="A8657">
        <v>41479</v>
      </c>
      <c r="B8657" t="s">
        <v>4615</v>
      </c>
      <c r="C8657" s="1">
        <v>45560.417523148149</v>
      </c>
      <c r="D8657" s="1">
        <v>45560.424756944441</v>
      </c>
      <c r="E8657" s="3">
        <v>6.9444444444444441E-3</v>
      </c>
      <c r="F8657">
        <v>58</v>
      </c>
      <c r="G8657" t="s">
        <v>53</v>
      </c>
      <c r="H8657">
        <v>98</v>
      </c>
      <c r="I8657" t="s">
        <v>69</v>
      </c>
      <c r="J8657">
        <v>0</v>
      </c>
      <c r="K8657" t="s">
        <v>55</v>
      </c>
      <c r="L8657">
        <v>11</v>
      </c>
      <c r="M8657" t="s">
        <v>37</v>
      </c>
      <c r="N8657" s="4" t="str">
        <f>IF(consolidado[[#This Row],[tempo]]&gt;consolidado[[#This Row],[prioridade_horas]],"Fora do prazo","Dentro do prazo estimado")</f>
        <v>Dentro do prazo estimado</v>
      </c>
      <c r="O8657" s="3">
        <v>0.33333333333333331</v>
      </c>
      <c r="P8657" t="s">
        <v>38</v>
      </c>
      <c r="Q8657">
        <v>3</v>
      </c>
      <c r="R8657" t="s">
        <v>33</v>
      </c>
      <c r="S8657">
        <v>11</v>
      </c>
      <c r="T8657" t="s">
        <v>37</v>
      </c>
      <c r="U8657">
        <v>56</v>
      </c>
      <c r="V8657" t="s">
        <v>40</v>
      </c>
      <c r="W8657">
        <v>5</v>
      </c>
      <c r="X8657" t="s">
        <v>41</v>
      </c>
    </row>
    <row r="8658" spans="1:24">
      <c r="A8658">
        <v>41480</v>
      </c>
      <c r="B8658" t="s">
        <v>4616</v>
      </c>
      <c r="C8658" s="1">
        <v>45560.418668981481</v>
      </c>
      <c r="D8658" s="1">
        <v>45560.452280092592</v>
      </c>
      <c r="E8658" s="3">
        <v>3.4027777777777775E-2</v>
      </c>
      <c r="F8658">
        <v>58</v>
      </c>
      <c r="G8658" t="s">
        <v>53</v>
      </c>
      <c r="H8658">
        <v>25</v>
      </c>
      <c r="I8658" t="s">
        <v>109</v>
      </c>
      <c r="J8658">
        <v>0</v>
      </c>
      <c r="K8658" t="s">
        <v>55</v>
      </c>
      <c r="L8658">
        <v>11</v>
      </c>
      <c r="M8658" t="s">
        <v>37</v>
      </c>
      <c r="N8658" s="4" t="str">
        <f>IF(consolidado[[#This Row],[tempo]]&gt;consolidado[[#This Row],[prioridade_horas]],"Fora do prazo","Dentro do prazo estimado")</f>
        <v>Dentro do prazo estimado</v>
      </c>
      <c r="O8658" s="3">
        <v>0.33333333333333331</v>
      </c>
      <c r="P8658" t="s">
        <v>38</v>
      </c>
      <c r="Q8658">
        <v>3</v>
      </c>
      <c r="R8658" t="s">
        <v>33</v>
      </c>
      <c r="S8658">
        <v>11</v>
      </c>
      <c r="T8658" t="s">
        <v>37</v>
      </c>
      <c r="U8658">
        <v>56</v>
      </c>
      <c r="V8658" t="s">
        <v>40</v>
      </c>
      <c r="W8658">
        <v>5</v>
      </c>
      <c r="X8658" t="s">
        <v>41</v>
      </c>
    </row>
    <row r="8659" spans="1:24">
      <c r="A8659">
        <v>41481</v>
      </c>
      <c r="B8659" t="s">
        <v>4617</v>
      </c>
      <c r="C8659" s="1">
        <v>45560.421782407408</v>
      </c>
      <c r="D8659" s="1">
        <v>45560.429571759261</v>
      </c>
      <c r="E8659" s="3">
        <v>7.6388888888888886E-3</v>
      </c>
      <c r="F8659">
        <v>98</v>
      </c>
      <c r="G8659" t="s">
        <v>69</v>
      </c>
      <c r="H8659">
        <v>15</v>
      </c>
      <c r="I8659" t="s">
        <v>82</v>
      </c>
      <c r="J8659">
        <v>98</v>
      </c>
      <c r="K8659" t="s">
        <v>69</v>
      </c>
      <c r="L8659">
        <v>16</v>
      </c>
      <c r="M8659" t="s">
        <v>43</v>
      </c>
      <c r="N8659" s="4" t="str">
        <f>IF(consolidado[[#This Row],[tempo]]&gt;consolidado[[#This Row],[prioridade_horas]],"Fora do prazo","Dentro do prazo estimado")</f>
        <v>Dentro do prazo estimado</v>
      </c>
      <c r="O8659" s="3">
        <v>0.66666666666666663</v>
      </c>
      <c r="P8659" t="s">
        <v>70</v>
      </c>
      <c r="Q8659">
        <v>3</v>
      </c>
      <c r="R8659" t="s">
        <v>33</v>
      </c>
      <c r="S8659">
        <v>16</v>
      </c>
      <c r="T8659" t="s">
        <v>43</v>
      </c>
      <c r="U8659">
        <v>56</v>
      </c>
      <c r="V8659" t="s">
        <v>40</v>
      </c>
      <c r="W8659">
        <v>5</v>
      </c>
      <c r="X8659" t="s">
        <v>41</v>
      </c>
    </row>
    <row r="8660" spans="1:24">
      <c r="A8660">
        <v>41482</v>
      </c>
      <c r="B8660" t="s">
        <v>4618</v>
      </c>
      <c r="C8660" s="1">
        <v>45560.422453703701</v>
      </c>
      <c r="D8660" s="1">
        <v>45561.477905092594</v>
      </c>
      <c r="E8660" s="3">
        <v>0.43125000000000002</v>
      </c>
      <c r="F8660">
        <v>98</v>
      </c>
      <c r="G8660" t="s">
        <v>69</v>
      </c>
      <c r="H8660">
        <v>98</v>
      </c>
      <c r="I8660" t="s">
        <v>69</v>
      </c>
      <c r="J8660">
        <v>29</v>
      </c>
      <c r="K8660" t="s">
        <v>36</v>
      </c>
      <c r="L8660">
        <v>11</v>
      </c>
      <c r="M8660" t="s">
        <v>37</v>
      </c>
      <c r="N8660" s="4" t="str">
        <f>IF(consolidado[[#This Row],[tempo]]&gt;consolidado[[#This Row],[prioridade_horas]],"Fora do prazo","Dentro do prazo estimado")</f>
        <v>Dentro do prazo estimado</v>
      </c>
      <c r="O8660" s="3">
        <v>0.66666666666666663</v>
      </c>
      <c r="P8660" t="s">
        <v>70</v>
      </c>
      <c r="Q8660">
        <v>3</v>
      </c>
      <c r="R8660" t="s">
        <v>33</v>
      </c>
      <c r="S8660">
        <v>11</v>
      </c>
      <c r="T8660" t="s">
        <v>37</v>
      </c>
      <c r="U8660">
        <v>15</v>
      </c>
      <c r="V8660" t="s">
        <v>37</v>
      </c>
      <c r="W8660">
        <v>5</v>
      </c>
      <c r="X8660" t="s">
        <v>41</v>
      </c>
    </row>
    <row r="8661" spans="1:24">
      <c r="A8661">
        <v>41483</v>
      </c>
      <c r="B8661" t="s">
        <v>4618</v>
      </c>
      <c r="C8661" s="1">
        <v>45560.423657407409</v>
      </c>
      <c r="D8661" s="1">
        <v>45560.542523148149</v>
      </c>
      <c r="E8661" s="3">
        <v>0.11874999999999999</v>
      </c>
      <c r="F8661">
        <v>98</v>
      </c>
      <c r="G8661" t="s">
        <v>69</v>
      </c>
      <c r="H8661">
        <v>29</v>
      </c>
      <c r="I8661" t="s">
        <v>36</v>
      </c>
      <c r="J8661">
        <v>29</v>
      </c>
      <c r="K8661" t="s">
        <v>36</v>
      </c>
      <c r="L8661">
        <v>11</v>
      </c>
      <c r="M8661" t="s">
        <v>37</v>
      </c>
      <c r="N8661" s="4" t="str">
        <f>IF(consolidado[[#This Row],[tempo]]&gt;consolidado[[#This Row],[prioridade_horas]],"Fora do prazo","Dentro do prazo estimado")</f>
        <v>Dentro do prazo estimado</v>
      </c>
      <c r="O8661" s="3">
        <v>0.66666666666666663</v>
      </c>
      <c r="P8661" t="s">
        <v>70</v>
      </c>
      <c r="Q8661">
        <v>3</v>
      </c>
      <c r="R8661" t="s">
        <v>33</v>
      </c>
      <c r="S8661">
        <v>11</v>
      </c>
      <c r="T8661" t="s">
        <v>37</v>
      </c>
      <c r="U8661">
        <v>15</v>
      </c>
      <c r="V8661" t="s">
        <v>37</v>
      </c>
      <c r="W8661">
        <v>5</v>
      </c>
      <c r="X8661" t="s">
        <v>41</v>
      </c>
    </row>
    <row r="8662" spans="1:24">
      <c r="A8662">
        <v>41484</v>
      </c>
      <c r="B8662" t="s">
        <v>212</v>
      </c>
      <c r="C8662" s="1">
        <v>45560.424375000002</v>
      </c>
      <c r="D8662" s="1">
        <v>45566.552418981482</v>
      </c>
      <c r="E8662" s="3">
        <v>1.6305555555555555</v>
      </c>
      <c r="F8662">
        <v>18</v>
      </c>
      <c r="G8662" t="s">
        <v>158</v>
      </c>
      <c r="H8662">
        <v>18</v>
      </c>
      <c r="I8662" t="s">
        <v>158</v>
      </c>
      <c r="J8662">
        <v>18</v>
      </c>
      <c r="K8662" t="s">
        <v>158</v>
      </c>
      <c r="L8662">
        <v>5</v>
      </c>
      <c r="M8662" t="s">
        <v>92</v>
      </c>
      <c r="N8662" s="4" t="str">
        <f>IF(consolidado[[#This Row],[tempo]]&gt;consolidado[[#This Row],[prioridade_horas]],"Fora do prazo","Dentro do prazo estimado")</f>
        <v>Dentro do prazo estimado</v>
      </c>
      <c r="O8662" s="3">
        <v>5</v>
      </c>
      <c r="P8662" t="s">
        <v>84</v>
      </c>
      <c r="Q8662">
        <v>6</v>
      </c>
      <c r="R8662" t="s">
        <v>28</v>
      </c>
      <c r="S8662">
        <v>5</v>
      </c>
      <c r="T8662" t="s">
        <v>92</v>
      </c>
      <c r="U8662">
        <v>28</v>
      </c>
      <c r="V8662" t="s">
        <v>34</v>
      </c>
      <c r="W8662">
        <v>2</v>
      </c>
      <c r="X8662" t="s">
        <v>105</v>
      </c>
    </row>
    <row r="8663" spans="1:24">
      <c r="A8663">
        <v>41485</v>
      </c>
      <c r="B8663" t="s">
        <v>4619</v>
      </c>
      <c r="C8663" s="1">
        <v>45560.429768518516</v>
      </c>
      <c r="D8663" s="1">
        <v>45560.714247685188</v>
      </c>
      <c r="E8663" s="3">
        <v>0.28472222222222221</v>
      </c>
      <c r="F8663">
        <v>121</v>
      </c>
      <c r="G8663" t="s">
        <v>3988</v>
      </c>
      <c r="H8663">
        <v>121</v>
      </c>
      <c r="I8663" t="s">
        <v>3988</v>
      </c>
      <c r="J8663">
        <v>121</v>
      </c>
      <c r="K8663" t="s">
        <v>3988</v>
      </c>
      <c r="L8663">
        <v>6</v>
      </c>
      <c r="M8663" t="s">
        <v>118</v>
      </c>
      <c r="N8663" s="4" t="str">
        <f>IF(consolidado[[#This Row],[tempo]]&gt;consolidado[[#This Row],[prioridade_horas]],"Fora do prazo","Dentro do prazo estimado")</f>
        <v>Dentro do prazo estimado</v>
      </c>
      <c r="O8663" s="3">
        <v>1</v>
      </c>
      <c r="P8663" t="s">
        <v>27</v>
      </c>
      <c r="Q8663">
        <v>3</v>
      </c>
      <c r="R8663" t="s">
        <v>33</v>
      </c>
      <c r="S8663">
        <v>6</v>
      </c>
      <c r="T8663" t="s">
        <v>118</v>
      </c>
      <c r="U8663">
        <v>37</v>
      </c>
      <c r="V8663" t="s">
        <v>415</v>
      </c>
      <c r="W8663">
        <v>5</v>
      </c>
      <c r="X8663" t="s">
        <v>41</v>
      </c>
    </row>
    <row r="8664" spans="1:24">
      <c r="A8664">
        <v>41486</v>
      </c>
      <c r="B8664" t="s">
        <v>4620</v>
      </c>
      <c r="C8664" s="1">
        <v>45560.43109953704</v>
      </c>
      <c r="D8664" s="1">
        <v>45562.379386574074</v>
      </c>
      <c r="E8664" s="3">
        <v>0.7</v>
      </c>
      <c r="F8664">
        <v>18</v>
      </c>
      <c r="G8664" t="s">
        <v>158</v>
      </c>
      <c r="H8664">
        <v>18</v>
      </c>
      <c r="I8664" t="s">
        <v>158</v>
      </c>
      <c r="J8664">
        <v>18</v>
      </c>
      <c r="K8664" t="s">
        <v>158</v>
      </c>
      <c r="L8664">
        <v>5</v>
      </c>
      <c r="M8664" t="s">
        <v>92</v>
      </c>
      <c r="N8664" s="4" t="str">
        <f>IF(consolidado[[#This Row],[tempo]]&gt;consolidado[[#This Row],[prioridade_horas]],"Fora do prazo","Dentro do prazo estimado")</f>
        <v>Dentro do prazo estimado</v>
      </c>
      <c r="O8664" s="3">
        <v>5</v>
      </c>
      <c r="P8664" t="s">
        <v>84</v>
      </c>
      <c r="Q8664">
        <v>6</v>
      </c>
      <c r="R8664" t="s">
        <v>28</v>
      </c>
      <c r="S8664">
        <v>5</v>
      </c>
      <c r="T8664" t="s">
        <v>92</v>
      </c>
      <c r="U8664">
        <v>27</v>
      </c>
      <c r="V8664" t="s">
        <v>178</v>
      </c>
      <c r="W8664">
        <v>3</v>
      </c>
      <c r="X8664" t="s">
        <v>86</v>
      </c>
    </row>
    <row r="8665" spans="1:24">
      <c r="A8665">
        <v>41487</v>
      </c>
      <c r="B8665" t="s">
        <v>4621</v>
      </c>
      <c r="C8665" s="1">
        <v>45560.436006944445</v>
      </c>
      <c r="D8665" s="1">
        <v>45560.674270833333</v>
      </c>
      <c r="E8665" s="3">
        <v>0.23819444444444443</v>
      </c>
      <c r="F8665">
        <v>29</v>
      </c>
      <c r="G8665" t="s">
        <v>36</v>
      </c>
      <c r="H8665">
        <v>49</v>
      </c>
      <c r="I8665" t="s">
        <v>42</v>
      </c>
      <c r="J8665">
        <v>29</v>
      </c>
      <c r="K8665" t="s">
        <v>36</v>
      </c>
      <c r="L8665">
        <v>11</v>
      </c>
      <c r="M8665" t="s">
        <v>37</v>
      </c>
      <c r="N8665" s="4" t="str">
        <f>IF(consolidado[[#This Row],[tempo]]&gt;consolidado[[#This Row],[prioridade_horas]],"Fora do prazo","Dentro do prazo estimado")</f>
        <v>Dentro do prazo estimado</v>
      </c>
      <c r="O8665" s="3">
        <v>0.33333333333333331</v>
      </c>
      <c r="P8665" t="s">
        <v>38</v>
      </c>
      <c r="Q8665">
        <v>3</v>
      </c>
      <c r="R8665" t="s">
        <v>33</v>
      </c>
      <c r="S8665">
        <v>16</v>
      </c>
      <c r="T8665" t="s">
        <v>43</v>
      </c>
      <c r="U8665">
        <v>56</v>
      </c>
      <c r="V8665" t="s">
        <v>40</v>
      </c>
      <c r="W8665">
        <v>5</v>
      </c>
      <c r="X8665" t="s">
        <v>41</v>
      </c>
    </row>
    <row r="8666" spans="1:24">
      <c r="A8666">
        <v>41488</v>
      </c>
      <c r="B8666" t="s">
        <v>4622</v>
      </c>
      <c r="C8666" s="1">
        <v>45560.448888888888</v>
      </c>
      <c r="D8666" s="1">
        <v>45574.582118055558</v>
      </c>
      <c r="E8666" s="3">
        <v>3.8902777777777779</v>
      </c>
      <c r="F8666">
        <v>98</v>
      </c>
      <c r="G8666" t="s">
        <v>69</v>
      </c>
      <c r="H8666">
        <v>31</v>
      </c>
      <c r="I8666" t="s">
        <v>54</v>
      </c>
      <c r="J8666">
        <v>98</v>
      </c>
      <c r="K8666" t="s">
        <v>69</v>
      </c>
      <c r="L8666">
        <v>11</v>
      </c>
      <c r="M8666" t="s">
        <v>37</v>
      </c>
      <c r="N8666" s="4" t="str">
        <f>IF(consolidado[[#This Row],[tempo]]&gt;consolidado[[#This Row],[prioridade_horas]],"Fora do prazo","Dentro do prazo estimado")</f>
        <v>Fora do prazo</v>
      </c>
      <c r="O8666" s="3">
        <v>0.66666666666666663</v>
      </c>
      <c r="P8666" t="s">
        <v>70</v>
      </c>
      <c r="Q8666">
        <v>3</v>
      </c>
      <c r="R8666" t="s">
        <v>33</v>
      </c>
      <c r="S8666">
        <v>11</v>
      </c>
      <c r="T8666" t="s">
        <v>37</v>
      </c>
      <c r="U8666">
        <v>15</v>
      </c>
      <c r="V8666" t="s">
        <v>37</v>
      </c>
      <c r="W8666">
        <v>5</v>
      </c>
      <c r="X8666" t="s">
        <v>41</v>
      </c>
    </row>
    <row r="8667" spans="1:24">
      <c r="A8667">
        <v>41489</v>
      </c>
      <c r="B8667" t="s">
        <v>920</v>
      </c>
      <c r="C8667" s="1">
        <v>45560.450196759259</v>
      </c>
      <c r="D8667" s="1">
        <v>45560.564282407409</v>
      </c>
      <c r="E8667" s="3">
        <v>0.11388888888888889</v>
      </c>
      <c r="F8667">
        <v>25</v>
      </c>
      <c r="G8667" t="s">
        <v>109</v>
      </c>
      <c r="H8667">
        <v>15</v>
      </c>
      <c r="I8667" t="s">
        <v>82</v>
      </c>
      <c r="J8667">
        <v>25</v>
      </c>
      <c r="K8667" t="s">
        <v>109</v>
      </c>
      <c r="L8667">
        <v>11</v>
      </c>
      <c r="M8667" t="s">
        <v>37</v>
      </c>
      <c r="N8667" s="4" t="str">
        <f>IF(consolidado[[#This Row],[tempo]]&gt;consolidado[[#This Row],[prioridade_horas]],"Fora do prazo","Dentro do prazo estimado")</f>
        <v>Dentro do prazo estimado</v>
      </c>
      <c r="O8667" s="3">
        <v>0.33333333333333331</v>
      </c>
      <c r="P8667" t="s">
        <v>38</v>
      </c>
      <c r="Q8667">
        <v>3</v>
      </c>
      <c r="R8667" t="s">
        <v>33</v>
      </c>
      <c r="S8667">
        <v>16</v>
      </c>
      <c r="T8667" t="s">
        <v>43</v>
      </c>
      <c r="U8667">
        <v>56</v>
      </c>
      <c r="V8667" t="s">
        <v>40</v>
      </c>
      <c r="W8667">
        <v>5</v>
      </c>
      <c r="X8667" t="s">
        <v>41</v>
      </c>
    </row>
    <row r="8668" spans="1:24">
      <c r="A8668">
        <v>41490</v>
      </c>
      <c r="B8668" t="s">
        <v>670</v>
      </c>
      <c r="C8668" s="1">
        <v>45560.462824074071</v>
      </c>
      <c r="D8668" s="1">
        <v>45562.386134259257</v>
      </c>
      <c r="E8668" s="3">
        <v>0.67500000000000004</v>
      </c>
      <c r="F8668">
        <v>15</v>
      </c>
      <c r="G8668" t="s">
        <v>82</v>
      </c>
      <c r="H8668">
        <v>15</v>
      </c>
      <c r="I8668" t="s">
        <v>82</v>
      </c>
      <c r="J8668">
        <v>15</v>
      </c>
      <c r="K8668" t="s">
        <v>82</v>
      </c>
      <c r="L8668">
        <v>16</v>
      </c>
      <c r="M8668" t="s">
        <v>43</v>
      </c>
      <c r="N8668" s="4" t="str">
        <f>IF(consolidado[[#This Row],[tempo]]&gt;consolidado[[#This Row],[prioridade_horas]],"Fora do prazo","Dentro do prazo estimado")</f>
        <v>Dentro do prazo estimado</v>
      </c>
      <c r="O8668" s="3">
        <v>5</v>
      </c>
      <c r="P8668" t="s">
        <v>84</v>
      </c>
      <c r="Q8668">
        <v>3</v>
      </c>
      <c r="R8668" t="s">
        <v>33</v>
      </c>
      <c r="S8668">
        <v>16</v>
      </c>
      <c r="T8668" t="s">
        <v>43</v>
      </c>
      <c r="U8668">
        <v>108</v>
      </c>
      <c r="V8668" t="s">
        <v>375</v>
      </c>
      <c r="W8668">
        <v>5</v>
      </c>
      <c r="X8668" t="s">
        <v>41</v>
      </c>
    </row>
    <row r="8669" spans="1:24">
      <c r="A8669">
        <v>41491</v>
      </c>
      <c r="B8669" t="s">
        <v>2381</v>
      </c>
      <c r="C8669" s="1">
        <v>45560.472812499997</v>
      </c>
      <c r="D8669" s="1">
        <v>45560.563032407408</v>
      </c>
      <c r="E8669" s="3">
        <v>9.0277777777777776E-2</v>
      </c>
      <c r="F8669">
        <v>25</v>
      </c>
      <c r="G8669" t="s">
        <v>109</v>
      </c>
      <c r="H8669">
        <v>15</v>
      </c>
      <c r="I8669" t="s">
        <v>82</v>
      </c>
      <c r="J8669">
        <v>25</v>
      </c>
      <c r="K8669" t="s">
        <v>109</v>
      </c>
      <c r="L8669">
        <v>11</v>
      </c>
      <c r="M8669" t="s">
        <v>37</v>
      </c>
      <c r="N8669" s="4" t="str">
        <f>IF(consolidado[[#This Row],[tempo]]&gt;consolidado[[#This Row],[prioridade_horas]],"Fora do prazo","Dentro do prazo estimado")</f>
        <v>Dentro do prazo estimado</v>
      </c>
      <c r="O8669" s="3">
        <v>0.33333333333333331</v>
      </c>
      <c r="P8669" t="s">
        <v>38</v>
      </c>
      <c r="Q8669">
        <v>3</v>
      </c>
      <c r="R8669" t="s">
        <v>33</v>
      </c>
      <c r="S8669">
        <v>16</v>
      </c>
      <c r="T8669" t="s">
        <v>43</v>
      </c>
      <c r="U8669">
        <v>56</v>
      </c>
      <c r="V8669" t="s">
        <v>40</v>
      </c>
      <c r="W8669">
        <v>5</v>
      </c>
      <c r="X8669" t="s">
        <v>41</v>
      </c>
    </row>
    <row r="8670" spans="1:24">
      <c r="A8670">
        <v>41492</v>
      </c>
      <c r="B8670" t="s">
        <v>4623</v>
      </c>
      <c r="C8670" s="1">
        <v>45560.487256944441</v>
      </c>
      <c r="D8670" s="1">
        <v>45560.659050925926</v>
      </c>
      <c r="E8670" s="3">
        <v>0.17222222222222222</v>
      </c>
      <c r="F8670">
        <v>29</v>
      </c>
      <c r="G8670" t="s">
        <v>36</v>
      </c>
      <c r="H8670">
        <v>49</v>
      </c>
      <c r="I8670" t="s">
        <v>42</v>
      </c>
      <c r="J8670">
        <v>29</v>
      </c>
      <c r="K8670" t="s">
        <v>36</v>
      </c>
      <c r="L8670">
        <v>11</v>
      </c>
      <c r="M8670" t="s">
        <v>37</v>
      </c>
      <c r="N8670" s="4" t="str">
        <f>IF(consolidado[[#This Row],[tempo]]&gt;consolidado[[#This Row],[prioridade_horas]],"Fora do prazo","Dentro do prazo estimado")</f>
        <v>Dentro do prazo estimado</v>
      </c>
      <c r="O8670" s="3">
        <v>0.33333333333333331</v>
      </c>
      <c r="P8670" t="s">
        <v>38</v>
      </c>
      <c r="Q8670">
        <v>3</v>
      </c>
      <c r="R8670" t="s">
        <v>33</v>
      </c>
      <c r="S8670">
        <v>16</v>
      </c>
      <c r="T8670" t="s">
        <v>43</v>
      </c>
      <c r="U8670">
        <v>56</v>
      </c>
      <c r="V8670" t="s">
        <v>40</v>
      </c>
      <c r="W8670">
        <v>5</v>
      </c>
      <c r="X8670" t="s">
        <v>41</v>
      </c>
    </row>
    <row r="8671" spans="1:24">
      <c r="A8671">
        <v>41493</v>
      </c>
      <c r="B8671" t="s">
        <v>2493</v>
      </c>
      <c r="C8671" s="1">
        <v>45560.492210648146</v>
      </c>
      <c r="D8671" s="1">
        <v>45566.605740740742</v>
      </c>
      <c r="E8671" s="3">
        <v>1.6166666666666667</v>
      </c>
      <c r="F8671">
        <v>19</v>
      </c>
      <c r="G8671" t="s">
        <v>91</v>
      </c>
      <c r="H8671">
        <v>19</v>
      </c>
      <c r="I8671" t="s">
        <v>91</v>
      </c>
      <c r="J8671">
        <v>19</v>
      </c>
      <c r="K8671" t="s">
        <v>91</v>
      </c>
      <c r="L8671">
        <v>5</v>
      </c>
      <c r="M8671" t="s">
        <v>92</v>
      </c>
      <c r="N8671" s="4" t="str">
        <f>IF(consolidado[[#This Row],[tempo]]&gt;consolidado[[#This Row],[prioridade_horas]],"Fora do prazo","Dentro do prazo estimado")</f>
        <v>Dentro do prazo estimado</v>
      </c>
      <c r="O8671" s="3">
        <v>1.6666666666666667</v>
      </c>
      <c r="P8671" t="s">
        <v>125</v>
      </c>
      <c r="Q8671">
        <v>3</v>
      </c>
      <c r="R8671" t="s">
        <v>33</v>
      </c>
      <c r="S8671">
        <v>5</v>
      </c>
      <c r="T8671" t="s">
        <v>92</v>
      </c>
      <c r="U8671">
        <v>28</v>
      </c>
      <c r="V8671" t="s">
        <v>34</v>
      </c>
      <c r="W8671">
        <v>4</v>
      </c>
      <c r="X8671" t="s">
        <v>30</v>
      </c>
    </row>
    <row r="8672" spans="1:24">
      <c r="A8672">
        <v>41494</v>
      </c>
      <c r="B8672" t="s">
        <v>4624</v>
      </c>
      <c r="C8672" s="1">
        <v>45560.504618055558</v>
      </c>
      <c r="D8672" s="1">
        <v>45575.446666666663</v>
      </c>
      <c r="E8672" s="3">
        <v>4.0750000000000002</v>
      </c>
      <c r="F8672">
        <v>30</v>
      </c>
      <c r="G8672" t="s">
        <v>81</v>
      </c>
      <c r="H8672">
        <v>45</v>
      </c>
      <c r="I8672" t="s">
        <v>156</v>
      </c>
      <c r="J8672">
        <v>30</v>
      </c>
      <c r="K8672" t="s">
        <v>81</v>
      </c>
      <c r="L8672">
        <v>10</v>
      </c>
      <c r="M8672" t="s">
        <v>143</v>
      </c>
      <c r="N8672" s="4" t="str">
        <f>IF(consolidado[[#This Row],[tempo]]&gt;consolidado[[#This Row],[prioridade_horas]],"Fora do prazo","Dentro do prazo estimado")</f>
        <v>Fora do prazo</v>
      </c>
      <c r="O8672" s="3">
        <v>1</v>
      </c>
      <c r="P8672" t="s">
        <v>27</v>
      </c>
      <c r="Q8672">
        <v>3</v>
      </c>
      <c r="R8672" t="s">
        <v>33</v>
      </c>
      <c r="S8672">
        <v>10</v>
      </c>
      <c r="T8672" t="s">
        <v>143</v>
      </c>
      <c r="U8672">
        <v>56</v>
      </c>
      <c r="V8672" t="s">
        <v>40</v>
      </c>
      <c r="W8672">
        <v>5</v>
      </c>
      <c r="X8672" t="s">
        <v>41</v>
      </c>
    </row>
    <row r="8673" spans="1:24">
      <c r="A8673">
        <v>41495</v>
      </c>
      <c r="B8673" t="s">
        <v>729</v>
      </c>
      <c r="C8673" s="1">
        <v>45560.514143518521</v>
      </c>
      <c r="D8673" s="1">
        <v>45560.654004629629</v>
      </c>
      <c r="E8673" s="3">
        <v>0.13958333333333334</v>
      </c>
      <c r="F8673">
        <v>83</v>
      </c>
      <c r="G8673" t="s">
        <v>104</v>
      </c>
      <c r="H8673">
        <v>83</v>
      </c>
      <c r="I8673" t="s">
        <v>104</v>
      </c>
      <c r="J8673">
        <v>83</v>
      </c>
      <c r="K8673" t="s">
        <v>104</v>
      </c>
      <c r="L8673">
        <v>16</v>
      </c>
      <c r="M8673" t="s">
        <v>43</v>
      </c>
      <c r="N8673" s="4" t="str">
        <f>IF(consolidado[[#This Row],[tempo]]&gt;consolidado[[#This Row],[prioridade_horas]],"Fora do prazo","Dentro do prazo estimado")</f>
        <v>Dentro do prazo estimado</v>
      </c>
      <c r="O8673" s="3">
        <v>0.33333333333333331</v>
      </c>
      <c r="P8673" t="s">
        <v>38</v>
      </c>
      <c r="Q8673">
        <v>3</v>
      </c>
      <c r="R8673" t="s">
        <v>33</v>
      </c>
      <c r="S8673">
        <v>23</v>
      </c>
      <c r="T8673" t="s">
        <v>121</v>
      </c>
      <c r="U8673">
        <v>56</v>
      </c>
      <c r="V8673" t="s">
        <v>40</v>
      </c>
      <c r="W8673">
        <v>4</v>
      </c>
      <c r="X8673" t="s">
        <v>30</v>
      </c>
    </row>
    <row r="8674" spans="1:24">
      <c r="A8674">
        <v>41496</v>
      </c>
      <c r="B8674" t="s">
        <v>4625</v>
      </c>
      <c r="C8674" s="1">
        <v>45560.521006944444</v>
      </c>
      <c r="D8674" s="1">
        <v>45590.410266203704</v>
      </c>
      <c r="E8674" s="3">
        <v>8.1541666666666668</v>
      </c>
      <c r="F8674">
        <v>38</v>
      </c>
      <c r="G8674" t="s">
        <v>117</v>
      </c>
      <c r="H8674">
        <v>91</v>
      </c>
      <c r="I8674" t="s">
        <v>237</v>
      </c>
      <c r="J8674">
        <v>38</v>
      </c>
      <c r="K8674" t="s">
        <v>117</v>
      </c>
      <c r="L8674">
        <v>21</v>
      </c>
      <c r="M8674" t="s">
        <v>265</v>
      </c>
      <c r="N8674" s="4" t="str">
        <f>IF(consolidado[[#This Row],[tempo]]&gt;consolidado[[#This Row],[prioridade_horas]],"Fora do prazo","Dentro do prazo estimado")</f>
        <v>Fora do prazo</v>
      </c>
      <c r="O8674" s="3">
        <v>1</v>
      </c>
      <c r="P8674" t="s">
        <v>27</v>
      </c>
      <c r="Q8674">
        <v>3</v>
      </c>
      <c r="R8674" t="s">
        <v>33</v>
      </c>
      <c r="S8674">
        <v>27</v>
      </c>
      <c r="T8674" t="s">
        <v>59</v>
      </c>
      <c r="U8674">
        <v>65</v>
      </c>
      <c r="V8674" t="s">
        <v>269</v>
      </c>
      <c r="W8674">
        <v>5</v>
      </c>
      <c r="X8674" t="s">
        <v>41</v>
      </c>
    </row>
    <row r="8675" spans="1:24">
      <c r="A8675">
        <v>41497</v>
      </c>
      <c r="B8675" t="s">
        <v>4626</v>
      </c>
      <c r="C8675" s="1">
        <v>45560.527384259258</v>
      </c>
      <c r="D8675" s="1">
        <v>45560.667094907411</v>
      </c>
      <c r="E8675" s="3">
        <v>0.13958333333333334</v>
      </c>
      <c r="F8675">
        <v>29</v>
      </c>
      <c r="G8675" t="s">
        <v>36</v>
      </c>
      <c r="H8675">
        <v>49</v>
      </c>
      <c r="I8675" t="s">
        <v>42</v>
      </c>
      <c r="J8675">
        <v>29</v>
      </c>
      <c r="K8675" t="s">
        <v>36</v>
      </c>
      <c r="L8675">
        <v>11</v>
      </c>
      <c r="M8675" t="s">
        <v>37</v>
      </c>
      <c r="N8675" s="4" t="str">
        <f>IF(consolidado[[#This Row],[tempo]]&gt;consolidado[[#This Row],[prioridade_horas]],"Fora do prazo","Dentro do prazo estimado")</f>
        <v>Dentro do prazo estimado</v>
      </c>
      <c r="O8675" s="3">
        <v>0.33333333333333331</v>
      </c>
      <c r="P8675" t="s">
        <v>38</v>
      </c>
      <c r="Q8675">
        <v>3</v>
      </c>
      <c r="R8675" t="s">
        <v>33</v>
      </c>
      <c r="S8675">
        <v>16</v>
      </c>
      <c r="T8675" t="s">
        <v>43</v>
      </c>
      <c r="U8675">
        <v>56</v>
      </c>
      <c r="V8675" t="s">
        <v>40</v>
      </c>
      <c r="W8675">
        <v>5</v>
      </c>
      <c r="X8675" t="s">
        <v>41</v>
      </c>
    </row>
    <row r="8676" spans="1:24">
      <c r="A8676">
        <v>41498</v>
      </c>
      <c r="B8676" t="s">
        <v>3312</v>
      </c>
      <c r="C8676" s="1">
        <v>45560.527604166666</v>
      </c>
      <c r="D8676" s="1">
        <v>45560.552523148152</v>
      </c>
      <c r="E8676" s="3">
        <v>2.5000000000000001E-2</v>
      </c>
      <c r="F8676">
        <v>119</v>
      </c>
      <c r="G8676" t="s">
        <v>2814</v>
      </c>
      <c r="H8676">
        <v>15</v>
      </c>
      <c r="I8676" t="s">
        <v>82</v>
      </c>
      <c r="J8676">
        <v>119</v>
      </c>
      <c r="K8676" t="s">
        <v>2814</v>
      </c>
      <c r="L8676">
        <v>2</v>
      </c>
      <c r="M8676" t="s">
        <v>47</v>
      </c>
      <c r="N8676" s="4" t="str">
        <f>IF(consolidado[[#This Row],[tempo]]&gt;consolidado[[#This Row],[prioridade_horas]],"Fora do prazo","Dentro do prazo estimado")</f>
        <v>Dentro do prazo estimado</v>
      </c>
      <c r="O8676" s="3">
        <v>0.33333333333333331</v>
      </c>
      <c r="P8676" t="s">
        <v>38</v>
      </c>
      <c r="Q8676">
        <v>3</v>
      </c>
      <c r="R8676" t="s">
        <v>33</v>
      </c>
      <c r="S8676">
        <v>16</v>
      </c>
      <c r="T8676" t="s">
        <v>43</v>
      </c>
      <c r="U8676">
        <v>25</v>
      </c>
      <c r="V8676" t="s">
        <v>90</v>
      </c>
      <c r="W8676">
        <v>3</v>
      </c>
      <c r="X8676" t="s">
        <v>86</v>
      </c>
    </row>
    <row r="8677" spans="1:24">
      <c r="A8677">
        <v>41499</v>
      </c>
      <c r="B8677" t="s">
        <v>4627</v>
      </c>
      <c r="C8677" s="1">
        <v>45560.533414351848</v>
      </c>
      <c r="D8677" s="1">
        <v>45609.602476851855</v>
      </c>
      <c r="E8677" s="3">
        <v>13.218055555555555</v>
      </c>
      <c r="F8677">
        <v>119</v>
      </c>
      <c r="G8677" t="s">
        <v>2814</v>
      </c>
      <c r="H8677">
        <v>119</v>
      </c>
      <c r="I8677" t="s">
        <v>2814</v>
      </c>
      <c r="J8677">
        <v>71</v>
      </c>
      <c r="K8677" t="s">
        <v>361</v>
      </c>
      <c r="L8677">
        <v>1</v>
      </c>
      <c r="M8677" t="s">
        <v>66</v>
      </c>
      <c r="N8677" s="4" t="str">
        <f>IF(consolidado[[#This Row],[tempo]]&gt;consolidado[[#This Row],[prioridade_horas]],"Fora do prazo","Dentro do prazo estimado")</f>
        <v>Fora do prazo</v>
      </c>
      <c r="O8677" s="3">
        <v>0.33333333333333331</v>
      </c>
      <c r="P8677" t="s">
        <v>38</v>
      </c>
      <c r="Q8677">
        <v>3</v>
      </c>
      <c r="R8677" t="s">
        <v>33</v>
      </c>
      <c r="S8677">
        <v>1</v>
      </c>
      <c r="T8677" t="s">
        <v>66</v>
      </c>
      <c r="U8677">
        <v>14</v>
      </c>
      <c r="V8677" t="s">
        <v>323</v>
      </c>
      <c r="W8677">
        <v>3</v>
      </c>
      <c r="X8677" t="s">
        <v>86</v>
      </c>
    </row>
    <row r="8678" spans="1:24">
      <c r="A8678">
        <v>41500</v>
      </c>
      <c r="B8678" t="s">
        <v>4626</v>
      </c>
      <c r="C8678" s="1">
        <v>45560.535034722219</v>
      </c>
      <c r="D8678" s="1">
        <v>45560.648969907408</v>
      </c>
      <c r="E8678" s="3">
        <v>0.11388888888888889</v>
      </c>
      <c r="F8678">
        <v>29</v>
      </c>
      <c r="G8678" t="s">
        <v>36</v>
      </c>
      <c r="H8678">
        <v>49</v>
      </c>
      <c r="I8678" t="s">
        <v>42</v>
      </c>
      <c r="J8678">
        <v>29</v>
      </c>
      <c r="K8678" t="s">
        <v>36</v>
      </c>
      <c r="L8678">
        <v>11</v>
      </c>
      <c r="M8678" t="s">
        <v>37</v>
      </c>
      <c r="N8678" s="4" t="str">
        <f>IF(consolidado[[#This Row],[tempo]]&gt;consolidado[[#This Row],[prioridade_horas]],"Fora do prazo","Dentro do prazo estimado")</f>
        <v>Dentro do prazo estimado</v>
      </c>
      <c r="O8678" s="3">
        <v>0.33333333333333331</v>
      </c>
      <c r="P8678" t="s">
        <v>38</v>
      </c>
      <c r="Q8678">
        <v>3</v>
      </c>
      <c r="R8678" t="s">
        <v>33</v>
      </c>
      <c r="S8678">
        <v>16</v>
      </c>
      <c r="T8678" t="s">
        <v>43</v>
      </c>
      <c r="U8678">
        <v>56</v>
      </c>
      <c r="V8678" t="s">
        <v>40</v>
      </c>
      <c r="W8678">
        <v>5</v>
      </c>
      <c r="X8678" t="s">
        <v>41</v>
      </c>
    </row>
    <row r="8679" spans="1:24">
      <c r="A8679">
        <v>41501</v>
      </c>
      <c r="B8679" t="s">
        <v>4628</v>
      </c>
      <c r="C8679" s="1">
        <v>45560.538877314815</v>
      </c>
      <c r="D8679" s="1">
        <v>45560.544791666667</v>
      </c>
      <c r="E8679" s="3">
        <v>6.2500000000000003E-3</v>
      </c>
      <c r="F8679">
        <v>29</v>
      </c>
      <c r="G8679" t="s">
        <v>36</v>
      </c>
      <c r="H8679">
        <v>29</v>
      </c>
      <c r="I8679" t="s">
        <v>36</v>
      </c>
      <c r="J8679">
        <v>29</v>
      </c>
      <c r="K8679" t="s">
        <v>36</v>
      </c>
      <c r="L8679">
        <v>11</v>
      </c>
      <c r="M8679" t="s">
        <v>37</v>
      </c>
      <c r="N8679" s="4" t="str">
        <f>IF(consolidado[[#This Row],[tempo]]&gt;consolidado[[#This Row],[prioridade_horas]],"Fora do prazo","Dentro do prazo estimado")</f>
        <v>Dentro do prazo estimado</v>
      </c>
      <c r="O8679" s="3">
        <v>0.33333333333333331</v>
      </c>
      <c r="P8679" t="s">
        <v>38</v>
      </c>
      <c r="Q8679">
        <v>4</v>
      </c>
      <c r="R8679" t="s">
        <v>39</v>
      </c>
      <c r="S8679">
        <v>11</v>
      </c>
      <c r="T8679" t="s">
        <v>37</v>
      </c>
      <c r="U8679">
        <v>56</v>
      </c>
      <c r="V8679" t="s">
        <v>40</v>
      </c>
      <c r="W8679">
        <v>5</v>
      </c>
      <c r="X8679" t="s">
        <v>41</v>
      </c>
    </row>
    <row r="8680" spans="1:24">
      <c r="A8680">
        <v>41502</v>
      </c>
      <c r="B8680" t="s">
        <v>4628</v>
      </c>
      <c r="C8680" s="1">
        <v>45560.543865740743</v>
      </c>
      <c r="D8680" s="1">
        <v>45560.640381944446</v>
      </c>
      <c r="E8680" s="3">
        <v>9.6527777777777782E-2</v>
      </c>
      <c r="F8680">
        <v>29</v>
      </c>
      <c r="G8680" t="s">
        <v>36</v>
      </c>
      <c r="H8680">
        <v>49</v>
      </c>
      <c r="I8680" t="s">
        <v>42</v>
      </c>
      <c r="J8680">
        <v>29</v>
      </c>
      <c r="K8680" t="s">
        <v>36</v>
      </c>
      <c r="L8680">
        <v>11</v>
      </c>
      <c r="M8680" t="s">
        <v>37</v>
      </c>
      <c r="N8680" s="4" t="str">
        <f>IF(consolidado[[#This Row],[tempo]]&gt;consolidado[[#This Row],[prioridade_horas]],"Fora do prazo","Dentro do prazo estimado")</f>
        <v>Dentro do prazo estimado</v>
      </c>
      <c r="O8680" s="3">
        <v>0.33333333333333331</v>
      </c>
      <c r="P8680" t="s">
        <v>38</v>
      </c>
      <c r="Q8680">
        <v>3</v>
      </c>
      <c r="R8680" t="s">
        <v>33</v>
      </c>
      <c r="S8680">
        <v>16</v>
      </c>
      <c r="T8680" t="s">
        <v>43</v>
      </c>
      <c r="U8680">
        <v>56</v>
      </c>
      <c r="V8680" t="s">
        <v>40</v>
      </c>
      <c r="W8680">
        <v>5</v>
      </c>
      <c r="X8680" t="s">
        <v>41</v>
      </c>
    </row>
    <row r="8681" spans="1:24">
      <c r="A8681">
        <v>41503</v>
      </c>
      <c r="B8681" t="s">
        <v>4629</v>
      </c>
      <c r="C8681" s="1">
        <v>45560.553449074076</v>
      </c>
      <c r="D8681" s="1">
        <v>45566.396655092591</v>
      </c>
      <c r="E8681" s="3">
        <v>1.3465277777777778</v>
      </c>
      <c r="F8681">
        <v>32</v>
      </c>
      <c r="G8681" t="s">
        <v>154</v>
      </c>
      <c r="H8681">
        <v>32</v>
      </c>
      <c r="I8681" t="s">
        <v>154</v>
      </c>
      <c r="J8681">
        <v>32</v>
      </c>
      <c r="K8681" t="s">
        <v>154</v>
      </c>
      <c r="L8681">
        <v>4</v>
      </c>
      <c r="M8681" t="s">
        <v>94</v>
      </c>
      <c r="N8681" s="4" t="str">
        <f>IF(consolidado[[#This Row],[tempo]]&gt;consolidado[[#This Row],[prioridade_horas]],"Fora do prazo","Dentro do prazo estimado")</f>
        <v>Fora do prazo</v>
      </c>
      <c r="O8681" s="3">
        <v>0.33333333333333331</v>
      </c>
      <c r="P8681" t="s">
        <v>38</v>
      </c>
      <c r="Q8681">
        <v>3</v>
      </c>
      <c r="R8681" t="s">
        <v>33</v>
      </c>
      <c r="S8681">
        <v>4</v>
      </c>
      <c r="T8681" t="s">
        <v>94</v>
      </c>
      <c r="U8681">
        <v>19</v>
      </c>
      <c r="V8681" t="s">
        <v>256</v>
      </c>
      <c r="W8681">
        <v>3</v>
      </c>
      <c r="X8681" t="s">
        <v>86</v>
      </c>
    </row>
    <row r="8682" spans="1:24">
      <c r="A8682">
        <v>41504</v>
      </c>
      <c r="B8682" t="s">
        <v>4630</v>
      </c>
      <c r="C8682" s="1">
        <v>45560.556157407409</v>
      </c>
      <c r="D8682" s="1">
        <v>45565.572881944441</v>
      </c>
      <c r="E8682" s="3">
        <v>1.14375</v>
      </c>
      <c r="F8682">
        <v>122</v>
      </c>
      <c r="G8682" t="s">
        <v>3762</v>
      </c>
      <c r="H8682">
        <v>122</v>
      </c>
      <c r="I8682" t="s">
        <v>3762</v>
      </c>
      <c r="J8682">
        <v>122</v>
      </c>
      <c r="K8682" t="s">
        <v>3762</v>
      </c>
      <c r="L8682">
        <v>22</v>
      </c>
      <c r="M8682" t="s">
        <v>607</v>
      </c>
      <c r="N8682" s="4" t="str">
        <f>IF(consolidado[[#This Row],[tempo]]&gt;consolidado[[#This Row],[prioridade_horas]],"Fora do prazo","Dentro do prazo estimado")</f>
        <v>Dentro do prazo estimado</v>
      </c>
      <c r="O8682" s="3">
        <v>5</v>
      </c>
      <c r="P8682" t="s">
        <v>84</v>
      </c>
      <c r="Q8682">
        <v>6</v>
      </c>
      <c r="R8682" t="s">
        <v>28</v>
      </c>
      <c r="S8682">
        <v>22</v>
      </c>
      <c r="T8682" t="s">
        <v>607</v>
      </c>
      <c r="U8682">
        <v>37</v>
      </c>
      <c r="V8682" t="s">
        <v>415</v>
      </c>
      <c r="W8682">
        <v>3</v>
      </c>
      <c r="X8682" t="s">
        <v>86</v>
      </c>
    </row>
    <row r="8683" spans="1:24">
      <c r="A8683">
        <v>41505</v>
      </c>
      <c r="B8683" t="s">
        <v>1349</v>
      </c>
      <c r="C8683" s="1">
        <v>45560.556631944448</v>
      </c>
      <c r="D8683" s="1">
        <v>45560.562094907407</v>
      </c>
      <c r="E8683" s="3">
        <v>5.5555555555555558E-3</v>
      </c>
      <c r="F8683">
        <v>32</v>
      </c>
      <c r="G8683" t="s">
        <v>154</v>
      </c>
      <c r="H8683">
        <v>32</v>
      </c>
      <c r="I8683" t="s">
        <v>154</v>
      </c>
      <c r="J8683">
        <v>32</v>
      </c>
      <c r="K8683" t="s">
        <v>154</v>
      </c>
      <c r="L8683">
        <v>4</v>
      </c>
      <c r="M8683" t="s">
        <v>94</v>
      </c>
      <c r="N8683" s="4" t="str">
        <f>IF(consolidado[[#This Row],[tempo]]&gt;consolidado[[#This Row],[prioridade_horas]],"Fora do prazo","Dentro do prazo estimado")</f>
        <v>Dentro do prazo estimado</v>
      </c>
      <c r="O8683" s="3">
        <v>0.33333333333333331</v>
      </c>
      <c r="P8683" t="s">
        <v>38</v>
      </c>
      <c r="Q8683">
        <v>6</v>
      </c>
      <c r="R8683" t="s">
        <v>28</v>
      </c>
      <c r="S8683">
        <v>4</v>
      </c>
      <c r="T8683" t="s">
        <v>94</v>
      </c>
      <c r="U8683">
        <v>28</v>
      </c>
      <c r="V8683" t="s">
        <v>34</v>
      </c>
      <c r="W8683">
        <v>3</v>
      </c>
      <c r="X8683" t="s">
        <v>86</v>
      </c>
    </row>
    <row r="8684" spans="1:24">
      <c r="A8684">
        <v>41506</v>
      </c>
      <c r="B8684" t="s">
        <v>4631</v>
      </c>
      <c r="C8684" s="1">
        <v>45560.562847222223</v>
      </c>
      <c r="D8684" s="1">
        <v>45566.425405092596</v>
      </c>
      <c r="E8684" s="3">
        <v>1.3652777777777778</v>
      </c>
      <c r="F8684">
        <v>122</v>
      </c>
      <c r="G8684" t="s">
        <v>3762</v>
      </c>
      <c r="H8684">
        <v>122</v>
      </c>
      <c r="I8684" t="s">
        <v>3762</v>
      </c>
      <c r="J8684">
        <v>122</v>
      </c>
      <c r="K8684" t="s">
        <v>3762</v>
      </c>
      <c r="L8684">
        <v>22</v>
      </c>
      <c r="M8684" t="s">
        <v>607</v>
      </c>
      <c r="N8684" s="4" t="str">
        <f>IF(consolidado[[#This Row],[tempo]]&gt;consolidado[[#This Row],[prioridade_horas]],"Fora do prazo","Dentro do prazo estimado")</f>
        <v>Dentro do prazo estimado</v>
      </c>
      <c r="O8684" s="3">
        <v>5</v>
      </c>
      <c r="P8684" t="s">
        <v>84</v>
      </c>
      <c r="Q8684">
        <v>6</v>
      </c>
      <c r="R8684" t="s">
        <v>28</v>
      </c>
      <c r="S8684">
        <v>22</v>
      </c>
      <c r="T8684" t="s">
        <v>607</v>
      </c>
      <c r="U8684">
        <v>37</v>
      </c>
      <c r="V8684" t="s">
        <v>415</v>
      </c>
      <c r="W8684">
        <v>3</v>
      </c>
      <c r="X8684" t="s">
        <v>86</v>
      </c>
    </row>
    <row r="8685" spans="1:24">
      <c r="A8685">
        <v>41507</v>
      </c>
      <c r="B8685" t="s">
        <v>4632</v>
      </c>
      <c r="C8685" s="1">
        <v>45560.568055555559</v>
      </c>
      <c r="D8685" s="1">
        <v>45560.569039351853</v>
      </c>
      <c r="E8685" s="3">
        <v>6.9444444444444447E-4</v>
      </c>
      <c r="F8685">
        <v>122</v>
      </c>
      <c r="G8685" t="s">
        <v>3762</v>
      </c>
      <c r="H8685">
        <v>122</v>
      </c>
      <c r="I8685" t="s">
        <v>3762</v>
      </c>
      <c r="J8685">
        <v>122</v>
      </c>
      <c r="K8685" t="s">
        <v>3762</v>
      </c>
      <c r="L8685">
        <v>22</v>
      </c>
      <c r="M8685" t="s">
        <v>607</v>
      </c>
      <c r="N8685" s="4" t="str">
        <f>IF(consolidado[[#This Row],[tempo]]&gt;consolidado[[#This Row],[prioridade_horas]],"Fora do prazo","Dentro do prazo estimado")</f>
        <v>Dentro do prazo estimado</v>
      </c>
      <c r="O8685" s="3">
        <v>5</v>
      </c>
      <c r="P8685" t="s">
        <v>84</v>
      </c>
      <c r="Q8685">
        <v>3</v>
      </c>
      <c r="R8685" t="s">
        <v>33</v>
      </c>
      <c r="S8685">
        <v>22</v>
      </c>
      <c r="T8685" t="s">
        <v>607</v>
      </c>
      <c r="U8685">
        <v>37</v>
      </c>
      <c r="V8685" t="s">
        <v>415</v>
      </c>
      <c r="W8685">
        <v>3</v>
      </c>
      <c r="X8685" t="s">
        <v>86</v>
      </c>
    </row>
    <row r="8686" spans="1:24">
      <c r="A8686">
        <v>41508</v>
      </c>
      <c r="B8686" t="s">
        <v>4633</v>
      </c>
      <c r="C8686" s="1">
        <v>45560.582118055558</v>
      </c>
      <c r="D8686" s="1">
        <v>45566.425856481481</v>
      </c>
      <c r="E8686" s="3">
        <v>1.3465277777777778</v>
      </c>
      <c r="F8686">
        <v>122</v>
      </c>
      <c r="G8686" t="s">
        <v>3762</v>
      </c>
      <c r="H8686">
        <v>122</v>
      </c>
      <c r="I8686" t="s">
        <v>3762</v>
      </c>
      <c r="J8686">
        <v>122</v>
      </c>
      <c r="K8686" t="s">
        <v>3762</v>
      </c>
      <c r="L8686">
        <v>22</v>
      </c>
      <c r="M8686" t="s">
        <v>607</v>
      </c>
      <c r="N8686" s="4" t="str">
        <f>IF(consolidado[[#This Row],[tempo]]&gt;consolidado[[#This Row],[prioridade_horas]],"Fora do prazo","Dentro do prazo estimado")</f>
        <v>Dentro do prazo estimado</v>
      </c>
      <c r="O8686" s="3">
        <v>5</v>
      </c>
      <c r="P8686" t="s">
        <v>84</v>
      </c>
      <c r="Q8686">
        <v>6</v>
      </c>
      <c r="R8686" t="s">
        <v>28</v>
      </c>
      <c r="S8686">
        <v>22</v>
      </c>
      <c r="T8686" t="s">
        <v>607</v>
      </c>
      <c r="U8686">
        <v>37</v>
      </c>
      <c r="V8686" t="s">
        <v>415</v>
      </c>
      <c r="W8686">
        <v>3</v>
      </c>
      <c r="X8686" t="s">
        <v>86</v>
      </c>
    </row>
    <row r="8687" spans="1:24">
      <c r="A8687">
        <v>41509</v>
      </c>
      <c r="B8687" t="s">
        <v>4634</v>
      </c>
      <c r="C8687" s="1">
        <v>45560.584976851853</v>
      </c>
      <c r="D8687" s="1">
        <v>45566.42627314815</v>
      </c>
      <c r="E8687" s="3">
        <v>1.34375</v>
      </c>
      <c r="F8687">
        <v>122</v>
      </c>
      <c r="G8687" t="s">
        <v>3762</v>
      </c>
      <c r="H8687">
        <v>122</v>
      </c>
      <c r="I8687" t="s">
        <v>3762</v>
      </c>
      <c r="J8687">
        <v>122</v>
      </c>
      <c r="K8687" t="s">
        <v>3762</v>
      </c>
      <c r="L8687">
        <v>22</v>
      </c>
      <c r="M8687" t="s">
        <v>607</v>
      </c>
      <c r="N8687" s="4" t="str">
        <f>IF(consolidado[[#This Row],[tempo]]&gt;consolidado[[#This Row],[prioridade_horas]],"Fora do prazo","Dentro do prazo estimado")</f>
        <v>Dentro do prazo estimado</v>
      </c>
      <c r="O8687" s="3">
        <v>5</v>
      </c>
      <c r="P8687" t="s">
        <v>84</v>
      </c>
      <c r="Q8687">
        <v>6</v>
      </c>
      <c r="R8687" t="s">
        <v>28</v>
      </c>
      <c r="S8687">
        <v>22</v>
      </c>
      <c r="T8687" t="s">
        <v>607</v>
      </c>
      <c r="U8687">
        <v>37</v>
      </c>
      <c r="V8687" t="s">
        <v>415</v>
      </c>
      <c r="W8687">
        <v>3</v>
      </c>
      <c r="X8687" t="s">
        <v>86</v>
      </c>
    </row>
    <row r="8688" spans="1:24">
      <c r="A8688">
        <v>41510</v>
      </c>
      <c r="B8688" t="s">
        <v>4635</v>
      </c>
      <c r="C8688" s="1">
        <v>45560.594976851855</v>
      </c>
      <c r="D8688" s="1">
        <v>45566.429675925923</v>
      </c>
      <c r="E8688" s="3">
        <v>1.3374999999999999</v>
      </c>
      <c r="F8688">
        <v>122</v>
      </c>
      <c r="G8688" t="s">
        <v>3762</v>
      </c>
      <c r="H8688">
        <v>122</v>
      </c>
      <c r="I8688" t="s">
        <v>3762</v>
      </c>
      <c r="J8688">
        <v>122</v>
      </c>
      <c r="K8688" t="s">
        <v>3762</v>
      </c>
      <c r="L8688">
        <v>22</v>
      </c>
      <c r="M8688" t="s">
        <v>607</v>
      </c>
      <c r="N8688" s="4" t="str">
        <f>IF(consolidado[[#This Row],[tempo]]&gt;consolidado[[#This Row],[prioridade_horas]],"Fora do prazo","Dentro do prazo estimado")</f>
        <v>Dentro do prazo estimado</v>
      </c>
      <c r="O8688" s="3">
        <v>5</v>
      </c>
      <c r="P8688" t="s">
        <v>84</v>
      </c>
      <c r="Q8688">
        <v>6</v>
      </c>
      <c r="R8688" t="s">
        <v>28</v>
      </c>
      <c r="S8688">
        <v>22</v>
      </c>
      <c r="T8688" t="s">
        <v>607</v>
      </c>
      <c r="U8688">
        <v>37</v>
      </c>
      <c r="V8688" t="s">
        <v>415</v>
      </c>
      <c r="W8688">
        <v>3</v>
      </c>
      <c r="X8688" t="s">
        <v>86</v>
      </c>
    </row>
    <row r="8689" spans="1:24">
      <c r="A8689">
        <v>41511</v>
      </c>
      <c r="B8689" t="s">
        <v>4636</v>
      </c>
      <c r="C8689" s="1">
        <v>45560.608842592592</v>
      </c>
      <c r="D8689" s="1">
        <v>45583.60833333333</v>
      </c>
      <c r="E8689" s="3">
        <v>6.3868055555555552</v>
      </c>
      <c r="F8689">
        <v>122</v>
      </c>
      <c r="G8689" t="s">
        <v>3762</v>
      </c>
      <c r="H8689">
        <v>122</v>
      </c>
      <c r="I8689" t="s">
        <v>3762</v>
      </c>
      <c r="J8689">
        <v>122</v>
      </c>
      <c r="K8689" t="s">
        <v>3762</v>
      </c>
      <c r="L8689">
        <v>22</v>
      </c>
      <c r="M8689" t="s">
        <v>607</v>
      </c>
      <c r="N8689" s="4" t="str">
        <f>IF(consolidado[[#This Row],[tempo]]&gt;consolidado[[#This Row],[prioridade_horas]],"Fora do prazo","Dentro do prazo estimado")</f>
        <v>Fora do prazo</v>
      </c>
      <c r="O8689" s="3">
        <v>5</v>
      </c>
      <c r="P8689" t="s">
        <v>84</v>
      </c>
      <c r="Q8689">
        <v>3</v>
      </c>
      <c r="R8689" t="s">
        <v>33</v>
      </c>
      <c r="S8689">
        <v>22</v>
      </c>
      <c r="T8689" t="s">
        <v>607</v>
      </c>
      <c r="U8689">
        <v>37</v>
      </c>
      <c r="V8689" t="s">
        <v>415</v>
      </c>
      <c r="W8689">
        <v>3</v>
      </c>
      <c r="X8689" t="s">
        <v>86</v>
      </c>
    </row>
    <row r="8690" spans="1:24">
      <c r="A8690">
        <v>41512</v>
      </c>
      <c r="B8690" t="s">
        <v>4637</v>
      </c>
      <c r="C8690" s="1">
        <v>45560.611342592594</v>
      </c>
      <c r="D8690" s="1">
        <v>45560.63925925926</v>
      </c>
      <c r="E8690" s="3">
        <v>2.7777777777777776E-2</v>
      </c>
      <c r="F8690">
        <v>119</v>
      </c>
      <c r="G8690" t="s">
        <v>2814</v>
      </c>
      <c r="H8690">
        <v>35</v>
      </c>
      <c r="I8690" t="s">
        <v>32</v>
      </c>
      <c r="J8690">
        <v>119</v>
      </c>
      <c r="K8690" t="s">
        <v>2814</v>
      </c>
      <c r="L8690">
        <v>3</v>
      </c>
      <c r="M8690" t="s">
        <v>26</v>
      </c>
      <c r="N8690" s="4" t="str">
        <f>IF(consolidado[[#This Row],[tempo]]&gt;consolidado[[#This Row],[prioridade_horas]],"Fora do prazo","Dentro do prazo estimado")</f>
        <v>Dentro do prazo estimado</v>
      </c>
      <c r="O8690" s="3">
        <v>0.33333333333333331</v>
      </c>
      <c r="P8690" t="s">
        <v>38</v>
      </c>
      <c r="Q8690">
        <v>6</v>
      </c>
      <c r="R8690" t="s">
        <v>28</v>
      </c>
      <c r="S8690">
        <v>3</v>
      </c>
      <c r="T8690" t="s">
        <v>26</v>
      </c>
      <c r="U8690">
        <v>28</v>
      </c>
      <c r="V8690" t="s">
        <v>34</v>
      </c>
      <c r="W8690">
        <v>3</v>
      </c>
      <c r="X8690" t="s">
        <v>86</v>
      </c>
    </row>
    <row r="8691" spans="1:24">
      <c r="A8691">
        <v>41513</v>
      </c>
      <c r="B8691" t="s">
        <v>4638</v>
      </c>
      <c r="C8691" s="1">
        <v>45560.619108796294</v>
      </c>
      <c r="D8691" s="1">
        <v>45560.639814814815</v>
      </c>
      <c r="E8691" s="3">
        <v>2.0833333333333332E-2</v>
      </c>
      <c r="F8691">
        <v>91</v>
      </c>
      <c r="G8691" t="s">
        <v>237</v>
      </c>
      <c r="H8691">
        <v>74</v>
      </c>
      <c r="I8691" t="s">
        <v>101</v>
      </c>
      <c r="J8691">
        <v>74</v>
      </c>
      <c r="K8691" t="s">
        <v>101</v>
      </c>
      <c r="L8691">
        <v>1</v>
      </c>
      <c r="M8691" t="s">
        <v>66</v>
      </c>
      <c r="N8691" s="4" t="str">
        <f>IF(consolidado[[#This Row],[tempo]]&gt;consolidado[[#This Row],[prioridade_horas]],"Fora do prazo","Dentro do prazo estimado")</f>
        <v>Dentro do prazo estimado</v>
      </c>
      <c r="O8691" s="3">
        <v>0.66666666666666663</v>
      </c>
      <c r="P8691" t="s">
        <v>70</v>
      </c>
      <c r="Q8691">
        <v>3</v>
      </c>
      <c r="R8691" t="s">
        <v>33</v>
      </c>
      <c r="S8691">
        <v>1</v>
      </c>
      <c r="T8691" t="s">
        <v>66</v>
      </c>
      <c r="U8691">
        <v>18</v>
      </c>
      <c r="V8691" t="s">
        <v>224</v>
      </c>
      <c r="W8691">
        <v>4</v>
      </c>
      <c r="X8691" t="s">
        <v>30</v>
      </c>
    </row>
    <row r="8692" spans="1:24">
      <c r="A8692">
        <v>41514</v>
      </c>
      <c r="B8692" t="s">
        <v>4639</v>
      </c>
      <c r="C8692" s="1">
        <v>45560.621782407405</v>
      </c>
      <c r="D8692" s="1">
        <v>45566.498784722222</v>
      </c>
      <c r="E8692" s="3">
        <v>1.3798611111111112</v>
      </c>
      <c r="F8692">
        <v>69</v>
      </c>
      <c r="G8692" t="s">
        <v>65</v>
      </c>
      <c r="H8692">
        <v>69</v>
      </c>
      <c r="I8692" t="s">
        <v>65</v>
      </c>
      <c r="J8692">
        <v>69</v>
      </c>
      <c r="K8692" t="s">
        <v>65</v>
      </c>
      <c r="L8692">
        <v>11</v>
      </c>
      <c r="M8692" t="s">
        <v>37</v>
      </c>
      <c r="N8692" s="4" t="str">
        <f>IF(consolidado[[#This Row],[tempo]]&gt;consolidado[[#This Row],[prioridade_horas]],"Fora do prazo","Dentro do prazo estimado")</f>
        <v>Fora do prazo</v>
      </c>
      <c r="O8692" s="3">
        <v>0.33333333333333331</v>
      </c>
      <c r="P8692" t="s">
        <v>38</v>
      </c>
      <c r="Q8692">
        <v>3</v>
      </c>
      <c r="R8692" t="s">
        <v>33</v>
      </c>
      <c r="S8692">
        <v>1</v>
      </c>
      <c r="T8692" t="s">
        <v>66</v>
      </c>
      <c r="U8692">
        <v>69</v>
      </c>
      <c r="V8692" t="s">
        <v>363</v>
      </c>
      <c r="W8692">
        <v>5</v>
      </c>
      <c r="X8692" t="s">
        <v>41</v>
      </c>
    </row>
    <row r="8693" spans="1:24">
      <c r="A8693">
        <v>41515</v>
      </c>
      <c r="B8693" t="s">
        <v>4640</v>
      </c>
      <c r="C8693" s="1">
        <v>45560.622546296298</v>
      </c>
      <c r="D8693" s="1">
        <v>45561.588518518518</v>
      </c>
      <c r="E8693" s="3">
        <v>0.34166666666666667</v>
      </c>
      <c r="F8693">
        <v>91</v>
      </c>
      <c r="G8693" t="s">
        <v>237</v>
      </c>
      <c r="H8693">
        <v>111</v>
      </c>
      <c r="I8693" t="s">
        <v>99</v>
      </c>
      <c r="J8693">
        <v>111</v>
      </c>
      <c r="K8693" t="s">
        <v>99</v>
      </c>
      <c r="L8693">
        <v>1</v>
      </c>
      <c r="M8693" t="s">
        <v>66</v>
      </c>
      <c r="N8693" s="4" t="str">
        <f>IF(consolidado[[#This Row],[tempo]]&gt;consolidado[[#This Row],[prioridade_horas]],"Fora do prazo","Dentro do prazo estimado")</f>
        <v>Dentro do prazo estimado</v>
      </c>
      <c r="O8693" s="3">
        <v>0.66666666666666663</v>
      </c>
      <c r="P8693" t="s">
        <v>70</v>
      </c>
      <c r="Q8693">
        <v>3</v>
      </c>
      <c r="R8693" t="s">
        <v>33</v>
      </c>
      <c r="S8693">
        <v>1</v>
      </c>
      <c r="T8693" t="s">
        <v>66</v>
      </c>
      <c r="U8693">
        <v>56</v>
      </c>
      <c r="V8693" t="s">
        <v>40</v>
      </c>
      <c r="W8693">
        <v>4</v>
      </c>
      <c r="X8693" t="s">
        <v>30</v>
      </c>
    </row>
    <row r="8694" spans="1:24">
      <c r="A8694">
        <v>41516</v>
      </c>
      <c r="B8694" t="s">
        <v>4641</v>
      </c>
      <c r="C8694" s="1">
        <v>45560.626296296294</v>
      </c>
      <c r="D8694" s="1">
        <v>45566.430625000001</v>
      </c>
      <c r="E8694" s="3">
        <v>1.3076388888888888</v>
      </c>
      <c r="F8694">
        <v>122</v>
      </c>
      <c r="G8694" t="s">
        <v>3762</v>
      </c>
      <c r="H8694">
        <v>122</v>
      </c>
      <c r="I8694" t="s">
        <v>3762</v>
      </c>
      <c r="J8694">
        <v>122</v>
      </c>
      <c r="K8694" t="s">
        <v>3762</v>
      </c>
      <c r="L8694">
        <v>22</v>
      </c>
      <c r="M8694" t="s">
        <v>607</v>
      </c>
      <c r="N8694" s="4" t="str">
        <f>IF(consolidado[[#This Row],[tempo]]&gt;consolidado[[#This Row],[prioridade_horas]],"Fora do prazo","Dentro do prazo estimado")</f>
        <v>Dentro do prazo estimado</v>
      </c>
      <c r="O8694" s="3">
        <v>5</v>
      </c>
      <c r="P8694" t="s">
        <v>84</v>
      </c>
      <c r="Q8694">
        <v>6</v>
      </c>
      <c r="R8694" t="s">
        <v>28</v>
      </c>
      <c r="S8694">
        <v>22</v>
      </c>
      <c r="T8694" t="s">
        <v>607</v>
      </c>
      <c r="U8694">
        <v>37</v>
      </c>
      <c r="V8694" t="s">
        <v>415</v>
      </c>
      <c r="W8694">
        <v>3</v>
      </c>
      <c r="X8694" t="s">
        <v>86</v>
      </c>
    </row>
    <row r="8695" spans="1:24">
      <c r="A8695">
        <v>41517</v>
      </c>
      <c r="B8695" t="s">
        <v>4642</v>
      </c>
      <c r="C8695" s="1">
        <v>45560.626944444448</v>
      </c>
      <c r="D8695" s="1">
        <v>45561.652812499997</v>
      </c>
      <c r="E8695" s="3">
        <v>0.40208333333333335</v>
      </c>
      <c r="F8695">
        <v>121</v>
      </c>
      <c r="G8695" t="s">
        <v>3988</v>
      </c>
      <c r="H8695">
        <v>121</v>
      </c>
      <c r="I8695" t="s">
        <v>3988</v>
      </c>
      <c r="J8695">
        <v>121</v>
      </c>
      <c r="K8695" t="s">
        <v>3988</v>
      </c>
      <c r="L8695">
        <v>6</v>
      </c>
      <c r="M8695" t="s">
        <v>118</v>
      </c>
      <c r="N8695" s="4" t="str">
        <f>IF(consolidado[[#This Row],[tempo]]&gt;consolidado[[#This Row],[prioridade_horas]],"Fora do prazo","Dentro do prazo estimado")</f>
        <v>Dentro do prazo estimado</v>
      </c>
      <c r="O8695" s="3">
        <v>1</v>
      </c>
      <c r="P8695" t="s">
        <v>27</v>
      </c>
      <c r="Q8695">
        <v>3</v>
      </c>
      <c r="R8695" t="s">
        <v>33</v>
      </c>
      <c r="S8695">
        <v>6</v>
      </c>
      <c r="T8695" t="s">
        <v>118</v>
      </c>
      <c r="U8695">
        <v>19</v>
      </c>
      <c r="V8695" t="s">
        <v>256</v>
      </c>
      <c r="W8695">
        <v>5</v>
      </c>
      <c r="X8695" t="s">
        <v>41</v>
      </c>
    </row>
    <row r="8696" spans="1:24">
      <c r="A8696">
        <v>41518</v>
      </c>
      <c r="B8696" t="s">
        <v>4643</v>
      </c>
      <c r="C8696" s="1">
        <v>45560.62699074074</v>
      </c>
      <c r="D8696" s="1">
        <v>45565.536597222221</v>
      </c>
      <c r="E8696" s="3">
        <v>1.0368055555555555</v>
      </c>
      <c r="F8696">
        <v>119</v>
      </c>
      <c r="G8696" t="s">
        <v>2814</v>
      </c>
      <c r="H8696">
        <v>74</v>
      </c>
      <c r="I8696" t="s">
        <v>101</v>
      </c>
      <c r="J8696">
        <v>119</v>
      </c>
      <c r="K8696" t="s">
        <v>2814</v>
      </c>
      <c r="L8696">
        <v>1</v>
      </c>
      <c r="M8696" t="s">
        <v>66</v>
      </c>
      <c r="N8696" s="4" t="str">
        <f>IF(consolidado[[#This Row],[tempo]]&gt;consolidado[[#This Row],[prioridade_horas]],"Fora do prazo","Dentro do prazo estimado")</f>
        <v>Fora do prazo</v>
      </c>
      <c r="O8696" s="3">
        <v>0.33333333333333331</v>
      </c>
      <c r="P8696" t="s">
        <v>38</v>
      </c>
      <c r="Q8696">
        <v>3</v>
      </c>
      <c r="R8696" t="s">
        <v>33</v>
      </c>
      <c r="S8696">
        <v>1</v>
      </c>
      <c r="T8696" t="s">
        <v>66</v>
      </c>
      <c r="U8696">
        <v>9</v>
      </c>
      <c r="V8696" t="s">
        <v>159</v>
      </c>
      <c r="W8696">
        <v>3</v>
      </c>
      <c r="X8696" t="s">
        <v>86</v>
      </c>
    </row>
    <row r="8697" spans="1:24">
      <c r="A8697">
        <v>41519</v>
      </c>
      <c r="B8697" t="s">
        <v>4644</v>
      </c>
      <c r="C8697" s="1">
        <v>45560.627002314817</v>
      </c>
      <c r="D8697" s="1">
        <v>45573.512499999997</v>
      </c>
      <c r="E8697" s="3">
        <v>3.2673611111111112</v>
      </c>
      <c r="F8697">
        <v>91</v>
      </c>
      <c r="G8697" t="s">
        <v>237</v>
      </c>
      <c r="H8697">
        <v>68</v>
      </c>
      <c r="I8697" t="s">
        <v>264</v>
      </c>
      <c r="J8697">
        <v>68</v>
      </c>
      <c r="K8697" t="s">
        <v>264</v>
      </c>
      <c r="L8697">
        <v>8</v>
      </c>
      <c r="M8697" t="s">
        <v>110</v>
      </c>
      <c r="N8697" s="4" t="str">
        <f>IF(consolidado[[#This Row],[tempo]]&gt;consolidado[[#This Row],[prioridade_horas]],"Fora do prazo","Dentro do prazo estimado")</f>
        <v>Fora do prazo</v>
      </c>
      <c r="O8697" s="3">
        <v>0.66666666666666663</v>
      </c>
      <c r="P8697" t="s">
        <v>70</v>
      </c>
      <c r="Q8697">
        <v>6</v>
      </c>
      <c r="R8697" t="s">
        <v>28</v>
      </c>
      <c r="S8697">
        <v>8</v>
      </c>
      <c r="T8697" t="s">
        <v>110</v>
      </c>
      <c r="U8697">
        <v>28</v>
      </c>
      <c r="V8697" t="s">
        <v>34</v>
      </c>
      <c r="W8697">
        <v>4</v>
      </c>
      <c r="X8697" t="s">
        <v>30</v>
      </c>
    </row>
    <row r="8698" spans="1:24">
      <c r="A8698">
        <v>41520</v>
      </c>
      <c r="B8698" t="s">
        <v>4645</v>
      </c>
      <c r="C8698" s="1">
        <v>45560.630243055559</v>
      </c>
      <c r="D8698" s="1">
        <v>45566.431203703702</v>
      </c>
      <c r="E8698" s="3">
        <v>1.3034722222222221</v>
      </c>
      <c r="F8698">
        <v>122</v>
      </c>
      <c r="G8698" t="s">
        <v>3762</v>
      </c>
      <c r="H8698">
        <v>122</v>
      </c>
      <c r="I8698" t="s">
        <v>3762</v>
      </c>
      <c r="J8698">
        <v>122</v>
      </c>
      <c r="K8698" t="s">
        <v>3762</v>
      </c>
      <c r="L8698">
        <v>22</v>
      </c>
      <c r="M8698" t="s">
        <v>607</v>
      </c>
      <c r="N8698" s="4" t="str">
        <f>IF(consolidado[[#This Row],[tempo]]&gt;consolidado[[#This Row],[prioridade_horas]],"Fora do prazo","Dentro do prazo estimado")</f>
        <v>Dentro do prazo estimado</v>
      </c>
      <c r="O8698" s="3">
        <v>5</v>
      </c>
      <c r="P8698" t="s">
        <v>84</v>
      </c>
      <c r="Q8698">
        <v>6</v>
      </c>
      <c r="R8698" t="s">
        <v>28</v>
      </c>
      <c r="S8698">
        <v>22</v>
      </c>
      <c r="T8698" t="s">
        <v>607</v>
      </c>
      <c r="U8698">
        <v>37</v>
      </c>
      <c r="V8698" t="s">
        <v>415</v>
      </c>
      <c r="W8698">
        <v>3</v>
      </c>
      <c r="X8698" t="s">
        <v>86</v>
      </c>
    </row>
    <row r="8699" spans="1:24">
      <c r="A8699">
        <v>41521</v>
      </c>
      <c r="B8699" t="s">
        <v>4646</v>
      </c>
      <c r="C8699" s="1">
        <v>45560.636180555557</v>
      </c>
      <c r="D8699" s="1">
        <v>45565.728645833333</v>
      </c>
      <c r="E8699" s="3">
        <v>1.2194444444444446</v>
      </c>
      <c r="F8699">
        <v>74</v>
      </c>
      <c r="G8699" t="s">
        <v>101</v>
      </c>
      <c r="H8699">
        <v>15</v>
      </c>
      <c r="I8699" t="s">
        <v>82</v>
      </c>
      <c r="J8699">
        <v>74</v>
      </c>
      <c r="K8699" t="s">
        <v>101</v>
      </c>
      <c r="L8699">
        <v>1</v>
      </c>
      <c r="M8699" t="s">
        <v>66</v>
      </c>
      <c r="N8699" s="4" t="str">
        <f>IF(consolidado[[#This Row],[tempo]]&gt;consolidado[[#This Row],[prioridade_horas]],"Fora do prazo","Dentro do prazo estimado")</f>
        <v>Fora do prazo</v>
      </c>
      <c r="O8699" s="3">
        <v>0.33333333333333331</v>
      </c>
      <c r="P8699" t="s">
        <v>38</v>
      </c>
      <c r="Q8699">
        <v>3</v>
      </c>
      <c r="R8699" t="s">
        <v>33</v>
      </c>
      <c r="S8699">
        <v>16</v>
      </c>
      <c r="T8699" t="s">
        <v>43</v>
      </c>
      <c r="U8699">
        <v>28</v>
      </c>
      <c r="V8699" t="s">
        <v>34</v>
      </c>
      <c r="W8699">
        <v>3</v>
      </c>
      <c r="X8699" t="s">
        <v>86</v>
      </c>
    </row>
    <row r="8700" spans="1:24">
      <c r="A8700">
        <v>41522</v>
      </c>
      <c r="B8700" t="s">
        <v>4647</v>
      </c>
      <c r="C8700" s="1">
        <v>45560.636643518519</v>
      </c>
      <c r="D8700" s="1">
        <v>45566.432534722226</v>
      </c>
      <c r="E8700" s="3">
        <v>1.2986111111111112</v>
      </c>
      <c r="F8700">
        <v>122</v>
      </c>
      <c r="G8700" t="s">
        <v>3762</v>
      </c>
      <c r="H8700">
        <v>122</v>
      </c>
      <c r="I8700" t="s">
        <v>3762</v>
      </c>
      <c r="J8700">
        <v>122</v>
      </c>
      <c r="K8700" t="s">
        <v>3762</v>
      </c>
      <c r="L8700">
        <v>22</v>
      </c>
      <c r="M8700" t="s">
        <v>607</v>
      </c>
      <c r="N8700" s="4" t="str">
        <f>IF(consolidado[[#This Row],[tempo]]&gt;consolidado[[#This Row],[prioridade_horas]],"Fora do prazo","Dentro do prazo estimado")</f>
        <v>Dentro do prazo estimado</v>
      </c>
      <c r="O8700" s="3">
        <v>5</v>
      </c>
      <c r="P8700" t="s">
        <v>84</v>
      </c>
      <c r="Q8700">
        <v>6</v>
      </c>
      <c r="R8700" t="s">
        <v>28</v>
      </c>
      <c r="S8700">
        <v>22</v>
      </c>
      <c r="T8700" t="s">
        <v>607</v>
      </c>
      <c r="U8700">
        <v>37</v>
      </c>
      <c r="V8700" t="s">
        <v>415</v>
      </c>
      <c r="W8700">
        <v>3</v>
      </c>
      <c r="X8700" t="s">
        <v>86</v>
      </c>
    </row>
    <row r="8701" spans="1:24">
      <c r="A8701">
        <v>41523</v>
      </c>
      <c r="B8701" t="s">
        <v>554</v>
      </c>
      <c r="C8701" s="1">
        <v>45560.641168981485</v>
      </c>
      <c r="D8701" s="1">
        <v>45566.500138888892</v>
      </c>
      <c r="E8701" s="3">
        <v>1.3618055555555555</v>
      </c>
      <c r="F8701">
        <v>69</v>
      </c>
      <c r="G8701" t="s">
        <v>65</v>
      </c>
      <c r="H8701">
        <v>69</v>
      </c>
      <c r="I8701" t="s">
        <v>65</v>
      </c>
      <c r="J8701">
        <v>69</v>
      </c>
      <c r="K8701" t="s">
        <v>65</v>
      </c>
      <c r="L8701">
        <v>27</v>
      </c>
      <c r="M8701" t="s">
        <v>59</v>
      </c>
      <c r="N8701" s="4" t="str">
        <f>IF(consolidado[[#This Row],[tempo]]&gt;consolidado[[#This Row],[prioridade_horas]],"Fora do prazo","Dentro do prazo estimado")</f>
        <v>Fora do prazo</v>
      </c>
      <c r="O8701" s="3">
        <v>0.33333333333333331</v>
      </c>
      <c r="P8701" t="s">
        <v>38</v>
      </c>
      <c r="Q8701">
        <v>6</v>
      </c>
      <c r="R8701" t="s">
        <v>28</v>
      </c>
      <c r="S8701">
        <v>6</v>
      </c>
      <c r="T8701" t="s">
        <v>118</v>
      </c>
      <c r="U8701">
        <v>28</v>
      </c>
      <c r="V8701" t="s">
        <v>34</v>
      </c>
      <c r="W8701">
        <v>5</v>
      </c>
      <c r="X8701" t="s">
        <v>41</v>
      </c>
    </row>
    <row r="8702" spans="1:24">
      <c r="A8702">
        <v>41524</v>
      </c>
      <c r="B8702" t="s">
        <v>4648</v>
      </c>
      <c r="C8702" s="1">
        <v>45560.646296296298</v>
      </c>
      <c r="D8702" s="1">
        <v>45565.667303240742</v>
      </c>
      <c r="E8702" s="3">
        <v>1.1479166666666667</v>
      </c>
      <c r="F8702">
        <v>69</v>
      </c>
      <c r="G8702" t="s">
        <v>65</v>
      </c>
      <c r="H8702">
        <v>69</v>
      </c>
      <c r="I8702" t="s">
        <v>65</v>
      </c>
      <c r="J8702">
        <v>69</v>
      </c>
      <c r="K8702" t="s">
        <v>65</v>
      </c>
      <c r="L8702">
        <v>11</v>
      </c>
      <c r="M8702" t="s">
        <v>37</v>
      </c>
      <c r="N8702" s="4" t="str">
        <f>IF(consolidado[[#This Row],[tempo]]&gt;consolidado[[#This Row],[prioridade_horas]],"Fora do prazo","Dentro do prazo estimado")</f>
        <v>Fora do prazo</v>
      </c>
      <c r="O8702" s="3">
        <v>0.33333333333333331</v>
      </c>
      <c r="P8702" t="s">
        <v>38</v>
      </c>
      <c r="Q8702">
        <v>3</v>
      </c>
      <c r="R8702" t="s">
        <v>33</v>
      </c>
      <c r="S8702">
        <v>1</v>
      </c>
      <c r="T8702" t="s">
        <v>66</v>
      </c>
      <c r="U8702">
        <v>100</v>
      </c>
      <c r="V8702" t="s">
        <v>169</v>
      </c>
      <c r="W8702">
        <v>5</v>
      </c>
      <c r="X8702" t="s">
        <v>41</v>
      </c>
    </row>
    <row r="8703" spans="1:24">
      <c r="A8703">
        <v>41525</v>
      </c>
      <c r="B8703" t="s">
        <v>157</v>
      </c>
      <c r="C8703" s="1">
        <v>45560.657800925925</v>
      </c>
      <c r="D8703" s="1">
        <v>45628.724976851852</v>
      </c>
      <c r="E8703" s="3">
        <v>18.100000000000001</v>
      </c>
      <c r="F8703">
        <v>34</v>
      </c>
      <c r="G8703" t="s">
        <v>25</v>
      </c>
      <c r="H8703">
        <v>67</v>
      </c>
      <c r="I8703" t="s">
        <v>280</v>
      </c>
      <c r="J8703">
        <v>35</v>
      </c>
      <c r="K8703" t="s">
        <v>32</v>
      </c>
      <c r="L8703">
        <v>3</v>
      </c>
      <c r="M8703" t="s">
        <v>26</v>
      </c>
      <c r="N8703" s="4" t="str">
        <f>IF(consolidado[[#This Row],[tempo]]&gt;consolidado[[#This Row],[prioridade_horas]],"Fora do prazo","Dentro do prazo estimado")</f>
        <v>Fora do prazo</v>
      </c>
      <c r="O8703" s="3">
        <v>1</v>
      </c>
      <c r="P8703" t="s">
        <v>27</v>
      </c>
      <c r="Q8703">
        <v>3</v>
      </c>
      <c r="R8703" t="s">
        <v>33</v>
      </c>
      <c r="S8703">
        <v>27</v>
      </c>
      <c r="T8703" t="s">
        <v>59</v>
      </c>
      <c r="U8703">
        <v>9</v>
      </c>
      <c r="V8703" t="s">
        <v>159</v>
      </c>
      <c r="W8703">
        <v>4</v>
      </c>
      <c r="X8703" t="s">
        <v>30</v>
      </c>
    </row>
    <row r="8704" spans="1:24">
      <c r="A8704">
        <v>41526</v>
      </c>
      <c r="B8704" t="s">
        <v>729</v>
      </c>
      <c r="C8704" s="1">
        <v>45560.659456018519</v>
      </c>
      <c r="D8704" s="1">
        <v>45560.680034722223</v>
      </c>
      <c r="E8704" s="3">
        <v>2.0833333333333332E-2</v>
      </c>
      <c r="F8704">
        <v>19</v>
      </c>
      <c r="G8704" t="s">
        <v>91</v>
      </c>
      <c r="H8704">
        <v>49</v>
      </c>
      <c r="I8704" t="s">
        <v>42</v>
      </c>
      <c r="J8704">
        <v>19</v>
      </c>
      <c r="K8704" t="s">
        <v>91</v>
      </c>
      <c r="L8704">
        <v>5</v>
      </c>
      <c r="M8704" t="s">
        <v>92</v>
      </c>
      <c r="N8704" s="4" t="str">
        <f>IF(consolidado[[#This Row],[tempo]]&gt;consolidado[[#This Row],[prioridade_horas]],"Fora do prazo","Dentro do prazo estimado")</f>
        <v>Dentro do prazo estimado</v>
      </c>
      <c r="O8704" s="3">
        <v>0.33333333333333331</v>
      </c>
      <c r="P8704" t="s">
        <v>38</v>
      </c>
      <c r="Q8704">
        <v>3</v>
      </c>
      <c r="R8704" t="s">
        <v>33</v>
      </c>
      <c r="S8704">
        <v>16</v>
      </c>
      <c r="T8704" t="s">
        <v>43</v>
      </c>
      <c r="U8704">
        <v>28</v>
      </c>
      <c r="V8704" t="s">
        <v>34</v>
      </c>
      <c r="W8704">
        <v>5</v>
      </c>
      <c r="X8704" t="s">
        <v>41</v>
      </c>
    </row>
    <row r="8705" spans="1:24">
      <c r="A8705">
        <v>41527</v>
      </c>
      <c r="B8705" t="s">
        <v>4649</v>
      </c>
      <c r="C8705" s="1">
        <v>45560.665949074071</v>
      </c>
      <c r="D8705" s="1">
        <v>45566.432789351849</v>
      </c>
      <c r="E8705" s="3">
        <v>1.2701388888888889</v>
      </c>
      <c r="F8705">
        <v>122</v>
      </c>
      <c r="G8705" t="s">
        <v>3762</v>
      </c>
      <c r="H8705">
        <v>122</v>
      </c>
      <c r="I8705" t="s">
        <v>3762</v>
      </c>
      <c r="J8705">
        <v>122</v>
      </c>
      <c r="K8705" t="s">
        <v>3762</v>
      </c>
      <c r="L8705">
        <v>22</v>
      </c>
      <c r="M8705" t="s">
        <v>607</v>
      </c>
      <c r="N8705" s="4" t="str">
        <f>IF(consolidado[[#This Row],[tempo]]&gt;consolidado[[#This Row],[prioridade_horas]],"Fora do prazo","Dentro do prazo estimado")</f>
        <v>Dentro do prazo estimado</v>
      </c>
      <c r="O8705" s="3">
        <v>5</v>
      </c>
      <c r="P8705" t="s">
        <v>84</v>
      </c>
      <c r="Q8705">
        <v>6</v>
      </c>
      <c r="R8705" t="s">
        <v>28</v>
      </c>
      <c r="S8705">
        <v>22</v>
      </c>
      <c r="T8705" t="s">
        <v>607</v>
      </c>
      <c r="U8705">
        <v>37</v>
      </c>
      <c r="V8705" t="s">
        <v>415</v>
      </c>
      <c r="W8705">
        <v>3</v>
      </c>
      <c r="X8705" t="s">
        <v>86</v>
      </c>
    </row>
    <row r="8706" spans="1:24">
      <c r="A8706">
        <v>41528</v>
      </c>
      <c r="B8706" t="s">
        <v>4650</v>
      </c>
      <c r="C8706" s="1">
        <v>45560.668263888889</v>
      </c>
      <c r="D8706" s="1">
        <v>45566.433229166665</v>
      </c>
      <c r="E8706" s="3">
        <v>1.2673611111111112</v>
      </c>
      <c r="F8706">
        <v>122</v>
      </c>
      <c r="G8706" t="s">
        <v>3762</v>
      </c>
      <c r="H8706">
        <v>122</v>
      </c>
      <c r="I8706" t="s">
        <v>3762</v>
      </c>
      <c r="J8706">
        <v>122</v>
      </c>
      <c r="K8706" t="s">
        <v>3762</v>
      </c>
      <c r="L8706">
        <v>22</v>
      </c>
      <c r="M8706" t="s">
        <v>607</v>
      </c>
      <c r="N8706" s="4" t="str">
        <f>IF(consolidado[[#This Row],[tempo]]&gt;consolidado[[#This Row],[prioridade_horas]],"Fora do prazo","Dentro do prazo estimado")</f>
        <v>Dentro do prazo estimado</v>
      </c>
      <c r="O8706" s="3">
        <v>5</v>
      </c>
      <c r="P8706" t="s">
        <v>84</v>
      </c>
      <c r="Q8706">
        <v>6</v>
      </c>
      <c r="R8706" t="s">
        <v>28</v>
      </c>
      <c r="S8706">
        <v>22</v>
      </c>
      <c r="T8706" t="s">
        <v>607</v>
      </c>
      <c r="U8706">
        <v>37</v>
      </c>
      <c r="V8706" t="s">
        <v>415</v>
      </c>
      <c r="W8706">
        <v>3</v>
      </c>
      <c r="X8706" t="s">
        <v>86</v>
      </c>
    </row>
    <row r="8707" spans="1:24">
      <c r="A8707">
        <v>41529</v>
      </c>
      <c r="B8707" t="s">
        <v>4651</v>
      </c>
      <c r="C8707" s="1">
        <v>45560.669212962966</v>
      </c>
      <c r="D8707" s="1">
        <v>45566.665902777779</v>
      </c>
      <c r="E8707" s="3">
        <v>1.4993055555555554</v>
      </c>
      <c r="F8707">
        <v>98</v>
      </c>
      <c r="G8707" t="s">
        <v>69</v>
      </c>
      <c r="H8707">
        <v>98</v>
      </c>
      <c r="I8707" t="s">
        <v>69</v>
      </c>
      <c r="J8707">
        <v>98</v>
      </c>
      <c r="K8707" t="s">
        <v>69</v>
      </c>
      <c r="L8707">
        <v>11</v>
      </c>
      <c r="M8707" t="s">
        <v>37</v>
      </c>
      <c r="N8707" s="4" t="str">
        <f>IF(consolidado[[#This Row],[tempo]]&gt;consolidado[[#This Row],[prioridade_horas]],"Fora do prazo","Dentro do prazo estimado")</f>
        <v>Fora do prazo</v>
      </c>
      <c r="O8707" s="3">
        <v>0.66666666666666663</v>
      </c>
      <c r="P8707" t="s">
        <v>70</v>
      </c>
      <c r="Q8707">
        <v>3</v>
      </c>
      <c r="R8707" t="s">
        <v>33</v>
      </c>
      <c r="S8707">
        <v>11</v>
      </c>
      <c r="T8707" t="s">
        <v>37</v>
      </c>
      <c r="U8707">
        <v>99</v>
      </c>
      <c r="V8707" t="s">
        <v>74</v>
      </c>
      <c r="W8707">
        <v>5</v>
      </c>
      <c r="X8707" t="s">
        <v>41</v>
      </c>
    </row>
    <row r="8708" spans="1:24">
      <c r="A8708">
        <v>41530</v>
      </c>
      <c r="B8708" t="s">
        <v>4652</v>
      </c>
      <c r="C8708" s="1">
        <v>45560.683287037034</v>
      </c>
      <c r="D8708" s="1">
        <v>45566.433645833335</v>
      </c>
      <c r="E8708" s="3">
        <v>1.2534722222222223</v>
      </c>
      <c r="F8708">
        <v>122</v>
      </c>
      <c r="G8708" t="s">
        <v>3762</v>
      </c>
      <c r="H8708">
        <v>122</v>
      </c>
      <c r="I8708" t="s">
        <v>3762</v>
      </c>
      <c r="J8708">
        <v>122</v>
      </c>
      <c r="K8708" t="s">
        <v>3762</v>
      </c>
      <c r="L8708">
        <v>22</v>
      </c>
      <c r="M8708" t="s">
        <v>607</v>
      </c>
      <c r="N8708" s="4" t="str">
        <f>IF(consolidado[[#This Row],[tempo]]&gt;consolidado[[#This Row],[prioridade_horas]],"Fora do prazo","Dentro do prazo estimado")</f>
        <v>Dentro do prazo estimado</v>
      </c>
      <c r="O8708" s="3">
        <v>5</v>
      </c>
      <c r="P8708" t="s">
        <v>84</v>
      </c>
      <c r="Q8708">
        <v>6</v>
      </c>
      <c r="R8708" t="s">
        <v>28</v>
      </c>
      <c r="S8708">
        <v>22</v>
      </c>
      <c r="T8708" t="s">
        <v>607</v>
      </c>
      <c r="U8708">
        <v>37</v>
      </c>
      <c r="V8708" t="s">
        <v>415</v>
      </c>
      <c r="W8708">
        <v>3</v>
      </c>
      <c r="X8708" t="s">
        <v>86</v>
      </c>
    </row>
    <row r="8709" spans="1:24">
      <c r="A8709">
        <v>41531</v>
      </c>
      <c r="B8709" t="s">
        <v>4653</v>
      </c>
      <c r="C8709" s="1">
        <v>45560.690266203703</v>
      </c>
      <c r="D8709" s="1">
        <v>45560.702476851853</v>
      </c>
      <c r="E8709" s="3">
        <v>1.2500000000000001E-2</v>
      </c>
      <c r="F8709">
        <v>74</v>
      </c>
      <c r="G8709" t="s">
        <v>101</v>
      </c>
      <c r="H8709">
        <v>49</v>
      </c>
      <c r="I8709" t="s">
        <v>42</v>
      </c>
      <c r="J8709">
        <v>74</v>
      </c>
      <c r="K8709" t="s">
        <v>101</v>
      </c>
      <c r="L8709">
        <v>16</v>
      </c>
      <c r="M8709" t="s">
        <v>43</v>
      </c>
      <c r="N8709" s="4" t="str">
        <f>IF(consolidado[[#This Row],[tempo]]&gt;consolidado[[#This Row],[prioridade_horas]],"Fora do prazo","Dentro do prazo estimado")</f>
        <v>Dentro do prazo estimado</v>
      </c>
      <c r="O8709" s="3">
        <v>0.33333333333333331</v>
      </c>
      <c r="P8709" t="s">
        <v>38</v>
      </c>
      <c r="Q8709">
        <v>3</v>
      </c>
      <c r="R8709" t="s">
        <v>33</v>
      </c>
      <c r="S8709">
        <v>16</v>
      </c>
      <c r="T8709" t="s">
        <v>43</v>
      </c>
      <c r="U8709">
        <v>56</v>
      </c>
      <c r="V8709" t="s">
        <v>40</v>
      </c>
      <c r="W8709">
        <v>5</v>
      </c>
      <c r="X8709" t="s">
        <v>41</v>
      </c>
    </row>
    <row r="8710" spans="1:24">
      <c r="A8710">
        <v>41532</v>
      </c>
      <c r="B8710" t="s">
        <v>4654</v>
      </c>
      <c r="C8710" s="1">
        <v>45560.697812500002</v>
      </c>
      <c r="D8710" s="1">
        <v>45566.434386574074</v>
      </c>
      <c r="E8710" s="3">
        <v>1.2395833333333333</v>
      </c>
      <c r="F8710">
        <v>122</v>
      </c>
      <c r="G8710" t="s">
        <v>3762</v>
      </c>
      <c r="H8710">
        <v>122</v>
      </c>
      <c r="I8710" t="s">
        <v>3762</v>
      </c>
      <c r="J8710">
        <v>122</v>
      </c>
      <c r="K8710" t="s">
        <v>3762</v>
      </c>
      <c r="L8710">
        <v>22</v>
      </c>
      <c r="M8710" t="s">
        <v>607</v>
      </c>
      <c r="N8710" s="4" t="str">
        <f>IF(consolidado[[#This Row],[tempo]]&gt;consolidado[[#This Row],[prioridade_horas]],"Fora do prazo","Dentro do prazo estimado")</f>
        <v>Dentro do prazo estimado</v>
      </c>
      <c r="O8710" s="3">
        <v>5</v>
      </c>
      <c r="P8710" t="s">
        <v>84</v>
      </c>
      <c r="Q8710">
        <v>6</v>
      </c>
      <c r="R8710" t="s">
        <v>28</v>
      </c>
      <c r="S8710">
        <v>22</v>
      </c>
      <c r="T8710" t="s">
        <v>607</v>
      </c>
      <c r="U8710">
        <v>37</v>
      </c>
      <c r="V8710" t="s">
        <v>415</v>
      </c>
      <c r="W8710">
        <v>3</v>
      </c>
      <c r="X8710" t="s">
        <v>86</v>
      </c>
    </row>
    <row r="8711" spans="1:24">
      <c r="A8711">
        <v>41533</v>
      </c>
      <c r="B8711" t="s">
        <v>4655</v>
      </c>
      <c r="C8711" s="1">
        <v>45561.362719907411</v>
      </c>
      <c r="D8711" s="1">
        <v>45573.433935185189</v>
      </c>
      <c r="E8711" s="3">
        <v>3.0763888888888888</v>
      </c>
      <c r="F8711">
        <v>95</v>
      </c>
      <c r="G8711" t="s">
        <v>599</v>
      </c>
      <c r="H8711">
        <v>54</v>
      </c>
      <c r="I8711" t="s">
        <v>186</v>
      </c>
      <c r="J8711">
        <v>95</v>
      </c>
      <c r="K8711" t="s">
        <v>599</v>
      </c>
      <c r="L8711">
        <v>18</v>
      </c>
      <c r="M8711" t="s">
        <v>187</v>
      </c>
      <c r="N8711" s="4" t="str">
        <f>IF(consolidado[[#This Row],[tempo]]&gt;consolidado[[#This Row],[prioridade_horas]],"Fora do prazo","Dentro do prazo estimado")</f>
        <v>Fora do prazo</v>
      </c>
      <c r="O8711" s="3">
        <v>0.33333333333333331</v>
      </c>
      <c r="P8711" t="s">
        <v>38</v>
      </c>
      <c r="Q8711">
        <v>3</v>
      </c>
      <c r="R8711" t="s">
        <v>33</v>
      </c>
      <c r="S8711">
        <v>18</v>
      </c>
      <c r="T8711" t="s">
        <v>187</v>
      </c>
      <c r="U8711">
        <v>57</v>
      </c>
      <c r="V8711" t="s">
        <v>302</v>
      </c>
      <c r="W8711">
        <v>5</v>
      </c>
      <c r="X8711" t="s">
        <v>41</v>
      </c>
    </row>
    <row r="8712" spans="1:24">
      <c r="A8712">
        <v>41534</v>
      </c>
      <c r="B8712" t="s">
        <v>4656</v>
      </c>
      <c r="C8712" s="1">
        <v>45561.387615740743</v>
      </c>
      <c r="D8712" s="1">
        <v>45565.340324074074</v>
      </c>
      <c r="E8712" s="3">
        <v>0.71805555555555556</v>
      </c>
      <c r="F8712">
        <v>91</v>
      </c>
      <c r="G8712" t="s">
        <v>237</v>
      </c>
      <c r="H8712">
        <v>91</v>
      </c>
      <c r="I8712" t="s">
        <v>237</v>
      </c>
      <c r="J8712">
        <v>91</v>
      </c>
      <c r="K8712" t="s">
        <v>237</v>
      </c>
      <c r="L8712">
        <v>4</v>
      </c>
      <c r="M8712" t="s">
        <v>94</v>
      </c>
      <c r="N8712" s="4" t="str">
        <f>IF(consolidado[[#This Row],[tempo]]&gt;consolidado[[#This Row],[prioridade_horas]],"Fora do prazo","Dentro do prazo estimado")</f>
        <v>Fora do prazo</v>
      </c>
      <c r="O8712" s="3">
        <v>0.66666666666666663</v>
      </c>
      <c r="P8712" t="s">
        <v>70</v>
      </c>
      <c r="Q8712">
        <v>3</v>
      </c>
      <c r="R8712" t="s">
        <v>33</v>
      </c>
      <c r="S8712">
        <v>27</v>
      </c>
      <c r="T8712" t="s">
        <v>59</v>
      </c>
      <c r="U8712">
        <v>33</v>
      </c>
      <c r="V8712" t="s">
        <v>354</v>
      </c>
      <c r="W8712">
        <v>5</v>
      </c>
      <c r="X8712" t="s">
        <v>41</v>
      </c>
    </row>
    <row r="8713" spans="1:24">
      <c r="A8713">
        <v>41535</v>
      </c>
      <c r="B8713" t="s">
        <v>670</v>
      </c>
      <c r="C8713" s="1">
        <v>45561.388645833336</v>
      </c>
      <c r="D8713" s="1">
        <v>45565.384780092594</v>
      </c>
      <c r="E8713" s="3">
        <v>0.74791666666666667</v>
      </c>
      <c r="F8713">
        <v>15</v>
      </c>
      <c r="G8713" t="s">
        <v>82</v>
      </c>
      <c r="H8713">
        <v>15</v>
      </c>
      <c r="I8713" t="s">
        <v>82</v>
      </c>
      <c r="J8713">
        <v>15</v>
      </c>
      <c r="K8713" t="s">
        <v>82</v>
      </c>
      <c r="L8713">
        <v>16</v>
      </c>
      <c r="M8713" t="s">
        <v>43</v>
      </c>
      <c r="N8713" s="4" t="str">
        <f>IF(consolidado[[#This Row],[tempo]]&gt;consolidado[[#This Row],[prioridade_horas]],"Fora do prazo","Dentro do prazo estimado")</f>
        <v>Dentro do prazo estimado</v>
      </c>
      <c r="O8713" s="3">
        <v>5</v>
      </c>
      <c r="P8713" t="s">
        <v>84</v>
      </c>
      <c r="Q8713">
        <v>3</v>
      </c>
      <c r="R8713" t="s">
        <v>33</v>
      </c>
      <c r="S8713">
        <v>16</v>
      </c>
      <c r="T8713" t="s">
        <v>43</v>
      </c>
      <c r="U8713">
        <v>108</v>
      </c>
      <c r="V8713" t="s">
        <v>375</v>
      </c>
      <c r="W8713">
        <v>5</v>
      </c>
      <c r="X8713" t="s">
        <v>41</v>
      </c>
    </row>
    <row r="8714" spans="1:24">
      <c r="A8714">
        <v>41536</v>
      </c>
      <c r="B8714" t="s">
        <v>4657</v>
      </c>
      <c r="C8714" s="1">
        <v>45561.390081018515</v>
      </c>
      <c r="D8714" s="1">
        <v>45567.352361111109</v>
      </c>
      <c r="E8714" s="3">
        <v>1.4673611111111111</v>
      </c>
      <c r="F8714">
        <v>91</v>
      </c>
      <c r="G8714" t="s">
        <v>237</v>
      </c>
      <c r="H8714">
        <v>91</v>
      </c>
      <c r="I8714" t="s">
        <v>237</v>
      </c>
      <c r="J8714">
        <v>91</v>
      </c>
      <c r="K8714" t="s">
        <v>237</v>
      </c>
      <c r="L8714">
        <v>5</v>
      </c>
      <c r="M8714" t="s">
        <v>92</v>
      </c>
      <c r="N8714" s="4" t="str">
        <f>IF(consolidado[[#This Row],[tempo]]&gt;consolidado[[#This Row],[prioridade_horas]],"Fora do prazo","Dentro do prazo estimado")</f>
        <v>Fora do prazo</v>
      </c>
      <c r="O8714" s="3">
        <v>0.66666666666666663</v>
      </c>
      <c r="P8714" t="s">
        <v>70</v>
      </c>
      <c r="Q8714">
        <v>3</v>
      </c>
      <c r="R8714" t="s">
        <v>33</v>
      </c>
      <c r="S8714">
        <v>27</v>
      </c>
      <c r="T8714" t="s">
        <v>59</v>
      </c>
      <c r="U8714">
        <v>33</v>
      </c>
      <c r="V8714" t="s">
        <v>354</v>
      </c>
      <c r="W8714">
        <v>5</v>
      </c>
      <c r="X8714" t="s">
        <v>41</v>
      </c>
    </row>
    <row r="8715" spans="1:24">
      <c r="A8715">
        <v>41537</v>
      </c>
      <c r="B8715" t="s">
        <v>4658</v>
      </c>
      <c r="C8715" s="1">
        <v>45561.395624999997</v>
      </c>
      <c r="D8715" s="1">
        <v>45561.592997685184</v>
      </c>
      <c r="E8715" s="3">
        <v>0.19722222222222222</v>
      </c>
      <c r="F8715">
        <v>58</v>
      </c>
      <c r="G8715" t="s">
        <v>53</v>
      </c>
      <c r="H8715">
        <v>58</v>
      </c>
      <c r="I8715" t="s">
        <v>53</v>
      </c>
      <c r="J8715">
        <v>0</v>
      </c>
      <c r="K8715" t="s">
        <v>55</v>
      </c>
      <c r="L8715">
        <v>27</v>
      </c>
      <c r="M8715" t="s">
        <v>59</v>
      </c>
      <c r="N8715" s="4" t="str">
        <f>IF(consolidado[[#This Row],[tempo]]&gt;consolidado[[#This Row],[prioridade_horas]],"Fora do prazo","Dentro do prazo estimado")</f>
        <v>Dentro do prazo estimado</v>
      </c>
      <c r="O8715" s="3">
        <v>0.33333333333333331</v>
      </c>
      <c r="P8715" t="s">
        <v>38</v>
      </c>
      <c r="Q8715">
        <v>3</v>
      </c>
      <c r="R8715" t="s">
        <v>33</v>
      </c>
      <c r="S8715">
        <v>13</v>
      </c>
      <c r="T8715" t="s">
        <v>60</v>
      </c>
      <c r="U8715">
        <v>56</v>
      </c>
      <c r="V8715" t="s">
        <v>40</v>
      </c>
      <c r="W8715">
        <v>5</v>
      </c>
      <c r="X8715" t="s">
        <v>41</v>
      </c>
    </row>
    <row r="8716" spans="1:24">
      <c r="A8716">
        <v>41538</v>
      </c>
      <c r="B8716" t="s">
        <v>4659</v>
      </c>
      <c r="C8716" s="1">
        <v>45561.396539351852</v>
      </c>
      <c r="D8716" s="1">
        <v>45561.592685185184</v>
      </c>
      <c r="E8716" s="3">
        <v>0.19583333333333333</v>
      </c>
      <c r="F8716">
        <v>58</v>
      </c>
      <c r="G8716" t="s">
        <v>53</v>
      </c>
      <c r="H8716">
        <v>58</v>
      </c>
      <c r="I8716" t="s">
        <v>53</v>
      </c>
      <c r="J8716">
        <v>0</v>
      </c>
      <c r="K8716" t="s">
        <v>55</v>
      </c>
      <c r="L8716">
        <v>27</v>
      </c>
      <c r="M8716" t="s">
        <v>59</v>
      </c>
      <c r="N8716" s="4" t="str">
        <f>IF(consolidado[[#This Row],[tempo]]&gt;consolidado[[#This Row],[prioridade_horas]],"Fora do prazo","Dentro do prazo estimado")</f>
        <v>Dentro do prazo estimado</v>
      </c>
      <c r="O8716" s="3">
        <v>0.33333333333333331</v>
      </c>
      <c r="P8716" t="s">
        <v>38</v>
      </c>
      <c r="Q8716">
        <v>3</v>
      </c>
      <c r="R8716" t="s">
        <v>33</v>
      </c>
      <c r="S8716">
        <v>13</v>
      </c>
      <c r="T8716" t="s">
        <v>60</v>
      </c>
      <c r="U8716">
        <v>56</v>
      </c>
      <c r="V8716" t="s">
        <v>40</v>
      </c>
      <c r="W8716">
        <v>5</v>
      </c>
      <c r="X8716" t="s">
        <v>41</v>
      </c>
    </row>
    <row r="8717" spans="1:24">
      <c r="A8717">
        <v>41539</v>
      </c>
      <c r="B8717" t="s">
        <v>4660</v>
      </c>
      <c r="C8717" s="1">
        <v>45561.397152777776</v>
      </c>
      <c r="D8717" s="1">
        <v>45561.597986111112</v>
      </c>
      <c r="E8717" s="3">
        <v>0.2013888888888889</v>
      </c>
      <c r="F8717">
        <v>58</v>
      </c>
      <c r="G8717" t="s">
        <v>53</v>
      </c>
      <c r="H8717">
        <v>15</v>
      </c>
      <c r="I8717" t="s">
        <v>82</v>
      </c>
      <c r="J8717">
        <v>0</v>
      </c>
      <c r="K8717" t="s">
        <v>55</v>
      </c>
      <c r="L8717">
        <v>27</v>
      </c>
      <c r="M8717" t="s">
        <v>59</v>
      </c>
      <c r="N8717" s="4" t="str">
        <f>IF(consolidado[[#This Row],[tempo]]&gt;consolidado[[#This Row],[prioridade_horas]],"Fora do prazo","Dentro do prazo estimado")</f>
        <v>Dentro do prazo estimado</v>
      </c>
      <c r="O8717" s="3">
        <v>0.33333333333333331</v>
      </c>
      <c r="P8717" t="s">
        <v>38</v>
      </c>
      <c r="Q8717">
        <v>3</v>
      </c>
      <c r="R8717" t="s">
        <v>33</v>
      </c>
      <c r="S8717">
        <v>16</v>
      </c>
      <c r="T8717" t="s">
        <v>43</v>
      </c>
      <c r="U8717">
        <v>56</v>
      </c>
      <c r="V8717" t="s">
        <v>40</v>
      </c>
      <c r="W8717">
        <v>5</v>
      </c>
      <c r="X8717" t="s">
        <v>41</v>
      </c>
    </row>
    <row r="8718" spans="1:24">
      <c r="A8718">
        <v>41540</v>
      </c>
      <c r="B8718" t="s">
        <v>497</v>
      </c>
      <c r="C8718" s="1">
        <v>45561.414189814815</v>
      </c>
      <c r="D8718" s="1">
        <v>45566.383587962962</v>
      </c>
      <c r="E8718" s="3">
        <v>1.0965277777777778</v>
      </c>
      <c r="F8718">
        <v>30</v>
      </c>
      <c r="G8718" t="s">
        <v>81</v>
      </c>
      <c r="H8718">
        <v>67</v>
      </c>
      <c r="I8718" t="s">
        <v>280</v>
      </c>
      <c r="J8718">
        <v>30</v>
      </c>
      <c r="K8718" t="s">
        <v>81</v>
      </c>
      <c r="L8718">
        <v>4</v>
      </c>
      <c r="M8718" t="s">
        <v>94</v>
      </c>
      <c r="N8718" s="4" t="str">
        <f>IF(consolidado[[#This Row],[tempo]]&gt;consolidado[[#This Row],[prioridade_horas]],"Fora do prazo","Dentro do prazo estimado")</f>
        <v>Fora do prazo</v>
      </c>
      <c r="O8718" s="3">
        <v>1</v>
      </c>
      <c r="P8718" t="s">
        <v>27</v>
      </c>
      <c r="Q8718">
        <v>3</v>
      </c>
      <c r="R8718" t="s">
        <v>33</v>
      </c>
      <c r="S8718">
        <v>27</v>
      </c>
      <c r="T8718" t="s">
        <v>59</v>
      </c>
      <c r="U8718">
        <v>28</v>
      </c>
      <c r="V8718" t="s">
        <v>34</v>
      </c>
      <c r="W8718">
        <v>3</v>
      </c>
      <c r="X8718" t="s">
        <v>86</v>
      </c>
    </row>
    <row r="8719" spans="1:24">
      <c r="A8719">
        <v>41541</v>
      </c>
      <c r="B8719" t="s">
        <v>4661</v>
      </c>
      <c r="C8719" s="1">
        <v>45561.426226851851</v>
      </c>
      <c r="D8719" s="1">
        <v>45566.436412037037</v>
      </c>
      <c r="E8719" s="3">
        <v>1.1375</v>
      </c>
      <c r="F8719">
        <v>122</v>
      </c>
      <c r="G8719" t="s">
        <v>3762</v>
      </c>
      <c r="H8719">
        <v>122</v>
      </c>
      <c r="I8719" t="s">
        <v>3762</v>
      </c>
      <c r="J8719">
        <v>122</v>
      </c>
      <c r="K8719" t="s">
        <v>3762</v>
      </c>
      <c r="L8719">
        <v>22</v>
      </c>
      <c r="M8719" t="s">
        <v>607</v>
      </c>
      <c r="N8719" s="4" t="str">
        <f>IF(consolidado[[#This Row],[tempo]]&gt;consolidado[[#This Row],[prioridade_horas]],"Fora do prazo","Dentro do prazo estimado")</f>
        <v>Dentro do prazo estimado</v>
      </c>
      <c r="O8719" s="3">
        <v>5</v>
      </c>
      <c r="P8719" t="s">
        <v>84</v>
      </c>
      <c r="Q8719">
        <v>6</v>
      </c>
      <c r="R8719" t="s">
        <v>28</v>
      </c>
      <c r="S8719">
        <v>22</v>
      </c>
      <c r="T8719" t="s">
        <v>607</v>
      </c>
      <c r="U8719">
        <v>37</v>
      </c>
      <c r="V8719" t="s">
        <v>415</v>
      </c>
      <c r="W8719">
        <v>3</v>
      </c>
      <c r="X8719" t="s">
        <v>86</v>
      </c>
    </row>
    <row r="8720" spans="1:24">
      <c r="A8720">
        <v>41542</v>
      </c>
      <c r="B8720" t="s">
        <v>4662</v>
      </c>
      <c r="C8720" s="1">
        <v>45561.428993055553</v>
      </c>
      <c r="D8720" s="1">
        <v>45566.437083333331</v>
      </c>
      <c r="E8720" s="3">
        <v>1.1354166666666667</v>
      </c>
      <c r="F8720">
        <v>122</v>
      </c>
      <c r="G8720" t="s">
        <v>3762</v>
      </c>
      <c r="H8720">
        <v>122</v>
      </c>
      <c r="I8720" t="s">
        <v>3762</v>
      </c>
      <c r="J8720">
        <v>122</v>
      </c>
      <c r="K8720" t="s">
        <v>3762</v>
      </c>
      <c r="L8720">
        <v>22</v>
      </c>
      <c r="M8720" t="s">
        <v>607</v>
      </c>
      <c r="N8720" s="4" t="str">
        <f>IF(consolidado[[#This Row],[tempo]]&gt;consolidado[[#This Row],[prioridade_horas]],"Fora do prazo","Dentro do prazo estimado")</f>
        <v>Dentro do prazo estimado</v>
      </c>
      <c r="O8720" s="3">
        <v>5</v>
      </c>
      <c r="P8720" t="s">
        <v>84</v>
      </c>
      <c r="Q8720">
        <v>6</v>
      </c>
      <c r="R8720" t="s">
        <v>28</v>
      </c>
      <c r="S8720">
        <v>22</v>
      </c>
      <c r="T8720" t="s">
        <v>607</v>
      </c>
      <c r="U8720">
        <v>37</v>
      </c>
      <c r="V8720" t="s">
        <v>415</v>
      </c>
      <c r="W8720">
        <v>3</v>
      </c>
      <c r="X8720" t="s">
        <v>86</v>
      </c>
    </row>
    <row r="8721" spans="1:24">
      <c r="A8721">
        <v>41543</v>
      </c>
      <c r="B8721" t="s">
        <v>4663</v>
      </c>
      <c r="C8721" s="1">
        <v>45561.434027777781</v>
      </c>
      <c r="D8721" s="1">
        <v>45566.437557870369</v>
      </c>
      <c r="E8721" s="3">
        <v>1.1305555555555555</v>
      </c>
      <c r="F8721">
        <v>122</v>
      </c>
      <c r="G8721" t="s">
        <v>3762</v>
      </c>
      <c r="H8721">
        <v>122</v>
      </c>
      <c r="I8721" t="s">
        <v>3762</v>
      </c>
      <c r="J8721">
        <v>122</v>
      </c>
      <c r="K8721" t="s">
        <v>3762</v>
      </c>
      <c r="L8721">
        <v>22</v>
      </c>
      <c r="M8721" t="s">
        <v>607</v>
      </c>
      <c r="N8721" s="4" t="str">
        <f>IF(consolidado[[#This Row],[tempo]]&gt;consolidado[[#This Row],[prioridade_horas]],"Fora do prazo","Dentro do prazo estimado")</f>
        <v>Dentro do prazo estimado</v>
      </c>
      <c r="O8721" s="3">
        <v>5</v>
      </c>
      <c r="P8721" t="s">
        <v>84</v>
      </c>
      <c r="Q8721">
        <v>6</v>
      </c>
      <c r="R8721" t="s">
        <v>28</v>
      </c>
      <c r="S8721">
        <v>22</v>
      </c>
      <c r="T8721" t="s">
        <v>607</v>
      </c>
      <c r="U8721">
        <v>37</v>
      </c>
      <c r="V8721" t="s">
        <v>415</v>
      </c>
      <c r="W8721">
        <v>3</v>
      </c>
      <c r="X8721" t="s">
        <v>86</v>
      </c>
    </row>
    <row r="8722" spans="1:24">
      <c r="A8722">
        <v>41544</v>
      </c>
      <c r="B8722" t="s">
        <v>4664</v>
      </c>
      <c r="C8722" s="1">
        <v>45561.438900462963</v>
      </c>
      <c r="D8722" s="1">
        <v>45566.437881944446</v>
      </c>
      <c r="E8722" s="3">
        <v>1.1256944444444446</v>
      </c>
      <c r="F8722">
        <v>122</v>
      </c>
      <c r="G8722" t="s">
        <v>3762</v>
      </c>
      <c r="H8722">
        <v>122</v>
      </c>
      <c r="I8722" t="s">
        <v>3762</v>
      </c>
      <c r="J8722">
        <v>122</v>
      </c>
      <c r="K8722" t="s">
        <v>3762</v>
      </c>
      <c r="L8722">
        <v>22</v>
      </c>
      <c r="M8722" t="s">
        <v>607</v>
      </c>
      <c r="N8722" s="4" t="str">
        <f>IF(consolidado[[#This Row],[tempo]]&gt;consolidado[[#This Row],[prioridade_horas]],"Fora do prazo","Dentro do prazo estimado")</f>
        <v>Dentro do prazo estimado</v>
      </c>
      <c r="O8722" s="3">
        <v>5</v>
      </c>
      <c r="P8722" t="s">
        <v>84</v>
      </c>
      <c r="Q8722">
        <v>6</v>
      </c>
      <c r="R8722" t="s">
        <v>28</v>
      </c>
      <c r="S8722">
        <v>22</v>
      </c>
      <c r="T8722" t="s">
        <v>607</v>
      </c>
      <c r="U8722">
        <v>37</v>
      </c>
      <c r="V8722" t="s">
        <v>415</v>
      </c>
      <c r="W8722">
        <v>3</v>
      </c>
      <c r="X8722" t="s">
        <v>86</v>
      </c>
    </row>
    <row r="8723" spans="1:24">
      <c r="A8723">
        <v>41545</v>
      </c>
      <c r="B8723" t="s">
        <v>4665</v>
      </c>
      <c r="C8723" s="1">
        <v>45561.448900462965</v>
      </c>
      <c r="D8723" s="1">
        <v>45566.438657407409</v>
      </c>
      <c r="E8723" s="3">
        <v>1.1166666666666667</v>
      </c>
      <c r="F8723">
        <v>122</v>
      </c>
      <c r="G8723" t="s">
        <v>3762</v>
      </c>
      <c r="H8723">
        <v>122</v>
      </c>
      <c r="I8723" t="s">
        <v>3762</v>
      </c>
      <c r="J8723">
        <v>122</v>
      </c>
      <c r="K8723" t="s">
        <v>3762</v>
      </c>
      <c r="L8723">
        <v>22</v>
      </c>
      <c r="M8723" t="s">
        <v>607</v>
      </c>
      <c r="N8723" s="4" t="str">
        <f>IF(consolidado[[#This Row],[tempo]]&gt;consolidado[[#This Row],[prioridade_horas]],"Fora do prazo","Dentro do prazo estimado")</f>
        <v>Dentro do prazo estimado</v>
      </c>
      <c r="O8723" s="3">
        <v>5</v>
      </c>
      <c r="P8723" t="s">
        <v>84</v>
      </c>
      <c r="Q8723">
        <v>6</v>
      </c>
      <c r="R8723" t="s">
        <v>28</v>
      </c>
      <c r="S8723">
        <v>22</v>
      </c>
      <c r="T8723" t="s">
        <v>607</v>
      </c>
      <c r="U8723">
        <v>37</v>
      </c>
      <c r="V8723" t="s">
        <v>415</v>
      </c>
      <c r="W8723">
        <v>3</v>
      </c>
      <c r="X8723" t="s">
        <v>86</v>
      </c>
    </row>
    <row r="8724" spans="1:24">
      <c r="A8724">
        <v>41546</v>
      </c>
      <c r="B8724" t="s">
        <v>404</v>
      </c>
      <c r="C8724" s="1">
        <v>45561.45412037037</v>
      </c>
      <c r="D8724" s="1">
        <v>45561.598877314813</v>
      </c>
      <c r="E8724" s="3">
        <v>0.1451388888888889</v>
      </c>
      <c r="F8724">
        <v>58</v>
      </c>
      <c r="G8724" t="s">
        <v>53</v>
      </c>
      <c r="H8724">
        <v>58</v>
      </c>
      <c r="I8724" t="s">
        <v>53</v>
      </c>
      <c r="J8724">
        <v>0</v>
      </c>
      <c r="K8724" t="s">
        <v>55</v>
      </c>
      <c r="L8724">
        <v>16</v>
      </c>
      <c r="M8724" t="s">
        <v>43</v>
      </c>
      <c r="N8724" s="4" t="str">
        <f>IF(consolidado[[#This Row],[tempo]]&gt;consolidado[[#This Row],[prioridade_horas]],"Fora do prazo","Dentro do prazo estimado")</f>
        <v>Dentro do prazo estimado</v>
      </c>
      <c r="O8724" s="3">
        <v>0.33333333333333331</v>
      </c>
      <c r="P8724" t="s">
        <v>38</v>
      </c>
      <c r="Q8724">
        <v>3</v>
      </c>
      <c r="R8724" t="s">
        <v>33</v>
      </c>
      <c r="S8724">
        <v>13</v>
      </c>
      <c r="T8724" t="s">
        <v>60</v>
      </c>
      <c r="U8724">
        <v>56</v>
      </c>
      <c r="V8724" t="s">
        <v>40</v>
      </c>
      <c r="W8724">
        <v>5</v>
      </c>
      <c r="X8724" t="s">
        <v>41</v>
      </c>
    </row>
    <row r="8725" spans="1:24">
      <c r="A8725">
        <v>41547</v>
      </c>
      <c r="B8725" t="s">
        <v>4665</v>
      </c>
      <c r="C8725" s="1">
        <v>45561.45758101852</v>
      </c>
      <c r="D8725" s="1">
        <v>45566.439444444448</v>
      </c>
      <c r="E8725" s="3">
        <v>1.1090277777777777</v>
      </c>
      <c r="F8725">
        <v>122</v>
      </c>
      <c r="G8725" t="s">
        <v>3762</v>
      </c>
      <c r="H8725">
        <v>122</v>
      </c>
      <c r="I8725" t="s">
        <v>3762</v>
      </c>
      <c r="J8725">
        <v>122</v>
      </c>
      <c r="K8725" t="s">
        <v>3762</v>
      </c>
      <c r="L8725">
        <v>22</v>
      </c>
      <c r="M8725" t="s">
        <v>607</v>
      </c>
      <c r="N8725" s="4" t="str">
        <f>IF(consolidado[[#This Row],[tempo]]&gt;consolidado[[#This Row],[prioridade_horas]],"Fora do prazo","Dentro do prazo estimado")</f>
        <v>Dentro do prazo estimado</v>
      </c>
      <c r="O8725" s="3">
        <v>5</v>
      </c>
      <c r="P8725" t="s">
        <v>84</v>
      </c>
      <c r="Q8725">
        <v>6</v>
      </c>
      <c r="R8725" t="s">
        <v>28</v>
      </c>
      <c r="S8725">
        <v>22</v>
      </c>
      <c r="T8725" t="s">
        <v>607</v>
      </c>
      <c r="U8725">
        <v>37</v>
      </c>
      <c r="V8725" t="s">
        <v>415</v>
      </c>
      <c r="W8725">
        <v>3</v>
      </c>
      <c r="X8725" t="s">
        <v>86</v>
      </c>
    </row>
    <row r="8726" spans="1:24">
      <c r="A8726">
        <v>41548</v>
      </c>
      <c r="B8726" t="s">
        <v>4666</v>
      </c>
      <c r="C8726" s="1">
        <v>45561.464583333334</v>
      </c>
      <c r="D8726" s="1">
        <v>45561.471331018518</v>
      </c>
      <c r="E8726" s="3">
        <v>6.2500000000000003E-3</v>
      </c>
      <c r="F8726">
        <v>98</v>
      </c>
      <c r="G8726" t="s">
        <v>69</v>
      </c>
      <c r="H8726">
        <v>15</v>
      </c>
      <c r="I8726" t="s">
        <v>82</v>
      </c>
      <c r="J8726">
        <v>98</v>
      </c>
      <c r="K8726" t="s">
        <v>69</v>
      </c>
      <c r="L8726">
        <v>16</v>
      </c>
      <c r="M8726" t="s">
        <v>43</v>
      </c>
      <c r="N8726" s="4" t="str">
        <f>IF(consolidado[[#This Row],[tempo]]&gt;consolidado[[#This Row],[prioridade_horas]],"Fora do prazo","Dentro do prazo estimado")</f>
        <v>Dentro do prazo estimado</v>
      </c>
      <c r="O8726" s="3">
        <v>0.66666666666666663</v>
      </c>
      <c r="P8726" t="s">
        <v>70</v>
      </c>
      <c r="Q8726">
        <v>3</v>
      </c>
      <c r="R8726" t="s">
        <v>33</v>
      </c>
      <c r="S8726">
        <v>16</v>
      </c>
      <c r="T8726" t="s">
        <v>43</v>
      </c>
      <c r="U8726">
        <v>56</v>
      </c>
      <c r="V8726" t="s">
        <v>40</v>
      </c>
      <c r="W8726">
        <v>5</v>
      </c>
      <c r="X8726" t="s">
        <v>41</v>
      </c>
    </row>
    <row r="8727" spans="1:24">
      <c r="A8727">
        <v>41549</v>
      </c>
      <c r="B8727" t="s">
        <v>4667</v>
      </c>
      <c r="C8727" s="1">
        <v>45561.465069444443</v>
      </c>
      <c r="D8727" s="1">
        <v>45561.609537037039</v>
      </c>
      <c r="E8727" s="3">
        <v>0.14444444444444443</v>
      </c>
      <c r="F8727">
        <v>98</v>
      </c>
      <c r="G8727" t="s">
        <v>69</v>
      </c>
      <c r="H8727">
        <v>29</v>
      </c>
      <c r="I8727" t="s">
        <v>36</v>
      </c>
      <c r="J8727">
        <v>29</v>
      </c>
      <c r="K8727" t="s">
        <v>36</v>
      </c>
      <c r="L8727">
        <v>11</v>
      </c>
      <c r="M8727" t="s">
        <v>37</v>
      </c>
      <c r="N8727" s="4" t="str">
        <f>IF(consolidado[[#This Row],[tempo]]&gt;consolidado[[#This Row],[prioridade_horas]],"Fora do prazo","Dentro do prazo estimado")</f>
        <v>Dentro do prazo estimado</v>
      </c>
      <c r="O8727" s="3">
        <v>0.66666666666666663</v>
      </c>
      <c r="P8727" t="s">
        <v>70</v>
      </c>
      <c r="Q8727">
        <v>3</v>
      </c>
      <c r="R8727" t="s">
        <v>33</v>
      </c>
      <c r="S8727">
        <v>11</v>
      </c>
      <c r="T8727" t="s">
        <v>37</v>
      </c>
      <c r="U8727">
        <v>15</v>
      </c>
      <c r="V8727" t="s">
        <v>37</v>
      </c>
      <c r="W8727">
        <v>5</v>
      </c>
      <c r="X8727" t="s">
        <v>41</v>
      </c>
    </row>
    <row r="8728" spans="1:24">
      <c r="A8728">
        <v>41550</v>
      </c>
      <c r="B8728" t="s">
        <v>4668</v>
      </c>
      <c r="C8728" s="1">
        <v>45561.466527777775</v>
      </c>
      <c r="D8728" s="1">
        <v>45561.618993055556</v>
      </c>
      <c r="E8728" s="3">
        <v>0.15277777777777779</v>
      </c>
      <c r="F8728">
        <v>33</v>
      </c>
      <c r="G8728" t="s">
        <v>57</v>
      </c>
      <c r="H8728">
        <v>33</v>
      </c>
      <c r="I8728" t="s">
        <v>57</v>
      </c>
      <c r="J8728">
        <v>33</v>
      </c>
      <c r="K8728" t="s">
        <v>57</v>
      </c>
      <c r="L8728">
        <v>11</v>
      </c>
      <c r="M8728" t="s">
        <v>37</v>
      </c>
      <c r="N8728" s="4" t="str">
        <f>IF(consolidado[[#This Row],[tempo]]&gt;consolidado[[#This Row],[prioridade_horas]],"Fora do prazo","Dentro do prazo estimado")</f>
        <v>Dentro do prazo estimado</v>
      </c>
      <c r="O8728" s="3">
        <v>0.33333333333333331</v>
      </c>
      <c r="P8728" t="s">
        <v>38</v>
      </c>
      <c r="Q8728">
        <v>3</v>
      </c>
      <c r="R8728" t="s">
        <v>33</v>
      </c>
      <c r="S8728">
        <v>11</v>
      </c>
      <c r="T8728" t="s">
        <v>37</v>
      </c>
      <c r="U8728">
        <v>56</v>
      </c>
      <c r="V8728" t="s">
        <v>40</v>
      </c>
      <c r="W8728">
        <v>5</v>
      </c>
      <c r="X8728" t="s">
        <v>41</v>
      </c>
    </row>
    <row r="8729" spans="1:24">
      <c r="A8729">
        <v>41551</v>
      </c>
      <c r="B8729" t="s">
        <v>4669</v>
      </c>
      <c r="C8729" s="1">
        <v>45561.466990740744</v>
      </c>
      <c r="D8729" s="1">
        <v>45561.470069444447</v>
      </c>
      <c r="E8729" s="3">
        <v>2.7777777777777779E-3</v>
      </c>
      <c r="F8729">
        <v>30</v>
      </c>
      <c r="G8729" t="s">
        <v>81</v>
      </c>
      <c r="H8729">
        <v>30</v>
      </c>
      <c r="I8729" t="s">
        <v>81</v>
      </c>
      <c r="J8729">
        <v>30</v>
      </c>
      <c r="K8729" t="s">
        <v>81</v>
      </c>
      <c r="L8729">
        <v>4</v>
      </c>
      <c r="M8729" t="s">
        <v>94</v>
      </c>
      <c r="N8729" s="4" t="str">
        <f>IF(consolidado[[#This Row],[tempo]]&gt;consolidado[[#This Row],[prioridade_horas]],"Fora do prazo","Dentro do prazo estimado")</f>
        <v>Dentro do prazo estimado</v>
      </c>
      <c r="O8729" s="3">
        <v>0.33333333333333331</v>
      </c>
      <c r="P8729" t="s">
        <v>38</v>
      </c>
      <c r="Q8729">
        <v>3</v>
      </c>
      <c r="R8729" t="s">
        <v>33</v>
      </c>
      <c r="S8729">
        <v>4</v>
      </c>
      <c r="T8729" t="s">
        <v>94</v>
      </c>
      <c r="U8729">
        <v>33</v>
      </c>
      <c r="V8729" t="s">
        <v>354</v>
      </c>
      <c r="W8729">
        <v>3</v>
      </c>
      <c r="X8729" t="s">
        <v>86</v>
      </c>
    </row>
    <row r="8730" spans="1:24">
      <c r="A8730">
        <v>41552</v>
      </c>
      <c r="B8730" t="s">
        <v>4670</v>
      </c>
      <c r="C8730" s="1">
        <v>45561.471250000002</v>
      </c>
      <c r="D8730" s="1">
        <v>45574.580034722225</v>
      </c>
      <c r="E8730" s="3">
        <v>3.4902777777777776</v>
      </c>
      <c r="F8730">
        <v>98</v>
      </c>
      <c r="G8730" t="s">
        <v>69</v>
      </c>
      <c r="H8730">
        <v>31</v>
      </c>
      <c r="I8730" t="s">
        <v>54</v>
      </c>
      <c r="J8730">
        <v>98</v>
      </c>
      <c r="K8730" t="s">
        <v>69</v>
      </c>
      <c r="L8730">
        <v>11</v>
      </c>
      <c r="M8730" t="s">
        <v>37</v>
      </c>
      <c r="N8730" s="4" t="str">
        <f>IF(consolidado[[#This Row],[tempo]]&gt;consolidado[[#This Row],[prioridade_horas]],"Fora do prazo","Dentro do prazo estimado")</f>
        <v>Fora do prazo</v>
      </c>
      <c r="O8730" s="3">
        <v>0.66666666666666663</v>
      </c>
      <c r="P8730" t="s">
        <v>70</v>
      </c>
      <c r="Q8730">
        <v>3</v>
      </c>
      <c r="R8730" t="s">
        <v>33</v>
      </c>
      <c r="S8730">
        <v>11</v>
      </c>
      <c r="T8730" t="s">
        <v>37</v>
      </c>
      <c r="U8730">
        <v>15</v>
      </c>
      <c r="V8730" t="s">
        <v>37</v>
      </c>
      <c r="W8730">
        <v>5</v>
      </c>
      <c r="X8730" t="s">
        <v>41</v>
      </c>
    </row>
    <row r="8731" spans="1:24">
      <c r="A8731">
        <v>41553</v>
      </c>
      <c r="B8731" t="s">
        <v>4671</v>
      </c>
      <c r="C8731" s="1">
        <v>45561.47315972222</v>
      </c>
      <c r="D8731" s="1">
        <v>45562.624166666668</v>
      </c>
      <c r="E8731" s="3">
        <v>0.52638888888888891</v>
      </c>
      <c r="F8731">
        <v>19</v>
      </c>
      <c r="G8731" t="s">
        <v>91</v>
      </c>
      <c r="H8731">
        <v>19</v>
      </c>
      <c r="I8731" t="s">
        <v>91</v>
      </c>
      <c r="J8731">
        <v>19</v>
      </c>
      <c r="K8731" t="s">
        <v>91</v>
      </c>
      <c r="L8731">
        <v>5</v>
      </c>
      <c r="M8731" t="s">
        <v>92</v>
      </c>
      <c r="N8731" s="4" t="str">
        <f>IF(consolidado[[#This Row],[tempo]]&gt;consolidado[[#This Row],[prioridade_horas]],"Fora do prazo","Dentro do prazo estimado")</f>
        <v>Dentro do prazo estimado</v>
      </c>
      <c r="O8731" s="3">
        <v>0.66666666666666663</v>
      </c>
      <c r="P8731" t="s">
        <v>70</v>
      </c>
      <c r="Q8731">
        <v>3</v>
      </c>
      <c r="R8731" t="s">
        <v>33</v>
      </c>
      <c r="S8731">
        <v>5</v>
      </c>
      <c r="T8731" t="s">
        <v>92</v>
      </c>
      <c r="U8731">
        <v>24</v>
      </c>
      <c r="V8731" t="s">
        <v>335</v>
      </c>
      <c r="W8731">
        <v>5</v>
      </c>
      <c r="X8731" t="s">
        <v>41</v>
      </c>
    </row>
    <row r="8732" spans="1:24">
      <c r="A8732">
        <v>41554</v>
      </c>
      <c r="B8732" t="s">
        <v>4672</v>
      </c>
      <c r="C8732" s="1">
        <v>45561.474351851852</v>
      </c>
      <c r="D8732" s="1">
        <v>45574.573437500003</v>
      </c>
      <c r="E8732" s="3">
        <v>3.4798611111111111</v>
      </c>
      <c r="F8732">
        <v>98</v>
      </c>
      <c r="G8732" t="s">
        <v>69</v>
      </c>
      <c r="H8732">
        <v>31</v>
      </c>
      <c r="I8732" t="s">
        <v>54</v>
      </c>
      <c r="J8732">
        <v>98</v>
      </c>
      <c r="K8732" t="s">
        <v>69</v>
      </c>
      <c r="L8732">
        <v>11</v>
      </c>
      <c r="M8732" t="s">
        <v>37</v>
      </c>
      <c r="N8732" s="4" t="str">
        <f>IF(consolidado[[#This Row],[tempo]]&gt;consolidado[[#This Row],[prioridade_horas]],"Fora do prazo","Dentro do prazo estimado")</f>
        <v>Fora do prazo</v>
      </c>
      <c r="O8732" s="3">
        <v>0.66666666666666663</v>
      </c>
      <c r="P8732" t="s">
        <v>70</v>
      </c>
      <c r="Q8732">
        <v>3</v>
      </c>
      <c r="R8732" t="s">
        <v>33</v>
      </c>
      <c r="S8732">
        <v>11</v>
      </c>
      <c r="T8732" t="s">
        <v>37</v>
      </c>
      <c r="U8732">
        <v>15</v>
      </c>
      <c r="V8732" t="s">
        <v>37</v>
      </c>
      <c r="W8732">
        <v>5</v>
      </c>
      <c r="X8732" t="s">
        <v>41</v>
      </c>
    </row>
    <row r="8733" spans="1:24">
      <c r="A8733">
        <v>41555</v>
      </c>
      <c r="B8733" t="s">
        <v>4673</v>
      </c>
      <c r="C8733" s="1">
        <v>45561.480358796296</v>
      </c>
      <c r="D8733" s="1">
        <v>45567.369155092594</v>
      </c>
      <c r="E8733" s="3">
        <v>1.3916666666666666</v>
      </c>
      <c r="F8733">
        <v>31</v>
      </c>
      <c r="G8733" t="s">
        <v>54</v>
      </c>
      <c r="H8733">
        <v>19</v>
      </c>
      <c r="I8733" t="s">
        <v>91</v>
      </c>
      <c r="J8733">
        <v>31</v>
      </c>
      <c r="K8733" t="s">
        <v>54</v>
      </c>
      <c r="L8733">
        <v>5</v>
      </c>
      <c r="M8733" t="s">
        <v>92</v>
      </c>
      <c r="N8733" s="4" t="str">
        <f>IF(consolidado[[#This Row],[tempo]]&gt;consolidado[[#This Row],[prioridade_horas]],"Fora do prazo","Dentro do prazo estimado")</f>
        <v>Fora do prazo</v>
      </c>
      <c r="O8733" s="3">
        <v>0.33333333333333331</v>
      </c>
      <c r="P8733" t="s">
        <v>38</v>
      </c>
      <c r="Q8733">
        <v>3</v>
      </c>
      <c r="R8733" t="s">
        <v>33</v>
      </c>
      <c r="S8733">
        <v>5</v>
      </c>
      <c r="T8733" t="s">
        <v>92</v>
      </c>
      <c r="U8733">
        <v>111</v>
      </c>
      <c r="V8733" t="s">
        <v>1456</v>
      </c>
      <c r="W8733">
        <v>5</v>
      </c>
      <c r="X8733" t="s">
        <v>41</v>
      </c>
    </row>
    <row r="8734" spans="1:24">
      <c r="A8734">
        <v>41556</v>
      </c>
      <c r="B8734" t="s">
        <v>4674</v>
      </c>
      <c r="C8734" s="1">
        <v>45561.484131944446</v>
      </c>
      <c r="D8734" s="1">
        <v>45565.437986111108</v>
      </c>
      <c r="E8734" s="3">
        <v>0.70486111111111116</v>
      </c>
      <c r="F8734">
        <v>121</v>
      </c>
      <c r="G8734" t="s">
        <v>3988</v>
      </c>
      <c r="H8734">
        <v>121</v>
      </c>
      <c r="I8734" t="s">
        <v>3988</v>
      </c>
      <c r="J8734">
        <v>121</v>
      </c>
      <c r="K8734" t="s">
        <v>3988</v>
      </c>
      <c r="L8734">
        <v>22</v>
      </c>
      <c r="M8734" t="s">
        <v>607</v>
      </c>
      <c r="N8734" s="4" t="str">
        <f>IF(consolidado[[#This Row],[tempo]]&gt;consolidado[[#This Row],[prioridade_horas]],"Fora do prazo","Dentro do prazo estimado")</f>
        <v>Dentro do prazo estimado</v>
      </c>
      <c r="O8734" s="3">
        <v>1</v>
      </c>
      <c r="P8734" t="s">
        <v>27</v>
      </c>
      <c r="Q8734">
        <v>3</v>
      </c>
      <c r="R8734" t="s">
        <v>33</v>
      </c>
      <c r="S8734">
        <v>22</v>
      </c>
      <c r="T8734" t="s">
        <v>607</v>
      </c>
      <c r="U8734">
        <v>37</v>
      </c>
      <c r="V8734" t="s">
        <v>415</v>
      </c>
      <c r="W8734">
        <v>5</v>
      </c>
      <c r="X8734" t="s">
        <v>41</v>
      </c>
    </row>
    <row r="8735" spans="1:24">
      <c r="A8735">
        <v>41557</v>
      </c>
      <c r="B8735" t="s">
        <v>2585</v>
      </c>
      <c r="C8735" s="1">
        <v>45561.503437500003</v>
      </c>
      <c r="D8735" s="1">
        <v>45561.548460648148</v>
      </c>
      <c r="E8735" s="3">
        <v>4.5138888888888888E-2</v>
      </c>
      <c r="F8735">
        <v>68</v>
      </c>
      <c r="G8735" t="s">
        <v>264</v>
      </c>
      <c r="H8735">
        <v>15</v>
      </c>
      <c r="I8735" t="s">
        <v>82</v>
      </c>
      <c r="J8735">
        <v>68</v>
      </c>
      <c r="K8735" t="s">
        <v>264</v>
      </c>
      <c r="L8735">
        <v>13</v>
      </c>
      <c r="M8735" t="s">
        <v>60</v>
      </c>
      <c r="N8735" s="4" t="str">
        <f>IF(consolidado[[#This Row],[tempo]]&gt;consolidado[[#This Row],[prioridade_horas]],"Fora do prazo","Dentro do prazo estimado")</f>
        <v>Dentro do prazo estimado</v>
      </c>
      <c r="O8735" s="3">
        <v>0.33333333333333331</v>
      </c>
      <c r="P8735" t="s">
        <v>38</v>
      </c>
      <c r="Q8735">
        <v>3</v>
      </c>
      <c r="R8735" t="s">
        <v>33</v>
      </c>
      <c r="S8735">
        <v>16</v>
      </c>
      <c r="T8735" t="s">
        <v>43</v>
      </c>
      <c r="U8735">
        <v>25</v>
      </c>
      <c r="V8735" t="s">
        <v>90</v>
      </c>
      <c r="W8735">
        <v>5</v>
      </c>
      <c r="X8735" t="s">
        <v>41</v>
      </c>
    </row>
    <row r="8736" spans="1:24">
      <c r="A8736">
        <v>41558</v>
      </c>
      <c r="B8736" t="s">
        <v>3612</v>
      </c>
      <c r="C8736" s="1">
        <v>45561.514247685183</v>
      </c>
      <c r="D8736" s="1">
        <v>45561.625578703701</v>
      </c>
      <c r="E8736" s="3">
        <v>0.1111111111111111</v>
      </c>
      <c r="F8736">
        <v>29</v>
      </c>
      <c r="G8736" t="s">
        <v>36</v>
      </c>
      <c r="H8736">
        <v>49</v>
      </c>
      <c r="I8736" t="s">
        <v>42</v>
      </c>
      <c r="J8736">
        <v>29</v>
      </c>
      <c r="K8736" t="s">
        <v>36</v>
      </c>
      <c r="L8736">
        <v>11</v>
      </c>
      <c r="M8736" t="s">
        <v>37</v>
      </c>
      <c r="N8736" s="4" t="str">
        <f>IF(consolidado[[#This Row],[tempo]]&gt;consolidado[[#This Row],[prioridade_horas]],"Fora do prazo","Dentro do prazo estimado")</f>
        <v>Dentro do prazo estimado</v>
      </c>
      <c r="O8736" s="3">
        <v>0.33333333333333331</v>
      </c>
      <c r="P8736" t="s">
        <v>38</v>
      </c>
      <c r="Q8736">
        <v>3</v>
      </c>
      <c r="R8736" t="s">
        <v>33</v>
      </c>
      <c r="S8736">
        <v>16</v>
      </c>
      <c r="T8736" t="s">
        <v>43</v>
      </c>
      <c r="U8736">
        <v>56</v>
      </c>
      <c r="V8736" t="s">
        <v>40</v>
      </c>
      <c r="W8736">
        <v>5</v>
      </c>
      <c r="X8736" t="s">
        <v>41</v>
      </c>
    </row>
    <row r="8737" spans="1:24">
      <c r="A8737">
        <v>41559</v>
      </c>
      <c r="B8737" t="s">
        <v>4675</v>
      </c>
      <c r="C8737" s="1">
        <v>45561.517650462964</v>
      </c>
      <c r="D8737" s="1">
        <v>45583.430347222224</v>
      </c>
      <c r="E8737" s="3">
        <v>5.9236111111111107</v>
      </c>
      <c r="F8737">
        <v>104</v>
      </c>
      <c r="G8737" t="s">
        <v>108</v>
      </c>
      <c r="H8737">
        <v>99</v>
      </c>
      <c r="I8737" t="s">
        <v>73</v>
      </c>
      <c r="J8737">
        <v>47</v>
      </c>
      <c r="K8737" t="s">
        <v>100</v>
      </c>
      <c r="L8737">
        <v>8</v>
      </c>
      <c r="M8737" t="s">
        <v>110</v>
      </c>
      <c r="N8737" s="4" t="str">
        <f>IF(consolidado[[#This Row],[tempo]]&gt;consolidado[[#This Row],[prioridade_horas]],"Fora do prazo","Dentro do prazo estimado")</f>
        <v>Fora do prazo</v>
      </c>
      <c r="O8737" s="3">
        <v>1</v>
      </c>
      <c r="P8737" t="s">
        <v>27</v>
      </c>
      <c r="Q8737">
        <v>3</v>
      </c>
      <c r="R8737" t="s">
        <v>33</v>
      </c>
      <c r="S8737">
        <v>26</v>
      </c>
      <c r="T8737" t="s">
        <v>78</v>
      </c>
      <c r="U8737">
        <v>6</v>
      </c>
      <c r="V8737" t="s">
        <v>29</v>
      </c>
      <c r="W8737">
        <v>5</v>
      </c>
      <c r="X8737" t="s">
        <v>41</v>
      </c>
    </row>
    <row r="8738" spans="1:24">
      <c r="A8738">
        <v>41560</v>
      </c>
      <c r="B8738" t="s">
        <v>4049</v>
      </c>
      <c r="C8738" s="1">
        <v>45561.518240740741</v>
      </c>
      <c r="D8738" s="1">
        <v>45561.629305555558</v>
      </c>
      <c r="E8738" s="3">
        <v>0.1111111111111111</v>
      </c>
      <c r="F8738">
        <v>29</v>
      </c>
      <c r="G8738" t="s">
        <v>36</v>
      </c>
      <c r="H8738">
        <v>49</v>
      </c>
      <c r="I8738" t="s">
        <v>42</v>
      </c>
      <c r="J8738">
        <v>29</v>
      </c>
      <c r="K8738" t="s">
        <v>36</v>
      </c>
      <c r="L8738">
        <v>11</v>
      </c>
      <c r="M8738" t="s">
        <v>37</v>
      </c>
      <c r="N8738" s="4" t="str">
        <f>IF(consolidado[[#This Row],[tempo]]&gt;consolidado[[#This Row],[prioridade_horas]],"Fora do prazo","Dentro do prazo estimado")</f>
        <v>Dentro do prazo estimado</v>
      </c>
      <c r="O8738" s="3">
        <v>0.33333333333333331</v>
      </c>
      <c r="P8738" t="s">
        <v>38</v>
      </c>
      <c r="Q8738">
        <v>3</v>
      </c>
      <c r="R8738" t="s">
        <v>33</v>
      </c>
      <c r="S8738">
        <v>16</v>
      </c>
      <c r="T8738" t="s">
        <v>43</v>
      </c>
      <c r="U8738">
        <v>56</v>
      </c>
      <c r="V8738" t="s">
        <v>40</v>
      </c>
      <c r="W8738">
        <v>5</v>
      </c>
      <c r="X8738" t="s">
        <v>41</v>
      </c>
    </row>
    <row r="8739" spans="1:24">
      <c r="A8739">
        <v>41561</v>
      </c>
      <c r="B8739" t="s">
        <v>3614</v>
      </c>
      <c r="C8739" s="1">
        <v>45561.520787037036</v>
      </c>
      <c r="D8739" s="1">
        <v>45561.617708333331</v>
      </c>
      <c r="E8739" s="3">
        <v>9.7222222222222224E-2</v>
      </c>
      <c r="F8739">
        <v>29</v>
      </c>
      <c r="G8739" t="s">
        <v>36</v>
      </c>
      <c r="H8739">
        <v>49</v>
      </c>
      <c r="I8739" t="s">
        <v>42</v>
      </c>
      <c r="J8739">
        <v>29</v>
      </c>
      <c r="K8739" t="s">
        <v>36</v>
      </c>
      <c r="L8739">
        <v>11</v>
      </c>
      <c r="M8739" t="s">
        <v>37</v>
      </c>
      <c r="N8739" s="4" t="str">
        <f>IF(consolidado[[#This Row],[tempo]]&gt;consolidado[[#This Row],[prioridade_horas]],"Fora do prazo","Dentro do prazo estimado")</f>
        <v>Dentro do prazo estimado</v>
      </c>
      <c r="O8739" s="3">
        <v>0.33333333333333331</v>
      </c>
      <c r="P8739" t="s">
        <v>38</v>
      </c>
      <c r="Q8739">
        <v>3</v>
      </c>
      <c r="R8739" t="s">
        <v>33</v>
      </c>
      <c r="S8739">
        <v>16</v>
      </c>
      <c r="T8739" t="s">
        <v>43</v>
      </c>
      <c r="U8739">
        <v>56</v>
      </c>
      <c r="V8739" t="s">
        <v>40</v>
      </c>
      <c r="W8739">
        <v>5</v>
      </c>
      <c r="X8739" t="s">
        <v>41</v>
      </c>
    </row>
    <row r="8740" spans="1:24">
      <c r="A8740">
        <v>41562</v>
      </c>
      <c r="B8740" t="s">
        <v>3312</v>
      </c>
      <c r="C8740" s="1">
        <v>45561.534398148149</v>
      </c>
      <c r="D8740" s="1">
        <v>45561.546331018515</v>
      </c>
      <c r="E8740" s="3">
        <v>1.1805555555555555E-2</v>
      </c>
      <c r="F8740">
        <v>119</v>
      </c>
      <c r="G8740" t="s">
        <v>2814</v>
      </c>
      <c r="H8740">
        <v>15</v>
      </c>
      <c r="I8740" t="s">
        <v>82</v>
      </c>
      <c r="J8740">
        <v>119</v>
      </c>
      <c r="K8740" t="s">
        <v>2814</v>
      </c>
      <c r="L8740">
        <v>2</v>
      </c>
      <c r="M8740" t="s">
        <v>47</v>
      </c>
      <c r="N8740" s="4" t="str">
        <f>IF(consolidado[[#This Row],[tempo]]&gt;consolidado[[#This Row],[prioridade_horas]],"Fora do prazo","Dentro do prazo estimado")</f>
        <v>Dentro do prazo estimado</v>
      </c>
      <c r="O8740" s="3">
        <v>0.33333333333333331</v>
      </c>
      <c r="P8740" t="s">
        <v>38</v>
      </c>
      <c r="Q8740">
        <v>3</v>
      </c>
      <c r="R8740" t="s">
        <v>33</v>
      </c>
      <c r="S8740">
        <v>16</v>
      </c>
      <c r="T8740" t="s">
        <v>43</v>
      </c>
      <c r="U8740">
        <v>25</v>
      </c>
      <c r="V8740" t="s">
        <v>90</v>
      </c>
      <c r="W8740">
        <v>3</v>
      </c>
      <c r="X8740" t="s">
        <v>86</v>
      </c>
    </row>
    <row r="8741" spans="1:24">
      <c r="A8741">
        <v>41563</v>
      </c>
      <c r="B8741" t="s">
        <v>3094</v>
      </c>
      <c r="C8741" s="1">
        <v>45561.54178240741</v>
      </c>
      <c r="D8741" s="1">
        <v>45561.600671296299</v>
      </c>
      <c r="E8741" s="3">
        <v>5.8333333333333334E-2</v>
      </c>
      <c r="F8741">
        <v>119</v>
      </c>
      <c r="G8741" t="s">
        <v>2814</v>
      </c>
      <c r="H8741">
        <v>15</v>
      </c>
      <c r="I8741" t="s">
        <v>82</v>
      </c>
      <c r="J8741">
        <v>119</v>
      </c>
      <c r="K8741" t="s">
        <v>2814</v>
      </c>
      <c r="L8741">
        <v>2</v>
      </c>
      <c r="M8741" t="s">
        <v>47</v>
      </c>
      <c r="N8741" s="4" t="str">
        <f>IF(consolidado[[#This Row],[tempo]]&gt;consolidado[[#This Row],[prioridade_horas]],"Fora do prazo","Dentro do prazo estimado")</f>
        <v>Dentro do prazo estimado</v>
      </c>
      <c r="O8741" s="3">
        <v>0.33333333333333331</v>
      </c>
      <c r="P8741" t="s">
        <v>38</v>
      </c>
      <c r="Q8741">
        <v>3</v>
      </c>
      <c r="R8741" t="s">
        <v>33</v>
      </c>
      <c r="S8741">
        <v>16</v>
      </c>
      <c r="T8741" t="s">
        <v>43</v>
      </c>
      <c r="U8741">
        <v>25</v>
      </c>
      <c r="V8741" t="s">
        <v>90</v>
      </c>
      <c r="W8741">
        <v>3</v>
      </c>
      <c r="X8741" t="s">
        <v>86</v>
      </c>
    </row>
    <row r="8742" spans="1:24">
      <c r="A8742">
        <v>41564</v>
      </c>
      <c r="B8742" t="s">
        <v>4513</v>
      </c>
      <c r="C8742" s="1">
        <v>45561.562731481485</v>
      </c>
      <c r="D8742" s="1">
        <v>45567.357627314814</v>
      </c>
      <c r="E8742" s="3">
        <v>1.2972222222222223</v>
      </c>
      <c r="F8742">
        <v>91</v>
      </c>
      <c r="G8742" t="s">
        <v>237</v>
      </c>
      <c r="H8742">
        <v>91</v>
      </c>
      <c r="I8742" t="s">
        <v>237</v>
      </c>
      <c r="J8742">
        <v>91</v>
      </c>
      <c r="K8742" t="s">
        <v>237</v>
      </c>
      <c r="L8742">
        <v>1</v>
      </c>
      <c r="M8742" t="s">
        <v>66</v>
      </c>
      <c r="N8742" s="4" t="str">
        <f>IF(consolidado[[#This Row],[tempo]]&gt;consolidado[[#This Row],[prioridade_horas]],"Fora do prazo","Dentro do prazo estimado")</f>
        <v>Fora do prazo</v>
      </c>
      <c r="O8742" s="3">
        <v>0.66666666666666663</v>
      </c>
      <c r="P8742" t="s">
        <v>70</v>
      </c>
      <c r="Q8742">
        <v>3</v>
      </c>
      <c r="R8742" t="s">
        <v>33</v>
      </c>
      <c r="S8742">
        <v>27</v>
      </c>
      <c r="T8742" t="s">
        <v>59</v>
      </c>
      <c r="U8742">
        <v>33</v>
      </c>
      <c r="V8742" t="s">
        <v>354</v>
      </c>
      <c r="W8742">
        <v>5</v>
      </c>
      <c r="X8742" t="s">
        <v>41</v>
      </c>
    </row>
    <row r="8743" spans="1:24">
      <c r="A8743">
        <v>41565</v>
      </c>
      <c r="B8743" t="s">
        <v>4676</v>
      </c>
      <c r="C8743" s="1">
        <v>45561.570706018516</v>
      </c>
      <c r="D8743" s="1">
        <v>45561.594131944446</v>
      </c>
      <c r="E8743" s="3">
        <v>2.361111111111111E-2</v>
      </c>
      <c r="F8743">
        <v>91</v>
      </c>
      <c r="G8743" t="s">
        <v>237</v>
      </c>
      <c r="H8743">
        <v>30</v>
      </c>
      <c r="I8743" t="s">
        <v>81</v>
      </c>
      <c r="J8743">
        <v>30</v>
      </c>
      <c r="K8743" t="s">
        <v>81</v>
      </c>
      <c r="L8743">
        <v>4</v>
      </c>
      <c r="M8743" t="s">
        <v>94</v>
      </c>
      <c r="N8743" s="4" t="str">
        <f>IF(consolidado[[#This Row],[tempo]]&gt;consolidado[[#This Row],[prioridade_horas]],"Fora do prazo","Dentro do prazo estimado")</f>
        <v>Dentro do prazo estimado</v>
      </c>
      <c r="O8743" s="3">
        <v>0.66666666666666663</v>
      </c>
      <c r="P8743" t="s">
        <v>70</v>
      </c>
      <c r="Q8743">
        <v>3</v>
      </c>
      <c r="R8743" t="s">
        <v>33</v>
      </c>
      <c r="S8743">
        <v>4</v>
      </c>
      <c r="T8743" t="s">
        <v>94</v>
      </c>
      <c r="U8743">
        <v>68</v>
      </c>
      <c r="V8743" t="s">
        <v>161</v>
      </c>
      <c r="W8743">
        <v>4</v>
      </c>
      <c r="X8743" t="s">
        <v>30</v>
      </c>
    </row>
    <row r="8744" spans="1:24">
      <c r="A8744">
        <v>41566</v>
      </c>
      <c r="B8744" t="s">
        <v>4677</v>
      </c>
      <c r="C8744" s="1">
        <v>45561.576180555552</v>
      </c>
      <c r="E8744" s="3">
        <v>18.991666666666667</v>
      </c>
      <c r="F8744">
        <v>33</v>
      </c>
      <c r="G8744" t="s">
        <v>57</v>
      </c>
      <c r="H8744">
        <v>0</v>
      </c>
      <c r="I8744" t="s">
        <v>55</v>
      </c>
      <c r="J8744">
        <v>33</v>
      </c>
      <c r="K8744" t="s">
        <v>57</v>
      </c>
      <c r="L8744">
        <v>11</v>
      </c>
      <c r="M8744" t="s">
        <v>37</v>
      </c>
      <c r="N8744" s="4" t="str">
        <f>IF(consolidado[[#This Row],[tempo]]&gt;consolidado[[#This Row],[prioridade_horas]],"Fora do prazo","Dentro do prazo estimado")</f>
        <v>Fora do prazo</v>
      </c>
      <c r="O8744" s="3">
        <v>0.33333333333333331</v>
      </c>
      <c r="P8744" t="s">
        <v>38</v>
      </c>
      <c r="Q8744">
        <v>2</v>
      </c>
      <c r="R8744" t="s">
        <v>1404</v>
      </c>
      <c r="S8744">
        <v>11</v>
      </c>
      <c r="T8744" t="s">
        <v>37</v>
      </c>
      <c r="U8744">
        <v>56</v>
      </c>
      <c r="V8744" t="s">
        <v>40</v>
      </c>
      <c r="W8744">
        <v>5</v>
      </c>
      <c r="X8744" t="s">
        <v>41</v>
      </c>
    </row>
    <row r="8745" spans="1:24">
      <c r="A8745">
        <v>41567</v>
      </c>
      <c r="B8745" t="s">
        <v>4678</v>
      </c>
      <c r="C8745" s="1">
        <v>45561.57849537037</v>
      </c>
      <c r="D8745" s="1">
        <v>45562.604814814818</v>
      </c>
      <c r="E8745" s="3">
        <v>0.40138888888888891</v>
      </c>
      <c r="F8745">
        <v>91</v>
      </c>
      <c r="G8745" t="s">
        <v>237</v>
      </c>
      <c r="H8745">
        <v>35</v>
      </c>
      <c r="I8745" t="s">
        <v>32</v>
      </c>
      <c r="J8745">
        <v>35</v>
      </c>
      <c r="K8745" t="s">
        <v>32</v>
      </c>
      <c r="L8745">
        <v>3</v>
      </c>
      <c r="M8745" t="s">
        <v>26</v>
      </c>
      <c r="N8745" s="4" t="str">
        <f>IF(consolidado[[#This Row],[tempo]]&gt;consolidado[[#This Row],[prioridade_horas]],"Fora do prazo","Dentro do prazo estimado")</f>
        <v>Dentro do prazo estimado</v>
      </c>
      <c r="O8745" s="3">
        <v>0.66666666666666663</v>
      </c>
      <c r="P8745" t="s">
        <v>70</v>
      </c>
      <c r="Q8745">
        <v>3</v>
      </c>
      <c r="R8745" t="s">
        <v>33</v>
      </c>
      <c r="S8745">
        <v>3</v>
      </c>
      <c r="T8745" t="s">
        <v>26</v>
      </c>
      <c r="U8745">
        <v>68</v>
      </c>
      <c r="V8745" t="s">
        <v>161</v>
      </c>
      <c r="W8745">
        <v>4</v>
      </c>
      <c r="X8745" t="s">
        <v>30</v>
      </c>
    </row>
    <row r="8746" spans="1:24">
      <c r="A8746">
        <v>41568</v>
      </c>
      <c r="B8746" t="s">
        <v>4679</v>
      </c>
      <c r="C8746" s="1">
        <v>45561.592222222222</v>
      </c>
      <c r="D8746" s="1">
        <v>45586.414756944447</v>
      </c>
      <c r="E8746" s="3">
        <v>6.2097222222222221</v>
      </c>
      <c r="F8746">
        <v>71</v>
      </c>
      <c r="G8746" t="s">
        <v>361</v>
      </c>
      <c r="H8746">
        <v>32</v>
      </c>
      <c r="I8746" t="s">
        <v>154</v>
      </c>
      <c r="J8746">
        <v>71</v>
      </c>
      <c r="K8746" t="s">
        <v>361</v>
      </c>
      <c r="L8746">
        <v>4</v>
      </c>
      <c r="M8746" t="s">
        <v>94</v>
      </c>
      <c r="N8746" s="4" t="str">
        <f>IF(consolidado[[#This Row],[tempo]]&gt;consolidado[[#This Row],[prioridade_horas]],"Fora do prazo","Dentro do prazo estimado")</f>
        <v>Fora do prazo</v>
      </c>
      <c r="O8746" s="3">
        <v>0.33333333333333331</v>
      </c>
      <c r="P8746" t="s">
        <v>38</v>
      </c>
      <c r="Q8746">
        <v>6</v>
      </c>
      <c r="R8746" t="s">
        <v>28</v>
      </c>
      <c r="S8746">
        <v>4</v>
      </c>
      <c r="T8746" t="s">
        <v>94</v>
      </c>
      <c r="U8746">
        <v>32</v>
      </c>
      <c r="V8746" t="s">
        <v>183</v>
      </c>
      <c r="W8746">
        <v>5</v>
      </c>
      <c r="X8746" t="s">
        <v>41</v>
      </c>
    </row>
    <row r="8747" spans="1:24">
      <c r="A8747">
        <v>41569</v>
      </c>
      <c r="B8747" t="s">
        <v>4680</v>
      </c>
      <c r="C8747" s="1">
        <v>45561.607233796298</v>
      </c>
      <c r="D8747" s="1">
        <v>45566.70480324074</v>
      </c>
      <c r="E8747" s="3">
        <v>1.2243055555555555</v>
      </c>
      <c r="F8747">
        <v>71</v>
      </c>
      <c r="G8747" t="s">
        <v>361</v>
      </c>
      <c r="H8747">
        <v>47</v>
      </c>
      <c r="I8747" t="s">
        <v>100</v>
      </c>
      <c r="J8747">
        <v>71</v>
      </c>
      <c r="K8747" t="s">
        <v>361</v>
      </c>
      <c r="L8747">
        <v>11</v>
      </c>
      <c r="M8747" t="s">
        <v>37</v>
      </c>
      <c r="N8747" s="4" t="str">
        <f>IF(consolidado[[#This Row],[tempo]]&gt;consolidado[[#This Row],[prioridade_horas]],"Fora do prazo","Dentro do prazo estimado")</f>
        <v>Fora do prazo</v>
      </c>
      <c r="O8747" s="3">
        <v>1</v>
      </c>
      <c r="P8747" t="s">
        <v>27</v>
      </c>
      <c r="Q8747">
        <v>3</v>
      </c>
      <c r="R8747" t="s">
        <v>33</v>
      </c>
      <c r="S8747">
        <v>16</v>
      </c>
      <c r="T8747" t="s">
        <v>43</v>
      </c>
      <c r="U8747">
        <v>56</v>
      </c>
      <c r="V8747" t="s">
        <v>40</v>
      </c>
      <c r="W8747">
        <v>5</v>
      </c>
      <c r="X8747" t="s">
        <v>41</v>
      </c>
    </row>
    <row r="8748" spans="1:24">
      <c r="A8748">
        <v>41570</v>
      </c>
      <c r="B8748" t="s">
        <v>4681</v>
      </c>
      <c r="C8748" s="1">
        <v>45561.627974537034</v>
      </c>
      <c r="D8748" s="1">
        <v>45576.40898148148</v>
      </c>
      <c r="E8748" s="3">
        <v>3.9131944444444446</v>
      </c>
      <c r="F8748">
        <v>68</v>
      </c>
      <c r="G8748" t="s">
        <v>264</v>
      </c>
      <c r="H8748">
        <v>67</v>
      </c>
      <c r="I8748" t="s">
        <v>280</v>
      </c>
      <c r="J8748">
        <v>68</v>
      </c>
      <c r="K8748" t="s">
        <v>264</v>
      </c>
      <c r="L8748">
        <v>10</v>
      </c>
      <c r="M8748" t="s">
        <v>143</v>
      </c>
      <c r="N8748" s="4" t="str">
        <f>IF(consolidado[[#This Row],[tempo]]&gt;consolidado[[#This Row],[prioridade_horas]],"Fora do prazo","Dentro do prazo estimado")</f>
        <v>Fora do prazo</v>
      </c>
      <c r="O8748" s="3">
        <v>1</v>
      </c>
      <c r="P8748" t="s">
        <v>27</v>
      </c>
      <c r="Q8748">
        <v>3</v>
      </c>
      <c r="R8748" t="s">
        <v>33</v>
      </c>
      <c r="S8748">
        <v>27</v>
      </c>
      <c r="T8748" t="s">
        <v>59</v>
      </c>
      <c r="U8748">
        <v>56</v>
      </c>
      <c r="V8748" t="s">
        <v>40</v>
      </c>
      <c r="W8748">
        <v>5</v>
      </c>
      <c r="X8748" t="s">
        <v>41</v>
      </c>
    </row>
    <row r="8749" spans="1:24">
      <c r="A8749">
        <v>41571</v>
      </c>
      <c r="B8749" t="s">
        <v>4682</v>
      </c>
      <c r="C8749" s="1">
        <v>45561.655925925923</v>
      </c>
      <c r="D8749" s="1">
        <v>45566.440081018518</v>
      </c>
      <c r="E8749" s="3">
        <v>0.91111111111111109</v>
      </c>
      <c r="F8749">
        <v>122</v>
      </c>
      <c r="G8749" t="s">
        <v>3762</v>
      </c>
      <c r="H8749">
        <v>122</v>
      </c>
      <c r="I8749" t="s">
        <v>3762</v>
      </c>
      <c r="J8749">
        <v>122</v>
      </c>
      <c r="K8749" t="s">
        <v>3762</v>
      </c>
      <c r="L8749">
        <v>22</v>
      </c>
      <c r="M8749" t="s">
        <v>607</v>
      </c>
      <c r="N8749" s="4" t="str">
        <f>IF(consolidado[[#This Row],[tempo]]&gt;consolidado[[#This Row],[prioridade_horas]],"Fora do prazo","Dentro do prazo estimado")</f>
        <v>Fora do prazo</v>
      </c>
      <c r="O8749" s="3">
        <v>0.66666666666666663</v>
      </c>
      <c r="P8749" t="s">
        <v>70</v>
      </c>
      <c r="Q8749">
        <v>3</v>
      </c>
      <c r="R8749" t="s">
        <v>33</v>
      </c>
      <c r="S8749">
        <v>22</v>
      </c>
      <c r="T8749" t="s">
        <v>607</v>
      </c>
      <c r="U8749">
        <v>37</v>
      </c>
      <c r="V8749" t="s">
        <v>415</v>
      </c>
      <c r="W8749">
        <v>3</v>
      </c>
      <c r="X8749" t="s">
        <v>86</v>
      </c>
    </row>
    <row r="8750" spans="1:24">
      <c r="A8750">
        <v>41572</v>
      </c>
      <c r="B8750" t="s">
        <v>4683</v>
      </c>
      <c r="C8750" s="1">
        <v>45561.659629629627</v>
      </c>
      <c r="D8750" s="1">
        <v>45562.47792824074</v>
      </c>
      <c r="E8750" s="3">
        <v>0.19444444444444445</v>
      </c>
      <c r="F8750">
        <v>29</v>
      </c>
      <c r="G8750" t="s">
        <v>36</v>
      </c>
      <c r="H8750">
        <v>49</v>
      </c>
      <c r="I8750" t="s">
        <v>42</v>
      </c>
      <c r="J8750">
        <v>29</v>
      </c>
      <c r="K8750" t="s">
        <v>36</v>
      </c>
      <c r="L8750">
        <v>11</v>
      </c>
      <c r="M8750" t="s">
        <v>37</v>
      </c>
      <c r="N8750" s="4" t="str">
        <f>IF(consolidado[[#This Row],[tempo]]&gt;consolidado[[#This Row],[prioridade_horas]],"Fora do prazo","Dentro do prazo estimado")</f>
        <v>Dentro do prazo estimado</v>
      </c>
      <c r="O8750" s="3">
        <v>0.33333333333333331</v>
      </c>
      <c r="P8750" t="s">
        <v>38</v>
      </c>
      <c r="Q8750">
        <v>3</v>
      </c>
      <c r="R8750" t="s">
        <v>33</v>
      </c>
      <c r="S8750">
        <v>16</v>
      </c>
      <c r="T8750" t="s">
        <v>43</v>
      </c>
      <c r="U8750">
        <v>56</v>
      </c>
      <c r="V8750" t="s">
        <v>40</v>
      </c>
      <c r="W8750">
        <v>5</v>
      </c>
      <c r="X8750" t="s">
        <v>41</v>
      </c>
    </row>
    <row r="8751" spans="1:24">
      <c r="A8751">
        <v>41573</v>
      </c>
      <c r="B8751" t="s">
        <v>4684</v>
      </c>
      <c r="C8751" s="1">
        <v>45561.660324074073</v>
      </c>
      <c r="D8751" s="1">
        <v>45569.452002314814</v>
      </c>
      <c r="E8751" s="3">
        <v>2.0458333333333334</v>
      </c>
      <c r="F8751">
        <v>98</v>
      </c>
      <c r="G8751" t="s">
        <v>69</v>
      </c>
      <c r="H8751">
        <v>98</v>
      </c>
      <c r="I8751" t="s">
        <v>69</v>
      </c>
      <c r="J8751">
        <v>98</v>
      </c>
      <c r="K8751" t="s">
        <v>69</v>
      </c>
      <c r="L8751">
        <v>11</v>
      </c>
      <c r="M8751" t="s">
        <v>37</v>
      </c>
      <c r="N8751" s="4" t="str">
        <f>IF(consolidado[[#This Row],[tempo]]&gt;consolidado[[#This Row],[prioridade_horas]],"Fora do prazo","Dentro do prazo estimado")</f>
        <v>Fora do prazo</v>
      </c>
      <c r="O8751" s="3">
        <v>1</v>
      </c>
      <c r="P8751" t="s">
        <v>27</v>
      </c>
      <c r="Q8751">
        <v>3</v>
      </c>
      <c r="R8751" t="s">
        <v>33</v>
      </c>
      <c r="S8751">
        <v>11</v>
      </c>
      <c r="T8751" t="s">
        <v>37</v>
      </c>
      <c r="U8751">
        <v>102</v>
      </c>
      <c r="V8751" t="s">
        <v>96</v>
      </c>
      <c r="W8751">
        <v>5</v>
      </c>
      <c r="X8751" t="s">
        <v>41</v>
      </c>
    </row>
    <row r="8752" spans="1:24">
      <c r="A8752">
        <v>41574</v>
      </c>
      <c r="B8752" t="s">
        <v>3144</v>
      </c>
      <c r="C8752" s="1">
        <v>45561.663402777776</v>
      </c>
      <c r="D8752" s="1">
        <v>45588.430300925924</v>
      </c>
      <c r="E8752" s="3">
        <v>6.9048611111111109</v>
      </c>
      <c r="F8752">
        <v>35</v>
      </c>
      <c r="G8752" t="s">
        <v>32</v>
      </c>
      <c r="H8752">
        <v>35</v>
      </c>
      <c r="I8752" t="s">
        <v>32</v>
      </c>
      <c r="J8752">
        <v>35</v>
      </c>
      <c r="K8752" t="s">
        <v>32</v>
      </c>
      <c r="L8752">
        <v>3</v>
      </c>
      <c r="M8752" t="s">
        <v>26</v>
      </c>
      <c r="N8752" s="4" t="str">
        <f>IF(consolidado[[#This Row],[tempo]]&gt;consolidado[[#This Row],[prioridade_horas]],"Fora do prazo","Dentro do prazo estimado")</f>
        <v>Fora do prazo</v>
      </c>
      <c r="O8752" s="3">
        <v>0.33333333333333331</v>
      </c>
      <c r="P8752" t="s">
        <v>38</v>
      </c>
      <c r="Q8752">
        <v>3</v>
      </c>
      <c r="R8752" t="s">
        <v>33</v>
      </c>
      <c r="S8752">
        <v>3</v>
      </c>
      <c r="T8752" t="s">
        <v>26</v>
      </c>
      <c r="U8752">
        <v>29</v>
      </c>
      <c r="V8752" t="s">
        <v>85</v>
      </c>
      <c r="W8752">
        <v>3</v>
      </c>
      <c r="X8752" t="s">
        <v>86</v>
      </c>
    </row>
    <row r="8753" spans="1:24">
      <c r="A8753">
        <v>41575</v>
      </c>
      <c r="B8753" t="s">
        <v>4685</v>
      </c>
      <c r="C8753" s="1">
        <v>45561.664814814816</v>
      </c>
      <c r="D8753" s="1">
        <v>45565.523784722223</v>
      </c>
      <c r="E8753" s="3">
        <v>0.61041666666666672</v>
      </c>
      <c r="F8753">
        <v>35</v>
      </c>
      <c r="G8753" t="s">
        <v>32</v>
      </c>
      <c r="H8753">
        <v>35</v>
      </c>
      <c r="I8753" t="s">
        <v>32</v>
      </c>
      <c r="J8753">
        <v>35</v>
      </c>
      <c r="K8753" t="s">
        <v>32</v>
      </c>
      <c r="L8753">
        <v>3</v>
      </c>
      <c r="M8753" t="s">
        <v>26</v>
      </c>
      <c r="N8753" s="4" t="str">
        <f>IF(consolidado[[#This Row],[tempo]]&gt;consolidado[[#This Row],[prioridade_horas]],"Fora do prazo","Dentro do prazo estimado")</f>
        <v>Dentro do prazo estimado</v>
      </c>
      <c r="O8753" s="3">
        <v>1.6666666666666667</v>
      </c>
      <c r="P8753" t="s">
        <v>125</v>
      </c>
      <c r="Q8753">
        <v>6</v>
      </c>
      <c r="R8753" t="s">
        <v>28</v>
      </c>
      <c r="S8753">
        <v>3</v>
      </c>
      <c r="T8753" t="s">
        <v>26</v>
      </c>
      <c r="U8753">
        <v>29</v>
      </c>
      <c r="V8753" t="s">
        <v>85</v>
      </c>
      <c r="W8753">
        <v>3</v>
      </c>
      <c r="X8753" t="s">
        <v>86</v>
      </c>
    </row>
    <row r="8754" spans="1:24">
      <c r="A8754">
        <v>41576</v>
      </c>
      <c r="B8754" t="s">
        <v>4686</v>
      </c>
      <c r="C8754" s="1">
        <v>45561.667627314811</v>
      </c>
      <c r="D8754" s="1">
        <v>45583.399074074077</v>
      </c>
      <c r="E8754" s="3">
        <v>5.7423611111111112</v>
      </c>
      <c r="F8754">
        <v>66</v>
      </c>
      <c r="G8754" t="s">
        <v>50</v>
      </c>
      <c r="H8754">
        <v>66</v>
      </c>
      <c r="I8754" t="s">
        <v>50</v>
      </c>
      <c r="J8754">
        <v>50</v>
      </c>
      <c r="K8754" t="s">
        <v>142</v>
      </c>
      <c r="L8754">
        <v>10</v>
      </c>
      <c r="M8754" t="s">
        <v>143</v>
      </c>
      <c r="N8754" s="4" t="str">
        <f>IF(consolidado[[#This Row],[tempo]]&gt;consolidado[[#This Row],[prioridade_horas]],"Fora do prazo","Dentro do prazo estimado")</f>
        <v>Fora do prazo</v>
      </c>
      <c r="O8754" s="3">
        <v>1</v>
      </c>
      <c r="P8754" t="s">
        <v>27</v>
      </c>
      <c r="Q8754">
        <v>6</v>
      </c>
      <c r="R8754" t="s">
        <v>28</v>
      </c>
      <c r="S8754">
        <v>2</v>
      </c>
      <c r="T8754" t="s">
        <v>47</v>
      </c>
      <c r="U8754">
        <v>1</v>
      </c>
      <c r="V8754" t="s">
        <v>113</v>
      </c>
      <c r="W8754">
        <v>5</v>
      </c>
      <c r="X8754" t="s">
        <v>41</v>
      </c>
    </row>
    <row r="8755" spans="1:24">
      <c r="A8755">
        <v>41577</v>
      </c>
      <c r="B8755" t="s">
        <v>4687</v>
      </c>
      <c r="C8755" s="1">
        <v>45561.68414351852</v>
      </c>
      <c r="D8755" s="1">
        <v>45580.494571759256</v>
      </c>
      <c r="E8755" s="3">
        <v>4.6944444444444446</v>
      </c>
      <c r="F8755">
        <v>98</v>
      </c>
      <c r="G8755" t="s">
        <v>69</v>
      </c>
      <c r="H8755">
        <v>98</v>
      </c>
      <c r="I8755" t="s">
        <v>69</v>
      </c>
      <c r="J8755">
        <v>98</v>
      </c>
      <c r="K8755" t="s">
        <v>69</v>
      </c>
      <c r="L8755">
        <v>11</v>
      </c>
      <c r="M8755" t="s">
        <v>37</v>
      </c>
      <c r="N8755" s="4" t="str">
        <f>IF(consolidado[[#This Row],[tempo]]&gt;consolidado[[#This Row],[prioridade_horas]],"Fora do prazo","Dentro do prazo estimado")</f>
        <v>Fora do prazo</v>
      </c>
      <c r="O8755" s="3">
        <v>0.66666666666666663</v>
      </c>
      <c r="P8755" t="s">
        <v>70</v>
      </c>
      <c r="Q8755">
        <v>3</v>
      </c>
      <c r="R8755" t="s">
        <v>33</v>
      </c>
      <c r="S8755">
        <v>11</v>
      </c>
      <c r="T8755" t="s">
        <v>37</v>
      </c>
      <c r="U8755">
        <v>101</v>
      </c>
      <c r="V8755" t="s">
        <v>215</v>
      </c>
      <c r="W8755">
        <v>5</v>
      </c>
      <c r="X8755" t="s">
        <v>41</v>
      </c>
    </row>
    <row r="8756" spans="1:24">
      <c r="A8756">
        <v>41578</v>
      </c>
      <c r="B8756" t="s">
        <v>2861</v>
      </c>
      <c r="C8756" s="1">
        <v>45561.690659722219</v>
      </c>
      <c r="D8756" s="1">
        <v>45565.654374999998</v>
      </c>
      <c r="E8756" s="3">
        <v>0.71527777777777779</v>
      </c>
      <c r="F8756">
        <v>19</v>
      </c>
      <c r="G8756" t="s">
        <v>91</v>
      </c>
      <c r="H8756">
        <v>99</v>
      </c>
      <c r="I8756" t="s">
        <v>73</v>
      </c>
      <c r="J8756">
        <v>19</v>
      </c>
      <c r="K8756" t="s">
        <v>91</v>
      </c>
      <c r="L8756">
        <v>5</v>
      </c>
      <c r="M8756" t="s">
        <v>92</v>
      </c>
      <c r="N8756" s="4" t="str">
        <f>IF(consolidado[[#This Row],[tempo]]&gt;consolidado[[#This Row],[prioridade_horas]],"Fora do prazo","Dentro do prazo estimado")</f>
        <v>Dentro do prazo estimado</v>
      </c>
      <c r="O8756" s="3">
        <v>1</v>
      </c>
      <c r="P8756" t="s">
        <v>27</v>
      </c>
      <c r="Q8756">
        <v>3</v>
      </c>
      <c r="R8756" t="s">
        <v>33</v>
      </c>
      <c r="S8756">
        <v>16</v>
      </c>
      <c r="T8756" t="s">
        <v>43</v>
      </c>
      <c r="U8756">
        <v>29</v>
      </c>
      <c r="V8756" t="s">
        <v>85</v>
      </c>
      <c r="W8756">
        <v>3</v>
      </c>
      <c r="X8756" t="s">
        <v>86</v>
      </c>
    </row>
    <row r="8757" spans="1:24">
      <c r="A8757">
        <v>41579</v>
      </c>
      <c r="B8757" t="s">
        <v>4688</v>
      </c>
      <c r="C8757" s="1">
        <v>45561.706331018519</v>
      </c>
      <c r="D8757" s="1">
        <v>45574.433912037035</v>
      </c>
      <c r="E8757" s="3">
        <v>3.1083333333333334</v>
      </c>
      <c r="F8757">
        <v>74</v>
      </c>
      <c r="G8757" t="s">
        <v>101</v>
      </c>
      <c r="H8757">
        <v>33</v>
      </c>
      <c r="I8757" t="s">
        <v>57</v>
      </c>
      <c r="J8757">
        <v>74</v>
      </c>
      <c r="K8757" t="s">
        <v>101</v>
      </c>
      <c r="L8757">
        <v>27</v>
      </c>
      <c r="M8757" t="s">
        <v>59</v>
      </c>
      <c r="N8757" s="4" t="str">
        <f>IF(consolidado[[#This Row],[tempo]]&gt;consolidado[[#This Row],[prioridade_horas]],"Fora do prazo","Dentro do prazo estimado")</f>
        <v>Fora do prazo</v>
      </c>
      <c r="O8757" s="3">
        <v>0.33333333333333331</v>
      </c>
      <c r="P8757" t="s">
        <v>38</v>
      </c>
      <c r="Q8757">
        <v>3</v>
      </c>
      <c r="R8757" t="s">
        <v>33</v>
      </c>
      <c r="S8757">
        <v>11</v>
      </c>
      <c r="T8757" t="s">
        <v>37</v>
      </c>
      <c r="U8757">
        <v>56</v>
      </c>
      <c r="V8757" t="s">
        <v>40</v>
      </c>
      <c r="W8757">
        <v>5</v>
      </c>
      <c r="X8757" t="s">
        <v>41</v>
      </c>
    </row>
    <row r="8758" spans="1:24">
      <c r="A8758">
        <v>41580</v>
      </c>
      <c r="B8758" t="s">
        <v>31</v>
      </c>
      <c r="C8758" s="1">
        <v>45561.706435185188</v>
      </c>
      <c r="D8758" s="1">
        <v>45569.358657407407</v>
      </c>
      <c r="E8758" s="3">
        <v>1.90625</v>
      </c>
      <c r="F8758">
        <v>35</v>
      </c>
      <c r="G8758" t="s">
        <v>32</v>
      </c>
      <c r="H8758">
        <v>99</v>
      </c>
      <c r="I8758" t="s">
        <v>73</v>
      </c>
      <c r="J8758">
        <v>35</v>
      </c>
      <c r="K8758" t="s">
        <v>32</v>
      </c>
      <c r="L8758">
        <v>3</v>
      </c>
      <c r="M8758" t="s">
        <v>26</v>
      </c>
      <c r="N8758" s="4" t="str">
        <f>IF(consolidado[[#This Row],[tempo]]&gt;consolidado[[#This Row],[prioridade_horas]],"Fora do prazo","Dentro do prazo estimado")</f>
        <v>Fora do prazo</v>
      </c>
      <c r="O8758" s="3">
        <v>0.33333333333333331</v>
      </c>
      <c r="P8758" t="s">
        <v>38</v>
      </c>
      <c r="Q8758">
        <v>3</v>
      </c>
      <c r="R8758" t="s">
        <v>33</v>
      </c>
      <c r="S8758">
        <v>16</v>
      </c>
      <c r="T8758" t="s">
        <v>43</v>
      </c>
      <c r="U8758">
        <v>28</v>
      </c>
      <c r="V8758" t="s">
        <v>34</v>
      </c>
      <c r="W8758">
        <v>3</v>
      </c>
      <c r="X8758" t="s">
        <v>86</v>
      </c>
    </row>
    <row r="8759" spans="1:24">
      <c r="A8759">
        <v>41581</v>
      </c>
      <c r="B8759" t="s">
        <v>4689</v>
      </c>
      <c r="C8759" s="1">
        <v>45561.707800925928</v>
      </c>
      <c r="D8759" s="1">
        <v>45565.493414351855</v>
      </c>
      <c r="E8759" s="3">
        <v>0.53680555555555554</v>
      </c>
      <c r="F8759">
        <v>68</v>
      </c>
      <c r="G8759" t="s">
        <v>264</v>
      </c>
      <c r="H8759">
        <v>68</v>
      </c>
      <c r="I8759" t="s">
        <v>264</v>
      </c>
      <c r="J8759">
        <v>68</v>
      </c>
      <c r="K8759" t="s">
        <v>264</v>
      </c>
      <c r="L8759">
        <v>12</v>
      </c>
      <c r="M8759" t="s">
        <v>83</v>
      </c>
      <c r="N8759" s="4" t="str">
        <f>IF(consolidado[[#This Row],[tempo]]&gt;consolidado[[#This Row],[prioridade_horas]],"Fora do prazo","Dentro do prazo estimado")</f>
        <v>Dentro do prazo estimado</v>
      </c>
      <c r="O8759" s="3">
        <v>1</v>
      </c>
      <c r="P8759" t="s">
        <v>27</v>
      </c>
      <c r="Q8759">
        <v>6</v>
      </c>
      <c r="R8759" t="s">
        <v>28</v>
      </c>
      <c r="S8759">
        <v>8</v>
      </c>
      <c r="T8759" t="s">
        <v>110</v>
      </c>
      <c r="U8759">
        <v>29</v>
      </c>
      <c r="V8759" t="s">
        <v>85</v>
      </c>
      <c r="W8759">
        <v>5</v>
      </c>
      <c r="X8759" t="s">
        <v>41</v>
      </c>
    </row>
    <row r="8760" spans="1:24">
      <c r="A8760">
        <v>41582</v>
      </c>
      <c r="B8760" t="s">
        <v>4690</v>
      </c>
      <c r="C8760" s="1">
        <v>45561.710682870369</v>
      </c>
      <c r="D8760" s="1">
        <v>45575.527002314811</v>
      </c>
      <c r="E8760" s="3">
        <v>3.5729166666666665</v>
      </c>
      <c r="F8760">
        <v>68</v>
      </c>
      <c r="G8760" t="s">
        <v>264</v>
      </c>
      <c r="H8760">
        <v>104</v>
      </c>
      <c r="I8760" t="s">
        <v>108</v>
      </c>
      <c r="J8760">
        <v>68</v>
      </c>
      <c r="K8760" t="s">
        <v>264</v>
      </c>
      <c r="L8760">
        <v>12</v>
      </c>
      <c r="M8760" t="s">
        <v>83</v>
      </c>
      <c r="N8760" s="4" t="str">
        <f>IF(consolidado[[#This Row],[tempo]]&gt;consolidado[[#This Row],[prioridade_horas]],"Fora do prazo","Dentro do prazo estimado")</f>
        <v>Fora do prazo</v>
      </c>
      <c r="O8760" s="3">
        <v>1</v>
      </c>
      <c r="P8760" t="s">
        <v>27</v>
      </c>
      <c r="Q8760">
        <v>6</v>
      </c>
      <c r="R8760" t="s">
        <v>28</v>
      </c>
      <c r="S8760">
        <v>8</v>
      </c>
      <c r="T8760" t="s">
        <v>110</v>
      </c>
      <c r="U8760">
        <v>9</v>
      </c>
      <c r="V8760" t="s">
        <v>159</v>
      </c>
      <c r="W8760">
        <v>5</v>
      </c>
      <c r="X8760" t="s">
        <v>41</v>
      </c>
    </row>
    <row r="8761" spans="1:24">
      <c r="A8761">
        <v>41583</v>
      </c>
      <c r="B8761" t="s">
        <v>4691</v>
      </c>
      <c r="C8761" s="1">
        <v>45561.711805555555</v>
      </c>
      <c r="E8761" s="3">
        <v>18.855555555555554</v>
      </c>
      <c r="F8761">
        <v>68</v>
      </c>
      <c r="G8761" t="s">
        <v>264</v>
      </c>
      <c r="H8761">
        <v>0</v>
      </c>
      <c r="I8761" t="s">
        <v>55</v>
      </c>
      <c r="J8761">
        <v>68</v>
      </c>
      <c r="K8761" t="s">
        <v>264</v>
      </c>
      <c r="L8761">
        <v>12</v>
      </c>
      <c r="M8761" t="s">
        <v>83</v>
      </c>
      <c r="N8761" s="4" t="str">
        <f>IF(consolidado[[#This Row],[tempo]]&gt;consolidado[[#This Row],[prioridade_horas]],"Fora do prazo","Dentro do prazo estimado")</f>
        <v>Fora do prazo</v>
      </c>
      <c r="O8761" s="3">
        <v>1</v>
      </c>
      <c r="P8761" t="s">
        <v>27</v>
      </c>
      <c r="Q8761">
        <v>10</v>
      </c>
      <c r="R8761" t="s">
        <v>4220</v>
      </c>
      <c r="S8761">
        <v>8</v>
      </c>
      <c r="T8761" t="s">
        <v>110</v>
      </c>
      <c r="U8761">
        <v>29</v>
      </c>
      <c r="V8761" t="s">
        <v>85</v>
      </c>
      <c r="W8761">
        <v>5</v>
      </c>
      <c r="X8761" t="s">
        <v>41</v>
      </c>
    </row>
    <row r="8762" spans="1:24">
      <c r="A8762">
        <v>41584</v>
      </c>
      <c r="B8762" t="s">
        <v>4692</v>
      </c>
      <c r="C8762" s="1">
        <v>45561.716516203705</v>
      </c>
      <c r="D8762" s="1">
        <v>45566.680833333332</v>
      </c>
      <c r="E8762" s="3">
        <v>1.0916666666666666</v>
      </c>
      <c r="F8762">
        <v>35</v>
      </c>
      <c r="G8762" t="s">
        <v>32</v>
      </c>
      <c r="H8762">
        <v>35</v>
      </c>
      <c r="I8762" t="s">
        <v>32</v>
      </c>
      <c r="J8762">
        <v>35</v>
      </c>
      <c r="K8762" t="s">
        <v>32</v>
      </c>
      <c r="L8762">
        <v>3</v>
      </c>
      <c r="M8762" t="s">
        <v>26</v>
      </c>
      <c r="N8762" s="4" t="str">
        <f>IF(consolidado[[#This Row],[tempo]]&gt;consolidado[[#This Row],[prioridade_horas]],"Fora do prazo","Dentro do prazo estimado")</f>
        <v>Fora do prazo</v>
      </c>
      <c r="O8762" s="3">
        <v>0.66666666666666663</v>
      </c>
      <c r="P8762" t="s">
        <v>70</v>
      </c>
      <c r="Q8762">
        <v>3</v>
      </c>
      <c r="R8762" t="s">
        <v>33</v>
      </c>
      <c r="S8762">
        <v>3</v>
      </c>
      <c r="T8762" t="s">
        <v>26</v>
      </c>
      <c r="U8762">
        <v>38</v>
      </c>
      <c r="V8762" t="s">
        <v>67</v>
      </c>
      <c r="W8762">
        <v>5</v>
      </c>
      <c r="X8762" t="s">
        <v>41</v>
      </c>
    </row>
    <row r="8763" spans="1:24">
      <c r="A8763">
        <v>41585</v>
      </c>
      <c r="B8763" t="s">
        <v>4693</v>
      </c>
      <c r="C8763" s="1">
        <v>45561.717442129629</v>
      </c>
      <c r="D8763" s="1">
        <v>45579.499143518522</v>
      </c>
      <c r="E8763" s="3">
        <v>4.2895833333333337</v>
      </c>
      <c r="F8763">
        <v>31</v>
      </c>
      <c r="G8763" t="s">
        <v>54</v>
      </c>
      <c r="H8763">
        <v>31</v>
      </c>
      <c r="I8763" t="s">
        <v>54</v>
      </c>
      <c r="J8763">
        <v>31</v>
      </c>
      <c r="K8763" t="s">
        <v>54</v>
      </c>
      <c r="L8763">
        <v>12</v>
      </c>
      <c r="M8763" t="s">
        <v>83</v>
      </c>
      <c r="N8763" s="4" t="str">
        <f>IF(consolidado[[#This Row],[tempo]]&gt;consolidado[[#This Row],[prioridade_horas]],"Fora do prazo","Dentro do prazo estimado")</f>
        <v>Fora do prazo</v>
      </c>
      <c r="O8763" s="3">
        <v>0.33333333333333331</v>
      </c>
      <c r="P8763" t="s">
        <v>38</v>
      </c>
      <c r="Q8763">
        <v>3</v>
      </c>
      <c r="R8763" t="s">
        <v>33</v>
      </c>
      <c r="S8763">
        <v>11</v>
      </c>
      <c r="T8763" t="s">
        <v>37</v>
      </c>
      <c r="U8763">
        <v>56</v>
      </c>
      <c r="V8763" t="s">
        <v>40</v>
      </c>
      <c r="W8763">
        <v>5</v>
      </c>
      <c r="X8763" t="s">
        <v>41</v>
      </c>
    </row>
    <row r="8764" spans="1:24">
      <c r="A8764">
        <v>41586</v>
      </c>
      <c r="B8764" t="s">
        <v>4694</v>
      </c>
      <c r="C8764" s="1">
        <v>45561.718495370369</v>
      </c>
      <c r="D8764" s="1">
        <v>45562.386712962965</v>
      </c>
      <c r="E8764" s="3">
        <v>4.3749999999999997E-2</v>
      </c>
      <c r="F8764">
        <v>19</v>
      </c>
      <c r="G8764" t="s">
        <v>91</v>
      </c>
      <c r="H8764">
        <v>47</v>
      </c>
      <c r="I8764" t="s">
        <v>100</v>
      </c>
      <c r="J8764">
        <v>19</v>
      </c>
      <c r="K8764" t="s">
        <v>91</v>
      </c>
      <c r="L8764">
        <v>5</v>
      </c>
      <c r="M8764" t="s">
        <v>92</v>
      </c>
      <c r="N8764" s="4" t="str">
        <f>IF(consolidado[[#This Row],[tempo]]&gt;consolidado[[#This Row],[prioridade_horas]],"Fora do prazo","Dentro do prazo estimado")</f>
        <v>Dentro do prazo estimado</v>
      </c>
      <c r="O8764" s="3">
        <v>1</v>
      </c>
      <c r="P8764" t="s">
        <v>27</v>
      </c>
      <c r="Q8764">
        <v>3</v>
      </c>
      <c r="R8764" t="s">
        <v>33</v>
      </c>
      <c r="S8764">
        <v>16</v>
      </c>
      <c r="T8764" t="s">
        <v>43</v>
      </c>
      <c r="U8764">
        <v>22</v>
      </c>
      <c r="V8764" t="s">
        <v>51</v>
      </c>
      <c r="W8764">
        <v>4</v>
      </c>
      <c r="X8764" t="s">
        <v>30</v>
      </c>
    </row>
    <row r="8765" spans="1:24">
      <c r="A8765">
        <v>41587</v>
      </c>
      <c r="B8765" t="s">
        <v>4695</v>
      </c>
      <c r="C8765" s="1">
        <v>45561.728009259263</v>
      </c>
      <c r="D8765" s="1">
        <v>45567.518587962964</v>
      </c>
      <c r="E8765" s="3">
        <v>1.2930555555555556</v>
      </c>
      <c r="F8765">
        <v>29</v>
      </c>
      <c r="G8765" t="s">
        <v>36</v>
      </c>
      <c r="H8765">
        <v>99</v>
      </c>
      <c r="I8765" t="s">
        <v>73</v>
      </c>
      <c r="J8765">
        <v>29</v>
      </c>
      <c r="K8765" t="s">
        <v>36</v>
      </c>
      <c r="L8765">
        <v>12</v>
      </c>
      <c r="M8765" t="s">
        <v>83</v>
      </c>
      <c r="N8765" s="4" t="str">
        <f>IF(consolidado[[#This Row],[tempo]]&gt;consolidado[[#This Row],[prioridade_horas]],"Fora do prazo","Dentro do prazo estimado")</f>
        <v>Fora do prazo</v>
      </c>
      <c r="O8765" s="3">
        <v>0.33333333333333331</v>
      </c>
      <c r="P8765" t="s">
        <v>38</v>
      </c>
      <c r="Q8765">
        <v>3</v>
      </c>
      <c r="R8765" t="s">
        <v>33</v>
      </c>
      <c r="S8765">
        <v>16</v>
      </c>
      <c r="T8765" t="s">
        <v>43</v>
      </c>
      <c r="U8765">
        <v>56</v>
      </c>
      <c r="V8765" t="s">
        <v>40</v>
      </c>
      <c r="W8765">
        <v>5</v>
      </c>
      <c r="X8765" t="s">
        <v>41</v>
      </c>
    </row>
    <row r="8766" spans="1:24">
      <c r="A8766">
        <v>41588</v>
      </c>
      <c r="B8766" t="s">
        <v>4696</v>
      </c>
      <c r="C8766" s="1">
        <v>45562.390497685185</v>
      </c>
      <c r="D8766" s="1">
        <v>45562.409456018519</v>
      </c>
      <c r="E8766" s="3">
        <v>1.8749999999999999E-2</v>
      </c>
      <c r="F8766">
        <v>58</v>
      </c>
      <c r="G8766" t="s">
        <v>53</v>
      </c>
      <c r="H8766">
        <v>98</v>
      </c>
      <c r="I8766" t="s">
        <v>69</v>
      </c>
      <c r="J8766">
        <v>0</v>
      </c>
      <c r="K8766" t="s">
        <v>55</v>
      </c>
      <c r="L8766">
        <v>11</v>
      </c>
      <c r="M8766" t="s">
        <v>37</v>
      </c>
      <c r="N8766" s="4" t="str">
        <f>IF(consolidado[[#This Row],[tempo]]&gt;consolidado[[#This Row],[prioridade_horas]],"Fora do prazo","Dentro do prazo estimado")</f>
        <v>Dentro do prazo estimado</v>
      </c>
      <c r="O8766" s="3">
        <v>0.33333333333333331</v>
      </c>
      <c r="P8766" t="s">
        <v>38</v>
      </c>
      <c r="Q8766">
        <v>3</v>
      </c>
      <c r="R8766" t="s">
        <v>33</v>
      </c>
      <c r="S8766">
        <v>11</v>
      </c>
      <c r="T8766" t="s">
        <v>37</v>
      </c>
      <c r="U8766">
        <v>56</v>
      </c>
      <c r="V8766" t="s">
        <v>40</v>
      </c>
      <c r="W8766">
        <v>5</v>
      </c>
      <c r="X8766" t="s">
        <v>41</v>
      </c>
    </row>
    <row r="8767" spans="1:24">
      <c r="A8767">
        <v>41589</v>
      </c>
      <c r="B8767" t="s">
        <v>4697</v>
      </c>
      <c r="C8767" s="1">
        <v>45562.3908912037</v>
      </c>
      <c r="D8767" s="1">
        <v>45562.409699074073</v>
      </c>
      <c r="E8767" s="3">
        <v>1.8749999999999999E-2</v>
      </c>
      <c r="F8767">
        <v>58</v>
      </c>
      <c r="G8767" t="s">
        <v>53</v>
      </c>
      <c r="H8767">
        <v>98</v>
      </c>
      <c r="I8767" t="s">
        <v>69</v>
      </c>
      <c r="J8767">
        <v>0</v>
      </c>
      <c r="K8767" t="s">
        <v>55</v>
      </c>
      <c r="L8767">
        <v>11</v>
      </c>
      <c r="M8767" t="s">
        <v>37</v>
      </c>
      <c r="N8767" s="4" t="str">
        <f>IF(consolidado[[#This Row],[tempo]]&gt;consolidado[[#This Row],[prioridade_horas]],"Fora do prazo","Dentro do prazo estimado")</f>
        <v>Dentro do prazo estimado</v>
      </c>
      <c r="O8767" s="3">
        <v>0.33333333333333331</v>
      </c>
      <c r="P8767" t="s">
        <v>38</v>
      </c>
      <c r="Q8767">
        <v>3</v>
      </c>
      <c r="R8767" t="s">
        <v>33</v>
      </c>
      <c r="S8767">
        <v>11</v>
      </c>
      <c r="T8767" t="s">
        <v>37</v>
      </c>
      <c r="U8767">
        <v>56</v>
      </c>
      <c r="V8767" t="s">
        <v>40</v>
      </c>
      <c r="W8767">
        <v>5</v>
      </c>
      <c r="X8767" t="s">
        <v>41</v>
      </c>
    </row>
    <row r="8768" spans="1:24">
      <c r="A8768">
        <v>41590</v>
      </c>
      <c r="B8768" t="s">
        <v>4698</v>
      </c>
      <c r="C8768" s="1">
        <v>45562.392430555556</v>
      </c>
      <c r="D8768" s="1">
        <v>45562.632233796299</v>
      </c>
      <c r="E8768" s="3">
        <v>0.23958333333333334</v>
      </c>
      <c r="F8768">
        <v>58</v>
      </c>
      <c r="G8768" t="s">
        <v>53</v>
      </c>
      <c r="H8768">
        <v>31</v>
      </c>
      <c r="I8768" t="s">
        <v>54</v>
      </c>
      <c r="J8768">
        <v>0</v>
      </c>
      <c r="K8768" t="s">
        <v>55</v>
      </c>
      <c r="L8768">
        <v>11</v>
      </c>
      <c r="M8768" t="s">
        <v>37</v>
      </c>
      <c r="N8768" s="4" t="str">
        <f>IF(consolidado[[#This Row],[tempo]]&gt;consolidado[[#This Row],[prioridade_horas]],"Fora do prazo","Dentro do prazo estimado")</f>
        <v>Dentro do prazo estimado</v>
      </c>
      <c r="O8768" s="3">
        <v>0.33333333333333331</v>
      </c>
      <c r="P8768" t="s">
        <v>38</v>
      </c>
      <c r="Q8768">
        <v>3</v>
      </c>
      <c r="R8768" t="s">
        <v>33</v>
      </c>
      <c r="S8768">
        <v>11</v>
      </c>
      <c r="T8768" t="s">
        <v>37</v>
      </c>
      <c r="U8768">
        <v>56</v>
      </c>
      <c r="V8768" t="s">
        <v>40</v>
      </c>
      <c r="W8768">
        <v>5</v>
      </c>
      <c r="X8768" t="s">
        <v>41</v>
      </c>
    </row>
    <row r="8769" spans="1:24">
      <c r="A8769">
        <v>41591</v>
      </c>
      <c r="B8769" t="s">
        <v>4699</v>
      </c>
      <c r="C8769" s="1">
        <v>45562.392916666664</v>
      </c>
      <c r="D8769" s="1">
        <v>45574.404398148145</v>
      </c>
      <c r="E8769" s="3">
        <v>3.0173611111111112</v>
      </c>
      <c r="F8769">
        <v>25</v>
      </c>
      <c r="G8769" t="s">
        <v>109</v>
      </c>
      <c r="H8769">
        <v>25</v>
      </c>
      <c r="I8769" t="s">
        <v>109</v>
      </c>
      <c r="J8769">
        <v>25</v>
      </c>
      <c r="K8769" t="s">
        <v>109</v>
      </c>
      <c r="L8769">
        <v>27</v>
      </c>
      <c r="M8769" t="s">
        <v>59</v>
      </c>
      <c r="N8769" s="4" t="str">
        <f>IF(consolidado[[#This Row],[tempo]]&gt;consolidado[[#This Row],[prioridade_horas]],"Fora do prazo","Dentro do prazo estimado")</f>
        <v>Fora do prazo</v>
      </c>
      <c r="O8769" s="3">
        <v>0.33333333333333331</v>
      </c>
      <c r="P8769" t="s">
        <v>38</v>
      </c>
      <c r="Q8769">
        <v>3</v>
      </c>
      <c r="R8769" t="s">
        <v>33</v>
      </c>
      <c r="S8769">
        <v>11</v>
      </c>
      <c r="T8769" t="s">
        <v>37</v>
      </c>
      <c r="U8769">
        <v>56</v>
      </c>
      <c r="V8769" t="s">
        <v>40</v>
      </c>
      <c r="W8769">
        <v>5</v>
      </c>
      <c r="X8769" t="s">
        <v>41</v>
      </c>
    </row>
    <row r="8770" spans="1:24">
      <c r="A8770">
        <v>41592</v>
      </c>
      <c r="B8770" t="s">
        <v>4700</v>
      </c>
      <c r="C8770" s="1">
        <v>45562.393564814818</v>
      </c>
      <c r="D8770" s="1">
        <v>45562.424664351849</v>
      </c>
      <c r="E8770" s="3">
        <v>3.125E-2</v>
      </c>
      <c r="F8770">
        <v>58</v>
      </c>
      <c r="G8770" t="s">
        <v>53</v>
      </c>
      <c r="H8770">
        <v>25</v>
      </c>
      <c r="I8770" t="s">
        <v>109</v>
      </c>
      <c r="J8770">
        <v>0</v>
      </c>
      <c r="K8770" t="s">
        <v>55</v>
      </c>
      <c r="L8770">
        <v>11</v>
      </c>
      <c r="M8770" t="s">
        <v>37</v>
      </c>
      <c r="N8770" s="4" t="str">
        <f>IF(consolidado[[#This Row],[tempo]]&gt;consolidado[[#This Row],[prioridade_horas]],"Fora do prazo","Dentro do prazo estimado")</f>
        <v>Dentro do prazo estimado</v>
      </c>
      <c r="O8770" s="3">
        <v>0.33333333333333331</v>
      </c>
      <c r="P8770" t="s">
        <v>38</v>
      </c>
      <c r="Q8770">
        <v>3</v>
      </c>
      <c r="R8770" t="s">
        <v>33</v>
      </c>
      <c r="S8770">
        <v>11</v>
      </c>
      <c r="T8770" t="s">
        <v>37</v>
      </c>
      <c r="U8770">
        <v>56</v>
      </c>
      <c r="V8770" t="s">
        <v>40</v>
      </c>
      <c r="W8770">
        <v>5</v>
      </c>
      <c r="X8770" t="s">
        <v>41</v>
      </c>
    </row>
    <row r="8771" spans="1:24">
      <c r="A8771">
        <v>41593</v>
      </c>
      <c r="B8771" t="s">
        <v>291</v>
      </c>
      <c r="C8771" s="1">
        <v>45562.397326388891</v>
      </c>
      <c r="D8771" s="1">
        <v>45566.633425925924</v>
      </c>
      <c r="E8771" s="3">
        <v>0.98750000000000004</v>
      </c>
      <c r="F8771">
        <v>111</v>
      </c>
      <c r="G8771" t="s">
        <v>99</v>
      </c>
      <c r="H8771">
        <v>49</v>
      </c>
      <c r="I8771" t="s">
        <v>42</v>
      </c>
      <c r="J8771">
        <v>111</v>
      </c>
      <c r="K8771" t="s">
        <v>99</v>
      </c>
      <c r="L8771">
        <v>2</v>
      </c>
      <c r="M8771" t="s">
        <v>47</v>
      </c>
      <c r="N8771" s="4" t="str">
        <f>IF(consolidado[[#This Row],[tempo]]&gt;consolidado[[#This Row],[prioridade_horas]],"Fora do prazo","Dentro do prazo estimado")</f>
        <v>Fora do prazo</v>
      </c>
      <c r="O8771" s="3">
        <v>0.33333333333333331</v>
      </c>
      <c r="P8771" t="s">
        <v>38</v>
      </c>
      <c r="Q8771">
        <v>3</v>
      </c>
      <c r="R8771" t="s">
        <v>33</v>
      </c>
      <c r="S8771">
        <v>26</v>
      </c>
      <c r="T8771" t="s">
        <v>78</v>
      </c>
      <c r="U8771">
        <v>6</v>
      </c>
      <c r="V8771" t="s">
        <v>29</v>
      </c>
      <c r="W8771">
        <v>5</v>
      </c>
      <c r="X8771" t="s">
        <v>41</v>
      </c>
    </row>
    <row r="8772" spans="1:24">
      <c r="A8772">
        <v>41594</v>
      </c>
      <c r="B8772" t="s">
        <v>404</v>
      </c>
      <c r="C8772" s="1">
        <v>45562.406458333331</v>
      </c>
      <c r="D8772" s="1">
        <v>45562.612650462965</v>
      </c>
      <c r="E8772" s="3">
        <v>0.20624999999999999</v>
      </c>
      <c r="F8772">
        <v>58</v>
      </c>
      <c r="G8772" t="s">
        <v>53</v>
      </c>
      <c r="H8772">
        <v>58</v>
      </c>
      <c r="I8772" t="s">
        <v>53</v>
      </c>
      <c r="J8772">
        <v>0</v>
      </c>
      <c r="K8772" t="s">
        <v>55</v>
      </c>
      <c r="L8772">
        <v>16</v>
      </c>
      <c r="M8772" t="s">
        <v>43</v>
      </c>
      <c r="N8772" s="4" t="str">
        <f>IF(consolidado[[#This Row],[tempo]]&gt;consolidado[[#This Row],[prioridade_horas]],"Fora do prazo","Dentro do prazo estimado")</f>
        <v>Dentro do prazo estimado</v>
      </c>
      <c r="O8772" s="3">
        <v>0.33333333333333331</v>
      </c>
      <c r="P8772" t="s">
        <v>38</v>
      </c>
      <c r="Q8772">
        <v>3</v>
      </c>
      <c r="R8772" t="s">
        <v>33</v>
      </c>
      <c r="S8772">
        <v>13</v>
      </c>
      <c r="T8772" t="s">
        <v>60</v>
      </c>
      <c r="U8772">
        <v>56</v>
      </c>
      <c r="V8772" t="s">
        <v>40</v>
      </c>
      <c r="W8772">
        <v>5</v>
      </c>
      <c r="X8772" t="s">
        <v>41</v>
      </c>
    </row>
    <row r="8773" spans="1:24">
      <c r="A8773">
        <v>41595</v>
      </c>
      <c r="B8773" t="s">
        <v>4701</v>
      </c>
      <c r="C8773" s="1">
        <v>45562.407708333332</v>
      </c>
      <c r="D8773" s="1">
        <v>45574.397824074076</v>
      </c>
      <c r="E8773" s="3">
        <v>2.995138888888889</v>
      </c>
      <c r="F8773">
        <v>25</v>
      </c>
      <c r="G8773" t="s">
        <v>109</v>
      </c>
      <c r="H8773">
        <v>25</v>
      </c>
      <c r="I8773" t="s">
        <v>109</v>
      </c>
      <c r="J8773">
        <v>25</v>
      </c>
      <c r="K8773" t="s">
        <v>109</v>
      </c>
      <c r="L8773">
        <v>27</v>
      </c>
      <c r="M8773" t="s">
        <v>59</v>
      </c>
      <c r="N8773" s="4" t="str">
        <f>IF(consolidado[[#This Row],[tempo]]&gt;consolidado[[#This Row],[prioridade_horas]],"Fora do prazo","Dentro do prazo estimado")</f>
        <v>Fora do prazo</v>
      </c>
      <c r="O8773" s="3">
        <v>0.33333333333333331</v>
      </c>
      <c r="P8773" t="s">
        <v>38</v>
      </c>
      <c r="Q8773">
        <v>3</v>
      </c>
      <c r="R8773" t="s">
        <v>33</v>
      </c>
      <c r="S8773">
        <v>11</v>
      </c>
      <c r="T8773" t="s">
        <v>37</v>
      </c>
      <c r="U8773">
        <v>56</v>
      </c>
      <c r="V8773" t="s">
        <v>40</v>
      </c>
      <c r="W8773">
        <v>5</v>
      </c>
      <c r="X8773" t="s">
        <v>41</v>
      </c>
    </row>
    <row r="8774" spans="1:24">
      <c r="A8774">
        <v>41596</v>
      </c>
      <c r="B8774" t="s">
        <v>4702</v>
      </c>
      <c r="C8774" s="1">
        <v>45562.407893518517</v>
      </c>
      <c r="D8774" s="1">
        <v>45562.476134259261</v>
      </c>
      <c r="E8774" s="3">
        <v>6.805555555555555E-2</v>
      </c>
      <c r="F8774">
        <v>98</v>
      </c>
      <c r="G8774" t="s">
        <v>69</v>
      </c>
      <c r="H8774">
        <v>15</v>
      </c>
      <c r="I8774" t="s">
        <v>82</v>
      </c>
      <c r="J8774">
        <v>98</v>
      </c>
      <c r="K8774" t="s">
        <v>69</v>
      </c>
      <c r="L8774">
        <v>16</v>
      </c>
      <c r="M8774" t="s">
        <v>43</v>
      </c>
      <c r="N8774" s="4" t="str">
        <f>IF(consolidado[[#This Row],[tempo]]&gt;consolidado[[#This Row],[prioridade_horas]],"Fora do prazo","Dentro do prazo estimado")</f>
        <v>Dentro do prazo estimado</v>
      </c>
      <c r="O8774" s="3">
        <v>0.66666666666666663</v>
      </c>
      <c r="P8774" t="s">
        <v>70</v>
      </c>
      <c r="Q8774">
        <v>3</v>
      </c>
      <c r="R8774" t="s">
        <v>33</v>
      </c>
      <c r="S8774">
        <v>16</v>
      </c>
      <c r="T8774" t="s">
        <v>43</v>
      </c>
      <c r="U8774">
        <v>56</v>
      </c>
      <c r="V8774" t="s">
        <v>40</v>
      </c>
      <c r="W8774">
        <v>5</v>
      </c>
      <c r="X8774" t="s">
        <v>41</v>
      </c>
    </row>
    <row r="8775" spans="1:24">
      <c r="A8775">
        <v>41597</v>
      </c>
      <c r="B8775" t="s">
        <v>4703</v>
      </c>
      <c r="C8775" s="1">
        <v>45562.408842592595</v>
      </c>
      <c r="D8775" s="1">
        <v>45562.509548611109</v>
      </c>
      <c r="E8775" s="3">
        <v>0.10069444444444445</v>
      </c>
      <c r="F8775">
        <v>98</v>
      </c>
      <c r="G8775" t="s">
        <v>69</v>
      </c>
      <c r="H8775">
        <v>29</v>
      </c>
      <c r="I8775" t="s">
        <v>36</v>
      </c>
      <c r="J8775">
        <v>29</v>
      </c>
      <c r="K8775" t="s">
        <v>36</v>
      </c>
      <c r="L8775">
        <v>11</v>
      </c>
      <c r="M8775" t="s">
        <v>37</v>
      </c>
      <c r="N8775" s="4" t="str">
        <f>IF(consolidado[[#This Row],[tempo]]&gt;consolidado[[#This Row],[prioridade_horas]],"Fora do prazo","Dentro do prazo estimado")</f>
        <v>Dentro do prazo estimado</v>
      </c>
      <c r="O8775" s="3">
        <v>0.66666666666666663</v>
      </c>
      <c r="P8775" t="s">
        <v>70</v>
      </c>
      <c r="Q8775">
        <v>3</v>
      </c>
      <c r="R8775" t="s">
        <v>33</v>
      </c>
      <c r="S8775">
        <v>11</v>
      </c>
      <c r="T8775" t="s">
        <v>37</v>
      </c>
      <c r="U8775">
        <v>15</v>
      </c>
      <c r="V8775" t="s">
        <v>37</v>
      </c>
      <c r="W8775">
        <v>5</v>
      </c>
      <c r="X8775" t="s">
        <v>41</v>
      </c>
    </row>
    <row r="8776" spans="1:24">
      <c r="A8776">
        <v>41598</v>
      </c>
      <c r="B8776" t="s">
        <v>4704</v>
      </c>
      <c r="C8776" s="1">
        <v>45562.424097222225</v>
      </c>
      <c r="D8776" s="1">
        <v>45562.622141203705</v>
      </c>
      <c r="E8776" s="3">
        <v>0.19791666666666666</v>
      </c>
      <c r="F8776">
        <v>25</v>
      </c>
      <c r="G8776" t="s">
        <v>109</v>
      </c>
      <c r="H8776">
        <v>15</v>
      </c>
      <c r="I8776" t="s">
        <v>82</v>
      </c>
      <c r="J8776">
        <v>25</v>
      </c>
      <c r="K8776" t="s">
        <v>109</v>
      </c>
      <c r="L8776">
        <v>11</v>
      </c>
      <c r="M8776" t="s">
        <v>37</v>
      </c>
      <c r="N8776" s="4" t="str">
        <f>IF(consolidado[[#This Row],[tempo]]&gt;consolidado[[#This Row],[prioridade_horas]],"Fora do prazo","Dentro do prazo estimado")</f>
        <v>Dentro do prazo estimado</v>
      </c>
      <c r="O8776" s="3">
        <v>0.33333333333333331</v>
      </c>
      <c r="P8776" t="s">
        <v>38</v>
      </c>
      <c r="Q8776">
        <v>3</v>
      </c>
      <c r="R8776" t="s">
        <v>33</v>
      </c>
      <c r="S8776">
        <v>16</v>
      </c>
      <c r="T8776" t="s">
        <v>43</v>
      </c>
      <c r="U8776">
        <v>56</v>
      </c>
      <c r="V8776" t="s">
        <v>40</v>
      </c>
      <c r="W8776">
        <v>5</v>
      </c>
      <c r="X8776" t="s">
        <v>41</v>
      </c>
    </row>
    <row r="8777" spans="1:24">
      <c r="A8777">
        <v>41599</v>
      </c>
      <c r="B8777" t="s">
        <v>31</v>
      </c>
      <c r="C8777" s="1">
        <v>45562.443472222221</v>
      </c>
      <c r="D8777" s="1">
        <v>45565.642546296294</v>
      </c>
      <c r="E8777" s="3">
        <v>0.57499999999999996</v>
      </c>
      <c r="F8777">
        <v>35</v>
      </c>
      <c r="G8777" t="s">
        <v>32</v>
      </c>
      <c r="H8777">
        <v>99</v>
      </c>
      <c r="I8777" t="s">
        <v>73</v>
      </c>
      <c r="J8777">
        <v>35</v>
      </c>
      <c r="K8777" t="s">
        <v>32</v>
      </c>
      <c r="L8777">
        <v>3</v>
      </c>
      <c r="M8777" t="s">
        <v>26</v>
      </c>
      <c r="N8777" s="4" t="str">
        <f>IF(consolidado[[#This Row],[tempo]]&gt;consolidado[[#This Row],[prioridade_horas]],"Fora do prazo","Dentro do prazo estimado")</f>
        <v>Dentro do prazo estimado</v>
      </c>
      <c r="O8777" s="3">
        <v>0.66666666666666663</v>
      </c>
      <c r="P8777" t="s">
        <v>70</v>
      </c>
      <c r="Q8777">
        <v>3</v>
      </c>
      <c r="R8777" t="s">
        <v>33</v>
      </c>
      <c r="S8777">
        <v>16</v>
      </c>
      <c r="T8777" t="s">
        <v>43</v>
      </c>
      <c r="U8777">
        <v>28</v>
      </c>
      <c r="V8777" t="s">
        <v>34</v>
      </c>
      <c r="W8777">
        <v>3</v>
      </c>
      <c r="X8777" t="s">
        <v>86</v>
      </c>
    </row>
    <row r="8778" spans="1:24">
      <c r="A8778">
        <v>41600</v>
      </c>
      <c r="B8778" t="s">
        <v>4705</v>
      </c>
      <c r="C8778" s="1">
        <v>45562.465810185182</v>
      </c>
      <c r="D8778" s="1">
        <v>45562.665636574071</v>
      </c>
      <c r="E8778" s="3">
        <v>0.2</v>
      </c>
      <c r="F8778">
        <v>58</v>
      </c>
      <c r="G8778" t="s">
        <v>53</v>
      </c>
      <c r="H8778">
        <v>15</v>
      </c>
      <c r="I8778" t="s">
        <v>82</v>
      </c>
      <c r="J8778">
        <v>0</v>
      </c>
      <c r="K8778" t="s">
        <v>55</v>
      </c>
      <c r="L8778">
        <v>16</v>
      </c>
      <c r="M8778" t="s">
        <v>43</v>
      </c>
      <c r="N8778" s="4" t="str">
        <f>IF(consolidado[[#This Row],[tempo]]&gt;consolidado[[#This Row],[prioridade_horas]],"Fora do prazo","Dentro do prazo estimado")</f>
        <v>Dentro do prazo estimado</v>
      </c>
      <c r="O8778" s="3">
        <v>0.33333333333333331</v>
      </c>
      <c r="P8778" t="s">
        <v>38</v>
      </c>
      <c r="Q8778">
        <v>3</v>
      </c>
      <c r="R8778" t="s">
        <v>33</v>
      </c>
      <c r="S8778">
        <v>16</v>
      </c>
      <c r="T8778" t="s">
        <v>43</v>
      </c>
      <c r="U8778">
        <v>56</v>
      </c>
      <c r="V8778" t="s">
        <v>40</v>
      </c>
      <c r="W8778">
        <v>5</v>
      </c>
      <c r="X8778" t="s">
        <v>41</v>
      </c>
    </row>
    <row r="8779" spans="1:24">
      <c r="A8779">
        <v>41601</v>
      </c>
      <c r="B8779" t="s">
        <v>3652</v>
      </c>
      <c r="C8779" s="1">
        <v>45562.482256944444</v>
      </c>
      <c r="D8779" s="1">
        <v>45562.651747685188</v>
      </c>
      <c r="E8779" s="3">
        <v>0.16944444444444445</v>
      </c>
      <c r="F8779">
        <v>29</v>
      </c>
      <c r="G8779" t="s">
        <v>36</v>
      </c>
      <c r="H8779">
        <v>49</v>
      </c>
      <c r="I8779" t="s">
        <v>42</v>
      </c>
      <c r="J8779">
        <v>29</v>
      </c>
      <c r="K8779" t="s">
        <v>36</v>
      </c>
      <c r="L8779">
        <v>11</v>
      </c>
      <c r="M8779" t="s">
        <v>37</v>
      </c>
      <c r="N8779" s="4" t="str">
        <f>IF(consolidado[[#This Row],[tempo]]&gt;consolidado[[#This Row],[prioridade_horas]],"Fora do prazo","Dentro do prazo estimado")</f>
        <v>Dentro do prazo estimado</v>
      </c>
      <c r="O8779" s="3">
        <v>0.33333333333333331</v>
      </c>
      <c r="P8779" t="s">
        <v>38</v>
      </c>
      <c r="Q8779">
        <v>3</v>
      </c>
      <c r="R8779" t="s">
        <v>33</v>
      </c>
      <c r="S8779">
        <v>16</v>
      </c>
      <c r="T8779" t="s">
        <v>43</v>
      </c>
      <c r="U8779">
        <v>56</v>
      </c>
      <c r="V8779" t="s">
        <v>40</v>
      </c>
      <c r="W8779">
        <v>5</v>
      </c>
      <c r="X8779" t="s">
        <v>41</v>
      </c>
    </row>
    <row r="8780" spans="1:24">
      <c r="A8780">
        <v>41602</v>
      </c>
      <c r="B8780" t="s">
        <v>4706</v>
      </c>
      <c r="C8780" s="1">
        <v>45562.488449074073</v>
      </c>
      <c r="D8780" s="1">
        <v>45567.490798611114</v>
      </c>
      <c r="E8780" s="3">
        <v>1.1291666666666667</v>
      </c>
      <c r="F8780">
        <v>68</v>
      </c>
      <c r="G8780" t="s">
        <v>264</v>
      </c>
      <c r="H8780">
        <v>45</v>
      </c>
      <c r="I8780" t="s">
        <v>156</v>
      </c>
      <c r="J8780">
        <v>68</v>
      </c>
      <c r="K8780" t="s">
        <v>264</v>
      </c>
      <c r="L8780">
        <v>10</v>
      </c>
      <c r="M8780" t="s">
        <v>143</v>
      </c>
      <c r="N8780" s="4" t="str">
        <f>IF(consolidado[[#This Row],[tempo]]&gt;consolidado[[#This Row],[prioridade_horas]],"Fora do prazo","Dentro do prazo estimado")</f>
        <v>Fora do prazo</v>
      </c>
      <c r="O8780" s="3">
        <v>0.66666666666666663</v>
      </c>
      <c r="P8780" t="s">
        <v>70</v>
      </c>
      <c r="Q8780">
        <v>3</v>
      </c>
      <c r="R8780" t="s">
        <v>33</v>
      </c>
      <c r="S8780">
        <v>10</v>
      </c>
      <c r="T8780" t="s">
        <v>143</v>
      </c>
      <c r="U8780">
        <v>1</v>
      </c>
      <c r="V8780" t="s">
        <v>113</v>
      </c>
      <c r="W8780">
        <v>5</v>
      </c>
      <c r="X8780" t="s">
        <v>41</v>
      </c>
    </row>
    <row r="8781" spans="1:24">
      <c r="A8781">
        <v>41603</v>
      </c>
      <c r="B8781" t="s">
        <v>4707</v>
      </c>
      <c r="C8781" s="1">
        <v>45562.498784722222</v>
      </c>
      <c r="D8781" s="1">
        <v>45562.634884259256</v>
      </c>
      <c r="E8781" s="3">
        <v>0.1361111111111111</v>
      </c>
      <c r="F8781">
        <v>29</v>
      </c>
      <c r="G8781" t="s">
        <v>36</v>
      </c>
      <c r="H8781">
        <v>49</v>
      </c>
      <c r="I8781" t="s">
        <v>42</v>
      </c>
      <c r="J8781">
        <v>29</v>
      </c>
      <c r="K8781" t="s">
        <v>36</v>
      </c>
      <c r="L8781">
        <v>11</v>
      </c>
      <c r="M8781" t="s">
        <v>37</v>
      </c>
      <c r="N8781" s="4" t="str">
        <f>IF(consolidado[[#This Row],[tempo]]&gt;consolidado[[#This Row],[prioridade_horas]],"Fora do prazo","Dentro do prazo estimado")</f>
        <v>Dentro do prazo estimado</v>
      </c>
      <c r="O8781" s="3">
        <v>0.33333333333333331</v>
      </c>
      <c r="P8781" t="s">
        <v>38</v>
      </c>
      <c r="Q8781">
        <v>3</v>
      </c>
      <c r="R8781" t="s">
        <v>33</v>
      </c>
      <c r="S8781">
        <v>16</v>
      </c>
      <c r="T8781" t="s">
        <v>43</v>
      </c>
      <c r="U8781">
        <v>56</v>
      </c>
      <c r="V8781" t="s">
        <v>40</v>
      </c>
      <c r="W8781">
        <v>5</v>
      </c>
      <c r="X8781" t="s">
        <v>41</v>
      </c>
    </row>
    <row r="8782" spans="1:24">
      <c r="A8782">
        <v>41604</v>
      </c>
      <c r="B8782" t="s">
        <v>4708</v>
      </c>
      <c r="C8782" s="1">
        <v>45562.504166666666</v>
      </c>
      <c r="D8782" s="1">
        <v>45562.630266203705</v>
      </c>
      <c r="E8782" s="3">
        <v>0.12569444444444444</v>
      </c>
      <c r="F8782">
        <v>29</v>
      </c>
      <c r="G8782" t="s">
        <v>36</v>
      </c>
      <c r="H8782">
        <v>49</v>
      </c>
      <c r="I8782" t="s">
        <v>42</v>
      </c>
      <c r="J8782">
        <v>29</v>
      </c>
      <c r="K8782" t="s">
        <v>36</v>
      </c>
      <c r="L8782">
        <v>11</v>
      </c>
      <c r="M8782" t="s">
        <v>37</v>
      </c>
      <c r="N8782" s="4" t="str">
        <f>IF(consolidado[[#This Row],[tempo]]&gt;consolidado[[#This Row],[prioridade_horas]],"Fora do prazo","Dentro do prazo estimado")</f>
        <v>Dentro do prazo estimado</v>
      </c>
      <c r="O8782" s="3">
        <v>0.33333333333333331</v>
      </c>
      <c r="P8782" t="s">
        <v>38</v>
      </c>
      <c r="Q8782">
        <v>3</v>
      </c>
      <c r="R8782" t="s">
        <v>33</v>
      </c>
      <c r="S8782">
        <v>16</v>
      </c>
      <c r="T8782" t="s">
        <v>43</v>
      </c>
      <c r="U8782">
        <v>56</v>
      </c>
      <c r="V8782" t="s">
        <v>40</v>
      </c>
      <c r="W8782">
        <v>5</v>
      </c>
      <c r="X8782" t="s">
        <v>41</v>
      </c>
    </row>
    <row r="8783" spans="1:24">
      <c r="A8783">
        <v>41605</v>
      </c>
      <c r="B8783" t="s">
        <v>4709</v>
      </c>
      <c r="C8783" s="1">
        <v>45562.506921296299</v>
      </c>
      <c r="D8783" s="1">
        <v>45562.619039351855</v>
      </c>
      <c r="E8783" s="3">
        <v>0.1125</v>
      </c>
      <c r="F8783">
        <v>29</v>
      </c>
      <c r="G8783" t="s">
        <v>36</v>
      </c>
      <c r="H8783">
        <v>49</v>
      </c>
      <c r="I8783" t="s">
        <v>42</v>
      </c>
      <c r="J8783">
        <v>29</v>
      </c>
      <c r="K8783" t="s">
        <v>36</v>
      </c>
      <c r="L8783">
        <v>11</v>
      </c>
      <c r="M8783" t="s">
        <v>37</v>
      </c>
      <c r="N8783" s="4" t="str">
        <f>IF(consolidado[[#This Row],[tempo]]&gt;consolidado[[#This Row],[prioridade_horas]],"Fora do prazo","Dentro do prazo estimado")</f>
        <v>Dentro do prazo estimado</v>
      </c>
      <c r="O8783" s="3">
        <v>0.33333333333333331</v>
      </c>
      <c r="P8783" t="s">
        <v>38</v>
      </c>
      <c r="Q8783">
        <v>3</v>
      </c>
      <c r="R8783" t="s">
        <v>33</v>
      </c>
      <c r="S8783">
        <v>16</v>
      </c>
      <c r="T8783" t="s">
        <v>43</v>
      </c>
      <c r="U8783">
        <v>56</v>
      </c>
      <c r="V8783" t="s">
        <v>40</v>
      </c>
      <c r="W8783">
        <v>5</v>
      </c>
      <c r="X8783" t="s">
        <v>41</v>
      </c>
    </row>
    <row r="8784" spans="1:24">
      <c r="A8784">
        <v>41606</v>
      </c>
      <c r="B8784" t="s">
        <v>4710</v>
      </c>
      <c r="C8784" s="1">
        <v>45562.509432870371</v>
      </c>
      <c r="D8784" s="1">
        <v>45576.655219907407</v>
      </c>
      <c r="E8784" s="3">
        <v>3.9027777777777777</v>
      </c>
      <c r="F8784">
        <v>67</v>
      </c>
      <c r="G8784" t="s">
        <v>280</v>
      </c>
      <c r="H8784">
        <v>67</v>
      </c>
      <c r="I8784" t="s">
        <v>280</v>
      </c>
      <c r="J8784">
        <v>67</v>
      </c>
      <c r="K8784" t="s">
        <v>280</v>
      </c>
      <c r="L8784">
        <v>8</v>
      </c>
      <c r="M8784" t="s">
        <v>110</v>
      </c>
      <c r="N8784" s="4" t="str">
        <f>IF(consolidado[[#This Row],[tempo]]&gt;consolidado[[#This Row],[prioridade_horas]],"Fora do prazo","Dentro do prazo estimado")</f>
        <v>Fora do prazo</v>
      </c>
      <c r="O8784" s="3">
        <v>0.33333333333333331</v>
      </c>
      <c r="P8784" t="s">
        <v>38</v>
      </c>
      <c r="Q8784">
        <v>3</v>
      </c>
      <c r="R8784" t="s">
        <v>33</v>
      </c>
      <c r="S8784">
        <v>27</v>
      </c>
      <c r="T8784" t="s">
        <v>59</v>
      </c>
      <c r="U8784">
        <v>29</v>
      </c>
      <c r="V8784" t="s">
        <v>85</v>
      </c>
      <c r="W8784">
        <v>5</v>
      </c>
      <c r="X8784" t="s">
        <v>41</v>
      </c>
    </row>
    <row r="8785" spans="1:24">
      <c r="A8785">
        <v>41607</v>
      </c>
      <c r="B8785" t="s">
        <v>93</v>
      </c>
      <c r="C8785" s="1">
        <v>45562.560914351852</v>
      </c>
      <c r="D8785" s="1">
        <v>45565.598599537036</v>
      </c>
      <c r="E8785" s="3">
        <v>0.41319444444444442</v>
      </c>
      <c r="F8785">
        <v>30</v>
      </c>
      <c r="G8785" t="s">
        <v>81</v>
      </c>
      <c r="H8785">
        <v>66</v>
      </c>
      <c r="I8785" t="s">
        <v>50</v>
      </c>
      <c r="J8785">
        <v>30</v>
      </c>
      <c r="K8785" t="s">
        <v>81</v>
      </c>
      <c r="L8785">
        <v>4</v>
      </c>
      <c r="M8785" t="s">
        <v>94</v>
      </c>
      <c r="N8785" s="4" t="str">
        <f>IF(consolidado[[#This Row],[tempo]]&gt;consolidado[[#This Row],[prioridade_horas]],"Fora do prazo","Dentro do prazo estimado")</f>
        <v>Fora do prazo</v>
      </c>
      <c r="O8785" s="3">
        <v>0.33333333333333331</v>
      </c>
      <c r="P8785" t="s">
        <v>38</v>
      </c>
      <c r="Q8785">
        <v>3</v>
      </c>
      <c r="R8785" t="s">
        <v>33</v>
      </c>
      <c r="S8785">
        <v>1</v>
      </c>
      <c r="T8785" t="s">
        <v>66</v>
      </c>
      <c r="U8785">
        <v>38</v>
      </c>
      <c r="V8785" t="s">
        <v>67</v>
      </c>
      <c r="W8785">
        <v>3</v>
      </c>
      <c r="X8785" t="s">
        <v>86</v>
      </c>
    </row>
    <row r="8786" spans="1:24">
      <c r="A8786">
        <v>41608</v>
      </c>
      <c r="B8786" t="s">
        <v>4711</v>
      </c>
      <c r="C8786" s="1">
        <v>45562.577407407407</v>
      </c>
      <c r="D8786" s="1">
        <v>45565.458032407405</v>
      </c>
      <c r="E8786" s="3">
        <v>0.25624999999999998</v>
      </c>
      <c r="F8786">
        <v>68</v>
      </c>
      <c r="G8786" t="s">
        <v>264</v>
      </c>
      <c r="H8786">
        <v>95</v>
      </c>
      <c r="I8786" t="s">
        <v>599</v>
      </c>
      <c r="J8786">
        <v>68</v>
      </c>
      <c r="K8786" t="s">
        <v>264</v>
      </c>
      <c r="L8786">
        <v>13</v>
      </c>
      <c r="M8786" t="s">
        <v>60</v>
      </c>
      <c r="N8786" s="4" t="str">
        <f>IF(consolidado[[#This Row],[tempo]]&gt;consolidado[[#This Row],[prioridade_horas]],"Fora do prazo","Dentro do prazo estimado")</f>
        <v>Dentro do prazo estimado</v>
      </c>
      <c r="O8786" s="3">
        <v>0.66666666666666663</v>
      </c>
      <c r="P8786" t="s">
        <v>70</v>
      </c>
      <c r="Q8786">
        <v>3</v>
      </c>
      <c r="R8786" t="s">
        <v>33</v>
      </c>
      <c r="S8786">
        <v>13</v>
      </c>
      <c r="T8786" t="s">
        <v>60</v>
      </c>
      <c r="U8786">
        <v>25</v>
      </c>
      <c r="V8786" t="s">
        <v>90</v>
      </c>
      <c r="W8786">
        <v>3</v>
      </c>
      <c r="X8786" t="s">
        <v>86</v>
      </c>
    </row>
    <row r="8787" spans="1:24">
      <c r="A8787">
        <v>41609</v>
      </c>
      <c r="B8787" t="s">
        <v>4712</v>
      </c>
      <c r="C8787" s="1">
        <v>45562.586157407408</v>
      </c>
      <c r="D8787" s="1">
        <v>45562.596180555556</v>
      </c>
      <c r="E8787" s="3">
        <v>9.7222222222222224E-3</v>
      </c>
      <c r="F8787">
        <v>68</v>
      </c>
      <c r="G8787" t="s">
        <v>264</v>
      </c>
      <c r="H8787">
        <v>15</v>
      </c>
      <c r="I8787" t="s">
        <v>82</v>
      </c>
      <c r="J8787">
        <v>68</v>
      </c>
      <c r="K8787" t="s">
        <v>264</v>
      </c>
      <c r="L8787">
        <v>13</v>
      </c>
      <c r="M8787" t="s">
        <v>60</v>
      </c>
      <c r="N8787" s="4" t="str">
        <f>IF(consolidado[[#This Row],[tempo]]&gt;consolidado[[#This Row],[prioridade_horas]],"Fora do prazo","Dentro do prazo estimado")</f>
        <v>Dentro do prazo estimado</v>
      </c>
      <c r="O8787" s="3">
        <v>0.66666666666666663</v>
      </c>
      <c r="P8787" t="s">
        <v>70</v>
      </c>
      <c r="Q8787">
        <v>3</v>
      </c>
      <c r="R8787" t="s">
        <v>33</v>
      </c>
      <c r="S8787">
        <v>16</v>
      </c>
      <c r="T8787" t="s">
        <v>43</v>
      </c>
      <c r="U8787">
        <v>25</v>
      </c>
      <c r="V8787" t="s">
        <v>90</v>
      </c>
      <c r="W8787">
        <v>3</v>
      </c>
      <c r="X8787" t="s">
        <v>86</v>
      </c>
    </row>
    <row r="8788" spans="1:24">
      <c r="A8788">
        <v>41610</v>
      </c>
      <c r="B8788" t="s">
        <v>3304</v>
      </c>
      <c r="C8788" s="1">
        <v>45562.58898148148</v>
      </c>
      <c r="D8788" s="1">
        <v>45569.661099537036</v>
      </c>
      <c r="E8788" s="3">
        <v>1.95</v>
      </c>
      <c r="F8788">
        <v>111</v>
      </c>
      <c r="G8788" t="s">
        <v>99</v>
      </c>
      <c r="H8788">
        <v>15</v>
      </c>
      <c r="I8788" t="s">
        <v>82</v>
      </c>
      <c r="J8788">
        <v>111</v>
      </c>
      <c r="K8788" t="s">
        <v>99</v>
      </c>
      <c r="L8788">
        <v>27</v>
      </c>
      <c r="M8788" t="s">
        <v>59</v>
      </c>
      <c r="N8788" s="4" t="str">
        <f>IF(consolidado[[#This Row],[tempo]]&gt;consolidado[[#This Row],[prioridade_horas]],"Fora do prazo","Dentro do prazo estimado")</f>
        <v>Fora do prazo</v>
      </c>
      <c r="O8788" s="3">
        <v>0.33333333333333331</v>
      </c>
      <c r="P8788" t="s">
        <v>38</v>
      </c>
      <c r="Q8788">
        <v>3</v>
      </c>
      <c r="R8788" t="s">
        <v>33</v>
      </c>
      <c r="S8788">
        <v>16</v>
      </c>
      <c r="T8788" t="s">
        <v>43</v>
      </c>
      <c r="U8788">
        <v>28</v>
      </c>
      <c r="V8788" t="s">
        <v>34</v>
      </c>
      <c r="W8788">
        <v>5</v>
      </c>
      <c r="X8788" t="s">
        <v>41</v>
      </c>
    </row>
    <row r="8789" spans="1:24">
      <c r="A8789">
        <v>41611</v>
      </c>
      <c r="B8789" t="s">
        <v>3095</v>
      </c>
      <c r="C8789" s="1">
        <v>45562.594537037039</v>
      </c>
      <c r="D8789" s="1">
        <v>45562.60696759259</v>
      </c>
      <c r="E8789" s="3">
        <v>1.2500000000000001E-2</v>
      </c>
      <c r="F8789">
        <v>119</v>
      </c>
      <c r="G8789" t="s">
        <v>2814</v>
      </c>
      <c r="H8789">
        <v>15</v>
      </c>
      <c r="I8789" t="s">
        <v>82</v>
      </c>
      <c r="J8789">
        <v>119</v>
      </c>
      <c r="K8789" t="s">
        <v>2814</v>
      </c>
      <c r="L8789">
        <v>2</v>
      </c>
      <c r="M8789" t="s">
        <v>47</v>
      </c>
      <c r="N8789" s="4" t="str">
        <f>IF(consolidado[[#This Row],[tempo]]&gt;consolidado[[#This Row],[prioridade_horas]],"Fora do prazo","Dentro do prazo estimado")</f>
        <v>Dentro do prazo estimado</v>
      </c>
      <c r="O8789" s="3">
        <v>0.33333333333333331</v>
      </c>
      <c r="P8789" t="s">
        <v>38</v>
      </c>
      <c r="Q8789">
        <v>3</v>
      </c>
      <c r="R8789" t="s">
        <v>33</v>
      </c>
      <c r="S8789">
        <v>16</v>
      </c>
      <c r="T8789" t="s">
        <v>43</v>
      </c>
      <c r="U8789">
        <v>25</v>
      </c>
      <c r="V8789" t="s">
        <v>90</v>
      </c>
      <c r="W8789">
        <v>3</v>
      </c>
      <c r="X8789" t="s">
        <v>86</v>
      </c>
    </row>
    <row r="8790" spans="1:24">
      <c r="A8790">
        <v>41612</v>
      </c>
      <c r="B8790" t="s">
        <v>4713</v>
      </c>
      <c r="C8790" s="1">
        <v>45562.624143518522</v>
      </c>
      <c r="D8790" s="1">
        <v>45562.631377314814</v>
      </c>
      <c r="E8790" s="3">
        <v>7.6388888888888886E-3</v>
      </c>
      <c r="F8790">
        <v>31</v>
      </c>
      <c r="G8790" t="s">
        <v>54</v>
      </c>
      <c r="H8790">
        <v>31</v>
      </c>
      <c r="I8790" t="s">
        <v>54</v>
      </c>
      <c r="J8790">
        <v>31</v>
      </c>
      <c r="K8790" t="s">
        <v>54</v>
      </c>
      <c r="L8790">
        <v>11</v>
      </c>
      <c r="M8790" t="s">
        <v>37</v>
      </c>
      <c r="N8790" s="4" t="str">
        <f>IF(consolidado[[#This Row],[tempo]]&gt;consolidado[[#This Row],[prioridade_horas]],"Fora do prazo","Dentro do prazo estimado")</f>
        <v>Dentro do prazo estimado</v>
      </c>
      <c r="O8790" s="3">
        <v>0.33333333333333331</v>
      </c>
      <c r="P8790" t="s">
        <v>38</v>
      </c>
      <c r="Q8790">
        <v>3</v>
      </c>
      <c r="R8790" t="s">
        <v>33</v>
      </c>
      <c r="S8790">
        <v>11</v>
      </c>
      <c r="T8790" t="s">
        <v>37</v>
      </c>
      <c r="U8790">
        <v>56</v>
      </c>
      <c r="V8790" t="s">
        <v>40</v>
      </c>
      <c r="W8790">
        <v>5</v>
      </c>
      <c r="X8790" t="s">
        <v>41</v>
      </c>
    </row>
    <row r="8791" spans="1:24">
      <c r="A8791">
        <v>41613</v>
      </c>
      <c r="B8791" t="s">
        <v>4713</v>
      </c>
      <c r="C8791" s="1">
        <v>45562.627870370372</v>
      </c>
      <c r="D8791" s="1">
        <v>45565.426655092589</v>
      </c>
      <c r="E8791" s="3">
        <v>0.17430555555555555</v>
      </c>
      <c r="F8791">
        <v>31</v>
      </c>
      <c r="G8791" t="s">
        <v>54</v>
      </c>
      <c r="H8791">
        <v>15</v>
      </c>
      <c r="I8791" t="s">
        <v>82</v>
      </c>
      <c r="J8791">
        <v>31</v>
      </c>
      <c r="K8791" t="s">
        <v>54</v>
      </c>
      <c r="L8791">
        <v>11</v>
      </c>
      <c r="M8791" t="s">
        <v>37</v>
      </c>
      <c r="N8791" s="4" t="str">
        <f>IF(consolidado[[#This Row],[tempo]]&gt;consolidado[[#This Row],[prioridade_horas]],"Fora do prazo","Dentro do prazo estimado")</f>
        <v>Dentro do prazo estimado</v>
      </c>
      <c r="O8791" s="3">
        <v>0.33333333333333331</v>
      </c>
      <c r="P8791" t="s">
        <v>38</v>
      </c>
      <c r="Q8791">
        <v>3</v>
      </c>
      <c r="R8791" t="s">
        <v>33</v>
      </c>
      <c r="S8791">
        <v>16</v>
      </c>
      <c r="T8791" t="s">
        <v>43</v>
      </c>
      <c r="U8791">
        <v>56</v>
      </c>
      <c r="V8791" t="s">
        <v>40</v>
      </c>
      <c r="W8791">
        <v>5</v>
      </c>
      <c r="X8791" t="s">
        <v>41</v>
      </c>
    </row>
    <row r="8792" spans="1:24">
      <c r="A8792">
        <v>41614</v>
      </c>
      <c r="B8792" t="s">
        <v>4714</v>
      </c>
      <c r="C8792" s="1">
        <v>45562.629942129628</v>
      </c>
      <c r="D8792" s="1">
        <v>45562.701724537037</v>
      </c>
      <c r="E8792" s="3">
        <v>7.1527777777777773E-2</v>
      </c>
      <c r="F8792">
        <v>83</v>
      </c>
      <c r="G8792" t="s">
        <v>104</v>
      </c>
      <c r="H8792">
        <v>15</v>
      </c>
      <c r="I8792" t="s">
        <v>82</v>
      </c>
      <c r="J8792">
        <v>83</v>
      </c>
      <c r="K8792" t="s">
        <v>104</v>
      </c>
      <c r="L8792">
        <v>16</v>
      </c>
      <c r="M8792" t="s">
        <v>43</v>
      </c>
      <c r="N8792" s="4" t="str">
        <f>IF(consolidado[[#This Row],[tempo]]&gt;consolidado[[#This Row],[prioridade_horas]],"Fora do prazo","Dentro do prazo estimado")</f>
        <v>Dentro do prazo estimado</v>
      </c>
      <c r="O8792" s="3">
        <v>0.33333333333333331</v>
      </c>
      <c r="P8792" t="s">
        <v>38</v>
      </c>
      <c r="Q8792">
        <v>3</v>
      </c>
      <c r="R8792" t="s">
        <v>33</v>
      </c>
      <c r="S8792">
        <v>16</v>
      </c>
      <c r="T8792" t="s">
        <v>43</v>
      </c>
      <c r="U8792">
        <v>56</v>
      </c>
      <c r="V8792" t="s">
        <v>40</v>
      </c>
      <c r="W8792">
        <v>5</v>
      </c>
      <c r="X8792" t="s">
        <v>41</v>
      </c>
    </row>
    <row r="8793" spans="1:24">
      <c r="A8793">
        <v>41615</v>
      </c>
      <c r="B8793" t="s">
        <v>4715</v>
      </c>
      <c r="C8793" s="1">
        <v>45562.641736111109</v>
      </c>
      <c r="D8793" s="1">
        <v>45565.416307870371</v>
      </c>
      <c r="E8793" s="3">
        <v>0.15</v>
      </c>
      <c r="F8793">
        <v>68</v>
      </c>
      <c r="G8793" t="s">
        <v>264</v>
      </c>
      <c r="H8793">
        <v>68</v>
      </c>
      <c r="I8793" t="s">
        <v>264</v>
      </c>
      <c r="J8793">
        <v>68</v>
      </c>
      <c r="K8793" t="s">
        <v>264</v>
      </c>
      <c r="L8793">
        <v>13</v>
      </c>
      <c r="M8793" t="s">
        <v>60</v>
      </c>
      <c r="N8793" s="4" t="str">
        <f>IF(consolidado[[#This Row],[tempo]]&gt;consolidado[[#This Row],[prioridade_horas]],"Fora do prazo","Dentro do prazo estimado")</f>
        <v>Dentro do prazo estimado</v>
      </c>
      <c r="O8793" s="3">
        <v>1</v>
      </c>
      <c r="P8793" t="s">
        <v>27</v>
      </c>
      <c r="Q8793">
        <v>6</v>
      </c>
      <c r="R8793" t="s">
        <v>28</v>
      </c>
      <c r="S8793">
        <v>8</v>
      </c>
      <c r="T8793" t="s">
        <v>110</v>
      </c>
      <c r="U8793">
        <v>25</v>
      </c>
      <c r="V8793" t="s">
        <v>90</v>
      </c>
      <c r="W8793">
        <v>5</v>
      </c>
      <c r="X8793" t="s">
        <v>41</v>
      </c>
    </row>
    <row r="8794" spans="1:24">
      <c r="A8794">
        <v>41616</v>
      </c>
      <c r="B8794" t="s">
        <v>4716</v>
      </c>
      <c r="C8794" s="1">
        <v>45562.646180555559</v>
      </c>
      <c r="D8794" s="1">
        <v>45568.512384259258</v>
      </c>
      <c r="E8794" s="3">
        <v>1.3687499999999999</v>
      </c>
      <c r="F8794">
        <v>35</v>
      </c>
      <c r="G8794" t="s">
        <v>32</v>
      </c>
      <c r="H8794">
        <v>35</v>
      </c>
      <c r="I8794" t="s">
        <v>32</v>
      </c>
      <c r="J8794">
        <v>35</v>
      </c>
      <c r="K8794" t="s">
        <v>32</v>
      </c>
      <c r="L8794">
        <v>3</v>
      </c>
      <c r="M8794" t="s">
        <v>26</v>
      </c>
      <c r="N8794" s="4" t="str">
        <f>IF(consolidado[[#This Row],[tempo]]&gt;consolidado[[#This Row],[prioridade_horas]],"Fora do prazo","Dentro do prazo estimado")</f>
        <v>Dentro do prazo estimado</v>
      </c>
      <c r="O8794" s="3">
        <v>1.6666666666666667</v>
      </c>
      <c r="P8794" t="s">
        <v>125</v>
      </c>
      <c r="Q8794">
        <v>4</v>
      </c>
      <c r="R8794" t="s">
        <v>39</v>
      </c>
      <c r="S8794">
        <v>3</v>
      </c>
      <c r="T8794" t="s">
        <v>26</v>
      </c>
      <c r="U8794">
        <v>29</v>
      </c>
      <c r="V8794" t="s">
        <v>85</v>
      </c>
      <c r="W8794">
        <v>2</v>
      </c>
      <c r="X8794" t="s">
        <v>105</v>
      </c>
    </row>
    <row r="8795" spans="1:24">
      <c r="A8795">
        <v>41617</v>
      </c>
      <c r="B8795" t="s">
        <v>2022</v>
      </c>
      <c r="C8795" s="1">
        <v>45562.696608796294</v>
      </c>
      <c r="D8795" s="1">
        <v>45576.448587962965</v>
      </c>
      <c r="E8795" s="3">
        <v>3.5083333333333333</v>
      </c>
      <c r="F8795">
        <v>91</v>
      </c>
      <c r="G8795" t="s">
        <v>237</v>
      </c>
      <c r="H8795">
        <v>35</v>
      </c>
      <c r="I8795" t="s">
        <v>32</v>
      </c>
      <c r="J8795">
        <v>35</v>
      </c>
      <c r="K8795" t="s">
        <v>32</v>
      </c>
      <c r="L8795">
        <v>3</v>
      </c>
      <c r="M8795" t="s">
        <v>26</v>
      </c>
      <c r="N8795" s="4" t="str">
        <f>IF(consolidado[[#This Row],[tempo]]&gt;consolidado[[#This Row],[prioridade_horas]],"Fora do prazo","Dentro do prazo estimado")</f>
        <v>Fora do prazo</v>
      </c>
      <c r="O8795" s="3">
        <v>0.66666666666666663</v>
      </c>
      <c r="P8795" t="s">
        <v>70</v>
      </c>
      <c r="Q8795">
        <v>3</v>
      </c>
      <c r="R8795" t="s">
        <v>33</v>
      </c>
      <c r="S8795">
        <v>3</v>
      </c>
      <c r="T8795" t="s">
        <v>26</v>
      </c>
      <c r="U8795">
        <v>9</v>
      </c>
      <c r="V8795" t="s">
        <v>159</v>
      </c>
      <c r="W8795">
        <v>4</v>
      </c>
      <c r="X8795" t="s">
        <v>30</v>
      </c>
    </row>
    <row r="8796" spans="1:24">
      <c r="A8796">
        <v>41618</v>
      </c>
      <c r="B8796" t="s">
        <v>4717</v>
      </c>
      <c r="C8796" s="1">
        <v>45562.70853009259</v>
      </c>
      <c r="D8796" s="1">
        <v>45568.70585648148</v>
      </c>
      <c r="E8796" s="3">
        <v>1.5</v>
      </c>
      <c r="F8796">
        <v>35</v>
      </c>
      <c r="G8796" t="s">
        <v>32</v>
      </c>
      <c r="H8796">
        <v>15</v>
      </c>
      <c r="I8796" t="s">
        <v>82</v>
      </c>
      <c r="J8796">
        <v>35</v>
      </c>
      <c r="K8796" t="s">
        <v>32</v>
      </c>
      <c r="L8796">
        <v>3</v>
      </c>
      <c r="M8796" t="s">
        <v>26</v>
      </c>
      <c r="N8796" s="4" t="str">
        <f>IF(consolidado[[#This Row],[tempo]]&gt;consolidado[[#This Row],[prioridade_horas]],"Fora do prazo","Dentro do prazo estimado")</f>
        <v>Dentro do prazo estimado</v>
      </c>
      <c r="O8796" s="3">
        <v>1.6666666666666667</v>
      </c>
      <c r="P8796" t="s">
        <v>125</v>
      </c>
      <c r="Q8796">
        <v>3</v>
      </c>
      <c r="R8796" t="s">
        <v>33</v>
      </c>
      <c r="S8796">
        <v>16</v>
      </c>
      <c r="T8796" t="s">
        <v>43</v>
      </c>
      <c r="U8796">
        <v>29</v>
      </c>
      <c r="V8796" t="s">
        <v>85</v>
      </c>
      <c r="W8796">
        <v>3</v>
      </c>
      <c r="X8796" t="s">
        <v>86</v>
      </c>
    </row>
    <row r="8797" spans="1:24">
      <c r="A8797">
        <v>41619</v>
      </c>
      <c r="B8797" t="s">
        <v>4718</v>
      </c>
      <c r="C8797" s="1">
        <v>45562.709097222221</v>
      </c>
      <c r="D8797" s="1">
        <v>45565.597511574073</v>
      </c>
      <c r="E8797" s="3">
        <v>0.2638888888888889</v>
      </c>
      <c r="F8797">
        <v>30</v>
      </c>
      <c r="G8797" t="s">
        <v>81</v>
      </c>
      <c r="H8797">
        <v>66</v>
      </c>
      <c r="I8797" t="s">
        <v>50</v>
      </c>
      <c r="J8797">
        <v>30</v>
      </c>
      <c r="K8797" t="s">
        <v>81</v>
      </c>
      <c r="L8797">
        <v>4</v>
      </c>
      <c r="M8797" t="s">
        <v>94</v>
      </c>
      <c r="N8797" s="4" t="str">
        <f>IF(consolidado[[#This Row],[tempo]]&gt;consolidado[[#This Row],[prioridade_horas]],"Fora do prazo","Dentro do prazo estimado")</f>
        <v>Dentro do prazo estimado</v>
      </c>
      <c r="O8797" s="3">
        <v>0.33333333333333331</v>
      </c>
      <c r="P8797" t="s">
        <v>38</v>
      </c>
      <c r="Q8797">
        <v>3</v>
      </c>
      <c r="R8797" t="s">
        <v>33</v>
      </c>
      <c r="S8797">
        <v>1</v>
      </c>
      <c r="T8797" t="s">
        <v>66</v>
      </c>
      <c r="U8797">
        <v>38</v>
      </c>
      <c r="V8797" t="s">
        <v>67</v>
      </c>
      <c r="W8797">
        <v>3</v>
      </c>
      <c r="X8797" t="s">
        <v>86</v>
      </c>
    </row>
    <row r="8798" spans="1:24">
      <c r="A8798">
        <v>41620</v>
      </c>
      <c r="B8798" t="s">
        <v>4719</v>
      </c>
      <c r="C8798" s="1">
        <v>45562.709131944444</v>
      </c>
      <c r="D8798" s="1">
        <v>45580.387650462966</v>
      </c>
      <c r="E8798" s="3">
        <v>4.1868055555555559</v>
      </c>
      <c r="F8798">
        <v>31</v>
      </c>
      <c r="G8798" t="s">
        <v>54</v>
      </c>
      <c r="H8798">
        <v>32</v>
      </c>
      <c r="I8798" t="s">
        <v>154</v>
      </c>
      <c r="J8798">
        <v>31</v>
      </c>
      <c r="K8798" t="s">
        <v>54</v>
      </c>
      <c r="L8798">
        <v>4</v>
      </c>
      <c r="M8798" t="s">
        <v>94</v>
      </c>
      <c r="N8798" s="4" t="str">
        <f>IF(consolidado[[#This Row],[tempo]]&gt;consolidado[[#This Row],[prioridade_horas]],"Fora do prazo","Dentro do prazo estimado")</f>
        <v>Fora do prazo</v>
      </c>
      <c r="O8798" s="3">
        <v>0.33333333333333331</v>
      </c>
      <c r="P8798" t="s">
        <v>38</v>
      </c>
      <c r="Q8798">
        <v>6</v>
      </c>
      <c r="R8798" t="s">
        <v>28</v>
      </c>
      <c r="S8798">
        <v>4</v>
      </c>
      <c r="T8798" t="s">
        <v>94</v>
      </c>
      <c r="U8798">
        <v>29</v>
      </c>
      <c r="V8798" t="s">
        <v>85</v>
      </c>
      <c r="W8798">
        <v>5</v>
      </c>
      <c r="X8798" t="s">
        <v>41</v>
      </c>
    </row>
    <row r="8799" spans="1:24">
      <c r="A8799">
        <v>41621</v>
      </c>
      <c r="B8799" t="s">
        <v>4720</v>
      </c>
      <c r="C8799" s="1">
        <v>45565.351481481484</v>
      </c>
      <c r="D8799" s="1">
        <v>45574.567962962959</v>
      </c>
      <c r="E8799" s="3">
        <v>2.8430555555555554</v>
      </c>
      <c r="F8799">
        <v>91</v>
      </c>
      <c r="G8799" t="s">
        <v>237</v>
      </c>
      <c r="H8799">
        <v>31</v>
      </c>
      <c r="I8799" t="s">
        <v>54</v>
      </c>
      <c r="J8799">
        <v>91</v>
      </c>
      <c r="K8799" t="s">
        <v>237</v>
      </c>
      <c r="L8799">
        <v>5</v>
      </c>
      <c r="M8799" t="s">
        <v>92</v>
      </c>
      <c r="N8799" s="4" t="str">
        <f>IF(consolidado[[#This Row],[tempo]]&gt;consolidado[[#This Row],[prioridade_horas]],"Fora do prazo","Dentro do prazo estimado")</f>
        <v>Fora do prazo</v>
      </c>
      <c r="O8799" s="3">
        <v>0.66666666666666663</v>
      </c>
      <c r="P8799" t="s">
        <v>70</v>
      </c>
      <c r="Q8799">
        <v>3</v>
      </c>
      <c r="R8799" t="s">
        <v>33</v>
      </c>
      <c r="S8799">
        <v>11</v>
      </c>
      <c r="T8799" t="s">
        <v>37</v>
      </c>
      <c r="U8799">
        <v>33</v>
      </c>
      <c r="V8799" t="s">
        <v>354</v>
      </c>
      <c r="W8799">
        <v>5</v>
      </c>
      <c r="X8799" t="s">
        <v>41</v>
      </c>
    </row>
    <row r="8800" spans="1:24">
      <c r="A8800">
        <v>41622</v>
      </c>
      <c r="B8800" t="s">
        <v>4721</v>
      </c>
      <c r="C8800" s="1">
        <v>45565.402060185188</v>
      </c>
      <c r="D8800" s="1">
        <v>45565.522557870368</v>
      </c>
      <c r="E8800" s="3">
        <v>0.12083333333333333</v>
      </c>
      <c r="F8800">
        <v>58</v>
      </c>
      <c r="G8800" t="s">
        <v>53</v>
      </c>
      <c r="H8800">
        <v>98</v>
      </c>
      <c r="I8800" t="s">
        <v>69</v>
      </c>
      <c r="J8800">
        <v>0</v>
      </c>
      <c r="K8800" t="s">
        <v>55</v>
      </c>
      <c r="L8800">
        <v>11</v>
      </c>
      <c r="M8800" t="s">
        <v>37</v>
      </c>
      <c r="N8800" s="4" t="str">
        <f>IF(consolidado[[#This Row],[tempo]]&gt;consolidado[[#This Row],[prioridade_horas]],"Fora do prazo","Dentro do prazo estimado")</f>
        <v>Dentro do prazo estimado</v>
      </c>
      <c r="O8800" s="3">
        <v>0.33333333333333331</v>
      </c>
      <c r="P8800" t="s">
        <v>38</v>
      </c>
      <c r="Q8800">
        <v>3</v>
      </c>
      <c r="R8800" t="s">
        <v>33</v>
      </c>
      <c r="S8800">
        <v>11</v>
      </c>
      <c r="T8800" t="s">
        <v>37</v>
      </c>
      <c r="U8800">
        <v>56</v>
      </c>
      <c r="V8800" t="s">
        <v>40</v>
      </c>
      <c r="W8800">
        <v>5</v>
      </c>
      <c r="X8800" t="s">
        <v>41</v>
      </c>
    </row>
    <row r="8801" spans="1:24">
      <c r="A8801">
        <v>41623</v>
      </c>
      <c r="B8801" t="s">
        <v>4722</v>
      </c>
      <c r="C8801" s="1">
        <v>45565.402881944443</v>
      </c>
      <c r="D8801" s="1">
        <v>45609.45349537037</v>
      </c>
      <c r="E8801" s="3">
        <v>12.072916666666666</v>
      </c>
      <c r="F8801">
        <v>58</v>
      </c>
      <c r="G8801" t="s">
        <v>53</v>
      </c>
      <c r="H8801">
        <v>55</v>
      </c>
      <c r="I8801" t="s">
        <v>127</v>
      </c>
      <c r="J8801">
        <v>0</v>
      </c>
      <c r="K8801" t="s">
        <v>55</v>
      </c>
      <c r="L8801">
        <v>11</v>
      </c>
      <c r="M8801" t="s">
        <v>37</v>
      </c>
      <c r="N8801" s="4" t="str">
        <f>IF(consolidado[[#This Row],[tempo]]&gt;consolidado[[#This Row],[prioridade_horas]],"Fora do prazo","Dentro do prazo estimado")</f>
        <v>Fora do prazo</v>
      </c>
      <c r="O8801" s="3">
        <v>0.33333333333333331</v>
      </c>
      <c r="P8801" t="s">
        <v>38</v>
      </c>
      <c r="Q8801">
        <v>3</v>
      </c>
      <c r="R8801" t="s">
        <v>33</v>
      </c>
      <c r="S8801">
        <v>13</v>
      </c>
      <c r="T8801" t="s">
        <v>60</v>
      </c>
      <c r="U8801">
        <v>56</v>
      </c>
      <c r="V8801" t="s">
        <v>40</v>
      </c>
      <c r="W8801">
        <v>5</v>
      </c>
      <c r="X8801" t="s">
        <v>41</v>
      </c>
    </row>
    <row r="8802" spans="1:24">
      <c r="A8802">
        <v>41624</v>
      </c>
      <c r="B8802" t="s">
        <v>4723</v>
      </c>
      <c r="C8802" s="1">
        <v>45565.404039351852</v>
      </c>
      <c r="D8802" s="1">
        <v>45567.44872685185</v>
      </c>
      <c r="E8802" s="3">
        <v>0.79652777777777772</v>
      </c>
      <c r="F8802">
        <v>58</v>
      </c>
      <c r="G8802" t="s">
        <v>53</v>
      </c>
      <c r="H8802">
        <v>25</v>
      </c>
      <c r="I8802" t="s">
        <v>109</v>
      </c>
      <c r="J8802">
        <v>0</v>
      </c>
      <c r="K8802" t="s">
        <v>55</v>
      </c>
      <c r="L8802">
        <v>11</v>
      </c>
      <c r="M8802" t="s">
        <v>37</v>
      </c>
      <c r="N8802" s="4" t="str">
        <f>IF(consolidado[[#This Row],[tempo]]&gt;consolidado[[#This Row],[prioridade_horas]],"Fora do prazo","Dentro do prazo estimado")</f>
        <v>Fora do prazo</v>
      </c>
      <c r="O8802" s="3">
        <v>0.33333333333333331</v>
      </c>
      <c r="P8802" t="s">
        <v>38</v>
      </c>
      <c r="Q8802">
        <v>3</v>
      </c>
      <c r="R8802" t="s">
        <v>33</v>
      </c>
      <c r="S8802">
        <v>11</v>
      </c>
      <c r="T8802" t="s">
        <v>37</v>
      </c>
      <c r="U8802">
        <v>56</v>
      </c>
      <c r="V8802" t="s">
        <v>40</v>
      </c>
      <c r="W8802">
        <v>5</v>
      </c>
      <c r="X8802" t="s">
        <v>41</v>
      </c>
    </row>
    <row r="8803" spans="1:24">
      <c r="A8803">
        <v>41625</v>
      </c>
      <c r="B8803" t="s">
        <v>4724</v>
      </c>
      <c r="C8803" s="1">
        <v>45565.407071759262</v>
      </c>
      <c r="D8803" s="1">
        <v>45572.476307870369</v>
      </c>
      <c r="E8803" s="3">
        <v>1.9472222222222222</v>
      </c>
      <c r="F8803">
        <v>33</v>
      </c>
      <c r="G8803" t="s">
        <v>57</v>
      </c>
      <c r="H8803">
        <v>33</v>
      </c>
      <c r="I8803" t="s">
        <v>57</v>
      </c>
      <c r="J8803">
        <v>33</v>
      </c>
      <c r="K8803" t="s">
        <v>57</v>
      </c>
      <c r="L8803">
        <v>11</v>
      </c>
      <c r="M8803" t="s">
        <v>37</v>
      </c>
      <c r="N8803" s="4" t="str">
        <f>IF(consolidado[[#This Row],[tempo]]&gt;consolidado[[#This Row],[prioridade_horas]],"Fora do prazo","Dentro do prazo estimado")</f>
        <v>Fora do prazo</v>
      </c>
      <c r="O8803" s="3">
        <v>0.33333333333333331</v>
      </c>
      <c r="P8803" t="s">
        <v>38</v>
      </c>
      <c r="Q8803">
        <v>3</v>
      </c>
      <c r="R8803" t="s">
        <v>33</v>
      </c>
      <c r="S8803">
        <v>11</v>
      </c>
      <c r="T8803" t="s">
        <v>37</v>
      </c>
      <c r="U8803">
        <v>56</v>
      </c>
      <c r="V8803" t="s">
        <v>40</v>
      </c>
      <c r="W8803">
        <v>5</v>
      </c>
      <c r="X8803" t="s">
        <v>41</v>
      </c>
    </row>
    <row r="8804" spans="1:24">
      <c r="A8804">
        <v>41626</v>
      </c>
      <c r="B8804" t="s">
        <v>4725</v>
      </c>
      <c r="C8804" s="1">
        <v>45565.425381944442</v>
      </c>
      <c r="D8804" s="1">
        <v>45574.694282407407</v>
      </c>
      <c r="E8804" s="3">
        <v>2.8986111111111112</v>
      </c>
      <c r="F8804">
        <v>83</v>
      </c>
      <c r="G8804" t="s">
        <v>104</v>
      </c>
      <c r="H8804">
        <v>83</v>
      </c>
      <c r="I8804" t="s">
        <v>104</v>
      </c>
      <c r="J8804">
        <v>66</v>
      </c>
      <c r="K8804" t="s">
        <v>50</v>
      </c>
      <c r="L8804">
        <v>2</v>
      </c>
      <c r="M8804" t="s">
        <v>47</v>
      </c>
      <c r="N8804" s="4" t="str">
        <f>IF(consolidado[[#This Row],[tempo]]&gt;consolidado[[#This Row],[prioridade_horas]],"Fora do prazo","Dentro do prazo estimado")</f>
        <v>Fora do prazo</v>
      </c>
      <c r="O8804" s="3">
        <v>0.33333333333333331</v>
      </c>
      <c r="P8804" t="s">
        <v>38</v>
      </c>
      <c r="Q8804">
        <v>3</v>
      </c>
      <c r="R8804" t="s">
        <v>33</v>
      </c>
      <c r="S8804">
        <v>23</v>
      </c>
      <c r="T8804" t="s">
        <v>121</v>
      </c>
      <c r="U8804">
        <v>56</v>
      </c>
      <c r="V8804" t="s">
        <v>40</v>
      </c>
      <c r="W8804">
        <v>5</v>
      </c>
      <c r="X8804" t="s">
        <v>41</v>
      </c>
    </row>
    <row r="8805" spans="1:24">
      <c r="A8805">
        <v>41627</v>
      </c>
      <c r="B8805" t="s">
        <v>4726</v>
      </c>
      <c r="C8805" s="1">
        <v>45565.426354166666</v>
      </c>
      <c r="D8805" s="1">
        <v>45575.452233796299</v>
      </c>
      <c r="E8805" s="3">
        <v>3.0319444444444446</v>
      </c>
      <c r="F8805">
        <v>91</v>
      </c>
      <c r="G8805" t="s">
        <v>237</v>
      </c>
      <c r="H8805">
        <v>69</v>
      </c>
      <c r="I8805" t="s">
        <v>65</v>
      </c>
      <c r="J8805">
        <v>69</v>
      </c>
      <c r="K8805" t="s">
        <v>65</v>
      </c>
      <c r="L8805">
        <v>6</v>
      </c>
      <c r="M8805" t="s">
        <v>118</v>
      </c>
      <c r="N8805" s="4" t="str">
        <f>IF(consolidado[[#This Row],[tempo]]&gt;consolidado[[#This Row],[prioridade_horas]],"Fora do prazo","Dentro do prazo estimado")</f>
        <v>Fora do prazo</v>
      </c>
      <c r="O8805" s="3">
        <v>0.66666666666666663</v>
      </c>
      <c r="P8805" t="s">
        <v>70</v>
      </c>
      <c r="Q8805">
        <v>6</v>
      </c>
      <c r="R8805" t="s">
        <v>28</v>
      </c>
      <c r="S8805">
        <v>1</v>
      </c>
      <c r="T8805" t="s">
        <v>66</v>
      </c>
      <c r="U8805">
        <v>29</v>
      </c>
      <c r="V8805" t="s">
        <v>85</v>
      </c>
      <c r="W8805">
        <v>4</v>
      </c>
      <c r="X8805" t="s">
        <v>30</v>
      </c>
    </row>
    <row r="8806" spans="1:24">
      <c r="A8806">
        <v>41628</v>
      </c>
      <c r="B8806" t="s">
        <v>849</v>
      </c>
      <c r="C8806" s="1">
        <v>45565.429027777776</v>
      </c>
      <c r="D8806" s="1">
        <v>45565.429699074077</v>
      </c>
      <c r="E8806" s="3">
        <v>6.9444444444444447E-4</v>
      </c>
      <c r="F8806">
        <v>38</v>
      </c>
      <c r="G8806" t="s">
        <v>117</v>
      </c>
      <c r="H8806">
        <v>38</v>
      </c>
      <c r="I8806" t="s">
        <v>117</v>
      </c>
      <c r="J8806">
        <v>38</v>
      </c>
      <c r="K8806" t="s">
        <v>117</v>
      </c>
      <c r="L8806">
        <v>6</v>
      </c>
      <c r="M8806" t="s">
        <v>118</v>
      </c>
      <c r="N8806" s="4" t="str">
        <f>IF(consolidado[[#This Row],[tempo]]&gt;consolidado[[#This Row],[prioridade_horas]],"Fora do prazo","Dentro do prazo estimado")</f>
        <v>Dentro do prazo estimado</v>
      </c>
      <c r="O8806" s="3">
        <v>1</v>
      </c>
      <c r="P8806" t="s">
        <v>27</v>
      </c>
      <c r="Q8806">
        <v>6</v>
      </c>
      <c r="R8806" t="s">
        <v>28</v>
      </c>
      <c r="S8806">
        <v>6</v>
      </c>
      <c r="T8806" t="s">
        <v>118</v>
      </c>
      <c r="U8806">
        <v>65</v>
      </c>
      <c r="V8806" t="s">
        <v>269</v>
      </c>
      <c r="W8806">
        <v>5</v>
      </c>
      <c r="X8806" t="s">
        <v>41</v>
      </c>
    </row>
    <row r="8807" spans="1:24">
      <c r="A8807">
        <v>41629</v>
      </c>
      <c r="B8807" t="s">
        <v>4727</v>
      </c>
      <c r="C8807" s="1">
        <v>45565.430613425924</v>
      </c>
      <c r="D8807" s="1">
        <v>45565.455405092594</v>
      </c>
      <c r="E8807" s="3">
        <v>2.4305555555555556E-2</v>
      </c>
      <c r="F8807">
        <v>91</v>
      </c>
      <c r="G8807" t="s">
        <v>237</v>
      </c>
      <c r="H8807">
        <v>18</v>
      </c>
      <c r="I8807" t="s">
        <v>158</v>
      </c>
      <c r="J8807">
        <v>18</v>
      </c>
      <c r="K8807" t="s">
        <v>158</v>
      </c>
      <c r="L8807">
        <v>5</v>
      </c>
      <c r="M8807" t="s">
        <v>92</v>
      </c>
      <c r="N8807" s="4" t="str">
        <f>IF(consolidado[[#This Row],[tempo]]&gt;consolidado[[#This Row],[prioridade_horas]],"Fora do prazo","Dentro do prazo estimado")</f>
        <v>Dentro do prazo estimado</v>
      </c>
      <c r="O8807" s="3">
        <v>0.66666666666666663</v>
      </c>
      <c r="P8807" t="s">
        <v>70</v>
      </c>
      <c r="Q8807">
        <v>4</v>
      </c>
      <c r="R8807" t="s">
        <v>39</v>
      </c>
      <c r="S8807">
        <v>5</v>
      </c>
      <c r="T8807" t="s">
        <v>92</v>
      </c>
      <c r="U8807">
        <v>23</v>
      </c>
      <c r="V8807" t="s">
        <v>1319</v>
      </c>
      <c r="W8807">
        <v>5</v>
      </c>
      <c r="X8807" t="s">
        <v>41</v>
      </c>
    </row>
    <row r="8808" spans="1:24">
      <c r="A8808">
        <v>41630</v>
      </c>
      <c r="B8808" t="s">
        <v>4728</v>
      </c>
      <c r="C8808" s="1">
        <v>45565.433009259257</v>
      </c>
      <c r="D8808" s="1">
        <v>45565.433206018519</v>
      </c>
      <c r="E8808" s="3">
        <v>0</v>
      </c>
      <c r="F8808">
        <v>121</v>
      </c>
      <c r="G8808" t="s">
        <v>3988</v>
      </c>
      <c r="H8808">
        <v>121</v>
      </c>
      <c r="I8808" t="s">
        <v>3988</v>
      </c>
      <c r="J8808">
        <v>121</v>
      </c>
      <c r="K8808" t="s">
        <v>3988</v>
      </c>
      <c r="L8808">
        <v>22</v>
      </c>
      <c r="M8808" t="s">
        <v>607</v>
      </c>
      <c r="N8808" s="4" t="str">
        <f>IF(consolidado[[#This Row],[tempo]]&gt;consolidado[[#This Row],[prioridade_horas]],"Fora do prazo","Dentro do prazo estimado")</f>
        <v>Dentro do prazo estimado</v>
      </c>
      <c r="O8808" s="3">
        <v>1</v>
      </c>
      <c r="P8808" t="s">
        <v>27</v>
      </c>
      <c r="Q8808">
        <v>3</v>
      </c>
      <c r="R8808" t="s">
        <v>33</v>
      </c>
      <c r="S8808">
        <v>22</v>
      </c>
      <c r="T8808" t="s">
        <v>607</v>
      </c>
      <c r="U8808">
        <v>37</v>
      </c>
      <c r="V8808" t="s">
        <v>415</v>
      </c>
      <c r="W8808">
        <v>5</v>
      </c>
      <c r="X8808" t="s">
        <v>41</v>
      </c>
    </row>
    <row r="8809" spans="1:24">
      <c r="A8809">
        <v>41631</v>
      </c>
      <c r="B8809" t="s">
        <v>4729</v>
      </c>
      <c r="C8809" s="1">
        <v>45565.435543981483</v>
      </c>
      <c r="D8809" s="1">
        <v>45581.682164351849</v>
      </c>
      <c r="E8809" s="3">
        <v>4.7548611111111114</v>
      </c>
      <c r="F8809">
        <v>91</v>
      </c>
      <c r="G8809" t="s">
        <v>237</v>
      </c>
      <c r="H8809">
        <v>74</v>
      </c>
      <c r="I8809" t="s">
        <v>101</v>
      </c>
      <c r="J8809">
        <v>74</v>
      </c>
      <c r="K8809" t="s">
        <v>101</v>
      </c>
      <c r="L8809">
        <v>1</v>
      </c>
      <c r="M8809" t="s">
        <v>66</v>
      </c>
      <c r="N8809" s="4" t="str">
        <f>IF(consolidado[[#This Row],[tempo]]&gt;consolidado[[#This Row],[prioridade_horas]],"Fora do prazo","Dentro do prazo estimado")</f>
        <v>Fora do prazo</v>
      </c>
      <c r="O8809" s="3">
        <v>0.66666666666666663</v>
      </c>
      <c r="P8809" t="s">
        <v>70</v>
      </c>
      <c r="Q8809">
        <v>6</v>
      </c>
      <c r="R8809" t="s">
        <v>28</v>
      </c>
      <c r="S8809">
        <v>1</v>
      </c>
      <c r="T8809" t="s">
        <v>66</v>
      </c>
      <c r="U8809">
        <v>27</v>
      </c>
      <c r="V8809" t="s">
        <v>178</v>
      </c>
      <c r="W8809">
        <v>4</v>
      </c>
      <c r="X8809" t="s">
        <v>30</v>
      </c>
    </row>
    <row r="8810" spans="1:24">
      <c r="A8810">
        <v>41632</v>
      </c>
      <c r="B8810" t="s">
        <v>4730</v>
      </c>
      <c r="C8810" s="1">
        <v>45565.439664351848</v>
      </c>
      <c r="D8810" s="1">
        <v>45583.403321759259</v>
      </c>
      <c r="E8810" s="3">
        <v>5.2229166666666664</v>
      </c>
      <c r="F8810">
        <v>121</v>
      </c>
      <c r="G8810" t="s">
        <v>3988</v>
      </c>
      <c r="H8810">
        <v>99</v>
      </c>
      <c r="I8810" t="s">
        <v>73</v>
      </c>
      <c r="J8810">
        <v>121</v>
      </c>
      <c r="K8810" t="s">
        <v>3988</v>
      </c>
      <c r="L8810">
        <v>6</v>
      </c>
      <c r="M8810" t="s">
        <v>118</v>
      </c>
      <c r="N8810" s="4" t="str">
        <f>IF(consolidado[[#This Row],[tempo]]&gt;consolidado[[#This Row],[prioridade_horas]],"Fora do prazo","Dentro do prazo estimado")</f>
        <v>Fora do prazo</v>
      </c>
      <c r="O8810" s="3">
        <v>1</v>
      </c>
      <c r="P8810" t="s">
        <v>27</v>
      </c>
      <c r="Q8810">
        <v>3</v>
      </c>
      <c r="R8810" t="s">
        <v>33</v>
      </c>
      <c r="S8810">
        <v>26</v>
      </c>
      <c r="T8810" t="s">
        <v>78</v>
      </c>
      <c r="U8810">
        <v>6</v>
      </c>
      <c r="V8810" t="s">
        <v>29</v>
      </c>
      <c r="W8810">
        <v>5</v>
      </c>
      <c r="X8810" t="s">
        <v>41</v>
      </c>
    </row>
    <row r="8811" spans="1:24">
      <c r="A8811">
        <v>41633</v>
      </c>
      <c r="B8811" t="s">
        <v>4731</v>
      </c>
      <c r="C8811" s="1">
        <v>45565.44059027778</v>
      </c>
      <c r="D8811" s="1">
        <v>45583.409386574072</v>
      </c>
      <c r="E8811" s="3">
        <v>5.228472222222222</v>
      </c>
      <c r="F8811">
        <v>121</v>
      </c>
      <c r="G8811" t="s">
        <v>3988</v>
      </c>
      <c r="H8811">
        <v>99</v>
      </c>
      <c r="I8811" t="s">
        <v>73</v>
      </c>
      <c r="J8811">
        <v>121</v>
      </c>
      <c r="K8811" t="s">
        <v>3988</v>
      </c>
      <c r="L8811">
        <v>6</v>
      </c>
      <c r="M8811" t="s">
        <v>118</v>
      </c>
      <c r="N8811" s="4" t="str">
        <f>IF(consolidado[[#This Row],[tempo]]&gt;consolidado[[#This Row],[prioridade_horas]],"Fora do prazo","Dentro do prazo estimado")</f>
        <v>Fora do prazo</v>
      </c>
      <c r="O8811" s="3">
        <v>1</v>
      </c>
      <c r="P8811" t="s">
        <v>27</v>
      </c>
      <c r="Q8811">
        <v>3</v>
      </c>
      <c r="R8811" t="s">
        <v>33</v>
      </c>
      <c r="S8811">
        <v>26</v>
      </c>
      <c r="T8811" t="s">
        <v>78</v>
      </c>
      <c r="U8811">
        <v>6</v>
      </c>
      <c r="V8811" t="s">
        <v>29</v>
      </c>
      <c r="W8811">
        <v>5</v>
      </c>
      <c r="X8811" t="s">
        <v>41</v>
      </c>
    </row>
    <row r="8812" spans="1:24">
      <c r="A8812">
        <v>41634</v>
      </c>
      <c r="B8812" t="s">
        <v>4732</v>
      </c>
      <c r="C8812" s="1">
        <v>45565.441377314812</v>
      </c>
      <c r="E8812" s="3">
        <v>18.375</v>
      </c>
      <c r="F8812">
        <v>121</v>
      </c>
      <c r="G8812" t="s">
        <v>3988</v>
      </c>
      <c r="H8812">
        <v>0</v>
      </c>
      <c r="I8812" t="s">
        <v>55</v>
      </c>
      <c r="J8812">
        <v>121</v>
      </c>
      <c r="K8812" t="s">
        <v>3988</v>
      </c>
      <c r="L8812">
        <v>6</v>
      </c>
      <c r="M8812" t="s">
        <v>118</v>
      </c>
      <c r="N8812" s="4" t="str">
        <f>IF(consolidado[[#This Row],[tempo]]&gt;consolidado[[#This Row],[prioridade_horas]],"Fora do prazo","Dentro do prazo estimado")</f>
        <v>Fora do prazo</v>
      </c>
      <c r="O8812" s="3">
        <v>1</v>
      </c>
      <c r="P8812" t="s">
        <v>27</v>
      </c>
      <c r="Q8812">
        <v>5</v>
      </c>
      <c r="R8812" t="s">
        <v>1797</v>
      </c>
      <c r="S8812">
        <v>6</v>
      </c>
      <c r="T8812" t="s">
        <v>118</v>
      </c>
      <c r="U8812">
        <v>6</v>
      </c>
      <c r="V8812" t="s">
        <v>29</v>
      </c>
      <c r="W8812">
        <v>5</v>
      </c>
      <c r="X8812" t="s">
        <v>41</v>
      </c>
    </row>
    <row r="8813" spans="1:24">
      <c r="A8813">
        <v>41635</v>
      </c>
      <c r="B8813" t="s">
        <v>4733</v>
      </c>
      <c r="C8813" s="1">
        <v>45565.443240740744</v>
      </c>
      <c r="D8813" s="1">
        <v>45565.699178240742</v>
      </c>
      <c r="E8813" s="3">
        <v>0.25555555555555554</v>
      </c>
      <c r="F8813">
        <v>98</v>
      </c>
      <c r="G8813" t="s">
        <v>69</v>
      </c>
      <c r="H8813">
        <v>29</v>
      </c>
      <c r="I8813" t="s">
        <v>36</v>
      </c>
      <c r="J8813">
        <v>29</v>
      </c>
      <c r="K8813" t="s">
        <v>36</v>
      </c>
      <c r="L8813">
        <v>11</v>
      </c>
      <c r="M8813" t="s">
        <v>37</v>
      </c>
      <c r="N8813" s="4" t="str">
        <f>IF(consolidado[[#This Row],[tempo]]&gt;consolidado[[#This Row],[prioridade_horas]],"Fora do prazo","Dentro do prazo estimado")</f>
        <v>Dentro do prazo estimado</v>
      </c>
      <c r="O8813" s="3">
        <v>0.66666666666666663</v>
      </c>
      <c r="P8813" t="s">
        <v>70</v>
      </c>
      <c r="Q8813">
        <v>3</v>
      </c>
      <c r="R8813" t="s">
        <v>33</v>
      </c>
      <c r="S8813">
        <v>11</v>
      </c>
      <c r="T8813" t="s">
        <v>37</v>
      </c>
      <c r="U8813">
        <v>15</v>
      </c>
      <c r="V8813" t="s">
        <v>37</v>
      </c>
      <c r="W8813">
        <v>5</v>
      </c>
      <c r="X8813" t="s">
        <v>41</v>
      </c>
    </row>
    <row r="8814" spans="1:24">
      <c r="A8814">
        <v>41636</v>
      </c>
      <c r="B8814" t="s">
        <v>4734</v>
      </c>
      <c r="C8814" s="1">
        <v>45565.450706018521</v>
      </c>
      <c r="D8814" s="1">
        <v>45565.492893518516</v>
      </c>
      <c r="E8814" s="3">
        <v>4.1666666666666664E-2</v>
      </c>
      <c r="F8814">
        <v>91</v>
      </c>
      <c r="G8814" t="s">
        <v>237</v>
      </c>
      <c r="H8814">
        <v>68</v>
      </c>
      <c r="I8814" t="s">
        <v>264</v>
      </c>
      <c r="J8814">
        <v>68</v>
      </c>
      <c r="K8814" t="s">
        <v>264</v>
      </c>
      <c r="L8814">
        <v>8</v>
      </c>
      <c r="M8814" t="s">
        <v>110</v>
      </c>
      <c r="N8814" s="4" t="str">
        <f>IF(consolidado[[#This Row],[tempo]]&gt;consolidado[[#This Row],[prioridade_horas]],"Fora do prazo","Dentro do prazo estimado")</f>
        <v>Dentro do prazo estimado</v>
      </c>
      <c r="O8814" s="3">
        <v>0.66666666666666663</v>
      </c>
      <c r="P8814" t="s">
        <v>70</v>
      </c>
      <c r="Q8814">
        <v>3</v>
      </c>
      <c r="R8814" t="s">
        <v>33</v>
      </c>
      <c r="S8814">
        <v>8</v>
      </c>
      <c r="T8814" t="s">
        <v>110</v>
      </c>
      <c r="U8814">
        <v>18</v>
      </c>
      <c r="V8814" t="s">
        <v>224</v>
      </c>
      <c r="W8814">
        <v>4</v>
      </c>
      <c r="X8814" t="s">
        <v>30</v>
      </c>
    </row>
    <row r="8815" spans="1:24">
      <c r="A8815">
        <v>41637</v>
      </c>
      <c r="B8815" t="s">
        <v>4735</v>
      </c>
      <c r="C8815" s="1">
        <v>45565.457881944443</v>
      </c>
      <c r="D8815" s="1">
        <v>45565.487002314818</v>
      </c>
      <c r="E8815" s="3">
        <v>2.9166666666666667E-2</v>
      </c>
      <c r="F8815">
        <v>31</v>
      </c>
      <c r="G8815" t="s">
        <v>54</v>
      </c>
      <c r="H8815">
        <v>54</v>
      </c>
      <c r="I8815" t="s">
        <v>186</v>
      </c>
      <c r="J8815">
        <v>31</v>
      </c>
      <c r="K8815" t="s">
        <v>54</v>
      </c>
      <c r="L8815">
        <v>18</v>
      </c>
      <c r="M8815" t="s">
        <v>187</v>
      </c>
      <c r="N8815" s="4" t="str">
        <f>IF(consolidado[[#This Row],[tempo]]&gt;consolidado[[#This Row],[prioridade_horas]],"Fora do prazo","Dentro do prazo estimado")</f>
        <v>Dentro do prazo estimado</v>
      </c>
      <c r="O8815" s="3">
        <v>0.33333333333333331</v>
      </c>
      <c r="P8815" t="s">
        <v>38</v>
      </c>
      <c r="Q8815">
        <v>3</v>
      </c>
      <c r="R8815" t="s">
        <v>33</v>
      </c>
      <c r="S8815">
        <v>18</v>
      </c>
      <c r="T8815" t="s">
        <v>187</v>
      </c>
      <c r="U8815">
        <v>56</v>
      </c>
      <c r="V8815" t="s">
        <v>40</v>
      </c>
      <c r="W8815">
        <v>5</v>
      </c>
      <c r="X8815" t="s">
        <v>41</v>
      </c>
    </row>
    <row r="8816" spans="1:24">
      <c r="A8816">
        <v>41638</v>
      </c>
      <c r="B8816" t="s">
        <v>4736</v>
      </c>
      <c r="C8816" s="1">
        <v>45565.471365740741</v>
      </c>
      <c r="D8816" s="1">
        <v>45565.475717592592</v>
      </c>
      <c r="E8816" s="3">
        <v>4.8611111111111112E-3</v>
      </c>
      <c r="F8816">
        <v>29</v>
      </c>
      <c r="G8816" t="s">
        <v>36</v>
      </c>
      <c r="H8816">
        <v>29</v>
      </c>
      <c r="I8816" t="s">
        <v>36</v>
      </c>
      <c r="J8816">
        <v>29</v>
      </c>
      <c r="K8816" t="s">
        <v>36</v>
      </c>
      <c r="L8816">
        <v>11</v>
      </c>
      <c r="M8816" t="s">
        <v>37</v>
      </c>
      <c r="N8816" s="4" t="str">
        <f>IF(consolidado[[#This Row],[tempo]]&gt;consolidado[[#This Row],[prioridade_horas]],"Fora do prazo","Dentro do prazo estimado")</f>
        <v>Dentro do prazo estimado</v>
      </c>
      <c r="O8816" s="3">
        <v>0.33333333333333331</v>
      </c>
      <c r="P8816" t="s">
        <v>38</v>
      </c>
      <c r="Q8816">
        <v>4</v>
      </c>
      <c r="R8816" t="s">
        <v>39</v>
      </c>
      <c r="S8816">
        <v>11</v>
      </c>
      <c r="T8816" t="s">
        <v>37</v>
      </c>
      <c r="U8816">
        <v>56</v>
      </c>
      <c r="V8816" t="s">
        <v>40</v>
      </c>
      <c r="W8816">
        <v>5</v>
      </c>
      <c r="X8816" t="s">
        <v>41</v>
      </c>
    </row>
    <row r="8817" spans="1:24">
      <c r="A8817">
        <v>41639</v>
      </c>
      <c r="B8817" t="s">
        <v>4737</v>
      </c>
      <c r="C8817" s="1">
        <v>45565.478877314818</v>
      </c>
      <c r="D8817" s="1">
        <v>45565.605706018519</v>
      </c>
      <c r="E8817" s="3">
        <v>0.12708333333333333</v>
      </c>
      <c r="F8817">
        <v>29</v>
      </c>
      <c r="G8817" t="s">
        <v>36</v>
      </c>
      <c r="H8817">
        <v>15</v>
      </c>
      <c r="I8817" t="s">
        <v>82</v>
      </c>
      <c r="J8817">
        <v>29</v>
      </c>
      <c r="K8817" t="s">
        <v>36</v>
      </c>
      <c r="L8817">
        <v>11</v>
      </c>
      <c r="M8817" t="s">
        <v>37</v>
      </c>
      <c r="N8817" s="4" t="str">
        <f>IF(consolidado[[#This Row],[tempo]]&gt;consolidado[[#This Row],[prioridade_horas]],"Fora do prazo","Dentro do prazo estimado")</f>
        <v>Dentro do prazo estimado</v>
      </c>
      <c r="O8817" s="3">
        <v>0.33333333333333331</v>
      </c>
      <c r="P8817" t="s">
        <v>38</v>
      </c>
      <c r="Q8817">
        <v>3</v>
      </c>
      <c r="R8817" t="s">
        <v>33</v>
      </c>
      <c r="S8817">
        <v>16</v>
      </c>
      <c r="T8817" t="s">
        <v>43</v>
      </c>
      <c r="U8817">
        <v>56</v>
      </c>
      <c r="V8817" t="s">
        <v>40</v>
      </c>
      <c r="W8817">
        <v>5</v>
      </c>
      <c r="X8817" t="s">
        <v>41</v>
      </c>
    </row>
    <row r="8818" spans="1:24">
      <c r="A8818">
        <v>41640</v>
      </c>
      <c r="B8818" t="s">
        <v>4736</v>
      </c>
      <c r="C8818" s="1">
        <v>45565.488749999997</v>
      </c>
      <c r="D8818" s="1">
        <v>45565.651053240741</v>
      </c>
      <c r="E8818" s="3">
        <v>0.16250000000000001</v>
      </c>
      <c r="F8818">
        <v>29</v>
      </c>
      <c r="G8818" t="s">
        <v>36</v>
      </c>
      <c r="H8818">
        <v>49</v>
      </c>
      <c r="I8818" t="s">
        <v>42</v>
      </c>
      <c r="J8818">
        <v>29</v>
      </c>
      <c r="K8818" t="s">
        <v>36</v>
      </c>
      <c r="L8818">
        <v>11</v>
      </c>
      <c r="M8818" t="s">
        <v>37</v>
      </c>
      <c r="N8818" s="4" t="str">
        <f>IF(consolidado[[#This Row],[tempo]]&gt;consolidado[[#This Row],[prioridade_horas]],"Fora do prazo","Dentro do prazo estimado")</f>
        <v>Dentro do prazo estimado</v>
      </c>
      <c r="O8818" s="3">
        <v>0.33333333333333331</v>
      </c>
      <c r="P8818" t="s">
        <v>38</v>
      </c>
      <c r="Q8818">
        <v>3</v>
      </c>
      <c r="R8818" t="s">
        <v>33</v>
      </c>
      <c r="S8818">
        <v>16</v>
      </c>
      <c r="T8818" t="s">
        <v>43</v>
      </c>
      <c r="U8818">
        <v>56</v>
      </c>
      <c r="V8818" t="s">
        <v>40</v>
      </c>
      <c r="W8818">
        <v>5</v>
      </c>
      <c r="X8818" t="s">
        <v>41</v>
      </c>
    </row>
    <row r="8819" spans="1:24">
      <c r="A8819">
        <v>41641</v>
      </c>
      <c r="B8819" t="s">
        <v>1258</v>
      </c>
      <c r="C8819" s="1">
        <v>45565.490879629629</v>
      </c>
      <c r="D8819" s="1">
        <v>45572.541828703703</v>
      </c>
      <c r="E8819" s="3">
        <v>1.929861111111111</v>
      </c>
      <c r="F8819">
        <v>91</v>
      </c>
      <c r="G8819" t="s">
        <v>237</v>
      </c>
      <c r="H8819">
        <v>30</v>
      </c>
      <c r="I8819" t="s">
        <v>81</v>
      </c>
      <c r="J8819">
        <v>30</v>
      </c>
      <c r="K8819" t="s">
        <v>81</v>
      </c>
      <c r="L8819">
        <v>4</v>
      </c>
      <c r="M8819" t="s">
        <v>94</v>
      </c>
      <c r="N8819" s="4" t="str">
        <f>IF(consolidado[[#This Row],[tempo]]&gt;consolidado[[#This Row],[prioridade_horas]],"Fora do prazo","Dentro do prazo estimado")</f>
        <v>Fora do prazo</v>
      </c>
      <c r="O8819" s="3">
        <v>0.66666666666666663</v>
      </c>
      <c r="P8819" t="s">
        <v>70</v>
      </c>
      <c r="Q8819">
        <v>6</v>
      </c>
      <c r="R8819" t="s">
        <v>28</v>
      </c>
      <c r="S8819">
        <v>4</v>
      </c>
      <c r="T8819" t="s">
        <v>94</v>
      </c>
      <c r="U8819">
        <v>28</v>
      </c>
      <c r="V8819" t="s">
        <v>34</v>
      </c>
      <c r="W8819">
        <v>4</v>
      </c>
      <c r="X8819" t="s">
        <v>30</v>
      </c>
    </row>
    <row r="8820" spans="1:24">
      <c r="A8820">
        <v>41642</v>
      </c>
      <c r="B8820" t="s">
        <v>967</v>
      </c>
      <c r="C8820" s="1">
        <v>45565.515231481484</v>
      </c>
      <c r="D8820" s="1">
        <v>45565.533715277779</v>
      </c>
      <c r="E8820" s="3">
        <v>1.8749999999999999E-2</v>
      </c>
      <c r="F8820">
        <v>104</v>
      </c>
      <c r="G8820" t="s">
        <v>108</v>
      </c>
      <c r="H8820">
        <v>104</v>
      </c>
      <c r="I8820" t="s">
        <v>108</v>
      </c>
      <c r="J8820">
        <v>104</v>
      </c>
      <c r="K8820" t="s">
        <v>108</v>
      </c>
      <c r="L8820">
        <v>11</v>
      </c>
      <c r="M8820" t="s">
        <v>37</v>
      </c>
      <c r="N8820" s="4" t="str">
        <f>IF(consolidado[[#This Row],[tempo]]&gt;consolidado[[#This Row],[prioridade_horas]],"Fora do prazo","Dentro do prazo estimado")</f>
        <v>Dentro do prazo estimado</v>
      </c>
      <c r="O8820" s="3">
        <v>0.33333333333333331</v>
      </c>
      <c r="P8820" t="s">
        <v>38</v>
      </c>
      <c r="Q8820">
        <v>3</v>
      </c>
      <c r="R8820" t="s">
        <v>33</v>
      </c>
      <c r="S8820">
        <v>8</v>
      </c>
      <c r="T8820" t="s">
        <v>110</v>
      </c>
      <c r="U8820">
        <v>15</v>
      </c>
      <c r="V8820" t="s">
        <v>37</v>
      </c>
      <c r="W8820">
        <v>3</v>
      </c>
      <c r="X8820" t="s">
        <v>86</v>
      </c>
    </row>
    <row r="8821" spans="1:24">
      <c r="A8821">
        <v>41643</v>
      </c>
      <c r="B8821" t="s">
        <v>4738</v>
      </c>
      <c r="C8821" s="1">
        <v>45565.519826388889</v>
      </c>
      <c r="D8821" s="1">
        <v>45572.539340277777</v>
      </c>
      <c r="E8821" s="3">
        <v>1.8979166666666667</v>
      </c>
      <c r="F8821">
        <v>29</v>
      </c>
      <c r="G8821" t="s">
        <v>36</v>
      </c>
      <c r="H8821">
        <v>29</v>
      </c>
      <c r="I8821" t="s">
        <v>36</v>
      </c>
      <c r="J8821">
        <v>29</v>
      </c>
      <c r="K8821" t="s">
        <v>36</v>
      </c>
      <c r="L8821">
        <v>11</v>
      </c>
      <c r="M8821" t="s">
        <v>37</v>
      </c>
      <c r="N8821" s="4" t="str">
        <f>IF(consolidado[[#This Row],[tempo]]&gt;consolidado[[#This Row],[prioridade_horas]],"Fora do prazo","Dentro do prazo estimado")</f>
        <v>Fora do prazo</v>
      </c>
      <c r="O8821" s="3">
        <v>0.33333333333333331</v>
      </c>
      <c r="P8821" t="s">
        <v>38</v>
      </c>
      <c r="Q8821">
        <v>3</v>
      </c>
      <c r="R8821" t="s">
        <v>33</v>
      </c>
      <c r="S8821">
        <v>11</v>
      </c>
      <c r="T8821" t="s">
        <v>37</v>
      </c>
      <c r="U8821">
        <v>56</v>
      </c>
      <c r="V8821" t="s">
        <v>40</v>
      </c>
      <c r="W8821">
        <v>5</v>
      </c>
      <c r="X8821" t="s">
        <v>41</v>
      </c>
    </row>
    <row r="8822" spans="1:24">
      <c r="A8822">
        <v>41644</v>
      </c>
      <c r="B8822" t="s">
        <v>404</v>
      </c>
      <c r="C8822" s="1">
        <v>45565.529872685183</v>
      </c>
      <c r="D8822" s="1">
        <v>45565.66783564815</v>
      </c>
      <c r="E8822" s="3">
        <v>0.13750000000000001</v>
      </c>
      <c r="F8822">
        <v>58</v>
      </c>
      <c r="G8822" t="s">
        <v>53</v>
      </c>
      <c r="H8822">
        <v>58</v>
      </c>
      <c r="I8822" t="s">
        <v>53</v>
      </c>
      <c r="J8822">
        <v>0</v>
      </c>
      <c r="K8822" t="s">
        <v>55</v>
      </c>
      <c r="L8822">
        <v>16</v>
      </c>
      <c r="M8822" t="s">
        <v>43</v>
      </c>
      <c r="N8822" s="4" t="str">
        <f>IF(consolidado[[#This Row],[tempo]]&gt;consolidado[[#This Row],[prioridade_horas]],"Fora do prazo","Dentro do prazo estimado")</f>
        <v>Dentro do prazo estimado</v>
      </c>
      <c r="O8822" s="3">
        <v>0.33333333333333331</v>
      </c>
      <c r="P8822" t="s">
        <v>38</v>
      </c>
      <c r="Q8822">
        <v>3</v>
      </c>
      <c r="R8822" t="s">
        <v>33</v>
      </c>
      <c r="S8822">
        <v>13</v>
      </c>
      <c r="T8822" t="s">
        <v>60</v>
      </c>
      <c r="U8822">
        <v>56</v>
      </c>
      <c r="V8822" t="s">
        <v>40</v>
      </c>
      <c r="W8822">
        <v>5</v>
      </c>
      <c r="X8822" t="s">
        <v>41</v>
      </c>
    </row>
    <row r="8823" spans="1:24">
      <c r="A8823">
        <v>41645</v>
      </c>
      <c r="B8823" t="s">
        <v>431</v>
      </c>
      <c r="C8823" s="1">
        <v>45565.531631944446</v>
      </c>
      <c r="D8823" s="1">
        <v>45566.375879629632</v>
      </c>
      <c r="E8823" s="3">
        <v>0.22013888888888888</v>
      </c>
      <c r="F8823">
        <v>111</v>
      </c>
      <c r="G8823" t="s">
        <v>99</v>
      </c>
      <c r="H8823">
        <v>67</v>
      </c>
      <c r="I8823" t="s">
        <v>280</v>
      </c>
      <c r="J8823">
        <v>111</v>
      </c>
      <c r="K8823" t="s">
        <v>99</v>
      </c>
      <c r="L8823">
        <v>27</v>
      </c>
      <c r="M8823" t="s">
        <v>59</v>
      </c>
      <c r="N8823" s="4" t="str">
        <f>IF(consolidado[[#This Row],[tempo]]&gt;consolidado[[#This Row],[prioridade_horas]],"Fora do prazo","Dentro do prazo estimado")</f>
        <v>Dentro do prazo estimado</v>
      </c>
      <c r="O8823" s="3">
        <v>0.33333333333333331</v>
      </c>
      <c r="P8823" t="s">
        <v>38</v>
      </c>
      <c r="Q8823">
        <v>3</v>
      </c>
      <c r="R8823" t="s">
        <v>33</v>
      </c>
      <c r="S8823">
        <v>27</v>
      </c>
      <c r="T8823" t="s">
        <v>59</v>
      </c>
      <c r="U8823">
        <v>28</v>
      </c>
      <c r="V8823" t="s">
        <v>34</v>
      </c>
      <c r="W8823">
        <v>5</v>
      </c>
      <c r="X8823" t="s">
        <v>41</v>
      </c>
    </row>
    <row r="8824" spans="1:24">
      <c r="A8824">
        <v>41646</v>
      </c>
      <c r="B8824" t="s">
        <v>4739</v>
      </c>
      <c r="C8824" s="1">
        <v>45565.536898148152</v>
      </c>
      <c r="D8824" s="1">
        <v>45572.533275462964</v>
      </c>
      <c r="E8824" s="3">
        <v>1.8743055555555554</v>
      </c>
      <c r="F8824">
        <v>29</v>
      </c>
      <c r="G8824" t="s">
        <v>36</v>
      </c>
      <c r="H8824">
        <v>29</v>
      </c>
      <c r="I8824" t="s">
        <v>36</v>
      </c>
      <c r="J8824">
        <v>29</v>
      </c>
      <c r="K8824" t="s">
        <v>36</v>
      </c>
      <c r="L8824">
        <v>11</v>
      </c>
      <c r="M8824" t="s">
        <v>37</v>
      </c>
      <c r="N8824" s="4" t="str">
        <f>IF(consolidado[[#This Row],[tempo]]&gt;consolidado[[#This Row],[prioridade_horas]],"Fora do prazo","Dentro do prazo estimado")</f>
        <v>Fora do prazo</v>
      </c>
      <c r="O8824" s="3">
        <v>0.66666666666666663</v>
      </c>
      <c r="P8824" t="s">
        <v>70</v>
      </c>
      <c r="Q8824">
        <v>3</v>
      </c>
      <c r="R8824" t="s">
        <v>33</v>
      </c>
      <c r="S8824">
        <v>11</v>
      </c>
      <c r="T8824" t="s">
        <v>37</v>
      </c>
      <c r="U8824">
        <v>56</v>
      </c>
      <c r="V8824" t="s">
        <v>40</v>
      </c>
      <c r="W8824">
        <v>5</v>
      </c>
      <c r="X8824" t="s">
        <v>41</v>
      </c>
    </row>
    <row r="8825" spans="1:24">
      <c r="A8825">
        <v>41647</v>
      </c>
      <c r="B8825" t="s">
        <v>4740</v>
      </c>
      <c r="C8825" s="1">
        <v>45565.54074074074</v>
      </c>
      <c r="D8825" s="1">
        <v>45589.528425925928</v>
      </c>
      <c r="E8825" s="3">
        <v>6.75</v>
      </c>
      <c r="F8825">
        <v>98</v>
      </c>
      <c r="G8825" t="s">
        <v>69</v>
      </c>
      <c r="H8825">
        <v>98</v>
      </c>
      <c r="I8825" t="s">
        <v>69</v>
      </c>
      <c r="J8825">
        <v>98</v>
      </c>
      <c r="K8825" t="s">
        <v>69</v>
      </c>
      <c r="L8825">
        <v>11</v>
      </c>
      <c r="M8825" t="s">
        <v>37</v>
      </c>
      <c r="N8825" s="4" t="str">
        <f>IF(consolidado[[#This Row],[tempo]]&gt;consolidado[[#This Row],[prioridade_horas]],"Fora do prazo","Dentro do prazo estimado")</f>
        <v>Fora do prazo</v>
      </c>
      <c r="O8825" s="3">
        <v>0.66666666666666663</v>
      </c>
      <c r="P8825" t="s">
        <v>70</v>
      </c>
      <c r="Q8825">
        <v>3</v>
      </c>
      <c r="R8825" t="s">
        <v>33</v>
      </c>
      <c r="S8825">
        <v>11</v>
      </c>
      <c r="T8825" t="s">
        <v>37</v>
      </c>
      <c r="U8825">
        <v>101</v>
      </c>
      <c r="V8825" t="s">
        <v>215</v>
      </c>
      <c r="W8825">
        <v>5</v>
      </c>
      <c r="X8825" t="s">
        <v>41</v>
      </c>
    </row>
    <row r="8826" spans="1:24">
      <c r="A8826">
        <v>41648</v>
      </c>
      <c r="B8826" t="s">
        <v>1008</v>
      </c>
      <c r="C8826" s="1">
        <v>45565.573159722226</v>
      </c>
      <c r="D8826" s="1">
        <v>45568.589930555558</v>
      </c>
      <c r="E8826" s="3">
        <v>1.14375</v>
      </c>
      <c r="F8826">
        <v>18</v>
      </c>
      <c r="G8826" t="s">
        <v>158</v>
      </c>
      <c r="H8826">
        <v>18</v>
      </c>
      <c r="I8826" t="s">
        <v>158</v>
      </c>
      <c r="J8826">
        <v>18</v>
      </c>
      <c r="K8826" t="s">
        <v>158</v>
      </c>
      <c r="L8826">
        <v>5</v>
      </c>
      <c r="M8826" t="s">
        <v>92</v>
      </c>
      <c r="N8826" s="4" t="str">
        <f>IF(consolidado[[#This Row],[tempo]]&gt;consolidado[[#This Row],[prioridade_horas]],"Fora do prazo","Dentro do prazo estimado")</f>
        <v>Dentro do prazo estimado</v>
      </c>
      <c r="O8826" s="3">
        <v>5</v>
      </c>
      <c r="P8826" t="s">
        <v>84</v>
      </c>
      <c r="Q8826">
        <v>3</v>
      </c>
      <c r="R8826" t="s">
        <v>33</v>
      </c>
      <c r="S8826">
        <v>5</v>
      </c>
      <c r="T8826" t="s">
        <v>92</v>
      </c>
      <c r="U8826">
        <v>87</v>
      </c>
      <c r="V8826" t="s">
        <v>1008</v>
      </c>
      <c r="W8826">
        <v>2</v>
      </c>
      <c r="X8826" t="s">
        <v>105</v>
      </c>
    </row>
    <row r="8827" spans="1:24">
      <c r="A8827">
        <v>41649</v>
      </c>
      <c r="B8827" t="s">
        <v>4741</v>
      </c>
      <c r="C8827" s="1">
        <v>45565.584999999999</v>
      </c>
      <c r="D8827" s="1">
        <v>45568.720625000002</v>
      </c>
      <c r="E8827" s="3">
        <v>1.2625</v>
      </c>
      <c r="F8827">
        <v>122</v>
      </c>
      <c r="G8827" t="s">
        <v>3762</v>
      </c>
      <c r="H8827">
        <v>122</v>
      </c>
      <c r="I8827" t="s">
        <v>3762</v>
      </c>
      <c r="J8827">
        <v>122</v>
      </c>
      <c r="K8827" t="s">
        <v>3762</v>
      </c>
      <c r="L8827">
        <v>22</v>
      </c>
      <c r="M8827" t="s">
        <v>607</v>
      </c>
      <c r="N8827" s="4" t="str">
        <f>IF(consolidado[[#This Row],[tempo]]&gt;consolidado[[#This Row],[prioridade_horas]],"Fora do prazo","Dentro do prazo estimado")</f>
        <v>Dentro do prazo estimado</v>
      </c>
      <c r="O8827" s="3">
        <v>5</v>
      </c>
      <c r="P8827" t="s">
        <v>84</v>
      </c>
      <c r="Q8827">
        <v>6</v>
      </c>
      <c r="R8827" t="s">
        <v>28</v>
      </c>
      <c r="S8827">
        <v>22</v>
      </c>
      <c r="T8827" t="s">
        <v>607</v>
      </c>
      <c r="U8827">
        <v>37</v>
      </c>
      <c r="V8827" t="s">
        <v>415</v>
      </c>
      <c r="W8827">
        <v>3</v>
      </c>
      <c r="X8827" t="s">
        <v>86</v>
      </c>
    </row>
    <row r="8828" spans="1:24">
      <c r="A8828">
        <v>41650</v>
      </c>
      <c r="B8828" t="s">
        <v>4742</v>
      </c>
      <c r="C8828" s="1">
        <v>45565.598078703704</v>
      </c>
      <c r="D8828" s="1">
        <v>45565.686944444446</v>
      </c>
      <c r="E8828" s="3">
        <v>8.8888888888888892E-2</v>
      </c>
      <c r="F8828">
        <v>98</v>
      </c>
      <c r="G8828" t="s">
        <v>69</v>
      </c>
      <c r="H8828">
        <v>15</v>
      </c>
      <c r="I8828" t="s">
        <v>82</v>
      </c>
      <c r="J8828">
        <v>98</v>
      </c>
      <c r="K8828" t="s">
        <v>69</v>
      </c>
      <c r="L8828">
        <v>11</v>
      </c>
      <c r="M8828" t="s">
        <v>37</v>
      </c>
      <c r="N8828" s="4" t="str">
        <f>IF(consolidado[[#This Row],[tempo]]&gt;consolidado[[#This Row],[prioridade_horas]],"Fora do prazo","Dentro do prazo estimado")</f>
        <v>Dentro do prazo estimado</v>
      </c>
      <c r="O8828" s="3">
        <v>0.66666666666666663</v>
      </c>
      <c r="P8828" t="s">
        <v>70</v>
      </c>
      <c r="Q8828">
        <v>3</v>
      </c>
      <c r="R8828" t="s">
        <v>33</v>
      </c>
      <c r="S8828">
        <v>16</v>
      </c>
      <c r="T8828" t="s">
        <v>43</v>
      </c>
      <c r="U8828">
        <v>15</v>
      </c>
      <c r="V8828" t="s">
        <v>37</v>
      </c>
      <c r="W8828">
        <v>5</v>
      </c>
      <c r="X8828" t="s">
        <v>41</v>
      </c>
    </row>
    <row r="8829" spans="1:24">
      <c r="A8829">
        <v>41651</v>
      </c>
      <c r="B8829" t="s">
        <v>144</v>
      </c>
      <c r="C8829" s="1">
        <v>45565.599548611113</v>
      </c>
      <c r="D8829" s="1">
        <v>45567.701226851852</v>
      </c>
      <c r="E8829" s="3">
        <v>0.85277777777777775</v>
      </c>
      <c r="F8829">
        <v>122</v>
      </c>
      <c r="G8829" t="s">
        <v>3762</v>
      </c>
      <c r="H8829">
        <v>122</v>
      </c>
      <c r="I8829" t="s">
        <v>3762</v>
      </c>
      <c r="J8829">
        <v>122</v>
      </c>
      <c r="K8829" t="s">
        <v>3762</v>
      </c>
      <c r="L8829">
        <v>1</v>
      </c>
      <c r="M8829" t="s">
        <v>66</v>
      </c>
      <c r="N8829" s="4" t="str">
        <f>IF(consolidado[[#This Row],[tempo]]&gt;consolidado[[#This Row],[prioridade_horas]],"Fora do prazo","Dentro do prazo estimado")</f>
        <v>Dentro do prazo estimado</v>
      </c>
      <c r="O8829" s="3">
        <v>1</v>
      </c>
      <c r="P8829" t="s">
        <v>27</v>
      </c>
      <c r="Q8829">
        <v>3</v>
      </c>
      <c r="R8829" t="s">
        <v>33</v>
      </c>
      <c r="S8829">
        <v>1</v>
      </c>
      <c r="T8829" t="s">
        <v>66</v>
      </c>
      <c r="U8829">
        <v>73</v>
      </c>
      <c r="V8829" t="s">
        <v>144</v>
      </c>
      <c r="W8829">
        <v>3</v>
      </c>
      <c r="X8829" t="s">
        <v>86</v>
      </c>
    </row>
    <row r="8830" spans="1:24">
      <c r="A8830">
        <v>41652</v>
      </c>
      <c r="B8830" t="s">
        <v>4743</v>
      </c>
      <c r="C8830" s="1">
        <v>45565.605775462966</v>
      </c>
      <c r="D8830" s="1">
        <v>45569.433344907404</v>
      </c>
      <c r="E8830" s="3">
        <v>1.3305555555555555</v>
      </c>
      <c r="F8830">
        <v>122</v>
      </c>
      <c r="G8830" t="s">
        <v>3762</v>
      </c>
      <c r="H8830">
        <v>122</v>
      </c>
      <c r="I8830" t="s">
        <v>3762</v>
      </c>
      <c r="J8830">
        <v>122</v>
      </c>
      <c r="K8830" t="s">
        <v>3762</v>
      </c>
      <c r="L8830">
        <v>22</v>
      </c>
      <c r="M8830" t="s">
        <v>607</v>
      </c>
      <c r="N8830" s="4" t="str">
        <f>IF(consolidado[[#This Row],[tempo]]&gt;consolidado[[#This Row],[prioridade_horas]],"Fora do prazo","Dentro do prazo estimado")</f>
        <v>Dentro do prazo estimado</v>
      </c>
      <c r="O8830" s="3">
        <v>5</v>
      </c>
      <c r="P8830" t="s">
        <v>84</v>
      </c>
      <c r="Q8830">
        <v>6</v>
      </c>
      <c r="R8830" t="s">
        <v>28</v>
      </c>
      <c r="S8830">
        <v>22</v>
      </c>
      <c r="T8830" t="s">
        <v>607</v>
      </c>
      <c r="U8830">
        <v>37</v>
      </c>
      <c r="V8830" t="s">
        <v>415</v>
      </c>
      <c r="W8830">
        <v>3</v>
      </c>
      <c r="X8830" t="s">
        <v>86</v>
      </c>
    </row>
    <row r="8831" spans="1:24">
      <c r="A8831">
        <v>41653</v>
      </c>
      <c r="B8831" t="s">
        <v>4744</v>
      </c>
      <c r="C8831" s="1">
        <v>45565.610497685186</v>
      </c>
      <c r="D8831" s="1">
        <v>45569.433749999997</v>
      </c>
      <c r="E8831" s="3">
        <v>1.3256944444444445</v>
      </c>
      <c r="F8831">
        <v>122</v>
      </c>
      <c r="G8831" t="s">
        <v>3762</v>
      </c>
      <c r="H8831">
        <v>122</v>
      </c>
      <c r="I8831" t="s">
        <v>3762</v>
      </c>
      <c r="J8831">
        <v>122</v>
      </c>
      <c r="K8831" t="s">
        <v>3762</v>
      </c>
      <c r="L8831">
        <v>22</v>
      </c>
      <c r="M8831" t="s">
        <v>607</v>
      </c>
      <c r="N8831" s="4" t="str">
        <f>IF(consolidado[[#This Row],[tempo]]&gt;consolidado[[#This Row],[prioridade_horas]],"Fora do prazo","Dentro do prazo estimado")</f>
        <v>Dentro do prazo estimado</v>
      </c>
      <c r="O8831" s="3">
        <v>5</v>
      </c>
      <c r="P8831" t="s">
        <v>84</v>
      </c>
      <c r="Q8831">
        <v>6</v>
      </c>
      <c r="R8831" t="s">
        <v>28</v>
      </c>
      <c r="S8831">
        <v>22</v>
      </c>
      <c r="T8831" t="s">
        <v>607</v>
      </c>
      <c r="U8831">
        <v>37</v>
      </c>
      <c r="V8831" t="s">
        <v>415</v>
      </c>
      <c r="W8831">
        <v>3</v>
      </c>
      <c r="X8831" t="s">
        <v>86</v>
      </c>
    </row>
    <row r="8832" spans="1:24">
      <c r="A8832">
        <v>41654</v>
      </c>
      <c r="B8832" t="s">
        <v>4745</v>
      </c>
      <c r="C8832" s="1">
        <v>45565.612650462965</v>
      </c>
      <c r="D8832" s="1">
        <v>45565.71497685185</v>
      </c>
      <c r="E8832" s="3">
        <v>0.10208333333333333</v>
      </c>
      <c r="F8832">
        <v>29</v>
      </c>
      <c r="G8832" t="s">
        <v>36</v>
      </c>
      <c r="H8832">
        <v>49</v>
      </c>
      <c r="I8832" t="s">
        <v>42</v>
      </c>
      <c r="J8832">
        <v>29</v>
      </c>
      <c r="K8832" t="s">
        <v>36</v>
      </c>
      <c r="L8832">
        <v>11</v>
      </c>
      <c r="M8832" t="s">
        <v>37</v>
      </c>
      <c r="N8832" s="4" t="str">
        <f>IF(consolidado[[#This Row],[tempo]]&gt;consolidado[[#This Row],[prioridade_horas]],"Fora do prazo","Dentro do prazo estimado")</f>
        <v>Dentro do prazo estimado</v>
      </c>
      <c r="O8832" s="3">
        <v>0.33333333333333331</v>
      </c>
      <c r="P8832" t="s">
        <v>38</v>
      </c>
      <c r="Q8832">
        <v>3</v>
      </c>
      <c r="R8832" t="s">
        <v>33</v>
      </c>
      <c r="S8832">
        <v>16</v>
      </c>
      <c r="T8832" t="s">
        <v>43</v>
      </c>
      <c r="U8832">
        <v>56</v>
      </c>
      <c r="V8832" t="s">
        <v>40</v>
      </c>
      <c r="W8832">
        <v>5</v>
      </c>
      <c r="X8832" t="s">
        <v>41</v>
      </c>
    </row>
    <row r="8833" spans="1:24">
      <c r="A8833">
        <v>41655</v>
      </c>
      <c r="B8833" t="s">
        <v>4746</v>
      </c>
      <c r="C8833" s="1">
        <v>45565.622893518521</v>
      </c>
      <c r="D8833" s="1">
        <v>45569.435034722221</v>
      </c>
      <c r="E8833" s="3">
        <v>1.3152777777777778</v>
      </c>
      <c r="F8833">
        <v>122</v>
      </c>
      <c r="G8833" t="s">
        <v>3762</v>
      </c>
      <c r="H8833">
        <v>122</v>
      </c>
      <c r="I8833" t="s">
        <v>3762</v>
      </c>
      <c r="J8833">
        <v>122</v>
      </c>
      <c r="K8833" t="s">
        <v>3762</v>
      </c>
      <c r="L8833">
        <v>22</v>
      </c>
      <c r="M8833" t="s">
        <v>607</v>
      </c>
      <c r="N8833" s="4" t="str">
        <f>IF(consolidado[[#This Row],[tempo]]&gt;consolidado[[#This Row],[prioridade_horas]],"Fora do prazo","Dentro do prazo estimado")</f>
        <v>Dentro do prazo estimado</v>
      </c>
      <c r="O8833" s="3">
        <v>5</v>
      </c>
      <c r="P8833" t="s">
        <v>84</v>
      </c>
      <c r="Q8833">
        <v>6</v>
      </c>
      <c r="R8833" t="s">
        <v>28</v>
      </c>
      <c r="S8833">
        <v>22</v>
      </c>
      <c r="T8833" t="s">
        <v>607</v>
      </c>
      <c r="U8833">
        <v>37</v>
      </c>
      <c r="V8833" t="s">
        <v>415</v>
      </c>
      <c r="W8833">
        <v>3</v>
      </c>
      <c r="X8833" t="s">
        <v>86</v>
      </c>
    </row>
    <row r="8834" spans="1:24">
      <c r="A8834">
        <v>41656</v>
      </c>
      <c r="B8834" t="s">
        <v>31</v>
      </c>
      <c r="C8834" s="1">
        <v>45565.646550925929</v>
      </c>
      <c r="D8834" s="1">
        <v>45604.714467592596</v>
      </c>
      <c r="E8834" s="3">
        <v>10.9625</v>
      </c>
      <c r="F8834">
        <v>35</v>
      </c>
      <c r="G8834" t="s">
        <v>32</v>
      </c>
      <c r="H8834">
        <v>67</v>
      </c>
      <c r="I8834" t="s">
        <v>280</v>
      </c>
      <c r="J8834">
        <v>35</v>
      </c>
      <c r="K8834" t="s">
        <v>32</v>
      </c>
      <c r="L8834">
        <v>3</v>
      </c>
      <c r="M8834" t="s">
        <v>26</v>
      </c>
      <c r="N8834" s="4" t="str">
        <f>IF(consolidado[[#This Row],[tempo]]&gt;consolidado[[#This Row],[prioridade_horas]],"Fora do prazo","Dentro do prazo estimado")</f>
        <v>Fora do prazo</v>
      </c>
      <c r="O8834" s="3">
        <v>0.33333333333333331</v>
      </c>
      <c r="P8834" t="s">
        <v>38</v>
      </c>
      <c r="Q8834">
        <v>3</v>
      </c>
      <c r="R8834" t="s">
        <v>33</v>
      </c>
      <c r="S8834">
        <v>27</v>
      </c>
      <c r="T8834" t="s">
        <v>59</v>
      </c>
      <c r="U8834">
        <v>28</v>
      </c>
      <c r="V8834" t="s">
        <v>34</v>
      </c>
      <c r="W8834">
        <v>2</v>
      </c>
      <c r="X8834" t="s">
        <v>105</v>
      </c>
    </row>
    <row r="8835" spans="1:24">
      <c r="A8835">
        <v>41657</v>
      </c>
      <c r="B8835" t="s">
        <v>31</v>
      </c>
      <c r="C8835" s="1">
        <v>45565.65042824074</v>
      </c>
      <c r="D8835" s="1">
        <v>45565.651354166665</v>
      </c>
      <c r="E8835" s="3">
        <v>6.9444444444444447E-4</v>
      </c>
      <c r="F8835">
        <v>35</v>
      </c>
      <c r="G8835" t="s">
        <v>32</v>
      </c>
      <c r="H8835">
        <v>35</v>
      </c>
      <c r="I8835" t="s">
        <v>32</v>
      </c>
      <c r="J8835">
        <v>35</v>
      </c>
      <c r="K8835" t="s">
        <v>32</v>
      </c>
      <c r="L8835">
        <v>3</v>
      </c>
      <c r="M8835" t="s">
        <v>26</v>
      </c>
      <c r="N8835" s="4" t="str">
        <f>IF(consolidado[[#This Row],[tempo]]&gt;consolidado[[#This Row],[prioridade_horas]],"Fora do prazo","Dentro do prazo estimado")</f>
        <v>Dentro do prazo estimado</v>
      </c>
      <c r="O8835" s="3">
        <v>0.33333333333333331</v>
      </c>
      <c r="P8835" t="s">
        <v>38</v>
      </c>
      <c r="Q8835">
        <v>6</v>
      </c>
      <c r="R8835" t="s">
        <v>28</v>
      </c>
      <c r="S8835">
        <v>3</v>
      </c>
      <c r="T8835" t="s">
        <v>26</v>
      </c>
      <c r="U8835">
        <v>28</v>
      </c>
      <c r="V8835" t="s">
        <v>34</v>
      </c>
      <c r="W8835">
        <v>2</v>
      </c>
      <c r="X8835" t="s">
        <v>105</v>
      </c>
    </row>
    <row r="8836" spans="1:24">
      <c r="A8836">
        <v>41658</v>
      </c>
      <c r="B8836" t="s">
        <v>2079</v>
      </c>
      <c r="C8836" s="1">
        <v>45565.658935185187</v>
      </c>
      <c r="D8836" s="1">
        <v>45569.706828703704</v>
      </c>
      <c r="E8836" s="3">
        <v>1.5506944444444444</v>
      </c>
      <c r="F8836">
        <v>91</v>
      </c>
      <c r="G8836" t="s">
        <v>237</v>
      </c>
      <c r="H8836">
        <v>15</v>
      </c>
      <c r="I8836" t="s">
        <v>82</v>
      </c>
      <c r="J8836">
        <v>111</v>
      </c>
      <c r="K8836" t="s">
        <v>99</v>
      </c>
      <c r="L8836">
        <v>1</v>
      </c>
      <c r="M8836" t="s">
        <v>66</v>
      </c>
      <c r="N8836" s="4" t="str">
        <f>IF(consolidado[[#This Row],[tempo]]&gt;consolidado[[#This Row],[prioridade_horas]],"Fora do prazo","Dentro do prazo estimado")</f>
        <v>Fora do prazo</v>
      </c>
      <c r="O8836" s="3">
        <v>0.66666666666666663</v>
      </c>
      <c r="P8836" t="s">
        <v>70</v>
      </c>
      <c r="Q8836">
        <v>3</v>
      </c>
      <c r="R8836" t="s">
        <v>33</v>
      </c>
      <c r="S8836">
        <v>16</v>
      </c>
      <c r="T8836" t="s">
        <v>43</v>
      </c>
      <c r="U8836">
        <v>28</v>
      </c>
      <c r="V8836" t="s">
        <v>34</v>
      </c>
      <c r="W8836">
        <v>4</v>
      </c>
      <c r="X8836" t="s">
        <v>30</v>
      </c>
    </row>
    <row r="8837" spans="1:24">
      <c r="A8837">
        <v>41659</v>
      </c>
      <c r="B8837" t="s">
        <v>2457</v>
      </c>
      <c r="C8837" s="1">
        <v>45565.66</v>
      </c>
      <c r="D8837" s="1">
        <v>45565.674756944441</v>
      </c>
      <c r="E8837" s="3">
        <v>1.4583333333333334E-2</v>
      </c>
      <c r="F8837">
        <v>111</v>
      </c>
      <c r="G8837" t="s">
        <v>99</v>
      </c>
      <c r="H8837">
        <v>15</v>
      </c>
      <c r="I8837" t="s">
        <v>82</v>
      </c>
      <c r="J8837">
        <v>66</v>
      </c>
      <c r="K8837" t="s">
        <v>50</v>
      </c>
      <c r="L8837">
        <v>2</v>
      </c>
      <c r="M8837" t="s">
        <v>47</v>
      </c>
      <c r="N8837" s="4" t="str">
        <f>IF(consolidado[[#This Row],[tempo]]&gt;consolidado[[#This Row],[prioridade_horas]],"Fora do prazo","Dentro do prazo estimado")</f>
        <v>Dentro do prazo estimado</v>
      </c>
      <c r="O8837" s="3">
        <v>0.33333333333333331</v>
      </c>
      <c r="P8837" t="s">
        <v>38</v>
      </c>
      <c r="Q8837">
        <v>3</v>
      </c>
      <c r="R8837" t="s">
        <v>33</v>
      </c>
      <c r="S8837">
        <v>16</v>
      </c>
      <c r="T8837" t="s">
        <v>43</v>
      </c>
      <c r="U8837">
        <v>25</v>
      </c>
      <c r="V8837" t="s">
        <v>90</v>
      </c>
      <c r="W8837">
        <v>3</v>
      </c>
      <c r="X8837" t="s">
        <v>86</v>
      </c>
    </row>
    <row r="8838" spans="1:24">
      <c r="A8838">
        <v>41660</v>
      </c>
      <c r="B8838" t="s">
        <v>4747</v>
      </c>
      <c r="C8838" s="1">
        <v>45565.660821759258</v>
      </c>
      <c r="D8838" s="1">
        <v>45565.709421296298</v>
      </c>
      <c r="E8838" s="3">
        <v>4.8611111111111112E-2</v>
      </c>
      <c r="F8838">
        <v>29</v>
      </c>
      <c r="G8838" t="s">
        <v>36</v>
      </c>
      <c r="H8838">
        <v>49</v>
      </c>
      <c r="I8838" t="s">
        <v>42</v>
      </c>
      <c r="J8838">
        <v>29</v>
      </c>
      <c r="K8838" t="s">
        <v>36</v>
      </c>
      <c r="L8838">
        <v>11</v>
      </c>
      <c r="M8838" t="s">
        <v>37</v>
      </c>
      <c r="N8838" s="4" t="str">
        <f>IF(consolidado[[#This Row],[tempo]]&gt;consolidado[[#This Row],[prioridade_horas]],"Fora do prazo","Dentro do prazo estimado")</f>
        <v>Dentro do prazo estimado</v>
      </c>
      <c r="O8838" s="3">
        <v>0.33333333333333331</v>
      </c>
      <c r="P8838" t="s">
        <v>38</v>
      </c>
      <c r="Q8838">
        <v>3</v>
      </c>
      <c r="R8838" t="s">
        <v>33</v>
      </c>
      <c r="S8838">
        <v>16</v>
      </c>
      <c r="T8838" t="s">
        <v>43</v>
      </c>
      <c r="U8838">
        <v>56</v>
      </c>
      <c r="V8838" t="s">
        <v>40</v>
      </c>
      <c r="W8838">
        <v>5</v>
      </c>
      <c r="X8838" t="s">
        <v>41</v>
      </c>
    </row>
    <row r="8839" spans="1:24">
      <c r="A8839">
        <v>41661</v>
      </c>
      <c r="B8839" t="s">
        <v>281</v>
      </c>
      <c r="C8839" s="1">
        <v>45565.66101851852</v>
      </c>
      <c r="D8839" s="1">
        <v>45565.674861111111</v>
      </c>
      <c r="E8839" s="3">
        <v>1.3888888888888888E-2</v>
      </c>
      <c r="F8839">
        <v>111</v>
      </c>
      <c r="G8839" t="s">
        <v>99</v>
      </c>
      <c r="H8839">
        <v>99</v>
      </c>
      <c r="I8839" t="s">
        <v>73</v>
      </c>
      <c r="J8839">
        <v>111</v>
      </c>
      <c r="K8839" t="s">
        <v>99</v>
      </c>
      <c r="L8839">
        <v>2</v>
      </c>
      <c r="M8839" t="s">
        <v>47</v>
      </c>
      <c r="N8839" s="4" t="str">
        <f>IF(consolidado[[#This Row],[tempo]]&gt;consolidado[[#This Row],[prioridade_horas]],"Fora do prazo","Dentro do prazo estimado")</f>
        <v>Dentro do prazo estimado</v>
      </c>
      <c r="O8839" s="3">
        <v>0.33333333333333331</v>
      </c>
      <c r="P8839" t="s">
        <v>38</v>
      </c>
      <c r="Q8839">
        <v>3</v>
      </c>
      <c r="R8839" t="s">
        <v>33</v>
      </c>
      <c r="S8839">
        <v>16</v>
      </c>
      <c r="T8839" t="s">
        <v>43</v>
      </c>
      <c r="U8839">
        <v>25</v>
      </c>
      <c r="V8839" t="s">
        <v>90</v>
      </c>
      <c r="W8839">
        <v>3</v>
      </c>
      <c r="X8839" t="s">
        <v>86</v>
      </c>
    </row>
    <row r="8840" spans="1:24">
      <c r="A8840">
        <v>41662</v>
      </c>
      <c r="B8840" t="s">
        <v>4748</v>
      </c>
      <c r="C8840" s="1">
        <v>45565.68037037037</v>
      </c>
      <c r="D8840" s="1">
        <v>45574.362928240742</v>
      </c>
      <c r="E8840" s="3">
        <v>2.3125</v>
      </c>
      <c r="F8840">
        <v>91</v>
      </c>
      <c r="G8840" t="s">
        <v>237</v>
      </c>
      <c r="H8840">
        <v>18</v>
      </c>
      <c r="I8840" t="s">
        <v>158</v>
      </c>
      <c r="J8840">
        <v>18</v>
      </c>
      <c r="K8840" t="s">
        <v>158</v>
      </c>
      <c r="L8840">
        <v>5</v>
      </c>
      <c r="M8840" t="s">
        <v>92</v>
      </c>
      <c r="N8840" s="4" t="str">
        <f>IF(consolidado[[#This Row],[tempo]]&gt;consolidado[[#This Row],[prioridade_horas]],"Fora do prazo","Dentro do prazo estimado")</f>
        <v>Fora do prazo</v>
      </c>
      <c r="O8840" s="3">
        <v>0.66666666666666663</v>
      </c>
      <c r="P8840" t="s">
        <v>70</v>
      </c>
      <c r="Q8840">
        <v>6</v>
      </c>
      <c r="R8840" t="s">
        <v>28</v>
      </c>
      <c r="S8840">
        <v>5</v>
      </c>
      <c r="T8840" t="s">
        <v>92</v>
      </c>
      <c r="U8840">
        <v>28</v>
      </c>
      <c r="V8840" t="s">
        <v>34</v>
      </c>
      <c r="W8840">
        <v>4</v>
      </c>
      <c r="X8840" t="s">
        <v>30</v>
      </c>
    </row>
    <row r="8841" spans="1:24">
      <c r="A8841">
        <v>41663</v>
      </c>
      <c r="B8841" t="s">
        <v>4749</v>
      </c>
      <c r="C8841" s="1">
        <v>45565.684444444443</v>
      </c>
      <c r="D8841" s="1">
        <v>45565.724074074074</v>
      </c>
      <c r="E8841" s="3">
        <v>3.9583333333333331E-2</v>
      </c>
      <c r="F8841">
        <v>91</v>
      </c>
      <c r="G8841" t="s">
        <v>237</v>
      </c>
      <c r="H8841">
        <v>66</v>
      </c>
      <c r="I8841" t="s">
        <v>50</v>
      </c>
      <c r="J8841">
        <v>32</v>
      </c>
      <c r="K8841" t="s">
        <v>154</v>
      </c>
      <c r="L8841">
        <v>4</v>
      </c>
      <c r="M8841" t="s">
        <v>94</v>
      </c>
      <c r="N8841" s="4" t="str">
        <f>IF(consolidado[[#This Row],[tempo]]&gt;consolidado[[#This Row],[prioridade_horas]],"Fora do prazo","Dentro do prazo estimado")</f>
        <v>Dentro do prazo estimado</v>
      </c>
      <c r="O8841" s="3">
        <v>0.33333333333333331</v>
      </c>
      <c r="P8841" t="s">
        <v>38</v>
      </c>
      <c r="Q8841">
        <v>3</v>
      </c>
      <c r="R8841" t="s">
        <v>33</v>
      </c>
      <c r="S8841">
        <v>1</v>
      </c>
      <c r="T8841" t="s">
        <v>66</v>
      </c>
      <c r="U8841">
        <v>18</v>
      </c>
      <c r="V8841" t="s">
        <v>224</v>
      </c>
      <c r="W8841">
        <v>4</v>
      </c>
      <c r="X8841" t="s">
        <v>30</v>
      </c>
    </row>
    <row r="8842" spans="1:24">
      <c r="A8842">
        <v>41664</v>
      </c>
      <c r="B8842" t="s">
        <v>4750</v>
      </c>
      <c r="C8842" s="1">
        <v>45565.704340277778</v>
      </c>
      <c r="D8842" s="1">
        <v>45572.678715277776</v>
      </c>
      <c r="E8842" s="3">
        <v>1.8527777777777779</v>
      </c>
      <c r="F8842">
        <v>71</v>
      </c>
      <c r="G8842" t="s">
        <v>361</v>
      </c>
      <c r="H8842">
        <v>111</v>
      </c>
      <c r="I8842" t="s">
        <v>99</v>
      </c>
      <c r="J8842">
        <v>71</v>
      </c>
      <c r="K8842" t="s">
        <v>361</v>
      </c>
      <c r="L8842">
        <v>1</v>
      </c>
      <c r="M8842" t="s">
        <v>66</v>
      </c>
      <c r="N8842" s="4" t="str">
        <f>IF(consolidado[[#This Row],[tempo]]&gt;consolidado[[#This Row],[prioridade_horas]],"Fora do prazo","Dentro do prazo estimado")</f>
        <v>Fora do prazo</v>
      </c>
      <c r="O8842" s="3">
        <v>1</v>
      </c>
      <c r="P8842" t="s">
        <v>27</v>
      </c>
      <c r="Q8842">
        <v>3</v>
      </c>
      <c r="R8842" t="s">
        <v>33</v>
      </c>
      <c r="S8842">
        <v>1</v>
      </c>
      <c r="T8842" t="s">
        <v>66</v>
      </c>
      <c r="U8842">
        <v>29</v>
      </c>
      <c r="V8842" t="s">
        <v>85</v>
      </c>
      <c r="W8842">
        <v>5</v>
      </c>
      <c r="X8842" t="s">
        <v>41</v>
      </c>
    </row>
    <row r="8843" spans="1:24">
      <c r="A8843">
        <v>41665</v>
      </c>
      <c r="B8843" t="s">
        <v>4751</v>
      </c>
      <c r="C8843" s="1">
        <v>45566.383460648147</v>
      </c>
      <c r="D8843" s="1">
        <v>45569.339525462965</v>
      </c>
      <c r="E8843" s="3">
        <v>1.0979166666666667</v>
      </c>
      <c r="F8843">
        <v>91</v>
      </c>
      <c r="G8843" t="s">
        <v>237</v>
      </c>
      <c r="H8843">
        <v>91</v>
      </c>
      <c r="I8843" t="s">
        <v>237</v>
      </c>
      <c r="J8843">
        <v>91</v>
      </c>
      <c r="K8843" t="s">
        <v>237</v>
      </c>
      <c r="L8843">
        <v>5</v>
      </c>
      <c r="M8843" t="s">
        <v>92</v>
      </c>
      <c r="N8843" s="4" t="str">
        <f>IF(consolidado[[#This Row],[tempo]]&gt;consolidado[[#This Row],[prioridade_horas]],"Fora do prazo","Dentro do prazo estimado")</f>
        <v>Fora do prazo</v>
      </c>
      <c r="O8843" s="3">
        <v>0.66666666666666663</v>
      </c>
      <c r="P8843" t="s">
        <v>70</v>
      </c>
      <c r="Q8843">
        <v>3</v>
      </c>
      <c r="R8843" t="s">
        <v>33</v>
      </c>
      <c r="S8843">
        <v>27</v>
      </c>
      <c r="T8843" t="s">
        <v>59</v>
      </c>
      <c r="U8843">
        <v>33</v>
      </c>
      <c r="V8843" t="s">
        <v>354</v>
      </c>
      <c r="W8843">
        <v>5</v>
      </c>
      <c r="X8843" t="s">
        <v>41</v>
      </c>
    </row>
    <row r="8844" spans="1:24">
      <c r="A8844">
        <v>41666</v>
      </c>
      <c r="B8844" t="s">
        <v>97</v>
      </c>
      <c r="C8844" s="1">
        <v>45566.401875000003</v>
      </c>
      <c r="D8844" s="1">
        <v>45566.490671296298</v>
      </c>
      <c r="E8844" s="3">
        <v>8.8888888888888892E-2</v>
      </c>
      <c r="F8844">
        <v>35</v>
      </c>
      <c r="G8844" t="s">
        <v>32</v>
      </c>
      <c r="H8844">
        <v>66</v>
      </c>
      <c r="I8844" t="s">
        <v>50</v>
      </c>
      <c r="J8844">
        <v>35</v>
      </c>
      <c r="K8844" t="s">
        <v>32</v>
      </c>
      <c r="L8844">
        <v>3</v>
      </c>
      <c r="M8844" t="s">
        <v>26</v>
      </c>
      <c r="N8844" s="4" t="str">
        <f>IF(consolidado[[#This Row],[tempo]]&gt;consolidado[[#This Row],[prioridade_horas]],"Fora do prazo","Dentro do prazo estimado")</f>
        <v>Dentro do prazo estimado</v>
      </c>
      <c r="O8844" s="3">
        <v>0.33333333333333331</v>
      </c>
      <c r="P8844" t="s">
        <v>38</v>
      </c>
      <c r="Q8844">
        <v>3</v>
      </c>
      <c r="R8844" t="s">
        <v>33</v>
      </c>
      <c r="S8844">
        <v>1</v>
      </c>
      <c r="T8844" t="s">
        <v>66</v>
      </c>
      <c r="U8844">
        <v>38</v>
      </c>
      <c r="V8844" t="s">
        <v>67</v>
      </c>
      <c r="W8844">
        <v>3</v>
      </c>
      <c r="X8844" t="s">
        <v>86</v>
      </c>
    </row>
    <row r="8845" spans="1:24">
      <c r="A8845">
        <v>41667</v>
      </c>
      <c r="B8845" t="s">
        <v>4752</v>
      </c>
      <c r="C8845" s="1">
        <v>45566.402789351851</v>
      </c>
      <c r="D8845" s="1">
        <v>45566.433611111112</v>
      </c>
      <c r="E8845" s="3">
        <v>3.0555555555555555E-2</v>
      </c>
      <c r="F8845">
        <v>58</v>
      </c>
      <c r="G8845" t="s">
        <v>53</v>
      </c>
      <c r="H8845">
        <v>98</v>
      </c>
      <c r="I8845" t="s">
        <v>69</v>
      </c>
      <c r="J8845">
        <v>0</v>
      </c>
      <c r="K8845" t="s">
        <v>55</v>
      </c>
      <c r="L8845">
        <v>11</v>
      </c>
      <c r="M8845" t="s">
        <v>37</v>
      </c>
      <c r="N8845" s="4" t="str">
        <f>IF(consolidado[[#This Row],[tempo]]&gt;consolidado[[#This Row],[prioridade_horas]],"Fora do prazo","Dentro do prazo estimado")</f>
        <v>Dentro do prazo estimado</v>
      </c>
      <c r="O8845" s="3">
        <v>0.33333333333333331</v>
      </c>
      <c r="P8845" t="s">
        <v>38</v>
      </c>
      <c r="Q8845">
        <v>3</v>
      </c>
      <c r="R8845" t="s">
        <v>33</v>
      </c>
      <c r="S8845">
        <v>11</v>
      </c>
      <c r="T8845" t="s">
        <v>37</v>
      </c>
      <c r="U8845">
        <v>56</v>
      </c>
      <c r="V8845" t="s">
        <v>40</v>
      </c>
      <c r="W8845">
        <v>5</v>
      </c>
      <c r="X8845" t="s">
        <v>41</v>
      </c>
    </row>
    <row r="8846" spans="1:24">
      <c r="A8846">
        <v>41668</v>
      </c>
      <c r="B8846" t="s">
        <v>4753</v>
      </c>
      <c r="C8846" s="1">
        <v>45566.403171296297</v>
      </c>
      <c r="D8846" s="1">
        <v>45566.433368055557</v>
      </c>
      <c r="E8846" s="3">
        <v>3.0555555555555555E-2</v>
      </c>
      <c r="F8846">
        <v>58</v>
      </c>
      <c r="G8846" t="s">
        <v>53</v>
      </c>
      <c r="H8846">
        <v>98</v>
      </c>
      <c r="I8846" t="s">
        <v>69</v>
      </c>
      <c r="J8846">
        <v>0</v>
      </c>
      <c r="K8846" t="s">
        <v>55</v>
      </c>
      <c r="L8846">
        <v>11</v>
      </c>
      <c r="M8846" t="s">
        <v>37</v>
      </c>
      <c r="N8846" s="4" t="str">
        <f>IF(consolidado[[#This Row],[tempo]]&gt;consolidado[[#This Row],[prioridade_horas]],"Fora do prazo","Dentro do prazo estimado")</f>
        <v>Dentro do prazo estimado</v>
      </c>
      <c r="O8846" s="3">
        <v>0.33333333333333331</v>
      </c>
      <c r="P8846" t="s">
        <v>38</v>
      </c>
      <c r="Q8846">
        <v>3</v>
      </c>
      <c r="R8846" t="s">
        <v>33</v>
      </c>
      <c r="S8846">
        <v>11</v>
      </c>
      <c r="T8846" t="s">
        <v>37</v>
      </c>
      <c r="U8846">
        <v>56</v>
      </c>
      <c r="V8846" t="s">
        <v>40</v>
      </c>
      <c r="W8846">
        <v>5</v>
      </c>
      <c r="X8846" t="s">
        <v>41</v>
      </c>
    </row>
    <row r="8847" spans="1:24">
      <c r="A8847">
        <v>41669</v>
      </c>
      <c r="B8847" t="s">
        <v>4754</v>
      </c>
      <c r="C8847" s="1">
        <v>45566.404050925928</v>
      </c>
      <c r="D8847" s="1">
        <v>45566.480891203704</v>
      </c>
      <c r="E8847" s="3">
        <v>7.7083333333333337E-2</v>
      </c>
      <c r="F8847">
        <v>58</v>
      </c>
      <c r="G8847" t="s">
        <v>53</v>
      </c>
      <c r="H8847">
        <v>29</v>
      </c>
      <c r="I8847" t="s">
        <v>36</v>
      </c>
      <c r="J8847">
        <v>0</v>
      </c>
      <c r="K8847" t="s">
        <v>55</v>
      </c>
      <c r="L8847">
        <v>11</v>
      </c>
      <c r="M8847" t="s">
        <v>37</v>
      </c>
      <c r="N8847" s="4" t="str">
        <f>IF(consolidado[[#This Row],[tempo]]&gt;consolidado[[#This Row],[prioridade_horas]],"Fora do prazo","Dentro do prazo estimado")</f>
        <v>Dentro do prazo estimado</v>
      </c>
      <c r="O8847" s="3">
        <v>0.33333333333333331</v>
      </c>
      <c r="P8847" t="s">
        <v>38</v>
      </c>
      <c r="Q8847">
        <v>3</v>
      </c>
      <c r="R8847" t="s">
        <v>33</v>
      </c>
      <c r="S8847">
        <v>11</v>
      </c>
      <c r="T8847" t="s">
        <v>37</v>
      </c>
      <c r="U8847">
        <v>56</v>
      </c>
      <c r="V8847" t="s">
        <v>40</v>
      </c>
      <c r="W8847">
        <v>5</v>
      </c>
      <c r="X8847" t="s">
        <v>41</v>
      </c>
    </row>
    <row r="8848" spans="1:24">
      <c r="A8848">
        <v>41670</v>
      </c>
      <c r="B8848" t="s">
        <v>4755</v>
      </c>
      <c r="C8848" s="1">
        <v>45566.404733796298</v>
      </c>
      <c r="D8848" s="1">
        <v>45567.444004629629</v>
      </c>
      <c r="E8848" s="3">
        <v>0.4152777777777778</v>
      </c>
      <c r="F8848">
        <v>58</v>
      </c>
      <c r="G8848" t="s">
        <v>53</v>
      </c>
      <c r="H8848">
        <v>25</v>
      </c>
      <c r="I8848" t="s">
        <v>109</v>
      </c>
      <c r="J8848">
        <v>0</v>
      </c>
      <c r="K8848" t="s">
        <v>55</v>
      </c>
      <c r="L8848">
        <v>11</v>
      </c>
      <c r="M8848" t="s">
        <v>37</v>
      </c>
      <c r="N8848" s="4" t="str">
        <f>IF(consolidado[[#This Row],[tempo]]&gt;consolidado[[#This Row],[prioridade_horas]],"Fora do prazo","Dentro do prazo estimado")</f>
        <v>Fora do prazo</v>
      </c>
      <c r="O8848" s="3">
        <v>0.33333333333333331</v>
      </c>
      <c r="P8848" t="s">
        <v>38</v>
      </c>
      <c r="Q8848">
        <v>3</v>
      </c>
      <c r="R8848" t="s">
        <v>33</v>
      </c>
      <c r="S8848">
        <v>11</v>
      </c>
      <c r="T8848" t="s">
        <v>37</v>
      </c>
      <c r="U8848">
        <v>56</v>
      </c>
      <c r="V8848" t="s">
        <v>40</v>
      </c>
      <c r="W8848">
        <v>5</v>
      </c>
      <c r="X8848" t="s">
        <v>41</v>
      </c>
    </row>
    <row r="8849" spans="1:24">
      <c r="A8849">
        <v>41671</v>
      </c>
      <c r="B8849" t="s">
        <v>4756</v>
      </c>
      <c r="C8849" s="1">
        <v>45566.405578703707</v>
      </c>
      <c r="D8849" s="1">
        <v>45566.421377314815</v>
      </c>
      <c r="E8849" s="3">
        <v>1.5277777777777777E-2</v>
      </c>
      <c r="F8849">
        <v>58</v>
      </c>
      <c r="G8849" t="s">
        <v>53</v>
      </c>
      <c r="H8849">
        <v>25</v>
      </c>
      <c r="I8849" t="s">
        <v>109</v>
      </c>
      <c r="J8849">
        <v>0</v>
      </c>
      <c r="K8849" t="s">
        <v>55</v>
      </c>
      <c r="L8849">
        <v>11</v>
      </c>
      <c r="M8849" t="s">
        <v>37</v>
      </c>
      <c r="N8849" s="4" t="str">
        <f>IF(consolidado[[#This Row],[tempo]]&gt;consolidado[[#This Row],[prioridade_horas]],"Fora do prazo","Dentro do prazo estimado")</f>
        <v>Dentro do prazo estimado</v>
      </c>
      <c r="O8849" s="3">
        <v>0.33333333333333331</v>
      </c>
      <c r="P8849" t="s">
        <v>38</v>
      </c>
      <c r="Q8849">
        <v>3</v>
      </c>
      <c r="R8849" t="s">
        <v>33</v>
      </c>
      <c r="S8849">
        <v>11</v>
      </c>
      <c r="T8849" t="s">
        <v>37</v>
      </c>
      <c r="U8849">
        <v>56</v>
      </c>
      <c r="V8849" t="s">
        <v>40</v>
      </c>
      <c r="W8849">
        <v>5</v>
      </c>
      <c r="X8849" t="s">
        <v>41</v>
      </c>
    </row>
    <row r="8850" spans="1:24">
      <c r="A8850">
        <v>41672</v>
      </c>
      <c r="B8850" t="s">
        <v>4757</v>
      </c>
      <c r="C8850" s="1">
        <v>45566.420949074076</v>
      </c>
      <c r="D8850" s="1">
        <v>45567.591469907406</v>
      </c>
      <c r="E8850" s="3">
        <v>0.54583333333333328</v>
      </c>
      <c r="F8850">
        <v>25</v>
      </c>
      <c r="G8850" t="s">
        <v>109</v>
      </c>
      <c r="H8850">
        <v>15</v>
      </c>
      <c r="I8850" t="s">
        <v>82</v>
      </c>
      <c r="J8850">
        <v>25</v>
      </c>
      <c r="K8850" t="s">
        <v>109</v>
      </c>
      <c r="L8850">
        <v>11</v>
      </c>
      <c r="M8850" t="s">
        <v>37</v>
      </c>
      <c r="N8850" s="4" t="str">
        <f>IF(consolidado[[#This Row],[tempo]]&gt;consolidado[[#This Row],[prioridade_horas]],"Fora do prazo","Dentro do prazo estimado")</f>
        <v>Fora do prazo</v>
      </c>
      <c r="O8850" s="3">
        <v>0.33333333333333331</v>
      </c>
      <c r="P8850" t="s">
        <v>38</v>
      </c>
      <c r="Q8850">
        <v>3</v>
      </c>
      <c r="R8850" t="s">
        <v>33</v>
      </c>
      <c r="S8850">
        <v>16</v>
      </c>
      <c r="T8850" t="s">
        <v>43</v>
      </c>
      <c r="U8850">
        <v>56</v>
      </c>
      <c r="V8850" t="s">
        <v>40</v>
      </c>
      <c r="W8850">
        <v>5</v>
      </c>
      <c r="X8850" t="s">
        <v>41</v>
      </c>
    </row>
    <row r="8851" spans="1:24">
      <c r="A8851">
        <v>41673</v>
      </c>
      <c r="B8851" t="s">
        <v>4758</v>
      </c>
      <c r="C8851" s="1">
        <v>45566.429629629631</v>
      </c>
      <c r="D8851" s="1">
        <v>45566.493877314817</v>
      </c>
      <c r="E8851" s="3">
        <v>6.458333333333334E-2</v>
      </c>
      <c r="F8851">
        <v>98</v>
      </c>
      <c r="G8851" t="s">
        <v>69</v>
      </c>
      <c r="H8851">
        <v>99</v>
      </c>
      <c r="I8851" t="s">
        <v>73</v>
      </c>
      <c r="J8851">
        <v>98</v>
      </c>
      <c r="K8851" t="s">
        <v>69</v>
      </c>
      <c r="L8851">
        <v>16</v>
      </c>
      <c r="M8851" t="s">
        <v>43</v>
      </c>
      <c r="N8851" s="4" t="str">
        <f>IF(consolidado[[#This Row],[tempo]]&gt;consolidado[[#This Row],[prioridade_horas]],"Fora do prazo","Dentro do prazo estimado")</f>
        <v>Dentro do prazo estimado</v>
      </c>
      <c r="O8851" s="3">
        <v>0.66666666666666663</v>
      </c>
      <c r="P8851" t="s">
        <v>70</v>
      </c>
      <c r="Q8851">
        <v>3</v>
      </c>
      <c r="R8851" t="s">
        <v>33</v>
      </c>
      <c r="S8851">
        <v>16</v>
      </c>
      <c r="T8851" t="s">
        <v>43</v>
      </c>
      <c r="U8851">
        <v>56</v>
      </c>
      <c r="V8851" t="s">
        <v>40</v>
      </c>
      <c r="W8851">
        <v>5</v>
      </c>
      <c r="X8851" t="s">
        <v>41</v>
      </c>
    </row>
    <row r="8852" spans="1:24">
      <c r="A8852">
        <v>41674</v>
      </c>
      <c r="B8852" t="s">
        <v>4759</v>
      </c>
      <c r="C8852" s="1">
        <v>45566.436689814815</v>
      </c>
      <c r="D8852" s="1">
        <v>45600.381261574075</v>
      </c>
      <c r="E8852" s="3">
        <v>8.9618055555555554</v>
      </c>
      <c r="F8852">
        <v>29</v>
      </c>
      <c r="G8852" t="s">
        <v>36</v>
      </c>
      <c r="H8852">
        <v>29</v>
      </c>
      <c r="I8852" t="s">
        <v>36</v>
      </c>
      <c r="J8852">
        <v>29</v>
      </c>
      <c r="K8852" t="s">
        <v>36</v>
      </c>
      <c r="L8852">
        <v>12</v>
      </c>
      <c r="M8852" t="s">
        <v>83</v>
      </c>
      <c r="N8852" s="4" t="str">
        <f>IF(consolidado[[#This Row],[tempo]]&gt;consolidado[[#This Row],[prioridade_horas]],"Fora do prazo","Dentro do prazo estimado")</f>
        <v>Fora do prazo</v>
      </c>
      <c r="O8852" s="3">
        <v>0.33333333333333331</v>
      </c>
      <c r="P8852" t="s">
        <v>38</v>
      </c>
      <c r="Q8852">
        <v>3</v>
      </c>
      <c r="R8852" t="s">
        <v>33</v>
      </c>
      <c r="S8852">
        <v>11</v>
      </c>
      <c r="T8852" t="s">
        <v>37</v>
      </c>
      <c r="U8852">
        <v>56</v>
      </c>
      <c r="V8852" t="s">
        <v>40</v>
      </c>
      <c r="W8852">
        <v>5</v>
      </c>
      <c r="X8852" t="s">
        <v>41</v>
      </c>
    </row>
    <row r="8853" spans="1:24">
      <c r="A8853">
        <v>41675</v>
      </c>
      <c r="B8853" t="s">
        <v>1526</v>
      </c>
      <c r="C8853" s="1">
        <v>45566.446643518517</v>
      </c>
      <c r="D8853" s="1">
        <v>45566.506689814814</v>
      </c>
      <c r="E8853" s="3">
        <v>5.9722222222222225E-2</v>
      </c>
      <c r="F8853">
        <v>83</v>
      </c>
      <c r="G8853" t="s">
        <v>104</v>
      </c>
      <c r="H8853">
        <v>99</v>
      </c>
      <c r="I8853" t="s">
        <v>73</v>
      </c>
      <c r="J8853">
        <v>66</v>
      </c>
      <c r="K8853" t="s">
        <v>50</v>
      </c>
      <c r="L8853">
        <v>16</v>
      </c>
      <c r="M8853" t="s">
        <v>43</v>
      </c>
      <c r="N8853" s="4" t="str">
        <f>IF(consolidado[[#This Row],[tempo]]&gt;consolidado[[#This Row],[prioridade_horas]],"Fora do prazo","Dentro do prazo estimado")</f>
        <v>Dentro do prazo estimado</v>
      </c>
      <c r="O8853" s="3">
        <v>0.33333333333333331</v>
      </c>
      <c r="P8853" t="s">
        <v>38</v>
      </c>
      <c r="Q8853">
        <v>3</v>
      </c>
      <c r="R8853" t="s">
        <v>33</v>
      </c>
      <c r="S8853">
        <v>16</v>
      </c>
      <c r="T8853" t="s">
        <v>43</v>
      </c>
      <c r="U8853">
        <v>56</v>
      </c>
      <c r="V8853" t="s">
        <v>40</v>
      </c>
      <c r="W8853">
        <v>5</v>
      </c>
      <c r="X8853" t="s">
        <v>41</v>
      </c>
    </row>
    <row r="8854" spans="1:24">
      <c r="A8854">
        <v>41676</v>
      </c>
      <c r="B8854" t="s">
        <v>1265</v>
      </c>
      <c r="C8854" s="1">
        <v>45566.464884259258</v>
      </c>
      <c r="D8854" s="1">
        <v>45567.721238425926</v>
      </c>
      <c r="E8854" s="3">
        <v>0.63194444444444442</v>
      </c>
      <c r="F8854">
        <v>95</v>
      </c>
      <c r="G8854" t="s">
        <v>599</v>
      </c>
      <c r="H8854">
        <v>41</v>
      </c>
      <c r="I8854" t="s">
        <v>120</v>
      </c>
      <c r="J8854">
        <v>95</v>
      </c>
      <c r="K8854" t="s">
        <v>599</v>
      </c>
      <c r="L8854">
        <v>23</v>
      </c>
      <c r="M8854" t="s">
        <v>121</v>
      </c>
      <c r="N8854" s="4" t="str">
        <f>IF(consolidado[[#This Row],[tempo]]&gt;consolidado[[#This Row],[prioridade_horas]],"Fora do prazo","Dentro do prazo estimado")</f>
        <v>Fora do prazo</v>
      </c>
      <c r="O8854" s="3">
        <v>0.33333333333333331</v>
      </c>
      <c r="P8854" t="s">
        <v>38</v>
      </c>
      <c r="Q8854">
        <v>3</v>
      </c>
      <c r="R8854" t="s">
        <v>33</v>
      </c>
      <c r="S8854">
        <v>23</v>
      </c>
      <c r="T8854" t="s">
        <v>121</v>
      </c>
      <c r="U8854">
        <v>56</v>
      </c>
      <c r="V8854" t="s">
        <v>40</v>
      </c>
      <c r="W8854">
        <v>5</v>
      </c>
      <c r="X8854" t="s">
        <v>41</v>
      </c>
    </row>
    <row r="8855" spans="1:24">
      <c r="A8855">
        <v>41677</v>
      </c>
      <c r="B8855" t="s">
        <v>4760</v>
      </c>
      <c r="C8855" s="1">
        <v>45566.466180555559</v>
      </c>
      <c r="D8855" s="1">
        <v>45566.556273148148</v>
      </c>
      <c r="E8855" s="3">
        <v>9.0277777777777776E-2</v>
      </c>
      <c r="F8855">
        <v>95</v>
      </c>
      <c r="G8855" t="s">
        <v>599</v>
      </c>
      <c r="H8855">
        <v>80</v>
      </c>
      <c r="I8855" t="s">
        <v>123</v>
      </c>
      <c r="J8855">
        <v>95</v>
      </c>
      <c r="K8855" t="s">
        <v>599</v>
      </c>
      <c r="L8855">
        <v>23</v>
      </c>
      <c r="M8855" t="s">
        <v>121</v>
      </c>
      <c r="N8855" s="4" t="str">
        <f>IF(consolidado[[#This Row],[tempo]]&gt;consolidado[[#This Row],[prioridade_horas]],"Fora do prazo","Dentro do prazo estimado")</f>
        <v>Dentro do prazo estimado</v>
      </c>
      <c r="O8855" s="3">
        <v>0.33333333333333331</v>
      </c>
      <c r="P8855" t="s">
        <v>38</v>
      </c>
      <c r="Q8855">
        <v>3</v>
      </c>
      <c r="R8855" t="s">
        <v>33</v>
      </c>
      <c r="S8855">
        <v>23</v>
      </c>
      <c r="T8855" t="s">
        <v>121</v>
      </c>
      <c r="U8855">
        <v>56</v>
      </c>
      <c r="V8855" t="s">
        <v>40</v>
      </c>
      <c r="W8855">
        <v>5</v>
      </c>
      <c r="X8855" t="s">
        <v>41</v>
      </c>
    </row>
    <row r="8856" spans="1:24">
      <c r="A8856">
        <v>41678</v>
      </c>
      <c r="B8856" t="s">
        <v>4761</v>
      </c>
      <c r="C8856" s="1">
        <v>45566.474421296298</v>
      </c>
      <c r="D8856" s="1">
        <v>45569.587025462963</v>
      </c>
      <c r="E8856" s="3">
        <v>1.2395833333333333</v>
      </c>
      <c r="F8856">
        <v>43</v>
      </c>
      <c r="G8856" t="s">
        <v>139</v>
      </c>
      <c r="H8856">
        <v>49</v>
      </c>
      <c r="I8856" t="s">
        <v>42</v>
      </c>
      <c r="J8856">
        <v>43</v>
      </c>
      <c r="K8856" t="s">
        <v>139</v>
      </c>
      <c r="L8856">
        <v>6</v>
      </c>
      <c r="M8856" t="s">
        <v>118</v>
      </c>
      <c r="N8856" s="4" t="str">
        <f>IF(consolidado[[#This Row],[tempo]]&gt;consolidado[[#This Row],[prioridade_horas]],"Fora do prazo","Dentro do prazo estimado")</f>
        <v>Fora do prazo</v>
      </c>
      <c r="O8856" s="3">
        <v>0.33333333333333331</v>
      </c>
      <c r="P8856" t="s">
        <v>38</v>
      </c>
      <c r="Q8856">
        <v>3</v>
      </c>
      <c r="R8856" t="s">
        <v>33</v>
      </c>
      <c r="S8856">
        <v>26</v>
      </c>
      <c r="T8856" t="s">
        <v>78</v>
      </c>
      <c r="U8856">
        <v>56</v>
      </c>
      <c r="V8856" t="s">
        <v>40</v>
      </c>
      <c r="W8856">
        <v>5</v>
      </c>
      <c r="X8856" t="s">
        <v>41</v>
      </c>
    </row>
    <row r="8857" spans="1:24">
      <c r="A8857">
        <v>41679</v>
      </c>
      <c r="B8857" t="s">
        <v>4762</v>
      </c>
      <c r="C8857" s="1">
        <v>45566.47828703704</v>
      </c>
      <c r="D8857" s="1">
        <v>45567.450509259259</v>
      </c>
      <c r="E8857" s="3">
        <v>0.34791666666666665</v>
      </c>
      <c r="F8857">
        <v>91</v>
      </c>
      <c r="G8857" t="s">
        <v>237</v>
      </c>
      <c r="H8857">
        <v>67</v>
      </c>
      <c r="I8857" t="s">
        <v>280</v>
      </c>
      <c r="J8857">
        <v>35</v>
      </c>
      <c r="K8857" t="s">
        <v>32</v>
      </c>
      <c r="L8857">
        <v>3</v>
      </c>
      <c r="M8857" t="s">
        <v>26</v>
      </c>
      <c r="N8857" s="4" t="str">
        <f>IF(consolidado[[#This Row],[tempo]]&gt;consolidado[[#This Row],[prioridade_horas]],"Fora do prazo","Dentro do prazo estimado")</f>
        <v>Dentro do prazo estimado</v>
      </c>
      <c r="O8857" s="3">
        <v>0.66666666666666663</v>
      </c>
      <c r="P8857" t="s">
        <v>70</v>
      </c>
      <c r="Q8857">
        <v>3</v>
      </c>
      <c r="R8857" t="s">
        <v>33</v>
      </c>
      <c r="S8857">
        <v>27</v>
      </c>
      <c r="T8857" t="s">
        <v>59</v>
      </c>
      <c r="U8857">
        <v>10</v>
      </c>
      <c r="V8857" t="s">
        <v>352</v>
      </c>
      <c r="W8857">
        <v>4</v>
      </c>
      <c r="X8857" t="s">
        <v>30</v>
      </c>
    </row>
    <row r="8858" spans="1:24">
      <c r="A8858">
        <v>41680</v>
      </c>
      <c r="B8858" t="s">
        <v>4763</v>
      </c>
      <c r="C8858" s="1">
        <v>45566.480613425927</v>
      </c>
      <c r="D8858" s="1">
        <v>45574.652256944442</v>
      </c>
      <c r="E8858" s="3">
        <v>2.4256944444444444</v>
      </c>
      <c r="F8858">
        <v>119</v>
      </c>
      <c r="G8858" t="s">
        <v>2814</v>
      </c>
      <c r="H8858">
        <v>45</v>
      </c>
      <c r="I8858" t="s">
        <v>156</v>
      </c>
      <c r="J8858">
        <v>119</v>
      </c>
      <c r="K8858" t="s">
        <v>2814</v>
      </c>
      <c r="L8858">
        <v>10</v>
      </c>
      <c r="M8858" t="s">
        <v>143</v>
      </c>
      <c r="N8858" s="4" t="str">
        <f>IF(consolidado[[#This Row],[tempo]]&gt;consolidado[[#This Row],[prioridade_horas]],"Fora do prazo","Dentro do prazo estimado")</f>
        <v>Fora do prazo</v>
      </c>
      <c r="O8858" s="3">
        <v>0.33333333333333331</v>
      </c>
      <c r="P8858" t="s">
        <v>38</v>
      </c>
      <c r="Q8858">
        <v>3</v>
      </c>
      <c r="R8858" t="s">
        <v>33</v>
      </c>
      <c r="S8858">
        <v>10</v>
      </c>
      <c r="T8858" t="s">
        <v>143</v>
      </c>
      <c r="U8858">
        <v>1</v>
      </c>
      <c r="V8858" t="s">
        <v>113</v>
      </c>
      <c r="W8858">
        <v>5</v>
      </c>
      <c r="X8858" t="s">
        <v>41</v>
      </c>
    </row>
    <row r="8859" spans="1:24">
      <c r="A8859">
        <v>41681</v>
      </c>
      <c r="B8859" t="s">
        <v>2638</v>
      </c>
      <c r="C8859" s="1">
        <v>45566.502326388887</v>
      </c>
      <c r="D8859" s="1">
        <v>45567.535173611112</v>
      </c>
      <c r="E8859" s="3">
        <v>0.40833333333333333</v>
      </c>
      <c r="F8859">
        <v>68</v>
      </c>
      <c r="G8859" t="s">
        <v>264</v>
      </c>
      <c r="H8859">
        <v>99</v>
      </c>
      <c r="I8859" t="s">
        <v>73</v>
      </c>
      <c r="J8859">
        <v>68</v>
      </c>
      <c r="K8859" t="s">
        <v>264</v>
      </c>
      <c r="L8859">
        <v>27</v>
      </c>
      <c r="M8859" t="s">
        <v>59</v>
      </c>
      <c r="N8859" s="4" t="str">
        <f>IF(consolidado[[#This Row],[tempo]]&gt;consolidado[[#This Row],[prioridade_horas]],"Fora do prazo","Dentro do prazo estimado")</f>
        <v>Dentro do prazo estimado</v>
      </c>
      <c r="O8859" s="3">
        <v>1</v>
      </c>
      <c r="P8859" t="s">
        <v>27</v>
      </c>
      <c r="Q8859">
        <v>3</v>
      </c>
      <c r="R8859" t="s">
        <v>33</v>
      </c>
      <c r="S8859">
        <v>16</v>
      </c>
      <c r="T8859" t="s">
        <v>43</v>
      </c>
      <c r="U8859">
        <v>28</v>
      </c>
      <c r="V8859" t="s">
        <v>34</v>
      </c>
      <c r="W8859">
        <v>5</v>
      </c>
      <c r="X8859" t="s">
        <v>41</v>
      </c>
    </row>
    <row r="8860" spans="1:24">
      <c r="A8860">
        <v>41682</v>
      </c>
      <c r="B8860" t="s">
        <v>31</v>
      </c>
      <c r="C8860" s="1">
        <v>45566.531886574077</v>
      </c>
      <c r="D8860" s="1">
        <v>45566.6950462963</v>
      </c>
      <c r="E8860" s="3">
        <v>0.16319444444444445</v>
      </c>
      <c r="F8860">
        <v>35</v>
      </c>
      <c r="G8860" t="s">
        <v>32</v>
      </c>
      <c r="H8860">
        <v>99</v>
      </c>
      <c r="I8860" t="s">
        <v>73</v>
      </c>
      <c r="J8860">
        <v>35</v>
      </c>
      <c r="K8860" t="s">
        <v>32</v>
      </c>
      <c r="L8860">
        <v>3</v>
      </c>
      <c r="M8860" t="s">
        <v>26</v>
      </c>
      <c r="N8860" s="4" t="str">
        <f>IF(consolidado[[#This Row],[tempo]]&gt;consolidado[[#This Row],[prioridade_horas]],"Fora do prazo","Dentro do prazo estimado")</f>
        <v>Dentro do prazo estimado</v>
      </c>
      <c r="O8860" s="3">
        <v>0.33333333333333331</v>
      </c>
      <c r="P8860" t="s">
        <v>38</v>
      </c>
      <c r="Q8860">
        <v>3</v>
      </c>
      <c r="R8860" t="s">
        <v>33</v>
      </c>
      <c r="S8860">
        <v>16</v>
      </c>
      <c r="T8860" t="s">
        <v>43</v>
      </c>
      <c r="U8860">
        <v>28</v>
      </c>
      <c r="V8860" t="s">
        <v>34</v>
      </c>
      <c r="W8860">
        <v>3</v>
      </c>
      <c r="X8860" t="s">
        <v>86</v>
      </c>
    </row>
    <row r="8861" spans="1:24">
      <c r="A8861">
        <v>41683</v>
      </c>
      <c r="B8861" t="s">
        <v>4764</v>
      </c>
      <c r="C8861" s="1">
        <v>45566.535381944443</v>
      </c>
      <c r="D8861" s="1">
        <v>45566.64775462963</v>
      </c>
      <c r="E8861" s="3">
        <v>0.1125</v>
      </c>
      <c r="F8861">
        <v>30</v>
      </c>
      <c r="G8861" t="s">
        <v>81</v>
      </c>
      <c r="H8861">
        <v>99</v>
      </c>
      <c r="I8861" t="s">
        <v>73</v>
      </c>
      <c r="J8861">
        <v>30</v>
      </c>
      <c r="K8861" t="s">
        <v>81</v>
      </c>
      <c r="L8861">
        <v>4</v>
      </c>
      <c r="M8861" t="s">
        <v>94</v>
      </c>
      <c r="N8861" s="4" t="str">
        <f>IF(consolidado[[#This Row],[tempo]]&gt;consolidado[[#This Row],[prioridade_horas]],"Fora do prazo","Dentro do prazo estimado")</f>
        <v>Dentro do prazo estimado</v>
      </c>
      <c r="O8861" s="3">
        <v>0.33333333333333331</v>
      </c>
      <c r="P8861" t="s">
        <v>38</v>
      </c>
      <c r="Q8861">
        <v>3</v>
      </c>
      <c r="R8861" t="s">
        <v>33</v>
      </c>
      <c r="S8861">
        <v>16</v>
      </c>
      <c r="T8861" t="s">
        <v>43</v>
      </c>
      <c r="U8861">
        <v>28</v>
      </c>
      <c r="V8861" t="s">
        <v>34</v>
      </c>
      <c r="W8861">
        <v>5</v>
      </c>
      <c r="X8861" t="s">
        <v>41</v>
      </c>
    </row>
    <row r="8862" spans="1:24">
      <c r="A8862">
        <v>41684</v>
      </c>
      <c r="B8862" t="s">
        <v>4765</v>
      </c>
      <c r="C8862" s="1">
        <v>45566.562534722223</v>
      </c>
      <c r="D8862" s="1">
        <v>45568.634479166663</v>
      </c>
      <c r="E8862" s="3">
        <v>0.82291666666666663</v>
      </c>
      <c r="F8862">
        <v>18</v>
      </c>
      <c r="G8862" t="s">
        <v>158</v>
      </c>
      <c r="H8862">
        <v>18</v>
      </c>
      <c r="I8862" t="s">
        <v>158</v>
      </c>
      <c r="J8862">
        <v>18</v>
      </c>
      <c r="K8862" t="s">
        <v>158</v>
      </c>
      <c r="L8862">
        <v>5</v>
      </c>
      <c r="M8862" t="s">
        <v>92</v>
      </c>
      <c r="N8862" s="4" t="str">
        <f>IF(consolidado[[#This Row],[tempo]]&gt;consolidado[[#This Row],[prioridade_horas]],"Fora do prazo","Dentro do prazo estimado")</f>
        <v>Dentro do prazo estimado</v>
      </c>
      <c r="O8862" s="3">
        <v>5</v>
      </c>
      <c r="P8862" t="s">
        <v>84</v>
      </c>
      <c r="Q8862">
        <v>4</v>
      </c>
      <c r="R8862" t="s">
        <v>39</v>
      </c>
      <c r="S8862">
        <v>5</v>
      </c>
      <c r="T8862" t="s">
        <v>92</v>
      </c>
      <c r="U8862">
        <v>68</v>
      </c>
      <c r="V8862" t="s">
        <v>161</v>
      </c>
      <c r="W8862">
        <v>4</v>
      </c>
      <c r="X8862" t="s">
        <v>30</v>
      </c>
    </row>
    <row r="8863" spans="1:24">
      <c r="A8863">
        <v>41685</v>
      </c>
      <c r="B8863" t="s">
        <v>182</v>
      </c>
      <c r="C8863" s="1">
        <v>45566.583611111113</v>
      </c>
      <c r="D8863" s="1">
        <v>45569.369375000002</v>
      </c>
      <c r="E8863" s="3">
        <v>0.91249999999999998</v>
      </c>
      <c r="F8863">
        <v>18</v>
      </c>
      <c r="G8863" t="s">
        <v>158</v>
      </c>
      <c r="H8863">
        <v>18</v>
      </c>
      <c r="I8863" t="s">
        <v>158</v>
      </c>
      <c r="J8863">
        <v>18</v>
      </c>
      <c r="K8863" t="s">
        <v>158</v>
      </c>
      <c r="L8863">
        <v>5</v>
      </c>
      <c r="M8863" t="s">
        <v>92</v>
      </c>
      <c r="N8863" s="4" t="str">
        <f>IF(consolidado[[#This Row],[tempo]]&gt;consolidado[[#This Row],[prioridade_horas]],"Fora do prazo","Dentro do prazo estimado")</f>
        <v>Dentro do prazo estimado</v>
      </c>
      <c r="O8863" s="3">
        <v>5</v>
      </c>
      <c r="P8863" t="s">
        <v>84</v>
      </c>
      <c r="Q8863">
        <v>4</v>
      </c>
      <c r="R8863" t="s">
        <v>39</v>
      </c>
      <c r="S8863">
        <v>5</v>
      </c>
      <c r="T8863" t="s">
        <v>92</v>
      </c>
      <c r="U8863">
        <v>32</v>
      </c>
      <c r="V8863" t="s">
        <v>183</v>
      </c>
      <c r="W8863">
        <v>3</v>
      </c>
      <c r="X8863" t="s">
        <v>86</v>
      </c>
    </row>
    <row r="8864" spans="1:24">
      <c r="A8864">
        <v>41686</v>
      </c>
      <c r="B8864" t="s">
        <v>404</v>
      </c>
      <c r="C8864" s="1">
        <v>45566.596643518518</v>
      </c>
      <c r="D8864" s="1">
        <v>45566.682314814818</v>
      </c>
      <c r="E8864" s="3">
        <v>8.5416666666666669E-2</v>
      </c>
      <c r="F8864">
        <v>58</v>
      </c>
      <c r="G8864" t="s">
        <v>53</v>
      </c>
      <c r="H8864">
        <v>58</v>
      </c>
      <c r="I8864" t="s">
        <v>53</v>
      </c>
      <c r="J8864">
        <v>0</v>
      </c>
      <c r="K8864" t="s">
        <v>55</v>
      </c>
      <c r="L8864">
        <v>16</v>
      </c>
      <c r="M8864" t="s">
        <v>43</v>
      </c>
      <c r="N8864" s="4" t="str">
        <f>IF(consolidado[[#This Row],[tempo]]&gt;consolidado[[#This Row],[prioridade_horas]],"Fora do prazo","Dentro do prazo estimado")</f>
        <v>Dentro do prazo estimado</v>
      </c>
      <c r="O8864" s="3">
        <v>0.33333333333333331</v>
      </c>
      <c r="P8864" t="s">
        <v>38</v>
      </c>
      <c r="Q8864">
        <v>3</v>
      </c>
      <c r="R8864" t="s">
        <v>33</v>
      </c>
      <c r="S8864">
        <v>13</v>
      </c>
      <c r="T8864" t="s">
        <v>60</v>
      </c>
      <c r="U8864">
        <v>56</v>
      </c>
      <c r="V8864" t="s">
        <v>40</v>
      </c>
      <c r="W8864">
        <v>5</v>
      </c>
      <c r="X8864" t="s">
        <v>41</v>
      </c>
    </row>
    <row r="8865" spans="1:24">
      <c r="A8865">
        <v>41687</v>
      </c>
      <c r="B8865" t="s">
        <v>4766</v>
      </c>
      <c r="C8865" s="1">
        <v>45566.599502314813</v>
      </c>
      <c r="D8865" s="1">
        <v>45566.600081018521</v>
      </c>
      <c r="E8865" s="3">
        <v>6.9444444444444447E-4</v>
      </c>
      <c r="F8865">
        <v>121</v>
      </c>
      <c r="G8865" t="s">
        <v>3988</v>
      </c>
      <c r="H8865">
        <v>121</v>
      </c>
      <c r="I8865" t="s">
        <v>3988</v>
      </c>
      <c r="J8865">
        <v>121</v>
      </c>
      <c r="K8865" t="s">
        <v>3988</v>
      </c>
      <c r="L8865">
        <v>6</v>
      </c>
      <c r="M8865" t="s">
        <v>118</v>
      </c>
      <c r="N8865" s="4" t="str">
        <f>IF(consolidado[[#This Row],[tempo]]&gt;consolidado[[#This Row],[prioridade_horas]],"Fora do prazo","Dentro do prazo estimado")</f>
        <v>Dentro do prazo estimado</v>
      </c>
      <c r="O8865" s="3">
        <v>1</v>
      </c>
      <c r="P8865" t="s">
        <v>27</v>
      </c>
      <c r="Q8865">
        <v>3</v>
      </c>
      <c r="R8865" t="s">
        <v>33</v>
      </c>
      <c r="S8865">
        <v>6</v>
      </c>
      <c r="T8865" t="s">
        <v>118</v>
      </c>
      <c r="U8865">
        <v>56</v>
      </c>
      <c r="V8865" t="s">
        <v>40</v>
      </c>
      <c r="W8865">
        <v>5</v>
      </c>
      <c r="X8865" t="s">
        <v>41</v>
      </c>
    </row>
    <row r="8866" spans="1:24">
      <c r="A8866">
        <v>41688</v>
      </c>
      <c r="B8866" t="s">
        <v>4767</v>
      </c>
      <c r="C8866" s="1">
        <v>45566.609270833331</v>
      </c>
      <c r="D8866" s="1">
        <v>45573.640231481484</v>
      </c>
      <c r="E8866" s="3">
        <v>1.9090277777777778</v>
      </c>
      <c r="F8866">
        <v>119</v>
      </c>
      <c r="G8866" t="s">
        <v>2814</v>
      </c>
      <c r="H8866">
        <v>47</v>
      </c>
      <c r="I8866" t="s">
        <v>100</v>
      </c>
      <c r="J8866">
        <v>119</v>
      </c>
      <c r="K8866" t="s">
        <v>2814</v>
      </c>
      <c r="L8866">
        <v>6</v>
      </c>
      <c r="M8866" t="s">
        <v>118</v>
      </c>
      <c r="N8866" s="4" t="str">
        <f>IF(consolidado[[#This Row],[tempo]]&gt;consolidado[[#This Row],[prioridade_horas]],"Fora do prazo","Dentro do prazo estimado")</f>
        <v>Fora do prazo</v>
      </c>
      <c r="O8866" s="3">
        <v>0.33333333333333331</v>
      </c>
      <c r="P8866" t="s">
        <v>38</v>
      </c>
      <c r="Q8866">
        <v>3</v>
      </c>
      <c r="R8866" t="s">
        <v>33</v>
      </c>
      <c r="S8866">
        <v>26</v>
      </c>
      <c r="T8866" t="s">
        <v>78</v>
      </c>
      <c r="U8866">
        <v>6</v>
      </c>
      <c r="V8866" t="s">
        <v>29</v>
      </c>
      <c r="W8866">
        <v>5</v>
      </c>
      <c r="X8866" t="s">
        <v>41</v>
      </c>
    </row>
    <row r="8867" spans="1:24">
      <c r="A8867">
        <v>41689</v>
      </c>
      <c r="B8867" t="s">
        <v>4768</v>
      </c>
      <c r="C8867" s="1">
        <v>45566.617858796293</v>
      </c>
      <c r="D8867" s="1">
        <v>45566.668287037035</v>
      </c>
      <c r="E8867" s="3">
        <v>5.0694444444444445E-2</v>
      </c>
      <c r="F8867">
        <v>68</v>
      </c>
      <c r="G8867" t="s">
        <v>264</v>
      </c>
      <c r="H8867">
        <v>99</v>
      </c>
      <c r="I8867" t="s">
        <v>73</v>
      </c>
      <c r="J8867">
        <v>68</v>
      </c>
      <c r="K8867" t="s">
        <v>264</v>
      </c>
      <c r="L8867">
        <v>13</v>
      </c>
      <c r="M8867" t="s">
        <v>60</v>
      </c>
      <c r="N8867" s="4" t="str">
        <f>IF(consolidado[[#This Row],[tempo]]&gt;consolidado[[#This Row],[prioridade_horas]],"Fora do prazo","Dentro do prazo estimado")</f>
        <v>Dentro do prazo estimado</v>
      </c>
      <c r="O8867" s="3">
        <v>1</v>
      </c>
      <c r="P8867" t="s">
        <v>27</v>
      </c>
      <c r="Q8867">
        <v>3</v>
      </c>
      <c r="R8867" t="s">
        <v>33</v>
      </c>
      <c r="S8867">
        <v>16</v>
      </c>
      <c r="T8867" t="s">
        <v>43</v>
      </c>
      <c r="U8867">
        <v>25</v>
      </c>
      <c r="V8867" t="s">
        <v>90</v>
      </c>
      <c r="W8867">
        <v>5</v>
      </c>
      <c r="X8867" t="s">
        <v>41</v>
      </c>
    </row>
    <row r="8868" spans="1:24">
      <c r="A8868">
        <v>41690</v>
      </c>
      <c r="B8868" t="s">
        <v>4769</v>
      </c>
      <c r="C8868" s="1">
        <v>45566.619930555556</v>
      </c>
      <c r="D8868" s="1">
        <v>45566.66269675926</v>
      </c>
      <c r="E8868" s="3">
        <v>4.3055555555555555E-2</v>
      </c>
      <c r="F8868">
        <v>68</v>
      </c>
      <c r="G8868" t="s">
        <v>264</v>
      </c>
      <c r="H8868">
        <v>99</v>
      </c>
      <c r="I8868" t="s">
        <v>73</v>
      </c>
      <c r="J8868">
        <v>0</v>
      </c>
      <c r="K8868" t="s">
        <v>55</v>
      </c>
      <c r="L8868">
        <v>13</v>
      </c>
      <c r="M8868" t="s">
        <v>60</v>
      </c>
      <c r="N8868" s="4" t="str">
        <f>IF(consolidado[[#This Row],[tempo]]&gt;consolidado[[#This Row],[prioridade_horas]],"Fora do prazo","Dentro do prazo estimado")</f>
        <v>Dentro do prazo estimado</v>
      </c>
      <c r="O8868" s="3">
        <v>1</v>
      </c>
      <c r="P8868" t="s">
        <v>27</v>
      </c>
      <c r="Q8868">
        <v>3</v>
      </c>
      <c r="R8868" t="s">
        <v>33</v>
      </c>
      <c r="S8868">
        <v>16</v>
      </c>
      <c r="T8868" t="s">
        <v>43</v>
      </c>
      <c r="U8868">
        <v>25</v>
      </c>
      <c r="V8868" t="s">
        <v>90</v>
      </c>
      <c r="W8868">
        <v>5</v>
      </c>
      <c r="X8868" t="s">
        <v>41</v>
      </c>
    </row>
    <row r="8869" spans="1:24">
      <c r="A8869">
        <v>41691</v>
      </c>
      <c r="B8869" t="s">
        <v>4770</v>
      </c>
      <c r="C8869" s="1">
        <v>45566.622141203705</v>
      </c>
      <c r="D8869" s="1">
        <v>45567.360763888886</v>
      </c>
      <c r="E8869" s="3">
        <v>0.11458333333333333</v>
      </c>
      <c r="F8869">
        <v>98</v>
      </c>
      <c r="G8869" t="s">
        <v>69</v>
      </c>
      <c r="H8869">
        <v>98</v>
      </c>
      <c r="I8869" t="s">
        <v>69</v>
      </c>
      <c r="J8869">
        <v>98</v>
      </c>
      <c r="K8869" t="s">
        <v>69</v>
      </c>
      <c r="L8869">
        <v>23</v>
      </c>
      <c r="M8869" t="s">
        <v>121</v>
      </c>
      <c r="N8869" s="4" t="str">
        <f>IF(consolidado[[#This Row],[tempo]]&gt;consolidado[[#This Row],[prioridade_horas]],"Fora do prazo","Dentro do prazo estimado")</f>
        <v>Dentro do prazo estimado</v>
      </c>
      <c r="O8869" s="3">
        <v>0.66666666666666663</v>
      </c>
      <c r="P8869" t="s">
        <v>70</v>
      </c>
      <c r="Q8869">
        <v>3</v>
      </c>
      <c r="R8869" t="s">
        <v>33</v>
      </c>
      <c r="S8869">
        <v>11</v>
      </c>
      <c r="T8869" t="s">
        <v>37</v>
      </c>
      <c r="U8869">
        <v>56</v>
      </c>
      <c r="V8869" t="s">
        <v>40</v>
      </c>
      <c r="W8869">
        <v>5</v>
      </c>
      <c r="X8869" t="s">
        <v>41</v>
      </c>
    </row>
    <row r="8870" spans="1:24">
      <c r="A8870">
        <v>41692</v>
      </c>
      <c r="B8870" t="s">
        <v>182</v>
      </c>
      <c r="C8870" s="1">
        <v>45566.62226851852</v>
      </c>
      <c r="D8870" s="1">
        <v>45567.37296296296</v>
      </c>
      <c r="E8870" s="3">
        <v>0.12638888888888888</v>
      </c>
      <c r="F8870">
        <v>18</v>
      </c>
      <c r="G8870" t="s">
        <v>158</v>
      </c>
      <c r="H8870">
        <v>18</v>
      </c>
      <c r="I8870" t="s">
        <v>158</v>
      </c>
      <c r="J8870">
        <v>18</v>
      </c>
      <c r="K8870" t="s">
        <v>158</v>
      </c>
      <c r="L8870">
        <v>5</v>
      </c>
      <c r="M8870" t="s">
        <v>92</v>
      </c>
      <c r="N8870" s="4" t="str">
        <f>IF(consolidado[[#This Row],[tempo]]&gt;consolidado[[#This Row],[prioridade_horas]],"Fora do prazo","Dentro do prazo estimado")</f>
        <v>Dentro do prazo estimado</v>
      </c>
      <c r="O8870" s="3">
        <v>5</v>
      </c>
      <c r="P8870" t="s">
        <v>84</v>
      </c>
      <c r="Q8870">
        <v>6</v>
      </c>
      <c r="R8870" t="s">
        <v>28</v>
      </c>
      <c r="S8870">
        <v>5</v>
      </c>
      <c r="T8870" t="s">
        <v>92</v>
      </c>
      <c r="U8870">
        <v>32</v>
      </c>
      <c r="V8870" t="s">
        <v>183</v>
      </c>
      <c r="W8870">
        <v>3</v>
      </c>
      <c r="X8870" t="s">
        <v>86</v>
      </c>
    </row>
    <row r="8871" spans="1:24">
      <c r="A8871">
        <v>41693</v>
      </c>
      <c r="B8871" t="s">
        <v>4771</v>
      </c>
      <c r="C8871" s="1">
        <v>45566.623263888891</v>
      </c>
      <c r="D8871" s="1">
        <v>45568.602025462962</v>
      </c>
      <c r="E8871" s="3">
        <v>0.72986111111111107</v>
      </c>
      <c r="F8871">
        <v>91</v>
      </c>
      <c r="G8871" t="s">
        <v>237</v>
      </c>
      <c r="H8871">
        <v>68</v>
      </c>
      <c r="I8871" t="s">
        <v>264</v>
      </c>
      <c r="J8871">
        <v>77</v>
      </c>
      <c r="K8871" t="s">
        <v>301</v>
      </c>
      <c r="L8871">
        <v>8</v>
      </c>
      <c r="M8871" t="s">
        <v>110</v>
      </c>
      <c r="N8871" s="4" t="str">
        <f>IF(consolidado[[#This Row],[tempo]]&gt;consolidado[[#This Row],[prioridade_horas]],"Fora do prazo","Dentro do prazo estimado")</f>
        <v>Fora do prazo</v>
      </c>
      <c r="O8871" s="3">
        <v>0.66666666666666663</v>
      </c>
      <c r="P8871" t="s">
        <v>70</v>
      </c>
      <c r="Q8871">
        <v>3</v>
      </c>
      <c r="R8871" t="s">
        <v>33</v>
      </c>
      <c r="S8871">
        <v>8</v>
      </c>
      <c r="T8871" t="s">
        <v>110</v>
      </c>
      <c r="U8871">
        <v>68</v>
      </c>
      <c r="V8871" t="s">
        <v>161</v>
      </c>
      <c r="W8871">
        <v>5</v>
      </c>
      <c r="X8871" t="s">
        <v>41</v>
      </c>
    </row>
    <row r="8872" spans="1:24">
      <c r="A8872">
        <v>41694</v>
      </c>
      <c r="B8872" t="s">
        <v>4772</v>
      </c>
      <c r="C8872" s="1">
        <v>45566.624050925922</v>
      </c>
      <c r="D8872" s="1">
        <v>45566.6327662037</v>
      </c>
      <c r="E8872" s="3">
        <v>9.0277777777777769E-3</v>
      </c>
      <c r="F8872">
        <v>98</v>
      </c>
      <c r="G8872" t="s">
        <v>69</v>
      </c>
      <c r="H8872">
        <v>15</v>
      </c>
      <c r="I8872" t="s">
        <v>82</v>
      </c>
      <c r="J8872">
        <v>98</v>
      </c>
      <c r="K8872" t="s">
        <v>69</v>
      </c>
      <c r="L8872">
        <v>16</v>
      </c>
      <c r="M8872" t="s">
        <v>43</v>
      </c>
      <c r="N8872" s="4" t="str">
        <f>IF(consolidado[[#This Row],[tempo]]&gt;consolidado[[#This Row],[prioridade_horas]],"Fora do prazo","Dentro do prazo estimado")</f>
        <v>Dentro do prazo estimado</v>
      </c>
      <c r="O8872" s="3">
        <v>0.66666666666666663</v>
      </c>
      <c r="P8872" t="s">
        <v>70</v>
      </c>
      <c r="Q8872">
        <v>3</v>
      </c>
      <c r="R8872" t="s">
        <v>33</v>
      </c>
      <c r="S8872">
        <v>16</v>
      </c>
      <c r="T8872" t="s">
        <v>43</v>
      </c>
      <c r="U8872">
        <v>56</v>
      </c>
      <c r="V8872" t="s">
        <v>40</v>
      </c>
      <c r="W8872">
        <v>5</v>
      </c>
      <c r="X8872" t="s">
        <v>41</v>
      </c>
    </row>
    <row r="8873" spans="1:24">
      <c r="A8873">
        <v>41695</v>
      </c>
      <c r="B8873" t="s">
        <v>1578</v>
      </c>
      <c r="C8873" s="1">
        <v>45566.630706018521</v>
      </c>
      <c r="D8873" s="1">
        <v>45572.47583333333</v>
      </c>
      <c r="E8873" s="3">
        <v>1.3479166666666667</v>
      </c>
      <c r="F8873">
        <v>91</v>
      </c>
      <c r="G8873" t="s">
        <v>237</v>
      </c>
      <c r="H8873">
        <v>18</v>
      </c>
      <c r="I8873" t="s">
        <v>158</v>
      </c>
      <c r="J8873">
        <v>18</v>
      </c>
      <c r="K8873" t="s">
        <v>158</v>
      </c>
      <c r="L8873">
        <v>5</v>
      </c>
      <c r="M8873" t="s">
        <v>92</v>
      </c>
      <c r="N8873" s="4" t="str">
        <f>IF(consolidado[[#This Row],[tempo]]&gt;consolidado[[#This Row],[prioridade_horas]],"Fora do prazo","Dentro do prazo estimado")</f>
        <v>Fora do prazo</v>
      </c>
      <c r="O8873" s="3">
        <v>0.66666666666666663</v>
      </c>
      <c r="P8873" t="s">
        <v>70</v>
      </c>
      <c r="Q8873">
        <v>3</v>
      </c>
      <c r="R8873" t="s">
        <v>33</v>
      </c>
      <c r="S8873">
        <v>5</v>
      </c>
      <c r="T8873" t="s">
        <v>92</v>
      </c>
      <c r="U8873">
        <v>21</v>
      </c>
      <c r="V8873" t="s">
        <v>716</v>
      </c>
      <c r="W8873">
        <v>4</v>
      </c>
      <c r="X8873" t="s">
        <v>30</v>
      </c>
    </row>
    <row r="8874" spans="1:24">
      <c r="A8874">
        <v>41696</v>
      </c>
      <c r="B8874" t="s">
        <v>4773</v>
      </c>
      <c r="C8874" s="1">
        <v>45566.639918981484</v>
      </c>
      <c r="D8874" s="1">
        <v>45568.718194444446</v>
      </c>
      <c r="E8874" s="3">
        <v>0.82986111111111116</v>
      </c>
      <c r="F8874">
        <v>91</v>
      </c>
      <c r="G8874" t="s">
        <v>237</v>
      </c>
      <c r="H8874">
        <v>74</v>
      </c>
      <c r="I8874" t="s">
        <v>101</v>
      </c>
      <c r="J8874">
        <v>74</v>
      </c>
      <c r="K8874" t="s">
        <v>101</v>
      </c>
      <c r="L8874">
        <v>1</v>
      </c>
      <c r="M8874" t="s">
        <v>66</v>
      </c>
      <c r="N8874" s="4" t="str">
        <f>IF(consolidado[[#This Row],[tempo]]&gt;consolidado[[#This Row],[prioridade_horas]],"Fora do prazo","Dentro do prazo estimado")</f>
        <v>Fora do prazo</v>
      </c>
      <c r="O8874" s="3">
        <v>0.66666666666666663</v>
      </c>
      <c r="P8874" t="s">
        <v>70</v>
      </c>
      <c r="Q8874">
        <v>6</v>
      </c>
      <c r="R8874" t="s">
        <v>28</v>
      </c>
      <c r="S8874">
        <v>1</v>
      </c>
      <c r="T8874" t="s">
        <v>66</v>
      </c>
      <c r="U8874">
        <v>32</v>
      </c>
      <c r="V8874" t="s">
        <v>183</v>
      </c>
      <c r="W8874">
        <v>4</v>
      </c>
      <c r="X8874" t="s">
        <v>30</v>
      </c>
    </row>
    <row r="8875" spans="1:24">
      <c r="A8875">
        <v>41697</v>
      </c>
      <c r="B8875" t="s">
        <v>4774</v>
      </c>
      <c r="C8875" s="1">
        <v>45566.646608796298</v>
      </c>
      <c r="D8875" s="1">
        <v>45583.396585648145</v>
      </c>
      <c r="E8875" s="3">
        <v>4.6340277777777779</v>
      </c>
      <c r="F8875">
        <v>91</v>
      </c>
      <c r="G8875" t="s">
        <v>237</v>
      </c>
      <c r="H8875">
        <v>99</v>
      </c>
      <c r="I8875" t="s">
        <v>73</v>
      </c>
      <c r="J8875">
        <v>38</v>
      </c>
      <c r="K8875" t="s">
        <v>117</v>
      </c>
      <c r="L8875">
        <v>6</v>
      </c>
      <c r="M8875" t="s">
        <v>118</v>
      </c>
      <c r="N8875" s="4" t="str">
        <f>IF(consolidado[[#This Row],[tempo]]&gt;consolidado[[#This Row],[prioridade_horas]],"Fora do prazo","Dentro do prazo estimado")</f>
        <v>Fora do prazo</v>
      </c>
      <c r="O8875" s="3">
        <v>0.33333333333333331</v>
      </c>
      <c r="P8875" t="s">
        <v>38</v>
      </c>
      <c r="Q8875">
        <v>3</v>
      </c>
      <c r="R8875" t="s">
        <v>33</v>
      </c>
      <c r="S8875">
        <v>26</v>
      </c>
      <c r="T8875" t="s">
        <v>78</v>
      </c>
      <c r="U8875">
        <v>6</v>
      </c>
      <c r="V8875" t="s">
        <v>29</v>
      </c>
      <c r="W8875">
        <v>5</v>
      </c>
      <c r="X8875" t="s">
        <v>41</v>
      </c>
    </row>
    <row r="8876" spans="1:24">
      <c r="A8876">
        <v>41698</v>
      </c>
      <c r="B8876" t="s">
        <v>3144</v>
      </c>
      <c r="C8876" s="1">
        <v>45566.653437499997</v>
      </c>
      <c r="D8876" s="1">
        <v>45567.538113425922</v>
      </c>
      <c r="E8876" s="3">
        <v>0.26041666666666669</v>
      </c>
      <c r="F8876">
        <v>35</v>
      </c>
      <c r="G8876" t="s">
        <v>32</v>
      </c>
      <c r="H8876">
        <v>35</v>
      </c>
      <c r="I8876" t="s">
        <v>32</v>
      </c>
      <c r="J8876">
        <v>35</v>
      </c>
      <c r="K8876" t="s">
        <v>32</v>
      </c>
      <c r="L8876">
        <v>3</v>
      </c>
      <c r="M8876" t="s">
        <v>26</v>
      </c>
      <c r="N8876" s="4" t="str">
        <f>IF(consolidado[[#This Row],[tempo]]&gt;consolidado[[#This Row],[prioridade_horas]],"Fora do prazo","Dentro do prazo estimado")</f>
        <v>Dentro do prazo estimado</v>
      </c>
      <c r="O8876" s="3">
        <v>0.66666666666666663</v>
      </c>
      <c r="P8876" t="s">
        <v>70</v>
      </c>
      <c r="Q8876">
        <v>6</v>
      </c>
      <c r="R8876" t="s">
        <v>28</v>
      </c>
      <c r="S8876">
        <v>3</v>
      </c>
      <c r="T8876" t="s">
        <v>26</v>
      </c>
      <c r="U8876">
        <v>29</v>
      </c>
      <c r="V8876" t="s">
        <v>85</v>
      </c>
      <c r="W8876">
        <v>3</v>
      </c>
      <c r="X8876" t="s">
        <v>86</v>
      </c>
    </row>
    <row r="8877" spans="1:24">
      <c r="A8877">
        <v>41699</v>
      </c>
      <c r="B8877" t="s">
        <v>67</v>
      </c>
      <c r="C8877" s="1">
        <v>45566.661134259259</v>
      </c>
      <c r="D8877" s="1">
        <v>45568.489479166667</v>
      </c>
      <c r="E8877" s="3">
        <v>0.57916666666666672</v>
      </c>
      <c r="F8877">
        <v>119</v>
      </c>
      <c r="G8877" t="s">
        <v>2814</v>
      </c>
      <c r="H8877">
        <v>71</v>
      </c>
      <c r="I8877" t="s">
        <v>361</v>
      </c>
      <c r="J8877">
        <v>119</v>
      </c>
      <c r="K8877" t="s">
        <v>2814</v>
      </c>
      <c r="L8877">
        <v>1</v>
      </c>
      <c r="M8877" t="s">
        <v>66</v>
      </c>
      <c r="N8877" s="4" t="str">
        <f>IF(consolidado[[#This Row],[tempo]]&gt;consolidado[[#This Row],[prioridade_horas]],"Fora do prazo","Dentro do prazo estimado")</f>
        <v>Fora do prazo</v>
      </c>
      <c r="O8877" s="3">
        <v>0.33333333333333331</v>
      </c>
      <c r="P8877" t="s">
        <v>38</v>
      </c>
      <c r="Q8877">
        <v>3</v>
      </c>
      <c r="R8877" t="s">
        <v>33</v>
      </c>
      <c r="S8877">
        <v>1</v>
      </c>
      <c r="T8877" t="s">
        <v>66</v>
      </c>
      <c r="U8877">
        <v>38</v>
      </c>
      <c r="V8877" t="s">
        <v>67</v>
      </c>
      <c r="W8877">
        <v>4</v>
      </c>
      <c r="X8877" t="s">
        <v>30</v>
      </c>
    </row>
    <row r="8878" spans="1:24">
      <c r="A8878">
        <v>41700</v>
      </c>
      <c r="B8878" t="s">
        <v>4775</v>
      </c>
      <c r="C8878" s="1">
        <v>45566.665543981479</v>
      </c>
      <c r="D8878" s="1">
        <v>45569.450428240743</v>
      </c>
      <c r="E8878" s="3">
        <v>0.91180555555555554</v>
      </c>
      <c r="F8878">
        <v>98</v>
      </c>
      <c r="G8878" t="s">
        <v>69</v>
      </c>
      <c r="H8878">
        <v>98</v>
      </c>
      <c r="I8878" t="s">
        <v>69</v>
      </c>
      <c r="J8878">
        <v>98</v>
      </c>
      <c r="K8878" t="s">
        <v>69</v>
      </c>
      <c r="L8878">
        <v>11</v>
      </c>
      <c r="M8878" t="s">
        <v>37</v>
      </c>
      <c r="N8878" s="4" t="str">
        <f>IF(consolidado[[#This Row],[tempo]]&gt;consolidado[[#This Row],[prioridade_horas]],"Fora do prazo","Dentro do prazo estimado")</f>
        <v>Fora do prazo</v>
      </c>
      <c r="O8878" s="3">
        <v>0.66666666666666663</v>
      </c>
      <c r="P8878" t="s">
        <v>70</v>
      </c>
      <c r="Q8878">
        <v>3</v>
      </c>
      <c r="R8878" t="s">
        <v>33</v>
      </c>
      <c r="S8878">
        <v>11</v>
      </c>
      <c r="T8878" t="s">
        <v>37</v>
      </c>
      <c r="U8878">
        <v>102</v>
      </c>
      <c r="V8878" t="s">
        <v>96</v>
      </c>
      <c r="W8878">
        <v>5</v>
      </c>
      <c r="X8878" t="s">
        <v>41</v>
      </c>
    </row>
    <row r="8879" spans="1:24">
      <c r="A8879">
        <v>41701</v>
      </c>
      <c r="B8879" t="s">
        <v>4776</v>
      </c>
      <c r="C8879" s="1">
        <v>45566.68677083333</v>
      </c>
      <c r="D8879" s="1">
        <v>45566.687164351853</v>
      </c>
      <c r="E8879" s="3">
        <v>6.9444444444444447E-4</v>
      </c>
      <c r="F8879">
        <v>121</v>
      </c>
      <c r="G8879" t="s">
        <v>3988</v>
      </c>
      <c r="H8879">
        <v>121</v>
      </c>
      <c r="I8879" t="s">
        <v>3988</v>
      </c>
      <c r="J8879">
        <v>121</v>
      </c>
      <c r="K8879" t="s">
        <v>3988</v>
      </c>
      <c r="L8879">
        <v>6</v>
      </c>
      <c r="M8879" t="s">
        <v>118</v>
      </c>
      <c r="N8879" s="4" t="str">
        <f>IF(consolidado[[#This Row],[tempo]]&gt;consolidado[[#This Row],[prioridade_horas]],"Fora do prazo","Dentro do prazo estimado")</f>
        <v>Dentro do prazo estimado</v>
      </c>
      <c r="O8879" s="3">
        <v>1</v>
      </c>
      <c r="P8879" t="s">
        <v>27</v>
      </c>
      <c r="Q8879">
        <v>3</v>
      </c>
      <c r="R8879" t="s">
        <v>33</v>
      </c>
      <c r="S8879">
        <v>6</v>
      </c>
      <c r="T8879" t="s">
        <v>118</v>
      </c>
      <c r="U8879">
        <v>56</v>
      </c>
      <c r="V8879" t="s">
        <v>40</v>
      </c>
      <c r="W8879">
        <v>5</v>
      </c>
      <c r="X8879" t="s">
        <v>41</v>
      </c>
    </row>
    <row r="8880" spans="1:24">
      <c r="A8880">
        <v>41702</v>
      </c>
      <c r="B8880" t="s">
        <v>4777</v>
      </c>
      <c r="C8880" s="1">
        <v>45566.695092592592</v>
      </c>
      <c r="D8880" s="1">
        <v>45569.434236111112</v>
      </c>
      <c r="E8880" s="3">
        <v>0.8666666666666667</v>
      </c>
      <c r="F8880">
        <v>68</v>
      </c>
      <c r="G8880" t="s">
        <v>264</v>
      </c>
      <c r="H8880">
        <v>68</v>
      </c>
      <c r="I8880" t="s">
        <v>264</v>
      </c>
      <c r="J8880">
        <v>68</v>
      </c>
      <c r="K8880" t="s">
        <v>264</v>
      </c>
      <c r="L8880">
        <v>21</v>
      </c>
      <c r="M8880" t="s">
        <v>265</v>
      </c>
      <c r="N8880" s="4" t="str">
        <f>IF(consolidado[[#This Row],[tempo]]&gt;consolidado[[#This Row],[prioridade_horas]],"Fora do prazo","Dentro do prazo estimado")</f>
        <v>Dentro do prazo estimado</v>
      </c>
      <c r="O8880" s="3">
        <v>1</v>
      </c>
      <c r="P8880" t="s">
        <v>27</v>
      </c>
      <c r="Q8880">
        <v>3</v>
      </c>
      <c r="R8880" t="s">
        <v>33</v>
      </c>
      <c r="S8880">
        <v>8</v>
      </c>
      <c r="T8880" t="s">
        <v>110</v>
      </c>
      <c r="U8880">
        <v>26</v>
      </c>
      <c r="V8880" t="s">
        <v>48</v>
      </c>
      <c r="W8880">
        <v>5</v>
      </c>
      <c r="X8880" t="s">
        <v>41</v>
      </c>
    </row>
    <row r="8881" spans="1:24">
      <c r="A8881">
        <v>41703</v>
      </c>
      <c r="B8881" t="s">
        <v>4778</v>
      </c>
      <c r="C8881" s="1">
        <v>45566.719548611109</v>
      </c>
      <c r="D8881" s="1">
        <v>45569.435798611114</v>
      </c>
      <c r="E8881" s="3">
        <v>0.84305555555555556</v>
      </c>
      <c r="F8881">
        <v>122</v>
      </c>
      <c r="G8881" t="s">
        <v>3762</v>
      </c>
      <c r="H8881">
        <v>122</v>
      </c>
      <c r="I8881" t="s">
        <v>3762</v>
      </c>
      <c r="J8881">
        <v>122</v>
      </c>
      <c r="K8881" t="s">
        <v>3762</v>
      </c>
      <c r="L8881">
        <v>1</v>
      </c>
      <c r="M8881" t="s">
        <v>66</v>
      </c>
      <c r="N8881" s="4" t="str">
        <f>IF(consolidado[[#This Row],[tempo]]&gt;consolidado[[#This Row],[prioridade_horas]],"Fora do prazo","Dentro do prazo estimado")</f>
        <v>Fora do prazo</v>
      </c>
      <c r="O8881" s="3">
        <v>0.66666666666666663</v>
      </c>
      <c r="P8881" t="s">
        <v>70</v>
      </c>
      <c r="Q8881">
        <v>3</v>
      </c>
      <c r="R8881" t="s">
        <v>33</v>
      </c>
      <c r="S8881">
        <v>1</v>
      </c>
      <c r="T8881" t="s">
        <v>66</v>
      </c>
      <c r="U8881">
        <v>73</v>
      </c>
      <c r="V8881" t="s">
        <v>144</v>
      </c>
      <c r="W8881">
        <v>3</v>
      </c>
      <c r="X8881" t="s">
        <v>86</v>
      </c>
    </row>
    <row r="8882" spans="1:24">
      <c r="A8882">
        <v>41704</v>
      </c>
      <c r="B8882" t="s">
        <v>4779</v>
      </c>
      <c r="C8882" s="1">
        <v>45566.721493055556</v>
      </c>
      <c r="D8882" s="1">
        <v>45573.365833333337</v>
      </c>
      <c r="E8882" s="3">
        <v>1.5229166666666667</v>
      </c>
      <c r="F8882">
        <v>91</v>
      </c>
      <c r="G8882" t="s">
        <v>237</v>
      </c>
      <c r="H8882">
        <v>91</v>
      </c>
      <c r="I8882" t="s">
        <v>237</v>
      </c>
      <c r="J8882">
        <v>77</v>
      </c>
      <c r="K8882" t="s">
        <v>301</v>
      </c>
      <c r="L8882">
        <v>8</v>
      </c>
      <c r="M8882" t="s">
        <v>110</v>
      </c>
      <c r="N8882" s="4" t="str">
        <f>IF(consolidado[[#This Row],[tempo]]&gt;consolidado[[#This Row],[prioridade_horas]],"Fora do prazo","Dentro do prazo estimado")</f>
        <v>Fora do prazo</v>
      </c>
      <c r="O8882" s="3">
        <v>0.66666666666666663</v>
      </c>
      <c r="P8882" t="s">
        <v>70</v>
      </c>
      <c r="Q8882">
        <v>3</v>
      </c>
      <c r="R8882" t="s">
        <v>33</v>
      </c>
      <c r="S8882">
        <v>27</v>
      </c>
      <c r="T8882" t="s">
        <v>59</v>
      </c>
      <c r="U8882">
        <v>33</v>
      </c>
      <c r="V8882" t="s">
        <v>354</v>
      </c>
      <c r="W8882">
        <v>5</v>
      </c>
      <c r="X8882" t="s">
        <v>41</v>
      </c>
    </row>
    <row r="8883" spans="1:24">
      <c r="A8883">
        <v>41705</v>
      </c>
      <c r="B8883" t="s">
        <v>4780</v>
      </c>
      <c r="C8883" s="1">
        <v>45567.365104166667</v>
      </c>
      <c r="D8883" s="1">
        <v>45567.465682870374</v>
      </c>
      <c r="E8883" s="3">
        <v>0.10069444444444445</v>
      </c>
      <c r="F8883">
        <v>98</v>
      </c>
      <c r="G8883" t="s">
        <v>69</v>
      </c>
      <c r="H8883">
        <v>29</v>
      </c>
      <c r="I8883" t="s">
        <v>36</v>
      </c>
      <c r="J8883">
        <v>29</v>
      </c>
      <c r="K8883" t="s">
        <v>36</v>
      </c>
      <c r="L8883">
        <v>11</v>
      </c>
      <c r="M8883" t="s">
        <v>37</v>
      </c>
      <c r="N8883" s="4" t="str">
        <f>IF(consolidado[[#This Row],[tempo]]&gt;consolidado[[#This Row],[prioridade_horas]],"Fora do prazo","Dentro do prazo estimado")</f>
        <v>Dentro do prazo estimado</v>
      </c>
      <c r="O8883" s="3">
        <v>0.66666666666666663</v>
      </c>
      <c r="P8883" t="s">
        <v>70</v>
      </c>
      <c r="Q8883">
        <v>3</v>
      </c>
      <c r="R8883" t="s">
        <v>33</v>
      </c>
      <c r="S8883">
        <v>11</v>
      </c>
      <c r="T8883" t="s">
        <v>37</v>
      </c>
      <c r="U8883">
        <v>15</v>
      </c>
      <c r="V8883" t="s">
        <v>37</v>
      </c>
      <c r="W8883">
        <v>5</v>
      </c>
      <c r="X8883" t="s">
        <v>41</v>
      </c>
    </row>
    <row r="8884" spans="1:24">
      <c r="A8884">
        <v>41706</v>
      </c>
      <c r="B8884" t="s">
        <v>497</v>
      </c>
      <c r="C8884" s="1">
        <v>45567.380439814813</v>
      </c>
      <c r="D8884" s="1">
        <v>45569.648680555554</v>
      </c>
      <c r="E8884" s="3">
        <v>1.0201388888888889</v>
      </c>
      <c r="F8884">
        <v>30</v>
      </c>
      <c r="G8884" t="s">
        <v>81</v>
      </c>
      <c r="H8884">
        <v>99</v>
      </c>
      <c r="I8884" t="s">
        <v>73</v>
      </c>
      <c r="J8884">
        <v>30</v>
      </c>
      <c r="K8884" t="s">
        <v>81</v>
      </c>
      <c r="L8884">
        <v>4</v>
      </c>
      <c r="M8884" t="s">
        <v>94</v>
      </c>
      <c r="N8884" s="4" t="str">
        <f>IF(consolidado[[#This Row],[tempo]]&gt;consolidado[[#This Row],[prioridade_horas]],"Fora do prazo","Dentro do prazo estimado")</f>
        <v>Dentro do prazo estimado</v>
      </c>
      <c r="O8884" s="3">
        <v>5</v>
      </c>
      <c r="P8884" t="s">
        <v>84</v>
      </c>
      <c r="Q8884">
        <v>3</v>
      </c>
      <c r="R8884" t="s">
        <v>33</v>
      </c>
      <c r="S8884">
        <v>16</v>
      </c>
      <c r="T8884" t="s">
        <v>43</v>
      </c>
      <c r="U8884">
        <v>28</v>
      </c>
      <c r="V8884" t="s">
        <v>34</v>
      </c>
      <c r="W8884">
        <v>3</v>
      </c>
      <c r="X8884" t="s">
        <v>86</v>
      </c>
    </row>
    <row r="8885" spans="1:24">
      <c r="A8885">
        <v>41707</v>
      </c>
      <c r="B8885" t="s">
        <v>4781</v>
      </c>
      <c r="C8885" s="1">
        <v>45567.390243055554</v>
      </c>
      <c r="D8885" s="1">
        <v>45567.448460648149</v>
      </c>
      <c r="E8885" s="3">
        <v>5.8333333333333334E-2</v>
      </c>
      <c r="F8885">
        <v>25</v>
      </c>
      <c r="G8885" t="s">
        <v>109</v>
      </c>
      <c r="H8885">
        <v>33</v>
      </c>
      <c r="I8885" t="s">
        <v>57</v>
      </c>
      <c r="J8885">
        <v>25</v>
      </c>
      <c r="K8885" t="s">
        <v>109</v>
      </c>
      <c r="L8885">
        <v>11</v>
      </c>
      <c r="M8885" t="s">
        <v>37</v>
      </c>
      <c r="N8885" s="4" t="str">
        <f>IF(consolidado[[#This Row],[tempo]]&gt;consolidado[[#This Row],[prioridade_horas]],"Fora do prazo","Dentro do prazo estimado")</f>
        <v>Dentro do prazo estimado</v>
      </c>
      <c r="O8885" s="3">
        <v>0.33333333333333331</v>
      </c>
      <c r="P8885" t="s">
        <v>38</v>
      </c>
      <c r="Q8885">
        <v>3</v>
      </c>
      <c r="R8885" t="s">
        <v>33</v>
      </c>
      <c r="S8885">
        <v>11</v>
      </c>
      <c r="T8885" t="s">
        <v>37</v>
      </c>
      <c r="U8885">
        <v>99</v>
      </c>
      <c r="V8885" t="s">
        <v>74</v>
      </c>
      <c r="W8885">
        <v>5</v>
      </c>
      <c r="X8885" t="s">
        <v>41</v>
      </c>
    </row>
    <row r="8886" spans="1:24">
      <c r="A8886">
        <v>41708</v>
      </c>
      <c r="B8886" t="s">
        <v>4782</v>
      </c>
      <c r="C8886" s="1">
        <v>45567.395300925928</v>
      </c>
      <c r="D8886" s="1">
        <v>45567.58871527778</v>
      </c>
      <c r="E8886" s="3">
        <v>0.19305555555555556</v>
      </c>
      <c r="F8886">
        <v>98</v>
      </c>
      <c r="G8886" t="s">
        <v>69</v>
      </c>
      <c r="H8886">
        <v>99</v>
      </c>
      <c r="I8886" t="s">
        <v>73</v>
      </c>
      <c r="J8886">
        <v>98</v>
      </c>
      <c r="K8886" t="s">
        <v>69</v>
      </c>
      <c r="L8886">
        <v>16</v>
      </c>
      <c r="M8886" t="s">
        <v>43</v>
      </c>
      <c r="N8886" s="4" t="str">
        <f>IF(consolidado[[#This Row],[tempo]]&gt;consolidado[[#This Row],[prioridade_horas]],"Fora do prazo","Dentro do prazo estimado")</f>
        <v>Dentro do prazo estimado</v>
      </c>
      <c r="O8886" s="3">
        <v>0.66666666666666663</v>
      </c>
      <c r="P8886" t="s">
        <v>70</v>
      </c>
      <c r="Q8886">
        <v>3</v>
      </c>
      <c r="R8886" t="s">
        <v>33</v>
      </c>
      <c r="S8886">
        <v>16</v>
      </c>
      <c r="T8886" t="s">
        <v>43</v>
      </c>
      <c r="U8886">
        <v>56</v>
      </c>
      <c r="V8886" t="s">
        <v>40</v>
      </c>
      <c r="W8886">
        <v>5</v>
      </c>
      <c r="X8886" t="s">
        <v>41</v>
      </c>
    </row>
    <row r="8887" spans="1:24">
      <c r="A8887">
        <v>41709</v>
      </c>
      <c r="B8887" t="s">
        <v>4783</v>
      </c>
      <c r="C8887" s="1">
        <v>45567.397199074076</v>
      </c>
      <c r="D8887" s="1">
        <v>45567.41909722222</v>
      </c>
      <c r="E8887" s="3">
        <v>2.2222222222222223E-2</v>
      </c>
      <c r="F8887">
        <v>58</v>
      </c>
      <c r="G8887" t="s">
        <v>53</v>
      </c>
      <c r="H8887">
        <v>25</v>
      </c>
      <c r="I8887" t="s">
        <v>109</v>
      </c>
      <c r="J8887">
        <v>0</v>
      </c>
      <c r="K8887" t="s">
        <v>55</v>
      </c>
      <c r="L8887">
        <v>11</v>
      </c>
      <c r="M8887" t="s">
        <v>37</v>
      </c>
      <c r="N8887" s="4" t="str">
        <f>IF(consolidado[[#This Row],[tempo]]&gt;consolidado[[#This Row],[prioridade_horas]],"Fora do prazo","Dentro do prazo estimado")</f>
        <v>Dentro do prazo estimado</v>
      </c>
      <c r="O8887" s="3">
        <v>0.33333333333333331</v>
      </c>
      <c r="P8887" t="s">
        <v>38</v>
      </c>
      <c r="Q8887">
        <v>3</v>
      </c>
      <c r="R8887" t="s">
        <v>33</v>
      </c>
      <c r="S8887">
        <v>11</v>
      </c>
      <c r="T8887" t="s">
        <v>37</v>
      </c>
      <c r="U8887">
        <v>56</v>
      </c>
      <c r="V8887" t="s">
        <v>40</v>
      </c>
      <c r="W8887">
        <v>5</v>
      </c>
      <c r="X8887" t="s">
        <v>41</v>
      </c>
    </row>
    <row r="8888" spans="1:24">
      <c r="A8888">
        <v>41710</v>
      </c>
      <c r="B8888" t="s">
        <v>4784</v>
      </c>
      <c r="C8888" s="1">
        <v>45567.400324074071</v>
      </c>
      <c r="D8888" s="1">
        <v>45567.411724537036</v>
      </c>
      <c r="E8888" s="3">
        <v>1.1111111111111112E-2</v>
      </c>
      <c r="F8888">
        <v>58</v>
      </c>
      <c r="G8888" t="s">
        <v>53</v>
      </c>
      <c r="H8888">
        <v>98</v>
      </c>
      <c r="I8888" t="s">
        <v>69</v>
      </c>
      <c r="J8888">
        <v>0</v>
      </c>
      <c r="K8888" t="s">
        <v>55</v>
      </c>
      <c r="L8888">
        <v>11</v>
      </c>
      <c r="M8888" t="s">
        <v>37</v>
      </c>
      <c r="N8888" s="4" t="str">
        <f>IF(consolidado[[#This Row],[tempo]]&gt;consolidado[[#This Row],[prioridade_horas]],"Fora do prazo","Dentro do prazo estimado")</f>
        <v>Dentro do prazo estimado</v>
      </c>
      <c r="O8888" s="3">
        <v>0.33333333333333331</v>
      </c>
      <c r="P8888" t="s">
        <v>38</v>
      </c>
      <c r="Q8888">
        <v>3</v>
      </c>
      <c r="R8888" t="s">
        <v>33</v>
      </c>
      <c r="S8888">
        <v>11</v>
      </c>
      <c r="T8888" t="s">
        <v>37</v>
      </c>
      <c r="U8888">
        <v>56</v>
      </c>
      <c r="V8888" t="s">
        <v>40</v>
      </c>
      <c r="W8888">
        <v>5</v>
      </c>
      <c r="X8888" t="s">
        <v>41</v>
      </c>
    </row>
    <row r="8889" spans="1:24">
      <c r="A8889">
        <v>41711</v>
      </c>
      <c r="B8889" t="s">
        <v>4785</v>
      </c>
      <c r="C8889" s="1">
        <v>45567.400879629633</v>
      </c>
      <c r="D8889" s="1">
        <v>45567.411608796298</v>
      </c>
      <c r="E8889" s="3">
        <v>1.0416666666666666E-2</v>
      </c>
      <c r="F8889">
        <v>58</v>
      </c>
      <c r="G8889" t="s">
        <v>53</v>
      </c>
      <c r="H8889">
        <v>98</v>
      </c>
      <c r="I8889" t="s">
        <v>69</v>
      </c>
      <c r="J8889">
        <v>0</v>
      </c>
      <c r="K8889" t="s">
        <v>55</v>
      </c>
      <c r="L8889">
        <v>11</v>
      </c>
      <c r="M8889" t="s">
        <v>37</v>
      </c>
      <c r="N8889" s="4" t="str">
        <f>IF(consolidado[[#This Row],[tempo]]&gt;consolidado[[#This Row],[prioridade_horas]],"Fora do prazo","Dentro do prazo estimado")</f>
        <v>Dentro do prazo estimado</v>
      </c>
      <c r="O8889" s="3">
        <v>0.33333333333333331</v>
      </c>
      <c r="P8889" t="s">
        <v>38</v>
      </c>
      <c r="Q8889">
        <v>3</v>
      </c>
      <c r="R8889" t="s">
        <v>33</v>
      </c>
      <c r="S8889">
        <v>11</v>
      </c>
      <c r="T8889" t="s">
        <v>37</v>
      </c>
      <c r="U8889">
        <v>56</v>
      </c>
      <c r="V8889" t="s">
        <v>40</v>
      </c>
      <c r="W8889">
        <v>5</v>
      </c>
      <c r="X8889" t="s">
        <v>41</v>
      </c>
    </row>
    <row r="8890" spans="1:24">
      <c r="A8890">
        <v>41712</v>
      </c>
      <c r="B8890" t="s">
        <v>4786</v>
      </c>
      <c r="C8890" s="1">
        <v>45567.401620370372</v>
      </c>
      <c r="D8890" s="1">
        <v>45572.721585648149</v>
      </c>
      <c r="E8890" s="3">
        <v>1.4472222222222222</v>
      </c>
      <c r="F8890">
        <v>122</v>
      </c>
      <c r="G8890" t="s">
        <v>3762</v>
      </c>
      <c r="H8890">
        <v>122</v>
      </c>
      <c r="I8890" t="s">
        <v>3762</v>
      </c>
      <c r="J8890">
        <v>122</v>
      </c>
      <c r="K8890" t="s">
        <v>3762</v>
      </c>
      <c r="L8890">
        <v>22</v>
      </c>
      <c r="M8890" t="s">
        <v>607</v>
      </c>
      <c r="N8890" s="4" t="str">
        <f>IF(consolidado[[#This Row],[tempo]]&gt;consolidado[[#This Row],[prioridade_horas]],"Fora do prazo","Dentro do prazo estimado")</f>
        <v>Dentro do prazo estimado</v>
      </c>
      <c r="O8890" s="3">
        <v>5</v>
      </c>
      <c r="P8890" t="s">
        <v>84</v>
      </c>
      <c r="Q8890">
        <v>6</v>
      </c>
      <c r="R8890" t="s">
        <v>28</v>
      </c>
      <c r="S8890">
        <v>22</v>
      </c>
      <c r="T8890" t="s">
        <v>607</v>
      </c>
      <c r="U8890">
        <v>37</v>
      </c>
      <c r="V8890" t="s">
        <v>415</v>
      </c>
      <c r="W8890">
        <v>3</v>
      </c>
      <c r="X8890" t="s">
        <v>86</v>
      </c>
    </row>
    <row r="8891" spans="1:24">
      <c r="A8891">
        <v>41713</v>
      </c>
      <c r="B8891" t="s">
        <v>4787</v>
      </c>
      <c r="C8891" s="1">
        <v>45567.402071759258</v>
      </c>
      <c r="D8891" s="1">
        <v>45567.414317129631</v>
      </c>
      <c r="E8891" s="3">
        <v>1.2500000000000001E-2</v>
      </c>
      <c r="F8891">
        <v>58</v>
      </c>
      <c r="G8891" t="s">
        <v>53</v>
      </c>
      <c r="H8891">
        <v>25</v>
      </c>
      <c r="I8891" t="s">
        <v>109</v>
      </c>
      <c r="J8891">
        <v>0</v>
      </c>
      <c r="K8891" t="s">
        <v>55</v>
      </c>
      <c r="L8891">
        <v>11</v>
      </c>
      <c r="M8891" t="s">
        <v>37</v>
      </c>
      <c r="N8891" s="4" t="str">
        <f>IF(consolidado[[#This Row],[tempo]]&gt;consolidado[[#This Row],[prioridade_horas]],"Fora do prazo","Dentro do prazo estimado")</f>
        <v>Dentro do prazo estimado</v>
      </c>
      <c r="O8891" s="3">
        <v>0.33333333333333331</v>
      </c>
      <c r="P8891" t="s">
        <v>38</v>
      </c>
      <c r="Q8891">
        <v>3</v>
      </c>
      <c r="R8891" t="s">
        <v>33</v>
      </c>
      <c r="S8891">
        <v>11</v>
      </c>
      <c r="T8891" t="s">
        <v>37</v>
      </c>
      <c r="U8891">
        <v>56</v>
      </c>
      <c r="V8891" t="s">
        <v>40</v>
      </c>
      <c r="W8891">
        <v>5</v>
      </c>
      <c r="X8891" t="s">
        <v>41</v>
      </c>
    </row>
    <row r="8892" spans="1:24">
      <c r="A8892">
        <v>41714</v>
      </c>
      <c r="B8892" t="s">
        <v>4788</v>
      </c>
      <c r="C8892" s="1">
        <v>45567.403310185182</v>
      </c>
      <c r="D8892" s="1">
        <v>45567.604201388887</v>
      </c>
      <c r="E8892" s="3">
        <v>0.2013888888888889</v>
      </c>
      <c r="F8892">
        <v>58</v>
      </c>
      <c r="G8892" t="s">
        <v>53</v>
      </c>
      <c r="H8892">
        <v>55</v>
      </c>
      <c r="I8892" t="s">
        <v>127</v>
      </c>
      <c r="J8892">
        <v>0</v>
      </c>
      <c r="K8892" t="s">
        <v>55</v>
      </c>
      <c r="L8892">
        <v>13</v>
      </c>
      <c r="M8892" t="s">
        <v>60</v>
      </c>
      <c r="N8892" s="4" t="str">
        <f>IF(consolidado[[#This Row],[tempo]]&gt;consolidado[[#This Row],[prioridade_horas]],"Fora do prazo","Dentro do prazo estimado")</f>
        <v>Dentro do prazo estimado</v>
      </c>
      <c r="O8892" s="3">
        <v>0.33333333333333331</v>
      </c>
      <c r="P8892" t="s">
        <v>38</v>
      </c>
      <c r="Q8892">
        <v>3</v>
      </c>
      <c r="R8892" t="s">
        <v>33</v>
      </c>
      <c r="S8892">
        <v>13</v>
      </c>
      <c r="T8892" t="s">
        <v>60</v>
      </c>
      <c r="U8892">
        <v>56</v>
      </c>
      <c r="V8892" t="s">
        <v>40</v>
      </c>
      <c r="W8892">
        <v>5</v>
      </c>
      <c r="X8892" t="s">
        <v>41</v>
      </c>
    </row>
    <row r="8893" spans="1:24">
      <c r="A8893">
        <v>41715</v>
      </c>
      <c r="B8893" t="s">
        <v>4789</v>
      </c>
      <c r="C8893" s="1">
        <v>45567.41201388889</v>
      </c>
      <c r="D8893" s="1">
        <v>45573.5549537037</v>
      </c>
      <c r="E8893" s="3">
        <v>1.6458333333333333</v>
      </c>
      <c r="F8893">
        <v>122</v>
      </c>
      <c r="G8893" t="s">
        <v>3762</v>
      </c>
      <c r="H8893">
        <v>122</v>
      </c>
      <c r="I8893" t="s">
        <v>3762</v>
      </c>
      <c r="J8893">
        <v>122</v>
      </c>
      <c r="K8893" t="s">
        <v>3762</v>
      </c>
      <c r="L8893">
        <v>22</v>
      </c>
      <c r="M8893" t="s">
        <v>607</v>
      </c>
      <c r="N8893" s="4" t="str">
        <f>IF(consolidado[[#This Row],[tempo]]&gt;consolidado[[#This Row],[prioridade_horas]],"Fora do prazo","Dentro do prazo estimado")</f>
        <v>Dentro do prazo estimado</v>
      </c>
      <c r="O8893" s="3">
        <v>5</v>
      </c>
      <c r="P8893" t="s">
        <v>84</v>
      </c>
      <c r="Q8893">
        <v>6</v>
      </c>
      <c r="R8893" t="s">
        <v>28</v>
      </c>
      <c r="S8893">
        <v>22</v>
      </c>
      <c r="T8893" t="s">
        <v>607</v>
      </c>
      <c r="U8893">
        <v>37</v>
      </c>
      <c r="V8893" t="s">
        <v>415</v>
      </c>
      <c r="W8893">
        <v>3</v>
      </c>
      <c r="X8893" t="s">
        <v>86</v>
      </c>
    </row>
    <row r="8894" spans="1:24">
      <c r="A8894">
        <v>41716</v>
      </c>
      <c r="B8894" t="s">
        <v>458</v>
      </c>
      <c r="C8894" s="1">
        <v>45567.413715277777</v>
      </c>
      <c r="D8894" s="1">
        <v>45567.588414351849</v>
      </c>
      <c r="E8894" s="3">
        <v>0.17499999999999999</v>
      </c>
      <c r="F8894">
        <v>25</v>
      </c>
      <c r="G8894" t="s">
        <v>109</v>
      </c>
      <c r="H8894">
        <v>15</v>
      </c>
      <c r="I8894" t="s">
        <v>82</v>
      </c>
      <c r="J8894">
        <v>25</v>
      </c>
      <c r="K8894" t="s">
        <v>109</v>
      </c>
      <c r="L8894">
        <v>11</v>
      </c>
      <c r="M8894" t="s">
        <v>37</v>
      </c>
      <c r="N8894" s="4" t="str">
        <f>IF(consolidado[[#This Row],[tempo]]&gt;consolidado[[#This Row],[prioridade_horas]],"Fora do prazo","Dentro do prazo estimado")</f>
        <v>Dentro do prazo estimado</v>
      </c>
      <c r="O8894" s="3">
        <v>0.33333333333333331</v>
      </c>
      <c r="P8894" t="s">
        <v>38</v>
      </c>
      <c r="Q8894">
        <v>3</v>
      </c>
      <c r="R8894" t="s">
        <v>33</v>
      </c>
      <c r="S8894">
        <v>16</v>
      </c>
      <c r="T8894" t="s">
        <v>43</v>
      </c>
      <c r="U8894">
        <v>56</v>
      </c>
      <c r="V8894" t="s">
        <v>40</v>
      </c>
      <c r="W8894">
        <v>5</v>
      </c>
      <c r="X8894" t="s">
        <v>41</v>
      </c>
    </row>
    <row r="8895" spans="1:24">
      <c r="A8895">
        <v>41717</v>
      </c>
      <c r="B8895" t="s">
        <v>3872</v>
      </c>
      <c r="C8895" s="1">
        <v>45567.418449074074</v>
      </c>
      <c r="D8895" s="1">
        <v>45602.485972222225</v>
      </c>
      <c r="E8895" s="3">
        <v>9.4597222222222221</v>
      </c>
      <c r="F8895">
        <v>19</v>
      </c>
      <c r="G8895" t="s">
        <v>91</v>
      </c>
      <c r="H8895">
        <v>19</v>
      </c>
      <c r="I8895" t="s">
        <v>91</v>
      </c>
      <c r="J8895">
        <v>19</v>
      </c>
      <c r="K8895" t="s">
        <v>91</v>
      </c>
      <c r="L8895">
        <v>5</v>
      </c>
      <c r="M8895" t="s">
        <v>92</v>
      </c>
      <c r="N8895" s="4" t="str">
        <f>IF(consolidado[[#This Row],[tempo]]&gt;consolidado[[#This Row],[prioridade_horas]],"Fora do prazo","Dentro do prazo estimado")</f>
        <v>Fora do prazo</v>
      </c>
      <c r="O8895" s="3">
        <v>5</v>
      </c>
      <c r="P8895" t="s">
        <v>84</v>
      </c>
      <c r="Q8895">
        <v>3</v>
      </c>
      <c r="R8895" t="s">
        <v>33</v>
      </c>
      <c r="S8895">
        <v>5</v>
      </c>
      <c r="T8895" t="s">
        <v>92</v>
      </c>
      <c r="U8895">
        <v>8</v>
      </c>
      <c r="V8895" t="s">
        <v>194</v>
      </c>
      <c r="W8895">
        <v>2</v>
      </c>
      <c r="X8895" t="s">
        <v>105</v>
      </c>
    </row>
    <row r="8896" spans="1:24">
      <c r="A8896">
        <v>41718</v>
      </c>
      <c r="B8896" t="s">
        <v>797</v>
      </c>
      <c r="C8896" s="1">
        <v>45567.418553240743</v>
      </c>
      <c r="D8896" s="1">
        <v>45567.589606481481</v>
      </c>
      <c r="E8896" s="3">
        <v>0.17152777777777778</v>
      </c>
      <c r="F8896">
        <v>25</v>
      </c>
      <c r="G8896" t="s">
        <v>109</v>
      </c>
      <c r="H8896">
        <v>15</v>
      </c>
      <c r="I8896" t="s">
        <v>82</v>
      </c>
      <c r="J8896">
        <v>25</v>
      </c>
      <c r="K8896" t="s">
        <v>109</v>
      </c>
      <c r="L8896">
        <v>11</v>
      </c>
      <c r="M8896" t="s">
        <v>37</v>
      </c>
      <c r="N8896" s="4" t="str">
        <f>IF(consolidado[[#This Row],[tempo]]&gt;consolidado[[#This Row],[prioridade_horas]],"Fora do prazo","Dentro do prazo estimado")</f>
        <v>Dentro do prazo estimado</v>
      </c>
      <c r="O8896" s="3">
        <v>0.33333333333333331</v>
      </c>
      <c r="P8896" t="s">
        <v>38</v>
      </c>
      <c r="Q8896">
        <v>3</v>
      </c>
      <c r="R8896" t="s">
        <v>33</v>
      </c>
      <c r="S8896">
        <v>16</v>
      </c>
      <c r="T8896" t="s">
        <v>43</v>
      </c>
      <c r="U8896">
        <v>56</v>
      </c>
      <c r="V8896" t="s">
        <v>40</v>
      </c>
      <c r="W8896">
        <v>5</v>
      </c>
      <c r="X8896" t="s">
        <v>41</v>
      </c>
    </row>
    <row r="8897" spans="1:24">
      <c r="A8897">
        <v>41719</v>
      </c>
      <c r="B8897" t="s">
        <v>2457</v>
      </c>
      <c r="C8897" s="1">
        <v>45567.42050925926</v>
      </c>
      <c r="D8897" s="1">
        <v>45567.49895833333</v>
      </c>
      <c r="E8897" s="3">
        <v>7.8472222222222221E-2</v>
      </c>
      <c r="F8897">
        <v>111</v>
      </c>
      <c r="G8897" t="s">
        <v>99</v>
      </c>
      <c r="H8897">
        <v>15</v>
      </c>
      <c r="I8897" t="s">
        <v>82</v>
      </c>
      <c r="J8897">
        <v>111</v>
      </c>
      <c r="K8897" t="s">
        <v>99</v>
      </c>
      <c r="L8897">
        <v>2</v>
      </c>
      <c r="M8897" t="s">
        <v>47</v>
      </c>
      <c r="N8897" s="4" t="str">
        <f>IF(consolidado[[#This Row],[tempo]]&gt;consolidado[[#This Row],[prioridade_horas]],"Fora do prazo","Dentro do prazo estimado")</f>
        <v>Dentro do prazo estimado</v>
      </c>
      <c r="O8897" s="3">
        <v>0.33333333333333331</v>
      </c>
      <c r="P8897" t="s">
        <v>38</v>
      </c>
      <c r="Q8897">
        <v>3</v>
      </c>
      <c r="R8897" t="s">
        <v>33</v>
      </c>
      <c r="S8897">
        <v>16</v>
      </c>
      <c r="T8897" t="s">
        <v>43</v>
      </c>
      <c r="U8897">
        <v>25</v>
      </c>
      <c r="V8897" t="s">
        <v>90</v>
      </c>
      <c r="W8897">
        <v>5</v>
      </c>
      <c r="X8897" t="s">
        <v>41</v>
      </c>
    </row>
    <row r="8898" spans="1:24">
      <c r="A8898">
        <v>41720</v>
      </c>
      <c r="B8898" t="s">
        <v>4790</v>
      </c>
      <c r="C8898" s="1">
        <v>45567.425879629627</v>
      </c>
      <c r="D8898" s="1">
        <v>45568.717199074075</v>
      </c>
      <c r="E8898" s="3">
        <v>0.66666666666666663</v>
      </c>
      <c r="F8898">
        <v>33</v>
      </c>
      <c r="G8898" t="s">
        <v>57</v>
      </c>
      <c r="H8898">
        <v>99</v>
      </c>
      <c r="I8898" t="s">
        <v>73</v>
      </c>
      <c r="J8898">
        <v>33</v>
      </c>
      <c r="K8898" t="s">
        <v>57</v>
      </c>
      <c r="L8898">
        <v>11</v>
      </c>
      <c r="M8898" t="s">
        <v>37</v>
      </c>
      <c r="N8898" s="4" t="str">
        <f>IF(consolidado[[#This Row],[tempo]]&gt;consolidado[[#This Row],[prioridade_horas]],"Fora do prazo","Dentro do prazo estimado")</f>
        <v>Fora do prazo</v>
      </c>
      <c r="O8898" s="3">
        <v>0.33333333333333331</v>
      </c>
      <c r="P8898" t="s">
        <v>38</v>
      </c>
      <c r="Q8898">
        <v>3</v>
      </c>
      <c r="R8898" t="s">
        <v>33</v>
      </c>
      <c r="S8898">
        <v>16</v>
      </c>
      <c r="T8898" t="s">
        <v>43</v>
      </c>
      <c r="U8898">
        <v>56</v>
      </c>
      <c r="V8898" t="s">
        <v>40</v>
      </c>
      <c r="W8898">
        <v>5</v>
      </c>
      <c r="X8898" t="s">
        <v>41</v>
      </c>
    </row>
    <row r="8899" spans="1:24">
      <c r="A8899">
        <v>41721</v>
      </c>
      <c r="B8899" t="s">
        <v>4791</v>
      </c>
      <c r="C8899" s="1">
        <v>45567.426527777781</v>
      </c>
      <c r="D8899" s="1">
        <v>45573.555428240739</v>
      </c>
      <c r="E8899" s="3">
        <v>1.6312500000000001</v>
      </c>
      <c r="F8899">
        <v>122</v>
      </c>
      <c r="G8899" t="s">
        <v>3762</v>
      </c>
      <c r="H8899">
        <v>122</v>
      </c>
      <c r="I8899" t="s">
        <v>3762</v>
      </c>
      <c r="J8899">
        <v>122</v>
      </c>
      <c r="K8899" t="s">
        <v>3762</v>
      </c>
      <c r="L8899">
        <v>22</v>
      </c>
      <c r="M8899" t="s">
        <v>607</v>
      </c>
      <c r="N8899" s="4" t="str">
        <f>IF(consolidado[[#This Row],[tempo]]&gt;consolidado[[#This Row],[prioridade_horas]],"Fora do prazo","Dentro do prazo estimado")</f>
        <v>Dentro do prazo estimado</v>
      </c>
      <c r="O8899" s="3">
        <v>5</v>
      </c>
      <c r="P8899" t="s">
        <v>84</v>
      </c>
      <c r="Q8899">
        <v>6</v>
      </c>
      <c r="R8899" t="s">
        <v>28</v>
      </c>
      <c r="S8899">
        <v>22</v>
      </c>
      <c r="T8899" t="s">
        <v>607</v>
      </c>
      <c r="U8899">
        <v>37</v>
      </c>
      <c r="V8899" t="s">
        <v>415</v>
      </c>
      <c r="W8899">
        <v>3</v>
      </c>
      <c r="X8899" t="s">
        <v>86</v>
      </c>
    </row>
    <row r="8900" spans="1:24">
      <c r="A8900">
        <v>41722</v>
      </c>
      <c r="B8900" t="s">
        <v>4792</v>
      </c>
      <c r="C8900" s="1">
        <v>45567.428773148145</v>
      </c>
      <c r="D8900" s="1">
        <v>45622.610439814816</v>
      </c>
      <c r="E8900" s="3">
        <v>14.834027777777777</v>
      </c>
      <c r="F8900">
        <v>99</v>
      </c>
      <c r="G8900" t="s">
        <v>73</v>
      </c>
      <c r="H8900">
        <v>60</v>
      </c>
      <c r="I8900" t="s">
        <v>134</v>
      </c>
      <c r="J8900">
        <v>99</v>
      </c>
      <c r="K8900" t="s">
        <v>73</v>
      </c>
      <c r="L8900">
        <v>9</v>
      </c>
      <c r="M8900" t="s">
        <v>135</v>
      </c>
      <c r="N8900" s="4" t="str">
        <f>IF(consolidado[[#This Row],[tempo]]&gt;consolidado[[#This Row],[prioridade_horas]],"Fora do prazo","Dentro do prazo estimado")</f>
        <v>Fora do prazo</v>
      </c>
      <c r="O8900" s="3">
        <v>5</v>
      </c>
      <c r="P8900" t="s">
        <v>84</v>
      </c>
      <c r="Q8900">
        <v>3</v>
      </c>
      <c r="R8900" t="s">
        <v>33</v>
      </c>
      <c r="S8900">
        <v>9</v>
      </c>
      <c r="T8900" t="s">
        <v>135</v>
      </c>
      <c r="U8900">
        <v>121</v>
      </c>
      <c r="V8900" t="s">
        <v>136</v>
      </c>
      <c r="W8900">
        <v>5</v>
      </c>
      <c r="X8900" t="s">
        <v>41</v>
      </c>
    </row>
    <row r="8901" spans="1:24">
      <c r="A8901">
        <v>41723</v>
      </c>
      <c r="B8901" t="s">
        <v>4793</v>
      </c>
      <c r="C8901" s="1">
        <v>45567.431168981479</v>
      </c>
      <c r="D8901" s="1">
        <v>45602.700578703705</v>
      </c>
      <c r="E8901" s="3">
        <v>9.6618055555555564</v>
      </c>
      <c r="F8901">
        <v>99</v>
      </c>
      <c r="G8901" t="s">
        <v>73</v>
      </c>
      <c r="H8901">
        <v>60</v>
      </c>
      <c r="I8901" t="s">
        <v>134</v>
      </c>
      <c r="J8901">
        <v>99</v>
      </c>
      <c r="K8901" t="s">
        <v>73</v>
      </c>
      <c r="L8901">
        <v>9</v>
      </c>
      <c r="M8901" t="s">
        <v>135</v>
      </c>
      <c r="N8901" s="4" t="str">
        <f>IF(consolidado[[#This Row],[tempo]]&gt;consolidado[[#This Row],[prioridade_horas]],"Fora do prazo","Dentro do prazo estimado")</f>
        <v>Fora do prazo</v>
      </c>
      <c r="O8901" s="3">
        <v>5</v>
      </c>
      <c r="P8901" t="s">
        <v>84</v>
      </c>
      <c r="Q8901">
        <v>3</v>
      </c>
      <c r="R8901" t="s">
        <v>33</v>
      </c>
      <c r="S8901">
        <v>9</v>
      </c>
      <c r="T8901" t="s">
        <v>135</v>
      </c>
      <c r="U8901">
        <v>121</v>
      </c>
      <c r="V8901" t="s">
        <v>136</v>
      </c>
      <c r="W8901">
        <v>5</v>
      </c>
      <c r="X8901" t="s">
        <v>41</v>
      </c>
    </row>
    <row r="8902" spans="1:24">
      <c r="A8902">
        <v>41724</v>
      </c>
      <c r="B8902" t="s">
        <v>4794</v>
      </c>
      <c r="C8902" s="1">
        <v>45567.433379629627</v>
      </c>
      <c r="E8902" s="3">
        <v>17.631250000000001</v>
      </c>
      <c r="F8902">
        <v>29</v>
      </c>
      <c r="G8902" t="s">
        <v>36</v>
      </c>
      <c r="H8902">
        <v>0</v>
      </c>
      <c r="I8902" t="s">
        <v>55</v>
      </c>
      <c r="J8902">
        <v>29</v>
      </c>
      <c r="K8902" t="s">
        <v>36</v>
      </c>
      <c r="L8902">
        <v>12</v>
      </c>
      <c r="M8902" t="s">
        <v>83</v>
      </c>
      <c r="N8902" s="4" t="str">
        <f>IF(consolidado[[#This Row],[tempo]]&gt;consolidado[[#This Row],[prioridade_horas]],"Fora do prazo","Dentro do prazo estimado")</f>
        <v>Fora do prazo</v>
      </c>
      <c r="O8902" s="3">
        <v>0.33333333333333331</v>
      </c>
      <c r="P8902" t="s">
        <v>38</v>
      </c>
      <c r="Q8902">
        <v>2</v>
      </c>
      <c r="R8902" t="s">
        <v>1404</v>
      </c>
      <c r="S8902">
        <v>11</v>
      </c>
      <c r="T8902" t="s">
        <v>37</v>
      </c>
      <c r="U8902">
        <v>56</v>
      </c>
      <c r="V8902" t="s">
        <v>40</v>
      </c>
      <c r="W8902">
        <v>5</v>
      </c>
      <c r="X8902" t="s">
        <v>41</v>
      </c>
    </row>
    <row r="8903" spans="1:24">
      <c r="A8903">
        <v>41725</v>
      </c>
      <c r="B8903" t="s">
        <v>4795</v>
      </c>
      <c r="C8903" s="1">
        <v>45567.435312499998</v>
      </c>
      <c r="D8903" s="1">
        <v>45573.557476851849</v>
      </c>
      <c r="E8903" s="3">
        <v>1.625</v>
      </c>
      <c r="F8903">
        <v>122</v>
      </c>
      <c r="G8903" t="s">
        <v>3762</v>
      </c>
      <c r="H8903">
        <v>122</v>
      </c>
      <c r="I8903" t="s">
        <v>3762</v>
      </c>
      <c r="J8903">
        <v>122</v>
      </c>
      <c r="K8903" t="s">
        <v>3762</v>
      </c>
      <c r="L8903">
        <v>22</v>
      </c>
      <c r="M8903" t="s">
        <v>607</v>
      </c>
      <c r="N8903" s="4" t="str">
        <f>IF(consolidado[[#This Row],[tempo]]&gt;consolidado[[#This Row],[prioridade_horas]],"Fora do prazo","Dentro do prazo estimado")</f>
        <v>Dentro do prazo estimado</v>
      </c>
      <c r="O8903" s="3">
        <v>5</v>
      </c>
      <c r="P8903" t="s">
        <v>84</v>
      </c>
      <c r="Q8903">
        <v>3</v>
      </c>
      <c r="R8903" t="s">
        <v>33</v>
      </c>
      <c r="S8903">
        <v>22</v>
      </c>
      <c r="T8903" t="s">
        <v>607</v>
      </c>
      <c r="U8903">
        <v>37</v>
      </c>
      <c r="V8903" t="s">
        <v>415</v>
      </c>
      <c r="W8903">
        <v>3</v>
      </c>
      <c r="X8903" t="s">
        <v>86</v>
      </c>
    </row>
    <row r="8904" spans="1:24">
      <c r="A8904">
        <v>41726</v>
      </c>
      <c r="B8904" t="s">
        <v>1127</v>
      </c>
      <c r="C8904" s="1">
        <v>45567.442407407405</v>
      </c>
      <c r="D8904" s="1">
        <v>45567.442962962959</v>
      </c>
      <c r="E8904" s="3">
        <v>0</v>
      </c>
      <c r="F8904">
        <v>15</v>
      </c>
      <c r="G8904" t="s">
        <v>82</v>
      </c>
      <c r="H8904">
        <v>15</v>
      </c>
      <c r="I8904" t="s">
        <v>82</v>
      </c>
      <c r="J8904">
        <v>15</v>
      </c>
      <c r="K8904" t="s">
        <v>82</v>
      </c>
      <c r="L8904">
        <v>16</v>
      </c>
      <c r="M8904" t="s">
        <v>43</v>
      </c>
      <c r="N8904" s="4" t="str">
        <f>IF(consolidado[[#This Row],[tempo]]&gt;consolidado[[#This Row],[prioridade_horas]],"Fora do prazo","Dentro do prazo estimado")</f>
        <v>Dentro do prazo estimado</v>
      </c>
      <c r="O8904" s="3">
        <v>1</v>
      </c>
      <c r="P8904" t="s">
        <v>27</v>
      </c>
      <c r="Q8904">
        <v>3</v>
      </c>
      <c r="R8904" t="s">
        <v>33</v>
      </c>
      <c r="S8904">
        <v>16</v>
      </c>
      <c r="T8904" t="s">
        <v>43</v>
      </c>
      <c r="U8904">
        <v>56</v>
      </c>
      <c r="V8904" t="s">
        <v>40</v>
      </c>
      <c r="W8904">
        <v>5</v>
      </c>
      <c r="X8904" t="s">
        <v>41</v>
      </c>
    </row>
    <row r="8905" spans="1:24">
      <c r="A8905">
        <v>41727</v>
      </c>
      <c r="B8905" t="s">
        <v>3693</v>
      </c>
      <c r="C8905" s="1">
        <v>45567.448009259257</v>
      </c>
      <c r="D8905" s="1">
        <v>45567.656574074077</v>
      </c>
      <c r="E8905" s="3">
        <v>0.20833333333333334</v>
      </c>
      <c r="F8905">
        <v>29</v>
      </c>
      <c r="G8905" t="s">
        <v>36</v>
      </c>
      <c r="H8905">
        <v>49</v>
      </c>
      <c r="I8905" t="s">
        <v>42</v>
      </c>
      <c r="J8905">
        <v>29</v>
      </c>
      <c r="K8905" t="s">
        <v>36</v>
      </c>
      <c r="L8905">
        <v>11</v>
      </c>
      <c r="M8905" t="s">
        <v>37</v>
      </c>
      <c r="N8905" s="4" t="str">
        <f>IF(consolidado[[#This Row],[tempo]]&gt;consolidado[[#This Row],[prioridade_horas]],"Fora do prazo","Dentro do prazo estimado")</f>
        <v>Dentro do prazo estimado</v>
      </c>
      <c r="O8905" s="3">
        <v>0.33333333333333331</v>
      </c>
      <c r="P8905" t="s">
        <v>38</v>
      </c>
      <c r="Q8905">
        <v>3</v>
      </c>
      <c r="R8905" t="s">
        <v>33</v>
      </c>
      <c r="S8905">
        <v>16</v>
      </c>
      <c r="T8905" t="s">
        <v>43</v>
      </c>
      <c r="U8905">
        <v>56</v>
      </c>
      <c r="V8905" t="s">
        <v>40</v>
      </c>
      <c r="W8905">
        <v>5</v>
      </c>
      <c r="X8905" t="s">
        <v>41</v>
      </c>
    </row>
    <row r="8906" spans="1:24">
      <c r="A8906">
        <v>41728</v>
      </c>
      <c r="B8906" t="s">
        <v>4796</v>
      </c>
      <c r="C8906" s="1">
        <v>45567.448587962965</v>
      </c>
      <c r="D8906" s="1">
        <v>45573.557997685188</v>
      </c>
      <c r="E8906" s="3">
        <v>1.6125</v>
      </c>
      <c r="F8906">
        <v>122</v>
      </c>
      <c r="G8906" t="s">
        <v>3762</v>
      </c>
      <c r="H8906">
        <v>122</v>
      </c>
      <c r="I8906" t="s">
        <v>3762</v>
      </c>
      <c r="J8906">
        <v>122</v>
      </c>
      <c r="K8906" t="s">
        <v>3762</v>
      </c>
      <c r="L8906">
        <v>22</v>
      </c>
      <c r="M8906" t="s">
        <v>607</v>
      </c>
      <c r="N8906" s="4" t="str">
        <f>IF(consolidado[[#This Row],[tempo]]&gt;consolidado[[#This Row],[prioridade_horas]],"Fora do prazo","Dentro do prazo estimado")</f>
        <v>Dentro do prazo estimado</v>
      </c>
      <c r="O8906" s="3">
        <v>5</v>
      </c>
      <c r="P8906" t="s">
        <v>84</v>
      </c>
      <c r="Q8906">
        <v>6</v>
      </c>
      <c r="R8906" t="s">
        <v>28</v>
      </c>
      <c r="S8906">
        <v>22</v>
      </c>
      <c r="T8906" t="s">
        <v>607</v>
      </c>
      <c r="U8906">
        <v>37</v>
      </c>
      <c r="V8906" t="s">
        <v>415</v>
      </c>
      <c r="W8906">
        <v>3</v>
      </c>
      <c r="X8906" t="s">
        <v>86</v>
      </c>
    </row>
    <row r="8907" spans="1:24">
      <c r="A8907">
        <v>41729</v>
      </c>
      <c r="B8907" t="s">
        <v>4797</v>
      </c>
      <c r="C8907" s="1">
        <v>45567.455949074072</v>
      </c>
      <c r="D8907" s="1">
        <v>45573.55846064815</v>
      </c>
      <c r="E8907" s="3">
        <v>1.6055555555555556</v>
      </c>
      <c r="F8907">
        <v>122</v>
      </c>
      <c r="G8907" t="s">
        <v>3762</v>
      </c>
      <c r="H8907">
        <v>122</v>
      </c>
      <c r="I8907" t="s">
        <v>3762</v>
      </c>
      <c r="J8907">
        <v>122</v>
      </c>
      <c r="K8907" t="s">
        <v>3762</v>
      </c>
      <c r="L8907">
        <v>22</v>
      </c>
      <c r="M8907" t="s">
        <v>607</v>
      </c>
      <c r="N8907" s="4" t="str">
        <f>IF(consolidado[[#This Row],[tempo]]&gt;consolidado[[#This Row],[prioridade_horas]],"Fora do prazo","Dentro do prazo estimado")</f>
        <v>Dentro do prazo estimado</v>
      </c>
      <c r="O8907" s="3">
        <v>5</v>
      </c>
      <c r="P8907" t="s">
        <v>84</v>
      </c>
      <c r="Q8907">
        <v>6</v>
      </c>
      <c r="R8907" t="s">
        <v>28</v>
      </c>
      <c r="S8907">
        <v>22</v>
      </c>
      <c r="T8907" t="s">
        <v>607</v>
      </c>
      <c r="U8907">
        <v>37</v>
      </c>
      <c r="V8907" t="s">
        <v>415</v>
      </c>
      <c r="W8907">
        <v>3</v>
      </c>
      <c r="X8907" t="s">
        <v>86</v>
      </c>
    </row>
    <row r="8908" spans="1:24">
      <c r="A8908">
        <v>41730</v>
      </c>
      <c r="B8908" t="s">
        <v>2605</v>
      </c>
      <c r="C8908" s="1">
        <v>45567.456747685188</v>
      </c>
      <c r="D8908" s="1">
        <v>45569.433437500003</v>
      </c>
      <c r="E8908" s="3">
        <v>0.72847222222222219</v>
      </c>
      <c r="F8908">
        <v>50</v>
      </c>
      <c r="G8908" t="s">
        <v>142</v>
      </c>
      <c r="H8908">
        <v>54</v>
      </c>
      <c r="I8908" t="s">
        <v>186</v>
      </c>
      <c r="J8908">
        <v>56</v>
      </c>
      <c r="K8908" t="s">
        <v>1163</v>
      </c>
      <c r="L8908">
        <v>18</v>
      </c>
      <c r="M8908" t="s">
        <v>187</v>
      </c>
      <c r="N8908" s="4" t="str">
        <f>IF(consolidado[[#This Row],[tempo]]&gt;consolidado[[#This Row],[prioridade_horas]],"Fora do prazo","Dentro do prazo estimado")</f>
        <v>Fora do prazo</v>
      </c>
      <c r="O8908" s="3">
        <v>0.33333333333333331</v>
      </c>
      <c r="P8908" t="s">
        <v>38</v>
      </c>
      <c r="Q8908">
        <v>3</v>
      </c>
      <c r="R8908" t="s">
        <v>33</v>
      </c>
      <c r="S8908">
        <v>18</v>
      </c>
      <c r="T8908" t="s">
        <v>187</v>
      </c>
      <c r="U8908">
        <v>57</v>
      </c>
      <c r="V8908" t="s">
        <v>302</v>
      </c>
      <c r="W8908">
        <v>5</v>
      </c>
      <c r="X8908" t="s">
        <v>41</v>
      </c>
    </row>
    <row r="8909" spans="1:24">
      <c r="A8909">
        <v>41731</v>
      </c>
      <c r="B8909" t="s">
        <v>4798</v>
      </c>
      <c r="C8909" s="1">
        <v>45567.457233796296</v>
      </c>
      <c r="D8909" s="1">
        <v>45567.639398148145</v>
      </c>
      <c r="E8909" s="3">
        <v>0.18194444444444444</v>
      </c>
      <c r="F8909">
        <v>29</v>
      </c>
      <c r="G8909" t="s">
        <v>36</v>
      </c>
      <c r="H8909">
        <v>49</v>
      </c>
      <c r="I8909" t="s">
        <v>42</v>
      </c>
      <c r="J8909">
        <v>29</v>
      </c>
      <c r="K8909" t="s">
        <v>36</v>
      </c>
      <c r="L8909">
        <v>11</v>
      </c>
      <c r="M8909" t="s">
        <v>37</v>
      </c>
      <c r="N8909" s="4" t="str">
        <f>IF(consolidado[[#This Row],[tempo]]&gt;consolidado[[#This Row],[prioridade_horas]],"Fora do prazo","Dentro do prazo estimado")</f>
        <v>Dentro do prazo estimado</v>
      </c>
      <c r="O8909" s="3">
        <v>0.33333333333333331</v>
      </c>
      <c r="P8909" t="s">
        <v>38</v>
      </c>
      <c r="Q8909">
        <v>3</v>
      </c>
      <c r="R8909" t="s">
        <v>33</v>
      </c>
      <c r="S8909">
        <v>16</v>
      </c>
      <c r="T8909" t="s">
        <v>43</v>
      </c>
      <c r="U8909">
        <v>56</v>
      </c>
      <c r="V8909" t="s">
        <v>40</v>
      </c>
      <c r="W8909">
        <v>5</v>
      </c>
      <c r="X8909" t="s">
        <v>41</v>
      </c>
    </row>
    <row r="8910" spans="1:24">
      <c r="A8910">
        <v>41732</v>
      </c>
      <c r="B8910" t="s">
        <v>2688</v>
      </c>
      <c r="C8910" s="1">
        <v>45567.462372685186</v>
      </c>
      <c r="D8910" s="1">
        <v>45567.627013888887</v>
      </c>
      <c r="E8910" s="3">
        <v>0.16458333333333333</v>
      </c>
      <c r="F8910">
        <v>29</v>
      </c>
      <c r="G8910" t="s">
        <v>36</v>
      </c>
      <c r="H8910">
        <v>49</v>
      </c>
      <c r="I8910" t="s">
        <v>42</v>
      </c>
      <c r="J8910">
        <v>29</v>
      </c>
      <c r="K8910" t="s">
        <v>36</v>
      </c>
      <c r="L8910">
        <v>11</v>
      </c>
      <c r="M8910" t="s">
        <v>37</v>
      </c>
      <c r="N8910" s="4" t="str">
        <f>IF(consolidado[[#This Row],[tempo]]&gt;consolidado[[#This Row],[prioridade_horas]],"Fora do prazo","Dentro do prazo estimado")</f>
        <v>Dentro do prazo estimado</v>
      </c>
      <c r="O8910" s="3">
        <v>0.33333333333333331</v>
      </c>
      <c r="P8910" t="s">
        <v>38</v>
      </c>
      <c r="Q8910">
        <v>3</v>
      </c>
      <c r="R8910" t="s">
        <v>33</v>
      </c>
      <c r="S8910">
        <v>16</v>
      </c>
      <c r="T8910" t="s">
        <v>43</v>
      </c>
      <c r="U8910">
        <v>56</v>
      </c>
      <c r="V8910" t="s">
        <v>40</v>
      </c>
      <c r="W8910">
        <v>5</v>
      </c>
      <c r="X8910" t="s">
        <v>41</v>
      </c>
    </row>
    <row r="8911" spans="1:24">
      <c r="A8911">
        <v>41733</v>
      </c>
      <c r="B8911" t="s">
        <v>4799</v>
      </c>
      <c r="C8911" s="1">
        <v>45567.462453703702</v>
      </c>
      <c r="D8911" s="1">
        <v>45574.649675925924</v>
      </c>
      <c r="E8911" s="3">
        <v>2.0659722222222223</v>
      </c>
      <c r="F8911">
        <v>69</v>
      </c>
      <c r="G8911" t="s">
        <v>65</v>
      </c>
      <c r="H8911">
        <v>45</v>
      </c>
      <c r="I8911" t="s">
        <v>156</v>
      </c>
      <c r="J8911">
        <v>69</v>
      </c>
      <c r="K8911" t="s">
        <v>65</v>
      </c>
      <c r="L8911">
        <v>10</v>
      </c>
      <c r="M8911" t="s">
        <v>143</v>
      </c>
      <c r="N8911" s="4" t="str">
        <f>IF(consolidado[[#This Row],[tempo]]&gt;consolidado[[#This Row],[prioridade_horas]],"Fora do prazo","Dentro do prazo estimado")</f>
        <v>Fora do prazo</v>
      </c>
      <c r="O8911" s="3">
        <v>0.33333333333333331</v>
      </c>
      <c r="P8911" t="s">
        <v>38</v>
      </c>
      <c r="Q8911">
        <v>3</v>
      </c>
      <c r="R8911" t="s">
        <v>33</v>
      </c>
      <c r="S8911">
        <v>10</v>
      </c>
      <c r="T8911" t="s">
        <v>143</v>
      </c>
      <c r="U8911">
        <v>1</v>
      </c>
      <c r="V8911" t="s">
        <v>113</v>
      </c>
      <c r="W8911">
        <v>5</v>
      </c>
      <c r="X8911" t="s">
        <v>41</v>
      </c>
    </row>
    <row r="8912" spans="1:24">
      <c r="A8912">
        <v>41734</v>
      </c>
      <c r="B8912" t="s">
        <v>4800</v>
      </c>
      <c r="C8912" s="1">
        <v>45567.462534722225</v>
      </c>
      <c r="D8912" s="1">
        <v>45573.558923611112</v>
      </c>
      <c r="E8912" s="3">
        <v>1.5986111111111112</v>
      </c>
      <c r="F8912">
        <v>122</v>
      </c>
      <c r="G8912" t="s">
        <v>3762</v>
      </c>
      <c r="H8912">
        <v>122</v>
      </c>
      <c r="I8912" t="s">
        <v>3762</v>
      </c>
      <c r="J8912">
        <v>122</v>
      </c>
      <c r="K8912" t="s">
        <v>3762</v>
      </c>
      <c r="L8912">
        <v>22</v>
      </c>
      <c r="M8912" t="s">
        <v>607</v>
      </c>
      <c r="N8912" s="4" t="str">
        <f>IF(consolidado[[#This Row],[tempo]]&gt;consolidado[[#This Row],[prioridade_horas]],"Fora do prazo","Dentro do prazo estimado")</f>
        <v>Dentro do prazo estimado</v>
      </c>
      <c r="O8912" s="3">
        <v>5</v>
      </c>
      <c r="P8912" t="s">
        <v>84</v>
      </c>
      <c r="Q8912">
        <v>6</v>
      </c>
      <c r="R8912" t="s">
        <v>28</v>
      </c>
      <c r="S8912">
        <v>22</v>
      </c>
      <c r="T8912" t="s">
        <v>607</v>
      </c>
      <c r="U8912">
        <v>37</v>
      </c>
      <c r="V8912" t="s">
        <v>415</v>
      </c>
      <c r="W8912">
        <v>3</v>
      </c>
      <c r="X8912" t="s">
        <v>86</v>
      </c>
    </row>
    <row r="8913" spans="1:24">
      <c r="A8913">
        <v>41735</v>
      </c>
      <c r="B8913" t="s">
        <v>4801</v>
      </c>
      <c r="C8913" s="1">
        <v>45567.465243055558</v>
      </c>
      <c r="D8913" s="1">
        <v>45574.659849537034</v>
      </c>
      <c r="E8913" s="3">
        <v>2.0736111111111111</v>
      </c>
      <c r="F8913">
        <v>43</v>
      </c>
      <c r="G8913" t="s">
        <v>139</v>
      </c>
      <c r="H8913">
        <v>45</v>
      </c>
      <c r="I8913" t="s">
        <v>156</v>
      </c>
      <c r="J8913">
        <v>43</v>
      </c>
      <c r="K8913" t="s">
        <v>139</v>
      </c>
      <c r="L8913">
        <v>10</v>
      </c>
      <c r="M8913" t="s">
        <v>143</v>
      </c>
      <c r="N8913" s="4" t="str">
        <f>IF(consolidado[[#This Row],[tempo]]&gt;consolidado[[#This Row],[prioridade_horas]],"Fora do prazo","Dentro do prazo estimado")</f>
        <v>Fora do prazo</v>
      </c>
      <c r="O8913" s="3">
        <v>0.33333333333333331</v>
      </c>
      <c r="P8913" t="s">
        <v>38</v>
      </c>
      <c r="Q8913">
        <v>3</v>
      </c>
      <c r="R8913" t="s">
        <v>33</v>
      </c>
      <c r="S8913">
        <v>10</v>
      </c>
      <c r="T8913" t="s">
        <v>143</v>
      </c>
      <c r="U8913">
        <v>1</v>
      </c>
      <c r="V8913" t="s">
        <v>113</v>
      </c>
      <c r="W8913">
        <v>5</v>
      </c>
      <c r="X8913" t="s">
        <v>41</v>
      </c>
    </row>
    <row r="8914" spans="1:24">
      <c r="A8914">
        <v>41736</v>
      </c>
      <c r="B8914" t="s">
        <v>3994</v>
      </c>
      <c r="C8914" s="1">
        <v>45567.491481481484</v>
      </c>
      <c r="D8914" s="1">
        <v>45568.676099537035</v>
      </c>
      <c r="E8914" s="3">
        <v>0.56041666666666667</v>
      </c>
      <c r="F8914">
        <v>71</v>
      </c>
      <c r="G8914" t="s">
        <v>361</v>
      </c>
      <c r="H8914">
        <v>15</v>
      </c>
      <c r="I8914" t="s">
        <v>82</v>
      </c>
      <c r="J8914">
        <v>71</v>
      </c>
      <c r="K8914" t="s">
        <v>361</v>
      </c>
      <c r="L8914">
        <v>12</v>
      </c>
      <c r="M8914" t="s">
        <v>83</v>
      </c>
      <c r="N8914" s="4" t="str">
        <f>IF(consolidado[[#This Row],[tempo]]&gt;consolidado[[#This Row],[prioridade_horas]],"Fora do prazo","Dentro do prazo estimado")</f>
        <v>Dentro do prazo estimado</v>
      </c>
      <c r="O8914" s="3">
        <v>0.66666666666666663</v>
      </c>
      <c r="P8914" t="s">
        <v>70</v>
      </c>
      <c r="Q8914">
        <v>3</v>
      </c>
      <c r="R8914" t="s">
        <v>33</v>
      </c>
      <c r="S8914">
        <v>16</v>
      </c>
      <c r="T8914" t="s">
        <v>43</v>
      </c>
      <c r="U8914">
        <v>27</v>
      </c>
      <c r="V8914" t="s">
        <v>178</v>
      </c>
      <c r="W8914">
        <v>5</v>
      </c>
      <c r="X8914" t="s">
        <v>41</v>
      </c>
    </row>
    <row r="8915" spans="1:24">
      <c r="A8915">
        <v>41737</v>
      </c>
      <c r="B8915" t="s">
        <v>4802</v>
      </c>
      <c r="C8915" s="1">
        <v>45567.494837962964</v>
      </c>
      <c r="D8915" s="1">
        <v>45568.617974537039</v>
      </c>
      <c r="E8915" s="3">
        <v>0.49861111111111112</v>
      </c>
      <c r="F8915">
        <v>91</v>
      </c>
      <c r="G8915" t="s">
        <v>237</v>
      </c>
      <c r="H8915">
        <v>32</v>
      </c>
      <c r="I8915" t="s">
        <v>154</v>
      </c>
      <c r="J8915">
        <v>122</v>
      </c>
      <c r="K8915" t="s">
        <v>3762</v>
      </c>
      <c r="L8915">
        <v>1</v>
      </c>
      <c r="M8915" t="s">
        <v>66</v>
      </c>
      <c r="N8915" s="4" t="str">
        <f>IF(consolidado[[#This Row],[tempo]]&gt;consolidado[[#This Row],[prioridade_horas]],"Fora do prazo","Dentro do prazo estimado")</f>
        <v>Dentro do prazo estimado</v>
      </c>
      <c r="O8915" s="3">
        <v>0.66666666666666663</v>
      </c>
      <c r="P8915" t="s">
        <v>70</v>
      </c>
      <c r="Q8915">
        <v>6</v>
      </c>
      <c r="R8915" t="s">
        <v>28</v>
      </c>
      <c r="S8915">
        <v>4</v>
      </c>
      <c r="T8915" t="s">
        <v>94</v>
      </c>
      <c r="U8915">
        <v>28</v>
      </c>
      <c r="V8915" t="s">
        <v>34</v>
      </c>
      <c r="W8915">
        <v>4</v>
      </c>
      <c r="X8915" t="s">
        <v>30</v>
      </c>
    </row>
    <row r="8916" spans="1:24">
      <c r="A8916">
        <v>41738</v>
      </c>
      <c r="B8916" t="s">
        <v>404</v>
      </c>
      <c r="C8916" s="1">
        <v>45567.49927083333</v>
      </c>
      <c r="D8916" s="1">
        <v>45567.60496527778</v>
      </c>
      <c r="E8916" s="3">
        <v>0.10625</v>
      </c>
      <c r="F8916">
        <v>58</v>
      </c>
      <c r="G8916" t="s">
        <v>53</v>
      </c>
      <c r="H8916">
        <v>58</v>
      </c>
      <c r="I8916" t="s">
        <v>53</v>
      </c>
      <c r="J8916">
        <v>0</v>
      </c>
      <c r="K8916" t="s">
        <v>55</v>
      </c>
      <c r="L8916">
        <v>16</v>
      </c>
      <c r="M8916" t="s">
        <v>43</v>
      </c>
      <c r="N8916" s="4" t="str">
        <f>IF(consolidado[[#This Row],[tempo]]&gt;consolidado[[#This Row],[prioridade_horas]],"Fora do prazo","Dentro do prazo estimado")</f>
        <v>Dentro do prazo estimado</v>
      </c>
      <c r="O8916" s="3">
        <v>0.33333333333333331</v>
      </c>
      <c r="P8916" t="s">
        <v>38</v>
      </c>
      <c r="Q8916">
        <v>3</v>
      </c>
      <c r="R8916" t="s">
        <v>33</v>
      </c>
      <c r="S8916">
        <v>13</v>
      </c>
      <c r="T8916" t="s">
        <v>60</v>
      </c>
      <c r="U8916">
        <v>56</v>
      </c>
      <c r="V8916" t="s">
        <v>40</v>
      </c>
      <c r="W8916">
        <v>5</v>
      </c>
      <c r="X8916" t="s">
        <v>41</v>
      </c>
    </row>
    <row r="8917" spans="1:24">
      <c r="A8917">
        <v>41739</v>
      </c>
      <c r="B8917" t="s">
        <v>4803</v>
      </c>
      <c r="C8917" s="1">
        <v>45567.500208333331</v>
      </c>
      <c r="D8917" s="1">
        <v>45573.559328703705</v>
      </c>
      <c r="E8917" s="3">
        <v>1.5618055555555554</v>
      </c>
      <c r="F8917">
        <v>122</v>
      </c>
      <c r="G8917" t="s">
        <v>3762</v>
      </c>
      <c r="H8917">
        <v>122</v>
      </c>
      <c r="I8917" t="s">
        <v>3762</v>
      </c>
      <c r="J8917">
        <v>122</v>
      </c>
      <c r="K8917" t="s">
        <v>3762</v>
      </c>
      <c r="L8917">
        <v>22</v>
      </c>
      <c r="M8917" t="s">
        <v>607</v>
      </c>
      <c r="N8917" s="4" t="str">
        <f>IF(consolidado[[#This Row],[tempo]]&gt;consolidado[[#This Row],[prioridade_horas]],"Fora do prazo","Dentro do prazo estimado")</f>
        <v>Dentro do prazo estimado</v>
      </c>
      <c r="O8917" s="3">
        <v>5</v>
      </c>
      <c r="P8917" t="s">
        <v>84</v>
      </c>
      <c r="Q8917">
        <v>6</v>
      </c>
      <c r="R8917" t="s">
        <v>28</v>
      </c>
      <c r="S8917">
        <v>22</v>
      </c>
      <c r="T8917" t="s">
        <v>607</v>
      </c>
      <c r="U8917">
        <v>37</v>
      </c>
      <c r="V8917" t="s">
        <v>415</v>
      </c>
      <c r="W8917">
        <v>3</v>
      </c>
      <c r="X8917" t="s">
        <v>86</v>
      </c>
    </row>
    <row r="8918" spans="1:24">
      <c r="A8918">
        <v>41740</v>
      </c>
      <c r="B8918" t="s">
        <v>2486</v>
      </c>
      <c r="C8918" s="1">
        <v>45567.505428240744</v>
      </c>
      <c r="D8918" s="1">
        <v>45567.62127314815</v>
      </c>
      <c r="E8918" s="3">
        <v>0.11597222222222223</v>
      </c>
      <c r="F8918">
        <v>69</v>
      </c>
      <c r="G8918" t="s">
        <v>65</v>
      </c>
      <c r="H8918">
        <v>15</v>
      </c>
      <c r="I8918" t="s">
        <v>82</v>
      </c>
      <c r="J8918">
        <v>69</v>
      </c>
      <c r="K8918" t="s">
        <v>65</v>
      </c>
      <c r="L8918">
        <v>6</v>
      </c>
      <c r="M8918" t="s">
        <v>118</v>
      </c>
      <c r="N8918" s="4" t="str">
        <f>IF(consolidado[[#This Row],[tempo]]&gt;consolidado[[#This Row],[prioridade_horas]],"Fora do prazo","Dentro do prazo estimado")</f>
        <v>Dentro do prazo estimado</v>
      </c>
      <c r="O8918" s="3">
        <v>0.33333333333333331</v>
      </c>
      <c r="P8918" t="s">
        <v>38</v>
      </c>
      <c r="Q8918">
        <v>3</v>
      </c>
      <c r="R8918" t="s">
        <v>33</v>
      </c>
      <c r="S8918">
        <v>16</v>
      </c>
      <c r="T8918" t="s">
        <v>43</v>
      </c>
      <c r="U8918">
        <v>25</v>
      </c>
      <c r="V8918" t="s">
        <v>90</v>
      </c>
      <c r="W8918">
        <v>5</v>
      </c>
      <c r="X8918" t="s">
        <v>41</v>
      </c>
    </row>
    <row r="8919" spans="1:24">
      <c r="A8919">
        <v>41741</v>
      </c>
      <c r="B8919" t="s">
        <v>1127</v>
      </c>
      <c r="C8919" s="1">
        <v>45567.528344907405</v>
      </c>
      <c r="D8919" s="1">
        <v>45567.528599537036</v>
      </c>
      <c r="E8919" s="3">
        <v>6.9444444444444447E-4</v>
      </c>
      <c r="F8919">
        <v>66</v>
      </c>
      <c r="G8919" t="s">
        <v>50</v>
      </c>
      <c r="H8919">
        <v>66</v>
      </c>
      <c r="I8919" t="s">
        <v>50</v>
      </c>
      <c r="J8919">
        <v>66</v>
      </c>
      <c r="K8919" t="s">
        <v>50</v>
      </c>
      <c r="L8919">
        <v>2</v>
      </c>
      <c r="M8919" t="s">
        <v>47</v>
      </c>
      <c r="N8919" s="4" t="str">
        <f>IF(consolidado[[#This Row],[tempo]]&gt;consolidado[[#This Row],[prioridade_horas]],"Fora do prazo","Dentro do prazo estimado")</f>
        <v>Dentro do prazo estimado</v>
      </c>
      <c r="O8919" s="3">
        <v>1</v>
      </c>
      <c r="P8919" t="s">
        <v>27</v>
      </c>
      <c r="Q8919">
        <v>3</v>
      </c>
      <c r="R8919" t="s">
        <v>33</v>
      </c>
      <c r="S8919">
        <v>2</v>
      </c>
      <c r="T8919" t="s">
        <v>47</v>
      </c>
      <c r="U8919">
        <v>22</v>
      </c>
      <c r="V8919" t="s">
        <v>51</v>
      </c>
      <c r="W8919">
        <v>5</v>
      </c>
      <c r="X8919" t="s">
        <v>41</v>
      </c>
    </row>
    <row r="8920" spans="1:24">
      <c r="A8920">
        <v>41742</v>
      </c>
      <c r="B8920" t="s">
        <v>4804</v>
      </c>
      <c r="C8920" s="1">
        <v>45567.535729166666</v>
      </c>
      <c r="D8920" s="1">
        <v>45572.70888888889</v>
      </c>
      <c r="E8920" s="3">
        <v>1.3</v>
      </c>
      <c r="F8920">
        <v>98</v>
      </c>
      <c r="G8920" t="s">
        <v>69</v>
      </c>
      <c r="H8920">
        <v>33</v>
      </c>
      <c r="I8920" t="s">
        <v>57</v>
      </c>
      <c r="J8920">
        <v>33</v>
      </c>
      <c r="K8920" t="s">
        <v>57</v>
      </c>
      <c r="L8920">
        <v>11</v>
      </c>
      <c r="M8920" t="s">
        <v>37</v>
      </c>
      <c r="N8920" s="4" t="str">
        <f>IF(consolidado[[#This Row],[tempo]]&gt;consolidado[[#This Row],[prioridade_horas]],"Fora do prazo","Dentro do prazo estimado")</f>
        <v>Fora do prazo</v>
      </c>
      <c r="O8920" s="3">
        <v>0.66666666666666663</v>
      </c>
      <c r="P8920" t="s">
        <v>70</v>
      </c>
      <c r="Q8920">
        <v>3</v>
      </c>
      <c r="R8920" t="s">
        <v>33</v>
      </c>
      <c r="S8920">
        <v>11</v>
      </c>
      <c r="T8920" t="s">
        <v>37</v>
      </c>
      <c r="U8920">
        <v>99</v>
      </c>
      <c r="V8920" t="s">
        <v>74</v>
      </c>
      <c r="W8920">
        <v>5</v>
      </c>
      <c r="X8920" t="s">
        <v>41</v>
      </c>
    </row>
    <row r="8921" spans="1:24">
      <c r="A8921">
        <v>41743</v>
      </c>
      <c r="B8921" t="s">
        <v>4805</v>
      </c>
      <c r="C8921" s="1">
        <v>45567.540995370371</v>
      </c>
      <c r="D8921" s="1">
        <v>45567.548807870371</v>
      </c>
      <c r="E8921" s="3">
        <v>7.6388888888888886E-3</v>
      </c>
      <c r="F8921">
        <v>68</v>
      </c>
      <c r="G8921" t="s">
        <v>264</v>
      </c>
      <c r="H8921">
        <v>15</v>
      </c>
      <c r="I8921" t="s">
        <v>82</v>
      </c>
      <c r="J8921">
        <v>68</v>
      </c>
      <c r="K8921" t="s">
        <v>264</v>
      </c>
      <c r="L8921">
        <v>13</v>
      </c>
      <c r="M8921" t="s">
        <v>60</v>
      </c>
      <c r="N8921" s="4" t="str">
        <f>IF(consolidado[[#This Row],[tempo]]&gt;consolidado[[#This Row],[prioridade_horas]],"Fora do prazo","Dentro do prazo estimado")</f>
        <v>Dentro do prazo estimado</v>
      </c>
      <c r="O8921" s="3">
        <v>1</v>
      </c>
      <c r="P8921" t="s">
        <v>27</v>
      </c>
      <c r="Q8921">
        <v>3</v>
      </c>
      <c r="R8921" t="s">
        <v>33</v>
      </c>
      <c r="S8921">
        <v>16</v>
      </c>
      <c r="T8921" t="s">
        <v>43</v>
      </c>
      <c r="U8921">
        <v>25</v>
      </c>
      <c r="V8921" t="s">
        <v>90</v>
      </c>
      <c r="W8921">
        <v>5</v>
      </c>
      <c r="X8921" t="s">
        <v>41</v>
      </c>
    </row>
    <row r="8922" spans="1:24">
      <c r="A8922">
        <v>41744</v>
      </c>
      <c r="B8922" t="s">
        <v>1057</v>
      </c>
      <c r="C8922" s="1">
        <v>45567.570810185185</v>
      </c>
      <c r="D8922" s="1">
        <v>45588.628888888888</v>
      </c>
      <c r="E8922" s="3">
        <v>5.6937499999999996</v>
      </c>
      <c r="F8922">
        <v>45</v>
      </c>
      <c r="G8922" t="s">
        <v>156</v>
      </c>
      <c r="H8922">
        <v>45</v>
      </c>
      <c r="I8922" t="s">
        <v>156</v>
      </c>
      <c r="J8922">
        <v>45</v>
      </c>
      <c r="K8922" t="s">
        <v>156</v>
      </c>
      <c r="L8922">
        <v>16</v>
      </c>
      <c r="M8922" t="s">
        <v>43</v>
      </c>
      <c r="N8922" s="4" t="str">
        <f>IF(consolidado[[#This Row],[tempo]]&gt;consolidado[[#This Row],[prioridade_horas]],"Fora do prazo","Dentro do prazo estimado")</f>
        <v>Fora do prazo</v>
      </c>
      <c r="O8922" s="3">
        <v>5</v>
      </c>
      <c r="P8922" t="s">
        <v>84</v>
      </c>
      <c r="Q8922">
        <v>3</v>
      </c>
      <c r="R8922" t="s">
        <v>33</v>
      </c>
      <c r="S8922">
        <v>10</v>
      </c>
      <c r="T8922" t="s">
        <v>143</v>
      </c>
      <c r="U8922">
        <v>77</v>
      </c>
      <c r="V8922" t="s">
        <v>297</v>
      </c>
      <c r="W8922">
        <v>5</v>
      </c>
      <c r="X8922" t="s">
        <v>41</v>
      </c>
    </row>
    <row r="8923" spans="1:24">
      <c r="A8923">
        <v>41745</v>
      </c>
      <c r="B8923" t="s">
        <v>4806</v>
      </c>
      <c r="C8923" s="1">
        <v>45567.571331018517</v>
      </c>
      <c r="D8923" s="1">
        <v>45567.571967592594</v>
      </c>
      <c r="E8923" s="3">
        <v>6.9444444444444447E-4</v>
      </c>
      <c r="F8923">
        <v>119</v>
      </c>
      <c r="G8923" t="s">
        <v>2814</v>
      </c>
      <c r="H8923">
        <v>119</v>
      </c>
      <c r="I8923" t="s">
        <v>2814</v>
      </c>
      <c r="J8923">
        <v>119</v>
      </c>
      <c r="K8923" t="s">
        <v>2814</v>
      </c>
      <c r="L8923">
        <v>1</v>
      </c>
      <c r="M8923" t="s">
        <v>66</v>
      </c>
      <c r="N8923" s="4" t="str">
        <f>IF(consolidado[[#This Row],[tempo]]&gt;consolidado[[#This Row],[prioridade_horas]],"Fora do prazo","Dentro do prazo estimado")</f>
        <v>Dentro do prazo estimado</v>
      </c>
      <c r="O8923" s="3">
        <v>0.33333333333333331</v>
      </c>
      <c r="P8923" t="s">
        <v>38</v>
      </c>
      <c r="Q8923">
        <v>3</v>
      </c>
      <c r="R8923" t="s">
        <v>33</v>
      </c>
      <c r="S8923">
        <v>1</v>
      </c>
      <c r="T8923" t="s">
        <v>66</v>
      </c>
      <c r="U8923">
        <v>13</v>
      </c>
      <c r="V8923" t="s">
        <v>203</v>
      </c>
      <c r="W8923">
        <v>3</v>
      </c>
      <c r="X8923" t="s">
        <v>86</v>
      </c>
    </row>
    <row r="8924" spans="1:24">
      <c r="A8924">
        <v>41746</v>
      </c>
      <c r="B8924" t="s">
        <v>4807</v>
      </c>
      <c r="C8924" s="1">
        <v>45567.580254629633</v>
      </c>
      <c r="D8924" s="1">
        <v>45573.559814814813</v>
      </c>
      <c r="E8924" s="3">
        <v>1.4826388888888888</v>
      </c>
      <c r="F8924">
        <v>122</v>
      </c>
      <c r="G8924" t="s">
        <v>3762</v>
      </c>
      <c r="H8924">
        <v>122</v>
      </c>
      <c r="I8924" t="s">
        <v>3762</v>
      </c>
      <c r="J8924">
        <v>122</v>
      </c>
      <c r="K8924" t="s">
        <v>3762</v>
      </c>
      <c r="L8924">
        <v>22</v>
      </c>
      <c r="M8924" t="s">
        <v>607</v>
      </c>
      <c r="N8924" s="4" t="str">
        <f>IF(consolidado[[#This Row],[tempo]]&gt;consolidado[[#This Row],[prioridade_horas]],"Fora do prazo","Dentro do prazo estimado")</f>
        <v>Dentro do prazo estimado</v>
      </c>
      <c r="O8924" s="3">
        <v>5</v>
      </c>
      <c r="P8924" t="s">
        <v>84</v>
      </c>
      <c r="Q8924">
        <v>6</v>
      </c>
      <c r="R8924" t="s">
        <v>28</v>
      </c>
      <c r="S8924">
        <v>22</v>
      </c>
      <c r="T8924" t="s">
        <v>607</v>
      </c>
      <c r="U8924">
        <v>37</v>
      </c>
      <c r="V8924" t="s">
        <v>415</v>
      </c>
      <c r="W8924">
        <v>3</v>
      </c>
      <c r="X8924" t="s">
        <v>86</v>
      </c>
    </row>
    <row r="8925" spans="1:24">
      <c r="A8925">
        <v>41747</v>
      </c>
      <c r="B8925" t="s">
        <v>4808</v>
      </c>
      <c r="C8925" s="1">
        <v>45567.581145833334</v>
      </c>
      <c r="D8925" s="1">
        <v>45573.56050925926</v>
      </c>
      <c r="E8925" s="3">
        <v>1.4826388888888888</v>
      </c>
      <c r="F8925">
        <v>122</v>
      </c>
      <c r="G8925" t="s">
        <v>3762</v>
      </c>
      <c r="H8925">
        <v>122</v>
      </c>
      <c r="I8925" t="s">
        <v>3762</v>
      </c>
      <c r="J8925">
        <v>122</v>
      </c>
      <c r="K8925" t="s">
        <v>3762</v>
      </c>
      <c r="L8925">
        <v>22</v>
      </c>
      <c r="M8925" t="s">
        <v>607</v>
      </c>
      <c r="N8925" s="4" t="str">
        <f>IF(consolidado[[#This Row],[tempo]]&gt;consolidado[[#This Row],[prioridade_horas]],"Fora do prazo","Dentro do prazo estimado")</f>
        <v>Dentro do prazo estimado</v>
      </c>
      <c r="O8925" s="3">
        <v>5</v>
      </c>
      <c r="P8925" t="s">
        <v>84</v>
      </c>
      <c r="Q8925">
        <v>6</v>
      </c>
      <c r="R8925" t="s">
        <v>28</v>
      </c>
      <c r="S8925">
        <v>22</v>
      </c>
      <c r="T8925" t="s">
        <v>607</v>
      </c>
      <c r="U8925">
        <v>37</v>
      </c>
      <c r="V8925" t="s">
        <v>415</v>
      </c>
      <c r="W8925">
        <v>3</v>
      </c>
      <c r="X8925" t="s">
        <v>86</v>
      </c>
    </row>
    <row r="8926" spans="1:24">
      <c r="A8926">
        <v>41748</v>
      </c>
      <c r="B8926" t="s">
        <v>4809</v>
      </c>
      <c r="C8926" s="1">
        <v>45567.584490740737</v>
      </c>
      <c r="D8926" s="1">
        <v>45573.561018518521</v>
      </c>
      <c r="E8926" s="3">
        <v>1.4791666666666667</v>
      </c>
      <c r="F8926">
        <v>122</v>
      </c>
      <c r="G8926" t="s">
        <v>3762</v>
      </c>
      <c r="H8926">
        <v>122</v>
      </c>
      <c r="I8926" t="s">
        <v>3762</v>
      </c>
      <c r="J8926">
        <v>122</v>
      </c>
      <c r="K8926" t="s">
        <v>3762</v>
      </c>
      <c r="L8926">
        <v>22</v>
      </c>
      <c r="M8926" t="s">
        <v>607</v>
      </c>
      <c r="N8926" s="4" t="str">
        <f>IF(consolidado[[#This Row],[tempo]]&gt;consolidado[[#This Row],[prioridade_horas]],"Fora do prazo","Dentro do prazo estimado")</f>
        <v>Dentro do prazo estimado</v>
      </c>
      <c r="O8926" s="3">
        <v>5</v>
      </c>
      <c r="P8926" t="s">
        <v>84</v>
      </c>
      <c r="Q8926">
        <v>6</v>
      </c>
      <c r="R8926" t="s">
        <v>28</v>
      </c>
      <c r="S8926">
        <v>22</v>
      </c>
      <c r="T8926" t="s">
        <v>607</v>
      </c>
      <c r="U8926">
        <v>37</v>
      </c>
      <c r="V8926" t="s">
        <v>415</v>
      </c>
      <c r="W8926">
        <v>3</v>
      </c>
      <c r="X8926" t="s">
        <v>86</v>
      </c>
    </row>
    <row r="8927" spans="1:24">
      <c r="A8927">
        <v>41749</v>
      </c>
      <c r="B8927" t="s">
        <v>4810</v>
      </c>
      <c r="C8927" s="1">
        <v>45567.588229166664</v>
      </c>
      <c r="D8927" s="1">
        <v>45573.562662037039</v>
      </c>
      <c r="E8927" s="3">
        <v>1.4770833333333333</v>
      </c>
      <c r="F8927">
        <v>122</v>
      </c>
      <c r="G8927" t="s">
        <v>3762</v>
      </c>
      <c r="H8927">
        <v>122</v>
      </c>
      <c r="I8927" t="s">
        <v>3762</v>
      </c>
      <c r="J8927">
        <v>122</v>
      </c>
      <c r="K8927" t="s">
        <v>3762</v>
      </c>
      <c r="L8927">
        <v>22</v>
      </c>
      <c r="M8927" t="s">
        <v>607</v>
      </c>
      <c r="N8927" s="4" t="str">
        <f>IF(consolidado[[#This Row],[tempo]]&gt;consolidado[[#This Row],[prioridade_horas]],"Fora do prazo","Dentro do prazo estimado")</f>
        <v>Dentro do prazo estimado</v>
      </c>
      <c r="O8927" s="3">
        <v>5</v>
      </c>
      <c r="P8927" t="s">
        <v>84</v>
      </c>
      <c r="Q8927">
        <v>6</v>
      </c>
      <c r="R8927" t="s">
        <v>28</v>
      </c>
      <c r="S8927">
        <v>22</v>
      </c>
      <c r="T8927" t="s">
        <v>607</v>
      </c>
      <c r="U8927">
        <v>37</v>
      </c>
      <c r="V8927" t="s">
        <v>415</v>
      </c>
      <c r="W8927">
        <v>3</v>
      </c>
      <c r="X8927" t="s">
        <v>86</v>
      </c>
    </row>
    <row r="8928" spans="1:24">
      <c r="A8928">
        <v>41750</v>
      </c>
      <c r="B8928" t="s">
        <v>4811</v>
      </c>
      <c r="C8928" s="1">
        <v>45567.602349537039</v>
      </c>
      <c r="D8928" s="1">
        <v>45583.465902777774</v>
      </c>
      <c r="E8928" s="3">
        <v>4.3715277777777777</v>
      </c>
      <c r="F8928">
        <v>121</v>
      </c>
      <c r="G8928" t="s">
        <v>3988</v>
      </c>
      <c r="H8928">
        <v>99</v>
      </c>
      <c r="I8928" t="s">
        <v>73</v>
      </c>
      <c r="J8928">
        <v>121</v>
      </c>
      <c r="K8928" t="s">
        <v>3988</v>
      </c>
      <c r="L8928">
        <v>6</v>
      </c>
      <c r="M8928" t="s">
        <v>118</v>
      </c>
      <c r="N8928" s="4" t="str">
        <f>IF(consolidado[[#This Row],[tempo]]&gt;consolidado[[#This Row],[prioridade_horas]],"Fora do prazo","Dentro do prazo estimado")</f>
        <v>Fora do prazo</v>
      </c>
      <c r="O8928" s="3">
        <v>1</v>
      </c>
      <c r="P8928" t="s">
        <v>27</v>
      </c>
      <c r="Q8928">
        <v>3</v>
      </c>
      <c r="R8928" t="s">
        <v>33</v>
      </c>
      <c r="S8928">
        <v>26</v>
      </c>
      <c r="T8928" t="s">
        <v>78</v>
      </c>
      <c r="U8928">
        <v>6</v>
      </c>
      <c r="V8928" t="s">
        <v>29</v>
      </c>
      <c r="W8928">
        <v>5</v>
      </c>
      <c r="X8928" t="s">
        <v>41</v>
      </c>
    </row>
    <row r="8929" spans="1:24">
      <c r="A8929">
        <v>41751</v>
      </c>
      <c r="B8929" t="s">
        <v>4179</v>
      </c>
      <c r="C8929" s="1">
        <v>45567.604039351849</v>
      </c>
      <c r="D8929" s="1">
        <v>45567.604444444441</v>
      </c>
      <c r="E8929" s="3">
        <v>6.9444444444444447E-4</v>
      </c>
      <c r="F8929">
        <v>15</v>
      </c>
      <c r="G8929" t="s">
        <v>82</v>
      </c>
      <c r="H8929">
        <v>15</v>
      </c>
      <c r="I8929" t="s">
        <v>82</v>
      </c>
      <c r="J8929">
        <v>15</v>
      </c>
      <c r="K8929" t="s">
        <v>82</v>
      </c>
      <c r="L8929">
        <v>16</v>
      </c>
      <c r="M8929" t="s">
        <v>43</v>
      </c>
      <c r="N8929" s="4" t="str">
        <f>IF(consolidado[[#This Row],[tempo]]&gt;consolidado[[#This Row],[prioridade_horas]],"Fora do prazo","Dentro do prazo estimado")</f>
        <v>Dentro do prazo estimado</v>
      </c>
      <c r="O8929" s="3">
        <v>1</v>
      </c>
      <c r="P8929" t="s">
        <v>27</v>
      </c>
      <c r="Q8929">
        <v>3</v>
      </c>
      <c r="R8929" t="s">
        <v>33</v>
      </c>
      <c r="S8929">
        <v>16</v>
      </c>
      <c r="T8929" t="s">
        <v>43</v>
      </c>
      <c r="U8929">
        <v>56</v>
      </c>
      <c r="V8929" t="s">
        <v>40</v>
      </c>
      <c r="W8929">
        <v>5</v>
      </c>
      <c r="X8929" t="s">
        <v>41</v>
      </c>
    </row>
    <row r="8930" spans="1:24">
      <c r="A8930">
        <v>41752</v>
      </c>
      <c r="B8930" t="s">
        <v>4812</v>
      </c>
      <c r="C8930" s="1">
        <v>45567.605543981481</v>
      </c>
      <c r="D8930" s="1">
        <v>45583.365104166667</v>
      </c>
      <c r="E8930" s="3">
        <v>4.2680555555555557</v>
      </c>
      <c r="F8930">
        <v>25</v>
      </c>
      <c r="G8930" t="s">
        <v>109</v>
      </c>
      <c r="H8930">
        <v>25</v>
      </c>
      <c r="I8930" t="s">
        <v>109</v>
      </c>
      <c r="J8930">
        <v>25</v>
      </c>
      <c r="K8930" t="s">
        <v>109</v>
      </c>
      <c r="L8930">
        <v>27</v>
      </c>
      <c r="M8930" t="s">
        <v>59</v>
      </c>
      <c r="N8930" s="4" t="str">
        <f>IF(consolidado[[#This Row],[tempo]]&gt;consolidado[[#This Row],[prioridade_horas]],"Fora do prazo","Dentro do prazo estimado")</f>
        <v>Fora do prazo</v>
      </c>
      <c r="O8930" s="3">
        <v>0.33333333333333331</v>
      </c>
      <c r="P8930" t="s">
        <v>38</v>
      </c>
      <c r="Q8930">
        <v>3</v>
      </c>
      <c r="R8930" t="s">
        <v>33</v>
      </c>
      <c r="S8930">
        <v>11</v>
      </c>
      <c r="T8930" t="s">
        <v>37</v>
      </c>
      <c r="U8930">
        <v>56</v>
      </c>
      <c r="V8930" t="s">
        <v>40</v>
      </c>
      <c r="W8930">
        <v>5</v>
      </c>
      <c r="X8930" t="s">
        <v>41</v>
      </c>
    </row>
    <row r="8931" spans="1:24">
      <c r="A8931">
        <v>41753</v>
      </c>
      <c r="B8931" t="s">
        <v>4813</v>
      </c>
      <c r="C8931" s="1">
        <v>45567.608090277776</v>
      </c>
      <c r="D8931" s="1">
        <v>45567.617129629631</v>
      </c>
      <c r="E8931" s="3">
        <v>9.0277777777777769E-3</v>
      </c>
      <c r="F8931">
        <v>15</v>
      </c>
      <c r="G8931" t="s">
        <v>82</v>
      </c>
      <c r="H8931">
        <v>15</v>
      </c>
      <c r="I8931" t="s">
        <v>82</v>
      </c>
      <c r="J8931">
        <v>15</v>
      </c>
      <c r="K8931" t="s">
        <v>82</v>
      </c>
      <c r="L8931">
        <v>16</v>
      </c>
      <c r="M8931" t="s">
        <v>43</v>
      </c>
      <c r="N8931" s="4" t="str">
        <f>IF(consolidado[[#This Row],[tempo]]&gt;consolidado[[#This Row],[prioridade_horas]],"Fora do prazo","Dentro do prazo estimado")</f>
        <v>Dentro do prazo estimado</v>
      </c>
      <c r="O8931" s="3">
        <v>1</v>
      </c>
      <c r="P8931" t="s">
        <v>27</v>
      </c>
      <c r="Q8931">
        <v>3</v>
      </c>
      <c r="R8931" t="s">
        <v>33</v>
      </c>
      <c r="S8931">
        <v>16</v>
      </c>
      <c r="T8931" t="s">
        <v>43</v>
      </c>
      <c r="U8931">
        <v>56</v>
      </c>
      <c r="V8931" t="s">
        <v>40</v>
      </c>
      <c r="W8931">
        <v>5</v>
      </c>
      <c r="X8931" t="s">
        <v>41</v>
      </c>
    </row>
    <row r="8932" spans="1:24">
      <c r="A8932">
        <v>41754</v>
      </c>
      <c r="B8932" t="s">
        <v>4814</v>
      </c>
      <c r="C8932" s="1">
        <v>45567.614155092589</v>
      </c>
      <c r="D8932" s="1">
        <v>45576.413240740738</v>
      </c>
      <c r="E8932" s="3">
        <v>2.4291666666666667</v>
      </c>
      <c r="F8932">
        <v>25</v>
      </c>
      <c r="G8932" t="s">
        <v>109</v>
      </c>
      <c r="H8932">
        <v>25</v>
      </c>
      <c r="I8932" t="s">
        <v>109</v>
      </c>
      <c r="J8932">
        <v>25</v>
      </c>
      <c r="K8932" t="s">
        <v>109</v>
      </c>
      <c r="L8932">
        <v>27</v>
      </c>
      <c r="M8932" t="s">
        <v>59</v>
      </c>
      <c r="N8932" s="4" t="str">
        <f>IF(consolidado[[#This Row],[tempo]]&gt;consolidado[[#This Row],[prioridade_horas]],"Fora do prazo","Dentro do prazo estimado")</f>
        <v>Fora do prazo</v>
      </c>
      <c r="O8932" s="3">
        <v>0.33333333333333331</v>
      </c>
      <c r="P8932" t="s">
        <v>38</v>
      </c>
      <c r="Q8932">
        <v>3</v>
      </c>
      <c r="R8932" t="s">
        <v>33</v>
      </c>
      <c r="S8932">
        <v>11</v>
      </c>
      <c r="T8932" t="s">
        <v>37</v>
      </c>
      <c r="U8932">
        <v>56</v>
      </c>
      <c r="V8932" t="s">
        <v>40</v>
      </c>
      <c r="W8932">
        <v>5</v>
      </c>
      <c r="X8932" t="s">
        <v>41</v>
      </c>
    </row>
    <row r="8933" spans="1:24">
      <c r="A8933">
        <v>41755</v>
      </c>
      <c r="B8933" t="s">
        <v>4815</v>
      </c>
      <c r="C8933" s="1">
        <v>45567.615127314813</v>
      </c>
      <c r="D8933" s="1">
        <v>45574.677939814814</v>
      </c>
      <c r="E8933" s="3">
        <v>1.9416666666666667</v>
      </c>
      <c r="F8933">
        <v>71</v>
      </c>
      <c r="G8933" t="s">
        <v>361</v>
      </c>
      <c r="H8933">
        <v>99</v>
      </c>
      <c r="I8933" t="s">
        <v>73</v>
      </c>
      <c r="J8933">
        <v>71</v>
      </c>
      <c r="K8933" t="s">
        <v>361</v>
      </c>
      <c r="L8933">
        <v>5</v>
      </c>
      <c r="M8933" t="s">
        <v>92</v>
      </c>
      <c r="N8933" s="4" t="str">
        <f>IF(consolidado[[#This Row],[tempo]]&gt;consolidado[[#This Row],[prioridade_horas]],"Fora do prazo","Dentro do prazo estimado")</f>
        <v>Fora do prazo</v>
      </c>
      <c r="O8933" s="3">
        <v>1</v>
      </c>
      <c r="P8933" t="s">
        <v>27</v>
      </c>
      <c r="Q8933">
        <v>3</v>
      </c>
      <c r="R8933" t="s">
        <v>33</v>
      </c>
      <c r="S8933">
        <v>16</v>
      </c>
      <c r="T8933" t="s">
        <v>43</v>
      </c>
      <c r="U8933">
        <v>29</v>
      </c>
      <c r="V8933" t="s">
        <v>85</v>
      </c>
      <c r="W8933">
        <v>4</v>
      </c>
      <c r="X8933" t="s">
        <v>30</v>
      </c>
    </row>
    <row r="8934" spans="1:24">
      <c r="A8934">
        <v>41756</v>
      </c>
      <c r="B8934" t="s">
        <v>4816</v>
      </c>
      <c r="C8934" s="1">
        <v>45567.617523148147</v>
      </c>
      <c r="D8934" s="1">
        <v>45567.617881944447</v>
      </c>
      <c r="E8934" s="3">
        <v>0</v>
      </c>
      <c r="F8934">
        <v>121</v>
      </c>
      <c r="G8934" t="s">
        <v>3988</v>
      </c>
      <c r="H8934">
        <v>121</v>
      </c>
      <c r="I8934" t="s">
        <v>3988</v>
      </c>
      <c r="J8934">
        <v>121</v>
      </c>
      <c r="K8934" t="s">
        <v>3988</v>
      </c>
      <c r="L8934">
        <v>22</v>
      </c>
      <c r="M8934" t="s">
        <v>607</v>
      </c>
      <c r="N8934" s="4" t="str">
        <f>IF(consolidado[[#This Row],[tempo]]&gt;consolidado[[#This Row],[prioridade_horas]],"Fora do prazo","Dentro do prazo estimado")</f>
        <v>Dentro do prazo estimado</v>
      </c>
      <c r="O8934" s="3">
        <v>1</v>
      </c>
      <c r="P8934" t="s">
        <v>27</v>
      </c>
      <c r="Q8934">
        <v>3</v>
      </c>
      <c r="R8934" t="s">
        <v>33</v>
      </c>
      <c r="S8934">
        <v>22</v>
      </c>
      <c r="T8934" t="s">
        <v>607</v>
      </c>
      <c r="U8934">
        <v>37</v>
      </c>
      <c r="V8934" t="s">
        <v>415</v>
      </c>
      <c r="W8934">
        <v>5</v>
      </c>
      <c r="X8934" t="s">
        <v>41</v>
      </c>
    </row>
    <row r="8935" spans="1:24">
      <c r="A8935">
        <v>41757</v>
      </c>
      <c r="B8935" t="s">
        <v>4817</v>
      </c>
      <c r="C8935" s="1">
        <v>45567.61991898148</v>
      </c>
      <c r="D8935" s="1">
        <v>45572.597696759258</v>
      </c>
      <c r="E8935" s="3">
        <v>1.1048611111111111</v>
      </c>
      <c r="F8935">
        <v>91</v>
      </c>
      <c r="G8935" t="s">
        <v>237</v>
      </c>
      <c r="H8935">
        <v>18</v>
      </c>
      <c r="I8935" t="s">
        <v>158</v>
      </c>
      <c r="J8935">
        <v>18</v>
      </c>
      <c r="K8935" t="s">
        <v>158</v>
      </c>
      <c r="L8935">
        <v>5</v>
      </c>
      <c r="M8935" t="s">
        <v>92</v>
      </c>
      <c r="N8935" s="4" t="str">
        <f>IF(consolidado[[#This Row],[tempo]]&gt;consolidado[[#This Row],[prioridade_horas]],"Fora do prazo","Dentro do prazo estimado")</f>
        <v>Fora do prazo</v>
      </c>
      <c r="O8935" s="3">
        <v>0.66666666666666663</v>
      </c>
      <c r="P8935" t="s">
        <v>70</v>
      </c>
      <c r="Q8935">
        <v>3</v>
      </c>
      <c r="R8935" t="s">
        <v>33</v>
      </c>
      <c r="S8935">
        <v>5</v>
      </c>
      <c r="T8935" t="s">
        <v>92</v>
      </c>
      <c r="U8935">
        <v>8</v>
      </c>
      <c r="V8935" t="s">
        <v>194</v>
      </c>
      <c r="W8935">
        <v>4</v>
      </c>
      <c r="X8935" t="s">
        <v>30</v>
      </c>
    </row>
    <row r="8936" spans="1:24">
      <c r="A8936">
        <v>41758</v>
      </c>
      <c r="B8936" t="s">
        <v>4818</v>
      </c>
      <c r="C8936" s="1">
        <v>45567.623854166668</v>
      </c>
      <c r="D8936" s="1">
        <v>45567.724421296298</v>
      </c>
      <c r="E8936" s="3">
        <v>0.10069444444444445</v>
      </c>
      <c r="F8936">
        <v>91</v>
      </c>
      <c r="G8936" t="s">
        <v>237</v>
      </c>
      <c r="H8936">
        <v>69</v>
      </c>
      <c r="I8936" t="s">
        <v>65</v>
      </c>
      <c r="J8936">
        <v>69</v>
      </c>
      <c r="K8936" t="s">
        <v>65</v>
      </c>
      <c r="L8936">
        <v>6</v>
      </c>
      <c r="M8936" t="s">
        <v>118</v>
      </c>
      <c r="N8936" s="4" t="str">
        <f>IF(consolidado[[#This Row],[tempo]]&gt;consolidado[[#This Row],[prioridade_horas]],"Fora do prazo","Dentro do prazo estimado")</f>
        <v>Dentro do prazo estimado</v>
      </c>
      <c r="O8936" s="3">
        <v>0.66666666666666663</v>
      </c>
      <c r="P8936" t="s">
        <v>70</v>
      </c>
      <c r="Q8936">
        <v>3</v>
      </c>
      <c r="R8936" t="s">
        <v>33</v>
      </c>
      <c r="S8936">
        <v>6</v>
      </c>
      <c r="T8936" t="s">
        <v>118</v>
      </c>
      <c r="U8936">
        <v>56</v>
      </c>
      <c r="V8936" t="s">
        <v>40</v>
      </c>
      <c r="W8936">
        <v>4</v>
      </c>
      <c r="X8936" t="s">
        <v>30</v>
      </c>
    </row>
    <row r="8937" spans="1:24">
      <c r="A8937">
        <v>41759</v>
      </c>
      <c r="B8937" t="s">
        <v>316</v>
      </c>
      <c r="C8937" s="1">
        <v>45567.627824074072</v>
      </c>
      <c r="D8937" s="1">
        <v>45568.64471064815</v>
      </c>
      <c r="E8937" s="3">
        <v>0.3923611111111111</v>
      </c>
      <c r="F8937">
        <v>30</v>
      </c>
      <c r="G8937" t="s">
        <v>81</v>
      </c>
      <c r="H8937">
        <v>15</v>
      </c>
      <c r="I8937" t="s">
        <v>82</v>
      </c>
      <c r="J8937">
        <v>30</v>
      </c>
      <c r="K8937" t="s">
        <v>81</v>
      </c>
      <c r="L8937">
        <v>4</v>
      </c>
      <c r="M8937" t="s">
        <v>94</v>
      </c>
      <c r="N8937" s="4" t="str">
        <f>IF(consolidado[[#This Row],[tempo]]&gt;consolidado[[#This Row],[prioridade_horas]],"Fora do prazo","Dentro do prazo estimado")</f>
        <v>Dentro do prazo estimado</v>
      </c>
      <c r="O8937" s="3">
        <v>1</v>
      </c>
      <c r="P8937" t="s">
        <v>27</v>
      </c>
      <c r="Q8937">
        <v>3</v>
      </c>
      <c r="R8937" t="s">
        <v>33</v>
      </c>
      <c r="S8937">
        <v>16</v>
      </c>
      <c r="T8937" t="s">
        <v>43</v>
      </c>
      <c r="U8937">
        <v>28</v>
      </c>
      <c r="V8937" t="s">
        <v>34</v>
      </c>
      <c r="W8937">
        <v>5</v>
      </c>
      <c r="X8937" t="s">
        <v>41</v>
      </c>
    </row>
    <row r="8938" spans="1:24">
      <c r="A8938">
        <v>41760</v>
      </c>
      <c r="B8938" t="s">
        <v>4819</v>
      </c>
      <c r="C8938" s="1">
        <v>45567.631192129629</v>
      </c>
      <c r="D8938" s="1">
        <v>45568.361574074072</v>
      </c>
      <c r="E8938" s="3">
        <v>0.10625</v>
      </c>
      <c r="F8938">
        <v>91</v>
      </c>
      <c r="G8938" t="s">
        <v>237</v>
      </c>
      <c r="H8938">
        <v>18</v>
      </c>
      <c r="I8938" t="s">
        <v>158</v>
      </c>
      <c r="J8938">
        <v>18</v>
      </c>
      <c r="K8938" t="s">
        <v>158</v>
      </c>
      <c r="L8938">
        <v>5</v>
      </c>
      <c r="M8938" t="s">
        <v>92</v>
      </c>
      <c r="N8938" s="4" t="str">
        <f>IF(consolidado[[#This Row],[tempo]]&gt;consolidado[[#This Row],[prioridade_horas]],"Fora do prazo","Dentro do prazo estimado")</f>
        <v>Dentro do prazo estimado</v>
      </c>
      <c r="O8938" s="3">
        <v>0.66666666666666663</v>
      </c>
      <c r="P8938" t="s">
        <v>70</v>
      </c>
      <c r="Q8938">
        <v>3</v>
      </c>
      <c r="R8938" t="s">
        <v>33</v>
      </c>
      <c r="S8938">
        <v>5</v>
      </c>
      <c r="T8938" t="s">
        <v>92</v>
      </c>
      <c r="U8938">
        <v>122</v>
      </c>
      <c r="V8938" t="s">
        <v>2652</v>
      </c>
      <c r="W8938">
        <v>4</v>
      </c>
      <c r="X8938" t="s">
        <v>30</v>
      </c>
    </row>
    <row r="8939" spans="1:24">
      <c r="A8939">
        <v>41761</v>
      </c>
      <c r="B8939" t="s">
        <v>1249</v>
      </c>
      <c r="C8939" s="1">
        <v>45567.648668981485</v>
      </c>
      <c r="D8939" s="1">
        <v>45569.661585648151</v>
      </c>
      <c r="E8939" s="3">
        <v>0.76388888888888884</v>
      </c>
      <c r="F8939">
        <v>91</v>
      </c>
      <c r="G8939" t="s">
        <v>237</v>
      </c>
      <c r="H8939">
        <v>99</v>
      </c>
      <c r="I8939" t="s">
        <v>73</v>
      </c>
      <c r="J8939">
        <v>30</v>
      </c>
      <c r="K8939" t="s">
        <v>81</v>
      </c>
      <c r="L8939">
        <v>4</v>
      </c>
      <c r="M8939" t="s">
        <v>94</v>
      </c>
      <c r="N8939" s="4" t="str">
        <f>IF(consolidado[[#This Row],[tempo]]&gt;consolidado[[#This Row],[prioridade_horas]],"Fora do prazo","Dentro do prazo estimado")</f>
        <v>Fora do prazo</v>
      </c>
      <c r="O8939" s="3">
        <v>0.66666666666666663</v>
      </c>
      <c r="P8939" t="s">
        <v>70</v>
      </c>
      <c r="Q8939">
        <v>3</v>
      </c>
      <c r="R8939" t="s">
        <v>33</v>
      </c>
      <c r="S8939">
        <v>16</v>
      </c>
      <c r="T8939" t="s">
        <v>43</v>
      </c>
      <c r="U8939">
        <v>28</v>
      </c>
      <c r="V8939" t="s">
        <v>34</v>
      </c>
      <c r="W8939">
        <v>4</v>
      </c>
      <c r="X8939" t="s">
        <v>30</v>
      </c>
    </row>
    <row r="8940" spans="1:24">
      <c r="A8940">
        <v>41762</v>
      </c>
      <c r="B8940" t="s">
        <v>729</v>
      </c>
      <c r="C8940" s="1">
        <v>45567.651435185187</v>
      </c>
      <c r="D8940" s="1">
        <v>45567.667939814812</v>
      </c>
      <c r="E8940" s="3">
        <v>1.5972222222222221E-2</v>
      </c>
      <c r="F8940">
        <v>35</v>
      </c>
      <c r="G8940" t="s">
        <v>32</v>
      </c>
      <c r="H8940">
        <v>49</v>
      </c>
      <c r="I8940" t="s">
        <v>42</v>
      </c>
      <c r="J8940">
        <v>35</v>
      </c>
      <c r="K8940" t="s">
        <v>32</v>
      </c>
      <c r="L8940">
        <v>16</v>
      </c>
      <c r="M8940" t="s">
        <v>43</v>
      </c>
      <c r="N8940" s="4" t="str">
        <f>IF(consolidado[[#This Row],[tempo]]&gt;consolidado[[#This Row],[prioridade_horas]],"Fora do prazo","Dentro do prazo estimado")</f>
        <v>Dentro do prazo estimado</v>
      </c>
      <c r="O8940" s="3">
        <v>0.33333333333333331</v>
      </c>
      <c r="P8940" t="s">
        <v>38</v>
      </c>
      <c r="Q8940">
        <v>3</v>
      </c>
      <c r="R8940" t="s">
        <v>33</v>
      </c>
      <c r="S8940">
        <v>16</v>
      </c>
      <c r="T8940" t="s">
        <v>43</v>
      </c>
      <c r="U8940">
        <v>56</v>
      </c>
      <c r="V8940" t="s">
        <v>40</v>
      </c>
      <c r="W8940">
        <v>5</v>
      </c>
      <c r="X8940" t="s">
        <v>41</v>
      </c>
    </row>
    <row r="8941" spans="1:24">
      <c r="A8941">
        <v>41763</v>
      </c>
      <c r="B8941" t="s">
        <v>2481</v>
      </c>
      <c r="C8941" s="1">
        <v>45567.677384259259</v>
      </c>
      <c r="D8941" s="1">
        <v>45583.667118055557</v>
      </c>
      <c r="E8941" s="3">
        <v>4.4979166666666668</v>
      </c>
      <c r="F8941">
        <v>91</v>
      </c>
      <c r="G8941" t="s">
        <v>237</v>
      </c>
      <c r="H8941">
        <v>35</v>
      </c>
      <c r="I8941" t="s">
        <v>32</v>
      </c>
      <c r="J8941">
        <v>35</v>
      </c>
      <c r="K8941" t="s">
        <v>32</v>
      </c>
      <c r="L8941">
        <v>3</v>
      </c>
      <c r="M8941" t="s">
        <v>26</v>
      </c>
      <c r="N8941" s="4" t="str">
        <f>IF(consolidado[[#This Row],[tempo]]&gt;consolidado[[#This Row],[prioridade_horas]],"Fora do prazo","Dentro do prazo estimado")</f>
        <v>Fora do prazo</v>
      </c>
      <c r="O8941" s="3">
        <v>0.66666666666666663</v>
      </c>
      <c r="P8941" t="s">
        <v>70</v>
      </c>
      <c r="Q8941">
        <v>3</v>
      </c>
      <c r="R8941" t="s">
        <v>33</v>
      </c>
      <c r="S8941">
        <v>3</v>
      </c>
      <c r="T8941" t="s">
        <v>26</v>
      </c>
      <c r="U8941">
        <v>14</v>
      </c>
      <c r="V8941" t="s">
        <v>323</v>
      </c>
      <c r="W8941">
        <v>4</v>
      </c>
      <c r="X8941" t="s">
        <v>30</v>
      </c>
    </row>
    <row r="8942" spans="1:24">
      <c r="A8942">
        <v>41764</v>
      </c>
      <c r="B8942" t="s">
        <v>4820</v>
      </c>
      <c r="C8942" s="1">
        <v>45567.681331018517</v>
      </c>
      <c r="D8942" s="1">
        <v>45573.366782407407</v>
      </c>
      <c r="E8942" s="3">
        <v>1.1881944444444446</v>
      </c>
      <c r="F8942">
        <v>91</v>
      </c>
      <c r="G8942" t="s">
        <v>237</v>
      </c>
      <c r="H8942">
        <v>18</v>
      </c>
      <c r="I8942" t="s">
        <v>158</v>
      </c>
      <c r="J8942">
        <v>121</v>
      </c>
      <c r="K8942" t="s">
        <v>3988</v>
      </c>
      <c r="L8942">
        <v>5</v>
      </c>
      <c r="M8942" t="s">
        <v>92</v>
      </c>
      <c r="N8942" s="4" t="str">
        <f>IF(consolidado[[#This Row],[tempo]]&gt;consolidado[[#This Row],[prioridade_horas]],"Fora do prazo","Dentro do prazo estimado")</f>
        <v>Fora do prazo</v>
      </c>
      <c r="O8942" s="3">
        <v>0.66666666666666663</v>
      </c>
      <c r="P8942" t="s">
        <v>70</v>
      </c>
      <c r="Q8942">
        <v>3</v>
      </c>
      <c r="R8942" t="s">
        <v>33</v>
      </c>
      <c r="S8942">
        <v>5</v>
      </c>
      <c r="T8942" t="s">
        <v>92</v>
      </c>
      <c r="U8942">
        <v>68</v>
      </c>
      <c r="V8942" t="s">
        <v>161</v>
      </c>
      <c r="W8942">
        <v>4</v>
      </c>
      <c r="X8942" t="s">
        <v>30</v>
      </c>
    </row>
    <row r="8943" spans="1:24">
      <c r="A8943">
        <v>41765</v>
      </c>
      <c r="B8943" t="s">
        <v>212</v>
      </c>
      <c r="C8943" s="1">
        <v>45567.694918981484</v>
      </c>
      <c r="D8943" s="1">
        <v>45576.386296296296</v>
      </c>
      <c r="E8943" s="3">
        <v>2.3215277777777779</v>
      </c>
      <c r="F8943">
        <v>18</v>
      </c>
      <c r="G8943" t="s">
        <v>158</v>
      </c>
      <c r="H8943">
        <v>67</v>
      </c>
      <c r="I8943" t="s">
        <v>280</v>
      </c>
      <c r="J8943">
        <v>18</v>
      </c>
      <c r="K8943" t="s">
        <v>158</v>
      </c>
      <c r="L8943">
        <v>5</v>
      </c>
      <c r="M8943" t="s">
        <v>92</v>
      </c>
      <c r="N8943" s="4" t="str">
        <f>IF(consolidado[[#This Row],[tempo]]&gt;consolidado[[#This Row],[prioridade_horas]],"Fora do prazo","Dentro do prazo estimado")</f>
        <v>Dentro do prazo estimado</v>
      </c>
      <c r="O8943" s="3">
        <v>5</v>
      </c>
      <c r="P8943" t="s">
        <v>84</v>
      </c>
      <c r="Q8943">
        <v>3</v>
      </c>
      <c r="R8943" t="s">
        <v>33</v>
      </c>
      <c r="S8943">
        <v>27</v>
      </c>
      <c r="T8943" t="s">
        <v>59</v>
      </c>
      <c r="U8943">
        <v>28</v>
      </c>
      <c r="V8943" t="s">
        <v>34</v>
      </c>
      <c r="W8943">
        <v>2</v>
      </c>
      <c r="X8943" t="s">
        <v>105</v>
      </c>
    </row>
    <row r="8944" spans="1:24">
      <c r="A8944">
        <v>41766</v>
      </c>
      <c r="B8944" t="s">
        <v>4821</v>
      </c>
      <c r="C8944" s="1">
        <v>45567.705347222225</v>
      </c>
      <c r="D8944" s="1">
        <v>45587.688310185185</v>
      </c>
      <c r="E8944" s="3">
        <v>5.2430555555555554</v>
      </c>
      <c r="F8944">
        <v>91</v>
      </c>
      <c r="G8944" t="s">
        <v>237</v>
      </c>
      <c r="H8944">
        <v>74</v>
      </c>
      <c r="I8944" t="s">
        <v>101</v>
      </c>
      <c r="J8944">
        <v>74</v>
      </c>
      <c r="K8944" t="s">
        <v>101</v>
      </c>
      <c r="L8944">
        <v>1</v>
      </c>
      <c r="M8944" t="s">
        <v>66</v>
      </c>
      <c r="N8944" s="4" t="str">
        <f>IF(consolidado[[#This Row],[tempo]]&gt;consolidado[[#This Row],[prioridade_horas]],"Fora do prazo","Dentro do prazo estimado")</f>
        <v>Fora do prazo</v>
      </c>
      <c r="O8944" s="3">
        <v>0.66666666666666663</v>
      </c>
      <c r="P8944" t="s">
        <v>70</v>
      </c>
      <c r="Q8944">
        <v>6</v>
      </c>
      <c r="R8944" t="s">
        <v>28</v>
      </c>
      <c r="S8944">
        <v>1</v>
      </c>
      <c r="T8944" t="s">
        <v>66</v>
      </c>
      <c r="U8944">
        <v>8</v>
      </c>
      <c r="V8944" t="s">
        <v>194</v>
      </c>
      <c r="W8944">
        <v>4</v>
      </c>
      <c r="X8944" t="s">
        <v>30</v>
      </c>
    </row>
    <row r="8945" spans="1:24">
      <c r="A8945">
        <v>41767</v>
      </c>
      <c r="B8945" t="s">
        <v>4822</v>
      </c>
      <c r="C8945" s="1">
        <v>45567.711631944447</v>
      </c>
      <c r="D8945" s="1">
        <v>45569.661840277775</v>
      </c>
      <c r="E8945" s="3">
        <v>0.70208333333333328</v>
      </c>
      <c r="F8945">
        <v>91</v>
      </c>
      <c r="G8945" t="s">
        <v>237</v>
      </c>
      <c r="H8945">
        <v>104</v>
      </c>
      <c r="I8945" t="s">
        <v>108</v>
      </c>
      <c r="J8945">
        <v>68</v>
      </c>
      <c r="K8945" t="s">
        <v>264</v>
      </c>
      <c r="L8945">
        <v>8</v>
      </c>
      <c r="M8945" t="s">
        <v>110</v>
      </c>
      <c r="N8945" s="4" t="str">
        <f>IF(consolidado[[#This Row],[tempo]]&gt;consolidado[[#This Row],[prioridade_horas]],"Fora do prazo","Dentro do prazo estimado")</f>
        <v>Fora do prazo</v>
      </c>
      <c r="O8945" s="3">
        <v>0.66666666666666663</v>
      </c>
      <c r="P8945" t="s">
        <v>70</v>
      </c>
      <c r="Q8945">
        <v>3</v>
      </c>
      <c r="R8945" t="s">
        <v>33</v>
      </c>
      <c r="S8945">
        <v>8</v>
      </c>
      <c r="T8945" t="s">
        <v>110</v>
      </c>
      <c r="U8945">
        <v>94</v>
      </c>
      <c r="V8945" t="s">
        <v>2356</v>
      </c>
      <c r="W8945">
        <v>4</v>
      </c>
      <c r="X8945" t="s">
        <v>30</v>
      </c>
    </row>
    <row r="8946" spans="1:24">
      <c r="A8946">
        <v>41768</v>
      </c>
      <c r="B8946" t="s">
        <v>316</v>
      </c>
      <c r="C8946" s="1">
        <v>45567.721979166665</v>
      </c>
      <c r="D8946" s="1">
        <v>45569.647812499999</v>
      </c>
      <c r="E8946" s="3">
        <v>0.67708333333333337</v>
      </c>
      <c r="F8946">
        <v>30</v>
      </c>
      <c r="G8946" t="s">
        <v>81</v>
      </c>
      <c r="H8946">
        <v>30</v>
      </c>
      <c r="I8946" t="s">
        <v>81</v>
      </c>
      <c r="J8946">
        <v>30</v>
      </c>
      <c r="K8946" t="s">
        <v>81</v>
      </c>
      <c r="L8946">
        <v>12</v>
      </c>
      <c r="M8946" t="s">
        <v>83</v>
      </c>
      <c r="N8946" s="4" t="str">
        <f>IF(consolidado[[#This Row],[tempo]]&gt;consolidado[[#This Row],[prioridade_horas]],"Fora do prazo","Dentro do prazo estimado")</f>
        <v>Dentro do prazo estimado</v>
      </c>
      <c r="O8946" s="3">
        <v>5</v>
      </c>
      <c r="P8946" t="s">
        <v>84</v>
      </c>
      <c r="Q8946">
        <v>3</v>
      </c>
      <c r="R8946" t="s">
        <v>33</v>
      </c>
      <c r="S8946">
        <v>4</v>
      </c>
      <c r="T8946" t="s">
        <v>94</v>
      </c>
      <c r="U8946">
        <v>28</v>
      </c>
      <c r="V8946" t="s">
        <v>34</v>
      </c>
      <c r="W8946">
        <v>3</v>
      </c>
      <c r="X8946" t="s">
        <v>86</v>
      </c>
    </row>
    <row r="8947" spans="1:24">
      <c r="A8947">
        <v>41769</v>
      </c>
      <c r="B8947" t="s">
        <v>4823</v>
      </c>
      <c r="C8947" s="1">
        <v>45567.724629629629</v>
      </c>
      <c r="D8947" s="1">
        <v>45569.655729166669</v>
      </c>
      <c r="E8947" s="3">
        <v>0.68263888888888891</v>
      </c>
      <c r="F8947">
        <v>91</v>
      </c>
      <c r="G8947" t="s">
        <v>237</v>
      </c>
      <c r="H8947">
        <v>111</v>
      </c>
      <c r="I8947" t="s">
        <v>99</v>
      </c>
      <c r="J8947">
        <v>111</v>
      </c>
      <c r="K8947" t="s">
        <v>99</v>
      </c>
      <c r="L8947">
        <v>1</v>
      </c>
      <c r="M8947" t="s">
        <v>66</v>
      </c>
      <c r="N8947" s="4" t="str">
        <f>IF(consolidado[[#This Row],[tempo]]&gt;consolidado[[#This Row],[prioridade_horas]],"Fora do prazo","Dentro do prazo estimado")</f>
        <v>Fora do prazo</v>
      </c>
      <c r="O8947" s="3">
        <v>0.66666666666666663</v>
      </c>
      <c r="P8947" t="s">
        <v>70</v>
      </c>
      <c r="Q8947">
        <v>3</v>
      </c>
      <c r="R8947" t="s">
        <v>33</v>
      </c>
      <c r="S8947">
        <v>1</v>
      </c>
      <c r="T8947" t="s">
        <v>66</v>
      </c>
      <c r="U8947">
        <v>18</v>
      </c>
      <c r="V8947" t="s">
        <v>224</v>
      </c>
      <c r="W8947">
        <v>4</v>
      </c>
      <c r="X8947" t="s">
        <v>30</v>
      </c>
    </row>
    <row r="8948" spans="1:24">
      <c r="A8948">
        <v>41770</v>
      </c>
      <c r="B8948" t="s">
        <v>4824</v>
      </c>
      <c r="C8948" s="1">
        <v>45568.369618055556</v>
      </c>
      <c r="D8948" s="1">
        <v>45568.457314814812</v>
      </c>
      <c r="E8948" s="3">
        <v>8.7499999999999994E-2</v>
      </c>
      <c r="F8948">
        <v>98</v>
      </c>
      <c r="G8948" t="s">
        <v>69</v>
      </c>
      <c r="H8948">
        <v>29</v>
      </c>
      <c r="I8948" t="s">
        <v>36</v>
      </c>
      <c r="J8948">
        <v>29</v>
      </c>
      <c r="K8948" t="s">
        <v>36</v>
      </c>
      <c r="L8948">
        <v>11</v>
      </c>
      <c r="M8948" t="s">
        <v>37</v>
      </c>
      <c r="N8948" s="4" t="str">
        <f>IF(consolidado[[#This Row],[tempo]]&gt;consolidado[[#This Row],[prioridade_horas]],"Fora do prazo","Dentro do prazo estimado")</f>
        <v>Dentro do prazo estimado</v>
      </c>
      <c r="O8948" s="3">
        <v>0.66666666666666663</v>
      </c>
      <c r="P8948" t="s">
        <v>70</v>
      </c>
      <c r="Q8948">
        <v>3</v>
      </c>
      <c r="R8948" t="s">
        <v>33</v>
      </c>
      <c r="S8948">
        <v>11</v>
      </c>
      <c r="T8948" t="s">
        <v>37</v>
      </c>
      <c r="U8948">
        <v>15</v>
      </c>
      <c r="V8948" t="s">
        <v>37</v>
      </c>
      <c r="W8948">
        <v>5</v>
      </c>
      <c r="X8948" t="s">
        <v>41</v>
      </c>
    </row>
    <row r="8949" spans="1:24">
      <c r="A8949">
        <v>41771</v>
      </c>
      <c r="B8949" t="s">
        <v>4825</v>
      </c>
      <c r="C8949" s="1">
        <v>45568.377962962964</v>
      </c>
      <c r="D8949" s="1">
        <v>45573.563310185185</v>
      </c>
      <c r="E8949" s="3">
        <v>1.3125</v>
      </c>
      <c r="F8949">
        <v>122</v>
      </c>
      <c r="G8949" t="s">
        <v>3762</v>
      </c>
      <c r="H8949">
        <v>122</v>
      </c>
      <c r="I8949" t="s">
        <v>3762</v>
      </c>
      <c r="J8949">
        <v>122</v>
      </c>
      <c r="K8949" t="s">
        <v>3762</v>
      </c>
      <c r="L8949">
        <v>22</v>
      </c>
      <c r="M8949" t="s">
        <v>607</v>
      </c>
      <c r="N8949" s="4" t="str">
        <f>IF(consolidado[[#This Row],[tempo]]&gt;consolidado[[#This Row],[prioridade_horas]],"Fora do prazo","Dentro do prazo estimado")</f>
        <v>Dentro do prazo estimado</v>
      </c>
      <c r="O8949" s="3">
        <v>5</v>
      </c>
      <c r="P8949" t="s">
        <v>84</v>
      </c>
      <c r="Q8949">
        <v>6</v>
      </c>
      <c r="R8949" t="s">
        <v>28</v>
      </c>
      <c r="S8949">
        <v>22</v>
      </c>
      <c r="T8949" t="s">
        <v>607</v>
      </c>
      <c r="U8949">
        <v>37</v>
      </c>
      <c r="V8949" t="s">
        <v>415</v>
      </c>
      <c r="W8949">
        <v>3</v>
      </c>
      <c r="X8949" t="s">
        <v>86</v>
      </c>
    </row>
    <row r="8950" spans="1:24">
      <c r="A8950">
        <v>41772</v>
      </c>
      <c r="B8950" t="s">
        <v>4826</v>
      </c>
      <c r="C8950" s="1">
        <v>45568.380324074074</v>
      </c>
      <c r="D8950" s="1">
        <v>45596.49355324074</v>
      </c>
      <c r="E8950" s="3">
        <v>7.6270833333333332</v>
      </c>
      <c r="F8950">
        <v>50</v>
      </c>
      <c r="G8950" t="s">
        <v>142</v>
      </c>
      <c r="H8950">
        <v>52</v>
      </c>
      <c r="I8950" t="s">
        <v>77</v>
      </c>
      <c r="J8950">
        <v>66</v>
      </c>
      <c r="K8950" t="s">
        <v>50</v>
      </c>
      <c r="L8950">
        <v>1</v>
      </c>
      <c r="M8950" t="s">
        <v>66</v>
      </c>
      <c r="N8950" s="4" t="str">
        <f>IF(consolidado[[#This Row],[tempo]]&gt;consolidado[[#This Row],[prioridade_horas]],"Fora do prazo","Dentro do prazo estimado")</f>
        <v>Fora do prazo</v>
      </c>
      <c r="O8950" s="3">
        <v>0.66666666666666663</v>
      </c>
      <c r="P8950" t="s">
        <v>70</v>
      </c>
      <c r="Q8950">
        <v>6</v>
      </c>
      <c r="R8950" t="s">
        <v>28</v>
      </c>
      <c r="S8950">
        <v>10</v>
      </c>
      <c r="T8950" t="s">
        <v>143</v>
      </c>
      <c r="U8950">
        <v>73</v>
      </c>
      <c r="V8950" t="s">
        <v>144</v>
      </c>
      <c r="W8950">
        <v>5</v>
      </c>
      <c r="X8950" t="s">
        <v>41</v>
      </c>
    </row>
    <row r="8951" spans="1:24">
      <c r="A8951">
        <v>41773</v>
      </c>
      <c r="B8951" t="s">
        <v>4827</v>
      </c>
      <c r="C8951" s="1">
        <v>45568.381342592591</v>
      </c>
      <c r="D8951" s="1">
        <v>45575.558009259257</v>
      </c>
      <c r="E8951" s="3">
        <v>2.0548611111111112</v>
      </c>
      <c r="F8951">
        <v>122</v>
      </c>
      <c r="G8951" t="s">
        <v>3762</v>
      </c>
      <c r="H8951">
        <v>122</v>
      </c>
      <c r="I8951" t="s">
        <v>3762</v>
      </c>
      <c r="J8951">
        <v>122</v>
      </c>
      <c r="K8951" t="s">
        <v>3762</v>
      </c>
      <c r="L8951">
        <v>22</v>
      </c>
      <c r="M8951" t="s">
        <v>607</v>
      </c>
      <c r="N8951" s="4" t="str">
        <f>IF(consolidado[[#This Row],[tempo]]&gt;consolidado[[#This Row],[prioridade_horas]],"Fora do prazo","Dentro do prazo estimado")</f>
        <v>Dentro do prazo estimado</v>
      </c>
      <c r="O8951" s="3">
        <v>5</v>
      </c>
      <c r="P8951" t="s">
        <v>84</v>
      </c>
      <c r="Q8951">
        <v>6</v>
      </c>
      <c r="R8951" t="s">
        <v>28</v>
      </c>
      <c r="S8951">
        <v>22</v>
      </c>
      <c r="T8951" t="s">
        <v>607</v>
      </c>
      <c r="U8951">
        <v>37</v>
      </c>
      <c r="V8951" t="s">
        <v>415</v>
      </c>
      <c r="W8951">
        <v>3</v>
      </c>
      <c r="X8951" t="s">
        <v>86</v>
      </c>
    </row>
    <row r="8952" spans="1:24">
      <c r="A8952">
        <v>41774</v>
      </c>
      <c r="B8952" t="s">
        <v>4826</v>
      </c>
      <c r="C8952" s="1">
        <v>45568.381793981483</v>
      </c>
      <c r="D8952" s="1">
        <v>45596.491701388892</v>
      </c>
      <c r="E8952" s="3">
        <v>7.6243055555555559</v>
      </c>
      <c r="F8952">
        <v>50</v>
      </c>
      <c r="G8952" t="s">
        <v>142</v>
      </c>
      <c r="H8952">
        <v>52</v>
      </c>
      <c r="I8952" t="s">
        <v>77</v>
      </c>
      <c r="J8952">
        <v>20</v>
      </c>
      <c r="K8952" t="s">
        <v>145</v>
      </c>
      <c r="L8952">
        <v>8</v>
      </c>
      <c r="M8952" t="s">
        <v>110</v>
      </c>
      <c r="N8952" s="4" t="str">
        <f>IF(consolidado[[#This Row],[tempo]]&gt;consolidado[[#This Row],[prioridade_horas]],"Fora do prazo","Dentro do prazo estimado")</f>
        <v>Fora do prazo</v>
      </c>
      <c r="O8952" s="3">
        <v>0.66666666666666663</v>
      </c>
      <c r="P8952" t="s">
        <v>70</v>
      </c>
      <c r="Q8952">
        <v>3</v>
      </c>
      <c r="R8952" t="s">
        <v>33</v>
      </c>
      <c r="S8952">
        <v>10</v>
      </c>
      <c r="T8952" t="s">
        <v>143</v>
      </c>
      <c r="U8952">
        <v>73</v>
      </c>
      <c r="V8952" t="s">
        <v>144</v>
      </c>
      <c r="W8952">
        <v>5</v>
      </c>
      <c r="X8952" t="s">
        <v>41</v>
      </c>
    </row>
    <row r="8953" spans="1:24">
      <c r="A8953">
        <v>41775</v>
      </c>
      <c r="B8953" t="s">
        <v>4828</v>
      </c>
      <c r="C8953" s="1">
        <v>45568.385451388887</v>
      </c>
      <c r="D8953" s="1">
        <v>45596.562106481484</v>
      </c>
      <c r="E8953" s="3">
        <v>7.6902777777777782</v>
      </c>
      <c r="F8953">
        <v>58</v>
      </c>
      <c r="G8953" t="s">
        <v>53</v>
      </c>
      <c r="H8953">
        <v>25</v>
      </c>
      <c r="I8953" t="s">
        <v>109</v>
      </c>
      <c r="J8953">
        <v>0</v>
      </c>
      <c r="K8953" t="s">
        <v>55</v>
      </c>
      <c r="L8953">
        <v>11</v>
      </c>
      <c r="M8953" t="s">
        <v>37</v>
      </c>
      <c r="N8953" s="4" t="str">
        <f>IF(consolidado[[#This Row],[tempo]]&gt;consolidado[[#This Row],[prioridade_horas]],"Fora do prazo","Dentro do prazo estimado")</f>
        <v>Fora do prazo</v>
      </c>
      <c r="O8953" s="3">
        <v>0.33333333333333331</v>
      </c>
      <c r="P8953" t="s">
        <v>38</v>
      </c>
      <c r="Q8953">
        <v>3</v>
      </c>
      <c r="R8953" t="s">
        <v>33</v>
      </c>
      <c r="S8953">
        <v>11</v>
      </c>
      <c r="T8953" t="s">
        <v>37</v>
      </c>
      <c r="U8953">
        <v>56</v>
      </c>
      <c r="V8953" t="s">
        <v>40</v>
      </c>
      <c r="W8953">
        <v>5</v>
      </c>
      <c r="X8953" t="s">
        <v>41</v>
      </c>
    </row>
    <row r="8954" spans="1:24">
      <c r="A8954">
        <v>41776</v>
      </c>
      <c r="B8954" t="s">
        <v>4829</v>
      </c>
      <c r="C8954" s="1">
        <v>45568.390833333331</v>
      </c>
      <c r="D8954" s="1">
        <v>45575.558587962965</v>
      </c>
      <c r="E8954" s="3">
        <v>2.0465277777777779</v>
      </c>
      <c r="F8954">
        <v>122</v>
      </c>
      <c r="G8954" t="s">
        <v>3762</v>
      </c>
      <c r="H8954">
        <v>122</v>
      </c>
      <c r="I8954" t="s">
        <v>3762</v>
      </c>
      <c r="J8954">
        <v>122</v>
      </c>
      <c r="K8954" t="s">
        <v>3762</v>
      </c>
      <c r="L8954">
        <v>22</v>
      </c>
      <c r="M8954" t="s">
        <v>607</v>
      </c>
      <c r="N8954" s="4" t="str">
        <f>IF(consolidado[[#This Row],[tempo]]&gt;consolidado[[#This Row],[prioridade_horas]],"Fora do prazo","Dentro do prazo estimado")</f>
        <v>Dentro do prazo estimado</v>
      </c>
      <c r="O8954" s="3">
        <v>5</v>
      </c>
      <c r="P8954" t="s">
        <v>84</v>
      </c>
      <c r="Q8954">
        <v>3</v>
      </c>
      <c r="R8954" t="s">
        <v>33</v>
      </c>
      <c r="S8954">
        <v>22</v>
      </c>
      <c r="T8954" t="s">
        <v>607</v>
      </c>
      <c r="U8954">
        <v>37</v>
      </c>
      <c r="V8954" t="s">
        <v>415</v>
      </c>
      <c r="W8954">
        <v>3</v>
      </c>
      <c r="X8954" t="s">
        <v>86</v>
      </c>
    </row>
    <row r="8955" spans="1:24">
      <c r="A8955">
        <v>41777</v>
      </c>
      <c r="B8955" t="s">
        <v>4830</v>
      </c>
      <c r="C8955" s="1">
        <v>45568.397129629629</v>
      </c>
      <c r="D8955" s="1">
        <v>45569.415682870371</v>
      </c>
      <c r="E8955" s="3">
        <v>0.39444444444444443</v>
      </c>
      <c r="F8955">
        <v>25</v>
      </c>
      <c r="G8955" t="s">
        <v>109</v>
      </c>
      <c r="H8955">
        <v>99</v>
      </c>
      <c r="I8955" t="s">
        <v>73</v>
      </c>
      <c r="J8955">
        <v>25</v>
      </c>
      <c r="K8955" t="s">
        <v>109</v>
      </c>
      <c r="L8955">
        <v>11</v>
      </c>
      <c r="M8955" t="s">
        <v>37</v>
      </c>
      <c r="N8955" s="4" t="str">
        <f>IF(consolidado[[#This Row],[tempo]]&gt;consolidado[[#This Row],[prioridade_horas]],"Fora do prazo","Dentro do prazo estimado")</f>
        <v>Fora do prazo</v>
      </c>
      <c r="O8955" s="3">
        <v>0.33333333333333331</v>
      </c>
      <c r="P8955" t="s">
        <v>38</v>
      </c>
      <c r="Q8955">
        <v>3</v>
      </c>
      <c r="R8955" t="s">
        <v>33</v>
      </c>
      <c r="S8955">
        <v>16</v>
      </c>
      <c r="T8955" t="s">
        <v>43</v>
      </c>
      <c r="U8955">
        <v>56</v>
      </c>
      <c r="V8955" t="s">
        <v>40</v>
      </c>
      <c r="W8955">
        <v>5</v>
      </c>
      <c r="X8955" t="s">
        <v>41</v>
      </c>
    </row>
    <row r="8956" spans="1:24">
      <c r="A8956">
        <v>41778</v>
      </c>
      <c r="B8956" t="s">
        <v>4826</v>
      </c>
      <c r="C8956" s="1">
        <v>45568.397164351853</v>
      </c>
      <c r="D8956" s="1">
        <v>45595.403333333335</v>
      </c>
      <c r="E8956" s="3">
        <v>7.1444444444444448</v>
      </c>
      <c r="F8956">
        <v>50</v>
      </c>
      <c r="G8956" t="s">
        <v>142</v>
      </c>
      <c r="H8956">
        <v>50</v>
      </c>
      <c r="I8956" t="s">
        <v>142</v>
      </c>
      <c r="J8956">
        <v>34</v>
      </c>
      <c r="K8956" t="s">
        <v>25</v>
      </c>
      <c r="L8956">
        <v>3</v>
      </c>
      <c r="M8956" t="s">
        <v>26</v>
      </c>
      <c r="N8956" s="4" t="str">
        <f>IF(consolidado[[#This Row],[tempo]]&gt;consolidado[[#This Row],[prioridade_horas]],"Fora do prazo","Dentro do prazo estimado")</f>
        <v>Fora do prazo</v>
      </c>
      <c r="O8956" s="3">
        <v>0.66666666666666663</v>
      </c>
      <c r="P8956" t="s">
        <v>70</v>
      </c>
      <c r="Q8956">
        <v>3</v>
      </c>
      <c r="R8956" t="s">
        <v>33</v>
      </c>
      <c r="S8956">
        <v>10</v>
      </c>
      <c r="T8956" t="s">
        <v>143</v>
      </c>
      <c r="U8956">
        <v>73</v>
      </c>
      <c r="V8956" t="s">
        <v>144</v>
      </c>
      <c r="W8956">
        <v>5</v>
      </c>
      <c r="X8956" t="s">
        <v>41</v>
      </c>
    </row>
    <row r="8957" spans="1:24">
      <c r="A8957">
        <v>41779</v>
      </c>
      <c r="B8957" t="s">
        <v>4826</v>
      </c>
      <c r="C8957" s="1">
        <v>45568.399270833332</v>
      </c>
      <c r="D8957" s="1">
        <v>45576.670694444445</v>
      </c>
      <c r="E8957" s="3">
        <v>2.5256944444444445</v>
      </c>
      <c r="F8957">
        <v>50</v>
      </c>
      <c r="G8957" t="s">
        <v>142</v>
      </c>
      <c r="H8957">
        <v>50</v>
      </c>
      <c r="I8957" t="s">
        <v>142</v>
      </c>
      <c r="J8957">
        <v>38</v>
      </c>
      <c r="K8957" t="s">
        <v>117</v>
      </c>
      <c r="L8957">
        <v>6</v>
      </c>
      <c r="M8957" t="s">
        <v>118</v>
      </c>
      <c r="N8957" s="4" t="str">
        <f>IF(consolidado[[#This Row],[tempo]]&gt;consolidado[[#This Row],[prioridade_horas]],"Fora do prazo","Dentro do prazo estimado")</f>
        <v>Fora do prazo</v>
      </c>
      <c r="O8957" s="3">
        <v>0.66666666666666663</v>
      </c>
      <c r="P8957" t="s">
        <v>70</v>
      </c>
      <c r="Q8957">
        <v>6</v>
      </c>
      <c r="R8957" t="s">
        <v>28</v>
      </c>
      <c r="S8957">
        <v>10</v>
      </c>
      <c r="T8957" t="s">
        <v>143</v>
      </c>
      <c r="U8957">
        <v>73</v>
      </c>
      <c r="V8957" t="s">
        <v>144</v>
      </c>
      <c r="W8957">
        <v>5</v>
      </c>
      <c r="X8957" t="s">
        <v>41</v>
      </c>
    </row>
    <row r="8958" spans="1:24">
      <c r="A8958">
        <v>41780</v>
      </c>
      <c r="B8958" t="s">
        <v>2097</v>
      </c>
      <c r="C8958" s="1">
        <v>45568.400555555556</v>
      </c>
      <c r="D8958" s="1">
        <v>45569.399155092593</v>
      </c>
      <c r="E8958" s="3">
        <v>0.37430555555555556</v>
      </c>
      <c r="F8958">
        <v>25</v>
      </c>
      <c r="G8958" t="s">
        <v>109</v>
      </c>
      <c r="H8958">
        <v>25</v>
      </c>
      <c r="I8958" t="s">
        <v>109</v>
      </c>
      <c r="J8958">
        <v>25</v>
      </c>
      <c r="K8958" t="s">
        <v>109</v>
      </c>
      <c r="L8958">
        <v>11</v>
      </c>
      <c r="M8958" t="s">
        <v>37</v>
      </c>
      <c r="N8958" s="4" t="str">
        <f>IF(consolidado[[#This Row],[tempo]]&gt;consolidado[[#This Row],[prioridade_horas]],"Fora do prazo","Dentro do prazo estimado")</f>
        <v>Fora do prazo</v>
      </c>
      <c r="O8958" s="3">
        <v>0.33333333333333331</v>
      </c>
      <c r="P8958" t="s">
        <v>38</v>
      </c>
      <c r="Q8958">
        <v>3</v>
      </c>
      <c r="R8958" t="s">
        <v>33</v>
      </c>
      <c r="S8958">
        <v>11</v>
      </c>
      <c r="T8958" t="s">
        <v>37</v>
      </c>
      <c r="U8958">
        <v>56</v>
      </c>
      <c r="V8958" t="s">
        <v>40</v>
      </c>
      <c r="W8958">
        <v>5</v>
      </c>
      <c r="X8958" t="s">
        <v>41</v>
      </c>
    </row>
    <row r="8959" spans="1:24">
      <c r="A8959">
        <v>41781</v>
      </c>
      <c r="B8959" t="s">
        <v>4826</v>
      </c>
      <c r="C8959" s="1">
        <v>45568.406851851854</v>
      </c>
      <c r="D8959" s="1">
        <v>45596.481828703705</v>
      </c>
      <c r="E8959" s="3">
        <v>7.5888888888888886</v>
      </c>
      <c r="F8959">
        <v>50</v>
      </c>
      <c r="G8959" t="s">
        <v>142</v>
      </c>
      <c r="H8959">
        <v>52</v>
      </c>
      <c r="I8959" t="s">
        <v>77</v>
      </c>
      <c r="J8959">
        <v>19</v>
      </c>
      <c r="K8959" t="s">
        <v>91</v>
      </c>
      <c r="L8959">
        <v>5</v>
      </c>
      <c r="M8959" t="s">
        <v>92</v>
      </c>
      <c r="N8959" s="4" t="str">
        <f>IF(consolidado[[#This Row],[tempo]]&gt;consolidado[[#This Row],[prioridade_horas]],"Fora do prazo","Dentro do prazo estimado")</f>
        <v>Fora do prazo</v>
      </c>
      <c r="O8959" s="3">
        <v>0.66666666666666663</v>
      </c>
      <c r="P8959" t="s">
        <v>70</v>
      </c>
      <c r="Q8959">
        <v>6</v>
      </c>
      <c r="R8959" t="s">
        <v>28</v>
      </c>
      <c r="S8959">
        <v>10</v>
      </c>
      <c r="T8959" t="s">
        <v>143</v>
      </c>
      <c r="U8959">
        <v>73</v>
      </c>
      <c r="V8959" t="s">
        <v>144</v>
      </c>
      <c r="W8959">
        <v>5</v>
      </c>
      <c r="X8959" t="s">
        <v>41</v>
      </c>
    </row>
    <row r="8960" spans="1:24">
      <c r="A8960">
        <v>41782</v>
      </c>
      <c r="B8960" t="s">
        <v>4831</v>
      </c>
      <c r="C8960" s="1">
        <v>45568.407222222224</v>
      </c>
      <c r="D8960" s="1">
        <v>45575.55908564815</v>
      </c>
      <c r="E8960" s="3">
        <v>2.0305555555555554</v>
      </c>
      <c r="F8960">
        <v>122</v>
      </c>
      <c r="G8960" t="s">
        <v>3762</v>
      </c>
      <c r="H8960">
        <v>122</v>
      </c>
      <c r="I8960" t="s">
        <v>3762</v>
      </c>
      <c r="J8960">
        <v>122</v>
      </c>
      <c r="K8960" t="s">
        <v>3762</v>
      </c>
      <c r="L8960">
        <v>22</v>
      </c>
      <c r="M8960" t="s">
        <v>607</v>
      </c>
      <c r="N8960" s="4" t="str">
        <f>IF(consolidado[[#This Row],[tempo]]&gt;consolidado[[#This Row],[prioridade_horas]],"Fora do prazo","Dentro do prazo estimado")</f>
        <v>Dentro do prazo estimado</v>
      </c>
      <c r="O8960" s="3">
        <v>5</v>
      </c>
      <c r="P8960" t="s">
        <v>84</v>
      </c>
      <c r="Q8960">
        <v>6</v>
      </c>
      <c r="R8960" t="s">
        <v>28</v>
      </c>
      <c r="S8960">
        <v>22</v>
      </c>
      <c r="T8960" t="s">
        <v>607</v>
      </c>
      <c r="U8960">
        <v>37</v>
      </c>
      <c r="V8960" t="s">
        <v>415</v>
      </c>
      <c r="W8960">
        <v>3</v>
      </c>
      <c r="X8960" t="s">
        <v>86</v>
      </c>
    </row>
    <row r="8961" spans="1:24">
      <c r="A8961">
        <v>41783</v>
      </c>
      <c r="B8961" t="s">
        <v>404</v>
      </c>
      <c r="C8961" s="1">
        <v>45568.410208333335</v>
      </c>
      <c r="D8961" s="1">
        <v>45568.59878472222</v>
      </c>
      <c r="E8961" s="3">
        <v>0.18888888888888888</v>
      </c>
      <c r="F8961">
        <v>58</v>
      </c>
      <c r="G8961" t="s">
        <v>53</v>
      </c>
      <c r="H8961">
        <v>58</v>
      </c>
      <c r="I8961" t="s">
        <v>53</v>
      </c>
      <c r="J8961">
        <v>0</v>
      </c>
      <c r="K8961" t="s">
        <v>55</v>
      </c>
      <c r="L8961">
        <v>16</v>
      </c>
      <c r="M8961" t="s">
        <v>43</v>
      </c>
      <c r="N8961" s="4" t="str">
        <f>IF(consolidado[[#This Row],[tempo]]&gt;consolidado[[#This Row],[prioridade_horas]],"Fora do prazo","Dentro do prazo estimado")</f>
        <v>Dentro do prazo estimado</v>
      </c>
      <c r="O8961" s="3">
        <v>0.33333333333333331</v>
      </c>
      <c r="P8961" t="s">
        <v>38</v>
      </c>
      <c r="Q8961">
        <v>3</v>
      </c>
      <c r="R8961" t="s">
        <v>33</v>
      </c>
      <c r="S8961">
        <v>13</v>
      </c>
      <c r="T8961" t="s">
        <v>60</v>
      </c>
      <c r="U8961">
        <v>56</v>
      </c>
      <c r="V8961" t="s">
        <v>40</v>
      </c>
      <c r="W8961">
        <v>5</v>
      </c>
      <c r="X8961" t="s">
        <v>41</v>
      </c>
    </row>
    <row r="8962" spans="1:24">
      <c r="A8962">
        <v>41784</v>
      </c>
      <c r="B8962" t="s">
        <v>4826</v>
      </c>
      <c r="C8962" s="1">
        <v>45568.412268518521</v>
      </c>
      <c r="D8962" s="1">
        <v>45596.480451388888</v>
      </c>
      <c r="E8962" s="3">
        <v>7.5819444444444448</v>
      </c>
      <c r="F8962">
        <v>50</v>
      </c>
      <c r="G8962" t="s">
        <v>142</v>
      </c>
      <c r="H8962">
        <v>52</v>
      </c>
      <c r="I8962" t="s">
        <v>77</v>
      </c>
      <c r="J8962">
        <v>32</v>
      </c>
      <c r="K8962" t="s">
        <v>154</v>
      </c>
      <c r="L8962">
        <v>4</v>
      </c>
      <c r="M8962" t="s">
        <v>94</v>
      </c>
      <c r="N8962" s="4" t="str">
        <f>IF(consolidado[[#This Row],[tempo]]&gt;consolidado[[#This Row],[prioridade_horas]],"Fora do prazo","Dentro do prazo estimado")</f>
        <v>Fora do prazo</v>
      </c>
      <c r="O8962" s="3">
        <v>0.66666666666666663</v>
      </c>
      <c r="P8962" t="s">
        <v>70</v>
      </c>
      <c r="Q8962">
        <v>3</v>
      </c>
      <c r="R8962" t="s">
        <v>33</v>
      </c>
      <c r="S8962">
        <v>10</v>
      </c>
      <c r="T8962" t="s">
        <v>143</v>
      </c>
      <c r="U8962">
        <v>73</v>
      </c>
      <c r="V8962" t="s">
        <v>144</v>
      </c>
      <c r="W8962">
        <v>5</v>
      </c>
      <c r="X8962" t="s">
        <v>41</v>
      </c>
    </row>
    <row r="8963" spans="1:24">
      <c r="A8963">
        <v>41785</v>
      </c>
      <c r="B8963" t="s">
        <v>431</v>
      </c>
      <c r="C8963" s="1">
        <v>45568.414953703701</v>
      </c>
      <c r="D8963" s="1">
        <v>45573.54519675926</v>
      </c>
      <c r="E8963" s="3">
        <v>1.257638888888889</v>
      </c>
      <c r="F8963">
        <v>111</v>
      </c>
      <c r="G8963" t="s">
        <v>99</v>
      </c>
      <c r="H8963">
        <v>67</v>
      </c>
      <c r="I8963" t="s">
        <v>280</v>
      </c>
      <c r="J8963">
        <v>111</v>
      </c>
      <c r="K8963" t="s">
        <v>99</v>
      </c>
      <c r="L8963">
        <v>27</v>
      </c>
      <c r="M8963" t="s">
        <v>59</v>
      </c>
      <c r="N8963" s="4" t="str">
        <f>IF(consolidado[[#This Row],[tempo]]&gt;consolidado[[#This Row],[prioridade_horas]],"Fora do prazo","Dentro do prazo estimado")</f>
        <v>Fora do prazo</v>
      </c>
      <c r="O8963" s="3">
        <v>0.33333333333333331</v>
      </c>
      <c r="P8963" t="s">
        <v>38</v>
      </c>
      <c r="Q8963">
        <v>3</v>
      </c>
      <c r="R8963" t="s">
        <v>33</v>
      </c>
      <c r="S8963">
        <v>27</v>
      </c>
      <c r="T8963" t="s">
        <v>59</v>
      </c>
      <c r="U8963">
        <v>28</v>
      </c>
      <c r="V8963" t="s">
        <v>34</v>
      </c>
      <c r="W8963">
        <v>5</v>
      </c>
      <c r="X8963" t="s">
        <v>41</v>
      </c>
    </row>
    <row r="8964" spans="1:24">
      <c r="A8964">
        <v>41786</v>
      </c>
      <c r="B8964" t="s">
        <v>4832</v>
      </c>
      <c r="C8964" s="1">
        <v>45568.416527777779</v>
      </c>
      <c r="D8964" s="1">
        <v>45568.480509259258</v>
      </c>
      <c r="E8964" s="3">
        <v>6.3888888888888884E-2</v>
      </c>
      <c r="F8964">
        <v>98</v>
      </c>
      <c r="G8964" t="s">
        <v>69</v>
      </c>
      <c r="H8964">
        <v>99</v>
      </c>
      <c r="I8964" t="s">
        <v>73</v>
      </c>
      <c r="J8964">
        <v>98</v>
      </c>
      <c r="K8964" t="s">
        <v>69</v>
      </c>
      <c r="L8964">
        <v>16</v>
      </c>
      <c r="M8964" t="s">
        <v>43</v>
      </c>
      <c r="N8964" s="4" t="str">
        <f>IF(consolidado[[#This Row],[tempo]]&gt;consolidado[[#This Row],[prioridade_horas]],"Fora do prazo","Dentro do prazo estimado")</f>
        <v>Dentro do prazo estimado</v>
      </c>
      <c r="O8964" s="3">
        <v>0.66666666666666663</v>
      </c>
      <c r="P8964" t="s">
        <v>70</v>
      </c>
      <c r="Q8964">
        <v>3</v>
      </c>
      <c r="R8964" t="s">
        <v>33</v>
      </c>
      <c r="S8964">
        <v>16</v>
      </c>
      <c r="T8964" t="s">
        <v>43</v>
      </c>
      <c r="U8964">
        <v>56</v>
      </c>
      <c r="V8964" t="s">
        <v>40</v>
      </c>
      <c r="W8964">
        <v>5</v>
      </c>
      <c r="X8964" t="s">
        <v>41</v>
      </c>
    </row>
    <row r="8965" spans="1:24">
      <c r="A8965">
        <v>41787</v>
      </c>
      <c r="B8965" t="s">
        <v>4833</v>
      </c>
      <c r="C8965" s="1">
        <v>45568.421331018515</v>
      </c>
      <c r="D8965" s="1">
        <v>45575.55982638889</v>
      </c>
      <c r="E8965" s="3">
        <v>2.0173611111111112</v>
      </c>
      <c r="F8965">
        <v>122</v>
      </c>
      <c r="G8965" t="s">
        <v>3762</v>
      </c>
      <c r="H8965">
        <v>122</v>
      </c>
      <c r="I8965" t="s">
        <v>3762</v>
      </c>
      <c r="J8965">
        <v>122</v>
      </c>
      <c r="K8965" t="s">
        <v>3762</v>
      </c>
      <c r="L8965">
        <v>22</v>
      </c>
      <c r="M8965" t="s">
        <v>607</v>
      </c>
      <c r="N8965" s="4" t="str">
        <f>IF(consolidado[[#This Row],[tempo]]&gt;consolidado[[#This Row],[prioridade_horas]],"Fora do prazo","Dentro do prazo estimado")</f>
        <v>Dentro do prazo estimado</v>
      </c>
      <c r="O8965" s="3">
        <v>5</v>
      </c>
      <c r="P8965" t="s">
        <v>84</v>
      </c>
      <c r="Q8965">
        <v>6</v>
      </c>
      <c r="R8965" t="s">
        <v>28</v>
      </c>
      <c r="S8965">
        <v>22</v>
      </c>
      <c r="T8965" t="s">
        <v>607</v>
      </c>
      <c r="U8965">
        <v>37</v>
      </c>
      <c r="V8965" t="s">
        <v>415</v>
      </c>
      <c r="W8965">
        <v>3</v>
      </c>
      <c r="X8965" t="s">
        <v>86</v>
      </c>
    </row>
    <row r="8966" spans="1:24">
      <c r="A8966">
        <v>41788</v>
      </c>
      <c r="B8966" t="s">
        <v>4177</v>
      </c>
      <c r="C8966" s="1">
        <v>45568.43677083333</v>
      </c>
      <c r="D8966" s="1">
        <v>45572.668993055559</v>
      </c>
      <c r="E8966" s="3">
        <v>0.98402777777777772</v>
      </c>
      <c r="F8966">
        <v>47</v>
      </c>
      <c r="G8966" t="s">
        <v>100</v>
      </c>
      <c r="H8966">
        <v>99</v>
      </c>
      <c r="I8966" t="s">
        <v>73</v>
      </c>
      <c r="J8966">
        <v>47</v>
      </c>
      <c r="K8966" t="s">
        <v>100</v>
      </c>
      <c r="L8966">
        <v>16</v>
      </c>
      <c r="M8966" t="s">
        <v>43</v>
      </c>
      <c r="N8966" s="4" t="str">
        <f>IF(consolidado[[#This Row],[tempo]]&gt;consolidado[[#This Row],[prioridade_horas]],"Fora do prazo","Dentro do prazo estimado")</f>
        <v>Dentro do prazo estimado</v>
      </c>
      <c r="O8966" s="3">
        <v>5</v>
      </c>
      <c r="P8966" t="s">
        <v>84</v>
      </c>
      <c r="Q8966">
        <v>3</v>
      </c>
      <c r="R8966" t="s">
        <v>33</v>
      </c>
      <c r="S8966">
        <v>16</v>
      </c>
      <c r="T8966" t="s">
        <v>43</v>
      </c>
      <c r="U8966">
        <v>56</v>
      </c>
      <c r="V8966" t="s">
        <v>40</v>
      </c>
      <c r="W8966">
        <v>5</v>
      </c>
      <c r="X8966" t="s">
        <v>41</v>
      </c>
    </row>
    <row r="8967" spans="1:24">
      <c r="A8967">
        <v>41789</v>
      </c>
      <c r="B8967" t="s">
        <v>189</v>
      </c>
      <c r="C8967" s="1">
        <v>45568.441990740743</v>
      </c>
      <c r="D8967" s="1">
        <v>45568.495405092595</v>
      </c>
      <c r="E8967" s="3">
        <v>5.347222222222222E-2</v>
      </c>
      <c r="F8967">
        <v>49</v>
      </c>
      <c r="G8967" t="s">
        <v>42</v>
      </c>
      <c r="H8967">
        <v>15</v>
      </c>
      <c r="I8967" t="s">
        <v>82</v>
      </c>
      <c r="J8967">
        <v>49</v>
      </c>
      <c r="K8967" t="s">
        <v>42</v>
      </c>
      <c r="L8967">
        <v>16</v>
      </c>
      <c r="M8967" t="s">
        <v>43</v>
      </c>
      <c r="N8967" s="4" t="str">
        <f>IF(consolidado[[#This Row],[tempo]]&gt;consolidado[[#This Row],[prioridade_horas]],"Fora do prazo","Dentro do prazo estimado")</f>
        <v>Dentro do prazo estimado</v>
      </c>
      <c r="O8967" s="3">
        <v>0.33333333333333331</v>
      </c>
      <c r="P8967" t="s">
        <v>38</v>
      </c>
      <c r="Q8967">
        <v>3</v>
      </c>
      <c r="R8967" t="s">
        <v>33</v>
      </c>
      <c r="S8967">
        <v>16</v>
      </c>
      <c r="T8967" t="s">
        <v>43</v>
      </c>
      <c r="U8967">
        <v>56</v>
      </c>
      <c r="V8967" t="s">
        <v>40</v>
      </c>
      <c r="W8967">
        <v>5</v>
      </c>
      <c r="X8967" t="s">
        <v>41</v>
      </c>
    </row>
    <row r="8968" spans="1:24">
      <c r="A8968">
        <v>41790</v>
      </c>
      <c r="B8968" t="s">
        <v>4834</v>
      </c>
      <c r="C8968" s="1">
        <v>45568.443842592591</v>
      </c>
      <c r="D8968" s="1">
        <v>45575.560856481483</v>
      </c>
      <c r="E8968" s="3">
        <v>1.9951388888888888</v>
      </c>
      <c r="F8968">
        <v>122</v>
      </c>
      <c r="G8968" t="s">
        <v>3762</v>
      </c>
      <c r="H8968">
        <v>122</v>
      </c>
      <c r="I8968" t="s">
        <v>3762</v>
      </c>
      <c r="J8968">
        <v>122</v>
      </c>
      <c r="K8968" t="s">
        <v>3762</v>
      </c>
      <c r="L8968">
        <v>22</v>
      </c>
      <c r="M8968" t="s">
        <v>607</v>
      </c>
      <c r="N8968" s="4" t="str">
        <f>IF(consolidado[[#This Row],[tempo]]&gt;consolidado[[#This Row],[prioridade_horas]],"Fora do prazo","Dentro do prazo estimado")</f>
        <v>Dentro do prazo estimado</v>
      </c>
      <c r="O8968" s="3">
        <v>5</v>
      </c>
      <c r="P8968" t="s">
        <v>84</v>
      </c>
      <c r="Q8968">
        <v>6</v>
      </c>
      <c r="R8968" t="s">
        <v>28</v>
      </c>
      <c r="S8968">
        <v>22</v>
      </c>
      <c r="T8968" t="s">
        <v>607</v>
      </c>
      <c r="U8968">
        <v>37</v>
      </c>
      <c r="V8968" t="s">
        <v>415</v>
      </c>
      <c r="W8968">
        <v>3</v>
      </c>
      <c r="X8968" t="s">
        <v>86</v>
      </c>
    </row>
    <row r="8969" spans="1:24">
      <c r="A8969">
        <v>41791</v>
      </c>
      <c r="B8969" t="s">
        <v>4835</v>
      </c>
      <c r="C8969" s="1">
        <v>45568.447708333333</v>
      </c>
      <c r="D8969" s="1">
        <v>45575.562719907408</v>
      </c>
      <c r="E8969" s="3">
        <v>1.9937499999999999</v>
      </c>
      <c r="F8969">
        <v>122</v>
      </c>
      <c r="G8969" t="s">
        <v>3762</v>
      </c>
      <c r="H8969">
        <v>122</v>
      </c>
      <c r="I8969" t="s">
        <v>3762</v>
      </c>
      <c r="J8969">
        <v>122</v>
      </c>
      <c r="K8969" t="s">
        <v>3762</v>
      </c>
      <c r="L8969">
        <v>22</v>
      </c>
      <c r="M8969" t="s">
        <v>607</v>
      </c>
      <c r="N8969" s="4" t="str">
        <f>IF(consolidado[[#This Row],[tempo]]&gt;consolidado[[#This Row],[prioridade_horas]],"Fora do prazo","Dentro do prazo estimado")</f>
        <v>Dentro do prazo estimado</v>
      </c>
      <c r="O8969" s="3">
        <v>5</v>
      </c>
      <c r="P8969" t="s">
        <v>84</v>
      </c>
      <c r="Q8969">
        <v>3</v>
      </c>
      <c r="R8969" t="s">
        <v>33</v>
      </c>
      <c r="S8969">
        <v>22</v>
      </c>
      <c r="T8969" t="s">
        <v>607</v>
      </c>
      <c r="U8969">
        <v>37</v>
      </c>
      <c r="V8969" t="s">
        <v>415</v>
      </c>
      <c r="W8969">
        <v>3</v>
      </c>
      <c r="X8969" t="s">
        <v>86</v>
      </c>
    </row>
    <row r="8970" spans="1:24">
      <c r="A8970">
        <v>41792</v>
      </c>
      <c r="B8970" t="s">
        <v>3427</v>
      </c>
      <c r="C8970" s="1">
        <v>45568.45584490741</v>
      </c>
      <c r="D8970" s="1">
        <v>45568.705497685187</v>
      </c>
      <c r="E8970" s="3">
        <v>0.24930555555555556</v>
      </c>
      <c r="F8970">
        <v>29</v>
      </c>
      <c r="G8970" t="s">
        <v>36</v>
      </c>
      <c r="H8970">
        <v>49</v>
      </c>
      <c r="I8970" t="s">
        <v>42</v>
      </c>
      <c r="J8970">
        <v>29</v>
      </c>
      <c r="K8970" t="s">
        <v>36</v>
      </c>
      <c r="L8970">
        <v>11</v>
      </c>
      <c r="M8970" t="s">
        <v>37</v>
      </c>
      <c r="N8970" s="4" t="str">
        <f>IF(consolidado[[#This Row],[tempo]]&gt;consolidado[[#This Row],[prioridade_horas]],"Fora do prazo","Dentro do prazo estimado")</f>
        <v>Dentro do prazo estimado</v>
      </c>
      <c r="O8970" s="3">
        <v>0.33333333333333331</v>
      </c>
      <c r="P8970" t="s">
        <v>38</v>
      </c>
      <c r="Q8970">
        <v>3</v>
      </c>
      <c r="R8970" t="s">
        <v>33</v>
      </c>
      <c r="S8970">
        <v>16</v>
      </c>
      <c r="T8970" t="s">
        <v>43</v>
      </c>
      <c r="U8970">
        <v>56</v>
      </c>
      <c r="V8970" t="s">
        <v>40</v>
      </c>
      <c r="W8970">
        <v>5</v>
      </c>
      <c r="X8970" t="s">
        <v>41</v>
      </c>
    </row>
    <row r="8971" spans="1:24">
      <c r="A8971">
        <v>41793</v>
      </c>
      <c r="B8971" t="s">
        <v>93</v>
      </c>
      <c r="C8971" s="1">
        <v>45568.476550925923</v>
      </c>
      <c r="D8971" s="1">
        <v>45569.374849537038</v>
      </c>
      <c r="E8971" s="3">
        <v>0.27361111111111114</v>
      </c>
      <c r="F8971">
        <v>30</v>
      </c>
      <c r="G8971" t="s">
        <v>81</v>
      </c>
      <c r="H8971">
        <v>66</v>
      </c>
      <c r="I8971" t="s">
        <v>50</v>
      </c>
      <c r="J8971">
        <v>30</v>
      </c>
      <c r="K8971" t="s">
        <v>81</v>
      </c>
      <c r="L8971">
        <v>4</v>
      </c>
      <c r="M8971" t="s">
        <v>94</v>
      </c>
      <c r="N8971" s="4" t="str">
        <f>IF(consolidado[[#This Row],[tempo]]&gt;consolidado[[#This Row],[prioridade_horas]],"Fora do prazo","Dentro do prazo estimado")</f>
        <v>Dentro do prazo estimado</v>
      </c>
      <c r="O8971" s="3">
        <v>0.33333333333333331</v>
      </c>
      <c r="P8971" t="s">
        <v>38</v>
      </c>
      <c r="Q8971">
        <v>3</v>
      </c>
      <c r="R8971" t="s">
        <v>33</v>
      </c>
      <c r="S8971">
        <v>1</v>
      </c>
      <c r="T8971" t="s">
        <v>66</v>
      </c>
      <c r="U8971">
        <v>38</v>
      </c>
      <c r="V8971" t="s">
        <v>67</v>
      </c>
      <c r="W8971">
        <v>3</v>
      </c>
      <c r="X8971" t="s">
        <v>86</v>
      </c>
    </row>
    <row r="8972" spans="1:24">
      <c r="A8972">
        <v>41794</v>
      </c>
      <c r="B8972" t="s">
        <v>4836</v>
      </c>
      <c r="C8972" s="1">
        <v>45568.476793981485</v>
      </c>
      <c r="D8972" s="1">
        <v>45574.371041666665</v>
      </c>
      <c r="E8972" s="3">
        <v>1.3972222222222221</v>
      </c>
      <c r="F8972">
        <v>91</v>
      </c>
      <c r="G8972" t="s">
        <v>237</v>
      </c>
      <c r="H8972">
        <v>91</v>
      </c>
      <c r="I8972" t="s">
        <v>237</v>
      </c>
      <c r="J8972">
        <v>91</v>
      </c>
      <c r="K8972" t="s">
        <v>237</v>
      </c>
      <c r="L8972">
        <v>4</v>
      </c>
      <c r="M8972" t="s">
        <v>94</v>
      </c>
      <c r="N8972" s="4" t="str">
        <f>IF(consolidado[[#This Row],[tempo]]&gt;consolidado[[#This Row],[prioridade_horas]],"Fora do prazo","Dentro do prazo estimado")</f>
        <v>Fora do prazo</v>
      </c>
      <c r="O8972" s="3">
        <v>0.66666666666666663</v>
      </c>
      <c r="P8972" t="s">
        <v>70</v>
      </c>
      <c r="Q8972">
        <v>3</v>
      </c>
      <c r="R8972" t="s">
        <v>33</v>
      </c>
      <c r="S8972">
        <v>27</v>
      </c>
      <c r="T8972" t="s">
        <v>59</v>
      </c>
      <c r="U8972">
        <v>33</v>
      </c>
      <c r="V8972" t="s">
        <v>354</v>
      </c>
      <c r="W8972">
        <v>5</v>
      </c>
      <c r="X8972" t="s">
        <v>41</v>
      </c>
    </row>
    <row r="8973" spans="1:24">
      <c r="A8973">
        <v>41795</v>
      </c>
      <c r="B8973" t="s">
        <v>4837</v>
      </c>
      <c r="C8973" s="1">
        <v>45568.47996527778</v>
      </c>
      <c r="D8973" s="1">
        <v>45575.370138888888</v>
      </c>
      <c r="E8973" s="3">
        <v>1.76875</v>
      </c>
      <c r="F8973">
        <v>91</v>
      </c>
      <c r="G8973" t="s">
        <v>237</v>
      </c>
      <c r="H8973">
        <v>91</v>
      </c>
      <c r="I8973" t="s">
        <v>237</v>
      </c>
      <c r="J8973">
        <v>91</v>
      </c>
      <c r="K8973" t="s">
        <v>237</v>
      </c>
      <c r="L8973">
        <v>1</v>
      </c>
      <c r="M8973" t="s">
        <v>66</v>
      </c>
      <c r="N8973" s="4" t="str">
        <f>IF(consolidado[[#This Row],[tempo]]&gt;consolidado[[#This Row],[prioridade_horas]],"Fora do prazo","Dentro do prazo estimado")</f>
        <v>Fora do prazo</v>
      </c>
      <c r="O8973" s="3">
        <v>0.66666666666666663</v>
      </c>
      <c r="P8973" t="s">
        <v>70</v>
      </c>
      <c r="Q8973">
        <v>3</v>
      </c>
      <c r="R8973" t="s">
        <v>33</v>
      </c>
      <c r="S8973">
        <v>27</v>
      </c>
      <c r="T8973" t="s">
        <v>59</v>
      </c>
      <c r="U8973">
        <v>33</v>
      </c>
      <c r="V8973" t="s">
        <v>354</v>
      </c>
      <c r="W8973">
        <v>5</v>
      </c>
      <c r="X8973" t="s">
        <v>41</v>
      </c>
    </row>
    <row r="8974" spans="1:24">
      <c r="A8974">
        <v>41796</v>
      </c>
      <c r="B8974" t="s">
        <v>2254</v>
      </c>
      <c r="C8974" s="1">
        <v>45568.486817129633</v>
      </c>
      <c r="D8974" s="1">
        <v>45568.510231481479</v>
      </c>
      <c r="E8974" s="3">
        <v>2.2916666666666665E-2</v>
      </c>
      <c r="F8974">
        <v>55</v>
      </c>
      <c r="G8974" t="s">
        <v>127</v>
      </c>
      <c r="H8974">
        <v>98</v>
      </c>
      <c r="I8974" t="s">
        <v>69</v>
      </c>
      <c r="J8974">
        <v>55</v>
      </c>
      <c r="K8974" t="s">
        <v>127</v>
      </c>
      <c r="L8974">
        <v>11</v>
      </c>
      <c r="M8974" t="s">
        <v>37</v>
      </c>
      <c r="N8974" s="4" t="str">
        <f>IF(consolidado[[#This Row],[tempo]]&gt;consolidado[[#This Row],[prioridade_horas]],"Fora do prazo","Dentro do prazo estimado")</f>
        <v>Dentro do prazo estimado</v>
      </c>
      <c r="O8974" s="3">
        <v>0.33333333333333331</v>
      </c>
      <c r="P8974" t="s">
        <v>38</v>
      </c>
      <c r="Q8974">
        <v>3</v>
      </c>
      <c r="R8974" t="s">
        <v>33</v>
      </c>
      <c r="S8974">
        <v>11</v>
      </c>
      <c r="T8974" t="s">
        <v>37</v>
      </c>
      <c r="U8974">
        <v>56</v>
      </c>
      <c r="V8974" t="s">
        <v>40</v>
      </c>
      <c r="W8974">
        <v>5</v>
      </c>
      <c r="X8974" t="s">
        <v>41</v>
      </c>
    </row>
    <row r="8975" spans="1:24">
      <c r="A8975">
        <v>41797</v>
      </c>
      <c r="B8975" t="s">
        <v>2255</v>
      </c>
      <c r="C8975" s="1">
        <v>45568.487523148149</v>
      </c>
      <c r="D8975" s="1">
        <v>45568.524699074071</v>
      </c>
      <c r="E8975" s="3">
        <v>3.6805555555555557E-2</v>
      </c>
      <c r="F8975">
        <v>55</v>
      </c>
      <c r="G8975" t="s">
        <v>127</v>
      </c>
      <c r="H8975">
        <v>29</v>
      </c>
      <c r="I8975" t="s">
        <v>36</v>
      </c>
      <c r="J8975">
        <v>55</v>
      </c>
      <c r="K8975" t="s">
        <v>127</v>
      </c>
      <c r="L8975">
        <v>11</v>
      </c>
      <c r="M8975" t="s">
        <v>37</v>
      </c>
      <c r="N8975" s="4" t="str">
        <f>IF(consolidado[[#This Row],[tempo]]&gt;consolidado[[#This Row],[prioridade_horas]],"Fora do prazo","Dentro do prazo estimado")</f>
        <v>Dentro do prazo estimado</v>
      </c>
      <c r="O8975" s="3">
        <v>0.33333333333333331</v>
      </c>
      <c r="P8975" t="s">
        <v>38</v>
      </c>
      <c r="Q8975">
        <v>3</v>
      </c>
      <c r="R8975" t="s">
        <v>33</v>
      </c>
      <c r="S8975">
        <v>11</v>
      </c>
      <c r="T8975" t="s">
        <v>37</v>
      </c>
      <c r="U8975">
        <v>56</v>
      </c>
      <c r="V8975" t="s">
        <v>40</v>
      </c>
      <c r="W8975">
        <v>5</v>
      </c>
      <c r="X8975" t="s">
        <v>41</v>
      </c>
    </row>
    <row r="8976" spans="1:24">
      <c r="A8976">
        <v>41798</v>
      </c>
      <c r="B8976" t="s">
        <v>2255</v>
      </c>
      <c r="C8976" s="1">
        <v>45568.48809027778</v>
      </c>
      <c r="D8976" s="1">
        <v>45568.644317129627</v>
      </c>
      <c r="E8976" s="3">
        <v>0.15625</v>
      </c>
      <c r="F8976">
        <v>55</v>
      </c>
      <c r="G8976" t="s">
        <v>127</v>
      </c>
      <c r="H8976">
        <v>31</v>
      </c>
      <c r="I8976" t="s">
        <v>54</v>
      </c>
      <c r="J8976">
        <v>55</v>
      </c>
      <c r="K8976" t="s">
        <v>127</v>
      </c>
      <c r="L8976">
        <v>11</v>
      </c>
      <c r="M8976" t="s">
        <v>37</v>
      </c>
      <c r="N8976" s="4" t="str">
        <f>IF(consolidado[[#This Row],[tempo]]&gt;consolidado[[#This Row],[prioridade_horas]],"Fora do prazo","Dentro do prazo estimado")</f>
        <v>Dentro do prazo estimado</v>
      </c>
      <c r="O8976" s="3">
        <v>0.33333333333333331</v>
      </c>
      <c r="P8976" t="s">
        <v>38</v>
      </c>
      <c r="Q8976">
        <v>3</v>
      </c>
      <c r="R8976" t="s">
        <v>33</v>
      </c>
      <c r="S8976">
        <v>11</v>
      </c>
      <c r="T8976" t="s">
        <v>37</v>
      </c>
      <c r="U8976">
        <v>56</v>
      </c>
      <c r="V8976" t="s">
        <v>40</v>
      </c>
      <c r="W8976">
        <v>5</v>
      </c>
      <c r="X8976" t="s">
        <v>41</v>
      </c>
    </row>
    <row r="8977" spans="1:24">
      <c r="A8977">
        <v>41799</v>
      </c>
      <c r="B8977" t="s">
        <v>786</v>
      </c>
      <c r="C8977" s="1">
        <v>45568.489236111112</v>
      </c>
      <c r="D8977" s="1">
        <v>45573.374409722222</v>
      </c>
      <c r="E8977" s="3">
        <v>1.0125</v>
      </c>
      <c r="F8977">
        <v>55</v>
      </c>
      <c r="G8977" t="s">
        <v>127</v>
      </c>
      <c r="H8977">
        <v>25</v>
      </c>
      <c r="I8977" t="s">
        <v>109</v>
      </c>
      <c r="J8977">
        <v>55</v>
      </c>
      <c r="K8977" t="s">
        <v>127</v>
      </c>
      <c r="L8977">
        <v>11</v>
      </c>
      <c r="M8977" t="s">
        <v>37</v>
      </c>
      <c r="N8977" s="4" t="str">
        <f>IF(consolidado[[#This Row],[tempo]]&gt;consolidado[[#This Row],[prioridade_horas]],"Fora do prazo","Dentro do prazo estimado")</f>
        <v>Fora do prazo</v>
      </c>
      <c r="O8977" s="3">
        <v>0.33333333333333331</v>
      </c>
      <c r="P8977" t="s">
        <v>38</v>
      </c>
      <c r="Q8977">
        <v>3</v>
      </c>
      <c r="R8977" t="s">
        <v>33</v>
      </c>
      <c r="S8977">
        <v>11</v>
      </c>
      <c r="T8977" t="s">
        <v>37</v>
      </c>
      <c r="U8977">
        <v>56</v>
      </c>
      <c r="V8977" t="s">
        <v>40</v>
      </c>
      <c r="W8977">
        <v>5</v>
      </c>
      <c r="X8977" t="s">
        <v>41</v>
      </c>
    </row>
    <row r="8978" spans="1:24">
      <c r="A8978">
        <v>41800</v>
      </c>
      <c r="B8978" t="s">
        <v>786</v>
      </c>
      <c r="C8978" s="1">
        <v>45568.489814814813</v>
      </c>
      <c r="D8978" s="1">
        <v>45573.37604166667</v>
      </c>
      <c r="E8978" s="3">
        <v>1.0131944444444445</v>
      </c>
      <c r="F8978">
        <v>55</v>
      </c>
      <c r="G8978" t="s">
        <v>127</v>
      </c>
      <c r="H8978">
        <v>25</v>
      </c>
      <c r="I8978" t="s">
        <v>109</v>
      </c>
      <c r="J8978">
        <v>55</v>
      </c>
      <c r="K8978" t="s">
        <v>127</v>
      </c>
      <c r="L8978">
        <v>11</v>
      </c>
      <c r="M8978" t="s">
        <v>37</v>
      </c>
      <c r="N8978" s="4" t="str">
        <f>IF(consolidado[[#This Row],[tempo]]&gt;consolidado[[#This Row],[prioridade_horas]],"Fora do prazo","Dentro do prazo estimado")</f>
        <v>Fora do prazo</v>
      </c>
      <c r="O8978" s="3">
        <v>0.33333333333333331</v>
      </c>
      <c r="P8978" t="s">
        <v>38</v>
      </c>
      <c r="Q8978">
        <v>3</v>
      </c>
      <c r="R8978" t="s">
        <v>33</v>
      </c>
      <c r="S8978">
        <v>11</v>
      </c>
      <c r="T8978" t="s">
        <v>37</v>
      </c>
      <c r="U8978">
        <v>56</v>
      </c>
      <c r="V8978" t="s">
        <v>40</v>
      </c>
      <c r="W8978">
        <v>5</v>
      </c>
      <c r="X8978" t="s">
        <v>41</v>
      </c>
    </row>
    <row r="8979" spans="1:24">
      <c r="A8979">
        <v>41801</v>
      </c>
      <c r="B8979" t="s">
        <v>4053</v>
      </c>
      <c r="C8979" s="1">
        <v>45568.505567129629</v>
      </c>
      <c r="D8979" s="1">
        <v>45568.506099537037</v>
      </c>
      <c r="E8979" s="3">
        <v>0</v>
      </c>
      <c r="F8979">
        <v>58</v>
      </c>
      <c r="G8979" t="s">
        <v>53</v>
      </c>
      <c r="H8979">
        <v>58</v>
      </c>
      <c r="I8979" t="s">
        <v>53</v>
      </c>
      <c r="J8979">
        <v>58</v>
      </c>
      <c r="K8979" t="s">
        <v>53</v>
      </c>
      <c r="L8979">
        <v>13</v>
      </c>
      <c r="M8979" t="s">
        <v>60</v>
      </c>
      <c r="N8979" s="4" t="str">
        <f>IF(consolidado[[#This Row],[tempo]]&gt;consolidado[[#This Row],[prioridade_horas]],"Fora do prazo","Dentro do prazo estimado")</f>
        <v>Dentro do prazo estimado</v>
      </c>
      <c r="O8979" s="3">
        <v>1.6666666666666667</v>
      </c>
      <c r="P8979" t="s">
        <v>125</v>
      </c>
      <c r="Q8979">
        <v>3</v>
      </c>
      <c r="R8979" t="s">
        <v>33</v>
      </c>
      <c r="S8979">
        <v>13</v>
      </c>
      <c r="T8979" t="s">
        <v>60</v>
      </c>
      <c r="U8979">
        <v>56</v>
      </c>
      <c r="V8979" t="s">
        <v>40</v>
      </c>
      <c r="W8979">
        <v>5</v>
      </c>
      <c r="X8979" t="s">
        <v>41</v>
      </c>
    </row>
    <row r="8980" spans="1:24">
      <c r="A8980">
        <v>41802</v>
      </c>
      <c r="B8980" t="s">
        <v>4838</v>
      </c>
      <c r="C8980" s="1">
        <v>45568.514143518521</v>
      </c>
      <c r="D8980" s="1">
        <v>45576.606666666667</v>
      </c>
      <c r="E8980" s="3">
        <v>2.3465277777777778</v>
      </c>
      <c r="F8980">
        <v>19</v>
      </c>
      <c r="G8980" t="s">
        <v>91</v>
      </c>
      <c r="H8980">
        <v>67</v>
      </c>
      <c r="I8980" t="s">
        <v>280</v>
      </c>
      <c r="J8980">
        <v>19</v>
      </c>
      <c r="K8980" t="s">
        <v>91</v>
      </c>
      <c r="L8980">
        <v>5</v>
      </c>
      <c r="M8980" t="s">
        <v>92</v>
      </c>
      <c r="N8980" s="4" t="str">
        <f>IF(consolidado[[#This Row],[tempo]]&gt;consolidado[[#This Row],[prioridade_horas]],"Fora do prazo","Dentro do prazo estimado")</f>
        <v>Fora do prazo</v>
      </c>
      <c r="O8980" s="3">
        <v>0.66666666666666663</v>
      </c>
      <c r="P8980" t="s">
        <v>70</v>
      </c>
      <c r="Q8980">
        <v>3</v>
      </c>
      <c r="R8980" t="s">
        <v>33</v>
      </c>
      <c r="S8980">
        <v>27</v>
      </c>
      <c r="T8980" t="s">
        <v>59</v>
      </c>
      <c r="U8980">
        <v>28</v>
      </c>
      <c r="V8980" t="s">
        <v>34</v>
      </c>
      <c r="W8980">
        <v>5</v>
      </c>
      <c r="X8980" t="s">
        <v>41</v>
      </c>
    </row>
    <row r="8981" spans="1:24">
      <c r="A8981">
        <v>41803</v>
      </c>
      <c r="B8981" t="s">
        <v>4839</v>
      </c>
      <c r="C8981" s="1">
        <v>45568.521527777775</v>
      </c>
      <c r="D8981" s="1">
        <v>45572.413634259261</v>
      </c>
      <c r="E8981" s="3">
        <v>0.6430555555555556</v>
      </c>
      <c r="F8981">
        <v>74</v>
      </c>
      <c r="G8981" t="s">
        <v>101</v>
      </c>
      <c r="H8981">
        <v>74</v>
      </c>
      <c r="I8981" t="s">
        <v>101</v>
      </c>
      <c r="J8981">
        <v>74</v>
      </c>
      <c r="K8981" t="s">
        <v>101</v>
      </c>
      <c r="L8981">
        <v>27</v>
      </c>
      <c r="M8981" t="s">
        <v>59</v>
      </c>
      <c r="N8981" s="4" t="str">
        <f>IF(consolidado[[#This Row],[tempo]]&gt;consolidado[[#This Row],[prioridade_horas]],"Fora do prazo","Dentro do prazo estimado")</f>
        <v>Fora do prazo</v>
      </c>
      <c r="O8981" s="3">
        <v>0.33333333333333331</v>
      </c>
      <c r="P8981" t="s">
        <v>38</v>
      </c>
      <c r="Q8981">
        <v>6</v>
      </c>
      <c r="R8981" t="s">
        <v>28</v>
      </c>
      <c r="S8981">
        <v>1</v>
      </c>
      <c r="T8981" t="s">
        <v>66</v>
      </c>
      <c r="U8981">
        <v>28</v>
      </c>
      <c r="V8981" t="s">
        <v>34</v>
      </c>
      <c r="W8981">
        <v>5</v>
      </c>
      <c r="X8981" t="s">
        <v>41</v>
      </c>
    </row>
    <row r="8982" spans="1:24">
      <c r="A8982">
        <v>41804</v>
      </c>
      <c r="B8982" t="s">
        <v>4840</v>
      </c>
      <c r="C8982" s="1">
        <v>45568.522372685184</v>
      </c>
      <c r="D8982" s="1">
        <v>45587.458078703705</v>
      </c>
      <c r="E8982" s="3">
        <v>4.8194444444444446</v>
      </c>
      <c r="F8982">
        <v>29</v>
      </c>
      <c r="G8982" t="s">
        <v>36</v>
      </c>
      <c r="H8982">
        <v>29</v>
      </c>
      <c r="I8982" t="s">
        <v>36</v>
      </c>
      <c r="J8982">
        <v>29</v>
      </c>
      <c r="K8982" t="s">
        <v>36</v>
      </c>
      <c r="L8982">
        <v>11</v>
      </c>
      <c r="M8982" t="s">
        <v>37</v>
      </c>
      <c r="N8982" s="4" t="str">
        <f>IF(consolidado[[#This Row],[tempo]]&gt;consolidado[[#This Row],[prioridade_horas]],"Fora do prazo","Dentro do prazo estimado")</f>
        <v>Fora do prazo</v>
      </c>
      <c r="O8982" s="3">
        <v>0.33333333333333331</v>
      </c>
      <c r="P8982" t="s">
        <v>38</v>
      </c>
      <c r="Q8982">
        <v>3</v>
      </c>
      <c r="R8982" t="s">
        <v>33</v>
      </c>
      <c r="S8982">
        <v>11</v>
      </c>
      <c r="T8982" t="s">
        <v>37</v>
      </c>
      <c r="U8982">
        <v>56</v>
      </c>
      <c r="V8982" t="s">
        <v>40</v>
      </c>
      <c r="W8982">
        <v>5</v>
      </c>
      <c r="X8982" t="s">
        <v>41</v>
      </c>
    </row>
    <row r="8983" spans="1:24">
      <c r="A8983">
        <v>41805</v>
      </c>
      <c r="B8983" t="s">
        <v>1127</v>
      </c>
      <c r="C8983" s="1">
        <v>45568.528634259259</v>
      </c>
      <c r="D8983" s="1">
        <v>45568.529398148145</v>
      </c>
      <c r="E8983" s="3">
        <v>6.9444444444444447E-4</v>
      </c>
      <c r="F8983">
        <v>66</v>
      </c>
      <c r="G8983" t="s">
        <v>50</v>
      </c>
      <c r="H8983">
        <v>66</v>
      </c>
      <c r="I8983" t="s">
        <v>50</v>
      </c>
      <c r="J8983">
        <v>66</v>
      </c>
      <c r="K8983" t="s">
        <v>50</v>
      </c>
      <c r="L8983">
        <v>2</v>
      </c>
      <c r="M8983" t="s">
        <v>47</v>
      </c>
      <c r="N8983" s="4" t="str">
        <f>IF(consolidado[[#This Row],[tempo]]&gt;consolidado[[#This Row],[prioridade_horas]],"Fora do prazo","Dentro do prazo estimado")</f>
        <v>Dentro do prazo estimado</v>
      </c>
      <c r="O8983" s="3">
        <v>1</v>
      </c>
      <c r="P8983" t="s">
        <v>27</v>
      </c>
      <c r="Q8983">
        <v>3</v>
      </c>
      <c r="R8983" t="s">
        <v>33</v>
      </c>
      <c r="S8983">
        <v>2</v>
      </c>
      <c r="T8983" t="s">
        <v>47</v>
      </c>
      <c r="U8983">
        <v>22</v>
      </c>
      <c r="V8983" t="s">
        <v>51</v>
      </c>
      <c r="W8983">
        <v>5</v>
      </c>
      <c r="X8983" t="s">
        <v>41</v>
      </c>
    </row>
    <row r="8984" spans="1:24">
      <c r="A8984">
        <v>41806</v>
      </c>
      <c r="B8984" t="s">
        <v>4518</v>
      </c>
      <c r="C8984" s="1">
        <v>45568.539548611108</v>
      </c>
      <c r="D8984" s="1">
        <v>45568.679664351854</v>
      </c>
      <c r="E8984" s="3">
        <v>0.14027777777777778</v>
      </c>
      <c r="F8984">
        <v>119</v>
      </c>
      <c r="G8984" t="s">
        <v>2814</v>
      </c>
      <c r="H8984">
        <v>99</v>
      </c>
      <c r="I8984" t="s">
        <v>73</v>
      </c>
      <c r="J8984">
        <v>119</v>
      </c>
      <c r="K8984" t="s">
        <v>2814</v>
      </c>
      <c r="L8984">
        <v>2</v>
      </c>
      <c r="M8984" t="s">
        <v>47</v>
      </c>
      <c r="N8984" s="4" t="str">
        <f>IF(consolidado[[#This Row],[tempo]]&gt;consolidado[[#This Row],[prioridade_horas]],"Fora do prazo","Dentro do prazo estimado")</f>
        <v>Dentro do prazo estimado</v>
      </c>
      <c r="O8984" s="3">
        <v>0.33333333333333331</v>
      </c>
      <c r="P8984" t="s">
        <v>38</v>
      </c>
      <c r="Q8984">
        <v>3</v>
      </c>
      <c r="R8984" t="s">
        <v>33</v>
      </c>
      <c r="S8984">
        <v>16</v>
      </c>
      <c r="T8984" t="s">
        <v>43</v>
      </c>
      <c r="U8984">
        <v>25</v>
      </c>
      <c r="V8984" t="s">
        <v>90</v>
      </c>
      <c r="W8984">
        <v>3</v>
      </c>
      <c r="X8984" t="s">
        <v>86</v>
      </c>
    </row>
    <row r="8985" spans="1:24">
      <c r="A8985">
        <v>41807</v>
      </c>
      <c r="B8985" t="s">
        <v>873</v>
      </c>
      <c r="C8985" s="1">
        <v>45568.546689814815</v>
      </c>
      <c r="D8985" s="1">
        <v>45573.499236111114</v>
      </c>
      <c r="E8985" s="3">
        <v>1.0791666666666666</v>
      </c>
      <c r="F8985">
        <v>32</v>
      </c>
      <c r="G8985" t="s">
        <v>154</v>
      </c>
      <c r="H8985">
        <v>99</v>
      </c>
      <c r="I8985" t="s">
        <v>73</v>
      </c>
      <c r="J8985">
        <v>32</v>
      </c>
      <c r="K8985" t="s">
        <v>154</v>
      </c>
      <c r="L8985">
        <v>12</v>
      </c>
      <c r="M8985" t="s">
        <v>83</v>
      </c>
      <c r="N8985" s="4" t="str">
        <f>IF(consolidado[[#This Row],[tempo]]&gt;consolidado[[#This Row],[prioridade_horas]],"Fora do prazo","Dentro do prazo estimado")</f>
        <v>Dentro do prazo estimado</v>
      </c>
      <c r="O8985" s="3">
        <v>1.6666666666666667</v>
      </c>
      <c r="P8985" t="s">
        <v>125</v>
      </c>
      <c r="Q8985">
        <v>3</v>
      </c>
      <c r="R8985" t="s">
        <v>33</v>
      </c>
      <c r="S8985">
        <v>16</v>
      </c>
      <c r="T8985" t="s">
        <v>43</v>
      </c>
      <c r="U8985">
        <v>29</v>
      </c>
      <c r="V8985" t="s">
        <v>85</v>
      </c>
      <c r="W8985">
        <v>3</v>
      </c>
      <c r="X8985" t="s">
        <v>86</v>
      </c>
    </row>
    <row r="8986" spans="1:24">
      <c r="A8986">
        <v>41808</v>
      </c>
      <c r="B8986" t="s">
        <v>431</v>
      </c>
      <c r="C8986" s="1">
        <v>45568.567407407405</v>
      </c>
      <c r="D8986" s="1">
        <v>45572.582789351851</v>
      </c>
      <c r="E8986" s="3">
        <v>0.76666666666666672</v>
      </c>
      <c r="F8986">
        <v>111</v>
      </c>
      <c r="G8986" t="s">
        <v>99</v>
      </c>
      <c r="H8986">
        <v>15</v>
      </c>
      <c r="I8986" t="s">
        <v>82</v>
      </c>
      <c r="J8986">
        <v>111</v>
      </c>
      <c r="K8986" t="s">
        <v>99</v>
      </c>
      <c r="L8986">
        <v>27</v>
      </c>
      <c r="M8986" t="s">
        <v>59</v>
      </c>
      <c r="N8986" s="4" t="str">
        <f>IF(consolidado[[#This Row],[tempo]]&gt;consolidado[[#This Row],[prioridade_horas]],"Fora do prazo","Dentro do prazo estimado")</f>
        <v>Fora do prazo</v>
      </c>
      <c r="O8986" s="3">
        <v>0.33333333333333331</v>
      </c>
      <c r="P8986" t="s">
        <v>38</v>
      </c>
      <c r="Q8986">
        <v>3</v>
      </c>
      <c r="R8986" t="s">
        <v>33</v>
      </c>
      <c r="S8986">
        <v>16</v>
      </c>
      <c r="T8986" t="s">
        <v>43</v>
      </c>
      <c r="U8986">
        <v>28</v>
      </c>
      <c r="V8986" t="s">
        <v>34</v>
      </c>
      <c r="W8986">
        <v>5</v>
      </c>
      <c r="X8986" t="s">
        <v>41</v>
      </c>
    </row>
    <row r="8987" spans="1:24">
      <c r="A8987">
        <v>41809</v>
      </c>
      <c r="B8987" t="s">
        <v>4841</v>
      </c>
      <c r="C8987" s="1">
        <v>45568.572974537034</v>
      </c>
      <c r="D8987" s="1">
        <v>45575.564398148148</v>
      </c>
      <c r="E8987" s="3">
        <v>1.8694444444444445</v>
      </c>
      <c r="F8987">
        <v>122</v>
      </c>
      <c r="G8987" t="s">
        <v>3762</v>
      </c>
      <c r="H8987">
        <v>122</v>
      </c>
      <c r="I8987" t="s">
        <v>3762</v>
      </c>
      <c r="J8987">
        <v>122</v>
      </c>
      <c r="K8987" t="s">
        <v>3762</v>
      </c>
      <c r="L8987">
        <v>22</v>
      </c>
      <c r="M8987" t="s">
        <v>607</v>
      </c>
      <c r="N8987" s="4" t="str">
        <f>IF(consolidado[[#This Row],[tempo]]&gt;consolidado[[#This Row],[prioridade_horas]],"Fora do prazo","Dentro do prazo estimado")</f>
        <v>Dentro do prazo estimado</v>
      </c>
      <c r="O8987" s="3">
        <v>5</v>
      </c>
      <c r="P8987" t="s">
        <v>84</v>
      </c>
      <c r="Q8987">
        <v>6</v>
      </c>
      <c r="R8987" t="s">
        <v>28</v>
      </c>
      <c r="S8987">
        <v>22</v>
      </c>
      <c r="T8987" t="s">
        <v>607</v>
      </c>
      <c r="U8987">
        <v>37</v>
      </c>
      <c r="V8987" t="s">
        <v>415</v>
      </c>
      <c r="W8987">
        <v>3</v>
      </c>
      <c r="X8987" t="s">
        <v>86</v>
      </c>
    </row>
    <row r="8988" spans="1:24">
      <c r="A8988">
        <v>41810</v>
      </c>
      <c r="B8988" t="s">
        <v>212</v>
      </c>
      <c r="C8988" s="1">
        <v>45568.576504629629</v>
      </c>
      <c r="D8988" s="1">
        <v>45572.429884259262</v>
      </c>
      <c r="E8988" s="3">
        <v>0.60486111111111107</v>
      </c>
      <c r="F8988">
        <v>18</v>
      </c>
      <c r="G8988" t="s">
        <v>158</v>
      </c>
      <c r="H8988">
        <v>18</v>
      </c>
      <c r="I8988" t="s">
        <v>158</v>
      </c>
      <c r="J8988">
        <v>18</v>
      </c>
      <c r="K8988" t="s">
        <v>158</v>
      </c>
      <c r="L8988">
        <v>5</v>
      </c>
      <c r="M8988" t="s">
        <v>92</v>
      </c>
      <c r="N8988" s="4" t="str">
        <f>IF(consolidado[[#This Row],[tempo]]&gt;consolidado[[#This Row],[prioridade_horas]],"Fora do prazo","Dentro do prazo estimado")</f>
        <v>Dentro do prazo estimado</v>
      </c>
      <c r="O8988" s="3">
        <v>5</v>
      </c>
      <c r="P8988" t="s">
        <v>84</v>
      </c>
      <c r="Q8988">
        <v>4</v>
      </c>
      <c r="R8988" t="s">
        <v>39</v>
      </c>
      <c r="S8988">
        <v>5</v>
      </c>
      <c r="T8988" t="s">
        <v>92</v>
      </c>
      <c r="U8988">
        <v>28</v>
      </c>
      <c r="V8988" t="s">
        <v>34</v>
      </c>
      <c r="W8988">
        <v>4</v>
      </c>
      <c r="X8988" t="s">
        <v>30</v>
      </c>
    </row>
    <row r="8989" spans="1:24">
      <c r="A8989">
        <v>41811</v>
      </c>
      <c r="B8989" t="s">
        <v>144</v>
      </c>
      <c r="C8989" s="1">
        <v>45568.588495370372</v>
      </c>
      <c r="D8989" s="1">
        <v>45574.486388888887</v>
      </c>
      <c r="E8989" s="3">
        <v>1.4006944444444445</v>
      </c>
      <c r="F8989">
        <v>122</v>
      </c>
      <c r="G8989" t="s">
        <v>3762</v>
      </c>
      <c r="H8989">
        <v>122</v>
      </c>
      <c r="I8989" t="s">
        <v>3762</v>
      </c>
      <c r="J8989">
        <v>122</v>
      </c>
      <c r="K8989" t="s">
        <v>3762</v>
      </c>
      <c r="L8989">
        <v>1</v>
      </c>
      <c r="M8989" t="s">
        <v>66</v>
      </c>
      <c r="N8989" s="4" t="str">
        <f>IF(consolidado[[#This Row],[tempo]]&gt;consolidado[[#This Row],[prioridade_horas]],"Fora do prazo","Dentro do prazo estimado")</f>
        <v>Fora do prazo</v>
      </c>
      <c r="O8989" s="3">
        <v>0.66666666666666663</v>
      </c>
      <c r="P8989" t="s">
        <v>70</v>
      </c>
      <c r="Q8989">
        <v>3</v>
      </c>
      <c r="R8989" t="s">
        <v>33</v>
      </c>
      <c r="S8989">
        <v>1</v>
      </c>
      <c r="T8989" t="s">
        <v>66</v>
      </c>
      <c r="U8989">
        <v>73</v>
      </c>
      <c r="V8989" t="s">
        <v>144</v>
      </c>
      <c r="W8989">
        <v>3</v>
      </c>
      <c r="X8989" t="s">
        <v>86</v>
      </c>
    </row>
    <row r="8990" spans="1:24">
      <c r="A8990">
        <v>41812</v>
      </c>
      <c r="B8990" t="s">
        <v>4842</v>
      </c>
      <c r="C8990" s="1">
        <v>45568.594351851854</v>
      </c>
      <c r="D8990" s="1">
        <v>45575.564837962964</v>
      </c>
      <c r="E8990" s="3">
        <v>1.8493055555555555</v>
      </c>
      <c r="F8990">
        <v>122</v>
      </c>
      <c r="G8990" t="s">
        <v>3762</v>
      </c>
      <c r="H8990">
        <v>122</v>
      </c>
      <c r="I8990" t="s">
        <v>3762</v>
      </c>
      <c r="J8990">
        <v>122</v>
      </c>
      <c r="K8990" t="s">
        <v>3762</v>
      </c>
      <c r="L8990">
        <v>22</v>
      </c>
      <c r="M8990" t="s">
        <v>607</v>
      </c>
      <c r="N8990" s="4" t="str">
        <f>IF(consolidado[[#This Row],[tempo]]&gt;consolidado[[#This Row],[prioridade_horas]],"Fora do prazo","Dentro do prazo estimado")</f>
        <v>Dentro do prazo estimado</v>
      </c>
      <c r="O8990" s="3">
        <v>5</v>
      </c>
      <c r="P8990" t="s">
        <v>84</v>
      </c>
      <c r="Q8990">
        <v>6</v>
      </c>
      <c r="R8990" t="s">
        <v>28</v>
      </c>
      <c r="S8990">
        <v>22</v>
      </c>
      <c r="T8990" t="s">
        <v>607</v>
      </c>
      <c r="U8990">
        <v>37</v>
      </c>
      <c r="V8990" t="s">
        <v>415</v>
      </c>
      <c r="W8990">
        <v>3</v>
      </c>
      <c r="X8990" t="s">
        <v>86</v>
      </c>
    </row>
    <row r="8991" spans="1:24">
      <c r="A8991">
        <v>41813</v>
      </c>
      <c r="B8991" t="s">
        <v>4777</v>
      </c>
      <c r="C8991" s="1">
        <v>45568.597951388889</v>
      </c>
      <c r="D8991" s="1">
        <v>45569.476342592592</v>
      </c>
      <c r="E8991" s="3">
        <v>0.25347222222222221</v>
      </c>
      <c r="F8991">
        <v>68</v>
      </c>
      <c r="G8991" t="s">
        <v>264</v>
      </c>
      <c r="H8991">
        <v>99</v>
      </c>
      <c r="I8991" t="s">
        <v>73</v>
      </c>
      <c r="J8991">
        <v>68</v>
      </c>
      <c r="K8991" t="s">
        <v>264</v>
      </c>
      <c r="L8991">
        <v>27</v>
      </c>
      <c r="M8991" t="s">
        <v>59</v>
      </c>
      <c r="N8991" s="4" t="str">
        <f>IF(consolidado[[#This Row],[tempo]]&gt;consolidado[[#This Row],[prioridade_horas]],"Fora do prazo","Dentro do prazo estimado")</f>
        <v>Dentro do prazo estimado</v>
      </c>
      <c r="O8991" s="3">
        <v>1</v>
      </c>
      <c r="P8991" t="s">
        <v>27</v>
      </c>
      <c r="Q8991">
        <v>3</v>
      </c>
      <c r="R8991" t="s">
        <v>33</v>
      </c>
      <c r="S8991">
        <v>16</v>
      </c>
      <c r="T8991" t="s">
        <v>43</v>
      </c>
      <c r="U8991">
        <v>26</v>
      </c>
      <c r="V8991" t="s">
        <v>48</v>
      </c>
      <c r="W8991">
        <v>5</v>
      </c>
      <c r="X8991" t="s">
        <v>41</v>
      </c>
    </row>
    <row r="8992" spans="1:24">
      <c r="A8992">
        <v>41814</v>
      </c>
      <c r="B8992" t="s">
        <v>4843</v>
      </c>
      <c r="C8992" s="1">
        <v>45568.599050925928</v>
      </c>
      <c r="D8992" s="1">
        <v>45575.565636574072</v>
      </c>
      <c r="E8992" s="3">
        <v>1.8451388888888889</v>
      </c>
      <c r="F8992">
        <v>122</v>
      </c>
      <c r="G8992" t="s">
        <v>3762</v>
      </c>
      <c r="H8992">
        <v>122</v>
      </c>
      <c r="I8992" t="s">
        <v>3762</v>
      </c>
      <c r="J8992">
        <v>122</v>
      </c>
      <c r="K8992" t="s">
        <v>3762</v>
      </c>
      <c r="L8992">
        <v>22</v>
      </c>
      <c r="M8992" t="s">
        <v>607</v>
      </c>
      <c r="N8992" s="4" t="str">
        <f>IF(consolidado[[#This Row],[tempo]]&gt;consolidado[[#This Row],[prioridade_horas]],"Fora do prazo","Dentro do prazo estimado")</f>
        <v>Dentro do prazo estimado</v>
      </c>
      <c r="O8992" s="3">
        <v>5</v>
      </c>
      <c r="P8992" t="s">
        <v>84</v>
      </c>
      <c r="Q8992">
        <v>6</v>
      </c>
      <c r="R8992" t="s">
        <v>28</v>
      </c>
      <c r="S8992">
        <v>22</v>
      </c>
      <c r="T8992" t="s">
        <v>607</v>
      </c>
      <c r="U8992">
        <v>37</v>
      </c>
      <c r="V8992" t="s">
        <v>415</v>
      </c>
      <c r="W8992">
        <v>3</v>
      </c>
      <c r="X8992" t="s">
        <v>86</v>
      </c>
    </row>
    <row r="8993" spans="1:24">
      <c r="A8993">
        <v>41815</v>
      </c>
      <c r="B8993" t="s">
        <v>4403</v>
      </c>
      <c r="C8993" s="1">
        <v>45568.601458333331</v>
      </c>
      <c r="D8993" s="1">
        <v>45569.662986111114</v>
      </c>
      <c r="E8993" s="3">
        <v>0.43680555555555556</v>
      </c>
      <c r="F8993">
        <v>69</v>
      </c>
      <c r="G8993" t="s">
        <v>65</v>
      </c>
      <c r="H8993">
        <v>69</v>
      </c>
      <c r="I8993" t="s">
        <v>65</v>
      </c>
      <c r="J8993">
        <v>69</v>
      </c>
      <c r="K8993" t="s">
        <v>65</v>
      </c>
      <c r="L8993">
        <v>27</v>
      </c>
      <c r="M8993" t="s">
        <v>59</v>
      </c>
      <c r="N8993" s="4" t="str">
        <f>IF(consolidado[[#This Row],[tempo]]&gt;consolidado[[#This Row],[prioridade_horas]],"Fora do prazo","Dentro do prazo estimado")</f>
        <v>Fora do prazo</v>
      </c>
      <c r="O8993" s="3">
        <v>0.33333333333333331</v>
      </c>
      <c r="P8993" t="s">
        <v>38</v>
      </c>
      <c r="Q8993">
        <v>3</v>
      </c>
      <c r="R8993" t="s">
        <v>33</v>
      </c>
      <c r="S8993">
        <v>6</v>
      </c>
      <c r="T8993" t="s">
        <v>118</v>
      </c>
      <c r="U8993">
        <v>28</v>
      </c>
      <c r="V8993" t="s">
        <v>34</v>
      </c>
      <c r="W8993">
        <v>5</v>
      </c>
      <c r="X8993" t="s">
        <v>41</v>
      </c>
    </row>
    <row r="8994" spans="1:24">
      <c r="A8994">
        <v>41816</v>
      </c>
      <c r="B8994" t="s">
        <v>4844</v>
      </c>
      <c r="C8994" s="1">
        <v>45568.606574074074</v>
      </c>
      <c r="D8994" s="1">
        <v>45575.566053240742</v>
      </c>
      <c r="E8994" s="3">
        <v>1.8381944444444445</v>
      </c>
      <c r="F8994">
        <v>122</v>
      </c>
      <c r="G8994" t="s">
        <v>3762</v>
      </c>
      <c r="H8994">
        <v>122</v>
      </c>
      <c r="I8994" t="s">
        <v>3762</v>
      </c>
      <c r="J8994">
        <v>122</v>
      </c>
      <c r="K8994" t="s">
        <v>3762</v>
      </c>
      <c r="L8994">
        <v>22</v>
      </c>
      <c r="M8994" t="s">
        <v>607</v>
      </c>
      <c r="N8994" s="4" t="str">
        <f>IF(consolidado[[#This Row],[tempo]]&gt;consolidado[[#This Row],[prioridade_horas]],"Fora do prazo","Dentro do prazo estimado")</f>
        <v>Dentro do prazo estimado</v>
      </c>
      <c r="O8994" s="3">
        <v>5</v>
      </c>
      <c r="P8994" t="s">
        <v>84</v>
      </c>
      <c r="Q8994">
        <v>6</v>
      </c>
      <c r="R8994" t="s">
        <v>28</v>
      </c>
      <c r="S8994">
        <v>22</v>
      </c>
      <c r="T8994" t="s">
        <v>607</v>
      </c>
      <c r="U8994">
        <v>37</v>
      </c>
      <c r="V8994" t="s">
        <v>415</v>
      </c>
      <c r="W8994">
        <v>3</v>
      </c>
      <c r="X8994" t="s">
        <v>86</v>
      </c>
    </row>
    <row r="8995" spans="1:24">
      <c r="A8995">
        <v>41817</v>
      </c>
      <c r="B8995" t="s">
        <v>4845</v>
      </c>
      <c r="C8995" s="1">
        <v>45568.608958333331</v>
      </c>
      <c r="D8995" s="1">
        <v>45574.670312499999</v>
      </c>
      <c r="E8995" s="3">
        <v>1.5645833333333334</v>
      </c>
      <c r="F8995">
        <v>91</v>
      </c>
      <c r="G8995" t="s">
        <v>237</v>
      </c>
      <c r="H8995">
        <v>74</v>
      </c>
      <c r="I8995" t="s">
        <v>101</v>
      </c>
      <c r="J8995">
        <v>74</v>
      </c>
      <c r="K8995" t="s">
        <v>101</v>
      </c>
      <c r="L8995">
        <v>1</v>
      </c>
      <c r="M8995" t="s">
        <v>66</v>
      </c>
      <c r="N8995" s="4" t="str">
        <f>IF(consolidado[[#This Row],[tempo]]&gt;consolidado[[#This Row],[prioridade_horas]],"Fora do prazo","Dentro do prazo estimado")</f>
        <v>Fora do prazo</v>
      </c>
      <c r="O8995" s="3">
        <v>0.66666666666666663</v>
      </c>
      <c r="P8995" t="s">
        <v>70</v>
      </c>
      <c r="Q8995">
        <v>6</v>
      </c>
      <c r="R8995" t="s">
        <v>28</v>
      </c>
      <c r="S8995">
        <v>1</v>
      </c>
      <c r="T8995" t="s">
        <v>66</v>
      </c>
      <c r="U8995">
        <v>27</v>
      </c>
      <c r="V8995" t="s">
        <v>178</v>
      </c>
      <c r="W8995">
        <v>4</v>
      </c>
      <c r="X8995" t="s">
        <v>30</v>
      </c>
    </row>
    <row r="8996" spans="1:24">
      <c r="A8996">
        <v>41818</v>
      </c>
      <c r="B8996" t="s">
        <v>3312</v>
      </c>
      <c r="C8996" s="1">
        <v>45568.609456018516</v>
      </c>
      <c r="D8996" s="1">
        <v>45568.679942129631</v>
      </c>
      <c r="E8996" s="3">
        <v>7.0833333333333331E-2</v>
      </c>
      <c r="F8996">
        <v>119</v>
      </c>
      <c r="G8996" t="s">
        <v>2814</v>
      </c>
      <c r="H8996">
        <v>15</v>
      </c>
      <c r="I8996" t="s">
        <v>82</v>
      </c>
      <c r="J8996">
        <v>119</v>
      </c>
      <c r="K8996" t="s">
        <v>2814</v>
      </c>
      <c r="L8996">
        <v>2</v>
      </c>
      <c r="M8996" t="s">
        <v>47</v>
      </c>
      <c r="N8996" s="4" t="str">
        <f>IF(consolidado[[#This Row],[tempo]]&gt;consolidado[[#This Row],[prioridade_horas]],"Fora do prazo","Dentro do prazo estimado")</f>
        <v>Dentro do prazo estimado</v>
      </c>
      <c r="O8996" s="3">
        <v>0.33333333333333331</v>
      </c>
      <c r="P8996" t="s">
        <v>38</v>
      </c>
      <c r="Q8996">
        <v>3</v>
      </c>
      <c r="R8996" t="s">
        <v>33</v>
      </c>
      <c r="S8996">
        <v>16</v>
      </c>
      <c r="T8996" t="s">
        <v>43</v>
      </c>
      <c r="U8996">
        <v>25</v>
      </c>
      <c r="V8996" t="s">
        <v>90</v>
      </c>
      <c r="W8996">
        <v>3</v>
      </c>
      <c r="X8996" t="s">
        <v>86</v>
      </c>
    </row>
    <row r="8997" spans="1:24">
      <c r="A8997">
        <v>41819</v>
      </c>
      <c r="B8997" t="s">
        <v>4846</v>
      </c>
      <c r="C8997" s="1">
        <v>45568.610949074071</v>
      </c>
      <c r="D8997" s="1">
        <v>45568.611516203702</v>
      </c>
      <c r="E8997" s="3">
        <v>6.9444444444444447E-4</v>
      </c>
      <c r="F8997">
        <v>38</v>
      </c>
      <c r="G8997" t="s">
        <v>117</v>
      </c>
      <c r="H8997">
        <v>38</v>
      </c>
      <c r="I8997" t="s">
        <v>117</v>
      </c>
      <c r="J8997">
        <v>38</v>
      </c>
      <c r="K8997" t="s">
        <v>117</v>
      </c>
      <c r="L8997">
        <v>6</v>
      </c>
      <c r="M8997" t="s">
        <v>118</v>
      </c>
      <c r="N8997" s="4" t="str">
        <f>IF(consolidado[[#This Row],[tempo]]&gt;consolidado[[#This Row],[prioridade_horas]],"Fora do prazo","Dentro do prazo estimado")</f>
        <v>Dentro do prazo estimado</v>
      </c>
      <c r="O8997" s="3">
        <v>1</v>
      </c>
      <c r="P8997" t="s">
        <v>27</v>
      </c>
      <c r="Q8997">
        <v>3</v>
      </c>
      <c r="R8997" t="s">
        <v>33</v>
      </c>
      <c r="S8997">
        <v>6</v>
      </c>
      <c r="T8997" t="s">
        <v>118</v>
      </c>
      <c r="U8997">
        <v>22</v>
      </c>
      <c r="V8997" t="s">
        <v>51</v>
      </c>
      <c r="W8997">
        <v>5</v>
      </c>
      <c r="X8997" t="s">
        <v>41</v>
      </c>
    </row>
    <row r="8998" spans="1:24">
      <c r="A8998">
        <v>41820</v>
      </c>
      <c r="B8998" t="s">
        <v>4847</v>
      </c>
      <c r="C8998" s="1">
        <v>45568.612118055556</v>
      </c>
      <c r="D8998" s="1">
        <v>45579.476030092592</v>
      </c>
      <c r="E8998" s="3">
        <v>2.4937499999999999</v>
      </c>
      <c r="F8998">
        <v>98</v>
      </c>
      <c r="G8998" t="s">
        <v>69</v>
      </c>
      <c r="H8998">
        <v>98</v>
      </c>
      <c r="I8998" t="s">
        <v>69</v>
      </c>
      <c r="J8998">
        <v>98</v>
      </c>
      <c r="K8998" t="s">
        <v>69</v>
      </c>
      <c r="L8998">
        <v>11</v>
      </c>
      <c r="M8998" t="s">
        <v>37</v>
      </c>
      <c r="N8998" s="4" t="str">
        <f>IF(consolidado[[#This Row],[tempo]]&gt;consolidado[[#This Row],[prioridade_horas]],"Fora do prazo","Dentro do prazo estimado")</f>
        <v>Fora do prazo</v>
      </c>
      <c r="O8998" s="3">
        <v>0.66666666666666663</v>
      </c>
      <c r="P8998" t="s">
        <v>70</v>
      </c>
      <c r="Q8998">
        <v>3</v>
      </c>
      <c r="R8998" t="s">
        <v>33</v>
      </c>
      <c r="S8998">
        <v>11</v>
      </c>
      <c r="T8998" t="s">
        <v>37</v>
      </c>
      <c r="U8998">
        <v>102</v>
      </c>
      <c r="V8998" t="s">
        <v>96</v>
      </c>
      <c r="W8998">
        <v>5</v>
      </c>
      <c r="X8998" t="s">
        <v>41</v>
      </c>
    </row>
    <row r="8999" spans="1:24">
      <c r="A8999">
        <v>41821</v>
      </c>
      <c r="B8999" t="s">
        <v>2585</v>
      </c>
      <c r="C8999" s="1">
        <v>45568.614953703705</v>
      </c>
      <c r="D8999" s="1">
        <v>45568.678078703706</v>
      </c>
      <c r="E8999" s="3">
        <v>6.3194444444444442E-2</v>
      </c>
      <c r="F8999">
        <v>68</v>
      </c>
      <c r="G8999" t="s">
        <v>264</v>
      </c>
      <c r="H8999">
        <v>15</v>
      </c>
      <c r="I8999" t="s">
        <v>82</v>
      </c>
      <c r="J8999">
        <v>68</v>
      </c>
      <c r="K8999" t="s">
        <v>264</v>
      </c>
      <c r="L8999">
        <v>13</v>
      </c>
      <c r="M8999" t="s">
        <v>60</v>
      </c>
      <c r="N8999" s="4" t="str">
        <f>IF(consolidado[[#This Row],[tempo]]&gt;consolidado[[#This Row],[prioridade_horas]],"Fora do prazo","Dentro do prazo estimado")</f>
        <v>Dentro do prazo estimado</v>
      </c>
      <c r="O8999" s="3">
        <v>1</v>
      </c>
      <c r="P8999" t="s">
        <v>27</v>
      </c>
      <c r="Q8999">
        <v>3</v>
      </c>
      <c r="R8999" t="s">
        <v>33</v>
      </c>
      <c r="S8999">
        <v>16</v>
      </c>
      <c r="T8999" t="s">
        <v>43</v>
      </c>
      <c r="U8999">
        <v>25</v>
      </c>
      <c r="V8999" t="s">
        <v>90</v>
      </c>
      <c r="W8999">
        <v>5</v>
      </c>
      <c r="X8999" t="s">
        <v>41</v>
      </c>
    </row>
    <row r="9000" spans="1:24">
      <c r="A9000">
        <v>41822</v>
      </c>
      <c r="B9000" t="s">
        <v>1258</v>
      </c>
      <c r="C9000" s="1">
        <v>45568.624016203707</v>
      </c>
      <c r="D9000" s="1">
        <v>45569.636736111112</v>
      </c>
      <c r="E9000" s="3">
        <v>0.38819444444444445</v>
      </c>
      <c r="F9000">
        <v>91</v>
      </c>
      <c r="G9000" t="s">
        <v>237</v>
      </c>
      <c r="H9000">
        <v>99</v>
      </c>
      <c r="I9000" t="s">
        <v>73</v>
      </c>
      <c r="J9000">
        <v>32</v>
      </c>
      <c r="K9000" t="s">
        <v>154</v>
      </c>
      <c r="L9000">
        <v>4</v>
      </c>
      <c r="M9000" t="s">
        <v>94</v>
      </c>
      <c r="N9000" s="4" t="str">
        <f>IF(consolidado[[#This Row],[tempo]]&gt;consolidado[[#This Row],[prioridade_horas]],"Fora do prazo","Dentro do prazo estimado")</f>
        <v>Dentro do prazo estimado</v>
      </c>
      <c r="O9000" s="3">
        <v>0.66666666666666663</v>
      </c>
      <c r="P9000" t="s">
        <v>70</v>
      </c>
      <c r="Q9000">
        <v>3</v>
      </c>
      <c r="R9000" t="s">
        <v>33</v>
      </c>
      <c r="S9000">
        <v>16</v>
      </c>
      <c r="T9000" t="s">
        <v>43</v>
      </c>
      <c r="U9000">
        <v>28</v>
      </c>
      <c r="V9000" t="s">
        <v>34</v>
      </c>
      <c r="W9000">
        <v>4</v>
      </c>
      <c r="X9000" t="s">
        <v>30</v>
      </c>
    </row>
    <row r="9001" spans="1:24">
      <c r="A9001">
        <v>41823</v>
      </c>
      <c r="B9001" t="s">
        <v>4848</v>
      </c>
      <c r="C9001" s="1">
        <v>45568.625694444447</v>
      </c>
      <c r="D9001" s="1">
        <v>45574.451273148145</v>
      </c>
      <c r="E9001" s="3">
        <v>1.3277777777777777</v>
      </c>
      <c r="F9001">
        <v>121</v>
      </c>
      <c r="G9001" t="s">
        <v>3988</v>
      </c>
      <c r="H9001">
        <v>121</v>
      </c>
      <c r="I9001" t="s">
        <v>3988</v>
      </c>
      <c r="J9001">
        <v>121</v>
      </c>
      <c r="K9001" t="s">
        <v>3988</v>
      </c>
      <c r="L9001">
        <v>6</v>
      </c>
      <c r="M9001" t="s">
        <v>118</v>
      </c>
      <c r="N9001" s="4" t="str">
        <f>IF(consolidado[[#This Row],[tempo]]&gt;consolidado[[#This Row],[prioridade_horas]],"Fora do prazo","Dentro do prazo estimado")</f>
        <v>Fora do prazo</v>
      </c>
      <c r="O9001" s="3">
        <v>1</v>
      </c>
      <c r="P9001" t="s">
        <v>27</v>
      </c>
      <c r="Q9001">
        <v>3</v>
      </c>
      <c r="R9001" t="s">
        <v>33</v>
      </c>
      <c r="S9001">
        <v>6</v>
      </c>
      <c r="T9001" t="s">
        <v>118</v>
      </c>
      <c r="U9001">
        <v>17</v>
      </c>
      <c r="V9001" t="s">
        <v>1109</v>
      </c>
      <c r="W9001">
        <v>5</v>
      </c>
      <c r="X9001" t="s">
        <v>41</v>
      </c>
    </row>
    <row r="9002" spans="1:24">
      <c r="A9002">
        <v>41824</v>
      </c>
      <c r="B9002" t="s">
        <v>2079</v>
      </c>
      <c r="C9002" s="1">
        <v>45568.627627314818</v>
      </c>
      <c r="D9002" s="1">
        <v>45574.401319444441</v>
      </c>
      <c r="E9002" s="3">
        <v>1.2763888888888888</v>
      </c>
      <c r="F9002">
        <v>91</v>
      </c>
      <c r="G9002" t="s">
        <v>237</v>
      </c>
      <c r="H9002">
        <v>69</v>
      </c>
      <c r="I9002" t="s">
        <v>65</v>
      </c>
      <c r="J9002">
        <v>69</v>
      </c>
      <c r="K9002" t="s">
        <v>65</v>
      </c>
      <c r="L9002">
        <v>6</v>
      </c>
      <c r="M9002" t="s">
        <v>118</v>
      </c>
      <c r="N9002" s="4" t="str">
        <f>IF(consolidado[[#This Row],[tempo]]&gt;consolidado[[#This Row],[prioridade_horas]],"Fora do prazo","Dentro do prazo estimado")</f>
        <v>Fora do prazo</v>
      </c>
      <c r="O9002" s="3">
        <v>0.66666666666666663</v>
      </c>
      <c r="P9002" t="s">
        <v>70</v>
      </c>
      <c r="Q9002">
        <v>6</v>
      </c>
      <c r="R9002" t="s">
        <v>28</v>
      </c>
      <c r="S9002">
        <v>6</v>
      </c>
      <c r="T9002" t="s">
        <v>118</v>
      </c>
      <c r="U9002">
        <v>28</v>
      </c>
      <c r="V9002" t="s">
        <v>34</v>
      </c>
      <c r="W9002">
        <v>4</v>
      </c>
      <c r="X9002" t="s">
        <v>30</v>
      </c>
    </row>
    <row r="9003" spans="1:24">
      <c r="A9003">
        <v>41825</v>
      </c>
      <c r="B9003" t="s">
        <v>4849</v>
      </c>
      <c r="C9003" s="1">
        <v>45568.632291666669</v>
      </c>
      <c r="D9003" s="1">
        <v>45568.632465277777</v>
      </c>
      <c r="E9003" s="3">
        <v>0</v>
      </c>
      <c r="F9003">
        <v>121</v>
      </c>
      <c r="G9003" t="s">
        <v>3988</v>
      </c>
      <c r="H9003">
        <v>121</v>
      </c>
      <c r="I9003" t="s">
        <v>3988</v>
      </c>
      <c r="J9003">
        <v>121</v>
      </c>
      <c r="K9003" t="s">
        <v>3988</v>
      </c>
      <c r="L9003">
        <v>22</v>
      </c>
      <c r="M9003" t="s">
        <v>607</v>
      </c>
      <c r="N9003" s="4" t="str">
        <f>IF(consolidado[[#This Row],[tempo]]&gt;consolidado[[#This Row],[prioridade_horas]],"Fora do prazo","Dentro do prazo estimado")</f>
        <v>Dentro do prazo estimado</v>
      </c>
      <c r="O9003" s="3">
        <v>1</v>
      </c>
      <c r="P9003" t="s">
        <v>27</v>
      </c>
      <c r="Q9003">
        <v>3</v>
      </c>
      <c r="R9003" t="s">
        <v>33</v>
      </c>
      <c r="S9003">
        <v>22</v>
      </c>
      <c r="T9003" t="s">
        <v>607</v>
      </c>
      <c r="U9003">
        <v>37</v>
      </c>
      <c r="V9003" t="s">
        <v>415</v>
      </c>
      <c r="W9003">
        <v>5</v>
      </c>
      <c r="X9003" t="s">
        <v>41</v>
      </c>
    </row>
    <row r="9004" spans="1:24">
      <c r="A9004">
        <v>41826</v>
      </c>
      <c r="B9004" t="s">
        <v>291</v>
      </c>
      <c r="C9004" s="1">
        <v>45568.634074074071</v>
      </c>
      <c r="D9004" s="1">
        <v>45583.415578703702</v>
      </c>
      <c r="E9004" s="3">
        <v>3.9138888888888888</v>
      </c>
      <c r="F9004">
        <v>119</v>
      </c>
      <c r="G9004" t="s">
        <v>2814</v>
      </c>
      <c r="H9004">
        <v>99</v>
      </c>
      <c r="I9004" t="s">
        <v>73</v>
      </c>
      <c r="J9004">
        <v>119</v>
      </c>
      <c r="K9004" t="s">
        <v>2814</v>
      </c>
      <c r="L9004">
        <v>26</v>
      </c>
      <c r="M9004" t="s">
        <v>78</v>
      </c>
      <c r="N9004" s="4" t="str">
        <f>IF(consolidado[[#This Row],[tempo]]&gt;consolidado[[#This Row],[prioridade_horas]],"Fora do prazo","Dentro do prazo estimado")</f>
        <v>Fora do prazo</v>
      </c>
      <c r="O9004" s="3">
        <v>0.33333333333333331</v>
      </c>
      <c r="P9004" t="s">
        <v>38</v>
      </c>
      <c r="Q9004">
        <v>3</v>
      </c>
      <c r="R9004" t="s">
        <v>33</v>
      </c>
      <c r="S9004">
        <v>26</v>
      </c>
      <c r="T9004" t="s">
        <v>78</v>
      </c>
      <c r="U9004">
        <v>6</v>
      </c>
      <c r="V9004" t="s">
        <v>29</v>
      </c>
      <c r="W9004">
        <v>5</v>
      </c>
      <c r="X9004" t="s">
        <v>41</v>
      </c>
    </row>
    <row r="9005" spans="1:24">
      <c r="A9005">
        <v>41827</v>
      </c>
      <c r="B9005" t="s">
        <v>4850</v>
      </c>
      <c r="C9005" s="1">
        <v>45568.634479166663</v>
      </c>
      <c r="D9005" s="1">
        <v>45572.671226851853</v>
      </c>
      <c r="E9005" s="3">
        <v>0.78819444444444442</v>
      </c>
      <c r="F9005">
        <v>91</v>
      </c>
      <c r="G9005" t="s">
        <v>237</v>
      </c>
      <c r="H9005">
        <v>35</v>
      </c>
      <c r="I9005" t="s">
        <v>32</v>
      </c>
      <c r="J9005">
        <v>66</v>
      </c>
      <c r="K9005" t="s">
        <v>50</v>
      </c>
      <c r="L9005">
        <v>1</v>
      </c>
      <c r="M9005" t="s">
        <v>66</v>
      </c>
      <c r="N9005" s="4" t="str">
        <f>IF(consolidado[[#This Row],[tempo]]&gt;consolidado[[#This Row],[prioridade_horas]],"Fora do prazo","Dentro do prazo estimado")</f>
        <v>Fora do prazo</v>
      </c>
      <c r="O9005" s="3">
        <v>0.66666666666666663</v>
      </c>
      <c r="P9005" t="s">
        <v>70</v>
      </c>
      <c r="Q9005">
        <v>3</v>
      </c>
      <c r="R9005" t="s">
        <v>33</v>
      </c>
      <c r="S9005">
        <v>3</v>
      </c>
      <c r="T9005" t="s">
        <v>26</v>
      </c>
      <c r="U9005">
        <v>56</v>
      </c>
      <c r="V9005" t="s">
        <v>40</v>
      </c>
      <c r="W9005">
        <v>4</v>
      </c>
      <c r="X9005" t="s">
        <v>30</v>
      </c>
    </row>
    <row r="9006" spans="1:24">
      <c r="A9006">
        <v>41828</v>
      </c>
      <c r="B9006" t="s">
        <v>291</v>
      </c>
      <c r="C9006" s="1">
        <v>45568.635381944441</v>
      </c>
      <c r="D9006" s="1">
        <v>45583.436712962961</v>
      </c>
      <c r="E9006" s="3">
        <v>3.9340277777777777</v>
      </c>
      <c r="F9006">
        <v>119</v>
      </c>
      <c r="G9006" t="s">
        <v>2814</v>
      </c>
      <c r="H9006">
        <v>99</v>
      </c>
      <c r="I9006" t="s">
        <v>73</v>
      </c>
      <c r="J9006">
        <v>119</v>
      </c>
      <c r="K9006" t="s">
        <v>2814</v>
      </c>
      <c r="L9006">
        <v>26</v>
      </c>
      <c r="M9006" t="s">
        <v>78</v>
      </c>
      <c r="N9006" s="4" t="str">
        <f>IF(consolidado[[#This Row],[tempo]]&gt;consolidado[[#This Row],[prioridade_horas]],"Fora do prazo","Dentro do prazo estimado")</f>
        <v>Fora do prazo</v>
      </c>
      <c r="O9006" s="3">
        <v>0.33333333333333331</v>
      </c>
      <c r="P9006" t="s">
        <v>38</v>
      </c>
      <c r="Q9006">
        <v>3</v>
      </c>
      <c r="R9006" t="s">
        <v>33</v>
      </c>
      <c r="S9006">
        <v>26</v>
      </c>
      <c r="T9006" t="s">
        <v>78</v>
      </c>
      <c r="U9006">
        <v>6</v>
      </c>
      <c r="V9006" t="s">
        <v>29</v>
      </c>
      <c r="W9006">
        <v>5</v>
      </c>
      <c r="X9006" t="s">
        <v>41</v>
      </c>
    </row>
    <row r="9007" spans="1:24">
      <c r="A9007">
        <v>41829</v>
      </c>
      <c r="B9007" t="s">
        <v>4851</v>
      </c>
      <c r="C9007" s="1">
        <v>45568.635891203703</v>
      </c>
      <c r="D9007" s="1">
        <v>45568.643831018519</v>
      </c>
      <c r="E9007" s="3">
        <v>8.3333333333333332E-3</v>
      </c>
      <c r="F9007">
        <v>31</v>
      </c>
      <c r="G9007" t="s">
        <v>54</v>
      </c>
      <c r="H9007">
        <v>31</v>
      </c>
      <c r="I9007" t="s">
        <v>54</v>
      </c>
      <c r="J9007">
        <v>31</v>
      </c>
      <c r="K9007" t="s">
        <v>54</v>
      </c>
      <c r="L9007">
        <v>11</v>
      </c>
      <c r="M9007" t="s">
        <v>37</v>
      </c>
      <c r="N9007" s="4" t="str">
        <f>IF(consolidado[[#This Row],[tempo]]&gt;consolidado[[#This Row],[prioridade_horas]],"Fora do prazo","Dentro do prazo estimado")</f>
        <v>Dentro do prazo estimado</v>
      </c>
      <c r="O9007" s="3">
        <v>0.33333333333333331</v>
      </c>
      <c r="P9007" t="s">
        <v>38</v>
      </c>
      <c r="Q9007">
        <v>3</v>
      </c>
      <c r="R9007" t="s">
        <v>33</v>
      </c>
      <c r="S9007">
        <v>11</v>
      </c>
      <c r="T9007" t="s">
        <v>37</v>
      </c>
      <c r="U9007">
        <v>56</v>
      </c>
      <c r="V9007" t="s">
        <v>40</v>
      </c>
      <c r="W9007">
        <v>5</v>
      </c>
      <c r="X9007" t="s">
        <v>41</v>
      </c>
    </row>
    <row r="9008" spans="1:24">
      <c r="A9008">
        <v>41830</v>
      </c>
      <c r="B9008" t="s">
        <v>291</v>
      </c>
      <c r="C9008" s="1">
        <v>45568.636493055557</v>
      </c>
      <c r="D9008" s="1">
        <v>45583.473055555558</v>
      </c>
      <c r="E9008" s="3">
        <v>3.9694444444444446</v>
      </c>
      <c r="F9008">
        <v>119</v>
      </c>
      <c r="G9008" t="s">
        <v>2814</v>
      </c>
      <c r="H9008">
        <v>99</v>
      </c>
      <c r="I9008" t="s">
        <v>73</v>
      </c>
      <c r="J9008">
        <v>119</v>
      </c>
      <c r="K9008" t="s">
        <v>2814</v>
      </c>
      <c r="L9008">
        <v>26</v>
      </c>
      <c r="M9008" t="s">
        <v>78</v>
      </c>
      <c r="N9008" s="4" t="str">
        <f>IF(consolidado[[#This Row],[tempo]]&gt;consolidado[[#This Row],[prioridade_horas]],"Fora do prazo","Dentro do prazo estimado")</f>
        <v>Fora do prazo</v>
      </c>
      <c r="O9008" s="3">
        <v>0.33333333333333331</v>
      </c>
      <c r="P9008" t="s">
        <v>38</v>
      </c>
      <c r="Q9008">
        <v>3</v>
      </c>
      <c r="R9008" t="s">
        <v>33</v>
      </c>
      <c r="S9008">
        <v>26</v>
      </c>
      <c r="T9008" t="s">
        <v>78</v>
      </c>
      <c r="U9008">
        <v>6</v>
      </c>
      <c r="V9008" t="s">
        <v>29</v>
      </c>
      <c r="W9008">
        <v>5</v>
      </c>
      <c r="X9008" t="s">
        <v>41</v>
      </c>
    </row>
    <row r="9009" spans="1:24">
      <c r="A9009">
        <v>41831</v>
      </c>
      <c r="B9009" t="s">
        <v>291</v>
      </c>
      <c r="C9009" s="1">
        <v>45568.637662037036</v>
      </c>
      <c r="D9009" s="1">
        <v>45583.455625000002</v>
      </c>
      <c r="E9009" s="3">
        <v>3.9506944444444443</v>
      </c>
      <c r="F9009">
        <v>119</v>
      </c>
      <c r="G9009" t="s">
        <v>2814</v>
      </c>
      <c r="H9009">
        <v>99</v>
      </c>
      <c r="I9009" t="s">
        <v>73</v>
      </c>
      <c r="J9009">
        <v>119</v>
      </c>
      <c r="K9009" t="s">
        <v>2814</v>
      </c>
      <c r="L9009">
        <v>26</v>
      </c>
      <c r="M9009" t="s">
        <v>78</v>
      </c>
      <c r="N9009" s="4" t="str">
        <f>IF(consolidado[[#This Row],[tempo]]&gt;consolidado[[#This Row],[prioridade_horas]],"Fora do prazo","Dentro do prazo estimado")</f>
        <v>Fora do prazo</v>
      </c>
      <c r="O9009" s="3">
        <v>0.33333333333333331</v>
      </c>
      <c r="P9009" t="s">
        <v>38</v>
      </c>
      <c r="Q9009">
        <v>3</v>
      </c>
      <c r="R9009" t="s">
        <v>33</v>
      </c>
      <c r="S9009">
        <v>26</v>
      </c>
      <c r="T9009" t="s">
        <v>78</v>
      </c>
      <c r="U9009">
        <v>6</v>
      </c>
      <c r="V9009" t="s">
        <v>29</v>
      </c>
      <c r="W9009">
        <v>5</v>
      </c>
      <c r="X9009" t="s">
        <v>41</v>
      </c>
    </row>
    <row r="9010" spans="1:24">
      <c r="A9010">
        <v>41832</v>
      </c>
      <c r="B9010" t="s">
        <v>1716</v>
      </c>
      <c r="C9010" s="1">
        <v>45568.639224537037</v>
      </c>
      <c r="D9010" s="1">
        <v>45569.619351851848</v>
      </c>
      <c r="E9010" s="3">
        <v>0.35555555555555557</v>
      </c>
      <c r="F9010">
        <v>35</v>
      </c>
      <c r="G9010" t="s">
        <v>32</v>
      </c>
      <c r="H9010">
        <v>35</v>
      </c>
      <c r="I9010" t="s">
        <v>32</v>
      </c>
      <c r="J9010">
        <v>35</v>
      </c>
      <c r="K9010" t="s">
        <v>32</v>
      </c>
      <c r="L9010">
        <v>3</v>
      </c>
      <c r="M9010" t="s">
        <v>26</v>
      </c>
      <c r="N9010" s="4" t="str">
        <f>IF(consolidado[[#This Row],[tempo]]&gt;consolidado[[#This Row],[prioridade_horas]],"Fora do prazo","Dentro do prazo estimado")</f>
        <v>Fora do prazo</v>
      </c>
      <c r="O9010" s="3">
        <v>0.33333333333333331</v>
      </c>
      <c r="P9010" t="s">
        <v>38</v>
      </c>
      <c r="Q9010">
        <v>6</v>
      </c>
      <c r="R9010" t="s">
        <v>28</v>
      </c>
      <c r="S9010">
        <v>3</v>
      </c>
      <c r="T9010" t="s">
        <v>26</v>
      </c>
      <c r="U9010">
        <v>28</v>
      </c>
      <c r="V9010" t="s">
        <v>34</v>
      </c>
      <c r="W9010">
        <v>2</v>
      </c>
      <c r="X9010" t="s">
        <v>105</v>
      </c>
    </row>
    <row r="9011" spans="1:24">
      <c r="A9011">
        <v>41833</v>
      </c>
      <c r="B9011" t="s">
        <v>4852</v>
      </c>
      <c r="C9011" s="1">
        <v>45568.639652777776</v>
      </c>
      <c r="D9011" s="1">
        <v>45574.382731481484</v>
      </c>
      <c r="E9011" s="3">
        <v>1.2458333333333333</v>
      </c>
      <c r="F9011">
        <v>98</v>
      </c>
      <c r="G9011" t="s">
        <v>69</v>
      </c>
      <c r="H9011">
        <v>98</v>
      </c>
      <c r="I9011" t="s">
        <v>69</v>
      </c>
      <c r="J9011">
        <v>98</v>
      </c>
      <c r="K9011" t="s">
        <v>69</v>
      </c>
      <c r="L9011">
        <v>11</v>
      </c>
      <c r="M9011" t="s">
        <v>37</v>
      </c>
      <c r="N9011" s="4" t="str">
        <f>IF(consolidado[[#This Row],[tempo]]&gt;consolidado[[#This Row],[prioridade_horas]],"Fora do prazo","Dentro do prazo estimado")</f>
        <v>Fora do prazo</v>
      </c>
      <c r="O9011" s="3">
        <v>0.66666666666666663</v>
      </c>
      <c r="P9011" t="s">
        <v>70</v>
      </c>
      <c r="Q9011">
        <v>3</v>
      </c>
      <c r="R9011" t="s">
        <v>33</v>
      </c>
      <c r="S9011">
        <v>11</v>
      </c>
      <c r="T9011" t="s">
        <v>37</v>
      </c>
      <c r="U9011">
        <v>102</v>
      </c>
      <c r="V9011" t="s">
        <v>96</v>
      </c>
      <c r="W9011">
        <v>5</v>
      </c>
      <c r="X9011" t="s">
        <v>41</v>
      </c>
    </row>
    <row r="9012" spans="1:24">
      <c r="A9012">
        <v>41834</v>
      </c>
      <c r="B9012" t="s">
        <v>4851</v>
      </c>
      <c r="C9012" s="1">
        <v>45568.641041666669</v>
      </c>
      <c r="D9012" s="1">
        <v>45568.722696759258</v>
      </c>
      <c r="E9012" s="3">
        <v>8.1250000000000003E-2</v>
      </c>
      <c r="F9012">
        <v>31</v>
      </c>
      <c r="G9012" t="s">
        <v>54</v>
      </c>
      <c r="H9012">
        <v>15</v>
      </c>
      <c r="I9012" t="s">
        <v>82</v>
      </c>
      <c r="J9012">
        <v>31</v>
      </c>
      <c r="K9012" t="s">
        <v>54</v>
      </c>
      <c r="L9012">
        <v>11</v>
      </c>
      <c r="M9012" t="s">
        <v>37</v>
      </c>
      <c r="N9012" s="4" t="str">
        <f>IF(consolidado[[#This Row],[tempo]]&gt;consolidado[[#This Row],[prioridade_horas]],"Fora do prazo","Dentro do prazo estimado")</f>
        <v>Dentro do prazo estimado</v>
      </c>
      <c r="O9012" s="3">
        <v>0.33333333333333331</v>
      </c>
      <c r="P9012" t="s">
        <v>38</v>
      </c>
      <c r="Q9012">
        <v>3</v>
      </c>
      <c r="R9012" t="s">
        <v>33</v>
      </c>
      <c r="S9012">
        <v>16</v>
      </c>
      <c r="T9012" t="s">
        <v>43</v>
      </c>
      <c r="U9012">
        <v>56</v>
      </c>
      <c r="V9012" t="s">
        <v>40</v>
      </c>
      <c r="W9012">
        <v>5</v>
      </c>
      <c r="X9012" t="s">
        <v>41</v>
      </c>
    </row>
    <row r="9013" spans="1:24">
      <c r="A9013">
        <v>41835</v>
      </c>
      <c r="B9013" t="s">
        <v>4853</v>
      </c>
      <c r="C9013" s="1">
        <v>45568.641817129632</v>
      </c>
      <c r="D9013" s="1">
        <v>45568.648298611108</v>
      </c>
      <c r="E9013" s="3">
        <v>6.2500000000000003E-3</v>
      </c>
      <c r="F9013">
        <v>32</v>
      </c>
      <c r="G9013" t="s">
        <v>154</v>
      </c>
      <c r="H9013">
        <v>32</v>
      </c>
      <c r="I9013" t="s">
        <v>154</v>
      </c>
      <c r="J9013">
        <v>32</v>
      </c>
      <c r="K9013" t="s">
        <v>154</v>
      </c>
      <c r="L9013">
        <v>4</v>
      </c>
      <c r="M9013" t="s">
        <v>94</v>
      </c>
      <c r="N9013" s="4" t="str">
        <f>IF(consolidado[[#This Row],[tempo]]&gt;consolidado[[#This Row],[prioridade_horas]],"Fora do prazo","Dentro do prazo estimado")</f>
        <v>Dentro do prazo estimado</v>
      </c>
      <c r="O9013" s="3">
        <v>0.33333333333333331</v>
      </c>
      <c r="P9013" t="s">
        <v>38</v>
      </c>
      <c r="Q9013">
        <v>3</v>
      </c>
      <c r="R9013" t="s">
        <v>33</v>
      </c>
      <c r="S9013">
        <v>4</v>
      </c>
      <c r="T9013" t="s">
        <v>94</v>
      </c>
      <c r="U9013">
        <v>33</v>
      </c>
      <c r="V9013" t="s">
        <v>354</v>
      </c>
      <c r="W9013">
        <v>3</v>
      </c>
      <c r="X9013" t="s">
        <v>86</v>
      </c>
    </row>
    <row r="9014" spans="1:24">
      <c r="A9014">
        <v>41836</v>
      </c>
      <c r="B9014" t="s">
        <v>4854</v>
      </c>
      <c r="C9014" s="1">
        <v>45568.643576388888</v>
      </c>
      <c r="D9014" s="1">
        <v>45574.385208333333</v>
      </c>
      <c r="E9014" s="3">
        <v>1.2444444444444445</v>
      </c>
      <c r="F9014">
        <v>98</v>
      </c>
      <c r="G9014" t="s">
        <v>69</v>
      </c>
      <c r="H9014">
        <v>98</v>
      </c>
      <c r="I9014" t="s">
        <v>69</v>
      </c>
      <c r="J9014">
        <v>98</v>
      </c>
      <c r="K9014" t="s">
        <v>69</v>
      </c>
      <c r="L9014">
        <v>11</v>
      </c>
      <c r="M9014" t="s">
        <v>37</v>
      </c>
      <c r="N9014" s="4" t="str">
        <f>IF(consolidado[[#This Row],[tempo]]&gt;consolidado[[#This Row],[prioridade_horas]],"Fora do prazo","Dentro do prazo estimado")</f>
        <v>Fora do prazo</v>
      </c>
      <c r="O9014" s="3">
        <v>0.66666666666666663</v>
      </c>
      <c r="P9014" t="s">
        <v>70</v>
      </c>
      <c r="Q9014">
        <v>3</v>
      </c>
      <c r="R9014" t="s">
        <v>33</v>
      </c>
      <c r="S9014">
        <v>11</v>
      </c>
      <c r="T9014" t="s">
        <v>37</v>
      </c>
      <c r="U9014">
        <v>102</v>
      </c>
      <c r="V9014" t="s">
        <v>96</v>
      </c>
      <c r="W9014">
        <v>5</v>
      </c>
      <c r="X9014" t="s">
        <v>41</v>
      </c>
    </row>
    <row r="9015" spans="1:24">
      <c r="A9015">
        <v>41837</v>
      </c>
      <c r="B9015" t="s">
        <v>4855</v>
      </c>
      <c r="C9015" s="1">
        <v>45568.647280092591</v>
      </c>
      <c r="D9015" s="1">
        <v>45572.491770833331</v>
      </c>
      <c r="E9015" s="3">
        <v>0.59583333333333333</v>
      </c>
      <c r="F9015">
        <v>98</v>
      </c>
      <c r="G9015" t="s">
        <v>69</v>
      </c>
      <c r="H9015">
        <v>98</v>
      </c>
      <c r="I9015" t="s">
        <v>69</v>
      </c>
      <c r="J9015">
        <v>98</v>
      </c>
      <c r="K9015" t="s">
        <v>69</v>
      </c>
      <c r="L9015">
        <v>11</v>
      </c>
      <c r="M9015" t="s">
        <v>37</v>
      </c>
      <c r="N9015" s="4" t="str">
        <f>IF(consolidado[[#This Row],[tempo]]&gt;consolidado[[#This Row],[prioridade_horas]],"Fora do prazo","Dentro do prazo estimado")</f>
        <v>Dentro do prazo estimado</v>
      </c>
      <c r="O9015" s="3">
        <v>0.66666666666666663</v>
      </c>
      <c r="P9015" t="s">
        <v>70</v>
      </c>
      <c r="Q9015">
        <v>3</v>
      </c>
      <c r="R9015" t="s">
        <v>33</v>
      </c>
      <c r="S9015">
        <v>11</v>
      </c>
      <c r="T9015" t="s">
        <v>37</v>
      </c>
      <c r="U9015">
        <v>102</v>
      </c>
      <c r="V9015" t="s">
        <v>96</v>
      </c>
      <c r="W9015">
        <v>5</v>
      </c>
      <c r="X9015" t="s">
        <v>41</v>
      </c>
    </row>
    <row r="9016" spans="1:24">
      <c r="A9016">
        <v>41838</v>
      </c>
      <c r="B9016" t="s">
        <v>4856</v>
      </c>
      <c r="C9016" s="1">
        <v>45568.65320601852</v>
      </c>
      <c r="D9016" s="1">
        <v>45579.480729166666</v>
      </c>
      <c r="E9016" s="3">
        <v>2.4576388888888889</v>
      </c>
      <c r="F9016">
        <v>98</v>
      </c>
      <c r="G9016" t="s">
        <v>69</v>
      </c>
      <c r="H9016">
        <v>98</v>
      </c>
      <c r="I9016" t="s">
        <v>69</v>
      </c>
      <c r="J9016">
        <v>98</v>
      </c>
      <c r="K9016" t="s">
        <v>69</v>
      </c>
      <c r="L9016">
        <v>11</v>
      </c>
      <c r="M9016" t="s">
        <v>37</v>
      </c>
      <c r="N9016" s="4" t="str">
        <f>IF(consolidado[[#This Row],[tempo]]&gt;consolidado[[#This Row],[prioridade_horas]],"Fora do prazo","Dentro do prazo estimado")</f>
        <v>Fora do prazo</v>
      </c>
      <c r="O9016" s="3">
        <v>0.66666666666666663</v>
      </c>
      <c r="P9016" t="s">
        <v>70</v>
      </c>
      <c r="Q9016">
        <v>3</v>
      </c>
      <c r="R9016" t="s">
        <v>33</v>
      </c>
      <c r="S9016">
        <v>11</v>
      </c>
      <c r="T9016" t="s">
        <v>37</v>
      </c>
      <c r="U9016">
        <v>102</v>
      </c>
      <c r="V9016" t="s">
        <v>96</v>
      </c>
      <c r="W9016">
        <v>5</v>
      </c>
      <c r="X9016" t="s">
        <v>41</v>
      </c>
    </row>
    <row r="9017" spans="1:24">
      <c r="A9017">
        <v>41839</v>
      </c>
      <c r="B9017" t="s">
        <v>4857</v>
      </c>
      <c r="C9017" s="1">
        <v>45568.66</v>
      </c>
      <c r="D9017" s="1">
        <v>45574.388124999998</v>
      </c>
      <c r="E9017" s="3">
        <v>1.2305555555555556</v>
      </c>
      <c r="F9017">
        <v>98</v>
      </c>
      <c r="G9017" t="s">
        <v>69</v>
      </c>
      <c r="H9017">
        <v>98</v>
      </c>
      <c r="I9017" t="s">
        <v>69</v>
      </c>
      <c r="J9017">
        <v>98</v>
      </c>
      <c r="K9017" t="s">
        <v>69</v>
      </c>
      <c r="L9017">
        <v>11</v>
      </c>
      <c r="M9017" t="s">
        <v>37</v>
      </c>
      <c r="N9017" s="4" t="str">
        <f>IF(consolidado[[#This Row],[tempo]]&gt;consolidado[[#This Row],[prioridade_horas]],"Fora do prazo","Dentro do prazo estimado")</f>
        <v>Fora do prazo</v>
      </c>
      <c r="O9017" s="3">
        <v>0.66666666666666663</v>
      </c>
      <c r="P9017" t="s">
        <v>70</v>
      </c>
      <c r="Q9017">
        <v>3</v>
      </c>
      <c r="R9017" t="s">
        <v>33</v>
      </c>
      <c r="S9017">
        <v>11</v>
      </c>
      <c r="T9017" t="s">
        <v>37</v>
      </c>
      <c r="U9017">
        <v>102</v>
      </c>
      <c r="V9017" t="s">
        <v>96</v>
      </c>
      <c r="W9017">
        <v>5</v>
      </c>
      <c r="X9017" t="s">
        <v>41</v>
      </c>
    </row>
    <row r="9018" spans="1:24">
      <c r="A9018">
        <v>41840</v>
      </c>
      <c r="B9018" t="s">
        <v>4858</v>
      </c>
      <c r="C9018" s="1">
        <v>45568.661689814813</v>
      </c>
      <c r="D9018" s="1">
        <v>45574.38957175926</v>
      </c>
      <c r="E9018" s="3">
        <v>1.2305555555555556</v>
      </c>
      <c r="F9018">
        <v>98</v>
      </c>
      <c r="G9018" t="s">
        <v>69</v>
      </c>
      <c r="H9018">
        <v>98</v>
      </c>
      <c r="I9018" t="s">
        <v>69</v>
      </c>
      <c r="J9018">
        <v>98</v>
      </c>
      <c r="K9018" t="s">
        <v>69</v>
      </c>
      <c r="L9018">
        <v>11</v>
      </c>
      <c r="M9018" t="s">
        <v>37</v>
      </c>
      <c r="N9018" s="4" t="str">
        <f>IF(consolidado[[#This Row],[tempo]]&gt;consolidado[[#This Row],[prioridade_horas]],"Fora do prazo","Dentro do prazo estimado")</f>
        <v>Fora do prazo</v>
      </c>
      <c r="O9018" s="3">
        <v>0.66666666666666663</v>
      </c>
      <c r="P9018" t="s">
        <v>70</v>
      </c>
      <c r="Q9018">
        <v>3</v>
      </c>
      <c r="R9018" t="s">
        <v>33</v>
      </c>
      <c r="S9018">
        <v>11</v>
      </c>
      <c r="T9018" t="s">
        <v>37</v>
      </c>
      <c r="U9018">
        <v>102</v>
      </c>
      <c r="V9018" t="s">
        <v>96</v>
      </c>
      <c r="W9018">
        <v>5</v>
      </c>
      <c r="X9018" t="s">
        <v>41</v>
      </c>
    </row>
    <row r="9019" spans="1:24">
      <c r="A9019">
        <v>41841</v>
      </c>
      <c r="B9019" t="s">
        <v>4859</v>
      </c>
      <c r="C9019" s="1">
        <v>45568.663472222222</v>
      </c>
      <c r="D9019" s="1">
        <v>45568.664571759262</v>
      </c>
      <c r="E9019" s="3">
        <v>6.9444444444444447E-4</v>
      </c>
      <c r="F9019">
        <v>122</v>
      </c>
      <c r="G9019" t="s">
        <v>3762</v>
      </c>
      <c r="H9019">
        <v>122</v>
      </c>
      <c r="I9019" t="s">
        <v>3762</v>
      </c>
      <c r="J9019">
        <v>122</v>
      </c>
      <c r="K9019" t="s">
        <v>3762</v>
      </c>
      <c r="L9019">
        <v>1</v>
      </c>
      <c r="M9019" t="s">
        <v>66</v>
      </c>
      <c r="N9019" s="4" t="str">
        <f>IF(consolidado[[#This Row],[tempo]]&gt;consolidado[[#This Row],[prioridade_horas]],"Fora do prazo","Dentro do prazo estimado")</f>
        <v>Dentro do prazo estimado</v>
      </c>
      <c r="O9019" s="3">
        <v>1</v>
      </c>
      <c r="P9019" t="s">
        <v>27</v>
      </c>
      <c r="Q9019">
        <v>3</v>
      </c>
      <c r="R9019" t="s">
        <v>33</v>
      </c>
      <c r="S9019">
        <v>1</v>
      </c>
      <c r="T9019" t="s">
        <v>66</v>
      </c>
      <c r="U9019">
        <v>11</v>
      </c>
      <c r="V9019" t="s">
        <v>132</v>
      </c>
      <c r="W9019">
        <v>3</v>
      </c>
      <c r="X9019" t="s">
        <v>86</v>
      </c>
    </row>
    <row r="9020" spans="1:24">
      <c r="A9020">
        <v>41842</v>
      </c>
      <c r="B9020" t="s">
        <v>4860</v>
      </c>
      <c r="C9020" s="1">
        <v>45568.667743055557</v>
      </c>
      <c r="D9020" s="1">
        <v>45574.391539351855</v>
      </c>
      <c r="E9020" s="3">
        <v>1.226388888888889</v>
      </c>
      <c r="F9020">
        <v>98</v>
      </c>
      <c r="G9020" t="s">
        <v>69</v>
      </c>
      <c r="H9020">
        <v>98</v>
      </c>
      <c r="I9020" t="s">
        <v>69</v>
      </c>
      <c r="J9020">
        <v>98</v>
      </c>
      <c r="K9020" t="s">
        <v>69</v>
      </c>
      <c r="L9020">
        <v>11</v>
      </c>
      <c r="M9020" t="s">
        <v>37</v>
      </c>
      <c r="N9020" s="4" t="str">
        <f>IF(consolidado[[#This Row],[tempo]]&gt;consolidado[[#This Row],[prioridade_horas]],"Fora do prazo","Dentro do prazo estimado")</f>
        <v>Fora do prazo</v>
      </c>
      <c r="O9020" s="3">
        <v>0.66666666666666663</v>
      </c>
      <c r="P9020" t="s">
        <v>70</v>
      </c>
      <c r="Q9020">
        <v>3</v>
      </c>
      <c r="R9020" t="s">
        <v>33</v>
      </c>
      <c r="S9020">
        <v>11</v>
      </c>
      <c r="T9020" t="s">
        <v>37</v>
      </c>
      <c r="U9020">
        <v>102</v>
      </c>
      <c r="V9020" t="s">
        <v>96</v>
      </c>
      <c r="W9020">
        <v>5</v>
      </c>
      <c r="X9020" t="s">
        <v>41</v>
      </c>
    </row>
    <row r="9021" spans="1:24">
      <c r="A9021">
        <v>41843</v>
      </c>
      <c r="B9021" t="s">
        <v>1965</v>
      </c>
      <c r="C9021" s="1">
        <v>45568.675497685188</v>
      </c>
      <c r="D9021" s="1">
        <v>45574.652928240743</v>
      </c>
      <c r="E9021" s="3">
        <v>1.4805555555555556</v>
      </c>
      <c r="F9021">
        <v>30</v>
      </c>
      <c r="G9021" t="s">
        <v>81</v>
      </c>
      <c r="H9021">
        <v>30</v>
      </c>
      <c r="I9021" t="s">
        <v>81</v>
      </c>
      <c r="J9021">
        <v>30</v>
      </c>
      <c r="K9021" t="s">
        <v>81</v>
      </c>
      <c r="L9021">
        <v>12</v>
      </c>
      <c r="M9021" t="s">
        <v>83</v>
      </c>
      <c r="N9021" s="4" t="str">
        <f>IF(consolidado[[#This Row],[tempo]]&gt;consolidado[[#This Row],[prioridade_horas]],"Fora do prazo","Dentro do prazo estimado")</f>
        <v>Dentro do prazo estimado</v>
      </c>
      <c r="O9021" s="3">
        <v>5</v>
      </c>
      <c r="P9021" t="s">
        <v>84</v>
      </c>
      <c r="Q9021">
        <v>3</v>
      </c>
      <c r="R9021" t="s">
        <v>33</v>
      </c>
      <c r="S9021">
        <v>4</v>
      </c>
      <c r="T9021" t="s">
        <v>94</v>
      </c>
      <c r="U9021">
        <v>9</v>
      </c>
      <c r="V9021" t="s">
        <v>159</v>
      </c>
      <c r="W9021">
        <v>3</v>
      </c>
      <c r="X9021" t="s">
        <v>86</v>
      </c>
    </row>
    <row r="9022" spans="1:24">
      <c r="A9022">
        <v>41844</v>
      </c>
      <c r="B9022" t="s">
        <v>2506</v>
      </c>
      <c r="C9022" s="1">
        <v>45568.679826388892</v>
      </c>
      <c r="D9022" s="1">
        <v>45568.683379629627</v>
      </c>
      <c r="E9022" s="3">
        <v>4.1666666666666666E-3</v>
      </c>
      <c r="F9022">
        <v>68</v>
      </c>
      <c r="G9022" t="s">
        <v>264</v>
      </c>
      <c r="H9022">
        <v>15</v>
      </c>
      <c r="I9022" t="s">
        <v>82</v>
      </c>
      <c r="J9022">
        <v>47</v>
      </c>
      <c r="K9022" t="s">
        <v>100</v>
      </c>
      <c r="L9022">
        <v>13</v>
      </c>
      <c r="M9022" t="s">
        <v>60</v>
      </c>
      <c r="N9022" s="4" t="str">
        <f>IF(consolidado[[#This Row],[tempo]]&gt;consolidado[[#This Row],[prioridade_horas]],"Fora do prazo","Dentro do prazo estimado")</f>
        <v>Dentro do prazo estimado</v>
      </c>
      <c r="O9022" s="3">
        <v>0.33333333333333331</v>
      </c>
      <c r="P9022" t="s">
        <v>38</v>
      </c>
      <c r="Q9022">
        <v>3</v>
      </c>
      <c r="R9022" t="s">
        <v>33</v>
      </c>
      <c r="S9022">
        <v>16</v>
      </c>
      <c r="T9022" t="s">
        <v>43</v>
      </c>
      <c r="U9022">
        <v>25</v>
      </c>
      <c r="V9022" t="s">
        <v>90</v>
      </c>
      <c r="W9022">
        <v>3</v>
      </c>
      <c r="X9022" t="s">
        <v>86</v>
      </c>
    </row>
    <row r="9023" spans="1:24">
      <c r="A9023">
        <v>41845</v>
      </c>
      <c r="B9023" t="s">
        <v>1127</v>
      </c>
      <c r="C9023" s="1">
        <v>45568.683182870373</v>
      </c>
      <c r="D9023" s="1">
        <v>45568.706006944441</v>
      </c>
      <c r="E9023" s="3">
        <v>2.2916666666666665E-2</v>
      </c>
      <c r="F9023">
        <v>66</v>
      </c>
      <c r="G9023" t="s">
        <v>50</v>
      </c>
      <c r="H9023">
        <v>66</v>
      </c>
      <c r="I9023" t="s">
        <v>50</v>
      </c>
      <c r="J9023">
        <v>47</v>
      </c>
      <c r="K9023" t="s">
        <v>100</v>
      </c>
      <c r="L9023">
        <v>16</v>
      </c>
      <c r="M9023" t="s">
        <v>43</v>
      </c>
      <c r="N9023" s="4" t="str">
        <f>IF(consolidado[[#This Row],[tempo]]&gt;consolidado[[#This Row],[prioridade_horas]],"Fora do prazo","Dentro do prazo estimado")</f>
        <v>Dentro do prazo estimado</v>
      </c>
      <c r="O9023" s="3">
        <v>1</v>
      </c>
      <c r="P9023" t="s">
        <v>27</v>
      </c>
      <c r="Q9023">
        <v>3</v>
      </c>
      <c r="R9023" t="s">
        <v>33</v>
      </c>
      <c r="S9023">
        <v>2</v>
      </c>
      <c r="T9023" t="s">
        <v>47</v>
      </c>
      <c r="U9023">
        <v>56</v>
      </c>
      <c r="V9023" t="s">
        <v>40</v>
      </c>
      <c r="W9023">
        <v>5</v>
      </c>
      <c r="X9023" t="s">
        <v>41</v>
      </c>
    </row>
    <row r="9024" spans="1:24">
      <c r="A9024">
        <v>41846</v>
      </c>
      <c r="B9024" t="s">
        <v>1127</v>
      </c>
      <c r="C9024" s="1">
        <v>45568.683981481481</v>
      </c>
      <c r="D9024" s="1">
        <v>45568.70579861111</v>
      </c>
      <c r="E9024" s="3">
        <v>2.2222222222222223E-2</v>
      </c>
      <c r="F9024">
        <v>66</v>
      </c>
      <c r="G9024" t="s">
        <v>50</v>
      </c>
      <c r="H9024">
        <v>66</v>
      </c>
      <c r="I9024" t="s">
        <v>50</v>
      </c>
      <c r="J9024">
        <v>47</v>
      </c>
      <c r="K9024" t="s">
        <v>100</v>
      </c>
      <c r="L9024">
        <v>16</v>
      </c>
      <c r="M9024" t="s">
        <v>43</v>
      </c>
      <c r="N9024" s="4" t="str">
        <f>IF(consolidado[[#This Row],[tempo]]&gt;consolidado[[#This Row],[prioridade_horas]],"Fora do prazo","Dentro do prazo estimado")</f>
        <v>Dentro do prazo estimado</v>
      </c>
      <c r="O9024" s="3">
        <v>1</v>
      </c>
      <c r="P9024" t="s">
        <v>27</v>
      </c>
      <c r="Q9024">
        <v>3</v>
      </c>
      <c r="R9024" t="s">
        <v>33</v>
      </c>
      <c r="S9024">
        <v>2</v>
      </c>
      <c r="T9024" t="s">
        <v>47</v>
      </c>
      <c r="U9024">
        <v>56</v>
      </c>
      <c r="V9024" t="s">
        <v>40</v>
      </c>
      <c r="W9024">
        <v>5</v>
      </c>
      <c r="X9024" t="s">
        <v>41</v>
      </c>
    </row>
    <row r="9025" spans="1:24">
      <c r="A9025">
        <v>41847</v>
      </c>
      <c r="B9025" t="s">
        <v>4861</v>
      </c>
      <c r="C9025" s="1">
        <v>45568.704386574071</v>
      </c>
      <c r="D9025" s="1">
        <v>45588.62835648148</v>
      </c>
      <c r="E9025" s="3">
        <v>5.1833333333333336</v>
      </c>
      <c r="F9025">
        <v>121</v>
      </c>
      <c r="G9025" t="s">
        <v>3988</v>
      </c>
      <c r="H9025">
        <v>45</v>
      </c>
      <c r="I9025" t="s">
        <v>156</v>
      </c>
      <c r="J9025">
        <v>0</v>
      </c>
      <c r="K9025" t="s">
        <v>55</v>
      </c>
      <c r="L9025">
        <v>6</v>
      </c>
      <c r="M9025" t="s">
        <v>118</v>
      </c>
      <c r="N9025" s="4" t="str">
        <f>IF(consolidado[[#This Row],[tempo]]&gt;consolidado[[#This Row],[prioridade_horas]],"Fora do prazo","Dentro do prazo estimado")</f>
        <v>Fora do prazo</v>
      </c>
      <c r="O9025" s="3">
        <v>1</v>
      </c>
      <c r="P9025" t="s">
        <v>27</v>
      </c>
      <c r="Q9025">
        <v>3</v>
      </c>
      <c r="R9025" t="s">
        <v>33</v>
      </c>
      <c r="S9025">
        <v>10</v>
      </c>
      <c r="T9025" t="s">
        <v>143</v>
      </c>
      <c r="U9025">
        <v>1</v>
      </c>
      <c r="V9025" t="s">
        <v>113</v>
      </c>
      <c r="W9025">
        <v>5</v>
      </c>
      <c r="X9025" t="s">
        <v>41</v>
      </c>
    </row>
    <row r="9026" spans="1:24">
      <c r="A9026">
        <v>41848</v>
      </c>
      <c r="B9026" t="s">
        <v>4862</v>
      </c>
      <c r="C9026" s="1">
        <v>45568.707870370374</v>
      </c>
      <c r="D9026" s="1">
        <v>45568.708171296297</v>
      </c>
      <c r="E9026" s="3">
        <v>0</v>
      </c>
      <c r="F9026">
        <v>121</v>
      </c>
      <c r="G9026" t="s">
        <v>3988</v>
      </c>
      <c r="H9026">
        <v>121</v>
      </c>
      <c r="I9026" t="s">
        <v>3988</v>
      </c>
      <c r="J9026">
        <v>121</v>
      </c>
      <c r="K9026" t="s">
        <v>3988</v>
      </c>
      <c r="L9026">
        <v>22</v>
      </c>
      <c r="M9026" t="s">
        <v>607</v>
      </c>
      <c r="N9026" s="4" t="str">
        <f>IF(consolidado[[#This Row],[tempo]]&gt;consolidado[[#This Row],[prioridade_horas]],"Fora do prazo","Dentro do prazo estimado")</f>
        <v>Dentro do prazo estimado</v>
      </c>
      <c r="O9026" s="3">
        <v>1</v>
      </c>
      <c r="P9026" t="s">
        <v>27</v>
      </c>
      <c r="Q9026">
        <v>3</v>
      </c>
      <c r="R9026" t="s">
        <v>33</v>
      </c>
      <c r="S9026">
        <v>22</v>
      </c>
      <c r="T9026" t="s">
        <v>607</v>
      </c>
      <c r="U9026">
        <v>17</v>
      </c>
      <c r="V9026" t="s">
        <v>1109</v>
      </c>
      <c r="W9026">
        <v>5</v>
      </c>
      <c r="X9026" t="s">
        <v>41</v>
      </c>
    </row>
    <row r="9027" spans="1:24">
      <c r="A9027">
        <v>41849</v>
      </c>
      <c r="B9027" t="s">
        <v>4863</v>
      </c>
      <c r="C9027" s="1">
        <v>45568.719583333332</v>
      </c>
      <c r="D9027" s="1">
        <v>45569.447835648149</v>
      </c>
      <c r="E9027" s="3">
        <v>0.10347222222222222</v>
      </c>
      <c r="F9027">
        <v>111</v>
      </c>
      <c r="G9027" t="s">
        <v>99</v>
      </c>
      <c r="H9027">
        <v>111</v>
      </c>
      <c r="I9027" t="s">
        <v>99</v>
      </c>
      <c r="J9027">
        <v>111</v>
      </c>
      <c r="K9027" t="s">
        <v>99</v>
      </c>
      <c r="L9027">
        <v>2</v>
      </c>
      <c r="M9027" t="s">
        <v>47</v>
      </c>
      <c r="N9027" s="4" t="str">
        <f>IF(consolidado[[#This Row],[tempo]]&gt;consolidado[[#This Row],[prioridade_horas]],"Fora do prazo","Dentro do prazo estimado")</f>
        <v>Dentro do prazo estimado</v>
      </c>
      <c r="O9027" s="3">
        <v>0.33333333333333331</v>
      </c>
      <c r="P9027" t="s">
        <v>38</v>
      </c>
      <c r="Q9027">
        <v>3</v>
      </c>
      <c r="R9027" t="s">
        <v>33</v>
      </c>
      <c r="S9027">
        <v>2</v>
      </c>
      <c r="T9027" t="s">
        <v>47</v>
      </c>
      <c r="U9027">
        <v>38</v>
      </c>
      <c r="V9027" t="s">
        <v>67</v>
      </c>
      <c r="W9027">
        <v>5</v>
      </c>
      <c r="X9027" t="s">
        <v>41</v>
      </c>
    </row>
    <row r="9028" spans="1:24">
      <c r="A9028">
        <v>41850</v>
      </c>
      <c r="B9028" t="s">
        <v>4864</v>
      </c>
      <c r="C9028" s="1">
        <v>45569.37394675926</v>
      </c>
      <c r="D9028" s="1">
        <v>45569.452025462961</v>
      </c>
      <c r="E9028" s="3">
        <v>7.7777777777777779E-2</v>
      </c>
      <c r="F9028">
        <v>98</v>
      </c>
      <c r="G9028" t="s">
        <v>69</v>
      </c>
      <c r="H9028">
        <v>99</v>
      </c>
      <c r="I9028" t="s">
        <v>73</v>
      </c>
      <c r="J9028">
        <v>98</v>
      </c>
      <c r="K9028" t="s">
        <v>69</v>
      </c>
      <c r="L9028">
        <v>16</v>
      </c>
      <c r="M9028" t="s">
        <v>43</v>
      </c>
      <c r="N9028" s="4" t="str">
        <f>IF(consolidado[[#This Row],[tempo]]&gt;consolidado[[#This Row],[prioridade_horas]],"Fora do prazo","Dentro do prazo estimado")</f>
        <v>Dentro do prazo estimado</v>
      </c>
      <c r="O9028" s="3">
        <v>0.66666666666666663</v>
      </c>
      <c r="P9028" t="s">
        <v>70</v>
      </c>
      <c r="Q9028">
        <v>3</v>
      </c>
      <c r="R9028" t="s">
        <v>33</v>
      </c>
      <c r="S9028">
        <v>16</v>
      </c>
      <c r="T9028" t="s">
        <v>43</v>
      </c>
      <c r="U9028">
        <v>56</v>
      </c>
      <c r="V9028" t="s">
        <v>40</v>
      </c>
      <c r="W9028">
        <v>5</v>
      </c>
      <c r="X9028" t="s">
        <v>41</v>
      </c>
    </row>
    <row r="9029" spans="1:24">
      <c r="A9029">
        <v>41851</v>
      </c>
      <c r="B9029" t="s">
        <v>3671</v>
      </c>
      <c r="C9029" s="1">
        <v>45569.374039351853</v>
      </c>
      <c r="D9029" s="1">
        <v>45569.374363425923</v>
      </c>
      <c r="E9029" s="3">
        <v>6.9444444444444447E-4</v>
      </c>
      <c r="F9029">
        <v>66</v>
      </c>
      <c r="G9029" t="s">
        <v>50</v>
      </c>
      <c r="H9029">
        <v>66</v>
      </c>
      <c r="I9029" t="s">
        <v>50</v>
      </c>
      <c r="J9029">
        <v>66</v>
      </c>
      <c r="K9029" t="s">
        <v>50</v>
      </c>
      <c r="L9029">
        <v>2</v>
      </c>
      <c r="M9029" t="s">
        <v>47</v>
      </c>
      <c r="N9029" s="4" t="str">
        <f>IF(consolidado[[#This Row],[tempo]]&gt;consolidado[[#This Row],[prioridade_horas]],"Fora do prazo","Dentro do prazo estimado")</f>
        <v>Dentro do prazo estimado</v>
      </c>
      <c r="O9029" s="3">
        <v>1</v>
      </c>
      <c r="P9029" t="s">
        <v>27</v>
      </c>
      <c r="Q9029">
        <v>3</v>
      </c>
      <c r="R9029" t="s">
        <v>33</v>
      </c>
      <c r="S9029">
        <v>2</v>
      </c>
      <c r="T9029" t="s">
        <v>47</v>
      </c>
      <c r="U9029">
        <v>24</v>
      </c>
      <c r="V9029" t="s">
        <v>335</v>
      </c>
      <c r="W9029">
        <v>5</v>
      </c>
      <c r="X9029" t="s">
        <v>41</v>
      </c>
    </row>
    <row r="9030" spans="1:24">
      <c r="A9030">
        <v>41852</v>
      </c>
      <c r="B9030" t="s">
        <v>4865</v>
      </c>
      <c r="C9030" s="1">
        <v>45569.419606481482</v>
      </c>
      <c r="D9030" s="1">
        <v>45569.592106481483</v>
      </c>
      <c r="E9030" s="3">
        <v>0.17222222222222222</v>
      </c>
      <c r="F9030">
        <v>25</v>
      </c>
      <c r="G9030" t="s">
        <v>109</v>
      </c>
      <c r="H9030">
        <v>15</v>
      </c>
      <c r="I9030" t="s">
        <v>82</v>
      </c>
      <c r="J9030">
        <v>25</v>
      </c>
      <c r="K9030" t="s">
        <v>109</v>
      </c>
      <c r="L9030">
        <v>11</v>
      </c>
      <c r="M9030" t="s">
        <v>37</v>
      </c>
      <c r="N9030" s="4" t="str">
        <f>IF(consolidado[[#This Row],[tempo]]&gt;consolidado[[#This Row],[prioridade_horas]],"Fora do prazo","Dentro do prazo estimado")</f>
        <v>Dentro do prazo estimado</v>
      </c>
      <c r="O9030" s="3">
        <v>0.33333333333333331</v>
      </c>
      <c r="P9030" t="s">
        <v>38</v>
      </c>
      <c r="Q9030">
        <v>3</v>
      </c>
      <c r="R9030" t="s">
        <v>33</v>
      </c>
      <c r="S9030">
        <v>16</v>
      </c>
      <c r="T9030" t="s">
        <v>43</v>
      </c>
      <c r="U9030">
        <v>56</v>
      </c>
      <c r="V9030" t="s">
        <v>40</v>
      </c>
      <c r="W9030">
        <v>5</v>
      </c>
      <c r="X9030" t="s">
        <v>41</v>
      </c>
    </row>
    <row r="9031" spans="1:24">
      <c r="A9031">
        <v>41853</v>
      </c>
      <c r="B9031" t="s">
        <v>4866</v>
      </c>
      <c r="C9031" s="1">
        <v>45569.421539351853</v>
      </c>
      <c r="D9031" s="1">
        <v>45573.484525462962</v>
      </c>
      <c r="E9031" s="3">
        <v>0.81388888888888888</v>
      </c>
      <c r="F9031">
        <v>15</v>
      </c>
      <c r="G9031" t="s">
        <v>82</v>
      </c>
      <c r="H9031">
        <v>25</v>
      </c>
      <c r="I9031" t="s">
        <v>109</v>
      </c>
      <c r="J9031">
        <v>15</v>
      </c>
      <c r="K9031" t="s">
        <v>82</v>
      </c>
      <c r="L9031">
        <v>11</v>
      </c>
      <c r="M9031" t="s">
        <v>37</v>
      </c>
      <c r="N9031" s="4" t="str">
        <f>IF(consolidado[[#This Row],[tempo]]&gt;consolidado[[#This Row],[prioridade_horas]],"Fora do prazo","Dentro do prazo estimado")</f>
        <v>Fora do prazo</v>
      </c>
      <c r="O9031" s="3">
        <v>0.33333333333333331</v>
      </c>
      <c r="P9031" t="s">
        <v>38</v>
      </c>
      <c r="Q9031">
        <v>3</v>
      </c>
      <c r="R9031" t="s">
        <v>33</v>
      </c>
      <c r="S9031">
        <v>11</v>
      </c>
      <c r="T9031" t="s">
        <v>37</v>
      </c>
      <c r="U9031">
        <v>56</v>
      </c>
      <c r="V9031" t="s">
        <v>40</v>
      </c>
      <c r="W9031">
        <v>5</v>
      </c>
      <c r="X9031" t="s">
        <v>41</v>
      </c>
    </row>
    <row r="9032" spans="1:24">
      <c r="A9032">
        <v>41854</v>
      </c>
      <c r="B9032" t="s">
        <v>332</v>
      </c>
      <c r="C9032" s="1">
        <v>45569.427569444444</v>
      </c>
      <c r="D9032" s="1">
        <v>45569.634027777778</v>
      </c>
      <c r="E9032" s="3">
        <v>0.20694444444444443</v>
      </c>
      <c r="F9032">
        <v>49</v>
      </c>
      <c r="G9032" t="s">
        <v>42</v>
      </c>
      <c r="H9032">
        <v>49</v>
      </c>
      <c r="I9032" t="s">
        <v>42</v>
      </c>
      <c r="J9032">
        <v>49</v>
      </c>
      <c r="K9032" t="s">
        <v>42</v>
      </c>
      <c r="L9032">
        <v>16</v>
      </c>
      <c r="M9032" t="s">
        <v>43</v>
      </c>
      <c r="N9032" s="4" t="str">
        <f>IF(consolidado[[#This Row],[tempo]]&gt;consolidado[[#This Row],[prioridade_horas]],"Fora do prazo","Dentro do prazo estimado")</f>
        <v>Dentro do prazo estimado</v>
      </c>
      <c r="O9032" s="3">
        <v>0.33333333333333331</v>
      </c>
      <c r="P9032" t="s">
        <v>38</v>
      </c>
      <c r="Q9032">
        <v>3</v>
      </c>
      <c r="R9032" t="s">
        <v>33</v>
      </c>
      <c r="S9032">
        <v>16</v>
      </c>
      <c r="T9032" t="s">
        <v>43</v>
      </c>
      <c r="U9032">
        <v>56</v>
      </c>
      <c r="V9032" t="s">
        <v>40</v>
      </c>
      <c r="W9032">
        <v>5</v>
      </c>
      <c r="X9032" t="s">
        <v>41</v>
      </c>
    </row>
    <row r="9033" spans="1:24">
      <c r="A9033">
        <v>41855</v>
      </c>
      <c r="B9033" t="s">
        <v>4867</v>
      </c>
      <c r="C9033" s="1">
        <v>45569.428796296299</v>
      </c>
      <c r="D9033" s="1">
        <v>45583.452210648145</v>
      </c>
      <c r="E9033" s="3">
        <v>3.7805555555555554</v>
      </c>
      <c r="F9033">
        <v>43</v>
      </c>
      <c r="G9033" t="s">
        <v>139</v>
      </c>
      <c r="H9033">
        <v>99</v>
      </c>
      <c r="I9033" t="s">
        <v>73</v>
      </c>
      <c r="J9033">
        <v>43</v>
      </c>
      <c r="K9033" t="s">
        <v>139</v>
      </c>
      <c r="L9033">
        <v>6</v>
      </c>
      <c r="M9033" t="s">
        <v>118</v>
      </c>
      <c r="N9033" s="4" t="str">
        <f>IF(consolidado[[#This Row],[tempo]]&gt;consolidado[[#This Row],[prioridade_horas]],"Fora do prazo","Dentro do prazo estimado")</f>
        <v>Fora do prazo</v>
      </c>
      <c r="O9033" s="3">
        <v>0.33333333333333331</v>
      </c>
      <c r="P9033" t="s">
        <v>38</v>
      </c>
      <c r="Q9033">
        <v>3</v>
      </c>
      <c r="R9033" t="s">
        <v>33</v>
      </c>
      <c r="S9033">
        <v>26</v>
      </c>
      <c r="T9033" t="s">
        <v>78</v>
      </c>
      <c r="U9033">
        <v>6</v>
      </c>
      <c r="V9033" t="s">
        <v>29</v>
      </c>
      <c r="W9033">
        <v>5</v>
      </c>
      <c r="X9033" t="s">
        <v>41</v>
      </c>
    </row>
    <row r="9034" spans="1:24">
      <c r="A9034">
        <v>41856</v>
      </c>
      <c r="B9034" t="s">
        <v>213</v>
      </c>
      <c r="C9034" s="1">
        <v>45569.439108796294</v>
      </c>
      <c r="D9034" s="1">
        <v>45576.619618055556</v>
      </c>
      <c r="E9034" s="3">
        <v>2.0590277777777777</v>
      </c>
      <c r="F9034">
        <v>18</v>
      </c>
      <c r="G9034" t="s">
        <v>158</v>
      </c>
      <c r="H9034">
        <v>15</v>
      </c>
      <c r="I9034" t="s">
        <v>82</v>
      </c>
      <c r="J9034">
        <v>18</v>
      </c>
      <c r="K9034" t="s">
        <v>158</v>
      </c>
      <c r="L9034">
        <v>5</v>
      </c>
      <c r="M9034" t="s">
        <v>92</v>
      </c>
      <c r="N9034" s="4" t="str">
        <f>IF(consolidado[[#This Row],[tempo]]&gt;consolidado[[#This Row],[prioridade_horas]],"Fora do prazo","Dentro do prazo estimado")</f>
        <v>Dentro do prazo estimado</v>
      </c>
      <c r="O9034" s="3">
        <v>5</v>
      </c>
      <c r="P9034" t="s">
        <v>84</v>
      </c>
      <c r="Q9034">
        <v>3</v>
      </c>
      <c r="R9034" t="s">
        <v>33</v>
      </c>
      <c r="S9034">
        <v>16</v>
      </c>
      <c r="T9034" t="s">
        <v>43</v>
      </c>
      <c r="U9034">
        <v>28</v>
      </c>
      <c r="V9034" t="s">
        <v>34</v>
      </c>
      <c r="W9034">
        <v>2</v>
      </c>
      <c r="X9034" t="s">
        <v>105</v>
      </c>
    </row>
    <row r="9035" spans="1:24">
      <c r="A9035">
        <v>41857</v>
      </c>
      <c r="B9035" t="s">
        <v>4868</v>
      </c>
      <c r="C9035" s="1">
        <v>45569.444768518515</v>
      </c>
      <c r="E9035" s="3">
        <v>16.868749999999999</v>
      </c>
      <c r="F9035">
        <v>29</v>
      </c>
      <c r="G9035" t="s">
        <v>36</v>
      </c>
      <c r="H9035">
        <v>0</v>
      </c>
      <c r="I9035" t="s">
        <v>55</v>
      </c>
      <c r="J9035">
        <v>29</v>
      </c>
      <c r="K9035" t="s">
        <v>36</v>
      </c>
      <c r="L9035">
        <v>12</v>
      </c>
      <c r="M9035" t="s">
        <v>83</v>
      </c>
      <c r="N9035" s="4" t="str">
        <f>IF(consolidado[[#This Row],[tempo]]&gt;consolidado[[#This Row],[prioridade_horas]],"Fora do prazo","Dentro do prazo estimado")</f>
        <v>Fora do prazo</v>
      </c>
      <c r="O9035" s="3">
        <v>0.33333333333333331</v>
      </c>
      <c r="P9035" t="s">
        <v>38</v>
      </c>
      <c r="Q9035">
        <v>2</v>
      </c>
      <c r="R9035" t="s">
        <v>1404</v>
      </c>
      <c r="S9035">
        <v>11</v>
      </c>
      <c r="T9035" t="s">
        <v>37</v>
      </c>
      <c r="U9035">
        <v>56</v>
      </c>
      <c r="V9035" t="s">
        <v>40</v>
      </c>
      <c r="W9035">
        <v>5</v>
      </c>
      <c r="X9035" t="s">
        <v>41</v>
      </c>
    </row>
    <row r="9036" spans="1:24">
      <c r="A9036">
        <v>41858</v>
      </c>
      <c r="B9036" t="s">
        <v>4869</v>
      </c>
      <c r="C9036" s="1">
        <v>45569.458518518521</v>
      </c>
      <c r="D9036" s="1">
        <v>45569.502951388888</v>
      </c>
      <c r="E9036" s="3">
        <v>4.4444444444444446E-2</v>
      </c>
      <c r="F9036">
        <v>58</v>
      </c>
      <c r="G9036" t="s">
        <v>53</v>
      </c>
      <c r="H9036">
        <v>98</v>
      </c>
      <c r="I9036" t="s">
        <v>69</v>
      </c>
      <c r="J9036">
        <v>0</v>
      </c>
      <c r="K9036" t="s">
        <v>55</v>
      </c>
      <c r="L9036">
        <v>11</v>
      </c>
      <c r="M9036" t="s">
        <v>37</v>
      </c>
      <c r="N9036" s="4" t="str">
        <f>IF(consolidado[[#This Row],[tempo]]&gt;consolidado[[#This Row],[prioridade_horas]],"Fora do prazo","Dentro do prazo estimado")</f>
        <v>Dentro do prazo estimado</v>
      </c>
      <c r="O9036" s="3">
        <v>0.33333333333333331</v>
      </c>
      <c r="P9036" t="s">
        <v>38</v>
      </c>
      <c r="Q9036">
        <v>3</v>
      </c>
      <c r="R9036" t="s">
        <v>33</v>
      </c>
      <c r="S9036">
        <v>11</v>
      </c>
      <c r="T9036" t="s">
        <v>37</v>
      </c>
      <c r="U9036">
        <v>56</v>
      </c>
      <c r="V9036" t="s">
        <v>40</v>
      </c>
      <c r="W9036">
        <v>5</v>
      </c>
      <c r="X9036" t="s">
        <v>41</v>
      </c>
    </row>
    <row r="9037" spans="1:24">
      <c r="A9037">
        <v>41859</v>
      </c>
      <c r="B9037" t="s">
        <v>4870</v>
      </c>
      <c r="C9037" s="1">
        <v>45569.458993055552</v>
      </c>
      <c r="D9037" s="1">
        <v>45569.502743055556</v>
      </c>
      <c r="E9037" s="3">
        <v>4.3749999999999997E-2</v>
      </c>
      <c r="F9037">
        <v>58</v>
      </c>
      <c r="G9037" t="s">
        <v>53</v>
      </c>
      <c r="H9037">
        <v>98</v>
      </c>
      <c r="I9037" t="s">
        <v>69</v>
      </c>
      <c r="J9037">
        <v>0</v>
      </c>
      <c r="K9037" t="s">
        <v>55</v>
      </c>
      <c r="L9037">
        <v>11</v>
      </c>
      <c r="M9037" t="s">
        <v>37</v>
      </c>
      <c r="N9037" s="4" t="str">
        <f>IF(consolidado[[#This Row],[tempo]]&gt;consolidado[[#This Row],[prioridade_horas]],"Fora do prazo","Dentro do prazo estimado")</f>
        <v>Dentro do prazo estimado</v>
      </c>
      <c r="O9037" s="3">
        <v>0.33333333333333331</v>
      </c>
      <c r="P9037" t="s">
        <v>38</v>
      </c>
      <c r="Q9037">
        <v>3</v>
      </c>
      <c r="R9037" t="s">
        <v>33</v>
      </c>
      <c r="S9037">
        <v>11</v>
      </c>
      <c r="T9037" t="s">
        <v>37</v>
      </c>
      <c r="U9037">
        <v>56</v>
      </c>
      <c r="V9037" t="s">
        <v>40</v>
      </c>
      <c r="W9037">
        <v>5</v>
      </c>
      <c r="X9037" t="s">
        <v>41</v>
      </c>
    </row>
    <row r="9038" spans="1:24">
      <c r="A9038">
        <v>41860</v>
      </c>
      <c r="B9038" t="s">
        <v>404</v>
      </c>
      <c r="C9038" s="1">
        <v>45569.476712962962</v>
      </c>
      <c r="D9038" s="1">
        <v>45569.596944444442</v>
      </c>
      <c r="E9038" s="3">
        <v>0.12013888888888889</v>
      </c>
      <c r="F9038">
        <v>58</v>
      </c>
      <c r="G9038" t="s">
        <v>53</v>
      </c>
      <c r="H9038">
        <v>58</v>
      </c>
      <c r="I9038" t="s">
        <v>53</v>
      </c>
      <c r="J9038">
        <v>0</v>
      </c>
      <c r="K9038" t="s">
        <v>55</v>
      </c>
      <c r="L9038">
        <v>16</v>
      </c>
      <c r="M9038" t="s">
        <v>43</v>
      </c>
      <c r="N9038" s="4" t="str">
        <f>IF(consolidado[[#This Row],[tempo]]&gt;consolidado[[#This Row],[prioridade_horas]],"Fora do prazo","Dentro do prazo estimado")</f>
        <v>Dentro do prazo estimado</v>
      </c>
      <c r="O9038" s="3">
        <v>0.33333333333333331</v>
      </c>
      <c r="P9038" t="s">
        <v>38</v>
      </c>
      <c r="Q9038">
        <v>3</v>
      </c>
      <c r="R9038" t="s">
        <v>33</v>
      </c>
      <c r="S9038">
        <v>13</v>
      </c>
      <c r="T9038" t="s">
        <v>60</v>
      </c>
      <c r="U9038">
        <v>56</v>
      </c>
      <c r="V9038" t="s">
        <v>40</v>
      </c>
      <c r="W9038">
        <v>5</v>
      </c>
      <c r="X9038" t="s">
        <v>41</v>
      </c>
    </row>
    <row r="9039" spans="1:24">
      <c r="A9039">
        <v>41861</v>
      </c>
      <c r="B9039" t="s">
        <v>3994</v>
      </c>
      <c r="C9039" s="1">
        <v>45569.489247685182</v>
      </c>
      <c r="D9039" s="1">
        <v>45583.378946759258</v>
      </c>
      <c r="E9039" s="3">
        <v>3.6465277777777776</v>
      </c>
      <c r="F9039">
        <v>71</v>
      </c>
      <c r="G9039" t="s">
        <v>361</v>
      </c>
      <c r="H9039">
        <v>67</v>
      </c>
      <c r="I9039" t="s">
        <v>280</v>
      </c>
      <c r="J9039">
        <v>71</v>
      </c>
      <c r="K9039" t="s">
        <v>361</v>
      </c>
      <c r="L9039">
        <v>12</v>
      </c>
      <c r="M9039" t="s">
        <v>83</v>
      </c>
      <c r="N9039" s="4" t="str">
        <f>IF(consolidado[[#This Row],[tempo]]&gt;consolidado[[#This Row],[prioridade_horas]],"Fora do prazo","Dentro do prazo estimado")</f>
        <v>Fora do prazo</v>
      </c>
      <c r="O9039" s="3">
        <v>0.33333333333333331</v>
      </c>
      <c r="P9039" t="s">
        <v>38</v>
      </c>
      <c r="Q9039">
        <v>3</v>
      </c>
      <c r="R9039" t="s">
        <v>33</v>
      </c>
      <c r="S9039">
        <v>27</v>
      </c>
      <c r="T9039" t="s">
        <v>59</v>
      </c>
      <c r="U9039">
        <v>27</v>
      </c>
      <c r="V9039" t="s">
        <v>178</v>
      </c>
      <c r="W9039">
        <v>4</v>
      </c>
      <c r="X9039" t="s">
        <v>30</v>
      </c>
    </row>
    <row r="9040" spans="1:24">
      <c r="A9040">
        <v>41862</v>
      </c>
      <c r="B9040" t="s">
        <v>4864</v>
      </c>
      <c r="C9040" s="1">
        <v>45569.500810185185</v>
      </c>
      <c r="D9040" s="1">
        <v>45569.587800925925</v>
      </c>
      <c r="E9040" s="3">
        <v>8.6805555555555552E-2</v>
      </c>
      <c r="F9040">
        <v>98</v>
      </c>
      <c r="G9040" t="s">
        <v>69</v>
      </c>
      <c r="H9040">
        <v>99</v>
      </c>
      <c r="I9040" t="s">
        <v>73</v>
      </c>
      <c r="J9040">
        <v>98</v>
      </c>
      <c r="K9040" t="s">
        <v>69</v>
      </c>
      <c r="L9040">
        <v>16</v>
      </c>
      <c r="M9040" t="s">
        <v>43</v>
      </c>
      <c r="N9040" s="4" t="str">
        <f>IF(consolidado[[#This Row],[tempo]]&gt;consolidado[[#This Row],[prioridade_horas]],"Fora do prazo","Dentro do prazo estimado")</f>
        <v>Dentro do prazo estimado</v>
      </c>
      <c r="O9040" s="3">
        <v>0.66666666666666663</v>
      </c>
      <c r="P9040" t="s">
        <v>70</v>
      </c>
      <c r="Q9040">
        <v>3</v>
      </c>
      <c r="R9040" t="s">
        <v>33</v>
      </c>
      <c r="S9040">
        <v>16</v>
      </c>
      <c r="T9040" t="s">
        <v>43</v>
      </c>
      <c r="U9040">
        <v>56</v>
      </c>
      <c r="V9040" t="s">
        <v>40</v>
      </c>
      <c r="W9040">
        <v>5</v>
      </c>
      <c r="X9040" t="s">
        <v>41</v>
      </c>
    </row>
    <row r="9041" spans="1:24">
      <c r="A9041">
        <v>41863</v>
      </c>
      <c r="B9041" t="s">
        <v>1124</v>
      </c>
      <c r="C9041" s="1">
        <v>45569.510578703703</v>
      </c>
      <c r="D9041" s="1">
        <v>45602.471944444442</v>
      </c>
      <c r="E9041" s="3">
        <v>8.6020833333333329</v>
      </c>
      <c r="F9041">
        <v>35</v>
      </c>
      <c r="G9041" t="s">
        <v>32</v>
      </c>
      <c r="H9041">
        <v>35</v>
      </c>
      <c r="I9041" t="s">
        <v>32</v>
      </c>
      <c r="J9041">
        <v>35</v>
      </c>
      <c r="K9041" t="s">
        <v>32</v>
      </c>
      <c r="L9041">
        <v>3</v>
      </c>
      <c r="M9041" t="s">
        <v>26</v>
      </c>
      <c r="N9041" s="4" t="str">
        <f>IF(consolidado[[#This Row],[tempo]]&gt;consolidado[[#This Row],[prioridade_horas]],"Fora do prazo","Dentro do prazo estimado")</f>
        <v>Fora do prazo</v>
      </c>
      <c r="O9041" s="3">
        <v>1.6666666666666667</v>
      </c>
      <c r="P9041" t="s">
        <v>125</v>
      </c>
      <c r="Q9041">
        <v>3</v>
      </c>
      <c r="R9041" t="s">
        <v>33</v>
      </c>
      <c r="S9041">
        <v>3</v>
      </c>
      <c r="T9041" t="s">
        <v>26</v>
      </c>
      <c r="U9041">
        <v>8</v>
      </c>
      <c r="V9041" t="s">
        <v>194</v>
      </c>
      <c r="W9041">
        <v>3</v>
      </c>
      <c r="X9041" t="s">
        <v>86</v>
      </c>
    </row>
    <row r="9042" spans="1:24">
      <c r="A9042">
        <v>41864</v>
      </c>
      <c r="B9042" t="s">
        <v>162</v>
      </c>
      <c r="C9042" s="1">
        <v>45569.526446759257</v>
      </c>
      <c r="D9042" s="1">
        <v>45569.530694444446</v>
      </c>
      <c r="E9042" s="3">
        <v>4.1666666666666666E-3</v>
      </c>
      <c r="F9042">
        <v>30</v>
      </c>
      <c r="G9042" t="s">
        <v>81</v>
      </c>
      <c r="H9042">
        <v>30</v>
      </c>
      <c r="I9042" t="s">
        <v>81</v>
      </c>
      <c r="J9042">
        <v>30</v>
      </c>
      <c r="K9042" t="s">
        <v>81</v>
      </c>
      <c r="L9042">
        <v>4</v>
      </c>
      <c r="M9042" t="s">
        <v>94</v>
      </c>
      <c r="N9042" s="4" t="str">
        <f>IF(consolidado[[#This Row],[tempo]]&gt;consolidado[[#This Row],[prioridade_horas]],"Fora do prazo","Dentro do prazo estimado")</f>
        <v>Dentro do prazo estimado</v>
      </c>
      <c r="O9042" s="3">
        <v>0.33333333333333331</v>
      </c>
      <c r="P9042" t="s">
        <v>38</v>
      </c>
      <c r="Q9042">
        <v>3</v>
      </c>
      <c r="R9042" t="s">
        <v>33</v>
      </c>
      <c r="S9042">
        <v>4</v>
      </c>
      <c r="T9042" t="s">
        <v>94</v>
      </c>
      <c r="U9042">
        <v>33</v>
      </c>
      <c r="V9042" t="s">
        <v>354</v>
      </c>
      <c r="W9042">
        <v>3</v>
      </c>
      <c r="X9042" t="s">
        <v>86</v>
      </c>
    </row>
    <row r="9043" spans="1:24">
      <c r="A9043">
        <v>41865</v>
      </c>
      <c r="B9043" t="s">
        <v>4871</v>
      </c>
      <c r="C9043" s="1">
        <v>45569.528900462959</v>
      </c>
      <c r="D9043" s="1">
        <v>45631.583148148151</v>
      </c>
      <c r="E9043" s="3">
        <v>16.584722222222222</v>
      </c>
      <c r="F9043">
        <v>119</v>
      </c>
      <c r="G9043" t="s">
        <v>2814</v>
      </c>
      <c r="H9043">
        <v>119</v>
      </c>
      <c r="I9043" t="s">
        <v>2814</v>
      </c>
      <c r="J9043">
        <v>119</v>
      </c>
      <c r="K9043" t="s">
        <v>2814</v>
      </c>
      <c r="L9043">
        <v>1</v>
      </c>
      <c r="M9043" t="s">
        <v>66</v>
      </c>
      <c r="N9043" s="4" t="str">
        <f>IF(consolidado[[#This Row],[tempo]]&gt;consolidado[[#This Row],[prioridade_horas]],"Fora do prazo","Dentro do prazo estimado")</f>
        <v>Fora do prazo</v>
      </c>
      <c r="O9043" s="3">
        <v>5</v>
      </c>
      <c r="P9043" t="s">
        <v>84</v>
      </c>
      <c r="Q9043">
        <v>3</v>
      </c>
      <c r="R9043" t="s">
        <v>33</v>
      </c>
      <c r="S9043">
        <v>1</v>
      </c>
      <c r="T9043" t="s">
        <v>66</v>
      </c>
      <c r="U9043">
        <v>1</v>
      </c>
      <c r="V9043" t="s">
        <v>113</v>
      </c>
      <c r="W9043">
        <v>3</v>
      </c>
      <c r="X9043" t="s">
        <v>86</v>
      </c>
    </row>
    <row r="9044" spans="1:24">
      <c r="A9044">
        <v>41866</v>
      </c>
      <c r="B9044" t="s">
        <v>554</v>
      </c>
      <c r="C9044" s="1">
        <v>45569.531504629631</v>
      </c>
      <c r="D9044" s="1">
        <v>45574.64503472222</v>
      </c>
      <c r="E9044" s="3">
        <v>1.2402777777777778</v>
      </c>
      <c r="F9044">
        <v>19</v>
      </c>
      <c r="G9044" t="s">
        <v>91</v>
      </c>
      <c r="H9044">
        <v>71</v>
      </c>
      <c r="I9044" t="s">
        <v>361</v>
      </c>
      <c r="J9044">
        <v>19</v>
      </c>
      <c r="K9044" t="s">
        <v>91</v>
      </c>
      <c r="L9044">
        <v>5</v>
      </c>
      <c r="M9044" t="s">
        <v>92</v>
      </c>
      <c r="N9044" s="4" t="str">
        <f>IF(consolidado[[#This Row],[tempo]]&gt;consolidado[[#This Row],[prioridade_horas]],"Fora do prazo","Dentro do prazo estimado")</f>
        <v>Fora do prazo</v>
      </c>
      <c r="O9044" s="3">
        <v>1</v>
      </c>
      <c r="P9044" t="s">
        <v>27</v>
      </c>
      <c r="Q9044">
        <v>3</v>
      </c>
      <c r="R9044" t="s">
        <v>33</v>
      </c>
      <c r="S9044">
        <v>27</v>
      </c>
      <c r="T9044" t="s">
        <v>59</v>
      </c>
      <c r="U9044">
        <v>28</v>
      </c>
      <c r="V9044" t="s">
        <v>34</v>
      </c>
      <c r="W9044">
        <v>4</v>
      </c>
      <c r="X9044" t="s">
        <v>30</v>
      </c>
    </row>
    <row r="9045" spans="1:24">
      <c r="A9045">
        <v>41867</v>
      </c>
      <c r="B9045" t="s">
        <v>291</v>
      </c>
      <c r="C9045" s="1">
        <v>45569.534386574072</v>
      </c>
      <c r="D9045" s="1">
        <v>45583.444479166668</v>
      </c>
      <c r="E9045" s="3">
        <v>3.6673611111111111</v>
      </c>
      <c r="F9045">
        <v>119</v>
      </c>
      <c r="G9045" t="s">
        <v>2814</v>
      </c>
      <c r="H9045">
        <v>99</v>
      </c>
      <c r="I9045" t="s">
        <v>73</v>
      </c>
      <c r="J9045">
        <v>119</v>
      </c>
      <c r="K9045" t="s">
        <v>2814</v>
      </c>
      <c r="L9045">
        <v>1</v>
      </c>
      <c r="M9045" t="s">
        <v>66</v>
      </c>
      <c r="N9045" s="4" t="str">
        <f>IF(consolidado[[#This Row],[tempo]]&gt;consolidado[[#This Row],[prioridade_horas]],"Fora do prazo","Dentro do prazo estimado")</f>
        <v>Fora do prazo</v>
      </c>
      <c r="O9045" s="3">
        <v>0.33333333333333331</v>
      </c>
      <c r="P9045" t="s">
        <v>38</v>
      </c>
      <c r="Q9045">
        <v>3</v>
      </c>
      <c r="R9045" t="s">
        <v>33</v>
      </c>
      <c r="S9045">
        <v>26</v>
      </c>
      <c r="T9045" t="s">
        <v>78</v>
      </c>
      <c r="U9045">
        <v>6</v>
      </c>
      <c r="V9045" t="s">
        <v>29</v>
      </c>
      <c r="W9045">
        <v>3</v>
      </c>
      <c r="X9045" t="s">
        <v>86</v>
      </c>
    </row>
    <row r="9046" spans="1:24">
      <c r="A9046">
        <v>41868</v>
      </c>
      <c r="B9046" t="s">
        <v>3095</v>
      </c>
      <c r="C9046" s="1">
        <v>45569.538391203707</v>
      </c>
      <c r="D9046" s="1">
        <v>45569.671736111108</v>
      </c>
      <c r="E9046" s="3">
        <v>0.13333333333333333</v>
      </c>
      <c r="F9046">
        <v>119</v>
      </c>
      <c r="G9046" t="s">
        <v>2814</v>
      </c>
      <c r="H9046">
        <v>15</v>
      </c>
      <c r="I9046" t="s">
        <v>82</v>
      </c>
      <c r="J9046">
        <v>119</v>
      </c>
      <c r="K9046" t="s">
        <v>2814</v>
      </c>
      <c r="L9046">
        <v>2</v>
      </c>
      <c r="M9046" t="s">
        <v>47</v>
      </c>
      <c r="N9046" s="4" t="str">
        <f>IF(consolidado[[#This Row],[tempo]]&gt;consolidado[[#This Row],[prioridade_horas]],"Fora do prazo","Dentro do prazo estimado")</f>
        <v>Dentro do prazo estimado</v>
      </c>
      <c r="O9046" s="3">
        <v>0.33333333333333331</v>
      </c>
      <c r="P9046" t="s">
        <v>38</v>
      </c>
      <c r="Q9046">
        <v>3</v>
      </c>
      <c r="R9046" t="s">
        <v>33</v>
      </c>
      <c r="S9046">
        <v>16</v>
      </c>
      <c r="T9046" t="s">
        <v>43</v>
      </c>
      <c r="U9046">
        <v>25</v>
      </c>
      <c r="V9046" t="s">
        <v>90</v>
      </c>
      <c r="W9046">
        <v>3</v>
      </c>
      <c r="X9046" t="s">
        <v>86</v>
      </c>
    </row>
    <row r="9047" spans="1:24">
      <c r="A9047">
        <v>41869</v>
      </c>
      <c r="B9047" t="s">
        <v>559</v>
      </c>
      <c r="C9047" s="1">
        <v>45569.546701388892</v>
      </c>
      <c r="D9047" s="1">
        <v>45569.653009259258</v>
      </c>
      <c r="E9047" s="3">
        <v>0.10625</v>
      </c>
      <c r="F9047">
        <v>119</v>
      </c>
      <c r="G9047" t="s">
        <v>2814</v>
      </c>
      <c r="H9047">
        <v>111</v>
      </c>
      <c r="I9047" t="s">
        <v>99</v>
      </c>
      <c r="J9047">
        <v>119</v>
      </c>
      <c r="K9047" t="s">
        <v>2814</v>
      </c>
      <c r="L9047">
        <v>11</v>
      </c>
      <c r="M9047" t="s">
        <v>37</v>
      </c>
      <c r="N9047" s="4" t="str">
        <f>IF(consolidado[[#This Row],[tempo]]&gt;consolidado[[#This Row],[prioridade_horas]],"Fora do prazo","Dentro do prazo estimado")</f>
        <v>Dentro do prazo estimado</v>
      </c>
      <c r="O9047" s="3">
        <v>0.33333333333333331</v>
      </c>
      <c r="P9047" t="s">
        <v>38</v>
      </c>
      <c r="Q9047">
        <v>3</v>
      </c>
      <c r="R9047" t="s">
        <v>33</v>
      </c>
      <c r="S9047">
        <v>1</v>
      </c>
      <c r="T9047" t="s">
        <v>66</v>
      </c>
      <c r="U9047">
        <v>69</v>
      </c>
      <c r="V9047" t="s">
        <v>363</v>
      </c>
      <c r="W9047">
        <v>3</v>
      </c>
      <c r="X9047" t="s">
        <v>86</v>
      </c>
    </row>
    <row r="9048" spans="1:24">
      <c r="A9048">
        <v>41870</v>
      </c>
      <c r="B9048" t="s">
        <v>559</v>
      </c>
      <c r="C9048" s="1">
        <v>45569.548194444447</v>
      </c>
      <c r="D9048" s="1">
        <v>45569.650914351849</v>
      </c>
      <c r="E9048" s="3">
        <v>0.10277777777777777</v>
      </c>
      <c r="F9048">
        <v>119</v>
      </c>
      <c r="G9048" t="s">
        <v>2814</v>
      </c>
      <c r="H9048">
        <v>111</v>
      </c>
      <c r="I9048" t="s">
        <v>99</v>
      </c>
      <c r="J9048">
        <v>119</v>
      </c>
      <c r="K9048" t="s">
        <v>2814</v>
      </c>
      <c r="L9048">
        <v>11</v>
      </c>
      <c r="M9048" t="s">
        <v>37</v>
      </c>
      <c r="N9048" s="4" t="str">
        <f>IF(consolidado[[#This Row],[tempo]]&gt;consolidado[[#This Row],[prioridade_horas]],"Fora do prazo","Dentro do prazo estimado")</f>
        <v>Dentro do prazo estimado</v>
      </c>
      <c r="O9048" s="3">
        <v>0.33333333333333331</v>
      </c>
      <c r="P9048" t="s">
        <v>38</v>
      </c>
      <c r="Q9048">
        <v>3</v>
      </c>
      <c r="R9048" t="s">
        <v>33</v>
      </c>
      <c r="S9048">
        <v>1</v>
      </c>
      <c r="T9048" t="s">
        <v>66</v>
      </c>
      <c r="U9048">
        <v>69</v>
      </c>
      <c r="V9048" t="s">
        <v>363</v>
      </c>
      <c r="W9048">
        <v>3</v>
      </c>
      <c r="X9048" t="s">
        <v>86</v>
      </c>
    </row>
    <row r="9049" spans="1:24">
      <c r="A9049">
        <v>41871</v>
      </c>
      <c r="B9049" t="s">
        <v>153</v>
      </c>
      <c r="C9049" s="1">
        <v>45569.567615740743</v>
      </c>
      <c r="D9049" s="1">
        <v>45569.634143518517</v>
      </c>
      <c r="E9049" s="3">
        <v>6.6666666666666666E-2</v>
      </c>
      <c r="F9049">
        <v>32</v>
      </c>
      <c r="G9049" t="s">
        <v>154</v>
      </c>
      <c r="H9049">
        <v>15</v>
      </c>
      <c r="I9049" t="s">
        <v>82</v>
      </c>
      <c r="J9049">
        <v>32</v>
      </c>
      <c r="K9049" t="s">
        <v>154</v>
      </c>
      <c r="L9049">
        <v>4</v>
      </c>
      <c r="M9049" t="s">
        <v>94</v>
      </c>
      <c r="N9049" s="4" t="str">
        <f>IF(consolidado[[#This Row],[tempo]]&gt;consolidado[[#This Row],[prioridade_horas]],"Fora do prazo","Dentro do prazo estimado")</f>
        <v>Dentro do prazo estimado</v>
      </c>
      <c r="O9049" s="3">
        <v>0.33333333333333331</v>
      </c>
      <c r="P9049" t="s">
        <v>38</v>
      </c>
      <c r="Q9049">
        <v>3</v>
      </c>
      <c r="R9049" t="s">
        <v>33</v>
      </c>
      <c r="S9049">
        <v>16</v>
      </c>
      <c r="T9049" t="s">
        <v>43</v>
      </c>
      <c r="U9049">
        <v>28</v>
      </c>
      <c r="V9049" t="s">
        <v>34</v>
      </c>
      <c r="W9049">
        <v>3</v>
      </c>
      <c r="X9049" t="s">
        <v>86</v>
      </c>
    </row>
    <row r="9050" spans="1:24">
      <c r="A9050">
        <v>41872</v>
      </c>
      <c r="B9050" t="s">
        <v>4845</v>
      </c>
      <c r="C9050" s="1">
        <v>45569.583796296298</v>
      </c>
      <c r="D9050" s="1">
        <v>45586.432141203702</v>
      </c>
      <c r="E9050" s="3">
        <v>3.9812500000000002</v>
      </c>
      <c r="F9050">
        <v>91</v>
      </c>
      <c r="G9050" t="s">
        <v>237</v>
      </c>
      <c r="H9050">
        <v>111</v>
      </c>
      <c r="I9050" t="s">
        <v>99</v>
      </c>
      <c r="J9050">
        <v>111</v>
      </c>
      <c r="K9050" t="s">
        <v>99</v>
      </c>
      <c r="L9050">
        <v>1</v>
      </c>
      <c r="M9050" t="s">
        <v>66</v>
      </c>
      <c r="N9050" s="4" t="str">
        <f>IF(consolidado[[#This Row],[tempo]]&gt;consolidado[[#This Row],[prioridade_horas]],"Fora do prazo","Dentro do prazo estimado")</f>
        <v>Fora do prazo</v>
      </c>
      <c r="O9050" s="3">
        <v>0.66666666666666663</v>
      </c>
      <c r="P9050" t="s">
        <v>70</v>
      </c>
      <c r="Q9050">
        <v>3</v>
      </c>
      <c r="R9050" t="s">
        <v>33</v>
      </c>
      <c r="S9050">
        <v>1</v>
      </c>
      <c r="T9050" t="s">
        <v>66</v>
      </c>
      <c r="U9050">
        <v>27</v>
      </c>
      <c r="V9050" t="s">
        <v>178</v>
      </c>
      <c r="W9050">
        <v>4</v>
      </c>
      <c r="X9050" t="s">
        <v>30</v>
      </c>
    </row>
    <row r="9051" spans="1:24">
      <c r="A9051">
        <v>41873</v>
      </c>
      <c r="B9051" t="s">
        <v>4872</v>
      </c>
      <c r="C9051" s="1">
        <v>45569.612893518519</v>
      </c>
      <c r="D9051" s="1">
        <v>45575.678865740738</v>
      </c>
      <c r="E9051" s="3">
        <v>1.5687500000000001</v>
      </c>
      <c r="F9051">
        <v>121</v>
      </c>
      <c r="G9051" t="s">
        <v>3988</v>
      </c>
      <c r="H9051">
        <v>121</v>
      </c>
      <c r="I9051" t="s">
        <v>3988</v>
      </c>
      <c r="J9051">
        <v>121</v>
      </c>
      <c r="K9051" t="s">
        <v>3988</v>
      </c>
      <c r="L9051">
        <v>22</v>
      </c>
      <c r="M9051" t="s">
        <v>607</v>
      </c>
      <c r="N9051" s="4" t="str">
        <f>IF(consolidado[[#This Row],[tempo]]&gt;consolidado[[#This Row],[prioridade_horas]],"Fora do prazo","Dentro do prazo estimado")</f>
        <v>Fora do prazo</v>
      </c>
      <c r="O9051" s="3">
        <v>1</v>
      </c>
      <c r="P9051" t="s">
        <v>27</v>
      </c>
      <c r="Q9051">
        <v>6</v>
      </c>
      <c r="R9051" t="s">
        <v>28</v>
      </c>
      <c r="S9051">
        <v>22</v>
      </c>
      <c r="T9051" t="s">
        <v>607</v>
      </c>
      <c r="U9051">
        <v>37</v>
      </c>
      <c r="V9051" t="s">
        <v>415</v>
      </c>
      <c r="W9051">
        <v>5</v>
      </c>
      <c r="X9051" t="s">
        <v>41</v>
      </c>
    </row>
    <row r="9052" spans="1:24">
      <c r="A9052">
        <v>41874</v>
      </c>
      <c r="B9052" t="s">
        <v>4873</v>
      </c>
      <c r="C9052" s="1">
        <v>45569.61650462963</v>
      </c>
      <c r="D9052" s="1">
        <v>45586.556493055556</v>
      </c>
      <c r="E9052" s="3">
        <v>4.072916666666667</v>
      </c>
      <c r="F9052">
        <v>33</v>
      </c>
      <c r="G9052" t="s">
        <v>57</v>
      </c>
      <c r="H9052">
        <v>25</v>
      </c>
      <c r="I9052" t="s">
        <v>109</v>
      </c>
      <c r="J9052">
        <v>33</v>
      </c>
      <c r="K9052" t="s">
        <v>57</v>
      </c>
      <c r="L9052">
        <v>21</v>
      </c>
      <c r="M9052" t="s">
        <v>265</v>
      </c>
      <c r="N9052" s="4" t="str">
        <f>IF(consolidado[[#This Row],[tempo]]&gt;consolidado[[#This Row],[prioridade_horas]],"Fora do prazo","Dentro do prazo estimado")</f>
        <v>Fora do prazo</v>
      </c>
      <c r="O9052" s="3">
        <v>0.33333333333333331</v>
      </c>
      <c r="P9052" t="s">
        <v>38</v>
      </c>
      <c r="Q9052">
        <v>3</v>
      </c>
      <c r="R9052" t="s">
        <v>33</v>
      </c>
      <c r="S9052">
        <v>11</v>
      </c>
      <c r="T9052" t="s">
        <v>37</v>
      </c>
      <c r="U9052">
        <v>56</v>
      </c>
      <c r="V9052" t="s">
        <v>40</v>
      </c>
      <c r="W9052">
        <v>5</v>
      </c>
      <c r="X9052" t="s">
        <v>41</v>
      </c>
    </row>
    <row r="9053" spans="1:24">
      <c r="A9053">
        <v>41875</v>
      </c>
      <c r="B9053" t="s">
        <v>291</v>
      </c>
      <c r="C9053" s="1">
        <v>45569.621504629627</v>
      </c>
      <c r="D9053" s="1">
        <v>45583.448993055557</v>
      </c>
      <c r="E9053" s="3">
        <v>3.5847222222222221</v>
      </c>
      <c r="F9053">
        <v>111</v>
      </c>
      <c r="G9053" t="s">
        <v>99</v>
      </c>
      <c r="H9053">
        <v>99</v>
      </c>
      <c r="I9053" t="s">
        <v>73</v>
      </c>
      <c r="J9053">
        <v>111</v>
      </c>
      <c r="K9053" t="s">
        <v>99</v>
      </c>
      <c r="L9053">
        <v>2</v>
      </c>
      <c r="M9053" t="s">
        <v>47</v>
      </c>
      <c r="N9053" s="4" t="str">
        <f>IF(consolidado[[#This Row],[tempo]]&gt;consolidado[[#This Row],[prioridade_horas]],"Fora do prazo","Dentro do prazo estimado")</f>
        <v>Fora do prazo</v>
      </c>
      <c r="O9053" s="3">
        <v>0.33333333333333331</v>
      </c>
      <c r="P9053" t="s">
        <v>38</v>
      </c>
      <c r="Q9053">
        <v>3</v>
      </c>
      <c r="R9053" t="s">
        <v>33</v>
      </c>
      <c r="S9053">
        <v>26</v>
      </c>
      <c r="T9053" t="s">
        <v>78</v>
      </c>
      <c r="U9053">
        <v>6</v>
      </c>
      <c r="V9053" t="s">
        <v>29</v>
      </c>
      <c r="W9053">
        <v>5</v>
      </c>
      <c r="X9053" t="s">
        <v>41</v>
      </c>
    </row>
    <row r="9054" spans="1:24">
      <c r="A9054">
        <v>41876</v>
      </c>
      <c r="B9054" t="s">
        <v>4874</v>
      </c>
      <c r="C9054" s="1">
        <v>45569.623449074075</v>
      </c>
      <c r="D9054" s="1">
        <v>45575.409733796296</v>
      </c>
      <c r="E9054" s="3">
        <v>1.2895833333333333</v>
      </c>
      <c r="F9054">
        <v>18</v>
      </c>
      <c r="G9054" t="s">
        <v>158</v>
      </c>
      <c r="H9054">
        <v>18</v>
      </c>
      <c r="I9054" t="s">
        <v>158</v>
      </c>
      <c r="J9054">
        <v>18</v>
      </c>
      <c r="K9054" t="s">
        <v>158</v>
      </c>
      <c r="L9054">
        <v>5</v>
      </c>
      <c r="M9054" t="s">
        <v>92</v>
      </c>
      <c r="N9054" s="4" t="str">
        <f>IF(consolidado[[#This Row],[tempo]]&gt;consolidado[[#This Row],[prioridade_horas]],"Fora do prazo","Dentro do prazo estimado")</f>
        <v>Dentro do prazo estimado</v>
      </c>
      <c r="O9054" s="3">
        <v>5</v>
      </c>
      <c r="P9054" t="s">
        <v>84</v>
      </c>
      <c r="Q9054">
        <v>3</v>
      </c>
      <c r="R9054" t="s">
        <v>33</v>
      </c>
      <c r="S9054">
        <v>5</v>
      </c>
      <c r="T9054" t="s">
        <v>92</v>
      </c>
      <c r="U9054">
        <v>73</v>
      </c>
      <c r="V9054" t="s">
        <v>144</v>
      </c>
      <c r="W9054">
        <v>4</v>
      </c>
      <c r="X9054" t="s">
        <v>30</v>
      </c>
    </row>
    <row r="9055" spans="1:24">
      <c r="A9055">
        <v>41877</v>
      </c>
      <c r="B9055" t="s">
        <v>1258</v>
      </c>
      <c r="C9055" s="1">
        <v>45569.627465277779</v>
      </c>
      <c r="D9055" s="1">
        <v>45579.416377314818</v>
      </c>
      <c r="E9055" s="3">
        <v>2.0430555555555556</v>
      </c>
      <c r="F9055">
        <v>91</v>
      </c>
      <c r="G9055" t="s">
        <v>237</v>
      </c>
      <c r="H9055">
        <v>68</v>
      </c>
      <c r="I9055" t="s">
        <v>264</v>
      </c>
      <c r="J9055">
        <v>68</v>
      </c>
      <c r="K9055" t="s">
        <v>264</v>
      </c>
      <c r="L9055">
        <v>8</v>
      </c>
      <c r="M9055" t="s">
        <v>110</v>
      </c>
      <c r="N9055" s="4" t="str">
        <f>IF(consolidado[[#This Row],[tempo]]&gt;consolidado[[#This Row],[prioridade_horas]],"Fora do prazo","Dentro do prazo estimado")</f>
        <v>Fora do prazo</v>
      </c>
      <c r="O9055" s="3">
        <v>0.66666666666666663</v>
      </c>
      <c r="P9055" t="s">
        <v>70</v>
      </c>
      <c r="Q9055">
        <v>6</v>
      </c>
      <c r="R9055" t="s">
        <v>28</v>
      </c>
      <c r="S9055">
        <v>8</v>
      </c>
      <c r="T9055" t="s">
        <v>110</v>
      </c>
      <c r="U9055">
        <v>28</v>
      </c>
      <c r="V9055" t="s">
        <v>34</v>
      </c>
      <c r="W9055">
        <v>4</v>
      </c>
      <c r="X9055" t="s">
        <v>30</v>
      </c>
    </row>
    <row r="9056" spans="1:24">
      <c r="A9056">
        <v>41878</v>
      </c>
      <c r="B9056" t="s">
        <v>4875</v>
      </c>
      <c r="C9056" s="1">
        <v>45569.630659722221</v>
      </c>
      <c r="D9056" s="1">
        <v>45583.623761574076</v>
      </c>
      <c r="E9056" s="3">
        <v>3.75</v>
      </c>
      <c r="F9056">
        <v>121</v>
      </c>
      <c r="G9056" t="s">
        <v>3988</v>
      </c>
      <c r="H9056">
        <v>121</v>
      </c>
      <c r="I9056" t="s">
        <v>3988</v>
      </c>
      <c r="J9056">
        <v>121</v>
      </c>
      <c r="K9056" t="s">
        <v>3988</v>
      </c>
      <c r="L9056">
        <v>22</v>
      </c>
      <c r="M9056" t="s">
        <v>607</v>
      </c>
      <c r="N9056" s="4" t="str">
        <f>IF(consolidado[[#This Row],[tempo]]&gt;consolidado[[#This Row],[prioridade_horas]],"Fora do prazo","Dentro do prazo estimado")</f>
        <v>Fora do prazo</v>
      </c>
      <c r="O9056" s="3">
        <v>1</v>
      </c>
      <c r="P9056" t="s">
        <v>27</v>
      </c>
      <c r="Q9056">
        <v>6</v>
      </c>
      <c r="R9056" t="s">
        <v>28</v>
      </c>
      <c r="S9056">
        <v>22</v>
      </c>
      <c r="T9056" t="s">
        <v>607</v>
      </c>
      <c r="U9056">
        <v>37</v>
      </c>
      <c r="V9056" t="s">
        <v>415</v>
      </c>
      <c r="W9056">
        <v>5</v>
      </c>
      <c r="X9056" t="s">
        <v>41</v>
      </c>
    </row>
    <row r="9057" spans="1:24">
      <c r="A9057">
        <v>41879</v>
      </c>
      <c r="B9057" t="s">
        <v>4876</v>
      </c>
      <c r="C9057" s="1">
        <v>45569.632592592592</v>
      </c>
      <c r="D9057" s="1">
        <v>45573.396053240744</v>
      </c>
      <c r="E9057" s="3">
        <v>0.51527777777777772</v>
      </c>
      <c r="F9057">
        <v>18</v>
      </c>
      <c r="G9057" t="s">
        <v>158</v>
      </c>
      <c r="H9057">
        <v>18</v>
      </c>
      <c r="I9057" t="s">
        <v>158</v>
      </c>
      <c r="J9057">
        <v>18</v>
      </c>
      <c r="K9057" t="s">
        <v>158</v>
      </c>
      <c r="L9057">
        <v>5</v>
      </c>
      <c r="M9057" t="s">
        <v>92</v>
      </c>
      <c r="N9057" s="4" t="str">
        <f>IF(consolidado[[#This Row],[tempo]]&gt;consolidado[[#This Row],[prioridade_horas]],"Fora do prazo","Dentro do prazo estimado")</f>
        <v>Dentro do prazo estimado</v>
      </c>
      <c r="O9057" s="3">
        <v>5</v>
      </c>
      <c r="P9057" t="s">
        <v>84</v>
      </c>
      <c r="Q9057">
        <v>3</v>
      </c>
      <c r="R9057" t="s">
        <v>33</v>
      </c>
      <c r="S9057">
        <v>5</v>
      </c>
      <c r="T9057" t="s">
        <v>92</v>
      </c>
      <c r="U9057">
        <v>18</v>
      </c>
      <c r="V9057" t="s">
        <v>224</v>
      </c>
      <c r="W9057">
        <v>2</v>
      </c>
      <c r="X9057" t="s">
        <v>105</v>
      </c>
    </row>
    <row r="9058" spans="1:24">
      <c r="A9058">
        <v>41880</v>
      </c>
      <c r="B9058" t="s">
        <v>429</v>
      </c>
      <c r="C9058" s="1">
        <v>45569.632754629631</v>
      </c>
      <c r="D9058" s="1">
        <v>45572.380324074074</v>
      </c>
      <c r="E9058" s="3">
        <v>0.12291666666666666</v>
      </c>
      <c r="F9058">
        <v>19</v>
      </c>
      <c r="G9058" t="s">
        <v>91</v>
      </c>
      <c r="H9058">
        <v>19</v>
      </c>
      <c r="I9058" t="s">
        <v>91</v>
      </c>
      <c r="J9058">
        <v>19</v>
      </c>
      <c r="K9058" t="s">
        <v>91</v>
      </c>
      <c r="L9058">
        <v>5</v>
      </c>
      <c r="M9058" t="s">
        <v>92</v>
      </c>
      <c r="N9058" s="4" t="str">
        <f>IF(consolidado[[#This Row],[tempo]]&gt;consolidado[[#This Row],[prioridade_horas]],"Fora do prazo","Dentro do prazo estimado")</f>
        <v>Dentro do prazo estimado</v>
      </c>
      <c r="O9058" s="3">
        <v>0.33333333333333331</v>
      </c>
      <c r="P9058" t="s">
        <v>38</v>
      </c>
      <c r="Q9058">
        <v>3</v>
      </c>
      <c r="R9058" t="s">
        <v>33</v>
      </c>
      <c r="S9058">
        <v>5</v>
      </c>
      <c r="T9058" t="s">
        <v>92</v>
      </c>
      <c r="U9058">
        <v>38</v>
      </c>
      <c r="V9058" t="s">
        <v>67</v>
      </c>
      <c r="W9058">
        <v>5</v>
      </c>
      <c r="X9058" t="s">
        <v>41</v>
      </c>
    </row>
    <row r="9059" spans="1:24">
      <c r="A9059">
        <v>41881</v>
      </c>
      <c r="B9059" t="s">
        <v>4877</v>
      </c>
      <c r="C9059" s="1">
        <v>45569.63795138889</v>
      </c>
      <c r="D9059" s="1">
        <v>45576.528402777774</v>
      </c>
      <c r="E9059" s="3">
        <v>1.76875</v>
      </c>
      <c r="F9059">
        <v>91</v>
      </c>
      <c r="G9059" t="s">
        <v>237</v>
      </c>
      <c r="H9059">
        <v>74</v>
      </c>
      <c r="I9059" t="s">
        <v>101</v>
      </c>
      <c r="J9059">
        <v>74</v>
      </c>
      <c r="K9059" t="s">
        <v>101</v>
      </c>
      <c r="L9059">
        <v>1</v>
      </c>
      <c r="M9059" t="s">
        <v>66</v>
      </c>
      <c r="N9059" s="4" t="str">
        <f>IF(consolidado[[#This Row],[tempo]]&gt;consolidado[[#This Row],[prioridade_horas]],"Fora do prazo","Dentro do prazo estimado")</f>
        <v>Fora do prazo</v>
      </c>
      <c r="O9059" s="3">
        <v>0.66666666666666663</v>
      </c>
      <c r="P9059" t="s">
        <v>70</v>
      </c>
      <c r="Q9059">
        <v>6</v>
      </c>
      <c r="R9059" t="s">
        <v>28</v>
      </c>
      <c r="S9059">
        <v>1</v>
      </c>
      <c r="T9059" t="s">
        <v>66</v>
      </c>
      <c r="U9059">
        <v>8</v>
      </c>
      <c r="V9059" t="s">
        <v>194</v>
      </c>
      <c r="W9059">
        <v>4</v>
      </c>
      <c r="X9059" t="s">
        <v>30</v>
      </c>
    </row>
    <row r="9060" spans="1:24">
      <c r="A9060">
        <v>41882</v>
      </c>
      <c r="B9060" t="s">
        <v>290</v>
      </c>
      <c r="C9060" s="1">
        <v>45569.642638888887</v>
      </c>
      <c r="D9060" s="1">
        <v>45569.673310185186</v>
      </c>
      <c r="E9060" s="3">
        <v>3.0555555555555555E-2</v>
      </c>
      <c r="F9060">
        <v>109</v>
      </c>
      <c r="G9060" t="s">
        <v>606</v>
      </c>
      <c r="H9060">
        <v>15</v>
      </c>
      <c r="I9060" t="s">
        <v>82</v>
      </c>
      <c r="J9060">
        <v>47</v>
      </c>
      <c r="K9060" t="s">
        <v>100</v>
      </c>
      <c r="L9060">
        <v>13</v>
      </c>
      <c r="M9060" t="s">
        <v>60</v>
      </c>
      <c r="N9060" s="4" t="str">
        <f>IF(consolidado[[#This Row],[tempo]]&gt;consolidado[[#This Row],[prioridade_horas]],"Fora do prazo","Dentro do prazo estimado")</f>
        <v>Dentro do prazo estimado</v>
      </c>
      <c r="O9060" s="3">
        <v>0.33333333333333331</v>
      </c>
      <c r="P9060" t="s">
        <v>38</v>
      </c>
      <c r="Q9060">
        <v>3</v>
      </c>
      <c r="R9060" t="s">
        <v>33</v>
      </c>
      <c r="S9060">
        <v>16</v>
      </c>
      <c r="T9060" t="s">
        <v>43</v>
      </c>
      <c r="U9060">
        <v>25</v>
      </c>
      <c r="V9060" t="s">
        <v>90</v>
      </c>
      <c r="W9060">
        <v>3</v>
      </c>
      <c r="X9060" t="s">
        <v>86</v>
      </c>
    </row>
    <row r="9061" spans="1:24">
      <c r="A9061">
        <v>41883</v>
      </c>
      <c r="B9061" t="s">
        <v>4878</v>
      </c>
      <c r="C9061" s="1">
        <v>45569.658900462964</v>
      </c>
      <c r="D9061" s="1">
        <v>45576.468657407408</v>
      </c>
      <c r="E9061" s="3">
        <v>1.6881944444444446</v>
      </c>
      <c r="F9061">
        <v>91</v>
      </c>
      <c r="G9061" t="s">
        <v>237</v>
      </c>
      <c r="H9061">
        <v>35</v>
      </c>
      <c r="I9061" t="s">
        <v>32</v>
      </c>
      <c r="J9061">
        <v>35</v>
      </c>
      <c r="K9061" t="s">
        <v>32</v>
      </c>
      <c r="L9061">
        <v>3</v>
      </c>
      <c r="M9061" t="s">
        <v>26</v>
      </c>
      <c r="N9061" s="4" t="str">
        <f>IF(consolidado[[#This Row],[tempo]]&gt;consolidado[[#This Row],[prioridade_horas]],"Fora do prazo","Dentro do prazo estimado")</f>
        <v>Fora do prazo</v>
      </c>
      <c r="O9061" s="3">
        <v>0.66666666666666663</v>
      </c>
      <c r="P9061" t="s">
        <v>70</v>
      </c>
      <c r="Q9061">
        <v>6</v>
      </c>
      <c r="R9061" t="s">
        <v>28</v>
      </c>
      <c r="S9061">
        <v>3</v>
      </c>
      <c r="T9061" t="s">
        <v>26</v>
      </c>
      <c r="U9061">
        <v>28</v>
      </c>
      <c r="V9061" t="s">
        <v>34</v>
      </c>
      <c r="W9061">
        <v>4</v>
      </c>
      <c r="X9061" t="s">
        <v>30</v>
      </c>
    </row>
    <row r="9062" spans="1:24">
      <c r="A9062">
        <v>41884</v>
      </c>
      <c r="B9062" t="s">
        <v>554</v>
      </c>
      <c r="C9062" s="1">
        <v>45569.661157407405</v>
      </c>
      <c r="D9062" s="1">
        <v>45573.540914351855</v>
      </c>
      <c r="E9062" s="3">
        <v>0.63055555555555554</v>
      </c>
      <c r="F9062">
        <v>69</v>
      </c>
      <c r="G9062" t="s">
        <v>65</v>
      </c>
      <c r="H9062">
        <v>67</v>
      </c>
      <c r="I9062" t="s">
        <v>280</v>
      </c>
      <c r="J9062">
        <v>69</v>
      </c>
      <c r="K9062" t="s">
        <v>65</v>
      </c>
      <c r="L9062">
        <v>27</v>
      </c>
      <c r="M9062" t="s">
        <v>59</v>
      </c>
      <c r="N9062" s="4" t="str">
        <f>IF(consolidado[[#This Row],[tempo]]&gt;consolidado[[#This Row],[prioridade_horas]],"Fora do prazo","Dentro do prazo estimado")</f>
        <v>Fora do prazo</v>
      </c>
      <c r="O9062" s="3">
        <v>0.33333333333333331</v>
      </c>
      <c r="P9062" t="s">
        <v>38</v>
      </c>
      <c r="Q9062">
        <v>3</v>
      </c>
      <c r="R9062" t="s">
        <v>33</v>
      </c>
      <c r="S9062">
        <v>27</v>
      </c>
      <c r="T9062" t="s">
        <v>59</v>
      </c>
      <c r="U9062">
        <v>28</v>
      </c>
      <c r="V9062" t="s">
        <v>34</v>
      </c>
      <c r="W9062">
        <v>5</v>
      </c>
      <c r="X9062" t="s">
        <v>41</v>
      </c>
    </row>
    <row r="9063" spans="1:24">
      <c r="A9063">
        <v>41885</v>
      </c>
      <c r="B9063" t="s">
        <v>311</v>
      </c>
      <c r="C9063" s="1">
        <v>45569.674166666664</v>
      </c>
      <c r="D9063" s="1">
        <v>45593.608680555553</v>
      </c>
      <c r="E9063" s="3">
        <v>5.9458333333333337</v>
      </c>
      <c r="F9063">
        <v>91</v>
      </c>
      <c r="G9063" t="s">
        <v>237</v>
      </c>
      <c r="H9063">
        <v>111</v>
      </c>
      <c r="I9063" t="s">
        <v>99</v>
      </c>
      <c r="J9063">
        <v>111</v>
      </c>
      <c r="K9063" t="s">
        <v>99</v>
      </c>
      <c r="L9063">
        <v>1</v>
      </c>
      <c r="M9063" t="s">
        <v>66</v>
      </c>
      <c r="N9063" s="4" t="str">
        <f>IF(consolidado[[#This Row],[tempo]]&gt;consolidado[[#This Row],[prioridade_horas]],"Fora do prazo","Dentro do prazo estimado")</f>
        <v>Fora do prazo</v>
      </c>
      <c r="O9063" s="3">
        <v>0.66666666666666663</v>
      </c>
      <c r="P9063" t="s">
        <v>70</v>
      </c>
      <c r="Q9063">
        <v>3</v>
      </c>
      <c r="R9063" t="s">
        <v>33</v>
      </c>
      <c r="S9063">
        <v>1</v>
      </c>
      <c r="T9063" t="s">
        <v>66</v>
      </c>
      <c r="U9063">
        <v>18</v>
      </c>
      <c r="V9063" t="s">
        <v>224</v>
      </c>
      <c r="W9063">
        <v>4</v>
      </c>
      <c r="X9063" t="s">
        <v>30</v>
      </c>
    </row>
    <row r="9064" spans="1:24">
      <c r="A9064">
        <v>41886</v>
      </c>
      <c r="B9064" t="s">
        <v>4879</v>
      </c>
      <c r="C9064" s="1">
        <v>45569.679965277777</v>
      </c>
      <c r="D9064" s="1">
        <v>45572.397546296299</v>
      </c>
      <c r="E9064" s="3">
        <v>9.3055555555555558E-2</v>
      </c>
      <c r="F9064">
        <v>83</v>
      </c>
      <c r="G9064" t="s">
        <v>104</v>
      </c>
      <c r="H9064">
        <v>99</v>
      </c>
      <c r="I9064" t="s">
        <v>73</v>
      </c>
      <c r="J9064">
        <v>83</v>
      </c>
      <c r="K9064" t="s">
        <v>104</v>
      </c>
      <c r="L9064">
        <v>16</v>
      </c>
      <c r="M9064" t="s">
        <v>43</v>
      </c>
      <c r="N9064" s="4" t="str">
        <f>IF(consolidado[[#This Row],[tempo]]&gt;consolidado[[#This Row],[prioridade_horas]],"Fora do prazo","Dentro do prazo estimado")</f>
        <v>Dentro do prazo estimado</v>
      </c>
      <c r="O9064" s="3">
        <v>0.33333333333333331</v>
      </c>
      <c r="P9064" t="s">
        <v>38</v>
      </c>
      <c r="Q9064">
        <v>3</v>
      </c>
      <c r="R9064" t="s">
        <v>33</v>
      </c>
      <c r="S9064">
        <v>16</v>
      </c>
      <c r="T9064" t="s">
        <v>43</v>
      </c>
      <c r="U9064">
        <v>56</v>
      </c>
      <c r="V9064" t="s">
        <v>40</v>
      </c>
      <c r="W9064">
        <v>5</v>
      </c>
      <c r="X9064" t="s">
        <v>41</v>
      </c>
    </row>
    <row r="9065" spans="1:24">
      <c r="A9065">
        <v>41887</v>
      </c>
      <c r="B9065" t="s">
        <v>3775</v>
      </c>
      <c r="C9065" s="1">
        <v>45569.697199074071</v>
      </c>
      <c r="D9065" s="1">
        <v>45574.39366898148</v>
      </c>
      <c r="E9065" s="3">
        <v>0.82361111111111107</v>
      </c>
      <c r="F9065">
        <v>98</v>
      </c>
      <c r="G9065" t="s">
        <v>69</v>
      </c>
      <c r="H9065">
        <v>98</v>
      </c>
      <c r="I9065" t="s">
        <v>69</v>
      </c>
      <c r="J9065">
        <v>98</v>
      </c>
      <c r="K9065" t="s">
        <v>69</v>
      </c>
      <c r="L9065">
        <v>11</v>
      </c>
      <c r="M9065" t="s">
        <v>37</v>
      </c>
      <c r="N9065" s="4" t="str">
        <f>IF(consolidado[[#This Row],[tempo]]&gt;consolidado[[#This Row],[prioridade_horas]],"Fora do prazo","Dentro do prazo estimado")</f>
        <v>Fora do prazo</v>
      </c>
      <c r="O9065" s="3">
        <v>0.66666666666666663</v>
      </c>
      <c r="P9065" t="s">
        <v>70</v>
      </c>
      <c r="Q9065">
        <v>3</v>
      </c>
      <c r="R9065" t="s">
        <v>33</v>
      </c>
      <c r="S9065">
        <v>11</v>
      </c>
      <c r="T9065" t="s">
        <v>37</v>
      </c>
      <c r="U9065">
        <v>102</v>
      </c>
      <c r="V9065" t="s">
        <v>96</v>
      </c>
      <c r="W9065">
        <v>5</v>
      </c>
      <c r="X9065" t="s">
        <v>41</v>
      </c>
    </row>
    <row r="9066" spans="1:24">
      <c r="A9066">
        <v>41888</v>
      </c>
      <c r="B9066" t="s">
        <v>4880</v>
      </c>
      <c r="C9066" s="1">
        <v>45569.706967592596</v>
      </c>
      <c r="D9066" s="1">
        <v>45569.708981481483</v>
      </c>
      <c r="E9066" s="3">
        <v>1.3888888888888889E-3</v>
      </c>
      <c r="F9066">
        <v>74</v>
      </c>
      <c r="G9066" t="s">
        <v>101</v>
      </c>
      <c r="H9066">
        <v>74</v>
      </c>
      <c r="I9066" t="s">
        <v>101</v>
      </c>
      <c r="J9066">
        <v>74</v>
      </c>
      <c r="K9066" t="s">
        <v>101</v>
      </c>
      <c r="L9066">
        <v>1</v>
      </c>
      <c r="M9066" t="s">
        <v>66</v>
      </c>
      <c r="N9066" s="4" t="str">
        <f>IF(consolidado[[#This Row],[tempo]]&gt;consolidado[[#This Row],[prioridade_horas]],"Fora do prazo","Dentro do prazo estimado")</f>
        <v>Dentro do prazo estimado</v>
      </c>
      <c r="O9066" s="3">
        <v>0.33333333333333331</v>
      </c>
      <c r="P9066" t="s">
        <v>38</v>
      </c>
      <c r="Q9066">
        <v>3</v>
      </c>
      <c r="R9066" t="s">
        <v>33</v>
      </c>
      <c r="S9066">
        <v>1</v>
      </c>
      <c r="T9066" t="s">
        <v>66</v>
      </c>
      <c r="U9066">
        <v>38</v>
      </c>
      <c r="V9066" t="s">
        <v>67</v>
      </c>
      <c r="W9066">
        <v>5</v>
      </c>
      <c r="X9066" t="s">
        <v>41</v>
      </c>
    </row>
    <row r="9067" spans="1:24">
      <c r="A9067">
        <v>41889</v>
      </c>
      <c r="B9067" t="s">
        <v>4881</v>
      </c>
      <c r="C9067" s="1">
        <v>45569.714733796296</v>
      </c>
      <c r="D9067" s="1">
        <v>45575.365243055552</v>
      </c>
      <c r="E9067" s="3">
        <v>1.1527777777777777</v>
      </c>
      <c r="F9067">
        <v>33</v>
      </c>
      <c r="G9067" t="s">
        <v>57</v>
      </c>
      <c r="H9067">
        <v>15</v>
      </c>
      <c r="I9067" t="s">
        <v>82</v>
      </c>
      <c r="J9067">
        <v>33</v>
      </c>
      <c r="K9067" t="s">
        <v>57</v>
      </c>
      <c r="L9067">
        <v>11</v>
      </c>
      <c r="M9067" t="s">
        <v>37</v>
      </c>
      <c r="N9067" s="4" t="str">
        <f>IF(consolidado[[#This Row],[tempo]]&gt;consolidado[[#This Row],[prioridade_horas]],"Fora do prazo","Dentro do prazo estimado")</f>
        <v>Fora do prazo</v>
      </c>
      <c r="O9067" s="3">
        <v>0.33333333333333331</v>
      </c>
      <c r="P9067" t="s">
        <v>38</v>
      </c>
      <c r="Q9067">
        <v>3</v>
      </c>
      <c r="R9067" t="s">
        <v>33</v>
      </c>
      <c r="S9067">
        <v>16</v>
      </c>
      <c r="T9067" t="s">
        <v>43</v>
      </c>
      <c r="U9067">
        <v>56</v>
      </c>
      <c r="V9067" t="s">
        <v>40</v>
      </c>
      <c r="W9067">
        <v>5</v>
      </c>
      <c r="X9067" t="s">
        <v>41</v>
      </c>
    </row>
    <row r="9068" spans="1:24">
      <c r="A9068">
        <v>41890</v>
      </c>
      <c r="B9068" t="s">
        <v>1570</v>
      </c>
      <c r="C9068" s="1">
        <v>45572.368842592594</v>
      </c>
      <c r="D9068" s="1">
        <v>45574.373854166668</v>
      </c>
      <c r="E9068" s="3">
        <v>0.75624999999999998</v>
      </c>
      <c r="F9068">
        <v>91</v>
      </c>
      <c r="G9068" t="s">
        <v>237</v>
      </c>
      <c r="H9068">
        <v>91</v>
      </c>
      <c r="I9068" t="s">
        <v>237</v>
      </c>
      <c r="J9068">
        <v>91</v>
      </c>
      <c r="K9068" t="s">
        <v>237</v>
      </c>
      <c r="L9068">
        <v>5</v>
      </c>
      <c r="M9068" t="s">
        <v>92</v>
      </c>
      <c r="N9068" s="4" t="str">
        <f>IF(consolidado[[#This Row],[tempo]]&gt;consolidado[[#This Row],[prioridade_horas]],"Fora do prazo","Dentro do prazo estimado")</f>
        <v>Fora do prazo</v>
      </c>
      <c r="O9068" s="3">
        <v>0.66666666666666663</v>
      </c>
      <c r="P9068" t="s">
        <v>70</v>
      </c>
      <c r="Q9068">
        <v>3</v>
      </c>
      <c r="R9068" t="s">
        <v>33</v>
      </c>
      <c r="S9068">
        <v>27</v>
      </c>
      <c r="T9068" t="s">
        <v>59</v>
      </c>
      <c r="U9068">
        <v>33</v>
      </c>
      <c r="V9068" t="s">
        <v>354</v>
      </c>
      <c r="W9068">
        <v>5</v>
      </c>
      <c r="X9068" t="s">
        <v>41</v>
      </c>
    </row>
    <row r="9069" spans="1:24">
      <c r="A9069">
        <v>41891</v>
      </c>
      <c r="B9069" t="s">
        <v>3549</v>
      </c>
      <c r="C9069" s="1">
        <v>45572.371736111112</v>
      </c>
      <c r="D9069" s="1">
        <v>45604.628969907404</v>
      </c>
      <c r="E9069" s="3">
        <v>9.2736111111111104</v>
      </c>
      <c r="F9069">
        <v>91</v>
      </c>
      <c r="G9069" t="s">
        <v>237</v>
      </c>
      <c r="H9069">
        <v>31</v>
      </c>
      <c r="I9069" t="s">
        <v>54</v>
      </c>
      <c r="J9069">
        <v>91</v>
      </c>
      <c r="K9069" t="s">
        <v>237</v>
      </c>
      <c r="L9069">
        <v>3</v>
      </c>
      <c r="M9069" t="s">
        <v>26</v>
      </c>
      <c r="N9069" s="4" t="str">
        <f>IF(consolidado[[#This Row],[tempo]]&gt;consolidado[[#This Row],[prioridade_horas]],"Fora do prazo","Dentro do prazo estimado")</f>
        <v>Fora do prazo</v>
      </c>
      <c r="O9069" s="3">
        <v>0.66666666666666663</v>
      </c>
      <c r="P9069" t="s">
        <v>70</v>
      </c>
      <c r="Q9069">
        <v>3</v>
      </c>
      <c r="R9069" t="s">
        <v>33</v>
      </c>
      <c r="S9069">
        <v>11</v>
      </c>
      <c r="T9069" t="s">
        <v>37</v>
      </c>
      <c r="U9069">
        <v>33</v>
      </c>
      <c r="V9069" t="s">
        <v>354</v>
      </c>
      <c r="W9069">
        <v>5</v>
      </c>
      <c r="X9069" t="s">
        <v>41</v>
      </c>
    </row>
    <row r="9070" spans="1:24">
      <c r="A9070">
        <v>41892</v>
      </c>
      <c r="B9070" t="s">
        <v>4882</v>
      </c>
      <c r="C9070" s="1">
        <v>45572.377164351848</v>
      </c>
      <c r="D9070" s="1">
        <v>45604.717453703706</v>
      </c>
      <c r="E9070" s="3">
        <v>9.3569444444444443</v>
      </c>
      <c r="F9070">
        <v>91</v>
      </c>
      <c r="G9070" t="s">
        <v>237</v>
      </c>
      <c r="H9070">
        <v>31</v>
      </c>
      <c r="I9070" t="s">
        <v>54</v>
      </c>
      <c r="J9070">
        <v>91</v>
      </c>
      <c r="K9070" t="s">
        <v>237</v>
      </c>
      <c r="L9070">
        <v>5</v>
      </c>
      <c r="M9070" t="s">
        <v>92</v>
      </c>
      <c r="N9070" s="4" t="str">
        <f>IF(consolidado[[#This Row],[tempo]]&gt;consolidado[[#This Row],[prioridade_horas]],"Fora do prazo","Dentro do prazo estimado")</f>
        <v>Fora do prazo</v>
      </c>
      <c r="O9070" s="3">
        <v>0.66666666666666663</v>
      </c>
      <c r="P9070" t="s">
        <v>70</v>
      </c>
      <c r="Q9070">
        <v>3</v>
      </c>
      <c r="R9070" t="s">
        <v>33</v>
      </c>
      <c r="S9070">
        <v>11</v>
      </c>
      <c r="T9070" t="s">
        <v>37</v>
      </c>
      <c r="U9070">
        <v>33</v>
      </c>
      <c r="V9070" t="s">
        <v>354</v>
      </c>
      <c r="W9070">
        <v>5</v>
      </c>
      <c r="X9070" t="s">
        <v>41</v>
      </c>
    </row>
    <row r="9071" spans="1:24">
      <c r="A9071">
        <v>41893</v>
      </c>
      <c r="B9071" t="s">
        <v>4883</v>
      </c>
      <c r="C9071" s="1">
        <v>45572.396736111114</v>
      </c>
      <c r="D9071" s="1">
        <v>45572.594189814816</v>
      </c>
      <c r="E9071" s="3">
        <v>0.19722222222222222</v>
      </c>
      <c r="F9071">
        <v>98</v>
      </c>
      <c r="G9071" t="s">
        <v>69</v>
      </c>
      <c r="H9071">
        <v>99</v>
      </c>
      <c r="I9071" t="s">
        <v>73</v>
      </c>
      <c r="J9071">
        <v>98</v>
      </c>
      <c r="K9071" t="s">
        <v>69</v>
      </c>
      <c r="L9071">
        <v>16</v>
      </c>
      <c r="M9071" t="s">
        <v>43</v>
      </c>
      <c r="N9071" s="4" t="str">
        <f>IF(consolidado[[#This Row],[tempo]]&gt;consolidado[[#This Row],[prioridade_horas]],"Fora do prazo","Dentro do prazo estimado")</f>
        <v>Dentro do prazo estimado</v>
      </c>
      <c r="O9071" s="3">
        <v>0.66666666666666663</v>
      </c>
      <c r="P9071" t="s">
        <v>70</v>
      </c>
      <c r="Q9071">
        <v>3</v>
      </c>
      <c r="R9071" t="s">
        <v>33</v>
      </c>
      <c r="S9071">
        <v>16</v>
      </c>
      <c r="T9071" t="s">
        <v>43</v>
      </c>
      <c r="U9071">
        <v>56</v>
      </c>
      <c r="V9071" t="s">
        <v>40</v>
      </c>
      <c r="W9071">
        <v>5</v>
      </c>
      <c r="X9071" t="s">
        <v>41</v>
      </c>
    </row>
    <row r="9072" spans="1:24">
      <c r="A9072">
        <v>41894</v>
      </c>
      <c r="B9072" t="s">
        <v>4884</v>
      </c>
      <c r="C9072" s="1">
        <v>45572.398472222223</v>
      </c>
      <c r="D9072" s="1">
        <v>45572.487812500003</v>
      </c>
      <c r="E9072" s="3">
        <v>8.9583333333333334E-2</v>
      </c>
      <c r="F9072">
        <v>98</v>
      </c>
      <c r="G9072" t="s">
        <v>69</v>
      </c>
      <c r="H9072">
        <v>29</v>
      </c>
      <c r="I9072" t="s">
        <v>36</v>
      </c>
      <c r="J9072">
        <v>29</v>
      </c>
      <c r="K9072" t="s">
        <v>36</v>
      </c>
      <c r="L9072">
        <v>11</v>
      </c>
      <c r="M9072" t="s">
        <v>37</v>
      </c>
      <c r="N9072" s="4" t="str">
        <f>IF(consolidado[[#This Row],[tempo]]&gt;consolidado[[#This Row],[prioridade_horas]],"Fora do prazo","Dentro do prazo estimado")</f>
        <v>Dentro do prazo estimado</v>
      </c>
      <c r="O9072" s="3">
        <v>0.66666666666666663</v>
      </c>
      <c r="P9072" t="s">
        <v>70</v>
      </c>
      <c r="Q9072">
        <v>3</v>
      </c>
      <c r="R9072" t="s">
        <v>33</v>
      </c>
      <c r="S9072">
        <v>11</v>
      </c>
      <c r="T9072" t="s">
        <v>37</v>
      </c>
      <c r="U9072">
        <v>15</v>
      </c>
      <c r="V9072" t="s">
        <v>37</v>
      </c>
      <c r="W9072">
        <v>5</v>
      </c>
      <c r="X9072" t="s">
        <v>41</v>
      </c>
    </row>
    <row r="9073" spans="1:24">
      <c r="A9073">
        <v>41895</v>
      </c>
      <c r="B9073" t="s">
        <v>4885</v>
      </c>
      <c r="C9073" s="1">
        <v>45572.402581018519</v>
      </c>
      <c r="D9073" s="1">
        <v>45576.703506944446</v>
      </c>
      <c r="E9073" s="3">
        <v>1.8041666666666667</v>
      </c>
      <c r="F9073">
        <v>122</v>
      </c>
      <c r="G9073" t="s">
        <v>3762</v>
      </c>
      <c r="H9073">
        <v>122</v>
      </c>
      <c r="I9073" t="s">
        <v>3762</v>
      </c>
      <c r="J9073">
        <v>122</v>
      </c>
      <c r="K9073" t="s">
        <v>3762</v>
      </c>
      <c r="L9073">
        <v>22</v>
      </c>
      <c r="M9073" t="s">
        <v>607</v>
      </c>
      <c r="N9073" s="4" t="str">
        <f>IF(consolidado[[#This Row],[tempo]]&gt;consolidado[[#This Row],[prioridade_horas]],"Fora do prazo","Dentro do prazo estimado")</f>
        <v>Dentro do prazo estimado</v>
      </c>
      <c r="O9073" s="3">
        <v>5</v>
      </c>
      <c r="P9073" t="s">
        <v>84</v>
      </c>
      <c r="Q9073">
        <v>6</v>
      </c>
      <c r="R9073" t="s">
        <v>28</v>
      </c>
      <c r="S9073">
        <v>22</v>
      </c>
      <c r="T9073" t="s">
        <v>607</v>
      </c>
      <c r="U9073">
        <v>37</v>
      </c>
      <c r="V9073" t="s">
        <v>415</v>
      </c>
      <c r="W9073">
        <v>3</v>
      </c>
      <c r="X9073" t="s">
        <v>86</v>
      </c>
    </row>
    <row r="9074" spans="1:24">
      <c r="A9074">
        <v>41896</v>
      </c>
      <c r="B9074" t="s">
        <v>4886</v>
      </c>
      <c r="C9074" s="1">
        <v>45572.404895833337</v>
      </c>
      <c r="D9074" s="1">
        <v>45576.704027777778</v>
      </c>
      <c r="E9074" s="3">
        <v>1.8013888888888889</v>
      </c>
      <c r="F9074">
        <v>122</v>
      </c>
      <c r="G9074" t="s">
        <v>3762</v>
      </c>
      <c r="H9074">
        <v>122</v>
      </c>
      <c r="I9074" t="s">
        <v>3762</v>
      </c>
      <c r="J9074">
        <v>122</v>
      </c>
      <c r="K9074" t="s">
        <v>3762</v>
      </c>
      <c r="L9074">
        <v>22</v>
      </c>
      <c r="M9074" t="s">
        <v>607</v>
      </c>
      <c r="N9074" s="4" t="str">
        <f>IF(consolidado[[#This Row],[tempo]]&gt;consolidado[[#This Row],[prioridade_horas]],"Fora do prazo","Dentro do prazo estimado")</f>
        <v>Dentro do prazo estimado</v>
      </c>
      <c r="O9074" s="3">
        <v>5</v>
      </c>
      <c r="P9074" t="s">
        <v>84</v>
      </c>
      <c r="Q9074">
        <v>6</v>
      </c>
      <c r="R9074" t="s">
        <v>28</v>
      </c>
      <c r="S9074">
        <v>22</v>
      </c>
      <c r="T9074" t="s">
        <v>607</v>
      </c>
      <c r="U9074">
        <v>37</v>
      </c>
      <c r="V9074" t="s">
        <v>415</v>
      </c>
      <c r="W9074">
        <v>3</v>
      </c>
      <c r="X9074" t="s">
        <v>86</v>
      </c>
    </row>
    <row r="9075" spans="1:24">
      <c r="A9075">
        <v>41897</v>
      </c>
      <c r="B9075" t="s">
        <v>4887</v>
      </c>
      <c r="C9075" s="1">
        <v>45572.412557870368</v>
      </c>
      <c r="D9075" s="1">
        <v>45573.611909722225</v>
      </c>
      <c r="E9075" s="3">
        <v>0.57499999999999996</v>
      </c>
      <c r="F9075">
        <v>98</v>
      </c>
      <c r="G9075" t="s">
        <v>69</v>
      </c>
      <c r="H9075">
        <v>98</v>
      </c>
      <c r="I9075" t="s">
        <v>69</v>
      </c>
      <c r="J9075">
        <v>98</v>
      </c>
      <c r="K9075" t="s">
        <v>69</v>
      </c>
      <c r="L9075">
        <v>11</v>
      </c>
      <c r="M9075" t="s">
        <v>37</v>
      </c>
      <c r="N9075" s="4" t="str">
        <f>IF(consolidado[[#This Row],[tempo]]&gt;consolidado[[#This Row],[prioridade_horas]],"Fora do prazo","Dentro do prazo estimado")</f>
        <v>Dentro do prazo estimado</v>
      </c>
      <c r="O9075" s="3">
        <v>0.66666666666666663</v>
      </c>
      <c r="P9075" t="s">
        <v>70</v>
      </c>
      <c r="Q9075">
        <v>3</v>
      </c>
      <c r="R9075" t="s">
        <v>33</v>
      </c>
      <c r="S9075">
        <v>11</v>
      </c>
      <c r="T9075" t="s">
        <v>37</v>
      </c>
      <c r="U9075">
        <v>15</v>
      </c>
      <c r="V9075" t="s">
        <v>37</v>
      </c>
      <c r="W9075">
        <v>5</v>
      </c>
      <c r="X9075" t="s">
        <v>41</v>
      </c>
    </row>
    <row r="9076" spans="1:24">
      <c r="A9076">
        <v>41898</v>
      </c>
      <c r="B9076" t="s">
        <v>4888</v>
      </c>
      <c r="C9076" s="1">
        <v>45572.416678240741</v>
      </c>
      <c r="D9076" s="1">
        <v>45572.581574074073</v>
      </c>
      <c r="E9076" s="3">
        <v>0.16458333333333333</v>
      </c>
      <c r="F9076">
        <v>29</v>
      </c>
      <c r="G9076" t="s">
        <v>36</v>
      </c>
      <c r="H9076">
        <v>47</v>
      </c>
      <c r="I9076" t="s">
        <v>100</v>
      </c>
      <c r="J9076">
        <v>29</v>
      </c>
      <c r="K9076" t="s">
        <v>36</v>
      </c>
      <c r="L9076">
        <v>11</v>
      </c>
      <c r="M9076" t="s">
        <v>37</v>
      </c>
      <c r="N9076" s="4" t="str">
        <f>IF(consolidado[[#This Row],[tempo]]&gt;consolidado[[#This Row],[prioridade_horas]],"Fora do prazo","Dentro do prazo estimado")</f>
        <v>Dentro do prazo estimado</v>
      </c>
      <c r="O9076" s="3">
        <v>0.33333333333333331</v>
      </c>
      <c r="P9076" t="s">
        <v>38</v>
      </c>
      <c r="Q9076">
        <v>3</v>
      </c>
      <c r="R9076" t="s">
        <v>33</v>
      </c>
      <c r="S9076">
        <v>16</v>
      </c>
      <c r="T9076" t="s">
        <v>43</v>
      </c>
      <c r="U9076">
        <v>56</v>
      </c>
      <c r="V9076" t="s">
        <v>40</v>
      </c>
      <c r="W9076">
        <v>5</v>
      </c>
      <c r="X9076" t="s">
        <v>41</v>
      </c>
    </row>
    <row r="9077" spans="1:24">
      <c r="A9077">
        <v>41899</v>
      </c>
      <c r="B9077" t="s">
        <v>4889</v>
      </c>
      <c r="C9077" s="1">
        <v>45572.42260416667</v>
      </c>
      <c r="D9077" s="1">
        <v>45595.621157407404</v>
      </c>
      <c r="E9077" s="3">
        <v>6.5854166666666663</v>
      </c>
      <c r="F9077">
        <v>30</v>
      </c>
      <c r="G9077" t="s">
        <v>81</v>
      </c>
      <c r="H9077">
        <v>32</v>
      </c>
      <c r="I9077" t="s">
        <v>154</v>
      </c>
      <c r="J9077">
        <v>30</v>
      </c>
      <c r="K9077" t="s">
        <v>81</v>
      </c>
      <c r="L9077">
        <v>27</v>
      </c>
      <c r="M9077" t="s">
        <v>59</v>
      </c>
      <c r="N9077" s="4" t="str">
        <f>IF(consolidado[[#This Row],[tempo]]&gt;consolidado[[#This Row],[prioridade_horas]],"Fora do prazo","Dentro do prazo estimado")</f>
        <v>Fora do prazo</v>
      </c>
      <c r="O9077" s="3">
        <v>1</v>
      </c>
      <c r="P9077" t="s">
        <v>27</v>
      </c>
      <c r="Q9077">
        <v>3</v>
      </c>
      <c r="R9077" t="s">
        <v>33</v>
      </c>
      <c r="S9077">
        <v>4</v>
      </c>
      <c r="T9077" t="s">
        <v>94</v>
      </c>
      <c r="U9077">
        <v>14</v>
      </c>
      <c r="V9077" t="s">
        <v>323</v>
      </c>
      <c r="W9077">
        <v>4</v>
      </c>
      <c r="X9077" t="s">
        <v>30</v>
      </c>
    </row>
    <row r="9078" spans="1:24">
      <c r="A9078">
        <v>41900</v>
      </c>
      <c r="B9078" t="s">
        <v>4890</v>
      </c>
      <c r="C9078" s="1">
        <v>45572.433113425926</v>
      </c>
      <c r="D9078" s="1">
        <v>45572.460717592592</v>
      </c>
      <c r="E9078" s="3">
        <v>2.7777777777777776E-2</v>
      </c>
      <c r="F9078">
        <v>58</v>
      </c>
      <c r="G9078" t="s">
        <v>53</v>
      </c>
      <c r="H9078">
        <v>98</v>
      </c>
      <c r="I9078" t="s">
        <v>69</v>
      </c>
      <c r="J9078">
        <v>0</v>
      </c>
      <c r="K9078" t="s">
        <v>55</v>
      </c>
      <c r="L9078">
        <v>11</v>
      </c>
      <c r="M9078" t="s">
        <v>37</v>
      </c>
      <c r="N9078" s="4" t="str">
        <f>IF(consolidado[[#This Row],[tempo]]&gt;consolidado[[#This Row],[prioridade_horas]],"Fora do prazo","Dentro do prazo estimado")</f>
        <v>Dentro do prazo estimado</v>
      </c>
      <c r="O9078" s="3">
        <v>0.33333333333333331</v>
      </c>
      <c r="P9078" t="s">
        <v>38</v>
      </c>
      <c r="Q9078">
        <v>3</v>
      </c>
      <c r="R9078" t="s">
        <v>33</v>
      </c>
      <c r="S9078">
        <v>11</v>
      </c>
      <c r="T9078" t="s">
        <v>37</v>
      </c>
      <c r="U9078">
        <v>56</v>
      </c>
      <c r="V9078" t="s">
        <v>40</v>
      </c>
      <c r="W9078">
        <v>5</v>
      </c>
      <c r="X9078" t="s">
        <v>41</v>
      </c>
    </row>
    <row r="9079" spans="1:24">
      <c r="A9079">
        <v>41901</v>
      </c>
      <c r="B9079" t="s">
        <v>4891</v>
      </c>
      <c r="C9079" s="1">
        <v>45572.433622685188</v>
      </c>
      <c r="D9079" s="1">
        <v>45572.460821759261</v>
      </c>
      <c r="E9079" s="3">
        <v>2.7083333333333334E-2</v>
      </c>
      <c r="F9079">
        <v>58</v>
      </c>
      <c r="G9079" t="s">
        <v>53</v>
      </c>
      <c r="H9079">
        <v>98</v>
      </c>
      <c r="I9079" t="s">
        <v>69</v>
      </c>
      <c r="J9079">
        <v>0</v>
      </c>
      <c r="K9079" t="s">
        <v>55</v>
      </c>
      <c r="L9079">
        <v>11</v>
      </c>
      <c r="M9079" t="s">
        <v>37</v>
      </c>
      <c r="N9079" s="4" t="str">
        <f>IF(consolidado[[#This Row],[tempo]]&gt;consolidado[[#This Row],[prioridade_horas]],"Fora do prazo","Dentro do prazo estimado")</f>
        <v>Dentro do prazo estimado</v>
      </c>
      <c r="O9079" s="3">
        <v>0.33333333333333331</v>
      </c>
      <c r="P9079" t="s">
        <v>38</v>
      </c>
      <c r="Q9079">
        <v>3</v>
      </c>
      <c r="R9079" t="s">
        <v>33</v>
      </c>
      <c r="S9079">
        <v>11</v>
      </c>
      <c r="T9079" t="s">
        <v>37</v>
      </c>
      <c r="U9079">
        <v>56</v>
      </c>
      <c r="V9079" t="s">
        <v>40</v>
      </c>
      <c r="W9079">
        <v>5</v>
      </c>
      <c r="X9079" t="s">
        <v>41</v>
      </c>
    </row>
    <row r="9080" spans="1:24">
      <c r="A9080">
        <v>41902</v>
      </c>
      <c r="B9080" t="s">
        <v>4892</v>
      </c>
      <c r="C9080" s="1">
        <v>45572.435960648145</v>
      </c>
      <c r="D9080" s="1">
        <v>45573.39472222222</v>
      </c>
      <c r="E9080" s="3">
        <v>0.3347222222222222</v>
      </c>
      <c r="F9080">
        <v>58</v>
      </c>
      <c r="G9080" t="s">
        <v>53</v>
      </c>
      <c r="H9080">
        <v>25</v>
      </c>
      <c r="I9080" t="s">
        <v>109</v>
      </c>
      <c r="J9080">
        <v>0</v>
      </c>
      <c r="K9080" t="s">
        <v>55</v>
      </c>
      <c r="L9080">
        <v>11</v>
      </c>
      <c r="M9080" t="s">
        <v>37</v>
      </c>
      <c r="N9080" s="4" t="str">
        <f>IF(consolidado[[#This Row],[tempo]]&gt;consolidado[[#This Row],[prioridade_horas]],"Fora do prazo","Dentro do prazo estimado")</f>
        <v>Fora do prazo</v>
      </c>
      <c r="O9080" s="3">
        <v>0.33333333333333331</v>
      </c>
      <c r="P9080" t="s">
        <v>38</v>
      </c>
      <c r="Q9080">
        <v>3</v>
      </c>
      <c r="R9080" t="s">
        <v>33</v>
      </c>
      <c r="S9080">
        <v>11</v>
      </c>
      <c r="T9080" t="s">
        <v>37</v>
      </c>
      <c r="U9080">
        <v>56</v>
      </c>
      <c r="V9080" t="s">
        <v>40</v>
      </c>
      <c r="W9080">
        <v>5</v>
      </c>
      <c r="X9080" t="s">
        <v>41</v>
      </c>
    </row>
    <row r="9081" spans="1:24">
      <c r="A9081">
        <v>41903</v>
      </c>
      <c r="B9081" t="s">
        <v>4893</v>
      </c>
      <c r="C9081" s="1">
        <v>45572.437430555554</v>
      </c>
      <c r="D9081" s="1">
        <v>45573.681643518517</v>
      </c>
      <c r="E9081" s="3">
        <v>0.62013888888888891</v>
      </c>
      <c r="F9081">
        <v>58</v>
      </c>
      <c r="G9081" t="s">
        <v>53</v>
      </c>
      <c r="H9081">
        <v>55</v>
      </c>
      <c r="I9081" t="s">
        <v>127</v>
      </c>
      <c r="J9081">
        <v>0</v>
      </c>
      <c r="K9081" t="s">
        <v>55</v>
      </c>
      <c r="L9081">
        <v>11</v>
      </c>
      <c r="M9081" t="s">
        <v>37</v>
      </c>
      <c r="N9081" s="4" t="str">
        <f>IF(consolidado[[#This Row],[tempo]]&gt;consolidado[[#This Row],[prioridade_horas]],"Fora do prazo","Dentro do prazo estimado")</f>
        <v>Fora do prazo</v>
      </c>
      <c r="O9081" s="3">
        <v>0.33333333333333331</v>
      </c>
      <c r="P9081" t="s">
        <v>38</v>
      </c>
      <c r="Q9081">
        <v>3</v>
      </c>
      <c r="R9081" t="s">
        <v>33</v>
      </c>
      <c r="S9081">
        <v>13</v>
      </c>
      <c r="T9081" t="s">
        <v>60</v>
      </c>
      <c r="U9081">
        <v>56</v>
      </c>
      <c r="V9081" t="s">
        <v>40</v>
      </c>
      <c r="W9081">
        <v>5</v>
      </c>
      <c r="X9081" t="s">
        <v>41</v>
      </c>
    </row>
    <row r="9082" spans="1:24">
      <c r="A9082">
        <v>41904</v>
      </c>
      <c r="B9082" t="s">
        <v>4894</v>
      </c>
      <c r="C9082" s="1">
        <v>45572.438414351855</v>
      </c>
      <c r="D9082" s="1">
        <v>45573.367465277777</v>
      </c>
      <c r="E9082" s="3">
        <v>0.30486111111111114</v>
      </c>
      <c r="F9082">
        <v>58</v>
      </c>
      <c r="G9082" t="s">
        <v>53</v>
      </c>
      <c r="H9082">
        <v>25</v>
      </c>
      <c r="I9082" t="s">
        <v>109</v>
      </c>
      <c r="J9082">
        <v>0</v>
      </c>
      <c r="K9082" t="s">
        <v>55</v>
      </c>
      <c r="L9082">
        <v>11</v>
      </c>
      <c r="M9082" t="s">
        <v>37</v>
      </c>
      <c r="N9082" s="4" t="str">
        <f>IF(consolidado[[#This Row],[tempo]]&gt;consolidado[[#This Row],[prioridade_horas]],"Fora do prazo","Dentro do prazo estimado")</f>
        <v>Dentro do prazo estimado</v>
      </c>
      <c r="O9082" s="3">
        <v>0.33333333333333331</v>
      </c>
      <c r="P9082" t="s">
        <v>38</v>
      </c>
      <c r="Q9082">
        <v>3</v>
      </c>
      <c r="R9082" t="s">
        <v>33</v>
      </c>
      <c r="S9082">
        <v>11</v>
      </c>
      <c r="T9082" t="s">
        <v>37</v>
      </c>
      <c r="U9082">
        <v>56</v>
      </c>
      <c r="V9082" t="s">
        <v>40</v>
      </c>
      <c r="W9082">
        <v>5</v>
      </c>
      <c r="X9082" t="s">
        <v>41</v>
      </c>
    </row>
    <row r="9083" spans="1:24">
      <c r="A9083">
        <v>41905</v>
      </c>
      <c r="B9083" t="s">
        <v>3313</v>
      </c>
      <c r="C9083" s="1">
        <v>45572.443749999999</v>
      </c>
      <c r="D9083" s="1">
        <v>45572.603726851848</v>
      </c>
      <c r="E9083" s="3">
        <v>0.15972222222222221</v>
      </c>
      <c r="F9083">
        <v>29</v>
      </c>
      <c r="G9083" t="s">
        <v>36</v>
      </c>
      <c r="H9083">
        <v>47</v>
      </c>
      <c r="I9083" t="s">
        <v>100</v>
      </c>
      <c r="J9083">
        <v>29</v>
      </c>
      <c r="K9083" t="s">
        <v>36</v>
      </c>
      <c r="L9083">
        <v>11</v>
      </c>
      <c r="M9083" t="s">
        <v>37</v>
      </c>
      <c r="N9083" s="4" t="str">
        <f>IF(consolidado[[#This Row],[tempo]]&gt;consolidado[[#This Row],[prioridade_horas]],"Fora do prazo","Dentro do prazo estimado")</f>
        <v>Dentro do prazo estimado</v>
      </c>
      <c r="O9083" s="3">
        <v>0.33333333333333331</v>
      </c>
      <c r="P9083" t="s">
        <v>38</v>
      </c>
      <c r="Q9083">
        <v>3</v>
      </c>
      <c r="R9083" t="s">
        <v>33</v>
      </c>
      <c r="S9083">
        <v>16</v>
      </c>
      <c r="T9083" t="s">
        <v>43</v>
      </c>
      <c r="U9083">
        <v>56</v>
      </c>
      <c r="V9083" t="s">
        <v>40</v>
      </c>
      <c r="W9083">
        <v>5</v>
      </c>
      <c r="X9083" t="s">
        <v>41</v>
      </c>
    </row>
    <row r="9084" spans="1:24">
      <c r="A9084">
        <v>41906</v>
      </c>
      <c r="B9084" t="s">
        <v>4895</v>
      </c>
      <c r="C9084" s="1">
        <v>45572.444513888891</v>
      </c>
      <c r="D9084" s="1">
        <v>45574.658067129632</v>
      </c>
      <c r="E9084" s="3">
        <v>0.96458333333333335</v>
      </c>
      <c r="F9084">
        <v>58</v>
      </c>
      <c r="G9084" t="s">
        <v>53</v>
      </c>
      <c r="H9084">
        <v>25</v>
      </c>
      <c r="I9084" t="s">
        <v>109</v>
      </c>
      <c r="J9084">
        <v>0</v>
      </c>
      <c r="K9084" t="s">
        <v>55</v>
      </c>
      <c r="L9084">
        <v>11</v>
      </c>
      <c r="M9084" t="s">
        <v>37</v>
      </c>
      <c r="N9084" s="4" t="str">
        <f>IF(consolidado[[#This Row],[tempo]]&gt;consolidado[[#This Row],[prioridade_horas]],"Fora do prazo","Dentro do prazo estimado")</f>
        <v>Fora do prazo</v>
      </c>
      <c r="O9084" s="3">
        <v>0.33333333333333331</v>
      </c>
      <c r="P9084" t="s">
        <v>38</v>
      </c>
      <c r="Q9084">
        <v>3</v>
      </c>
      <c r="R9084" t="s">
        <v>33</v>
      </c>
      <c r="S9084">
        <v>11</v>
      </c>
      <c r="T9084" t="s">
        <v>37</v>
      </c>
      <c r="U9084">
        <v>56</v>
      </c>
      <c r="V9084" t="s">
        <v>40</v>
      </c>
      <c r="W9084">
        <v>5</v>
      </c>
      <c r="X9084" t="s">
        <v>41</v>
      </c>
    </row>
    <row r="9085" spans="1:24">
      <c r="A9085">
        <v>41907</v>
      </c>
      <c r="B9085" t="s">
        <v>3314</v>
      </c>
      <c r="C9085" s="1">
        <v>45572.447094907409</v>
      </c>
      <c r="D9085" s="1">
        <v>45572.627523148149</v>
      </c>
      <c r="E9085" s="3">
        <v>0.18055555555555555</v>
      </c>
      <c r="F9085">
        <v>29</v>
      </c>
      <c r="G9085" t="s">
        <v>36</v>
      </c>
      <c r="H9085">
        <v>47</v>
      </c>
      <c r="I9085" t="s">
        <v>100</v>
      </c>
      <c r="J9085">
        <v>29</v>
      </c>
      <c r="K9085" t="s">
        <v>36</v>
      </c>
      <c r="L9085">
        <v>11</v>
      </c>
      <c r="M9085" t="s">
        <v>37</v>
      </c>
      <c r="N9085" s="4" t="str">
        <f>IF(consolidado[[#This Row],[tempo]]&gt;consolidado[[#This Row],[prioridade_horas]],"Fora do prazo","Dentro do prazo estimado")</f>
        <v>Dentro do prazo estimado</v>
      </c>
      <c r="O9085" s="3">
        <v>0.33333333333333331</v>
      </c>
      <c r="P9085" t="s">
        <v>38</v>
      </c>
      <c r="Q9085">
        <v>3</v>
      </c>
      <c r="R9085" t="s">
        <v>33</v>
      </c>
      <c r="S9085">
        <v>16</v>
      </c>
      <c r="T9085" t="s">
        <v>43</v>
      </c>
      <c r="U9085">
        <v>56</v>
      </c>
      <c r="V9085" t="s">
        <v>40</v>
      </c>
      <c r="W9085">
        <v>5</v>
      </c>
      <c r="X9085" t="s">
        <v>41</v>
      </c>
    </row>
    <row r="9086" spans="1:24">
      <c r="A9086">
        <v>41908</v>
      </c>
      <c r="B9086" t="s">
        <v>4896</v>
      </c>
      <c r="C9086" s="1">
        <v>45572.449780092589</v>
      </c>
      <c r="D9086" s="1">
        <v>45581.631469907406</v>
      </c>
      <c r="E9086" s="3">
        <v>2.8118055555555554</v>
      </c>
      <c r="F9086">
        <v>30</v>
      </c>
      <c r="G9086" t="s">
        <v>81</v>
      </c>
      <c r="H9086">
        <v>45</v>
      </c>
      <c r="I9086" t="s">
        <v>156</v>
      </c>
      <c r="J9086">
        <v>30</v>
      </c>
      <c r="K9086" t="s">
        <v>81</v>
      </c>
      <c r="L9086">
        <v>10</v>
      </c>
      <c r="M9086" t="s">
        <v>143</v>
      </c>
      <c r="N9086" s="4" t="str">
        <f>IF(consolidado[[#This Row],[tempo]]&gt;consolidado[[#This Row],[prioridade_horas]],"Fora do prazo","Dentro do prazo estimado")</f>
        <v>Fora do prazo</v>
      </c>
      <c r="O9086" s="3">
        <v>0.33333333333333331</v>
      </c>
      <c r="P9086" t="s">
        <v>38</v>
      </c>
      <c r="Q9086">
        <v>3</v>
      </c>
      <c r="R9086" t="s">
        <v>33</v>
      </c>
      <c r="S9086">
        <v>10</v>
      </c>
      <c r="T9086" t="s">
        <v>143</v>
      </c>
      <c r="U9086">
        <v>1</v>
      </c>
      <c r="V9086" t="s">
        <v>113</v>
      </c>
      <c r="W9086">
        <v>5</v>
      </c>
      <c r="X9086" t="s">
        <v>41</v>
      </c>
    </row>
    <row r="9087" spans="1:24">
      <c r="A9087">
        <v>41909</v>
      </c>
      <c r="B9087" t="s">
        <v>1776</v>
      </c>
      <c r="C9087" s="1">
        <v>45572.464814814812</v>
      </c>
      <c r="D9087" s="1">
        <v>45572.625925925924</v>
      </c>
      <c r="E9087" s="3">
        <v>0.16111111111111112</v>
      </c>
      <c r="F9087">
        <v>83</v>
      </c>
      <c r="G9087" t="s">
        <v>104</v>
      </c>
      <c r="H9087">
        <v>99</v>
      </c>
      <c r="I9087" t="s">
        <v>73</v>
      </c>
      <c r="J9087">
        <v>83</v>
      </c>
      <c r="K9087" t="s">
        <v>104</v>
      </c>
      <c r="L9087">
        <v>16</v>
      </c>
      <c r="M9087" t="s">
        <v>43</v>
      </c>
      <c r="N9087" s="4" t="str">
        <f>IF(consolidado[[#This Row],[tempo]]&gt;consolidado[[#This Row],[prioridade_horas]],"Fora do prazo","Dentro do prazo estimado")</f>
        <v>Dentro do prazo estimado</v>
      </c>
      <c r="O9087" s="3">
        <v>0.33333333333333331</v>
      </c>
      <c r="P9087" t="s">
        <v>38</v>
      </c>
      <c r="Q9087">
        <v>3</v>
      </c>
      <c r="R9087" t="s">
        <v>33</v>
      </c>
      <c r="S9087">
        <v>16</v>
      </c>
      <c r="T9087" t="s">
        <v>43</v>
      </c>
      <c r="U9087">
        <v>56</v>
      </c>
      <c r="V9087" t="s">
        <v>40</v>
      </c>
      <c r="W9087">
        <v>4</v>
      </c>
      <c r="X9087" t="s">
        <v>30</v>
      </c>
    </row>
    <row r="9088" spans="1:24">
      <c r="A9088">
        <v>41910</v>
      </c>
      <c r="B9088" t="s">
        <v>4897</v>
      </c>
      <c r="C9088" s="1">
        <v>45572.469085648147</v>
      </c>
      <c r="D9088" s="1">
        <v>45573.5703587963</v>
      </c>
      <c r="E9088" s="3">
        <v>0.47708333333333336</v>
      </c>
      <c r="F9088">
        <v>29</v>
      </c>
      <c r="G9088" t="s">
        <v>36</v>
      </c>
      <c r="H9088">
        <v>47</v>
      </c>
      <c r="I9088" t="s">
        <v>100</v>
      </c>
      <c r="J9088">
        <v>29</v>
      </c>
      <c r="K9088" t="s">
        <v>36</v>
      </c>
      <c r="L9088">
        <v>11</v>
      </c>
      <c r="M9088" t="s">
        <v>37</v>
      </c>
      <c r="N9088" s="4" t="str">
        <f>IF(consolidado[[#This Row],[tempo]]&gt;consolidado[[#This Row],[prioridade_horas]],"Fora do prazo","Dentro do prazo estimado")</f>
        <v>Fora do prazo</v>
      </c>
      <c r="O9088" s="3">
        <v>0.33333333333333331</v>
      </c>
      <c r="P9088" t="s">
        <v>38</v>
      </c>
      <c r="Q9088">
        <v>3</v>
      </c>
      <c r="R9088" t="s">
        <v>33</v>
      </c>
      <c r="S9088">
        <v>16</v>
      </c>
      <c r="T9088" t="s">
        <v>43</v>
      </c>
      <c r="U9088">
        <v>56</v>
      </c>
      <c r="V9088" t="s">
        <v>40</v>
      </c>
      <c r="W9088">
        <v>5</v>
      </c>
      <c r="X9088" t="s">
        <v>41</v>
      </c>
    </row>
    <row r="9089" spans="1:24">
      <c r="A9089">
        <v>41911</v>
      </c>
      <c r="B9089" t="s">
        <v>4898</v>
      </c>
      <c r="C9089" s="1">
        <v>45572.471585648149</v>
      </c>
      <c r="D9089" s="1">
        <v>45574.438703703701</v>
      </c>
      <c r="E9089" s="3">
        <v>0.71805555555555556</v>
      </c>
      <c r="F9089">
        <v>91</v>
      </c>
      <c r="G9089" t="s">
        <v>237</v>
      </c>
      <c r="H9089">
        <v>30</v>
      </c>
      <c r="I9089" t="s">
        <v>81</v>
      </c>
      <c r="J9089">
        <v>30</v>
      </c>
      <c r="K9089" t="s">
        <v>81</v>
      </c>
      <c r="L9089">
        <v>4</v>
      </c>
      <c r="M9089" t="s">
        <v>94</v>
      </c>
      <c r="N9089" s="4" t="str">
        <f>IF(consolidado[[#This Row],[tempo]]&gt;consolidado[[#This Row],[prioridade_horas]],"Fora do prazo","Dentro do prazo estimado")</f>
        <v>Fora do prazo</v>
      </c>
      <c r="O9089" s="3">
        <v>0.66666666666666663</v>
      </c>
      <c r="P9089" t="s">
        <v>70</v>
      </c>
      <c r="Q9089">
        <v>3</v>
      </c>
      <c r="R9089" t="s">
        <v>33</v>
      </c>
      <c r="S9089">
        <v>4</v>
      </c>
      <c r="T9089" t="s">
        <v>94</v>
      </c>
      <c r="U9089">
        <v>28</v>
      </c>
      <c r="V9089" t="s">
        <v>34</v>
      </c>
      <c r="W9089">
        <v>4</v>
      </c>
      <c r="X9089" t="s">
        <v>30</v>
      </c>
    </row>
    <row r="9090" spans="1:24">
      <c r="A9090">
        <v>41912</v>
      </c>
      <c r="B9090" t="s">
        <v>1127</v>
      </c>
      <c r="C9090" s="1">
        <v>45572.472199074073</v>
      </c>
      <c r="D9090" s="1">
        <v>45572.472893518519</v>
      </c>
      <c r="E9090" s="3">
        <v>6.9444444444444447E-4</v>
      </c>
      <c r="F9090">
        <v>66</v>
      </c>
      <c r="G9090" t="s">
        <v>50</v>
      </c>
      <c r="H9090">
        <v>66</v>
      </c>
      <c r="I9090" t="s">
        <v>50</v>
      </c>
      <c r="J9090">
        <v>66</v>
      </c>
      <c r="K9090" t="s">
        <v>50</v>
      </c>
      <c r="L9090">
        <v>2</v>
      </c>
      <c r="M9090" t="s">
        <v>47</v>
      </c>
      <c r="N9090" s="4" t="str">
        <f>IF(consolidado[[#This Row],[tempo]]&gt;consolidado[[#This Row],[prioridade_horas]],"Fora do prazo","Dentro do prazo estimado")</f>
        <v>Dentro do prazo estimado</v>
      </c>
      <c r="O9090" s="3">
        <v>1</v>
      </c>
      <c r="P9090" t="s">
        <v>27</v>
      </c>
      <c r="Q9090">
        <v>3</v>
      </c>
      <c r="R9090" t="s">
        <v>33</v>
      </c>
      <c r="S9090">
        <v>2</v>
      </c>
      <c r="T9090" t="s">
        <v>47</v>
      </c>
      <c r="U9090">
        <v>22</v>
      </c>
      <c r="V9090" t="s">
        <v>51</v>
      </c>
      <c r="W9090">
        <v>5</v>
      </c>
      <c r="X9090" t="s">
        <v>41</v>
      </c>
    </row>
    <row r="9091" spans="1:24">
      <c r="A9091">
        <v>41913</v>
      </c>
      <c r="B9091" t="s">
        <v>1008</v>
      </c>
      <c r="C9091" s="1">
        <v>45572.47483796296</v>
      </c>
      <c r="D9091" s="1">
        <v>45575.573182870372</v>
      </c>
      <c r="E9091" s="3">
        <v>1.2256944444444444</v>
      </c>
      <c r="F9091">
        <v>122</v>
      </c>
      <c r="G9091" t="s">
        <v>3762</v>
      </c>
      <c r="H9091">
        <v>122</v>
      </c>
      <c r="I9091" t="s">
        <v>3762</v>
      </c>
      <c r="J9091">
        <v>122</v>
      </c>
      <c r="K9091" t="s">
        <v>3762</v>
      </c>
      <c r="L9091">
        <v>1</v>
      </c>
      <c r="M9091" t="s">
        <v>66</v>
      </c>
      <c r="N9091" s="4" t="str">
        <f>IF(consolidado[[#This Row],[tempo]]&gt;consolidado[[#This Row],[prioridade_horas]],"Fora do prazo","Dentro do prazo estimado")</f>
        <v>Fora do prazo</v>
      </c>
      <c r="O9091" s="3">
        <v>0.66666666666666663</v>
      </c>
      <c r="P9091" t="s">
        <v>70</v>
      </c>
      <c r="Q9091">
        <v>3</v>
      </c>
      <c r="R9091" t="s">
        <v>33</v>
      </c>
      <c r="S9091">
        <v>1</v>
      </c>
      <c r="T9091" t="s">
        <v>66</v>
      </c>
      <c r="U9091">
        <v>87</v>
      </c>
      <c r="V9091" t="s">
        <v>1008</v>
      </c>
      <c r="W9091">
        <v>3</v>
      </c>
      <c r="X9091" t="s">
        <v>86</v>
      </c>
    </row>
    <row r="9092" spans="1:24">
      <c r="A9092">
        <v>41914</v>
      </c>
      <c r="B9092" t="s">
        <v>2762</v>
      </c>
      <c r="C9092" s="1">
        <v>45572.484293981484</v>
      </c>
      <c r="D9092" s="1">
        <v>45573.563425925924</v>
      </c>
      <c r="E9092" s="3">
        <v>0.4548611111111111</v>
      </c>
      <c r="F9092">
        <v>29</v>
      </c>
      <c r="G9092" t="s">
        <v>36</v>
      </c>
      <c r="H9092">
        <v>47</v>
      </c>
      <c r="I9092" t="s">
        <v>100</v>
      </c>
      <c r="J9092">
        <v>29</v>
      </c>
      <c r="K9092" t="s">
        <v>36</v>
      </c>
      <c r="L9092">
        <v>11</v>
      </c>
      <c r="M9092" t="s">
        <v>37</v>
      </c>
      <c r="N9092" s="4" t="str">
        <f>IF(consolidado[[#This Row],[tempo]]&gt;consolidado[[#This Row],[prioridade_horas]],"Fora do prazo","Dentro do prazo estimado")</f>
        <v>Fora do prazo</v>
      </c>
      <c r="O9092" s="3">
        <v>0.33333333333333331</v>
      </c>
      <c r="P9092" t="s">
        <v>38</v>
      </c>
      <c r="Q9092">
        <v>3</v>
      </c>
      <c r="R9092" t="s">
        <v>33</v>
      </c>
      <c r="S9092">
        <v>16</v>
      </c>
      <c r="T9092" t="s">
        <v>43</v>
      </c>
      <c r="U9092">
        <v>56</v>
      </c>
      <c r="V9092" t="s">
        <v>40</v>
      </c>
      <c r="W9092">
        <v>5</v>
      </c>
      <c r="X9092" t="s">
        <v>41</v>
      </c>
    </row>
    <row r="9093" spans="1:24">
      <c r="A9093">
        <v>41915</v>
      </c>
      <c r="B9093" t="s">
        <v>4899</v>
      </c>
      <c r="C9093" s="1">
        <v>45572.489317129628</v>
      </c>
      <c r="D9093" s="1">
        <v>45573.65693287037</v>
      </c>
      <c r="E9093" s="3">
        <v>0.54305555555555551</v>
      </c>
      <c r="F9093">
        <v>91</v>
      </c>
      <c r="G9093" t="s">
        <v>237</v>
      </c>
      <c r="H9093">
        <v>68</v>
      </c>
      <c r="I9093" t="s">
        <v>264</v>
      </c>
      <c r="J9093">
        <v>68</v>
      </c>
      <c r="K9093" t="s">
        <v>264</v>
      </c>
      <c r="L9093">
        <v>8</v>
      </c>
      <c r="M9093" t="s">
        <v>110</v>
      </c>
      <c r="N9093" s="4" t="str">
        <f>IF(consolidado[[#This Row],[tempo]]&gt;consolidado[[#This Row],[prioridade_horas]],"Fora do prazo","Dentro do prazo estimado")</f>
        <v>Dentro do prazo estimado</v>
      </c>
      <c r="O9093" s="3">
        <v>0.66666666666666663</v>
      </c>
      <c r="P9093" t="s">
        <v>70</v>
      </c>
      <c r="Q9093">
        <v>6</v>
      </c>
      <c r="R9093" t="s">
        <v>28</v>
      </c>
      <c r="S9093">
        <v>8</v>
      </c>
      <c r="T9093" t="s">
        <v>110</v>
      </c>
      <c r="U9093">
        <v>8</v>
      </c>
      <c r="V9093" t="s">
        <v>194</v>
      </c>
      <c r="W9093">
        <v>4</v>
      </c>
      <c r="X9093" t="s">
        <v>30</v>
      </c>
    </row>
    <row r="9094" spans="1:24">
      <c r="A9094">
        <v>41916</v>
      </c>
      <c r="B9094" t="s">
        <v>311</v>
      </c>
      <c r="C9094" s="1">
        <v>45572.491307870368</v>
      </c>
      <c r="D9094" s="1">
        <v>45575.456956018519</v>
      </c>
      <c r="E9094" s="3">
        <v>1.0930555555555554</v>
      </c>
      <c r="F9094">
        <v>91</v>
      </c>
      <c r="G9094" t="s">
        <v>237</v>
      </c>
      <c r="H9094">
        <v>111</v>
      </c>
      <c r="I9094" t="s">
        <v>99</v>
      </c>
      <c r="J9094">
        <v>111</v>
      </c>
      <c r="K9094" t="s">
        <v>99</v>
      </c>
      <c r="L9094">
        <v>1</v>
      </c>
      <c r="M9094" t="s">
        <v>66</v>
      </c>
      <c r="N9094" s="4" t="str">
        <f>IF(consolidado[[#This Row],[tempo]]&gt;consolidado[[#This Row],[prioridade_horas]],"Fora do prazo","Dentro do prazo estimado")</f>
        <v>Fora do prazo</v>
      </c>
      <c r="O9094" s="3">
        <v>0.66666666666666663</v>
      </c>
      <c r="P9094" t="s">
        <v>70</v>
      </c>
      <c r="Q9094">
        <v>3</v>
      </c>
      <c r="R9094" t="s">
        <v>33</v>
      </c>
      <c r="S9094">
        <v>1</v>
      </c>
      <c r="T9094" t="s">
        <v>66</v>
      </c>
      <c r="U9094">
        <v>29</v>
      </c>
      <c r="V9094" t="s">
        <v>85</v>
      </c>
      <c r="W9094">
        <v>4</v>
      </c>
      <c r="X9094" t="s">
        <v>30</v>
      </c>
    </row>
    <row r="9095" spans="1:24">
      <c r="A9095">
        <v>41917</v>
      </c>
      <c r="B9095" t="s">
        <v>4900</v>
      </c>
      <c r="C9095" s="1">
        <v>45572.49459490741</v>
      </c>
      <c r="D9095" s="1">
        <v>45595.616747685184</v>
      </c>
      <c r="E9095" s="3">
        <v>6.5090277777777779</v>
      </c>
      <c r="F9095">
        <v>91</v>
      </c>
      <c r="G9095" t="s">
        <v>237</v>
      </c>
      <c r="H9095">
        <v>32</v>
      </c>
      <c r="I9095" t="s">
        <v>154</v>
      </c>
      <c r="J9095">
        <v>32</v>
      </c>
      <c r="K9095" t="s">
        <v>154</v>
      </c>
      <c r="L9095">
        <v>4</v>
      </c>
      <c r="M9095" t="s">
        <v>94</v>
      </c>
      <c r="N9095" s="4" t="str">
        <f>IF(consolidado[[#This Row],[tempo]]&gt;consolidado[[#This Row],[prioridade_horas]],"Fora do prazo","Dentro do prazo estimado")</f>
        <v>Fora do prazo</v>
      </c>
      <c r="O9095" s="3">
        <v>0.66666666666666663</v>
      </c>
      <c r="P9095" t="s">
        <v>70</v>
      </c>
      <c r="Q9095">
        <v>6</v>
      </c>
      <c r="R9095" t="s">
        <v>28</v>
      </c>
      <c r="S9095">
        <v>4</v>
      </c>
      <c r="T9095" t="s">
        <v>94</v>
      </c>
      <c r="U9095">
        <v>14</v>
      </c>
      <c r="V9095" t="s">
        <v>323</v>
      </c>
      <c r="W9095">
        <v>4</v>
      </c>
      <c r="X9095" t="s">
        <v>30</v>
      </c>
    </row>
    <row r="9096" spans="1:24">
      <c r="A9096">
        <v>41918</v>
      </c>
      <c r="B9096" t="s">
        <v>4901</v>
      </c>
      <c r="C9096" s="1">
        <v>45572.498344907406</v>
      </c>
      <c r="D9096" s="1">
        <v>45576.431504629632</v>
      </c>
      <c r="E9096" s="3">
        <v>1.4361111111111111</v>
      </c>
      <c r="F9096">
        <v>91</v>
      </c>
      <c r="G9096" t="s">
        <v>237</v>
      </c>
      <c r="H9096">
        <v>32</v>
      </c>
      <c r="I9096" t="s">
        <v>154</v>
      </c>
      <c r="J9096">
        <v>32</v>
      </c>
      <c r="K9096" t="s">
        <v>154</v>
      </c>
      <c r="L9096">
        <v>4</v>
      </c>
      <c r="M9096" t="s">
        <v>94</v>
      </c>
      <c r="N9096" s="4" t="str">
        <f>IF(consolidado[[#This Row],[tempo]]&gt;consolidado[[#This Row],[prioridade_horas]],"Fora do prazo","Dentro do prazo estimado")</f>
        <v>Fora do prazo</v>
      </c>
      <c r="O9096" s="3">
        <v>0.66666666666666663</v>
      </c>
      <c r="P9096" t="s">
        <v>70</v>
      </c>
      <c r="Q9096">
        <v>3</v>
      </c>
      <c r="R9096" t="s">
        <v>33</v>
      </c>
      <c r="S9096">
        <v>4</v>
      </c>
      <c r="T9096" t="s">
        <v>94</v>
      </c>
      <c r="U9096">
        <v>18</v>
      </c>
      <c r="V9096" t="s">
        <v>224</v>
      </c>
      <c r="W9096">
        <v>4</v>
      </c>
      <c r="X9096" t="s">
        <v>30</v>
      </c>
    </row>
    <row r="9097" spans="1:24">
      <c r="A9097">
        <v>41919</v>
      </c>
      <c r="B9097" t="s">
        <v>4902</v>
      </c>
      <c r="C9097" s="1">
        <v>45572.505902777775</v>
      </c>
      <c r="D9097" s="1">
        <v>45576.652928240743</v>
      </c>
      <c r="E9097" s="3">
        <v>1.65</v>
      </c>
      <c r="F9097">
        <v>98</v>
      </c>
      <c r="G9097" t="s">
        <v>69</v>
      </c>
      <c r="H9097">
        <v>98</v>
      </c>
      <c r="I9097" t="s">
        <v>69</v>
      </c>
      <c r="J9097">
        <v>98</v>
      </c>
      <c r="K9097" t="s">
        <v>69</v>
      </c>
      <c r="L9097">
        <v>11</v>
      </c>
      <c r="M9097" t="s">
        <v>37</v>
      </c>
      <c r="N9097" s="4" t="str">
        <f>IF(consolidado[[#This Row],[tempo]]&gt;consolidado[[#This Row],[prioridade_horas]],"Fora do prazo","Dentro do prazo estimado")</f>
        <v>Fora do prazo</v>
      </c>
      <c r="O9097" s="3">
        <v>0.66666666666666663</v>
      </c>
      <c r="P9097" t="s">
        <v>70</v>
      </c>
      <c r="Q9097">
        <v>3</v>
      </c>
      <c r="R9097" t="s">
        <v>33</v>
      </c>
      <c r="S9097">
        <v>11</v>
      </c>
      <c r="T9097" t="s">
        <v>37</v>
      </c>
      <c r="U9097">
        <v>102</v>
      </c>
      <c r="V9097" t="s">
        <v>96</v>
      </c>
      <c r="W9097">
        <v>5</v>
      </c>
      <c r="X9097" t="s">
        <v>41</v>
      </c>
    </row>
    <row r="9098" spans="1:24">
      <c r="A9098">
        <v>41920</v>
      </c>
      <c r="B9098" t="s">
        <v>4903</v>
      </c>
      <c r="C9098" s="1">
        <v>45572.509421296294</v>
      </c>
      <c r="D9098" s="1">
        <v>45581.642789351848</v>
      </c>
      <c r="E9098" s="3">
        <v>2.7631944444444443</v>
      </c>
      <c r="F9098">
        <v>30</v>
      </c>
      <c r="G9098" t="s">
        <v>81</v>
      </c>
      <c r="H9098">
        <v>45</v>
      </c>
      <c r="I9098" t="s">
        <v>156</v>
      </c>
      <c r="J9098">
        <v>30</v>
      </c>
      <c r="K9098" t="s">
        <v>81</v>
      </c>
      <c r="L9098">
        <v>10</v>
      </c>
      <c r="M9098" t="s">
        <v>143</v>
      </c>
      <c r="N9098" s="4" t="str">
        <f>IF(consolidado[[#This Row],[tempo]]&gt;consolidado[[#This Row],[prioridade_horas]],"Fora do prazo","Dentro do prazo estimado")</f>
        <v>Fora do prazo</v>
      </c>
      <c r="O9098" s="3">
        <v>0.33333333333333331</v>
      </c>
      <c r="P9098" t="s">
        <v>38</v>
      </c>
      <c r="Q9098">
        <v>3</v>
      </c>
      <c r="R9098" t="s">
        <v>33</v>
      </c>
      <c r="S9098">
        <v>10</v>
      </c>
      <c r="T9098" t="s">
        <v>143</v>
      </c>
      <c r="U9098">
        <v>1</v>
      </c>
      <c r="V9098" t="s">
        <v>113</v>
      </c>
      <c r="W9098">
        <v>5</v>
      </c>
      <c r="X9098" t="s">
        <v>41</v>
      </c>
    </row>
    <row r="9099" spans="1:24">
      <c r="A9099">
        <v>41921</v>
      </c>
      <c r="B9099" t="s">
        <v>4904</v>
      </c>
      <c r="C9099" s="1">
        <v>45572.534004629626</v>
      </c>
      <c r="D9099" s="1">
        <v>45573.678402777776</v>
      </c>
      <c r="E9099" s="3">
        <v>0.52013888888888893</v>
      </c>
      <c r="F9099">
        <v>47</v>
      </c>
      <c r="G9099" t="s">
        <v>100</v>
      </c>
      <c r="H9099">
        <v>29</v>
      </c>
      <c r="I9099" t="s">
        <v>36</v>
      </c>
      <c r="J9099">
        <v>47</v>
      </c>
      <c r="K9099" t="s">
        <v>100</v>
      </c>
      <c r="L9099">
        <v>11</v>
      </c>
      <c r="M9099" t="s">
        <v>37</v>
      </c>
      <c r="N9099" s="4" t="str">
        <f>IF(consolidado[[#This Row],[tempo]]&gt;consolidado[[#This Row],[prioridade_horas]],"Fora do prazo","Dentro do prazo estimado")</f>
        <v>Dentro do prazo estimado</v>
      </c>
      <c r="O9099" s="3">
        <v>0.66666666666666663</v>
      </c>
      <c r="P9099" t="s">
        <v>70</v>
      </c>
      <c r="Q9099">
        <v>3</v>
      </c>
      <c r="R9099" t="s">
        <v>33</v>
      </c>
      <c r="S9099">
        <v>11</v>
      </c>
      <c r="T9099" t="s">
        <v>37</v>
      </c>
      <c r="U9099">
        <v>56</v>
      </c>
      <c r="V9099" t="s">
        <v>40</v>
      </c>
      <c r="W9099">
        <v>5</v>
      </c>
      <c r="X9099" t="s">
        <v>41</v>
      </c>
    </row>
    <row r="9100" spans="1:24">
      <c r="A9100">
        <v>41922</v>
      </c>
      <c r="B9100" t="s">
        <v>2585</v>
      </c>
      <c r="C9100" s="1">
        <v>45572.545914351853</v>
      </c>
      <c r="D9100" s="1">
        <v>45572.682175925926</v>
      </c>
      <c r="E9100" s="3">
        <v>0.1361111111111111</v>
      </c>
      <c r="F9100">
        <v>68</v>
      </c>
      <c r="G9100" t="s">
        <v>264</v>
      </c>
      <c r="H9100">
        <v>99</v>
      </c>
      <c r="I9100" t="s">
        <v>73</v>
      </c>
      <c r="J9100">
        <v>68</v>
      </c>
      <c r="K9100" t="s">
        <v>264</v>
      </c>
      <c r="L9100">
        <v>13</v>
      </c>
      <c r="M9100" t="s">
        <v>60</v>
      </c>
      <c r="N9100" s="4" t="str">
        <f>IF(consolidado[[#This Row],[tempo]]&gt;consolidado[[#This Row],[prioridade_horas]],"Fora do prazo","Dentro do prazo estimado")</f>
        <v>Dentro do prazo estimado</v>
      </c>
      <c r="O9100" s="3">
        <v>1</v>
      </c>
      <c r="P9100" t="s">
        <v>27</v>
      </c>
      <c r="Q9100">
        <v>3</v>
      </c>
      <c r="R9100" t="s">
        <v>33</v>
      </c>
      <c r="S9100">
        <v>16</v>
      </c>
      <c r="T9100" t="s">
        <v>43</v>
      </c>
      <c r="U9100">
        <v>25</v>
      </c>
      <c r="V9100" t="s">
        <v>90</v>
      </c>
      <c r="W9100">
        <v>5</v>
      </c>
      <c r="X9100" t="s">
        <v>41</v>
      </c>
    </row>
    <row r="9101" spans="1:24">
      <c r="A9101">
        <v>41923</v>
      </c>
      <c r="B9101" t="s">
        <v>4905</v>
      </c>
      <c r="C9101" s="1">
        <v>45572.575324074074</v>
      </c>
      <c r="D9101" s="1">
        <v>45572.576805555553</v>
      </c>
      <c r="E9101" s="3">
        <v>1.3888888888888889E-3</v>
      </c>
      <c r="F9101">
        <v>71</v>
      </c>
      <c r="G9101" t="s">
        <v>361</v>
      </c>
      <c r="H9101">
        <v>71</v>
      </c>
      <c r="I9101" t="s">
        <v>361</v>
      </c>
      <c r="J9101">
        <v>71</v>
      </c>
      <c r="K9101" t="s">
        <v>361</v>
      </c>
      <c r="L9101">
        <v>27</v>
      </c>
      <c r="M9101" t="s">
        <v>59</v>
      </c>
      <c r="N9101" s="4" t="str">
        <f>IF(consolidado[[#This Row],[tempo]]&gt;consolidado[[#This Row],[prioridade_horas]],"Fora do prazo","Dentro do prazo estimado")</f>
        <v>Dentro do prazo estimado</v>
      </c>
      <c r="O9101" s="3">
        <v>0.33333333333333331</v>
      </c>
      <c r="P9101" t="s">
        <v>38</v>
      </c>
      <c r="Q9101">
        <v>3</v>
      </c>
      <c r="R9101" t="s">
        <v>33</v>
      </c>
      <c r="S9101">
        <v>27</v>
      </c>
      <c r="T9101" t="s">
        <v>59</v>
      </c>
      <c r="U9101">
        <v>56</v>
      </c>
      <c r="V9101" t="s">
        <v>40</v>
      </c>
      <c r="W9101">
        <v>5</v>
      </c>
      <c r="X9101" t="s">
        <v>41</v>
      </c>
    </row>
    <row r="9102" spans="1:24">
      <c r="A9102">
        <v>41924</v>
      </c>
      <c r="B9102" t="s">
        <v>4906</v>
      </c>
      <c r="C9102" s="1">
        <v>45572.589606481481</v>
      </c>
      <c r="D9102" s="1">
        <v>45572.590543981481</v>
      </c>
      <c r="E9102" s="3">
        <v>6.9444444444444447E-4</v>
      </c>
      <c r="F9102">
        <v>111</v>
      </c>
      <c r="G9102" t="s">
        <v>99</v>
      </c>
      <c r="H9102">
        <v>111</v>
      </c>
      <c r="I9102" t="s">
        <v>99</v>
      </c>
      <c r="J9102">
        <v>111</v>
      </c>
      <c r="K9102" t="s">
        <v>99</v>
      </c>
      <c r="L9102">
        <v>1</v>
      </c>
      <c r="M9102" t="s">
        <v>66</v>
      </c>
      <c r="N9102" s="4" t="str">
        <f>IF(consolidado[[#This Row],[tempo]]&gt;consolidado[[#This Row],[prioridade_horas]],"Fora do prazo","Dentro do prazo estimado")</f>
        <v>Dentro do prazo estimado</v>
      </c>
      <c r="O9102" s="3">
        <v>0.33333333333333331</v>
      </c>
      <c r="P9102" t="s">
        <v>38</v>
      </c>
      <c r="Q9102">
        <v>3</v>
      </c>
      <c r="R9102" t="s">
        <v>33</v>
      </c>
      <c r="S9102">
        <v>1</v>
      </c>
      <c r="T9102" t="s">
        <v>66</v>
      </c>
      <c r="U9102">
        <v>56</v>
      </c>
      <c r="V9102" t="s">
        <v>40</v>
      </c>
      <c r="W9102">
        <v>4</v>
      </c>
      <c r="X9102" t="s">
        <v>30</v>
      </c>
    </row>
    <row r="9103" spans="1:24">
      <c r="A9103">
        <v>41925</v>
      </c>
      <c r="B9103" t="s">
        <v>2958</v>
      </c>
      <c r="C9103" s="1">
        <v>45572.591180555559</v>
      </c>
      <c r="D9103" s="1">
        <v>45574.643182870372</v>
      </c>
      <c r="E9103" s="3">
        <v>0.80347222222222225</v>
      </c>
      <c r="F9103">
        <v>119</v>
      </c>
      <c r="G9103" t="s">
        <v>2814</v>
      </c>
      <c r="H9103">
        <v>119</v>
      </c>
      <c r="I9103" t="s">
        <v>2814</v>
      </c>
      <c r="J9103">
        <v>119</v>
      </c>
      <c r="K9103" t="s">
        <v>2814</v>
      </c>
      <c r="L9103">
        <v>1</v>
      </c>
      <c r="M9103" t="s">
        <v>66</v>
      </c>
      <c r="N9103" s="4" t="str">
        <f>IF(consolidado[[#This Row],[tempo]]&gt;consolidado[[#This Row],[prioridade_horas]],"Fora do prazo","Dentro do prazo estimado")</f>
        <v>Fora do prazo</v>
      </c>
      <c r="O9103" s="3">
        <v>0.33333333333333331</v>
      </c>
      <c r="P9103" t="s">
        <v>38</v>
      </c>
      <c r="Q9103">
        <v>3</v>
      </c>
      <c r="R9103" t="s">
        <v>33</v>
      </c>
      <c r="S9103">
        <v>1</v>
      </c>
      <c r="T9103" t="s">
        <v>66</v>
      </c>
      <c r="U9103">
        <v>39</v>
      </c>
      <c r="V9103" t="s">
        <v>443</v>
      </c>
      <c r="W9103">
        <v>4</v>
      </c>
      <c r="X9103" t="s">
        <v>30</v>
      </c>
    </row>
    <row r="9104" spans="1:24">
      <c r="A9104">
        <v>41926</v>
      </c>
      <c r="B9104" t="s">
        <v>4907</v>
      </c>
      <c r="C9104" s="1">
        <v>45572.595266203702</v>
      </c>
      <c r="D9104" s="1">
        <v>45580.366388888891</v>
      </c>
      <c r="E9104" s="3">
        <v>2.0249999999999999</v>
      </c>
      <c r="F9104">
        <v>91</v>
      </c>
      <c r="G9104" t="s">
        <v>237</v>
      </c>
      <c r="H9104">
        <v>91</v>
      </c>
      <c r="I9104" t="s">
        <v>237</v>
      </c>
      <c r="J9104">
        <v>69</v>
      </c>
      <c r="K9104" t="s">
        <v>65</v>
      </c>
      <c r="L9104">
        <v>6</v>
      </c>
      <c r="M9104" t="s">
        <v>118</v>
      </c>
      <c r="N9104" s="4" t="str">
        <f>IF(consolidado[[#This Row],[tempo]]&gt;consolidado[[#This Row],[prioridade_horas]],"Fora do prazo","Dentro do prazo estimado")</f>
        <v>Fora do prazo</v>
      </c>
      <c r="O9104" s="3">
        <v>0.66666666666666663</v>
      </c>
      <c r="P9104" t="s">
        <v>70</v>
      </c>
      <c r="Q9104">
        <v>3</v>
      </c>
      <c r="R9104" t="s">
        <v>33</v>
      </c>
      <c r="S9104">
        <v>27</v>
      </c>
      <c r="T9104" t="s">
        <v>59</v>
      </c>
      <c r="U9104">
        <v>33</v>
      </c>
      <c r="V9104" t="s">
        <v>354</v>
      </c>
      <c r="W9104">
        <v>5</v>
      </c>
      <c r="X9104" t="s">
        <v>41</v>
      </c>
    </row>
    <row r="9105" spans="1:24">
      <c r="A9105">
        <v>41927</v>
      </c>
      <c r="B9105" t="s">
        <v>4908</v>
      </c>
      <c r="C9105" s="1">
        <v>45572.60365740741</v>
      </c>
      <c r="D9105" s="1">
        <v>45572.625891203701</v>
      </c>
      <c r="E9105" s="3">
        <v>2.2222222222222223E-2</v>
      </c>
      <c r="F9105">
        <v>69</v>
      </c>
      <c r="G9105" t="s">
        <v>65</v>
      </c>
      <c r="H9105">
        <v>15</v>
      </c>
      <c r="I9105" t="s">
        <v>82</v>
      </c>
      <c r="J9105">
        <v>69</v>
      </c>
      <c r="K9105" t="s">
        <v>65</v>
      </c>
      <c r="L9105">
        <v>13</v>
      </c>
      <c r="M9105" t="s">
        <v>60</v>
      </c>
      <c r="N9105" s="4" t="str">
        <f>IF(consolidado[[#This Row],[tempo]]&gt;consolidado[[#This Row],[prioridade_horas]],"Fora do prazo","Dentro do prazo estimado")</f>
        <v>Dentro do prazo estimado</v>
      </c>
      <c r="O9105" s="3">
        <v>0.33333333333333331</v>
      </c>
      <c r="P9105" t="s">
        <v>38</v>
      </c>
      <c r="Q9105">
        <v>3</v>
      </c>
      <c r="R9105" t="s">
        <v>33</v>
      </c>
      <c r="S9105">
        <v>16</v>
      </c>
      <c r="T9105" t="s">
        <v>43</v>
      </c>
      <c r="U9105">
        <v>25</v>
      </c>
      <c r="V9105" t="s">
        <v>90</v>
      </c>
      <c r="W9105">
        <v>5</v>
      </c>
      <c r="X9105" t="s">
        <v>41</v>
      </c>
    </row>
    <row r="9106" spans="1:24">
      <c r="A9106">
        <v>41928</v>
      </c>
      <c r="B9106" t="s">
        <v>1258</v>
      </c>
      <c r="C9106" s="1">
        <v>45572.605844907404</v>
      </c>
      <c r="D9106" s="1">
        <v>45581.679942129631</v>
      </c>
      <c r="E9106" s="3">
        <v>2.7041666666666666</v>
      </c>
      <c r="F9106">
        <v>91</v>
      </c>
      <c r="G9106" t="s">
        <v>237</v>
      </c>
      <c r="H9106">
        <v>74</v>
      </c>
      <c r="I9106" t="s">
        <v>101</v>
      </c>
      <c r="J9106">
        <v>74</v>
      </c>
      <c r="K9106" t="s">
        <v>101</v>
      </c>
      <c r="L9106">
        <v>1</v>
      </c>
      <c r="M9106" t="s">
        <v>66</v>
      </c>
      <c r="N9106" s="4" t="str">
        <f>IF(consolidado[[#This Row],[tempo]]&gt;consolidado[[#This Row],[prioridade_horas]],"Fora do prazo","Dentro do prazo estimado")</f>
        <v>Fora do prazo</v>
      </c>
      <c r="O9106" s="3">
        <v>0.66666666666666663</v>
      </c>
      <c r="P9106" t="s">
        <v>70</v>
      </c>
      <c r="Q9106">
        <v>3</v>
      </c>
      <c r="R9106" t="s">
        <v>33</v>
      </c>
      <c r="S9106">
        <v>1</v>
      </c>
      <c r="T9106" t="s">
        <v>66</v>
      </c>
      <c r="U9106">
        <v>28</v>
      </c>
      <c r="V9106" t="s">
        <v>34</v>
      </c>
      <c r="W9106">
        <v>4</v>
      </c>
      <c r="X9106" t="s">
        <v>30</v>
      </c>
    </row>
    <row r="9107" spans="1:24">
      <c r="A9107">
        <v>41929</v>
      </c>
      <c r="B9107" t="s">
        <v>4909</v>
      </c>
      <c r="C9107" s="1">
        <v>45572.606678240743</v>
      </c>
      <c r="D9107" s="1">
        <v>45573.512013888889</v>
      </c>
      <c r="E9107" s="3">
        <v>0.28125</v>
      </c>
      <c r="F9107">
        <v>19</v>
      </c>
      <c r="G9107" t="s">
        <v>91</v>
      </c>
      <c r="H9107">
        <v>19</v>
      </c>
      <c r="I9107" t="s">
        <v>91</v>
      </c>
      <c r="J9107">
        <v>19</v>
      </c>
      <c r="K9107" t="s">
        <v>91</v>
      </c>
      <c r="L9107">
        <v>5</v>
      </c>
      <c r="M9107" t="s">
        <v>92</v>
      </c>
      <c r="N9107" s="4" t="str">
        <f>IF(consolidado[[#This Row],[tempo]]&gt;consolidado[[#This Row],[prioridade_horas]],"Fora do prazo","Dentro do prazo estimado")</f>
        <v>Dentro do prazo estimado</v>
      </c>
      <c r="O9107" s="3">
        <v>0.33333333333333331</v>
      </c>
      <c r="P9107" t="s">
        <v>38</v>
      </c>
      <c r="Q9107">
        <v>3</v>
      </c>
      <c r="R9107" t="s">
        <v>33</v>
      </c>
      <c r="S9107">
        <v>5</v>
      </c>
      <c r="T9107" t="s">
        <v>92</v>
      </c>
      <c r="U9107">
        <v>9</v>
      </c>
      <c r="V9107" t="s">
        <v>159</v>
      </c>
      <c r="W9107">
        <v>5</v>
      </c>
      <c r="X9107" t="s">
        <v>41</v>
      </c>
    </row>
    <row r="9108" spans="1:24">
      <c r="A9108">
        <v>41930</v>
      </c>
      <c r="B9108" t="s">
        <v>4910</v>
      </c>
      <c r="C9108" s="1">
        <v>45572.607546296298</v>
      </c>
      <c r="D9108" s="1">
        <v>45572.607835648145</v>
      </c>
      <c r="E9108" s="3">
        <v>6.9444444444444447E-4</v>
      </c>
      <c r="F9108">
        <v>121</v>
      </c>
      <c r="G9108" t="s">
        <v>3988</v>
      </c>
      <c r="H9108">
        <v>121</v>
      </c>
      <c r="I9108" t="s">
        <v>3988</v>
      </c>
      <c r="J9108">
        <v>121</v>
      </c>
      <c r="K9108" t="s">
        <v>3988</v>
      </c>
      <c r="L9108">
        <v>6</v>
      </c>
      <c r="M9108" t="s">
        <v>118</v>
      </c>
      <c r="N9108" s="4" t="str">
        <f>IF(consolidado[[#This Row],[tempo]]&gt;consolidado[[#This Row],[prioridade_horas]],"Fora do prazo","Dentro do prazo estimado")</f>
        <v>Dentro do prazo estimado</v>
      </c>
      <c r="O9108" s="3">
        <v>1</v>
      </c>
      <c r="P9108" t="s">
        <v>27</v>
      </c>
      <c r="Q9108">
        <v>3</v>
      </c>
      <c r="R9108" t="s">
        <v>33</v>
      </c>
      <c r="S9108">
        <v>6</v>
      </c>
      <c r="T9108" t="s">
        <v>118</v>
      </c>
      <c r="U9108">
        <v>56</v>
      </c>
      <c r="V9108" t="s">
        <v>40</v>
      </c>
      <c r="W9108">
        <v>5</v>
      </c>
      <c r="X9108" t="s">
        <v>41</v>
      </c>
    </row>
    <row r="9109" spans="1:24">
      <c r="A9109">
        <v>41931</v>
      </c>
      <c r="B9109" t="s">
        <v>4911</v>
      </c>
      <c r="C9109" s="1">
        <v>45572.612581018519</v>
      </c>
      <c r="D9109" s="1">
        <v>45595.53434027778</v>
      </c>
      <c r="E9109" s="3">
        <v>6.3083333333333336</v>
      </c>
      <c r="F9109">
        <v>121</v>
      </c>
      <c r="G9109" t="s">
        <v>3988</v>
      </c>
      <c r="H9109">
        <v>121</v>
      </c>
      <c r="I9109" t="s">
        <v>3988</v>
      </c>
      <c r="J9109">
        <v>121</v>
      </c>
      <c r="K9109" t="s">
        <v>3988</v>
      </c>
      <c r="L9109">
        <v>22</v>
      </c>
      <c r="M9109" t="s">
        <v>607</v>
      </c>
      <c r="N9109" s="4" t="str">
        <f>IF(consolidado[[#This Row],[tempo]]&gt;consolidado[[#This Row],[prioridade_horas]],"Fora do prazo","Dentro do prazo estimado")</f>
        <v>Fora do prazo</v>
      </c>
      <c r="O9109" s="3">
        <v>1</v>
      </c>
      <c r="P9109" t="s">
        <v>27</v>
      </c>
      <c r="Q9109">
        <v>6</v>
      </c>
      <c r="R9109" t="s">
        <v>28</v>
      </c>
      <c r="S9109">
        <v>22</v>
      </c>
      <c r="T9109" t="s">
        <v>607</v>
      </c>
      <c r="U9109">
        <v>37</v>
      </c>
      <c r="V9109" t="s">
        <v>415</v>
      </c>
      <c r="W9109">
        <v>5</v>
      </c>
      <c r="X9109" t="s">
        <v>41</v>
      </c>
    </row>
    <row r="9110" spans="1:24">
      <c r="A9110">
        <v>41932</v>
      </c>
      <c r="B9110" t="s">
        <v>4912</v>
      </c>
      <c r="C9110" s="1">
        <v>45572.622777777775</v>
      </c>
      <c r="D9110" s="1">
        <v>45572.637673611112</v>
      </c>
      <c r="E9110" s="3">
        <v>1.5277777777777777E-2</v>
      </c>
      <c r="F9110">
        <v>74</v>
      </c>
      <c r="G9110" t="s">
        <v>101</v>
      </c>
      <c r="H9110">
        <v>74</v>
      </c>
      <c r="I9110" t="s">
        <v>101</v>
      </c>
      <c r="J9110">
        <v>74</v>
      </c>
      <c r="K9110" t="s">
        <v>101</v>
      </c>
      <c r="L9110">
        <v>1</v>
      </c>
      <c r="M9110" t="s">
        <v>66</v>
      </c>
      <c r="N9110" s="4" t="str">
        <f>IF(consolidado[[#This Row],[tempo]]&gt;consolidado[[#This Row],[prioridade_horas]],"Fora do prazo","Dentro do prazo estimado")</f>
        <v>Dentro do prazo estimado</v>
      </c>
      <c r="O9110" s="3">
        <v>0.33333333333333331</v>
      </c>
      <c r="P9110" t="s">
        <v>38</v>
      </c>
      <c r="Q9110">
        <v>3</v>
      </c>
      <c r="R9110" t="s">
        <v>33</v>
      </c>
      <c r="S9110">
        <v>1</v>
      </c>
      <c r="T9110" t="s">
        <v>66</v>
      </c>
      <c r="U9110">
        <v>56</v>
      </c>
      <c r="V9110" t="s">
        <v>40</v>
      </c>
      <c r="W9110">
        <v>5</v>
      </c>
      <c r="X9110" t="s">
        <v>41</v>
      </c>
    </row>
    <row r="9111" spans="1:24">
      <c r="A9111">
        <v>41933</v>
      </c>
      <c r="B9111" t="s">
        <v>2813</v>
      </c>
      <c r="C9111" s="1">
        <v>45572.628171296295</v>
      </c>
      <c r="D9111" s="1">
        <v>45572.662881944445</v>
      </c>
      <c r="E9111" s="3">
        <v>3.4722222222222224E-2</v>
      </c>
      <c r="F9111">
        <v>119</v>
      </c>
      <c r="G9111" t="s">
        <v>2814</v>
      </c>
      <c r="H9111">
        <v>15</v>
      </c>
      <c r="I9111" t="s">
        <v>82</v>
      </c>
      <c r="J9111">
        <v>119</v>
      </c>
      <c r="K9111" t="s">
        <v>2814</v>
      </c>
      <c r="L9111">
        <v>2</v>
      </c>
      <c r="M9111" t="s">
        <v>47</v>
      </c>
      <c r="N9111" s="4" t="str">
        <f>IF(consolidado[[#This Row],[tempo]]&gt;consolidado[[#This Row],[prioridade_horas]],"Fora do prazo","Dentro do prazo estimado")</f>
        <v>Dentro do prazo estimado</v>
      </c>
      <c r="O9111" s="3">
        <v>0.33333333333333331</v>
      </c>
      <c r="P9111" t="s">
        <v>38</v>
      </c>
      <c r="Q9111">
        <v>3</v>
      </c>
      <c r="R9111" t="s">
        <v>33</v>
      </c>
      <c r="S9111">
        <v>16</v>
      </c>
      <c r="T9111" t="s">
        <v>43</v>
      </c>
      <c r="U9111">
        <v>25</v>
      </c>
      <c r="V9111" t="s">
        <v>90</v>
      </c>
      <c r="W9111">
        <v>3</v>
      </c>
      <c r="X9111" t="s">
        <v>86</v>
      </c>
    </row>
    <row r="9112" spans="1:24">
      <c r="A9112">
        <v>41934</v>
      </c>
      <c r="B9112" t="s">
        <v>31</v>
      </c>
      <c r="C9112" s="1">
        <v>45572.679328703707</v>
      </c>
      <c r="D9112" s="1">
        <v>45575.705821759257</v>
      </c>
      <c r="E9112" s="3">
        <v>1.1534722222222222</v>
      </c>
      <c r="F9112">
        <v>35</v>
      </c>
      <c r="G9112" t="s">
        <v>32</v>
      </c>
      <c r="H9112">
        <v>15</v>
      </c>
      <c r="I9112" t="s">
        <v>82</v>
      </c>
      <c r="J9112">
        <v>35</v>
      </c>
      <c r="K9112" t="s">
        <v>32</v>
      </c>
      <c r="L9112">
        <v>3</v>
      </c>
      <c r="M9112" t="s">
        <v>26</v>
      </c>
      <c r="N9112" s="4" t="str">
        <f>IF(consolidado[[#This Row],[tempo]]&gt;consolidado[[#This Row],[prioridade_horas]],"Fora do prazo","Dentro do prazo estimado")</f>
        <v>Dentro do prazo estimado</v>
      </c>
      <c r="O9112" s="3">
        <v>1.6666666666666667</v>
      </c>
      <c r="P9112" t="s">
        <v>125</v>
      </c>
      <c r="Q9112">
        <v>3</v>
      </c>
      <c r="R9112" t="s">
        <v>33</v>
      </c>
      <c r="S9112">
        <v>16</v>
      </c>
      <c r="T9112" t="s">
        <v>43</v>
      </c>
      <c r="U9112">
        <v>28</v>
      </c>
      <c r="V9112" t="s">
        <v>34</v>
      </c>
      <c r="W9112">
        <v>2</v>
      </c>
      <c r="X9112" t="s">
        <v>105</v>
      </c>
    </row>
    <row r="9113" spans="1:24">
      <c r="A9113">
        <v>41935</v>
      </c>
      <c r="B9113" t="s">
        <v>536</v>
      </c>
      <c r="C9113" s="1">
        <v>45572.684131944443</v>
      </c>
      <c r="D9113" s="1">
        <v>45573.455717592595</v>
      </c>
      <c r="E9113" s="3">
        <v>0.14722222222222223</v>
      </c>
      <c r="F9113">
        <v>55</v>
      </c>
      <c r="G9113" t="s">
        <v>127</v>
      </c>
      <c r="H9113">
        <v>55</v>
      </c>
      <c r="I9113" t="s">
        <v>127</v>
      </c>
      <c r="J9113">
        <v>55</v>
      </c>
      <c r="K9113" t="s">
        <v>127</v>
      </c>
      <c r="L9113">
        <v>15</v>
      </c>
      <c r="M9113" t="s">
        <v>147</v>
      </c>
      <c r="N9113" s="4" t="str">
        <f>IF(consolidado[[#This Row],[tempo]]&gt;consolidado[[#This Row],[prioridade_horas]],"Fora do prazo","Dentro do prazo estimado")</f>
        <v>Dentro do prazo estimado</v>
      </c>
      <c r="O9113" s="3">
        <v>0.33333333333333331</v>
      </c>
      <c r="P9113" t="s">
        <v>38</v>
      </c>
      <c r="Q9113">
        <v>3</v>
      </c>
      <c r="R9113" t="s">
        <v>33</v>
      </c>
      <c r="S9113">
        <v>13</v>
      </c>
      <c r="T9113" t="s">
        <v>60</v>
      </c>
      <c r="U9113">
        <v>56</v>
      </c>
      <c r="V9113" t="s">
        <v>40</v>
      </c>
      <c r="W9113">
        <v>5</v>
      </c>
      <c r="X9113" t="s">
        <v>41</v>
      </c>
    </row>
    <row r="9114" spans="1:24">
      <c r="A9114">
        <v>41936</v>
      </c>
      <c r="B9114" t="s">
        <v>144</v>
      </c>
      <c r="C9114" s="1">
        <v>45572.684340277781</v>
      </c>
      <c r="D9114" s="1">
        <v>45573.363993055558</v>
      </c>
      <c r="E9114" s="3">
        <v>5.5555555555555552E-2</v>
      </c>
      <c r="F9114">
        <v>18</v>
      </c>
      <c r="G9114" t="s">
        <v>158</v>
      </c>
      <c r="H9114">
        <v>18</v>
      </c>
      <c r="I9114" t="s">
        <v>158</v>
      </c>
      <c r="J9114">
        <v>18</v>
      </c>
      <c r="K9114" t="s">
        <v>158</v>
      </c>
      <c r="L9114">
        <v>5</v>
      </c>
      <c r="M9114" t="s">
        <v>92</v>
      </c>
      <c r="N9114" s="4" t="str">
        <f>IF(consolidado[[#This Row],[tempo]]&gt;consolidado[[#This Row],[prioridade_horas]],"Fora do prazo","Dentro do prazo estimado")</f>
        <v>Dentro do prazo estimado</v>
      </c>
      <c r="O9114" s="3">
        <v>5</v>
      </c>
      <c r="P9114" t="s">
        <v>84</v>
      </c>
      <c r="Q9114">
        <v>3</v>
      </c>
      <c r="R9114" t="s">
        <v>33</v>
      </c>
      <c r="S9114">
        <v>5</v>
      </c>
      <c r="T9114" t="s">
        <v>92</v>
      </c>
      <c r="U9114">
        <v>73</v>
      </c>
      <c r="V9114" t="s">
        <v>144</v>
      </c>
      <c r="W9114">
        <v>4</v>
      </c>
      <c r="X9114" t="s">
        <v>30</v>
      </c>
    </row>
    <row r="9115" spans="1:24">
      <c r="A9115">
        <v>41937</v>
      </c>
      <c r="B9115" t="s">
        <v>4913</v>
      </c>
      <c r="C9115" s="1">
        <v>45572.687847222223</v>
      </c>
      <c r="D9115" s="1">
        <v>45572.688240740739</v>
      </c>
      <c r="E9115" s="3">
        <v>6.9444444444444447E-4</v>
      </c>
      <c r="F9115">
        <v>32</v>
      </c>
      <c r="G9115" t="s">
        <v>154</v>
      </c>
      <c r="H9115">
        <v>32</v>
      </c>
      <c r="I9115" t="s">
        <v>154</v>
      </c>
      <c r="J9115">
        <v>32</v>
      </c>
      <c r="K9115" t="s">
        <v>154</v>
      </c>
      <c r="L9115">
        <v>4</v>
      </c>
      <c r="M9115" t="s">
        <v>94</v>
      </c>
      <c r="N9115" s="4" t="str">
        <f>IF(consolidado[[#This Row],[tempo]]&gt;consolidado[[#This Row],[prioridade_horas]],"Fora do prazo","Dentro do prazo estimado")</f>
        <v>Dentro do prazo estimado</v>
      </c>
      <c r="O9115" s="3">
        <v>0.33333333333333331</v>
      </c>
      <c r="P9115" t="s">
        <v>38</v>
      </c>
      <c r="Q9115">
        <v>3</v>
      </c>
      <c r="R9115" t="s">
        <v>33</v>
      </c>
      <c r="S9115">
        <v>4</v>
      </c>
      <c r="T9115" t="s">
        <v>94</v>
      </c>
      <c r="U9115">
        <v>14</v>
      </c>
      <c r="V9115" t="s">
        <v>323</v>
      </c>
      <c r="W9115">
        <v>3</v>
      </c>
      <c r="X9115" t="s">
        <v>86</v>
      </c>
    </row>
    <row r="9116" spans="1:24">
      <c r="A9116">
        <v>41938</v>
      </c>
      <c r="B9116" t="s">
        <v>277</v>
      </c>
      <c r="C9116" s="1">
        <v>45572.724351851852</v>
      </c>
      <c r="D9116" s="1">
        <v>45573.639988425923</v>
      </c>
      <c r="E9116" s="3">
        <v>0.29097222222222224</v>
      </c>
      <c r="F9116">
        <v>47</v>
      </c>
      <c r="G9116" t="s">
        <v>100</v>
      </c>
      <c r="H9116">
        <v>99</v>
      </c>
      <c r="I9116" t="s">
        <v>73</v>
      </c>
      <c r="J9116">
        <v>47</v>
      </c>
      <c r="K9116" t="s">
        <v>100</v>
      </c>
      <c r="L9116">
        <v>16</v>
      </c>
      <c r="M9116" t="s">
        <v>43</v>
      </c>
      <c r="N9116" s="4" t="str">
        <f>IF(consolidado[[#This Row],[tempo]]&gt;consolidado[[#This Row],[prioridade_horas]],"Fora do prazo","Dentro do prazo estimado")</f>
        <v>Dentro do prazo estimado</v>
      </c>
      <c r="O9116" s="3">
        <v>1</v>
      </c>
      <c r="P9116" t="s">
        <v>27</v>
      </c>
      <c r="Q9116">
        <v>3</v>
      </c>
      <c r="R9116" t="s">
        <v>33</v>
      </c>
      <c r="S9116">
        <v>16</v>
      </c>
      <c r="T9116" t="s">
        <v>43</v>
      </c>
      <c r="U9116">
        <v>56</v>
      </c>
      <c r="V9116" t="s">
        <v>40</v>
      </c>
      <c r="W9116">
        <v>5</v>
      </c>
      <c r="X9116" t="s">
        <v>41</v>
      </c>
    </row>
    <row r="9117" spans="1:24">
      <c r="A9117">
        <v>41939</v>
      </c>
      <c r="B9117" t="s">
        <v>4914</v>
      </c>
      <c r="C9117" s="1">
        <v>45572.726388888892</v>
      </c>
      <c r="D9117" s="1">
        <v>45573.683842592596</v>
      </c>
      <c r="E9117" s="3">
        <v>0.33263888888888887</v>
      </c>
      <c r="F9117">
        <v>47</v>
      </c>
      <c r="G9117" t="s">
        <v>100</v>
      </c>
      <c r="H9117">
        <v>99</v>
      </c>
      <c r="I9117" t="s">
        <v>73</v>
      </c>
      <c r="J9117">
        <v>47</v>
      </c>
      <c r="K9117" t="s">
        <v>100</v>
      </c>
      <c r="L9117">
        <v>16</v>
      </c>
      <c r="M9117" t="s">
        <v>43</v>
      </c>
      <c r="N9117" s="4" t="str">
        <f>IF(consolidado[[#This Row],[tempo]]&gt;consolidado[[#This Row],[prioridade_horas]],"Fora do prazo","Dentro do prazo estimado")</f>
        <v>Dentro do prazo estimado</v>
      </c>
      <c r="O9117" s="3">
        <v>1</v>
      </c>
      <c r="P9117" t="s">
        <v>27</v>
      </c>
      <c r="Q9117">
        <v>3</v>
      </c>
      <c r="R9117" t="s">
        <v>33</v>
      </c>
      <c r="S9117">
        <v>16</v>
      </c>
      <c r="T9117" t="s">
        <v>43</v>
      </c>
      <c r="U9117">
        <v>56</v>
      </c>
      <c r="V9117" t="s">
        <v>40</v>
      </c>
      <c r="W9117">
        <v>5</v>
      </c>
      <c r="X9117" t="s">
        <v>41</v>
      </c>
    </row>
    <row r="9118" spans="1:24">
      <c r="A9118">
        <v>41940</v>
      </c>
      <c r="B9118" t="s">
        <v>4915</v>
      </c>
      <c r="C9118" s="1">
        <v>45573.373171296298</v>
      </c>
      <c r="D9118" s="1">
        <v>45574.710081018522</v>
      </c>
      <c r="E9118" s="3">
        <v>0.71250000000000002</v>
      </c>
      <c r="F9118">
        <v>45</v>
      </c>
      <c r="G9118" t="s">
        <v>156</v>
      </c>
      <c r="H9118">
        <v>45</v>
      </c>
      <c r="I9118" t="s">
        <v>156</v>
      </c>
      <c r="J9118">
        <v>45</v>
      </c>
      <c r="K9118" t="s">
        <v>156</v>
      </c>
      <c r="L9118">
        <v>16</v>
      </c>
      <c r="M9118" t="s">
        <v>43</v>
      </c>
      <c r="N9118" s="4" t="str">
        <f>IF(consolidado[[#This Row],[tempo]]&gt;consolidado[[#This Row],[prioridade_horas]],"Fora do prazo","Dentro do prazo estimado")</f>
        <v>Dentro do prazo estimado</v>
      </c>
      <c r="O9118" s="3">
        <v>5</v>
      </c>
      <c r="P9118" t="s">
        <v>84</v>
      </c>
      <c r="Q9118">
        <v>3</v>
      </c>
      <c r="R9118" t="s">
        <v>33</v>
      </c>
      <c r="S9118">
        <v>10</v>
      </c>
      <c r="T9118" t="s">
        <v>143</v>
      </c>
      <c r="U9118">
        <v>77</v>
      </c>
      <c r="V9118" t="s">
        <v>297</v>
      </c>
      <c r="W9118">
        <v>5</v>
      </c>
      <c r="X9118" t="s">
        <v>41</v>
      </c>
    </row>
    <row r="9119" spans="1:24">
      <c r="A9119">
        <v>41941</v>
      </c>
      <c r="B9119" t="s">
        <v>4916</v>
      </c>
      <c r="C9119" s="1">
        <v>45573.373645833337</v>
      </c>
      <c r="D9119" s="1">
        <v>45574.478356481479</v>
      </c>
      <c r="E9119" s="3">
        <v>0.47986111111111113</v>
      </c>
      <c r="F9119">
        <v>25</v>
      </c>
      <c r="G9119" t="s">
        <v>109</v>
      </c>
      <c r="H9119">
        <v>25</v>
      </c>
      <c r="I9119" t="s">
        <v>109</v>
      </c>
      <c r="J9119">
        <v>25</v>
      </c>
      <c r="K9119" t="s">
        <v>109</v>
      </c>
      <c r="L9119">
        <v>11</v>
      </c>
      <c r="M9119" t="s">
        <v>37</v>
      </c>
      <c r="N9119" s="4" t="str">
        <f>IF(consolidado[[#This Row],[tempo]]&gt;consolidado[[#This Row],[prioridade_horas]],"Fora do prazo","Dentro do prazo estimado")</f>
        <v>Fora do prazo</v>
      </c>
      <c r="O9119" s="3">
        <v>0.33333333333333331</v>
      </c>
      <c r="P9119" t="s">
        <v>38</v>
      </c>
      <c r="Q9119">
        <v>3</v>
      </c>
      <c r="R9119" t="s">
        <v>33</v>
      </c>
      <c r="S9119">
        <v>11</v>
      </c>
      <c r="T9119" t="s">
        <v>37</v>
      </c>
      <c r="U9119">
        <v>56</v>
      </c>
      <c r="V9119" t="s">
        <v>40</v>
      </c>
      <c r="W9119">
        <v>5</v>
      </c>
      <c r="X9119" t="s">
        <v>41</v>
      </c>
    </row>
    <row r="9120" spans="1:24">
      <c r="A9120">
        <v>41942</v>
      </c>
      <c r="B9120" t="s">
        <v>4917</v>
      </c>
      <c r="C9120" s="1">
        <v>45573.375532407408</v>
      </c>
      <c r="D9120" s="1">
        <v>45574.430266203701</v>
      </c>
      <c r="E9120" s="3">
        <v>0.43055555555555558</v>
      </c>
      <c r="F9120">
        <v>25</v>
      </c>
      <c r="G9120" t="s">
        <v>109</v>
      </c>
      <c r="H9120">
        <v>25</v>
      </c>
      <c r="I9120" t="s">
        <v>109</v>
      </c>
      <c r="J9120">
        <v>25</v>
      </c>
      <c r="K9120" t="s">
        <v>109</v>
      </c>
      <c r="L9120">
        <v>11</v>
      </c>
      <c r="M9120" t="s">
        <v>37</v>
      </c>
      <c r="N9120" s="4" t="str">
        <f>IF(consolidado[[#This Row],[tempo]]&gt;consolidado[[#This Row],[prioridade_horas]],"Fora do prazo","Dentro do prazo estimado")</f>
        <v>Fora do prazo</v>
      </c>
      <c r="O9120" s="3">
        <v>0.33333333333333331</v>
      </c>
      <c r="P9120" t="s">
        <v>38</v>
      </c>
      <c r="Q9120">
        <v>3</v>
      </c>
      <c r="R9120" t="s">
        <v>33</v>
      </c>
      <c r="S9120">
        <v>11</v>
      </c>
      <c r="T9120" t="s">
        <v>37</v>
      </c>
      <c r="U9120">
        <v>56</v>
      </c>
      <c r="V9120" t="s">
        <v>40</v>
      </c>
      <c r="W9120">
        <v>5</v>
      </c>
      <c r="X9120" t="s">
        <v>41</v>
      </c>
    </row>
    <row r="9121" spans="1:24">
      <c r="A9121">
        <v>41943</v>
      </c>
      <c r="B9121" t="s">
        <v>4918</v>
      </c>
      <c r="C9121" s="1">
        <v>45573.391064814816</v>
      </c>
      <c r="D9121" s="1">
        <v>45609.425902777781</v>
      </c>
      <c r="E9121" s="3">
        <v>9.8027777777777771</v>
      </c>
      <c r="F9121">
        <v>69</v>
      </c>
      <c r="G9121" t="s">
        <v>65</v>
      </c>
      <c r="H9121">
        <v>69</v>
      </c>
      <c r="I9121" t="s">
        <v>65</v>
      </c>
      <c r="J9121">
        <v>69</v>
      </c>
      <c r="K9121" t="s">
        <v>65</v>
      </c>
      <c r="L9121">
        <v>10</v>
      </c>
      <c r="M9121" t="s">
        <v>143</v>
      </c>
      <c r="N9121" s="4" t="str">
        <f>IF(consolidado[[#This Row],[tempo]]&gt;consolidado[[#This Row],[prioridade_horas]],"Fora do prazo","Dentro do prazo estimado")</f>
        <v>Fora do prazo</v>
      </c>
      <c r="O9121" s="3">
        <v>0.33333333333333331</v>
      </c>
      <c r="P9121" t="s">
        <v>38</v>
      </c>
      <c r="Q9121">
        <v>3</v>
      </c>
      <c r="R9121" t="s">
        <v>33</v>
      </c>
      <c r="S9121">
        <v>1</v>
      </c>
      <c r="T9121" t="s">
        <v>66</v>
      </c>
      <c r="U9121">
        <v>1</v>
      </c>
      <c r="V9121" t="s">
        <v>113</v>
      </c>
      <c r="W9121">
        <v>5</v>
      </c>
      <c r="X9121" t="s">
        <v>41</v>
      </c>
    </row>
    <row r="9122" spans="1:24">
      <c r="A9122">
        <v>41944</v>
      </c>
      <c r="B9122" t="s">
        <v>4919</v>
      </c>
      <c r="C9122" s="1">
        <v>45573.394560185188</v>
      </c>
      <c r="D9122" s="1">
        <v>45590.41578703704</v>
      </c>
      <c r="E9122" s="3">
        <v>4.9048611111111109</v>
      </c>
      <c r="F9122">
        <v>25</v>
      </c>
      <c r="G9122" t="s">
        <v>109</v>
      </c>
      <c r="H9122">
        <v>25</v>
      </c>
      <c r="I9122" t="s">
        <v>109</v>
      </c>
      <c r="J9122">
        <v>25</v>
      </c>
      <c r="K9122" t="s">
        <v>109</v>
      </c>
      <c r="L9122">
        <v>27</v>
      </c>
      <c r="M9122" t="s">
        <v>59</v>
      </c>
      <c r="N9122" s="4" t="str">
        <f>IF(consolidado[[#This Row],[tempo]]&gt;consolidado[[#This Row],[prioridade_horas]],"Fora do prazo","Dentro do prazo estimado")</f>
        <v>Fora do prazo</v>
      </c>
      <c r="O9122" s="3">
        <v>0.33333333333333331</v>
      </c>
      <c r="P9122" t="s">
        <v>38</v>
      </c>
      <c r="Q9122">
        <v>3</v>
      </c>
      <c r="R9122" t="s">
        <v>33</v>
      </c>
      <c r="S9122">
        <v>11</v>
      </c>
      <c r="T9122" t="s">
        <v>37</v>
      </c>
      <c r="U9122">
        <v>56</v>
      </c>
      <c r="V9122" t="s">
        <v>40</v>
      </c>
      <c r="W9122">
        <v>5</v>
      </c>
      <c r="X9122" t="s">
        <v>41</v>
      </c>
    </row>
    <row r="9123" spans="1:24">
      <c r="A9123">
        <v>41945</v>
      </c>
      <c r="B9123" t="s">
        <v>4920</v>
      </c>
      <c r="C9123" s="1">
        <v>45573.408263888887</v>
      </c>
      <c r="D9123" s="1">
        <v>45574.536261574074</v>
      </c>
      <c r="E9123" s="3">
        <v>0.50416666666666665</v>
      </c>
      <c r="F9123">
        <v>98</v>
      </c>
      <c r="G9123" t="s">
        <v>69</v>
      </c>
      <c r="H9123">
        <v>98</v>
      </c>
      <c r="I9123" t="s">
        <v>69</v>
      </c>
      <c r="J9123">
        <v>98</v>
      </c>
      <c r="K9123" t="s">
        <v>69</v>
      </c>
      <c r="L9123">
        <v>16</v>
      </c>
      <c r="M9123" t="s">
        <v>43</v>
      </c>
      <c r="N9123" s="4" t="str">
        <f>IF(consolidado[[#This Row],[tempo]]&gt;consolidado[[#This Row],[prioridade_horas]],"Fora do prazo","Dentro do prazo estimado")</f>
        <v>Dentro do prazo estimado</v>
      </c>
      <c r="O9123" s="3">
        <v>0.66666666666666663</v>
      </c>
      <c r="P9123" t="s">
        <v>70</v>
      </c>
      <c r="Q9123">
        <v>3</v>
      </c>
      <c r="R9123" t="s">
        <v>33</v>
      </c>
      <c r="S9123">
        <v>11</v>
      </c>
      <c r="T9123" t="s">
        <v>37</v>
      </c>
      <c r="U9123">
        <v>56</v>
      </c>
      <c r="V9123" t="s">
        <v>40</v>
      </c>
      <c r="W9123">
        <v>5</v>
      </c>
      <c r="X9123" t="s">
        <v>41</v>
      </c>
    </row>
    <row r="9124" spans="1:24">
      <c r="A9124">
        <v>41946</v>
      </c>
      <c r="B9124" t="s">
        <v>4921</v>
      </c>
      <c r="C9124" s="1">
        <v>45573.408935185187</v>
      </c>
      <c r="D9124" s="1">
        <v>45573.601215277777</v>
      </c>
      <c r="E9124" s="3">
        <v>0.19236111111111112</v>
      </c>
      <c r="F9124">
        <v>98</v>
      </c>
      <c r="G9124" t="s">
        <v>69</v>
      </c>
      <c r="H9124">
        <v>29</v>
      </c>
      <c r="I9124" t="s">
        <v>36</v>
      </c>
      <c r="J9124">
        <v>29</v>
      </c>
      <c r="K9124" t="s">
        <v>36</v>
      </c>
      <c r="L9124">
        <v>11</v>
      </c>
      <c r="M9124" t="s">
        <v>37</v>
      </c>
      <c r="N9124" s="4" t="str">
        <f>IF(consolidado[[#This Row],[tempo]]&gt;consolidado[[#This Row],[prioridade_horas]],"Fora do prazo","Dentro do prazo estimado")</f>
        <v>Dentro do prazo estimado</v>
      </c>
      <c r="O9124" s="3">
        <v>0.66666666666666663</v>
      </c>
      <c r="P9124" t="s">
        <v>70</v>
      </c>
      <c r="Q9124">
        <v>3</v>
      </c>
      <c r="R9124" t="s">
        <v>33</v>
      </c>
      <c r="S9124">
        <v>11</v>
      </c>
      <c r="T9124" t="s">
        <v>37</v>
      </c>
      <c r="U9124">
        <v>15</v>
      </c>
      <c r="V9124" t="s">
        <v>37</v>
      </c>
      <c r="W9124">
        <v>5</v>
      </c>
      <c r="X9124" t="s">
        <v>41</v>
      </c>
    </row>
    <row r="9125" spans="1:24">
      <c r="A9125">
        <v>41947</v>
      </c>
      <c r="B9125" t="s">
        <v>4922</v>
      </c>
      <c r="C9125" s="1">
        <v>45573.413553240738</v>
      </c>
      <c r="D9125" s="1">
        <v>45573.418310185189</v>
      </c>
      <c r="E9125" s="3">
        <v>4.8611111111111112E-3</v>
      </c>
      <c r="F9125">
        <v>58</v>
      </c>
      <c r="G9125" t="s">
        <v>53</v>
      </c>
      <c r="H9125">
        <v>98</v>
      </c>
      <c r="I9125" t="s">
        <v>69</v>
      </c>
      <c r="J9125">
        <v>0</v>
      </c>
      <c r="K9125" t="s">
        <v>55</v>
      </c>
      <c r="L9125">
        <v>11</v>
      </c>
      <c r="M9125" t="s">
        <v>37</v>
      </c>
      <c r="N9125" s="4" t="str">
        <f>IF(consolidado[[#This Row],[tempo]]&gt;consolidado[[#This Row],[prioridade_horas]],"Fora do prazo","Dentro do prazo estimado")</f>
        <v>Dentro do prazo estimado</v>
      </c>
      <c r="O9125" s="3">
        <v>0.33333333333333331</v>
      </c>
      <c r="P9125" t="s">
        <v>38</v>
      </c>
      <c r="Q9125">
        <v>3</v>
      </c>
      <c r="R9125" t="s">
        <v>33</v>
      </c>
      <c r="S9125">
        <v>11</v>
      </c>
      <c r="T9125" t="s">
        <v>37</v>
      </c>
      <c r="U9125">
        <v>56</v>
      </c>
      <c r="V9125" t="s">
        <v>40</v>
      </c>
      <c r="W9125">
        <v>5</v>
      </c>
      <c r="X9125" t="s">
        <v>41</v>
      </c>
    </row>
    <row r="9126" spans="1:24">
      <c r="A9126">
        <v>41948</v>
      </c>
      <c r="B9126" t="s">
        <v>4923</v>
      </c>
      <c r="C9126" s="1">
        <v>45573.413993055554</v>
      </c>
      <c r="D9126" s="1">
        <v>45573.418634259258</v>
      </c>
      <c r="E9126" s="3">
        <v>4.1666666666666666E-3</v>
      </c>
      <c r="F9126">
        <v>58</v>
      </c>
      <c r="G9126" t="s">
        <v>53</v>
      </c>
      <c r="H9126">
        <v>98</v>
      </c>
      <c r="I9126" t="s">
        <v>69</v>
      </c>
      <c r="J9126">
        <v>0</v>
      </c>
      <c r="K9126" t="s">
        <v>55</v>
      </c>
      <c r="L9126">
        <v>11</v>
      </c>
      <c r="M9126" t="s">
        <v>37</v>
      </c>
      <c r="N9126" s="4" t="str">
        <f>IF(consolidado[[#This Row],[tempo]]&gt;consolidado[[#This Row],[prioridade_horas]],"Fora do prazo","Dentro do prazo estimado")</f>
        <v>Dentro do prazo estimado</v>
      </c>
      <c r="O9126" s="3">
        <v>0.33333333333333331</v>
      </c>
      <c r="P9126" t="s">
        <v>38</v>
      </c>
      <c r="Q9126">
        <v>3</v>
      </c>
      <c r="R9126" t="s">
        <v>33</v>
      </c>
      <c r="S9126">
        <v>11</v>
      </c>
      <c r="T9126" t="s">
        <v>37</v>
      </c>
      <c r="U9126">
        <v>56</v>
      </c>
      <c r="V9126" t="s">
        <v>40</v>
      </c>
      <c r="W9126">
        <v>5</v>
      </c>
      <c r="X9126" t="s">
        <v>41</v>
      </c>
    </row>
    <row r="9127" spans="1:24">
      <c r="A9127">
        <v>41949</v>
      </c>
      <c r="B9127" t="s">
        <v>4924</v>
      </c>
      <c r="C9127" s="1">
        <v>45573.43310185185</v>
      </c>
      <c r="D9127" s="1">
        <v>45573.433391203704</v>
      </c>
      <c r="E9127" s="3">
        <v>6.9444444444444447E-4</v>
      </c>
      <c r="F9127">
        <v>43</v>
      </c>
      <c r="G9127" t="s">
        <v>139</v>
      </c>
      <c r="H9127">
        <v>43</v>
      </c>
      <c r="I9127" t="s">
        <v>139</v>
      </c>
      <c r="J9127">
        <v>43</v>
      </c>
      <c r="K9127" t="s">
        <v>139</v>
      </c>
      <c r="L9127">
        <v>6</v>
      </c>
      <c r="M9127" t="s">
        <v>118</v>
      </c>
      <c r="N9127" s="4" t="str">
        <f>IF(consolidado[[#This Row],[tempo]]&gt;consolidado[[#This Row],[prioridade_horas]],"Fora do prazo","Dentro do prazo estimado")</f>
        <v>Dentro do prazo estimado</v>
      </c>
      <c r="O9127" s="3">
        <v>0.33333333333333331</v>
      </c>
      <c r="P9127" t="s">
        <v>38</v>
      </c>
      <c r="Q9127">
        <v>3</v>
      </c>
      <c r="R9127" t="s">
        <v>33</v>
      </c>
      <c r="S9127">
        <v>6</v>
      </c>
      <c r="T9127" t="s">
        <v>118</v>
      </c>
      <c r="U9127">
        <v>24</v>
      </c>
      <c r="V9127" t="s">
        <v>335</v>
      </c>
      <c r="W9127">
        <v>5</v>
      </c>
      <c r="X9127" t="s">
        <v>41</v>
      </c>
    </row>
    <row r="9128" spans="1:24">
      <c r="A9128">
        <v>41950</v>
      </c>
      <c r="B9128" t="s">
        <v>404</v>
      </c>
      <c r="C9128" s="1">
        <v>45573.434756944444</v>
      </c>
      <c r="D9128" s="1">
        <v>45573.589641203704</v>
      </c>
      <c r="E9128" s="3">
        <v>0.15486111111111112</v>
      </c>
      <c r="F9128">
        <v>58</v>
      </c>
      <c r="G9128" t="s">
        <v>53</v>
      </c>
      <c r="H9128">
        <v>58</v>
      </c>
      <c r="I9128" t="s">
        <v>53</v>
      </c>
      <c r="J9128">
        <v>0</v>
      </c>
      <c r="K9128" t="s">
        <v>55</v>
      </c>
      <c r="L9128">
        <v>16</v>
      </c>
      <c r="M9128" t="s">
        <v>43</v>
      </c>
      <c r="N9128" s="4" t="str">
        <f>IF(consolidado[[#This Row],[tempo]]&gt;consolidado[[#This Row],[prioridade_horas]],"Fora do prazo","Dentro do prazo estimado")</f>
        <v>Dentro do prazo estimado</v>
      </c>
      <c r="O9128" s="3">
        <v>0.33333333333333331</v>
      </c>
      <c r="P9128" t="s">
        <v>38</v>
      </c>
      <c r="Q9128">
        <v>3</v>
      </c>
      <c r="R9128" t="s">
        <v>33</v>
      </c>
      <c r="S9128">
        <v>13</v>
      </c>
      <c r="T9128" t="s">
        <v>60</v>
      </c>
      <c r="U9128">
        <v>56</v>
      </c>
      <c r="V9128" t="s">
        <v>40</v>
      </c>
      <c r="W9128">
        <v>5</v>
      </c>
      <c r="X9128" t="s">
        <v>41</v>
      </c>
    </row>
    <row r="9129" spans="1:24">
      <c r="A9129">
        <v>41951</v>
      </c>
      <c r="B9129" t="s">
        <v>4248</v>
      </c>
      <c r="C9129" s="1">
        <v>45573.442754629628</v>
      </c>
      <c r="D9129" s="1">
        <v>45575.566863425927</v>
      </c>
      <c r="E9129" s="3">
        <v>0.87569444444444444</v>
      </c>
      <c r="F9129">
        <v>29</v>
      </c>
      <c r="G9129" t="s">
        <v>36</v>
      </c>
      <c r="H9129">
        <v>47</v>
      </c>
      <c r="I9129" t="s">
        <v>100</v>
      </c>
      <c r="J9129">
        <v>29</v>
      </c>
      <c r="K9129" t="s">
        <v>36</v>
      </c>
      <c r="L9129">
        <v>11</v>
      </c>
      <c r="M9129" t="s">
        <v>37</v>
      </c>
      <c r="N9129" s="4" t="str">
        <f>IF(consolidado[[#This Row],[tempo]]&gt;consolidado[[#This Row],[prioridade_horas]],"Fora do prazo","Dentro do prazo estimado")</f>
        <v>Fora do prazo</v>
      </c>
      <c r="O9129" s="3">
        <v>0.33333333333333331</v>
      </c>
      <c r="P9129" t="s">
        <v>38</v>
      </c>
      <c r="Q9129">
        <v>3</v>
      </c>
      <c r="R9129" t="s">
        <v>33</v>
      </c>
      <c r="S9129">
        <v>16</v>
      </c>
      <c r="T9129" t="s">
        <v>43</v>
      </c>
      <c r="U9129">
        <v>56</v>
      </c>
      <c r="V9129" t="s">
        <v>40</v>
      </c>
      <c r="W9129">
        <v>5</v>
      </c>
      <c r="X9129" t="s">
        <v>41</v>
      </c>
    </row>
    <row r="9130" spans="1:24">
      <c r="A9130">
        <v>41952</v>
      </c>
      <c r="B9130" t="s">
        <v>4925</v>
      </c>
      <c r="C9130" s="1">
        <v>45573.44568287037</v>
      </c>
      <c r="D9130" s="1">
        <v>45573.453043981484</v>
      </c>
      <c r="E9130" s="3">
        <v>7.6388888888888886E-3</v>
      </c>
      <c r="F9130">
        <v>98</v>
      </c>
      <c r="G9130" t="s">
        <v>69</v>
      </c>
      <c r="H9130">
        <v>98</v>
      </c>
      <c r="I9130" t="s">
        <v>69</v>
      </c>
      <c r="J9130">
        <v>98</v>
      </c>
      <c r="K9130" t="s">
        <v>69</v>
      </c>
      <c r="L9130">
        <v>11</v>
      </c>
      <c r="M9130" t="s">
        <v>37</v>
      </c>
      <c r="N9130" s="4" t="str">
        <f>IF(consolidado[[#This Row],[tempo]]&gt;consolidado[[#This Row],[prioridade_horas]],"Fora do prazo","Dentro do prazo estimado")</f>
        <v>Dentro do prazo estimado</v>
      </c>
      <c r="O9130" s="3">
        <v>0.66666666666666663</v>
      </c>
      <c r="P9130" t="s">
        <v>70</v>
      </c>
      <c r="Q9130">
        <v>3</v>
      </c>
      <c r="R9130" t="s">
        <v>33</v>
      </c>
      <c r="S9130">
        <v>11</v>
      </c>
      <c r="T9130" t="s">
        <v>37</v>
      </c>
      <c r="U9130">
        <v>101</v>
      </c>
      <c r="V9130" t="s">
        <v>215</v>
      </c>
      <c r="W9130">
        <v>5</v>
      </c>
      <c r="X9130" t="s">
        <v>41</v>
      </c>
    </row>
    <row r="9131" spans="1:24">
      <c r="A9131">
        <v>41953</v>
      </c>
      <c r="B9131" t="s">
        <v>4926</v>
      </c>
      <c r="C9131" s="1">
        <v>45573.449560185189</v>
      </c>
      <c r="D9131" s="1">
        <v>45574.449548611112</v>
      </c>
      <c r="E9131" s="3">
        <v>0.37569444444444444</v>
      </c>
      <c r="F9131">
        <v>95</v>
      </c>
      <c r="G9131" t="s">
        <v>599</v>
      </c>
      <c r="H9131">
        <v>41</v>
      </c>
      <c r="I9131" t="s">
        <v>120</v>
      </c>
      <c r="J9131">
        <v>95</v>
      </c>
      <c r="K9131" t="s">
        <v>599</v>
      </c>
      <c r="L9131">
        <v>23</v>
      </c>
      <c r="M9131" t="s">
        <v>121</v>
      </c>
      <c r="N9131" s="4" t="str">
        <f>IF(consolidado[[#This Row],[tempo]]&gt;consolidado[[#This Row],[prioridade_horas]],"Fora do prazo","Dentro do prazo estimado")</f>
        <v>Fora do prazo</v>
      </c>
      <c r="O9131" s="3">
        <v>0.33333333333333331</v>
      </c>
      <c r="P9131" t="s">
        <v>38</v>
      </c>
      <c r="Q9131">
        <v>3</v>
      </c>
      <c r="R9131" t="s">
        <v>33</v>
      </c>
      <c r="S9131">
        <v>23</v>
      </c>
      <c r="T9131" t="s">
        <v>121</v>
      </c>
      <c r="U9131">
        <v>56</v>
      </c>
      <c r="V9131" t="s">
        <v>40</v>
      </c>
      <c r="W9131">
        <v>5</v>
      </c>
      <c r="X9131" t="s">
        <v>41</v>
      </c>
    </row>
    <row r="9132" spans="1:24">
      <c r="A9132">
        <v>41954</v>
      </c>
      <c r="B9132" t="s">
        <v>326</v>
      </c>
      <c r="C9132" s="1">
        <v>45573.453379629631</v>
      </c>
      <c r="D9132" s="1">
        <v>45574.392164351855</v>
      </c>
      <c r="E9132" s="3">
        <v>0.31458333333333333</v>
      </c>
      <c r="F9132">
        <v>47</v>
      </c>
      <c r="G9132" t="s">
        <v>100</v>
      </c>
      <c r="H9132">
        <v>99</v>
      </c>
      <c r="I9132" t="s">
        <v>73</v>
      </c>
      <c r="J9132">
        <v>47</v>
      </c>
      <c r="K9132" t="s">
        <v>100</v>
      </c>
      <c r="L9132">
        <v>16</v>
      </c>
      <c r="M9132" t="s">
        <v>43</v>
      </c>
      <c r="N9132" s="4" t="str">
        <f>IF(consolidado[[#This Row],[tempo]]&gt;consolidado[[#This Row],[prioridade_horas]],"Fora do prazo","Dentro do prazo estimado")</f>
        <v>Dentro do prazo estimado</v>
      </c>
      <c r="O9132" s="3">
        <v>0.66666666666666663</v>
      </c>
      <c r="P9132" t="s">
        <v>70</v>
      </c>
      <c r="Q9132">
        <v>3</v>
      </c>
      <c r="R9132" t="s">
        <v>33</v>
      </c>
      <c r="S9132">
        <v>16</v>
      </c>
      <c r="T9132" t="s">
        <v>43</v>
      </c>
      <c r="U9132">
        <v>56</v>
      </c>
      <c r="V9132" t="s">
        <v>40</v>
      </c>
      <c r="W9132">
        <v>5</v>
      </c>
      <c r="X9132" t="s">
        <v>41</v>
      </c>
    </row>
    <row r="9133" spans="1:24">
      <c r="A9133">
        <v>41955</v>
      </c>
      <c r="B9133" t="s">
        <v>4927</v>
      </c>
      <c r="C9133" s="1">
        <v>45573.454675925925</v>
      </c>
      <c r="D9133" s="1">
        <v>45573.644270833334</v>
      </c>
      <c r="E9133" s="3">
        <v>0.18958333333333333</v>
      </c>
      <c r="F9133">
        <v>98</v>
      </c>
      <c r="G9133" t="s">
        <v>69</v>
      </c>
      <c r="H9133">
        <v>98</v>
      </c>
      <c r="I9133" t="s">
        <v>69</v>
      </c>
      <c r="J9133">
        <v>98</v>
      </c>
      <c r="K9133" t="s">
        <v>69</v>
      </c>
      <c r="L9133">
        <v>11</v>
      </c>
      <c r="M9133" t="s">
        <v>37</v>
      </c>
      <c r="N9133" s="4" t="str">
        <f>IF(consolidado[[#This Row],[tempo]]&gt;consolidado[[#This Row],[prioridade_horas]],"Fora do prazo","Dentro do prazo estimado")</f>
        <v>Dentro do prazo estimado</v>
      </c>
      <c r="O9133" s="3">
        <v>0.66666666666666663</v>
      </c>
      <c r="P9133" t="s">
        <v>70</v>
      </c>
      <c r="Q9133">
        <v>3</v>
      </c>
      <c r="R9133" t="s">
        <v>33</v>
      </c>
      <c r="S9133">
        <v>11</v>
      </c>
      <c r="T9133" t="s">
        <v>37</v>
      </c>
      <c r="U9133">
        <v>15</v>
      </c>
      <c r="V9133" t="s">
        <v>37</v>
      </c>
      <c r="W9133">
        <v>5</v>
      </c>
      <c r="X9133" t="s">
        <v>41</v>
      </c>
    </row>
    <row r="9134" spans="1:24">
      <c r="A9134">
        <v>41956</v>
      </c>
      <c r="B9134" t="s">
        <v>4928</v>
      </c>
      <c r="C9134" s="1">
        <v>45573.463263888887</v>
      </c>
      <c r="D9134" s="1">
        <v>45604.632916666669</v>
      </c>
      <c r="E9134" s="3">
        <v>8.8104166666666668</v>
      </c>
      <c r="F9134">
        <v>91</v>
      </c>
      <c r="G9134" t="s">
        <v>237</v>
      </c>
      <c r="H9134">
        <v>31</v>
      </c>
      <c r="I9134" t="s">
        <v>54</v>
      </c>
      <c r="J9134">
        <v>18</v>
      </c>
      <c r="K9134" t="s">
        <v>158</v>
      </c>
      <c r="L9134">
        <v>5</v>
      </c>
      <c r="M9134" t="s">
        <v>92</v>
      </c>
      <c r="N9134" s="4" t="str">
        <f>IF(consolidado[[#This Row],[tempo]]&gt;consolidado[[#This Row],[prioridade_horas]],"Fora do prazo","Dentro do prazo estimado")</f>
        <v>Fora do prazo</v>
      </c>
      <c r="O9134" s="3">
        <v>0.66666666666666663</v>
      </c>
      <c r="P9134" t="s">
        <v>70</v>
      </c>
      <c r="Q9134">
        <v>3</v>
      </c>
      <c r="R9134" t="s">
        <v>33</v>
      </c>
      <c r="S9134">
        <v>11</v>
      </c>
      <c r="T9134" t="s">
        <v>37</v>
      </c>
      <c r="U9134">
        <v>33</v>
      </c>
      <c r="V9134" t="s">
        <v>354</v>
      </c>
      <c r="W9134">
        <v>5</v>
      </c>
      <c r="X9134" t="s">
        <v>41</v>
      </c>
    </row>
    <row r="9135" spans="1:24">
      <c r="A9135">
        <v>41957</v>
      </c>
      <c r="B9135" t="s">
        <v>4929</v>
      </c>
      <c r="C9135" s="1">
        <v>45573.474930555552</v>
      </c>
      <c r="D9135" s="1">
        <v>45573.478159722225</v>
      </c>
      <c r="E9135" s="3">
        <v>3.472222222222222E-3</v>
      </c>
      <c r="F9135">
        <v>98</v>
      </c>
      <c r="G9135" t="s">
        <v>69</v>
      </c>
      <c r="H9135">
        <v>98</v>
      </c>
      <c r="I9135" t="s">
        <v>69</v>
      </c>
      <c r="J9135">
        <v>98</v>
      </c>
      <c r="K9135" t="s">
        <v>69</v>
      </c>
      <c r="L9135">
        <v>11</v>
      </c>
      <c r="M9135" t="s">
        <v>37</v>
      </c>
      <c r="N9135" s="4" t="str">
        <f>IF(consolidado[[#This Row],[tempo]]&gt;consolidado[[#This Row],[prioridade_horas]],"Fora do prazo","Dentro do prazo estimado")</f>
        <v>Dentro do prazo estimado</v>
      </c>
      <c r="O9135" s="3">
        <v>0.66666666666666663</v>
      </c>
      <c r="P9135" t="s">
        <v>70</v>
      </c>
      <c r="Q9135">
        <v>3</v>
      </c>
      <c r="R9135" t="s">
        <v>33</v>
      </c>
      <c r="S9135">
        <v>11</v>
      </c>
      <c r="T9135" t="s">
        <v>37</v>
      </c>
      <c r="U9135">
        <v>101</v>
      </c>
      <c r="V9135" t="s">
        <v>215</v>
      </c>
      <c r="W9135">
        <v>5</v>
      </c>
      <c r="X9135" t="s">
        <v>41</v>
      </c>
    </row>
    <row r="9136" spans="1:24">
      <c r="A9136">
        <v>41958</v>
      </c>
      <c r="B9136" t="s">
        <v>4930</v>
      </c>
      <c r="C9136" s="1">
        <v>45573.476956018516</v>
      </c>
      <c r="D9136" s="1">
        <v>45581.427534722221</v>
      </c>
      <c r="E9136" s="3">
        <v>2.2048611111111112</v>
      </c>
      <c r="F9136">
        <v>98</v>
      </c>
      <c r="G9136" t="s">
        <v>69</v>
      </c>
      <c r="H9136">
        <v>34</v>
      </c>
      <c r="I9136" t="s">
        <v>25</v>
      </c>
      <c r="J9136">
        <v>33</v>
      </c>
      <c r="K9136" t="s">
        <v>57</v>
      </c>
      <c r="L9136">
        <v>11</v>
      </c>
      <c r="M9136" t="s">
        <v>37</v>
      </c>
      <c r="N9136" s="4" t="str">
        <f>IF(consolidado[[#This Row],[tempo]]&gt;consolidado[[#This Row],[prioridade_horas]],"Fora do prazo","Dentro do prazo estimado")</f>
        <v>Fora do prazo</v>
      </c>
      <c r="O9136" s="3">
        <v>0.66666666666666663</v>
      </c>
      <c r="P9136" t="s">
        <v>70</v>
      </c>
      <c r="Q9136">
        <v>3</v>
      </c>
      <c r="R9136" t="s">
        <v>33</v>
      </c>
      <c r="S9136">
        <v>27</v>
      </c>
      <c r="T9136" t="s">
        <v>59</v>
      </c>
      <c r="U9136">
        <v>99</v>
      </c>
      <c r="V9136" t="s">
        <v>74</v>
      </c>
      <c r="W9136">
        <v>5</v>
      </c>
      <c r="X9136" t="s">
        <v>41</v>
      </c>
    </row>
    <row r="9137" spans="1:24">
      <c r="A9137">
        <v>41959</v>
      </c>
      <c r="B9137" t="s">
        <v>4931</v>
      </c>
      <c r="C9137" s="1">
        <v>45573.478067129632</v>
      </c>
      <c r="D9137" s="1">
        <v>45573.490856481483</v>
      </c>
      <c r="E9137" s="3">
        <v>1.2500000000000001E-2</v>
      </c>
      <c r="F9137">
        <v>29</v>
      </c>
      <c r="G9137" t="s">
        <v>36</v>
      </c>
      <c r="H9137">
        <v>29</v>
      </c>
      <c r="I9137" t="s">
        <v>36</v>
      </c>
      <c r="J9137">
        <v>29</v>
      </c>
      <c r="K9137" t="s">
        <v>36</v>
      </c>
      <c r="L9137">
        <v>11</v>
      </c>
      <c r="M9137" t="s">
        <v>37</v>
      </c>
      <c r="N9137" s="4" t="str">
        <f>IF(consolidado[[#This Row],[tempo]]&gt;consolidado[[#This Row],[prioridade_horas]],"Fora do prazo","Dentro do prazo estimado")</f>
        <v>Dentro do prazo estimado</v>
      </c>
      <c r="O9137" s="3">
        <v>0.33333333333333331</v>
      </c>
      <c r="P9137" t="s">
        <v>38</v>
      </c>
      <c r="Q9137">
        <v>4</v>
      </c>
      <c r="R9137" t="s">
        <v>39</v>
      </c>
      <c r="S9137">
        <v>11</v>
      </c>
      <c r="T9137" t="s">
        <v>37</v>
      </c>
      <c r="U9137">
        <v>56</v>
      </c>
      <c r="V9137" t="s">
        <v>40</v>
      </c>
      <c r="W9137">
        <v>5</v>
      </c>
      <c r="X9137" t="s">
        <v>41</v>
      </c>
    </row>
    <row r="9138" spans="1:24">
      <c r="A9138">
        <v>41960</v>
      </c>
      <c r="B9138" t="s">
        <v>457</v>
      </c>
      <c r="C9138" s="1">
        <v>45573.483969907407</v>
      </c>
      <c r="D9138" s="1">
        <v>45574.479108796295</v>
      </c>
      <c r="E9138" s="3">
        <v>0.37083333333333335</v>
      </c>
      <c r="F9138">
        <v>25</v>
      </c>
      <c r="G9138" t="s">
        <v>109</v>
      </c>
      <c r="H9138">
        <v>25</v>
      </c>
      <c r="I9138" t="s">
        <v>109</v>
      </c>
      <c r="J9138">
        <v>25</v>
      </c>
      <c r="K9138" t="s">
        <v>109</v>
      </c>
      <c r="L9138">
        <v>11</v>
      </c>
      <c r="M9138" t="s">
        <v>37</v>
      </c>
      <c r="N9138" s="4" t="str">
        <f>IF(consolidado[[#This Row],[tempo]]&gt;consolidado[[#This Row],[prioridade_horas]],"Fora do prazo","Dentro do prazo estimado")</f>
        <v>Fora do prazo</v>
      </c>
      <c r="O9138" s="3">
        <v>0.33333333333333331</v>
      </c>
      <c r="P9138" t="s">
        <v>38</v>
      </c>
      <c r="Q9138">
        <v>3</v>
      </c>
      <c r="R9138" t="s">
        <v>33</v>
      </c>
      <c r="S9138">
        <v>11</v>
      </c>
      <c r="T9138" t="s">
        <v>37</v>
      </c>
      <c r="U9138">
        <v>56</v>
      </c>
      <c r="V9138" t="s">
        <v>40</v>
      </c>
      <c r="W9138">
        <v>5</v>
      </c>
      <c r="X9138" t="s">
        <v>41</v>
      </c>
    </row>
    <row r="9139" spans="1:24">
      <c r="A9139">
        <v>41961</v>
      </c>
      <c r="B9139" t="s">
        <v>1258</v>
      </c>
      <c r="C9139" s="1">
        <v>45573.486192129632</v>
      </c>
      <c r="D9139" s="1">
        <v>45582.675729166665</v>
      </c>
      <c r="E9139" s="3">
        <v>2.8194444444444446</v>
      </c>
      <c r="F9139">
        <v>91</v>
      </c>
      <c r="G9139" t="s">
        <v>237</v>
      </c>
      <c r="H9139">
        <v>30</v>
      </c>
      <c r="I9139" t="s">
        <v>81</v>
      </c>
      <c r="J9139">
        <v>30</v>
      </c>
      <c r="K9139" t="s">
        <v>81</v>
      </c>
      <c r="L9139">
        <v>4</v>
      </c>
      <c r="M9139" t="s">
        <v>94</v>
      </c>
      <c r="N9139" s="4" t="str">
        <f>IF(consolidado[[#This Row],[tempo]]&gt;consolidado[[#This Row],[prioridade_horas]],"Fora do prazo","Dentro do prazo estimado")</f>
        <v>Fora do prazo</v>
      </c>
      <c r="O9139" s="3">
        <v>0.66666666666666663</v>
      </c>
      <c r="P9139" t="s">
        <v>70</v>
      </c>
      <c r="Q9139">
        <v>6</v>
      </c>
      <c r="R9139" t="s">
        <v>28</v>
      </c>
      <c r="S9139">
        <v>4</v>
      </c>
      <c r="T9139" t="s">
        <v>94</v>
      </c>
      <c r="U9139">
        <v>28</v>
      </c>
      <c r="V9139" t="s">
        <v>34</v>
      </c>
      <c r="W9139">
        <v>4</v>
      </c>
      <c r="X9139" t="s">
        <v>30</v>
      </c>
    </row>
    <row r="9140" spans="1:24">
      <c r="A9140">
        <v>41962</v>
      </c>
      <c r="B9140" t="s">
        <v>4932</v>
      </c>
      <c r="C9140" s="1">
        <v>45573.491076388891</v>
      </c>
      <c r="D9140" s="1">
        <v>45575.526064814818</v>
      </c>
      <c r="E9140" s="3">
        <v>0.78611111111111109</v>
      </c>
      <c r="F9140">
        <v>98</v>
      </c>
      <c r="G9140" t="s">
        <v>69</v>
      </c>
      <c r="H9140">
        <v>98</v>
      </c>
      <c r="I9140" t="s">
        <v>69</v>
      </c>
      <c r="J9140">
        <v>98</v>
      </c>
      <c r="K9140" t="s">
        <v>69</v>
      </c>
      <c r="L9140">
        <v>11</v>
      </c>
      <c r="M9140" t="s">
        <v>37</v>
      </c>
      <c r="N9140" s="4" t="str">
        <f>IF(consolidado[[#This Row],[tempo]]&gt;consolidado[[#This Row],[prioridade_horas]],"Fora do prazo","Dentro do prazo estimado")</f>
        <v>Fora do prazo</v>
      </c>
      <c r="O9140" s="3">
        <v>0.66666666666666663</v>
      </c>
      <c r="P9140" t="s">
        <v>70</v>
      </c>
      <c r="Q9140">
        <v>3</v>
      </c>
      <c r="R9140" t="s">
        <v>33</v>
      </c>
      <c r="S9140">
        <v>11</v>
      </c>
      <c r="T9140" t="s">
        <v>37</v>
      </c>
      <c r="U9140">
        <v>101</v>
      </c>
      <c r="V9140" t="s">
        <v>215</v>
      </c>
      <c r="W9140">
        <v>5</v>
      </c>
      <c r="X9140" t="s">
        <v>41</v>
      </c>
    </row>
    <row r="9141" spans="1:24">
      <c r="A9141">
        <v>41963</v>
      </c>
      <c r="B9141" t="s">
        <v>4933</v>
      </c>
      <c r="C9141" s="1">
        <v>45573.491122685184</v>
      </c>
      <c r="D9141" s="1">
        <v>45575.355763888889</v>
      </c>
      <c r="E9141" s="3">
        <v>0.61597222222222225</v>
      </c>
      <c r="F9141">
        <v>29</v>
      </c>
      <c r="G9141" t="s">
        <v>36</v>
      </c>
      <c r="H9141">
        <v>47</v>
      </c>
      <c r="I9141" t="s">
        <v>100</v>
      </c>
      <c r="J9141">
        <v>29</v>
      </c>
      <c r="K9141" t="s">
        <v>36</v>
      </c>
      <c r="L9141">
        <v>11</v>
      </c>
      <c r="M9141" t="s">
        <v>37</v>
      </c>
      <c r="N9141" s="4" t="str">
        <f>IF(consolidado[[#This Row],[tempo]]&gt;consolidado[[#This Row],[prioridade_horas]],"Fora do prazo","Dentro do prazo estimado")</f>
        <v>Fora do prazo</v>
      </c>
      <c r="O9141" s="3">
        <v>0.33333333333333331</v>
      </c>
      <c r="P9141" t="s">
        <v>38</v>
      </c>
      <c r="Q9141">
        <v>3</v>
      </c>
      <c r="R9141" t="s">
        <v>33</v>
      </c>
      <c r="S9141">
        <v>16</v>
      </c>
      <c r="T9141" t="s">
        <v>43</v>
      </c>
      <c r="U9141">
        <v>56</v>
      </c>
      <c r="V9141" t="s">
        <v>40</v>
      </c>
      <c r="W9141">
        <v>5</v>
      </c>
      <c r="X9141" t="s">
        <v>41</v>
      </c>
    </row>
    <row r="9142" spans="1:24">
      <c r="A9142">
        <v>41964</v>
      </c>
      <c r="B9142" t="s">
        <v>4934</v>
      </c>
      <c r="C9142" s="1">
        <v>45573.495497685188</v>
      </c>
      <c r="D9142" s="1">
        <v>45590.621192129627</v>
      </c>
      <c r="E9142" s="3">
        <v>5.009722222222222</v>
      </c>
      <c r="F9142">
        <v>38</v>
      </c>
      <c r="G9142" t="s">
        <v>117</v>
      </c>
      <c r="H9142">
        <v>62</v>
      </c>
      <c r="I9142" t="s">
        <v>45</v>
      </c>
      <c r="J9142">
        <v>38</v>
      </c>
      <c r="K9142" t="s">
        <v>117</v>
      </c>
      <c r="L9142">
        <v>21</v>
      </c>
      <c r="M9142" t="s">
        <v>265</v>
      </c>
      <c r="N9142" s="4" t="str">
        <f>IF(consolidado[[#This Row],[tempo]]&gt;consolidado[[#This Row],[prioridade_horas]],"Fora do prazo","Dentro do prazo estimado")</f>
        <v>Fora do prazo</v>
      </c>
      <c r="O9142" s="3">
        <v>1</v>
      </c>
      <c r="P9142" t="s">
        <v>27</v>
      </c>
      <c r="Q9142">
        <v>3</v>
      </c>
      <c r="R9142" t="s">
        <v>33</v>
      </c>
      <c r="S9142">
        <v>6</v>
      </c>
      <c r="T9142" t="s">
        <v>118</v>
      </c>
      <c r="U9142">
        <v>26</v>
      </c>
      <c r="V9142" t="s">
        <v>48</v>
      </c>
      <c r="W9142">
        <v>5</v>
      </c>
      <c r="X9142" t="s">
        <v>41</v>
      </c>
    </row>
    <row r="9143" spans="1:24">
      <c r="A9143">
        <v>41965</v>
      </c>
      <c r="B9143" t="s">
        <v>4935</v>
      </c>
      <c r="C9143" s="1">
        <v>45573.497175925928</v>
      </c>
      <c r="D9143" s="1">
        <v>45603.66302083333</v>
      </c>
      <c r="E9143" s="3">
        <v>8.4312500000000004</v>
      </c>
      <c r="F9143">
        <v>38</v>
      </c>
      <c r="G9143" t="s">
        <v>117</v>
      </c>
      <c r="H9143">
        <v>91</v>
      </c>
      <c r="I9143" t="s">
        <v>237</v>
      </c>
      <c r="J9143">
        <v>38</v>
      </c>
      <c r="K9143" t="s">
        <v>117</v>
      </c>
      <c r="L9143">
        <v>21</v>
      </c>
      <c r="M9143" t="s">
        <v>265</v>
      </c>
      <c r="N9143" s="4" t="str">
        <f>IF(consolidado[[#This Row],[tempo]]&gt;consolidado[[#This Row],[prioridade_horas]],"Fora do prazo","Dentro do prazo estimado")</f>
        <v>Fora do prazo</v>
      </c>
      <c r="O9143" s="3">
        <v>1</v>
      </c>
      <c r="P9143" t="s">
        <v>27</v>
      </c>
      <c r="Q9143">
        <v>3</v>
      </c>
      <c r="R9143" t="s">
        <v>33</v>
      </c>
      <c r="S9143">
        <v>27</v>
      </c>
      <c r="T9143" t="s">
        <v>59</v>
      </c>
      <c r="U9143">
        <v>65</v>
      </c>
      <c r="V9143" t="s">
        <v>269</v>
      </c>
      <c r="W9143">
        <v>5</v>
      </c>
      <c r="X9143" t="s">
        <v>41</v>
      </c>
    </row>
    <row r="9144" spans="1:24">
      <c r="A9144">
        <v>41966</v>
      </c>
      <c r="B9144" t="s">
        <v>4936</v>
      </c>
      <c r="C9144" s="1">
        <v>45573.497488425928</v>
      </c>
      <c r="D9144" s="1">
        <v>45575.359652777777</v>
      </c>
      <c r="E9144" s="3">
        <v>0.61319444444444449</v>
      </c>
      <c r="F9144">
        <v>29</v>
      </c>
      <c r="G9144" t="s">
        <v>36</v>
      </c>
      <c r="H9144">
        <v>47</v>
      </c>
      <c r="I9144" t="s">
        <v>100</v>
      </c>
      <c r="J9144">
        <v>29</v>
      </c>
      <c r="K9144" t="s">
        <v>36</v>
      </c>
      <c r="L9144">
        <v>11</v>
      </c>
      <c r="M9144" t="s">
        <v>37</v>
      </c>
      <c r="N9144" s="4" t="str">
        <f>IF(consolidado[[#This Row],[tempo]]&gt;consolidado[[#This Row],[prioridade_horas]],"Fora do prazo","Dentro do prazo estimado")</f>
        <v>Fora do prazo</v>
      </c>
      <c r="O9144" s="3">
        <v>0.33333333333333331</v>
      </c>
      <c r="P9144" t="s">
        <v>38</v>
      </c>
      <c r="Q9144">
        <v>3</v>
      </c>
      <c r="R9144" t="s">
        <v>33</v>
      </c>
      <c r="S9144">
        <v>16</v>
      </c>
      <c r="T9144" t="s">
        <v>43</v>
      </c>
      <c r="U9144">
        <v>56</v>
      </c>
      <c r="V9144" t="s">
        <v>40</v>
      </c>
      <c r="W9144">
        <v>5</v>
      </c>
      <c r="X9144" t="s">
        <v>41</v>
      </c>
    </row>
    <row r="9145" spans="1:24">
      <c r="A9145">
        <v>41967</v>
      </c>
      <c r="B9145" t="s">
        <v>4937</v>
      </c>
      <c r="C9145" s="1">
        <v>45573.498622685183</v>
      </c>
      <c r="D9145" s="1">
        <v>45603.382534722223</v>
      </c>
      <c r="E9145" s="3">
        <v>8.1486111111111104</v>
      </c>
      <c r="F9145">
        <v>38</v>
      </c>
      <c r="G9145" t="s">
        <v>117</v>
      </c>
      <c r="H9145">
        <v>67</v>
      </c>
      <c r="I9145" t="s">
        <v>280</v>
      </c>
      <c r="J9145">
        <v>38</v>
      </c>
      <c r="K9145" t="s">
        <v>117</v>
      </c>
      <c r="L9145">
        <v>21</v>
      </c>
      <c r="M9145" t="s">
        <v>265</v>
      </c>
      <c r="N9145" s="4" t="str">
        <f>IF(consolidado[[#This Row],[tempo]]&gt;consolidado[[#This Row],[prioridade_horas]],"Fora do prazo","Dentro do prazo estimado")</f>
        <v>Fora do prazo</v>
      </c>
      <c r="O9145" s="3">
        <v>1</v>
      </c>
      <c r="P9145" t="s">
        <v>27</v>
      </c>
      <c r="Q9145">
        <v>3</v>
      </c>
      <c r="R9145" t="s">
        <v>33</v>
      </c>
      <c r="S9145">
        <v>27</v>
      </c>
      <c r="T9145" t="s">
        <v>59</v>
      </c>
      <c r="U9145">
        <v>31</v>
      </c>
      <c r="V9145" t="s">
        <v>266</v>
      </c>
      <c r="W9145">
        <v>5</v>
      </c>
      <c r="X9145" t="s">
        <v>41</v>
      </c>
    </row>
    <row r="9146" spans="1:24">
      <c r="A9146">
        <v>41968</v>
      </c>
      <c r="B9146" t="s">
        <v>3354</v>
      </c>
      <c r="C9146" s="1">
        <v>45573.509166666663</v>
      </c>
      <c r="D9146" s="1">
        <v>45580.670474537037</v>
      </c>
      <c r="E9146" s="3">
        <v>2.0395833333333333</v>
      </c>
      <c r="F9146">
        <v>98</v>
      </c>
      <c r="G9146" t="s">
        <v>69</v>
      </c>
      <c r="H9146">
        <v>31</v>
      </c>
      <c r="I9146" t="s">
        <v>54</v>
      </c>
      <c r="J9146">
        <v>31</v>
      </c>
      <c r="K9146" t="s">
        <v>54</v>
      </c>
      <c r="L9146">
        <v>11</v>
      </c>
      <c r="M9146" t="s">
        <v>37</v>
      </c>
      <c r="N9146" s="4" t="str">
        <f>IF(consolidado[[#This Row],[tempo]]&gt;consolidado[[#This Row],[prioridade_horas]],"Fora do prazo","Dentro do prazo estimado")</f>
        <v>Fora do prazo</v>
      </c>
      <c r="O9146" s="3">
        <v>0.66666666666666663</v>
      </c>
      <c r="P9146" t="s">
        <v>70</v>
      </c>
      <c r="Q9146">
        <v>3</v>
      </c>
      <c r="R9146" t="s">
        <v>33</v>
      </c>
      <c r="S9146">
        <v>11</v>
      </c>
      <c r="T9146" t="s">
        <v>37</v>
      </c>
      <c r="U9146">
        <v>99</v>
      </c>
      <c r="V9146" t="s">
        <v>74</v>
      </c>
      <c r="W9146">
        <v>5</v>
      </c>
      <c r="X9146" t="s">
        <v>41</v>
      </c>
    </row>
    <row r="9147" spans="1:24">
      <c r="A9147">
        <v>41969</v>
      </c>
      <c r="B9147" t="s">
        <v>4938</v>
      </c>
      <c r="C9147" s="1">
        <v>45573.519884259258</v>
      </c>
      <c r="D9147" s="1">
        <v>45575.572071759256</v>
      </c>
      <c r="E9147" s="3">
        <v>0.80347222222222225</v>
      </c>
      <c r="F9147">
        <v>29</v>
      </c>
      <c r="G9147" t="s">
        <v>36</v>
      </c>
      <c r="H9147">
        <v>47</v>
      </c>
      <c r="I9147" t="s">
        <v>100</v>
      </c>
      <c r="J9147">
        <v>29</v>
      </c>
      <c r="K9147" t="s">
        <v>36</v>
      </c>
      <c r="L9147">
        <v>11</v>
      </c>
      <c r="M9147" t="s">
        <v>37</v>
      </c>
      <c r="N9147" s="4" t="str">
        <f>IF(consolidado[[#This Row],[tempo]]&gt;consolidado[[#This Row],[prioridade_horas]],"Fora do prazo","Dentro do prazo estimado")</f>
        <v>Fora do prazo</v>
      </c>
      <c r="O9147" s="3">
        <v>0.33333333333333331</v>
      </c>
      <c r="P9147" t="s">
        <v>38</v>
      </c>
      <c r="Q9147">
        <v>3</v>
      </c>
      <c r="R9147" t="s">
        <v>33</v>
      </c>
      <c r="S9147">
        <v>16</v>
      </c>
      <c r="T9147" t="s">
        <v>43</v>
      </c>
      <c r="U9147">
        <v>56</v>
      </c>
      <c r="V9147" t="s">
        <v>40</v>
      </c>
      <c r="W9147">
        <v>5</v>
      </c>
      <c r="X9147" t="s">
        <v>41</v>
      </c>
    </row>
    <row r="9148" spans="1:24">
      <c r="A9148">
        <v>41970</v>
      </c>
      <c r="B9148" t="s">
        <v>4939</v>
      </c>
      <c r="C9148" s="1">
        <v>45573.528310185182</v>
      </c>
      <c r="D9148" s="1">
        <v>45575.576504629629</v>
      </c>
      <c r="E9148" s="3">
        <v>0.8</v>
      </c>
      <c r="F9148">
        <v>29</v>
      </c>
      <c r="G9148" t="s">
        <v>36</v>
      </c>
      <c r="H9148">
        <v>47</v>
      </c>
      <c r="I9148" t="s">
        <v>100</v>
      </c>
      <c r="J9148">
        <v>29</v>
      </c>
      <c r="K9148" t="s">
        <v>36</v>
      </c>
      <c r="L9148">
        <v>11</v>
      </c>
      <c r="M9148" t="s">
        <v>37</v>
      </c>
      <c r="N9148" s="4" t="str">
        <f>IF(consolidado[[#This Row],[tempo]]&gt;consolidado[[#This Row],[prioridade_horas]],"Fora do prazo","Dentro do prazo estimado")</f>
        <v>Fora do prazo</v>
      </c>
      <c r="O9148" s="3">
        <v>0.33333333333333331</v>
      </c>
      <c r="P9148" t="s">
        <v>38</v>
      </c>
      <c r="Q9148">
        <v>3</v>
      </c>
      <c r="R9148" t="s">
        <v>33</v>
      </c>
      <c r="S9148">
        <v>16</v>
      </c>
      <c r="T9148" t="s">
        <v>43</v>
      </c>
      <c r="U9148">
        <v>56</v>
      </c>
      <c r="V9148" t="s">
        <v>40</v>
      </c>
      <c r="W9148">
        <v>5</v>
      </c>
      <c r="X9148" t="s">
        <v>41</v>
      </c>
    </row>
    <row r="9149" spans="1:24">
      <c r="A9149">
        <v>41971</v>
      </c>
      <c r="B9149" t="s">
        <v>4940</v>
      </c>
      <c r="C9149" s="1">
        <v>45573.531597222223</v>
      </c>
      <c r="D9149" s="1">
        <v>45573.533275462964</v>
      </c>
      <c r="E9149" s="3">
        <v>1.3888888888888889E-3</v>
      </c>
      <c r="F9149">
        <v>74</v>
      </c>
      <c r="G9149" t="s">
        <v>101</v>
      </c>
      <c r="H9149">
        <v>74</v>
      </c>
      <c r="I9149" t="s">
        <v>101</v>
      </c>
      <c r="J9149">
        <v>74</v>
      </c>
      <c r="K9149" t="s">
        <v>101</v>
      </c>
      <c r="L9149">
        <v>2</v>
      </c>
      <c r="M9149" t="s">
        <v>47</v>
      </c>
      <c r="N9149" s="4" t="str">
        <f>IF(consolidado[[#This Row],[tempo]]&gt;consolidado[[#This Row],[prioridade_horas]],"Fora do prazo","Dentro do prazo estimado")</f>
        <v>Dentro do prazo estimado</v>
      </c>
      <c r="O9149" s="3">
        <v>0.33333333333333331</v>
      </c>
      <c r="P9149" t="s">
        <v>38</v>
      </c>
      <c r="Q9149">
        <v>3</v>
      </c>
      <c r="R9149" t="s">
        <v>33</v>
      </c>
      <c r="S9149">
        <v>2</v>
      </c>
      <c r="T9149" t="s">
        <v>47</v>
      </c>
      <c r="U9149">
        <v>38</v>
      </c>
      <c r="V9149" t="s">
        <v>67</v>
      </c>
      <c r="W9149">
        <v>5</v>
      </c>
      <c r="X9149" t="s">
        <v>41</v>
      </c>
    </row>
    <row r="9150" spans="1:24">
      <c r="A9150">
        <v>41972</v>
      </c>
      <c r="B9150" t="s">
        <v>93</v>
      </c>
      <c r="C9150" s="1">
        <v>45573.532233796293</v>
      </c>
      <c r="D9150" s="1">
        <v>45573.532465277778</v>
      </c>
      <c r="E9150" s="3">
        <v>0</v>
      </c>
      <c r="F9150">
        <v>111</v>
      </c>
      <c r="G9150" t="s">
        <v>99</v>
      </c>
      <c r="H9150">
        <v>111</v>
      </c>
      <c r="I9150" t="s">
        <v>99</v>
      </c>
      <c r="J9150">
        <v>111</v>
      </c>
      <c r="K9150" t="s">
        <v>99</v>
      </c>
      <c r="L9150">
        <v>1</v>
      </c>
      <c r="M9150" t="s">
        <v>66</v>
      </c>
      <c r="N9150" s="4" t="str">
        <f>IF(consolidado[[#This Row],[tempo]]&gt;consolidado[[#This Row],[prioridade_horas]],"Fora do prazo","Dentro do prazo estimado")</f>
        <v>Dentro do prazo estimado</v>
      </c>
      <c r="O9150" s="3">
        <v>0.33333333333333331</v>
      </c>
      <c r="P9150" t="s">
        <v>38</v>
      </c>
      <c r="Q9150">
        <v>3</v>
      </c>
      <c r="R9150" t="s">
        <v>33</v>
      </c>
      <c r="S9150">
        <v>1</v>
      </c>
      <c r="T9150" t="s">
        <v>66</v>
      </c>
      <c r="U9150">
        <v>38</v>
      </c>
      <c r="V9150" t="s">
        <v>67</v>
      </c>
      <c r="W9150">
        <v>5</v>
      </c>
      <c r="X9150" t="s">
        <v>41</v>
      </c>
    </row>
    <row r="9151" spans="1:24">
      <c r="A9151">
        <v>41973</v>
      </c>
      <c r="B9151" t="s">
        <v>4941</v>
      </c>
      <c r="C9151" s="1">
        <v>45573.534907407404</v>
      </c>
      <c r="D9151" s="1">
        <v>45575.580312500002</v>
      </c>
      <c r="E9151" s="3">
        <v>0.79652777777777772</v>
      </c>
      <c r="F9151">
        <v>29</v>
      </c>
      <c r="G9151" t="s">
        <v>36</v>
      </c>
      <c r="H9151">
        <v>47</v>
      </c>
      <c r="I9151" t="s">
        <v>100</v>
      </c>
      <c r="J9151">
        <v>29</v>
      </c>
      <c r="K9151" t="s">
        <v>36</v>
      </c>
      <c r="L9151">
        <v>11</v>
      </c>
      <c r="M9151" t="s">
        <v>37</v>
      </c>
      <c r="N9151" s="4" t="str">
        <f>IF(consolidado[[#This Row],[tempo]]&gt;consolidado[[#This Row],[prioridade_horas]],"Fora do prazo","Dentro do prazo estimado")</f>
        <v>Fora do prazo</v>
      </c>
      <c r="O9151" s="3">
        <v>0.33333333333333331</v>
      </c>
      <c r="P9151" t="s">
        <v>38</v>
      </c>
      <c r="Q9151">
        <v>3</v>
      </c>
      <c r="R9151" t="s">
        <v>33</v>
      </c>
      <c r="S9151">
        <v>16</v>
      </c>
      <c r="T9151" t="s">
        <v>43</v>
      </c>
      <c r="U9151">
        <v>56</v>
      </c>
      <c r="V9151" t="s">
        <v>40</v>
      </c>
      <c r="W9151">
        <v>5</v>
      </c>
      <c r="X9151" t="s">
        <v>41</v>
      </c>
    </row>
    <row r="9152" spans="1:24">
      <c r="A9152">
        <v>41974</v>
      </c>
      <c r="B9152" t="s">
        <v>4942</v>
      </c>
      <c r="C9152" s="1">
        <v>45573.536273148151</v>
      </c>
      <c r="D9152" s="1">
        <v>45574.616226851853</v>
      </c>
      <c r="E9152" s="3">
        <v>0.45555555555555555</v>
      </c>
      <c r="F9152">
        <v>111</v>
      </c>
      <c r="G9152" t="s">
        <v>99</v>
      </c>
      <c r="H9152">
        <v>111</v>
      </c>
      <c r="I9152" t="s">
        <v>99</v>
      </c>
      <c r="J9152">
        <v>111</v>
      </c>
      <c r="K9152" t="s">
        <v>99</v>
      </c>
      <c r="L9152">
        <v>23</v>
      </c>
      <c r="M9152" t="s">
        <v>121</v>
      </c>
      <c r="N9152" s="4" t="str">
        <f>IF(consolidado[[#This Row],[tempo]]&gt;consolidado[[#This Row],[prioridade_horas]],"Fora do prazo","Dentro do prazo estimado")</f>
        <v>Fora do prazo</v>
      </c>
      <c r="O9152" s="3">
        <v>0.33333333333333331</v>
      </c>
      <c r="P9152" t="s">
        <v>38</v>
      </c>
      <c r="Q9152">
        <v>3</v>
      </c>
      <c r="R9152" t="s">
        <v>33</v>
      </c>
      <c r="S9152">
        <v>2</v>
      </c>
      <c r="T9152" t="s">
        <v>47</v>
      </c>
      <c r="U9152">
        <v>40</v>
      </c>
      <c r="V9152" t="s">
        <v>357</v>
      </c>
      <c r="W9152">
        <v>3</v>
      </c>
      <c r="X9152" t="s">
        <v>86</v>
      </c>
    </row>
    <row r="9153" spans="1:24">
      <c r="A9153">
        <v>41975</v>
      </c>
      <c r="B9153" t="s">
        <v>429</v>
      </c>
      <c r="C9153" s="1">
        <v>45573.53638888889</v>
      </c>
      <c r="D9153" s="1">
        <v>45573.630486111113</v>
      </c>
      <c r="E9153" s="3">
        <v>9.375E-2</v>
      </c>
      <c r="F9153">
        <v>19</v>
      </c>
      <c r="G9153" t="s">
        <v>91</v>
      </c>
      <c r="H9153">
        <v>19</v>
      </c>
      <c r="I9153" t="s">
        <v>91</v>
      </c>
      <c r="J9153">
        <v>19</v>
      </c>
      <c r="K9153" t="s">
        <v>91</v>
      </c>
      <c r="L9153">
        <v>5</v>
      </c>
      <c r="M9153" t="s">
        <v>92</v>
      </c>
      <c r="N9153" s="4" t="str">
        <f>IF(consolidado[[#This Row],[tempo]]&gt;consolidado[[#This Row],[prioridade_horas]],"Fora do prazo","Dentro do prazo estimado")</f>
        <v>Dentro do prazo estimado</v>
      </c>
      <c r="O9153" s="3">
        <v>1.6666666666666667</v>
      </c>
      <c r="P9153" t="s">
        <v>125</v>
      </c>
      <c r="Q9153">
        <v>6</v>
      </c>
      <c r="R9153" t="s">
        <v>28</v>
      </c>
      <c r="S9153">
        <v>5</v>
      </c>
      <c r="T9153" t="s">
        <v>92</v>
      </c>
      <c r="U9153">
        <v>38</v>
      </c>
      <c r="V9153" t="s">
        <v>67</v>
      </c>
      <c r="W9153">
        <v>5</v>
      </c>
      <c r="X9153" t="s">
        <v>41</v>
      </c>
    </row>
    <row r="9154" spans="1:24">
      <c r="A9154">
        <v>41976</v>
      </c>
      <c r="B9154" t="s">
        <v>4231</v>
      </c>
      <c r="C9154" s="1">
        <v>45573.540081018517</v>
      </c>
      <c r="D9154" s="1">
        <v>45575.58315972222</v>
      </c>
      <c r="E9154" s="3">
        <v>0.7944444444444444</v>
      </c>
      <c r="F9154">
        <v>29</v>
      </c>
      <c r="G9154" t="s">
        <v>36</v>
      </c>
      <c r="H9154">
        <v>47</v>
      </c>
      <c r="I9154" t="s">
        <v>100</v>
      </c>
      <c r="J9154">
        <v>29</v>
      </c>
      <c r="K9154" t="s">
        <v>36</v>
      </c>
      <c r="L9154">
        <v>11</v>
      </c>
      <c r="M9154" t="s">
        <v>37</v>
      </c>
      <c r="N9154" s="4" t="str">
        <f>IF(consolidado[[#This Row],[tempo]]&gt;consolidado[[#This Row],[prioridade_horas]],"Fora do prazo","Dentro do prazo estimado")</f>
        <v>Fora do prazo</v>
      </c>
      <c r="O9154" s="3">
        <v>0.33333333333333331</v>
      </c>
      <c r="P9154" t="s">
        <v>38</v>
      </c>
      <c r="Q9154">
        <v>3</v>
      </c>
      <c r="R9154" t="s">
        <v>33</v>
      </c>
      <c r="S9154">
        <v>16</v>
      </c>
      <c r="T9154" t="s">
        <v>43</v>
      </c>
      <c r="U9154">
        <v>56</v>
      </c>
      <c r="V9154" t="s">
        <v>40</v>
      </c>
      <c r="W9154">
        <v>5</v>
      </c>
      <c r="X9154" t="s">
        <v>41</v>
      </c>
    </row>
    <row r="9155" spans="1:24">
      <c r="A9155">
        <v>41977</v>
      </c>
      <c r="B9155" t="s">
        <v>3429</v>
      </c>
      <c r="C9155" s="1">
        <v>45573.542245370372</v>
      </c>
      <c r="D9155" s="1">
        <v>45575.5858912037</v>
      </c>
      <c r="E9155" s="3">
        <v>0.79513888888888884</v>
      </c>
      <c r="F9155">
        <v>29</v>
      </c>
      <c r="G9155" t="s">
        <v>36</v>
      </c>
      <c r="H9155">
        <v>47</v>
      </c>
      <c r="I9155" t="s">
        <v>100</v>
      </c>
      <c r="J9155">
        <v>29</v>
      </c>
      <c r="K9155" t="s">
        <v>36</v>
      </c>
      <c r="L9155">
        <v>11</v>
      </c>
      <c r="M9155" t="s">
        <v>37</v>
      </c>
      <c r="N9155" s="4" t="str">
        <f>IF(consolidado[[#This Row],[tempo]]&gt;consolidado[[#This Row],[prioridade_horas]],"Fora do prazo","Dentro do prazo estimado")</f>
        <v>Fora do prazo</v>
      </c>
      <c r="O9155" s="3">
        <v>0.33333333333333331</v>
      </c>
      <c r="P9155" t="s">
        <v>38</v>
      </c>
      <c r="Q9155">
        <v>3</v>
      </c>
      <c r="R9155" t="s">
        <v>33</v>
      </c>
      <c r="S9155">
        <v>16</v>
      </c>
      <c r="T9155" t="s">
        <v>43</v>
      </c>
      <c r="U9155">
        <v>56</v>
      </c>
      <c r="V9155" t="s">
        <v>40</v>
      </c>
      <c r="W9155">
        <v>5</v>
      </c>
      <c r="X9155" t="s">
        <v>41</v>
      </c>
    </row>
    <row r="9156" spans="1:24">
      <c r="A9156">
        <v>41978</v>
      </c>
      <c r="B9156" t="s">
        <v>3860</v>
      </c>
      <c r="C9156" s="1">
        <v>45573.544432870367</v>
      </c>
      <c r="D9156" s="1">
        <v>45575.591817129629</v>
      </c>
      <c r="E9156" s="3">
        <v>0.7993055555555556</v>
      </c>
      <c r="F9156">
        <v>29</v>
      </c>
      <c r="G9156" t="s">
        <v>36</v>
      </c>
      <c r="H9156">
        <v>47</v>
      </c>
      <c r="I9156" t="s">
        <v>100</v>
      </c>
      <c r="J9156">
        <v>29</v>
      </c>
      <c r="K9156" t="s">
        <v>36</v>
      </c>
      <c r="L9156">
        <v>11</v>
      </c>
      <c r="M9156" t="s">
        <v>37</v>
      </c>
      <c r="N9156" s="4" t="str">
        <f>IF(consolidado[[#This Row],[tempo]]&gt;consolidado[[#This Row],[prioridade_horas]],"Fora do prazo","Dentro do prazo estimado")</f>
        <v>Fora do prazo</v>
      </c>
      <c r="O9156" s="3">
        <v>0.33333333333333331</v>
      </c>
      <c r="P9156" t="s">
        <v>38</v>
      </c>
      <c r="Q9156">
        <v>3</v>
      </c>
      <c r="R9156" t="s">
        <v>33</v>
      </c>
      <c r="S9156">
        <v>16</v>
      </c>
      <c r="T9156" t="s">
        <v>43</v>
      </c>
      <c r="U9156">
        <v>56</v>
      </c>
      <c r="V9156" t="s">
        <v>40</v>
      </c>
      <c r="W9156">
        <v>5</v>
      </c>
      <c r="X9156" t="s">
        <v>41</v>
      </c>
    </row>
    <row r="9157" spans="1:24">
      <c r="A9157">
        <v>41979</v>
      </c>
      <c r="B9157" t="s">
        <v>4943</v>
      </c>
      <c r="C9157" s="1">
        <v>45573.551249999997</v>
      </c>
      <c r="D9157" s="1">
        <v>45575.573854166665</v>
      </c>
      <c r="E9157" s="3">
        <v>0.77430555555555558</v>
      </c>
      <c r="F9157">
        <v>122</v>
      </c>
      <c r="G9157" t="s">
        <v>3762</v>
      </c>
      <c r="H9157">
        <v>122</v>
      </c>
      <c r="I9157" t="s">
        <v>3762</v>
      </c>
      <c r="J9157">
        <v>122</v>
      </c>
      <c r="K9157" t="s">
        <v>3762</v>
      </c>
      <c r="L9157">
        <v>22</v>
      </c>
      <c r="M9157" t="s">
        <v>607</v>
      </c>
      <c r="N9157" s="4" t="str">
        <f>IF(consolidado[[#This Row],[tempo]]&gt;consolidado[[#This Row],[prioridade_horas]],"Fora do prazo","Dentro do prazo estimado")</f>
        <v>Fora do prazo</v>
      </c>
      <c r="O9157" s="3">
        <v>0.66666666666666663</v>
      </c>
      <c r="P9157" t="s">
        <v>70</v>
      </c>
      <c r="Q9157">
        <v>3</v>
      </c>
      <c r="R9157" t="s">
        <v>33</v>
      </c>
      <c r="S9157">
        <v>22</v>
      </c>
      <c r="T9157" t="s">
        <v>607</v>
      </c>
      <c r="U9157">
        <v>37</v>
      </c>
      <c r="V9157" t="s">
        <v>415</v>
      </c>
      <c r="W9157">
        <v>2</v>
      </c>
      <c r="X9157" t="s">
        <v>105</v>
      </c>
    </row>
    <row r="9158" spans="1:24">
      <c r="A9158">
        <v>41980</v>
      </c>
      <c r="B9158" t="s">
        <v>291</v>
      </c>
      <c r="C9158" s="1">
        <v>45573.566793981481</v>
      </c>
      <c r="D9158" s="1">
        <v>45583.483194444445</v>
      </c>
      <c r="E9158" s="3">
        <v>2.9215277777777779</v>
      </c>
      <c r="F9158">
        <v>111</v>
      </c>
      <c r="G9158" t="s">
        <v>99</v>
      </c>
      <c r="H9158">
        <v>99</v>
      </c>
      <c r="I9158" t="s">
        <v>73</v>
      </c>
      <c r="J9158">
        <v>111</v>
      </c>
      <c r="K9158" t="s">
        <v>99</v>
      </c>
      <c r="L9158">
        <v>2</v>
      </c>
      <c r="M9158" t="s">
        <v>47</v>
      </c>
      <c r="N9158" s="4" t="str">
        <f>IF(consolidado[[#This Row],[tempo]]&gt;consolidado[[#This Row],[prioridade_horas]],"Fora do prazo","Dentro do prazo estimado")</f>
        <v>Fora do prazo</v>
      </c>
      <c r="O9158" s="3">
        <v>0.33333333333333331</v>
      </c>
      <c r="P9158" t="s">
        <v>38</v>
      </c>
      <c r="Q9158">
        <v>3</v>
      </c>
      <c r="R9158" t="s">
        <v>33</v>
      </c>
      <c r="S9158">
        <v>26</v>
      </c>
      <c r="T9158" t="s">
        <v>78</v>
      </c>
      <c r="U9158">
        <v>6</v>
      </c>
      <c r="V9158" t="s">
        <v>29</v>
      </c>
      <c r="W9158">
        <v>5</v>
      </c>
      <c r="X9158" t="s">
        <v>41</v>
      </c>
    </row>
    <row r="9159" spans="1:24">
      <c r="A9159">
        <v>41981</v>
      </c>
      <c r="B9159" t="s">
        <v>4944</v>
      </c>
      <c r="C9159" s="1">
        <v>45573.575289351851</v>
      </c>
      <c r="D9159" s="1">
        <v>45579.59070601852</v>
      </c>
      <c r="E9159" s="3">
        <v>1.5180555555555555</v>
      </c>
      <c r="F9159">
        <v>31</v>
      </c>
      <c r="G9159" t="s">
        <v>54</v>
      </c>
      <c r="H9159">
        <v>31</v>
      </c>
      <c r="I9159" t="s">
        <v>54</v>
      </c>
      <c r="J9159">
        <v>31</v>
      </c>
      <c r="K9159" t="s">
        <v>54</v>
      </c>
      <c r="L9159">
        <v>11</v>
      </c>
      <c r="M9159" t="s">
        <v>37</v>
      </c>
      <c r="N9159" s="4" t="str">
        <f>IF(consolidado[[#This Row],[tempo]]&gt;consolidado[[#This Row],[prioridade_horas]],"Fora do prazo","Dentro do prazo estimado")</f>
        <v>Fora do prazo</v>
      </c>
      <c r="O9159" s="3">
        <v>0.33333333333333331</v>
      </c>
      <c r="P9159" t="s">
        <v>38</v>
      </c>
      <c r="Q9159">
        <v>3</v>
      </c>
      <c r="R9159" t="s">
        <v>33</v>
      </c>
      <c r="S9159">
        <v>11</v>
      </c>
      <c r="T9159" t="s">
        <v>37</v>
      </c>
      <c r="U9159">
        <v>56</v>
      </c>
      <c r="V9159" t="s">
        <v>40</v>
      </c>
      <c r="W9159">
        <v>5</v>
      </c>
      <c r="X9159" t="s">
        <v>41</v>
      </c>
    </row>
    <row r="9160" spans="1:24">
      <c r="A9160">
        <v>41982</v>
      </c>
      <c r="B9160" t="s">
        <v>4774</v>
      </c>
      <c r="C9160" s="1">
        <v>45573.575624999998</v>
      </c>
      <c r="D9160" s="1">
        <v>45581.572152777779</v>
      </c>
      <c r="E9160" s="3">
        <v>2.2506944444444446</v>
      </c>
      <c r="F9160">
        <v>91</v>
      </c>
      <c r="G9160" t="s">
        <v>237</v>
      </c>
      <c r="H9160">
        <v>119</v>
      </c>
      <c r="I9160" t="s">
        <v>2814</v>
      </c>
      <c r="J9160">
        <v>119</v>
      </c>
      <c r="K9160" t="s">
        <v>2814</v>
      </c>
      <c r="L9160">
        <v>1</v>
      </c>
      <c r="M9160" t="s">
        <v>66</v>
      </c>
      <c r="N9160" s="4" t="str">
        <f>IF(consolidado[[#This Row],[tempo]]&gt;consolidado[[#This Row],[prioridade_horas]],"Fora do prazo","Dentro do prazo estimado")</f>
        <v>Fora do prazo</v>
      </c>
      <c r="O9160" s="3">
        <v>0.66666666666666663</v>
      </c>
      <c r="P9160" t="s">
        <v>70</v>
      </c>
      <c r="Q9160">
        <v>3</v>
      </c>
      <c r="R9160" t="s">
        <v>33</v>
      </c>
      <c r="S9160">
        <v>1</v>
      </c>
      <c r="T9160" t="s">
        <v>66</v>
      </c>
      <c r="U9160">
        <v>6</v>
      </c>
      <c r="V9160" t="s">
        <v>29</v>
      </c>
      <c r="W9160">
        <v>4</v>
      </c>
      <c r="X9160" t="s">
        <v>30</v>
      </c>
    </row>
    <row r="9161" spans="1:24">
      <c r="A9161">
        <v>41983</v>
      </c>
      <c r="B9161" t="s">
        <v>4676</v>
      </c>
      <c r="C9161" s="1">
        <v>45573.579421296294</v>
      </c>
      <c r="D9161" s="1">
        <v>45574.615405092591</v>
      </c>
      <c r="E9161" s="3">
        <v>0.41180555555555554</v>
      </c>
      <c r="F9161">
        <v>91</v>
      </c>
      <c r="G9161" t="s">
        <v>237</v>
      </c>
      <c r="H9161">
        <v>111</v>
      </c>
      <c r="I9161" t="s">
        <v>99</v>
      </c>
      <c r="J9161">
        <v>111</v>
      </c>
      <c r="K9161" t="s">
        <v>99</v>
      </c>
      <c r="L9161">
        <v>1</v>
      </c>
      <c r="M9161" t="s">
        <v>66</v>
      </c>
      <c r="N9161" s="4" t="str">
        <f>IF(consolidado[[#This Row],[tempo]]&gt;consolidado[[#This Row],[prioridade_horas]],"Fora do prazo","Dentro do prazo estimado")</f>
        <v>Dentro do prazo estimado</v>
      </c>
      <c r="O9161" s="3">
        <v>0.66666666666666663</v>
      </c>
      <c r="P9161" t="s">
        <v>70</v>
      </c>
      <c r="Q9161">
        <v>3</v>
      </c>
      <c r="R9161" t="s">
        <v>33</v>
      </c>
      <c r="S9161">
        <v>1</v>
      </c>
      <c r="T9161" t="s">
        <v>66</v>
      </c>
      <c r="U9161">
        <v>28</v>
      </c>
      <c r="V9161" t="s">
        <v>34</v>
      </c>
      <c r="W9161">
        <v>4</v>
      </c>
      <c r="X9161" t="s">
        <v>30</v>
      </c>
    </row>
    <row r="9162" spans="1:24">
      <c r="A9162">
        <v>41984</v>
      </c>
      <c r="B9162" t="s">
        <v>1249</v>
      </c>
      <c r="C9162" s="1">
        <v>45573.58326388889</v>
      </c>
      <c r="D9162" s="1">
        <v>45579.433900462966</v>
      </c>
      <c r="E9162" s="3">
        <v>1.3534722222222222</v>
      </c>
      <c r="F9162">
        <v>91</v>
      </c>
      <c r="G9162" t="s">
        <v>237</v>
      </c>
      <c r="H9162">
        <v>68</v>
      </c>
      <c r="I9162" t="s">
        <v>264</v>
      </c>
      <c r="J9162">
        <v>68</v>
      </c>
      <c r="K9162" t="s">
        <v>264</v>
      </c>
      <c r="L9162">
        <v>8</v>
      </c>
      <c r="M9162" t="s">
        <v>110</v>
      </c>
      <c r="N9162" s="4" t="str">
        <f>IF(consolidado[[#This Row],[tempo]]&gt;consolidado[[#This Row],[prioridade_horas]],"Fora do prazo","Dentro do prazo estimado")</f>
        <v>Fora do prazo</v>
      </c>
      <c r="O9162" s="3">
        <v>0.66666666666666663</v>
      </c>
      <c r="P9162" t="s">
        <v>70</v>
      </c>
      <c r="Q9162">
        <v>6</v>
      </c>
      <c r="R9162" t="s">
        <v>28</v>
      </c>
      <c r="S9162">
        <v>8</v>
      </c>
      <c r="T9162" t="s">
        <v>110</v>
      </c>
      <c r="U9162">
        <v>28</v>
      </c>
      <c r="V9162" t="s">
        <v>34</v>
      </c>
      <c r="W9162">
        <v>4</v>
      </c>
      <c r="X9162" t="s">
        <v>30</v>
      </c>
    </row>
    <row r="9163" spans="1:24">
      <c r="A9163">
        <v>41985</v>
      </c>
      <c r="B9163" t="s">
        <v>4945</v>
      </c>
      <c r="C9163" s="1">
        <v>45573.584930555553</v>
      </c>
      <c r="E9163" s="3">
        <v>15.977083333333333</v>
      </c>
      <c r="F9163">
        <v>121</v>
      </c>
      <c r="G9163" t="s">
        <v>3988</v>
      </c>
      <c r="H9163">
        <v>0</v>
      </c>
      <c r="I9163" t="s">
        <v>55</v>
      </c>
      <c r="J9163">
        <v>121</v>
      </c>
      <c r="K9163" t="s">
        <v>3988</v>
      </c>
      <c r="L9163">
        <v>6</v>
      </c>
      <c r="M9163" t="s">
        <v>118</v>
      </c>
      <c r="N9163" s="4" t="str">
        <f>IF(consolidado[[#This Row],[tempo]]&gt;consolidado[[#This Row],[prioridade_horas]],"Fora do prazo","Dentro do prazo estimado")</f>
        <v>Fora do prazo</v>
      </c>
      <c r="O9163" s="3">
        <v>1.6666666666666667</v>
      </c>
      <c r="P9163" t="s">
        <v>125</v>
      </c>
      <c r="Q9163">
        <v>5</v>
      </c>
      <c r="R9163" t="s">
        <v>1797</v>
      </c>
      <c r="S9163">
        <v>6</v>
      </c>
      <c r="T9163" t="s">
        <v>118</v>
      </c>
      <c r="U9163">
        <v>6</v>
      </c>
      <c r="V9163" t="s">
        <v>29</v>
      </c>
      <c r="W9163">
        <v>5</v>
      </c>
      <c r="X9163" t="s">
        <v>41</v>
      </c>
    </row>
    <row r="9164" spans="1:24">
      <c r="A9164">
        <v>41986</v>
      </c>
      <c r="B9164" t="s">
        <v>4946</v>
      </c>
      <c r="C9164" s="1">
        <v>45573.588750000003</v>
      </c>
      <c r="D9164" s="1">
        <v>45586.495393518519</v>
      </c>
      <c r="E9164" s="3">
        <v>3.2881944444444446</v>
      </c>
      <c r="F9164">
        <v>62</v>
      </c>
      <c r="G9164" t="s">
        <v>45</v>
      </c>
      <c r="H9164">
        <v>62</v>
      </c>
      <c r="I9164" t="s">
        <v>45</v>
      </c>
      <c r="J9164">
        <v>62</v>
      </c>
      <c r="K9164" t="s">
        <v>45</v>
      </c>
      <c r="L9164">
        <v>6</v>
      </c>
      <c r="M9164" t="s">
        <v>118</v>
      </c>
      <c r="N9164" s="4" t="str">
        <f>IF(consolidado[[#This Row],[tempo]]&gt;consolidado[[#This Row],[prioridade_horas]],"Fora do prazo","Dentro do prazo estimado")</f>
        <v>Fora do prazo</v>
      </c>
      <c r="O9164" s="3">
        <v>1</v>
      </c>
      <c r="P9164" t="s">
        <v>27</v>
      </c>
      <c r="Q9164">
        <v>3</v>
      </c>
      <c r="R9164" t="s">
        <v>33</v>
      </c>
      <c r="S9164">
        <v>6</v>
      </c>
      <c r="T9164" t="s">
        <v>118</v>
      </c>
      <c r="U9164">
        <v>42</v>
      </c>
      <c r="V9164" t="s">
        <v>602</v>
      </c>
      <c r="W9164">
        <v>5</v>
      </c>
      <c r="X9164" t="s">
        <v>41</v>
      </c>
    </row>
    <row r="9165" spans="1:24">
      <c r="A9165">
        <v>41987</v>
      </c>
      <c r="B9165" t="s">
        <v>4947</v>
      </c>
      <c r="C9165" s="1">
        <v>45573.588958333334</v>
      </c>
      <c r="D9165" s="1">
        <v>45576.704606481479</v>
      </c>
      <c r="E9165" s="3">
        <v>1.242361111111111</v>
      </c>
      <c r="F9165">
        <v>122</v>
      </c>
      <c r="G9165" t="s">
        <v>3762</v>
      </c>
      <c r="H9165">
        <v>122</v>
      </c>
      <c r="I9165" t="s">
        <v>3762</v>
      </c>
      <c r="J9165">
        <v>122</v>
      </c>
      <c r="K9165" t="s">
        <v>3762</v>
      </c>
      <c r="L9165">
        <v>22</v>
      </c>
      <c r="M9165" t="s">
        <v>607</v>
      </c>
      <c r="N9165" s="4" t="str">
        <f>IF(consolidado[[#This Row],[tempo]]&gt;consolidado[[#This Row],[prioridade_horas]],"Fora do prazo","Dentro do prazo estimado")</f>
        <v>Dentro do prazo estimado</v>
      </c>
      <c r="O9165" s="3">
        <v>5</v>
      </c>
      <c r="P9165" t="s">
        <v>84</v>
      </c>
      <c r="Q9165">
        <v>6</v>
      </c>
      <c r="R9165" t="s">
        <v>28</v>
      </c>
      <c r="S9165">
        <v>22</v>
      </c>
      <c r="T9165" t="s">
        <v>607</v>
      </c>
      <c r="U9165">
        <v>37</v>
      </c>
      <c r="V9165" t="s">
        <v>415</v>
      </c>
      <c r="W9165">
        <v>3</v>
      </c>
      <c r="X9165" t="s">
        <v>86</v>
      </c>
    </row>
    <row r="9166" spans="1:24">
      <c r="A9166">
        <v>41988</v>
      </c>
      <c r="B9166" t="s">
        <v>4948</v>
      </c>
      <c r="C9166" s="1">
        <v>45573.594525462962</v>
      </c>
      <c r="D9166" s="1">
        <v>45576.705312500002</v>
      </c>
      <c r="E9166" s="3">
        <v>1.2375</v>
      </c>
      <c r="F9166">
        <v>122</v>
      </c>
      <c r="G9166" t="s">
        <v>3762</v>
      </c>
      <c r="H9166">
        <v>122</v>
      </c>
      <c r="I9166" t="s">
        <v>3762</v>
      </c>
      <c r="J9166">
        <v>122</v>
      </c>
      <c r="K9166" t="s">
        <v>3762</v>
      </c>
      <c r="L9166">
        <v>22</v>
      </c>
      <c r="M9166" t="s">
        <v>607</v>
      </c>
      <c r="N9166" s="4" t="str">
        <f>IF(consolidado[[#This Row],[tempo]]&gt;consolidado[[#This Row],[prioridade_horas]],"Fora do prazo","Dentro do prazo estimado")</f>
        <v>Dentro do prazo estimado</v>
      </c>
      <c r="O9166" s="3">
        <v>5</v>
      </c>
      <c r="P9166" t="s">
        <v>84</v>
      </c>
      <c r="Q9166">
        <v>3</v>
      </c>
      <c r="R9166" t="s">
        <v>33</v>
      </c>
      <c r="S9166">
        <v>22</v>
      </c>
      <c r="T9166" t="s">
        <v>607</v>
      </c>
      <c r="U9166">
        <v>37</v>
      </c>
      <c r="V9166" t="s">
        <v>415</v>
      </c>
      <c r="W9166">
        <v>3</v>
      </c>
      <c r="X9166" t="s">
        <v>86</v>
      </c>
    </row>
    <row r="9167" spans="1:24">
      <c r="A9167">
        <v>41989</v>
      </c>
      <c r="B9167" t="s">
        <v>4821</v>
      </c>
      <c r="C9167" s="1">
        <v>45573.596365740741</v>
      </c>
      <c r="D9167" s="1">
        <v>45587.616157407407</v>
      </c>
      <c r="E9167" s="3">
        <v>3.7770833333333331</v>
      </c>
      <c r="F9167">
        <v>91</v>
      </c>
      <c r="G9167" t="s">
        <v>237</v>
      </c>
      <c r="H9167">
        <v>69</v>
      </c>
      <c r="I9167" t="s">
        <v>65</v>
      </c>
      <c r="J9167">
        <v>69</v>
      </c>
      <c r="K9167" t="s">
        <v>65</v>
      </c>
      <c r="L9167">
        <v>6</v>
      </c>
      <c r="M9167" t="s">
        <v>118</v>
      </c>
      <c r="N9167" s="4" t="str">
        <f>IF(consolidado[[#This Row],[tempo]]&gt;consolidado[[#This Row],[prioridade_horas]],"Fora do prazo","Dentro do prazo estimado")</f>
        <v>Fora do prazo</v>
      </c>
      <c r="O9167" s="3">
        <v>0.66666666666666663</v>
      </c>
      <c r="P9167" t="s">
        <v>70</v>
      </c>
      <c r="Q9167">
        <v>6</v>
      </c>
      <c r="R9167" t="s">
        <v>28</v>
      </c>
      <c r="S9167">
        <v>1</v>
      </c>
      <c r="T9167" t="s">
        <v>66</v>
      </c>
      <c r="U9167">
        <v>8</v>
      </c>
      <c r="V9167" t="s">
        <v>194</v>
      </c>
      <c r="W9167">
        <v>4</v>
      </c>
      <c r="X9167" t="s">
        <v>30</v>
      </c>
    </row>
    <row r="9168" spans="1:24">
      <c r="A9168">
        <v>41990</v>
      </c>
      <c r="B9168" t="s">
        <v>4949</v>
      </c>
      <c r="C9168" s="1">
        <v>45573.60260416667</v>
      </c>
      <c r="D9168" s="1">
        <v>45576.708379629628</v>
      </c>
      <c r="E9168" s="3">
        <v>1.2333333333333334</v>
      </c>
      <c r="F9168">
        <v>122</v>
      </c>
      <c r="G9168" t="s">
        <v>3762</v>
      </c>
      <c r="H9168">
        <v>122</v>
      </c>
      <c r="I9168" t="s">
        <v>3762</v>
      </c>
      <c r="J9168">
        <v>122</v>
      </c>
      <c r="K9168" t="s">
        <v>3762</v>
      </c>
      <c r="L9168">
        <v>22</v>
      </c>
      <c r="M9168" t="s">
        <v>607</v>
      </c>
      <c r="N9168" s="4" t="str">
        <f>IF(consolidado[[#This Row],[tempo]]&gt;consolidado[[#This Row],[prioridade_horas]],"Fora do prazo","Dentro do prazo estimado")</f>
        <v>Dentro do prazo estimado</v>
      </c>
      <c r="O9168" s="3">
        <v>5</v>
      </c>
      <c r="P9168" t="s">
        <v>84</v>
      </c>
      <c r="Q9168">
        <v>6</v>
      </c>
      <c r="R9168" t="s">
        <v>28</v>
      </c>
      <c r="S9168">
        <v>22</v>
      </c>
      <c r="T9168" t="s">
        <v>607</v>
      </c>
      <c r="U9168">
        <v>37</v>
      </c>
      <c r="V9168" t="s">
        <v>415</v>
      </c>
      <c r="W9168">
        <v>3</v>
      </c>
      <c r="X9168" t="s">
        <v>86</v>
      </c>
    </row>
    <row r="9169" spans="1:24">
      <c r="A9169">
        <v>41991</v>
      </c>
      <c r="B9169" t="s">
        <v>1526</v>
      </c>
      <c r="C9169" s="1">
        <v>45573.607418981483</v>
      </c>
      <c r="D9169" s="1">
        <v>45574.369201388887</v>
      </c>
      <c r="E9169" s="3">
        <v>0.13750000000000001</v>
      </c>
      <c r="F9169">
        <v>83</v>
      </c>
      <c r="G9169" t="s">
        <v>104</v>
      </c>
      <c r="H9169">
        <v>15</v>
      </c>
      <c r="I9169" t="s">
        <v>82</v>
      </c>
      <c r="J9169">
        <v>83</v>
      </c>
      <c r="K9169" t="s">
        <v>104</v>
      </c>
      <c r="L9169">
        <v>16</v>
      </c>
      <c r="M9169" t="s">
        <v>43</v>
      </c>
      <c r="N9169" s="4" t="str">
        <f>IF(consolidado[[#This Row],[tempo]]&gt;consolidado[[#This Row],[prioridade_horas]],"Fora do prazo","Dentro do prazo estimado")</f>
        <v>Dentro do prazo estimado</v>
      </c>
      <c r="O9169" s="3">
        <v>0.33333333333333331</v>
      </c>
      <c r="P9169" t="s">
        <v>38</v>
      </c>
      <c r="Q9169">
        <v>3</v>
      </c>
      <c r="R9169" t="s">
        <v>33</v>
      </c>
      <c r="S9169">
        <v>16</v>
      </c>
      <c r="T9169" t="s">
        <v>43</v>
      </c>
      <c r="U9169">
        <v>56</v>
      </c>
      <c r="V9169" t="s">
        <v>40</v>
      </c>
      <c r="W9169">
        <v>5</v>
      </c>
      <c r="X9169" t="s">
        <v>41</v>
      </c>
    </row>
    <row r="9170" spans="1:24">
      <c r="A9170">
        <v>41992</v>
      </c>
      <c r="B9170" t="s">
        <v>4950</v>
      </c>
      <c r="C9170" s="1">
        <v>45573.611851851849</v>
      </c>
      <c r="D9170" s="1">
        <v>45574.364340277774</v>
      </c>
      <c r="E9170" s="3">
        <v>0.12777777777777777</v>
      </c>
      <c r="F9170">
        <v>19</v>
      </c>
      <c r="G9170" t="s">
        <v>91</v>
      </c>
      <c r="H9170">
        <v>66</v>
      </c>
      <c r="I9170" t="s">
        <v>50</v>
      </c>
      <c r="J9170">
        <v>19</v>
      </c>
      <c r="K9170" t="s">
        <v>91</v>
      </c>
      <c r="L9170">
        <v>5</v>
      </c>
      <c r="M9170" t="s">
        <v>92</v>
      </c>
      <c r="N9170" s="4" t="str">
        <f>IF(consolidado[[#This Row],[tempo]]&gt;consolidado[[#This Row],[prioridade_horas]],"Fora do prazo","Dentro do prazo estimado")</f>
        <v>Dentro do prazo estimado</v>
      </c>
      <c r="O9170" s="3">
        <v>1</v>
      </c>
      <c r="P9170" t="s">
        <v>27</v>
      </c>
      <c r="Q9170">
        <v>3</v>
      </c>
      <c r="R9170" t="s">
        <v>33</v>
      </c>
      <c r="S9170">
        <v>1</v>
      </c>
      <c r="T9170" t="s">
        <v>66</v>
      </c>
      <c r="U9170">
        <v>38</v>
      </c>
      <c r="V9170" t="s">
        <v>67</v>
      </c>
      <c r="W9170">
        <v>5</v>
      </c>
      <c r="X9170" t="s">
        <v>41</v>
      </c>
    </row>
    <row r="9171" spans="1:24">
      <c r="A9171">
        <v>41993</v>
      </c>
      <c r="B9171" t="s">
        <v>4951</v>
      </c>
      <c r="C9171" s="1">
        <v>45573.61991898148</v>
      </c>
      <c r="D9171" s="1">
        <v>45581.568124999998</v>
      </c>
      <c r="E9171" s="3">
        <v>2.2027777777777779</v>
      </c>
      <c r="F9171">
        <v>122</v>
      </c>
      <c r="G9171" t="s">
        <v>3762</v>
      </c>
      <c r="H9171">
        <v>122</v>
      </c>
      <c r="I9171" t="s">
        <v>3762</v>
      </c>
      <c r="J9171">
        <v>122</v>
      </c>
      <c r="K9171" t="s">
        <v>3762</v>
      </c>
      <c r="L9171">
        <v>22</v>
      </c>
      <c r="M9171" t="s">
        <v>607</v>
      </c>
      <c r="N9171" s="4" t="str">
        <f>IF(consolidado[[#This Row],[tempo]]&gt;consolidado[[#This Row],[prioridade_horas]],"Fora do prazo","Dentro do prazo estimado")</f>
        <v>Fora do prazo</v>
      </c>
      <c r="O9171" s="3">
        <v>0.66666666666666663</v>
      </c>
      <c r="P9171" t="s">
        <v>70</v>
      </c>
      <c r="Q9171">
        <v>3</v>
      </c>
      <c r="R9171" t="s">
        <v>33</v>
      </c>
      <c r="S9171">
        <v>22</v>
      </c>
      <c r="T9171" t="s">
        <v>607</v>
      </c>
      <c r="U9171">
        <v>37</v>
      </c>
      <c r="V9171" t="s">
        <v>415</v>
      </c>
      <c r="W9171">
        <v>3</v>
      </c>
      <c r="X9171" t="s">
        <v>86</v>
      </c>
    </row>
    <row r="9172" spans="1:24">
      <c r="A9172">
        <v>41994</v>
      </c>
      <c r="B9172" t="s">
        <v>554</v>
      </c>
      <c r="C9172" s="1">
        <v>45573.627106481479</v>
      </c>
      <c r="D9172" s="1">
        <v>45574.6090625</v>
      </c>
      <c r="E9172" s="3">
        <v>0.3576388888888889</v>
      </c>
      <c r="F9172">
        <v>19</v>
      </c>
      <c r="G9172" t="s">
        <v>91</v>
      </c>
      <c r="H9172">
        <v>99</v>
      </c>
      <c r="I9172" t="s">
        <v>73</v>
      </c>
      <c r="J9172">
        <v>19</v>
      </c>
      <c r="K9172" t="s">
        <v>91</v>
      </c>
      <c r="L9172">
        <v>5</v>
      </c>
      <c r="M9172" t="s">
        <v>92</v>
      </c>
      <c r="N9172" s="4" t="str">
        <f>IF(consolidado[[#This Row],[tempo]]&gt;consolidado[[#This Row],[prioridade_horas]],"Fora do prazo","Dentro do prazo estimado")</f>
        <v>Dentro do prazo estimado</v>
      </c>
      <c r="O9172" s="3">
        <v>1.6666666666666667</v>
      </c>
      <c r="P9172" t="s">
        <v>125</v>
      </c>
      <c r="Q9172">
        <v>3</v>
      </c>
      <c r="R9172" t="s">
        <v>33</v>
      </c>
      <c r="S9172">
        <v>16</v>
      </c>
      <c r="T9172" t="s">
        <v>43</v>
      </c>
      <c r="U9172">
        <v>28</v>
      </c>
      <c r="V9172" t="s">
        <v>34</v>
      </c>
      <c r="W9172">
        <v>2</v>
      </c>
      <c r="X9172" t="s">
        <v>105</v>
      </c>
    </row>
    <row r="9173" spans="1:24">
      <c r="A9173">
        <v>41995</v>
      </c>
      <c r="B9173" t="s">
        <v>4952</v>
      </c>
      <c r="C9173" s="1">
        <v>45573.634953703702</v>
      </c>
      <c r="D9173" s="1">
        <v>45573.637499999997</v>
      </c>
      <c r="E9173" s="3">
        <v>2.7777777777777779E-3</v>
      </c>
      <c r="F9173">
        <v>74</v>
      </c>
      <c r="G9173" t="s">
        <v>101</v>
      </c>
      <c r="H9173">
        <v>74</v>
      </c>
      <c r="I9173" t="s">
        <v>101</v>
      </c>
      <c r="J9173">
        <v>74</v>
      </c>
      <c r="K9173" t="s">
        <v>101</v>
      </c>
      <c r="L9173">
        <v>1</v>
      </c>
      <c r="M9173" t="s">
        <v>66</v>
      </c>
      <c r="N9173" s="4" t="str">
        <f>IF(consolidado[[#This Row],[tempo]]&gt;consolidado[[#This Row],[prioridade_horas]],"Fora do prazo","Dentro do prazo estimado")</f>
        <v>Dentro do prazo estimado</v>
      </c>
      <c r="O9173" s="3">
        <v>0.33333333333333331</v>
      </c>
      <c r="P9173" t="s">
        <v>38</v>
      </c>
      <c r="Q9173">
        <v>3</v>
      </c>
      <c r="R9173" t="s">
        <v>33</v>
      </c>
      <c r="S9173">
        <v>1</v>
      </c>
      <c r="T9173" t="s">
        <v>66</v>
      </c>
      <c r="U9173">
        <v>27</v>
      </c>
      <c r="V9173" t="s">
        <v>178</v>
      </c>
      <c r="W9173">
        <v>4</v>
      </c>
      <c r="X9173" t="s">
        <v>30</v>
      </c>
    </row>
    <row r="9174" spans="1:24">
      <c r="A9174">
        <v>41996</v>
      </c>
      <c r="B9174" t="s">
        <v>2585</v>
      </c>
      <c r="C9174" s="1">
        <v>45573.643148148149</v>
      </c>
      <c r="D9174" s="1">
        <v>45574.524629629632</v>
      </c>
      <c r="E9174" s="3">
        <v>0.25694444444444442</v>
      </c>
      <c r="F9174">
        <v>68</v>
      </c>
      <c r="G9174" t="s">
        <v>264</v>
      </c>
      <c r="H9174">
        <v>68</v>
      </c>
      <c r="I9174" t="s">
        <v>264</v>
      </c>
      <c r="J9174">
        <v>68</v>
      </c>
      <c r="K9174" t="s">
        <v>264</v>
      </c>
      <c r="L9174">
        <v>13</v>
      </c>
      <c r="M9174" t="s">
        <v>60</v>
      </c>
      <c r="N9174" s="4" t="str">
        <f>IF(consolidado[[#This Row],[tempo]]&gt;consolidado[[#This Row],[prioridade_horas]],"Fora do prazo","Dentro do prazo estimado")</f>
        <v>Dentro do prazo estimado</v>
      </c>
      <c r="O9174" s="3">
        <v>1</v>
      </c>
      <c r="P9174" t="s">
        <v>27</v>
      </c>
      <c r="Q9174">
        <v>3</v>
      </c>
      <c r="R9174" t="s">
        <v>33</v>
      </c>
      <c r="S9174">
        <v>8</v>
      </c>
      <c r="T9174" t="s">
        <v>110</v>
      </c>
      <c r="U9174">
        <v>25</v>
      </c>
      <c r="V9174" t="s">
        <v>90</v>
      </c>
      <c r="W9174">
        <v>5</v>
      </c>
      <c r="X9174" t="s">
        <v>41</v>
      </c>
    </row>
    <row r="9175" spans="1:24">
      <c r="A9175">
        <v>41997</v>
      </c>
      <c r="B9175" t="s">
        <v>4953</v>
      </c>
      <c r="C9175" s="1">
        <v>45573.644988425927</v>
      </c>
      <c r="D9175" s="1">
        <v>45575.72042824074</v>
      </c>
      <c r="E9175" s="3">
        <v>0.82708333333333328</v>
      </c>
      <c r="F9175">
        <v>15</v>
      </c>
      <c r="G9175" t="s">
        <v>82</v>
      </c>
      <c r="H9175">
        <v>15</v>
      </c>
      <c r="I9175" t="s">
        <v>82</v>
      </c>
      <c r="J9175">
        <v>15</v>
      </c>
      <c r="K9175" t="s">
        <v>82</v>
      </c>
      <c r="L9175">
        <v>11</v>
      </c>
      <c r="M9175" t="s">
        <v>37</v>
      </c>
      <c r="N9175" s="4" t="str">
        <f>IF(consolidado[[#This Row],[tempo]]&gt;consolidado[[#This Row],[prioridade_horas]],"Fora do prazo","Dentro do prazo estimado")</f>
        <v>Fora do prazo</v>
      </c>
      <c r="O9175" s="3">
        <v>0.33333333333333331</v>
      </c>
      <c r="P9175" t="s">
        <v>38</v>
      </c>
      <c r="Q9175">
        <v>3</v>
      </c>
      <c r="R9175" t="s">
        <v>33</v>
      </c>
      <c r="S9175">
        <v>16</v>
      </c>
      <c r="T9175" t="s">
        <v>43</v>
      </c>
      <c r="U9175">
        <v>106</v>
      </c>
      <c r="V9175" t="s">
        <v>244</v>
      </c>
      <c r="W9175">
        <v>5</v>
      </c>
      <c r="X9175" t="s">
        <v>41</v>
      </c>
    </row>
    <row r="9176" spans="1:24">
      <c r="A9176">
        <v>41998</v>
      </c>
      <c r="B9176" t="s">
        <v>1349</v>
      </c>
      <c r="C9176" s="1">
        <v>45573.652997685182</v>
      </c>
      <c r="D9176" s="1">
        <v>45573.664004629631</v>
      </c>
      <c r="E9176" s="3">
        <v>1.1111111111111112E-2</v>
      </c>
      <c r="F9176">
        <v>32</v>
      </c>
      <c r="G9176" t="s">
        <v>154</v>
      </c>
      <c r="H9176">
        <v>32</v>
      </c>
      <c r="I9176" t="s">
        <v>154</v>
      </c>
      <c r="J9176">
        <v>32</v>
      </c>
      <c r="K9176" t="s">
        <v>154</v>
      </c>
      <c r="L9176">
        <v>4</v>
      </c>
      <c r="M9176" t="s">
        <v>94</v>
      </c>
      <c r="N9176" s="4" t="str">
        <f>IF(consolidado[[#This Row],[tempo]]&gt;consolidado[[#This Row],[prioridade_horas]],"Fora do prazo","Dentro do prazo estimado")</f>
        <v>Dentro do prazo estimado</v>
      </c>
      <c r="O9176" s="3">
        <v>0.33333333333333331</v>
      </c>
      <c r="P9176" t="s">
        <v>38</v>
      </c>
      <c r="Q9176">
        <v>6</v>
      </c>
      <c r="R9176" t="s">
        <v>28</v>
      </c>
      <c r="S9176">
        <v>4</v>
      </c>
      <c r="T9176" t="s">
        <v>94</v>
      </c>
      <c r="U9176">
        <v>28</v>
      </c>
      <c r="V9176" t="s">
        <v>34</v>
      </c>
      <c r="W9176">
        <v>3</v>
      </c>
      <c r="X9176" t="s">
        <v>86</v>
      </c>
    </row>
    <row r="9177" spans="1:24">
      <c r="A9177">
        <v>41999</v>
      </c>
      <c r="B9177" t="s">
        <v>3470</v>
      </c>
      <c r="C9177" s="1">
        <v>45573.657164351855</v>
      </c>
      <c r="D9177" s="1">
        <v>45576.654548611114</v>
      </c>
      <c r="E9177" s="3">
        <v>1.1243055555555554</v>
      </c>
      <c r="F9177">
        <v>98</v>
      </c>
      <c r="G9177" t="s">
        <v>69</v>
      </c>
      <c r="H9177">
        <v>98</v>
      </c>
      <c r="I9177" t="s">
        <v>69</v>
      </c>
      <c r="J9177">
        <v>98</v>
      </c>
      <c r="K9177" t="s">
        <v>69</v>
      </c>
      <c r="L9177">
        <v>11</v>
      </c>
      <c r="M9177" t="s">
        <v>37</v>
      </c>
      <c r="N9177" s="4" t="str">
        <f>IF(consolidado[[#This Row],[tempo]]&gt;consolidado[[#This Row],[prioridade_horas]],"Fora do prazo","Dentro do prazo estimado")</f>
        <v>Fora do prazo</v>
      </c>
      <c r="O9177" s="3">
        <v>0.66666666666666663</v>
      </c>
      <c r="P9177" t="s">
        <v>70</v>
      </c>
      <c r="Q9177">
        <v>3</v>
      </c>
      <c r="R9177" t="s">
        <v>33</v>
      </c>
      <c r="S9177">
        <v>11</v>
      </c>
      <c r="T9177" t="s">
        <v>37</v>
      </c>
      <c r="U9177">
        <v>102</v>
      </c>
      <c r="V9177" t="s">
        <v>96</v>
      </c>
      <c r="W9177">
        <v>5</v>
      </c>
      <c r="X9177" t="s">
        <v>41</v>
      </c>
    </row>
    <row r="9178" spans="1:24">
      <c r="A9178">
        <v>42000</v>
      </c>
      <c r="B9178" t="s">
        <v>4954</v>
      </c>
      <c r="C9178" s="1">
        <v>45573.662743055553</v>
      </c>
      <c r="D9178" s="1">
        <v>45575.598101851851</v>
      </c>
      <c r="E9178" s="3">
        <v>0.68680555555555556</v>
      </c>
      <c r="F9178">
        <v>29</v>
      </c>
      <c r="G9178" t="s">
        <v>36</v>
      </c>
      <c r="H9178">
        <v>47</v>
      </c>
      <c r="I9178" t="s">
        <v>100</v>
      </c>
      <c r="J9178">
        <v>29</v>
      </c>
      <c r="K9178" t="s">
        <v>36</v>
      </c>
      <c r="L9178">
        <v>11</v>
      </c>
      <c r="M9178" t="s">
        <v>37</v>
      </c>
      <c r="N9178" s="4" t="str">
        <f>IF(consolidado[[#This Row],[tempo]]&gt;consolidado[[#This Row],[prioridade_horas]],"Fora do prazo","Dentro do prazo estimado")</f>
        <v>Fora do prazo</v>
      </c>
      <c r="O9178" s="3">
        <v>0.33333333333333331</v>
      </c>
      <c r="P9178" t="s">
        <v>38</v>
      </c>
      <c r="Q9178">
        <v>3</v>
      </c>
      <c r="R9178" t="s">
        <v>33</v>
      </c>
      <c r="S9178">
        <v>16</v>
      </c>
      <c r="T9178" t="s">
        <v>43</v>
      </c>
      <c r="U9178">
        <v>56</v>
      </c>
      <c r="V9178" t="s">
        <v>40</v>
      </c>
      <c r="W9178">
        <v>5</v>
      </c>
      <c r="X9178" t="s">
        <v>41</v>
      </c>
    </row>
    <row r="9179" spans="1:24">
      <c r="A9179">
        <v>42001</v>
      </c>
      <c r="B9179" t="s">
        <v>4955</v>
      </c>
      <c r="C9179" s="1">
        <v>45573.666817129626</v>
      </c>
      <c r="D9179" s="1">
        <v>45576.36314814815</v>
      </c>
      <c r="E9179" s="3">
        <v>0.82291666666666663</v>
      </c>
      <c r="F9179">
        <v>91</v>
      </c>
      <c r="G9179" t="s">
        <v>237</v>
      </c>
      <c r="H9179">
        <v>91</v>
      </c>
      <c r="I9179" t="s">
        <v>237</v>
      </c>
      <c r="J9179">
        <v>91</v>
      </c>
      <c r="K9179" t="s">
        <v>237</v>
      </c>
      <c r="L9179">
        <v>1</v>
      </c>
      <c r="M9179" t="s">
        <v>66</v>
      </c>
      <c r="N9179" s="4" t="str">
        <f>IF(consolidado[[#This Row],[tempo]]&gt;consolidado[[#This Row],[prioridade_horas]],"Fora do prazo","Dentro do prazo estimado")</f>
        <v>Fora do prazo</v>
      </c>
      <c r="O9179" s="3">
        <v>0.66666666666666663</v>
      </c>
      <c r="P9179" t="s">
        <v>70</v>
      </c>
      <c r="Q9179">
        <v>3</v>
      </c>
      <c r="R9179" t="s">
        <v>33</v>
      </c>
      <c r="S9179">
        <v>27</v>
      </c>
      <c r="T9179" t="s">
        <v>59</v>
      </c>
      <c r="U9179">
        <v>33</v>
      </c>
      <c r="V9179" t="s">
        <v>354</v>
      </c>
      <c r="W9179">
        <v>5</v>
      </c>
      <c r="X9179" t="s">
        <v>41</v>
      </c>
    </row>
    <row r="9180" spans="1:24">
      <c r="A9180">
        <v>42002</v>
      </c>
      <c r="B9180" t="s">
        <v>4956</v>
      </c>
      <c r="C9180" s="1">
        <v>45573.669479166667</v>
      </c>
      <c r="D9180" s="1">
        <v>45576.380057870374</v>
      </c>
      <c r="E9180" s="3">
        <v>0.83750000000000002</v>
      </c>
      <c r="F9180">
        <v>91</v>
      </c>
      <c r="G9180" t="s">
        <v>237</v>
      </c>
      <c r="H9180">
        <v>91</v>
      </c>
      <c r="I9180" t="s">
        <v>237</v>
      </c>
      <c r="J9180">
        <v>91</v>
      </c>
      <c r="K9180" t="s">
        <v>237</v>
      </c>
      <c r="L9180">
        <v>3</v>
      </c>
      <c r="M9180" t="s">
        <v>26</v>
      </c>
      <c r="N9180" s="4" t="str">
        <f>IF(consolidado[[#This Row],[tempo]]&gt;consolidado[[#This Row],[prioridade_horas]],"Fora do prazo","Dentro do prazo estimado")</f>
        <v>Fora do prazo</v>
      </c>
      <c r="O9180" s="3">
        <v>0.66666666666666663</v>
      </c>
      <c r="P9180" t="s">
        <v>70</v>
      </c>
      <c r="Q9180">
        <v>3</v>
      </c>
      <c r="R9180" t="s">
        <v>33</v>
      </c>
      <c r="S9180">
        <v>27</v>
      </c>
      <c r="T9180" t="s">
        <v>59</v>
      </c>
      <c r="U9180">
        <v>33</v>
      </c>
      <c r="V9180" t="s">
        <v>354</v>
      </c>
      <c r="W9180">
        <v>5</v>
      </c>
      <c r="X9180" t="s">
        <v>41</v>
      </c>
    </row>
    <row r="9181" spans="1:24">
      <c r="A9181">
        <v>42003</v>
      </c>
      <c r="B9181" t="s">
        <v>760</v>
      </c>
      <c r="C9181" s="1">
        <v>45573.685370370367</v>
      </c>
      <c r="D9181" s="1">
        <v>45588.430960648147</v>
      </c>
      <c r="E9181" s="3">
        <v>3.8784722222222223</v>
      </c>
      <c r="F9181">
        <v>35</v>
      </c>
      <c r="G9181" t="s">
        <v>32</v>
      </c>
      <c r="H9181">
        <v>35</v>
      </c>
      <c r="I9181" t="s">
        <v>32</v>
      </c>
      <c r="J9181">
        <v>35</v>
      </c>
      <c r="K9181" t="s">
        <v>32</v>
      </c>
      <c r="L9181">
        <v>3</v>
      </c>
      <c r="M9181" t="s">
        <v>26</v>
      </c>
      <c r="N9181" s="4" t="str">
        <f>IF(consolidado[[#This Row],[tempo]]&gt;consolidado[[#This Row],[prioridade_horas]],"Fora do prazo","Dentro do prazo estimado")</f>
        <v>Fora do prazo</v>
      </c>
      <c r="O9181" s="3">
        <v>1.6666666666666667</v>
      </c>
      <c r="P9181" t="s">
        <v>125</v>
      </c>
      <c r="Q9181">
        <v>3</v>
      </c>
      <c r="R9181" t="s">
        <v>33</v>
      </c>
      <c r="S9181">
        <v>3</v>
      </c>
      <c r="T9181" t="s">
        <v>26</v>
      </c>
      <c r="U9181">
        <v>9</v>
      </c>
      <c r="V9181" t="s">
        <v>159</v>
      </c>
      <c r="W9181">
        <v>2</v>
      </c>
      <c r="X9181" t="s">
        <v>105</v>
      </c>
    </row>
    <row r="9182" spans="1:24">
      <c r="A9182">
        <v>42004</v>
      </c>
      <c r="B9182" t="s">
        <v>1705</v>
      </c>
      <c r="C9182" s="1">
        <v>45573.685763888891</v>
      </c>
      <c r="D9182" s="1">
        <v>45575.574282407404</v>
      </c>
      <c r="E9182" s="3">
        <v>0.63958333333333328</v>
      </c>
      <c r="F9182">
        <v>122</v>
      </c>
      <c r="G9182" t="s">
        <v>3762</v>
      </c>
      <c r="H9182">
        <v>122</v>
      </c>
      <c r="I9182" t="s">
        <v>3762</v>
      </c>
      <c r="J9182">
        <v>122</v>
      </c>
      <c r="K9182" t="s">
        <v>3762</v>
      </c>
      <c r="L9182">
        <v>1</v>
      </c>
      <c r="M9182" t="s">
        <v>66</v>
      </c>
      <c r="N9182" s="4" t="str">
        <f>IF(consolidado[[#This Row],[tempo]]&gt;consolidado[[#This Row],[prioridade_horas]],"Fora do prazo","Dentro do prazo estimado")</f>
        <v>Dentro do prazo estimado</v>
      </c>
      <c r="O9182" s="3">
        <v>0.66666666666666663</v>
      </c>
      <c r="P9182" t="s">
        <v>70</v>
      </c>
      <c r="Q9182">
        <v>3</v>
      </c>
      <c r="R9182" t="s">
        <v>33</v>
      </c>
      <c r="S9182">
        <v>1</v>
      </c>
      <c r="T9182" t="s">
        <v>66</v>
      </c>
      <c r="U9182">
        <v>73</v>
      </c>
      <c r="V9182" t="s">
        <v>144</v>
      </c>
      <c r="W9182">
        <v>3</v>
      </c>
      <c r="X9182" t="s">
        <v>86</v>
      </c>
    </row>
    <row r="9183" spans="1:24">
      <c r="A9183">
        <v>42005</v>
      </c>
      <c r="B9183" t="s">
        <v>4957</v>
      </c>
      <c r="C9183" s="1">
        <v>45573.687638888892</v>
      </c>
      <c r="D9183" s="1">
        <v>45576.470057870371</v>
      </c>
      <c r="E9183" s="3">
        <v>0.90902777777777777</v>
      </c>
      <c r="F9183">
        <v>35</v>
      </c>
      <c r="G9183" t="s">
        <v>32</v>
      </c>
      <c r="H9183">
        <v>35</v>
      </c>
      <c r="I9183" t="s">
        <v>32</v>
      </c>
      <c r="J9183">
        <v>35</v>
      </c>
      <c r="K9183" t="s">
        <v>32</v>
      </c>
      <c r="L9183">
        <v>3</v>
      </c>
      <c r="M9183" t="s">
        <v>26</v>
      </c>
      <c r="N9183" s="4" t="str">
        <f>IF(consolidado[[#This Row],[tempo]]&gt;consolidado[[#This Row],[prioridade_horas]],"Fora do prazo","Dentro do prazo estimado")</f>
        <v>Dentro do prazo estimado</v>
      </c>
      <c r="O9183" s="3">
        <v>1.6666666666666667</v>
      </c>
      <c r="P9183" t="s">
        <v>125</v>
      </c>
      <c r="Q9183">
        <v>6</v>
      </c>
      <c r="R9183" t="s">
        <v>28</v>
      </c>
      <c r="S9183">
        <v>3</v>
      </c>
      <c r="T9183" t="s">
        <v>26</v>
      </c>
      <c r="U9183">
        <v>28</v>
      </c>
      <c r="V9183" t="s">
        <v>34</v>
      </c>
      <c r="W9183">
        <v>3</v>
      </c>
      <c r="X9183" t="s">
        <v>86</v>
      </c>
    </row>
    <row r="9184" spans="1:24">
      <c r="A9184">
        <v>42006</v>
      </c>
      <c r="B9184" t="s">
        <v>31</v>
      </c>
      <c r="C9184" s="1">
        <v>45573.689583333333</v>
      </c>
      <c r="D9184" s="1">
        <v>45576.476967592593</v>
      </c>
      <c r="E9184" s="3">
        <v>0.91388888888888886</v>
      </c>
      <c r="F9184">
        <v>35</v>
      </c>
      <c r="G9184" t="s">
        <v>32</v>
      </c>
      <c r="H9184">
        <v>35</v>
      </c>
      <c r="I9184" t="s">
        <v>32</v>
      </c>
      <c r="J9184">
        <v>35</v>
      </c>
      <c r="K9184" t="s">
        <v>32</v>
      </c>
      <c r="L9184">
        <v>3</v>
      </c>
      <c r="M9184" t="s">
        <v>26</v>
      </c>
      <c r="N9184" s="4" t="str">
        <f>IF(consolidado[[#This Row],[tempo]]&gt;consolidado[[#This Row],[prioridade_horas]],"Fora do prazo","Dentro do prazo estimado")</f>
        <v>Dentro do prazo estimado</v>
      </c>
      <c r="O9184" s="3">
        <v>1.6666666666666667</v>
      </c>
      <c r="P9184" t="s">
        <v>125</v>
      </c>
      <c r="Q9184">
        <v>3</v>
      </c>
      <c r="R9184" t="s">
        <v>33</v>
      </c>
      <c r="S9184">
        <v>3</v>
      </c>
      <c r="T9184" t="s">
        <v>26</v>
      </c>
      <c r="U9184">
        <v>28</v>
      </c>
      <c r="V9184" t="s">
        <v>34</v>
      </c>
      <c r="W9184">
        <v>3</v>
      </c>
      <c r="X9184" t="s">
        <v>86</v>
      </c>
    </row>
    <row r="9185" spans="1:24">
      <c r="A9185">
        <v>42007</v>
      </c>
      <c r="B9185" t="s">
        <v>31</v>
      </c>
      <c r="C9185" s="1">
        <v>45573.691412037035</v>
      </c>
      <c r="D9185" s="1">
        <v>45575.642939814818</v>
      </c>
      <c r="E9185" s="3">
        <v>0.70277777777777772</v>
      </c>
      <c r="F9185">
        <v>35</v>
      </c>
      <c r="G9185" t="s">
        <v>32</v>
      </c>
      <c r="H9185">
        <v>15</v>
      </c>
      <c r="I9185" t="s">
        <v>82</v>
      </c>
      <c r="J9185">
        <v>35</v>
      </c>
      <c r="K9185" t="s">
        <v>32</v>
      </c>
      <c r="L9185">
        <v>3</v>
      </c>
      <c r="M9185" t="s">
        <v>26</v>
      </c>
      <c r="N9185" s="4" t="str">
        <f>IF(consolidado[[#This Row],[tempo]]&gt;consolidado[[#This Row],[prioridade_horas]],"Fora do prazo","Dentro do prazo estimado")</f>
        <v>Dentro do prazo estimado</v>
      </c>
      <c r="O9185" s="3">
        <v>1.6666666666666667</v>
      </c>
      <c r="P9185" t="s">
        <v>125</v>
      </c>
      <c r="Q9185">
        <v>3</v>
      </c>
      <c r="R9185" t="s">
        <v>33</v>
      </c>
      <c r="S9185">
        <v>16</v>
      </c>
      <c r="T9185" t="s">
        <v>43</v>
      </c>
      <c r="U9185">
        <v>28</v>
      </c>
      <c r="V9185" t="s">
        <v>34</v>
      </c>
      <c r="W9185">
        <v>3</v>
      </c>
      <c r="X9185" t="s">
        <v>86</v>
      </c>
    </row>
    <row r="9186" spans="1:24">
      <c r="A9186">
        <v>42008</v>
      </c>
      <c r="B9186" t="s">
        <v>4958</v>
      </c>
      <c r="C9186" s="1">
        <v>45573.694780092592</v>
      </c>
      <c r="D9186" s="1">
        <v>45579.394432870373</v>
      </c>
      <c r="E9186" s="3">
        <v>1.2020833333333334</v>
      </c>
      <c r="F9186">
        <v>68</v>
      </c>
      <c r="G9186" t="s">
        <v>264</v>
      </c>
      <c r="H9186">
        <v>26</v>
      </c>
      <c r="I9186" t="s">
        <v>268</v>
      </c>
      <c r="J9186">
        <v>68</v>
      </c>
      <c r="K9186" t="s">
        <v>264</v>
      </c>
      <c r="L9186">
        <v>21</v>
      </c>
      <c r="M9186" t="s">
        <v>265</v>
      </c>
      <c r="N9186" s="4" t="str">
        <f>IF(consolidado[[#This Row],[tempo]]&gt;consolidado[[#This Row],[prioridade_horas]],"Fora do prazo","Dentro do prazo estimado")</f>
        <v>Fora do prazo</v>
      </c>
      <c r="O9186" s="3">
        <v>1</v>
      </c>
      <c r="P9186" t="s">
        <v>27</v>
      </c>
      <c r="Q9186">
        <v>6</v>
      </c>
      <c r="R9186" t="s">
        <v>28</v>
      </c>
      <c r="S9186">
        <v>8</v>
      </c>
      <c r="T9186" t="s">
        <v>110</v>
      </c>
      <c r="U9186">
        <v>31</v>
      </c>
      <c r="V9186" t="s">
        <v>266</v>
      </c>
      <c r="W9186">
        <v>5</v>
      </c>
      <c r="X9186" t="s">
        <v>41</v>
      </c>
    </row>
    <row r="9187" spans="1:24">
      <c r="A9187">
        <v>42009</v>
      </c>
      <c r="B9187" t="s">
        <v>4959</v>
      </c>
      <c r="C9187" s="1">
        <v>45573.69604166667</v>
      </c>
      <c r="D9187" s="1">
        <v>45579.399398148147</v>
      </c>
      <c r="E9187" s="3">
        <v>1.20625</v>
      </c>
      <c r="F9187">
        <v>68</v>
      </c>
      <c r="G9187" t="s">
        <v>264</v>
      </c>
      <c r="H9187">
        <v>26</v>
      </c>
      <c r="I9187" t="s">
        <v>268</v>
      </c>
      <c r="J9187">
        <v>68</v>
      </c>
      <c r="K9187" t="s">
        <v>264</v>
      </c>
      <c r="L9187">
        <v>21</v>
      </c>
      <c r="M9187" t="s">
        <v>265</v>
      </c>
      <c r="N9187" s="4" t="str">
        <f>IF(consolidado[[#This Row],[tempo]]&gt;consolidado[[#This Row],[prioridade_horas]],"Fora do prazo","Dentro do prazo estimado")</f>
        <v>Fora do prazo</v>
      </c>
      <c r="O9187" s="3">
        <v>1</v>
      </c>
      <c r="P9187" t="s">
        <v>27</v>
      </c>
      <c r="Q9187">
        <v>6</v>
      </c>
      <c r="R9187" t="s">
        <v>28</v>
      </c>
      <c r="S9187">
        <v>8</v>
      </c>
      <c r="T9187" t="s">
        <v>110</v>
      </c>
      <c r="U9187">
        <v>65</v>
      </c>
      <c r="V9187" t="s">
        <v>269</v>
      </c>
      <c r="W9187">
        <v>5</v>
      </c>
      <c r="X9187" t="s">
        <v>41</v>
      </c>
    </row>
    <row r="9188" spans="1:24">
      <c r="A9188">
        <v>42010</v>
      </c>
      <c r="B9188" t="s">
        <v>3397</v>
      </c>
      <c r="C9188" s="1">
        <v>45573.696412037039</v>
      </c>
      <c r="D9188" s="1">
        <v>45587.488946759258</v>
      </c>
      <c r="E9188" s="3">
        <v>3.55</v>
      </c>
      <c r="F9188">
        <v>91</v>
      </c>
      <c r="G9188" t="s">
        <v>237</v>
      </c>
      <c r="H9188">
        <v>55</v>
      </c>
      <c r="I9188" t="s">
        <v>127</v>
      </c>
      <c r="J9188">
        <v>91</v>
      </c>
      <c r="K9188" t="s">
        <v>237</v>
      </c>
      <c r="L9188">
        <v>27</v>
      </c>
      <c r="M9188" t="s">
        <v>59</v>
      </c>
      <c r="N9188" s="4" t="str">
        <f>IF(consolidado[[#This Row],[tempo]]&gt;consolidado[[#This Row],[prioridade_horas]],"Fora do prazo","Dentro do prazo estimado")</f>
        <v>Fora do prazo</v>
      </c>
      <c r="O9188" s="3">
        <v>0.66666666666666663</v>
      </c>
      <c r="P9188" t="s">
        <v>70</v>
      </c>
      <c r="Q9188">
        <v>3</v>
      </c>
      <c r="R9188" t="s">
        <v>33</v>
      </c>
      <c r="S9188">
        <v>13</v>
      </c>
      <c r="T9188" t="s">
        <v>60</v>
      </c>
      <c r="U9188">
        <v>56</v>
      </c>
      <c r="V9188" t="s">
        <v>40</v>
      </c>
      <c r="W9188">
        <v>5</v>
      </c>
      <c r="X9188" t="s">
        <v>41</v>
      </c>
    </row>
    <row r="9189" spans="1:24">
      <c r="A9189">
        <v>42011</v>
      </c>
      <c r="B9189" t="s">
        <v>1258</v>
      </c>
      <c r="C9189" s="1">
        <v>45573.701874999999</v>
      </c>
      <c r="D9189" s="1">
        <v>45574.717951388891</v>
      </c>
      <c r="E9189" s="3">
        <v>0.39166666666666666</v>
      </c>
      <c r="F9189">
        <v>91</v>
      </c>
      <c r="G9189" t="s">
        <v>237</v>
      </c>
      <c r="H9189">
        <v>30</v>
      </c>
      <c r="I9189" t="s">
        <v>81</v>
      </c>
      <c r="J9189">
        <v>30</v>
      </c>
      <c r="K9189" t="s">
        <v>81</v>
      </c>
      <c r="L9189">
        <v>4</v>
      </c>
      <c r="M9189" t="s">
        <v>94</v>
      </c>
      <c r="N9189" s="4" t="str">
        <f>IF(consolidado[[#This Row],[tempo]]&gt;consolidado[[#This Row],[prioridade_horas]],"Fora do prazo","Dentro do prazo estimado")</f>
        <v>Dentro do prazo estimado</v>
      </c>
      <c r="O9189" s="3">
        <v>0.66666666666666663</v>
      </c>
      <c r="P9189" t="s">
        <v>70</v>
      </c>
      <c r="Q9189">
        <v>6</v>
      </c>
      <c r="R9189" t="s">
        <v>28</v>
      </c>
      <c r="S9189">
        <v>4</v>
      </c>
      <c r="T9189" t="s">
        <v>94</v>
      </c>
      <c r="U9189">
        <v>28</v>
      </c>
      <c r="V9189" t="s">
        <v>34</v>
      </c>
      <c r="W9189">
        <v>4</v>
      </c>
      <c r="X9189" t="s">
        <v>30</v>
      </c>
    </row>
    <row r="9190" spans="1:24">
      <c r="A9190">
        <v>42013</v>
      </c>
      <c r="B9190" t="s">
        <v>4960</v>
      </c>
      <c r="C9190" s="1">
        <v>45573.713240740741</v>
      </c>
      <c r="D9190" s="1">
        <v>45590.536770833336</v>
      </c>
      <c r="E9190" s="3">
        <v>4.7069444444444448</v>
      </c>
      <c r="F9190">
        <v>66</v>
      </c>
      <c r="G9190" t="s">
        <v>50</v>
      </c>
      <c r="H9190">
        <v>99</v>
      </c>
      <c r="I9190" t="s">
        <v>73</v>
      </c>
      <c r="J9190">
        <v>29</v>
      </c>
      <c r="K9190" t="s">
        <v>36</v>
      </c>
      <c r="L9190">
        <v>11</v>
      </c>
      <c r="M9190" t="s">
        <v>37</v>
      </c>
      <c r="N9190" s="4" t="str">
        <f>IF(consolidado[[#This Row],[tempo]]&gt;consolidado[[#This Row],[prioridade_horas]],"Fora do prazo","Dentro do prazo estimado")</f>
        <v>Fora do prazo</v>
      </c>
      <c r="O9190" s="3">
        <v>1</v>
      </c>
      <c r="P9190" t="s">
        <v>27</v>
      </c>
      <c r="Q9190">
        <v>3</v>
      </c>
      <c r="R9190" t="s">
        <v>33</v>
      </c>
      <c r="S9190">
        <v>26</v>
      </c>
      <c r="T9190" t="s">
        <v>78</v>
      </c>
      <c r="U9190">
        <v>68</v>
      </c>
      <c r="V9190" t="s">
        <v>161</v>
      </c>
      <c r="W9190">
        <v>5</v>
      </c>
      <c r="X9190" t="s">
        <v>41</v>
      </c>
    </row>
    <row r="9191" spans="1:24">
      <c r="A9191">
        <v>42014</v>
      </c>
      <c r="B9191" t="s">
        <v>497</v>
      </c>
      <c r="C9191" s="1">
        <v>45573.71371527778</v>
      </c>
      <c r="D9191" s="1">
        <v>45576.5625</v>
      </c>
      <c r="E9191" s="3">
        <v>0.97638888888888886</v>
      </c>
      <c r="F9191">
        <v>30</v>
      </c>
      <c r="G9191" t="s">
        <v>81</v>
      </c>
      <c r="H9191">
        <v>15</v>
      </c>
      <c r="I9191" t="s">
        <v>82</v>
      </c>
      <c r="J9191">
        <v>30</v>
      </c>
      <c r="K9191" t="s">
        <v>81</v>
      </c>
      <c r="L9191">
        <v>12</v>
      </c>
      <c r="M9191" t="s">
        <v>83</v>
      </c>
      <c r="N9191" s="4" t="str">
        <f>IF(consolidado[[#This Row],[tempo]]&gt;consolidado[[#This Row],[prioridade_horas]],"Fora do prazo","Dentro do prazo estimado")</f>
        <v>Dentro do prazo estimado</v>
      </c>
      <c r="O9191" s="3">
        <v>5</v>
      </c>
      <c r="P9191" t="s">
        <v>84</v>
      </c>
      <c r="Q9191">
        <v>3</v>
      </c>
      <c r="R9191" t="s">
        <v>33</v>
      </c>
      <c r="S9191">
        <v>16</v>
      </c>
      <c r="T9191" t="s">
        <v>43</v>
      </c>
      <c r="U9191">
        <v>28</v>
      </c>
      <c r="V9191" t="s">
        <v>34</v>
      </c>
      <c r="W9191">
        <v>3</v>
      </c>
      <c r="X9191" t="s">
        <v>86</v>
      </c>
    </row>
    <row r="9192" spans="1:24">
      <c r="A9192">
        <v>42015</v>
      </c>
      <c r="B9192" t="s">
        <v>1430</v>
      </c>
      <c r="C9192" s="1">
        <v>45573.714999999997</v>
      </c>
      <c r="D9192" s="1">
        <v>45580.376331018517</v>
      </c>
      <c r="E9192" s="3">
        <v>1.5395833333333333</v>
      </c>
      <c r="F9192">
        <v>30</v>
      </c>
      <c r="G9192" t="s">
        <v>81</v>
      </c>
      <c r="H9192">
        <v>99</v>
      </c>
      <c r="I9192" t="s">
        <v>73</v>
      </c>
      <c r="J9192">
        <v>30</v>
      </c>
      <c r="K9192" t="s">
        <v>81</v>
      </c>
      <c r="L9192">
        <v>12</v>
      </c>
      <c r="M9192" t="s">
        <v>83</v>
      </c>
      <c r="N9192" s="4" t="str">
        <f>IF(consolidado[[#This Row],[tempo]]&gt;consolidado[[#This Row],[prioridade_horas]],"Fora do prazo","Dentro do prazo estimado")</f>
        <v>Dentro do prazo estimado</v>
      </c>
      <c r="O9192" s="3">
        <v>5</v>
      </c>
      <c r="P9192" t="s">
        <v>84</v>
      </c>
      <c r="Q9192">
        <v>3</v>
      </c>
      <c r="R9192" t="s">
        <v>33</v>
      </c>
      <c r="S9192">
        <v>16</v>
      </c>
      <c r="T9192" t="s">
        <v>43</v>
      </c>
      <c r="U9192">
        <v>29</v>
      </c>
      <c r="V9192" t="s">
        <v>85</v>
      </c>
      <c r="W9192">
        <v>3</v>
      </c>
      <c r="X9192" t="s">
        <v>86</v>
      </c>
    </row>
    <row r="9193" spans="1:24">
      <c r="A9193">
        <v>42016</v>
      </c>
      <c r="B9193" t="s">
        <v>4961</v>
      </c>
      <c r="C9193" s="1">
        <v>45573.720532407409</v>
      </c>
      <c r="D9193" s="1">
        <v>45574.710648148146</v>
      </c>
      <c r="E9193" s="3">
        <v>0.3659722222222222</v>
      </c>
      <c r="F9193">
        <v>45</v>
      </c>
      <c r="G9193" t="s">
        <v>156</v>
      </c>
      <c r="H9193">
        <v>45</v>
      </c>
      <c r="I9193" t="s">
        <v>156</v>
      </c>
      <c r="J9193">
        <v>45</v>
      </c>
      <c r="K9193" t="s">
        <v>156</v>
      </c>
      <c r="L9193">
        <v>16</v>
      </c>
      <c r="M9193" t="s">
        <v>43</v>
      </c>
      <c r="N9193" s="4" t="str">
        <f>IF(consolidado[[#This Row],[tempo]]&gt;consolidado[[#This Row],[prioridade_horas]],"Fora do prazo","Dentro do prazo estimado")</f>
        <v>Dentro do prazo estimado</v>
      </c>
      <c r="O9193" s="3">
        <v>5</v>
      </c>
      <c r="P9193" t="s">
        <v>84</v>
      </c>
      <c r="Q9193">
        <v>3</v>
      </c>
      <c r="R9193" t="s">
        <v>33</v>
      </c>
      <c r="S9193">
        <v>10</v>
      </c>
      <c r="T9193" t="s">
        <v>143</v>
      </c>
      <c r="U9193">
        <v>77</v>
      </c>
      <c r="V9193" t="s">
        <v>297</v>
      </c>
      <c r="W9193">
        <v>5</v>
      </c>
      <c r="X9193" t="s">
        <v>41</v>
      </c>
    </row>
    <row r="9194" spans="1:24">
      <c r="A9194">
        <v>42017</v>
      </c>
      <c r="B9194" t="s">
        <v>4962</v>
      </c>
      <c r="C9194" s="1">
        <v>45574.381793981483</v>
      </c>
      <c r="D9194" s="1">
        <v>45574.432152777779</v>
      </c>
      <c r="E9194" s="3">
        <v>5.0694444444444445E-2</v>
      </c>
      <c r="F9194">
        <v>98</v>
      </c>
      <c r="G9194" t="s">
        <v>69</v>
      </c>
      <c r="H9194">
        <v>29</v>
      </c>
      <c r="I9194" t="s">
        <v>36</v>
      </c>
      <c r="J9194">
        <v>29</v>
      </c>
      <c r="K9194" t="s">
        <v>36</v>
      </c>
      <c r="L9194">
        <v>11</v>
      </c>
      <c r="M9194" t="s">
        <v>37</v>
      </c>
      <c r="N9194" s="4" t="str">
        <f>IF(consolidado[[#This Row],[tempo]]&gt;consolidado[[#This Row],[prioridade_horas]],"Fora do prazo","Dentro do prazo estimado")</f>
        <v>Dentro do prazo estimado</v>
      </c>
      <c r="O9194" s="3">
        <v>0.66666666666666663</v>
      </c>
      <c r="P9194" t="s">
        <v>70</v>
      </c>
      <c r="Q9194">
        <v>3</v>
      </c>
      <c r="R9194" t="s">
        <v>33</v>
      </c>
      <c r="S9194">
        <v>11</v>
      </c>
      <c r="T9194" t="s">
        <v>37</v>
      </c>
      <c r="U9194">
        <v>15</v>
      </c>
      <c r="V9194" t="s">
        <v>37</v>
      </c>
      <c r="W9194">
        <v>5</v>
      </c>
      <c r="X9194" t="s">
        <v>41</v>
      </c>
    </row>
    <row r="9195" spans="1:24">
      <c r="A9195">
        <v>42018</v>
      </c>
      <c r="B9195" t="s">
        <v>278</v>
      </c>
      <c r="C9195" s="1">
        <v>45574.384432870371</v>
      </c>
      <c r="D9195" s="1">
        <v>45574.412199074075</v>
      </c>
      <c r="E9195" s="3">
        <v>2.7777777777777776E-2</v>
      </c>
      <c r="F9195">
        <v>47</v>
      </c>
      <c r="G9195" t="s">
        <v>100</v>
      </c>
      <c r="H9195">
        <v>15</v>
      </c>
      <c r="I9195" t="s">
        <v>82</v>
      </c>
      <c r="J9195">
        <v>47</v>
      </c>
      <c r="K9195" t="s">
        <v>100</v>
      </c>
      <c r="L9195">
        <v>16</v>
      </c>
      <c r="M9195" t="s">
        <v>43</v>
      </c>
      <c r="N9195" s="4" t="str">
        <f>IF(consolidado[[#This Row],[tempo]]&gt;consolidado[[#This Row],[prioridade_horas]],"Fora do prazo","Dentro do prazo estimado")</f>
        <v>Dentro do prazo estimado</v>
      </c>
      <c r="O9195" s="3">
        <v>0.66666666666666663</v>
      </c>
      <c r="P9195" t="s">
        <v>70</v>
      </c>
      <c r="Q9195">
        <v>3</v>
      </c>
      <c r="R9195" t="s">
        <v>33</v>
      </c>
      <c r="S9195">
        <v>16</v>
      </c>
      <c r="T9195" t="s">
        <v>43</v>
      </c>
      <c r="U9195">
        <v>56</v>
      </c>
      <c r="V9195" t="s">
        <v>40</v>
      </c>
      <c r="W9195">
        <v>5</v>
      </c>
      <c r="X9195" t="s">
        <v>41</v>
      </c>
    </row>
    <row r="9196" spans="1:24">
      <c r="A9196">
        <v>42019</v>
      </c>
      <c r="B9196" t="s">
        <v>1310</v>
      </c>
      <c r="C9196" s="1">
        <v>45574.405902777777</v>
      </c>
      <c r="D9196" s="1">
        <v>45574.708437499998</v>
      </c>
      <c r="E9196" s="3">
        <v>0.30277777777777776</v>
      </c>
      <c r="F9196">
        <v>32</v>
      </c>
      <c r="G9196" t="s">
        <v>154</v>
      </c>
      <c r="H9196">
        <v>99</v>
      </c>
      <c r="I9196" t="s">
        <v>73</v>
      </c>
      <c r="J9196">
        <v>32</v>
      </c>
      <c r="K9196" t="s">
        <v>154</v>
      </c>
      <c r="L9196">
        <v>4</v>
      </c>
      <c r="M9196" t="s">
        <v>94</v>
      </c>
      <c r="N9196" s="4" t="str">
        <f>IF(consolidado[[#This Row],[tempo]]&gt;consolidado[[#This Row],[prioridade_horas]],"Fora do prazo","Dentro do prazo estimado")</f>
        <v>Dentro do prazo estimado</v>
      </c>
      <c r="O9196" s="3">
        <v>0.33333333333333331</v>
      </c>
      <c r="P9196" t="s">
        <v>38</v>
      </c>
      <c r="Q9196">
        <v>3</v>
      </c>
      <c r="R9196" t="s">
        <v>33</v>
      </c>
      <c r="S9196">
        <v>16</v>
      </c>
      <c r="T9196" t="s">
        <v>43</v>
      </c>
      <c r="U9196">
        <v>28</v>
      </c>
      <c r="V9196" t="s">
        <v>34</v>
      </c>
      <c r="W9196">
        <v>5</v>
      </c>
      <c r="X9196" t="s">
        <v>41</v>
      </c>
    </row>
    <row r="9197" spans="1:24">
      <c r="A9197">
        <v>42020</v>
      </c>
      <c r="B9197" t="s">
        <v>4963</v>
      </c>
      <c r="C9197" s="1">
        <v>45574.407337962963</v>
      </c>
      <c r="D9197" s="1">
        <v>45574.47792824074</v>
      </c>
      <c r="E9197" s="3">
        <v>7.0833333333333331E-2</v>
      </c>
      <c r="F9197">
        <v>98</v>
      </c>
      <c r="G9197" t="s">
        <v>69</v>
      </c>
      <c r="H9197">
        <v>99</v>
      </c>
      <c r="I9197" t="s">
        <v>73</v>
      </c>
      <c r="J9197">
        <v>98</v>
      </c>
      <c r="K9197" t="s">
        <v>69</v>
      </c>
      <c r="L9197">
        <v>16</v>
      </c>
      <c r="M9197" t="s">
        <v>43</v>
      </c>
      <c r="N9197" s="4" t="str">
        <f>IF(consolidado[[#This Row],[tempo]]&gt;consolidado[[#This Row],[prioridade_horas]],"Fora do prazo","Dentro do prazo estimado")</f>
        <v>Dentro do prazo estimado</v>
      </c>
      <c r="O9197" s="3">
        <v>0.66666666666666663</v>
      </c>
      <c r="P9197" t="s">
        <v>70</v>
      </c>
      <c r="Q9197">
        <v>3</v>
      </c>
      <c r="R9197" t="s">
        <v>33</v>
      </c>
      <c r="S9197">
        <v>16</v>
      </c>
      <c r="T9197" t="s">
        <v>43</v>
      </c>
      <c r="U9197">
        <v>56</v>
      </c>
      <c r="V9197" t="s">
        <v>40</v>
      </c>
      <c r="W9197">
        <v>5</v>
      </c>
      <c r="X9197" t="s">
        <v>41</v>
      </c>
    </row>
    <row r="9198" spans="1:24">
      <c r="A9198">
        <v>42021</v>
      </c>
      <c r="B9198" t="s">
        <v>4964</v>
      </c>
      <c r="C9198" s="1">
        <v>45574.409016203703</v>
      </c>
      <c r="D9198" s="1">
        <v>45574.415023148147</v>
      </c>
      <c r="E9198" s="3">
        <v>6.2500000000000003E-3</v>
      </c>
      <c r="F9198">
        <v>58</v>
      </c>
      <c r="G9198" t="s">
        <v>53</v>
      </c>
      <c r="H9198">
        <v>98</v>
      </c>
      <c r="I9198" t="s">
        <v>69</v>
      </c>
      <c r="J9198">
        <v>0</v>
      </c>
      <c r="K9198" t="s">
        <v>55</v>
      </c>
      <c r="L9198">
        <v>11</v>
      </c>
      <c r="M9198" t="s">
        <v>37</v>
      </c>
      <c r="N9198" s="4" t="str">
        <f>IF(consolidado[[#This Row],[tempo]]&gt;consolidado[[#This Row],[prioridade_horas]],"Fora do prazo","Dentro do prazo estimado")</f>
        <v>Dentro do prazo estimado</v>
      </c>
      <c r="O9198" s="3">
        <v>0.33333333333333331</v>
      </c>
      <c r="P9198" t="s">
        <v>38</v>
      </c>
      <c r="Q9198">
        <v>3</v>
      </c>
      <c r="R9198" t="s">
        <v>33</v>
      </c>
      <c r="S9198">
        <v>11</v>
      </c>
      <c r="T9198" t="s">
        <v>37</v>
      </c>
      <c r="U9198">
        <v>56</v>
      </c>
      <c r="V9198" t="s">
        <v>40</v>
      </c>
      <c r="W9198">
        <v>5</v>
      </c>
      <c r="X9198" t="s">
        <v>41</v>
      </c>
    </row>
    <row r="9199" spans="1:24">
      <c r="A9199">
        <v>42022</v>
      </c>
      <c r="B9199" t="s">
        <v>4965</v>
      </c>
      <c r="C9199" s="1">
        <v>45574.411157407405</v>
      </c>
      <c r="D9199" s="1">
        <v>45574.414872685185</v>
      </c>
      <c r="E9199" s="3">
        <v>3.472222222222222E-3</v>
      </c>
      <c r="F9199">
        <v>58</v>
      </c>
      <c r="G9199" t="s">
        <v>53</v>
      </c>
      <c r="H9199">
        <v>98</v>
      </c>
      <c r="I9199" t="s">
        <v>69</v>
      </c>
      <c r="J9199">
        <v>0</v>
      </c>
      <c r="K9199" t="s">
        <v>55</v>
      </c>
      <c r="L9199">
        <v>11</v>
      </c>
      <c r="M9199" t="s">
        <v>37</v>
      </c>
      <c r="N9199" s="4" t="str">
        <f>IF(consolidado[[#This Row],[tempo]]&gt;consolidado[[#This Row],[prioridade_horas]],"Fora do prazo","Dentro do prazo estimado")</f>
        <v>Dentro do prazo estimado</v>
      </c>
      <c r="O9199" s="3">
        <v>0.33333333333333331</v>
      </c>
      <c r="P9199" t="s">
        <v>38</v>
      </c>
      <c r="Q9199">
        <v>3</v>
      </c>
      <c r="R9199" t="s">
        <v>33</v>
      </c>
      <c r="S9199">
        <v>11</v>
      </c>
      <c r="T9199" t="s">
        <v>37</v>
      </c>
      <c r="U9199">
        <v>56</v>
      </c>
      <c r="V9199" t="s">
        <v>40</v>
      </c>
      <c r="W9199">
        <v>5</v>
      </c>
      <c r="X9199" t="s">
        <v>41</v>
      </c>
    </row>
    <row r="9200" spans="1:24">
      <c r="A9200">
        <v>42023</v>
      </c>
      <c r="B9200" t="s">
        <v>4966</v>
      </c>
      <c r="C9200" s="1">
        <v>45574.411909722221</v>
      </c>
      <c r="D9200" s="1">
        <v>45574.603842592594</v>
      </c>
      <c r="E9200" s="3">
        <v>0.19166666666666668</v>
      </c>
      <c r="F9200">
        <v>58</v>
      </c>
      <c r="G9200" t="s">
        <v>53</v>
      </c>
      <c r="H9200">
        <v>25</v>
      </c>
      <c r="I9200" t="s">
        <v>109</v>
      </c>
      <c r="J9200">
        <v>0</v>
      </c>
      <c r="K9200" t="s">
        <v>55</v>
      </c>
      <c r="L9200">
        <v>11</v>
      </c>
      <c r="M9200" t="s">
        <v>37</v>
      </c>
      <c r="N9200" s="4" t="str">
        <f>IF(consolidado[[#This Row],[tempo]]&gt;consolidado[[#This Row],[prioridade_horas]],"Fora do prazo","Dentro do prazo estimado")</f>
        <v>Dentro do prazo estimado</v>
      </c>
      <c r="O9200" s="3">
        <v>0.33333333333333331</v>
      </c>
      <c r="P9200" t="s">
        <v>38</v>
      </c>
      <c r="Q9200">
        <v>3</v>
      </c>
      <c r="R9200" t="s">
        <v>33</v>
      </c>
      <c r="S9200">
        <v>11</v>
      </c>
      <c r="T9200" t="s">
        <v>37</v>
      </c>
      <c r="U9200">
        <v>56</v>
      </c>
      <c r="V9200" t="s">
        <v>40</v>
      </c>
      <c r="W9200">
        <v>5</v>
      </c>
      <c r="X9200" t="s">
        <v>41</v>
      </c>
    </row>
    <row r="9201" spans="1:24">
      <c r="A9201">
        <v>42024</v>
      </c>
      <c r="B9201" t="s">
        <v>4967</v>
      </c>
      <c r="C9201" s="1">
        <v>45574.412905092591</v>
      </c>
      <c r="D9201" s="1">
        <v>45574.603449074071</v>
      </c>
      <c r="E9201" s="3">
        <v>0.19027777777777777</v>
      </c>
      <c r="F9201">
        <v>58</v>
      </c>
      <c r="G9201" t="s">
        <v>53</v>
      </c>
      <c r="H9201">
        <v>25</v>
      </c>
      <c r="I9201" t="s">
        <v>109</v>
      </c>
      <c r="J9201">
        <v>0</v>
      </c>
      <c r="K9201" t="s">
        <v>55</v>
      </c>
      <c r="L9201">
        <v>11</v>
      </c>
      <c r="M9201" t="s">
        <v>37</v>
      </c>
      <c r="N9201" s="4" t="str">
        <f>IF(consolidado[[#This Row],[tempo]]&gt;consolidado[[#This Row],[prioridade_horas]],"Fora do prazo","Dentro do prazo estimado")</f>
        <v>Dentro do prazo estimado</v>
      </c>
      <c r="O9201" s="3">
        <v>0.33333333333333331</v>
      </c>
      <c r="P9201" t="s">
        <v>38</v>
      </c>
      <c r="Q9201">
        <v>3</v>
      </c>
      <c r="R9201" t="s">
        <v>33</v>
      </c>
      <c r="S9201">
        <v>11</v>
      </c>
      <c r="T9201" t="s">
        <v>37</v>
      </c>
      <c r="U9201">
        <v>56</v>
      </c>
      <c r="V9201" t="s">
        <v>40</v>
      </c>
      <c r="W9201">
        <v>5</v>
      </c>
      <c r="X9201" t="s">
        <v>41</v>
      </c>
    </row>
    <row r="9202" spans="1:24">
      <c r="A9202">
        <v>42025</v>
      </c>
      <c r="B9202" t="s">
        <v>4333</v>
      </c>
      <c r="C9202" s="1">
        <v>45574.421631944446</v>
      </c>
      <c r="D9202" s="1">
        <v>45575.383680555555</v>
      </c>
      <c r="E9202" s="3">
        <v>0.33750000000000002</v>
      </c>
      <c r="F9202">
        <v>29</v>
      </c>
      <c r="G9202" t="s">
        <v>36</v>
      </c>
      <c r="H9202">
        <v>47</v>
      </c>
      <c r="I9202" t="s">
        <v>100</v>
      </c>
      <c r="J9202">
        <v>29</v>
      </c>
      <c r="K9202" t="s">
        <v>36</v>
      </c>
      <c r="L9202">
        <v>11</v>
      </c>
      <c r="M9202" t="s">
        <v>37</v>
      </c>
      <c r="N9202" s="4" t="str">
        <f>IF(consolidado[[#This Row],[tempo]]&gt;consolidado[[#This Row],[prioridade_horas]],"Fora do prazo","Dentro do prazo estimado")</f>
        <v>Fora do prazo</v>
      </c>
      <c r="O9202" s="3">
        <v>0.33333333333333331</v>
      </c>
      <c r="P9202" t="s">
        <v>38</v>
      </c>
      <c r="Q9202">
        <v>3</v>
      </c>
      <c r="R9202" t="s">
        <v>33</v>
      </c>
      <c r="S9202">
        <v>16</v>
      </c>
      <c r="T9202" t="s">
        <v>43</v>
      </c>
      <c r="U9202">
        <v>56</v>
      </c>
      <c r="V9202" t="s">
        <v>40</v>
      </c>
      <c r="W9202">
        <v>5</v>
      </c>
      <c r="X9202" t="s">
        <v>41</v>
      </c>
    </row>
    <row r="9203" spans="1:24">
      <c r="A9203">
        <v>42026</v>
      </c>
      <c r="B9203" t="s">
        <v>3338</v>
      </c>
      <c r="C9203" s="1">
        <v>45574.427951388891</v>
      </c>
      <c r="D9203" s="1">
        <v>45575.381261574075</v>
      </c>
      <c r="E9203" s="3">
        <v>0.32916666666666666</v>
      </c>
      <c r="F9203">
        <v>29</v>
      </c>
      <c r="G9203" t="s">
        <v>36</v>
      </c>
      <c r="H9203">
        <v>47</v>
      </c>
      <c r="I9203" t="s">
        <v>100</v>
      </c>
      <c r="J9203">
        <v>29</v>
      </c>
      <c r="K9203" t="s">
        <v>36</v>
      </c>
      <c r="L9203">
        <v>11</v>
      </c>
      <c r="M9203" t="s">
        <v>37</v>
      </c>
      <c r="N9203" s="4" t="str">
        <f>IF(consolidado[[#This Row],[tempo]]&gt;consolidado[[#This Row],[prioridade_horas]],"Fora do prazo","Dentro do prazo estimado")</f>
        <v>Dentro do prazo estimado</v>
      </c>
      <c r="O9203" s="3">
        <v>0.33333333333333331</v>
      </c>
      <c r="P9203" t="s">
        <v>38</v>
      </c>
      <c r="Q9203">
        <v>3</v>
      </c>
      <c r="R9203" t="s">
        <v>33</v>
      </c>
      <c r="S9203">
        <v>16</v>
      </c>
      <c r="T9203" t="s">
        <v>43</v>
      </c>
      <c r="U9203">
        <v>56</v>
      </c>
      <c r="V9203" t="s">
        <v>40</v>
      </c>
      <c r="W9203">
        <v>5</v>
      </c>
      <c r="X9203" t="s">
        <v>41</v>
      </c>
    </row>
    <row r="9204" spans="1:24">
      <c r="A9204">
        <v>42027</v>
      </c>
      <c r="B9204" t="s">
        <v>4968</v>
      </c>
      <c r="C9204" s="1">
        <v>45574.449548611112</v>
      </c>
      <c r="D9204" s="1">
        <v>45594.379247685189</v>
      </c>
      <c r="E9204" s="3">
        <v>5.1895833333333332</v>
      </c>
      <c r="F9204">
        <v>121</v>
      </c>
      <c r="G9204" t="s">
        <v>3988</v>
      </c>
      <c r="H9204">
        <v>99</v>
      </c>
      <c r="I9204" t="s">
        <v>73</v>
      </c>
      <c r="J9204">
        <v>66</v>
      </c>
      <c r="K9204" t="s">
        <v>50</v>
      </c>
      <c r="L9204">
        <v>1</v>
      </c>
      <c r="M9204" t="s">
        <v>66</v>
      </c>
      <c r="N9204" s="4" t="str">
        <f>IF(consolidado[[#This Row],[tempo]]&gt;consolidado[[#This Row],[prioridade_horas]],"Fora do prazo","Dentro do prazo estimado")</f>
        <v>Fora do prazo</v>
      </c>
      <c r="O9204" s="3">
        <v>1</v>
      </c>
      <c r="P9204" t="s">
        <v>27</v>
      </c>
      <c r="Q9204">
        <v>3</v>
      </c>
      <c r="R9204" t="s">
        <v>33</v>
      </c>
      <c r="S9204">
        <v>26</v>
      </c>
      <c r="T9204" t="s">
        <v>78</v>
      </c>
      <c r="U9204">
        <v>6</v>
      </c>
      <c r="V9204" t="s">
        <v>29</v>
      </c>
      <c r="W9204">
        <v>5</v>
      </c>
      <c r="X9204" t="s">
        <v>41</v>
      </c>
    </row>
    <row r="9205" spans="1:24">
      <c r="A9205">
        <v>42028</v>
      </c>
      <c r="B9205" t="s">
        <v>290</v>
      </c>
      <c r="C9205" s="1">
        <v>45574.454282407409</v>
      </c>
      <c r="D9205" s="1">
        <v>45574.476956018516</v>
      </c>
      <c r="E9205" s="3">
        <v>2.2222222222222223E-2</v>
      </c>
      <c r="F9205">
        <v>109</v>
      </c>
      <c r="G9205" t="s">
        <v>606</v>
      </c>
      <c r="H9205">
        <v>15</v>
      </c>
      <c r="I9205" t="s">
        <v>82</v>
      </c>
      <c r="J9205">
        <v>47</v>
      </c>
      <c r="K9205" t="s">
        <v>100</v>
      </c>
      <c r="L9205">
        <v>13</v>
      </c>
      <c r="M9205" t="s">
        <v>60</v>
      </c>
      <c r="N9205" s="4" t="str">
        <f>IF(consolidado[[#This Row],[tempo]]&gt;consolidado[[#This Row],[prioridade_horas]],"Fora do prazo","Dentro do prazo estimado")</f>
        <v>Dentro do prazo estimado</v>
      </c>
      <c r="O9205" s="3">
        <v>0.33333333333333331</v>
      </c>
      <c r="P9205" t="s">
        <v>38</v>
      </c>
      <c r="Q9205">
        <v>3</v>
      </c>
      <c r="R9205" t="s">
        <v>33</v>
      </c>
      <c r="S9205">
        <v>16</v>
      </c>
      <c r="T9205" t="s">
        <v>43</v>
      </c>
      <c r="U9205">
        <v>25</v>
      </c>
      <c r="V9205" t="s">
        <v>90</v>
      </c>
      <c r="W9205">
        <v>3</v>
      </c>
      <c r="X9205" t="s">
        <v>86</v>
      </c>
    </row>
    <row r="9206" spans="1:24">
      <c r="A9206">
        <v>42029</v>
      </c>
      <c r="B9206" t="s">
        <v>1841</v>
      </c>
      <c r="C9206" s="1">
        <v>45574.465509259258</v>
      </c>
      <c r="D9206" s="1">
        <v>45574.655150462961</v>
      </c>
      <c r="E9206" s="3">
        <v>0.18958333333333333</v>
      </c>
      <c r="F9206">
        <v>25</v>
      </c>
      <c r="G9206" t="s">
        <v>109</v>
      </c>
      <c r="H9206">
        <v>25</v>
      </c>
      <c r="I9206" t="s">
        <v>109</v>
      </c>
      <c r="J9206">
        <v>25</v>
      </c>
      <c r="K9206" t="s">
        <v>109</v>
      </c>
      <c r="L9206">
        <v>11</v>
      </c>
      <c r="M9206" t="s">
        <v>37</v>
      </c>
      <c r="N9206" s="4" t="str">
        <f>IF(consolidado[[#This Row],[tempo]]&gt;consolidado[[#This Row],[prioridade_horas]],"Fora do prazo","Dentro do prazo estimado")</f>
        <v>Dentro do prazo estimado</v>
      </c>
      <c r="O9206" s="3">
        <v>0.33333333333333331</v>
      </c>
      <c r="P9206" t="s">
        <v>38</v>
      </c>
      <c r="Q9206">
        <v>3</v>
      </c>
      <c r="R9206" t="s">
        <v>33</v>
      </c>
      <c r="S9206">
        <v>11</v>
      </c>
      <c r="T9206" t="s">
        <v>37</v>
      </c>
      <c r="U9206">
        <v>56</v>
      </c>
      <c r="V9206" t="s">
        <v>40</v>
      </c>
      <c r="W9206">
        <v>5</v>
      </c>
      <c r="X9206" t="s">
        <v>41</v>
      </c>
    </row>
    <row r="9207" spans="1:24">
      <c r="A9207">
        <v>42030</v>
      </c>
      <c r="B9207" t="s">
        <v>4969</v>
      </c>
      <c r="C9207" s="1">
        <v>45574.482569444444</v>
      </c>
      <c r="D9207" s="1">
        <v>45579.724641203706</v>
      </c>
      <c r="E9207" s="3">
        <v>1.3694444444444445</v>
      </c>
      <c r="F9207">
        <v>98</v>
      </c>
      <c r="G9207" t="s">
        <v>69</v>
      </c>
      <c r="H9207">
        <v>71</v>
      </c>
      <c r="I9207" t="s">
        <v>361</v>
      </c>
      <c r="J9207">
        <v>33</v>
      </c>
      <c r="K9207" t="s">
        <v>57</v>
      </c>
      <c r="L9207">
        <v>11</v>
      </c>
      <c r="M9207" t="s">
        <v>37</v>
      </c>
      <c r="N9207" s="4" t="str">
        <f>IF(consolidado[[#This Row],[tempo]]&gt;consolidado[[#This Row],[prioridade_horas]],"Fora do prazo","Dentro do prazo estimado")</f>
        <v>Fora do prazo</v>
      </c>
      <c r="O9207" s="3">
        <v>0.66666666666666663</v>
      </c>
      <c r="P9207" t="s">
        <v>70</v>
      </c>
      <c r="Q9207">
        <v>3</v>
      </c>
      <c r="R9207" t="s">
        <v>33</v>
      </c>
      <c r="S9207">
        <v>27</v>
      </c>
      <c r="T9207" t="s">
        <v>59</v>
      </c>
      <c r="U9207">
        <v>99</v>
      </c>
      <c r="V9207" t="s">
        <v>74</v>
      </c>
      <c r="W9207">
        <v>5</v>
      </c>
      <c r="X9207" t="s">
        <v>41</v>
      </c>
    </row>
    <row r="9208" spans="1:24">
      <c r="A9208">
        <v>42031</v>
      </c>
      <c r="B9208" t="s">
        <v>3265</v>
      </c>
      <c r="C9208" s="1">
        <v>45574.489224537036</v>
      </c>
      <c r="D9208" s="1">
        <v>45574.573703703703</v>
      </c>
      <c r="E9208" s="3">
        <v>8.4722222222222227E-2</v>
      </c>
      <c r="F9208">
        <v>98</v>
      </c>
      <c r="G9208" t="s">
        <v>69</v>
      </c>
      <c r="H9208">
        <v>33</v>
      </c>
      <c r="I9208" t="s">
        <v>57</v>
      </c>
      <c r="J9208">
        <v>33</v>
      </c>
      <c r="K9208" t="s">
        <v>57</v>
      </c>
      <c r="L9208">
        <v>11</v>
      </c>
      <c r="M9208" t="s">
        <v>37</v>
      </c>
      <c r="N9208" s="4" t="str">
        <f>IF(consolidado[[#This Row],[tempo]]&gt;consolidado[[#This Row],[prioridade_horas]],"Fora do prazo","Dentro do prazo estimado")</f>
        <v>Dentro do prazo estimado</v>
      </c>
      <c r="O9208" s="3">
        <v>0.66666666666666663</v>
      </c>
      <c r="P9208" t="s">
        <v>70</v>
      </c>
      <c r="Q9208">
        <v>3</v>
      </c>
      <c r="R9208" t="s">
        <v>33</v>
      </c>
      <c r="S9208">
        <v>11</v>
      </c>
      <c r="T9208" t="s">
        <v>37</v>
      </c>
      <c r="U9208">
        <v>99</v>
      </c>
      <c r="V9208" t="s">
        <v>74</v>
      </c>
      <c r="W9208">
        <v>5</v>
      </c>
      <c r="X9208" t="s">
        <v>41</v>
      </c>
    </row>
    <row r="9209" spans="1:24">
      <c r="A9209">
        <v>42032</v>
      </c>
      <c r="B9209" t="s">
        <v>4970</v>
      </c>
      <c r="C9209" s="1">
        <v>45574.493032407408</v>
      </c>
      <c r="D9209" s="1">
        <v>45581.568368055552</v>
      </c>
      <c r="E9209" s="3">
        <v>1.9541666666666666</v>
      </c>
      <c r="F9209">
        <v>122</v>
      </c>
      <c r="G9209" t="s">
        <v>3762</v>
      </c>
      <c r="H9209">
        <v>122</v>
      </c>
      <c r="I9209" t="s">
        <v>3762</v>
      </c>
      <c r="J9209">
        <v>122</v>
      </c>
      <c r="K9209" t="s">
        <v>3762</v>
      </c>
      <c r="L9209">
        <v>22</v>
      </c>
      <c r="M9209" t="s">
        <v>607</v>
      </c>
      <c r="N9209" s="4" t="str">
        <f>IF(consolidado[[#This Row],[tempo]]&gt;consolidado[[#This Row],[prioridade_horas]],"Fora do prazo","Dentro do prazo estimado")</f>
        <v>Dentro do prazo estimado</v>
      </c>
      <c r="O9209" s="3">
        <v>5</v>
      </c>
      <c r="P9209" t="s">
        <v>84</v>
      </c>
      <c r="Q9209">
        <v>6</v>
      </c>
      <c r="R9209" t="s">
        <v>28</v>
      </c>
      <c r="S9209">
        <v>22</v>
      </c>
      <c r="T9209" t="s">
        <v>607</v>
      </c>
      <c r="U9209">
        <v>37</v>
      </c>
      <c r="V9209" t="s">
        <v>415</v>
      </c>
      <c r="W9209">
        <v>3</v>
      </c>
      <c r="X9209" t="s">
        <v>86</v>
      </c>
    </row>
    <row r="9210" spans="1:24">
      <c r="A9210">
        <v>42033</v>
      </c>
      <c r="B9210" t="s">
        <v>4971</v>
      </c>
      <c r="C9210" s="1">
        <v>45574.494780092595</v>
      </c>
      <c r="D9210" s="1">
        <v>45581.423888888887</v>
      </c>
      <c r="E9210" s="3">
        <v>1.8076388888888888</v>
      </c>
      <c r="F9210">
        <v>98</v>
      </c>
      <c r="G9210" t="s">
        <v>69</v>
      </c>
      <c r="H9210">
        <v>34</v>
      </c>
      <c r="I9210" t="s">
        <v>25</v>
      </c>
      <c r="J9210">
        <v>33</v>
      </c>
      <c r="K9210" t="s">
        <v>57</v>
      </c>
      <c r="L9210">
        <v>11</v>
      </c>
      <c r="M9210" t="s">
        <v>37</v>
      </c>
      <c r="N9210" s="4" t="str">
        <f>IF(consolidado[[#This Row],[tempo]]&gt;consolidado[[#This Row],[prioridade_horas]],"Fora do prazo","Dentro do prazo estimado")</f>
        <v>Fora do prazo</v>
      </c>
      <c r="O9210" s="3">
        <v>0.66666666666666663</v>
      </c>
      <c r="P9210" t="s">
        <v>70</v>
      </c>
      <c r="Q9210">
        <v>3</v>
      </c>
      <c r="R9210" t="s">
        <v>33</v>
      </c>
      <c r="S9210">
        <v>27</v>
      </c>
      <c r="T9210" t="s">
        <v>59</v>
      </c>
      <c r="U9210">
        <v>99</v>
      </c>
      <c r="V9210" t="s">
        <v>74</v>
      </c>
      <c r="W9210">
        <v>5</v>
      </c>
      <c r="X9210" t="s">
        <v>41</v>
      </c>
    </row>
    <row r="9211" spans="1:24">
      <c r="A9211">
        <v>42034</v>
      </c>
      <c r="B9211" t="s">
        <v>4972</v>
      </c>
      <c r="C9211" s="1">
        <v>45574.499803240738</v>
      </c>
      <c r="D9211" s="1">
        <v>45581.41578703704</v>
      </c>
      <c r="E9211" s="3">
        <v>1.7944444444444445</v>
      </c>
      <c r="F9211">
        <v>98</v>
      </c>
      <c r="G9211" t="s">
        <v>69</v>
      </c>
      <c r="H9211">
        <v>34</v>
      </c>
      <c r="I9211" t="s">
        <v>25</v>
      </c>
      <c r="J9211">
        <v>33</v>
      </c>
      <c r="K9211" t="s">
        <v>57</v>
      </c>
      <c r="L9211">
        <v>11</v>
      </c>
      <c r="M9211" t="s">
        <v>37</v>
      </c>
      <c r="N9211" s="4" t="str">
        <f>IF(consolidado[[#This Row],[tempo]]&gt;consolidado[[#This Row],[prioridade_horas]],"Fora do prazo","Dentro do prazo estimado")</f>
        <v>Fora do prazo</v>
      </c>
      <c r="O9211" s="3">
        <v>0.66666666666666663</v>
      </c>
      <c r="P9211" t="s">
        <v>70</v>
      </c>
      <c r="Q9211">
        <v>3</v>
      </c>
      <c r="R9211" t="s">
        <v>33</v>
      </c>
      <c r="S9211">
        <v>27</v>
      </c>
      <c r="T9211" t="s">
        <v>59</v>
      </c>
      <c r="U9211">
        <v>99</v>
      </c>
      <c r="V9211" t="s">
        <v>74</v>
      </c>
      <c r="W9211">
        <v>5</v>
      </c>
      <c r="X9211" t="s">
        <v>41</v>
      </c>
    </row>
    <row r="9212" spans="1:24">
      <c r="A9212">
        <v>42035</v>
      </c>
      <c r="B9212" t="s">
        <v>4973</v>
      </c>
      <c r="C9212" s="1">
        <v>45574.50681712963</v>
      </c>
      <c r="D9212" s="1">
        <v>45582.429363425923</v>
      </c>
      <c r="E9212" s="3">
        <v>2.1770833333333335</v>
      </c>
      <c r="F9212">
        <v>98</v>
      </c>
      <c r="G9212" t="s">
        <v>69</v>
      </c>
      <c r="H9212">
        <v>33</v>
      </c>
      <c r="I9212" t="s">
        <v>57</v>
      </c>
      <c r="J9212">
        <v>33</v>
      </c>
      <c r="K9212" t="s">
        <v>57</v>
      </c>
      <c r="L9212">
        <v>11</v>
      </c>
      <c r="M9212" t="s">
        <v>37</v>
      </c>
      <c r="N9212" s="4" t="str">
        <f>IF(consolidado[[#This Row],[tempo]]&gt;consolidado[[#This Row],[prioridade_horas]],"Fora do prazo","Dentro do prazo estimado")</f>
        <v>Fora do prazo</v>
      </c>
      <c r="O9212" s="3">
        <v>0.66666666666666663</v>
      </c>
      <c r="P9212" t="s">
        <v>70</v>
      </c>
      <c r="Q9212">
        <v>3</v>
      </c>
      <c r="R9212" t="s">
        <v>33</v>
      </c>
      <c r="S9212">
        <v>11</v>
      </c>
      <c r="T9212" t="s">
        <v>37</v>
      </c>
      <c r="U9212">
        <v>99</v>
      </c>
      <c r="V9212" t="s">
        <v>74</v>
      </c>
      <c r="W9212">
        <v>5</v>
      </c>
      <c r="X9212" t="s">
        <v>41</v>
      </c>
    </row>
    <row r="9213" spans="1:24">
      <c r="A9213">
        <v>42036</v>
      </c>
      <c r="B9213" t="s">
        <v>4974</v>
      </c>
      <c r="C9213" s="1">
        <v>45574.509247685186</v>
      </c>
      <c r="D9213" s="1">
        <v>45580.49622685185</v>
      </c>
      <c r="E9213" s="3">
        <v>1.4895833333333333</v>
      </c>
      <c r="F9213">
        <v>98</v>
      </c>
      <c r="G9213" t="s">
        <v>69</v>
      </c>
      <c r="H9213">
        <v>71</v>
      </c>
      <c r="I9213" t="s">
        <v>361</v>
      </c>
      <c r="J9213">
        <v>33</v>
      </c>
      <c r="K9213" t="s">
        <v>57</v>
      </c>
      <c r="L9213">
        <v>11</v>
      </c>
      <c r="M9213" t="s">
        <v>37</v>
      </c>
      <c r="N9213" s="4" t="str">
        <f>IF(consolidado[[#This Row],[tempo]]&gt;consolidado[[#This Row],[prioridade_horas]],"Fora do prazo","Dentro do prazo estimado")</f>
        <v>Fora do prazo</v>
      </c>
      <c r="O9213" s="3">
        <v>0.66666666666666663</v>
      </c>
      <c r="P9213" t="s">
        <v>70</v>
      </c>
      <c r="Q9213">
        <v>3</v>
      </c>
      <c r="R9213" t="s">
        <v>33</v>
      </c>
      <c r="S9213">
        <v>27</v>
      </c>
      <c r="T9213" t="s">
        <v>59</v>
      </c>
      <c r="U9213">
        <v>99</v>
      </c>
      <c r="V9213" t="s">
        <v>74</v>
      </c>
      <c r="W9213">
        <v>5</v>
      </c>
      <c r="X9213" t="s">
        <v>41</v>
      </c>
    </row>
    <row r="9214" spans="1:24">
      <c r="A9214">
        <v>42037</v>
      </c>
      <c r="B9214" t="s">
        <v>31</v>
      </c>
      <c r="C9214" s="1">
        <v>45574.522349537037</v>
      </c>
      <c r="D9214" s="1">
        <v>45588.431481481479</v>
      </c>
      <c r="E9214" s="3">
        <v>3.6659722222222224</v>
      </c>
      <c r="F9214">
        <v>35</v>
      </c>
      <c r="G9214" t="s">
        <v>32</v>
      </c>
      <c r="H9214">
        <v>35</v>
      </c>
      <c r="I9214" t="s">
        <v>32</v>
      </c>
      <c r="J9214">
        <v>35</v>
      </c>
      <c r="K9214" t="s">
        <v>32</v>
      </c>
      <c r="L9214">
        <v>3</v>
      </c>
      <c r="M9214" t="s">
        <v>26</v>
      </c>
      <c r="N9214" s="4" t="str">
        <f>IF(consolidado[[#This Row],[tempo]]&gt;consolidado[[#This Row],[prioridade_horas]],"Fora do prazo","Dentro do prazo estimado")</f>
        <v>Dentro do prazo estimado</v>
      </c>
      <c r="O9214" s="3">
        <v>5</v>
      </c>
      <c r="P9214" t="s">
        <v>84</v>
      </c>
      <c r="Q9214">
        <v>6</v>
      </c>
      <c r="R9214" t="s">
        <v>28</v>
      </c>
      <c r="S9214">
        <v>3</v>
      </c>
      <c r="T9214" t="s">
        <v>26</v>
      </c>
      <c r="U9214">
        <v>28</v>
      </c>
      <c r="V9214" t="s">
        <v>34</v>
      </c>
      <c r="W9214">
        <v>2</v>
      </c>
      <c r="X9214" t="s">
        <v>105</v>
      </c>
    </row>
    <row r="9215" spans="1:24">
      <c r="A9215">
        <v>42038</v>
      </c>
      <c r="B9215" t="s">
        <v>4975</v>
      </c>
      <c r="C9215" s="1">
        <v>45574.524456018517</v>
      </c>
      <c r="D9215" s="1">
        <v>45574.643877314818</v>
      </c>
      <c r="E9215" s="3">
        <v>0.11944444444444445</v>
      </c>
      <c r="F9215">
        <v>98</v>
      </c>
      <c r="G9215" t="s">
        <v>69</v>
      </c>
      <c r="H9215">
        <v>99</v>
      </c>
      <c r="I9215" t="s">
        <v>73</v>
      </c>
      <c r="J9215">
        <v>98</v>
      </c>
      <c r="K9215" t="s">
        <v>69</v>
      </c>
      <c r="L9215">
        <v>11</v>
      </c>
      <c r="M9215" t="s">
        <v>37</v>
      </c>
      <c r="N9215" s="4" t="str">
        <f>IF(consolidado[[#This Row],[tempo]]&gt;consolidado[[#This Row],[prioridade_horas]],"Fora do prazo","Dentro do prazo estimado")</f>
        <v>Dentro do prazo estimado</v>
      </c>
      <c r="O9215" s="3">
        <v>0.66666666666666663</v>
      </c>
      <c r="P9215" t="s">
        <v>70</v>
      </c>
      <c r="Q9215">
        <v>3</v>
      </c>
      <c r="R9215" t="s">
        <v>33</v>
      </c>
      <c r="S9215">
        <v>16</v>
      </c>
      <c r="T9215" t="s">
        <v>43</v>
      </c>
      <c r="U9215">
        <v>56</v>
      </c>
      <c r="V9215" t="s">
        <v>40</v>
      </c>
      <c r="W9215">
        <v>5</v>
      </c>
      <c r="X9215" t="s">
        <v>41</v>
      </c>
    </row>
    <row r="9216" spans="1:24">
      <c r="A9216">
        <v>42039</v>
      </c>
      <c r="B9216" t="s">
        <v>4236</v>
      </c>
      <c r="C9216" s="1">
        <v>45574.548090277778</v>
      </c>
      <c r="D9216" s="1">
        <v>45580.592800925922</v>
      </c>
      <c r="E9216" s="3">
        <v>1.5472222222222223</v>
      </c>
      <c r="F9216">
        <v>62</v>
      </c>
      <c r="G9216" t="s">
        <v>45</v>
      </c>
      <c r="H9216">
        <v>99</v>
      </c>
      <c r="I9216" t="s">
        <v>73</v>
      </c>
      <c r="J9216">
        <v>62</v>
      </c>
      <c r="K9216" t="s">
        <v>45</v>
      </c>
      <c r="L9216">
        <v>13</v>
      </c>
      <c r="M9216" t="s">
        <v>60</v>
      </c>
      <c r="N9216" s="4" t="str">
        <f>IF(consolidado[[#This Row],[tempo]]&gt;consolidado[[#This Row],[prioridade_horas]],"Fora do prazo","Dentro do prazo estimado")</f>
        <v>Fora do prazo</v>
      </c>
      <c r="O9216" s="3">
        <v>0.33333333333333331</v>
      </c>
      <c r="P9216" t="s">
        <v>38</v>
      </c>
      <c r="Q9216">
        <v>3</v>
      </c>
      <c r="R9216" t="s">
        <v>33</v>
      </c>
      <c r="S9216">
        <v>16</v>
      </c>
      <c r="T9216" t="s">
        <v>43</v>
      </c>
      <c r="U9216">
        <v>25</v>
      </c>
      <c r="V9216" t="s">
        <v>90</v>
      </c>
      <c r="W9216">
        <v>5</v>
      </c>
      <c r="X9216" t="s">
        <v>41</v>
      </c>
    </row>
    <row r="9217" spans="1:24">
      <c r="A9217">
        <v>42040</v>
      </c>
      <c r="B9217" t="s">
        <v>4976</v>
      </c>
      <c r="C9217" s="1">
        <v>45574.551307870373</v>
      </c>
      <c r="D9217" s="1">
        <v>45574.613402777781</v>
      </c>
      <c r="E9217" s="3">
        <v>6.25E-2</v>
      </c>
      <c r="F9217">
        <v>68</v>
      </c>
      <c r="G9217" t="s">
        <v>264</v>
      </c>
      <c r="H9217">
        <v>99</v>
      </c>
      <c r="I9217" t="s">
        <v>73</v>
      </c>
      <c r="J9217">
        <v>68</v>
      </c>
      <c r="K9217" t="s">
        <v>264</v>
      </c>
      <c r="L9217">
        <v>13</v>
      </c>
      <c r="M9217" t="s">
        <v>60</v>
      </c>
      <c r="N9217" s="4" t="str">
        <f>IF(consolidado[[#This Row],[tempo]]&gt;consolidado[[#This Row],[prioridade_horas]],"Fora do prazo","Dentro do prazo estimado")</f>
        <v>Dentro do prazo estimado</v>
      </c>
      <c r="O9217" s="3">
        <v>1</v>
      </c>
      <c r="P9217" t="s">
        <v>27</v>
      </c>
      <c r="Q9217">
        <v>3</v>
      </c>
      <c r="R9217" t="s">
        <v>33</v>
      </c>
      <c r="S9217">
        <v>16</v>
      </c>
      <c r="T9217" t="s">
        <v>43</v>
      </c>
      <c r="U9217">
        <v>25</v>
      </c>
      <c r="V9217" t="s">
        <v>90</v>
      </c>
      <c r="W9217">
        <v>5</v>
      </c>
      <c r="X9217" t="s">
        <v>41</v>
      </c>
    </row>
    <row r="9218" spans="1:24">
      <c r="A9218">
        <v>42041</v>
      </c>
      <c r="B9218" t="s">
        <v>554</v>
      </c>
      <c r="C9218" s="1">
        <v>45574.563333333332</v>
      </c>
      <c r="D9218" s="1">
        <v>45576.651064814818</v>
      </c>
      <c r="E9218" s="3">
        <v>0.83888888888888891</v>
      </c>
      <c r="F9218">
        <v>69</v>
      </c>
      <c r="G9218" t="s">
        <v>65</v>
      </c>
      <c r="H9218">
        <v>67</v>
      </c>
      <c r="I9218" t="s">
        <v>280</v>
      </c>
      <c r="J9218">
        <v>69</v>
      </c>
      <c r="K9218" t="s">
        <v>65</v>
      </c>
      <c r="L9218">
        <v>27</v>
      </c>
      <c r="M9218" t="s">
        <v>59</v>
      </c>
      <c r="N9218" s="4" t="str">
        <f>IF(consolidado[[#This Row],[tempo]]&gt;consolidado[[#This Row],[prioridade_horas]],"Fora do prazo","Dentro do prazo estimado")</f>
        <v>Fora do prazo</v>
      </c>
      <c r="O9218" s="3">
        <v>0.33333333333333331</v>
      </c>
      <c r="P9218" t="s">
        <v>38</v>
      </c>
      <c r="Q9218">
        <v>3</v>
      </c>
      <c r="R9218" t="s">
        <v>33</v>
      </c>
      <c r="S9218">
        <v>27</v>
      </c>
      <c r="T9218" t="s">
        <v>59</v>
      </c>
      <c r="U9218">
        <v>28</v>
      </c>
      <c r="V9218" t="s">
        <v>34</v>
      </c>
      <c r="W9218">
        <v>5</v>
      </c>
      <c r="X9218" t="s">
        <v>41</v>
      </c>
    </row>
    <row r="9219" spans="1:24">
      <c r="A9219">
        <v>42042</v>
      </c>
      <c r="B9219" t="s">
        <v>4977</v>
      </c>
      <c r="C9219" s="1">
        <v>45574.566284722219</v>
      </c>
      <c r="D9219" s="1">
        <v>45574.654351851852</v>
      </c>
      <c r="E9219" s="3">
        <v>8.819444444444445E-2</v>
      </c>
      <c r="F9219">
        <v>25</v>
      </c>
      <c r="G9219" t="s">
        <v>109</v>
      </c>
      <c r="H9219">
        <v>25</v>
      </c>
      <c r="I9219" t="s">
        <v>109</v>
      </c>
      <c r="J9219">
        <v>25</v>
      </c>
      <c r="K9219" t="s">
        <v>109</v>
      </c>
      <c r="L9219">
        <v>11</v>
      </c>
      <c r="M9219" t="s">
        <v>37</v>
      </c>
      <c r="N9219" s="4" t="str">
        <f>IF(consolidado[[#This Row],[tempo]]&gt;consolidado[[#This Row],[prioridade_horas]],"Fora do prazo","Dentro do prazo estimado")</f>
        <v>Dentro do prazo estimado</v>
      </c>
      <c r="O9219" s="3">
        <v>0.33333333333333331</v>
      </c>
      <c r="P9219" t="s">
        <v>38</v>
      </c>
      <c r="Q9219">
        <v>3</v>
      </c>
      <c r="R9219" t="s">
        <v>33</v>
      </c>
      <c r="S9219">
        <v>11</v>
      </c>
      <c r="T9219" t="s">
        <v>37</v>
      </c>
      <c r="U9219">
        <v>56</v>
      </c>
      <c r="V9219" t="s">
        <v>40</v>
      </c>
      <c r="W9219">
        <v>5</v>
      </c>
      <c r="X9219" t="s">
        <v>41</v>
      </c>
    </row>
    <row r="9220" spans="1:24">
      <c r="A9220">
        <v>42043</v>
      </c>
      <c r="B9220" t="s">
        <v>4978</v>
      </c>
      <c r="C9220" s="1">
        <v>45574.570509259262</v>
      </c>
      <c r="D9220" s="1">
        <v>45583.479525462964</v>
      </c>
      <c r="E9220" s="3">
        <v>2.5388888888888888</v>
      </c>
      <c r="F9220">
        <v>121</v>
      </c>
      <c r="G9220" t="s">
        <v>3988</v>
      </c>
      <c r="H9220">
        <v>99</v>
      </c>
      <c r="I9220" t="s">
        <v>73</v>
      </c>
      <c r="J9220">
        <v>121</v>
      </c>
      <c r="K9220" t="s">
        <v>3988</v>
      </c>
      <c r="L9220">
        <v>6</v>
      </c>
      <c r="M9220" t="s">
        <v>118</v>
      </c>
      <c r="N9220" s="4" t="str">
        <f>IF(consolidado[[#This Row],[tempo]]&gt;consolidado[[#This Row],[prioridade_horas]],"Fora do prazo","Dentro do prazo estimado")</f>
        <v>Fora do prazo</v>
      </c>
      <c r="O9220" s="3">
        <v>1.6666666666666667</v>
      </c>
      <c r="P9220" t="s">
        <v>125</v>
      </c>
      <c r="Q9220">
        <v>3</v>
      </c>
      <c r="R9220" t="s">
        <v>33</v>
      </c>
      <c r="S9220">
        <v>26</v>
      </c>
      <c r="T9220" t="s">
        <v>78</v>
      </c>
      <c r="U9220">
        <v>6</v>
      </c>
      <c r="V9220" t="s">
        <v>29</v>
      </c>
      <c r="W9220">
        <v>5</v>
      </c>
      <c r="X9220" t="s">
        <v>41</v>
      </c>
    </row>
    <row r="9221" spans="1:24">
      <c r="A9221">
        <v>42044</v>
      </c>
      <c r="B9221" t="s">
        <v>4979</v>
      </c>
      <c r="C9221" s="1">
        <v>45574.593773148146</v>
      </c>
      <c r="D9221" s="1">
        <v>45580.582824074074</v>
      </c>
      <c r="E9221" s="3">
        <v>1.4916666666666667</v>
      </c>
      <c r="F9221">
        <v>18</v>
      </c>
      <c r="G9221" t="s">
        <v>158</v>
      </c>
      <c r="H9221">
        <v>18</v>
      </c>
      <c r="I9221" t="s">
        <v>158</v>
      </c>
      <c r="J9221">
        <v>18</v>
      </c>
      <c r="K9221" t="s">
        <v>158</v>
      </c>
      <c r="L9221">
        <v>5</v>
      </c>
      <c r="M9221" t="s">
        <v>92</v>
      </c>
      <c r="N9221" s="4" t="str">
        <f>IF(consolidado[[#This Row],[tempo]]&gt;consolidado[[#This Row],[prioridade_horas]],"Fora do prazo","Dentro do prazo estimado")</f>
        <v>Dentro do prazo estimado</v>
      </c>
      <c r="O9221" s="3">
        <v>5</v>
      </c>
      <c r="P9221" t="s">
        <v>84</v>
      </c>
      <c r="Q9221">
        <v>3</v>
      </c>
      <c r="R9221" t="s">
        <v>33</v>
      </c>
      <c r="S9221">
        <v>5</v>
      </c>
      <c r="T9221" t="s">
        <v>92</v>
      </c>
      <c r="U9221">
        <v>108</v>
      </c>
      <c r="V9221" t="s">
        <v>375</v>
      </c>
      <c r="W9221">
        <v>2</v>
      </c>
      <c r="X9221" t="s">
        <v>105</v>
      </c>
    </row>
    <row r="9222" spans="1:24">
      <c r="A9222">
        <v>42045</v>
      </c>
      <c r="B9222" t="s">
        <v>4820</v>
      </c>
      <c r="C9222" s="1">
        <v>45574.595671296294</v>
      </c>
      <c r="D9222" s="1">
        <v>45575.526446759257</v>
      </c>
      <c r="E9222" s="3">
        <v>0.30694444444444446</v>
      </c>
      <c r="F9222">
        <v>91</v>
      </c>
      <c r="G9222" t="s">
        <v>237</v>
      </c>
      <c r="H9222">
        <v>30</v>
      </c>
      <c r="I9222" t="s">
        <v>81</v>
      </c>
      <c r="J9222">
        <v>30</v>
      </c>
      <c r="K9222" t="s">
        <v>81</v>
      </c>
      <c r="L9222">
        <v>4</v>
      </c>
      <c r="M9222" t="s">
        <v>94</v>
      </c>
      <c r="N9222" s="4" t="str">
        <f>IF(consolidado[[#This Row],[tempo]]&gt;consolidado[[#This Row],[prioridade_horas]],"Fora do prazo","Dentro do prazo estimado")</f>
        <v>Dentro do prazo estimado</v>
      </c>
      <c r="O9222" s="3">
        <v>0.66666666666666663</v>
      </c>
      <c r="P9222" t="s">
        <v>70</v>
      </c>
      <c r="Q9222">
        <v>3</v>
      </c>
      <c r="R9222" t="s">
        <v>33</v>
      </c>
      <c r="S9222">
        <v>4</v>
      </c>
      <c r="T9222" t="s">
        <v>94</v>
      </c>
      <c r="U9222">
        <v>28</v>
      </c>
      <c r="V9222" t="s">
        <v>34</v>
      </c>
      <c r="W9222">
        <v>4</v>
      </c>
      <c r="X9222" t="s">
        <v>30</v>
      </c>
    </row>
    <row r="9223" spans="1:24">
      <c r="A9223">
        <v>42046</v>
      </c>
      <c r="B9223" t="s">
        <v>4980</v>
      </c>
      <c r="C9223" s="1">
        <v>45574.597268518519</v>
      </c>
      <c r="D9223" s="1">
        <v>45574.631574074076</v>
      </c>
      <c r="E9223" s="3">
        <v>3.4027777777777775E-2</v>
      </c>
      <c r="F9223">
        <v>43</v>
      </c>
      <c r="G9223" t="s">
        <v>139</v>
      </c>
      <c r="H9223">
        <v>43</v>
      </c>
      <c r="I9223" t="s">
        <v>139</v>
      </c>
      <c r="J9223">
        <v>43</v>
      </c>
      <c r="K9223" t="s">
        <v>139</v>
      </c>
      <c r="L9223">
        <v>11</v>
      </c>
      <c r="M9223" t="s">
        <v>37</v>
      </c>
      <c r="N9223" s="4" t="str">
        <f>IF(consolidado[[#This Row],[tempo]]&gt;consolidado[[#This Row],[prioridade_horas]],"Fora do prazo","Dentro do prazo estimado")</f>
        <v>Dentro do prazo estimado</v>
      </c>
      <c r="O9223" s="3">
        <v>0.33333333333333331</v>
      </c>
      <c r="P9223" t="s">
        <v>38</v>
      </c>
      <c r="Q9223">
        <v>3</v>
      </c>
      <c r="R9223" t="s">
        <v>33</v>
      </c>
      <c r="S9223">
        <v>6</v>
      </c>
      <c r="T9223" t="s">
        <v>118</v>
      </c>
      <c r="U9223">
        <v>69</v>
      </c>
      <c r="V9223" t="s">
        <v>363</v>
      </c>
      <c r="W9223">
        <v>5</v>
      </c>
      <c r="X9223" t="s">
        <v>41</v>
      </c>
    </row>
    <row r="9224" spans="1:24">
      <c r="A9224">
        <v>42047</v>
      </c>
      <c r="B9224" t="s">
        <v>4981</v>
      </c>
      <c r="C9224" s="1">
        <v>45574.608067129629</v>
      </c>
      <c r="D9224" s="1">
        <v>45574.608668981484</v>
      </c>
      <c r="E9224" s="3">
        <v>6.9444444444444447E-4</v>
      </c>
      <c r="F9224">
        <v>38</v>
      </c>
      <c r="G9224" t="s">
        <v>117</v>
      </c>
      <c r="H9224">
        <v>38</v>
      </c>
      <c r="I9224" t="s">
        <v>117</v>
      </c>
      <c r="J9224">
        <v>38</v>
      </c>
      <c r="K9224" t="s">
        <v>117</v>
      </c>
      <c r="L9224">
        <v>6</v>
      </c>
      <c r="M9224" t="s">
        <v>118</v>
      </c>
      <c r="N9224" s="4" t="str">
        <f>IF(consolidado[[#This Row],[tempo]]&gt;consolidado[[#This Row],[prioridade_horas]],"Fora do prazo","Dentro do prazo estimado")</f>
        <v>Dentro do prazo estimado</v>
      </c>
      <c r="O9224" s="3">
        <v>1</v>
      </c>
      <c r="P9224" t="s">
        <v>27</v>
      </c>
      <c r="Q9224">
        <v>3</v>
      </c>
      <c r="R9224" t="s">
        <v>33</v>
      </c>
      <c r="S9224">
        <v>6</v>
      </c>
      <c r="T9224" t="s">
        <v>118</v>
      </c>
      <c r="U9224">
        <v>22</v>
      </c>
      <c r="V9224" t="s">
        <v>51</v>
      </c>
      <c r="W9224">
        <v>5</v>
      </c>
      <c r="X9224" t="s">
        <v>41</v>
      </c>
    </row>
    <row r="9225" spans="1:24">
      <c r="A9225">
        <v>42048</v>
      </c>
      <c r="B9225" t="s">
        <v>4982</v>
      </c>
      <c r="C9225" s="1">
        <v>45574.612708333334</v>
      </c>
      <c r="D9225" s="1">
        <v>45581.557060185187</v>
      </c>
      <c r="E9225" s="3">
        <v>1.8229166666666667</v>
      </c>
      <c r="F9225">
        <v>91</v>
      </c>
      <c r="G9225" t="s">
        <v>237</v>
      </c>
      <c r="H9225">
        <v>18</v>
      </c>
      <c r="I9225" t="s">
        <v>158</v>
      </c>
      <c r="J9225">
        <v>18</v>
      </c>
      <c r="K9225" t="s">
        <v>158</v>
      </c>
      <c r="L9225">
        <v>5</v>
      </c>
      <c r="M9225" t="s">
        <v>92</v>
      </c>
      <c r="N9225" s="4" t="str">
        <f>IF(consolidado[[#This Row],[tempo]]&gt;consolidado[[#This Row],[prioridade_horas]],"Fora do prazo","Dentro do prazo estimado")</f>
        <v>Fora do prazo</v>
      </c>
      <c r="O9225" s="3">
        <v>0.66666666666666663</v>
      </c>
      <c r="P9225" t="s">
        <v>70</v>
      </c>
      <c r="Q9225">
        <v>3</v>
      </c>
      <c r="R9225" t="s">
        <v>33</v>
      </c>
      <c r="S9225">
        <v>5</v>
      </c>
      <c r="T9225" t="s">
        <v>92</v>
      </c>
      <c r="U9225">
        <v>39</v>
      </c>
      <c r="V9225" t="s">
        <v>443</v>
      </c>
      <c r="W9225">
        <v>4</v>
      </c>
      <c r="X9225" t="s">
        <v>30</v>
      </c>
    </row>
    <row r="9226" spans="1:24">
      <c r="A9226">
        <v>42049</v>
      </c>
      <c r="B9226" t="s">
        <v>4983</v>
      </c>
      <c r="C9226" s="1">
        <v>45574.613171296296</v>
      </c>
      <c r="D9226" s="1">
        <v>45575.500902777778</v>
      </c>
      <c r="E9226" s="3">
        <v>0.2638888888888889</v>
      </c>
      <c r="F9226">
        <v>30</v>
      </c>
      <c r="G9226" t="s">
        <v>81</v>
      </c>
      <c r="H9226">
        <v>30</v>
      </c>
      <c r="I9226" t="s">
        <v>81</v>
      </c>
      <c r="J9226">
        <v>30</v>
      </c>
      <c r="K9226" t="s">
        <v>81</v>
      </c>
      <c r="L9226">
        <v>4</v>
      </c>
      <c r="M9226" t="s">
        <v>94</v>
      </c>
      <c r="N9226" s="4" t="str">
        <f>IF(consolidado[[#This Row],[tempo]]&gt;consolidado[[#This Row],[prioridade_horas]],"Fora do prazo","Dentro do prazo estimado")</f>
        <v>Dentro do prazo estimado</v>
      </c>
      <c r="O9226" s="3">
        <v>0.33333333333333331</v>
      </c>
      <c r="P9226" t="s">
        <v>38</v>
      </c>
      <c r="Q9226">
        <v>6</v>
      </c>
      <c r="R9226" t="s">
        <v>28</v>
      </c>
      <c r="S9226">
        <v>4</v>
      </c>
      <c r="T9226" t="s">
        <v>94</v>
      </c>
      <c r="U9226">
        <v>28</v>
      </c>
      <c r="V9226" t="s">
        <v>34</v>
      </c>
      <c r="W9226">
        <v>3</v>
      </c>
      <c r="X9226" t="s">
        <v>86</v>
      </c>
    </row>
    <row r="9227" spans="1:24">
      <c r="A9227">
        <v>42050</v>
      </c>
      <c r="B9227" t="s">
        <v>3312</v>
      </c>
      <c r="C9227" s="1">
        <v>45574.621793981481</v>
      </c>
      <c r="D9227" s="1">
        <v>45574.632060185184</v>
      </c>
      <c r="E9227" s="3">
        <v>1.0416666666666666E-2</v>
      </c>
      <c r="F9227">
        <v>119</v>
      </c>
      <c r="G9227" t="s">
        <v>2814</v>
      </c>
      <c r="H9227">
        <v>15</v>
      </c>
      <c r="I9227" t="s">
        <v>82</v>
      </c>
      <c r="J9227">
        <v>119</v>
      </c>
      <c r="K9227" t="s">
        <v>2814</v>
      </c>
      <c r="L9227">
        <v>2</v>
      </c>
      <c r="M9227" t="s">
        <v>47</v>
      </c>
      <c r="N9227" s="4" t="str">
        <f>IF(consolidado[[#This Row],[tempo]]&gt;consolidado[[#This Row],[prioridade_horas]],"Fora do prazo","Dentro do prazo estimado")</f>
        <v>Dentro do prazo estimado</v>
      </c>
      <c r="O9227" s="3">
        <v>0.33333333333333331</v>
      </c>
      <c r="P9227" t="s">
        <v>38</v>
      </c>
      <c r="Q9227">
        <v>3</v>
      </c>
      <c r="R9227" t="s">
        <v>33</v>
      </c>
      <c r="S9227">
        <v>16</v>
      </c>
      <c r="T9227" t="s">
        <v>43</v>
      </c>
      <c r="U9227">
        <v>25</v>
      </c>
      <c r="V9227" t="s">
        <v>90</v>
      </c>
      <c r="W9227">
        <v>3</v>
      </c>
      <c r="X9227" t="s">
        <v>86</v>
      </c>
    </row>
    <row r="9228" spans="1:24">
      <c r="A9228">
        <v>42051</v>
      </c>
      <c r="B9228" t="s">
        <v>4982</v>
      </c>
      <c r="C9228" s="1">
        <v>45574.625648148147</v>
      </c>
      <c r="D9228" s="1">
        <v>45575.394155092596</v>
      </c>
      <c r="E9228" s="3">
        <v>0.14444444444444443</v>
      </c>
      <c r="F9228">
        <v>91</v>
      </c>
      <c r="G9228" t="s">
        <v>237</v>
      </c>
      <c r="H9228">
        <v>68</v>
      </c>
      <c r="I9228" t="s">
        <v>264</v>
      </c>
      <c r="J9228">
        <v>68</v>
      </c>
      <c r="K9228" t="s">
        <v>264</v>
      </c>
      <c r="L9228">
        <v>8</v>
      </c>
      <c r="M9228" t="s">
        <v>110</v>
      </c>
      <c r="N9228" s="4" t="str">
        <f>IF(consolidado[[#This Row],[tempo]]&gt;consolidado[[#This Row],[prioridade_horas]],"Fora do prazo","Dentro do prazo estimado")</f>
        <v>Dentro do prazo estimado</v>
      </c>
      <c r="O9228" s="3">
        <v>0.66666666666666663</v>
      </c>
      <c r="P9228" t="s">
        <v>70</v>
      </c>
      <c r="Q9228">
        <v>3</v>
      </c>
      <c r="R9228" t="s">
        <v>33</v>
      </c>
      <c r="S9228">
        <v>8</v>
      </c>
      <c r="T9228" t="s">
        <v>110</v>
      </c>
      <c r="U9228">
        <v>38</v>
      </c>
      <c r="V9228" t="s">
        <v>67</v>
      </c>
      <c r="W9228">
        <v>4</v>
      </c>
      <c r="X9228" t="s">
        <v>30</v>
      </c>
    </row>
    <row r="9229" spans="1:24">
      <c r="A9229">
        <v>42052</v>
      </c>
      <c r="B9229" t="s">
        <v>2079</v>
      </c>
      <c r="C9229" s="1">
        <v>45574.629317129627</v>
      </c>
      <c r="D9229" s="1">
        <v>45582.676620370374</v>
      </c>
      <c r="E9229" s="3">
        <v>2.3013888888888889</v>
      </c>
      <c r="F9229">
        <v>91</v>
      </c>
      <c r="G9229" t="s">
        <v>237</v>
      </c>
      <c r="H9229">
        <v>30</v>
      </c>
      <c r="I9229" t="s">
        <v>81</v>
      </c>
      <c r="J9229">
        <v>30</v>
      </c>
      <c r="K9229" t="s">
        <v>81</v>
      </c>
      <c r="L9229">
        <v>4</v>
      </c>
      <c r="M9229" t="s">
        <v>94</v>
      </c>
      <c r="N9229" s="4" t="str">
        <f>IF(consolidado[[#This Row],[tempo]]&gt;consolidado[[#This Row],[prioridade_horas]],"Fora do prazo","Dentro do prazo estimado")</f>
        <v>Fora do prazo</v>
      </c>
      <c r="O9229" s="3">
        <v>0.66666666666666663</v>
      </c>
      <c r="P9229" t="s">
        <v>70</v>
      </c>
      <c r="Q9229">
        <v>3</v>
      </c>
      <c r="R9229" t="s">
        <v>33</v>
      </c>
      <c r="S9229">
        <v>4</v>
      </c>
      <c r="T9229" t="s">
        <v>94</v>
      </c>
      <c r="U9229">
        <v>28</v>
      </c>
      <c r="V9229" t="s">
        <v>34</v>
      </c>
      <c r="W9229">
        <v>4</v>
      </c>
      <c r="X9229" t="s">
        <v>30</v>
      </c>
    </row>
    <row r="9230" spans="1:24">
      <c r="A9230">
        <v>42053</v>
      </c>
      <c r="B9230" t="s">
        <v>4984</v>
      </c>
      <c r="C9230" s="1">
        <v>45574.667349537034</v>
      </c>
      <c r="D9230" s="1">
        <v>45615.414687500001</v>
      </c>
      <c r="E9230" s="3">
        <v>10.643055555555556</v>
      </c>
      <c r="F9230">
        <v>98</v>
      </c>
      <c r="G9230" t="s">
        <v>69</v>
      </c>
      <c r="H9230">
        <v>31</v>
      </c>
      <c r="I9230" t="s">
        <v>54</v>
      </c>
      <c r="J9230">
        <v>33</v>
      </c>
      <c r="K9230" t="s">
        <v>57</v>
      </c>
      <c r="L9230">
        <v>11</v>
      </c>
      <c r="M9230" t="s">
        <v>37</v>
      </c>
      <c r="N9230" s="4" t="str">
        <f>IF(consolidado[[#This Row],[tempo]]&gt;consolidado[[#This Row],[prioridade_horas]],"Fora do prazo","Dentro do prazo estimado")</f>
        <v>Fora do prazo</v>
      </c>
      <c r="O9230" s="3">
        <v>0.66666666666666663</v>
      </c>
      <c r="P9230" t="s">
        <v>70</v>
      </c>
      <c r="Q9230">
        <v>3</v>
      </c>
      <c r="R9230" t="s">
        <v>33</v>
      </c>
      <c r="S9230">
        <v>11</v>
      </c>
      <c r="T9230" t="s">
        <v>37</v>
      </c>
      <c r="U9230">
        <v>99</v>
      </c>
      <c r="V9230" t="s">
        <v>74</v>
      </c>
      <c r="W9230">
        <v>5</v>
      </c>
      <c r="X9230" t="s">
        <v>41</v>
      </c>
    </row>
    <row r="9231" spans="1:24">
      <c r="A9231">
        <v>42054</v>
      </c>
      <c r="B9231" t="s">
        <v>1401</v>
      </c>
      <c r="C9231" s="1">
        <v>45574.690451388888</v>
      </c>
      <c r="D9231" s="1">
        <v>45574.693761574075</v>
      </c>
      <c r="E9231" s="3">
        <v>3.472222222222222E-3</v>
      </c>
      <c r="F9231">
        <v>95</v>
      </c>
      <c r="G9231" t="s">
        <v>599</v>
      </c>
      <c r="H9231">
        <v>80</v>
      </c>
      <c r="I9231" t="s">
        <v>123</v>
      </c>
      <c r="J9231">
        <v>95</v>
      </c>
      <c r="K9231" t="s">
        <v>599</v>
      </c>
      <c r="L9231">
        <v>23</v>
      </c>
      <c r="M9231" t="s">
        <v>121</v>
      </c>
      <c r="N9231" s="4" t="str">
        <f>IF(consolidado[[#This Row],[tempo]]&gt;consolidado[[#This Row],[prioridade_horas]],"Fora do prazo","Dentro do prazo estimado")</f>
        <v>Dentro do prazo estimado</v>
      </c>
      <c r="O9231" s="3">
        <v>0.33333333333333331</v>
      </c>
      <c r="P9231" t="s">
        <v>38</v>
      </c>
      <c r="Q9231">
        <v>3</v>
      </c>
      <c r="R9231" t="s">
        <v>33</v>
      </c>
      <c r="S9231">
        <v>23</v>
      </c>
      <c r="T9231" t="s">
        <v>121</v>
      </c>
      <c r="U9231">
        <v>56</v>
      </c>
      <c r="V9231" t="s">
        <v>40</v>
      </c>
      <c r="W9231">
        <v>5</v>
      </c>
      <c r="X9231" t="s">
        <v>41</v>
      </c>
    </row>
    <row r="9232" spans="1:24">
      <c r="A9232">
        <v>42055</v>
      </c>
      <c r="B9232" t="s">
        <v>4985</v>
      </c>
      <c r="C9232" s="1">
        <v>45574.719525462962</v>
      </c>
      <c r="D9232" s="1">
        <v>45624.699074074073</v>
      </c>
      <c r="E9232" s="3">
        <v>13.504166666666666</v>
      </c>
      <c r="F9232">
        <v>111</v>
      </c>
      <c r="G9232" t="s">
        <v>99</v>
      </c>
      <c r="H9232">
        <v>111</v>
      </c>
      <c r="I9232" t="s">
        <v>99</v>
      </c>
      <c r="J9232">
        <v>111</v>
      </c>
      <c r="K9232" t="s">
        <v>99</v>
      </c>
      <c r="L9232">
        <v>27</v>
      </c>
      <c r="M9232" t="s">
        <v>59</v>
      </c>
      <c r="N9232" s="4" t="str">
        <f>IF(consolidado[[#This Row],[tempo]]&gt;consolidado[[#This Row],[prioridade_horas]],"Fora do prazo","Dentro do prazo estimado")</f>
        <v>Fora do prazo</v>
      </c>
      <c r="O9232" s="3">
        <v>0.33333333333333331</v>
      </c>
      <c r="P9232" t="s">
        <v>38</v>
      </c>
      <c r="Q9232">
        <v>3</v>
      </c>
      <c r="R9232" t="s">
        <v>33</v>
      </c>
      <c r="S9232">
        <v>1</v>
      </c>
      <c r="T9232" t="s">
        <v>66</v>
      </c>
      <c r="U9232">
        <v>28</v>
      </c>
      <c r="V9232" t="s">
        <v>34</v>
      </c>
      <c r="W9232">
        <v>3</v>
      </c>
      <c r="X9232" t="s">
        <v>86</v>
      </c>
    </row>
    <row r="9233" spans="1:24">
      <c r="A9233">
        <v>42056</v>
      </c>
      <c r="B9233" t="s">
        <v>4986</v>
      </c>
      <c r="C9233" s="1">
        <v>45575.385787037034</v>
      </c>
      <c r="D9233" s="1">
        <v>45575.468240740738</v>
      </c>
      <c r="E9233" s="3">
        <v>8.2638888888888887E-2</v>
      </c>
      <c r="F9233">
        <v>98</v>
      </c>
      <c r="G9233" t="s">
        <v>69</v>
      </c>
      <c r="H9233">
        <v>29</v>
      </c>
      <c r="I9233" t="s">
        <v>36</v>
      </c>
      <c r="J9233">
        <v>29</v>
      </c>
      <c r="K9233" t="s">
        <v>36</v>
      </c>
      <c r="L9233">
        <v>11</v>
      </c>
      <c r="M9233" t="s">
        <v>37</v>
      </c>
      <c r="N9233" s="4" t="str">
        <f>IF(consolidado[[#This Row],[tempo]]&gt;consolidado[[#This Row],[prioridade_horas]],"Fora do prazo","Dentro do prazo estimado")</f>
        <v>Dentro do prazo estimado</v>
      </c>
      <c r="O9233" s="3">
        <v>0.66666666666666663</v>
      </c>
      <c r="P9233" t="s">
        <v>70</v>
      </c>
      <c r="Q9233">
        <v>3</v>
      </c>
      <c r="R9233" t="s">
        <v>33</v>
      </c>
      <c r="S9233">
        <v>11</v>
      </c>
      <c r="T9233" t="s">
        <v>37</v>
      </c>
      <c r="U9233">
        <v>15</v>
      </c>
      <c r="V9233" t="s">
        <v>37</v>
      </c>
      <c r="W9233">
        <v>5</v>
      </c>
      <c r="X9233" t="s">
        <v>41</v>
      </c>
    </row>
    <row r="9234" spans="1:24">
      <c r="A9234">
        <v>42057</v>
      </c>
      <c r="B9234" t="s">
        <v>373</v>
      </c>
      <c r="C9234" s="1">
        <v>45575.394652777781</v>
      </c>
      <c r="D9234" s="1">
        <v>45576.410810185182</v>
      </c>
      <c r="E9234" s="3">
        <v>0.39166666666666666</v>
      </c>
      <c r="F9234">
        <v>47</v>
      </c>
      <c r="G9234" t="s">
        <v>100</v>
      </c>
      <c r="H9234">
        <v>47</v>
      </c>
      <c r="I9234" t="s">
        <v>100</v>
      </c>
      <c r="J9234">
        <v>47</v>
      </c>
      <c r="K9234" t="s">
        <v>100</v>
      </c>
      <c r="L9234">
        <v>16</v>
      </c>
      <c r="M9234" t="s">
        <v>43</v>
      </c>
      <c r="N9234" s="4" t="str">
        <f>IF(consolidado[[#This Row],[tempo]]&gt;consolidado[[#This Row],[prioridade_horas]],"Fora do prazo","Dentro do prazo estimado")</f>
        <v>Fora do prazo</v>
      </c>
      <c r="O9234" s="3">
        <v>0.33333333333333331</v>
      </c>
      <c r="P9234" t="s">
        <v>38</v>
      </c>
      <c r="Q9234">
        <v>3</v>
      </c>
      <c r="R9234" t="s">
        <v>33</v>
      </c>
      <c r="S9234">
        <v>16</v>
      </c>
      <c r="T9234" t="s">
        <v>43</v>
      </c>
      <c r="U9234">
        <v>56</v>
      </c>
      <c r="V9234" t="s">
        <v>40</v>
      </c>
      <c r="W9234">
        <v>5</v>
      </c>
      <c r="X9234" t="s">
        <v>41</v>
      </c>
    </row>
    <row r="9235" spans="1:24">
      <c r="A9235">
        <v>42058</v>
      </c>
      <c r="B9235" t="s">
        <v>4987</v>
      </c>
      <c r="C9235" s="1">
        <v>45575.398356481484</v>
      </c>
      <c r="D9235" s="1">
        <v>45575.438090277778</v>
      </c>
      <c r="E9235" s="3">
        <v>3.9583333333333331E-2</v>
      </c>
      <c r="F9235">
        <v>58</v>
      </c>
      <c r="G9235" t="s">
        <v>53</v>
      </c>
      <c r="H9235">
        <v>98</v>
      </c>
      <c r="I9235" t="s">
        <v>69</v>
      </c>
      <c r="J9235">
        <v>0</v>
      </c>
      <c r="K9235" t="s">
        <v>55</v>
      </c>
      <c r="L9235">
        <v>11</v>
      </c>
      <c r="M9235" t="s">
        <v>37</v>
      </c>
      <c r="N9235" s="4" t="str">
        <f>IF(consolidado[[#This Row],[tempo]]&gt;consolidado[[#This Row],[prioridade_horas]],"Fora do prazo","Dentro do prazo estimado")</f>
        <v>Dentro do prazo estimado</v>
      </c>
      <c r="O9235" s="3">
        <v>0.33333333333333331</v>
      </c>
      <c r="P9235" t="s">
        <v>38</v>
      </c>
      <c r="Q9235">
        <v>3</v>
      </c>
      <c r="R9235" t="s">
        <v>33</v>
      </c>
      <c r="S9235">
        <v>11</v>
      </c>
      <c r="T9235" t="s">
        <v>37</v>
      </c>
      <c r="U9235">
        <v>56</v>
      </c>
      <c r="V9235" t="s">
        <v>40</v>
      </c>
      <c r="W9235">
        <v>5</v>
      </c>
      <c r="X9235" t="s">
        <v>41</v>
      </c>
    </row>
    <row r="9236" spans="1:24">
      <c r="A9236">
        <v>42059</v>
      </c>
      <c r="B9236" t="s">
        <v>191</v>
      </c>
      <c r="C9236" s="1">
        <v>45575.398425925923</v>
      </c>
      <c r="D9236" s="1">
        <v>45575.457662037035</v>
      </c>
      <c r="E9236" s="3">
        <v>5.9722222222222225E-2</v>
      </c>
      <c r="F9236">
        <v>47</v>
      </c>
      <c r="G9236" t="s">
        <v>100</v>
      </c>
      <c r="H9236">
        <v>99</v>
      </c>
      <c r="I9236" t="s">
        <v>73</v>
      </c>
      <c r="J9236">
        <v>47</v>
      </c>
      <c r="K9236" t="s">
        <v>100</v>
      </c>
      <c r="L9236">
        <v>16</v>
      </c>
      <c r="M9236" t="s">
        <v>43</v>
      </c>
      <c r="N9236" s="4" t="str">
        <f>IF(consolidado[[#This Row],[tempo]]&gt;consolidado[[#This Row],[prioridade_horas]],"Fora do prazo","Dentro do prazo estimado")</f>
        <v>Dentro do prazo estimado</v>
      </c>
      <c r="O9236" s="3">
        <v>0.33333333333333331</v>
      </c>
      <c r="P9236" t="s">
        <v>38</v>
      </c>
      <c r="Q9236">
        <v>3</v>
      </c>
      <c r="R9236" t="s">
        <v>33</v>
      </c>
      <c r="S9236">
        <v>16</v>
      </c>
      <c r="T9236" t="s">
        <v>43</v>
      </c>
      <c r="U9236">
        <v>56</v>
      </c>
      <c r="V9236" t="s">
        <v>40</v>
      </c>
      <c r="W9236">
        <v>5</v>
      </c>
      <c r="X9236" t="s">
        <v>41</v>
      </c>
    </row>
    <row r="9237" spans="1:24">
      <c r="A9237">
        <v>42060</v>
      </c>
      <c r="B9237" t="s">
        <v>4964</v>
      </c>
      <c r="C9237" s="1">
        <v>45575.398819444446</v>
      </c>
      <c r="D9237" s="1">
        <v>45575.452280092592</v>
      </c>
      <c r="E9237" s="3">
        <v>5.347222222222222E-2</v>
      </c>
      <c r="F9237">
        <v>58</v>
      </c>
      <c r="G9237" t="s">
        <v>53</v>
      </c>
      <c r="H9237">
        <v>98</v>
      </c>
      <c r="I9237" t="s">
        <v>69</v>
      </c>
      <c r="J9237">
        <v>0</v>
      </c>
      <c r="K9237" t="s">
        <v>55</v>
      </c>
      <c r="L9237">
        <v>11</v>
      </c>
      <c r="M9237" t="s">
        <v>37</v>
      </c>
      <c r="N9237" s="4" t="str">
        <f>IF(consolidado[[#This Row],[tempo]]&gt;consolidado[[#This Row],[prioridade_horas]],"Fora do prazo","Dentro do prazo estimado")</f>
        <v>Dentro do prazo estimado</v>
      </c>
      <c r="O9237" s="3">
        <v>0.33333333333333331</v>
      </c>
      <c r="P9237" t="s">
        <v>38</v>
      </c>
      <c r="Q9237">
        <v>3</v>
      </c>
      <c r="R9237" t="s">
        <v>33</v>
      </c>
      <c r="S9237">
        <v>11</v>
      </c>
      <c r="T9237" t="s">
        <v>37</v>
      </c>
      <c r="U9237">
        <v>56</v>
      </c>
      <c r="V9237" t="s">
        <v>40</v>
      </c>
      <c r="W9237">
        <v>5</v>
      </c>
      <c r="X9237" t="s">
        <v>41</v>
      </c>
    </row>
    <row r="9238" spans="1:24">
      <c r="A9238">
        <v>42061</v>
      </c>
      <c r="B9238" t="s">
        <v>4988</v>
      </c>
      <c r="C9238" s="1">
        <v>45575.399664351855</v>
      </c>
      <c r="D9238" s="1">
        <v>45575.437881944446</v>
      </c>
      <c r="E9238" s="3">
        <v>3.8194444444444448E-2</v>
      </c>
      <c r="F9238">
        <v>58</v>
      </c>
      <c r="G9238" t="s">
        <v>53</v>
      </c>
      <c r="H9238">
        <v>98</v>
      </c>
      <c r="I9238" t="s">
        <v>69</v>
      </c>
      <c r="J9238">
        <v>0</v>
      </c>
      <c r="K9238" t="s">
        <v>55</v>
      </c>
      <c r="L9238">
        <v>11</v>
      </c>
      <c r="M9238" t="s">
        <v>37</v>
      </c>
      <c r="N9238" s="4" t="str">
        <f>IF(consolidado[[#This Row],[tempo]]&gt;consolidado[[#This Row],[prioridade_horas]],"Fora do prazo","Dentro do prazo estimado")</f>
        <v>Dentro do prazo estimado</v>
      </c>
      <c r="O9238" s="3">
        <v>0.33333333333333331</v>
      </c>
      <c r="P9238" t="s">
        <v>38</v>
      </c>
      <c r="Q9238">
        <v>3</v>
      </c>
      <c r="R9238" t="s">
        <v>33</v>
      </c>
      <c r="S9238">
        <v>11</v>
      </c>
      <c r="T9238" t="s">
        <v>37</v>
      </c>
      <c r="U9238">
        <v>56</v>
      </c>
      <c r="V9238" t="s">
        <v>40</v>
      </c>
      <c r="W9238">
        <v>5</v>
      </c>
      <c r="X9238" t="s">
        <v>41</v>
      </c>
    </row>
    <row r="9239" spans="1:24">
      <c r="A9239">
        <v>42062</v>
      </c>
      <c r="B9239" t="s">
        <v>4989</v>
      </c>
      <c r="C9239" s="1">
        <v>45575.401238425926</v>
      </c>
      <c r="D9239" s="1">
        <v>45576.421724537038</v>
      </c>
      <c r="E9239" s="3">
        <v>0.39652777777777776</v>
      </c>
      <c r="F9239">
        <v>29</v>
      </c>
      <c r="G9239" t="s">
        <v>36</v>
      </c>
      <c r="H9239">
        <v>47</v>
      </c>
      <c r="I9239" t="s">
        <v>100</v>
      </c>
      <c r="J9239">
        <v>29</v>
      </c>
      <c r="K9239" t="s">
        <v>36</v>
      </c>
      <c r="L9239">
        <v>11</v>
      </c>
      <c r="M9239" t="s">
        <v>37</v>
      </c>
      <c r="N9239" s="4" t="str">
        <f>IF(consolidado[[#This Row],[tempo]]&gt;consolidado[[#This Row],[prioridade_horas]],"Fora do prazo","Dentro do prazo estimado")</f>
        <v>Fora do prazo</v>
      </c>
      <c r="O9239" s="3">
        <v>0.33333333333333331</v>
      </c>
      <c r="P9239" t="s">
        <v>38</v>
      </c>
      <c r="Q9239">
        <v>3</v>
      </c>
      <c r="R9239" t="s">
        <v>33</v>
      </c>
      <c r="S9239">
        <v>16</v>
      </c>
      <c r="T9239" t="s">
        <v>43</v>
      </c>
      <c r="U9239">
        <v>56</v>
      </c>
      <c r="V9239" t="s">
        <v>40</v>
      </c>
      <c r="W9239">
        <v>5</v>
      </c>
      <c r="X9239" t="s">
        <v>41</v>
      </c>
    </row>
    <row r="9240" spans="1:24">
      <c r="A9240">
        <v>42063</v>
      </c>
      <c r="B9240" t="s">
        <v>4990</v>
      </c>
      <c r="C9240" s="1">
        <v>45575.409016203703</v>
      </c>
      <c r="D9240" s="1">
        <v>45576.426666666666</v>
      </c>
      <c r="E9240" s="3">
        <v>0.39374999999999999</v>
      </c>
      <c r="F9240">
        <v>29</v>
      </c>
      <c r="G9240" t="s">
        <v>36</v>
      </c>
      <c r="H9240">
        <v>47</v>
      </c>
      <c r="I9240" t="s">
        <v>100</v>
      </c>
      <c r="J9240">
        <v>29</v>
      </c>
      <c r="K9240" t="s">
        <v>36</v>
      </c>
      <c r="L9240">
        <v>11</v>
      </c>
      <c r="M9240" t="s">
        <v>37</v>
      </c>
      <c r="N9240" s="4" t="str">
        <f>IF(consolidado[[#This Row],[tempo]]&gt;consolidado[[#This Row],[prioridade_horas]],"Fora do prazo","Dentro do prazo estimado")</f>
        <v>Fora do prazo</v>
      </c>
      <c r="O9240" s="3">
        <v>0.33333333333333331</v>
      </c>
      <c r="P9240" t="s">
        <v>38</v>
      </c>
      <c r="Q9240">
        <v>3</v>
      </c>
      <c r="R9240" t="s">
        <v>33</v>
      </c>
      <c r="S9240">
        <v>16</v>
      </c>
      <c r="T9240" t="s">
        <v>43</v>
      </c>
      <c r="U9240">
        <v>56</v>
      </c>
      <c r="V9240" t="s">
        <v>40</v>
      </c>
      <c r="W9240">
        <v>5</v>
      </c>
      <c r="X9240" t="s">
        <v>41</v>
      </c>
    </row>
    <row r="9241" spans="1:24">
      <c r="A9241">
        <v>42064</v>
      </c>
      <c r="B9241" t="s">
        <v>4991</v>
      </c>
      <c r="C9241" s="1">
        <v>45575.425532407404</v>
      </c>
      <c r="D9241" s="1">
        <v>45575.503564814811</v>
      </c>
      <c r="E9241" s="3">
        <v>7.8472222222222221E-2</v>
      </c>
      <c r="F9241">
        <v>98</v>
      </c>
      <c r="G9241" t="s">
        <v>69</v>
      </c>
      <c r="H9241">
        <v>99</v>
      </c>
      <c r="I9241" t="s">
        <v>73</v>
      </c>
      <c r="J9241">
        <v>98</v>
      </c>
      <c r="K9241" t="s">
        <v>69</v>
      </c>
      <c r="L9241">
        <v>16</v>
      </c>
      <c r="M9241" t="s">
        <v>43</v>
      </c>
      <c r="N9241" s="4" t="str">
        <f>IF(consolidado[[#This Row],[tempo]]&gt;consolidado[[#This Row],[prioridade_horas]],"Fora do prazo","Dentro do prazo estimado")</f>
        <v>Dentro do prazo estimado</v>
      </c>
      <c r="O9241" s="3">
        <v>0.66666666666666663</v>
      </c>
      <c r="P9241" t="s">
        <v>70</v>
      </c>
      <c r="Q9241">
        <v>3</v>
      </c>
      <c r="R9241" t="s">
        <v>33</v>
      </c>
      <c r="S9241">
        <v>16</v>
      </c>
      <c r="T9241" t="s">
        <v>43</v>
      </c>
      <c r="U9241">
        <v>56</v>
      </c>
      <c r="V9241" t="s">
        <v>40</v>
      </c>
      <c r="W9241">
        <v>5</v>
      </c>
      <c r="X9241" t="s">
        <v>41</v>
      </c>
    </row>
    <row r="9242" spans="1:24">
      <c r="A9242">
        <v>42065</v>
      </c>
      <c r="B9242" t="s">
        <v>4992</v>
      </c>
      <c r="C9242" s="1">
        <v>45575.42696759259</v>
      </c>
      <c r="D9242" s="1">
        <v>45575.465277777781</v>
      </c>
      <c r="E9242" s="3">
        <v>3.888888888888889E-2</v>
      </c>
      <c r="F9242">
        <v>98</v>
      </c>
      <c r="G9242" t="s">
        <v>69</v>
      </c>
      <c r="H9242">
        <v>99</v>
      </c>
      <c r="I9242" t="s">
        <v>73</v>
      </c>
      <c r="J9242">
        <v>98</v>
      </c>
      <c r="K9242" t="s">
        <v>69</v>
      </c>
      <c r="L9242">
        <v>16</v>
      </c>
      <c r="M9242" t="s">
        <v>43</v>
      </c>
      <c r="N9242" s="4" t="str">
        <f>IF(consolidado[[#This Row],[tempo]]&gt;consolidado[[#This Row],[prioridade_horas]],"Fora do prazo","Dentro do prazo estimado")</f>
        <v>Dentro do prazo estimado</v>
      </c>
      <c r="O9242" s="3">
        <v>0.66666666666666663</v>
      </c>
      <c r="P9242" t="s">
        <v>70</v>
      </c>
      <c r="Q9242">
        <v>3</v>
      </c>
      <c r="R9242" t="s">
        <v>33</v>
      </c>
      <c r="S9242">
        <v>16</v>
      </c>
      <c r="T9242" t="s">
        <v>43</v>
      </c>
      <c r="U9242">
        <v>56</v>
      </c>
      <c r="V9242" t="s">
        <v>40</v>
      </c>
      <c r="W9242">
        <v>5</v>
      </c>
      <c r="X9242" t="s">
        <v>41</v>
      </c>
    </row>
    <row r="9243" spans="1:24">
      <c r="A9243">
        <v>42066</v>
      </c>
      <c r="B9243" t="s">
        <v>499</v>
      </c>
      <c r="C9243" s="1">
        <v>45575.434976851851</v>
      </c>
      <c r="D9243" s="1">
        <v>45583.558472222219</v>
      </c>
      <c r="E9243" s="3">
        <v>2.3777777777777778</v>
      </c>
      <c r="F9243">
        <v>55</v>
      </c>
      <c r="G9243" t="s">
        <v>127</v>
      </c>
      <c r="H9243">
        <v>55</v>
      </c>
      <c r="I9243" t="s">
        <v>127</v>
      </c>
      <c r="J9243">
        <v>55</v>
      </c>
      <c r="K9243" t="s">
        <v>127</v>
      </c>
      <c r="L9243">
        <v>27</v>
      </c>
      <c r="M9243" t="s">
        <v>59</v>
      </c>
      <c r="N9243" s="4" t="str">
        <f>IF(consolidado[[#This Row],[tempo]]&gt;consolidado[[#This Row],[prioridade_horas]],"Fora do prazo","Dentro do prazo estimado")</f>
        <v>Fora do prazo</v>
      </c>
      <c r="O9243" s="3">
        <v>0.33333333333333331</v>
      </c>
      <c r="P9243" t="s">
        <v>38</v>
      </c>
      <c r="Q9243">
        <v>3</v>
      </c>
      <c r="R9243" t="s">
        <v>33</v>
      </c>
      <c r="S9243">
        <v>13</v>
      </c>
      <c r="T9243" t="s">
        <v>60</v>
      </c>
      <c r="U9243">
        <v>56</v>
      </c>
      <c r="V9243" t="s">
        <v>40</v>
      </c>
      <c r="W9243">
        <v>5</v>
      </c>
      <c r="X9243" t="s">
        <v>41</v>
      </c>
    </row>
    <row r="9244" spans="1:24">
      <c r="A9244">
        <v>42067</v>
      </c>
      <c r="B9244" t="s">
        <v>967</v>
      </c>
      <c r="C9244" s="1">
        <v>45575.438645833332</v>
      </c>
      <c r="D9244" s="1">
        <v>45575.617986111109</v>
      </c>
      <c r="E9244" s="3">
        <v>0.17916666666666667</v>
      </c>
      <c r="F9244">
        <v>104</v>
      </c>
      <c r="G9244" t="s">
        <v>108</v>
      </c>
      <c r="H9244">
        <v>104</v>
      </c>
      <c r="I9244" t="s">
        <v>108</v>
      </c>
      <c r="J9244">
        <v>104</v>
      </c>
      <c r="K9244" t="s">
        <v>108</v>
      </c>
      <c r="L9244">
        <v>11</v>
      </c>
      <c r="M9244" t="s">
        <v>37</v>
      </c>
      <c r="N9244" s="4" t="str">
        <f>IF(consolidado[[#This Row],[tempo]]&gt;consolidado[[#This Row],[prioridade_horas]],"Fora do prazo","Dentro do prazo estimado")</f>
        <v>Dentro do prazo estimado</v>
      </c>
      <c r="O9244" s="3">
        <v>0.33333333333333331</v>
      </c>
      <c r="P9244" t="s">
        <v>38</v>
      </c>
      <c r="Q9244">
        <v>3</v>
      </c>
      <c r="R9244" t="s">
        <v>33</v>
      </c>
      <c r="S9244">
        <v>8</v>
      </c>
      <c r="T9244" t="s">
        <v>110</v>
      </c>
      <c r="U9244">
        <v>15</v>
      </c>
      <c r="V9244" t="s">
        <v>37</v>
      </c>
      <c r="W9244">
        <v>3</v>
      </c>
      <c r="X9244" t="s">
        <v>86</v>
      </c>
    </row>
    <row r="9245" spans="1:24">
      <c r="A9245">
        <v>42068</v>
      </c>
      <c r="B9245" t="s">
        <v>4993</v>
      </c>
      <c r="C9245" s="1">
        <v>45575.438796296294</v>
      </c>
      <c r="D9245" s="1">
        <v>45575.449108796296</v>
      </c>
      <c r="E9245" s="3">
        <v>1.0416666666666666E-2</v>
      </c>
      <c r="F9245">
        <v>19</v>
      </c>
      <c r="G9245" t="s">
        <v>91</v>
      </c>
      <c r="H9245">
        <v>19</v>
      </c>
      <c r="I9245" t="s">
        <v>91</v>
      </c>
      <c r="J9245">
        <v>19</v>
      </c>
      <c r="K9245" t="s">
        <v>91</v>
      </c>
      <c r="L9245">
        <v>5</v>
      </c>
      <c r="M9245" t="s">
        <v>92</v>
      </c>
      <c r="N9245" s="4" t="str">
        <f>IF(consolidado[[#This Row],[tempo]]&gt;consolidado[[#This Row],[prioridade_horas]],"Fora do prazo","Dentro do prazo estimado")</f>
        <v>Dentro do prazo estimado</v>
      </c>
      <c r="O9245" s="3">
        <v>0.33333333333333331</v>
      </c>
      <c r="P9245" t="s">
        <v>38</v>
      </c>
      <c r="Q9245">
        <v>3</v>
      </c>
      <c r="R9245" t="s">
        <v>33</v>
      </c>
      <c r="S9245">
        <v>5</v>
      </c>
      <c r="T9245" t="s">
        <v>92</v>
      </c>
      <c r="U9245">
        <v>18</v>
      </c>
      <c r="V9245" t="s">
        <v>224</v>
      </c>
      <c r="W9245">
        <v>5</v>
      </c>
      <c r="X9245" t="s">
        <v>41</v>
      </c>
    </row>
    <row r="9246" spans="1:24">
      <c r="A9246">
        <v>42069</v>
      </c>
      <c r="B9246" t="s">
        <v>3756</v>
      </c>
      <c r="C9246" s="1">
        <v>45575.440821759257</v>
      </c>
      <c r="D9246" s="1">
        <v>45576.43</v>
      </c>
      <c r="E9246" s="3">
        <v>0.36527777777777776</v>
      </c>
      <c r="F9246">
        <v>29</v>
      </c>
      <c r="G9246" t="s">
        <v>36</v>
      </c>
      <c r="H9246">
        <v>47</v>
      </c>
      <c r="I9246" t="s">
        <v>100</v>
      </c>
      <c r="J9246">
        <v>29</v>
      </c>
      <c r="K9246" t="s">
        <v>36</v>
      </c>
      <c r="L9246">
        <v>11</v>
      </c>
      <c r="M9246" t="s">
        <v>37</v>
      </c>
      <c r="N9246" s="4" t="str">
        <f>IF(consolidado[[#This Row],[tempo]]&gt;consolidado[[#This Row],[prioridade_horas]],"Fora do prazo","Dentro do prazo estimado")</f>
        <v>Fora do prazo</v>
      </c>
      <c r="O9246" s="3">
        <v>0.33333333333333331</v>
      </c>
      <c r="P9246" t="s">
        <v>38</v>
      </c>
      <c r="Q9246">
        <v>3</v>
      </c>
      <c r="R9246" t="s">
        <v>33</v>
      </c>
      <c r="S9246">
        <v>16</v>
      </c>
      <c r="T9246" t="s">
        <v>43</v>
      </c>
      <c r="U9246">
        <v>56</v>
      </c>
      <c r="V9246" t="s">
        <v>40</v>
      </c>
      <c r="W9246">
        <v>5</v>
      </c>
      <c r="X9246" t="s">
        <v>41</v>
      </c>
    </row>
    <row r="9247" spans="1:24">
      <c r="A9247">
        <v>42070</v>
      </c>
      <c r="B9247" t="s">
        <v>4994</v>
      </c>
      <c r="C9247" s="1">
        <v>45575.441747685189</v>
      </c>
      <c r="D9247" s="1">
        <v>45581.568668981483</v>
      </c>
      <c r="E9247" s="3">
        <v>1.6291666666666667</v>
      </c>
      <c r="F9247">
        <v>122</v>
      </c>
      <c r="G9247" t="s">
        <v>3762</v>
      </c>
      <c r="H9247">
        <v>122</v>
      </c>
      <c r="I9247" t="s">
        <v>3762</v>
      </c>
      <c r="J9247">
        <v>122</v>
      </c>
      <c r="K9247" t="s">
        <v>3762</v>
      </c>
      <c r="L9247">
        <v>22</v>
      </c>
      <c r="M9247" t="s">
        <v>607</v>
      </c>
      <c r="N9247" s="4" t="str">
        <f>IF(consolidado[[#This Row],[tempo]]&gt;consolidado[[#This Row],[prioridade_horas]],"Fora do prazo","Dentro do prazo estimado")</f>
        <v>Dentro do prazo estimado</v>
      </c>
      <c r="O9247" s="3">
        <v>5</v>
      </c>
      <c r="P9247" t="s">
        <v>84</v>
      </c>
      <c r="Q9247">
        <v>6</v>
      </c>
      <c r="R9247" t="s">
        <v>28</v>
      </c>
      <c r="S9247">
        <v>22</v>
      </c>
      <c r="T9247" t="s">
        <v>607</v>
      </c>
      <c r="U9247">
        <v>37</v>
      </c>
      <c r="V9247" t="s">
        <v>415</v>
      </c>
      <c r="W9247">
        <v>3</v>
      </c>
      <c r="X9247" t="s">
        <v>86</v>
      </c>
    </row>
    <row r="9248" spans="1:24">
      <c r="A9248">
        <v>42071</v>
      </c>
      <c r="B9248" t="s">
        <v>4995</v>
      </c>
      <c r="C9248" s="1">
        <v>45575.443229166667</v>
      </c>
      <c r="D9248" s="1">
        <v>45581.634618055556</v>
      </c>
      <c r="E9248" s="3">
        <v>1.6937500000000001</v>
      </c>
      <c r="F9248">
        <v>74</v>
      </c>
      <c r="G9248" t="s">
        <v>101</v>
      </c>
      <c r="H9248">
        <v>99</v>
      </c>
      <c r="I9248" t="s">
        <v>73</v>
      </c>
      <c r="J9248">
        <v>74</v>
      </c>
      <c r="K9248" t="s">
        <v>101</v>
      </c>
      <c r="L9248">
        <v>1</v>
      </c>
      <c r="M9248" t="s">
        <v>66</v>
      </c>
      <c r="N9248" s="4" t="str">
        <f>IF(consolidado[[#This Row],[tempo]]&gt;consolidado[[#This Row],[prioridade_horas]],"Fora do prazo","Dentro do prazo estimado")</f>
        <v>Fora do prazo</v>
      </c>
      <c r="O9248" s="3">
        <v>0.33333333333333331</v>
      </c>
      <c r="P9248" t="s">
        <v>38</v>
      </c>
      <c r="Q9248">
        <v>3</v>
      </c>
      <c r="R9248" t="s">
        <v>33</v>
      </c>
      <c r="S9248">
        <v>16</v>
      </c>
      <c r="T9248" t="s">
        <v>43</v>
      </c>
      <c r="U9248">
        <v>28</v>
      </c>
      <c r="V9248" t="s">
        <v>34</v>
      </c>
      <c r="W9248">
        <v>3</v>
      </c>
      <c r="X9248" t="s">
        <v>86</v>
      </c>
    </row>
    <row r="9249" spans="1:24">
      <c r="A9249">
        <v>42072</v>
      </c>
      <c r="B9249" t="s">
        <v>153</v>
      </c>
      <c r="C9249" s="1">
        <v>45575.443784722222</v>
      </c>
      <c r="D9249" s="1">
        <v>45575.590682870374</v>
      </c>
      <c r="E9249" s="3">
        <v>0.14652777777777778</v>
      </c>
      <c r="F9249">
        <v>32</v>
      </c>
      <c r="G9249" t="s">
        <v>154</v>
      </c>
      <c r="H9249">
        <v>15</v>
      </c>
      <c r="I9249" t="s">
        <v>82</v>
      </c>
      <c r="J9249">
        <v>32</v>
      </c>
      <c r="K9249" t="s">
        <v>154</v>
      </c>
      <c r="L9249">
        <v>4</v>
      </c>
      <c r="M9249" t="s">
        <v>94</v>
      </c>
      <c r="N9249" s="4" t="str">
        <f>IF(consolidado[[#This Row],[tempo]]&gt;consolidado[[#This Row],[prioridade_horas]],"Fora do prazo","Dentro do prazo estimado")</f>
        <v>Dentro do prazo estimado</v>
      </c>
      <c r="O9249" s="3">
        <v>0.33333333333333331</v>
      </c>
      <c r="P9249" t="s">
        <v>38</v>
      </c>
      <c r="Q9249">
        <v>3</v>
      </c>
      <c r="R9249" t="s">
        <v>33</v>
      </c>
      <c r="S9249">
        <v>16</v>
      </c>
      <c r="T9249" t="s">
        <v>43</v>
      </c>
      <c r="U9249">
        <v>28</v>
      </c>
      <c r="V9249" t="s">
        <v>34</v>
      </c>
      <c r="W9249">
        <v>3</v>
      </c>
      <c r="X9249" t="s">
        <v>86</v>
      </c>
    </row>
    <row r="9250" spans="1:24">
      <c r="A9250">
        <v>42073</v>
      </c>
      <c r="B9250" t="s">
        <v>3578</v>
      </c>
      <c r="C9250" s="1">
        <v>45575.454456018517</v>
      </c>
      <c r="D9250" s="1">
        <v>45576.432951388888</v>
      </c>
      <c r="E9250" s="3">
        <v>0.35416666666666669</v>
      </c>
      <c r="F9250">
        <v>29</v>
      </c>
      <c r="G9250" t="s">
        <v>36</v>
      </c>
      <c r="H9250">
        <v>47</v>
      </c>
      <c r="I9250" t="s">
        <v>100</v>
      </c>
      <c r="J9250">
        <v>29</v>
      </c>
      <c r="K9250" t="s">
        <v>36</v>
      </c>
      <c r="L9250">
        <v>11</v>
      </c>
      <c r="M9250" t="s">
        <v>37</v>
      </c>
      <c r="N9250" s="4" t="str">
        <f>IF(consolidado[[#This Row],[tempo]]&gt;consolidado[[#This Row],[prioridade_horas]],"Fora do prazo","Dentro do prazo estimado")</f>
        <v>Fora do prazo</v>
      </c>
      <c r="O9250" s="3">
        <v>0.33333333333333331</v>
      </c>
      <c r="P9250" t="s">
        <v>38</v>
      </c>
      <c r="Q9250">
        <v>3</v>
      </c>
      <c r="R9250" t="s">
        <v>33</v>
      </c>
      <c r="S9250">
        <v>16</v>
      </c>
      <c r="T9250" t="s">
        <v>43</v>
      </c>
      <c r="U9250">
        <v>56</v>
      </c>
      <c r="V9250" t="s">
        <v>40</v>
      </c>
      <c r="W9250">
        <v>5</v>
      </c>
      <c r="X9250" t="s">
        <v>41</v>
      </c>
    </row>
    <row r="9251" spans="1:24">
      <c r="A9251">
        <v>42074</v>
      </c>
      <c r="B9251" t="s">
        <v>2760</v>
      </c>
      <c r="C9251" s="1">
        <v>45575.460335648146</v>
      </c>
      <c r="D9251" s="1">
        <v>45576.438391203701</v>
      </c>
      <c r="E9251" s="3">
        <v>0.35416666666666669</v>
      </c>
      <c r="F9251">
        <v>29</v>
      </c>
      <c r="G9251" t="s">
        <v>36</v>
      </c>
      <c r="H9251">
        <v>47</v>
      </c>
      <c r="I9251" t="s">
        <v>100</v>
      </c>
      <c r="J9251">
        <v>29</v>
      </c>
      <c r="K9251" t="s">
        <v>36</v>
      </c>
      <c r="L9251">
        <v>11</v>
      </c>
      <c r="M9251" t="s">
        <v>37</v>
      </c>
      <c r="N9251" s="4" t="str">
        <f>IF(consolidado[[#This Row],[tempo]]&gt;consolidado[[#This Row],[prioridade_horas]],"Fora do prazo","Dentro do prazo estimado")</f>
        <v>Fora do prazo</v>
      </c>
      <c r="O9251" s="3">
        <v>0.33333333333333331</v>
      </c>
      <c r="P9251" t="s">
        <v>38</v>
      </c>
      <c r="Q9251">
        <v>3</v>
      </c>
      <c r="R9251" t="s">
        <v>33</v>
      </c>
      <c r="S9251">
        <v>16</v>
      </c>
      <c r="T9251" t="s">
        <v>43</v>
      </c>
      <c r="U9251">
        <v>56</v>
      </c>
      <c r="V9251" t="s">
        <v>40</v>
      </c>
      <c r="W9251">
        <v>5</v>
      </c>
      <c r="X9251" t="s">
        <v>41</v>
      </c>
    </row>
    <row r="9252" spans="1:24">
      <c r="A9252">
        <v>42075</v>
      </c>
      <c r="B9252" t="s">
        <v>4996</v>
      </c>
      <c r="C9252" s="1">
        <v>45575.477199074077</v>
      </c>
      <c r="D9252" s="1">
        <v>45575.633321759262</v>
      </c>
      <c r="E9252" s="3">
        <v>0.15555555555555556</v>
      </c>
      <c r="F9252">
        <v>121</v>
      </c>
      <c r="G9252" t="s">
        <v>3988</v>
      </c>
      <c r="H9252">
        <v>121</v>
      </c>
      <c r="I9252" t="s">
        <v>3988</v>
      </c>
      <c r="J9252">
        <v>121</v>
      </c>
      <c r="K9252" t="s">
        <v>3988</v>
      </c>
      <c r="L9252">
        <v>22</v>
      </c>
      <c r="M9252" t="s">
        <v>607</v>
      </c>
      <c r="N9252" s="4" t="str">
        <f>IF(consolidado[[#This Row],[tempo]]&gt;consolidado[[#This Row],[prioridade_horas]],"Fora do prazo","Dentro do prazo estimado")</f>
        <v>Dentro do prazo estimado</v>
      </c>
      <c r="O9252" s="3">
        <v>1</v>
      </c>
      <c r="P9252" t="s">
        <v>27</v>
      </c>
      <c r="Q9252">
        <v>3</v>
      </c>
      <c r="R9252" t="s">
        <v>33</v>
      </c>
      <c r="S9252">
        <v>22</v>
      </c>
      <c r="T9252" t="s">
        <v>607</v>
      </c>
      <c r="U9252">
        <v>37</v>
      </c>
      <c r="V9252" t="s">
        <v>415</v>
      </c>
      <c r="W9252">
        <v>5</v>
      </c>
      <c r="X9252" t="s">
        <v>41</v>
      </c>
    </row>
    <row r="9253" spans="1:24">
      <c r="A9253">
        <v>42076</v>
      </c>
      <c r="B9253" t="e" cm="1">
        <f t="array" aca="1" ref="B9253" ca="1">- ABERTURA DE CONTA CORRENTE/INGEGRALIZAÇÃO DE CAPITAL -WATERLOO TARGINO DE AZEVEDO JUNIOR</f>
        <v>#NAME?</v>
      </c>
      <c r="C9253" s="1">
        <v>45575.489548611113</v>
      </c>
      <c r="D9253" s="1">
        <v>45582.623287037037</v>
      </c>
      <c r="E9253" s="3">
        <v>2.0125000000000002</v>
      </c>
      <c r="F9253">
        <v>32</v>
      </c>
      <c r="G9253" t="s">
        <v>154</v>
      </c>
      <c r="H9253">
        <v>45</v>
      </c>
      <c r="I9253" t="s">
        <v>156</v>
      </c>
      <c r="J9253">
        <v>32</v>
      </c>
      <c r="K9253" t="s">
        <v>154</v>
      </c>
      <c r="L9253">
        <v>16</v>
      </c>
      <c r="M9253" t="s">
        <v>43</v>
      </c>
      <c r="N9253" s="4" t="str">
        <f>IF(consolidado[[#This Row],[tempo]]&gt;consolidado[[#This Row],[prioridade_horas]],"Fora do prazo","Dentro do prazo estimado")</f>
        <v>Fora do prazo</v>
      </c>
      <c r="O9253" s="3">
        <v>0.33333333333333331</v>
      </c>
      <c r="P9253" t="s">
        <v>38</v>
      </c>
      <c r="Q9253">
        <v>3</v>
      </c>
      <c r="R9253" t="s">
        <v>33</v>
      </c>
      <c r="S9253">
        <v>10</v>
      </c>
      <c r="T9253" t="s">
        <v>143</v>
      </c>
      <c r="U9253">
        <v>56</v>
      </c>
      <c r="V9253" t="s">
        <v>40</v>
      </c>
      <c r="W9253">
        <v>3</v>
      </c>
      <c r="X9253" t="s">
        <v>86</v>
      </c>
    </row>
    <row r="9254" spans="1:24">
      <c r="A9254">
        <v>42077</v>
      </c>
      <c r="B9254" t="s">
        <v>4997</v>
      </c>
      <c r="C9254" s="1">
        <v>45575.498541666668</v>
      </c>
      <c r="D9254" s="1">
        <v>45587.532060185185</v>
      </c>
      <c r="E9254" s="3">
        <v>3.0395833333333333</v>
      </c>
      <c r="F9254">
        <v>38</v>
      </c>
      <c r="G9254" t="s">
        <v>117</v>
      </c>
      <c r="H9254">
        <v>38</v>
      </c>
      <c r="I9254" t="s">
        <v>117</v>
      </c>
      <c r="J9254">
        <v>38</v>
      </c>
      <c r="K9254" t="s">
        <v>117</v>
      </c>
      <c r="L9254">
        <v>21</v>
      </c>
      <c r="M9254" t="s">
        <v>265</v>
      </c>
      <c r="N9254" s="4" t="str">
        <f>IF(consolidado[[#This Row],[tempo]]&gt;consolidado[[#This Row],[prioridade_horas]],"Fora do prazo","Dentro do prazo estimado")</f>
        <v>Fora do prazo</v>
      </c>
      <c r="O9254" s="3">
        <v>1</v>
      </c>
      <c r="P9254" t="s">
        <v>27</v>
      </c>
      <c r="Q9254">
        <v>6</v>
      </c>
      <c r="R9254" t="s">
        <v>28</v>
      </c>
      <c r="S9254">
        <v>6</v>
      </c>
      <c r="T9254" t="s">
        <v>118</v>
      </c>
      <c r="U9254">
        <v>25</v>
      </c>
      <c r="V9254" t="s">
        <v>90</v>
      </c>
      <c r="W9254">
        <v>5</v>
      </c>
      <c r="X9254" t="s">
        <v>41</v>
      </c>
    </row>
    <row r="9255" spans="1:24">
      <c r="A9255">
        <v>42078</v>
      </c>
      <c r="B9255" t="s">
        <v>4820</v>
      </c>
      <c r="C9255" s="1">
        <v>45575.499363425923</v>
      </c>
      <c r="D9255" s="1">
        <v>45575.531863425924</v>
      </c>
      <c r="E9255" s="3">
        <v>3.1944444444444442E-2</v>
      </c>
      <c r="F9255">
        <v>91</v>
      </c>
      <c r="G9255" t="s">
        <v>237</v>
      </c>
      <c r="H9255">
        <v>30</v>
      </c>
      <c r="I9255" t="s">
        <v>81</v>
      </c>
      <c r="J9255">
        <v>32</v>
      </c>
      <c r="K9255" t="s">
        <v>154</v>
      </c>
      <c r="L9255">
        <v>4</v>
      </c>
      <c r="M9255" t="s">
        <v>94</v>
      </c>
      <c r="N9255" s="4" t="str">
        <f>IF(consolidado[[#This Row],[tempo]]&gt;consolidado[[#This Row],[prioridade_horas]],"Fora do prazo","Dentro do prazo estimado")</f>
        <v>Dentro do prazo estimado</v>
      </c>
      <c r="O9255" s="3">
        <v>0.66666666666666663</v>
      </c>
      <c r="P9255" t="s">
        <v>70</v>
      </c>
      <c r="Q9255">
        <v>3</v>
      </c>
      <c r="R9255" t="s">
        <v>33</v>
      </c>
      <c r="S9255">
        <v>4</v>
      </c>
      <c r="T9255" t="s">
        <v>94</v>
      </c>
      <c r="U9255">
        <v>28</v>
      </c>
      <c r="V9255" t="s">
        <v>34</v>
      </c>
      <c r="W9255">
        <v>4</v>
      </c>
      <c r="X9255" t="s">
        <v>30</v>
      </c>
    </row>
    <row r="9256" spans="1:24">
      <c r="A9256">
        <v>42079</v>
      </c>
      <c r="B9256" t="s">
        <v>1095</v>
      </c>
      <c r="C9256" s="1">
        <v>45575.504884259259</v>
      </c>
      <c r="D9256" s="1">
        <v>45587.518113425926</v>
      </c>
      <c r="E9256" s="3">
        <v>3.0187499999999998</v>
      </c>
      <c r="F9256">
        <v>38</v>
      </c>
      <c r="G9256" t="s">
        <v>117</v>
      </c>
      <c r="H9256">
        <v>38</v>
      </c>
      <c r="I9256" t="s">
        <v>117</v>
      </c>
      <c r="J9256">
        <v>38</v>
      </c>
      <c r="K9256" t="s">
        <v>117</v>
      </c>
      <c r="L9256">
        <v>21</v>
      </c>
      <c r="M9256" t="s">
        <v>265</v>
      </c>
      <c r="N9256" s="4" t="str">
        <f>IF(consolidado[[#This Row],[tempo]]&gt;consolidado[[#This Row],[prioridade_horas]],"Fora do prazo","Dentro do prazo estimado")</f>
        <v>Fora do prazo</v>
      </c>
      <c r="O9256" s="3">
        <v>1</v>
      </c>
      <c r="P9256" t="s">
        <v>27</v>
      </c>
      <c r="Q9256">
        <v>6</v>
      </c>
      <c r="R9256" t="s">
        <v>28</v>
      </c>
      <c r="S9256">
        <v>6</v>
      </c>
      <c r="T9256" t="s">
        <v>118</v>
      </c>
      <c r="U9256">
        <v>26</v>
      </c>
      <c r="V9256" t="s">
        <v>48</v>
      </c>
      <c r="W9256">
        <v>5</v>
      </c>
      <c r="X9256" t="s">
        <v>41</v>
      </c>
    </row>
    <row r="9257" spans="1:24">
      <c r="A9257">
        <v>42080</v>
      </c>
      <c r="B9257" t="s">
        <v>4998</v>
      </c>
      <c r="C9257" s="1">
        <v>45575.508680555555</v>
      </c>
      <c r="D9257" s="1">
        <v>45575.523854166669</v>
      </c>
      <c r="E9257" s="3">
        <v>1.5277777777777777E-2</v>
      </c>
      <c r="F9257">
        <v>121</v>
      </c>
      <c r="G9257" t="s">
        <v>3988</v>
      </c>
      <c r="H9257">
        <v>121</v>
      </c>
      <c r="I9257" t="s">
        <v>3988</v>
      </c>
      <c r="J9257">
        <v>121</v>
      </c>
      <c r="K9257" t="s">
        <v>3988</v>
      </c>
      <c r="L9257">
        <v>22</v>
      </c>
      <c r="M9257" t="s">
        <v>607</v>
      </c>
      <c r="N9257" s="4" t="str">
        <f>IF(consolidado[[#This Row],[tempo]]&gt;consolidado[[#This Row],[prioridade_horas]],"Fora do prazo","Dentro do prazo estimado")</f>
        <v>Dentro do prazo estimado</v>
      </c>
      <c r="O9257" s="3">
        <v>1</v>
      </c>
      <c r="P9257" t="s">
        <v>27</v>
      </c>
      <c r="Q9257">
        <v>3</v>
      </c>
      <c r="R9257" t="s">
        <v>33</v>
      </c>
      <c r="S9257">
        <v>22</v>
      </c>
      <c r="T9257" t="s">
        <v>607</v>
      </c>
      <c r="U9257">
        <v>37</v>
      </c>
      <c r="V9257" t="s">
        <v>415</v>
      </c>
      <c r="W9257">
        <v>5</v>
      </c>
      <c r="X9257" t="s">
        <v>41</v>
      </c>
    </row>
    <row r="9258" spans="1:24">
      <c r="A9258">
        <v>42081</v>
      </c>
      <c r="B9258" t="s">
        <v>4999</v>
      </c>
      <c r="C9258" s="1">
        <v>45575.525462962964</v>
      </c>
      <c r="D9258" s="1">
        <v>45587.667685185188</v>
      </c>
      <c r="E9258" s="3">
        <v>3.1479166666666667</v>
      </c>
      <c r="F9258">
        <v>98</v>
      </c>
      <c r="G9258" t="s">
        <v>69</v>
      </c>
      <c r="H9258">
        <v>33</v>
      </c>
      <c r="I9258" t="s">
        <v>57</v>
      </c>
      <c r="J9258">
        <v>33</v>
      </c>
      <c r="K9258" t="s">
        <v>57</v>
      </c>
      <c r="L9258">
        <v>11</v>
      </c>
      <c r="M9258" t="s">
        <v>37</v>
      </c>
      <c r="N9258" s="4" t="str">
        <f>IF(consolidado[[#This Row],[tempo]]&gt;consolidado[[#This Row],[prioridade_horas]],"Fora do prazo","Dentro do prazo estimado")</f>
        <v>Fora do prazo</v>
      </c>
      <c r="O9258" s="3">
        <v>0.66666666666666663</v>
      </c>
      <c r="P9258" t="s">
        <v>70</v>
      </c>
      <c r="Q9258">
        <v>3</v>
      </c>
      <c r="R9258" t="s">
        <v>33</v>
      </c>
      <c r="S9258">
        <v>11</v>
      </c>
      <c r="T9258" t="s">
        <v>37</v>
      </c>
      <c r="U9258">
        <v>99</v>
      </c>
      <c r="V9258" t="s">
        <v>74</v>
      </c>
      <c r="W9258">
        <v>5</v>
      </c>
      <c r="X9258" t="s">
        <v>41</v>
      </c>
    </row>
    <row r="9259" spans="1:24">
      <c r="A9259">
        <v>42082</v>
      </c>
      <c r="B9259" t="s">
        <v>559</v>
      </c>
      <c r="C9259" s="1">
        <v>45575.550856481481</v>
      </c>
      <c r="D9259" s="1">
        <v>45575.703668981485</v>
      </c>
      <c r="E9259" s="3">
        <v>0.15277777777777779</v>
      </c>
      <c r="F9259">
        <v>119</v>
      </c>
      <c r="G9259" t="s">
        <v>2814</v>
      </c>
      <c r="H9259">
        <v>111</v>
      </c>
      <c r="I9259" t="s">
        <v>99</v>
      </c>
      <c r="J9259">
        <v>119</v>
      </c>
      <c r="K9259" t="s">
        <v>2814</v>
      </c>
      <c r="L9259">
        <v>11</v>
      </c>
      <c r="M9259" t="s">
        <v>37</v>
      </c>
      <c r="N9259" s="4" t="str">
        <f>IF(consolidado[[#This Row],[tempo]]&gt;consolidado[[#This Row],[prioridade_horas]],"Fora do prazo","Dentro do prazo estimado")</f>
        <v>Dentro do prazo estimado</v>
      </c>
      <c r="O9259" s="3">
        <v>0.33333333333333331</v>
      </c>
      <c r="P9259" t="s">
        <v>38</v>
      </c>
      <c r="Q9259">
        <v>3</v>
      </c>
      <c r="R9259" t="s">
        <v>33</v>
      </c>
      <c r="S9259">
        <v>1</v>
      </c>
      <c r="T9259" t="s">
        <v>66</v>
      </c>
      <c r="U9259">
        <v>69</v>
      </c>
      <c r="V9259" t="s">
        <v>363</v>
      </c>
      <c r="W9259">
        <v>4</v>
      </c>
      <c r="X9259" t="s">
        <v>30</v>
      </c>
    </row>
    <row r="9260" spans="1:24">
      <c r="A9260">
        <v>42083</v>
      </c>
      <c r="B9260" t="s">
        <v>559</v>
      </c>
      <c r="C9260" s="1">
        <v>45575.552546296298</v>
      </c>
      <c r="D9260" s="1">
        <v>45575.701342592591</v>
      </c>
      <c r="E9260" s="3">
        <v>0.14861111111111111</v>
      </c>
      <c r="F9260">
        <v>119</v>
      </c>
      <c r="G9260" t="s">
        <v>2814</v>
      </c>
      <c r="H9260">
        <v>111</v>
      </c>
      <c r="I9260" t="s">
        <v>99</v>
      </c>
      <c r="J9260">
        <v>119</v>
      </c>
      <c r="K9260" t="s">
        <v>2814</v>
      </c>
      <c r="L9260">
        <v>11</v>
      </c>
      <c r="M9260" t="s">
        <v>37</v>
      </c>
      <c r="N9260" s="4" t="str">
        <f>IF(consolidado[[#This Row],[tempo]]&gt;consolidado[[#This Row],[prioridade_horas]],"Fora do prazo","Dentro do prazo estimado")</f>
        <v>Dentro do prazo estimado</v>
      </c>
      <c r="O9260" s="3">
        <v>0.33333333333333331</v>
      </c>
      <c r="P9260" t="s">
        <v>38</v>
      </c>
      <c r="Q9260">
        <v>3</v>
      </c>
      <c r="R9260" t="s">
        <v>33</v>
      </c>
      <c r="S9260">
        <v>1</v>
      </c>
      <c r="T9260" t="s">
        <v>66</v>
      </c>
      <c r="U9260">
        <v>15</v>
      </c>
      <c r="V9260" t="s">
        <v>37</v>
      </c>
      <c r="W9260">
        <v>4</v>
      </c>
      <c r="X9260" t="s">
        <v>30</v>
      </c>
    </row>
    <row r="9261" spans="1:24">
      <c r="A9261">
        <v>42084</v>
      </c>
      <c r="B9261" t="s">
        <v>559</v>
      </c>
      <c r="C9261" s="1">
        <v>45575.555509259262</v>
      </c>
      <c r="D9261" s="1">
        <v>45575.69971064815</v>
      </c>
      <c r="E9261" s="3">
        <v>0.14444444444444443</v>
      </c>
      <c r="F9261">
        <v>119</v>
      </c>
      <c r="G9261" t="s">
        <v>2814</v>
      </c>
      <c r="H9261">
        <v>111</v>
      </c>
      <c r="I9261" t="s">
        <v>99</v>
      </c>
      <c r="J9261">
        <v>119</v>
      </c>
      <c r="K9261" t="s">
        <v>2814</v>
      </c>
      <c r="L9261">
        <v>11</v>
      </c>
      <c r="M9261" t="s">
        <v>37</v>
      </c>
      <c r="N9261" s="4" t="str">
        <f>IF(consolidado[[#This Row],[tempo]]&gt;consolidado[[#This Row],[prioridade_horas]],"Fora do prazo","Dentro do prazo estimado")</f>
        <v>Dentro do prazo estimado</v>
      </c>
      <c r="O9261" s="3">
        <v>0.33333333333333331</v>
      </c>
      <c r="P9261" t="s">
        <v>38</v>
      </c>
      <c r="Q9261">
        <v>3</v>
      </c>
      <c r="R9261" t="s">
        <v>33</v>
      </c>
      <c r="S9261">
        <v>1</v>
      </c>
      <c r="T9261" t="s">
        <v>66</v>
      </c>
      <c r="U9261">
        <v>69</v>
      </c>
      <c r="V9261" t="s">
        <v>363</v>
      </c>
      <c r="W9261">
        <v>4</v>
      </c>
      <c r="X9261" t="s">
        <v>30</v>
      </c>
    </row>
    <row r="9262" spans="1:24">
      <c r="A9262">
        <v>42085</v>
      </c>
      <c r="B9262" t="s">
        <v>5000</v>
      </c>
      <c r="C9262" s="1">
        <v>45575.56826388889</v>
      </c>
      <c r="D9262" s="1">
        <v>45576.710439814815</v>
      </c>
      <c r="E9262" s="3">
        <v>0.5180555555555556</v>
      </c>
      <c r="F9262">
        <v>122</v>
      </c>
      <c r="G9262" t="s">
        <v>3762</v>
      </c>
      <c r="H9262">
        <v>122</v>
      </c>
      <c r="I9262" t="s">
        <v>3762</v>
      </c>
      <c r="J9262">
        <v>122</v>
      </c>
      <c r="K9262" t="s">
        <v>3762</v>
      </c>
      <c r="L9262">
        <v>1</v>
      </c>
      <c r="M9262" t="s">
        <v>66</v>
      </c>
      <c r="N9262" s="4" t="str">
        <f>IF(consolidado[[#This Row],[tempo]]&gt;consolidado[[#This Row],[prioridade_horas]],"Fora do prazo","Dentro do prazo estimado")</f>
        <v>Dentro do prazo estimado</v>
      </c>
      <c r="O9262" s="3">
        <v>0.66666666666666663</v>
      </c>
      <c r="P9262" t="s">
        <v>70</v>
      </c>
      <c r="Q9262">
        <v>3</v>
      </c>
      <c r="R9262" t="s">
        <v>33</v>
      </c>
      <c r="S9262">
        <v>1</v>
      </c>
      <c r="T9262" t="s">
        <v>66</v>
      </c>
      <c r="U9262">
        <v>29</v>
      </c>
      <c r="V9262" t="s">
        <v>85</v>
      </c>
      <c r="W9262">
        <v>3</v>
      </c>
      <c r="X9262" t="s">
        <v>86</v>
      </c>
    </row>
    <row r="9263" spans="1:24">
      <c r="A9263">
        <v>42086</v>
      </c>
      <c r="B9263" t="s">
        <v>5001</v>
      </c>
      <c r="C9263" s="1">
        <v>45575.581064814818</v>
      </c>
      <c r="D9263" s="1">
        <v>45604.630601851852</v>
      </c>
      <c r="E9263" s="3">
        <v>7.9395833333333332</v>
      </c>
      <c r="F9263">
        <v>91</v>
      </c>
      <c r="G9263" t="s">
        <v>237</v>
      </c>
      <c r="H9263">
        <v>31</v>
      </c>
      <c r="I9263" t="s">
        <v>54</v>
      </c>
      <c r="J9263">
        <v>74</v>
      </c>
      <c r="K9263" t="s">
        <v>101</v>
      </c>
      <c r="L9263">
        <v>1</v>
      </c>
      <c r="M9263" t="s">
        <v>66</v>
      </c>
      <c r="N9263" s="4" t="str">
        <f>IF(consolidado[[#This Row],[tempo]]&gt;consolidado[[#This Row],[prioridade_horas]],"Fora do prazo","Dentro do prazo estimado")</f>
        <v>Fora do prazo</v>
      </c>
      <c r="O9263" s="3">
        <v>0.66666666666666663</v>
      </c>
      <c r="P9263" t="s">
        <v>70</v>
      </c>
      <c r="Q9263">
        <v>3</v>
      </c>
      <c r="R9263" t="s">
        <v>33</v>
      </c>
      <c r="S9263">
        <v>11</v>
      </c>
      <c r="T9263" t="s">
        <v>37</v>
      </c>
      <c r="U9263">
        <v>33</v>
      </c>
      <c r="V9263" t="s">
        <v>354</v>
      </c>
      <c r="W9263">
        <v>5</v>
      </c>
      <c r="X9263" t="s">
        <v>41</v>
      </c>
    </row>
    <row r="9264" spans="1:24">
      <c r="A9264">
        <v>42087</v>
      </c>
      <c r="B9264" t="s">
        <v>5002</v>
      </c>
      <c r="C9264" s="1">
        <v>45575.583240740743</v>
      </c>
      <c r="D9264" s="1">
        <v>45580.36546296296</v>
      </c>
      <c r="E9264" s="3">
        <v>0.90972222222222221</v>
      </c>
      <c r="F9264">
        <v>91</v>
      </c>
      <c r="G9264" t="s">
        <v>237</v>
      </c>
      <c r="H9264">
        <v>91</v>
      </c>
      <c r="I9264" t="s">
        <v>237</v>
      </c>
      <c r="J9264">
        <v>30</v>
      </c>
      <c r="K9264" t="s">
        <v>81</v>
      </c>
      <c r="L9264">
        <v>4</v>
      </c>
      <c r="M9264" t="s">
        <v>94</v>
      </c>
      <c r="N9264" s="4" t="str">
        <f>IF(consolidado[[#This Row],[tempo]]&gt;consolidado[[#This Row],[prioridade_horas]],"Fora do prazo","Dentro do prazo estimado")</f>
        <v>Fora do prazo</v>
      </c>
      <c r="O9264" s="3">
        <v>0.66666666666666663</v>
      </c>
      <c r="P9264" t="s">
        <v>70</v>
      </c>
      <c r="Q9264">
        <v>3</v>
      </c>
      <c r="R9264" t="s">
        <v>33</v>
      </c>
      <c r="S9264">
        <v>27</v>
      </c>
      <c r="T9264" t="s">
        <v>59</v>
      </c>
      <c r="U9264">
        <v>33</v>
      </c>
      <c r="V9264" t="s">
        <v>354</v>
      </c>
      <c r="W9264">
        <v>5</v>
      </c>
      <c r="X9264" t="s">
        <v>41</v>
      </c>
    </row>
    <row r="9265" spans="1:24">
      <c r="A9265">
        <v>42088</v>
      </c>
      <c r="B9265" t="s">
        <v>31</v>
      </c>
      <c r="C9265" s="1">
        <v>45575.583969907406</v>
      </c>
      <c r="D9265" s="1">
        <v>45575.729930555557</v>
      </c>
      <c r="E9265" s="3">
        <v>0.14652777777777778</v>
      </c>
      <c r="F9265">
        <v>35</v>
      </c>
      <c r="G9265" t="s">
        <v>32</v>
      </c>
      <c r="H9265">
        <v>15</v>
      </c>
      <c r="I9265" t="s">
        <v>82</v>
      </c>
      <c r="J9265">
        <v>35</v>
      </c>
      <c r="K9265" t="s">
        <v>32</v>
      </c>
      <c r="L9265">
        <v>3</v>
      </c>
      <c r="M9265" t="s">
        <v>26</v>
      </c>
      <c r="N9265" s="4" t="str">
        <f>IF(consolidado[[#This Row],[tempo]]&gt;consolidado[[#This Row],[prioridade_horas]],"Fora do prazo","Dentro do prazo estimado")</f>
        <v>Dentro do prazo estimado</v>
      </c>
      <c r="O9265" s="3">
        <v>0.33333333333333331</v>
      </c>
      <c r="P9265" t="s">
        <v>38</v>
      </c>
      <c r="Q9265">
        <v>3</v>
      </c>
      <c r="R9265" t="s">
        <v>33</v>
      </c>
      <c r="S9265">
        <v>16</v>
      </c>
      <c r="T9265" t="s">
        <v>43</v>
      </c>
      <c r="U9265">
        <v>28</v>
      </c>
      <c r="V9265" t="s">
        <v>34</v>
      </c>
      <c r="W9265">
        <v>3</v>
      </c>
      <c r="X9265" t="s">
        <v>86</v>
      </c>
    </row>
    <row r="9266" spans="1:24">
      <c r="A9266">
        <v>42089</v>
      </c>
      <c r="B9266" t="s">
        <v>5003</v>
      </c>
      <c r="C9266" s="1">
        <v>45575.585601851853</v>
      </c>
      <c r="D9266" s="1">
        <v>45604.639004629629</v>
      </c>
      <c r="E9266" s="3">
        <v>7.9430555555555555</v>
      </c>
      <c r="F9266">
        <v>91</v>
      </c>
      <c r="G9266" t="s">
        <v>237</v>
      </c>
      <c r="H9266">
        <v>31</v>
      </c>
      <c r="I9266" t="s">
        <v>54</v>
      </c>
      <c r="J9266">
        <v>91</v>
      </c>
      <c r="K9266" t="s">
        <v>237</v>
      </c>
      <c r="L9266">
        <v>1</v>
      </c>
      <c r="M9266" t="s">
        <v>66</v>
      </c>
      <c r="N9266" s="4" t="str">
        <f>IF(consolidado[[#This Row],[tempo]]&gt;consolidado[[#This Row],[prioridade_horas]],"Fora do prazo","Dentro do prazo estimado")</f>
        <v>Fora do prazo</v>
      </c>
      <c r="O9266" s="3">
        <v>0.66666666666666663</v>
      </c>
      <c r="P9266" t="s">
        <v>70</v>
      </c>
      <c r="Q9266">
        <v>3</v>
      </c>
      <c r="R9266" t="s">
        <v>33</v>
      </c>
      <c r="S9266">
        <v>11</v>
      </c>
      <c r="T9266" t="s">
        <v>37</v>
      </c>
      <c r="U9266">
        <v>33</v>
      </c>
      <c r="V9266" t="s">
        <v>354</v>
      </c>
      <c r="W9266">
        <v>5</v>
      </c>
      <c r="X9266" t="s">
        <v>41</v>
      </c>
    </row>
    <row r="9267" spans="1:24">
      <c r="A9267">
        <v>42090</v>
      </c>
      <c r="B9267" t="s">
        <v>1258</v>
      </c>
      <c r="C9267" s="1">
        <v>45575.598067129627</v>
      </c>
      <c r="D9267" s="1">
        <v>45589.364594907405</v>
      </c>
      <c r="E9267" s="3">
        <v>3.5236111111111112</v>
      </c>
      <c r="F9267">
        <v>91</v>
      </c>
      <c r="G9267" t="s">
        <v>237</v>
      </c>
      <c r="H9267">
        <v>18</v>
      </c>
      <c r="I9267" t="s">
        <v>158</v>
      </c>
      <c r="J9267">
        <v>18</v>
      </c>
      <c r="K9267" t="s">
        <v>158</v>
      </c>
      <c r="L9267">
        <v>5</v>
      </c>
      <c r="M9267" t="s">
        <v>92</v>
      </c>
      <c r="N9267" s="4" t="str">
        <f>IF(consolidado[[#This Row],[tempo]]&gt;consolidado[[#This Row],[prioridade_horas]],"Fora do prazo","Dentro do prazo estimado")</f>
        <v>Fora do prazo</v>
      </c>
      <c r="O9267" s="3">
        <v>0.66666666666666663</v>
      </c>
      <c r="P9267" t="s">
        <v>70</v>
      </c>
      <c r="Q9267">
        <v>4</v>
      </c>
      <c r="R9267" t="s">
        <v>39</v>
      </c>
      <c r="S9267">
        <v>5</v>
      </c>
      <c r="T9267" t="s">
        <v>92</v>
      </c>
      <c r="U9267">
        <v>28</v>
      </c>
      <c r="V9267" t="s">
        <v>34</v>
      </c>
      <c r="W9267">
        <v>4</v>
      </c>
      <c r="X9267" t="s">
        <v>30</v>
      </c>
    </row>
    <row r="9268" spans="1:24">
      <c r="A9268">
        <v>42091</v>
      </c>
      <c r="B9268" t="s">
        <v>5004</v>
      </c>
      <c r="C9268" s="1">
        <v>45575.604733796295</v>
      </c>
      <c r="D9268" s="1">
        <v>45576.604733796295</v>
      </c>
      <c r="E9268" s="3">
        <v>0.37569444444444444</v>
      </c>
      <c r="F9268">
        <v>104</v>
      </c>
      <c r="G9268" t="s">
        <v>108</v>
      </c>
      <c r="H9268">
        <v>104</v>
      </c>
      <c r="I9268" t="s">
        <v>108</v>
      </c>
      <c r="J9268">
        <v>47</v>
      </c>
      <c r="K9268" t="s">
        <v>100</v>
      </c>
      <c r="L9268">
        <v>8</v>
      </c>
      <c r="M9268" t="s">
        <v>110</v>
      </c>
      <c r="N9268" s="4" t="str">
        <f>IF(consolidado[[#This Row],[tempo]]&gt;consolidado[[#This Row],[prioridade_horas]],"Fora do prazo","Dentro do prazo estimado")</f>
        <v>Dentro do prazo estimado</v>
      </c>
      <c r="O9268" s="3">
        <v>1</v>
      </c>
      <c r="P9268" t="s">
        <v>27</v>
      </c>
      <c r="Q9268">
        <v>6</v>
      </c>
      <c r="R9268" t="s">
        <v>28</v>
      </c>
      <c r="S9268">
        <v>8</v>
      </c>
      <c r="T9268" t="s">
        <v>110</v>
      </c>
      <c r="U9268">
        <v>6</v>
      </c>
      <c r="V9268" t="s">
        <v>29</v>
      </c>
      <c r="W9268">
        <v>5</v>
      </c>
      <c r="X9268" t="s">
        <v>41</v>
      </c>
    </row>
    <row r="9269" spans="1:24">
      <c r="A9269">
        <v>42092</v>
      </c>
      <c r="B9269" t="s">
        <v>5005</v>
      </c>
      <c r="C9269" s="1">
        <v>45575.607129629629</v>
      </c>
      <c r="D9269" s="1">
        <v>45594.446180555555</v>
      </c>
      <c r="E9269" s="3">
        <v>4.7229166666666664</v>
      </c>
      <c r="F9269">
        <v>91</v>
      </c>
      <c r="G9269" t="s">
        <v>237</v>
      </c>
      <c r="H9269">
        <v>69</v>
      </c>
      <c r="I9269" t="s">
        <v>65</v>
      </c>
      <c r="J9269">
        <v>69</v>
      </c>
      <c r="K9269" t="s">
        <v>65</v>
      </c>
      <c r="L9269">
        <v>1</v>
      </c>
      <c r="M9269" t="s">
        <v>66</v>
      </c>
      <c r="N9269" s="4" t="str">
        <f>IF(consolidado[[#This Row],[tempo]]&gt;consolidado[[#This Row],[prioridade_horas]],"Fora do prazo","Dentro do prazo estimado")</f>
        <v>Fora do prazo</v>
      </c>
      <c r="O9269" s="3">
        <v>0.66666666666666663</v>
      </c>
      <c r="P9269" t="s">
        <v>70</v>
      </c>
      <c r="Q9269">
        <v>3</v>
      </c>
      <c r="R9269" t="s">
        <v>33</v>
      </c>
      <c r="S9269">
        <v>1</v>
      </c>
      <c r="T9269" t="s">
        <v>66</v>
      </c>
      <c r="U9269">
        <v>9</v>
      </c>
      <c r="V9269" t="s">
        <v>159</v>
      </c>
      <c r="W9269">
        <v>4</v>
      </c>
      <c r="X9269" t="s">
        <v>30</v>
      </c>
    </row>
    <row r="9270" spans="1:24">
      <c r="A9270">
        <v>42093</v>
      </c>
      <c r="B9270" t="s">
        <v>5006</v>
      </c>
      <c r="C9270" s="1">
        <v>45575.608287037037</v>
      </c>
      <c r="D9270" s="1">
        <v>45581.607812499999</v>
      </c>
      <c r="E9270" s="3">
        <v>1.5027777777777778</v>
      </c>
      <c r="F9270">
        <v>98</v>
      </c>
      <c r="G9270" t="s">
        <v>69</v>
      </c>
      <c r="H9270">
        <v>98</v>
      </c>
      <c r="I9270" t="s">
        <v>69</v>
      </c>
      <c r="J9270">
        <v>98</v>
      </c>
      <c r="K9270" t="s">
        <v>69</v>
      </c>
      <c r="L9270">
        <v>11</v>
      </c>
      <c r="M9270" t="s">
        <v>37</v>
      </c>
      <c r="N9270" s="4" t="str">
        <f>IF(consolidado[[#This Row],[tempo]]&gt;consolidado[[#This Row],[prioridade_horas]],"Fora do prazo","Dentro do prazo estimado")</f>
        <v>Fora do prazo</v>
      </c>
      <c r="O9270" s="3">
        <v>0.66666666666666663</v>
      </c>
      <c r="P9270" t="s">
        <v>70</v>
      </c>
      <c r="Q9270">
        <v>3</v>
      </c>
      <c r="R9270" t="s">
        <v>33</v>
      </c>
      <c r="S9270">
        <v>11</v>
      </c>
      <c r="T9270" t="s">
        <v>37</v>
      </c>
      <c r="U9270">
        <v>101</v>
      </c>
      <c r="V9270" t="s">
        <v>215</v>
      </c>
      <c r="W9270">
        <v>5</v>
      </c>
      <c r="X9270" t="s">
        <v>41</v>
      </c>
    </row>
    <row r="9271" spans="1:24">
      <c r="A9271">
        <v>42094</v>
      </c>
      <c r="B9271" t="s">
        <v>5007</v>
      </c>
      <c r="C9271" s="1">
        <v>45575.609502314815</v>
      </c>
      <c r="D9271" s="1">
        <v>45597.367962962962</v>
      </c>
      <c r="E9271" s="3">
        <v>5.7694444444444448</v>
      </c>
      <c r="F9271">
        <v>104</v>
      </c>
      <c r="G9271" t="s">
        <v>108</v>
      </c>
      <c r="H9271">
        <v>99</v>
      </c>
      <c r="I9271" t="s">
        <v>73</v>
      </c>
      <c r="J9271">
        <v>47</v>
      </c>
      <c r="K9271" t="s">
        <v>100</v>
      </c>
      <c r="L9271">
        <v>8</v>
      </c>
      <c r="M9271" t="s">
        <v>110</v>
      </c>
      <c r="N9271" s="4" t="str">
        <f>IF(consolidado[[#This Row],[tempo]]&gt;consolidado[[#This Row],[prioridade_horas]],"Fora do prazo","Dentro do prazo estimado")</f>
        <v>Fora do prazo</v>
      </c>
      <c r="O9271" s="3">
        <v>1</v>
      </c>
      <c r="P9271" t="s">
        <v>27</v>
      </c>
      <c r="Q9271">
        <v>3</v>
      </c>
      <c r="R9271" t="s">
        <v>33</v>
      </c>
      <c r="S9271">
        <v>26</v>
      </c>
      <c r="T9271" t="s">
        <v>78</v>
      </c>
      <c r="U9271">
        <v>6</v>
      </c>
      <c r="V9271" t="s">
        <v>29</v>
      </c>
      <c r="W9271">
        <v>5</v>
      </c>
      <c r="X9271" t="s">
        <v>41</v>
      </c>
    </row>
    <row r="9272" spans="1:24">
      <c r="A9272">
        <v>42095</v>
      </c>
      <c r="B9272" t="s">
        <v>4982</v>
      </c>
      <c r="C9272" s="1">
        <v>45575.611122685186</v>
      </c>
      <c r="D9272" s="1">
        <v>45575.69027777778</v>
      </c>
      <c r="E9272" s="3">
        <v>7.9166666666666663E-2</v>
      </c>
      <c r="F9272">
        <v>91</v>
      </c>
      <c r="G9272" t="s">
        <v>237</v>
      </c>
      <c r="H9272">
        <v>68</v>
      </c>
      <c r="I9272" t="s">
        <v>264</v>
      </c>
      <c r="J9272">
        <v>68</v>
      </c>
      <c r="K9272" t="s">
        <v>264</v>
      </c>
      <c r="L9272">
        <v>8</v>
      </c>
      <c r="M9272" t="s">
        <v>110</v>
      </c>
      <c r="N9272" s="4" t="str">
        <f>IF(consolidado[[#This Row],[tempo]]&gt;consolidado[[#This Row],[prioridade_horas]],"Fora do prazo","Dentro do prazo estimado")</f>
        <v>Dentro do prazo estimado</v>
      </c>
      <c r="O9272" s="3">
        <v>0.66666666666666663</v>
      </c>
      <c r="P9272" t="s">
        <v>70</v>
      </c>
      <c r="Q9272">
        <v>3</v>
      </c>
      <c r="R9272" t="s">
        <v>33</v>
      </c>
      <c r="S9272">
        <v>8</v>
      </c>
      <c r="T9272" t="s">
        <v>110</v>
      </c>
      <c r="U9272">
        <v>18</v>
      </c>
      <c r="V9272" t="s">
        <v>224</v>
      </c>
      <c r="W9272">
        <v>4</v>
      </c>
      <c r="X9272" t="s">
        <v>30</v>
      </c>
    </row>
    <row r="9273" spans="1:24">
      <c r="A9273">
        <v>42096</v>
      </c>
      <c r="B9273" t="s">
        <v>1326</v>
      </c>
      <c r="C9273" s="1">
        <v>45575.614374999997</v>
      </c>
      <c r="D9273" s="1">
        <v>45580.708611111113</v>
      </c>
      <c r="E9273" s="3">
        <v>1.2215277777777778</v>
      </c>
      <c r="F9273">
        <v>91</v>
      </c>
      <c r="G9273" t="s">
        <v>237</v>
      </c>
      <c r="H9273">
        <v>69</v>
      </c>
      <c r="I9273" t="s">
        <v>65</v>
      </c>
      <c r="J9273">
        <v>69</v>
      </c>
      <c r="K9273" t="s">
        <v>65</v>
      </c>
      <c r="L9273">
        <v>1</v>
      </c>
      <c r="M9273" t="s">
        <v>66</v>
      </c>
      <c r="N9273" s="4" t="str">
        <f>IF(consolidado[[#This Row],[tempo]]&gt;consolidado[[#This Row],[prioridade_horas]],"Fora do prazo","Dentro do prazo estimado")</f>
        <v>Fora do prazo</v>
      </c>
      <c r="O9273" s="3">
        <v>0.66666666666666663</v>
      </c>
      <c r="P9273" t="s">
        <v>70</v>
      </c>
      <c r="Q9273">
        <v>3</v>
      </c>
      <c r="R9273" t="s">
        <v>33</v>
      </c>
      <c r="S9273">
        <v>1</v>
      </c>
      <c r="T9273" t="s">
        <v>66</v>
      </c>
      <c r="U9273">
        <v>56</v>
      </c>
      <c r="V9273" t="s">
        <v>40</v>
      </c>
      <c r="W9273">
        <v>4</v>
      </c>
      <c r="X9273" t="s">
        <v>30</v>
      </c>
    </row>
    <row r="9274" spans="1:24">
      <c r="A9274">
        <v>42097</v>
      </c>
      <c r="B9274" t="s">
        <v>5008</v>
      </c>
      <c r="C9274" s="1">
        <v>45575.619155092594</v>
      </c>
      <c r="D9274" s="1">
        <v>45576.626979166664</v>
      </c>
      <c r="E9274" s="3">
        <v>0.38333333333333336</v>
      </c>
      <c r="F9274">
        <v>91</v>
      </c>
      <c r="G9274" t="s">
        <v>237</v>
      </c>
      <c r="H9274">
        <v>55</v>
      </c>
      <c r="I9274" t="s">
        <v>127</v>
      </c>
      <c r="J9274">
        <v>91</v>
      </c>
      <c r="K9274" t="s">
        <v>237</v>
      </c>
      <c r="L9274">
        <v>13</v>
      </c>
      <c r="M9274" t="s">
        <v>60</v>
      </c>
      <c r="N9274" s="4" t="str">
        <f>IF(consolidado[[#This Row],[tempo]]&gt;consolidado[[#This Row],[prioridade_horas]],"Fora do prazo","Dentro do prazo estimado")</f>
        <v>Dentro do prazo estimado</v>
      </c>
      <c r="O9274" s="3">
        <v>0.66666666666666663</v>
      </c>
      <c r="P9274" t="s">
        <v>70</v>
      </c>
      <c r="Q9274">
        <v>3</v>
      </c>
      <c r="R9274" t="s">
        <v>33</v>
      </c>
      <c r="S9274">
        <v>13</v>
      </c>
      <c r="T9274" t="s">
        <v>60</v>
      </c>
      <c r="U9274">
        <v>56</v>
      </c>
      <c r="V9274" t="s">
        <v>40</v>
      </c>
      <c r="W9274">
        <v>5</v>
      </c>
      <c r="X9274" t="s">
        <v>41</v>
      </c>
    </row>
    <row r="9275" spans="1:24">
      <c r="A9275">
        <v>42098</v>
      </c>
      <c r="B9275" t="s">
        <v>5009</v>
      </c>
      <c r="C9275" s="1">
        <v>45575.625752314816</v>
      </c>
      <c r="D9275" s="1">
        <v>45590.59646990741</v>
      </c>
      <c r="E9275" s="3">
        <v>4.1027777777777779</v>
      </c>
      <c r="F9275">
        <v>74</v>
      </c>
      <c r="G9275" t="s">
        <v>101</v>
      </c>
      <c r="H9275">
        <v>119</v>
      </c>
      <c r="I9275" t="s">
        <v>2814</v>
      </c>
      <c r="J9275">
        <v>74</v>
      </c>
      <c r="K9275" t="s">
        <v>101</v>
      </c>
      <c r="L9275">
        <v>1</v>
      </c>
      <c r="M9275" t="s">
        <v>66</v>
      </c>
      <c r="N9275" s="4" t="str">
        <f>IF(consolidado[[#This Row],[tempo]]&gt;consolidado[[#This Row],[prioridade_horas]],"Fora do prazo","Dentro do prazo estimado")</f>
        <v>Fora do prazo</v>
      </c>
      <c r="O9275" s="3">
        <v>1</v>
      </c>
      <c r="P9275" t="s">
        <v>27</v>
      </c>
      <c r="Q9275">
        <v>3</v>
      </c>
      <c r="R9275" t="s">
        <v>33</v>
      </c>
      <c r="S9275">
        <v>1</v>
      </c>
      <c r="T9275" t="s">
        <v>66</v>
      </c>
      <c r="U9275">
        <v>1</v>
      </c>
      <c r="V9275" t="s">
        <v>113</v>
      </c>
      <c r="W9275">
        <v>5</v>
      </c>
      <c r="X9275" t="s">
        <v>41</v>
      </c>
    </row>
    <row r="9276" spans="1:24">
      <c r="A9276">
        <v>42099</v>
      </c>
      <c r="B9276" t="s">
        <v>5010</v>
      </c>
      <c r="C9276" s="1">
        <v>45575.625891203701</v>
      </c>
      <c r="D9276" s="1">
        <v>45617.713807870372</v>
      </c>
      <c r="E9276" s="3">
        <v>11.358333333333333</v>
      </c>
      <c r="F9276">
        <v>104</v>
      </c>
      <c r="G9276" t="s">
        <v>108</v>
      </c>
      <c r="H9276">
        <v>49</v>
      </c>
      <c r="I9276" t="s">
        <v>42</v>
      </c>
      <c r="J9276">
        <v>47</v>
      </c>
      <c r="K9276" t="s">
        <v>100</v>
      </c>
      <c r="L9276">
        <v>8</v>
      </c>
      <c r="M9276" t="s">
        <v>110</v>
      </c>
      <c r="N9276" s="4" t="str">
        <f>IF(consolidado[[#This Row],[tempo]]&gt;consolidado[[#This Row],[prioridade_horas]],"Fora do prazo","Dentro do prazo estimado")</f>
        <v>Fora do prazo</v>
      </c>
      <c r="O9276" s="3">
        <v>1</v>
      </c>
      <c r="P9276" t="s">
        <v>27</v>
      </c>
      <c r="Q9276">
        <v>3</v>
      </c>
      <c r="R9276" t="s">
        <v>33</v>
      </c>
      <c r="S9276">
        <v>26</v>
      </c>
      <c r="T9276" t="s">
        <v>78</v>
      </c>
      <c r="U9276">
        <v>6</v>
      </c>
      <c r="V9276" t="s">
        <v>29</v>
      </c>
      <c r="W9276">
        <v>5</v>
      </c>
      <c r="X9276" t="s">
        <v>41</v>
      </c>
    </row>
    <row r="9277" spans="1:24">
      <c r="A9277">
        <v>42100</v>
      </c>
      <c r="B9277" t="s">
        <v>5011</v>
      </c>
      <c r="C9277" s="1">
        <v>45575.628136574072</v>
      </c>
      <c r="D9277" s="1">
        <v>45581.6018287037</v>
      </c>
      <c r="E9277" s="3">
        <v>1.476388888888889</v>
      </c>
      <c r="F9277">
        <v>98</v>
      </c>
      <c r="G9277" t="s">
        <v>69</v>
      </c>
      <c r="H9277">
        <v>98</v>
      </c>
      <c r="I9277" t="s">
        <v>69</v>
      </c>
      <c r="J9277">
        <v>98</v>
      </c>
      <c r="K9277" t="s">
        <v>69</v>
      </c>
      <c r="L9277">
        <v>11</v>
      </c>
      <c r="M9277" t="s">
        <v>37</v>
      </c>
      <c r="N9277" s="4" t="str">
        <f>IF(consolidado[[#This Row],[tempo]]&gt;consolidado[[#This Row],[prioridade_horas]],"Fora do prazo","Dentro do prazo estimado")</f>
        <v>Fora do prazo</v>
      </c>
      <c r="O9277" s="3">
        <v>0.66666666666666663</v>
      </c>
      <c r="P9277" t="s">
        <v>70</v>
      </c>
      <c r="Q9277">
        <v>3</v>
      </c>
      <c r="R9277" t="s">
        <v>33</v>
      </c>
      <c r="S9277">
        <v>11</v>
      </c>
      <c r="T9277" t="s">
        <v>37</v>
      </c>
      <c r="U9277">
        <v>101</v>
      </c>
      <c r="V9277" t="s">
        <v>215</v>
      </c>
      <c r="W9277">
        <v>5</v>
      </c>
      <c r="X9277" t="s">
        <v>41</v>
      </c>
    </row>
    <row r="9278" spans="1:24">
      <c r="A9278">
        <v>42101</v>
      </c>
      <c r="B9278" t="s">
        <v>4821</v>
      </c>
      <c r="C9278" s="1">
        <v>45575.630613425928</v>
      </c>
      <c r="D9278" s="1">
        <v>45576.501550925925</v>
      </c>
      <c r="E9278" s="3">
        <v>0.24652777777777779</v>
      </c>
      <c r="F9278">
        <v>91</v>
      </c>
      <c r="G9278" t="s">
        <v>237</v>
      </c>
      <c r="H9278">
        <v>35</v>
      </c>
      <c r="I9278" t="s">
        <v>32</v>
      </c>
      <c r="J9278">
        <v>35</v>
      </c>
      <c r="K9278" t="s">
        <v>32</v>
      </c>
      <c r="L9278">
        <v>3</v>
      </c>
      <c r="M9278" t="s">
        <v>26</v>
      </c>
      <c r="N9278" s="4" t="str">
        <f>IF(consolidado[[#This Row],[tempo]]&gt;consolidado[[#This Row],[prioridade_horas]],"Fora do prazo","Dentro do prazo estimado")</f>
        <v>Dentro do prazo estimado</v>
      </c>
      <c r="O9278" s="3">
        <v>0.66666666666666663</v>
      </c>
      <c r="P9278" t="s">
        <v>70</v>
      </c>
      <c r="Q9278">
        <v>6</v>
      </c>
      <c r="R9278" t="s">
        <v>28</v>
      </c>
      <c r="S9278">
        <v>3</v>
      </c>
      <c r="T9278" t="s">
        <v>26</v>
      </c>
      <c r="U9278">
        <v>8</v>
      </c>
      <c r="V9278" t="s">
        <v>194</v>
      </c>
      <c r="W9278">
        <v>4</v>
      </c>
      <c r="X9278" t="s">
        <v>30</v>
      </c>
    </row>
    <row r="9279" spans="1:24">
      <c r="A9279">
        <v>42102</v>
      </c>
      <c r="B9279" t="s">
        <v>5012</v>
      </c>
      <c r="C9279" s="1">
        <v>45575.634722222225</v>
      </c>
      <c r="D9279" s="1">
        <v>45576.452523148146</v>
      </c>
      <c r="E9279" s="3">
        <v>0.19305555555555556</v>
      </c>
      <c r="F9279">
        <v>121</v>
      </c>
      <c r="G9279" t="s">
        <v>3988</v>
      </c>
      <c r="H9279">
        <v>121</v>
      </c>
      <c r="I9279" t="s">
        <v>3988</v>
      </c>
      <c r="J9279">
        <v>121</v>
      </c>
      <c r="K9279" t="s">
        <v>3988</v>
      </c>
      <c r="L9279">
        <v>6</v>
      </c>
      <c r="M9279" t="s">
        <v>118</v>
      </c>
      <c r="N9279" s="4" t="str">
        <f>IF(consolidado[[#This Row],[tempo]]&gt;consolidado[[#This Row],[prioridade_horas]],"Fora do prazo","Dentro do prazo estimado")</f>
        <v>Dentro do prazo estimado</v>
      </c>
      <c r="O9279" s="3">
        <v>0.66666666666666663</v>
      </c>
      <c r="P9279" t="s">
        <v>70</v>
      </c>
      <c r="Q9279">
        <v>3</v>
      </c>
      <c r="R9279" t="s">
        <v>33</v>
      </c>
      <c r="S9279">
        <v>6</v>
      </c>
      <c r="T9279" t="s">
        <v>118</v>
      </c>
      <c r="U9279">
        <v>38</v>
      </c>
      <c r="V9279" t="s">
        <v>67</v>
      </c>
      <c r="W9279">
        <v>5</v>
      </c>
      <c r="X9279" t="s">
        <v>41</v>
      </c>
    </row>
    <row r="9280" spans="1:24">
      <c r="A9280">
        <v>42103</v>
      </c>
      <c r="B9280" t="s">
        <v>1349</v>
      </c>
      <c r="C9280" s="1">
        <v>45575.636782407404</v>
      </c>
      <c r="D9280" s="1">
        <v>45580.385115740741</v>
      </c>
      <c r="E9280" s="3">
        <v>0.87569444444444444</v>
      </c>
      <c r="F9280">
        <v>32</v>
      </c>
      <c r="G9280" t="s">
        <v>154</v>
      </c>
      <c r="H9280">
        <v>99</v>
      </c>
      <c r="I9280" t="s">
        <v>73</v>
      </c>
      <c r="J9280">
        <v>32</v>
      </c>
      <c r="K9280" t="s">
        <v>154</v>
      </c>
      <c r="L9280">
        <v>12</v>
      </c>
      <c r="M9280" t="s">
        <v>83</v>
      </c>
      <c r="N9280" s="4" t="str">
        <f>IF(consolidado[[#This Row],[tempo]]&gt;consolidado[[#This Row],[prioridade_horas]],"Fora do prazo","Dentro do prazo estimado")</f>
        <v>Dentro do prazo estimado</v>
      </c>
      <c r="O9280" s="3">
        <v>1.6666666666666667</v>
      </c>
      <c r="P9280" t="s">
        <v>125</v>
      </c>
      <c r="Q9280">
        <v>3</v>
      </c>
      <c r="R9280" t="s">
        <v>33</v>
      </c>
      <c r="S9280">
        <v>16</v>
      </c>
      <c r="T9280" t="s">
        <v>43</v>
      </c>
      <c r="U9280">
        <v>28</v>
      </c>
      <c r="V9280" t="s">
        <v>34</v>
      </c>
      <c r="W9280">
        <v>3</v>
      </c>
      <c r="X9280" t="s">
        <v>86</v>
      </c>
    </row>
    <row r="9281" spans="1:24">
      <c r="A9281">
        <v>42104</v>
      </c>
      <c r="B9281" t="s">
        <v>3312</v>
      </c>
      <c r="C9281" s="1">
        <v>45575.637858796297</v>
      </c>
      <c r="D9281" s="1">
        <v>45575.645416666666</v>
      </c>
      <c r="E9281" s="3">
        <v>7.6388888888888886E-3</v>
      </c>
      <c r="F9281">
        <v>119</v>
      </c>
      <c r="G9281" t="s">
        <v>2814</v>
      </c>
      <c r="H9281">
        <v>15</v>
      </c>
      <c r="I9281" t="s">
        <v>82</v>
      </c>
      <c r="J9281">
        <v>119</v>
      </c>
      <c r="K9281" t="s">
        <v>2814</v>
      </c>
      <c r="L9281">
        <v>2</v>
      </c>
      <c r="M9281" t="s">
        <v>47</v>
      </c>
      <c r="N9281" s="4" t="str">
        <f>IF(consolidado[[#This Row],[tempo]]&gt;consolidado[[#This Row],[prioridade_horas]],"Fora do prazo","Dentro do prazo estimado")</f>
        <v>Dentro do prazo estimado</v>
      </c>
      <c r="O9281" s="3">
        <v>0.33333333333333331</v>
      </c>
      <c r="P9281" t="s">
        <v>38</v>
      </c>
      <c r="Q9281">
        <v>3</v>
      </c>
      <c r="R9281" t="s">
        <v>33</v>
      </c>
      <c r="S9281">
        <v>16</v>
      </c>
      <c r="T9281" t="s">
        <v>43</v>
      </c>
      <c r="U9281">
        <v>25</v>
      </c>
      <c r="V9281" t="s">
        <v>90</v>
      </c>
      <c r="W9281">
        <v>3</v>
      </c>
      <c r="X9281" t="s">
        <v>86</v>
      </c>
    </row>
    <row r="9282" spans="1:24">
      <c r="A9282">
        <v>42105</v>
      </c>
      <c r="B9282" t="s">
        <v>5013</v>
      </c>
      <c r="C9282" s="1">
        <v>45575.640694444446</v>
      </c>
      <c r="D9282" s="1">
        <v>45579.401192129626</v>
      </c>
      <c r="E9282" s="3">
        <v>0.51180555555555551</v>
      </c>
      <c r="F9282">
        <v>104</v>
      </c>
      <c r="G9282" t="s">
        <v>108</v>
      </c>
      <c r="H9282">
        <v>26</v>
      </c>
      <c r="I9282" t="s">
        <v>268</v>
      </c>
      <c r="J9282">
        <v>0</v>
      </c>
      <c r="K9282" t="s">
        <v>55</v>
      </c>
      <c r="L9282">
        <v>8</v>
      </c>
      <c r="M9282" t="s">
        <v>110</v>
      </c>
      <c r="N9282" s="4" t="str">
        <f>IF(consolidado[[#This Row],[tempo]]&gt;consolidado[[#This Row],[prioridade_horas]],"Fora do prazo","Dentro do prazo estimado")</f>
        <v>Dentro do prazo estimado</v>
      </c>
      <c r="O9282" s="3">
        <v>1</v>
      </c>
      <c r="P9282" t="s">
        <v>27</v>
      </c>
      <c r="Q9282">
        <v>6</v>
      </c>
      <c r="R9282" t="s">
        <v>28</v>
      </c>
      <c r="S9282">
        <v>8</v>
      </c>
      <c r="T9282" t="s">
        <v>110</v>
      </c>
      <c r="U9282">
        <v>6</v>
      </c>
      <c r="V9282" t="s">
        <v>29</v>
      </c>
      <c r="W9282">
        <v>5</v>
      </c>
      <c r="X9282" t="s">
        <v>41</v>
      </c>
    </row>
    <row r="9283" spans="1:24">
      <c r="A9283">
        <v>42106</v>
      </c>
      <c r="B9283" t="s">
        <v>2928</v>
      </c>
      <c r="C9283" s="1">
        <v>45575.648206018515</v>
      </c>
      <c r="D9283" s="1">
        <v>45575.657627314817</v>
      </c>
      <c r="E9283" s="3">
        <v>9.0277777777777769E-3</v>
      </c>
      <c r="F9283">
        <v>119</v>
      </c>
      <c r="G9283" t="s">
        <v>2814</v>
      </c>
      <c r="H9283">
        <v>15</v>
      </c>
      <c r="I9283" t="s">
        <v>82</v>
      </c>
      <c r="J9283">
        <v>119</v>
      </c>
      <c r="K9283" t="s">
        <v>2814</v>
      </c>
      <c r="L9283">
        <v>2</v>
      </c>
      <c r="M9283" t="s">
        <v>47</v>
      </c>
      <c r="N9283" s="4" t="str">
        <f>IF(consolidado[[#This Row],[tempo]]&gt;consolidado[[#This Row],[prioridade_horas]],"Fora do prazo","Dentro do prazo estimado")</f>
        <v>Dentro do prazo estimado</v>
      </c>
      <c r="O9283" s="3">
        <v>0.33333333333333331</v>
      </c>
      <c r="P9283" t="s">
        <v>38</v>
      </c>
      <c r="Q9283">
        <v>3</v>
      </c>
      <c r="R9283" t="s">
        <v>33</v>
      </c>
      <c r="S9283">
        <v>16</v>
      </c>
      <c r="T9283" t="s">
        <v>43</v>
      </c>
      <c r="U9283">
        <v>25</v>
      </c>
      <c r="V9283" t="s">
        <v>90</v>
      </c>
      <c r="W9283">
        <v>3</v>
      </c>
      <c r="X9283" t="s">
        <v>86</v>
      </c>
    </row>
    <row r="9284" spans="1:24">
      <c r="A9284">
        <v>42107</v>
      </c>
      <c r="B9284" t="s">
        <v>5014</v>
      </c>
      <c r="C9284" s="1">
        <v>45575.650601851848</v>
      </c>
      <c r="D9284" s="1">
        <v>45576.431817129633</v>
      </c>
      <c r="E9284" s="3">
        <v>0.15694444444444444</v>
      </c>
      <c r="F9284">
        <v>45</v>
      </c>
      <c r="G9284" t="s">
        <v>156</v>
      </c>
      <c r="H9284">
        <v>60</v>
      </c>
      <c r="I9284" t="s">
        <v>134</v>
      </c>
      <c r="J9284">
        <v>60</v>
      </c>
      <c r="K9284" t="s">
        <v>134</v>
      </c>
      <c r="L9284">
        <v>9</v>
      </c>
      <c r="M9284" t="s">
        <v>135</v>
      </c>
      <c r="N9284" s="4" t="str">
        <f>IF(consolidado[[#This Row],[tempo]]&gt;consolidado[[#This Row],[prioridade_horas]],"Fora do prazo","Dentro do prazo estimado")</f>
        <v>Dentro do prazo estimado</v>
      </c>
      <c r="O9284" s="3">
        <v>5</v>
      </c>
      <c r="P9284" t="s">
        <v>84</v>
      </c>
      <c r="Q9284">
        <v>3</v>
      </c>
      <c r="R9284" t="s">
        <v>33</v>
      </c>
      <c r="S9284">
        <v>9</v>
      </c>
      <c r="T9284" t="s">
        <v>135</v>
      </c>
      <c r="U9284">
        <v>56</v>
      </c>
      <c r="V9284" t="s">
        <v>40</v>
      </c>
      <c r="W9284">
        <v>5</v>
      </c>
      <c r="X9284" t="s">
        <v>41</v>
      </c>
    </row>
    <row r="9285" spans="1:24">
      <c r="A9285">
        <v>42108</v>
      </c>
      <c r="B9285" t="s">
        <v>5015</v>
      </c>
      <c r="C9285" s="1">
        <v>45575.658437500002</v>
      </c>
      <c r="D9285" s="1">
        <v>45588.63108796296</v>
      </c>
      <c r="E9285" s="3">
        <v>3.3534722222222224</v>
      </c>
      <c r="F9285">
        <v>104</v>
      </c>
      <c r="G9285" t="s">
        <v>108</v>
      </c>
      <c r="H9285">
        <v>45</v>
      </c>
      <c r="I9285" t="s">
        <v>156</v>
      </c>
      <c r="J9285">
        <v>45</v>
      </c>
      <c r="K9285" t="s">
        <v>156</v>
      </c>
      <c r="L9285">
        <v>10</v>
      </c>
      <c r="M9285" t="s">
        <v>143</v>
      </c>
      <c r="N9285" s="4" t="str">
        <f>IF(consolidado[[#This Row],[tempo]]&gt;consolidado[[#This Row],[prioridade_horas]],"Fora do prazo","Dentro do prazo estimado")</f>
        <v>Fora do prazo</v>
      </c>
      <c r="O9285" s="3">
        <v>1</v>
      </c>
      <c r="P9285" t="s">
        <v>27</v>
      </c>
      <c r="Q9285">
        <v>3</v>
      </c>
      <c r="R9285" t="s">
        <v>33</v>
      </c>
      <c r="S9285">
        <v>10</v>
      </c>
      <c r="T9285" t="s">
        <v>143</v>
      </c>
      <c r="U9285">
        <v>1</v>
      </c>
      <c r="V9285" t="s">
        <v>113</v>
      </c>
      <c r="W9285">
        <v>5</v>
      </c>
      <c r="X9285" t="s">
        <v>41</v>
      </c>
    </row>
    <row r="9286" spans="1:24">
      <c r="A9286">
        <v>42109</v>
      </c>
      <c r="B9286" t="s">
        <v>3640</v>
      </c>
      <c r="C9286" s="1">
        <v>45575.677870370368</v>
      </c>
      <c r="D9286" s="1">
        <v>45582.506377314814</v>
      </c>
      <c r="E9286" s="3">
        <v>1.7069444444444444</v>
      </c>
      <c r="F9286">
        <v>98</v>
      </c>
      <c r="G9286" t="s">
        <v>69</v>
      </c>
      <c r="H9286">
        <v>33</v>
      </c>
      <c r="I9286" t="s">
        <v>57</v>
      </c>
      <c r="J9286">
        <v>33</v>
      </c>
      <c r="K9286" t="s">
        <v>57</v>
      </c>
      <c r="L9286">
        <v>11</v>
      </c>
      <c r="M9286" t="s">
        <v>37</v>
      </c>
      <c r="N9286" s="4" t="str">
        <f>IF(consolidado[[#This Row],[tempo]]&gt;consolidado[[#This Row],[prioridade_horas]],"Fora do prazo","Dentro do prazo estimado")</f>
        <v>Fora do prazo</v>
      </c>
      <c r="O9286" s="3">
        <v>0.66666666666666663</v>
      </c>
      <c r="P9286" t="s">
        <v>70</v>
      </c>
      <c r="Q9286">
        <v>3</v>
      </c>
      <c r="R9286" t="s">
        <v>33</v>
      </c>
      <c r="S9286">
        <v>11</v>
      </c>
      <c r="T9286" t="s">
        <v>37</v>
      </c>
      <c r="U9286">
        <v>99</v>
      </c>
      <c r="V9286" t="s">
        <v>74</v>
      </c>
      <c r="W9286">
        <v>5</v>
      </c>
      <c r="X9286" t="s">
        <v>41</v>
      </c>
    </row>
    <row r="9287" spans="1:24">
      <c r="A9287">
        <v>42110</v>
      </c>
      <c r="B9287" t="s">
        <v>3972</v>
      </c>
      <c r="C9287" s="1">
        <v>45575.691064814811</v>
      </c>
      <c r="D9287" s="1">
        <v>45597.678738425922</v>
      </c>
      <c r="E9287" s="3">
        <v>5.9986111111111109</v>
      </c>
      <c r="F9287">
        <v>38</v>
      </c>
      <c r="G9287" t="s">
        <v>117</v>
      </c>
      <c r="H9287">
        <v>62</v>
      </c>
      <c r="I9287" t="s">
        <v>45</v>
      </c>
      <c r="J9287">
        <v>38</v>
      </c>
      <c r="K9287" t="s">
        <v>117</v>
      </c>
      <c r="L9287">
        <v>21</v>
      </c>
      <c r="M9287" t="s">
        <v>265</v>
      </c>
      <c r="N9287" s="4" t="str">
        <f>IF(consolidado[[#This Row],[tempo]]&gt;consolidado[[#This Row],[prioridade_horas]],"Fora do prazo","Dentro do prazo estimado")</f>
        <v>Fora do prazo</v>
      </c>
      <c r="O9287" s="3">
        <v>1</v>
      </c>
      <c r="P9287" t="s">
        <v>27</v>
      </c>
      <c r="Q9287">
        <v>3</v>
      </c>
      <c r="R9287" t="s">
        <v>33</v>
      </c>
      <c r="S9287">
        <v>6</v>
      </c>
      <c r="T9287" t="s">
        <v>118</v>
      </c>
      <c r="U9287">
        <v>65</v>
      </c>
      <c r="V9287" t="s">
        <v>269</v>
      </c>
      <c r="W9287">
        <v>5</v>
      </c>
      <c r="X9287" t="s">
        <v>41</v>
      </c>
    </row>
    <row r="9288" spans="1:24">
      <c r="A9288">
        <v>42111</v>
      </c>
      <c r="B9288" t="s">
        <v>5016</v>
      </c>
      <c r="C9288" s="1">
        <v>45575.714479166665</v>
      </c>
      <c r="D9288" s="1">
        <v>45593.592766203707</v>
      </c>
      <c r="E9288" s="3">
        <v>4.3868055555555552</v>
      </c>
      <c r="F9288">
        <v>33</v>
      </c>
      <c r="G9288" t="s">
        <v>57</v>
      </c>
      <c r="H9288">
        <v>25</v>
      </c>
      <c r="I9288" t="s">
        <v>109</v>
      </c>
      <c r="J9288">
        <v>33</v>
      </c>
      <c r="K9288" t="s">
        <v>57</v>
      </c>
      <c r="L9288">
        <v>11</v>
      </c>
      <c r="M9288" t="s">
        <v>37</v>
      </c>
      <c r="N9288" s="4" t="str">
        <f>IF(consolidado[[#This Row],[tempo]]&gt;consolidado[[#This Row],[prioridade_horas]],"Fora do prazo","Dentro do prazo estimado")</f>
        <v>Fora do prazo</v>
      </c>
      <c r="O9288" s="3">
        <v>0.33333333333333331</v>
      </c>
      <c r="P9288" t="s">
        <v>38</v>
      </c>
      <c r="Q9288">
        <v>3</v>
      </c>
      <c r="R9288" t="s">
        <v>33</v>
      </c>
      <c r="S9288">
        <v>11</v>
      </c>
      <c r="T9288" t="s">
        <v>37</v>
      </c>
      <c r="U9288">
        <v>56</v>
      </c>
      <c r="V9288" t="s">
        <v>40</v>
      </c>
      <c r="W9288">
        <v>5</v>
      </c>
      <c r="X9288" t="s">
        <v>41</v>
      </c>
    </row>
    <row r="9289" spans="1:24">
      <c r="A9289">
        <v>42112</v>
      </c>
      <c r="B9289" t="s">
        <v>1419</v>
      </c>
      <c r="C9289" s="1">
        <v>45575.722037037034</v>
      </c>
      <c r="D9289" s="1">
        <v>45579.680937500001</v>
      </c>
      <c r="E9289" s="3">
        <v>0.7104166666666667</v>
      </c>
      <c r="F9289">
        <v>69</v>
      </c>
      <c r="G9289" t="s">
        <v>65</v>
      </c>
      <c r="H9289">
        <v>99</v>
      </c>
      <c r="I9289" t="s">
        <v>73</v>
      </c>
      <c r="J9289">
        <v>69</v>
      </c>
      <c r="K9289" t="s">
        <v>65</v>
      </c>
      <c r="L9289">
        <v>12</v>
      </c>
      <c r="M9289" t="s">
        <v>83</v>
      </c>
      <c r="N9289" s="4" t="str">
        <f>IF(consolidado[[#This Row],[tempo]]&gt;consolidado[[#This Row],[prioridade_horas]],"Fora do prazo","Dentro do prazo estimado")</f>
        <v>Fora do prazo</v>
      </c>
      <c r="O9289" s="3">
        <v>0.33333333333333331</v>
      </c>
      <c r="P9289" t="s">
        <v>38</v>
      </c>
      <c r="Q9289">
        <v>3</v>
      </c>
      <c r="R9289" t="s">
        <v>33</v>
      </c>
      <c r="S9289">
        <v>16</v>
      </c>
      <c r="T9289" t="s">
        <v>43</v>
      </c>
      <c r="U9289">
        <v>28</v>
      </c>
      <c r="V9289" t="s">
        <v>34</v>
      </c>
      <c r="W9289">
        <v>5</v>
      </c>
      <c r="X9289" t="s">
        <v>41</v>
      </c>
    </row>
    <row r="9290" spans="1:24">
      <c r="A9290">
        <v>42113</v>
      </c>
      <c r="B9290" t="s">
        <v>5017</v>
      </c>
      <c r="C9290" s="1">
        <v>45575.724849537037</v>
      </c>
      <c r="D9290" s="1">
        <v>45590.416076388887</v>
      </c>
      <c r="E9290" s="3">
        <v>3.8243055555555556</v>
      </c>
      <c r="F9290">
        <v>68</v>
      </c>
      <c r="G9290" t="s">
        <v>264</v>
      </c>
      <c r="H9290">
        <v>91</v>
      </c>
      <c r="I9290" t="s">
        <v>237</v>
      </c>
      <c r="J9290">
        <v>68</v>
      </c>
      <c r="K9290" t="s">
        <v>264</v>
      </c>
      <c r="L9290">
        <v>12</v>
      </c>
      <c r="M9290" t="s">
        <v>83</v>
      </c>
      <c r="N9290" s="4" t="str">
        <f>IF(consolidado[[#This Row],[tempo]]&gt;consolidado[[#This Row],[prioridade_horas]],"Fora do prazo","Dentro do prazo estimado")</f>
        <v>Fora do prazo</v>
      </c>
      <c r="O9290" s="3">
        <v>1</v>
      </c>
      <c r="P9290" t="s">
        <v>27</v>
      </c>
      <c r="Q9290">
        <v>3</v>
      </c>
      <c r="R9290" t="s">
        <v>33</v>
      </c>
      <c r="S9290">
        <v>27</v>
      </c>
      <c r="T9290" t="s">
        <v>59</v>
      </c>
      <c r="U9290">
        <v>65</v>
      </c>
      <c r="V9290" t="s">
        <v>269</v>
      </c>
      <c r="W9290">
        <v>5</v>
      </c>
      <c r="X9290" t="s">
        <v>41</v>
      </c>
    </row>
    <row r="9291" spans="1:24">
      <c r="A9291">
        <v>42114</v>
      </c>
      <c r="B9291" t="s">
        <v>316</v>
      </c>
      <c r="C9291" s="1">
        <v>45576.35670138889</v>
      </c>
      <c r="D9291" s="1">
        <v>45586.654849537037</v>
      </c>
      <c r="E9291" s="3">
        <v>2.5520833333333335</v>
      </c>
      <c r="F9291">
        <v>30</v>
      </c>
      <c r="G9291" t="s">
        <v>81</v>
      </c>
      <c r="H9291">
        <v>30</v>
      </c>
      <c r="I9291" t="s">
        <v>81</v>
      </c>
      <c r="J9291">
        <v>30</v>
      </c>
      <c r="K9291" t="s">
        <v>81</v>
      </c>
      <c r="L9291">
        <v>12</v>
      </c>
      <c r="M9291" t="s">
        <v>83</v>
      </c>
      <c r="N9291" s="4" t="str">
        <f>IF(consolidado[[#This Row],[tempo]]&gt;consolidado[[#This Row],[prioridade_horas]],"Fora do prazo","Dentro do prazo estimado")</f>
        <v>Fora do prazo</v>
      </c>
      <c r="O9291" s="3">
        <v>1</v>
      </c>
      <c r="P9291" t="s">
        <v>27</v>
      </c>
      <c r="Q9291">
        <v>6</v>
      </c>
      <c r="R9291" t="s">
        <v>28</v>
      </c>
      <c r="S9291">
        <v>4</v>
      </c>
      <c r="T9291" t="s">
        <v>94</v>
      </c>
      <c r="U9291">
        <v>28</v>
      </c>
      <c r="V9291" t="s">
        <v>34</v>
      </c>
      <c r="W9291">
        <v>5</v>
      </c>
      <c r="X9291" t="s">
        <v>41</v>
      </c>
    </row>
    <row r="9292" spans="1:24">
      <c r="A9292">
        <v>42115</v>
      </c>
      <c r="B9292" t="s">
        <v>5018</v>
      </c>
      <c r="C9292" s="1">
        <v>45576.403321759259</v>
      </c>
      <c r="D9292" s="1">
        <v>45576.417326388888</v>
      </c>
      <c r="E9292" s="3">
        <v>1.3888888888888888E-2</v>
      </c>
      <c r="F9292">
        <v>58</v>
      </c>
      <c r="G9292" t="s">
        <v>53</v>
      </c>
      <c r="H9292">
        <v>98</v>
      </c>
      <c r="I9292" t="s">
        <v>69</v>
      </c>
      <c r="J9292">
        <v>0</v>
      </c>
      <c r="K9292" t="s">
        <v>55</v>
      </c>
      <c r="L9292">
        <v>11</v>
      </c>
      <c r="M9292" t="s">
        <v>37</v>
      </c>
      <c r="N9292" s="4" t="str">
        <f>IF(consolidado[[#This Row],[tempo]]&gt;consolidado[[#This Row],[prioridade_horas]],"Fora do prazo","Dentro do prazo estimado")</f>
        <v>Dentro do prazo estimado</v>
      </c>
      <c r="O9292" s="3">
        <v>0.33333333333333331</v>
      </c>
      <c r="P9292" t="s">
        <v>38</v>
      </c>
      <c r="Q9292">
        <v>3</v>
      </c>
      <c r="R9292" t="s">
        <v>33</v>
      </c>
      <c r="S9292">
        <v>11</v>
      </c>
      <c r="T9292" t="s">
        <v>37</v>
      </c>
      <c r="U9292">
        <v>56</v>
      </c>
      <c r="V9292" t="s">
        <v>40</v>
      </c>
      <c r="W9292">
        <v>5</v>
      </c>
      <c r="X9292" t="s">
        <v>41</v>
      </c>
    </row>
    <row r="9293" spans="1:24">
      <c r="A9293">
        <v>42116</v>
      </c>
      <c r="B9293" t="s">
        <v>5019</v>
      </c>
      <c r="C9293" s="1">
        <v>45576.403807870367</v>
      </c>
      <c r="D9293" s="1">
        <v>45576.41777777778</v>
      </c>
      <c r="E9293" s="3">
        <v>1.3888888888888888E-2</v>
      </c>
      <c r="F9293">
        <v>58</v>
      </c>
      <c r="G9293" t="s">
        <v>53</v>
      </c>
      <c r="H9293">
        <v>98</v>
      </c>
      <c r="I9293" t="s">
        <v>69</v>
      </c>
      <c r="J9293">
        <v>0</v>
      </c>
      <c r="K9293" t="s">
        <v>55</v>
      </c>
      <c r="L9293">
        <v>11</v>
      </c>
      <c r="M9293" t="s">
        <v>37</v>
      </c>
      <c r="N9293" s="4" t="str">
        <f>IF(consolidado[[#This Row],[tempo]]&gt;consolidado[[#This Row],[prioridade_horas]],"Fora do prazo","Dentro do prazo estimado")</f>
        <v>Dentro do prazo estimado</v>
      </c>
      <c r="O9293" s="3">
        <v>0.33333333333333331</v>
      </c>
      <c r="P9293" t="s">
        <v>38</v>
      </c>
      <c r="Q9293">
        <v>3</v>
      </c>
      <c r="R9293" t="s">
        <v>33</v>
      </c>
      <c r="S9293">
        <v>11</v>
      </c>
      <c r="T9293" t="s">
        <v>37</v>
      </c>
      <c r="U9293">
        <v>56</v>
      </c>
      <c r="V9293" t="s">
        <v>40</v>
      </c>
      <c r="W9293">
        <v>5</v>
      </c>
      <c r="X9293" t="s">
        <v>41</v>
      </c>
    </row>
    <row r="9294" spans="1:24">
      <c r="A9294">
        <v>42117</v>
      </c>
      <c r="B9294" t="s">
        <v>5020</v>
      </c>
      <c r="C9294" s="1">
        <v>45576.406423611108</v>
      </c>
      <c r="D9294" s="1">
        <v>45576.409178240741</v>
      </c>
      <c r="E9294" s="3">
        <v>2.7777777777777779E-3</v>
      </c>
      <c r="F9294">
        <v>47</v>
      </c>
      <c r="G9294" t="s">
        <v>100</v>
      </c>
      <c r="H9294">
        <v>47</v>
      </c>
      <c r="I9294" t="s">
        <v>100</v>
      </c>
      <c r="J9294">
        <v>47</v>
      </c>
      <c r="K9294" t="s">
        <v>100</v>
      </c>
      <c r="L9294">
        <v>16</v>
      </c>
      <c r="M9294" t="s">
        <v>43</v>
      </c>
      <c r="N9294" s="4" t="str">
        <f>IF(consolidado[[#This Row],[tempo]]&gt;consolidado[[#This Row],[prioridade_horas]],"Fora do prazo","Dentro do prazo estimado")</f>
        <v>Dentro do prazo estimado</v>
      </c>
      <c r="O9294" s="3">
        <v>0.33333333333333331</v>
      </c>
      <c r="P9294" t="s">
        <v>38</v>
      </c>
      <c r="Q9294">
        <v>3</v>
      </c>
      <c r="R9294" t="s">
        <v>33</v>
      </c>
      <c r="S9294">
        <v>16</v>
      </c>
      <c r="T9294" t="s">
        <v>43</v>
      </c>
      <c r="U9294">
        <v>56</v>
      </c>
      <c r="V9294" t="s">
        <v>40</v>
      </c>
      <c r="W9294">
        <v>5</v>
      </c>
      <c r="X9294" t="s">
        <v>41</v>
      </c>
    </row>
    <row r="9295" spans="1:24">
      <c r="A9295">
        <v>42118</v>
      </c>
      <c r="B9295" t="s">
        <v>5021</v>
      </c>
      <c r="C9295" s="1">
        <v>45576.408726851849</v>
      </c>
      <c r="D9295" s="1">
        <v>45576.507939814815</v>
      </c>
      <c r="E9295" s="3">
        <v>9.930555555555555E-2</v>
      </c>
      <c r="F9295">
        <v>98</v>
      </c>
      <c r="G9295" t="s">
        <v>69</v>
      </c>
      <c r="H9295">
        <v>29</v>
      </c>
      <c r="I9295" t="s">
        <v>36</v>
      </c>
      <c r="J9295">
        <v>29</v>
      </c>
      <c r="K9295" t="s">
        <v>36</v>
      </c>
      <c r="L9295">
        <v>11</v>
      </c>
      <c r="M9295" t="s">
        <v>37</v>
      </c>
      <c r="N9295" s="4" t="str">
        <f>IF(consolidado[[#This Row],[tempo]]&gt;consolidado[[#This Row],[prioridade_horas]],"Fora do prazo","Dentro do prazo estimado")</f>
        <v>Dentro do prazo estimado</v>
      </c>
      <c r="O9295" s="3">
        <v>0.66666666666666663</v>
      </c>
      <c r="P9295" t="s">
        <v>70</v>
      </c>
      <c r="Q9295">
        <v>3</v>
      </c>
      <c r="R9295" t="s">
        <v>33</v>
      </c>
      <c r="S9295">
        <v>11</v>
      </c>
      <c r="T9295" t="s">
        <v>37</v>
      </c>
      <c r="U9295">
        <v>15</v>
      </c>
      <c r="V9295" t="s">
        <v>37</v>
      </c>
      <c r="W9295">
        <v>5</v>
      </c>
      <c r="X9295" t="s">
        <v>41</v>
      </c>
    </row>
    <row r="9296" spans="1:24">
      <c r="A9296">
        <v>42119</v>
      </c>
      <c r="B9296" t="s">
        <v>5022</v>
      </c>
      <c r="C9296" s="1">
        <v>45576.409571759257</v>
      </c>
      <c r="D9296" s="1">
        <v>45576.605312500003</v>
      </c>
      <c r="E9296" s="3">
        <v>0.19583333333333333</v>
      </c>
      <c r="F9296">
        <v>58</v>
      </c>
      <c r="G9296" t="s">
        <v>53</v>
      </c>
      <c r="H9296">
        <v>18</v>
      </c>
      <c r="I9296" t="s">
        <v>158</v>
      </c>
      <c r="J9296">
        <v>0</v>
      </c>
      <c r="K9296" t="s">
        <v>55</v>
      </c>
      <c r="L9296">
        <v>27</v>
      </c>
      <c r="M9296" t="s">
        <v>59</v>
      </c>
      <c r="N9296" s="4" t="str">
        <f>IF(consolidado[[#This Row],[tempo]]&gt;consolidado[[#This Row],[prioridade_horas]],"Fora do prazo","Dentro do prazo estimado")</f>
        <v>Dentro do prazo estimado</v>
      </c>
      <c r="O9296" s="3">
        <v>0.33333333333333331</v>
      </c>
      <c r="P9296" t="s">
        <v>38</v>
      </c>
      <c r="Q9296">
        <v>3</v>
      </c>
      <c r="R9296" t="s">
        <v>33</v>
      </c>
      <c r="S9296">
        <v>5</v>
      </c>
      <c r="T9296" t="s">
        <v>92</v>
      </c>
      <c r="U9296">
        <v>56</v>
      </c>
      <c r="V9296" t="s">
        <v>40</v>
      </c>
      <c r="W9296">
        <v>5</v>
      </c>
      <c r="X9296" t="s">
        <v>41</v>
      </c>
    </row>
    <row r="9297" spans="1:24">
      <c r="A9297">
        <v>42120</v>
      </c>
      <c r="B9297" t="s">
        <v>5023</v>
      </c>
      <c r="C9297" s="1">
        <v>45576.413657407407</v>
      </c>
      <c r="D9297" s="1">
        <v>45576.485960648148</v>
      </c>
      <c r="E9297" s="3">
        <v>7.2222222222222215E-2</v>
      </c>
      <c r="F9297">
        <v>98</v>
      </c>
      <c r="G9297" t="s">
        <v>69</v>
      </c>
      <c r="H9297">
        <v>99</v>
      </c>
      <c r="I9297" t="s">
        <v>73</v>
      </c>
      <c r="J9297">
        <v>98</v>
      </c>
      <c r="K9297" t="s">
        <v>69</v>
      </c>
      <c r="L9297">
        <v>16</v>
      </c>
      <c r="M9297" t="s">
        <v>43</v>
      </c>
      <c r="N9297" s="4" t="str">
        <f>IF(consolidado[[#This Row],[tempo]]&gt;consolidado[[#This Row],[prioridade_horas]],"Fora do prazo","Dentro do prazo estimado")</f>
        <v>Dentro do prazo estimado</v>
      </c>
      <c r="O9297" s="3">
        <v>0.66666666666666663</v>
      </c>
      <c r="P9297" t="s">
        <v>70</v>
      </c>
      <c r="Q9297">
        <v>3</v>
      </c>
      <c r="R9297" t="s">
        <v>33</v>
      </c>
      <c r="S9297">
        <v>16</v>
      </c>
      <c r="T9297" t="s">
        <v>43</v>
      </c>
      <c r="U9297">
        <v>56</v>
      </c>
      <c r="V9297" t="s">
        <v>40</v>
      </c>
      <c r="W9297">
        <v>5</v>
      </c>
      <c r="X9297" t="s">
        <v>41</v>
      </c>
    </row>
    <row r="9298" spans="1:24">
      <c r="A9298">
        <v>42121</v>
      </c>
      <c r="B9298" t="s">
        <v>404</v>
      </c>
      <c r="C9298" s="1">
        <v>45576.430300925924</v>
      </c>
      <c r="D9298" s="1">
        <v>45576.483842592592</v>
      </c>
      <c r="E9298" s="3">
        <v>5.347222222222222E-2</v>
      </c>
      <c r="F9298">
        <v>58</v>
      </c>
      <c r="G9298" t="s">
        <v>53</v>
      </c>
      <c r="H9298">
        <v>58</v>
      </c>
      <c r="I9298" t="s">
        <v>53</v>
      </c>
      <c r="J9298">
        <v>0</v>
      </c>
      <c r="K9298" t="s">
        <v>55</v>
      </c>
      <c r="L9298">
        <v>16</v>
      </c>
      <c r="M9298" t="s">
        <v>43</v>
      </c>
      <c r="N9298" s="4" t="str">
        <f>IF(consolidado[[#This Row],[tempo]]&gt;consolidado[[#This Row],[prioridade_horas]],"Fora do prazo","Dentro do prazo estimado")</f>
        <v>Dentro do prazo estimado</v>
      </c>
      <c r="O9298" s="3">
        <v>0.33333333333333331</v>
      </c>
      <c r="P9298" t="s">
        <v>38</v>
      </c>
      <c r="Q9298">
        <v>3</v>
      </c>
      <c r="R9298" t="s">
        <v>33</v>
      </c>
      <c r="S9298">
        <v>13</v>
      </c>
      <c r="T9298" t="s">
        <v>60</v>
      </c>
      <c r="U9298">
        <v>56</v>
      </c>
      <c r="V9298" t="s">
        <v>40</v>
      </c>
      <c r="W9298">
        <v>5</v>
      </c>
      <c r="X9298" t="s">
        <v>41</v>
      </c>
    </row>
    <row r="9299" spans="1:24">
      <c r="A9299">
        <v>42122</v>
      </c>
      <c r="B9299" t="s">
        <v>5024</v>
      </c>
      <c r="C9299" s="1">
        <v>45576.439629629633</v>
      </c>
      <c r="D9299" s="1">
        <v>45576.712407407409</v>
      </c>
      <c r="E9299" s="3">
        <v>0.2722222222222222</v>
      </c>
      <c r="F9299">
        <v>29</v>
      </c>
      <c r="G9299" t="s">
        <v>36</v>
      </c>
      <c r="H9299">
        <v>47</v>
      </c>
      <c r="I9299" t="s">
        <v>100</v>
      </c>
      <c r="J9299">
        <v>29</v>
      </c>
      <c r="K9299" t="s">
        <v>36</v>
      </c>
      <c r="L9299">
        <v>11</v>
      </c>
      <c r="M9299" t="s">
        <v>37</v>
      </c>
      <c r="N9299" s="4" t="str">
        <f>IF(consolidado[[#This Row],[tempo]]&gt;consolidado[[#This Row],[prioridade_horas]],"Fora do prazo","Dentro do prazo estimado")</f>
        <v>Dentro do prazo estimado</v>
      </c>
      <c r="O9299" s="3">
        <v>0.33333333333333331</v>
      </c>
      <c r="P9299" t="s">
        <v>38</v>
      </c>
      <c r="Q9299">
        <v>3</v>
      </c>
      <c r="R9299" t="s">
        <v>33</v>
      </c>
      <c r="S9299">
        <v>16</v>
      </c>
      <c r="T9299" t="s">
        <v>43</v>
      </c>
      <c r="U9299">
        <v>56</v>
      </c>
      <c r="V9299" t="s">
        <v>40</v>
      </c>
      <c r="W9299">
        <v>5</v>
      </c>
      <c r="X9299" t="s">
        <v>41</v>
      </c>
    </row>
    <row r="9300" spans="1:24">
      <c r="A9300">
        <v>42123</v>
      </c>
      <c r="B9300" t="s">
        <v>4535</v>
      </c>
      <c r="C9300" s="1">
        <v>45576.449895833335</v>
      </c>
      <c r="D9300" s="1">
        <v>45576.718645833331</v>
      </c>
      <c r="E9300" s="3">
        <v>0.26874999999999999</v>
      </c>
      <c r="F9300">
        <v>29</v>
      </c>
      <c r="G9300" t="s">
        <v>36</v>
      </c>
      <c r="H9300">
        <v>47</v>
      </c>
      <c r="I9300" t="s">
        <v>100</v>
      </c>
      <c r="J9300">
        <v>29</v>
      </c>
      <c r="K9300" t="s">
        <v>36</v>
      </c>
      <c r="L9300">
        <v>11</v>
      </c>
      <c r="M9300" t="s">
        <v>37</v>
      </c>
      <c r="N9300" s="4" t="str">
        <f>IF(consolidado[[#This Row],[tempo]]&gt;consolidado[[#This Row],[prioridade_horas]],"Fora do prazo","Dentro do prazo estimado")</f>
        <v>Dentro do prazo estimado</v>
      </c>
      <c r="O9300" s="3">
        <v>0.33333333333333331</v>
      </c>
      <c r="P9300" t="s">
        <v>38</v>
      </c>
      <c r="Q9300">
        <v>3</v>
      </c>
      <c r="R9300" t="s">
        <v>33</v>
      </c>
      <c r="S9300">
        <v>16</v>
      </c>
      <c r="T9300" t="s">
        <v>43</v>
      </c>
      <c r="U9300">
        <v>56</v>
      </c>
      <c r="V9300" t="s">
        <v>40</v>
      </c>
      <c r="W9300">
        <v>5</v>
      </c>
      <c r="X9300" t="s">
        <v>41</v>
      </c>
    </row>
    <row r="9301" spans="1:24">
      <c r="A9301">
        <v>42124</v>
      </c>
      <c r="B9301" t="s">
        <v>4297</v>
      </c>
      <c r="C9301" s="1">
        <v>45576.45579861111</v>
      </c>
      <c r="D9301" s="1">
        <v>45576.725462962961</v>
      </c>
      <c r="E9301" s="3">
        <v>0.26944444444444443</v>
      </c>
      <c r="F9301">
        <v>29</v>
      </c>
      <c r="G9301" t="s">
        <v>36</v>
      </c>
      <c r="H9301">
        <v>47</v>
      </c>
      <c r="I9301" t="s">
        <v>100</v>
      </c>
      <c r="J9301">
        <v>29</v>
      </c>
      <c r="K9301" t="s">
        <v>36</v>
      </c>
      <c r="L9301">
        <v>11</v>
      </c>
      <c r="M9301" t="s">
        <v>37</v>
      </c>
      <c r="N9301" s="4" t="str">
        <f>IF(consolidado[[#This Row],[tempo]]&gt;consolidado[[#This Row],[prioridade_horas]],"Fora do prazo","Dentro do prazo estimado")</f>
        <v>Dentro do prazo estimado</v>
      </c>
      <c r="O9301" s="3">
        <v>0.33333333333333331</v>
      </c>
      <c r="P9301" t="s">
        <v>38</v>
      </c>
      <c r="Q9301">
        <v>3</v>
      </c>
      <c r="R9301" t="s">
        <v>33</v>
      </c>
      <c r="S9301">
        <v>16</v>
      </c>
      <c r="T9301" t="s">
        <v>43</v>
      </c>
      <c r="U9301">
        <v>56</v>
      </c>
      <c r="V9301" t="s">
        <v>40</v>
      </c>
      <c r="W9301">
        <v>5</v>
      </c>
      <c r="X9301" t="s">
        <v>41</v>
      </c>
    </row>
    <row r="9302" spans="1:24">
      <c r="A9302">
        <v>42125</v>
      </c>
      <c r="B9302" t="s">
        <v>5025</v>
      </c>
      <c r="C9302" s="1">
        <v>45576.469467592593</v>
      </c>
      <c r="D9302" s="1">
        <v>45576.727997685186</v>
      </c>
      <c r="E9302" s="3">
        <v>0.25833333333333336</v>
      </c>
      <c r="F9302">
        <v>29</v>
      </c>
      <c r="G9302" t="s">
        <v>36</v>
      </c>
      <c r="H9302">
        <v>47</v>
      </c>
      <c r="I9302" t="s">
        <v>100</v>
      </c>
      <c r="J9302">
        <v>29</v>
      </c>
      <c r="K9302" t="s">
        <v>36</v>
      </c>
      <c r="L9302">
        <v>11</v>
      </c>
      <c r="M9302" t="s">
        <v>37</v>
      </c>
      <c r="N9302" s="4" t="str">
        <f>IF(consolidado[[#This Row],[tempo]]&gt;consolidado[[#This Row],[prioridade_horas]],"Fora do prazo","Dentro do prazo estimado")</f>
        <v>Dentro do prazo estimado</v>
      </c>
      <c r="O9302" s="3">
        <v>0.33333333333333331</v>
      </c>
      <c r="P9302" t="s">
        <v>38</v>
      </c>
      <c r="Q9302">
        <v>3</v>
      </c>
      <c r="R9302" t="s">
        <v>33</v>
      </c>
      <c r="S9302">
        <v>16</v>
      </c>
      <c r="T9302" t="s">
        <v>43</v>
      </c>
      <c r="U9302">
        <v>56</v>
      </c>
      <c r="V9302" t="s">
        <v>40</v>
      </c>
      <c r="W9302">
        <v>5</v>
      </c>
      <c r="X9302" t="s">
        <v>41</v>
      </c>
    </row>
    <row r="9303" spans="1:24">
      <c r="A9303">
        <v>42126</v>
      </c>
      <c r="B9303" t="s">
        <v>5026</v>
      </c>
      <c r="C9303" s="1">
        <v>45576.474560185183</v>
      </c>
      <c r="D9303" s="1">
        <v>45576.476238425923</v>
      </c>
      <c r="E9303" s="3">
        <v>1.3888888888888889E-3</v>
      </c>
      <c r="F9303">
        <v>62</v>
      </c>
      <c r="G9303" t="s">
        <v>45</v>
      </c>
      <c r="H9303">
        <v>43</v>
      </c>
      <c r="I9303" t="s">
        <v>139</v>
      </c>
      <c r="J9303">
        <v>62</v>
      </c>
      <c r="K9303" t="s">
        <v>45</v>
      </c>
      <c r="L9303">
        <v>6</v>
      </c>
      <c r="M9303" t="s">
        <v>118</v>
      </c>
      <c r="N9303" s="4" t="str">
        <f>IF(consolidado[[#This Row],[tempo]]&gt;consolidado[[#This Row],[prioridade_horas]],"Fora do prazo","Dentro do prazo estimado")</f>
        <v>Dentro do prazo estimado</v>
      </c>
      <c r="O9303" s="3">
        <v>0.33333333333333331</v>
      </c>
      <c r="P9303" t="s">
        <v>38</v>
      </c>
      <c r="Q9303">
        <v>3</v>
      </c>
      <c r="R9303" t="s">
        <v>33</v>
      </c>
      <c r="S9303">
        <v>6</v>
      </c>
      <c r="T9303" t="s">
        <v>118</v>
      </c>
      <c r="U9303">
        <v>56</v>
      </c>
      <c r="V9303" t="s">
        <v>40</v>
      </c>
      <c r="W9303">
        <v>5</v>
      </c>
      <c r="X9303" t="s">
        <v>41</v>
      </c>
    </row>
    <row r="9304" spans="1:24">
      <c r="A9304">
        <v>42127</v>
      </c>
      <c r="B9304" t="s">
        <v>5027</v>
      </c>
      <c r="C9304" s="1">
        <v>45576.475243055553</v>
      </c>
      <c r="D9304" s="1">
        <v>45581.56890046296</v>
      </c>
      <c r="E9304" s="3">
        <v>1.2208333333333334</v>
      </c>
      <c r="F9304">
        <v>122</v>
      </c>
      <c r="G9304" t="s">
        <v>3762</v>
      </c>
      <c r="H9304">
        <v>122</v>
      </c>
      <c r="I9304" t="s">
        <v>3762</v>
      </c>
      <c r="J9304">
        <v>122</v>
      </c>
      <c r="K9304" t="s">
        <v>3762</v>
      </c>
      <c r="L9304">
        <v>22</v>
      </c>
      <c r="M9304" t="s">
        <v>607</v>
      </c>
      <c r="N9304" s="4" t="str">
        <f>IF(consolidado[[#This Row],[tempo]]&gt;consolidado[[#This Row],[prioridade_horas]],"Fora do prazo","Dentro do prazo estimado")</f>
        <v>Fora do prazo</v>
      </c>
      <c r="O9304" s="3">
        <v>1</v>
      </c>
      <c r="P9304" t="s">
        <v>27</v>
      </c>
      <c r="Q9304">
        <v>6</v>
      </c>
      <c r="R9304" t="s">
        <v>28</v>
      </c>
      <c r="S9304">
        <v>22</v>
      </c>
      <c r="T9304" t="s">
        <v>607</v>
      </c>
      <c r="U9304">
        <v>37</v>
      </c>
      <c r="V9304" t="s">
        <v>415</v>
      </c>
      <c r="W9304">
        <v>3</v>
      </c>
      <c r="X9304" t="s">
        <v>86</v>
      </c>
    </row>
    <row r="9305" spans="1:24">
      <c r="A9305">
        <v>42128</v>
      </c>
      <c r="B9305" t="s">
        <v>4360</v>
      </c>
      <c r="C9305" s="1">
        <v>45576.486145833333</v>
      </c>
      <c r="D9305" s="1">
        <v>45576.73170138889</v>
      </c>
      <c r="E9305" s="3">
        <v>0.24374999999999999</v>
      </c>
      <c r="F9305">
        <v>29</v>
      </c>
      <c r="G9305" t="s">
        <v>36</v>
      </c>
      <c r="H9305">
        <v>47</v>
      </c>
      <c r="I9305" t="s">
        <v>100</v>
      </c>
      <c r="J9305">
        <v>29</v>
      </c>
      <c r="K9305" t="s">
        <v>36</v>
      </c>
      <c r="L9305">
        <v>11</v>
      </c>
      <c r="M9305" t="s">
        <v>37</v>
      </c>
      <c r="N9305" s="4" t="str">
        <f>IF(consolidado[[#This Row],[tempo]]&gt;consolidado[[#This Row],[prioridade_horas]],"Fora do prazo","Dentro do prazo estimado")</f>
        <v>Dentro do prazo estimado</v>
      </c>
      <c r="O9305" s="3">
        <v>0.33333333333333331</v>
      </c>
      <c r="P9305" t="s">
        <v>38</v>
      </c>
      <c r="Q9305">
        <v>3</v>
      </c>
      <c r="R9305" t="s">
        <v>33</v>
      </c>
      <c r="S9305">
        <v>16</v>
      </c>
      <c r="T9305" t="s">
        <v>43</v>
      </c>
      <c r="U9305">
        <v>56</v>
      </c>
      <c r="V9305" t="s">
        <v>40</v>
      </c>
      <c r="W9305">
        <v>5</v>
      </c>
      <c r="X9305" t="s">
        <v>41</v>
      </c>
    </row>
    <row r="9306" spans="1:24">
      <c r="A9306">
        <v>42129</v>
      </c>
      <c r="B9306" t="s">
        <v>1628</v>
      </c>
      <c r="C9306" s="1">
        <v>45576.492372685185</v>
      </c>
      <c r="D9306" s="1">
        <v>45576.539282407408</v>
      </c>
      <c r="E9306" s="3">
        <v>4.6527777777777779E-2</v>
      </c>
      <c r="F9306">
        <v>62</v>
      </c>
      <c r="G9306" t="s">
        <v>45</v>
      </c>
      <c r="H9306">
        <v>99</v>
      </c>
      <c r="I9306" t="s">
        <v>73</v>
      </c>
      <c r="J9306">
        <v>62</v>
      </c>
      <c r="K9306" t="s">
        <v>45</v>
      </c>
      <c r="L9306">
        <v>13</v>
      </c>
      <c r="M9306" t="s">
        <v>60</v>
      </c>
      <c r="N9306" s="4" t="str">
        <f>IF(consolidado[[#This Row],[tempo]]&gt;consolidado[[#This Row],[prioridade_horas]],"Fora do prazo","Dentro do prazo estimado")</f>
        <v>Dentro do prazo estimado</v>
      </c>
      <c r="O9306" s="3">
        <v>0.33333333333333331</v>
      </c>
      <c r="P9306" t="s">
        <v>38</v>
      </c>
      <c r="Q9306">
        <v>3</v>
      </c>
      <c r="R9306" t="s">
        <v>33</v>
      </c>
      <c r="S9306">
        <v>16</v>
      </c>
      <c r="T9306" t="s">
        <v>43</v>
      </c>
      <c r="U9306">
        <v>25</v>
      </c>
      <c r="V9306" t="s">
        <v>90</v>
      </c>
      <c r="W9306">
        <v>5</v>
      </c>
      <c r="X9306" t="s">
        <v>41</v>
      </c>
    </row>
    <row r="9307" spans="1:24">
      <c r="A9307">
        <v>42130</v>
      </c>
      <c r="B9307" t="s">
        <v>670</v>
      </c>
      <c r="C9307" s="1">
        <v>45576.501932870371</v>
      </c>
      <c r="D9307" s="1">
        <v>45580.713437500002</v>
      </c>
      <c r="E9307" s="3">
        <v>0.96319444444444446</v>
      </c>
      <c r="F9307">
        <v>15</v>
      </c>
      <c r="G9307" t="s">
        <v>82</v>
      </c>
      <c r="H9307">
        <v>15</v>
      </c>
      <c r="I9307" t="s">
        <v>82</v>
      </c>
      <c r="J9307">
        <v>15</v>
      </c>
      <c r="K9307" t="s">
        <v>82</v>
      </c>
      <c r="L9307">
        <v>16</v>
      </c>
      <c r="M9307" t="s">
        <v>43</v>
      </c>
      <c r="N9307" s="4" t="str">
        <f>IF(consolidado[[#This Row],[tempo]]&gt;consolidado[[#This Row],[prioridade_horas]],"Fora do prazo","Dentro do prazo estimado")</f>
        <v>Dentro do prazo estimado</v>
      </c>
      <c r="O9307" s="3">
        <v>5</v>
      </c>
      <c r="P9307" t="s">
        <v>84</v>
      </c>
      <c r="Q9307">
        <v>3</v>
      </c>
      <c r="R9307" t="s">
        <v>33</v>
      </c>
      <c r="S9307">
        <v>16</v>
      </c>
      <c r="T9307" t="s">
        <v>43</v>
      </c>
      <c r="U9307">
        <v>108</v>
      </c>
      <c r="V9307" t="s">
        <v>375</v>
      </c>
      <c r="W9307">
        <v>5</v>
      </c>
      <c r="X9307" t="s">
        <v>41</v>
      </c>
    </row>
    <row r="9308" spans="1:24">
      <c r="A9308">
        <v>42131</v>
      </c>
      <c r="B9308" t="s">
        <v>97</v>
      </c>
      <c r="C9308" s="1">
        <v>45576.503645833334</v>
      </c>
      <c r="D9308" s="1">
        <v>45576.515057870369</v>
      </c>
      <c r="E9308" s="3">
        <v>1.1111111111111112E-2</v>
      </c>
      <c r="F9308">
        <v>35</v>
      </c>
      <c r="G9308" t="s">
        <v>32</v>
      </c>
      <c r="H9308">
        <v>35</v>
      </c>
      <c r="I9308" t="s">
        <v>32</v>
      </c>
      <c r="J9308">
        <v>0</v>
      </c>
      <c r="K9308" t="s">
        <v>55</v>
      </c>
      <c r="L9308">
        <v>3</v>
      </c>
      <c r="M9308" t="s">
        <v>26</v>
      </c>
      <c r="N9308" s="4" t="str">
        <f>IF(consolidado[[#This Row],[tempo]]&gt;consolidado[[#This Row],[prioridade_horas]],"Fora do prazo","Dentro do prazo estimado")</f>
        <v>Dentro do prazo estimado</v>
      </c>
      <c r="O9308" s="3">
        <v>1</v>
      </c>
      <c r="P9308" t="s">
        <v>27</v>
      </c>
      <c r="Q9308">
        <v>3</v>
      </c>
      <c r="R9308" t="s">
        <v>33</v>
      </c>
      <c r="S9308">
        <v>3</v>
      </c>
      <c r="T9308" t="s">
        <v>26</v>
      </c>
      <c r="U9308">
        <v>38</v>
      </c>
      <c r="V9308" t="s">
        <v>67</v>
      </c>
      <c r="W9308">
        <v>2</v>
      </c>
      <c r="X9308" t="s">
        <v>105</v>
      </c>
    </row>
    <row r="9309" spans="1:24">
      <c r="A9309">
        <v>42132</v>
      </c>
      <c r="B9309" t="s">
        <v>3095</v>
      </c>
      <c r="C9309" s="1">
        <v>45576.507361111115</v>
      </c>
      <c r="D9309" s="1">
        <v>45576.542800925927</v>
      </c>
      <c r="E9309" s="3">
        <v>3.5416666666666666E-2</v>
      </c>
      <c r="F9309">
        <v>119</v>
      </c>
      <c r="G9309" t="s">
        <v>2814</v>
      </c>
      <c r="H9309">
        <v>99</v>
      </c>
      <c r="I9309" t="s">
        <v>73</v>
      </c>
      <c r="J9309">
        <v>119</v>
      </c>
      <c r="K9309" t="s">
        <v>2814</v>
      </c>
      <c r="L9309">
        <v>2</v>
      </c>
      <c r="M9309" t="s">
        <v>47</v>
      </c>
      <c r="N9309" s="4" t="str">
        <f>IF(consolidado[[#This Row],[tempo]]&gt;consolidado[[#This Row],[prioridade_horas]],"Fora do prazo","Dentro do prazo estimado")</f>
        <v>Dentro do prazo estimado</v>
      </c>
      <c r="O9309" s="3">
        <v>0.33333333333333331</v>
      </c>
      <c r="P9309" t="s">
        <v>38</v>
      </c>
      <c r="Q9309">
        <v>3</v>
      </c>
      <c r="R9309" t="s">
        <v>33</v>
      </c>
      <c r="S9309">
        <v>16</v>
      </c>
      <c r="T9309" t="s">
        <v>43</v>
      </c>
      <c r="U9309">
        <v>25</v>
      </c>
      <c r="V9309" t="s">
        <v>90</v>
      </c>
      <c r="W9309">
        <v>3</v>
      </c>
      <c r="X9309" t="s">
        <v>86</v>
      </c>
    </row>
    <row r="9310" spans="1:24">
      <c r="A9310">
        <v>42133</v>
      </c>
      <c r="B9310" t="s">
        <v>5028</v>
      </c>
      <c r="C9310" s="1">
        <v>45576.544282407405</v>
      </c>
      <c r="D9310" s="1">
        <v>45576.603935185187</v>
      </c>
      <c r="E9310" s="3">
        <v>5.9722222222222225E-2</v>
      </c>
      <c r="F9310">
        <v>68</v>
      </c>
      <c r="G9310" t="s">
        <v>264</v>
      </c>
      <c r="H9310">
        <v>15</v>
      </c>
      <c r="I9310" t="s">
        <v>82</v>
      </c>
      <c r="J9310">
        <v>68</v>
      </c>
      <c r="K9310" t="s">
        <v>264</v>
      </c>
      <c r="L9310">
        <v>13</v>
      </c>
      <c r="M9310" t="s">
        <v>60</v>
      </c>
      <c r="N9310" s="4" t="str">
        <f>IF(consolidado[[#This Row],[tempo]]&gt;consolidado[[#This Row],[prioridade_horas]],"Fora do prazo","Dentro do prazo estimado")</f>
        <v>Dentro do prazo estimado</v>
      </c>
      <c r="O9310" s="3">
        <v>1</v>
      </c>
      <c r="P9310" t="s">
        <v>27</v>
      </c>
      <c r="Q9310">
        <v>3</v>
      </c>
      <c r="R9310" t="s">
        <v>33</v>
      </c>
      <c r="S9310">
        <v>16</v>
      </c>
      <c r="T9310" t="s">
        <v>43</v>
      </c>
      <c r="U9310">
        <v>25</v>
      </c>
      <c r="V9310" t="s">
        <v>90</v>
      </c>
      <c r="W9310">
        <v>5</v>
      </c>
      <c r="X9310" t="s">
        <v>41</v>
      </c>
    </row>
    <row r="9311" spans="1:24">
      <c r="A9311">
        <v>42134</v>
      </c>
      <c r="B9311" t="s">
        <v>4836</v>
      </c>
      <c r="C9311" s="1">
        <v>45576.577488425923</v>
      </c>
      <c r="D9311" s="1">
        <v>45580.363506944443</v>
      </c>
      <c r="E9311" s="3">
        <v>0.53749999999999998</v>
      </c>
      <c r="F9311">
        <v>91</v>
      </c>
      <c r="G9311" t="s">
        <v>237</v>
      </c>
      <c r="H9311">
        <v>91</v>
      </c>
      <c r="I9311" t="s">
        <v>237</v>
      </c>
      <c r="J9311">
        <v>91</v>
      </c>
      <c r="K9311" t="s">
        <v>237</v>
      </c>
      <c r="L9311">
        <v>4</v>
      </c>
      <c r="M9311" t="s">
        <v>94</v>
      </c>
      <c r="N9311" s="4" t="str">
        <f>IF(consolidado[[#This Row],[tempo]]&gt;consolidado[[#This Row],[prioridade_horas]],"Fora do prazo","Dentro do prazo estimado")</f>
        <v>Dentro do prazo estimado</v>
      </c>
      <c r="O9311" s="3">
        <v>0.66666666666666663</v>
      </c>
      <c r="P9311" t="s">
        <v>70</v>
      </c>
      <c r="Q9311">
        <v>3</v>
      </c>
      <c r="R9311" t="s">
        <v>33</v>
      </c>
      <c r="S9311">
        <v>27</v>
      </c>
      <c r="T9311" t="s">
        <v>59</v>
      </c>
      <c r="U9311">
        <v>33</v>
      </c>
      <c r="V9311" t="s">
        <v>354</v>
      </c>
      <c r="W9311">
        <v>5</v>
      </c>
      <c r="X9311" t="s">
        <v>41</v>
      </c>
    </row>
    <row r="9312" spans="1:24">
      <c r="A9312">
        <v>42135</v>
      </c>
      <c r="B9312" t="s">
        <v>5029</v>
      </c>
      <c r="C9312" s="1">
        <v>45576.578668981485</v>
      </c>
      <c r="D9312" s="1">
        <v>45583.610509259262</v>
      </c>
      <c r="E9312" s="3">
        <v>1.9104166666666667</v>
      </c>
      <c r="F9312">
        <v>122</v>
      </c>
      <c r="G9312" t="s">
        <v>3762</v>
      </c>
      <c r="H9312">
        <v>45</v>
      </c>
      <c r="I9312" t="s">
        <v>156</v>
      </c>
      <c r="J9312">
        <v>122</v>
      </c>
      <c r="K9312" t="s">
        <v>3762</v>
      </c>
      <c r="L9312">
        <v>10</v>
      </c>
      <c r="M9312" t="s">
        <v>143</v>
      </c>
      <c r="N9312" s="4" t="str">
        <f>IF(consolidado[[#This Row],[tempo]]&gt;consolidado[[#This Row],[prioridade_horas]],"Fora do prazo","Dentro do prazo estimado")</f>
        <v>Fora do prazo</v>
      </c>
      <c r="O9312" s="3">
        <v>0.66666666666666663</v>
      </c>
      <c r="P9312" t="s">
        <v>70</v>
      </c>
      <c r="Q9312">
        <v>3</v>
      </c>
      <c r="R9312" t="s">
        <v>33</v>
      </c>
      <c r="S9312">
        <v>10</v>
      </c>
      <c r="T9312" t="s">
        <v>143</v>
      </c>
      <c r="U9312">
        <v>73</v>
      </c>
      <c r="V9312" t="s">
        <v>144</v>
      </c>
      <c r="W9312">
        <v>3</v>
      </c>
      <c r="X9312" t="s">
        <v>86</v>
      </c>
    </row>
    <row r="9313" spans="1:24">
      <c r="A9313">
        <v>42136</v>
      </c>
      <c r="B9313" t="s">
        <v>1835</v>
      </c>
      <c r="C9313" s="1">
        <v>45576.579664351855</v>
      </c>
      <c r="D9313" s="1">
        <v>45580.367314814815</v>
      </c>
      <c r="E9313" s="3">
        <v>0.53888888888888886</v>
      </c>
      <c r="F9313">
        <v>91</v>
      </c>
      <c r="G9313" t="s">
        <v>237</v>
      </c>
      <c r="H9313">
        <v>91</v>
      </c>
      <c r="I9313" t="s">
        <v>237</v>
      </c>
      <c r="J9313">
        <v>91</v>
      </c>
      <c r="K9313" t="s">
        <v>237</v>
      </c>
      <c r="L9313">
        <v>5</v>
      </c>
      <c r="M9313" t="s">
        <v>92</v>
      </c>
      <c r="N9313" s="4" t="str">
        <f>IF(consolidado[[#This Row],[tempo]]&gt;consolidado[[#This Row],[prioridade_horas]],"Fora do prazo","Dentro do prazo estimado")</f>
        <v>Dentro do prazo estimado</v>
      </c>
      <c r="O9313" s="3">
        <v>0.66666666666666663</v>
      </c>
      <c r="P9313" t="s">
        <v>70</v>
      </c>
      <c r="Q9313">
        <v>3</v>
      </c>
      <c r="R9313" t="s">
        <v>33</v>
      </c>
      <c r="S9313">
        <v>27</v>
      </c>
      <c r="T9313" t="s">
        <v>59</v>
      </c>
      <c r="U9313">
        <v>33</v>
      </c>
      <c r="V9313" t="s">
        <v>354</v>
      </c>
      <c r="W9313">
        <v>4</v>
      </c>
      <c r="X9313" t="s">
        <v>30</v>
      </c>
    </row>
    <row r="9314" spans="1:24">
      <c r="A9314">
        <v>42137</v>
      </c>
      <c r="B9314" t="s">
        <v>5030</v>
      </c>
      <c r="C9314" s="1">
        <v>45576.585428240738</v>
      </c>
      <c r="D9314" s="1">
        <v>45590.721990740742</v>
      </c>
      <c r="E9314" s="3">
        <v>3.8930555555555557</v>
      </c>
      <c r="F9314">
        <v>91</v>
      </c>
      <c r="G9314" t="s">
        <v>237</v>
      </c>
      <c r="H9314">
        <v>35</v>
      </c>
      <c r="I9314" t="s">
        <v>32</v>
      </c>
      <c r="J9314">
        <v>35</v>
      </c>
      <c r="K9314" t="s">
        <v>32</v>
      </c>
      <c r="L9314">
        <v>3</v>
      </c>
      <c r="M9314" t="s">
        <v>26</v>
      </c>
      <c r="N9314" s="4" t="str">
        <f>IF(consolidado[[#This Row],[tempo]]&gt;consolidado[[#This Row],[prioridade_horas]],"Fora do prazo","Dentro do prazo estimado")</f>
        <v>Fora do prazo</v>
      </c>
      <c r="O9314" s="3">
        <v>0.66666666666666663</v>
      </c>
      <c r="P9314" t="s">
        <v>70</v>
      </c>
      <c r="Q9314">
        <v>6</v>
      </c>
      <c r="R9314" t="s">
        <v>28</v>
      </c>
      <c r="S9314">
        <v>3</v>
      </c>
      <c r="T9314" t="s">
        <v>26</v>
      </c>
      <c r="U9314">
        <v>29</v>
      </c>
      <c r="V9314" t="s">
        <v>85</v>
      </c>
      <c r="W9314">
        <v>4</v>
      </c>
      <c r="X9314" t="s">
        <v>30</v>
      </c>
    </row>
    <row r="9315" spans="1:24">
      <c r="A9315">
        <v>42138</v>
      </c>
      <c r="B9315" t="s">
        <v>5031</v>
      </c>
      <c r="C9315" s="1">
        <v>45576.602523148147</v>
      </c>
      <c r="D9315" s="1">
        <v>45602.495891203704</v>
      </c>
      <c r="E9315" s="3">
        <v>6.65625</v>
      </c>
      <c r="F9315">
        <v>98</v>
      </c>
      <c r="G9315" t="s">
        <v>69</v>
      </c>
      <c r="H9315">
        <v>98</v>
      </c>
      <c r="I9315" t="s">
        <v>69</v>
      </c>
      <c r="J9315">
        <v>98</v>
      </c>
      <c r="K9315" t="s">
        <v>69</v>
      </c>
      <c r="L9315">
        <v>11</v>
      </c>
      <c r="M9315" t="s">
        <v>37</v>
      </c>
      <c r="N9315" s="4" t="str">
        <f>IF(consolidado[[#This Row],[tempo]]&gt;consolidado[[#This Row],[prioridade_horas]],"Fora do prazo","Dentro do prazo estimado")</f>
        <v>Fora do prazo</v>
      </c>
      <c r="O9315" s="3">
        <v>0.66666666666666663</v>
      </c>
      <c r="P9315" t="s">
        <v>70</v>
      </c>
      <c r="Q9315">
        <v>3</v>
      </c>
      <c r="R9315" t="s">
        <v>33</v>
      </c>
      <c r="S9315">
        <v>11</v>
      </c>
      <c r="T9315" t="s">
        <v>37</v>
      </c>
      <c r="U9315">
        <v>101</v>
      </c>
      <c r="V9315" t="s">
        <v>215</v>
      </c>
      <c r="W9315">
        <v>5</v>
      </c>
      <c r="X9315" t="s">
        <v>41</v>
      </c>
    </row>
    <row r="9316" spans="1:24">
      <c r="A9316">
        <v>42139</v>
      </c>
      <c r="B9316" t="s">
        <v>1258</v>
      </c>
      <c r="C9316" s="1">
        <v>45576.608101851853</v>
      </c>
      <c r="D9316" s="1">
        <v>45590.399907407409</v>
      </c>
      <c r="E9316" s="3">
        <v>3.5486111111111112</v>
      </c>
      <c r="F9316">
        <v>91</v>
      </c>
      <c r="G9316" t="s">
        <v>237</v>
      </c>
      <c r="H9316">
        <v>15</v>
      </c>
      <c r="I9316" t="s">
        <v>82</v>
      </c>
      <c r="J9316">
        <v>69</v>
      </c>
      <c r="K9316" t="s">
        <v>65</v>
      </c>
      <c r="L9316">
        <v>1</v>
      </c>
      <c r="M9316" t="s">
        <v>66</v>
      </c>
      <c r="N9316" s="4" t="str">
        <f>IF(consolidado[[#This Row],[tempo]]&gt;consolidado[[#This Row],[prioridade_horas]],"Fora do prazo","Dentro do prazo estimado")</f>
        <v>Fora do prazo</v>
      </c>
      <c r="O9316" s="3">
        <v>0.66666666666666663</v>
      </c>
      <c r="P9316" t="s">
        <v>70</v>
      </c>
      <c r="Q9316">
        <v>3</v>
      </c>
      <c r="R9316" t="s">
        <v>33</v>
      </c>
      <c r="S9316">
        <v>16</v>
      </c>
      <c r="T9316" t="s">
        <v>43</v>
      </c>
      <c r="U9316">
        <v>28</v>
      </c>
      <c r="V9316" t="s">
        <v>34</v>
      </c>
      <c r="W9316">
        <v>4</v>
      </c>
      <c r="X9316" t="s">
        <v>30</v>
      </c>
    </row>
    <row r="9317" spans="1:24">
      <c r="A9317">
        <v>42140</v>
      </c>
      <c r="B9317" t="s">
        <v>5032</v>
      </c>
      <c r="C9317" s="1">
        <v>45576.609571759262</v>
      </c>
      <c r="D9317" s="1">
        <v>45581.570717592593</v>
      </c>
      <c r="E9317" s="3">
        <v>1.0881944444444445</v>
      </c>
      <c r="F9317">
        <v>122</v>
      </c>
      <c r="G9317" t="s">
        <v>3762</v>
      </c>
      <c r="H9317">
        <v>122</v>
      </c>
      <c r="I9317" t="s">
        <v>3762</v>
      </c>
      <c r="J9317">
        <v>122</v>
      </c>
      <c r="K9317" t="s">
        <v>3762</v>
      </c>
      <c r="L9317">
        <v>22</v>
      </c>
      <c r="M9317" t="s">
        <v>607</v>
      </c>
      <c r="N9317" s="4" t="str">
        <f>IF(consolidado[[#This Row],[tempo]]&gt;consolidado[[#This Row],[prioridade_horas]],"Fora do prazo","Dentro do prazo estimado")</f>
        <v>Fora do prazo</v>
      </c>
      <c r="O9317" s="3">
        <v>0.66666666666666663</v>
      </c>
      <c r="P9317" t="s">
        <v>70</v>
      </c>
      <c r="Q9317">
        <v>6</v>
      </c>
      <c r="R9317" t="s">
        <v>28</v>
      </c>
      <c r="S9317">
        <v>22</v>
      </c>
      <c r="T9317" t="s">
        <v>607</v>
      </c>
      <c r="U9317">
        <v>37</v>
      </c>
      <c r="V9317" t="s">
        <v>415</v>
      </c>
      <c r="W9317">
        <v>3</v>
      </c>
      <c r="X9317" t="s">
        <v>86</v>
      </c>
    </row>
    <row r="9318" spans="1:24">
      <c r="A9318">
        <v>42141</v>
      </c>
      <c r="B9318" t="s">
        <v>1258</v>
      </c>
      <c r="C9318" s="1">
        <v>45576.611851851849</v>
      </c>
      <c r="D9318" s="1">
        <v>45589.623252314814</v>
      </c>
      <c r="E9318" s="3">
        <v>3.3923611111111112</v>
      </c>
      <c r="F9318">
        <v>91</v>
      </c>
      <c r="G9318" t="s">
        <v>237</v>
      </c>
      <c r="H9318">
        <v>99</v>
      </c>
      <c r="I9318" t="s">
        <v>73</v>
      </c>
      <c r="J9318">
        <v>18</v>
      </c>
      <c r="K9318" t="s">
        <v>158</v>
      </c>
      <c r="L9318">
        <v>5</v>
      </c>
      <c r="M9318" t="s">
        <v>92</v>
      </c>
      <c r="N9318" s="4" t="str">
        <f>IF(consolidado[[#This Row],[tempo]]&gt;consolidado[[#This Row],[prioridade_horas]],"Fora do prazo","Dentro do prazo estimado")</f>
        <v>Fora do prazo</v>
      </c>
      <c r="O9318" s="3">
        <v>0.66666666666666663</v>
      </c>
      <c r="P9318" t="s">
        <v>70</v>
      </c>
      <c r="Q9318">
        <v>3</v>
      </c>
      <c r="R9318" t="s">
        <v>33</v>
      </c>
      <c r="S9318">
        <v>16</v>
      </c>
      <c r="T9318" t="s">
        <v>43</v>
      </c>
      <c r="U9318">
        <v>28</v>
      </c>
      <c r="V9318" t="s">
        <v>34</v>
      </c>
      <c r="W9318">
        <v>4</v>
      </c>
      <c r="X9318" t="s">
        <v>30</v>
      </c>
    </row>
    <row r="9319" spans="1:24">
      <c r="A9319">
        <v>42142</v>
      </c>
      <c r="B9319" t="s">
        <v>5033</v>
      </c>
      <c r="C9319" s="1">
        <v>45576.61791666667</v>
      </c>
      <c r="D9319" s="1">
        <v>45587.559745370374</v>
      </c>
      <c r="E9319" s="3">
        <v>2.5722222222222224</v>
      </c>
      <c r="F9319">
        <v>62</v>
      </c>
      <c r="G9319" t="s">
        <v>45</v>
      </c>
      <c r="H9319">
        <v>62</v>
      </c>
      <c r="I9319" t="s">
        <v>45</v>
      </c>
      <c r="J9319">
        <v>62</v>
      </c>
      <c r="K9319" t="s">
        <v>45</v>
      </c>
      <c r="L9319">
        <v>16</v>
      </c>
      <c r="M9319" t="s">
        <v>43</v>
      </c>
      <c r="N9319" s="4" t="str">
        <f>IF(consolidado[[#This Row],[tempo]]&gt;consolidado[[#This Row],[prioridade_horas]],"Fora do prazo","Dentro do prazo estimado")</f>
        <v>Dentro do prazo estimado</v>
      </c>
      <c r="O9319" s="3">
        <v>5</v>
      </c>
      <c r="P9319" t="s">
        <v>84</v>
      </c>
      <c r="Q9319">
        <v>3</v>
      </c>
      <c r="R9319" t="s">
        <v>33</v>
      </c>
      <c r="S9319">
        <v>6</v>
      </c>
      <c r="T9319" t="s">
        <v>118</v>
      </c>
      <c r="U9319">
        <v>94</v>
      </c>
      <c r="V9319" t="s">
        <v>2356</v>
      </c>
      <c r="W9319">
        <v>5</v>
      </c>
      <c r="X9319" t="s">
        <v>41</v>
      </c>
    </row>
    <row r="9320" spans="1:24">
      <c r="A9320">
        <v>42143</v>
      </c>
      <c r="B9320" t="s">
        <v>4774</v>
      </c>
      <c r="C9320" s="1">
        <v>45576.622777777775</v>
      </c>
      <c r="D9320" s="1">
        <v>45600.57340277778</v>
      </c>
      <c r="E9320" s="3">
        <v>5.9618055555555554</v>
      </c>
      <c r="F9320">
        <v>91</v>
      </c>
      <c r="G9320" t="s">
        <v>237</v>
      </c>
      <c r="H9320">
        <v>119</v>
      </c>
      <c r="I9320" t="s">
        <v>2814</v>
      </c>
      <c r="J9320">
        <v>66</v>
      </c>
      <c r="K9320" t="s">
        <v>50</v>
      </c>
      <c r="L9320">
        <v>1</v>
      </c>
      <c r="M9320" t="s">
        <v>66</v>
      </c>
      <c r="N9320" s="4" t="str">
        <f>IF(consolidado[[#This Row],[tempo]]&gt;consolidado[[#This Row],[prioridade_horas]],"Fora do prazo","Dentro do prazo estimado")</f>
        <v>Fora do prazo</v>
      </c>
      <c r="O9320" s="3">
        <v>0.66666666666666663</v>
      </c>
      <c r="P9320" t="s">
        <v>70</v>
      </c>
      <c r="Q9320">
        <v>3</v>
      </c>
      <c r="R9320" t="s">
        <v>33</v>
      </c>
      <c r="S9320">
        <v>1</v>
      </c>
      <c r="T9320" t="s">
        <v>66</v>
      </c>
      <c r="U9320">
        <v>6</v>
      </c>
      <c r="V9320" t="s">
        <v>29</v>
      </c>
      <c r="W9320">
        <v>4</v>
      </c>
      <c r="X9320" t="s">
        <v>30</v>
      </c>
    </row>
    <row r="9321" spans="1:24">
      <c r="A9321">
        <v>42144</v>
      </c>
      <c r="B9321" t="s">
        <v>4765</v>
      </c>
      <c r="C9321" s="1">
        <v>45576.649756944447</v>
      </c>
      <c r="D9321" s="1">
        <v>45604.643321759257</v>
      </c>
      <c r="E9321" s="3">
        <v>7.5076388888888888</v>
      </c>
      <c r="F9321">
        <v>18</v>
      </c>
      <c r="G9321" t="s">
        <v>158</v>
      </c>
      <c r="H9321">
        <v>31</v>
      </c>
      <c r="I9321" t="s">
        <v>54</v>
      </c>
      <c r="J9321">
        <v>18</v>
      </c>
      <c r="K9321" t="s">
        <v>158</v>
      </c>
      <c r="L9321">
        <v>5</v>
      </c>
      <c r="M9321" t="s">
        <v>92</v>
      </c>
      <c r="N9321" s="4" t="str">
        <f>IF(consolidado[[#This Row],[tempo]]&gt;consolidado[[#This Row],[prioridade_horas]],"Fora do prazo","Dentro do prazo estimado")</f>
        <v>Fora do prazo</v>
      </c>
      <c r="O9321" s="3">
        <v>5</v>
      </c>
      <c r="P9321" t="s">
        <v>84</v>
      </c>
      <c r="Q9321">
        <v>3</v>
      </c>
      <c r="R9321" t="s">
        <v>33</v>
      </c>
      <c r="S9321">
        <v>11</v>
      </c>
      <c r="T9321" t="s">
        <v>37</v>
      </c>
      <c r="U9321">
        <v>68</v>
      </c>
      <c r="V9321" t="s">
        <v>161</v>
      </c>
      <c r="W9321">
        <v>4</v>
      </c>
      <c r="X9321" t="s">
        <v>30</v>
      </c>
    </row>
    <row r="9322" spans="1:24">
      <c r="A9322">
        <v>42145</v>
      </c>
      <c r="B9322" t="s">
        <v>93</v>
      </c>
      <c r="C9322" s="1">
        <v>45576.668298611112</v>
      </c>
      <c r="D9322" s="1">
        <v>45576.676840277774</v>
      </c>
      <c r="E9322" s="3">
        <v>8.3333333333333332E-3</v>
      </c>
      <c r="F9322">
        <v>111</v>
      </c>
      <c r="G9322" t="s">
        <v>99</v>
      </c>
      <c r="H9322">
        <v>111</v>
      </c>
      <c r="I9322" t="s">
        <v>99</v>
      </c>
      <c r="J9322">
        <v>111</v>
      </c>
      <c r="K9322" t="s">
        <v>99</v>
      </c>
      <c r="L9322">
        <v>1</v>
      </c>
      <c r="M9322" t="s">
        <v>66</v>
      </c>
      <c r="N9322" s="4" t="str">
        <f>IF(consolidado[[#This Row],[tempo]]&gt;consolidado[[#This Row],[prioridade_horas]],"Fora do prazo","Dentro do prazo estimado")</f>
        <v>Dentro do prazo estimado</v>
      </c>
      <c r="O9322" s="3">
        <v>0.33333333333333331</v>
      </c>
      <c r="P9322" t="s">
        <v>38</v>
      </c>
      <c r="Q9322">
        <v>3</v>
      </c>
      <c r="R9322" t="s">
        <v>33</v>
      </c>
      <c r="S9322">
        <v>1</v>
      </c>
      <c r="T9322" t="s">
        <v>66</v>
      </c>
      <c r="U9322">
        <v>38</v>
      </c>
      <c r="V9322" t="s">
        <v>67</v>
      </c>
      <c r="W9322">
        <v>3</v>
      </c>
      <c r="X9322" t="s">
        <v>86</v>
      </c>
    </row>
    <row r="9323" spans="1:24">
      <c r="A9323">
        <v>42146</v>
      </c>
      <c r="B9323" t="s">
        <v>729</v>
      </c>
      <c r="C9323" s="1">
        <v>45576.669895833336</v>
      </c>
      <c r="D9323" s="1">
        <v>45579.398229166669</v>
      </c>
      <c r="E9323" s="3">
        <v>0.10416666666666667</v>
      </c>
      <c r="F9323">
        <v>18</v>
      </c>
      <c r="G9323" t="s">
        <v>158</v>
      </c>
      <c r="H9323">
        <v>15</v>
      </c>
      <c r="I9323" t="s">
        <v>82</v>
      </c>
      <c r="J9323">
        <v>18</v>
      </c>
      <c r="K9323" t="s">
        <v>158</v>
      </c>
      <c r="L9323">
        <v>16</v>
      </c>
      <c r="M9323" t="s">
        <v>43</v>
      </c>
      <c r="N9323" s="4" t="str">
        <f>IF(consolidado[[#This Row],[tempo]]&gt;consolidado[[#This Row],[prioridade_horas]],"Fora do prazo","Dentro do prazo estimado")</f>
        <v>Dentro do prazo estimado</v>
      </c>
      <c r="O9323" s="3">
        <v>0.66666666666666663</v>
      </c>
      <c r="P9323" t="s">
        <v>70</v>
      </c>
      <c r="Q9323">
        <v>3</v>
      </c>
      <c r="R9323" t="s">
        <v>33</v>
      </c>
      <c r="S9323">
        <v>16</v>
      </c>
      <c r="T9323" t="s">
        <v>43</v>
      </c>
      <c r="U9323">
        <v>56</v>
      </c>
      <c r="V9323" t="s">
        <v>40</v>
      </c>
      <c r="W9323">
        <v>5</v>
      </c>
      <c r="X9323" t="s">
        <v>41</v>
      </c>
    </row>
    <row r="9324" spans="1:24">
      <c r="A9324">
        <v>42147</v>
      </c>
      <c r="B9324" t="s">
        <v>93</v>
      </c>
      <c r="C9324" s="1">
        <v>45576.670671296299</v>
      </c>
      <c r="D9324" s="1">
        <v>45576.67664351852</v>
      </c>
      <c r="E9324" s="3">
        <v>6.2500000000000003E-3</v>
      </c>
      <c r="F9324">
        <v>111</v>
      </c>
      <c r="G9324" t="s">
        <v>99</v>
      </c>
      <c r="H9324">
        <v>111</v>
      </c>
      <c r="I9324" t="s">
        <v>99</v>
      </c>
      <c r="J9324">
        <v>111</v>
      </c>
      <c r="K9324" t="s">
        <v>99</v>
      </c>
      <c r="L9324">
        <v>1</v>
      </c>
      <c r="M9324" t="s">
        <v>66</v>
      </c>
      <c r="N9324" s="4" t="str">
        <f>IF(consolidado[[#This Row],[tempo]]&gt;consolidado[[#This Row],[prioridade_horas]],"Fora do prazo","Dentro do prazo estimado")</f>
        <v>Dentro do prazo estimado</v>
      </c>
      <c r="O9324" s="3">
        <v>0.33333333333333331</v>
      </c>
      <c r="P9324" t="s">
        <v>38</v>
      </c>
      <c r="Q9324">
        <v>3</v>
      </c>
      <c r="R9324" t="s">
        <v>33</v>
      </c>
      <c r="S9324">
        <v>1</v>
      </c>
      <c r="T9324" t="s">
        <v>66</v>
      </c>
      <c r="U9324">
        <v>38</v>
      </c>
      <c r="V9324" t="s">
        <v>67</v>
      </c>
      <c r="W9324">
        <v>3</v>
      </c>
      <c r="X9324" t="s">
        <v>86</v>
      </c>
    </row>
    <row r="9325" spans="1:24">
      <c r="A9325">
        <v>42148</v>
      </c>
      <c r="B9325" t="s">
        <v>5034</v>
      </c>
      <c r="C9325" s="1">
        <v>45576.681863425925</v>
      </c>
      <c r="D9325" s="1">
        <v>45581.57303240741</v>
      </c>
      <c r="E9325" s="3">
        <v>1.01875</v>
      </c>
      <c r="F9325">
        <v>122</v>
      </c>
      <c r="G9325" t="s">
        <v>3762</v>
      </c>
      <c r="H9325">
        <v>122</v>
      </c>
      <c r="I9325" t="s">
        <v>3762</v>
      </c>
      <c r="J9325">
        <v>122</v>
      </c>
      <c r="K9325" t="s">
        <v>3762</v>
      </c>
      <c r="L9325">
        <v>22</v>
      </c>
      <c r="M9325" t="s">
        <v>607</v>
      </c>
      <c r="N9325" s="4" t="str">
        <f>IF(consolidado[[#This Row],[tempo]]&gt;consolidado[[#This Row],[prioridade_horas]],"Fora do prazo","Dentro do prazo estimado")</f>
        <v>Fora do prazo</v>
      </c>
      <c r="O9325" s="3">
        <v>1</v>
      </c>
      <c r="P9325" t="s">
        <v>27</v>
      </c>
      <c r="Q9325">
        <v>6</v>
      </c>
      <c r="R9325" t="s">
        <v>28</v>
      </c>
      <c r="S9325">
        <v>22</v>
      </c>
      <c r="T9325" t="s">
        <v>607</v>
      </c>
      <c r="U9325">
        <v>37</v>
      </c>
      <c r="V9325" t="s">
        <v>415</v>
      </c>
      <c r="W9325">
        <v>3</v>
      </c>
      <c r="X9325" t="s">
        <v>86</v>
      </c>
    </row>
    <row r="9326" spans="1:24">
      <c r="A9326">
        <v>42149</v>
      </c>
      <c r="B9326" t="s">
        <v>5035</v>
      </c>
      <c r="C9326" s="1">
        <v>45576.690462962964</v>
      </c>
      <c r="D9326" s="1">
        <v>45621.469236111108</v>
      </c>
      <c r="E9326" s="3">
        <v>11.425000000000001</v>
      </c>
      <c r="F9326">
        <v>38</v>
      </c>
      <c r="G9326" t="s">
        <v>117</v>
      </c>
      <c r="H9326">
        <v>60</v>
      </c>
      <c r="I9326" t="s">
        <v>134</v>
      </c>
      <c r="J9326">
        <v>38</v>
      </c>
      <c r="K9326" t="s">
        <v>117</v>
      </c>
      <c r="L9326">
        <v>21</v>
      </c>
      <c r="M9326" t="s">
        <v>265</v>
      </c>
      <c r="N9326" s="4" t="str">
        <f>IF(consolidado[[#This Row],[tempo]]&gt;consolidado[[#This Row],[prioridade_horas]],"Fora do prazo","Dentro do prazo estimado")</f>
        <v>Fora do prazo</v>
      </c>
      <c r="O9326" s="3">
        <v>1</v>
      </c>
      <c r="P9326" t="s">
        <v>27</v>
      </c>
      <c r="Q9326">
        <v>3</v>
      </c>
      <c r="R9326" t="s">
        <v>33</v>
      </c>
      <c r="S9326">
        <v>9</v>
      </c>
      <c r="T9326" t="s">
        <v>135</v>
      </c>
      <c r="U9326">
        <v>56</v>
      </c>
      <c r="V9326" t="s">
        <v>40</v>
      </c>
      <c r="W9326">
        <v>5</v>
      </c>
      <c r="X9326" t="s">
        <v>41</v>
      </c>
    </row>
    <row r="9327" spans="1:24">
      <c r="A9327">
        <v>42150</v>
      </c>
      <c r="B9327" t="s">
        <v>124</v>
      </c>
      <c r="C9327" s="1">
        <v>45576.696898148148</v>
      </c>
      <c r="D9327" s="1">
        <v>45576.725347222222</v>
      </c>
      <c r="E9327" s="3">
        <v>2.8472222222222222E-2</v>
      </c>
      <c r="F9327">
        <v>19</v>
      </c>
      <c r="G9327" t="s">
        <v>91</v>
      </c>
      <c r="H9327">
        <v>19</v>
      </c>
      <c r="I9327" t="s">
        <v>91</v>
      </c>
      <c r="J9327">
        <v>19</v>
      </c>
      <c r="K9327" t="s">
        <v>91</v>
      </c>
      <c r="L9327">
        <v>5</v>
      </c>
      <c r="M9327" t="s">
        <v>92</v>
      </c>
      <c r="N9327" s="4" t="str">
        <f>IF(consolidado[[#This Row],[tempo]]&gt;consolidado[[#This Row],[prioridade_horas]],"Fora do prazo","Dentro do prazo estimado")</f>
        <v>Dentro do prazo estimado</v>
      </c>
      <c r="O9327" s="3">
        <v>1.6666666666666667</v>
      </c>
      <c r="P9327" t="s">
        <v>125</v>
      </c>
      <c r="Q9327">
        <v>3</v>
      </c>
      <c r="R9327" t="s">
        <v>33</v>
      </c>
      <c r="S9327">
        <v>5</v>
      </c>
      <c r="T9327" t="s">
        <v>92</v>
      </c>
      <c r="U9327">
        <v>22</v>
      </c>
      <c r="V9327" t="s">
        <v>51</v>
      </c>
      <c r="W9327">
        <v>5</v>
      </c>
      <c r="X9327" t="s">
        <v>41</v>
      </c>
    </row>
    <row r="9328" spans="1:24">
      <c r="A9328">
        <v>42151</v>
      </c>
      <c r="B9328" t="s">
        <v>5036</v>
      </c>
      <c r="C9328" s="1">
        <v>45579.386018518519</v>
      </c>
      <c r="D9328" s="1">
        <v>45601.625648148147</v>
      </c>
      <c r="E9328" s="3">
        <v>6.2506944444444441</v>
      </c>
      <c r="F9328">
        <v>74</v>
      </c>
      <c r="G9328" t="s">
        <v>101</v>
      </c>
      <c r="H9328">
        <v>74</v>
      </c>
      <c r="I9328" t="s">
        <v>101</v>
      </c>
      <c r="J9328">
        <v>74</v>
      </c>
      <c r="K9328" t="s">
        <v>101</v>
      </c>
      <c r="L9328">
        <v>1</v>
      </c>
      <c r="M9328" t="s">
        <v>66</v>
      </c>
      <c r="N9328" s="4" t="str">
        <f>IF(consolidado[[#This Row],[tempo]]&gt;consolidado[[#This Row],[prioridade_horas]],"Fora do prazo","Dentro do prazo estimado")</f>
        <v>Fora do prazo</v>
      </c>
      <c r="O9328" s="3">
        <v>5</v>
      </c>
      <c r="P9328" t="s">
        <v>84</v>
      </c>
      <c r="Q9328">
        <v>3</v>
      </c>
      <c r="R9328" t="s">
        <v>33</v>
      </c>
      <c r="S9328">
        <v>1</v>
      </c>
      <c r="T9328" t="s">
        <v>66</v>
      </c>
      <c r="U9328">
        <v>8</v>
      </c>
      <c r="V9328" t="s">
        <v>194</v>
      </c>
      <c r="W9328">
        <v>3</v>
      </c>
      <c r="X9328" t="s">
        <v>86</v>
      </c>
    </row>
    <row r="9329" spans="1:24">
      <c r="A9329">
        <v>42152</v>
      </c>
      <c r="B9329" t="s">
        <v>5037</v>
      </c>
      <c r="C9329" s="1">
        <v>45579.402627314812</v>
      </c>
      <c r="D9329" s="1">
        <v>45579.417280092595</v>
      </c>
      <c r="E9329" s="3">
        <v>1.4583333333333334E-2</v>
      </c>
      <c r="F9329">
        <v>43</v>
      </c>
      <c r="G9329" t="s">
        <v>139</v>
      </c>
      <c r="H9329">
        <v>43</v>
      </c>
      <c r="I9329" t="s">
        <v>139</v>
      </c>
      <c r="J9329">
        <v>43</v>
      </c>
      <c r="K9329" t="s">
        <v>139</v>
      </c>
      <c r="L9329">
        <v>6</v>
      </c>
      <c r="M9329" t="s">
        <v>118</v>
      </c>
      <c r="N9329" s="4" t="str">
        <f>IF(consolidado[[#This Row],[tempo]]&gt;consolidado[[#This Row],[prioridade_horas]],"Fora do prazo","Dentro do prazo estimado")</f>
        <v>Dentro do prazo estimado</v>
      </c>
      <c r="O9329" s="3">
        <v>0.33333333333333331</v>
      </c>
      <c r="P9329" t="s">
        <v>38</v>
      </c>
      <c r="Q9329">
        <v>3</v>
      </c>
      <c r="R9329" t="s">
        <v>33</v>
      </c>
      <c r="S9329">
        <v>6</v>
      </c>
      <c r="T9329" t="s">
        <v>118</v>
      </c>
      <c r="U9329">
        <v>19</v>
      </c>
      <c r="V9329" t="s">
        <v>256</v>
      </c>
      <c r="W9329">
        <v>5</v>
      </c>
      <c r="X9329" t="s">
        <v>41</v>
      </c>
    </row>
    <row r="9330" spans="1:24">
      <c r="A9330">
        <v>42153</v>
      </c>
      <c r="B9330" t="s">
        <v>5038</v>
      </c>
      <c r="C9330" s="1">
        <v>45579.410960648151</v>
      </c>
      <c r="D9330" s="1">
        <v>45579.411354166667</v>
      </c>
      <c r="E9330" s="3">
        <v>6.9444444444444447E-4</v>
      </c>
      <c r="F9330">
        <v>98</v>
      </c>
      <c r="G9330" t="s">
        <v>69</v>
      </c>
      <c r="H9330">
        <v>98</v>
      </c>
      <c r="I9330" t="s">
        <v>69</v>
      </c>
      <c r="J9330">
        <v>33</v>
      </c>
      <c r="K9330" t="s">
        <v>57</v>
      </c>
      <c r="L9330">
        <v>11</v>
      </c>
      <c r="M9330" t="s">
        <v>37</v>
      </c>
      <c r="N9330" s="4" t="str">
        <f>IF(consolidado[[#This Row],[tempo]]&gt;consolidado[[#This Row],[prioridade_horas]],"Fora do prazo","Dentro do prazo estimado")</f>
        <v>Dentro do prazo estimado</v>
      </c>
      <c r="O9330" s="3">
        <v>0.66666666666666663</v>
      </c>
      <c r="P9330" t="s">
        <v>70</v>
      </c>
      <c r="Q9330">
        <v>3</v>
      </c>
      <c r="R9330" t="s">
        <v>33</v>
      </c>
      <c r="S9330">
        <v>11</v>
      </c>
      <c r="T9330" t="s">
        <v>37</v>
      </c>
      <c r="U9330">
        <v>99</v>
      </c>
      <c r="V9330" t="s">
        <v>74</v>
      </c>
      <c r="W9330">
        <v>5</v>
      </c>
      <c r="X9330" t="s">
        <v>41</v>
      </c>
    </row>
    <row r="9331" spans="1:24">
      <c r="A9331">
        <v>42154</v>
      </c>
      <c r="B9331" t="s">
        <v>5039</v>
      </c>
      <c r="C9331" s="1">
        <v>45579.412673611114</v>
      </c>
      <c r="D9331" s="1">
        <v>45615.419872685183</v>
      </c>
      <c r="E9331" s="3">
        <v>9.7750000000000004</v>
      </c>
      <c r="F9331">
        <v>98</v>
      </c>
      <c r="G9331" t="s">
        <v>69</v>
      </c>
      <c r="H9331">
        <v>31</v>
      </c>
      <c r="I9331" t="s">
        <v>54</v>
      </c>
      <c r="J9331">
        <v>33</v>
      </c>
      <c r="K9331" t="s">
        <v>57</v>
      </c>
      <c r="L9331">
        <v>11</v>
      </c>
      <c r="M9331" t="s">
        <v>37</v>
      </c>
      <c r="N9331" s="4" t="str">
        <f>IF(consolidado[[#This Row],[tempo]]&gt;consolidado[[#This Row],[prioridade_horas]],"Fora do prazo","Dentro do prazo estimado")</f>
        <v>Fora do prazo</v>
      </c>
      <c r="O9331" s="3">
        <v>0.66666666666666663</v>
      </c>
      <c r="P9331" t="s">
        <v>70</v>
      </c>
      <c r="Q9331">
        <v>3</v>
      </c>
      <c r="R9331" t="s">
        <v>33</v>
      </c>
      <c r="S9331">
        <v>11</v>
      </c>
      <c r="T9331" t="s">
        <v>37</v>
      </c>
      <c r="U9331">
        <v>99</v>
      </c>
      <c r="V9331" t="s">
        <v>74</v>
      </c>
      <c r="W9331">
        <v>5</v>
      </c>
      <c r="X9331" t="s">
        <v>41</v>
      </c>
    </row>
    <row r="9332" spans="1:24">
      <c r="A9332">
        <v>42155</v>
      </c>
      <c r="B9332" t="s">
        <v>5040</v>
      </c>
      <c r="C9332" s="1">
        <v>45579.412893518522</v>
      </c>
      <c r="D9332" s="1">
        <v>45579.413680555554</v>
      </c>
      <c r="E9332" s="3">
        <v>6.9444444444444447E-4</v>
      </c>
      <c r="F9332">
        <v>62</v>
      </c>
      <c r="G9332" t="s">
        <v>45</v>
      </c>
      <c r="H9332">
        <v>62</v>
      </c>
      <c r="I9332" t="s">
        <v>45</v>
      </c>
      <c r="J9332">
        <v>62</v>
      </c>
      <c r="K9332" t="s">
        <v>45</v>
      </c>
      <c r="L9332">
        <v>6</v>
      </c>
      <c r="M9332" t="s">
        <v>118</v>
      </c>
      <c r="N9332" s="4" t="str">
        <f>IF(consolidado[[#This Row],[tempo]]&gt;consolidado[[#This Row],[prioridade_horas]],"Fora do prazo","Dentro do prazo estimado")</f>
        <v>Dentro do prazo estimado</v>
      </c>
      <c r="O9332" s="3">
        <v>0.33333333333333331</v>
      </c>
      <c r="P9332" t="s">
        <v>38</v>
      </c>
      <c r="Q9332">
        <v>3</v>
      </c>
      <c r="R9332" t="s">
        <v>33</v>
      </c>
      <c r="S9332">
        <v>6</v>
      </c>
      <c r="T9332" t="s">
        <v>118</v>
      </c>
      <c r="U9332">
        <v>22</v>
      </c>
      <c r="V9332" t="s">
        <v>51</v>
      </c>
      <c r="W9332">
        <v>5</v>
      </c>
      <c r="X9332" t="s">
        <v>41</v>
      </c>
    </row>
    <row r="9333" spans="1:24">
      <c r="A9333">
        <v>42156</v>
      </c>
      <c r="B9333" t="s">
        <v>5041</v>
      </c>
      <c r="C9333" s="1">
        <v>45579.421053240738</v>
      </c>
      <c r="D9333" s="1">
        <v>45579.421759259261</v>
      </c>
      <c r="E9333" s="3">
        <v>6.9444444444444447E-4</v>
      </c>
      <c r="F9333">
        <v>43</v>
      </c>
      <c r="G9333" t="s">
        <v>139</v>
      </c>
      <c r="H9333">
        <v>43</v>
      </c>
      <c r="I9333" t="s">
        <v>139</v>
      </c>
      <c r="J9333">
        <v>43</v>
      </c>
      <c r="K9333" t="s">
        <v>139</v>
      </c>
      <c r="L9333">
        <v>6</v>
      </c>
      <c r="M9333" t="s">
        <v>118</v>
      </c>
      <c r="N9333" s="4" t="str">
        <f>IF(consolidado[[#This Row],[tempo]]&gt;consolidado[[#This Row],[prioridade_horas]],"Fora do prazo","Dentro do prazo estimado")</f>
        <v>Dentro do prazo estimado</v>
      </c>
      <c r="O9333" s="3">
        <v>0.33333333333333331</v>
      </c>
      <c r="P9333" t="s">
        <v>38</v>
      </c>
      <c r="Q9333">
        <v>3</v>
      </c>
      <c r="R9333" t="s">
        <v>33</v>
      </c>
      <c r="S9333">
        <v>6</v>
      </c>
      <c r="T9333" t="s">
        <v>118</v>
      </c>
      <c r="U9333">
        <v>1</v>
      </c>
      <c r="V9333" t="s">
        <v>113</v>
      </c>
      <c r="W9333">
        <v>5</v>
      </c>
      <c r="X9333" t="s">
        <v>41</v>
      </c>
    </row>
    <row r="9334" spans="1:24">
      <c r="A9334">
        <v>42157</v>
      </c>
      <c r="B9334" t="s">
        <v>5042</v>
      </c>
      <c r="C9334" s="1">
        <v>45579.422534722224</v>
      </c>
      <c r="D9334" s="1">
        <v>45579.647893518515</v>
      </c>
      <c r="E9334" s="3">
        <v>0.22500000000000001</v>
      </c>
      <c r="F9334">
        <v>98</v>
      </c>
      <c r="G9334" t="s">
        <v>69</v>
      </c>
      <c r="H9334">
        <v>15</v>
      </c>
      <c r="I9334" t="s">
        <v>82</v>
      </c>
      <c r="J9334">
        <v>98</v>
      </c>
      <c r="K9334" t="s">
        <v>69</v>
      </c>
      <c r="L9334">
        <v>16</v>
      </c>
      <c r="M9334" t="s">
        <v>43</v>
      </c>
      <c r="N9334" s="4" t="str">
        <f>IF(consolidado[[#This Row],[tempo]]&gt;consolidado[[#This Row],[prioridade_horas]],"Fora do prazo","Dentro do prazo estimado")</f>
        <v>Dentro do prazo estimado</v>
      </c>
      <c r="O9334" s="3">
        <v>0.66666666666666663</v>
      </c>
      <c r="P9334" t="s">
        <v>70</v>
      </c>
      <c r="Q9334">
        <v>3</v>
      </c>
      <c r="R9334" t="s">
        <v>33</v>
      </c>
      <c r="S9334">
        <v>16</v>
      </c>
      <c r="T9334" t="s">
        <v>43</v>
      </c>
      <c r="U9334">
        <v>56</v>
      </c>
      <c r="V9334" t="s">
        <v>40</v>
      </c>
      <c r="W9334">
        <v>5</v>
      </c>
      <c r="X9334" t="s">
        <v>41</v>
      </c>
    </row>
    <row r="9335" spans="1:24">
      <c r="A9335">
        <v>42158</v>
      </c>
      <c r="B9335" t="s">
        <v>5043</v>
      </c>
      <c r="C9335" s="1">
        <v>45579.422939814816</v>
      </c>
      <c r="D9335" s="1">
        <v>45579.423495370371</v>
      </c>
      <c r="E9335" s="3">
        <v>0</v>
      </c>
      <c r="F9335">
        <v>43</v>
      </c>
      <c r="G9335" t="s">
        <v>139</v>
      </c>
      <c r="H9335">
        <v>43</v>
      </c>
      <c r="I9335" t="s">
        <v>139</v>
      </c>
      <c r="J9335">
        <v>43</v>
      </c>
      <c r="K9335" t="s">
        <v>139</v>
      </c>
      <c r="L9335">
        <v>6</v>
      </c>
      <c r="M9335" t="s">
        <v>118</v>
      </c>
      <c r="N9335" s="4" t="str">
        <f>IF(consolidado[[#This Row],[tempo]]&gt;consolidado[[#This Row],[prioridade_horas]],"Fora do prazo","Dentro do prazo estimado")</f>
        <v>Dentro do prazo estimado</v>
      </c>
      <c r="O9335" s="3">
        <v>0.33333333333333331</v>
      </c>
      <c r="P9335" t="s">
        <v>38</v>
      </c>
      <c r="Q9335">
        <v>3</v>
      </c>
      <c r="R9335" t="s">
        <v>33</v>
      </c>
      <c r="S9335">
        <v>6</v>
      </c>
      <c r="T9335" t="s">
        <v>118</v>
      </c>
      <c r="U9335">
        <v>1</v>
      </c>
      <c r="V9335" t="s">
        <v>113</v>
      </c>
      <c r="W9335">
        <v>5</v>
      </c>
      <c r="X9335" t="s">
        <v>41</v>
      </c>
    </row>
    <row r="9336" spans="1:24">
      <c r="A9336">
        <v>42159</v>
      </c>
      <c r="B9336" t="s">
        <v>144</v>
      </c>
      <c r="C9336" s="1">
        <v>45579.423495370371</v>
      </c>
      <c r="D9336" s="1">
        <v>45579.669861111113</v>
      </c>
      <c r="E9336" s="3">
        <v>0.24652777777777779</v>
      </c>
      <c r="F9336">
        <v>19</v>
      </c>
      <c r="G9336" t="s">
        <v>91</v>
      </c>
      <c r="H9336">
        <v>19</v>
      </c>
      <c r="I9336" t="s">
        <v>91</v>
      </c>
      <c r="J9336">
        <v>19</v>
      </c>
      <c r="K9336" t="s">
        <v>91</v>
      </c>
      <c r="L9336">
        <v>5</v>
      </c>
      <c r="M9336" t="s">
        <v>92</v>
      </c>
      <c r="N9336" s="4" t="str">
        <f>IF(consolidado[[#This Row],[tempo]]&gt;consolidado[[#This Row],[prioridade_horas]],"Fora do prazo","Dentro do prazo estimado")</f>
        <v>Dentro do prazo estimado</v>
      </c>
      <c r="O9336" s="3">
        <v>0.66666666666666663</v>
      </c>
      <c r="P9336" t="s">
        <v>70</v>
      </c>
      <c r="Q9336">
        <v>3</v>
      </c>
      <c r="R9336" t="s">
        <v>33</v>
      </c>
      <c r="S9336">
        <v>5</v>
      </c>
      <c r="T9336" t="s">
        <v>92</v>
      </c>
      <c r="U9336">
        <v>73</v>
      </c>
      <c r="V9336" t="s">
        <v>144</v>
      </c>
      <c r="W9336">
        <v>5</v>
      </c>
      <c r="X9336" t="s">
        <v>41</v>
      </c>
    </row>
    <row r="9337" spans="1:24">
      <c r="A9337">
        <v>42160</v>
      </c>
      <c r="B9337" t="s">
        <v>124</v>
      </c>
      <c r="C9337" s="1">
        <v>45579.477129629631</v>
      </c>
      <c r="D9337" s="1">
        <v>45579.522662037038</v>
      </c>
      <c r="E9337" s="3">
        <v>4.5138888888888888E-2</v>
      </c>
      <c r="F9337">
        <v>19</v>
      </c>
      <c r="G9337" t="s">
        <v>91</v>
      </c>
      <c r="H9337">
        <v>19</v>
      </c>
      <c r="I9337" t="s">
        <v>91</v>
      </c>
      <c r="J9337">
        <v>19</v>
      </c>
      <c r="K9337" t="s">
        <v>91</v>
      </c>
      <c r="L9337">
        <v>5</v>
      </c>
      <c r="M9337" t="s">
        <v>92</v>
      </c>
      <c r="N9337" s="4" t="str">
        <f>IF(consolidado[[#This Row],[tempo]]&gt;consolidado[[#This Row],[prioridade_horas]],"Fora do prazo","Dentro do prazo estimado")</f>
        <v>Dentro do prazo estimado</v>
      </c>
      <c r="O9337" s="3">
        <v>1.6666666666666667</v>
      </c>
      <c r="P9337" t="s">
        <v>125</v>
      </c>
      <c r="Q9337">
        <v>3</v>
      </c>
      <c r="R9337" t="s">
        <v>33</v>
      </c>
      <c r="S9337">
        <v>5</v>
      </c>
      <c r="T9337" t="s">
        <v>92</v>
      </c>
      <c r="U9337">
        <v>22</v>
      </c>
      <c r="V9337" t="s">
        <v>51</v>
      </c>
      <c r="W9337">
        <v>5</v>
      </c>
      <c r="X9337" t="s">
        <v>41</v>
      </c>
    </row>
    <row r="9338" spans="1:24">
      <c r="A9338">
        <v>42161</v>
      </c>
      <c r="B9338" t="s">
        <v>124</v>
      </c>
      <c r="C9338" s="1">
        <v>45579.478333333333</v>
      </c>
      <c r="D9338" s="1">
        <v>45579.522233796299</v>
      </c>
      <c r="E9338" s="3">
        <v>4.4444444444444446E-2</v>
      </c>
      <c r="F9338">
        <v>19</v>
      </c>
      <c r="G9338" t="s">
        <v>91</v>
      </c>
      <c r="H9338">
        <v>19</v>
      </c>
      <c r="I9338" t="s">
        <v>91</v>
      </c>
      <c r="J9338">
        <v>19</v>
      </c>
      <c r="K9338" t="s">
        <v>91</v>
      </c>
      <c r="L9338">
        <v>5</v>
      </c>
      <c r="M9338" t="s">
        <v>92</v>
      </c>
      <c r="N9338" s="4" t="str">
        <f>IF(consolidado[[#This Row],[tempo]]&gt;consolidado[[#This Row],[prioridade_horas]],"Fora do prazo","Dentro do prazo estimado")</f>
        <v>Dentro do prazo estimado</v>
      </c>
      <c r="O9338" s="3">
        <v>1</v>
      </c>
      <c r="P9338" t="s">
        <v>27</v>
      </c>
      <c r="Q9338">
        <v>3</v>
      </c>
      <c r="R9338" t="s">
        <v>33</v>
      </c>
      <c r="S9338">
        <v>5</v>
      </c>
      <c r="T9338" t="s">
        <v>92</v>
      </c>
      <c r="U9338">
        <v>22</v>
      </c>
      <c r="V9338" t="s">
        <v>51</v>
      </c>
      <c r="W9338">
        <v>5</v>
      </c>
      <c r="X9338" t="s">
        <v>41</v>
      </c>
    </row>
    <row r="9339" spans="1:24">
      <c r="A9339">
        <v>42162</v>
      </c>
      <c r="B9339" t="s">
        <v>5044</v>
      </c>
      <c r="C9339" s="1">
        <v>45579.487835648149</v>
      </c>
      <c r="D9339" s="1">
        <v>45582.696018518516</v>
      </c>
      <c r="E9339" s="3">
        <v>1.3354166666666667</v>
      </c>
      <c r="F9339">
        <v>122</v>
      </c>
      <c r="G9339" t="s">
        <v>3762</v>
      </c>
      <c r="H9339">
        <v>45</v>
      </c>
      <c r="I9339" t="s">
        <v>156</v>
      </c>
      <c r="J9339">
        <v>122</v>
      </c>
      <c r="K9339" t="s">
        <v>3762</v>
      </c>
      <c r="L9339">
        <v>10</v>
      </c>
      <c r="M9339" t="s">
        <v>143</v>
      </c>
      <c r="N9339" s="4" t="str">
        <f>IF(consolidado[[#This Row],[tempo]]&gt;consolidado[[#This Row],[prioridade_horas]],"Fora do prazo","Dentro do prazo estimado")</f>
        <v>Fora do prazo</v>
      </c>
      <c r="O9339" s="3">
        <v>0.33333333333333331</v>
      </c>
      <c r="P9339" t="s">
        <v>38</v>
      </c>
      <c r="Q9339">
        <v>3</v>
      </c>
      <c r="R9339" t="s">
        <v>33</v>
      </c>
      <c r="S9339">
        <v>10</v>
      </c>
      <c r="T9339" t="s">
        <v>143</v>
      </c>
      <c r="U9339">
        <v>1</v>
      </c>
      <c r="V9339" t="s">
        <v>113</v>
      </c>
      <c r="W9339">
        <v>3</v>
      </c>
      <c r="X9339" t="s">
        <v>86</v>
      </c>
    </row>
    <row r="9340" spans="1:24">
      <c r="A9340">
        <v>42163</v>
      </c>
      <c r="B9340" t="s">
        <v>5045</v>
      </c>
      <c r="C9340" s="1">
        <v>45579.49145833333</v>
      </c>
      <c r="D9340" s="1">
        <v>45582.695555555554</v>
      </c>
      <c r="E9340" s="3">
        <v>1.33125</v>
      </c>
      <c r="F9340">
        <v>122</v>
      </c>
      <c r="G9340" t="s">
        <v>3762</v>
      </c>
      <c r="H9340">
        <v>45</v>
      </c>
      <c r="I9340" t="s">
        <v>156</v>
      </c>
      <c r="J9340">
        <v>15</v>
      </c>
      <c r="K9340" t="s">
        <v>82</v>
      </c>
      <c r="L9340">
        <v>10</v>
      </c>
      <c r="M9340" t="s">
        <v>143</v>
      </c>
      <c r="N9340" s="4" t="str">
        <f>IF(consolidado[[#This Row],[tempo]]&gt;consolidado[[#This Row],[prioridade_horas]],"Fora do prazo","Dentro do prazo estimado")</f>
        <v>Fora do prazo</v>
      </c>
      <c r="O9340" s="3">
        <v>0.33333333333333331</v>
      </c>
      <c r="P9340" t="s">
        <v>38</v>
      </c>
      <c r="Q9340">
        <v>3</v>
      </c>
      <c r="R9340" t="s">
        <v>33</v>
      </c>
      <c r="S9340">
        <v>10</v>
      </c>
      <c r="T9340" t="s">
        <v>143</v>
      </c>
      <c r="U9340">
        <v>1</v>
      </c>
      <c r="V9340" t="s">
        <v>113</v>
      </c>
      <c r="W9340">
        <v>3</v>
      </c>
      <c r="X9340" t="s">
        <v>86</v>
      </c>
    </row>
    <row r="9341" spans="1:24">
      <c r="A9341">
        <v>42164</v>
      </c>
      <c r="B9341" t="s">
        <v>1258</v>
      </c>
      <c r="C9341" s="1">
        <v>45579.494212962964</v>
      </c>
      <c r="D9341" s="1">
        <v>45586.52239583333</v>
      </c>
      <c r="E9341" s="3">
        <v>1.9069444444444446</v>
      </c>
      <c r="F9341">
        <v>91</v>
      </c>
      <c r="G9341" t="s">
        <v>237</v>
      </c>
      <c r="H9341">
        <v>47</v>
      </c>
      <c r="I9341" t="s">
        <v>100</v>
      </c>
      <c r="J9341">
        <v>69</v>
      </c>
      <c r="K9341" t="s">
        <v>65</v>
      </c>
      <c r="L9341">
        <v>1</v>
      </c>
      <c r="M9341" t="s">
        <v>66</v>
      </c>
      <c r="N9341" s="4" t="str">
        <f>IF(consolidado[[#This Row],[tempo]]&gt;consolidado[[#This Row],[prioridade_horas]],"Fora do prazo","Dentro do prazo estimado")</f>
        <v>Fora do prazo</v>
      </c>
      <c r="O9341" s="3">
        <v>0.66666666666666663</v>
      </c>
      <c r="P9341" t="s">
        <v>70</v>
      </c>
      <c r="Q9341">
        <v>3</v>
      </c>
      <c r="R9341" t="s">
        <v>33</v>
      </c>
      <c r="S9341">
        <v>16</v>
      </c>
      <c r="T9341" t="s">
        <v>43</v>
      </c>
      <c r="U9341">
        <v>29</v>
      </c>
      <c r="V9341" t="s">
        <v>85</v>
      </c>
      <c r="W9341">
        <v>4</v>
      </c>
      <c r="X9341" t="s">
        <v>30</v>
      </c>
    </row>
    <row r="9342" spans="1:24">
      <c r="A9342">
        <v>42165</v>
      </c>
      <c r="B9342" t="s">
        <v>5046</v>
      </c>
      <c r="C9342" s="1">
        <v>45579.498773148145</v>
      </c>
      <c r="D9342" s="1">
        <v>45580.39675925926</v>
      </c>
      <c r="E9342" s="3">
        <v>0.27361111111111114</v>
      </c>
      <c r="F9342">
        <v>91</v>
      </c>
      <c r="G9342" t="s">
        <v>237</v>
      </c>
      <c r="H9342">
        <v>111</v>
      </c>
      <c r="I9342" t="s">
        <v>99</v>
      </c>
      <c r="J9342">
        <v>111</v>
      </c>
      <c r="K9342" t="s">
        <v>99</v>
      </c>
      <c r="L9342">
        <v>1</v>
      </c>
      <c r="M9342" t="s">
        <v>66</v>
      </c>
      <c r="N9342" s="4" t="str">
        <f>IF(consolidado[[#This Row],[tempo]]&gt;consolidado[[#This Row],[prioridade_horas]],"Fora do prazo","Dentro do prazo estimado")</f>
        <v>Dentro do prazo estimado</v>
      </c>
      <c r="O9342" s="3">
        <v>0.66666666666666663</v>
      </c>
      <c r="P9342" t="s">
        <v>70</v>
      </c>
      <c r="Q9342">
        <v>3</v>
      </c>
      <c r="R9342" t="s">
        <v>33</v>
      </c>
      <c r="S9342">
        <v>1</v>
      </c>
      <c r="T9342" t="s">
        <v>66</v>
      </c>
      <c r="U9342">
        <v>56</v>
      </c>
      <c r="V9342" t="s">
        <v>40</v>
      </c>
      <c r="W9342">
        <v>4</v>
      </c>
      <c r="X9342" t="s">
        <v>30</v>
      </c>
    </row>
    <row r="9343" spans="1:24">
      <c r="A9343">
        <v>42166</v>
      </c>
      <c r="B9343" t="s">
        <v>5047</v>
      </c>
      <c r="C9343" s="1">
        <v>45579.526539351849</v>
      </c>
      <c r="D9343" s="1">
        <v>45580.484201388892</v>
      </c>
      <c r="E9343" s="3">
        <v>0.33333333333333331</v>
      </c>
      <c r="F9343">
        <v>98</v>
      </c>
      <c r="G9343" t="s">
        <v>69</v>
      </c>
      <c r="H9343">
        <v>98</v>
      </c>
      <c r="I9343" t="s">
        <v>69</v>
      </c>
      <c r="J9343">
        <v>98</v>
      </c>
      <c r="K9343" t="s">
        <v>69</v>
      </c>
      <c r="L9343">
        <v>11</v>
      </c>
      <c r="M9343" t="s">
        <v>37</v>
      </c>
      <c r="N9343" s="4" t="str">
        <f>IF(consolidado[[#This Row],[tempo]]&gt;consolidado[[#This Row],[prioridade_horas]],"Fora do prazo","Dentro do prazo estimado")</f>
        <v>Dentro do prazo estimado</v>
      </c>
      <c r="O9343" s="3">
        <v>0.66666666666666663</v>
      </c>
      <c r="P9343" t="s">
        <v>70</v>
      </c>
      <c r="Q9343">
        <v>3</v>
      </c>
      <c r="R9343" t="s">
        <v>33</v>
      </c>
      <c r="S9343">
        <v>11</v>
      </c>
      <c r="T9343" t="s">
        <v>37</v>
      </c>
      <c r="U9343">
        <v>15</v>
      </c>
      <c r="V9343" t="s">
        <v>37</v>
      </c>
      <c r="W9343">
        <v>5</v>
      </c>
      <c r="X9343" t="s">
        <v>41</v>
      </c>
    </row>
    <row r="9344" spans="1:24">
      <c r="A9344">
        <v>42167</v>
      </c>
      <c r="B9344" t="s">
        <v>379</v>
      </c>
      <c r="C9344" s="1">
        <v>45579.532962962963</v>
      </c>
      <c r="D9344" s="1">
        <v>45580.387569444443</v>
      </c>
      <c r="E9344" s="3">
        <v>0.23055555555555557</v>
      </c>
      <c r="F9344">
        <v>83</v>
      </c>
      <c r="G9344" t="s">
        <v>104</v>
      </c>
      <c r="H9344">
        <v>99</v>
      </c>
      <c r="I9344" t="s">
        <v>73</v>
      </c>
      <c r="J9344">
        <v>83</v>
      </c>
      <c r="K9344" t="s">
        <v>104</v>
      </c>
      <c r="L9344">
        <v>16</v>
      </c>
      <c r="M9344" t="s">
        <v>43</v>
      </c>
      <c r="N9344" s="4" t="str">
        <f>IF(consolidado[[#This Row],[tempo]]&gt;consolidado[[#This Row],[prioridade_horas]],"Fora do prazo","Dentro do prazo estimado")</f>
        <v>Dentro do prazo estimado</v>
      </c>
      <c r="O9344" s="3">
        <v>0.33333333333333331</v>
      </c>
      <c r="P9344" t="s">
        <v>38</v>
      </c>
      <c r="Q9344">
        <v>3</v>
      </c>
      <c r="R9344" t="s">
        <v>33</v>
      </c>
      <c r="S9344">
        <v>16</v>
      </c>
      <c r="T9344" t="s">
        <v>43</v>
      </c>
      <c r="U9344">
        <v>108</v>
      </c>
      <c r="V9344" t="s">
        <v>375</v>
      </c>
      <c r="W9344">
        <v>4</v>
      </c>
      <c r="X9344" t="s">
        <v>30</v>
      </c>
    </row>
    <row r="9345" spans="1:24">
      <c r="A9345">
        <v>42168</v>
      </c>
      <c r="B9345" t="s">
        <v>2585</v>
      </c>
      <c r="C9345" s="1">
        <v>45579.537303240744</v>
      </c>
      <c r="D9345" s="1">
        <v>45579.555081018516</v>
      </c>
      <c r="E9345" s="3">
        <v>1.8055555555555554E-2</v>
      </c>
      <c r="F9345">
        <v>68</v>
      </c>
      <c r="G9345" t="s">
        <v>264</v>
      </c>
      <c r="H9345">
        <v>15</v>
      </c>
      <c r="I9345" t="s">
        <v>82</v>
      </c>
      <c r="J9345">
        <v>68</v>
      </c>
      <c r="K9345" t="s">
        <v>264</v>
      </c>
      <c r="L9345">
        <v>13</v>
      </c>
      <c r="M9345" t="s">
        <v>60</v>
      </c>
      <c r="N9345" s="4" t="str">
        <f>IF(consolidado[[#This Row],[tempo]]&gt;consolidado[[#This Row],[prioridade_horas]],"Fora do prazo","Dentro do prazo estimado")</f>
        <v>Dentro do prazo estimado</v>
      </c>
      <c r="O9345" s="3">
        <v>1</v>
      </c>
      <c r="P9345" t="s">
        <v>27</v>
      </c>
      <c r="Q9345">
        <v>3</v>
      </c>
      <c r="R9345" t="s">
        <v>33</v>
      </c>
      <c r="S9345">
        <v>16</v>
      </c>
      <c r="T9345" t="s">
        <v>43</v>
      </c>
      <c r="U9345">
        <v>25</v>
      </c>
      <c r="V9345" t="s">
        <v>90</v>
      </c>
      <c r="W9345">
        <v>3</v>
      </c>
      <c r="X9345" t="s">
        <v>86</v>
      </c>
    </row>
    <row r="9346" spans="1:24">
      <c r="A9346">
        <v>42169</v>
      </c>
      <c r="B9346" t="s">
        <v>5048</v>
      </c>
      <c r="C9346" s="1">
        <v>45579.537430555552</v>
      </c>
      <c r="D9346" s="1">
        <v>45589.46947916667</v>
      </c>
      <c r="E9346" s="3">
        <v>2.9381944444444446</v>
      </c>
      <c r="F9346">
        <v>74</v>
      </c>
      <c r="G9346" t="s">
        <v>101</v>
      </c>
      <c r="H9346">
        <v>45</v>
      </c>
      <c r="I9346" t="s">
        <v>156</v>
      </c>
      <c r="J9346">
        <v>74</v>
      </c>
      <c r="K9346" t="s">
        <v>101</v>
      </c>
      <c r="L9346">
        <v>10</v>
      </c>
      <c r="M9346" t="s">
        <v>143</v>
      </c>
      <c r="N9346" s="4" t="str">
        <f>IF(consolidado[[#This Row],[tempo]]&gt;consolidado[[#This Row],[prioridade_horas]],"Fora do prazo","Dentro do prazo estimado")</f>
        <v>Fora do prazo</v>
      </c>
      <c r="O9346" s="3">
        <v>1</v>
      </c>
      <c r="P9346" t="s">
        <v>27</v>
      </c>
      <c r="Q9346">
        <v>3</v>
      </c>
      <c r="R9346" t="s">
        <v>33</v>
      </c>
      <c r="S9346">
        <v>10</v>
      </c>
      <c r="T9346" t="s">
        <v>143</v>
      </c>
      <c r="U9346">
        <v>1</v>
      </c>
      <c r="V9346" t="s">
        <v>113</v>
      </c>
      <c r="W9346">
        <v>5</v>
      </c>
      <c r="X9346" t="s">
        <v>41</v>
      </c>
    </row>
    <row r="9347" spans="1:24">
      <c r="A9347">
        <v>42170</v>
      </c>
      <c r="B9347" t="s">
        <v>5049</v>
      </c>
      <c r="C9347" s="1">
        <v>45579.605092592596</v>
      </c>
      <c r="D9347" s="1">
        <v>45582.418680555558</v>
      </c>
      <c r="E9347" s="3">
        <v>0.94027777777777777</v>
      </c>
      <c r="F9347">
        <v>33</v>
      </c>
      <c r="G9347" t="s">
        <v>57</v>
      </c>
      <c r="H9347">
        <v>33</v>
      </c>
      <c r="I9347" t="s">
        <v>57</v>
      </c>
      <c r="J9347">
        <v>33</v>
      </c>
      <c r="K9347" t="s">
        <v>57</v>
      </c>
      <c r="L9347">
        <v>11</v>
      </c>
      <c r="M9347" t="s">
        <v>37</v>
      </c>
      <c r="N9347" s="4" t="str">
        <f>IF(consolidado[[#This Row],[tempo]]&gt;consolidado[[#This Row],[prioridade_horas]],"Fora do prazo","Dentro do prazo estimado")</f>
        <v>Fora do prazo</v>
      </c>
      <c r="O9347" s="3">
        <v>0.33333333333333331</v>
      </c>
      <c r="P9347" t="s">
        <v>38</v>
      </c>
      <c r="Q9347">
        <v>3</v>
      </c>
      <c r="R9347" t="s">
        <v>33</v>
      </c>
      <c r="S9347">
        <v>11</v>
      </c>
      <c r="T9347" t="s">
        <v>37</v>
      </c>
      <c r="U9347">
        <v>56</v>
      </c>
      <c r="V9347" t="s">
        <v>40</v>
      </c>
      <c r="W9347">
        <v>5</v>
      </c>
      <c r="X9347" t="s">
        <v>41</v>
      </c>
    </row>
    <row r="9348" spans="1:24">
      <c r="A9348">
        <v>42171</v>
      </c>
      <c r="B9348" t="s">
        <v>4955</v>
      </c>
      <c r="C9348" s="1">
        <v>45579.608657407407</v>
      </c>
      <c r="D9348" s="1">
        <v>45604.657881944448</v>
      </c>
      <c r="E9348" s="3">
        <v>7.1875</v>
      </c>
      <c r="F9348">
        <v>91</v>
      </c>
      <c r="G9348" t="s">
        <v>237</v>
      </c>
      <c r="H9348">
        <v>31</v>
      </c>
      <c r="I9348" t="s">
        <v>54</v>
      </c>
      <c r="J9348">
        <v>91</v>
      </c>
      <c r="K9348" t="s">
        <v>237</v>
      </c>
      <c r="L9348">
        <v>8</v>
      </c>
      <c r="M9348" t="s">
        <v>110</v>
      </c>
      <c r="N9348" s="4" t="str">
        <f>IF(consolidado[[#This Row],[tempo]]&gt;consolidado[[#This Row],[prioridade_horas]],"Fora do prazo","Dentro do prazo estimado")</f>
        <v>Fora do prazo</v>
      </c>
      <c r="O9348" s="3">
        <v>0.66666666666666663</v>
      </c>
      <c r="P9348" t="s">
        <v>70</v>
      </c>
      <c r="Q9348">
        <v>3</v>
      </c>
      <c r="R9348" t="s">
        <v>33</v>
      </c>
      <c r="S9348">
        <v>11</v>
      </c>
      <c r="T9348" t="s">
        <v>37</v>
      </c>
      <c r="U9348">
        <v>33</v>
      </c>
      <c r="V9348" t="s">
        <v>354</v>
      </c>
      <c r="W9348">
        <v>5</v>
      </c>
      <c r="X9348" t="s">
        <v>41</v>
      </c>
    </row>
    <row r="9349" spans="1:24">
      <c r="A9349">
        <v>42172</v>
      </c>
      <c r="B9349" t="s">
        <v>5050</v>
      </c>
      <c r="C9349" s="1">
        <v>45579.610578703701</v>
      </c>
      <c r="D9349" s="1">
        <v>45582.360601851855</v>
      </c>
      <c r="E9349" s="3">
        <v>0.87708333333333333</v>
      </c>
      <c r="F9349">
        <v>91</v>
      </c>
      <c r="G9349" t="s">
        <v>237</v>
      </c>
      <c r="H9349">
        <v>91</v>
      </c>
      <c r="I9349" t="s">
        <v>237</v>
      </c>
      <c r="J9349">
        <v>91</v>
      </c>
      <c r="K9349" t="s">
        <v>237</v>
      </c>
      <c r="L9349">
        <v>5</v>
      </c>
      <c r="M9349" t="s">
        <v>92</v>
      </c>
      <c r="N9349" s="4" t="str">
        <f>IF(consolidado[[#This Row],[tempo]]&gt;consolidado[[#This Row],[prioridade_horas]],"Fora do prazo","Dentro do prazo estimado")</f>
        <v>Fora do prazo</v>
      </c>
      <c r="O9349" s="3">
        <v>0.66666666666666663</v>
      </c>
      <c r="P9349" t="s">
        <v>70</v>
      </c>
      <c r="Q9349">
        <v>3</v>
      </c>
      <c r="R9349" t="s">
        <v>33</v>
      </c>
      <c r="S9349">
        <v>27</v>
      </c>
      <c r="T9349" t="s">
        <v>59</v>
      </c>
      <c r="U9349">
        <v>33</v>
      </c>
      <c r="V9349" t="s">
        <v>354</v>
      </c>
      <c r="W9349">
        <v>5</v>
      </c>
      <c r="X9349" t="s">
        <v>41</v>
      </c>
    </row>
    <row r="9350" spans="1:24">
      <c r="A9350">
        <v>42173</v>
      </c>
      <c r="B9350" t="s">
        <v>5051</v>
      </c>
      <c r="C9350" s="1">
        <v>45579.627534722225</v>
      </c>
      <c r="D9350" s="1">
        <v>45579.627824074072</v>
      </c>
      <c r="E9350" s="3">
        <v>6.9444444444444447E-4</v>
      </c>
      <c r="F9350">
        <v>121</v>
      </c>
      <c r="G9350" t="s">
        <v>3988</v>
      </c>
      <c r="H9350">
        <v>121</v>
      </c>
      <c r="I9350" t="s">
        <v>3988</v>
      </c>
      <c r="J9350">
        <v>121</v>
      </c>
      <c r="K9350" t="s">
        <v>3988</v>
      </c>
      <c r="L9350">
        <v>6</v>
      </c>
      <c r="M9350" t="s">
        <v>118</v>
      </c>
      <c r="N9350" s="4" t="str">
        <f>IF(consolidado[[#This Row],[tempo]]&gt;consolidado[[#This Row],[prioridade_horas]],"Fora do prazo","Dentro do prazo estimado")</f>
        <v>Dentro do prazo estimado</v>
      </c>
      <c r="O9350" s="3">
        <v>1</v>
      </c>
      <c r="P9350" t="s">
        <v>27</v>
      </c>
      <c r="Q9350">
        <v>3</v>
      </c>
      <c r="R9350" t="s">
        <v>33</v>
      </c>
      <c r="S9350">
        <v>6</v>
      </c>
      <c r="T9350" t="s">
        <v>118</v>
      </c>
      <c r="U9350">
        <v>37</v>
      </c>
      <c r="V9350" t="s">
        <v>415</v>
      </c>
      <c r="W9350">
        <v>5</v>
      </c>
      <c r="X9350" t="s">
        <v>41</v>
      </c>
    </row>
    <row r="9351" spans="1:24">
      <c r="A9351">
        <v>42174</v>
      </c>
      <c r="B9351" t="s">
        <v>5052</v>
      </c>
      <c r="C9351" s="1">
        <v>45579.644733796296</v>
      </c>
      <c r="D9351" s="1">
        <v>45583.470289351855</v>
      </c>
      <c r="E9351" s="3">
        <v>1.3284722222222223</v>
      </c>
      <c r="F9351">
        <v>91</v>
      </c>
      <c r="G9351" t="s">
        <v>237</v>
      </c>
      <c r="H9351">
        <v>35</v>
      </c>
      <c r="I9351" t="s">
        <v>32</v>
      </c>
      <c r="J9351">
        <v>35</v>
      </c>
      <c r="K9351" t="s">
        <v>32</v>
      </c>
      <c r="L9351">
        <v>3</v>
      </c>
      <c r="M9351" t="s">
        <v>26</v>
      </c>
      <c r="N9351" s="4" t="str">
        <f>IF(consolidado[[#This Row],[tempo]]&gt;consolidado[[#This Row],[prioridade_horas]],"Fora do prazo","Dentro do prazo estimado")</f>
        <v>Fora do prazo</v>
      </c>
      <c r="O9351" s="3">
        <v>0.66666666666666663</v>
      </c>
      <c r="P9351" t="s">
        <v>70</v>
      </c>
      <c r="Q9351">
        <v>3</v>
      </c>
      <c r="R9351" t="s">
        <v>33</v>
      </c>
      <c r="S9351">
        <v>3</v>
      </c>
      <c r="T9351" t="s">
        <v>26</v>
      </c>
      <c r="U9351">
        <v>5</v>
      </c>
      <c r="V9351" t="s">
        <v>545</v>
      </c>
      <c r="W9351">
        <v>4</v>
      </c>
      <c r="X9351" t="s">
        <v>30</v>
      </c>
    </row>
    <row r="9352" spans="1:24">
      <c r="A9352">
        <v>42175</v>
      </c>
      <c r="B9352" t="s">
        <v>291</v>
      </c>
      <c r="C9352" s="1">
        <v>45579.646527777775</v>
      </c>
      <c r="D9352" s="1">
        <v>45588.411180555559</v>
      </c>
      <c r="E9352" s="3">
        <v>2.3944444444444444</v>
      </c>
      <c r="F9352">
        <v>111</v>
      </c>
      <c r="G9352" t="s">
        <v>99</v>
      </c>
      <c r="H9352">
        <v>99</v>
      </c>
      <c r="I9352" t="s">
        <v>73</v>
      </c>
      <c r="J9352">
        <v>111</v>
      </c>
      <c r="K9352" t="s">
        <v>99</v>
      </c>
      <c r="L9352">
        <v>2</v>
      </c>
      <c r="M9352" t="s">
        <v>47</v>
      </c>
      <c r="N9352" s="4" t="str">
        <f>IF(consolidado[[#This Row],[tempo]]&gt;consolidado[[#This Row],[prioridade_horas]],"Fora do prazo","Dentro do prazo estimado")</f>
        <v>Fora do prazo</v>
      </c>
      <c r="O9352" s="3">
        <v>0.33333333333333331</v>
      </c>
      <c r="P9352" t="s">
        <v>38</v>
      </c>
      <c r="Q9352">
        <v>3</v>
      </c>
      <c r="R9352" t="s">
        <v>33</v>
      </c>
      <c r="S9352">
        <v>26</v>
      </c>
      <c r="T9352" t="s">
        <v>78</v>
      </c>
      <c r="U9352">
        <v>6</v>
      </c>
      <c r="V9352" t="s">
        <v>29</v>
      </c>
      <c r="W9352">
        <v>5</v>
      </c>
      <c r="X9352" t="s">
        <v>41</v>
      </c>
    </row>
    <row r="9353" spans="1:24">
      <c r="A9353">
        <v>42176</v>
      </c>
      <c r="B9353" t="s">
        <v>4821</v>
      </c>
      <c r="C9353" s="1">
        <v>45579.650775462964</v>
      </c>
      <c r="D9353" s="1">
        <v>45583.668680555558</v>
      </c>
      <c r="E9353" s="3">
        <v>1.5201388888888889</v>
      </c>
      <c r="F9353">
        <v>91</v>
      </c>
      <c r="G9353" t="s">
        <v>237</v>
      </c>
      <c r="H9353">
        <v>35</v>
      </c>
      <c r="I9353" t="s">
        <v>32</v>
      </c>
      <c r="J9353">
        <v>35</v>
      </c>
      <c r="K9353" t="s">
        <v>32</v>
      </c>
      <c r="L9353">
        <v>3</v>
      </c>
      <c r="M9353" t="s">
        <v>26</v>
      </c>
      <c r="N9353" s="4" t="str">
        <f>IF(consolidado[[#This Row],[tempo]]&gt;consolidado[[#This Row],[prioridade_horas]],"Fora do prazo","Dentro do prazo estimado")</f>
        <v>Fora do prazo</v>
      </c>
      <c r="O9353" s="3">
        <v>0.66666666666666663</v>
      </c>
      <c r="P9353" t="s">
        <v>70</v>
      </c>
      <c r="Q9353">
        <v>6</v>
      </c>
      <c r="R9353" t="s">
        <v>28</v>
      </c>
      <c r="S9353">
        <v>3</v>
      </c>
      <c r="T9353" t="s">
        <v>26</v>
      </c>
      <c r="U9353">
        <v>8</v>
      </c>
      <c r="V9353" t="s">
        <v>194</v>
      </c>
      <c r="W9353">
        <v>4</v>
      </c>
      <c r="X9353" t="s">
        <v>30</v>
      </c>
    </row>
    <row r="9354" spans="1:24">
      <c r="A9354">
        <v>42177</v>
      </c>
      <c r="B9354" t="s">
        <v>5053</v>
      </c>
      <c r="C9354" s="1">
        <v>45579.654421296298</v>
      </c>
      <c r="D9354" s="1">
        <v>45581.483819444446</v>
      </c>
      <c r="E9354" s="3">
        <v>0.5805555555555556</v>
      </c>
      <c r="F9354">
        <v>91</v>
      </c>
      <c r="G9354" t="s">
        <v>237</v>
      </c>
      <c r="H9354">
        <v>66</v>
      </c>
      <c r="I9354" t="s">
        <v>50</v>
      </c>
      <c r="J9354">
        <v>66</v>
      </c>
      <c r="K9354" t="s">
        <v>50</v>
      </c>
      <c r="L9354">
        <v>2</v>
      </c>
      <c r="M9354" t="s">
        <v>47</v>
      </c>
      <c r="N9354" s="4" t="str">
        <f>IF(consolidado[[#This Row],[tempo]]&gt;consolidado[[#This Row],[prioridade_horas]],"Fora do prazo","Dentro do prazo estimado")</f>
        <v>Dentro do prazo estimado</v>
      </c>
      <c r="O9354" s="3">
        <v>0.66666666666666663</v>
      </c>
      <c r="P9354" t="s">
        <v>70</v>
      </c>
      <c r="Q9354">
        <v>3</v>
      </c>
      <c r="R9354" t="s">
        <v>33</v>
      </c>
      <c r="S9354">
        <v>2</v>
      </c>
      <c r="T9354" t="s">
        <v>47</v>
      </c>
      <c r="U9354">
        <v>56</v>
      </c>
      <c r="V9354" t="s">
        <v>40</v>
      </c>
      <c r="W9354">
        <v>4</v>
      </c>
      <c r="X9354" t="s">
        <v>30</v>
      </c>
    </row>
    <row r="9355" spans="1:24">
      <c r="A9355">
        <v>42178</v>
      </c>
      <c r="B9355" t="s">
        <v>5054</v>
      </c>
      <c r="C9355" s="1">
        <v>45579.655266203707</v>
      </c>
      <c r="D9355" s="1">
        <v>45582.723854166667</v>
      </c>
      <c r="E9355" s="3">
        <v>1.1958333333333333</v>
      </c>
      <c r="F9355">
        <v>121</v>
      </c>
      <c r="G9355" t="s">
        <v>3988</v>
      </c>
      <c r="H9355">
        <v>121</v>
      </c>
      <c r="I9355" t="s">
        <v>3988</v>
      </c>
      <c r="J9355">
        <v>121</v>
      </c>
      <c r="K9355" t="s">
        <v>3988</v>
      </c>
      <c r="L9355">
        <v>22</v>
      </c>
      <c r="M9355" t="s">
        <v>607</v>
      </c>
      <c r="N9355" s="4" t="str">
        <f>IF(consolidado[[#This Row],[tempo]]&gt;consolidado[[#This Row],[prioridade_horas]],"Fora do prazo","Dentro do prazo estimado")</f>
        <v>Dentro do prazo estimado</v>
      </c>
      <c r="O9355" s="3">
        <v>5</v>
      </c>
      <c r="P9355" t="s">
        <v>84</v>
      </c>
      <c r="Q9355">
        <v>3</v>
      </c>
      <c r="R9355" t="s">
        <v>33</v>
      </c>
      <c r="S9355">
        <v>22</v>
      </c>
      <c r="T9355" t="s">
        <v>607</v>
      </c>
      <c r="U9355">
        <v>37</v>
      </c>
      <c r="V9355" t="s">
        <v>415</v>
      </c>
      <c r="W9355">
        <v>5</v>
      </c>
      <c r="X9355" t="s">
        <v>41</v>
      </c>
    </row>
    <row r="9356" spans="1:24">
      <c r="A9356">
        <v>42179</v>
      </c>
      <c r="B9356" t="s">
        <v>5055</v>
      </c>
      <c r="C9356" s="1">
        <v>45579.65834490741</v>
      </c>
      <c r="D9356" s="1">
        <v>45587.678124999999</v>
      </c>
      <c r="E9356" s="3">
        <v>2.2736111111111112</v>
      </c>
      <c r="F9356">
        <v>91</v>
      </c>
      <c r="G9356" t="s">
        <v>237</v>
      </c>
      <c r="H9356">
        <v>74</v>
      </c>
      <c r="I9356" t="s">
        <v>101</v>
      </c>
      <c r="J9356">
        <v>74</v>
      </c>
      <c r="K9356" t="s">
        <v>101</v>
      </c>
      <c r="L9356">
        <v>1</v>
      </c>
      <c r="M9356" t="s">
        <v>66</v>
      </c>
      <c r="N9356" s="4" t="str">
        <f>IF(consolidado[[#This Row],[tempo]]&gt;consolidado[[#This Row],[prioridade_horas]],"Fora do prazo","Dentro do prazo estimado")</f>
        <v>Fora do prazo</v>
      </c>
      <c r="O9356" s="3">
        <v>0.66666666666666663</v>
      </c>
      <c r="P9356" t="s">
        <v>70</v>
      </c>
      <c r="Q9356">
        <v>3</v>
      </c>
      <c r="R9356" t="s">
        <v>33</v>
      </c>
      <c r="S9356">
        <v>1</v>
      </c>
      <c r="T9356" t="s">
        <v>66</v>
      </c>
      <c r="U9356">
        <v>56</v>
      </c>
      <c r="V9356" t="s">
        <v>40</v>
      </c>
      <c r="W9356">
        <v>4</v>
      </c>
      <c r="X9356" t="s">
        <v>30</v>
      </c>
    </row>
    <row r="9357" spans="1:24">
      <c r="A9357">
        <v>42180</v>
      </c>
      <c r="B9357" t="s">
        <v>5056</v>
      </c>
      <c r="C9357" s="1">
        <v>45579.659918981481</v>
      </c>
      <c r="D9357" s="1">
        <v>45601.701840277776</v>
      </c>
      <c r="E9357" s="3">
        <v>6.052777777777778</v>
      </c>
      <c r="F9357">
        <v>121</v>
      </c>
      <c r="G9357" t="s">
        <v>3988</v>
      </c>
      <c r="H9357">
        <v>77</v>
      </c>
      <c r="I9357" t="s">
        <v>301</v>
      </c>
      <c r="J9357">
        <v>121</v>
      </c>
      <c r="K9357" t="s">
        <v>3988</v>
      </c>
      <c r="L9357">
        <v>22</v>
      </c>
      <c r="M9357" t="s">
        <v>607</v>
      </c>
      <c r="N9357" s="4" t="str">
        <f>IF(consolidado[[#This Row],[tempo]]&gt;consolidado[[#This Row],[prioridade_horas]],"Fora do prazo","Dentro do prazo estimado")</f>
        <v>Fora do prazo</v>
      </c>
      <c r="O9357" s="3">
        <v>5</v>
      </c>
      <c r="P9357" t="s">
        <v>84</v>
      </c>
      <c r="Q9357">
        <v>3</v>
      </c>
      <c r="R9357" t="s">
        <v>33</v>
      </c>
      <c r="S9357">
        <v>22</v>
      </c>
      <c r="T9357" t="s">
        <v>607</v>
      </c>
      <c r="U9357">
        <v>17</v>
      </c>
      <c r="V9357" t="s">
        <v>1109</v>
      </c>
      <c r="W9357">
        <v>5</v>
      </c>
      <c r="X9357" t="s">
        <v>41</v>
      </c>
    </row>
    <row r="9358" spans="1:24">
      <c r="A9358">
        <v>42181</v>
      </c>
      <c r="B9358" t="s">
        <v>1258</v>
      </c>
      <c r="C9358" s="1">
        <v>45579.660763888889</v>
      </c>
      <c r="D9358" s="1">
        <v>45580.677037037036</v>
      </c>
      <c r="E9358" s="3">
        <v>0.39166666666666666</v>
      </c>
      <c r="F9358">
        <v>91</v>
      </c>
      <c r="G9358" t="s">
        <v>237</v>
      </c>
      <c r="H9358">
        <v>111</v>
      </c>
      <c r="I9358" t="s">
        <v>99</v>
      </c>
      <c r="J9358">
        <v>111</v>
      </c>
      <c r="K9358" t="s">
        <v>99</v>
      </c>
      <c r="L9358">
        <v>1</v>
      </c>
      <c r="M9358" t="s">
        <v>66</v>
      </c>
      <c r="N9358" s="4" t="str">
        <f>IF(consolidado[[#This Row],[tempo]]&gt;consolidado[[#This Row],[prioridade_horas]],"Fora do prazo","Dentro do prazo estimado")</f>
        <v>Dentro do prazo estimado</v>
      </c>
      <c r="O9358" s="3">
        <v>0.66666666666666663</v>
      </c>
      <c r="P9358" t="s">
        <v>70</v>
      </c>
      <c r="Q9358">
        <v>3</v>
      </c>
      <c r="R9358" t="s">
        <v>33</v>
      </c>
      <c r="S9358">
        <v>1</v>
      </c>
      <c r="T9358" t="s">
        <v>66</v>
      </c>
      <c r="U9358">
        <v>28</v>
      </c>
      <c r="V9358" t="s">
        <v>34</v>
      </c>
      <c r="W9358">
        <v>4</v>
      </c>
      <c r="X9358" t="s">
        <v>30</v>
      </c>
    </row>
    <row r="9359" spans="1:24">
      <c r="A9359">
        <v>42182</v>
      </c>
      <c r="B9359" t="s">
        <v>5057</v>
      </c>
      <c r="C9359" s="1">
        <v>45579.719571759262</v>
      </c>
      <c r="D9359" s="1">
        <v>45587.378692129627</v>
      </c>
      <c r="E9359" s="3">
        <v>1.9131944444444444</v>
      </c>
      <c r="F9359">
        <v>33</v>
      </c>
      <c r="G9359" t="s">
        <v>57</v>
      </c>
      <c r="H9359">
        <v>15</v>
      </c>
      <c r="I9359" t="s">
        <v>82</v>
      </c>
      <c r="J9359">
        <v>33</v>
      </c>
      <c r="K9359" t="s">
        <v>57</v>
      </c>
      <c r="L9359">
        <v>11</v>
      </c>
      <c r="M9359" t="s">
        <v>37</v>
      </c>
      <c r="N9359" s="4" t="str">
        <f>IF(consolidado[[#This Row],[tempo]]&gt;consolidado[[#This Row],[prioridade_horas]],"Fora do prazo","Dentro do prazo estimado")</f>
        <v>Fora do prazo</v>
      </c>
      <c r="O9359" s="3">
        <v>0.33333333333333331</v>
      </c>
      <c r="P9359" t="s">
        <v>38</v>
      </c>
      <c r="Q9359">
        <v>3</v>
      </c>
      <c r="R9359" t="s">
        <v>33</v>
      </c>
      <c r="S9359">
        <v>16</v>
      </c>
      <c r="T9359" t="s">
        <v>43</v>
      </c>
      <c r="U9359">
        <v>56</v>
      </c>
      <c r="V9359" t="s">
        <v>40</v>
      </c>
      <c r="W9359">
        <v>5</v>
      </c>
      <c r="X9359" t="s">
        <v>41</v>
      </c>
    </row>
    <row r="9360" spans="1:24">
      <c r="A9360">
        <v>42183</v>
      </c>
      <c r="B9360" t="s">
        <v>5058</v>
      </c>
      <c r="C9360" s="1">
        <v>45580.367824074077</v>
      </c>
      <c r="E9360" s="3">
        <v>14.315972222222221</v>
      </c>
      <c r="F9360">
        <v>71</v>
      </c>
      <c r="G9360" t="s">
        <v>361</v>
      </c>
      <c r="H9360">
        <v>0</v>
      </c>
      <c r="I9360" t="s">
        <v>55</v>
      </c>
      <c r="J9360">
        <v>71</v>
      </c>
      <c r="K9360" t="s">
        <v>361</v>
      </c>
      <c r="L9360">
        <v>5</v>
      </c>
      <c r="M9360" t="s">
        <v>92</v>
      </c>
      <c r="N9360" s="4" t="str">
        <f>IF(consolidado[[#This Row],[tempo]]&gt;consolidado[[#This Row],[prioridade_horas]],"Fora do prazo","Dentro do prazo estimado")</f>
        <v>Fora do prazo</v>
      </c>
      <c r="O9360" s="3">
        <v>1.6666666666666667</v>
      </c>
      <c r="P9360" t="s">
        <v>125</v>
      </c>
      <c r="Q9360">
        <v>2</v>
      </c>
      <c r="R9360" t="s">
        <v>1404</v>
      </c>
      <c r="S9360">
        <v>5</v>
      </c>
      <c r="T9360" t="s">
        <v>92</v>
      </c>
      <c r="U9360">
        <v>20</v>
      </c>
      <c r="V9360" t="s">
        <v>1517</v>
      </c>
      <c r="W9360">
        <v>4</v>
      </c>
      <c r="X9360" t="s">
        <v>30</v>
      </c>
    </row>
    <row r="9361" spans="1:24">
      <c r="A9361">
        <v>42184</v>
      </c>
      <c r="B9361" t="s">
        <v>5059</v>
      </c>
      <c r="C9361" s="1">
        <v>45580.369421296295</v>
      </c>
      <c r="E9361" s="3">
        <v>14.314583333333333</v>
      </c>
      <c r="F9361">
        <v>71</v>
      </c>
      <c r="G9361" t="s">
        <v>361</v>
      </c>
      <c r="H9361">
        <v>0</v>
      </c>
      <c r="I9361" t="s">
        <v>55</v>
      </c>
      <c r="J9361">
        <v>71</v>
      </c>
      <c r="K9361" t="s">
        <v>361</v>
      </c>
      <c r="L9361">
        <v>5</v>
      </c>
      <c r="M9361" t="s">
        <v>92</v>
      </c>
      <c r="N9361" s="4" t="str">
        <f>IF(consolidado[[#This Row],[tempo]]&gt;consolidado[[#This Row],[prioridade_horas]],"Fora do prazo","Dentro do prazo estimado")</f>
        <v>Fora do prazo</v>
      </c>
      <c r="O9361" s="3">
        <v>1.6666666666666667</v>
      </c>
      <c r="P9361" t="s">
        <v>125</v>
      </c>
      <c r="Q9361">
        <v>2</v>
      </c>
      <c r="R9361" t="s">
        <v>1404</v>
      </c>
      <c r="S9361">
        <v>5</v>
      </c>
      <c r="T9361" t="s">
        <v>92</v>
      </c>
      <c r="U9361">
        <v>20</v>
      </c>
      <c r="V9361" t="s">
        <v>1517</v>
      </c>
      <c r="W9361">
        <v>4</v>
      </c>
      <c r="X9361" t="s">
        <v>30</v>
      </c>
    </row>
    <row r="9362" spans="1:24">
      <c r="A9362">
        <v>42185</v>
      </c>
      <c r="B9362" t="s">
        <v>5059</v>
      </c>
      <c r="C9362" s="1">
        <v>45580.373240740744</v>
      </c>
      <c r="D9362" s="1">
        <v>45624.654270833336</v>
      </c>
      <c r="E9362" s="3">
        <v>12.303472222222222</v>
      </c>
      <c r="F9362">
        <v>71</v>
      </c>
      <c r="G9362" t="s">
        <v>361</v>
      </c>
      <c r="H9362">
        <v>34</v>
      </c>
      <c r="I9362" t="s">
        <v>25</v>
      </c>
      <c r="J9362">
        <v>71</v>
      </c>
      <c r="K9362" t="s">
        <v>361</v>
      </c>
      <c r="L9362">
        <v>3</v>
      </c>
      <c r="M9362" t="s">
        <v>26</v>
      </c>
      <c r="N9362" s="4" t="str">
        <f>IF(consolidado[[#This Row],[tempo]]&gt;consolidado[[#This Row],[prioridade_horas]],"Fora do prazo","Dentro do prazo estimado")</f>
        <v>Fora do prazo</v>
      </c>
      <c r="O9362" s="3">
        <v>1</v>
      </c>
      <c r="P9362" t="s">
        <v>27</v>
      </c>
      <c r="Q9362">
        <v>3</v>
      </c>
      <c r="R9362" t="s">
        <v>33</v>
      </c>
      <c r="S9362">
        <v>3</v>
      </c>
      <c r="T9362" t="s">
        <v>26</v>
      </c>
      <c r="U9362">
        <v>20</v>
      </c>
      <c r="V9362" t="s">
        <v>1517</v>
      </c>
      <c r="W9362">
        <v>4</v>
      </c>
      <c r="X9362" t="s">
        <v>30</v>
      </c>
    </row>
    <row r="9363" spans="1:24">
      <c r="A9363">
        <v>42186</v>
      </c>
      <c r="B9363" t="s">
        <v>5060</v>
      </c>
      <c r="C9363" s="1">
        <v>45580.375011574077</v>
      </c>
      <c r="D9363" s="1">
        <v>45580.66578703704</v>
      </c>
      <c r="E9363" s="3">
        <v>0.2902777777777778</v>
      </c>
      <c r="F9363">
        <v>33</v>
      </c>
      <c r="G9363" t="s">
        <v>57</v>
      </c>
      <c r="H9363">
        <v>15</v>
      </c>
      <c r="I9363" t="s">
        <v>82</v>
      </c>
      <c r="J9363">
        <v>33</v>
      </c>
      <c r="K9363" t="s">
        <v>57</v>
      </c>
      <c r="L9363">
        <v>11</v>
      </c>
      <c r="M9363" t="s">
        <v>37</v>
      </c>
      <c r="N9363" s="4" t="str">
        <f>IF(consolidado[[#This Row],[tempo]]&gt;consolidado[[#This Row],[prioridade_horas]],"Fora do prazo","Dentro do prazo estimado")</f>
        <v>Dentro do prazo estimado</v>
      </c>
      <c r="O9363" s="3">
        <v>0.33333333333333331</v>
      </c>
      <c r="P9363" t="s">
        <v>38</v>
      </c>
      <c r="Q9363">
        <v>3</v>
      </c>
      <c r="R9363" t="s">
        <v>33</v>
      </c>
      <c r="S9363">
        <v>16</v>
      </c>
      <c r="T9363" t="s">
        <v>43</v>
      </c>
      <c r="U9363">
        <v>56</v>
      </c>
      <c r="V9363" t="s">
        <v>40</v>
      </c>
      <c r="W9363">
        <v>5</v>
      </c>
      <c r="X9363" t="s">
        <v>41</v>
      </c>
    </row>
    <row r="9364" spans="1:24">
      <c r="A9364">
        <v>42187</v>
      </c>
      <c r="B9364" t="s">
        <v>5059</v>
      </c>
      <c r="C9364" s="1">
        <v>45580.377118055556</v>
      </c>
      <c r="E9364" s="3">
        <v>14.30625</v>
      </c>
      <c r="F9364">
        <v>71</v>
      </c>
      <c r="G9364" t="s">
        <v>361</v>
      </c>
      <c r="H9364">
        <v>0</v>
      </c>
      <c r="I9364" t="s">
        <v>55</v>
      </c>
      <c r="J9364">
        <v>71</v>
      </c>
      <c r="K9364" t="s">
        <v>361</v>
      </c>
      <c r="L9364">
        <v>3</v>
      </c>
      <c r="M9364" t="s">
        <v>26</v>
      </c>
      <c r="N9364" s="4" t="str">
        <f>IF(consolidado[[#This Row],[tempo]]&gt;consolidado[[#This Row],[prioridade_horas]],"Fora do prazo","Dentro do prazo estimado")</f>
        <v>Fora do prazo</v>
      </c>
      <c r="O9364" s="3">
        <v>1.6666666666666667</v>
      </c>
      <c r="P9364" t="s">
        <v>125</v>
      </c>
      <c r="Q9364">
        <v>1</v>
      </c>
      <c r="R9364" t="s">
        <v>3133</v>
      </c>
      <c r="S9364">
        <v>3</v>
      </c>
      <c r="T9364" t="s">
        <v>26</v>
      </c>
      <c r="U9364">
        <v>20</v>
      </c>
      <c r="V9364" t="s">
        <v>1517</v>
      </c>
      <c r="W9364">
        <v>4</v>
      </c>
      <c r="X9364" t="s">
        <v>30</v>
      </c>
    </row>
    <row r="9365" spans="1:24">
      <c r="A9365">
        <v>42188</v>
      </c>
      <c r="B9365" t="s">
        <v>5059</v>
      </c>
      <c r="C9365" s="1">
        <v>45580.378518518519</v>
      </c>
      <c r="E9365" s="3">
        <v>14.30486111111111</v>
      </c>
      <c r="F9365">
        <v>71</v>
      </c>
      <c r="G9365" t="s">
        <v>361</v>
      </c>
      <c r="H9365">
        <v>0</v>
      </c>
      <c r="I9365" t="s">
        <v>55</v>
      </c>
      <c r="J9365">
        <v>71</v>
      </c>
      <c r="K9365" t="s">
        <v>361</v>
      </c>
      <c r="L9365">
        <v>4</v>
      </c>
      <c r="M9365" t="s">
        <v>94</v>
      </c>
      <c r="N9365" s="4" t="str">
        <f>IF(consolidado[[#This Row],[tempo]]&gt;consolidado[[#This Row],[prioridade_horas]],"Fora do prazo","Dentro do prazo estimado")</f>
        <v>Fora do prazo</v>
      </c>
      <c r="O9365" s="3">
        <v>1</v>
      </c>
      <c r="P9365" t="s">
        <v>27</v>
      </c>
      <c r="Q9365">
        <v>1</v>
      </c>
      <c r="R9365" t="s">
        <v>3133</v>
      </c>
      <c r="S9365">
        <v>4</v>
      </c>
      <c r="T9365" t="s">
        <v>94</v>
      </c>
      <c r="U9365">
        <v>20</v>
      </c>
      <c r="V9365" t="s">
        <v>1517</v>
      </c>
      <c r="W9365">
        <v>4</v>
      </c>
      <c r="X9365" t="s">
        <v>30</v>
      </c>
    </row>
    <row r="9366" spans="1:24">
      <c r="A9366">
        <v>42189</v>
      </c>
      <c r="B9366" t="s">
        <v>5061</v>
      </c>
      <c r="C9366" s="1">
        <v>45580.379583333335</v>
      </c>
      <c r="D9366" s="1">
        <v>45580.710729166669</v>
      </c>
      <c r="E9366" s="3">
        <v>0.33124999999999999</v>
      </c>
      <c r="F9366">
        <v>62</v>
      </c>
      <c r="G9366" t="s">
        <v>45</v>
      </c>
      <c r="H9366">
        <v>45</v>
      </c>
      <c r="I9366" t="s">
        <v>156</v>
      </c>
      <c r="J9366">
        <v>62</v>
      </c>
      <c r="K9366" t="s">
        <v>45</v>
      </c>
      <c r="L9366">
        <v>10</v>
      </c>
      <c r="M9366" t="s">
        <v>143</v>
      </c>
      <c r="N9366" s="4" t="str">
        <f>IF(consolidado[[#This Row],[tempo]]&gt;consolidado[[#This Row],[prioridade_horas]],"Fora do prazo","Dentro do prazo estimado")</f>
        <v>Dentro do prazo estimado</v>
      </c>
      <c r="O9366" s="3">
        <v>0.33333333333333331</v>
      </c>
      <c r="P9366" t="s">
        <v>38</v>
      </c>
      <c r="Q9366">
        <v>3</v>
      </c>
      <c r="R9366" t="s">
        <v>33</v>
      </c>
      <c r="S9366">
        <v>10</v>
      </c>
      <c r="T9366" t="s">
        <v>143</v>
      </c>
      <c r="U9366">
        <v>1</v>
      </c>
      <c r="V9366" t="s">
        <v>113</v>
      </c>
      <c r="W9366">
        <v>5</v>
      </c>
      <c r="X9366" t="s">
        <v>41</v>
      </c>
    </row>
    <row r="9367" spans="1:24">
      <c r="A9367">
        <v>42190</v>
      </c>
      <c r="B9367" t="s">
        <v>5059</v>
      </c>
      <c r="C9367" s="1">
        <v>45580.379606481481</v>
      </c>
      <c r="E9367" s="3">
        <v>14.304166666666667</v>
      </c>
      <c r="F9367">
        <v>71</v>
      </c>
      <c r="G9367" t="s">
        <v>361</v>
      </c>
      <c r="H9367">
        <v>0</v>
      </c>
      <c r="I9367" t="s">
        <v>55</v>
      </c>
      <c r="J9367">
        <v>71</v>
      </c>
      <c r="K9367" t="s">
        <v>361</v>
      </c>
      <c r="L9367">
        <v>4</v>
      </c>
      <c r="M9367" t="s">
        <v>94</v>
      </c>
      <c r="N9367" s="4" t="str">
        <f>IF(consolidado[[#This Row],[tempo]]&gt;consolidado[[#This Row],[prioridade_horas]],"Fora do prazo","Dentro do prazo estimado")</f>
        <v>Fora do prazo</v>
      </c>
      <c r="O9367" s="3">
        <v>1</v>
      </c>
      <c r="P9367" t="s">
        <v>27</v>
      </c>
      <c r="Q9367">
        <v>1</v>
      </c>
      <c r="R9367" t="s">
        <v>3133</v>
      </c>
      <c r="S9367">
        <v>4</v>
      </c>
      <c r="T9367" t="s">
        <v>94</v>
      </c>
      <c r="U9367">
        <v>20</v>
      </c>
      <c r="V9367" t="s">
        <v>1517</v>
      </c>
      <c r="W9367">
        <v>4</v>
      </c>
      <c r="X9367" t="s">
        <v>30</v>
      </c>
    </row>
    <row r="9368" spans="1:24">
      <c r="A9368">
        <v>42191</v>
      </c>
      <c r="B9368" t="s">
        <v>5059</v>
      </c>
      <c r="C9368" s="1">
        <v>45580.381504629629</v>
      </c>
      <c r="D9368" s="1">
        <v>45580.396319444444</v>
      </c>
      <c r="E9368" s="3">
        <v>1.4583333333333334E-2</v>
      </c>
      <c r="F9368">
        <v>71</v>
      </c>
      <c r="G9368" t="s">
        <v>361</v>
      </c>
      <c r="H9368">
        <v>111</v>
      </c>
      <c r="I9368" t="s">
        <v>99</v>
      </c>
      <c r="J9368">
        <v>71</v>
      </c>
      <c r="K9368" t="s">
        <v>361</v>
      </c>
      <c r="L9368">
        <v>1</v>
      </c>
      <c r="M9368" t="s">
        <v>66</v>
      </c>
      <c r="N9368" s="4" t="str">
        <f>IF(consolidado[[#This Row],[tempo]]&gt;consolidado[[#This Row],[prioridade_horas]],"Fora do prazo","Dentro do prazo estimado")</f>
        <v>Dentro do prazo estimado</v>
      </c>
      <c r="O9368" s="3">
        <v>1</v>
      </c>
      <c r="P9368" t="s">
        <v>27</v>
      </c>
      <c r="Q9368">
        <v>3</v>
      </c>
      <c r="R9368" t="s">
        <v>33</v>
      </c>
      <c r="S9368">
        <v>1</v>
      </c>
      <c r="T9368" t="s">
        <v>66</v>
      </c>
      <c r="U9368">
        <v>20</v>
      </c>
      <c r="V9368" t="s">
        <v>1517</v>
      </c>
      <c r="W9368">
        <v>4</v>
      </c>
      <c r="X9368" t="s">
        <v>30</v>
      </c>
    </row>
    <row r="9369" spans="1:24">
      <c r="A9369">
        <v>42192</v>
      </c>
      <c r="B9369" t="s">
        <v>5059</v>
      </c>
      <c r="C9369" s="1">
        <v>45580.382557870369</v>
      </c>
      <c r="E9369" s="3">
        <v>14.301388888888889</v>
      </c>
      <c r="F9369">
        <v>71</v>
      </c>
      <c r="G9369" t="s">
        <v>361</v>
      </c>
      <c r="H9369">
        <v>0</v>
      </c>
      <c r="I9369" t="s">
        <v>55</v>
      </c>
      <c r="J9369">
        <v>71</v>
      </c>
      <c r="K9369" t="s">
        <v>361</v>
      </c>
      <c r="L9369">
        <v>1</v>
      </c>
      <c r="M9369" t="s">
        <v>66</v>
      </c>
      <c r="N9369" s="4" t="str">
        <f>IF(consolidado[[#This Row],[tempo]]&gt;consolidado[[#This Row],[prioridade_horas]],"Fora do prazo","Dentro do prazo estimado")</f>
        <v>Fora do prazo</v>
      </c>
      <c r="O9369" s="3">
        <v>1</v>
      </c>
      <c r="P9369" t="s">
        <v>27</v>
      </c>
      <c r="Q9369">
        <v>2</v>
      </c>
      <c r="R9369" t="s">
        <v>1404</v>
      </c>
      <c r="S9369">
        <v>1</v>
      </c>
      <c r="T9369" t="s">
        <v>66</v>
      </c>
      <c r="U9369">
        <v>20</v>
      </c>
      <c r="V9369" t="s">
        <v>1517</v>
      </c>
      <c r="W9369">
        <v>4</v>
      </c>
      <c r="X9369" t="s">
        <v>30</v>
      </c>
    </row>
    <row r="9370" spans="1:24">
      <c r="A9370">
        <v>42193</v>
      </c>
      <c r="B9370" t="s">
        <v>5059</v>
      </c>
      <c r="C9370" s="1">
        <v>45580.383229166669</v>
      </c>
      <c r="E9370" s="3">
        <v>14.300694444444444</v>
      </c>
      <c r="F9370">
        <v>71</v>
      </c>
      <c r="G9370" t="s">
        <v>361</v>
      </c>
      <c r="H9370">
        <v>0</v>
      </c>
      <c r="I9370" t="s">
        <v>55</v>
      </c>
      <c r="J9370">
        <v>71</v>
      </c>
      <c r="K9370" t="s">
        <v>361</v>
      </c>
      <c r="L9370">
        <v>1</v>
      </c>
      <c r="M9370" t="s">
        <v>66</v>
      </c>
      <c r="N9370" s="4" t="str">
        <f>IF(consolidado[[#This Row],[tempo]]&gt;consolidado[[#This Row],[prioridade_horas]],"Fora do prazo","Dentro do prazo estimado")</f>
        <v>Fora do prazo</v>
      </c>
      <c r="O9370" s="3">
        <v>1.6666666666666667</v>
      </c>
      <c r="P9370" t="s">
        <v>125</v>
      </c>
      <c r="Q9370">
        <v>1</v>
      </c>
      <c r="R9370" t="s">
        <v>3133</v>
      </c>
      <c r="S9370">
        <v>1</v>
      </c>
      <c r="T9370" t="s">
        <v>66</v>
      </c>
      <c r="U9370">
        <v>20</v>
      </c>
      <c r="V9370" t="s">
        <v>1517</v>
      </c>
      <c r="W9370">
        <v>4</v>
      </c>
      <c r="X9370" t="s">
        <v>30</v>
      </c>
    </row>
    <row r="9371" spans="1:24">
      <c r="A9371">
        <v>42194</v>
      </c>
      <c r="B9371" t="s">
        <v>5059</v>
      </c>
      <c r="C9371" s="1">
        <v>45580.383923611109</v>
      </c>
      <c r="E9371" s="3">
        <v>14.3</v>
      </c>
      <c r="F9371">
        <v>71</v>
      </c>
      <c r="G9371" t="s">
        <v>361</v>
      </c>
      <c r="H9371">
        <v>0</v>
      </c>
      <c r="I9371" t="s">
        <v>55</v>
      </c>
      <c r="J9371">
        <v>71</v>
      </c>
      <c r="K9371" t="s">
        <v>361</v>
      </c>
      <c r="L9371">
        <v>8</v>
      </c>
      <c r="M9371" t="s">
        <v>110</v>
      </c>
      <c r="N9371" s="4" t="str">
        <f>IF(consolidado[[#This Row],[tempo]]&gt;consolidado[[#This Row],[prioridade_horas]],"Fora do prazo","Dentro do prazo estimado")</f>
        <v>Fora do prazo</v>
      </c>
      <c r="O9371" s="3">
        <v>1.6666666666666667</v>
      </c>
      <c r="P9371" t="s">
        <v>125</v>
      </c>
      <c r="Q9371">
        <v>2</v>
      </c>
      <c r="R9371" t="s">
        <v>1404</v>
      </c>
      <c r="S9371">
        <v>8</v>
      </c>
      <c r="T9371" t="s">
        <v>110</v>
      </c>
      <c r="U9371">
        <v>20</v>
      </c>
      <c r="V9371" t="s">
        <v>1517</v>
      </c>
      <c r="W9371">
        <v>4</v>
      </c>
      <c r="X9371" t="s">
        <v>30</v>
      </c>
    </row>
    <row r="9372" spans="1:24">
      <c r="A9372">
        <v>42195</v>
      </c>
      <c r="B9372" t="s">
        <v>5059</v>
      </c>
      <c r="C9372" s="1">
        <v>45580.385104166664</v>
      </c>
      <c r="E9372" s="3">
        <v>14.298611111111111</v>
      </c>
      <c r="F9372">
        <v>71</v>
      </c>
      <c r="G9372" t="s">
        <v>361</v>
      </c>
      <c r="H9372">
        <v>0</v>
      </c>
      <c r="I9372" t="s">
        <v>55</v>
      </c>
      <c r="J9372">
        <v>71</v>
      </c>
      <c r="K9372" t="s">
        <v>361</v>
      </c>
      <c r="L9372">
        <v>6</v>
      </c>
      <c r="M9372" t="s">
        <v>118</v>
      </c>
      <c r="N9372" s="4" t="str">
        <f>IF(consolidado[[#This Row],[tempo]]&gt;consolidado[[#This Row],[prioridade_horas]],"Fora do prazo","Dentro do prazo estimado")</f>
        <v>Fora do prazo</v>
      </c>
      <c r="O9372" s="3">
        <v>1.6666666666666667</v>
      </c>
      <c r="P9372" t="s">
        <v>125</v>
      </c>
      <c r="Q9372">
        <v>1</v>
      </c>
      <c r="R9372" t="s">
        <v>3133</v>
      </c>
      <c r="S9372">
        <v>6</v>
      </c>
      <c r="T9372" t="s">
        <v>118</v>
      </c>
      <c r="U9372">
        <v>20</v>
      </c>
      <c r="V9372" t="s">
        <v>1517</v>
      </c>
      <c r="W9372">
        <v>4</v>
      </c>
      <c r="X9372" t="s">
        <v>30</v>
      </c>
    </row>
    <row r="9373" spans="1:24">
      <c r="A9373">
        <v>42196</v>
      </c>
      <c r="B9373" t="s">
        <v>3874</v>
      </c>
      <c r="C9373" s="1">
        <v>45580.386412037034</v>
      </c>
      <c r="D9373" s="1">
        <v>45582.362546296295</v>
      </c>
      <c r="E9373" s="3">
        <v>0.72777777777777775</v>
      </c>
      <c r="F9373">
        <v>91</v>
      </c>
      <c r="G9373" t="s">
        <v>237</v>
      </c>
      <c r="H9373">
        <v>91</v>
      </c>
      <c r="I9373" t="s">
        <v>237</v>
      </c>
      <c r="J9373">
        <v>91</v>
      </c>
      <c r="K9373" t="s">
        <v>237</v>
      </c>
      <c r="L9373">
        <v>4</v>
      </c>
      <c r="M9373" t="s">
        <v>94</v>
      </c>
      <c r="N9373" s="4" t="str">
        <f>IF(consolidado[[#This Row],[tempo]]&gt;consolidado[[#This Row],[prioridade_horas]],"Fora do prazo","Dentro do prazo estimado")</f>
        <v>Fora do prazo</v>
      </c>
      <c r="O9373" s="3">
        <v>0.66666666666666663</v>
      </c>
      <c r="P9373" t="s">
        <v>70</v>
      </c>
      <c r="Q9373">
        <v>3</v>
      </c>
      <c r="R9373" t="s">
        <v>33</v>
      </c>
      <c r="S9373">
        <v>27</v>
      </c>
      <c r="T9373" t="s">
        <v>59</v>
      </c>
      <c r="U9373">
        <v>33</v>
      </c>
      <c r="V9373" t="s">
        <v>354</v>
      </c>
      <c r="W9373">
        <v>5</v>
      </c>
      <c r="X9373" t="s">
        <v>41</v>
      </c>
    </row>
    <row r="9374" spans="1:24">
      <c r="A9374">
        <v>42197</v>
      </c>
      <c r="B9374" t="s">
        <v>5062</v>
      </c>
      <c r="C9374" s="1">
        <v>45580.388043981482</v>
      </c>
      <c r="D9374" s="1">
        <v>45582.426574074074</v>
      </c>
      <c r="E9374" s="3">
        <v>0.79027777777777775</v>
      </c>
      <c r="F9374">
        <v>18</v>
      </c>
      <c r="G9374" t="s">
        <v>158</v>
      </c>
      <c r="H9374">
        <v>18</v>
      </c>
      <c r="I9374" t="s">
        <v>158</v>
      </c>
      <c r="J9374">
        <v>18</v>
      </c>
      <c r="K9374" t="s">
        <v>158</v>
      </c>
      <c r="L9374">
        <v>5</v>
      </c>
      <c r="M9374" t="s">
        <v>92</v>
      </c>
      <c r="N9374" s="4" t="str">
        <f>IF(consolidado[[#This Row],[tempo]]&gt;consolidado[[#This Row],[prioridade_horas]],"Fora do prazo","Dentro do prazo estimado")</f>
        <v>Dentro do prazo estimado</v>
      </c>
      <c r="O9374" s="3">
        <v>5</v>
      </c>
      <c r="P9374" t="s">
        <v>84</v>
      </c>
      <c r="Q9374">
        <v>4</v>
      </c>
      <c r="R9374" t="s">
        <v>39</v>
      </c>
      <c r="S9374">
        <v>5</v>
      </c>
      <c r="T9374" t="s">
        <v>92</v>
      </c>
      <c r="U9374">
        <v>68</v>
      </c>
      <c r="V9374" t="s">
        <v>161</v>
      </c>
      <c r="W9374">
        <v>4</v>
      </c>
      <c r="X9374" t="s">
        <v>30</v>
      </c>
    </row>
    <row r="9375" spans="1:24">
      <c r="A9375">
        <v>42198</v>
      </c>
      <c r="B9375" t="s">
        <v>1526</v>
      </c>
      <c r="C9375" s="1">
        <v>45580.391111111108</v>
      </c>
      <c r="D9375" s="1">
        <v>45580.684791666667</v>
      </c>
      <c r="E9375" s="3">
        <v>0.29375000000000001</v>
      </c>
      <c r="F9375">
        <v>83</v>
      </c>
      <c r="G9375" t="s">
        <v>104</v>
      </c>
      <c r="H9375">
        <v>15</v>
      </c>
      <c r="I9375" t="s">
        <v>82</v>
      </c>
      <c r="J9375">
        <v>83</v>
      </c>
      <c r="K9375" t="s">
        <v>104</v>
      </c>
      <c r="L9375">
        <v>16</v>
      </c>
      <c r="M9375" t="s">
        <v>43</v>
      </c>
      <c r="N9375" s="4" t="str">
        <f>IF(consolidado[[#This Row],[tempo]]&gt;consolidado[[#This Row],[prioridade_horas]],"Fora do prazo","Dentro do prazo estimado")</f>
        <v>Dentro do prazo estimado</v>
      </c>
      <c r="O9375" s="3">
        <v>0.33333333333333331</v>
      </c>
      <c r="P9375" t="s">
        <v>38</v>
      </c>
      <c r="Q9375">
        <v>3</v>
      </c>
      <c r="R9375" t="s">
        <v>33</v>
      </c>
      <c r="S9375">
        <v>16</v>
      </c>
      <c r="T9375" t="s">
        <v>43</v>
      </c>
      <c r="U9375">
        <v>56</v>
      </c>
      <c r="V9375" t="s">
        <v>40</v>
      </c>
      <c r="W9375">
        <v>5</v>
      </c>
      <c r="X9375" t="s">
        <v>41</v>
      </c>
    </row>
    <row r="9376" spans="1:24">
      <c r="A9376">
        <v>42199</v>
      </c>
      <c r="B9376" t="s">
        <v>1468</v>
      </c>
      <c r="C9376" s="1">
        <v>45580.392025462963</v>
      </c>
      <c r="D9376" s="1">
        <v>45580.687245370369</v>
      </c>
      <c r="E9376" s="3">
        <v>0.2951388888888889</v>
      </c>
      <c r="F9376">
        <v>83</v>
      </c>
      <c r="G9376" t="s">
        <v>104</v>
      </c>
      <c r="H9376">
        <v>99</v>
      </c>
      <c r="I9376" t="s">
        <v>73</v>
      </c>
      <c r="J9376">
        <v>83</v>
      </c>
      <c r="K9376" t="s">
        <v>104</v>
      </c>
      <c r="L9376">
        <v>16</v>
      </c>
      <c r="M9376" t="s">
        <v>43</v>
      </c>
      <c r="N9376" s="4" t="str">
        <f>IF(consolidado[[#This Row],[tempo]]&gt;consolidado[[#This Row],[prioridade_horas]],"Fora do prazo","Dentro do prazo estimado")</f>
        <v>Dentro do prazo estimado</v>
      </c>
      <c r="O9376" s="3">
        <v>0.33333333333333331</v>
      </c>
      <c r="P9376" t="s">
        <v>38</v>
      </c>
      <c r="Q9376">
        <v>3</v>
      </c>
      <c r="R9376" t="s">
        <v>33</v>
      </c>
      <c r="S9376">
        <v>16</v>
      </c>
      <c r="T9376" t="s">
        <v>43</v>
      </c>
      <c r="U9376">
        <v>56</v>
      </c>
      <c r="V9376" t="s">
        <v>40</v>
      </c>
      <c r="W9376">
        <v>5</v>
      </c>
      <c r="X9376" t="s">
        <v>41</v>
      </c>
    </row>
    <row r="9377" spans="1:24">
      <c r="A9377">
        <v>42200</v>
      </c>
      <c r="B9377" t="s">
        <v>5063</v>
      </c>
      <c r="C9377" s="1">
        <v>45580.419259259259</v>
      </c>
      <c r="D9377" s="1">
        <v>45580.539872685185</v>
      </c>
      <c r="E9377" s="3">
        <v>0.12083333333333333</v>
      </c>
      <c r="F9377">
        <v>121</v>
      </c>
      <c r="G9377" t="s">
        <v>3988</v>
      </c>
      <c r="H9377">
        <v>121</v>
      </c>
      <c r="I9377" t="s">
        <v>3988</v>
      </c>
      <c r="J9377">
        <v>121</v>
      </c>
      <c r="K9377" t="s">
        <v>3988</v>
      </c>
      <c r="L9377">
        <v>22</v>
      </c>
      <c r="M9377" t="s">
        <v>607</v>
      </c>
      <c r="N9377" s="4" t="str">
        <f>IF(consolidado[[#This Row],[tempo]]&gt;consolidado[[#This Row],[prioridade_horas]],"Fora do prazo","Dentro do prazo estimado")</f>
        <v>Dentro do prazo estimado</v>
      </c>
      <c r="O9377" s="3">
        <v>1.6666666666666667</v>
      </c>
      <c r="P9377" t="s">
        <v>125</v>
      </c>
      <c r="Q9377">
        <v>3</v>
      </c>
      <c r="R9377" t="s">
        <v>33</v>
      </c>
      <c r="S9377">
        <v>22</v>
      </c>
      <c r="T9377" t="s">
        <v>607</v>
      </c>
      <c r="U9377">
        <v>37</v>
      </c>
      <c r="V9377" t="s">
        <v>415</v>
      </c>
      <c r="W9377">
        <v>5</v>
      </c>
      <c r="X9377" t="s">
        <v>41</v>
      </c>
    </row>
    <row r="9378" spans="1:24">
      <c r="A9378">
        <v>42201</v>
      </c>
      <c r="B9378" t="s">
        <v>5064</v>
      </c>
      <c r="C9378" s="1">
        <v>45580.431990740741</v>
      </c>
      <c r="D9378" s="1">
        <v>45581.5155787037</v>
      </c>
      <c r="E9378" s="3">
        <v>0.45902777777777776</v>
      </c>
      <c r="F9378">
        <v>98</v>
      </c>
      <c r="G9378" t="s">
        <v>69</v>
      </c>
      <c r="H9378">
        <v>29</v>
      </c>
      <c r="I9378" t="s">
        <v>36</v>
      </c>
      <c r="J9378">
        <v>29</v>
      </c>
      <c r="K9378" t="s">
        <v>36</v>
      </c>
      <c r="L9378">
        <v>11</v>
      </c>
      <c r="M9378" t="s">
        <v>37</v>
      </c>
      <c r="N9378" s="4" t="str">
        <f>IF(consolidado[[#This Row],[tempo]]&gt;consolidado[[#This Row],[prioridade_horas]],"Fora do prazo","Dentro do prazo estimado")</f>
        <v>Dentro do prazo estimado</v>
      </c>
      <c r="O9378" s="3">
        <v>0.66666666666666663</v>
      </c>
      <c r="P9378" t="s">
        <v>70</v>
      </c>
      <c r="Q9378">
        <v>3</v>
      </c>
      <c r="R9378" t="s">
        <v>33</v>
      </c>
      <c r="S9378">
        <v>11</v>
      </c>
      <c r="T9378" t="s">
        <v>37</v>
      </c>
      <c r="U9378">
        <v>15</v>
      </c>
      <c r="V9378" t="s">
        <v>37</v>
      </c>
      <c r="W9378">
        <v>5</v>
      </c>
      <c r="X9378" t="s">
        <v>41</v>
      </c>
    </row>
    <row r="9379" spans="1:24">
      <c r="A9379">
        <v>42202</v>
      </c>
      <c r="B9379" t="s">
        <v>5065</v>
      </c>
      <c r="C9379" s="1">
        <v>45580.437222222223</v>
      </c>
      <c r="D9379" s="1">
        <v>45580.592245370368</v>
      </c>
      <c r="E9379" s="3">
        <v>0.15486111111111112</v>
      </c>
      <c r="F9379">
        <v>98</v>
      </c>
      <c r="G9379" t="s">
        <v>69</v>
      </c>
      <c r="H9379">
        <v>99</v>
      </c>
      <c r="I9379" t="s">
        <v>73</v>
      </c>
      <c r="J9379">
        <v>98</v>
      </c>
      <c r="K9379" t="s">
        <v>69</v>
      </c>
      <c r="L9379">
        <v>16</v>
      </c>
      <c r="M9379" t="s">
        <v>43</v>
      </c>
      <c r="N9379" s="4" t="str">
        <f>IF(consolidado[[#This Row],[tempo]]&gt;consolidado[[#This Row],[prioridade_horas]],"Fora do prazo","Dentro do prazo estimado")</f>
        <v>Dentro do prazo estimado</v>
      </c>
      <c r="O9379" s="3">
        <v>0.66666666666666663</v>
      </c>
      <c r="P9379" t="s">
        <v>70</v>
      </c>
      <c r="Q9379">
        <v>3</v>
      </c>
      <c r="R9379" t="s">
        <v>33</v>
      </c>
      <c r="S9379">
        <v>16</v>
      </c>
      <c r="T9379" t="s">
        <v>43</v>
      </c>
      <c r="U9379">
        <v>56</v>
      </c>
      <c r="V9379" t="s">
        <v>40</v>
      </c>
      <c r="W9379">
        <v>5</v>
      </c>
      <c r="X9379" t="s">
        <v>41</v>
      </c>
    </row>
    <row r="9380" spans="1:24">
      <c r="A9380">
        <v>42203</v>
      </c>
      <c r="B9380" t="s">
        <v>1008</v>
      </c>
      <c r="C9380" s="1">
        <v>45580.43855324074</v>
      </c>
      <c r="D9380" s="1">
        <v>45589.372430555559</v>
      </c>
      <c r="E9380" s="3">
        <v>2.5638888888888891</v>
      </c>
      <c r="F9380">
        <v>18</v>
      </c>
      <c r="G9380" t="s">
        <v>158</v>
      </c>
      <c r="H9380">
        <v>18</v>
      </c>
      <c r="I9380" t="s">
        <v>158</v>
      </c>
      <c r="J9380">
        <v>18</v>
      </c>
      <c r="K9380" t="s">
        <v>158</v>
      </c>
      <c r="L9380">
        <v>5</v>
      </c>
      <c r="M9380" t="s">
        <v>92</v>
      </c>
      <c r="N9380" s="4" t="str">
        <f>IF(consolidado[[#This Row],[tempo]]&gt;consolidado[[#This Row],[prioridade_horas]],"Fora do prazo","Dentro do prazo estimado")</f>
        <v>Dentro do prazo estimado</v>
      </c>
      <c r="O9380" s="3">
        <v>5</v>
      </c>
      <c r="P9380" t="s">
        <v>84</v>
      </c>
      <c r="Q9380">
        <v>3</v>
      </c>
      <c r="R9380" t="s">
        <v>33</v>
      </c>
      <c r="S9380">
        <v>5</v>
      </c>
      <c r="T9380" t="s">
        <v>92</v>
      </c>
      <c r="U9380">
        <v>87</v>
      </c>
      <c r="V9380" t="s">
        <v>1008</v>
      </c>
      <c r="W9380">
        <v>2</v>
      </c>
      <c r="X9380" t="s">
        <v>105</v>
      </c>
    </row>
    <row r="9381" spans="1:24">
      <c r="A9381">
        <v>42204</v>
      </c>
      <c r="B9381" t="s">
        <v>150</v>
      </c>
      <c r="C9381" s="1">
        <v>45580.446006944447</v>
      </c>
      <c r="D9381" s="1">
        <v>45580.643263888887</v>
      </c>
      <c r="E9381" s="3">
        <v>0.19722222222222222</v>
      </c>
      <c r="F9381">
        <v>35</v>
      </c>
      <c r="G9381" t="s">
        <v>32</v>
      </c>
      <c r="H9381">
        <v>35</v>
      </c>
      <c r="I9381" t="s">
        <v>32</v>
      </c>
      <c r="J9381">
        <v>35</v>
      </c>
      <c r="K9381" t="s">
        <v>32</v>
      </c>
      <c r="L9381">
        <v>3</v>
      </c>
      <c r="M9381" t="s">
        <v>26</v>
      </c>
      <c r="N9381" s="4" t="str">
        <f>IF(consolidado[[#This Row],[tempo]]&gt;consolidado[[#This Row],[prioridade_horas]],"Fora do prazo","Dentro do prazo estimado")</f>
        <v>Dentro do prazo estimado</v>
      </c>
      <c r="O9381" s="3">
        <v>0.33333333333333331</v>
      </c>
      <c r="P9381" t="s">
        <v>38</v>
      </c>
      <c r="Q9381">
        <v>6</v>
      </c>
      <c r="R9381" t="s">
        <v>28</v>
      </c>
      <c r="S9381">
        <v>3</v>
      </c>
      <c r="T9381" t="s">
        <v>26</v>
      </c>
      <c r="U9381">
        <v>29</v>
      </c>
      <c r="V9381" t="s">
        <v>85</v>
      </c>
      <c r="W9381">
        <v>3</v>
      </c>
      <c r="X9381" t="s">
        <v>86</v>
      </c>
    </row>
    <row r="9382" spans="1:24">
      <c r="A9382">
        <v>42205</v>
      </c>
      <c r="B9382" t="s">
        <v>5066</v>
      </c>
      <c r="C9382" s="1">
        <v>45580.449560185189</v>
      </c>
      <c r="D9382" s="1">
        <v>45604.685671296298</v>
      </c>
      <c r="E9382" s="3">
        <v>6.9986111111111109</v>
      </c>
      <c r="F9382">
        <v>98</v>
      </c>
      <c r="G9382" t="s">
        <v>69</v>
      </c>
      <c r="H9382">
        <v>31</v>
      </c>
      <c r="I9382" t="s">
        <v>54</v>
      </c>
      <c r="J9382">
        <v>98</v>
      </c>
      <c r="K9382" t="s">
        <v>69</v>
      </c>
      <c r="L9382">
        <v>11</v>
      </c>
      <c r="M9382" t="s">
        <v>37</v>
      </c>
      <c r="N9382" s="4" t="str">
        <f>IF(consolidado[[#This Row],[tempo]]&gt;consolidado[[#This Row],[prioridade_horas]],"Fora do prazo","Dentro do prazo estimado")</f>
        <v>Fora do prazo</v>
      </c>
      <c r="O9382" s="3">
        <v>0.66666666666666663</v>
      </c>
      <c r="P9382" t="s">
        <v>70</v>
      </c>
      <c r="Q9382">
        <v>3</v>
      </c>
      <c r="R9382" t="s">
        <v>33</v>
      </c>
      <c r="S9382">
        <v>11</v>
      </c>
      <c r="T9382" t="s">
        <v>37</v>
      </c>
      <c r="U9382">
        <v>15</v>
      </c>
      <c r="V9382" t="s">
        <v>37</v>
      </c>
      <c r="W9382">
        <v>5</v>
      </c>
      <c r="X9382" t="s">
        <v>41</v>
      </c>
    </row>
    <row r="9383" spans="1:24">
      <c r="A9383">
        <v>42206</v>
      </c>
      <c r="B9383" t="s">
        <v>5067</v>
      </c>
      <c r="C9383" s="1">
        <v>45580.449699074074</v>
      </c>
      <c r="D9383" s="1">
        <v>45580.593865740739</v>
      </c>
      <c r="E9383" s="3">
        <v>0.14444444444444443</v>
      </c>
      <c r="F9383">
        <v>18</v>
      </c>
      <c r="G9383" t="s">
        <v>158</v>
      </c>
      <c r="H9383">
        <v>18</v>
      </c>
      <c r="I9383" t="s">
        <v>158</v>
      </c>
      <c r="J9383">
        <v>18</v>
      </c>
      <c r="K9383" t="s">
        <v>158</v>
      </c>
      <c r="L9383">
        <v>5</v>
      </c>
      <c r="M9383" t="s">
        <v>92</v>
      </c>
      <c r="N9383" s="4" t="str">
        <f>IF(consolidado[[#This Row],[tempo]]&gt;consolidado[[#This Row],[prioridade_horas]],"Fora do prazo","Dentro do prazo estimado")</f>
        <v>Dentro do prazo estimado</v>
      </c>
      <c r="O9383" s="3">
        <v>5</v>
      </c>
      <c r="P9383" t="s">
        <v>84</v>
      </c>
      <c r="Q9383">
        <v>3</v>
      </c>
      <c r="R9383" t="s">
        <v>33</v>
      </c>
      <c r="S9383">
        <v>5</v>
      </c>
      <c r="T9383" t="s">
        <v>92</v>
      </c>
      <c r="U9383">
        <v>7</v>
      </c>
      <c r="V9383" t="s">
        <v>562</v>
      </c>
      <c r="W9383">
        <v>2</v>
      </c>
      <c r="X9383" t="s">
        <v>105</v>
      </c>
    </row>
    <row r="9384" spans="1:24">
      <c r="A9384">
        <v>42207</v>
      </c>
      <c r="B9384" t="s">
        <v>213</v>
      </c>
      <c r="C9384" s="1">
        <v>45580.455868055556</v>
      </c>
      <c r="D9384" s="1">
        <v>45582.635706018518</v>
      </c>
      <c r="E9384" s="3">
        <v>0.93125000000000002</v>
      </c>
      <c r="F9384">
        <v>18</v>
      </c>
      <c r="G9384" t="s">
        <v>158</v>
      </c>
      <c r="H9384">
        <v>99</v>
      </c>
      <c r="I9384" t="s">
        <v>73</v>
      </c>
      <c r="J9384">
        <v>18</v>
      </c>
      <c r="K9384" t="s">
        <v>158</v>
      </c>
      <c r="L9384">
        <v>5</v>
      </c>
      <c r="M9384" t="s">
        <v>92</v>
      </c>
      <c r="N9384" s="4" t="str">
        <f>IF(consolidado[[#This Row],[tempo]]&gt;consolidado[[#This Row],[prioridade_horas]],"Fora do prazo","Dentro do prazo estimado")</f>
        <v>Dentro do prazo estimado</v>
      </c>
      <c r="O9384" s="3">
        <v>5</v>
      </c>
      <c r="P9384" t="s">
        <v>84</v>
      </c>
      <c r="Q9384">
        <v>3</v>
      </c>
      <c r="R9384" t="s">
        <v>33</v>
      </c>
      <c r="S9384">
        <v>16</v>
      </c>
      <c r="T9384" t="s">
        <v>43</v>
      </c>
      <c r="U9384">
        <v>27</v>
      </c>
      <c r="V9384" t="s">
        <v>178</v>
      </c>
      <c r="W9384">
        <v>2</v>
      </c>
      <c r="X9384" t="s">
        <v>105</v>
      </c>
    </row>
    <row r="9385" spans="1:24">
      <c r="A9385">
        <v>42208</v>
      </c>
      <c r="B9385" t="s">
        <v>5068</v>
      </c>
      <c r="C9385" s="1">
        <v>45580.455949074072</v>
      </c>
      <c r="D9385" s="1">
        <v>45581.57402777778</v>
      </c>
      <c r="E9385" s="3">
        <v>0.49375000000000002</v>
      </c>
      <c r="F9385">
        <v>122</v>
      </c>
      <c r="G9385" t="s">
        <v>3762</v>
      </c>
      <c r="H9385">
        <v>122</v>
      </c>
      <c r="I9385" t="s">
        <v>3762</v>
      </c>
      <c r="J9385">
        <v>122</v>
      </c>
      <c r="K9385" t="s">
        <v>3762</v>
      </c>
      <c r="L9385">
        <v>1</v>
      </c>
      <c r="M9385" t="s">
        <v>66</v>
      </c>
      <c r="N9385" s="4" t="str">
        <f>IF(consolidado[[#This Row],[tempo]]&gt;consolidado[[#This Row],[prioridade_horas]],"Fora do prazo","Dentro do prazo estimado")</f>
        <v>Fora do prazo</v>
      </c>
      <c r="O9385" s="3">
        <v>0.33333333333333331</v>
      </c>
      <c r="P9385" t="s">
        <v>38</v>
      </c>
      <c r="Q9385">
        <v>6</v>
      </c>
      <c r="R9385" t="s">
        <v>28</v>
      </c>
      <c r="S9385">
        <v>1</v>
      </c>
      <c r="T9385" t="s">
        <v>66</v>
      </c>
      <c r="U9385">
        <v>29</v>
      </c>
      <c r="V9385" t="s">
        <v>85</v>
      </c>
      <c r="W9385">
        <v>3</v>
      </c>
      <c r="X9385" t="s">
        <v>86</v>
      </c>
    </row>
    <row r="9386" spans="1:24">
      <c r="A9386">
        <v>42209</v>
      </c>
      <c r="B9386" t="s">
        <v>5069</v>
      </c>
      <c r="C9386" s="1">
        <v>45580.458877314813</v>
      </c>
      <c r="D9386" s="1">
        <v>45580.461516203701</v>
      </c>
      <c r="E9386" s="3">
        <v>2.7777777777777779E-3</v>
      </c>
      <c r="F9386">
        <v>62</v>
      </c>
      <c r="G9386" t="s">
        <v>45</v>
      </c>
      <c r="H9386">
        <v>62</v>
      </c>
      <c r="I9386" t="s">
        <v>45</v>
      </c>
      <c r="J9386">
        <v>62</v>
      </c>
      <c r="K9386" t="s">
        <v>45</v>
      </c>
      <c r="L9386">
        <v>6</v>
      </c>
      <c r="M9386" t="s">
        <v>118</v>
      </c>
      <c r="N9386" s="4" t="str">
        <f>IF(consolidado[[#This Row],[tempo]]&gt;consolidado[[#This Row],[prioridade_horas]],"Fora do prazo","Dentro do prazo estimado")</f>
        <v>Dentro do prazo estimado</v>
      </c>
      <c r="O9386" s="3">
        <v>0.33333333333333331</v>
      </c>
      <c r="P9386" t="s">
        <v>38</v>
      </c>
      <c r="Q9386">
        <v>3</v>
      </c>
      <c r="R9386" t="s">
        <v>33</v>
      </c>
      <c r="S9386">
        <v>6</v>
      </c>
      <c r="T9386" t="s">
        <v>118</v>
      </c>
      <c r="U9386">
        <v>22</v>
      </c>
      <c r="V9386" t="s">
        <v>51</v>
      </c>
      <c r="W9386">
        <v>2</v>
      </c>
      <c r="X9386" t="s">
        <v>105</v>
      </c>
    </row>
    <row r="9387" spans="1:24">
      <c r="A9387">
        <v>42210</v>
      </c>
      <c r="B9387" t="s">
        <v>666</v>
      </c>
      <c r="C9387" s="1">
        <v>45580.462546296294</v>
      </c>
      <c r="D9387" s="1">
        <v>45583.531828703701</v>
      </c>
      <c r="E9387" s="3">
        <v>1.1958333333333333</v>
      </c>
      <c r="F9387">
        <v>95</v>
      </c>
      <c r="G9387" t="s">
        <v>599</v>
      </c>
      <c r="H9387">
        <v>105</v>
      </c>
      <c r="I9387" t="s">
        <v>152</v>
      </c>
      <c r="J9387">
        <v>95</v>
      </c>
      <c r="K9387" t="s">
        <v>599</v>
      </c>
      <c r="L9387">
        <v>23</v>
      </c>
      <c r="M9387" t="s">
        <v>121</v>
      </c>
      <c r="N9387" s="4" t="str">
        <f>IF(consolidado[[#This Row],[tempo]]&gt;consolidado[[#This Row],[prioridade_horas]],"Fora do prazo","Dentro do prazo estimado")</f>
        <v>Fora do prazo</v>
      </c>
      <c r="O9387" s="3">
        <v>0.33333333333333331</v>
      </c>
      <c r="P9387" t="s">
        <v>38</v>
      </c>
      <c r="Q9387">
        <v>3</v>
      </c>
      <c r="R9387" t="s">
        <v>33</v>
      </c>
      <c r="S9387">
        <v>23</v>
      </c>
      <c r="T9387" t="s">
        <v>121</v>
      </c>
      <c r="U9387">
        <v>56</v>
      </c>
      <c r="V9387" t="s">
        <v>40</v>
      </c>
      <c r="W9387">
        <v>5</v>
      </c>
      <c r="X9387" t="s">
        <v>41</v>
      </c>
    </row>
    <row r="9388" spans="1:24">
      <c r="A9388">
        <v>42211</v>
      </c>
      <c r="B9388" t="s">
        <v>5070</v>
      </c>
      <c r="C9388" s="1">
        <v>45580.463854166665</v>
      </c>
      <c r="D9388" s="1">
        <v>45583.495324074072</v>
      </c>
      <c r="E9388" s="3">
        <v>1.1590277777777778</v>
      </c>
      <c r="F9388">
        <v>95</v>
      </c>
      <c r="G9388" t="s">
        <v>599</v>
      </c>
      <c r="H9388">
        <v>41</v>
      </c>
      <c r="I9388" t="s">
        <v>120</v>
      </c>
      <c r="J9388">
        <v>95</v>
      </c>
      <c r="K9388" t="s">
        <v>599</v>
      </c>
      <c r="L9388">
        <v>23</v>
      </c>
      <c r="M9388" t="s">
        <v>121</v>
      </c>
      <c r="N9388" s="4" t="str">
        <f>IF(consolidado[[#This Row],[tempo]]&gt;consolidado[[#This Row],[prioridade_horas]],"Fora do prazo","Dentro do prazo estimado")</f>
        <v>Fora do prazo</v>
      </c>
      <c r="O9388" s="3">
        <v>0.33333333333333331</v>
      </c>
      <c r="P9388" t="s">
        <v>38</v>
      </c>
      <c r="Q9388">
        <v>3</v>
      </c>
      <c r="R9388" t="s">
        <v>33</v>
      </c>
      <c r="S9388">
        <v>23</v>
      </c>
      <c r="T9388" t="s">
        <v>121</v>
      </c>
      <c r="U9388">
        <v>56</v>
      </c>
      <c r="V9388" t="s">
        <v>40</v>
      </c>
      <c r="W9388">
        <v>5</v>
      </c>
      <c r="X9388" t="s">
        <v>41</v>
      </c>
    </row>
    <row r="9389" spans="1:24">
      <c r="A9389">
        <v>42212</v>
      </c>
      <c r="B9389" t="s">
        <v>5071</v>
      </c>
      <c r="C9389" s="1">
        <v>45580.487349537034</v>
      </c>
      <c r="D9389" s="1">
        <v>45590.411805555559</v>
      </c>
      <c r="E9389" s="3">
        <v>2.9305555555555554</v>
      </c>
      <c r="F9389">
        <v>68</v>
      </c>
      <c r="G9389" t="s">
        <v>264</v>
      </c>
      <c r="H9389">
        <v>91</v>
      </c>
      <c r="I9389" t="s">
        <v>237</v>
      </c>
      <c r="J9389">
        <v>71</v>
      </c>
      <c r="K9389" t="s">
        <v>361</v>
      </c>
      <c r="L9389">
        <v>27</v>
      </c>
      <c r="M9389" t="s">
        <v>59</v>
      </c>
      <c r="N9389" s="4" t="str">
        <f>IF(consolidado[[#This Row],[tempo]]&gt;consolidado[[#This Row],[prioridade_horas]],"Fora do prazo","Dentro do prazo estimado")</f>
        <v>Fora do prazo</v>
      </c>
      <c r="O9389" s="3">
        <v>0.66666666666666663</v>
      </c>
      <c r="P9389" t="s">
        <v>70</v>
      </c>
      <c r="Q9389">
        <v>3</v>
      </c>
      <c r="R9389" t="s">
        <v>33</v>
      </c>
      <c r="S9389">
        <v>27</v>
      </c>
      <c r="T9389" t="s">
        <v>59</v>
      </c>
      <c r="U9389">
        <v>65</v>
      </c>
      <c r="V9389" t="s">
        <v>269</v>
      </c>
      <c r="W9389">
        <v>5</v>
      </c>
      <c r="X9389" t="s">
        <v>41</v>
      </c>
    </row>
    <row r="9390" spans="1:24">
      <c r="A9390">
        <v>42213</v>
      </c>
      <c r="B9390" t="s">
        <v>5072</v>
      </c>
      <c r="C9390" s="1">
        <v>45580.493796296294</v>
      </c>
      <c r="D9390" s="1">
        <v>45595.636400462965</v>
      </c>
      <c r="E9390" s="3">
        <v>4.2750000000000004</v>
      </c>
      <c r="F9390">
        <v>98</v>
      </c>
      <c r="G9390" t="s">
        <v>69</v>
      </c>
      <c r="H9390">
        <v>33</v>
      </c>
      <c r="I9390" t="s">
        <v>57</v>
      </c>
      <c r="J9390">
        <v>33</v>
      </c>
      <c r="K9390" t="s">
        <v>57</v>
      </c>
      <c r="L9390">
        <v>11</v>
      </c>
      <c r="M9390" t="s">
        <v>37</v>
      </c>
      <c r="N9390" s="4" t="str">
        <f>IF(consolidado[[#This Row],[tempo]]&gt;consolidado[[#This Row],[prioridade_horas]],"Fora do prazo","Dentro do prazo estimado")</f>
        <v>Fora do prazo</v>
      </c>
      <c r="O9390" s="3">
        <v>0.66666666666666663</v>
      </c>
      <c r="P9390" t="s">
        <v>70</v>
      </c>
      <c r="Q9390">
        <v>3</v>
      </c>
      <c r="R9390" t="s">
        <v>33</v>
      </c>
      <c r="S9390">
        <v>11</v>
      </c>
      <c r="T9390" t="s">
        <v>37</v>
      </c>
      <c r="U9390">
        <v>99</v>
      </c>
      <c r="V9390" t="s">
        <v>74</v>
      </c>
      <c r="W9390">
        <v>5</v>
      </c>
      <c r="X9390" t="s">
        <v>41</v>
      </c>
    </row>
    <row r="9391" spans="1:24">
      <c r="A9391">
        <v>42214</v>
      </c>
      <c r="B9391" t="s">
        <v>5073</v>
      </c>
      <c r="C9391" s="1">
        <v>45580.509363425925</v>
      </c>
      <c r="D9391" s="1">
        <v>45580.509710648148</v>
      </c>
      <c r="E9391" s="3">
        <v>0</v>
      </c>
      <c r="F9391">
        <v>121</v>
      </c>
      <c r="G9391" t="s">
        <v>3988</v>
      </c>
      <c r="H9391">
        <v>121</v>
      </c>
      <c r="I9391" t="s">
        <v>3988</v>
      </c>
      <c r="J9391">
        <v>121</v>
      </c>
      <c r="K9391" t="s">
        <v>3988</v>
      </c>
      <c r="L9391">
        <v>22</v>
      </c>
      <c r="M9391" t="s">
        <v>607</v>
      </c>
      <c r="N9391" s="4" t="str">
        <f>IF(consolidado[[#This Row],[tempo]]&gt;consolidado[[#This Row],[prioridade_horas]],"Fora do prazo","Dentro do prazo estimado")</f>
        <v>Dentro do prazo estimado</v>
      </c>
      <c r="O9391" s="3">
        <v>0.33333333333333331</v>
      </c>
      <c r="P9391" t="s">
        <v>38</v>
      </c>
      <c r="Q9391">
        <v>3</v>
      </c>
      <c r="R9391" t="s">
        <v>33</v>
      </c>
      <c r="S9391">
        <v>22</v>
      </c>
      <c r="T9391" t="s">
        <v>607</v>
      </c>
      <c r="U9391">
        <v>17</v>
      </c>
      <c r="V9391" t="s">
        <v>1109</v>
      </c>
      <c r="W9391">
        <v>5</v>
      </c>
      <c r="X9391" t="s">
        <v>41</v>
      </c>
    </row>
    <row r="9392" spans="1:24">
      <c r="A9392">
        <v>42215</v>
      </c>
      <c r="B9392" t="s">
        <v>554</v>
      </c>
      <c r="C9392" s="1">
        <v>45580.532743055555</v>
      </c>
      <c r="D9392" s="1">
        <v>45583.451898148145</v>
      </c>
      <c r="E9392" s="3">
        <v>1.0458333333333334</v>
      </c>
      <c r="F9392">
        <v>69</v>
      </c>
      <c r="G9392" t="s">
        <v>65</v>
      </c>
      <c r="H9392">
        <v>67</v>
      </c>
      <c r="I9392" t="s">
        <v>280</v>
      </c>
      <c r="J9392">
        <v>69</v>
      </c>
      <c r="K9392" t="s">
        <v>65</v>
      </c>
      <c r="L9392">
        <v>27</v>
      </c>
      <c r="M9392" t="s">
        <v>59</v>
      </c>
      <c r="N9392" s="4" t="str">
        <f>IF(consolidado[[#This Row],[tempo]]&gt;consolidado[[#This Row],[prioridade_horas]],"Fora do prazo","Dentro do prazo estimado")</f>
        <v>Fora do prazo</v>
      </c>
      <c r="O9392" s="3">
        <v>0.33333333333333331</v>
      </c>
      <c r="P9392" t="s">
        <v>38</v>
      </c>
      <c r="Q9392">
        <v>3</v>
      </c>
      <c r="R9392" t="s">
        <v>33</v>
      </c>
      <c r="S9392">
        <v>27</v>
      </c>
      <c r="T9392" t="s">
        <v>59</v>
      </c>
      <c r="U9392">
        <v>28</v>
      </c>
      <c r="V9392" t="s">
        <v>34</v>
      </c>
      <c r="W9392">
        <v>5</v>
      </c>
      <c r="X9392" t="s">
        <v>41</v>
      </c>
    </row>
    <row r="9393" spans="1:24">
      <c r="A9393">
        <v>42216</v>
      </c>
      <c r="B9393" t="s">
        <v>93</v>
      </c>
      <c r="C9393" s="1">
        <v>45580.579201388886</v>
      </c>
      <c r="D9393" s="1">
        <v>45580.579467592594</v>
      </c>
      <c r="E9393" s="3">
        <v>0</v>
      </c>
      <c r="F9393">
        <v>111</v>
      </c>
      <c r="G9393" t="s">
        <v>99</v>
      </c>
      <c r="H9393">
        <v>111</v>
      </c>
      <c r="I9393" t="s">
        <v>99</v>
      </c>
      <c r="J9393">
        <v>111</v>
      </c>
      <c r="K9393" t="s">
        <v>99</v>
      </c>
      <c r="L9393">
        <v>1</v>
      </c>
      <c r="M9393" t="s">
        <v>66</v>
      </c>
      <c r="N9393" s="4" t="str">
        <f>IF(consolidado[[#This Row],[tempo]]&gt;consolidado[[#This Row],[prioridade_horas]],"Fora do prazo","Dentro do prazo estimado")</f>
        <v>Dentro do prazo estimado</v>
      </c>
      <c r="O9393" s="3">
        <v>0.33333333333333331</v>
      </c>
      <c r="P9393" t="s">
        <v>38</v>
      </c>
      <c r="Q9393">
        <v>3</v>
      </c>
      <c r="R9393" t="s">
        <v>33</v>
      </c>
      <c r="S9393">
        <v>1</v>
      </c>
      <c r="T9393" t="s">
        <v>66</v>
      </c>
      <c r="U9393">
        <v>38</v>
      </c>
      <c r="V9393" t="s">
        <v>67</v>
      </c>
      <c r="W9393">
        <v>5</v>
      </c>
      <c r="X9393" t="s">
        <v>41</v>
      </c>
    </row>
    <row r="9394" spans="1:24">
      <c r="A9394">
        <v>42217</v>
      </c>
      <c r="B9394" t="s">
        <v>290</v>
      </c>
      <c r="C9394" s="1">
        <v>45580.591134259259</v>
      </c>
      <c r="D9394" s="1">
        <v>45580.608773148146</v>
      </c>
      <c r="E9394" s="3">
        <v>1.7361111111111112E-2</v>
      </c>
      <c r="F9394">
        <v>104</v>
      </c>
      <c r="G9394" t="s">
        <v>108</v>
      </c>
      <c r="H9394">
        <v>15</v>
      </c>
      <c r="I9394" t="s">
        <v>82</v>
      </c>
      <c r="J9394">
        <v>47</v>
      </c>
      <c r="K9394" t="s">
        <v>100</v>
      </c>
      <c r="L9394">
        <v>13</v>
      </c>
      <c r="M9394" t="s">
        <v>60</v>
      </c>
      <c r="N9394" s="4" t="str">
        <f>IF(consolidado[[#This Row],[tempo]]&gt;consolidado[[#This Row],[prioridade_horas]],"Fora do prazo","Dentro do prazo estimado")</f>
        <v>Dentro do prazo estimado</v>
      </c>
      <c r="O9394" s="3">
        <v>0.33333333333333331</v>
      </c>
      <c r="P9394" t="s">
        <v>38</v>
      </c>
      <c r="Q9394">
        <v>3</v>
      </c>
      <c r="R9394" t="s">
        <v>33</v>
      </c>
      <c r="S9394">
        <v>16</v>
      </c>
      <c r="T9394" t="s">
        <v>43</v>
      </c>
      <c r="U9394">
        <v>25</v>
      </c>
      <c r="V9394" t="s">
        <v>90</v>
      </c>
      <c r="W9394">
        <v>3</v>
      </c>
      <c r="X9394" t="s">
        <v>86</v>
      </c>
    </row>
    <row r="9395" spans="1:24">
      <c r="A9395">
        <v>42218</v>
      </c>
      <c r="B9395" t="s">
        <v>5074</v>
      </c>
      <c r="C9395" s="1">
        <v>45580.593043981484</v>
      </c>
      <c r="D9395" s="1">
        <v>45586.688368055555</v>
      </c>
      <c r="E9395" s="3">
        <v>1.5986111111111112</v>
      </c>
      <c r="F9395">
        <v>98</v>
      </c>
      <c r="G9395" t="s">
        <v>69</v>
      </c>
      <c r="H9395">
        <v>98</v>
      </c>
      <c r="I9395" t="s">
        <v>69</v>
      </c>
      <c r="J9395">
        <v>98</v>
      </c>
      <c r="K9395" t="s">
        <v>69</v>
      </c>
      <c r="L9395">
        <v>11</v>
      </c>
      <c r="M9395" t="s">
        <v>37</v>
      </c>
      <c r="N9395" s="4" t="str">
        <f>IF(consolidado[[#This Row],[tempo]]&gt;consolidado[[#This Row],[prioridade_horas]],"Fora do prazo","Dentro do prazo estimado")</f>
        <v>Fora do prazo</v>
      </c>
      <c r="O9395" s="3">
        <v>0.66666666666666663</v>
      </c>
      <c r="P9395" t="s">
        <v>70</v>
      </c>
      <c r="Q9395">
        <v>3</v>
      </c>
      <c r="R9395" t="s">
        <v>33</v>
      </c>
      <c r="S9395">
        <v>11</v>
      </c>
      <c r="T9395" t="s">
        <v>37</v>
      </c>
      <c r="U9395">
        <v>102</v>
      </c>
      <c r="V9395" t="s">
        <v>96</v>
      </c>
      <c r="W9395">
        <v>5</v>
      </c>
      <c r="X9395" t="s">
        <v>41</v>
      </c>
    </row>
    <row r="9396" spans="1:24">
      <c r="A9396">
        <v>42219</v>
      </c>
      <c r="B9396" t="s">
        <v>5075</v>
      </c>
      <c r="C9396" s="1">
        <v>45580.59337962963</v>
      </c>
      <c r="D9396" s="1">
        <v>45603.602754629632</v>
      </c>
      <c r="E9396" s="3">
        <v>6.395833333333333</v>
      </c>
      <c r="F9396">
        <v>91</v>
      </c>
      <c r="G9396" t="s">
        <v>237</v>
      </c>
      <c r="H9396">
        <v>99</v>
      </c>
      <c r="I9396" t="s">
        <v>73</v>
      </c>
      <c r="J9396">
        <v>69</v>
      </c>
      <c r="K9396" t="s">
        <v>65</v>
      </c>
      <c r="L9396">
        <v>1</v>
      </c>
      <c r="M9396" t="s">
        <v>66</v>
      </c>
      <c r="N9396" s="4" t="str">
        <f>IF(consolidado[[#This Row],[tempo]]&gt;consolidado[[#This Row],[prioridade_horas]],"Fora do prazo","Dentro do prazo estimado")</f>
        <v>Fora do prazo</v>
      </c>
      <c r="O9396" s="3">
        <v>0.66666666666666663</v>
      </c>
      <c r="P9396" t="s">
        <v>70</v>
      </c>
      <c r="Q9396">
        <v>3</v>
      </c>
      <c r="R9396" t="s">
        <v>33</v>
      </c>
      <c r="S9396">
        <v>26</v>
      </c>
      <c r="T9396" t="s">
        <v>78</v>
      </c>
      <c r="U9396">
        <v>56</v>
      </c>
      <c r="V9396" t="s">
        <v>40</v>
      </c>
      <c r="W9396">
        <v>4</v>
      </c>
      <c r="X9396" t="s">
        <v>30</v>
      </c>
    </row>
    <row r="9397" spans="1:24">
      <c r="A9397">
        <v>42220</v>
      </c>
      <c r="B9397" t="s">
        <v>817</v>
      </c>
      <c r="C9397" s="1">
        <v>45580.595856481479</v>
      </c>
      <c r="D9397" s="1">
        <v>45580.657418981478</v>
      </c>
      <c r="E9397" s="3">
        <v>6.1111111111111109E-2</v>
      </c>
      <c r="F9397">
        <v>95</v>
      </c>
      <c r="G9397" t="s">
        <v>599</v>
      </c>
      <c r="H9397">
        <v>95</v>
      </c>
      <c r="I9397" t="s">
        <v>599</v>
      </c>
      <c r="J9397">
        <v>95</v>
      </c>
      <c r="K9397" t="s">
        <v>599</v>
      </c>
      <c r="L9397">
        <v>16</v>
      </c>
      <c r="M9397" t="s">
        <v>43</v>
      </c>
      <c r="N9397" s="4" t="str">
        <f>IF(consolidado[[#This Row],[tempo]]&gt;consolidado[[#This Row],[prioridade_horas]],"Fora do prazo","Dentro do prazo estimado")</f>
        <v>Dentro do prazo estimado</v>
      </c>
      <c r="O9397" s="3">
        <v>0.33333333333333331</v>
      </c>
      <c r="P9397" t="s">
        <v>38</v>
      </c>
      <c r="Q9397">
        <v>3</v>
      </c>
      <c r="R9397" t="s">
        <v>33</v>
      </c>
      <c r="S9397">
        <v>13</v>
      </c>
      <c r="T9397" t="s">
        <v>60</v>
      </c>
      <c r="U9397">
        <v>56</v>
      </c>
      <c r="V9397" t="s">
        <v>40</v>
      </c>
      <c r="W9397">
        <v>5</v>
      </c>
      <c r="X9397" t="s">
        <v>41</v>
      </c>
    </row>
    <row r="9398" spans="1:24">
      <c r="A9398">
        <v>42221</v>
      </c>
      <c r="B9398" t="s">
        <v>1253</v>
      </c>
      <c r="C9398" s="1">
        <v>45580.601134259261</v>
      </c>
      <c r="D9398" s="1">
        <v>45588.391736111109</v>
      </c>
      <c r="E9398" s="3">
        <v>2.0451388888888888</v>
      </c>
      <c r="F9398">
        <v>91</v>
      </c>
      <c r="G9398" t="s">
        <v>237</v>
      </c>
      <c r="H9398">
        <v>15</v>
      </c>
      <c r="I9398" t="s">
        <v>82</v>
      </c>
      <c r="J9398">
        <v>35</v>
      </c>
      <c r="K9398" t="s">
        <v>32</v>
      </c>
      <c r="L9398">
        <v>3</v>
      </c>
      <c r="M9398" t="s">
        <v>26</v>
      </c>
      <c r="N9398" s="4" t="str">
        <f>IF(consolidado[[#This Row],[tempo]]&gt;consolidado[[#This Row],[prioridade_horas]],"Fora do prazo","Dentro do prazo estimado")</f>
        <v>Fora do prazo</v>
      </c>
      <c r="O9398" s="3">
        <v>0.66666666666666663</v>
      </c>
      <c r="P9398" t="s">
        <v>70</v>
      </c>
      <c r="Q9398">
        <v>3</v>
      </c>
      <c r="R9398" t="s">
        <v>33</v>
      </c>
      <c r="S9398">
        <v>16</v>
      </c>
      <c r="T9398" t="s">
        <v>43</v>
      </c>
      <c r="U9398">
        <v>32</v>
      </c>
      <c r="V9398" t="s">
        <v>183</v>
      </c>
      <c r="W9398">
        <v>4</v>
      </c>
      <c r="X9398" t="s">
        <v>30</v>
      </c>
    </row>
    <row r="9399" spans="1:24">
      <c r="A9399">
        <v>42222</v>
      </c>
      <c r="B9399" t="s">
        <v>1258</v>
      </c>
      <c r="C9399" s="1">
        <v>45580.604212962964</v>
      </c>
      <c r="D9399" s="1">
        <v>45583.616087962961</v>
      </c>
      <c r="E9399" s="3">
        <v>1.1388888888888888</v>
      </c>
      <c r="F9399">
        <v>91</v>
      </c>
      <c r="G9399" t="s">
        <v>237</v>
      </c>
      <c r="H9399">
        <v>99</v>
      </c>
      <c r="I9399" t="s">
        <v>73</v>
      </c>
      <c r="J9399">
        <v>30</v>
      </c>
      <c r="K9399" t="s">
        <v>81</v>
      </c>
      <c r="L9399">
        <v>4</v>
      </c>
      <c r="M9399" t="s">
        <v>94</v>
      </c>
      <c r="N9399" s="4" t="str">
        <f>IF(consolidado[[#This Row],[tempo]]&gt;consolidado[[#This Row],[prioridade_horas]],"Fora do prazo","Dentro do prazo estimado")</f>
        <v>Fora do prazo</v>
      </c>
      <c r="O9399" s="3">
        <v>0.66666666666666663</v>
      </c>
      <c r="P9399" t="s">
        <v>70</v>
      </c>
      <c r="Q9399">
        <v>3</v>
      </c>
      <c r="R9399" t="s">
        <v>33</v>
      </c>
      <c r="S9399">
        <v>16</v>
      </c>
      <c r="T9399" t="s">
        <v>43</v>
      </c>
      <c r="U9399">
        <v>29</v>
      </c>
      <c r="V9399" t="s">
        <v>85</v>
      </c>
      <c r="W9399">
        <v>4</v>
      </c>
      <c r="X9399" t="s">
        <v>30</v>
      </c>
    </row>
    <row r="9400" spans="1:24">
      <c r="A9400">
        <v>42223</v>
      </c>
      <c r="B9400" t="s">
        <v>4821</v>
      </c>
      <c r="C9400" s="1">
        <v>45580.607569444444</v>
      </c>
      <c r="D9400" s="1">
        <v>45582.525509259256</v>
      </c>
      <c r="E9400" s="3">
        <v>0.6694444444444444</v>
      </c>
      <c r="F9400">
        <v>91</v>
      </c>
      <c r="G9400" t="s">
        <v>237</v>
      </c>
      <c r="H9400">
        <v>19</v>
      </c>
      <c r="I9400" t="s">
        <v>91</v>
      </c>
      <c r="J9400">
        <v>121</v>
      </c>
      <c r="K9400" t="s">
        <v>3988</v>
      </c>
      <c r="L9400">
        <v>5</v>
      </c>
      <c r="M9400" t="s">
        <v>92</v>
      </c>
      <c r="N9400" s="4" t="str">
        <f>IF(consolidado[[#This Row],[tempo]]&gt;consolidado[[#This Row],[prioridade_horas]],"Fora do prazo","Dentro do prazo estimado")</f>
        <v>Fora do prazo</v>
      </c>
      <c r="O9400" s="3">
        <v>0.66666666666666663</v>
      </c>
      <c r="P9400" t="s">
        <v>70</v>
      </c>
      <c r="Q9400">
        <v>3</v>
      </c>
      <c r="R9400" t="s">
        <v>33</v>
      </c>
      <c r="S9400">
        <v>5</v>
      </c>
      <c r="T9400" t="s">
        <v>92</v>
      </c>
      <c r="U9400">
        <v>8</v>
      </c>
      <c r="V9400" t="s">
        <v>194</v>
      </c>
      <c r="W9400">
        <v>4</v>
      </c>
      <c r="X9400" t="s">
        <v>30</v>
      </c>
    </row>
    <row r="9401" spans="1:24">
      <c r="A9401">
        <v>42224</v>
      </c>
      <c r="B9401" t="s">
        <v>5076</v>
      </c>
      <c r="C9401" s="1">
        <v>45580.60832175926</v>
      </c>
      <c r="D9401" s="1">
        <v>45590.413472222222</v>
      </c>
      <c r="E9401" s="3">
        <v>2.8111111111111109</v>
      </c>
      <c r="F9401">
        <v>74</v>
      </c>
      <c r="G9401" t="s">
        <v>101</v>
      </c>
      <c r="H9401">
        <v>91</v>
      </c>
      <c r="I9401" t="s">
        <v>237</v>
      </c>
      <c r="J9401">
        <v>74</v>
      </c>
      <c r="K9401" t="s">
        <v>101</v>
      </c>
      <c r="L9401">
        <v>1</v>
      </c>
      <c r="M9401" t="s">
        <v>66</v>
      </c>
      <c r="N9401" s="4" t="str">
        <f>IF(consolidado[[#This Row],[tempo]]&gt;consolidado[[#This Row],[prioridade_horas]],"Fora do prazo","Dentro do prazo estimado")</f>
        <v>Fora do prazo</v>
      </c>
      <c r="O9401" s="3">
        <v>1</v>
      </c>
      <c r="P9401" t="s">
        <v>27</v>
      </c>
      <c r="Q9401">
        <v>3</v>
      </c>
      <c r="R9401" t="s">
        <v>33</v>
      </c>
      <c r="S9401">
        <v>27</v>
      </c>
      <c r="T9401" t="s">
        <v>59</v>
      </c>
      <c r="U9401">
        <v>65</v>
      </c>
      <c r="V9401" t="s">
        <v>269</v>
      </c>
      <c r="W9401">
        <v>5</v>
      </c>
      <c r="X9401" t="s">
        <v>41</v>
      </c>
    </row>
    <row r="9402" spans="1:24">
      <c r="A9402">
        <v>42225</v>
      </c>
      <c r="B9402" t="s">
        <v>1258</v>
      </c>
      <c r="C9402" s="1">
        <v>45580.614363425928</v>
      </c>
      <c r="D9402" s="1">
        <v>45608.415856481479</v>
      </c>
      <c r="E9402" s="3">
        <v>7.3152777777777782</v>
      </c>
      <c r="F9402">
        <v>91</v>
      </c>
      <c r="G9402" t="s">
        <v>237</v>
      </c>
      <c r="H9402">
        <v>68</v>
      </c>
      <c r="I9402" t="s">
        <v>264</v>
      </c>
      <c r="J9402">
        <v>68</v>
      </c>
      <c r="K9402" t="s">
        <v>264</v>
      </c>
      <c r="L9402">
        <v>8</v>
      </c>
      <c r="M9402" t="s">
        <v>110</v>
      </c>
      <c r="N9402" s="4" t="str">
        <f>IF(consolidado[[#This Row],[tempo]]&gt;consolidado[[#This Row],[prioridade_horas]],"Fora do prazo","Dentro do prazo estimado")</f>
        <v>Fora do prazo</v>
      </c>
      <c r="O9402" s="3">
        <v>0.66666666666666663</v>
      </c>
      <c r="P9402" t="s">
        <v>70</v>
      </c>
      <c r="Q9402">
        <v>3</v>
      </c>
      <c r="R9402" t="s">
        <v>33</v>
      </c>
      <c r="S9402">
        <v>8</v>
      </c>
      <c r="T9402" t="s">
        <v>110</v>
      </c>
      <c r="U9402">
        <v>27</v>
      </c>
      <c r="V9402" t="s">
        <v>178</v>
      </c>
      <c r="W9402">
        <v>4</v>
      </c>
      <c r="X9402" t="s">
        <v>30</v>
      </c>
    </row>
    <row r="9403" spans="1:24">
      <c r="A9403">
        <v>42226</v>
      </c>
      <c r="B9403" t="s">
        <v>3312</v>
      </c>
      <c r="C9403" s="1">
        <v>45580.620879629627</v>
      </c>
      <c r="D9403" s="1">
        <v>45580.629907407405</v>
      </c>
      <c r="E9403" s="3">
        <v>9.0277777777777769E-3</v>
      </c>
      <c r="F9403">
        <v>119</v>
      </c>
      <c r="G9403" t="s">
        <v>2814</v>
      </c>
      <c r="H9403">
        <v>15</v>
      </c>
      <c r="I9403" t="s">
        <v>82</v>
      </c>
      <c r="J9403">
        <v>119</v>
      </c>
      <c r="K9403" t="s">
        <v>2814</v>
      </c>
      <c r="L9403">
        <v>8</v>
      </c>
      <c r="M9403" t="s">
        <v>110</v>
      </c>
      <c r="N9403" s="4" t="str">
        <f>IF(consolidado[[#This Row],[tempo]]&gt;consolidado[[#This Row],[prioridade_horas]],"Fora do prazo","Dentro do prazo estimado")</f>
        <v>Dentro do prazo estimado</v>
      </c>
      <c r="O9403" s="3">
        <v>0.33333333333333331</v>
      </c>
      <c r="P9403" t="s">
        <v>38</v>
      </c>
      <c r="Q9403">
        <v>3</v>
      </c>
      <c r="R9403" t="s">
        <v>33</v>
      </c>
      <c r="S9403">
        <v>16</v>
      </c>
      <c r="T9403" t="s">
        <v>43</v>
      </c>
      <c r="U9403">
        <v>25</v>
      </c>
      <c r="V9403" t="s">
        <v>90</v>
      </c>
      <c r="W9403">
        <v>3</v>
      </c>
      <c r="X9403" t="s">
        <v>86</v>
      </c>
    </row>
    <row r="9404" spans="1:24">
      <c r="A9404">
        <v>42227</v>
      </c>
      <c r="B9404" t="s">
        <v>67</v>
      </c>
      <c r="C9404" s="1">
        <v>45580.663553240738</v>
      </c>
      <c r="D9404" s="1">
        <v>45600.421446759261</v>
      </c>
      <c r="E9404" s="3">
        <v>5.0173611111111107</v>
      </c>
      <c r="F9404">
        <v>119</v>
      </c>
      <c r="G9404" t="s">
        <v>2814</v>
      </c>
      <c r="H9404">
        <v>119</v>
      </c>
      <c r="I9404" t="s">
        <v>2814</v>
      </c>
      <c r="J9404">
        <v>119</v>
      </c>
      <c r="K9404" t="s">
        <v>2814</v>
      </c>
      <c r="L9404">
        <v>1</v>
      </c>
      <c r="M9404" t="s">
        <v>66</v>
      </c>
      <c r="N9404" s="4" t="str">
        <f>IF(consolidado[[#This Row],[tempo]]&gt;consolidado[[#This Row],[prioridade_horas]],"Fora do prazo","Dentro do prazo estimado")</f>
        <v>Fora do prazo</v>
      </c>
      <c r="O9404" s="3">
        <v>0.33333333333333331</v>
      </c>
      <c r="P9404" t="s">
        <v>38</v>
      </c>
      <c r="Q9404">
        <v>6</v>
      </c>
      <c r="R9404" t="s">
        <v>28</v>
      </c>
      <c r="S9404">
        <v>1</v>
      </c>
      <c r="T9404" t="s">
        <v>66</v>
      </c>
      <c r="U9404">
        <v>38</v>
      </c>
      <c r="V9404" t="s">
        <v>67</v>
      </c>
      <c r="W9404">
        <v>2</v>
      </c>
      <c r="X9404" t="s">
        <v>105</v>
      </c>
    </row>
    <row r="9405" spans="1:24">
      <c r="A9405">
        <v>42228</v>
      </c>
      <c r="B9405" t="s">
        <v>5077</v>
      </c>
      <c r="C9405" s="1">
        <v>45580.667997685188</v>
      </c>
      <c r="D9405" s="1">
        <v>45582.667233796295</v>
      </c>
      <c r="E9405" s="3">
        <v>0.75069444444444444</v>
      </c>
      <c r="F9405">
        <v>31</v>
      </c>
      <c r="G9405" t="s">
        <v>54</v>
      </c>
      <c r="H9405">
        <v>98</v>
      </c>
      <c r="I9405" t="s">
        <v>69</v>
      </c>
      <c r="J9405">
        <v>31</v>
      </c>
      <c r="K9405" t="s">
        <v>54</v>
      </c>
      <c r="L9405">
        <v>11</v>
      </c>
      <c r="M9405" t="s">
        <v>37</v>
      </c>
      <c r="N9405" s="4" t="str">
        <f>IF(consolidado[[#This Row],[tempo]]&gt;consolidado[[#This Row],[prioridade_horas]],"Fora do prazo","Dentro do prazo estimado")</f>
        <v>Fora do prazo</v>
      </c>
      <c r="O9405" s="3">
        <v>0.33333333333333331</v>
      </c>
      <c r="P9405" t="s">
        <v>38</v>
      </c>
      <c r="Q9405">
        <v>3</v>
      </c>
      <c r="R9405" t="s">
        <v>33</v>
      </c>
      <c r="S9405">
        <v>11</v>
      </c>
      <c r="T9405" t="s">
        <v>37</v>
      </c>
      <c r="U9405">
        <v>102</v>
      </c>
      <c r="V9405" t="s">
        <v>96</v>
      </c>
      <c r="W9405">
        <v>5</v>
      </c>
      <c r="X9405" t="s">
        <v>41</v>
      </c>
    </row>
    <row r="9406" spans="1:24">
      <c r="A9406">
        <v>42229</v>
      </c>
      <c r="B9406" t="s">
        <v>554</v>
      </c>
      <c r="C9406" s="1">
        <v>45580.677928240744</v>
      </c>
      <c r="D9406" s="1">
        <v>45582.593229166669</v>
      </c>
      <c r="E9406" s="3">
        <v>0.66666666666666663</v>
      </c>
      <c r="F9406">
        <v>19</v>
      </c>
      <c r="G9406" t="s">
        <v>91</v>
      </c>
      <c r="H9406">
        <v>99</v>
      </c>
      <c r="I9406" t="s">
        <v>73</v>
      </c>
      <c r="J9406">
        <v>19</v>
      </c>
      <c r="K9406" t="s">
        <v>91</v>
      </c>
      <c r="L9406">
        <v>5</v>
      </c>
      <c r="M9406" t="s">
        <v>92</v>
      </c>
      <c r="N9406" s="4" t="str">
        <f>IF(consolidado[[#This Row],[tempo]]&gt;consolidado[[#This Row],[prioridade_horas]],"Fora do prazo","Dentro do prazo estimado")</f>
        <v>Dentro do prazo estimado</v>
      </c>
      <c r="O9406" s="3">
        <v>1.6666666666666667</v>
      </c>
      <c r="P9406" t="s">
        <v>125</v>
      </c>
      <c r="Q9406">
        <v>3</v>
      </c>
      <c r="R9406" t="s">
        <v>33</v>
      </c>
      <c r="S9406">
        <v>16</v>
      </c>
      <c r="T9406" t="s">
        <v>43</v>
      </c>
      <c r="U9406">
        <v>28</v>
      </c>
      <c r="V9406" t="s">
        <v>34</v>
      </c>
      <c r="W9406">
        <v>2</v>
      </c>
      <c r="X9406" t="s">
        <v>105</v>
      </c>
    </row>
    <row r="9407" spans="1:24">
      <c r="A9407">
        <v>42230</v>
      </c>
      <c r="B9407" t="s">
        <v>5078</v>
      </c>
      <c r="C9407" s="1">
        <v>45580.678680555553</v>
      </c>
      <c r="D9407" s="1">
        <v>45581.370370370372</v>
      </c>
      <c r="E9407" s="3">
        <v>6.7361111111111108E-2</v>
      </c>
      <c r="F9407">
        <v>32</v>
      </c>
      <c r="G9407" t="s">
        <v>154</v>
      </c>
      <c r="H9407">
        <v>32</v>
      </c>
      <c r="I9407" t="s">
        <v>154</v>
      </c>
      <c r="J9407">
        <v>32</v>
      </c>
      <c r="K9407" t="s">
        <v>154</v>
      </c>
      <c r="L9407">
        <v>27</v>
      </c>
      <c r="M9407" t="s">
        <v>59</v>
      </c>
      <c r="N9407" s="4" t="str">
        <f>IF(consolidado[[#This Row],[tempo]]&gt;consolidado[[#This Row],[prioridade_horas]],"Fora do prazo","Dentro do prazo estimado")</f>
        <v>Dentro do prazo estimado</v>
      </c>
      <c r="O9407" s="3">
        <v>0.33333333333333331</v>
      </c>
      <c r="P9407" t="s">
        <v>38</v>
      </c>
      <c r="Q9407">
        <v>3</v>
      </c>
      <c r="R9407" t="s">
        <v>33</v>
      </c>
      <c r="S9407">
        <v>4</v>
      </c>
      <c r="T9407" t="s">
        <v>94</v>
      </c>
      <c r="U9407">
        <v>56</v>
      </c>
      <c r="V9407" t="s">
        <v>40</v>
      </c>
      <c r="W9407">
        <v>5</v>
      </c>
      <c r="X9407" t="s">
        <v>41</v>
      </c>
    </row>
    <row r="9408" spans="1:24">
      <c r="A9408">
        <v>42231</v>
      </c>
      <c r="B9408" t="s">
        <v>5079</v>
      </c>
      <c r="C9408" s="1">
        <v>45580.691145833334</v>
      </c>
      <c r="D9408" s="1">
        <v>45581.72078703704</v>
      </c>
      <c r="E9408" s="3">
        <v>0.40486111111111112</v>
      </c>
      <c r="F9408">
        <v>91</v>
      </c>
      <c r="G9408" t="s">
        <v>237</v>
      </c>
      <c r="H9408">
        <v>69</v>
      </c>
      <c r="I9408" t="s">
        <v>65</v>
      </c>
      <c r="J9408">
        <v>69</v>
      </c>
      <c r="K9408" t="s">
        <v>65</v>
      </c>
      <c r="L9408">
        <v>1</v>
      </c>
      <c r="M9408" t="s">
        <v>66</v>
      </c>
      <c r="N9408" s="4" t="str">
        <f>IF(consolidado[[#This Row],[tempo]]&gt;consolidado[[#This Row],[prioridade_horas]],"Fora do prazo","Dentro do prazo estimado")</f>
        <v>Dentro do prazo estimado</v>
      </c>
      <c r="O9408" s="3">
        <v>0.66666666666666663</v>
      </c>
      <c r="P9408" t="s">
        <v>70</v>
      </c>
      <c r="Q9408">
        <v>3</v>
      </c>
      <c r="R9408" t="s">
        <v>33</v>
      </c>
      <c r="S9408">
        <v>1</v>
      </c>
      <c r="T9408" t="s">
        <v>66</v>
      </c>
      <c r="U9408">
        <v>1</v>
      </c>
      <c r="V9408" t="s">
        <v>113</v>
      </c>
      <c r="W9408">
        <v>4</v>
      </c>
      <c r="X9408" t="s">
        <v>30</v>
      </c>
    </row>
    <row r="9409" spans="1:24">
      <c r="A9409">
        <v>42232</v>
      </c>
      <c r="B9409" t="s">
        <v>4765</v>
      </c>
      <c r="C9409" s="1">
        <v>45580.698333333334</v>
      </c>
      <c r="D9409" s="1">
        <v>45604.686631944445</v>
      </c>
      <c r="E9409" s="3">
        <v>6.7506944444444441</v>
      </c>
      <c r="F9409">
        <v>18</v>
      </c>
      <c r="G9409" t="s">
        <v>158</v>
      </c>
      <c r="H9409">
        <v>31</v>
      </c>
      <c r="I9409" t="s">
        <v>54</v>
      </c>
      <c r="J9409">
        <v>18</v>
      </c>
      <c r="K9409" t="s">
        <v>158</v>
      </c>
      <c r="L9409">
        <v>5</v>
      </c>
      <c r="M9409" t="s">
        <v>92</v>
      </c>
      <c r="N9409" s="4" t="str">
        <f>IF(consolidado[[#This Row],[tempo]]&gt;consolidado[[#This Row],[prioridade_horas]],"Fora do prazo","Dentro do prazo estimado")</f>
        <v>Fora do prazo</v>
      </c>
      <c r="O9409" s="3">
        <v>5</v>
      </c>
      <c r="P9409" t="s">
        <v>84</v>
      </c>
      <c r="Q9409">
        <v>3</v>
      </c>
      <c r="R9409" t="s">
        <v>33</v>
      </c>
      <c r="S9409">
        <v>11</v>
      </c>
      <c r="T9409" t="s">
        <v>37</v>
      </c>
      <c r="U9409">
        <v>68</v>
      </c>
      <c r="V9409" t="s">
        <v>161</v>
      </c>
      <c r="W9409">
        <v>4</v>
      </c>
      <c r="X9409" t="s">
        <v>30</v>
      </c>
    </row>
    <row r="9410" spans="1:24">
      <c r="A9410">
        <v>42233</v>
      </c>
      <c r="B9410" t="s">
        <v>124</v>
      </c>
      <c r="C9410" s="1">
        <v>45580.720347222225</v>
      </c>
      <c r="D9410" s="1">
        <v>45581.372523148151</v>
      </c>
      <c r="E9410" s="3">
        <v>2.7777777777777776E-2</v>
      </c>
      <c r="F9410">
        <v>19</v>
      </c>
      <c r="G9410" t="s">
        <v>91</v>
      </c>
      <c r="H9410">
        <v>19</v>
      </c>
      <c r="I9410" t="s">
        <v>91</v>
      </c>
      <c r="J9410">
        <v>19</v>
      </c>
      <c r="K9410" t="s">
        <v>91</v>
      </c>
      <c r="L9410">
        <v>5</v>
      </c>
      <c r="M9410" t="s">
        <v>92</v>
      </c>
      <c r="N9410" s="4" t="str">
        <f>IF(consolidado[[#This Row],[tempo]]&gt;consolidado[[#This Row],[prioridade_horas]],"Fora do prazo","Dentro do prazo estimado")</f>
        <v>Dentro do prazo estimado</v>
      </c>
      <c r="O9410" s="3">
        <v>1</v>
      </c>
      <c r="P9410" t="s">
        <v>27</v>
      </c>
      <c r="Q9410">
        <v>3</v>
      </c>
      <c r="R9410" t="s">
        <v>33</v>
      </c>
      <c r="S9410">
        <v>5</v>
      </c>
      <c r="T9410" t="s">
        <v>92</v>
      </c>
      <c r="U9410">
        <v>22</v>
      </c>
      <c r="V9410" t="s">
        <v>51</v>
      </c>
      <c r="W9410">
        <v>5</v>
      </c>
      <c r="X9410" t="s">
        <v>41</v>
      </c>
    </row>
    <row r="9411" spans="1:24">
      <c r="A9411">
        <v>42234</v>
      </c>
      <c r="B9411" t="s">
        <v>150</v>
      </c>
      <c r="C9411" s="1">
        <v>45580.725057870368</v>
      </c>
      <c r="D9411" s="1">
        <v>45583.687337962961</v>
      </c>
      <c r="E9411" s="3">
        <v>1.0888888888888888</v>
      </c>
      <c r="F9411">
        <v>35</v>
      </c>
      <c r="G9411" t="s">
        <v>32</v>
      </c>
      <c r="H9411">
        <v>15</v>
      </c>
      <c r="I9411" t="s">
        <v>82</v>
      </c>
      <c r="J9411">
        <v>35</v>
      </c>
      <c r="K9411" t="s">
        <v>32</v>
      </c>
      <c r="L9411">
        <v>3</v>
      </c>
      <c r="M9411" t="s">
        <v>26</v>
      </c>
      <c r="N9411" s="4" t="str">
        <f>IF(consolidado[[#This Row],[tempo]]&gt;consolidado[[#This Row],[prioridade_horas]],"Fora do prazo","Dentro do prazo estimado")</f>
        <v>Fora do prazo</v>
      </c>
      <c r="O9411" s="3">
        <v>1</v>
      </c>
      <c r="P9411" t="s">
        <v>27</v>
      </c>
      <c r="Q9411">
        <v>3</v>
      </c>
      <c r="R9411" t="s">
        <v>33</v>
      </c>
      <c r="S9411">
        <v>16</v>
      </c>
      <c r="T9411" t="s">
        <v>43</v>
      </c>
      <c r="U9411">
        <v>29</v>
      </c>
      <c r="V9411" t="s">
        <v>85</v>
      </c>
      <c r="W9411">
        <v>5</v>
      </c>
      <c r="X9411" t="s">
        <v>41</v>
      </c>
    </row>
    <row r="9412" spans="1:24">
      <c r="A9412">
        <v>42235</v>
      </c>
      <c r="B9412" t="s">
        <v>497</v>
      </c>
      <c r="C9412" s="1">
        <v>45580.726701388892</v>
      </c>
      <c r="D9412" s="1">
        <v>45581.600937499999</v>
      </c>
      <c r="E9412" s="3">
        <v>0.25</v>
      </c>
      <c r="F9412">
        <v>30</v>
      </c>
      <c r="G9412" t="s">
        <v>81</v>
      </c>
      <c r="H9412">
        <v>99</v>
      </c>
      <c r="I9412" t="s">
        <v>73</v>
      </c>
      <c r="J9412">
        <v>30</v>
      </c>
      <c r="K9412" t="s">
        <v>81</v>
      </c>
      <c r="L9412">
        <v>4</v>
      </c>
      <c r="M9412" t="s">
        <v>94</v>
      </c>
      <c r="N9412" s="4" t="str">
        <f>IF(consolidado[[#This Row],[tempo]]&gt;consolidado[[#This Row],[prioridade_horas]],"Fora do prazo","Dentro do prazo estimado")</f>
        <v>Dentro do prazo estimado</v>
      </c>
      <c r="O9412" s="3">
        <v>1</v>
      </c>
      <c r="P9412" t="s">
        <v>27</v>
      </c>
      <c r="Q9412">
        <v>3</v>
      </c>
      <c r="R9412" t="s">
        <v>33</v>
      </c>
      <c r="S9412">
        <v>16</v>
      </c>
      <c r="T9412" t="s">
        <v>43</v>
      </c>
      <c r="U9412">
        <v>28</v>
      </c>
      <c r="V9412" t="s">
        <v>34</v>
      </c>
      <c r="W9412">
        <v>3</v>
      </c>
      <c r="X9412" t="s">
        <v>86</v>
      </c>
    </row>
    <row r="9413" spans="1:24">
      <c r="A9413">
        <v>42236</v>
      </c>
      <c r="B9413" t="s">
        <v>5080</v>
      </c>
      <c r="C9413" s="1">
        <v>45581.381909722222</v>
      </c>
      <c r="D9413" s="1">
        <v>45581.604699074072</v>
      </c>
      <c r="E9413" s="3">
        <v>0.22291666666666668</v>
      </c>
      <c r="F9413">
        <v>98</v>
      </c>
      <c r="G9413" t="s">
        <v>69</v>
      </c>
      <c r="H9413">
        <v>29</v>
      </c>
      <c r="I9413" t="s">
        <v>36</v>
      </c>
      <c r="J9413">
        <v>29</v>
      </c>
      <c r="K9413" t="s">
        <v>36</v>
      </c>
      <c r="L9413">
        <v>11</v>
      </c>
      <c r="M9413" t="s">
        <v>37</v>
      </c>
      <c r="N9413" s="4" t="str">
        <f>IF(consolidado[[#This Row],[tempo]]&gt;consolidado[[#This Row],[prioridade_horas]],"Fora do prazo","Dentro do prazo estimado")</f>
        <v>Dentro do prazo estimado</v>
      </c>
      <c r="O9413" s="3">
        <v>0.66666666666666663</v>
      </c>
      <c r="P9413" t="s">
        <v>70</v>
      </c>
      <c r="Q9413">
        <v>3</v>
      </c>
      <c r="R9413" t="s">
        <v>33</v>
      </c>
      <c r="S9413">
        <v>11</v>
      </c>
      <c r="T9413" t="s">
        <v>37</v>
      </c>
      <c r="U9413">
        <v>15</v>
      </c>
      <c r="V9413" t="s">
        <v>37</v>
      </c>
      <c r="W9413">
        <v>5</v>
      </c>
      <c r="X9413" t="s">
        <v>41</v>
      </c>
    </row>
    <row r="9414" spans="1:24">
      <c r="A9414">
        <v>42237</v>
      </c>
      <c r="B9414" t="s">
        <v>431</v>
      </c>
      <c r="C9414" s="1">
        <v>45581.386608796296</v>
      </c>
      <c r="D9414" s="1">
        <v>45581.639398148145</v>
      </c>
      <c r="E9414" s="3">
        <v>0.25277777777777777</v>
      </c>
      <c r="F9414">
        <v>111</v>
      </c>
      <c r="G9414" t="s">
        <v>99</v>
      </c>
      <c r="H9414">
        <v>99</v>
      </c>
      <c r="I9414" t="s">
        <v>73</v>
      </c>
      <c r="J9414">
        <v>111</v>
      </c>
      <c r="K9414" t="s">
        <v>99</v>
      </c>
      <c r="L9414">
        <v>27</v>
      </c>
      <c r="M9414" t="s">
        <v>59</v>
      </c>
      <c r="N9414" s="4" t="str">
        <f>IF(consolidado[[#This Row],[tempo]]&gt;consolidado[[#This Row],[prioridade_horas]],"Fora do prazo","Dentro do prazo estimado")</f>
        <v>Dentro do prazo estimado</v>
      </c>
      <c r="O9414" s="3">
        <v>0.33333333333333331</v>
      </c>
      <c r="P9414" t="s">
        <v>38</v>
      </c>
      <c r="Q9414">
        <v>3</v>
      </c>
      <c r="R9414" t="s">
        <v>33</v>
      </c>
      <c r="S9414">
        <v>16</v>
      </c>
      <c r="T9414" t="s">
        <v>43</v>
      </c>
      <c r="U9414">
        <v>28</v>
      </c>
      <c r="V9414" t="s">
        <v>34</v>
      </c>
      <c r="W9414">
        <v>5</v>
      </c>
      <c r="X9414" t="s">
        <v>41</v>
      </c>
    </row>
    <row r="9415" spans="1:24">
      <c r="A9415">
        <v>42238</v>
      </c>
      <c r="B9415" t="s">
        <v>5081</v>
      </c>
      <c r="C9415" s="1">
        <v>45581.391122685185</v>
      </c>
      <c r="D9415" s="1">
        <v>45583.623692129629</v>
      </c>
      <c r="E9415" s="3">
        <v>0.98402777777777772</v>
      </c>
      <c r="F9415">
        <v>30</v>
      </c>
      <c r="G9415" t="s">
        <v>81</v>
      </c>
      <c r="H9415">
        <v>99</v>
      </c>
      <c r="I9415" t="s">
        <v>73</v>
      </c>
      <c r="J9415">
        <v>30</v>
      </c>
      <c r="K9415" t="s">
        <v>81</v>
      </c>
      <c r="L9415">
        <v>12</v>
      </c>
      <c r="M9415" t="s">
        <v>83</v>
      </c>
      <c r="N9415" s="4" t="str">
        <f>IF(consolidado[[#This Row],[tempo]]&gt;consolidado[[#This Row],[prioridade_horas]],"Fora do prazo","Dentro do prazo estimado")</f>
        <v>Dentro do prazo estimado</v>
      </c>
      <c r="O9415" s="3">
        <v>5</v>
      </c>
      <c r="P9415" t="s">
        <v>84</v>
      </c>
      <c r="Q9415">
        <v>3</v>
      </c>
      <c r="R9415" t="s">
        <v>33</v>
      </c>
      <c r="S9415">
        <v>16</v>
      </c>
      <c r="T9415" t="s">
        <v>43</v>
      </c>
      <c r="U9415">
        <v>29</v>
      </c>
      <c r="V9415" t="s">
        <v>85</v>
      </c>
      <c r="W9415">
        <v>3</v>
      </c>
      <c r="X9415" t="s">
        <v>86</v>
      </c>
    </row>
    <row r="9416" spans="1:24">
      <c r="A9416">
        <v>42239</v>
      </c>
      <c r="B9416" t="s">
        <v>2881</v>
      </c>
      <c r="C9416" s="1">
        <v>45581.39303240741</v>
      </c>
      <c r="D9416" s="1">
        <v>45582.69940972222</v>
      </c>
      <c r="E9416" s="3">
        <v>0.68263888888888891</v>
      </c>
      <c r="F9416">
        <v>29</v>
      </c>
      <c r="G9416" t="s">
        <v>36</v>
      </c>
      <c r="H9416">
        <v>47</v>
      </c>
      <c r="I9416" t="s">
        <v>100</v>
      </c>
      <c r="J9416">
        <v>29</v>
      </c>
      <c r="K9416" t="s">
        <v>36</v>
      </c>
      <c r="L9416">
        <v>11</v>
      </c>
      <c r="M9416" t="s">
        <v>37</v>
      </c>
      <c r="N9416" s="4" t="str">
        <f>IF(consolidado[[#This Row],[tempo]]&gt;consolidado[[#This Row],[prioridade_horas]],"Fora do prazo","Dentro do prazo estimado")</f>
        <v>Fora do prazo</v>
      </c>
      <c r="O9416" s="3">
        <v>0.33333333333333331</v>
      </c>
      <c r="P9416" t="s">
        <v>38</v>
      </c>
      <c r="Q9416">
        <v>3</v>
      </c>
      <c r="R9416" t="s">
        <v>33</v>
      </c>
      <c r="S9416">
        <v>16</v>
      </c>
      <c r="T9416" t="s">
        <v>43</v>
      </c>
      <c r="U9416">
        <v>56</v>
      </c>
      <c r="V9416" t="s">
        <v>40</v>
      </c>
      <c r="W9416">
        <v>5</v>
      </c>
      <c r="X9416" t="s">
        <v>41</v>
      </c>
    </row>
    <row r="9417" spans="1:24">
      <c r="A9417">
        <v>42240</v>
      </c>
      <c r="B9417" t="s">
        <v>5082</v>
      </c>
      <c r="C9417" s="1">
        <v>45581.405497685184</v>
      </c>
      <c r="D9417" s="1">
        <v>45583.474953703706</v>
      </c>
      <c r="E9417" s="3">
        <v>0.8208333333333333</v>
      </c>
      <c r="F9417">
        <v>29</v>
      </c>
      <c r="G9417" t="s">
        <v>36</v>
      </c>
      <c r="H9417">
        <v>29</v>
      </c>
      <c r="I9417" t="s">
        <v>36</v>
      </c>
      <c r="J9417">
        <v>29</v>
      </c>
      <c r="K9417" t="s">
        <v>36</v>
      </c>
      <c r="L9417">
        <v>11</v>
      </c>
      <c r="M9417" t="s">
        <v>37</v>
      </c>
      <c r="N9417" s="4" t="str">
        <f>IF(consolidado[[#This Row],[tempo]]&gt;consolidado[[#This Row],[prioridade_horas]],"Fora do prazo","Dentro do prazo estimado")</f>
        <v>Fora do prazo</v>
      </c>
      <c r="O9417" s="3">
        <v>0.33333333333333331</v>
      </c>
      <c r="P9417" t="s">
        <v>38</v>
      </c>
      <c r="Q9417">
        <v>4</v>
      </c>
      <c r="R9417" t="s">
        <v>39</v>
      </c>
      <c r="S9417">
        <v>11</v>
      </c>
      <c r="T9417" t="s">
        <v>37</v>
      </c>
      <c r="U9417">
        <v>56</v>
      </c>
      <c r="V9417" t="s">
        <v>40</v>
      </c>
      <c r="W9417">
        <v>5</v>
      </c>
      <c r="X9417" t="s">
        <v>41</v>
      </c>
    </row>
    <row r="9418" spans="1:24">
      <c r="A9418">
        <v>42241</v>
      </c>
      <c r="B9418" t="s">
        <v>2405</v>
      </c>
      <c r="C9418" s="1">
        <v>45581.405578703707</v>
      </c>
      <c r="D9418" s="1">
        <v>45581.637696759259</v>
      </c>
      <c r="E9418" s="3">
        <v>0.23194444444444445</v>
      </c>
      <c r="F9418">
        <v>25</v>
      </c>
      <c r="G9418" t="s">
        <v>109</v>
      </c>
      <c r="H9418">
        <v>15</v>
      </c>
      <c r="I9418" t="s">
        <v>82</v>
      </c>
      <c r="J9418">
        <v>25</v>
      </c>
      <c r="K9418" t="s">
        <v>109</v>
      </c>
      <c r="L9418">
        <v>11</v>
      </c>
      <c r="M9418" t="s">
        <v>37</v>
      </c>
      <c r="N9418" s="4" t="str">
        <f>IF(consolidado[[#This Row],[tempo]]&gt;consolidado[[#This Row],[prioridade_horas]],"Fora do prazo","Dentro do prazo estimado")</f>
        <v>Dentro do prazo estimado</v>
      </c>
      <c r="O9418" s="3">
        <v>0.33333333333333331</v>
      </c>
      <c r="P9418" t="s">
        <v>38</v>
      </c>
      <c r="Q9418">
        <v>3</v>
      </c>
      <c r="R9418" t="s">
        <v>33</v>
      </c>
      <c r="S9418">
        <v>16</v>
      </c>
      <c r="T9418" t="s">
        <v>43</v>
      </c>
      <c r="U9418">
        <v>56</v>
      </c>
      <c r="V9418" t="s">
        <v>40</v>
      </c>
      <c r="W9418">
        <v>5</v>
      </c>
      <c r="X9418" t="s">
        <v>41</v>
      </c>
    </row>
    <row r="9419" spans="1:24">
      <c r="A9419">
        <v>42242</v>
      </c>
      <c r="B9419" t="s">
        <v>3673</v>
      </c>
      <c r="C9419" s="1">
        <v>45581.413912037038</v>
      </c>
      <c r="D9419" s="1">
        <v>45583.433472222219</v>
      </c>
      <c r="E9419" s="3">
        <v>0.77083333333333337</v>
      </c>
      <c r="F9419">
        <v>29</v>
      </c>
      <c r="G9419" t="s">
        <v>36</v>
      </c>
      <c r="H9419">
        <v>47</v>
      </c>
      <c r="I9419" t="s">
        <v>100</v>
      </c>
      <c r="J9419">
        <v>29</v>
      </c>
      <c r="K9419" t="s">
        <v>36</v>
      </c>
      <c r="L9419">
        <v>11</v>
      </c>
      <c r="M9419" t="s">
        <v>37</v>
      </c>
      <c r="N9419" s="4" t="str">
        <f>IF(consolidado[[#This Row],[tempo]]&gt;consolidado[[#This Row],[prioridade_horas]],"Fora do prazo","Dentro do prazo estimado")</f>
        <v>Fora do prazo</v>
      </c>
      <c r="O9419" s="3">
        <v>0.33333333333333331</v>
      </c>
      <c r="P9419" t="s">
        <v>38</v>
      </c>
      <c r="Q9419">
        <v>3</v>
      </c>
      <c r="R9419" t="s">
        <v>33</v>
      </c>
      <c r="S9419">
        <v>16</v>
      </c>
      <c r="T9419" t="s">
        <v>43</v>
      </c>
      <c r="U9419">
        <v>56</v>
      </c>
      <c r="V9419" t="s">
        <v>40</v>
      </c>
      <c r="W9419">
        <v>5</v>
      </c>
      <c r="X9419" t="s">
        <v>41</v>
      </c>
    </row>
    <row r="9420" spans="1:24">
      <c r="A9420">
        <v>42243</v>
      </c>
      <c r="B9420" t="s">
        <v>5083</v>
      </c>
      <c r="C9420" s="1">
        <v>45581.423333333332</v>
      </c>
      <c r="D9420" s="1">
        <v>45581.636273148149</v>
      </c>
      <c r="E9420" s="3">
        <v>0.21319444444444444</v>
      </c>
      <c r="F9420">
        <v>25</v>
      </c>
      <c r="G9420" t="s">
        <v>109</v>
      </c>
      <c r="H9420">
        <v>25</v>
      </c>
      <c r="I9420" t="s">
        <v>109</v>
      </c>
      <c r="J9420">
        <v>25</v>
      </c>
      <c r="K9420" t="s">
        <v>109</v>
      </c>
      <c r="L9420">
        <v>11</v>
      </c>
      <c r="M9420" t="s">
        <v>37</v>
      </c>
      <c r="N9420" s="4" t="str">
        <f>IF(consolidado[[#This Row],[tempo]]&gt;consolidado[[#This Row],[prioridade_horas]],"Fora do prazo","Dentro do prazo estimado")</f>
        <v>Dentro do prazo estimado</v>
      </c>
      <c r="O9420" s="3">
        <v>0.33333333333333331</v>
      </c>
      <c r="P9420" t="s">
        <v>38</v>
      </c>
      <c r="Q9420">
        <v>3</v>
      </c>
      <c r="R9420" t="s">
        <v>33</v>
      </c>
      <c r="S9420">
        <v>11</v>
      </c>
      <c r="T9420" t="s">
        <v>37</v>
      </c>
      <c r="U9420">
        <v>56</v>
      </c>
      <c r="V9420" t="s">
        <v>40</v>
      </c>
      <c r="W9420">
        <v>5</v>
      </c>
      <c r="X9420" t="s">
        <v>41</v>
      </c>
    </row>
    <row r="9421" spans="1:24">
      <c r="A9421">
        <v>42244</v>
      </c>
      <c r="B9421" t="s">
        <v>153</v>
      </c>
      <c r="C9421" s="1">
        <v>45581.424363425926</v>
      </c>
      <c r="D9421" s="1">
        <v>45583.684039351851</v>
      </c>
      <c r="E9421" s="3">
        <v>1.0111111111111111</v>
      </c>
      <c r="F9421">
        <v>32</v>
      </c>
      <c r="G9421" t="s">
        <v>154</v>
      </c>
      <c r="H9421">
        <v>15</v>
      </c>
      <c r="I9421" t="s">
        <v>82</v>
      </c>
      <c r="J9421">
        <v>32</v>
      </c>
      <c r="K9421" t="s">
        <v>154</v>
      </c>
      <c r="L9421">
        <v>4</v>
      </c>
      <c r="M9421" t="s">
        <v>94</v>
      </c>
      <c r="N9421" s="4" t="str">
        <f>IF(consolidado[[#This Row],[tempo]]&gt;consolidado[[#This Row],[prioridade_horas]],"Fora do prazo","Dentro do prazo estimado")</f>
        <v>Dentro do prazo estimado</v>
      </c>
      <c r="O9421" s="3">
        <v>1.6666666666666667</v>
      </c>
      <c r="P9421" t="s">
        <v>125</v>
      </c>
      <c r="Q9421">
        <v>3</v>
      </c>
      <c r="R9421" t="s">
        <v>33</v>
      </c>
      <c r="S9421">
        <v>16</v>
      </c>
      <c r="T9421" t="s">
        <v>43</v>
      </c>
      <c r="U9421">
        <v>28</v>
      </c>
      <c r="V9421" t="s">
        <v>34</v>
      </c>
      <c r="W9421">
        <v>2</v>
      </c>
      <c r="X9421" t="s">
        <v>105</v>
      </c>
    </row>
    <row r="9422" spans="1:24">
      <c r="A9422">
        <v>42245</v>
      </c>
      <c r="B9422" t="s">
        <v>5084</v>
      </c>
      <c r="C9422" s="1">
        <v>45581.428657407407</v>
      </c>
      <c r="D9422" s="1">
        <v>45581.476446759261</v>
      </c>
      <c r="E9422" s="3">
        <v>4.791666666666667E-2</v>
      </c>
      <c r="F9422">
        <v>98</v>
      </c>
      <c r="G9422" t="s">
        <v>69</v>
      </c>
      <c r="H9422">
        <v>99</v>
      </c>
      <c r="I9422" t="s">
        <v>73</v>
      </c>
      <c r="J9422">
        <v>98</v>
      </c>
      <c r="K9422" t="s">
        <v>69</v>
      </c>
      <c r="L9422">
        <v>16</v>
      </c>
      <c r="M9422" t="s">
        <v>43</v>
      </c>
      <c r="N9422" s="4" t="str">
        <f>IF(consolidado[[#This Row],[tempo]]&gt;consolidado[[#This Row],[prioridade_horas]],"Fora do prazo","Dentro do prazo estimado")</f>
        <v>Dentro do prazo estimado</v>
      </c>
      <c r="O9422" s="3">
        <v>0.66666666666666663</v>
      </c>
      <c r="P9422" t="s">
        <v>70</v>
      </c>
      <c r="Q9422">
        <v>3</v>
      </c>
      <c r="R9422" t="s">
        <v>33</v>
      </c>
      <c r="S9422">
        <v>16</v>
      </c>
      <c r="T9422" t="s">
        <v>43</v>
      </c>
      <c r="U9422">
        <v>56</v>
      </c>
      <c r="V9422" t="s">
        <v>40</v>
      </c>
      <c r="W9422">
        <v>5</v>
      </c>
      <c r="X9422" t="s">
        <v>41</v>
      </c>
    </row>
    <row r="9423" spans="1:24">
      <c r="A9423">
        <v>42246</v>
      </c>
      <c r="B9423" t="s">
        <v>1932</v>
      </c>
      <c r="C9423" s="1">
        <v>45581.446516203701</v>
      </c>
      <c r="D9423" s="1">
        <v>45581.650405092594</v>
      </c>
      <c r="E9423" s="3">
        <v>0.20416666666666666</v>
      </c>
      <c r="F9423">
        <v>35</v>
      </c>
      <c r="G9423" t="s">
        <v>32</v>
      </c>
      <c r="H9423">
        <v>99</v>
      </c>
      <c r="I9423" t="s">
        <v>73</v>
      </c>
      <c r="J9423">
        <v>35</v>
      </c>
      <c r="K9423" t="s">
        <v>32</v>
      </c>
      <c r="L9423">
        <v>3</v>
      </c>
      <c r="M9423" t="s">
        <v>26</v>
      </c>
      <c r="N9423" s="4" t="str">
        <f>IF(consolidado[[#This Row],[tempo]]&gt;consolidado[[#This Row],[prioridade_horas]],"Fora do prazo","Dentro do prazo estimado")</f>
        <v>Dentro do prazo estimado</v>
      </c>
      <c r="O9423" s="3">
        <v>0.33333333333333331</v>
      </c>
      <c r="P9423" t="s">
        <v>38</v>
      </c>
      <c r="Q9423">
        <v>3</v>
      </c>
      <c r="R9423" t="s">
        <v>33</v>
      </c>
      <c r="S9423">
        <v>16</v>
      </c>
      <c r="T9423" t="s">
        <v>43</v>
      </c>
      <c r="U9423">
        <v>28</v>
      </c>
      <c r="V9423" t="s">
        <v>34</v>
      </c>
      <c r="W9423">
        <v>5</v>
      </c>
      <c r="X9423" t="s">
        <v>41</v>
      </c>
    </row>
    <row r="9424" spans="1:24">
      <c r="A9424">
        <v>42247</v>
      </c>
      <c r="B9424" t="s">
        <v>1127</v>
      </c>
      <c r="C9424" s="1">
        <v>45581.460682870369</v>
      </c>
      <c r="D9424" s="1">
        <v>45581.461412037039</v>
      </c>
      <c r="E9424" s="3">
        <v>6.9444444444444447E-4</v>
      </c>
      <c r="F9424">
        <v>66</v>
      </c>
      <c r="G9424" t="s">
        <v>50</v>
      </c>
      <c r="H9424">
        <v>66</v>
      </c>
      <c r="I9424" t="s">
        <v>50</v>
      </c>
      <c r="J9424">
        <v>66</v>
      </c>
      <c r="K9424" t="s">
        <v>50</v>
      </c>
      <c r="L9424">
        <v>2</v>
      </c>
      <c r="M9424" t="s">
        <v>47</v>
      </c>
      <c r="N9424" s="4" t="str">
        <f>IF(consolidado[[#This Row],[tempo]]&gt;consolidado[[#This Row],[prioridade_horas]],"Fora do prazo","Dentro do prazo estimado")</f>
        <v>Dentro do prazo estimado</v>
      </c>
      <c r="O9424" s="3">
        <v>1</v>
      </c>
      <c r="P9424" t="s">
        <v>27</v>
      </c>
      <c r="Q9424">
        <v>3</v>
      </c>
      <c r="R9424" t="s">
        <v>33</v>
      </c>
      <c r="S9424">
        <v>2</v>
      </c>
      <c r="T9424" t="s">
        <v>47</v>
      </c>
      <c r="U9424">
        <v>22</v>
      </c>
      <c r="V9424" t="s">
        <v>51</v>
      </c>
      <c r="W9424">
        <v>5</v>
      </c>
      <c r="X9424" t="s">
        <v>41</v>
      </c>
    </row>
    <row r="9425" spans="1:24">
      <c r="A9425">
        <v>42248</v>
      </c>
      <c r="B9425" t="s">
        <v>5085</v>
      </c>
      <c r="C9425" s="1">
        <v>45581.467511574076</v>
      </c>
      <c r="D9425" s="1">
        <v>45581.568391203706</v>
      </c>
      <c r="E9425" s="3">
        <v>0.10069444444444445</v>
      </c>
      <c r="F9425">
        <v>62</v>
      </c>
      <c r="G9425" t="s">
        <v>45</v>
      </c>
      <c r="H9425">
        <v>62</v>
      </c>
      <c r="I9425" t="s">
        <v>45</v>
      </c>
      <c r="J9425">
        <v>62</v>
      </c>
      <c r="K9425" t="s">
        <v>45</v>
      </c>
      <c r="L9425">
        <v>11</v>
      </c>
      <c r="M9425" t="s">
        <v>37</v>
      </c>
      <c r="N9425" s="4" t="str">
        <f>IF(consolidado[[#This Row],[tempo]]&gt;consolidado[[#This Row],[prioridade_horas]],"Fora do prazo","Dentro do prazo estimado")</f>
        <v>Dentro do prazo estimado</v>
      </c>
      <c r="O9425" s="3">
        <v>0.33333333333333331</v>
      </c>
      <c r="P9425" t="s">
        <v>38</v>
      </c>
      <c r="Q9425">
        <v>3</v>
      </c>
      <c r="R9425" t="s">
        <v>33</v>
      </c>
      <c r="S9425">
        <v>6</v>
      </c>
      <c r="T9425" t="s">
        <v>118</v>
      </c>
      <c r="U9425">
        <v>69</v>
      </c>
      <c r="V9425" t="s">
        <v>363</v>
      </c>
      <c r="W9425">
        <v>5</v>
      </c>
      <c r="X9425" t="s">
        <v>41</v>
      </c>
    </row>
    <row r="9426" spans="1:24">
      <c r="A9426">
        <v>42249</v>
      </c>
      <c r="B9426" t="s">
        <v>150</v>
      </c>
      <c r="C9426" s="1">
        <v>45581.467766203707</v>
      </c>
      <c r="D9426" s="1">
        <v>45581.638020833336</v>
      </c>
      <c r="E9426" s="3">
        <v>0.1701388888888889</v>
      </c>
      <c r="F9426">
        <v>34</v>
      </c>
      <c r="G9426" t="s">
        <v>25</v>
      </c>
      <c r="H9426">
        <v>30</v>
      </c>
      <c r="I9426" t="s">
        <v>81</v>
      </c>
      <c r="J9426">
        <v>30</v>
      </c>
      <c r="K9426" t="s">
        <v>81</v>
      </c>
      <c r="L9426">
        <v>4</v>
      </c>
      <c r="M9426" t="s">
        <v>94</v>
      </c>
      <c r="N9426" s="4" t="str">
        <f>IF(consolidado[[#This Row],[tempo]]&gt;consolidado[[#This Row],[prioridade_horas]],"Fora do prazo","Dentro do prazo estimado")</f>
        <v>Dentro do prazo estimado</v>
      </c>
      <c r="O9426" s="3">
        <v>1</v>
      </c>
      <c r="P9426" t="s">
        <v>27</v>
      </c>
      <c r="Q9426">
        <v>3</v>
      </c>
      <c r="R9426" t="s">
        <v>33</v>
      </c>
      <c r="S9426">
        <v>4</v>
      </c>
      <c r="T9426" t="s">
        <v>94</v>
      </c>
      <c r="U9426">
        <v>29</v>
      </c>
      <c r="V9426" t="s">
        <v>85</v>
      </c>
      <c r="W9426">
        <v>4</v>
      </c>
      <c r="X9426" t="s">
        <v>30</v>
      </c>
    </row>
    <row r="9427" spans="1:24">
      <c r="A9427">
        <v>42250</v>
      </c>
      <c r="B9427" t="s">
        <v>5086</v>
      </c>
      <c r="C9427" s="1">
        <v>45581.46974537037</v>
      </c>
      <c r="D9427" s="1">
        <v>45583.607569444444</v>
      </c>
      <c r="E9427" s="3">
        <v>0.88888888888888884</v>
      </c>
      <c r="F9427">
        <v>69</v>
      </c>
      <c r="G9427" t="s">
        <v>65</v>
      </c>
      <c r="H9427">
        <v>45</v>
      </c>
      <c r="I9427" t="s">
        <v>156</v>
      </c>
      <c r="J9427">
        <v>69</v>
      </c>
      <c r="K9427" t="s">
        <v>65</v>
      </c>
      <c r="L9427">
        <v>10</v>
      </c>
      <c r="M9427" t="s">
        <v>143</v>
      </c>
      <c r="N9427" s="4" t="str">
        <f>IF(consolidado[[#This Row],[tempo]]&gt;consolidado[[#This Row],[prioridade_horas]],"Fora do prazo","Dentro do prazo estimado")</f>
        <v>Fora do prazo</v>
      </c>
      <c r="O9427" s="3">
        <v>0.33333333333333331</v>
      </c>
      <c r="P9427" t="s">
        <v>38</v>
      </c>
      <c r="Q9427">
        <v>3</v>
      </c>
      <c r="R9427" t="s">
        <v>33</v>
      </c>
      <c r="S9427">
        <v>10</v>
      </c>
      <c r="T9427" t="s">
        <v>143</v>
      </c>
      <c r="U9427">
        <v>1</v>
      </c>
      <c r="V9427" t="s">
        <v>113</v>
      </c>
      <c r="W9427">
        <v>5</v>
      </c>
      <c r="X9427" t="s">
        <v>41</v>
      </c>
    </row>
    <row r="9428" spans="1:24">
      <c r="A9428">
        <v>42251</v>
      </c>
      <c r="B9428" t="s">
        <v>5087</v>
      </c>
      <c r="C9428" s="1">
        <v>45581.46979166667</v>
      </c>
      <c r="D9428" s="1">
        <v>45582.522256944445</v>
      </c>
      <c r="E9428" s="3">
        <v>0.4284722222222222</v>
      </c>
      <c r="F9428">
        <v>34</v>
      </c>
      <c r="G9428" t="s">
        <v>25</v>
      </c>
      <c r="H9428">
        <v>19</v>
      </c>
      <c r="I9428" t="s">
        <v>91</v>
      </c>
      <c r="J9428">
        <v>121</v>
      </c>
      <c r="K9428" t="s">
        <v>3988</v>
      </c>
      <c r="L9428">
        <v>5</v>
      </c>
      <c r="M9428" t="s">
        <v>92</v>
      </c>
      <c r="N9428" s="4" t="str">
        <f>IF(consolidado[[#This Row],[tempo]]&gt;consolidado[[#This Row],[prioridade_horas]],"Fora do prazo","Dentro do prazo estimado")</f>
        <v>Dentro do prazo estimado</v>
      </c>
      <c r="O9428" s="3">
        <v>1</v>
      </c>
      <c r="P9428" t="s">
        <v>27</v>
      </c>
      <c r="Q9428">
        <v>3</v>
      </c>
      <c r="R9428" t="s">
        <v>33</v>
      </c>
      <c r="S9428">
        <v>5</v>
      </c>
      <c r="T9428" t="s">
        <v>92</v>
      </c>
      <c r="U9428">
        <v>20</v>
      </c>
      <c r="V9428" t="s">
        <v>1517</v>
      </c>
      <c r="W9428">
        <v>6</v>
      </c>
      <c r="X9428" t="s">
        <v>783</v>
      </c>
    </row>
    <row r="9429" spans="1:24">
      <c r="A9429">
        <v>42252</v>
      </c>
      <c r="B9429" t="s">
        <v>5088</v>
      </c>
      <c r="C9429" s="1">
        <v>45581.471388888887</v>
      </c>
      <c r="D9429" s="1">
        <v>45583.627604166664</v>
      </c>
      <c r="E9429" s="3">
        <v>0.90763888888888888</v>
      </c>
      <c r="F9429">
        <v>34</v>
      </c>
      <c r="G9429" t="s">
        <v>25</v>
      </c>
      <c r="H9429">
        <v>32</v>
      </c>
      <c r="I9429" t="s">
        <v>154</v>
      </c>
      <c r="J9429">
        <v>32</v>
      </c>
      <c r="K9429" t="s">
        <v>154</v>
      </c>
      <c r="L9429">
        <v>4</v>
      </c>
      <c r="M9429" t="s">
        <v>94</v>
      </c>
      <c r="N9429" s="4" t="str">
        <f>IF(consolidado[[#This Row],[tempo]]&gt;consolidado[[#This Row],[prioridade_horas]],"Fora do prazo","Dentro do prazo estimado")</f>
        <v>Dentro do prazo estimado</v>
      </c>
      <c r="O9429" s="3">
        <v>1</v>
      </c>
      <c r="P9429" t="s">
        <v>27</v>
      </c>
      <c r="Q9429">
        <v>6</v>
      </c>
      <c r="R9429" t="s">
        <v>28</v>
      </c>
      <c r="S9429">
        <v>4</v>
      </c>
      <c r="T9429" t="s">
        <v>94</v>
      </c>
      <c r="U9429">
        <v>20</v>
      </c>
      <c r="V9429" t="s">
        <v>1517</v>
      </c>
      <c r="W9429">
        <v>6</v>
      </c>
      <c r="X9429" t="s">
        <v>783</v>
      </c>
    </row>
    <row r="9430" spans="1:24">
      <c r="A9430">
        <v>42253</v>
      </c>
      <c r="B9430" t="s">
        <v>5089</v>
      </c>
      <c r="C9430" s="1">
        <v>45581.475138888891</v>
      </c>
      <c r="D9430" s="1">
        <v>45621.450312499997</v>
      </c>
      <c r="E9430" s="3">
        <v>10.494444444444444</v>
      </c>
      <c r="F9430">
        <v>121</v>
      </c>
      <c r="G9430" t="s">
        <v>3988</v>
      </c>
      <c r="H9430">
        <v>41</v>
      </c>
      <c r="I9430" t="s">
        <v>120</v>
      </c>
      <c r="J9430">
        <v>121</v>
      </c>
      <c r="K9430" t="s">
        <v>3988</v>
      </c>
      <c r="L9430">
        <v>6</v>
      </c>
      <c r="M9430" t="s">
        <v>118</v>
      </c>
      <c r="N9430" s="4" t="str">
        <f>IF(consolidado[[#This Row],[tempo]]&gt;consolidado[[#This Row],[prioridade_horas]],"Fora do prazo","Dentro do prazo estimado")</f>
        <v>Fora do prazo</v>
      </c>
      <c r="O9430" s="3">
        <v>1.6666666666666667</v>
      </c>
      <c r="P9430" t="s">
        <v>125</v>
      </c>
      <c r="Q9430">
        <v>3</v>
      </c>
      <c r="R9430" t="s">
        <v>33</v>
      </c>
      <c r="S9430">
        <v>6</v>
      </c>
      <c r="T9430" t="s">
        <v>118</v>
      </c>
      <c r="U9430">
        <v>6</v>
      </c>
      <c r="V9430" t="s">
        <v>29</v>
      </c>
      <c r="W9430">
        <v>5</v>
      </c>
      <c r="X9430" t="s">
        <v>41</v>
      </c>
    </row>
    <row r="9431" spans="1:24">
      <c r="A9431">
        <v>42254</v>
      </c>
      <c r="B9431" t="s">
        <v>5090</v>
      </c>
      <c r="C9431" s="1">
        <v>45581.477916666663</v>
      </c>
      <c r="D9431" s="1">
        <v>45583.438726851855</v>
      </c>
      <c r="E9431" s="3">
        <v>0.71180555555555558</v>
      </c>
      <c r="F9431">
        <v>29</v>
      </c>
      <c r="G9431" t="s">
        <v>36</v>
      </c>
      <c r="H9431">
        <v>47</v>
      </c>
      <c r="I9431" t="s">
        <v>100</v>
      </c>
      <c r="J9431">
        <v>29</v>
      </c>
      <c r="K9431" t="s">
        <v>36</v>
      </c>
      <c r="L9431">
        <v>11</v>
      </c>
      <c r="M9431" t="s">
        <v>37</v>
      </c>
      <c r="N9431" s="4" t="str">
        <f>IF(consolidado[[#This Row],[tempo]]&gt;consolidado[[#This Row],[prioridade_horas]],"Fora do prazo","Dentro do prazo estimado")</f>
        <v>Fora do prazo</v>
      </c>
      <c r="O9431" s="3">
        <v>0.33333333333333331</v>
      </c>
      <c r="P9431" t="s">
        <v>38</v>
      </c>
      <c r="Q9431">
        <v>3</v>
      </c>
      <c r="R9431" t="s">
        <v>33</v>
      </c>
      <c r="S9431">
        <v>16</v>
      </c>
      <c r="T9431" t="s">
        <v>43</v>
      </c>
      <c r="U9431">
        <v>56</v>
      </c>
      <c r="V9431" t="s">
        <v>40</v>
      </c>
      <c r="W9431">
        <v>5</v>
      </c>
      <c r="X9431" t="s">
        <v>41</v>
      </c>
    </row>
    <row r="9432" spans="1:24">
      <c r="A9432">
        <v>42255</v>
      </c>
      <c r="B9432" t="s">
        <v>5091</v>
      </c>
      <c r="C9432" s="1">
        <v>45581.482349537036</v>
      </c>
      <c r="D9432" s="1">
        <v>45588.368402777778</v>
      </c>
      <c r="E9432" s="3">
        <v>1.7645833333333334</v>
      </c>
      <c r="F9432">
        <v>91</v>
      </c>
      <c r="G9432" t="s">
        <v>237</v>
      </c>
      <c r="H9432">
        <v>91</v>
      </c>
      <c r="I9432" t="s">
        <v>237</v>
      </c>
      <c r="J9432">
        <v>91</v>
      </c>
      <c r="K9432" t="s">
        <v>237</v>
      </c>
      <c r="L9432">
        <v>1</v>
      </c>
      <c r="M9432" t="s">
        <v>66</v>
      </c>
      <c r="N9432" s="4" t="str">
        <f>IF(consolidado[[#This Row],[tempo]]&gt;consolidado[[#This Row],[prioridade_horas]],"Fora do prazo","Dentro do prazo estimado")</f>
        <v>Fora do prazo</v>
      </c>
      <c r="O9432" s="3">
        <v>0.66666666666666663</v>
      </c>
      <c r="P9432" t="s">
        <v>70</v>
      </c>
      <c r="Q9432">
        <v>3</v>
      </c>
      <c r="R9432" t="s">
        <v>33</v>
      </c>
      <c r="S9432">
        <v>27</v>
      </c>
      <c r="T9432" t="s">
        <v>59</v>
      </c>
      <c r="U9432">
        <v>33</v>
      </c>
      <c r="V9432" t="s">
        <v>354</v>
      </c>
      <c r="W9432">
        <v>5</v>
      </c>
      <c r="X9432" t="s">
        <v>41</v>
      </c>
    </row>
    <row r="9433" spans="1:24">
      <c r="A9433">
        <v>42256</v>
      </c>
      <c r="B9433" t="s">
        <v>2254</v>
      </c>
      <c r="C9433" s="1">
        <v>45581.483055555553</v>
      </c>
      <c r="D9433" s="1">
        <v>45581.590810185182</v>
      </c>
      <c r="E9433" s="3">
        <v>0.1076388888888889</v>
      </c>
      <c r="F9433">
        <v>55</v>
      </c>
      <c r="G9433" t="s">
        <v>127</v>
      </c>
      <c r="H9433">
        <v>98</v>
      </c>
      <c r="I9433" t="s">
        <v>69</v>
      </c>
      <c r="J9433">
        <v>55</v>
      </c>
      <c r="K9433" t="s">
        <v>127</v>
      </c>
      <c r="L9433">
        <v>11</v>
      </c>
      <c r="M9433" t="s">
        <v>37</v>
      </c>
      <c r="N9433" s="4" t="str">
        <f>IF(consolidado[[#This Row],[tempo]]&gt;consolidado[[#This Row],[prioridade_horas]],"Fora do prazo","Dentro do prazo estimado")</f>
        <v>Dentro do prazo estimado</v>
      </c>
      <c r="O9433" s="3">
        <v>0.33333333333333331</v>
      </c>
      <c r="P9433" t="s">
        <v>38</v>
      </c>
      <c r="Q9433">
        <v>3</v>
      </c>
      <c r="R9433" t="s">
        <v>33</v>
      </c>
      <c r="S9433">
        <v>11</v>
      </c>
      <c r="T9433" t="s">
        <v>37</v>
      </c>
      <c r="U9433">
        <v>56</v>
      </c>
      <c r="V9433" t="s">
        <v>40</v>
      </c>
      <c r="W9433">
        <v>5</v>
      </c>
      <c r="X9433" t="s">
        <v>41</v>
      </c>
    </row>
    <row r="9434" spans="1:24">
      <c r="A9434">
        <v>42257</v>
      </c>
      <c r="B9434" t="s">
        <v>491</v>
      </c>
      <c r="C9434" s="1">
        <v>45581.483761574076</v>
      </c>
      <c r="D9434" s="1">
        <v>45581.569432870368</v>
      </c>
      <c r="E9434" s="3">
        <v>8.5416666666666669E-2</v>
      </c>
      <c r="F9434">
        <v>55</v>
      </c>
      <c r="G9434" t="s">
        <v>127</v>
      </c>
      <c r="H9434">
        <v>91</v>
      </c>
      <c r="I9434" t="s">
        <v>237</v>
      </c>
      <c r="J9434">
        <v>55</v>
      </c>
      <c r="K9434" t="s">
        <v>127</v>
      </c>
      <c r="L9434">
        <v>27</v>
      </c>
      <c r="M9434" t="s">
        <v>59</v>
      </c>
      <c r="N9434" s="4" t="str">
        <f>IF(consolidado[[#This Row],[tempo]]&gt;consolidado[[#This Row],[prioridade_horas]],"Fora do prazo","Dentro do prazo estimado")</f>
        <v>Dentro do prazo estimado</v>
      </c>
      <c r="O9434" s="3">
        <v>0.33333333333333331</v>
      </c>
      <c r="P9434" t="s">
        <v>38</v>
      </c>
      <c r="Q9434">
        <v>3</v>
      </c>
      <c r="R9434" t="s">
        <v>33</v>
      </c>
      <c r="S9434">
        <v>27</v>
      </c>
      <c r="T9434" t="s">
        <v>59</v>
      </c>
      <c r="U9434">
        <v>56</v>
      </c>
      <c r="V9434" t="s">
        <v>40</v>
      </c>
      <c r="W9434">
        <v>5</v>
      </c>
      <c r="X9434" t="s">
        <v>41</v>
      </c>
    </row>
    <row r="9435" spans="1:24">
      <c r="A9435">
        <v>42258</v>
      </c>
      <c r="B9435" t="s">
        <v>4836</v>
      </c>
      <c r="C9435" s="1">
        <v>45581.484259259261</v>
      </c>
      <c r="D9435" s="1">
        <v>45604.690266203703</v>
      </c>
      <c r="E9435" s="3">
        <v>6.5923611111111109</v>
      </c>
      <c r="F9435">
        <v>91</v>
      </c>
      <c r="G9435" t="s">
        <v>237</v>
      </c>
      <c r="H9435">
        <v>31</v>
      </c>
      <c r="I9435" t="s">
        <v>54</v>
      </c>
      <c r="J9435">
        <v>91</v>
      </c>
      <c r="K9435" t="s">
        <v>237</v>
      </c>
      <c r="L9435">
        <v>4</v>
      </c>
      <c r="M9435" t="s">
        <v>94</v>
      </c>
      <c r="N9435" s="4" t="str">
        <f>IF(consolidado[[#This Row],[tempo]]&gt;consolidado[[#This Row],[prioridade_horas]],"Fora do prazo","Dentro do prazo estimado")</f>
        <v>Fora do prazo</v>
      </c>
      <c r="O9435" s="3">
        <v>0.66666666666666663</v>
      </c>
      <c r="P9435" t="s">
        <v>70</v>
      </c>
      <c r="Q9435">
        <v>3</v>
      </c>
      <c r="R9435" t="s">
        <v>33</v>
      </c>
      <c r="S9435">
        <v>11</v>
      </c>
      <c r="T9435" t="s">
        <v>37</v>
      </c>
      <c r="U9435">
        <v>33</v>
      </c>
      <c r="V9435" t="s">
        <v>354</v>
      </c>
      <c r="W9435">
        <v>5</v>
      </c>
      <c r="X9435" t="s">
        <v>41</v>
      </c>
    </row>
    <row r="9436" spans="1:24">
      <c r="A9436">
        <v>42259</v>
      </c>
      <c r="B9436" t="s">
        <v>2254</v>
      </c>
      <c r="C9436" s="1">
        <v>45581.484560185185</v>
      </c>
      <c r="D9436" s="1">
        <v>45581.591967592591</v>
      </c>
      <c r="E9436" s="3">
        <v>0.1076388888888889</v>
      </c>
      <c r="F9436">
        <v>55</v>
      </c>
      <c r="G9436" t="s">
        <v>127</v>
      </c>
      <c r="H9436">
        <v>98</v>
      </c>
      <c r="I9436" t="s">
        <v>69</v>
      </c>
      <c r="J9436">
        <v>55</v>
      </c>
      <c r="K9436" t="s">
        <v>127</v>
      </c>
      <c r="L9436">
        <v>11</v>
      </c>
      <c r="M9436" t="s">
        <v>37</v>
      </c>
      <c r="N9436" s="4" t="str">
        <f>IF(consolidado[[#This Row],[tempo]]&gt;consolidado[[#This Row],[prioridade_horas]],"Fora do prazo","Dentro do prazo estimado")</f>
        <v>Dentro do prazo estimado</v>
      </c>
      <c r="O9436" s="3">
        <v>0.33333333333333331</v>
      </c>
      <c r="P9436" t="s">
        <v>38</v>
      </c>
      <c r="Q9436">
        <v>3</v>
      </c>
      <c r="R9436" t="s">
        <v>33</v>
      </c>
      <c r="S9436">
        <v>11</v>
      </c>
      <c r="T9436" t="s">
        <v>37</v>
      </c>
      <c r="U9436">
        <v>56</v>
      </c>
      <c r="V9436" t="s">
        <v>40</v>
      </c>
      <c r="W9436">
        <v>5</v>
      </c>
      <c r="X9436" t="s">
        <v>41</v>
      </c>
    </row>
    <row r="9437" spans="1:24">
      <c r="A9437">
        <v>42260</v>
      </c>
      <c r="B9437" t="s">
        <v>2254</v>
      </c>
      <c r="C9437" s="1">
        <v>45581.485335648147</v>
      </c>
      <c r="D9437" s="1">
        <v>45581.592847222222</v>
      </c>
      <c r="E9437" s="3">
        <v>0.1076388888888889</v>
      </c>
      <c r="F9437">
        <v>55</v>
      </c>
      <c r="G9437" t="s">
        <v>127</v>
      </c>
      <c r="H9437">
        <v>98</v>
      </c>
      <c r="I9437" t="s">
        <v>69</v>
      </c>
      <c r="J9437">
        <v>55</v>
      </c>
      <c r="K9437" t="s">
        <v>127</v>
      </c>
      <c r="L9437">
        <v>11</v>
      </c>
      <c r="M9437" t="s">
        <v>37</v>
      </c>
      <c r="N9437" s="4" t="str">
        <f>IF(consolidado[[#This Row],[tempo]]&gt;consolidado[[#This Row],[prioridade_horas]],"Fora do prazo","Dentro do prazo estimado")</f>
        <v>Dentro do prazo estimado</v>
      </c>
      <c r="O9437" s="3">
        <v>0.33333333333333331</v>
      </c>
      <c r="P9437" t="s">
        <v>38</v>
      </c>
      <c r="Q9437">
        <v>3</v>
      </c>
      <c r="R9437" t="s">
        <v>33</v>
      </c>
      <c r="S9437">
        <v>11</v>
      </c>
      <c r="T9437" t="s">
        <v>37</v>
      </c>
      <c r="U9437">
        <v>56</v>
      </c>
      <c r="V9437" t="s">
        <v>40</v>
      </c>
      <c r="W9437">
        <v>5</v>
      </c>
      <c r="X9437" t="s">
        <v>41</v>
      </c>
    </row>
    <row r="9438" spans="1:24">
      <c r="A9438">
        <v>42261</v>
      </c>
      <c r="B9438" t="s">
        <v>550</v>
      </c>
      <c r="C9438" s="1">
        <v>45581.486030092594</v>
      </c>
      <c r="D9438" s="1">
        <v>45582.511319444442</v>
      </c>
      <c r="E9438" s="3">
        <v>0.40138888888888891</v>
      </c>
      <c r="F9438">
        <v>55</v>
      </c>
      <c r="G9438" t="s">
        <v>127</v>
      </c>
      <c r="H9438">
        <v>29</v>
      </c>
      <c r="I9438" t="s">
        <v>36</v>
      </c>
      <c r="J9438">
        <v>55</v>
      </c>
      <c r="K9438" t="s">
        <v>127</v>
      </c>
      <c r="L9438">
        <v>11</v>
      </c>
      <c r="M9438" t="s">
        <v>37</v>
      </c>
      <c r="N9438" s="4" t="str">
        <f>IF(consolidado[[#This Row],[tempo]]&gt;consolidado[[#This Row],[prioridade_horas]],"Fora do prazo","Dentro do prazo estimado")</f>
        <v>Fora do prazo</v>
      </c>
      <c r="O9438" s="3">
        <v>0.33333333333333331</v>
      </c>
      <c r="P9438" t="s">
        <v>38</v>
      </c>
      <c r="Q9438">
        <v>3</v>
      </c>
      <c r="R9438" t="s">
        <v>33</v>
      </c>
      <c r="S9438">
        <v>11</v>
      </c>
      <c r="T9438" t="s">
        <v>37</v>
      </c>
      <c r="U9438">
        <v>56</v>
      </c>
      <c r="V9438" t="s">
        <v>40</v>
      </c>
      <c r="W9438">
        <v>5</v>
      </c>
      <c r="X9438" t="s">
        <v>41</v>
      </c>
    </row>
    <row r="9439" spans="1:24">
      <c r="A9439">
        <v>42262</v>
      </c>
      <c r="B9439" t="s">
        <v>5092</v>
      </c>
      <c r="C9439" s="1">
        <v>45581.492905092593</v>
      </c>
      <c r="D9439" s="1">
        <v>45630.69</v>
      </c>
      <c r="E9439" s="3">
        <v>13.346527777777778</v>
      </c>
      <c r="F9439">
        <v>34</v>
      </c>
      <c r="G9439" t="s">
        <v>25</v>
      </c>
      <c r="H9439">
        <v>111</v>
      </c>
      <c r="I9439" t="s">
        <v>99</v>
      </c>
      <c r="J9439">
        <v>111</v>
      </c>
      <c r="K9439" t="s">
        <v>99</v>
      </c>
      <c r="L9439">
        <v>1</v>
      </c>
      <c r="M9439" t="s">
        <v>66</v>
      </c>
      <c r="N9439" s="4" t="str">
        <f>IF(consolidado[[#This Row],[tempo]]&gt;consolidado[[#This Row],[prioridade_horas]],"Fora do prazo","Dentro do prazo estimado")</f>
        <v>Fora do prazo</v>
      </c>
      <c r="O9439" s="3">
        <v>1</v>
      </c>
      <c r="P9439" t="s">
        <v>27</v>
      </c>
      <c r="Q9439">
        <v>3</v>
      </c>
      <c r="R9439" t="s">
        <v>33</v>
      </c>
      <c r="S9439">
        <v>1</v>
      </c>
      <c r="T9439" t="s">
        <v>66</v>
      </c>
      <c r="U9439">
        <v>6</v>
      </c>
      <c r="V9439" t="s">
        <v>29</v>
      </c>
      <c r="W9439">
        <v>4</v>
      </c>
      <c r="X9439" t="s">
        <v>30</v>
      </c>
    </row>
    <row r="9440" spans="1:24">
      <c r="A9440">
        <v>42263</v>
      </c>
      <c r="B9440" t="s">
        <v>3396</v>
      </c>
      <c r="C9440" s="1">
        <v>45581.50644675926</v>
      </c>
      <c r="D9440" s="1">
        <v>45581.6171412037</v>
      </c>
      <c r="E9440" s="3">
        <v>0.11041666666666666</v>
      </c>
      <c r="F9440">
        <v>114</v>
      </c>
      <c r="G9440" t="s">
        <v>1402</v>
      </c>
      <c r="H9440">
        <v>83</v>
      </c>
      <c r="I9440" t="s">
        <v>104</v>
      </c>
      <c r="J9440">
        <v>114</v>
      </c>
      <c r="K9440" t="s">
        <v>1402</v>
      </c>
      <c r="L9440">
        <v>16</v>
      </c>
      <c r="M9440" t="s">
        <v>43</v>
      </c>
      <c r="N9440" s="4" t="str">
        <f>IF(consolidado[[#This Row],[tempo]]&gt;consolidado[[#This Row],[prioridade_horas]],"Fora do prazo","Dentro do prazo estimado")</f>
        <v>Dentro do prazo estimado</v>
      </c>
      <c r="O9440" s="3">
        <v>0.33333333333333331</v>
      </c>
      <c r="P9440" t="s">
        <v>38</v>
      </c>
      <c r="Q9440">
        <v>3</v>
      </c>
      <c r="R9440" t="s">
        <v>33</v>
      </c>
      <c r="S9440">
        <v>23</v>
      </c>
      <c r="T9440" t="s">
        <v>121</v>
      </c>
      <c r="U9440">
        <v>56</v>
      </c>
      <c r="V9440" t="s">
        <v>40</v>
      </c>
      <c r="W9440">
        <v>5</v>
      </c>
      <c r="X9440" t="s">
        <v>41</v>
      </c>
    </row>
    <row r="9441" spans="1:24">
      <c r="A9441">
        <v>42264</v>
      </c>
      <c r="B9441" t="s">
        <v>3579</v>
      </c>
      <c r="C9441" s="1">
        <v>45581.513969907406</v>
      </c>
      <c r="D9441" s="1">
        <v>45583.441770833335</v>
      </c>
      <c r="E9441" s="3">
        <v>0.6791666666666667</v>
      </c>
      <c r="F9441">
        <v>29</v>
      </c>
      <c r="G9441" t="s">
        <v>36</v>
      </c>
      <c r="H9441">
        <v>47</v>
      </c>
      <c r="I9441" t="s">
        <v>100</v>
      </c>
      <c r="J9441">
        <v>29</v>
      </c>
      <c r="K9441" t="s">
        <v>36</v>
      </c>
      <c r="L9441">
        <v>11</v>
      </c>
      <c r="M9441" t="s">
        <v>37</v>
      </c>
      <c r="N9441" s="4" t="str">
        <f>IF(consolidado[[#This Row],[tempo]]&gt;consolidado[[#This Row],[prioridade_horas]],"Fora do prazo","Dentro do prazo estimado")</f>
        <v>Fora do prazo</v>
      </c>
      <c r="O9441" s="3">
        <v>0.33333333333333331</v>
      </c>
      <c r="P9441" t="s">
        <v>38</v>
      </c>
      <c r="Q9441">
        <v>3</v>
      </c>
      <c r="R9441" t="s">
        <v>33</v>
      </c>
      <c r="S9441">
        <v>16</v>
      </c>
      <c r="T9441" t="s">
        <v>43</v>
      </c>
      <c r="U9441">
        <v>56</v>
      </c>
      <c r="V9441" t="s">
        <v>40</v>
      </c>
      <c r="W9441">
        <v>5</v>
      </c>
      <c r="X9441" t="s">
        <v>41</v>
      </c>
    </row>
    <row r="9442" spans="1:24">
      <c r="A9442">
        <v>42265</v>
      </c>
      <c r="B9442" t="s">
        <v>3422</v>
      </c>
      <c r="C9442" s="1">
        <v>45581.519907407404</v>
      </c>
      <c r="D9442" s="1">
        <v>45583.444062499999</v>
      </c>
      <c r="E9442" s="3">
        <v>0.67569444444444449</v>
      </c>
      <c r="F9442">
        <v>29</v>
      </c>
      <c r="G9442" t="s">
        <v>36</v>
      </c>
      <c r="H9442">
        <v>47</v>
      </c>
      <c r="I9442" t="s">
        <v>100</v>
      </c>
      <c r="J9442">
        <v>29</v>
      </c>
      <c r="K9442" t="s">
        <v>36</v>
      </c>
      <c r="L9442">
        <v>11</v>
      </c>
      <c r="M9442" t="s">
        <v>37</v>
      </c>
      <c r="N9442" s="4" t="str">
        <f>IF(consolidado[[#This Row],[tempo]]&gt;consolidado[[#This Row],[prioridade_horas]],"Fora do prazo","Dentro do prazo estimado")</f>
        <v>Fora do prazo</v>
      </c>
      <c r="O9442" s="3">
        <v>0.33333333333333331</v>
      </c>
      <c r="P9442" t="s">
        <v>38</v>
      </c>
      <c r="Q9442">
        <v>3</v>
      </c>
      <c r="R9442" t="s">
        <v>33</v>
      </c>
      <c r="S9442">
        <v>16</v>
      </c>
      <c r="T9442" t="s">
        <v>43</v>
      </c>
      <c r="U9442">
        <v>56</v>
      </c>
      <c r="V9442" t="s">
        <v>40</v>
      </c>
      <c r="W9442">
        <v>5</v>
      </c>
      <c r="X9442" t="s">
        <v>41</v>
      </c>
    </row>
    <row r="9443" spans="1:24">
      <c r="A9443">
        <v>42266</v>
      </c>
      <c r="B9443" t="s">
        <v>162</v>
      </c>
      <c r="C9443" s="1">
        <v>45581.522175925929</v>
      </c>
      <c r="D9443" s="1">
        <v>45581.522812499999</v>
      </c>
      <c r="E9443" s="3">
        <v>6.9444444444444447E-4</v>
      </c>
      <c r="F9443">
        <v>30</v>
      </c>
      <c r="G9443" t="s">
        <v>81</v>
      </c>
      <c r="H9443">
        <v>30</v>
      </c>
      <c r="I9443" t="s">
        <v>81</v>
      </c>
      <c r="J9443">
        <v>30</v>
      </c>
      <c r="K9443" t="s">
        <v>81</v>
      </c>
      <c r="L9443">
        <v>4</v>
      </c>
      <c r="M9443" t="s">
        <v>94</v>
      </c>
      <c r="N9443" s="4" t="str">
        <f>IF(consolidado[[#This Row],[tempo]]&gt;consolidado[[#This Row],[prioridade_horas]],"Fora do prazo","Dentro do prazo estimado")</f>
        <v>Dentro do prazo estimado</v>
      </c>
      <c r="O9443" s="3">
        <v>0.33333333333333331</v>
      </c>
      <c r="P9443" t="s">
        <v>38</v>
      </c>
      <c r="Q9443">
        <v>3</v>
      </c>
      <c r="R9443" t="s">
        <v>33</v>
      </c>
      <c r="S9443">
        <v>4</v>
      </c>
      <c r="T9443" t="s">
        <v>94</v>
      </c>
      <c r="U9443">
        <v>33</v>
      </c>
      <c r="V9443" t="s">
        <v>354</v>
      </c>
      <c r="W9443">
        <v>3</v>
      </c>
      <c r="X9443" t="s">
        <v>86</v>
      </c>
    </row>
    <row r="9444" spans="1:24">
      <c r="A9444">
        <v>42267</v>
      </c>
      <c r="B9444" t="s">
        <v>3471</v>
      </c>
      <c r="C9444" s="1">
        <v>45581.524687500001</v>
      </c>
      <c r="D9444" s="1">
        <v>45583.448113425926</v>
      </c>
      <c r="E9444" s="3">
        <v>0.67500000000000004</v>
      </c>
      <c r="F9444">
        <v>29</v>
      </c>
      <c r="G9444" t="s">
        <v>36</v>
      </c>
      <c r="H9444">
        <v>47</v>
      </c>
      <c r="I9444" t="s">
        <v>100</v>
      </c>
      <c r="J9444">
        <v>29</v>
      </c>
      <c r="K9444" t="s">
        <v>36</v>
      </c>
      <c r="L9444">
        <v>11</v>
      </c>
      <c r="M9444" t="s">
        <v>37</v>
      </c>
      <c r="N9444" s="4" t="str">
        <f>IF(consolidado[[#This Row],[tempo]]&gt;consolidado[[#This Row],[prioridade_horas]],"Fora do prazo","Dentro do prazo estimado")</f>
        <v>Fora do prazo</v>
      </c>
      <c r="O9444" s="3">
        <v>0.33333333333333331</v>
      </c>
      <c r="P9444" t="s">
        <v>38</v>
      </c>
      <c r="Q9444">
        <v>3</v>
      </c>
      <c r="R9444" t="s">
        <v>33</v>
      </c>
      <c r="S9444">
        <v>16</v>
      </c>
      <c r="T9444" t="s">
        <v>43</v>
      </c>
      <c r="U9444">
        <v>56</v>
      </c>
      <c r="V9444" t="s">
        <v>40</v>
      </c>
      <c r="W9444">
        <v>5</v>
      </c>
      <c r="X9444" t="s">
        <v>41</v>
      </c>
    </row>
    <row r="9445" spans="1:24">
      <c r="A9445">
        <v>42268</v>
      </c>
      <c r="B9445" t="s">
        <v>5093</v>
      </c>
      <c r="C9445" s="1">
        <v>45581.53570601852</v>
      </c>
      <c r="D9445" s="1">
        <v>45583.455081018517</v>
      </c>
      <c r="E9445" s="3">
        <v>0.67083333333333328</v>
      </c>
      <c r="F9445">
        <v>29</v>
      </c>
      <c r="G9445" t="s">
        <v>36</v>
      </c>
      <c r="H9445">
        <v>47</v>
      </c>
      <c r="I9445" t="s">
        <v>100</v>
      </c>
      <c r="J9445">
        <v>29</v>
      </c>
      <c r="K9445" t="s">
        <v>36</v>
      </c>
      <c r="L9445">
        <v>11</v>
      </c>
      <c r="M9445" t="s">
        <v>37</v>
      </c>
      <c r="N9445" s="4" t="str">
        <f>IF(consolidado[[#This Row],[tempo]]&gt;consolidado[[#This Row],[prioridade_horas]],"Fora do prazo","Dentro do prazo estimado")</f>
        <v>Fora do prazo</v>
      </c>
      <c r="O9445" s="3">
        <v>0.33333333333333331</v>
      </c>
      <c r="P9445" t="s">
        <v>38</v>
      </c>
      <c r="Q9445">
        <v>3</v>
      </c>
      <c r="R9445" t="s">
        <v>33</v>
      </c>
      <c r="S9445">
        <v>16</v>
      </c>
      <c r="T9445" t="s">
        <v>43</v>
      </c>
      <c r="U9445">
        <v>56</v>
      </c>
      <c r="V9445" t="s">
        <v>40</v>
      </c>
      <c r="W9445">
        <v>5</v>
      </c>
      <c r="X9445" t="s">
        <v>41</v>
      </c>
    </row>
    <row r="9446" spans="1:24">
      <c r="A9446">
        <v>42269</v>
      </c>
      <c r="B9446" t="s">
        <v>291</v>
      </c>
      <c r="C9446" s="1">
        <v>45581.54383101852</v>
      </c>
      <c r="E9446" s="3">
        <v>13.763888888888889</v>
      </c>
      <c r="F9446">
        <v>111</v>
      </c>
      <c r="G9446" t="s">
        <v>99</v>
      </c>
      <c r="H9446">
        <v>0</v>
      </c>
      <c r="I9446" t="s">
        <v>55</v>
      </c>
      <c r="J9446">
        <v>111</v>
      </c>
      <c r="K9446" t="s">
        <v>99</v>
      </c>
      <c r="L9446">
        <v>2</v>
      </c>
      <c r="M9446" t="s">
        <v>47</v>
      </c>
      <c r="N9446" s="4" t="str">
        <f>IF(consolidado[[#This Row],[tempo]]&gt;consolidado[[#This Row],[prioridade_horas]],"Fora do prazo","Dentro do prazo estimado")</f>
        <v>Fora do prazo</v>
      </c>
      <c r="O9446" s="3">
        <v>0.33333333333333331</v>
      </c>
      <c r="P9446" t="s">
        <v>38</v>
      </c>
      <c r="Q9446">
        <v>2</v>
      </c>
      <c r="R9446" t="s">
        <v>1404</v>
      </c>
      <c r="S9446">
        <v>26</v>
      </c>
      <c r="T9446" t="s">
        <v>78</v>
      </c>
      <c r="U9446">
        <v>6</v>
      </c>
      <c r="V9446" t="s">
        <v>29</v>
      </c>
      <c r="W9446">
        <v>3</v>
      </c>
      <c r="X9446" t="s">
        <v>86</v>
      </c>
    </row>
    <row r="9447" spans="1:24">
      <c r="A9447">
        <v>42270</v>
      </c>
      <c r="B9447" t="s">
        <v>31</v>
      </c>
      <c r="C9447" s="1">
        <v>45581.544918981483</v>
      </c>
      <c r="D9447" s="1">
        <v>45582.641805555555</v>
      </c>
      <c r="E9447" s="3">
        <v>0.47291666666666665</v>
      </c>
      <c r="F9447">
        <v>34</v>
      </c>
      <c r="G9447" t="s">
        <v>25</v>
      </c>
      <c r="H9447">
        <v>99</v>
      </c>
      <c r="I9447" t="s">
        <v>73</v>
      </c>
      <c r="J9447">
        <v>30</v>
      </c>
      <c r="K9447" t="s">
        <v>81</v>
      </c>
      <c r="L9447">
        <v>4</v>
      </c>
      <c r="M9447" t="s">
        <v>94</v>
      </c>
      <c r="N9447" s="4" t="str">
        <f>IF(consolidado[[#This Row],[tempo]]&gt;consolidado[[#This Row],[prioridade_horas]],"Fora do prazo","Dentro do prazo estimado")</f>
        <v>Dentro do prazo estimado</v>
      </c>
      <c r="O9447" s="3">
        <v>1</v>
      </c>
      <c r="P9447" t="s">
        <v>27</v>
      </c>
      <c r="Q9447">
        <v>3</v>
      </c>
      <c r="R9447" t="s">
        <v>33</v>
      </c>
      <c r="S9447">
        <v>16</v>
      </c>
      <c r="T9447" t="s">
        <v>43</v>
      </c>
      <c r="U9447">
        <v>28</v>
      </c>
      <c r="V9447" t="s">
        <v>34</v>
      </c>
      <c r="W9447">
        <v>4</v>
      </c>
      <c r="X9447" t="s">
        <v>30</v>
      </c>
    </row>
    <row r="9448" spans="1:24">
      <c r="A9448">
        <v>42271</v>
      </c>
      <c r="B9448" t="s">
        <v>5094</v>
      </c>
      <c r="C9448" s="1">
        <v>45581.547210648147</v>
      </c>
      <c r="D9448" s="1">
        <v>45583.60496527778</v>
      </c>
      <c r="E9448" s="3">
        <v>0.80972222222222223</v>
      </c>
      <c r="F9448">
        <v>98</v>
      </c>
      <c r="G9448" t="s">
        <v>69</v>
      </c>
      <c r="H9448">
        <v>98</v>
      </c>
      <c r="I9448" t="s">
        <v>69</v>
      </c>
      <c r="J9448">
        <v>98</v>
      </c>
      <c r="K9448" t="s">
        <v>69</v>
      </c>
      <c r="L9448">
        <v>11</v>
      </c>
      <c r="M9448" t="s">
        <v>37</v>
      </c>
      <c r="N9448" s="4" t="str">
        <f>IF(consolidado[[#This Row],[tempo]]&gt;consolidado[[#This Row],[prioridade_horas]],"Fora do prazo","Dentro do prazo estimado")</f>
        <v>Fora do prazo</v>
      </c>
      <c r="O9448" s="3">
        <v>0.66666666666666663</v>
      </c>
      <c r="P9448" t="s">
        <v>70</v>
      </c>
      <c r="Q9448">
        <v>3</v>
      </c>
      <c r="R9448" t="s">
        <v>33</v>
      </c>
      <c r="S9448">
        <v>11</v>
      </c>
      <c r="T9448" t="s">
        <v>37</v>
      </c>
      <c r="U9448">
        <v>15</v>
      </c>
      <c r="V9448" t="s">
        <v>37</v>
      </c>
      <c r="W9448">
        <v>5</v>
      </c>
      <c r="X9448" t="s">
        <v>41</v>
      </c>
    </row>
    <row r="9449" spans="1:24">
      <c r="A9449">
        <v>42272</v>
      </c>
      <c r="B9449" t="s">
        <v>4310</v>
      </c>
      <c r="C9449" s="1">
        <v>45581.550162037034</v>
      </c>
      <c r="D9449" s="1">
        <v>45583.522199074076</v>
      </c>
      <c r="E9449" s="3">
        <v>0.72291666666666665</v>
      </c>
      <c r="F9449">
        <v>29</v>
      </c>
      <c r="G9449" t="s">
        <v>36</v>
      </c>
      <c r="H9449">
        <v>47</v>
      </c>
      <c r="I9449" t="s">
        <v>100</v>
      </c>
      <c r="J9449">
        <v>29</v>
      </c>
      <c r="K9449" t="s">
        <v>36</v>
      </c>
      <c r="L9449">
        <v>11</v>
      </c>
      <c r="M9449" t="s">
        <v>37</v>
      </c>
      <c r="N9449" s="4" t="str">
        <f>IF(consolidado[[#This Row],[tempo]]&gt;consolidado[[#This Row],[prioridade_horas]],"Fora do prazo","Dentro do prazo estimado")</f>
        <v>Fora do prazo</v>
      </c>
      <c r="O9449" s="3">
        <v>0.33333333333333331</v>
      </c>
      <c r="P9449" t="s">
        <v>38</v>
      </c>
      <c r="Q9449">
        <v>3</v>
      </c>
      <c r="R9449" t="s">
        <v>33</v>
      </c>
      <c r="S9449">
        <v>16</v>
      </c>
      <c r="T9449" t="s">
        <v>43</v>
      </c>
      <c r="U9449">
        <v>56</v>
      </c>
      <c r="V9449" t="s">
        <v>40</v>
      </c>
      <c r="W9449">
        <v>5</v>
      </c>
      <c r="X9449" t="s">
        <v>41</v>
      </c>
    </row>
    <row r="9450" spans="1:24">
      <c r="A9450">
        <v>42273</v>
      </c>
      <c r="B9450" t="s">
        <v>4322</v>
      </c>
      <c r="C9450" s="1">
        <v>45581.553287037037</v>
      </c>
      <c r="D9450" s="1">
        <v>45583.525995370372</v>
      </c>
      <c r="E9450" s="3">
        <v>0.72430555555555554</v>
      </c>
      <c r="F9450">
        <v>29</v>
      </c>
      <c r="G9450" t="s">
        <v>36</v>
      </c>
      <c r="H9450">
        <v>47</v>
      </c>
      <c r="I9450" t="s">
        <v>100</v>
      </c>
      <c r="J9450">
        <v>29</v>
      </c>
      <c r="K9450" t="s">
        <v>36</v>
      </c>
      <c r="L9450">
        <v>11</v>
      </c>
      <c r="M9450" t="s">
        <v>37</v>
      </c>
      <c r="N9450" s="4" t="str">
        <f>IF(consolidado[[#This Row],[tempo]]&gt;consolidado[[#This Row],[prioridade_horas]],"Fora do prazo","Dentro do prazo estimado")</f>
        <v>Fora do prazo</v>
      </c>
      <c r="O9450" s="3">
        <v>0.33333333333333331</v>
      </c>
      <c r="P9450" t="s">
        <v>38</v>
      </c>
      <c r="Q9450">
        <v>3</v>
      </c>
      <c r="R9450" t="s">
        <v>33</v>
      </c>
      <c r="S9450">
        <v>16</v>
      </c>
      <c r="T9450" t="s">
        <v>43</v>
      </c>
      <c r="U9450">
        <v>56</v>
      </c>
      <c r="V9450" t="s">
        <v>40</v>
      </c>
      <c r="W9450">
        <v>5</v>
      </c>
      <c r="X9450" t="s">
        <v>41</v>
      </c>
    </row>
    <row r="9451" spans="1:24">
      <c r="A9451">
        <v>42274</v>
      </c>
      <c r="B9451" t="s">
        <v>5095</v>
      </c>
      <c r="C9451" s="1">
        <v>45581.561620370368</v>
      </c>
      <c r="D9451" s="1">
        <v>45582.568831018521</v>
      </c>
      <c r="E9451" s="3">
        <v>0.38333333333333336</v>
      </c>
      <c r="F9451">
        <v>119</v>
      </c>
      <c r="G9451" t="s">
        <v>2814</v>
      </c>
      <c r="H9451">
        <v>119</v>
      </c>
      <c r="I9451" t="s">
        <v>2814</v>
      </c>
      <c r="J9451">
        <v>119</v>
      </c>
      <c r="K9451" t="s">
        <v>2814</v>
      </c>
      <c r="L9451">
        <v>2</v>
      </c>
      <c r="M9451" t="s">
        <v>47</v>
      </c>
      <c r="N9451" s="4" t="str">
        <f>IF(consolidado[[#This Row],[tempo]]&gt;consolidado[[#This Row],[prioridade_horas]],"Fora do prazo","Dentro do prazo estimado")</f>
        <v>Fora do prazo</v>
      </c>
      <c r="O9451" s="3">
        <v>0.33333333333333331</v>
      </c>
      <c r="P9451" t="s">
        <v>38</v>
      </c>
      <c r="Q9451">
        <v>3</v>
      </c>
      <c r="R9451" t="s">
        <v>33</v>
      </c>
      <c r="S9451">
        <v>1</v>
      </c>
      <c r="T9451" t="s">
        <v>66</v>
      </c>
      <c r="U9451">
        <v>122</v>
      </c>
      <c r="V9451" t="s">
        <v>2652</v>
      </c>
      <c r="W9451">
        <v>3</v>
      </c>
      <c r="X9451" t="s">
        <v>86</v>
      </c>
    </row>
    <row r="9452" spans="1:24">
      <c r="A9452">
        <v>42275</v>
      </c>
      <c r="B9452" t="s">
        <v>5096</v>
      </c>
      <c r="C9452" s="1">
        <v>45581.567546296297</v>
      </c>
      <c r="D9452" s="1">
        <v>45583.564097222225</v>
      </c>
      <c r="E9452" s="3">
        <v>0.74791666666666667</v>
      </c>
      <c r="F9452">
        <v>122</v>
      </c>
      <c r="G9452" t="s">
        <v>3762</v>
      </c>
      <c r="H9452">
        <v>122</v>
      </c>
      <c r="I9452" t="s">
        <v>3762</v>
      </c>
      <c r="J9452">
        <v>122</v>
      </c>
      <c r="K9452" t="s">
        <v>3762</v>
      </c>
      <c r="L9452">
        <v>1</v>
      </c>
      <c r="M9452" t="s">
        <v>66</v>
      </c>
      <c r="N9452" s="4" t="str">
        <f>IF(consolidado[[#This Row],[tempo]]&gt;consolidado[[#This Row],[prioridade_horas]],"Fora do prazo","Dentro do prazo estimado")</f>
        <v>Dentro do prazo estimado</v>
      </c>
      <c r="O9452" s="3">
        <v>1</v>
      </c>
      <c r="P9452" t="s">
        <v>27</v>
      </c>
      <c r="Q9452">
        <v>3</v>
      </c>
      <c r="R9452" t="s">
        <v>33</v>
      </c>
      <c r="S9452">
        <v>1</v>
      </c>
      <c r="T9452" t="s">
        <v>66</v>
      </c>
      <c r="U9452">
        <v>29</v>
      </c>
      <c r="V9452" t="s">
        <v>85</v>
      </c>
      <c r="W9452">
        <v>3</v>
      </c>
      <c r="X9452" t="s">
        <v>86</v>
      </c>
    </row>
    <row r="9453" spans="1:24">
      <c r="A9453">
        <v>42276</v>
      </c>
      <c r="B9453" t="s">
        <v>5097</v>
      </c>
      <c r="C9453" s="1">
        <v>45581.596180555556</v>
      </c>
      <c r="D9453" s="1">
        <v>45581.596307870372</v>
      </c>
      <c r="E9453" s="3">
        <v>0</v>
      </c>
      <c r="F9453">
        <v>54</v>
      </c>
      <c r="G9453" t="s">
        <v>186</v>
      </c>
      <c r="H9453">
        <v>54</v>
      </c>
      <c r="I9453" t="s">
        <v>186</v>
      </c>
      <c r="J9453">
        <v>54</v>
      </c>
      <c r="K9453" t="s">
        <v>186</v>
      </c>
      <c r="L9453">
        <v>18</v>
      </c>
      <c r="M9453" t="s">
        <v>187</v>
      </c>
      <c r="N9453" s="4" t="str">
        <f>IF(consolidado[[#This Row],[tempo]]&gt;consolidado[[#This Row],[prioridade_horas]],"Fora do prazo","Dentro do prazo estimado")</f>
        <v>Dentro do prazo estimado</v>
      </c>
      <c r="O9453" s="3">
        <v>0.33333333333333331</v>
      </c>
      <c r="P9453" t="s">
        <v>38</v>
      </c>
      <c r="Q9453">
        <v>3</v>
      </c>
      <c r="R9453" t="s">
        <v>33</v>
      </c>
      <c r="S9453">
        <v>18</v>
      </c>
      <c r="T9453" t="s">
        <v>187</v>
      </c>
      <c r="U9453">
        <v>94</v>
      </c>
      <c r="V9453" t="s">
        <v>2356</v>
      </c>
      <c r="W9453">
        <v>4</v>
      </c>
      <c r="X9453" t="s">
        <v>30</v>
      </c>
    </row>
    <row r="9454" spans="1:24">
      <c r="A9454">
        <v>42277</v>
      </c>
      <c r="B9454" t="s">
        <v>1186</v>
      </c>
      <c r="C9454" s="1">
        <v>45581.601273148146</v>
      </c>
      <c r="D9454" s="1">
        <v>45586.693333333336</v>
      </c>
      <c r="E9454" s="3">
        <v>1.2194444444444446</v>
      </c>
      <c r="F9454">
        <v>98</v>
      </c>
      <c r="G9454" t="s">
        <v>69</v>
      </c>
      <c r="H9454">
        <v>33</v>
      </c>
      <c r="I9454" t="s">
        <v>57</v>
      </c>
      <c r="J9454">
        <v>33</v>
      </c>
      <c r="K9454" t="s">
        <v>57</v>
      </c>
      <c r="L9454">
        <v>11</v>
      </c>
      <c r="M9454" t="s">
        <v>37</v>
      </c>
      <c r="N9454" s="4" t="str">
        <f>IF(consolidado[[#This Row],[tempo]]&gt;consolidado[[#This Row],[prioridade_horas]],"Fora do prazo","Dentro do prazo estimado")</f>
        <v>Fora do prazo</v>
      </c>
      <c r="O9454" s="3">
        <v>0.66666666666666663</v>
      </c>
      <c r="P9454" t="s">
        <v>70</v>
      </c>
      <c r="Q9454">
        <v>3</v>
      </c>
      <c r="R9454" t="s">
        <v>33</v>
      </c>
      <c r="S9454">
        <v>11</v>
      </c>
      <c r="T9454" t="s">
        <v>37</v>
      </c>
      <c r="U9454">
        <v>99</v>
      </c>
      <c r="V9454" t="s">
        <v>74</v>
      </c>
      <c r="W9454">
        <v>5</v>
      </c>
      <c r="X9454" t="s">
        <v>41</v>
      </c>
    </row>
    <row r="9455" spans="1:24">
      <c r="A9455">
        <v>42278</v>
      </c>
      <c r="B9455" t="s">
        <v>3789</v>
      </c>
      <c r="C9455" s="1">
        <v>45581.606574074074</v>
      </c>
      <c r="D9455" s="1">
        <v>45602.441863425927</v>
      </c>
      <c r="E9455" s="3">
        <v>5.4708333333333332</v>
      </c>
      <c r="F9455">
        <v>18</v>
      </c>
      <c r="G9455" t="s">
        <v>158</v>
      </c>
      <c r="H9455">
        <v>18</v>
      </c>
      <c r="I9455" t="s">
        <v>158</v>
      </c>
      <c r="J9455">
        <v>18</v>
      </c>
      <c r="K9455" t="s">
        <v>158</v>
      </c>
      <c r="L9455">
        <v>5</v>
      </c>
      <c r="M9455" t="s">
        <v>92</v>
      </c>
      <c r="N9455" s="4" t="str">
        <f>IF(consolidado[[#This Row],[tempo]]&gt;consolidado[[#This Row],[prioridade_horas]],"Fora do prazo","Dentro do prazo estimado")</f>
        <v>Fora do prazo</v>
      </c>
      <c r="O9455" s="3">
        <v>5</v>
      </c>
      <c r="P9455" t="s">
        <v>84</v>
      </c>
      <c r="Q9455">
        <v>3</v>
      </c>
      <c r="R9455" t="s">
        <v>33</v>
      </c>
      <c r="S9455">
        <v>5</v>
      </c>
      <c r="T9455" t="s">
        <v>92</v>
      </c>
      <c r="U9455">
        <v>8</v>
      </c>
      <c r="V9455" t="s">
        <v>194</v>
      </c>
      <c r="W9455">
        <v>2</v>
      </c>
      <c r="X9455" t="s">
        <v>105</v>
      </c>
    </row>
    <row r="9456" spans="1:24">
      <c r="A9456">
        <v>42279</v>
      </c>
      <c r="B9456" t="s">
        <v>5098</v>
      </c>
      <c r="C9456" s="1">
        <v>45581.606979166667</v>
      </c>
      <c r="D9456" s="1">
        <v>45582.575011574074</v>
      </c>
      <c r="E9456" s="3">
        <v>0.34375</v>
      </c>
      <c r="F9456">
        <v>98</v>
      </c>
      <c r="G9456" t="s">
        <v>69</v>
      </c>
      <c r="H9456">
        <v>33</v>
      </c>
      <c r="I9456" t="s">
        <v>57</v>
      </c>
      <c r="J9456">
        <v>33</v>
      </c>
      <c r="K9456" t="s">
        <v>57</v>
      </c>
      <c r="L9456">
        <v>11</v>
      </c>
      <c r="M9456" t="s">
        <v>37</v>
      </c>
      <c r="N9456" s="4" t="str">
        <f>IF(consolidado[[#This Row],[tempo]]&gt;consolidado[[#This Row],[prioridade_horas]],"Fora do prazo","Dentro do prazo estimado")</f>
        <v>Dentro do prazo estimado</v>
      </c>
      <c r="O9456" s="3">
        <v>0.66666666666666663</v>
      </c>
      <c r="P9456" t="s">
        <v>70</v>
      </c>
      <c r="Q9456">
        <v>3</v>
      </c>
      <c r="R9456" t="s">
        <v>33</v>
      </c>
      <c r="S9456">
        <v>11</v>
      </c>
      <c r="T9456" t="s">
        <v>37</v>
      </c>
      <c r="U9456">
        <v>99</v>
      </c>
      <c r="V9456" t="s">
        <v>74</v>
      </c>
      <c r="W9456">
        <v>5</v>
      </c>
      <c r="X9456" t="s">
        <v>41</v>
      </c>
    </row>
    <row r="9457" spans="1:24">
      <c r="A9457">
        <v>42280</v>
      </c>
      <c r="B9457" t="s">
        <v>5029</v>
      </c>
      <c r="C9457" s="1">
        <v>45581.610393518517</v>
      </c>
      <c r="D9457" s="1">
        <v>45594.602650462963</v>
      </c>
      <c r="E9457" s="3">
        <v>3.3736111111111109</v>
      </c>
      <c r="F9457">
        <v>122</v>
      </c>
      <c r="G9457" t="s">
        <v>3762</v>
      </c>
      <c r="H9457">
        <v>45</v>
      </c>
      <c r="I9457" t="s">
        <v>156</v>
      </c>
      <c r="J9457">
        <v>122</v>
      </c>
      <c r="K9457" t="s">
        <v>3762</v>
      </c>
      <c r="L9457">
        <v>10</v>
      </c>
      <c r="M9457" t="s">
        <v>143</v>
      </c>
      <c r="N9457" s="4" t="str">
        <f>IF(consolidado[[#This Row],[tempo]]&gt;consolidado[[#This Row],[prioridade_horas]],"Fora do prazo","Dentro do prazo estimado")</f>
        <v>Fora do prazo</v>
      </c>
      <c r="O9457" s="3">
        <v>0.66666666666666663</v>
      </c>
      <c r="P9457" t="s">
        <v>70</v>
      </c>
      <c r="Q9457">
        <v>3</v>
      </c>
      <c r="R9457" t="s">
        <v>33</v>
      </c>
      <c r="S9457">
        <v>10</v>
      </c>
      <c r="T9457" t="s">
        <v>143</v>
      </c>
      <c r="U9457">
        <v>73</v>
      </c>
      <c r="V9457" t="s">
        <v>144</v>
      </c>
      <c r="W9457">
        <v>3</v>
      </c>
      <c r="X9457" t="s">
        <v>86</v>
      </c>
    </row>
    <row r="9458" spans="1:24">
      <c r="A9458">
        <v>42281</v>
      </c>
      <c r="B9458" t="s">
        <v>4370</v>
      </c>
      <c r="C9458" s="1">
        <v>45581.61614583333</v>
      </c>
      <c r="D9458" s="1">
        <v>45583.528587962966</v>
      </c>
      <c r="E9458" s="3">
        <v>0.66388888888888886</v>
      </c>
      <c r="F9458">
        <v>29</v>
      </c>
      <c r="G9458" t="s">
        <v>36</v>
      </c>
      <c r="H9458">
        <v>47</v>
      </c>
      <c r="I9458" t="s">
        <v>100</v>
      </c>
      <c r="J9458">
        <v>29</v>
      </c>
      <c r="K9458" t="s">
        <v>36</v>
      </c>
      <c r="L9458">
        <v>11</v>
      </c>
      <c r="M9458" t="s">
        <v>37</v>
      </c>
      <c r="N9458" s="4" t="str">
        <f>IF(consolidado[[#This Row],[tempo]]&gt;consolidado[[#This Row],[prioridade_horas]],"Fora do prazo","Dentro do prazo estimado")</f>
        <v>Fora do prazo</v>
      </c>
      <c r="O9458" s="3">
        <v>0.33333333333333331</v>
      </c>
      <c r="P9458" t="s">
        <v>38</v>
      </c>
      <c r="Q9458">
        <v>3</v>
      </c>
      <c r="R9458" t="s">
        <v>33</v>
      </c>
      <c r="S9458">
        <v>16</v>
      </c>
      <c r="T9458" t="s">
        <v>43</v>
      </c>
      <c r="U9458">
        <v>56</v>
      </c>
      <c r="V9458" t="s">
        <v>40</v>
      </c>
      <c r="W9458">
        <v>5</v>
      </c>
      <c r="X9458" t="s">
        <v>41</v>
      </c>
    </row>
    <row r="9459" spans="1:24">
      <c r="A9459">
        <v>42282</v>
      </c>
      <c r="B9459" t="s">
        <v>5099</v>
      </c>
      <c r="C9459" s="1">
        <v>45581.618773148148</v>
      </c>
      <c r="E9459" s="3">
        <v>13.688888888888888</v>
      </c>
      <c r="F9459">
        <v>25</v>
      </c>
      <c r="G9459" t="s">
        <v>109</v>
      </c>
      <c r="H9459">
        <v>0</v>
      </c>
      <c r="I9459" t="s">
        <v>55</v>
      </c>
      <c r="J9459">
        <v>25</v>
      </c>
      <c r="K9459" t="s">
        <v>109</v>
      </c>
      <c r="L9459">
        <v>11</v>
      </c>
      <c r="M9459" t="s">
        <v>37</v>
      </c>
      <c r="N9459" s="4" t="str">
        <f>IF(consolidado[[#This Row],[tempo]]&gt;consolidado[[#This Row],[prioridade_horas]],"Fora do prazo","Dentro do prazo estimado")</f>
        <v>Fora do prazo</v>
      </c>
      <c r="O9459" s="3">
        <v>0.33333333333333331</v>
      </c>
      <c r="P9459" t="s">
        <v>38</v>
      </c>
      <c r="Q9459">
        <v>2</v>
      </c>
      <c r="R9459" t="s">
        <v>1404</v>
      </c>
      <c r="S9459">
        <v>11</v>
      </c>
      <c r="T9459" t="s">
        <v>37</v>
      </c>
      <c r="U9459">
        <v>56</v>
      </c>
      <c r="V9459" t="s">
        <v>40</v>
      </c>
      <c r="W9459">
        <v>5</v>
      </c>
      <c r="X9459" t="s">
        <v>41</v>
      </c>
    </row>
    <row r="9460" spans="1:24">
      <c r="A9460">
        <v>42283</v>
      </c>
      <c r="B9460" t="s">
        <v>3229</v>
      </c>
      <c r="C9460" s="1">
        <v>45581.624756944446</v>
      </c>
      <c r="D9460" s="1">
        <v>45610.62164351852</v>
      </c>
      <c r="E9460" s="3">
        <v>7.8868055555555552</v>
      </c>
      <c r="F9460">
        <v>98</v>
      </c>
      <c r="G9460" t="s">
        <v>69</v>
      </c>
      <c r="H9460">
        <v>98</v>
      </c>
      <c r="I9460" t="s">
        <v>69</v>
      </c>
      <c r="J9460">
        <v>98</v>
      </c>
      <c r="K9460" t="s">
        <v>69</v>
      </c>
      <c r="L9460">
        <v>11</v>
      </c>
      <c r="M9460" t="s">
        <v>37</v>
      </c>
      <c r="N9460" s="4" t="str">
        <f>IF(consolidado[[#This Row],[tempo]]&gt;consolidado[[#This Row],[prioridade_horas]],"Fora do prazo","Dentro do prazo estimado")</f>
        <v>Fora do prazo</v>
      </c>
      <c r="O9460" s="3">
        <v>0.66666666666666663</v>
      </c>
      <c r="P9460" t="s">
        <v>70</v>
      </c>
      <c r="Q9460">
        <v>3</v>
      </c>
      <c r="R9460" t="s">
        <v>33</v>
      </c>
      <c r="S9460">
        <v>11</v>
      </c>
      <c r="T9460" t="s">
        <v>37</v>
      </c>
      <c r="U9460">
        <v>101</v>
      </c>
      <c r="V9460" t="s">
        <v>215</v>
      </c>
      <c r="W9460">
        <v>5</v>
      </c>
      <c r="X9460" t="s">
        <v>41</v>
      </c>
    </row>
    <row r="9461" spans="1:24">
      <c r="A9461">
        <v>42284</v>
      </c>
      <c r="B9461" t="s">
        <v>5100</v>
      </c>
      <c r="C9461" s="1">
        <v>45581.651435185187</v>
      </c>
      <c r="E9461" s="3">
        <v>13.65625</v>
      </c>
      <c r="F9461">
        <v>32</v>
      </c>
      <c r="G9461" t="s">
        <v>154</v>
      </c>
      <c r="H9461">
        <v>0</v>
      </c>
      <c r="I9461" t="s">
        <v>55</v>
      </c>
      <c r="J9461">
        <v>32</v>
      </c>
      <c r="K9461" t="s">
        <v>154</v>
      </c>
      <c r="L9461">
        <v>10</v>
      </c>
      <c r="M9461" t="s">
        <v>143</v>
      </c>
      <c r="N9461" s="4" t="str">
        <f>IF(consolidado[[#This Row],[tempo]]&gt;consolidado[[#This Row],[prioridade_horas]],"Fora do prazo","Dentro do prazo estimado")</f>
        <v>Fora do prazo</v>
      </c>
      <c r="O9461" s="3">
        <v>1</v>
      </c>
      <c r="P9461" t="s">
        <v>27</v>
      </c>
      <c r="Q9461">
        <v>2</v>
      </c>
      <c r="R9461" t="s">
        <v>1404</v>
      </c>
      <c r="S9461">
        <v>4</v>
      </c>
      <c r="T9461" t="s">
        <v>94</v>
      </c>
      <c r="U9461">
        <v>1</v>
      </c>
      <c r="V9461" t="s">
        <v>113</v>
      </c>
      <c r="W9461">
        <v>5</v>
      </c>
      <c r="X9461" t="s">
        <v>41</v>
      </c>
    </row>
    <row r="9462" spans="1:24">
      <c r="A9462">
        <v>42285</v>
      </c>
      <c r="B9462" t="s">
        <v>227</v>
      </c>
      <c r="C9462" s="1">
        <v>45581.663958333331</v>
      </c>
      <c r="D9462" s="1">
        <v>45583.447071759256</v>
      </c>
      <c r="E9462" s="3">
        <v>0.53402777777777777</v>
      </c>
      <c r="F9462">
        <v>34</v>
      </c>
      <c r="G9462" t="s">
        <v>25</v>
      </c>
      <c r="H9462">
        <v>34</v>
      </c>
      <c r="I9462" t="s">
        <v>25</v>
      </c>
      <c r="J9462">
        <v>34</v>
      </c>
      <c r="K9462" t="s">
        <v>25</v>
      </c>
      <c r="L9462">
        <v>3</v>
      </c>
      <c r="M9462" t="s">
        <v>26</v>
      </c>
      <c r="N9462" s="4" t="str">
        <f>IF(consolidado[[#This Row],[tempo]]&gt;consolidado[[#This Row],[prioridade_horas]],"Fora do prazo","Dentro do prazo estimado")</f>
        <v>Dentro do prazo estimado</v>
      </c>
      <c r="O9462" s="3">
        <v>1</v>
      </c>
      <c r="P9462" t="s">
        <v>27</v>
      </c>
      <c r="Q9462">
        <v>3</v>
      </c>
      <c r="R9462" t="s">
        <v>33</v>
      </c>
      <c r="S9462">
        <v>3</v>
      </c>
      <c r="T9462" t="s">
        <v>26</v>
      </c>
      <c r="U9462">
        <v>8</v>
      </c>
      <c r="V9462" t="s">
        <v>194</v>
      </c>
      <c r="W9462">
        <v>4</v>
      </c>
      <c r="X9462" t="s">
        <v>30</v>
      </c>
    </row>
    <row r="9463" spans="1:24">
      <c r="A9463">
        <v>42286</v>
      </c>
      <c r="B9463" t="s">
        <v>324</v>
      </c>
      <c r="C9463" s="1">
        <v>45581.67596064815</v>
      </c>
      <c r="D9463" s="1">
        <v>45607.370636574073</v>
      </c>
      <c r="E9463" s="3">
        <v>6.4569444444444448</v>
      </c>
      <c r="F9463">
        <v>34</v>
      </c>
      <c r="G9463" t="s">
        <v>25</v>
      </c>
      <c r="H9463">
        <v>91</v>
      </c>
      <c r="I9463" t="s">
        <v>237</v>
      </c>
      <c r="J9463">
        <v>35</v>
      </c>
      <c r="K9463" t="s">
        <v>32</v>
      </c>
      <c r="L9463">
        <v>3</v>
      </c>
      <c r="M9463" t="s">
        <v>26</v>
      </c>
      <c r="N9463" s="4" t="str">
        <f>IF(consolidado[[#This Row],[tempo]]&gt;consolidado[[#This Row],[prioridade_horas]],"Fora do prazo","Dentro do prazo estimado")</f>
        <v>Fora do prazo</v>
      </c>
      <c r="O9463" s="3">
        <v>1</v>
      </c>
      <c r="P9463" t="s">
        <v>27</v>
      </c>
      <c r="Q9463">
        <v>3</v>
      </c>
      <c r="R9463" t="s">
        <v>33</v>
      </c>
      <c r="S9463">
        <v>27</v>
      </c>
      <c r="T9463" t="s">
        <v>59</v>
      </c>
      <c r="U9463">
        <v>32</v>
      </c>
      <c r="V9463" t="s">
        <v>183</v>
      </c>
      <c r="W9463">
        <v>4</v>
      </c>
      <c r="X9463" t="s">
        <v>30</v>
      </c>
    </row>
    <row r="9464" spans="1:24">
      <c r="A9464">
        <v>42287</v>
      </c>
      <c r="B9464" t="s">
        <v>162</v>
      </c>
      <c r="C9464" s="1">
        <v>45581.678530092591</v>
      </c>
      <c r="D9464" s="1">
        <v>45583.605462962965</v>
      </c>
      <c r="E9464" s="3">
        <v>0.67777777777777781</v>
      </c>
      <c r="F9464">
        <v>34</v>
      </c>
      <c r="G9464" t="s">
        <v>25</v>
      </c>
      <c r="H9464">
        <v>18</v>
      </c>
      <c r="I9464" t="s">
        <v>158</v>
      </c>
      <c r="J9464">
        <v>18</v>
      </c>
      <c r="K9464" t="s">
        <v>158</v>
      </c>
      <c r="L9464">
        <v>5</v>
      </c>
      <c r="M9464" t="s">
        <v>92</v>
      </c>
      <c r="N9464" s="4" t="str">
        <f>IF(consolidado[[#This Row],[tempo]]&gt;consolidado[[#This Row],[prioridade_horas]],"Fora do prazo","Dentro do prazo estimado")</f>
        <v>Dentro do prazo estimado</v>
      </c>
      <c r="O9464" s="3">
        <v>1</v>
      </c>
      <c r="P9464" t="s">
        <v>27</v>
      </c>
      <c r="Q9464">
        <v>3</v>
      </c>
      <c r="R9464" t="s">
        <v>33</v>
      </c>
      <c r="S9464">
        <v>5</v>
      </c>
      <c r="T9464" t="s">
        <v>92</v>
      </c>
      <c r="U9464">
        <v>109</v>
      </c>
      <c r="V9464" t="s">
        <v>163</v>
      </c>
      <c r="W9464">
        <v>4</v>
      </c>
      <c r="X9464" t="s">
        <v>30</v>
      </c>
    </row>
    <row r="9465" spans="1:24">
      <c r="A9465">
        <v>42288</v>
      </c>
      <c r="B9465" t="s">
        <v>5101</v>
      </c>
      <c r="C9465" s="1">
        <v>45581.681909722225</v>
      </c>
      <c r="D9465" s="1">
        <v>45583.626585648148</v>
      </c>
      <c r="E9465" s="3">
        <v>0.69652777777777775</v>
      </c>
      <c r="F9465">
        <v>33</v>
      </c>
      <c r="G9465" t="s">
        <v>57</v>
      </c>
      <c r="H9465">
        <v>33</v>
      </c>
      <c r="I9465" t="s">
        <v>57</v>
      </c>
      <c r="J9465">
        <v>0</v>
      </c>
      <c r="K9465" t="s">
        <v>55</v>
      </c>
      <c r="L9465">
        <v>11</v>
      </c>
      <c r="M9465" t="s">
        <v>37</v>
      </c>
      <c r="N9465" s="4" t="str">
        <f>IF(consolidado[[#This Row],[tempo]]&gt;consolidado[[#This Row],[prioridade_horas]],"Fora do prazo","Dentro do prazo estimado")</f>
        <v>Fora do prazo</v>
      </c>
      <c r="O9465" s="3">
        <v>0.33333333333333331</v>
      </c>
      <c r="P9465" t="s">
        <v>38</v>
      </c>
      <c r="Q9465">
        <v>3</v>
      </c>
      <c r="R9465" t="s">
        <v>33</v>
      </c>
      <c r="S9465">
        <v>11</v>
      </c>
      <c r="T9465" t="s">
        <v>37</v>
      </c>
      <c r="U9465">
        <v>56</v>
      </c>
      <c r="V9465" t="s">
        <v>40</v>
      </c>
      <c r="W9465">
        <v>5</v>
      </c>
      <c r="X9465" t="s">
        <v>41</v>
      </c>
    </row>
    <row r="9466" spans="1:24">
      <c r="A9466">
        <v>42289</v>
      </c>
      <c r="B9466" t="s">
        <v>5102</v>
      </c>
      <c r="C9466" s="1">
        <v>45581.687743055554</v>
      </c>
      <c r="D9466" s="1">
        <v>45588.68959490741</v>
      </c>
      <c r="E9466" s="3">
        <v>1.8805555555555555</v>
      </c>
      <c r="F9466">
        <v>121</v>
      </c>
      <c r="G9466" t="s">
        <v>3988</v>
      </c>
      <c r="H9466">
        <v>121</v>
      </c>
      <c r="I9466" t="s">
        <v>3988</v>
      </c>
      <c r="J9466">
        <v>121</v>
      </c>
      <c r="K9466" t="s">
        <v>3988</v>
      </c>
      <c r="L9466">
        <v>22</v>
      </c>
      <c r="M9466" t="s">
        <v>607</v>
      </c>
      <c r="N9466" s="4" t="str">
        <f>IF(consolidado[[#This Row],[tempo]]&gt;consolidado[[#This Row],[prioridade_horas]],"Fora do prazo","Dentro do prazo estimado")</f>
        <v>Fora do prazo</v>
      </c>
      <c r="O9466" s="3">
        <v>1.6666666666666667</v>
      </c>
      <c r="P9466" t="s">
        <v>125</v>
      </c>
      <c r="Q9466">
        <v>6</v>
      </c>
      <c r="R9466" t="s">
        <v>28</v>
      </c>
      <c r="S9466">
        <v>22</v>
      </c>
      <c r="T9466" t="s">
        <v>607</v>
      </c>
      <c r="U9466">
        <v>37</v>
      </c>
      <c r="V9466" t="s">
        <v>415</v>
      </c>
      <c r="W9466">
        <v>5</v>
      </c>
      <c r="X9466" t="s">
        <v>41</v>
      </c>
    </row>
    <row r="9467" spans="1:24">
      <c r="A9467">
        <v>42290</v>
      </c>
      <c r="B9467" t="s">
        <v>5103</v>
      </c>
      <c r="C9467" s="1">
        <v>45581.688784722224</v>
      </c>
      <c r="D9467" s="1">
        <v>45590.672511574077</v>
      </c>
      <c r="E9467" s="3">
        <v>2.6138888888888889</v>
      </c>
      <c r="F9467">
        <v>121</v>
      </c>
      <c r="G9467" t="s">
        <v>3988</v>
      </c>
      <c r="H9467">
        <v>121</v>
      </c>
      <c r="I9467" t="s">
        <v>3988</v>
      </c>
      <c r="J9467">
        <v>121</v>
      </c>
      <c r="K9467" t="s">
        <v>3988</v>
      </c>
      <c r="L9467">
        <v>22</v>
      </c>
      <c r="M9467" t="s">
        <v>607</v>
      </c>
      <c r="N9467" s="4" t="str">
        <f>IF(consolidado[[#This Row],[tempo]]&gt;consolidado[[#This Row],[prioridade_horas]],"Fora do prazo","Dentro do prazo estimado")</f>
        <v>Fora do prazo</v>
      </c>
      <c r="O9467" s="3">
        <v>1.6666666666666667</v>
      </c>
      <c r="P9467" t="s">
        <v>125</v>
      </c>
      <c r="Q9467">
        <v>6</v>
      </c>
      <c r="R9467" t="s">
        <v>28</v>
      </c>
      <c r="S9467">
        <v>22</v>
      </c>
      <c r="T9467" t="s">
        <v>607</v>
      </c>
      <c r="U9467">
        <v>37</v>
      </c>
      <c r="V9467" t="s">
        <v>415</v>
      </c>
      <c r="W9467">
        <v>5</v>
      </c>
      <c r="X9467" t="s">
        <v>41</v>
      </c>
    </row>
    <row r="9468" spans="1:24">
      <c r="A9468">
        <v>42291</v>
      </c>
      <c r="B9468" t="s">
        <v>5104</v>
      </c>
      <c r="C9468" s="1">
        <v>45581.699490740742</v>
      </c>
      <c r="D9468" s="1">
        <v>45581.699976851851</v>
      </c>
      <c r="E9468" s="3">
        <v>0</v>
      </c>
      <c r="F9468">
        <v>121</v>
      </c>
      <c r="G9468" t="s">
        <v>3988</v>
      </c>
      <c r="H9468">
        <v>121</v>
      </c>
      <c r="I9468" t="s">
        <v>3988</v>
      </c>
      <c r="J9468">
        <v>121</v>
      </c>
      <c r="K9468" t="s">
        <v>3988</v>
      </c>
      <c r="L9468">
        <v>6</v>
      </c>
      <c r="M9468" t="s">
        <v>118</v>
      </c>
      <c r="N9468" s="4" t="str">
        <f>IF(consolidado[[#This Row],[tempo]]&gt;consolidado[[#This Row],[prioridade_horas]],"Fora do prazo","Dentro do prazo estimado")</f>
        <v>Dentro do prazo estimado</v>
      </c>
      <c r="O9468" s="3">
        <v>1</v>
      </c>
      <c r="P9468" t="s">
        <v>27</v>
      </c>
      <c r="Q9468">
        <v>3</v>
      </c>
      <c r="R9468" t="s">
        <v>33</v>
      </c>
      <c r="S9468">
        <v>6</v>
      </c>
      <c r="T9468" t="s">
        <v>118</v>
      </c>
      <c r="U9468">
        <v>56</v>
      </c>
      <c r="V9468" t="s">
        <v>40</v>
      </c>
      <c r="W9468">
        <v>5</v>
      </c>
      <c r="X9468" t="s">
        <v>41</v>
      </c>
    </row>
    <row r="9469" spans="1:24">
      <c r="A9469">
        <v>42292</v>
      </c>
      <c r="B9469" t="s">
        <v>5105</v>
      </c>
      <c r="C9469" s="1">
        <v>45581.712488425925</v>
      </c>
      <c r="D9469" s="1">
        <v>45609.716944444444</v>
      </c>
      <c r="E9469" s="3">
        <v>7.5187499999999998</v>
      </c>
      <c r="F9469">
        <v>35</v>
      </c>
      <c r="G9469" t="s">
        <v>32</v>
      </c>
      <c r="H9469">
        <v>52</v>
      </c>
      <c r="I9469" t="s">
        <v>77</v>
      </c>
      <c r="J9469">
        <v>35</v>
      </c>
      <c r="K9469" t="s">
        <v>32</v>
      </c>
      <c r="L9469">
        <v>10</v>
      </c>
      <c r="M9469" t="s">
        <v>143</v>
      </c>
      <c r="N9469" s="4" t="str">
        <f>IF(consolidado[[#This Row],[tempo]]&gt;consolidado[[#This Row],[prioridade_horas]],"Fora do prazo","Dentro do prazo estimado")</f>
        <v>Fora do prazo</v>
      </c>
      <c r="O9469" s="3">
        <v>1.6666666666666667</v>
      </c>
      <c r="P9469" t="s">
        <v>125</v>
      </c>
      <c r="Q9469">
        <v>3</v>
      </c>
      <c r="R9469" t="s">
        <v>33</v>
      </c>
      <c r="S9469">
        <v>10</v>
      </c>
      <c r="T9469" t="s">
        <v>143</v>
      </c>
      <c r="U9469">
        <v>1</v>
      </c>
      <c r="V9469" t="s">
        <v>113</v>
      </c>
      <c r="W9469">
        <v>2</v>
      </c>
      <c r="X9469" t="s">
        <v>105</v>
      </c>
    </row>
    <row r="9470" spans="1:24">
      <c r="A9470">
        <v>42293</v>
      </c>
      <c r="B9470" t="s">
        <v>404</v>
      </c>
      <c r="C9470" s="1">
        <v>45582.426840277774</v>
      </c>
      <c r="D9470" s="1">
        <v>45582.469664351855</v>
      </c>
      <c r="E9470" s="3">
        <v>4.3055555555555555E-2</v>
      </c>
      <c r="F9470">
        <v>58</v>
      </c>
      <c r="G9470" t="s">
        <v>53</v>
      </c>
      <c r="H9470">
        <v>58</v>
      </c>
      <c r="I9470" t="s">
        <v>53</v>
      </c>
      <c r="J9470">
        <v>0</v>
      </c>
      <c r="K9470" t="s">
        <v>55</v>
      </c>
      <c r="L9470">
        <v>16</v>
      </c>
      <c r="M9470" t="s">
        <v>43</v>
      </c>
      <c r="N9470" s="4" t="str">
        <f>IF(consolidado[[#This Row],[tempo]]&gt;consolidado[[#This Row],[prioridade_horas]],"Fora do prazo","Dentro do prazo estimado")</f>
        <v>Dentro do prazo estimado</v>
      </c>
      <c r="O9470" s="3">
        <v>0.33333333333333331</v>
      </c>
      <c r="P9470" t="s">
        <v>38</v>
      </c>
      <c r="Q9470">
        <v>3</v>
      </c>
      <c r="R9470" t="s">
        <v>33</v>
      </c>
      <c r="S9470">
        <v>13</v>
      </c>
      <c r="T9470" t="s">
        <v>60</v>
      </c>
      <c r="U9470">
        <v>56</v>
      </c>
      <c r="V9470" t="s">
        <v>40</v>
      </c>
      <c r="W9470">
        <v>5</v>
      </c>
      <c r="X9470" t="s">
        <v>41</v>
      </c>
    </row>
    <row r="9471" spans="1:24">
      <c r="A9471">
        <v>42294</v>
      </c>
      <c r="B9471" t="s">
        <v>76</v>
      </c>
      <c r="C9471" s="1">
        <v>45582.430173611108</v>
      </c>
      <c r="D9471" s="1">
        <v>45590.532268518517</v>
      </c>
      <c r="E9471" s="3">
        <v>2.3562500000000002</v>
      </c>
      <c r="F9471">
        <v>69</v>
      </c>
      <c r="G9471" t="s">
        <v>65</v>
      </c>
      <c r="H9471">
        <v>99</v>
      </c>
      <c r="I9471" t="s">
        <v>73</v>
      </c>
      <c r="J9471">
        <v>69</v>
      </c>
      <c r="K9471" t="s">
        <v>65</v>
      </c>
      <c r="L9471">
        <v>2</v>
      </c>
      <c r="M9471" t="s">
        <v>47</v>
      </c>
      <c r="N9471" s="4" t="str">
        <f>IF(consolidado[[#This Row],[tempo]]&gt;consolidado[[#This Row],[prioridade_horas]],"Fora do prazo","Dentro do prazo estimado")</f>
        <v>Fora do prazo</v>
      </c>
      <c r="O9471" s="3">
        <v>0.33333333333333331</v>
      </c>
      <c r="P9471" t="s">
        <v>38</v>
      </c>
      <c r="Q9471">
        <v>3</v>
      </c>
      <c r="R9471" t="s">
        <v>33</v>
      </c>
      <c r="S9471">
        <v>26</v>
      </c>
      <c r="T9471" t="s">
        <v>78</v>
      </c>
      <c r="U9471">
        <v>6</v>
      </c>
      <c r="V9471" t="s">
        <v>29</v>
      </c>
      <c r="W9471">
        <v>5</v>
      </c>
      <c r="X9471" t="s">
        <v>41</v>
      </c>
    </row>
    <row r="9472" spans="1:24">
      <c r="A9472">
        <v>42295</v>
      </c>
      <c r="B9472" t="s">
        <v>5106</v>
      </c>
      <c r="C9472" s="1">
        <v>45582.430856481478</v>
      </c>
      <c r="D9472" s="1">
        <v>45582.524537037039</v>
      </c>
      <c r="E9472" s="3">
        <v>9.375E-2</v>
      </c>
      <c r="F9472">
        <v>98</v>
      </c>
      <c r="G9472" t="s">
        <v>69</v>
      </c>
      <c r="H9472">
        <v>99</v>
      </c>
      <c r="I9472" t="s">
        <v>73</v>
      </c>
      <c r="J9472">
        <v>98</v>
      </c>
      <c r="K9472" t="s">
        <v>69</v>
      </c>
      <c r="L9472">
        <v>16</v>
      </c>
      <c r="M9472" t="s">
        <v>43</v>
      </c>
      <c r="N9472" s="4" t="str">
        <f>IF(consolidado[[#This Row],[tempo]]&gt;consolidado[[#This Row],[prioridade_horas]],"Fora do prazo","Dentro do prazo estimado")</f>
        <v>Dentro do prazo estimado</v>
      </c>
      <c r="O9472" s="3">
        <v>0.66666666666666663</v>
      </c>
      <c r="P9472" t="s">
        <v>70</v>
      </c>
      <c r="Q9472">
        <v>3</v>
      </c>
      <c r="R9472" t="s">
        <v>33</v>
      </c>
      <c r="S9472">
        <v>16</v>
      </c>
      <c r="T9472" t="s">
        <v>43</v>
      </c>
      <c r="U9472">
        <v>56</v>
      </c>
      <c r="V9472" t="s">
        <v>40</v>
      </c>
      <c r="W9472">
        <v>5</v>
      </c>
      <c r="X9472" t="s">
        <v>41</v>
      </c>
    </row>
    <row r="9473" spans="1:24">
      <c r="A9473">
        <v>42296</v>
      </c>
      <c r="B9473" t="s">
        <v>5107</v>
      </c>
      <c r="C9473" s="1">
        <v>45582.431597222225</v>
      </c>
      <c r="D9473" s="1">
        <v>45582.516863425924</v>
      </c>
      <c r="E9473" s="3">
        <v>8.5416666666666669E-2</v>
      </c>
      <c r="F9473">
        <v>98</v>
      </c>
      <c r="G9473" t="s">
        <v>69</v>
      </c>
      <c r="H9473">
        <v>29</v>
      </c>
      <c r="I9473" t="s">
        <v>36</v>
      </c>
      <c r="J9473">
        <v>29</v>
      </c>
      <c r="K9473" t="s">
        <v>36</v>
      </c>
      <c r="L9473">
        <v>11</v>
      </c>
      <c r="M9473" t="s">
        <v>37</v>
      </c>
      <c r="N9473" s="4" t="str">
        <f>IF(consolidado[[#This Row],[tempo]]&gt;consolidado[[#This Row],[prioridade_horas]],"Fora do prazo","Dentro do prazo estimado")</f>
        <v>Dentro do prazo estimado</v>
      </c>
      <c r="O9473" s="3">
        <v>0.66666666666666663</v>
      </c>
      <c r="P9473" t="s">
        <v>70</v>
      </c>
      <c r="Q9473">
        <v>3</v>
      </c>
      <c r="R9473" t="s">
        <v>33</v>
      </c>
      <c r="S9473">
        <v>11</v>
      </c>
      <c r="T9473" t="s">
        <v>37</v>
      </c>
      <c r="U9473">
        <v>15</v>
      </c>
      <c r="V9473" t="s">
        <v>37</v>
      </c>
      <c r="W9473">
        <v>5</v>
      </c>
      <c r="X9473" t="s">
        <v>41</v>
      </c>
    </row>
    <row r="9474" spans="1:24">
      <c r="A9474">
        <v>42297</v>
      </c>
      <c r="B9474" t="s">
        <v>5108</v>
      </c>
      <c r="C9474" s="1">
        <v>45582.434537037036</v>
      </c>
      <c r="D9474" s="1">
        <v>45588.668692129628</v>
      </c>
      <c r="E9474" s="3">
        <v>1.7368055555555555</v>
      </c>
      <c r="F9474">
        <v>121</v>
      </c>
      <c r="G9474" t="s">
        <v>3988</v>
      </c>
      <c r="H9474">
        <v>121</v>
      </c>
      <c r="I9474" t="s">
        <v>3988</v>
      </c>
      <c r="J9474">
        <v>121</v>
      </c>
      <c r="K9474" t="s">
        <v>3988</v>
      </c>
      <c r="L9474">
        <v>22</v>
      </c>
      <c r="M9474" t="s">
        <v>607</v>
      </c>
      <c r="N9474" s="4" t="str">
        <f>IF(consolidado[[#This Row],[tempo]]&gt;consolidado[[#This Row],[prioridade_horas]],"Fora do prazo","Dentro do prazo estimado")</f>
        <v>Fora do prazo</v>
      </c>
      <c r="O9474" s="3">
        <v>1.6666666666666667</v>
      </c>
      <c r="P9474" t="s">
        <v>125</v>
      </c>
      <c r="Q9474">
        <v>6</v>
      </c>
      <c r="R9474" t="s">
        <v>28</v>
      </c>
      <c r="S9474">
        <v>22</v>
      </c>
      <c r="T9474" t="s">
        <v>607</v>
      </c>
      <c r="U9474">
        <v>37</v>
      </c>
      <c r="V9474" t="s">
        <v>415</v>
      </c>
      <c r="W9474">
        <v>5</v>
      </c>
      <c r="X9474" t="s">
        <v>41</v>
      </c>
    </row>
    <row r="9475" spans="1:24">
      <c r="A9475">
        <v>42298</v>
      </c>
      <c r="B9475" t="s">
        <v>5109</v>
      </c>
      <c r="C9475" s="1">
        <v>45582.438391203701</v>
      </c>
      <c r="D9475" s="1">
        <v>45588.701840277776</v>
      </c>
      <c r="E9475" s="3">
        <v>1.7659722222222223</v>
      </c>
      <c r="F9475">
        <v>122</v>
      </c>
      <c r="G9475" t="s">
        <v>3762</v>
      </c>
      <c r="H9475">
        <v>15</v>
      </c>
      <c r="I9475" t="s">
        <v>82</v>
      </c>
      <c r="J9475">
        <v>122</v>
      </c>
      <c r="K9475" t="s">
        <v>3762</v>
      </c>
      <c r="L9475">
        <v>12</v>
      </c>
      <c r="M9475" t="s">
        <v>83</v>
      </c>
      <c r="N9475" s="4" t="str">
        <f>IF(consolidado[[#This Row],[tempo]]&gt;consolidado[[#This Row],[prioridade_horas]],"Fora do prazo","Dentro do prazo estimado")</f>
        <v>Fora do prazo</v>
      </c>
      <c r="O9475" s="3">
        <v>0.33333333333333331</v>
      </c>
      <c r="P9475" t="s">
        <v>38</v>
      </c>
      <c r="Q9475">
        <v>3</v>
      </c>
      <c r="R9475" t="s">
        <v>33</v>
      </c>
      <c r="S9475">
        <v>16</v>
      </c>
      <c r="T9475" t="s">
        <v>43</v>
      </c>
      <c r="U9475">
        <v>29</v>
      </c>
      <c r="V9475" t="s">
        <v>85</v>
      </c>
      <c r="W9475">
        <v>3</v>
      </c>
      <c r="X9475" t="s">
        <v>86</v>
      </c>
    </row>
    <row r="9476" spans="1:24">
      <c r="A9476">
        <v>42299</v>
      </c>
      <c r="B9476" t="s">
        <v>5110</v>
      </c>
      <c r="C9476" s="1">
        <v>45582.441030092596</v>
      </c>
      <c r="D9476" s="1">
        <v>45583.62300925926</v>
      </c>
      <c r="E9476" s="3">
        <v>0.55763888888888891</v>
      </c>
      <c r="F9476">
        <v>15</v>
      </c>
      <c r="G9476" t="s">
        <v>82</v>
      </c>
      <c r="H9476">
        <v>15</v>
      </c>
      <c r="I9476" t="s">
        <v>82</v>
      </c>
      <c r="J9476">
        <v>15</v>
      </c>
      <c r="K9476" t="s">
        <v>82</v>
      </c>
      <c r="L9476">
        <v>16</v>
      </c>
      <c r="M9476" t="s">
        <v>43</v>
      </c>
      <c r="N9476" s="4" t="str">
        <f>IF(consolidado[[#This Row],[tempo]]&gt;consolidado[[#This Row],[prioridade_horas]],"Fora do prazo","Dentro do prazo estimado")</f>
        <v>Dentro do prazo estimado</v>
      </c>
      <c r="O9476" s="3">
        <v>5</v>
      </c>
      <c r="P9476" t="s">
        <v>84</v>
      </c>
      <c r="Q9476">
        <v>3</v>
      </c>
      <c r="R9476" t="s">
        <v>33</v>
      </c>
      <c r="S9476">
        <v>16</v>
      </c>
      <c r="T9476" t="s">
        <v>43</v>
      </c>
      <c r="U9476">
        <v>108</v>
      </c>
      <c r="V9476" t="s">
        <v>375</v>
      </c>
      <c r="W9476">
        <v>5</v>
      </c>
      <c r="X9476" t="s">
        <v>41</v>
      </c>
    </row>
    <row r="9477" spans="1:24">
      <c r="A9477">
        <v>42300</v>
      </c>
      <c r="B9477" t="s">
        <v>162</v>
      </c>
      <c r="C9477" s="1">
        <v>45582.450520833336</v>
      </c>
      <c r="D9477" s="1">
        <v>45582.467488425929</v>
      </c>
      <c r="E9477" s="3">
        <v>1.7361111111111112E-2</v>
      </c>
      <c r="F9477">
        <v>30</v>
      </c>
      <c r="G9477" t="s">
        <v>81</v>
      </c>
      <c r="H9477">
        <v>30</v>
      </c>
      <c r="I9477" t="s">
        <v>81</v>
      </c>
      <c r="J9477">
        <v>30</v>
      </c>
      <c r="K9477" t="s">
        <v>81</v>
      </c>
      <c r="L9477">
        <v>4</v>
      </c>
      <c r="M9477" t="s">
        <v>94</v>
      </c>
      <c r="N9477" s="4" t="str">
        <f>IF(consolidado[[#This Row],[tempo]]&gt;consolidado[[#This Row],[prioridade_horas]],"Fora do prazo","Dentro do prazo estimado")</f>
        <v>Dentro do prazo estimado</v>
      </c>
      <c r="O9477" s="3">
        <v>0.33333333333333331</v>
      </c>
      <c r="P9477" t="s">
        <v>38</v>
      </c>
      <c r="Q9477">
        <v>3</v>
      </c>
      <c r="R9477" t="s">
        <v>33</v>
      </c>
      <c r="S9477">
        <v>4</v>
      </c>
      <c r="T9477" t="s">
        <v>94</v>
      </c>
      <c r="U9477">
        <v>33</v>
      </c>
      <c r="V9477" t="s">
        <v>354</v>
      </c>
      <c r="W9477">
        <v>2</v>
      </c>
      <c r="X9477" t="s">
        <v>105</v>
      </c>
    </row>
    <row r="9478" spans="1:24">
      <c r="A9478">
        <v>42301</v>
      </c>
      <c r="B9478" t="s">
        <v>4907</v>
      </c>
      <c r="C9478" s="1">
        <v>45582.455729166664</v>
      </c>
      <c r="D9478" s="1">
        <v>45604.692974537036</v>
      </c>
      <c r="E9478" s="3">
        <v>6.2479166666666668</v>
      </c>
      <c r="F9478">
        <v>91</v>
      </c>
      <c r="G9478" t="s">
        <v>237</v>
      </c>
      <c r="H9478">
        <v>31</v>
      </c>
      <c r="I9478" t="s">
        <v>54</v>
      </c>
      <c r="J9478">
        <v>91</v>
      </c>
      <c r="K9478" t="s">
        <v>237</v>
      </c>
      <c r="L9478">
        <v>1</v>
      </c>
      <c r="M9478" t="s">
        <v>66</v>
      </c>
      <c r="N9478" s="4" t="str">
        <f>IF(consolidado[[#This Row],[tempo]]&gt;consolidado[[#This Row],[prioridade_horas]],"Fora do prazo","Dentro do prazo estimado")</f>
        <v>Fora do prazo</v>
      </c>
      <c r="O9478" s="3">
        <v>0.66666666666666663</v>
      </c>
      <c r="P9478" t="s">
        <v>70</v>
      </c>
      <c r="Q9478">
        <v>3</v>
      </c>
      <c r="R9478" t="s">
        <v>33</v>
      </c>
      <c r="S9478">
        <v>11</v>
      </c>
      <c r="T9478" t="s">
        <v>37</v>
      </c>
      <c r="U9478">
        <v>33</v>
      </c>
      <c r="V9478" t="s">
        <v>354</v>
      </c>
      <c r="W9478">
        <v>5</v>
      </c>
      <c r="X9478" t="s">
        <v>41</v>
      </c>
    </row>
    <row r="9479" spans="1:24">
      <c r="A9479">
        <v>42302</v>
      </c>
      <c r="B9479" t="s">
        <v>5111</v>
      </c>
      <c r="C9479" s="1">
        <v>45582.456377314818</v>
      </c>
      <c r="D9479" s="1">
        <v>45582.540011574078</v>
      </c>
      <c r="E9479" s="3">
        <v>8.3333333333333329E-2</v>
      </c>
      <c r="F9479">
        <v>58</v>
      </c>
      <c r="G9479" t="s">
        <v>53</v>
      </c>
      <c r="H9479">
        <v>29</v>
      </c>
      <c r="I9479" t="s">
        <v>36</v>
      </c>
      <c r="J9479">
        <v>0</v>
      </c>
      <c r="K9479" t="s">
        <v>55</v>
      </c>
      <c r="L9479">
        <v>11</v>
      </c>
      <c r="M9479" t="s">
        <v>37</v>
      </c>
      <c r="N9479" s="4" t="str">
        <f>IF(consolidado[[#This Row],[tempo]]&gt;consolidado[[#This Row],[prioridade_horas]],"Fora do prazo","Dentro do prazo estimado")</f>
        <v>Dentro do prazo estimado</v>
      </c>
      <c r="O9479" s="3">
        <v>0.33333333333333331</v>
      </c>
      <c r="P9479" t="s">
        <v>38</v>
      </c>
      <c r="Q9479">
        <v>3</v>
      </c>
      <c r="R9479" t="s">
        <v>33</v>
      </c>
      <c r="S9479">
        <v>11</v>
      </c>
      <c r="T9479" t="s">
        <v>37</v>
      </c>
      <c r="U9479">
        <v>56</v>
      </c>
      <c r="V9479" t="s">
        <v>40</v>
      </c>
      <c r="W9479">
        <v>5</v>
      </c>
      <c r="X9479" t="s">
        <v>41</v>
      </c>
    </row>
    <row r="9480" spans="1:24">
      <c r="A9480">
        <v>42303</v>
      </c>
      <c r="B9480" t="s">
        <v>5112</v>
      </c>
      <c r="C9480" s="1">
        <v>45582.457245370373</v>
      </c>
      <c r="D9480" s="1">
        <v>45582.464837962965</v>
      </c>
      <c r="E9480" s="3">
        <v>7.6388888888888886E-3</v>
      </c>
      <c r="F9480">
        <v>58</v>
      </c>
      <c r="G9480" t="s">
        <v>53</v>
      </c>
      <c r="H9480">
        <v>98</v>
      </c>
      <c r="I9480" t="s">
        <v>69</v>
      </c>
      <c r="J9480">
        <v>0</v>
      </c>
      <c r="K9480" t="s">
        <v>55</v>
      </c>
      <c r="L9480">
        <v>11</v>
      </c>
      <c r="M9480" t="s">
        <v>37</v>
      </c>
      <c r="N9480" s="4" t="str">
        <f>IF(consolidado[[#This Row],[tempo]]&gt;consolidado[[#This Row],[prioridade_horas]],"Fora do prazo","Dentro do prazo estimado")</f>
        <v>Dentro do prazo estimado</v>
      </c>
      <c r="O9480" s="3">
        <v>0.33333333333333331</v>
      </c>
      <c r="P9480" t="s">
        <v>38</v>
      </c>
      <c r="Q9480">
        <v>3</v>
      </c>
      <c r="R9480" t="s">
        <v>33</v>
      </c>
      <c r="S9480">
        <v>11</v>
      </c>
      <c r="T9480" t="s">
        <v>37</v>
      </c>
      <c r="U9480">
        <v>56</v>
      </c>
      <c r="V9480" t="s">
        <v>40</v>
      </c>
      <c r="W9480">
        <v>5</v>
      </c>
      <c r="X9480" t="s">
        <v>41</v>
      </c>
    </row>
    <row r="9481" spans="1:24">
      <c r="A9481">
        <v>42304</v>
      </c>
      <c r="B9481" t="s">
        <v>5113</v>
      </c>
      <c r="C9481" s="1">
        <v>45582.458333333336</v>
      </c>
      <c r="D9481" s="1">
        <v>45582.464965277781</v>
      </c>
      <c r="E9481" s="3">
        <v>6.2500000000000003E-3</v>
      </c>
      <c r="F9481">
        <v>58</v>
      </c>
      <c r="G9481" t="s">
        <v>53</v>
      </c>
      <c r="H9481">
        <v>98</v>
      </c>
      <c r="I9481" t="s">
        <v>69</v>
      </c>
      <c r="J9481">
        <v>0</v>
      </c>
      <c r="K9481" t="s">
        <v>55</v>
      </c>
      <c r="L9481">
        <v>11</v>
      </c>
      <c r="M9481" t="s">
        <v>37</v>
      </c>
      <c r="N9481" s="4" t="str">
        <f>IF(consolidado[[#This Row],[tempo]]&gt;consolidado[[#This Row],[prioridade_horas]],"Fora do prazo","Dentro do prazo estimado")</f>
        <v>Dentro do prazo estimado</v>
      </c>
      <c r="O9481" s="3">
        <v>0.33333333333333331</v>
      </c>
      <c r="P9481" t="s">
        <v>38</v>
      </c>
      <c r="Q9481">
        <v>3</v>
      </c>
      <c r="R9481" t="s">
        <v>33</v>
      </c>
      <c r="S9481">
        <v>11</v>
      </c>
      <c r="T9481" t="s">
        <v>37</v>
      </c>
      <c r="U9481">
        <v>56</v>
      </c>
      <c r="V9481" t="s">
        <v>40</v>
      </c>
      <c r="W9481">
        <v>5</v>
      </c>
      <c r="X9481" t="s">
        <v>41</v>
      </c>
    </row>
    <row r="9482" spans="1:24">
      <c r="A9482">
        <v>42305</v>
      </c>
      <c r="B9482" t="s">
        <v>5114</v>
      </c>
      <c r="C9482" s="1">
        <v>45582.458668981482</v>
      </c>
      <c r="D9482" s="1">
        <v>45600.363634259258</v>
      </c>
      <c r="E9482" s="3">
        <v>4.4131944444444446</v>
      </c>
      <c r="F9482">
        <v>121</v>
      </c>
      <c r="G9482" t="s">
        <v>3988</v>
      </c>
      <c r="H9482">
        <v>99</v>
      </c>
      <c r="I9482" t="s">
        <v>73</v>
      </c>
      <c r="J9482">
        <v>121</v>
      </c>
      <c r="K9482" t="s">
        <v>3988</v>
      </c>
      <c r="L9482">
        <v>6</v>
      </c>
      <c r="M9482" t="s">
        <v>118</v>
      </c>
      <c r="N9482" s="4" t="str">
        <f>IF(consolidado[[#This Row],[tempo]]&gt;consolidado[[#This Row],[prioridade_horas]],"Fora do prazo","Dentro do prazo estimado")</f>
        <v>Fora do prazo</v>
      </c>
      <c r="O9482" s="3">
        <v>1.6666666666666667</v>
      </c>
      <c r="P9482" t="s">
        <v>125</v>
      </c>
      <c r="Q9482">
        <v>3</v>
      </c>
      <c r="R9482" t="s">
        <v>33</v>
      </c>
      <c r="S9482">
        <v>26</v>
      </c>
      <c r="T9482" t="s">
        <v>78</v>
      </c>
      <c r="U9482">
        <v>6</v>
      </c>
      <c r="V9482" t="s">
        <v>29</v>
      </c>
      <c r="W9482">
        <v>5</v>
      </c>
      <c r="X9482" t="s">
        <v>41</v>
      </c>
    </row>
    <row r="9483" spans="1:24">
      <c r="A9483">
        <v>42306</v>
      </c>
      <c r="B9483" t="s">
        <v>5115</v>
      </c>
      <c r="C9483" s="1">
        <v>45582.485208333332</v>
      </c>
      <c r="D9483" s="1">
        <v>45582.580787037034</v>
      </c>
      <c r="E9483" s="3">
        <v>9.583333333333334E-2</v>
      </c>
      <c r="F9483">
        <v>18</v>
      </c>
      <c r="G9483" t="s">
        <v>158</v>
      </c>
      <c r="H9483">
        <v>18</v>
      </c>
      <c r="I9483" t="s">
        <v>158</v>
      </c>
      <c r="J9483">
        <v>18</v>
      </c>
      <c r="K9483" t="s">
        <v>158</v>
      </c>
      <c r="L9483">
        <v>5</v>
      </c>
      <c r="M9483" t="s">
        <v>92</v>
      </c>
      <c r="N9483" s="4" t="str">
        <f>IF(consolidado[[#This Row],[tempo]]&gt;consolidado[[#This Row],[prioridade_horas]],"Fora do prazo","Dentro do prazo estimado")</f>
        <v>Dentro do prazo estimado</v>
      </c>
      <c r="O9483" s="3">
        <v>5</v>
      </c>
      <c r="P9483" t="s">
        <v>84</v>
      </c>
      <c r="Q9483">
        <v>4</v>
      </c>
      <c r="R9483" t="s">
        <v>39</v>
      </c>
      <c r="S9483">
        <v>5</v>
      </c>
      <c r="T9483" t="s">
        <v>92</v>
      </c>
      <c r="U9483">
        <v>8</v>
      </c>
      <c r="V9483" t="s">
        <v>194</v>
      </c>
      <c r="W9483">
        <v>2</v>
      </c>
      <c r="X9483" t="s">
        <v>105</v>
      </c>
    </row>
    <row r="9484" spans="1:24">
      <c r="A9484">
        <v>42307</v>
      </c>
      <c r="B9484" t="s">
        <v>5116</v>
      </c>
      <c r="C9484" s="1">
        <v>45582.489212962966</v>
      </c>
      <c r="D9484" s="1">
        <v>45583.682025462964</v>
      </c>
      <c r="E9484" s="3">
        <v>0.56874999999999998</v>
      </c>
      <c r="F9484">
        <v>74</v>
      </c>
      <c r="G9484" t="s">
        <v>101</v>
      </c>
      <c r="H9484">
        <v>74</v>
      </c>
      <c r="I9484" t="s">
        <v>101</v>
      </c>
      <c r="J9484">
        <v>74</v>
      </c>
      <c r="K9484" t="s">
        <v>101</v>
      </c>
      <c r="L9484">
        <v>1</v>
      </c>
      <c r="M9484" t="s">
        <v>66</v>
      </c>
      <c r="N9484" s="4" t="str">
        <f>IF(consolidado[[#This Row],[tempo]]&gt;consolidado[[#This Row],[prioridade_horas]],"Fora do prazo","Dentro do prazo estimado")</f>
        <v>Fora do prazo</v>
      </c>
      <c r="O9484" s="3">
        <v>0.33333333333333331</v>
      </c>
      <c r="P9484" t="s">
        <v>38</v>
      </c>
      <c r="Q9484">
        <v>3</v>
      </c>
      <c r="R9484" t="s">
        <v>33</v>
      </c>
      <c r="S9484">
        <v>1</v>
      </c>
      <c r="T9484" t="s">
        <v>66</v>
      </c>
      <c r="U9484">
        <v>87</v>
      </c>
      <c r="V9484" t="s">
        <v>1008</v>
      </c>
      <c r="W9484">
        <v>5</v>
      </c>
      <c r="X9484" t="s">
        <v>41</v>
      </c>
    </row>
    <row r="9485" spans="1:24">
      <c r="A9485">
        <v>42308</v>
      </c>
      <c r="B9485" t="s">
        <v>5117</v>
      </c>
      <c r="C9485" s="1">
        <v>45582.506527777776</v>
      </c>
      <c r="D9485" s="1">
        <v>45583.536956018521</v>
      </c>
      <c r="E9485" s="3">
        <v>0.40625</v>
      </c>
      <c r="F9485">
        <v>29</v>
      </c>
      <c r="G9485" t="s">
        <v>36</v>
      </c>
      <c r="H9485">
        <v>47</v>
      </c>
      <c r="I9485" t="s">
        <v>100</v>
      </c>
      <c r="J9485">
        <v>29</v>
      </c>
      <c r="K9485" t="s">
        <v>36</v>
      </c>
      <c r="L9485">
        <v>11</v>
      </c>
      <c r="M9485" t="s">
        <v>37</v>
      </c>
      <c r="N9485" s="4" t="str">
        <f>IF(consolidado[[#This Row],[tempo]]&gt;consolidado[[#This Row],[prioridade_horas]],"Fora do prazo","Dentro do prazo estimado")</f>
        <v>Fora do prazo</v>
      </c>
      <c r="O9485" s="3">
        <v>0.33333333333333331</v>
      </c>
      <c r="P9485" t="s">
        <v>38</v>
      </c>
      <c r="Q9485">
        <v>3</v>
      </c>
      <c r="R9485" t="s">
        <v>33</v>
      </c>
      <c r="S9485">
        <v>16</v>
      </c>
      <c r="T9485" t="s">
        <v>43</v>
      </c>
      <c r="U9485">
        <v>56</v>
      </c>
      <c r="V9485" t="s">
        <v>40</v>
      </c>
      <c r="W9485">
        <v>5</v>
      </c>
      <c r="X9485" t="s">
        <v>41</v>
      </c>
    </row>
    <row r="9486" spans="1:24">
      <c r="A9486">
        <v>42309</v>
      </c>
      <c r="B9486" t="s">
        <v>4232</v>
      </c>
      <c r="C9486" s="1">
        <v>45582.514849537038</v>
      </c>
      <c r="D9486" s="1">
        <v>45583.539930555555</v>
      </c>
      <c r="E9486" s="3">
        <v>0.40069444444444446</v>
      </c>
      <c r="F9486">
        <v>29</v>
      </c>
      <c r="G9486" t="s">
        <v>36</v>
      </c>
      <c r="H9486">
        <v>47</v>
      </c>
      <c r="I9486" t="s">
        <v>100</v>
      </c>
      <c r="J9486">
        <v>29</v>
      </c>
      <c r="K9486" t="s">
        <v>36</v>
      </c>
      <c r="L9486">
        <v>11</v>
      </c>
      <c r="M9486" t="s">
        <v>37</v>
      </c>
      <c r="N9486" s="4" t="str">
        <f>IF(consolidado[[#This Row],[tempo]]&gt;consolidado[[#This Row],[prioridade_horas]],"Fora do prazo","Dentro do prazo estimado")</f>
        <v>Fora do prazo</v>
      </c>
      <c r="O9486" s="3">
        <v>0.33333333333333331</v>
      </c>
      <c r="P9486" t="s">
        <v>38</v>
      </c>
      <c r="Q9486">
        <v>3</v>
      </c>
      <c r="R9486" t="s">
        <v>33</v>
      </c>
      <c r="S9486">
        <v>16</v>
      </c>
      <c r="T9486" t="s">
        <v>43</v>
      </c>
      <c r="U9486">
        <v>56</v>
      </c>
      <c r="V9486" t="s">
        <v>40</v>
      </c>
      <c r="W9486">
        <v>5</v>
      </c>
      <c r="X9486" t="s">
        <v>41</v>
      </c>
    </row>
    <row r="9487" spans="1:24">
      <c r="A9487">
        <v>42310</v>
      </c>
      <c r="B9487" t="s">
        <v>5118</v>
      </c>
      <c r="C9487" s="1">
        <v>45582.518379629626</v>
      </c>
      <c r="D9487" s="1">
        <v>45587.687245370369</v>
      </c>
      <c r="E9487" s="3">
        <v>1.2958333333333334</v>
      </c>
      <c r="F9487">
        <v>98</v>
      </c>
      <c r="G9487" t="s">
        <v>69</v>
      </c>
      <c r="H9487">
        <v>98</v>
      </c>
      <c r="I9487" t="s">
        <v>69</v>
      </c>
      <c r="J9487">
        <v>98</v>
      </c>
      <c r="K9487" t="s">
        <v>69</v>
      </c>
      <c r="L9487">
        <v>11</v>
      </c>
      <c r="M9487" t="s">
        <v>37</v>
      </c>
      <c r="N9487" s="4" t="str">
        <f>IF(consolidado[[#This Row],[tempo]]&gt;consolidado[[#This Row],[prioridade_horas]],"Fora do prazo","Dentro do prazo estimado")</f>
        <v>Fora do prazo</v>
      </c>
      <c r="O9487" s="3">
        <v>0.66666666666666663</v>
      </c>
      <c r="P9487" t="s">
        <v>70</v>
      </c>
      <c r="Q9487">
        <v>3</v>
      </c>
      <c r="R9487" t="s">
        <v>33</v>
      </c>
      <c r="S9487">
        <v>11</v>
      </c>
      <c r="T9487" t="s">
        <v>37</v>
      </c>
      <c r="U9487">
        <v>15</v>
      </c>
      <c r="V9487" t="s">
        <v>37</v>
      </c>
      <c r="W9487">
        <v>5</v>
      </c>
      <c r="X9487" t="s">
        <v>41</v>
      </c>
    </row>
    <row r="9488" spans="1:24">
      <c r="A9488">
        <v>42311</v>
      </c>
      <c r="B9488" t="s">
        <v>5119</v>
      </c>
      <c r="C9488" s="1">
        <v>45582.534004629626</v>
      </c>
      <c r="D9488" s="1">
        <v>45583.545162037037</v>
      </c>
      <c r="E9488" s="3">
        <v>0.38750000000000001</v>
      </c>
      <c r="F9488">
        <v>29</v>
      </c>
      <c r="G9488" t="s">
        <v>36</v>
      </c>
      <c r="H9488">
        <v>47</v>
      </c>
      <c r="I9488" t="s">
        <v>100</v>
      </c>
      <c r="J9488">
        <v>29</v>
      </c>
      <c r="K9488" t="s">
        <v>36</v>
      </c>
      <c r="L9488">
        <v>11</v>
      </c>
      <c r="M9488" t="s">
        <v>37</v>
      </c>
      <c r="N9488" s="4" t="str">
        <f>IF(consolidado[[#This Row],[tempo]]&gt;consolidado[[#This Row],[prioridade_horas]],"Fora do prazo","Dentro do prazo estimado")</f>
        <v>Fora do prazo</v>
      </c>
      <c r="O9488" s="3">
        <v>0.33333333333333331</v>
      </c>
      <c r="P9488" t="s">
        <v>38</v>
      </c>
      <c r="Q9488">
        <v>3</v>
      </c>
      <c r="R9488" t="s">
        <v>33</v>
      </c>
      <c r="S9488">
        <v>16</v>
      </c>
      <c r="T9488" t="s">
        <v>43</v>
      </c>
      <c r="U9488">
        <v>56</v>
      </c>
      <c r="V9488" t="s">
        <v>40</v>
      </c>
      <c r="W9488">
        <v>5</v>
      </c>
      <c r="X9488" t="s">
        <v>41</v>
      </c>
    </row>
    <row r="9489" spans="1:24">
      <c r="A9489">
        <v>42312</v>
      </c>
      <c r="B9489" t="s">
        <v>559</v>
      </c>
      <c r="C9489" s="1">
        <v>45582.559548611112</v>
      </c>
      <c r="D9489" s="1">
        <v>45583.437974537039</v>
      </c>
      <c r="E9489" s="3">
        <v>0.25416666666666665</v>
      </c>
      <c r="F9489">
        <v>119</v>
      </c>
      <c r="G9489" t="s">
        <v>2814</v>
      </c>
      <c r="H9489">
        <v>111</v>
      </c>
      <c r="I9489" t="s">
        <v>99</v>
      </c>
      <c r="J9489">
        <v>119</v>
      </c>
      <c r="K9489" t="s">
        <v>2814</v>
      </c>
      <c r="L9489">
        <v>11</v>
      </c>
      <c r="M9489" t="s">
        <v>37</v>
      </c>
      <c r="N9489" s="4" t="str">
        <f>IF(consolidado[[#This Row],[tempo]]&gt;consolidado[[#This Row],[prioridade_horas]],"Fora do prazo","Dentro do prazo estimado")</f>
        <v>Dentro do prazo estimado</v>
      </c>
      <c r="O9489" s="3">
        <v>0.33333333333333331</v>
      </c>
      <c r="P9489" t="s">
        <v>38</v>
      </c>
      <c r="Q9489">
        <v>3</v>
      </c>
      <c r="R9489" t="s">
        <v>33</v>
      </c>
      <c r="S9489">
        <v>1</v>
      </c>
      <c r="T9489" t="s">
        <v>66</v>
      </c>
      <c r="U9489">
        <v>69</v>
      </c>
      <c r="V9489" t="s">
        <v>363</v>
      </c>
      <c r="W9489">
        <v>3</v>
      </c>
      <c r="X9489" t="s">
        <v>86</v>
      </c>
    </row>
    <row r="9490" spans="1:24">
      <c r="A9490">
        <v>42313</v>
      </c>
      <c r="B9490" t="s">
        <v>693</v>
      </c>
      <c r="C9490" s="1">
        <v>45582.563125000001</v>
      </c>
      <c r="D9490" s="1">
        <v>45593.490659722222</v>
      </c>
      <c r="E9490" s="3">
        <v>2.557638888888889</v>
      </c>
      <c r="F9490">
        <v>34</v>
      </c>
      <c r="G9490" t="s">
        <v>25</v>
      </c>
      <c r="H9490">
        <v>34</v>
      </c>
      <c r="I9490" t="s">
        <v>25</v>
      </c>
      <c r="J9490">
        <v>34</v>
      </c>
      <c r="K9490" t="s">
        <v>25</v>
      </c>
      <c r="L9490">
        <v>3</v>
      </c>
      <c r="M9490" t="s">
        <v>26</v>
      </c>
      <c r="N9490" s="4" t="str">
        <f>IF(consolidado[[#This Row],[tempo]]&gt;consolidado[[#This Row],[prioridade_horas]],"Fora do prazo","Dentro do prazo estimado")</f>
        <v>Fora do prazo</v>
      </c>
      <c r="O9490" s="3">
        <v>1</v>
      </c>
      <c r="P9490" t="s">
        <v>27</v>
      </c>
      <c r="Q9490">
        <v>3</v>
      </c>
      <c r="R9490" t="s">
        <v>33</v>
      </c>
      <c r="S9490">
        <v>3</v>
      </c>
      <c r="T9490" t="s">
        <v>26</v>
      </c>
      <c r="U9490">
        <v>14</v>
      </c>
      <c r="V9490" t="s">
        <v>323</v>
      </c>
      <c r="W9490">
        <v>4</v>
      </c>
      <c r="X9490" t="s">
        <v>30</v>
      </c>
    </row>
    <row r="9491" spans="1:24">
      <c r="A9491">
        <v>42314</v>
      </c>
      <c r="B9491" t="s">
        <v>559</v>
      </c>
      <c r="C9491" s="1">
        <v>45582.564930555556</v>
      </c>
      <c r="D9491" s="1">
        <v>45583.415729166663</v>
      </c>
      <c r="E9491" s="3">
        <v>0.22638888888888889</v>
      </c>
      <c r="F9491">
        <v>119</v>
      </c>
      <c r="G9491" t="s">
        <v>2814</v>
      </c>
      <c r="H9491">
        <v>111</v>
      </c>
      <c r="I9491" t="s">
        <v>99</v>
      </c>
      <c r="J9491">
        <v>119</v>
      </c>
      <c r="K9491" t="s">
        <v>2814</v>
      </c>
      <c r="L9491">
        <v>11</v>
      </c>
      <c r="M9491" t="s">
        <v>37</v>
      </c>
      <c r="N9491" s="4" t="str">
        <f>IF(consolidado[[#This Row],[tempo]]&gt;consolidado[[#This Row],[prioridade_horas]],"Fora do prazo","Dentro do prazo estimado")</f>
        <v>Dentro do prazo estimado</v>
      </c>
      <c r="O9491" s="3">
        <v>0.33333333333333331</v>
      </c>
      <c r="P9491" t="s">
        <v>38</v>
      </c>
      <c r="Q9491">
        <v>3</v>
      </c>
      <c r="R9491" t="s">
        <v>33</v>
      </c>
      <c r="S9491">
        <v>1</v>
      </c>
      <c r="T9491" t="s">
        <v>66</v>
      </c>
      <c r="U9491">
        <v>69</v>
      </c>
      <c r="V9491" t="s">
        <v>363</v>
      </c>
      <c r="W9491">
        <v>3</v>
      </c>
      <c r="X9491" t="s">
        <v>86</v>
      </c>
    </row>
    <row r="9492" spans="1:24">
      <c r="A9492">
        <v>42315</v>
      </c>
      <c r="B9492" t="s">
        <v>559</v>
      </c>
      <c r="C9492" s="1">
        <v>45582.566122685188</v>
      </c>
      <c r="D9492" s="1">
        <v>45583.41369212963</v>
      </c>
      <c r="E9492" s="3">
        <v>0.22291666666666668</v>
      </c>
      <c r="F9492">
        <v>119</v>
      </c>
      <c r="G9492" t="s">
        <v>2814</v>
      </c>
      <c r="H9492">
        <v>111</v>
      </c>
      <c r="I9492" t="s">
        <v>99</v>
      </c>
      <c r="J9492">
        <v>119</v>
      </c>
      <c r="K9492" t="s">
        <v>2814</v>
      </c>
      <c r="L9492">
        <v>11</v>
      </c>
      <c r="M9492" t="s">
        <v>37</v>
      </c>
      <c r="N9492" s="4" t="str">
        <f>IF(consolidado[[#This Row],[tempo]]&gt;consolidado[[#This Row],[prioridade_horas]],"Fora do prazo","Dentro do prazo estimado")</f>
        <v>Dentro do prazo estimado</v>
      </c>
      <c r="O9492" s="3">
        <v>0.33333333333333331</v>
      </c>
      <c r="P9492" t="s">
        <v>38</v>
      </c>
      <c r="Q9492">
        <v>3</v>
      </c>
      <c r="R9492" t="s">
        <v>33</v>
      </c>
      <c r="S9492">
        <v>1</v>
      </c>
      <c r="T9492" t="s">
        <v>66</v>
      </c>
      <c r="U9492">
        <v>69</v>
      </c>
      <c r="V9492" t="s">
        <v>363</v>
      </c>
      <c r="W9492">
        <v>3</v>
      </c>
      <c r="X9492" t="s">
        <v>86</v>
      </c>
    </row>
    <row r="9493" spans="1:24">
      <c r="A9493">
        <v>42316</v>
      </c>
      <c r="B9493" t="s">
        <v>729</v>
      </c>
      <c r="C9493" s="1">
        <v>45582.593842592592</v>
      </c>
      <c r="D9493" s="1">
        <v>45582.656157407408</v>
      </c>
      <c r="E9493" s="3">
        <v>6.1805555555555558E-2</v>
      </c>
      <c r="F9493">
        <v>19</v>
      </c>
      <c r="G9493" t="s">
        <v>91</v>
      </c>
      <c r="H9493">
        <v>47</v>
      </c>
      <c r="I9493" t="s">
        <v>100</v>
      </c>
      <c r="J9493">
        <v>19</v>
      </c>
      <c r="K9493" t="s">
        <v>91</v>
      </c>
      <c r="L9493">
        <v>5</v>
      </c>
      <c r="M9493" t="s">
        <v>92</v>
      </c>
      <c r="N9493" s="4" t="str">
        <f>IF(consolidado[[#This Row],[tempo]]&gt;consolidado[[#This Row],[prioridade_horas]],"Fora do prazo","Dentro do prazo estimado")</f>
        <v>Dentro do prazo estimado</v>
      </c>
      <c r="O9493" s="3">
        <v>0.66666666666666663</v>
      </c>
      <c r="P9493" t="s">
        <v>70</v>
      </c>
      <c r="Q9493">
        <v>3</v>
      </c>
      <c r="R9493" t="s">
        <v>33</v>
      </c>
      <c r="S9493">
        <v>16</v>
      </c>
      <c r="T9493" t="s">
        <v>43</v>
      </c>
      <c r="U9493">
        <v>43</v>
      </c>
      <c r="V9493" t="s">
        <v>982</v>
      </c>
      <c r="W9493">
        <v>5</v>
      </c>
      <c r="X9493" t="s">
        <v>41</v>
      </c>
    </row>
    <row r="9494" spans="1:24">
      <c r="A9494">
        <v>42317</v>
      </c>
      <c r="B9494" t="s">
        <v>5120</v>
      </c>
      <c r="C9494" s="1">
        <v>45582.60565972222</v>
      </c>
      <c r="D9494" s="1">
        <v>45586.488761574074</v>
      </c>
      <c r="E9494" s="3">
        <v>0.63402777777777775</v>
      </c>
      <c r="F9494">
        <v>19</v>
      </c>
      <c r="G9494" t="s">
        <v>91</v>
      </c>
      <c r="H9494">
        <v>33</v>
      </c>
      <c r="I9494" t="s">
        <v>57</v>
      </c>
      <c r="J9494">
        <v>0</v>
      </c>
      <c r="K9494" t="s">
        <v>55</v>
      </c>
      <c r="L9494">
        <v>11</v>
      </c>
      <c r="M9494" t="s">
        <v>37</v>
      </c>
      <c r="N9494" s="4" t="str">
        <f>IF(consolidado[[#This Row],[tempo]]&gt;consolidado[[#This Row],[prioridade_horas]],"Fora do prazo","Dentro do prazo estimado")</f>
        <v>Dentro do prazo estimado</v>
      </c>
      <c r="O9494" s="3">
        <v>5</v>
      </c>
      <c r="P9494" t="s">
        <v>84</v>
      </c>
      <c r="Q9494">
        <v>3</v>
      </c>
      <c r="R9494" t="s">
        <v>33</v>
      </c>
      <c r="S9494">
        <v>11</v>
      </c>
      <c r="T9494" t="s">
        <v>37</v>
      </c>
      <c r="U9494">
        <v>70</v>
      </c>
      <c r="V9494" t="s">
        <v>511</v>
      </c>
      <c r="W9494">
        <v>5</v>
      </c>
      <c r="X9494" t="s">
        <v>41</v>
      </c>
    </row>
    <row r="9495" spans="1:24">
      <c r="A9495">
        <v>42318</v>
      </c>
      <c r="B9495" t="s">
        <v>2813</v>
      </c>
      <c r="C9495" s="1">
        <v>45582.612986111111</v>
      </c>
      <c r="D9495" s="1">
        <v>45582.678252314814</v>
      </c>
      <c r="E9495" s="3">
        <v>6.5277777777777782E-2</v>
      </c>
      <c r="F9495">
        <v>119</v>
      </c>
      <c r="G9495" t="s">
        <v>2814</v>
      </c>
      <c r="H9495">
        <v>15</v>
      </c>
      <c r="I9495" t="s">
        <v>82</v>
      </c>
      <c r="J9495">
        <v>119</v>
      </c>
      <c r="K9495" t="s">
        <v>2814</v>
      </c>
      <c r="L9495">
        <v>2</v>
      </c>
      <c r="M9495" t="s">
        <v>47</v>
      </c>
      <c r="N9495" s="4" t="str">
        <f>IF(consolidado[[#This Row],[tempo]]&gt;consolidado[[#This Row],[prioridade_horas]],"Fora do prazo","Dentro do prazo estimado")</f>
        <v>Dentro do prazo estimado</v>
      </c>
      <c r="O9495" s="3">
        <v>0.33333333333333331</v>
      </c>
      <c r="P9495" t="s">
        <v>38</v>
      </c>
      <c r="Q9495">
        <v>3</v>
      </c>
      <c r="R9495" t="s">
        <v>33</v>
      </c>
      <c r="S9495">
        <v>16</v>
      </c>
      <c r="T9495" t="s">
        <v>43</v>
      </c>
      <c r="U9495">
        <v>25</v>
      </c>
      <c r="V9495" t="s">
        <v>90</v>
      </c>
      <c r="W9495">
        <v>3</v>
      </c>
      <c r="X9495" t="s">
        <v>86</v>
      </c>
    </row>
    <row r="9496" spans="1:24">
      <c r="A9496">
        <v>42319</v>
      </c>
      <c r="B9496" t="s">
        <v>213</v>
      </c>
      <c r="C9496" s="1">
        <v>45582.61478009259</v>
      </c>
      <c r="D9496" s="1">
        <v>45594.379942129628</v>
      </c>
      <c r="E9496" s="3">
        <v>2.7708333333333335</v>
      </c>
      <c r="F9496">
        <v>18</v>
      </c>
      <c r="G9496" t="s">
        <v>158</v>
      </c>
      <c r="H9496">
        <v>18</v>
      </c>
      <c r="I9496" t="s">
        <v>158</v>
      </c>
      <c r="J9496">
        <v>18</v>
      </c>
      <c r="K9496" t="s">
        <v>158</v>
      </c>
      <c r="L9496">
        <v>5</v>
      </c>
      <c r="M9496" t="s">
        <v>92</v>
      </c>
      <c r="N9496" s="4" t="str">
        <f>IF(consolidado[[#This Row],[tempo]]&gt;consolidado[[#This Row],[prioridade_horas]],"Fora do prazo","Dentro do prazo estimado")</f>
        <v>Dentro do prazo estimado</v>
      </c>
      <c r="O9496" s="3">
        <v>5</v>
      </c>
      <c r="P9496" t="s">
        <v>84</v>
      </c>
      <c r="Q9496">
        <v>6</v>
      </c>
      <c r="R9496" t="s">
        <v>28</v>
      </c>
      <c r="S9496">
        <v>5</v>
      </c>
      <c r="T9496" t="s">
        <v>92</v>
      </c>
      <c r="U9496">
        <v>28</v>
      </c>
      <c r="V9496" t="s">
        <v>34</v>
      </c>
      <c r="W9496">
        <v>2</v>
      </c>
      <c r="X9496" t="s">
        <v>105</v>
      </c>
    </row>
    <row r="9497" spans="1:24">
      <c r="A9497">
        <v>42320</v>
      </c>
      <c r="B9497" t="s">
        <v>5121</v>
      </c>
      <c r="C9497" s="1">
        <v>45582.617685185185</v>
      </c>
      <c r="D9497" s="1">
        <v>45600.697025462963</v>
      </c>
      <c r="E9497" s="3">
        <v>4.5875000000000004</v>
      </c>
      <c r="F9497">
        <v>45</v>
      </c>
      <c r="G9497" t="s">
        <v>156</v>
      </c>
      <c r="H9497">
        <v>52</v>
      </c>
      <c r="I9497" t="s">
        <v>77</v>
      </c>
      <c r="J9497">
        <v>45</v>
      </c>
      <c r="K9497" t="s">
        <v>156</v>
      </c>
      <c r="L9497">
        <v>16</v>
      </c>
      <c r="M9497" t="s">
        <v>43</v>
      </c>
      <c r="N9497" s="4" t="str">
        <f>IF(consolidado[[#This Row],[tempo]]&gt;consolidado[[#This Row],[prioridade_horas]],"Fora do prazo","Dentro do prazo estimado")</f>
        <v>Dentro do prazo estimado</v>
      </c>
      <c r="O9497" s="3">
        <v>5</v>
      </c>
      <c r="P9497" t="s">
        <v>84</v>
      </c>
      <c r="Q9497">
        <v>3</v>
      </c>
      <c r="R9497" t="s">
        <v>33</v>
      </c>
      <c r="S9497">
        <v>10</v>
      </c>
      <c r="T9497" t="s">
        <v>143</v>
      </c>
      <c r="U9497">
        <v>77</v>
      </c>
      <c r="V9497" t="s">
        <v>297</v>
      </c>
      <c r="W9497">
        <v>5</v>
      </c>
      <c r="X9497" t="s">
        <v>41</v>
      </c>
    </row>
    <row r="9498" spans="1:24">
      <c r="A9498">
        <v>42321</v>
      </c>
      <c r="B9498" t="s">
        <v>5122</v>
      </c>
      <c r="C9498" s="1">
        <v>45582.630509259259</v>
      </c>
      <c r="D9498" s="1">
        <v>45587.655138888891</v>
      </c>
      <c r="E9498" s="3">
        <v>1.1520833333333333</v>
      </c>
      <c r="F9498">
        <v>122</v>
      </c>
      <c r="G9498" t="s">
        <v>3762</v>
      </c>
      <c r="H9498">
        <v>122</v>
      </c>
      <c r="I9498" t="s">
        <v>3762</v>
      </c>
      <c r="J9498">
        <v>122</v>
      </c>
      <c r="K9498" t="s">
        <v>3762</v>
      </c>
      <c r="L9498">
        <v>22</v>
      </c>
      <c r="M9498" t="s">
        <v>607</v>
      </c>
      <c r="N9498" s="4" t="str">
        <f>IF(consolidado[[#This Row],[tempo]]&gt;consolidado[[#This Row],[prioridade_horas]],"Fora do prazo","Dentro do prazo estimado")</f>
        <v>Dentro do prazo estimado</v>
      </c>
      <c r="O9498" s="3">
        <v>5</v>
      </c>
      <c r="P9498" t="s">
        <v>84</v>
      </c>
      <c r="Q9498">
        <v>3</v>
      </c>
      <c r="R9498" t="s">
        <v>33</v>
      </c>
      <c r="S9498">
        <v>22</v>
      </c>
      <c r="T9498" t="s">
        <v>607</v>
      </c>
      <c r="U9498">
        <v>37</v>
      </c>
      <c r="V9498" t="s">
        <v>415</v>
      </c>
      <c r="W9498">
        <v>3</v>
      </c>
      <c r="X9498" t="s">
        <v>86</v>
      </c>
    </row>
    <row r="9499" spans="1:24">
      <c r="A9499">
        <v>42322</v>
      </c>
      <c r="B9499" t="s">
        <v>1628</v>
      </c>
      <c r="C9499" s="1">
        <v>45582.631435185183</v>
      </c>
      <c r="D9499" s="1">
        <v>45582.644884259258</v>
      </c>
      <c r="E9499" s="3">
        <v>1.3194444444444444E-2</v>
      </c>
      <c r="F9499">
        <v>62</v>
      </c>
      <c r="G9499" t="s">
        <v>45</v>
      </c>
      <c r="H9499">
        <v>15</v>
      </c>
      <c r="I9499" t="s">
        <v>82</v>
      </c>
      <c r="J9499">
        <v>62</v>
      </c>
      <c r="K9499" t="s">
        <v>45</v>
      </c>
      <c r="L9499">
        <v>13</v>
      </c>
      <c r="M9499" t="s">
        <v>60</v>
      </c>
      <c r="N9499" s="4" t="str">
        <f>IF(consolidado[[#This Row],[tempo]]&gt;consolidado[[#This Row],[prioridade_horas]],"Fora do prazo","Dentro do prazo estimado")</f>
        <v>Dentro do prazo estimado</v>
      </c>
      <c r="O9499" s="3">
        <v>0.33333333333333331</v>
      </c>
      <c r="P9499" t="s">
        <v>38</v>
      </c>
      <c r="Q9499">
        <v>3</v>
      </c>
      <c r="R9499" t="s">
        <v>33</v>
      </c>
      <c r="S9499">
        <v>16</v>
      </c>
      <c r="T9499" t="s">
        <v>43</v>
      </c>
      <c r="U9499">
        <v>25</v>
      </c>
      <c r="V9499" t="s">
        <v>90</v>
      </c>
      <c r="W9499">
        <v>5</v>
      </c>
      <c r="X9499" t="s">
        <v>41</v>
      </c>
    </row>
    <row r="9500" spans="1:24">
      <c r="A9500">
        <v>42323</v>
      </c>
      <c r="B9500" t="s">
        <v>1095</v>
      </c>
      <c r="C9500" s="1">
        <v>45582.633773148147</v>
      </c>
      <c r="D9500" s="1">
        <v>45596.394143518519</v>
      </c>
      <c r="E9500" s="3">
        <v>3.5173611111111112</v>
      </c>
      <c r="F9500">
        <v>38</v>
      </c>
      <c r="G9500" t="s">
        <v>117</v>
      </c>
      <c r="H9500">
        <v>38</v>
      </c>
      <c r="I9500" t="s">
        <v>117</v>
      </c>
      <c r="J9500">
        <v>38</v>
      </c>
      <c r="K9500" t="s">
        <v>117</v>
      </c>
      <c r="L9500">
        <v>21</v>
      </c>
      <c r="M9500" t="s">
        <v>265</v>
      </c>
      <c r="N9500" s="4" t="str">
        <f>IF(consolidado[[#This Row],[tempo]]&gt;consolidado[[#This Row],[prioridade_horas]],"Fora do prazo","Dentro do prazo estimado")</f>
        <v>Fora do prazo</v>
      </c>
      <c r="O9500" s="3">
        <v>1</v>
      </c>
      <c r="P9500" t="s">
        <v>27</v>
      </c>
      <c r="Q9500">
        <v>6</v>
      </c>
      <c r="R9500" t="s">
        <v>28</v>
      </c>
      <c r="S9500">
        <v>6</v>
      </c>
      <c r="T9500" t="s">
        <v>118</v>
      </c>
      <c r="U9500">
        <v>26</v>
      </c>
      <c r="V9500" t="s">
        <v>48</v>
      </c>
      <c r="W9500">
        <v>5</v>
      </c>
      <c r="X9500" t="s">
        <v>41</v>
      </c>
    </row>
    <row r="9501" spans="1:24">
      <c r="A9501">
        <v>42324</v>
      </c>
      <c r="B9501" t="s">
        <v>3312</v>
      </c>
      <c r="C9501" s="1">
        <v>45582.635844907411</v>
      </c>
      <c r="D9501" s="1">
        <v>45582.669039351851</v>
      </c>
      <c r="E9501" s="3">
        <v>3.3333333333333333E-2</v>
      </c>
      <c r="F9501">
        <v>119</v>
      </c>
      <c r="G9501" t="s">
        <v>2814</v>
      </c>
      <c r="H9501">
        <v>15</v>
      </c>
      <c r="I9501" t="s">
        <v>82</v>
      </c>
      <c r="J9501">
        <v>0</v>
      </c>
      <c r="K9501" t="s">
        <v>55</v>
      </c>
      <c r="L9501">
        <v>2</v>
      </c>
      <c r="M9501" t="s">
        <v>47</v>
      </c>
      <c r="N9501" s="4" t="str">
        <f>IF(consolidado[[#This Row],[tempo]]&gt;consolidado[[#This Row],[prioridade_horas]],"Fora do prazo","Dentro do prazo estimado")</f>
        <v>Dentro do prazo estimado</v>
      </c>
      <c r="O9501" s="3">
        <v>0.33333333333333331</v>
      </c>
      <c r="P9501" t="s">
        <v>38</v>
      </c>
      <c r="Q9501">
        <v>3</v>
      </c>
      <c r="R9501" t="s">
        <v>33</v>
      </c>
      <c r="S9501">
        <v>16</v>
      </c>
      <c r="T9501" t="s">
        <v>43</v>
      </c>
      <c r="U9501">
        <v>25</v>
      </c>
      <c r="V9501" t="s">
        <v>90</v>
      </c>
      <c r="W9501">
        <v>3</v>
      </c>
      <c r="X9501" t="s">
        <v>86</v>
      </c>
    </row>
    <row r="9502" spans="1:24">
      <c r="A9502">
        <v>42325</v>
      </c>
      <c r="B9502" t="s">
        <v>5026</v>
      </c>
      <c r="C9502" s="1">
        <v>45582.636076388888</v>
      </c>
      <c r="D9502" s="1">
        <v>45583.650995370372</v>
      </c>
      <c r="E9502" s="3">
        <v>0.39097222222222222</v>
      </c>
      <c r="F9502">
        <v>62</v>
      </c>
      <c r="G9502" t="s">
        <v>45</v>
      </c>
      <c r="H9502">
        <v>43</v>
      </c>
      <c r="I9502" t="s">
        <v>139</v>
      </c>
      <c r="J9502">
        <v>62</v>
      </c>
      <c r="K9502" t="s">
        <v>45</v>
      </c>
      <c r="L9502">
        <v>6</v>
      </c>
      <c r="M9502" t="s">
        <v>118</v>
      </c>
      <c r="N9502" s="4" t="str">
        <f>IF(consolidado[[#This Row],[tempo]]&gt;consolidado[[#This Row],[prioridade_horas]],"Fora do prazo","Dentro do prazo estimado")</f>
        <v>Fora do prazo</v>
      </c>
      <c r="O9502" s="3">
        <v>0.33333333333333331</v>
      </c>
      <c r="P9502" t="s">
        <v>38</v>
      </c>
      <c r="Q9502">
        <v>3</v>
      </c>
      <c r="R9502" t="s">
        <v>33</v>
      </c>
      <c r="S9502">
        <v>6</v>
      </c>
      <c r="T9502" t="s">
        <v>118</v>
      </c>
      <c r="U9502">
        <v>56</v>
      </c>
      <c r="V9502" t="s">
        <v>40</v>
      </c>
      <c r="W9502">
        <v>5</v>
      </c>
      <c r="X9502" t="s">
        <v>41</v>
      </c>
    </row>
    <row r="9503" spans="1:24">
      <c r="A9503">
        <v>42326</v>
      </c>
      <c r="B9503" t="s">
        <v>5123</v>
      </c>
      <c r="C9503" s="1">
        <v>45582.640057870369</v>
      </c>
      <c r="D9503" s="1">
        <v>45587.658576388887</v>
      </c>
      <c r="E9503" s="3">
        <v>1.1458333333333333</v>
      </c>
      <c r="F9503">
        <v>122</v>
      </c>
      <c r="G9503" t="s">
        <v>3762</v>
      </c>
      <c r="H9503">
        <v>122</v>
      </c>
      <c r="I9503" t="s">
        <v>3762</v>
      </c>
      <c r="J9503">
        <v>122</v>
      </c>
      <c r="K9503" t="s">
        <v>3762</v>
      </c>
      <c r="L9503">
        <v>22</v>
      </c>
      <c r="M9503" t="s">
        <v>607</v>
      </c>
      <c r="N9503" s="4" t="str">
        <f>IF(consolidado[[#This Row],[tempo]]&gt;consolidado[[#This Row],[prioridade_horas]],"Fora do prazo","Dentro do prazo estimado")</f>
        <v>Dentro do prazo estimado</v>
      </c>
      <c r="O9503" s="3">
        <v>5</v>
      </c>
      <c r="P9503" t="s">
        <v>84</v>
      </c>
      <c r="Q9503">
        <v>6</v>
      </c>
      <c r="R9503" t="s">
        <v>28</v>
      </c>
      <c r="S9503">
        <v>22</v>
      </c>
      <c r="T9503" t="s">
        <v>607</v>
      </c>
      <c r="U9503">
        <v>37</v>
      </c>
      <c r="V9503" t="s">
        <v>415</v>
      </c>
      <c r="W9503">
        <v>3</v>
      </c>
      <c r="X9503" t="s">
        <v>86</v>
      </c>
    </row>
    <row r="9504" spans="1:24">
      <c r="A9504">
        <v>42327</v>
      </c>
      <c r="B9504" t="s">
        <v>5124</v>
      </c>
      <c r="C9504" s="1">
        <v>45582.643240740741</v>
      </c>
      <c r="D9504" s="1">
        <v>45587.659710648149</v>
      </c>
      <c r="E9504" s="3">
        <v>1.1430555555555555</v>
      </c>
      <c r="F9504">
        <v>122</v>
      </c>
      <c r="G9504" t="s">
        <v>3762</v>
      </c>
      <c r="H9504">
        <v>122</v>
      </c>
      <c r="I9504" t="s">
        <v>3762</v>
      </c>
      <c r="J9504">
        <v>122</v>
      </c>
      <c r="K9504" t="s">
        <v>3762</v>
      </c>
      <c r="L9504">
        <v>22</v>
      </c>
      <c r="M9504" t="s">
        <v>607</v>
      </c>
      <c r="N9504" s="4" t="str">
        <f>IF(consolidado[[#This Row],[tempo]]&gt;consolidado[[#This Row],[prioridade_horas]],"Fora do prazo","Dentro do prazo estimado")</f>
        <v>Dentro do prazo estimado</v>
      </c>
      <c r="O9504" s="3">
        <v>5</v>
      </c>
      <c r="P9504" t="s">
        <v>84</v>
      </c>
      <c r="Q9504">
        <v>6</v>
      </c>
      <c r="R9504" t="s">
        <v>28</v>
      </c>
      <c r="S9504">
        <v>22</v>
      </c>
      <c r="T9504" t="s">
        <v>607</v>
      </c>
      <c r="U9504">
        <v>37</v>
      </c>
      <c r="V9504" t="s">
        <v>415</v>
      </c>
      <c r="W9504">
        <v>3</v>
      </c>
      <c r="X9504" t="s">
        <v>86</v>
      </c>
    </row>
    <row r="9505" spans="1:24">
      <c r="A9505">
        <v>42328</v>
      </c>
      <c r="B9505" t="s">
        <v>5125</v>
      </c>
      <c r="C9505" s="1">
        <v>45582.646284722221</v>
      </c>
      <c r="D9505" s="1">
        <v>45587.660381944443</v>
      </c>
      <c r="E9505" s="3">
        <v>1.1409722222222223</v>
      </c>
      <c r="F9505">
        <v>122</v>
      </c>
      <c r="G9505" t="s">
        <v>3762</v>
      </c>
      <c r="H9505">
        <v>122</v>
      </c>
      <c r="I9505" t="s">
        <v>3762</v>
      </c>
      <c r="J9505">
        <v>122</v>
      </c>
      <c r="K9505" t="s">
        <v>3762</v>
      </c>
      <c r="L9505">
        <v>22</v>
      </c>
      <c r="M9505" t="s">
        <v>607</v>
      </c>
      <c r="N9505" s="4" t="str">
        <f>IF(consolidado[[#This Row],[tempo]]&gt;consolidado[[#This Row],[prioridade_horas]],"Fora do prazo","Dentro do prazo estimado")</f>
        <v>Dentro do prazo estimado</v>
      </c>
      <c r="O9505" s="3">
        <v>5</v>
      </c>
      <c r="P9505" t="s">
        <v>84</v>
      </c>
      <c r="Q9505">
        <v>6</v>
      </c>
      <c r="R9505" t="s">
        <v>28</v>
      </c>
      <c r="S9505">
        <v>22</v>
      </c>
      <c r="T9505" t="s">
        <v>607</v>
      </c>
      <c r="U9505">
        <v>37</v>
      </c>
      <c r="V9505" t="s">
        <v>415</v>
      </c>
      <c r="W9505">
        <v>3</v>
      </c>
      <c r="X9505" t="s">
        <v>86</v>
      </c>
    </row>
    <row r="9506" spans="1:24">
      <c r="A9506">
        <v>42329</v>
      </c>
      <c r="B9506" t="s">
        <v>5126</v>
      </c>
      <c r="C9506" s="1">
        <v>45582.649212962962</v>
      </c>
      <c r="D9506" s="1">
        <v>45587.661006944443</v>
      </c>
      <c r="E9506" s="3">
        <v>1.1388888888888888</v>
      </c>
      <c r="F9506">
        <v>122</v>
      </c>
      <c r="G9506" t="s">
        <v>3762</v>
      </c>
      <c r="H9506">
        <v>122</v>
      </c>
      <c r="I9506" t="s">
        <v>3762</v>
      </c>
      <c r="J9506">
        <v>122</v>
      </c>
      <c r="K9506" t="s">
        <v>3762</v>
      </c>
      <c r="L9506">
        <v>22</v>
      </c>
      <c r="M9506" t="s">
        <v>607</v>
      </c>
      <c r="N9506" s="4" t="str">
        <f>IF(consolidado[[#This Row],[tempo]]&gt;consolidado[[#This Row],[prioridade_horas]],"Fora do prazo","Dentro do prazo estimado")</f>
        <v>Dentro do prazo estimado</v>
      </c>
      <c r="O9506" s="3">
        <v>5</v>
      </c>
      <c r="P9506" t="s">
        <v>84</v>
      </c>
      <c r="Q9506">
        <v>6</v>
      </c>
      <c r="R9506" t="s">
        <v>28</v>
      </c>
      <c r="S9506">
        <v>22</v>
      </c>
      <c r="T9506" t="s">
        <v>607</v>
      </c>
      <c r="U9506">
        <v>37</v>
      </c>
      <c r="V9506" t="s">
        <v>415</v>
      </c>
      <c r="W9506">
        <v>3</v>
      </c>
      <c r="X9506" t="s">
        <v>86</v>
      </c>
    </row>
    <row r="9507" spans="1:24">
      <c r="A9507">
        <v>42330</v>
      </c>
      <c r="B9507" t="s">
        <v>5127</v>
      </c>
      <c r="C9507" s="1">
        <v>45582.68236111111</v>
      </c>
      <c r="D9507" s="1">
        <v>45582.682847222219</v>
      </c>
      <c r="E9507" s="3">
        <v>6.9444444444444447E-4</v>
      </c>
      <c r="F9507">
        <v>38</v>
      </c>
      <c r="G9507" t="s">
        <v>117</v>
      </c>
      <c r="H9507">
        <v>38</v>
      </c>
      <c r="I9507" t="s">
        <v>117</v>
      </c>
      <c r="J9507">
        <v>38</v>
      </c>
      <c r="K9507" t="s">
        <v>117</v>
      </c>
      <c r="L9507">
        <v>6</v>
      </c>
      <c r="M9507" t="s">
        <v>118</v>
      </c>
      <c r="N9507" s="4" t="str">
        <f>IF(consolidado[[#This Row],[tempo]]&gt;consolidado[[#This Row],[prioridade_horas]],"Fora do prazo","Dentro do prazo estimado")</f>
        <v>Dentro do prazo estimado</v>
      </c>
      <c r="O9507" s="3">
        <v>1</v>
      </c>
      <c r="P9507" t="s">
        <v>27</v>
      </c>
      <c r="Q9507">
        <v>3</v>
      </c>
      <c r="R9507" t="s">
        <v>33</v>
      </c>
      <c r="S9507">
        <v>6</v>
      </c>
      <c r="T9507" t="s">
        <v>118</v>
      </c>
      <c r="U9507">
        <v>56</v>
      </c>
      <c r="V9507" t="s">
        <v>40</v>
      </c>
      <c r="W9507">
        <v>5</v>
      </c>
      <c r="X9507" t="s">
        <v>41</v>
      </c>
    </row>
    <row r="9508" spans="1:24">
      <c r="A9508">
        <v>42331</v>
      </c>
      <c r="B9508" t="s">
        <v>5128</v>
      </c>
      <c r="C9508" s="1">
        <v>45582.684560185182</v>
      </c>
      <c r="D9508" s="1">
        <v>45602.632835648146</v>
      </c>
      <c r="E9508" s="3">
        <v>5.208333333333333</v>
      </c>
      <c r="F9508">
        <v>98</v>
      </c>
      <c r="G9508" t="s">
        <v>69</v>
      </c>
      <c r="H9508">
        <v>98</v>
      </c>
      <c r="I9508" t="s">
        <v>69</v>
      </c>
      <c r="J9508">
        <v>98</v>
      </c>
      <c r="K9508" t="s">
        <v>69</v>
      </c>
      <c r="L9508">
        <v>11</v>
      </c>
      <c r="M9508" t="s">
        <v>37</v>
      </c>
      <c r="N9508" s="4" t="str">
        <f>IF(consolidado[[#This Row],[tempo]]&gt;consolidado[[#This Row],[prioridade_horas]],"Fora do prazo","Dentro do prazo estimado")</f>
        <v>Fora do prazo</v>
      </c>
      <c r="O9508" s="3">
        <v>0.66666666666666663</v>
      </c>
      <c r="P9508" t="s">
        <v>70</v>
      </c>
      <c r="Q9508">
        <v>3</v>
      </c>
      <c r="R9508" t="s">
        <v>33</v>
      </c>
      <c r="S9508">
        <v>11</v>
      </c>
      <c r="T9508" t="s">
        <v>37</v>
      </c>
      <c r="U9508">
        <v>101</v>
      </c>
      <c r="V9508" t="s">
        <v>215</v>
      </c>
      <c r="W9508">
        <v>5</v>
      </c>
      <c r="X9508" t="s">
        <v>41</v>
      </c>
    </row>
    <row r="9509" spans="1:24">
      <c r="A9509">
        <v>42332</v>
      </c>
      <c r="B9509" t="s">
        <v>5129</v>
      </c>
      <c r="C9509" s="1">
        <v>45582.703009259261</v>
      </c>
      <c r="D9509" s="1">
        <v>45615.679097222222</v>
      </c>
      <c r="E9509" s="3">
        <v>8.6166666666666671</v>
      </c>
      <c r="F9509">
        <v>68</v>
      </c>
      <c r="G9509" t="s">
        <v>264</v>
      </c>
      <c r="H9509">
        <v>91</v>
      </c>
      <c r="I9509" t="s">
        <v>237</v>
      </c>
      <c r="J9509">
        <v>68</v>
      </c>
      <c r="K9509" t="s">
        <v>264</v>
      </c>
      <c r="L9509">
        <v>21</v>
      </c>
      <c r="M9509" t="s">
        <v>265</v>
      </c>
      <c r="N9509" s="4" t="str">
        <f>IF(consolidado[[#This Row],[tempo]]&gt;consolidado[[#This Row],[prioridade_horas]],"Fora do prazo","Dentro do prazo estimado")</f>
        <v>Fora do prazo</v>
      </c>
      <c r="O9509" s="3">
        <v>1</v>
      </c>
      <c r="P9509" t="s">
        <v>27</v>
      </c>
      <c r="Q9509">
        <v>3</v>
      </c>
      <c r="R9509" t="s">
        <v>33</v>
      </c>
      <c r="S9509">
        <v>27</v>
      </c>
      <c r="T9509" t="s">
        <v>59</v>
      </c>
      <c r="U9509">
        <v>9</v>
      </c>
      <c r="V9509" t="s">
        <v>159</v>
      </c>
      <c r="W9509">
        <v>5</v>
      </c>
      <c r="X9509" t="s">
        <v>41</v>
      </c>
    </row>
    <row r="9510" spans="1:24">
      <c r="A9510">
        <v>42333</v>
      </c>
      <c r="B9510" t="s">
        <v>5130</v>
      </c>
      <c r="C9510" s="1">
        <v>45582.706134259257</v>
      </c>
      <c r="D9510" s="1">
        <v>45618.622129629628</v>
      </c>
      <c r="E9510" s="3">
        <v>9.6840277777777786</v>
      </c>
      <c r="F9510">
        <v>68</v>
      </c>
      <c r="G9510" t="s">
        <v>264</v>
      </c>
      <c r="H9510">
        <v>91</v>
      </c>
      <c r="I9510" t="s">
        <v>237</v>
      </c>
      <c r="J9510">
        <v>68</v>
      </c>
      <c r="K9510" t="s">
        <v>264</v>
      </c>
      <c r="L9510">
        <v>21</v>
      </c>
      <c r="M9510" t="s">
        <v>265</v>
      </c>
      <c r="N9510" s="4" t="str">
        <f>IF(consolidado[[#This Row],[tempo]]&gt;consolidado[[#This Row],[prioridade_horas]],"Fora do prazo","Dentro do prazo estimado")</f>
        <v>Fora do prazo</v>
      </c>
      <c r="O9510" s="3">
        <v>1</v>
      </c>
      <c r="P9510" t="s">
        <v>27</v>
      </c>
      <c r="Q9510">
        <v>3</v>
      </c>
      <c r="R9510" t="s">
        <v>33</v>
      </c>
      <c r="S9510">
        <v>27</v>
      </c>
      <c r="T9510" t="s">
        <v>59</v>
      </c>
      <c r="U9510">
        <v>31</v>
      </c>
      <c r="V9510" t="s">
        <v>266</v>
      </c>
      <c r="W9510">
        <v>5</v>
      </c>
      <c r="X9510" t="s">
        <v>41</v>
      </c>
    </row>
    <row r="9511" spans="1:24">
      <c r="A9511">
        <v>42334</v>
      </c>
      <c r="B9511" t="s">
        <v>5131</v>
      </c>
      <c r="C9511" s="1">
        <v>45582.707025462965</v>
      </c>
      <c r="D9511" s="1">
        <v>45615.646574074075</v>
      </c>
      <c r="E9511" s="3">
        <v>8.5805555555555557</v>
      </c>
      <c r="F9511">
        <v>68</v>
      </c>
      <c r="G9511" t="s">
        <v>264</v>
      </c>
      <c r="H9511">
        <v>91</v>
      </c>
      <c r="I9511" t="s">
        <v>237</v>
      </c>
      <c r="J9511">
        <v>68</v>
      </c>
      <c r="K9511" t="s">
        <v>264</v>
      </c>
      <c r="L9511">
        <v>21</v>
      </c>
      <c r="M9511" t="s">
        <v>265</v>
      </c>
      <c r="N9511" s="4" t="str">
        <f>IF(consolidado[[#This Row],[tempo]]&gt;consolidado[[#This Row],[prioridade_horas]],"Fora do prazo","Dentro do prazo estimado")</f>
        <v>Fora do prazo</v>
      </c>
      <c r="O9511" s="3">
        <v>1</v>
      </c>
      <c r="P9511" t="s">
        <v>27</v>
      </c>
      <c r="Q9511">
        <v>3</v>
      </c>
      <c r="R9511" t="s">
        <v>33</v>
      </c>
      <c r="S9511">
        <v>27</v>
      </c>
      <c r="T9511" t="s">
        <v>59</v>
      </c>
      <c r="U9511">
        <v>9</v>
      </c>
      <c r="V9511" t="s">
        <v>159</v>
      </c>
      <c r="W9511">
        <v>5</v>
      </c>
      <c r="X9511" t="s">
        <v>41</v>
      </c>
    </row>
    <row r="9512" spans="1:24">
      <c r="A9512">
        <v>42335</v>
      </c>
      <c r="B9512" t="s">
        <v>4200</v>
      </c>
      <c r="C9512" s="1">
        <v>45582.713472222225</v>
      </c>
      <c r="D9512" s="1">
        <v>45604.699328703704</v>
      </c>
      <c r="E9512" s="3">
        <v>5.9972222222222218</v>
      </c>
      <c r="F9512">
        <v>91</v>
      </c>
      <c r="G9512" t="s">
        <v>237</v>
      </c>
      <c r="H9512">
        <v>31</v>
      </c>
      <c r="I9512" t="s">
        <v>54</v>
      </c>
      <c r="J9512">
        <v>91</v>
      </c>
      <c r="K9512" t="s">
        <v>237</v>
      </c>
      <c r="L9512">
        <v>3</v>
      </c>
      <c r="M9512" t="s">
        <v>26</v>
      </c>
      <c r="N9512" s="4" t="str">
        <f>IF(consolidado[[#This Row],[tempo]]&gt;consolidado[[#This Row],[prioridade_horas]],"Fora do prazo","Dentro do prazo estimado")</f>
        <v>Fora do prazo</v>
      </c>
      <c r="O9512" s="3">
        <v>0.66666666666666663</v>
      </c>
      <c r="P9512" t="s">
        <v>70</v>
      </c>
      <c r="Q9512">
        <v>3</v>
      </c>
      <c r="R9512" t="s">
        <v>33</v>
      </c>
      <c r="S9512">
        <v>11</v>
      </c>
      <c r="T9512" t="s">
        <v>37</v>
      </c>
      <c r="U9512">
        <v>33</v>
      </c>
      <c r="V9512" t="s">
        <v>354</v>
      </c>
      <c r="W9512">
        <v>5</v>
      </c>
      <c r="X9512" t="s">
        <v>41</v>
      </c>
    </row>
    <row r="9513" spans="1:24">
      <c r="A9513">
        <v>42336</v>
      </c>
      <c r="B9513" t="s">
        <v>227</v>
      </c>
      <c r="C9513" s="1">
        <v>45583.362534722219</v>
      </c>
      <c r="D9513" s="1">
        <v>45601.649421296293</v>
      </c>
      <c r="E9513" s="3">
        <v>4.7951388888888893</v>
      </c>
      <c r="F9513">
        <v>111</v>
      </c>
      <c r="G9513" t="s">
        <v>99</v>
      </c>
      <c r="H9513">
        <v>111</v>
      </c>
      <c r="I9513" t="s">
        <v>99</v>
      </c>
      <c r="J9513">
        <v>111</v>
      </c>
      <c r="K9513" t="s">
        <v>99</v>
      </c>
      <c r="L9513">
        <v>12</v>
      </c>
      <c r="M9513" t="s">
        <v>83</v>
      </c>
      <c r="N9513" s="4" t="str">
        <f>IF(consolidado[[#This Row],[tempo]]&gt;consolidado[[#This Row],[prioridade_horas]],"Fora do prazo","Dentro do prazo estimado")</f>
        <v>Fora do prazo</v>
      </c>
      <c r="O9513" s="3">
        <v>0.33333333333333331</v>
      </c>
      <c r="P9513" t="s">
        <v>38</v>
      </c>
      <c r="Q9513">
        <v>3</v>
      </c>
      <c r="R9513" t="s">
        <v>33</v>
      </c>
      <c r="S9513">
        <v>1</v>
      </c>
      <c r="T9513" t="s">
        <v>66</v>
      </c>
      <c r="U9513">
        <v>8</v>
      </c>
      <c r="V9513" t="s">
        <v>194</v>
      </c>
      <c r="W9513">
        <v>5</v>
      </c>
      <c r="X9513" t="s">
        <v>41</v>
      </c>
    </row>
    <row r="9514" spans="1:24">
      <c r="A9514">
        <v>42337</v>
      </c>
      <c r="B9514" t="s">
        <v>227</v>
      </c>
      <c r="C9514" s="1">
        <v>45583.365636574075</v>
      </c>
      <c r="D9514" s="1">
        <v>45601.648634259262</v>
      </c>
      <c r="E9514" s="3">
        <v>4.791666666666667</v>
      </c>
      <c r="F9514">
        <v>111</v>
      </c>
      <c r="G9514" t="s">
        <v>99</v>
      </c>
      <c r="H9514">
        <v>111</v>
      </c>
      <c r="I9514" t="s">
        <v>99</v>
      </c>
      <c r="J9514">
        <v>111</v>
      </c>
      <c r="K9514" t="s">
        <v>99</v>
      </c>
      <c r="L9514">
        <v>12</v>
      </c>
      <c r="M9514" t="s">
        <v>83</v>
      </c>
      <c r="N9514" s="4" t="str">
        <f>IF(consolidado[[#This Row],[tempo]]&gt;consolidado[[#This Row],[prioridade_horas]],"Fora do prazo","Dentro do prazo estimado")</f>
        <v>Fora do prazo</v>
      </c>
      <c r="O9514" s="3">
        <v>0.33333333333333331</v>
      </c>
      <c r="P9514" t="s">
        <v>38</v>
      </c>
      <c r="Q9514">
        <v>3</v>
      </c>
      <c r="R9514" t="s">
        <v>33</v>
      </c>
      <c r="S9514">
        <v>1</v>
      </c>
      <c r="T9514" t="s">
        <v>66</v>
      </c>
      <c r="U9514">
        <v>8</v>
      </c>
      <c r="V9514" t="s">
        <v>194</v>
      </c>
      <c r="W9514">
        <v>5</v>
      </c>
      <c r="X9514" t="s">
        <v>41</v>
      </c>
    </row>
    <row r="9515" spans="1:24">
      <c r="A9515">
        <v>42338</v>
      </c>
      <c r="B9515" t="s">
        <v>676</v>
      </c>
      <c r="C9515" s="1">
        <v>45583.36917824074</v>
      </c>
      <c r="E9515" s="3">
        <v>13.1875</v>
      </c>
      <c r="F9515">
        <v>66</v>
      </c>
      <c r="G9515" t="s">
        <v>50</v>
      </c>
      <c r="H9515">
        <v>0</v>
      </c>
      <c r="I9515" t="s">
        <v>55</v>
      </c>
      <c r="J9515">
        <v>34</v>
      </c>
      <c r="K9515" t="s">
        <v>25</v>
      </c>
      <c r="L9515">
        <v>21</v>
      </c>
      <c r="M9515" t="s">
        <v>265</v>
      </c>
      <c r="N9515" s="4" t="str">
        <f>IF(consolidado[[#This Row],[tempo]]&gt;consolidado[[#This Row],[prioridade_horas]],"Fora do prazo","Dentro do prazo estimado")</f>
        <v>Fora do prazo</v>
      </c>
      <c r="O9515" s="3">
        <v>1</v>
      </c>
      <c r="P9515" t="s">
        <v>27</v>
      </c>
      <c r="Q9515">
        <v>2</v>
      </c>
      <c r="R9515" t="s">
        <v>1404</v>
      </c>
      <c r="S9515">
        <v>2</v>
      </c>
      <c r="T9515" t="s">
        <v>47</v>
      </c>
      <c r="U9515">
        <v>65</v>
      </c>
      <c r="V9515" t="s">
        <v>269</v>
      </c>
      <c r="W9515">
        <v>5</v>
      </c>
      <c r="X9515" t="s">
        <v>41</v>
      </c>
    </row>
    <row r="9516" spans="1:24">
      <c r="A9516">
        <v>42339</v>
      </c>
      <c r="B9516" t="s">
        <v>5132</v>
      </c>
      <c r="C9516" s="1">
        <v>45583.390983796293</v>
      </c>
      <c r="D9516" s="1">
        <v>45583.436412037037</v>
      </c>
      <c r="E9516" s="3">
        <v>4.5138888888888888E-2</v>
      </c>
      <c r="F9516">
        <v>98</v>
      </c>
      <c r="G9516" t="s">
        <v>69</v>
      </c>
      <c r="H9516">
        <v>98</v>
      </c>
      <c r="I9516" t="s">
        <v>69</v>
      </c>
      <c r="J9516">
        <v>98</v>
      </c>
      <c r="K9516" t="s">
        <v>69</v>
      </c>
      <c r="L9516">
        <v>11</v>
      </c>
      <c r="M9516" t="s">
        <v>37</v>
      </c>
      <c r="N9516" s="4" t="str">
        <f>IF(consolidado[[#This Row],[tempo]]&gt;consolidado[[#This Row],[prioridade_horas]],"Fora do prazo","Dentro do prazo estimado")</f>
        <v>Dentro do prazo estimado</v>
      </c>
      <c r="O9516" s="3">
        <v>0.66666666666666663</v>
      </c>
      <c r="P9516" t="s">
        <v>70</v>
      </c>
      <c r="Q9516">
        <v>3</v>
      </c>
      <c r="R9516" t="s">
        <v>33</v>
      </c>
      <c r="S9516">
        <v>11</v>
      </c>
      <c r="T9516" t="s">
        <v>37</v>
      </c>
      <c r="U9516">
        <v>15</v>
      </c>
      <c r="V9516" t="s">
        <v>37</v>
      </c>
      <c r="W9516">
        <v>5</v>
      </c>
      <c r="X9516" t="s">
        <v>41</v>
      </c>
    </row>
    <row r="9517" spans="1:24">
      <c r="A9517">
        <v>42340</v>
      </c>
      <c r="B9517" t="s">
        <v>5133</v>
      </c>
      <c r="C9517" s="1">
        <v>45583.391006944446</v>
      </c>
      <c r="D9517" s="1">
        <v>45583.677581018521</v>
      </c>
      <c r="E9517" s="3">
        <v>0.28611111111111109</v>
      </c>
      <c r="F9517">
        <v>25</v>
      </c>
      <c r="G9517" t="s">
        <v>109</v>
      </c>
      <c r="H9517">
        <v>99</v>
      </c>
      <c r="I9517" t="s">
        <v>73</v>
      </c>
      <c r="J9517">
        <v>25</v>
      </c>
      <c r="K9517" t="s">
        <v>109</v>
      </c>
      <c r="L9517">
        <v>11</v>
      </c>
      <c r="M9517" t="s">
        <v>37</v>
      </c>
      <c r="N9517" s="4" t="str">
        <f>IF(consolidado[[#This Row],[tempo]]&gt;consolidado[[#This Row],[prioridade_horas]],"Fora do prazo","Dentro do prazo estimado")</f>
        <v>Dentro do prazo estimado</v>
      </c>
      <c r="O9517" s="3">
        <v>0.33333333333333331</v>
      </c>
      <c r="P9517" t="s">
        <v>38</v>
      </c>
      <c r="Q9517">
        <v>3</v>
      </c>
      <c r="R9517" t="s">
        <v>33</v>
      </c>
      <c r="S9517">
        <v>16</v>
      </c>
      <c r="T9517" t="s">
        <v>43</v>
      </c>
      <c r="U9517">
        <v>56</v>
      </c>
      <c r="V9517" t="s">
        <v>40</v>
      </c>
      <c r="W9517">
        <v>5</v>
      </c>
      <c r="X9517" t="s">
        <v>41</v>
      </c>
    </row>
    <row r="9518" spans="1:24">
      <c r="A9518">
        <v>42341</v>
      </c>
      <c r="B9518" t="s">
        <v>5134</v>
      </c>
      <c r="C9518" s="1">
        <v>45583.397291666668</v>
      </c>
      <c r="D9518" s="1">
        <v>45586.636284722219</v>
      </c>
      <c r="E9518" s="3">
        <v>0.61458333333333337</v>
      </c>
      <c r="F9518">
        <v>30</v>
      </c>
      <c r="G9518" t="s">
        <v>81</v>
      </c>
      <c r="H9518">
        <v>30</v>
      </c>
      <c r="I9518" t="s">
        <v>81</v>
      </c>
      <c r="J9518">
        <v>30</v>
      </c>
      <c r="K9518" t="s">
        <v>81</v>
      </c>
      <c r="L9518">
        <v>4</v>
      </c>
      <c r="M9518" t="s">
        <v>94</v>
      </c>
      <c r="N9518" s="4" t="str">
        <f>IF(consolidado[[#This Row],[tempo]]&gt;consolidado[[#This Row],[prioridade_horas]],"Fora do prazo","Dentro do prazo estimado")</f>
        <v>Dentro do prazo estimado</v>
      </c>
      <c r="O9518" s="3">
        <v>5</v>
      </c>
      <c r="P9518" t="s">
        <v>84</v>
      </c>
      <c r="Q9518">
        <v>6</v>
      </c>
      <c r="R9518" t="s">
        <v>28</v>
      </c>
      <c r="S9518">
        <v>4</v>
      </c>
      <c r="T9518" t="s">
        <v>94</v>
      </c>
      <c r="U9518">
        <v>28</v>
      </c>
      <c r="V9518" t="s">
        <v>34</v>
      </c>
      <c r="W9518">
        <v>3</v>
      </c>
      <c r="X9518" t="s">
        <v>86</v>
      </c>
    </row>
    <row r="9519" spans="1:24">
      <c r="A9519">
        <v>42342</v>
      </c>
      <c r="B9519" t="s">
        <v>5135</v>
      </c>
      <c r="C9519" s="1">
        <v>45583.412754629629</v>
      </c>
      <c r="D9519" s="1">
        <v>45586.444178240738</v>
      </c>
      <c r="E9519" s="3">
        <v>0.40694444444444444</v>
      </c>
      <c r="F9519">
        <v>15</v>
      </c>
      <c r="G9519" t="s">
        <v>82</v>
      </c>
      <c r="H9519">
        <v>47</v>
      </c>
      <c r="I9519" t="s">
        <v>100</v>
      </c>
      <c r="J9519">
        <v>15</v>
      </c>
      <c r="K9519" t="s">
        <v>82</v>
      </c>
      <c r="L9519">
        <v>11</v>
      </c>
      <c r="M9519" t="s">
        <v>37</v>
      </c>
      <c r="N9519" s="4" t="str">
        <f>IF(consolidado[[#This Row],[tempo]]&gt;consolidado[[#This Row],[prioridade_horas]],"Fora do prazo","Dentro do prazo estimado")</f>
        <v>Dentro do prazo estimado</v>
      </c>
      <c r="O9519" s="3">
        <v>0.66666666666666663</v>
      </c>
      <c r="P9519" t="s">
        <v>70</v>
      </c>
      <c r="Q9519">
        <v>3</v>
      </c>
      <c r="R9519" t="s">
        <v>33</v>
      </c>
      <c r="S9519">
        <v>16</v>
      </c>
      <c r="T9519" t="s">
        <v>43</v>
      </c>
      <c r="U9519">
        <v>56</v>
      </c>
      <c r="V9519" t="s">
        <v>40</v>
      </c>
      <c r="W9519">
        <v>5</v>
      </c>
      <c r="X9519" t="s">
        <v>41</v>
      </c>
    </row>
    <row r="9520" spans="1:24">
      <c r="A9520">
        <v>42343</v>
      </c>
      <c r="B9520" t="s">
        <v>153</v>
      </c>
      <c r="C9520" s="1">
        <v>45583.419907407406</v>
      </c>
      <c r="D9520" s="1">
        <v>45583.673368055555</v>
      </c>
      <c r="E9520" s="3">
        <v>0.25347222222222221</v>
      </c>
      <c r="F9520">
        <v>32</v>
      </c>
      <c r="G9520" t="s">
        <v>154</v>
      </c>
      <c r="H9520">
        <v>15</v>
      </c>
      <c r="I9520" t="s">
        <v>82</v>
      </c>
      <c r="J9520">
        <v>32</v>
      </c>
      <c r="K9520" t="s">
        <v>154</v>
      </c>
      <c r="L9520">
        <v>4</v>
      </c>
      <c r="M9520" t="s">
        <v>94</v>
      </c>
      <c r="N9520" s="4" t="str">
        <f>IF(consolidado[[#This Row],[tempo]]&gt;consolidado[[#This Row],[prioridade_horas]],"Fora do prazo","Dentro do prazo estimado")</f>
        <v>Dentro do prazo estimado</v>
      </c>
      <c r="O9520" s="3">
        <v>0.33333333333333331</v>
      </c>
      <c r="P9520" t="s">
        <v>38</v>
      </c>
      <c r="Q9520">
        <v>3</v>
      </c>
      <c r="R9520" t="s">
        <v>33</v>
      </c>
      <c r="S9520">
        <v>16</v>
      </c>
      <c r="T9520" t="s">
        <v>43</v>
      </c>
      <c r="U9520">
        <v>28</v>
      </c>
      <c r="V9520" t="s">
        <v>34</v>
      </c>
      <c r="W9520">
        <v>3</v>
      </c>
      <c r="X9520" t="s">
        <v>86</v>
      </c>
    </row>
    <row r="9521" spans="1:24">
      <c r="A9521">
        <v>42344</v>
      </c>
      <c r="B9521" t="s">
        <v>5136</v>
      </c>
      <c r="C9521" s="1">
        <v>45583.425046296295</v>
      </c>
      <c r="D9521" s="1">
        <v>45583.497939814813</v>
      </c>
      <c r="E9521" s="3">
        <v>7.2916666666666671E-2</v>
      </c>
      <c r="F9521">
        <v>98</v>
      </c>
      <c r="G9521" t="s">
        <v>69</v>
      </c>
      <c r="H9521">
        <v>99</v>
      </c>
      <c r="I9521" t="s">
        <v>73</v>
      </c>
      <c r="J9521">
        <v>98</v>
      </c>
      <c r="K9521" t="s">
        <v>69</v>
      </c>
      <c r="L9521">
        <v>16</v>
      </c>
      <c r="M9521" t="s">
        <v>43</v>
      </c>
      <c r="N9521" s="4" t="str">
        <f>IF(consolidado[[#This Row],[tempo]]&gt;consolidado[[#This Row],[prioridade_horas]],"Fora do prazo","Dentro do prazo estimado")</f>
        <v>Dentro do prazo estimado</v>
      </c>
      <c r="O9521" s="3">
        <v>0.66666666666666663</v>
      </c>
      <c r="P9521" t="s">
        <v>70</v>
      </c>
      <c r="Q9521">
        <v>3</v>
      </c>
      <c r="R9521" t="s">
        <v>33</v>
      </c>
      <c r="S9521">
        <v>16</v>
      </c>
      <c r="T9521" t="s">
        <v>43</v>
      </c>
      <c r="U9521">
        <v>56</v>
      </c>
      <c r="V9521" t="s">
        <v>40</v>
      </c>
      <c r="W9521">
        <v>5</v>
      </c>
      <c r="X9521" t="s">
        <v>41</v>
      </c>
    </row>
    <row r="9522" spans="1:24">
      <c r="A9522">
        <v>42345</v>
      </c>
      <c r="B9522" t="s">
        <v>5137</v>
      </c>
      <c r="C9522" s="1">
        <v>45583.434861111113</v>
      </c>
      <c r="D9522" s="1">
        <v>45596.438622685186</v>
      </c>
      <c r="E9522" s="3">
        <v>3.3847222222222224</v>
      </c>
      <c r="F9522">
        <v>58</v>
      </c>
      <c r="G9522" t="s">
        <v>53</v>
      </c>
      <c r="H9522">
        <v>25</v>
      </c>
      <c r="I9522" t="s">
        <v>109</v>
      </c>
      <c r="J9522">
        <v>0</v>
      </c>
      <c r="K9522" t="s">
        <v>55</v>
      </c>
      <c r="L9522">
        <v>11</v>
      </c>
      <c r="M9522" t="s">
        <v>37</v>
      </c>
      <c r="N9522" s="4" t="str">
        <f>IF(consolidado[[#This Row],[tempo]]&gt;consolidado[[#This Row],[prioridade_horas]],"Fora do prazo","Dentro do prazo estimado")</f>
        <v>Fora do prazo</v>
      </c>
      <c r="O9522" s="3">
        <v>0.33333333333333331</v>
      </c>
      <c r="P9522" t="s">
        <v>38</v>
      </c>
      <c r="Q9522">
        <v>3</v>
      </c>
      <c r="R9522" t="s">
        <v>33</v>
      </c>
      <c r="S9522">
        <v>11</v>
      </c>
      <c r="T9522" t="s">
        <v>37</v>
      </c>
      <c r="U9522">
        <v>56</v>
      </c>
      <c r="V9522" t="s">
        <v>40</v>
      </c>
      <c r="W9522">
        <v>5</v>
      </c>
      <c r="X9522" t="s">
        <v>41</v>
      </c>
    </row>
    <row r="9523" spans="1:24">
      <c r="A9523">
        <v>42346</v>
      </c>
      <c r="B9523" t="s">
        <v>5138</v>
      </c>
      <c r="C9523" s="1">
        <v>45583.435879629629</v>
      </c>
      <c r="D9523" s="1">
        <v>45596.434212962966</v>
      </c>
      <c r="E9523" s="3">
        <v>3.379861111111111</v>
      </c>
      <c r="F9523">
        <v>58</v>
      </c>
      <c r="G9523" t="s">
        <v>53</v>
      </c>
      <c r="H9523">
        <v>25</v>
      </c>
      <c r="I9523" t="s">
        <v>109</v>
      </c>
      <c r="J9523">
        <v>0</v>
      </c>
      <c r="K9523" t="s">
        <v>55</v>
      </c>
      <c r="L9523">
        <v>11</v>
      </c>
      <c r="M9523" t="s">
        <v>37</v>
      </c>
      <c r="N9523" s="4" t="str">
        <f>IF(consolidado[[#This Row],[tempo]]&gt;consolidado[[#This Row],[prioridade_horas]],"Fora do prazo","Dentro do prazo estimado")</f>
        <v>Fora do prazo</v>
      </c>
      <c r="O9523" s="3">
        <v>0.33333333333333331</v>
      </c>
      <c r="P9523" t="s">
        <v>38</v>
      </c>
      <c r="Q9523">
        <v>3</v>
      </c>
      <c r="R9523" t="s">
        <v>33</v>
      </c>
      <c r="S9523">
        <v>11</v>
      </c>
      <c r="T9523" t="s">
        <v>37</v>
      </c>
      <c r="U9523">
        <v>56</v>
      </c>
      <c r="V9523" t="s">
        <v>40</v>
      </c>
      <c r="W9523">
        <v>5</v>
      </c>
      <c r="X9523" t="s">
        <v>41</v>
      </c>
    </row>
    <row r="9524" spans="1:24">
      <c r="A9524">
        <v>42347</v>
      </c>
      <c r="B9524" t="s">
        <v>5139</v>
      </c>
      <c r="C9524" s="1">
        <v>45583.437280092592</v>
      </c>
      <c r="D9524" s="1">
        <v>45583.605717592596</v>
      </c>
      <c r="E9524" s="3">
        <v>0.16875000000000001</v>
      </c>
      <c r="F9524">
        <v>58</v>
      </c>
      <c r="G9524" t="s">
        <v>53</v>
      </c>
      <c r="H9524">
        <v>31</v>
      </c>
      <c r="I9524" t="s">
        <v>54</v>
      </c>
      <c r="J9524">
        <v>0</v>
      </c>
      <c r="K9524" t="s">
        <v>55</v>
      </c>
      <c r="L9524">
        <v>11</v>
      </c>
      <c r="M9524" t="s">
        <v>37</v>
      </c>
      <c r="N9524" s="4" t="str">
        <f>IF(consolidado[[#This Row],[tempo]]&gt;consolidado[[#This Row],[prioridade_horas]],"Fora do prazo","Dentro do prazo estimado")</f>
        <v>Dentro do prazo estimado</v>
      </c>
      <c r="O9524" s="3">
        <v>0.33333333333333331</v>
      </c>
      <c r="P9524" t="s">
        <v>38</v>
      </c>
      <c r="Q9524">
        <v>3</v>
      </c>
      <c r="R9524" t="s">
        <v>33</v>
      </c>
      <c r="S9524">
        <v>11</v>
      </c>
      <c r="T9524" t="s">
        <v>37</v>
      </c>
      <c r="U9524">
        <v>56</v>
      </c>
      <c r="V9524" t="s">
        <v>40</v>
      </c>
      <c r="W9524">
        <v>5</v>
      </c>
      <c r="X9524" t="s">
        <v>41</v>
      </c>
    </row>
    <row r="9525" spans="1:24">
      <c r="A9525">
        <v>42348</v>
      </c>
      <c r="B9525" t="s">
        <v>5140</v>
      </c>
      <c r="C9525" s="1">
        <v>45583.44059027778</v>
      </c>
      <c r="D9525" s="1">
        <v>45583.674826388888</v>
      </c>
      <c r="E9525" s="3">
        <v>0.23402777777777778</v>
      </c>
      <c r="F9525">
        <v>58</v>
      </c>
      <c r="G9525" t="s">
        <v>53</v>
      </c>
      <c r="H9525">
        <v>29</v>
      </c>
      <c r="I9525" t="s">
        <v>36</v>
      </c>
      <c r="J9525">
        <v>0</v>
      </c>
      <c r="K9525" t="s">
        <v>55</v>
      </c>
      <c r="L9525">
        <v>11</v>
      </c>
      <c r="M9525" t="s">
        <v>37</v>
      </c>
      <c r="N9525" s="4" t="str">
        <f>IF(consolidado[[#This Row],[tempo]]&gt;consolidado[[#This Row],[prioridade_horas]],"Fora do prazo","Dentro do prazo estimado")</f>
        <v>Dentro do prazo estimado</v>
      </c>
      <c r="O9525" s="3">
        <v>0.33333333333333331</v>
      </c>
      <c r="P9525" t="s">
        <v>38</v>
      </c>
      <c r="Q9525">
        <v>3</v>
      </c>
      <c r="R9525" t="s">
        <v>33</v>
      </c>
      <c r="S9525">
        <v>11</v>
      </c>
      <c r="T9525" t="s">
        <v>37</v>
      </c>
      <c r="U9525">
        <v>56</v>
      </c>
      <c r="V9525" t="s">
        <v>40</v>
      </c>
      <c r="W9525">
        <v>5</v>
      </c>
      <c r="X9525" t="s">
        <v>41</v>
      </c>
    </row>
    <row r="9526" spans="1:24">
      <c r="A9526">
        <v>42349</v>
      </c>
      <c r="B9526" t="s">
        <v>5141</v>
      </c>
      <c r="C9526" s="1">
        <v>45583.441446759258</v>
      </c>
      <c r="D9526" s="1">
        <v>45583.450648148151</v>
      </c>
      <c r="E9526" s="3">
        <v>9.0277777777777769E-3</v>
      </c>
      <c r="F9526">
        <v>58</v>
      </c>
      <c r="G9526" t="s">
        <v>53</v>
      </c>
      <c r="H9526">
        <v>98</v>
      </c>
      <c r="I9526" t="s">
        <v>69</v>
      </c>
      <c r="J9526">
        <v>0</v>
      </c>
      <c r="K9526" t="s">
        <v>55</v>
      </c>
      <c r="L9526">
        <v>11</v>
      </c>
      <c r="M9526" t="s">
        <v>37</v>
      </c>
      <c r="N9526" s="4" t="str">
        <f>IF(consolidado[[#This Row],[tempo]]&gt;consolidado[[#This Row],[prioridade_horas]],"Fora do prazo","Dentro do prazo estimado")</f>
        <v>Dentro do prazo estimado</v>
      </c>
      <c r="O9526" s="3">
        <v>0.33333333333333331</v>
      </c>
      <c r="P9526" t="s">
        <v>38</v>
      </c>
      <c r="Q9526">
        <v>3</v>
      </c>
      <c r="R9526" t="s">
        <v>33</v>
      </c>
      <c r="S9526">
        <v>11</v>
      </c>
      <c r="T9526" t="s">
        <v>37</v>
      </c>
      <c r="U9526">
        <v>56</v>
      </c>
      <c r="V9526" t="s">
        <v>40</v>
      </c>
      <c r="W9526">
        <v>5</v>
      </c>
      <c r="X9526" t="s">
        <v>41</v>
      </c>
    </row>
    <row r="9527" spans="1:24">
      <c r="A9527">
        <v>42350</v>
      </c>
      <c r="B9527" t="s">
        <v>291</v>
      </c>
      <c r="C9527" s="1">
        <v>45583.469768518517</v>
      </c>
      <c r="D9527" s="1">
        <v>45588.40865740741</v>
      </c>
      <c r="E9527" s="3">
        <v>1.0659722222222223</v>
      </c>
      <c r="F9527">
        <v>119</v>
      </c>
      <c r="G9527" t="s">
        <v>2814</v>
      </c>
      <c r="H9527">
        <v>99</v>
      </c>
      <c r="I9527" t="s">
        <v>73</v>
      </c>
      <c r="J9527">
        <v>119</v>
      </c>
      <c r="K9527" t="s">
        <v>2814</v>
      </c>
      <c r="L9527">
        <v>26</v>
      </c>
      <c r="M9527" t="s">
        <v>78</v>
      </c>
      <c r="N9527" s="4" t="str">
        <f>IF(consolidado[[#This Row],[tempo]]&gt;consolidado[[#This Row],[prioridade_horas]],"Fora do prazo","Dentro do prazo estimado")</f>
        <v>Fora do prazo</v>
      </c>
      <c r="O9527" s="3">
        <v>0.33333333333333331</v>
      </c>
      <c r="P9527" t="s">
        <v>38</v>
      </c>
      <c r="Q9527">
        <v>3</v>
      </c>
      <c r="R9527" t="s">
        <v>33</v>
      </c>
      <c r="S9527">
        <v>26</v>
      </c>
      <c r="T9527" t="s">
        <v>78</v>
      </c>
      <c r="U9527">
        <v>6</v>
      </c>
      <c r="V9527" t="s">
        <v>29</v>
      </c>
      <c r="W9527">
        <v>5</v>
      </c>
      <c r="X9527" t="s">
        <v>41</v>
      </c>
    </row>
    <row r="9528" spans="1:24">
      <c r="A9528">
        <v>42351</v>
      </c>
      <c r="B9528" t="s">
        <v>5142</v>
      </c>
      <c r="C9528" s="1">
        <v>45583.469849537039</v>
      </c>
      <c r="D9528" s="1">
        <v>45586.422858796293</v>
      </c>
      <c r="E9528" s="3">
        <v>0.32847222222222222</v>
      </c>
      <c r="F9528">
        <v>29</v>
      </c>
      <c r="G9528" t="s">
        <v>36</v>
      </c>
      <c r="H9528">
        <v>47</v>
      </c>
      <c r="I9528" t="s">
        <v>100</v>
      </c>
      <c r="J9528">
        <v>29</v>
      </c>
      <c r="K9528" t="s">
        <v>36</v>
      </c>
      <c r="L9528">
        <v>11</v>
      </c>
      <c r="M9528" t="s">
        <v>37</v>
      </c>
      <c r="N9528" s="4" t="str">
        <f>IF(consolidado[[#This Row],[tempo]]&gt;consolidado[[#This Row],[prioridade_horas]],"Fora do prazo","Dentro do prazo estimado")</f>
        <v>Dentro do prazo estimado</v>
      </c>
      <c r="O9528" s="3">
        <v>0.33333333333333331</v>
      </c>
      <c r="P9528" t="s">
        <v>38</v>
      </c>
      <c r="Q9528">
        <v>3</v>
      </c>
      <c r="R9528" t="s">
        <v>33</v>
      </c>
      <c r="S9528">
        <v>16</v>
      </c>
      <c r="T9528" t="s">
        <v>43</v>
      </c>
      <c r="U9528">
        <v>56</v>
      </c>
      <c r="V9528" t="s">
        <v>40</v>
      </c>
      <c r="W9528">
        <v>5</v>
      </c>
      <c r="X9528" t="s">
        <v>41</v>
      </c>
    </row>
    <row r="9529" spans="1:24">
      <c r="A9529">
        <v>42352</v>
      </c>
      <c r="B9529" t="s">
        <v>31</v>
      </c>
      <c r="C9529" s="1">
        <v>45583.476805555554</v>
      </c>
      <c r="D9529" s="1">
        <v>45588.672777777778</v>
      </c>
      <c r="E9529" s="3">
        <v>1.3229166666666667</v>
      </c>
      <c r="F9529">
        <v>34</v>
      </c>
      <c r="G9529" t="s">
        <v>25</v>
      </c>
      <c r="H9529">
        <v>15</v>
      </c>
      <c r="I9529" t="s">
        <v>82</v>
      </c>
      <c r="J9529">
        <v>74</v>
      </c>
      <c r="K9529" t="s">
        <v>101</v>
      </c>
      <c r="L9529">
        <v>1</v>
      </c>
      <c r="M9529" t="s">
        <v>66</v>
      </c>
      <c r="N9529" s="4" t="str">
        <f>IF(consolidado[[#This Row],[tempo]]&gt;consolidado[[#This Row],[prioridade_horas]],"Fora do prazo","Dentro do prazo estimado")</f>
        <v>Fora do prazo</v>
      </c>
      <c r="O9529" s="3">
        <v>1</v>
      </c>
      <c r="P9529" t="s">
        <v>27</v>
      </c>
      <c r="Q9529">
        <v>3</v>
      </c>
      <c r="R9529" t="s">
        <v>33</v>
      </c>
      <c r="S9529">
        <v>16</v>
      </c>
      <c r="T9529" t="s">
        <v>43</v>
      </c>
      <c r="U9529">
        <v>28</v>
      </c>
      <c r="V9529" t="s">
        <v>34</v>
      </c>
      <c r="W9529">
        <v>4</v>
      </c>
      <c r="X9529" t="s">
        <v>30</v>
      </c>
    </row>
    <row r="9530" spans="1:24">
      <c r="A9530">
        <v>42353</v>
      </c>
      <c r="B9530" t="s">
        <v>2533</v>
      </c>
      <c r="C9530" s="1">
        <v>45583.49454861111</v>
      </c>
      <c r="D9530" s="1">
        <v>45583.589780092596</v>
      </c>
      <c r="E9530" s="3">
        <v>9.5138888888888884E-2</v>
      </c>
      <c r="F9530">
        <v>34</v>
      </c>
      <c r="G9530" t="s">
        <v>25</v>
      </c>
      <c r="H9530">
        <v>34</v>
      </c>
      <c r="I9530" t="s">
        <v>25</v>
      </c>
      <c r="J9530">
        <v>34</v>
      </c>
      <c r="K9530" t="s">
        <v>25</v>
      </c>
      <c r="L9530">
        <v>3</v>
      </c>
      <c r="M9530" t="s">
        <v>26</v>
      </c>
      <c r="N9530" s="4" t="str">
        <f>IF(consolidado[[#This Row],[tempo]]&gt;consolidado[[#This Row],[prioridade_horas]],"Fora do prazo","Dentro do prazo estimado")</f>
        <v>Dentro do prazo estimado</v>
      </c>
      <c r="O9530" s="3">
        <v>1</v>
      </c>
      <c r="P9530" t="s">
        <v>27</v>
      </c>
      <c r="Q9530">
        <v>3</v>
      </c>
      <c r="R9530" t="s">
        <v>33</v>
      </c>
      <c r="S9530">
        <v>3</v>
      </c>
      <c r="T9530" t="s">
        <v>26</v>
      </c>
      <c r="U9530">
        <v>10</v>
      </c>
      <c r="V9530" t="s">
        <v>352</v>
      </c>
      <c r="W9530">
        <v>4</v>
      </c>
      <c r="X9530" t="s">
        <v>30</v>
      </c>
    </row>
    <row r="9531" spans="1:24">
      <c r="A9531">
        <v>42354</v>
      </c>
      <c r="B9531" t="s">
        <v>5143</v>
      </c>
      <c r="C9531" s="1">
        <v>45583.521620370368</v>
      </c>
      <c r="D9531" s="1">
        <v>45614.435208333336</v>
      </c>
      <c r="E9531" s="3">
        <v>7.802777777777778</v>
      </c>
      <c r="F9531">
        <v>29</v>
      </c>
      <c r="G9531" t="s">
        <v>36</v>
      </c>
      <c r="H9531">
        <v>29</v>
      </c>
      <c r="I9531" t="s">
        <v>36</v>
      </c>
      <c r="J9531">
        <v>29</v>
      </c>
      <c r="K9531" t="s">
        <v>36</v>
      </c>
      <c r="L9531">
        <v>11</v>
      </c>
      <c r="M9531" t="s">
        <v>37</v>
      </c>
      <c r="N9531" s="4" t="str">
        <f>IF(consolidado[[#This Row],[tempo]]&gt;consolidado[[#This Row],[prioridade_horas]],"Fora do prazo","Dentro do prazo estimado")</f>
        <v>Fora do prazo</v>
      </c>
      <c r="O9531" s="3">
        <v>0.33333333333333331</v>
      </c>
      <c r="P9531" t="s">
        <v>38</v>
      </c>
      <c r="Q9531">
        <v>3</v>
      </c>
      <c r="R9531" t="s">
        <v>33</v>
      </c>
      <c r="S9531">
        <v>11</v>
      </c>
      <c r="T9531" t="s">
        <v>37</v>
      </c>
      <c r="U9531">
        <v>56</v>
      </c>
      <c r="V9531" t="s">
        <v>40</v>
      </c>
      <c r="W9531">
        <v>5</v>
      </c>
      <c r="X9531" t="s">
        <v>41</v>
      </c>
    </row>
    <row r="9532" spans="1:24">
      <c r="A9532">
        <v>42355</v>
      </c>
      <c r="B9532" t="s">
        <v>5144</v>
      </c>
      <c r="C9532" s="1">
        <v>45583.53193287037</v>
      </c>
      <c r="D9532" s="1">
        <v>45583.694537037038</v>
      </c>
      <c r="E9532" s="3">
        <v>0.16319444444444445</v>
      </c>
      <c r="F9532">
        <v>74</v>
      </c>
      <c r="G9532" t="s">
        <v>101</v>
      </c>
      <c r="H9532">
        <v>15</v>
      </c>
      <c r="I9532" t="s">
        <v>82</v>
      </c>
      <c r="J9532">
        <v>74</v>
      </c>
      <c r="K9532" t="s">
        <v>101</v>
      </c>
      <c r="L9532">
        <v>27</v>
      </c>
      <c r="M9532" t="s">
        <v>59</v>
      </c>
      <c r="N9532" s="4" t="str">
        <f>IF(consolidado[[#This Row],[tempo]]&gt;consolidado[[#This Row],[prioridade_horas]],"Fora do prazo","Dentro do prazo estimado")</f>
        <v>Dentro do prazo estimado</v>
      </c>
      <c r="O9532" s="3">
        <v>0.33333333333333331</v>
      </c>
      <c r="P9532" t="s">
        <v>38</v>
      </c>
      <c r="Q9532">
        <v>3</v>
      </c>
      <c r="R9532" t="s">
        <v>33</v>
      </c>
      <c r="S9532">
        <v>16</v>
      </c>
      <c r="T9532" t="s">
        <v>43</v>
      </c>
      <c r="U9532">
        <v>28</v>
      </c>
      <c r="V9532" t="s">
        <v>34</v>
      </c>
      <c r="W9532">
        <v>3</v>
      </c>
      <c r="X9532" t="s">
        <v>86</v>
      </c>
    </row>
    <row r="9533" spans="1:24">
      <c r="A9533">
        <v>42356</v>
      </c>
      <c r="B9533" t="s">
        <v>3225</v>
      </c>
      <c r="C9533" s="1">
        <v>45583.542083333334</v>
      </c>
      <c r="D9533" s="1">
        <v>45602.633530092593</v>
      </c>
      <c r="E9533" s="3">
        <v>4.9756944444444446</v>
      </c>
      <c r="F9533">
        <v>98</v>
      </c>
      <c r="G9533" t="s">
        <v>69</v>
      </c>
      <c r="H9533">
        <v>98</v>
      </c>
      <c r="I9533" t="s">
        <v>69</v>
      </c>
      <c r="J9533">
        <v>98</v>
      </c>
      <c r="K9533" t="s">
        <v>69</v>
      </c>
      <c r="L9533">
        <v>11</v>
      </c>
      <c r="M9533" t="s">
        <v>37</v>
      </c>
      <c r="N9533" s="4" t="str">
        <f>IF(consolidado[[#This Row],[tempo]]&gt;consolidado[[#This Row],[prioridade_horas]],"Fora do prazo","Dentro do prazo estimado")</f>
        <v>Fora do prazo</v>
      </c>
      <c r="O9533" s="3">
        <v>0.66666666666666663</v>
      </c>
      <c r="P9533" t="s">
        <v>70</v>
      </c>
      <c r="Q9533">
        <v>3</v>
      </c>
      <c r="R9533" t="s">
        <v>33</v>
      </c>
      <c r="S9533">
        <v>11</v>
      </c>
      <c r="T9533" t="s">
        <v>37</v>
      </c>
      <c r="U9533">
        <v>99</v>
      </c>
      <c r="V9533" t="s">
        <v>74</v>
      </c>
      <c r="W9533">
        <v>5</v>
      </c>
      <c r="X9533" t="s">
        <v>41</v>
      </c>
    </row>
    <row r="9534" spans="1:24">
      <c r="A9534">
        <v>42357</v>
      </c>
      <c r="B9534" t="s">
        <v>2699</v>
      </c>
      <c r="C9534" s="1">
        <v>45583.546412037038</v>
      </c>
      <c r="D9534" s="1">
        <v>45583.60670138889</v>
      </c>
      <c r="E9534" s="3">
        <v>6.0416666666666667E-2</v>
      </c>
      <c r="F9534">
        <v>68</v>
      </c>
      <c r="G9534" t="s">
        <v>264</v>
      </c>
      <c r="H9534">
        <v>99</v>
      </c>
      <c r="I9534" t="s">
        <v>73</v>
      </c>
      <c r="J9534">
        <v>68</v>
      </c>
      <c r="K9534" t="s">
        <v>264</v>
      </c>
      <c r="L9534">
        <v>13</v>
      </c>
      <c r="M9534" t="s">
        <v>60</v>
      </c>
      <c r="N9534" s="4" t="str">
        <f>IF(consolidado[[#This Row],[tempo]]&gt;consolidado[[#This Row],[prioridade_horas]],"Fora do prazo","Dentro do prazo estimado")</f>
        <v>Dentro do prazo estimado</v>
      </c>
      <c r="O9534" s="3">
        <v>1</v>
      </c>
      <c r="P9534" t="s">
        <v>27</v>
      </c>
      <c r="Q9534">
        <v>3</v>
      </c>
      <c r="R9534" t="s">
        <v>33</v>
      </c>
      <c r="S9534">
        <v>16</v>
      </c>
      <c r="T9534" t="s">
        <v>43</v>
      </c>
      <c r="U9534">
        <v>25</v>
      </c>
      <c r="V9534" t="s">
        <v>90</v>
      </c>
      <c r="W9534">
        <v>5</v>
      </c>
      <c r="X9534" t="s">
        <v>41</v>
      </c>
    </row>
    <row r="9535" spans="1:24">
      <c r="A9535">
        <v>42358</v>
      </c>
      <c r="B9535" t="s">
        <v>5145</v>
      </c>
      <c r="C9535" s="1">
        <v>45583.561805555553</v>
      </c>
      <c r="D9535" s="1">
        <v>45586.48883101852</v>
      </c>
      <c r="E9535" s="3">
        <v>0.30208333333333331</v>
      </c>
      <c r="F9535">
        <v>62</v>
      </c>
      <c r="G9535" t="s">
        <v>45</v>
      </c>
      <c r="H9535">
        <v>62</v>
      </c>
      <c r="I9535" t="s">
        <v>45</v>
      </c>
      <c r="J9535">
        <v>62</v>
      </c>
      <c r="K9535" t="s">
        <v>45</v>
      </c>
      <c r="L9535">
        <v>6</v>
      </c>
      <c r="M9535" t="s">
        <v>118</v>
      </c>
      <c r="N9535" s="4" t="str">
        <f>IF(consolidado[[#This Row],[tempo]]&gt;consolidado[[#This Row],[prioridade_horas]],"Fora do prazo","Dentro do prazo estimado")</f>
        <v>Dentro do prazo estimado</v>
      </c>
      <c r="O9535" s="3">
        <v>5</v>
      </c>
      <c r="P9535" t="s">
        <v>84</v>
      </c>
      <c r="Q9535">
        <v>3</v>
      </c>
      <c r="R9535" t="s">
        <v>33</v>
      </c>
      <c r="S9535">
        <v>6</v>
      </c>
      <c r="T9535" t="s">
        <v>118</v>
      </c>
      <c r="U9535">
        <v>17</v>
      </c>
      <c r="V9535" t="s">
        <v>1109</v>
      </c>
      <c r="W9535">
        <v>5</v>
      </c>
      <c r="X9535" t="s">
        <v>41</v>
      </c>
    </row>
    <row r="9536" spans="1:24">
      <c r="A9536">
        <v>42359</v>
      </c>
      <c r="B9536" t="s">
        <v>1178</v>
      </c>
      <c r="C9536" s="1">
        <v>45583.575092592589</v>
      </c>
      <c r="D9536" s="1">
        <v>45588.432083333333</v>
      </c>
      <c r="E9536" s="3">
        <v>0.98402777777777772</v>
      </c>
      <c r="F9536">
        <v>35</v>
      </c>
      <c r="G9536" t="s">
        <v>32</v>
      </c>
      <c r="H9536">
        <v>35</v>
      </c>
      <c r="I9536" t="s">
        <v>32</v>
      </c>
      <c r="J9536">
        <v>35</v>
      </c>
      <c r="K9536" t="s">
        <v>32</v>
      </c>
      <c r="L9536">
        <v>3</v>
      </c>
      <c r="M9536" t="s">
        <v>26</v>
      </c>
      <c r="N9536" s="4" t="str">
        <f>IF(consolidado[[#This Row],[tempo]]&gt;consolidado[[#This Row],[prioridade_horas]],"Fora do prazo","Dentro do prazo estimado")</f>
        <v>Fora do prazo</v>
      </c>
      <c r="O9536" s="3">
        <v>0.33333333333333331</v>
      </c>
      <c r="P9536" t="s">
        <v>38</v>
      </c>
      <c r="Q9536">
        <v>3</v>
      </c>
      <c r="R9536" t="s">
        <v>33</v>
      </c>
      <c r="S9536">
        <v>3</v>
      </c>
      <c r="T9536" t="s">
        <v>26</v>
      </c>
      <c r="U9536">
        <v>9</v>
      </c>
      <c r="V9536" t="s">
        <v>159</v>
      </c>
      <c r="W9536">
        <v>3</v>
      </c>
      <c r="X9536" t="s">
        <v>86</v>
      </c>
    </row>
    <row r="9537" spans="1:24">
      <c r="A9537">
        <v>42360</v>
      </c>
      <c r="B9537" t="s">
        <v>5146</v>
      </c>
      <c r="C9537" s="1">
        <v>45583.593159722222</v>
      </c>
      <c r="D9537" s="1">
        <v>45583.606249999997</v>
      </c>
      <c r="E9537" s="3">
        <v>1.3194444444444444E-2</v>
      </c>
      <c r="F9537">
        <v>31</v>
      </c>
      <c r="G9537" t="s">
        <v>54</v>
      </c>
      <c r="H9537">
        <v>31</v>
      </c>
      <c r="I9537" t="s">
        <v>54</v>
      </c>
      <c r="J9537">
        <v>31</v>
      </c>
      <c r="K9537" t="s">
        <v>54</v>
      </c>
      <c r="L9537">
        <v>11</v>
      </c>
      <c r="M9537" t="s">
        <v>37</v>
      </c>
      <c r="N9537" s="4" t="str">
        <f>IF(consolidado[[#This Row],[tempo]]&gt;consolidado[[#This Row],[prioridade_horas]],"Fora do prazo","Dentro do prazo estimado")</f>
        <v>Dentro do prazo estimado</v>
      </c>
      <c r="O9537" s="3">
        <v>0.33333333333333331</v>
      </c>
      <c r="P9537" t="s">
        <v>38</v>
      </c>
      <c r="Q9537">
        <v>3</v>
      </c>
      <c r="R9537" t="s">
        <v>33</v>
      </c>
      <c r="S9537">
        <v>11</v>
      </c>
      <c r="T9537" t="s">
        <v>37</v>
      </c>
      <c r="U9537">
        <v>56</v>
      </c>
      <c r="V9537" t="s">
        <v>40</v>
      </c>
      <c r="W9537">
        <v>5</v>
      </c>
      <c r="X9537" t="s">
        <v>41</v>
      </c>
    </row>
    <row r="9538" spans="1:24">
      <c r="A9538">
        <v>42361</v>
      </c>
      <c r="B9538" t="s">
        <v>5147</v>
      </c>
      <c r="C9538" s="1">
        <v>45583.601759259262</v>
      </c>
      <c r="D9538" s="1">
        <v>45583.700567129628</v>
      </c>
      <c r="E9538" s="3">
        <v>9.8611111111111108E-2</v>
      </c>
      <c r="F9538">
        <v>31</v>
      </c>
      <c r="G9538" t="s">
        <v>54</v>
      </c>
      <c r="H9538">
        <v>99</v>
      </c>
      <c r="I9538" t="s">
        <v>73</v>
      </c>
      <c r="J9538">
        <v>31</v>
      </c>
      <c r="K9538" t="s">
        <v>54</v>
      </c>
      <c r="L9538">
        <v>11</v>
      </c>
      <c r="M9538" t="s">
        <v>37</v>
      </c>
      <c r="N9538" s="4" t="str">
        <f>IF(consolidado[[#This Row],[tempo]]&gt;consolidado[[#This Row],[prioridade_horas]],"Fora do prazo","Dentro do prazo estimado")</f>
        <v>Dentro do prazo estimado</v>
      </c>
      <c r="O9538" s="3">
        <v>0.33333333333333331</v>
      </c>
      <c r="P9538" t="s">
        <v>38</v>
      </c>
      <c r="Q9538">
        <v>3</v>
      </c>
      <c r="R9538" t="s">
        <v>33</v>
      </c>
      <c r="S9538">
        <v>16</v>
      </c>
      <c r="T9538" t="s">
        <v>43</v>
      </c>
      <c r="U9538">
        <v>56</v>
      </c>
      <c r="V9538" t="s">
        <v>40</v>
      </c>
      <c r="W9538">
        <v>5</v>
      </c>
      <c r="X9538" t="s">
        <v>41</v>
      </c>
    </row>
    <row r="9539" spans="1:24">
      <c r="A9539">
        <v>42362</v>
      </c>
      <c r="B9539" t="s">
        <v>625</v>
      </c>
      <c r="C9539" s="1">
        <v>45583.636631944442</v>
      </c>
      <c r="D9539" s="1">
        <v>45588.553831018522</v>
      </c>
      <c r="E9539" s="3">
        <v>1.0444444444444445</v>
      </c>
      <c r="F9539">
        <v>66</v>
      </c>
      <c r="G9539" t="s">
        <v>50</v>
      </c>
      <c r="H9539">
        <v>54</v>
      </c>
      <c r="I9539" t="s">
        <v>186</v>
      </c>
      <c r="J9539">
        <v>0</v>
      </c>
      <c r="K9539" t="s">
        <v>55</v>
      </c>
      <c r="L9539">
        <v>18</v>
      </c>
      <c r="M9539" t="s">
        <v>187</v>
      </c>
      <c r="N9539" s="4" t="str">
        <f>IF(consolidado[[#This Row],[tempo]]&gt;consolidado[[#This Row],[prioridade_horas]],"Fora do prazo","Dentro do prazo estimado")</f>
        <v>Fora do prazo</v>
      </c>
      <c r="O9539" s="3">
        <v>1</v>
      </c>
      <c r="P9539" t="s">
        <v>27</v>
      </c>
      <c r="Q9539">
        <v>3</v>
      </c>
      <c r="R9539" t="s">
        <v>33</v>
      </c>
      <c r="S9539">
        <v>18</v>
      </c>
      <c r="T9539" t="s">
        <v>187</v>
      </c>
      <c r="U9539">
        <v>57</v>
      </c>
      <c r="V9539" t="s">
        <v>302</v>
      </c>
      <c r="W9539">
        <v>5</v>
      </c>
      <c r="X9539" t="s">
        <v>41</v>
      </c>
    </row>
    <row r="9540" spans="1:24">
      <c r="A9540">
        <v>42363</v>
      </c>
      <c r="B9540" t="s">
        <v>5148</v>
      </c>
      <c r="C9540" s="1">
        <v>45583.650555555556</v>
      </c>
      <c r="D9540" s="1">
        <v>45609.455671296295</v>
      </c>
      <c r="E9540" s="3">
        <v>6.5680555555555555</v>
      </c>
      <c r="F9540">
        <v>98</v>
      </c>
      <c r="G9540" t="s">
        <v>69</v>
      </c>
      <c r="H9540">
        <v>55</v>
      </c>
      <c r="I9540" t="s">
        <v>127</v>
      </c>
      <c r="J9540">
        <v>98</v>
      </c>
      <c r="K9540" t="s">
        <v>69</v>
      </c>
      <c r="L9540">
        <v>11</v>
      </c>
      <c r="M9540" t="s">
        <v>37</v>
      </c>
      <c r="N9540" s="4" t="str">
        <f>IF(consolidado[[#This Row],[tempo]]&gt;consolidado[[#This Row],[prioridade_horas]],"Fora do prazo","Dentro do prazo estimado")</f>
        <v>Fora do prazo</v>
      </c>
      <c r="O9540" s="3">
        <v>0.66666666666666663</v>
      </c>
      <c r="P9540" t="s">
        <v>70</v>
      </c>
      <c r="Q9540">
        <v>3</v>
      </c>
      <c r="R9540" t="s">
        <v>33</v>
      </c>
      <c r="S9540">
        <v>13</v>
      </c>
      <c r="T9540" t="s">
        <v>60</v>
      </c>
      <c r="U9540">
        <v>15</v>
      </c>
      <c r="V9540" t="s">
        <v>37</v>
      </c>
      <c r="W9540">
        <v>5</v>
      </c>
      <c r="X9540" t="s">
        <v>41</v>
      </c>
    </row>
    <row r="9541" spans="1:24">
      <c r="A9541">
        <v>42364</v>
      </c>
      <c r="B9541" t="s">
        <v>5149</v>
      </c>
      <c r="C9541" s="1">
        <v>45583.657673611109</v>
      </c>
      <c r="D9541" s="1">
        <v>45588.62777777778</v>
      </c>
      <c r="E9541" s="3">
        <v>1.0972222222222223</v>
      </c>
      <c r="F9541">
        <v>43</v>
      </c>
      <c r="G9541" t="s">
        <v>139</v>
      </c>
      <c r="H9541">
        <v>45</v>
      </c>
      <c r="I9541" t="s">
        <v>156</v>
      </c>
      <c r="J9541">
        <v>43</v>
      </c>
      <c r="K9541" t="s">
        <v>139</v>
      </c>
      <c r="L9541">
        <v>6</v>
      </c>
      <c r="M9541" t="s">
        <v>118</v>
      </c>
      <c r="N9541" s="4" t="str">
        <f>IF(consolidado[[#This Row],[tempo]]&gt;consolidado[[#This Row],[prioridade_horas]],"Fora do prazo","Dentro do prazo estimado")</f>
        <v>Fora do prazo</v>
      </c>
      <c r="O9541" s="3">
        <v>1</v>
      </c>
      <c r="P9541" t="s">
        <v>27</v>
      </c>
      <c r="Q9541">
        <v>3</v>
      </c>
      <c r="R9541" t="s">
        <v>33</v>
      </c>
      <c r="S9541">
        <v>10</v>
      </c>
      <c r="T9541" t="s">
        <v>143</v>
      </c>
      <c r="U9541">
        <v>1</v>
      </c>
      <c r="V9541" t="s">
        <v>113</v>
      </c>
      <c r="W9541">
        <v>5</v>
      </c>
      <c r="X9541" t="s">
        <v>41</v>
      </c>
    </row>
    <row r="9542" spans="1:24">
      <c r="A9542">
        <v>42365</v>
      </c>
      <c r="B9542" t="s">
        <v>4702</v>
      </c>
      <c r="C9542" s="1">
        <v>45583.661817129629</v>
      </c>
      <c r="D9542" s="1">
        <v>45609.456122685187</v>
      </c>
      <c r="E9542" s="3">
        <v>6.5562500000000004</v>
      </c>
      <c r="F9542">
        <v>98</v>
      </c>
      <c r="G9542" t="s">
        <v>69</v>
      </c>
      <c r="H9542">
        <v>55</v>
      </c>
      <c r="I9542" t="s">
        <v>127</v>
      </c>
      <c r="J9542">
        <v>98</v>
      </c>
      <c r="K9542" t="s">
        <v>69</v>
      </c>
      <c r="L9542">
        <v>11</v>
      </c>
      <c r="M9542" t="s">
        <v>37</v>
      </c>
      <c r="N9542" s="4" t="str">
        <f>IF(consolidado[[#This Row],[tempo]]&gt;consolidado[[#This Row],[prioridade_horas]],"Fora do prazo","Dentro do prazo estimado")</f>
        <v>Fora do prazo</v>
      </c>
      <c r="O9542" s="3">
        <v>0.66666666666666663</v>
      </c>
      <c r="P9542" t="s">
        <v>70</v>
      </c>
      <c r="Q9542">
        <v>3</v>
      </c>
      <c r="R9542" t="s">
        <v>33</v>
      </c>
      <c r="S9542">
        <v>13</v>
      </c>
      <c r="T9542" t="s">
        <v>60</v>
      </c>
      <c r="U9542">
        <v>15</v>
      </c>
      <c r="V9542" t="s">
        <v>37</v>
      </c>
      <c r="W9542">
        <v>5</v>
      </c>
      <c r="X9542" t="s">
        <v>41</v>
      </c>
    </row>
    <row r="9543" spans="1:24">
      <c r="A9543">
        <v>42366</v>
      </c>
      <c r="B9543" t="s">
        <v>5150</v>
      </c>
      <c r="C9543" s="1">
        <v>45583.667523148149</v>
      </c>
      <c r="D9543" s="1">
        <v>45589.364930555559</v>
      </c>
      <c r="E9543" s="3">
        <v>1.2</v>
      </c>
      <c r="F9543">
        <v>33</v>
      </c>
      <c r="G9543" t="s">
        <v>57</v>
      </c>
      <c r="H9543">
        <v>33</v>
      </c>
      <c r="I9543" t="s">
        <v>57</v>
      </c>
      <c r="J9543">
        <v>33</v>
      </c>
      <c r="K9543" t="s">
        <v>57</v>
      </c>
      <c r="L9543">
        <v>11</v>
      </c>
      <c r="M9543" t="s">
        <v>37</v>
      </c>
      <c r="N9543" s="4" t="str">
        <f>IF(consolidado[[#This Row],[tempo]]&gt;consolidado[[#This Row],[prioridade_horas]],"Fora do prazo","Dentro do prazo estimado")</f>
        <v>Fora do prazo</v>
      </c>
      <c r="O9543" s="3">
        <v>0.33333333333333331</v>
      </c>
      <c r="P9543" t="s">
        <v>38</v>
      </c>
      <c r="Q9543">
        <v>3</v>
      </c>
      <c r="R9543" t="s">
        <v>33</v>
      </c>
      <c r="S9543">
        <v>11</v>
      </c>
      <c r="T9543" t="s">
        <v>37</v>
      </c>
      <c r="U9543">
        <v>56</v>
      </c>
      <c r="V9543" t="s">
        <v>40</v>
      </c>
      <c r="W9543">
        <v>5</v>
      </c>
      <c r="X9543" t="s">
        <v>41</v>
      </c>
    </row>
    <row r="9544" spans="1:24">
      <c r="A9544">
        <v>42367</v>
      </c>
      <c r="B9544" t="s">
        <v>5151</v>
      </c>
      <c r="C9544" s="1">
        <v>45583.679583333331</v>
      </c>
      <c r="D9544" s="1">
        <v>45609.45821759259</v>
      </c>
      <c r="E9544" s="3">
        <v>6.540972222222222</v>
      </c>
      <c r="F9544">
        <v>98</v>
      </c>
      <c r="G9544" t="s">
        <v>69</v>
      </c>
      <c r="H9544">
        <v>55</v>
      </c>
      <c r="I9544" t="s">
        <v>127</v>
      </c>
      <c r="J9544">
        <v>98</v>
      </c>
      <c r="K9544" t="s">
        <v>69</v>
      </c>
      <c r="L9544">
        <v>16</v>
      </c>
      <c r="M9544" t="s">
        <v>43</v>
      </c>
      <c r="N9544" s="4" t="str">
        <f>IF(consolidado[[#This Row],[tempo]]&gt;consolidado[[#This Row],[prioridade_horas]],"Fora do prazo","Dentro do prazo estimado")</f>
        <v>Fora do prazo</v>
      </c>
      <c r="O9544" s="3">
        <v>0.66666666666666663</v>
      </c>
      <c r="P9544" t="s">
        <v>70</v>
      </c>
      <c r="Q9544">
        <v>3</v>
      </c>
      <c r="R9544" t="s">
        <v>33</v>
      </c>
      <c r="S9544">
        <v>13</v>
      </c>
      <c r="T9544" t="s">
        <v>60</v>
      </c>
      <c r="U9544">
        <v>56</v>
      </c>
      <c r="V9544" t="s">
        <v>40</v>
      </c>
      <c r="W9544">
        <v>5</v>
      </c>
      <c r="X9544" t="s">
        <v>41</v>
      </c>
    </row>
    <row r="9545" spans="1:24">
      <c r="A9545">
        <v>42368</v>
      </c>
      <c r="B9545" t="s">
        <v>5152</v>
      </c>
      <c r="C9545" s="1">
        <v>45583.718819444446</v>
      </c>
      <c r="D9545" s="1">
        <v>45586.694803240738</v>
      </c>
      <c r="E9545" s="3">
        <v>0.35138888888888886</v>
      </c>
      <c r="F9545">
        <v>30</v>
      </c>
      <c r="G9545" t="s">
        <v>81</v>
      </c>
      <c r="H9545">
        <v>30</v>
      </c>
      <c r="I9545" t="s">
        <v>81</v>
      </c>
      <c r="J9545">
        <v>30</v>
      </c>
      <c r="K9545" t="s">
        <v>81</v>
      </c>
      <c r="L9545">
        <v>4</v>
      </c>
      <c r="M9545" t="s">
        <v>94</v>
      </c>
      <c r="N9545" s="4" t="str">
        <f>IF(consolidado[[#This Row],[tempo]]&gt;consolidado[[#This Row],[prioridade_horas]],"Fora do prazo","Dentro do prazo estimado")</f>
        <v>Dentro do prazo estimado</v>
      </c>
      <c r="O9545" s="3">
        <v>5</v>
      </c>
      <c r="P9545" t="s">
        <v>84</v>
      </c>
      <c r="Q9545">
        <v>6</v>
      </c>
      <c r="R9545" t="s">
        <v>28</v>
      </c>
      <c r="S9545">
        <v>4</v>
      </c>
      <c r="T9545" t="s">
        <v>94</v>
      </c>
      <c r="U9545">
        <v>28</v>
      </c>
      <c r="V9545" t="s">
        <v>34</v>
      </c>
      <c r="W9545">
        <v>3</v>
      </c>
      <c r="X9545" t="s">
        <v>86</v>
      </c>
    </row>
    <row r="9546" spans="1:24">
      <c r="A9546">
        <v>42369</v>
      </c>
      <c r="B9546" t="s">
        <v>676</v>
      </c>
      <c r="C9546" s="1">
        <v>45586.3903587963</v>
      </c>
      <c r="D9546" s="1">
        <v>45601.629293981481</v>
      </c>
      <c r="E9546" s="3">
        <v>4.3715277777777777</v>
      </c>
      <c r="F9546">
        <v>66</v>
      </c>
      <c r="G9546" t="s">
        <v>50</v>
      </c>
      <c r="H9546">
        <v>111</v>
      </c>
      <c r="I9546" t="s">
        <v>99</v>
      </c>
      <c r="J9546">
        <v>34</v>
      </c>
      <c r="K9546" t="s">
        <v>25</v>
      </c>
      <c r="L9546">
        <v>21</v>
      </c>
      <c r="M9546" t="s">
        <v>265</v>
      </c>
      <c r="N9546" s="4" t="str">
        <f>IF(consolidado[[#This Row],[tempo]]&gt;consolidado[[#This Row],[prioridade_horas]],"Fora do prazo","Dentro do prazo estimado")</f>
        <v>Fora do prazo</v>
      </c>
      <c r="O9546" s="3">
        <v>1</v>
      </c>
      <c r="P9546" t="s">
        <v>27</v>
      </c>
      <c r="Q9546">
        <v>3</v>
      </c>
      <c r="R9546" t="s">
        <v>33</v>
      </c>
      <c r="S9546">
        <v>1</v>
      </c>
      <c r="T9546" t="s">
        <v>66</v>
      </c>
      <c r="U9546">
        <v>65</v>
      </c>
      <c r="V9546" t="s">
        <v>269</v>
      </c>
      <c r="W9546">
        <v>5</v>
      </c>
      <c r="X9546" t="s">
        <v>41</v>
      </c>
    </row>
    <row r="9547" spans="1:24">
      <c r="A9547">
        <v>42370</v>
      </c>
      <c r="B9547" t="s">
        <v>676</v>
      </c>
      <c r="C9547" s="1">
        <v>45586.395208333335</v>
      </c>
      <c r="D9547" s="1">
        <v>45597.385868055557</v>
      </c>
      <c r="E9547" s="3">
        <v>3.3715277777777777</v>
      </c>
      <c r="F9547">
        <v>66</v>
      </c>
      <c r="G9547" t="s">
        <v>50</v>
      </c>
      <c r="H9547">
        <v>111</v>
      </c>
      <c r="I9547" t="s">
        <v>99</v>
      </c>
      <c r="J9547">
        <v>34</v>
      </c>
      <c r="K9547" t="s">
        <v>25</v>
      </c>
      <c r="L9547">
        <v>21</v>
      </c>
      <c r="M9547" t="s">
        <v>265</v>
      </c>
      <c r="N9547" s="4" t="str">
        <f>IF(consolidado[[#This Row],[tempo]]&gt;consolidado[[#This Row],[prioridade_horas]],"Fora do prazo","Dentro do prazo estimado")</f>
        <v>Fora do prazo</v>
      </c>
      <c r="O9547" s="3">
        <v>1</v>
      </c>
      <c r="P9547" t="s">
        <v>27</v>
      </c>
      <c r="Q9547">
        <v>3</v>
      </c>
      <c r="R9547" t="s">
        <v>33</v>
      </c>
      <c r="S9547">
        <v>1</v>
      </c>
      <c r="T9547" t="s">
        <v>66</v>
      </c>
      <c r="U9547">
        <v>65</v>
      </c>
      <c r="V9547" t="s">
        <v>269</v>
      </c>
      <c r="W9547">
        <v>5</v>
      </c>
      <c r="X9547" t="s">
        <v>41</v>
      </c>
    </row>
    <row r="9548" spans="1:24">
      <c r="A9548">
        <v>42371</v>
      </c>
      <c r="B9548" t="s">
        <v>5153</v>
      </c>
      <c r="C9548" s="1">
        <v>45586.401631944442</v>
      </c>
      <c r="D9548" s="1">
        <v>45593.379895833335</v>
      </c>
      <c r="E9548" s="3">
        <v>1.8569444444444445</v>
      </c>
      <c r="F9548">
        <v>122</v>
      </c>
      <c r="G9548" t="s">
        <v>3762</v>
      </c>
      <c r="H9548">
        <v>122</v>
      </c>
      <c r="I9548" t="s">
        <v>3762</v>
      </c>
      <c r="J9548">
        <v>122</v>
      </c>
      <c r="K9548" t="s">
        <v>3762</v>
      </c>
      <c r="L9548">
        <v>22</v>
      </c>
      <c r="M9548" t="s">
        <v>607</v>
      </c>
      <c r="N9548" s="4" t="str">
        <f>IF(consolidado[[#This Row],[tempo]]&gt;consolidado[[#This Row],[prioridade_horas]],"Fora do prazo","Dentro do prazo estimado")</f>
        <v>Fora do prazo</v>
      </c>
      <c r="O9548" s="3">
        <v>1.6666666666666667</v>
      </c>
      <c r="P9548" t="s">
        <v>125</v>
      </c>
      <c r="Q9548">
        <v>3</v>
      </c>
      <c r="R9548" t="s">
        <v>33</v>
      </c>
      <c r="S9548">
        <v>22</v>
      </c>
      <c r="T9548" t="s">
        <v>607</v>
      </c>
      <c r="U9548">
        <v>37</v>
      </c>
      <c r="V9548" t="s">
        <v>415</v>
      </c>
      <c r="W9548">
        <v>3</v>
      </c>
      <c r="X9548" t="s">
        <v>86</v>
      </c>
    </row>
    <row r="9549" spans="1:24">
      <c r="A9549">
        <v>42372</v>
      </c>
      <c r="B9549" t="s">
        <v>5154</v>
      </c>
      <c r="C9549" s="1">
        <v>45586.405300925922</v>
      </c>
      <c r="D9549" s="1">
        <v>45593.380312499998</v>
      </c>
      <c r="E9549" s="3">
        <v>1.8534722222222222</v>
      </c>
      <c r="F9549">
        <v>122</v>
      </c>
      <c r="G9549" t="s">
        <v>3762</v>
      </c>
      <c r="H9549">
        <v>122</v>
      </c>
      <c r="I9549" t="s">
        <v>3762</v>
      </c>
      <c r="J9549">
        <v>122</v>
      </c>
      <c r="K9549" t="s">
        <v>3762</v>
      </c>
      <c r="L9549">
        <v>22</v>
      </c>
      <c r="M9549" t="s">
        <v>607</v>
      </c>
      <c r="N9549" s="4" t="str">
        <f>IF(consolidado[[#This Row],[tempo]]&gt;consolidado[[#This Row],[prioridade_horas]],"Fora do prazo","Dentro do prazo estimado")</f>
        <v>Fora do prazo</v>
      </c>
      <c r="O9549" s="3">
        <v>1.6666666666666667</v>
      </c>
      <c r="P9549" t="s">
        <v>125</v>
      </c>
      <c r="Q9549">
        <v>3</v>
      </c>
      <c r="R9549" t="s">
        <v>33</v>
      </c>
      <c r="S9549">
        <v>22</v>
      </c>
      <c r="T9549" t="s">
        <v>607</v>
      </c>
      <c r="U9549">
        <v>37</v>
      </c>
      <c r="V9549" t="s">
        <v>415</v>
      </c>
      <c r="W9549">
        <v>3</v>
      </c>
      <c r="X9549" t="s">
        <v>86</v>
      </c>
    </row>
    <row r="9550" spans="1:24">
      <c r="A9550">
        <v>42373</v>
      </c>
      <c r="B9550" t="s">
        <v>5155</v>
      </c>
      <c r="C9550" s="1">
        <v>45586.408379629633</v>
      </c>
      <c r="D9550" s="1">
        <v>45586.696782407409</v>
      </c>
      <c r="E9550" s="3">
        <v>0.28819444444444442</v>
      </c>
      <c r="F9550">
        <v>98</v>
      </c>
      <c r="G9550" t="s">
        <v>69</v>
      </c>
      <c r="H9550">
        <v>98</v>
      </c>
      <c r="I9550" t="s">
        <v>69</v>
      </c>
      <c r="J9550">
        <v>98</v>
      </c>
      <c r="K9550" t="s">
        <v>69</v>
      </c>
      <c r="L9550">
        <v>11</v>
      </c>
      <c r="M9550" t="s">
        <v>37</v>
      </c>
      <c r="N9550" s="4" t="str">
        <f>IF(consolidado[[#This Row],[tempo]]&gt;consolidado[[#This Row],[prioridade_horas]],"Fora do prazo","Dentro do prazo estimado")</f>
        <v>Dentro do prazo estimado</v>
      </c>
      <c r="O9550" s="3">
        <v>0.66666666666666663</v>
      </c>
      <c r="P9550" t="s">
        <v>70</v>
      </c>
      <c r="Q9550">
        <v>3</v>
      </c>
      <c r="R9550" t="s">
        <v>33</v>
      </c>
      <c r="S9550">
        <v>11</v>
      </c>
      <c r="T9550" t="s">
        <v>37</v>
      </c>
      <c r="U9550">
        <v>15</v>
      </c>
      <c r="V9550" t="s">
        <v>37</v>
      </c>
      <c r="W9550">
        <v>5</v>
      </c>
      <c r="X9550" t="s">
        <v>41</v>
      </c>
    </row>
    <row r="9551" spans="1:24">
      <c r="A9551">
        <v>42374</v>
      </c>
      <c r="B9551" t="s">
        <v>5156</v>
      </c>
      <c r="C9551" s="1">
        <v>45586.408599537041</v>
      </c>
      <c r="D9551" s="1">
        <v>45593.38076388889</v>
      </c>
      <c r="E9551" s="3">
        <v>1.8506944444444444</v>
      </c>
      <c r="F9551">
        <v>122</v>
      </c>
      <c r="G9551" t="s">
        <v>3762</v>
      </c>
      <c r="H9551">
        <v>122</v>
      </c>
      <c r="I9551" t="s">
        <v>3762</v>
      </c>
      <c r="J9551">
        <v>122</v>
      </c>
      <c r="K9551" t="s">
        <v>3762</v>
      </c>
      <c r="L9551">
        <v>22</v>
      </c>
      <c r="M9551" t="s">
        <v>607</v>
      </c>
      <c r="N9551" s="4" t="str">
        <f>IF(consolidado[[#This Row],[tempo]]&gt;consolidado[[#This Row],[prioridade_horas]],"Fora do prazo","Dentro do prazo estimado")</f>
        <v>Fora do prazo</v>
      </c>
      <c r="O9551" s="3">
        <v>1.6666666666666667</v>
      </c>
      <c r="P9551" t="s">
        <v>125</v>
      </c>
      <c r="Q9551">
        <v>3</v>
      </c>
      <c r="R9551" t="s">
        <v>33</v>
      </c>
      <c r="S9551">
        <v>22</v>
      </c>
      <c r="T9551" t="s">
        <v>607</v>
      </c>
      <c r="U9551">
        <v>37</v>
      </c>
      <c r="V9551" t="s">
        <v>415</v>
      </c>
      <c r="W9551">
        <v>3</v>
      </c>
      <c r="X9551" t="s">
        <v>86</v>
      </c>
    </row>
    <row r="9552" spans="1:24">
      <c r="A9552">
        <v>42375</v>
      </c>
      <c r="B9552" t="s">
        <v>5157</v>
      </c>
      <c r="C9552" s="1">
        <v>45586.416122685187</v>
      </c>
      <c r="D9552" s="1">
        <v>45586.46769675926</v>
      </c>
      <c r="E9552" s="3">
        <v>5.1388888888888887E-2</v>
      </c>
      <c r="F9552">
        <v>19</v>
      </c>
      <c r="G9552" t="s">
        <v>91</v>
      </c>
      <c r="H9552">
        <v>19</v>
      </c>
      <c r="I9552" t="s">
        <v>91</v>
      </c>
      <c r="J9552">
        <v>19</v>
      </c>
      <c r="K9552" t="s">
        <v>91</v>
      </c>
      <c r="L9552">
        <v>5</v>
      </c>
      <c r="M9552" t="s">
        <v>92</v>
      </c>
      <c r="N9552" s="4" t="str">
        <f>IF(consolidado[[#This Row],[tempo]]&gt;consolidado[[#This Row],[prioridade_horas]],"Fora do prazo","Dentro do prazo estimado")</f>
        <v>Dentro do prazo estimado</v>
      </c>
      <c r="O9552" s="3">
        <v>0.33333333333333331</v>
      </c>
      <c r="P9552" t="s">
        <v>38</v>
      </c>
      <c r="Q9552">
        <v>3</v>
      </c>
      <c r="R9552" t="s">
        <v>33</v>
      </c>
      <c r="S9552">
        <v>5</v>
      </c>
      <c r="T9552" t="s">
        <v>92</v>
      </c>
      <c r="U9552">
        <v>18</v>
      </c>
      <c r="V9552" t="s">
        <v>224</v>
      </c>
      <c r="W9552">
        <v>5</v>
      </c>
      <c r="X9552" t="s">
        <v>41</v>
      </c>
    </row>
    <row r="9553" spans="1:24">
      <c r="A9553">
        <v>42376</v>
      </c>
      <c r="B9553" t="s">
        <v>5158</v>
      </c>
      <c r="C9553" s="1">
        <v>45586.416400462964</v>
      </c>
      <c r="D9553" s="1">
        <v>45593.381840277776</v>
      </c>
      <c r="E9553" s="3">
        <v>1.84375</v>
      </c>
      <c r="F9553">
        <v>122</v>
      </c>
      <c r="G9553" t="s">
        <v>3762</v>
      </c>
      <c r="H9553">
        <v>122</v>
      </c>
      <c r="I9553" t="s">
        <v>3762</v>
      </c>
      <c r="J9553">
        <v>122</v>
      </c>
      <c r="K9553" t="s">
        <v>3762</v>
      </c>
      <c r="L9553">
        <v>22</v>
      </c>
      <c r="M9553" t="s">
        <v>607</v>
      </c>
      <c r="N9553" s="4" t="str">
        <f>IF(consolidado[[#This Row],[tempo]]&gt;consolidado[[#This Row],[prioridade_horas]],"Fora do prazo","Dentro do prazo estimado")</f>
        <v>Fora do prazo</v>
      </c>
      <c r="O9553" s="3">
        <v>1.6666666666666667</v>
      </c>
      <c r="P9553" t="s">
        <v>125</v>
      </c>
      <c r="Q9553">
        <v>3</v>
      </c>
      <c r="R9553" t="s">
        <v>33</v>
      </c>
      <c r="S9553">
        <v>22</v>
      </c>
      <c r="T9553" t="s">
        <v>607</v>
      </c>
      <c r="U9553">
        <v>37</v>
      </c>
      <c r="V9553" t="s">
        <v>415</v>
      </c>
      <c r="W9553">
        <v>3</v>
      </c>
      <c r="X9553" t="s">
        <v>86</v>
      </c>
    </row>
    <row r="9554" spans="1:24">
      <c r="A9554">
        <v>42377</v>
      </c>
      <c r="B9554" t="s">
        <v>5159</v>
      </c>
      <c r="C9554" s="1">
        <v>45586.426377314812</v>
      </c>
      <c r="D9554" s="1">
        <v>45593.382222222222</v>
      </c>
      <c r="E9554" s="3">
        <v>1.8347222222222221</v>
      </c>
      <c r="F9554">
        <v>122</v>
      </c>
      <c r="G9554" t="s">
        <v>3762</v>
      </c>
      <c r="H9554">
        <v>122</v>
      </c>
      <c r="I9554" t="s">
        <v>3762</v>
      </c>
      <c r="J9554">
        <v>122</v>
      </c>
      <c r="K9554" t="s">
        <v>3762</v>
      </c>
      <c r="L9554">
        <v>22</v>
      </c>
      <c r="M9554" t="s">
        <v>607</v>
      </c>
      <c r="N9554" s="4" t="str">
        <f>IF(consolidado[[#This Row],[tempo]]&gt;consolidado[[#This Row],[prioridade_horas]],"Fora do prazo","Dentro do prazo estimado")</f>
        <v>Fora do prazo</v>
      </c>
      <c r="O9554" s="3">
        <v>1.6666666666666667</v>
      </c>
      <c r="P9554" t="s">
        <v>125</v>
      </c>
      <c r="Q9554">
        <v>3</v>
      </c>
      <c r="R9554" t="s">
        <v>33</v>
      </c>
      <c r="S9554">
        <v>22</v>
      </c>
      <c r="T9554" t="s">
        <v>607</v>
      </c>
      <c r="U9554">
        <v>37</v>
      </c>
      <c r="V9554" t="s">
        <v>415</v>
      </c>
      <c r="W9554">
        <v>3</v>
      </c>
      <c r="X9554" t="s">
        <v>86</v>
      </c>
    </row>
    <row r="9555" spans="1:24">
      <c r="A9555">
        <v>42378</v>
      </c>
      <c r="B9555" t="s">
        <v>5160</v>
      </c>
      <c r="C9555" s="1">
        <v>45586.444212962961</v>
      </c>
      <c r="D9555" s="1">
        <v>45596.430231481485</v>
      </c>
      <c r="E9555" s="3">
        <v>2.9916666666666667</v>
      </c>
      <c r="F9555">
        <v>58</v>
      </c>
      <c r="G9555" t="s">
        <v>53</v>
      </c>
      <c r="H9555">
        <v>25</v>
      </c>
      <c r="I9555" t="s">
        <v>109</v>
      </c>
      <c r="J9555">
        <v>0</v>
      </c>
      <c r="K9555" t="s">
        <v>55</v>
      </c>
      <c r="L9555">
        <v>11</v>
      </c>
      <c r="M9555" t="s">
        <v>37</v>
      </c>
      <c r="N9555" s="4" t="str">
        <f>IF(consolidado[[#This Row],[tempo]]&gt;consolidado[[#This Row],[prioridade_horas]],"Fora do prazo","Dentro do prazo estimado")</f>
        <v>Fora do prazo</v>
      </c>
      <c r="O9555" s="3">
        <v>0.33333333333333331</v>
      </c>
      <c r="P9555" t="s">
        <v>38</v>
      </c>
      <c r="Q9555">
        <v>3</v>
      </c>
      <c r="R9555" t="s">
        <v>33</v>
      </c>
      <c r="S9555">
        <v>11</v>
      </c>
      <c r="T9555" t="s">
        <v>37</v>
      </c>
      <c r="U9555">
        <v>56</v>
      </c>
      <c r="V9555" t="s">
        <v>40</v>
      </c>
      <c r="W9555">
        <v>5</v>
      </c>
      <c r="X9555" t="s">
        <v>41</v>
      </c>
    </row>
    <row r="9556" spans="1:24">
      <c r="A9556">
        <v>42379</v>
      </c>
      <c r="B9556" t="s">
        <v>5161</v>
      </c>
      <c r="C9556" s="1">
        <v>45586.44494212963</v>
      </c>
      <c r="D9556" s="1">
        <v>45596.440115740741</v>
      </c>
      <c r="E9556" s="3">
        <v>3.0006944444444446</v>
      </c>
      <c r="F9556">
        <v>58</v>
      </c>
      <c r="G9556" t="s">
        <v>53</v>
      </c>
      <c r="H9556">
        <v>25</v>
      </c>
      <c r="I9556" t="s">
        <v>109</v>
      </c>
      <c r="J9556">
        <v>0</v>
      </c>
      <c r="K9556" t="s">
        <v>55</v>
      </c>
      <c r="L9556">
        <v>11</v>
      </c>
      <c r="M9556" t="s">
        <v>37</v>
      </c>
      <c r="N9556" s="4" t="str">
        <f>IF(consolidado[[#This Row],[tempo]]&gt;consolidado[[#This Row],[prioridade_horas]],"Fora do prazo","Dentro do prazo estimado")</f>
        <v>Fora do prazo</v>
      </c>
      <c r="O9556" s="3">
        <v>0.33333333333333331</v>
      </c>
      <c r="P9556" t="s">
        <v>38</v>
      </c>
      <c r="Q9556">
        <v>3</v>
      </c>
      <c r="R9556" t="s">
        <v>33</v>
      </c>
      <c r="S9556">
        <v>11</v>
      </c>
      <c r="T9556" t="s">
        <v>37</v>
      </c>
      <c r="U9556">
        <v>56</v>
      </c>
      <c r="V9556" t="s">
        <v>40</v>
      </c>
      <c r="W9556">
        <v>5</v>
      </c>
      <c r="X9556" t="s">
        <v>41</v>
      </c>
    </row>
    <row r="9557" spans="1:24">
      <c r="A9557">
        <v>42380</v>
      </c>
      <c r="B9557" t="s">
        <v>5162</v>
      </c>
      <c r="C9557" s="1">
        <v>45586.445775462962</v>
      </c>
      <c r="D9557" s="1">
        <v>45586.487858796296</v>
      </c>
      <c r="E9557" s="3">
        <v>4.2361111111111113E-2</v>
      </c>
      <c r="F9557">
        <v>58</v>
      </c>
      <c r="G9557" t="s">
        <v>53</v>
      </c>
      <c r="H9557">
        <v>98</v>
      </c>
      <c r="I9557" t="s">
        <v>69</v>
      </c>
      <c r="J9557">
        <v>0</v>
      </c>
      <c r="K9557" t="s">
        <v>55</v>
      </c>
      <c r="L9557">
        <v>11</v>
      </c>
      <c r="M9557" t="s">
        <v>37</v>
      </c>
      <c r="N9557" s="4" t="str">
        <f>IF(consolidado[[#This Row],[tempo]]&gt;consolidado[[#This Row],[prioridade_horas]],"Fora do prazo","Dentro do prazo estimado")</f>
        <v>Dentro do prazo estimado</v>
      </c>
      <c r="O9557" s="3">
        <v>0.33333333333333331</v>
      </c>
      <c r="P9557" t="s">
        <v>38</v>
      </c>
      <c r="Q9557">
        <v>3</v>
      </c>
      <c r="R9557" t="s">
        <v>33</v>
      </c>
      <c r="S9557">
        <v>11</v>
      </c>
      <c r="T9557" t="s">
        <v>37</v>
      </c>
      <c r="U9557">
        <v>56</v>
      </c>
      <c r="V9557" t="s">
        <v>40</v>
      </c>
      <c r="W9557">
        <v>5</v>
      </c>
      <c r="X9557" t="s">
        <v>41</v>
      </c>
    </row>
    <row r="9558" spans="1:24">
      <c r="A9558">
        <v>42381</v>
      </c>
      <c r="B9558" t="s">
        <v>5163</v>
      </c>
      <c r="C9558" s="1">
        <v>45586.447129629632</v>
      </c>
      <c r="D9558" s="1">
        <v>45587.652673611112</v>
      </c>
      <c r="E9558" s="3">
        <v>0.58125000000000004</v>
      </c>
      <c r="F9558">
        <v>58</v>
      </c>
      <c r="G9558" t="s">
        <v>53</v>
      </c>
      <c r="H9558">
        <v>15</v>
      </c>
      <c r="I9558" t="s">
        <v>82</v>
      </c>
      <c r="J9558">
        <v>0</v>
      </c>
      <c r="K9558" t="s">
        <v>55</v>
      </c>
      <c r="L9558">
        <v>27</v>
      </c>
      <c r="M9558" t="s">
        <v>59</v>
      </c>
      <c r="N9558" s="4" t="str">
        <f>IF(consolidado[[#This Row],[tempo]]&gt;consolidado[[#This Row],[prioridade_horas]],"Fora do prazo","Dentro do prazo estimado")</f>
        <v>Fora do prazo</v>
      </c>
      <c r="O9558" s="3">
        <v>0.33333333333333331</v>
      </c>
      <c r="P9558" t="s">
        <v>38</v>
      </c>
      <c r="Q9558">
        <v>3</v>
      </c>
      <c r="R9558" t="s">
        <v>33</v>
      </c>
      <c r="S9558">
        <v>16</v>
      </c>
      <c r="T9558" t="s">
        <v>43</v>
      </c>
      <c r="U9558">
        <v>56</v>
      </c>
      <c r="V9558" t="s">
        <v>40</v>
      </c>
      <c r="W9558">
        <v>5</v>
      </c>
      <c r="X9558" t="s">
        <v>41</v>
      </c>
    </row>
    <row r="9559" spans="1:24">
      <c r="A9559">
        <v>42382</v>
      </c>
      <c r="B9559" t="s">
        <v>404</v>
      </c>
      <c r="C9559" s="1">
        <v>45586.44835648148</v>
      </c>
      <c r="D9559" s="1">
        <v>45586.52747685185</v>
      </c>
      <c r="E9559" s="3">
        <v>7.9166666666666663E-2</v>
      </c>
      <c r="F9559">
        <v>58</v>
      </c>
      <c r="G9559" t="s">
        <v>53</v>
      </c>
      <c r="H9559">
        <v>58</v>
      </c>
      <c r="I9559" t="s">
        <v>53</v>
      </c>
      <c r="J9559">
        <v>0</v>
      </c>
      <c r="K9559" t="s">
        <v>55</v>
      </c>
      <c r="L9559">
        <v>16</v>
      </c>
      <c r="M9559" t="s">
        <v>43</v>
      </c>
      <c r="N9559" s="4" t="str">
        <f>IF(consolidado[[#This Row],[tempo]]&gt;consolidado[[#This Row],[prioridade_horas]],"Fora do prazo","Dentro do prazo estimado")</f>
        <v>Dentro do prazo estimado</v>
      </c>
      <c r="O9559" s="3">
        <v>0.33333333333333331</v>
      </c>
      <c r="P9559" t="s">
        <v>38</v>
      </c>
      <c r="Q9559">
        <v>3</v>
      </c>
      <c r="R9559" t="s">
        <v>33</v>
      </c>
      <c r="S9559">
        <v>13</v>
      </c>
      <c r="T9559" t="s">
        <v>60</v>
      </c>
      <c r="U9559">
        <v>56</v>
      </c>
      <c r="V9559" t="s">
        <v>40</v>
      </c>
      <c r="W9559">
        <v>5</v>
      </c>
      <c r="X9559" t="s">
        <v>41</v>
      </c>
    </row>
    <row r="9560" spans="1:24">
      <c r="A9560">
        <v>42383</v>
      </c>
      <c r="B9560" t="s">
        <v>5164</v>
      </c>
      <c r="C9560" s="1">
        <v>45586.44903935185</v>
      </c>
      <c r="D9560" s="1">
        <v>45586.490868055553</v>
      </c>
      <c r="E9560" s="3">
        <v>4.1666666666666664E-2</v>
      </c>
      <c r="F9560">
        <v>98</v>
      </c>
      <c r="G9560" t="s">
        <v>69</v>
      </c>
      <c r="H9560">
        <v>99</v>
      </c>
      <c r="I9560" t="s">
        <v>73</v>
      </c>
      <c r="J9560">
        <v>98</v>
      </c>
      <c r="K9560" t="s">
        <v>69</v>
      </c>
      <c r="L9560">
        <v>16</v>
      </c>
      <c r="M9560" t="s">
        <v>43</v>
      </c>
      <c r="N9560" s="4" t="str">
        <f>IF(consolidado[[#This Row],[tempo]]&gt;consolidado[[#This Row],[prioridade_horas]],"Fora do prazo","Dentro do prazo estimado")</f>
        <v>Dentro do prazo estimado</v>
      </c>
      <c r="O9560" s="3">
        <v>0.66666666666666663</v>
      </c>
      <c r="P9560" t="s">
        <v>70</v>
      </c>
      <c r="Q9560">
        <v>3</v>
      </c>
      <c r="R9560" t="s">
        <v>33</v>
      </c>
      <c r="S9560">
        <v>16</v>
      </c>
      <c r="T9560" t="s">
        <v>43</v>
      </c>
      <c r="U9560">
        <v>56</v>
      </c>
      <c r="V9560" t="s">
        <v>40</v>
      </c>
      <c r="W9560">
        <v>5</v>
      </c>
      <c r="X9560" t="s">
        <v>41</v>
      </c>
    </row>
    <row r="9561" spans="1:24">
      <c r="A9561">
        <v>42384</v>
      </c>
      <c r="B9561" t="s">
        <v>5165</v>
      </c>
      <c r="C9561" s="1">
        <v>45586.450567129628</v>
      </c>
      <c r="D9561" s="1">
        <v>45586.498518518521</v>
      </c>
      <c r="E9561" s="3">
        <v>4.791666666666667E-2</v>
      </c>
      <c r="F9561">
        <v>98</v>
      </c>
      <c r="G9561" t="s">
        <v>69</v>
      </c>
      <c r="H9561">
        <v>29</v>
      </c>
      <c r="I9561" t="s">
        <v>36</v>
      </c>
      <c r="J9561">
        <v>29</v>
      </c>
      <c r="K9561" t="s">
        <v>36</v>
      </c>
      <c r="L9561">
        <v>11</v>
      </c>
      <c r="M9561" t="s">
        <v>37</v>
      </c>
      <c r="N9561" s="4" t="str">
        <f>IF(consolidado[[#This Row],[tempo]]&gt;consolidado[[#This Row],[prioridade_horas]],"Fora do prazo","Dentro do prazo estimado")</f>
        <v>Dentro do prazo estimado</v>
      </c>
      <c r="O9561" s="3">
        <v>0.66666666666666663</v>
      </c>
      <c r="P9561" t="s">
        <v>70</v>
      </c>
      <c r="Q9561">
        <v>3</v>
      </c>
      <c r="R9561" t="s">
        <v>33</v>
      </c>
      <c r="S9561">
        <v>11</v>
      </c>
      <c r="T9561" t="s">
        <v>37</v>
      </c>
      <c r="U9561">
        <v>15</v>
      </c>
      <c r="V9561" t="s">
        <v>37</v>
      </c>
      <c r="W9561">
        <v>5</v>
      </c>
      <c r="X9561" t="s">
        <v>41</v>
      </c>
    </row>
    <row r="9562" spans="1:24">
      <c r="A9562">
        <v>42385</v>
      </c>
      <c r="B9562" t="s">
        <v>5166</v>
      </c>
      <c r="C9562" s="1">
        <v>45586.458101851851</v>
      </c>
      <c r="D9562" s="1">
        <v>45593.382650462961</v>
      </c>
      <c r="E9562" s="3">
        <v>1.8034722222222221</v>
      </c>
      <c r="F9562">
        <v>122</v>
      </c>
      <c r="G9562" t="s">
        <v>3762</v>
      </c>
      <c r="H9562">
        <v>122</v>
      </c>
      <c r="I9562" t="s">
        <v>3762</v>
      </c>
      <c r="J9562">
        <v>122</v>
      </c>
      <c r="K9562" t="s">
        <v>3762</v>
      </c>
      <c r="L9562">
        <v>22</v>
      </c>
      <c r="M9562" t="s">
        <v>607</v>
      </c>
      <c r="N9562" s="4" t="str">
        <f>IF(consolidado[[#This Row],[tempo]]&gt;consolidado[[#This Row],[prioridade_horas]],"Fora do prazo","Dentro do prazo estimado")</f>
        <v>Fora do prazo</v>
      </c>
      <c r="O9562" s="3">
        <v>1.6666666666666667</v>
      </c>
      <c r="P9562" t="s">
        <v>125</v>
      </c>
      <c r="Q9562">
        <v>6</v>
      </c>
      <c r="R9562" t="s">
        <v>28</v>
      </c>
      <c r="S9562">
        <v>22</v>
      </c>
      <c r="T9562" t="s">
        <v>607</v>
      </c>
      <c r="U9562">
        <v>37</v>
      </c>
      <c r="V9562" t="s">
        <v>415</v>
      </c>
      <c r="W9562">
        <v>3</v>
      </c>
      <c r="X9562" t="s">
        <v>86</v>
      </c>
    </row>
    <row r="9563" spans="1:24">
      <c r="A9563">
        <v>42386</v>
      </c>
      <c r="B9563" t="s">
        <v>1028</v>
      </c>
      <c r="C9563" s="1">
        <v>45586.462743055556</v>
      </c>
      <c r="D9563" s="1">
        <v>45589.446932870371</v>
      </c>
      <c r="E9563" s="3">
        <v>1.1111111111111112</v>
      </c>
      <c r="F9563">
        <v>25</v>
      </c>
      <c r="G9563" t="s">
        <v>109</v>
      </c>
      <c r="H9563">
        <v>25</v>
      </c>
      <c r="I9563" t="s">
        <v>109</v>
      </c>
      <c r="J9563">
        <v>25</v>
      </c>
      <c r="K9563" t="s">
        <v>109</v>
      </c>
      <c r="L9563">
        <v>11</v>
      </c>
      <c r="M9563" t="s">
        <v>37</v>
      </c>
      <c r="N9563" s="4" t="str">
        <f>IF(consolidado[[#This Row],[tempo]]&gt;consolidado[[#This Row],[prioridade_horas]],"Fora do prazo","Dentro do prazo estimado")</f>
        <v>Fora do prazo</v>
      </c>
      <c r="O9563" s="3">
        <v>0.33333333333333331</v>
      </c>
      <c r="P9563" t="s">
        <v>38</v>
      </c>
      <c r="Q9563">
        <v>3</v>
      </c>
      <c r="R9563" t="s">
        <v>33</v>
      </c>
      <c r="S9563">
        <v>11</v>
      </c>
      <c r="T9563" t="s">
        <v>37</v>
      </c>
      <c r="U9563">
        <v>56</v>
      </c>
      <c r="V9563" t="s">
        <v>40</v>
      </c>
      <c r="W9563">
        <v>5</v>
      </c>
      <c r="X9563" t="s">
        <v>41</v>
      </c>
    </row>
    <row r="9564" spans="1:24">
      <c r="A9564">
        <v>42387</v>
      </c>
      <c r="B9564" t="s">
        <v>4158</v>
      </c>
      <c r="C9564" s="1">
        <v>45586.463055555556</v>
      </c>
      <c r="D9564" s="1">
        <v>45586.524942129632</v>
      </c>
      <c r="E9564" s="3">
        <v>6.1805555555555558E-2</v>
      </c>
      <c r="F9564">
        <v>119</v>
      </c>
      <c r="G9564" t="s">
        <v>2814</v>
      </c>
      <c r="H9564">
        <v>99</v>
      </c>
      <c r="I9564" t="s">
        <v>73</v>
      </c>
      <c r="J9564">
        <v>119</v>
      </c>
      <c r="K9564" t="s">
        <v>2814</v>
      </c>
      <c r="L9564">
        <v>2</v>
      </c>
      <c r="M9564" t="s">
        <v>47</v>
      </c>
      <c r="N9564" s="4" t="str">
        <f>IF(consolidado[[#This Row],[tempo]]&gt;consolidado[[#This Row],[prioridade_horas]],"Fora do prazo","Dentro do prazo estimado")</f>
        <v>Dentro do prazo estimado</v>
      </c>
      <c r="O9564" s="3">
        <v>0.33333333333333331</v>
      </c>
      <c r="P9564" t="s">
        <v>38</v>
      </c>
      <c r="Q9564">
        <v>3</v>
      </c>
      <c r="R9564" t="s">
        <v>33</v>
      </c>
      <c r="S9564">
        <v>16</v>
      </c>
      <c r="T9564" t="s">
        <v>43</v>
      </c>
      <c r="U9564">
        <v>25</v>
      </c>
      <c r="V9564" t="s">
        <v>90</v>
      </c>
      <c r="W9564">
        <v>3</v>
      </c>
      <c r="X9564" t="s">
        <v>86</v>
      </c>
    </row>
    <row r="9565" spans="1:24">
      <c r="A9565">
        <v>42388</v>
      </c>
      <c r="B9565" t="s">
        <v>5167</v>
      </c>
      <c r="C9565" s="1">
        <v>45586.480706018519</v>
      </c>
      <c r="D9565" s="1">
        <v>45593.3830787037</v>
      </c>
      <c r="E9565" s="3">
        <v>1.7805555555555554</v>
      </c>
      <c r="F9565">
        <v>122</v>
      </c>
      <c r="G9565" t="s">
        <v>3762</v>
      </c>
      <c r="H9565">
        <v>122</v>
      </c>
      <c r="I9565" t="s">
        <v>3762</v>
      </c>
      <c r="J9565">
        <v>122</v>
      </c>
      <c r="K9565" t="s">
        <v>3762</v>
      </c>
      <c r="L9565">
        <v>22</v>
      </c>
      <c r="M9565" t="s">
        <v>607</v>
      </c>
      <c r="N9565" s="4" t="str">
        <f>IF(consolidado[[#This Row],[tempo]]&gt;consolidado[[#This Row],[prioridade_horas]],"Fora do prazo","Dentro do prazo estimado")</f>
        <v>Fora do prazo</v>
      </c>
      <c r="O9565" s="3">
        <v>1.6666666666666667</v>
      </c>
      <c r="P9565" t="s">
        <v>125</v>
      </c>
      <c r="Q9565">
        <v>6</v>
      </c>
      <c r="R9565" t="s">
        <v>28</v>
      </c>
      <c r="S9565">
        <v>22</v>
      </c>
      <c r="T9565" t="s">
        <v>607</v>
      </c>
      <c r="U9565">
        <v>37</v>
      </c>
      <c r="V9565" t="s">
        <v>415</v>
      </c>
      <c r="W9565">
        <v>3</v>
      </c>
      <c r="X9565" t="s">
        <v>86</v>
      </c>
    </row>
    <row r="9566" spans="1:24">
      <c r="A9566">
        <v>42389</v>
      </c>
      <c r="B9566" t="s">
        <v>5168</v>
      </c>
      <c r="C9566" s="1">
        <v>45586.486087962963</v>
      </c>
      <c r="D9566" s="1">
        <v>45593.383530092593</v>
      </c>
      <c r="E9566" s="3">
        <v>1.7763888888888888</v>
      </c>
      <c r="F9566">
        <v>122</v>
      </c>
      <c r="G9566" t="s">
        <v>3762</v>
      </c>
      <c r="H9566">
        <v>122</v>
      </c>
      <c r="I9566" t="s">
        <v>3762</v>
      </c>
      <c r="J9566">
        <v>122</v>
      </c>
      <c r="K9566" t="s">
        <v>3762</v>
      </c>
      <c r="L9566">
        <v>22</v>
      </c>
      <c r="M9566" t="s">
        <v>607</v>
      </c>
      <c r="N9566" s="4" t="str">
        <f>IF(consolidado[[#This Row],[tempo]]&gt;consolidado[[#This Row],[prioridade_horas]],"Fora do prazo","Dentro do prazo estimado")</f>
        <v>Fora do prazo</v>
      </c>
      <c r="O9566" s="3">
        <v>1.6666666666666667</v>
      </c>
      <c r="P9566" t="s">
        <v>125</v>
      </c>
      <c r="Q9566">
        <v>6</v>
      </c>
      <c r="R9566" t="s">
        <v>28</v>
      </c>
      <c r="S9566">
        <v>22</v>
      </c>
      <c r="T9566" t="s">
        <v>607</v>
      </c>
      <c r="U9566">
        <v>37</v>
      </c>
      <c r="V9566" t="s">
        <v>415</v>
      </c>
      <c r="W9566">
        <v>3</v>
      </c>
      <c r="X9566" t="s">
        <v>86</v>
      </c>
    </row>
    <row r="9567" spans="1:24">
      <c r="A9567">
        <v>42390</v>
      </c>
      <c r="B9567" t="s">
        <v>5169</v>
      </c>
      <c r="C9567" s="1">
        <v>45586.486296296294</v>
      </c>
      <c r="D9567" s="1">
        <v>45590.380891203706</v>
      </c>
      <c r="E9567" s="3">
        <v>1.3972222222222221</v>
      </c>
      <c r="F9567">
        <v>33</v>
      </c>
      <c r="G9567" t="s">
        <v>57</v>
      </c>
      <c r="H9567">
        <v>15</v>
      </c>
      <c r="I9567" t="s">
        <v>82</v>
      </c>
      <c r="J9567">
        <v>33</v>
      </c>
      <c r="K9567" t="s">
        <v>57</v>
      </c>
      <c r="L9567">
        <v>11</v>
      </c>
      <c r="M9567" t="s">
        <v>37</v>
      </c>
      <c r="N9567" s="4" t="str">
        <f>IF(consolidado[[#This Row],[tempo]]&gt;consolidado[[#This Row],[prioridade_horas]],"Fora do prazo","Dentro do prazo estimado")</f>
        <v>Fora do prazo</v>
      </c>
      <c r="O9567" s="3">
        <v>0.33333333333333331</v>
      </c>
      <c r="P9567" t="s">
        <v>38</v>
      </c>
      <c r="Q9567">
        <v>3</v>
      </c>
      <c r="R9567" t="s">
        <v>33</v>
      </c>
      <c r="S9567">
        <v>16</v>
      </c>
      <c r="T9567" t="s">
        <v>43</v>
      </c>
      <c r="U9567">
        <v>56</v>
      </c>
      <c r="V9567" t="s">
        <v>40</v>
      </c>
      <c r="W9567">
        <v>5</v>
      </c>
      <c r="X9567" t="s">
        <v>41</v>
      </c>
    </row>
    <row r="9568" spans="1:24">
      <c r="A9568">
        <v>42391</v>
      </c>
      <c r="B9568" t="s">
        <v>4474</v>
      </c>
      <c r="C9568" s="1">
        <v>45586.496562499997</v>
      </c>
      <c r="D9568" s="1">
        <v>45586.705937500003</v>
      </c>
      <c r="E9568" s="3">
        <v>0.20902777777777778</v>
      </c>
      <c r="F9568">
        <v>29</v>
      </c>
      <c r="G9568" t="s">
        <v>36</v>
      </c>
      <c r="H9568">
        <v>47</v>
      </c>
      <c r="I9568" t="s">
        <v>100</v>
      </c>
      <c r="J9568">
        <v>29</v>
      </c>
      <c r="K9568" t="s">
        <v>36</v>
      </c>
      <c r="L9568">
        <v>11</v>
      </c>
      <c r="M9568" t="s">
        <v>37</v>
      </c>
      <c r="N9568" s="4" t="str">
        <f>IF(consolidado[[#This Row],[tempo]]&gt;consolidado[[#This Row],[prioridade_horas]],"Fora do prazo","Dentro do prazo estimado")</f>
        <v>Dentro do prazo estimado</v>
      </c>
      <c r="O9568" s="3">
        <v>0.33333333333333331</v>
      </c>
      <c r="P9568" t="s">
        <v>38</v>
      </c>
      <c r="Q9568">
        <v>3</v>
      </c>
      <c r="R9568" t="s">
        <v>33</v>
      </c>
      <c r="S9568">
        <v>16</v>
      </c>
      <c r="T9568" t="s">
        <v>43</v>
      </c>
      <c r="U9568">
        <v>56</v>
      </c>
      <c r="V9568" t="s">
        <v>40</v>
      </c>
      <c r="W9568">
        <v>5</v>
      </c>
      <c r="X9568" t="s">
        <v>41</v>
      </c>
    </row>
    <row r="9569" spans="1:24">
      <c r="A9569">
        <v>42392</v>
      </c>
      <c r="B9569" t="s">
        <v>5170</v>
      </c>
      <c r="C9569" s="1">
        <v>45586.497418981482</v>
      </c>
      <c r="D9569" s="1">
        <v>45604.700775462959</v>
      </c>
      <c r="E9569" s="3">
        <v>5.4631944444444445</v>
      </c>
      <c r="F9569">
        <v>91</v>
      </c>
      <c r="G9569" t="s">
        <v>237</v>
      </c>
      <c r="H9569">
        <v>31</v>
      </c>
      <c r="I9569" t="s">
        <v>54</v>
      </c>
      <c r="J9569">
        <v>91</v>
      </c>
      <c r="K9569" t="s">
        <v>237</v>
      </c>
      <c r="L9569">
        <v>3</v>
      </c>
      <c r="M9569" t="s">
        <v>26</v>
      </c>
      <c r="N9569" s="4" t="str">
        <f>IF(consolidado[[#This Row],[tempo]]&gt;consolidado[[#This Row],[prioridade_horas]],"Fora do prazo","Dentro do prazo estimado")</f>
        <v>Fora do prazo</v>
      </c>
      <c r="O9569" s="3">
        <v>0.66666666666666663</v>
      </c>
      <c r="P9569" t="s">
        <v>70</v>
      </c>
      <c r="Q9569">
        <v>3</v>
      </c>
      <c r="R9569" t="s">
        <v>33</v>
      </c>
      <c r="S9569">
        <v>11</v>
      </c>
      <c r="T9569" t="s">
        <v>37</v>
      </c>
      <c r="U9569">
        <v>33</v>
      </c>
      <c r="V9569" t="s">
        <v>354</v>
      </c>
      <c r="W9569">
        <v>5</v>
      </c>
      <c r="X9569" t="s">
        <v>41</v>
      </c>
    </row>
    <row r="9570" spans="1:24">
      <c r="A9570">
        <v>42393</v>
      </c>
      <c r="B9570" t="s">
        <v>2699</v>
      </c>
      <c r="C9570" s="1">
        <v>45586.514907407407</v>
      </c>
      <c r="D9570" s="1">
        <v>45586.528171296297</v>
      </c>
      <c r="E9570" s="3">
        <v>1.3194444444444444E-2</v>
      </c>
      <c r="F9570">
        <v>68</v>
      </c>
      <c r="G9570" t="s">
        <v>264</v>
      </c>
      <c r="H9570">
        <v>99</v>
      </c>
      <c r="I9570" t="s">
        <v>73</v>
      </c>
      <c r="J9570">
        <v>68</v>
      </c>
      <c r="K9570" t="s">
        <v>264</v>
      </c>
      <c r="L9570">
        <v>13</v>
      </c>
      <c r="M9570" t="s">
        <v>60</v>
      </c>
      <c r="N9570" s="4" t="str">
        <f>IF(consolidado[[#This Row],[tempo]]&gt;consolidado[[#This Row],[prioridade_horas]],"Fora do prazo","Dentro do prazo estimado")</f>
        <v>Dentro do prazo estimado</v>
      </c>
      <c r="O9570" s="3">
        <v>1</v>
      </c>
      <c r="P9570" t="s">
        <v>27</v>
      </c>
      <c r="Q9570">
        <v>3</v>
      </c>
      <c r="R9570" t="s">
        <v>33</v>
      </c>
      <c r="S9570">
        <v>16</v>
      </c>
      <c r="T9570" t="s">
        <v>43</v>
      </c>
      <c r="U9570">
        <v>25</v>
      </c>
      <c r="V9570" t="s">
        <v>90</v>
      </c>
      <c r="W9570">
        <v>5</v>
      </c>
      <c r="X9570" t="s">
        <v>41</v>
      </c>
    </row>
    <row r="9571" spans="1:24">
      <c r="A9571">
        <v>42394</v>
      </c>
      <c r="B9571" t="s">
        <v>1694</v>
      </c>
      <c r="C9571" s="1">
        <v>45586.526736111111</v>
      </c>
      <c r="D9571" s="1">
        <v>45586.589155092595</v>
      </c>
      <c r="E9571" s="3">
        <v>6.25E-2</v>
      </c>
      <c r="F9571">
        <v>35</v>
      </c>
      <c r="G9571" t="s">
        <v>32</v>
      </c>
      <c r="H9571">
        <v>58</v>
      </c>
      <c r="I9571" t="s">
        <v>53</v>
      </c>
      <c r="J9571">
        <v>35</v>
      </c>
      <c r="K9571" t="s">
        <v>32</v>
      </c>
      <c r="L9571">
        <v>13</v>
      </c>
      <c r="M9571" t="s">
        <v>60</v>
      </c>
      <c r="N9571" s="4" t="str">
        <f>IF(consolidado[[#This Row],[tempo]]&gt;consolidado[[#This Row],[prioridade_horas]],"Fora do prazo","Dentro do prazo estimado")</f>
        <v>Dentro do prazo estimado</v>
      </c>
      <c r="O9571" s="3">
        <v>1</v>
      </c>
      <c r="P9571" t="s">
        <v>27</v>
      </c>
      <c r="Q9571">
        <v>3</v>
      </c>
      <c r="R9571" t="s">
        <v>33</v>
      </c>
      <c r="S9571">
        <v>13</v>
      </c>
      <c r="T9571" t="s">
        <v>60</v>
      </c>
      <c r="U9571">
        <v>56</v>
      </c>
      <c r="V9571" t="s">
        <v>40</v>
      </c>
      <c r="W9571">
        <v>5</v>
      </c>
      <c r="X9571" t="s">
        <v>41</v>
      </c>
    </row>
    <row r="9572" spans="1:24">
      <c r="A9572">
        <v>42395</v>
      </c>
      <c r="B9572" t="s">
        <v>5002</v>
      </c>
      <c r="C9572" s="1">
        <v>45586.551307870373</v>
      </c>
      <c r="D9572" s="1">
        <v>45588.364745370367</v>
      </c>
      <c r="E9572" s="3">
        <v>0.56527777777777777</v>
      </c>
      <c r="F9572">
        <v>91</v>
      </c>
      <c r="G9572" t="s">
        <v>237</v>
      </c>
      <c r="H9572">
        <v>91</v>
      </c>
      <c r="I9572" t="s">
        <v>237</v>
      </c>
      <c r="J9572">
        <v>91</v>
      </c>
      <c r="K9572" t="s">
        <v>237</v>
      </c>
      <c r="L9572">
        <v>4</v>
      </c>
      <c r="M9572" t="s">
        <v>94</v>
      </c>
      <c r="N9572" s="4" t="str">
        <f>IF(consolidado[[#This Row],[tempo]]&gt;consolidado[[#This Row],[prioridade_horas]],"Fora do prazo","Dentro do prazo estimado")</f>
        <v>Dentro do prazo estimado</v>
      </c>
      <c r="O9572" s="3">
        <v>0.66666666666666663</v>
      </c>
      <c r="P9572" t="s">
        <v>70</v>
      </c>
      <c r="Q9572">
        <v>3</v>
      </c>
      <c r="R9572" t="s">
        <v>33</v>
      </c>
      <c r="S9572">
        <v>27</v>
      </c>
      <c r="T9572" t="s">
        <v>59</v>
      </c>
      <c r="U9572">
        <v>33</v>
      </c>
      <c r="V9572" t="s">
        <v>354</v>
      </c>
      <c r="W9572">
        <v>5</v>
      </c>
      <c r="X9572" t="s">
        <v>41</v>
      </c>
    </row>
    <row r="9573" spans="1:24">
      <c r="A9573">
        <v>42396</v>
      </c>
      <c r="B9573" t="s">
        <v>3967</v>
      </c>
      <c r="C9573" s="1">
        <v>45586.553495370368</v>
      </c>
      <c r="D9573" s="1">
        <v>45589.363981481481</v>
      </c>
      <c r="E9573" s="3">
        <v>0.9375</v>
      </c>
      <c r="F9573">
        <v>91</v>
      </c>
      <c r="G9573" t="s">
        <v>237</v>
      </c>
      <c r="H9573">
        <v>91</v>
      </c>
      <c r="I9573" t="s">
        <v>237</v>
      </c>
      <c r="J9573">
        <v>91</v>
      </c>
      <c r="K9573" t="s">
        <v>237</v>
      </c>
      <c r="L9573">
        <v>8</v>
      </c>
      <c r="M9573" t="s">
        <v>110</v>
      </c>
      <c r="N9573" s="4" t="str">
        <f>IF(consolidado[[#This Row],[tempo]]&gt;consolidado[[#This Row],[prioridade_horas]],"Fora do prazo","Dentro do prazo estimado")</f>
        <v>Fora do prazo</v>
      </c>
      <c r="O9573" s="3">
        <v>0.66666666666666663</v>
      </c>
      <c r="P9573" t="s">
        <v>70</v>
      </c>
      <c r="Q9573">
        <v>3</v>
      </c>
      <c r="R9573" t="s">
        <v>33</v>
      </c>
      <c r="S9573">
        <v>27</v>
      </c>
      <c r="T9573" t="s">
        <v>59</v>
      </c>
      <c r="U9573">
        <v>33</v>
      </c>
      <c r="V9573" t="s">
        <v>354</v>
      </c>
      <c r="W9573">
        <v>5</v>
      </c>
      <c r="X9573" t="s">
        <v>41</v>
      </c>
    </row>
    <row r="9574" spans="1:24">
      <c r="A9574">
        <v>42397</v>
      </c>
      <c r="B9574" t="s">
        <v>5171</v>
      </c>
      <c r="C9574" s="1">
        <v>45586.556180555555</v>
      </c>
      <c r="D9574" s="1">
        <v>45590.408761574072</v>
      </c>
      <c r="E9574" s="3">
        <v>1.3555555555555556</v>
      </c>
      <c r="F9574">
        <v>25</v>
      </c>
      <c r="G9574" t="s">
        <v>109</v>
      </c>
      <c r="H9574">
        <v>25</v>
      </c>
      <c r="I9574" t="s">
        <v>109</v>
      </c>
      <c r="J9574">
        <v>25</v>
      </c>
      <c r="K9574" t="s">
        <v>109</v>
      </c>
      <c r="L9574">
        <v>27</v>
      </c>
      <c r="M9574" t="s">
        <v>59</v>
      </c>
      <c r="N9574" s="4" t="str">
        <f>IF(consolidado[[#This Row],[tempo]]&gt;consolidado[[#This Row],[prioridade_horas]],"Fora do prazo","Dentro do prazo estimado")</f>
        <v>Fora do prazo</v>
      </c>
      <c r="O9574" s="3">
        <v>0.33333333333333331</v>
      </c>
      <c r="P9574" t="s">
        <v>38</v>
      </c>
      <c r="Q9574">
        <v>3</v>
      </c>
      <c r="R9574" t="s">
        <v>33</v>
      </c>
      <c r="S9574">
        <v>11</v>
      </c>
      <c r="T9574" t="s">
        <v>37</v>
      </c>
      <c r="U9574">
        <v>56</v>
      </c>
      <c r="V9574" t="s">
        <v>40</v>
      </c>
      <c r="W9574">
        <v>5</v>
      </c>
      <c r="X9574" t="s">
        <v>41</v>
      </c>
    </row>
    <row r="9575" spans="1:24">
      <c r="A9575">
        <v>42398</v>
      </c>
      <c r="B9575" t="s">
        <v>809</v>
      </c>
      <c r="C9575" s="1">
        <v>45586.587453703702</v>
      </c>
      <c r="D9575" s="1">
        <v>45602.472916666666</v>
      </c>
      <c r="E9575" s="3">
        <v>4.3944444444444448</v>
      </c>
      <c r="F9575">
        <v>35</v>
      </c>
      <c r="G9575" t="s">
        <v>32</v>
      </c>
      <c r="H9575">
        <v>35</v>
      </c>
      <c r="I9575" t="s">
        <v>32</v>
      </c>
      <c r="J9575">
        <v>35</v>
      </c>
      <c r="K9575" t="s">
        <v>32</v>
      </c>
      <c r="L9575">
        <v>3</v>
      </c>
      <c r="M9575" t="s">
        <v>26</v>
      </c>
      <c r="N9575" s="4" t="str">
        <f>IF(consolidado[[#This Row],[tempo]]&gt;consolidado[[#This Row],[prioridade_horas]],"Fora do prazo","Dentro do prazo estimado")</f>
        <v>Fora do prazo</v>
      </c>
      <c r="O9575" s="3">
        <v>0.33333333333333331</v>
      </c>
      <c r="P9575" t="s">
        <v>38</v>
      </c>
      <c r="Q9575">
        <v>3</v>
      </c>
      <c r="R9575" t="s">
        <v>33</v>
      </c>
      <c r="S9575">
        <v>3</v>
      </c>
      <c r="T9575" t="s">
        <v>26</v>
      </c>
      <c r="U9575">
        <v>8</v>
      </c>
      <c r="V9575" t="s">
        <v>194</v>
      </c>
      <c r="W9575">
        <v>4</v>
      </c>
      <c r="X9575" t="s">
        <v>30</v>
      </c>
    </row>
    <row r="9576" spans="1:24">
      <c r="A9576">
        <v>42399</v>
      </c>
      <c r="B9576" t="s">
        <v>5172</v>
      </c>
      <c r="C9576" s="1">
        <v>45586.590902777774</v>
      </c>
      <c r="D9576" s="1">
        <v>45586.592592592591</v>
      </c>
      <c r="E9576" s="3">
        <v>2.0833333333333333E-3</v>
      </c>
      <c r="F9576">
        <v>62</v>
      </c>
      <c r="G9576" t="s">
        <v>45</v>
      </c>
      <c r="H9576">
        <v>62</v>
      </c>
      <c r="I9576" t="s">
        <v>45</v>
      </c>
      <c r="J9576">
        <v>62</v>
      </c>
      <c r="K9576" t="s">
        <v>45</v>
      </c>
      <c r="L9576">
        <v>6</v>
      </c>
      <c r="M9576" t="s">
        <v>118</v>
      </c>
      <c r="N9576" s="4" t="str">
        <f>IF(consolidado[[#This Row],[tempo]]&gt;consolidado[[#This Row],[prioridade_horas]],"Fora do prazo","Dentro do prazo estimado")</f>
        <v>Dentro do prazo estimado</v>
      </c>
      <c r="O9576" s="3">
        <v>0.33333333333333331</v>
      </c>
      <c r="P9576" t="s">
        <v>38</v>
      </c>
      <c r="Q9576">
        <v>3</v>
      </c>
      <c r="R9576" t="s">
        <v>33</v>
      </c>
      <c r="S9576">
        <v>6</v>
      </c>
      <c r="T9576" t="s">
        <v>118</v>
      </c>
      <c r="U9576">
        <v>1</v>
      </c>
      <c r="V9576" t="s">
        <v>113</v>
      </c>
      <c r="W9576">
        <v>5</v>
      </c>
      <c r="X9576" t="s">
        <v>41</v>
      </c>
    </row>
    <row r="9577" spans="1:24">
      <c r="A9577">
        <v>42400</v>
      </c>
      <c r="B9577" t="s">
        <v>5173</v>
      </c>
      <c r="C9577" s="1">
        <v>45586.598912037036</v>
      </c>
      <c r="D9577" s="1">
        <v>45587.654062499998</v>
      </c>
      <c r="E9577" s="3">
        <v>0.43055555555555558</v>
      </c>
      <c r="F9577">
        <v>122</v>
      </c>
      <c r="G9577" t="s">
        <v>3762</v>
      </c>
      <c r="H9577">
        <v>122</v>
      </c>
      <c r="I9577" t="s">
        <v>3762</v>
      </c>
      <c r="J9577">
        <v>122</v>
      </c>
      <c r="K9577" t="s">
        <v>3762</v>
      </c>
      <c r="L9577">
        <v>27</v>
      </c>
      <c r="M9577" t="s">
        <v>59</v>
      </c>
      <c r="N9577" s="4" t="str">
        <f>IF(consolidado[[#This Row],[tempo]]&gt;consolidado[[#This Row],[prioridade_horas]],"Fora do prazo","Dentro do prazo estimado")</f>
        <v>Dentro do prazo estimado</v>
      </c>
      <c r="O9577" s="3">
        <v>0.66666666666666663</v>
      </c>
      <c r="P9577" t="s">
        <v>70</v>
      </c>
      <c r="Q9577">
        <v>3</v>
      </c>
      <c r="R9577" t="s">
        <v>33</v>
      </c>
      <c r="S9577">
        <v>1</v>
      </c>
      <c r="T9577" t="s">
        <v>66</v>
      </c>
      <c r="U9577">
        <v>10</v>
      </c>
      <c r="V9577" t="s">
        <v>352</v>
      </c>
      <c r="W9577">
        <v>3</v>
      </c>
      <c r="X9577" t="s">
        <v>86</v>
      </c>
    </row>
    <row r="9578" spans="1:24">
      <c r="A9578">
        <v>42401</v>
      </c>
      <c r="B9578" t="s">
        <v>5174</v>
      </c>
      <c r="C9578" s="1">
        <v>45586.637199074074</v>
      </c>
      <c r="D9578" s="1">
        <v>45588.629479166666</v>
      </c>
      <c r="E9578" s="3">
        <v>0.74375000000000002</v>
      </c>
      <c r="F9578">
        <v>111</v>
      </c>
      <c r="G9578" t="s">
        <v>99</v>
      </c>
      <c r="H9578">
        <v>45</v>
      </c>
      <c r="I9578" t="s">
        <v>156</v>
      </c>
      <c r="J9578">
        <v>111</v>
      </c>
      <c r="K9578" t="s">
        <v>99</v>
      </c>
      <c r="L9578">
        <v>10</v>
      </c>
      <c r="M9578" t="s">
        <v>143</v>
      </c>
      <c r="N9578" s="4" t="str">
        <f>IF(consolidado[[#This Row],[tempo]]&gt;consolidado[[#This Row],[prioridade_horas]],"Fora do prazo","Dentro do prazo estimado")</f>
        <v>Fora do prazo</v>
      </c>
      <c r="O9578" s="3">
        <v>0.33333333333333331</v>
      </c>
      <c r="P9578" t="s">
        <v>38</v>
      </c>
      <c r="Q9578">
        <v>3</v>
      </c>
      <c r="R9578" t="s">
        <v>33</v>
      </c>
      <c r="S9578">
        <v>10</v>
      </c>
      <c r="T9578" t="s">
        <v>143</v>
      </c>
      <c r="U9578">
        <v>1</v>
      </c>
      <c r="V9578" t="s">
        <v>113</v>
      </c>
      <c r="W9578">
        <v>5</v>
      </c>
      <c r="X9578" t="s">
        <v>41</v>
      </c>
    </row>
    <row r="9579" spans="1:24">
      <c r="A9579">
        <v>42402</v>
      </c>
      <c r="B9579" t="s">
        <v>5175</v>
      </c>
      <c r="C9579" s="1">
        <v>45586.654178240744</v>
      </c>
      <c r="E9579" s="3">
        <v>12.526388888888889</v>
      </c>
      <c r="F9579">
        <v>122</v>
      </c>
      <c r="G9579" t="s">
        <v>3762</v>
      </c>
      <c r="H9579">
        <v>0</v>
      </c>
      <c r="I9579" t="s">
        <v>55</v>
      </c>
      <c r="J9579">
        <v>122</v>
      </c>
      <c r="K9579" t="s">
        <v>3762</v>
      </c>
      <c r="L9579">
        <v>2</v>
      </c>
      <c r="M9579" t="s">
        <v>47</v>
      </c>
      <c r="N9579" s="4" t="str">
        <f>IF(consolidado[[#This Row],[tempo]]&gt;consolidado[[#This Row],[prioridade_horas]],"Fora do prazo","Dentro do prazo estimado")</f>
        <v>Fora do prazo</v>
      </c>
      <c r="O9579" s="3">
        <v>0.66666666666666663</v>
      </c>
      <c r="P9579" t="s">
        <v>70</v>
      </c>
      <c r="Q9579">
        <v>2</v>
      </c>
      <c r="R9579" t="s">
        <v>1404</v>
      </c>
      <c r="S9579">
        <v>2</v>
      </c>
      <c r="T9579" t="s">
        <v>47</v>
      </c>
      <c r="U9579">
        <v>26</v>
      </c>
      <c r="V9579" t="s">
        <v>48</v>
      </c>
      <c r="W9579">
        <v>3</v>
      </c>
      <c r="X9579" t="s">
        <v>86</v>
      </c>
    </row>
    <row r="9580" spans="1:24">
      <c r="A9580">
        <v>42403</v>
      </c>
      <c r="B9580" t="s">
        <v>5176</v>
      </c>
      <c r="C9580" s="1">
        <v>45586.658368055556</v>
      </c>
      <c r="D9580" s="1">
        <v>45586.702476851853</v>
      </c>
      <c r="E9580" s="3">
        <v>4.3749999999999997E-2</v>
      </c>
      <c r="F9580">
        <v>105</v>
      </c>
      <c r="G9580" t="s">
        <v>152</v>
      </c>
      <c r="H9580">
        <v>15</v>
      </c>
      <c r="I9580" t="s">
        <v>82</v>
      </c>
      <c r="J9580">
        <v>105</v>
      </c>
      <c r="K9580" t="s">
        <v>152</v>
      </c>
      <c r="L9580">
        <v>16</v>
      </c>
      <c r="M9580" t="s">
        <v>43</v>
      </c>
      <c r="N9580" s="4" t="str">
        <f>IF(consolidado[[#This Row],[tempo]]&gt;consolidado[[#This Row],[prioridade_horas]],"Fora do prazo","Dentro do prazo estimado")</f>
        <v>Dentro do prazo estimado</v>
      </c>
      <c r="O9580" s="3">
        <v>0.33333333333333331</v>
      </c>
      <c r="P9580" t="s">
        <v>38</v>
      </c>
      <c r="Q9580">
        <v>3</v>
      </c>
      <c r="R9580" t="s">
        <v>33</v>
      </c>
      <c r="S9580">
        <v>16</v>
      </c>
      <c r="T9580" t="s">
        <v>43</v>
      </c>
      <c r="U9580">
        <v>56</v>
      </c>
      <c r="V9580" t="s">
        <v>40</v>
      </c>
      <c r="W9580">
        <v>5</v>
      </c>
      <c r="X9580" t="s">
        <v>41</v>
      </c>
    </row>
    <row r="9581" spans="1:24">
      <c r="A9581">
        <v>42404</v>
      </c>
      <c r="B9581" t="s">
        <v>162</v>
      </c>
      <c r="C9581" s="1">
        <v>45586.658460648148</v>
      </c>
      <c r="D9581" s="1">
        <v>45586.693124999998</v>
      </c>
      <c r="E9581" s="3">
        <v>3.4722222222222224E-2</v>
      </c>
      <c r="F9581">
        <v>34</v>
      </c>
      <c r="G9581" t="s">
        <v>25</v>
      </c>
      <c r="H9581">
        <v>30</v>
      </c>
      <c r="I9581" t="s">
        <v>81</v>
      </c>
      <c r="J9581">
        <v>30</v>
      </c>
      <c r="K9581" t="s">
        <v>81</v>
      </c>
      <c r="L9581">
        <v>4</v>
      </c>
      <c r="M9581" t="s">
        <v>94</v>
      </c>
      <c r="N9581" s="4" t="str">
        <f>IF(consolidado[[#This Row],[tempo]]&gt;consolidado[[#This Row],[prioridade_horas]],"Fora do prazo","Dentro do prazo estimado")</f>
        <v>Dentro do prazo estimado</v>
      </c>
      <c r="O9581" s="3">
        <v>1</v>
      </c>
      <c r="P9581" t="s">
        <v>27</v>
      </c>
      <c r="Q9581">
        <v>3</v>
      </c>
      <c r="R9581" t="s">
        <v>33</v>
      </c>
      <c r="S9581">
        <v>4</v>
      </c>
      <c r="T9581" t="s">
        <v>94</v>
      </c>
      <c r="U9581">
        <v>109</v>
      </c>
      <c r="V9581" t="s">
        <v>163</v>
      </c>
      <c r="W9581">
        <v>4</v>
      </c>
      <c r="X9581" t="s">
        <v>30</v>
      </c>
    </row>
    <row r="9582" spans="1:24">
      <c r="A9582">
        <v>42405</v>
      </c>
      <c r="B9582" t="s">
        <v>31</v>
      </c>
      <c r="C9582" s="1">
        <v>45586.662268518521</v>
      </c>
      <c r="D9582" s="1">
        <v>45586.676817129628</v>
      </c>
      <c r="E9582" s="3">
        <v>1.4583333333333334E-2</v>
      </c>
      <c r="F9582">
        <v>34</v>
      </c>
      <c r="G9582" t="s">
        <v>25</v>
      </c>
      <c r="H9582">
        <v>111</v>
      </c>
      <c r="I9582" t="s">
        <v>99</v>
      </c>
      <c r="J9582">
        <v>111</v>
      </c>
      <c r="K9582" t="s">
        <v>99</v>
      </c>
      <c r="L9582">
        <v>1</v>
      </c>
      <c r="M9582" t="s">
        <v>66</v>
      </c>
      <c r="N9582" s="4" t="str">
        <f>IF(consolidado[[#This Row],[tempo]]&gt;consolidado[[#This Row],[prioridade_horas]],"Fora do prazo","Dentro do prazo estimado")</f>
        <v>Dentro do prazo estimado</v>
      </c>
      <c r="O9582" s="3">
        <v>1</v>
      </c>
      <c r="P9582" t="s">
        <v>27</v>
      </c>
      <c r="Q9582">
        <v>3</v>
      </c>
      <c r="R9582" t="s">
        <v>33</v>
      </c>
      <c r="S9582">
        <v>1</v>
      </c>
      <c r="T9582" t="s">
        <v>66</v>
      </c>
      <c r="U9582">
        <v>28</v>
      </c>
      <c r="V9582" t="s">
        <v>34</v>
      </c>
      <c r="W9582">
        <v>4</v>
      </c>
      <c r="X9582" t="s">
        <v>30</v>
      </c>
    </row>
    <row r="9583" spans="1:24">
      <c r="A9583">
        <v>42406</v>
      </c>
      <c r="B9583" t="s">
        <v>5177</v>
      </c>
      <c r="C9583" s="1">
        <v>45586.664340277777</v>
      </c>
      <c r="D9583" s="1">
        <v>45586.664780092593</v>
      </c>
      <c r="E9583" s="3">
        <v>6.9444444444444447E-4</v>
      </c>
      <c r="F9583">
        <v>98</v>
      </c>
      <c r="G9583" t="s">
        <v>69</v>
      </c>
      <c r="H9583">
        <v>98</v>
      </c>
      <c r="I9583" t="s">
        <v>69</v>
      </c>
      <c r="J9583">
        <v>33</v>
      </c>
      <c r="K9583" t="s">
        <v>57</v>
      </c>
      <c r="L9583">
        <v>11</v>
      </c>
      <c r="M9583" t="s">
        <v>37</v>
      </c>
      <c r="N9583" s="4" t="str">
        <f>IF(consolidado[[#This Row],[tempo]]&gt;consolidado[[#This Row],[prioridade_horas]],"Fora do prazo","Dentro do prazo estimado")</f>
        <v>Dentro do prazo estimado</v>
      </c>
      <c r="O9583" s="3">
        <v>0.66666666666666663</v>
      </c>
      <c r="P9583" t="s">
        <v>70</v>
      </c>
      <c r="Q9583">
        <v>3</v>
      </c>
      <c r="R9583" t="s">
        <v>33</v>
      </c>
      <c r="S9583">
        <v>11</v>
      </c>
      <c r="T9583" t="s">
        <v>37</v>
      </c>
      <c r="U9583">
        <v>99</v>
      </c>
      <c r="V9583" t="s">
        <v>74</v>
      </c>
      <c r="W9583">
        <v>5</v>
      </c>
      <c r="X9583" t="s">
        <v>41</v>
      </c>
    </row>
    <row r="9584" spans="1:24">
      <c r="A9584">
        <v>42407</v>
      </c>
      <c r="B9584" t="s">
        <v>291</v>
      </c>
      <c r="C9584" s="1">
        <v>45586.665682870371</v>
      </c>
      <c r="D9584" s="1">
        <v>45589.367175925923</v>
      </c>
      <c r="E9584" s="3">
        <v>0.82847222222222228</v>
      </c>
      <c r="F9584">
        <v>119</v>
      </c>
      <c r="G9584" t="s">
        <v>2814</v>
      </c>
      <c r="H9584">
        <v>99</v>
      </c>
      <c r="I9584" t="s">
        <v>73</v>
      </c>
      <c r="J9584">
        <v>119</v>
      </c>
      <c r="K9584" t="s">
        <v>2814</v>
      </c>
      <c r="L9584">
        <v>26</v>
      </c>
      <c r="M9584" t="s">
        <v>78</v>
      </c>
      <c r="N9584" s="4" t="str">
        <f>IF(consolidado[[#This Row],[tempo]]&gt;consolidado[[#This Row],[prioridade_horas]],"Fora do prazo","Dentro do prazo estimado")</f>
        <v>Fora do prazo</v>
      </c>
      <c r="O9584" s="3">
        <v>0.33333333333333331</v>
      </c>
      <c r="P9584" t="s">
        <v>38</v>
      </c>
      <c r="Q9584">
        <v>3</v>
      </c>
      <c r="R9584" t="s">
        <v>33</v>
      </c>
      <c r="S9584">
        <v>26</v>
      </c>
      <c r="T9584" t="s">
        <v>78</v>
      </c>
      <c r="U9584">
        <v>6</v>
      </c>
      <c r="V9584" t="s">
        <v>29</v>
      </c>
      <c r="W9584">
        <v>5</v>
      </c>
      <c r="X9584" t="s">
        <v>41</v>
      </c>
    </row>
    <row r="9585" spans="1:24">
      <c r="A9585">
        <v>42408</v>
      </c>
      <c r="B9585" t="s">
        <v>227</v>
      </c>
      <c r="C9585" s="1">
        <v>45586.668981481482</v>
      </c>
      <c r="D9585" s="1">
        <v>45590.609861111108</v>
      </c>
      <c r="E9585" s="3">
        <v>1.4437500000000001</v>
      </c>
      <c r="F9585">
        <v>34</v>
      </c>
      <c r="G9585" t="s">
        <v>25</v>
      </c>
      <c r="H9585">
        <v>34</v>
      </c>
      <c r="I9585" t="s">
        <v>25</v>
      </c>
      <c r="J9585">
        <v>34</v>
      </c>
      <c r="K9585" t="s">
        <v>25</v>
      </c>
      <c r="L9585">
        <v>3</v>
      </c>
      <c r="M9585" t="s">
        <v>26</v>
      </c>
      <c r="N9585" s="4" t="str">
        <f>IF(consolidado[[#This Row],[tempo]]&gt;consolidado[[#This Row],[prioridade_horas]],"Fora do prazo","Dentro do prazo estimado")</f>
        <v>Fora do prazo</v>
      </c>
      <c r="O9585" s="3">
        <v>1</v>
      </c>
      <c r="P9585" t="s">
        <v>27</v>
      </c>
      <c r="Q9585">
        <v>3</v>
      </c>
      <c r="R9585" t="s">
        <v>33</v>
      </c>
      <c r="S9585">
        <v>3</v>
      </c>
      <c r="T9585" t="s">
        <v>26</v>
      </c>
      <c r="U9585">
        <v>8</v>
      </c>
      <c r="V9585" t="s">
        <v>194</v>
      </c>
      <c r="W9585">
        <v>4</v>
      </c>
      <c r="X9585" t="s">
        <v>30</v>
      </c>
    </row>
    <row r="9586" spans="1:24">
      <c r="A9586">
        <v>42409</v>
      </c>
      <c r="B9586" t="s">
        <v>97</v>
      </c>
      <c r="C9586" s="1">
        <v>45586.681527777779</v>
      </c>
      <c r="D9586" s="1">
        <v>45587.363969907405</v>
      </c>
      <c r="E9586" s="3">
        <v>5.8333333333333334E-2</v>
      </c>
      <c r="F9586">
        <v>35</v>
      </c>
      <c r="G9586" t="s">
        <v>32</v>
      </c>
      <c r="H9586">
        <v>66</v>
      </c>
      <c r="I9586" t="s">
        <v>50</v>
      </c>
      <c r="J9586">
        <v>35</v>
      </c>
      <c r="K9586" t="s">
        <v>32</v>
      </c>
      <c r="L9586">
        <v>3</v>
      </c>
      <c r="M9586" t="s">
        <v>26</v>
      </c>
      <c r="N9586" s="4" t="str">
        <f>IF(consolidado[[#This Row],[tempo]]&gt;consolidado[[#This Row],[prioridade_horas]],"Fora do prazo","Dentro do prazo estimado")</f>
        <v>Dentro do prazo estimado</v>
      </c>
      <c r="O9586" s="3">
        <v>0.33333333333333331</v>
      </c>
      <c r="P9586" t="s">
        <v>38</v>
      </c>
      <c r="Q9586">
        <v>3</v>
      </c>
      <c r="R9586" t="s">
        <v>33</v>
      </c>
      <c r="S9586">
        <v>1</v>
      </c>
      <c r="T9586" t="s">
        <v>66</v>
      </c>
      <c r="U9586">
        <v>38</v>
      </c>
      <c r="V9586" t="s">
        <v>67</v>
      </c>
      <c r="W9586">
        <v>2</v>
      </c>
      <c r="X9586" t="s">
        <v>105</v>
      </c>
    </row>
    <row r="9587" spans="1:24">
      <c r="A9587">
        <v>42410</v>
      </c>
      <c r="B9587" t="s">
        <v>5178</v>
      </c>
      <c r="C9587" s="1">
        <v>45586.682268518518</v>
      </c>
      <c r="D9587" s="1">
        <v>45602.449872685182</v>
      </c>
      <c r="E9587" s="3">
        <v>4.2756944444444445</v>
      </c>
      <c r="F9587">
        <v>18</v>
      </c>
      <c r="G9587" t="s">
        <v>158</v>
      </c>
      <c r="H9587">
        <v>18</v>
      </c>
      <c r="I9587" t="s">
        <v>158</v>
      </c>
      <c r="J9587">
        <v>18</v>
      </c>
      <c r="K9587" t="s">
        <v>158</v>
      </c>
      <c r="L9587">
        <v>5</v>
      </c>
      <c r="M9587" t="s">
        <v>92</v>
      </c>
      <c r="N9587" s="4" t="str">
        <f>IF(consolidado[[#This Row],[tempo]]&gt;consolidado[[#This Row],[prioridade_horas]],"Fora do prazo","Dentro do prazo estimado")</f>
        <v>Dentro do prazo estimado</v>
      </c>
      <c r="O9587" s="3">
        <v>5</v>
      </c>
      <c r="P9587" t="s">
        <v>84</v>
      </c>
      <c r="Q9587">
        <v>3</v>
      </c>
      <c r="R9587" t="s">
        <v>33</v>
      </c>
      <c r="S9587">
        <v>5</v>
      </c>
      <c r="T9587" t="s">
        <v>92</v>
      </c>
      <c r="U9587">
        <v>13</v>
      </c>
      <c r="V9587" t="s">
        <v>203</v>
      </c>
      <c r="W9587">
        <v>2</v>
      </c>
      <c r="X9587" t="s">
        <v>105</v>
      </c>
    </row>
    <row r="9588" spans="1:24">
      <c r="A9588">
        <v>42411</v>
      </c>
      <c r="B9588" t="s">
        <v>5179</v>
      </c>
      <c r="C9588" s="1">
        <v>45586.703344907408</v>
      </c>
      <c r="D9588" s="1">
        <v>45590.687048611115</v>
      </c>
      <c r="E9588" s="3">
        <v>1.4868055555555555</v>
      </c>
      <c r="F9588">
        <v>34</v>
      </c>
      <c r="G9588" t="s">
        <v>25</v>
      </c>
      <c r="H9588">
        <v>35</v>
      </c>
      <c r="I9588" t="s">
        <v>32</v>
      </c>
      <c r="J9588">
        <v>35</v>
      </c>
      <c r="K9588" t="s">
        <v>32</v>
      </c>
      <c r="L9588">
        <v>3</v>
      </c>
      <c r="M9588" t="s">
        <v>26</v>
      </c>
      <c r="N9588" s="4" t="str">
        <f>IF(consolidado[[#This Row],[tempo]]&gt;consolidado[[#This Row],[prioridade_horas]],"Fora do prazo","Dentro do prazo estimado")</f>
        <v>Fora do prazo</v>
      </c>
      <c r="O9588" s="3">
        <v>1</v>
      </c>
      <c r="P9588" t="s">
        <v>27</v>
      </c>
      <c r="Q9588">
        <v>6</v>
      </c>
      <c r="R9588" t="s">
        <v>28</v>
      </c>
      <c r="S9588">
        <v>3</v>
      </c>
      <c r="T9588" t="s">
        <v>26</v>
      </c>
      <c r="U9588">
        <v>20</v>
      </c>
      <c r="V9588" t="s">
        <v>1517</v>
      </c>
      <c r="W9588">
        <v>6</v>
      </c>
      <c r="X9588" t="s">
        <v>783</v>
      </c>
    </row>
    <row r="9589" spans="1:24">
      <c r="A9589">
        <v>42412</v>
      </c>
      <c r="B9589" t="s">
        <v>31</v>
      </c>
      <c r="C9589" s="1">
        <v>45586.709513888891</v>
      </c>
      <c r="D9589" s="1">
        <v>45586.724699074075</v>
      </c>
      <c r="E9589" s="3">
        <v>1.5277777777777777E-2</v>
      </c>
      <c r="F9589">
        <v>34</v>
      </c>
      <c r="G9589" t="s">
        <v>25</v>
      </c>
      <c r="H9589">
        <v>35</v>
      </c>
      <c r="I9589" t="s">
        <v>32</v>
      </c>
      <c r="J9589">
        <v>35</v>
      </c>
      <c r="K9589" t="s">
        <v>32</v>
      </c>
      <c r="L9589">
        <v>3</v>
      </c>
      <c r="M9589" t="s">
        <v>26</v>
      </c>
      <c r="N9589" s="4" t="str">
        <f>IF(consolidado[[#This Row],[tempo]]&gt;consolidado[[#This Row],[prioridade_horas]],"Fora do prazo","Dentro do prazo estimado")</f>
        <v>Dentro do prazo estimado</v>
      </c>
      <c r="O9589" s="3">
        <v>1</v>
      </c>
      <c r="P9589" t="s">
        <v>27</v>
      </c>
      <c r="Q9589">
        <v>6</v>
      </c>
      <c r="R9589" t="s">
        <v>28</v>
      </c>
      <c r="S9589">
        <v>3</v>
      </c>
      <c r="T9589" t="s">
        <v>26</v>
      </c>
      <c r="U9589">
        <v>28</v>
      </c>
      <c r="V9589" t="s">
        <v>34</v>
      </c>
      <c r="W9589">
        <v>4</v>
      </c>
      <c r="X9589" t="s">
        <v>30</v>
      </c>
    </row>
    <row r="9590" spans="1:24">
      <c r="A9590">
        <v>42413</v>
      </c>
      <c r="B9590" t="s">
        <v>5180</v>
      </c>
      <c r="C9590" s="1">
        <v>45586.717546296299</v>
      </c>
      <c r="D9590" s="1">
        <v>45587.626840277779</v>
      </c>
      <c r="E9590" s="3">
        <v>0.28472222222222221</v>
      </c>
      <c r="F9590">
        <v>121</v>
      </c>
      <c r="G9590" t="s">
        <v>3988</v>
      </c>
      <c r="H9590">
        <v>121</v>
      </c>
      <c r="I9590" t="s">
        <v>3988</v>
      </c>
      <c r="J9590">
        <v>121</v>
      </c>
      <c r="K9590" t="s">
        <v>3988</v>
      </c>
      <c r="L9590">
        <v>22</v>
      </c>
      <c r="M9590" t="s">
        <v>607</v>
      </c>
      <c r="N9590" s="4" t="str">
        <f>IF(consolidado[[#This Row],[tempo]]&gt;consolidado[[#This Row],[prioridade_horas]],"Fora do prazo","Dentro do prazo estimado")</f>
        <v>Dentro do prazo estimado</v>
      </c>
      <c r="O9590" s="3">
        <v>1.6666666666666667</v>
      </c>
      <c r="P9590" t="s">
        <v>125</v>
      </c>
      <c r="Q9590">
        <v>3</v>
      </c>
      <c r="R9590" t="s">
        <v>33</v>
      </c>
      <c r="S9590">
        <v>22</v>
      </c>
      <c r="T9590" t="s">
        <v>607</v>
      </c>
      <c r="U9590">
        <v>37</v>
      </c>
      <c r="V9590" t="s">
        <v>415</v>
      </c>
      <c r="W9590">
        <v>5</v>
      </c>
      <c r="X9590" t="s">
        <v>41</v>
      </c>
    </row>
    <row r="9591" spans="1:24">
      <c r="A9591">
        <v>42414</v>
      </c>
      <c r="B9591" t="s">
        <v>5181</v>
      </c>
      <c r="C9591" s="1">
        <v>45586.72216435185</v>
      </c>
      <c r="D9591" s="1">
        <v>45600.366875</v>
      </c>
      <c r="E9591" s="3">
        <v>3.4020833333333331</v>
      </c>
      <c r="F9591">
        <v>121</v>
      </c>
      <c r="G9591" t="s">
        <v>3988</v>
      </c>
      <c r="H9591">
        <v>99</v>
      </c>
      <c r="I9591" t="s">
        <v>73</v>
      </c>
      <c r="J9591">
        <v>121</v>
      </c>
      <c r="K9591" t="s">
        <v>3988</v>
      </c>
      <c r="L9591">
        <v>6</v>
      </c>
      <c r="M9591" t="s">
        <v>118</v>
      </c>
      <c r="N9591" s="4" t="str">
        <f>IF(consolidado[[#This Row],[tempo]]&gt;consolidado[[#This Row],[prioridade_horas]],"Fora do prazo","Dentro do prazo estimado")</f>
        <v>Fora do prazo</v>
      </c>
      <c r="O9591" s="3">
        <v>1.6666666666666667</v>
      </c>
      <c r="P9591" t="s">
        <v>125</v>
      </c>
      <c r="Q9591">
        <v>3</v>
      </c>
      <c r="R9591" t="s">
        <v>33</v>
      </c>
      <c r="S9591">
        <v>26</v>
      </c>
      <c r="T9591" t="s">
        <v>78</v>
      </c>
      <c r="U9591">
        <v>6</v>
      </c>
      <c r="V9591" t="s">
        <v>29</v>
      </c>
      <c r="W9591">
        <v>5</v>
      </c>
      <c r="X9591" t="s">
        <v>41</v>
      </c>
    </row>
    <row r="9592" spans="1:24">
      <c r="A9592">
        <v>42415</v>
      </c>
      <c r="B9592" t="s">
        <v>150</v>
      </c>
      <c r="C9592" s="1">
        <v>45586.727430555555</v>
      </c>
      <c r="D9592" s="1">
        <v>45590.608761574076</v>
      </c>
      <c r="E9592" s="3">
        <v>1.3840277777777779</v>
      </c>
      <c r="F9592">
        <v>35</v>
      </c>
      <c r="G9592" t="s">
        <v>32</v>
      </c>
      <c r="H9592">
        <v>98</v>
      </c>
      <c r="I9592" t="s">
        <v>69</v>
      </c>
      <c r="J9592">
        <v>35</v>
      </c>
      <c r="K9592" t="s">
        <v>32</v>
      </c>
      <c r="L9592">
        <v>3</v>
      </c>
      <c r="M9592" t="s">
        <v>26</v>
      </c>
      <c r="N9592" s="4" t="str">
        <f>IF(consolidado[[#This Row],[tempo]]&gt;consolidado[[#This Row],[prioridade_horas]],"Fora do prazo","Dentro do prazo estimado")</f>
        <v>Dentro do prazo estimado</v>
      </c>
      <c r="O9592" s="3">
        <v>1.6666666666666667</v>
      </c>
      <c r="P9592" t="s">
        <v>125</v>
      </c>
      <c r="Q9592">
        <v>3</v>
      </c>
      <c r="R9592" t="s">
        <v>33</v>
      </c>
      <c r="S9592">
        <v>11</v>
      </c>
      <c r="T9592" t="s">
        <v>37</v>
      </c>
      <c r="U9592">
        <v>29</v>
      </c>
      <c r="V9592" t="s">
        <v>85</v>
      </c>
      <c r="W9592">
        <v>4</v>
      </c>
      <c r="X9592" t="s">
        <v>30</v>
      </c>
    </row>
    <row r="9593" spans="1:24">
      <c r="A9593">
        <v>42416</v>
      </c>
      <c r="B9593" t="s">
        <v>5182</v>
      </c>
      <c r="C9593" s="1">
        <v>45587.387858796297</v>
      </c>
      <c r="D9593" s="1">
        <v>45590.686284722222</v>
      </c>
      <c r="E9593" s="3">
        <v>1.4256944444444444</v>
      </c>
      <c r="F9593">
        <v>74</v>
      </c>
      <c r="G9593" t="s">
        <v>101</v>
      </c>
      <c r="H9593">
        <v>67</v>
      </c>
      <c r="I9593" t="s">
        <v>280</v>
      </c>
      <c r="J9593">
        <v>74</v>
      </c>
      <c r="K9593" t="s">
        <v>101</v>
      </c>
      <c r="L9593">
        <v>1</v>
      </c>
      <c r="M9593" t="s">
        <v>66</v>
      </c>
      <c r="N9593" s="4" t="str">
        <f>IF(consolidado[[#This Row],[tempo]]&gt;consolidado[[#This Row],[prioridade_horas]],"Fora do prazo","Dentro do prazo estimado")</f>
        <v>Fora do prazo</v>
      </c>
      <c r="O9593" s="3">
        <v>0.33333333333333331</v>
      </c>
      <c r="P9593" t="s">
        <v>38</v>
      </c>
      <c r="Q9593">
        <v>3</v>
      </c>
      <c r="R9593" t="s">
        <v>33</v>
      </c>
      <c r="S9593">
        <v>27</v>
      </c>
      <c r="T9593" t="s">
        <v>59</v>
      </c>
      <c r="U9593">
        <v>28</v>
      </c>
      <c r="V9593" t="s">
        <v>34</v>
      </c>
      <c r="W9593">
        <v>5</v>
      </c>
      <c r="X9593" t="s">
        <v>41</v>
      </c>
    </row>
    <row r="9594" spans="1:24">
      <c r="A9594">
        <v>42417</v>
      </c>
      <c r="B9594" t="s">
        <v>4836</v>
      </c>
      <c r="C9594" s="1">
        <v>45587.391134259262</v>
      </c>
      <c r="D9594" s="1">
        <v>45604.706921296296</v>
      </c>
      <c r="E9594" s="3">
        <v>5.1993055555555552</v>
      </c>
      <c r="F9594">
        <v>91</v>
      </c>
      <c r="G9594" t="s">
        <v>237</v>
      </c>
      <c r="H9594">
        <v>31</v>
      </c>
      <c r="I9594" t="s">
        <v>54</v>
      </c>
      <c r="J9594">
        <v>91</v>
      </c>
      <c r="K9594" t="s">
        <v>237</v>
      </c>
      <c r="L9594">
        <v>4</v>
      </c>
      <c r="M9594" t="s">
        <v>94</v>
      </c>
      <c r="N9594" s="4" t="str">
        <f>IF(consolidado[[#This Row],[tempo]]&gt;consolidado[[#This Row],[prioridade_horas]],"Fora do prazo","Dentro do prazo estimado")</f>
        <v>Fora do prazo</v>
      </c>
      <c r="O9594" s="3">
        <v>0.66666666666666663</v>
      </c>
      <c r="P9594" t="s">
        <v>70</v>
      </c>
      <c r="Q9594">
        <v>3</v>
      </c>
      <c r="R9594" t="s">
        <v>33</v>
      </c>
      <c r="S9594">
        <v>11</v>
      </c>
      <c r="T9594" t="s">
        <v>37</v>
      </c>
      <c r="U9594">
        <v>33</v>
      </c>
      <c r="V9594" t="s">
        <v>354</v>
      </c>
      <c r="W9594">
        <v>5</v>
      </c>
      <c r="X9594" t="s">
        <v>41</v>
      </c>
    </row>
    <row r="9595" spans="1:24">
      <c r="A9595">
        <v>42418</v>
      </c>
      <c r="B9595" t="s">
        <v>5183</v>
      </c>
      <c r="C9595" s="1">
        <v>45587.4065162037</v>
      </c>
      <c r="D9595" s="1">
        <v>45594.372164351851</v>
      </c>
      <c r="E9595" s="3">
        <v>1.84375</v>
      </c>
      <c r="F9595">
        <v>122</v>
      </c>
      <c r="G9595" t="s">
        <v>3762</v>
      </c>
      <c r="H9595">
        <v>122</v>
      </c>
      <c r="I9595" t="s">
        <v>3762</v>
      </c>
      <c r="J9595">
        <v>122</v>
      </c>
      <c r="K9595" t="s">
        <v>3762</v>
      </c>
      <c r="L9595">
        <v>22</v>
      </c>
      <c r="M9595" t="s">
        <v>607</v>
      </c>
      <c r="N9595" s="4" t="str">
        <f>IF(consolidado[[#This Row],[tempo]]&gt;consolidado[[#This Row],[prioridade_horas]],"Fora do prazo","Dentro do prazo estimado")</f>
        <v>Fora do prazo</v>
      </c>
      <c r="O9595" s="3">
        <v>1.6666666666666667</v>
      </c>
      <c r="P9595" t="s">
        <v>125</v>
      </c>
      <c r="Q9595">
        <v>6</v>
      </c>
      <c r="R9595" t="s">
        <v>28</v>
      </c>
      <c r="S9595">
        <v>22</v>
      </c>
      <c r="T9595" t="s">
        <v>607</v>
      </c>
      <c r="U9595">
        <v>37</v>
      </c>
      <c r="V9595" t="s">
        <v>415</v>
      </c>
      <c r="W9595">
        <v>3</v>
      </c>
      <c r="X9595" t="s">
        <v>86</v>
      </c>
    </row>
    <row r="9596" spans="1:24">
      <c r="A9596">
        <v>42419</v>
      </c>
      <c r="B9596" t="s">
        <v>1526</v>
      </c>
      <c r="C9596" s="1">
        <v>45587.407060185185</v>
      </c>
      <c r="D9596" s="1">
        <v>45587.482094907406</v>
      </c>
      <c r="E9596" s="3">
        <v>7.4999999999999997E-2</v>
      </c>
      <c r="F9596">
        <v>83</v>
      </c>
      <c r="G9596" t="s">
        <v>104</v>
      </c>
      <c r="H9596">
        <v>15</v>
      </c>
      <c r="I9596" t="s">
        <v>82</v>
      </c>
      <c r="J9596">
        <v>83</v>
      </c>
      <c r="K9596" t="s">
        <v>104</v>
      </c>
      <c r="L9596">
        <v>16</v>
      </c>
      <c r="M9596" t="s">
        <v>43</v>
      </c>
      <c r="N9596" s="4" t="str">
        <f>IF(consolidado[[#This Row],[tempo]]&gt;consolidado[[#This Row],[prioridade_horas]],"Fora do prazo","Dentro do prazo estimado")</f>
        <v>Dentro do prazo estimado</v>
      </c>
      <c r="O9596" s="3">
        <v>0.33333333333333331</v>
      </c>
      <c r="P9596" t="s">
        <v>38</v>
      </c>
      <c r="Q9596">
        <v>3</v>
      </c>
      <c r="R9596" t="s">
        <v>33</v>
      </c>
      <c r="S9596">
        <v>16</v>
      </c>
      <c r="T9596" t="s">
        <v>43</v>
      </c>
      <c r="U9596">
        <v>56</v>
      </c>
      <c r="V9596" t="s">
        <v>40</v>
      </c>
      <c r="W9596">
        <v>5</v>
      </c>
      <c r="X9596" t="s">
        <v>41</v>
      </c>
    </row>
    <row r="9597" spans="1:24">
      <c r="A9597">
        <v>42420</v>
      </c>
      <c r="B9597" t="s">
        <v>5184</v>
      </c>
      <c r="C9597" s="1">
        <v>45587.408831018518</v>
      </c>
      <c r="D9597" s="1">
        <v>45594.37263888889</v>
      </c>
      <c r="E9597" s="3">
        <v>1.8423611111111111</v>
      </c>
      <c r="F9597">
        <v>122</v>
      </c>
      <c r="G9597" t="s">
        <v>3762</v>
      </c>
      <c r="H9597">
        <v>122</v>
      </c>
      <c r="I9597" t="s">
        <v>3762</v>
      </c>
      <c r="J9597">
        <v>122</v>
      </c>
      <c r="K9597" t="s">
        <v>3762</v>
      </c>
      <c r="L9597">
        <v>22</v>
      </c>
      <c r="M9597" t="s">
        <v>607</v>
      </c>
      <c r="N9597" s="4" t="str">
        <f>IF(consolidado[[#This Row],[tempo]]&gt;consolidado[[#This Row],[prioridade_horas]],"Fora do prazo","Dentro do prazo estimado")</f>
        <v>Fora do prazo</v>
      </c>
      <c r="O9597" s="3">
        <v>1.6666666666666667</v>
      </c>
      <c r="P9597" t="s">
        <v>125</v>
      </c>
      <c r="Q9597">
        <v>6</v>
      </c>
      <c r="R9597" t="s">
        <v>28</v>
      </c>
      <c r="S9597">
        <v>22</v>
      </c>
      <c r="T9597" t="s">
        <v>607</v>
      </c>
      <c r="U9597">
        <v>37</v>
      </c>
      <c r="V9597" t="s">
        <v>415</v>
      </c>
      <c r="W9597">
        <v>3</v>
      </c>
      <c r="X9597" t="s">
        <v>86</v>
      </c>
    </row>
    <row r="9598" spans="1:24">
      <c r="A9598">
        <v>42421</v>
      </c>
      <c r="B9598" t="s">
        <v>5185</v>
      </c>
      <c r="C9598" s="1">
        <v>45587.41302083333</v>
      </c>
      <c r="D9598" s="1">
        <v>45594.373148148145</v>
      </c>
      <c r="E9598" s="3">
        <v>1.8388888888888888</v>
      </c>
      <c r="F9598">
        <v>122</v>
      </c>
      <c r="G9598" t="s">
        <v>3762</v>
      </c>
      <c r="H9598">
        <v>122</v>
      </c>
      <c r="I9598" t="s">
        <v>3762</v>
      </c>
      <c r="J9598">
        <v>122</v>
      </c>
      <c r="K9598" t="s">
        <v>3762</v>
      </c>
      <c r="L9598">
        <v>22</v>
      </c>
      <c r="M9598" t="s">
        <v>607</v>
      </c>
      <c r="N9598" s="4" t="str">
        <f>IF(consolidado[[#This Row],[tempo]]&gt;consolidado[[#This Row],[prioridade_horas]],"Fora do prazo","Dentro do prazo estimado")</f>
        <v>Fora do prazo</v>
      </c>
      <c r="O9598" s="3">
        <v>1.6666666666666667</v>
      </c>
      <c r="P9598" t="s">
        <v>125</v>
      </c>
      <c r="Q9598">
        <v>6</v>
      </c>
      <c r="R9598" t="s">
        <v>28</v>
      </c>
      <c r="S9598">
        <v>22</v>
      </c>
      <c r="T9598" t="s">
        <v>607</v>
      </c>
      <c r="U9598">
        <v>37</v>
      </c>
      <c r="V9598" t="s">
        <v>415</v>
      </c>
      <c r="W9598">
        <v>3</v>
      </c>
      <c r="X9598" t="s">
        <v>86</v>
      </c>
    </row>
    <row r="9599" spans="1:24">
      <c r="A9599">
        <v>42422</v>
      </c>
      <c r="B9599" t="s">
        <v>5186</v>
      </c>
      <c r="C9599" s="1">
        <v>45587.428749999999</v>
      </c>
      <c r="D9599" s="1">
        <v>45594.375185185185</v>
      </c>
      <c r="E9599" s="3">
        <v>1.825</v>
      </c>
      <c r="F9599">
        <v>122</v>
      </c>
      <c r="G9599" t="s">
        <v>3762</v>
      </c>
      <c r="H9599">
        <v>122</v>
      </c>
      <c r="I9599" t="s">
        <v>3762</v>
      </c>
      <c r="J9599">
        <v>122</v>
      </c>
      <c r="K9599" t="s">
        <v>3762</v>
      </c>
      <c r="L9599">
        <v>22</v>
      </c>
      <c r="M9599" t="s">
        <v>607</v>
      </c>
      <c r="N9599" s="4" t="str">
        <f>IF(consolidado[[#This Row],[tempo]]&gt;consolidado[[#This Row],[prioridade_horas]],"Fora do prazo","Dentro do prazo estimado")</f>
        <v>Fora do prazo</v>
      </c>
      <c r="O9599" s="3">
        <v>1.6666666666666667</v>
      </c>
      <c r="P9599" t="s">
        <v>125</v>
      </c>
      <c r="Q9599">
        <v>6</v>
      </c>
      <c r="R9599" t="s">
        <v>28</v>
      </c>
      <c r="S9599">
        <v>22</v>
      </c>
      <c r="T9599" t="s">
        <v>607</v>
      </c>
      <c r="U9599">
        <v>37</v>
      </c>
      <c r="V9599" t="s">
        <v>415</v>
      </c>
      <c r="W9599">
        <v>3</v>
      </c>
      <c r="X9599" t="s">
        <v>86</v>
      </c>
    </row>
    <row r="9600" spans="1:24">
      <c r="A9600">
        <v>42423</v>
      </c>
      <c r="B9600" t="s">
        <v>76</v>
      </c>
      <c r="C9600" s="1">
        <v>45587.43246527778</v>
      </c>
      <c r="D9600" s="1">
        <v>45597.367013888892</v>
      </c>
      <c r="E9600" s="3">
        <v>2.9402777777777778</v>
      </c>
      <c r="F9600">
        <v>69</v>
      </c>
      <c r="G9600" t="s">
        <v>65</v>
      </c>
      <c r="H9600">
        <v>99</v>
      </c>
      <c r="I9600" t="s">
        <v>73</v>
      </c>
      <c r="J9600">
        <v>69</v>
      </c>
      <c r="K9600" t="s">
        <v>65</v>
      </c>
      <c r="L9600">
        <v>2</v>
      </c>
      <c r="M9600" t="s">
        <v>47</v>
      </c>
      <c r="N9600" s="4" t="str">
        <f>IF(consolidado[[#This Row],[tempo]]&gt;consolidado[[#This Row],[prioridade_horas]],"Fora do prazo","Dentro do prazo estimado")</f>
        <v>Fora do prazo</v>
      </c>
      <c r="O9600" s="3">
        <v>0.33333333333333331</v>
      </c>
      <c r="P9600" t="s">
        <v>38</v>
      </c>
      <c r="Q9600">
        <v>3</v>
      </c>
      <c r="R9600" t="s">
        <v>33</v>
      </c>
      <c r="S9600">
        <v>26</v>
      </c>
      <c r="T9600" t="s">
        <v>78</v>
      </c>
      <c r="U9600">
        <v>6</v>
      </c>
      <c r="V9600" t="s">
        <v>29</v>
      </c>
      <c r="W9600">
        <v>5</v>
      </c>
      <c r="X9600" t="s">
        <v>41</v>
      </c>
    </row>
    <row r="9601" spans="1:24">
      <c r="A9601">
        <v>42424</v>
      </c>
      <c r="B9601" t="s">
        <v>1092</v>
      </c>
      <c r="C9601" s="1">
        <v>45587.433449074073</v>
      </c>
      <c r="D9601" s="1">
        <v>45587.46775462963</v>
      </c>
      <c r="E9601" s="3">
        <v>3.4027777777777775E-2</v>
      </c>
      <c r="F9601">
        <v>95</v>
      </c>
      <c r="G9601" t="s">
        <v>599</v>
      </c>
      <c r="H9601">
        <v>43</v>
      </c>
      <c r="I9601" t="s">
        <v>139</v>
      </c>
      <c r="J9601">
        <v>95</v>
      </c>
      <c r="K9601" t="s">
        <v>599</v>
      </c>
      <c r="L9601">
        <v>23</v>
      </c>
      <c r="M9601" t="s">
        <v>121</v>
      </c>
      <c r="N9601" s="4" t="str">
        <f>IF(consolidado[[#This Row],[tempo]]&gt;consolidado[[#This Row],[prioridade_horas]],"Fora do prazo","Dentro do prazo estimado")</f>
        <v>Dentro do prazo estimado</v>
      </c>
      <c r="O9601" s="3">
        <v>0.33333333333333331</v>
      </c>
      <c r="P9601" t="s">
        <v>38</v>
      </c>
      <c r="Q9601">
        <v>3</v>
      </c>
      <c r="R9601" t="s">
        <v>33</v>
      </c>
      <c r="S9601">
        <v>23</v>
      </c>
      <c r="T9601" t="s">
        <v>121</v>
      </c>
      <c r="U9601">
        <v>56</v>
      </c>
      <c r="V9601" t="s">
        <v>40</v>
      </c>
      <c r="W9601">
        <v>5</v>
      </c>
      <c r="X9601" t="s">
        <v>41</v>
      </c>
    </row>
    <row r="9602" spans="1:24">
      <c r="A9602">
        <v>42425</v>
      </c>
      <c r="B9602" t="s">
        <v>4926</v>
      </c>
      <c r="C9602" s="1">
        <v>45587.434178240743</v>
      </c>
      <c r="D9602" s="1">
        <v>45587.46733796296</v>
      </c>
      <c r="E9602" s="3">
        <v>3.2638888888888891E-2</v>
      </c>
      <c r="F9602">
        <v>95</v>
      </c>
      <c r="G9602" t="s">
        <v>599</v>
      </c>
      <c r="H9602">
        <v>43</v>
      </c>
      <c r="I9602" t="s">
        <v>139</v>
      </c>
      <c r="J9602">
        <v>95</v>
      </c>
      <c r="K9602" t="s">
        <v>599</v>
      </c>
      <c r="L9602">
        <v>23</v>
      </c>
      <c r="M9602" t="s">
        <v>121</v>
      </c>
      <c r="N9602" s="4" t="str">
        <f>IF(consolidado[[#This Row],[tempo]]&gt;consolidado[[#This Row],[prioridade_horas]],"Fora do prazo","Dentro do prazo estimado")</f>
        <v>Dentro do prazo estimado</v>
      </c>
      <c r="O9602" s="3">
        <v>0.33333333333333331</v>
      </c>
      <c r="P9602" t="s">
        <v>38</v>
      </c>
      <c r="Q9602">
        <v>3</v>
      </c>
      <c r="R9602" t="s">
        <v>33</v>
      </c>
      <c r="S9602">
        <v>23</v>
      </c>
      <c r="T9602" t="s">
        <v>121</v>
      </c>
      <c r="U9602">
        <v>56</v>
      </c>
      <c r="V9602" t="s">
        <v>40</v>
      </c>
      <c r="W9602">
        <v>5</v>
      </c>
      <c r="X9602" t="s">
        <v>41</v>
      </c>
    </row>
    <row r="9603" spans="1:24">
      <c r="A9603">
        <v>42426</v>
      </c>
      <c r="B9603" t="s">
        <v>711</v>
      </c>
      <c r="C9603" s="1">
        <v>45587.435081018521</v>
      </c>
      <c r="D9603" s="1">
        <v>45587.551585648151</v>
      </c>
      <c r="E9603" s="3">
        <v>0.11666666666666667</v>
      </c>
      <c r="F9603">
        <v>95</v>
      </c>
      <c r="G9603" t="s">
        <v>599</v>
      </c>
      <c r="H9603">
        <v>105</v>
      </c>
      <c r="I9603" t="s">
        <v>152</v>
      </c>
      <c r="J9603">
        <v>95</v>
      </c>
      <c r="K9603" t="s">
        <v>599</v>
      </c>
      <c r="L9603">
        <v>23</v>
      </c>
      <c r="M9603" t="s">
        <v>121</v>
      </c>
      <c r="N9603" s="4" t="str">
        <f>IF(consolidado[[#This Row],[tempo]]&gt;consolidado[[#This Row],[prioridade_horas]],"Fora do prazo","Dentro do prazo estimado")</f>
        <v>Dentro do prazo estimado</v>
      </c>
      <c r="O9603" s="3">
        <v>0.33333333333333331</v>
      </c>
      <c r="P9603" t="s">
        <v>38</v>
      </c>
      <c r="Q9603">
        <v>3</v>
      </c>
      <c r="R9603" t="s">
        <v>33</v>
      </c>
      <c r="S9603">
        <v>23</v>
      </c>
      <c r="T9603" t="s">
        <v>121</v>
      </c>
      <c r="U9603">
        <v>56</v>
      </c>
      <c r="V9603" t="s">
        <v>40</v>
      </c>
      <c r="W9603">
        <v>5</v>
      </c>
      <c r="X9603" t="s">
        <v>41</v>
      </c>
    </row>
    <row r="9604" spans="1:24">
      <c r="A9604">
        <v>42427</v>
      </c>
      <c r="B9604" t="s">
        <v>4683</v>
      </c>
      <c r="C9604" s="1">
        <v>45587.448391203703</v>
      </c>
      <c r="D9604" s="1">
        <v>45587.545543981483</v>
      </c>
      <c r="E9604" s="3">
        <v>9.7222222222222224E-2</v>
      </c>
      <c r="F9604">
        <v>29</v>
      </c>
      <c r="G9604" t="s">
        <v>36</v>
      </c>
      <c r="H9604">
        <v>47</v>
      </c>
      <c r="I9604" t="s">
        <v>100</v>
      </c>
      <c r="J9604">
        <v>29</v>
      </c>
      <c r="K9604" t="s">
        <v>36</v>
      </c>
      <c r="L9604">
        <v>11</v>
      </c>
      <c r="M9604" t="s">
        <v>37</v>
      </c>
      <c r="N9604" s="4" t="str">
        <f>IF(consolidado[[#This Row],[tempo]]&gt;consolidado[[#This Row],[prioridade_horas]],"Fora do prazo","Dentro do prazo estimado")</f>
        <v>Dentro do prazo estimado</v>
      </c>
      <c r="O9604" s="3">
        <v>0.33333333333333331</v>
      </c>
      <c r="P9604" t="s">
        <v>38</v>
      </c>
      <c r="Q9604">
        <v>3</v>
      </c>
      <c r="R9604" t="s">
        <v>33</v>
      </c>
      <c r="S9604">
        <v>16</v>
      </c>
      <c r="T9604" t="s">
        <v>43</v>
      </c>
      <c r="U9604">
        <v>56</v>
      </c>
      <c r="V9604" t="s">
        <v>40</v>
      </c>
      <c r="W9604">
        <v>5</v>
      </c>
      <c r="X9604" t="s">
        <v>41</v>
      </c>
    </row>
    <row r="9605" spans="1:24">
      <c r="A9605">
        <v>42428</v>
      </c>
      <c r="B9605" t="s">
        <v>5187</v>
      </c>
      <c r="C9605" s="1">
        <v>45587.457789351851</v>
      </c>
      <c r="D9605" s="1">
        <v>45597.493750000001</v>
      </c>
      <c r="E9605" s="3">
        <v>3.0416666666666665</v>
      </c>
      <c r="F9605">
        <v>98</v>
      </c>
      <c r="G9605" t="s">
        <v>69</v>
      </c>
      <c r="H9605">
        <v>98</v>
      </c>
      <c r="I9605" t="s">
        <v>69</v>
      </c>
      <c r="J9605">
        <v>0</v>
      </c>
      <c r="K9605" t="s">
        <v>55</v>
      </c>
      <c r="L9605">
        <v>16</v>
      </c>
      <c r="M9605" t="s">
        <v>43</v>
      </c>
      <c r="N9605" s="4" t="str">
        <f>IF(consolidado[[#This Row],[tempo]]&gt;consolidado[[#This Row],[prioridade_horas]],"Fora do prazo","Dentro do prazo estimado")</f>
        <v>Fora do prazo</v>
      </c>
      <c r="O9605" s="3">
        <v>0.66666666666666663</v>
      </c>
      <c r="P9605" t="s">
        <v>70</v>
      </c>
      <c r="Q9605">
        <v>3</v>
      </c>
      <c r="R9605" t="s">
        <v>33</v>
      </c>
      <c r="S9605">
        <v>11</v>
      </c>
      <c r="T9605" t="s">
        <v>37</v>
      </c>
      <c r="U9605">
        <v>56</v>
      </c>
      <c r="V9605" t="s">
        <v>40</v>
      </c>
      <c r="W9605">
        <v>5</v>
      </c>
      <c r="X9605" t="s">
        <v>41</v>
      </c>
    </row>
    <row r="9606" spans="1:24">
      <c r="A9606">
        <v>42429</v>
      </c>
      <c r="B9606" t="s">
        <v>5188</v>
      </c>
      <c r="C9606" s="1">
        <v>45587.460613425923</v>
      </c>
      <c r="D9606" s="1">
        <v>45587.492719907408</v>
      </c>
      <c r="E9606" s="3">
        <v>3.1944444444444442E-2</v>
      </c>
      <c r="F9606">
        <v>98</v>
      </c>
      <c r="G9606" t="s">
        <v>69</v>
      </c>
      <c r="H9606">
        <v>29</v>
      </c>
      <c r="I9606" t="s">
        <v>36</v>
      </c>
      <c r="J9606">
        <v>29</v>
      </c>
      <c r="K9606" t="s">
        <v>36</v>
      </c>
      <c r="L9606">
        <v>11</v>
      </c>
      <c r="M9606" t="s">
        <v>37</v>
      </c>
      <c r="N9606" s="4" t="str">
        <f>IF(consolidado[[#This Row],[tempo]]&gt;consolidado[[#This Row],[prioridade_horas]],"Fora do prazo","Dentro do prazo estimado")</f>
        <v>Dentro do prazo estimado</v>
      </c>
      <c r="O9606" s="3">
        <v>0.66666666666666663</v>
      </c>
      <c r="P9606" t="s">
        <v>70</v>
      </c>
      <c r="Q9606">
        <v>3</v>
      </c>
      <c r="R9606" t="s">
        <v>33</v>
      </c>
      <c r="S9606">
        <v>11</v>
      </c>
      <c r="T9606" t="s">
        <v>37</v>
      </c>
      <c r="U9606">
        <v>15</v>
      </c>
      <c r="V9606" t="s">
        <v>37</v>
      </c>
      <c r="W9606">
        <v>5</v>
      </c>
      <c r="X9606" t="s">
        <v>41</v>
      </c>
    </row>
    <row r="9607" spans="1:24">
      <c r="A9607">
        <v>42430</v>
      </c>
      <c r="B9607" t="s">
        <v>4542</v>
      </c>
      <c r="C9607" s="1">
        <v>45587.491863425923</v>
      </c>
      <c r="D9607" s="1">
        <v>45587.554328703707</v>
      </c>
      <c r="E9607" s="3">
        <v>6.25E-2</v>
      </c>
      <c r="F9607">
        <v>29</v>
      </c>
      <c r="G9607" t="s">
        <v>36</v>
      </c>
      <c r="H9607">
        <v>47</v>
      </c>
      <c r="I9607" t="s">
        <v>100</v>
      </c>
      <c r="J9607">
        <v>29</v>
      </c>
      <c r="K9607" t="s">
        <v>36</v>
      </c>
      <c r="L9607">
        <v>11</v>
      </c>
      <c r="M9607" t="s">
        <v>37</v>
      </c>
      <c r="N9607" s="4" t="str">
        <f>IF(consolidado[[#This Row],[tempo]]&gt;consolidado[[#This Row],[prioridade_horas]],"Fora do prazo","Dentro do prazo estimado")</f>
        <v>Dentro do prazo estimado</v>
      </c>
      <c r="O9607" s="3">
        <v>0.33333333333333331</v>
      </c>
      <c r="P9607" t="s">
        <v>38</v>
      </c>
      <c r="Q9607">
        <v>3</v>
      </c>
      <c r="R9607" t="s">
        <v>33</v>
      </c>
      <c r="S9607">
        <v>16</v>
      </c>
      <c r="T9607" t="s">
        <v>43</v>
      </c>
      <c r="U9607">
        <v>56</v>
      </c>
      <c r="V9607" t="s">
        <v>40</v>
      </c>
      <c r="W9607">
        <v>5</v>
      </c>
      <c r="X9607" t="s">
        <v>41</v>
      </c>
    </row>
    <row r="9608" spans="1:24">
      <c r="A9608">
        <v>42431</v>
      </c>
      <c r="B9608" t="s">
        <v>644</v>
      </c>
      <c r="C9608" s="1">
        <v>45587.497372685182</v>
      </c>
      <c r="D9608" s="1">
        <v>45594.609537037039</v>
      </c>
      <c r="E9608" s="3">
        <v>1.9902777777777778</v>
      </c>
      <c r="F9608">
        <v>34</v>
      </c>
      <c r="G9608" t="s">
        <v>25</v>
      </c>
      <c r="H9608">
        <v>74</v>
      </c>
      <c r="I9608" t="s">
        <v>101</v>
      </c>
      <c r="J9608">
        <v>74</v>
      </c>
      <c r="K9608" t="s">
        <v>101</v>
      </c>
      <c r="L9608">
        <v>1</v>
      </c>
      <c r="M9608" t="s">
        <v>66</v>
      </c>
      <c r="N9608" s="4" t="str">
        <f>IF(consolidado[[#This Row],[tempo]]&gt;consolidado[[#This Row],[prioridade_horas]],"Fora do prazo","Dentro do prazo estimado")</f>
        <v>Fora do prazo</v>
      </c>
      <c r="O9608" s="3">
        <v>1</v>
      </c>
      <c r="P9608" t="s">
        <v>27</v>
      </c>
      <c r="Q9608">
        <v>6</v>
      </c>
      <c r="R9608" t="s">
        <v>28</v>
      </c>
      <c r="S9608">
        <v>1</v>
      </c>
      <c r="T9608" t="s">
        <v>66</v>
      </c>
      <c r="U9608">
        <v>65</v>
      </c>
      <c r="V9608" t="s">
        <v>269</v>
      </c>
      <c r="W9608">
        <v>4</v>
      </c>
      <c r="X9608" t="s">
        <v>30</v>
      </c>
    </row>
    <row r="9609" spans="1:24">
      <c r="A9609">
        <v>42432</v>
      </c>
      <c r="B9609" t="s">
        <v>4518</v>
      </c>
      <c r="C9609" s="1">
        <v>45587.521493055552</v>
      </c>
      <c r="D9609" s="1">
        <v>45588.63689814815</v>
      </c>
      <c r="E9609" s="3">
        <v>0.49166666666666664</v>
      </c>
      <c r="F9609">
        <v>119</v>
      </c>
      <c r="G9609" t="s">
        <v>2814</v>
      </c>
      <c r="H9609">
        <v>15</v>
      </c>
      <c r="I9609" t="s">
        <v>82</v>
      </c>
      <c r="J9609">
        <v>119</v>
      </c>
      <c r="K9609" t="s">
        <v>2814</v>
      </c>
      <c r="L9609">
        <v>2</v>
      </c>
      <c r="M9609" t="s">
        <v>47</v>
      </c>
      <c r="N9609" s="4" t="str">
        <f>IF(consolidado[[#This Row],[tempo]]&gt;consolidado[[#This Row],[prioridade_horas]],"Fora do prazo","Dentro do prazo estimado")</f>
        <v>Fora do prazo</v>
      </c>
      <c r="O9609" s="3">
        <v>0.33333333333333331</v>
      </c>
      <c r="P9609" t="s">
        <v>38</v>
      </c>
      <c r="Q9609">
        <v>3</v>
      </c>
      <c r="R9609" t="s">
        <v>33</v>
      </c>
      <c r="S9609">
        <v>16</v>
      </c>
      <c r="T9609" t="s">
        <v>43</v>
      </c>
      <c r="U9609">
        <v>25</v>
      </c>
      <c r="V9609" t="s">
        <v>90</v>
      </c>
      <c r="W9609">
        <v>5</v>
      </c>
      <c r="X9609" t="s">
        <v>41</v>
      </c>
    </row>
    <row r="9610" spans="1:24">
      <c r="A9610">
        <v>42433</v>
      </c>
      <c r="B9610" t="s">
        <v>5189</v>
      </c>
      <c r="C9610" s="1">
        <v>45587.529965277776</v>
      </c>
      <c r="D9610" s="1">
        <v>45587.545289351852</v>
      </c>
      <c r="E9610" s="3">
        <v>1.5277777777777777E-2</v>
      </c>
      <c r="F9610">
        <v>35</v>
      </c>
      <c r="G9610" t="s">
        <v>32</v>
      </c>
      <c r="H9610">
        <v>66</v>
      </c>
      <c r="I9610" t="s">
        <v>50</v>
      </c>
      <c r="J9610">
        <v>35</v>
      </c>
      <c r="K9610" t="s">
        <v>32</v>
      </c>
      <c r="L9610">
        <v>3</v>
      </c>
      <c r="M9610" t="s">
        <v>26</v>
      </c>
      <c r="N9610" s="4" t="str">
        <f>IF(consolidado[[#This Row],[tempo]]&gt;consolidado[[#This Row],[prioridade_horas]],"Fora do prazo","Dentro do prazo estimado")</f>
        <v>Dentro do prazo estimado</v>
      </c>
      <c r="O9610" s="3">
        <v>0.33333333333333331</v>
      </c>
      <c r="P9610" t="s">
        <v>38</v>
      </c>
      <c r="Q9610">
        <v>3</v>
      </c>
      <c r="R9610" t="s">
        <v>33</v>
      </c>
      <c r="S9610">
        <v>1</v>
      </c>
      <c r="T9610" t="s">
        <v>66</v>
      </c>
      <c r="U9610">
        <v>38</v>
      </c>
      <c r="V9610" t="s">
        <v>67</v>
      </c>
      <c r="W9610">
        <v>2</v>
      </c>
      <c r="X9610" t="s">
        <v>105</v>
      </c>
    </row>
    <row r="9611" spans="1:24">
      <c r="A9611">
        <v>42434</v>
      </c>
      <c r="B9611" t="s">
        <v>5190</v>
      </c>
      <c r="C9611" s="1">
        <v>45587.535462962966</v>
      </c>
      <c r="D9611" s="1">
        <v>45601.704201388886</v>
      </c>
      <c r="E9611" s="3">
        <v>3.9256944444444444</v>
      </c>
      <c r="F9611">
        <v>38</v>
      </c>
      <c r="G9611" t="s">
        <v>117</v>
      </c>
      <c r="H9611">
        <v>99</v>
      </c>
      <c r="I9611" t="s">
        <v>73</v>
      </c>
      <c r="J9611">
        <v>38</v>
      </c>
      <c r="K9611" t="s">
        <v>117</v>
      </c>
      <c r="L9611">
        <v>21</v>
      </c>
      <c r="M9611" t="s">
        <v>265</v>
      </c>
      <c r="N9611" s="4" t="str">
        <f>IF(consolidado[[#This Row],[tempo]]&gt;consolidado[[#This Row],[prioridade_horas]],"Fora do prazo","Dentro do prazo estimado")</f>
        <v>Fora do prazo</v>
      </c>
      <c r="O9611" s="3">
        <v>1</v>
      </c>
      <c r="P9611" t="s">
        <v>27</v>
      </c>
      <c r="Q9611">
        <v>3</v>
      </c>
      <c r="R9611" t="s">
        <v>33</v>
      </c>
      <c r="S9611">
        <v>16</v>
      </c>
      <c r="T9611" t="s">
        <v>43</v>
      </c>
      <c r="U9611">
        <v>56</v>
      </c>
      <c r="V9611" t="s">
        <v>40</v>
      </c>
      <c r="W9611">
        <v>5</v>
      </c>
      <c r="X9611" t="s">
        <v>41</v>
      </c>
    </row>
    <row r="9612" spans="1:24">
      <c r="A9612">
        <v>42435</v>
      </c>
      <c r="B9612" t="s">
        <v>5191</v>
      </c>
      <c r="C9612" s="1">
        <v>45587.553622685184</v>
      </c>
      <c r="D9612" s="1">
        <v>45594.662673611114</v>
      </c>
      <c r="E9612" s="3">
        <v>1.9875</v>
      </c>
      <c r="F9612">
        <v>62</v>
      </c>
      <c r="G9612" t="s">
        <v>45</v>
      </c>
      <c r="H9612">
        <v>99</v>
      </c>
      <c r="I9612" t="s">
        <v>73</v>
      </c>
      <c r="J9612">
        <v>62</v>
      </c>
      <c r="K9612" t="s">
        <v>45</v>
      </c>
      <c r="L9612">
        <v>27</v>
      </c>
      <c r="M9612" t="s">
        <v>59</v>
      </c>
      <c r="N9612" s="4" t="str">
        <f>IF(consolidado[[#This Row],[tempo]]&gt;consolidado[[#This Row],[prioridade_horas]],"Fora do prazo","Dentro do prazo estimado")</f>
        <v>Fora do prazo</v>
      </c>
      <c r="O9612" s="3">
        <v>1</v>
      </c>
      <c r="P9612" t="s">
        <v>27</v>
      </c>
      <c r="Q9612">
        <v>3</v>
      </c>
      <c r="R9612" t="s">
        <v>33</v>
      </c>
      <c r="S9612">
        <v>16</v>
      </c>
      <c r="T9612" t="s">
        <v>43</v>
      </c>
      <c r="U9612">
        <v>25</v>
      </c>
      <c r="V9612" t="s">
        <v>90</v>
      </c>
      <c r="W9612">
        <v>5</v>
      </c>
      <c r="X9612" t="s">
        <v>41</v>
      </c>
    </row>
    <row r="9613" spans="1:24">
      <c r="A9613">
        <v>42436</v>
      </c>
      <c r="B9613" t="s">
        <v>76</v>
      </c>
      <c r="C9613" s="1">
        <v>45587.565960648149</v>
      </c>
      <c r="D9613" s="1">
        <v>45610.603703703702</v>
      </c>
      <c r="E9613" s="3">
        <v>6.4249999999999998</v>
      </c>
      <c r="F9613">
        <v>69</v>
      </c>
      <c r="G9613" t="s">
        <v>65</v>
      </c>
      <c r="H9613">
        <v>99</v>
      </c>
      <c r="I9613" t="s">
        <v>73</v>
      </c>
      <c r="J9613">
        <v>69</v>
      </c>
      <c r="K9613" t="s">
        <v>65</v>
      </c>
      <c r="L9613">
        <v>2</v>
      </c>
      <c r="M9613" t="s">
        <v>47</v>
      </c>
      <c r="N9613" s="4" t="str">
        <f>IF(consolidado[[#This Row],[tempo]]&gt;consolidado[[#This Row],[prioridade_horas]],"Fora do prazo","Dentro do prazo estimado")</f>
        <v>Fora do prazo</v>
      </c>
      <c r="O9613" s="3">
        <v>0.33333333333333331</v>
      </c>
      <c r="P9613" t="s">
        <v>38</v>
      </c>
      <c r="Q9613">
        <v>3</v>
      </c>
      <c r="R9613" t="s">
        <v>33</v>
      </c>
      <c r="S9613">
        <v>16</v>
      </c>
      <c r="T9613" t="s">
        <v>43</v>
      </c>
      <c r="U9613">
        <v>6</v>
      </c>
      <c r="V9613" t="s">
        <v>29</v>
      </c>
      <c r="W9613">
        <v>5</v>
      </c>
      <c r="X9613" t="s">
        <v>41</v>
      </c>
    </row>
    <row r="9614" spans="1:24">
      <c r="A9614">
        <v>42437</v>
      </c>
      <c r="B9614" t="s">
        <v>31</v>
      </c>
      <c r="C9614" s="1">
        <v>45587.590601851851</v>
      </c>
      <c r="D9614" s="1">
        <v>45588.680486111109</v>
      </c>
      <c r="E9614" s="3">
        <v>0.46527777777777779</v>
      </c>
      <c r="F9614">
        <v>34</v>
      </c>
      <c r="G9614" t="s">
        <v>25</v>
      </c>
      <c r="H9614">
        <v>15</v>
      </c>
      <c r="I9614" t="s">
        <v>82</v>
      </c>
      <c r="J9614">
        <v>30</v>
      </c>
      <c r="K9614" t="s">
        <v>81</v>
      </c>
      <c r="L9614">
        <v>4</v>
      </c>
      <c r="M9614" t="s">
        <v>94</v>
      </c>
      <c r="N9614" s="4" t="str">
        <f>IF(consolidado[[#This Row],[tempo]]&gt;consolidado[[#This Row],[prioridade_horas]],"Fora do prazo","Dentro do prazo estimado")</f>
        <v>Dentro do prazo estimado</v>
      </c>
      <c r="O9614" s="3">
        <v>1</v>
      </c>
      <c r="P9614" t="s">
        <v>27</v>
      </c>
      <c r="Q9614">
        <v>3</v>
      </c>
      <c r="R9614" t="s">
        <v>33</v>
      </c>
      <c r="S9614">
        <v>16</v>
      </c>
      <c r="T9614" t="s">
        <v>43</v>
      </c>
      <c r="U9614">
        <v>28</v>
      </c>
      <c r="V9614" t="s">
        <v>34</v>
      </c>
      <c r="W9614">
        <v>4</v>
      </c>
      <c r="X9614" t="s">
        <v>30</v>
      </c>
    </row>
    <row r="9615" spans="1:24">
      <c r="A9615">
        <v>42438</v>
      </c>
      <c r="B9615" t="s">
        <v>150</v>
      </c>
      <c r="C9615" s="1">
        <v>45587.596215277779</v>
      </c>
      <c r="D9615" s="1">
        <v>45590.681909722225</v>
      </c>
      <c r="E9615" s="3">
        <v>1.2124999999999999</v>
      </c>
      <c r="F9615">
        <v>34</v>
      </c>
      <c r="G9615" t="s">
        <v>25</v>
      </c>
      <c r="H9615">
        <v>67</v>
      </c>
      <c r="I9615" t="s">
        <v>280</v>
      </c>
      <c r="J9615">
        <v>35</v>
      </c>
      <c r="K9615" t="s">
        <v>32</v>
      </c>
      <c r="L9615">
        <v>3</v>
      </c>
      <c r="M9615" t="s">
        <v>26</v>
      </c>
      <c r="N9615" s="4" t="str">
        <f>IF(consolidado[[#This Row],[tempo]]&gt;consolidado[[#This Row],[prioridade_horas]],"Fora do prazo","Dentro do prazo estimado")</f>
        <v>Fora do prazo</v>
      </c>
      <c r="O9615" s="3">
        <v>1</v>
      </c>
      <c r="P9615" t="s">
        <v>27</v>
      </c>
      <c r="Q9615">
        <v>3</v>
      </c>
      <c r="R9615" t="s">
        <v>33</v>
      </c>
      <c r="S9615">
        <v>27</v>
      </c>
      <c r="T9615" t="s">
        <v>59</v>
      </c>
      <c r="U9615">
        <v>29</v>
      </c>
      <c r="V9615" t="s">
        <v>85</v>
      </c>
      <c r="W9615">
        <v>4</v>
      </c>
      <c r="X9615" t="s">
        <v>30</v>
      </c>
    </row>
    <row r="9616" spans="1:24">
      <c r="A9616">
        <v>42439</v>
      </c>
      <c r="B9616" t="s">
        <v>5192</v>
      </c>
      <c r="C9616" s="1">
        <v>45587.597638888888</v>
      </c>
      <c r="D9616" s="1">
        <v>45587.605439814812</v>
      </c>
      <c r="E9616" s="3">
        <v>7.6388888888888886E-3</v>
      </c>
      <c r="F9616">
        <v>58</v>
      </c>
      <c r="G9616" t="s">
        <v>53</v>
      </c>
      <c r="H9616">
        <v>98</v>
      </c>
      <c r="I9616" t="s">
        <v>69</v>
      </c>
      <c r="J9616">
        <v>0</v>
      </c>
      <c r="K9616" t="s">
        <v>55</v>
      </c>
      <c r="L9616">
        <v>11</v>
      </c>
      <c r="M9616" t="s">
        <v>37</v>
      </c>
      <c r="N9616" s="4" t="str">
        <f>IF(consolidado[[#This Row],[tempo]]&gt;consolidado[[#This Row],[prioridade_horas]],"Fora do prazo","Dentro do prazo estimado")</f>
        <v>Dentro do prazo estimado</v>
      </c>
      <c r="O9616" s="3">
        <v>0.33333333333333331</v>
      </c>
      <c r="P9616" t="s">
        <v>38</v>
      </c>
      <c r="Q9616">
        <v>3</v>
      </c>
      <c r="R9616" t="s">
        <v>33</v>
      </c>
      <c r="S9616">
        <v>11</v>
      </c>
      <c r="T9616" t="s">
        <v>37</v>
      </c>
      <c r="U9616">
        <v>56</v>
      </c>
      <c r="V9616" t="s">
        <v>40</v>
      </c>
      <c r="W9616">
        <v>5</v>
      </c>
      <c r="X9616" t="s">
        <v>41</v>
      </c>
    </row>
    <row r="9617" spans="1:24">
      <c r="A9617">
        <v>42440</v>
      </c>
      <c r="B9617" t="s">
        <v>5193</v>
      </c>
      <c r="C9617" s="1">
        <v>45587.598171296297</v>
      </c>
      <c r="D9617" s="1">
        <v>45587.605300925927</v>
      </c>
      <c r="E9617" s="3">
        <v>6.9444444444444441E-3</v>
      </c>
      <c r="F9617">
        <v>58</v>
      </c>
      <c r="G9617" t="s">
        <v>53</v>
      </c>
      <c r="H9617">
        <v>98</v>
      </c>
      <c r="I9617" t="s">
        <v>69</v>
      </c>
      <c r="J9617">
        <v>0</v>
      </c>
      <c r="K9617" t="s">
        <v>55</v>
      </c>
      <c r="L9617">
        <v>11</v>
      </c>
      <c r="M9617" t="s">
        <v>37</v>
      </c>
      <c r="N9617" s="4" t="str">
        <f>IF(consolidado[[#This Row],[tempo]]&gt;consolidado[[#This Row],[prioridade_horas]],"Fora do prazo","Dentro do prazo estimado")</f>
        <v>Dentro do prazo estimado</v>
      </c>
      <c r="O9617" s="3">
        <v>0.33333333333333331</v>
      </c>
      <c r="P9617" t="s">
        <v>38</v>
      </c>
      <c r="Q9617">
        <v>3</v>
      </c>
      <c r="R9617" t="s">
        <v>33</v>
      </c>
      <c r="S9617">
        <v>11</v>
      </c>
      <c r="T9617" t="s">
        <v>37</v>
      </c>
      <c r="U9617">
        <v>56</v>
      </c>
      <c r="V9617" t="s">
        <v>40</v>
      </c>
      <c r="W9617">
        <v>5</v>
      </c>
      <c r="X9617" t="s">
        <v>41</v>
      </c>
    </row>
    <row r="9618" spans="1:24">
      <c r="A9618">
        <v>42441</v>
      </c>
      <c r="B9618" t="s">
        <v>5194</v>
      </c>
      <c r="C9618" s="1">
        <v>45587.599768518521</v>
      </c>
      <c r="D9618" s="1">
        <v>45588.442430555559</v>
      </c>
      <c r="E9618" s="3">
        <v>0.21875</v>
      </c>
      <c r="F9618">
        <v>58</v>
      </c>
      <c r="G9618" t="s">
        <v>53</v>
      </c>
      <c r="H9618">
        <v>25</v>
      </c>
      <c r="I9618" t="s">
        <v>109</v>
      </c>
      <c r="J9618">
        <v>0</v>
      </c>
      <c r="K9618" t="s">
        <v>55</v>
      </c>
      <c r="L9618">
        <v>11</v>
      </c>
      <c r="M9618" t="s">
        <v>37</v>
      </c>
      <c r="N9618" s="4" t="str">
        <f>IF(consolidado[[#This Row],[tempo]]&gt;consolidado[[#This Row],[prioridade_horas]],"Fora do prazo","Dentro do prazo estimado")</f>
        <v>Dentro do prazo estimado</v>
      </c>
      <c r="O9618" s="3">
        <v>0.33333333333333331</v>
      </c>
      <c r="P9618" t="s">
        <v>38</v>
      </c>
      <c r="Q9618">
        <v>3</v>
      </c>
      <c r="R9618" t="s">
        <v>33</v>
      </c>
      <c r="S9618">
        <v>11</v>
      </c>
      <c r="T9618" t="s">
        <v>37</v>
      </c>
      <c r="U9618">
        <v>56</v>
      </c>
      <c r="V9618" t="s">
        <v>40</v>
      </c>
      <c r="W9618">
        <v>5</v>
      </c>
      <c r="X9618" t="s">
        <v>41</v>
      </c>
    </row>
    <row r="9619" spans="1:24">
      <c r="A9619">
        <v>42442</v>
      </c>
      <c r="B9619" t="s">
        <v>5195</v>
      </c>
      <c r="C9619" s="1">
        <v>45587.600752314815</v>
      </c>
      <c r="D9619" s="1">
        <v>45588.433171296296</v>
      </c>
      <c r="E9619" s="3">
        <v>0.2076388888888889</v>
      </c>
      <c r="F9619">
        <v>58</v>
      </c>
      <c r="G9619" t="s">
        <v>53</v>
      </c>
      <c r="H9619">
        <v>25</v>
      </c>
      <c r="I9619" t="s">
        <v>109</v>
      </c>
      <c r="J9619">
        <v>0</v>
      </c>
      <c r="K9619" t="s">
        <v>55</v>
      </c>
      <c r="L9619">
        <v>11</v>
      </c>
      <c r="M9619" t="s">
        <v>37</v>
      </c>
      <c r="N9619" s="4" t="str">
        <f>IF(consolidado[[#This Row],[tempo]]&gt;consolidado[[#This Row],[prioridade_horas]],"Fora do prazo","Dentro do prazo estimado")</f>
        <v>Dentro do prazo estimado</v>
      </c>
      <c r="O9619" s="3">
        <v>0.33333333333333331</v>
      </c>
      <c r="P9619" t="s">
        <v>38</v>
      </c>
      <c r="Q9619">
        <v>3</v>
      </c>
      <c r="R9619" t="s">
        <v>33</v>
      </c>
      <c r="S9619">
        <v>11</v>
      </c>
      <c r="T9619" t="s">
        <v>37</v>
      </c>
      <c r="U9619">
        <v>56</v>
      </c>
      <c r="V9619" t="s">
        <v>40</v>
      </c>
      <c r="W9619">
        <v>5</v>
      </c>
      <c r="X9619" t="s">
        <v>41</v>
      </c>
    </row>
    <row r="9620" spans="1:24">
      <c r="A9620">
        <v>42443</v>
      </c>
      <c r="B9620" t="s">
        <v>5196</v>
      </c>
      <c r="C9620" s="1">
        <v>45587.607245370367</v>
      </c>
      <c r="D9620" s="1">
        <v>45602.635185185187</v>
      </c>
      <c r="E9620" s="3">
        <v>4.1604166666666664</v>
      </c>
      <c r="F9620">
        <v>29</v>
      </c>
      <c r="G9620" t="s">
        <v>36</v>
      </c>
      <c r="H9620">
        <v>98</v>
      </c>
      <c r="I9620" t="s">
        <v>69</v>
      </c>
      <c r="J9620">
        <v>98</v>
      </c>
      <c r="K9620" t="s">
        <v>69</v>
      </c>
      <c r="L9620">
        <v>11</v>
      </c>
      <c r="M9620" t="s">
        <v>37</v>
      </c>
      <c r="N9620" s="4" t="str">
        <f>IF(consolidado[[#This Row],[tempo]]&gt;consolidado[[#This Row],[prioridade_horas]],"Fora do prazo","Dentro do prazo estimado")</f>
        <v>Fora do prazo</v>
      </c>
      <c r="O9620" s="3">
        <v>0.33333333333333331</v>
      </c>
      <c r="P9620" t="s">
        <v>38</v>
      </c>
      <c r="Q9620">
        <v>3</v>
      </c>
      <c r="R9620" t="s">
        <v>33</v>
      </c>
      <c r="S9620">
        <v>11</v>
      </c>
      <c r="T9620" t="s">
        <v>37</v>
      </c>
      <c r="U9620">
        <v>56</v>
      </c>
      <c r="V9620" t="s">
        <v>40</v>
      </c>
      <c r="W9620">
        <v>5</v>
      </c>
      <c r="X9620" t="s">
        <v>41</v>
      </c>
    </row>
    <row r="9621" spans="1:24">
      <c r="A9621">
        <v>42444</v>
      </c>
      <c r="B9621" t="s">
        <v>3480</v>
      </c>
      <c r="C9621" s="1">
        <v>45587.609363425923</v>
      </c>
      <c r="D9621" s="1">
        <v>45593.617314814815</v>
      </c>
      <c r="E9621" s="3">
        <v>1.5104166666666667</v>
      </c>
      <c r="F9621">
        <v>91</v>
      </c>
      <c r="G9621" t="s">
        <v>237</v>
      </c>
      <c r="H9621">
        <v>55</v>
      </c>
      <c r="I9621" t="s">
        <v>127</v>
      </c>
      <c r="J9621">
        <v>91</v>
      </c>
      <c r="K9621" t="s">
        <v>237</v>
      </c>
      <c r="L9621">
        <v>13</v>
      </c>
      <c r="M9621" t="s">
        <v>60</v>
      </c>
      <c r="N9621" s="4" t="str">
        <f>IF(consolidado[[#This Row],[tempo]]&gt;consolidado[[#This Row],[prioridade_horas]],"Fora do prazo","Dentro do prazo estimado")</f>
        <v>Fora do prazo</v>
      </c>
      <c r="O9621" s="3">
        <v>0.66666666666666663</v>
      </c>
      <c r="P9621" t="s">
        <v>70</v>
      </c>
      <c r="Q9621">
        <v>3</v>
      </c>
      <c r="R9621" t="s">
        <v>33</v>
      </c>
      <c r="S9621">
        <v>13</v>
      </c>
      <c r="T9621" t="s">
        <v>60</v>
      </c>
      <c r="U9621">
        <v>56</v>
      </c>
      <c r="V9621" t="s">
        <v>40</v>
      </c>
      <c r="W9621">
        <v>5</v>
      </c>
      <c r="X9621" t="s">
        <v>41</v>
      </c>
    </row>
    <row r="9622" spans="1:24">
      <c r="A9622">
        <v>42445</v>
      </c>
      <c r="B9622" t="s">
        <v>4846</v>
      </c>
      <c r="C9622" s="1">
        <v>45587.610729166663</v>
      </c>
      <c r="D9622" s="1">
        <v>45587.611261574071</v>
      </c>
      <c r="E9622" s="3">
        <v>6.9444444444444447E-4</v>
      </c>
      <c r="F9622">
        <v>38</v>
      </c>
      <c r="G9622" t="s">
        <v>117</v>
      </c>
      <c r="H9622">
        <v>38</v>
      </c>
      <c r="I9622" t="s">
        <v>117</v>
      </c>
      <c r="J9622">
        <v>38</v>
      </c>
      <c r="K9622" t="s">
        <v>117</v>
      </c>
      <c r="L9622">
        <v>6</v>
      </c>
      <c r="M9622" t="s">
        <v>118</v>
      </c>
      <c r="N9622" s="4" t="str">
        <f>IF(consolidado[[#This Row],[tempo]]&gt;consolidado[[#This Row],[prioridade_horas]],"Fora do prazo","Dentro do prazo estimado")</f>
        <v>Dentro do prazo estimado</v>
      </c>
      <c r="O9622" s="3">
        <v>1</v>
      </c>
      <c r="P9622" t="s">
        <v>27</v>
      </c>
      <c r="Q9622">
        <v>3</v>
      </c>
      <c r="R9622" t="s">
        <v>33</v>
      </c>
      <c r="S9622">
        <v>6</v>
      </c>
      <c r="T9622" t="s">
        <v>118</v>
      </c>
      <c r="U9622">
        <v>22</v>
      </c>
      <c r="V9622" t="s">
        <v>51</v>
      </c>
      <c r="W9622">
        <v>5</v>
      </c>
      <c r="X9622" t="s">
        <v>41</v>
      </c>
    </row>
    <row r="9623" spans="1:24">
      <c r="A9623">
        <v>42446</v>
      </c>
      <c r="B9623" t="s">
        <v>213</v>
      </c>
      <c r="C9623" s="1">
        <v>45587.631944444445</v>
      </c>
      <c r="D9623" s="1">
        <v>45588.367372685185</v>
      </c>
      <c r="E9623" s="3">
        <v>0.1111111111111111</v>
      </c>
      <c r="F9623">
        <v>18</v>
      </c>
      <c r="G9623" t="s">
        <v>158</v>
      </c>
      <c r="H9623">
        <v>18</v>
      </c>
      <c r="I9623" t="s">
        <v>158</v>
      </c>
      <c r="J9623">
        <v>18</v>
      </c>
      <c r="K9623" t="s">
        <v>158</v>
      </c>
      <c r="L9623">
        <v>5</v>
      </c>
      <c r="M9623" t="s">
        <v>92</v>
      </c>
      <c r="N9623" s="4" t="str">
        <f>IF(consolidado[[#This Row],[tempo]]&gt;consolidado[[#This Row],[prioridade_horas]],"Fora do prazo","Dentro do prazo estimado")</f>
        <v>Dentro do prazo estimado</v>
      </c>
      <c r="O9623" s="3">
        <v>5</v>
      </c>
      <c r="P9623" t="s">
        <v>84</v>
      </c>
      <c r="Q9623">
        <v>6</v>
      </c>
      <c r="R9623" t="s">
        <v>28</v>
      </c>
      <c r="S9623">
        <v>5</v>
      </c>
      <c r="T9623" t="s">
        <v>92</v>
      </c>
      <c r="U9623">
        <v>28</v>
      </c>
      <c r="V9623" t="s">
        <v>34</v>
      </c>
      <c r="W9623">
        <v>2</v>
      </c>
      <c r="X9623" t="s">
        <v>105</v>
      </c>
    </row>
    <row r="9624" spans="1:24">
      <c r="A9624">
        <v>42447</v>
      </c>
      <c r="B9624" t="s">
        <v>5189</v>
      </c>
      <c r="C9624" s="1">
        <v>45587.634652777779</v>
      </c>
      <c r="D9624" s="1">
        <v>45588.437465277777</v>
      </c>
      <c r="E9624" s="3">
        <v>0.17847222222222223</v>
      </c>
      <c r="F9624">
        <v>35</v>
      </c>
      <c r="G9624" t="s">
        <v>32</v>
      </c>
      <c r="H9624">
        <v>35</v>
      </c>
      <c r="I9624" t="s">
        <v>32</v>
      </c>
      <c r="J9624">
        <v>35</v>
      </c>
      <c r="K9624" t="s">
        <v>32</v>
      </c>
      <c r="L9624">
        <v>3</v>
      </c>
      <c r="M9624" t="s">
        <v>26</v>
      </c>
      <c r="N9624" s="4" t="str">
        <f>IF(consolidado[[#This Row],[tempo]]&gt;consolidado[[#This Row],[prioridade_horas]],"Fora do prazo","Dentro do prazo estimado")</f>
        <v>Dentro do prazo estimado</v>
      </c>
      <c r="O9624" s="3">
        <v>1.6666666666666667</v>
      </c>
      <c r="P9624" t="s">
        <v>125</v>
      </c>
      <c r="Q9624">
        <v>6</v>
      </c>
      <c r="R9624" t="s">
        <v>28</v>
      </c>
      <c r="S9624">
        <v>3</v>
      </c>
      <c r="T9624" t="s">
        <v>26</v>
      </c>
      <c r="U9624">
        <v>38</v>
      </c>
      <c r="V9624" t="s">
        <v>67</v>
      </c>
      <c r="W9624">
        <v>2</v>
      </c>
      <c r="X9624" t="s">
        <v>105</v>
      </c>
    </row>
    <row r="9625" spans="1:24">
      <c r="A9625">
        <v>42448</v>
      </c>
      <c r="B9625" t="s">
        <v>93</v>
      </c>
      <c r="C9625" s="1">
        <v>45587.642013888886</v>
      </c>
      <c r="D9625" s="1">
        <v>45587.642581018517</v>
      </c>
      <c r="E9625" s="3">
        <v>6.9444444444444447E-4</v>
      </c>
      <c r="F9625">
        <v>111</v>
      </c>
      <c r="G9625" t="s">
        <v>99</v>
      </c>
      <c r="H9625">
        <v>111</v>
      </c>
      <c r="I9625" t="s">
        <v>99</v>
      </c>
      <c r="J9625">
        <v>111</v>
      </c>
      <c r="K9625" t="s">
        <v>99</v>
      </c>
      <c r="L9625">
        <v>1</v>
      </c>
      <c r="M9625" t="s">
        <v>66</v>
      </c>
      <c r="N9625" s="4" t="str">
        <f>IF(consolidado[[#This Row],[tempo]]&gt;consolidado[[#This Row],[prioridade_horas]],"Fora do prazo","Dentro do prazo estimado")</f>
        <v>Dentro do prazo estimado</v>
      </c>
      <c r="O9625" s="3">
        <v>0.33333333333333331</v>
      </c>
      <c r="P9625" t="s">
        <v>38</v>
      </c>
      <c r="Q9625">
        <v>3</v>
      </c>
      <c r="R9625" t="s">
        <v>33</v>
      </c>
      <c r="S9625">
        <v>1</v>
      </c>
      <c r="T9625" t="s">
        <v>66</v>
      </c>
      <c r="U9625">
        <v>38</v>
      </c>
      <c r="V9625" t="s">
        <v>67</v>
      </c>
      <c r="W9625">
        <v>5</v>
      </c>
      <c r="X9625" t="s">
        <v>41</v>
      </c>
    </row>
    <row r="9626" spans="1:24">
      <c r="A9626">
        <v>42449</v>
      </c>
      <c r="B9626" t="s">
        <v>5197</v>
      </c>
      <c r="C9626" s="1">
        <v>45587.662187499998</v>
      </c>
      <c r="D9626" s="1">
        <v>45601.381944444445</v>
      </c>
      <c r="E9626" s="3">
        <v>3.4770833333333333</v>
      </c>
      <c r="F9626">
        <v>33</v>
      </c>
      <c r="G9626" t="s">
        <v>57</v>
      </c>
      <c r="H9626">
        <v>33</v>
      </c>
      <c r="I9626" t="s">
        <v>57</v>
      </c>
      <c r="J9626">
        <v>33</v>
      </c>
      <c r="K9626" t="s">
        <v>57</v>
      </c>
      <c r="L9626">
        <v>11</v>
      </c>
      <c r="M9626" t="s">
        <v>37</v>
      </c>
      <c r="N9626" s="4" t="str">
        <f>IF(consolidado[[#This Row],[tempo]]&gt;consolidado[[#This Row],[prioridade_horas]],"Fora do prazo","Dentro do prazo estimado")</f>
        <v>Fora do prazo</v>
      </c>
      <c r="O9626" s="3">
        <v>0.33333333333333331</v>
      </c>
      <c r="P9626" t="s">
        <v>38</v>
      </c>
      <c r="Q9626">
        <v>3</v>
      </c>
      <c r="R9626" t="s">
        <v>33</v>
      </c>
      <c r="S9626">
        <v>11</v>
      </c>
      <c r="T9626" t="s">
        <v>37</v>
      </c>
      <c r="U9626">
        <v>56</v>
      </c>
      <c r="V9626" t="s">
        <v>40</v>
      </c>
      <c r="W9626">
        <v>5</v>
      </c>
      <c r="X9626" t="s">
        <v>41</v>
      </c>
    </row>
    <row r="9627" spans="1:24">
      <c r="A9627">
        <v>42450</v>
      </c>
      <c r="B9627" t="s">
        <v>644</v>
      </c>
      <c r="C9627" s="1">
        <v>45587.667557870373</v>
      </c>
      <c r="D9627" s="1">
        <v>45595.702870370369</v>
      </c>
      <c r="E9627" s="3">
        <v>2.2895833333333333</v>
      </c>
      <c r="F9627">
        <v>34</v>
      </c>
      <c r="G9627" t="s">
        <v>25</v>
      </c>
      <c r="H9627">
        <v>19</v>
      </c>
      <c r="I9627" t="s">
        <v>91</v>
      </c>
      <c r="J9627">
        <v>19</v>
      </c>
      <c r="K9627" t="s">
        <v>91</v>
      </c>
      <c r="L9627">
        <v>5</v>
      </c>
      <c r="M9627" t="s">
        <v>92</v>
      </c>
      <c r="N9627" s="4" t="str">
        <f>IF(consolidado[[#This Row],[tempo]]&gt;consolidado[[#This Row],[prioridade_horas]],"Fora do prazo","Dentro do prazo estimado")</f>
        <v>Fora do prazo</v>
      </c>
      <c r="O9627" s="3">
        <v>1</v>
      </c>
      <c r="P9627" t="s">
        <v>27</v>
      </c>
      <c r="Q9627">
        <v>3</v>
      </c>
      <c r="R9627" t="s">
        <v>33</v>
      </c>
      <c r="S9627">
        <v>5</v>
      </c>
      <c r="T9627" t="s">
        <v>92</v>
      </c>
      <c r="U9627">
        <v>65</v>
      </c>
      <c r="V9627" t="s">
        <v>269</v>
      </c>
      <c r="W9627">
        <v>4</v>
      </c>
      <c r="X9627" t="s">
        <v>30</v>
      </c>
    </row>
    <row r="9628" spans="1:24">
      <c r="A9628">
        <v>42451</v>
      </c>
      <c r="B9628" t="s">
        <v>2585</v>
      </c>
      <c r="C9628" s="1">
        <v>45587.670486111114</v>
      </c>
      <c r="D9628" s="1">
        <v>45587.678333333337</v>
      </c>
      <c r="E9628" s="3">
        <v>7.6388888888888886E-3</v>
      </c>
      <c r="F9628">
        <v>68</v>
      </c>
      <c r="G9628" t="s">
        <v>264</v>
      </c>
      <c r="H9628">
        <v>15</v>
      </c>
      <c r="I9628" t="s">
        <v>82</v>
      </c>
      <c r="J9628">
        <v>68</v>
      </c>
      <c r="K9628" t="s">
        <v>264</v>
      </c>
      <c r="L9628">
        <v>13</v>
      </c>
      <c r="M9628" t="s">
        <v>60</v>
      </c>
      <c r="N9628" s="4" t="str">
        <f>IF(consolidado[[#This Row],[tempo]]&gt;consolidado[[#This Row],[prioridade_horas]],"Fora do prazo","Dentro do prazo estimado")</f>
        <v>Dentro do prazo estimado</v>
      </c>
      <c r="O9628" s="3">
        <v>0.66666666666666663</v>
      </c>
      <c r="P9628" t="s">
        <v>70</v>
      </c>
      <c r="Q9628">
        <v>3</v>
      </c>
      <c r="R9628" t="s">
        <v>33</v>
      </c>
      <c r="S9628">
        <v>16</v>
      </c>
      <c r="T9628" t="s">
        <v>43</v>
      </c>
      <c r="U9628">
        <v>25</v>
      </c>
      <c r="V9628" t="s">
        <v>90</v>
      </c>
      <c r="W9628">
        <v>5</v>
      </c>
      <c r="X9628" t="s">
        <v>41</v>
      </c>
    </row>
    <row r="9629" spans="1:24">
      <c r="A9629">
        <v>42452</v>
      </c>
      <c r="B9629" t="s">
        <v>1281</v>
      </c>
      <c r="C9629" s="1">
        <v>45587.68377314815</v>
      </c>
      <c r="D9629" s="1">
        <v>45600.513773148145</v>
      </c>
      <c r="E9629" s="3">
        <v>3.2111111111111112</v>
      </c>
      <c r="F9629">
        <v>98</v>
      </c>
      <c r="G9629" t="s">
        <v>69</v>
      </c>
      <c r="H9629">
        <v>98</v>
      </c>
      <c r="I9629" t="s">
        <v>69</v>
      </c>
      <c r="J9629">
        <v>98</v>
      </c>
      <c r="K9629" t="s">
        <v>69</v>
      </c>
      <c r="L9629">
        <v>11</v>
      </c>
      <c r="M9629" t="s">
        <v>37</v>
      </c>
      <c r="N9629" s="4" t="str">
        <f>IF(consolidado[[#This Row],[tempo]]&gt;consolidado[[#This Row],[prioridade_horas]],"Fora do prazo","Dentro do prazo estimado")</f>
        <v>Fora do prazo</v>
      </c>
      <c r="O9629" s="3">
        <v>0.66666666666666663</v>
      </c>
      <c r="P9629" t="s">
        <v>70</v>
      </c>
      <c r="Q9629">
        <v>3</v>
      </c>
      <c r="R9629" t="s">
        <v>33</v>
      </c>
      <c r="S9629">
        <v>11</v>
      </c>
      <c r="T9629" t="s">
        <v>37</v>
      </c>
      <c r="U9629">
        <v>101</v>
      </c>
      <c r="V9629" t="s">
        <v>215</v>
      </c>
      <c r="W9629">
        <v>5</v>
      </c>
      <c r="X9629" t="s">
        <v>41</v>
      </c>
    </row>
    <row r="9630" spans="1:24">
      <c r="A9630">
        <v>42453</v>
      </c>
      <c r="B9630" t="s">
        <v>736</v>
      </c>
      <c r="C9630" s="1">
        <v>45587.69363425926</v>
      </c>
      <c r="D9630" s="1">
        <v>45587.701932870368</v>
      </c>
      <c r="E9630" s="3">
        <v>8.3333333333333332E-3</v>
      </c>
      <c r="F9630">
        <v>111</v>
      </c>
      <c r="G9630" t="s">
        <v>99</v>
      </c>
      <c r="H9630">
        <v>15</v>
      </c>
      <c r="I9630" t="s">
        <v>82</v>
      </c>
      <c r="J9630">
        <v>111</v>
      </c>
      <c r="K9630" t="s">
        <v>99</v>
      </c>
      <c r="L9630">
        <v>2</v>
      </c>
      <c r="M9630" t="s">
        <v>47</v>
      </c>
      <c r="N9630" s="4" t="str">
        <f>IF(consolidado[[#This Row],[tempo]]&gt;consolidado[[#This Row],[prioridade_horas]],"Fora do prazo","Dentro do prazo estimado")</f>
        <v>Dentro do prazo estimado</v>
      </c>
      <c r="O9630" s="3">
        <v>0.33333333333333331</v>
      </c>
      <c r="P9630" t="s">
        <v>38</v>
      </c>
      <c r="Q9630">
        <v>3</v>
      </c>
      <c r="R9630" t="s">
        <v>33</v>
      </c>
      <c r="S9630">
        <v>16</v>
      </c>
      <c r="T9630" t="s">
        <v>43</v>
      </c>
      <c r="U9630">
        <v>25</v>
      </c>
      <c r="V9630" t="s">
        <v>90</v>
      </c>
      <c r="W9630">
        <v>3</v>
      </c>
      <c r="X9630" t="s">
        <v>86</v>
      </c>
    </row>
    <row r="9631" spans="1:24">
      <c r="A9631">
        <v>42454</v>
      </c>
      <c r="B9631" t="s">
        <v>5198</v>
      </c>
      <c r="C9631" s="1">
        <v>45587.696319444447</v>
      </c>
      <c r="D9631" s="1">
        <v>45610.559039351851</v>
      </c>
      <c r="E9631" s="3">
        <v>6.25</v>
      </c>
      <c r="F9631">
        <v>34</v>
      </c>
      <c r="G9631" t="s">
        <v>25</v>
      </c>
      <c r="H9631">
        <v>47</v>
      </c>
      <c r="I9631" t="s">
        <v>100</v>
      </c>
      <c r="J9631">
        <v>34</v>
      </c>
      <c r="K9631" t="s">
        <v>25</v>
      </c>
      <c r="L9631">
        <v>11</v>
      </c>
      <c r="M9631" t="s">
        <v>37</v>
      </c>
      <c r="N9631" s="4" t="str">
        <f>IF(consolidado[[#This Row],[tempo]]&gt;consolidado[[#This Row],[prioridade_horas]],"Fora do prazo","Dentro do prazo estimado")</f>
        <v>Fora do prazo</v>
      </c>
      <c r="O9631" s="3">
        <v>1</v>
      </c>
      <c r="P9631" t="s">
        <v>27</v>
      </c>
      <c r="Q9631">
        <v>3</v>
      </c>
      <c r="R9631" t="s">
        <v>33</v>
      </c>
      <c r="S9631">
        <v>16</v>
      </c>
      <c r="T9631" t="s">
        <v>43</v>
      </c>
      <c r="U9631">
        <v>8</v>
      </c>
      <c r="V9631" t="s">
        <v>194</v>
      </c>
      <c r="W9631">
        <v>5</v>
      </c>
      <c r="X9631" t="s">
        <v>41</v>
      </c>
    </row>
    <row r="9632" spans="1:24">
      <c r="A9632">
        <v>42455</v>
      </c>
      <c r="B9632" t="s">
        <v>5199</v>
      </c>
      <c r="C9632" s="1">
        <v>45587.697384259256</v>
      </c>
      <c r="D9632" s="1">
        <v>45601.699791666666</v>
      </c>
      <c r="E9632" s="3">
        <v>3.7590277777777779</v>
      </c>
      <c r="F9632">
        <v>121</v>
      </c>
      <c r="G9632" t="s">
        <v>3988</v>
      </c>
      <c r="H9632">
        <v>77</v>
      </c>
      <c r="I9632" t="s">
        <v>301</v>
      </c>
      <c r="J9632">
        <v>121</v>
      </c>
      <c r="K9632" t="s">
        <v>3988</v>
      </c>
      <c r="L9632">
        <v>22</v>
      </c>
      <c r="M9632" t="s">
        <v>607</v>
      </c>
      <c r="N9632" s="4" t="str">
        <f>IF(consolidado[[#This Row],[tempo]]&gt;consolidado[[#This Row],[prioridade_horas]],"Fora do prazo","Dentro do prazo estimado")</f>
        <v>Fora do prazo</v>
      </c>
      <c r="O9632" s="3">
        <v>1.6666666666666667</v>
      </c>
      <c r="P9632" t="s">
        <v>125</v>
      </c>
      <c r="Q9632">
        <v>3</v>
      </c>
      <c r="R9632" t="s">
        <v>33</v>
      </c>
      <c r="S9632">
        <v>22</v>
      </c>
      <c r="T9632" t="s">
        <v>607</v>
      </c>
      <c r="U9632">
        <v>17</v>
      </c>
      <c r="V9632" t="s">
        <v>1109</v>
      </c>
      <c r="W9632">
        <v>5</v>
      </c>
      <c r="X9632" t="s">
        <v>41</v>
      </c>
    </row>
    <row r="9633" spans="1:24">
      <c r="A9633">
        <v>42456</v>
      </c>
      <c r="B9633" t="s">
        <v>5200</v>
      </c>
      <c r="C9633" s="1">
        <v>45587.69866898148</v>
      </c>
      <c r="D9633" s="1">
        <v>45595.574918981481</v>
      </c>
      <c r="E9633" s="3">
        <v>2.129861111111111</v>
      </c>
      <c r="F9633">
        <v>43</v>
      </c>
      <c r="G9633" t="s">
        <v>139</v>
      </c>
      <c r="H9633">
        <v>45</v>
      </c>
      <c r="I9633" t="s">
        <v>156</v>
      </c>
      <c r="J9633">
        <v>43</v>
      </c>
      <c r="K9633" t="s">
        <v>139</v>
      </c>
      <c r="L9633">
        <v>6</v>
      </c>
      <c r="M9633" t="s">
        <v>118</v>
      </c>
      <c r="N9633" s="4" t="str">
        <f>IF(consolidado[[#This Row],[tempo]]&gt;consolidado[[#This Row],[prioridade_horas]],"Fora do prazo","Dentro do prazo estimado")</f>
        <v>Fora do prazo</v>
      </c>
      <c r="O9633" s="3">
        <v>1</v>
      </c>
      <c r="P9633" t="s">
        <v>27</v>
      </c>
      <c r="Q9633">
        <v>3</v>
      </c>
      <c r="R9633" t="s">
        <v>33</v>
      </c>
      <c r="S9633">
        <v>10</v>
      </c>
      <c r="T9633" t="s">
        <v>143</v>
      </c>
      <c r="U9633">
        <v>1</v>
      </c>
      <c r="V9633" t="s">
        <v>113</v>
      </c>
      <c r="W9633">
        <v>5</v>
      </c>
      <c r="X9633" t="s">
        <v>41</v>
      </c>
    </row>
    <row r="9634" spans="1:24">
      <c r="A9634">
        <v>42457</v>
      </c>
      <c r="B9634" t="s">
        <v>5201</v>
      </c>
      <c r="C9634" s="1">
        <v>45587.702349537038</v>
      </c>
      <c r="D9634" s="1">
        <v>45593.481481481482</v>
      </c>
      <c r="E9634" s="3">
        <v>1.2819444444444446</v>
      </c>
      <c r="F9634">
        <v>98</v>
      </c>
      <c r="G9634" t="s">
        <v>69</v>
      </c>
      <c r="H9634">
        <v>33</v>
      </c>
      <c r="I9634" t="s">
        <v>57</v>
      </c>
      <c r="J9634">
        <v>33</v>
      </c>
      <c r="K9634" t="s">
        <v>57</v>
      </c>
      <c r="L9634">
        <v>11</v>
      </c>
      <c r="M9634" t="s">
        <v>37</v>
      </c>
      <c r="N9634" s="4" t="str">
        <f>IF(consolidado[[#This Row],[tempo]]&gt;consolidado[[#This Row],[prioridade_horas]],"Fora do prazo","Dentro do prazo estimado")</f>
        <v>Fora do prazo</v>
      </c>
      <c r="O9634" s="3">
        <v>0.66666666666666663</v>
      </c>
      <c r="P9634" t="s">
        <v>70</v>
      </c>
      <c r="Q9634">
        <v>3</v>
      </c>
      <c r="R9634" t="s">
        <v>33</v>
      </c>
      <c r="S9634">
        <v>11</v>
      </c>
      <c r="T9634" t="s">
        <v>37</v>
      </c>
      <c r="U9634">
        <v>99</v>
      </c>
      <c r="V9634" t="s">
        <v>74</v>
      </c>
      <c r="W9634">
        <v>5</v>
      </c>
      <c r="X9634" t="s">
        <v>41</v>
      </c>
    </row>
    <row r="9635" spans="1:24">
      <c r="A9635">
        <v>42458</v>
      </c>
      <c r="B9635" t="s">
        <v>3712</v>
      </c>
      <c r="C9635" s="1">
        <v>45587.704409722224</v>
      </c>
      <c r="D9635" s="1">
        <v>45594.636192129627</v>
      </c>
      <c r="E9635" s="3">
        <v>1.8104166666666666</v>
      </c>
      <c r="F9635">
        <v>35</v>
      </c>
      <c r="G9635" t="s">
        <v>32</v>
      </c>
      <c r="H9635">
        <v>99</v>
      </c>
      <c r="I9635" t="s">
        <v>73</v>
      </c>
      <c r="J9635">
        <v>35</v>
      </c>
      <c r="K9635" t="s">
        <v>32</v>
      </c>
      <c r="L9635">
        <v>3</v>
      </c>
      <c r="M9635" t="s">
        <v>26</v>
      </c>
      <c r="N9635" s="4" t="str">
        <f>IF(consolidado[[#This Row],[tempo]]&gt;consolidado[[#This Row],[prioridade_horas]],"Fora do prazo","Dentro do prazo estimado")</f>
        <v>Fora do prazo</v>
      </c>
      <c r="O9635" s="3">
        <v>0.33333333333333331</v>
      </c>
      <c r="P9635" t="s">
        <v>38</v>
      </c>
      <c r="Q9635">
        <v>3</v>
      </c>
      <c r="R9635" t="s">
        <v>33</v>
      </c>
      <c r="S9635">
        <v>16</v>
      </c>
      <c r="T9635" t="s">
        <v>43</v>
      </c>
      <c r="U9635">
        <v>29</v>
      </c>
      <c r="V9635" t="s">
        <v>85</v>
      </c>
      <c r="W9635">
        <v>2</v>
      </c>
      <c r="X9635" t="s">
        <v>105</v>
      </c>
    </row>
    <row r="9636" spans="1:24">
      <c r="A9636">
        <v>42459</v>
      </c>
      <c r="B9636" t="s">
        <v>5202</v>
      </c>
      <c r="C9636" s="1">
        <v>45587.718425925923</v>
      </c>
      <c r="E9636" s="3">
        <v>12.086805555555555</v>
      </c>
      <c r="F9636">
        <v>31</v>
      </c>
      <c r="G9636" t="s">
        <v>54</v>
      </c>
      <c r="H9636">
        <v>0</v>
      </c>
      <c r="I9636" t="s">
        <v>55</v>
      </c>
      <c r="J9636">
        <v>31</v>
      </c>
      <c r="K9636" t="s">
        <v>54</v>
      </c>
      <c r="L9636">
        <v>12</v>
      </c>
      <c r="M9636" t="s">
        <v>83</v>
      </c>
      <c r="N9636" s="4" t="str">
        <f>IF(consolidado[[#This Row],[tempo]]&gt;consolidado[[#This Row],[prioridade_horas]],"Fora do prazo","Dentro do prazo estimado")</f>
        <v>Fora do prazo</v>
      </c>
      <c r="O9636" s="3">
        <v>0.33333333333333331</v>
      </c>
      <c r="P9636" t="s">
        <v>38</v>
      </c>
      <c r="Q9636">
        <v>1</v>
      </c>
      <c r="R9636" t="s">
        <v>3133</v>
      </c>
      <c r="S9636">
        <v>11</v>
      </c>
      <c r="T9636" t="s">
        <v>37</v>
      </c>
      <c r="U9636">
        <v>56</v>
      </c>
      <c r="V9636" t="s">
        <v>40</v>
      </c>
      <c r="W9636">
        <v>5</v>
      </c>
      <c r="X9636" t="s">
        <v>41</v>
      </c>
    </row>
    <row r="9637" spans="1:24">
      <c r="A9637">
        <v>42460</v>
      </c>
      <c r="B9637" t="s">
        <v>5203</v>
      </c>
      <c r="C9637" s="1">
        <v>45587.719965277778</v>
      </c>
      <c r="D9637" s="1">
        <v>45601.635162037041</v>
      </c>
      <c r="E9637" s="3">
        <v>3.6722222222222221</v>
      </c>
      <c r="F9637">
        <v>31</v>
      </c>
      <c r="G9637" t="s">
        <v>54</v>
      </c>
      <c r="H9637">
        <v>31</v>
      </c>
      <c r="I9637" t="s">
        <v>54</v>
      </c>
      <c r="J9637">
        <v>31</v>
      </c>
      <c r="K9637" t="s">
        <v>54</v>
      </c>
      <c r="L9637">
        <v>12</v>
      </c>
      <c r="M9637" t="s">
        <v>83</v>
      </c>
      <c r="N9637" s="4" t="str">
        <f>IF(consolidado[[#This Row],[tempo]]&gt;consolidado[[#This Row],[prioridade_horas]],"Fora do prazo","Dentro do prazo estimado")</f>
        <v>Fora do prazo</v>
      </c>
      <c r="O9637" s="3">
        <v>0.33333333333333331</v>
      </c>
      <c r="P9637" t="s">
        <v>38</v>
      </c>
      <c r="Q9637">
        <v>3</v>
      </c>
      <c r="R9637" t="s">
        <v>33</v>
      </c>
      <c r="S9637">
        <v>11</v>
      </c>
      <c r="T9637" t="s">
        <v>37</v>
      </c>
      <c r="U9637">
        <v>56</v>
      </c>
      <c r="V9637" t="s">
        <v>40</v>
      </c>
      <c r="W9637">
        <v>5</v>
      </c>
      <c r="X9637" t="s">
        <v>41</v>
      </c>
    </row>
    <row r="9638" spans="1:24">
      <c r="A9638">
        <v>42461</v>
      </c>
      <c r="B9638" t="s">
        <v>676</v>
      </c>
      <c r="C9638" s="1">
        <v>45588.38652777778</v>
      </c>
      <c r="D9638" s="1">
        <v>45609.475162037037</v>
      </c>
      <c r="E9638" s="3">
        <v>5.7243055555555555</v>
      </c>
      <c r="F9638">
        <v>66</v>
      </c>
      <c r="G9638" t="s">
        <v>50</v>
      </c>
      <c r="H9638">
        <v>67</v>
      </c>
      <c r="I9638" t="s">
        <v>280</v>
      </c>
      <c r="J9638">
        <v>34</v>
      </c>
      <c r="K9638" t="s">
        <v>25</v>
      </c>
      <c r="L9638">
        <v>21</v>
      </c>
      <c r="M9638" t="s">
        <v>265</v>
      </c>
      <c r="N9638" s="4" t="str">
        <f>IF(consolidado[[#This Row],[tempo]]&gt;consolidado[[#This Row],[prioridade_horas]],"Fora do prazo","Dentro do prazo estimado")</f>
        <v>Fora do prazo</v>
      </c>
      <c r="O9638" s="3">
        <v>1</v>
      </c>
      <c r="P9638" t="s">
        <v>27</v>
      </c>
      <c r="Q9638">
        <v>3</v>
      </c>
      <c r="R9638" t="s">
        <v>33</v>
      </c>
      <c r="S9638">
        <v>27</v>
      </c>
      <c r="T9638" t="s">
        <v>59</v>
      </c>
      <c r="U9638">
        <v>26</v>
      </c>
      <c r="V9638" t="s">
        <v>48</v>
      </c>
      <c r="W9638">
        <v>5</v>
      </c>
      <c r="X9638" t="s">
        <v>41</v>
      </c>
    </row>
    <row r="9639" spans="1:24">
      <c r="A9639">
        <v>42462</v>
      </c>
      <c r="B9639" t="s">
        <v>5204</v>
      </c>
      <c r="C9639" s="1">
        <v>45588.415844907409</v>
      </c>
      <c r="D9639" s="1">
        <v>45588.445532407408</v>
      </c>
      <c r="E9639" s="3">
        <v>2.9861111111111113E-2</v>
      </c>
      <c r="F9639">
        <v>98</v>
      </c>
      <c r="G9639" t="s">
        <v>69</v>
      </c>
      <c r="H9639">
        <v>99</v>
      </c>
      <c r="I9639" t="s">
        <v>73</v>
      </c>
      <c r="J9639">
        <v>98</v>
      </c>
      <c r="K9639" t="s">
        <v>69</v>
      </c>
      <c r="L9639">
        <v>16</v>
      </c>
      <c r="M9639" t="s">
        <v>43</v>
      </c>
      <c r="N9639" s="4" t="str">
        <f>IF(consolidado[[#This Row],[tempo]]&gt;consolidado[[#This Row],[prioridade_horas]],"Fora do prazo","Dentro do prazo estimado")</f>
        <v>Dentro do prazo estimado</v>
      </c>
      <c r="O9639" s="3">
        <v>0.66666666666666663</v>
      </c>
      <c r="P9639" t="s">
        <v>70</v>
      </c>
      <c r="Q9639">
        <v>3</v>
      </c>
      <c r="R9639" t="s">
        <v>33</v>
      </c>
      <c r="S9639">
        <v>16</v>
      </c>
      <c r="T9639" t="s">
        <v>43</v>
      </c>
      <c r="U9639">
        <v>56</v>
      </c>
      <c r="V9639" t="s">
        <v>40</v>
      </c>
      <c r="W9639">
        <v>5</v>
      </c>
      <c r="X9639" t="s">
        <v>41</v>
      </c>
    </row>
    <row r="9640" spans="1:24">
      <c r="A9640">
        <v>42463</v>
      </c>
      <c r="B9640" t="s">
        <v>5205</v>
      </c>
      <c r="C9640" s="1">
        <v>45588.416608796295</v>
      </c>
      <c r="D9640" s="1">
        <v>45588.533113425925</v>
      </c>
      <c r="E9640" s="3">
        <v>0.11666666666666667</v>
      </c>
      <c r="F9640">
        <v>98</v>
      </c>
      <c r="G9640" t="s">
        <v>69</v>
      </c>
      <c r="H9640">
        <v>29</v>
      </c>
      <c r="I9640" t="s">
        <v>36</v>
      </c>
      <c r="J9640">
        <v>29</v>
      </c>
      <c r="K9640" t="s">
        <v>36</v>
      </c>
      <c r="L9640">
        <v>11</v>
      </c>
      <c r="M9640" t="s">
        <v>37</v>
      </c>
      <c r="N9640" s="4" t="str">
        <f>IF(consolidado[[#This Row],[tempo]]&gt;consolidado[[#This Row],[prioridade_horas]],"Fora do prazo","Dentro do prazo estimado")</f>
        <v>Dentro do prazo estimado</v>
      </c>
      <c r="O9640" s="3">
        <v>0.66666666666666663</v>
      </c>
      <c r="P9640" t="s">
        <v>70</v>
      </c>
      <c r="Q9640">
        <v>3</v>
      </c>
      <c r="R9640" t="s">
        <v>33</v>
      </c>
      <c r="S9640">
        <v>11</v>
      </c>
      <c r="T9640" t="s">
        <v>37</v>
      </c>
      <c r="U9640">
        <v>15</v>
      </c>
      <c r="V9640" t="s">
        <v>37</v>
      </c>
      <c r="W9640">
        <v>5</v>
      </c>
      <c r="X9640" t="s">
        <v>41</v>
      </c>
    </row>
    <row r="9641" spans="1:24">
      <c r="A9641">
        <v>42464</v>
      </c>
      <c r="B9641" t="s">
        <v>2381</v>
      </c>
      <c r="C9641" s="1">
        <v>45588.431967592594</v>
      </c>
      <c r="D9641" s="1">
        <v>45590.374791666669</v>
      </c>
      <c r="E9641" s="3">
        <v>0.69374999999999998</v>
      </c>
      <c r="F9641">
        <v>25</v>
      </c>
      <c r="G9641" t="s">
        <v>109</v>
      </c>
      <c r="H9641">
        <v>15</v>
      </c>
      <c r="I9641" t="s">
        <v>82</v>
      </c>
      <c r="J9641">
        <v>25</v>
      </c>
      <c r="K9641" t="s">
        <v>109</v>
      </c>
      <c r="L9641">
        <v>11</v>
      </c>
      <c r="M9641" t="s">
        <v>37</v>
      </c>
      <c r="N9641" s="4" t="str">
        <f>IF(consolidado[[#This Row],[tempo]]&gt;consolidado[[#This Row],[prioridade_horas]],"Fora do prazo","Dentro do prazo estimado")</f>
        <v>Fora do prazo</v>
      </c>
      <c r="O9641" s="3">
        <v>0.33333333333333331</v>
      </c>
      <c r="P9641" t="s">
        <v>38</v>
      </c>
      <c r="Q9641">
        <v>3</v>
      </c>
      <c r="R9641" t="s">
        <v>33</v>
      </c>
      <c r="S9641">
        <v>16</v>
      </c>
      <c r="T9641" t="s">
        <v>43</v>
      </c>
      <c r="U9641">
        <v>56</v>
      </c>
      <c r="V9641" t="s">
        <v>40</v>
      </c>
      <c r="W9641">
        <v>5</v>
      </c>
      <c r="X9641" t="s">
        <v>41</v>
      </c>
    </row>
    <row r="9642" spans="1:24">
      <c r="A9642">
        <v>42465</v>
      </c>
      <c r="B9642" t="s">
        <v>5206</v>
      </c>
      <c r="C9642" s="1">
        <v>45588.441469907404</v>
      </c>
      <c r="D9642" s="1">
        <v>45590.38590277778</v>
      </c>
      <c r="E9642" s="3">
        <v>0.6958333333333333</v>
      </c>
      <c r="F9642">
        <v>25</v>
      </c>
      <c r="G9642" t="s">
        <v>109</v>
      </c>
      <c r="H9642">
        <v>15</v>
      </c>
      <c r="I9642" t="s">
        <v>82</v>
      </c>
      <c r="J9642">
        <v>25</v>
      </c>
      <c r="K9642" t="s">
        <v>109</v>
      </c>
      <c r="L9642">
        <v>11</v>
      </c>
      <c r="M9642" t="s">
        <v>37</v>
      </c>
      <c r="N9642" s="4" t="str">
        <f>IF(consolidado[[#This Row],[tempo]]&gt;consolidado[[#This Row],[prioridade_horas]],"Fora do prazo","Dentro do prazo estimado")</f>
        <v>Fora do prazo</v>
      </c>
      <c r="O9642" s="3">
        <v>0.33333333333333331</v>
      </c>
      <c r="P9642" t="s">
        <v>38</v>
      </c>
      <c r="Q9642">
        <v>3</v>
      </c>
      <c r="R9642" t="s">
        <v>33</v>
      </c>
      <c r="S9642">
        <v>16</v>
      </c>
      <c r="T9642" t="s">
        <v>43</v>
      </c>
      <c r="U9642">
        <v>56</v>
      </c>
      <c r="V9642" t="s">
        <v>40</v>
      </c>
      <c r="W9642">
        <v>5</v>
      </c>
      <c r="X9642" t="s">
        <v>41</v>
      </c>
    </row>
    <row r="9643" spans="1:24">
      <c r="A9643">
        <v>42466</v>
      </c>
      <c r="B9643" t="s">
        <v>2301</v>
      </c>
      <c r="C9643" s="1">
        <v>45588.452939814815</v>
      </c>
      <c r="D9643" s="1">
        <v>45588.457442129627</v>
      </c>
      <c r="E9643" s="3">
        <v>4.1666666666666666E-3</v>
      </c>
      <c r="F9643">
        <v>35</v>
      </c>
      <c r="G9643" t="s">
        <v>32</v>
      </c>
      <c r="H9643">
        <v>35</v>
      </c>
      <c r="I9643" t="s">
        <v>32</v>
      </c>
      <c r="J9643">
        <v>35</v>
      </c>
      <c r="K9643" t="s">
        <v>32</v>
      </c>
      <c r="L9643">
        <v>3</v>
      </c>
      <c r="M9643" t="s">
        <v>26</v>
      </c>
      <c r="N9643" s="4" t="str">
        <f>IF(consolidado[[#This Row],[tempo]]&gt;consolidado[[#This Row],[prioridade_horas]],"Fora do prazo","Dentro do prazo estimado")</f>
        <v>Dentro do prazo estimado</v>
      </c>
      <c r="O9643" s="3">
        <v>0.33333333333333331</v>
      </c>
      <c r="P9643" t="s">
        <v>38</v>
      </c>
      <c r="Q9643">
        <v>6</v>
      </c>
      <c r="R9643" t="s">
        <v>28</v>
      </c>
      <c r="S9643">
        <v>3</v>
      </c>
      <c r="T9643" t="s">
        <v>26</v>
      </c>
      <c r="U9643">
        <v>28</v>
      </c>
      <c r="V9643" t="s">
        <v>34</v>
      </c>
      <c r="W9643">
        <v>3</v>
      </c>
      <c r="X9643" t="s">
        <v>86</v>
      </c>
    </row>
    <row r="9644" spans="1:24">
      <c r="A9644">
        <v>42467</v>
      </c>
      <c r="B9644" t="s">
        <v>5110</v>
      </c>
      <c r="C9644" s="1">
        <v>45588.453043981484</v>
      </c>
      <c r="D9644" s="1">
        <v>45590.40084490741</v>
      </c>
      <c r="E9644" s="3">
        <v>0.69930555555555551</v>
      </c>
      <c r="F9644">
        <v>15</v>
      </c>
      <c r="G9644" t="s">
        <v>82</v>
      </c>
      <c r="H9644">
        <v>15</v>
      </c>
      <c r="I9644" t="s">
        <v>82</v>
      </c>
      <c r="J9644">
        <v>15</v>
      </c>
      <c r="K9644" t="s">
        <v>82</v>
      </c>
      <c r="L9644">
        <v>16</v>
      </c>
      <c r="M9644" t="s">
        <v>43</v>
      </c>
      <c r="N9644" s="4" t="str">
        <f>IF(consolidado[[#This Row],[tempo]]&gt;consolidado[[#This Row],[prioridade_horas]],"Fora do prazo","Dentro do prazo estimado")</f>
        <v>Dentro do prazo estimado</v>
      </c>
      <c r="O9644" s="3">
        <v>5</v>
      </c>
      <c r="P9644" t="s">
        <v>84</v>
      </c>
      <c r="Q9644">
        <v>3</v>
      </c>
      <c r="R9644" t="s">
        <v>33</v>
      </c>
      <c r="S9644">
        <v>16</v>
      </c>
      <c r="T9644" t="s">
        <v>43</v>
      </c>
      <c r="U9644">
        <v>108</v>
      </c>
      <c r="V9644" t="s">
        <v>375</v>
      </c>
      <c r="W9644">
        <v>5</v>
      </c>
      <c r="X9644" t="s">
        <v>41</v>
      </c>
    </row>
    <row r="9645" spans="1:24">
      <c r="A9645">
        <v>42468</v>
      </c>
      <c r="B9645" t="s">
        <v>404</v>
      </c>
      <c r="C9645" s="1">
        <v>45588.463518518518</v>
      </c>
      <c r="D9645" s="1">
        <v>45588.715092592596</v>
      </c>
      <c r="E9645" s="3">
        <v>0.25138888888888888</v>
      </c>
      <c r="F9645">
        <v>58</v>
      </c>
      <c r="G9645" t="s">
        <v>53</v>
      </c>
      <c r="H9645">
        <v>15</v>
      </c>
      <c r="I9645" t="s">
        <v>82</v>
      </c>
      <c r="J9645">
        <v>0</v>
      </c>
      <c r="K9645" t="s">
        <v>55</v>
      </c>
      <c r="L9645">
        <v>16</v>
      </c>
      <c r="M9645" t="s">
        <v>43</v>
      </c>
      <c r="N9645" s="4" t="str">
        <f>IF(consolidado[[#This Row],[tempo]]&gt;consolidado[[#This Row],[prioridade_horas]],"Fora do prazo","Dentro do prazo estimado")</f>
        <v>Dentro do prazo estimado</v>
      </c>
      <c r="O9645" s="3">
        <v>0.33333333333333331</v>
      </c>
      <c r="P9645" t="s">
        <v>38</v>
      </c>
      <c r="Q9645">
        <v>3</v>
      </c>
      <c r="R9645" t="s">
        <v>33</v>
      </c>
      <c r="S9645">
        <v>16</v>
      </c>
      <c r="T9645" t="s">
        <v>43</v>
      </c>
      <c r="U9645">
        <v>56</v>
      </c>
      <c r="V9645" t="s">
        <v>40</v>
      </c>
      <c r="W9645">
        <v>5</v>
      </c>
      <c r="X9645" t="s">
        <v>41</v>
      </c>
    </row>
    <row r="9646" spans="1:24">
      <c r="A9646">
        <v>42469</v>
      </c>
      <c r="B9646" t="s">
        <v>1659</v>
      </c>
      <c r="C9646" s="1">
        <v>45588.463854166665</v>
      </c>
      <c r="D9646" s="1">
        <v>45588.590671296297</v>
      </c>
      <c r="E9646" s="3">
        <v>0.12708333333333333</v>
      </c>
      <c r="F9646">
        <v>83</v>
      </c>
      <c r="G9646" t="s">
        <v>104</v>
      </c>
      <c r="H9646">
        <v>15</v>
      </c>
      <c r="I9646" t="s">
        <v>82</v>
      </c>
      <c r="J9646">
        <v>83</v>
      </c>
      <c r="K9646" t="s">
        <v>104</v>
      </c>
      <c r="L9646">
        <v>16</v>
      </c>
      <c r="M9646" t="s">
        <v>43</v>
      </c>
      <c r="N9646" s="4" t="str">
        <f>IF(consolidado[[#This Row],[tempo]]&gt;consolidado[[#This Row],[prioridade_horas]],"Fora do prazo","Dentro do prazo estimado")</f>
        <v>Dentro do prazo estimado</v>
      </c>
      <c r="O9646" s="3">
        <v>0.33333333333333331</v>
      </c>
      <c r="P9646" t="s">
        <v>38</v>
      </c>
      <c r="Q9646">
        <v>3</v>
      </c>
      <c r="R9646" t="s">
        <v>33</v>
      </c>
      <c r="S9646">
        <v>16</v>
      </c>
      <c r="T9646" t="s">
        <v>43</v>
      </c>
      <c r="U9646">
        <v>56</v>
      </c>
      <c r="V9646" t="s">
        <v>40</v>
      </c>
      <c r="W9646">
        <v>5</v>
      </c>
      <c r="X9646" t="s">
        <v>41</v>
      </c>
    </row>
    <row r="9647" spans="1:24">
      <c r="A9647">
        <v>42470</v>
      </c>
      <c r="B9647" t="s">
        <v>5207</v>
      </c>
      <c r="C9647" s="1">
        <v>45588.468923611108</v>
      </c>
      <c r="D9647" s="1">
        <v>45588.667881944442</v>
      </c>
      <c r="E9647" s="3">
        <v>0.1986111111111111</v>
      </c>
      <c r="F9647">
        <v>121</v>
      </c>
      <c r="G9647" t="s">
        <v>3988</v>
      </c>
      <c r="H9647">
        <v>121</v>
      </c>
      <c r="I9647" t="s">
        <v>3988</v>
      </c>
      <c r="J9647">
        <v>121</v>
      </c>
      <c r="K9647" t="s">
        <v>3988</v>
      </c>
      <c r="L9647">
        <v>6</v>
      </c>
      <c r="M9647" t="s">
        <v>118</v>
      </c>
      <c r="N9647" s="4" t="str">
        <f>IF(consolidado[[#This Row],[tempo]]&gt;consolidado[[#This Row],[prioridade_horas]],"Fora do prazo","Dentro do prazo estimado")</f>
        <v>Dentro do prazo estimado</v>
      </c>
      <c r="O9647" s="3">
        <v>1</v>
      </c>
      <c r="P9647" t="s">
        <v>27</v>
      </c>
      <c r="Q9647">
        <v>3</v>
      </c>
      <c r="R9647" t="s">
        <v>33</v>
      </c>
      <c r="S9647">
        <v>6</v>
      </c>
      <c r="T9647" t="s">
        <v>118</v>
      </c>
      <c r="U9647">
        <v>73</v>
      </c>
      <c r="V9647" t="s">
        <v>144</v>
      </c>
      <c r="W9647">
        <v>5</v>
      </c>
      <c r="X9647" t="s">
        <v>41</v>
      </c>
    </row>
    <row r="9648" spans="1:24">
      <c r="A9648">
        <v>42471</v>
      </c>
      <c r="B9648" t="s">
        <v>3094</v>
      </c>
      <c r="C9648" s="1">
        <v>45588.469780092593</v>
      </c>
      <c r="D9648" s="1">
        <v>45588.490300925929</v>
      </c>
      <c r="E9648" s="3">
        <v>2.0833333333333332E-2</v>
      </c>
      <c r="F9648">
        <v>119</v>
      </c>
      <c r="G9648" t="s">
        <v>2814</v>
      </c>
      <c r="H9648">
        <v>15</v>
      </c>
      <c r="I9648" t="s">
        <v>82</v>
      </c>
      <c r="J9648">
        <v>119</v>
      </c>
      <c r="K9648" t="s">
        <v>2814</v>
      </c>
      <c r="L9648">
        <v>2</v>
      </c>
      <c r="M9648" t="s">
        <v>47</v>
      </c>
      <c r="N9648" s="4" t="str">
        <f>IF(consolidado[[#This Row],[tempo]]&gt;consolidado[[#This Row],[prioridade_horas]],"Fora do prazo","Dentro do prazo estimado")</f>
        <v>Dentro do prazo estimado</v>
      </c>
      <c r="O9648" s="3">
        <v>0.33333333333333331</v>
      </c>
      <c r="P9648" t="s">
        <v>38</v>
      </c>
      <c r="Q9648">
        <v>3</v>
      </c>
      <c r="R9648" t="s">
        <v>33</v>
      </c>
      <c r="S9648">
        <v>16</v>
      </c>
      <c r="T9648" t="s">
        <v>43</v>
      </c>
      <c r="U9648">
        <v>25</v>
      </c>
      <c r="V9648" t="s">
        <v>90</v>
      </c>
      <c r="W9648">
        <v>3</v>
      </c>
      <c r="X9648" t="s">
        <v>86</v>
      </c>
    </row>
    <row r="9649" spans="1:24">
      <c r="A9649">
        <v>42472</v>
      </c>
      <c r="B9649" t="s">
        <v>5208</v>
      </c>
      <c r="C9649" s="1">
        <v>45588.470127314817</v>
      </c>
      <c r="D9649" s="1">
        <v>45588.668055555558</v>
      </c>
      <c r="E9649" s="3">
        <v>0.1986111111111111</v>
      </c>
      <c r="F9649">
        <v>121</v>
      </c>
      <c r="G9649" t="s">
        <v>3988</v>
      </c>
      <c r="H9649">
        <v>121</v>
      </c>
      <c r="I9649" t="s">
        <v>3988</v>
      </c>
      <c r="J9649">
        <v>121</v>
      </c>
      <c r="K9649" t="s">
        <v>3988</v>
      </c>
      <c r="L9649">
        <v>6</v>
      </c>
      <c r="M9649" t="s">
        <v>118</v>
      </c>
      <c r="N9649" s="4" t="str">
        <f>IF(consolidado[[#This Row],[tempo]]&gt;consolidado[[#This Row],[prioridade_horas]],"Fora do prazo","Dentro do prazo estimado")</f>
        <v>Dentro do prazo estimado</v>
      </c>
      <c r="O9649" s="3">
        <v>1</v>
      </c>
      <c r="P9649" t="s">
        <v>27</v>
      </c>
      <c r="Q9649">
        <v>3</v>
      </c>
      <c r="R9649" t="s">
        <v>33</v>
      </c>
      <c r="S9649">
        <v>6</v>
      </c>
      <c r="T9649" t="s">
        <v>118</v>
      </c>
      <c r="U9649">
        <v>73</v>
      </c>
      <c r="V9649" t="s">
        <v>144</v>
      </c>
      <c r="W9649">
        <v>5</v>
      </c>
      <c r="X9649" t="s">
        <v>41</v>
      </c>
    </row>
    <row r="9650" spans="1:24">
      <c r="A9650">
        <v>42473</v>
      </c>
      <c r="B9650" t="s">
        <v>2813</v>
      </c>
      <c r="C9650" s="1">
        <v>45588.477187500001</v>
      </c>
      <c r="D9650" s="1">
        <v>45588.493194444447</v>
      </c>
      <c r="E9650" s="3">
        <v>1.5972222222222221E-2</v>
      </c>
      <c r="F9650">
        <v>119</v>
      </c>
      <c r="G9650" t="s">
        <v>2814</v>
      </c>
      <c r="H9650">
        <v>15</v>
      </c>
      <c r="I9650" t="s">
        <v>82</v>
      </c>
      <c r="J9650">
        <v>119</v>
      </c>
      <c r="K9650" t="s">
        <v>2814</v>
      </c>
      <c r="L9650">
        <v>2</v>
      </c>
      <c r="M9650" t="s">
        <v>47</v>
      </c>
      <c r="N9650" s="4" t="str">
        <f>IF(consolidado[[#This Row],[tempo]]&gt;consolidado[[#This Row],[prioridade_horas]],"Fora do prazo","Dentro do prazo estimado")</f>
        <v>Dentro do prazo estimado</v>
      </c>
      <c r="O9650" s="3">
        <v>0.33333333333333331</v>
      </c>
      <c r="P9650" t="s">
        <v>38</v>
      </c>
      <c r="Q9650">
        <v>3</v>
      </c>
      <c r="R9650" t="s">
        <v>33</v>
      </c>
      <c r="S9650">
        <v>16</v>
      </c>
      <c r="T9650" t="s">
        <v>43</v>
      </c>
      <c r="U9650">
        <v>25</v>
      </c>
      <c r="V9650" t="s">
        <v>90</v>
      </c>
      <c r="W9650">
        <v>3</v>
      </c>
      <c r="X9650" t="s">
        <v>86</v>
      </c>
    </row>
    <row r="9651" spans="1:24">
      <c r="A9651">
        <v>42474</v>
      </c>
      <c r="B9651" t="s">
        <v>5209</v>
      </c>
      <c r="C9651" s="1">
        <v>45588.477962962963</v>
      </c>
      <c r="D9651" s="1">
        <v>45588.516504629632</v>
      </c>
      <c r="E9651" s="3">
        <v>3.8194444444444448E-2</v>
      </c>
      <c r="F9651">
        <v>58</v>
      </c>
      <c r="G9651" t="s">
        <v>53</v>
      </c>
      <c r="H9651">
        <v>98</v>
      </c>
      <c r="I9651" t="s">
        <v>69</v>
      </c>
      <c r="J9651">
        <v>0</v>
      </c>
      <c r="K9651" t="s">
        <v>55</v>
      </c>
      <c r="L9651">
        <v>11</v>
      </c>
      <c r="M9651" t="s">
        <v>37</v>
      </c>
      <c r="N9651" s="4" t="str">
        <f>IF(consolidado[[#This Row],[tempo]]&gt;consolidado[[#This Row],[prioridade_horas]],"Fora do prazo","Dentro do prazo estimado")</f>
        <v>Dentro do prazo estimado</v>
      </c>
      <c r="O9651" s="3">
        <v>0.33333333333333331</v>
      </c>
      <c r="P9651" t="s">
        <v>38</v>
      </c>
      <c r="Q9651">
        <v>3</v>
      </c>
      <c r="R9651" t="s">
        <v>33</v>
      </c>
      <c r="S9651">
        <v>11</v>
      </c>
      <c r="T9651" t="s">
        <v>37</v>
      </c>
      <c r="U9651">
        <v>56</v>
      </c>
      <c r="V9651" t="s">
        <v>40</v>
      </c>
      <c r="W9651">
        <v>5</v>
      </c>
      <c r="X9651" t="s">
        <v>41</v>
      </c>
    </row>
    <row r="9652" spans="1:24">
      <c r="A9652">
        <v>42475</v>
      </c>
      <c r="B9652" t="s">
        <v>5210</v>
      </c>
      <c r="C9652" s="1">
        <v>45588.479745370372</v>
      </c>
      <c r="D9652" s="1">
        <v>45624.546944444446</v>
      </c>
      <c r="E9652" s="3">
        <v>9.8354166666666671</v>
      </c>
      <c r="F9652">
        <v>58</v>
      </c>
      <c r="G9652" t="s">
        <v>53</v>
      </c>
      <c r="H9652">
        <v>25</v>
      </c>
      <c r="I9652" t="s">
        <v>109</v>
      </c>
      <c r="J9652">
        <v>0</v>
      </c>
      <c r="K9652" t="s">
        <v>55</v>
      </c>
      <c r="L9652">
        <v>11</v>
      </c>
      <c r="M9652" t="s">
        <v>37</v>
      </c>
      <c r="N9652" s="4" t="str">
        <f>IF(consolidado[[#This Row],[tempo]]&gt;consolidado[[#This Row],[prioridade_horas]],"Fora do prazo","Dentro do prazo estimado")</f>
        <v>Fora do prazo</v>
      </c>
      <c r="O9652" s="3">
        <v>0.33333333333333331</v>
      </c>
      <c r="P9652" t="s">
        <v>38</v>
      </c>
      <c r="Q9652">
        <v>3</v>
      </c>
      <c r="R9652" t="s">
        <v>33</v>
      </c>
      <c r="S9652">
        <v>11</v>
      </c>
      <c r="T9652" t="s">
        <v>37</v>
      </c>
      <c r="U9652">
        <v>56</v>
      </c>
      <c r="V9652" t="s">
        <v>40</v>
      </c>
      <c r="W9652">
        <v>5</v>
      </c>
      <c r="X9652" t="s">
        <v>41</v>
      </c>
    </row>
    <row r="9653" spans="1:24">
      <c r="A9653">
        <v>42476</v>
      </c>
      <c r="B9653" t="s">
        <v>5211</v>
      </c>
      <c r="C9653" s="1">
        <v>45588.479791666665</v>
      </c>
      <c r="D9653" s="1">
        <v>45593.561527777776</v>
      </c>
      <c r="E9653" s="3">
        <v>1.2090277777777778</v>
      </c>
      <c r="F9653">
        <v>18</v>
      </c>
      <c r="G9653" t="s">
        <v>158</v>
      </c>
      <c r="H9653">
        <v>18</v>
      </c>
      <c r="I9653" t="s">
        <v>158</v>
      </c>
      <c r="J9653">
        <v>18</v>
      </c>
      <c r="K9653" t="s">
        <v>158</v>
      </c>
      <c r="L9653">
        <v>5</v>
      </c>
      <c r="M9653" t="s">
        <v>92</v>
      </c>
      <c r="N9653" s="4" t="str">
        <f>IF(consolidado[[#This Row],[tempo]]&gt;consolidado[[#This Row],[prioridade_horas]],"Fora do prazo","Dentro do prazo estimado")</f>
        <v>Dentro do prazo estimado</v>
      </c>
      <c r="O9653" s="3">
        <v>5</v>
      </c>
      <c r="P9653" t="s">
        <v>84</v>
      </c>
      <c r="Q9653">
        <v>3</v>
      </c>
      <c r="R9653" t="s">
        <v>33</v>
      </c>
      <c r="S9653">
        <v>5</v>
      </c>
      <c r="T9653" t="s">
        <v>92</v>
      </c>
      <c r="U9653">
        <v>39</v>
      </c>
      <c r="V9653" t="s">
        <v>443</v>
      </c>
      <c r="W9653">
        <v>2</v>
      </c>
      <c r="X9653" t="s">
        <v>105</v>
      </c>
    </row>
    <row r="9654" spans="1:24">
      <c r="A9654">
        <v>42477</v>
      </c>
      <c r="B9654" t="s">
        <v>290</v>
      </c>
      <c r="C9654" s="1">
        <v>45588.491678240738</v>
      </c>
      <c r="D9654" s="1">
        <v>45588.498217592591</v>
      </c>
      <c r="E9654" s="3">
        <v>6.2500000000000003E-3</v>
      </c>
      <c r="F9654">
        <v>104</v>
      </c>
      <c r="G9654" t="s">
        <v>108</v>
      </c>
      <c r="H9654">
        <v>15</v>
      </c>
      <c r="I9654" t="s">
        <v>82</v>
      </c>
      <c r="J9654">
        <v>47</v>
      </c>
      <c r="K9654" t="s">
        <v>100</v>
      </c>
      <c r="L9654">
        <v>13</v>
      </c>
      <c r="M9654" t="s">
        <v>60</v>
      </c>
      <c r="N9654" s="4" t="str">
        <f>IF(consolidado[[#This Row],[tempo]]&gt;consolidado[[#This Row],[prioridade_horas]],"Fora do prazo","Dentro do prazo estimado")</f>
        <v>Dentro do prazo estimado</v>
      </c>
      <c r="O9654" s="3">
        <v>0.33333333333333331</v>
      </c>
      <c r="P9654" t="s">
        <v>38</v>
      </c>
      <c r="Q9654">
        <v>3</v>
      </c>
      <c r="R9654" t="s">
        <v>33</v>
      </c>
      <c r="S9654">
        <v>16</v>
      </c>
      <c r="T9654" t="s">
        <v>43</v>
      </c>
      <c r="U9654">
        <v>25</v>
      </c>
      <c r="V9654" t="s">
        <v>90</v>
      </c>
      <c r="W9654">
        <v>3</v>
      </c>
      <c r="X9654" t="s">
        <v>86</v>
      </c>
    </row>
    <row r="9655" spans="1:24">
      <c r="A9655">
        <v>42478</v>
      </c>
      <c r="B9655" t="s">
        <v>1127</v>
      </c>
      <c r="C9655" s="1">
        <v>45588.512754629628</v>
      </c>
      <c r="D9655" s="1">
        <v>45589.640439814815</v>
      </c>
      <c r="E9655" s="3">
        <v>0.50347222222222221</v>
      </c>
      <c r="F9655">
        <v>66</v>
      </c>
      <c r="G9655" t="s">
        <v>50</v>
      </c>
      <c r="H9655">
        <v>66</v>
      </c>
      <c r="I9655" t="s">
        <v>50</v>
      </c>
      <c r="J9655">
        <v>47</v>
      </c>
      <c r="K9655" t="s">
        <v>100</v>
      </c>
      <c r="L9655">
        <v>16</v>
      </c>
      <c r="M9655" t="s">
        <v>43</v>
      </c>
      <c r="N9655" s="4" t="str">
        <f>IF(consolidado[[#This Row],[tempo]]&gt;consolidado[[#This Row],[prioridade_horas]],"Fora do prazo","Dentro do prazo estimado")</f>
        <v>Dentro do prazo estimado</v>
      </c>
      <c r="O9655" s="3">
        <v>1</v>
      </c>
      <c r="P9655" t="s">
        <v>27</v>
      </c>
      <c r="Q9655">
        <v>3</v>
      </c>
      <c r="R9655" t="s">
        <v>33</v>
      </c>
      <c r="S9655">
        <v>2</v>
      </c>
      <c r="T9655" t="s">
        <v>47</v>
      </c>
      <c r="U9655">
        <v>56</v>
      </c>
      <c r="V9655" t="s">
        <v>40</v>
      </c>
      <c r="W9655">
        <v>5</v>
      </c>
      <c r="X9655" t="s">
        <v>41</v>
      </c>
    </row>
    <row r="9656" spans="1:24">
      <c r="A9656">
        <v>42479</v>
      </c>
      <c r="B9656" t="s">
        <v>831</v>
      </c>
      <c r="C9656" s="1">
        <v>45588.519247685188</v>
      </c>
      <c r="D9656" s="1">
        <v>45607.398043981484</v>
      </c>
      <c r="E9656" s="3">
        <v>4.7631944444444443</v>
      </c>
      <c r="F9656">
        <v>98</v>
      </c>
      <c r="G9656" t="s">
        <v>69</v>
      </c>
      <c r="H9656">
        <v>98</v>
      </c>
      <c r="I9656" t="s">
        <v>69</v>
      </c>
      <c r="J9656">
        <v>98</v>
      </c>
      <c r="K9656" t="s">
        <v>69</v>
      </c>
      <c r="L9656">
        <v>11</v>
      </c>
      <c r="M9656" t="s">
        <v>37</v>
      </c>
      <c r="N9656" s="4" t="str">
        <f>IF(consolidado[[#This Row],[tempo]]&gt;consolidado[[#This Row],[prioridade_horas]],"Fora do prazo","Dentro do prazo estimado")</f>
        <v>Fora do prazo</v>
      </c>
      <c r="O9656" s="3">
        <v>0.66666666666666663</v>
      </c>
      <c r="P9656" t="s">
        <v>70</v>
      </c>
      <c r="Q9656">
        <v>3</v>
      </c>
      <c r="R9656" t="s">
        <v>33</v>
      </c>
      <c r="S9656">
        <v>11</v>
      </c>
      <c r="T9656" t="s">
        <v>37</v>
      </c>
      <c r="U9656">
        <v>101</v>
      </c>
      <c r="V9656" t="s">
        <v>215</v>
      </c>
      <c r="W9656">
        <v>5</v>
      </c>
      <c r="X9656" t="s">
        <v>41</v>
      </c>
    </row>
    <row r="9657" spans="1:24">
      <c r="A9657">
        <v>42480</v>
      </c>
      <c r="B9657" t="s">
        <v>5212</v>
      </c>
      <c r="C9657" s="1">
        <v>45588.528935185182</v>
      </c>
      <c r="D9657" s="1">
        <v>45590.399224537039</v>
      </c>
      <c r="E9657" s="3">
        <v>0.62152777777777779</v>
      </c>
      <c r="F9657">
        <v>29</v>
      </c>
      <c r="G9657" t="s">
        <v>36</v>
      </c>
      <c r="H9657">
        <v>47</v>
      </c>
      <c r="I9657" t="s">
        <v>100</v>
      </c>
      <c r="J9657">
        <v>29</v>
      </c>
      <c r="K9657" t="s">
        <v>36</v>
      </c>
      <c r="L9657">
        <v>11</v>
      </c>
      <c r="M9657" t="s">
        <v>37</v>
      </c>
      <c r="N9657" s="4" t="str">
        <f>IF(consolidado[[#This Row],[tempo]]&gt;consolidado[[#This Row],[prioridade_horas]],"Fora do prazo","Dentro do prazo estimado")</f>
        <v>Fora do prazo</v>
      </c>
      <c r="O9657" s="3">
        <v>0.33333333333333331</v>
      </c>
      <c r="P9657" t="s">
        <v>38</v>
      </c>
      <c r="Q9657">
        <v>3</v>
      </c>
      <c r="R9657" t="s">
        <v>33</v>
      </c>
      <c r="S9657">
        <v>16</v>
      </c>
      <c r="T9657" t="s">
        <v>43</v>
      </c>
      <c r="U9657">
        <v>56</v>
      </c>
      <c r="V9657" t="s">
        <v>40</v>
      </c>
      <c r="W9657">
        <v>5</v>
      </c>
      <c r="X9657" t="s">
        <v>41</v>
      </c>
    </row>
    <row r="9658" spans="1:24">
      <c r="A9658">
        <v>42481</v>
      </c>
      <c r="B9658" t="s">
        <v>5213</v>
      </c>
      <c r="C9658" s="1">
        <v>45588.560624999998</v>
      </c>
      <c r="D9658" s="1">
        <v>45595.576608796298</v>
      </c>
      <c r="E9658" s="3">
        <v>1.8944444444444444</v>
      </c>
      <c r="F9658">
        <v>104</v>
      </c>
      <c r="G9658" t="s">
        <v>108</v>
      </c>
      <c r="H9658">
        <v>45</v>
      </c>
      <c r="I9658" t="s">
        <v>156</v>
      </c>
      <c r="J9658">
        <v>45</v>
      </c>
      <c r="K9658" t="s">
        <v>156</v>
      </c>
      <c r="L9658">
        <v>10</v>
      </c>
      <c r="M9658" t="s">
        <v>143</v>
      </c>
      <c r="N9658" s="4" t="str">
        <f>IF(consolidado[[#This Row],[tempo]]&gt;consolidado[[#This Row],[prioridade_horas]],"Fora do prazo","Dentro do prazo estimado")</f>
        <v>Fora do prazo</v>
      </c>
      <c r="O9658" s="3">
        <v>0.33333333333333331</v>
      </c>
      <c r="P9658" t="s">
        <v>38</v>
      </c>
      <c r="Q9658">
        <v>3</v>
      </c>
      <c r="R9658" t="s">
        <v>33</v>
      </c>
      <c r="S9658">
        <v>10</v>
      </c>
      <c r="T9658" t="s">
        <v>143</v>
      </c>
      <c r="U9658">
        <v>1</v>
      </c>
      <c r="V9658" t="s">
        <v>113</v>
      </c>
      <c r="W9658">
        <v>3</v>
      </c>
      <c r="X9658" t="s">
        <v>86</v>
      </c>
    </row>
    <row r="9659" spans="1:24">
      <c r="A9659">
        <v>42482</v>
      </c>
      <c r="B9659" t="s">
        <v>5214</v>
      </c>
      <c r="C9659" s="1">
        <v>45588.576608796298</v>
      </c>
      <c r="D9659" s="1">
        <v>45594.456655092596</v>
      </c>
      <c r="E9659" s="3">
        <v>1.382638888888889</v>
      </c>
      <c r="F9659">
        <v>122</v>
      </c>
      <c r="G9659" t="s">
        <v>3762</v>
      </c>
      <c r="H9659">
        <v>122</v>
      </c>
      <c r="I9659" t="s">
        <v>3762</v>
      </c>
      <c r="J9659">
        <v>122</v>
      </c>
      <c r="K9659" t="s">
        <v>3762</v>
      </c>
      <c r="L9659">
        <v>22</v>
      </c>
      <c r="M9659" t="s">
        <v>607</v>
      </c>
      <c r="N9659" s="4" t="str">
        <f>IF(consolidado[[#This Row],[tempo]]&gt;consolidado[[#This Row],[prioridade_horas]],"Fora do prazo","Dentro do prazo estimado")</f>
        <v>Dentro do prazo estimado</v>
      </c>
      <c r="O9659" s="3">
        <v>1.6666666666666667</v>
      </c>
      <c r="P9659" t="s">
        <v>125</v>
      </c>
      <c r="Q9659">
        <v>6</v>
      </c>
      <c r="R9659" t="s">
        <v>28</v>
      </c>
      <c r="S9659">
        <v>22</v>
      </c>
      <c r="T9659" t="s">
        <v>607</v>
      </c>
      <c r="U9659">
        <v>37</v>
      </c>
      <c r="V9659" t="s">
        <v>415</v>
      </c>
      <c r="W9659">
        <v>3</v>
      </c>
      <c r="X9659" t="s">
        <v>86</v>
      </c>
    </row>
    <row r="9660" spans="1:24">
      <c r="A9660">
        <v>42483</v>
      </c>
      <c r="B9660" t="s">
        <v>5215</v>
      </c>
      <c r="C9660" s="1">
        <v>45588.583043981482</v>
      </c>
      <c r="D9660" s="1">
        <v>45594.45716435185</v>
      </c>
      <c r="E9660" s="3">
        <v>1.3770833333333334</v>
      </c>
      <c r="F9660">
        <v>122</v>
      </c>
      <c r="G9660" t="s">
        <v>3762</v>
      </c>
      <c r="H9660">
        <v>122</v>
      </c>
      <c r="I9660" t="s">
        <v>3762</v>
      </c>
      <c r="J9660">
        <v>122</v>
      </c>
      <c r="K9660" t="s">
        <v>3762</v>
      </c>
      <c r="L9660">
        <v>22</v>
      </c>
      <c r="M9660" t="s">
        <v>607</v>
      </c>
      <c r="N9660" s="4" t="str">
        <f>IF(consolidado[[#This Row],[tempo]]&gt;consolidado[[#This Row],[prioridade_horas]],"Fora do prazo","Dentro do prazo estimado")</f>
        <v>Dentro do prazo estimado</v>
      </c>
      <c r="O9660" s="3">
        <v>1.6666666666666667</v>
      </c>
      <c r="P9660" t="s">
        <v>125</v>
      </c>
      <c r="Q9660">
        <v>6</v>
      </c>
      <c r="R9660" t="s">
        <v>28</v>
      </c>
      <c r="S9660">
        <v>22</v>
      </c>
      <c r="T9660" t="s">
        <v>607</v>
      </c>
      <c r="U9660">
        <v>37</v>
      </c>
      <c r="V9660" t="s">
        <v>415</v>
      </c>
      <c r="W9660">
        <v>3</v>
      </c>
      <c r="X9660" t="s">
        <v>86</v>
      </c>
    </row>
    <row r="9661" spans="1:24">
      <c r="A9661">
        <v>42484</v>
      </c>
      <c r="B9661" t="s">
        <v>5216</v>
      </c>
      <c r="C9661" s="1">
        <v>45588.588993055557</v>
      </c>
      <c r="D9661" s="1">
        <v>45594.458020833335</v>
      </c>
      <c r="E9661" s="3">
        <v>1.3715277777777777</v>
      </c>
      <c r="F9661">
        <v>122</v>
      </c>
      <c r="G9661" t="s">
        <v>3762</v>
      </c>
      <c r="H9661">
        <v>122</v>
      </c>
      <c r="I9661" t="s">
        <v>3762</v>
      </c>
      <c r="J9661">
        <v>122</v>
      </c>
      <c r="K9661" t="s">
        <v>3762</v>
      </c>
      <c r="L9661">
        <v>22</v>
      </c>
      <c r="M9661" t="s">
        <v>607</v>
      </c>
      <c r="N9661" s="4" t="str">
        <f>IF(consolidado[[#This Row],[tempo]]&gt;consolidado[[#This Row],[prioridade_horas]],"Fora do prazo","Dentro do prazo estimado")</f>
        <v>Dentro do prazo estimado</v>
      </c>
      <c r="O9661" s="3">
        <v>1.6666666666666667</v>
      </c>
      <c r="P9661" t="s">
        <v>125</v>
      </c>
      <c r="Q9661">
        <v>6</v>
      </c>
      <c r="R9661" t="s">
        <v>28</v>
      </c>
      <c r="S9661">
        <v>22</v>
      </c>
      <c r="T9661" t="s">
        <v>607</v>
      </c>
      <c r="U9661">
        <v>37</v>
      </c>
      <c r="V9661" t="s">
        <v>415</v>
      </c>
      <c r="W9661">
        <v>3</v>
      </c>
      <c r="X9661" t="s">
        <v>86</v>
      </c>
    </row>
    <row r="9662" spans="1:24">
      <c r="A9662">
        <v>42485</v>
      </c>
      <c r="B9662" t="s">
        <v>5217</v>
      </c>
      <c r="C9662" s="1">
        <v>45588.605798611112</v>
      </c>
      <c r="D9662" s="1">
        <v>45594.458495370367</v>
      </c>
      <c r="E9662" s="3">
        <v>1.3555555555555556</v>
      </c>
      <c r="F9662">
        <v>122</v>
      </c>
      <c r="G9662" t="s">
        <v>3762</v>
      </c>
      <c r="H9662">
        <v>122</v>
      </c>
      <c r="I9662" t="s">
        <v>3762</v>
      </c>
      <c r="J9662">
        <v>122</v>
      </c>
      <c r="K9662" t="s">
        <v>3762</v>
      </c>
      <c r="L9662">
        <v>22</v>
      </c>
      <c r="M9662" t="s">
        <v>607</v>
      </c>
      <c r="N9662" s="4" t="str">
        <f>IF(consolidado[[#This Row],[tempo]]&gt;consolidado[[#This Row],[prioridade_horas]],"Fora do prazo","Dentro do prazo estimado")</f>
        <v>Dentro do prazo estimado</v>
      </c>
      <c r="O9662" s="3">
        <v>1.6666666666666667</v>
      </c>
      <c r="P9662" t="s">
        <v>125</v>
      </c>
      <c r="Q9662">
        <v>6</v>
      </c>
      <c r="R9662" t="s">
        <v>28</v>
      </c>
      <c r="S9662">
        <v>22</v>
      </c>
      <c r="T9662" t="s">
        <v>607</v>
      </c>
      <c r="U9662">
        <v>37</v>
      </c>
      <c r="V9662" t="s">
        <v>415</v>
      </c>
      <c r="W9662">
        <v>3</v>
      </c>
      <c r="X9662" t="s">
        <v>86</v>
      </c>
    </row>
    <row r="9663" spans="1:24">
      <c r="A9663">
        <v>42486</v>
      </c>
      <c r="B9663" t="s">
        <v>5218</v>
      </c>
      <c r="C9663" s="1">
        <v>45588.615289351852</v>
      </c>
      <c r="D9663" s="1">
        <v>45594.491087962961</v>
      </c>
      <c r="E9663" s="3">
        <v>1.3784722222222223</v>
      </c>
      <c r="F9663">
        <v>122</v>
      </c>
      <c r="G9663" t="s">
        <v>3762</v>
      </c>
      <c r="H9663">
        <v>122</v>
      </c>
      <c r="I9663" t="s">
        <v>3762</v>
      </c>
      <c r="J9663">
        <v>122</v>
      </c>
      <c r="K9663" t="s">
        <v>3762</v>
      </c>
      <c r="L9663">
        <v>22</v>
      </c>
      <c r="M9663" t="s">
        <v>607</v>
      </c>
      <c r="N9663" s="4" t="str">
        <f>IF(consolidado[[#This Row],[tempo]]&gt;consolidado[[#This Row],[prioridade_horas]],"Fora do prazo","Dentro do prazo estimado")</f>
        <v>Dentro do prazo estimado</v>
      </c>
      <c r="O9663" s="3">
        <v>1.6666666666666667</v>
      </c>
      <c r="P9663" t="s">
        <v>125</v>
      </c>
      <c r="Q9663">
        <v>6</v>
      </c>
      <c r="R9663" t="s">
        <v>28</v>
      </c>
      <c r="S9663">
        <v>22</v>
      </c>
      <c r="T9663" t="s">
        <v>607</v>
      </c>
      <c r="U9663">
        <v>37</v>
      </c>
      <c r="V9663" t="s">
        <v>415</v>
      </c>
      <c r="W9663">
        <v>3</v>
      </c>
      <c r="X9663" t="s">
        <v>86</v>
      </c>
    </row>
    <row r="9664" spans="1:24">
      <c r="A9664">
        <v>42487</v>
      </c>
      <c r="B9664" t="s">
        <v>4236</v>
      </c>
      <c r="C9664" s="1">
        <v>45588.619467592594</v>
      </c>
      <c r="D9664" s="1">
        <v>45588.635509259257</v>
      </c>
      <c r="E9664" s="3">
        <v>1.5972222222222221E-2</v>
      </c>
      <c r="F9664">
        <v>62</v>
      </c>
      <c r="G9664" t="s">
        <v>45</v>
      </c>
      <c r="H9664">
        <v>15</v>
      </c>
      <c r="I9664" t="s">
        <v>82</v>
      </c>
      <c r="J9664">
        <v>62</v>
      </c>
      <c r="K9664" t="s">
        <v>45</v>
      </c>
      <c r="L9664">
        <v>13</v>
      </c>
      <c r="M9664" t="s">
        <v>60</v>
      </c>
      <c r="N9664" s="4" t="str">
        <f>IF(consolidado[[#This Row],[tempo]]&gt;consolidado[[#This Row],[prioridade_horas]],"Fora do prazo","Dentro do prazo estimado")</f>
        <v>Dentro do prazo estimado</v>
      </c>
      <c r="O9664" s="3">
        <v>0.33333333333333331</v>
      </c>
      <c r="P9664" t="s">
        <v>38</v>
      </c>
      <c r="Q9664">
        <v>3</v>
      </c>
      <c r="R9664" t="s">
        <v>33</v>
      </c>
      <c r="S9664">
        <v>16</v>
      </c>
      <c r="T9664" t="s">
        <v>43</v>
      </c>
      <c r="U9664">
        <v>25</v>
      </c>
      <c r="V9664" t="s">
        <v>90</v>
      </c>
      <c r="W9664">
        <v>5</v>
      </c>
      <c r="X9664" t="s">
        <v>41</v>
      </c>
    </row>
    <row r="9665" spans="1:24">
      <c r="A9665">
        <v>42488</v>
      </c>
      <c r="B9665" t="s">
        <v>5219</v>
      </c>
      <c r="C9665" s="1">
        <v>45588.639594907407</v>
      </c>
      <c r="D9665" s="1">
        <v>45588.663090277776</v>
      </c>
      <c r="E9665" s="3">
        <v>2.2916666666666665E-2</v>
      </c>
      <c r="F9665">
        <v>69</v>
      </c>
      <c r="G9665" t="s">
        <v>65</v>
      </c>
      <c r="H9665">
        <v>15</v>
      </c>
      <c r="I9665" t="s">
        <v>82</v>
      </c>
      <c r="J9665">
        <v>69</v>
      </c>
      <c r="K9665" t="s">
        <v>65</v>
      </c>
      <c r="L9665">
        <v>16</v>
      </c>
      <c r="M9665" t="s">
        <v>43</v>
      </c>
      <c r="N9665" s="4" t="str">
        <f>IF(consolidado[[#This Row],[tempo]]&gt;consolidado[[#This Row],[prioridade_horas]],"Fora do prazo","Dentro do prazo estimado")</f>
        <v>Dentro do prazo estimado</v>
      </c>
      <c r="O9665" s="3">
        <v>0.33333333333333331</v>
      </c>
      <c r="P9665" t="s">
        <v>38</v>
      </c>
      <c r="Q9665">
        <v>3</v>
      </c>
      <c r="R9665" t="s">
        <v>33</v>
      </c>
      <c r="S9665">
        <v>16</v>
      </c>
      <c r="T9665" t="s">
        <v>43</v>
      </c>
      <c r="U9665">
        <v>56</v>
      </c>
      <c r="V9665" t="s">
        <v>40</v>
      </c>
      <c r="W9665">
        <v>5</v>
      </c>
      <c r="X9665" t="s">
        <v>41</v>
      </c>
    </row>
    <row r="9666" spans="1:24">
      <c r="A9666">
        <v>42489</v>
      </c>
      <c r="B9666" t="s">
        <v>5220</v>
      </c>
      <c r="C9666" s="1">
        <v>45588.641238425924</v>
      </c>
      <c r="D9666" s="1">
        <v>45594.491585648146</v>
      </c>
      <c r="E9666" s="3">
        <v>1.3527777777777779</v>
      </c>
      <c r="F9666">
        <v>122</v>
      </c>
      <c r="G9666" t="s">
        <v>3762</v>
      </c>
      <c r="H9666">
        <v>122</v>
      </c>
      <c r="I9666" t="s">
        <v>3762</v>
      </c>
      <c r="J9666">
        <v>122</v>
      </c>
      <c r="K9666" t="s">
        <v>3762</v>
      </c>
      <c r="L9666">
        <v>22</v>
      </c>
      <c r="M9666" t="s">
        <v>607</v>
      </c>
      <c r="N9666" s="4" t="str">
        <f>IF(consolidado[[#This Row],[tempo]]&gt;consolidado[[#This Row],[prioridade_horas]],"Fora do prazo","Dentro do prazo estimado")</f>
        <v>Dentro do prazo estimado</v>
      </c>
      <c r="O9666" s="3">
        <v>1.6666666666666667</v>
      </c>
      <c r="P9666" t="s">
        <v>125</v>
      </c>
      <c r="Q9666">
        <v>6</v>
      </c>
      <c r="R9666" t="s">
        <v>28</v>
      </c>
      <c r="S9666">
        <v>22</v>
      </c>
      <c r="T9666" t="s">
        <v>607</v>
      </c>
      <c r="U9666">
        <v>37</v>
      </c>
      <c r="V9666" t="s">
        <v>415</v>
      </c>
      <c r="W9666">
        <v>3</v>
      </c>
      <c r="X9666" t="s">
        <v>86</v>
      </c>
    </row>
    <row r="9667" spans="1:24">
      <c r="A9667">
        <v>42490</v>
      </c>
      <c r="B9667" t="s">
        <v>5221</v>
      </c>
      <c r="C9667" s="1">
        <v>45588.642997685187</v>
      </c>
      <c r="D9667" s="1">
        <v>45588.666342592594</v>
      </c>
      <c r="E9667" s="3">
        <v>2.361111111111111E-2</v>
      </c>
      <c r="F9667">
        <v>69</v>
      </c>
      <c r="G9667" t="s">
        <v>65</v>
      </c>
      <c r="H9667">
        <v>15</v>
      </c>
      <c r="I9667" t="s">
        <v>82</v>
      </c>
      <c r="J9667">
        <v>69</v>
      </c>
      <c r="K9667" t="s">
        <v>65</v>
      </c>
      <c r="L9667">
        <v>16</v>
      </c>
      <c r="M9667" t="s">
        <v>43</v>
      </c>
      <c r="N9667" s="4" t="str">
        <f>IF(consolidado[[#This Row],[tempo]]&gt;consolidado[[#This Row],[prioridade_horas]],"Fora do prazo","Dentro do prazo estimado")</f>
        <v>Dentro do prazo estimado</v>
      </c>
      <c r="O9667" s="3">
        <v>0.33333333333333331</v>
      </c>
      <c r="P9667" t="s">
        <v>38</v>
      </c>
      <c r="Q9667">
        <v>3</v>
      </c>
      <c r="R9667" t="s">
        <v>33</v>
      </c>
      <c r="S9667">
        <v>16</v>
      </c>
      <c r="T9667" t="s">
        <v>43</v>
      </c>
      <c r="U9667">
        <v>56</v>
      </c>
      <c r="V9667" t="s">
        <v>40</v>
      </c>
      <c r="W9667">
        <v>5</v>
      </c>
      <c r="X9667" t="s">
        <v>41</v>
      </c>
    </row>
    <row r="9668" spans="1:24">
      <c r="A9668">
        <v>42491</v>
      </c>
      <c r="B9668" t="s">
        <v>2493</v>
      </c>
      <c r="C9668" s="1">
        <v>45588.647222222222</v>
      </c>
      <c r="D9668" s="1">
        <v>45589.444004629629</v>
      </c>
      <c r="E9668" s="3">
        <v>0.17222222222222222</v>
      </c>
      <c r="F9668">
        <v>19</v>
      </c>
      <c r="G9668" t="s">
        <v>91</v>
      </c>
      <c r="H9668">
        <v>19</v>
      </c>
      <c r="I9668" t="s">
        <v>91</v>
      </c>
      <c r="J9668">
        <v>19</v>
      </c>
      <c r="K9668" t="s">
        <v>91</v>
      </c>
      <c r="L9668">
        <v>5</v>
      </c>
      <c r="M9668" t="s">
        <v>92</v>
      </c>
      <c r="N9668" s="4" t="str">
        <f>IF(consolidado[[#This Row],[tempo]]&gt;consolidado[[#This Row],[prioridade_horas]],"Fora do prazo","Dentro do prazo estimado")</f>
        <v>Dentro do prazo estimado</v>
      </c>
      <c r="O9668" s="3">
        <v>1</v>
      </c>
      <c r="P9668" t="s">
        <v>27</v>
      </c>
      <c r="Q9668">
        <v>6</v>
      </c>
      <c r="R9668" t="s">
        <v>28</v>
      </c>
      <c r="S9668">
        <v>5</v>
      </c>
      <c r="T9668" t="s">
        <v>92</v>
      </c>
      <c r="U9668">
        <v>28</v>
      </c>
      <c r="V9668" t="s">
        <v>34</v>
      </c>
      <c r="W9668">
        <v>5</v>
      </c>
      <c r="X9668" t="s">
        <v>41</v>
      </c>
    </row>
    <row r="9669" spans="1:24">
      <c r="A9669">
        <v>42492</v>
      </c>
      <c r="B9669" t="s">
        <v>5222</v>
      </c>
      <c r="C9669" s="1">
        <v>45588.653182870374</v>
      </c>
      <c r="D9669" s="1">
        <v>45594.492696759262</v>
      </c>
      <c r="E9669" s="3">
        <v>1.3423611111111111</v>
      </c>
      <c r="F9669">
        <v>122</v>
      </c>
      <c r="G9669" t="s">
        <v>3762</v>
      </c>
      <c r="H9669">
        <v>122</v>
      </c>
      <c r="I9669" t="s">
        <v>3762</v>
      </c>
      <c r="J9669">
        <v>122</v>
      </c>
      <c r="K9669" t="s">
        <v>3762</v>
      </c>
      <c r="L9669">
        <v>22</v>
      </c>
      <c r="M9669" t="s">
        <v>607</v>
      </c>
      <c r="N9669" s="4" t="str">
        <f>IF(consolidado[[#This Row],[tempo]]&gt;consolidado[[#This Row],[prioridade_horas]],"Fora do prazo","Dentro do prazo estimado")</f>
        <v>Dentro do prazo estimado</v>
      </c>
      <c r="O9669" s="3">
        <v>1.6666666666666667</v>
      </c>
      <c r="P9669" t="s">
        <v>125</v>
      </c>
      <c r="Q9669">
        <v>6</v>
      </c>
      <c r="R9669" t="s">
        <v>28</v>
      </c>
      <c r="S9669">
        <v>22</v>
      </c>
      <c r="T9669" t="s">
        <v>607</v>
      </c>
      <c r="U9669">
        <v>37</v>
      </c>
      <c r="V9669" t="s">
        <v>415</v>
      </c>
      <c r="W9669">
        <v>3</v>
      </c>
      <c r="X9669" t="s">
        <v>86</v>
      </c>
    </row>
    <row r="9670" spans="1:24">
      <c r="A9670">
        <v>42493</v>
      </c>
      <c r="B9670" t="s">
        <v>5223</v>
      </c>
      <c r="C9670" s="1">
        <v>45588.655613425923</v>
      </c>
      <c r="D9670" s="1">
        <v>45595.605578703704</v>
      </c>
      <c r="E9670" s="3">
        <v>1.8284722222222223</v>
      </c>
      <c r="F9670">
        <v>98</v>
      </c>
      <c r="G9670" t="s">
        <v>69</v>
      </c>
      <c r="H9670">
        <v>33</v>
      </c>
      <c r="I9670" t="s">
        <v>57</v>
      </c>
      <c r="J9670">
        <v>33</v>
      </c>
      <c r="K9670" t="s">
        <v>57</v>
      </c>
      <c r="L9670">
        <v>11</v>
      </c>
      <c r="M9670" t="s">
        <v>37</v>
      </c>
      <c r="N9670" s="4" t="str">
        <f>IF(consolidado[[#This Row],[tempo]]&gt;consolidado[[#This Row],[prioridade_horas]],"Fora do prazo","Dentro do prazo estimado")</f>
        <v>Fora do prazo</v>
      </c>
      <c r="O9670" s="3">
        <v>0.66666666666666663</v>
      </c>
      <c r="P9670" t="s">
        <v>70</v>
      </c>
      <c r="Q9670">
        <v>3</v>
      </c>
      <c r="R9670" t="s">
        <v>33</v>
      </c>
      <c r="S9670">
        <v>11</v>
      </c>
      <c r="T9670" t="s">
        <v>37</v>
      </c>
      <c r="U9670">
        <v>99</v>
      </c>
      <c r="V9670" t="s">
        <v>74</v>
      </c>
      <c r="W9670">
        <v>5</v>
      </c>
      <c r="X9670" t="s">
        <v>41</v>
      </c>
    </row>
    <row r="9671" spans="1:24">
      <c r="A9671">
        <v>42494</v>
      </c>
      <c r="B9671" t="s">
        <v>5224</v>
      </c>
      <c r="C9671" s="1">
        <v>45588.655636574076</v>
      </c>
      <c r="D9671" s="1">
        <v>45594.493425925924</v>
      </c>
      <c r="E9671" s="3">
        <v>1.3402777777777777</v>
      </c>
      <c r="F9671">
        <v>122</v>
      </c>
      <c r="G9671" t="s">
        <v>3762</v>
      </c>
      <c r="H9671">
        <v>122</v>
      </c>
      <c r="I9671" t="s">
        <v>3762</v>
      </c>
      <c r="J9671">
        <v>122</v>
      </c>
      <c r="K9671" t="s">
        <v>3762</v>
      </c>
      <c r="L9671">
        <v>22</v>
      </c>
      <c r="M9671" t="s">
        <v>607</v>
      </c>
      <c r="N9671" s="4" t="str">
        <f>IF(consolidado[[#This Row],[tempo]]&gt;consolidado[[#This Row],[prioridade_horas]],"Fora do prazo","Dentro do prazo estimado")</f>
        <v>Dentro do prazo estimado</v>
      </c>
      <c r="O9671" s="3">
        <v>1.6666666666666667</v>
      </c>
      <c r="P9671" t="s">
        <v>125</v>
      </c>
      <c r="Q9671">
        <v>6</v>
      </c>
      <c r="R9671" t="s">
        <v>28</v>
      </c>
      <c r="S9671">
        <v>22</v>
      </c>
      <c r="T9671" t="s">
        <v>607</v>
      </c>
      <c r="U9671">
        <v>37</v>
      </c>
      <c r="V9671" t="s">
        <v>415</v>
      </c>
      <c r="W9671">
        <v>3</v>
      </c>
      <c r="X9671" t="s">
        <v>86</v>
      </c>
    </row>
    <row r="9672" spans="1:24">
      <c r="A9672">
        <v>42495</v>
      </c>
      <c r="B9672" t="s">
        <v>5225</v>
      </c>
      <c r="C9672" s="1">
        <v>45588.662997685184</v>
      </c>
      <c r="D9672" s="1">
        <v>45594.493958333333</v>
      </c>
      <c r="E9672" s="3">
        <v>1.3340277777777778</v>
      </c>
      <c r="F9672">
        <v>122</v>
      </c>
      <c r="G9672" t="s">
        <v>3762</v>
      </c>
      <c r="H9672">
        <v>122</v>
      </c>
      <c r="I9672" t="s">
        <v>3762</v>
      </c>
      <c r="J9672">
        <v>122</v>
      </c>
      <c r="K9672" t="s">
        <v>3762</v>
      </c>
      <c r="L9672">
        <v>22</v>
      </c>
      <c r="M9672" t="s">
        <v>607</v>
      </c>
      <c r="N9672" s="4" t="str">
        <f>IF(consolidado[[#This Row],[tempo]]&gt;consolidado[[#This Row],[prioridade_horas]],"Fora do prazo","Dentro do prazo estimado")</f>
        <v>Dentro do prazo estimado</v>
      </c>
      <c r="O9672" s="3">
        <v>1.6666666666666667</v>
      </c>
      <c r="P9672" t="s">
        <v>125</v>
      </c>
      <c r="Q9672">
        <v>6</v>
      </c>
      <c r="R9672" t="s">
        <v>28</v>
      </c>
      <c r="S9672">
        <v>22</v>
      </c>
      <c r="T9672" t="s">
        <v>607</v>
      </c>
      <c r="U9672">
        <v>37</v>
      </c>
      <c r="V9672" t="s">
        <v>415</v>
      </c>
      <c r="W9672">
        <v>3</v>
      </c>
      <c r="X9672" t="s">
        <v>86</v>
      </c>
    </row>
    <row r="9673" spans="1:24">
      <c r="A9673">
        <v>42496</v>
      </c>
      <c r="B9673" t="s">
        <v>1433</v>
      </c>
      <c r="C9673" s="1">
        <v>45588.673518518517</v>
      </c>
      <c r="D9673" s="1">
        <v>45589.507071759261</v>
      </c>
      <c r="E9673" s="3">
        <v>0.20972222222222223</v>
      </c>
      <c r="F9673">
        <v>98</v>
      </c>
      <c r="G9673" t="s">
        <v>69</v>
      </c>
      <c r="H9673">
        <v>98</v>
      </c>
      <c r="I9673" t="s">
        <v>69</v>
      </c>
      <c r="J9673">
        <v>98</v>
      </c>
      <c r="K9673" t="s">
        <v>69</v>
      </c>
      <c r="L9673">
        <v>11</v>
      </c>
      <c r="M9673" t="s">
        <v>37</v>
      </c>
      <c r="N9673" s="4" t="str">
        <f>IF(consolidado[[#This Row],[tempo]]&gt;consolidado[[#This Row],[prioridade_horas]],"Fora do prazo","Dentro do prazo estimado")</f>
        <v>Dentro do prazo estimado</v>
      </c>
      <c r="O9673" s="3">
        <v>0.66666666666666663</v>
      </c>
      <c r="P9673" t="s">
        <v>70</v>
      </c>
      <c r="Q9673">
        <v>3</v>
      </c>
      <c r="R9673" t="s">
        <v>33</v>
      </c>
      <c r="S9673">
        <v>11</v>
      </c>
      <c r="T9673" t="s">
        <v>37</v>
      </c>
      <c r="U9673">
        <v>15</v>
      </c>
      <c r="V9673" t="s">
        <v>37</v>
      </c>
      <c r="W9673">
        <v>5</v>
      </c>
      <c r="X9673" t="s">
        <v>41</v>
      </c>
    </row>
    <row r="9674" spans="1:24">
      <c r="A9674">
        <v>42497</v>
      </c>
      <c r="B9674" t="s">
        <v>5226</v>
      </c>
      <c r="C9674" s="1">
        <v>45588.673900462964</v>
      </c>
      <c r="D9674" s="1">
        <v>45604.707777777781</v>
      </c>
      <c r="E9674" s="3">
        <v>4.5423611111111111</v>
      </c>
      <c r="F9674">
        <v>91</v>
      </c>
      <c r="G9674" t="s">
        <v>237</v>
      </c>
      <c r="H9674">
        <v>31</v>
      </c>
      <c r="I9674" t="s">
        <v>54</v>
      </c>
      <c r="J9674">
        <v>91</v>
      </c>
      <c r="K9674" t="s">
        <v>237</v>
      </c>
      <c r="L9674">
        <v>1</v>
      </c>
      <c r="M9674" t="s">
        <v>66</v>
      </c>
      <c r="N9674" s="4" t="str">
        <f>IF(consolidado[[#This Row],[tempo]]&gt;consolidado[[#This Row],[prioridade_horas]],"Fora do prazo","Dentro do prazo estimado")</f>
        <v>Fora do prazo</v>
      </c>
      <c r="O9674" s="3">
        <v>0.66666666666666663</v>
      </c>
      <c r="P9674" t="s">
        <v>70</v>
      </c>
      <c r="Q9674">
        <v>3</v>
      </c>
      <c r="R9674" t="s">
        <v>33</v>
      </c>
      <c r="S9674">
        <v>11</v>
      </c>
      <c r="T9674" t="s">
        <v>37</v>
      </c>
      <c r="U9674">
        <v>33</v>
      </c>
      <c r="V9674" t="s">
        <v>354</v>
      </c>
      <c r="W9674">
        <v>5</v>
      </c>
      <c r="X9674" t="s">
        <v>41</v>
      </c>
    </row>
    <row r="9675" spans="1:24">
      <c r="A9675">
        <v>42498</v>
      </c>
      <c r="B9675" t="s">
        <v>5227</v>
      </c>
      <c r="C9675" s="1">
        <v>45588.680289351854</v>
      </c>
      <c r="D9675" s="1">
        <v>45588.72184027778</v>
      </c>
      <c r="E9675" s="3">
        <v>4.1666666666666664E-2</v>
      </c>
      <c r="F9675">
        <v>74</v>
      </c>
      <c r="G9675" t="s">
        <v>101</v>
      </c>
      <c r="H9675">
        <v>47</v>
      </c>
      <c r="I9675" t="s">
        <v>100</v>
      </c>
      <c r="J9675">
        <v>74</v>
      </c>
      <c r="K9675" t="s">
        <v>101</v>
      </c>
      <c r="L9675">
        <v>16</v>
      </c>
      <c r="M9675" t="s">
        <v>43</v>
      </c>
      <c r="N9675" s="4" t="str">
        <f>IF(consolidado[[#This Row],[tempo]]&gt;consolidado[[#This Row],[prioridade_horas]],"Fora do prazo","Dentro do prazo estimado")</f>
        <v>Dentro do prazo estimado</v>
      </c>
      <c r="O9675" s="3">
        <v>0.33333333333333331</v>
      </c>
      <c r="P9675" t="s">
        <v>38</v>
      </c>
      <c r="Q9675">
        <v>3</v>
      </c>
      <c r="R9675" t="s">
        <v>33</v>
      </c>
      <c r="S9675">
        <v>16</v>
      </c>
      <c r="T9675" t="s">
        <v>43</v>
      </c>
      <c r="U9675">
        <v>56</v>
      </c>
      <c r="V9675" t="s">
        <v>40</v>
      </c>
      <c r="W9675">
        <v>5</v>
      </c>
      <c r="X9675" t="s">
        <v>41</v>
      </c>
    </row>
    <row r="9676" spans="1:24">
      <c r="A9676">
        <v>42499</v>
      </c>
      <c r="B9676" t="s">
        <v>5228</v>
      </c>
      <c r="C9676" s="1">
        <v>45588.689016203702</v>
      </c>
      <c r="D9676" s="1">
        <v>45595.537245370368</v>
      </c>
      <c r="E9676" s="3">
        <v>1.726388888888889</v>
      </c>
      <c r="F9676">
        <v>121</v>
      </c>
      <c r="G9676" t="s">
        <v>3988</v>
      </c>
      <c r="H9676">
        <v>121</v>
      </c>
      <c r="I9676" t="s">
        <v>3988</v>
      </c>
      <c r="J9676">
        <v>121</v>
      </c>
      <c r="K9676" t="s">
        <v>3988</v>
      </c>
      <c r="L9676">
        <v>6</v>
      </c>
      <c r="M9676" t="s">
        <v>118</v>
      </c>
      <c r="N9676" s="4" t="str">
        <f>IF(consolidado[[#This Row],[tempo]]&gt;consolidado[[#This Row],[prioridade_horas]],"Fora do prazo","Dentro do prazo estimado")</f>
        <v>Fora do prazo</v>
      </c>
      <c r="O9676" s="3">
        <v>1.6666666666666667</v>
      </c>
      <c r="P9676" t="s">
        <v>125</v>
      </c>
      <c r="Q9676">
        <v>6</v>
      </c>
      <c r="R9676" t="s">
        <v>28</v>
      </c>
      <c r="S9676">
        <v>6</v>
      </c>
      <c r="T9676" t="s">
        <v>118</v>
      </c>
      <c r="U9676">
        <v>37</v>
      </c>
      <c r="V9676" t="s">
        <v>415</v>
      </c>
      <c r="W9676">
        <v>5</v>
      </c>
      <c r="X9676" t="s">
        <v>41</v>
      </c>
    </row>
    <row r="9677" spans="1:24">
      <c r="A9677">
        <v>42500</v>
      </c>
      <c r="B9677" t="s">
        <v>31</v>
      </c>
      <c r="C9677" s="1">
        <v>45588.704953703702</v>
      </c>
      <c r="D9677" s="1">
        <v>45593.500069444446</v>
      </c>
      <c r="E9677" s="3">
        <v>0.92222222222222228</v>
      </c>
      <c r="F9677">
        <v>34</v>
      </c>
      <c r="G9677" t="s">
        <v>25</v>
      </c>
      <c r="H9677">
        <v>74</v>
      </c>
      <c r="I9677" t="s">
        <v>101</v>
      </c>
      <c r="J9677">
        <v>74</v>
      </c>
      <c r="K9677" t="s">
        <v>101</v>
      </c>
      <c r="L9677">
        <v>1</v>
      </c>
      <c r="M9677" t="s">
        <v>66</v>
      </c>
      <c r="N9677" s="4" t="str">
        <f>IF(consolidado[[#This Row],[tempo]]&gt;consolidado[[#This Row],[prioridade_horas]],"Fora do prazo","Dentro do prazo estimado")</f>
        <v>Dentro do prazo estimado</v>
      </c>
      <c r="O9677" s="3">
        <v>1</v>
      </c>
      <c r="P9677" t="s">
        <v>27</v>
      </c>
      <c r="Q9677">
        <v>6</v>
      </c>
      <c r="R9677" t="s">
        <v>28</v>
      </c>
      <c r="S9677">
        <v>1</v>
      </c>
      <c r="T9677" t="s">
        <v>66</v>
      </c>
      <c r="U9677">
        <v>28</v>
      </c>
      <c r="V9677" t="s">
        <v>34</v>
      </c>
      <c r="W9677">
        <v>4</v>
      </c>
      <c r="X9677" t="s">
        <v>30</v>
      </c>
    </row>
    <row r="9678" spans="1:24">
      <c r="A9678">
        <v>42501</v>
      </c>
      <c r="B9678" t="s">
        <v>5229</v>
      </c>
      <c r="C9678" s="1">
        <v>45588.706087962964</v>
      </c>
      <c r="D9678" s="1">
        <v>45609.52621527778</v>
      </c>
      <c r="E9678" s="3">
        <v>5.4555555555555557</v>
      </c>
      <c r="F9678">
        <v>62</v>
      </c>
      <c r="G9678" t="s">
        <v>45</v>
      </c>
      <c r="H9678">
        <v>50</v>
      </c>
      <c r="I9678" t="s">
        <v>142</v>
      </c>
      <c r="J9678">
        <v>62</v>
      </c>
      <c r="K9678" t="s">
        <v>45</v>
      </c>
      <c r="L9678">
        <v>6</v>
      </c>
      <c r="M9678" t="s">
        <v>118</v>
      </c>
      <c r="N9678" s="4" t="str">
        <f>IF(consolidado[[#This Row],[tempo]]&gt;consolidado[[#This Row],[prioridade_horas]],"Fora do prazo","Dentro do prazo estimado")</f>
        <v>Fora do prazo</v>
      </c>
      <c r="O9678" s="3">
        <v>5</v>
      </c>
      <c r="P9678" t="s">
        <v>84</v>
      </c>
      <c r="Q9678">
        <v>3</v>
      </c>
      <c r="R9678" t="s">
        <v>33</v>
      </c>
      <c r="S9678">
        <v>10</v>
      </c>
      <c r="T9678" t="s">
        <v>143</v>
      </c>
      <c r="U9678">
        <v>1</v>
      </c>
      <c r="V9678" t="s">
        <v>113</v>
      </c>
      <c r="W9678">
        <v>5</v>
      </c>
      <c r="X9678" t="s">
        <v>41</v>
      </c>
    </row>
    <row r="9679" spans="1:24">
      <c r="A9679">
        <v>42502</v>
      </c>
      <c r="B9679" t="s">
        <v>5230</v>
      </c>
      <c r="C9679" s="1">
        <v>45588.709305555552</v>
      </c>
      <c r="D9679" s="1">
        <v>45589.602152777778</v>
      </c>
      <c r="E9679" s="3">
        <v>0.26874999999999999</v>
      </c>
      <c r="F9679">
        <v>33</v>
      </c>
      <c r="G9679" t="s">
        <v>57</v>
      </c>
      <c r="H9679">
        <v>80</v>
      </c>
      <c r="I9679" t="s">
        <v>123</v>
      </c>
      <c r="J9679">
        <v>33</v>
      </c>
      <c r="K9679" t="s">
        <v>57</v>
      </c>
      <c r="L9679">
        <v>11</v>
      </c>
      <c r="M9679" t="s">
        <v>37</v>
      </c>
      <c r="N9679" s="4" t="str">
        <f>IF(consolidado[[#This Row],[tempo]]&gt;consolidado[[#This Row],[prioridade_horas]],"Fora do prazo","Dentro do prazo estimado")</f>
        <v>Dentro do prazo estimado</v>
      </c>
      <c r="O9679" s="3">
        <v>0.33333333333333331</v>
      </c>
      <c r="P9679" t="s">
        <v>38</v>
      </c>
      <c r="Q9679">
        <v>3</v>
      </c>
      <c r="R9679" t="s">
        <v>33</v>
      </c>
      <c r="S9679">
        <v>23</v>
      </c>
      <c r="T9679" t="s">
        <v>121</v>
      </c>
      <c r="U9679">
        <v>56</v>
      </c>
      <c r="V9679" t="s">
        <v>40</v>
      </c>
      <c r="W9679">
        <v>5</v>
      </c>
      <c r="X9679" t="s">
        <v>41</v>
      </c>
    </row>
    <row r="9680" spans="1:24">
      <c r="A9680">
        <v>42503</v>
      </c>
      <c r="B9680" t="s">
        <v>5231</v>
      </c>
      <c r="C9680" s="1">
        <v>45588.712939814817</v>
      </c>
      <c r="D9680" s="1">
        <v>45589.602569444447</v>
      </c>
      <c r="E9680" s="3">
        <v>0.26527777777777778</v>
      </c>
      <c r="F9680">
        <v>33</v>
      </c>
      <c r="G9680" t="s">
        <v>57</v>
      </c>
      <c r="H9680">
        <v>80</v>
      </c>
      <c r="I9680" t="s">
        <v>123</v>
      </c>
      <c r="J9680">
        <v>33</v>
      </c>
      <c r="K9680" t="s">
        <v>57</v>
      </c>
      <c r="L9680">
        <v>11</v>
      </c>
      <c r="M9680" t="s">
        <v>37</v>
      </c>
      <c r="N9680" s="4" t="str">
        <f>IF(consolidado[[#This Row],[tempo]]&gt;consolidado[[#This Row],[prioridade_horas]],"Fora do prazo","Dentro do prazo estimado")</f>
        <v>Dentro do prazo estimado</v>
      </c>
      <c r="O9680" s="3">
        <v>0.33333333333333331</v>
      </c>
      <c r="P9680" t="s">
        <v>38</v>
      </c>
      <c r="Q9680">
        <v>3</v>
      </c>
      <c r="R9680" t="s">
        <v>33</v>
      </c>
      <c r="S9680">
        <v>23</v>
      </c>
      <c r="T9680" t="s">
        <v>121</v>
      </c>
      <c r="U9680">
        <v>56</v>
      </c>
      <c r="V9680" t="s">
        <v>40</v>
      </c>
      <c r="W9680">
        <v>5</v>
      </c>
      <c r="X9680" t="s">
        <v>41</v>
      </c>
    </row>
    <row r="9681" spans="1:24">
      <c r="A9681">
        <v>42504</v>
      </c>
      <c r="B9681" t="s">
        <v>497</v>
      </c>
      <c r="C9681" s="1">
        <v>45588.713541666664</v>
      </c>
      <c r="D9681" s="1">
        <v>45589.411134259259</v>
      </c>
      <c r="E9681" s="3">
        <v>7.3611111111111113E-2</v>
      </c>
      <c r="F9681">
        <v>30</v>
      </c>
      <c r="G9681" t="s">
        <v>81</v>
      </c>
      <c r="H9681">
        <v>15</v>
      </c>
      <c r="I9681" t="s">
        <v>82</v>
      </c>
      <c r="J9681">
        <v>30</v>
      </c>
      <c r="K9681" t="s">
        <v>81</v>
      </c>
      <c r="L9681">
        <v>4</v>
      </c>
      <c r="M9681" t="s">
        <v>94</v>
      </c>
      <c r="N9681" s="4" t="str">
        <f>IF(consolidado[[#This Row],[tempo]]&gt;consolidado[[#This Row],[prioridade_horas]],"Fora do prazo","Dentro do prazo estimado")</f>
        <v>Dentro do prazo estimado</v>
      </c>
      <c r="O9681" s="3">
        <v>1</v>
      </c>
      <c r="P9681" t="s">
        <v>27</v>
      </c>
      <c r="Q9681">
        <v>3</v>
      </c>
      <c r="R9681" t="s">
        <v>33</v>
      </c>
      <c r="S9681">
        <v>16</v>
      </c>
      <c r="T9681" t="s">
        <v>43</v>
      </c>
      <c r="U9681">
        <v>28</v>
      </c>
      <c r="V9681" t="s">
        <v>34</v>
      </c>
      <c r="W9681">
        <v>3</v>
      </c>
      <c r="X9681" t="s">
        <v>86</v>
      </c>
    </row>
    <row r="9682" spans="1:24">
      <c r="A9682">
        <v>42505</v>
      </c>
      <c r="B9682" t="s">
        <v>31</v>
      </c>
      <c r="C9682" s="1">
        <v>45589.365960648145</v>
      </c>
      <c r="D9682" s="1">
        <v>45595.609317129631</v>
      </c>
      <c r="E9682" s="3">
        <v>1.7465277777777777</v>
      </c>
      <c r="F9682">
        <v>34</v>
      </c>
      <c r="G9682" t="s">
        <v>25</v>
      </c>
      <c r="H9682">
        <v>32</v>
      </c>
      <c r="I9682" t="s">
        <v>154</v>
      </c>
      <c r="J9682">
        <v>32</v>
      </c>
      <c r="K9682" t="s">
        <v>154</v>
      </c>
      <c r="L9682">
        <v>4</v>
      </c>
      <c r="M9682" t="s">
        <v>94</v>
      </c>
      <c r="N9682" s="4" t="str">
        <f>IF(consolidado[[#This Row],[tempo]]&gt;consolidado[[#This Row],[prioridade_horas]],"Fora do prazo","Dentro do prazo estimado")</f>
        <v>Fora do prazo</v>
      </c>
      <c r="O9682" s="3">
        <v>1</v>
      </c>
      <c r="P9682" t="s">
        <v>27</v>
      </c>
      <c r="Q9682">
        <v>6</v>
      </c>
      <c r="R9682" t="s">
        <v>28</v>
      </c>
      <c r="S9682">
        <v>4</v>
      </c>
      <c r="T9682" t="s">
        <v>94</v>
      </c>
      <c r="U9682">
        <v>28</v>
      </c>
      <c r="V9682" t="s">
        <v>34</v>
      </c>
      <c r="W9682">
        <v>4</v>
      </c>
      <c r="X9682" t="s">
        <v>30</v>
      </c>
    </row>
    <row r="9683" spans="1:24">
      <c r="A9683">
        <v>42506</v>
      </c>
      <c r="B9683" t="s">
        <v>5232</v>
      </c>
      <c r="C9683" s="1">
        <v>45589.366226851853</v>
      </c>
      <c r="D9683" s="1">
        <v>45597.439375000002</v>
      </c>
      <c r="E9683" s="3">
        <v>2.3270833333333334</v>
      </c>
      <c r="F9683">
        <v>18</v>
      </c>
      <c r="G9683" t="s">
        <v>158</v>
      </c>
      <c r="H9683">
        <v>18</v>
      </c>
      <c r="I9683" t="s">
        <v>158</v>
      </c>
      <c r="J9683">
        <v>18</v>
      </c>
      <c r="K9683" t="s">
        <v>158</v>
      </c>
      <c r="L9683">
        <v>5</v>
      </c>
      <c r="M9683" t="s">
        <v>92</v>
      </c>
      <c r="N9683" s="4" t="str">
        <f>IF(consolidado[[#This Row],[tempo]]&gt;consolidado[[#This Row],[prioridade_horas]],"Fora do prazo","Dentro do prazo estimado")</f>
        <v>Dentro do prazo estimado</v>
      </c>
      <c r="O9683" s="3">
        <v>5</v>
      </c>
      <c r="P9683" t="s">
        <v>84</v>
      </c>
      <c r="Q9683">
        <v>6</v>
      </c>
      <c r="R9683" t="s">
        <v>28</v>
      </c>
      <c r="S9683">
        <v>5</v>
      </c>
      <c r="T9683" t="s">
        <v>92</v>
      </c>
      <c r="U9683">
        <v>68</v>
      </c>
      <c r="V9683" t="s">
        <v>161</v>
      </c>
      <c r="W9683">
        <v>4</v>
      </c>
      <c r="X9683" t="s">
        <v>30</v>
      </c>
    </row>
    <row r="9684" spans="1:24">
      <c r="A9684">
        <v>42507</v>
      </c>
      <c r="B9684" t="s">
        <v>5233</v>
      </c>
      <c r="C9684" s="1">
        <v>45589.368425925924</v>
      </c>
      <c r="D9684" s="1">
        <v>45590.455104166664</v>
      </c>
      <c r="E9684" s="3">
        <v>0.46250000000000002</v>
      </c>
      <c r="F9684">
        <v>34</v>
      </c>
      <c r="G9684" t="s">
        <v>25</v>
      </c>
      <c r="H9684">
        <v>32</v>
      </c>
      <c r="I9684" t="s">
        <v>154</v>
      </c>
      <c r="J9684">
        <v>32</v>
      </c>
      <c r="K9684" t="s">
        <v>154</v>
      </c>
      <c r="L9684">
        <v>4</v>
      </c>
      <c r="M9684" t="s">
        <v>94</v>
      </c>
      <c r="N9684" s="4" t="str">
        <f>IF(consolidado[[#This Row],[tempo]]&gt;consolidado[[#This Row],[prioridade_horas]],"Fora do prazo","Dentro do prazo estimado")</f>
        <v>Dentro do prazo estimado</v>
      </c>
      <c r="O9684" s="3">
        <v>1</v>
      </c>
      <c r="P9684" t="s">
        <v>27</v>
      </c>
      <c r="Q9684">
        <v>3</v>
      </c>
      <c r="R9684" t="s">
        <v>33</v>
      </c>
      <c r="S9684">
        <v>4</v>
      </c>
      <c r="T9684" t="s">
        <v>94</v>
      </c>
      <c r="U9684">
        <v>19</v>
      </c>
      <c r="V9684" t="s">
        <v>256</v>
      </c>
      <c r="W9684">
        <v>4</v>
      </c>
      <c r="X9684" t="s">
        <v>30</v>
      </c>
    </row>
    <row r="9685" spans="1:24">
      <c r="A9685">
        <v>42508</v>
      </c>
      <c r="B9685" t="s">
        <v>31</v>
      </c>
      <c r="C9685" s="1">
        <v>45589.36990740741</v>
      </c>
      <c r="D9685" s="1">
        <v>45589.67628472222</v>
      </c>
      <c r="E9685" s="3">
        <v>0.30625000000000002</v>
      </c>
      <c r="F9685">
        <v>34</v>
      </c>
      <c r="G9685" t="s">
        <v>25</v>
      </c>
      <c r="H9685">
        <v>30</v>
      </c>
      <c r="I9685" t="s">
        <v>81</v>
      </c>
      <c r="J9685">
        <v>30</v>
      </c>
      <c r="K9685" t="s">
        <v>81</v>
      </c>
      <c r="L9685">
        <v>4</v>
      </c>
      <c r="M9685" t="s">
        <v>94</v>
      </c>
      <c r="N9685" s="4" t="str">
        <f>IF(consolidado[[#This Row],[tempo]]&gt;consolidado[[#This Row],[prioridade_horas]],"Fora do prazo","Dentro do prazo estimado")</f>
        <v>Dentro do prazo estimado</v>
      </c>
      <c r="O9685" s="3">
        <v>1</v>
      </c>
      <c r="P9685" t="s">
        <v>27</v>
      </c>
      <c r="Q9685">
        <v>3</v>
      </c>
      <c r="R9685" t="s">
        <v>33</v>
      </c>
      <c r="S9685">
        <v>4</v>
      </c>
      <c r="T9685" t="s">
        <v>94</v>
      </c>
      <c r="U9685">
        <v>28</v>
      </c>
      <c r="V9685" t="s">
        <v>34</v>
      </c>
      <c r="W9685">
        <v>4</v>
      </c>
      <c r="X9685" t="s">
        <v>30</v>
      </c>
    </row>
    <row r="9686" spans="1:24">
      <c r="A9686">
        <v>42509</v>
      </c>
      <c r="B9686" t="s">
        <v>3880</v>
      </c>
      <c r="C9686" s="1">
        <v>45589.392627314817</v>
      </c>
      <c r="D9686" s="1">
        <v>45589.510196759256</v>
      </c>
      <c r="E9686" s="3">
        <v>0.11736111111111111</v>
      </c>
      <c r="F9686">
        <v>98</v>
      </c>
      <c r="G9686" t="s">
        <v>69</v>
      </c>
      <c r="H9686">
        <v>98</v>
      </c>
      <c r="I9686" t="s">
        <v>69</v>
      </c>
      <c r="J9686">
        <v>98</v>
      </c>
      <c r="K9686" t="s">
        <v>69</v>
      </c>
      <c r="L9686">
        <v>11</v>
      </c>
      <c r="M9686" t="s">
        <v>37</v>
      </c>
      <c r="N9686" s="4" t="str">
        <f>IF(consolidado[[#This Row],[tempo]]&gt;consolidado[[#This Row],[prioridade_horas]],"Fora do prazo","Dentro do prazo estimado")</f>
        <v>Dentro do prazo estimado</v>
      </c>
      <c r="O9686" s="3">
        <v>0.66666666666666663</v>
      </c>
      <c r="P9686" t="s">
        <v>70</v>
      </c>
      <c r="Q9686">
        <v>3</v>
      </c>
      <c r="R9686" t="s">
        <v>33</v>
      </c>
      <c r="S9686">
        <v>11</v>
      </c>
      <c r="T9686" t="s">
        <v>37</v>
      </c>
      <c r="U9686">
        <v>15</v>
      </c>
      <c r="V9686" t="s">
        <v>37</v>
      </c>
      <c r="W9686">
        <v>5</v>
      </c>
      <c r="X9686" t="s">
        <v>41</v>
      </c>
    </row>
    <row r="9687" spans="1:24">
      <c r="A9687">
        <v>42510</v>
      </c>
      <c r="B9687" t="s">
        <v>5234</v>
      </c>
      <c r="C9687" s="1">
        <v>45589.403773148151</v>
      </c>
      <c r="D9687" s="1">
        <v>45609.680219907408</v>
      </c>
      <c r="E9687" s="3">
        <v>5.5361111111111114</v>
      </c>
      <c r="F9687">
        <v>74</v>
      </c>
      <c r="G9687" t="s">
        <v>101</v>
      </c>
      <c r="H9687">
        <v>91</v>
      </c>
      <c r="I9687" t="s">
        <v>237</v>
      </c>
      <c r="J9687">
        <v>74</v>
      </c>
      <c r="K9687" t="s">
        <v>101</v>
      </c>
      <c r="L9687">
        <v>1</v>
      </c>
      <c r="M9687" t="s">
        <v>66</v>
      </c>
      <c r="N9687" s="4" t="str">
        <f>IF(consolidado[[#This Row],[tempo]]&gt;consolidado[[#This Row],[prioridade_horas]],"Fora do prazo","Dentro do prazo estimado")</f>
        <v>Fora do prazo</v>
      </c>
      <c r="O9687" s="3">
        <v>1</v>
      </c>
      <c r="P9687" t="s">
        <v>27</v>
      </c>
      <c r="Q9687">
        <v>3</v>
      </c>
      <c r="R9687" t="s">
        <v>33</v>
      </c>
      <c r="S9687">
        <v>27</v>
      </c>
      <c r="T9687" t="s">
        <v>59</v>
      </c>
      <c r="U9687">
        <v>65</v>
      </c>
      <c r="V9687" t="s">
        <v>269</v>
      </c>
      <c r="W9687">
        <v>5</v>
      </c>
      <c r="X9687" t="s">
        <v>41</v>
      </c>
    </row>
    <row r="9688" spans="1:24">
      <c r="A9688">
        <v>42511</v>
      </c>
      <c r="B9688" t="s">
        <v>5235</v>
      </c>
      <c r="C9688" s="1">
        <v>45589.403981481482</v>
      </c>
      <c r="D9688" s="1">
        <v>45590.671319444446</v>
      </c>
      <c r="E9688" s="3">
        <v>0.6430555555555556</v>
      </c>
      <c r="F9688">
        <v>121</v>
      </c>
      <c r="G9688" t="s">
        <v>3988</v>
      </c>
      <c r="H9688">
        <v>121</v>
      </c>
      <c r="I9688" t="s">
        <v>3988</v>
      </c>
      <c r="J9688">
        <v>121</v>
      </c>
      <c r="K9688" t="s">
        <v>3988</v>
      </c>
      <c r="L9688">
        <v>22</v>
      </c>
      <c r="M9688" t="s">
        <v>607</v>
      </c>
      <c r="N9688" s="4" t="str">
        <f>IF(consolidado[[#This Row],[tempo]]&gt;consolidado[[#This Row],[prioridade_horas]],"Fora do prazo","Dentro do prazo estimado")</f>
        <v>Dentro do prazo estimado</v>
      </c>
      <c r="O9688" s="3">
        <v>1</v>
      </c>
      <c r="P9688" t="s">
        <v>27</v>
      </c>
      <c r="Q9688">
        <v>3</v>
      </c>
      <c r="R9688" t="s">
        <v>33</v>
      </c>
      <c r="S9688">
        <v>22</v>
      </c>
      <c r="T9688" t="s">
        <v>607</v>
      </c>
      <c r="U9688">
        <v>37</v>
      </c>
      <c r="V9688" t="s">
        <v>415</v>
      </c>
      <c r="W9688">
        <v>5</v>
      </c>
      <c r="X9688" t="s">
        <v>41</v>
      </c>
    </row>
    <row r="9689" spans="1:24">
      <c r="A9689">
        <v>42512</v>
      </c>
      <c r="B9689" t="s">
        <v>1875</v>
      </c>
      <c r="C9689" s="1">
        <v>45589.429293981484</v>
      </c>
      <c r="D9689" s="1">
        <v>45589.436597222222</v>
      </c>
      <c r="E9689" s="3">
        <v>6.9444444444444441E-3</v>
      </c>
      <c r="F9689">
        <v>30</v>
      </c>
      <c r="G9689" t="s">
        <v>81</v>
      </c>
      <c r="H9689">
        <v>30</v>
      </c>
      <c r="I9689" t="s">
        <v>81</v>
      </c>
      <c r="J9689">
        <v>30</v>
      </c>
      <c r="K9689" t="s">
        <v>81</v>
      </c>
      <c r="L9689">
        <v>4</v>
      </c>
      <c r="M9689" t="s">
        <v>94</v>
      </c>
      <c r="N9689" s="4" t="str">
        <f>IF(consolidado[[#This Row],[tempo]]&gt;consolidado[[#This Row],[prioridade_horas]],"Fora do prazo","Dentro do prazo estimado")</f>
        <v>Dentro do prazo estimado</v>
      </c>
      <c r="O9689" s="3">
        <v>0.33333333333333331</v>
      </c>
      <c r="P9689" t="s">
        <v>38</v>
      </c>
      <c r="Q9689">
        <v>3</v>
      </c>
      <c r="R9689" t="s">
        <v>33</v>
      </c>
      <c r="S9689">
        <v>4</v>
      </c>
      <c r="T9689" t="s">
        <v>94</v>
      </c>
      <c r="U9689">
        <v>33</v>
      </c>
      <c r="V9689" t="s">
        <v>354</v>
      </c>
      <c r="W9689">
        <v>2</v>
      </c>
      <c r="X9689" t="s">
        <v>105</v>
      </c>
    </row>
    <row r="9690" spans="1:24">
      <c r="A9690">
        <v>42513</v>
      </c>
      <c r="B9690" t="s">
        <v>162</v>
      </c>
      <c r="C9690" s="1">
        <v>45589.433368055557</v>
      </c>
      <c r="D9690" s="1">
        <v>45590.418668981481</v>
      </c>
      <c r="E9690" s="3">
        <v>0.36041666666666666</v>
      </c>
      <c r="F9690">
        <v>34</v>
      </c>
      <c r="G9690" t="s">
        <v>25</v>
      </c>
      <c r="H9690">
        <v>18</v>
      </c>
      <c r="I9690" t="s">
        <v>158</v>
      </c>
      <c r="J9690">
        <v>18</v>
      </c>
      <c r="K9690" t="s">
        <v>158</v>
      </c>
      <c r="L9690">
        <v>5</v>
      </c>
      <c r="M9690" t="s">
        <v>92</v>
      </c>
      <c r="N9690" s="4" t="str">
        <f>IF(consolidado[[#This Row],[tempo]]&gt;consolidado[[#This Row],[prioridade_horas]],"Fora do prazo","Dentro do prazo estimado")</f>
        <v>Dentro do prazo estimado</v>
      </c>
      <c r="O9690" s="3">
        <v>1</v>
      </c>
      <c r="P9690" t="s">
        <v>27</v>
      </c>
      <c r="Q9690">
        <v>3</v>
      </c>
      <c r="R9690" t="s">
        <v>33</v>
      </c>
      <c r="S9690">
        <v>5</v>
      </c>
      <c r="T9690" t="s">
        <v>92</v>
      </c>
      <c r="U9690">
        <v>109</v>
      </c>
      <c r="V9690" t="s">
        <v>163</v>
      </c>
      <c r="W9690">
        <v>4</v>
      </c>
      <c r="X9690" t="s">
        <v>30</v>
      </c>
    </row>
    <row r="9691" spans="1:24">
      <c r="A9691">
        <v>42514</v>
      </c>
      <c r="B9691" t="s">
        <v>5236</v>
      </c>
      <c r="C9691" s="1">
        <v>45589.43409722222</v>
      </c>
      <c r="D9691" s="1">
        <v>45590.588530092595</v>
      </c>
      <c r="E9691" s="3">
        <v>0.52986111111111112</v>
      </c>
      <c r="F9691">
        <v>98</v>
      </c>
      <c r="G9691" t="s">
        <v>69</v>
      </c>
      <c r="H9691">
        <v>98</v>
      </c>
      <c r="I9691" t="s">
        <v>69</v>
      </c>
      <c r="J9691">
        <v>98</v>
      </c>
      <c r="K9691" t="s">
        <v>69</v>
      </c>
      <c r="L9691">
        <v>11</v>
      </c>
      <c r="M9691" t="s">
        <v>37</v>
      </c>
      <c r="N9691" s="4" t="str">
        <f>IF(consolidado[[#This Row],[tempo]]&gt;consolidado[[#This Row],[prioridade_horas]],"Fora do prazo","Dentro do prazo estimado")</f>
        <v>Dentro do prazo estimado</v>
      </c>
      <c r="O9691" s="3">
        <v>0.66666666666666663</v>
      </c>
      <c r="P9691" t="s">
        <v>70</v>
      </c>
      <c r="Q9691">
        <v>3</v>
      </c>
      <c r="R9691" t="s">
        <v>33</v>
      </c>
      <c r="S9691">
        <v>11</v>
      </c>
      <c r="T9691" t="s">
        <v>37</v>
      </c>
      <c r="U9691">
        <v>15</v>
      </c>
      <c r="V9691" t="s">
        <v>37</v>
      </c>
      <c r="W9691">
        <v>5</v>
      </c>
      <c r="X9691" t="s">
        <v>41</v>
      </c>
    </row>
    <row r="9692" spans="1:24">
      <c r="A9692">
        <v>42515</v>
      </c>
      <c r="B9692" t="s">
        <v>31</v>
      </c>
      <c r="C9692" s="1">
        <v>45589.436979166669</v>
      </c>
      <c r="D9692" s="1">
        <v>45590.609606481485</v>
      </c>
      <c r="E9692" s="3">
        <v>0.54791666666666672</v>
      </c>
      <c r="F9692">
        <v>34</v>
      </c>
      <c r="G9692" t="s">
        <v>25</v>
      </c>
      <c r="H9692">
        <v>99</v>
      </c>
      <c r="I9692" t="s">
        <v>73</v>
      </c>
      <c r="J9692">
        <v>30</v>
      </c>
      <c r="K9692" t="s">
        <v>81</v>
      </c>
      <c r="L9692">
        <v>4</v>
      </c>
      <c r="M9692" t="s">
        <v>94</v>
      </c>
      <c r="N9692" s="4" t="str">
        <f>IF(consolidado[[#This Row],[tempo]]&gt;consolidado[[#This Row],[prioridade_horas]],"Fora do prazo","Dentro do prazo estimado")</f>
        <v>Dentro do prazo estimado</v>
      </c>
      <c r="O9692" s="3">
        <v>1</v>
      </c>
      <c r="P9692" t="s">
        <v>27</v>
      </c>
      <c r="Q9692">
        <v>3</v>
      </c>
      <c r="R9692" t="s">
        <v>33</v>
      </c>
      <c r="S9692">
        <v>16</v>
      </c>
      <c r="T9692" t="s">
        <v>43</v>
      </c>
      <c r="U9692">
        <v>28</v>
      </c>
      <c r="V9692" t="s">
        <v>34</v>
      </c>
      <c r="W9692">
        <v>4</v>
      </c>
      <c r="X9692" t="s">
        <v>30</v>
      </c>
    </row>
    <row r="9693" spans="1:24">
      <c r="A9693">
        <v>42516</v>
      </c>
      <c r="B9693" t="s">
        <v>3412</v>
      </c>
      <c r="C9693" s="1">
        <v>45589.445972222224</v>
      </c>
      <c r="D9693" s="1">
        <v>45590.377175925925</v>
      </c>
      <c r="E9693" s="3">
        <v>0.30694444444444446</v>
      </c>
      <c r="F9693">
        <v>25</v>
      </c>
      <c r="G9693" t="s">
        <v>109</v>
      </c>
      <c r="H9693">
        <v>15</v>
      </c>
      <c r="I9693" t="s">
        <v>82</v>
      </c>
      <c r="J9693">
        <v>25</v>
      </c>
      <c r="K9693" t="s">
        <v>109</v>
      </c>
      <c r="L9693">
        <v>11</v>
      </c>
      <c r="M9693" t="s">
        <v>37</v>
      </c>
      <c r="N9693" s="4" t="str">
        <f>IF(consolidado[[#This Row],[tempo]]&gt;consolidado[[#This Row],[prioridade_horas]],"Fora do prazo","Dentro do prazo estimado")</f>
        <v>Dentro do prazo estimado</v>
      </c>
      <c r="O9693" s="3">
        <v>0.33333333333333331</v>
      </c>
      <c r="P9693" t="s">
        <v>38</v>
      </c>
      <c r="Q9693">
        <v>3</v>
      </c>
      <c r="R9693" t="s">
        <v>33</v>
      </c>
      <c r="S9693">
        <v>16</v>
      </c>
      <c r="T9693" t="s">
        <v>43</v>
      </c>
      <c r="U9693">
        <v>56</v>
      </c>
      <c r="V9693" t="s">
        <v>40</v>
      </c>
      <c r="W9693">
        <v>5</v>
      </c>
      <c r="X9693" t="s">
        <v>41</v>
      </c>
    </row>
    <row r="9694" spans="1:24">
      <c r="A9694">
        <v>42517</v>
      </c>
      <c r="B9694" t="s">
        <v>144</v>
      </c>
      <c r="C9694" s="1">
        <v>45589.451365740744</v>
      </c>
      <c r="D9694" s="1">
        <v>45593.536296296297</v>
      </c>
      <c r="E9694" s="3">
        <v>0.83680555555555558</v>
      </c>
      <c r="F9694">
        <v>19</v>
      </c>
      <c r="G9694" t="s">
        <v>91</v>
      </c>
      <c r="H9694">
        <v>19</v>
      </c>
      <c r="I9694" t="s">
        <v>91</v>
      </c>
      <c r="J9694">
        <v>19</v>
      </c>
      <c r="K9694" t="s">
        <v>91</v>
      </c>
      <c r="L9694">
        <v>5</v>
      </c>
      <c r="M9694" t="s">
        <v>92</v>
      </c>
      <c r="N9694" s="4" t="str">
        <f>IF(consolidado[[#This Row],[tempo]]&gt;consolidado[[#This Row],[prioridade_horas]],"Fora do prazo","Dentro do prazo estimado")</f>
        <v>Dentro do prazo estimado</v>
      </c>
      <c r="O9694" s="3">
        <v>5</v>
      </c>
      <c r="P9694" t="s">
        <v>84</v>
      </c>
      <c r="Q9694">
        <v>3</v>
      </c>
      <c r="R9694" t="s">
        <v>33</v>
      </c>
      <c r="S9694">
        <v>5</v>
      </c>
      <c r="T9694" t="s">
        <v>92</v>
      </c>
      <c r="U9694">
        <v>73</v>
      </c>
      <c r="V9694" t="s">
        <v>144</v>
      </c>
      <c r="W9694">
        <v>5</v>
      </c>
      <c r="X9694" t="s">
        <v>41</v>
      </c>
    </row>
    <row r="9695" spans="1:24">
      <c r="A9695">
        <v>42518</v>
      </c>
      <c r="B9695" t="s">
        <v>5237</v>
      </c>
      <c r="C9695" s="1">
        <v>45589.452233796299</v>
      </c>
      <c r="D9695" s="1">
        <v>45595.574236111112</v>
      </c>
      <c r="E9695" s="3">
        <v>1.6243055555555554</v>
      </c>
      <c r="F9695">
        <v>43</v>
      </c>
      <c r="G9695" t="s">
        <v>139</v>
      </c>
      <c r="H9695">
        <v>45</v>
      </c>
      <c r="I9695" t="s">
        <v>156</v>
      </c>
      <c r="J9695">
        <v>43</v>
      </c>
      <c r="K9695" t="s">
        <v>139</v>
      </c>
      <c r="L9695">
        <v>6</v>
      </c>
      <c r="M9695" t="s">
        <v>118</v>
      </c>
      <c r="N9695" s="4" t="str">
        <f>IF(consolidado[[#This Row],[tempo]]&gt;consolidado[[#This Row],[prioridade_horas]],"Fora do prazo","Dentro do prazo estimado")</f>
        <v>Fora do prazo</v>
      </c>
      <c r="O9695" s="3">
        <v>1</v>
      </c>
      <c r="P9695" t="s">
        <v>27</v>
      </c>
      <c r="Q9695">
        <v>3</v>
      </c>
      <c r="R9695" t="s">
        <v>33</v>
      </c>
      <c r="S9695">
        <v>10</v>
      </c>
      <c r="T9695" t="s">
        <v>143</v>
      </c>
      <c r="U9695">
        <v>1</v>
      </c>
      <c r="V9695" t="s">
        <v>113</v>
      </c>
      <c r="W9695">
        <v>5</v>
      </c>
      <c r="X9695" t="s">
        <v>41</v>
      </c>
    </row>
    <row r="9696" spans="1:24">
      <c r="A9696">
        <v>42519</v>
      </c>
      <c r="B9696" t="s">
        <v>1444</v>
      </c>
      <c r="C9696" s="1">
        <v>45589.453750000001</v>
      </c>
      <c r="D9696" s="1">
        <v>45590.376759259256</v>
      </c>
      <c r="E9696" s="3">
        <v>0.2986111111111111</v>
      </c>
      <c r="F9696">
        <v>25</v>
      </c>
      <c r="G9696" t="s">
        <v>109</v>
      </c>
      <c r="H9696">
        <v>15</v>
      </c>
      <c r="I9696" t="s">
        <v>82</v>
      </c>
      <c r="J9696">
        <v>25</v>
      </c>
      <c r="K9696" t="s">
        <v>109</v>
      </c>
      <c r="L9696">
        <v>11</v>
      </c>
      <c r="M9696" t="s">
        <v>37</v>
      </c>
      <c r="N9696" s="4" t="str">
        <f>IF(consolidado[[#This Row],[tempo]]&gt;consolidado[[#This Row],[prioridade_horas]],"Fora do prazo","Dentro do prazo estimado")</f>
        <v>Dentro do prazo estimado</v>
      </c>
      <c r="O9696" s="3">
        <v>0.33333333333333331</v>
      </c>
      <c r="P9696" t="s">
        <v>38</v>
      </c>
      <c r="Q9696">
        <v>3</v>
      </c>
      <c r="R9696" t="s">
        <v>33</v>
      </c>
      <c r="S9696">
        <v>16</v>
      </c>
      <c r="T9696" t="s">
        <v>43</v>
      </c>
      <c r="U9696">
        <v>56</v>
      </c>
      <c r="V9696" t="s">
        <v>40</v>
      </c>
      <c r="W9696">
        <v>5</v>
      </c>
      <c r="X9696" t="s">
        <v>41</v>
      </c>
    </row>
    <row r="9697" spans="1:24">
      <c r="A9697">
        <v>42520</v>
      </c>
      <c r="B9697" t="s">
        <v>5238</v>
      </c>
      <c r="C9697" s="1">
        <v>45589.459004629629</v>
      </c>
      <c r="D9697" s="1">
        <v>45609.715127314812</v>
      </c>
      <c r="E9697" s="3">
        <v>5.5159722222222225</v>
      </c>
      <c r="F9697">
        <v>68</v>
      </c>
      <c r="G9697" t="s">
        <v>264</v>
      </c>
      <c r="H9697">
        <v>52</v>
      </c>
      <c r="I9697" t="s">
        <v>77</v>
      </c>
      <c r="J9697">
        <v>68</v>
      </c>
      <c r="K9697" t="s">
        <v>264</v>
      </c>
      <c r="L9697">
        <v>10</v>
      </c>
      <c r="M9697" t="s">
        <v>143</v>
      </c>
      <c r="N9697" s="4" t="str">
        <f>IF(consolidado[[#This Row],[tempo]]&gt;consolidado[[#This Row],[prioridade_horas]],"Fora do prazo","Dentro do prazo estimado")</f>
        <v>Fora do prazo</v>
      </c>
      <c r="O9697" s="3">
        <v>0.66666666666666663</v>
      </c>
      <c r="P9697" t="s">
        <v>70</v>
      </c>
      <c r="Q9697">
        <v>3</v>
      </c>
      <c r="R9697" t="s">
        <v>33</v>
      </c>
      <c r="S9697">
        <v>10</v>
      </c>
      <c r="T9697" t="s">
        <v>143</v>
      </c>
      <c r="U9697">
        <v>1</v>
      </c>
      <c r="V9697" t="s">
        <v>113</v>
      </c>
      <c r="W9697">
        <v>5</v>
      </c>
      <c r="X9697" t="s">
        <v>41</v>
      </c>
    </row>
    <row r="9698" spans="1:24">
      <c r="A9698">
        <v>42521</v>
      </c>
      <c r="B9698" t="s">
        <v>5239</v>
      </c>
      <c r="C9698" s="1">
        <v>45589.469409722224</v>
      </c>
      <c r="D9698" s="1">
        <v>45589.711481481485</v>
      </c>
      <c r="E9698" s="3">
        <v>0.24236111111111111</v>
      </c>
      <c r="F9698">
        <v>33</v>
      </c>
      <c r="G9698" t="s">
        <v>57</v>
      </c>
      <c r="H9698">
        <v>33</v>
      </c>
      <c r="I9698" t="s">
        <v>57</v>
      </c>
      <c r="J9698">
        <v>0</v>
      </c>
      <c r="K9698" t="s">
        <v>55</v>
      </c>
      <c r="L9698">
        <v>11</v>
      </c>
      <c r="M9698" t="s">
        <v>37</v>
      </c>
      <c r="N9698" s="4" t="str">
        <f>IF(consolidado[[#This Row],[tempo]]&gt;consolidado[[#This Row],[prioridade_horas]],"Fora do prazo","Dentro do prazo estimado")</f>
        <v>Dentro do prazo estimado</v>
      </c>
      <c r="O9698" s="3">
        <v>0.33333333333333331</v>
      </c>
      <c r="P9698" t="s">
        <v>38</v>
      </c>
      <c r="Q9698">
        <v>3</v>
      </c>
      <c r="R9698" t="s">
        <v>33</v>
      </c>
      <c r="S9698">
        <v>11</v>
      </c>
      <c r="T9698" t="s">
        <v>37</v>
      </c>
      <c r="U9698">
        <v>56</v>
      </c>
      <c r="V9698" t="s">
        <v>40</v>
      </c>
      <c r="W9698">
        <v>5</v>
      </c>
      <c r="X9698" t="s">
        <v>41</v>
      </c>
    </row>
    <row r="9699" spans="1:24">
      <c r="A9699">
        <v>42522</v>
      </c>
      <c r="B9699" t="s">
        <v>3781</v>
      </c>
      <c r="C9699" s="1">
        <v>45589.469664351855</v>
      </c>
      <c r="D9699" s="1">
        <v>45593.368506944447</v>
      </c>
      <c r="E9699" s="3">
        <v>0.65</v>
      </c>
      <c r="F9699">
        <v>91</v>
      </c>
      <c r="G9699" t="s">
        <v>237</v>
      </c>
      <c r="H9699">
        <v>91</v>
      </c>
      <c r="I9699" t="s">
        <v>237</v>
      </c>
      <c r="J9699">
        <v>91</v>
      </c>
      <c r="K9699" t="s">
        <v>237</v>
      </c>
      <c r="L9699">
        <v>5</v>
      </c>
      <c r="M9699" t="s">
        <v>92</v>
      </c>
      <c r="N9699" s="4" t="str">
        <f>IF(consolidado[[#This Row],[tempo]]&gt;consolidado[[#This Row],[prioridade_horas]],"Fora do prazo","Dentro do prazo estimado")</f>
        <v>Dentro do prazo estimado</v>
      </c>
      <c r="O9699" s="3">
        <v>0.66666666666666663</v>
      </c>
      <c r="P9699" t="s">
        <v>70</v>
      </c>
      <c r="Q9699">
        <v>3</v>
      </c>
      <c r="R9699" t="s">
        <v>33</v>
      </c>
      <c r="S9699">
        <v>27</v>
      </c>
      <c r="T9699" t="s">
        <v>59</v>
      </c>
      <c r="U9699">
        <v>33</v>
      </c>
      <c r="V9699" t="s">
        <v>354</v>
      </c>
      <c r="W9699">
        <v>5</v>
      </c>
      <c r="X9699" t="s">
        <v>41</v>
      </c>
    </row>
    <row r="9700" spans="1:24">
      <c r="A9700">
        <v>42523</v>
      </c>
      <c r="B9700" t="s">
        <v>144</v>
      </c>
      <c r="C9700" s="1">
        <v>45589.477071759262</v>
      </c>
      <c r="E9700" s="3">
        <v>11.577083333333333</v>
      </c>
      <c r="F9700">
        <v>19</v>
      </c>
      <c r="G9700" t="s">
        <v>91</v>
      </c>
      <c r="H9700">
        <v>0</v>
      </c>
      <c r="I9700" t="s">
        <v>55</v>
      </c>
      <c r="J9700">
        <v>19</v>
      </c>
      <c r="K9700" t="s">
        <v>91</v>
      </c>
      <c r="L9700">
        <v>5</v>
      </c>
      <c r="M9700" t="s">
        <v>92</v>
      </c>
      <c r="N9700" s="4" t="str">
        <f>IF(consolidado[[#This Row],[tempo]]&gt;consolidado[[#This Row],[prioridade_horas]],"Fora do prazo","Dentro do prazo estimado")</f>
        <v>Fora do prazo</v>
      </c>
      <c r="O9700" s="3">
        <v>5</v>
      </c>
      <c r="P9700" t="s">
        <v>84</v>
      </c>
      <c r="Q9700">
        <v>2</v>
      </c>
      <c r="R9700" t="s">
        <v>1404</v>
      </c>
      <c r="S9700">
        <v>5</v>
      </c>
      <c r="T9700" t="s">
        <v>92</v>
      </c>
      <c r="U9700">
        <v>28</v>
      </c>
      <c r="V9700" t="s">
        <v>34</v>
      </c>
      <c r="W9700">
        <v>5</v>
      </c>
      <c r="X9700" t="s">
        <v>41</v>
      </c>
    </row>
    <row r="9701" spans="1:24">
      <c r="A9701">
        <v>42524</v>
      </c>
      <c r="B9701" t="s">
        <v>5240</v>
      </c>
      <c r="C9701" s="1">
        <v>45589.483344907407</v>
      </c>
      <c r="D9701" s="1">
        <v>45602.713900462964</v>
      </c>
      <c r="E9701" s="3">
        <v>3.6118055555555557</v>
      </c>
      <c r="F9701">
        <v>74</v>
      </c>
      <c r="G9701" t="s">
        <v>101</v>
      </c>
      <c r="H9701">
        <v>67</v>
      </c>
      <c r="I9701" t="s">
        <v>280</v>
      </c>
      <c r="J9701">
        <v>74</v>
      </c>
      <c r="K9701" t="s">
        <v>101</v>
      </c>
      <c r="L9701">
        <v>1</v>
      </c>
      <c r="M9701" t="s">
        <v>66</v>
      </c>
      <c r="N9701" s="4" t="str">
        <f>IF(consolidado[[#This Row],[tempo]]&gt;consolidado[[#This Row],[prioridade_horas]],"Fora do prazo","Dentro do prazo estimado")</f>
        <v>Fora do prazo</v>
      </c>
      <c r="O9701" s="3">
        <v>0.66666666666666663</v>
      </c>
      <c r="P9701" t="s">
        <v>70</v>
      </c>
      <c r="Q9701">
        <v>3</v>
      </c>
      <c r="R9701" t="s">
        <v>33</v>
      </c>
      <c r="S9701">
        <v>27</v>
      </c>
      <c r="T9701" t="s">
        <v>59</v>
      </c>
      <c r="U9701">
        <v>28</v>
      </c>
      <c r="V9701" t="s">
        <v>34</v>
      </c>
      <c r="W9701">
        <v>3</v>
      </c>
      <c r="X9701" t="s">
        <v>86</v>
      </c>
    </row>
    <row r="9702" spans="1:24">
      <c r="A9702">
        <v>42525</v>
      </c>
      <c r="B9702" t="s">
        <v>97</v>
      </c>
      <c r="C9702" s="1">
        <v>45589.522326388891</v>
      </c>
      <c r="D9702" s="1">
        <v>45589.640833333331</v>
      </c>
      <c r="E9702" s="3">
        <v>0.11805555555555555</v>
      </c>
      <c r="F9702">
        <v>35</v>
      </c>
      <c r="G9702" t="s">
        <v>32</v>
      </c>
      <c r="H9702">
        <v>66</v>
      </c>
      <c r="I9702" t="s">
        <v>50</v>
      </c>
      <c r="J9702">
        <v>35</v>
      </c>
      <c r="K9702" t="s">
        <v>32</v>
      </c>
      <c r="L9702">
        <v>3</v>
      </c>
      <c r="M9702" t="s">
        <v>26</v>
      </c>
      <c r="N9702" s="4" t="str">
        <f>IF(consolidado[[#This Row],[tempo]]&gt;consolidado[[#This Row],[prioridade_horas]],"Fora do prazo","Dentro do prazo estimado")</f>
        <v>Dentro do prazo estimado</v>
      </c>
      <c r="O9702" s="3">
        <v>0.33333333333333331</v>
      </c>
      <c r="P9702" t="s">
        <v>38</v>
      </c>
      <c r="Q9702">
        <v>3</v>
      </c>
      <c r="R9702" t="s">
        <v>33</v>
      </c>
      <c r="S9702">
        <v>1</v>
      </c>
      <c r="T9702" t="s">
        <v>66</v>
      </c>
      <c r="U9702">
        <v>38</v>
      </c>
      <c r="V9702" t="s">
        <v>67</v>
      </c>
      <c r="W9702">
        <v>2</v>
      </c>
      <c r="X9702" t="s">
        <v>105</v>
      </c>
    </row>
    <row r="9703" spans="1:24">
      <c r="A9703">
        <v>42526</v>
      </c>
      <c r="B9703" t="s">
        <v>5241</v>
      </c>
      <c r="C9703" s="1">
        <v>45589.540555555555</v>
      </c>
      <c r="D9703" s="1">
        <v>45608.685104166667</v>
      </c>
      <c r="E9703" s="3">
        <v>5.0284722222222218</v>
      </c>
      <c r="F9703">
        <v>98</v>
      </c>
      <c r="G9703" t="s">
        <v>69</v>
      </c>
      <c r="H9703">
        <v>33</v>
      </c>
      <c r="I9703" t="s">
        <v>57</v>
      </c>
      <c r="J9703">
        <v>33</v>
      </c>
      <c r="K9703" t="s">
        <v>57</v>
      </c>
      <c r="L9703">
        <v>11</v>
      </c>
      <c r="M9703" t="s">
        <v>37</v>
      </c>
      <c r="N9703" s="4" t="str">
        <f>IF(consolidado[[#This Row],[tempo]]&gt;consolidado[[#This Row],[prioridade_horas]],"Fora do prazo","Dentro do prazo estimado")</f>
        <v>Fora do prazo</v>
      </c>
      <c r="O9703" s="3">
        <v>0.66666666666666663</v>
      </c>
      <c r="P9703" t="s">
        <v>70</v>
      </c>
      <c r="Q9703">
        <v>3</v>
      </c>
      <c r="R9703" t="s">
        <v>33</v>
      </c>
      <c r="S9703">
        <v>11</v>
      </c>
      <c r="T9703" t="s">
        <v>37</v>
      </c>
      <c r="U9703">
        <v>99</v>
      </c>
      <c r="V9703" t="s">
        <v>74</v>
      </c>
      <c r="W9703">
        <v>5</v>
      </c>
      <c r="X9703" t="s">
        <v>41</v>
      </c>
    </row>
    <row r="9704" spans="1:24">
      <c r="A9704">
        <v>42527</v>
      </c>
      <c r="B9704" t="s">
        <v>4518</v>
      </c>
      <c r="C9704" s="1">
        <v>45589.545289351852</v>
      </c>
      <c r="D9704" s="1">
        <v>45589.661527777775</v>
      </c>
      <c r="E9704" s="3">
        <v>0.11597222222222223</v>
      </c>
      <c r="F9704">
        <v>119</v>
      </c>
      <c r="G9704" t="s">
        <v>2814</v>
      </c>
      <c r="H9704">
        <v>15</v>
      </c>
      <c r="I9704" t="s">
        <v>82</v>
      </c>
      <c r="J9704">
        <v>119</v>
      </c>
      <c r="K9704" t="s">
        <v>2814</v>
      </c>
      <c r="L9704">
        <v>2</v>
      </c>
      <c r="M9704" t="s">
        <v>47</v>
      </c>
      <c r="N9704" s="4" t="str">
        <f>IF(consolidado[[#This Row],[tempo]]&gt;consolidado[[#This Row],[prioridade_horas]],"Fora do prazo","Dentro do prazo estimado")</f>
        <v>Dentro do prazo estimado</v>
      </c>
      <c r="O9704" s="3">
        <v>0.33333333333333331</v>
      </c>
      <c r="P9704" t="s">
        <v>38</v>
      </c>
      <c r="Q9704">
        <v>3</v>
      </c>
      <c r="R9704" t="s">
        <v>33</v>
      </c>
      <c r="S9704">
        <v>16</v>
      </c>
      <c r="T9704" t="s">
        <v>43</v>
      </c>
      <c r="U9704">
        <v>25</v>
      </c>
      <c r="V9704" t="s">
        <v>90</v>
      </c>
      <c r="W9704">
        <v>3</v>
      </c>
      <c r="X9704" t="s">
        <v>86</v>
      </c>
    </row>
    <row r="9705" spans="1:24">
      <c r="A9705">
        <v>42528</v>
      </c>
      <c r="B9705" t="s">
        <v>212</v>
      </c>
      <c r="C9705" s="1">
        <v>45589.552939814814</v>
      </c>
      <c r="D9705" s="1">
        <v>45594.37127314815</v>
      </c>
      <c r="E9705" s="3">
        <v>0.94513888888888886</v>
      </c>
      <c r="F9705">
        <v>18</v>
      </c>
      <c r="G9705" t="s">
        <v>158</v>
      </c>
      <c r="H9705">
        <v>18</v>
      </c>
      <c r="I9705" t="s">
        <v>158</v>
      </c>
      <c r="J9705">
        <v>18</v>
      </c>
      <c r="K9705" t="s">
        <v>158</v>
      </c>
      <c r="L9705">
        <v>5</v>
      </c>
      <c r="M9705" t="s">
        <v>92</v>
      </c>
      <c r="N9705" s="4" t="str">
        <f>IF(consolidado[[#This Row],[tempo]]&gt;consolidado[[#This Row],[prioridade_horas]],"Fora do prazo","Dentro do prazo estimado")</f>
        <v>Dentro do prazo estimado</v>
      </c>
      <c r="O9705" s="3">
        <v>5</v>
      </c>
      <c r="P9705" t="s">
        <v>84</v>
      </c>
      <c r="Q9705">
        <v>6</v>
      </c>
      <c r="R9705" t="s">
        <v>28</v>
      </c>
      <c r="S9705">
        <v>5</v>
      </c>
      <c r="T9705" t="s">
        <v>92</v>
      </c>
      <c r="U9705">
        <v>28</v>
      </c>
      <c r="V9705" t="s">
        <v>34</v>
      </c>
      <c r="W9705">
        <v>2</v>
      </c>
      <c r="X9705" t="s">
        <v>105</v>
      </c>
    </row>
    <row r="9706" spans="1:24">
      <c r="A9706">
        <v>42529</v>
      </c>
      <c r="B9706" t="s">
        <v>582</v>
      </c>
      <c r="C9706" s="1">
        <v>45589.571215277778</v>
      </c>
      <c r="D9706" s="1">
        <v>45590.430231481485</v>
      </c>
      <c r="E9706" s="3">
        <v>0.23472222222222222</v>
      </c>
      <c r="F9706">
        <v>25</v>
      </c>
      <c r="G9706" t="s">
        <v>109</v>
      </c>
      <c r="H9706">
        <v>25</v>
      </c>
      <c r="I9706" t="s">
        <v>109</v>
      </c>
      <c r="J9706">
        <v>25</v>
      </c>
      <c r="K9706" t="s">
        <v>109</v>
      </c>
      <c r="L9706">
        <v>11</v>
      </c>
      <c r="M9706" t="s">
        <v>37</v>
      </c>
      <c r="N9706" s="4" t="str">
        <f>IF(consolidado[[#This Row],[tempo]]&gt;consolidado[[#This Row],[prioridade_horas]],"Fora do prazo","Dentro do prazo estimado")</f>
        <v>Dentro do prazo estimado</v>
      </c>
      <c r="O9706" s="3">
        <v>0.33333333333333331</v>
      </c>
      <c r="P9706" t="s">
        <v>38</v>
      </c>
      <c r="Q9706">
        <v>3</v>
      </c>
      <c r="R9706" t="s">
        <v>33</v>
      </c>
      <c r="S9706">
        <v>11</v>
      </c>
      <c r="T9706" t="s">
        <v>37</v>
      </c>
      <c r="U9706">
        <v>56</v>
      </c>
      <c r="V9706" t="s">
        <v>40</v>
      </c>
      <c r="W9706">
        <v>5</v>
      </c>
      <c r="X9706" t="s">
        <v>41</v>
      </c>
    </row>
    <row r="9707" spans="1:24">
      <c r="A9707">
        <v>42530</v>
      </c>
      <c r="B9707" t="s">
        <v>404</v>
      </c>
      <c r="C9707" s="1">
        <v>45589.587951388887</v>
      </c>
      <c r="D9707" s="1">
        <v>45589.657986111109</v>
      </c>
      <c r="E9707" s="3">
        <v>7.013888888888889E-2</v>
      </c>
      <c r="F9707">
        <v>58</v>
      </c>
      <c r="G9707" t="s">
        <v>53</v>
      </c>
      <c r="H9707">
        <v>58</v>
      </c>
      <c r="I9707" t="s">
        <v>53</v>
      </c>
      <c r="J9707">
        <v>0</v>
      </c>
      <c r="K9707" t="s">
        <v>55</v>
      </c>
      <c r="L9707">
        <v>16</v>
      </c>
      <c r="M9707" t="s">
        <v>43</v>
      </c>
      <c r="N9707" s="4" t="str">
        <f>IF(consolidado[[#This Row],[tempo]]&gt;consolidado[[#This Row],[prioridade_horas]],"Fora do prazo","Dentro do prazo estimado")</f>
        <v>Dentro do prazo estimado</v>
      </c>
      <c r="O9707" s="3">
        <v>0.33333333333333331</v>
      </c>
      <c r="P9707" t="s">
        <v>38</v>
      </c>
      <c r="Q9707">
        <v>3</v>
      </c>
      <c r="R9707" t="s">
        <v>33</v>
      </c>
      <c r="S9707">
        <v>13</v>
      </c>
      <c r="T9707" t="s">
        <v>60</v>
      </c>
      <c r="U9707">
        <v>56</v>
      </c>
      <c r="V9707" t="s">
        <v>40</v>
      </c>
      <c r="W9707">
        <v>5</v>
      </c>
      <c r="X9707" t="s">
        <v>41</v>
      </c>
    </row>
    <row r="9708" spans="1:24">
      <c r="A9708">
        <v>42531</v>
      </c>
      <c r="B9708" t="s">
        <v>5242</v>
      </c>
      <c r="C9708" s="1">
        <v>45589.605312500003</v>
      </c>
      <c r="D9708" s="1">
        <v>45601.69326388889</v>
      </c>
      <c r="E9708" s="3">
        <v>3.09375</v>
      </c>
      <c r="F9708">
        <v>62</v>
      </c>
      <c r="G9708" t="s">
        <v>45</v>
      </c>
      <c r="H9708">
        <v>77</v>
      </c>
      <c r="I9708" t="s">
        <v>301</v>
      </c>
      <c r="J9708">
        <v>62</v>
      </c>
      <c r="K9708" t="s">
        <v>45</v>
      </c>
      <c r="L9708">
        <v>6</v>
      </c>
      <c r="M9708" t="s">
        <v>118</v>
      </c>
      <c r="N9708" s="4" t="str">
        <f>IF(consolidado[[#This Row],[tempo]]&gt;consolidado[[#This Row],[prioridade_horas]],"Fora do prazo","Dentro do prazo estimado")</f>
        <v>Fora do prazo</v>
      </c>
      <c r="O9708" s="3">
        <v>0.33333333333333331</v>
      </c>
      <c r="P9708" t="s">
        <v>38</v>
      </c>
      <c r="Q9708">
        <v>3</v>
      </c>
      <c r="R9708" t="s">
        <v>33</v>
      </c>
      <c r="S9708">
        <v>22</v>
      </c>
      <c r="T9708" t="s">
        <v>607</v>
      </c>
      <c r="U9708">
        <v>37</v>
      </c>
      <c r="V9708" t="s">
        <v>415</v>
      </c>
      <c r="W9708">
        <v>3</v>
      </c>
      <c r="X9708" t="s">
        <v>86</v>
      </c>
    </row>
    <row r="9709" spans="1:24">
      <c r="A9709">
        <v>42532</v>
      </c>
      <c r="B9709" t="s">
        <v>5243</v>
      </c>
      <c r="C9709" s="1">
        <v>45589.611562500002</v>
      </c>
      <c r="D9709" s="1">
        <v>45595.693645833337</v>
      </c>
      <c r="E9709" s="3">
        <v>1.5847222222222221</v>
      </c>
      <c r="F9709">
        <v>62</v>
      </c>
      <c r="G9709" t="s">
        <v>45</v>
      </c>
      <c r="H9709">
        <v>121</v>
      </c>
      <c r="I9709" t="s">
        <v>3988</v>
      </c>
      <c r="J9709">
        <v>62</v>
      </c>
      <c r="K9709" t="s">
        <v>45</v>
      </c>
      <c r="L9709">
        <v>6</v>
      </c>
      <c r="M9709" t="s">
        <v>118</v>
      </c>
      <c r="N9709" s="4" t="str">
        <f>IF(consolidado[[#This Row],[tempo]]&gt;consolidado[[#This Row],[prioridade_horas]],"Fora do prazo","Dentro do prazo estimado")</f>
        <v>Fora do prazo</v>
      </c>
      <c r="O9709" s="3">
        <v>0.33333333333333331</v>
      </c>
      <c r="P9709" t="s">
        <v>38</v>
      </c>
      <c r="Q9709">
        <v>3</v>
      </c>
      <c r="R9709" t="s">
        <v>33</v>
      </c>
      <c r="S9709">
        <v>6</v>
      </c>
      <c r="T9709" t="s">
        <v>118</v>
      </c>
      <c r="U9709">
        <v>37</v>
      </c>
      <c r="V9709" t="s">
        <v>415</v>
      </c>
      <c r="W9709">
        <v>3</v>
      </c>
      <c r="X9709" t="s">
        <v>86</v>
      </c>
    </row>
    <row r="9710" spans="1:24">
      <c r="A9710">
        <v>42533</v>
      </c>
      <c r="B9710" t="s">
        <v>5244</v>
      </c>
      <c r="C9710" s="1">
        <v>45589.613842592589</v>
      </c>
      <c r="D9710" s="1">
        <v>45595.391967592594</v>
      </c>
      <c r="E9710" s="3">
        <v>1.28125</v>
      </c>
      <c r="F9710">
        <v>33</v>
      </c>
      <c r="G9710" t="s">
        <v>57</v>
      </c>
      <c r="H9710">
        <v>15</v>
      </c>
      <c r="I9710" t="s">
        <v>82</v>
      </c>
      <c r="J9710">
        <v>33</v>
      </c>
      <c r="K9710" t="s">
        <v>57</v>
      </c>
      <c r="L9710">
        <v>11</v>
      </c>
      <c r="M9710" t="s">
        <v>37</v>
      </c>
      <c r="N9710" s="4" t="str">
        <f>IF(consolidado[[#This Row],[tempo]]&gt;consolidado[[#This Row],[prioridade_horas]],"Fora do prazo","Dentro do prazo estimado")</f>
        <v>Fora do prazo</v>
      </c>
      <c r="O9710" s="3">
        <v>0.33333333333333331</v>
      </c>
      <c r="P9710" t="s">
        <v>38</v>
      </c>
      <c r="Q9710">
        <v>3</v>
      </c>
      <c r="R9710" t="s">
        <v>33</v>
      </c>
      <c r="S9710">
        <v>16</v>
      </c>
      <c r="T9710" t="s">
        <v>43</v>
      </c>
      <c r="U9710">
        <v>56</v>
      </c>
      <c r="V9710" t="s">
        <v>40</v>
      </c>
      <c r="W9710">
        <v>5</v>
      </c>
      <c r="X9710" t="s">
        <v>41</v>
      </c>
    </row>
    <row r="9711" spans="1:24">
      <c r="A9711">
        <v>42534</v>
      </c>
      <c r="B9711" t="s">
        <v>5245</v>
      </c>
      <c r="C9711" s="1">
        <v>45589.618680555555</v>
      </c>
      <c r="D9711" s="1">
        <v>45589.677754629629</v>
      </c>
      <c r="E9711" s="3">
        <v>5.9027777777777776E-2</v>
      </c>
      <c r="F9711">
        <v>35</v>
      </c>
      <c r="G9711" t="s">
        <v>32</v>
      </c>
      <c r="H9711">
        <v>15</v>
      </c>
      <c r="I9711" t="s">
        <v>82</v>
      </c>
      <c r="J9711">
        <v>35</v>
      </c>
      <c r="K9711" t="s">
        <v>32</v>
      </c>
      <c r="L9711">
        <v>3</v>
      </c>
      <c r="M9711" t="s">
        <v>26</v>
      </c>
      <c r="N9711" s="4" t="str">
        <f>IF(consolidado[[#This Row],[tempo]]&gt;consolidado[[#This Row],[prioridade_horas]],"Fora do prazo","Dentro do prazo estimado")</f>
        <v>Dentro do prazo estimado</v>
      </c>
      <c r="O9711" s="3">
        <v>0.33333333333333331</v>
      </c>
      <c r="P9711" t="s">
        <v>38</v>
      </c>
      <c r="Q9711">
        <v>3</v>
      </c>
      <c r="R9711" t="s">
        <v>33</v>
      </c>
      <c r="S9711">
        <v>16</v>
      </c>
      <c r="T9711" t="s">
        <v>43</v>
      </c>
      <c r="U9711">
        <v>28</v>
      </c>
      <c r="V9711" t="s">
        <v>34</v>
      </c>
      <c r="W9711">
        <v>4</v>
      </c>
      <c r="X9711" t="s">
        <v>30</v>
      </c>
    </row>
    <row r="9712" spans="1:24">
      <c r="A9712">
        <v>42535</v>
      </c>
      <c r="B9712" t="s">
        <v>1349</v>
      </c>
      <c r="C9712" s="1">
        <v>45589.619733796295</v>
      </c>
      <c r="D9712" s="1">
        <v>45594.647083333337</v>
      </c>
      <c r="E9712" s="3">
        <v>1.1541666666666666</v>
      </c>
      <c r="F9712">
        <v>32</v>
      </c>
      <c r="G9712" t="s">
        <v>154</v>
      </c>
      <c r="H9712">
        <v>74</v>
      </c>
      <c r="I9712" t="s">
        <v>101</v>
      </c>
      <c r="J9712">
        <v>32</v>
      </c>
      <c r="K9712" t="s">
        <v>154</v>
      </c>
      <c r="L9712">
        <v>4</v>
      </c>
      <c r="M9712" t="s">
        <v>94</v>
      </c>
      <c r="N9712" s="4" t="str">
        <f>IF(consolidado[[#This Row],[tempo]]&gt;consolidado[[#This Row],[prioridade_horas]],"Fora do prazo","Dentro do prazo estimado")</f>
        <v>Dentro do prazo estimado</v>
      </c>
      <c r="O9712" s="3">
        <v>1.6666666666666667</v>
      </c>
      <c r="P9712" t="s">
        <v>125</v>
      </c>
      <c r="Q9712">
        <v>6</v>
      </c>
      <c r="R9712" t="s">
        <v>28</v>
      </c>
      <c r="S9712">
        <v>1</v>
      </c>
      <c r="T9712" t="s">
        <v>66</v>
      </c>
      <c r="U9712">
        <v>28</v>
      </c>
      <c r="V9712" t="s">
        <v>34</v>
      </c>
      <c r="W9712">
        <v>3</v>
      </c>
      <c r="X9712" t="s">
        <v>86</v>
      </c>
    </row>
    <row r="9713" spans="1:24">
      <c r="A9713">
        <v>42536</v>
      </c>
      <c r="B9713" t="s">
        <v>3312</v>
      </c>
      <c r="C9713" s="1">
        <v>45589.635231481479</v>
      </c>
      <c r="D9713" s="1">
        <v>45589.663252314815</v>
      </c>
      <c r="E9713" s="3">
        <v>2.8472222222222222E-2</v>
      </c>
      <c r="F9713">
        <v>119</v>
      </c>
      <c r="G9713" t="s">
        <v>2814</v>
      </c>
      <c r="H9713">
        <v>15</v>
      </c>
      <c r="I9713" t="s">
        <v>82</v>
      </c>
      <c r="J9713">
        <v>119</v>
      </c>
      <c r="K9713" t="s">
        <v>2814</v>
      </c>
      <c r="L9713">
        <v>2</v>
      </c>
      <c r="M9713" t="s">
        <v>47</v>
      </c>
      <c r="N9713" s="4" t="str">
        <f>IF(consolidado[[#This Row],[tempo]]&gt;consolidado[[#This Row],[prioridade_horas]],"Fora do prazo","Dentro do prazo estimado")</f>
        <v>Dentro do prazo estimado</v>
      </c>
      <c r="O9713" s="3">
        <v>0.33333333333333331</v>
      </c>
      <c r="P9713" t="s">
        <v>38</v>
      </c>
      <c r="Q9713">
        <v>3</v>
      </c>
      <c r="R9713" t="s">
        <v>33</v>
      </c>
      <c r="S9713">
        <v>16</v>
      </c>
      <c r="T9713" t="s">
        <v>43</v>
      </c>
      <c r="U9713">
        <v>25</v>
      </c>
      <c r="V9713" t="s">
        <v>90</v>
      </c>
      <c r="W9713">
        <v>3</v>
      </c>
      <c r="X9713" t="s">
        <v>86</v>
      </c>
    </row>
    <row r="9714" spans="1:24">
      <c r="A9714">
        <v>42537</v>
      </c>
      <c r="B9714" t="s">
        <v>4456</v>
      </c>
      <c r="C9714" s="1">
        <v>45589.640034722222</v>
      </c>
      <c r="D9714" s="1">
        <v>45590.43005787037</v>
      </c>
      <c r="E9714" s="3">
        <v>0.16597222222222222</v>
      </c>
      <c r="F9714">
        <v>25</v>
      </c>
      <c r="G9714" t="s">
        <v>109</v>
      </c>
      <c r="H9714">
        <v>25</v>
      </c>
      <c r="I9714" t="s">
        <v>109</v>
      </c>
      <c r="J9714">
        <v>25</v>
      </c>
      <c r="K9714" t="s">
        <v>109</v>
      </c>
      <c r="L9714">
        <v>11</v>
      </c>
      <c r="M9714" t="s">
        <v>37</v>
      </c>
      <c r="N9714" s="4" t="str">
        <f>IF(consolidado[[#This Row],[tempo]]&gt;consolidado[[#This Row],[prioridade_horas]],"Fora do prazo","Dentro do prazo estimado")</f>
        <v>Dentro do prazo estimado</v>
      </c>
      <c r="O9714" s="3">
        <v>0.33333333333333331</v>
      </c>
      <c r="P9714" t="s">
        <v>38</v>
      </c>
      <c r="Q9714">
        <v>3</v>
      </c>
      <c r="R9714" t="s">
        <v>33</v>
      </c>
      <c r="S9714">
        <v>11</v>
      </c>
      <c r="T9714" t="s">
        <v>37</v>
      </c>
      <c r="U9714">
        <v>56</v>
      </c>
      <c r="V9714" t="s">
        <v>40</v>
      </c>
      <c r="W9714">
        <v>5</v>
      </c>
      <c r="X9714" t="s">
        <v>41</v>
      </c>
    </row>
    <row r="9715" spans="1:24">
      <c r="A9715">
        <v>42538</v>
      </c>
      <c r="B9715" t="s">
        <v>5246</v>
      </c>
      <c r="C9715" s="1">
        <v>45589.640601851854</v>
      </c>
      <c r="D9715" s="1">
        <v>45602.665613425925</v>
      </c>
      <c r="E9715" s="3">
        <v>3.40625</v>
      </c>
      <c r="F9715">
        <v>18</v>
      </c>
      <c r="G9715" t="s">
        <v>158</v>
      </c>
      <c r="H9715">
        <v>49</v>
      </c>
      <c r="I9715" t="s">
        <v>42</v>
      </c>
      <c r="J9715">
        <v>18</v>
      </c>
      <c r="K9715" t="s">
        <v>158</v>
      </c>
      <c r="L9715">
        <v>5</v>
      </c>
      <c r="M9715" t="s">
        <v>92</v>
      </c>
      <c r="N9715" s="4" t="str">
        <f>IF(consolidado[[#This Row],[tempo]]&gt;consolidado[[#This Row],[prioridade_horas]],"Fora do prazo","Dentro do prazo estimado")</f>
        <v>Dentro do prazo estimado</v>
      </c>
      <c r="O9715" s="3">
        <v>5</v>
      </c>
      <c r="P9715" t="s">
        <v>84</v>
      </c>
      <c r="Q9715">
        <v>3</v>
      </c>
      <c r="R9715" t="s">
        <v>33</v>
      </c>
      <c r="S9715">
        <v>16</v>
      </c>
      <c r="T9715" t="s">
        <v>43</v>
      </c>
      <c r="U9715">
        <v>27</v>
      </c>
      <c r="V9715" t="s">
        <v>178</v>
      </c>
      <c r="W9715">
        <v>5</v>
      </c>
      <c r="X9715" t="s">
        <v>41</v>
      </c>
    </row>
    <row r="9716" spans="1:24">
      <c r="A9716">
        <v>42539</v>
      </c>
      <c r="B9716" t="s">
        <v>2493</v>
      </c>
      <c r="C9716" s="1">
        <v>45589.649293981478</v>
      </c>
      <c r="D9716" s="1">
        <v>45589.651307870372</v>
      </c>
      <c r="E9716" s="3">
        <v>2.0833333333333333E-3</v>
      </c>
      <c r="F9716">
        <v>19</v>
      </c>
      <c r="G9716" t="s">
        <v>91</v>
      </c>
      <c r="H9716">
        <v>19</v>
      </c>
      <c r="I9716" t="s">
        <v>91</v>
      </c>
      <c r="J9716">
        <v>19</v>
      </c>
      <c r="K9716" t="s">
        <v>91</v>
      </c>
      <c r="L9716">
        <v>5</v>
      </c>
      <c r="M9716" t="s">
        <v>92</v>
      </c>
      <c r="N9716" s="4" t="str">
        <f>IF(consolidado[[#This Row],[tempo]]&gt;consolidado[[#This Row],[prioridade_horas]],"Fora do prazo","Dentro do prazo estimado")</f>
        <v>Dentro do prazo estimado</v>
      </c>
      <c r="O9716" s="3">
        <v>1.6666666666666667</v>
      </c>
      <c r="P9716" t="s">
        <v>125</v>
      </c>
      <c r="Q9716">
        <v>3</v>
      </c>
      <c r="R9716" t="s">
        <v>33</v>
      </c>
      <c r="S9716">
        <v>5</v>
      </c>
      <c r="T9716" t="s">
        <v>92</v>
      </c>
      <c r="U9716">
        <v>28</v>
      </c>
      <c r="V9716" t="s">
        <v>34</v>
      </c>
      <c r="W9716">
        <v>5</v>
      </c>
      <c r="X9716" t="s">
        <v>41</v>
      </c>
    </row>
    <row r="9717" spans="1:24">
      <c r="A9717">
        <v>42540</v>
      </c>
      <c r="B9717" t="s">
        <v>5247</v>
      </c>
      <c r="C9717" s="1">
        <v>45589.651736111111</v>
      </c>
      <c r="D9717" s="1">
        <v>45590.441400462965</v>
      </c>
      <c r="E9717" s="3">
        <v>0.16527777777777777</v>
      </c>
      <c r="F9717">
        <v>25</v>
      </c>
      <c r="G9717" t="s">
        <v>109</v>
      </c>
      <c r="H9717">
        <v>33</v>
      </c>
      <c r="I9717" t="s">
        <v>57</v>
      </c>
      <c r="J9717">
        <v>25</v>
      </c>
      <c r="K9717" t="s">
        <v>109</v>
      </c>
      <c r="L9717">
        <v>11</v>
      </c>
      <c r="M9717" t="s">
        <v>37</v>
      </c>
      <c r="N9717" s="4" t="str">
        <f>IF(consolidado[[#This Row],[tempo]]&gt;consolidado[[#This Row],[prioridade_horas]],"Fora do prazo","Dentro do prazo estimado")</f>
        <v>Dentro do prazo estimado</v>
      </c>
      <c r="O9717" s="3">
        <v>0.33333333333333331</v>
      </c>
      <c r="P9717" t="s">
        <v>38</v>
      </c>
      <c r="Q9717">
        <v>3</v>
      </c>
      <c r="R9717" t="s">
        <v>33</v>
      </c>
      <c r="S9717">
        <v>11</v>
      </c>
      <c r="T9717" t="s">
        <v>37</v>
      </c>
      <c r="U9717">
        <v>99</v>
      </c>
      <c r="V9717" t="s">
        <v>74</v>
      </c>
      <c r="W9717">
        <v>5</v>
      </c>
      <c r="X9717" t="s">
        <v>41</v>
      </c>
    </row>
    <row r="9718" spans="1:24">
      <c r="A9718">
        <v>42541</v>
      </c>
      <c r="B9718" t="s">
        <v>5248</v>
      </c>
      <c r="C9718" s="1">
        <v>45589.660694444443</v>
      </c>
      <c r="D9718" s="1">
        <v>45593.47011574074</v>
      </c>
      <c r="E9718" s="3">
        <v>0.56041666666666667</v>
      </c>
      <c r="F9718">
        <v>121</v>
      </c>
      <c r="G9718" t="s">
        <v>3988</v>
      </c>
      <c r="H9718">
        <v>121</v>
      </c>
      <c r="I9718" t="s">
        <v>3988</v>
      </c>
      <c r="J9718">
        <v>121</v>
      </c>
      <c r="K9718" t="s">
        <v>3988</v>
      </c>
      <c r="L9718">
        <v>22</v>
      </c>
      <c r="M9718" t="s">
        <v>607</v>
      </c>
      <c r="N9718" s="4" t="str">
        <f>IF(consolidado[[#This Row],[tempo]]&gt;consolidado[[#This Row],[prioridade_horas]],"Fora do prazo","Dentro do prazo estimado")</f>
        <v>Dentro do prazo estimado</v>
      </c>
      <c r="O9718" s="3">
        <v>1</v>
      </c>
      <c r="P9718" t="s">
        <v>27</v>
      </c>
      <c r="Q9718">
        <v>3</v>
      </c>
      <c r="R9718" t="s">
        <v>33</v>
      </c>
      <c r="S9718">
        <v>22</v>
      </c>
      <c r="T9718" t="s">
        <v>607</v>
      </c>
      <c r="U9718">
        <v>17</v>
      </c>
      <c r="V9718" t="s">
        <v>1109</v>
      </c>
      <c r="W9718">
        <v>5</v>
      </c>
      <c r="X9718" t="s">
        <v>41</v>
      </c>
    </row>
    <row r="9719" spans="1:24">
      <c r="A9719">
        <v>42542</v>
      </c>
      <c r="B9719" t="s">
        <v>150</v>
      </c>
      <c r="C9719" s="1">
        <v>45589.662256944444</v>
      </c>
      <c r="D9719" s="1">
        <v>45600.713483796295</v>
      </c>
      <c r="E9719" s="3">
        <v>2.6812499999999999</v>
      </c>
      <c r="F9719">
        <v>34</v>
      </c>
      <c r="G9719" t="s">
        <v>25</v>
      </c>
      <c r="H9719">
        <v>99</v>
      </c>
      <c r="I9719" t="s">
        <v>73</v>
      </c>
      <c r="J9719">
        <v>35</v>
      </c>
      <c r="K9719" t="s">
        <v>32</v>
      </c>
      <c r="L9719">
        <v>3</v>
      </c>
      <c r="M9719" t="s">
        <v>26</v>
      </c>
      <c r="N9719" s="4" t="str">
        <f>IF(consolidado[[#This Row],[tempo]]&gt;consolidado[[#This Row],[prioridade_horas]],"Fora do prazo","Dentro do prazo estimado")</f>
        <v>Fora do prazo</v>
      </c>
      <c r="O9719" s="3">
        <v>1</v>
      </c>
      <c r="P9719" t="s">
        <v>27</v>
      </c>
      <c r="Q9719">
        <v>3</v>
      </c>
      <c r="R9719" t="s">
        <v>33</v>
      </c>
      <c r="S9719">
        <v>16</v>
      </c>
      <c r="T9719" t="s">
        <v>43</v>
      </c>
      <c r="U9719">
        <v>29</v>
      </c>
      <c r="V9719" t="s">
        <v>85</v>
      </c>
      <c r="W9719">
        <v>4</v>
      </c>
      <c r="X9719" t="s">
        <v>30</v>
      </c>
    </row>
    <row r="9720" spans="1:24">
      <c r="A9720">
        <v>42543</v>
      </c>
      <c r="B9720" t="s">
        <v>31</v>
      </c>
      <c r="C9720" s="1">
        <v>45589.664293981485</v>
      </c>
      <c r="D9720" s="1">
        <v>45595.417870370373</v>
      </c>
      <c r="E9720" s="3">
        <v>1.2562500000000001</v>
      </c>
      <c r="F9720">
        <v>34</v>
      </c>
      <c r="G9720" t="s">
        <v>25</v>
      </c>
      <c r="H9720">
        <v>35</v>
      </c>
      <c r="I9720" t="s">
        <v>32</v>
      </c>
      <c r="J9720">
        <v>35</v>
      </c>
      <c r="K9720" t="s">
        <v>32</v>
      </c>
      <c r="L9720">
        <v>3</v>
      </c>
      <c r="M9720" t="s">
        <v>26</v>
      </c>
      <c r="N9720" s="4" t="str">
        <f>IF(consolidado[[#This Row],[tempo]]&gt;consolidado[[#This Row],[prioridade_horas]],"Fora do prazo","Dentro do prazo estimado")</f>
        <v>Fora do prazo</v>
      </c>
      <c r="O9720" s="3">
        <v>1</v>
      </c>
      <c r="P9720" t="s">
        <v>27</v>
      </c>
      <c r="Q9720">
        <v>6</v>
      </c>
      <c r="R9720" t="s">
        <v>28</v>
      </c>
      <c r="S9720">
        <v>3</v>
      </c>
      <c r="T9720" t="s">
        <v>26</v>
      </c>
      <c r="U9720">
        <v>28</v>
      </c>
      <c r="V9720" t="s">
        <v>34</v>
      </c>
      <c r="W9720">
        <v>4</v>
      </c>
      <c r="X9720" t="s">
        <v>30</v>
      </c>
    </row>
    <row r="9721" spans="1:24">
      <c r="A9721">
        <v>42544</v>
      </c>
      <c r="B9721" t="s">
        <v>5249</v>
      </c>
      <c r="C9721" s="1">
        <v>45589.701412037037</v>
      </c>
      <c r="D9721" s="1">
        <v>45629.702499999999</v>
      </c>
      <c r="E9721" s="3">
        <v>10.520138888888889</v>
      </c>
      <c r="F9721">
        <v>34</v>
      </c>
      <c r="G9721" t="s">
        <v>25</v>
      </c>
      <c r="H9721">
        <v>49</v>
      </c>
      <c r="I9721" t="s">
        <v>42</v>
      </c>
      <c r="J9721">
        <v>122</v>
      </c>
      <c r="K9721" t="s">
        <v>3762</v>
      </c>
      <c r="L9721">
        <v>1</v>
      </c>
      <c r="M9721" t="s">
        <v>66</v>
      </c>
      <c r="N9721" s="4" t="str">
        <f>IF(consolidado[[#This Row],[tempo]]&gt;consolidado[[#This Row],[prioridade_horas]],"Fora do prazo","Dentro do prazo estimado")</f>
        <v>Fora do prazo</v>
      </c>
      <c r="O9721" s="3">
        <v>1</v>
      </c>
      <c r="P9721" t="s">
        <v>27</v>
      </c>
      <c r="Q9721">
        <v>3</v>
      </c>
      <c r="R9721" t="s">
        <v>33</v>
      </c>
      <c r="S9721">
        <v>26</v>
      </c>
      <c r="T9721" t="s">
        <v>78</v>
      </c>
      <c r="U9721">
        <v>6</v>
      </c>
      <c r="V9721" t="s">
        <v>29</v>
      </c>
      <c r="W9721">
        <v>4</v>
      </c>
      <c r="X9721" t="s">
        <v>30</v>
      </c>
    </row>
    <row r="9722" spans="1:24">
      <c r="A9722">
        <v>42545</v>
      </c>
      <c r="B9722" t="s">
        <v>5250</v>
      </c>
      <c r="C9722" s="1">
        <v>45589.708032407405</v>
      </c>
      <c r="D9722" s="1">
        <v>45595.575462962966</v>
      </c>
      <c r="E9722" s="3">
        <v>1.3701388888888888</v>
      </c>
      <c r="F9722">
        <v>121</v>
      </c>
      <c r="G9722" t="s">
        <v>3988</v>
      </c>
      <c r="H9722">
        <v>45</v>
      </c>
      <c r="I9722" t="s">
        <v>156</v>
      </c>
      <c r="J9722">
        <v>121</v>
      </c>
      <c r="K9722" t="s">
        <v>3988</v>
      </c>
      <c r="L9722">
        <v>6</v>
      </c>
      <c r="M9722" t="s">
        <v>118</v>
      </c>
      <c r="N9722" s="4" t="str">
        <f>IF(consolidado[[#This Row],[tempo]]&gt;consolidado[[#This Row],[prioridade_horas]],"Fora do prazo","Dentro do prazo estimado")</f>
        <v>Fora do prazo</v>
      </c>
      <c r="O9722" s="3">
        <v>1</v>
      </c>
      <c r="P9722" t="s">
        <v>27</v>
      </c>
      <c r="Q9722">
        <v>3</v>
      </c>
      <c r="R9722" t="s">
        <v>33</v>
      </c>
      <c r="S9722">
        <v>10</v>
      </c>
      <c r="T9722" t="s">
        <v>143</v>
      </c>
      <c r="U9722">
        <v>1</v>
      </c>
      <c r="V9722" t="s">
        <v>113</v>
      </c>
      <c r="W9722">
        <v>5</v>
      </c>
      <c r="X9722" t="s">
        <v>41</v>
      </c>
    </row>
    <row r="9723" spans="1:24">
      <c r="A9723">
        <v>42546</v>
      </c>
      <c r="B9723" t="s">
        <v>5251</v>
      </c>
      <c r="C9723" s="1">
        <v>45589.710960648146</v>
      </c>
      <c r="D9723" s="1">
        <v>45593.380277777775</v>
      </c>
      <c r="E9723" s="3">
        <v>0.42083333333333334</v>
      </c>
      <c r="F9723">
        <v>34</v>
      </c>
      <c r="G9723" t="s">
        <v>25</v>
      </c>
      <c r="H9723">
        <v>18</v>
      </c>
      <c r="I9723" t="s">
        <v>158</v>
      </c>
      <c r="J9723">
        <v>18</v>
      </c>
      <c r="K9723" t="s">
        <v>158</v>
      </c>
      <c r="L9723">
        <v>5</v>
      </c>
      <c r="M9723" t="s">
        <v>92</v>
      </c>
      <c r="N9723" s="4" t="str">
        <f>IF(consolidado[[#This Row],[tempo]]&gt;consolidado[[#This Row],[prioridade_horas]],"Fora do prazo","Dentro do prazo estimado")</f>
        <v>Dentro do prazo estimado</v>
      </c>
      <c r="O9723" s="3">
        <v>1</v>
      </c>
      <c r="P9723" t="s">
        <v>27</v>
      </c>
      <c r="Q9723">
        <v>6</v>
      </c>
      <c r="R9723" t="s">
        <v>28</v>
      </c>
      <c r="S9723">
        <v>5</v>
      </c>
      <c r="T9723" t="s">
        <v>92</v>
      </c>
      <c r="U9723">
        <v>20</v>
      </c>
      <c r="V9723" t="s">
        <v>1517</v>
      </c>
      <c r="W9723">
        <v>6</v>
      </c>
      <c r="X9723" t="s">
        <v>783</v>
      </c>
    </row>
    <row r="9724" spans="1:24">
      <c r="A9724">
        <v>42547</v>
      </c>
      <c r="B9724" t="s">
        <v>227</v>
      </c>
      <c r="C9724" s="1">
        <v>45589.711898148147</v>
      </c>
      <c r="D9724" s="1">
        <v>45593.492407407408</v>
      </c>
      <c r="E9724" s="3">
        <v>0.53194444444444444</v>
      </c>
      <c r="F9724">
        <v>34</v>
      </c>
      <c r="G9724" t="s">
        <v>25</v>
      </c>
      <c r="H9724">
        <v>34</v>
      </c>
      <c r="I9724" t="s">
        <v>25</v>
      </c>
      <c r="J9724">
        <v>34</v>
      </c>
      <c r="K9724" t="s">
        <v>25</v>
      </c>
      <c r="L9724">
        <v>3</v>
      </c>
      <c r="M9724" t="s">
        <v>26</v>
      </c>
      <c r="N9724" s="4" t="str">
        <f>IF(consolidado[[#This Row],[tempo]]&gt;consolidado[[#This Row],[prioridade_horas]],"Fora do prazo","Dentro do prazo estimado")</f>
        <v>Dentro do prazo estimado</v>
      </c>
      <c r="O9724" s="3">
        <v>1</v>
      </c>
      <c r="P9724" t="s">
        <v>27</v>
      </c>
      <c r="Q9724">
        <v>3</v>
      </c>
      <c r="R9724" t="s">
        <v>33</v>
      </c>
      <c r="S9724">
        <v>3</v>
      </c>
      <c r="T9724" t="s">
        <v>26</v>
      </c>
      <c r="U9724">
        <v>8</v>
      </c>
      <c r="V9724" t="s">
        <v>194</v>
      </c>
      <c r="W9724">
        <v>4</v>
      </c>
      <c r="X9724" t="s">
        <v>30</v>
      </c>
    </row>
    <row r="9725" spans="1:24">
      <c r="A9725">
        <v>42548</v>
      </c>
      <c r="B9725" t="s">
        <v>5252</v>
      </c>
      <c r="C9725" s="1">
        <v>45589.718576388892</v>
      </c>
      <c r="D9725" s="1">
        <v>45590.402719907404</v>
      </c>
      <c r="E9725" s="3">
        <v>5.9722222222222225E-2</v>
      </c>
      <c r="F9725">
        <v>121</v>
      </c>
      <c r="G9725" t="s">
        <v>3988</v>
      </c>
      <c r="H9725">
        <v>121</v>
      </c>
      <c r="I9725" t="s">
        <v>3988</v>
      </c>
      <c r="J9725">
        <v>121</v>
      </c>
      <c r="K9725" t="s">
        <v>3988</v>
      </c>
      <c r="L9725">
        <v>6</v>
      </c>
      <c r="M9725" t="s">
        <v>118</v>
      </c>
      <c r="N9725" s="4" t="str">
        <f>IF(consolidado[[#This Row],[tempo]]&gt;consolidado[[#This Row],[prioridade_horas]],"Fora do prazo","Dentro do prazo estimado")</f>
        <v>Dentro do prazo estimado</v>
      </c>
      <c r="O9725" s="3">
        <v>1</v>
      </c>
      <c r="P9725" t="s">
        <v>27</v>
      </c>
      <c r="Q9725">
        <v>3</v>
      </c>
      <c r="R9725" t="s">
        <v>33</v>
      </c>
      <c r="S9725">
        <v>6</v>
      </c>
      <c r="T9725" t="s">
        <v>118</v>
      </c>
      <c r="U9725">
        <v>56</v>
      </c>
      <c r="V9725" t="s">
        <v>40</v>
      </c>
      <c r="W9725">
        <v>5</v>
      </c>
      <c r="X9725" t="s">
        <v>41</v>
      </c>
    </row>
    <row r="9726" spans="1:24">
      <c r="A9726">
        <v>42549</v>
      </c>
      <c r="B9726" t="s">
        <v>3967</v>
      </c>
      <c r="C9726" s="1">
        <v>45590.376226851855</v>
      </c>
      <c r="D9726" s="1">
        <v>45594.368379629632</v>
      </c>
      <c r="E9726" s="3">
        <v>0.74375000000000002</v>
      </c>
      <c r="F9726">
        <v>91</v>
      </c>
      <c r="G9726" t="s">
        <v>237</v>
      </c>
      <c r="H9726">
        <v>91</v>
      </c>
      <c r="I9726" t="s">
        <v>237</v>
      </c>
      <c r="J9726">
        <v>91</v>
      </c>
      <c r="K9726" t="s">
        <v>237</v>
      </c>
      <c r="L9726">
        <v>8</v>
      </c>
      <c r="M9726" t="s">
        <v>110</v>
      </c>
      <c r="N9726" s="4" t="str">
        <f>IF(consolidado[[#This Row],[tempo]]&gt;consolidado[[#This Row],[prioridade_horas]],"Fora do prazo","Dentro do prazo estimado")</f>
        <v>Fora do prazo</v>
      </c>
      <c r="O9726" s="3">
        <v>0.66666666666666663</v>
      </c>
      <c r="P9726" t="s">
        <v>70</v>
      </c>
      <c r="Q9726">
        <v>3</v>
      </c>
      <c r="R9726" t="s">
        <v>33</v>
      </c>
      <c r="S9726">
        <v>27</v>
      </c>
      <c r="T9726" t="s">
        <v>59</v>
      </c>
      <c r="U9726">
        <v>33</v>
      </c>
      <c r="V9726" t="s">
        <v>354</v>
      </c>
      <c r="W9726">
        <v>5</v>
      </c>
      <c r="X9726" t="s">
        <v>41</v>
      </c>
    </row>
    <row r="9727" spans="1:24">
      <c r="A9727">
        <v>42550</v>
      </c>
      <c r="B9727" t="s">
        <v>1127</v>
      </c>
      <c r="C9727" s="1">
        <v>45590.388495370367</v>
      </c>
      <c r="D9727" s="1">
        <v>45590.388796296298</v>
      </c>
      <c r="E9727" s="3">
        <v>0</v>
      </c>
      <c r="F9727">
        <v>66</v>
      </c>
      <c r="G9727" t="s">
        <v>50</v>
      </c>
      <c r="H9727">
        <v>66</v>
      </c>
      <c r="I9727" t="s">
        <v>50</v>
      </c>
      <c r="J9727">
        <v>66</v>
      </c>
      <c r="K9727" t="s">
        <v>50</v>
      </c>
      <c r="L9727">
        <v>2</v>
      </c>
      <c r="M9727" t="s">
        <v>47</v>
      </c>
      <c r="N9727" s="4" t="str">
        <f>IF(consolidado[[#This Row],[tempo]]&gt;consolidado[[#This Row],[prioridade_horas]],"Fora do prazo","Dentro do prazo estimado")</f>
        <v>Dentro do prazo estimado</v>
      </c>
      <c r="O9727" s="3">
        <v>1</v>
      </c>
      <c r="P9727" t="s">
        <v>27</v>
      </c>
      <c r="Q9727">
        <v>3</v>
      </c>
      <c r="R9727" t="s">
        <v>33</v>
      </c>
      <c r="S9727">
        <v>2</v>
      </c>
      <c r="T9727" t="s">
        <v>47</v>
      </c>
      <c r="U9727">
        <v>22</v>
      </c>
      <c r="V9727" t="s">
        <v>51</v>
      </c>
      <c r="W9727">
        <v>5</v>
      </c>
      <c r="X9727" t="s">
        <v>41</v>
      </c>
    </row>
    <row r="9728" spans="1:24">
      <c r="A9728">
        <v>42551</v>
      </c>
      <c r="B9728" t="s">
        <v>3484</v>
      </c>
      <c r="C9728" s="1">
        <v>45590.397499999999</v>
      </c>
      <c r="D9728" s="1">
        <v>45590.570729166669</v>
      </c>
      <c r="E9728" s="3">
        <v>0.17291666666666666</v>
      </c>
      <c r="F9728">
        <v>25</v>
      </c>
      <c r="G9728" t="s">
        <v>109</v>
      </c>
      <c r="H9728">
        <v>15</v>
      </c>
      <c r="I9728" t="s">
        <v>82</v>
      </c>
      <c r="J9728">
        <v>25</v>
      </c>
      <c r="K9728" t="s">
        <v>109</v>
      </c>
      <c r="L9728">
        <v>11</v>
      </c>
      <c r="M9728" t="s">
        <v>37</v>
      </c>
      <c r="N9728" s="4" t="str">
        <f>IF(consolidado[[#This Row],[tempo]]&gt;consolidado[[#This Row],[prioridade_horas]],"Fora do prazo","Dentro do prazo estimado")</f>
        <v>Dentro do prazo estimado</v>
      </c>
      <c r="O9728" s="3">
        <v>0.33333333333333331</v>
      </c>
      <c r="P9728" t="s">
        <v>38</v>
      </c>
      <c r="Q9728">
        <v>3</v>
      </c>
      <c r="R9728" t="s">
        <v>33</v>
      </c>
      <c r="S9728">
        <v>16</v>
      </c>
      <c r="T9728" t="s">
        <v>43</v>
      </c>
      <c r="U9728">
        <v>56</v>
      </c>
      <c r="V9728" t="s">
        <v>40</v>
      </c>
      <c r="W9728">
        <v>5</v>
      </c>
      <c r="X9728" t="s">
        <v>41</v>
      </c>
    </row>
    <row r="9729" spans="1:24">
      <c r="A9729">
        <v>42552</v>
      </c>
      <c r="B9729" t="s">
        <v>5253</v>
      </c>
      <c r="C9729" s="1">
        <v>45590.415555555555</v>
      </c>
      <c r="D9729" s="1">
        <v>45590.618356481478</v>
      </c>
      <c r="E9729" s="3">
        <v>0.20277777777777778</v>
      </c>
      <c r="F9729">
        <v>43</v>
      </c>
      <c r="G9729" t="s">
        <v>139</v>
      </c>
      <c r="H9729">
        <v>43</v>
      </c>
      <c r="I9729" t="s">
        <v>139</v>
      </c>
      <c r="J9729">
        <v>43</v>
      </c>
      <c r="K9729" t="s">
        <v>139</v>
      </c>
      <c r="L9729">
        <v>6</v>
      </c>
      <c r="M9729" t="s">
        <v>118</v>
      </c>
      <c r="N9729" s="4" t="str">
        <f>IF(consolidado[[#This Row],[tempo]]&gt;consolidado[[#This Row],[prioridade_horas]],"Fora do prazo","Dentro do prazo estimado")</f>
        <v>Dentro do prazo estimado</v>
      </c>
      <c r="O9729" s="3">
        <v>0.33333333333333331</v>
      </c>
      <c r="P9729" t="s">
        <v>38</v>
      </c>
      <c r="Q9729">
        <v>3</v>
      </c>
      <c r="R9729" t="s">
        <v>33</v>
      </c>
      <c r="S9729">
        <v>6</v>
      </c>
      <c r="T9729" t="s">
        <v>118</v>
      </c>
      <c r="U9729">
        <v>73</v>
      </c>
      <c r="V9729" t="s">
        <v>144</v>
      </c>
      <c r="W9729">
        <v>5</v>
      </c>
      <c r="X9729" t="s">
        <v>41</v>
      </c>
    </row>
    <row r="9730" spans="1:24">
      <c r="A9730">
        <v>42553</v>
      </c>
      <c r="B9730" t="s">
        <v>5254</v>
      </c>
      <c r="C9730" s="1">
        <v>45590.417650462965</v>
      </c>
      <c r="D9730" s="1">
        <v>45596.416909722226</v>
      </c>
      <c r="E9730" s="3">
        <v>1.5020833333333334</v>
      </c>
      <c r="F9730">
        <v>33</v>
      </c>
      <c r="G9730" t="s">
        <v>57</v>
      </c>
      <c r="H9730">
        <v>34</v>
      </c>
      <c r="I9730" t="s">
        <v>25</v>
      </c>
      <c r="J9730">
        <v>33</v>
      </c>
      <c r="K9730" t="s">
        <v>57</v>
      </c>
      <c r="L9730">
        <v>11</v>
      </c>
      <c r="M9730" t="s">
        <v>37</v>
      </c>
      <c r="N9730" s="4" t="str">
        <f>IF(consolidado[[#This Row],[tempo]]&gt;consolidado[[#This Row],[prioridade_horas]],"Fora do prazo","Dentro do prazo estimado")</f>
        <v>Fora do prazo</v>
      </c>
      <c r="O9730" s="3">
        <v>0.33333333333333331</v>
      </c>
      <c r="P9730" t="s">
        <v>38</v>
      </c>
      <c r="Q9730">
        <v>3</v>
      </c>
      <c r="R9730" t="s">
        <v>33</v>
      </c>
      <c r="S9730">
        <v>27</v>
      </c>
      <c r="T9730" t="s">
        <v>59</v>
      </c>
      <c r="U9730">
        <v>56</v>
      </c>
      <c r="V9730" t="s">
        <v>40</v>
      </c>
      <c r="W9730">
        <v>5</v>
      </c>
      <c r="X9730" t="s">
        <v>41</v>
      </c>
    </row>
    <row r="9731" spans="1:24">
      <c r="A9731">
        <v>42554</v>
      </c>
      <c r="B9731" t="s">
        <v>5255</v>
      </c>
      <c r="C9731" s="1">
        <v>45590.426874999997</v>
      </c>
      <c r="D9731" s="1">
        <v>45596.649062500001</v>
      </c>
      <c r="E9731" s="3">
        <v>1.7250000000000001</v>
      </c>
      <c r="F9731">
        <v>122</v>
      </c>
      <c r="G9731" t="s">
        <v>3762</v>
      </c>
      <c r="H9731">
        <v>122</v>
      </c>
      <c r="I9731" t="s">
        <v>3762</v>
      </c>
      <c r="J9731">
        <v>122</v>
      </c>
      <c r="K9731" t="s">
        <v>3762</v>
      </c>
      <c r="L9731">
        <v>22</v>
      </c>
      <c r="M9731" t="s">
        <v>607</v>
      </c>
      <c r="N9731" s="4" t="str">
        <f>IF(consolidado[[#This Row],[tempo]]&gt;consolidado[[#This Row],[prioridade_horas]],"Fora do prazo","Dentro do prazo estimado")</f>
        <v>Fora do prazo</v>
      </c>
      <c r="O9731" s="3">
        <v>1.6666666666666667</v>
      </c>
      <c r="P9731" t="s">
        <v>125</v>
      </c>
      <c r="Q9731">
        <v>3</v>
      </c>
      <c r="R9731" t="s">
        <v>33</v>
      </c>
      <c r="S9731">
        <v>22</v>
      </c>
      <c r="T9731" t="s">
        <v>607</v>
      </c>
      <c r="U9731">
        <v>37</v>
      </c>
      <c r="V9731" t="s">
        <v>415</v>
      </c>
      <c r="W9731">
        <v>3</v>
      </c>
      <c r="X9731" t="s">
        <v>86</v>
      </c>
    </row>
    <row r="9732" spans="1:24">
      <c r="A9732">
        <v>42555</v>
      </c>
      <c r="B9732" t="s">
        <v>5256</v>
      </c>
      <c r="C9732" s="1">
        <v>45590.430127314816</v>
      </c>
      <c r="D9732" s="1">
        <v>45596.649768518517</v>
      </c>
      <c r="E9732" s="3">
        <v>1.7222222222222223</v>
      </c>
      <c r="F9732">
        <v>122</v>
      </c>
      <c r="G9732" t="s">
        <v>3762</v>
      </c>
      <c r="H9732">
        <v>122</v>
      </c>
      <c r="I9732" t="s">
        <v>3762</v>
      </c>
      <c r="J9732">
        <v>122</v>
      </c>
      <c r="K9732" t="s">
        <v>3762</v>
      </c>
      <c r="L9732">
        <v>22</v>
      </c>
      <c r="M9732" t="s">
        <v>607</v>
      </c>
      <c r="N9732" s="4" t="str">
        <f>IF(consolidado[[#This Row],[tempo]]&gt;consolidado[[#This Row],[prioridade_horas]],"Fora do prazo","Dentro do prazo estimado")</f>
        <v>Fora do prazo</v>
      </c>
      <c r="O9732" s="3">
        <v>1.6666666666666667</v>
      </c>
      <c r="P9732" t="s">
        <v>125</v>
      </c>
      <c r="Q9732">
        <v>6</v>
      </c>
      <c r="R9732" t="s">
        <v>28</v>
      </c>
      <c r="S9732">
        <v>22</v>
      </c>
      <c r="T9732" t="s">
        <v>607</v>
      </c>
      <c r="U9732">
        <v>37</v>
      </c>
      <c r="V9732" t="s">
        <v>415</v>
      </c>
      <c r="W9732">
        <v>3</v>
      </c>
      <c r="X9732" t="s">
        <v>86</v>
      </c>
    </row>
    <row r="9733" spans="1:24">
      <c r="A9733">
        <v>42556</v>
      </c>
      <c r="B9733" t="s">
        <v>213</v>
      </c>
      <c r="C9733" s="1">
        <v>45590.432835648149</v>
      </c>
      <c r="D9733" s="1">
        <v>45590.645011574074</v>
      </c>
      <c r="E9733" s="3">
        <v>0.21180555555555555</v>
      </c>
      <c r="F9733">
        <v>18</v>
      </c>
      <c r="G9733" t="s">
        <v>158</v>
      </c>
      <c r="H9733">
        <v>18</v>
      </c>
      <c r="I9733" t="s">
        <v>158</v>
      </c>
      <c r="J9733">
        <v>18</v>
      </c>
      <c r="K9733" t="s">
        <v>158</v>
      </c>
      <c r="L9733">
        <v>5</v>
      </c>
      <c r="M9733" t="s">
        <v>92</v>
      </c>
      <c r="N9733" s="4" t="str">
        <f>IF(consolidado[[#This Row],[tempo]]&gt;consolidado[[#This Row],[prioridade_horas]],"Fora do prazo","Dentro do prazo estimado")</f>
        <v>Dentro do prazo estimado</v>
      </c>
      <c r="O9733" s="3">
        <v>5</v>
      </c>
      <c r="P9733" t="s">
        <v>84</v>
      </c>
      <c r="Q9733">
        <v>4</v>
      </c>
      <c r="R9733" t="s">
        <v>39</v>
      </c>
      <c r="S9733">
        <v>5</v>
      </c>
      <c r="T9733" t="s">
        <v>92</v>
      </c>
      <c r="U9733">
        <v>28</v>
      </c>
      <c r="V9733" t="s">
        <v>34</v>
      </c>
      <c r="W9733">
        <v>2</v>
      </c>
      <c r="X9733" t="s">
        <v>105</v>
      </c>
    </row>
    <row r="9734" spans="1:24">
      <c r="A9734">
        <v>42557</v>
      </c>
      <c r="B9734" t="s">
        <v>5257</v>
      </c>
      <c r="C9734" s="1">
        <v>45590.436585648145</v>
      </c>
      <c r="D9734" s="1">
        <v>45596.650231481479</v>
      </c>
      <c r="E9734" s="3">
        <v>1.7166666666666666</v>
      </c>
      <c r="F9734">
        <v>122</v>
      </c>
      <c r="G9734" t="s">
        <v>3762</v>
      </c>
      <c r="H9734">
        <v>122</v>
      </c>
      <c r="I9734" t="s">
        <v>3762</v>
      </c>
      <c r="J9734">
        <v>122</v>
      </c>
      <c r="K9734" t="s">
        <v>3762</v>
      </c>
      <c r="L9734">
        <v>22</v>
      </c>
      <c r="M9734" t="s">
        <v>607</v>
      </c>
      <c r="N9734" s="4" t="str">
        <f>IF(consolidado[[#This Row],[tempo]]&gt;consolidado[[#This Row],[prioridade_horas]],"Fora do prazo","Dentro do prazo estimado")</f>
        <v>Fora do prazo</v>
      </c>
      <c r="O9734" s="3">
        <v>1.6666666666666667</v>
      </c>
      <c r="P9734" t="s">
        <v>125</v>
      </c>
      <c r="Q9734">
        <v>3</v>
      </c>
      <c r="R9734" t="s">
        <v>33</v>
      </c>
      <c r="S9734">
        <v>22</v>
      </c>
      <c r="T9734" t="s">
        <v>607</v>
      </c>
      <c r="U9734">
        <v>37</v>
      </c>
      <c r="V9734" t="s">
        <v>415</v>
      </c>
      <c r="W9734">
        <v>3</v>
      </c>
      <c r="X9734" t="s">
        <v>86</v>
      </c>
    </row>
    <row r="9735" spans="1:24">
      <c r="A9735">
        <v>42558</v>
      </c>
      <c r="B9735" t="s">
        <v>5258</v>
      </c>
      <c r="C9735" s="1">
        <v>45590.437731481485</v>
      </c>
      <c r="D9735" s="1">
        <v>45590.588182870371</v>
      </c>
      <c r="E9735" s="3">
        <v>0.15</v>
      </c>
      <c r="F9735">
        <v>58</v>
      </c>
      <c r="G9735" t="s">
        <v>53</v>
      </c>
      <c r="H9735">
        <v>98</v>
      </c>
      <c r="I9735" t="s">
        <v>69</v>
      </c>
      <c r="J9735">
        <v>0</v>
      </c>
      <c r="K9735" t="s">
        <v>55</v>
      </c>
      <c r="L9735">
        <v>11</v>
      </c>
      <c r="M9735" t="s">
        <v>37</v>
      </c>
      <c r="N9735" s="4" t="str">
        <f>IF(consolidado[[#This Row],[tempo]]&gt;consolidado[[#This Row],[prioridade_horas]],"Fora do prazo","Dentro do prazo estimado")</f>
        <v>Dentro do prazo estimado</v>
      </c>
      <c r="O9735" s="3">
        <v>0.33333333333333331</v>
      </c>
      <c r="P9735" t="s">
        <v>38</v>
      </c>
      <c r="Q9735">
        <v>3</v>
      </c>
      <c r="R9735" t="s">
        <v>33</v>
      </c>
      <c r="S9735">
        <v>11</v>
      </c>
      <c r="T9735" t="s">
        <v>37</v>
      </c>
      <c r="U9735">
        <v>56</v>
      </c>
      <c r="V9735" t="s">
        <v>40</v>
      </c>
      <c r="W9735">
        <v>5</v>
      </c>
      <c r="X9735" t="s">
        <v>41</v>
      </c>
    </row>
    <row r="9736" spans="1:24">
      <c r="A9736">
        <v>42559</v>
      </c>
      <c r="B9736" t="s">
        <v>5259</v>
      </c>
      <c r="C9736" s="1">
        <v>45590.438703703701</v>
      </c>
      <c r="D9736" s="1">
        <v>45590.453981481478</v>
      </c>
      <c r="E9736" s="3">
        <v>1.5277777777777777E-2</v>
      </c>
      <c r="F9736">
        <v>58</v>
      </c>
      <c r="G9736" t="s">
        <v>53</v>
      </c>
      <c r="H9736">
        <v>33</v>
      </c>
      <c r="I9736" t="s">
        <v>57</v>
      </c>
      <c r="J9736">
        <v>0</v>
      </c>
      <c r="K9736" t="s">
        <v>55</v>
      </c>
      <c r="L9736">
        <v>11</v>
      </c>
      <c r="M9736" t="s">
        <v>37</v>
      </c>
      <c r="N9736" s="4" t="str">
        <f>IF(consolidado[[#This Row],[tempo]]&gt;consolidado[[#This Row],[prioridade_horas]],"Fora do prazo","Dentro do prazo estimado")</f>
        <v>Dentro do prazo estimado</v>
      </c>
      <c r="O9736" s="3">
        <v>0.33333333333333331</v>
      </c>
      <c r="P9736" t="s">
        <v>38</v>
      </c>
      <c r="Q9736">
        <v>3</v>
      </c>
      <c r="R9736" t="s">
        <v>33</v>
      </c>
      <c r="S9736">
        <v>11</v>
      </c>
      <c r="T9736" t="s">
        <v>37</v>
      </c>
      <c r="U9736">
        <v>56</v>
      </c>
      <c r="V9736" t="s">
        <v>40</v>
      </c>
      <c r="W9736">
        <v>5</v>
      </c>
      <c r="X9736" t="s">
        <v>41</v>
      </c>
    </row>
    <row r="9737" spans="1:24">
      <c r="A9737">
        <v>42560</v>
      </c>
      <c r="B9737" t="s">
        <v>5247</v>
      </c>
      <c r="C9737" s="1">
        <v>45590.439421296294</v>
      </c>
      <c r="D9737" s="1">
        <v>45590.52547453704</v>
      </c>
      <c r="E9737" s="3">
        <v>8.611111111111111E-2</v>
      </c>
      <c r="F9737">
        <v>33</v>
      </c>
      <c r="G9737" t="s">
        <v>57</v>
      </c>
      <c r="H9737">
        <v>99</v>
      </c>
      <c r="I9737" t="s">
        <v>73</v>
      </c>
      <c r="J9737">
        <v>33</v>
      </c>
      <c r="K9737" t="s">
        <v>57</v>
      </c>
      <c r="L9737">
        <v>11</v>
      </c>
      <c r="M9737" t="s">
        <v>37</v>
      </c>
      <c r="N9737" s="4" t="str">
        <f>IF(consolidado[[#This Row],[tempo]]&gt;consolidado[[#This Row],[prioridade_horas]],"Fora do prazo","Dentro do prazo estimado")</f>
        <v>Dentro do prazo estimado</v>
      </c>
      <c r="O9737" s="3">
        <v>0.33333333333333331</v>
      </c>
      <c r="P9737" t="s">
        <v>38</v>
      </c>
      <c r="Q9737">
        <v>3</v>
      </c>
      <c r="R9737" t="s">
        <v>33</v>
      </c>
      <c r="S9737">
        <v>16</v>
      </c>
      <c r="T9737" t="s">
        <v>43</v>
      </c>
      <c r="U9737">
        <v>99</v>
      </c>
      <c r="V9737" t="s">
        <v>74</v>
      </c>
      <c r="W9737">
        <v>5</v>
      </c>
      <c r="X9737" t="s">
        <v>41</v>
      </c>
    </row>
    <row r="9738" spans="1:24">
      <c r="A9738">
        <v>42561</v>
      </c>
      <c r="B9738" t="s">
        <v>5260</v>
      </c>
      <c r="C9738" s="1">
        <v>45590.441030092596</v>
      </c>
      <c r="D9738" s="1">
        <v>45590.456446759257</v>
      </c>
      <c r="E9738" s="3">
        <v>1.5277777777777777E-2</v>
      </c>
      <c r="F9738">
        <v>58</v>
      </c>
      <c r="G9738" t="s">
        <v>53</v>
      </c>
      <c r="H9738">
        <v>98</v>
      </c>
      <c r="I9738" t="s">
        <v>69</v>
      </c>
      <c r="J9738">
        <v>0</v>
      </c>
      <c r="K9738" t="s">
        <v>55</v>
      </c>
      <c r="L9738">
        <v>11</v>
      </c>
      <c r="M9738" t="s">
        <v>37</v>
      </c>
      <c r="N9738" s="4" t="str">
        <f>IF(consolidado[[#This Row],[tempo]]&gt;consolidado[[#This Row],[prioridade_horas]],"Fora do prazo","Dentro do prazo estimado")</f>
        <v>Dentro do prazo estimado</v>
      </c>
      <c r="O9738" s="3">
        <v>0.33333333333333331</v>
      </c>
      <c r="P9738" t="s">
        <v>38</v>
      </c>
      <c r="Q9738">
        <v>3</v>
      </c>
      <c r="R9738" t="s">
        <v>33</v>
      </c>
      <c r="S9738">
        <v>11</v>
      </c>
      <c r="T9738" t="s">
        <v>37</v>
      </c>
      <c r="U9738">
        <v>56</v>
      </c>
      <c r="V9738" t="s">
        <v>40</v>
      </c>
      <c r="W9738">
        <v>5</v>
      </c>
      <c r="X9738" t="s">
        <v>41</v>
      </c>
    </row>
    <row r="9739" spans="1:24">
      <c r="A9739">
        <v>42562</v>
      </c>
      <c r="B9739" t="s">
        <v>5261</v>
      </c>
      <c r="C9739" s="1">
        <v>45590.441886574074</v>
      </c>
      <c r="D9739" s="1">
        <v>45590.562407407408</v>
      </c>
      <c r="E9739" s="3">
        <v>0.12013888888888889</v>
      </c>
      <c r="F9739">
        <v>58</v>
      </c>
      <c r="G9739" t="s">
        <v>53</v>
      </c>
      <c r="H9739">
        <v>25</v>
      </c>
      <c r="I9739" t="s">
        <v>109</v>
      </c>
      <c r="J9739">
        <v>0</v>
      </c>
      <c r="K9739" t="s">
        <v>55</v>
      </c>
      <c r="L9739">
        <v>11</v>
      </c>
      <c r="M9739" t="s">
        <v>37</v>
      </c>
      <c r="N9739" s="4" t="str">
        <f>IF(consolidado[[#This Row],[tempo]]&gt;consolidado[[#This Row],[prioridade_horas]],"Fora do prazo","Dentro do prazo estimado")</f>
        <v>Dentro do prazo estimado</v>
      </c>
      <c r="O9739" s="3">
        <v>0.33333333333333331</v>
      </c>
      <c r="P9739" t="s">
        <v>38</v>
      </c>
      <c r="Q9739">
        <v>3</v>
      </c>
      <c r="R9739" t="s">
        <v>33</v>
      </c>
      <c r="S9739">
        <v>11</v>
      </c>
      <c r="T9739" t="s">
        <v>37</v>
      </c>
      <c r="U9739">
        <v>56</v>
      </c>
      <c r="V9739" t="s">
        <v>40</v>
      </c>
      <c r="W9739">
        <v>5</v>
      </c>
      <c r="X9739" t="s">
        <v>41</v>
      </c>
    </row>
    <row r="9740" spans="1:24">
      <c r="A9740">
        <v>42563</v>
      </c>
      <c r="B9740" t="s">
        <v>5262</v>
      </c>
      <c r="C9740" s="1">
        <v>45590.446689814817</v>
      </c>
      <c r="D9740" s="1">
        <v>45590.489502314813</v>
      </c>
      <c r="E9740" s="3">
        <v>4.2361111111111113E-2</v>
      </c>
      <c r="F9740">
        <v>98</v>
      </c>
      <c r="G9740" t="s">
        <v>69</v>
      </c>
      <c r="H9740">
        <v>99</v>
      </c>
      <c r="I9740" t="s">
        <v>73</v>
      </c>
      <c r="J9740">
        <v>98</v>
      </c>
      <c r="K9740" t="s">
        <v>69</v>
      </c>
      <c r="L9740">
        <v>16</v>
      </c>
      <c r="M9740" t="s">
        <v>43</v>
      </c>
      <c r="N9740" s="4" t="str">
        <f>IF(consolidado[[#This Row],[tempo]]&gt;consolidado[[#This Row],[prioridade_horas]],"Fora do prazo","Dentro do prazo estimado")</f>
        <v>Dentro do prazo estimado</v>
      </c>
      <c r="O9740" s="3">
        <v>0.66666666666666663</v>
      </c>
      <c r="P9740" t="s">
        <v>70</v>
      </c>
      <c r="Q9740">
        <v>3</v>
      </c>
      <c r="R9740" t="s">
        <v>33</v>
      </c>
      <c r="S9740">
        <v>16</v>
      </c>
      <c r="T9740" t="s">
        <v>43</v>
      </c>
      <c r="U9740">
        <v>56</v>
      </c>
      <c r="V9740" t="s">
        <v>40</v>
      </c>
      <c r="W9740">
        <v>5</v>
      </c>
      <c r="X9740" t="s">
        <v>41</v>
      </c>
    </row>
    <row r="9741" spans="1:24">
      <c r="A9741">
        <v>42564</v>
      </c>
      <c r="B9741" t="s">
        <v>5263</v>
      </c>
      <c r="C9741" s="1">
        <v>45590.447905092595</v>
      </c>
      <c r="D9741" s="1">
        <v>45590.473449074074</v>
      </c>
      <c r="E9741" s="3">
        <v>2.5694444444444443E-2</v>
      </c>
      <c r="F9741">
        <v>98</v>
      </c>
      <c r="G9741" t="s">
        <v>69</v>
      </c>
      <c r="H9741">
        <v>29</v>
      </c>
      <c r="I9741" t="s">
        <v>36</v>
      </c>
      <c r="J9741">
        <v>29</v>
      </c>
      <c r="K9741" t="s">
        <v>36</v>
      </c>
      <c r="L9741">
        <v>11</v>
      </c>
      <c r="M9741" t="s">
        <v>37</v>
      </c>
      <c r="N9741" s="4" t="str">
        <f>IF(consolidado[[#This Row],[tempo]]&gt;consolidado[[#This Row],[prioridade_horas]],"Fora do prazo","Dentro do prazo estimado")</f>
        <v>Dentro do prazo estimado</v>
      </c>
      <c r="O9741" s="3">
        <v>0.66666666666666663</v>
      </c>
      <c r="P9741" t="s">
        <v>70</v>
      </c>
      <c r="Q9741">
        <v>3</v>
      </c>
      <c r="R9741" t="s">
        <v>33</v>
      </c>
      <c r="S9741">
        <v>11</v>
      </c>
      <c r="T9741" t="s">
        <v>37</v>
      </c>
      <c r="U9741">
        <v>15</v>
      </c>
      <c r="V9741" t="s">
        <v>37</v>
      </c>
      <c r="W9741">
        <v>5</v>
      </c>
      <c r="X9741" t="s">
        <v>41</v>
      </c>
    </row>
    <row r="9742" spans="1:24">
      <c r="A9742">
        <v>42565</v>
      </c>
      <c r="B9742" t="s">
        <v>5264</v>
      </c>
      <c r="C9742" s="1">
        <v>45590.453229166669</v>
      </c>
      <c r="D9742" s="1">
        <v>45596.650810185187</v>
      </c>
      <c r="E9742" s="3">
        <v>1.7006944444444445</v>
      </c>
      <c r="F9742">
        <v>122</v>
      </c>
      <c r="G9742" t="s">
        <v>3762</v>
      </c>
      <c r="H9742">
        <v>122</v>
      </c>
      <c r="I9742" t="s">
        <v>3762</v>
      </c>
      <c r="J9742">
        <v>122</v>
      </c>
      <c r="K9742" t="s">
        <v>3762</v>
      </c>
      <c r="L9742">
        <v>22</v>
      </c>
      <c r="M9742" t="s">
        <v>607</v>
      </c>
      <c r="N9742" s="4" t="str">
        <f>IF(consolidado[[#This Row],[tempo]]&gt;consolidado[[#This Row],[prioridade_horas]],"Fora do prazo","Dentro do prazo estimado")</f>
        <v>Fora do prazo</v>
      </c>
      <c r="O9742" s="3">
        <v>1.6666666666666667</v>
      </c>
      <c r="P9742" t="s">
        <v>125</v>
      </c>
      <c r="Q9742">
        <v>3</v>
      </c>
      <c r="R9742" t="s">
        <v>33</v>
      </c>
      <c r="S9742">
        <v>22</v>
      </c>
      <c r="T9742" t="s">
        <v>607</v>
      </c>
      <c r="U9742">
        <v>37</v>
      </c>
      <c r="V9742" t="s">
        <v>415</v>
      </c>
      <c r="W9742">
        <v>3</v>
      </c>
      <c r="X9742" t="s">
        <v>86</v>
      </c>
    </row>
    <row r="9743" spans="1:24">
      <c r="A9743">
        <v>42566</v>
      </c>
      <c r="B9743" t="s">
        <v>5265</v>
      </c>
      <c r="C9743" s="1">
        <v>45590.468194444446</v>
      </c>
      <c r="D9743" s="1">
        <v>45596.651354166665</v>
      </c>
      <c r="E9743" s="3">
        <v>1.6854166666666666</v>
      </c>
      <c r="F9743">
        <v>122</v>
      </c>
      <c r="G9743" t="s">
        <v>3762</v>
      </c>
      <c r="H9743">
        <v>122</v>
      </c>
      <c r="I9743" t="s">
        <v>3762</v>
      </c>
      <c r="J9743">
        <v>122</v>
      </c>
      <c r="K9743" t="s">
        <v>3762</v>
      </c>
      <c r="L9743">
        <v>22</v>
      </c>
      <c r="M9743" t="s">
        <v>607</v>
      </c>
      <c r="N9743" s="4" t="str">
        <f>IF(consolidado[[#This Row],[tempo]]&gt;consolidado[[#This Row],[prioridade_horas]],"Fora do prazo","Dentro do prazo estimado")</f>
        <v>Fora do prazo</v>
      </c>
      <c r="O9743" s="3">
        <v>1.6666666666666667</v>
      </c>
      <c r="P9743" t="s">
        <v>125</v>
      </c>
      <c r="Q9743">
        <v>3</v>
      </c>
      <c r="R9743" t="s">
        <v>33</v>
      </c>
      <c r="S9743">
        <v>22</v>
      </c>
      <c r="T9743" t="s">
        <v>607</v>
      </c>
      <c r="U9743">
        <v>37</v>
      </c>
      <c r="V9743" t="s">
        <v>415</v>
      </c>
      <c r="W9743">
        <v>3</v>
      </c>
      <c r="X9743" t="s">
        <v>86</v>
      </c>
    </row>
    <row r="9744" spans="1:24">
      <c r="A9744">
        <v>42567</v>
      </c>
      <c r="B9744" t="s">
        <v>4543</v>
      </c>
      <c r="C9744" s="1">
        <v>45590.469166666669</v>
      </c>
      <c r="D9744" s="1">
        <v>45593.458692129629</v>
      </c>
      <c r="E9744" s="3">
        <v>0.36527777777777776</v>
      </c>
      <c r="F9744">
        <v>29</v>
      </c>
      <c r="G9744" t="s">
        <v>36</v>
      </c>
      <c r="H9744">
        <v>47</v>
      </c>
      <c r="I9744" t="s">
        <v>100</v>
      </c>
      <c r="J9744">
        <v>29</v>
      </c>
      <c r="K9744" t="s">
        <v>36</v>
      </c>
      <c r="L9744">
        <v>11</v>
      </c>
      <c r="M9744" t="s">
        <v>37</v>
      </c>
      <c r="N9744" s="4" t="str">
        <f>IF(consolidado[[#This Row],[tempo]]&gt;consolidado[[#This Row],[prioridade_horas]],"Fora do prazo","Dentro do prazo estimado")</f>
        <v>Fora do prazo</v>
      </c>
      <c r="O9744" s="3">
        <v>0.33333333333333331</v>
      </c>
      <c r="P9744" t="s">
        <v>38</v>
      </c>
      <c r="Q9744">
        <v>3</v>
      </c>
      <c r="R9744" t="s">
        <v>33</v>
      </c>
      <c r="S9744">
        <v>16</v>
      </c>
      <c r="T9744" t="s">
        <v>43</v>
      </c>
      <c r="U9744">
        <v>56</v>
      </c>
      <c r="V9744" t="s">
        <v>40</v>
      </c>
      <c r="W9744">
        <v>5</v>
      </c>
      <c r="X9744" t="s">
        <v>41</v>
      </c>
    </row>
    <row r="9745" spans="1:24">
      <c r="A9745">
        <v>42568</v>
      </c>
      <c r="B9745" t="s">
        <v>4628</v>
      </c>
      <c r="C9745" s="1">
        <v>45590.471585648149</v>
      </c>
      <c r="D9745" s="1">
        <v>45593.521921296298</v>
      </c>
      <c r="E9745" s="3">
        <v>0.42569444444444443</v>
      </c>
      <c r="F9745">
        <v>29</v>
      </c>
      <c r="G9745" t="s">
        <v>36</v>
      </c>
      <c r="H9745">
        <v>47</v>
      </c>
      <c r="I9745" t="s">
        <v>100</v>
      </c>
      <c r="J9745">
        <v>29</v>
      </c>
      <c r="K9745" t="s">
        <v>36</v>
      </c>
      <c r="L9745">
        <v>11</v>
      </c>
      <c r="M9745" t="s">
        <v>37</v>
      </c>
      <c r="N9745" s="4" t="str">
        <f>IF(consolidado[[#This Row],[tempo]]&gt;consolidado[[#This Row],[prioridade_horas]],"Fora do prazo","Dentro do prazo estimado")</f>
        <v>Fora do prazo</v>
      </c>
      <c r="O9745" s="3">
        <v>0.33333333333333331</v>
      </c>
      <c r="P9745" t="s">
        <v>38</v>
      </c>
      <c r="Q9745">
        <v>3</v>
      </c>
      <c r="R9745" t="s">
        <v>33</v>
      </c>
      <c r="S9745">
        <v>16</v>
      </c>
      <c r="T9745" t="s">
        <v>43</v>
      </c>
      <c r="U9745">
        <v>56</v>
      </c>
      <c r="V9745" t="s">
        <v>40</v>
      </c>
      <c r="W9745">
        <v>5</v>
      </c>
      <c r="X9745" t="s">
        <v>41</v>
      </c>
    </row>
    <row r="9746" spans="1:24">
      <c r="A9746">
        <v>42569</v>
      </c>
      <c r="B9746" t="s">
        <v>5266</v>
      </c>
      <c r="C9746" s="1">
        <v>45590.473668981482</v>
      </c>
      <c r="D9746" s="1">
        <v>45596.652048611111</v>
      </c>
      <c r="E9746" s="3">
        <v>1.6805555555555556</v>
      </c>
      <c r="F9746">
        <v>122</v>
      </c>
      <c r="G9746" t="s">
        <v>3762</v>
      </c>
      <c r="H9746">
        <v>122</v>
      </c>
      <c r="I9746" t="s">
        <v>3762</v>
      </c>
      <c r="J9746">
        <v>122</v>
      </c>
      <c r="K9746" t="s">
        <v>3762</v>
      </c>
      <c r="L9746">
        <v>22</v>
      </c>
      <c r="M9746" t="s">
        <v>607</v>
      </c>
      <c r="N9746" s="4" t="str">
        <f>IF(consolidado[[#This Row],[tempo]]&gt;consolidado[[#This Row],[prioridade_horas]],"Fora do prazo","Dentro do prazo estimado")</f>
        <v>Fora do prazo</v>
      </c>
      <c r="O9746" s="3">
        <v>1.6666666666666667</v>
      </c>
      <c r="P9746" t="s">
        <v>125</v>
      </c>
      <c r="Q9746">
        <v>6</v>
      </c>
      <c r="R9746" t="s">
        <v>28</v>
      </c>
      <c r="S9746">
        <v>22</v>
      </c>
      <c r="T9746" t="s">
        <v>607</v>
      </c>
      <c r="U9746">
        <v>37</v>
      </c>
      <c r="V9746" t="s">
        <v>415</v>
      </c>
      <c r="W9746">
        <v>3</v>
      </c>
      <c r="X9746" t="s">
        <v>86</v>
      </c>
    </row>
    <row r="9747" spans="1:24">
      <c r="A9747">
        <v>42570</v>
      </c>
      <c r="B9747" t="s">
        <v>1095</v>
      </c>
      <c r="C9747" s="1">
        <v>45590.473715277774</v>
      </c>
      <c r="D9747" s="1">
        <v>45630.447685185187</v>
      </c>
      <c r="E9747" s="3">
        <v>10.493055555555555</v>
      </c>
      <c r="F9747">
        <v>38</v>
      </c>
      <c r="G9747" t="s">
        <v>117</v>
      </c>
      <c r="H9747">
        <v>67</v>
      </c>
      <c r="I9747" t="s">
        <v>280</v>
      </c>
      <c r="J9747">
        <v>38</v>
      </c>
      <c r="K9747" t="s">
        <v>117</v>
      </c>
      <c r="L9747">
        <v>21</v>
      </c>
      <c r="M9747" t="s">
        <v>265</v>
      </c>
      <c r="N9747" s="4" t="str">
        <f>IF(consolidado[[#This Row],[tempo]]&gt;consolidado[[#This Row],[prioridade_horas]],"Fora do prazo","Dentro do prazo estimado")</f>
        <v>Fora do prazo</v>
      </c>
      <c r="O9747" s="3">
        <v>1</v>
      </c>
      <c r="P9747" t="s">
        <v>27</v>
      </c>
      <c r="Q9747">
        <v>3</v>
      </c>
      <c r="R9747" t="s">
        <v>33</v>
      </c>
      <c r="S9747">
        <v>27</v>
      </c>
      <c r="T9747" t="s">
        <v>59</v>
      </c>
      <c r="U9747">
        <v>26</v>
      </c>
      <c r="V9747" t="s">
        <v>48</v>
      </c>
      <c r="W9747">
        <v>5</v>
      </c>
      <c r="X9747" t="s">
        <v>41</v>
      </c>
    </row>
    <row r="9748" spans="1:24">
      <c r="A9748">
        <v>42571</v>
      </c>
      <c r="B9748" t="s">
        <v>5267</v>
      </c>
      <c r="C9748" s="1">
        <v>45590.484340277777</v>
      </c>
      <c r="D9748" s="1">
        <v>45596.652858796297</v>
      </c>
      <c r="E9748" s="3">
        <v>1.6715277777777777</v>
      </c>
      <c r="F9748">
        <v>122</v>
      </c>
      <c r="G9748" t="s">
        <v>3762</v>
      </c>
      <c r="H9748">
        <v>122</v>
      </c>
      <c r="I9748" t="s">
        <v>3762</v>
      </c>
      <c r="J9748">
        <v>122</v>
      </c>
      <c r="K9748" t="s">
        <v>3762</v>
      </c>
      <c r="L9748">
        <v>22</v>
      </c>
      <c r="M9748" t="s">
        <v>607</v>
      </c>
      <c r="N9748" s="4" t="str">
        <f>IF(consolidado[[#This Row],[tempo]]&gt;consolidado[[#This Row],[prioridade_horas]],"Fora do prazo","Dentro do prazo estimado")</f>
        <v>Dentro do prazo estimado</v>
      </c>
      <c r="O9748" s="3">
        <v>5</v>
      </c>
      <c r="P9748" t="s">
        <v>84</v>
      </c>
      <c r="Q9748">
        <v>3</v>
      </c>
      <c r="R9748" t="s">
        <v>33</v>
      </c>
      <c r="S9748">
        <v>22</v>
      </c>
      <c r="T9748" t="s">
        <v>607</v>
      </c>
      <c r="U9748">
        <v>37</v>
      </c>
      <c r="V9748" t="s">
        <v>415</v>
      </c>
      <c r="W9748">
        <v>3</v>
      </c>
      <c r="X9748" t="s">
        <v>86</v>
      </c>
    </row>
    <row r="9749" spans="1:24">
      <c r="A9749">
        <v>42572</v>
      </c>
      <c r="B9749" t="s">
        <v>5268</v>
      </c>
      <c r="C9749" s="1">
        <v>45590.488935185182</v>
      </c>
      <c r="D9749" s="1">
        <v>45607.502974537034</v>
      </c>
      <c r="E9749" s="3">
        <v>4.146527777777778</v>
      </c>
      <c r="F9749">
        <v>98</v>
      </c>
      <c r="G9749" t="s">
        <v>69</v>
      </c>
      <c r="H9749">
        <v>31</v>
      </c>
      <c r="I9749" t="s">
        <v>54</v>
      </c>
      <c r="J9749">
        <v>33</v>
      </c>
      <c r="K9749" t="s">
        <v>57</v>
      </c>
      <c r="L9749">
        <v>11</v>
      </c>
      <c r="M9749" t="s">
        <v>37</v>
      </c>
      <c r="N9749" s="4" t="str">
        <f>IF(consolidado[[#This Row],[tempo]]&gt;consolidado[[#This Row],[prioridade_horas]],"Fora do prazo","Dentro do prazo estimado")</f>
        <v>Fora do prazo</v>
      </c>
      <c r="O9749" s="3">
        <v>0.66666666666666663</v>
      </c>
      <c r="P9749" t="s">
        <v>70</v>
      </c>
      <c r="Q9749">
        <v>3</v>
      </c>
      <c r="R9749" t="s">
        <v>33</v>
      </c>
      <c r="S9749">
        <v>11</v>
      </c>
      <c r="T9749" t="s">
        <v>37</v>
      </c>
      <c r="U9749">
        <v>99</v>
      </c>
      <c r="V9749" t="s">
        <v>74</v>
      </c>
      <c r="W9749">
        <v>5</v>
      </c>
      <c r="X9749" t="s">
        <v>41</v>
      </c>
    </row>
    <row r="9750" spans="1:24">
      <c r="A9750">
        <v>42573</v>
      </c>
      <c r="B9750" t="s">
        <v>407</v>
      </c>
      <c r="C9750" s="1">
        <v>45590.490879629629</v>
      </c>
      <c r="D9750" s="1">
        <v>45601.721307870372</v>
      </c>
      <c r="E9750" s="3">
        <v>2.8604166666666666</v>
      </c>
      <c r="F9750">
        <v>38</v>
      </c>
      <c r="G9750" t="s">
        <v>117</v>
      </c>
      <c r="H9750">
        <v>91</v>
      </c>
      <c r="I9750" t="s">
        <v>237</v>
      </c>
      <c r="J9750">
        <v>38</v>
      </c>
      <c r="K9750" t="s">
        <v>117</v>
      </c>
      <c r="L9750">
        <v>21</v>
      </c>
      <c r="M9750" t="s">
        <v>265</v>
      </c>
      <c r="N9750" s="4" t="str">
        <f>IF(consolidado[[#This Row],[tempo]]&gt;consolidado[[#This Row],[prioridade_horas]],"Fora do prazo","Dentro do prazo estimado")</f>
        <v>Fora do prazo</v>
      </c>
      <c r="O9750" s="3">
        <v>1</v>
      </c>
      <c r="P9750" t="s">
        <v>27</v>
      </c>
      <c r="Q9750">
        <v>3</v>
      </c>
      <c r="R9750" t="s">
        <v>33</v>
      </c>
      <c r="S9750">
        <v>27</v>
      </c>
      <c r="T9750" t="s">
        <v>59</v>
      </c>
      <c r="U9750">
        <v>56</v>
      </c>
      <c r="V9750" t="s">
        <v>40</v>
      </c>
      <c r="W9750">
        <v>5</v>
      </c>
      <c r="X9750" t="s">
        <v>41</v>
      </c>
    </row>
    <row r="9751" spans="1:24">
      <c r="A9751">
        <v>42574</v>
      </c>
      <c r="B9751" t="s">
        <v>5269</v>
      </c>
      <c r="C9751" s="1">
        <v>45590.499675925923</v>
      </c>
      <c r="D9751" s="1">
        <v>45590.50304398148</v>
      </c>
      <c r="E9751" s="3">
        <v>3.472222222222222E-3</v>
      </c>
      <c r="F9751">
        <v>98</v>
      </c>
      <c r="G9751" t="s">
        <v>69</v>
      </c>
      <c r="H9751">
        <v>98</v>
      </c>
      <c r="I9751" t="s">
        <v>69</v>
      </c>
      <c r="J9751">
        <v>98</v>
      </c>
      <c r="K9751" t="s">
        <v>69</v>
      </c>
      <c r="L9751">
        <v>11</v>
      </c>
      <c r="M9751" t="s">
        <v>37</v>
      </c>
      <c r="N9751" s="4" t="str">
        <f>IF(consolidado[[#This Row],[tempo]]&gt;consolidado[[#This Row],[prioridade_horas]],"Fora do prazo","Dentro do prazo estimado")</f>
        <v>Dentro do prazo estimado</v>
      </c>
      <c r="O9751" s="3">
        <v>0.66666666666666663</v>
      </c>
      <c r="P9751" t="s">
        <v>70</v>
      </c>
      <c r="Q9751">
        <v>3</v>
      </c>
      <c r="R9751" t="s">
        <v>33</v>
      </c>
      <c r="S9751">
        <v>11</v>
      </c>
      <c r="T9751" t="s">
        <v>37</v>
      </c>
      <c r="U9751">
        <v>15</v>
      </c>
      <c r="V9751" t="s">
        <v>37</v>
      </c>
      <c r="W9751">
        <v>5</v>
      </c>
      <c r="X9751" t="s">
        <v>41</v>
      </c>
    </row>
    <row r="9752" spans="1:24">
      <c r="A9752">
        <v>42575</v>
      </c>
      <c r="B9752" t="s">
        <v>5270</v>
      </c>
      <c r="C9752" s="1">
        <v>45590.50540509259</v>
      </c>
      <c r="D9752" s="1">
        <v>45590.508900462963</v>
      </c>
      <c r="E9752" s="3">
        <v>3.472222222222222E-3</v>
      </c>
      <c r="F9752">
        <v>98</v>
      </c>
      <c r="G9752" t="s">
        <v>69</v>
      </c>
      <c r="H9752">
        <v>98</v>
      </c>
      <c r="I9752" t="s">
        <v>69</v>
      </c>
      <c r="J9752">
        <v>98</v>
      </c>
      <c r="K9752" t="s">
        <v>69</v>
      </c>
      <c r="L9752">
        <v>11</v>
      </c>
      <c r="M9752" t="s">
        <v>37</v>
      </c>
      <c r="N9752" s="4" t="str">
        <f>IF(consolidado[[#This Row],[tempo]]&gt;consolidado[[#This Row],[prioridade_horas]],"Fora do prazo","Dentro do prazo estimado")</f>
        <v>Dentro do prazo estimado</v>
      </c>
      <c r="O9752" s="3">
        <v>0.66666666666666663</v>
      </c>
      <c r="P9752" t="s">
        <v>70</v>
      </c>
      <c r="Q9752">
        <v>3</v>
      </c>
      <c r="R9752" t="s">
        <v>33</v>
      </c>
      <c r="S9752">
        <v>11</v>
      </c>
      <c r="T9752" t="s">
        <v>37</v>
      </c>
      <c r="U9752">
        <v>15</v>
      </c>
      <c r="V9752" t="s">
        <v>37</v>
      </c>
      <c r="W9752">
        <v>5</v>
      </c>
      <c r="X9752" t="s">
        <v>41</v>
      </c>
    </row>
    <row r="9753" spans="1:24">
      <c r="A9753">
        <v>42576</v>
      </c>
      <c r="B9753" t="s">
        <v>5271</v>
      </c>
      <c r="C9753" s="1">
        <v>45590.511979166666</v>
      </c>
      <c r="D9753" s="1">
        <v>45608.638831018521</v>
      </c>
      <c r="E9753" s="3">
        <v>4.634722222222222</v>
      </c>
      <c r="F9753">
        <v>119</v>
      </c>
      <c r="G9753" t="s">
        <v>2814</v>
      </c>
      <c r="H9753">
        <v>52</v>
      </c>
      <c r="I9753" t="s">
        <v>77</v>
      </c>
      <c r="J9753">
        <v>119</v>
      </c>
      <c r="K9753" t="s">
        <v>2814</v>
      </c>
      <c r="L9753">
        <v>10</v>
      </c>
      <c r="M9753" t="s">
        <v>143</v>
      </c>
      <c r="N9753" s="4" t="str">
        <f>IF(consolidado[[#This Row],[tempo]]&gt;consolidado[[#This Row],[prioridade_horas]],"Fora do prazo","Dentro do prazo estimado")</f>
        <v>Fora do prazo</v>
      </c>
      <c r="O9753" s="3">
        <v>0.33333333333333331</v>
      </c>
      <c r="P9753" t="s">
        <v>38</v>
      </c>
      <c r="Q9753">
        <v>3</v>
      </c>
      <c r="R9753" t="s">
        <v>33</v>
      </c>
      <c r="S9753">
        <v>10</v>
      </c>
      <c r="T9753" t="s">
        <v>143</v>
      </c>
      <c r="U9753">
        <v>1</v>
      </c>
      <c r="V9753" t="s">
        <v>113</v>
      </c>
      <c r="W9753">
        <v>5</v>
      </c>
      <c r="X9753" t="s">
        <v>41</v>
      </c>
    </row>
    <row r="9754" spans="1:24">
      <c r="A9754">
        <v>42577</v>
      </c>
      <c r="B9754" t="s">
        <v>5272</v>
      </c>
      <c r="C9754" s="1">
        <v>45590.560648148145</v>
      </c>
      <c r="D9754" s="1">
        <v>45590.581377314818</v>
      </c>
      <c r="E9754" s="3">
        <v>2.0833333333333332E-2</v>
      </c>
      <c r="F9754">
        <v>25</v>
      </c>
      <c r="G9754" t="s">
        <v>109</v>
      </c>
      <c r="H9754">
        <v>15</v>
      </c>
      <c r="I9754" t="s">
        <v>82</v>
      </c>
      <c r="J9754">
        <v>25</v>
      </c>
      <c r="K9754" t="s">
        <v>109</v>
      </c>
      <c r="L9754">
        <v>11</v>
      </c>
      <c r="M9754" t="s">
        <v>37</v>
      </c>
      <c r="N9754" s="4" t="str">
        <f>IF(consolidado[[#This Row],[tempo]]&gt;consolidado[[#This Row],[prioridade_horas]],"Fora do prazo","Dentro do prazo estimado")</f>
        <v>Dentro do prazo estimado</v>
      </c>
      <c r="O9754" s="3">
        <v>0.33333333333333331</v>
      </c>
      <c r="P9754" t="s">
        <v>38</v>
      </c>
      <c r="Q9754">
        <v>3</v>
      </c>
      <c r="R9754" t="s">
        <v>33</v>
      </c>
      <c r="S9754">
        <v>16</v>
      </c>
      <c r="T9754" t="s">
        <v>43</v>
      </c>
      <c r="U9754">
        <v>56</v>
      </c>
      <c r="V9754" t="s">
        <v>40</v>
      </c>
      <c r="W9754">
        <v>5</v>
      </c>
      <c r="X9754" t="s">
        <v>41</v>
      </c>
    </row>
    <row r="9755" spans="1:24">
      <c r="A9755">
        <v>42578</v>
      </c>
      <c r="B9755" t="s">
        <v>5273</v>
      </c>
      <c r="C9755" s="1">
        <v>45590.579155092593</v>
      </c>
      <c r="D9755" s="1">
        <v>45590.579421296294</v>
      </c>
      <c r="E9755" s="3">
        <v>6.9444444444444447E-4</v>
      </c>
      <c r="F9755">
        <v>54</v>
      </c>
      <c r="G9755" t="s">
        <v>186</v>
      </c>
      <c r="H9755">
        <v>54</v>
      </c>
      <c r="I9755" t="s">
        <v>186</v>
      </c>
      <c r="J9755">
        <v>54</v>
      </c>
      <c r="K9755" t="s">
        <v>186</v>
      </c>
      <c r="L9755">
        <v>18</v>
      </c>
      <c r="M9755" t="s">
        <v>187</v>
      </c>
      <c r="N9755" s="4" t="str">
        <f>IF(consolidado[[#This Row],[tempo]]&gt;consolidado[[#This Row],[prioridade_horas]],"Fora do prazo","Dentro do prazo estimado")</f>
        <v>Dentro do prazo estimado</v>
      </c>
      <c r="O9755" s="3">
        <v>0.33333333333333331</v>
      </c>
      <c r="P9755" t="s">
        <v>38</v>
      </c>
      <c r="Q9755">
        <v>3</v>
      </c>
      <c r="R9755" t="s">
        <v>33</v>
      </c>
      <c r="S9755">
        <v>18</v>
      </c>
      <c r="T9755" t="s">
        <v>187</v>
      </c>
      <c r="U9755">
        <v>57</v>
      </c>
      <c r="V9755" t="s">
        <v>302</v>
      </c>
      <c r="W9755">
        <v>4</v>
      </c>
      <c r="X9755" t="s">
        <v>30</v>
      </c>
    </row>
    <row r="9756" spans="1:24">
      <c r="A9756">
        <v>42579</v>
      </c>
      <c r="B9756" t="s">
        <v>5274</v>
      </c>
      <c r="C9756" s="1">
        <v>45590.589826388888</v>
      </c>
      <c r="D9756" s="1">
        <v>45590.670787037037</v>
      </c>
      <c r="E9756" s="3">
        <v>8.0555555555555561E-2</v>
      </c>
      <c r="F9756">
        <v>35</v>
      </c>
      <c r="G9756" t="s">
        <v>32</v>
      </c>
      <c r="H9756">
        <v>47</v>
      </c>
      <c r="I9756" t="s">
        <v>100</v>
      </c>
      <c r="J9756">
        <v>35</v>
      </c>
      <c r="K9756" t="s">
        <v>32</v>
      </c>
      <c r="L9756">
        <v>16</v>
      </c>
      <c r="M9756" t="s">
        <v>43</v>
      </c>
      <c r="N9756" s="4" t="str">
        <f>IF(consolidado[[#This Row],[tempo]]&gt;consolidado[[#This Row],[prioridade_horas]],"Fora do prazo","Dentro do prazo estimado")</f>
        <v>Dentro do prazo estimado</v>
      </c>
      <c r="O9756" s="3">
        <v>0.33333333333333331</v>
      </c>
      <c r="P9756" t="s">
        <v>38</v>
      </c>
      <c r="Q9756">
        <v>3</v>
      </c>
      <c r="R9756" t="s">
        <v>33</v>
      </c>
      <c r="S9756">
        <v>16</v>
      </c>
      <c r="T9756" t="s">
        <v>43</v>
      </c>
      <c r="U9756">
        <v>56</v>
      </c>
      <c r="V9756" t="s">
        <v>40</v>
      </c>
      <c r="W9756">
        <v>2</v>
      </c>
      <c r="X9756" t="s">
        <v>105</v>
      </c>
    </row>
    <row r="9757" spans="1:24">
      <c r="A9757">
        <v>42580</v>
      </c>
      <c r="B9757" t="s">
        <v>4217</v>
      </c>
      <c r="C9757" s="1">
        <v>45590.606041666666</v>
      </c>
      <c r="D9757" s="1">
        <v>45593.621469907404</v>
      </c>
      <c r="E9757" s="3">
        <v>0.39097222222222222</v>
      </c>
      <c r="F9757">
        <v>34</v>
      </c>
      <c r="G9757" t="s">
        <v>25</v>
      </c>
      <c r="H9757">
        <v>55</v>
      </c>
      <c r="I9757" t="s">
        <v>127</v>
      </c>
      <c r="J9757">
        <v>34</v>
      </c>
      <c r="K9757" t="s">
        <v>25</v>
      </c>
      <c r="L9757">
        <v>16</v>
      </c>
      <c r="M9757" t="s">
        <v>43</v>
      </c>
      <c r="N9757" s="4" t="str">
        <f>IF(consolidado[[#This Row],[tempo]]&gt;consolidado[[#This Row],[prioridade_horas]],"Fora do prazo","Dentro do prazo estimado")</f>
        <v>Dentro do prazo estimado</v>
      </c>
      <c r="O9757" s="3">
        <v>1</v>
      </c>
      <c r="P9757" t="s">
        <v>27</v>
      </c>
      <c r="Q9757">
        <v>3</v>
      </c>
      <c r="R9757" t="s">
        <v>33</v>
      </c>
      <c r="S9757">
        <v>13</v>
      </c>
      <c r="T9757" t="s">
        <v>60</v>
      </c>
      <c r="U9757">
        <v>56</v>
      </c>
      <c r="V9757" t="s">
        <v>40</v>
      </c>
      <c r="W9757">
        <v>4</v>
      </c>
      <c r="X9757" t="s">
        <v>30</v>
      </c>
    </row>
    <row r="9758" spans="1:24">
      <c r="A9758">
        <v>42581</v>
      </c>
      <c r="B9758" t="s">
        <v>2613</v>
      </c>
      <c r="C9758" s="1">
        <v>45590.607743055552</v>
      </c>
      <c r="D9758" s="1">
        <v>45596.463217592594</v>
      </c>
      <c r="E9758" s="3">
        <v>1.3583333333333334</v>
      </c>
      <c r="F9758">
        <v>34</v>
      </c>
      <c r="G9758" t="s">
        <v>25</v>
      </c>
      <c r="H9758">
        <v>35</v>
      </c>
      <c r="I9758" t="s">
        <v>32</v>
      </c>
      <c r="J9758">
        <v>35</v>
      </c>
      <c r="K9758" t="s">
        <v>32</v>
      </c>
      <c r="L9758">
        <v>11</v>
      </c>
      <c r="M9758" t="s">
        <v>37</v>
      </c>
      <c r="N9758" s="4" t="str">
        <f>IF(consolidado[[#This Row],[tempo]]&gt;consolidado[[#This Row],[prioridade_horas]],"Fora do prazo","Dentro do prazo estimado")</f>
        <v>Fora do prazo</v>
      </c>
      <c r="O9758" s="3">
        <v>1</v>
      </c>
      <c r="P9758" t="s">
        <v>27</v>
      </c>
      <c r="Q9758">
        <v>3</v>
      </c>
      <c r="R9758" t="s">
        <v>33</v>
      </c>
      <c r="S9758">
        <v>3</v>
      </c>
      <c r="T9758" t="s">
        <v>26</v>
      </c>
      <c r="U9758">
        <v>69</v>
      </c>
      <c r="V9758" t="s">
        <v>363</v>
      </c>
      <c r="W9758">
        <v>5</v>
      </c>
      <c r="X9758" t="s">
        <v>41</v>
      </c>
    </row>
    <row r="9759" spans="1:24">
      <c r="A9759">
        <v>42582</v>
      </c>
      <c r="B9759" t="s">
        <v>5275</v>
      </c>
      <c r="C9759" s="1">
        <v>45590.623807870368</v>
      </c>
      <c r="D9759" s="1">
        <v>45601.377581018518</v>
      </c>
      <c r="E9759" s="3">
        <v>2.3833333333333333</v>
      </c>
      <c r="F9759">
        <v>98</v>
      </c>
      <c r="G9759" t="s">
        <v>69</v>
      </c>
      <c r="H9759">
        <v>34</v>
      </c>
      <c r="I9759" t="s">
        <v>25</v>
      </c>
      <c r="J9759">
        <v>33</v>
      </c>
      <c r="K9759" t="s">
        <v>57</v>
      </c>
      <c r="L9759">
        <v>11</v>
      </c>
      <c r="M9759" t="s">
        <v>37</v>
      </c>
      <c r="N9759" s="4" t="str">
        <f>IF(consolidado[[#This Row],[tempo]]&gt;consolidado[[#This Row],[prioridade_horas]],"Fora do prazo","Dentro do prazo estimado")</f>
        <v>Fora do prazo</v>
      </c>
      <c r="O9759" s="3">
        <v>0.66666666666666663</v>
      </c>
      <c r="P9759" t="s">
        <v>70</v>
      </c>
      <c r="Q9759">
        <v>3</v>
      </c>
      <c r="R9759" t="s">
        <v>33</v>
      </c>
      <c r="S9759">
        <v>27</v>
      </c>
      <c r="T9759" t="s">
        <v>59</v>
      </c>
      <c r="U9759">
        <v>99</v>
      </c>
      <c r="V9759" t="s">
        <v>74</v>
      </c>
      <c r="W9759">
        <v>5</v>
      </c>
      <c r="X9759" t="s">
        <v>41</v>
      </c>
    </row>
    <row r="9760" spans="1:24">
      <c r="A9760">
        <v>42583</v>
      </c>
      <c r="B9760" t="s">
        <v>5276</v>
      </c>
      <c r="C9760" s="1">
        <v>45590.627835648149</v>
      </c>
      <c r="D9760" s="1">
        <v>45604.651736111111</v>
      </c>
      <c r="E9760" s="3">
        <v>3.7805555555555554</v>
      </c>
      <c r="F9760">
        <v>98</v>
      </c>
      <c r="G9760" t="s">
        <v>69</v>
      </c>
      <c r="H9760">
        <v>33</v>
      </c>
      <c r="I9760" t="s">
        <v>57</v>
      </c>
      <c r="J9760">
        <v>33</v>
      </c>
      <c r="K9760" t="s">
        <v>57</v>
      </c>
      <c r="L9760">
        <v>11</v>
      </c>
      <c r="M9760" t="s">
        <v>37</v>
      </c>
      <c r="N9760" s="4" t="str">
        <f>IF(consolidado[[#This Row],[tempo]]&gt;consolidado[[#This Row],[prioridade_horas]],"Fora do prazo","Dentro do prazo estimado")</f>
        <v>Fora do prazo</v>
      </c>
      <c r="O9760" s="3">
        <v>0.66666666666666663</v>
      </c>
      <c r="P9760" t="s">
        <v>70</v>
      </c>
      <c r="Q9760">
        <v>3</v>
      </c>
      <c r="R9760" t="s">
        <v>33</v>
      </c>
      <c r="S9760">
        <v>11</v>
      </c>
      <c r="T9760" t="s">
        <v>37</v>
      </c>
      <c r="U9760">
        <v>99</v>
      </c>
      <c r="V9760" t="s">
        <v>74</v>
      </c>
      <c r="W9760">
        <v>5</v>
      </c>
      <c r="X9760" t="s">
        <v>41</v>
      </c>
    </row>
    <row r="9761" spans="1:24">
      <c r="A9761">
        <v>42584</v>
      </c>
      <c r="B9761" t="s">
        <v>5277</v>
      </c>
      <c r="C9761" s="1">
        <v>45590.628981481481</v>
      </c>
      <c r="D9761" s="1">
        <v>45593.642442129632</v>
      </c>
      <c r="E9761" s="3">
        <v>0.38958333333333334</v>
      </c>
      <c r="F9761">
        <v>29</v>
      </c>
      <c r="G9761" t="s">
        <v>36</v>
      </c>
      <c r="H9761">
        <v>47</v>
      </c>
      <c r="I9761" t="s">
        <v>100</v>
      </c>
      <c r="J9761">
        <v>29</v>
      </c>
      <c r="K9761" t="s">
        <v>36</v>
      </c>
      <c r="L9761">
        <v>11</v>
      </c>
      <c r="M9761" t="s">
        <v>37</v>
      </c>
      <c r="N9761" s="4" t="str">
        <f>IF(consolidado[[#This Row],[tempo]]&gt;consolidado[[#This Row],[prioridade_horas]],"Fora do prazo","Dentro do prazo estimado")</f>
        <v>Fora do prazo</v>
      </c>
      <c r="O9761" s="3">
        <v>0.33333333333333331</v>
      </c>
      <c r="P9761" t="s">
        <v>38</v>
      </c>
      <c r="Q9761">
        <v>3</v>
      </c>
      <c r="R9761" t="s">
        <v>33</v>
      </c>
      <c r="S9761">
        <v>16</v>
      </c>
      <c r="T9761" t="s">
        <v>43</v>
      </c>
      <c r="U9761">
        <v>56</v>
      </c>
      <c r="V9761" t="s">
        <v>40</v>
      </c>
      <c r="W9761">
        <v>5</v>
      </c>
      <c r="X9761" t="s">
        <v>41</v>
      </c>
    </row>
    <row r="9762" spans="1:24">
      <c r="A9762">
        <v>42585</v>
      </c>
      <c r="B9762" t="s">
        <v>3318</v>
      </c>
      <c r="C9762" s="1">
        <v>45590.693738425929</v>
      </c>
      <c r="D9762" s="1">
        <v>45595.601782407408</v>
      </c>
      <c r="E9762" s="3">
        <v>1.0354166666666667</v>
      </c>
      <c r="F9762">
        <v>98</v>
      </c>
      <c r="G9762" t="s">
        <v>69</v>
      </c>
      <c r="H9762">
        <v>98</v>
      </c>
      <c r="I9762" t="s">
        <v>69</v>
      </c>
      <c r="J9762">
        <v>98</v>
      </c>
      <c r="K9762" t="s">
        <v>69</v>
      </c>
      <c r="L9762">
        <v>11</v>
      </c>
      <c r="M9762" t="s">
        <v>37</v>
      </c>
      <c r="N9762" s="4" t="str">
        <f>IF(consolidado[[#This Row],[tempo]]&gt;consolidado[[#This Row],[prioridade_horas]],"Fora do prazo","Dentro do prazo estimado")</f>
        <v>Fora do prazo</v>
      </c>
      <c r="O9762" s="3">
        <v>0.66666666666666663</v>
      </c>
      <c r="P9762" t="s">
        <v>70</v>
      </c>
      <c r="Q9762">
        <v>3</v>
      </c>
      <c r="R9762" t="s">
        <v>33</v>
      </c>
      <c r="S9762">
        <v>11</v>
      </c>
      <c r="T9762" t="s">
        <v>37</v>
      </c>
      <c r="U9762">
        <v>101</v>
      </c>
      <c r="V9762" t="s">
        <v>215</v>
      </c>
      <c r="W9762">
        <v>5</v>
      </c>
      <c r="X9762" t="s">
        <v>41</v>
      </c>
    </row>
    <row r="9763" spans="1:24">
      <c r="A9763">
        <v>42586</v>
      </c>
      <c r="B9763" t="s">
        <v>162</v>
      </c>
      <c r="C9763" s="1">
        <v>45590.711851851855</v>
      </c>
      <c r="D9763" s="1">
        <v>45590.713125000002</v>
      </c>
      <c r="E9763" s="3">
        <v>6.9444444444444447E-4</v>
      </c>
      <c r="F9763">
        <v>30</v>
      </c>
      <c r="G9763" t="s">
        <v>81</v>
      </c>
      <c r="H9763">
        <v>30</v>
      </c>
      <c r="I9763" t="s">
        <v>81</v>
      </c>
      <c r="J9763">
        <v>30</v>
      </c>
      <c r="K9763" t="s">
        <v>81</v>
      </c>
      <c r="L9763">
        <v>4</v>
      </c>
      <c r="M9763" t="s">
        <v>94</v>
      </c>
      <c r="N9763" s="4" t="str">
        <f>IF(consolidado[[#This Row],[tempo]]&gt;consolidado[[#This Row],[prioridade_horas]],"Fora do prazo","Dentro do prazo estimado")</f>
        <v>Dentro do prazo estimado</v>
      </c>
      <c r="O9763" s="3">
        <v>0.33333333333333331</v>
      </c>
      <c r="P9763" t="s">
        <v>38</v>
      </c>
      <c r="Q9763">
        <v>3</v>
      </c>
      <c r="R9763" t="s">
        <v>33</v>
      </c>
      <c r="S9763">
        <v>4</v>
      </c>
      <c r="T9763" t="s">
        <v>94</v>
      </c>
      <c r="U9763">
        <v>33</v>
      </c>
      <c r="V9763" t="s">
        <v>354</v>
      </c>
      <c r="W9763">
        <v>3</v>
      </c>
      <c r="X9763" t="s">
        <v>86</v>
      </c>
    </row>
    <row r="9764" spans="1:24">
      <c r="A9764">
        <v>42587</v>
      </c>
      <c r="B9764" t="s">
        <v>5278</v>
      </c>
      <c r="C9764" s="1">
        <v>45590.724664351852</v>
      </c>
      <c r="D9764" s="1">
        <v>45602.430902777778</v>
      </c>
      <c r="E9764" s="3">
        <v>2.7118055555555554</v>
      </c>
      <c r="F9764">
        <v>122</v>
      </c>
      <c r="G9764" t="s">
        <v>3762</v>
      </c>
      <c r="H9764">
        <v>122</v>
      </c>
      <c r="I9764" t="s">
        <v>3762</v>
      </c>
      <c r="J9764">
        <v>122</v>
      </c>
      <c r="K9764" t="s">
        <v>3762</v>
      </c>
      <c r="L9764">
        <v>2</v>
      </c>
      <c r="M9764" t="s">
        <v>47</v>
      </c>
      <c r="N9764" s="4" t="str">
        <f>IF(consolidado[[#This Row],[tempo]]&gt;consolidado[[#This Row],[prioridade_horas]],"Fora do prazo","Dentro do prazo estimado")</f>
        <v>Fora do prazo</v>
      </c>
      <c r="O9764" s="3">
        <v>1</v>
      </c>
      <c r="P9764" t="s">
        <v>27</v>
      </c>
      <c r="Q9764">
        <v>3</v>
      </c>
      <c r="R9764" t="s">
        <v>33</v>
      </c>
      <c r="S9764">
        <v>1</v>
      </c>
      <c r="T9764" t="s">
        <v>66</v>
      </c>
      <c r="U9764">
        <v>43</v>
      </c>
      <c r="V9764" t="s">
        <v>982</v>
      </c>
      <c r="W9764">
        <v>3</v>
      </c>
      <c r="X9764" t="s">
        <v>86</v>
      </c>
    </row>
    <row r="9765" spans="1:24">
      <c r="A9765">
        <v>42588</v>
      </c>
      <c r="B9765" t="s">
        <v>4291</v>
      </c>
      <c r="C9765" s="1">
        <v>45593.38590277778</v>
      </c>
      <c r="D9765" s="1">
        <v>45596.388275462959</v>
      </c>
      <c r="E9765" s="3">
        <v>1.1298611111111112</v>
      </c>
      <c r="F9765">
        <v>91</v>
      </c>
      <c r="G9765" t="s">
        <v>237</v>
      </c>
      <c r="H9765">
        <v>91</v>
      </c>
      <c r="I9765" t="s">
        <v>237</v>
      </c>
      <c r="J9765">
        <v>91</v>
      </c>
      <c r="K9765" t="s">
        <v>237</v>
      </c>
      <c r="L9765">
        <v>5</v>
      </c>
      <c r="M9765" t="s">
        <v>92</v>
      </c>
      <c r="N9765" s="4" t="str">
        <f>IF(consolidado[[#This Row],[tempo]]&gt;consolidado[[#This Row],[prioridade_horas]],"Fora do prazo","Dentro do prazo estimado")</f>
        <v>Fora do prazo</v>
      </c>
      <c r="O9765" s="3">
        <v>0.66666666666666663</v>
      </c>
      <c r="P9765" t="s">
        <v>70</v>
      </c>
      <c r="Q9765">
        <v>3</v>
      </c>
      <c r="R9765" t="s">
        <v>33</v>
      </c>
      <c r="S9765">
        <v>27</v>
      </c>
      <c r="T9765" t="s">
        <v>59</v>
      </c>
      <c r="U9765">
        <v>33</v>
      </c>
      <c r="V9765" t="s">
        <v>354</v>
      </c>
      <c r="W9765">
        <v>5</v>
      </c>
      <c r="X9765" t="s">
        <v>41</v>
      </c>
    </row>
    <row r="9766" spans="1:24">
      <c r="A9766">
        <v>42589</v>
      </c>
      <c r="B9766" t="s">
        <v>5279</v>
      </c>
      <c r="C9766" s="1">
        <v>45593.388298611113</v>
      </c>
      <c r="D9766" s="1">
        <v>45595.376076388886</v>
      </c>
      <c r="E9766" s="3">
        <v>0.73888888888888893</v>
      </c>
      <c r="F9766">
        <v>91</v>
      </c>
      <c r="G9766" t="s">
        <v>237</v>
      </c>
      <c r="H9766">
        <v>91</v>
      </c>
      <c r="I9766" t="s">
        <v>237</v>
      </c>
      <c r="J9766">
        <v>91</v>
      </c>
      <c r="K9766" t="s">
        <v>237</v>
      </c>
      <c r="L9766">
        <v>4</v>
      </c>
      <c r="M9766" t="s">
        <v>94</v>
      </c>
      <c r="N9766" s="4" t="str">
        <f>IF(consolidado[[#This Row],[tempo]]&gt;consolidado[[#This Row],[prioridade_horas]],"Fora do prazo","Dentro do prazo estimado")</f>
        <v>Fora do prazo</v>
      </c>
      <c r="O9766" s="3">
        <v>0.66666666666666663</v>
      </c>
      <c r="P9766" t="s">
        <v>70</v>
      </c>
      <c r="Q9766">
        <v>3</v>
      </c>
      <c r="R9766" t="s">
        <v>33</v>
      </c>
      <c r="S9766">
        <v>27</v>
      </c>
      <c r="T9766" t="s">
        <v>59</v>
      </c>
      <c r="U9766">
        <v>33</v>
      </c>
      <c r="V9766" t="s">
        <v>354</v>
      </c>
      <c r="W9766">
        <v>5</v>
      </c>
      <c r="X9766" t="s">
        <v>41</v>
      </c>
    </row>
    <row r="9767" spans="1:24">
      <c r="A9767">
        <v>42590</v>
      </c>
      <c r="B9767" t="s">
        <v>316</v>
      </c>
      <c r="C9767" s="1">
        <v>45593.400914351849</v>
      </c>
      <c r="D9767" s="1">
        <v>45593.613715277781</v>
      </c>
      <c r="E9767" s="3">
        <v>0.21249999999999999</v>
      </c>
      <c r="F9767">
        <v>30</v>
      </c>
      <c r="G9767" t="s">
        <v>81</v>
      </c>
      <c r="H9767">
        <v>15</v>
      </c>
      <c r="I9767" t="s">
        <v>82</v>
      </c>
      <c r="J9767">
        <v>30</v>
      </c>
      <c r="K9767" t="s">
        <v>81</v>
      </c>
      <c r="L9767">
        <v>4</v>
      </c>
      <c r="M9767" t="s">
        <v>94</v>
      </c>
      <c r="N9767" s="4" t="str">
        <f>IF(consolidado[[#This Row],[tempo]]&gt;consolidado[[#This Row],[prioridade_horas]],"Fora do prazo","Dentro do prazo estimado")</f>
        <v>Dentro do prazo estimado</v>
      </c>
      <c r="O9767" s="3">
        <v>1</v>
      </c>
      <c r="P9767" t="s">
        <v>27</v>
      </c>
      <c r="Q9767">
        <v>3</v>
      </c>
      <c r="R9767" t="s">
        <v>33</v>
      </c>
      <c r="S9767">
        <v>16</v>
      </c>
      <c r="T9767" t="s">
        <v>43</v>
      </c>
      <c r="U9767">
        <v>28</v>
      </c>
      <c r="V9767" t="s">
        <v>34</v>
      </c>
      <c r="W9767">
        <v>3</v>
      </c>
      <c r="X9767" t="s">
        <v>86</v>
      </c>
    </row>
    <row r="9768" spans="1:24">
      <c r="A9768">
        <v>42591</v>
      </c>
      <c r="B9768" t="s">
        <v>5280</v>
      </c>
      <c r="C9768" s="1">
        <v>45593.408553240741</v>
      </c>
      <c r="D9768" s="1">
        <v>45596.415196759262</v>
      </c>
      <c r="E9768" s="3">
        <v>1.1333333333333333</v>
      </c>
      <c r="F9768">
        <v>98</v>
      </c>
      <c r="G9768" t="s">
        <v>69</v>
      </c>
      <c r="H9768">
        <v>34</v>
      </c>
      <c r="I9768" t="s">
        <v>25</v>
      </c>
      <c r="J9768">
        <v>33</v>
      </c>
      <c r="K9768" t="s">
        <v>57</v>
      </c>
      <c r="L9768">
        <v>11</v>
      </c>
      <c r="M9768" t="s">
        <v>37</v>
      </c>
      <c r="N9768" s="4" t="str">
        <f>IF(consolidado[[#This Row],[tempo]]&gt;consolidado[[#This Row],[prioridade_horas]],"Fora do prazo","Dentro do prazo estimado")</f>
        <v>Fora do prazo</v>
      </c>
      <c r="O9768" s="3">
        <v>0.66666666666666663</v>
      </c>
      <c r="P9768" t="s">
        <v>70</v>
      </c>
      <c r="Q9768">
        <v>3</v>
      </c>
      <c r="R9768" t="s">
        <v>33</v>
      </c>
      <c r="S9768">
        <v>27</v>
      </c>
      <c r="T9768" t="s">
        <v>59</v>
      </c>
      <c r="U9768">
        <v>99</v>
      </c>
      <c r="V9768" t="s">
        <v>74</v>
      </c>
      <c r="W9768">
        <v>5</v>
      </c>
      <c r="X9768" t="s">
        <v>41</v>
      </c>
    </row>
    <row r="9769" spans="1:24">
      <c r="A9769">
        <v>42592</v>
      </c>
      <c r="B9769" t="s">
        <v>4671</v>
      </c>
      <c r="C9769" s="1">
        <v>45593.415509259263</v>
      </c>
      <c r="D9769" s="1">
        <v>45594.387962962966</v>
      </c>
      <c r="E9769" s="3">
        <v>0.34791666666666665</v>
      </c>
      <c r="F9769">
        <v>19</v>
      </c>
      <c r="G9769" t="s">
        <v>91</v>
      </c>
      <c r="H9769">
        <v>19</v>
      </c>
      <c r="I9769" t="s">
        <v>91</v>
      </c>
      <c r="J9769">
        <v>19</v>
      </c>
      <c r="K9769" t="s">
        <v>91</v>
      </c>
      <c r="L9769">
        <v>5</v>
      </c>
      <c r="M9769" t="s">
        <v>92</v>
      </c>
      <c r="N9769" s="4" t="str">
        <f>IF(consolidado[[#This Row],[tempo]]&gt;consolidado[[#This Row],[prioridade_horas]],"Fora do prazo","Dentro do prazo estimado")</f>
        <v>Dentro do prazo estimado</v>
      </c>
      <c r="O9769" s="3">
        <v>1</v>
      </c>
      <c r="P9769" t="s">
        <v>27</v>
      </c>
      <c r="Q9769">
        <v>3</v>
      </c>
      <c r="R9769" t="s">
        <v>33</v>
      </c>
      <c r="S9769">
        <v>5</v>
      </c>
      <c r="T9769" t="s">
        <v>92</v>
      </c>
      <c r="U9769">
        <v>24</v>
      </c>
      <c r="V9769" t="s">
        <v>335</v>
      </c>
      <c r="W9769">
        <v>5</v>
      </c>
      <c r="X9769" t="s">
        <v>41</v>
      </c>
    </row>
    <row r="9770" spans="1:24">
      <c r="A9770">
        <v>42593</v>
      </c>
      <c r="B9770" t="s">
        <v>5281</v>
      </c>
      <c r="C9770" s="1">
        <v>45593.41878472222</v>
      </c>
      <c r="D9770" s="1">
        <v>45593.485706018517</v>
      </c>
      <c r="E9770" s="3">
        <v>6.6666666666666666E-2</v>
      </c>
      <c r="F9770">
        <v>98</v>
      </c>
      <c r="G9770" t="s">
        <v>69</v>
      </c>
      <c r="H9770">
        <v>99</v>
      </c>
      <c r="I9770" t="s">
        <v>73</v>
      </c>
      <c r="J9770">
        <v>98</v>
      </c>
      <c r="K9770" t="s">
        <v>69</v>
      </c>
      <c r="L9770">
        <v>16</v>
      </c>
      <c r="M9770" t="s">
        <v>43</v>
      </c>
      <c r="N9770" s="4" t="str">
        <f>IF(consolidado[[#This Row],[tempo]]&gt;consolidado[[#This Row],[prioridade_horas]],"Fora do prazo","Dentro do prazo estimado")</f>
        <v>Dentro do prazo estimado</v>
      </c>
      <c r="O9770" s="3">
        <v>0.66666666666666663</v>
      </c>
      <c r="P9770" t="s">
        <v>70</v>
      </c>
      <c r="Q9770">
        <v>3</v>
      </c>
      <c r="R9770" t="s">
        <v>33</v>
      </c>
      <c r="S9770">
        <v>16</v>
      </c>
      <c r="T9770" t="s">
        <v>43</v>
      </c>
      <c r="U9770">
        <v>56</v>
      </c>
      <c r="V9770" t="s">
        <v>40</v>
      </c>
      <c r="W9770">
        <v>5</v>
      </c>
      <c r="X9770" t="s">
        <v>41</v>
      </c>
    </row>
    <row r="9771" spans="1:24">
      <c r="A9771">
        <v>42594</v>
      </c>
      <c r="B9771" t="s">
        <v>5282</v>
      </c>
      <c r="C9771" s="1">
        <v>45593.419525462959</v>
      </c>
      <c r="D9771" s="1">
        <v>45593.480023148149</v>
      </c>
      <c r="E9771" s="3">
        <v>6.0416666666666667E-2</v>
      </c>
      <c r="F9771">
        <v>98</v>
      </c>
      <c r="G9771" t="s">
        <v>69</v>
      </c>
      <c r="H9771">
        <v>29</v>
      </c>
      <c r="I9771" t="s">
        <v>36</v>
      </c>
      <c r="J9771">
        <v>29</v>
      </c>
      <c r="K9771" t="s">
        <v>36</v>
      </c>
      <c r="L9771">
        <v>11</v>
      </c>
      <c r="M9771" t="s">
        <v>37</v>
      </c>
      <c r="N9771" s="4" t="str">
        <f>IF(consolidado[[#This Row],[tempo]]&gt;consolidado[[#This Row],[prioridade_horas]],"Fora do prazo","Dentro do prazo estimado")</f>
        <v>Dentro do prazo estimado</v>
      </c>
      <c r="O9771" s="3">
        <v>0.66666666666666663</v>
      </c>
      <c r="P9771" t="s">
        <v>70</v>
      </c>
      <c r="Q9771">
        <v>3</v>
      </c>
      <c r="R9771" t="s">
        <v>33</v>
      </c>
      <c r="S9771">
        <v>11</v>
      </c>
      <c r="T9771" t="s">
        <v>37</v>
      </c>
      <c r="U9771">
        <v>15</v>
      </c>
      <c r="V9771" t="s">
        <v>37</v>
      </c>
      <c r="W9771">
        <v>5</v>
      </c>
      <c r="X9771" t="s">
        <v>41</v>
      </c>
    </row>
    <row r="9772" spans="1:24">
      <c r="A9772">
        <v>42595</v>
      </c>
      <c r="B9772" t="s">
        <v>162</v>
      </c>
      <c r="C9772" s="1">
        <v>45593.424780092595</v>
      </c>
      <c r="D9772" s="1">
        <v>45593.429814814815</v>
      </c>
      <c r="E9772" s="3">
        <v>4.8611111111111112E-3</v>
      </c>
      <c r="F9772">
        <v>30</v>
      </c>
      <c r="G9772" t="s">
        <v>81</v>
      </c>
      <c r="H9772">
        <v>30</v>
      </c>
      <c r="I9772" t="s">
        <v>81</v>
      </c>
      <c r="J9772">
        <v>30</v>
      </c>
      <c r="K9772" t="s">
        <v>81</v>
      </c>
      <c r="L9772">
        <v>4</v>
      </c>
      <c r="M9772" t="s">
        <v>94</v>
      </c>
      <c r="N9772" s="4" t="str">
        <f>IF(consolidado[[#This Row],[tempo]]&gt;consolidado[[#This Row],[prioridade_horas]],"Fora do prazo","Dentro do prazo estimado")</f>
        <v>Dentro do prazo estimado</v>
      </c>
      <c r="O9772" s="3">
        <v>0.33333333333333331</v>
      </c>
      <c r="P9772" t="s">
        <v>38</v>
      </c>
      <c r="Q9772">
        <v>3</v>
      </c>
      <c r="R9772" t="s">
        <v>33</v>
      </c>
      <c r="S9772">
        <v>4</v>
      </c>
      <c r="T9772" t="s">
        <v>94</v>
      </c>
      <c r="U9772">
        <v>33</v>
      </c>
      <c r="V9772" t="s">
        <v>354</v>
      </c>
      <c r="W9772">
        <v>4</v>
      </c>
      <c r="X9772" t="s">
        <v>30</v>
      </c>
    </row>
    <row r="9773" spans="1:24">
      <c r="A9773">
        <v>42596</v>
      </c>
      <c r="B9773" t="s">
        <v>5283</v>
      </c>
      <c r="C9773" s="1">
        <v>45593.43378472222</v>
      </c>
      <c r="D9773" s="1">
        <v>45595.39634259259</v>
      </c>
      <c r="E9773" s="3">
        <v>0.71388888888888891</v>
      </c>
      <c r="F9773">
        <v>29</v>
      </c>
      <c r="G9773" t="s">
        <v>36</v>
      </c>
      <c r="H9773">
        <v>47</v>
      </c>
      <c r="I9773" t="s">
        <v>100</v>
      </c>
      <c r="J9773">
        <v>29</v>
      </c>
      <c r="K9773" t="s">
        <v>36</v>
      </c>
      <c r="L9773">
        <v>11</v>
      </c>
      <c r="M9773" t="s">
        <v>37</v>
      </c>
      <c r="N9773" s="4" t="str">
        <f>IF(consolidado[[#This Row],[tempo]]&gt;consolidado[[#This Row],[prioridade_horas]],"Fora do prazo","Dentro do prazo estimado")</f>
        <v>Fora do prazo</v>
      </c>
      <c r="O9773" s="3">
        <v>0.33333333333333331</v>
      </c>
      <c r="P9773" t="s">
        <v>38</v>
      </c>
      <c r="Q9773">
        <v>3</v>
      </c>
      <c r="R9773" t="s">
        <v>33</v>
      </c>
      <c r="S9773">
        <v>16</v>
      </c>
      <c r="T9773" t="s">
        <v>43</v>
      </c>
      <c r="U9773">
        <v>56</v>
      </c>
      <c r="V9773" t="s">
        <v>40</v>
      </c>
      <c r="W9773">
        <v>5</v>
      </c>
      <c r="X9773" t="s">
        <v>41</v>
      </c>
    </row>
    <row r="9774" spans="1:24">
      <c r="A9774">
        <v>42597</v>
      </c>
      <c r="B9774" t="s">
        <v>5284</v>
      </c>
      <c r="C9774" s="1">
        <v>45593.44195601852</v>
      </c>
      <c r="D9774" s="1">
        <v>45601.630127314813</v>
      </c>
      <c r="E9774" s="3">
        <v>2.442361111111111</v>
      </c>
      <c r="F9774">
        <v>58</v>
      </c>
      <c r="G9774" t="s">
        <v>53</v>
      </c>
      <c r="H9774">
        <v>31</v>
      </c>
      <c r="I9774" t="s">
        <v>54</v>
      </c>
      <c r="J9774">
        <v>0</v>
      </c>
      <c r="K9774" t="s">
        <v>55</v>
      </c>
      <c r="L9774">
        <v>11</v>
      </c>
      <c r="M9774" t="s">
        <v>37</v>
      </c>
      <c r="N9774" s="4" t="str">
        <f>IF(consolidado[[#This Row],[tempo]]&gt;consolidado[[#This Row],[prioridade_horas]],"Fora do prazo","Dentro do prazo estimado")</f>
        <v>Fora do prazo</v>
      </c>
      <c r="O9774" s="3">
        <v>0.33333333333333331</v>
      </c>
      <c r="P9774" t="s">
        <v>38</v>
      </c>
      <c r="Q9774">
        <v>3</v>
      </c>
      <c r="R9774" t="s">
        <v>33</v>
      </c>
      <c r="S9774">
        <v>11</v>
      </c>
      <c r="T9774" t="s">
        <v>37</v>
      </c>
      <c r="U9774">
        <v>56</v>
      </c>
      <c r="V9774" t="s">
        <v>40</v>
      </c>
      <c r="W9774">
        <v>5</v>
      </c>
      <c r="X9774" t="s">
        <v>41</v>
      </c>
    </row>
    <row r="9775" spans="1:24">
      <c r="A9775">
        <v>42598</v>
      </c>
      <c r="B9775" t="s">
        <v>5285</v>
      </c>
      <c r="C9775" s="1">
        <v>45593.442650462966</v>
      </c>
      <c r="D9775" s="1">
        <v>45593.484143518515</v>
      </c>
      <c r="E9775" s="3">
        <v>4.1666666666666664E-2</v>
      </c>
      <c r="F9775">
        <v>58</v>
      </c>
      <c r="G9775" t="s">
        <v>53</v>
      </c>
      <c r="H9775">
        <v>98</v>
      </c>
      <c r="I9775" t="s">
        <v>69</v>
      </c>
      <c r="J9775">
        <v>0</v>
      </c>
      <c r="K9775" t="s">
        <v>55</v>
      </c>
      <c r="L9775">
        <v>11</v>
      </c>
      <c r="M9775" t="s">
        <v>37</v>
      </c>
      <c r="N9775" s="4" t="str">
        <f>IF(consolidado[[#This Row],[tempo]]&gt;consolidado[[#This Row],[prioridade_horas]],"Fora do prazo","Dentro do prazo estimado")</f>
        <v>Dentro do prazo estimado</v>
      </c>
      <c r="O9775" s="3">
        <v>0.33333333333333331</v>
      </c>
      <c r="P9775" t="s">
        <v>38</v>
      </c>
      <c r="Q9775">
        <v>3</v>
      </c>
      <c r="R9775" t="s">
        <v>33</v>
      </c>
      <c r="S9775">
        <v>11</v>
      </c>
      <c r="T9775" t="s">
        <v>37</v>
      </c>
      <c r="U9775">
        <v>56</v>
      </c>
      <c r="V9775" t="s">
        <v>40</v>
      </c>
      <c r="W9775">
        <v>5</v>
      </c>
      <c r="X9775" t="s">
        <v>41</v>
      </c>
    </row>
    <row r="9776" spans="1:24">
      <c r="A9776">
        <v>42599</v>
      </c>
      <c r="B9776" t="s">
        <v>5286</v>
      </c>
      <c r="C9776" s="1">
        <v>45593.443715277775</v>
      </c>
      <c r="D9776" s="1">
        <v>45593.484456018516</v>
      </c>
      <c r="E9776" s="3">
        <v>4.0972222222222222E-2</v>
      </c>
      <c r="F9776">
        <v>58</v>
      </c>
      <c r="G9776" t="s">
        <v>53</v>
      </c>
      <c r="H9776">
        <v>98</v>
      </c>
      <c r="I9776" t="s">
        <v>69</v>
      </c>
      <c r="J9776">
        <v>0</v>
      </c>
      <c r="K9776" t="s">
        <v>55</v>
      </c>
      <c r="L9776">
        <v>11</v>
      </c>
      <c r="M9776" t="s">
        <v>37</v>
      </c>
      <c r="N9776" s="4" t="str">
        <f>IF(consolidado[[#This Row],[tempo]]&gt;consolidado[[#This Row],[prioridade_horas]],"Fora do prazo","Dentro do prazo estimado")</f>
        <v>Dentro do prazo estimado</v>
      </c>
      <c r="O9776" s="3">
        <v>0.33333333333333331</v>
      </c>
      <c r="P9776" t="s">
        <v>38</v>
      </c>
      <c r="Q9776">
        <v>3</v>
      </c>
      <c r="R9776" t="s">
        <v>33</v>
      </c>
      <c r="S9776">
        <v>11</v>
      </c>
      <c r="T9776" t="s">
        <v>37</v>
      </c>
      <c r="U9776">
        <v>56</v>
      </c>
      <c r="V9776" t="s">
        <v>40</v>
      </c>
      <c r="W9776">
        <v>5</v>
      </c>
      <c r="X9776" t="s">
        <v>41</v>
      </c>
    </row>
    <row r="9777" spans="1:24">
      <c r="A9777">
        <v>42600</v>
      </c>
      <c r="B9777" t="s">
        <v>3612</v>
      </c>
      <c r="C9777" s="1">
        <v>45593.444432870368</v>
      </c>
      <c r="D9777" s="1">
        <v>45595.414050925923</v>
      </c>
      <c r="E9777" s="3">
        <v>0.72152777777777777</v>
      </c>
      <c r="F9777">
        <v>29</v>
      </c>
      <c r="G9777" t="s">
        <v>36</v>
      </c>
      <c r="H9777">
        <v>47</v>
      </c>
      <c r="I9777" t="s">
        <v>100</v>
      </c>
      <c r="J9777">
        <v>29</v>
      </c>
      <c r="K9777" t="s">
        <v>36</v>
      </c>
      <c r="L9777">
        <v>11</v>
      </c>
      <c r="M9777" t="s">
        <v>37</v>
      </c>
      <c r="N9777" s="4" t="str">
        <f>IF(consolidado[[#This Row],[tempo]]&gt;consolidado[[#This Row],[prioridade_horas]],"Fora do prazo","Dentro do prazo estimado")</f>
        <v>Fora do prazo</v>
      </c>
      <c r="O9777" s="3">
        <v>0.33333333333333331</v>
      </c>
      <c r="P9777" t="s">
        <v>38</v>
      </c>
      <c r="Q9777">
        <v>3</v>
      </c>
      <c r="R9777" t="s">
        <v>33</v>
      </c>
      <c r="S9777">
        <v>16</v>
      </c>
      <c r="T9777" t="s">
        <v>43</v>
      </c>
      <c r="U9777">
        <v>56</v>
      </c>
      <c r="V9777" t="s">
        <v>40</v>
      </c>
      <c r="W9777">
        <v>5</v>
      </c>
      <c r="X9777" t="s">
        <v>41</v>
      </c>
    </row>
    <row r="9778" spans="1:24">
      <c r="A9778">
        <v>42601</v>
      </c>
      <c r="B9778" t="s">
        <v>5287</v>
      </c>
      <c r="C9778" s="1">
        <v>45593.450937499998</v>
      </c>
      <c r="D9778" s="1">
        <v>45602.631678240738</v>
      </c>
      <c r="E9778" s="3">
        <v>2.8104166666666668</v>
      </c>
      <c r="F9778">
        <v>68</v>
      </c>
      <c r="G9778" t="s">
        <v>264</v>
      </c>
      <c r="H9778">
        <v>52</v>
      </c>
      <c r="I9778" t="s">
        <v>77</v>
      </c>
      <c r="J9778">
        <v>68</v>
      </c>
      <c r="K9778" t="s">
        <v>264</v>
      </c>
      <c r="L9778">
        <v>10</v>
      </c>
      <c r="M9778" t="s">
        <v>143</v>
      </c>
      <c r="N9778" s="4" t="str">
        <f>IF(consolidado[[#This Row],[tempo]]&gt;consolidado[[#This Row],[prioridade_horas]],"Fora do prazo","Dentro do prazo estimado")</f>
        <v>Fora do prazo</v>
      </c>
      <c r="O9778" s="3">
        <v>1</v>
      </c>
      <c r="P9778" t="s">
        <v>27</v>
      </c>
      <c r="Q9778">
        <v>3</v>
      </c>
      <c r="R9778" t="s">
        <v>33</v>
      </c>
      <c r="S9778">
        <v>10</v>
      </c>
      <c r="T9778" t="s">
        <v>143</v>
      </c>
      <c r="U9778">
        <v>1</v>
      </c>
      <c r="V9778" t="s">
        <v>113</v>
      </c>
      <c r="W9778">
        <v>5</v>
      </c>
      <c r="X9778" t="s">
        <v>41</v>
      </c>
    </row>
    <row r="9779" spans="1:24">
      <c r="A9779">
        <v>42602</v>
      </c>
      <c r="B9779" t="s">
        <v>5288</v>
      </c>
      <c r="C9779" s="1">
        <v>45593.457546296297</v>
      </c>
      <c r="D9779" s="1">
        <v>45596.416527777779</v>
      </c>
      <c r="E9779" s="3">
        <v>1.086111111111111</v>
      </c>
      <c r="F9779">
        <v>98</v>
      </c>
      <c r="G9779" t="s">
        <v>69</v>
      </c>
      <c r="H9779">
        <v>34</v>
      </c>
      <c r="I9779" t="s">
        <v>25</v>
      </c>
      <c r="J9779">
        <v>33</v>
      </c>
      <c r="K9779" t="s">
        <v>57</v>
      </c>
      <c r="L9779">
        <v>11</v>
      </c>
      <c r="M9779" t="s">
        <v>37</v>
      </c>
      <c r="N9779" s="4" t="str">
        <f>IF(consolidado[[#This Row],[tempo]]&gt;consolidado[[#This Row],[prioridade_horas]],"Fora do prazo","Dentro do prazo estimado")</f>
        <v>Fora do prazo</v>
      </c>
      <c r="O9779" s="3">
        <v>0.66666666666666663</v>
      </c>
      <c r="P9779" t="s">
        <v>70</v>
      </c>
      <c r="Q9779">
        <v>3</v>
      </c>
      <c r="R9779" t="s">
        <v>33</v>
      </c>
      <c r="S9779">
        <v>27</v>
      </c>
      <c r="T9779" t="s">
        <v>59</v>
      </c>
      <c r="U9779">
        <v>99</v>
      </c>
      <c r="V9779" t="s">
        <v>74</v>
      </c>
      <c r="W9779">
        <v>5</v>
      </c>
      <c r="X9779" t="s">
        <v>41</v>
      </c>
    </row>
    <row r="9780" spans="1:24">
      <c r="A9780">
        <v>42603</v>
      </c>
      <c r="B9780" t="s">
        <v>5289</v>
      </c>
      <c r="C9780" s="1">
        <v>45593.462256944447</v>
      </c>
      <c r="D9780" s="1">
        <v>45595.40824074074</v>
      </c>
      <c r="E9780" s="3">
        <v>0.69722222222222219</v>
      </c>
      <c r="F9780">
        <v>29</v>
      </c>
      <c r="G9780" t="s">
        <v>36</v>
      </c>
      <c r="H9780">
        <v>47</v>
      </c>
      <c r="I9780" t="s">
        <v>100</v>
      </c>
      <c r="J9780">
        <v>29</v>
      </c>
      <c r="K9780" t="s">
        <v>36</v>
      </c>
      <c r="L9780">
        <v>11</v>
      </c>
      <c r="M9780" t="s">
        <v>37</v>
      </c>
      <c r="N9780" s="4" t="str">
        <f>IF(consolidado[[#This Row],[tempo]]&gt;consolidado[[#This Row],[prioridade_horas]],"Fora do prazo","Dentro do prazo estimado")</f>
        <v>Fora do prazo</v>
      </c>
      <c r="O9780" s="3">
        <v>0.33333333333333331</v>
      </c>
      <c r="P9780" t="s">
        <v>38</v>
      </c>
      <c r="Q9780">
        <v>3</v>
      </c>
      <c r="R9780" t="s">
        <v>33</v>
      </c>
      <c r="S9780">
        <v>16</v>
      </c>
      <c r="T9780" t="s">
        <v>43</v>
      </c>
      <c r="U9780">
        <v>56</v>
      </c>
      <c r="V9780" t="s">
        <v>40</v>
      </c>
      <c r="W9780">
        <v>5</v>
      </c>
      <c r="X9780" t="s">
        <v>41</v>
      </c>
    </row>
    <row r="9781" spans="1:24">
      <c r="A9781">
        <v>42604</v>
      </c>
      <c r="B9781" t="s">
        <v>3614</v>
      </c>
      <c r="C9781" s="1">
        <v>45593.473506944443</v>
      </c>
      <c r="D9781" s="1">
        <v>45595.411516203705</v>
      </c>
      <c r="E9781" s="3">
        <v>0.68958333333333333</v>
      </c>
      <c r="F9781">
        <v>29</v>
      </c>
      <c r="G9781" t="s">
        <v>36</v>
      </c>
      <c r="H9781">
        <v>47</v>
      </c>
      <c r="I9781" t="s">
        <v>100</v>
      </c>
      <c r="J9781">
        <v>29</v>
      </c>
      <c r="K9781" t="s">
        <v>36</v>
      </c>
      <c r="L9781">
        <v>11</v>
      </c>
      <c r="M9781" t="s">
        <v>37</v>
      </c>
      <c r="N9781" s="4" t="str">
        <f>IF(consolidado[[#This Row],[tempo]]&gt;consolidado[[#This Row],[prioridade_horas]],"Fora do prazo","Dentro do prazo estimado")</f>
        <v>Fora do prazo</v>
      </c>
      <c r="O9781" s="3">
        <v>0.33333333333333331</v>
      </c>
      <c r="P9781" t="s">
        <v>38</v>
      </c>
      <c r="Q9781">
        <v>3</v>
      </c>
      <c r="R9781" t="s">
        <v>33</v>
      </c>
      <c r="S9781">
        <v>16</v>
      </c>
      <c r="T9781" t="s">
        <v>43</v>
      </c>
      <c r="U9781">
        <v>56</v>
      </c>
      <c r="V9781" t="s">
        <v>40</v>
      </c>
      <c r="W9781">
        <v>5</v>
      </c>
      <c r="X9781" t="s">
        <v>41</v>
      </c>
    </row>
    <row r="9782" spans="1:24">
      <c r="A9782">
        <v>42605</v>
      </c>
      <c r="B9782" t="s">
        <v>4049</v>
      </c>
      <c r="C9782" s="1">
        <v>45593.477152777778</v>
      </c>
      <c r="D9782" s="1">
        <v>45595.417442129627</v>
      </c>
      <c r="E9782" s="3">
        <v>0.69166666666666665</v>
      </c>
      <c r="F9782">
        <v>29</v>
      </c>
      <c r="G9782" t="s">
        <v>36</v>
      </c>
      <c r="H9782">
        <v>47</v>
      </c>
      <c r="I9782" t="s">
        <v>100</v>
      </c>
      <c r="J9782">
        <v>29</v>
      </c>
      <c r="K9782" t="s">
        <v>36</v>
      </c>
      <c r="L9782">
        <v>11</v>
      </c>
      <c r="M9782" t="s">
        <v>37</v>
      </c>
      <c r="N9782" s="4" t="str">
        <f>IF(consolidado[[#This Row],[tempo]]&gt;consolidado[[#This Row],[prioridade_horas]],"Fora do prazo","Dentro do prazo estimado")</f>
        <v>Fora do prazo</v>
      </c>
      <c r="O9782" s="3">
        <v>0.33333333333333331</v>
      </c>
      <c r="P9782" t="s">
        <v>38</v>
      </c>
      <c r="Q9782">
        <v>3</v>
      </c>
      <c r="R9782" t="s">
        <v>33</v>
      </c>
      <c r="S9782">
        <v>16</v>
      </c>
      <c r="T9782" t="s">
        <v>43</v>
      </c>
      <c r="U9782">
        <v>56</v>
      </c>
      <c r="V9782" t="s">
        <v>40</v>
      </c>
      <c r="W9782">
        <v>5</v>
      </c>
      <c r="X9782" t="s">
        <v>41</v>
      </c>
    </row>
    <row r="9783" spans="1:24">
      <c r="A9783">
        <v>42606</v>
      </c>
      <c r="B9783" t="s">
        <v>5290</v>
      </c>
      <c r="C9783" s="1">
        <v>45593.479502314818</v>
      </c>
      <c r="D9783" s="1">
        <v>45593.681122685186</v>
      </c>
      <c r="E9783" s="3">
        <v>0.2013888888888889</v>
      </c>
      <c r="F9783">
        <v>33</v>
      </c>
      <c r="G9783" t="s">
        <v>57</v>
      </c>
      <c r="H9783">
        <v>34</v>
      </c>
      <c r="I9783" t="s">
        <v>25</v>
      </c>
      <c r="J9783">
        <v>33</v>
      </c>
      <c r="K9783" t="s">
        <v>57</v>
      </c>
      <c r="L9783">
        <v>11</v>
      </c>
      <c r="M9783" t="s">
        <v>37</v>
      </c>
      <c r="N9783" s="4" t="str">
        <f>IF(consolidado[[#This Row],[tempo]]&gt;consolidado[[#This Row],[prioridade_horas]],"Fora do prazo","Dentro do prazo estimado")</f>
        <v>Dentro do prazo estimado</v>
      </c>
      <c r="O9783" s="3">
        <v>0.33333333333333331</v>
      </c>
      <c r="P9783" t="s">
        <v>38</v>
      </c>
      <c r="Q9783">
        <v>4</v>
      </c>
      <c r="R9783" t="s">
        <v>39</v>
      </c>
      <c r="S9783">
        <v>12</v>
      </c>
      <c r="T9783" t="s">
        <v>83</v>
      </c>
      <c r="U9783">
        <v>108</v>
      </c>
      <c r="V9783" t="s">
        <v>375</v>
      </c>
      <c r="W9783">
        <v>5</v>
      </c>
      <c r="X9783" t="s">
        <v>41</v>
      </c>
    </row>
    <row r="9784" spans="1:24">
      <c r="A9784">
        <v>42607</v>
      </c>
      <c r="B9784" t="s">
        <v>2585</v>
      </c>
      <c r="C9784" s="1">
        <v>45593.485300925924</v>
      </c>
      <c r="D9784" s="1">
        <v>45593.50744212963</v>
      </c>
      <c r="E9784" s="3">
        <v>2.2222222222222223E-2</v>
      </c>
      <c r="F9784">
        <v>68</v>
      </c>
      <c r="G9784" t="s">
        <v>264</v>
      </c>
      <c r="H9784">
        <v>99</v>
      </c>
      <c r="I9784" t="s">
        <v>73</v>
      </c>
      <c r="J9784">
        <v>68</v>
      </c>
      <c r="K9784" t="s">
        <v>264</v>
      </c>
      <c r="L9784">
        <v>13</v>
      </c>
      <c r="M9784" t="s">
        <v>60</v>
      </c>
      <c r="N9784" s="4" t="str">
        <f>IF(consolidado[[#This Row],[tempo]]&gt;consolidado[[#This Row],[prioridade_horas]],"Fora do prazo","Dentro do prazo estimado")</f>
        <v>Dentro do prazo estimado</v>
      </c>
      <c r="O9784" s="3">
        <v>0.33333333333333331</v>
      </c>
      <c r="P9784" t="s">
        <v>38</v>
      </c>
      <c r="Q9784">
        <v>3</v>
      </c>
      <c r="R9784" t="s">
        <v>33</v>
      </c>
      <c r="S9784">
        <v>16</v>
      </c>
      <c r="T9784" t="s">
        <v>43</v>
      </c>
      <c r="U9784">
        <v>25</v>
      </c>
      <c r="V9784" t="s">
        <v>90</v>
      </c>
      <c r="W9784">
        <v>5</v>
      </c>
      <c r="X9784" t="s">
        <v>41</v>
      </c>
    </row>
    <row r="9785" spans="1:24">
      <c r="A9785">
        <v>42608</v>
      </c>
      <c r="B9785" t="s">
        <v>1949</v>
      </c>
      <c r="C9785" s="1">
        <v>45593.491585648146</v>
      </c>
      <c r="D9785" s="1">
        <v>45601.42391203704</v>
      </c>
      <c r="E9785" s="3">
        <v>2.1868055555555554</v>
      </c>
      <c r="F9785">
        <v>30</v>
      </c>
      <c r="G9785" t="s">
        <v>81</v>
      </c>
      <c r="H9785">
        <v>99</v>
      </c>
      <c r="I9785" t="s">
        <v>73</v>
      </c>
      <c r="J9785">
        <v>30</v>
      </c>
      <c r="K9785" t="s">
        <v>81</v>
      </c>
      <c r="L9785">
        <v>12</v>
      </c>
      <c r="M9785" t="s">
        <v>83</v>
      </c>
      <c r="N9785" s="4" t="str">
        <f>IF(consolidado[[#This Row],[tempo]]&gt;consolidado[[#This Row],[prioridade_horas]],"Fora do prazo","Dentro do prazo estimado")</f>
        <v>Dentro do prazo estimado</v>
      </c>
      <c r="O9785" s="3">
        <v>5</v>
      </c>
      <c r="P9785" t="s">
        <v>84</v>
      </c>
      <c r="Q9785">
        <v>3</v>
      </c>
      <c r="R9785" t="s">
        <v>33</v>
      </c>
      <c r="S9785">
        <v>16</v>
      </c>
      <c r="T9785" t="s">
        <v>43</v>
      </c>
      <c r="U9785">
        <v>32</v>
      </c>
      <c r="V9785" t="s">
        <v>183</v>
      </c>
      <c r="W9785">
        <v>3</v>
      </c>
      <c r="X9785" t="s">
        <v>86</v>
      </c>
    </row>
    <row r="9786" spans="1:24">
      <c r="A9786">
        <v>42609</v>
      </c>
      <c r="B9786" t="s">
        <v>2493</v>
      </c>
      <c r="C9786" s="1">
        <v>45593.498182870368</v>
      </c>
      <c r="D9786" s="1">
        <v>45593.627256944441</v>
      </c>
      <c r="E9786" s="3">
        <v>0.12916666666666668</v>
      </c>
      <c r="F9786">
        <v>19</v>
      </c>
      <c r="G9786" t="s">
        <v>91</v>
      </c>
      <c r="H9786">
        <v>19</v>
      </c>
      <c r="I9786" t="s">
        <v>91</v>
      </c>
      <c r="J9786">
        <v>19</v>
      </c>
      <c r="K9786" t="s">
        <v>91</v>
      </c>
      <c r="L9786">
        <v>5</v>
      </c>
      <c r="M9786" t="s">
        <v>92</v>
      </c>
      <c r="N9786" s="4" t="str">
        <f>IF(consolidado[[#This Row],[tempo]]&gt;consolidado[[#This Row],[prioridade_horas]],"Fora do prazo","Dentro do prazo estimado")</f>
        <v>Dentro do prazo estimado</v>
      </c>
      <c r="O9786" s="3">
        <v>1.6666666666666667</v>
      </c>
      <c r="P9786" t="s">
        <v>125</v>
      </c>
      <c r="Q9786">
        <v>6</v>
      </c>
      <c r="R9786" t="s">
        <v>28</v>
      </c>
      <c r="S9786">
        <v>5</v>
      </c>
      <c r="T9786" t="s">
        <v>92</v>
      </c>
      <c r="U9786">
        <v>28</v>
      </c>
      <c r="V9786" t="s">
        <v>34</v>
      </c>
      <c r="W9786">
        <v>5</v>
      </c>
      <c r="X9786" t="s">
        <v>41</v>
      </c>
    </row>
    <row r="9787" spans="1:24">
      <c r="A9787">
        <v>42610</v>
      </c>
      <c r="B9787" t="s">
        <v>5291</v>
      </c>
      <c r="C9787" s="1">
        <v>45593.501157407409</v>
      </c>
      <c r="D9787" s="1">
        <v>45594.495729166665</v>
      </c>
      <c r="E9787" s="3">
        <v>0.37013888888888891</v>
      </c>
      <c r="F9787">
        <v>122</v>
      </c>
      <c r="G9787" t="s">
        <v>3762</v>
      </c>
      <c r="H9787">
        <v>122</v>
      </c>
      <c r="I9787" t="s">
        <v>3762</v>
      </c>
      <c r="J9787">
        <v>122</v>
      </c>
      <c r="K9787" t="s">
        <v>3762</v>
      </c>
      <c r="L9787">
        <v>1</v>
      </c>
      <c r="M9787" t="s">
        <v>66</v>
      </c>
      <c r="N9787" s="4" t="str">
        <f>IF(consolidado[[#This Row],[tempo]]&gt;consolidado[[#This Row],[prioridade_horas]],"Fora do prazo","Dentro do prazo estimado")</f>
        <v>Dentro do prazo estimado</v>
      </c>
      <c r="O9787" s="3">
        <v>0.66666666666666663</v>
      </c>
      <c r="P9787" t="s">
        <v>70</v>
      </c>
      <c r="Q9787">
        <v>3</v>
      </c>
      <c r="R9787" t="s">
        <v>33</v>
      </c>
      <c r="S9787">
        <v>1</v>
      </c>
      <c r="T9787" t="s">
        <v>66</v>
      </c>
      <c r="U9787">
        <v>123</v>
      </c>
      <c r="V9787" t="s">
        <v>2649</v>
      </c>
      <c r="W9787">
        <v>5</v>
      </c>
      <c r="X9787" t="s">
        <v>41</v>
      </c>
    </row>
    <row r="9788" spans="1:24">
      <c r="A9788">
        <v>42611</v>
      </c>
      <c r="B9788" t="s">
        <v>5292</v>
      </c>
      <c r="C9788" s="1">
        <v>45593.517025462963</v>
      </c>
      <c r="E9788" s="3">
        <v>10.785416666666666</v>
      </c>
      <c r="F9788">
        <v>121</v>
      </c>
      <c r="G9788" t="s">
        <v>3988</v>
      </c>
      <c r="H9788">
        <v>0</v>
      </c>
      <c r="I9788" t="s">
        <v>55</v>
      </c>
      <c r="J9788">
        <v>121</v>
      </c>
      <c r="K9788" t="s">
        <v>3988</v>
      </c>
      <c r="L9788">
        <v>6</v>
      </c>
      <c r="M9788" t="s">
        <v>118</v>
      </c>
      <c r="N9788" s="4" t="str">
        <f>IF(consolidado[[#This Row],[tempo]]&gt;consolidado[[#This Row],[prioridade_horas]],"Fora do prazo","Dentro do prazo estimado")</f>
        <v>Fora do prazo</v>
      </c>
      <c r="O9788" s="3">
        <v>1</v>
      </c>
      <c r="P9788" t="s">
        <v>27</v>
      </c>
      <c r="Q9788">
        <v>5</v>
      </c>
      <c r="R9788" t="s">
        <v>1797</v>
      </c>
      <c r="S9788">
        <v>6</v>
      </c>
      <c r="T9788" t="s">
        <v>118</v>
      </c>
      <c r="U9788">
        <v>73</v>
      </c>
      <c r="V9788" t="s">
        <v>144</v>
      </c>
      <c r="W9788">
        <v>5</v>
      </c>
      <c r="X9788" t="s">
        <v>41</v>
      </c>
    </row>
    <row r="9789" spans="1:24">
      <c r="A9789">
        <v>42612</v>
      </c>
      <c r="B9789" t="s">
        <v>5293</v>
      </c>
      <c r="C9789" s="1">
        <v>45593.520173611112</v>
      </c>
      <c r="D9789" s="1">
        <v>45594.385717592595</v>
      </c>
      <c r="E9789" s="3">
        <v>0.24097222222222223</v>
      </c>
      <c r="F9789">
        <v>19</v>
      </c>
      <c r="G9789" t="s">
        <v>91</v>
      </c>
      <c r="H9789">
        <v>19</v>
      </c>
      <c r="I9789" t="s">
        <v>91</v>
      </c>
      <c r="J9789">
        <v>19</v>
      </c>
      <c r="K9789" t="s">
        <v>91</v>
      </c>
      <c r="L9789">
        <v>5</v>
      </c>
      <c r="M9789" t="s">
        <v>92</v>
      </c>
      <c r="N9789" s="4" t="str">
        <f>IF(consolidado[[#This Row],[tempo]]&gt;consolidado[[#This Row],[prioridade_horas]],"Fora do prazo","Dentro do prazo estimado")</f>
        <v>Dentro do prazo estimado</v>
      </c>
      <c r="O9789" s="3">
        <v>0.33333333333333331</v>
      </c>
      <c r="P9789" t="s">
        <v>38</v>
      </c>
      <c r="Q9789">
        <v>3</v>
      </c>
      <c r="R9789" t="s">
        <v>33</v>
      </c>
      <c r="S9789">
        <v>5</v>
      </c>
      <c r="T9789" t="s">
        <v>92</v>
      </c>
      <c r="U9789">
        <v>64</v>
      </c>
      <c r="V9789" t="s">
        <v>785</v>
      </c>
      <c r="W9789">
        <v>5</v>
      </c>
      <c r="X9789" t="s">
        <v>41</v>
      </c>
    </row>
    <row r="9790" spans="1:24">
      <c r="A9790">
        <v>42613</v>
      </c>
      <c r="B9790" t="s">
        <v>729</v>
      </c>
      <c r="C9790" s="1">
        <v>45593.52443287037</v>
      </c>
      <c r="D9790" s="1">
        <v>45593.577199074076</v>
      </c>
      <c r="E9790" s="3">
        <v>5.2777777777777778E-2</v>
      </c>
      <c r="F9790">
        <v>83</v>
      </c>
      <c r="G9790" t="s">
        <v>104</v>
      </c>
      <c r="H9790">
        <v>83</v>
      </c>
      <c r="I9790" t="s">
        <v>104</v>
      </c>
      <c r="J9790">
        <v>83</v>
      </c>
      <c r="K9790" t="s">
        <v>104</v>
      </c>
      <c r="L9790">
        <v>16</v>
      </c>
      <c r="M9790" t="s">
        <v>43</v>
      </c>
      <c r="N9790" s="4" t="str">
        <f>IF(consolidado[[#This Row],[tempo]]&gt;consolidado[[#This Row],[prioridade_horas]],"Fora do prazo","Dentro do prazo estimado")</f>
        <v>Dentro do prazo estimado</v>
      </c>
      <c r="O9790" s="3">
        <v>0.33333333333333331</v>
      </c>
      <c r="P9790" t="s">
        <v>38</v>
      </c>
      <c r="Q9790">
        <v>3</v>
      </c>
      <c r="R9790" t="s">
        <v>33</v>
      </c>
      <c r="S9790">
        <v>23</v>
      </c>
      <c r="T9790" t="s">
        <v>121</v>
      </c>
      <c r="U9790">
        <v>56</v>
      </c>
      <c r="V9790" t="s">
        <v>40</v>
      </c>
      <c r="W9790">
        <v>4</v>
      </c>
      <c r="X9790" t="s">
        <v>30</v>
      </c>
    </row>
    <row r="9791" spans="1:24">
      <c r="A9791">
        <v>42614</v>
      </c>
      <c r="B9791" t="s">
        <v>5294</v>
      </c>
      <c r="C9791" s="1">
        <v>45593.570717592593</v>
      </c>
      <c r="D9791" s="1">
        <v>45604.710023148145</v>
      </c>
      <c r="E9791" s="3">
        <v>3.5208333333333335</v>
      </c>
      <c r="F9791">
        <v>91</v>
      </c>
      <c r="G9791" t="s">
        <v>237</v>
      </c>
      <c r="H9791">
        <v>31</v>
      </c>
      <c r="I9791" t="s">
        <v>54</v>
      </c>
      <c r="J9791">
        <v>91</v>
      </c>
      <c r="K9791" t="s">
        <v>237</v>
      </c>
      <c r="L9791">
        <v>5</v>
      </c>
      <c r="M9791" t="s">
        <v>92</v>
      </c>
      <c r="N9791" s="4" t="str">
        <f>IF(consolidado[[#This Row],[tempo]]&gt;consolidado[[#This Row],[prioridade_horas]],"Fora do prazo","Dentro do prazo estimado")</f>
        <v>Fora do prazo</v>
      </c>
      <c r="O9791" s="3">
        <v>0.66666666666666663</v>
      </c>
      <c r="P9791" t="s">
        <v>70</v>
      </c>
      <c r="Q9791">
        <v>3</v>
      </c>
      <c r="R9791" t="s">
        <v>33</v>
      </c>
      <c r="S9791">
        <v>11</v>
      </c>
      <c r="T9791" t="s">
        <v>37</v>
      </c>
      <c r="U9791">
        <v>33</v>
      </c>
      <c r="V9791" t="s">
        <v>354</v>
      </c>
      <c r="W9791">
        <v>5</v>
      </c>
      <c r="X9791" t="s">
        <v>41</v>
      </c>
    </row>
    <row r="9792" spans="1:24">
      <c r="A9792">
        <v>42615</v>
      </c>
      <c r="B9792" t="s">
        <v>404</v>
      </c>
      <c r="C9792" s="1">
        <v>45593.592488425929</v>
      </c>
      <c r="D9792" s="1">
        <v>45593.645324074074</v>
      </c>
      <c r="E9792" s="3">
        <v>5.2777777777777778E-2</v>
      </c>
      <c r="F9792">
        <v>58</v>
      </c>
      <c r="G9792" t="s">
        <v>53</v>
      </c>
      <c r="H9792">
        <v>58</v>
      </c>
      <c r="I9792" t="s">
        <v>53</v>
      </c>
      <c r="J9792">
        <v>0</v>
      </c>
      <c r="K9792" t="s">
        <v>55</v>
      </c>
      <c r="L9792">
        <v>16</v>
      </c>
      <c r="M9792" t="s">
        <v>43</v>
      </c>
      <c r="N9792" s="4" t="str">
        <f>IF(consolidado[[#This Row],[tempo]]&gt;consolidado[[#This Row],[prioridade_horas]],"Fora do prazo","Dentro do prazo estimado")</f>
        <v>Dentro do prazo estimado</v>
      </c>
      <c r="O9792" s="3">
        <v>0.33333333333333331</v>
      </c>
      <c r="P9792" t="s">
        <v>38</v>
      </c>
      <c r="Q9792">
        <v>3</v>
      </c>
      <c r="R9792" t="s">
        <v>33</v>
      </c>
      <c r="S9792">
        <v>13</v>
      </c>
      <c r="T9792" t="s">
        <v>60</v>
      </c>
      <c r="U9792">
        <v>56</v>
      </c>
      <c r="V9792" t="s">
        <v>40</v>
      </c>
      <c r="W9792">
        <v>5</v>
      </c>
      <c r="X9792" t="s">
        <v>41</v>
      </c>
    </row>
    <row r="9793" spans="1:24">
      <c r="A9793">
        <v>42616</v>
      </c>
      <c r="B9793" t="s">
        <v>144</v>
      </c>
      <c r="C9793" s="1">
        <v>45593.613483796296</v>
      </c>
      <c r="D9793" s="1">
        <v>45600.396701388891</v>
      </c>
      <c r="E9793" s="3">
        <v>1.6618055555555555</v>
      </c>
      <c r="F9793">
        <v>18</v>
      </c>
      <c r="G9793" t="s">
        <v>158</v>
      </c>
      <c r="H9793">
        <v>18</v>
      </c>
      <c r="I9793" t="s">
        <v>158</v>
      </c>
      <c r="J9793">
        <v>18</v>
      </c>
      <c r="K9793" t="s">
        <v>158</v>
      </c>
      <c r="L9793">
        <v>5</v>
      </c>
      <c r="M9793" t="s">
        <v>92</v>
      </c>
      <c r="N9793" s="4" t="str">
        <f>IF(consolidado[[#This Row],[tempo]]&gt;consolidado[[#This Row],[prioridade_horas]],"Fora do prazo","Dentro do prazo estimado")</f>
        <v>Dentro do prazo estimado</v>
      </c>
      <c r="O9793" s="3">
        <v>5</v>
      </c>
      <c r="P9793" t="s">
        <v>84</v>
      </c>
      <c r="Q9793">
        <v>6</v>
      </c>
      <c r="R9793" t="s">
        <v>28</v>
      </c>
      <c r="S9793">
        <v>5</v>
      </c>
      <c r="T9793" t="s">
        <v>92</v>
      </c>
      <c r="U9793">
        <v>73</v>
      </c>
      <c r="V9793" t="s">
        <v>144</v>
      </c>
      <c r="W9793">
        <v>2</v>
      </c>
      <c r="X9793" t="s">
        <v>105</v>
      </c>
    </row>
    <row r="9794" spans="1:24">
      <c r="A9794">
        <v>42617</v>
      </c>
      <c r="B9794" t="s">
        <v>5046</v>
      </c>
      <c r="C9794" s="1">
        <v>45593.614039351851</v>
      </c>
      <c r="D9794" s="1">
        <v>45593.614814814813</v>
      </c>
      <c r="E9794" s="3">
        <v>6.9444444444444447E-4</v>
      </c>
      <c r="F9794">
        <v>19</v>
      </c>
      <c r="G9794" t="s">
        <v>91</v>
      </c>
      <c r="H9794">
        <v>19</v>
      </c>
      <c r="I9794" t="s">
        <v>91</v>
      </c>
      <c r="J9794">
        <v>19</v>
      </c>
      <c r="K9794" t="s">
        <v>91</v>
      </c>
      <c r="L9794">
        <v>5</v>
      </c>
      <c r="M9794" t="s">
        <v>92</v>
      </c>
      <c r="N9794" s="4" t="str">
        <f>IF(consolidado[[#This Row],[tempo]]&gt;consolidado[[#This Row],[prioridade_horas]],"Fora do prazo","Dentro do prazo estimado")</f>
        <v>Dentro do prazo estimado</v>
      </c>
      <c r="O9794" s="3">
        <v>0.33333333333333331</v>
      </c>
      <c r="P9794" t="s">
        <v>38</v>
      </c>
      <c r="Q9794">
        <v>3</v>
      </c>
      <c r="R9794" t="s">
        <v>33</v>
      </c>
      <c r="S9794">
        <v>5</v>
      </c>
      <c r="T9794" t="s">
        <v>92</v>
      </c>
      <c r="U9794">
        <v>40</v>
      </c>
      <c r="V9794" t="s">
        <v>357</v>
      </c>
      <c r="W9794">
        <v>5</v>
      </c>
      <c r="X9794" t="s">
        <v>41</v>
      </c>
    </row>
    <row r="9795" spans="1:24">
      <c r="A9795">
        <v>42618</v>
      </c>
      <c r="B9795" t="s">
        <v>2254</v>
      </c>
      <c r="C9795" s="1">
        <v>45593.614745370367</v>
      </c>
      <c r="D9795" s="1">
        <v>45593.666585648149</v>
      </c>
      <c r="E9795" s="3">
        <v>5.1388888888888887E-2</v>
      </c>
      <c r="F9795">
        <v>55</v>
      </c>
      <c r="G9795" t="s">
        <v>127</v>
      </c>
      <c r="H9795">
        <v>98</v>
      </c>
      <c r="I9795" t="s">
        <v>69</v>
      </c>
      <c r="J9795">
        <v>55</v>
      </c>
      <c r="K9795" t="s">
        <v>127</v>
      </c>
      <c r="L9795">
        <v>11</v>
      </c>
      <c r="M9795" t="s">
        <v>37</v>
      </c>
      <c r="N9795" s="4" t="str">
        <f>IF(consolidado[[#This Row],[tempo]]&gt;consolidado[[#This Row],[prioridade_horas]],"Fora do prazo","Dentro do prazo estimado")</f>
        <v>Dentro do prazo estimado</v>
      </c>
      <c r="O9795" s="3">
        <v>0.33333333333333331</v>
      </c>
      <c r="P9795" t="s">
        <v>38</v>
      </c>
      <c r="Q9795">
        <v>3</v>
      </c>
      <c r="R9795" t="s">
        <v>33</v>
      </c>
      <c r="S9795">
        <v>11</v>
      </c>
      <c r="T9795" t="s">
        <v>37</v>
      </c>
      <c r="U9795">
        <v>56</v>
      </c>
      <c r="V9795" t="s">
        <v>40</v>
      </c>
      <c r="W9795">
        <v>5</v>
      </c>
      <c r="X9795" t="s">
        <v>41</v>
      </c>
    </row>
    <row r="9796" spans="1:24">
      <c r="A9796">
        <v>42619</v>
      </c>
      <c r="B9796" t="s">
        <v>2255</v>
      </c>
      <c r="C9796" s="1">
        <v>45593.615543981483</v>
      </c>
      <c r="D9796" s="1">
        <v>45594.42355324074</v>
      </c>
      <c r="E9796" s="3">
        <v>0.18333333333333332</v>
      </c>
      <c r="F9796">
        <v>55</v>
      </c>
      <c r="G9796" t="s">
        <v>127</v>
      </c>
      <c r="H9796">
        <v>31</v>
      </c>
      <c r="I9796" t="s">
        <v>54</v>
      </c>
      <c r="J9796">
        <v>55</v>
      </c>
      <c r="K9796" t="s">
        <v>127</v>
      </c>
      <c r="L9796">
        <v>11</v>
      </c>
      <c r="M9796" t="s">
        <v>37</v>
      </c>
      <c r="N9796" s="4" t="str">
        <f>IF(consolidado[[#This Row],[tempo]]&gt;consolidado[[#This Row],[prioridade_horas]],"Fora do prazo","Dentro do prazo estimado")</f>
        <v>Dentro do prazo estimado</v>
      </c>
      <c r="O9796" s="3">
        <v>0.33333333333333331</v>
      </c>
      <c r="P9796" t="s">
        <v>38</v>
      </c>
      <c r="Q9796">
        <v>3</v>
      </c>
      <c r="R9796" t="s">
        <v>33</v>
      </c>
      <c r="S9796">
        <v>11</v>
      </c>
      <c r="T9796" t="s">
        <v>37</v>
      </c>
      <c r="U9796">
        <v>56</v>
      </c>
      <c r="V9796" t="s">
        <v>40</v>
      </c>
      <c r="W9796">
        <v>5</v>
      </c>
      <c r="X9796" t="s">
        <v>41</v>
      </c>
    </row>
    <row r="9797" spans="1:24">
      <c r="A9797">
        <v>42620</v>
      </c>
      <c r="B9797" t="s">
        <v>76</v>
      </c>
      <c r="C9797" s="1">
        <v>45593.630972222221</v>
      </c>
      <c r="D9797" s="1">
        <v>45614.691284722219</v>
      </c>
      <c r="E9797" s="3">
        <v>5.6958333333333337</v>
      </c>
      <c r="F9797">
        <v>69</v>
      </c>
      <c r="G9797" t="s">
        <v>65</v>
      </c>
      <c r="H9797">
        <v>99</v>
      </c>
      <c r="I9797" t="s">
        <v>73</v>
      </c>
      <c r="J9797">
        <v>69</v>
      </c>
      <c r="K9797" t="s">
        <v>65</v>
      </c>
      <c r="L9797">
        <v>6</v>
      </c>
      <c r="M9797" t="s">
        <v>118</v>
      </c>
      <c r="N9797" s="4" t="str">
        <f>IF(consolidado[[#This Row],[tempo]]&gt;consolidado[[#This Row],[prioridade_horas]],"Fora do prazo","Dentro do prazo estimado")</f>
        <v>Fora do prazo</v>
      </c>
      <c r="O9797" s="3">
        <v>0.33333333333333331</v>
      </c>
      <c r="P9797" t="s">
        <v>38</v>
      </c>
      <c r="Q9797">
        <v>3</v>
      </c>
      <c r="R9797" t="s">
        <v>33</v>
      </c>
      <c r="S9797">
        <v>26</v>
      </c>
      <c r="T9797" t="s">
        <v>78</v>
      </c>
      <c r="U9797">
        <v>6</v>
      </c>
      <c r="V9797" t="s">
        <v>29</v>
      </c>
      <c r="W9797">
        <v>5</v>
      </c>
      <c r="X9797" t="s">
        <v>41</v>
      </c>
    </row>
    <row r="9798" spans="1:24">
      <c r="A9798">
        <v>42621</v>
      </c>
      <c r="B9798" t="s">
        <v>1468</v>
      </c>
      <c r="C9798" s="1">
        <v>45593.644745370373</v>
      </c>
      <c r="D9798" s="1">
        <v>45593.702060185184</v>
      </c>
      <c r="E9798" s="3">
        <v>5.6944444444444443E-2</v>
      </c>
      <c r="F9798">
        <v>83</v>
      </c>
      <c r="G9798" t="s">
        <v>104</v>
      </c>
      <c r="H9798">
        <v>99</v>
      </c>
      <c r="I9798" t="s">
        <v>73</v>
      </c>
      <c r="J9798">
        <v>83</v>
      </c>
      <c r="K9798" t="s">
        <v>104</v>
      </c>
      <c r="L9798">
        <v>16</v>
      </c>
      <c r="M9798" t="s">
        <v>43</v>
      </c>
      <c r="N9798" s="4" t="str">
        <f>IF(consolidado[[#This Row],[tempo]]&gt;consolidado[[#This Row],[prioridade_horas]],"Fora do prazo","Dentro do prazo estimado")</f>
        <v>Dentro do prazo estimado</v>
      </c>
      <c r="O9798" s="3">
        <v>0.33333333333333331</v>
      </c>
      <c r="P9798" t="s">
        <v>38</v>
      </c>
      <c r="Q9798">
        <v>3</v>
      </c>
      <c r="R9798" t="s">
        <v>33</v>
      </c>
      <c r="S9798">
        <v>16</v>
      </c>
      <c r="T9798" t="s">
        <v>43</v>
      </c>
      <c r="U9798">
        <v>56</v>
      </c>
      <c r="V9798" t="s">
        <v>40</v>
      </c>
      <c r="W9798">
        <v>5</v>
      </c>
      <c r="X9798" t="s">
        <v>41</v>
      </c>
    </row>
    <row r="9799" spans="1:24">
      <c r="A9799">
        <v>42622</v>
      </c>
      <c r="B9799" t="s">
        <v>1057</v>
      </c>
      <c r="C9799" s="1">
        <v>45593.647291666668</v>
      </c>
      <c r="D9799" s="1">
        <v>45623.400775462964</v>
      </c>
      <c r="E9799" s="3">
        <v>8.0187500000000007</v>
      </c>
      <c r="F9799">
        <v>45</v>
      </c>
      <c r="G9799" t="s">
        <v>156</v>
      </c>
      <c r="H9799">
        <v>45</v>
      </c>
      <c r="I9799" t="s">
        <v>156</v>
      </c>
      <c r="J9799">
        <v>45</v>
      </c>
      <c r="K9799" t="s">
        <v>156</v>
      </c>
      <c r="L9799">
        <v>16</v>
      </c>
      <c r="M9799" t="s">
        <v>43</v>
      </c>
      <c r="N9799" s="4" t="str">
        <f>IF(consolidado[[#This Row],[tempo]]&gt;consolidado[[#This Row],[prioridade_horas]],"Fora do prazo","Dentro do prazo estimado")</f>
        <v>Fora do prazo</v>
      </c>
      <c r="O9799" s="3">
        <v>5</v>
      </c>
      <c r="P9799" t="s">
        <v>84</v>
      </c>
      <c r="Q9799">
        <v>3</v>
      </c>
      <c r="R9799" t="s">
        <v>33</v>
      </c>
      <c r="S9799">
        <v>10</v>
      </c>
      <c r="T9799" t="s">
        <v>143</v>
      </c>
      <c r="U9799">
        <v>77</v>
      </c>
      <c r="V9799" t="s">
        <v>297</v>
      </c>
      <c r="W9799">
        <v>5</v>
      </c>
      <c r="X9799" t="s">
        <v>41</v>
      </c>
    </row>
    <row r="9800" spans="1:24">
      <c r="A9800">
        <v>42623</v>
      </c>
      <c r="B9800" t="s">
        <v>5295</v>
      </c>
      <c r="C9800" s="1">
        <v>45593.649409722224</v>
      </c>
      <c r="D9800" s="1">
        <v>45593.666342592594</v>
      </c>
      <c r="E9800" s="3">
        <v>1.6666666666666666E-2</v>
      </c>
      <c r="F9800">
        <v>32</v>
      </c>
      <c r="G9800" t="s">
        <v>154</v>
      </c>
      <c r="H9800">
        <v>32</v>
      </c>
      <c r="I9800" t="s">
        <v>154</v>
      </c>
      <c r="J9800">
        <v>32</v>
      </c>
      <c r="K9800" t="s">
        <v>154</v>
      </c>
      <c r="L9800">
        <v>4</v>
      </c>
      <c r="M9800" t="s">
        <v>94</v>
      </c>
      <c r="N9800" s="4" t="str">
        <f>IF(consolidado[[#This Row],[tempo]]&gt;consolidado[[#This Row],[prioridade_horas]],"Fora do prazo","Dentro do prazo estimado")</f>
        <v>Dentro do prazo estimado</v>
      </c>
      <c r="O9800" s="3">
        <v>0.33333333333333331</v>
      </c>
      <c r="P9800" t="s">
        <v>38</v>
      </c>
      <c r="Q9800">
        <v>3</v>
      </c>
      <c r="R9800" t="s">
        <v>33</v>
      </c>
      <c r="S9800">
        <v>4</v>
      </c>
      <c r="T9800" t="s">
        <v>94</v>
      </c>
      <c r="U9800">
        <v>109</v>
      </c>
      <c r="V9800" t="s">
        <v>163</v>
      </c>
      <c r="W9800">
        <v>5</v>
      </c>
      <c r="X9800" t="s">
        <v>41</v>
      </c>
    </row>
    <row r="9801" spans="1:24">
      <c r="A9801">
        <v>42624</v>
      </c>
      <c r="B9801" t="s">
        <v>5296</v>
      </c>
      <c r="C9801" s="1">
        <v>45593.661863425928</v>
      </c>
      <c r="D9801" s="1">
        <v>45608.385613425926</v>
      </c>
      <c r="E9801" s="3">
        <v>3.8562500000000002</v>
      </c>
      <c r="F9801">
        <v>34</v>
      </c>
      <c r="G9801" t="s">
        <v>25</v>
      </c>
      <c r="H9801">
        <v>34</v>
      </c>
      <c r="I9801" t="s">
        <v>25</v>
      </c>
      <c r="J9801">
        <v>34</v>
      </c>
      <c r="K9801" t="s">
        <v>25</v>
      </c>
      <c r="L9801">
        <v>27</v>
      </c>
      <c r="M9801" t="s">
        <v>59</v>
      </c>
      <c r="N9801" s="4" t="str">
        <f>IF(consolidado[[#This Row],[tempo]]&gt;consolidado[[#This Row],[prioridade_horas]],"Fora do prazo","Dentro do prazo estimado")</f>
        <v>Fora do prazo</v>
      </c>
      <c r="O9801" s="3">
        <v>1</v>
      </c>
      <c r="P9801" t="s">
        <v>27</v>
      </c>
      <c r="Q9801">
        <v>3</v>
      </c>
      <c r="R9801" t="s">
        <v>33</v>
      </c>
      <c r="S9801">
        <v>27</v>
      </c>
      <c r="T9801" t="s">
        <v>59</v>
      </c>
      <c r="U9801">
        <v>9</v>
      </c>
      <c r="V9801" t="s">
        <v>159</v>
      </c>
      <c r="W9801">
        <v>5</v>
      </c>
      <c r="X9801" t="s">
        <v>41</v>
      </c>
    </row>
    <row r="9802" spans="1:24">
      <c r="A9802">
        <v>42625</v>
      </c>
      <c r="B9802" t="s">
        <v>227</v>
      </c>
      <c r="C9802" s="1">
        <v>45593.672766203701</v>
      </c>
      <c r="E9802" s="3">
        <v>10.629861111111111</v>
      </c>
      <c r="F9802">
        <v>34</v>
      </c>
      <c r="G9802" t="s">
        <v>25</v>
      </c>
      <c r="H9802">
        <v>0</v>
      </c>
      <c r="I9802" t="s">
        <v>55</v>
      </c>
      <c r="J9802">
        <v>19</v>
      </c>
      <c r="K9802" t="s">
        <v>91</v>
      </c>
      <c r="L9802">
        <v>5</v>
      </c>
      <c r="M9802" t="s">
        <v>92</v>
      </c>
      <c r="N9802" s="4" t="str">
        <f>IF(consolidado[[#This Row],[tempo]]&gt;consolidado[[#This Row],[prioridade_horas]],"Fora do prazo","Dentro do prazo estimado")</f>
        <v>Fora do prazo</v>
      </c>
      <c r="O9802" s="3">
        <v>1</v>
      </c>
      <c r="P9802" t="s">
        <v>27</v>
      </c>
      <c r="Q9802">
        <v>2</v>
      </c>
      <c r="R9802" t="s">
        <v>1404</v>
      </c>
      <c r="S9802">
        <v>5</v>
      </c>
      <c r="T9802" t="s">
        <v>92</v>
      </c>
      <c r="U9802">
        <v>8</v>
      </c>
      <c r="V9802" t="s">
        <v>194</v>
      </c>
      <c r="W9802">
        <v>4</v>
      </c>
      <c r="X9802" t="s">
        <v>30</v>
      </c>
    </row>
    <row r="9803" spans="1:24">
      <c r="A9803">
        <v>42626</v>
      </c>
      <c r="B9803" t="s">
        <v>227</v>
      </c>
      <c r="C9803" s="1">
        <v>45593.674884259257</v>
      </c>
      <c r="E9803" s="3">
        <v>10.627777777777778</v>
      </c>
      <c r="F9803">
        <v>34</v>
      </c>
      <c r="G9803" t="s">
        <v>25</v>
      </c>
      <c r="H9803">
        <v>0</v>
      </c>
      <c r="I9803" t="s">
        <v>55</v>
      </c>
      <c r="J9803">
        <v>35</v>
      </c>
      <c r="K9803" t="s">
        <v>32</v>
      </c>
      <c r="L9803">
        <v>3</v>
      </c>
      <c r="M9803" t="s">
        <v>26</v>
      </c>
      <c r="N9803" s="4" t="str">
        <f>IF(consolidado[[#This Row],[tempo]]&gt;consolidado[[#This Row],[prioridade_horas]],"Fora do prazo","Dentro do prazo estimado")</f>
        <v>Fora do prazo</v>
      </c>
      <c r="O9803" s="3">
        <v>1</v>
      </c>
      <c r="P9803" t="s">
        <v>27</v>
      </c>
      <c r="Q9803">
        <v>7</v>
      </c>
      <c r="R9803" t="s">
        <v>3743</v>
      </c>
      <c r="S9803">
        <v>3</v>
      </c>
      <c r="T9803" t="s">
        <v>26</v>
      </c>
      <c r="U9803">
        <v>8</v>
      </c>
      <c r="V9803" t="s">
        <v>194</v>
      </c>
      <c r="W9803">
        <v>4</v>
      </c>
      <c r="X9803" t="s">
        <v>30</v>
      </c>
    </row>
    <row r="9804" spans="1:24">
      <c r="A9804">
        <v>42627</v>
      </c>
      <c r="B9804" t="s">
        <v>5297</v>
      </c>
      <c r="C9804" s="1">
        <v>45593.67763888889</v>
      </c>
      <c r="D9804" s="1">
        <v>45593.691087962965</v>
      </c>
      <c r="E9804" s="3">
        <v>1.3888888888888888E-2</v>
      </c>
      <c r="F9804">
        <v>34</v>
      </c>
      <c r="G9804" t="s">
        <v>25</v>
      </c>
      <c r="H9804">
        <v>111</v>
      </c>
      <c r="I9804" t="s">
        <v>99</v>
      </c>
      <c r="J9804">
        <v>30</v>
      </c>
      <c r="K9804" t="s">
        <v>81</v>
      </c>
      <c r="L9804">
        <v>4</v>
      </c>
      <c r="M9804" t="s">
        <v>94</v>
      </c>
      <c r="N9804" s="4" t="str">
        <f>IF(consolidado[[#This Row],[tempo]]&gt;consolidado[[#This Row],[prioridade_horas]],"Fora do prazo","Dentro do prazo estimado")</f>
        <v>Dentro do prazo estimado</v>
      </c>
      <c r="O9804" s="3">
        <v>1</v>
      </c>
      <c r="P9804" t="s">
        <v>27</v>
      </c>
      <c r="Q9804">
        <v>3</v>
      </c>
      <c r="R9804" t="s">
        <v>33</v>
      </c>
      <c r="S9804">
        <v>1</v>
      </c>
      <c r="T9804" t="s">
        <v>66</v>
      </c>
      <c r="U9804">
        <v>20</v>
      </c>
      <c r="V9804" t="s">
        <v>1517</v>
      </c>
      <c r="W9804">
        <v>6</v>
      </c>
      <c r="X9804" t="s">
        <v>783</v>
      </c>
    </row>
    <row r="9805" spans="1:24">
      <c r="A9805">
        <v>42628</v>
      </c>
      <c r="B9805" t="s">
        <v>162</v>
      </c>
      <c r="C9805" s="1">
        <v>45593.678541666668</v>
      </c>
      <c r="D9805" s="1">
        <v>45594.473240740743</v>
      </c>
      <c r="E9805" s="3">
        <v>0.1701388888888889</v>
      </c>
      <c r="F9805">
        <v>34</v>
      </c>
      <c r="G9805" t="s">
        <v>25</v>
      </c>
      <c r="H9805">
        <v>18</v>
      </c>
      <c r="I9805" t="s">
        <v>158</v>
      </c>
      <c r="J9805">
        <v>18</v>
      </c>
      <c r="K9805" t="s">
        <v>158</v>
      </c>
      <c r="L9805">
        <v>5</v>
      </c>
      <c r="M9805" t="s">
        <v>92</v>
      </c>
      <c r="N9805" s="4" t="str">
        <f>IF(consolidado[[#This Row],[tempo]]&gt;consolidado[[#This Row],[prioridade_horas]],"Fora do prazo","Dentro do prazo estimado")</f>
        <v>Dentro do prazo estimado</v>
      </c>
      <c r="O9805" s="3">
        <v>0.66666666666666663</v>
      </c>
      <c r="P9805" t="s">
        <v>70</v>
      </c>
      <c r="Q9805">
        <v>3</v>
      </c>
      <c r="R9805" t="s">
        <v>33</v>
      </c>
      <c r="S9805">
        <v>5</v>
      </c>
      <c r="T9805" t="s">
        <v>92</v>
      </c>
      <c r="U9805">
        <v>109</v>
      </c>
      <c r="V9805" t="s">
        <v>163</v>
      </c>
      <c r="W9805">
        <v>4</v>
      </c>
      <c r="X9805" t="s">
        <v>30</v>
      </c>
    </row>
    <row r="9806" spans="1:24">
      <c r="A9806">
        <v>42629</v>
      </c>
      <c r="B9806" t="s">
        <v>5298</v>
      </c>
      <c r="C9806" s="1">
        <v>45593.689849537041</v>
      </c>
      <c r="D9806" s="1">
        <v>45604.711956018517</v>
      </c>
      <c r="E9806" s="3">
        <v>3.4034722222222222</v>
      </c>
      <c r="F9806">
        <v>31</v>
      </c>
      <c r="G9806" t="s">
        <v>54</v>
      </c>
      <c r="H9806">
        <v>31</v>
      </c>
      <c r="I9806" t="s">
        <v>54</v>
      </c>
      <c r="J9806">
        <v>31</v>
      </c>
      <c r="K9806" t="s">
        <v>54</v>
      </c>
      <c r="L9806">
        <v>11</v>
      </c>
      <c r="M9806" t="s">
        <v>37</v>
      </c>
      <c r="N9806" s="4" t="str">
        <f>IF(consolidado[[#This Row],[tempo]]&gt;consolidado[[#This Row],[prioridade_horas]],"Fora do prazo","Dentro do prazo estimado")</f>
        <v>Fora do prazo</v>
      </c>
      <c r="O9806" s="3">
        <v>0.33333333333333331</v>
      </c>
      <c r="P9806" t="s">
        <v>38</v>
      </c>
      <c r="Q9806">
        <v>3</v>
      </c>
      <c r="R9806" t="s">
        <v>33</v>
      </c>
      <c r="S9806">
        <v>11</v>
      </c>
      <c r="T9806" t="s">
        <v>37</v>
      </c>
      <c r="U9806">
        <v>56</v>
      </c>
      <c r="V9806" t="s">
        <v>40</v>
      </c>
      <c r="W9806">
        <v>5</v>
      </c>
      <c r="X9806" t="s">
        <v>41</v>
      </c>
    </row>
    <row r="9807" spans="1:24">
      <c r="A9807">
        <v>42630</v>
      </c>
      <c r="B9807" t="s">
        <v>3803</v>
      </c>
      <c r="C9807" s="1">
        <v>45593.698067129626</v>
      </c>
      <c r="D9807" s="1">
        <v>45594.402106481481</v>
      </c>
      <c r="E9807" s="3">
        <v>7.9861111111111105E-2</v>
      </c>
      <c r="F9807">
        <v>69</v>
      </c>
      <c r="G9807" t="s">
        <v>65</v>
      </c>
      <c r="H9807">
        <v>69</v>
      </c>
      <c r="I9807" t="s">
        <v>65</v>
      </c>
      <c r="J9807">
        <v>69</v>
      </c>
      <c r="K9807" t="s">
        <v>65</v>
      </c>
      <c r="L9807">
        <v>11</v>
      </c>
      <c r="M9807" t="s">
        <v>37</v>
      </c>
      <c r="N9807" s="4" t="str">
        <f>IF(consolidado[[#This Row],[tempo]]&gt;consolidado[[#This Row],[prioridade_horas]],"Fora do prazo","Dentro do prazo estimado")</f>
        <v>Dentro do prazo estimado</v>
      </c>
      <c r="O9807" s="3">
        <v>0.33333333333333331</v>
      </c>
      <c r="P9807" t="s">
        <v>38</v>
      </c>
      <c r="Q9807">
        <v>3</v>
      </c>
      <c r="R9807" t="s">
        <v>33</v>
      </c>
      <c r="S9807">
        <v>2</v>
      </c>
      <c r="T9807" t="s">
        <v>47</v>
      </c>
      <c r="U9807">
        <v>69</v>
      </c>
      <c r="V9807" t="s">
        <v>363</v>
      </c>
      <c r="W9807">
        <v>5</v>
      </c>
      <c r="X9807" t="s">
        <v>41</v>
      </c>
    </row>
    <row r="9808" spans="1:24">
      <c r="A9808">
        <v>42631</v>
      </c>
      <c r="B9808" t="s">
        <v>5299</v>
      </c>
      <c r="C9808" s="1">
        <v>45593.711608796293</v>
      </c>
      <c r="D9808" s="1">
        <v>45593.715590277781</v>
      </c>
      <c r="E9808" s="3">
        <v>4.1666666666666666E-3</v>
      </c>
      <c r="F9808">
        <v>121</v>
      </c>
      <c r="G9808" t="s">
        <v>3988</v>
      </c>
      <c r="H9808">
        <v>121</v>
      </c>
      <c r="I9808" t="s">
        <v>3988</v>
      </c>
      <c r="J9808">
        <v>121</v>
      </c>
      <c r="K9808" t="s">
        <v>3988</v>
      </c>
      <c r="L9808">
        <v>6</v>
      </c>
      <c r="M9808" t="s">
        <v>118</v>
      </c>
      <c r="N9808" s="4" t="str">
        <f>IF(consolidado[[#This Row],[tempo]]&gt;consolidado[[#This Row],[prioridade_horas]],"Fora do prazo","Dentro do prazo estimado")</f>
        <v>Dentro do prazo estimado</v>
      </c>
      <c r="O9808" s="3">
        <v>0.33333333333333331</v>
      </c>
      <c r="P9808" t="s">
        <v>38</v>
      </c>
      <c r="Q9808">
        <v>3</v>
      </c>
      <c r="R9808" t="s">
        <v>33</v>
      </c>
      <c r="S9808">
        <v>6</v>
      </c>
      <c r="T9808" t="s">
        <v>118</v>
      </c>
      <c r="U9808">
        <v>38</v>
      </c>
      <c r="V9808" t="s">
        <v>67</v>
      </c>
      <c r="W9808">
        <v>5</v>
      </c>
      <c r="X9808" t="s">
        <v>41</v>
      </c>
    </row>
    <row r="9809" spans="1:24">
      <c r="A9809">
        <v>42632</v>
      </c>
      <c r="B9809" t="s">
        <v>213</v>
      </c>
      <c r="C9809" s="1">
        <v>45593.714432870373</v>
      </c>
      <c r="D9809" s="1">
        <v>45595.412372685183</v>
      </c>
      <c r="E9809" s="3">
        <v>0.44930555555555557</v>
      </c>
      <c r="F9809">
        <v>18</v>
      </c>
      <c r="G9809" t="s">
        <v>158</v>
      </c>
      <c r="H9809">
        <v>18</v>
      </c>
      <c r="I9809" t="s">
        <v>158</v>
      </c>
      <c r="J9809">
        <v>18</v>
      </c>
      <c r="K9809" t="s">
        <v>158</v>
      </c>
      <c r="L9809">
        <v>5</v>
      </c>
      <c r="M9809" t="s">
        <v>92</v>
      </c>
      <c r="N9809" s="4" t="str">
        <f>IF(consolidado[[#This Row],[tempo]]&gt;consolidado[[#This Row],[prioridade_horas]],"Fora do prazo","Dentro do prazo estimado")</f>
        <v>Dentro do prazo estimado</v>
      </c>
      <c r="O9809" s="3">
        <v>5</v>
      </c>
      <c r="P9809" t="s">
        <v>84</v>
      </c>
      <c r="Q9809">
        <v>6</v>
      </c>
      <c r="R9809" t="s">
        <v>28</v>
      </c>
      <c r="S9809">
        <v>5</v>
      </c>
      <c r="T9809" t="s">
        <v>92</v>
      </c>
      <c r="U9809">
        <v>28</v>
      </c>
      <c r="V9809" t="s">
        <v>34</v>
      </c>
      <c r="W9809">
        <v>3</v>
      </c>
      <c r="X9809" t="s">
        <v>86</v>
      </c>
    </row>
    <row r="9810" spans="1:24">
      <c r="A9810">
        <v>42633</v>
      </c>
      <c r="B9810" t="s">
        <v>4836</v>
      </c>
      <c r="C9810" s="1">
        <v>45594.38</v>
      </c>
      <c r="D9810" s="1">
        <v>45604.698240740741</v>
      </c>
      <c r="E9810" s="3">
        <v>3.3236111111111111</v>
      </c>
      <c r="F9810">
        <v>91</v>
      </c>
      <c r="G9810" t="s">
        <v>237</v>
      </c>
      <c r="H9810">
        <v>31</v>
      </c>
      <c r="I9810" t="s">
        <v>54</v>
      </c>
      <c r="J9810">
        <v>91</v>
      </c>
      <c r="K9810" t="s">
        <v>237</v>
      </c>
      <c r="L9810">
        <v>4</v>
      </c>
      <c r="M9810" t="s">
        <v>94</v>
      </c>
      <c r="N9810" s="4" t="str">
        <f>IF(consolidado[[#This Row],[tempo]]&gt;consolidado[[#This Row],[prioridade_horas]],"Fora do prazo","Dentro do prazo estimado")</f>
        <v>Fora do prazo</v>
      </c>
      <c r="O9810" s="3">
        <v>0.66666666666666663</v>
      </c>
      <c r="P9810" t="s">
        <v>70</v>
      </c>
      <c r="Q9810">
        <v>3</v>
      </c>
      <c r="R9810" t="s">
        <v>33</v>
      </c>
      <c r="S9810">
        <v>11</v>
      </c>
      <c r="T9810" t="s">
        <v>37</v>
      </c>
      <c r="U9810">
        <v>33</v>
      </c>
      <c r="V9810" t="s">
        <v>354</v>
      </c>
      <c r="W9810">
        <v>5</v>
      </c>
      <c r="X9810" t="s">
        <v>41</v>
      </c>
    </row>
    <row r="9811" spans="1:24">
      <c r="A9811">
        <v>42634</v>
      </c>
      <c r="B9811" t="s">
        <v>853</v>
      </c>
      <c r="C9811" s="1">
        <v>45594.385682870372</v>
      </c>
      <c r="D9811" s="1">
        <v>45597.365810185183</v>
      </c>
      <c r="E9811" s="3">
        <v>1.1069444444444445</v>
      </c>
      <c r="F9811">
        <v>32</v>
      </c>
      <c r="G9811" t="s">
        <v>154</v>
      </c>
      <c r="H9811">
        <v>99</v>
      </c>
      <c r="I9811" t="s">
        <v>73</v>
      </c>
      <c r="J9811">
        <v>32</v>
      </c>
      <c r="K9811" t="s">
        <v>154</v>
      </c>
      <c r="L9811">
        <v>1</v>
      </c>
      <c r="M9811" t="s">
        <v>66</v>
      </c>
      <c r="N9811" s="4" t="str">
        <f>IF(consolidado[[#This Row],[tempo]]&gt;consolidado[[#This Row],[prioridade_horas]],"Fora do prazo","Dentro do prazo estimado")</f>
        <v>Dentro do prazo estimado</v>
      </c>
      <c r="O9811" s="3">
        <v>5</v>
      </c>
      <c r="P9811" t="s">
        <v>84</v>
      </c>
      <c r="Q9811">
        <v>3</v>
      </c>
      <c r="R9811" t="s">
        <v>33</v>
      </c>
      <c r="S9811">
        <v>26</v>
      </c>
      <c r="T9811" t="s">
        <v>78</v>
      </c>
      <c r="U9811">
        <v>6</v>
      </c>
      <c r="V9811" t="s">
        <v>29</v>
      </c>
      <c r="W9811">
        <v>5</v>
      </c>
      <c r="X9811" t="s">
        <v>41</v>
      </c>
    </row>
    <row r="9812" spans="1:24">
      <c r="A9812">
        <v>42635</v>
      </c>
      <c r="B9812" t="s">
        <v>5300</v>
      </c>
      <c r="C9812" s="1">
        <v>45594.386967592596</v>
      </c>
      <c r="D9812" s="1">
        <v>45597.687986111108</v>
      </c>
      <c r="E9812" s="3">
        <v>1.4277777777777778</v>
      </c>
      <c r="F9812">
        <v>122</v>
      </c>
      <c r="G9812" t="s">
        <v>3762</v>
      </c>
      <c r="H9812">
        <v>122</v>
      </c>
      <c r="I9812" t="s">
        <v>3762</v>
      </c>
      <c r="J9812">
        <v>122</v>
      </c>
      <c r="K9812" t="s">
        <v>3762</v>
      </c>
      <c r="L9812">
        <v>22</v>
      </c>
      <c r="M9812" t="s">
        <v>607</v>
      </c>
      <c r="N9812" s="4" t="str">
        <f>IF(consolidado[[#This Row],[tempo]]&gt;consolidado[[#This Row],[prioridade_horas]],"Fora do prazo","Dentro do prazo estimado")</f>
        <v>Dentro do prazo estimado</v>
      </c>
      <c r="O9812" s="3">
        <v>1.6666666666666667</v>
      </c>
      <c r="P9812" t="s">
        <v>125</v>
      </c>
      <c r="Q9812">
        <v>6</v>
      </c>
      <c r="R9812" t="s">
        <v>28</v>
      </c>
      <c r="S9812">
        <v>22</v>
      </c>
      <c r="T9812" t="s">
        <v>607</v>
      </c>
      <c r="U9812">
        <v>37</v>
      </c>
      <c r="V9812" t="s">
        <v>415</v>
      </c>
      <c r="W9812">
        <v>3</v>
      </c>
      <c r="X9812" t="s">
        <v>86</v>
      </c>
    </row>
    <row r="9813" spans="1:24">
      <c r="A9813">
        <v>42636</v>
      </c>
      <c r="B9813" t="s">
        <v>5301</v>
      </c>
      <c r="C9813" s="1">
        <v>45594.39166666667</v>
      </c>
      <c r="D9813" s="1">
        <v>45597.688506944447</v>
      </c>
      <c r="E9813" s="3">
        <v>1.4236111111111112</v>
      </c>
      <c r="F9813">
        <v>122</v>
      </c>
      <c r="G9813" t="s">
        <v>3762</v>
      </c>
      <c r="H9813">
        <v>122</v>
      </c>
      <c r="I9813" t="s">
        <v>3762</v>
      </c>
      <c r="J9813">
        <v>122</v>
      </c>
      <c r="K9813" t="s">
        <v>3762</v>
      </c>
      <c r="L9813">
        <v>22</v>
      </c>
      <c r="M9813" t="s">
        <v>607</v>
      </c>
      <c r="N9813" s="4" t="str">
        <f>IF(consolidado[[#This Row],[tempo]]&gt;consolidado[[#This Row],[prioridade_horas]],"Fora do prazo","Dentro do prazo estimado")</f>
        <v>Dentro do prazo estimado</v>
      </c>
      <c r="O9813" s="3">
        <v>1.6666666666666667</v>
      </c>
      <c r="P9813" t="s">
        <v>125</v>
      </c>
      <c r="Q9813">
        <v>3</v>
      </c>
      <c r="R9813" t="s">
        <v>33</v>
      </c>
      <c r="S9813">
        <v>22</v>
      </c>
      <c r="T9813" t="s">
        <v>607</v>
      </c>
      <c r="U9813">
        <v>37</v>
      </c>
      <c r="V9813" t="s">
        <v>415</v>
      </c>
      <c r="W9813">
        <v>3</v>
      </c>
      <c r="X9813" t="s">
        <v>86</v>
      </c>
    </row>
    <row r="9814" spans="1:24">
      <c r="A9814">
        <v>42637</v>
      </c>
      <c r="B9814" t="s">
        <v>4038</v>
      </c>
      <c r="C9814" s="1">
        <v>45594.395046296297</v>
      </c>
      <c r="D9814" s="1">
        <v>45595.464074074072</v>
      </c>
      <c r="E9814" s="3">
        <v>0.44513888888888886</v>
      </c>
      <c r="F9814">
        <v>25</v>
      </c>
      <c r="G9814" t="s">
        <v>109</v>
      </c>
      <c r="H9814">
        <v>15</v>
      </c>
      <c r="I9814" t="s">
        <v>82</v>
      </c>
      <c r="J9814">
        <v>25</v>
      </c>
      <c r="K9814" t="s">
        <v>109</v>
      </c>
      <c r="L9814">
        <v>11</v>
      </c>
      <c r="M9814" t="s">
        <v>37</v>
      </c>
      <c r="N9814" s="4" t="str">
        <f>IF(consolidado[[#This Row],[tempo]]&gt;consolidado[[#This Row],[prioridade_horas]],"Fora do prazo","Dentro do prazo estimado")</f>
        <v>Fora do prazo</v>
      </c>
      <c r="O9814" s="3">
        <v>0.33333333333333331</v>
      </c>
      <c r="P9814" t="s">
        <v>38</v>
      </c>
      <c r="Q9814">
        <v>3</v>
      </c>
      <c r="R9814" t="s">
        <v>33</v>
      </c>
      <c r="S9814">
        <v>16</v>
      </c>
      <c r="T9814" t="s">
        <v>43</v>
      </c>
      <c r="U9814">
        <v>56</v>
      </c>
      <c r="V9814" t="s">
        <v>40</v>
      </c>
      <c r="W9814">
        <v>5</v>
      </c>
      <c r="X9814" t="s">
        <v>41</v>
      </c>
    </row>
    <row r="9815" spans="1:24">
      <c r="A9815">
        <v>42638</v>
      </c>
      <c r="B9815" t="s">
        <v>5302</v>
      </c>
      <c r="C9815" s="1">
        <v>45594.40351851852</v>
      </c>
      <c r="D9815" s="1">
        <v>45597.688900462963</v>
      </c>
      <c r="E9815" s="3">
        <v>1.4125000000000001</v>
      </c>
      <c r="F9815">
        <v>122</v>
      </c>
      <c r="G9815" t="s">
        <v>3762</v>
      </c>
      <c r="H9815">
        <v>122</v>
      </c>
      <c r="I9815" t="s">
        <v>3762</v>
      </c>
      <c r="J9815">
        <v>122</v>
      </c>
      <c r="K9815" t="s">
        <v>3762</v>
      </c>
      <c r="L9815">
        <v>22</v>
      </c>
      <c r="M9815" t="s">
        <v>607</v>
      </c>
      <c r="N9815" s="4" t="str">
        <f>IF(consolidado[[#This Row],[tempo]]&gt;consolidado[[#This Row],[prioridade_horas]],"Fora do prazo","Dentro do prazo estimado")</f>
        <v>Dentro do prazo estimado</v>
      </c>
      <c r="O9815" s="3">
        <v>1.6666666666666667</v>
      </c>
      <c r="P9815" t="s">
        <v>125</v>
      </c>
      <c r="Q9815">
        <v>6</v>
      </c>
      <c r="R9815" t="s">
        <v>28</v>
      </c>
      <c r="S9815">
        <v>22</v>
      </c>
      <c r="T9815" t="s">
        <v>607</v>
      </c>
      <c r="U9815">
        <v>37</v>
      </c>
      <c r="V9815" t="s">
        <v>415</v>
      </c>
      <c r="W9815">
        <v>3</v>
      </c>
      <c r="X9815" t="s">
        <v>86</v>
      </c>
    </row>
    <row r="9816" spans="1:24">
      <c r="A9816">
        <v>42639</v>
      </c>
      <c r="B9816" t="s">
        <v>5303</v>
      </c>
      <c r="C9816" s="1">
        <v>45594.406134259261</v>
      </c>
      <c r="D9816" s="1">
        <v>45594.477106481485</v>
      </c>
      <c r="E9816" s="3">
        <v>7.1527777777777773E-2</v>
      </c>
      <c r="F9816">
        <v>98</v>
      </c>
      <c r="G9816" t="s">
        <v>69</v>
      </c>
      <c r="H9816">
        <v>29</v>
      </c>
      <c r="I9816" t="s">
        <v>36</v>
      </c>
      <c r="J9816">
        <v>29</v>
      </c>
      <c r="K9816" t="s">
        <v>36</v>
      </c>
      <c r="L9816">
        <v>11</v>
      </c>
      <c r="M9816" t="s">
        <v>37</v>
      </c>
      <c r="N9816" s="4" t="str">
        <f>IF(consolidado[[#This Row],[tempo]]&gt;consolidado[[#This Row],[prioridade_horas]],"Fora do prazo","Dentro do prazo estimado")</f>
        <v>Dentro do prazo estimado</v>
      </c>
      <c r="O9816" s="3">
        <v>0.66666666666666663</v>
      </c>
      <c r="P9816" t="s">
        <v>70</v>
      </c>
      <c r="Q9816">
        <v>3</v>
      </c>
      <c r="R9816" t="s">
        <v>33</v>
      </c>
      <c r="S9816">
        <v>11</v>
      </c>
      <c r="T9816" t="s">
        <v>37</v>
      </c>
      <c r="U9816">
        <v>56</v>
      </c>
      <c r="V9816" t="s">
        <v>40</v>
      </c>
      <c r="W9816">
        <v>5</v>
      </c>
      <c r="X9816" t="s">
        <v>41</v>
      </c>
    </row>
    <row r="9817" spans="1:24">
      <c r="A9817">
        <v>42640</v>
      </c>
      <c r="B9817" t="s">
        <v>5304</v>
      </c>
      <c r="C9817" s="1">
        <v>45594.408506944441</v>
      </c>
      <c r="D9817" s="1">
        <v>45597.689351851855</v>
      </c>
      <c r="E9817" s="3">
        <v>1.4076388888888889</v>
      </c>
      <c r="F9817">
        <v>122</v>
      </c>
      <c r="G9817" t="s">
        <v>3762</v>
      </c>
      <c r="H9817">
        <v>122</v>
      </c>
      <c r="I9817" t="s">
        <v>3762</v>
      </c>
      <c r="J9817">
        <v>122</v>
      </c>
      <c r="K9817" t="s">
        <v>3762</v>
      </c>
      <c r="L9817">
        <v>22</v>
      </c>
      <c r="M9817" t="s">
        <v>607</v>
      </c>
      <c r="N9817" s="4" t="str">
        <f>IF(consolidado[[#This Row],[tempo]]&gt;consolidado[[#This Row],[prioridade_horas]],"Fora do prazo","Dentro do prazo estimado")</f>
        <v>Dentro do prazo estimado</v>
      </c>
      <c r="O9817" s="3">
        <v>1.6666666666666667</v>
      </c>
      <c r="P9817" t="s">
        <v>125</v>
      </c>
      <c r="Q9817">
        <v>6</v>
      </c>
      <c r="R9817" t="s">
        <v>28</v>
      </c>
      <c r="S9817">
        <v>22</v>
      </c>
      <c r="T9817" t="s">
        <v>607</v>
      </c>
      <c r="U9817">
        <v>37</v>
      </c>
      <c r="V9817" t="s">
        <v>415</v>
      </c>
      <c r="W9817">
        <v>3</v>
      </c>
      <c r="X9817" t="s">
        <v>86</v>
      </c>
    </row>
    <row r="9818" spans="1:24">
      <c r="A9818">
        <v>42641</v>
      </c>
      <c r="B9818" t="s">
        <v>5305</v>
      </c>
      <c r="C9818" s="1">
        <v>45594.409745370373</v>
      </c>
      <c r="D9818" s="1">
        <v>45601.596493055556</v>
      </c>
      <c r="E9818" s="3">
        <v>2.0645833333333332</v>
      </c>
      <c r="F9818">
        <v>33</v>
      </c>
      <c r="G9818" t="s">
        <v>57</v>
      </c>
      <c r="H9818">
        <v>15</v>
      </c>
      <c r="I9818" t="s">
        <v>82</v>
      </c>
      <c r="J9818">
        <v>33</v>
      </c>
      <c r="K9818" t="s">
        <v>57</v>
      </c>
      <c r="L9818">
        <v>11</v>
      </c>
      <c r="M9818" t="s">
        <v>37</v>
      </c>
      <c r="N9818" s="4" t="str">
        <f>IF(consolidado[[#This Row],[tempo]]&gt;consolidado[[#This Row],[prioridade_horas]],"Fora do prazo","Dentro do prazo estimado")</f>
        <v>Fora do prazo</v>
      </c>
      <c r="O9818" s="3">
        <v>0.33333333333333331</v>
      </c>
      <c r="P9818" t="s">
        <v>38</v>
      </c>
      <c r="Q9818">
        <v>3</v>
      </c>
      <c r="R9818" t="s">
        <v>33</v>
      </c>
      <c r="S9818">
        <v>16</v>
      </c>
      <c r="T9818" t="s">
        <v>43</v>
      </c>
      <c r="U9818">
        <v>56</v>
      </c>
      <c r="V9818" t="s">
        <v>40</v>
      </c>
      <c r="W9818">
        <v>5</v>
      </c>
      <c r="X9818" t="s">
        <v>41</v>
      </c>
    </row>
    <row r="9819" spans="1:24">
      <c r="A9819">
        <v>42642</v>
      </c>
      <c r="B9819" t="s">
        <v>5306</v>
      </c>
      <c r="C9819" s="1">
        <v>45594.416168981479</v>
      </c>
      <c r="D9819" s="1">
        <v>45597.689733796295</v>
      </c>
      <c r="E9819" s="3">
        <v>1.4006944444444445</v>
      </c>
      <c r="F9819">
        <v>122</v>
      </c>
      <c r="G9819" t="s">
        <v>3762</v>
      </c>
      <c r="H9819">
        <v>122</v>
      </c>
      <c r="I9819" t="s">
        <v>3762</v>
      </c>
      <c r="J9819">
        <v>122</v>
      </c>
      <c r="K9819" t="s">
        <v>3762</v>
      </c>
      <c r="L9819">
        <v>22</v>
      </c>
      <c r="M9819" t="s">
        <v>607</v>
      </c>
      <c r="N9819" s="4" t="str">
        <f>IF(consolidado[[#This Row],[tempo]]&gt;consolidado[[#This Row],[prioridade_horas]],"Fora do prazo","Dentro do prazo estimado")</f>
        <v>Dentro do prazo estimado</v>
      </c>
      <c r="O9819" s="3">
        <v>1.6666666666666667</v>
      </c>
      <c r="P9819" t="s">
        <v>125</v>
      </c>
      <c r="Q9819">
        <v>6</v>
      </c>
      <c r="R9819" t="s">
        <v>28</v>
      </c>
      <c r="S9819">
        <v>22</v>
      </c>
      <c r="T9819" t="s">
        <v>607</v>
      </c>
      <c r="U9819">
        <v>37</v>
      </c>
      <c r="V9819" t="s">
        <v>415</v>
      </c>
      <c r="W9819">
        <v>3</v>
      </c>
      <c r="X9819" t="s">
        <v>86</v>
      </c>
    </row>
    <row r="9820" spans="1:24">
      <c r="A9820">
        <v>42643</v>
      </c>
      <c r="B9820" t="s">
        <v>5307</v>
      </c>
      <c r="C9820" s="1">
        <v>45594.420254629629</v>
      </c>
      <c r="D9820" s="1">
        <v>45615.470937500002</v>
      </c>
      <c r="E9820" s="3">
        <v>5.6861111111111109</v>
      </c>
      <c r="F9820">
        <v>34</v>
      </c>
      <c r="G9820" t="s">
        <v>25</v>
      </c>
      <c r="H9820">
        <v>69</v>
      </c>
      <c r="I9820" t="s">
        <v>65</v>
      </c>
      <c r="J9820">
        <v>69</v>
      </c>
      <c r="K9820" t="s">
        <v>65</v>
      </c>
      <c r="L9820">
        <v>1</v>
      </c>
      <c r="M9820" t="s">
        <v>66</v>
      </c>
      <c r="N9820" s="4" t="str">
        <f>IF(consolidado[[#This Row],[tempo]]&gt;consolidado[[#This Row],[prioridade_horas]],"Fora do prazo","Dentro do prazo estimado")</f>
        <v>Fora do prazo</v>
      </c>
      <c r="O9820" s="3">
        <v>1</v>
      </c>
      <c r="P9820" t="s">
        <v>27</v>
      </c>
      <c r="Q9820">
        <v>6</v>
      </c>
      <c r="R9820" t="s">
        <v>28</v>
      </c>
      <c r="S9820">
        <v>1</v>
      </c>
      <c r="T9820" t="s">
        <v>66</v>
      </c>
      <c r="U9820">
        <v>6</v>
      </c>
      <c r="V9820" t="s">
        <v>29</v>
      </c>
      <c r="W9820">
        <v>4</v>
      </c>
      <c r="X9820" t="s">
        <v>30</v>
      </c>
    </row>
    <row r="9821" spans="1:24">
      <c r="A9821">
        <v>42644</v>
      </c>
      <c r="B9821" t="s">
        <v>144</v>
      </c>
      <c r="C9821" s="1">
        <v>45594.428368055553</v>
      </c>
      <c r="D9821" s="1">
        <v>45604.451840277776</v>
      </c>
      <c r="E9821" s="3">
        <v>3.0291666666666668</v>
      </c>
      <c r="F9821">
        <v>34</v>
      </c>
      <c r="G9821" t="s">
        <v>25</v>
      </c>
      <c r="H9821">
        <v>35</v>
      </c>
      <c r="I9821" t="s">
        <v>32</v>
      </c>
      <c r="J9821">
        <v>35</v>
      </c>
      <c r="K9821" t="s">
        <v>32</v>
      </c>
      <c r="L9821">
        <v>3</v>
      </c>
      <c r="M9821" t="s">
        <v>26</v>
      </c>
      <c r="N9821" s="4" t="str">
        <f>IF(consolidado[[#This Row],[tempo]]&gt;consolidado[[#This Row],[prioridade_horas]],"Fora do prazo","Dentro do prazo estimado")</f>
        <v>Fora do prazo</v>
      </c>
      <c r="O9821" s="3">
        <v>1</v>
      </c>
      <c r="P9821" t="s">
        <v>27</v>
      </c>
      <c r="Q9821">
        <v>3</v>
      </c>
      <c r="R9821" t="s">
        <v>33</v>
      </c>
      <c r="S9821">
        <v>3</v>
      </c>
      <c r="T9821" t="s">
        <v>26</v>
      </c>
      <c r="U9821">
        <v>73</v>
      </c>
      <c r="V9821" t="s">
        <v>144</v>
      </c>
      <c r="W9821">
        <v>4</v>
      </c>
      <c r="X9821" t="s">
        <v>30</v>
      </c>
    </row>
    <row r="9822" spans="1:24">
      <c r="A9822">
        <v>42645</v>
      </c>
      <c r="B9822" t="s">
        <v>5308</v>
      </c>
      <c r="C9822" s="1">
        <v>45594.435879629629</v>
      </c>
      <c r="D9822" s="1">
        <v>45597.690115740741</v>
      </c>
      <c r="E9822" s="3">
        <v>1.3812500000000001</v>
      </c>
      <c r="F9822">
        <v>122</v>
      </c>
      <c r="G9822" t="s">
        <v>3762</v>
      </c>
      <c r="H9822">
        <v>122</v>
      </c>
      <c r="I9822" t="s">
        <v>3762</v>
      </c>
      <c r="J9822">
        <v>122</v>
      </c>
      <c r="K9822" t="s">
        <v>3762</v>
      </c>
      <c r="L9822">
        <v>22</v>
      </c>
      <c r="M9822" t="s">
        <v>607</v>
      </c>
      <c r="N9822" s="4" t="str">
        <f>IF(consolidado[[#This Row],[tempo]]&gt;consolidado[[#This Row],[prioridade_horas]],"Fora do prazo","Dentro do prazo estimado")</f>
        <v>Dentro do prazo estimado</v>
      </c>
      <c r="O9822" s="3">
        <v>1.6666666666666667</v>
      </c>
      <c r="P9822" t="s">
        <v>125</v>
      </c>
      <c r="Q9822">
        <v>6</v>
      </c>
      <c r="R9822" t="s">
        <v>28</v>
      </c>
      <c r="S9822">
        <v>22</v>
      </c>
      <c r="T9822" t="s">
        <v>607</v>
      </c>
      <c r="U9822">
        <v>37</v>
      </c>
      <c r="V9822" t="s">
        <v>415</v>
      </c>
      <c r="W9822">
        <v>3</v>
      </c>
      <c r="X9822" t="s">
        <v>86</v>
      </c>
    </row>
    <row r="9823" spans="1:24">
      <c r="A9823">
        <v>42646</v>
      </c>
      <c r="B9823" t="s">
        <v>5309</v>
      </c>
      <c r="C9823" s="1">
        <v>45594.446597222224</v>
      </c>
      <c r="D9823" s="1">
        <v>45594.659189814818</v>
      </c>
      <c r="E9823" s="3">
        <v>0.21249999999999999</v>
      </c>
      <c r="F9823">
        <v>33</v>
      </c>
      <c r="G9823" t="s">
        <v>57</v>
      </c>
      <c r="H9823">
        <v>55</v>
      </c>
      <c r="I9823" t="s">
        <v>127</v>
      </c>
      <c r="J9823">
        <v>33</v>
      </c>
      <c r="K9823" t="s">
        <v>57</v>
      </c>
      <c r="L9823">
        <v>11</v>
      </c>
      <c r="M9823" t="s">
        <v>37</v>
      </c>
      <c r="N9823" s="4" t="str">
        <f>IF(consolidado[[#This Row],[tempo]]&gt;consolidado[[#This Row],[prioridade_horas]],"Fora do prazo","Dentro do prazo estimado")</f>
        <v>Dentro do prazo estimado</v>
      </c>
      <c r="O9823" s="3">
        <v>0.33333333333333331</v>
      </c>
      <c r="P9823" t="s">
        <v>38</v>
      </c>
      <c r="Q9823">
        <v>3</v>
      </c>
      <c r="R9823" t="s">
        <v>33</v>
      </c>
      <c r="S9823">
        <v>13</v>
      </c>
      <c r="T9823" t="s">
        <v>60</v>
      </c>
      <c r="U9823">
        <v>56</v>
      </c>
      <c r="V9823" t="s">
        <v>40</v>
      </c>
      <c r="W9823">
        <v>5</v>
      </c>
      <c r="X9823" t="s">
        <v>41</v>
      </c>
    </row>
    <row r="9824" spans="1:24">
      <c r="A9824">
        <v>42647</v>
      </c>
      <c r="B9824" t="s">
        <v>5310</v>
      </c>
      <c r="C9824" s="1">
        <v>45594.452037037037</v>
      </c>
      <c r="D9824" s="1">
        <v>45597.690474537034</v>
      </c>
      <c r="E9824" s="3">
        <v>1.3659722222222221</v>
      </c>
      <c r="F9824">
        <v>122</v>
      </c>
      <c r="G9824" t="s">
        <v>3762</v>
      </c>
      <c r="H9824">
        <v>122</v>
      </c>
      <c r="I9824" t="s">
        <v>3762</v>
      </c>
      <c r="J9824">
        <v>122</v>
      </c>
      <c r="K9824" t="s">
        <v>3762</v>
      </c>
      <c r="L9824">
        <v>22</v>
      </c>
      <c r="M9824" t="s">
        <v>607</v>
      </c>
      <c r="N9824" s="4" t="str">
        <f>IF(consolidado[[#This Row],[tempo]]&gt;consolidado[[#This Row],[prioridade_horas]],"Fora do prazo","Dentro do prazo estimado")</f>
        <v>Dentro do prazo estimado</v>
      </c>
      <c r="O9824" s="3">
        <v>1.6666666666666667</v>
      </c>
      <c r="P9824" t="s">
        <v>125</v>
      </c>
      <c r="Q9824">
        <v>6</v>
      </c>
      <c r="R9824" t="s">
        <v>28</v>
      </c>
      <c r="S9824">
        <v>22</v>
      </c>
      <c r="T9824" t="s">
        <v>607</v>
      </c>
      <c r="U9824">
        <v>37</v>
      </c>
      <c r="V9824" t="s">
        <v>415</v>
      </c>
      <c r="W9824">
        <v>3</v>
      </c>
      <c r="X9824" t="s">
        <v>86</v>
      </c>
    </row>
    <row r="9825" spans="1:24">
      <c r="A9825">
        <v>42648</v>
      </c>
      <c r="B9825" t="s">
        <v>5311</v>
      </c>
      <c r="C9825" s="1">
        <v>45594.454432870371</v>
      </c>
      <c r="D9825" s="1">
        <v>45597.691145833334</v>
      </c>
      <c r="E9825" s="3">
        <v>1.3638888888888889</v>
      </c>
      <c r="F9825">
        <v>122</v>
      </c>
      <c r="G9825" t="s">
        <v>3762</v>
      </c>
      <c r="H9825">
        <v>122</v>
      </c>
      <c r="I9825" t="s">
        <v>3762</v>
      </c>
      <c r="J9825">
        <v>122</v>
      </c>
      <c r="K9825" t="s">
        <v>3762</v>
      </c>
      <c r="L9825">
        <v>22</v>
      </c>
      <c r="M9825" t="s">
        <v>607</v>
      </c>
      <c r="N9825" s="4" t="str">
        <f>IF(consolidado[[#This Row],[tempo]]&gt;consolidado[[#This Row],[prioridade_horas]],"Fora do prazo","Dentro do prazo estimado")</f>
        <v>Dentro do prazo estimado</v>
      </c>
      <c r="O9825" s="3">
        <v>1.6666666666666667</v>
      </c>
      <c r="P9825" t="s">
        <v>125</v>
      </c>
      <c r="Q9825">
        <v>3</v>
      </c>
      <c r="R9825" t="s">
        <v>33</v>
      </c>
      <c r="S9825">
        <v>22</v>
      </c>
      <c r="T9825" t="s">
        <v>607</v>
      </c>
      <c r="U9825">
        <v>37</v>
      </c>
      <c r="V9825" t="s">
        <v>415</v>
      </c>
      <c r="W9825">
        <v>3</v>
      </c>
      <c r="X9825" t="s">
        <v>86</v>
      </c>
    </row>
    <row r="9826" spans="1:24">
      <c r="A9826">
        <v>42649</v>
      </c>
      <c r="B9826" t="s">
        <v>1526</v>
      </c>
      <c r="C9826" s="1">
        <v>45594.454525462963</v>
      </c>
      <c r="D9826" s="1">
        <v>45594.546886574077</v>
      </c>
      <c r="E9826" s="3">
        <v>9.2361111111111116E-2</v>
      </c>
      <c r="F9826">
        <v>83</v>
      </c>
      <c r="G9826" t="s">
        <v>104</v>
      </c>
      <c r="H9826">
        <v>15</v>
      </c>
      <c r="I9826" t="s">
        <v>82</v>
      </c>
      <c r="J9826">
        <v>83</v>
      </c>
      <c r="K9826" t="s">
        <v>104</v>
      </c>
      <c r="L9826">
        <v>16</v>
      </c>
      <c r="M9826" t="s">
        <v>43</v>
      </c>
      <c r="N9826" s="4" t="str">
        <f>IF(consolidado[[#This Row],[tempo]]&gt;consolidado[[#This Row],[prioridade_horas]],"Fora do prazo","Dentro do prazo estimado")</f>
        <v>Dentro do prazo estimado</v>
      </c>
      <c r="O9826" s="3">
        <v>0.33333333333333331</v>
      </c>
      <c r="P9826" t="s">
        <v>38</v>
      </c>
      <c r="Q9826">
        <v>3</v>
      </c>
      <c r="R9826" t="s">
        <v>33</v>
      </c>
      <c r="S9826">
        <v>16</v>
      </c>
      <c r="T9826" t="s">
        <v>43</v>
      </c>
      <c r="U9826">
        <v>56</v>
      </c>
      <c r="V9826" t="s">
        <v>40</v>
      </c>
      <c r="W9826">
        <v>5</v>
      </c>
      <c r="X9826" t="s">
        <v>41</v>
      </c>
    </row>
    <row r="9827" spans="1:24">
      <c r="A9827">
        <v>42650</v>
      </c>
      <c r="B9827" t="s">
        <v>2585</v>
      </c>
      <c r="C9827" s="1">
        <v>45594.463414351849</v>
      </c>
      <c r="D9827" s="1">
        <v>45594.519421296296</v>
      </c>
      <c r="E9827" s="3">
        <v>5.5555555555555552E-2</v>
      </c>
      <c r="F9827">
        <v>68</v>
      </c>
      <c r="G9827" t="s">
        <v>264</v>
      </c>
      <c r="H9827">
        <v>99</v>
      </c>
      <c r="I9827" t="s">
        <v>73</v>
      </c>
      <c r="J9827">
        <v>68</v>
      </c>
      <c r="K9827" t="s">
        <v>264</v>
      </c>
      <c r="L9827">
        <v>13</v>
      </c>
      <c r="M9827" t="s">
        <v>60</v>
      </c>
      <c r="N9827" s="4" t="str">
        <f>IF(consolidado[[#This Row],[tempo]]&gt;consolidado[[#This Row],[prioridade_horas]],"Fora do prazo","Dentro do prazo estimado")</f>
        <v>Dentro do prazo estimado</v>
      </c>
      <c r="O9827" s="3">
        <v>0.66666666666666663</v>
      </c>
      <c r="P9827" t="s">
        <v>70</v>
      </c>
      <c r="Q9827">
        <v>3</v>
      </c>
      <c r="R9827" t="s">
        <v>33</v>
      </c>
      <c r="S9827">
        <v>16</v>
      </c>
      <c r="T9827" t="s">
        <v>43</v>
      </c>
      <c r="U9827">
        <v>25</v>
      </c>
      <c r="V9827" t="s">
        <v>90</v>
      </c>
      <c r="W9827">
        <v>5</v>
      </c>
      <c r="X9827" t="s">
        <v>41</v>
      </c>
    </row>
    <row r="9828" spans="1:24">
      <c r="A9828">
        <v>42651</v>
      </c>
      <c r="B9828" t="s">
        <v>3652</v>
      </c>
      <c r="C9828" s="1">
        <v>45594.472627314812</v>
      </c>
      <c r="D9828" s="1">
        <v>45595.420937499999</v>
      </c>
      <c r="E9828" s="3">
        <v>0.32430555555555557</v>
      </c>
      <c r="F9828">
        <v>29</v>
      </c>
      <c r="G9828" t="s">
        <v>36</v>
      </c>
      <c r="H9828">
        <v>47</v>
      </c>
      <c r="I9828" t="s">
        <v>100</v>
      </c>
      <c r="J9828">
        <v>29</v>
      </c>
      <c r="K9828" t="s">
        <v>36</v>
      </c>
      <c r="L9828">
        <v>11</v>
      </c>
      <c r="M9828" t="s">
        <v>37</v>
      </c>
      <c r="N9828" s="4" t="str">
        <f>IF(consolidado[[#This Row],[tempo]]&gt;consolidado[[#This Row],[prioridade_horas]],"Fora do prazo","Dentro do prazo estimado")</f>
        <v>Dentro do prazo estimado</v>
      </c>
      <c r="O9828" s="3">
        <v>0.33333333333333331</v>
      </c>
      <c r="P9828" t="s">
        <v>38</v>
      </c>
      <c r="Q9828">
        <v>3</v>
      </c>
      <c r="R9828" t="s">
        <v>33</v>
      </c>
      <c r="S9828">
        <v>16</v>
      </c>
      <c r="T9828" t="s">
        <v>43</v>
      </c>
      <c r="U9828">
        <v>56</v>
      </c>
      <c r="V9828" t="s">
        <v>40</v>
      </c>
      <c r="W9828">
        <v>5</v>
      </c>
      <c r="X9828" t="s">
        <v>41</v>
      </c>
    </row>
    <row r="9829" spans="1:24">
      <c r="A9829">
        <v>42652</v>
      </c>
      <c r="B9829" t="s">
        <v>5312</v>
      </c>
      <c r="C9829" s="1">
        <v>45594.483090277776</v>
      </c>
      <c r="D9829" s="1">
        <v>45597.691562499997</v>
      </c>
      <c r="E9829" s="3">
        <v>1.3354166666666667</v>
      </c>
      <c r="F9829">
        <v>122</v>
      </c>
      <c r="G9829" t="s">
        <v>3762</v>
      </c>
      <c r="H9829">
        <v>122</v>
      </c>
      <c r="I9829" t="s">
        <v>3762</v>
      </c>
      <c r="J9829">
        <v>122</v>
      </c>
      <c r="K9829" t="s">
        <v>3762</v>
      </c>
      <c r="L9829">
        <v>22</v>
      </c>
      <c r="M9829" t="s">
        <v>607</v>
      </c>
      <c r="N9829" s="4" t="str">
        <f>IF(consolidado[[#This Row],[tempo]]&gt;consolidado[[#This Row],[prioridade_horas]],"Fora do prazo","Dentro do prazo estimado")</f>
        <v>Dentro do prazo estimado</v>
      </c>
      <c r="O9829" s="3">
        <v>1.6666666666666667</v>
      </c>
      <c r="P9829" t="s">
        <v>125</v>
      </c>
      <c r="Q9829">
        <v>6</v>
      </c>
      <c r="R9829" t="s">
        <v>28</v>
      </c>
      <c r="S9829">
        <v>22</v>
      </c>
      <c r="T9829" t="s">
        <v>607</v>
      </c>
      <c r="U9829">
        <v>37</v>
      </c>
      <c r="V9829" t="s">
        <v>415</v>
      </c>
      <c r="W9829">
        <v>3</v>
      </c>
      <c r="X9829" t="s">
        <v>86</v>
      </c>
    </row>
    <row r="9830" spans="1:24">
      <c r="A9830">
        <v>42653</v>
      </c>
      <c r="B9830" t="s">
        <v>5313</v>
      </c>
      <c r="C9830" s="1">
        <v>45594.487083333333</v>
      </c>
      <c r="D9830" s="1">
        <v>45594.488391203704</v>
      </c>
      <c r="E9830" s="3">
        <v>1.3888888888888889E-3</v>
      </c>
      <c r="F9830">
        <v>30</v>
      </c>
      <c r="G9830" t="s">
        <v>81</v>
      </c>
      <c r="H9830">
        <v>30</v>
      </c>
      <c r="I9830" t="s">
        <v>81</v>
      </c>
      <c r="J9830">
        <v>30</v>
      </c>
      <c r="K9830" t="s">
        <v>81</v>
      </c>
      <c r="L9830">
        <v>4</v>
      </c>
      <c r="M9830" t="s">
        <v>94</v>
      </c>
      <c r="N9830" s="4" t="str">
        <f>IF(consolidado[[#This Row],[tempo]]&gt;consolidado[[#This Row],[prioridade_horas]],"Fora do prazo","Dentro do prazo estimado")</f>
        <v>Dentro do prazo estimado</v>
      </c>
      <c r="O9830" s="3">
        <v>0.33333333333333331</v>
      </c>
      <c r="P9830" t="s">
        <v>38</v>
      </c>
      <c r="Q9830">
        <v>3</v>
      </c>
      <c r="R9830" t="s">
        <v>33</v>
      </c>
      <c r="S9830">
        <v>4</v>
      </c>
      <c r="T9830" t="s">
        <v>94</v>
      </c>
      <c r="U9830">
        <v>68</v>
      </c>
      <c r="V9830" t="s">
        <v>161</v>
      </c>
      <c r="W9830">
        <v>4</v>
      </c>
      <c r="X9830" t="s">
        <v>30</v>
      </c>
    </row>
    <row r="9831" spans="1:24">
      <c r="A9831">
        <v>42654</v>
      </c>
      <c r="B9831" t="s">
        <v>5314</v>
      </c>
      <c r="C9831" s="1">
        <v>45594.489155092589</v>
      </c>
      <c r="D9831" s="1">
        <v>45594.590694444443</v>
      </c>
      <c r="E9831" s="3">
        <v>0.10138888888888889</v>
      </c>
      <c r="F9831">
        <v>58</v>
      </c>
      <c r="G9831" t="s">
        <v>53</v>
      </c>
      <c r="H9831">
        <v>33</v>
      </c>
      <c r="I9831" t="s">
        <v>57</v>
      </c>
      <c r="J9831">
        <v>0</v>
      </c>
      <c r="K9831" t="s">
        <v>55</v>
      </c>
      <c r="L9831">
        <v>11</v>
      </c>
      <c r="M9831" t="s">
        <v>37</v>
      </c>
      <c r="N9831" s="4" t="str">
        <f>IF(consolidado[[#This Row],[tempo]]&gt;consolidado[[#This Row],[prioridade_horas]],"Fora do prazo","Dentro do prazo estimado")</f>
        <v>Dentro do prazo estimado</v>
      </c>
      <c r="O9831" s="3">
        <v>0.33333333333333331</v>
      </c>
      <c r="P9831" t="s">
        <v>38</v>
      </c>
      <c r="Q9831">
        <v>3</v>
      </c>
      <c r="R9831" t="s">
        <v>33</v>
      </c>
      <c r="S9831">
        <v>11</v>
      </c>
      <c r="T9831" t="s">
        <v>37</v>
      </c>
      <c r="U9831">
        <v>56</v>
      </c>
      <c r="V9831" t="s">
        <v>40</v>
      </c>
      <c r="W9831">
        <v>5</v>
      </c>
      <c r="X9831" t="s">
        <v>41</v>
      </c>
    </row>
    <row r="9832" spans="1:24">
      <c r="A9832">
        <v>42655</v>
      </c>
      <c r="B9832" t="s">
        <v>4697</v>
      </c>
      <c r="C9832" s="1">
        <v>45594.489745370367</v>
      </c>
      <c r="D9832" s="1">
        <v>45594.634918981479</v>
      </c>
      <c r="E9832" s="3">
        <v>0.1451388888888889</v>
      </c>
      <c r="F9832">
        <v>58</v>
      </c>
      <c r="G9832" t="s">
        <v>53</v>
      </c>
      <c r="H9832">
        <v>98</v>
      </c>
      <c r="I9832" t="s">
        <v>69</v>
      </c>
      <c r="J9832">
        <v>0</v>
      </c>
      <c r="K9832" t="s">
        <v>55</v>
      </c>
      <c r="L9832">
        <v>11</v>
      </c>
      <c r="M9832" t="s">
        <v>37</v>
      </c>
      <c r="N9832" s="4" t="str">
        <f>IF(consolidado[[#This Row],[tempo]]&gt;consolidado[[#This Row],[prioridade_horas]],"Fora do prazo","Dentro do prazo estimado")</f>
        <v>Dentro do prazo estimado</v>
      </c>
      <c r="O9832" s="3">
        <v>0.33333333333333331</v>
      </c>
      <c r="P9832" t="s">
        <v>38</v>
      </c>
      <c r="Q9832">
        <v>3</v>
      </c>
      <c r="R9832" t="s">
        <v>33</v>
      </c>
      <c r="S9832">
        <v>11</v>
      </c>
      <c r="T9832" t="s">
        <v>37</v>
      </c>
      <c r="U9832">
        <v>56</v>
      </c>
      <c r="V9832" t="s">
        <v>40</v>
      </c>
      <c r="W9832">
        <v>5</v>
      </c>
      <c r="X9832" t="s">
        <v>41</v>
      </c>
    </row>
    <row r="9833" spans="1:24">
      <c r="A9833">
        <v>42656</v>
      </c>
      <c r="B9833" t="s">
        <v>5315</v>
      </c>
      <c r="C9833" s="1">
        <v>45594.513854166667</v>
      </c>
      <c r="D9833" s="1">
        <v>45617.724282407406</v>
      </c>
      <c r="E9833" s="3">
        <v>6.5972222222222223</v>
      </c>
      <c r="F9833">
        <v>121</v>
      </c>
      <c r="G9833" t="s">
        <v>3988</v>
      </c>
      <c r="H9833">
        <v>45</v>
      </c>
      <c r="I9833" t="s">
        <v>156</v>
      </c>
      <c r="J9833">
        <v>121</v>
      </c>
      <c r="K9833" t="s">
        <v>3988</v>
      </c>
      <c r="L9833">
        <v>6</v>
      </c>
      <c r="M9833" t="s">
        <v>118</v>
      </c>
      <c r="N9833" s="4" t="str">
        <f>IF(consolidado[[#This Row],[tempo]]&gt;consolidado[[#This Row],[prioridade_horas]],"Fora do prazo","Dentro do prazo estimado")</f>
        <v>Fora do prazo</v>
      </c>
      <c r="O9833" s="3">
        <v>1</v>
      </c>
      <c r="P9833" t="s">
        <v>27</v>
      </c>
      <c r="Q9833">
        <v>3</v>
      </c>
      <c r="R9833" t="s">
        <v>33</v>
      </c>
      <c r="S9833">
        <v>10</v>
      </c>
      <c r="T9833" t="s">
        <v>143</v>
      </c>
      <c r="U9833">
        <v>1</v>
      </c>
      <c r="V9833" t="s">
        <v>113</v>
      </c>
      <c r="W9833">
        <v>5</v>
      </c>
      <c r="X9833" t="s">
        <v>41</v>
      </c>
    </row>
    <row r="9834" spans="1:24">
      <c r="A9834">
        <v>42657</v>
      </c>
      <c r="B9834" t="s">
        <v>3095</v>
      </c>
      <c r="C9834" s="1">
        <v>45594.516863425924</v>
      </c>
      <c r="D9834" s="1">
        <v>45594.551898148151</v>
      </c>
      <c r="E9834" s="3">
        <v>3.4722222222222224E-2</v>
      </c>
      <c r="F9834">
        <v>119</v>
      </c>
      <c r="G9834" t="s">
        <v>2814</v>
      </c>
      <c r="H9834">
        <v>15</v>
      </c>
      <c r="I9834" t="s">
        <v>82</v>
      </c>
      <c r="J9834">
        <v>119</v>
      </c>
      <c r="K9834" t="s">
        <v>2814</v>
      </c>
      <c r="L9834">
        <v>2</v>
      </c>
      <c r="M9834" t="s">
        <v>47</v>
      </c>
      <c r="N9834" s="4" t="str">
        <f>IF(consolidado[[#This Row],[tempo]]&gt;consolidado[[#This Row],[prioridade_horas]],"Fora do prazo","Dentro do prazo estimado")</f>
        <v>Dentro do prazo estimado</v>
      </c>
      <c r="O9834" s="3">
        <v>0.33333333333333331</v>
      </c>
      <c r="P9834" t="s">
        <v>38</v>
      </c>
      <c r="Q9834">
        <v>3</v>
      </c>
      <c r="R9834" t="s">
        <v>33</v>
      </c>
      <c r="S9834">
        <v>16</v>
      </c>
      <c r="T9834" t="s">
        <v>43</v>
      </c>
      <c r="U9834">
        <v>25</v>
      </c>
      <c r="V9834" t="s">
        <v>90</v>
      </c>
      <c r="W9834">
        <v>3</v>
      </c>
      <c r="X9834" t="s">
        <v>86</v>
      </c>
    </row>
    <row r="9835" spans="1:24">
      <c r="A9835">
        <v>42658</v>
      </c>
      <c r="B9835" t="s">
        <v>2813</v>
      </c>
      <c r="C9835" s="1">
        <v>45594.51829861111</v>
      </c>
      <c r="D9835" s="1">
        <v>45594.555567129632</v>
      </c>
      <c r="E9835" s="3">
        <v>3.7499999999999999E-2</v>
      </c>
      <c r="F9835">
        <v>119</v>
      </c>
      <c r="G9835" t="s">
        <v>2814</v>
      </c>
      <c r="H9835">
        <v>15</v>
      </c>
      <c r="I9835" t="s">
        <v>82</v>
      </c>
      <c r="J9835">
        <v>119</v>
      </c>
      <c r="K9835" t="s">
        <v>2814</v>
      </c>
      <c r="L9835">
        <v>2</v>
      </c>
      <c r="M9835" t="s">
        <v>47</v>
      </c>
      <c r="N9835" s="4" t="str">
        <f>IF(consolidado[[#This Row],[tempo]]&gt;consolidado[[#This Row],[prioridade_horas]],"Fora do prazo","Dentro do prazo estimado")</f>
        <v>Dentro do prazo estimado</v>
      </c>
      <c r="O9835" s="3">
        <v>0.33333333333333331</v>
      </c>
      <c r="P9835" t="s">
        <v>38</v>
      </c>
      <c r="Q9835">
        <v>3</v>
      </c>
      <c r="R9835" t="s">
        <v>33</v>
      </c>
      <c r="S9835">
        <v>16</v>
      </c>
      <c r="T9835" t="s">
        <v>43</v>
      </c>
      <c r="U9835">
        <v>25</v>
      </c>
      <c r="V9835" t="s">
        <v>90</v>
      </c>
      <c r="W9835">
        <v>3</v>
      </c>
      <c r="X9835" t="s">
        <v>86</v>
      </c>
    </row>
    <row r="9836" spans="1:24">
      <c r="A9836">
        <v>42659</v>
      </c>
      <c r="B9836" t="s">
        <v>4518</v>
      </c>
      <c r="C9836" s="1">
        <v>45594.518958333334</v>
      </c>
      <c r="D9836" s="1">
        <v>45594.553784722222</v>
      </c>
      <c r="E9836" s="3">
        <v>3.4722222222222224E-2</v>
      </c>
      <c r="F9836">
        <v>119</v>
      </c>
      <c r="G9836" t="s">
        <v>2814</v>
      </c>
      <c r="H9836">
        <v>15</v>
      </c>
      <c r="I9836" t="s">
        <v>82</v>
      </c>
      <c r="J9836">
        <v>119</v>
      </c>
      <c r="K9836" t="s">
        <v>2814</v>
      </c>
      <c r="L9836">
        <v>2</v>
      </c>
      <c r="M9836" t="s">
        <v>47</v>
      </c>
      <c r="N9836" s="4" t="str">
        <f>IF(consolidado[[#This Row],[tempo]]&gt;consolidado[[#This Row],[prioridade_horas]],"Fora do prazo","Dentro do prazo estimado")</f>
        <v>Dentro do prazo estimado</v>
      </c>
      <c r="O9836" s="3">
        <v>0.33333333333333331</v>
      </c>
      <c r="P9836" t="s">
        <v>38</v>
      </c>
      <c r="Q9836">
        <v>3</v>
      </c>
      <c r="R9836" t="s">
        <v>33</v>
      </c>
      <c r="S9836">
        <v>16</v>
      </c>
      <c r="T9836" t="s">
        <v>43</v>
      </c>
      <c r="U9836">
        <v>25</v>
      </c>
      <c r="V9836" t="s">
        <v>90</v>
      </c>
      <c r="W9836">
        <v>3</v>
      </c>
      <c r="X9836" t="s">
        <v>86</v>
      </c>
    </row>
    <row r="9837" spans="1:24">
      <c r="A9837">
        <v>42660</v>
      </c>
      <c r="B9837" t="s">
        <v>5316</v>
      </c>
      <c r="C9837" s="1">
        <v>45594.528078703705</v>
      </c>
      <c r="E9837" s="3">
        <v>10.39861111111111</v>
      </c>
      <c r="F9837">
        <v>121</v>
      </c>
      <c r="G9837" t="s">
        <v>3988</v>
      </c>
      <c r="H9837">
        <v>0</v>
      </c>
      <c r="I9837" t="s">
        <v>55</v>
      </c>
      <c r="J9837">
        <v>121</v>
      </c>
      <c r="K9837" t="s">
        <v>3988</v>
      </c>
      <c r="L9837">
        <v>6</v>
      </c>
      <c r="M9837" t="s">
        <v>118</v>
      </c>
      <c r="N9837" s="4" t="str">
        <f>IF(consolidado[[#This Row],[tempo]]&gt;consolidado[[#This Row],[prioridade_horas]],"Fora do prazo","Dentro do prazo estimado")</f>
        <v>Fora do prazo</v>
      </c>
      <c r="O9837" s="3">
        <v>1.6666666666666667</v>
      </c>
      <c r="P9837" t="s">
        <v>125</v>
      </c>
      <c r="Q9837">
        <v>2</v>
      </c>
      <c r="R9837" t="s">
        <v>1404</v>
      </c>
      <c r="S9837">
        <v>6</v>
      </c>
      <c r="T9837" t="s">
        <v>118</v>
      </c>
      <c r="U9837">
        <v>6</v>
      </c>
      <c r="V9837" t="s">
        <v>29</v>
      </c>
      <c r="W9837">
        <v>5</v>
      </c>
      <c r="X9837" t="s">
        <v>41</v>
      </c>
    </row>
    <row r="9838" spans="1:24">
      <c r="A9838">
        <v>42661</v>
      </c>
      <c r="B9838" t="s">
        <v>5317</v>
      </c>
      <c r="C9838" s="1">
        <v>45594.532395833332</v>
      </c>
      <c r="D9838" s="1">
        <v>45594.678611111114</v>
      </c>
      <c r="E9838" s="3">
        <v>0.14652777777777778</v>
      </c>
      <c r="F9838">
        <v>74</v>
      </c>
      <c r="G9838" t="s">
        <v>101</v>
      </c>
      <c r="H9838">
        <v>99</v>
      </c>
      <c r="I9838" t="s">
        <v>73</v>
      </c>
      <c r="J9838">
        <v>74</v>
      </c>
      <c r="K9838" t="s">
        <v>101</v>
      </c>
      <c r="L9838">
        <v>5</v>
      </c>
      <c r="M9838" t="s">
        <v>92</v>
      </c>
      <c r="N9838" s="4" t="str">
        <f>IF(consolidado[[#This Row],[tempo]]&gt;consolidado[[#This Row],[prioridade_horas]],"Fora do prazo","Dentro do prazo estimado")</f>
        <v>Dentro do prazo estimado</v>
      </c>
      <c r="O9838" s="3">
        <v>0.33333333333333331</v>
      </c>
      <c r="P9838" t="s">
        <v>38</v>
      </c>
      <c r="Q9838">
        <v>3</v>
      </c>
      <c r="R9838" t="s">
        <v>33</v>
      </c>
      <c r="S9838">
        <v>16</v>
      </c>
      <c r="T9838" t="s">
        <v>43</v>
      </c>
      <c r="U9838">
        <v>28</v>
      </c>
      <c r="V9838" t="s">
        <v>34</v>
      </c>
      <c r="W9838">
        <v>3</v>
      </c>
      <c r="X9838" t="s">
        <v>86</v>
      </c>
    </row>
    <row r="9839" spans="1:24">
      <c r="A9839">
        <v>42662</v>
      </c>
      <c r="B9839" t="s">
        <v>31</v>
      </c>
      <c r="C9839" s="1">
        <v>45594.568067129629</v>
      </c>
      <c r="D9839" s="1">
        <v>45596.60628472222</v>
      </c>
      <c r="E9839" s="3">
        <v>0.7895833333333333</v>
      </c>
      <c r="F9839">
        <v>34</v>
      </c>
      <c r="G9839" t="s">
        <v>25</v>
      </c>
      <c r="H9839">
        <v>15</v>
      </c>
      <c r="I9839" t="s">
        <v>82</v>
      </c>
      <c r="J9839">
        <v>18</v>
      </c>
      <c r="K9839" t="s">
        <v>158</v>
      </c>
      <c r="L9839">
        <v>5</v>
      </c>
      <c r="M9839" t="s">
        <v>92</v>
      </c>
      <c r="N9839" s="4" t="str">
        <f>IF(consolidado[[#This Row],[tempo]]&gt;consolidado[[#This Row],[prioridade_horas]],"Fora do prazo","Dentro do prazo estimado")</f>
        <v>Dentro do prazo estimado</v>
      </c>
      <c r="O9839" s="3">
        <v>1</v>
      </c>
      <c r="P9839" t="s">
        <v>27</v>
      </c>
      <c r="Q9839">
        <v>3</v>
      </c>
      <c r="R9839" t="s">
        <v>33</v>
      </c>
      <c r="S9839">
        <v>16</v>
      </c>
      <c r="T9839" t="s">
        <v>43</v>
      </c>
      <c r="U9839">
        <v>28</v>
      </c>
      <c r="V9839" t="s">
        <v>34</v>
      </c>
      <c r="W9839">
        <v>4</v>
      </c>
      <c r="X9839" t="s">
        <v>30</v>
      </c>
    </row>
    <row r="9840" spans="1:24">
      <c r="A9840">
        <v>42663</v>
      </c>
      <c r="B9840" t="s">
        <v>5318</v>
      </c>
      <c r="C9840" s="1">
        <v>45594.574201388888</v>
      </c>
      <c r="D9840" s="1">
        <v>45602.665312500001</v>
      </c>
      <c r="E9840" s="3">
        <v>2.3458333333333332</v>
      </c>
      <c r="F9840">
        <v>111</v>
      </c>
      <c r="G9840" t="s">
        <v>99</v>
      </c>
      <c r="H9840">
        <v>67</v>
      </c>
      <c r="I9840" t="s">
        <v>280</v>
      </c>
      <c r="J9840">
        <v>111</v>
      </c>
      <c r="K9840" t="s">
        <v>99</v>
      </c>
      <c r="L9840">
        <v>12</v>
      </c>
      <c r="M9840" t="s">
        <v>83</v>
      </c>
      <c r="N9840" s="4" t="str">
        <f>IF(consolidado[[#This Row],[tempo]]&gt;consolidado[[#This Row],[prioridade_horas]],"Fora do prazo","Dentro do prazo estimado")</f>
        <v>Fora do prazo</v>
      </c>
      <c r="O9840" s="3">
        <v>0.33333333333333331</v>
      </c>
      <c r="P9840" t="s">
        <v>38</v>
      </c>
      <c r="Q9840">
        <v>3</v>
      </c>
      <c r="R9840" t="s">
        <v>33</v>
      </c>
      <c r="S9840">
        <v>27</v>
      </c>
      <c r="T9840" t="s">
        <v>59</v>
      </c>
      <c r="U9840">
        <v>27</v>
      </c>
      <c r="V9840" t="s">
        <v>178</v>
      </c>
      <c r="W9840">
        <v>3</v>
      </c>
      <c r="X9840" t="s">
        <v>86</v>
      </c>
    </row>
    <row r="9841" spans="1:24">
      <c r="A9841">
        <v>42664</v>
      </c>
      <c r="B9841" t="s">
        <v>3312</v>
      </c>
      <c r="C9841" s="1">
        <v>45594.591087962966</v>
      </c>
      <c r="D9841" s="1">
        <v>45594.621805555558</v>
      </c>
      <c r="E9841" s="3">
        <v>3.0555555555555555E-2</v>
      </c>
      <c r="F9841">
        <v>119</v>
      </c>
      <c r="G9841" t="s">
        <v>2814</v>
      </c>
      <c r="H9841">
        <v>15</v>
      </c>
      <c r="I9841" t="s">
        <v>82</v>
      </c>
      <c r="J9841">
        <v>119</v>
      </c>
      <c r="K9841" t="s">
        <v>2814</v>
      </c>
      <c r="L9841">
        <v>2</v>
      </c>
      <c r="M9841" t="s">
        <v>47</v>
      </c>
      <c r="N9841" s="4" t="str">
        <f>IF(consolidado[[#This Row],[tempo]]&gt;consolidado[[#This Row],[prioridade_horas]],"Fora do prazo","Dentro do prazo estimado")</f>
        <v>Dentro do prazo estimado</v>
      </c>
      <c r="O9841" s="3">
        <v>0.33333333333333331</v>
      </c>
      <c r="P9841" t="s">
        <v>38</v>
      </c>
      <c r="Q9841">
        <v>3</v>
      </c>
      <c r="R9841" t="s">
        <v>33</v>
      </c>
      <c r="S9841">
        <v>16</v>
      </c>
      <c r="T9841" t="s">
        <v>43</v>
      </c>
      <c r="U9841">
        <v>25</v>
      </c>
      <c r="V9841" t="s">
        <v>90</v>
      </c>
      <c r="W9841">
        <v>3</v>
      </c>
      <c r="X9841" t="s">
        <v>86</v>
      </c>
    </row>
    <row r="9842" spans="1:24">
      <c r="A9842">
        <v>42665</v>
      </c>
      <c r="B9842" t="s">
        <v>5319</v>
      </c>
      <c r="C9842" s="1">
        <v>45594.612893518519</v>
      </c>
      <c r="D9842" s="1">
        <v>45607.722488425927</v>
      </c>
      <c r="E9842" s="3">
        <v>3.4909722222222221</v>
      </c>
      <c r="F9842">
        <v>34</v>
      </c>
      <c r="G9842" t="s">
        <v>25</v>
      </c>
      <c r="H9842">
        <v>34</v>
      </c>
      <c r="I9842" t="s">
        <v>25</v>
      </c>
      <c r="J9842">
        <v>34</v>
      </c>
      <c r="K9842" t="s">
        <v>25</v>
      </c>
      <c r="L9842">
        <v>10</v>
      </c>
      <c r="M9842" t="s">
        <v>143</v>
      </c>
      <c r="N9842" s="4" t="str">
        <f>IF(consolidado[[#This Row],[tempo]]&gt;consolidado[[#This Row],[prioridade_horas]],"Fora do prazo","Dentro do prazo estimado")</f>
        <v>Fora do prazo</v>
      </c>
      <c r="O9842" s="3">
        <v>1</v>
      </c>
      <c r="P9842" t="s">
        <v>27</v>
      </c>
      <c r="Q9842">
        <v>3</v>
      </c>
      <c r="R9842" t="s">
        <v>33</v>
      </c>
      <c r="S9842">
        <v>3</v>
      </c>
      <c r="T9842" t="s">
        <v>26</v>
      </c>
      <c r="U9842">
        <v>73</v>
      </c>
      <c r="V9842" t="s">
        <v>144</v>
      </c>
      <c r="W9842">
        <v>5</v>
      </c>
      <c r="X9842" t="s">
        <v>41</v>
      </c>
    </row>
    <row r="9843" spans="1:24">
      <c r="A9843">
        <v>42666</v>
      </c>
      <c r="B9843" t="s">
        <v>5091</v>
      </c>
      <c r="C9843" s="1">
        <v>45594.63175925926</v>
      </c>
      <c r="D9843" s="1">
        <v>45597.365266203706</v>
      </c>
      <c r="E9843" s="3">
        <v>0.86041666666666672</v>
      </c>
      <c r="F9843">
        <v>91</v>
      </c>
      <c r="G9843" t="s">
        <v>237</v>
      </c>
      <c r="H9843">
        <v>91</v>
      </c>
      <c r="I9843" t="s">
        <v>237</v>
      </c>
      <c r="J9843">
        <v>91</v>
      </c>
      <c r="K9843" t="s">
        <v>237</v>
      </c>
      <c r="L9843">
        <v>1</v>
      </c>
      <c r="M9843" t="s">
        <v>66</v>
      </c>
      <c r="N9843" s="4" t="str">
        <f>IF(consolidado[[#This Row],[tempo]]&gt;consolidado[[#This Row],[prioridade_horas]],"Fora do prazo","Dentro do prazo estimado")</f>
        <v>Fora do prazo</v>
      </c>
      <c r="O9843" s="3">
        <v>0.66666666666666663</v>
      </c>
      <c r="P9843" t="s">
        <v>70</v>
      </c>
      <c r="Q9843">
        <v>3</v>
      </c>
      <c r="R9843" t="s">
        <v>33</v>
      </c>
      <c r="S9843">
        <v>27</v>
      </c>
      <c r="T9843" t="s">
        <v>59</v>
      </c>
      <c r="U9843">
        <v>33</v>
      </c>
      <c r="V9843" t="s">
        <v>354</v>
      </c>
      <c r="W9843">
        <v>5</v>
      </c>
      <c r="X9843" t="s">
        <v>41</v>
      </c>
    </row>
    <row r="9844" spans="1:24">
      <c r="A9844">
        <v>42667</v>
      </c>
      <c r="B9844" t="s">
        <v>5320</v>
      </c>
      <c r="C9844" s="1">
        <v>45594.638437499998</v>
      </c>
      <c r="D9844" s="1">
        <v>45623.663611111115</v>
      </c>
      <c r="E9844" s="3">
        <v>7.9145833333333337</v>
      </c>
      <c r="F9844">
        <v>121</v>
      </c>
      <c r="G9844" t="s">
        <v>3988</v>
      </c>
      <c r="H9844">
        <v>99</v>
      </c>
      <c r="I9844" t="s">
        <v>73</v>
      </c>
      <c r="J9844">
        <v>121</v>
      </c>
      <c r="K9844" t="s">
        <v>3988</v>
      </c>
      <c r="L9844">
        <v>6</v>
      </c>
      <c r="M9844" t="s">
        <v>118</v>
      </c>
      <c r="N9844" s="4" t="str">
        <f>IF(consolidado[[#This Row],[tempo]]&gt;consolidado[[#This Row],[prioridade_horas]],"Fora do prazo","Dentro do prazo estimado")</f>
        <v>Fora do prazo</v>
      </c>
      <c r="O9844" s="3">
        <v>1.6666666666666667</v>
      </c>
      <c r="P9844" t="s">
        <v>125</v>
      </c>
      <c r="Q9844">
        <v>3</v>
      </c>
      <c r="R9844" t="s">
        <v>33</v>
      </c>
      <c r="S9844">
        <v>26</v>
      </c>
      <c r="T9844" t="s">
        <v>78</v>
      </c>
      <c r="U9844">
        <v>6</v>
      </c>
      <c r="V9844" t="s">
        <v>29</v>
      </c>
      <c r="W9844">
        <v>5</v>
      </c>
      <c r="X9844" t="s">
        <v>41</v>
      </c>
    </row>
    <row r="9845" spans="1:24">
      <c r="A9845">
        <v>42668</v>
      </c>
      <c r="B9845" t="s">
        <v>5321</v>
      </c>
      <c r="C9845" s="1">
        <v>45594.641099537039</v>
      </c>
      <c r="D9845" s="1">
        <v>45594.656342592592</v>
      </c>
      <c r="E9845" s="3">
        <v>1.5277777777777777E-2</v>
      </c>
      <c r="F9845">
        <v>58</v>
      </c>
      <c r="G9845" t="s">
        <v>53</v>
      </c>
      <c r="H9845">
        <v>33</v>
      </c>
      <c r="I9845" t="s">
        <v>57</v>
      </c>
      <c r="J9845">
        <v>33</v>
      </c>
      <c r="K9845" t="s">
        <v>57</v>
      </c>
      <c r="L9845">
        <v>11</v>
      </c>
      <c r="M9845" t="s">
        <v>37</v>
      </c>
      <c r="N9845" s="4" t="str">
        <f>IF(consolidado[[#This Row],[tempo]]&gt;consolidado[[#This Row],[prioridade_horas]],"Fora do prazo","Dentro do prazo estimado")</f>
        <v>Dentro do prazo estimado</v>
      </c>
      <c r="O9845" s="3">
        <v>0.33333333333333331</v>
      </c>
      <c r="P9845" t="s">
        <v>38</v>
      </c>
      <c r="Q9845">
        <v>3</v>
      </c>
      <c r="R9845" t="s">
        <v>33</v>
      </c>
      <c r="S9845">
        <v>11</v>
      </c>
      <c r="T9845" t="s">
        <v>37</v>
      </c>
      <c r="U9845">
        <v>56</v>
      </c>
      <c r="V9845" t="s">
        <v>40</v>
      </c>
      <c r="W9845">
        <v>5</v>
      </c>
      <c r="X9845" t="s">
        <v>41</v>
      </c>
    </row>
    <row r="9846" spans="1:24">
      <c r="A9846">
        <v>42669</v>
      </c>
      <c r="B9846" t="s">
        <v>1582</v>
      </c>
      <c r="C9846" s="1">
        <v>45594.658055555556</v>
      </c>
      <c r="D9846" s="1">
        <v>45594.695138888892</v>
      </c>
      <c r="E9846" s="3">
        <v>3.7499999999999999E-2</v>
      </c>
      <c r="F9846">
        <v>55</v>
      </c>
      <c r="G9846" t="s">
        <v>127</v>
      </c>
      <c r="H9846">
        <v>15</v>
      </c>
      <c r="I9846" t="s">
        <v>82</v>
      </c>
      <c r="J9846">
        <v>55</v>
      </c>
      <c r="K9846" t="s">
        <v>127</v>
      </c>
      <c r="L9846">
        <v>16</v>
      </c>
      <c r="M9846" t="s">
        <v>43</v>
      </c>
      <c r="N9846" s="4" t="str">
        <f>IF(consolidado[[#This Row],[tempo]]&gt;consolidado[[#This Row],[prioridade_horas]],"Fora do prazo","Dentro do prazo estimado")</f>
        <v>Dentro do prazo estimado</v>
      </c>
      <c r="O9846" s="3">
        <v>0.33333333333333331</v>
      </c>
      <c r="P9846" t="s">
        <v>38</v>
      </c>
      <c r="Q9846">
        <v>3</v>
      </c>
      <c r="R9846" t="s">
        <v>33</v>
      </c>
      <c r="S9846">
        <v>16</v>
      </c>
      <c r="T9846" t="s">
        <v>43</v>
      </c>
      <c r="U9846">
        <v>56</v>
      </c>
      <c r="V9846" t="s">
        <v>40</v>
      </c>
      <c r="W9846">
        <v>5</v>
      </c>
      <c r="X9846" t="s">
        <v>41</v>
      </c>
    </row>
    <row r="9847" spans="1:24">
      <c r="A9847">
        <v>42670</v>
      </c>
      <c r="B9847" t="s">
        <v>5322</v>
      </c>
      <c r="C9847" s="1">
        <v>45594.658101851855</v>
      </c>
      <c r="D9847" s="1">
        <v>45602.477164351854</v>
      </c>
      <c r="E9847" s="3">
        <v>2.0736111111111111</v>
      </c>
      <c r="F9847">
        <v>35</v>
      </c>
      <c r="G9847" t="s">
        <v>32</v>
      </c>
      <c r="H9847">
        <v>35</v>
      </c>
      <c r="I9847" t="s">
        <v>32</v>
      </c>
      <c r="J9847">
        <v>35</v>
      </c>
      <c r="K9847" t="s">
        <v>32</v>
      </c>
      <c r="L9847">
        <v>3</v>
      </c>
      <c r="M9847" t="s">
        <v>26</v>
      </c>
      <c r="N9847" s="4" t="str">
        <f>IF(consolidado[[#This Row],[tempo]]&gt;consolidado[[#This Row],[prioridade_horas]],"Fora do prazo","Dentro do prazo estimado")</f>
        <v>Fora do prazo</v>
      </c>
      <c r="O9847" s="3">
        <v>1.6666666666666667</v>
      </c>
      <c r="P9847" t="s">
        <v>125</v>
      </c>
      <c r="Q9847">
        <v>3</v>
      </c>
      <c r="R9847" t="s">
        <v>33</v>
      </c>
      <c r="S9847">
        <v>3</v>
      </c>
      <c r="T9847" t="s">
        <v>26</v>
      </c>
      <c r="U9847">
        <v>9</v>
      </c>
      <c r="V9847" t="s">
        <v>159</v>
      </c>
      <c r="W9847">
        <v>4</v>
      </c>
      <c r="X9847" t="s">
        <v>30</v>
      </c>
    </row>
    <row r="9848" spans="1:24">
      <c r="A9848">
        <v>42671</v>
      </c>
      <c r="B9848" t="s">
        <v>1840</v>
      </c>
      <c r="C9848" s="1">
        <v>45594.662858796299</v>
      </c>
      <c r="D9848" s="1">
        <v>45594.669039351851</v>
      </c>
      <c r="E9848" s="3">
        <v>6.2500000000000003E-3</v>
      </c>
      <c r="F9848">
        <v>95</v>
      </c>
      <c r="G9848" t="s">
        <v>599</v>
      </c>
      <c r="H9848">
        <v>80</v>
      </c>
      <c r="I9848" t="s">
        <v>123</v>
      </c>
      <c r="J9848">
        <v>95</v>
      </c>
      <c r="K9848" t="s">
        <v>599</v>
      </c>
      <c r="L9848">
        <v>23</v>
      </c>
      <c r="M9848" t="s">
        <v>121</v>
      </c>
      <c r="N9848" s="4" t="str">
        <f>IF(consolidado[[#This Row],[tempo]]&gt;consolidado[[#This Row],[prioridade_horas]],"Fora do prazo","Dentro do prazo estimado")</f>
        <v>Dentro do prazo estimado</v>
      </c>
      <c r="O9848" s="3">
        <v>0.33333333333333331</v>
      </c>
      <c r="P9848" t="s">
        <v>38</v>
      </c>
      <c r="Q9848">
        <v>3</v>
      </c>
      <c r="R9848" t="s">
        <v>33</v>
      </c>
      <c r="S9848">
        <v>23</v>
      </c>
      <c r="T9848" t="s">
        <v>121</v>
      </c>
      <c r="U9848">
        <v>56</v>
      </c>
      <c r="V9848" t="s">
        <v>40</v>
      </c>
      <c r="W9848">
        <v>5</v>
      </c>
      <c r="X9848" t="s">
        <v>41</v>
      </c>
    </row>
    <row r="9849" spans="1:24">
      <c r="A9849">
        <v>42672</v>
      </c>
      <c r="B9849" t="s">
        <v>124</v>
      </c>
      <c r="C9849" s="1">
        <v>45594.666851851849</v>
      </c>
      <c r="D9849" s="1">
        <v>45595.485972222225</v>
      </c>
      <c r="E9849" s="3">
        <v>0.19444444444444445</v>
      </c>
      <c r="F9849">
        <v>19</v>
      </c>
      <c r="G9849" t="s">
        <v>91</v>
      </c>
      <c r="H9849">
        <v>19</v>
      </c>
      <c r="I9849" t="s">
        <v>91</v>
      </c>
      <c r="J9849">
        <v>19</v>
      </c>
      <c r="K9849" t="s">
        <v>91</v>
      </c>
      <c r="L9849">
        <v>5</v>
      </c>
      <c r="M9849" t="s">
        <v>92</v>
      </c>
      <c r="N9849" s="4" t="str">
        <f>IF(consolidado[[#This Row],[tempo]]&gt;consolidado[[#This Row],[prioridade_horas]],"Fora do prazo","Dentro do prazo estimado")</f>
        <v>Dentro do prazo estimado</v>
      </c>
      <c r="O9849" s="3">
        <v>1</v>
      </c>
      <c r="P9849" t="s">
        <v>27</v>
      </c>
      <c r="Q9849">
        <v>3</v>
      </c>
      <c r="R9849" t="s">
        <v>33</v>
      </c>
      <c r="S9849">
        <v>5</v>
      </c>
      <c r="T9849" t="s">
        <v>92</v>
      </c>
      <c r="U9849">
        <v>22</v>
      </c>
      <c r="V9849" t="s">
        <v>51</v>
      </c>
      <c r="W9849">
        <v>5</v>
      </c>
      <c r="X9849" t="s">
        <v>41</v>
      </c>
    </row>
    <row r="9850" spans="1:24">
      <c r="A9850">
        <v>42673</v>
      </c>
      <c r="B9850" t="s">
        <v>5323</v>
      </c>
      <c r="C9850" s="1">
        <v>45594.671087962961</v>
      </c>
      <c r="E9850" s="3">
        <v>10.255555555555556</v>
      </c>
      <c r="F9850">
        <v>68</v>
      </c>
      <c r="G9850" t="s">
        <v>264</v>
      </c>
      <c r="H9850">
        <v>0</v>
      </c>
      <c r="I9850" t="s">
        <v>55</v>
      </c>
      <c r="J9850">
        <v>0</v>
      </c>
      <c r="K9850" t="s">
        <v>55</v>
      </c>
      <c r="L9850">
        <v>21</v>
      </c>
      <c r="M9850" t="s">
        <v>265</v>
      </c>
      <c r="N9850" s="4" t="str">
        <f>IF(consolidado[[#This Row],[tempo]]&gt;consolidado[[#This Row],[prioridade_horas]],"Fora do prazo","Dentro do prazo estimado")</f>
        <v>Fora do prazo</v>
      </c>
      <c r="O9850" s="3">
        <v>1</v>
      </c>
      <c r="P9850" t="s">
        <v>27</v>
      </c>
      <c r="Q9850">
        <v>5</v>
      </c>
      <c r="R9850" t="s">
        <v>1797</v>
      </c>
      <c r="S9850">
        <v>8</v>
      </c>
      <c r="T9850" t="s">
        <v>110</v>
      </c>
      <c r="U9850">
        <v>31</v>
      </c>
      <c r="V9850" t="s">
        <v>266</v>
      </c>
      <c r="W9850">
        <v>5</v>
      </c>
      <c r="X9850" t="s">
        <v>41</v>
      </c>
    </row>
    <row r="9851" spans="1:24">
      <c r="A9851">
        <v>42674</v>
      </c>
      <c r="B9851" t="s">
        <v>5324</v>
      </c>
      <c r="C9851" s="1">
        <v>45594.672083333331</v>
      </c>
      <c r="D9851" s="1">
        <v>45602.488321759258</v>
      </c>
      <c r="E9851" s="3">
        <v>2.0708333333333333</v>
      </c>
      <c r="F9851">
        <v>68</v>
      </c>
      <c r="G9851" t="s">
        <v>264</v>
      </c>
      <c r="H9851">
        <v>68</v>
      </c>
      <c r="I9851" t="s">
        <v>264</v>
      </c>
      <c r="J9851">
        <v>68</v>
      </c>
      <c r="K9851" t="s">
        <v>264</v>
      </c>
      <c r="L9851">
        <v>21</v>
      </c>
      <c r="M9851" t="s">
        <v>265</v>
      </c>
      <c r="N9851" s="4" t="str">
        <f>IF(consolidado[[#This Row],[tempo]]&gt;consolidado[[#This Row],[prioridade_horas]],"Fora do prazo","Dentro do prazo estimado")</f>
        <v>Fora do prazo</v>
      </c>
      <c r="O9851" s="3">
        <v>1.6666666666666667</v>
      </c>
      <c r="P9851" t="s">
        <v>125</v>
      </c>
      <c r="Q9851">
        <v>3</v>
      </c>
      <c r="R9851" t="s">
        <v>33</v>
      </c>
      <c r="S9851">
        <v>8</v>
      </c>
      <c r="T9851" t="s">
        <v>110</v>
      </c>
      <c r="U9851">
        <v>65</v>
      </c>
      <c r="V9851" t="s">
        <v>269</v>
      </c>
      <c r="W9851">
        <v>5</v>
      </c>
      <c r="X9851" t="s">
        <v>41</v>
      </c>
    </row>
    <row r="9852" spans="1:24">
      <c r="A9852">
        <v>42675</v>
      </c>
      <c r="B9852" t="s">
        <v>5325</v>
      </c>
      <c r="C9852" s="1">
        <v>45594.692870370367</v>
      </c>
      <c r="D9852" s="1">
        <v>45594.713761574072</v>
      </c>
      <c r="E9852" s="3">
        <v>2.0833333333333332E-2</v>
      </c>
      <c r="F9852">
        <v>121</v>
      </c>
      <c r="G9852" t="s">
        <v>3988</v>
      </c>
      <c r="H9852">
        <v>121</v>
      </c>
      <c r="I9852" t="s">
        <v>3988</v>
      </c>
      <c r="J9852">
        <v>121</v>
      </c>
      <c r="K9852" t="s">
        <v>3988</v>
      </c>
      <c r="L9852">
        <v>6</v>
      </c>
      <c r="M9852" t="s">
        <v>118</v>
      </c>
      <c r="N9852" s="4" t="str">
        <f>IF(consolidado[[#This Row],[tempo]]&gt;consolidado[[#This Row],[prioridade_horas]],"Fora do prazo","Dentro do prazo estimado")</f>
        <v>Dentro do prazo estimado</v>
      </c>
      <c r="O9852" s="3">
        <v>0.33333333333333331</v>
      </c>
      <c r="P9852" t="s">
        <v>38</v>
      </c>
      <c r="Q9852">
        <v>3</v>
      </c>
      <c r="R9852" t="s">
        <v>33</v>
      </c>
      <c r="S9852">
        <v>6</v>
      </c>
      <c r="T9852" t="s">
        <v>118</v>
      </c>
      <c r="U9852">
        <v>38</v>
      </c>
      <c r="V9852" t="s">
        <v>67</v>
      </c>
      <c r="W9852">
        <v>5</v>
      </c>
      <c r="X9852" t="s">
        <v>41</v>
      </c>
    </row>
    <row r="9853" spans="1:24">
      <c r="A9853">
        <v>42676</v>
      </c>
      <c r="B9853" t="s">
        <v>5326</v>
      </c>
      <c r="C9853" s="1">
        <v>45594.714965277781</v>
      </c>
      <c r="D9853" s="1">
        <v>45607.529560185183</v>
      </c>
      <c r="E9853" s="3">
        <v>3.1958333333333333</v>
      </c>
      <c r="F9853">
        <v>121</v>
      </c>
      <c r="G9853" t="s">
        <v>3988</v>
      </c>
      <c r="H9853">
        <v>38</v>
      </c>
      <c r="I9853" t="s">
        <v>117</v>
      </c>
      <c r="J9853">
        <v>121</v>
      </c>
      <c r="K9853" t="s">
        <v>3988</v>
      </c>
      <c r="L9853">
        <v>6</v>
      </c>
      <c r="M9853" t="s">
        <v>118</v>
      </c>
      <c r="N9853" s="4" t="str">
        <f>IF(consolidado[[#This Row],[tempo]]&gt;consolidado[[#This Row],[prioridade_horas]],"Fora do prazo","Dentro do prazo estimado")</f>
        <v>Fora do prazo</v>
      </c>
      <c r="O9853" s="3">
        <v>1</v>
      </c>
      <c r="P9853" t="s">
        <v>27</v>
      </c>
      <c r="Q9853">
        <v>3</v>
      </c>
      <c r="R9853" t="s">
        <v>33</v>
      </c>
      <c r="S9853">
        <v>6</v>
      </c>
      <c r="T9853" t="s">
        <v>118</v>
      </c>
      <c r="U9853">
        <v>73</v>
      </c>
      <c r="V9853" t="s">
        <v>144</v>
      </c>
      <c r="W9853">
        <v>5</v>
      </c>
      <c r="X9853" t="s">
        <v>41</v>
      </c>
    </row>
    <row r="9854" spans="1:24">
      <c r="A9854">
        <v>42677</v>
      </c>
      <c r="B9854" t="s">
        <v>4606</v>
      </c>
      <c r="C9854" s="1">
        <v>45594.727754629632</v>
      </c>
      <c r="D9854" s="1">
        <v>45609.416377314818</v>
      </c>
      <c r="E9854" s="3">
        <v>3.8215277777777779</v>
      </c>
      <c r="F9854">
        <v>38</v>
      </c>
      <c r="G9854" t="s">
        <v>117</v>
      </c>
      <c r="H9854">
        <v>99</v>
      </c>
      <c r="I9854" t="s">
        <v>73</v>
      </c>
      <c r="J9854">
        <v>38</v>
      </c>
      <c r="K9854" t="s">
        <v>117</v>
      </c>
      <c r="L9854">
        <v>21</v>
      </c>
      <c r="M9854" t="s">
        <v>265</v>
      </c>
      <c r="N9854" s="4" t="str">
        <f>IF(consolidado[[#This Row],[tempo]]&gt;consolidado[[#This Row],[prioridade_horas]],"Fora do prazo","Dentro do prazo estimado")</f>
        <v>Fora do prazo</v>
      </c>
      <c r="O9854" s="3">
        <v>1</v>
      </c>
      <c r="P9854" t="s">
        <v>27</v>
      </c>
      <c r="Q9854">
        <v>3</v>
      </c>
      <c r="R9854" t="s">
        <v>33</v>
      </c>
      <c r="S9854">
        <v>16</v>
      </c>
      <c r="T9854" t="s">
        <v>43</v>
      </c>
      <c r="U9854">
        <v>26</v>
      </c>
      <c r="V9854" t="s">
        <v>48</v>
      </c>
      <c r="W9854">
        <v>5</v>
      </c>
      <c r="X9854" t="s">
        <v>41</v>
      </c>
    </row>
    <row r="9855" spans="1:24">
      <c r="A9855">
        <v>42678</v>
      </c>
      <c r="B9855" t="s">
        <v>5327</v>
      </c>
      <c r="C9855" s="1">
        <v>45595.386087962965</v>
      </c>
      <c r="D9855" s="1">
        <v>45595.448703703703</v>
      </c>
      <c r="E9855" s="3">
        <v>6.3194444444444442E-2</v>
      </c>
      <c r="F9855">
        <v>98</v>
      </c>
      <c r="G9855" t="s">
        <v>69</v>
      </c>
      <c r="H9855">
        <v>99</v>
      </c>
      <c r="I9855" t="s">
        <v>73</v>
      </c>
      <c r="J9855">
        <v>98</v>
      </c>
      <c r="K9855" t="s">
        <v>69</v>
      </c>
      <c r="L9855">
        <v>16</v>
      </c>
      <c r="M9855" t="s">
        <v>43</v>
      </c>
      <c r="N9855" s="4" t="str">
        <f>IF(consolidado[[#This Row],[tempo]]&gt;consolidado[[#This Row],[prioridade_horas]],"Fora do prazo","Dentro do prazo estimado")</f>
        <v>Dentro do prazo estimado</v>
      </c>
      <c r="O9855" s="3">
        <v>0.66666666666666663</v>
      </c>
      <c r="P9855" t="s">
        <v>70</v>
      </c>
      <c r="Q9855">
        <v>3</v>
      </c>
      <c r="R9855" t="s">
        <v>33</v>
      </c>
      <c r="S9855">
        <v>16</v>
      </c>
      <c r="T9855" t="s">
        <v>43</v>
      </c>
      <c r="U9855">
        <v>56</v>
      </c>
      <c r="V9855" t="s">
        <v>40</v>
      </c>
      <c r="W9855">
        <v>5</v>
      </c>
      <c r="X9855" t="s">
        <v>41</v>
      </c>
    </row>
    <row r="9856" spans="1:24">
      <c r="A9856">
        <v>42679</v>
      </c>
      <c r="B9856" t="s">
        <v>5328</v>
      </c>
      <c r="C9856" s="1">
        <v>45595.386747685188</v>
      </c>
      <c r="D9856" s="1">
        <v>45595.435914351852</v>
      </c>
      <c r="E9856" s="3">
        <v>4.9305555555555554E-2</v>
      </c>
      <c r="F9856">
        <v>98</v>
      </c>
      <c r="G9856" t="s">
        <v>69</v>
      </c>
      <c r="H9856">
        <v>29</v>
      </c>
      <c r="I9856" t="s">
        <v>36</v>
      </c>
      <c r="J9856">
        <v>29</v>
      </c>
      <c r="K9856" t="s">
        <v>36</v>
      </c>
      <c r="L9856">
        <v>11</v>
      </c>
      <c r="M9856" t="s">
        <v>37</v>
      </c>
      <c r="N9856" s="4" t="str">
        <f>IF(consolidado[[#This Row],[tempo]]&gt;consolidado[[#This Row],[prioridade_horas]],"Fora do prazo","Dentro do prazo estimado")</f>
        <v>Dentro do prazo estimado</v>
      </c>
      <c r="O9856" s="3">
        <v>0.66666666666666663</v>
      </c>
      <c r="P9856" t="s">
        <v>70</v>
      </c>
      <c r="Q9856">
        <v>3</v>
      </c>
      <c r="R9856" t="s">
        <v>33</v>
      </c>
      <c r="S9856">
        <v>11</v>
      </c>
      <c r="T9856" t="s">
        <v>37</v>
      </c>
      <c r="U9856">
        <v>15</v>
      </c>
      <c r="V9856" t="s">
        <v>37</v>
      </c>
      <c r="W9856">
        <v>5</v>
      </c>
      <c r="X9856" t="s">
        <v>41</v>
      </c>
    </row>
    <row r="9857" spans="1:24">
      <c r="A9857">
        <v>42680</v>
      </c>
      <c r="B9857" t="s">
        <v>31</v>
      </c>
      <c r="C9857" s="1">
        <v>45595.387858796297</v>
      </c>
      <c r="D9857" s="1">
        <v>45602.601620370369</v>
      </c>
      <c r="E9857" s="3">
        <v>2.0923611111111109</v>
      </c>
      <c r="F9857">
        <v>35</v>
      </c>
      <c r="G9857" t="s">
        <v>32</v>
      </c>
      <c r="H9857">
        <v>91</v>
      </c>
      <c r="I9857" t="s">
        <v>237</v>
      </c>
      <c r="J9857">
        <v>35</v>
      </c>
      <c r="K9857" t="s">
        <v>32</v>
      </c>
      <c r="L9857">
        <v>3</v>
      </c>
      <c r="M9857" t="s">
        <v>26</v>
      </c>
      <c r="N9857" s="4" t="str">
        <f>IF(consolidado[[#This Row],[tempo]]&gt;consolidado[[#This Row],[prioridade_horas]],"Fora do prazo","Dentro do prazo estimado")</f>
        <v>Fora do prazo</v>
      </c>
      <c r="O9857" s="3">
        <v>1.6666666666666667</v>
      </c>
      <c r="P9857" t="s">
        <v>125</v>
      </c>
      <c r="Q9857">
        <v>3</v>
      </c>
      <c r="R9857" t="s">
        <v>33</v>
      </c>
      <c r="S9857">
        <v>27</v>
      </c>
      <c r="T9857" t="s">
        <v>59</v>
      </c>
      <c r="U9857">
        <v>28</v>
      </c>
      <c r="V9857" t="s">
        <v>34</v>
      </c>
      <c r="W9857">
        <v>3</v>
      </c>
      <c r="X9857" t="s">
        <v>86</v>
      </c>
    </row>
    <row r="9858" spans="1:24">
      <c r="A9858">
        <v>42681</v>
      </c>
      <c r="B9858" t="s">
        <v>4736</v>
      </c>
      <c r="C9858" s="1">
        <v>45595.404456018521</v>
      </c>
      <c r="D9858" s="1">
        <v>45596.417997685188</v>
      </c>
      <c r="E9858" s="3">
        <v>0.3888888888888889</v>
      </c>
      <c r="F9858">
        <v>29</v>
      </c>
      <c r="G9858" t="s">
        <v>36</v>
      </c>
      <c r="H9858">
        <v>47</v>
      </c>
      <c r="I9858" t="s">
        <v>100</v>
      </c>
      <c r="J9858">
        <v>29</v>
      </c>
      <c r="K9858" t="s">
        <v>36</v>
      </c>
      <c r="L9858">
        <v>11</v>
      </c>
      <c r="M9858" t="s">
        <v>37</v>
      </c>
      <c r="N9858" s="4" t="str">
        <f>IF(consolidado[[#This Row],[tempo]]&gt;consolidado[[#This Row],[prioridade_horas]],"Fora do prazo","Dentro do prazo estimado")</f>
        <v>Fora do prazo</v>
      </c>
      <c r="O9858" s="3">
        <v>0.33333333333333331</v>
      </c>
      <c r="P9858" t="s">
        <v>38</v>
      </c>
      <c r="Q9858">
        <v>3</v>
      </c>
      <c r="R9858" t="s">
        <v>33</v>
      </c>
      <c r="S9858">
        <v>16</v>
      </c>
      <c r="T9858" t="s">
        <v>43</v>
      </c>
      <c r="U9858">
        <v>56</v>
      </c>
      <c r="V9858" t="s">
        <v>40</v>
      </c>
      <c r="W9858">
        <v>5</v>
      </c>
      <c r="X9858" t="s">
        <v>41</v>
      </c>
    </row>
    <row r="9859" spans="1:24">
      <c r="A9859">
        <v>42682</v>
      </c>
      <c r="B9859" t="s">
        <v>5329</v>
      </c>
      <c r="C9859" s="1">
        <v>45595.411678240744</v>
      </c>
      <c r="D9859" s="1">
        <v>45596.429583333331</v>
      </c>
      <c r="E9859" s="3">
        <v>0.39374999999999999</v>
      </c>
      <c r="F9859">
        <v>121</v>
      </c>
      <c r="G9859" t="s">
        <v>3988</v>
      </c>
      <c r="H9859">
        <v>121</v>
      </c>
      <c r="I9859" t="s">
        <v>3988</v>
      </c>
      <c r="J9859">
        <v>121</v>
      </c>
      <c r="K9859" t="s">
        <v>3988</v>
      </c>
      <c r="L9859">
        <v>22</v>
      </c>
      <c r="M9859" t="s">
        <v>607</v>
      </c>
      <c r="N9859" s="4" t="str">
        <f>IF(consolidado[[#This Row],[tempo]]&gt;consolidado[[#This Row],[prioridade_horas]],"Fora do prazo","Dentro do prazo estimado")</f>
        <v>Dentro do prazo estimado</v>
      </c>
      <c r="O9859" s="3">
        <v>0.66666666666666663</v>
      </c>
      <c r="P9859" t="s">
        <v>70</v>
      </c>
      <c r="Q9859">
        <v>3</v>
      </c>
      <c r="R9859" t="s">
        <v>33</v>
      </c>
      <c r="S9859">
        <v>22</v>
      </c>
      <c r="T9859" t="s">
        <v>607</v>
      </c>
      <c r="U9859">
        <v>37</v>
      </c>
      <c r="V9859" t="s">
        <v>415</v>
      </c>
      <c r="W9859">
        <v>5</v>
      </c>
      <c r="X9859" t="s">
        <v>41</v>
      </c>
    </row>
    <row r="9860" spans="1:24">
      <c r="A9860">
        <v>42683</v>
      </c>
      <c r="B9860" t="s">
        <v>150</v>
      </c>
      <c r="C9860" s="1">
        <v>45595.422291666669</v>
      </c>
      <c r="D9860" s="1">
        <v>45600.643287037034</v>
      </c>
      <c r="E9860" s="3">
        <v>1.3479166666666667</v>
      </c>
      <c r="F9860">
        <v>34</v>
      </c>
      <c r="G9860" t="s">
        <v>25</v>
      </c>
      <c r="H9860">
        <v>74</v>
      </c>
      <c r="I9860" t="s">
        <v>101</v>
      </c>
      <c r="J9860">
        <v>74</v>
      </c>
      <c r="K9860" t="s">
        <v>101</v>
      </c>
      <c r="L9860">
        <v>1</v>
      </c>
      <c r="M9860" t="s">
        <v>66</v>
      </c>
      <c r="N9860" s="4" t="str">
        <f>IF(consolidado[[#This Row],[tempo]]&gt;consolidado[[#This Row],[prioridade_horas]],"Fora do prazo","Dentro do prazo estimado")</f>
        <v>Fora do prazo</v>
      </c>
      <c r="O9860" s="3">
        <v>1</v>
      </c>
      <c r="P9860" t="s">
        <v>27</v>
      </c>
      <c r="Q9860">
        <v>6</v>
      </c>
      <c r="R9860" t="s">
        <v>28</v>
      </c>
      <c r="S9860">
        <v>1</v>
      </c>
      <c r="T9860" t="s">
        <v>66</v>
      </c>
      <c r="U9860">
        <v>29</v>
      </c>
      <c r="V9860" t="s">
        <v>85</v>
      </c>
      <c r="W9860">
        <v>4</v>
      </c>
      <c r="X9860" t="s">
        <v>30</v>
      </c>
    </row>
    <row r="9861" spans="1:24">
      <c r="A9861">
        <v>42684</v>
      </c>
      <c r="B9861" t="s">
        <v>4626</v>
      </c>
      <c r="C9861" s="1">
        <v>45595.431620370371</v>
      </c>
      <c r="D9861" s="1">
        <v>45596.421701388892</v>
      </c>
      <c r="E9861" s="3">
        <v>0.3659722222222222</v>
      </c>
      <c r="F9861">
        <v>29</v>
      </c>
      <c r="G9861" t="s">
        <v>36</v>
      </c>
      <c r="H9861">
        <v>47</v>
      </c>
      <c r="I9861" t="s">
        <v>100</v>
      </c>
      <c r="J9861">
        <v>29</v>
      </c>
      <c r="K9861" t="s">
        <v>36</v>
      </c>
      <c r="L9861">
        <v>11</v>
      </c>
      <c r="M9861" t="s">
        <v>37</v>
      </c>
      <c r="N9861" s="4" t="str">
        <f>IF(consolidado[[#This Row],[tempo]]&gt;consolidado[[#This Row],[prioridade_horas]],"Fora do prazo","Dentro do prazo estimado")</f>
        <v>Fora do prazo</v>
      </c>
      <c r="O9861" s="3">
        <v>0.33333333333333331</v>
      </c>
      <c r="P9861" t="s">
        <v>38</v>
      </c>
      <c r="Q9861">
        <v>3</v>
      </c>
      <c r="R9861" t="s">
        <v>33</v>
      </c>
      <c r="S9861">
        <v>16</v>
      </c>
      <c r="T9861" t="s">
        <v>43</v>
      </c>
      <c r="U9861">
        <v>56</v>
      </c>
      <c r="V9861" t="s">
        <v>40</v>
      </c>
      <c r="W9861">
        <v>5</v>
      </c>
      <c r="X9861" t="s">
        <v>41</v>
      </c>
    </row>
    <row r="9862" spans="1:24">
      <c r="A9862">
        <v>42685</v>
      </c>
      <c r="B9862" t="s">
        <v>5330</v>
      </c>
      <c r="C9862" s="1">
        <v>45595.436493055553</v>
      </c>
      <c r="D9862" s="1">
        <v>45604.727152777778</v>
      </c>
      <c r="E9862" s="3">
        <v>2.9208333333333334</v>
      </c>
      <c r="F9862">
        <v>18</v>
      </c>
      <c r="G9862" t="s">
        <v>158</v>
      </c>
      <c r="H9862">
        <v>67</v>
      </c>
      <c r="I9862" t="s">
        <v>280</v>
      </c>
      <c r="J9862">
        <v>18</v>
      </c>
      <c r="K9862" t="s">
        <v>158</v>
      </c>
      <c r="L9862">
        <v>5</v>
      </c>
      <c r="M9862" t="s">
        <v>92</v>
      </c>
      <c r="N9862" s="4" t="str">
        <f>IF(consolidado[[#This Row],[tempo]]&gt;consolidado[[#This Row],[prioridade_horas]],"Fora do prazo","Dentro do prazo estimado")</f>
        <v>Dentro do prazo estimado</v>
      </c>
      <c r="O9862" s="3">
        <v>5</v>
      </c>
      <c r="P9862" t="s">
        <v>84</v>
      </c>
      <c r="Q9862">
        <v>3</v>
      </c>
      <c r="R9862" t="s">
        <v>33</v>
      </c>
      <c r="S9862">
        <v>27</v>
      </c>
      <c r="T9862" t="s">
        <v>59</v>
      </c>
      <c r="U9862">
        <v>29</v>
      </c>
      <c r="V9862" t="s">
        <v>85</v>
      </c>
      <c r="W9862">
        <v>3</v>
      </c>
      <c r="X9862" t="s">
        <v>86</v>
      </c>
    </row>
    <row r="9863" spans="1:24">
      <c r="A9863">
        <v>42686</v>
      </c>
      <c r="B9863" t="s">
        <v>5331</v>
      </c>
      <c r="C9863" s="1">
        <v>45595.438368055555</v>
      </c>
      <c r="D9863" s="1">
        <v>45604.619456018518</v>
      </c>
      <c r="E9863" s="3">
        <v>2.8111111111111109</v>
      </c>
      <c r="F9863">
        <v>31</v>
      </c>
      <c r="G9863" t="s">
        <v>54</v>
      </c>
      <c r="H9863">
        <v>34</v>
      </c>
      <c r="I9863" t="s">
        <v>25</v>
      </c>
      <c r="J9863">
        <v>31</v>
      </c>
      <c r="K9863" t="s">
        <v>54</v>
      </c>
      <c r="L9863">
        <v>3</v>
      </c>
      <c r="M9863" t="s">
        <v>26</v>
      </c>
      <c r="N9863" s="4" t="str">
        <f>IF(consolidado[[#This Row],[tempo]]&gt;consolidado[[#This Row],[prioridade_horas]],"Fora do prazo","Dentro do prazo estimado")</f>
        <v>Fora do prazo</v>
      </c>
      <c r="O9863" s="3">
        <v>0.33333333333333331</v>
      </c>
      <c r="P9863" t="s">
        <v>38</v>
      </c>
      <c r="Q9863">
        <v>3</v>
      </c>
      <c r="R9863" t="s">
        <v>33</v>
      </c>
      <c r="S9863">
        <v>3</v>
      </c>
      <c r="T9863" t="s">
        <v>26</v>
      </c>
      <c r="U9863">
        <v>28</v>
      </c>
      <c r="V9863" t="s">
        <v>34</v>
      </c>
      <c r="W9863">
        <v>5</v>
      </c>
      <c r="X9863" t="s">
        <v>41</v>
      </c>
    </row>
    <row r="9864" spans="1:24">
      <c r="A9864">
        <v>42687</v>
      </c>
      <c r="B9864" t="s">
        <v>5332</v>
      </c>
      <c r="C9864" s="1">
        <v>45595.475983796299</v>
      </c>
      <c r="D9864" s="1">
        <v>45602.720023148147</v>
      </c>
      <c r="E9864" s="3">
        <v>2.1222222222222222</v>
      </c>
      <c r="F9864">
        <v>122</v>
      </c>
      <c r="G9864" t="s">
        <v>3762</v>
      </c>
      <c r="H9864">
        <v>122</v>
      </c>
      <c r="I9864" t="s">
        <v>3762</v>
      </c>
      <c r="J9864">
        <v>122</v>
      </c>
      <c r="K9864" t="s">
        <v>3762</v>
      </c>
      <c r="L9864">
        <v>22</v>
      </c>
      <c r="M9864" t="s">
        <v>607</v>
      </c>
      <c r="N9864" s="4" t="str">
        <f>IF(consolidado[[#This Row],[tempo]]&gt;consolidado[[#This Row],[prioridade_horas]],"Fora do prazo","Dentro do prazo estimado")</f>
        <v>Fora do prazo</v>
      </c>
      <c r="O9864" s="3">
        <v>1.6666666666666667</v>
      </c>
      <c r="P9864" t="s">
        <v>125</v>
      </c>
      <c r="Q9864">
        <v>6</v>
      </c>
      <c r="R9864" t="s">
        <v>28</v>
      </c>
      <c r="S9864">
        <v>22</v>
      </c>
      <c r="T9864" t="s">
        <v>607</v>
      </c>
      <c r="U9864">
        <v>37</v>
      </c>
      <c r="V9864" t="s">
        <v>415</v>
      </c>
      <c r="W9864">
        <v>3</v>
      </c>
      <c r="X9864" t="s">
        <v>86</v>
      </c>
    </row>
    <row r="9865" spans="1:24">
      <c r="A9865">
        <v>42688</v>
      </c>
      <c r="B9865" t="s">
        <v>5333</v>
      </c>
      <c r="C9865" s="1">
        <v>45595.481412037036</v>
      </c>
      <c r="D9865" s="1">
        <v>45602.720196759263</v>
      </c>
      <c r="E9865" s="3">
        <v>2.1173611111111112</v>
      </c>
      <c r="F9865">
        <v>122</v>
      </c>
      <c r="G9865" t="s">
        <v>3762</v>
      </c>
      <c r="H9865">
        <v>122</v>
      </c>
      <c r="I9865" t="s">
        <v>3762</v>
      </c>
      <c r="J9865">
        <v>122</v>
      </c>
      <c r="K9865" t="s">
        <v>3762</v>
      </c>
      <c r="L9865">
        <v>22</v>
      </c>
      <c r="M9865" t="s">
        <v>607</v>
      </c>
      <c r="N9865" s="4" t="str">
        <f>IF(consolidado[[#This Row],[tempo]]&gt;consolidado[[#This Row],[prioridade_horas]],"Fora do prazo","Dentro do prazo estimado")</f>
        <v>Fora do prazo</v>
      </c>
      <c r="O9865" s="3">
        <v>1.6666666666666667</v>
      </c>
      <c r="P9865" t="s">
        <v>125</v>
      </c>
      <c r="Q9865">
        <v>6</v>
      </c>
      <c r="R9865" t="s">
        <v>28</v>
      </c>
      <c r="S9865">
        <v>22</v>
      </c>
      <c r="T9865" t="s">
        <v>607</v>
      </c>
      <c r="U9865">
        <v>37</v>
      </c>
      <c r="V9865" t="s">
        <v>415</v>
      </c>
      <c r="W9865">
        <v>3</v>
      </c>
      <c r="X9865" t="s">
        <v>86</v>
      </c>
    </row>
    <row r="9866" spans="1:24">
      <c r="A9866">
        <v>42689</v>
      </c>
      <c r="B9866" t="s">
        <v>5334</v>
      </c>
      <c r="C9866" s="1">
        <v>45595.486458333333</v>
      </c>
      <c r="D9866" s="1">
        <v>45607.63113425926</v>
      </c>
      <c r="E9866" s="3">
        <v>3.15</v>
      </c>
      <c r="F9866">
        <v>122</v>
      </c>
      <c r="G9866" t="s">
        <v>3762</v>
      </c>
      <c r="H9866">
        <v>122</v>
      </c>
      <c r="I9866" t="s">
        <v>3762</v>
      </c>
      <c r="J9866">
        <v>122</v>
      </c>
      <c r="K9866" t="s">
        <v>3762</v>
      </c>
      <c r="L9866">
        <v>22</v>
      </c>
      <c r="M9866" t="s">
        <v>607</v>
      </c>
      <c r="N9866" s="4" t="str">
        <f>IF(consolidado[[#This Row],[tempo]]&gt;consolidado[[#This Row],[prioridade_horas]],"Fora do prazo","Dentro do prazo estimado")</f>
        <v>Fora do prazo</v>
      </c>
      <c r="O9866" s="3">
        <v>1.6666666666666667</v>
      </c>
      <c r="P9866" t="s">
        <v>125</v>
      </c>
      <c r="Q9866">
        <v>3</v>
      </c>
      <c r="R9866" t="s">
        <v>33</v>
      </c>
      <c r="S9866">
        <v>22</v>
      </c>
      <c r="T9866" t="s">
        <v>607</v>
      </c>
      <c r="U9866">
        <v>37</v>
      </c>
      <c r="V9866" t="s">
        <v>415</v>
      </c>
      <c r="W9866">
        <v>3</v>
      </c>
      <c r="X9866" t="s">
        <v>86</v>
      </c>
    </row>
    <row r="9867" spans="1:24">
      <c r="A9867">
        <v>42690</v>
      </c>
      <c r="B9867" t="s">
        <v>2254</v>
      </c>
      <c r="C9867" s="1">
        <v>45595.486481481479</v>
      </c>
      <c r="D9867" s="1">
        <v>45595.532881944448</v>
      </c>
      <c r="E9867" s="3">
        <v>4.6527777777777779E-2</v>
      </c>
      <c r="F9867">
        <v>55</v>
      </c>
      <c r="G9867" t="s">
        <v>127</v>
      </c>
      <c r="H9867">
        <v>98</v>
      </c>
      <c r="I9867" t="s">
        <v>69</v>
      </c>
      <c r="J9867">
        <v>55</v>
      </c>
      <c r="K9867" t="s">
        <v>127</v>
      </c>
      <c r="L9867">
        <v>11</v>
      </c>
      <c r="M9867" t="s">
        <v>37</v>
      </c>
      <c r="N9867" s="4" t="str">
        <f>IF(consolidado[[#This Row],[tempo]]&gt;consolidado[[#This Row],[prioridade_horas]],"Fora do prazo","Dentro do prazo estimado")</f>
        <v>Dentro do prazo estimado</v>
      </c>
      <c r="O9867" s="3">
        <v>0.33333333333333331</v>
      </c>
      <c r="P9867" t="s">
        <v>38</v>
      </c>
      <c r="Q9867">
        <v>3</v>
      </c>
      <c r="R9867" t="s">
        <v>33</v>
      </c>
      <c r="S9867">
        <v>11</v>
      </c>
      <c r="T9867" t="s">
        <v>37</v>
      </c>
      <c r="U9867">
        <v>56</v>
      </c>
      <c r="V9867" t="s">
        <v>40</v>
      </c>
      <c r="W9867">
        <v>5</v>
      </c>
      <c r="X9867" t="s">
        <v>41</v>
      </c>
    </row>
    <row r="9868" spans="1:24">
      <c r="A9868">
        <v>42691</v>
      </c>
      <c r="B9868" t="s">
        <v>817</v>
      </c>
      <c r="C9868" s="1">
        <v>45595.486944444441</v>
      </c>
      <c r="D9868" s="1">
        <v>45595.612129629626</v>
      </c>
      <c r="E9868" s="3">
        <v>0.125</v>
      </c>
      <c r="F9868">
        <v>95</v>
      </c>
      <c r="G9868" t="s">
        <v>599</v>
      </c>
      <c r="H9868">
        <v>95</v>
      </c>
      <c r="I9868" t="s">
        <v>599</v>
      </c>
      <c r="J9868">
        <v>95</v>
      </c>
      <c r="K9868" t="s">
        <v>599</v>
      </c>
      <c r="L9868">
        <v>16</v>
      </c>
      <c r="M9868" t="s">
        <v>43</v>
      </c>
      <c r="N9868" s="4" t="str">
        <f>IF(consolidado[[#This Row],[tempo]]&gt;consolidado[[#This Row],[prioridade_horas]],"Fora do prazo","Dentro do prazo estimado")</f>
        <v>Dentro do prazo estimado</v>
      </c>
      <c r="O9868" s="3">
        <v>0.33333333333333331</v>
      </c>
      <c r="P9868" t="s">
        <v>38</v>
      </c>
      <c r="Q9868">
        <v>3</v>
      </c>
      <c r="R9868" t="s">
        <v>33</v>
      </c>
      <c r="S9868">
        <v>13</v>
      </c>
      <c r="T9868" t="s">
        <v>60</v>
      </c>
      <c r="U9868">
        <v>56</v>
      </c>
      <c r="V9868" t="s">
        <v>40</v>
      </c>
      <c r="W9868">
        <v>5</v>
      </c>
      <c r="X9868" t="s">
        <v>41</v>
      </c>
    </row>
    <row r="9869" spans="1:24">
      <c r="A9869">
        <v>42692</v>
      </c>
      <c r="B9869" t="s">
        <v>5335</v>
      </c>
      <c r="C9869" s="1">
        <v>45595.487812500003</v>
      </c>
      <c r="D9869" s="1">
        <v>45597.632314814815</v>
      </c>
      <c r="E9869" s="3">
        <v>0.89583333333333337</v>
      </c>
      <c r="F9869">
        <v>55</v>
      </c>
      <c r="G9869" t="s">
        <v>127</v>
      </c>
      <c r="H9869">
        <v>55</v>
      </c>
      <c r="I9869" t="s">
        <v>127</v>
      </c>
      <c r="J9869">
        <v>55</v>
      </c>
      <c r="K9869" t="s">
        <v>127</v>
      </c>
      <c r="L9869">
        <v>11</v>
      </c>
      <c r="M9869" t="s">
        <v>37</v>
      </c>
      <c r="N9869" s="4" t="str">
        <f>IF(consolidado[[#This Row],[tempo]]&gt;consolidado[[#This Row],[prioridade_horas]],"Fora do prazo","Dentro do prazo estimado")</f>
        <v>Fora do prazo</v>
      </c>
      <c r="O9869" s="3">
        <v>0.33333333333333331</v>
      </c>
      <c r="P9869" t="s">
        <v>38</v>
      </c>
      <c r="Q9869">
        <v>3</v>
      </c>
      <c r="R9869" t="s">
        <v>33</v>
      </c>
      <c r="S9869">
        <v>13</v>
      </c>
      <c r="T9869" t="s">
        <v>60</v>
      </c>
      <c r="U9869">
        <v>56</v>
      </c>
      <c r="V9869" t="s">
        <v>40</v>
      </c>
      <c r="W9869">
        <v>5</v>
      </c>
      <c r="X9869" t="s">
        <v>41</v>
      </c>
    </row>
    <row r="9870" spans="1:24">
      <c r="A9870">
        <v>42693</v>
      </c>
      <c r="B9870" t="s">
        <v>491</v>
      </c>
      <c r="C9870" s="1">
        <v>45595.488587962966</v>
      </c>
      <c r="D9870" s="1">
        <v>45595.635578703703</v>
      </c>
      <c r="E9870" s="3">
        <v>0.14722222222222223</v>
      </c>
      <c r="F9870">
        <v>55</v>
      </c>
      <c r="G9870" t="s">
        <v>127</v>
      </c>
      <c r="H9870">
        <v>91</v>
      </c>
      <c r="I9870" t="s">
        <v>237</v>
      </c>
      <c r="J9870">
        <v>55</v>
      </c>
      <c r="K9870" t="s">
        <v>127</v>
      </c>
      <c r="L9870">
        <v>27</v>
      </c>
      <c r="M9870" t="s">
        <v>59</v>
      </c>
      <c r="N9870" s="4" t="str">
        <f>IF(consolidado[[#This Row],[tempo]]&gt;consolidado[[#This Row],[prioridade_horas]],"Fora do prazo","Dentro do prazo estimado")</f>
        <v>Dentro do prazo estimado</v>
      </c>
      <c r="O9870" s="3">
        <v>0.33333333333333331</v>
      </c>
      <c r="P9870" t="s">
        <v>38</v>
      </c>
      <c r="Q9870">
        <v>3</v>
      </c>
      <c r="R9870" t="s">
        <v>33</v>
      </c>
      <c r="S9870">
        <v>27</v>
      </c>
      <c r="T9870" t="s">
        <v>59</v>
      </c>
      <c r="U9870">
        <v>56</v>
      </c>
      <c r="V9870" t="s">
        <v>40</v>
      </c>
      <c r="W9870">
        <v>5</v>
      </c>
      <c r="X9870" t="s">
        <v>41</v>
      </c>
    </row>
    <row r="9871" spans="1:24">
      <c r="A9871">
        <v>42694</v>
      </c>
      <c r="B9871" t="s">
        <v>5336</v>
      </c>
      <c r="C9871" s="1">
        <v>45595.489895833336</v>
      </c>
      <c r="D9871" s="1">
        <v>45602.722048611111</v>
      </c>
      <c r="E9871" s="3">
        <v>2.1104166666666666</v>
      </c>
      <c r="F9871">
        <v>122</v>
      </c>
      <c r="G9871" t="s">
        <v>3762</v>
      </c>
      <c r="H9871">
        <v>122</v>
      </c>
      <c r="I9871" t="s">
        <v>3762</v>
      </c>
      <c r="J9871">
        <v>122</v>
      </c>
      <c r="K9871" t="s">
        <v>3762</v>
      </c>
      <c r="L9871">
        <v>22</v>
      </c>
      <c r="M9871" t="s">
        <v>607</v>
      </c>
      <c r="N9871" s="4" t="str">
        <f>IF(consolidado[[#This Row],[tempo]]&gt;consolidado[[#This Row],[prioridade_horas]],"Fora do prazo","Dentro do prazo estimado")</f>
        <v>Fora do prazo</v>
      </c>
      <c r="O9871" s="3">
        <v>1.6666666666666667</v>
      </c>
      <c r="P9871" t="s">
        <v>125</v>
      </c>
      <c r="Q9871">
        <v>6</v>
      </c>
      <c r="R9871" t="s">
        <v>28</v>
      </c>
      <c r="S9871">
        <v>22</v>
      </c>
      <c r="T9871" t="s">
        <v>607</v>
      </c>
      <c r="U9871">
        <v>37</v>
      </c>
      <c r="V9871" t="s">
        <v>415</v>
      </c>
      <c r="W9871">
        <v>3</v>
      </c>
      <c r="X9871" t="s">
        <v>86</v>
      </c>
    </row>
    <row r="9872" spans="1:24">
      <c r="A9872">
        <v>42695</v>
      </c>
      <c r="B9872" t="s">
        <v>5337</v>
      </c>
      <c r="C9872" s="1">
        <v>45595.495034722226</v>
      </c>
      <c r="D9872" s="1">
        <v>45602.722430555557</v>
      </c>
      <c r="E9872" s="3">
        <v>2.1062500000000002</v>
      </c>
      <c r="F9872">
        <v>122</v>
      </c>
      <c r="G9872" t="s">
        <v>3762</v>
      </c>
      <c r="H9872">
        <v>122</v>
      </c>
      <c r="I9872" t="s">
        <v>3762</v>
      </c>
      <c r="J9872">
        <v>122</v>
      </c>
      <c r="K9872" t="s">
        <v>3762</v>
      </c>
      <c r="L9872">
        <v>22</v>
      </c>
      <c r="M9872" t="s">
        <v>607</v>
      </c>
      <c r="N9872" s="4" t="str">
        <f>IF(consolidado[[#This Row],[tempo]]&gt;consolidado[[#This Row],[prioridade_horas]],"Fora do prazo","Dentro do prazo estimado")</f>
        <v>Fora do prazo</v>
      </c>
      <c r="O9872" s="3">
        <v>1.6666666666666667</v>
      </c>
      <c r="P9872" t="s">
        <v>125</v>
      </c>
      <c r="Q9872">
        <v>6</v>
      </c>
      <c r="R9872" t="s">
        <v>28</v>
      </c>
      <c r="S9872">
        <v>22</v>
      </c>
      <c r="T9872" t="s">
        <v>607</v>
      </c>
      <c r="U9872">
        <v>37</v>
      </c>
      <c r="V9872" t="s">
        <v>415</v>
      </c>
      <c r="W9872">
        <v>3</v>
      </c>
      <c r="X9872" t="s">
        <v>86</v>
      </c>
    </row>
    <row r="9873" spans="1:24">
      <c r="A9873">
        <v>42696</v>
      </c>
      <c r="B9873" t="s">
        <v>5288</v>
      </c>
      <c r="C9873" s="1">
        <v>45595.505104166667</v>
      </c>
      <c r="D9873" s="1">
        <v>45595.601122685184</v>
      </c>
      <c r="E9873" s="3">
        <v>9.583333333333334E-2</v>
      </c>
      <c r="F9873">
        <v>98</v>
      </c>
      <c r="G9873" t="s">
        <v>69</v>
      </c>
      <c r="H9873">
        <v>33</v>
      </c>
      <c r="I9873" t="s">
        <v>57</v>
      </c>
      <c r="J9873">
        <v>33</v>
      </c>
      <c r="K9873" t="s">
        <v>57</v>
      </c>
      <c r="L9873">
        <v>11</v>
      </c>
      <c r="M9873" t="s">
        <v>37</v>
      </c>
      <c r="N9873" s="4" t="str">
        <f>IF(consolidado[[#This Row],[tempo]]&gt;consolidado[[#This Row],[prioridade_horas]],"Fora do prazo","Dentro do prazo estimado")</f>
        <v>Dentro do prazo estimado</v>
      </c>
      <c r="O9873" s="3">
        <v>0.66666666666666663</v>
      </c>
      <c r="P9873" t="s">
        <v>70</v>
      </c>
      <c r="Q9873">
        <v>3</v>
      </c>
      <c r="R9873" t="s">
        <v>33</v>
      </c>
      <c r="S9873">
        <v>11</v>
      </c>
      <c r="T9873" t="s">
        <v>37</v>
      </c>
      <c r="U9873">
        <v>99</v>
      </c>
      <c r="V9873" t="s">
        <v>74</v>
      </c>
      <c r="W9873">
        <v>5</v>
      </c>
      <c r="X9873" t="s">
        <v>41</v>
      </c>
    </row>
    <row r="9874" spans="1:24">
      <c r="A9874">
        <v>42697</v>
      </c>
      <c r="B9874" t="s">
        <v>3538</v>
      </c>
      <c r="C9874" s="1">
        <v>45595.511145833334</v>
      </c>
      <c r="D9874" s="1">
        <v>45625.392905092594</v>
      </c>
      <c r="E9874" s="3">
        <v>8.1465277777777771</v>
      </c>
      <c r="F9874">
        <v>98</v>
      </c>
      <c r="G9874" t="s">
        <v>69</v>
      </c>
      <c r="H9874">
        <v>31</v>
      </c>
      <c r="I9874" t="s">
        <v>54</v>
      </c>
      <c r="J9874">
        <v>33</v>
      </c>
      <c r="K9874" t="s">
        <v>57</v>
      </c>
      <c r="L9874">
        <v>11</v>
      </c>
      <c r="M9874" t="s">
        <v>37</v>
      </c>
      <c r="N9874" s="4" t="str">
        <f>IF(consolidado[[#This Row],[tempo]]&gt;consolidado[[#This Row],[prioridade_horas]],"Fora do prazo","Dentro do prazo estimado")</f>
        <v>Fora do prazo</v>
      </c>
      <c r="O9874" s="3">
        <v>0.66666666666666663</v>
      </c>
      <c r="P9874" t="s">
        <v>70</v>
      </c>
      <c r="Q9874">
        <v>3</v>
      </c>
      <c r="R9874" t="s">
        <v>33</v>
      </c>
      <c r="S9874">
        <v>11</v>
      </c>
      <c r="T9874" t="s">
        <v>37</v>
      </c>
      <c r="U9874">
        <v>99</v>
      </c>
      <c r="V9874" t="s">
        <v>74</v>
      </c>
      <c r="W9874">
        <v>5</v>
      </c>
      <c r="X9874" t="s">
        <v>41</v>
      </c>
    </row>
    <row r="9875" spans="1:24">
      <c r="A9875">
        <v>42698</v>
      </c>
      <c r="B9875" t="s">
        <v>5338</v>
      </c>
      <c r="C9875" s="1">
        <v>45595.516111111108</v>
      </c>
      <c r="D9875" s="1">
        <v>45602.45890046296</v>
      </c>
      <c r="E9875" s="3">
        <v>1.8208333333333333</v>
      </c>
      <c r="F9875">
        <v>74</v>
      </c>
      <c r="G9875" t="s">
        <v>101</v>
      </c>
      <c r="H9875">
        <v>74</v>
      </c>
      <c r="I9875" t="s">
        <v>101</v>
      </c>
      <c r="J9875">
        <v>74</v>
      </c>
      <c r="K9875" t="s">
        <v>101</v>
      </c>
      <c r="L9875">
        <v>1</v>
      </c>
      <c r="M9875" t="s">
        <v>66</v>
      </c>
      <c r="N9875" s="4" t="str">
        <f>IF(consolidado[[#This Row],[tempo]]&gt;consolidado[[#This Row],[prioridade_horas]],"Fora do prazo","Dentro do prazo estimado")</f>
        <v>Fora do prazo</v>
      </c>
      <c r="O9875" s="3">
        <v>1</v>
      </c>
      <c r="P9875" t="s">
        <v>27</v>
      </c>
      <c r="Q9875">
        <v>3</v>
      </c>
      <c r="R9875" t="s">
        <v>33</v>
      </c>
      <c r="S9875">
        <v>1</v>
      </c>
      <c r="T9875" t="s">
        <v>66</v>
      </c>
      <c r="U9875">
        <v>5</v>
      </c>
      <c r="V9875" t="s">
        <v>545</v>
      </c>
      <c r="W9875">
        <v>4</v>
      </c>
      <c r="X9875" t="s">
        <v>30</v>
      </c>
    </row>
    <row r="9876" spans="1:24">
      <c r="A9876">
        <v>42699</v>
      </c>
      <c r="B9876" t="s">
        <v>5339</v>
      </c>
      <c r="C9876" s="1">
        <v>45595.525983796295</v>
      </c>
      <c r="D9876" s="1">
        <v>45621.450833333336</v>
      </c>
      <c r="E9876" s="3">
        <v>6.6875</v>
      </c>
      <c r="F9876">
        <v>98</v>
      </c>
      <c r="G9876" t="s">
        <v>69</v>
      </c>
      <c r="H9876">
        <v>98</v>
      </c>
      <c r="I9876" t="s">
        <v>69</v>
      </c>
      <c r="J9876">
        <v>98</v>
      </c>
      <c r="K9876" t="s">
        <v>69</v>
      </c>
      <c r="L9876">
        <v>11</v>
      </c>
      <c r="M9876" t="s">
        <v>37</v>
      </c>
      <c r="N9876" s="4" t="str">
        <f>IF(consolidado[[#This Row],[tempo]]&gt;consolidado[[#This Row],[prioridade_horas]],"Fora do prazo","Dentro do prazo estimado")</f>
        <v>Fora do prazo</v>
      </c>
      <c r="O9876" s="3">
        <v>0.66666666666666663</v>
      </c>
      <c r="P9876" t="s">
        <v>70</v>
      </c>
      <c r="Q9876">
        <v>3</v>
      </c>
      <c r="R9876" t="s">
        <v>33</v>
      </c>
      <c r="S9876">
        <v>11</v>
      </c>
      <c r="T9876" t="s">
        <v>37</v>
      </c>
      <c r="U9876">
        <v>101</v>
      </c>
      <c r="V9876" t="s">
        <v>215</v>
      </c>
      <c r="W9876">
        <v>5</v>
      </c>
      <c r="X9876" t="s">
        <v>41</v>
      </c>
    </row>
    <row r="9877" spans="1:24">
      <c r="A9877">
        <v>42700</v>
      </c>
      <c r="B9877" t="s">
        <v>3095</v>
      </c>
      <c r="C9877" s="1">
        <v>45595.52815972222</v>
      </c>
      <c r="D9877" s="1">
        <v>45595.59746527778</v>
      </c>
      <c r="E9877" s="3">
        <v>6.9444444444444448E-2</v>
      </c>
      <c r="F9877">
        <v>119</v>
      </c>
      <c r="G9877" t="s">
        <v>2814</v>
      </c>
      <c r="H9877">
        <v>15</v>
      </c>
      <c r="I9877" t="s">
        <v>82</v>
      </c>
      <c r="J9877">
        <v>119</v>
      </c>
      <c r="K9877" t="s">
        <v>2814</v>
      </c>
      <c r="L9877">
        <v>2</v>
      </c>
      <c r="M9877" t="s">
        <v>47</v>
      </c>
      <c r="N9877" s="4" t="str">
        <f>IF(consolidado[[#This Row],[tempo]]&gt;consolidado[[#This Row],[prioridade_horas]],"Fora do prazo","Dentro do prazo estimado")</f>
        <v>Dentro do prazo estimado</v>
      </c>
      <c r="O9877" s="3">
        <v>0.33333333333333331</v>
      </c>
      <c r="P9877" t="s">
        <v>38</v>
      </c>
      <c r="Q9877">
        <v>3</v>
      </c>
      <c r="R9877" t="s">
        <v>33</v>
      </c>
      <c r="S9877">
        <v>16</v>
      </c>
      <c r="T9877" t="s">
        <v>43</v>
      </c>
      <c r="U9877">
        <v>25</v>
      </c>
      <c r="V9877" t="s">
        <v>90</v>
      </c>
      <c r="W9877">
        <v>3</v>
      </c>
      <c r="X9877" t="s">
        <v>86</v>
      </c>
    </row>
    <row r="9878" spans="1:24">
      <c r="A9878">
        <v>42701</v>
      </c>
      <c r="B9878" t="s">
        <v>2928</v>
      </c>
      <c r="C9878" s="1">
        <v>45595.528379629628</v>
      </c>
      <c r="D9878" s="1">
        <v>45595.595578703702</v>
      </c>
      <c r="E9878" s="3">
        <v>6.7361111111111108E-2</v>
      </c>
      <c r="F9878">
        <v>119</v>
      </c>
      <c r="G9878" t="s">
        <v>2814</v>
      </c>
      <c r="H9878">
        <v>15</v>
      </c>
      <c r="I9878" t="s">
        <v>82</v>
      </c>
      <c r="J9878">
        <v>119</v>
      </c>
      <c r="K9878" t="s">
        <v>2814</v>
      </c>
      <c r="L9878">
        <v>2</v>
      </c>
      <c r="M9878" t="s">
        <v>47</v>
      </c>
      <c r="N9878" s="4" t="str">
        <f>IF(consolidado[[#This Row],[tempo]]&gt;consolidado[[#This Row],[prioridade_horas]],"Fora do prazo","Dentro do prazo estimado")</f>
        <v>Dentro do prazo estimado</v>
      </c>
      <c r="O9878" s="3">
        <v>0.33333333333333331</v>
      </c>
      <c r="P9878" t="s">
        <v>38</v>
      </c>
      <c r="Q9878">
        <v>3</v>
      </c>
      <c r="R9878" t="s">
        <v>33</v>
      </c>
      <c r="S9878">
        <v>16</v>
      </c>
      <c r="T9878" t="s">
        <v>43</v>
      </c>
      <c r="U9878">
        <v>25</v>
      </c>
      <c r="V9878" t="s">
        <v>90</v>
      </c>
      <c r="W9878">
        <v>3</v>
      </c>
      <c r="X9878" t="s">
        <v>86</v>
      </c>
    </row>
    <row r="9879" spans="1:24">
      <c r="A9879">
        <v>42702</v>
      </c>
      <c r="B9879" t="s">
        <v>657</v>
      </c>
      <c r="C9879" s="1">
        <v>45595.574074074073</v>
      </c>
      <c r="D9879" s="1">
        <v>45595.58425925926</v>
      </c>
      <c r="E9879" s="3">
        <v>1.0416666666666666E-2</v>
      </c>
      <c r="F9879">
        <v>15</v>
      </c>
      <c r="G9879" t="s">
        <v>82</v>
      </c>
      <c r="H9879">
        <v>15</v>
      </c>
      <c r="I9879" t="s">
        <v>82</v>
      </c>
      <c r="J9879">
        <v>15</v>
      </c>
      <c r="K9879" t="s">
        <v>82</v>
      </c>
      <c r="L9879">
        <v>16</v>
      </c>
      <c r="M9879" t="s">
        <v>43</v>
      </c>
      <c r="N9879" s="4" t="str">
        <f>IF(consolidado[[#This Row],[tempo]]&gt;consolidado[[#This Row],[prioridade_horas]],"Fora do prazo","Dentro do prazo estimado")</f>
        <v>Dentro do prazo estimado</v>
      </c>
      <c r="O9879" s="3">
        <v>1</v>
      </c>
      <c r="P9879" t="s">
        <v>27</v>
      </c>
      <c r="Q9879">
        <v>3</v>
      </c>
      <c r="R9879" t="s">
        <v>33</v>
      </c>
      <c r="S9879">
        <v>16</v>
      </c>
      <c r="T9879" t="s">
        <v>43</v>
      </c>
      <c r="U9879">
        <v>56</v>
      </c>
      <c r="V9879" t="s">
        <v>40</v>
      </c>
      <c r="W9879">
        <v>5</v>
      </c>
      <c r="X9879" t="s">
        <v>41</v>
      </c>
    </row>
    <row r="9880" spans="1:24">
      <c r="A9880">
        <v>42703</v>
      </c>
      <c r="B9880" t="s">
        <v>5340</v>
      </c>
      <c r="C9880" s="1">
        <v>45595.578252314815</v>
      </c>
      <c r="D9880" s="1">
        <v>45602.722939814812</v>
      </c>
      <c r="E9880" s="3">
        <v>2.0236111111111112</v>
      </c>
      <c r="F9880">
        <v>122</v>
      </c>
      <c r="G9880" t="s">
        <v>3762</v>
      </c>
      <c r="H9880">
        <v>122</v>
      </c>
      <c r="I9880" t="s">
        <v>3762</v>
      </c>
      <c r="J9880">
        <v>122</v>
      </c>
      <c r="K9880" t="s">
        <v>3762</v>
      </c>
      <c r="L9880">
        <v>1</v>
      </c>
      <c r="M9880" t="s">
        <v>66</v>
      </c>
      <c r="N9880" s="4" t="str">
        <f>IF(consolidado[[#This Row],[tempo]]&gt;consolidado[[#This Row],[prioridade_horas]],"Fora do prazo","Dentro do prazo estimado")</f>
        <v>Fora do prazo</v>
      </c>
      <c r="O9880" s="3">
        <v>0.66666666666666663</v>
      </c>
      <c r="P9880" t="s">
        <v>70</v>
      </c>
      <c r="Q9880">
        <v>6</v>
      </c>
      <c r="R9880" t="s">
        <v>28</v>
      </c>
      <c r="S9880">
        <v>1</v>
      </c>
      <c r="T9880" t="s">
        <v>66</v>
      </c>
      <c r="U9880">
        <v>29</v>
      </c>
      <c r="V9880" t="s">
        <v>85</v>
      </c>
      <c r="W9880">
        <v>3</v>
      </c>
      <c r="X9880" t="s">
        <v>86</v>
      </c>
    </row>
    <row r="9881" spans="1:24">
      <c r="A9881">
        <v>42704</v>
      </c>
      <c r="B9881" t="s">
        <v>5341</v>
      </c>
      <c r="C9881" s="1">
        <v>45595.589884259258</v>
      </c>
      <c r="D9881" s="1">
        <v>45597.452465277776</v>
      </c>
      <c r="E9881" s="3">
        <v>0.61388888888888893</v>
      </c>
      <c r="F9881">
        <v>98</v>
      </c>
      <c r="G9881" t="s">
        <v>69</v>
      </c>
      <c r="H9881">
        <v>98</v>
      </c>
      <c r="I9881" t="s">
        <v>69</v>
      </c>
      <c r="J9881">
        <v>98</v>
      </c>
      <c r="K9881" t="s">
        <v>69</v>
      </c>
      <c r="L9881">
        <v>11</v>
      </c>
      <c r="M9881" t="s">
        <v>37</v>
      </c>
      <c r="N9881" s="4" t="str">
        <f>IF(consolidado[[#This Row],[tempo]]&gt;consolidado[[#This Row],[prioridade_horas]],"Fora do prazo","Dentro do prazo estimado")</f>
        <v>Dentro do prazo estimado</v>
      </c>
      <c r="O9881" s="3">
        <v>0.66666666666666663</v>
      </c>
      <c r="P9881" t="s">
        <v>70</v>
      </c>
      <c r="Q9881">
        <v>3</v>
      </c>
      <c r="R9881" t="s">
        <v>33</v>
      </c>
      <c r="S9881">
        <v>11</v>
      </c>
      <c r="T9881" t="s">
        <v>37</v>
      </c>
      <c r="U9881">
        <v>15</v>
      </c>
      <c r="V9881" t="s">
        <v>37</v>
      </c>
      <c r="W9881">
        <v>5</v>
      </c>
      <c r="X9881" t="s">
        <v>41</v>
      </c>
    </row>
    <row r="9882" spans="1:24">
      <c r="A9882">
        <v>42705</v>
      </c>
      <c r="B9882" t="s">
        <v>5342</v>
      </c>
      <c r="C9882" s="1">
        <v>45595.600497685184</v>
      </c>
      <c r="D9882" s="1">
        <v>45595.629826388889</v>
      </c>
      <c r="E9882" s="3">
        <v>2.9166666666666667E-2</v>
      </c>
      <c r="F9882">
        <v>62</v>
      </c>
      <c r="G9882" t="s">
        <v>45</v>
      </c>
      <c r="H9882">
        <v>99</v>
      </c>
      <c r="I9882" t="s">
        <v>73</v>
      </c>
      <c r="J9882">
        <v>62</v>
      </c>
      <c r="K9882" t="s">
        <v>45</v>
      </c>
      <c r="L9882">
        <v>13</v>
      </c>
      <c r="M9882" t="s">
        <v>60</v>
      </c>
      <c r="N9882" s="4" t="str">
        <f>IF(consolidado[[#This Row],[tempo]]&gt;consolidado[[#This Row],[prioridade_horas]],"Fora do prazo","Dentro do prazo estimado")</f>
        <v>Dentro do prazo estimado</v>
      </c>
      <c r="O9882" s="3">
        <v>0.33333333333333331</v>
      </c>
      <c r="P9882" t="s">
        <v>38</v>
      </c>
      <c r="Q9882">
        <v>3</v>
      </c>
      <c r="R9882" t="s">
        <v>33</v>
      </c>
      <c r="S9882">
        <v>16</v>
      </c>
      <c r="T9882" t="s">
        <v>43</v>
      </c>
      <c r="U9882">
        <v>25</v>
      </c>
      <c r="V9882" t="s">
        <v>90</v>
      </c>
      <c r="W9882">
        <v>2</v>
      </c>
      <c r="X9882" t="s">
        <v>105</v>
      </c>
    </row>
    <row r="9883" spans="1:24">
      <c r="A9883">
        <v>42706</v>
      </c>
      <c r="B9883" t="s">
        <v>5343</v>
      </c>
      <c r="C9883" s="1">
        <v>45595.6018287037</v>
      </c>
      <c r="D9883" s="1">
        <v>45595.622060185182</v>
      </c>
      <c r="E9883" s="3">
        <v>2.013888888888889E-2</v>
      </c>
      <c r="F9883">
        <v>62</v>
      </c>
      <c r="G9883" t="s">
        <v>45</v>
      </c>
      <c r="H9883">
        <v>15</v>
      </c>
      <c r="I9883" t="s">
        <v>82</v>
      </c>
      <c r="J9883">
        <v>62</v>
      </c>
      <c r="K9883" t="s">
        <v>45</v>
      </c>
      <c r="L9883">
        <v>13</v>
      </c>
      <c r="M9883" t="s">
        <v>60</v>
      </c>
      <c r="N9883" s="4" t="str">
        <f>IF(consolidado[[#This Row],[tempo]]&gt;consolidado[[#This Row],[prioridade_horas]],"Fora do prazo","Dentro do prazo estimado")</f>
        <v>Dentro do prazo estimado</v>
      </c>
      <c r="O9883" s="3">
        <v>0.33333333333333331</v>
      </c>
      <c r="P9883" t="s">
        <v>38</v>
      </c>
      <c r="Q9883">
        <v>3</v>
      </c>
      <c r="R9883" t="s">
        <v>33</v>
      </c>
      <c r="S9883">
        <v>16</v>
      </c>
      <c r="T9883" t="s">
        <v>43</v>
      </c>
      <c r="U9883">
        <v>25</v>
      </c>
      <c r="V9883" t="s">
        <v>90</v>
      </c>
      <c r="W9883">
        <v>2</v>
      </c>
      <c r="X9883" t="s">
        <v>105</v>
      </c>
    </row>
    <row r="9884" spans="1:24">
      <c r="A9884">
        <v>42707</v>
      </c>
      <c r="B9884" t="s">
        <v>5344</v>
      </c>
      <c r="C9884" s="1">
        <v>45595.620810185188</v>
      </c>
      <c r="D9884" s="1">
        <v>45602.6328125</v>
      </c>
      <c r="E9884" s="3">
        <v>1.8909722222222223</v>
      </c>
      <c r="F9884">
        <v>104</v>
      </c>
      <c r="G9884" t="s">
        <v>108</v>
      </c>
      <c r="H9884">
        <v>52</v>
      </c>
      <c r="I9884" t="s">
        <v>77</v>
      </c>
      <c r="J9884">
        <v>45</v>
      </c>
      <c r="K9884" t="s">
        <v>156</v>
      </c>
      <c r="L9884">
        <v>10</v>
      </c>
      <c r="M9884" t="s">
        <v>143</v>
      </c>
      <c r="N9884" s="4" t="str">
        <f>IF(consolidado[[#This Row],[tempo]]&gt;consolidado[[#This Row],[prioridade_horas]],"Fora do prazo","Dentro do prazo estimado")</f>
        <v>Fora do prazo</v>
      </c>
      <c r="O9884" s="3">
        <v>0.33333333333333331</v>
      </c>
      <c r="P9884" t="s">
        <v>38</v>
      </c>
      <c r="Q9884">
        <v>3</v>
      </c>
      <c r="R9884" t="s">
        <v>33</v>
      </c>
      <c r="S9884">
        <v>10</v>
      </c>
      <c r="T9884" t="s">
        <v>143</v>
      </c>
      <c r="U9884">
        <v>1</v>
      </c>
      <c r="V9884" t="s">
        <v>113</v>
      </c>
      <c r="W9884">
        <v>5</v>
      </c>
      <c r="X9884" t="s">
        <v>41</v>
      </c>
    </row>
    <row r="9885" spans="1:24">
      <c r="A9885">
        <v>42708</v>
      </c>
      <c r="B9885" t="s">
        <v>5345</v>
      </c>
      <c r="C9885" s="1">
        <v>45595.621817129628</v>
      </c>
      <c r="E9885" s="3">
        <v>9.9291666666666671</v>
      </c>
      <c r="F9885">
        <v>74</v>
      </c>
      <c r="G9885" t="s">
        <v>101</v>
      </c>
      <c r="H9885">
        <v>0</v>
      </c>
      <c r="I9885" t="s">
        <v>55</v>
      </c>
      <c r="J9885">
        <v>74</v>
      </c>
      <c r="K9885" t="s">
        <v>101</v>
      </c>
      <c r="L9885">
        <v>1</v>
      </c>
      <c r="M9885" t="s">
        <v>66</v>
      </c>
      <c r="N9885" s="4" t="str">
        <f>IF(consolidado[[#This Row],[tempo]]&gt;consolidado[[#This Row],[prioridade_horas]],"Fora do prazo","Dentro do prazo estimado")</f>
        <v>Fora do prazo</v>
      </c>
      <c r="O9885" s="3">
        <v>1</v>
      </c>
      <c r="P9885" t="s">
        <v>27</v>
      </c>
      <c r="Q9885">
        <v>2</v>
      </c>
      <c r="R9885" t="s">
        <v>1404</v>
      </c>
      <c r="S9885">
        <v>27</v>
      </c>
      <c r="T9885" t="s">
        <v>59</v>
      </c>
      <c r="U9885">
        <v>29</v>
      </c>
      <c r="V9885" t="s">
        <v>85</v>
      </c>
      <c r="W9885">
        <v>3</v>
      </c>
      <c r="X9885" t="s">
        <v>86</v>
      </c>
    </row>
    <row r="9886" spans="1:24">
      <c r="A9886">
        <v>42709</v>
      </c>
      <c r="B9886" t="s">
        <v>5346</v>
      </c>
      <c r="C9886" s="1">
        <v>45595.630648148152</v>
      </c>
      <c r="E9886" s="3">
        <v>9.9201388888888893</v>
      </c>
      <c r="F9886">
        <v>104</v>
      </c>
      <c r="G9886" t="s">
        <v>108</v>
      </c>
      <c r="H9886">
        <v>0</v>
      </c>
      <c r="I9886" t="s">
        <v>55</v>
      </c>
      <c r="J9886">
        <v>45</v>
      </c>
      <c r="K9886" t="s">
        <v>156</v>
      </c>
      <c r="L9886">
        <v>10</v>
      </c>
      <c r="M9886" t="s">
        <v>143</v>
      </c>
      <c r="N9886" s="4" t="str">
        <f>IF(consolidado[[#This Row],[tempo]]&gt;consolidado[[#This Row],[prioridade_horas]],"Fora do prazo","Dentro do prazo estimado")</f>
        <v>Fora do prazo</v>
      </c>
      <c r="O9886" s="3">
        <v>0.33333333333333331</v>
      </c>
      <c r="P9886" t="s">
        <v>38</v>
      </c>
      <c r="Q9886">
        <v>5</v>
      </c>
      <c r="R9886" t="s">
        <v>1797</v>
      </c>
      <c r="S9886">
        <v>8</v>
      </c>
      <c r="T9886" t="s">
        <v>110</v>
      </c>
      <c r="U9886">
        <v>1</v>
      </c>
      <c r="V9886" t="s">
        <v>113</v>
      </c>
      <c r="W9886">
        <v>3</v>
      </c>
      <c r="X9886" t="s">
        <v>86</v>
      </c>
    </row>
    <row r="9887" spans="1:24">
      <c r="A9887">
        <v>42710</v>
      </c>
      <c r="B9887" t="s">
        <v>5347</v>
      </c>
      <c r="C9887" s="1">
        <v>45595.633009259262</v>
      </c>
      <c r="D9887" s="1">
        <v>45602.723298611112</v>
      </c>
      <c r="E9887" s="3">
        <v>1.96875</v>
      </c>
      <c r="F9887">
        <v>122</v>
      </c>
      <c r="G9887" t="s">
        <v>3762</v>
      </c>
      <c r="H9887">
        <v>122</v>
      </c>
      <c r="I9887" t="s">
        <v>3762</v>
      </c>
      <c r="J9887">
        <v>122</v>
      </c>
      <c r="K9887" t="s">
        <v>3762</v>
      </c>
      <c r="L9887">
        <v>22</v>
      </c>
      <c r="M9887" t="s">
        <v>607</v>
      </c>
      <c r="N9887" s="4" t="str">
        <f>IF(consolidado[[#This Row],[tempo]]&gt;consolidado[[#This Row],[prioridade_horas]],"Fora do prazo","Dentro do prazo estimado")</f>
        <v>Fora do prazo</v>
      </c>
      <c r="O9887" s="3">
        <v>1</v>
      </c>
      <c r="P9887" t="s">
        <v>27</v>
      </c>
      <c r="Q9887">
        <v>6</v>
      </c>
      <c r="R9887" t="s">
        <v>28</v>
      </c>
      <c r="S9887">
        <v>22</v>
      </c>
      <c r="T9887" t="s">
        <v>607</v>
      </c>
      <c r="U9887">
        <v>37</v>
      </c>
      <c r="V9887" t="s">
        <v>415</v>
      </c>
      <c r="W9887">
        <v>3</v>
      </c>
      <c r="X9887" t="s">
        <v>86</v>
      </c>
    </row>
    <row r="9888" spans="1:24">
      <c r="A9888">
        <v>42711</v>
      </c>
      <c r="B9888" t="s">
        <v>5348</v>
      </c>
      <c r="C9888" s="1">
        <v>45595.641458333332</v>
      </c>
      <c r="D9888" s="1">
        <v>45600.681516203702</v>
      </c>
      <c r="E9888" s="3">
        <v>1.1673611111111111</v>
      </c>
      <c r="F9888">
        <v>121</v>
      </c>
      <c r="G9888" t="s">
        <v>3988</v>
      </c>
      <c r="H9888">
        <v>54</v>
      </c>
      <c r="I9888" t="s">
        <v>186</v>
      </c>
      <c r="J9888">
        <v>121</v>
      </c>
      <c r="K9888" t="s">
        <v>3988</v>
      </c>
      <c r="L9888">
        <v>6</v>
      </c>
      <c r="M9888" t="s">
        <v>118</v>
      </c>
      <c r="N9888" s="4" t="str">
        <f>IF(consolidado[[#This Row],[tempo]]&gt;consolidado[[#This Row],[prioridade_horas]],"Fora do prazo","Dentro do prazo estimado")</f>
        <v>Fora do prazo</v>
      </c>
      <c r="O9888" s="3">
        <v>0.66666666666666663</v>
      </c>
      <c r="P9888" t="s">
        <v>70</v>
      </c>
      <c r="Q9888">
        <v>3</v>
      </c>
      <c r="R9888" t="s">
        <v>33</v>
      </c>
      <c r="S9888">
        <v>18</v>
      </c>
      <c r="T9888" t="s">
        <v>187</v>
      </c>
      <c r="U9888">
        <v>42</v>
      </c>
      <c r="V9888" t="s">
        <v>602</v>
      </c>
      <c r="W9888">
        <v>5</v>
      </c>
      <c r="X9888" t="s">
        <v>41</v>
      </c>
    </row>
    <row r="9889" spans="1:24">
      <c r="A9889">
        <v>42712</v>
      </c>
      <c r="B9889" t="s">
        <v>708</v>
      </c>
      <c r="C9889" s="1">
        <v>45595.661898148152</v>
      </c>
      <c r="D9889" s="1">
        <v>45623.620949074073</v>
      </c>
      <c r="E9889" s="3">
        <v>7.4729166666666664</v>
      </c>
      <c r="F9889">
        <v>34</v>
      </c>
      <c r="G9889" t="s">
        <v>25</v>
      </c>
      <c r="H9889">
        <v>104</v>
      </c>
      <c r="I9889" t="s">
        <v>108</v>
      </c>
      <c r="J9889">
        <v>68</v>
      </c>
      <c r="K9889" t="s">
        <v>264</v>
      </c>
      <c r="L9889">
        <v>8</v>
      </c>
      <c r="M9889" t="s">
        <v>110</v>
      </c>
      <c r="N9889" s="4" t="str">
        <f>IF(consolidado[[#This Row],[tempo]]&gt;consolidado[[#This Row],[prioridade_horas]],"Fora do prazo","Dentro do prazo estimado")</f>
        <v>Fora do prazo</v>
      </c>
      <c r="O9889" s="3">
        <v>1</v>
      </c>
      <c r="P9889" t="s">
        <v>27</v>
      </c>
      <c r="Q9889">
        <v>6</v>
      </c>
      <c r="R9889" t="s">
        <v>28</v>
      </c>
      <c r="S9889">
        <v>8</v>
      </c>
      <c r="T9889" t="s">
        <v>110</v>
      </c>
      <c r="U9889">
        <v>18</v>
      </c>
      <c r="V9889" t="s">
        <v>224</v>
      </c>
      <c r="W9889">
        <v>4</v>
      </c>
      <c r="X9889" t="s">
        <v>30</v>
      </c>
    </row>
    <row r="9890" spans="1:24">
      <c r="A9890">
        <v>42713</v>
      </c>
      <c r="B9890" t="s">
        <v>324</v>
      </c>
      <c r="C9890" s="1">
        <v>45595.665138888886</v>
      </c>
      <c r="D9890" s="1">
        <v>45622.390289351853</v>
      </c>
      <c r="E9890" s="3">
        <v>6.8638888888888889</v>
      </c>
      <c r="F9890">
        <v>34</v>
      </c>
      <c r="G9890" t="s">
        <v>25</v>
      </c>
      <c r="H9890">
        <v>49</v>
      </c>
      <c r="I9890" t="s">
        <v>42</v>
      </c>
      <c r="J9890">
        <v>18</v>
      </c>
      <c r="K9890" t="s">
        <v>158</v>
      </c>
      <c r="L9890">
        <v>5</v>
      </c>
      <c r="M9890" t="s">
        <v>92</v>
      </c>
      <c r="N9890" s="4" t="str">
        <f>IF(consolidado[[#This Row],[tempo]]&gt;consolidado[[#This Row],[prioridade_horas]],"Fora do prazo","Dentro do prazo estimado")</f>
        <v>Fora do prazo</v>
      </c>
      <c r="O9890" s="3">
        <v>1</v>
      </c>
      <c r="P9890" t="s">
        <v>27</v>
      </c>
      <c r="Q9890">
        <v>3</v>
      </c>
      <c r="R9890" t="s">
        <v>33</v>
      </c>
      <c r="S9890">
        <v>16</v>
      </c>
      <c r="T9890" t="s">
        <v>43</v>
      </c>
      <c r="U9890">
        <v>32</v>
      </c>
      <c r="V9890" t="s">
        <v>183</v>
      </c>
      <c r="W9890">
        <v>4</v>
      </c>
      <c r="X9890" t="s">
        <v>30</v>
      </c>
    </row>
    <row r="9891" spans="1:24">
      <c r="A9891">
        <v>42714</v>
      </c>
      <c r="B9891" t="s">
        <v>162</v>
      </c>
      <c r="C9891" s="1">
        <v>45595.679479166669</v>
      </c>
      <c r="D9891" s="1">
        <v>45595.682175925926</v>
      </c>
      <c r="E9891" s="3">
        <v>2.7777777777777779E-3</v>
      </c>
      <c r="F9891">
        <v>30</v>
      </c>
      <c r="G9891" t="s">
        <v>81</v>
      </c>
      <c r="H9891">
        <v>30</v>
      </c>
      <c r="I9891" t="s">
        <v>81</v>
      </c>
      <c r="J9891">
        <v>30</v>
      </c>
      <c r="K9891" t="s">
        <v>81</v>
      </c>
      <c r="L9891">
        <v>4</v>
      </c>
      <c r="M9891" t="s">
        <v>94</v>
      </c>
      <c r="N9891" s="4" t="str">
        <f>IF(consolidado[[#This Row],[tempo]]&gt;consolidado[[#This Row],[prioridade_horas]],"Fora do prazo","Dentro do prazo estimado")</f>
        <v>Dentro do prazo estimado</v>
      </c>
      <c r="O9891" s="3">
        <v>0.33333333333333331</v>
      </c>
      <c r="P9891" t="s">
        <v>38</v>
      </c>
      <c r="Q9891">
        <v>3</v>
      </c>
      <c r="R9891" t="s">
        <v>33</v>
      </c>
      <c r="S9891">
        <v>4</v>
      </c>
      <c r="T9891" t="s">
        <v>94</v>
      </c>
      <c r="U9891">
        <v>33</v>
      </c>
      <c r="V9891" t="s">
        <v>354</v>
      </c>
      <c r="W9891">
        <v>4</v>
      </c>
      <c r="X9891" t="s">
        <v>30</v>
      </c>
    </row>
    <row r="9892" spans="1:24">
      <c r="A9892">
        <v>42715</v>
      </c>
      <c r="B9892" t="s">
        <v>5349</v>
      </c>
      <c r="C9892" s="1">
        <v>45595.688993055555</v>
      </c>
      <c r="D9892" s="1">
        <v>45595.689733796295</v>
      </c>
      <c r="E9892" s="3">
        <v>6.9444444444444447E-4</v>
      </c>
      <c r="F9892">
        <v>30</v>
      </c>
      <c r="G9892" t="s">
        <v>81</v>
      </c>
      <c r="H9892">
        <v>30</v>
      </c>
      <c r="I9892" t="s">
        <v>81</v>
      </c>
      <c r="J9892">
        <v>30</v>
      </c>
      <c r="K9892" t="s">
        <v>81</v>
      </c>
      <c r="L9892">
        <v>4</v>
      </c>
      <c r="M9892" t="s">
        <v>94</v>
      </c>
      <c r="N9892" s="4" t="str">
        <f>IF(consolidado[[#This Row],[tempo]]&gt;consolidado[[#This Row],[prioridade_horas]],"Fora do prazo","Dentro do prazo estimado")</f>
        <v>Dentro do prazo estimado</v>
      </c>
      <c r="O9892" s="3">
        <v>0.33333333333333331</v>
      </c>
      <c r="P9892" t="s">
        <v>38</v>
      </c>
      <c r="Q9892">
        <v>3</v>
      </c>
      <c r="R9892" t="s">
        <v>33</v>
      </c>
      <c r="S9892">
        <v>4</v>
      </c>
      <c r="T9892" t="s">
        <v>94</v>
      </c>
      <c r="U9892">
        <v>68</v>
      </c>
      <c r="V9892" t="s">
        <v>161</v>
      </c>
      <c r="W9892">
        <v>2</v>
      </c>
      <c r="X9892" t="s">
        <v>105</v>
      </c>
    </row>
    <row r="9893" spans="1:24">
      <c r="A9893">
        <v>42716</v>
      </c>
      <c r="B9893" t="s">
        <v>5350</v>
      </c>
      <c r="C9893" s="1">
        <v>45595.695486111108</v>
      </c>
      <c r="E9893" s="3">
        <v>9.8555555555555561</v>
      </c>
      <c r="F9893">
        <v>34</v>
      </c>
      <c r="G9893" t="s">
        <v>25</v>
      </c>
      <c r="H9893">
        <v>0</v>
      </c>
      <c r="I9893" t="s">
        <v>55</v>
      </c>
      <c r="J9893">
        <v>32</v>
      </c>
      <c r="K9893" t="s">
        <v>154</v>
      </c>
      <c r="L9893">
        <v>4</v>
      </c>
      <c r="M9893" t="s">
        <v>94</v>
      </c>
      <c r="N9893" s="4" t="str">
        <f>IF(consolidado[[#This Row],[tempo]]&gt;consolidado[[#This Row],[prioridade_horas]],"Fora do prazo","Dentro do prazo estimado")</f>
        <v>Fora do prazo</v>
      </c>
      <c r="O9893" s="3">
        <v>1</v>
      </c>
      <c r="P9893" t="s">
        <v>27</v>
      </c>
      <c r="Q9893">
        <v>2</v>
      </c>
      <c r="R9893" t="s">
        <v>1404</v>
      </c>
      <c r="S9893">
        <v>4</v>
      </c>
      <c r="T9893" t="s">
        <v>94</v>
      </c>
      <c r="U9893">
        <v>20</v>
      </c>
      <c r="V9893" t="s">
        <v>1517</v>
      </c>
      <c r="W9893">
        <v>5</v>
      </c>
      <c r="X9893" t="s">
        <v>41</v>
      </c>
    </row>
    <row r="9894" spans="1:24">
      <c r="A9894">
        <v>42717</v>
      </c>
      <c r="B9894" t="s">
        <v>5351</v>
      </c>
      <c r="C9894" s="1">
        <v>45595.69903935185</v>
      </c>
      <c r="D9894" s="1">
        <v>45600.695763888885</v>
      </c>
      <c r="E9894" s="3">
        <v>1.1236111111111111</v>
      </c>
      <c r="F9894">
        <v>52</v>
      </c>
      <c r="G9894" t="s">
        <v>77</v>
      </c>
      <c r="H9894">
        <v>52</v>
      </c>
      <c r="I9894" t="s">
        <v>77</v>
      </c>
      <c r="J9894">
        <v>52</v>
      </c>
      <c r="K9894" t="s">
        <v>77</v>
      </c>
      <c r="L9894">
        <v>16</v>
      </c>
      <c r="M9894" t="s">
        <v>43</v>
      </c>
      <c r="N9894" s="4" t="str">
        <f>IF(consolidado[[#This Row],[tempo]]&gt;consolidado[[#This Row],[prioridade_horas]],"Fora do prazo","Dentro do prazo estimado")</f>
        <v>Fora do prazo</v>
      </c>
      <c r="O9894" s="3">
        <v>0.33333333333333331</v>
      </c>
      <c r="P9894" t="s">
        <v>38</v>
      </c>
      <c r="Q9894">
        <v>3</v>
      </c>
      <c r="R9894" t="s">
        <v>33</v>
      </c>
      <c r="S9894">
        <v>10</v>
      </c>
      <c r="T9894" t="s">
        <v>143</v>
      </c>
      <c r="U9894">
        <v>77</v>
      </c>
      <c r="V9894" t="s">
        <v>297</v>
      </c>
      <c r="W9894">
        <v>5</v>
      </c>
      <c r="X9894" t="s">
        <v>41</v>
      </c>
    </row>
    <row r="9895" spans="1:24">
      <c r="A9895">
        <v>42718</v>
      </c>
      <c r="B9895" t="s">
        <v>2055</v>
      </c>
      <c r="C9895" s="1">
        <v>45595.720717592594</v>
      </c>
      <c r="D9895" s="1">
        <v>45607.418310185189</v>
      </c>
      <c r="E9895" s="3">
        <v>2.7034722222222221</v>
      </c>
      <c r="F9895">
        <v>34</v>
      </c>
      <c r="G9895" t="s">
        <v>25</v>
      </c>
      <c r="H9895">
        <v>15</v>
      </c>
      <c r="I9895" t="s">
        <v>82</v>
      </c>
      <c r="J9895">
        <v>34</v>
      </c>
      <c r="K9895" t="s">
        <v>25</v>
      </c>
      <c r="L9895">
        <v>3</v>
      </c>
      <c r="M9895" t="s">
        <v>26</v>
      </c>
      <c r="N9895" s="4" t="str">
        <f>IF(consolidado[[#This Row],[tempo]]&gt;consolidado[[#This Row],[prioridade_horas]],"Fora do prazo","Dentro do prazo estimado")</f>
        <v>Fora do prazo</v>
      </c>
      <c r="O9895" s="3">
        <v>1</v>
      </c>
      <c r="P9895" t="s">
        <v>27</v>
      </c>
      <c r="Q9895">
        <v>3</v>
      </c>
      <c r="R9895" t="s">
        <v>33</v>
      </c>
      <c r="S9895">
        <v>16</v>
      </c>
      <c r="T9895" t="s">
        <v>43</v>
      </c>
      <c r="U9895">
        <v>5</v>
      </c>
      <c r="V9895" t="s">
        <v>545</v>
      </c>
      <c r="W9895">
        <v>4</v>
      </c>
      <c r="X9895" t="s">
        <v>30</v>
      </c>
    </row>
    <row r="9896" spans="1:24">
      <c r="A9896">
        <v>42719</v>
      </c>
      <c r="B9896" t="s">
        <v>5352</v>
      </c>
      <c r="C9896" s="1">
        <v>45595.720833333333</v>
      </c>
      <c r="D9896" s="1">
        <v>45601.697939814818</v>
      </c>
      <c r="E9896" s="3">
        <v>1.4798611111111111</v>
      </c>
      <c r="F9896">
        <v>62</v>
      </c>
      <c r="G9896" t="s">
        <v>45</v>
      </c>
      <c r="H9896">
        <v>77</v>
      </c>
      <c r="I9896" t="s">
        <v>301</v>
      </c>
      <c r="J9896">
        <v>62</v>
      </c>
      <c r="K9896" t="s">
        <v>45</v>
      </c>
      <c r="L9896">
        <v>6</v>
      </c>
      <c r="M9896" t="s">
        <v>118</v>
      </c>
      <c r="N9896" s="4" t="str">
        <f>IF(consolidado[[#This Row],[tempo]]&gt;consolidado[[#This Row],[prioridade_horas]],"Fora do prazo","Dentro do prazo estimado")</f>
        <v>Fora do prazo</v>
      </c>
      <c r="O9896" s="3">
        <v>1</v>
      </c>
      <c r="P9896" t="s">
        <v>27</v>
      </c>
      <c r="Q9896">
        <v>3</v>
      </c>
      <c r="R9896" t="s">
        <v>33</v>
      </c>
      <c r="S9896">
        <v>22</v>
      </c>
      <c r="T9896" t="s">
        <v>607</v>
      </c>
      <c r="U9896">
        <v>37</v>
      </c>
      <c r="V9896" t="s">
        <v>415</v>
      </c>
      <c r="W9896">
        <v>5</v>
      </c>
      <c r="X9896" t="s">
        <v>41</v>
      </c>
    </row>
    <row r="9897" spans="1:24">
      <c r="A9897">
        <v>42720</v>
      </c>
      <c r="B9897" t="s">
        <v>5353</v>
      </c>
      <c r="C9897" s="1">
        <v>45596.369108796294</v>
      </c>
      <c r="D9897" s="1">
        <v>45607.711805555555</v>
      </c>
      <c r="E9897" s="3">
        <v>2.9729166666666669</v>
      </c>
      <c r="F9897">
        <v>34</v>
      </c>
      <c r="G9897" t="s">
        <v>25</v>
      </c>
      <c r="H9897">
        <v>99</v>
      </c>
      <c r="I9897" t="s">
        <v>73</v>
      </c>
      <c r="J9897">
        <v>32</v>
      </c>
      <c r="K9897" t="s">
        <v>154</v>
      </c>
      <c r="L9897">
        <v>4</v>
      </c>
      <c r="M9897" t="s">
        <v>94</v>
      </c>
      <c r="N9897" s="4" t="str">
        <f>IF(consolidado[[#This Row],[tempo]]&gt;consolidado[[#This Row],[prioridade_horas]],"Fora do prazo","Dentro do prazo estimado")</f>
        <v>Fora do prazo</v>
      </c>
      <c r="O9897" s="3">
        <v>1</v>
      </c>
      <c r="P9897" t="s">
        <v>27</v>
      </c>
      <c r="Q9897">
        <v>3</v>
      </c>
      <c r="R9897" t="s">
        <v>33</v>
      </c>
      <c r="S9897">
        <v>16</v>
      </c>
      <c r="T9897" t="s">
        <v>43</v>
      </c>
      <c r="U9897">
        <v>30</v>
      </c>
      <c r="V9897" t="s">
        <v>514</v>
      </c>
      <c r="W9897">
        <v>4</v>
      </c>
      <c r="X9897" t="s">
        <v>30</v>
      </c>
    </row>
    <row r="9898" spans="1:24">
      <c r="A9898">
        <v>42721</v>
      </c>
      <c r="B9898" t="s">
        <v>5354</v>
      </c>
      <c r="C9898" s="1">
        <v>45596.392708333333</v>
      </c>
      <c r="D9898" s="1">
        <v>45618.596192129633</v>
      </c>
      <c r="E9898" s="3">
        <v>6.2145833333333336</v>
      </c>
      <c r="F9898">
        <v>62</v>
      </c>
      <c r="G9898" t="s">
        <v>45</v>
      </c>
      <c r="H9898">
        <v>45</v>
      </c>
      <c r="I9898" t="s">
        <v>156</v>
      </c>
      <c r="J9898">
        <v>62</v>
      </c>
      <c r="K9898" t="s">
        <v>45</v>
      </c>
      <c r="L9898">
        <v>6</v>
      </c>
      <c r="M9898" t="s">
        <v>118</v>
      </c>
      <c r="N9898" s="4" t="str">
        <f>IF(consolidado[[#This Row],[tempo]]&gt;consolidado[[#This Row],[prioridade_horas]],"Fora do prazo","Dentro do prazo estimado")</f>
        <v>Fora do prazo</v>
      </c>
      <c r="O9898" s="3">
        <v>1</v>
      </c>
      <c r="P9898" t="s">
        <v>27</v>
      </c>
      <c r="Q9898">
        <v>3</v>
      </c>
      <c r="R9898" t="s">
        <v>33</v>
      </c>
      <c r="S9898">
        <v>10</v>
      </c>
      <c r="T9898" t="s">
        <v>143</v>
      </c>
      <c r="U9898">
        <v>1</v>
      </c>
      <c r="V9898" t="s">
        <v>113</v>
      </c>
      <c r="W9898">
        <v>5</v>
      </c>
      <c r="X9898" t="s">
        <v>41</v>
      </c>
    </row>
    <row r="9899" spans="1:24">
      <c r="A9899">
        <v>42722</v>
      </c>
      <c r="B9899" t="s">
        <v>5355</v>
      </c>
      <c r="C9899" s="1">
        <v>45596.396354166667</v>
      </c>
      <c r="D9899" s="1">
        <v>45609.517210648148</v>
      </c>
      <c r="E9899" s="3">
        <v>3.5020833333333332</v>
      </c>
      <c r="F9899">
        <v>62</v>
      </c>
      <c r="G9899" t="s">
        <v>45</v>
      </c>
      <c r="H9899">
        <v>50</v>
      </c>
      <c r="I9899" t="s">
        <v>142</v>
      </c>
      <c r="J9899">
        <v>62</v>
      </c>
      <c r="K9899" t="s">
        <v>45</v>
      </c>
      <c r="L9899">
        <v>6</v>
      </c>
      <c r="M9899" t="s">
        <v>118</v>
      </c>
      <c r="N9899" s="4" t="str">
        <f>IF(consolidado[[#This Row],[tempo]]&gt;consolidado[[#This Row],[prioridade_horas]],"Fora do prazo","Dentro do prazo estimado")</f>
        <v>Fora do prazo</v>
      </c>
      <c r="O9899" s="3">
        <v>1</v>
      </c>
      <c r="P9899" t="s">
        <v>27</v>
      </c>
      <c r="Q9899">
        <v>3</v>
      </c>
      <c r="R9899" t="s">
        <v>33</v>
      </c>
      <c r="S9899">
        <v>10</v>
      </c>
      <c r="T9899" t="s">
        <v>143</v>
      </c>
      <c r="U9899">
        <v>1</v>
      </c>
      <c r="V9899" t="s">
        <v>113</v>
      </c>
      <c r="W9899">
        <v>5</v>
      </c>
      <c r="X9899" t="s">
        <v>41</v>
      </c>
    </row>
    <row r="9900" spans="1:24">
      <c r="A9900">
        <v>42723</v>
      </c>
      <c r="B9900" t="s">
        <v>5356</v>
      </c>
      <c r="C9900" s="1">
        <v>45596.396631944444</v>
      </c>
      <c r="D9900" s="1">
        <v>45608.378078703703</v>
      </c>
      <c r="E9900" s="3">
        <v>2.9868055555555557</v>
      </c>
      <c r="F9900">
        <v>91</v>
      </c>
      <c r="G9900" t="s">
        <v>237</v>
      </c>
      <c r="H9900">
        <v>67</v>
      </c>
      <c r="I9900" t="s">
        <v>280</v>
      </c>
      <c r="J9900">
        <v>91</v>
      </c>
      <c r="K9900" t="s">
        <v>237</v>
      </c>
      <c r="L9900">
        <v>3</v>
      </c>
      <c r="M9900" t="s">
        <v>26</v>
      </c>
      <c r="N9900" s="4" t="str">
        <f>IF(consolidado[[#This Row],[tempo]]&gt;consolidado[[#This Row],[prioridade_horas]],"Fora do prazo","Dentro do prazo estimado")</f>
        <v>Fora do prazo</v>
      </c>
      <c r="O9900" s="3">
        <v>0.66666666666666663</v>
      </c>
      <c r="P9900" t="s">
        <v>70</v>
      </c>
      <c r="Q9900">
        <v>3</v>
      </c>
      <c r="R9900" t="s">
        <v>33</v>
      </c>
      <c r="S9900">
        <v>27</v>
      </c>
      <c r="T9900" t="s">
        <v>59</v>
      </c>
      <c r="U9900">
        <v>33</v>
      </c>
      <c r="V9900" t="s">
        <v>354</v>
      </c>
      <c r="W9900">
        <v>5</v>
      </c>
      <c r="X9900" t="s">
        <v>41</v>
      </c>
    </row>
    <row r="9901" spans="1:24">
      <c r="A9901">
        <v>42724</v>
      </c>
      <c r="B9901" t="s">
        <v>31</v>
      </c>
      <c r="C9901" s="1">
        <v>45596.397152777776</v>
      </c>
      <c r="D9901" s="1">
        <v>45600.619270833333</v>
      </c>
      <c r="E9901" s="3">
        <v>0.97361111111111109</v>
      </c>
      <c r="F9901">
        <v>34</v>
      </c>
      <c r="G9901" t="s">
        <v>25</v>
      </c>
      <c r="H9901">
        <v>99</v>
      </c>
      <c r="I9901" t="s">
        <v>73</v>
      </c>
      <c r="J9901">
        <v>18</v>
      </c>
      <c r="K9901" t="s">
        <v>158</v>
      </c>
      <c r="L9901">
        <v>5</v>
      </c>
      <c r="M9901" t="s">
        <v>92</v>
      </c>
      <c r="N9901" s="4" t="str">
        <f>IF(consolidado[[#This Row],[tempo]]&gt;consolidado[[#This Row],[prioridade_horas]],"Fora do prazo","Dentro do prazo estimado")</f>
        <v>Dentro do prazo estimado</v>
      </c>
      <c r="O9901" s="3">
        <v>1</v>
      </c>
      <c r="P9901" t="s">
        <v>27</v>
      </c>
      <c r="Q9901">
        <v>3</v>
      </c>
      <c r="R9901" t="s">
        <v>33</v>
      </c>
      <c r="S9901">
        <v>16</v>
      </c>
      <c r="T9901" t="s">
        <v>43</v>
      </c>
      <c r="U9901">
        <v>28</v>
      </c>
      <c r="V9901" t="s">
        <v>34</v>
      </c>
      <c r="W9901">
        <v>4</v>
      </c>
      <c r="X9901" t="s">
        <v>30</v>
      </c>
    </row>
    <row r="9902" spans="1:24">
      <c r="A9902">
        <v>42725</v>
      </c>
      <c r="B9902" t="s">
        <v>5357</v>
      </c>
      <c r="C9902" s="1">
        <v>45596.399456018517</v>
      </c>
      <c r="D9902" s="1">
        <v>45596.400578703702</v>
      </c>
      <c r="E9902" s="3">
        <v>6.9444444444444447E-4</v>
      </c>
      <c r="F9902">
        <v>62</v>
      </c>
      <c r="G9902" t="s">
        <v>45</v>
      </c>
      <c r="H9902">
        <v>62</v>
      </c>
      <c r="I9902" t="s">
        <v>45</v>
      </c>
      <c r="J9902">
        <v>62</v>
      </c>
      <c r="K9902" t="s">
        <v>45</v>
      </c>
      <c r="L9902">
        <v>6</v>
      </c>
      <c r="M9902" t="s">
        <v>118</v>
      </c>
      <c r="N9902" s="4" t="str">
        <f>IF(consolidado[[#This Row],[tempo]]&gt;consolidado[[#This Row],[prioridade_horas]],"Fora do prazo","Dentro do prazo estimado")</f>
        <v>Dentro do prazo estimado</v>
      </c>
      <c r="O9902" s="3">
        <v>1</v>
      </c>
      <c r="P9902" t="s">
        <v>27</v>
      </c>
      <c r="Q9902">
        <v>3</v>
      </c>
      <c r="R9902" t="s">
        <v>33</v>
      </c>
      <c r="S9902">
        <v>6</v>
      </c>
      <c r="T9902" t="s">
        <v>118</v>
      </c>
      <c r="U9902">
        <v>38</v>
      </c>
      <c r="V9902" t="s">
        <v>67</v>
      </c>
      <c r="W9902">
        <v>5</v>
      </c>
      <c r="X9902" t="s">
        <v>41</v>
      </c>
    </row>
    <row r="9903" spans="1:24">
      <c r="A9903">
        <v>42726</v>
      </c>
      <c r="B9903" t="s">
        <v>162</v>
      </c>
      <c r="C9903" s="1">
        <v>45596.404583333337</v>
      </c>
      <c r="D9903" s="1">
        <v>45597.466296296298</v>
      </c>
      <c r="E9903" s="3">
        <v>0.4375</v>
      </c>
      <c r="F9903">
        <v>34</v>
      </c>
      <c r="G9903" t="s">
        <v>25</v>
      </c>
      <c r="H9903">
        <v>19</v>
      </c>
      <c r="I9903" t="s">
        <v>91</v>
      </c>
      <c r="J9903">
        <v>19</v>
      </c>
      <c r="K9903" t="s">
        <v>91</v>
      </c>
      <c r="L9903">
        <v>5</v>
      </c>
      <c r="M9903" t="s">
        <v>92</v>
      </c>
      <c r="N9903" s="4" t="str">
        <f>IF(consolidado[[#This Row],[tempo]]&gt;consolidado[[#This Row],[prioridade_horas]],"Fora do prazo","Dentro do prazo estimado")</f>
        <v>Dentro do prazo estimado</v>
      </c>
      <c r="O9903" s="3">
        <v>1</v>
      </c>
      <c r="P9903" t="s">
        <v>27</v>
      </c>
      <c r="Q9903">
        <v>3</v>
      </c>
      <c r="R9903" t="s">
        <v>33</v>
      </c>
      <c r="S9903">
        <v>5</v>
      </c>
      <c r="T9903" t="s">
        <v>92</v>
      </c>
      <c r="U9903">
        <v>109</v>
      </c>
      <c r="V9903" t="s">
        <v>163</v>
      </c>
      <c r="W9903">
        <v>4</v>
      </c>
      <c r="X9903" t="s">
        <v>30</v>
      </c>
    </row>
    <row r="9904" spans="1:24">
      <c r="A9904">
        <v>42727</v>
      </c>
      <c r="B9904" t="s">
        <v>2493</v>
      </c>
      <c r="C9904" s="1">
        <v>45596.431087962963</v>
      </c>
      <c r="D9904" s="1">
        <v>45628.523576388892</v>
      </c>
      <c r="E9904" s="3">
        <v>8.3576388888888893</v>
      </c>
      <c r="F9904">
        <v>19</v>
      </c>
      <c r="G9904" t="s">
        <v>91</v>
      </c>
      <c r="H9904">
        <v>19</v>
      </c>
      <c r="I9904" t="s">
        <v>91</v>
      </c>
      <c r="J9904">
        <v>19</v>
      </c>
      <c r="K9904" t="s">
        <v>91</v>
      </c>
      <c r="L9904">
        <v>5</v>
      </c>
      <c r="M9904" t="s">
        <v>92</v>
      </c>
      <c r="N9904" s="4" t="str">
        <f>IF(consolidado[[#This Row],[tempo]]&gt;consolidado[[#This Row],[prioridade_horas]],"Fora do prazo","Dentro do prazo estimado")</f>
        <v>Fora do prazo</v>
      </c>
      <c r="O9904" s="3">
        <v>5</v>
      </c>
      <c r="P9904" t="s">
        <v>84</v>
      </c>
      <c r="Q9904">
        <v>3</v>
      </c>
      <c r="R9904" t="s">
        <v>33</v>
      </c>
      <c r="S9904">
        <v>5</v>
      </c>
      <c r="T9904" t="s">
        <v>92</v>
      </c>
      <c r="U9904">
        <v>28</v>
      </c>
      <c r="V9904" t="s">
        <v>34</v>
      </c>
      <c r="W9904">
        <v>5</v>
      </c>
      <c r="X9904" t="s">
        <v>41</v>
      </c>
    </row>
    <row r="9905" spans="1:24">
      <c r="A9905">
        <v>42728</v>
      </c>
      <c r="B9905" t="s">
        <v>693</v>
      </c>
      <c r="C9905" s="1">
        <v>45596.432951388888</v>
      </c>
      <c r="D9905" s="1">
        <v>45607.711238425924</v>
      </c>
      <c r="E9905" s="3">
        <v>2.9083333333333332</v>
      </c>
      <c r="F9905">
        <v>34</v>
      </c>
      <c r="G9905" t="s">
        <v>25</v>
      </c>
      <c r="H9905">
        <v>34</v>
      </c>
      <c r="I9905" t="s">
        <v>25</v>
      </c>
      <c r="J9905">
        <v>34</v>
      </c>
      <c r="K9905" t="s">
        <v>25</v>
      </c>
      <c r="L9905">
        <v>3</v>
      </c>
      <c r="M9905" t="s">
        <v>26</v>
      </c>
      <c r="N9905" s="4" t="str">
        <f>IF(consolidado[[#This Row],[tempo]]&gt;consolidado[[#This Row],[prioridade_horas]],"Fora do prazo","Dentro do prazo estimado")</f>
        <v>Fora do prazo</v>
      </c>
      <c r="O9905" s="3">
        <v>1</v>
      </c>
      <c r="P9905" t="s">
        <v>27</v>
      </c>
      <c r="Q9905">
        <v>3</v>
      </c>
      <c r="R9905" t="s">
        <v>33</v>
      </c>
      <c r="S9905">
        <v>3</v>
      </c>
      <c r="T9905" t="s">
        <v>26</v>
      </c>
      <c r="U9905">
        <v>14</v>
      </c>
      <c r="V9905" t="s">
        <v>323</v>
      </c>
      <c r="W9905">
        <v>4</v>
      </c>
      <c r="X9905" t="s">
        <v>30</v>
      </c>
    </row>
    <row r="9906" spans="1:24">
      <c r="A9906">
        <v>42729</v>
      </c>
      <c r="B9906" t="s">
        <v>150</v>
      </c>
      <c r="C9906" s="1">
        <v>45596.437384259261</v>
      </c>
      <c r="D9906" s="1">
        <v>45596.439513888887</v>
      </c>
      <c r="E9906" s="3">
        <v>2.0833333333333333E-3</v>
      </c>
      <c r="F9906">
        <v>35</v>
      </c>
      <c r="G9906" t="s">
        <v>32</v>
      </c>
      <c r="H9906">
        <v>35</v>
      </c>
      <c r="I9906" t="s">
        <v>32</v>
      </c>
      <c r="J9906">
        <v>35</v>
      </c>
      <c r="K9906" t="s">
        <v>32</v>
      </c>
      <c r="L9906">
        <v>3</v>
      </c>
      <c r="M9906" t="s">
        <v>26</v>
      </c>
      <c r="N9906" s="4" t="str">
        <f>IF(consolidado[[#This Row],[tempo]]&gt;consolidado[[#This Row],[prioridade_horas]],"Fora do prazo","Dentro do prazo estimado")</f>
        <v>Dentro do prazo estimado</v>
      </c>
      <c r="O9906" s="3">
        <v>0.33333333333333331</v>
      </c>
      <c r="P9906" t="s">
        <v>38</v>
      </c>
      <c r="Q9906">
        <v>6</v>
      </c>
      <c r="R9906" t="s">
        <v>28</v>
      </c>
      <c r="S9906">
        <v>3</v>
      </c>
      <c r="T9906" t="s">
        <v>26</v>
      </c>
      <c r="U9906">
        <v>29</v>
      </c>
      <c r="V9906" t="s">
        <v>85</v>
      </c>
      <c r="W9906">
        <v>3</v>
      </c>
      <c r="X9906" t="s">
        <v>86</v>
      </c>
    </row>
    <row r="9907" spans="1:24">
      <c r="A9907">
        <v>42730</v>
      </c>
      <c r="B9907" t="s">
        <v>182</v>
      </c>
      <c r="C9907" s="1">
        <v>45596.464085648149</v>
      </c>
      <c r="D9907" s="1">
        <v>45617.423182870371</v>
      </c>
      <c r="E9907" s="3">
        <v>5.5944444444444441</v>
      </c>
      <c r="F9907">
        <v>35</v>
      </c>
      <c r="G9907" t="s">
        <v>32</v>
      </c>
      <c r="H9907">
        <v>35</v>
      </c>
      <c r="I9907" t="s">
        <v>32</v>
      </c>
      <c r="J9907">
        <v>35</v>
      </c>
      <c r="K9907" t="s">
        <v>32</v>
      </c>
      <c r="L9907">
        <v>3</v>
      </c>
      <c r="M9907" t="s">
        <v>26</v>
      </c>
      <c r="N9907" s="4" t="str">
        <f>IF(consolidado[[#This Row],[tempo]]&gt;consolidado[[#This Row],[prioridade_horas]],"Fora do prazo","Dentro do prazo estimado")</f>
        <v>Fora do prazo</v>
      </c>
      <c r="O9907" s="3">
        <v>5</v>
      </c>
      <c r="P9907" t="s">
        <v>84</v>
      </c>
      <c r="Q9907">
        <v>6</v>
      </c>
      <c r="R9907" t="s">
        <v>28</v>
      </c>
      <c r="S9907">
        <v>3</v>
      </c>
      <c r="T9907" t="s">
        <v>26</v>
      </c>
      <c r="U9907">
        <v>32</v>
      </c>
      <c r="V9907" t="s">
        <v>183</v>
      </c>
      <c r="W9907">
        <v>3</v>
      </c>
      <c r="X9907" t="s">
        <v>86</v>
      </c>
    </row>
    <row r="9908" spans="1:24">
      <c r="A9908">
        <v>42731</v>
      </c>
      <c r="B9908" t="s">
        <v>5358</v>
      </c>
      <c r="C9908" s="1">
        <v>45596.476273148146</v>
      </c>
      <c r="D9908" s="1">
        <v>45602.615011574075</v>
      </c>
      <c r="E9908" s="3">
        <v>1.6416666666666666</v>
      </c>
      <c r="F9908">
        <v>34</v>
      </c>
      <c r="G9908" t="s">
        <v>25</v>
      </c>
      <c r="H9908">
        <v>34</v>
      </c>
      <c r="I9908" t="s">
        <v>25</v>
      </c>
      <c r="J9908">
        <v>34</v>
      </c>
      <c r="K9908" t="s">
        <v>25</v>
      </c>
      <c r="L9908">
        <v>3</v>
      </c>
      <c r="M9908" t="s">
        <v>26</v>
      </c>
      <c r="N9908" s="4" t="str">
        <f>IF(consolidado[[#This Row],[tempo]]&gt;consolidado[[#This Row],[prioridade_horas]],"Fora do prazo","Dentro do prazo estimado")</f>
        <v>Fora do prazo</v>
      </c>
      <c r="O9908" s="3">
        <v>1</v>
      </c>
      <c r="P9908" t="s">
        <v>27</v>
      </c>
      <c r="Q9908">
        <v>3</v>
      </c>
      <c r="R9908" t="s">
        <v>33</v>
      </c>
      <c r="S9908">
        <v>3</v>
      </c>
      <c r="T9908" t="s">
        <v>26</v>
      </c>
      <c r="U9908">
        <v>37</v>
      </c>
      <c r="V9908" t="s">
        <v>415</v>
      </c>
      <c r="W9908">
        <v>4</v>
      </c>
      <c r="X9908" t="s">
        <v>30</v>
      </c>
    </row>
    <row r="9909" spans="1:24">
      <c r="A9909">
        <v>42732</v>
      </c>
      <c r="B9909" t="s">
        <v>404</v>
      </c>
      <c r="C9909" s="1">
        <v>45596.485555555555</v>
      </c>
      <c r="D9909" s="1">
        <v>45596.606087962966</v>
      </c>
      <c r="E9909" s="3">
        <v>0.12013888888888889</v>
      </c>
      <c r="F9909">
        <v>95</v>
      </c>
      <c r="G9909" t="s">
        <v>599</v>
      </c>
      <c r="H9909">
        <v>95</v>
      </c>
      <c r="I9909" t="s">
        <v>599</v>
      </c>
      <c r="J9909">
        <v>95</v>
      </c>
      <c r="K9909" t="s">
        <v>599</v>
      </c>
      <c r="L9909">
        <v>16</v>
      </c>
      <c r="M9909" t="s">
        <v>43</v>
      </c>
      <c r="N9909" s="4" t="str">
        <f>IF(consolidado[[#This Row],[tempo]]&gt;consolidado[[#This Row],[prioridade_horas]],"Fora do prazo","Dentro do prazo estimado")</f>
        <v>Dentro do prazo estimado</v>
      </c>
      <c r="O9909" s="3">
        <v>0.33333333333333331</v>
      </c>
      <c r="P9909" t="s">
        <v>38</v>
      </c>
      <c r="Q9909">
        <v>3</v>
      </c>
      <c r="R9909" t="s">
        <v>33</v>
      </c>
      <c r="S9909">
        <v>13</v>
      </c>
      <c r="T9909" t="s">
        <v>60</v>
      </c>
      <c r="U9909">
        <v>56</v>
      </c>
      <c r="V9909" t="s">
        <v>40</v>
      </c>
      <c r="W9909">
        <v>5</v>
      </c>
      <c r="X9909" t="s">
        <v>41</v>
      </c>
    </row>
    <row r="9910" spans="1:24">
      <c r="A9910">
        <v>42733</v>
      </c>
      <c r="B9910" t="s">
        <v>227</v>
      </c>
      <c r="C9910" s="1">
        <v>45596.490601851852</v>
      </c>
      <c r="E9910" s="3">
        <v>9.6847222222222218</v>
      </c>
      <c r="F9910">
        <v>34</v>
      </c>
      <c r="G9910" t="s">
        <v>25</v>
      </c>
      <c r="H9910">
        <v>0</v>
      </c>
      <c r="I9910" t="s">
        <v>55</v>
      </c>
      <c r="J9910">
        <v>69</v>
      </c>
      <c r="K9910" t="s">
        <v>65</v>
      </c>
      <c r="L9910">
        <v>1</v>
      </c>
      <c r="M9910" t="s">
        <v>66</v>
      </c>
      <c r="N9910" s="4" t="str">
        <f>IF(consolidado[[#This Row],[tempo]]&gt;consolidado[[#This Row],[prioridade_horas]],"Fora do prazo","Dentro do prazo estimado")</f>
        <v>Fora do prazo</v>
      </c>
      <c r="O9910" s="3">
        <v>1</v>
      </c>
      <c r="P9910" t="s">
        <v>27</v>
      </c>
      <c r="Q9910">
        <v>2</v>
      </c>
      <c r="R9910" t="s">
        <v>1404</v>
      </c>
      <c r="S9910">
        <v>1</v>
      </c>
      <c r="T9910" t="s">
        <v>66</v>
      </c>
      <c r="U9910">
        <v>8</v>
      </c>
      <c r="V9910" t="s">
        <v>194</v>
      </c>
      <c r="W9910">
        <v>4</v>
      </c>
      <c r="X9910" t="s">
        <v>30</v>
      </c>
    </row>
    <row r="9911" spans="1:24">
      <c r="A9911">
        <v>42734</v>
      </c>
      <c r="B9911" t="s">
        <v>5359</v>
      </c>
      <c r="C9911" s="1">
        <v>45596.511099537034</v>
      </c>
      <c r="D9911" s="1">
        <v>45603.405624999999</v>
      </c>
      <c r="E9911" s="3">
        <v>1.773611111111111</v>
      </c>
      <c r="F9911">
        <v>98</v>
      </c>
      <c r="G9911" t="s">
        <v>69</v>
      </c>
      <c r="H9911">
        <v>34</v>
      </c>
      <c r="I9911" t="s">
        <v>25</v>
      </c>
      <c r="J9911">
        <v>33</v>
      </c>
      <c r="K9911" t="s">
        <v>57</v>
      </c>
      <c r="L9911">
        <v>11</v>
      </c>
      <c r="M9911" t="s">
        <v>37</v>
      </c>
      <c r="N9911" s="4" t="str">
        <f>IF(consolidado[[#This Row],[tempo]]&gt;consolidado[[#This Row],[prioridade_horas]],"Fora do prazo","Dentro do prazo estimado")</f>
        <v>Fora do prazo</v>
      </c>
      <c r="O9911" s="3">
        <v>0.66666666666666663</v>
      </c>
      <c r="P9911" t="s">
        <v>70</v>
      </c>
      <c r="Q9911">
        <v>3</v>
      </c>
      <c r="R9911" t="s">
        <v>33</v>
      </c>
      <c r="S9911">
        <v>12</v>
      </c>
      <c r="T9911" t="s">
        <v>83</v>
      </c>
      <c r="U9911">
        <v>99</v>
      </c>
      <c r="V9911" t="s">
        <v>74</v>
      </c>
      <c r="W9911">
        <v>5</v>
      </c>
      <c r="X9911" t="s">
        <v>41</v>
      </c>
    </row>
    <row r="9912" spans="1:24">
      <c r="A9912">
        <v>42735</v>
      </c>
      <c r="B9912" t="s">
        <v>5360</v>
      </c>
      <c r="C9912" s="1">
        <v>45596.535567129627</v>
      </c>
      <c r="D9912" s="1">
        <v>45596.588368055556</v>
      </c>
      <c r="E9912" s="3">
        <v>5.2777777777777778E-2</v>
      </c>
      <c r="F9912">
        <v>98</v>
      </c>
      <c r="G9912" t="s">
        <v>69</v>
      </c>
      <c r="H9912">
        <v>99</v>
      </c>
      <c r="I9912" t="s">
        <v>73</v>
      </c>
      <c r="J9912">
        <v>98</v>
      </c>
      <c r="K9912" t="s">
        <v>69</v>
      </c>
      <c r="L9912">
        <v>16</v>
      </c>
      <c r="M9912" t="s">
        <v>43</v>
      </c>
      <c r="N9912" s="4" t="str">
        <f>IF(consolidado[[#This Row],[tempo]]&gt;consolidado[[#This Row],[prioridade_horas]],"Fora do prazo","Dentro do prazo estimado")</f>
        <v>Dentro do prazo estimado</v>
      </c>
      <c r="O9912" s="3">
        <v>0.66666666666666663</v>
      </c>
      <c r="P9912" t="s">
        <v>70</v>
      </c>
      <c r="Q9912">
        <v>3</v>
      </c>
      <c r="R9912" t="s">
        <v>33</v>
      </c>
      <c r="S9912">
        <v>16</v>
      </c>
      <c r="T9912" t="s">
        <v>43</v>
      </c>
      <c r="U9912">
        <v>56</v>
      </c>
      <c r="V9912" t="s">
        <v>40</v>
      </c>
      <c r="W9912">
        <v>5</v>
      </c>
      <c r="X9912" t="s">
        <v>41</v>
      </c>
    </row>
    <row r="9913" spans="1:24">
      <c r="A9913">
        <v>42736</v>
      </c>
      <c r="B9913" t="s">
        <v>5361</v>
      </c>
      <c r="C9913" s="1">
        <v>45596.536215277774</v>
      </c>
      <c r="D9913" s="1">
        <v>45596.68644675926</v>
      </c>
      <c r="E9913" s="3">
        <v>0.15</v>
      </c>
      <c r="F9913">
        <v>98</v>
      </c>
      <c r="G9913" t="s">
        <v>69</v>
      </c>
      <c r="H9913">
        <v>29</v>
      </c>
      <c r="I9913" t="s">
        <v>36</v>
      </c>
      <c r="J9913">
        <v>29</v>
      </c>
      <c r="K9913" t="s">
        <v>36</v>
      </c>
      <c r="L9913">
        <v>11</v>
      </c>
      <c r="M9913" t="s">
        <v>37</v>
      </c>
      <c r="N9913" s="4" t="str">
        <f>IF(consolidado[[#This Row],[tempo]]&gt;consolidado[[#This Row],[prioridade_horas]],"Fora do prazo","Dentro do prazo estimado")</f>
        <v>Dentro do prazo estimado</v>
      </c>
      <c r="O9913" s="3">
        <v>0.66666666666666663</v>
      </c>
      <c r="P9913" t="s">
        <v>70</v>
      </c>
      <c r="Q9913">
        <v>3</v>
      </c>
      <c r="R9913" t="s">
        <v>33</v>
      </c>
      <c r="S9913">
        <v>11</v>
      </c>
      <c r="T9913" t="s">
        <v>37</v>
      </c>
      <c r="U9913">
        <v>15</v>
      </c>
      <c r="V9913" t="s">
        <v>37</v>
      </c>
      <c r="W9913">
        <v>5</v>
      </c>
      <c r="X9913" t="s">
        <v>41</v>
      </c>
    </row>
    <row r="9914" spans="1:24">
      <c r="A9914">
        <v>42737</v>
      </c>
      <c r="B9914" t="s">
        <v>5362</v>
      </c>
      <c r="C9914" s="1">
        <v>45596.568391203706</v>
      </c>
      <c r="D9914" s="1">
        <v>45602.723495370374</v>
      </c>
      <c r="E9914" s="3">
        <v>1.6576388888888889</v>
      </c>
      <c r="F9914">
        <v>122</v>
      </c>
      <c r="G9914" t="s">
        <v>3762</v>
      </c>
      <c r="H9914">
        <v>122</v>
      </c>
      <c r="I9914" t="s">
        <v>3762</v>
      </c>
      <c r="J9914">
        <v>122</v>
      </c>
      <c r="K9914" t="s">
        <v>3762</v>
      </c>
      <c r="L9914">
        <v>22</v>
      </c>
      <c r="M9914" t="s">
        <v>607</v>
      </c>
      <c r="N9914" s="4" t="str">
        <f>IF(consolidado[[#This Row],[tempo]]&gt;consolidado[[#This Row],[prioridade_horas]],"Fora do prazo","Dentro do prazo estimado")</f>
        <v>Fora do prazo</v>
      </c>
      <c r="O9914" s="3">
        <v>1</v>
      </c>
      <c r="P9914" t="s">
        <v>27</v>
      </c>
      <c r="Q9914">
        <v>6</v>
      </c>
      <c r="R9914" t="s">
        <v>28</v>
      </c>
      <c r="S9914">
        <v>22</v>
      </c>
      <c r="T9914" t="s">
        <v>607</v>
      </c>
      <c r="U9914">
        <v>37</v>
      </c>
      <c r="V9914" t="s">
        <v>415</v>
      </c>
      <c r="W9914">
        <v>3</v>
      </c>
      <c r="X9914" t="s">
        <v>86</v>
      </c>
    </row>
    <row r="9915" spans="1:24">
      <c r="A9915">
        <v>42738</v>
      </c>
      <c r="B9915" t="s">
        <v>5363</v>
      </c>
      <c r="C9915" s="1">
        <v>45596.58798611111</v>
      </c>
      <c r="D9915" s="1">
        <v>45602.723738425928</v>
      </c>
      <c r="E9915" s="3">
        <v>1.6388888888888888</v>
      </c>
      <c r="F9915">
        <v>122</v>
      </c>
      <c r="G9915" t="s">
        <v>3762</v>
      </c>
      <c r="H9915">
        <v>122</v>
      </c>
      <c r="I9915" t="s">
        <v>3762</v>
      </c>
      <c r="J9915">
        <v>122</v>
      </c>
      <c r="K9915" t="s">
        <v>3762</v>
      </c>
      <c r="L9915">
        <v>22</v>
      </c>
      <c r="M9915" t="s">
        <v>607</v>
      </c>
      <c r="N9915" s="4" t="str">
        <f>IF(consolidado[[#This Row],[tempo]]&gt;consolidado[[#This Row],[prioridade_horas]],"Fora do prazo","Dentro do prazo estimado")</f>
        <v>Fora do prazo</v>
      </c>
      <c r="O9915" s="3">
        <v>1</v>
      </c>
      <c r="P9915" t="s">
        <v>27</v>
      </c>
      <c r="Q9915">
        <v>6</v>
      </c>
      <c r="R9915" t="s">
        <v>28</v>
      </c>
      <c r="S9915">
        <v>22</v>
      </c>
      <c r="T9915" t="s">
        <v>607</v>
      </c>
      <c r="U9915">
        <v>37</v>
      </c>
      <c r="V9915" t="s">
        <v>415</v>
      </c>
      <c r="W9915">
        <v>3</v>
      </c>
      <c r="X9915" t="s">
        <v>86</v>
      </c>
    </row>
    <row r="9916" spans="1:24">
      <c r="A9916">
        <v>42739</v>
      </c>
      <c r="B9916" t="s">
        <v>31</v>
      </c>
      <c r="C9916" s="1">
        <v>45596.596805555557</v>
      </c>
      <c r="D9916" s="1">
        <v>45601.647951388892</v>
      </c>
      <c r="E9916" s="3">
        <v>1.1784722222222221</v>
      </c>
      <c r="F9916">
        <v>34</v>
      </c>
      <c r="G9916" t="s">
        <v>25</v>
      </c>
      <c r="H9916">
        <v>111</v>
      </c>
      <c r="I9916" t="s">
        <v>99</v>
      </c>
      <c r="J9916">
        <v>111</v>
      </c>
      <c r="K9916" t="s">
        <v>99</v>
      </c>
      <c r="L9916">
        <v>1</v>
      </c>
      <c r="M9916" t="s">
        <v>66</v>
      </c>
      <c r="N9916" s="4" t="str">
        <f>IF(consolidado[[#This Row],[tempo]]&gt;consolidado[[#This Row],[prioridade_horas]],"Fora do prazo","Dentro do prazo estimado")</f>
        <v>Fora do prazo</v>
      </c>
      <c r="O9916" s="3">
        <v>1</v>
      </c>
      <c r="P9916" t="s">
        <v>27</v>
      </c>
      <c r="Q9916">
        <v>3</v>
      </c>
      <c r="R9916" t="s">
        <v>33</v>
      </c>
      <c r="S9916">
        <v>1</v>
      </c>
      <c r="T9916" t="s">
        <v>66</v>
      </c>
      <c r="U9916">
        <v>28</v>
      </c>
      <c r="V9916" t="s">
        <v>34</v>
      </c>
      <c r="W9916">
        <v>4</v>
      </c>
      <c r="X9916" t="s">
        <v>30</v>
      </c>
    </row>
    <row r="9917" spans="1:24">
      <c r="A9917">
        <v>42740</v>
      </c>
      <c r="B9917" t="s">
        <v>2928</v>
      </c>
      <c r="C9917" s="1">
        <v>45596.600925925923</v>
      </c>
      <c r="D9917" s="1">
        <v>45596.616712962961</v>
      </c>
      <c r="E9917" s="3">
        <v>1.5972222222222221E-2</v>
      </c>
      <c r="F9917">
        <v>119</v>
      </c>
      <c r="G9917" t="s">
        <v>2814</v>
      </c>
      <c r="H9917">
        <v>15</v>
      </c>
      <c r="I9917" t="s">
        <v>82</v>
      </c>
      <c r="J9917">
        <v>119</v>
      </c>
      <c r="K9917" t="s">
        <v>2814</v>
      </c>
      <c r="L9917">
        <v>2</v>
      </c>
      <c r="M9917" t="s">
        <v>47</v>
      </c>
      <c r="N9917" s="4" t="str">
        <f>IF(consolidado[[#This Row],[tempo]]&gt;consolidado[[#This Row],[prioridade_horas]],"Fora do prazo","Dentro do prazo estimado")</f>
        <v>Dentro do prazo estimado</v>
      </c>
      <c r="O9917" s="3">
        <v>0.33333333333333331</v>
      </c>
      <c r="P9917" t="s">
        <v>38</v>
      </c>
      <c r="Q9917">
        <v>3</v>
      </c>
      <c r="R9917" t="s">
        <v>33</v>
      </c>
      <c r="S9917">
        <v>16</v>
      </c>
      <c r="T9917" t="s">
        <v>43</v>
      </c>
      <c r="U9917">
        <v>25</v>
      </c>
      <c r="V9917" t="s">
        <v>90</v>
      </c>
      <c r="W9917">
        <v>3</v>
      </c>
      <c r="X9917" t="s">
        <v>86</v>
      </c>
    </row>
    <row r="9918" spans="1:24">
      <c r="A9918">
        <v>42741</v>
      </c>
      <c r="B9918" t="s">
        <v>5364</v>
      </c>
      <c r="C9918" s="1">
        <v>45596.601504629631</v>
      </c>
      <c r="D9918" s="1">
        <v>45604.37122685185</v>
      </c>
      <c r="E9918" s="3">
        <v>2.0236111111111112</v>
      </c>
      <c r="F9918">
        <v>122</v>
      </c>
      <c r="G9918" t="s">
        <v>3762</v>
      </c>
      <c r="H9918">
        <v>122</v>
      </c>
      <c r="I9918" t="s">
        <v>3762</v>
      </c>
      <c r="J9918">
        <v>122</v>
      </c>
      <c r="K9918" t="s">
        <v>3762</v>
      </c>
      <c r="L9918">
        <v>22</v>
      </c>
      <c r="M9918" t="s">
        <v>607</v>
      </c>
      <c r="N9918" s="4" t="str">
        <f>IF(consolidado[[#This Row],[tempo]]&gt;consolidado[[#This Row],[prioridade_horas]],"Fora do prazo","Dentro do prazo estimado")</f>
        <v>Fora do prazo</v>
      </c>
      <c r="O9918" s="3">
        <v>1</v>
      </c>
      <c r="P9918" t="s">
        <v>27</v>
      </c>
      <c r="Q9918">
        <v>6</v>
      </c>
      <c r="R9918" t="s">
        <v>28</v>
      </c>
      <c r="S9918">
        <v>22</v>
      </c>
      <c r="T9918" t="s">
        <v>607</v>
      </c>
      <c r="U9918">
        <v>37</v>
      </c>
      <c r="V9918" t="s">
        <v>415</v>
      </c>
      <c r="W9918">
        <v>3</v>
      </c>
      <c r="X9918" t="s">
        <v>86</v>
      </c>
    </row>
    <row r="9919" spans="1:24">
      <c r="A9919">
        <v>42742</v>
      </c>
      <c r="B9919" t="s">
        <v>31</v>
      </c>
      <c r="C9919" s="1">
        <v>45596.601909722223</v>
      </c>
      <c r="D9919" s="1">
        <v>45600.51771990741</v>
      </c>
      <c r="E9919" s="3">
        <v>0.66736111111111107</v>
      </c>
      <c r="F9919">
        <v>35</v>
      </c>
      <c r="G9919" t="s">
        <v>32</v>
      </c>
      <c r="H9919">
        <v>99</v>
      </c>
      <c r="I9919" t="s">
        <v>73</v>
      </c>
      <c r="J9919">
        <v>35</v>
      </c>
      <c r="K9919" t="s">
        <v>32</v>
      </c>
      <c r="L9919">
        <v>3</v>
      </c>
      <c r="M9919" t="s">
        <v>26</v>
      </c>
      <c r="N9919" s="4" t="str">
        <f>IF(consolidado[[#This Row],[tempo]]&gt;consolidado[[#This Row],[prioridade_horas]],"Fora do prazo","Dentro do prazo estimado")</f>
        <v>Fora do prazo</v>
      </c>
      <c r="O9919" s="3">
        <v>0.33333333333333331</v>
      </c>
      <c r="P9919" t="s">
        <v>38</v>
      </c>
      <c r="Q9919">
        <v>3</v>
      </c>
      <c r="R9919" t="s">
        <v>33</v>
      </c>
      <c r="S9919">
        <v>16</v>
      </c>
      <c r="T9919" t="s">
        <v>43</v>
      </c>
      <c r="U9919">
        <v>28</v>
      </c>
      <c r="V9919" t="s">
        <v>34</v>
      </c>
      <c r="W9919">
        <v>4</v>
      </c>
      <c r="X9919" t="s">
        <v>30</v>
      </c>
    </row>
    <row r="9920" spans="1:24">
      <c r="A9920">
        <v>42743</v>
      </c>
      <c r="B9920" t="s">
        <v>150</v>
      </c>
      <c r="C9920" s="1">
        <v>45596.604791666665</v>
      </c>
      <c r="D9920" s="1">
        <v>45601.684918981482</v>
      </c>
      <c r="E9920" s="3">
        <v>1.2076388888888889</v>
      </c>
      <c r="F9920">
        <v>35</v>
      </c>
      <c r="G9920" t="s">
        <v>32</v>
      </c>
      <c r="H9920">
        <v>99</v>
      </c>
      <c r="I9920" t="s">
        <v>73</v>
      </c>
      <c r="J9920">
        <v>35</v>
      </c>
      <c r="K9920" t="s">
        <v>32</v>
      </c>
      <c r="L9920">
        <v>3</v>
      </c>
      <c r="M9920" t="s">
        <v>26</v>
      </c>
      <c r="N9920" s="4" t="str">
        <f>IF(consolidado[[#This Row],[tempo]]&gt;consolidado[[#This Row],[prioridade_horas]],"Fora do prazo","Dentro do prazo estimado")</f>
        <v>Fora do prazo</v>
      </c>
      <c r="O9920" s="3">
        <v>1</v>
      </c>
      <c r="P9920" t="s">
        <v>27</v>
      </c>
      <c r="Q9920">
        <v>3</v>
      </c>
      <c r="R9920" t="s">
        <v>33</v>
      </c>
      <c r="S9920">
        <v>16</v>
      </c>
      <c r="T9920" t="s">
        <v>43</v>
      </c>
      <c r="U9920">
        <v>29</v>
      </c>
      <c r="V9920" t="s">
        <v>85</v>
      </c>
      <c r="W9920">
        <v>4</v>
      </c>
      <c r="X9920" t="s">
        <v>30</v>
      </c>
    </row>
    <row r="9921" spans="1:24">
      <c r="A9921">
        <v>42744</v>
      </c>
      <c r="B9921" t="s">
        <v>5365</v>
      </c>
      <c r="C9921" s="1">
        <v>45596.606874999998</v>
      </c>
      <c r="D9921" s="1">
        <v>45600.700613425928</v>
      </c>
      <c r="E9921" s="3">
        <v>0.84513888888888888</v>
      </c>
      <c r="F9921">
        <v>32</v>
      </c>
      <c r="G9921" t="s">
        <v>154</v>
      </c>
      <c r="H9921">
        <v>52</v>
      </c>
      <c r="I9921" t="s">
        <v>77</v>
      </c>
      <c r="J9921">
        <v>32</v>
      </c>
      <c r="K9921" t="s">
        <v>154</v>
      </c>
      <c r="L9921">
        <v>10</v>
      </c>
      <c r="M9921" t="s">
        <v>143</v>
      </c>
      <c r="N9921" s="4" t="str">
        <f>IF(consolidado[[#This Row],[tempo]]&gt;consolidado[[#This Row],[prioridade_horas]],"Fora do prazo","Dentro do prazo estimado")</f>
        <v>Dentro do prazo estimado</v>
      </c>
      <c r="O9921" s="3">
        <v>1</v>
      </c>
      <c r="P9921" t="s">
        <v>27</v>
      </c>
      <c r="Q9921">
        <v>3</v>
      </c>
      <c r="R9921" t="s">
        <v>33</v>
      </c>
      <c r="S9921">
        <v>10</v>
      </c>
      <c r="T9921" t="s">
        <v>143</v>
      </c>
      <c r="U9921">
        <v>1</v>
      </c>
      <c r="V9921" t="s">
        <v>113</v>
      </c>
      <c r="W9921">
        <v>3</v>
      </c>
      <c r="X9921" t="s">
        <v>86</v>
      </c>
    </row>
    <row r="9922" spans="1:24">
      <c r="A9922">
        <v>42745</v>
      </c>
      <c r="B9922" t="s">
        <v>31</v>
      </c>
      <c r="C9922" s="1">
        <v>45596.609189814815</v>
      </c>
      <c r="D9922" s="1">
        <v>45608.728206018517</v>
      </c>
      <c r="E9922" s="3">
        <v>3.1243055555555554</v>
      </c>
      <c r="F9922">
        <v>34</v>
      </c>
      <c r="G9922" t="s">
        <v>25</v>
      </c>
      <c r="H9922">
        <v>74</v>
      </c>
      <c r="I9922" t="s">
        <v>101</v>
      </c>
      <c r="J9922">
        <v>74</v>
      </c>
      <c r="K9922" t="s">
        <v>101</v>
      </c>
      <c r="L9922">
        <v>1</v>
      </c>
      <c r="M9922" t="s">
        <v>66</v>
      </c>
      <c r="N9922" s="4" t="str">
        <f>IF(consolidado[[#This Row],[tempo]]&gt;consolidado[[#This Row],[prioridade_horas]],"Fora do prazo","Dentro do prazo estimado")</f>
        <v>Fora do prazo</v>
      </c>
      <c r="O9922" s="3">
        <v>1</v>
      </c>
      <c r="P9922" t="s">
        <v>27</v>
      </c>
      <c r="Q9922">
        <v>6</v>
      </c>
      <c r="R9922" t="s">
        <v>28</v>
      </c>
      <c r="S9922">
        <v>1</v>
      </c>
      <c r="T9922" t="s">
        <v>66</v>
      </c>
      <c r="U9922">
        <v>28</v>
      </c>
      <c r="V9922" t="s">
        <v>34</v>
      </c>
      <c r="W9922">
        <v>4</v>
      </c>
      <c r="X9922" t="s">
        <v>30</v>
      </c>
    </row>
    <row r="9923" spans="1:24">
      <c r="A9923">
        <v>42746</v>
      </c>
      <c r="B9923" t="s">
        <v>3872</v>
      </c>
      <c r="C9923" s="1">
        <v>45596.613553240742</v>
      </c>
      <c r="D9923" s="1">
        <v>45596.619502314818</v>
      </c>
      <c r="E9923" s="3">
        <v>6.2500000000000003E-3</v>
      </c>
      <c r="F9923">
        <v>19</v>
      </c>
      <c r="G9923" t="s">
        <v>91</v>
      </c>
      <c r="H9923">
        <v>19</v>
      </c>
      <c r="I9923" t="s">
        <v>91</v>
      </c>
      <c r="J9923">
        <v>19</v>
      </c>
      <c r="K9923" t="s">
        <v>91</v>
      </c>
      <c r="L9923">
        <v>5</v>
      </c>
      <c r="M9923" t="s">
        <v>92</v>
      </c>
      <c r="N9923" s="4" t="str">
        <f>IF(consolidado[[#This Row],[tempo]]&gt;consolidado[[#This Row],[prioridade_horas]],"Fora do prazo","Dentro do prazo estimado")</f>
        <v>Dentro do prazo estimado</v>
      </c>
      <c r="O9923" s="3">
        <v>1.6666666666666667</v>
      </c>
      <c r="P9923" t="s">
        <v>125</v>
      </c>
      <c r="Q9923">
        <v>3</v>
      </c>
      <c r="R9923" t="s">
        <v>33</v>
      </c>
      <c r="S9923">
        <v>5</v>
      </c>
      <c r="T9923" t="s">
        <v>92</v>
      </c>
      <c r="U9923">
        <v>8</v>
      </c>
      <c r="V9923" t="s">
        <v>194</v>
      </c>
      <c r="W9923">
        <v>5</v>
      </c>
      <c r="X9923" t="s">
        <v>41</v>
      </c>
    </row>
    <row r="9924" spans="1:24">
      <c r="A9924">
        <v>42747</v>
      </c>
      <c r="B9924" t="s">
        <v>2254</v>
      </c>
      <c r="C9924" s="1">
        <v>45596.62226851852</v>
      </c>
      <c r="D9924" s="1">
        <v>45596.718622685185</v>
      </c>
      <c r="E9924" s="3">
        <v>9.583333333333334E-2</v>
      </c>
      <c r="F9924">
        <v>55</v>
      </c>
      <c r="G9924" t="s">
        <v>127</v>
      </c>
      <c r="H9924">
        <v>98</v>
      </c>
      <c r="I9924" t="s">
        <v>69</v>
      </c>
      <c r="J9924">
        <v>55</v>
      </c>
      <c r="K9924" t="s">
        <v>127</v>
      </c>
      <c r="L9924">
        <v>11</v>
      </c>
      <c r="M9924" t="s">
        <v>37</v>
      </c>
      <c r="N9924" s="4" t="str">
        <f>IF(consolidado[[#This Row],[tempo]]&gt;consolidado[[#This Row],[prioridade_horas]],"Fora do prazo","Dentro do prazo estimado")</f>
        <v>Dentro do prazo estimado</v>
      </c>
      <c r="O9924" s="3">
        <v>0.33333333333333331</v>
      </c>
      <c r="P9924" t="s">
        <v>38</v>
      </c>
      <c r="Q9924">
        <v>3</v>
      </c>
      <c r="R9924" t="s">
        <v>33</v>
      </c>
      <c r="S9924">
        <v>11</v>
      </c>
      <c r="T9924" t="s">
        <v>37</v>
      </c>
      <c r="U9924">
        <v>56</v>
      </c>
      <c r="V9924" t="s">
        <v>40</v>
      </c>
      <c r="W9924">
        <v>5</v>
      </c>
      <c r="X9924" t="s">
        <v>41</v>
      </c>
    </row>
    <row r="9925" spans="1:24">
      <c r="A9925">
        <v>42748</v>
      </c>
      <c r="B9925" t="s">
        <v>550</v>
      </c>
      <c r="C9925" s="1">
        <v>45596.623101851852</v>
      </c>
      <c r="D9925" s="1">
        <v>45597.414699074077</v>
      </c>
      <c r="E9925" s="3">
        <v>0.1673611111111111</v>
      </c>
      <c r="F9925">
        <v>55</v>
      </c>
      <c r="G9925" t="s">
        <v>127</v>
      </c>
      <c r="H9925">
        <v>29</v>
      </c>
      <c r="I9925" t="s">
        <v>36</v>
      </c>
      <c r="J9925">
        <v>55</v>
      </c>
      <c r="K9925" t="s">
        <v>127</v>
      </c>
      <c r="L9925">
        <v>11</v>
      </c>
      <c r="M9925" t="s">
        <v>37</v>
      </c>
      <c r="N9925" s="4" t="str">
        <f>IF(consolidado[[#This Row],[tempo]]&gt;consolidado[[#This Row],[prioridade_horas]],"Fora do prazo","Dentro do prazo estimado")</f>
        <v>Dentro do prazo estimado</v>
      </c>
      <c r="O9925" s="3">
        <v>0.33333333333333331</v>
      </c>
      <c r="P9925" t="s">
        <v>38</v>
      </c>
      <c r="Q9925">
        <v>3</v>
      </c>
      <c r="R9925" t="s">
        <v>33</v>
      </c>
      <c r="S9925">
        <v>11</v>
      </c>
      <c r="T9925" t="s">
        <v>37</v>
      </c>
      <c r="U9925">
        <v>56</v>
      </c>
      <c r="V9925" t="s">
        <v>40</v>
      </c>
      <c r="W9925">
        <v>5</v>
      </c>
      <c r="X9925" t="s">
        <v>41</v>
      </c>
    </row>
    <row r="9926" spans="1:24">
      <c r="A9926">
        <v>42749</v>
      </c>
      <c r="B9926" t="s">
        <v>2255</v>
      </c>
      <c r="C9926" s="1">
        <v>45596.62394675926</v>
      </c>
      <c r="D9926" s="1">
        <v>45609.473240740743</v>
      </c>
      <c r="E9926" s="3">
        <v>3.2305555555555556</v>
      </c>
      <c r="F9926">
        <v>55</v>
      </c>
      <c r="G9926" t="s">
        <v>127</v>
      </c>
      <c r="H9926">
        <v>55</v>
      </c>
      <c r="I9926" t="s">
        <v>127</v>
      </c>
      <c r="J9926">
        <v>55</v>
      </c>
      <c r="K9926" t="s">
        <v>127</v>
      </c>
      <c r="L9926">
        <v>11</v>
      </c>
      <c r="M9926" t="s">
        <v>37</v>
      </c>
      <c r="N9926" s="4" t="str">
        <f>IF(consolidado[[#This Row],[tempo]]&gt;consolidado[[#This Row],[prioridade_horas]],"Fora do prazo","Dentro do prazo estimado")</f>
        <v>Fora do prazo</v>
      </c>
      <c r="O9926" s="3">
        <v>0.33333333333333331</v>
      </c>
      <c r="P9926" t="s">
        <v>38</v>
      </c>
      <c r="Q9926">
        <v>3</v>
      </c>
      <c r="R9926" t="s">
        <v>33</v>
      </c>
      <c r="S9926">
        <v>13</v>
      </c>
      <c r="T9926" t="s">
        <v>60</v>
      </c>
      <c r="U9926">
        <v>56</v>
      </c>
      <c r="V9926" t="s">
        <v>40</v>
      </c>
      <c r="W9926">
        <v>5</v>
      </c>
      <c r="X9926" t="s">
        <v>41</v>
      </c>
    </row>
    <row r="9927" spans="1:24">
      <c r="A9927">
        <v>42750</v>
      </c>
      <c r="B9927" t="s">
        <v>2255</v>
      </c>
      <c r="C9927" s="1">
        <v>45596.624571759261</v>
      </c>
      <c r="D9927" s="1">
        <v>45628.41002314815</v>
      </c>
      <c r="E9927" s="3">
        <v>8.0506944444444439</v>
      </c>
      <c r="F9927">
        <v>55</v>
      </c>
      <c r="G9927" t="s">
        <v>127</v>
      </c>
      <c r="H9927">
        <v>25</v>
      </c>
      <c r="I9927" t="s">
        <v>109</v>
      </c>
      <c r="J9927">
        <v>55</v>
      </c>
      <c r="K9927" t="s">
        <v>127</v>
      </c>
      <c r="L9927">
        <v>11</v>
      </c>
      <c r="M9927" t="s">
        <v>37</v>
      </c>
      <c r="N9927" s="4" t="str">
        <f>IF(consolidado[[#This Row],[tempo]]&gt;consolidado[[#This Row],[prioridade_horas]],"Fora do prazo","Dentro do prazo estimado")</f>
        <v>Fora do prazo</v>
      </c>
      <c r="O9927" s="3">
        <v>0.33333333333333331</v>
      </c>
      <c r="P9927" t="s">
        <v>38</v>
      </c>
      <c r="Q9927">
        <v>3</v>
      </c>
      <c r="R9927" t="s">
        <v>33</v>
      </c>
      <c r="S9927">
        <v>11</v>
      </c>
      <c r="T9927" t="s">
        <v>37</v>
      </c>
      <c r="U9927">
        <v>56</v>
      </c>
      <c r="V9927" t="s">
        <v>40</v>
      </c>
      <c r="W9927">
        <v>5</v>
      </c>
      <c r="X9927" t="s">
        <v>41</v>
      </c>
    </row>
    <row r="9928" spans="1:24">
      <c r="A9928">
        <v>42751</v>
      </c>
      <c r="B9928" t="s">
        <v>409</v>
      </c>
      <c r="C9928" s="1">
        <v>45596.626273148147</v>
      </c>
      <c r="D9928" s="1">
        <v>45597.632048611114</v>
      </c>
      <c r="E9928" s="3">
        <v>0.38194444444444442</v>
      </c>
      <c r="F9928">
        <v>55</v>
      </c>
      <c r="G9928" t="s">
        <v>127</v>
      </c>
      <c r="H9928">
        <v>55</v>
      </c>
      <c r="I9928" t="s">
        <v>127</v>
      </c>
      <c r="J9928">
        <v>55</v>
      </c>
      <c r="K9928" t="s">
        <v>127</v>
      </c>
      <c r="L9928">
        <v>27</v>
      </c>
      <c r="M9928" t="s">
        <v>59</v>
      </c>
      <c r="N9928" s="4" t="str">
        <f>IF(consolidado[[#This Row],[tempo]]&gt;consolidado[[#This Row],[prioridade_horas]],"Fora do prazo","Dentro do prazo estimado")</f>
        <v>Fora do prazo</v>
      </c>
      <c r="O9928" s="3">
        <v>0.33333333333333331</v>
      </c>
      <c r="P9928" t="s">
        <v>38</v>
      </c>
      <c r="Q9928">
        <v>3</v>
      </c>
      <c r="R9928" t="s">
        <v>33</v>
      </c>
      <c r="S9928">
        <v>13</v>
      </c>
      <c r="T9928" t="s">
        <v>60</v>
      </c>
      <c r="U9928">
        <v>56</v>
      </c>
      <c r="V9928" t="s">
        <v>40</v>
      </c>
      <c r="W9928">
        <v>5</v>
      </c>
      <c r="X9928" t="s">
        <v>41</v>
      </c>
    </row>
    <row r="9929" spans="1:24">
      <c r="A9929">
        <v>42752</v>
      </c>
      <c r="B9929" t="s">
        <v>5366</v>
      </c>
      <c r="C9929" s="1">
        <v>45596.628796296296</v>
      </c>
      <c r="D9929" s="1">
        <v>45601.707152777781</v>
      </c>
      <c r="E9929" s="3">
        <v>1.2055555555555555</v>
      </c>
      <c r="F9929">
        <v>29</v>
      </c>
      <c r="G9929" t="s">
        <v>36</v>
      </c>
      <c r="H9929">
        <v>47</v>
      </c>
      <c r="I9929" t="s">
        <v>100</v>
      </c>
      <c r="J9929">
        <v>29</v>
      </c>
      <c r="K9929" t="s">
        <v>36</v>
      </c>
      <c r="L9929">
        <v>11</v>
      </c>
      <c r="M9929" t="s">
        <v>37</v>
      </c>
      <c r="N9929" s="4" t="str">
        <f>IF(consolidado[[#This Row],[tempo]]&gt;consolidado[[#This Row],[prioridade_horas]],"Fora do prazo","Dentro do prazo estimado")</f>
        <v>Fora do prazo</v>
      </c>
      <c r="O9929" s="3">
        <v>0.33333333333333331</v>
      </c>
      <c r="P9929" t="s">
        <v>38</v>
      </c>
      <c r="Q9929">
        <v>3</v>
      </c>
      <c r="R9929" t="s">
        <v>33</v>
      </c>
      <c r="S9929">
        <v>16</v>
      </c>
      <c r="T9929" t="s">
        <v>43</v>
      </c>
      <c r="U9929">
        <v>56</v>
      </c>
      <c r="V9929" t="s">
        <v>40</v>
      </c>
      <c r="W9929">
        <v>5</v>
      </c>
      <c r="X9929" t="s">
        <v>41</v>
      </c>
    </row>
    <row r="9930" spans="1:24">
      <c r="A9930">
        <v>42753</v>
      </c>
      <c r="B9930" t="s">
        <v>144</v>
      </c>
      <c r="C9930" s="1">
        <v>45596.645046296297</v>
      </c>
      <c r="D9930" s="1">
        <v>45629.384641203702</v>
      </c>
      <c r="E9930" s="3">
        <v>8.3805555555555564</v>
      </c>
      <c r="F9930">
        <v>34</v>
      </c>
      <c r="G9930" t="s">
        <v>25</v>
      </c>
      <c r="H9930">
        <v>69</v>
      </c>
      <c r="I9930" t="s">
        <v>65</v>
      </c>
      <c r="J9930">
        <v>66</v>
      </c>
      <c r="K9930" t="s">
        <v>50</v>
      </c>
      <c r="L9930">
        <v>2</v>
      </c>
      <c r="M9930" t="s">
        <v>47</v>
      </c>
      <c r="N9930" s="4" t="str">
        <f>IF(consolidado[[#This Row],[tempo]]&gt;consolidado[[#This Row],[prioridade_horas]],"Fora do prazo","Dentro do prazo estimado")</f>
        <v>Fora do prazo</v>
      </c>
      <c r="O9930" s="3">
        <v>1</v>
      </c>
      <c r="P9930" t="s">
        <v>27</v>
      </c>
      <c r="Q9930">
        <v>3</v>
      </c>
      <c r="R9930" t="s">
        <v>33</v>
      </c>
      <c r="S9930">
        <v>2</v>
      </c>
      <c r="T9930" t="s">
        <v>47</v>
      </c>
      <c r="U9930">
        <v>73</v>
      </c>
      <c r="V9930" t="s">
        <v>144</v>
      </c>
      <c r="W9930">
        <v>4</v>
      </c>
      <c r="X9930" t="s">
        <v>30</v>
      </c>
    </row>
    <row r="9931" spans="1:24">
      <c r="A9931">
        <v>42754</v>
      </c>
      <c r="B9931" t="s">
        <v>67</v>
      </c>
      <c r="C9931" s="1">
        <v>45596.660219907404</v>
      </c>
      <c r="D9931" s="1">
        <v>45596.667233796295</v>
      </c>
      <c r="E9931" s="3">
        <v>6.9444444444444441E-3</v>
      </c>
      <c r="F9931">
        <v>119</v>
      </c>
      <c r="G9931" t="s">
        <v>2814</v>
      </c>
      <c r="H9931">
        <v>74</v>
      </c>
      <c r="I9931" t="s">
        <v>101</v>
      </c>
      <c r="J9931">
        <v>119</v>
      </c>
      <c r="K9931" t="s">
        <v>2814</v>
      </c>
      <c r="L9931">
        <v>1</v>
      </c>
      <c r="M9931" t="s">
        <v>66</v>
      </c>
      <c r="N9931" s="4" t="str">
        <f>IF(consolidado[[#This Row],[tempo]]&gt;consolidado[[#This Row],[prioridade_horas]],"Fora do prazo","Dentro do prazo estimado")</f>
        <v>Dentro do prazo estimado</v>
      </c>
      <c r="O9931" s="3">
        <v>0.33333333333333331</v>
      </c>
      <c r="P9931" t="s">
        <v>38</v>
      </c>
      <c r="Q9931">
        <v>3</v>
      </c>
      <c r="R9931" t="s">
        <v>33</v>
      </c>
      <c r="S9931">
        <v>1</v>
      </c>
      <c r="T9931" t="s">
        <v>66</v>
      </c>
      <c r="U9931">
        <v>25</v>
      </c>
      <c r="V9931" t="s">
        <v>90</v>
      </c>
      <c r="W9931">
        <v>3</v>
      </c>
      <c r="X9931" t="s">
        <v>86</v>
      </c>
    </row>
    <row r="9932" spans="1:24">
      <c r="A9932">
        <v>42755</v>
      </c>
      <c r="B9932" t="s">
        <v>5367</v>
      </c>
      <c r="C9932" s="1">
        <v>45596.676747685182</v>
      </c>
      <c r="D9932" s="1">
        <v>45601.556712962964</v>
      </c>
      <c r="E9932" s="3">
        <v>1.0069444444444444</v>
      </c>
      <c r="F9932">
        <v>45</v>
      </c>
      <c r="G9932" t="s">
        <v>156</v>
      </c>
      <c r="H9932">
        <v>60</v>
      </c>
      <c r="I9932" t="s">
        <v>134</v>
      </c>
      <c r="J9932">
        <v>45</v>
      </c>
      <c r="K9932" t="s">
        <v>156</v>
      </c>
      <c r="L9932">
        <v>9</v>
      </c>
      <c r="M9932" t="s">
        <v>135</v>
      </c>
      <c r="N9932" s="4" t="str">
        <f>IF(consolidado[[#This Row],[tempo]]&gt;consolidado[[#This Row],[prioridade_horas]],"Fora do prazo","Dentro do prazo estimado")</f>
        <v>Dentro do prazo estimado</v>
      </c>
      <c r="O9932" s="3">
        <v>5</v>
      </c>
      <c r="P9932" t="s">
        <v>84</v>
      </c>
      <c r="Q9932">
        <v>3</v>
      </c>
      <c r="R9932" t="s">
        <v>33</v>
      </c>
      <c r="S9932">
        <v>9</v>
      </c>
      <c r="T9932" t="s">
        <v>135</v>
      </c>
      <c r="U9932">
        <v>56</v>
      </c>
      <c r="V9932" t="s">
        <v>40</v>
      </c>
      <c r="W9932">
        <v>5</v>
      </c>
      <c r="X9932" t="s">
        <v>41</v>
      </c>
    </row>
    <row r="9933" spans="1:24">
      <c r="A9933">
        <v>42756</v>
      </c>
      <c r="B9933" t="s">
        <v>2688</v>
      </c>
      <c r="C9933" s="1">
        <v>45596.681018518517</v>
      </c>
      <c r="D9933" s="1">
        <v>45601.711041666669</v>
      </c>
      <c r="E9933" s="3">
        <v>1.1569444444444446</v>
      </c>
      <c r="F9933">
        <v>29</v>
      </c>
      <c r="G9933" t="s">
        <v>36</v>
      </c>
      <c r="H9933">
        <v>47</v>
      </c>
      <c r="I9933" t="s">
        <v>100</v>
      </c>
      <c r="J9933">
        <v>29</v>
      </c>
      <c r="K9933" t="s">
        <v>36</v>
      </c>
      <c r="L9933">
        <v>11</v>
      </c>
      <c r="M9933" t="s">
        <v>37</v>
      </c>
      <c r="N9933" s="4" t="str">
        <f>IF(consolidado[[#This Row],[tempo]]&gt;consolidado[[#This Row],[prioridade_horas]],"Fora do prazo","Dentro do prazo estimado")</f>
        <v>Fora do prazo</v>
      </c>
      <c r="O9933" s="3">
        <v>0.33333333333333331</v>
      </c>
      <c r="P9933" t="s">
        <v>38</v>
      </c>
      <c r="Q9933">
        <v>3</v>
      </c>
      <c r="R9933" t="s">
        <v>33</v>
      </c>
      <c r="S9933">
        <v>16</v>
      </c>
      <c r="T9933" t="s">
        <v>43</v>
      </c>
      <c r="U9933">
        <v>56</v>
      </c>
      <c r="V9933" t="s">
        <v>40</v>
      </c>
      <c r="W9933">
        <v>5</v>
      </c>
      <c r="X9933" t="s">
        <v>41</v>
      </c>
    </row>
    <row r="9934" spans="1:24">
      <c r="A9934">
        <v>42757</v>
      </c>
      <c r="B9934" t="s">
        <v>182</v>
      </c>
      <c r="C9934" s="1">
        <v>45596.721967592595</v>
      </c>
      <c r="D9934" s="1">
        <v>45608.399016203701</v>
      </c>
      <c r="E9934" s="3">
        <v>2.682638888888889</v>
      </c>
      <c r="F9934">
        <v>18</v>
      </c>
      <c r="G9934" t="s">
        <v>158</v>
      </c>
      <c r="H9934">
        <v>49</v>
      </c>
      <c r="I9934" t="s">
        <v>42</v>
      </c>
      <c r="J9934">
        <v>18</v>
      </c>
      <c r="K9934" t="s">
        <v>158</v>
      </c>
      <c r="L9934">
        <v>5</v>
      </c>
      <c r="M9934" t="s">
        <v>92</v>
      </c>
      <c r="N9934" s="4" t="str">
        <f>IF(consolidado[[#This Row],[tempo]]&gt;consolidado[[#This Row],[prioridade_horas]],"Fora do prazo","Dentro do prazo estimado")</f>
        <v>Dentro do prazo estimado</v>
      </c>
      <c r="O9934" s="3">
        <v>5</v>
      </c>
      <c r="P9934" t="s">
        <v>84</v>
      </c>
      <c r="Q9934">
        <v>3</v>
      </c>
      <c r="R9934" t="s">
        <v>33</v>
      </c>
      <c r="S9934">
        <v>16</v>
      </c>
      <c r="T9934" t="s">
        <v>43</v>
      </c>
      <c r="U9934">
        <v>32</v>
      </c>
      <c r="V9934" t="s">
        <v>183</v>
      </c>
      <c r="W9934">
        <v>5</v>
      </c>
      <c r="X9934" t="s">
        <v>41</v>
      </c>
    </row>
    <row r="9935" spans="1:24">
      <c r="A9935">
        <v>42758</v>
      </c>
      <c r="B9935" t="s">
        <v>5368</v>
      </c>
      <c r="C9935" s="1">
        <v>45596.726701388892</v>
      </c>
      <c r="D9935" s="1">
        <v>45609.6721875</v>
      </c>
      <c r="E9935" s="3">
        <v>3.3263888888888888</v>
      </c>
      <c r="F9935">
        <v>69</v>
      </c>
      <c r="G9935" t="s">
        <v>65</v>
      </c>
      <c r="H9935">
        <v>67</v>
      </c>
      <c r="I9935" t="s">
        <v>280</v>
      </c>
      <c r="J9935">
        <v>69</v>
      </c>
      <c r="K9935" t="s">
        <v>65</v>
      </c>
      <c r="L9935">
        <v>12</v>
      </c>
      <c r="M9935" t="s">
        <v>83</v>
      </c>
      <c r="N9935" s="4" t="str">
        <f>IF(consolidado[[#This Row],[tempo]]&gt;consolidado[[#This Row],[prioridade_horas]],"Fora do prazo","Dentro do prazo estimado")</f>
        <v>Fora do prazo</v>
      </c>
      <c r="O9935" s="3">
        <v>0.33333333333333331</v>
      </c>
      <c r="P9935" t="s">
        <v>38</v>
      </c>
      <c r="Q9935">
        <v>3</v>
      </c>
      <c r="R9935" t="s">
        <v>33</v>
      </c>
      <c r="S9935">
        <v>27</v>
      </c>
      <c r="T9935" t="s">
        <v>59</v>
      </c>
      <c r="U9935">
        <v>29</v>
      </c>
      <c r="V9935" t="s">
        <v>85</v>
      </c>
      <c r="W9935">
        <v>5</v>
      </c>
      <c r="X9935" t="s">
        <v>41</v>
      </c>
    </row>
    <row r="9936" spans="1:24">
      <c r="A9936">
        <v>42759</v>
      </c>
      <c r="B9936" t="s">
        <v>676</v>
      </c>
      <c r="C9936" s="1">
        <v>45597.377372685187</v>
      </c>
      <c r="D9936" s="1">
        <v>45629.431041666663</v>
      </c>
      <c r="E9936" s="3">
        <v>8.3187499999999996</v>
      </c>
      <c r="F9936">
        <v>69</v>
      </c>
      <c r="G9936" t="s">
        <v>65</v>
      </c>
      <c r="H9936">
        <v>67</v>
      </c>
      <c r="I9936" t="s">
        <v>280</v>
      </c>
      <c r="J9936">
        <v>69</v>
      </c>
      <c r="K9936" t="s">
        <v>65</v>
      </c>
      <c r="L9936">
        <v>21</v>
      </c>
      <c r="M9936" t="s">
        <v>265</v>
      </c>
      <c r="N9936" s="4" t="str">
        <f>IF(consolidado[[#This Row],[tempo]]&gt;consolidado[[#This Row],[prioridade_horas]],"Fora do prazo","Dentro do prazo estimado")</f>
        <v>Fora do prazo</v>
      </c>
      <c r="O9936" s="3">
        <v>0.33333333333333331</v>
      </c>
      <c r="P9936" t="s">
        <v>38</v>
      </c>
      <c r="Q9936">
        <v>3</v>
      </c>
      <c r="R9936" t="s">
        <v>33</v>
      </c>
      <c r="S9936">
        <v>27</v>
      </c>
      <c r="T9936" t="s">
        <v>59</v>
      </c>
      <c r="U9936">
        <v>25</v>
      </c>
      <c r="V9936" t="s">
        <v>90</v>
      </c>
      <c r="W9936">
        <v>5</v>
      </c>
      <c r="X9936" t="s">
        <v>41</v>
      </c>
    </row>
    <row r="9937" spans="1:24">
      <c r="A9937">
        <v>42760</v>
      </c>
      <c r="B9937" t="s">
        <v>5369</v>
      </c>
      <c r="C9937" s="1">
        <v>45597.382557870369</v>
      </c>
      <c r="E9937" s="3">
        <v>9.4173611111111111</v>
      </c>
      <c r="F9937">
        <v>43</v>
      </c>
      <c r="G9937" t="s">
        <v>139</v>
      </c>
      <c r="H9937">
        <v>0</v>
      </c>
      <c r="I9937" t="s">
        <v>55</v>
      </c>
      <c r="J9937">
        <v>43</v>
      </c>
      <c r="K9937" t="s">
        <v>139</v>
      </c>
      <c r="L9937">
        <v>6</v>
      </c>
      <c r="M9937" t="s">
        <v>118</v>
      </c>
      <c r="N9937" s="4" t="str">
        <f>IF(consolidado[[#This Row],[tempo]]&gt;consolidado[[#This Row],[prioridade_horas]],"Fora do prazo","Dentro do prazo estimado")</f>
        <v>Fora do prazo</v>
      </c>
      <c r="O9937" s="3">
        <v>0.33333333333333331</v>
      </c>
      <c r="P9937" t="s">
        <v>38</v>
      </c>
      <c r="Q9937">
        <v>2</v>
      </c>
      <c r="R9937" t="s">
        <v>1404</v>
      </c>
      <c r="S9937">
        <v>6</v>
      </c>
      <c r="T9937" t="s">
        <v>118</v>
      </c>
      <c r="U9937">
        <v>1</v>
      </c>
      <c r="V9937" t="s">
        <v>113</v>
      </c>
      <c r="W9937">
        <v>5</v>
      </c>
      <c r="X9937" t="s">
        <v>41</v>
      </c>
    </row>
    <row r="9938" spans="1:24">
      <c r="A9938">
        <v>42761</v>
      </c>
      <c r="B9938" t="s">
        <v>5370</v>
      </c>
      <c r="C9938" s="1">
        <v>45597.406898148147</v>
      </c>
      <c r="D9938" s="1">
        <v>45601.714791666665</v>
      </c>
      <c r="E9938" s="3">
        <v>1.0597222222222222</v>
      </c>
      <c r="F9938">
        <v>29</v>
      </c>
      <c r="G9938" t="s">
        <v>36</v>
      </c>
      <c r="H9938">
        <v>47</v>
      </c>
      <c r="I9938" t="s">
        <v>100</v>
      </c>
      <c r="J9938">
        <v>29</v>
      </c>
      <c r="K9938" t="s">
        <v>36</v>
      </c>
      <c r="L9938">
        <v>11</v>
      </c>
      <c r="M9938" t="s">
        <v>37</v>
      </c>
      <c r="N9938" s="4" t="str">
        <f>IF(consolidado[[#This Row],[tempo]]&gt;consolidado[[#This Row],[prioridade_horas]],"Fora do prazo","Dentro do prazo estimado")</f>
        <v>Fora do prazo</v>
      </c>
      <c r="O9938" s="3">
        <v>0.33333333333333331</v>
      </c>
      <c r="P9938" t="s">
        <v>38</v>
      </c>
      <c r="Q9938">
        <v>3</v>
      </c>
      <c r="R9938" t="s">
        <v>33</v>
      </c>
      <c r="S9938">
        <v>16</v>
      </c>
      <c r="T9938" t="s">
        <v>43</v>
      </c>
      <c r="U9938">
        <v>56</v>
      </c>
      <c r="V9938" t="s">
        <v>40</v>
      </c>
      <c r="W9938">
        <v>5</v>
      </c>
      <c r="X9938" t="s">
        <v>41</v>
      </c>
    </row>
    <row r="9939" spans="1:24">
      <c r="A9939">
        <v>42762</v>
      </c>
      <c r="B9939" t="s">
        <v>5371</v>
      </c>
      <c r="C9939" s="1">
        <v>45597.413506944446</v>
      </c>
      <c r="D9939" s="1">
        <v>45597.589212962965</v>
      </c>
      <c r="E9939" s="3">
        <v>0.17569444444444443</v>
      </c>
      <c r="F9939">
        <v>98</v>
      </c>
      <c r="G9939" t="s">
        <v>69</v>
      </c>
      <c r="H9939">
        <v>99</v>
      </c>
      <c r="I9939" t="s">
        <v>73</v>
      </c>
      <c r="J9939">
        <v>98</v>
      </c>
      <c r="K9939" t="s">
        <v>69</v>
      </c>
      <c r="L9939">
        <v>16</v>
      </c>
      <c r="M9939" t="s">
        <v>43</v>
      </c>
      <c r="N9939" s="4" t="str">
        <f>IF(consolidado[[#This Row],[tempo]]&gt;consolidado[[#This Row],[prioridade_horas]],"Fora do prazo","Dentro do prazo estimado")</f>
        <v>Dentro do prazo estimado</v>
      </c>
      <c r="O9939" s="3">
        <v>0.66666666666666663</v>
      </c>
      <c r="P9939" t="s">
        <v>70</v>
      </c>
      <c r="Q9939">
        <v>3</v>
      </c>
      <c r="R9939" t="s">
        <v>33</v>
      </c>
      <c r="S9939">
        <v>16</v>
      </c>
      <c r="T9939" t="s">
        <v>43</v>
      </c>
      <c r="U9939">
        <v>56</v>
      </c>
      <c r="V9939" t="s">
        <v>40</v>
      </c>
      <c r="W9939">
        <v>5</v>
      </c>
      <c r="X9939" t="s">
        <v>41</v>
      </c>
    </row>
    <row r="9940" spans="1:24">
      <c r="A9940">
        <v>42763</v>
      </c>
      <c r="B9940" t="s">
        <v>5372</v>
      </c>
      <c r="C9940" s="1">
        <v>45597.414398148147</v>
      </c>
      <c r="D9940" s="1">
        <v>45597.497569444444</v>
      </c>
      <c r="E9940" s="3">
        <v>8.3333333333333329E-2</v>
      </c>
      <c r="F9940">
        <v>98</v>
      </c>
      <c r="G9940" t="s">
        <v>69</v>
      </c>
      <c r="H9940">
        <v>29</v>
      </c>
      <c r="I9940" t="s">
        <v>36</v>
      </c>
      <c r="J9940">
        <v>29</v>
      </c>
      <c r="K9940" t="s">
        <v>36</v>
      </c>
      <c r="L9940">
        <v>11</v>
      </c>
      <c r="M9940" t="s">
        <v>37</v>
      </c>
      <c r="N9940" s="4" t="str">
        <f>IF(consolidado[[#This Row],[tempo]]&gt;consolidado[[#This Row],[prioridade_horas]],"Fora do prazo","Dentro do prazo estimado")</f>
        <v>Dentro do prazo estimado</v>
      </c>
      <c r="O9940" s="3">
        <v>0.66666666666666663</v>
      </c>
      <c r="P9940" t="s">
        <v>70</v>
      </c>
      <c r="Q9940">
        <v>3</v>
      </c>
      <c r="R9940" t="s">
        <v>33</v>
      </c>
      <c r="S9940">
        <v>11</v>
      </c>
      <c r="T9940" t="s">
        <v>37</v>
      </c>
      <c r="U9940">
        <v>15</v>
      </c>
      <c r="V9940" t="s">
        <v>37</v>
      </c>
      <c r="W9940">
        <v>5</v>
      </c>
      <c r="X9940" t="s">
        <v>41</v>
      </c>
    </row>
    <row r="9941" spans="1:24">
      <c r="A9941">
        <v>42764</v>
      </c>
      <c r="B9941" t="s">
        <v>5373</v>
      </c>
      <c r="C9941" s="1">
        <v>45597.429560185185</v>
      </c>
      <c r="D9941" s="1">
        <v>45601.590856481482</v>
      </c>
      <c r="E9941" s="3">
        <v>0.91249999999999998</v>
      </c>
      <c r="F9941">
        <v>121</v>
      </c>
      <c r="G9941" t="s">
        <v>3988</v>
      </c>
      <c r="H9941">
        <v>62</v>
      </c>
      <c r="I9941" t="s">
        <v>45</v>
      </c>
      <c r="J9941">
        <v>121</v>
      </c>
      <c r="K9941" t="s">
        <v>3988</v>
      </c>
      <c r="L9941">
        <v>6</v>
      </c>
      <c r="M9941" t="s">
        <v>118</v>
      </c>
      <c r="N9941" s="4" t="str">
        <f>IF(consolidado[[#This Row],[tempo]]&gt;consolidado[[#This Row],[prioridade_horas]],"Fora do prazo","Dentro do prazo estimado")</f>
        <v>Dentro do prazo estimado</v>
      </c>
      <c r="O9941" s="3">
        <v>1</v>
      </c>
      <c r="P9941" t="s">
        <v>27</v>
      </c>
      <c r="Q9941">
        <v>3</v>
      </c>
      <c r="R9941" t="s">
        <v>33</v>
      </c>
      <c r="S9941">
        <v>6</v>
      </c>
      <c r="T9941" t="s">
        <v>118</v>
      </c>
      <c r="U9941">
        <v>73</v>
      </c>
      <c r="V9941" t="s">
        <v>144</v>
      </c>
      <c r="W9941">
        <v>5</v>
      </c>
      <c r="X9941" t="s">
        <v>41</v>
      </c>
    </row>
    <row r="9942" spans="1:24">
      <c r="A9942">
        <v>42765</v>
      </c>
      <c r="B9942" t="s">
        <v>1008</v>
      </c>
      <c r="C9942" s="1">
        <v>45597.435729166667</v>
      </c>
      <c r="D9942" s="1">
        <v>45597.715451388889</v>
      </c>
      <c r="E9942" s="3">
        <v>0.27986111111111112</v>
      </c>
      <c r="F9942">
        <v>122</v>
      </c>
      <c r="G9942" t="s">
        <v>3762</v>
      </c>
      <c r="H9942">
        <v>122</v>
      </c>
      <c r="I9942" t="s">
        <v>3762</v>
      </c>
      <c r="J9942">
        <v>122</v>
      </c>
      <c r="K9942" t="s">
        <v>3762</v>
      </c>
      <c r="L9942">
        <v>1</v>
      </c>
      <c r="M9942" t="s">
        <v>66</v>
      </c>
      <c r="N9942" s="4" t="str">
        <f>IF(consolidado[[#This Row],[tempo]]&gt;consolidado[[#This Row],[prioridade_horas]],"Fora do prazo","Dentro do prazo estimado")</f>
        <v>Dentro do prazo estimado</v>
      </c>
      <c r="O9942" s="3">
        <v>0.33333333333333331</v>
      </c>
      <c r="P9942" t="s">
        <v>38</v>
      </c>
      <c r="Q9942">
        <v>3</v>
      </c>
      <c r="R9942" t="s">
        <v>33</v>
      </c>
      <c r="S9942">
        <v>1</v>
      </c>
      <c r="T9942" t="s">
        <v>66</v>
      </c>
      <c r="U9942">
        <v>87</v>
      </c>
      <c r="V9942" t="s">
        <v>1008</v>
      </c>
      <c r="W9942">
        <v>5</v>
      </c>
      <c r="X9942" t="s">
        <v>41</v>
      </c>
    </row>
    <row r="9943" spans="1:24">
      <c r="A9943">
        <v>42766</v>
      </c>
      <c r="B9943" t="s">
        <v>5374</v>
      </c>
      <c r="C9943" s="1">
        <v>45597.446388888886</v>
      </c>
      <c r="D9943" s="1">
        <v>45603.443483796298</v>
      </c>
      <c r="E9943" s="3">
        <v>1.5</v>
      </c>
      <c r="F9943">
        <v>29</v>
      </c>
      <c r="G9943" t="s">
        <v>36</v>
      </c>
      <c r="H9943">
        <v>47</v>
      </c>
      <c r="I9943" t="s">
        <v>100</v>
      </c>
      <c r="J9943">
        <v>29</v>
      </c>
      <c r="K9943" t="s">
        <v>36</v>
      </c>
      <c r="L9943">
        <v>11</v>
      </c>
      <c r="M9943" t="s">
        <v>37</v>
      </c>
      <c r="N9943" s="4" t="str">
        <f>IF(consolidado[[#This Row],[tempo]]&gt;consolidado[[#This Row],[prioridade_horas]],"Fora do prazo","Dentro do prazo estimado")</f>
        <v>Fora do prazo</v>
      </c>
      <c r="O9943" s="3">
        <v>0.33333333333333331</v>
      </c>
      <c r="P9943" t="s">
        <v>38</v>
      </c>
      <c r="Q9943">
        <v>3</v>
      </c>
      <c r="R9943" t="s">
        <v>33</v>
      </c>
      <c r="S9943">
        <v>16</v>
      </c>
      <c r="T9943" t="s">
        <v>43</v>
      </c>
      <c r="U9943">
        <v>56</v>
      </c>
      <c r="V9943" t="s">
        <v>40</v>
      </c>
      <c r="W9943">
        <v>5</v>
      </c>
      <c r="X9943" t="s">
        <v>41</v>
      </c>
    </row>
    <row r="9944" spans="1:24">
      <c r="A9944">
        <v>42767</v>
      </c>
      <c r="B9944" t="s">
        <v>4798</v>
      </c>
      <c r="C9944" s="1">
        <v>45597.495555555557</v>
      </c>
      <c r="D9944" s="1">
        <v>45601.695879629631</v>
      </c>
      <c r="E9944" s="3">
        <v>0.95208333333333328</v>
      </c>
      <c r="F9944">
        <v>29</v>
      </c>
      <c r="G9944" t="s">
        <v>36</v>
      </c>
      <c r="H9944">
        <v>47</v>
      </c>
      <c r="I9944" t="s">
        <v>100</v>
      </c>
      <c r="J9944">
        <v>29</v>
      </c>
      <c r="K9944" t="s">
        <v>36</v>
      </c>
      <c r="L9944">
        <v>11</v>
      </c>
      <c r="M9944" t="s">
        <v>37</v>
      </c>
      <c r="N9944" s="4" t="str">
        <f>IF(consolidado[[#This Row],[tempo]]&gt;consolidado[[#This Row],[prioridade_horas]],"Fora do prazo","Dentro do prazo estimado")</f>
        <v>Fora do prazo</v>
      </c>
      <c r="O9944" s="3">
        <v>0.33333333333333331</v>
      </c>
      <c r="P9944" t="s">
        <v>38</v>
      </c>
      <c r="Q9944">
        <v>3</v>
      </c>
      <c r="R9944" t="s">
        <v>33</v>
      </c>
      <c r="S9944">
        <v>16</v>
      </c>
      <c r="T9944" t="s">
        <v>43</v>
      </c>
      <c r="U9944">
        <v>56</v>
      </c>
      <c r="V9944" t="s">
        <v>40</v>
      </c>
      <c r="W9944">
        <v>5</v>
      </c>
      <c r="X9944" t="s">
        <v>41</v>
      </c>
    </row>
    <row r="9945" spans="1:24">
      <c r="A9945">
        <v>42768</v>
      </c>
      <c r="B9945" t="s">
        <v>404</v>
      </c>
      <c r="C9945" s="1">
        <v>45597.501944444448</v>
      </c>
      <c r="D9945" s="1">
        <v>45597.692337962966</v>
      </c>
      <c r="E9945" s="3">
        <v>0.19027777777777777</v>
      </c>
      <c r="F9945">
        <v>95</v>
      </c>
      <c r="G9945" t="s">
        <v>599</v>
      </c>
      <c r="H9945">
        <v>95</v>
      </c>
      <c r="I9945" t="s">
        <v>599</v>
      </c>
      <c r="J9945">
        <v>95</v>
      </c>
      <c r="K9945" t="s">
        <v>599</v>
      </c>
      <c r="L9945">
        <v>16</v>
      </c>
      <c r="M9945" t="s">
        <v>43</v>
      </c>
      <c r="N9945" s="4" t="str">
        <f>IF(consolidado[[#This Row],[tempo]]&gt;consolidado[[#This Row],[prioridade_horas]],"Fora do prazo","Dentro do prazo estimado")</f>
        <v>Dentro do prazo estimado</v>
      </c>
      <c r="O9945" s="3">
        <v>0.33333333333333331</v>
      </c>
      <c r="P9945" t="s">
        <v>38</v>
      </c>
      <c r="Q9945">
        <v>3</v>
      </c>
      <c r="R9945" t="s">
        <v>33</v>
      </c>
      <c r="S9945">
        <v>13</v>
      </c>
      <c r="T9945" t="s">
        <v>60</v>
      </c>
      <c r="U9945">
        <v>56</v>
      </c>
      <c r="V9945" t="s">
        <v>40</v>
      </c>
      <c r="W9945">
        <v>5</v>
      </c>
      <c r="X9945" t="s">
        <v>41</v>
      </c>
    </row>
    <row r="9946" spans="1:24">
      <c r="A9946">
        <v>42769</v>
      </c>
      <c r="B9946" t="s">
        <v>5375</v>
      </c>
      <c r="C9946" s="1">
        <v>45597.521770833337</v>
      </c>
      <c r="E9946" s="3">
        <v>9.2777777777777786</v>
      </c>
      <c r="F9946">
        <v>98</v>
      </c>
      <c r="G9946" t="s">
        <v>69</v>
      </c>
      <c r="H9946">
        <v>0</v>
      </c>
      <c r="I9946" t="s">
        <v>55</v>
      </c>
      <c r="J9946">
        <v>98</v>
      </c>
      <c r="K9946" t="s">
        <v>69</v>
      </c>
      <c r="L9946">
        <v>11</v>
      </c>
      <c r="M9946" t="s">
        <v>37</v>
      </c>
      <c r="N9946" s="4" t="str">
        <f>IF(consolidado[[#This Row],[tempo]]&gt;consolidado[[#This Row],[prioridade_horas]],"Fora do prazo","Dentro do prazo estimado")</f>
        <v>Fora do prazo</v>
      </c>
      <c r="O9946" s="3">
        <v>0.66666666666666663</v>
      </c>
      <c r="P9946" t="s">
        <v>70</v>
      </c>
      <c r="Q9946">
        <v>2</v>
      </c>
      <c r="R9946" t="s">
        <v>1404</v>
      </c>
      <c r="S9946">
        <v>11</v>
      </c>
      <c r="T9946" t="s">
        <v>37</v>
      </c>
      <c r="U9946">
        <v>100</v>
      </c>
      <c r="V9946" t="s">
        <v>169</v>
      </c>
      <c r="W9946">
        <v>5</v>
      </c>
      <c r="X9946" t="s">
        <v>41</v>
      </c>
    </row>
    <row r="9947" spans="1:24">
      <c r="A9947">
        <v>42770</v>
      </c>
      <c r="B9947" t="s">
        <v>5376</v>
      </c>
      <c r="C9947" s="1">
        <v>45597.536736111113</v>
      </c>
      <c r="D9947" s="1">
        <v>45597.608252314814</v>
      </c>
      <c r="E9947" s="3">
        <v>7.1527777777777773E-2</v>
      </c>
      <c r="F9947">
        <v>74</v>
      </c>
      <c r="G9947" t="s">
        <v>101</v>
      </c>
      <c r="H9947">
        <v>74</v>
      </c>
      <c r="I9947" t="s">
        <v>101</v>
      </c>
      <c r="J9947">
        <v>74</v>
      </c>
      <c r="K9947" t="s">
        <v>101</v>
      </c>
      <c r="L9947">
        <v>1</v>
      </c>
      <c r="M9947" t="s">
        <v>66</v>
      </c>
      <c r="N9947" s="4" t="str">
        <f>IF(consolidado[[#This Row],[tempo]]&gt;consolidado[[#This Row],[prioridade_horas]],"Fora do prazo","Dentro do prazo estimado")</f>
        <v>Dentro do prazo estimado</v>
      </c>
      <c r="O9947" s="3">
        <v>1</v>
      </c>
      <c r="P9947" t="s">
        <v>27</v>
      </c>
      <c r="Q9947">
        <v>3</v>
      </c>
      <c r="R9947" t="s">
        <v>33</v>
      </c>
      <c r="S9947">
        <v>1</v>
      </c>
      <c r="T9947" t="s">
        <v>66</v>
      </c>
      <c r="U9947">
        <v>87</v>
      </c>
      <c r="V9947" t="s">
        <v>1008</v>
      </c>
      <c r="W9947">
        <v>5</v>
      </c>
      <c r="X9947" t="s">
        <v>41</v>
      </c>
    </row>
    <row r="9948" spans="1:24">
      <c r="A9948">
        <v>42771</v>
      </c>
      <c r="B9948" t="s">
        <v>5377</v>
      </c>
      <c r="C9948" s="1">
        <v>45597.551550925928</v>
      </c>
      <c r="D9948" s="1">
        <v>45614.731747685182</v>
      </c>
      <c r="E9948" s="3">
        <v>4.3111111111111109</v>
      </c>
      <c r="F9948">
        <v>47</v>
      </c>
      <c r="G9948" t="s">
        <v>100</v>
      </c>
      <c r="H9948">
        <v>47</v>
      </c>
      <c r="I9948" t="s">
        <v>100</v>
      </c>
      <c r="J9948">
        <v>66</v>
      </c>
      <c r="K9948" t="s">
        <v>50</v>
      </c>
      <c r="L9948">
        <v>2</v>
      </c>
      <c r="M9948" t="s">
        <v>47</v>
      </c>
      <c r="N9948" s="4" t="str">
        <f>IF(consolidado[[#This Row],[tempo]]&gt;consolidado[[#This Row],[prioridade_horas]],"Fora do prazo","Dentro do prazo estimado")</f>
        <v>Dentro do prazo estimado</v>
      </c>
      <c r="O9948" s="3">
        <v>5</v>
      </c>
      <c r="P9948" t="s">
        <v>84</v>
      </c>
      <c r="Q9948">
        <v>3</v>
      </c>
      <c r="R9948" t="s">
        <v>33</v>
      </c>
      <c r="S9948">
        <v>16</v>
      </c>
      <c r="T9948" t="s">
        <v>43</v>
      </c>
      <c r="U9948">
        <v>56</v>
      </c>
      <c r="V9948" t="s">
        <v>40</v>
      </c>
      <c r="W9948">
        <v>5</v>
      </c>
      <c r="X9948" t="s">
        <v>41</v>
      </c>
    </row>
    <row r="9949" spans="1:24">
      <c r="A9949">
        <v>42772</v>
      </c>
      <c r="B9949" t="s">
        <v>5378</v>
      </c>
      <c r="C9949" s="1">
        <v>45597.553356481483</v>
      </c>
      <c r="E9949" s="3">
        <v>9.2465277777777786</v>
      </c>
      <c r="F9949">
        <v>47</v>
      </c>
      <c r="G9949" t="s">
        <v>100</v>
      </c>
      <c r="H9949">
        <v>0</v>
      </c>
      <c r="I9949" t="s">
        <v>55</v>
      </c>
      <c r="J9949">
        <v>38</v>
      </c>
      <c r="K9949" t="s">
        <v>117</v>
      </c>
      <c r="L9949">
        <v>6</v>
      </c>
      <c r="M9949" t="s">
        <v>118</v>
      </c>
      <c r="N9949" s="4" t="str">
        <f>IF(consolidado[[#This Row],[tempo]]&gt;consolidado[[#This Row],[prioridade_horas]],"Fora do prazo","Dentro do prazo estimado")</f>
        <v>Fora do prazo</v>
      </c>
      <c r="O9949" s="3">
        <v>5</v>
      </c>
      <c r="P9949" t="s">
        <v>84</v>
      </c>
      <c r="Q9949">
        <v>2</v>
      </c>
      <c r="R9949" t="s">
        <v>1404</v>
      </c>
      <c r="S9949">
        <v>6</v>
      </c>
      <c r="T9949" t="s">
        <v>118</v>
      </c>
      <c r="U9949">
        <v>56</v>
      </c>
      <c r="V9949" t="s">
        <v>40</v>
      </c>
      <c r="W9949">
        <v>5</v>
      </c>
      <c r="X9949" t="s">
        <v>41</v>
      </c>
    </row>
    <row r="9950" spans="1:24">
      <c r="A9950">
        <v>42773</v>
      </c>
      <c r="B9950" t="s">
        <v>5379</v>
      </c>
      <c r="C9950" s="1">
        <v>45597.557280092595</v>
      </c>
      <c r="E9950" s="3">
        <v>9.2423611111111104</v>
      </c>
      <c r="F9950">
        <v>47</v>
      </c>
      <c r="G9950" t="s">
        <v>100</v>
      </c>
      <c r="H9950">
        <v>0</v>
      </c>
      <c r="I9950" t="s">
        <v>55</v>
      </c>
      <c r="J9950">
        <v>20</v>
      </c>
      <c r="K9950" t="s">
        <v>145</v>
      </c>
      <c r="L9950">
        <v>8</v>
      </c>
      <c r="M9950" t="s">
        <v>110</v>
      </c>
      <c r="N9950" s="4" t="str">
        <f>IF(consolidado[[#This Row],[tempo]]&gt;consolidado[[#This Row],[prioridade_horas]],"Fora do prazo","Dentro do prazo estimado")</f>
        <v>Fora do prazo</v>
      </c>
      <c r="O9950" s="3">
        <v>5</v>
      </c>
      <c r="P9950" t="s">
        <v>84</v>
      </c>
      <c r="Q9950">
        <v>1</v>
      </c>
      <c r="R9950" t="s">
        <v>3133</v>
      </c>
      <c r="S9950">
        <v>8</v>
      </c>
      <c r="T9950" t="s">
        <v>110</v>
      </c>
      <c r="U9950">
        <v>38</v>
      </c>
      <c r="V9950" t="s">
        <v>67</v>
      </c>
      <c r="W9950">
        <v>5</v>
      </c>
      <c r="X9950" t="s">
        <v>41</v>
      </c>
    </row>
    <row r="9951" spans="1:24">
      <c r="A9951">
        <v>42774</v>
      </c>
      <c r="B9951" t="s">
        <v>5377</v>
      </c>
      <c r="C9951" s="1">
        <v>45597.58011574074</v>
      </c>
      <c r="D9951" s="1">
        <v>45600.481840277775</v>
      </c>
      <c r="E9951" s="3">
        <v>0.27708333333333335</v>
      </c>
      <c r="F9951">
        <v>47</v>
      </c>
      <c r="G9951" t="s">
        <v>100</v>
      </c>
      <c r="H9951">
        <v>15</v>
      </c>
      <c r="I9951" t="s">
        <v>82</v>
      </c>
      <c r="J9951">
        <v>47</v>
      </c>
      <c r="K9951" t="s">
        <v>100</v>
      </c>
      <c r="L9951">
        <v>16</v>
      </c>
      <c r="M9951" t="s">
        <v>43</v>
      </c>
      <c r="N9951" s="4" t="str">
        <f>IF(consolidado[[#This Row],[tempo]]&gt;consolidado[[#This Row],[prioridade_horas]],"Fora do prazo","Dentro do prazo estimado")</f>
        <v>Dentro do prazo estimado</v>
      </c>
      <c r="O9951" s="3">
        <v>5</v>
      </c>
      <c r="P9951" t="s">
        <v>84</v>
      </c>
      <c r="Q9951">
        <v>3</v>
      </c>
      <c r="R9951" t="s">
        <v>33</v>
      </c>
      <c r="S9951">
        <v>16</v>
      </c>
      <c r="T9951" t="s">
        <v>43</v>
      </c>
      <c r="U9951">
        <v>38</v>
      </c>
      <c r="V9951" t="s">
        <v>67</v>
      </c>
      <c r="W9951">
        <v>5</v>
      </c>
      <c r="X9951" t="s">
        <v>41</v>
      </c>
    </row>
    <row r="9952" spans="1:24">
      <c r="A9952">
        <v>42775</v>
      </c>
      <c r="B9952" t="s">
        <v>2638</v>
      </c>
      <c r="C9952" s="1">
        <v>45597.59034722222</v>
      </c>
      <c r="D9952" s="1">
        <v>45597.592245370368</v>
      </c>
      <c r="E9952" s="3">
        <v>1.3888888888888889E-3</v>
      </c>
      <c r="F9952">
        <v>68</v>
      </c>
      <c r="G9952" t="s">
        <v>264</v>
      </c>
      <c r="H9952">
        <v>68</v>
      </c>
      <c r="I9952" t="s">
        <v>264</v>
      </c>
      <c r="J9952">
        <v>68</v>
      </c>
      <c r="K9952" t="s">
        <v>264</v>
      </c>
      <c r="L9952">
        <v>27</v>
      </c>
      <c r="M9952" t="s">
        <v>59</v>
      </c>
      <c r="N9952" s="4" t="str">
        <f>IF(consolidado[[#This Row],[tempo]]&gt;consolidado[[#This Row],[prioridade_horas]],"Fora do prazo","Dentro do prazo estimado")</f>
        <v>Dentro do prazo estimado</v>
      </c>
      <c r="O9952" s="3">
        <v>1</v>
      </c>
      <c r="P9952" t="s">
        <v>27</v>
      </c>
      <c r="Q9952">
        <v>6</v>
      </c>
      <c r="R9952" t="s">
        <v>28</v>
      </c>
      <c r="S9952">
        <v>8</v>
      </c>
      <c r="T9952" t="s">
        <v>110</v>
      </c>
      <c r="U9952">
        <v>28</v>
      </c>
      <c r="V9952" t="s">
        <v>34</v>
      </c>
      <c r="W9952">
        <v>5</v>
      </c>
      <c r="X9952" t="s">
        <v>41</v>
      </c>
    </row>
    <row r="9953" spans="1:24">
      <c r="A9953">
        <v>42776</v>
      </c>
      <c r="B9953" t="s">
        <v>2638</v>
      </c>
      <c r="C9953" s="1">
        <v>45597.592442129629</v>
      </c>
      <c r="D9953" s="1">
        <v>45602.634571759256</v>
      </c>
      <c r="E9953" s="3">
        <v>1.16875</v>
      </c>
      <c r="F9953">
        <v>68</v>
      </c>
      <c r="G9953" t="s">
        <v>264</v>
      </c>
      <c r="H9953">
        <v>99</v>
      </c>
      <c r="I9953" t="s">
        <v>73</v>
      </c>
      <c r="J9953">
        <v>68</v>
      </c>
      <c r="K9953" t="s">
        <v>264</v>
      </c>
      <c r="L9953">
        <v>8</v>
      </c>
      <c r="M9953" t="s">
        <v>110</v>
      </c>
      <c r="N9953" s="4" t="str">
        <f>IF(consolidado[[#This Row],[tempo]]&gt;consolidado[[#This Row],[prioridade_horas]],"Fora do prazo","Dentro do prazo estimado")</f>
        <v>Fora do prazo</v>
      </c>
      <c r="O9953" s="3">
        <v>1</v>
      </c>
      <c r="P9953" t="s">
        <v>27</v>
      </c>
      <c r="Q9953">
        <v>3</v>
      </c>
      <c r="R9953" t="s">
        <v>33</v>
      </c>
      <c r="S9953">
        <v>16</v>
      </c>
      <c r="T9953" t="s">
        <v>43</v>
      </c>
      <c r="U9953">
        <v>28</v>
      </c>
      <c r="V9953" t="s">
        <v>34</v>
      </c>
      <c r="W9953">
        <v>5</v>
      </c>
      <c r="X9953" t="s">
        <v>41</v>
      </c>
    </row>
    <row r="9954" spans="1:24">
      <c r="A9954">
        <v>42777</v>
      </c>
      <c r="B9954" t="s">
        <v>5380</v>
      </c>
      <c r="C9954" s="1">
        <v>45597.614155092589</v>
      </c>
      <c r="D9954" s="1">
        <v>45600.691990740743</v>
      </c>
      <c r="E9954" s="3">
        <v>0.45347222222222222</v>
      </c>
      <c r="F9954">
        <v>71</v>
      </c>
      <c r="G9954" t="s">
        <v>361</v>
      </c>
      <c r="H9954">
        <v>69</v>
      </c>
      <c r="I9954" t="s">
        <v>65</v>
      </c>
      <c r="J9954">
        <v>71</v>
      </c>
      <c r="K9954" t="s">
        <v>361</v>
      </c>
      <c r="L9954">
        <v>2</v>
      </c>
      <c r="M9954" t="s">
        <v>47</v>
      </c>
      <c r="N9954" s="4" t="str">
        <f>IF(consolidado[[#This Row],[tempo]]&gt;consolidado[[#This Row],[prioridade_horas]],"Fora do prazo","Dentro do prazo estimado")</f>
        <v>Fora do prazo</v>
      </c>
      <c r="O9954" s="3">
        <v>0.33333333333333331</v>
      </c>
      <c r="P9954" t="s">
        <v>38</v>
      </c>
      <c r="Q9954">
        <v>3</v>
      </c>
      <c r="R9954" t="s">
        <v>33</v>
      </c>
      <c r="S9954">
        <v>2</v>
      </c>
      <c r="T9954" t="s">
        <v>47</v>
      </c>
      <c r="U9954">
        <v>123</v>
      </c>
      <c r="V9954" t="s">
        <v>2649</v>
      </c>
      <c r="W9954">
        <v>5</v>
      </c>
      <c r="X9954" t="s">
        <v>41</v>
      </c>
    </row>
    <row r="9955" spans="1:24">
      <c r="A9955">
        <v>42778</v>
      </c>
      <c r="B9955" t="s">
        <v>5381</v>
      </c>
      <c r="C9955" s="1">
        <v>45597.616261574076</v>
      </c>
      <c r="D9955" s="1">
        <v>45597.631736111114</v>
      </c>
      <c r="E9955" s="3">
        <v>1.5277777777777777E-2</v>
      </c>
      <c r="F9955">
        <v>35</v>
      </c>
      <c r="G9955" t="s">
        <v>32</v>
      </c>
      <c r="H9955">
        <v>55</v>
      </c>
      <c r="I9955" t="s">
        <v>127</v>
      </c>
      <c r="J9955">
        <v>35</v>
      </c>
      <c r="K9955" t="s">
        <v>32</v>
      </c>
      <c r="L9955">
        <v>13</v>
      </c>
      <c r="M9955" t="s">
        <v>60</v>
      </c>
      <c r="N9955" s="4" t="str">
        <f>IF(consolidado[[#This Row],[tempo]]&gt;consolidado[[#This Row],[prioridade_horas]],"Fora do prazo","Dentro do prazo estimado")</f>
        <v>Dentro do prazo estimado</v>
      </c>
      <c r="O9955" s="3">
        <v>0.33333333333333331</v>
      </c>
      <c r="P9955" t="s">
        <v>38</v>
      </c>
      <c r="Q9955">
        <v>3</v>
      </c>
      <c r="R9955" t="s">
        <v>33</v>
      </c>
      <c r="S9955">
        <v>13</v>
      </c>
      <c r="T9955" t="s">
        <v>60</v>
      </c>
      <c r="U9955">
        <v>56</v>
      </c>
      <c r="V9955" t="s">
        <v>40</v>
      </c>
      <c r="W9955">
        <v>5</v>
      </c>
      <c r="X9955" t="s">
        <v>41</v>
      </c>
    </row>
    <row r="9956" spans="1:24">
      <c r="A9956">
        <v>42779</v>
      </c>
      <c r="B9956" t="s">
        <v>2254</v>
      </c>
      <c r="C9956" s="1">
        <v>45597.640706018516</v>
      </c>
      <c r="D9956" s="1">
        <v>45597.653935185182</v>
      </c>
      <c r="E9956" s="3">
        <v>1.3194444444444444E-2</v>
      </c>
      <c r="F9956">
        <v>55</v>
      </c>
      <c r="G9956" t="s">
        <v>127</v>
      </c>
      <c r="H9956">
        <v>98</v>
      </c>
      <c r="I9956" t="s">
        <v>69</v>
      </c>
      <c r="J9956">
        <v>55</v>
      </c>
      <c r="K9956" t="s">
        <v>127</v>
      </c>
      <c r="L9956">
        <v>11</v>
      </c>
      <c r="M9956" t="s">
        <v>37</v>
      </c>
      <c r="N9956" s="4" t="str">
        <f>IF(consolidado[[#This Row],[tempo]]&gt;consolidado[[#This Row],[prioridade_horas]],"Fora do prazo","Dentro do prazo estimado")</f>
        <v>Dentro do prazo estimado</v>
      </c>
      <c r="O9956" s="3">
        <v>0.33333333333333331</v>
      </c>
      <c r="P9956" t="s">
        <v>38</v>
      </c>
      <c r="Q9956">
        <v>3</v>
      </c>
      <c r="R9956" t="s">
        <v>33</v>
      </c>
      <c r="S9956">
        <v>11</v>
      </c>
      <c r="T9956" t="s">
        <v>37</v>
      </c>
      <c r="U9956">
        <v>56</v>
      </c>
      <c r="V9956" t="s">
        <v>40</v>
      </c>
      <c r="W9956">
        <v>5</v>
      </c>
      <c r="X9956" t="s">
        <v>41</v>
      </c>
    </row>
    <row r="9957" spans="1:24">
      <c r="A9957">
        <v>42780</v>
      </c>
      <c r="B9957" t="s">
        <v>2255</v>
      </c>
      <c r="C9957" s="1">
        <v>45597.641180555554</v>
      </c>
      <c r="D9957" s="1">
        <v>45600.413287037038</v>
      </c>
      <c r="E9957" s="3">
        <v>0.14791666666666667</v>
      </c>
      <c r="F9957">
        <v>55</v>
      </c>
      <c r="G9957" t="s">
        <v>127</v>
      </c>
      <c r="H9957">
        <v>98</v>
      </c>
      <c r="I9957" t="s">
        <v>69</v>
      </c>
      <c r="J9957">
        <v>55</v>
      </c>
      <c r="K9957" t="s">
        <v>127</v>
      </c>
      <c r="L9957">
        <v>11</v>
      </c>
      <c r="M9957" t="s">
        <v>37</v>
      </c>
      <c r="N9957" s="4" t="str">
        <f>IF(consolidado[[#This Row],[tempo]]&gt;consolidado[[#This Row],[prioridade_horas]],"Fora do prazo","Dentro do prazo estimado")</f>
        <v>Dentro do prazo estimado</v>
      </c>
      <c r="O9957" s="3">
        <v>0.33333333333333331</v>
      </c>
      <c r="P9957" t="s">
        <v>38</v>
      </c>
      <c r="Q9957">
        <v>3</v>
      </c>
      <c r="R9957" t="s">
        <v>33</v>
      </c>
      <c r="S9957">
        <v>11</v>
      </c>
      <c r="T9957" t="s">
        <v>37</v>
      </c>
      <c r="U9957">
        <v>56</v>
      </c>
      <c r="V9957" t="s">
        <v>40</v>
      </c>
      <c r="W9957">
        <v>5</v>
      </c>
      <c r="X9957" t="s">
        <v>41</v>
      </c>
    </row>
    <row r="9958" spans="1:24">
      <c r="A9958">
        <v>42781</v>
      </c>
      <c r="B9958" t="s">
        <v>5382</v>
      </c>
      <c r="C9958" s="1">
        <v>45597.652881944443</v>
      </c>
      <c r="D9958" s="1">
        <v>45609.485011574077</v>
      </c>
      <c r="E9958" s="3">
        <v>2.8374999999999999</v>
      </c>
      <c r="F9958">
        <v>98</v>
      </c>
      <c r="G9958" t="s">
        <v>69</v>
      </c>
      <c r="H9958">
        <v>55</v>
      </c>
      <c r="I9958" t="s">
        <v>127</v>
      </c>
      <c r="J9958">
        <v>98</v>
      </c>
      <c r="K9958" t="s">
        <v>69</v>
      </c>
      <c r="L9958">
        <v>11</v>
      </c>
      <c r="M9958" t="s">
        <v>37</v>
      </c>
      <c r="N9958" s="4" t="str">
        <f>IF(consolidado[[#This Row],[tempo]]&gt;consolidado[[#This Row],[prioridade_horas]],"Fora do prazo","Dentro do prazo estimado")</f>
        <v>Fora do prazo</v>
      </c>
      <c r="O9958" s="3">
        <v>0.66666666666666663</v>
      </c>
      <c r="P9958" t="s">
        <v>70</v>
      </c>
      <c r="Q9958">
        <v>3</v>
      </c>
      <c r="R9958" t="s">
        <v>33</v>
      </c>
      <c r="S9958">
        <v>13</v>
      </c>
      <c r="T9958" t="s">
        <v>60</v>
      </c>
      <c r="U9958">
        <v>56</v>
      </c>
      <c r="V9958" t="s">
        <v>40</v>
      </c>
      <c r="W9958">
        <v>5</v>
      </c>
      <c r="X9958" t="s">
        <v>41</v>
      </c>
    </row>
    <row r="9959" spans="1:24">
      <c r="A9959">
        <v>42782</v>
      </c>
      <c r="B9959" t="s">
        <v>5383</v>
      </c>
      <c r="C9959" s="1">
        <v>45597.660057870373</v>
      </c>
      <c r="D9959" s="1">
        <v>45600.716736111113</v>
      </c>
      <c r="E9959" s="3">
        <v>0.43263888888888891</v>
      </c>
      <c r="F9959">
        <v>62</v>
      </c>
      <c r="G9959" t="s">
        <v>45</v>
      </c>
      <c r="H9959">
        <v>77</v>
      </c>
      <c r="I9959" t="s">
        <v>301</v>
      </c>
      <c r="J9959">
        <v>62</v>
      </c>
      <c r="K9959" t="s">
        <v>45</v>
      </c>
      <c r="L9959">
        <v>22</v>
      </c>
      <c r="M9959" t="s">
        <v>607</v>
      </c>
      <c r="N9959" s="4" t="str">
        <f>IF(consolidado[[#This Row],[tempo]]&gt;consolidado[[#This Row],[prioridade_horas]],"Fora do prazo","Dentro do prazo estimado")</f>
        <v>Fora do prazo</v>
      </c>
      <c r="O9959" s="3">
        <v>0.33333333333333331</v>
      </c>
      <c r="P9959" t="s">
        <v>38</v>
      </c>
      <c r="Q9959">
        <v>6</v>
      </c>
      <c r="R9959" t="s">
        <v>28</v>
      </c>
      <c r="S9959">
        <v>22</v>
      </c>
      <c r="T9959" t="s">
        <v>607</v>
      </c>
      <c r="U9959">
        <v>37</v>
      </c>
      <c r="V9959" t="s">
        <v>415</v>
      </c>
      <c r="W9959">
        <v>5</v>
      </c>
      <c r="X9959" t="s">
        <v>41</v>
      </c>
    </row>
    <row r="9960" spans="1:24">
      <c r="A9960">
        <v>42783</v>
      </c>
      <c r="B9960" t="s">
        <v>5384</v>
      </c>
      <c r="C9960" s="1">
        <v>45597.700428240743</v>
      </c>
      <c r="D9960" s="1">
        <v>45600.429594907408</v>
      </c>
      <c r="E9960" s="3">
        <v>0.10486111111111111</v>
      </c>
      <c r="F9960">
        <v>98</v>
      </c>
      <c r="G9960" t="s">
        <v>69</v>
      </c>
      <c r="H9960">
        <v>15</v>
      </c>
      <c r="I9960" t="s">
        <v>82</v>
      </c>
      <c r="J9960">
        <v>98</v>
      </c>
      <c r="K9960" t="s">
        <v>69</v>
      </c>
      <c r="L9960">
        <v>16</v>
      </c>
      <c r="M9960" t="s">
        <v>43</v>
      </c>
      <c r="N9960" s="4" t="str">
        <f>IF(consolidado[[#This Row],[tempo]]&gt;consolidado[[#This Row],[prioridade_horas]],"Fora do prazo","Dentro do prazo estimado")</f>
        <v>Dentro do prazo estimado</v>
      </c>
      <c r="O9960" s="3">
        <v>0.66666666666666663</v>
      </c>
      <c r="P9960" t="s">
        <v>70</v>
      </c>
      <c r="Q9960">
        <v>3</v>
      </c>
      <c r="R9960" t="s">
        <v>33</v>
      </c>
      <c r="S9960">
        <v>16</v>
      </c>
      <c r="T9960" t="s">
        <v>43</v>
      </c>
      <c r="U9960">
        <v>56</v>
      </c>
      <c r="V9960" t="s">
        <v>40</v>
      </c>
      <c r="W9960">
        <v>5</v>
      </c>
      <c r="X9960" t="s">
        <v>41</v>
      </c>
    </row>
    <row r="9961" spans="1:24">
      <c r="A9961">
        <v>42784</v>
      </c>
      <c r="B9961" t="s">
        <v>5385</v>
      </c>
      <c r="C9961" s="1">
        <v>45597.70212962963</v>
      </c>
      <c r="D9961" s="1">
        <v>45602.644895833335</v>
      </c>
      <c r="E9961" s="3">
        <v>1.0694444444444444</v>
      </c>
      <c r="F9961">
        <v>98</v>
      </c>
      <c r="G9961" t="s">
        <v>69</v>
      </c>
      <c r="H9961">
        <v>98</v>
      </c>
      <c r="I9961" t="s">
        <v>69</v>
      </c>
      <c r="J9961">
        <v>98</v>
      </c>
      <c r="K9961" t="s">
        <v>69</v>
      </c>
      <c r="L9961">
        <v>6</v>
      </c>
      <c r="M9961" t="s">
        <v>118</v>
      </c>
      <c r="N9961" s="4" t="str">
        <f>IF(consolidado[[#This Row],[tempo]]&gt;consolidado[[#This Row],[prioridade_horas]],"Fora do prazo","Dentro do prazo estimado")</f>
        <v>Fora do prazo</v>
      </c>
      <c r="O9961" s="3">
        <v>0.66666666666666663</v>
      </c>
      <c r="P9961" t="s">
        <v>70</v>
      </c>
      <c r="Q9961">
        <v>3</v>
      </c>
      <c r="R9961" t="s">
        <v>33</v>
      </c>
      <c r="S9961">
        <v>11</v>
      </c>
      <c r="T9961" t="s">
        <v>37</v>
      </c>
      <c r="U9961">
        <v>56</v>
      </c>
      <c r="V9961" t="s">
        <v>40</v>
      </c>
      <c r="W9961">
        <v>5</v>
      </c>
      <c r="X9961" t="s">
        <v>41</v>
      </c>
    </row>
    <row r="9962" spans="1:24">
      <c r="A9962">
        <v>42785</v>
      </c>
      <c r="B9962" t="s">
        <v>3160</v>
      </c>
      <c r="C9962" s="1">
        <v>45597.703159722223</v>
      </c>
      <c r="D9962" s="1">
        <v>45597.707638888889</v>
      </c>
      <c r="E9962" s="3">
        <v>4.8611111111111112E-3</v>
      </c>
      <c r="F9962">
        <v>98</v>
      </c>
      <c r="G9962" t="s">
        <v>69</v>
      </c>
      <c r="H9962">
        <v>98</v>
      </c>
      <c r="I9962" t="s">
        <v>69</v>
      </c>
      <c r="J9962">
        <v>98</v>
      </c>
      <c r="K9962" t="s">
        <v>69</v>
      </c>
      <c r="L9962">
        <v>16</v>
      </c>
      <c r="M9962" t="s">
        <v>43</v>
      </c>
      <c r="N9962" s="4" t="str">
        <f>IF(consolidado[[#This Row],[tempo]]&gt;consolidado[[#This Row],[prioridade_horas]],"Fora do prazo","Dentro do prazo estimado")</f>
        <v>Dentro do prazo estimado</v>
      </c>
      <c r="O9962" s="3">
        <v>0.66666666666666663</v>
      </c>
      <c r="P9962" t="s">
        <v>70</v>
      </c>
      <c r="Q9962">
        <v>3</v>
      </c>
      <c r="R9962" t="s">
        <v>33</v>
      </c>
      <c r="S9962">
        <v>11</v>
      </c>
      <c r="T9962" t="s">
        <v>37</v>
      </c>
      <c r="U9962">
        <v>56</v>
      </c>
      <c r="V9962" t="s">
        <v>40</v>
      </c>
      <c r="W9962">
        <v>5</v>
      </c>
      <c r="X9962" t="s">
        <v>41</v>
      </c>
    </row>
    <row r="9963" spans="1:24">
      <c r="A9963">
        <v>42786</v>
      </c>
      <c r="B9963" t="s">
        <v>5386</v>
      </c>
      <c r="C9963" s="1">
        <v>45597.704456018517</v>
      </c>
      <c r="E9963" s="3">
        <v>9.0951388888888882</v>
      </c>
      <c r="F9963">
        <v>68</v>
      </c>
      <c r="G9963" t="s">
        <v>264</v>
      </c>
      <c r="H9963">
        <v>0</v>
      </c>
      <c r="I9963" t="s">
        <v>55</v>
      </c>
      <c r="J9963">
        <v>68</v>
      </c>
      <c r="K9963" t="s">
        <v>264</v>
      </c>
      <c r="L9963">
        <v>21</v>
      </c>
      <c r="M9963" t="s">
        <v>265</v>
      </c>
      <c r="N9963" s="4" t="str">
        <f>IF(consolidado[[#This Row],[tempo]]&gt;consolidado[[#This Row],[prioridade_horas]],"Fora do prazo","Dentro do prazo estimado")</f>
        <v>Fora do prazo</v>
      </c>
      <c r="O9963" s="3">
        <v>1</v>
      </c>
      <c r="P9963" t="s">
        <v>27</v>
      </c>
      <c r="Q9963">
        <v>5</v>
      </c>
      <c r="R9963" t="s">
        <v>1797</v>
      </c>
      <c r="S9963">
        <v>8</v>
      </c>
      <c r="T9963" t="s">
        <v>110</v>
      </c>
      <c r="U9963">
        <v>31</v>
      </c>
      <c r="V9963" t="s">
        <v>266</v>
      </c>
      <c r="W9963">
        <v>5</v>
      </c>
      <c r="X9963" t="s">
        <v>41</v>
      </c>
    </row>
    <row r="9964" spans="1:24">
      <c r="A9964">
        <v>42787</v>
      </c>
      <c r="B9964" t="s">
        <v>263</v>
      </c>
      <c r="C9964" s="1">
        <v>45597.705821759257</v>
      </c>
      <c r="E9964" s="3">
        <v>9.09375</v>
      </c>
      <c r="F9964">
        <v>68</v>
      </c>
      <c r="G9964" t="s">
        <v>264</v>
      </c>
      <c r="H9964">
        <v>0</v>
      </c>
      <c r="I9964" t="s">
        <v>55</v>
      </c>
      <c r="J9964">
        <v>68</v>
      </c>
      <c r="K9964" t="s">
        <v>264</v>
      </c>
      <c r="L9964">
        <v>21</v>
      </c>
      <c r="M9964" t="s">
        <v>265</v>
      </c>
      <c r="N9964" s="4" t="str">
        <f>IF(consolidado[[#This Row],[tempo]]&gt;consolidado[[#This Row],[prioridade_horas]],"Fora do prazo","Dentro do prazo estimado")</f>
        <v>Fora do prazo</v>
      </c>
      <c r="O9964" s="3">
        <v>1</v>
      </c>
      <c r="P9964" t="s">
        <v>27</v>
      </c>
      <c r="Q9964">
        <v>5</v>
      </c>
      <c r="R9964" t="s">
        <v>1797</v>
      </c>
      <c r="S9964">
        <v>8</v>
      </c>
      <c r="T9964" t="s">
        <v>110</v>
      </c>
      <c r="U9964">
        <v>31</v>
      </c>
      <c r="V9964" t="s">
        <v>266</v>
      </c>
      <c r="W9964">
        <v>5</v>
      </c>
      <c r="X9964" t="s">
        <v>41</v>
      </c>
    </row>
    <row r="9965" spans="1:24">
      <c r="A9965">
        <v>42788</v>
      </c>
      <c r="B9965" t="s">
        <v>853</v>
      </c>
      <c r="C9965" s="1">
        <v>45597.706400462965</v>
      </c>
      <c r="D9965" s="1">
        <v>45609.643067129633</v>
      </c>
      <c r="E9965" s="3">
        <v>2.942361111111111</v>
      </c>
      <c r="F9965">
        <v>19</v>
      </c>
      <c r="G9965" t="s">
        <v>91</v>
      </c>
      <c r="H9965">
        <v>49</v>
      </c>
      <c r="I9965" t="s">
        <v>42</v>
      </c>
      <c r="J9965">
        <v>19</v>
      </c>
      <c r="K9965" t="s">
        <v>91</v>
      </c>
      <c r="L9965">
        <v>5</v>
      </c>
      <c r="M9965" t="s">
        <v>92</v>
      </c>
      <c r="N9965" s="4" t="str">
        <f>IF(consolidado[[#This Row],[tempo]]&gt;consolidado[[#This Row],[prioridade_horas]],"Fora do prazo","Dentro do prazo estimado")</f>
        <v>Dentro do prazo estimado</v>
      </c>
      <c r="O9965" s="3">
        <v>5</v>
      </c>
      <c r="P9965" t="s">
        <v>84</v>
      </c>
      <c r="Q9965">
        <v>3</v>
      </c>
      <c r="R9965" t="s">
        <v>33</v>
      </c>
      <c r="S9965">
        <v>26</v>
      </c>
      <c r="T9965" t="s">
        <v>78</v>
      </c>
      <c r="U9965">
        <v>6</v>
      </c>
      <c r="V9965" t="s">
        <v>29</v>
      </c>
      <c r="W9965">
        <v>5</v>
      </c>
      <c r="X9965" t="s">
        <v>41</v>
      </c>
    </row>
    <row r="9966" spans="1:24">
      <c r="A9966">
        <v>42789</v>
      </c>
      <c r="B9966" t="s">
        <v>5387</v>
      </c>
      <c r="C9966" s="1">
        <v>45597.711099537039</v>
      </c>
      <c r="D9966" s="1">
        <v>45600.428020833337</v>
      </c>
      <c r="E9966" s="3">
        <v>9.3055555555555558E-2</v>
      </c>
      <c r="F9966">
        <v>98</v>
      </c>
      <c r="G9966" t="s">
        <v>69</v>
      </c>
      <c r="H9966">
        <v>15</v>
      </c>
      <c r="I9966" t="s">
        <v>82</v>
      </c>
      <c r="J9966">
        <v>98</v>
      </c>
      <c r="K9966" t="s">
        <v>69</v>
      </c>
      <c r="L9966">
        <v>16</v>
      </c>
      <c r="M9966" t="s">
        <v>43</v>
      </c>
      <c r="N9966" s="4" t="str">
        <f>IF(consolidado[[#This Row],[tempo]]&gt;consolidado[[#This Row],[prioridade_horas]],"Fora do prazo","Dentro do prazo estimado")</f>
        <v>Dentro do prazo estimado</v>
      </c>
      <c r="O9966" s="3">
        <v>0.66666666666666663</v>
      </c>
      <c r="P9966" t="s">
        <v>70</v>
      </c>
      <c r="Q9966">
        <v>3</v>
      </c>
      <c r="R9966" t="s">
        <v>33</v>
      </c>
      <c r="S9966">
        <v>16</v>
      </c>
      <c r="T9966" t="s">
        <v>43</v>
      </c>
      <c r="U9966">
        <v>56</v>
      </c>
      <c r="V9966" t="s">
        <v>40</v>
      </c>
      <c r="W9966">
        <v>5</v>
      </c>
      <c r="X9966" t="s">
        <v>41</v>
      </c>
    </row>
    <row r="9967" spans="1:24">
      <c r="A9967">
        <v>42790</v>
      </c>
      <c r="B9967" t="s">
        <v>1127</v>
      </c>
      <c r="C9967" s="1">
        <v>45600.366203703707</v>
      </c>
      <c r="D9967" s="1">
        <v>45600.366527777776</v>
      </c>
      <c r="E9967" s="3">
        <v>0</v>
      </c>
      <c r="F9967">
        <v>66</v>
      </c>
      <c r="G9967" t="s">
        <v>50</v>
      </c>
      <c r="H9967">
        <v>66</v>
      </c>
      <c r="I9967" t="s">
        <v>50</v>
      </c>
      <c r="J9967">
        <v>66</v>
      </c>
      <c r="K9967" t="s">
        <v>50</v>
      </c>
      <c r="L9967">
        <v>2</v>
      </c>
      <c r="M9967" t="s">
        <v>47</v>
      </c>
      <c r="N9967" s="4" t="str">
        <f>IF(consolidado[[#This Row],[tempo]]&gt;consolidado[[#This Row],[prioridade_horas]],"Fora do prazo","Dentro do prazo estimado")</f>
        <v>Dentro do prazo estimado</v>
      </c>
      <c r="O9967" s="3">
        <v>1</v>
      </c>
      <c r="P9967" t="s">
        <v>27</v>
      </c>
      <c r="Q9967">
        <v>3</v>
      </c>
      <c r="R9967" t="s">
        <v>33</v>
      </c>
      <c r="S9967">
        <v>2</v>
      </c>
      <c r="T9967" t="s">
        <v>47</v>
      </c>
      <c r="U9967">
        <v>22</v>
      </c>
      <c r="V9967" t="s">
        <v>51</v>
      </c>
      <c r="W9967">
        <v>5</v>
      </c>
      <c r="X9967" t="s">
        <v>41</v>
      </c>
    </row>
    <row r="9968" spans="1:24">
      <c r="A9968">
        <v>42791</v>
      </c>
      <c r="B9968" t="s">
        <v>316</v>
      </c>
      <c r="C9968" s="1">
        <v>45600.386423611111</v>
      </c>
      <c r="D9968" s="1">
        <v>45603.609386574077</v>
      </c>
      <c r="E9968" s="3">
        <v>1.35</v>
      </c>
      <c r="F9968">
        <v>30</v>
      </c>
      <c r="G9968" t="s">
        <v>81</v>
      </c>
      <c r="H9968">
        <v>15</v>
      </c>
      <c r="I9968" t="s">
        <v>82</v>
      </c>
      <c r="J9968">
        <v>30</v>
      </c>
      <c r="K9968" t="s">
        <v>81</v>
      </c>
      <c r="L9968">
        <v>12</v>
      </c>
      <c r="M9968" t="s">
        <v>83</v>
      </c>
      <c r="N9968" s="4" t="str">
        <f>IF(consolidado[[#This Row],[tempo]]&gt;consolidado[[#This Row],[prioridade_horas]],"Fora do prazo","Dentro do prazo estimado")</f>
        <v>Dentro do prazo estimado</v>
      </c>
      <c r="O9968" s="3">
        <v>5</v>
      </c>
      <c r="P9968" t="s">
        <v>84</v>
      </c>
      <c r="Q9968">
        <v>3</v>
      </c>
      <c r="R9968" t="s">
        <v>33</v>
      </c>
      <c r="S9968">
        <v>16</v>
      </c>
      <c r="T9968" t="s">
        <v>43</v>
      </c>
      <c r="U9968">
        <v>28</v>
      </c>
      <c r="V9968" t="s">
        <v>34</v>
      </c>
      <c r="W9968">
        <v>3</v>
      </c>
      <c r="X9968" t="s">
        <v>86</v>
      </c>
    </row>
    <row r="9969" spans="1:24">
      <c r="A9969">
        <v>42792</v>
      </c>
      <c r="B9969" t="s">
        <v>5388</v>
      </c>
      <c r="C9969" s="1">
        <v>45600.394768518519</v>
      </c>
      <c r="D9969" s="1">
        <v>45600.695057870369</v>
      </c>
      <c r="E9969" s="3">
        <v>0.3</v>
      </c>
      <c r="F9969">
        <v>29</v>
      </c>
      <c r="G9969" t="s">
        <v>36</v>
      </c>
      <c r="H9969">
        <v>15</v>
      </c>
      <c r="I9969" t="s">
        <v>82</v>
      </c>
      <c r="J9969">
        <v>29</v>
      </c>
      <c r="K9969" t="s">
        <v>36</v>
      </c>
      <c r="L9969">
        <v>11</v>
      </c>
      <c r="M9969" t="s">
        <v>37</v>
      </c>
      <c r="N9969" s="4" t="str">
        <f>IF(consolidado[[#This Row],[tempo]]&gt;consolidado[[#This Row],[prioridade_horas]],"Fora do prazo","Dentro do prazo estimado")</f>
        <v>Dentro do prazo estimado</v>
      </c>
      <c r="O9969" s="3">
        <v>0.33333333333333331</v>
      </c>
      <c r="P9969" t="s">
        <v>38</v>
      </c>
      <c r="Q9969">
        <v>3</v>
      </c>
      <c r="R9969" t="s">
        <v>33</v>
      </c>
      <c r="S9969">
        <v>16</v>
      </c>
      <c r="T9969" t="s">
        <v>43</v>
      </c>
      <c r="U9969">
        <v>56</v>
      </c>
      <c r="V9969" t="s">
        <v>40</v>
      </c>
      <c r="W9969">
        <v>5</v>
      </c>
      <c r="X9969" t="s">
        <v>41</v>
      </c>
    </row>
    <row r="9970" spans="1:24">
      <c r="A9970">
        <v>42794</v>
      </c>
      <c r="B9970" t="s">
        <v>5389</v>
      </c>
      <c r="C9970" s="1">
        <v>45600.396689814814</v>
      </c>
      <c r="D9970" s="1">
        <v>45604.595069444447</v>
      </c>
      <c r="E9970" s="3">
        <v>1.7006944444444445</v>
      </c>
      <c r="F9970">
        <v>32</v>
      </c>
      <c r="G9970" t="s">
        <v>154</v>
      </c>
      <c r="H9970">
        <v>32</v>
      </c>
      <c r="I9970" t="s">
        <v>154</v>
      </c>
      <c r="J9970">
        <v>32</v>
      </c>
      <c r="K9970" t="s">
        <v>154</v>
      </c>
      <c r="L9970">
        <v>1</v>
      </c>
      <c r="M9970" t="s">
        <v>66</v>
      </c>
      <c r="N9970" s="4" t="str">
        <f>IF(consolidado[[#This Row],[tempo]]&gt;consolidado[[#This Row],[prioridade_horas]],"Fora do prazo","Dentro do prazo estimado")</f>
        <v>Dentro do prazo estimado</v>
      </c>
      <c r="O9970" s="3">
        <v>5</v>
      </c>
      <c r="P9970" t="s">
        <v>84</v>
      </c>
      <c r="Q9970">
        <v>6</v>
      </c>
      <c r="R9970" t="s">
        <v>28</v>
      </c>
      <c r="S9970">
        <v>4</v>
      </c>
      <c r="T9970" t="s">
        <v>94</v>
      </c>
      <c r="U9970">
        <v>108</v>
      </c>
      <c r="V9970" t="s">
        <v>375</v>
      </c>
      <c r="W9970">
        <v>4</v>
      </c>
      <c r="X9970" t="s">
        <v>30</v>
      </c>
    </row>
    <row r="9971" spans="1:24">
      <c r="A9971">
        <v>42795</v>
      </c>
      <c r="B9971" t="s">
        <v>5390</v>
      </c>
      <c r="C9971" s="1">
        <v>45600.408449074072</v>
      </c>
      <c r="D9971" s="1">
        <v>45600.423981481479</v>
      </c>
      <c r="E9971" s="3">
        <v>1.5277777777777777E-2</v>
      </c>
      <c r="F9971">
        <v>98</v>
      </c>
      <c r="G9971" t="s">
        <v>69</v>
      </c>
      <c r="H9971">
        <v>15</v>
      </c>
      <c r="I9971" t="s">
        <v>82</v>
      </c>
      <c r="J9971">
        <v>98</v>
      </c>
      <c r="K9971" t="s">
        <v>69</v>
      </c>
      <c r="L9971">
        <v>16</v>
      </c>
      <c r="M9971" t="s">
        <v>43</v>
      </c>
      <c r="N9971" s="4" t="str">
        <f>IF(consolidado[[#This Row],[tempo]]&gt;consolidado[[#This Row],[prioridade_horas]],"Fora do prazo","Dentro do prazo estimado")</f>
        <v>Dentro do prazo estimado</v>
      </c>
      <c r="O9971" s="3">
        <v>0.66666666666666663</v>
      </c>
      <c r="P9971" t="s">
        <v>70</v>
      </c>
      <c r="Q9971">
        <v>3</v>
      </c>
      <c r="R9971" t="s">
        <v>33</v>
      </c>
      <c r="S9971">
        <v>16</v>
      </c>
      <c r="T9971" t="s">
        <v>43</v>
      </c>
      <c r="U9971">
        <v>56</v>
      </c>
      <c r="V9971" t="s">
        <v>40</v>
      </c>
      <c r="W9971">
        <v>5</v>
      </c>
      <c r="X9971" t="s">
        <v>41</v>
      </c>
    </row>
    <row r="9972" spans="1:24">
      <c r="A9972">
        <v>42796</v>
      </c>
      <c r="B9972" t="s">
        <v>5391</v>
      </c>
      <c r="C9972" s="1">
        <v>45600.411087962966</v>
      </c>
      <c r="D9972" s="1">
        <v>45615.507488425923</v>
      </c>
      <c r="E9972" s="3">
        <v>4.229166666666667</v>
      </c>
      <c r="F9972">
        <v>122</v>
      </c>
      <c r="G9972" t="s">
        <v>3762</v>
      </c>
      <c r="H9972">
        <v>111</v>
      </c>
      <c r="I9972" t="s">
        <v>99</v>
      </c>
      <c r="J9972">
        <v>122</v>
      </c>
      <c r="K9972" t="s">
        <v>3762</v>
      </c>
      <c r="L9972">
        <v>1</v>
      </c>
      <c r="M9972" t="s">
        <v>66</v>
      </c>
      <c r="N9972" s="4" t="str">
        <f>IF(consolidado[[#This Row],[tempo]]&gt;consolidado[[#This Row],[prioridade_horas]],"Fora do prazo","Dentro do prazo estimado")</f>
        <v>Fora do prazo</v>
      </c>
      <c r="O9972" s="3">
        <v>1</v>
      </c>
      <c r="P9972" t="s">
        <v>27</v>
      </c>
      <c r="Q9972">
        <v>3</v>
      </c>
      <c r="R9972" t="s">
        <v>33</v>
      </c>
      <c r="S9972">
        <v>1</v>
      </c>
      <c r="T9972" t="s">
        <v>66</v>
      </c>
      <c r="U9972">
        <v>28</v>
      </c>
      <c r="V9972" t="s">
        <v>34</v>
      </c>
      <c r="W9972">
        <v>3</v>
      </c>
      <c r="X9972" t="s">
        <v>86</v>
      </c>
    </row>
    <row r="9973" spans="1:24">
      <c r="A9973">
        <v>42797</v>
      </c>
      <c r="B9973" t="s">
        <v>5392</v>
      </c>
      <c r="C9973" s="1">
        <v>45600.438159722224</v>
      </c>
      <c r="D9973" s="1">
        <v>45609.527546296296</v>
      </c>
      <c r="E9973" s="3">
        <v>2.7194444444444446</v>
      </c>
      <c r="F9973">
        <v>43</v>
      </c>
      <c r="G9973" t="s">
        <v>139</v>
      </c>
      <c r="H9973">
        <v>50</v>
      </c>
      <c r="I9973" t="s">
        <v>142</v>
      </c>
      <c r="J9973">
        <v>43</v>
      </c>
      <c r="K9973" t="s">
        <v>139</v>
      </c>
      <c r="L9973">
        <v>6</v>
      </c>
      <c r="M9973" t="s">
        <v>118</v>
      </c>
      <c r="N9973" s="4" t="str">
        <f>IF(consolidado[[#This Row],[tempo]]&gt;consolidado[[#This Row],[prioridade_horas]],"Fora do prazo","Dentro do prazo estimado")</f>
        <v>Fora do prazo</v>
      </c>
      <c r="O9973" s="3">
        <v>0.33333333333333331</v>
      </c>
      <c r="P9973" t="s">
        <v>38</v>
      </c>
      <c r="Q9973">
        <v>3</v>
      </c>
      <c r="R9973" t="s">
        <v>33</v>
      </c>
      <c r="S9973">
        <v>10</v>
      </c>
      <c r="T9973" t="s">
        <v>143</v>
      </c>
      <c r="U9973">
        <v>1</v>
      </c>
      <c r="V9973" t="s">
        <v>113</v>
      </c>
      <c r="W9973">
        <v>5</v>
      </c>
      <c r="X9973" t="s">
        <v>41</v>
      </c>
    </row>
    <row r="9974" spans="1:24">
      <c r="A9974">
        <v>42798</v>
      </c>
      <c r="B9974" t="s">
        <v>5393</v>
      </c>
      <c r="C9974" s="1">
        <v>45600.449849537035</v>
      </c>
      <c r="D9974" s="1">
        <v>45600.4612037037</v>
      </c>
      <c r="E9974" s="3">
        <v>1.1805555555555555E-2</v>
      </c>
      <c r="F9974">
        <v>98</v>
      </c>
      <c r="G9974" t="s">
        <v>69</v>
      </c>
      <c r="H9974">
        <v>98</v>
      </c>
      <c r="I9974" t="s">
        <v>69</v>
      </c>
      <c r="J9974">
        <v>98</v>
      </c>
      <c r="K9974" t="s">
        <v>69</v>
      </c>
      <c r="L9974">
        <v>11</v>
      </c>
      <c r="M9974" t="s">
        <v>37</v>
      </c>
      <c r="N9974" s="4" t="str">
        <f>IF(consolidado[[#This Row],[tempo]]&gt;consolidado[[#This Row],[prioridade_horas]],"Fora do prazo","Dentro do prazo estimado")</f>
        <v>Dentro do prazo estimado</v>
      </c>
      <c r="O9974" s="3">
        <v>0.66666666666666663</v>
      </c>
      <c r="P9974" t="s">
        <v>70</v>
      </c>
      <c r="Q9974">
        <v>3</v>
      </c>
      <c r="R9974" t="s">
        <v>33</v>
      </c>
      <c r="S9974">
        <v>11</v>
      </c>
      <c r="T9974" t="s">
        <v>37</v>
      </c>
      <c r="U9974">
        <v>15</v>
      </c>
      <c r="V9974" t="s">
        <v>37</v>
      </c>
      <c r="W9974">
        <v>5</v>
      </c>
      <c r="X9974" t="s">
        <v>41</v>
      </c>
    </row>
    <row r="9975" spans="1:24">
      <c r="A9975">
        <v>42799</v>
      </c>
      <c r="B9975" t="s">
        <v>5393</v>
      </c>
      <c r="C9975" s="1">
        <v>45600.460092592592</v>
      </c>
      <c r="D9975" s="1">
        <v>45614.592650462961</v>
      </c>
      <c r="E9975" s="3">
        <v>3.8895833333333334</v>
      </c>
      <c r="F9975">
        <v>98</v>
      </c>
      <c r="G9975" t="s">
        <v>69</v>
      </c>
      <c r="H9975">
        <v>99</v>
      </c>
      <c r="I9975" t="s">
        <v>73</v>
      </c>
      <c r="J9975">
        <v>98</v>
      </c>
      <c r="K9975" t="s">
        <v>69</v>
      </c>
      <c r="L9975">
        <v>11</v>
      </c>
      <c r="M9975" t="s">
        <v>37</v>
      </c>
      <c r="N9975" s="4" t="str">
        <f>IF(consolidado[[#This Row],[tempo]]&gt;consolidado[[#This Row],[prioridade_horas]],"Fora do prazo","Dentro do prazo estimado")</f>
        <v>Fora do prazo</v>
      </c>
      <c r="O9975" s="3">
        <v>0.66666666666666663</v>
      </c>
      <c r="P9975" t="s">
        <v>70</v>
      </c>
      <c r="Q9975">
        <v>3</v>
      </c>
      <c r="R9975" t="s">
        <v>33</v>
      </c>
      <c r="S9975">
        <v>16</v>
      </c>
      <c r="T9975" t="s">
        <v>43</v>
      </c>
      <c r="U9975">
        <v>15</v>
      </c>
      <c r="V9975" t="s">
        <v>37</v>
      </c>
      <c r="W9975">
        <v>5</v>
      </c>
      <c r="X9975" t="s">
        <v>41</v>
      </c>
    </row>
    <row r="9976" spans="1:24">
      <c r="A9976">
        <v>42800</v>
      </c>
      <c r="B9976" t="s">
        <v>2254</v>
      </c>
      <c r="C9976" s="1">
        <v>45600.462418981479</v>
      </c>
      <c r="D9976" s="1">
        <v>45600.489247685182</v>
      </c>
      <c r="E9976" s="3">
        <v>2.7083333333333334E-2</v>
      </c>
      <c r="F9976">
        <v>55</v>
      </c>
      <c r="G9976" t="s">
        <v>127</v>
      </c>
      <c r="H9976">
        <v>98</v>
      </c>
      <c r="I9976" t="s">
        <v>69</v>
      </c>
      <c r="J9976">
        <v>55</v>
      </c>
      <c r="K9976" t="s">
        <v>127</v>
      </c>
      <c r="L9976">
        <v>11</v>
      </c>
      <c r="M9976" t="s">
        <v>37</v>
      </c>
      <c r="N9976" s="4" t="str">
        <f>IF(consolidado[[#This Row],[tempo]]&gt;consolidado[[#This Row],[prioridade_horas]],"Fora do prazo","Dentro do prazo estimado")</f>
        <v>Dentro do prazo estimado</v>
      </c>
      <c r="O9976" s="3">
        <v>0.33333333333333331</v>
      </c>
      <c r="P9976" t="s">
        <v>38</v>
      </c>
      <c r="Q9976">
        <v>3</v>
      </c>
      <c r="R9976" t="s">
        <v>33</v>
      </c>
      <c r="S9976">
        <v>11</v>
      </c>
      <c r="T9976" t="s">
        <v>37</v>
      </c>
      <c r="U9976">
        <v>56</v>
      </c>
      <c r="V9976" t="s">
        <v>40</v>
      </c>
      <c r="W9976">
        <v>5</v>
      </c>
      <c r="X9976" t="s">
        <v>41</v>
      </c>
    </row>
    <row r="9977" spans="1:24">
      <c r="A9977">
        <v>42801</v>
      </c>
      <c r="B9977" t="s">
        <v>786</v>
      </c>
      <c r="C9977" s="1">
        <v>45600.462997685187</v>
      </c>
      <c r="D9977" s="1">
        <v>45600.667233796295</v>
      </c>
      <c r="E9977" s="3">
        <v>0.20416666666666666</v>
      </c>
      <c r="F9977">
        <v>55</v>
      </c>
      <c r="G9977" t="s">
        <v>127</v>
      </c>
      <c r="H9977">
        <v>31</v>
      </c>
      <c r="I9977" t="s">
        <v>54</v>
      </c>
      <c r="J9977">
        <v>55</v>
      </c>
      <c r="K9977" t="s">
        <v>127</v>
      </c>
      <c r="L9977">
        <v>11</v>
      </c>
      <c r="M9977" t="s">
        <v>37</v>
      </c>
      <c r="N9977" s="4" t="str">
        <f>IF(consolidado[[#This Row],[tempo]]&gt;consolidado[[#This Row],[prioridade_horas]],"Fora do prazo","Dentro do prazo estimado")</f>
        <v>Dentro do prazo estimado</v>
      </c>
      <c r="O9977" s="3">
        <v>0.33333333333333331</v>
      </c>
      <c r="P9977" t="s">
        <v>38</v>
      </c>
      <c r="Q9977">
        <v>3</v>
      </c>
      <c r="R9977" t="s">
        <v>33</v>
      </c>
      <c r="S9977">
        <v>11</v>
      </c>
      <c r="T9977" t="s">
        <v>37</v>
      </c>
      <c r="U9977">
        <v>56</v>
      </c>
      <c r="V9977" t="s">
        <v>40</v>
      </c>
      <c r="W9977">
        <v>5</v>
      </c>
      <c r="X9977" t="s">
        <v>41</v>
      </c>
    </row>
    <row r="9978" spans="1:24">
      <c r="A9978">
        <v>42802</v>
      </c>
      <c r="B9978" t="s">
        <v>129</v>
      </c>
      <c r="C9978" s="1">
        <v>45600.463564814818</v>
      </c>
      <c r="E9978" s="3">
        <v>8.9604166666666671</v>
      </c>
      <c r="F9978">
        <v>55</v>
      </c>
      <c r="G9978" t="s">
        <v>127</v>
      </c>
      <c r="H9978">
        <v>0</v>
      </c>
      <c r="I9978" t="s">
        <v>55</v>
      </c>
      <c r="J9978">
        <v>55</v>
      </c>
      <c r="K9978" t="s">
        <v>127</v>
      </c>
      <c r="L9978">
        <v>11</v>
      </c>
      <c r="M9978" t="s">
        <v>37</v>
      </c>
      <c r="N9978" s="4" t="str">
        <f>IF(consolidado[[#This Row],[tempo]]&gt;consolidado[[#This Row],[prioridade_horas]],"Fora do prazo","Dentro do prazo estimado")</f>
        <v>Fora do prazo</v>
      </c>
      <c r="O9978" s="3">
        <v>0.33333333333333331</v>
      </c>
      <c r="P9978" t="s">
        <v>38</v>
      </c>
      <c r="Q9978">
        <v>1</v>
      </c>
      <c r="R9978" t="s">
        <v>3133</v>
      </c>
      <c r="S9978">
        <v>11</v>
      </c>
      <c r="T9978" t="s">
        <v>37</v>
      </c>
      <c r="U9978">
        <v>56</v>
      </c>
      <c r="V9978" t="s">
        <v>40</v>
      </c>
      <c r="W9978">
        <v>5</v>
      </c>
      <c r="X9978" t="s">
        <v>41</v>
      </c>
    </row>
    <row r="9979" spans="1:24">
      <c r="A9979">
        <v>42803</v>
      </c>
      <c r="B9979" t="s">
        <v>5394</v>
      </c>
      <c r="C9979" s="1">
        <v>45600.464456018519</v>
      </c>
      <c r="E9979" s="3">
        <v>8.9597222222222221</v>
      </c>
      <c r="F9979">
        <v>55</v>
      </c>
      <c r="G9979" t="s">
        <v>127</v>
      </c>
      <c r="H9979">
        <v>0</v>
      </c>
      <c r="I9979" t="s">
        <v>55</v>
      </c>
      <c r="J9979">
        <v>55</v>
      </c>
      <c r="K9979" t="s">
        <v>127</v>
      </c>
      <c r="L9979">
        <v>11</v>
      </c>
      <c r="M9979" t="s">
        <v>37</v>
      </c>
      <c r="N9979" s="4" t="str">
        <f>IF(consolidado[[#This Row],[tempo]]&gt;consolidado[[#This Row],[prioridade_horas]],"Fora do prazo","Dentro do prazo estimado")</f>
        <v>Fora do prazo</v>
      </c>
      <c r="O9979" s="3">
        <v>0.33333333333333331</v>
      </c>
      <c r="P9979" t="s">
        <v>38</v>
      </c>
      <c r="Q9979">
        <v>2</v>
      </c>
      <c r="R9979" t="s">
        <v>1404</v>
      </c>
      <c r="S9979">
        <v>13</v>
      </c>
      <c r="T9979" t="s">
        <v>60</v>
      </c>
      <c r="U9979">
        <v>56</v>
      </c>
      <c r="V9979" t="s">
        <v>40</v>
      </c>
      <c r="W9979">
        <v>5</v>
      </c>
      <c r="X9979" t="s">
        <v>41</v>
      </c>
    </row>
    <row r="9980" spans="1:24">
      <c r="A9980">
        <v>42804</v>
      </c>
      <c r="B9980" t="s">
        <v>5395</v>
      </c>
      <c r="C9980" s="1">
        <v>45600.46471064815</v>
      </c>
      <c r="D9980" s="1">
        <v>45625.612708333334</v>
      </c>
      <c r="E9980" s="3">
        <v>7.2861111111111114</v>
      </c>
      <c r="F9980">
        <v>43</v>
      </c>
      <c r="G9980" t="s">
        <v>139</v>
      </c>
      <c r="H9980">
        <v>62</v>
      </c>
      <c r="I9980" t="s">
        <v>45</v>
      </c>
      <c r="J9980">
        <v>43</v>
      </c>
      <c r="K9980" t="s">
        <v>139</v>
      </c>
      <c r="L9980">
        <v>6</v>
      </c>
      <c r="M9980" t="s">
        <v>118</v>
      </c>
      <c r="N9980" s="4" t="str">
        <f>IF(consolidado[[#This Row],[tempo]]&gt;consolidado[[#This Row],[prioridade_horas]],"Fora do prazo","Dentro do prazo estimado")</f>
        <v>Fora do prazo</v>
      </c>
      <c r="O9980" s="3">
        <v>0.66666666666666663</v>
      </c>
      <c r="P9980" t="s">
        <v>70</v>
      </c>
      <c r="Q9980">
        <v>6</v>
      </c>
      <c r="R9980" t="s">
        <v>28</v>
      </c>
      <c r="S9980">
        <v>6</v>
      </c>
      <c r="T9980" t="s">
        <v>118</v>
      </c>
      <c r="U9980">
        <v>27</v>
      </c>
      <c r="V9980" t="s">
        <v>178</v>
      </c>
      <c r="W9980">
        <v>5</v>
      </c>
      <c r="X9980" t="s">
        <v>41</v>
      </c>
    </row>
    <row r="9981" spans="1:24">
      <c r="A9981">
        <v>42805</v>
      </c>
      <c r="B9981" t="s">
        <v>497</v>
      </c>
      <c r="C9981" s="1">
        <v>45600.468333333331</v>
      </c>
      <c r="D9981" s="1">
        <v>45600.632534722223</v>
      </c>
      <c r="E9981" s="3">
        <v>0.16388888888888889</v>
      </c>
      <c r="F9981">
        <v>30</v>
      </c>
      <c r="G9981" t="s">
        <v>81</v>
      </c>
      <c r="H9981">
        <v>99</v>
      </c>
      <c r="I9981" t="s">
        <v>73</v>
      </c>
      <c r="J9981">
        <v>30</v>
      </c>
      <c r="K9981" t="s">
        <v>81</v>
      </c>
      <c r="L9981">
        <v>4</v>
      </c>
      <c r="M9981" t="s">
        <v>94</v>
      </c>
      <c r="N9981" s="4" t="str">
        <f>IF(consolidado[[#This Row],[tempo]]&gt;consolidado[[#This Row],[prioridade_horas]],"Fora do prazo","Dentro do prazo estimado")</f>
        <v>Dentro do prazo estimado</v>
      </c>
      <c r="O9981" s="3">
        <v>1</v>
      </c>
      <c r="P9981" t="s">
        <v>27</v>
      </c>
      <c r="Q9981">
        <v>3</v>
      </c>
      <c r="R9981" t="s">
        <v>33</v>
      </c>
      <c r="S9981">
        <v>16</v>
      </c>
      <c r="T9981" t="s">
        <v>43</v>
      </c>
      <c r="U9981">
        <v>28</v>
      </c>
      <c r="V9981" t="s">
        <v>34</v>
      </c>
      <c r="W9981">
        <v>3</v>
      </c>
      <c r="X9981" t="s">
        <v>86</v>
      </c>
    </row>
    <row r="9982" spans="1:24">
      <c r="A9982">
        <v>42806</v>
      </c>
      <c r="B9982" t="s">
        <v>5396</v>
      </c>
      <c r="C9982" s="1">
        <v>45600.470104166663</v>
      </c>
      <c r="D9982" s="1">
        <v>45622.390451388892</v>
      </c>
      <c r="E9982" s="3">
        <v>5.9319444444444445</v>
      </c>
      <c r="F9982">
        <v>122</v>
      </c>
      <c r="G9982" t="s">
        <v>3762</v>
      </c>
      <c r="H9982">
        <v>45</v>
      </c>
      <c r="I9982" t="s">
        <v>156</v>
      </c>
      <c r="J9982">
        <v>122</v>
      </c>
      <c r="K9982" t="s">
        <v>3762</v>
      </c>
      <c r="L9982">
        <v>1</v>
      </c>
      <c r="M9982" t="s">
        <v>66</v>
      </c>
      <c r="N9982" s="4" t="str">
        <f>IF(consolidado[[#This Row],[tempo]]&gt;consolidado[[#This Row],[prioridade_horas]],"Fora do prazo","Dentro do prazo estimado")</f>
        <v>Fora do prazo</v>
      </c>
      <c r="O9982" s="3">
        <v>1</v>
      </c>
      <c r="P9982" t="s">
        <v>27</v>
      </c>
      <c r="Q9982">
        <v>3</v>
      </c>
      <c r="R9982" t="s">
        <v>33</v>
      </c>
      <c r="S9982">
        <v>10</v>
      </c>
      <c r="T9982" t="s">
        <v>143</v>
      </c>
      <c r="U9982">
        <v>1</v>
      </c>
      <c r="V9982" t="s">
        <v>113</v>
      </c>
      <c r="W9982">
        <v>3</v>
      </c>
      <c r="X9982" t="s">
        <v>86</v>
      </c>
    </row>
    <row r="9983" spans="1:24">
      <c r="A9983">
        <v>42807</v>
      </c>
      <c r="B9983" t="s">
        <v>5397</v>
      </c>
      <c r="C9983" s="1">
        <v>45600.470763888887</v>
      </c>
      <c r="D9983" s="1">
        <v>45600.597418981481</v>
      </c>
      <c r="E9983" s="3">
        <v>0.12708333333333333</v>
      </c>
      <c r="F9983">
        <v>74</v>
      </c>
      <c r="G9983" t="s">
        <v>101</v>
      </c>
      <c r="H9983">
        <v>74</v>
      </c>
      <c r="I9983" t="s">
        <v>101</v>
      </c>
      <c r="J9983">
        <v>74</v>
      </c>
      <c r="K9983" t="s">
        <v>101</v>
      </c>
      <c r="L9983">
        <v>1</v>
      </c>
      <c r="M9983" t="s">
        <v>66</v>
      </c>
      <c r="N9983" s="4" t="str">
        <f>IF(consolidado[[#This Row],[tempo]]&gt;consolidado[[#This Row],[prioridade_horas]],"Fora do prazo","Dentro do prazo estimado")</f>
        <v>Dentro do prazo estimado</v>
      </c>
      <c r="O9983" s="3">
        <v>0.33333333333333331</v>
      </c>
      <c r="P9983" t="s">
        <v>38</v>
      </c>
      <c r="Q9983">
        <v>3</v>
      </c>
      <c r="R9983" t="s">
        <v>33</v>
      </c>
      <c r="S9983">
        <v>1</v>
      </c>
      <c r="T9983" t="s">
        <v>66</v>
      </c>
      <c r="U9983">
        <v>87</v>
      </c>
      <c r="V9983" t="s">
        <v>1008</v>
      </c>
      <c r="W9983">
        <v>5</v>
      </c>
      <c r="X9983" t="s">
        <v>41</v>
      </c>
    </row>
    <row r="9984" spans="1:24">
      <c r="A9984">
        <v>42808</v>
      </c>
      <c r="B9984" t="s">
        <v>2585</v>
      </c>
      <c r="C9984" s="1">
        <v>45600.482233796298</v>
      </c>
      <c r="D9984" s="1">
        <v>45600.706875000003</v>
      </c>
      <c r="E9984" s="3">
        <v>0.22430555555555556</v>
      </c>
      <c r="F9984">
        <v>68</v>
      </c>
      <c r="G9984" t="s">
        <v>264</v>
      </c>
      <c r="H9984">
        <v>15</v>
      </c>
      <c r="I9984" t="s">
        <v>82</v>
      </c>
      <c r="J9984">
        <v>68</v>
      </c>
      <c r="K9984" t="s">
        <v>264</v>
      </c>
      <c r="L9984">
        <v>13</v>
      </c>
      <c r="M9984" t="s">
        <v>60</v>
      </c>
      <c r="N9984" s="4" t="str">
        <f>IF(consolidado[[#This Row],[tempo]]&gt;consolidado[[#This Row],[prioridade_horas]],"Fora do prazo","Dentro do prazo estimado")</f>
        <v>Dentro do prazo estimado</v>
      </c>
      <c r="O9984" s="3">
        <v>1</v>
      </c>
      <c r="P9984" t="s">
        <v>27</v>
      </c>
      <c r="Q9984">
        <v>3</v>
      </c>
      <c r="R9984" t="s">
        <v>33</v>
      </c>
      <c r="S9984">
        <v>16</v>
      </c>
      <c r="T9984" t="s">
        <v>43</v>
      </c>
      <c r="U9984">
        <v>25</v>
      </c>
      <c r="V9984" t="s">
        <v>90</v>
      </c>
      <c r="W9984">
        <v>5</v>
      </c>
      <c r="X9984" t="s">
        <v>41</v>
      </c>
    </row>
    <row r="9985" spans="1:24">
      <c r="A9985">
        <v>42809</v>
      </c>
      <c r="B9985" t="s">
        <v>324</v>
      </c>
      <c r="C9985" s="1">
        <v>45600.484502314815</v>
      </c>
      <c r="D9985" s="1">
        <v>45621.454814814817</v>
      </c>
      <c r="E9985" s="3">
        <v>5.6055555555555552</v>
      </c>
      <c r="F9985">
        <v>34</v>
      </c>
      <c r="G9985" t="s">
        <v>25</v>
      </c>
      <c r="H9985">
        <v>30</v>
      </c>
      <c r="I9985" t="s">
        <v>81</v>
      </c>
      <c r="J9985">
        <v>30</v>
      </c>
      <c r="K9985" t="s">
        <v>81</v>
      </c>
      <c r="L9985">
        <v>12</v>
      </c>
      <c r="M9985" t="s">
        <v>83</v>
      </c>
      <c r="N9985" s="4" t="str">
        <f>IF(consolidado[[#This Row],[tempo]]&gt;consolidado[[#This Row],[prioridade_horas]],"Fora do prazo","Dentro do prazo estimado")</f>
        <v>Fora do prazo</v>
      </c>
      <c r="O9985" s="3">
        <v>1</v>
      </c>
      <c r="P9985" t="s">
        <v>27</v>
      </c>
      <c r="Q9985">
        <v>6</v>
      </c>
      <c r="R9985" t="s">
        <v>28</v>
      </c>
      <c r="S9985">
        <v>4</v>
      </c>
      <c r="T9985" t="s">
        <v>94</v>
      </c>
      <c r="U9985">
        <v>32</v>
      </c>
      <c r="V9985" t="s">
        <v>183</v>
      </c>
      <c r="W9985">
        <v>5</v>
      </c>
      <c r="X9985" t="s">
        <v>41</v>
      </c>
    </row>
    <row r="9986" spans="1:24">
      <c r="A9986">
        <v>42810</v>
      </c>
      <c r="B9986" t="s">
        <v>5398</v>
      </c>
      <c r="C9986" s="1">
        <v>45600.488229166665</v>
      </c>
      <c r="D9986" s="1">
        <v>45601.377581018518</v>
      </c>
      <c r="E9986" s="3">
        <v>0.26458333333333334</v>
      </c>
      <c r="F9986">
        <v>98</v>
      </c>
      <c r="G9986" t="s">
        <v>69</v>
      </c>
      <c r="H9986">
        <v>99</v>
      </c>
      <c r="I9986" t="s">
        <v>73</v>
      </c>
      <c r="J9986">
        <v>98</v>
      </c>
      <c r="K9986" t="s">
        <v>69</v>
      </c>
      <c r="L9986">
        <v>16</v>
      </c>
      <c r="M9986" t="s">
        <v>43</v>
      </c>
      <c r="N9986" s="4" t="str">
        <f>IF(consolidado[[#This Row],[tempo]]&gt;consolidado[[#This Row],[prioridade_horas]],"Fora do prazo","Dentro do prazo estimado")</f>
        <v>Dentro do prazo estimado</v>
      </c>
      <c r="O9986" s="3">
        <v>0.66666666666666663</v>
      </c>
      <c r="P9986" t="s">
        <v>70</v>
      </c>
      <c r="Q9986">
        <v>3</v>
      </c>
      <c r="R9986" t="s">
        <v>33</v>
      </c>
      <c r="S9986">
        <v>16</v>
      </c>
      <c r="T9986" t="s">
        <v>43</v>
      </c>
      <c r="U9986">
        <v>56</v>
      </c>
      <c r="V9986" t="s">
        <v>40</v>
      </c>
      <c r="W9986">
        <v>5</v>
      </c>
      <c r="X9986" t="s">
        <v>41</v>
      </c>
    </row>
    <row r="9987" spans="1:24">
      <c r="A9987">
        <v>42811</v>
      </c>
      <c r="B9987" t="s">
        <v>5399</v>
      </c>
      <c r="C9987" s="1">
        <v>45600.494687500002</v>
      </c>
      <c r="D9987" s="1">
        <v>45608.387337962966</v>
      </c>
      <c r="E9987" s="3">
        <v>2.1465277777777776</v>
      </c>
      <c r="F9987">
        <v>91</v>
      </c>
      <c r="G9987" t="s">
        <v>237</v>
      </c>
      <c r="H9987">
        <v>67</v>
      </c>
      <c r="I9987" t="s">
        <v>280</v>
      </c>
      <c r="J9987">
        <v>91</v>
      </c>
      <c r="K9987" t="s">
        <v>237</v>
      </c>
      <c r="L9987">
        <v>5</v>
      </c>
      <c r="M9987" t="s">
        <v>92</v>
      </c>
      <c r="N9987" s="4" t="str">
        <f>IF(consolidado[[#This Row],[tempo]]&gt;consolidado[[#This Row],[prioridade_horas]],"Fora do prazo","Dentro do prazo estimado")</f>
        <v>Fora do prazo</v>
      </c>
      <c r="O9987" s="3">
        <v>0.66666666666666663</v>
      </c>
      <c r="P9987" t="s">
        <v>70</v>
      </c>
      <c r="Q9987">
        <v>3</v>
      </c>
      <c r="R9987" t="s">
        <v>33</v>
      </c>
      <c r="S9987">
        <v>27</v>
      </c>
      <c r="T9987" t="s">
        <v>59</v>
      </c>
      <c r="U9987">
        <v>33</v>
      </c>
      <c r="V9987" t="s">
        <v>354</v>
      </c>
      <c r="W9987">
        <v>5</v>
      </c>
      <c r="X9987" t="s">
        <v>41</v>
      </c>
    </row>
    <row r="9988" spans="1:24">
      <c r="A9988">
        <v>42812</v>
      </c>
      <c r="B9988" t="s">
        <v>5400</v>
      </c>
      <c r="C9988" s="1">
        <v>45600.503310185188</v>
      </c>
      <c r="D9988" s="1">
        <v>45610.474965277775</v>
      </c>
      <c r="E9988" s="3">
        <v>2.9770833333333333</v>
      </c>
      <c r="F9988">
        <v>34</v>
      </c>
      <c r="G9988" t="s">
        <v>25</v>
      </c>
      <c r="H9988">
        <v>25</v>
      </c>
      <c r="I9988" t="s">
        <v>109</v>
      </c>
      <c r="J9988">
        <v>29</v>
      </c>
      <c r="K9988" t="s">
        <v>36</v>
      </c>
      <c r="L9988">
        <v>11</v>
      </c>
      <c r="M9988" t="s">
        <v>37</v>
      </c>
      <c r="N9988" s="4" t="str">
        <f>IF(consolidado[[#This Row],[tempo]]&gt;consolidado[[#This Row],[prioridade_horas]],"Fora do prazo","Dentro do prazo estimado")</f>
        <v>Fora do prazo</v>
      </c>
      <c r="O9988" s="3">
        <v>1</v>
      </c>
      <c r="P9988" t="s">
        <v>27</v>
      </c>
      <c r="Q9988">
        <v>3</v>
      </c>
      <c r="R9988" t="s">
        <v>33</v>
      </c>
      <c r="S9988">
        <v>11</v>
      </c>
      <c r="T9988" t="s">
        <v>37</v>
      </c>
      <c r="U9988">
        <v>102</v>
      </c>
      <c r="V9988" t="s">
        <v>96</v>
      </c>
      <c r="W9988">
        <v>5</v>
      </c>
      <c r="X9988" t="s">
        <v>41</v>
      </c>
    </row>
    <row r="9989" spans="1:24">
      <c r="A9989">
        <v>42813</v>
      </c>
      <c r="B9989" t="s">
        <v>5401</v>
      </c>
      <c r="C9989" s="1">
        <v>45600.512824074074</v>
      </c>
      <c r="D9989" s="1">
        <v>45622.434965277775</v>
      </c>
      <c r="E9989" s="3">
        <v>5.9333333333333336</v>
      </c>
      <c r="F9989">
        <v>98</v>
      </c>
      <c r="G9989" t="s">
        <v>69</v>
      </c>
      <c r="H9989">
        <v>31</v>
      </c>
      <c r="I9989" t="s">
        <v>54</v>
      </c>
      <c r="J9989">
        <v>33</v>
      </c>
      <c r="K9989" t="s">
        <v>57</v>
      </c>
      <c r="L9989">
        <v>11</v>
      </c>
      <c r="M9989" t="s">
        <v>37</v>
      </c>
      <c r="N9989" s="4" t="str">
        <f>IF(consolidado[[#This Row],[tempo]]&gt;consolidado[[#This Row],[prioridade_horas]],"Fora do prazo","Dentro do prazo estimado")</f>
        <v>Fora do prazo</v>
      </c>
      <c r="O9989" s="3">
        <v>0.66666666666666663</v>
      </c>
      <c r="P9989" t="s">
        <v>70</v>
      </c>
      <c r="Q9989">
        <v>3</v>
      </c>
      <c r="R9989" t="s">
        <v>33</v>
      </c>
      <c r="S9989">
        <v>11</v>
      </c>
      <c r="T9989" t="s">
        <v>37</v>
      </c>
      <c r="U9989">
        <v>99</v>
      </c>
      <c r="V9989" t="s">
        <v>74</v>
      </c>
      <c r="W9989">
        <v>5</v>
      </c>
      <c r="X9989" t="s">
        <v>41</v>
      </c>
    </row>
    <row r="9990" spans="1:24">
      <c r="A9990">
        <v>42814</v>
      </c>
      <c r="B9990" t="s">
        <v>5402</v>
      </c>
      <c r="C9990" s="1">
        <v>45600.542291666665</v>
      </c>
      <c r="D9990" s="1">
        <v>45600.635879629626</v>
      </c>
      <c r="E9990" s="3">
        <v>9.375E-2</v>
      </c>
      <c r="F9990">
        <v>98</v>
      </c>
      <c r="G9990" t="s">
        <v>69</v>
      </c>
      <c r="H9990">
        <v>98</v>
      </c>
      <c r="I9990" t="s">
        <v>69</v>
      </c>
      <c r="J9990">
        <v>98</v>
      </c>
      <c r="K9990" t="s">
        <v>69</v>
      </c>
      <c r="L9990">
        <v>11</v>
      </c>
      <c r="M9990" t="s">
        <v>37</v>
      </c>
      <c r="N9990" s="4" t="str">
        <f>IF(consolidado[[#This Row],[tempo]]&gt;consolidado[[#This Row],[prioridade_horas]],"Fora do prazo","Dentro do prazo estimado")</f>
        <v>Dentro do prazo estimado</v>
      </c>
      <c r="O9990" s="3">
        <v>0.66666666666666663</v>
      </c>
      <c r="P9990" t="s">
        <v>70</v>
      </c>
      <c r="Q9990">
        <v>3</v>
      </c>
      <c r="R9990" t="s">
        <v>33</v>
      </c>
      <c r="S9990">
        <v>11</v>
      </c>
      <c r="T9990" t="s">
        <v>37</v>
      </c>
      <c r="U9990">
        <v>15</v>
      </c>
      <c r="V9990" t="s">
        <v>37</v>
      </c>
      <c r="W9990">
        <v>5</v>
      </c>
      <c r="X9990" t="s">
        <v>41</v>
      </c>
    </row>
    <row r="9991" spans="1:24">
      <c r="A9991">
        <v>42815</v>
      </c>
      <c r="B9991" t="s">
        <v>1127</v>
      </c>
      <c r="C9991" s="1">
        <v>45600.544027777774</v>
      </c>
      <c r="D9991" s="1">
        <v>45600.544328703705</v>
      </c>
      <c r="E9991" s="3">
        <v>0</v>
      </c>
      <c r="F9991">
        <v>66</v>
      </c>
      <c r="G9991" t="s">
        <v>50</v>
      </c>
      <c r="H9991">
        <v>66</v>
      </c>
      <c r="I9991" t="s">
        <v>50</v>
      </c>
      <c r="J9991">
        <v>66</v>
      </c>
      <c r="K9991" t="s">
        <v>50</v>
      </c>
      <c r="L9991">
        <v>2</v>
      </c>
      <c r="M9991" t="s">
        <v>47</v>
      </c>
      <c r="N9991" s="4" t="str">
        <f>IF(consolidado[[#This Row],[tempo]]&gt;consolidado[[#This Row],[prioridade_horas]],"Fora do prazo","Dentro do prazo estimado")</f>
        <v>Dentro do prazo estimado</v>
      </c>
      <c r="O9991" s="3">
        <v>1</v>
      </c>
      <c r="P9991" t="s">
        <v>27</v>
      </c>
      <c r="Q9991">
        <v>3</v>
      </c>
      <c r="R9991" t="s">
        <v>33</v>
      </c>
      <c r="S9991">
        <v>2</v>
      </c>
      <c r="T9991" t="s">
        <v>47</v>
      </c>
      <c r="U9991">
        <v>22</v>
      </c>
      <c r="V9991" t="s">
        <v>51</v>
      </c>
      <c r="W9991">
        <v>5</v>
      </c>
      <c r="X9991" t="s">
        <v>41</v>
      </c>
    </row>
    <row r="9992" spans="1:24">
      <c r="A9992">
        <v>42816</v>
      </c>
      <c r="B9992" t="s">
        <v>5403</v>
      </c>
      <c r="C9992" s="1">
        <v>45600.547592592593</v>
      </c>
      <c r="D9992" s="1">
        <v>45600.678564814814</v>
      </c>
      <c r="E9992" s="3">
        <v>0.13125000000000001</v>
      </c>
      <c r="F9992">
        <v>47</v>
      </c>
      <c r="G9992" t="s">
        <v>100</v>
      </c>
      <c r="H9992">
        <v>15</v>
      </c>
      <c r="I9992" t="s">
        <v>82</v>
      </c>
      <c r="J9992">
        <v>47</v>
      </c>
      <c r="K9992" t="s">
        <v>100</v>
      </c>
      <c r="L9992">
        <v>16</v>
      </c>
      <c r="M9992" t="s">
        <v>43</v>
      </c>
      <c r="N9992" s="4" t="str">
        <f>IF(consolidado[[#This Row],[tempo]]&gt;consolidado[[#This Row],[prioridade_horas]],"Fora do prazo","Dentro do prazo estimado")</f>
        <v>Dentro do prazo estimado</v>
      </c>
      <c r="O9992" s="3">
        <v>0.33333333333333331</v>
      </c>
      <c r="P9992" t="s">
        <v>38</v>
      </c>
      <c r="Q9992">
        <v>3</v>
      </c>
      <c r="R9992" t="s">
        <v>33</v>
      </c>
      <c r="S9992">
        <v>16</v>
      </c>
      <c r="T9992" t="s">
        <v>43</v>
      </c>
      <c r="U9992">
        <v>56</v>
      </c>
      <c r="V9992" t="s">
        <v>40</v>
      </c>
      <c r="W9992">
        <v>5</v>
      </c>
      <c r="X9992" t="s">
        <v>41</v>
      </c>
    </row>
    <row r="9993" spans="1:24">
      <c r="A9993">
        <v>42817</v>
      </c>
      <c r="B9993" t="s">
        <v>5404</v>
      </c>
      <c r="C9993" s="1">
        <v>45600.555266203701</v>
      </c>
      <c r="D9993" s="1">
        <v>45603.429849537039</v>
      </c>
      <c r="E9993" s="3">
        <v>1.0013888888888889</v>
      </c>
      <c r="F9993">
        <v>111</v>
      </c>
      <c r="G9993" t="s">
        <v>99</v>
      </c>
      <c r="H9993">
        <v>33</v>
      </c>
      <c r="I9993" t="s">
        <v>57</v>
      </c>
      <c r="J9993">
        <v>111</v>
      </c>
      <c r="K9993" t="s">
        <v>99</v>
      </c>
      <c r="L9993">
        <v>1</v>
      </c>
      <c r="M9993" t="s">
        <v>66</v>
      </c>
      <c r="N9993" s="4" t="str">
        <f>IF(consolidado[[#This Row],[tempo]]&gt;consolidado[[#This Row],[prioridade_horas]],"Fora do prazo","Dentro do prazo estimado")</f>
        <v>Fora do prazo</v>
      </c>
      <c r="O9993" s="3">
        <v>0.33333333333333331</v>
      </c>
      <c r="P9993" t="s">
        <v>38</v>
      </c>
      <c r="Q9993">
        <v>3</v>
      </c>
      <c r="R9993" t="s">
        <v>33</v>
      </c>
      <c r="S9993">
        <v>11</v>
      </c>
      <c r="T9993" t="s">
        <v>37</v>
      </c>
      <c r="U9993">
        <v>15</v>
      </c>
      <c r="V9993" t="s">
        <v>37</v>
      </c>
      <c r="W9993">
        <v>5</v>
      </c>
      <c r="X9993" t="s">
        <v>41</v>
      </c>
    </row>
    <row r="9994" spans="1:24">
      <c r="A9994">
        <v>42818</v>
      </c>
      <c r="B9994" t="s">
        <v>291</v>
      </c>
      <c r="C9994" s="1">
        <v>45600.579976851855</v>
      </c>
      <c r="D9994" s="1">
        <v>45604.601655092592</v>
      </c>
      <c r="E9994" s="3">
        <v>1.5243055555555556</v>
      </c>
      <c r="F9994">
        <v>119</v>
      </c>
      <c r="G9994" t="s">
        <v>2814</v>
      </c>
      <c r="H9994">
        <v>49</v>
      </c>
      <c r="I9994" t="s">
        <v>42</v>
      </c>
      <c r="J9994">
        <v>119</v>
      </c>
      <c r="K9994" t="s">
        <v>2814</v>
      </c>
      <c r="L9994">
        <v>2</v>
      </c>
      <c r="M9994" t="s">
        <v>47</v>
      </c>
      <c r="N9994" s="4" t="str">
        <f>IF(consolidado[[#This Row],[tempo]]&gt;consolidado[[#This Row],[prioridade_horas]],"Fora do prazo","Dentro do prazo estimado")</f>
        <v>Fora do prazo</v>
      </c>
      <c r="O9994" s="3">
        <v>0.33333333333333331</v>
      </c>
      <c r="P9994" t="s">
        <v>38</v>
      </c>
      <c r="Q9994">
        <v>3</v>
      </c>
      <c r="R9994" t="s">
        <v>33</v>
      </c>
      <c r="S9994">
        <v>26</v>
      </c>
      <c r="T9994" t="s">
        <v>78</v>
      </c>
      <c r="U9994">
        <v>6</v>
      </c>
      <c r="V9994" t="s">
        <v>29</v>
      </c>
      <c r="W9994">
        <v>4</v>
      </c>
      <c r="X9994" t="s">
        <v>30</v>
      </c>
    </row>
    <row r="9995" spans="1:24">
      <c r="A9995">
        <v>42819</v>
      </c>
      <c r="B9995" t="s">
        <v>291</v>
      </c>
      <c r="C9995" s="1">
        <v>45600.58222222222</v>
      </c>
      <c r="D9995" s="1">
        <v>45607.448981481481</v>
      </c>
      <c r="E9995" s="3">
        <v>1.7451388888888888</v>
      </c>
      <c r="F9995">
        <v>119</v>
      </c>
      <c r="G9995" t="s">
        <v>2814</v>
      </c>
      <c r="H9995">
        <v>49</v>
      </c>
      <c r="I9995" t="s">
        <v>42</v>
      </c>
      <c r="J9995">
        <v>119</v>
      </c>
      <c r="K9995" t="s">
        <v>2814</v>
      </c>
      <c r="L9995">
        <v>2</v>
      </c>
      <c r="M9995" t="s">
        <v>47</v>
      </c>
      <c r="N9995" s="4" t="str">
        <f>IF(consolidado[[#This Row],[tempo]]&gt;consolidado[[#This Row],[prioridade_horas]],"Fora do prazo","Dentro do prazo estimado")</f>
        <v>Fora do prazo</v>
      </c>
      <c r="O9995" s="3">
        <v>0.33333333333333331</v>
      </c>
      <c r="P9995" t="s">
        <v>38</v>
      </c>
      <c r="Q9995">
        <v>3</v>
      </c>
      <c r="R9995" t="s">
        <v>33</v>
      </c>
      <c r="S9995">
        <v>26</v>
      </c>
      <c r="T9995" t="s">
        <v>78</v>
      </c>
      <c r="U9995">
        <v>6</v>
      </c>
      <c r="V9995" t="s">
        <v>29</v>
      </c>
      <c r="W9995">
        <v>4</v>
      </c>
      <c r="X9995" t="s">
        <v>30</v>
      </c>
    </row>
    <row r="9996" spans="1:24">
      <c r="A9996">
        <v>42820</v>
      </c>
      <c r="B9996" t="s">
        <v>291</v>
      </c>
      <c r="C9996" s="1">
        <v>45600.584120370368</v>
      </c>
      <c r="D9996" s="1">
        <v>45614.697974537034</v>
      </c>
      <c r="E9996" s="3">
        <v>3.8708333333333331</v>
      </c>
      <c r="F9996">
        <v>119</v>
      </c>
      <c r="G9996" t="s">
        <v>2814</v>
      </c>
      <c r="H9996">
        <v>49</v>
      </c>
      <c r="I9996" t="s">
        <v>42</v>
      </c>
      <c r="J9996">
        <v>119</v>
      </c>
      <c r="K9996" t="s">
        <v>2814</v>
      </c>
      <c r="L9996">
        <v>2</v>
      </c>
      <c r="M9996" t="s">
        <v>47</v>
      </c>
      <c r="N9996" s="4" t="str">
        <f>IF(consolidado[[#This Row],[tempo]]&gt;consolidado[[#This Row],[prioridade_horas]],"Fora do prazo","Dentro do prazo estimado")</f>
        <v>Fora do prazo</v>
      </c>
      <c r="O9996" s="3">
        <v>0.33333333333333331</v>
      </c>
      <c r="P9996" t="s">
        <v>38</v>
      </c>
      <c r="Q9996">
        <v>3</v>
      </c>
      <c r="R9996" t="s">
        <v>33</v>
      </c>
      <c r="S9996">
        <v>26</v>
      </c>
      <c r="T9996" t="s">
        <v>78</v>
      </c>
      <c r="U9996">
        <v>6</v>
      </c>
      <c r="V9996" t="s">
        <v>29</v>
      </c>
      <c r="W9996">
        <v>4</v>
      </c>
      <c r="X9996" t="s">
        <v>30</v>
      </c>
    </row>
    <row r="9997" spans="1:24">
      <c r="A9997">
        <v>42821</v>
      </c>
      <c r="B9997" t="s">
        <v>291</v>
      </c>
      <c r="C9997" s="1">
        <v>45600.584976851853</v>
      </c>
      <c r="D9997" s="1">
        <v>45609.642245370371</v>
      </c>
      <c r="E9997" s="3">
        <v>2.6868055555555554</v>
      </c>
      <c r="F9997">
        <v>119</v>
      </c>
      <c r="G9997" t="s">
        <v>2814</v>
      </c>
      <c r="H9997">
        <v>49</v>
      </c>
      <c r="I9997" t="s">
        <v>42</v>
      </c>
      <c r="J9997">
        <v>119</v>
      </c>
      <c r="K9997" t="s">
        <v>2814</v>
      </c>
      <c r="L9997">
        <v>2</v>
      </c>
      <c r="M9997" t="s">
        <v>47</v>
      </c>
      <c r="N9997" s="4" t="str">
        <f>IF(consolidado[[#This Row],[tempo]]&gt;consolidado[[#This Row],[prioridade_horas]],"Fora do prazo","Dentro do prazo estimado")</f>
        <v>Fora do prazo</v>
      </c>
      <c r="O9997" s="3">
        <v>0.33333333333333331</v>
      </c>
      <c r="P9997" t="s">
        <v>38</v>
      </c>
      <c r="Q9997">
        <v>3</v>
      </c>
      <c r="R9997" t="s">
        <v>33</v>
      </c>
      <c r="S9997">
        <v>26</v>
      </c>
      <c r="T9997" t="s">
        <v>78</v>
      </c>
      <c r="U9997">
        <v>6</v>
      </c>
      <c r="V9997" t="s">
        <v>29</v>
      </c>
      <c r="W9997">
        <v>4</v>
      </c>
      <c r="X9997" t="s">
        <v>30</v>
      </c>
    </row>
    <row r="9998" spans="1:24">
      <c r="A9998">
        <v>42822</v>
      </c>
      <c r="B9998" t="s">
        <v>3312</v>
      </c>
      <c r="C9998" s="1">
        <v>45600.599166666667</v>
      </c>
      <c r="D9998" s="1">
        <v>45600.639062499999</v>
      </c>
      <c r="E9998" s="3">
        <v>4.027777777777778E-2</v>
      </c>
      <c r="F9998">
        <v>119</v>
      </c>
      <c r="G9998" t="s">
        <v>2814</v>
      </c>
      <c r="H9998">
        <v>99</v>
      </c>
      <c r="I9998" t="s">
        <v>73</v>
      </c>
      <c r="J9998">
        <v>119</v>
      </c>
      <c r="K9998" t="s">
        <v>2814</v>
      </c>
      <c r="L9998">
        <v>2</v>
      </c>
      <c r="M9998" t="s">
        <v>47</v>
      </c>
      <c r="N9998" s="4" t="str">
        <f>IF(consolidado[[#This Row],[tempo]]&gt;consolidado[[#This Row],[prioridade_horas]],"Fora do prazo","Dentro do prazo estimado")</f>
        <v>Dentro do prazo estimado</v>
      </c>
      <c r="O9998" s="3">
        <v>0.33333333333333331</v>
      </c>
      <c r="P9998" t="s">
        <v>38</v>
      </c>
      <c r="Q9998">
        <v>3</v>
      </c>
      <c r="R9998" t="s">
        <v>33</v>
      </c>
      <c r="S9998">
        <v>16</v>
      </c>
      <c r="T9998" t="s">
        <v>43</v>
      </c>
      <c r="U9998">
        <v>25</v>
      </c>
      <c r="V9998" t="s">
        <v>90</v>
      </c>
      <c r="W9998">
        <v>3</v>
      </c>
      <c r="X9998" t="s">
        <v>86</v>
      </c>
    </row>
    <row r="9999" spans="1:24">
      <c r="A9999">
        <v>42823</v>
      </c>
      <c r="B9999" t="s">
        <v>5402</v>
      </c>
      <c r="C9999" s="1">
        <v>45600.6174537037</v>
      </c>
      <c r="D9999" s="1">
        <v>45602.652349537035</v>
      </c>
      <c r="E9999" s="3">
        <v>0.78611111111111109</v>
      </c>
      <c r="F9999">
        <v>98</v>
      </c>
      <c r="G9999" t="s">
        <v>69</v>
      </c>
      <c r="H9999">
        <v>98</v>
      </c>
      <c r="I9999" t="s">
        <v>69</v>
      </c>
      <c r="J9999">
        <v>98</v>
      </c>
      <c r="K9999" t="s">
        <v>69</v>
      </c>
      <c r="L9999">
        <v>11</v>
      </c>
      <c r="M9999" t="s">
        <v>37</v>
      </c>
      <c r="N9999" s="4" t="str">
        <f>IF(consolidado[[#This Row],[tempo]]&gt;consolidado[[#This Row],[prioridade_horas]],"Fora do prazo","Dentro do prazo estimado")</f>
        <v>Fora do prazo</v>
      </c>
      <c r="O9999" s="3">
        <v>0.66666666666666663</v>
      </c>
      <c r="P9999" t="s">
        <v>70</v>
      </c>
      <c r="Q9999">
        <v>3</v>
      </c>
      <c r="R9999" t="s">
        <v>33</v>
      </c>
      <c r="S9999">
        <v>11</v>
      </c>
      <c r="T9999" t="s">
        <v>37</v>
      </c>
      <c r="U9999">
        <v>15</v>
      </c>
      <c r="V9999" t="s">
        <v>37</v>
      </c>
      <c r="W9999">
        <v>5</v>
      </c>
      <c r="X9999" t="s">
        <v>41</v>
      </c>
    </row>
    <row r="10000" spans="1:24">
      <c r="A10000">
        <v>42824</v>
      </c>
      <c r="B10000" t="s">
        <v>5405</v>
      </c>
      <c r="C10000" s="1">
        <v>45600.623831018522</v>
      </c>
      <c r="D10000" s="1">
        <v>45600.638981481483</v>
      </c>
      <c r="E10000" s="3">
        <v>1.5277777777777777E-2</v>
      </c>
      <c r="F10000">
        <v>74</v>
      </c>
      <c r="G10000" t="s">
        <v>101</v>
      </c>
      <c r="H10000">
        <v>74</v>
      </c>
      <c r="I10000" t="s">
        <v>101</v>
      </c>
      <c r="J10000">
        <v>74</v>
      </c>
      <c r="K10000" t="s">
        <v>101</v>
      </c>
      <c r="L10000">
        <v>1</v>
      </c>
      <c r="M10000" t="s">
        <v>66</v>
      </c>
      <c r="N10000" s="4" t="str">
        <f>IF(consolidado[[#This Row],[tempo]]&gt;consolidado[[#This Row],[prioridade_horas]],"Fora do prazo","Dentro do prazo estimado")</f>
        <v>Dentro do prazo estimado</v>
      </c>
      <c r="O10000" s="3">
        <v>0.33333333333333331</v>
      </c>
      <c r="P10000" t="s">
        <v>38</v>
      </c>
      <c r="Q10000">
        <v>3</v>
      </c>
      <c r="R10000" t="s">
        <v>33</v>
      </c>
      <c r="S10000">
        <v>1</v>
      </c>
      <c r="T10000" t="s">
        <v>66</v>
      </c>
      <c r="U10000">
        <v>87</v>
      </c>
      <c r="V10000" t="s">
        <v>1008</v>
      </c>
      <c r="W10000">
        <v>5</v>
      </c>
      <c r="X10000" t="s">
        <v>41</v>
      </c>
    </row>
    <row r="10001" spans="1:24">
      <c r="A10001">
        <v>42825</v>
      </c>
      <c r="B10001" t="s">
        <v>693</v>
      </c>
      <c r="C10001" s="1">
        <v>45600.624340277776</v>
      </c>
      <c r="D10001" s="1">
        <v>45622.697835648149</v>
      </c>
      <c r="E10001" s="3">
        <v>6.084027777777778</v>
      </c>
      <c r="F10001">
        <v>35</v>
      </c>
      <c r="G10001" t="s">
        <v>32</v>
      </c>
      <c r="H10001">
        <v>35</v>
      </c>
      <c r="I10001" t="s">
        <v>32</v>
      </c>
      <c r="J10001">
        <v>35</v>
      </c>
      <c r="K10001" t="s">
        <v>32</v>
      </c>
      <c r="L10001">
        <v>3</v>
      </c>
      <c r="M10001" t="s">
        <v>26</v>
      </c>
      <c r="N10001" s="4" t="str">
        <f>IF(consolidado[[#This Row],[tempo]]&gt;consolidado[[#This Row],[prioridade_horas]],"Fora do prazo","Dentro do prazo estimado")</f>
        <v>Fora do prazo</v>
      </c>
      <c r="O10001" s="3">
        <v>0.66666666666666663</v>
      </c>
      <c r="P10001" t="s">
        <v>70</v>
      </c>
      <c r="Q10001">
        <v>3</v>
      </c>
      <c r="R10001" t="s">
        <v>33</v>
      </c>
      <c r="S10001">
        <v>3</v>
      </c>
      <c r="T10001" t="s">
        <v>26</v>
      </c>
      <c r="U10001">
        <v>14</v>
      </c>
      <c r="V10001" t="s">
        <v>323</v>
      </c>
      <c r="W10001">
        <v>2</v>
      </c>
      <c r="X10001" t="s">
        <v>105</v>
      </c>
    </row>
    <row r="10002" spans="1:24">
      <c r="A10002">
        <v>42826</v>
      </c>
      <c r="B10002" t="s">
        <v>5406</v>
      </c>
      <c r="C10002" s="1">
        <v>45600.632303240738</v>
      </c>
      <c r="D10002" s="1">
        <v>45601.674641203703</v>
      </c>
      <c r="E10002" s="3">
        <v>0.41805555555555557</v>
      </c>
      <c r="F10002">
        <v>71</v>
      </c>
      <c r="G10002" t="s">
        <v>361</v>
      </c>
      <c r="H10002">
        <v>71</v>
      </c>
      <c r="I10002" t="s">
        <v>361</v>
      </c>
      <c r="J10002">
        <v>71</v>
      </c>
      <c r="K10002" t="s">
        <v>361</v>
      </c>
      <c r="L10002">
        <v>12</v>
      </c>
      <c r="M10002" t="s">
        <v>83</v>
      </c>
      <c r="N10002" s="4" t="str">
        <f>IF(consolidado[[#This Row],[tempo]]&gt;consolidado[[#This Row],[prioridade_horas]],"Fora do prazo","Dentro do prazo estimado")</f>
        <v>Fora do prazo</v>
      </c>
      <c r="O10002" s="3">
        <v>0.33333333333333331</v>
      </c>
      <c r="P10002" t="s">
        <v>38</v>
      </c>
      <c r="Q10002">
        <v>3</v>
      </c>
      <c r="R10002" t="s">
        <v>33</v>
      </c>
      <c r="S10002">
        <v>1</v>
      </c>
      <c r="T10002" t="s">
        <v>66</v>
      </c>
      <c r="U10002">
        <v>9</v>
      </c>
      <c r="V10002" t="s">
        <v>159</v>
      </c>
      <c r="W10002">
        <v>5</v>
      </c>
      <c r="X10002" t="s">
        <v>41</v>
      </c>
    </row>
    <row r="10003" spans="1:24">
      <c r="A10003">
        <v>42827</v>
      </c>
      <c r="B10003" t="s">
        <v>5407</v>
      </c>
      <c r="C10003" s="1">
        <v>45600.632974537039</v>
      </c>
      <c r="D10003" s="1">
        <v>45600.666504629633</v>
      </c>
      <c r="E10003" s="3">
        <v>3.3333333333333333E-2</v>
      </c>
      <c r="F10003">
        <v>31</v>
      </c>
      <c r="G10003" t="s">
        <v>54</v>
      </c>
      <c r="H10003">
        <v>31</v>
      </c>
      <c r="I10003" t="s">
        <v>54</v>
      </c>
      <c r="J10003">
        <v>31</v>
      </c>
      <c r="K10003" t="s">
        <v>54</v>
      </c>
      <c r="L10003">
        <v>11</v>
      </c>
      <c r="M10003" t="s">
        <v>37</v>
      </c>
      <c r="N10003" s="4" t="str">
        <f>IF(consolidado[[#This Row],[tempo]]&gt;consolidado[[#This Row],[prioridade_horas]],"Fora do prazo","Dentro do prazo estimado")</f>
        <v>Dentro do prazo estimado</v>
      </c>
      <c r="O10003" s="3">
        <v>0.33333333333333331</v>
      </c>
      <c r="P10003" t="s">
        <v>38</v>
      </c>
      <c r="Q10003">
        <v>3</v>
      </c>
      <c r="R10003" t="s">
        <v>33</v>
      </c>
      <c r="S10003">
        <v>11</v>
      </c>
      <c r="T10003" t="s">
        <v>37</v>
      </c>
      <c r="U10003">
        <v>56</v>
      </c>
      <c r="V10003" t="s">
        <v>40</v>
      </c>
      <c r="W10003">
        <v>5</v>
      </c>
      <c r="X10003" t="s">
        <v>41</v>
      </c>
    </row>
    <row r="10004" spans="1:24">
      <c r="A10004">
        <v>42828</v>
      </c>
      <c r="B10004" t="s">
        <v>2813</v>
      </c>
      <c r="C10004" s="1">
        <v>45600.637858796297</v>
      </c>
      <c r="D10004" s="1">
        <v>45600.670324074075</v>
      </c>
      <c r="E10004" s="3">
        <v>3.2638888888888891E-2</v>
      </c>
      <c r="F10004">
        <v>119</v>
      </c>
      <c r="G10004" t="s">
        <v>2814</v>
      </c>
      <c r="H10004">
        <v>99</v>
      </c>
      <c r="I10004" t="s">
        <v>73</v>
      </c>
      <c r="J10004">
        <v>119</v>
      </c>
      <c r="K10004" t="s">
        <v>2814</v>
      </c>
      <c r="L10004">
        <v>2</v>
      </c>
      <c r="M10004" t="s">
        <v>47</v>
      </c>
      <c r="N10004" s="4" t="str">
        <f>IF(consolidado[[#This Row],[tempo]]&gt;consolidado[[#This Row],[prioridade_horas]],"Fora do prazo","Dentro do prazo estimado")</f>
        <v>Dentro do prazo estimado</v>
      </c>
      <c r="O10004" s="3">
        <v>0.33333333333333331</v>
      </c>
      <c r="P10004" t="s">
        <v>38</v>
      </c>
      <c r="Q10004">
        <v>3</v>
      </c>
      <c r="R10004" t="s">
        <v>33</v>
      </c>
      <c r="S10004">
        <v>16</v>
      </c>
      <c r="T10004" t="s">
        <v>43</v>
      </c>
      <c r="U10004">
        <v>25</v>
      </c>
      <c r="V10004" t="s">
        <v>90</v>
      </c>
      <c r="W10004">
        <v>3</v>
      </c>
      <c r="X10004" t="s">
        <v>86</v>
      </c>
    </row>
    <row r="10005" spans="1:24">
      <c r="A10005">
        <v>42829</v>
      </c>
      <c r="B10005" t="s">
        <v>227</v>
      </c>
      <c r="C10005" s="1">
        <v>45600.652731481481</v>
      </c>
      <c r="D10005" s="1">
        <v>45631.38689814815</v>
      </c>
      <c r="E10005" s="3">
        <v>8.375694444444445</v>
      </c>
      <c r="F10005">
        <v>34</v>
      </c>
      <c r="G10005" t="s">
        <v>25</v>
      </c>
      <c r="H10005">
        <v>30</v>
      </c>
      <c r="I10005" t="s">
        <v>81</v>
      </c>
      <c r="J10005">
        <v>30</v>
      </c>
      <c r="K10005" t="s">
        <v>81</v>
      </c>
      <c r="L10005">
        <v>4</v>
      </c>
      <c r="M10005" t="s">
        <v>94</v>
      </c>
      <c r="N10005" s="4" t="str">
        <f>IF(consolidado[[#This Row],[tempo]]&gt;consolidado[[#This Row],[prioridade_horas]],"Fora do prazo","Dentro do prazo estimado")</f>
        <v>Fora do prazo</v>
      </c>
      <c r="O10005" s="3">
        <v>1</v>
      </c>
      <c r="P10005" t="s">
        <v>27</v>
      </c>
      <c r="Q10005">
        <v>3</v>
      </c>
      <c r="R10005" t="s">
        <v>33</v>
      </c>
      <c r="S10005">
        <v>4</v>
      </c>
      <c r="T10005" t="s">
        <v>94</v>
      </c>
      <c r="U10005">
        <v>8</v>
      </c>
      <c r="V10005" t="s">
        <v>194</v>
      </c>
      <c r="W10005">
        <v>4</v>
      </c>
      <c r="X10005" t="s">
        <v>30</v>
      </c>
    </row>
    <row r="10006" spans="1:24">
      <c r="A10006">
        <v>42830</v>
      </c>
      <c r="B10006" t="s">
        <v>797</v>
      </c>
      <c r="C10006" s="1">
        <v>45600.657986111109</v>
      </c>
      <c r="D10006" s="1">
        <v>45601.449571759258</v>
      </c>
      <c r="E10006" s="3">
        <v>0.1673611111111111</v>
      </c>
      <c r="F10006">
        <v>31</v>
      </c>
      <c r="G10006" t="s">
        <v>54</v>
      </c>
      <c r="H10006">
        <v>99</v>
      </c>
      <c r="I10006" t="s">
        <v>73</v>
      </c>
      <c r="J10006">
        <v>31</v>
      </c>
      <c r="K10006" t="s">
        <v>54</v>
      </c>
      <c r="L10006">
        <v>11</v>
      </c>
      <c r="M10006" t="s">
        <v>37</v>
      </c>
      <c r="N10006" s="4" t="str">
        <f>IF(consolidado[[#This Row],[tempo]]&gt;consolidado[[#This Row],[prioridade_horas]],"Fora do prazo","Dentro do prazo estimado")</f>
        <v>Dentro do prazo estimado</v>
      </c>
      <c r="O10006" s="3">
        <v>0.33333333333333331</v>
      </c>
      <c r="P10006" t="s">
        <v>38</v>
      </c>
      <c r="Q10006">
        <v>3</v>
      </c>
      <c r="R10006" t="s">
        <v>33</v>
      </c>
      <c r="S10006">
        <v>16</v>
      </c>
      <c r="T10006" t="s">
        <v>43</v>
      </c>
      <c r="U10006">
        <v>56</v>
      </c>
      <c r="V10006" t="s">
        <v>40</v>
      </c>
      <c r="W10006">
        <v>5</v>
      </c>
      <c r="X10006" t="s">
        <v>41</v>
      </c>
    </row>
    <row r="10007" spans="1:24">
      <c r="A10007">
        <v>42831</v>
      </c>
      <c r="B10007" t="s">
        <v>5408</v>
      </c>
      <c r="C10007" s="1">
        <v>45600.664594907408</v>
      </c>
      <c r="D10007" s="1">
        <v>45601.630509259259</v>
      </c>
      <c r="E10007" s="3">
        <v>0.34097222222222223</v>
      </c>
      <c r="F10007">
        <v>31</v>
      </c>
      <c r="G10007" t="s">
        <v>54</v>
      </c>
      <c r="H10007">
        <v>15</v>
      </c>
      <c r="I10007" t="s">
        <v>82</v>
      </c>
      <c r="J10007">
        <v>31</v>
      </c>
      <c r="K10007" t="s">
        <v>54</v>
      </c>
      <c r="L10007">
        <v>11</v>
      </c>
      <c r="M10007" t="s">
        <v>37</v>
      </c>
      <c r="N10007" s="4" t="str">
        <f>IF(consolidado[[#This Row],[tempo]]&gt;consolidado[[#This Row],[prioridade_horas]],"Fora do prazo","Dentro do prazo estimado")</f>
        <v>Fora do prazo</v>
      </c>
      <c r="O10007" s="3">
        <v>0.33333333333333331</v>
      </c>
      <c r="P10007" t="s">
        <v>38</v>
      </c>
      <c r="Q10007">
        <v>3</v>
      </c>
      <c r="R10007" t="s">
        <v>33</v>
      </c>
      <c r="S10007">
        <v>16</v>
      </c>
      <c r="T10007" t="s">
        <v>43</v>
      </c>
      <c r="U10007">
        <v>56</v>
      </c>
      <c r="V10007" t="s">
        <v>40</v>
      </c>
      <c r="W10007">
        <v>5</v>
      </c>
      <c r="X10007" t="s">
        <v>41</v>
      </c>
    </row>
    <row r="10008" spans="1:24">
      <c r="A10008">
        <v>42832</v>
      </c>
      <c r="B10008" t="s">
        <v>625</v>
      </c>
      <c r="C10008" s="1">
        <v>45600.682847222219</v>
      </c>
      <c r="D10008" s="1">
        <v>45602.564317129632</v>
      </c>
      <c r="E10008" s="3">
        <v>0.63263888888888886</v>
      </c>
      <c r="F10008">
        <v>66</v>
      </c>
      <c r="G10008" t="s">
        <v>50</v>
      </c>
      <c r="H10008">
        <v>54</v>
      </c>
      <c r="I10008" t="s">
        <v>186</v>
      </c>
      <c r="J10008">
        <v>54</v>
      </c>
      <c r="K10008" t="s">
        <v>186</v>
      </c>
      <c r="L10008">
        <v>18</v>
      </c>
      <c r="M10008" t="s">
        <v>187</v>
      </c>
      <c r="N10008" s="4" t="str">
        <f>IF(consolidado[[#This Row],[tempo]]&gt;consolidado[[#This Row],[prioridade_horas]],"Fora do prazo","Dentro do prazo estimado")</f>
        <v>Dentro do prazo estimado</v>
      </c>
      <c r="O10008" s="3">
        <v>1</v>
      </c>
      <c r="P10008" t="s">
        <v>27</v>
      </c>
      <c r="Q10008">
        <v>3</v>
      </c>
      <c r="R10008" t="s">
        <v>33</v>
      </c>
      <c r="S10008">
        <v>18</v>
      </c>
      <c r="T10008" t="s">
        <v>187</v>
      </c>
      <c r="U10008">
        <v>57</v>
      </c>
      <c r="V10008" t="s">
        <v>302</v>
      </c>
      <c r="W10008">
        <v>5</v>
      </c>
      <c r="X10008" t="s">
        <v>41</v>
      </c>
    </row>
    <row r="10009" spans="1:24">
      <c r="A10009">
        <v>42833</v>
      </c>
      <c r="B10009" t="s">
        <v>5409</v>
      </c>
      <c r="C10009" s="1">
        <v>45600.698611111111</v>
      </c>
      <c r="D10009" s="1">
        <v>45602.674560185187</v>
      </c>
      <c r="E10009" s="3">
        <v>0.7270833333333333</v>
      </c>
      <c r="F10009">
        <v>98</v>
      </c>
      <c r="G10009" t="s">
        <v>69</v>
      </c>
      <c r="H10009">
        <v>15</v>
      </c>
      <c r="I10009" t="s">
        <v>82</v>
      </c>
      <c r="J10009">
        <v>98</v>
      </c>
      <c r="K10009" t="s">
        <v>69</v>
      </c>
      <c r="L10009">
        <v>11</v>
      </c>
      <c r="M10009" t="s">
        <v>37</v>
      </c>
      <c r="N10009" s="4" t="str">
        <f>IF(consolidado[[#This Row],[tempo]]&gt;consolidado[[#This Row],[prioridade_horas]],"Fora do prazo","Dentro do prazo estimado")</f>
        <v>Fora do prazo</v>
      </c>
      <c r="O10009" s="3">
        <v>0.66666666666666663</v>
      </c>
      <c r="P10009" t="s">
        <v>70</v>
      </c>
      <c r="Q10009">
        <v>3</v>
      </c>
      <c r="R10009" t="s">
        <v>33</v>
      </c>
      <c r="S10009">
        <v>16</v>
      </c>
      <c r="T10009" t="s">
        <v>43</v>
      </c>
      <c r="U10009">
        <v>15</v>
      </c>
      <c r="V10009" t="s">
        <v>37</v>
      </c>
      <c r="W10009">
        <v>5</v>
      </c>
      <c r="X10009" t="s">
        <v>41</v>
      </c>
    </row>
    <row r="10010" spans="1:24">
      <c r="A10010">
        <v>42834</v>
      </c>
      <c r="B10010" t="s">
        <v>2097</v>
      </c>
      <c r="C10010" s="1">
        <v>45600.703217592592</v>
      </c>
      <c r="D10010" s="1">
        <v>45600.726620370369</v>
      </c>
      <c r="E10010" s="3">
        <v>2.361111111111111E-2</v>
      </c>
      <c r="F10010">
        <v>31</v>
      </c>
      <c r="G10010" t="s">
        <v>54</v>
      </c>
      <c r="H10010">
        <v>31</v>
      </c>
      <c r="I10010" t="s">
        <v>54</v>
      </c>
      <c r="J10010">
        <v>31</v>
      </c>
      <c r="K10010" t="s">
        <v>54</v>
      </c>
      <c r="L10010">
        <v>11</v>
      </c>
      <c r="M10010" t="s">
        <v>37</v>
      </c>
      <c r="N10010" s="4" t="str">
        <f>IF(consolidado[[#This Row],[tempo]]&gt;consolidado[[#This Row],[prioridade_horas]],"Fora do prazo","Dentro do prazo estimado")</f>
        <v>Dentro do prazo estimado</v>
      </c>
      <c r="O10010" s="3">
        <v>0.33333333333333331</v>
      </c>
      <c r="P10010" t="s">
        <v>38</v>
      </c>
      <c r="Q10010">
        <v>3</v>
      </c>
      <c r="R10010" t="s">
        <v>33</v>
      </c>
      <c r="S10010">
        <v>11</v>
      </c>
      <c r="T10010" t="s">
        <v>37</v>
      </c>
      <c r="U10010">
        <v>56</v>
      </c>
      <c r="V10010" t="s">
        <v>40</v>
      </c>
      <c r="W10010">
        <v>5</v>
      </c>
      <c r="X10010" t="s">
        <v>41</v>
      </c>
    </row>
    <row r="10011" spans="1:24">
      <c r="A10011">
        <v>42835</v>
      </c>
      <c r="B10011" t="s">
        <v>2097</v>
      </c>
      <c r="C10011" s="1">
        <v>45600.706446759257</v>
      </c>
      <c r="D10011" s="1">
        <v>45601.650324074071</v>
      </c>
      <c r="E10011" s="3">
        <v>0.31944444444444442</v>
      </c>
      <c r="F10011">
        <v>31</v>
      </c>
      <c r="G10011" t="s">
        <v>54</v>
      </c>
      <c r="H10011">
        <v>31</v>
      </c>
      <c r="I10011" t="s">
        <v>54</v>
      </c>
      <c r="J10011">
        <v>31</v>
      </c>
      <c r="K10011" t="s">
        <v>54</v>
      </c>
      <c r="L10011">
        <v>11</v>
      </c>
      <c r="M10011" t="s">
        <v>37</v>
      </c>
      <c r="N10011" s="4" t="str">
        <f>IF(consolidado[[#This Row],[tempo]]&gt;consolidado[[#This Row],[prioridade_horas]],"Fora do prazo","Dentro do prazo estimado")</f>
        <v>Dentro do prazo estimado</v>
      </c>
      <c r="O10011" s="3">
        <v>0.33333333333333331</v>
      </c>
      <c r="P10011" t="s">
        <v>38</v>
      </c>
      <c r="Q10011">
        <v>3</v>
      </c>
      <c r="R10011" t="s">
        <v>33</v>
      </c>
      <c r="S10011">
        <v>11</v>
      </c>
      <c r="T10011" t="s">
        <v>37</v>
      </c>
      <c r="U10011">
        <v>56</v>
      </c>
      <c r="V10011" t="s">
        <v>40</v>
      </c>
      <c r="W10011">
        <v>5</v>
      </c>
      <c r="X10011" t="s">
        <v>41</v>
      </c>
    </row>
    <row r="10012" spans="1:24">
      <c r="A10012">
        <v>42836</v>
      </c>
      <c r="B10012" t="s">
        <v>227</v>
      </c>
      <c r="C10012" s="1">
        <v>45600.718194444446</v>
      </c>
      <c r="D10012" s="1">
        <v>45631.514317129629</v>
      </c>
      <c r="E10012" s="3">
        <v>8.436805555555555</v>
      </c>
      <c r="F10012">
        <v>34</v>
      </c>
      <c r="G10012" t="s">
        <v>25</v>
      </c>
      <c r="H10012">
        <v>74</v>
      </c>
      <c r="I10012" t="s">
        <v>101</v>
      </c>
      <c r="J10012">
        <v>74</v>
      </c>
      <c r="K10012" t="s">
        <v>101</v>
      </c>
      <c r="L10012">
        <v>1</v>
      </c>
      <c r="M10012" t="s">
        <v>66</v>
      </c>
      <c r="N10012" s="4" t="str">
        <f>IF(consolidado[[#This Row],[tempo]]&gt;consolidado[[#This Row],[prioridade_horas]],"Fora do prazo","Dentro do prazo estimado")</f>
        <v>Fora do prazo</v>
      </c>
      <c r="O10012" s="3">
        <v>1</v>
      </c>
      <c r="P10012" t="s">
        <v>27</v>
      </c>
      <c r="Q10012">
        <v>3</v>
      </c>
      <c r="R10012" t="s">
        <v>33</v>
      </c>
      <c r="S10012">
        <v>1</v>
      </c>
      <c r="T10012" t="s">
        <v>66</v>
      </c>
      <c r="U10012">
        <v>8</v>
      </c>
      <c r="V10012" t="s">
        <v>194</v>
      </c>
      <c r="W10012">
        <v>4</v>
      </c>
      <c r="X10012" t="s">
        <v>30</v>
      </c>
    </row>
    <row r="10013" spans="1:24">
      <c r="A10013">
        <v>42837</v>
      </c>
      <c r="B10013" t="s">
        <v>5410</v>
      </c>
      <c r="C10013" s="1">
        <v>45600.71974537037</v>
      </c>
      <c r="E10013" s="3">
        <v>8.7041666666666675</v>
      </c>
      <c r="F10013">
        <v>34</v>
      </c>
      <c r="G10013" t="s">
        <v>25</v>
      </c>
      <c r="H10013">
        <v>0</v>
      </c>
      <c r="I10013" t="s">
        <v>55</v>
      </c>
      <c r="J10013">
        <v>119</v>
      </c>
      <c r="K10013" t="s">
        <v>2814</v>
      </c>
      <c r="L10013">
        <v>1</v>
      </c>
      <c r="M10013" t="s">
        <v>66</v>
      </c>
      <c r="N10013" s="4" t="str">
        <f>IF(consolidado[[#This Row],[tempo]]&gt;consolidado[[#This Row],[prioridade_horas]],"Fora do prazo","Dentro do prazo estimado")</f>
        <v>Fora do prazo</v>
      </c>
      <c r="O10013" s="3">
        <v>1</v>
      </c>
      <c r="P10013" t="s">
        <v>27</v>
      </c>
      <c r="Q10013">
        <v>1</v>
      </c>
      <c r="R10013" t="s">
        <v>3133</v>
      </c>
      <c r="S10013">
        <v>1</v>
      </c>
      <c r="T10013" t="s">
        <v>66</v>
      </c>
      <c r="U10013">
        <v>6</v>
      </c>
      <c r="V10013" t="s">
        <v>29</v>
      </c>
      <c r="W10013">
        <v>4</v>
      </c>
      <c r="X10013" t="s">
        <v>30</v>
      </c>
    </row>
    <row r="10014" spans="1:24">
      <c r="A10014">
        <v>42838</v>
      </c>
      <c r="B10014" t="s">
        <v>5411</v>
      </c>
      <c r="C10014" s="1">
        <v>45600.723310185182</v>
      </c>
      <c r="D10014" s="1">
        <v>45609.667696759258</v>
      </c>
      <c r="E10014" s="3">
        <v>2.5743055555555556</v>
      </c>
      <c r="F10014">
        <v>34</v>
      </c>
      <c r="G10014" t="s">
        <v>25</v>
      </c>
      <c r="H10014">
        <v>18</v>
      </c>
      <c r="I10014" t="s">
        <v>158</v>
      </c>
      <c r="J10014">
        <v>18</v>
      </c>
      <c r="K10014" t="s">
        <v>158</v>
      </c>
      <c r="L10014">
        <v>5</v>
      </c>
      <c r="M10014" t="s">
        <v>92</v>
      </c>
      <c r="N10014" s="4" t="str">
        <f>IF(consolidado[[#This Row],[tempo]]&gt;consolidado[[#This Row],[prioridade_horas]],"Fora do prazo","Dentro do prazo estimado")</f>
        <v>Fora do prazo</v>
      </c>
      <c r="O10014" s="3">
        <v>1</v>
      </c>
      <c r="P10014" t="s">
        <v>27</v>
      </c>
      <c r="Q10014">
        <v>6</v>
      </c>
      <c r="R10014" t="s">
        <v>28</v>
      </c>
      <c r="S10014">
        <v>5</v>
      </c>
      <c r="T10014" t="s">
        <v>92</v>
      </c>
      <c r="U10014">
        <v>6</v>
      </c>
      <c r="V10014" t="s">
        <v>29</v>
      </c>
      <c r="W10014">
        <v>4</v>
      </c>
      <c r="X10014" t="s">
        <v>30</v>
      </c>
    </row>
    <row r="10015" spans="1:24">
      <c r="A10015">
        <v>42839</v>
      </c>
      <c r="B10015" t="s">
        <v>1008</v>
      </c>
      <c r="C10015" s="1">
        <v>45600.728356481479</v>
      </c>
      <c r="D10015" s="1">
        <v>45604.432569444441</v>
      </c>
      <c r="E10015" s="3">
        <v>1.2069444444444444</v>
      </c>
      <c r="F10015">
        <v>34</v>
      </c>
      <c r="G10015" t="s">
        <v>25</v>
      </c>
      <c r="H10015">
        <v>35</v>
      </c>
      <c r="I10015" t="s">
        <v>32</v>
      </c>
      <c r="J10015">
        <v>35</v>
      </c>
      <c r="K10015" t="s">
        <v>32</v>
      </c>
      <c r="L10015">
        <v>3</v>
      </c>
      <c r="M10015" t="s">
        <v>26</v>
      </c>
      <c r="N10015" s="4" t="str">
        <f>IF(consolidado[[#This Row],[tempo]]&gt;consolidado[[#This Row],[prioridade_horas]],"Fora do prazo","Dentro do prazo estimado")</f>
        <v>Fora do prazo</v>
      </c>
      <c r="O10015" s="3">
        <v>1</v>
      </c>
      <c r="P10015" t="s">
        <v>27</v>
      </c>
      <c r="Q10015">
        <v>3</v>
      </c>
      <c r="R10015" t="s">
        <v>33</v>
      </c>
      <c r="S10015">
        <v>3</v>
      </c>
      <c r="T10015" t="s">
        <v>26</v>
      </c>
      <c r="U10015">
        <v>87</v>
      </c>
      <c r="V10015" t="s">
        <v>1008</v>
      </c>
      <c r="W10015">
        <v>4</v>
      </c>
      <c r="X10015" t="s">
        <v>30</v>
      </c>
    </row>
    <row r="10016" spans="1:24">
      <c r="A10016">
        <v>42840</v>
      </c>
      <c r="B10016" t="s">
        <v>5412</v>
      </c>
      <c r="C10016" s="1">
        <v>45601.380879629629</v>
      </c>
      <c r="D10016" s="1">
        <v>45603.448136574072</v>
      </c>
      <c r="E10016" s="3">
        <v>0.81874999999999998</v>
      </c>
      <c r="F10016">
        <v>91</v>
      </c>
      <c r="G10016" t="s">
        <v>237</v>
      </c>
      <c r="H10016">
        <v>91</v>
      </c>
      <c r="I10016" t="s">
        <v>237</v>
      </c>
      <c r="J10016">
        <v>91</v>
      </c>
      <c r="K10016" t="s">
        <v>237</v>
      </c>
      <c r="L10016">
        <v>4</v>
      </c>
      <c r="M10016" t="s">
        <v>94</v>
      </c>
      <c r="N10016" s="4" t="str">
        <f>IF(consolidado[[#This Row],[tempo]]&gt;consolidado[[#This Row],[prioridade_horas]],"Fora do prazo","Dentro do prazo estimado")</f>
        <v>Fora do prazo</v>
      </c>
      <c r="O10016" s="3">
        <v>0.66666666666666663</v>
      </c>
      <c r="P10016" t="s">
        <v>70</v>
      </c>
      <c r="Q10016">
        <v>3</v>
      </c>
      <c r="R10016" t="s">
        <v>33</v>
      </c>
      <c r="S10016">
        <v>27</v>
      </c>
      <c r="T10016" t="s">
        <v>59</v>
      </c>
      <c r="U10016">
        <v>33</v>
      </c>
      <c r="V10016" t="s">
        <v>354</v>
      </c>
      <c r="W10016">
        <v>5</v>
      </c>
      <c r="X10016" t="s">
        <v>41</v>
      </c>
    </row>
    <row r="10017" spans="1:24">
      <c r="A10017">
        <v>42841</v>
      </c>
      <c r="B10017" t="s">
        <v>2478</v>
      </c>
      <c r="C10017" s="1">
        <v>45601.386597222219</v>
      </c>
      <c r="D10017" s="1">
        <v>45603.446736111109</v>
      </c>
      <c r="E10017" s="3">
        <v>0.81180555555555556</v>
      </c>
      <c r="F10017">
        <v>91</v>
      </c>
      <c r="G10017" t="s">
        <v>237</v>
      </c>
      <c r="H10017">
        <v>91</v>
      </c>
      <c r="I10017" t="s">
        <v>237</v>
      </c>
      <c r="J10017">
        <v>91</v>
      </c>
      <c r="K10017" t="s">
        <v>237</v>
      </c>
      <c r="L10017">
        <v>4</v>
      </c>
      <c r="M10017" t="s">
        <v>94</v>
      </c>
      <c r="N10017" s="4" t="str">
        <f>IF(consolidado[[#This Row],[tempo]]&gt;consolidado[[#This Row],[prioridade_horas]],"Fora do prazo","Dentro do prazo estimado")</f>
        <v>Fora do prazo</v>
      </c>
      <c r="O10017" s="3">
        <v>0.66666666666666663</v>
      </c>
      <c r="P10017" t="s">
        <v>70</v>
      </c>
      <c r="Q10017">
        <v>3</v>
      </c>
      <c r="R10017" t="s">
        <v>33</v>
      </c>
      <c r="S10017">
        <v>27</v>
      </c>
      <c r="T10017" t="s">
        <v>59</v>
      </c>
      <c r="U10017">
        <v>33</v>
      </c>
      <c r="V10017" t="s">
        <v>354</v>
      </c>
      <c r="W10017">
        <v>5</v>
      </c>
      <c r="X10017" t="s">
        <v>41</v>
      </c>
    </row>
    <row r="10018" spans="1:24">
      <c r="A10018">
        <v>42842</v>
      </c>
      <c r="B10018" t="s">
        <v>1115</v>
      </c>
      <c r="C10018" s="1">
        <v>45601.387245370373</v>
      </c>
      <c r="D10018" s="1">
        <v>45601.392800925925</v>
      </c>
      <c r="E10018" s="3">
        <v>5.5555555555555558E-3</v>
      </c>
      <c r="F10018">
        <v>124</v>
      </c>
      <c r="G10018" t="s">
        <v>5413</v>
      </c>
      <c r="H10018">
        <v>124</v>
      </c>
      <c r="I10018" t="s">
        <v>5413</v>
      </c>
      <c r="J10018">
        <v>54</v>
      </c>
      <c r="K10018" t="s">
        <v>186</v>
      </c>
      <c r="L10018">
        <v>18</v>
      </c>
      <c r="M10018" t="s">
        <v>187</v>
      </c>
      <c r="N10018" s="4" t="str">
        <f>IF(consolidado[[#This Row],[tempo]]&gt;consolidado[[#This Row],[prioridade_horas]],"Fora do prazo","Dentro do prazo estimado")</f>
        <v>Dentro do prazo estimado</v>
      </c>
      <c r="O10018" s="3">
        <v>0.33333333333333331</v>
      </c>
      <c r="P10018" t="s">
        <v>38</v>
      </c>
      <c r="Q10018">
        <v>3</v>
      </c>
      <c r="R10018" t="s">
        <v>33</v>
      </c>
      <c r="S10018">
        <v>1</v>
      </c>
      <c r="T10018" t="s">
        <v>66</v>
      </c>
      <c r="U10018">
        <v>67</v>
      </c>
      <c r="V10018" t="s">
        <v>328</v>
      </c>
      <c r="W10018">
        <v>5</v>
      </c>
      <c r="X10018" t="s">
        <v>41</v>
      </c>
    </row>
    <row r="10019" spans="1:24">
      <c r="A10019">
        <v>42843</v>
      </c>
      <c r="B10019" t="s">
        <v>1403</v>
      </c>
      <c r="C10019" s="1">
        <v>45601.42900462963</v>
      </c>
      <c r="E10019" s="3">
        <v>8.6194444444444436</v>
      </c>
      <c r="F10019">
        <v>50</v>
      </c>
      <c r="G10019" t="s">
        <v>142</v>
      </c>
      <c r="H10019">
        <v>0</v>
      </c>
      <c r="I10019" t="s">
        <v>55</v>
      </c>
      <c r="J10019">
        <v>66</v>
      </c>
      <c r="K10019" t="s">
        <v>50</v>
      </c>
      <c r="L10019">
        <v>1</v>
      </c>
      <c r="M10019" t="s">
        <v>66</v>
      </c>
      <c r="N10019" s="4" t="str">
        <f>IF(consolidado[[#This Row],[tempo]]&gt;consolidado[[#This Row],[prioridade_horas]],"Fora do prazo","Dentro do prazo estimado")</f>
        <v>Fora do prazo</v>
      </c>
      <c r="O10019" s="3">
        <v>0.66666666666666663</v>
      </c>
      <c r="P10019" t="s">
        <v>70</v>
      </c>
      <c r="Q10019">
        <v>1</v>
      </c>
      <c r="R10019" t="s">
        <v>3133</v>
      </c>
      <c r="S10019">
        <v>1</v>
      </c>
      <c r="T10019" t="s">
        <v>66</v>
      </c>
      <c r="U10019">
        <v>73</v>
      </c>
      <c r="V10019" t="s">
        <v>144</v>
      </c>
      <c r="W10019">
        <v>5</v>
      </c>
      <c r="X10019" t="s">
        <v>41</v>
      </c>
    </row>
    <row r="10020" spans="1:24">
      <c r="A10020">
        <v>42844</v>
      </c>
      <c r="B10020" t="s">
        <v>1403</v>
      </c>
      <c r="C10020" s="1">
        <v>45601.43041666667</v>
      </c>
      <c r="E10020" s="3">
        <v>8.6180555555555554</v>
      </c>
      <c r="F10020">
        <v>50</v>
      </c>
      <c r="G10020" t="s">
        <v>142</v>
      </c>
      <c r="H10020">
        <v>0</v>
      </c>
      <c r="I10020" t="s">
        <v>55</v>
      </c>
      <c r="J10020">
        <v>20</v>
      </c>
      <c r="K10020" t="s">
        <v>145</v>
      </c>
      <c r="L10020">
        <v>8</v>
      </c>
      <c r="M10020" t="s">
        <v>110</v>
      </c>
      <c r="N10020" s="4" t="str">
        <f>IF(consolidado[[#This Row],[tempo]]&gt;consolidado[[#This Row],[prioridade_horas]],"Fora do prazo","Dentro do prazo estimado")</f>
        <v>Fora do prazo</v>
      </c>
      <c r="O10020" s="3">
        <v>0.66666666666666663</v>
      </c>
      <c r="P10020" t="s">
        <v>70</v>
      </c>
      <c r="Q10020">
        <v>5</v>
      </c>
      <c r="R10020" t="s">
        <v>1797</v>
      </c>
      <c r="S10020">
        <v>8</v>
      </c>
      <c r="T10020" t="s">
        <v>110</v>
      </c>
      <c r="U10020">
        <v>73</v>
      </c>
      <c r="V10020" t="s">
        <v>144</v>
      </c>
      <c r="W10020">
        <v>5</v>
      </c>
      <c r="X10020" t="s">
        <v>41</v>
      </c>
    </row>
    <row r="10021" spans="1:24">
      <c r="A10021">
        <v>42845</v>
      </c>
      <c r="B10021" t="s">
        <v>1403</v>
      </c>
      <c r="C10021" s="1">
        <v>45601.431550925925</v>
      </c>
      <c r="D10021" s="1">
        <v>45628.415972222225</v>
      </c>
      <c r="E10021" s="3">
        <v>7.1229166666666668</v>
      </c>
      <c r="F10021">
        <v>50</v>
      </c>
      <c r="G10021" t="s">
        <v>142</v>
      </c>
      <c r="H10021">
        <v>38</v>
      </c>
      <c r="I10021" t="s">
        <v>117</v>
      </c>
      <c r="J10021">
        <v>38</v>
      </c>
      <c r="K10021" t="s">
        <v>117</v>
      </c>
      <c r="L10021">
        <v>6</v>
      </c>
      <c r="M10021" t="s">
        <v>118</v>
      </c>
      <c r="N10021" s="4" t="str">
        <f>IF(consolidado[[#This Row],[tempo]]&gt;consolidado[[#This Row],[prioridade_horas]],"Fora do prazo","Dentro do prazo estimado")</f>
        <v>Fora do prazo</v>
      </c>
      <c r="O10021" s="3">
        <v>0.66666666666666663</v>
      </c>
      <c r="P10021" t="s">
        <v>70</v>
      </c>
      <c r="Q10021">
        <v>3</v>
      </c>
      <c r="R10021" t="s">
        <v>33</v>
      </c>
      <c r="S10021">
        <v>6</v>
      </c>
      <c r="T10021" t="s">
        <v>118</v>
      </c>
      <c r="U10021">
        <v>73</v>
      </c>
      <c r="V10021" t="s">
        <v>144</v>
      </c>
      <c r="W10021">
        <v>5</v>
      </c>
      <c r="X10021" t="s">
        <v>41</v>
      </c>
    </row>
    <row r="10022" spans="1:24">
      <c r="A10022">
        <v>42846</v>
      </c>
      <c r="B10022" t="s">
        <v>5414</v>
      </c>
      <c r="C10022" s="1">
        <v>45601.452719907407</v>
      </c>
      <c r="D10022" s="1">
        <v>45609.708831018521</v>
      </c>
      <c r="E10022" s="3">
        <v>2.5104166666666665</v>
      </c>
      <c r="F10022">
        <v>104</v>
      </c>
      <c r="G10022" t="s">
        <v>108</v>
      </c>
      <c r="H10022">
        <v>52</v>
      </c>
      <c r="I10022" t="s">
        <v>77</v>
      </c>
      <c r="J10022">
        <v>104</v>
      </c>
      <c r="K10022" t="s">
        <v>108</v>
      </c>
      <c r="L10022">
        <v>10</v>
      </c>
      <c r="M10022" t="s">
        <v>143</v>
      </c>
      <c r="N10022" s="4" t="str">
        <f>IF(consolidado[[#This Row],[tempo]]&gt;consolidado[[#This Row],[prioridade_horas]],"Fora do prazo","Dentro do prazo estimado")</f>
        <v>Fora do prazo</v>
      </c>
      <c r="O10022" s="3">
        <v>1</v>
      </c>
      <c r="P10022" t="s">
        <v>27</v>
      </c>
      <c r="Q10022">
        <v>3</v>
      </c>
      <c r="R10022" t="s">
        <v>33</v>
      </c>
      <c r="S10022">
        <v>10</v>
      </c>
      <c r="T10022" t="s">
        <v>143</v>
      </c>
      <c r="U10022">
        <v>1</v>
      </c>
      <c r="V10022" t="s">
        <v>113</v>
      </c>
      <c r="W10022">
        <v>5</v>
      </c>
      <c r="X10022" t="s">
        <v>41</v>
      </c>
    </row>
    <row r="10023" spans="1:24">
      <c r="A10023">
        <v>42847</v>
      </c>
      <c r="B10023" t="s">
        <v>5415</v>
      </c>
      <c r="C10023" s="1">
        <v>45601.455659722225</v>
      </c>
      <c r="D10023" s="1">
        <v>45614.722581018519</v>
      </c>
      <c r="E10023" s="3">
        <v>3.6479166666666667</v>
      </c>
      <c r="F10023">
        <v>34</v>
      </c>
      <c r="G10023" t="s">
        <v>25</v>
      </c>
      <c r="H10023">
        <v>34</v>
      </c>
      <c r="I10023" t="s">
        <v>25</v>
      </c>
      <c r="J10023">
        <v>71</v>
      </c>
      <c r="K10023" t="s">
        <v>361</v>
      </c>
      <c r="L10023">
        <v>3</v>
      </c>
      <c r="M10023" t="s">
        <v>26</v>
      </c>
      <c r="N10023" s="4" t="str">
        <f>IF(consolidado[[#This Row],[tempo]]&gt;consolidado[[#This Row],[prioridade_horas]],"Fora do prazo","Dentro do prazo estimado")</f>
        <v>Fora do prazo</v>
      </c>
      <c r="O10023" s="3">
        <v>1</v>
      </c>
      <c r="P10023" t="s">
        <v>27</v>
      </c>
      <c r="Q10023">
        <v>3</v>
      </c>
      <c r="R10023" t="s">
        <v>33</v>
      </c>
      <c r="S10023">
        <v>3</v>
      </c>
      <c r="T10023" t="s">
        <v>26</v>
      </c>
      <c r="U10023">
        <v>29</v>
      </c>
      <c r="V10023" t="s">
        <v>85</v>
      </c>
      <c r="W10023">
        <v>4</v>
      </c>
      <c r="X10023" t="s">
        <v>30</v>
      </c>
    </row>
    <row r="10024" spans="1:24">
      <c r="A10024">
        <v>42848</v>
      </c>
      <c r="B10024" t="s">
        <v>5416</v>
      </c>
      <c r="C10024" s="1">
        <v>45601.455682870372</v>
      </c>
      <c r="D10024" s="1">
        <v>45614.442511574074</v>
      </c>
      <c r="E10024" s="3">
        <v>3.3680555555555554</v>
      </c>
      <c r="F10024">
        <v>29</v>
      </c>
      <c r="G10024" t="s">
        <v>36</v>
      </c>
      <c r="H10024">
        <v>29</v>
      </c>
      <c r="I10024" t="s">
        <v>36</v>
      </c>
      <c r="J10024">
        <v>29</v>
      </c>
      <c r="K10024" t="s">
        <v>36</v>
      </c>
      <c r="L10024">
        <v>11</v>
      </c>
      <c r="M10024" t="s">
        <v>37</v>
      </c>
      <c r="N10024" s="4" t="str">
        <f>IF(consolidado[[#This Row],[tempo]]&gt;consolidado[[#This Row],[prioridade_horas]],"Fora do prazo","Dentro do prazo estimado")</f>
        <v>Fora do prazo</v>
      </c>
      <c r="O10024" s="3">
        <v>0.33333333333333331</v>
      </c>
      <c r="P10024" t="s">
        <v>38</v>
      </c>
      <c r="Q10024">
        <v>3</v>
      </c>
      <c r="R10024" t="s">
        <v>33</v>
      </c>
      <c r="S10024">
        <v>11</v>
      </c>
      <c r="T10024" t="s">
        <v>37</v>
      </c>
      <c r="U10024">
        <v>56</v>
      </c>
      <c r="V10024" t="s">
        <v>40</v>
      </c>
      <c r="W10024">
        <v>5</v>
      </c>
      <c r="X10024" t="s">
        <v>41</v>
      </c>
    </row>
    <row r="10025" spans="1:24">
      <c r="A10025">
        <v>42849</v>
      </c>
      <c r="B10025" t="s">
        <v>5417</v>
      </c>
      <c r="C10025" s="1">
        <v>45601.458969907406</v>
      </c>
      <c r="D10025" s="1">
        <v>45601.686493055553</v>
      </c>
      <c r="E10025" s="3">
        <v>0.22777777777777777</v>
      </c>
      <c r="F10025">
        <v>98</v>
      </c>
      <c r="G10025" t="s">
        <v>69</v>
      </c>
      <c r="H10025">
        <v>99</v>
      </c>
      <c r="I10025" t="s">
        <v>73</v>
      </c>
      <c r="J10025">
        <v>98</v>
      </c>
      <c r="K10025" t="s">
        <v>69</v>
      </c>
      <c r="L10025">
        <v>16</v>
      </c>
      <c r="M10025" t="s">
        <v>43</v>
      </c>
      <c r="N10025" s="4" t="str">
        <f>IF(consolidado[[#This Row],[tempo]]&gt;consolidado[[#This Row],[prioridade_horas]],"Fora do prazo","Dentro do prazo estimado")</f>
        <v>Dentro do prazo estimado</v>
      </c>
      <c r="O10025" s="3">
        <v>0.66666666666666663</v>
      </c>
      <c r="P10025" t="s">
        <v>70</v>
      </c>
      <c r="Q10025">
        <v>3</v>
      </c>
      <c r="R10025" t="s">
        <v>33</v>
      </c>
      <c r="S10025">
        <v>16</v>
      </c>
      <c r="T10025" t="s">
        <v>43</v>
      </c>
      <c r="U10025">
        <v>56</v>
      </c>
      <c r="V10025" t="s">
        <v>40</v>
      </c>
      <c r="W10025">
        <v>5</v>
      </c>
      <c r="X10025" t="s">
        <v>41</v>
      </c>
    </row>
    <row r="10026" spans="1:24">
      <c r="A10026">
        <v>42850</v>
      </c>
      <c r="B10026" t="s">
        <v>5418</v>
      </c>
      <c r="C10026" s="1">
        <v>45601.459618055553</v>
      </c>
      <c r="D10026" s="1">
        <v>45601.501712962963</v>
      </c>
      <c r="E10026" s="3">
        <v>4.2361111111111113E-2</v>
      </c>
      <c r="F10026">
        <v>98</v>
      </c>
      <c r="G10026" t="s">
        <v>69</v>
      </c>
      <c r="H10026">
        <v>29</v>
      </c>
      <c r="I10026" t="s">
        <v>36</v>
      </c>
      <c r="J10026">
        <v>29</v>
      </c>
      <c r="K10026" t="s">
        <v>36</v>
      </c>
      <c r="L10026">
        <v>11</v>
      </c>
      <c r="M10026" t="s">
        <v>37</v>
      </c>
      <c r="N10026" s="4" t="str">
        <f>IF(consolidado[[#This Row],[tempo]]&gt;consolidado[[#This Row],[prioridade_horas]],"Fora do prazo","Dentro do prazo estimado")</f>
        <v>Dentro do prazo estimado</v>
      </c>
      <c r="O10026" s="3">
        <v>0.66666666666666663</v>
      </c>
      <c r="P10026" t="s">
        <v>70</v>
      </c>
      <c r="Q10026">
        <v>3</v>
      </c>
      <c r="R10026" t="s">
        <v>33</v>
      </c>
      <c r="S10026">
        <v>11</v>
      </c>
      <c r="T10026" t="s">
        <v>37</v>
      </c>
      <c r="U10026">
        <v>15</v>
      </c>
      <c r="V10026" t="s">
        <v>37</v>
      </c>
      <c r="W10026">
        <v>5</v>
      </c>
      <c r="X10026" t="s">
        <v>41</v>
      </c>
    </row>
    <row r="10027" spans="1:24">
      <c r="A10027">
        <v>42851</v>
      </c>
      <c r="B10027" t="s">
        <v>370</v>
      </c>
      <c r="C10027" s="1">
        <v>45601.464722222219</v>
      </c>
      <c r="D10027" s="1">
        <v>45618.482881944445</v>
      </c>
      <c r="E10027" s="3">
        <v>4.9020833333333336</v>
      </c>
      <c r="F10027">
        <v>34</v>
      </c>
      <c r="G10027" t="s">
        <v>25</v>
      </c>
      <c r="H10027">
        <v>31</v>
      </c>
      <c r="I10027" t="s">
        <v>54</v>
      </c>
      <c r="J10027">
        <v>34</v>
      </c>
      <c r="K10027" t="s">
        <v>25</v>
      </c>
      <c r="L10027">
        <v>3</v>
      </c>
      <c r="M10027" t="s">
        <v>26</v>
      </c>
      <c r="N10027" s="4" t="str">
        <f>IF(consolidado[[#This Row],[tempo]]&gt;consolidado[[#This Row],[prioridade_horas]],"Fora do prazo","Dentro do prazo estimado")</f>
        <v>Fora do prazo</v>
      </c>
      <c r="O10027" s="3">
        <v>1</v>
      </c>
      <c r="P10027" t="s">
        <v>27</v>
      </c>
      <c r="Q10027">
        <v>3</v>
      </c>
      <c r="R10027" t="s">
        <v>33</v>
      </c>
      <c r="S10027">
        <v>11</v>
      </c>
      <c r="T10027" t="s">
        <v>37</v>
      </c>
      <c r="U10027">
        <v>68</v>
      </c>
      <c r="V10027" t="s">
        <v>161</v>
      </c>
      <c r="W10027">
        <v>4</v>
      </c>
      <c r="X10027" t="s">
        <v>30</v>
      </c>
    </row>
    <row r="10028" spans="1:24">
      <c r="A10028">
        <v>42852</v>
      </c>
      <c r="B10028" t="s">
        <v>4333</v>
      </c>
      <c r="C10028" s="1">
        <v>45601.464895833335</v>
      </c>
      <c r="D10028" s="1">
        <v>45602.478182870371</v>
      </c>
      <c r="E10028" s="3">
        <v>0.3888888888888889</v>
      </c>
      <c r="F10028">
        <v>29</v>
      </c>
      <c r="G10028" t="s">
        <v>36</v>
      </c>
      <c r="H10028">
        <v>47</v>
      </c>
      <c r="I10028" t="s">
        <v>100</v>
      </c>
      <c r="J10028">
        <v>29</v>
      </c>
      <c r="K10028" t="s">
        <v>36</v>
      </c>
      <c r="L10028">
        <v>11</v>
      </c>
      <c r="M10028" t="s">
        <v>37</v>
      </c>
      <c r="N10028" s="4" t="str">
        <f>IF(consolidado[[#This Row],[tempo]]&gt;consolidado[[#This Row],[prioridade_horas]],"Fora do prazo","Dentro do prazo estimado")</f>
        <v>Fora do prazo</v>
      </c>
      <c r="O10028" s="3">
        <v>0.33333333333333331</v>
      </c>
      <c r="P10028" t="s">
        <v>38</v>
      </c>
      <c r="Q10028">
        <v>3</v>
      </c>
      <c r="R10028" t="s">
        <v>33</v>
      </c>
      <c r="S10028">
        <v>16</v>
      </c>
      <c r="T10028" t="s">
        <v>43</v>
      </c>
      <c r="U10028">
        <v>56</v>
      </c>
      <c r="V10028" t="s">
        <v>40</v>
      </c>
      <c r="W10028">
        <v>5</v>
      </c>
      <c r="X10028" t="s">
        <v>41</v>
      </c>
    </row>
    <row r="10029" spans="1:24">
      <c r="A10029">
        <v>42853</v>
      </c>
      <c r="B10029" t="s">
        <v>554</v>
      </c>
      <c r="C10029" s="1">
        <v>45601.466261574074</v>
      </c>
      <c r="D10029" s="1">
        <v>45602.66777777778</v>
      </c>
      <c r="E10029" s="3">
        <v>0.57708333333333328</v>
      </c>
      <c r="F10029">
        <v>69</v>
      </c>
      <c r="G10029" t="s">
        <v>65</v>
      </c>
      <c r="H10029">
        <v>67</v>
      </c>
      <c r="I10029" t="s">
        <v>280</v>
      </c>
      <c r="J10029">
        <v>69</v>
      </c>
      <c r="K10029" t="s">
        <v>65</v>
      </c>
      <c r="L10029">
        <v>27</v>
      </c>
      <c r="M10029" t="s">
        <v>59</v>
      </c>
      <c r="N10029" s="4" t="str">
        <f>IF(consolidado[[#This Row],[tempo]]&gt;consolidado[[#This Row],[prioridade_horas]],"Fora do prazo","Dentro do prazo estimado")</f>
        <v>Fora do prazo</v>
      </c>
      <c r="O10029" s="3">
        <v>0.33333333333333331</v>
      </c>
      <c r="P10029" t="s">
        <v>38</v>
      </c>
      <c r="Q10029">
        <v>3</v>
      </c>
      <c r="R10029" t="s">
        <v>33</v>
      </c>
      <c r="S10029">
        <v>27</v>
      </c>
      <c r="T10029" t="s">
        <v>59</v>
      </c>
      <c r="U10029">
        <v>28</v>
      </c>
      <c r="V10029" t="s">
        <v>34</v>
      </c>
      <c r="W10029">
        <v>5</v>
      </c>
      <c r="X10029" t="s">
        <v>41</v>
      </c>
    </row>
    <row r="10030" spans="1:24">
      <c r="A10030">
        <v>42854</v>
      </c>
      <c r="B10030" t="s">
        <v>31</v>
      </c>
      <c r="C10030" s="1">
        <v>45601.471168981479</v>
      </c>
      <c r="D10030" s="1">
        <v>45604.683599537035</v>
      </c>
      <c r="E10030" s="3">
        <v>1.3395833333333333</v>
      </c>
      <c r="F10030">
        <v>34</v>
      </c>
      <c r="G10030" t="s">
        <v>25</v>
      </c>
      <c r="H10030">
        <v>99</v>
      </c>
      <c r="I10030" t="s">
        <v>73</v>
      </c>
      <c r="J10030">
        <v>30</v>
      </c>
      <c r="K10030" t="s">
        <v>81</v>
      </c>
      <c r="L10030">
        <v>4</v>
      </c>
      <c r="M10030" t="s">
        <v>94</v>
      </c>
      <c r="N10030" s="4" t="str">
        <f>IF(consolidado[[#This Row],[tempo]]&gt;consolidado[[#This Row],[prioridade_horas]],"Fora do prazo","Dentro do prazo estimado")</f>
        <v>Fora do prazo</v>
      </c>
      <c r="O10030" s="3">
        <v>1</v>
      </c>
      <c r="P10030" t="s">
        <v>27</v>
      </c>
      <c r="Q10030">
        <v>3</v>
      </c>
      <c r="R10030" t="s">
        <v>33</v>
      </c>
      <c r="S10030">
        <v>16</v>
      </c>
      <c r="T10030" t="s">
        <v>43</v>
      </c>
      <c r="U10030">
        <v>28</v>
      </c>
      <c r="V10030" t="s">
        <v>34</v>
      </c>
      <c r="W10030">
        <v>4</v>
      </c>
      <c r="X10030" t="s">
        <v>30</v>
      </c>
    </row>
    <row r="10031" spans="1:24">
      <c r="A10031">
        <v>42855</v>
      </c>
      <c r="B10031" t="s">
        <v>67</v>
      </c>
      <c r="C10031" s="1">
        <v>45601.47483796296</v>
      </c>
      <c r="D10031" s="1">
        <v>45602.409259259257</v>
      </c>
      <c r="E10031" s="3">
        <v>0.31041666666666667</v>
      </c>
      <c r="F10031">
        <v>34</v>
      </c>
      <c r="G10031" t="s">
        <v>25</v>
      </c>
      <c r="H10031">
        <v>111</v>
      </c>
      <c r="I10031" t="s">
        <v>99</v>
      </c>
      <c r="J10031">
        <v>111</v>
      </c>
      <c r="K10031" t="s">
        <v>99</v>
      </c>
      <c r="L10031">
        <v>1</v>
      </c>
      <c r="M10031" t="s">
        <v>66</v>
      </c>
      <c r="N10031" s="4" t="str">
        <f>IF(consolidado[[#This Row],[tempo]]&gt;consolidado[[#This Row],[prioridade_horas]],"Fora do prazo","Dentro do prazo estimado")</f>
        <v>Dentro do prazo estimado</v>
      </c>
      <c r="O10031" s="3">
        <v>0.33333333333333331</v>
      </c>
      <c r="P10031" t="s">
        <v>38</v>
      </c>
      <c r="Q10031">
        <v>3</v>
      </c>
      <c r="R10031" t="s">
        <v>33</v>
      </c>
      <c r="S10031">
        <v>1</v>
      </c>
      <c r="T10031" t="s">
        <v>66</v>
      </c>
      <c r="U10031">
        <v>38</v>
      </c>
      <c r="V10031" t="s">
        <v>67</v>
      </c>
      <c r="W10031">
        <v>4</v>
      </c>
      <c r="X10031" t="s">
        <v>30</v>
      </c>
    </row>
    <row r="10032" spans="1:24">
      <c r="A10032">
        <v>42856</v>
      </c>
      <c r="B10032" t="s">
        <v>4179</v>
      </c>
      <c r="C10032" s="1">
        <v>45601.477418981478</v>
      </c>
      <c r="D10032" s="1">
        <v>45601.721898148149</v>
      </c>
      <c r="E10032" s="3">
        <v>0.24444444444444444</v>
      </c>
      <c r="F10032">
        <v>15</v>
      </c>
      <c r="G10032" t="s">
        <v>82</v>
      </c>
      <c r="H10032">
        <v>15</v>
      </c>
      <c r="I10032" t="s">
        <v>82</v>
      </c>
      <c r="J10032">
        <v>15</v>
      </c>
      <c r="K10032" t="s">
        <v>82</v>
      </c>
      <c r="L10032">
        <v>16</v>
      </c>
      <c r="M10032" t="s">
        <v>43</v>
      </c>
      <c r="N10032" s="4" t="str">
        <f>IF(consolidado[[#This Row],[tempo]]&gt;consolidado[[#This Row],[prioridade_horas]],"Fora do prazo","Dentro do prazo estimado")</f>
        <v>Dentro do prazo estimado</v>
      </c>
      <c r="O10032" s="3">
        <v>1</v>
      </c>
      <c r="P10032" t="s">
        <v>27</v>
      </c>
      <c r="Q10032">
        <v>3</v>
      </c>
      <c r="R10032" t="s">
        <v>33</v>
      </c>
      <c r="S10032">
        <v>16</v>
      </c>
      <c r="T10032" t="s">
        <v>43</v>
      </c>
      <c r="U10032">
        <v>56</v>
      </c>
      <c r="V10032" t="s">
        <v>40</v>
      </c>
      <c r="W10032">
        <v>5</v>
      </c>
      <c r="X10032" t="s">
        <v>41</v>
      </c>
    </row>
    <row r="10033" spans="1:24">
      <c r="A10033">
        <v>42857</v>
      </c>
      <c r="B10033" t="s">
        <v>404</v>
      </c>
      <c r="C10033" s="1">
        <v>45601.479826388888</v>
      </c>
      <c r="D10033" s="1">
        <v>45601.641875000001</v>
      </c>
      <c r="E10033" s="3">
        <v>0.16250000000000001</v>
      </c>
      <c r="F10033">
        <v>95</v>
      </c>
      <c r="G10033" t="s">
        <v>599</v>
      </c>
      <c r="H10033">
        <v>95</v>
      </c>
      <c r="I10033" t="s">
        <v>599</v>
      </c>
      <c r="J10033">
        <v>95</v>
      </c>
      <c r="K10033" t="s">
        <v>599</v>
      </c>
      <c r="L10033">
        <v>16</v>
      </c>
      <c r="M10033" t="s">
        <v>43</v>
      </c>
      <c r="N10033" s="4" t="str">
        <f>IF(consolidado[[#This Row],[tempo]]&gt;consolidado[[#This Row],[prioridade_horas]],"Fora do prazo","Dentro do prazo estimado")</f>
        <v>Dentro do prazo estimado</v>
      </c>
      <c r="O10033" s="3">
        <v>0.33333333333333331</v>
      </c>
      <c r="P10033" t="s">
        <v>38</v>
      </c>
      <c r="Q10033">
        <v>3</v>
      </c>
      <c r="R10033" t="s">
        <v>33</v>
      </c>
      <c r="S10033">
        <v>13</v>
      </c>
      <c r="T10033" t="s">
        <v>60</v>
      </c>
      <c r="U10033">
        <v>56</v>
      </c>
      <c r="V10033" t="s">
        <v>40</v>
      </c>
      <c r="W10033">
        <v>5</v>
      </c>
      <c r="X10033" t="s">
        <v>41</v>
      </c>
    </row>
    <row r="10034" spans="1:24">
      <c r="A10034">
        <v>42858</v>
      </c>
      <c r="B10034" t="s">
        <v>5419</v>
      </c>
      <c r="C10034" s="1">
        <v>45601.480555555558</v>
      </c>
      <c r="D10034" s="1">
        <v>45601.485879629632</v>
      </c>
      <c r="E10034" s="3">
        <v>4.8611111111111112E-3</v>
      </c>
      <c r="F10034">
        <v>15</v>
      </c>
      <c r="G10034" t="s">
        <v>82</v>
      </c>
      <c r="H10034">
        <v>15</v>
      </c>
      <c r="I10034" t="s">
        <v>82</v>
      </c>
      <c r="J10034">
        <v>15</v>
      </c>
      <c r="K10034" t="s">
        <v>82</v>
      </c>
      <c r="L10034">
        <v>16</v>
      </c>
      <c r="M10034" t="s">
        <v>43</v>
      </c>
      <c r="N10034" s="4" t="str">
        <f>IF(consolidado[[#This Row],[tempo]]&gt;consolidado[[#This Row],[prioridade_horas]],"Fora do prazo","Dentro do prazo estimado")</f>
        <v>Dentro do prazo estimado</v>
      </c>
      <c r="O10034" s="3">
        <v>1</v>
      </c>
      <c r="P10034" t="s">
        <v>27</v>
      </c>
      <c r="Q10034">
        <v>3</v>
      </c>
      <c r="R10034" t="s">
        <v>33</v>
      </c>
      <c r="S10034">
        <v>16</v>
      </c>
      <c r="T10034" t="s">
        <v>43</v>
      </c>
      <c r="U10034">
        <v>56</v>
      </c>
      <c r="V10034" t="s">
        <v>40</v>
      </c>
      <c r="W10034">
        <v>5</v>
      </c>
      <c r="X10034" t="s">
        <v>41</v>
      </c>
    </row>
    <row r="10035" spans="1:24">
      <c r="A10035">
        <v>42859</v>
      </c>
      <c r="B10035" t="s">
        <v>1265</v>
      </c>
      <c r="C10035" s="1">
        <v>45601.48170138889</v>
      </c>
      <c r="D10035" s="1">
        <v>45601.604548611111</v>
      </c>
      <c r="E10035" s="3">
        <v>0.12291666666666666</v>
      </c>
      <c r="F10035">
        <v>95</v>
      </c>
      <c r="G10035" t="s">
        <v>599</v>
      </c>
      <c r="H10035">
        <v>41</v>
      </c>
      <c r="I10035" t="s">
        <v>120</v>
      </c>
      <c r="J10035">
        <v>95</v>
      </c>
      <c r="K10035" t="s">
        <v>599</v>
      </c>
      <c r="L10035">
        <v>6</v>
      </c>
      <c r="M10035" t="s">
        <v>118</v>
      </c>
      <c r="N10035" s="4" t="str">
        <f>IF(consolidado[[#This Row],[tempo]]&gt;consolidado[[#This Row],[prioridade_horas]],"Fora do prazo","Dentro do prazo estimado")</f>
        <v>Dentro do prazo estimado</v>
      </c>
      <c r="O10035" s="3">
        <v>0.33333333333333331</v>
      </c>
      <c r="P10035" t="s">
        <v>38</v>
      </c>
      <c r="Q10035">
        <v>3</v>
      </c>
      <c r="R10035" t="s">
        <v>33</v>
      </c>
      <c r="S10035">
        <v>6</v>
      </c>
      <c r="T10035" t="s">
        <v>118</v>
      </c>
      <c r="U10035">
        <v>56</v>
      </c>
      <c r="V10035" t="s">
        <v>40</v>
      </c>
      <c r="W10035">
        <v>5</v>
      </c>
      <c r="X10035" t="s">
        <v>41</v>
      </c>
    </row>
    <row r="10036" spans="1:24">
      <c r="A10036">
        <v>42860</v>
      </c>
      <c r="B10036" t="s">
        <v>5420</v>
      </c>
      <c r="C10036" s="1">
        <v>45601.482303240744</v>
      </c>
      <c r="E10036" s="3">
        <v>8.5659722222222214</v>
      </c>
      <c r="F10036">
        <v>34</v>
      </c>
      <c r="G10036" t="s">
        <v>25</v>
      </c>
      <c r="H10036">
        <v>0</v>
      </c>
      <c r="I10036" t="s">
        <v>55</v>
      </c>
      <c r="J10036">
        <v>32</v>
      </c>
      <c r="K10036" t="s">
        <v>154</v>
      </c>
      <c r="L10036">
        <v>4</v>
      </c>
      <c r="M10036" t="s">
        <v>94</v>
      </c>
      <c r="N10036" s="4" t="str">
        <f>IF(consolidado[[#This Row],[tempo]]&gt;consolidado[[#This Row],[prioridade_horas]],"Fora do prazo","Dentro do prazo estimado")</f>
        <v>Fora do prazo</v>
      </c>
      <c r="O10036" s="3">
        <v>1</v>
      </c>
      <c r="P10036" t="s">
        <v>27</v>
      </c>
      <c r="Q10036">
        <v>2</v>
      </c>
      <c r="R10036" t="s">
        <v>1404</v>
      </c>
      <c r="S10036">
        <v>4</v>
      </c>
      <c r="T10036" t="s">
        <v>94</v>
      </c>
      <c r="U10036">
        <v>21</v>
      </c>
      <c r="V10036" t="s">
        <v>716</v>
      </c>
      <c r="W10036">
        <v>4</v>
      </c>
      <c r="X10036" t="s">
        <v>30</v>
      </c>
    </row>
    <row r="10037" spans="1:24">
      <c r="A10037">
        <v>42861</v>
      </c>
      <c r="B10037" t="s">
        <v>666</v>
      </c>
      <c r="C10037" s="1">
        <v>45601.484166666669</v>
      </c>
      <c r="D10037" s="1">
        <v>45602.356087962966</v>
      </c>
      <c r="E10037" s="3">
        <v>0.24722222222222223</v>
      </c>
      <c r="F10037">
        <v>95</v>
      </c>
      <c r="G10037" t="s">
        <v>599</v>
      </c>
      <c r="H10037">
        <v>105</v>
      </c>
      <c r="I10037" t="s">
        <v>152</v>
      </c>
      <c r="J10037">
        <v>95</v>
      </c>
      <c r="K10037" t="s">
        <v>599</v>
      </c>
      <c r="L10037">
        <v>23</v>
      </c>
      <c r="M10037" t="s">
        <v>121</v>
      </c>
      <c r="N10037" s="4" t="str">
        <f>IF(consolidado[[#This Row],[tempo]]&gt;consolidado[[#This Row],[prioridade_horas]],"Fora do prazo","Dentro do prazo estimado")</f>
        <v>Dentro do prazo estimado</v>
      </c>
      <c r="O10037" s="3">
        <v>0.33333333333333331</v>
      </c>
      <c r="P10037" t="s">
        <v>38</v>
      </c>
      <c r="Q10037">
        <v>3</v>
      </c>
      <c r="R10037" t="s">
        <v>33</v>
      </c>
      <c r="S10037">
        <v>23</v>
      </c>
      <c r="T10037" t="s">
        <v>121</v>
      </c>
      <c r="U10037">
        <v>56</v>
      </c>
      <c r="V10037" t="s">
        <v>40</v>
      </c>
      <c r="W10037">
        <v>5</v>
      </c>
      <c r="X10037" t="s">
        <v>41</v>
      </c>
    </row>
    <row r="10038" spans="1:24">
      <c r="A10038">
        <v>42862</v>
      </c>
      <c r="B10038" t="s">
        <v>980</v>
      </c>
      <c r="C10038" s="1">
        <v>45601.48537037037</v>
      </c>
      <c r="D10038" s="1">
        <v>45601.51458333333</v>
      </c>
      <c r="E10038" s="3">
        <v>2.9861111111111113E-2</v>
      </c>
      <c r="F10038">
        <v>95</v>
      </c>
      <c r="G10038" t="s">
        <v>599</v>
      </c>
      <c r="H10038">
        <v>114</v>
      </c>
      <c r="I10038" t="s">
        <v>1402</v>
      </c>
      <c r="J10038">
        <v>95</v>
      </c>
      <c r="K10038" t="s">
        <v>599</v>
      </c>
      <c r="L10038">
        <v>23</v>
      </c>
      <c r="M10038" t="s">
        <v>121</v>
      </c>
      <c r="N10038" s="4" t="str">
        <f>IF(consolidado[[#This Row],[tempo]]&gt;consolidado[[#This Row],[prioridade_horas]],"Fora do prazo","Dentro do prazo estimado")</f>
        <v>Dentro do prazo estimado</v>
      </c>
      <c r="O10038" s="3">
        <v>0.33333333333333331</v>
      </c>
      <c r="P10038" t="s">
        <v>38</v>
      </c>
      <c r="Q10038">
        <v>3</v>
      </c>
      <c r="R10038" t="s">
        <v>33</v>
      </c>
      <c r="S10038">
        <v>23</v>
      </c>
      <c r="T10038" t="s">
        <v>121</v>
      </c>
      <c r="U10038">
        <v>56</v>
      </c>
      <c r="V10038" t="s">
        <v>40</v>
      </c>
      <c r="W10038">
        <v>5</v>
      </c>
      <c r="X10038" t="s">
        <v>41</v>
      </c>
    </row>
    <row r="10039" spans="1:24">
      <c r="A10039">
        <v>42863</v>
      </c>
      <c r="B10039" t="s">
        <v>31</v>
      </c>
      <c r="C10039" s="1">
        <v>45601.486597222225</v>
      </c>
      <c r="D10039" s="1">
        <v>45609.451041666667</v>
      </c>
      <c r="E10039" s="3">
        <v>2.21875</v>
      </c>
      <c r="F10039">
        <v>34</v>
      </c>
      <c r="G10039" t="s">
        <v>25</v>
      </c>
      <c r="H10039">
        <v>18</v>
      </c>
      <c r="I10039" t="s">
        <v>158</v>
      </c>
      <c r="J10039">
        <v>18</v>
      </c>
      <c r="K10039" t="s">
        <v>158</v>
      </c>
      <c r="L10039">
        <v>5</v>
      </c>
      <c r="M10039" t="s">
        <v>92</v>
      </c>
      <c r="N10039" s="4" t="str">
        <f>IF(consolidado[[#This Row],[tempo]]&gt;consolidado[[#This Row],[prioridade_horas]],"Fora do prazo","Dentro do prazo estimado")</f>
        <v>Fora do prazo</v>
      </c>
      <c r="O10039" s="3">
        <v>1</v>
      </c>
      <c r="P10039" t="s">
        <v>27</v>
      </c>
      <c r="Q10039">
        <v>3</v>
      </c>
      <c r="R10039" t="s">
        <v>33</v>
      </c>
      <c r="S10039">
        <v>5</v>
      </c>
      <c r="T10039" t="s">
        <v>92</v>
      </c>
      <c r="U10039">
        <v>28</v>
      </c>
      <c r="V10039" t="s">
        <v>34</v>
      </c>
      <c r="W10039">
        <v>4</v>
      </c>
      <c r="X10039" t="s">
        <v>30</v>
      </c>
    </row>
    <row r="10040" spans="1:24">
      <c r="A10040">
        <v>42864</v>
      </c>
      <c r="B10040" t="s">
        <v>4449</v>
      </c>
      <c r="C10040" s="1">
        <v>45601.489386574074</v>
      </c>
      <c r="D10040" s="1">
        <v>45608.358078703706</v>
      </c>
      <c r="E10040" s="3">
        <v>1.7472222222222222</v>
      </c>
      <c r="F10040">
        <v>34</v>
      </c>
      <c r="G10040" t="s">
        <v>25</v>
      </c>
      <c r="H10040">
        <v>34</v>
      </c>
      <c r="I10040" t="s">
        <v>25</v>
      </c>
      <c r="J10040">
        <v>34</v>
      </c>
      <c r="K10040" t="s">
        <v>25</v>
      </c>
      <c r="L10040">
        <v>3</v>
      </c>
      <c r="M10040" t="s">
        <v>26</v>
      </c>
      <c r="N10040" s="4" t="str">
        <f>IF(consolidado[[#This Row],[tempo]]&gt;consolidado[[#This Row],[prioridade_horas]],"Fora do prazo","Dentro do prazo estimado")</f>
        <v>Fora do prazo</v>
      </c>
      <c r="O10040" s="3">
        <v>1</v>
      </c>
      <c r="P10040" t="s">
        <v>27</v>
      </c>
      <c r="Q10040">
        <v>3</v>
      </c>
      <c r="R10040" t="s">
        <v>33</v>
      </c>
      <c r="S10040">
        <v>3</v>
      </c>
      <c r="T10040" t="s">
        <v>26</v>
      </c>
      <c r="U10040">
        <v>120</v>
      </c>
      <c r="V10040" t="s">
        <v>747</v>
      </c>
      <c r="W10040">
        <v>4</v>
      </c>
      <c r="X10040" t="s">
        <v>30</v>
      </c>
    </row>
    <row r="10041" spans="1:24">
      <c r="A10041">
        <v>42865</v>
      </c>
      <c r="B10041" t="s">
        <v>2762</v>
      </c>
      <c r="C10041" s="1">
        <v>45601.493692129632</v>
      </c>
      <c r="D10041" s="1">
        <v>45614.437939814816</v>
      </c>
      <c r="E10041" s="3">
        <v>3.3256944444444443</v>
      </c>
      <c r="F10041">
        <v>29</v>
      </c>
      <c r="G10041" t="s">
        <v>36</v>
      </c>
      <c r="H10041">
        <v>29</v>
      </c>
      <c r="I10041" t="s">
        <v>36</v>
      </c>
      <c r="J10041">
        <v>29</v>
      </c>
      <c r="K10041" t="s">
        <v>36</v>
      </c>
      <c r="L10041">
        <v>11</v>
      </c>
      <c r="M10041" t="s">
        <v>37</v>
      </c>
      <c r="N10041" s="4" t="str">
        <f>IF(consolidado[[#This Row],[tempo]]&gt;consolidado[[#This Row],[prioridade_horas]],"Fora do prazo","Dentro do prazo estimado")</f>
        <v>Fora do prazo</v>
      </c>
      <c r="O10041" s="3">
        <v>0.33333333333333331</v>
      </c>
      <c r="P10041" t="s">
        <v>38</v>
      </c>
      <c r="Q10041">
        <v>3</v>
      </c>
      <c r="R10041" t="s">
        <v>33</v>
      </c>
      <c r="S10041">
        <v>11</v>
      </c>
      <c r="T10041" t="s">
        <v>37</v>
      </c>
      <c r="U10041">
        <v>56</v>
      </c>
      <c r="V10041" t="s">
        <v>40</v>
      </c>
      <c r="W10041">
        <v>5</v>
      </c>
      <c r="X10041" t="s">
        <v>41</v>
      </c>
    </row>
    <row r="10042" spans="1:24">
      <c r="A10042">
        <v>42866</v>
      </c>
      <c r="B10042" t="s">
        <v>5421</v>
      </c>
      <c r="C10042" s="1">
        <v>45601.515474537038</v>
      </c>
      <c r="D10042" s="1">
        <v>45628.634918981479</v>
      </c>
      <c r="E10042" s="3">
        <v>7.2576388888888888</v>
      </c>
      <c r="F10042">
        <v>50</v>
      </c>
      <c r="G10042" t="s">
        <v>142</v>
      </c>
      <c r="H10042">
        <v>50</v>
      </c>
      <c r="I10042" t="s">
        <v>142</v>
      </c>
      <c r="J10042">
        <v>66</v>
      </c>
      <c r="K10042" t="s">
        <v>50</v>
      </c>
      <c r="L10042">
        <v>1</v>
      </c>
      <c r="M10042" t="s">
        <v>66</v>
      </c>
      <c r="N10042" s="4" t="str">
        <f>IF(consolidado[[#This Row],[tempo]]&gt;consolidado[[#This Row],[prioridade_horas]],"Fora do prazo","Dentro do prazo estimado")</f>
        <v>Fora do prazo</v>
      </c>
      <c r="O10042" s="3">
        <v>0.66666666666666663</v>
      </c>
      <c r="P10042" t="s">
        <v>70</v>
      </c>
      <c r="Q10042">
        <v>6</v>
      </c>
      <c r="R10042" t="s">
        <v>28</v>
      </c>
      <c r="S10042">
        <v>10</v>
      </c>
      <c r="T10042" t="s">
        <v>143</v>
      </c>
      <c r="U10042">
        <v>73</v>
      </c>
      <c r="V10042" t="s">
        <v>144</v>
      </c>
      <c r="W10042">
        <v>5</v>
      </c>
      <c r="X10042" t="s">
        <v>41</v>
      </c>
    </row>
    <row r="10043" spans="1:24">
      <c r="A10043">
        <v>42867</v>
      </c>
      <c r="B10043" t="s">
        <v>5421</v>
      </c>
      <c r="C10043" s="1">
        <v>45601.517511574071</v>
      </c>
      <c r="D10043" s="1">
        <v>45628.633784722224</v>
      </c>
      <c r="E10043" s="3">
        <v>7.2541666666666664</v>
      </c>
      <c r="F10043">
        <v>50</v>
      </c>
      <c r="G10043" t="s">
        <v>142</v>
      </c>
      <c r="H10043">
        <v>50</v>
      </c>
      <c r="I10043" t="s">
        <v>142</v>
      </c>
      <c r="J10043">
        <v>34</v>
      </c>
      <c r="K10043" t="s">
        <v>25</v>
      </c>
      <c r="L10043">
        <v>3</v>
      </c>
      <c r="M10043" t="s">
        <v>26</v>
      </c>
      <c r="N10043" s="4" t="str">
        <f>IF(consolidado[[#This Row],[tempo]]&gt;consolidado[[#This Row],[prioridade_horas]],"Fora do prazo","Dentro do prazo estimado")</f>
        <v>Fora do prazo</v>
      </c>
      <c r="O10043" s="3">
        <v>0.66666666666666663</v>
      </c>
      <c r="P10043" t="s">
        <v>70</v>
      </c>
      <c r="Q10043">
        <v>6</v>
      </c>
      <c r="R10043" t="s">
        <v>28</v>
      </c>
      <c r="S10043">
        <v>10</v>
      </c>
      <c r="T10043" t="s">
        <v>143</v>
      </c>
      <c r="U10043">
        <v>73</v>
      </c>
      <c r="V10043" t="s">
        <v>144</v>
      </c>
      <c r="W10043">
        <v>5</v>
      </c>
      <c r="X10043" t="s">
        <v>41</v>
      </c>
    </row>
    <row r="10044" spans="1:24">
      <c r="A10044">
        <v>42868</v>
      </c>
      <c r="B10044" t="s">
        <v>5421</v>
      </c>
      <c r="C10044" s="1">
        <v>45601.519166666665</v>
      </c>
      <c r="E10044" s="3">
        <v>8.5291666666666668</v>
      </c>
      <c r="F10044">
        <v>50</v>
      </c>
      <c r="G10044" t="s">
        <v>142</v>
      </c>
      <c r="H10044">
        <v>0</v>
      </c>
      <c r="I10044" t="s">
        <v>55</v>
      </c>
      <c r="J10044">
        <v>32</v>
      </c>
      <c r="K10044" t="s">
        <v>154</v>
      </c>
      <c r="L10044">
        <v>4</v>
      </c>
      <c r="M10044" t="s">
        <v>94</v>
      </c>
      <c r="N10044" s="4" t="str">
        <f>IF(consolidado[[#This Row],[tempo]]&gt;consolidado[[#This Row],[prioridade_horas]],"Fora do prazo","Dentro do prazo estimado")</f>
        <v>Fora do prazo</v>
      </c>
      <c r="O10044" s="3">
        <v>0.66666666666666663</v>
      </c>
      <c r="P10044" t="s">
        <v>70</v>
      </c>
      <c r="Q10044">
        <v>2</v>
      </c>
      <c r="R10044" t="s">
        <v>1404</v>
      </c>
      <c r="S10044">
        <v>10</v>
      </c>
      <c r="T10044" t="s">
        <v>143</v>
      </c>
      <c r="U10044">
        <v>73</v>
      </c>
      <c r="V10044" t="s">
        <v>144</v>
      </c>
      <c r="W10044">
        <v>5</v>
      </c>
      <c r="X10044" t="s">
        <v>41</v>
      </c>
    </row>
    <row r="10045" spans="1:24">
      <c r="A10045">
        <v>42869</v>
      </c>
      <c r="B10045" t="s">
        <v>5421</v>
      </c>
      <c r="C10045" s="1">
        <v>45601.520613425928</v>
      </c>
      <c r="D10045" s="1">
        <v>45628.632164351853</v>
      </c>
      <c r="E10045" s="3">
        <v>7.25</v>
      </c>
      <c r="F10045">
        <v>50</v>
      </c>
      <c r="G10045" t="s">
        <v>142</v>
      </c>
      <c r="H10045">
        <v>50</v>
      </c>
      <c r="I10045" t="s">
        <v>142</v>
      </c>
      <c r="J10045">
        <v>38</v>
      </c>
      <c r="K10045" t="s">
        <v>117</v>
      </c>
      <c r="L10045">
        <v>6</v>
      </c>
      <c r="M10045" t="s">
        <v>118</v>
      </c>
      <c r="N10045" s="4" t="str">
        <f>IF(consolidado[[#This Row],[tempo]]&gt;consolidado[[#This Row],[prioridade_horas]],"Fora do prazo","Dentro do prazo estimado")</f>
        <v>Fora do prazo</v>
      </c>
      <c r="O10045" s="3">
        <v>0.66666666666666663</v>
      </c>
      <c r="P10045" t="s">
        <v>70</v>
      </c>
      <c r="Q10045">
        <v>6</v>
      </c>
      <c r="R10045" t="s">
        <v>28</v>
      </c>
      <c r="S10045">
        <v>10</v>
      </c>
      <c r="T10045" t="s">
        <v>143</v>
      </c>
      <c r="U10045">
        <v>73</v>
      </c>
      <c r="V10045" t="s">
        <v>144</v>
      </c>
      <c r="W10045">
        <v>5</v>
      </c>
      <c r="X10045" t="s">
        <v>41</v>
      </c>
    </row>
    <row r="10046" spans="1:24">
      <c r="A10046">
        <v>42870</v>
      </c>
      <c r="B10046" t="s">
        <v>150</v>
      </c>
      <c r="C10046" s="1">
        <v>45601.558171296296</v>
      </c>
      <c r="E10046" s="3">
        <v>8.4902777777777771</v>
      </c>
      <c r="F10046">
        <v>34</v>
      </c>
      <c r="G10046" t="s">
        <v>25</v>
      </c>
      <c r="H10046">
        <v>0</v>
      </c>
      <c r="I10046" t="s">
        <v>55</v>
      </c>
      <c r="J10046">
        <v>35</v>
      </c>
      <c r="K10046" t="s">
        <v>32</v>
      </c>
      <c r="L10046">
        <v>3</v>
      </c>
      <c r="M10046" t="s">
        <v>26</v>
      </c>
      <c r="N10046" s="4" t="str">
        <f>IF(consolidado[[#This Row],[tempo]]&gt;consolidado[[#This Row],[prioridade_horas]],"Fora do prazo","Dentro do prazo estimado")</f>
        <v>Fora do prazo</v>
      </c>
      <c r="O10046" s="3">
        <v>1</v>
      </c>
      <c r="P10046" t="s">
        <v>27</v>
      </c>
      <c r="Q10046">
        <v>2</v>
      </c>
      <c r="R10046" t="s">
        <v>1404</v>
      </c>
      <c r="S10046">
        <v>16</v>
      </c>
      <c r="T10046" t="s">
        <v>43</v>
      </c>
      <c r="U10046">
        <v>29</v>
      </c>
      <c r="V10046" t="s">
        <v>85</v>
      </c>
      <c r="W10046">
        <v>4</v>
      </c>
      <c r="X10046" t="s">
        <v>30</v>
      </c>
    </row>
    <row r="10047" spans="1:24">
      <c r="A10047">
        <v>42871</v>
      </c>
      <c r="B10047" t="s">
        <v>5422</v>
      </c>
      <c r="C10047" s="1">
        <v>45601.568692129629</v>
      </c>
      <c r="D10047" s="1">
        <v>45609.487847222219</v>
      </c>
      <c r="E10047" s="3">
        <v>2.1736111111111112</v>
      </c>
      <c r="F10047">
        <v>25</v>
      </c>
      <c r="G10047" t="s">
        <v>109</v>
      </c>
      <c r="H10047">
        <v>55</v>
      </c>
      <c r="I10047" t="s">
        <v>127</v>
      </c>
      <c r="J10047">
        <v>25</v>
      </c>
      <c r="K10047" t="s">
        <v>109</v>
      </c>
      <c r="L10047">
        <v>11</v>
      </c>
      <c r="M10047" t="s">
        <v>37</v>
      </c>
      <c r="N10047" s="4" t="str">
        <f>IF(consolidado[[#This Row],[tempo]]&gt;consolidado[[#This Row],[prioridade_horas]],"Fora do prazo","Dentro do prazo estimado")</f>
        <v>Fora do prazo</v>
      </c>
      <c r="O10047" s="3">
        <v>0.33333333333333331</v>
      </c>
      <c r="P10047" t="s">
        <v>38</v>
      </c>
      <c r="Q10047">
        <v>3</v>
      </c>
      <c r="R10047" t="s">
        <v>33</v>
      </c>
      <c r="S10047">
        <v>13</v>
      </c>
      <c r="T10047" t="s">
        <v>60</v>
      </c>
      <c r="U10047">
        <v>108</v>
      </c>
      <c r="V10047" t="s">
        <v>375</v>
      </c>
      <c r="W10047">
        <v>5</v>
      </c>
      <c r="X10047" t="s">
        <v>41</v>
      </c>
    </row>
    <row r="10048" spans="1:24">
      <c r="A10048">
        <v>42872</v>
      </c>
      <c r="B10048" t="s">
        <v>4177</v>
      </c>
      <c r="C10048" s="1">
        <v>45601.569027777776</v>
      </c>
      <c r="D10048" s="1">
        <v>45603.592291666668</v>
      </c>
      <c r="E10048" s="3">
        <v>0.77430555555555558</v>
      </c>
      <c r="F10048">
        <v>47</v>
      </c>
      <c r="G10048" t="s">
        <v>100</v>
      </c>
      <c r="H10048">
        <v>99</v>
      </c>
      <c r="I10048" t="s">
        <v>73</v>
      </c>
      <c r="J10048">
        <v>47</v>
      </c>
      <c r="K10048" t="s">
        <v>100</v>
      </c>
      <c r="L10048">
        <v>16</v>
      </c>
      <c r="M10048" t="s">
        <v>43</v>
      </c>
      <c r="N10048" s="4" t="str">
        <f>IF(consolidado[[#This Row],[tempo]]&gt;consolidado[[#This Row],[prioridade_horas]],"Fora do prazo","Dentro do prazo estimado")</f>
        <v>Dentro do prazo estimado</v>
      </c>
      <c r="O10048" s="3">
        <v>1</v>
      </c>
      <c r="P10048" t="s">
        <v>27</v>
      </c>
      <c r="Q10048">
        <v>3</v>
      </c>
      <c r="R10048" t="s">
        <v>33</v>
      </c>
      <c r="S10048">
        <v>16</v>
      </c>
      <c r="T10048" t="s">
        <v>43</v>
      </c>
      <c r="U10048">
        <v>56</v>
      </c>
      <c r="V10048" t="s">
        <v>40</v>
      </c>
      <c r="W10048">
        <v>5</v>
      </c>
      <c r="X10048" t="s">
        <v>41</v>
      </c>
    </row>
    <row r="10049" spans="1:24">
      <c r="A10049">
        <v>42873</v>
      </c>
      <c r="B10049" t="s">
        <v>1526</v>
      </c>
      <c r="C10049" s="1">
        <v>45601.572245370371</v>
      </c>
      <c r="D10049" s="1">
        <v>45601.610034722224</v>
      </c>
      <c r="E10049" s="3">
        <v>3.7499999999999999E-2</v>
      </c>
      <c r="F10049">
        <v>83</v>
      </c>
      <c r="G10049" t="s">
        <v>104</v>
      </c>
      <c r="H10049">
        <v>15</v>
      </c>
      <c r="I10049" t="s">
        <v>82</v>
      </c>
      <c r="J10049">
        <v>83</v>
      </c>
      <c r="K10049" t="s">
        <v>104</v>
      </c>
      <c r="L10049">
        <v>16</v>
      </c>
      <c r="M10049" t="s">
        <v>43</v>
      </c>
      <c r="N10049" s="4" t="str">
        <f>IF(consolidado[[#This Row],[tempo]]&gt;consolidado[[#This Row],[prioridade_horas]],"Fora do prazo","Dentro do prazo estimado")</f>
        <v>Dentro do prazo estimado</v>
      </c>
      <c r="O10049" s="3">
        <v>0.33333333333333331</v>
      </c>
      <c r="P10049" t="s">
        <v>38</v>
      </c>
      <c r="Q10049">
        <v>3</v>
      </c>
      <c r="R10049" t="s">
        <v>33</v>
      </c>
      <c r="S10049">
        <v>16</v>
      </c>
      <c r="T10049" t="s">
        <v>43</v>
      </c>
      <c r="U10049">
        <v>56</v>
      </c>
      <c r="V10049" t="s">
        <v>40</v>
      </c>
      <c r="W10049">
        <v>5</v>
      </c>
      <c r="X10049" t="s">
        <v>41</v>
      </c>
    </row>
    <row r="10050" spans="1:24">
      <c r="A10050">
        <v>42874</v>
      </c>
      <c r="B10050" t="s">
        <v>189</v>
      </c>
      <c r="C10050" s="1">
        <v>45601.574305555558</v>
      </c>
      <c r="D10050" s="1">
        <v>45602.435023148151</v>
      </c>
      <c r="E10050" s="3">
        <v>0.2361111111111111</v>
      </c>
      <c r="F10050">
        <v>47</v>
      </c>
      <c r="G10050" t="s">
        <v>100</v>
      </c>
      <c r="H10050">
        <v>15</v>
      </c>
      <c r="I10050" t="s">
        <v>82</v>
      </c>
      <c r="J10050">
        <v>47</v>
      </c>
      <c r="K10050" t="s">
        <v>100</v>
      </c>
      <c r="L10050">
        <v>16</v>
      </c>
      <c r="M10050" t="s">
        <v>43</v>
      </c>
      <c r="N10050" s="4" t="str">
        <f>IF(consolidado[[#This Row],[tempo]]&gt;consolidado[[#This Row],[prioridade_horas]],"Fora do prazo","Dentro do prazo estimado")</f>
        <v>Dentro do prazo estimado</v>
      </c>
      <c r="O10050" s="3">
        <v>1</v>
      </c>
      <c r="P10050" t="s">
        <v>27</v>
      </c>
      <c r="Q10050">
        <v>3</v>
      </c>
      <c r="R10050" t="s">
        <v>33</v>
      </c>
      <c r="S10050">
        <v>16</v>
      </c>
      <c r="T10050" t="s">
        <v>43</v>
      </c>
      <c r="U10050">
        <v>56</v>
      </c>
      <c r="V10050" t="s">
        <v>40</v>
      </c>
      <c r="W10050">
        <v>5</v>
      </c>
      <c r="X10050" t="s">
        <v>41</v>
      </c>
    </row>
    <row r="10051" spans="1:24">
      <c r="A10051">
        <v>42875</v>
      </c>
      <c r="B10051" t="s">
        <v>2254</v>
      </c>
      <c r="C10051" s="1">
        <v>45601.589606481481</v>
      </c>
      <c r="D10051" s="1">
        <v>45601.600925925923</v>
      </c>
      <c r="E10051" s="3">
        <v>1.1111111111111112E-2</v>
      </c>
      <c r="F10051">
        <v>55</v>
      </c>
      <c r="G10051" t="s">
        <v>127</v>
      </c>
      <c r="H10051">
        <v>98</v>
      </c>
      <c r="I10051" t="s">
        <v>69</v>
      </c>
      <c r="J10051">
        <v>55</v>
      </c>
      <c r="K10051" t="s">
        <v>127</v>
      </c>
      <c r="L10051">
        <v>11</v>
      </c>
      <c r="M10051" t="s">
        <v>37</v>
      </c>
      <c r="N10051" s="4" t="str">
        <f>IF(consolidado[[#This Row],[tempo]]&gt;consolidado[[#This Row],[prioridade_horas]],"Fora do prazo","Dentro do prazo estimado")</f>
        <v>Dentro do prazo estimado</v>
      </c>
      <c r="O10051" s="3">
        <v>0.33333333333333331</v>
      </c>
      <c r="P10051" t="s">
        <v>38</v>
      </c>
      <c r="Q10051">
        <v>3</v>
      </c>
      <c r="R10051" t="s">
        <v>33</v>
      </c>
      <c r="S10051">
        <v>11</v>
      </c>
      <c r="T10051" t="s">
        <v>37</v>
      </c>
      <c r="U10051">
        <v>56</v>
      </c>
      <c r="V10051" t="s">
        <v>40</v>
      </c>
      <c r="W10051">
        <v>5</v>
      </c>
      <c r="X10051" t="s">
        <v>41</v>
      </c>
    </row>
    <row r="10052" spans="1:24">
      <c r="A10052">
        <v>42876</v>
      </c>
      <c r="B10052" t="s">
        <v>786</v>
      </c>
      <c r="C10052" s="1">
        <v>45601.590219907404</v>
      </c>
      <c r="D10052" s="1">
        <v>45601.672164351854</v>
      </c>
      <c r="E10052" s="3">
        <v>8.1944444444444445E-2</v>
      </c>
      <c r="F10052">
        <v>55</v>
      </c>
      <c r="G10052" t="s">
        <v>127</v>
      </c>
      <c r="H10052">
        <v>33</v>
      </c>
      <c r="I10052" t="s">
        <v>57</v>
      </c>
      <c r="J10052">
        <v>55</v>
      </c>
      <c r="K10052" t="s">
        <v>127</v>
      </c>
      <c r="L10052">
        <v>11</v>
      </c>
      <c r="M10052" t="s">
        <v>37</v>
      </c>
      <c r="N10052" s="4" t="str">
        <f>IF(consolidado[[#This Row],[tempo]]&gt;consolidado[[#This Row],[prioridade_horas]],"Fora do prazo","Dentro do prazo estimado")</f>
        <v>Dentro do prazo estimado</v>
      </c>
      <c r="O10052" s="3">
        <v>0.33333333333333331</v>
      </c>
      <c r="P10052" t="s">
        <v>38</v>
      </c>
      <c r="Q10052">
        <v>3</v>
      </c>
      <c r="R10052" t="s">
        <v>33</v>
      </c>
      <c r="S10052">
        <v>11</v>
      </c>
      <c r="T10052" t="s">
        <v>37</v>
      </c>
      <c r="U10052">
        <v>56</v>
      </c>
      <c r="V10052" t="s">
        <v>40</v>
      </c>
      <c r="W10052">
        <v>5</v>
      </c>
      <c r="X10052" t="s">
        <v>41</v>
      </c>
    </row>
    <row r="10053" spans="1:24">
      <c r="A10053">
        <v>42877</v>
      </c>
      <c r="B10053" t="s">
        <v>3462</v>
      </c>
      <c r="C10053" s="1">
        <v>45601.590914351851</v>
      </c>
      <c r="D10053" s="1">
        <v>45601.609548611108</v>
      </c>
      <c r="E10053" s="3">
        <v>1.8749999999999999E-2</v>
      </c>
      <c r="F10053">
        <v>55</v>
      </c>
      <c r="G10053" t="s">
        <v>127</v>
      </c>
      <c r="H10053">
        <v>98</v>
      </c>
      <c r="I10053" t="s">
        <v>69</v>
      </c>
      <c r="J10053">
        <v>55</v>
      </c>
      <c r="K10053" t="s">
        <v>127</v>
      </c>
      <c r="L10053">
        <v>11</v>
      </c>
      <c r="M10053" t="s">
        <v>37</v>
      </c>
      <c r="N10053" s="4" t="str">
        <f>IF(consolidado[[#This Row],[tempo]]&gt;consolidado[[#This Row],[prioridade_horas]],"Fora do prazo","Dentro do prazo estimado")</f>
        <v>Dentro do prazo estimado</v>
      </c>
      <c r="O10053" s="3">
        <v>0.33333333333333331</v>
      </c>
      <c r="P10053" t="s">
        <v>38</v>
      </c>
      <c r="Q10053">
        <v>3</v>
      </c>
      <c r="R10053" t="s">
        <v>33</v>
      </c>
      <c r="S10053">
        <v>11</v>
      </c>
      <c r="T10053" t="s">
        <v>37</v>
      </c>
      <c r="U10053">
        <v>56</v>
      </c>
      <c r="V10053" t="s">
        <v>40</v>
      </c>
      <c r="W10053">
        <v>5</v>
      </c>
      <c r="X10053" t="s">
        <v>41</v>
      </c>
    </row>
    <row r="10054" spans="1:24">
      <c r="A10054">
        <v>42878</v>
      </c>
      <c r="B10054" t="s">
        <v>550</v>
      </c>
      <c r="C10054" s="1">
        <v>45601.591724537036</v>
      </c>
      <c r="D10054" s="1">
        <v>45604.438020833331</v>
      </c>
      <c r="E10054" s="3">
        <v>0.97291666666666665</v>
      </c>
      <c r="F10054">
        <v>55</v>
      </c>
      <c r="G10054" t="s">
        <v>127</v>
      </c>
      <c r="H10054">
        <v>33</v>
      </c>
      <c r="I10054" t="s">
        <v>57</v>
      </c>
      <c r="J10054">
        <v>55</v>
      </c>
      <c r="K10054" t="s">
        <v>127</v>
      </c>
      <c r="L10054">
        <v>11</v>
      </c>
      <c r="M10054" t="s">
        <v>37</v>
      </c>
      <c r="N10054" s="4" t="str">
        <f>IF(consolidado[[#This Row],[tempo]]&gt;consolidado[[#This Row],[prioridade_horas]],"Fora do prazo","Dentro do prazo estimado")</f>
        <v>Fora do prazo</v>
      </c>
      <c r="O10054" s="3">
        <v>0.33333333333333331</v>
      </c>
      <c r="P10054" t="s">
        <v>38</v>
      </c>
      <c r="Q10054">
        <v>3</v>
      </c>
      <c r="R10054" t="s">
        <v>33</v>
      </c>
      <c r="S10054">
        <v>11</v>
      </c>
      <c r="T10054" t="s">
        <v>37</v>
      </c>
      <c r="U10054">
        <v>56</v>
      </c>
      <c r="V10054" t="s">
        <v>40</v>
      </c>
      <c r="W10054">
        <v>5</v>
      </c>
      <c r="X10054" t="s">
        <v>41</v>
      </c>
    </row>
    <row r="10055" spans="1:24">
      <c r="A10055">
        <v>42879</v>
      </c>
      <c r="B10055" t="s">
        <v>2255</v>
      </c>
      <c r="C10055" s="1">
        <v>45601.592268518521</v>
      </c>
      <c r="D10055" s="1">
        <v>45601.602071759262</v>
      </c>
      <c r="E10055" s="3">
        <v>9.7222222222222224E-3</v>
      </c>
      <c r="F10055">
        <v>55</v>
      </c>
      <c r="G10055" t="s">
        <v>127</v>
      </c>
      <c r="H10055">
        <v>25</v>
      </c>
      <c r="I10055" t="s">
        <v>109</v>
      </c>
      <c r="J10055">
        <v>55</v>
      </c>
      <c r="K10055" t="s">
        <v>127</v>
      </c>
      <c r="L10055">
        <v>11</v>
      </c>
      <c r="M10055" t="s">
        <v>37</v>
      </c>
      <c r="N10055" s="4" t="str">
        <f>IF(consolidado[[#This Row],[tempo]]&gt;consolidado[[#This Row],[prioridade_horas]],"Fora do prazo","Dentro do prazo estimado")</f>
        <v>Dentro do prazo estimado</v>
      </c>
      <c r="O10055" s="3">
        <v>0.33333333333333331</v>
      </c>
      <c r="P10055" t="s">
        <v>38</v>
      </c>
      <c r="Q10055">
        <v>3</v>
      </c>
      <c r="R10055" t="s">
        <v>33</v>
      </c>
      <c r="S10055">
        <v>11</v>
      </c>
      <c r="T10055" t="s">
        <v>37</v>
      </c>
      <c r="U10055">
        <v>56</v>
      </c>
      <c r="V10055" t="s">
        <v>40</v>
      </c>
      <c r="W10055">
        <v>5</v>
      </c>
      <c r="X10055" t="s">
        <v>41</v>
      </c>
    </row>
    <row r="10056" spans="1:24">
      <c r="A10056">
        <v>42880</v>
      </c>
      <c r="B10056" t="s">
        <v>408</v>
      </c>
      <c r="C10056" s="1">
        <v>45601.592997685184</v>
      </c>
      <c r="D10056" s="1">
        <v>45601.654768518521</v>
      </c>
      <c r="E10056" s="3">
        <v>6.1805555555555558E-2</v>
      </c>
      <c r="F10056">
        <v>55</v>
      </c>
      <c r="G10056" t="s">
        <v>127</v>
      </c>
      <c r="H10056">
        <v>33</v>
      </c>
      <c r="I10056" t="s">
        <v>57</v>
      </c>
      <c r="J10056">
        <v>55</v>
      </c>
      <c r="K10056" t="s">
        <v>127</v>
      </c>
      <c r="L10056">
        <v>11</v>
      </c>
      <c r="M10056" t="s">
        <v>37</v>
      </c>
      <c r="N10056" s="4" t="str">
        <f>IF(consolidado[[#This Row],[tempo]]&gt;consolidado[[#This Row],[prioridade_horas]],"Fora do prazo","Dentro do prazo estimado")</f>
        <v>Dentro do prazo estimado</v>
      </c>
      <c r="O10056" s="3">
        <v>0.33333333333333331</v>
      </c>
      <c r="P10056" t="s">
        <v>38</v>
      </c>
      <c r="Q10056">
        <v>3</v>
      </c>
      <c r="R10056" t="s">
        <v>33</v>
      </c>
      <c r="S10056">
        <v>11</v>
      </c>
      <c r="T10056" t="s">
        <v>37</v>
      </c>
      <c r="U10056">
        <v>56</v>
      </c>
      <c r="V10056" t="s">
        <v>40</v>
      </c>
      <c r="W10056">
        <v>5</v>
      </c>
      <c r="X10056" t="s">
        <v>41</v>
      </c>
    </row>
    <row r="10057" spans="1:24">
      <c r="A10057">
        <v>42881</v>
      </c>
      <c r="B10057" t="s">
        <v>5423</v>
      </c>
      <c r="C10057" s="1">
        <v>45601.600590277776</v>
      </c>
      <c r="D10057" s="1">
        <v>45604.393773148149</v>
      </c>
      <c r="E10057" s="3">
        <v>0.92083333333333328</v>
      </c>
      <c r="F10057">
        <v>25</v>
      </c>
      <c r="G10057" t="s">
        <v>109</v>
      </c>
      <c r="H10057">
        <v>25</v>
      </c>
      <c r="I10057" t="s">
        <v>109</v>
      </c>
      <c r="J10057">
        <v>25</v>
      </c>
      <c r="K10057" t="s">
        <v>109</v>
      </c>
      <c r="L10057">
        <v>11</v>
      </c>
      <c r="M10057" t="s">
        <v>37</v>
      </c>
      <c r="N10057" s="4" t="str">
        <f>IF(consolidado[[#This Row],[tempo]]&gt;consolidado[[#This Row],[prioridade_horas]],"Fora do prazo","Dentro do prazo estimado")</f>
        <v>Fora do prazo</v>
      </c>
      <c r="O10057" s="3">
        <v>0.33333333333333331</v>
      </c>
      <c r="P10057" t="s">
        <v>38</v>
      </c>
      <c r="Q10057">
        <v>3</v>
      </c>
      <c r="R10057" t="s">
        <v>33</v>
      </c>
      <c r="S10057">
        <v>11</v>
      </c>
      <c r="T10057" t="s">
        <v>37</v>
      </c>
      <c r="U10057">
        <v>56</v>
      </c>
      <c r="V10057" t="s">
        <v>40</v>
      </c>
      <c r="W10057">
        <v>5</v>
      </c>
      <c r="X10057" t="s">
        <v>41</v>
      </c>
    </row>
    <row r="10058" spans="1:24">
      <c r="A10058">
        <v>42882</v>
      </c>
      <c r="B10058" t="s">
        <v>5424</v>
      </c>
      <c r="C10058" s="1">
        <v>45601.607719907406</v>
      </c>
      <c r="D10058" s="1">
        <v>45602.404756944445</v>
      </c>
      <c r="E10058" s="3">
        <v>0.17222222222222222</v>
      </c>
      <c r="F10058">
        <v>74</v>
      </c>
      <c r="G10058" t="s">
        <v>101</v>
      </c>
      <c r="H10058">
        <v>99</v>
      </c>
      <c r="I10058" t="s">
        <v>73</v>
      </c>
      <c r="J10058">
        <v>74</v>
      </c>
      <c r="K10058" t="s">
        <v>101</v>
      </c>
      <c r="L10058">
        <v>27</v>
      </c>
      <c r="M10058" t="s">
        <v>59</v>
      </c>
      <c r="N10058" s="4" t="str">
        <f>IF(consolidado[[#This Row],[tempo]]&gt;consolidado[[#This Row],[prioridade_horas]],"Fora do prazo","Dentro do prazo estimado")</f>
        <v>Dentro do prazo estimado</v>
      </c>
      <c r="O10058" s="3">
        <v>0.33333333333333331</v>
      </c>
      <c r="P10058" t="s">
        <v>38</v>
      </c>
      <c r="Q10058">
        <v>3</v>
      </c>
      <c r="R10058" t="s">
        <v>33</v>
      </c>
      <c r="S10058">
        <v>16</v>
      </c>
      <c r="T10058" t="s">
        <v>43</v>
      </c>
      <c r="U10058">
        <v>32</v>
      </c>
      <c r="V10058" t="s">
        <v>183</v>
      </c>
      <c r="W10058">
        <v>5</v>
      </c>
      <c r="X10058" t="s">
        <v>41</v>
      </c>
    </row>
    <row r="10059" spans="1:24">
      <c r="A10059">
        <v>42883</v>
      </c>
      <c r="B10059" t="s">
        <v>5425</v>
      </c>
      <c r="C10059" s="1">
        <v>45601.612800925926</v>
      </c>
      <c r="D10059" s="1">
        <v>45601.624363425923</v>
      </c>
      <c r="E10059" s="3">
        <v>1.1805555555555555E-2</v>
      </c>
      <c r="F10059">
        <v>31</v>
      </c>
      <c r="G10059" t="s">
        <v>54</v>
      </c>
      <c r="H10059">
        <v>31</v>
      </c>
      <c r="I10059" t="s">
        <v>54</v>
      </c>
      <c r="J10059">
        <v>31</v>
      </c>
      <c r="K10059" t="s">
        <v>54</v>
      </c>
      <c r="L10059">
        <v>11</v>
      </c>
      <c r="M10059" t="s">
        <v>37</v>
      </c>
      <c r="N10059" s="4" t="str">
        <f>IF(consolidado[[#This Row],[tempo]]&gt;consolidado[[#This Row],[prioridade_horas]],"Fora do prazo","Dentro do prazo estimado")</f>
        <v>Dentro do prazo estimado</v>
      </c>
      <c r="O10059" s="3">
        <v>0.33333333333333331</v>
      </c>
      <c r="P10059" t="s">
        <v>38</v>
      </c>
      <c r="Q10059">
        <v>3</v>
      </c>
      <c r="R10059" t="s">
        <v>33</v>
      </c>
      <c r="S10059">
        <v>11</v>
      </c>
      <c r="T10059" t="s">
        <v>37</v>
      </c>
      <c r="U10059">
        <v>56</v>
      </c>
      <c r="V10059" t="s">
        <v>40</v>
      </c>
      <c r="W10059">
        <v>5</v>
      </c>
      <c r="X10059" t="s">
        <v>41</v>
      </c>
    </row>
    <row r="10060" spans="1:24">
      <c r="A10060">
        <v>42884</v>
      </c>
      <c r="B10060" t="s">
        <v>5426</v>
      </c>
      <c r="C10060" s="1">
        <v>45601.615995370368</v>
      </c>
      <c r="D10060" s="1">
        <v>45615.424560185187</v>
      </c>
      <c r="E10060" s="3">
        <v>3.5652777777777778</v>
      </c>
      <c r="F10060">
        <v>31</v>
      </c>
      <c r="G10060" t="s">
        <v>54</v>
      </c>
      <c r="H10060">
        <v>31</v>
      </c>
      <c r="I10060" t="s">
        <v>54</v>
      </c>
      <c r="J10060">
        <v>31</v>
      </c>
      <c r="K10060" t="s">
        <v>54</v>
      </c>
      <c r="L10060">
        <v>11</v>
      </c>
      <c r="M10060" t="s">
        <v>37</v>
      </c>
      <c r="N10060" s="4" t="str">
        <f>IF(consolidado[[#This Row],[tempo]]&gt;consolidado[[#This Row],[prioridade_horas]],"Fora do prazo","Dentro do prazo estimado")</f>
        <v>Fora do prazo</v>
      </c>
      <c r="O10060" s="3">
        <v>0.33333333333333331</v>
      </c>
      <c r="P10060" t="s">
        <v>38</v>
      </c>
      <c r="Q10060">
        <v>3</v>
      </c>
      <c r="R10060" t="s">
        <v>33</v>
      </c>
      <c r="S10060">
        <v>11</v>
      </c>
      <c r="T10060" t="s">
        <v>37</v>
      </c>
      <c r="U10060">
        <v>56</v>
      </c>
      <c r="V10060" t="s">
        <v>40</v>
      </c>
      <c r="W10060">
        <v>5</v>
      </c>
      <c r="X10060" t="s">
        <v>41</v>
      </c>
    </row>
    <row r="10061" spans="1:24">
      <c r="A10061">
        <v>42885</v>
      </c>
      <c r="B10061" t="s">
        <v>5427</v>
      </c>
      <c r="C10061" s="1">
        <v>45601.628055555557</v>
      </c>
      <c r="D10061" s="1">
        <v>45623.646192129629</v>
      </c>
      <c r="E10061" s="3">
        <v>6.0291666666666668</v>
      </c>
      <c r="F10061">
        <v>18</v>
      </c>
      <c r="G10061" t="s">
        <v>158</v>
      </c>
      <c r="H10061">
        <v>99</v>
      </c>
      <c r="I10061" t="s">
        <v>73</v>
      </c>
      <c r="J10061">
        <v>18</v>
      </c>
      <c r="K10061" t="s">
        <v>158</v>
      </c>
      <c r="L10061">
        <v>5</v>
      </c>
      <c r="M10061" t="s">
        <v>92</v>
      </c>
      <c r="N10061" s="4" t="str">
        <f>IF(consolidado[[#This Row],[tempo]]&gt;consolidado[[#This Row],[prioridade_horas]],"Fora do prazo","Dentro do prazo estimado")</f>
        <v>Fora do prazo</v>
      </c>
      <c r="O10061" s="3">
        <v>5</v>
      </c>
      <c r="P10061" t="s">
        <v>84</v>
      </c>
      <c r="Q10061">
        <v>3</v>
      </c>
      <c r="R10061" t="s">
        <v>33</v>
      </c>
      <c r="S10061">
        <v>26</v>
      </c>
      <c r="T10061" t="s">
        <v>78</v>
      </c>
      <c r="U10061">
        <v>6</v>
      </c>
      <c r="V10061" t="s">
        <v>29</v>
      </c>
      <c r="W10061">
        <v>3</v>
      </c>
      <c r="X10061" t="s">
        <v>86</v>
      </c>
    </row>
    <row r="10062" spans="1:24">
      <c r="A10062">
        <v>42886</v>
      </c>
      <c r="B10062" t="s">
        <v>213</v>
      </c>
      <c r="C10062" s="1">
        <v>45601.634895833333</v>
      </c>
      <c r="D10062" s="1">
        <v>45618.363252314812</v>
      </c>
      <c r="E10062" s="3">
        <v>4.6124999999999998</v>
      </c>
      <c r="F10062">
        <v>18</v>
      </c>
      <c r="G10062" t="s">
        <v>158</v>
      </c>
      <c r="H10062">
        <v>99</v>
      </c>
      <c r="I10062" t="s">
        <v>73</v>
      </c>
      <c r="J10062">
        <v>18</v>
      </c>
      <c r="K10062" t="s">
        <v>158</v>
      </c>
      <c r="L10062">
        <v>5</v>
      </c>
      <c r="M10062" t="s">
        <v>92</v>
      </c>
      <c r="N10062" s="4" t="str">
        <f>IF(consolidado[[#This Row],[tempo]]&gt;consolidado[[#This Row],[prioridade_horas]],"Fora do prazo","Dentro do prazo estimado")</f>
        <v>Dentro do prazo estimado</v>
      </c>
      <c r="O10062" s="3">
        <v>5</v>
      </c>
      <c r="P10062" t="s">
        <v>84</v>
      </c>
      <c r="Q10062">
        <v>3</v>
      </c>
      <c r="R10062" t="s">
        <v>33</v>
      </c>
      <c r="S10062">
        <v>16</v>
      </c>
      <c r="T10062" t="s">
        <v>43</v>
      </c>
      <c r="U10062">
        <v>28</v>
      </c>
      <c r="V10062" t="s">
        <v>34</v>
      </c>
      <c r="W10062">
        <v>3</v>
      </c>
      <c r="X10062" t="s">
        <v>86</v>
      </c>
    </row>
    <row r="10063" spans="1:24">
      <c r="A10063">
        <v>42887</v>
      </c>
      <c r="B10063" t="s">
        <v>5428</v>
      </c>
      <c r="C10063" s="1">
        <v>45601.638842592591</v>
      </c>
      <c r="D10063" s="1">
        <v>45629.602800925924</v>
      </c>
      <c r="E10063" s="3">
        <v>7.478472222222222</v>
      </c>
      <c r="F10063">
        <v>99</v>
      </c>
      <c r="G10063" t="s">
        <v>73</v>
      </c>
      <c r="H10063">
        <v>60</v>
      </c>
      <c r="I10063" t="s">
        <v>134</v>
      </c>
      <c r="J10063">
        <v>99</v>
      </c>
      <c r="K10063" t="s">
        <v>73</v>
      </c>
      <c r="L10063">
        <v>9</v>
      </c>
      <c r="M10063" t="s">
        <v>135</v>
      </c>
      <c r="N10063" s="4" t="str">
        <f>IF(consolidado[[#This Row],[tempo]]&gt;consolidado[[#This Row],[prioridade_horas]],"Fora do prazo","Dentro do prazo estimado")</f>
        <v>Fora do prazo</v>
      </c>
      <c r="O10063" s="3">
        <v>5</v>
      </c>
      <c r="P10063" t="s">
        <v>84</v>
      </c>
      <c r="Q10063">
        <v>3</v>
      </c>
      <c r="R10063" t="s">
        <v>33</v>
      </c>
      <c r="S10063">
        <v>9</v>
      </c>
      <c r="T10063" t="s">
        <v>135</v>
      </c>
      <c r="U10063">
        <v>121</v>
      </c>
      <c r="V10063" t="s">
        <v>136</v>
      </c>
      <c r="W10063">
        <v>5</v>
      </c>
      <c r="X10063" t="s">
        <v>41</v>
      </c>
    </row>
    <row r="10064" spans="1:24">
      <c r="A10064">
        <v>42888</v>
      </c>
      <c r="B10064" t="s">
        <v>2097</v>
      </c>
      <c r="C10064" s="1">
        <v>45601.641469907408</v>
      </c>
      <c r="D10064" s="1">
        <v>45601.656886574077</v>
      </c>
      <c r="E10064" s="3">
        <v>1.5277777777777777E-2</v>
      </c>
      <c r="F10064">
        <v>31</v>
      </c>
      <c r="G10064" t="s">
        <v>54</v>
      </c>
      <c r="H10064">
        <v>31</v>
      </c>
      <c r="I10064" t="s">
        <v>54</v>
      </c>
      <c r="J10064">
        <v>31</v>
      </c>
      <c r="K10064" t="s">
        <v>54</v>
      </c>
      <c r="L10064">
        <v>11</v>
      </c>
      <c r="M10064" t="s">
        <v>37</v>
      </c>
      <c r="N10064" s="4" t="str">
        <f>IF(consolidado[[#This Row],[tempo]]&gt;consolidado[[#This Row],[prioridade_horas]],"Fora do prazo","Dentro do prazo estimado")</f>
        <v>Dentro do prazo estimado</v>
      </c>
      <c r="O10064" s="3">
        <v>0.33333333333333331</v>
      </c>
      <c r="P10064" t="s">
        <v>38</v>
      </c>
      <c r="Q10064">
        <v>3</v>
      </c>
      <c r="R10064" t="s">
        <v>33</v>
      </c>
      <c r="S10064">
        <v>11</v>
      </c>
      <c r="T10064" t="s">
        <v>37</v>
      </c>
      <c r="U10064">
        <v>56</v>
      </c>
      <c r="V10064" t="s">
        <v>40</v>
      </c>
      <c r="W10064">
        <v>5</v>
      </c>
      <c r="X10064" t="s">
        <v>41</v>
      </c>
    </row>
    <row r="10065" spans="1:24">
      <c r="A10065">
        <v>42889</v>
      </c>
      <c r="B10065" t="s">
        <v>332</v>
      </c>
      <c r="C10065" s="1">
        <v>45601.647650462961</v>
      </c>
      <c r="D10065" s="1">
        <v>45602.46130787037</v>
      </c>
      <c r="E10065" s="3">
        <v>0.18958333333333333</v>
      </c>
      <c r="F10065">
        <v>47</v>
      </c>
      <c r="G10065" t="s">
        <v>100</v>
      </c>
      <c r="H10065">
        <v>47</v>
      </c>
      <c r="I10065" t="s">
        <v>100</v>
      </c>
      <c r="J10065">
        <v>47</v>
      </c>
      <c r="K10065" t="s">
        <v>100</v>
      </c>
      <c r="L10065">
        <v>16</v>
      </c>
      <c r="M10065" t="s">
        <v>43</v>
      </c>
      <c r="N10065" s="4" t="str">
        <f>IF(consolidado[[#This Row],[tempo]]&gt;consolidado[[#This Row],[prioridade_horas]],"Fora do prazo","Dentro do prazo estimado")</f>
        <v>Dentro do prazo estimado</v>
      </c>
      <c r="O10065" s="3">
        <v>1</v>
      </c>
      <c r="P10065" t="s">
        <v>27</v>
      </c>
      <c r="Q10065">
        <v>3</v>
      </c>
      <c r="R10065" t="s">
        <v>33</v>
      </c>
      <c r="S10065">
        <v>16</v>
      </c>
      <c r="T10065" t="s">
        <v>43</v>
      </c>
      <c r="U10065">
        <v>56</v>
      </c>
      <c r="V10065" t="s">
        <v>40</v>
      </c>
      <c r="W10065">
        <v>5</v>
      </c>
      <c r="X10065" t="s">
        <v>41</v>
      </c>
    </row>
    <row r="10066" spans="1:24">
      <c r="A10066">
        <v>42890</v>
      </c>
      <c r="B10066" t="s">
        <v>5429</v>
      </c>
      <c r="C10066" s="1">
        <v>45601.648761574077</v>
      </c>
      <c r="D10066" s="1">
        <v>45601.689837962964</v>
      </c>
      <c r="E10066" s="3">
        <v>4.0972222222222222E-2</v>
      </c>
      <c r="F10066">
        <v>33</v>
      </c>
      <c r="G10066" t="s">
        <v>57</v>
      </c>
      <c r="H10066">
        <v>15</v>
      </c>
      <c r="I10066" t="s">
        <v>82</v>
      </c>
      <c r="J10066">
        <v>33</v>
      </c>
      <c r="K10066" t="s">
        <v>57</v>
      </c>
      <c r="L10066">
        <v>11</v>
      </c>
      <c r="M10066" t="s">
        <v>37</v>
      </c>
      <c r="N10066" s="4" t="str">
        <f>IF(consolidado[[#This Row],[tempo]]&gt;consolidado[[#This Row],[prioridade_horas]],"Fora do prazo","Dentro do prazo estimado")</f>
        <v>Dentro do prazo estimado</v>
      </c>
      <c r="O10066" s="3">
        <v>0.33333333333333331</v>
      </c>
      <c r="P10066" t="s">
        <v>38</v>
      </c>
      <c r="Q10066">
        <v>3</v>
      </c>
      <c r="R10066" t="s">
        <v>33</v>
      </c>
      <c r="S10066">
        <v>16</v>
      </c>
      <c r="T10066" t="s">
        <v>43</v>
      </c>
      <c r="U10066">
        <v>56</v>
      </c>
      <c r="V10066" t="s">
        <v>40</v>
      </c>
      <c r="W10066">
        <v>5</v>
      </c>
      <c r="X10066" t="s">
        <v>41</v>
      </c>
    </row>
    <row r="10067" spans="1:24">
      <c r="A10067">
        <v>42891</v>
      </c>
      <c r="B10067" t="s">
        <v>4102</v>
      </c>
      <c r="C10067" s="1">
        <v>45601.652858796297</v>
      </c>
      <c r="D10067" s="1">
        <v>45602.660254629627</v>
      </c>
      <c r="E10067" s="3">
        <v>0.38263888888888886</v>
      </c>
      <c r="F10067">
        <v>25</v>
      </c>
      <c r="G10067" t="s">
        <v>109</v>
      </c>
      <c r="H10067">
        <v>25</v>
      </c>
      <c r="I10067" t="s">
        <v>109</v>
      </c>
      <c r="J10067">
        <v>25</v>
      </c>
      <c r="K10067" t="s">
        <v>109</v>
      </c>
      <c r="L10067">
        <v>11</v>
      </c>
      <c r="M10067" t="s">
        <v>37</v>
      </c>
      <c r="N10067" s="4" t="str">
        <f>IF(consolidado[[#This Row],[tempo]]&gt;consolidado[[#This Row],[prioridade_horas]],"Fora do prazo","Dentro do prazo estimado")</f>
        <v>Fora do prazo</v>
      </c>
      <c r="O10067" s="3">
        <v>0.33333333333333331</v>
      </c>
      <c r="P10067" t="s">
        <v>38</v>
      </c>
      <c r="Q10067">
        <v>3</v>
      </c>
      <c r="R10067" t="s">
        <v>33</v>
      </c>
      <c r="S10067">
        <v>11</v>
      </c>
      <c r="T10067" t="s">
        <v>37</v>
      </c>
      <c r="U10067">
        <v>56</v>
      </c>
      <c r="V10067" t="s">
        <v>40</v>
      </c>
      <c r="W10067">
        <v>5</v>
      </c>
      <c r="X10067" t="s">
        <v>41</v>
      </c>
    </row>
    <row r="10068" spans="1:24">
      <c r="A10068">
        <v>42892</v>
      </c>
      <c r="B10068" t="s">
        <v>2097</v>
      </c>
      <c r="C10068" s="1">
        <v>45601.653877314813</v>
      </c>
      <c r="D10068" s="1">
        <v>45607.378877314812</v>
      </c>
      <c r="E10068" s="3">
        <v>1.2277777777777779</v>
      </c>
      <c r="F10068">
        <v>31</v>
      </c>
      <c r="G10068" t="s">
        <v>54</v>
      </c>
      <c r="H10068">
        <v>31</v>
      </c>
      <c r="I10068" t="s">
        <v>54</v>
      </c>
      <c r="J10068">
        <v>31</v>
      </c>
      <c r="K10068" t="s">
        <v>54</v>
      </c>
      <c r="L10068">
        <v>11</v>
      </c>
      <c r="M10068" t="s">
        <v>37</v>
      </c>
      <c r="N10068" s="4" t="str">
        <f>IF(consolidado[[#This Row],[tempo]]&gt;consolidado[[#This Row],[prioridade_horas]],"Fora do prazo","Dentro do prazo estimado")</f>
        <v>Fora do prazo</v>
      </c>
      <c r="O10068" s="3">
        <v>0.33333333333333331</v>
      </c>
      <c r="P10068" t="s">
        <v>38</v>
      </c>
      <c r="Q10068">
        <v>3</v>
      </c>
      <c r="R10068" t="s">
        <v>33</v>
      </c>
      <c r="S10068">
        <v>11</v>
      </c>
      <c r="T10068" t="s">
        <v>37</v>
      </c>
      <c r="U10068">
        <v>56</v>
      </c>
      <c r="V10068" t="s">
        <v>40</v>
      </c>
      <c r="W10068">
        <v>5</v>
      </c>
      <c r="X10068" t="s">
        <v>41</v>
      </c>
    </row>
    <row r="10069" spans="1:24">
      <c r="A10069">
        <v>42893</v>
      </c>
      <c r="B10069" t="s">
        <v>2585</v>
      </c>
      <c r="C10069" s="1">
        <v>45601.654918981483</v>
      </c>
      <c r="D10069" s="1">
        <v>45602.381006944444</v>
      </c>
      <c r="E10069" s="3">
        <v>0.10138888888888889</v>
      </c>
      <c r="F10069">
        <v>68</v>
      </c>
      <c r="G10069" t="s">
        <v>264</v>
      </c>
      <c r="H10069">
        <v>68</v>
      </c>
      <c r="I10069" t="s">
        <v>264</v>
      </c>
      <c r="J10069">
        <v>68</v>
      </c>
      <c r="K10069" t="s">
        <v>264</v>
      </c>
      <c r="L10069">
        <v>13</v>
      </c>
      <c r="M10069" t="s">
        <v>60</v>
      </c>
      <c r="N10069" s="4" t="str">
        <f>IF(consolidado[[#This Row],[tempo]]&gt;consolidado[[#This Row],[prioridade_horas]],"Fora do prazo","Dentro do prazo estimado")</f>
        <v>Dentro do prazo estimado</v>
      </c>
      <c r="O10069" s="3">
        <v>1</v>
      </c>
      <c r="P10069" t="s">
        <v>27</v>
      </c>
      <c r="Q10069">
        <v>3</v>
      </c>
      <c r="R10069" t="s">
        <v>33</v>
      </c>
      <c r="S10069">
        <v>8</v>
      </c>
      <c r="T10069" t="s">
        <v>110</v>
      </c>
      <c r="U10069">
        <v>25</v>
      </c>
      <c r="V10069" t="s">
        <v>90</v>
      </c>
      <c r="W10069">
        <v>5</v>
      </c>
      <c r="X10069" t="s">
        <v>41</v>
      </c>
    </row>
    <row r="10070" spans="1:24">
      <c r="A10070">
        <v>42894</v>
      </c>
      <c r="B10070" t="s">
        <v>5430</v>
      </c>
      <c r="C10070" s="1">
        <v>45601.660775462966</v>
      </c>
      <c r="D10070" s="1">
        <v>45601.661736111113</v>
      </c>
      <c r="E10070" s="3">
        <v>6.9444444444444447E-4</v>
      </c>
      <c r="F10070">
        <v>62</v>
      </c>
      <c r="G10070" t="s">
        <v>45</v>
      </c>
      <c r="H10070">
        <v>62</v>
      </c>
      <c r="I10070" t="s">
        <v>45</v>
      </c>
      <c r="J10070">
        <v>62</v>
      </c>
      <c r="K10070" t="s">
        <v>45</v>
      </c>
      <c r="L10070">
        <v>6</v>
      </c>
      <c r="M10070" t="s">
        <v>118</v>
      </c>
      <c r="N10070" s="4" t="str">
        <f>IF(consolidado[[#This Row],[tempo]]&gt;consolidado[[#This Row],[prioridade_horas]],"Fora do prazo","Dentro do prazo estimado")</f>
        <v>Dentro do prazo estimado</v>
      </c>
      <c r="O10070" s="3">
        <v>0.33333333333333331</v>
      </c>
      <c r="P10070" t="s">
        <v>38</v>
      </c>
      <c r="Q10070">
        <v>3</v>
      </c>
      <c r="R10070" t="s">
        <v>33</v>
      </c>
      <c r="S10070">
        <v>6</v>
      </c>
      <c r="T10070" t="s">
        <v>118</v>
      </c>
      <c r="U10070">
        <v>38</v>
      </c>
      <c r="V10070" t="s">
        <v>67</v>
      </c>
      <c r="W10070">
        <v>2</v>
      </c>
      <c r="X10070" t="s">
        <v>105</v>
      </c>
    </row>
    <row r="10071" spans="1:24">
      <c r="A10071">
        <v>42895</v>
      </c>
      <c r="B10071" t="s">
        <v>5431</v>
      </c>
      <c r="C10071" s="1">
        <v>45601.666689814818</v>
      </c>
      <c r="E10071" s="3">
        <v>8.3812499999999996</v>
      </c>
      <c r="F10071">
        <v>99</v>
      </c>
      <c r="G10071" t="s">
        <v>73</v>
      </c>
      <c r="H10071">
        <v>0</v>
      </c>
      <c r="I10071" t="s">
        <v>55</v>
      </c>
      <c r="J10071">
        <v>99</v>
      </c>
      <c r="K10071" t="s">
        <v>73</v>
      </c>
      <c r="L10071">
        <v>9</v>
      </c>
      <c r="M10071" t="s">
        <v>135</v>
      </c>
      <c r="N10071" s="4" t="str">
        <f>IF(consolidado[[#This Row],[tempo]]&gt;consolidado[[#This Row],[prioridade_horas]],"Fora do prazo","Dentro do prazo estimado")</f>
        <v>Fora do prazo</v>
      </c>
      <c r="O10071" s="3">
        <v>5</v>
      </c>
      <c r="P10071" t="s">
        <v>84</v>
      </c>
      <c r="Q10071">
        <v>1</v>
      </c>
      <c r="R10071" t="s">
        <v>3133</v>
      </c>
      <c r="S10071">
        <v>9</v>
      </c>
      <c r="T10071" t="s">
        <v>135</v>
      </c>
      <c r="U10071">
        <v>121</v>
      </c>
      <c r="V10071" t="s">
        <v>136</v>
      </c>
      <c r="W10071">
        <v>5</v>
      </c>
      <c r="X10071" t="s">
        <v>41</v>
      </c>
    </row>
    <row r="10072" spans="1:24">
      <c r="A10072">
        <v>42896</v>
      </c>
      <c r="B10072" t="s">
        <v>842</v>
      </c>
      <c r="C10072" s="1">
        <v>45601.669710648152</v>
      </c>
      <c r="D10072" s="1">
        <v>45601.706620370373</v>
      </c>
      <c r="E10072" s="3">
        <v>3.6805555555555557E-2</v>
      </c>
      <c r="F10072">
        <v>33</v>
      </c>
      <c r="G10072" t="s">
        <v>57</v>
      </c>
      <c r="H10072">
        <v>33</v>
      </c>
      <c r="I10072" t="s">
        <v>57</v>
      </c>
      <c r="J10072">
        <v>33</v>
      </c>
      <c r="K10072" t="s">
        <v>57</v>
      </c>
      <c r="L10072">
        <v>11</v>
      </c>
      <c r="M10072" t="s">
        <v>37</v>
      </c>
      <c r="N10072" s="4" t="str">
        <f>IF(consolidado[[#This Row],[tempo]]&gt;consolidado[[#This Row],[prioridade_horas]],"Fora do prazo","Dentro do prazo estimado")</f>
        <v>Dentro do prazo estimado</v>
      </c>
      <c r="O10072" s="3">
        <v>0.33333333333333331</v>
      </c>
      <c r="P10072" t="s">
        <v>38</v>
      </c>
      <c r="Q10072">
        <v>3</v>
      </c>
      <c r="R10072" t="s">
        <v>33</v>
      </c>
      <c r="S10072">
        <v>11</v>
      </c>
      <c r="T10072" t="s">
        <v>37</v>
      </c>
      <c r="U10072">
        <v>56</v>
      </c>
      <c r="V10072" t="s">
        <v>40</v>
      </c>
      <c r="W10072">
        <v>5</v>
      </c>
      <c r="X10072" t="s">
        <v>41</v>
      </c>
    </row>
    <row r="10073" spans="1:24">
      <c r="A10073">
        <v>42897</v>
      </c>
      <c r="B10073" t="s">
        <v>5432</v>
      </c>
      <c r="C10073" s="1">
        <v>45601.686736111114</v>
      </c>
      <c r="D10073" s="1">
        <v>45601.696585648147</v>
      </c>
      <c r="E10073" s="3">
        <v>1.0416666666666666E-2</v>
      </c>
      <c r="F10073">
        <v>62</v>
      </c>
      <c r="G10073" t="s">
        <v>45</v>
      </c>
      <c r="H10073">
        <v>77</v>
      </c>
      <c r="I10073" t="s">
        <v>301</v>
      </c>
      <c r="J10073">
        <v>62</v>
      </c>
      <c r="K10073" t="s">
        <v>45</v>
      </c>
      <c r="L10073">
        <v>22</v>
      </c>
      <c r="M10073" t="s">
        <v>607</v>
      </c>
      <c r="N10073" s="4" t="str">
        <f>IF(consolidado[[#This Row],[tempo]]&gt;consolidado[[#This Row],[prioridade_horas]],"Fora do prazo","Dentro do prazo estimado")</f>
        <v>Dentro do prazo estimado</v>
      </c>
      <c r="O10073" s="3">
        <v>0.33333333333333331</v>
      </c>
      <c r="P10073" t="s">
        <v>38</v>
      </c>
      <c r="Q10073">
        <v>3</v>
      </c>
      <c r="R10073" t="s">
        <v>33</v>
      </c>
      <c r="S10073">
        <v>22</v>
      </c>
      <c r="T10073" t="s">
        <v>607</v>
      </c>
      <c r="U10073">
        <v>37</v>
      </c>
      <c r="V10073" t="s">
        <v>415</v>
      </c>
      <c r="W10073">
        <v>5</v>
      </c>
      <c r="X10073" t="s">
        <v>41</v>
      </c>
    </row>
    <row r="10074" spans="1:24">
      <c r="A10074">
        <v>42898</v>
      </c>
      <c r="B10074" t="s">
        <v>150</v>
      </c>
      <c r="C10074" s="1">
        <v>45601.716168981482</v>
      </c>
      <c r="D10074" s="1">
        <v>45607.694745370369</v>
      </c>
      <c r="E10074" s="3">
        <v>1.48125</v>
      </c>
      <c r="F10074">
        <v>35</v>
      </c>
      <c r="G10074" t="s">
        <v>32</v>
      </c>
      <c r="H10074">
        <v>99</v>
      </c>
      <c r="I10074" t="s">
        <v>73</v>
      </c>
      <c r="J10074">
        <v>35</v>
      </c>
      <c r="K10074" t="s">
        <v>32</v>
      </c>
      <c r="L10074">
        <v>3</v>
      </c>
      <c r="M10074" t="s">
        <v>26</v>
      </c>
      <c r="N10074" s="4" t="str">
        <f>IF(consolidado[[#This Row],[tempo]]&gt;consolidado[[#This Row],[prioridade_horas]],"Fora do prazo","Dentro do prazo estimado")</f>
        <v>Dentro do prazo estimado</v>
      </c>
      <c r="O10074" s="3">
        <v>1.6666666666666667</v>
      </c>
      <c r="P10074" t="s">
        <v>125</v>
      </c>
      <c r="Q10074">
        <v>3</v>
      </c>
      <c r="R10074" t="s">
        <v>33</v>
      </c>
      <c r="S10074">
        <v>16</v>
      </c>
      <c r="T10074" t="s">
        <v>43</v>
      </c>
      <c r="U10074">
        <v>29</v>
      </c>
      <c r="V10074" t="s">
        <v>85</v>
      </c>
      <c r="W10074">
        <v>2</v>
      </c>
      <c r="X10074" t="s">
        <v>105</v>
      </c>
    </row>
    <row r="10075" spans="1:24">
      <c r="A10075">
        <v>42899</v>
      </c>
      <c r="B10075" t="s">
        <v>150</v>
      </c>
      <c r="C10075" s="1">
        <v>45601.717256944445</v>
      </c>
      <c r="D10075" s="1">
        <v>45603.663541666669</v>
      </c>
      <c r="E10075" s="3">
        <v>0.69791666666666663</v>
      </c>
      <c r="F10075">
        <v>35</v>
      </c>
      <c r="G10075" t="s">
        <v>32</v>
      </c>
      <c r="H10075">
        <v>99</v>
      </c>
      <c r="I10075" t="s">
        <v>73</v>
      </c>
      <c r="J10075">
        <v>35</v>
      </c>
      <c r="K10075" t="s">
        <v>32</v>
      </c>
      <c r="L10075">
        <v>3</v>
      </c>
      <c r="M10075" t="s">
        <v>26</v>
      </c>
      <c r="N10075" s="4" t="str">
        <f>IF(consolidado[[#This Row],[tempo]]&gt;consolidado[[#This Row],[prioridade_horas]],"Fora do prazo","Dentro do prazo estimado")</f>
        <v>Dentro do prazo estimado</v>
      </c>
      <c r="O10075" s="3">
        <v>1.6666666666666667</v>
      </c>
      <c r="P10075" t="s">
        <v>125</v>
      </c>
      <c r="Q10075">
        <v>3</v>
      </c>
      <c r="R10075" t="s">
        <v>33</v>
      </c>
      <c r="S10075">
        <v>16</v>
      </c>
      <c r="T10075" t="s">
        <v>43</v>
      </c>
      <c r="U10075">
        <v>29</v>
      </c>
      <c r="V10075" t="s">
        <v>85</v>
      </c>
      <c r="W10075">
        <v>3</v>
      </c>
      <c r="X10075" t="s">
        <v>86</v>
      </c>
    </row>
    <row r="10076" spans="1:24">
      <c r="A10076">
        <v>42900</v>
      </c>
      <c r="B10076" t="s">
        <v>31</v>
      </c>
      <c r="C10076" s="1">
        <v>45601.718101851853</v>
      </c>
      <c r="D10076" s="1">
        <v>45617.567094907405</v>
      </c>
      <c r="E10076" s="3">
        <v>4.3569444444444443</v>
      </c>
      <c r="F10076">
        <v>35</v>
      </c>
      <c r="G10076" t="s">
        <v>32</v>
      </c>
      <c r="H10076">
        <v>15</v>
      </c>
      <c r="I10076" t="s">
        <v>82</v>
      </c>
      <c r="J10076">
        <v>35</v>
      </c>
      <c r="K10076" t="s">
        <v>32</v>
      </c>
      <c r="L10076">
        <v>3</v>
      </c>
      <c r="M10076" t="s">
        <v>26</v>
      </c>
      <c r="N10076" s="4" t="str">
        <f>IF(consolidado[[#This Row],[tempo]]&gt;consolidado[[#This Row],[prioridade_horas]],"Fora do prazo","Dentro do prazo estimado")</f>
        <v>Fora do prazo</v>
      </c>
      <c r="O10076" s="3">
        <v>1.6666666666666667</v>
      </c>
      <c r="P10076" t="s">
        <v>125</v>
      </c>
      <c r="Q10076">
        <v>3</v>
      </c>
      <c r="R10076" t="s">
        <v>33</v>
      </c>
      <c r="S10076">
        <v>16</v>
      </c>
      <c r="T10076" t="s">
        <v>43</v>
      </c>
      <c r="U10076">
        <v>28</v>
      </c>
      <c r="V10076" t="s">
        <v>34</v>
      </c>
      <c r="W10076">
        <v>3</v>
      </c>
      <c r="X10076" t="s">
        <v>86</v>
      </c>
    </row>
    <row r="10077" spans="1:24">
      <c r="A10077">
        <v>42901</v>
      </c>
      <c r="B10077" t="s">
        <v>4902</v>
      </c>
      <c r="C10077" s="1">
        <v>45601.720347222225</v>
      </c>
      <c r="D10077" s="1">
        <v>45602.404039351852</v>
      </c>
      <c r="E10077" s="3">
        <v>5.9027777777777776E-2</v>
      </c>
      <c r="F10077">
        <v>98</v>
      </c>
      <c r="G10077" t="s">
        <v>69</v>
      </c>
      <c r="H10077">
        <v>98</v>
      </c>
      <c r="I10077" t="s">
        <v>69</v>
      </c>
      <c r="J10077">
        <v>98</v>
      </c>
      <c r="K10077" t="s">
        <v>69</v>
      </c>
      <c r="L10077">
        <v>11</v>
      </c>
      <c r="M10077" t="s">
        <v>37</v>
      </c>
      <c r="N10077" s="4" t="str">
        <f>IF(consolidado[[#This Row],[tempo]]&gt;consolidado[[#This Row],[prioridade_horas]],"Fora do prazo","Dentro do prazo estimado")</f>
        <v>Dentro do prazo estimado</v>
      </c>
      <c r="O10077" s="3">
        <v>0.66666666666666663</v>
      </c>
      <c r="P10077" t="s">
        <v>70</v>
      </c>
      <c r="Q10077">
        <v>3</v>
      </c>
      <c r="R10077" t="s">
        <v>33</v>
      </c>
      <c r="S10077">
        <v>11</v>
      </c>
      <c r="T10077" t="s">
        <v>37</v>
      </c>
      <c r="U10077">
        <v>99</v>
      </c>
      <c r="V10077" t="s">
        <v>74</v>
      </c>
      <c r="W10077">
        <v>5</v>
      </c>
      <c r="X10077" t="s">
        <v>41</v>
      </c>
    </row>
    <row r="10078" spans="1:24">
      <c r="A10078">
        <v>42902</v>
      </c>
      <c r="B10078" t="s">
        <v>5433</v>
      </c>
      <c r="C10078" s="1">
        <v>45602.396527777775</v>
      </c>
      <c r="D10078" s="1">
        <v>45602.62159722222</v>
      </c>
      <c r="E10078" s="3">
        <v>0.22500000000000001</v>
      </c>
      <c r="F10078">
        <v>98</v>
      </c>
      <c r="G10078" t="s">
        <v>69</v>
      </c>
      <c r="H10078">
        <v>99</v>
      </c>
      <c r="I10078" t="s">
        <v>73</v>
      </c>
      <c r="J10078">
        <v>98</v>
      </c>
      <c r="K10078" t="s">
        <v>69</v>
      </c>
      <c r="L10078">
        <v>16</v>
      </c>
      <c r="M10078" t="s">
        <v>43</v>
      </c>
      <c r="N10078" s="4" t="str">
        <f>IF(consolidado[[#This Row],[tempo]]&gt;consolidado[[#This Row],[prioridade_horas]],"Fora do prazo","Dentro do prazo estimado")</f>
        <v>Dentro do prazo estimado</v>
      </c>
      <c r="O10078" s="3">
        <v>0.66666666666666663</v>
      </c>
      <c r="P10078" t="s">
        <v>70</v>
      </c>
      <c r="Q10078">
        <v>3</v>
      </c>
      <c r="R10078" t="s">
        <v>33</v>
      </c>
      <c r="S10078">
        <v>16</v>
      </c>
      <c r="T10078" t="s">
        <v>43</v>
      </c>
      <c r="U10078">
        <v>56</v>
      </c>
      <c r="V10078" t="s">
        <v>40</v>
      </c>
      <c r="W10078">
        <v>5</v>
      </c>
      <c r="X10078" t="s">
        <v>41</v>
      </c>
    </row>
    <row r="10079" spans="1:24">
      <c r="A10079">
        <v>42903</v>
      </c>
      <c r="B10079" t="s">
        <v>5434</v>
      </c>
      <c r="C10079" s="1">
        <v>45602.397523148145</v>
      </c>
      <c r="D10079" s="1">
        <v>45602.496331018519</v>
      </c>
      <c r="E10079" s="3">
        <v>9.8611111111111108E-2</v>
      </c>
      <c r="F10079">
        <v>98</v>
      </c>
      <c r="G10079" t="s">
        <v>69</v>
      </c>
      <c r="H10079">
        <v>29</v>
      </c>
      <c r="I10079" t="s">
        <v>36</v>
      </c>
      <c r="J10079">
        <v>29</v>
      </c>
      <c r="K10079" t="s">
        <v>36</v>
      </c>
      <c r="L10079">
        <v>11</v>
      </c>
      <c r="M10079" t="s">
        <v>37</v>
      </c>
      <c r="N10079" s="4" t="str">
        <f>IF(consolidado[[#This Row],[tempo]]&gt;consolidado[[#This Row],[prioridade_horas]],"Fora do prazo","Dentro do prazo estimado")</f>
        <v>Dentro do prazo estimado</v>
      </c>
      <c r="O10079" s="3">
        <v>0.66666666666666663</v>
      </c>
      <c r="P10079" t="s">
        <v>70</v>
      </c>
      <c r="Q10079">
        <v>3</v>
      </c>
      <c r="R10079" t="s">
        <v>33</v>
      </c>
      <c r="S10079">
        <v>11</v>
      </c>
      <c r="T10079" t="s">
        <v>37</v>
      </c>
      <c r="U10079">
        <v>15</v>
      </c>
      <c r="V10079" t="s">
        <v>37</v>
      </c>
      <c r="W10079">
        <v>5</v>
      </c>
      <c r="X10079" t="s">
        <v>41</v>
      </c>
    </row>
    <row r="10080" spans="1:24">
      <c r="A10080">
        <v>42904</v>
      </c>
      <c r="B10080" t="s">
        <v>5435</v>
      </c>
      <c r="C10080" s="1">
        <v>45602.399895833332</v>
      </c>
      <c r="D10080" s="1">
        <v>45603.609444444446</v>
      </c>
      <c r="E10080" s="3">
        <v>0.5854166666666667</v>
      </c>
      <c r="F10080">
        <v>98</v>
      </c>
      <c r="G10080" t="s">
        <v>69</v>
      </c>
      <c r="H10080">
        <v>98</v>
      </c>
      <c r="I10080" t="s">
        <v>69</v>
      </c>
      <c r="J10080">
        <v>98</v>
      </c>
      <c r="K10080" t="s">
        <v>69</v>
      </c>
      <c r="L10080">
        <v>11</v>
      </c>
      <c r="M10080" t="s">
        <v>37</v>
      </c>
      <c r="N10080" s="4" t="str">
        <f>IF(consolidado[[#This Row],[tempo]]&gt;consolidado[[#This Row],[prioridade_horas]],"Fora do prazo","Dentro do prazo estimado")</f>
        <v>Dentro do prazo estimado</v>
      </c>
      <c r="O10080" s="3">
        <v>0.66666666666666663</v>
      </c>
      <c r="P10080" t="s">
        <v>70</v>
      </c>
      <c r="Q10080">
        <v>3</v>
      </c>
      <c r="R10080" t="s">
        <v>33</v>
      </c>
      <c r="S10080">
        <v>11</v>
      </c>
      <c r="T10080" t="s">
        <v>37</v>
      </c>
      <c r="U10080">
        <v>15</v>
      </c>
      <c r="V10080" t="s">
        <v>37</v>
      </c>
      <c r="W10080">
        <v>5</v>
      </c>
      <c r="X10080" t="s">
        <v>41</v>
      </c>
    </row>
    <row r="10081" spans="1:24">
      <c r="A10081">
        <v>42905</v>
      </c>
      <c r="B10081" t="s">
        <v>693</v>
      </c>
      <c r="C10081" s="1">
        <v>45602.408993055556</v>
      </c>
      <c r="E10081" s="3">
        <v>8.2638888888888893</v>
      </c>
      <c r="F10081">
        <v>35</v>
      </c>
      <c r="G10081" t="s">
        <v>32</v>
      </c>
      <c r="H10081">
        <v>0</v>
      </c>
      <c r="I10081" t="s">
        <v>55</v>
      </c>
      <c r="J10081">
        <v>35</v>
      </c>
      <c r="K10081" t="s">
        <v>32</v>
      </c>
      <c r="L10081">
        <v>3</v>
      </c>
      <c r="M10081" t="s">
        <v>26</v>
      </c>
      <c r="N10081" s="4" t="str">
        <f>IF(consolidado[[#This Row],[tempo]]&gt;consolidado[[#This Row],[prioridade_horas]],"Fora do prazo","Dentro do prazo estimado")</f>
        <v>Fora do prazo</v>
      </c>
      <c r="O10081" s="3">
        <v>1</v>
      </c>
      <c r="P10081" t="s">
        <v>27</v>
      </c>
      <c r="Q10081">
        <v>2</v>
      </c>
      <c r="R10081" t="s">
        <v>1404</v>
      </c>
      <c r="S10081">
        <v>3</v>
      </c>
      <c r="T10081" t="s">
        <v>26</v>
      </c>
      <c r="U10081">
        <v>14</v>
      </c>
      <c r="V10081" t="s">
        <v>323</v>
      </c>
      <c r="W10081">
        <v>3</v>
      </c>
      <c r="X10081" t="s">
        <v>86</v>
      </c>
    </row>
    <row r="10082" spans="1:24">
      <c r="A10082">
        <v>42906</v>
      </c>
      <c r="B10082" t="s">
        <v>431</v>
      </c>
      <c r="C10082" s="1">
        <v>45602.417534722219</v>
      </c>
      <c r="D10082" s="1">
        <v>45602.67659722222</v>
      </c>
      <c r="E10082" s="3">
        <v>0.2590277777777778</v>
      </c>
      <c r="F10082">
        <v>111</v>
      </c>
      <c r="G10082" t="s">
        <v>99</v>
      </c>
      <c r="H10082">
        <v>99</v>
      </c>
      <c r="I10082" t="s">
        <v>73</v>
      </c>
      <c r="J10082">
        <v>111</v>
      </c>
      <c r="K10082" t="s">
        <v>99</v>
      </c>
      <c r="L10082">
        <v>27</v>
      </c>
      <c r="M10082" t="s">
        <v>59</v>
      </c>
      <c r="N10082" s="4" t="str">
        <f>IF(consolidado[[#This Row],[tempo]]&gt;consolidado[[#This Row],[prioridade_horas]],"Fora do prazo","Dentro do prazo estimado")</f>
        <v>Dentro do prazo estimado</v>
      </c>
      <c r="O10082" s="3">
        <v>0.33333333333333331</v>
      </c>
      <c r="P10082" t="s">
        <v>38</v>
      </c>
      <c r="Q10082">
        <v>3</v>
      </c>
      <c r="R10082" t="s">
        <v>33</v>
      </c>
      <c r="S10082">
        <v>16</v>
      </c>
      <c r="T10082" t="s">
        <v>43</v>
      </c>
      <c r="U10082">
        <v>27</v>
      </c>
      <c r="V10082" t="s">
        <v>178</v>
      </c>
      <c r="W10082">
        <v>3</v>
      </c>
      <c r="X10082" t="s">
        <v>86</v>
      </c>
    </row>
    <row r="10083" spans="1:24">
      <c r="A10083">
        <v>42907</v>
      </c>
      <c r="B10083" t="s">
        <v>2585</v>
      </c>
      <c r="C10083" s="1">
        <v>45602.424814814818</v>
      </c>
      <c r="D10083" s="1">
        <v>45602.529548611114</v>
      </c>
      <c r="E10083" s="3">
        <v>0.10486111111111111</v>
      </c>
      <c r="F10083">
        <v>68</v>
      </c>
      <c r="G10083" t="s">
        <v>264</v>
      </c>
      <c r="H10083">
        <v>99</v>
      </c>
      <c r="I10083" t="s">
        <v>73</v>
      </c>
      <c r="J10083">
        <v>68</v>
      </c>
      <c r="K10083" t="s">
        <v>264</v>
      </c>
      <c r="L10083">
        <v>13</v>
      </c>
      <c r="M10083" t="s">
        <v>60</v>
      </c>
      <c r="N10083" s="4" t="str">
        <f>IF(consolidado[[#This Row],[tempo]]&gt;consolidado[[#This Row],[prioridade_horas]],"Fora do prazo","Dentro do prazo estimado")</f>
        <v>Dentro do prazo estimado</v>
      </c>
      <c r="O10083" s="3">
        <v>0.33333333333333331</v>
      </c>
      <c r="P10083" t="s">
        <v>38</v>
      </c>
      <c r="Q10083">
        <v>3</v>
      </c>
      <c r="R10083" t="s">
        <v>33</v>
      </c>
      <c r="S10083">
        <v>16</v>
      </c>
      <c r="T10083" t="s">
        <v>43</v>
      </c>
      <c r="U10083">
        <v>25</v>
      </c>
      <c r="V10083" t="s">
        <v>90</v>
      </c>
      <c r="W10083">
        <v>5</v>
      </c>
      <c r="X10083" t="s">
        <v>41</v>
      </c>
    </row>
    <row r="10084" spans="1:24">
      <c r="A10084">
        <v>42908</v>
      </c>
      <c r="B10084" t="s">
        <v>5436</v>
      </c>
      <c r="C10084" s="1">
        <v>45602.429513888892</v>
      </c>
      <c r="D10084" s="1">
        <v>45604.712824074071</v>
      </c>
      <c r="E10084" s="3">
        <v>1.0347222222222223</v>
      </c>
      <c r="F10084">
        <v>31</v>
      </c>
      <c r="G10084" t="s">
        <v>54</v>
      </c>
      <c r="H10084">
        <v>31</v>
      </c>
      <c r="I10084" t="s">
        <v>54</v>
      </c>
      <c r="J10084">
        <v>31</v>
      </c>
      <c r="K10084" t="s">
        <v>54</v>
      </c>
      <c r="L10084">
        <v>16</v>
      </c>
      <c r="M10084" t="s">
        <v>43</v>
      </c>
      <c r="N10084" s="4" t="str">
        <f>IF(consolidado[[#This Row],[tempo]]&gt;consolidado[[#This Row],[prioridade_horas]],"Fora do prazo","Dentro do prazo estimado")</f>
        <v>Fora do prazo</v>
      </c>
      <c r="O10084" s="3">
        <v>0.33333333333333331</v>
      </c>
      <c r="P10084" t="s">
        <v>38</v>
      </c>
      <c r="Q10084">
        <v>3</v>
      </c>
      <c r="R10084" t="s">
        <v>33</v>
      </c>
      <c r="S10084">
        <v>11</v>
      </c>
      <c r="T10084" t="s">
        <v>37</v>
      </c>
      <c r="U10084">
        <v>108</v>
      </c>
      <c r="V10084" t="s">
        <v>375</v>
      </c>
      <c r="W10084">
        <v>5</v>
      </c>
      <c r="X10084" t="s">
        <v>41</v>
      </c>
    </row>
    <row r="10085" spans="1:24">
      <c r="A10085">
        <v>42909</v>
      </c>
      <c r="B10085" t="s">
        <v>277</v>
      </c>
      <c r="C10085" s="1">
        <v>45602.433009259257</v>
      </c>
      <c r="D10085" s="1">
        <v>45602.595185185186</v>
      </c>
      <c r="E10085" s="3">
        <v>0.16250000000000001</v>
      </c>
      <c r="F10085">
        <v>49</v>
      </c>
      <c r="G10085" t="s">
        <v>42</v>
      </c>
      <c r="H10085">
        <v>49</v>
      </c>
      <c r="I10085" t="s">
        <v>42</v>
      </c>
      <c r="J10085">
        <v>49</v>
      </c>
      <c r="K10085" t="s">
        <v>42</v>
      </c>
      <c r="L10085">
        <v>16</v>
      </c>
      <c r="M10085" t="s">
        <v>43</v>
      </c>
      <c r="N10085" s="4" t="str">
        <f>IF(consolidado[[#This Row],[tempo]]&gt;consolidado[[#This Row],[prioridade_horas]],"Fora do prazo","Dentro do prazo estimado")</f>
        <v>Dentro do prazo estimado</v>
      </c>
      <c r="O10085" s="3">
        <v>0.33333333333333331</v>
      </c>
      <c r="P10085" t="s">
        <v>38</v>
      </c>
      <c r="Q10085">
        <v>3</v>
      </c>
      <c r="R10085" t="s">
        <v>33</v>
      </c>
      <c r="S10085">
        <v>16</v>
      </c>
      <c r="T10085" t="s">
        <v>43</v>
      </c>
      <c r="U10085">
        <v>56</v>
      </c>
      <c r="V10085" t="s">
        <v>40</v>
      </c>
      <c r="W10085">
        <v>5</v>
      </c>
      <c r="X10085" t="s">
        <v>41</v>
      </c>
    </row>
    <row r="10086" spans="1:24">
      <c r="A10086">
        <v>42910</v>
      </c>
      <c r="B10086" t="s">
        <v>5437</v>
      </c>
      <c r="C10086" s="1">
        <v>45602.443854166668</v>
      </c>
      <c r="D10086" s="1">
        <v>45604.643993055557</v>
      </c>
      <c r="E10086" s="3">
        <v>0.95138888888888884</v>
      </c>
      <c r="F10086">
        <v>68</v>
      </c>
      <c r="G10086" t="s">
        <v>264</v>
      </c>
      <c r="H10086">
        <v>34</v>
      </c>
      <c r="I10086" t="s">
        <v>25</v>
      </c>
      <c r="J10086">
        <v>68</v>
      </c>
      <c r="K10086" t="s">
        <v>264</v>
      </c>
      <c r="L10086">
        <v>27</v>
      </c>
      <c r="M10086" t="s">
        <v>59</v>
      </c>
      <c r="N10086" s="4" t="str">
        <f>IF(consolidado[[#This Row],[tempo]]&gt;consolidado[[#This Row],[prioridade_horas]],"Fora do prazo","Dentro do prazo estimado")</f>
        <v>Fora do prazo</v>
      </c>
      <c r="O10086" s="3">
        <v>0.66666666666666663</v>
      </c>
      <c r="P10086" t="s">
        <v>70</v>
      </c>
      <c r="Q10086">
        <v>3</v>
      </c>
      <c r="R10086" t="s">
        <v>33</v>
      </c>
      <c r="S10086">
        <v>27</v>
      </c>
      <c r="T10086" t="s">
        <v>59</v>
      </c>
      <c r="U10086">
        <v>11</v>
      </c>
      <c r="V10086" t="s">
        <v>132</v>
      </c>
      <c r="W10086">
        <v>5</v>
      </c>
      <c r="X10086" t="s">
        <v>41</v>
      </c>
    </row>
    <row r="10087" spans="1:24">
      <c r="A10087">
        <v>42911</v>
      </c>
      <c r="B10087" t="s">
        <v>5438</v>
      </c>
      <c r="C10087" s="1">
        <v>45602.44458333333</v>
      </c>
      <c r="D10087" s="1">
        <v>45602.705694444441</v>
      </c>
      <c r="E10087" s="3">
        <v>0.26111111111111113</v>
      </c>
      <c r="F10087">
        <v>29</v>
      </c>
      <c r="G10087" t="s">
        <v>36</v>
      </c>
      <c r="H10087">
        <v>15</v>
      </c>
      <c r="I10087" t="s">
        <v>82</v>
      </c>
      <c r="J10087">
        <v>29</v>
      </c>
      <c r="K10087" t="s">
        <v>36</v>
      </c>
      <c r="L10087">
        <v>11</v>
      </c>
      <c r="M10087" t="s">
        <v>37</v>
      </c>
      <c r="N10087" s="4" t="str">
        <f>IF(consolidado[[#This Row],[tempo]]&gt;consolidado[[#This Row],[prioridade_horas]],"Fora do prazo","Dentro do prazo estimado")</f>
        <v>Dentro do prazo estimado</v>
      </c>
      <c r="O10087" s="3">
        <v>0.33333333333333331</v>
      </c>
      <c r="P10087" t="s">
        <v>38</v>
      </c>
      <c r="Q10087">
        <v>3</v>
      </c>
      <c r="R10087" t="s">
        <v>33</v>
      </c>
      <c r="S10087">
        <v>16</v>
      </c>
      <c r="T10087" t="s">
        <v>43</v>
      </c>
      <c r="U10087">
        <v>56</v>
      </c>
      <c r="V10087" t="s">
        <v>40</v>
      </c>
      <c r="W10087">
        <v>5</v>
      </c>
      <c r="X10087" t="s">
        <v>41</v>
      </c>
    </row>
    <row r="10088" spans="1:24">
      <c r="A10088">
        <v>42912</v>
      </c>
      <c r="B10088" t="s">
        <v>4232</v>
      </c>
      <c r="C10088" s="1">
        <v>45602.452557870369</v>
      </c>
      <c r="D10088" s="1">
        <v>45603.414490740739</v>
      </c>
      <c r="E10088" s="3">
        <v>0.33750000000000002</v>
      </c>
      <c r="F10088">
        <v>29</v>
      </c>
      <c r="G10088" t="s">
        <v>36</v>
      </c>
      <c r="H10088">
        <v>49</v>
      </c>
      <c r="I10088" t="s">
        <v>42</v>
      </c>
      <c r="J10088">
        <v>29</v>
      </c>
      <c r="K10088" t="s">
        <v>36</v>
      </c>
      <c r="L10088">
        <v>11</v>
      </c>
      <c r="M10088" t="s">
        <v>37</v>
      </c>
      <c r="N10088" s="4" t="str">
        <f>IF(consolidado[[#This Row],[tempo]]&gt;consolidado[[#This Row],[prioridade_horas]],"Fora do prazo","Dentro do prazo estimado")</f>
        <v>Fora do prazo</v>
      </c>
      <c r="O10088" s="3">
        <v>0.33333333333333331</v>
      </c>
      <c r="P10088" t="s">
        <v>38</v>
      </c>
      <c r="Q10088">
        <v>3</v>
      </c>
      <c r="R10088" t="s">
        <v>33</v>
      </c>
      <c r="S10088">
        <v>16</v>
      </c>
      <c r="T10088" t="s">
        <v>43</v>
      </c>
      <c r="U10088">
        <v>56</v>
      </c>
      <c r="V10088" t="s">
        <v>40</v>
      </c>
      <c r="W10088">
        <v>5</v>
      </c>
      <c r="X10088" t="s">
        <v>41</v>
      </c>
    </row>
    <row r="10089" spans="1:24">
      <c r="A10089">
        <v>42913</v>
      </c>
      <c r="B10089" t="s">
        <v>5439</v>
      </c>
      <c r="C10089" s="1">
        <v>45602.454826388886</v>
      </c>
      <c r="D10089" s="1">
        <v>45609.444525462961</v>
      </c>
      <c r="E10089" s="3">
        <v>1.8687499999999999</v>
      </c>
      <c r="F10089">
        <v>62</v>
      </c>
      <c r="G10089" t="s">
        <v>45</v>
      </c>
      <c r="H10089">
        <v>77</v>
      </c>
      <c r="I10089" t="s">
        <v>301</v>
      </c>
      <c r="J10089">
        <v>62</v>
      </c>
      <c r="K10089" t="s">
        <v>45</v>
      </c>
      <c r="L10089">
        <v>22</v>
      </c>
      <c r="M10089" t="s">
        <v>607</v>
      </c>
      <c r="N10089" s="4" t="str">
        <f>IF(consolidado[[#This Row],[tempo]]&gt;consolidado[[#This Row],[prioridade_horas]],"Fora do prazo","Dentro do prazo estimado")</f>
        <v>Dentro do prazo estimado</v>
      </c>
      <c r="O10089" s="3">
        <v>5</v>
      </c>
      <c r="P10089" t="s">
        <v>84</v>
      </c>
      <c r="Q10089">
        <v>3</v>
      </c>
      <c r="R10089" t="s">
        <v>33</v>
      </c>
      <c r="S10089">
        <v>22</v>
      </c>
      <c r="T10089" t="s">
        <v>607</v>
      </c>
      <c r="U10089">
        <v>37</v>
      </c>
      <c r="V10089" t="s">
        <v>415</v>
      </c>
      <c r="W10089">
        <v>5</v>
      </c>
      <c r="X10089" t="s">
        <v>41</v>
      </c>
    </row>
    <row r="10090" spans="1:24">
      <c r="A10090">
        <v>42914</v>
      </c>
      <c r="B10090" t="s">
        <v>5440</v>
      </c>
      <c r="C10090" s="1">
        <v>45602.455787037034</v>
      </c>
      <c r="D10090" s="1">
        <v>45607.401585648149</v>
      </c>
      <c r="E10090" s="3">
        <v>1.0729166666666667</v>
      </c>
      <c r="F10090">
        <v>98</v>
      </c>
      <c r="G10090" t="s">
        <v>69</v>
      </c>
      <c r="H10090">
        <v>98</v>
      </c>
      <c r="I10090" t="s">
        <v>69</v>
      </c>
      <c r="J10090">
        <v>98</v>
      </c>
      <c r="K10090" t="s">
        <v>69</v>
      </c>
      <c r="L10090">
        <v>11</v>
      </c>
      <c r="M10090" t="s">
        <v>37</v>
      </c>
      <c r="N10090" s="4" t="str">
        <f>IF(consolidado[[#This Row],[tempo]]&gt;consolidado[[#This Row],[prioridade_horas]],"Fora do prazo","Dentro do prazo estimado")</f>
        <v>Fora do prazo</v>
      </c>
      <c r="O10090" s="3">
        <v>0.66666666666666663</v>
      </c>
      <c r="P10090" t="s">
        <v>70</v>
      </c>
      <c r="Q10090">
        <v>3</v>
      </c>
      <c r="R10090" t="s">
        <v>33</v>
      </c>
      <c r="S10090">
        <v>11</v>
      </c>
      <c r="T10090" t="s">
        <v>37</v>
      </c>
      <c r="U10090">
        <v>102</v>
      </c>
      <c r="V10090" t="s">
        <v>96</v>
      </c>
      <c r="W10090">
        <v>5</v>
      </c>
      <c r="X10090" t="s">
        <v>41</v>
      </c>
    </row>
    <row r="10091" spans="1:24">
      <c r="A10091">
        <v>42915</v>
      </c>
      <c r="B10091" t="s">
        <v>4888</v>
      </c>
      <c r="C10091" s="1">
        <v>45602.466458333336</v>
      </c>
      <c r="D10091" s="1">
        <v>45603.409791666665</v>
      </c>
      <c r="E10091" s="3">
        <v>0.31944444444444442</v>
      </c>
      <c r="F10091">
        <v>29</v>
      </c>
      <c r="G10091" t="s">
        <v>36</v>
      </c>
      <c r="H10091">
        <v>49</v>
      </c>
      <c r="I10091" t="s">
        <v>42</v>
      </c>
      <c r="J10091">
        <v>29</v>
      </c>
      <c r="K10091" t="s">
        <v>36</v>
      </c>
      <c r="L10091">
        <v>11</v>
      </c>
      <c r="M10091" t="s">
        <v>37</v>
      </c>
      <c r="N10091" s="4" t="str">
        <f>IF(consolidado[[#This Row],[tempo]]&gt;consolidado[[#This Row],[prioridade_horas]],"Fora do prazo","Dentro do prazo estimado")</f>
        <v>Dentro do prazo estimado</v>
      </c>
      <c r="O10091" s="3">
        <v>0.33333333333333331</v>
      </c>
      <c r="P10091" t="s">
        <v>38</v>
      </c>
      <c r="Q10091">
        <v>3</v>
      </c>
      <c r="R10091" t="s">
        <v>33</v>
      </c>
      <c r="S10091">
        <v>16</v>
      </c>
      <c r="T10091" t="s">
        <v>43</v>
      </c>
      <c r="U10091">
        <v>56</v>
      </c>
      <c r="V10091" t="s">
        <v>40</v>
      </c>
      <c r="W10091">
        <v>5</v>
      </c>
      <c r="X10091" t="s">
        <v>41</v>
      </c>
    </row>
    <row r="10092" spans="1:24">
      <c r="A10092">
        <v>42916</v>
      </c>
      <c r="B10092" t="s">
        <v>3429</v>
      </c>
      <c r="C10092" s="1">
        <v>45602.477407407408</v>
      </c>
      <c r="D10092" s="1">
        <v>45602.724826388891</v>
      </c>
      <c r="E10092" s="3">
        <v>0.24722222222222223</v>
      </c>
      <c r="F10092">
        <v>29</v>
      </c>
      <c r="G10092" t="s">
        <v>36</v>
      </c>
      <c r="H10092">
        <v>49</v>
      </c>
      <c r="I10092" t="s">
        <v>42</v>
      </c>
      <c r="J10092">
        <v>29</v>
      </c>
      <c r="K10092" t="s">
        <v>36</v>
      </c>
      <c r="L10092">
        <v>11</v>
      </c>
      <c r="M10092" t="s">
        <v>37</v>
      </c>
      <c r="N10092" s="4" t="str">
        <f>IF(consolidado[[#This Row],[tempo]]&gt;consolidado[[#This Row],[prioridade_horas]],"Fora do prazo","Dentro do prazo estimado")</f>
        <v>Dentro do prazo estimado</v>
      </c>
      <c r="O10092" s="3">
        <v>0.33333333333333331</v>
      </c>
      <c r="P10092" t="s">
        <v>38</v>
      </c>
      <c r="Q10092">
        <v>3</v>
      </c>
      <c r="R10092" t="s">
        <v>33</v>
      </c>
      <c r="S10092">
        <v>16</v>
      </c>
      <c r="T10092" t="s">
        <v>43</v>
      </c>
      <c r="U10092">
        <v>56</v>
      </c>
      <c r="V10092" t="s">
        <v>40</v>
      </c>
      <c r="W10092">
        <v>5</v>
      </c>
      <c r="X10092" t="s">
        <v>41</v>
      </c>
    </row>
    <row r="10093" spans="1:24">
      <c r="A10093">
        <v>42917</v>
      </c>
      <c r="B10093" t="s">
        <v>4897</v>
      </c>
      <c r="C10093" s="1">
        <v>45602.484826388885</v>
      </c>
      <c r="D10093" s="1">
        <v>45602.721331018518</v>
      </c>
      <c r="E10093" s="3">
        <v>0.2361111111111111</v>
      </c>
      <c r="F10093">
        <v>29</v>
      </c>
      <c r="G10093" t="s">
        <v>36</v>
      </c>
      <c r="H10093">
        <v>49</v>
      </c>
      <c r="I10093" t="s">
        <v>42</v>
      </c>
      <c r="J10093">
        <v>29</v>
      </c>
      <c r="K10093" t="s">
        <v>36</v>
      </c>
      <c r="L10093">
        <v>11</v>
      </c>
      <c r="M10093" t="s">
        <v>37</v>
      </c>
      <c r="N10093" s="4" t="str">
        <f>IF(consolidado[[#This Row],[tempo]]&gt;consolidado[[#This Row],[prioridade_horas]],"Fora do prazo","Dentro do prazo estimado")</f>
        <v>Dentro do prazo estimado</v>
      </c>
      <c r="O10093" s="3">
        <v>0.33333333333333331</v>
      </c>
      <c r="P10093" t="s">
        <v>38</v>
      </c>
      <c r="Q10093">
        <v>3</v>
      </c>
      <c r="R10093" t="s">
        <v>33</v>
      </c>
      <c r="S10093">
        <v>16</v>
      </c>
      <c r="T10093" t="s">
        <v>43</v>
      </c>
      <c r="U10093">
        <v>56</v>
      </c>
      <c r="V10093" t="s">
        <v>40</v>
      </c>
      <c r="W10093">
        <v>5</v>
      </c>
      <c r="X10093" t="s">
        <v>41</v>
      </c>
    </row>
    <row r="10094" spans="1:24">
      <c r="A10094">
        <v>42918</v>
      </c>
      <c r="B10094" t="s">
        <v>3427</v>
      </c>
      <c r="C10094" s="1">
        <v>45602.49287037037</v>
      </c>
      <c r="D10094" s="1">
        <v>45602.714826388888</v>
      </c>
      <c r="E10094" s="3">
        <v>0.22222222222222221</v>
      </c>
      <c r="F10094">
        <v>29</v>
      </c>
      <c r="G10094" t="s">
        <v>36</v>
      </c>
      <c r="H10094">
        <v>49</v>
      </c>
      <c r="I10094" t="s">
        <v>42</v>
      </c>
      <c r="J10094">
        <v>29</v>
      </c>
      <c r="K10094" t="s">
        <v>36</v>
      </c>
      <c r="L10094">
        <v>11</v>
      </c>
      <c r="M10094" t="s">
        <v>37</v>
      </c>
      <c r="N10094" s="4" t="str">
        <f>IF(consolidado[[#This Row],[tempo]]&gt;consolidado[[#This Row],[prioridade_horas]],"Fora do prazo","Dentro do prazo estimado")</f>
        <v>Dentro do prazo estimado</v>
      </c>
      <c r="O10094" s="3">
        <v>0.33333333333333331</v>
      </c>
      <c r="P10094" t="s">
        <v>38</v>
      </c>
      <c r="Q10094">
        <v>3</v>
      </c>
      <c r="R10094" t="s">
        <v>33</v>
      </c>
      <c r="S10094">
        <v>16</v>
      </c>
      <c r="T10094" t="s">
        <v>43</v>
      </c>
      <c r="U10094">
        <v>56</v>
      </c>
      <c r="V10094" t="s">
        <v>40</v>
      </c>
      <c r="W10094">
        <v>5</v>
      </c>
      <c r="X10094" t="s">
        <v>41</v>
      </c>
    </row>
    <row r="10095" spans="1:24">
      <c r="A10095">
        <v>42919</v>
      </c>
      <c r="B10095" t="s">
        <v>5441</v>
      </c>
      <c r="C10095" s="1">
        <v>45602.495370370372</v>
      </c>
      <c r="D10095" s="1">
        <v>45624.62976851852</v>
      </c>
      <c r="E10095" s="3">
        <v>6.1451388888888889</v>
      </c>
      <c r="F10095">
        <v>19</v>
      </c>
      <c r="G10095" t="s">
        <v>91</v>
      </c>
      <c r="H10095">
        <v>99</v>
      </c>
      <c r="I10095" t="s">
        <v>73</v>
      </c>
      <c r="J10095">
        <v>19</v>
      </c>
      <c r="K10095" t="s">
        <v>91</v>
      </c>
      <c r="L10095">
        <v>5</v>
      </c>
      <c r="M10095" t="s">
        <v>92</v>
      </c>
      <c r="N10095" s="4" t="str">
        <f>IF(consolidado[[#This Row],[tempo]]&gt;consolidado[[#This Row],[prioridade_horas]],"Fora do prazo","Dentro do prazo estimado")</f>
        <v>Fora do prazo</v>
      </c>
      <c r="O10095" s="3">
        <v>5</v>
      </c>
      <c r="P10095" t="s">
        <v>84</v>
      </c>
      <c r="Q10095">
        <v>3</v>
      </c>
      <c r="R10095" t="s">
        <v>33</v>
      </c>
      <c r="S10095">
        <v>16</v>
      </c>
      <c r="T10095" t="s">
        <v>43</v>
      </c>
      <c r="U10095">
        <v>30</v>
      </c>
      <c r="V10095" t="s">
        <v>514</v>
      </c>
      <c r="W10095">
        <v>4</v>
      </c>
      <c r="X10095" t="s">
        <v>30</v>
      </c>
    </row>
    <row r="10096" spans="1:24">
      <c r="A10096">
        <v>42920</v>
      </c>
      <c r="B10096" t="s">
        <v>5442</v>
      </c>
      <c r="C10096" s="1">
        <v>45602.495474537034</v>
      </c>
      <c r="D10096" s="1">
        <v>45607.402349537035</v>
      </c>
      <c r="E10096" s="3">
        <v>1.0340277777777778</v>
      </c>
      <c r="F10096">
        <v>98</v>
      </c>
      <c r="G10096" t="s">
        <v>69</v>
      </c>
      <c r="H10096">
        <v>98</v>
      </c>
      <c r="I10096" t="s">
        <v>69</v>
      </c>
      <c r="J10096">
        <v>98</v>
      </c>
      <c r="K10096" t="s">
        <v>69</v>
      </c>
      <c r="L10096">
        <v>11</v>
      </c>
      <c r="M10096" t="s">
        <v>37</v>
      </c>
      <c r="N10096" s="4" t="str">
        <f>IF(consolidado[[#This Row],[tempo]]&gt;consolidado[[#This Row],[prioridade_horas]],"Fora do prazo","Dentro do prazo estimado")</f>
        <v>Fora do prazo</v>
      </c>
      <c r="O10096" s="3">
        <v>0.66666666666666663</v>
      </c>
      <c r="P10096" t="s">
        <v>70</v>
      </c>
      <c r="Q10096">
        <v>3</v>
      </c>
      <c r="R10096" t="s">
        <v>33</v>
      </c>
      <c r="S10096">
        <v>11</v>
      </c>
      <c r="T10096" t="s">
        <v>37</v>
      </c>
      <c r="U10096">
        <v>102</v>
      </c>
      <c r="V10096" t="s">
        <v>96</v>
      </c>
      <c r="W10096">
        <v>5</v>
      </c>
      <c r="X10096" t="s">
        <v>41</v>
      </c>
    </row>
    <row r="10097" spans="1:24">
      <c r="A10097">
        <v>42921</v>
      </c>
      <c r="B10097" t="s">
        <v>497</v>
      </c>
      <c r="C10097" s="1">
        <v>45602.498912037037</v>
      </c>
      <c r="D10097" s="1">
        <v>45608.493854166663</v>
      </c>
      <c r="E10097" s="3">
        <v>1.4979166666666666</v>
      </c>
      <c r="F10097">
        <v>30</v>
      </c>
      <c r="G10097" t="s">
        <v>81</v>
      </c>
      <c r="H10097">
        <v>67</v>
      </c>
      <c r="I10097" t="s">
        <v>280</v>
      </c>
      <c r="J10097">
        <v>30</v>
      </c>
      <c r="K10097" t="s">
        <v>81</v>
      </c>
      <c r="L10097">
        <v>4</v>
      </c>
      <c r="M10097" t="s">
        <v>94</v>
      </c>
      <c r="N10097" s="4" t="str">
        <f>IF(consolidado[[#This Row],[tempo]]&gt;consolidado[[#This Row],[prioridade_horas]],"Fora do prazo","Dentro do prazo estimado")</f>
        <v>Fora do prazo</v>
      </c>
      <c r="O10097" s="3">
        <v>1</v>
      </c>
      <c r="P10097" t="s">
        <v>27</v>
      </c>
      <c r="Q10097">
        <v>3</v>
      </c>
      <c r="R10097" t="s">
        <v>33</v>
      </c>
      <c r="S10097">
        <v>27</v>
      </c>
      <c r="T10097" t="s">
        <v>59</v>
      </c>
      <c r="U10097">
        <v>28</v>
      </c>
      <c r="V10097" t="s">
        <v>34</v>
      </c>
      <c r="W10097">
        <v>3</v>
      </c>
      <c r="X10097" t="s">
        <v>86</v>
      </c>
    </row>
    <row r="10098" spans="1:24">
      <c r="A10098">
        <v>42922</v>
      </c>
      <c r="B10098" t="s">
        <v>5443</v>
      </c>
      <c r="C10098" s="1">
        <v>45602.51871527778</v>
      </c>
      <c r="D10098" s="1">
        <v>45617.518680555557</v>
      </c>
      <c r="E10098" s="3">
        <v>4.1326388888888888</v>
      </c>
      <c r="F10098">
        <v>98</v>
      </c>
      <c r="G10098" t="s">
        <v>69</v>
      </c>
      <c r="H10098">
        <v>98</v>
      </c>
      <c r="I10098" t="s">
        <v>69</v>
      </c>
      <c r="J10098">
        <v>98</v>
      </c>
      <c r="K10098" t="s">
        <v>69</v>
      </c>
      <c r="L10098">
        <v>11</v>
      </c>
      <c r="M10098" t="s">
        <v>37</v>
      </c>
      <c r="N10098" s="4" t="str">
        <f>IF(consolidado[[#This Row],[tempo]]&gt;consolidado[[#This Row],[prioridade_horas]],"Fora do prazo","Dentro do prazo estimado")</f>
        <v>Fora do prazo</v>
      </c>
      <c r="O10098" s="3">
        <v>0.66666666666666663</v>
      </c>
      <c r="P10098" t="s">
        <v>70</v>
      </c>
      <c r="Q10098">
        <v>3</v>
      </c>
      <c r="R10098" t="s">
        <v>33</v>
      </c>
      <c r="S10098">
        <v>11</v>
      </c>
      <c r="T10098" t="s">
        <v>37</v>
      </c>
      <c r="U10098">
        <v>101</v>
      </c>
      <c r="V10098" t="s">
        <v>215</v>
      </c>
      <c r="W10098">
        <v>5</v>
      </c>
      <c r="X10098" t="s">
        <v>41</v>
      </c>
    </row>
    <row r="10099" spans="1:24">
      <c r="A10099">
        <v>42923</v>
      </c>
      <c r="B10099" t="s">
        <v>291</v>
      </c>
      <c r="C10099" s="1">
        <v>45602.520520833335</v>
      </c>
      <c r="D10099" s="1">
        <v>45623.650231481479</v>
      </c>
      <c r="E10099" s="3">
        <v>5.7652777777777775</v>
      </c>
      <c r="F10099">
        <v>111</v>
      </c>
      <c r="G10099" t="s">
        <v>99</v>
      </c>
      <c r="H10099">
        <v>99</v>
      </c>
      <c r="I10099" t="s">
        <v>73</v>
      </c>
      <c r="J10099">
        <v>111</v>
      </c>
      <c r="K10099" t="s">
        <v>99</v>
      </c>
      <c r="L10099">
        <v>1</v>
      </c>
      <c r="M10099" t="s">
        <v>66</v>
      </c>
      <c r="N10099" s="4" t="str">
        <f>IF(consolidado[[#This Row],[tempo]]&gt;consolidado[[#This Row],[prioridade_horas]],"Fora do prazo","Dentro do prazo estimado")</f>
        <v>Fora do prazo</v>
      </c>
      <c r="O10099" s="3">
        <v>0.33333333333333331</v>
      </c>
      <c r="P10099" t="s">
        <v>38</v>
      </c>
      <c r="Q10099">
        <v>3</v>
      </c>
      <c r="R10099" t="s">
        <v>33</v>
      </c>
      <c r="S10099">
        <v>26</v>
      </c>
      <c r="T10099" t="s">
        <v>78</v>
      </c>
      <c r="U10099">
        <v>6</v>
      </c>
      <c r="V10099" t="s">
        <v>29</v>
      </c>
      <c r="W10099">
        <v>3</v>
      </c>
      <c r="X10099" t="s">
        <v>86</v>
      </c>
    </row>
    <row r="10100" spans="1:24">
      <c r="A10100">
        <v>42924</v>
      </c>
      <c r="B10100" t="s">
        <v>291</v>
      </c>
      <c r="C10100" s="1">
        <v>45602.521458333336</v>
      </c>
      <c r="D10100" s="1">
        <v>45610.652777777781</v>
      </c>
      <c r="E10100" s="3">
        <v>2.3861111111111111</v>
      </c>
      <c r="F10100">
        <v>111</v>
      </c>
      <c r="G10100" t="s">
        <v>99</v>
      </c>
      <c r="H10100">
        <v>49</v>
      </c>
      <c r="I10100" t="s">
        <v>42</v>
      </c>
      <c r="J10100">
        <v>111</v>
      </c>
      <c r="K10100" t="s">
        <v>99</v>
      </c>
      <c r="L10100">
        <v>1</v>
      </c>
      <c r="M10100" t="s">
        <v>66</v>
      </c>
      <c r="N10100" s="4" t="str">
        <f>IF(consolidado[[#This Row],[tempo]]&gt;consolidado[[#This Row],[prioridade_horas]],"Fora do prazo","Dentro do prazo estimado")</f>
        <v>Fora do prazo</v>
      </c>
      <c r="O10100" s="3">
        <v>0.33333333333333331</v>
      </c>
      <c r="P10100" t="s">
        <v>38</v>
      </c>
      <c r="Q10100">
        <v>3</v>
      </c>
      <c r="R10100" t="s">
        <v>33</v>
      </c>
      <c r="S10100">
        <v>26</v>
      </c>
      <c r="T10100" t="s">
        <v>78</v>
      </c>
      <c r="U10100">
        <v>6</v>
      </c>
      <c r="V10100" t="s">
        <v>29</v>
      </c>
      <c r="W10100">
        <v>3</v>
      </c>
      <c r="X10100" t="s">
        <v>86</v>
      </c>
    </row>
    <row r="10101" spans="1:24">
      <c r="A10101">
        <v>42925</v>
      </c>
      <c r="B10101" t="s">
        <v>356</v>
      </c>
      <c r="C10101" s="1">
        <v>45602.559942129628</v>
      </c>
      <c r="D10101" s="1">
        <v>45602.562928240739</v>
      </c>
      <c r="E10101" s="3">
        <v>2.7777777777777779E-3</v>
      </c>
      <c r="F10101">
        <v>54</v>
      </c>
      <c r="G10101" t="s">
        <v>186</v>
      </c>
      <c r="H10101">
        <v>54</v>
      </c>
      <c r="I10101" t="s">
        <v>186</v>
      </c>
      <c r="J10101">
        <v>123</v>
      </c>
      <c r="K10101" t="s">
        <v>5444</v>
      </c>
      <c r="L10101">
        <v>18</v>
      </c>
      <c r="M10101" t="s">
        <v>187</v>
      </c>
      <c r="N10101" s="4" t="str">
        <f>IF(consolidado[[#This Row],[tempo]]&gt;consolidado[[#This Row],[prioridade_horas]],"Fora do prazo","Dentro do prazo estimado")</f>
        <v>Dentro do prazo estimado</v>
      </c>
      <c r="O10101" s="3">
        <v>0.33333333333333331</v>
      </c>
      <c r="P10101" t="s">
        <v>38</v>
      </c>
      <c r="Q10101">
        <v>3</v>
      </c>
      <c r="R10101" t="s">
        <v>33</v>
      </c>
      <c r="S10101">
        <v>18</v>
      </c>
      <c r="T10101" t="s">
        <v>187</v>
      </c>
      <c r="U10101">
        <v>75</v>
      </c>
      <c r="V10101" t="s">
        <v>188</v>
      </c>
      <c r="W10101">
        <v>5</v>
      </c>
      <c r="X10101" t="s">
        <v>41</v>
      </c>
    </row>
    <row r="10102" spans="1:24">
      <c r="A10102">
        <v>42926</v>
      </c>
      <c r="B10102" t="s">
        <v>5445</v>
      </c>
      <c r="C10102" s="1">
        <v>45602.5937962963</v>
      </c>
      <c r="E10102" s="3">
        <v>8.0784722222222225</v>
      </c>
      <c r="F10102">
        <v>69</v>
      </c>
      <c r="G10102" t="s">
        <v>65</v>
      </c>
      <c r="H10102">
        <v>0</v>
      </c>
      <c r="I10102" t="s">
        <v>55</v>
      </c>
      <c r="J10102">
        <v>69</v>
      </c>
      <c r="K10102" t="s">
        <v>65</v>
      </c>
      <c r="L10102">
        <v>27</v>
      </c>
      <c r="M10102" t="s">
        <v>59</v>
      </c>
      <c r="N10102" s="4" t="str">
        <f>IF(consolidado[[#This Row],[tempo]]&gt;consolidado[[#This Row],[prioridade_horas]],"Fora do prazo","Dentro do prazo estimado")</f>
        <v>Fora do prazo</v>
      </c>
      <c r="O10102" s="3">
        <v>0.33333333333333331</v>
      </c>
      <c r="P10102" t="s">
        <v>38</v>
      </c>
      <c r="Q10102">
        <v>2</v>
      </c>
      <c r="R10102" t="s">
        <v>1404</v>
      </c>
      <c r="S10102">
        <v>1</v>
      </c>
      <c r="T10102" t="s">
        <v>66</v>
      </c>
      <c r="U10102">
        <v>56</v>
      </c>
      <c r="V10102" t="s">
        <v>40</v>
      </c>
      <c r="W10102">
        <v>5</v>
      </c>
      <c r="X10102" t="s">
        <v>41</v>
      </c>
    </row>
    <row r="10103" spans="1:24">
      <c r="A10103">
        <v>42927</v>
      </c>
      <c r="B10103" t="s">
        <v>157</v>
      </c>
      <c r="C10103" s="1">
        <v>45602.605162037034</v>
      </c>
      <c r="D10103" s="1">
        <v>45609.607557870368</v>
      </c>
      <c r="E10103" s="3">
        <v>1.8805555555555555</v>
      </c>
      <c r="F10103">
        <v>38</v>
      </c>
      <c r="G10103" t="s">
        <v>117</v>
      </c>
      <c r="H10103">
        <v>38</v>
      </c>
      <c r="I10103" t="s">
        <v>117</v>
      </c>
      <c r="J10103">
        <v>38</v>
      </c>
      <c r="K10103" t="s">
        <v>117</v>
      </c>
      <c r="L10103">
        <v>21</v>
      </c>
      <c r="M10103" t="s">
        <v>265</v>
      </c>
      <c r="N10103" s="4" t="str">
        <f>IF(consolidado[[#This Row],[tempo]]&gt;consolidado[[#This Row],[prioridade_horas]],"Fora do prazo","Dentro do prazo estimado")</f>
        <v>Fora do prazo</v>
      </c>
      <c r="O10103" s="3">
        <v>1</v>
      </c>
      <c r="P10103" t="s">
        <v>27</v>
      </c>
      <c r="Q10103">
        <v>6</v>
      </c>
      <c r="R10103" t="s">
        <v>28</v>
      </c>
      <c r="S10103">
        <v>6</v>
      </c>
      <c r="T10103" t="s">
        <v>118</v>
      </c>
      <c r="U10103">
        <v>56</v>
      </c>
      <c r="V10103" t="s">
        <v>40</v>
      </c>
      <c r="W10103">
        <v>5</v>
      </c>
      <c r="X10103" t="s">
        <v>41</v>
      </c>
    </row>
    <row r="10104" spans="1:24">
      <c r="A10104">
        <v>42928</v>
      </c>
      <c r="B10104" t="s">
        <v>213</v>
      </c>
      <c r="C10104" s="1">
        <v>45602.618969907409</v>
      </c>
      <c r="D10104" s="1">
        <v>45621.373043981483</v>
      </c>
      <c r="E10104" s="3">
        <v>4.6381944444444443</v>
      </c>
      <c r="F10104">
        <v>18</v>
      </c>
      <c r="G10104" t="s">
        <v>158</v>
      </c>
      <c r="H10104">
        <v>18</v>
      </c>
      <c r="I10104" t="s">
        <v>158</v>
      </c>
      <c r="J10104">
        <v>18</v>
      </c>
      <c r="K10104" t="s">
        <v>158</v>
      </c>
      <c r="L10104">
        <v>5</v>
      </c>
      <c r="M10104" t="s">
        <v>92</v>
      </c>
      <c r="N10104" s="4" t="str">
        <f>IF(consolidado[[#This Row],[tempo]]&gt;consolidado[[#This Row],[prioridade_horas]],"Fora do prazo","Dentro do prazo estimado")</f>
        <v>Dentro do prazo estimado</v>
      </c>
      <c r="O10104" s="3">
        <v>5</v>
      </c>
      <c r="P10104" t="s">
        <v>84</v>
      </c>
      <c r="Q10104">
        <v>6</v>
      </c>
      <c r="R10104" t="s">
        <v>28</v>
      </c>
      <c r="S10104">
        <v>5</v>
      </c>
      <c r="T10104" t="s">
        <v>92</v>
      </c>
      <c r="U10104">
        <v>28</v>
      </c>
      <c r="V10104" t="s">
        <v>34</v>
      </c>
      <c r="W10104">
        <v>3</v>
      </c>
      <c r="X10104" t="s">
        <v>86</v>
      </c>
    </row>
    <row r="10105" spans="1:24">
      <c r="A10105">
        <v>42929</v>
      </c>
      <c r="B10105" t="s">
        <v>157</v>
      </c>
      <c r="C10105" s="1">
        <v>45602.620138888888</v>
      </c>
      <c r="D10105" s="1">
        <v>45615.456516203703</v>
      </c>
      <c r="E10105" s="3">
        <v>3.2173611111111109</v>
      </c>
      <c r="F10105">
        <v>34</v>
      </c>
      <c r="G10105" t="s">
        <v>25</v>
      </c>
      <c r="H10105">
        <v>35</v>
      </c>
      <c r="I10105" t="s">
        <v>32</v>
      </c>
      <c r="J10105">
        <v>35</v>
      </c>
      <c r="K10105" t="s">
        <v>32</v>
      </c>
      <c r="L10105">
        <v>3</v>
      </c>
      <c r="M10105" t="s">
        <v>26</v>
      </c>
      <c r="N10105" s="4" t="str">
        <f>IF(consolidado[[#This Row],[tempo]]&gt;consolidado[[#This Row],[prioridade_horas]],"Fora do prazo","Dentro do prazo estimado")</f>
        <v>Fora do prazo</v>
      </c>
      <c r="O10105" s="3">
        <v>1</v>
      </c>
      <c r="P10105" t="s">
        <v>27</v>
      </c>
      <c r="Q10105">
        <v>6</v>
      </c>
      <c r="R10105" t="s">
        <v>28</v>
      </c>
      <c r="S10105">
        <v>3</v>
      </c>
      <c r="T10105" t="s">
        <v>26</v>
      </c>
      <c r="U10105">
        <v>9</v>
      </c>
      <c r="V10105" t="s">
        <v>159</v>
      </c>
      <c r="W10105">
        <v>4</v>
      </c>
      <c r="X10105" t="s">
        <v>30</v>
      </c>
    </row>
    <row r="10106" spans="1:24">
      <c r="A10106">
        <v>42930</v>
      </c>
      <c r="B10106" t="s">
        <v>5446</v>
      </c>
      <c r="C10106" s="1">
        <v>45602.630659722221</v>
      </c>
      <c r="D10106" s="1">
        <v>45608.502349537041</v>
      </c>
      <c r="E10106" s="3">
        <v>1.3743055555555554</v>
      </c>
      <c r="F10106">
        <v>98</v>
      </c>
      <c r="G10106" t="s">
        <v>69</v>
      </c>
      <c r="H10106">
        <v>98</v>
      </c>
      <c r="I10106" t="s">
        <v>69</v>
      </c>
      <c r="J10106">
        <v>98</v>
      </c>
      <c r="K10106" t="s">
        <v>69</v>
      </c>
      <c r="L10106">
        <v>11</v>
      </c>
      <c r="M10106" t="s">
        <v>37</v>
      </c>
      <c r="N10106" s="4" t="str">
        <f>IF(consolidado[[#This Row],[tempo]]&gt;consolidado[[#This Row],[prioridade_horas]],"Fora do prazo","Dentro do prazo estimado")</f>
        <v>Fora do prazo</v>
      </c>
      <c r="O10106" s="3">
        <v>0.66666666666666663</v>
      </c>
      <c r="P10106" t="s">
        <v>70</v>
      </c>
      <c r="Q10106">
        <v>3</v>
      </c>
      <c r="R10106" t="s">
        <v>33</v>
      </c>
      <c r="S10106">
        <v>11</v>
      </c>
      <c r="T10106" t="s">
        <v>37</v>
      </c>
      <c r="U10106">
        <v>101</v>
      </c>
      <c r="V10106" t="s">
        <v>215</v>
      </c>
      <c r="W10106">
        <v>5</v>
      </c>
      <c r="X10106" t="s">
        <v>41</v>
      </c>
    </row>
    <row r="10107" spans="1:24">
      <c r="A10107">
        <v>42931</v>
      </c>
      <c r="B10107" t="s">
        <v>324</v>
      </c>
      <c r="C10107" s="1">
        <v>45602.633206018516</v>
      </c>
      <c r="D10107" s="1">
        <v>45618.514085648145</v>
      </c>
      <c r="E10107" s="3">
        <v>4.3895833333333334</v>
      </c>
      <c r="F10107">
        <v>34</v>
      </c>
      <c r="G10107" t="s">
        <v>25</v>
      </c>
      <c r="H10107">
        <v>35</v>
      </c>
      <c r="I10107" t="s">
        <v>32</v>
      </c>
      <c r="J10107">
        <v>32</v>
      </c>
      <c r="K10107" t="s">
        <v>154</v>
      </c>
      <c r="L10107">
        <v>4</v>
      </c>
      <c r="M10107" t="s">
        <v>94</v>
      </c>
      <c r="N10107" s="4" t="str">
        <f>IF(consolidado[[#This Row],[tempo]]&gt;consolidado[[#This Row],[prioridade_horas]],"Fora do prazo","Dentro do prazo estimado")</f>
        <v>Fora do prazo</v>
      </c>
      <c r="O10107" s="3">
        <v>1</v>
      </c>
      <c r="P10107" t="s">
        <v>27</v>
      </c>
      <c r="Q10107">
        <v>6</v>
      </c>
      <c r="R10107" t="s">
        <v>28</v>
      </c>
      <c r="S10107">
        <v>3</v>
      </c>
      <c r="T10107" t="s">
        <v>26</v>
      </c>
      <c r="U10107">
        <v>32</v>
      </c>
      <c r="V10107" t="s">
        <v>183</v>
      </c>
      <c r="W10107">
        <v>4</v>
      </c>
      <c r="X10107" t="s">
        <v>30</v>
      </c>
    </row>
    <row r="10108" spans="1:24">
      <c r="A10108">
        <v>42932</v>
      </c>
      <c r="B10108" t="s">
        <v>5447</v>
      </c>
      <c r="C10108" s="1">
        <v>45602.646435185183</v>
      </c>
      <c r="D10108" s="1">
        <v>45618.40179398148</v>
      </c>
      <c r="E10108" s="3">
        <v>4.2638888888888893</v>
      </c>
      <c r="F10108">
        <v>122</v>
      </c>
      <c r="G10108" t="s">
        <v>3762</v>
      </c>
      <c r="H10108">
        <v>122</v>
      </c>
      <c r="I10108" t="s">
        <v>3762</v>
      </c>
      <c r="J10108">
        <v>122</v>
      </c>
      <c r="K10108" t="s">
        <v>3762</v>
      </c>
      <c r="L10108">
        <v>1</v>
      </c>
      <c r="M10108" t="s">
        <v>66</v>
      </c>
      <c r="N10108" s="4" t="str">
        <f>IF(consolidado[[#This Row],[tempo]]&gt;consolidado[[#This Row],[prioridade_horas]],"Fora do prazo","Dentro do prazo estimado")</f>
        <v>Fora do prazo</v>
      </c>
      <c r="O10108" s="3">
        <v>1</v>
      </c>
      <c r="P10108" t="s">
        <v>27</v>
      </c>
      <c r="Q10108">
        <v>6</v>
      </c>
      <c r="R10108" t="s">
        <v>28</v>
      </c>
      <c r="S10108">
        <v>1</v>
      </c>
      <c r="T10108" t="s">
        <v>66</v>
      </c>
      <c r="U10108">
        <v>29</v>
      </c>
      <c r="V10108" t="s">
        <v>85</v>
      </c>
      <c r="W10108">
        <v>5</v>
      </c>
      <c r="X10108" t="s">
        <v>41</v>
      </c>
    </row>
    <row r="10109" spans="1:24">
      <c r="A10109">
        <v>42933</v>
      </c>
      <c r="B10109" t="s">
        <v>5448</v>
      </c>
      <c r="C10109" s="1">
        <v>45602.654085648152</v>
      </c>
      <c r="D10109" s="1">
        <v>45604.711817129632</v>
      </c>
      <c r="E10109" s="3">
        <v>0.80972222222222223</v>
      </c>
      <c r="F10109">
        <v>35</v>
      </c>
      <c r="G10109" t="s">
        <v>32</v>
      </c>
      <c r="H10109">
        <v>67</v>
      </c>
      <c r="I10109" t="s">
        <v>280</v>
      </c>
      <c r="J10109">
        <v>35</v>
      </c>
      <c r="K10109" t="s">
        <v>32</v>
      </c>
      <c r="L10109">
        <v>16</v>
      </c>
      <c r="M10109" t="s">
        <v>43</v>
      </c>
      <c r="N10109" s="4" t="str">
        <f>IF(consolidado[[#This Row],[tempo]]&gt;consolidado[[#This Row],[prioridade_horas]],"Fora do prazo","Dentro do prazo estimado")</f>
        <v>Fora do prazo</v>
      </c>
      <c r="O10109" s="3">
        <v>0.66666666666666663</v>
      </c>
      <c r="P10109" t="s">
        <v>70</v>
      </c>
      <c r="Q10109">
        <v>3</v>
      </c>
      <c r="R10109" t="s">
        <v>33</v>
      </c>
      <c r="S10109">
        <v>27</v>
      </c>
      <c r="T10109" t="s">
        <v>59</v>
      </c>
      <c r="U10109">
        <v>108</v>
      </c>
      <c r="V10109" t="s">
        <v>375</v>
      </c>
      <c r="W10109">
        <v>5</v>
      </c>
      <c r="X10109" t="s">
        <v>41</v>
      </c>
    </row>
    <row r="10110" spans="1:24">
      <c r="A10110">
        <v>42934</v>
      </c>
      <c r="B10110" t="s">
        <v>1057</v>
      </c>
      <c r="C10110" s="1">
        <v>45602.658726851849</v>
      </c>
      <c r="D10110" s="1">
        <v>45631.56726851852</v>
      </c>
      <c r="E10110" s="3">
        <v>7.7979166666666666</v>
      </c>
      <c r="F10110">
        <v>52</v>
      </c>
      <c r="G10110" t="s">
        <v>77</v>
      </c>
      <c r="H10110">
        <v>45</v>
      </c>
      <c r="I10110" t="s">
        <v>156</v>
      </c>
      <c r="J10110">
        <v>52</v>
      </c>
      <c r="K10110" t="s">
        <v>77</v>
      </c>
      <c r="L10110">
        <v>16</v>
      </c>
      <c r="M10110" t="s">
        <v>43</v>
      </c>
      <c r="N10110" s="4" t="str">
        <f>IF(consolidado[[#This Row],[tempo]]&gt;consolidado[[#This Row],[prioridade_horas]],"Fora do prazo","Dentro do prazo estimado")</f>
        <v>Fora do prazo</v>
      </c>
      <c r="O10110" s="3">
        <v>5</v>
      </c>
      <c r="P10110" t="s">
        <v>84</v>
      </c>
      <c r="Q10110">
        <v>3</v>
      </c>
      <c r="R10110" t="s">
        <v>33</v>
      </c>
      <c r="S10110">
        <v>10</v>
      </c>
      <c r="T10110" t="s">
        <v>143</v>
      </c>
      <c r="U10110">
        <v>77</v>
      </c>
      <c r="V10110" t="s">
        <v>297</v>
      </c>
      <c r="W10110">
        <v>5</v>
      </c>
      <c r="X10110" t="s">
        <v>41</v>
      </c>
    </row>
    <row r="10111" spans="1:24">
      <c r="A10111">
        <v>42935</v>
      </c>
      <c r="B10111" t="s">
        <v>31</v>
      </c>
      <c r="C10111" s="1">
        <v>45602.674143518518</v>
      </c>
      <c r="D10111" s="1">
        <v>45604.462256944447</v>
      </c>
      <c r="E10111" s="3">
        <v>0.5395833333333333</v>
      </c>
      <c r="F10111">
        <v>34</v>
      </c>
      <c r="G10111" t="s">
        <v>25</v>
      </c>
      <c r="H10111">
        <v>99</v>
      </c>
      <c r="I10111" t="s">
        <v>73</v>
      </c>
      <c r="J10111">
        <v>30</v>
      </c>
      <c r="K10111" t="s">
        <v>81</v>
      </c>
      <c r="L10111">
        <v>4</v>
      </c>
      <c r="M10111" t="s">
        <v>94</v>
      </c>
      <c r="N10111" s="4" t="str">
        <f>IF(consolidado[[#This Row],[tempo]]&gt;consolidado[[#This Row],[prioridade_horas]],"Fora do prazo","Dentro do prazo estimado")</f>
        <v>Dentro do prazo estimado</v>
      </c>
      <c r="O10111" s="3">
        <v>1</v>
      </c>
      <c r="P10111" t="s">
        <v>27</v>
      </c>
      <c r="Q10111">
        <v>3</v>
      </c>
      <c r="R10111" t="s">
        <v>33</v>
      </c>
      <c r="S10111">
        <v>16</v>
      </c>
      <c r="T10111" t="s">
        <v>43</v>
      </c>
      <c r="U10111">
        <v>28</v>
      </c>
      <c r="V10111" t="s">
        <v>34</v>
      </c>
      <c r="W10111">
        <v>4</v>
      </c>
      <c r="X10111" t="s">
        <v>30</v>
      </c>
    </row>
    <row r="10112" spans="1:24">
      <c r="A10112">
        <v>42936</v>
      </c>
      <c r="B10112" t="s">
        <v>31</v>
      </c>
      <c r="C10112" s="1">
        <v>45602.676863425928</v>
      </c>
      <c r="D10112" s="1">
        <v>45618.674710648149</v>
      </c>
      <c r="E10112" s="3">
        <v>4.5062499999999996</v>
      </c>
      <c r="F10112">
        <v>34</v>
      </c>
      <c r="G10112" t="s">
        <v>25</v>
      </c>
      <c r="H10112">
        <v>99</v>
      </c>
      <c r="I10112" t="s">
        <v>73</v>
      </c>
      <c r="J10112">
        <v>68</v>
      </c>
      <c r="K10112" t="s">
        <v>264</v>
      </c>
      <c r="L10112">
        <v>8</v>
      </c>
      <c r="M10112" t="s">
        <v>110</v>
      </c>
      <c r="N10112" s="4" t="str">
        <f>IF(consolidado[[#This Row],[tempo]]&gt;consolidado[[#This Row],[prioridade_horas]],"Fora do prazo","Dentro do prazo estimado")</f>
        <v>Fora do prazo</v>
      </c>
      <c r="O10112" s="3">
        <v>1</v>
      </c>
      <c r="P10112" t="s">
        <v>27</v>
      </c>
      <c r="Q10112">
        <v>3</v>
      </c>
      <c r="R10112" t="s">
        <v>33</v>
      </c>
      <c r="S10112">
        <v>16</v>
      </c>
      <c r="T10112" t="s">
        <v>43</v>
      </c>
      <c r="U10112">
        <v>28</v>
      </c>
      <c r="V10112" t="s">
        <v>34</v>
      </c>
      <c r="W10112">
        <v>4</v>
      </c>
      <c r="X10112" t="s">
        <v>30</v>
      </c>
    </row>
    <row r="10113" spans="1:24">
      <c r="A10113">
        <v>42937</v>
      </c>
      <c r="B10113" t="s">
        <v>554</v>
      </c>
      <c r="C10113" s="1">
        <v>45602.681319444448</v>
      </c>
      <c r="D10113" s="1">
        <v>45614.64880787037</v>
      </c>
      <c r="E10113" s="3">
        <v>2.9729166666666669</v>
      </c>
      <c r="F10113">
        <v>19</v>
      </c>
      <c r="G10113" t="s">
        <v>91</v>
      </c>
      <c r="H10113">
        <v>19</v>
      </c>
      <c r="I10113" t="s">
        <v>91</v>
      </c>
      <c r="J10113">
        <v>19</v>
      </c>
      <c r="K10113" t="s">
        <v>91</v>
      </c>
      <c r="L10113">
        <v>5</v>
      </c>
      <c r="M10113" t="s">
        <v>92</v>
      </c>
      <c r="N10113" s="4" t="str">
        <f>IF(consolidado[[#This Row],[tempo]]&gt;consolidado[[#This Row],[prioridade_horas]],"Fora do prazo","Dentro do prazo estimado")</f>
        <v>Fora do prazo</v>
      </c>
      <c r="O10113" s="3">
        <v>1</v>
      </c>
      <c r="P10113" t="s">
        <v>27</v>
      </c>
      <c r="Q10113">
        <v>3</v>
      </c>
      <c r="R10113" t="s">
        <v>33</v>
      </c>
      <c r="S10113">
        <v>5</v>
      </c>
      <c r="T10113" t="s">
        <v>92</v>
      </c>
      <c r="U10113">
        <v>28</v>
      </c>
      <c r="V10113" t="s">
        <v>34</v>
      </c>
      <c r="W10113">
        <v>5</v>
      </c>
      <c r="X10113" t="s">
        <v>41</v>
      </c>
    </row>
    <row r="10114" spans="1:24">
      <c r="A10114">
        <v>42938</v>
      </c>
      <c r="B10114" t="s">
        <v>5449</v>
      </c>
      <c r="C10114" s="1">
        <v>45602.681875000002</v>
      </c>
      <c r="D10114" s="1">
        <v>45617.706250000003</v>
      </c>
      <c r="E10114" s="3">
        <v>4.1576388888888891</v>
      </c>
      <c r="F10114">
        <v>34</v>
      </c>
      <c r="G10114" t="s">
        <v>25</v>
      </c>
      <c r="H10114">
        <v>30</v>
      </c>
      <c r="I10114" t="s">
        <v>81</v>
      </c>
      <c r="J10114">
        <v>30</v>
      </c>
      <c r="K10114" t="s">
        <v>81</v>
      </c>
      <c r="L10114">
        <v>4</v>
      </c>
      <c r="M10114" t="s">
        <v>94</v>
      </c>
      <c r="N10114" s="4" t="str">
        <f>IF(consolidado[[#This Row],[tempo]]&gt;consolidado[[#This Row],[prioridade_horas]],"Fora do prazo","Dentro do prazo estimado")</f>
        <v>Fora do prazo</v>
      </c>
      <c r="O10114" s="3">
        <v>1</v>
      </c>
      <c r="P10114" t="s">
        <v>27</v>
      </c>
      <c r="Q10114">
        <v>3</v>
      </c>
      <c r="R10114" t="s">
        <v>33</v>
      </c>
      <c r="S10114">
        <v>4</v>
      </c>
      <c r="T10114" t="s">
        <v>94</v>
      </c>
      <c r="U10114">
        <v>6</v>
      </c>
      <c r="V10114" t="s">
        <v>29</v>
      </c>
      <c r="W10114">
        <v>4</v>
      </c>
      <c r="X10114" t="s">
        <v>30</v>
      </c>
    </row>
    <row r="10115" spans="1:24">
      <c r="A10115">
        <v>42939</v>
      </c>
      <c r="B10115" t="s">
        <v>5450</v>
      </c>
      <c r="C10115" s="1">
        <v>45602.690312500003</v>
      </c>
      <c r="D10115" s="1">
        <v>45607.414872685185</v>
      </c>
      <c r="E10115" s="3">
        <v>0.85138888888888886</v>
      </c>
      <c r="F10115">
        <v>34</v>
      </c>
      <c r="G10115" t="s">
        <v>25</v>
      </c>
      <c r="H10115">
        <v>74</v>
      </c>
      <c r="I10115" t="s">
        <v>101</v>
      </c>
      <c r="J10115">
        <v>74</v>
      </c>
      <c r="K10115" t="s">
        <v>101</v>
      </c>
      <c r="L10115">
        <v>1</v>
      </c>
      <c r="M10115" t="s">
        <v>66</v>
      </c>
      <c r="N10115" s="4" t="str">
        <f>IF(consolidado[[#This Row],[tempo]]&gt;consolidado[[#This Row],[prioridade_horas]],"Fora do prazo","Dentro do prazo estimado")</f>
        <v>Dentro do prazo estimado</v>
      </c>
      <c r="O10115" s="3">
        <v>1</v>
      </c>
      <c r="P10115" t="s">
        <v>27</v>
      </c>
      <c r="Q10115">
        <v>6</v>
      </c>
      <c r="R10115" t="s">
        <v>28</v>
      </c>
      <c r="S10115">
        <v>1</v>
      </c>
      <c r="T10115" t="s">
        <v>66</v>
      </c>
      <c r="U10115">
        <v>20</v>
      </c>
      <c r="V10115" t="s">
        <v>1517</v>
      </c>
      <c r="W10115">
        <v>6</v>
      </c>
      <c r="X10115" t="s">
        <v>783</v>
      </c>
    </row>
    <row r="10116" spans="1:24">
      <c r="A10116">
        <v>42940</v>
      </c>
      <c r="B10116" t="s">
        <v>5451</v>
      </c>
      <c r="C10116" s="1">
        <v>45602.711400462962</v>
      </c>
      <c r="D10116" s="1">
        <v>45602.712210648147</v>
      </c>
      <c r="E10116" s="3">
        <v>6.9444444444444447E-4</v>
      </c>
      <c r="F10116">
        <v>62</v>
      </c>
      <c r="G10116" t="s">
        <v>45</v>
      </c>
      <c r="H10116">
        <v>62</v>
      </c>
      <c r="I10116" t="s">
        <v>45</v>
      </c>
      <c r="J10116">
        <v>62</v>
      </c>
      <c r="K10116" t="s">
        <v>45</v>
      </c>
      <c r="L10116">
        <v>6</v>
      </c>
      <c r="M10116" t="s">
        <v>118</v>
      </c>
      <c r="N10116" s="4" t="str">
        <f>IF(consolidado[[#This Row],[tempo]]&gt;consolidado[[#This Row],[prioridade_horas]],"Fora do prazo","Dentro do prazo estimado")</f>
        <v>Dentro do prazo estimado</v>
      </c>
      <c r="O10116" s="3">
        <v>0.33333333333333331</v>
      </c>
      <c r="P10116" t="s">
        <v>38</v>
      </c>
      <c r="Q10116">
        <v>3</v>
      </c>
      <c r="R10116" t="s">
        <v>33</v>
      </c>
      <c r="S10116">
        <v>6</v>
      </c>
      <c r="T10116" t="s">
        <v>118</v>
      </c>
      <c r="U10116">
        <v>38</v>
      </c>
      <c r="V10116" t="s">
        <v>67</v>
      </c>
      <c r="W10116">
        <v>5</v>
      </c>
      <c r="X10116" t="s">
        <v>41</v>
      </c>
    </row>
    <row r="10117" spans="1:24">
      <c r="A10117">
        <v>42941</v>
      </c>
      <c r="B10117" t="s">
        <v>5452</v>
      </c>
      <c r="C10117" s="1">
        <v>45602.714143518519</v>
      </c>
      <c r="D10117" s="1">
        <v>45607.541770833333</v>
      </c>
      <c r="E10117" s="3">
        <v>0.95486111111111116</v>
      </c>
      <c r="F10117">
        <v>98</v>
      </c>
      <c r="G10117" t="s">
        <v>69</v>
      </c>
      <c r="H10117">
        <v>98</v>
      </c>
      <c r="I10117" t="s">
        <v>69</v>
      </c>
      <c r="J10117">
        <v>98</v>
      </c>
      <c r="K10117" t="s">
        <v>69</v>
      </c>
      <c r="L10117">
        <v>11</v>
      </c>
      <c r="M10117" t="s">
        <v>37</v>
      </c>
      <c r="N10117" s="4" t="str">
        <f>IF(consolidado[[#This Row],[tempo]]&gt;consolidado[[#This Row],[prioridade_horas]],"Fora do prazo","Dentro do prazo estimado")</f>
        <v>Fora do prazo</v>
      </c>
      <c r="O10117" s="3">
        <v>0.66666666666666663</v>
      </c>
      <c r="P10117" t="s">
        <v>70</v>
      </c>
      <c r="Q10117">
        <v>3</v>
      </c>
      <c r="R10117" t="s">
        <v>33</v>
      </c>
      <c r="S10117">
        <v>11</v>
      </c>
      <c r="T10117" t="s">
        <v>37</v>
      </c>
      <c r="U10117">
        <v>15</v>
      </c>
      <c r="V10117" t="s">
        <v>37</v>
      </c>
      <c r="W10117">
        <v>5</v>
      </c>
      <c r="X10117" t="s">
        <v>41</v>
      </c>
    </row>
    <row r="10118" spans="1:24">
      <c r="A10118">
        <v>42942</v>
      </c>
      <c r="B10118" t="s">
        <v>2254</v>
      </c>
      <c r="C10118" s="1">
        <v>45602.717800925922</v>
      </c>
      <c r="D10118" s="1">
        <v>45603.378692129627</v>
      </c>
      <c r="E10118" s="3">
        <v>3.6805555555555557E-2</v>
      </c>
      <c r="F10118">
        <v>55</v>
      </c>
      <c r="G10118" t="s">
        <v>127</v>
      </c>
      <c r="H10118">
        <v>98</v>
      </c>
      <c r="I10118" t="s">
        <v>69</v>
      </c>
      <c r="J10118">
        <v>55</v>
      </c>
      <c r="K10118" t="s">
        <v>127</v>
      </c>
      <c r="L10118">
        <v>11</v>
      </c>
      <c r="M10118" t="s">
        <v>37</v>
      </c>
      <c r="N10118" s="4" t="str">
        <f>IF(consolidado[[#This Row],[tempo]]&gt;consolidado[[#This Row],[prioridade_horas]],"Fora do prazo","Dentro do prazo estimado")</f>
        <v>Dentro do prazo estimado</v>
      </c>
      <c r="O10118" s="3">
        <v>0.33333333333333331</v>
      </c>
      <c r="P10118" t="s">
        <v>38</v>
      </c>
      <c r="Q10118">
        <v>3</v>
      </c>
      <c r="R10118" t="s">
        <v>33</v>
      </c>
      <c r="S10118">
        <v>11</v>
      </c>
      <c r="T10118" t="s">
        <v>37</v>
      </c>
      <c r="U10118">
        <v>56</v>
      </c>
      <c r="V10118" t="s">
        <v>40</v>
      </c>
      <c r="W10118">
        <v>5</v>
      </c>
      <c r="X10118" t="s">
        <v>41</v>
      </c>
    </row>
    <row r="10119" spans="1:24">
      <c r="A10119">
        <v>42943</v>
      </c>
      <c r="B10119" t="s">
        <v>2255</v>
      </c>
      <c r="C10119" s="1">
        <v>45602.718356481484</v>
      </c>
      <c r="D10119" s="1">
        <v>45603.701284722221</v>
      </c>
      <c r="E10119" s="3">
        <v>0.35833333333333334</v>
      </c>
      <c r="F10119">
        <v>55</v>
      </c>
      <c r="G10119" t="s">
        <v>127</v>
      </c>
      <c r="H10119">
        <v>31</v>
      </c>
      <c r="I10119" t="s">
        <v>54</v>
      </c>
      <c r="J10119">
        <v>55</v>
      </c>
      <c r="K10119" t="s">
        <v>127</v>
      </c>
      <c r="L10119">
        <v>11</v>
      </c>
      <c r="M10119" t="s">
        <v>37</v>
      </c>
      <c r="N10119" s="4" t="str">
        <f>IF(consolidado[[#This Row],[tempo]]&gt;consolidado[[#This Row],[prioridade_horas]],"Fora do prazo","Dentro do prazo estimado")</f>
        <v>Fora do prazo</v>
      </c>
      <c r="O10119" s="3">
        <v>0.33333333333333331</v>
      </c>
      <c r="P10119" t="s">
        <v>38</v>
      </c>
      <c r="Q10119">
        <v>3</v>
      </c>
      <c r="R10119" t="s">
        <v>33</v>
      </c>
      <c r="S10119">
        <v>11</v>
      </c>
      <c r="T10119" t="s">
        <v>37</v>
      </c>
      <c r="U10119">
        <v>56</v>
      </c>
      <c r="V10119" t="s">
        <v>40</v>
      </c>
      <c r="W10119">
        <v>5</v>
      </c>
      <c r="X10119" t="s">
        <v>41</v>
      </c>
    </row>
    <row r="10120" spans="1:24">
      <c r="A10120">
        <v>42944</v>
      </c>
      <c r="B10120" t="s">
        <v>5453</v>
      </c>
      <c r="C10120" s="1">
        <v>45603.384120370371</v>
      </c>
      <c r="D10120" s="1">
        <v>45603.479571759257</v>
      </c>
      <c r="E10120" s="3">
        <v>9.5138888888888884E-2</v>
      </c>
      <c r="F10120">
        <v>83</v>
      </c>
      <c r="G10120" t="s">
        <v>104</v>
      </c>
      <c r="H10120">
        <v>123</v>
      </c>
      <c r="I10120" t="s">
        <v>5444</v>
      </c>
      <c r="J10120">
        <v>56</v>
      </c>
      <c r="K10120" t="s">
        <v>1163</v>
      </c>
      <c r="L10120">
        <v>15</v>
      </c>
      <c r="M10120" t="s">
        <v>147</v>
      </c>
      <c r="N10120" s="4" t="str">
        <f>IF(consolidado[[#This Row],[tempo]]&gt;consolidado[[#This Row],[prioridade_horas]],"Fora do prazo","Dentro do prazo estimado")</f>
        <v>Dentro do prazo estimado</v>
      </c>
      <c r="O10120" s="3">
        <v>0.33333333333333331</v>
      </c>
      <c r="P10120" t="s">
        <v>38</v>
      </c>
      <c r="Q10120">
        <v>3</v>
      </c>
      <c r="R10120" t="s">
        <v>33</v>
      </c>
      <c r="S10120">
        <v>18</v>
      </c>
      <c r="T10120" t="s">
        <v>187</v>
      </c>
      <c r="U10120">
        <v>75</v>
      </c>
      <c r="V10120" t="s">
        <v>188</v>
      </c>
      <c r="W10120">
        <v>5</v>
      </c>
      <c r="X10120" t="s">
        <v>41</v>
      </c>
    </row>
    <row r="10121" spans="1:24">
      <c r="A10121">
        <v>42945</v>
      </c>
      <c r="B10121" t="s">
        <v>5454</v>
      </c>
      <c r="C10121" s="1">
        <v>45603.393263888887</v>
      </c>
      <c r="D10121" s="1">
        <v>45603.46670138889</v>
      </c>
      <c r="E10121" s="3">
        <v>7.3611111111111113E-2</v>
      </c>
      <c r="F10121">
        <v>98</v>
      </c>
      <c r="G10121" t="s">
        <v>69</v>
      </c>
      <c r="H10121">
        <v>99</v>
      </c>
      <c r="I10121" t="s">
        <v>73</v>
      </c>
      <c r="J10121">
        <v>98</v>
      </c>
      <c r="K10121" t="s">
        <v>69</v>
      </c>
      <c r="L10121">
        <v>16</v>
      </c>
      <c r="M10121" t="s">
        <v>43</v>
      </c>
      <c r="N10121" s="4" t="str">
        <f>IF(consolidado[[#This Row],[tempo]]&gt;consolidado[[#This Row],[prioridade_horas]],"Fora do prazo","Dentro do prazo estimado")</f>
        <v>Dentro do prazo estimado</v>
      </c>
      <c r="O10121" s="3">
        <v>0.66666666666666663</v>
      </c>
      <c r="P10121" t="s">
        <v>70</v>
      </c>
      <c r="Q10121">
        <v>3</v>
      </c>
      <c r="R10121" t="s">
        <v>33</v>
      </c>
      <c r="S10121">
        <v>16</v>
      </c>
      <c r="T10121" t="s">
        <v>43</v>
      </c>
      <c r="U10121">
        <v>56</v>
      </c>
      <c r="V10121" t="s">
        <v>40</v>
      </c>
      <c r="W10121">
        <v>5</v>
      </c>
      <c r="X10121" t="s">
        <v>41</v>
      </c>
    </row>
    <row r="10122" spans="1:24">
      <c r="A10122">
        <v>42946</v>
      </c>
      <c r="B10122" t="s">
        <v>5455</v>
      </c>
      <c r="C10122" s="1">
        <v>45603.394143518519</v>
      </c>
      <c r="D10122" s="1">
        <v>45603.509328703702</v>
      </c>
      <c r="E10122" s="3">
        <v>0.11527777777777778</v>
      </c>
      <c r="F10122">
        <v>98</v>
      </c>
      <c r="G10122" t="s">
        <v>69</v>
      </c>
      <c r="H10122">
        <v>29</v>
      </c>
      <c r="I10122" t="s">
        <v>36</v>
      </c>
      <c r="J10122">
        <v>29</v>
      </c>
      <c r="K10122" t="s">
        <v>36</v>
      </c>
      <c r="L10122">
        <v>11</v>
      </c>
      <c r="M10122" t="s">
        <v>37</v>
      </c>
      <c r="N10122" s="4" t="str">
        <f>IF(consolidado[[#This Row],[tempo]]&gt;consolidado[[#This Row],[prioridade_horas]],"Fora do prazo","Dentro do prazo estimado")</f>
        <v>Dentro do prazo estimado</v>
      </c>
      <c r="O10122" s="3">
        <v>0.66666666666666663</v>
      </c>
      <c r="P10122" t="s">
        <v>70</v>
      </c>
      <c r="Q10122">
        <v>3</v>
      </c>
      <c r="R10122" t="s">
        <v>33</v>
      </c>
      <c r="S10122">
        <v>11</v>
      </c>
      <c r="T10122" t="s">
        <v>37</v>
      </c>
      <c r="U10122">
        <v>15</v>
      </c>
      <c r="V10122" t="s">
        <v>37</v>
      </c>
      <c r="W10122">
        <v>5</v>
      </c>
      <c r="X10122" t="s">
        <v>41</v>
      </c>
    </row>
    <row r="10123" spans="1:24">
      <c r="A10123">
        <v>42947</v>
      </c>
      <c r="B10123" t="s">
        <v>5456</v>
      </c>
      <c r="C10123" s="1">
        <v>45603.408865740741</v>
      </c>
      <c r="D10123" s="1">
        <v>45607.652060185188</v>
      </c>
      <c r="E10123" s="3">
        <v>0.99444444444444446</v>
      </c>
      <c r="F10123">
        <v>15</v>
      </c>
      <c r="G10123" t="s">
        <v>82</v>
      </c>
      <c r="H10123">
        <v>15</v>
      </c>
      <c r="I10123" t="s">
        <v>82</v>
      </c>
      <c r="J10123">
        <v>15</v>
      </c>
      <c r="K10123" t="s">
        <v>82</v>
      </c>
      <c r="L10123">
        <v>11</v>
      </c>
      <c r="M10123" t="s">
        <v>37</v>
      </c>
      <c r="N10123" s="4" t="str">
        <f>IF(consolidado[[#This Row],[tempo]]&gt;consolidado[[#This Row],[prioridade_horas]],"Fora do prazo","Dentro do prazo estimado")</f>
        <v>Fora do prazo</v>
      </c>
      <c r="O10123" s="3">
        <v>0.33333333333333331</v>
      </c>
      <c r="P10123" t="s">
        <v>38</v>
      </c>
      <c r="Q10123">
        <v>3</v>
      </c>
      <c r="R10123" t="s">
        <v>33</v>
      </c>
      <c r="S10123">
        <v>16</v>
      </c>
      <c r="T10123" t="s">
        <v>43</v>
      </c>
      <c r="U10123">
        <v>106</v>
      </c>
      <c r="V10123" t="s">
        <v>244</v>
      </c>
      <c r="W10123">
        <v>5</v>
      </c>
      <c r="X10123" t="s">
        <v>41</v>
      </c>
    </row>
    <row r="10124" spans="1:24">
      <c r="A10124">
        <v>42948</v>
      </c>
      <c r="B10124" t="s">
        <v>162</v>
      </c>
      <c r="C10124" s="1">
        <v>45603.418634259258</v>
      </c>
      <c r="D10124" s="1">
        <v>45603.43309027778</v>
      </c>
      <c r="E10124" s="3">
        <v>1.4583333333333334E-2</v>
      </c>
      <c r="F10124">
        <v>30</v>
      </c>
      <c r="G10124" t="s">
        <v>81</v>
      </c>
      <c r="H10124">
        <v>30</v>
      </c>
      <c r="I10124" t="s">
        <v>81</v>
      </c>
      <c r="J10124">
        <v>30</v>
      </c>
      <c r="K10124" t="s">
        <v>81</v>
      </c>
      <c r="L10124">
        <v>4</v>
      </c>
      <c r="M10124" t="s">
        <v>94</v>
      </c>
      <c r="N10124" s="4" t="str">
        <f>IF(consolidado[[#This Row],[tempo]]&gt;consolidado[[#This Row],[prioridade_horas]],"Fora do prazo","Dentro do prazo estimado")</f>
        <v>Dentro do prazo estimado</v>
      </c>
      <c r="O10124" s="3">
        <v>0.33333333333333331</v>
      </c>
      <c r="P10124" t="s">
        <v>38</v>
      </c>
      <c r="Q10124">
        <v>3</v>
      </c>
      <c r="R10124" t="s">
        <v>33</v>
      </c>
      <c r="S10124">
        <v>4</v>
      </c>
      <c r="T10124" t="s">
        <v>94</v>
      </c>
      <c r="U10124">
        <v>33</v>
      </c>
      <c r="V10124" t="s">
        <v>354</v>
      </c>
      <c r="W10124">
        <v>3</v>
      </c>
      <c r="X10124" t="s">
        <v>86</v>
      </c>
    </row>
    <row r="10125" spans="1:24">
      <c r="A10125">
        <v>42949</v>
      </c>
      <c r="B10125" t="s">
        <v>1776</v>
      </c>
      <c r="C10125" s="1">
        <v>45603.424351851849</v>
      </c>
      <c r="D10125" s="1">
        <v>45603.503530092596</v>
      </c>
      <c r="E10125" s="3">
        <v>7.9166666666666663E-2</v>
      </c>
      <c r="F10125">
        <v>83</v>
      </c>
      <c r="G10125" t="s">
        <v>104</v>
      </c>
      <c r="H10125">
        <v>15</v>
      </c>
      <c r="I10125" t="s">
        <v>82</v>
      </c>
      <c r="J10125">
        <v>83</v>
      </c>
      <c r="K10125" t="s">
        <v>104</v>
      </c>
      <c r="L10125">
        <v>16</v>
      </c>
      <c r="M10125" t="s">
        <v>43</v>
      </c>
      <c r="N10125" s="4" t="str">
        <f>IF(consolidado[[#This Row],[tempo]]&gt;consolidado[[#This Row],[prioridade_horas]],"Fora do prazo","Dentro do prazo estimado")</f>
        <v>Dentro do prazo estimado</v>
      </c>
      <c r="O10125" s="3">
        <v>0.33333333333333331</v>
      </c>
      <c r="P10125" t="s">
        <v>38</v>
      </c>
      <c r="Q10125">
        <v>3</v>
      </c>
      <c r="R10125" t="s">
        <v>33</v>
      </c>
      <c r="S10125">
        <v>16</v>
      </c>
      <c r="T10125" t="s">
        <v>43</v>
      </c>
      <c r="U10125">
        <v>56</v>
      </c>
      <c r="V10125" t="s">
        <v>40</v>
      </c>
      <c r="W10125">
        <v>4</v>
      </c>
      <c r="X10125" t="s">
        <v>30</v>
      </c>
    </row>
    <row r="10126" spans="1:24">
      <c r="A10126">
        <v>42950</v>
      </c>
      <c r="B10126" t="s">
        <v>431</v>
      </c>
      <c r="C10126" s="1">
        <v>45603.437719907408</v>
      </c>
      <c r="D10126" s="1">
        <v>45610.435474537036</v>
      </c>
      <c r="E10126" s="3">
        <v>1.8763888888888889</v>
      </c>
      <c r="F10126">
        <v>111</v>
      </c>
      <c r="G10126" t="s">
        <v>99</v>
      </c>
      <c r="H10126">
        <v>67</v>
      </c>
      <c r="I10126" t="s">
        <v>280</v>
      </c>
      <c r="J10126">
        <v>111</v>
      </c>
      <c r="K10126" t="s">
        <v>99</v>
      </c>
      <c r="L10126">
        <v>27</v>
      </c>
      <c r="M10126" t="s">
        <v>59</v>
      </c>
      <c r="N10126" s="4" t="str">
        <f>IF(consolidado[[#This Row],[tempo]]&gt;consolidado[[#This Row],[prioridade_horas]],"Fora do prazo","Dentro do prazo estimado")</f>
        <v>Fora do prazo</v>
      </c>
      <c r="O10126" s="3">
        <v>0.33333333333333331</v>
      </c>
      <c r="P10126" t="s">
        <v>38</v>
      </c>
      <c r="Q10126">
        <v>3</v>
      </c>
      <c r="R10126" t="s">
        <v>33</v>
      </c>
      <c r="S10126">
        <v>27</v>
      </c>
      <c r="T10126" t="s">
        <v>59</v>
      </c>
      <c r="U10126">
        <v>28</v>
      </c>
      <c r="V10126" t="s">
        <v>34</v>
      </c>
      <c r="W10126">
        <v>5</v>
      </c>
      <c r="X10126" t="s">
        <v>41</v>
      </c>
    </row>
    <row r="10127" spans="1:24">
      <c r="A10127">
        <v>42951</v>
      </c>
      <c r="B10127" t="s">
        <v>2254</v>
      </c>
      <c r="C10127" s="1">
        <v>45603.437986111108</v>
      </c>
      <c r="D10127" s="1">
        <v>45603.464479166665</v>
      </c>
      <c r="E10127" s="3">
        <v>2.6388888888888889E-2</v>
      </c>
      <c r="F10127">
        <v>55</v>
      </c>
      <c r="G10127" t="s">
        <v>127</v>
      </c>
      <c r="H10127">
        <v>98</v>
      </c>
      <c r="I10127" t="s">
        <v>69</v>
      </c>
      <c r="J10127">
        <v>55</v>
      </c>
      <c r="K10127" t="s">
        <v>127</v>
      </c>
      <c r="L10127">
        <v>11</v>
      </c>
      <c r="M10127" t="s">
        <v>37</v>
      </c>
      <c r="N10127" s="4" t="str">
        <f>IF(consolidado[[#This Row],[tempo]]&gt;consolidado[[#This Row],[prioridade_horas]],"Fora do prazo","Dentro do prazo estimado")</f>
        <v>Dentro do prazo estimado</v>
      </c>
      <c r="O10127" s="3">
        <v>0.33333333333333331</v>
      </c>
      <c r="P10127" t="s">
        <v>38</v>
      </c>
      <c r="Q10127">
        <v>3</v>
      </c>
      <c r="R10127" t="s">
        <v>33</v>
      </c>
      <c r="S10127">
        <v>11</v>
      </c>
      <c r="T10127" t="s">
        <v>37</v>
      </c>
      <c r="U10127">
        <v>56</v>
      </c>
      <c r="V10127" t="s">
        <v>40</v>
      </c>
      <c r="W10127">
        <v>5</v>
      </c>
      <c r="X10127" t="s">
        <v>41</v>
      </c>
    </row>
    <row r="10128" spans="1:24">
      <c r="A10128">
        <v>42952</v>
      </c>
      <c r="B10128" t="s">
        <v>910</v>
      </c>
      <c r="C10128" s="1">
        <v>45603.438518518517</v>
      </c>
      <c r="D10128" s="1">
        <v>45604.43644675926</v>
      </c>
      <c r="E10128" s="3">
        <v>0.37361111111111112</v>
      </c>
      <c r="F10128">
        <v>55</v>
      </c>
      <c r="G10128" t="s">
        <v>127</v>
      </c>
      <c r="H10128">
        <v>33</v>
      </c>
      <c r="I10128" t="s">
        <v>57</v>
      </c>
      <c r="J10128">
        <v>55</v>
      </c>
      <c r="K10128" t="s">
        <v>127</v>
      </c>
      <c r="L10128">
        <v>11</v>
      </c>
      <c r="M10128" t="s">
        <v>37</v>
      </c>
      <c r="N10128" s="4" t="str">
        <f>IF(consolidado[[#This Row],[tempo]]&gt;consolidado[[#This Row],[prioridade_horas]],"Fora do prazo","Dentro do prazo estimado")</f>
        <v>Fora do prazo</v>
      </c>
      <c r="O10128" s="3">
        <v>0.33333333333333331</v>
      </c>
      <c r="P10128" t="s">
        <v>38</v>
      </c>
      <c r="Q10128">
        <v>3</v>
      </c>
      <c r="R10128" t="s">
        <v>33</v>
      </c>
      <c r="S10128">
        <v>11</v>
      </c>
      <c r="T10128" t="s">
        <v>37</v>
      </c>
      <c r="U10128">
        <v>56</v>
      </c>
      <c r="V10128" t="s">
        <v>40</v>
      </c>
      <c r="W10128">
        <v>5</v>
      </c>
      <c r="X10128" t="s">
        <v>41</v>
      </c>
    </row>
    <row r="10129" spans="1:24">
      <c r="A10129">
        <v>42953</v>
      </c>
      <c r="B10129" t="s">
        <v>491</v>
      </c>
      <c r="C10129" s="1">
        <v>45603.439976851849</v>
      </c>
      <c r="D10129" s="1">
        <v>45603.583923611113</v>
      </c>
      <c r="E10129" s="3">
        <v>0.14374999999999999</v>
      </c>
      <c r="F10129">
        <v>55</v>
      </c>
      <c r="G10129" t="s">
        <v>127</v>
      </c>
      <c r="H10129">
        <v>91</v>
      </c>
      <c r="I10129" t="s">
        <v>237</v>
      </c>
      <c r="J10129">
        <v>55</v>
      </c>
      <c r="K10129" t="s">
        <v>127</v>
      </c>
      <c r="L10129">
        <v>27</v>
      </c>
      <c r="M10129" t="s">
        <v>59</v>
      </c>
      <c r="N10129" s="4" t="str">
        <f>IF(consolidado[[#This Row],[tempo]]&gt;consolidado[[#This Row],[prioridade_horas]],"Fora do prazo","Dentro do prazo estimado")</f>
        <v>Dentro do prazo estimado</v>
      </c>
      <c r="O10129" s="3">
        <v>0.33333333333333331</v>
      </c>
      <c r="P10129" t="s">
        <v>38</v>
      </c>
      <c r="Q10129">
        <v>3</v>
      </c>
      <c r="R10129" t="s">
        <v>33</v>
      </c>
      <c r="S10129">
        <v>27</v>
      </c>
      <c r="T10129" t="s">
        <v>59</v>
      </c>
      <c r="U10129">
        <v>56</v>
      </c>
      <c r="V10129" t="s">
        <v>40</v>
      </c>
      <c r="W10129">
        <v>5</v>
      </c>
      <c r="X10129" t="s">
        <v>41</v>
      </c>
    </row>
    <row r="10130" spans="1:24">
      <c r="A10130">
        <v>42954</v>
      </c>
      <c r="B10130" t="s">
        <v>291</v>
      </c>
      <c r="C10130" s="1">
        <v>45603.440925925926</v>
      </c>
      <c r="D10130" s="1">
        <v>45609.643842592595</v>
      </c>
      <c r="E10130" s="3">
        <v>1.70625</v>
      </c>
      <c r="F10130">
        <v>119</v>
      </c>
      <c r="G10130" t="s">
        <v>2814</v>
      </c>
      <c r="H10130">
        <v>49</v>
      </c>
      <c r="I10130" t="s">
        <v>42</v>
      </c>
      <c r="J10130">
        <v>119</v>
      </c>
      <c r="K10130" t="s">
        <v>2814</v>
      </c>
      <c r="L10130">
        <v>26</v>
      </c>
      <c r="M10130" t="s">
        <v>78</v>
      </c>
      <c r="N10130" s="4" t="str">
        <f>IF(consolidado[[#This Row],[tempo]]&gt;consolidado[[#This Row],[prioridade_horas]],"Fora do prazo","Dentro do prazo estimado")</f>
        <v>Fora do prazo</v>
      </c>
      <c r="O10130" s="3">
        <v>0.33333333333333331</v>
      </c>
      <c r="P10130" t="s">
        <v>38</v>
      </c>
      <c r="Q10130">
        <v>3</v>
      </c>
      <c r="R10130" t="s">
        <v>33</v>
      </c>
      <c r="S10130">
        <v>26</v>
      </c>
      <c r="T10130" t="s">
        <v>78</v>
      </c>
      <c r="U10130">
        <v>6</v>
      </c>
      <c r="V10130" t="s">
        <v>29</v>
      </c>
      <c r="W10130">
        <v>5</v>
      </c>
      <c r="X10130" t="s">
        <v>41</v>
      </c>
    </row>
    <row r="10131" spans="1:24">
      <c r="A10131">
        <v>42955</v>
      </c>
      <c r="B10131" t="s">
        <v>5457</v>
      </c>
      <c r="C10131" s="1">
        <v>45603.442430555559</v>
      </c>
      <c r="D10131" s="1">
        <v>45603.616956018515</v>
      </c>
      <c r="E10131" s="3">
        <v>0.17430555555555555</v>
      </c>
      <c r="F10131">
        <v>30</v>
      </c>
      <c r="G10131" t="s">
        <v>81</v>
      </c>
      <c r="H10131">
        <v>15</v>
      </c>
      <c r="I10131" t="s">
        <v>82</v>
      </c>
      <c r="J10131">
        <v>30</v>
      </c>
      <c r="K10131" t="s">
        <v>81</v>
      </c>
      <c r="L10131">
        <v>4</v>
      </c>
      <c r="M10131" t="s">
        <v>94</v>
      </c>
      <c r="N10131" s="4" t="str">
        <f>IF(consolidado[[#This Row],[tempo]]&gt;consolidado[[#This Row],[prioridade_horas]],"Fora do prazo","Dentro do prazo estimado")</f>
        <v>Dentro do prazo estimado</v>
      </c>
      <c r="O10131" s="3">
        <v>0.33333333333333331</v>
      </c>
      <c r="P10131" t="s">
        <v>38</v>
      </c>
      <c r="Q10131">
        <v>3</v>
      </c>
      <c r="R10131" t="s">
        <v>33</v>
      </c>
      <c r="S10131">
        <v>16</v>
      </c>
      <c r="T10131" t="s">
        <v>43</v>
      </c>
      <c r="U10131">
        <v>28</v>
      </c>
      <c r="V10131" t="s">
        <v>34</v>
      </c>
      <c r="W10131">
        <v>3</v>
      </c>
      <c r="X10131" t="s">
        <v>86</v>
      </c>
    </row>
    <row r="10132" spans="1:24">
      <c r="A10132">
        <v>42956</v>
      </c>
      <c r="B10132" t="s">
        <v>31</v>
      </c>
      <c r="C10132" s="1">
        <v>45603.445532407408</v>
      </c>
      <c r="D10132" s="1">
        <v>45603.641458333332</v>
      </c>
      <c r="E10132" s="3">
        <v>0.19583333333333333</v>
      </c>
      <c r="F10132">
        <v>35</v>
      </c>
      <c r="G10132" t="s">
        <v>32</v>
      </c>
      <c r="H10132">
        <v>15</v>
      </c>
      <c r="I10132" t="s">
        <v>82</v>
      </c>
      <c r="J10132">
        <v>35</v>
      </c>
      <c r="K10132" t="s">
        <v>32</v>
      </c>
      <c r="L10132">
        <v>3</v>
      </c>
      <c r="M10132" t="s">
        <v>26</v>
      </c>
      <c r="N10132" s="4" t="str">
        <f>IF(consolidado[[#This Row],[tempo]]&gt;consolidado[[#This Row],[prioridade_horas]],"Fora do prazo","Dentro do prazo estimado")</f>
        <v>Dentro do prazo estimado</v>
      </c>
      <c r="O10132" s="3">
        <v>0.33333333333333331</v>
      </c>
      <c r="P10132" t="s">
        <v>38</v>
      </c>
      <c r="Q10132">
        <v>3</v>
      </c>
      <c r="R10132" t="s">
        <v>33</v>
      </c>
      <c r="S10132">
        <v>16</v>
      </c>
      <c r="T10132" t="s">
        <v>43</v>
      </c>
      <c r="U10132">
        <v>28</v>
      </c>
      <c r="V10132" t="s">
        <v>34</v>
      </c>
      <c r="W10132">
        <v>2</v>
      </c>
      <c r="X10132" t="s">
        <v>105</v>
      </c>
    </row>
    <row r="10133" spans="1:24">
      <c r="A10133">
        <v>42957</v>
      </c>
      <c r="B10133" t="s">
        <v>31</v>
      </c>
      <c r="C10133" s="1">
        <v>45603.467291666668</v>
      </c>
      <c r="D10133" s="1">
        <v>45608.704039351855</v>
      </c>
      <c r="E10133" s="3">
        <v>1.3638888888888889</v>
      </c>
      <c r="F10133">
        <v>35</v>
      </c>
      <c r="G10133" t="s">
        <v>32</v>
      </c>
      <c r="H10133">
        <v>99</v>
      </c>
      <c r="I10133" t="s">
        <v>73</v>
      </c>
      <c r="J10133">
        <v>35</v>
      </c>
      <c r="K10133" t="s">
        <v>32</v>
      </c>
      <c r="L10133">
        <v>3</v>
      </c>
      <c r="M10133" t="s">
        <v>26</v>
      </c>
      <c r="N10133" s="4" t="str">
        <f>IF(consolidado[[#This Row],[tempo]]&gt;consolidado[[#This Row],[prioridade_horas]],"Fora do prazo","Dentro do prazo estimado")</f>
        <v>Fora do prazo</v>
      </c>
      <c r="O10133" s="3">
        <v>1</v>
      </c>
      <c r="P10133" t="s">
        <v>27</v>
      </c>
      <c r="Q10133">
        <v>3</v>
      </c>
      <c r="R10133" t="s">
        <v>33</v>
      </c>
      <c r="S10133">
        <v>16</v>
      </c>
      <c r="T10133" t="s">
        <v>43</v>
      </c>
      <c r="U10133">
        <v>28</v>
      </c>
      <c r="V10133" t="s">
        <v>34</v>
      </c>
      <c r="W10133">
        <v>4</v>
      </c>
      <c r="X10133" t="s">
        <v>30</v>
      </c>
    </row>
    <row r="10134" spans="1:24">
      <c r="A10134">
        <v>42958</v>
      </c>
      <c r="B10134" t="s">
        <v>2638</v>
      </c>
      <c r="C10134" s="1">
        <v>45603.482071759259</v>
      </c>
      <c r="D10134" s="1">
        <v>45608.708634259259</v>
      </c>
      <c r="E10134" s="3">
        <v>1.3534722222222222</v>
      </c>
      <c r="F10134">
        <v>68</v>
      </c>
      <c r="G10134" t="s">
        <v>264</v>
      </c>
      <c r="H10134">
        <v>91</v>
      </c>
      <c r="I10134" t="s">
        <v>237</v>
      </c>
      <c r="J10134">
        <v>68</v>
      </c>
      <c r="K10134" t="s">
        <v>264</v>
      </c>
      <c r="L10134">
        <v>27</v>
      </c>
      <c r="M10134" t="s">
        <v>59</v>
      </c>
      <c r="N10134" s="4" t="str">
        <f>IF(consolidado[[#This Row],[tempo]]&gt;consolidado[[#This Row],[prioridade_horas]],"Fora do prazo","Dentro do prazo estimado")</f>
        <v>Fora do prazo</v>
      </c>
      <c r="O10134" s="3">
        <v>0.66666666666666663</v>
      </c>
      <c r="P10134" t="s">
        <v>70</v>
      </c>
      <c r="Q10134">
        <v>3</v>
      </c>
      <c r="R10134" t="s">
        <v>33</v>
      </c>
      <c r="S10134">
        <v>27</v>
      </c>
      <c r="T10134" t="s">
        <v>59</v>
      </c>
      <c r="U10134">
        <v>28</v>
      </c>
      <c r="V10134" t="s">
        <v>34</v>
      </c>
      <c r="W10134">
        <v>5</v>
      </c>
      <c r="X10134" t="s">
        <v>41</v>
      </c>
    </row>
    <row r="10135" spans="1:24">
      <c r="A10135">
        <v>42959</v>
      </c>
      <c r="B10135" t="s">
        <v>404</v>
      </c>
      <c r="C10135" s="1">
        <v>45603.48940972222</v>
      </c>
      <c r="D10135" s="1">
        <v>45603.629641203705</v>
      </c>
      <c r="E10135" s="3">
        <v>0.14027777777777778</v>
      </c>
      <c r="F10135">
        <v>95</v>
      </c>
      <c r="G10135" t="s">
        <v>599</v>
      </c>
      <c r="H10135">
        <v>95</v>
      </c>
      <c r="I10135" t="s">
        <v>599</v>
      </c>
      <c r="J10135">
        <v>95</v>
      </c>
      <c r="K10135" t="s">
        <v>599</v>
      </c>
      <c r="L10135">
        <v>16</v>
      </c>
      <c r="M10135" t="s">
        <v>43</v>
      </c>
      <c r="N10135" s="4" t="str">
        <f>IF(consolidado[[#This Row],[tempo]]&gt;consolidado[[#This Row],[prioridade_horas]],"Fora do prazo","Dentro do prazo estimado")</f>
        <v>Dentro do prazo estimado</v>
      </c>
      <c r="O10135" s="3">
        <v>0.33333333333333331</v>
      </c>
      <c r="P10135" t="s">
        <v>38</v>
      </c>
      <c r="Q10135">
        <v>3</v>
      </c>
      <c r="R10135" t="s">
        <v>33</v>
      </c>
      <c r="S10135">
        <v>13</v>
      </c>
      <c r="T10135" t="s">
        <v>60</v>
      </c>
      <c r="U10135">
        <v>56</v>
      </c>
      <c r="V10135" t="s">
        <v>40</v>
      </c>
      <c r="W10135">
        <v>5</v>
      </c>
      <c r="X10135" t="s">
        <v>41</v>
      </c>
    </row>
    <row r="10136" spans="1:24">
      <c r="A10136">
        <v>42960</v>
      </c>
      <c r="B10136" t="s">
        <v>31</v>
      </c>
      <c r="C10136" s="1">
        <v>45603.503344907411</v>
      </c>
      <c r="D10136" s="1">
        <v>45617.49732638889</v>
      </c>
      <c r="E10136" s="3">
        <v>3.7513888888888891</v>
      </c>
      <c r="F10136">
        <v>35</v>
      </c>
      <c r="G10136" t="s">
        <v>32</v>
      </c>
      <c r="H10136">
        <v>35</v>
      </c>
      <c r="I10136" t="s">
        <v>32</v>
      </c>
      <c r="J10136">
        <v>35</v>
      </c>
      <c r="K10136" t="s">
        <v>32</v>
      </c>
      <c r="L10136">
        <v>3</v>
      </c>
      <c r="M10136" t="s">
        <v>26</v>
      </c>
      <c r="N10136" s="4" t="str">
        <f>IF(consolidado[[#This Row],[tempo]]&gt;consolidado[[#This Row],[prioridade_horas]],"Fora do prazo","Dentro do prazo estimado")</f>
        <v>Fora do prazo</v>
      </c>
      <c r="O10136" s="3">
        <v>1.6666666666666667</v>
      </c>
      <c r="P10136" t="s">
        <v>125</v>
      </c>
      <c r="Q10136">
        <v>4</v>
      </c>
      <c r="R10136" t="s">
        <v>39</v>
      </c>
      <c r="S10136">
        <v>3</v>
      </c>
      <c r="T10136" t="s">
        <v>26</v>
      </c>
      <c r="U10136">
        <v>28</v>
      </c>
      <c r="V10136" t="s">
        <v>34</v>
      </c>
      <c r="W10136">
        <v>2</v>
      </c>
      <c r="X10136" t="s">
        <v>105</v>
      </c>
    </row>
    <row r="10137" spans="1:24">
      <c r="A10137">
        <v>42961</v>
      </c>
      <c r="B10137" t="s">
        <v>3693</v>
      </c>
      <c r="C10137" s="1">
        <v>45603.507361111115</v>
      </c>
      <c r="D10137" s="1">
        <v>45603.612326388888</v>
      </c>
      <c r="E10137" s="3">
        <v>0.10486111111111111</v>
      </c>
      <c r="F10137">
        <v>29</v>
      </c>
      <c r="G10137" t="s">
        <v>36</v>
      </c>
      <c r="H10137">
        <v>49</v>
      </c>
      <c r="I10137" t="s">
        <v>42</v>
      </c>
      <c r="J10137">
        <v>29</v>
      </c>
      <c r="K10137" t="s">
        <v>36</v>
      </c>
      <c r="L10137">
        <v>11</v>
      </c>
      <c r="M10137" t="s">
        <v>37</v>
      </c>
      <c r="N10137" s="4" t="str">
        <f>IF(consolidado[[#This Row],[tempo]]&gt;consolidado[[#This Row],[prioridade_horas]],"Fora do prazo","Dentro do prazo estimado")</f>
        <v>Dentro do prazo estimado</v>
      </c>
      <c r="O10137" s="3">
        <v>0.33333333333333331</v>
      </c>
      <c r="P10137" t="s">
        <v>38</v>
      </c>
      <c r="Q10137">
        <v>3</v>
      </c>
      <c r="R10137" t="s">
        <v>33</v>
      </c>
      <c r="S10137">
        <v>16</v>
      </c>
      <c r="T10137" t="s">
        <v>43</v>
      </c>
      <c r="U10137">
        <v>56</v>
      </c>
      <c r="V10137" t="s">
        <v>40</v>
      </c>
      <c r="W10137">
        <v>5</v>
      </c>
      <c r="X10137" t="s">
        <v>41</v>
      </c>
    </row>
    <row r="10138" spans="1:24">
      <c r="A10138">
        <v>42962</v>
      </c>
      <c r="B10138" t="s">
        <v>5458</v>
      </c>
      <c r="C10138" s="1">
        <v>45603.515821759262</v>
      </c>
      <c r="D10138" s="1">
        <v>45607.50472222222</v>
      </c>
      <c r="E10138" s="3">
        <v>0.74027777777777781</v>
      </c>
      <c r="F10138">
        <v>74</v>
      </c>
      <c r="G10138" t="s">
        <v>101</v>
      </c>
      <c r="H10138">
        <v>67</v>
      </c>
      <c r="I10138" t="s">
        <v>280</v>
      </c>
      <c r="J10138">
        <v>74</v>
      </c>
      <c r="K10138" t="s">
        <v>101</v>
      </c>
      <c r="L10138">
        <v>27</v>
      </c>
      <c r="M10138" t="s">
        <v>59</v>
      </c>
      <c r="N10138" s="4" t="str">
        <f>IF(consolidado[[#This Row],[tempo]]&gt;consolidado[[#This Row],[prioridade_horas]],"Fora do prazo","Dentro do prazo estimado")</f>
        <v>Fora do prazo</v>
      </c>
      <c r="O10138" s="3">
        <v>0.33333333333333331</v>
      </c>
      <c r="P10138" t="s">
        <v>38</v>
      </c>
      <c r="Q10138">
        <v>3</v>
      </c>
      <c r="R10138" t="s">
        <v>33</v>
      </c>
      <c r="S10138">
        <v>27</v>
      </c>
      <c r="T10138" t="s">
        <v>59</v>
      </c>
      <c r="U10138">
        <v>28</v>
      </c>
      <c r="V10138" t="s">
        <v>34</v>
      </c>
      <c r="W10138">
        <v>5</v>
      </c>
      <c r="X10138" t="s">
        <v>41</v>
      </c>
    </row>
    <row r="10139" spans="1:24">
      <c r="A10139">
        <v>42963</v>
      </c>
      <c r="B10139" t="s">
        <v>5459</v>
      </c>
      <c r="C10139" s="1">
        <v>45603.525000000001</v>
      </c>
      <c r="D10139" s="1">
        <v>45610.675358796296</v>
      </c>
      <c r="E10139" s="3">
        <v>2.0284722222222222</v>
      </c>
      <c r="F10139">
        <v>98</v>
      </c>
      <c r="G10139" t="s">
        <v>69</v>
      </c>
      <c r="H10139">
        <v>98</v>
      </c>
      <c r="I10139" t="s">
        <v>69</v>
      </c>
      <c r="J10139">
        <v>98</v>
      </c>
      <c r="K10139" t="s">
        <v>69</v>
      </c>
      <c r="L10139">
        <v>11</v>
      </c>
      <c r="M10139" t="s">
        <v>37</v>
      </c>
      <c r="N10139" s="4" t="str">
        <f>IF(consolidado[[#This Row],[tempo]]&gt;consolidado[[#This Row],[prioridade_horas]],"Fora do prazo","Dentro do prazo estimado")</f>
        <v>Fora do prazo</v>
      </c>
      <c r="O10139" s="3">
        <v>0.66666666666666663</v>
      </c>
      <c r="P10139" t="s">
        <v>70</v>
      </c>
      <c r="Q10139">
        <v>3</v>
      </c>
      <c r="R10139" t="s">
        <v>33</v>
      </c>
      <c r="S10139">
        <v>11</v>
      </c>
      <c r="T10139" t="s">
        <v>37</v>
      </c>
      <c r="U10139">
        <v>101</v>
      </c>
      <c r="V10139" t="s">
        <v>215</v>
      </c>
      <c r="W10139">
        <v>5</v>
      </c>
      <c r="X10139" t="s">
        <v>41</v>
      </c>
    </row>
    <row r="10140" spans="1:24">
      <c r="A10140">
        <v>42964</v>
      </c>
      <c r="B10140" t="s">
        <v>31</v>
      </c>
      <c r="C10140" s="1">
        <v>45603.532731481479</v>
      </c>
      <c r="D10140" s="1">
        <v>45604.427812499998</v>
      </c>
      <c r="E10140" s="3">
        <v>0.27083333333333331</v>
      </c>
      <c r="F10140">
        <v>35</v>
      </c>
      <c r="G10140" t="s">
        <v>32</v>
      </c>
      <c r="H10140">
        <v>99</v>
      </c>
      <c r="I10140" t="s">
        <v>73</v>
      </c>
      <c r="J10140">
        <v>35</v>
      </c>
      <c r="K10140" t="s">
        <v>32</v>
      </c>
      <c r="L10140">
        <v>3</v>
      </c>
      <c r="M10140" t="s">
        <v>26</v>
      </c>
      <c r="N10140" s="4" t="str">
        <f>IF(consolidado[[#This Row],[tempo]]&gt;consolidado[[#This Row],[prioridade_horas]],"Fora do prazo","Dentro do prazo estimado")</f>
        <v>Dentro do prazo estimado</v>
      </c>
      <c r="O10140" s="3">
        <v>0.33333333333333331</v>
      </c>
      <c r="P10140" t="s">
        <v>38</v>
      </c>
      <c r="Q10140">
        <v>3</v>
      </c>
      <c r="R10140" t="s">
        <v>33</v>
      </c>
      <c r="S10140">
        <v>16</v>
      </c>
      <c r="T10140" t="s">
        <v>43</v>
      </c>
      <c r="U10140">
        <v>28</v>
      </c>
      <c r="V10140" t="s">
        <v>34</v>
      </c>
      <c r="W10140">
        <v>2</v>
      </c>
      <c r="X10140" t="s">
        <v>105</v>
      </c>
    </row>
    <row r="10141" spans="1:24">
      <c r="A10141">
        <v>42965</v>
      </c>
      <c r="B10141" t="s">
        <v>4236</v>
      </c>
      <c r="C10141" s="1">
        <v>45603.570532407408</v>
      </c>
      <c r="D10141" s="1">
        <v>45603.624247685184</v>
      </c>
      <c r="E10141" s="3">
        <v>5.347222222222222E-2</v>
      </c>
      <c r="F10141">
        <v>62</v>
      </c>
      <c r="G10141" t="s">
        <v>45</v>
      </c>
      <c r="H10141">
        <v>99</v>
      </c>
      <c r="I10141" t="s">
        <v>73</v>
      </c>
      <c r="J10141">
        <v>62</v>
      </c>
      <c r="K10141" t="s">
        <v>45</v>
      </c>
      <c r="L10141">
        <v>13</v>
      </c>
      <c r="M10141" t="s">
        <v>60</v>
      </c>
      <c r="N10141" s="4" t="str">
        <f>IF(consolidado[[#This Row],[tempo]]&gt;consolidado[[#This Row],[prioridade_horas]],"Fora do prazo","Dentro do prazo estimado")</f>
        <v>Dentro do prazo estimado</v>
      </c>
      <c r="O10141" s="3">
        <v>0.33333333333333331</v>
      </c>
      <c r="P10141" t="s">
        <v>38</v>
      </c>
      <c r="Q10141">
        <v>3</v>
      </c>
      <c r="R10141" t="s">
        <v>33</v>
      </c>
      <c r="S10141">
        <v>16</v>
      </c>
      <c r="T10141" t="s">
        <v>43</v>
      </c>
      <c r="U10141">
        <v>25</v>
      </c>
      <c r="V10141" t="s">
        <v>90</v>
      </c>
      <c r="W10141">
        <v>2</v>
      </c>
      <c r="X10141" t="s">
        <v>105</v>
      </c>
    </row>
    <row r="10142" spans="1:24">
      <c r="A10142">
        <v>42966</v>
      </c>
      <c r="B10142" t="s">
        <v>213</v>
      </c>
      <c r="C10142" s="1">
        <v>45603.573414351849</v>
      </c>
      <c r="D10142" s="1">
        <v>45604.370462962965</v>
      </c>
      <c r="E10142" s="3">
        <v>0.17291666666666666</v>
      </c>
      <c r="F10142">
        <v>18</v>
      </c>
      <c r="G10142" t="s">
        <v>158</v>
      </c>
      <c r="H10142">
        <v>18</v>
      </c>
      <c r="I10142" t="s">
        <v>158</v>
      </c>
      <c r="J10142">
        <v>18</v>
      </c>
      <c r="K10142" t="s">
        <v>158</v>
      </c>
      <c r="L10142">
        <v>5</v>
      </c>
      <c r="M10142" t="s">
        <v>92</v>
      </c>
      <c r="N10142" s="4" t="str">
        <f>IF(consolidado[[#This Row],[tempo]]&gt;consolidado[[#This Row],[prioridade_horas]],"Fora do prazo","Dentro do prazo estimado")</f>
        <v>Dentro do prazo estimado</v>
      </c>
      <c r="O10142" s="3">
        <v>5</v>
      </c>
      <c r="P10142" t="s">
        <v>84</v>
      </c>
      <c r="Q10142">
        <v>4</v>
      </c>
      <c r="R10142" t="s">
        <v>39</v>
      </c>
      <c r="S10142">
        <v>5</v>
      </c>
      <c r="T10142" t="s">
        <v>92</v>
      </c>
      <c r="U10142">
        <v>28</v>
      </c>
      <c r="V10142" t="s">
        <v>34</v>
      </c>
      <c r="W10142">
        <v>2</v>
      </c>
      <c r="X10142" t="s">
        <v>105</v>
      </c>
    </row>
    <row r="10143" spans="1:24">
      <c r="A10143">
        <v>42967</v>
      </c>
      <c r="B10143" t="s">
        <v>5460</v>
      </c>
      <c r="C10143" s="1">
        <v>45603.600173611114</v>
      </c>
      <c r="D10143" s="1">
        <v>45603.606539351851</v>
      </c>
      <c r="E10143" s="3">
        <v>6.2500000000000003E-3</v>
      </c>
      <c r="F10143">
        <v>31</v>
      </c>
      <c r="G10143" t="s">
        <v>54</v>
      </c>
      <c r="H10143">
        <v>31</v>
      </c>
      <c r="I10143" t="s">
        <v>54</v>
      </c>
      <c r="J10143">
        <v>31</v>
      </c>
      <c r="K10143" t="s">
        <v>54</v>
      </c>
      <c r="L10143">
        <v>11</v>
      </c>
      <c r="M10143" t="s">
        <v>37</v>
      </c>
      <c r="N10143" s="4" t="str">
        <f>IF(consolidado[[#This Row],[tempo]]&gt;consolidado[[#This Row],[prioridade_horas]],"Fora do prazo","Dentro do prazo estimado")</f>
        <v>Dentro do prazo estimado</v>
      </c>
      <c r="O10143" s="3">
        <v>0.33333333333333331</v>
      </c>
      <c r="P10143" t="s">
        <v>38</v>
      </c>
      <c r="Q10143">
        <v>3</v>
      </c>
      <c r="R10143" t="s">
        <v>33</v>
      </c>
      <c r="S10143">
        <v>11</v>
      </c>
      <c r="T10143" t="s">
        <v>37</v>
      </c>
      <c r="U10143">
        <v>56</v>
      </c>
      <c r="V10143" t="s">
        <v>40</v>
      </c>
      <c r="W10143">
        <v>5</v>
      </c>
      <c r="X10143" t="s">
        <v>41</v>
      </c>
    </row>
    <row r="10144" spans="1:24">
      <c r="A10144">
        <v>42968</v>
      </c>
      <c r="B10144" t="s">
        <v>5349</v>
      </c>
      <c r="C10144" s="1">
        <v>45603.605752314812</v>
      </c>
      <c r="D10144" s="1">
        <v>45603.606539351851</v>
      </c>
      <c r="E10144" s="3">
        <v>6.9444444444444447E-4</v>
      </c>
      <c r="F10144">
        <v>30</v>
      </c>
      <c r="G10144" t="s">
        <v>81</v>
      </c>
      <c r="H10144">
        <v>30</v>
      </c>
      <c r="I10144" t="s">
        <v>81</v>
      </c>
      <c r="J10144">
        <v>30</v>
      </c>
      <c r="K10144" t="s">
        <v>81</v>
      </c>
      <c r="L10144">
        <v>4</v>
      </c>
      <c r="M10144" t="s">
        <v>94</v>
      </c>
      <c r="N10144" s="4" t="str">
        <f>IF(consolidado[[#This Row],[tempo]]&gt;consolidado[[#This Row],[prioridade_horas]],"Fora do prazo","Dentro do prazo estimado")</f>
        <v>Dentro do prazo estimado</v>
      </c>
      <c r="O10144" s="3">
        <v>0.33333333333333331</v>
      </c>
      <c r="P10144" t="s">
        <v>38</v>
      </c>
      <c r="Q10144">
        <v>3</v>
      </c>
      <c r="R10144" t="s">
        <v>33</v>
      </c>
      <c r="S10144">
        <v>4</v>
      </c>
      <c r="T10144" t="s">
        <v>94</v>
      </c>
      <c r="U10144">
        <v>68</v>
      </c>
      <c r="V10144" t="s">
        <v>161</v>
      </c>
      <c r="W10144">
        <v>3</v>
      </c>
      <c r="X10144" t="s">
        <v>86</v>
      </c>
    </row>
    <row r="10145" spans="1:24">
      <c r="A10145">
        <v>42969</v>
      </c>
      <c r="B10145" t="s">
        <v>5461</v>
      </c>
      <c r="C10145" s="1">
        <v>45603.605833333335</v>
      </c>
      <c r="D10145" s="1">
        <v>45604.462256944447</v>
      </c>
      <c r="E10145" s="3">
        <v>0.23194444444444445</v>
      </c>
      <c r="F10145">
        <v>31</v>
      </c>
      <c r="G10145" t="s">
        <v>54</v>
      </c>
      <c r="H10145">
        <v>15</v>
      </c>
      <c r="I10145" t="s">
        <v>82</v>
      </c>
      <c r="J10145">
        <v>31</v>
      </c>
      <c r="K10145" t="s">
        <v>54</v>
      </c>
      <c r="L10145">
        <v>11</v>
      </c>
      <c r="M10145" t="s">
        <v>37</v>
      </c>
      <c r="N10145" s="4" t="str">
        <f>IF(consolidado[[#This Row],[tempo]]&gt;consolidado[[#This Row],[prioridade_horas]],"Fora do prazo","Dentro do prazo estimado")</f>
        <v>Dentro do prazo estimado</v>
      </c>
      <c r="O10145" s="3">
        <v>0.33333333333333331</v>
      </c>
      <c r="P10145" t="s">
        <v>38</v>
      </c>
      <c r="Q10145">
        <v>3</v>
      </c>
      <c r="R10145" t="s">
        <v>33</v>
      </c>
      <c r="S10145">
        <v>16</v>
      </c>
      <c r="T10145" t="s">
        <v>43</v>
      </c>
      <c r="U10145">
        <v>56</v>
      </c>
      <c r="V10145" t="s">
        <v>40</v>
      </c>
      <c r="W10145">
        <v>5</v>
      </c>
      <c r="X10145" t="s">
        <v>41</v>
      </c>
    </row>
    <row r="10146" spans="1:24">
      <c r="A10146">
        <v>42970</v>
      </c>
      <c r="B10146" t="s">
        <v>2457</v>
      </c>
      <c r="C10146" s="1">
        <v>45603.609016203707</v>
      </c>
      <c r="D10146" s="1">
        <v>45603.620509259257</v>
      </c>
      <c r="E10146" s="3">
        <v>1.1805555555555555E-2</v>
      </c>
      <c r="F10146">
        <v>111</v>
      </c>
      <c r="G10146" t="s">
        <v>99</v>
      </c>
      <c r="H10146">
        <v>15</v>
      </c>
      <c r="I10146" t="s">
        <v>82</v>
      </c>
      <c r="J10146">
        <v>111</v>
      </c>
      <c r="K10146" t="s">
        <v>99</v>
      </c>
      <c r="L10146">
        <v>2</v>
      </c>
      <c r="M10146" t="s">
        <v>47</v>
      </c>
      <c r="N10146" s="4" t="str">
        <f>IF(consolidado[[#This Row],[tempo]]&gt;consolidado[[#This Row],[prioridade_horas]],"Fora do prazo","Dentro do prazo estimado")</f>
        <v>Dentro do prazo estimado</v>
      </c>
      <c r="O10146" s="3">
        <v>0.33333333333333331</v>
      </c>
      <c r="P10146" t="s">
        <v>38</v>
      </c>
      <c r="Q10146">
        <v>3</v>
      </c>
      <c r="R10146" t="s">
        <v>33</v>
      </c>
      <c r="S10146">
        <v>16</v>
      </c>
      <c r="T10146" t="s">
        <v>43</v>
      </c>
      <c r="U10146">
        <v>25</v>
      </c>
      <c r="V10146" t="s">
        <v>90</v>
      </c>
      <c r="W10146">
        <v>3</v>
      </c>
      <c r="X10146" t="s">
        <v>86</v>
      </c>
    </row>
    <row r="10147" spans="1:24">
      <c r="A10147">
        <v>42971</v>
      </c>
      <c r="B10147" t="s">
        <v>5462</v>
      </c>
      <c r="C10147" s="1">
        <v>45603.621458333335</v>
      </c>
      <c r="D10147" s="1">
        <v>45618.626504629632</v>
      </c>
      <c r="E10147" s="3">
        <v>4.1381944444444443</v>
      </c>
      <c r="F10147">
        <v>32</v>
      </c>
      <c r="G10147" t="s">
        <v>154</v>
      </c>
      <c r="H10147">
        <v>91</v>
      </c>
      <c r="I10147" t="s">
        <v>237</v>
      </c>
      <c r="J10147">
        <v>32</v>
      </c>
      <c r="K10147" t="s">
        <v>154</v>
      </c>
      <c r="L10147">
        <v>12</v>
      </c>
      <c r="M10147" t="s">
        <v>83</v>
      </c>
      <c r="N10147" s="4" t="str">
        <f>IF(consolidado[[#This Row],[tempo]]&gt;consolidado[[#This Row],[prioridade_horas]],"Fora do prazo","Dentro do prazo estimado")</f>
        <v>Fora do prazo</v>
      </c>
      <c r="O10147" s="3">
        <v>1.6666666666666667</v>
      </c>
      <c r="P10147" t="s">
        <v>125</v>
      </c>
      <c r="Q10147">
        <v>3</v>
      </c>
      <c r="R10147" t="s">
        <v>33</v>
      </c>
      <c r="S10147">
        <v>27</v>
      </c>
      <c r="T10147" t="s">
        <v>59</v>
      </c>
      <c r="U10147">
        <v>29</v>
      </c>
      <c r="V10147" t="s">
        <v>85</v>
      </c>
      <c r="W10147">
        <v>5</v>
      </c>
      <c r="X10147" t="s">
        <v>41</v>
      </c>
    </row>
    <row r="10148" spans="1:24">
      <c r="A10148">
        <v>42972</v>
      </c>
      <c r="B10148" t="s">
        <v>278</v>
      </c>
      <c r="C10148" s="1">
        <v>45603.627187500002</v>
      </c>
      <c r="D10148" s="1">
        <v>45603.655428240738</v>
      </c>
      <c r="E10148" s="3">
        <v>2.7777777777777776E-2</v>
      </c>
      <c r="F10148">
        <v>49</v>
      </c>
      <c r="G10148" t="s">
        <v>42</v>
      </c>
      <c r="H10148">
        <v>49</v>
      </c>
      <c r="I10148" t="s">
        <v>42</v>
      </c>
      <c r="J10148">
        <v>49</v>
      </c>
      <c r="K10148" t="s">
        <v>42</v>
      </c>
      <c r="L10148">
        <v>16</v>
      </c>
      <c r="M10148" t="s">
        <v>43</v>
      </c>
      <c r="N10148" s="4" t="str">
        <f>IF(consolidado[[#This Row],[tempo]]&gt;consolidado[[#This Row],[prioridade_horas]],"Fora do prazo","Dentro do prazo estimado")</f>
        <v>Dentro do prazo estimado</v>
      </c>
      <c r="O10148" s="3">
        <v>0.33333333333333331</v>
      </c>
      <c r="P10148" t="s">
        <v>38</v>
      </c>
      <c r="Q10148">
        <v>3</v>
      </c>
      <c r="R10148" t="s">
        <v>33</v>
      </c>
      <c r="S10148">
        <v>16</v>
      </c>
      <c r="T10148" t="s">
        <v>43</v>
      </c>
      <c r="U10148">
        <v>56</v>
      </c>
      <c r="V10148" t="s">
        <v>40</v>
      </c>
      <c r="W10148">
        <v>5</v>
      </c>
      <c r="X10148" t="s">
        <v>41</v>
      </c>
    </row>
    <row r="10149" spans="1:24">
      <c r="A10149">
        <v>42973</v>
      </c>
      <c r="B10149" t="s">
        <v>5463</v>
      </c>
      <c r="C10149" s="1">
        <v>45603.638032407405</v>
      </c>
      <c r="D10149" s="1">
        <v>45609.392835648148</v>
      </c>
      <c r="E10149" s="3">
        <v>1.257638888888889</v>
      </c>
      <c r="F10149">
        <v>91</v>
      </c>
      <c r="G10149" t="s">
        <v>237</v>
      </c>
      <c r="H10149">
        <v>91</v>
      </c>
      <c r="I10149" t="s">
        <v>237</v>
      </c>
      <c r="J10149">
        <v>91</v>
      </c>
      <c r="K10149" t="s">
        <v>237</v>
      </c>
      <c r="L10149">
        <v>1</v>
      </c>
      <c r="M10149" t="s">
        <v>66</v>
      </c>
      <c r="N10149" s="4" t="str">
        <f>IF(consolidado[[#This Row],[tempo]]&gt;consolidado[[#This Row],[prioridade_horas]],"Fora do prazo","Dentro do prazo estimado")</f>
        <v>Fora do prazo</v>
      </c>
      <c r="O10149" s="3">
        <v>0.66666666666666663</v>
      </c>
      <c r="P10149" t="s">
        <v>70</v>
      </c>
      <c r="Q10149">
        <v>3</v>
      </c>
      <c r="R10149" t="s">
        <v>33</v>
      </c>
      <c r="S10149">
        <v>27</v>
      </c>
      <c r="T10149" t="s">
        <v>59</v>
      </c>
      <c r="U10149">
        <v>33</v>
      </c>
      <c r="V10149" t="s">
        <v>354</v>
      </c>
      <c r="W10149">
        <v>5</v>
      </c>
      <c r="X10149" t="s">
        <v>41</v>
      </c>
    </row>
    <row r="10150" spans="1:24">
      <c r="A10150">
        <v>42974</v>
      </c>
      <c r="B10150" t="s">
        <v>4511</v>
      </c>
      <c r="C10150" s="1">
        <v>45603.639918981484</v>
      </c>
      <c r="D10150" s="1">
        <v>45608.36482638889</v>
      </c>
      <c r="E10150" s="3">
        <v>0.8520833333333333</v>
      </c>
      <c r="F10150">
        <v>91</v>
      </c>
      <c r="G10150" t="s">
        <v>237</v>
      </c>
      <c r="H10150">
        <v>91</v>
      </c>
      <c r="I10150" t="s">
        <v>237</v>
      </c>
      <c r="J10150">
        <v>91</v>
      </c>
      <c r="K10150" t="s">
        <v>237</v>
      </c>
      <c r="L10150">
        <v>3</v>
      </c>
      <c r="M10150" t="s">
        <v>26</v>
      </c>
      <c r="N10150" s="4" t="str">
        <f>IF(consolidado[[#This Row],[tempo]]&gt;consolidado[[#This Row],[prioridade_horas]],"Fora do prazo","Dentro do prazo estimado")</f>
        <v>Fora do prazo</v>
      </c>
      <c r="O10150" s="3">
        <v>0.66666666666666663</v>
      </c>
      <c r="P10150" t="s">
        <v>70</v>
      </c>
      <c r="Q10150">
        <v>3</v>
      </c>
      <c r="R10150" t="s">
        <v>33</v>
      </c>
      <c r="S10150">
        <v>12</v>
      </c>
      <c r="T10150" t="s">
        <v>83</v>
      </c>
      <c r="U10150">
        <v>33</v>
      </c>
      <c r="V10150" t="s">
        <v>354</v>
      </c>
      <c r="W10150">
        <v>5</v>
      </c>
      <c r="X10150" t="s">
        <v>41</v>
      </c>
    </row>
    <row r="10151" spans="1:24">
      <c r="A10151">
        <v>42975</v>
      </c>
      <c r="B10151" t="s">
        <v>213</v>
      </c>
      <c r="C10151" s="1">
        <v>45603.700416666667</v>
      </c>
      <c r="D10151" s="1">
        <v>45609.566030092596</v>
      </c>
      <c r="E10151" s="3">
        <v>1.3687499999999999</v>
      </c>
      <c r="F10151">
        <v>18</v>
      </c>
      <c r="G10151" t="s">
        <v>158</v>
      </c>
      <c r="H10151">
        <v>15</v>
      </c>
      <c r="I10151" t="s">
        <v>82</v>
      </c>
      <c r="J10151">
        <v>18</v>
      </c>
      <c r="K10151" t="s">
        <v>158</v>
      </c>
      <c r="L10151">
        <v>5</v>
      </c>
      <c r="M10151" t="s">
        <v>92</v>
      </c>
      <c r="N10151" s="4" t="str">
        <f>IF(consolidado[[#This Row],[tempo]]&gt;consolidado[[#This Row],[prioridade_horas]],"Fora do prazo","Dentro do prazo estimado")</f>
        <v>Dentro do prazo estimado</v>
      </c>
      <c r="O10151" s="3">
        <v>5</v>
      </c>
      <c r="P10151" t="s">
        <v>84</v>
      </c>
      <c r="Q10151">
        <v>3</v>
      </c>
      <c r="R10151" t="s">
        <v>33</v>
      </c>
      <c r="S10151">
        <v>16</v>
      </c>
      <c r="T10151" t="s">
        <v>43</v>
      </c>
      <c r="U10151">
        <v>28</v>
      </c>
      <c r="V10151" t="s">
        <v>34</v>
      </c>
      <c r="W10151">
        <v>2</v>
      </c>
      <c r="X10151" t="s">
        <v>105</v>
      </c>
    </row>
    <row r="10152" spans="1:24">
      <c r="A10152">
        <v>42976</v>
      </c>
      <c r="B10152" t="s">
        <v>213</v>
      </c>
      <c r="C10152" s="1">
        <v>45603.722615740742</v>
      </c>
      <c r="D10152" s="1">
        <v>45622.65520833333</v>
      </c>
      <c r="E10152" s="3">
        <v>4.8166666666666664</v>
      </c>
      <c r="F10152">
        <v>18</v>
      </c>
      <c r="G10152" t="s">
        <v>158</v>
      </c>
      <c r="H10152">
        <v>18</v>
      </c>
      <c r="I10152" t="s">
        <v>158</v>
      </c>
      <c r="J10152">
        <v>18</v>
      </c>
      <c r="K10152" t="s">
        <v>158</v>
      </c>
      <c r="L10152">
        <v>5</v>
      </c>
      <c r="M10152" t="s">
        <v>92</v>
      </c>
      <c r="N10152" s="4" t="str">
        <f>IF(consolidado[[#This Row],[tempo]]&gt;consolidado[[#This Row],[prioridade_horas]],"Fora do prazo","Dentro do prazo estimado")</f>
        <v>Dentro do prazo estimado</v>
      </c>
      <c r="O10152" s="3">
        <v>5</v>
      </c>
      <c r="P10152" t="s">
        <v>84</v>
      </c>
      <c r="Q10152">
        <v>3</v>
      </c>
      <c r="R10152" t="s">
        <v>33</v>
      </c>
      <c r="S10152">
        <v>5</v>
      </c>
      <c r="T10152" t="s">
        <v>92</v>
      </c>
      <c r="U10152">
        <v>28</v>
      </c>
      <c r="V10152" t="s">
        <v>34</v>
      </c>
      <c r="W10152">
        <v>3</v>
      </c>
      <c r="X10152" t="s">
        <v>86</v>
      </c>
    </row>
    <row r="10153" spans="1:24">
      <c r="A10153">
        <v>42977</v>
      </c>
      <c r="B10153" t="s">
        <v>554</v>
      </c>
      <c r="C10153" s="1">
        <v>45604.375856481478</v>
      </c>
      <c r="D10153" s="1">
        <v>45607.641284722224</v>
      </c>
      <c r="E10153" s="3">
        <v>0.64097222222222228</v>
      </c>
      <c r="F10153">
        <v>19</v>
      </c>
      <c r="G10153" t="s">
        <v>91</v>
      </c>
      <c r="H10153">
        <v>99</v>
      </c>
      <c r="I10153" t="s">
        <v>73</v>
      </c>
      <c r="J10153">
        <v>19</v>
      </c>
      <c r="K10153" t="s">
        <v>91</v>
      </c>
      <c r="L10153">
        <v>5</v>
      </c>
      <c r="M10153" t="s">
        <v>92</v>
      </c>
      <c r="N10153" s="4" t="str">
        <f>IF(consolidado[[#This Row],[tempo]]&gt;consolidado[[#This Row],[prioridade_horas]],"Fora do prazo","Dentro do prazo estimado")</f>
        <v>Dentro do prazo estimado</v>
      </c>
      <c r="O10153" s="3">
        <v>0.66666666666666663</v>
      </c>
      <c r="P10153" t="s">
        <v>70</v>
      </c>
      <c r="Q10153">
        <v>3</v>
      </c>
      <c r="R10153" t="s">
        <v>33</v>
      </c>
      <c r="S10153">
        <v>16</v>
      </c>
      <c r="T10153" t="s">
        <v>43</v>
      </c>
      <c r="U10153">
        <v>28</v>
      </c>
      <c r="V10153" t="s">
        <v>34</v>
      </c>
      <c r="W10153">
        <v>2</v>
      </c>
      <c r="X10153" t="s">
        <v>105</v>
      </c>
    </row>
    <row r="10154" spans="1:24">
      <c r="A10154">
        <v>42978</v>
      </c>
      <c r="B10154" t="s">
        <v>5464</v>
      </c>
      <c r="C10154" s="1">
        <v>45604.390243055554</v>
      </c>
      <c r="E10154" s="3">
        <v>7.53125</v>
      </c>
      <c r="F10154">
        <v>26</v>
      </c>
      <c r="G10154" t="s">
        <v>268</v>
      </c>
      <c r="H10154">
        <v>0</v>
      </c>
      <c r="I10154" t="s">
        <v>55</v>
      </c>
      <c r="J10154">
        <v>0</v>
      </c>
      <c r="K10154" t="s">
        <v>55</v>
      </c>
      <c r="L10154">
        <v>21</v>
      </c>
      <c r="M10154" t="s">
        <v>265</v>
      </c>
      <c r="N10154" s="4" t="str">
        <f>IF(consolidado[[#This Row],[tempo]]&gt;consolidado[[#This Row],[prioridade_horas]],"Fora do prazo","Dentro do prazo estimado")</f>
        <v>Fora do prazo</v>
      </c>
      <c r="O10154" s="3">
        <v>1</v>
      </c>
      <c r="P10154" t="s">
        <v>27</v>
      </c>
      <c r="Q10154">
        <v>10</v>
      </c>
      <c r="R10154" t="s">
        <v>4220</v>
      </c>
      <c r="S10154">
        <v>27</v>
      </c>
      <c r="T10154" t="s">
        <v>59</v>
      </c>
      <c r="U10154">
        <v>26</v>
      </c>
      <c r="V10154" t="s">
        <v>48</v>
      </c>
      <c r="W10154">
        <v>5</v>
      </c>
      <c r="X10154" t="s">
        <v>41</v>
      </c>
    </row>
    <row r="10155" spans="1:24">
      <c r="A10155">
        <v>42979</v>
      </c>
      <c r="B10155" t="s">
        <v>5465</v>
      </c>
      <c r="C10155" s="1">
        <v>45604.390451388892</v>
      </c>
      <c r="E10155" s="3">
        <v>7.5305555555555559</v>
      </c>
      <c r="F10155">
        <v>25</v>
      </c>
      <c r="G10155" t="s">
        <v>109</v>
      </c>
      <c r="H10155">
        <v>0</v>
      </c>
      <c r="I10155" t="s">
        <v>55</v>
      </c>
      <c r="J10155">
        <v>25</v>
      </c>
      <c r="K10155" t="s">
        <v>109</v>
      </c>
      <c r="L10155">
        <v>11</v>
      </c>
      <c r="M10155" t="s">
        <v>37</v>
      </c>
      <c r="N10155" s="4" t="str">
        <f>IF(consolidado[[#This Row],[tempo]]&gt;consolidado[[#This Row],[prioridade_horas]],"Fora do prazo","Dentro do prazo estimado")</f>
        <v>Fora do prazo</v>
      </c>
      <c r="O10155" s="3">
        <v>0.33333333333333331</v>
      </c>
      <c r="P10155" t="s">
        <v>38</v>
      </c>
      <c r="Q10155">
        <v>1</v>
      </c>
      <c r="R10155" t="s">
        <v>3133</v>
      </c>
      <c r="S10155">
        <v>11</v>
      </c>
      <c r="T10155" t="s">
        <v>37</v>
      </c>
      <c r="U10155">
        <v>56</v>
      </c>
      <c r="V10155" t="s">
        <v>40</v>
      </c>
      <c r="W10155">
        <v>5</v>
      </c>
      <c r="X10155" t="s">
        <v>41</v>
      </c>
    </row>
    <row r="10156" spans="1:24">
      <c r="A10156">
        <v>42980</v>
      </c>
      <c r="B10156" t="s">
        <v>326</v>
      </c>
      <c r="C10156" s="1">
        <v>45604.39707175926</v>
      </c>
      <c r="D10156" s="1">
        <v>45607.374155092592</v>
      </c>
      <c r="E10156" s="3">
        <v>0.3527777777777778</v>
      </c>
      <c r="F10156">
        <v>49</v>
      </c>
      <c r="G10156" t="s">
        <v>42</v>
      </c>
      <c r="H10156">
        <v>15</v>
      </c>
      <c r="I10156" t="s">
        <v>82</v>
      </c>
      <c r="J10156">
        <v>49</v>
      </c>
      <c r="K10156" t="s">
        <v>42</v>
      </c>
      <c r="L10156">
        <v>16</v>
      </c>
      <c r="M10156" t="s">
        <v>43</v>
      </c>
      <c r="N10156" s="4" t="str">
        <f>IF(consolidado[[#This Row],[tempo]]&gt;consolidado[[#This Row],[prioridade_horas]],"Fora do prazo","Dentro do prazo estimado")</f>
        <v>Fora do prazo</v>
      </c>
      <c r="O10156" s="3">
        <v>0.33333333333333331</v>
      </c>
      <c r="P10156" t="s">
        <v>38</v>
      </c>
      <c r="Q10156">
        <v>3</v>
      </c>
      <c r="R10156" t="s">
        <v>33</v>
      </c>
      <c r="S10156">
        <v>16</v>
      </c>
      <c r="T10156" t="s">
        <v>43</v>
      </c>
      <c r="U10156">
        <v>56</v>
      </c>
      <c r="V10156" t="s">
        <v>40</v>
      </c>
      <c r="W10156">
        <v>5</v>
      </c>
      <c r="X10156" t="s">
        <v>41</v>
      </c>
    </row>
    <row r="10157" spans="1:24">
      <c r="A10157">
        <v>42981</v>
      </c>
      <c r="B10157" t="s">
        <v>5466</v>
      </c>
      <c r="C10157" s="1">
        <v>45604.397118055553</v>
      </c>
      <c r="D10157" s="1">
        <v>45615.406550925924</v>
      </c>
      <c r="E10157" s="3">
        <v>2.6395833333333334</v>
      </c>
      <c r="F10157">
        <v>26</v>
      </c>
      <c r="G10157" t="s">
        <v>268</v>
      </c>
      <c r="H10157">
        <v>26</v>
      </c>
      <c r="I10157" t="s">
        <v>268</v>
      </c>
      <c r="J10157">
        <v>0</v>
      </c>
      <c r="K10157" t="s">
        <v>55</v>
      </c>
      <c r="L10157">
        <v>21</v>
      </c>
      <c r="M10157" t="s">
        <v>265</v>
      </c>
      <c r="N10157" s="4" t="str">
        <f>IF(consolidado[[#This Row],[tempo]]&gt;consolidado[[#This Row],[prioridade_horas]],"Fora do prazo","Dentro do prazo estimado")</f>
        <v>Fora do prazo</v>
      </c>
      <c r="O10157" s="3">
        <v>1</v>
      </c>
      <c r="P10157" t="s">
        <v>27</v>
      </c>
      <c r="Q10157">
        <v>3</v>
      </c>
      <c r="R10157" t="s">
        <v>33</v>
      </c>
      <c r="S10157">
        <v>2</v>
      </c>
      <c r="T10157" t="s">
        <v>47</v>
      </c>
      <c r="U10157">
        <v>31</v>
      </c>
      <c r="V10157" t="s">
        <v>266</v>
      </c>
      <c r="W10157">
        <v>5</v>
      </c>
      <c r="X10157" t="s">
        <v>41</v>
      </c>
    </row>
    <row r="10158" spans="1:24">
      <c r="A10158">
        <v>42982</v>
      </c>
      <c r="B10158" t="s">
        <v>213</v>
      </c>
      <c r="C10158" s="1">
        <v>45604.40048611111</v>
      </c>
      <c r="D10158" s="1">
        <v>45604.594942129632</v>
      </c>
      <c r="E10158" s="3">
        <v>0.19444444444444445</v>
      </c>
      <c r="F10158">
        <v>18</v>
      </c>
      <c r="G10158" t="s">
        <v>158</v>
      </c>
      <c r="H10158">
        <v>18</v>
      </c>
      <c r="I10158" t="s">
        <v>158</v>
      </c>
      <c r="J10158">
        <v>18</v>
      </c>
      <c r="K10158" t="s">
        <v>158</v>
      </c>
      <c r="L10158">
        <v>5</v>
      </c>
      <c r="M10158" t="s">
        <v>92</v>
      </c>
      <c r="N10158" s="4" t="str">
        <f>IF(consolidado[[#This Row],[tempo]]&gt;consolidado[[#This Row],[prioridade_horas]],"Fora do prazo","Dentro do prazo estimado")</f>
        <v>Dentro do prazo estimado</v>
      </c>
      <c r="O10158" s="3">
        <v>5</v>
      </c>
      <c r="P10158" t="s">
        <v>84</v>
      </c>
      <c r="Q10158">
        <v>4</v>
      </c>
      <c r="R10158" t="s">
        <v>39</v>
      </c>
      <c r="S10158">
        <v>5</v>
      </c>
      <c r="T10158" t="s">
        <v>92</v>
      </c>
      <c r="U10158">
        <v>28</v>
      </c>
      <c r="V10158" t="s">
        <v>34</v>
      </c>
      <c r="W10158">
        <v>2</v>
      </c>
      <c r="X10158" t="s">
        <v>105</v>
      </c>
    </row>
    <row r="10159" spans="1:24">
      <c r="A10159">
        <v>42983</v>
      </c>
      <c r="B10159" t="s">
        <v>5467</v>
      </c>
      <c r="C10159" s="1">
        <v>45604.402673611112</v>
      </c>
      <c r="D10159" s="1">
        <v>45604.582708333335</v>
      </c>
      <c r="E10159" s="3">
        <v>0.18055555555555555</v>
      </c>
      <c r="F10159">
        <v>49</v>
      </c>
      <c r="G10159" t="s">
        <v>42</v>
      </c>
      <c r="H10159">
        <v>49</v>
      </c>
      <c r="I10159" t="s">
        <v>42</v>
      </c>
      <c r="J10159">
        <v>49</v>
      </c>
      <c r="K10159" t="s">
        <v>42</v>
      </c>
      <c r="L10159">
        <v>16</v>
      </c>
      <c r="M10159" t="s">
        <v>43</v>
      </c>
      <c r="N10159" s="4" t="str">
        <f>IF(consolidado[[#This Row],[tempo]]&gt;consolidado[[#This Row],[prioridade_horas]],"Fora do prazo","Dentro do prazo estimado")</f>
        <v>Dentro do prazo estimado</v>
      </c>
      <c r="O10159" s="3">
        <v>0.33333333333333331</v>
      </c>
      <c r="P10159" t="s">
        <v>38</v>
      </c>
      <c r="Q10159">
        <v>3</v>
      </c>
      <c r="R10159" t="s">
        <v>33</v>
      </c>
      <c r="S10159">
        <v>16</v>
      </c>
      <c r="T10159" t="s">
        <v>43</v>
      </c>
      <c r="U10159">
        <v>56</v>
      </c>
      <c r="V10159" t="s">
        <v>40</v>
      </c>
      <c r="W10159">
        <v>5</v>
      </c>
      <c r="X10159" t="s">
        <v>41</v>
      </c>
    </row>
    <row r="10160" spans="1:24">
      <c r="A10160">
        <v>42984</v>
      </c>
      <c r="B10160" t="s">
        <v>729</v>
      </c>
      <c r="C10160" s="1">
        <v>45604.404652777775</v>
      </c>
      <c r="D10160" s="1">
        <v>45604.587152777778</v>
      </c>
      <c r="E10160" s="3">
        <v>0.18263888888888888</v>
      </c>
      <c r="F10160">
        <v>35</v>
      </c>
      <c r="G10160" t="s">
        <v>32</v>
      </c>
      <c r="H10160">
        <v>49</v>
      </c>
      <c r="I10160" t="s">
        <v>42</v>
      </c>
      <c r="J10160">
        <v>35</v>
      </c>
      <c r="K10160" t="s">
        <v>32</v>
      </c>
      <c r="L10160">
        <v>16</v>
      </c>
      <c r="M10160" t="s">
        <v>43</v>
      </c>
      <c r="N10160" s="4" t="str">
        <f>IF(consolidado[[#This Row],[tempo]]&gt;consolidado[[#This Row],[prioridade_horas]],"Fora do prazo","Dentro do prazo estimado")</f>
        <v>Dentro do prazo estimado</v>
      </c>
      <c r="O10160" s="3">
        <v>0.33333333333333331</v>
      </c>
      <c r="P10160" t="s">
        <v>38</v>
      </c>
      <c r="Q10160">
        <v>3</v>
      </c>
      <c r="R10160" t="s">
        <v>33</v>
      </c>
      <c r="S10160">
        <v>16</v>
      </c>
      <c r="T10160" t="s">
        <v>43</v>
      </c>
      <c r="U10160">
        <v>56</v>
      </c>
      <c r="V10160" t="s">
        <v>40</v>
      </c>
      <c r="W10160">
        <v>4</v>
      </c>
      <c r="X10160" t="s">
        <v>30</v>
      </c>
    </row>
    <row r="10161" spans="1:24">
      <c r="A10161">
        <v>42985</v>
      </c>
      <c r="B10161" t="s">
        <v>5468</v>
      </c>
      <c r="C10161" s="1">
        <v>45604.407731481479</v>
      </c>
      <c r="D10161" s="1">
        <v>45609.641886574071</v>
      </c>
      <c r="E10161" s="3">
        <v>1.3611111111111112</v>
      </c>
      <c r="F10161">
        <v>35</v>
      </c>
      <c r="G10161" t="s">
        <v>32</v>
      </c>
      <c r="H10161">
        <v>49</v>
      </c>
      <c r="I10161" t="s">
        <v>42</v>
      </c>
      <c r="J10161">
        <v>35</v>
      </c>
      <c r="K10161" t="s">
        <v>32</v>
      </c>
      <c r="L10161">
        <v>3</v>
      </c>
      <c r="M10161" t="s">
        <v>26</v>
      </c>
      <c r="N10161" s="4" t="str">
        <f>IF(consolidado[[#This Row],[tempo]]&gt;consolidado[[#This Row],[prioridade_horas]],"Fora do prazo","Dentro do prazo estimado")</f>
        <v>Fora do prazo</v>
      </c>
      <c r="O10161" s="3">
        <v>0.33333333333333331</v>
      </c>
      <c r="P10161" t="s">
        <v>38</v>
      </c>
      <c r="Q10161">
        <v>3</v>
      </c>
      <c r="R10161" t="s">
        <v>33</v>
      </c>
      <c r="S10161">
        <v>26</v>
      </c>
      <c r="T10161" t="s">
        <v>78</v>
      </c>
      <c r="U10161">
        <v>6</v>
      </c>
      <c r="V10161" t="s">
        <v>29</v>
      </c>
      <c r="W10161">
        <v>2</v>
      </c>
      <c r="X10161" t="s">
        <v>105</v>
      </c>
    </row>
    <row r="10162" spans="1:24">
      <c r="A10162">
        <v>42986</v>
      </c>
      <c r="B10162" t="s">
        <v>497</v>
      </c>
      <c r="C10162" s="1">
        <v>45604.411574074074</v>
      </c>
      <c r="D10162" s="1">
        <v>45604.645798611113</v>
      </c>
      <c r="E10162" s="3">
        <v>0.23402777777777778</v>
      </c>
      <c r="F10162">
        <v>30</v>
      </c>
      <c r="G10162" t="s">
        <v>81</v>
      </c>
      <c r="H10162">
        <v>99</v>
      </c>
      <c r="I10162" t="s">
        <v>73</v>
      </c>
      <c r="J10162">
        <v>30</v>
      </c>
      <c r="K10162" t="s">
        <v>81</v>
      </c>
      <c r="L10162">
        <v>4</v>
      </c>
      <c r="M10162" t="s">
        <v>94</v>
      </c>
      <c r="N10162" s="4" t="str">
        <f>IF(consolidado[[#This Row],[tempo]]&gt;consolidado[[#This Row],[prioridade_horas]],"Fora do prazo","Dentro do prazo estimado")</f>
        <v>Dentro do prazo estimado</v>
      </c>
      <c r="O10162" s="3">
        <v>0.33333333333333331</v>
      </c>
      <c r="P10162" t="s">
        <v>38</v>
      </c>
      <c r="Q10162">
        <v>3</v>
      </c>
      <c r="R10162" t="s">
        <v>33</v>
      </c>
      <c r="S10162">
        <v>16</v>
      </c>
      <c r="T10162" t="s">
        <v>43</v>
      </c>
      <c r="U10162">
        <v>28</v>
      </c>
      <c r="V10162" t="s">
        <v>34</v>
      </c>
      <c r="W10162">
        <v>3</v>
      </c>
      <c r="X10162" t="s">
        <v>86</v>
      </c>
    </row>
    <row r="10163" spans="1:24">
      <c r="A10163">
        <v>42987</v>
      </c>
      <c r="B10163" t="s">
        <v>5469</v>
      </c>
      <c r="C10163" s="1">
        <v>45604.412673611114</v>
      </c>
      <c r="D10163" s="1">
        <v>45604.482592592591</v>
      </c>
      <c r="E10163" s="3">
        <v>6.9444444444444448E-2</v>
      </c>
      <c r="F10163">
        <v>98</v>
      </c>
      <c r="G10163" t="s">
        <v>69</v>
      </c>
      <c r="H10163">
        <v>29</v>
      </c>
      <c r="I10163" t="s">
        <v>36</v>
      </c>
      <c r="J10163">
        <v>29</v>
      </c>
      <c r="K10163" t="s">
        <v>36</v>
      </c>
      <c r="L10163">
        <v>11</v>
      </c>
      <c r="M10163" t="s">
        <v>37</v>
      </c>
      <c r="N10163" s="4" t="str">
        <f>IF(consolidado[[#This Row],[tempo]]&gt;consolidado[[#This Row],[prioridade_horas]],"Fora do prazo","Dentro do prazo estimado")</f>
        <v>Dentro do prazo estimado</v>
      </c>
      <c r="O10163" s="3">
        <v>0.66666666666666663</v>
      </c>
      <c r="P10163" t="s">
        <v>70</v>
      </c>
      <c r="Q10163">
        <v>3</v>
      </c>
      <c r="R10163" t="s">
        <v>33</v>
      </c>
      <c r="S10163">
        <v>11</v>
      </c>
      <c r="T10163" t="s">
        <v>37</v>
      </c>
      <c r="U10163">
        <v>15</v>
      </c>
      <c r="V10163" t="s">
        <v>37</v>
      </c>
      <c r="W10163">
        <v>5</v>
      </c>
      <c r="X10163" t="s">
        <v>41</v>
      </c>
    </row>
    <row r="10164" spans="1:24">
      <c r="A10164">
        <v>42988</v>
      </c>
      <c r="B10164" t="s">
        <v>4248</v>
      </c>
      <c r="C10164" s="1">
        <v>45604.418900462966</v>
      </c>
      <c r="D10164" s="1">
        <v>45604.640694444446</v>
      </c>
      <c r="E10164" s="3">
        <v>0.22152777777777777</v>
      </c>
      <c r="F10164">
        <v>29</v>
      </c>
      <c r="G10164" t="s">
        <v>36</v>
      </c>
      <c r="H10164">
        <v>49</v>
      </c>
      <c r="I10164" t="s">
        <v>42</v>
      </c>
      <c r="J10164">
        <v>29</v>
      </c>
      <c r="K10164" t="s">
        <v>36</v>
      </c>
      <c r="L10164">
        <v>11</v>
      </c>
      <c r="M10164" t="s">
        <v>37</v>
      </c>
      <c r="N10164" s="4" t="str">
        <f>IF(consolidado[[#This Row],[tempo]]&gt;consolidado[[#This Row],[prioridade_horas]],"Fora do prazo","Dentro do prazo estimado")</f>
        <v>Dentro do prazo estimado</v>
      </c>
      <c r="O10164" s="3">
        <v>0.33333333333333331</v>
      </c>
      <c r="P10164" t="s">
        <v>38</v>
      </c>
      <c r="Q10164">
        <v>3</v>
      </c>
      <c r="R10164" t="s">
        <v>33</v>
      </c>
      <c r="S10164">
        <v>16</v>
      </c>
      <c r="T10164" t="s">
        <v>43</v>
      </c>
      <c r="U10164">
        <v>56</v>
      </c>
      <c r="V10164" t="s">
        <v>40</v>
      </c>
      <c r="W10164">
        <v>5</v>
      </c>
      <c r="X10164" t="s">
        <v>41</v>
      </c>
    </row>
    <row r="10165" spans="1:24">
      <c r="A10165">
        <v>42989</v>
      </c>
      <c r="B10165" t="s">
        <v>5470</v>
      </c>
      <c r="C10165" s="1">
        <v>45604.419861111113</v>
      </c>
      <c r="D10165" s="1">
        <v>45604.721608796295</v>
      </c>
      <c r="E10165" s="3">
        <v>0.30208333333333331</v>
      </c>
      <c r="F10165">
        <v>98</v>
      </c>
      <c r="G10165" t="s">
        <v>69</v>
      </c>
      <c r="H10165">
        <v>99</v>
      </c>
      <c r="I10165" t="s">
        <v>73</v>
      </c>
      <c r="J10165">
        <v>98</v>
      </c>
      <c r="K10165" t="s">
        <v>69</v>
      </c>
      <c r="L10165">
        <v>16</v>
      </c>
      <c r="M10165" t="s">
        <v>43</v>
      </c>
      <c r="N10165" s="4" t="str">
        <f>IF(consolidado[[#This Row],[tempo]]&gt;consolidado[[#This Row],[prioridade_horas]],"Fora do prazo","Dentro do prazo estimado")</f>
        <v>Dentro do prazo estimado</v>
      </c>
      <c r="O10165" s="3">
        <v>0.66666666666666663</v>
      </c>
      <c r="P10165" t="s">
        <v>70</v>
      </c>
      <c r="Q10165">
        <v>3</v>
      </c>
      <c r="R10165" t="s">
        <v>33</v>
      </c>
      <c r="S10165">
        <v>16</v>
      </c>
      <c r="T10165" t="s">
        <v>43</v>
      </c>
      <c r="U10165">
        <v>56</v>
      </c>
      <c r="V10165" t="s">
        <v>40</v>
      </c>
      <c r="W10165">
        <v>5</v>
      </c>
      <c r="X10165" t="s">
        <v>41</v>
      </c>
    </row>
    <row r="10166" spans="1:24">
      <c r="A10166">
        <v>42990</v>
      </c>
      <c r="B10166" t="s">
        <v>5471</v>
      </c>
      <c r="C10166" s="1">
        <v>45604.420682870368</v>
      </c>
      <c r="D10166" s="1">
        <v>45604.43886574074</v>
      </c>
      <c r="E10166" s="3">
        <v>1.8055555555555554E-2</v>
      </c>
      <c r="F10166">
        <v>98</v>
      </c>
      <c r="G10166" t="s">
        <v>69</v>
      </c>
      <c r="H10166">
        <v>99</v>
      </c>
      <c r="I10166" t="s">
        <v>73</v>
      </c>
      <c r="J10166">
        <v>98</v>
      </c>
      <c r="K10166" t="s">
        <v>69</v>
      </c>
      <c r="L10166">
        <v>16</v>
      </c>
      <c r="M10166" t="s">
        <v>43</v>
      </c>
      <c r="N10166" s="4" t="str">
        <f>IF(consolidado[[#This Row],[tempo]]&gt;consolidado[[#This Row],[prioridade_horas]],"Fora do prazo","Dentro do prazo estimado")</f>
        <v>Dentro do prazo estimado</v>
      </c>
      <c r="O10166" s="3">
        <v>0.66666666666666663</v>
      </c>
      <c r="P10166" t="s">
        <v>70</v>
      </c>
      <c r="Q10166">
        <v>3</v>
      </c>
      <c r="R10166" t="s">
        <v>33</v>
      </c>
      <c r="S10166">
        <v>16</v>
      </c>
      <c r="T10166" t="s">
        <v>43</v>
      </c>
      <c r="U10166">
        <v>56</v>
      </c>
      <c r="V10166" t="s">
        <v>40</v>
      </c>
      <c r="W10166">
        <v>5</v>
      </c>
      <c r="X10166" t="s">
        <v>41</v>
      </c>
    </row>
    <row r="10167" spans="1:24">
      <c r="A10167">
        <v>42991</v>
      </c>
      <c r="B10167" t="s">
        <v>3338</v>
      </c>
      <c r="C10167" s="1">
        <v>45604.43645833333</v>
      </c>
      <c r="D10167" s="1">
        <v>45604.63553240741</v>
      </c>
      <c r="E10167" s="3">
        <v>0.19930555555555557</v>
      </c>
      <c r="F10167">
        <v>29</v>
      </c>
      <c r="G10167" t="s">
        <v>36</v>
      </c>
      <c r="H10167">
        <v>49</v>
      </c>
      <c r="I10167" t="s">
        <v>42</v>
      </c>
      <c r="J10167">
        <v>29</v>
      </c>
      <c r="K10167" t="s">
        <v>36</v>
      </c>
      <c r="L10167">
        <v>11</v>
      </c>
      <c r="M10167" t="s">
        <v>37</v>
      </c>
      <c r="N10167" s="4" t="str">
        <f>IF(consolidado[[#This Row],[tempo]]&gt;consolidado[[#This Row],[prioridade_horas]],"Fora do prazo","Dentro do prazo estimado")</f>
        <v>Dentro do prazo estimado</v>
      </c>
      <c r="O10167" s="3">
        <v>0.33333333333333331</v>
      </c>
      <c r="P10167" t="s">
        <v>38</v>
      </c>
      <c r="Q10167">
        <v>3</v>
      </c>
      <c r="R10167" t="s">
        <v>33</v>
      </c>
      <c r="S10167">
        <v>16</v>
      </c>
      <c r="T10167" t="s">
        <v>43</v>
      </c>
      <c r="U10167">
        <v>56</v>
      </c>
      <c r="V10167" t="s">
        <v>40</v>
      </c>
      <c r="W10167">
        <v>5</v>
      </c>
      <c r="X10167" t="s">
        <v>41</v>
      </c>
    </row>
    <row r="10168" spans="1:24">
      <c r="A10168">
        <v>42992</v>
      </c>
      <c r="B10168" t="s">
        <v>5472</v>
      </c>
      <c r="C10168" s="1">
        <v>45604.440682870372</v>
      </c>
      <c r="D10168" s="1">
        <v>45604.622928240744</v>
      </c>
      <c r="E10168" s="3">
        <v>0.18263888888888888</v>
      </c>
      <c r="F10168">
        <v>29</v>
      </c>
      <c r="G10168" t="s">
        <v>36</v>
      </c>
      <c r="H10168">
        <v>49</v>
      </c>
      <c r="I10168" t="s">
        <v>42</v>
      </c>
      <c r="J10168">
        <v>29</v>
      </c>
      <c r="K10168" t="s">
        <v>36</v>
      </c>
      <c r="L10168">
        <v>11</v>
      </c>
      <c r="M10168" t="s">
        <v>37</v>
      </c>
      <c r="N10168" s="4" t="str">
        <f>IF(consolidado[[#This Row],[tempo]]&gt;consolidado[[#This Row],[prioridade_horas]],"Fora do prazo","Dentro do prazo estimado")</f>
        <v>Dentro do prazo estimado</v>
      </c>
      <c r="O10168" s="3">
        <v>0.33333333333333331</v>
      </c>
      <c r="P10168" t="s">
        <v>38</v>
      </c>
      <c r="Q10168">
        <v>3</v>
      </c>
      <c r="R10168" t="s">
        <v>33</v>
      </c>
      <c r="S10168">
        <v>16</v>
      </c>
      <c r="T10168" t="s">
        <v>43</v>
      </c>
      <c r="U10168">
        <v>56</v>
      </c>
      <c r="V10168" t="s">
        <v>40</v>
      </c>
      <c r="W10168">
        <v>5</v>
      </c>
      <c r="X10168" t="s">
        <v>41</v>
      </c>
    </row>
    <row r="10169" spans="1:24">
      <c r="A10169">
        <v>42993</v>
      </c>
      <c r="B10169" t="s">
        <v>2254</v>
      </c>
      <c r="C10169" s="1">
        <v>45604.446504629632</v>
      </c>
      <c r="D10169" s="1">
        <v>45604.468344907407</v>
      </c>
      <c r="E10169" s="3">
        <v>2.2222222222222223E-2</v>
      </c>
      <c r="F10169">
        <v>55</v>
      </c>
      <c r="G10169" t="s">
        <v>127</v>
      </c>
      <c r="H10169">
        <v>98</v>
      </c>
      <c r="I10169" t="s">
        <v>69</v>
      </c>
      <c r="J10169">
        <v>55</v>
      </c>
      <c r="K10169" t="s">
        <v>127</v>
      </c>
      <c r="L10169">
        <v>11</v>
      </c>
      <c r="M10169" t="s">
        <v>37</v>
      </c>
      <c r="N10169" s="4" t="str">
        <f>IF(consolidado[[#This Row],[tempo]]&gt;consolidado[[#This Row],[prioridade_horas]],"Fora do prazo","Dentro do prazo estimado")</f>
        <v>Dentro do prazo estimado</v>
      </c>
      <c r="O10169" s="3">
        <v>0.33333333333333331</v>
      </c>
      <c r="P10169" t="s">
        <v>38</v>
      </c>
      <c r="Q10169">
        <v>3</v>
      </c>
      <c r="R10169" t="s">
        <v>33</v>
      </c>
      <c r="S10169">
        <v>11</v>
      </c>
      <c r="T10169" t="s">
        <v>37</v>
      </c>
      <c r="U10169">
        <v>56</v>
      </c>
      <c r="V10169" t="s">
        <v>40</v>
      </c>
      <c r="W10169">
        <v>5</v>
      </c>
      <c r="X10169" t="s">
        <v>41</v>
      </c>
    </row>
    <row r="10170" spans="1:24">
      <c r="A10170">
        <v>42994</v>
      </c>
      <c r="B10170" t="s">
        <v>2255</v>
      </c>
      <c r="C10170" s="1">
        <v>45604.447326388887</v>
      </c>
      <c r="D10170" s="1">
        <v>45604.615868055553</v>
      </c>
      <c r="E10170" s="3">
        <v>0.16805555555555557</v>
      </c>
      <c r="F10170">
        <v>55</v>
      </c>
      <c r="G10170" t="s">
        <v>127</v>
      </c>
      <c r="H10170">
        <v>33</v>
      </c>
      <c r="I10170" t="s">
        <v>57</v>
      </c>
      <c r="J10170">
        <v>55</v>
      </c>
      <c r="K10170" t="s">
        <v>127</v>
      </c>
      <c r="L10170">
        <v>11</v>
      </c>
      <c r="M10170" t="s">
        <v>37</v>
      </c>
      <c r="N10170" s="4" t="str">
        <f>IF(consolidado[[#This Row],[tempo]]&gt;consolidado[[#This Row],[prioridade_horas]],"Fora do prazo","Dentro do prazo estimado")</f>
        <v>Dentro do prazo estimado</v>
      </c>
      <c r="O10170" s="3">
        <v>0.33333333333333331</v>
      </c>
      <c r="P10170" t="s">
        <v>38</v>
      </c>
      <c r="Q10170">
        <v>3</v>
      </c>
      <c r="R10170" t="s">
        <v>33</v>
      </c>
      <c r="S10170">
        <v>11</v>
      </c>
      <c r="T10170" t="s">
        <v>37</v>
      </c>
      <c r="U10170">
        <v>56</v>
      </c>
      <c r="V10170" t="s">
        <v>40</v>
      </c>
      <c r="W10170">
        <v>5</v>
      </c>
      <c r="X10170" t="s">
        <v>41</v>
      </c>
    </row>
    <row r="10171" spans="1:24">
      <c r="A10171">
        <v>42995</v>
      </c>
      <c r="B10171" t="s">
        <v>5473</v>
      </c>
      <c r="C10171" s="1">
        <v>45604.451296296298</v>
      </c>
      <c r="E10171" s="3">
        <v>7.4701388888888891</v>
      </c>
      <c r="F10171">
        <v>105</v>
      </c>
      <c r="G10171" t="s">
        <v>152</v>
      </c>
      <c r="H10171">
        <v>0</v>
      </c>
      <c r="I10171" t="s">
        <v>55</v>
      </c>
      <c r="J10171">
        <v>54</v>
      </c>
      <c r="K10171" t="s">
        <v>186</v>
      </c>
      <c r="L10171">
        <v>18</v>
      </c>
      <c r="M10171" t="s">
        <v>187</v>
      </c>
      <c r="N10171" s="4" t="str">
        <f>IF(consolidado[[#This Row],[tempo]]&gt;consolidado[[#This Row],[prioridade_horas]],"Fora do prazo","Dentro do prazo estimado")</f>
        <v>Fora do prazo</v>
      </c>
      <c r="O10171" s="3">
        <v>0.33333333333333331</v>
      </c>
      <c r="P10171" t="s">
        <v>38</v>
      </c>
      <c r="Q10171">
        <v>1</v>
      </c>
      <c r="R10171" t="s">
        <v>3133</v>
      </c>
      <c r="S10171">
        <v>18</v>
      </c>
      <c r="T10171" t="s">
        <v>187</v>
      </c>
      <c r="U10171">
        <v>61</v>
      </c>
      <c r="V10171" t="s">
        <v>1275</v>
      </c>
      <c r="W10171">
        <v>5</v>
      </c>
      <c r="X10171" t="s">
        <v>41</v>
      </c>
    </row>
    <row r="10172" spans="1:24">
      <c r="A10172">
        <v>42996</v>
      </c>
      <c r="B10172" t="s">
        <v>5474</v>
      </c>
      <c r="C10172" s="1">
        <v>45604.462569444448</v>
      </c>
      <c r="D10172" s="1">
        <v>45618.410486111112</v>
      </c>
      <c r="E10172" s="3">
        <v>3.7048611111111112</v>
      </c>
      <c r="F10172">
        <v>119</v>
      </c>
      <c r="G10172" t="s">
        <v>2814</v>
      </c>
      <c r="H10172">
        <v>45</v>
      </c>
      <c r="I10172" t="s">
        <v>156</v>
      </c>
      <c r="J10172">
        <v>119</v>
      </c>
      <c r="K10172" t="s">
        <v>2814</v>
      </c>
      <c r="L10172">
        <v>10</v>
      </c>
      <c r="M10172" t="s">
        <v>143</v>
      </c>
      <c r="N10172" s="4" t="str">
        <f>IF(consolidado[[#This Row],[tempo]]&gt;consolidado[[#This Row],[prioridade_horas]],"Fora do prazo","Dentro do prazo estimado")</f>
        <v>Fora do prazo</v>
      </c>
      <c r="O10172" s="3">
        <v>0.33333333333333331</v>
      </c>
      <c r="P10172" t="s">
        <v>38</v>
      </c>
      <c r="Q10172">
        <v>3</v>
      </c>
      <c r="R10172" t="s">
        <v>33</v>
      </c>
      <c r="S10172">
        <v>10</v>
      </c>
      <c r="T10172" t="s">
        <v>143</v>
      </c>
      <c r="U10172">
        <v>1</v>
      </c>
      <c r="V10172" t="s">
        <v>113</v>
      </c>
      <c r="W10172">
        <v>5</v>
      </c>
      <c r="X10172" t="s">
        <v>41</v>
      </c>
    </row>
    <row r="10173" spans="1:24">
      <c r="A10173">
        <v>42997</v>
      </c>
      <c r="B10173" t="s">
        <v>3450</v>
      </c>
      <c r="C10173" s="1">
        <v>45604.496898148151</v>
      </c>
      <c r="D10173" s="1">
        <v>45604.499467592592</v>
      </c>
      <c r="E10173" s="3">
        <v>2.7777777777777779E-3</v>
      </c>
      <c r="F10173">
        <v>19</v>
      </c>
      <c r="G10173" t="s">
        <v>91</v>
      </c>
      <c r="H10173">
        <v>19</v>
      </c>
      <c r="I10173" t="s">
        <v>91</v>
      </c>
      <c r="J10173">
        <v>19</v>
      </c>
      <c r="K10173" t="s">
        <v>91</v>
      </c>
      <c r="L10173">
        <v>5</v>
      </c>
      <c r="M10173" t="s">
        <v>92</v>
      </c>
      <c r="N10173" s="4" t="str">
        <f>IF(consolidado[[#This Row],[tempo]]&gt;consolidado[[#This Row],[prioridade_horas]],"Fora do prazo","Dentro do prazo estimado")</f>
        <v>Dentro do prazo estimado</v>
      </c>
      <c r="O10173" s="3">
        <v>1</v>
      </c>
      <c r="P10173" t="s">
        <v>27</v>
      </c>
      <c r="Q10173">
        <v>6</v>
      </c>
      <c r="R10173" t="s">
        <v>28</v>
      </c>
      <c r="S10173">
        <v>5</v>
      </c>
      <c r="T10173" t="s">
        <v>92</v>
      </c>
      <c r="U10173">
        <v>27</v>
      </c>
      <c r="V10173" t="s">
        <v>178</v>
      </c>
      <c r="W10173">
        <v>5</v>
      </c>
      <c r="X10173" t="s">
        <v>41</v>
      </c>
    </row>
    <row r="10174" spans="1:24">
      <c r="A10174">
        <v>42998</v>
      </c>
      <c r="B10174" t="s">
        <v>213</v>
      </c>
      <c r="C10174" s="1">
        <v>45604.497048611112</v>
      </c>
      <c r="D10174" s="1">
        <v>45622.416250000002</v>
      </c>
      <c r="E10174" s="3">
        <v>4.427777777777778</v>
      </c>
      <c r="F10174">
        <v>18</v>
      </c>
      <c r="G10174" t="s">
        <v>158</v>
      </c>
      <c r="H10174">
        <v>18</v>
      </c>
      <c r="I10174" t="s">
        <v>158</v>
      </c>
      <c r="J10174">
        <v>18</v>
      </c>
      <c r="K10174" t="s">
        <v>158</v>
      </c>
      <c r="L10174">
        <v>5</v>
      </c>
      <c r="M10174" t="s">
        <v>92</v>
      </c>
      <c r="N10174" s="4" t="str">
        <f>IF(consolidado[[#This Row],[tempo]]&gt;consolidado[[#This Row],[prioridade_horas]],"Fora do prazo","Dentro do prazo estimado")</f>
        <v>Dentro do prazo estimado</v>
      </c>
      <c r="O10174" s="3">
        <v>5</v>
      </c>
      <c r="P10174" t="s">
        <v>84</v>
      </c>
      <c r="Q10174">
        <v>6</v>
      </c>
      <c r="R10174" t="s">
        <v>28</v>
      </c>
      <c r="S10174">
        <v>5</v>
      </c>
      <c r="T10174" t="s">
        <v>92</v>
      </c>
      <c r="U10174">
        <v>28</v>
      </c>
      <c r="V10174" t="s">
        <v>34</v>
      </c>
      <c r="W10174">
        <v>2</v>
      </c>
      <c r="X10174" t="s">
        <v>105</v>
      </c>
    </row>
    <row r="10175" spans="1:24">
      <c r="A10175">
        <v>42999</v>
      </c>
      <c r="B10175" t="s">
        <v>290</v>
      </c>
      <c r="C10175" s="1">
        <v>45604.508356481485</v>
      </c>
      <c r="D10175" s="1">
        <v>45604.634108796294</v>
      </c>
      <c r="E10175" s="3">
        <v>0.12569444444444444</v>
      </c>
      <c r="F10175">
        <v>104</v>
      </c>
      <c r="G10175" t="s">
        <v>108</v>
      </c>
      <c r="H10175">
        <v>99</v>
      </c>
      <c r="I10175" t="s">
        <v>73</v>
      </c>
      <c r="J10175">
        <v>47</v>
      </c>
      <c r="K10175" t="s">
        <v>100</v>
      </c>
      <c r="L10175">
        <v>13</v>
      </c>
      <c r="M10175" t="s">
        <v>60</v>
      </c>
      <c r="N10175" s="4" t="str">
        <f>IF(consolidado[[#This Row],[tempo]]&gt;consolidado[[#This Row],[prioridade_horas]],"Fora do prazo","Dentro do prazo estimado")</f>
        <v>Dentro do prazo estimado</v>
      </c>
      <c r="O10175" s="3">
        <v>1</v>
      </c>
      <c r="P10175" t="s">
        <v>27</v>
      </c>
      <c r="Q10175">
        <v>3</v>
      </c>
      <c r="R10175" t="s">
        <v>33</v>
      </c>
      <c r="S10175">
        <v>16</v>
      </c>
      <c r="T10175" t="s">
        <v>43</v>
      </c>
      <c r="U10175">
        <v>25</v>
      </c>
      <c r="V10175" t="s">
        <v>90</v>
      </c>
      <c r="W10175">
        <v>3</v>
      </c>
      <c r="X10175" t="s">
        <v>86</v>
      </c>
    </row>
    <row r="10176" spans="1:24">
      <c r="A10176">
        <v>43000</v>
      </c>
      <c r="B10176" t="s">
        <v>5475</v>
      </c>
      <c r="C10176" s="1">
        <v>45604.518113425926</v>
      </c>
      <c r="D10176" s="1">
        <v>45608.480150462965</v>
      </c>
      <c r="E10176" s="3">
        <v>0.71319444444444446</v>
      </c>
      <c r="F10176">
        <v>74</v>
      </c>
      <c r="G10176" t="s">
        <v>101</v>
      </c>
      <c r="H10176">
        <v>67</v>
      </c>
      <c r="I10176" t="s">
        <v>280</v>
      </c>
      <c r="J10176">
        <v>74</v>
      </c>
      <c r="K10176" t="s">
        <v>101</v>
      </c>
      <c r="L10176">
        <v>27</v>
      </c>
      <c r="M10176" t="s">
        <v>59</v>
      </c>
      <c r="N10176" s="4" t="str">
        <f>IF(consolidado[[#This Row],[tempo]]&gt;consolidado[[#This Row],[prioridade_horas]],"Fora do prazo","Dentro do prazo estimado")</f>
        <v>Fora do prazo</v>
      </c>
      <c r="O10176" s="3">
        <v>0.33333333333333331</v>
      </c>
      <c r="P10176" t="s">
        <v>38</v>
      </c>
      <c r="Q10176">
        <v>3</v>
      </c>
      <c r="R10176" t="s">
        <v>33</v>
      </c>
      <c r="S10176">
        <v>27</v>
      </c>
      <c r="T10176" t="s">
        <v>59</v>
      </c>
      <c r="U10176">
        <v>28</v>
      </c>
      <c r="V10176" t="s">
        <v>34</v>
      </c>
      <c r="W10176">
        <v>5</v>
      </c>
      <c r="X10176" t="s">
        <v>41</v>
      </c>
    </row>
    <row r="10177" spans="1:24">
      <c r="A10177">
        <v>43001</v>
      </c>
      <c r="B10177" t="s">
        <v>5476</v>
      </c>
      <c r="C10177" s="1">
        <v>45604.518819444442</v>
      </c>
      <c r="E10177" s="3">
        <v>7.4020833333333336</v>
      </c>
      <c r="F10177">
        <v>38</v>
      </c>
      <c r="G10177" t="s">
        <v>117</v>
      </c>
      <c r="H10177">
        <v>0</v>
      </c>
      <c r="I10177" t="s">
        <v>55</v>
      </c>
      <c r="J10177">
        <v>38</v>
      </c>
      <c r="K10177" t="s">
        <v>117</v>
      </c>
      <c r="L10177">
        <v>21</v>
      </c>
      <c r="M10177" t="s">
        <v>265</v>
      </c>
      <c r="N10177" s="4" t="str">
        <f>IF(consolidado[[#This Row],[tempo]]&gt;consolidado[[#This Row],[prioridade_horas]],"Fora do prazo","Dentro do prazo estimado")</f>
        <v>Fora do prazo</v>
      </c>
      <c r="O10177" s="3">
        <v>1</v>
      </c>
      <c r="P10177" t="s">
        <v>27</v>
      </c>
      <c r="Q10177">
        <v>5</v>
      </c>
      <c r="R10177" t="s">
        <v>1797</v>
      </c>
      <c r="S10177">
        <v>6</v>
      </c>
      <c r="T10177" t="s">
        <v>118</v>
      </c>
      <c r="U10177">
        <v>26</v>
      </c>
      <c r="V10177" t="s">
        <v>48</v>
      </c>
      <c r="W10177">
        <v>5</v>
      </c>
      <c r="X10177" t="s">
        <v>41</v>
      </c>
    </row>
    <row r="10178" spans="1:24">
      <c r="A10178">
        <v>43002</v>
      </c>
      <c r="B10178" t="s">
        <v>554</v>
      </c>
      <c r="C10178" s="1">
        <v>45604.545902777776</v>
      </c>
      <c r="E10178" s="3">
        <v>7.375</v>
      </c>
      <c r="F10178">
        <v>19</v>
      </c>
      <c r="G10178" t="s">
        <v>91</v>
      </c>
      <c r="H10178">
        <v>0</v>
      </c>
      <c r="I10178" t="s">
        <v>55</v>
      </c>
      <c r="J10178">
        <v>19</v>
      </c>
      <c r="K10178" t="s">
        <v>91</v>
      </c>
      <c r="L10178">
        <v>5</v>
      </c>
      <c r="M10178" t="s">
        <v>92</v>
      </c>
      <c r="N10178" s="4" t="str">
        <f>IF(consolidado[[#This Row],[tempo]]&gt;consolidado[[#This Row],[prioridade_horas]],"Fora do prazo","Dentro do prazo estimado")</f>
        <v>Fora do prazo</v>
      </c>
      <c r="O10178" s="3">
        <v>1</v>
      </c>
      <c r="P10178" t="s">
        <v>27</v>
      </c>
      <c r="Q10178">
        <v>1</v>
      </c>
      <c r="R10178" t="s">
        <v>3133</v>
      </c>
      <c r="S10178">
        <v>5</v>
      </c>
      <c r="T10178" t="s">
        <v>92</v>
      </c>
      <c r="U10178">
        <v>28</v>
      </c>
      <c r="V10178" t="s">
        <v>34</v>
      </c>
      <c r="W10178">
        <v>5</v>
      </c>
      <c r="X10178" t="s">
        <v>41</v>
      </c>
    </row>
    <row r="10179" spans="1:24">
      <c r="A10179">
        <v>43003</v>
      </c>
      <c r="B10179" t="s">
        <v>5477</v>
      </c>
      <c r="C10179" s="1">
        <v>45604.567465277774</v>
      </c>
      <c r="D10179" s="1">
        <v>45604.675879629627</v>
      </c>
      <c r="E10179" s="3">
        <v>0.10833333333333334</v>
      </c>
      <c r="F10179">
        <v>71</v>
      </c>
      <c r="G10179" t="s">
        <v>361</v>
      </c>
      <c r="H10179">
        <v>54</v>
      </c>
      <c r="I10179" t="s">
        <v>186</v>
      </c>
      <c r="J10179">
        <v>54</v>
      </c>
      <c r="K10179" t="s">
        <v>186</v>
      </c>
      <c r="L10179">
        <v>18</v>
      </c>
      <c r="M10179" t="s">
        <v>187</v>
      </c>
      <c r="N10179" s="4" t="str">
        <f>IF(consolidado[[#This Row],[tempo]]&gt;consolidado[[#This Row],[prioridade_horas]],"Fora do prazo","Dentro do prazo estimado")</f>
        <v>Dentro do prazo estimado</v>
      </c>
      <c r="O10179" s="3">
        <v>0.33333333333333331</v>
      </c>
      <c r="P10179" t="s">
        <v>38</v>
      </c>
      <c r="Q10179">
        <v>3</v>
      </c>
      <c r="R10179" t="s">
        <v>33</v>
      </c>
      <c r="S10179">
        <v>18</v>
      </c>
      <c r="T10179" t="s">
        <v>187</v>
      </c>
      <c r="U10179">
        <v>57</v>
      </c>
      <c r="V10179" t="s">
        <v>302</v>
      </c>
      <c r="W10179">
        <v>5</v>
      </c>
      <c r="X10179" t="s">
        <v>41</v>
      </c>
    </row>
    <row r="10180" spans="1:24">
      <c r="A10180">
        <v>43004</v>
      </c>
      <c r="B10180" t="s">
        <v>337</v>
      </c>
      <c r="C10180" s="1">
        <v>45604.570937500001</v>
      </c>
      <c r="D10180" s="1">
        <v>45604.695532407408</v>
      </c>
      <c r="E10180" s="3">
        <v>0.12430555555555556</v>
      </c>
      <c r="F10180">
        <v>34</v>
      </c>
      <c r="G10180" t="s">
        <v>25</v>
      </c>
      <c r="H10180">
        <v>99</v>
      </c>
      <c r="I10180" t="s">
        <v>73</v>
      </c>
      <c r="J10180">
        <v>34</v>
      </c>
      <c r="K10180" t="s">
        <v>25</v>
      </c>
      <c r="L10180">
        <v>12</v>
      </c>
      <c r="M10180" t="s">
        <v>83</v>
      </c>
      <c r="N10180" s="4" t="str">
        <f>IF(consolidado[[#This Row],[tempo]]&gt;consolidado[[#This Row],[prioridade_horas]],"Fora do prazo","Dentro do prazo estimado")</f>
        <v>Dentro do prazo estimado</v>
      </c>
      <c r="O10180" s="3">
        <v>1</v>
      </c>
      <c r="P10180" t="s">
        <v>27</v>
      </c>
      <c r="Q10180">
        <v>3</v>
      </c>
      <c r="R10180" t="s">
        <v>33</v>
      </c>
      <c r="S10180">
        <v>16</v>
      </c>
      <c r="T10180" t="s">
        <v>43</v>
      </c>
      <c r="U10180">
        <v>27</v>
      </c>
      <c r="V10180" t="s">
        <v>178</v>
      </c>
      <c r="W10180">
        <v>5</v>
      </c>
      <c r="X10180" t="s">
        <v>41</v>
      </c>
    </row>
    <row r="10181" spans="1:24">
      <c r="A10181">
        <v>43005</v>
      </c>
      <c r="B10181" t="s">
        <v>337</v>
      </c>
      <c r="C10181" s="1">
        <v>45604.571817129632</v>
      </c>
      <c r="D10181" s="1">
        <v>45607.488634259258</v>
      </c>
      <c r="E10181" s="3">
        <v>0.29236111111111113</v>
      </c>
      <c r="F10181">
        <v>34</v>
      </c>
      <c r="G10181" t="s">
        <v>25</v>
      </c>
      <c r="H10181">
        <v>15</v>
      </c>
      <c r="I10181" t="s">
        <v>82</v>
      </c>
      <c r="J10181">
        <v>34</v>
      </c>
      <c r="K10181" t="s">
        <v>25</v>
      </c>
      <c r="L10181">
        <v>12</v>
      </c>
      <c r="M10181" t="s">
        <v>83</v>
      </c>
      <c r="N10181" s="4" t="str">
        <f>IF(consolidado[[#This Row],[tempo]]&gt;consolidado[[#This Row],[prioridade_horas]],"Fora do prazo","Dentro do prazo estimado")</f>
        <v>Dentro do prazo estimado</v>
      </c>
      <c r="O10181" s="3">
        <v>1</v>
      </c>
      <c r="P10181" t="s">
        <v>27</v>
      </c>
      <c r="Q10181">
        <v>3</v>
      </c>
      <c r="R10181" t="s">
        <v>33</v>
      </c>
      <c r="S10181">
        <v>16</v>
      </c>
      <c r="T10181" t="s">
        <v>43</v>
      </c>
      <c r="U10181">
        <v>28</v>
      </c>
      <c r="V10181" t="s">
        <v>34</v>
      </c>
      <c r="W10181">
        <v>5</v>
      </c>
      <c r="X10181" t="s">
        <v>41</v>
      </c>
    </row>
    <row r="10182" spans="1:24">
      <c r="A10182">
        <v>43006</v>
      </c>
      <c r="B10182" t="s">
        <v>5478</v>
      </c>
      <c r="C10182" s="1">
        <v>45604.59270833333</v>
      </c>
      <c r="D10182" s="1">
        <v>45604.593298611115</v>
      </c>
      <c r="E10182" s="3">
        <v>6.9444444444444447E-4</v>
      </c>
      <c r="F10182">
        <v>49</v>
      </c>
      <c r="G10182" t="s">
        <v>42</v>
      </c>
      <c r="H10182">
        <v>49</v>
      </c>
      <c r="I10182" t="s">
        <v>42</v>
      </c>
      <c r="J10182">
        <v>49</v>
      </c>
      <c r="K10182" t="s">
        <v>42</v>
      </c>
      <c r="L10182">
        <v>16</v>
      </c>
      <c r="M10182" t="s">
        <v>43</v>
      </c>
      <c r="N10182" s="4" t="str">
        <f>IF(consolidado[[#This Row],[tempo]]&gt;consolidado[[#This Row],[prioridade_horas]],"Fora do prazo","Dentro do prazo estimado")</f>
        <v>Dentro do prazo estimado</v>
      </c>
      <c r="O10182" s="3">
        <v>0.33333333333333331</v>
      </c>
      <c r="P10182" t="s">
        <v>38</v>
      </c>
      <c r="Q10182">
        <v>3</v>
      </c>
      <c r="R10182" t="s">
        <v>33</v>
      </c>
      <c r="S10182">
        <v>16</v>
      </c>
      <c r="T10182" t="s">
        <v>43</v>
      </c>
      <c r="U10182">
        <v>56</v>
      </c>
      <c r="V10182" t="s">
        <v>40</v>
      </c>
      <c r="W10182">
        <v>5</v>
      </c>
      <c r="X10182" t="s">
        <v>41</v>
      </c>
    </row>
    <row r="10183" spans="1:24">
      <c r="A10183">
        <v>43007</v>
      </c>
      <c r="B10183" t="s">
        <v>663</v>
      </c>
      <c r="C10183" s="1">
        <v>45604.608402777776</v>
      </c>
      <c r="D10183" s="1">
        <v>45609.489062499997</v>
      </c>
      <c r="E10183" s="3">
        <v>1.007638888888889</v>
      </c>
      <c r="F10183">
        <v>33</v>
      </c>
      <c r="G10183" t="s">
        <v>57</v>
      </c>
      <c r="H10183">
        <v>55</v>
      </c>
      <c r="I10183" t="s">
        <v>127</v>
      </c>
      <c r="J10183">
        <v>33</v>
      </c>
      <c r="K10183" t="s">
        <v>57</v>
      </c>
      <c r="L10183">
        <v>11</v>
      </c>
      <c r="M10183" t="s">
        <v>37</v>
      </c>
      <c r="N10183" s="4" t="str">
        <f>IF(consolidado[[#This Row],[tempo]]&gt;consolidado[[#This Row],[prioridade_horas]],"Fora do prazo","Dentro do prazo estimado")</f>
        <v>Fora do prazo</v>
      </c>
      <c r="O10183" s="3">
        <v>0.33333333333333331</v>
      </c>
      <c r="P10183" t="s">
        <v>38</v>
      </c>
      <c r="Q10183">
        <v>3</v>
      </c>
      <c r="R10183" t="s">
        <v>33</v>
      </c>
      <c r="S10183">
        <v>13</v>
      </c>
      <c r="T10183" t="s">
        <v>60</v>
      </c>
      <c r="U10183">
        <v>56</v>
      </c>
      <c r="V10183" t="s">
        <v>40</v>
      </c>
      <c r="W10183">
        <v>5</v>
      </c>
      <c r="X10183" t="s">
        <v>41</v>
      </c>
    </row>
    <row r="10184" spans="1:24">
      <c r="A10184">
        <v>43008</v>
      </c>
      <c r="B10184" t="s">
        <v>291</v>
      </c>
      <c r="C10184" s="1">
        <v>45604.638055555559</v>
      </c>
      <c r="D10184" s="1">
        <v>45609.642592592594</v>
      </c>
      <c r="E10184" s="3">
        <v>1.1319444444444444</v>
      </c>
      <c r="F10184">
        <v>119</v>
      </c>
      <c r="G10184" t="s">
        <v>2814</v>
      </c>
      <c r="H10184">
        <v>49</v>
      </c>
      <c r="I10184" t="s">
        <v>42</v>
      </c>
      <c r="J10184">
        <v>119</v>
      </c>
      <c r="K10184" t="s">
        <v>2814</v>
      </c>
      <c r="L10184">
        <v>1</v>
      </c>
      <c r="M10184" t="s">
        <v>66</v>
      </c>
      <c r="N10184" s="4" t="str">
        <f>IF(consolidado[[#This Row],[tempo]]&gt;consolidado[[#This Row],[prioridade_horas]],"Fora do prazo","Dentro do prazo estimado")</f>
        <v>Fora do prazo</v>
      </c>
      <c r="O10184" s="3">
        <v>0.33333333333333331</v>
      </c>
      <c r="P10184" t="s">
        <v>38</v>
      </c>
      <c r="Q10184">
        <v>3</v>
      </c>
      <c r="R10184" t="s">
        <v>33</v>
      </c>
      <c r="S10184">
        <v>26</v>
      </c>
      <c r="T10184" t="s">
        <v>78</v>
      </c>
      <c r="U10184">
        <v>6</v>
      </c>
      <c r="V10184" t="s">
        <v>29</v>
      </c>
      <c r="W10184">
        <v>4</v>
      </c>
      <c r="X10184" t="s">
        <v>30</v>
      </c>
    </row>
    <row r="10185" spans="1:24">
      <c r="A10185">
        <v>43009</v>
      </c>
      <c r="B10185" t="s">
        <v>5479</v>
      </c>
      <c r="C10185" s="1">
        <v>45604.651585648149</v>
      </c>
      <c r="D10185" s="1">
        <v>45618.573645833334</v>
      </c>
      <c r="E10185" s="3">
        <v>3.6791666666666667</v>
      </c>
      <c r="F10185">
        <v>104</v>
      </c>
      <c r="G10185" t="s">
        <v>108</v>
      </c>
      <c r="H10185">
        <v>45</v>
      </c>
      <c r="I10185" t="s">
        <v>156</v>
      </c>
      <c r="J10185">
        <v>52</v>
      </c>
      <c r="K10185" t="s">
        <v>77</v>
      </c>
      <c r="L10185">
        <v>10</v>
      </c>
      <c r="M10185" t="s">
        <v>143</v>
      </c>
      <c r="N10185" s="4" t="str">
        <f>IF(consolidado[[#This Row],[tempo]]&gt;consolidado[[#This Row],[prioridade_horas]],"Fora do prazo","Dentro do prazo estimado")</f>
        <v>Fora do prazo</v>
      </c>
      <c r="O10185" s="3">
        <v>1</v>
      </c>
      <c r="P10185" t="s">
        <v>27</v>
      </c>
      <c r="Q10185">
        <v>3</v>
      </c>
      <c r="R10185" t="s">
        <v>33</v>
      </c>
      <c r="S10185">
        <v>10</v>
      </c>
      <c r="T10185" t="s">
        <v>143</v>
      </c>
      <c r="U10185">
        <v>1</v>
      </c>
      <c r="V10185" t="s">
        <v>113</v>
      </c>
      <c r="W10185">
        <v>5</v>
      </c>
      <c r="X10185" t="s">
        <v>41</v>
      </c>
    </row>
    <row r="10186" spans="1:24">
      <c r="A10186">
        <v>43010</v>
      </c>
      <c r="B10186" t="s">
        <v>281</v>
      </c>
      <c r="C10186" s="1">
        <v>45604.655451388891</v>
      </c>
      <c r="D10186" s="1">
        <v>45604.673657407409</v>
      </c>
      <c r="E10186" s="3">
        <v>1.8749999999999999E-2</v>
      </c>
      <c r="F10186">
        <v>111</v>
      </c>
      <c r="G10186" t="s">
        <v>99</v>
      </c>
      <c r="H10186">
        <v>49</v>
      </c>
      <c r="I10186" t="s">
        <v>42</v>
      </c>
      <c r="J10186">
        <v>111</v>
      </c>
      <c r="K10186" t="s">
        <v>99</v>
      </c>
      <c r="L10186">
        <v>2</v>
      </c>
      <c r="M10186" t="s">
        <v>47</v>
      </c>
      <c r="N10186" s="4" t="str">
        <f>IF(consolidado[[#This Row],[tempo]]&gt;consolidado[[#This Row],[prioridade_horas]],"Fora do prazo","Dentro do prazo estimado")</f>
        <v>Dentro do prazo estimado</v>
      </c>
      <c r="O10186" s="3">
        <v>0.33333333333333331</v>
      </c>
      <c r="P10186" t="s">
        <v>38</v>
      </c>
      <c r="Q10186">
        <v>3</v>
      </c>
      <c r="R10186" t="s">
        <v>33</v>
      </c>
      <c r="S10186">
        <v>16</v>
      </c>
      <c r="T10186" t="s">
        <v>43</v>
      </c>
      <c r="U10186">
        <v>25</v>
      </c>
      <c r="V10186" t="s">
        <v>90</v>
      </c>
      <c r="W10186">
        <v>5</v>
      </c>
      <c r="X10186" t="s">
        <v>41</v>
      </c>
    </row>
    <row r="10187" spans="1:24">
      <c r="A10187">
        <v>43011</v>
      </c>
      <c r="B10187" t="s">
        <v>2164</v>
      </c>
      <c r="C10187" s="1">
        <v>45604.657500000001</v>
      </c>
      <c r="D10187" s="1">
        <v>45604.670046296298</v>
      </c>
      <c r="E10187" s="3">
        <v>1.2500000000000001E-2</v>
      </c>
      <c r="F10187">
        <v>111</v>
      </c>
      <c r="G10187" t="s">
        <v>99</v>
      </c>
      <c r="H10187">
        <v>49</v>
      </c>
      <c r="I10187" t="s">
        <v>42</v>
      </c>
      <c r="J10187">
        <v>111</v>
      </c>
      <c r="K10187" t="s">
        <v>99</v>
      </c>
      <c r="L10187">
        <v>2</v>
      </c>
      <c r="M10187" t="s">
        <v>47</v>
      </c>
      <c r="N10187" s="4" t="str">
        <f>IF(consolidado[[#This Row],[tempo]]&gt;consolidado[[#This Row],[prioridade_horas]],"Fora do prazo","Dentro do prazo estimado")</f>
        <v>Dentro do prazo estimado</v>
      </c>
      <c r="O10187" s="3">
        <v>0.33333333333333331</v>
      </c>
      <c r="P10187" t="s">
        <v>38</v>
      </c>
      <c r="Q10187">
        <v>3</v>
      </c>
      <c r="R10187" t="s">
        <v>33</v>
      </c>
      <c r="S10187">
        <v>16</v>
      </c>
      <c r="T10187" t="s">
        <v>43</v>
      </c>
      <c r="U10187">
        <v>25</v>
      </c>
      <c r="V10187" t="s">
        <v>90</v>
      </c>
      <c r="W10187">
        <v>3</v>
      </c>
      <c r="X10187" t="s">
        <v>86</v>
      </c>
    </row>
    <row r="10188" spans="1:24">
      <c r="A10188">
        <v>43012</v>
      </c>
      <c r="B10188" t="s">
        <v>4268</v>
      </c>
      <c r="C10188" s="1">
        <v>45604.66165509259</v>
      </c>
      <c r="D10188" s="1">
        <v>45617.540659722225</v>
      </c>
      <c r="E10188" s="3">
        <v>3.2604166666666665</v>
      </c>
      <c r="F10188">
        <v>91</v>
      </c>
      <c r="G10188" t="s">
        <v>237</v>
      </c>
      <c r="H10188">
        <v>67</v>
      </c>
      <c r="I10188" t="s">
        <v>280</v>
      </c>
      <c r="J10188">
        <v>91</v>
      </c>
      <c r="K10188" t="s">
        <v>237</v>
      </c>
      <c r="L10188">
        <v>5</v>
      </c>
      <c r="M10188" t="s">
        <v>92</v>
      </c>
      <c r="N10188" s="4" t="str">
        <f>IF(consolidado[[#This Row],[tempo]]&gt;consolidado[[#This Row],[prioridade_horas]],"Fora do prazo","Dentro do prazo estimado")</f>
        <v>Fora do prazo</v>
      </c>
      <c r="O10188" s="3">
        <v>0.66666666666666663</v>
      </c>
      <c r="P10188" t="s">
        <v>70</v>
      </c>
      <c r="Q10188">
        <v>3</v>
      </c>
      <c r="R10188" t="s">
        <v>33</v>
      </c>
      <c r="S10188">
        <v>27</v>
      </c>
      <c r="T10188" t="s">
        <v>59</v>
      </c>
      <c r="U10188">
        <v>33</v>
      </c>
      <c r="V10188" t="s">
        <v>354</v>
      </c>
      <c r="W10188">
        <v>5</v>
      </c>
      <c r="X10188" t="s">
        <v>41</v>
      </c>
    </row>
    <row r="10189" spans="1:24">
      <c r="A10189">
        <v>43013</v>
      </c>
      <c r="B10189" t="s">
        <v>5480</v>
      </c>
      <c r="C10189" s="1">
        <v>45604.662928240738</v>
      </c>
      <c r="D10189" s="1">
        <v>45604.667939814812</v>
      </c>
      <c r="E10189" s="3">
        <v>4.8611111111111112E-3</v>
      </c>
      <c r="F10189">
        <v>32</v>
      </c>
      <c r="G10189" t="s">
        <v>154</v>
      </c>
      <c r="H10189">
        <v>32</v>
      </c>
      <c r="I10189" t="s">
        <v>154</v>
      </c>
      <c r="J10189">
        <v>32</v>
      </c>
      <c r="K10189" t="s">
        <v>154</v>
      </c>
      <c r="L10189">
        <v>4</v>
      </c>
      <c r="M10189" t="s">
        <v>94</v>
      </c>
      <c r="N10189" s="4" t="str">
        <f>IF(consolidado[[#This Row],[tempo]]&gt;consolidado[[#This Row],[prioridade_horas]],"Fora do prazo","Dentro do prazo estimado")</f>
        <v>Dentro do prazo estimado</v>
      </c>
      <c r="O10189" s="3">
        <v>0.33333333333333331</v>
      </c>
      <c r="P10189" t="s">
        <v>38</v>
      </c>
      <c r="Q10189">
        <v>6</v>
      </c>
      <c r="R10189" t="s">
        <v>28</v>
      </c>
      <c r="S10189">
        <v>4</v>
      </c>
      <c r="T10189" t="s">
        <v>94</v>
      </c>
      <c r="U10189">
        <v>9</v>
      </c>
      <c r="V10189" t="s">
        <v>159</v>
      </c>
      <c r="W10189">
        <v>3</v>
      </c>
      <c r="X10189" t="s">
        <v>86</v>
      </c>
    </row>
    <row r="10190" spans="1:24">
      <c r="A10190">
        <v>43014</v>
      </c>
      <c r="B10190" t="s">
        <v>1966</v>
      </c>
      <c r="C10190" s="1">
        <v>45604.670624999999</v>
      </c>
      <c r="D10190" s="1">
        <v>45622.701412037037</v>
      </c>
      <c r="E10190" s="3">
        <v>4.5395833333333337</v>
      </c>
      <c r="F10190">
        <v>35</v>
      </c>
      <c r="G10190" t="s">
        <v>32</v>
      </c>
      <c r="H10190">
        <v>35</v>
      </c>
      <c r="I10190" t="s">
        <v>32</v>
      </c>
      <c r="J10190">
        <v>35</v>
      </c>
      <c r="K10190" t="s">
        <v>32</v>
      </c>
      <c r="L10190">
        <v>3</v>
      </c>
      <c r="M10190" t="s">
        <v>26</v>
      </c>
      <c r="N10190" s="4" t="str">
        <f>IF(consolidado[[#This Row],[tempo]]&gt;consolidado[[#This Row],[prioridade_horas]],"Fora do prazo","Dentro do prazo estimado")</f>
        <v>Fora do prazo</v>
      </c>
      <c r="O10190" s="3">
        <v>1.6666666666666667</v>
      </c>
      <c r="P10190" t="s">
        <v>125</v>
      </c>
      <c r="Q10190">
        <v>4</v>
      </c>
      <c r="R10190" t="s">
        <v>39</v>
      </c>
      <c r="S10190">
        <v>3</v>
      </c>
      <c r="T10190" t="s">
        <v>26</v>
      </c>
      <c r="U10190">
        <v>26</v>
      </c>
      <c r="V10190" t="s">
        <v>48</v>
      </c>
      <c r="W10190">
        <v>5</v>
      </c>
      <c r="X10190" t="s">
        <v>41</v>
      </c>
    </row>
    <row r="10191" spans="1:24">
      <c r="A10191">
        <v>43015</v>
      </c>
      <c r="B10191" t="s">
        <v>153</v>
      </c>
      <c r="C10191" s="1">
        <v>45604.673506944448</v>
      </c>
      <c r="D10191" s="1">
        <v>45608.600289351853</v>
      </c>
      <c r="E10191" s="3">
        <v>0.67847222222222225</v>
      </c>
      <c r="F10191">
        <v>32</v>
      </c>
      <c r="G10191" t="s">
        <v>154</v>
      </c>
      <c r="H10191">
        <v>30</v>
      </c>
      <c r="I10191" t="s">
        <v>81</v>
      </c>
      <c r="J10191">
        <v>32</v>
      </c>
      <c r="K10191" t="s">
        <v>154</v>
      </c>
      <c r="L10191">
        <v>4</v>
      </c>
      <c r="M10191" t="s">
        <v>94</v>
      </c>
      <c r="N10191" s="4" t="str">
        <f>IF(consolidado[[#This Row],[tempo]]&gt;consolidado[[#This Row],[prioridade_horas]],"Fora do prazo","Dentro do prazo estimado")</f>
        <v>Dentro do prazo estimado</v>
      </c>
      <c r="O10191" s="3">
        <v>1.6666666666666667</v>
      </c>
      <c r="P10191" t="s">
        <v>125</v>
      </c>
      <c r="Q10191">
        <v>6</v>
      </c>
      <c r="R10191" t="s">
        <v>28</v>
      </c>
      <c r="S10191">
        <v>4</v>
      </c>
      <c r="T10191" t="s">
        <v>94</v>
      </c>
      <c r="U10191">
        <v>28</v>
      </c>
      <c r="V10191" t="s">
        <v>34</v>
      </c>
      <c r="W10191">
        <v>5</v>
      </c>
      <c r="X10191" t="s">
        <v>41</v>
      </c>
    </row>
    <row r="10192" spans="1:24">
      <c r="A10192">
        <v>43016</v>
      </c>
      <c r="B10192" t="s">
        <v>5427</v>
      </c>
      <c r="C10192" s="1">
        <v>45604.677627314813</v>
      </c>
      <c r="D10192" s="1">
        <v>45614.698958333334</v>
      </c>
      <c r="E10192" s="3">
        <v>2.2756944444444445</v>
      </c>
      <c r="F10192">
        <v>18</v>
      </c>
      <c r="G10192" t="s">
        <v>158</v>
      </c>
      <c r="H10192">
        <v>49</v>
      </c>
      <c r="I10192" t="s">
        <v>42</v>
      </c>
      <c r="J10192">
        <v>18</v>
      </c>
      <c r="K10192" t="s">
        <v>158</v>
      </c>
      <c r="L10192">
        <v>5</v>
      </c>
      <c r="M10192" t="s">
        <v>92</v>
      </c>
      <c r="N10192" s="4" t="str">
        <f>IF(consolidado[[#This Row],[tempo]]&gt;consolidado[[#This Row],[prioridade_horas]],"Fora do prazo","Dentro do prazo estimado")</f>
        <v>Dentro do prazo estimado</v>
      </c>
      <c r="O10192" s="3">
        <v>5</v>
      </c>
      <c r="P10192" t="s">
        <v>84</v>
      </c>
      <c r="Q10192">
        <v>3</v>
      </c>
      <c r="R10192" t="s">
        <v>33</v>
      </c>
      <c r="S10192">
        <v>26</v>
      </c>
      <c r="T10192" t="s">
        <v>78</v>
      </c>
      <c r="U10192">
        <v>6</v>
      </c>
      <c r="V10192" t="s">
        <v>29</v>
      </c>
      <c r="W10192">
        <v>5</v>
      </c>
      <c r="X10192" t="s">
        <v>41</v>
      </c>
    </row>
    <row r="10193" spans="1:24">
      <c r="A10193">
        <v>43017</v>
      </c>
      <c r="B10193" t="s">
        <v>760</v>
      </c>
      <c r="C10193" s="1">
        <v>45604.699247685188</v>
      </c>
      <c r="D10193" s="1">
        <v>45621.388009259259</v>
      </c>
      <c r="E10193" s="3">
        <v>3.8215277777777779</v>
      </c>
      <c r="F10193">
        <v>35</v>
      </c>
      <c r="G10193" t="s">
        <v>32</v>
      </c>
      <c r="H10193">
        <v>35</v>
      </c>
      <c r="I10193" t="s">
        <v>32</v>
      </c>
      <c r="J10193">
        <v>35</v>
      </c>
      <c r="K10193" t="s">
        <v>32</v>
      </c>
      <c r="L10193">
        <v>3</v>
      </c>
      <c r="M10193" t="s">
        <v>26</v>
      </c>
      <c r="N10193" s="4" t="str">
        <f>IF(consolidado[[#This Row],[tempo]]&gt;consolidado[[#This Row],[prioridade_horas]],"Fora do prazo","Dentro do prazo estimado")</f>
        <v>Fora do prazo</v>
      </c>
      <c r="O10193" s="3">
        <v>1.6666666666666667</v>
      </c>
      <c r="P10193" t="s">
        <v>125</v>
      </c>
      <c r="Q10193">
        <v>3</v>
      </c>
      <c r="R10193" t="s">
        <v>33</v>
      </c>
      <c r="S10193">
        <v>3</v>
      </c>
      <c r="T10193" t="s">
        <v>26</v>
      </c>
      <c r="U10193">
        <v>9</v>
      </c>
      <c r="V10193" t="s">
        <v>159</v>
      </c>
      <c r="W10193">
        <v>3</v>
      </c>
      <c r="X10193" t="s">
        <v>86</v>
      </c>
    </row>
    <row r="10194" spans="1:24">
      <c r="A10194">
        <v>43018</v>
      </c>
      <c r="B10194" t="s">
        <v>431</v>
      </c>
      <c r="C10194" s="1">
        <v>45604.700555555559</v>
      </c>
      <c r="D10194" s="1">
        <v>45609.704756944448</v>
      </c>
      <c r="E10194" s="3">
        <v>1.1312500000000001</v>
      </c>
      <c r="F10194">
        <v>111</v>
      </c>
      <c r="G10194" t="s">
        <v>99</v>
      </c>
      <c r="H10194">
        <v>67</v>
      </c>
      <c r="I10194" t="s">
        <v>280</v>
      </c>
      <c r="J10194">
        <v>111</v>
      </c>
      <c r="K10194" t="s">
        <v>99</v>
      </c>
      <c r="L10194">
        <v>27</v>
      </c>
      <c r="M10194" t="s">
        <v>59</v>
      </c>
      <c r="N10194" s="4" t="str">
        <f>IF(consolidado[[#This Row],[tempo]]&gt;consolidado[[#This Row],[prioridade_horas]],"Fora do prazo","Dentro do prazo estimado")</f>
        <v>Fora do prazo</v>
      </c>
      <c r="O10194" s="3">
        <v>0.33333333333333331</v>
      </c>
      <c r="P10194" t="s">
        <v>38</v>
      </c>
      <c r="Q10194">
        <v>3</v>
      </c>
      <c r="R10194" t="s">
        <v>33</v>
      </c>
      <c r="S10194">
        <v>27</v>
      </c>
      <c r="T10194" t="s">
        <v>59</v>
      </c>
      <c r="U10194">
        <v>28</v>
      </c>
      <c r="V10194" t="s">
        <v>34</v>
      </c>
      <c r="W10194">
        <v>5</v>
      </c>
      <c r="X10194" t="s">
        <v>41</v>
      </c>
    </row>
    <row r="10195" spans="1:24">
      <c r="A10195">
        <v>43019</v>
      </c>
      <c r="B10195" t="s">
        <v>1101</v>
      </c>
      <c r="C10195" s="1">
        <v>45604.701145833336</v>
      </c>
      <c r="D10195" s="1">
        <v>45610.489745370367</v>
      </c>
      <c r="E10195" s="3">
        <v>1.2916666666666667</v>
      </c>
      <c r="F10195">
        <v>35</v>
      </c>
      <c r="G10195" t="s">
        <v>32</v>
      </c>
      <c r="H10195">
        <v>35</v>
      </c>
      <c r="I10195" t="s">
        <v>32</v>
      </c>
      <c r="J10195">
        <v>35</v>
      </c>
      <c r="K10195" t="s">
        <v>32</v>
      </c>
      <c r="L10195">
        <v>3</v>
      </c>
      <c r="M10195" t="s">
        <v>26</v>
      </c>
      <c r="N10195" s="4" t="str">
        <f>IF(consolidado[[#This Row],[tempo]]&gt;consolidado[[#This Row],[prioridade_horas]],"Fora do prazo","Dentro do prazo estimado")</f>
        <v>Dentro do prazo estimado</v>
      </c>
      <c r="O10195" s="3">
        <v>1.6666666666666667</v>
      </c>
      <c r="P10195" t="s">
        <v>125</v>
      </c>
      <c r="Q10195">
        <v>6</v>
      </c>
      <c r="R10195" t="s">
        <v>28</v>
      </c>
      <c r="S10195">
        <v>3</v>
      </c>
      <c r="T10195" t="s">
        <v>26</v>
      </c>
      <c r="U10195">
        <v>30</v>
      </c>
      <c r="V10195" t="s">
        <v>514</v>
      </c>
      <c r="W10195">
        <v>3</v>
      </c>
      <c r="X10195" t="s">
        <v>86</v>
      </c>
    </row>
    <row r="10196" spans="1:24">
      <c r="A10196">
        <v>43020</v>
      </c>
      <c r="B10196" t="s">
        <v>554</v>
      </c>
      <c r="C10196" s="1">
        <v>45604.701284722221</v>
      </c>
      <c r="D10196" s="1">
        <v>45604.701956018522</v>
      </c>
      <c r="E10196" s="3">
        <v>6.9444444444444447E-4</v>
      </c>
      <c r="F10196">
        <v>69</v>
      </c>
      <c r="G10196" t="s">
        <v>65</v>
      </c>
      <c r="H10196">
        <v>69</v>
      </c>
      <c r="I10196" t="s">
        <v>65</v>
      </c>
      <c r="J10196">
        <v>69</v>
      </c>
      <c r="K10196" t="s">
        <v>65</v>
      </c>
      <c r="L10196">
        <v>1</v>
      </c>
      <c r="M10196" t="s">
        <v>66</v>
      </c>
      <c r="N10196" s="4" t="str">
        <f>IF(consolidado[[#This Row],[tempo]]&gt;consolidado[[#This Row],[prioridade_horas]],"Fora do prazo","Dentro do prazo estimado")</f>
        <v>Dentro do prazo estimado</v>
      </c>
      <c r="O10196" s="3">
        <v>0.33333333333333331</v>
      </c>
      <c r="P10196" t="s">
        <v>38</v>
      </c>
      <c r="Q10196">
        <v>6</v>
      </c>
      <c r="R10196" t="s">
        <v>28</v>
      </c>
      <c r="S10196">
        <v>1</v>
      </c>
      <c r="T10196" t="s">
        <v>66</v>
      </c>
      <c r="U10196">
        <v>28</v>
      </c>
      <c r="V10196" t="s">
        <v>34</v>
      </c>
      <c r="W10196">
        <v>5</v>
      </c>
      <c r="X10196" t="s">
        <v>41</v>
      </c>
    </row>
    <row r="10197" spans="1:24">
      <c r="A10197">
        <v>43021</v>
      </c>
      <c r="B10197" t="s">
        <v>5481</v>
      </c>
      <c r="C10197" s="1">
        <v>45604.718425925923</v>
      </c>
      <c r="D10197" s="1">
        <v>45618.374780092592</v>
      </c>
      <c r="E10197" s="3">
        <v>3.4131944444444446</v>
      </c>
      <c r="F10197">
        <v>68</v>
      </c>
      <c r="G10197" t="s">
        <v>264</v>
      </c>
      <c r="H10197">
        <v>68</v>
      </c>
      <c r="I10197" t="s">
        <v>264</v>
      </c>
      <c r="J10197">
        <v>68</v>
      </c>
      <c r="K10197" t="s">
        <v>264</v>
      </c>
      <c r="L10197">
        <v>12</v>
      </c>
      <c r="M10197" t="s">
        <v>83</v>
      </c>
      <c r="N10197" s="4" t="str">
        <f>IF(consolidado[[#This Row],[tempo]]&gt;consolidado[[#This Row],[prioridade_horas]],"Fora do prazo","Dentro do prazo estimado")</f>
        <v>Fora do prazo</v>
      </c>
      <c r="O10197" s="3">
        <v>1</v>
      </c>
      <c r="P10197" t="s">
        <v>27</v>
      </c>
      <c r="Q10197">
        <v>6</v>
      </c>
      <c r="R10197" t="s">
        <v>28</v>
      </c>
      <c r="S10197">
        <v>8</v>
      </c>
      <c r="T10197" t="s">
        <v>110</v>
      </c>
      <c r="U10197">
        <v>27</v>
      </c>
      <c r="V10197" t="s">
        <v>178</v>
      </c>
      <c r="W10197">
        <v>5</v>
      </c>
      <c r="X10197" t="s">
        <v>41</v>
      </c>
    </row>
    <row r="10198" spans="1:24">
      <c r="A10198">
        <v>43022</v>
      </c>
      <c r="B10198" t="s">
        <v>291</v>
      </c>
      <c r="C10198" s="1">
        <v>45604.724745370368</v>
      </c>
      <c r="E10198" s="3">
        <v>7.1965277777777779</v>
      </c>
      <c r="F10198">
        <v>111</v>
      </c>
      <c r="G10198" t="s">
        <v>99</v>
      </c>
      <c r="H10198">
        <v>0</v>
      </c>
      <c r="I10198" t="s">
        <v>55</v>
      </c>
      <c r="J10198">
        <v>111</v>
      </c>
      <c r="K10198" t="s">
        <v>99</v>
      </c>
      <c r="L10198">
        <v>2</v>
      </c>
      <c r="M10198" t="s">
        <v>47</v>
      </c>
      <c r="N10198" s="4" t="str">
        <f>IF(consolidado[[#This Row],[tempo]]&gt;consolidado[[#This Row],[prioridade_horas]],"Fora do prazo","Dentro do prazo estimado")</f>
        <v>Fora do prazo</v>
      </c>
      <c r="O10198" s="3">
        <v>0.33333333333333331</v>
      </c>
      <c r="P10198" t="s">
        <v>38</v>
      </c>
      <c r="Q10198">
        <v>1</v>
      </c>
      <c r="R10198" t="s">
        <v>3133</v>
      </c>
      <c r="S10198">
        <v>26</v>
      </c>
      <c r="T10198" t="s">
        <v>78</v>
      </c>
      <c r="U10198">
        <v>6</v>
      </c>
      <c r="V10198" t="s">
        <v>29</v>
      </c>
      <c r="W10198">
        <v>5</v>
      </c>
      <c r="X10198" t="s">
        <v>41</v>
      </c>
    </row>
    <row r="10199" spans="1:24">
      <c r="A10199">
        <v>43023</v>
      </c>
      <c r="B10199" t="s">
        <v>5482</v>
      </c>
      <c r="C10199" s="1">
        <v>45607.363981481481</v>
      </c>
      <c r="D10199" s="1">
        <v>45623.399039351854</v>
      </c>
      <c r="E10199" s="3">
        <v>4.5430555555555552</v>
      </c>
      <c r="F10199">
        <v>34</v>
      </c>
      <c r="G10199" t="s">
        <v>25</v>
      </c>
      <c r="H10199">
        <v>45</v>
      </c>
      <c r="I10199" t="s">
        <v>156</v>
      </c>
      <c r="J10199">
        <v>122</v>
      </c>
      <c r="K10199" t="s">
        <v>3762</v>
      </c>
      <c r="L10199">
        <v>1</v>
      </c>
      <c r="M10199" t="s">
        <v>66</v>
      </c>
      <c r="N10199" s="4" t="str">
        <f>IF(consolidado[[#This Row],[tempo]]&gt;consolidado[[#This Row],[prioridade_horas]],"Fora do prazo","Dentro do prazo estimado")</f>
        <v>Fora do prazo</v>
      </c>
      <c r="O10199" s="3">
        <v>1</v>
      </c>
      <c r="P10199" t="s">
        <v>27</v>
      </c>
      <c r="Q10199">
        <v>3</v>
      </c>
      <c r="R10199" t="s">
        <v>33</v>
      </c>
      <c r="S10199">
        <v>10</v>
      </c>
      <c r="T10199" t="s">
        <v>143</v>
      </c>
      <c r="U10199">
        <v>20</v>
      </c>
      <c r="V10199" t="s">
        <v>1517</v>
      </c>
      <c r="W10199">
        <v>6</v>
      </c>
      <c r="X10199" t="s">
        <v>783</v>
      </c>
    </row>
    <row r="10200" spans="1:24">
      <c r="A10200">
        <v>43024</v>
      </c>
      <c r="B10200" t="s">
        <v>5483</v>
      </c>
      <c r="C10200" s="1">
        <v>45607.381284722222</v>
      </c>
      <c r="D10200" s="1">
        <v>45607.435613425929</v>
      </c>
      <c r="E10200" s="3">
        <v>5.4166666666666669E-2</v>
      </c>
      <c r="F10200">
        <v>98</v>
      </c>
      <c r="G10200" t="s">
        <v>69</v>
      </c>
      <c r="H10200">
        <v>99</v>
      </c>
      <c r="I10200" t="s">
        <v>73</v>
      </c>
      <c r="J10200">
        <v>98</v>
      </c>
      <c r="K10200" t="s">
        <v>69</v>
      </c>
      <c r="L10200">
        <v>16</v>
      </c>
      <c r="M10200" t="s">
        <v>43</v>
      </c>
      <c r="N10200" s="4" t="str">
        <f>IF(consolidado[[#This Row],[tempo]]&gt;consolidado[[#This Row],[prioridade_horas]],"Fora do prazo","Dentro do prazo estimado")</f>
        <v>Dentro do prazo estimado</v>
      </c>
      <c r="O10200" s="3">
        <v>0.66666666666666663</v>
      </c>
      <c r="P10200" t="s">
        <v>70</v>
      </c>
      <c r="Q10200">
        <v>3</v>
      </c>
      <c r="R10200" t="s">
        <v>33</v>
      </c>
      <c r="S10200">
        <v>16</v>
      </c>
      <c r="T10200" t="s">
        <v>43</v>
      </c>
      <c r="U10200">
        <v>56</v>
      </c>
      <c r="V10200" t="s">
        <v>40</v>
      </c>
      <c r="W10200">
        <v>5</v>
      </c>
      <c r="X10200" t="s">
        <v>41</v>
      </c>
    </row>
    <row r="10201" spans="1:24">
      <c r="A10201">
        <v>43025</v>
      </c>
      <c r="B10201" t="s">
        <v>5484</v>
      </c>
      <c r="C10201" s="1">
        <v>45607.382233796299</v>
      </c>
      <c r="D10201" s="1">
        <v>45607.507094907407</v>
      </c>
      <c r="E10201" s="3">
        <v>0.125</v>
      </c>
      <c r="F10201">
        <v>98</v>
      </c>
      <c r="G10201" t="s">
        <v>69</v>
      </c>
      <c r="H10201">
        <v>29</v>
      </c>
      <c r="I10201" t="s">
        <v>36</v>
      </c>
      <c r="J10201">
        <v>29</v>
      </c>
      <c r="K10201" t="s">
        <v>36</v>
      </c>
      <c r="L10201">
        <v>11</v>
      </c>
      <c r="M10201" t="s">
        <v>37</v>
      </c>
      <c r="N10201" s="4" t="str">
        <f>IF(consolidado[[#This Row],[tempo]]&gt;consolidado[[#This Row],[prioridade_horas]],"Fora do prazo","Dentro do prazo estimado")</f>
        <v>Dentro do prazo estimado</v>
      </c>
      <c r="O10201" s="3">
        <v>0.66666666666666663</v>
      </c>
      <c r="P10201" t="s">
        <v>70</v>
      </c>
      <c r="Q10201">
        <v>3</v>
      </c>
      <c r="R10201" t="s">
        <v>33</v>
      </c>
      <c r="S10201">
        <v>11</v>
      </c>
      <c r="T10201" t="s">
        <v>37</v>
      </c>
      <c r="U10201">
        <v>15</v>
      </c>
      <c r="V10201" t="s">
        <v>37</v>
      </c>
      <c r="W10201">
        <v>5</v>
      </c>
      <c r="X10201" t="s">
        <v>41</v>
      </c>
    </row>
    <row r="10202" spans="1:24">
      <c r="A10202">
        <v>43026</v>
      </c>
      <c r="B10202" t="s">
        <v>316</v>
      </c>
      <c r="C10202" s="1">
        <v>45607.383819444447</v>
      </c>
      <c r="D10202" s="1">
        <v>45610.560428240744</v>
      </c>
      <c r="E10202" s="3">
        <v>1.3041666666666667</v>
      </c>
      <c r="F10202">
        <v>30</v>
      </c>
      <c r="G10202" t="s">
        <v>81</v>
      </c>
      <c r="H10202">
        <v>15</v>
      </c>
      <c r="I10202" t="s">
        <v>82</v>
      </c>
      <c r="J10202">
        <v>30</v>
      </c>
      <c r="K10202" t="s">
        <v>81</v>
      </c>
      <c r="L10202">
        <v>12</v>
      </c>
      <c r="M10202" t="s">
        <v>83</v>
      </c>
      <c r="N10202" s="4" t="str">
        <f>IF(consolidado[[#This Row],[tempo]]&gt;consolidado[[#This Row],[prioridade_horas]],"Fora do prazo","Dentro do prazo estimado")</f>
        <v>Dentro do prazo estimado</v>
      </c>
      <c r="O10202" s="3">
        <v>5</v>
      </c>
      <c r="P10202" t="s">
        <v>84</v>
      </c>
      <c r="Q10202">
        <v>3</v>
      </c>
      <c r="R10202" t="s">
        <v>33</v>
      </c>
      <c r="S10202">
        <v>16</v>
      </c>
      <c r="T10202" t="s">
        <v>43</v>
      </c>
      <c r="U10202">
        <v>28</v>
      </c>
      <c r="V10202" t="s">
        <v>34</v>
      </c>
      <c r="W10202">
        <v>3</v>
      </c>
      <c r="X10202" t="s">
        <v>86</v>
      </c>
    </row>
    <row r="10203" spans="1:24">
      <c r="A10203">
        <v>43027</v>
      </c>
      <c r="B10203" t="s">
        <v>1949</v>
      </c>
      <c r="C10203" s="1">
        <v>45607.387118055558</v>
      </c>
      <c r="D10203" s="1">
        <v>45617.671956018516</v>
      </c>
      <c r="E10203" s="3">
        <v>3.2902777777777779</v>
      </c>
      <c r="F10203">
        <v>30</v>
      </c>
      <c r="G10203" t="s">
        <v>81</v>
      </c>
      <c r="H10203">
        <v>30</v>
      </c>
      <c r="I10203" t="s">
        <v>81</v>
      </c>
      <c r="J10203">
        <v>30</v>
      </c>
      <c r="K10203" t="s">
        <v>81</v>
      </c>
      <c r="L10203">
        <v>12</v>
      </c>
      <c r="M10203" t="s">
        <v>83</v>
      </c>
      <c r="N10203" s="4" t="str">
        <f>IF(consolidado[[#This Row],[tempo]]&gt;consolidado[[#This Row],[prioridade_horas]],"Fora do prazo","Dentro do prazo estimado")</f>
        <v>Dentro do prazo estimado</v>
      </c>
      <c r="O10203" s="3">
        <v>5</v>
      </c>
      <c r="P10203" t="s">
        <v>84</v>
      </c>
      <c r="Q10203">
        <v>6</v>
      </c>
      <c r="R10203" t="s">
        <v>28</v>
      </c>
      <c r="S10203">
        <v>4</v>
      </c>
      <c r="T10203" t="s">
        <v>94</v>
      </c>
      <c r="U10203">
        <v>32</v>
      </c>
      <c r="V10203" t="s">
        <v>183</v>
      </c>
      <c r="W10203">
        <v>3</v>
      </c>
      <c r="X10203" t="s">
        <v>86</v>
      </c>
    </row>
    <row r="10204" spans="1:24">
      <c r="A10204">
        <v>43028</v>
      </c>
      <c r="B10204" t="s">
        <v>5485</v>
      </c>
      <c r="C10204" s="1">
        <v>45607.390081018515</v>
      </c>
      <c r="D10204" s="1">
        <v>45607.618541666663</v>
      </c>
      <c r="E10204" s="3">
        <v>0.22847222222222222</v>
      </c>
      <c r="F10204">
        <v>98</v>
      </c>
      <c r="G10204" t="s">
        <v>69</v>
      </c>
      <c r="H10204">
        <v>98</v>
      </c>
      <c r="I10204" t="s">
        <v>69</v>
      </c>
      <c r="J10204">
        <v>98</v>
      </c>
      <c r="K10204" t="s">
        <v>69</v>
      </c>
      <c r="L10204">
        <v>11</v>
      </c>
      <c r="M10204" t="s">
        <v>37</v>
      </c>
      <c r="N10204" s="4" t="str">
        <f>IF(consolidado[[#This Row],[tempo]]&gt;consolidado[[#This Row],[prioridade_horas]],"Fora do prazo","Dentro do prazo estimado")</f>
        <v>Dentro do prazo estimado</v>
      </c>
      <c r="O10204" s="3">
        <v>0.66666666666666663</v>
      </c>
      <c r="P10204" t="s">
        <v>70</v>
      </c>
      <c r="Q10204">
        <v>3</v>
      </c>
      <c r="R10204" t="s">
        <v>33</v>
      </c>
      <c r="S10204">
        <v>11</v>
      </c>
      <c r="T10204" t="s">
        <v>37</v>
      </c>
      <c r="U10204">
        <v>15</v>
      </c>
      <c r="V10204" t="s">
        <v>37</v>
      </c>
      <c r="W10204">
        <v>5</v>
      </c>
      <c r="X10204" t="s">
        <v>41</v>
      </c>
    </row>
    <row r="10205" spans="1:24">
      <c r="A10205">
        <v>43029</v>
      </c>
      <c r="B10205" t="s">
        <v>373</v>
      </c>
      <c r="C10205" s="1">
        <v>45607.391111111108</v>
      </c>
      <c r="D10205" s="1">
        <v>45607.70521990741</v>
      </c>
      <c r="E10205" s="3">
        <v>0.31388888888888888</v>
      </c>
      <c r="F10205">
        <v>49</v>
      </c>
      <c r="G10205" t="s">
        <v>42</v>
      </c>
      <c r="H10205">
        <v>49</v>
      </c>
      <c r="I10205" t="s">
        <v>42</v>
      </c>
      <c r="J10205">
        <v>49</v>
      </c>
      <c r="K10205" t="s">
        <v>42</v>
      </c>
      <c r="L10205">
        <v>16</v>
      </c>
      <c r="M10205" t="s">
        <v>43</v>
      </c>
      <c r="N10205" s="4" t="str">
        <f>IF(consolidado[[#This Row],[tempo]]&gt;consolidado[[#This Row],[prioridade_horas]],"Fora do prazo","Dentro do prazo estimado")</f>
        <v>Dentro do prazo estimado</v>
      </c>
      <c r="O10205" s="3">
        <v>0.33333333333333331</v>
      </c>
      <c r="P10205" t="s">
        <v>38</v>
      </c>
      <c r="Q10205">
        <v>3</v>
      </c>
      <c r="R10205" t="s">
        <v>33</v>
      </c>
      <c r="S10205">
        <v>16</v>
      </c>
      <c r="T10205" t="s">
        <v>43</v>
      </c>
      <c r="U10205">
        <v>56</v>
      </c>
      <c r="V10205" t="s">
        <v>40</v>
      </c>
      <c r="W10205">
        <v>5</v>
      </c>
      <c r="X10205" t="s">
        <v>41</v>
      </c>
    </row>
    <row r="10206" spans="1:24">
      <c r="A10206">
        <v>43030</v>
      </c>
      <c r="B10206" t="s">
        <v>5486</v>
      </c>
      <c r="C10206" s="1">
        <v>45607.393645833334</v>
      </c>
      <c r="D10206" s="1">
        <v>45607.618657407409</v>
      </c>
      <c r="E10206" s="3">
        <v>0.22500000000000001</v>
      </c>
      <c r="F10206">
        <v>98</v>
      </c>
      <c r="G10206" t="s">
        <v>69</v>
      </c>
      <c r="H10206">
        <v>98</v>
      </c>
      <c r="I10206" t="s">
        <v>69</v>
      </c>
      <c r="J10206">
        <v>98</v>
      </c>
      <c r="K10206" t="s">
        <v>69</v>
      </c>
      <c r="L10206">
        <v>11</v>
      </c>
      <c r="M10206" t="s">
        <v>37</v>
      </c>
      <c r="N10206" s="4" t="str">
        <f>IF(consolidado[[#This Row],[tempo]]&gt;consolidado[[#This Row],[prioridade_horas]],"Fora do prazo","Dentro do prazo estimado")</f>
        <v>Dentro do prazo estimado</v>
      </c>
      <c r="O10206" s="3">
        <v>0.66666666666666663</v>
      </c>
      <c r="P10206" t="s">
        <v>70</v>
      </c>
      <c r="Q10206">
        <v>3</v>
      </c>
      <c r="R10206" t="s">
        <v>33</v>
      </c>
      <c r="S10206">
        <v>11</v>
      </c>
      <c r="T10206" t="s">
        <v>37</v>
      </c>
      <c r="U10206">
        <v>15</v>
      </c>
      <c r="V10206" t="s">
        <v>37</v>
      </c>
      <c r="W10206">
        <v>5</v>
      </c>
      <c r="X10206" t="s">
        <v>41</v>
      </c>
    </row>
    <row r="10207" spans="1:24">
      <c r="A10207">
        <v>43031</v>
      </c>
      <c r="B10207" t="s">
        <v>4989</v>
      </c>
      <c r="C10207" s="1">
        <v>45607.400775462964</v>
      </c>
      <c r="D10207" s="1">
        <v>45607.578194444446</v>
      </c>
      <c r="E10207" s="3">
        <v>0.17708333333333334</v>
      </c>
      <c r="F10207">
        <v>29</v>
      </c>
      <c r="G10207" t="s">
        <v>36</v>
      </c>
      <c r="H10207">
        <v>49</v>
      </c>
      <c r="I10207" t="s">
        <v>42</v>
      </c>
      <c r="J10207">
        <v>29</v>
      </c>
      <c r="K10207" t="s">
        <v>36</v>
      </c>
      <c r="L10207">
        <v>11</v>
      </c>
      <c r="M10207" t="s">
        <v>37</v>
      </c>
      <c r="N10207" s="4" t="str">
        <f>IF(consolidado[[#This Row],[tempo]]&gt;consolidado[[#This Row],[prioridade_horas]],"Fora do prazo","Dentro do prazo estimado")</f>
        <v>Dentro do prazo estimado</v>
      </c>
      <c r="O10207" s="3">
        <v>0.33333333333333331</v>
      </c>
      <c r="P10207" t="s">
        <v>38</v>
      </c>
      <c r="Q10207">
        <v>3</v>
      </c>
      <c r="R10207" t="s">
        <v>33</v>
      </c>
      <c r="S10207">
        <v>16</v>
      </c>
      <c r="T10207" t="s">
        <v>43</v>
      </c>
      <c r="U10207">
        <v>56</v>
      </c>
      <c r="V10207" t="s">
        <v>40</v>
      </c>
      <c r="W10207">
        <v>5</v>
      </c>
      <c r="X10207" t="s">
        <v>41</v>
      </c>
    </row>
    <row r="10208" spans="1:24">
      <c r="A10208">
        <v>43032</v>
      </c>
      <c r="B10208" t="s">
        <v>157</v>
      </c>
      <c r="C10208" s="1">
        <v>45607.416851851849</v>
      </c>
      <c r="D10208" s="1">
        <v>45610.659212962964</v>
      </c>
      <c r="E10208" s="3">
        <v>1.3694444444444445</v>
      </c>
      <c r="F10208">
        <v>34</v>
      </c>
      <c r="G10208" t="s">
        <v>25</v>
      </c>
      <c r="H10208">
        <v>19</v>
      </c>
      <c r="I10208" t="s">
        <v>91</v>
      </c>
      <c r="J10208">
        <v>19</v>
      </c>
      <c r="K10208" t="s">
        <v>91</v>
      </c>
      <c r="L10208">
        <v>5</v>
      </c>
      <c r="M10208" t="s">
        <v>92</v>
      </c>
      <c r="N10208" s="4" t="str">
        <f>IF(consolidado[[#This Row],[tempo]]&gt;consolidado[[#This Row],[prioridade_horas]],"Fora do prazo","Dentro do prazo estimado")</f>
        <v>Fora do prazo</v>
      </c>
      <c r="O10208" s="3">
        <v>1</v>
      </c>
      <c r="P10208" t="s">
        <v>27</v>
      </c>
      <c r="Q10208">
        <v>3</v>
      </c>
      <c r="R10208" t="s">
        <v>33</v>
      </c>
      <c r="S10208">
        <v>5</v>
      </c>
      <c r="T10208" t="s">
        <v>92</v>
      </c>
      <c r="U10208">
        <v>9</v>
      </c>
      <c r="V10208" t="s">
        <v>159</v>
      </c>
      <c r="W10208">
        <v>4</v>
      </c>
      <c r="X10208" t="s">
        <v>30</v>
      </c>
    </row>
    <row r="10209" spans="1:24">
      <c r="A10209">
        <v>43033</v>
      </c>
      <c r="B10209" t="s">
        <v>1966</v>
      </c>
      <c r="C10209" s="1">
        <v>45607.420092592591</v>
      </c>
      <c r="D10209" s="1">
        <v>45615.404942129629</v>
      </c>
      <c r="E10209" s="3">
        <v>2.2395833333333335</v>
      </c>
      <c r="F10209">
        <v>34</v>
      </c>
      <c r="G10209" t="s">
        <v>25</v>
      </c>
      <c r="H10209">
        <v>26</v>
      </c>
      <c r="I10209" t="s">
        <v>268</v>
      </c>
      <c r="J10209">
        <v>66</v>
      </c>
      <c r="K10209" t="s">
        <v>50</v>
      </c>
      <c r="L10209">
        <v>2</v>
      </c>
      <c r="M10209" t="s">
        <v>47</v>
      </c>
      <c r="N10209" s="4" t="str">
        <f>IF(consolidado[[#This Row],[tempo]]&gt;consolidado[[#This Row],[prioridade_horas]],"Fora do prazo","Dentro do prazo estimado")</f>
        <v>Fora do prazo</v>
      </c>
      <c r="O10209" s="3">
        <v>1</v>
      </c>
      <c r="P10209" t="s">
        <v>27</v>
      </c>
      <c r="Q10209">
        <v>3</v>
      </c>
      <c r="R10209" t="s">
        <v>33</v>
      </c>
      <c r="S10209">
        <v>2</v>
      </c>
      <c r="T10209" t="s">
        <v>47</v>
      </c>
      <c r="U10209">
        <v>26</v>
      </c>
      <c r="V10209" t="s">
        <v>48</v>
      </c>
      <c r="W10209">
        <v>4</v>
      </c>
      <c r="X10209" t="s">
        <v>30</v>
      </c>
    </row>
    <row r="10210" spans="1:24">
      <c r="A10210">
        <v>43034</v>
      </c>
      <c r="B10210" t="s">
        <v>2683</v>
      </c>
      <c r="C10210" s="1">
        <v>45607.422303240739</v>
      </c>
      <c r="D10210" s="1">
        <v>45608.557013888887</v>
      </c>
      <c r="E10210" s="3">
        <v>0.51041666666666663</v>
      </c>
      <c r="F10210">
        <v>34</v>
      </c>
      <c r="G10210" t="s">
        <v>25</v>
      </c>
      <c r="H10210">
        <v>111</v>
      </c>
      <c r="I10210" t="s">
        <v>99</v>
      </c>
      <c r="J10210">
        <v>111</v>
      </c>
      <c r="K10210" t="s">
        <v>99</v>
      </c>
      <c r="L10210">
        <v>1</v>
      </c>
      <c r="M10210" t="s">
        <v>66</v>
      </c>
      <c r="N10210" s="4" t="str">
        <f>IF(consolidado[[#This Row],[tempo]]&gt;consolidado[[#This Row],[prioridade_horas]],"Fora do prazo","Dentro do prazo estimado")</f>
        <v>Dentro do prazo estimado</v>
      </c>
      <c r="O10210" s="3">
        <v>1</v>
      </c>
      <c r="P10210" t="s">
        <v>27</v>
      </c>
      <c r="Q10210">
        <v>3</v>
      </c>
      <c r="R10210" t="s">
        <v>33</v>
      </c>
      <c r="S10210">
        <v>1</v>
      </c>
      <c r="T10210" t="s">
        <v>66</v>
      </c>
      <c r="U10210">
        <v>113</v>
      </c>
      <c r="V10210" t="s">
        <v>548</v>
      </c>
      <c r="W10210">
        <v>4</v>
      </c>
      <c r="X10210" t="s">
        <v>30</v>
      </c>
    </row>
    <row r="10211" spans="1:24">
      <c r="A10211">
        <v>43035</v>
      </c>
      <c r="B10211" t="s">
        <v>227</v>
      </c>
      <c r="C10211" s="1">
        <v>45607.423796296294</v>
      </c>
      <c r="E10211" s="3">
        <v>7.1215277777777777</v>
      </c>
      <c r="F10211">
        <v>34</v>
      </c>
      <c r="G10211" t="s">
        <v>25</v>
      </c>
      <c r="H10211">
        <v>0</v>
      </c>
      <c r="I10211" t="s">
        <v>55</v>
      </c>
      <c r="J10211">
        <v>69</v>
      </c>
      <c r="K10211" t="s">
        <v>65</v>
      </c>
      <c r="L10211">
        <v>1</v>
      </c>
      <c r="M10211" t="s">
        <v>66</v>
      </c>
      <c r="N10211" s="4" t="str">
        <f>IF(consolidado[[#This Row],[tempo]]&gt;consolidado[[#This Row],[prioridade_horas]],"Fora do prazo","Dentro do prazo estimado")</f>
        <v>Fora do prazo</v>
      </c>
      <c r="O10211" s="3">
        <v>1</v>
      </c>
      <c r="P10211" t="s">
        <v>27</v>
      </c>
      <c r="Q10211">
        <v>2</v>
      </c>
      <c r="R10211" t="s">
        <v>1404</v>
      </c>
      <c r="S10211">
        <v>1</v>
      </c>
      <c r="T10211" t="s">
        <v>66</v>
      </c>
      <c r="U10211">
        <v>8</v>
      </c>
      <c r="V10211" t="s">
        <v>194</v>
      </c>
      <c r="W10211">
        <v>4</v>
      </c>
      <c r="X10211" t="s">
        <v>30</v>
      </c>
    </row>
    <row r="10212" spans="1:24">
      <c r="A10212">
        <v>43036</v>
      </c>
      <c r="B10212" t="s">
        <v>162</v>
      </c>
      <c r="C10212" s="1">
        <v>45607.425370370373</v>
      </c>
      <c r="D10212" s="1">
        <v>45607.496458333335</v>
      </c>
      <c r="E10212" s="3">
        <v>7.0833333333333331E-2</v>
      </c>
      <c r="F10212">
        <v>34</v>
      </c>
      <c r="G10212" t="s">
        <v>25</v>
      </c>
      <c r="H10212">
        <v>32</v>
      </c>
      <c r="I10212" t="s">
        <v>154</v>
      </c>
      <c r="J10212">
        <v>32</v>
      </c>
      <c r="K10212" t="s">
        <v>154</v>
      </c>
      <c r="L10212">
        <v>4</v>
      </c>
      <c r="M10212" t="s">
        <v>94</v>
      </c>
      <c r="N10212" s="4" t="str">
        <f>IF(consolidado[[#This Row],[tempo]]&gt;consolidado[[#This Row],[prioridade_horas]],"Fora do prazo","Dentro do prazo estimado")</f>
        <v>Dentro do prazo estimado</v>
      </c>
      <c r="O10212" s="3">
        <v>1</v>
      </c>
      <c r="P10212" t="s">
        <v>27</v>
      </c>
      <c r="Q10212">
        <v>6</v>
      </c>
      <c r="R10212" t="s">
        <v>28</v>
      </c>
      <c r="S10212">
        <v>4</v>
      </c>
      <c r="T10212" t="s">
        <v>94</v>
      </c>
      <c r="U10212">
        <v>109</v>
      </c>
      <c r="V10212" t="s">
        <v>163</v>
      </c>
      <c r="W10212">
        <v>4</v>
      </c>
      <c r="X10212" t="s">
        <v>30</v>
      </c>
    </row>
    <row r="10213" spans="1:24">
      <c r="A10213">
        <v>43037</v>
      </c>
      <c r="B10213" t="s">
        <v>3012</v>
      </c>
      <c r="C10213" s="1">
        <v>45607.426145833335</v>
      </c>
      <c r="D10213" s="1">
        <v>45607.625925925924</v>
      </c>
      <c r="E10213" s="3">
        <v>0.2</v>
      </c>
      <c r="F10213">
        <v>62</v>
      </c>
      <c r="G10213" t="s">
        <v>45</v>
      </c>
      <c r="H10213">
        <v>62</v>
      </c>
      <c r="I10213" t="s">
        <v>45</v>
      </c>
      <c r="J10213">
        <v>62</v>
      </c>
      <c r="K10213" t="s">
        <v>45</v>
      </c>
      <c r="L10213">
        <v>6</v>
      </c>
      <c r="M10213" t="s">
        <v>118</v>
      </c>
      <c r="N10213" s="4" t="str">
        <f>IF(consolidado[[#This Row],[tempo]]&gt;consolidado[[#This Row],[prioridade_horas]],"Fora do prazo","Dentro do prazo estimado")</f>
        <v>Dentro do prazo estimado</v>
      </c>
      <c r="O10213" s="3">
        <v>5</v>
      </c>
      <c r="P10213" t="s">
        <v>84</v>
      </c>
      <c r="Q10213">
        <v>3</v>
      </c>
      <c r="R10213" t="s">
        <v>33</v>
      </c>
      <c r="S10213">
        <v>6</v>
      </c>
      <c r="T10213" t="s">
        <v>118</v>
      </c>
      <c r="U10213">
        <v>6</v>
      </c>
      <c r="V10213" t="s">
        <v>29</v>
      </c>
      <c r="W10213">
        <v>5</v>
      </c>
      <c r="X10213" t="s">
        <v>41</v>
      </c>
    </row>
    <row r="10214" spans="1:24">
      <c r="A10214">
        <v>43038</v>
      </c>
      <c r="B10214" t="s">
        <v>3313</v>
      </c>
      <c r="C10214" s="1">
        <v>45607.42628472222</v>
      </c>
      <c r="D10214" s="1">
        <v>45607.429965277777</v>
      </c>
      <c r="E10214" s="3">
        <v>4.1666666666666666E-3</v>
      </c>
      <c r="F10214">
        <v>29</v>
      </c>
      <c r="G10214" t="s">
        <v>36</v>
      </c>
      <c r="H10214">
        <v>29</v>
      </c>
      <c r="I10214" t="s">
        <v>36</v>
      </c>
      <c r="J10214">
        <v>29</v>
      </c>
      <c r="K10214" t="s">
        <v>36</v>
      </c>
      <c r="L10214">
        <v>11</v>
      </c>
      <c r="M10214" t="s">
        <v>37</v>
      </c>
      <c r="N10214" s="4" t="str">
        <f>IF(consolidado[[#This Row],[tempo]]&gt;consolidado[[#This Row],[prioridade_horas]],"Fora do prazo","Dentro do prazo estimado")</f>
        <v>Dentro do prazo estimado</v>
      </c>
      <c r="O10214" s="3">
        <v>0.33333333333333331</v>
      </c>
      <c r="P10214" t="s">
        <v>38</v>
      </c>
      <c r="Q10214">
        <v>4</v>
      </c>
      <c r="R10214" t="s">
        <v>39</v>
      </c>
      <c r="S10214">
        <v>11</v>
      </c>
      <c r="T10214" t="s">
        <v>37</v>
      </c>
      <c r="U10214">
        <v>56</v>
      </c>
      <c r="V10214" t="s">
        <v>40</v>
      </c>
      <c r="W10214">
        <v>5</v>
      </c>
      <c r="X10214" t="s">
        <v>41</v>
      </c>
    </row>
    <row r="10215" spans="1:24">
      <c r="A10215">
        <v>43039</v>
      </c>
      <c r="B10215" t="s">
        <v>5487</v>
      </c>
      <c r="C10215" s="1">
        <v>45607.426678240743</v>
      </c>
      <c r="D10215" s="1">
        <v>45607.451342592591</v>
      </c>
      <c r="E10215" s="3">
        <v>2.4305555555555556E-2</v>
      </c>
      <c r="F10215">
        <v>31</v>
      </c>
      <c r="G10215" t="s">
        <v>54</v>
      </c>
      <c r="H10215">
        <v>31</v>
      </c>
      <c r="I10215" t="s">
        <v>54</v>
      </c>
      <c r="J10215">
        <v>31</v>
      </c>
      <c r="K10215" t="s">
        <v>54</v>
      </c>
      <c r="L10215">
        <v>11</v>
      </c>
      <c r="M10215" t="s">
        <v>37</v>
      </c>
      <c r="N10215" s="4" t="str">
        <f>IF(consolidado[[#This Row],[tempo]]&gt;consolidado[[#This Row],[prioridade_horas]],"Fora do prazo","Dentro do prazo estimado")</f>
        <v>Dentro do prazo estimado</v>
      </c>
      <c r="O10215" s="3">
        <v>0.33333333333333331</v>
      </c>
      <c r="P10215" t="s">
        <v>38</v>
      </c>
      <c r="Q10215">
        <v>3</v>
      </c>
      <c r="R10215" t="s">
        <v>33</v>
      </c>
      <c r="S10215">
        <v>11</v>
      </c>
      <c r="T10215" t="s">
        <v>37</v>
      </c>
      <c r="U10215">
        <v>56</v>
      </c>
      <c r="V10215" t="s">
        <v>40</v>
      </c>
      <c r="W10215">
        <v>5</v>
      </c>
      <c r="X10215" t="s">
        <v>41</v>
      </c>
    </row>
    <row r="10216" spans="1:24">
      <c r="A10216">
        <v>43040</v>
      </c>
      <c r="B10216" t="s">
        <v>370</v>
      </c>
      <c r="C10216" s="1">
        <v>45607.427256944444</v>
      </c>
      <c r="D10216" s="1">
        <v>45607.497546296298</v>
      </c>
      <c r="E10216" s="3">
        <v>7.013888888888889E-2</v>
      </c>
      <c r="F10216">
        <v>34</v>
      </c>
      <c r="G10216" t="s">
        <v>25</v>
      </c>
      <c r="H10216">
        <v>32</v>
      </c>
      <c r="I10216" t="s">
        <v>154</v>
      </c>
      <c r="J10216">
        <v>30</v>
      </c>
      <c r="K10216" t="s">
        <v>81</v>
      </c>
      <c r="L10216">
        <v>4</v>
      </c>
      <c r="M10216" t="s">
        <v>94</v>
      </c>
      <c r="N10216" s="4" t="str">
        <f>IF(consolidado[[#This Row],[tempo]]&gt;consolidado[[#This Row],[prioridade_horas]],"Fora do prazo","Dentro do prazo estimado")</f>
        <v>Dentro do prazo estimado</v>
      </c>
      <c r="O10216" s="3">
        <v>1</v>
      </c>
      <c r="P10216" t="s">
        <v>27</v>
      </c>
      <c r="Q10216">
        <v>3</v>
      </c>
      <c r="R10216" t="s">
        <v>33</v>
      </c>
      <c r="S10216">
        <v>4</v>
      </c>
      <c r="T10216" t="s">
        <v>94</v>
      </c>
      <c r="U10216">
        <v>68</v>
      </c>
      <c r="V10216" t="s">
        <v>161</v>
      </c>
      <c r="W10216">
        <v>4</v>
      </c>
      <c r="X10216" t="s">
        <v>30</v>
      </c>
    </row>
    <row r="10217" spans="1:24">
      <c r="A10217">
        <v>43041</v>
      </c>
      <c r="B10217" t="s">
        <v>5488</v>
      </c>
      <c r="C10217" s="1">
        <v>45607.430046296293</v>
      </c>
      <c r="D10217" s="1">
        <v>45610.612233796295</v>
      </c>
      <c r="E10217" s="3">
        <v>1.3090277777777777</v>
      </c>
      <c r="F10217">
        <v>34</v>
      </c>
      <c r="G10217" t="s">
        <v>25</v>
      </c>
      <c r="H10217">
        <v>74</v>
      </c>
      <c r="I10217" t="s">
        <v>101</v>
      </c>
      <c r="J10217">
        <v>74</v>
      </c>
      <c r="K10217" t="s">
        <v>101</v>
      </c>
      <c r="L10217">
        <v>1</v>
      </c>
      <c r="M10217" t="s">
        <v>66</v>
      </c>
      <c r="N10217" s="4" t="str">
        <f>IF(consolidado[[#This Row],[tempo]]&gt;consolidado[[#This Row],[prioridade_horas]],"Fora do prazo","Dentro do prazo estimado")</f>
        <v>Fora do prazo</v>
      </c>
      <c r="O10217" s="3">
        <v>1</v>
      </c>
      <c r="P10217" t="s">
        <v>27</v>
      </c>
      <c r="Q10217">
        <v>3</v>
      </c>
      <c r="R10217" t="s">
        <v>33</v>
      </c>
      <c r="S10217">
        <v>1</v>
      </c>
      <c r="T10217" t="s">
        <v>66</v>
      </c>
      <c r="U10217">
        <v>65</v>
      </c>
      <c r="V10217" t="s">
        <v>269</v>
      </c>
      <c r="W10217">
        <v>4</v>
      </c>
      <c r="X10217" t="s">
        <v>30</v>
      </c>
    </row>
    <row r="10218" spans="1:24">
      <c r="A10218">
        <v>43042</v>
      </c>
      <c r="B10218" t="s">
        <v>5489</v>
      </c>
      <c r="C10218" s="1">
        <v>45607.430312500001</v>
      </c>
      <c r="D10218" s="1">
        <v>45607.438287037039</v>
      </c>
      <c r="E10218" s="3">
        <v>8.3333333333333332E-3</v>
      </c>
      <c r="F10218">
        <v>98</v>
      </c>
      <c r="G10218" t="s">
        <v>69</v>
      </c>
      <c r="H10218">
        <v>98</v>
      </c>
      <c r="I10218" t="s">
        <v>69</v>
      </c>
      <c r="J10218">
        <v>98</v>
      </c>
      <c r="K10218" t="s">
        <v>69</v>
      </c>
      <c r="L10218">
        <v>11</v>
      </c>
      <c r="M10218" t="s">
        <v>37</v>
      </c>
      <c r="N10218" s="4" t="str">
        <f>IF(consolidado[[#This Row],[tempo]]&gt;consolidado[[#This Row],[prioridade_horas]],"Fora do prazo","Dentro do prazo estimado")</f>
        <v>Dentro do prazo estimado</v>
      </c>
      <c r="O10218" s="3">
        <v>0.66666666666666663</v>
      </c>
      <c r="P10218" t="s">
        <v>70</v>
      </c>
      <c r="Q10218">
        <v>3</v>
      </c>
      <c r="R10218" t="s">
        <v>33</v>
      </c>
      <c r="S10218">
        <v>11</v>
      </c>
      <c r="T10218" t="s">
        <v>37</v>
      </c>
      <c r="U10218">
        <v>15</v>
      </c>
      <c r="V10218" t="s">
        <v>37</v>
      </c>
      <c r="W10218">
        <v>5</v>
      </c>
      <c r="X10218" t="s">
        <v>41</v>
      </c>
    </row>
    <row r="10219" spans="1:24">
      <c r="A10219">
        <v>43043</v>
      </c>
      <c r="B10219" t="s">
        <v>5490</v>
      </c>
      <c r="C10219" s="1">
        <v>45607.431793981479</v>
      </c>
      <c r="D10219" s="1">
        <v>45617.498287037037</v>
      </c>
      <c r="E10219" s="3">
        <v>3.0722222222222224</v>
      </c>
      <c r="F10219">
        <v>34</v>
      </c>
      <c r="G10219" t="s">
        <v>25</v>
      </c>
      <c r="H10219">
        <v>35</v>
      </c>
      <c r="I10219" t="s">
        <v>32</v>
      </c>
      <c r="J10219">
        <v>35</v>
      </c>
      <c r="K10219" t="s">
        <v>32</v>
      </c>
      <c r="L10219">
        <v>3</v>
      </c>
      <c r="M10219" t="s">
        <v>26</v>
      </c>
      <c r="N10219" s="4" t="str">
        <f>IF(consolidado[[#This Row],[tempo]]&gt;consolidado[[#This Row],[prioridade_horas]],"Fora do prazo","Dentro do prazo estimado")</f>
        <v>Fora do prazo</v>
      </c>
      <c r="O10219" s="3">
        <v>1</v>
      </c>
      <c r="P10219" t="s">
        <v>27</v>
      </c>
      <c r="Q10219">
        <v>6</v>
      </c>
      <c r="R10219" t="s">
        <v>28</v>
      </c>
      <c r="S10219">
        <v>3</v>
      </c>
      <c r="T10219" t="s">
        <v>26</v>
      </c>
      <c r="U10219">
        <v>20</v>
      </c>
      <c r="V10219" t="s">
        <v>1517</v>
      </c>
      <c r="W10219">
        <v>4</v>
      </c>
      <c r="X10219" t="s">
        <v>30</v>
      </c>
    </row>
    <row r="10220" spans="1:24">
      <c r="A10220">
        <v>43044</v>
      </c>
      <c r="B10220" t="s">
        <v>5491</v>
      </c>
      <c r="C10220" s="1">
        <v>45607.438194444447</v>
      </c>
      <c r="D10220" s="1">
        <v>45608.373136574075</v>
      </c>
      <c r="E10220" s="3">
        <v>0.31041666666666667</v>
      </c>
      <c r="F10220">
        <v>34</v>
      </c>
      <c r="G10220" t="s">
        <v>25</v>
      </c>
      <c r="H10220">
        <v>34</v>
      </c>
      <c r="I10220" t="s">
        <v>25</v>
      </c>
      <c r="J10220">
        <v>34</v>
      </c>
      <c r="K10220" t="s">
        <v>25</v>
      </c>
      <c r="L10220">
        <v>3</v>
      </c>
      <c r="M10220" t="s">
        <v>26</v>
      </c>
      <c r="N10220" s="4" t="str">
        <f>IF(consolidado[[#This Row],[tempo]]&gt;consolidado[[#This Row],[prioridade_horas]],"Fora do prazo","Dentro do prazo estimado")</f>
        <v>Dentro do prazo estimado</v>
      </c>
      <c r="O10220" s="3">
        <v>1</v>
      </c>
      <c r="P10220" t="s">
        <v>27</v>
      </c>
      <c r="Q10220">
        <v>3</v>
      </c>
      <c r="R10220" t="s">
        <v>33</v>
      </c>
      <c r="S10220">
        <v>3</v>
      </c>
      <c r="T10220" t="s">
        <v>26</v>
      </c>
      <c r="U10220">
        <v>14</v>
      </c>
      <c r="V10220" t="s">
        <v>323</v>
      </c>
      <c r="W10220">
        <v>4</v>
      </c>
      <c r="X10220" t="s">
        <v>30</v>
      </c>
    </row>
    <row r="10221" spans="1:24">
      <c r="A10221">
        <v>43045</v>
      </c>
      <c r="B10221" t="s">
        <v>5492</v>
      </c>
      <c r="C10221" s="1">
        <v>45607.443796296298</v>
      </c>
      <c r="D10221" s="1">
        <v>45615.593159722222</v>
      </c>
      <c r="E10221" s="3">
        <v>2.4034722222222222</v>
      </c>
      <c r="F10221">
        <v>31</v>
      </c>
      <c r="G10221" t="s">
        <v>54</v>
      </c>
      <c r="H10221">
        <v>34</v>
      </c>
      <c r="I10221" t="s">
        <v>25</v>
      </c>
      <c r="J10221">
        <v>31</v>
      </c>
      <c r="K10221" t="s">
        <v>54</v>
      </c>
      <c r="L10221">
        <v>11</v>
      </c>
      <c r="M10221" t="s">
        <v>37</v>
      </c>
      <c r="N10221" s="4" t="str">
        <f>IF(consolidado[[#This Row],[tempo]]&gt;consolidado[[#This Row],[prioridade_horas]],"Fora do prazo","Dentro do prazo estimado")</f>
        <v>Fora do prazo</v>
      </c>
      <c r="O10221" s="3">
        <v>0.33333333333333331</v>
      </c>
      <c r="P10221" t="s">
        <v>38</v>
      </c>
      <c r="Q10221">
        <v>3</v>
      </c>
      <c r="R10221" t="s">
        <v>33</v>
      </c>
      <c r="S10221">
        <v>3</v>
      </c>
      <c r="T10221" t="s">
        <v>26</v>
      </c>
      <c r="U10221">
        <v>56</v>
      </c>
      <c r="V10221" t="s">
        <v>40</v>
      </c>
      <c r="W10221">
        <v>5</v>
      </c>
      <c r="X10221" t="s">
        <v>41</v>
      </c>
    </row>
    <row r="10222" spans="1:24">
      <c r="A10222">
        <v>43046</v>
      </c>
      <c r="B10222" t="s">
        <v>5493</v>
      </c>
      <c r="C10222" s="1">
        <v>45607.444398148145</v>
      </c>
      <c r="D10222" s="1">
        <v>45614.471921296295</v>
      </c>
      <c r="E10222" s="3">
        <v>1.90625</v>
      </c>
      <c r="F10222">
        <v>98</v>
      </c>
      <c r="G10222" t="s">
        <v>69</v>
      </c>
      <c r="H10222">
        <v>15</v>
      </c>
      <c r="I10222" t="s">
        <v>82</v>
      </c>
      <c r="J10222">
        <v>33</v>
      </c>
      <c r="K10222" t="s">
        <v>57</v>
      </c>
      <c r="L10222">
        <v>11</v>
      </c>
      <c r="M10222" t="s">
        <v>37</v>
      </c>
      <c r="N10222" s="4" t="str">
        <f>IF(consolidado[[#This Row],[tempo]]&gt;consolidado[[#This Row],[prioridade_horas]],"Fora do prazo","Dentro do prazo estimado")</f>
        <v>Fora do prazo</v>
      </c>
      <c r="O10222" s="3">
        <v>0.66666666666666663</v>
      </c>
      <c r="P10222" t="s">
        <v>70</v>
      </c>
      <c r="Q10222">
        <v>3</v>
      </c>
      <c r="R10222" t="s">
        <v>33</v>
      </c>
      <c r="S10222">
        <v>16</v>
      </c>
      <c r="T10222" t="s">
        <v>43</v>
      </c>
      <c r="U10222">
        <v>99</v>
      </c>
      <c r="V10222" t="s">
        <v>74</v>
      </c>
      <c r="W10222">
        <v>5</v>
      </c>
      <c r="X10222" t="s">
        <v>41</v>
      </c>
    </row>
    <row r="10223" spans="1:24">
      <c r="A10223">
        <v>43047</v>
      </c>
      <c r="B10223" t="s">
        <v>5494</v>
      </c>
      <c r="C10223" s="1">
        <v>45607.45884259259</v>
      </c>
      <c r="D10223" s="1">
        <v>45607.677476851852</v>
      </c>
      <c r="E10223" s="3">
        <v>0.21875</v>
      </c>
      <c r="F10223">
        <v>71</v>
      </c>
      <c r="G10223" t="s">
        <v>361</v>
      </c>
      <c r="H10223">
        <v>123</v>
      </c>
      <c r="I10223" t="s">
        <v>5444</v>
      </c>
      <c r="J10223">
        <v>71</v>
      </c>
      <c r="K10223" t="s">
        <v>361</v>
      </c>
      <c r="L10223">
        <v>18</v>
      </c>
      <c r="M10223" t="s">
        <v>187</v>
      </c>
      <c r="N10223" s="4" t="str">
        <f>IF(consolidado[[#This Row],[tempo]]&gt;consolidado[[#This Row],[prioridade_horas]],"Fora do prazo","Dentro do prazo estimado")</f>
        <v>Dentro do prazo estimado</v>
      </c>
      <c r="O10223" s="3">
        <v>0.33333333333333331</v>
      </c>
      <c r="P10223" t="s">
        <v>38</v>
      </c>
      <c r="Q10223">
        <v>3</v>
      </c>
      <c r="R10223" t="s">
        <v>33</v>
      </c>
      <c r="S10223">
        <v>18</v>
      </c>
      <c r="T10223" t="s">
        <v>187</v>
      </c>
      <c r="U10223">
        <v>57</v>
      </c>
      <c r="V10223" t="s">
        <v>302</v>
      </c>
      <c r="W10223">
        <v>5</v>
      </c>
      <c r="X10223" t="s">
        <v>41</v>
      </c>
    </row>
    <row r="10224" spans="1:24">
      <c r="A10224">
        <v>43048</v>
      </c>
      <c r="B10224" t="s">
        <v>5495</v>
      </c>
      <c r="C10224" s="1">
        <v>45607.461412037039</v>
      </c>
      <c r="D10224" s="1">
        <v>45607.461863425924</v>
      </c>
      <c r="E10224" s="3">
        <v>6.9444444444444447E-4</v>
      </c>
      <c r="F10224">
        <v>98</v>
      </c>
      <c r="G10224" t="s">
        <v>69</v>
      </c>
      <c r="H10224">
        <v>98</v>
      </c>
      <c r="I10224" t="s">
        <v>69</v>
      </c>
      <c r="J10224">
        <v>31</v>
      </c>
      <c r="K10224" t="s">
        <v>54</v>
      </c>
      <c r="L10224">
        <v>11</v>
      </c>
      <c r="M10224" t="s">
        <v>37</v>
      </c>
      <c r="N10224" s="4" t="str">
        <f>IF(consolidado[[#This Row],[tempo]]&gt;consolidado[[#This Row],[prioridade_horas]],"Fora do prazo","Dentro do prazo estimado")</f>
        <v>Dentro do prazo estimado</v>
      </c>
      <c r="O10224" s="3">
        <v>0.66666666666666663</v>
      </c>
      <c r="P10224" t="s">
        <v>70</v>
      </c>
      <c r="Q10224">
        <v>3</v>
      </c>
      <c r="R10224" t="s">
        <v>33</v>
      </c>
      <c r="S10224">
        <v>11</v>
      </c>
      <c r="T10224" t="s">
        <v>37</v>
      </c>
      <c r="U10224">
        <v>99</v>
      </c>
      <c r="V10224" t="s">
        <v>74</v>
      </c>
      <c r="W10224">
        <v>5</v>
      </c>
      <c r="X10224" t="s">
        <v>41</v>
      </c>
    </row>
    <row r="10225" spans="1:24">
      <c r="A10225">
        <v>43049</v>
      </c>
      <c r="B10225" t="s">
        <v>5496</v>
      </c>
      <c r="C10225" s="1">
        <v>45607.46471064815</v>
      </c>
      <c r="D10225" s="1">
        <v>45609.566990740743</v>
      </c>
      <c r="E10225" s="3">
        <v>0.85347222222222219</v>
      </c>
      <c r="F10225">
        <v>26</v>
      </c>
      <c r="G10225" t="s">
        <v>268</v>
      </c>
      <c r="H10225">
        <v>60</v>
      </c>
      <c r="I10225" t="s">
        <v>134</v>
      </c>
      <c r="J10225">
        <v>0</v>
      </c>
      <c r="K10225" t="s">
        <v>55</v>
      </c>
      <c r="L10225">
        <v>9</v>
      </c>
      <c r="M10225" t="s">
        <v>135</v>
      </c>
      <c r="N10225" s="4" t="str">
        <f>IF(consolidado[[#This Row],[tempo]]&gt;consolidado[[#This Row],[prioridade_horas]],"Fora do prazo","Dentro do prazo estimado")</f>
        <v>Fora do prazo</v>
      </c>
      <c r="O10225" s="3">
        <v>0.33333333333333331</v>
      </c>
      <c r="P10225" t="s">
        <v>38</v>
      </c>
      <c r="Q10225">
        <v>3</v>
      </c>
      <c r="R10225" t="s">
        <v>33</v>
      </c>
      <c r="S10225">
        <v>9</v>
      </c>
      <c r="T10225" t="s">
        <v>135</v>
      </c>
      <c r="U10225">
        <v>119</v>
      </c>
      <c r="V10225" t="s">
        <v>789</v>
      </c>
      <c r="W10225">
        <v>5</v>
      </c>
      <c r="X10225" t="s">
        <v>41</v>
      </c>
    </row>
    <row r="10226" spans="1:24">
      <c r="A10226">
        <v>43050</v>
      </c>
      <c r="B10226" t="s">
        <v>817</v>
      </c>
      <c r="C10226" s="1">
        <v>45607.468333333331</v>
      </c>
      <c r="D10226" s="1">
        <v>45607.61146990741</v>
      </c>
      <c r="E10226" s="3">
        <v>0.14305555555555555</v>
      </c>
      <c r="F10226">
        <v>95</v>
      </c>
      <c r="G10226" t="s">
        <v>599</v>
      </c>
      <c r="H10226">
        <v>95</v>
      </c>
      <c r="I10226" t="s">
        <v>599</v>
      </c>
      <c r="J10226">
        <v>95</v>
      </c>
      <c r="K10226" t="s">
        <v>599</v>
      </c>
      <c r="L10226">
        <v>16</v>
      </c>
      <c r="M10226" t="s">
        <v>43</v>
      </c>
      <c r="N10226" s="4" t="str">
        <f>IF(consolidado[[#This Row],[tempo]]&gt;consolidado[[#This Row],[prioridade_horas]],"Fora do prazo","Dentro do prazo estimado")</f>
        <v>Dentro do prazo estimado</v>
      </c>
      <c r="O10226" s="3">
        <v>0.33333333333333331</v>
      </c>
      <c r="P10226" t="s">
        <v>38</v>
      </c>
      <c r="Q10226">
        <v>3</v>
      </c>
      <c r="R10226" t="s">
        <v>33</v>
      </c>
      <c r="S10226">
        <v>13</v>
      </c>
      <c r="T10226" t="s">
        <v>60</v>
      </c>
      <c r="U10226">
        <v>56</v>
      </c>
      <c r="V10226" t="s">
        <v>40</v>
      </c>
      <c r="W10226">
        <v>5</v>
      </c>
      <c r="X10226" t="s">
        <v>41</v>
      </c>
    </row>
    <row r="10227" spans="1:24">
      <c r="A10227">
        <v>43051</v>
      </c>
      <c r="B10227" t="s">
        <v>2254</v>
      </c>
      <c r="C10227" s="1">
        <v>45607.475335648145</v>
      </c>
      <c r="D10227" s="1">
        <v>45607.519849537035</v>
      </c>
      <c r="E10227" s="3">
        <v>4.4444444444444446E-2</v>
      </c>
      <c r="F10227">
        <v>55</v>
      </c>
      <c r="G10227" t="s">
        <v>127</v>
      </c>
      <c r="H10227">
        <v>98</v>
      </c>
      <c r="I10227" t="s">
        <v>69</v>
      </c>
      <c r="J10227">
        <v>55</v>
      </c>
      <c r="K10227" t="s">
        <v>127</v>
      </c>
      <c r="L10227">
        <v>11</v>
      </c>
      <c r="M10227" t="s">
        <v>37</v>
      </c>
      <c r="N10227" s="4" t="str">
        <f>IF(consolidado[[#This Row],[tempo]]&gt;consolidado[[#This Row],[prioridade_horas]],"Fora do prazo","Dentro do prazo estimado")</f>
        <v>Dentro do prazo estimado</v>
      </c>
      <c r="O10227" s="3">
        <v>0.33333333333333331</v>
      </c>
      <c r="P10227" t="s">
        <v>38</v>
      </c>
      <c r="Q10227">
        <v>3</v>
      </c>
      <c r="R10227" t="s">
        <v>33</v>
      </c>
      <c r="S10227">
        <v>11</v>
      </c>
      <c r="T10227" t="s">
        <v>37</v>
      </c>
      <c r="U10227">
        <v>56</v>
      </c>
      <c r="V10227" t="s">
        <v>40</v>
      </c>
      <c r="W10227">
        <v>5</v>
      </c>
      <c r="X10227" t="s">
        <v>41</v>
      </c>
    </row>
    <row r="10228" spans="1:24">
      <c r="A10228">
        <v>43052</v>
      </c>
      <c r="B10228" t="s">
        <v>5497</v>
      </c>
      <c r="C10228" s="1">
        <v>45607.479872685188</v>
      </c>
      <c r="D10228" s="1">
        <v>45607.60864583333</v>
      </c>
      <c r="E10228" s="3">
        <v>0.12847222222222221</v>
      </c>
      <c r="F10228">
        <v>98</v>
      </c>
      <c r="G10228" t="s">
        <v>69</v>
      </c>
      <c r="H10228">
        <v>98</v>
      </c>
      <c r="I10228" t="s">
        <v>69</v>
      </c>
      <c r="J10228">
        <v>98</v>
      </c>
      <c r="K10228" t="s">
        <v>69</v>
      </c>
      <c r="L10228">
        <v>11</v>
      </c>
      <c r="M10228" t="s">
        <v>37</v>
      </c>
      <c r="N10228" s="4" t="str">
        <f>IF(consolidado[[#This Row],[tempo]]&gt;consolidado[[#This Row],[prioridade_horas]],"Fora do prazo","Dentro do prazo estimado")</f>
        <v>Dentro do prazo estimado</v>
      </c>
      <c r="O10228" s="3">
        <v>0.66666666666666663</v>
      </c>
      <c r="P10228" t="s">
        <v>70</v>
      </c>
      <c r="Q10228">
        <v>3</v>
      </c>
      <c r="R10228" t="s">
        <v>33</v>
      </c>
      <c r="S10228">
        <v>11</v>
      </c>
      <c r="T10228" t="s">
        <v>37</v>
      </c>
      <c r="U10228">
        <v>101</v>
      </c>
      <c r="V10228" t="s">
        <v>215</v>
      </c>
      <c r="W10228">
        <v>5</v>
      </c>
      <c r="X10228" t="s">
        <v>41</v>
      </c>
    </row>
    <row r="10229" spans="1:24">
      <c r="A10229">
        <v>43053</v>
      </c>
      <c r="B10229" t="s">
        <v>3313</v>
      </c>
      <c r="C10229" s="1">
        <v>45607.488587962966</v>
      </c>
      <c r="D10229" s="1">
        <v>45607.632337962961</v>
      </c>
      <c r="E10229" s="3">
        <v>0.14374999999999999</v>
      </c>
      <c r="F10229">
        <v>29</v>
      </c>
      <c r="G10229" t="s">
        <v>36</v>
      </c>
      <c r="H10229">
        <v>49</v>
      </c>
      <c r="I10229" t="s">
        <v>42</v>
      </c>
      <c r="J10229">
        <v>29</v>
      </c>
      <c r="K10229" t="s">
        <v>36</v>
      </c>
      <c r="L10229">
        <v>11</v>
      </c>
      <c r="M10229" t="s">
        <v>37</v>
      </c>
      <c r="N10229" s="4" t="str">
        <f>IF(consolidado[[#This Row],[tempo]]&gt;consolidado[[#This Row],[prioridade_horas]],"Fora do prazo","Dentro do prazo estimado")</f>
        <v>Dentro do prazo estimado</v>
      </c>
      <c r="O10229" s="3">
        <v>0.33333333333333331</v>
      </c>
      <c r="P10229" t="s">
        <v>38</v>
      </c>
      <c r="Q10229">
        <v>3</v>
      </c>
      <c r="R10229" t="s">
        <v>33</v>
      </c>
      <c r="S10229">
        <v>16</v>
      </c>
      <c r="T10229" t="s">
        <v>43</v>
      </c>
      <c r="U10229">
        <v>56</v>
      </c>
      <c r="V10229" t="s">
        <v>40</v>
      </c>
      <c r="W10229">
        <v>5</v>
      </c>
      <c r="X10229" t="s">
        <v>41</v>
      </c>
    </row>
    <row r="10230" spans="1:24">
      <c r="A10230">
        <v>43054</v>
      </c>
      <c r="B10230" t="s">
        <v>5498</v>
      </c>
      <c r="C10230" s="1">
        <v>45607.491249999999</v>
      </c>
      <c r="E10230" s="3">
        <v>7.0541666666666663</v>
      </c>
      <c r="F10230">
        <v>104</v>
      </c>
      <c r="G10230" t="s">
        <v>108</v>
      </c>
      <c r="H10230">
        <v>0</v>
      </c>
      <c r="I10230" t="s">
        <v>55</v>
      </c>
      <c r="J10230">
        <v>104</v>
      </c>
      <c r="K10230" t="s">
        <v>108</v>
      </c>
      <c r="L10230">
        <v>8</v>
      </c>
      <c r="M10230" t="s">
        <v>110</v>
      </c>
      <c r="N10230" s="4" t="str">
        <f>IF(consolidado[[#This Row],[tempo]]&gt;consolidado[[#This Row],[prioridade_horas]],"Fora do prazo","Dentro do prazo estimado")</f>
        <v>Fora do prazo</v>
      </c>
      <c r="O10230" s="3">
        <v>1</v>
      </c>
      <c r="P10230" t="s">
        <v>27</v>
      </c>
      <c r="Q10230">
        <v>5</v>
      </c>
      <c r="R10230" t="s">
        <v>1797</v>
      </c>
      <c r="S10230">
        <v>8</v>
      </c>
      <c r="T10230" t="s">
        <v>110</v>
      </c>
      <c r="U10230">
        <v>6</v>
      </c>
      <c r="V10230" t="s">
        <v>29</v>
      </c>
      <c r="W10230">
        <v>5</v>
      </c>
      <c r="X10230" t="s">
        <v>41</v>
      </c>
    </row>
    <row r="10231" spans="1:24">
      <c r="A10231">
        <v>43055</v>
      </c>
      <c r="B10231" t="s">
        <v>5499</v>
      </c>
      <c r="C10231" s="1">
        <v>45607.494085648148</v>
      </c>
      <c r="D10231" s="1">
        <v>45615.370069444441</v>
      </c>
      <c r="E10231" s="3">
        <v>2.129861111111111</v>
      </c>
      <c r="F10231">
        <v>91</v>
      </c>
      <c r="G10231" t="s">
        <v>237</v>
      </c>
      <c r="H10231">
        <v>91</v>
      </c>
      <c r="I10231" t="s">
        <v>237</v>
      </c>
      <c r="J10231">
        <v>91</v>
      </c>
      <c r="K10231" t="s">
        <v>237</v>
      </c>
      <c r="L10231">
        <v>5</v>
      </c>
      <c r="M10231" t="s">
        <v>92</v>
      </c>
      <c r="N10231" s="4" t="str">
        <f>IF(consolidado[[#This Row],[tempo]]&gt;consolidado[[#This Row],[prioridade_horas]],"Fora do prazo","Dentro do prazo estimado")</f>
        <v>Fora do prazo</v>
      </c>
      <c r="O10231" s="3">
        <v>0.66666666666666663</v>
      </c>
      <c r="P10231" t="s">
        <v>70</v>
      </c>
      <c r="Q10231">
        <v>3</v>
      </c>
      <c r="R10231" t="s">
        <v>33</v>
      </c>
      <c r="S10231">
        <v>27</v>
      </c>
      <c r="T10231" t="s">
        <v>59</v>
      </c>
      <c r="U10231">
        <v>33</v>
      </c>
      <c r="V10231" t="s">
        <v>354</v>
      </c>
      <c r="W10231">
        <v>5</v>
      </c>
      <c r="X10231" t="s">
        <v>41</v>
      </c>
    </row>
    <row r="10232" spans="1:24">
      <c r="A10232">
        <v>43056</v>
      </c>
      <c r="B10232" t="s">
        <v>2255</v>
      </c>
      <c r="C10232" s="1">
        <v>45607.495312500003</v>
      </c>
      <c r="D10232" s="1">
        <v>45607.531909722224</v>
      </c>
      <c r="E10232" s="3">
        <v>3.6111111111111108E-2</v>
      </c>
      <c r="F10232">
        <v>55</v>
      </c>
      <c r="G10232" t="s">
        <v>127</v>
      </c>
      <c r="H10232">
        <v>29</v>
      </c>
      <c r="I10232" t="s">
        <v>36</v>
      </c>
      <c r="J10232">
        <v>55</v>
      </c>
      <c r="K10232" t="s">
        <v>127</v>
      </c>
      <c r="L10232">
        <v>11</v>
      </c>
      <c r="M10232" t="s">
        <v>37</v>
      </c>
      <c r="N10232" s="4" t="str">
        <f>IF(consolidado[[#This Row],[tempo]]&gt;consolidado[[#This Row],[prioridade_horas]],"Fora do prazo","Dentro do prazo estimado")</f>
        <v>Dentro do prazo estimado</v>
      </c>
      <c r="O10232" s="3">
        <v>0.33333333333333331</v>
      </c>
      <c r="P10232" t="s">
        <v>38</v>
      </c>
      <c r="Q10232">
        <v>3</v>
      </c>
      <c r="R10232" t="s">
        <v>33</v>
      </c>
      <c r="S10232">
        <v>11</v>
      </c>
      <c r="T10232" t="s">
        <v>37</v>
      </c>
      <c r="U10232">
        <v>56</v>
      </c>
      <c r="V10232" t="s">
        <v>40</v>
      </c>
      <c r="W10232">
        <v>5</v>
      </c>
      <c r="X10232" t="s">
        <v>41</v>
      </c>
    </row>
    <row r="10233" spans="1:24">
      <c r="A10233">
        <v>43057</v>
      </c>
      <c r="B10233" t="s">
        <v>5500</v>
      </c>
      <c r="C10233" s="1">
        <v>45607.497731481482</v>
      </c>
      <c r="D10233" s="1">
        <v>45614.374652777777</v>
      </c>
      <c r="E10233" s="3">
        <v>1.7555555555555555</v>
      </c>
      <c r="F10233">
        <v>91</v>
      </c>
      <c r="G10233" t="s">
        <v>237</v>
      </c>
      <c r="H10233">
        <v>91</v>
      </c>
      <c r="I10233" t="s">
        <v>237</v>
      </c>
      <c r="J10233">
        <v>91</v>
      </c>
      <c r="K10233" t="s">
        <v>237</v>
      </c>
      <c r="L10233">
        <v>1</v>
      </c>
      <c r="M10233" t="s">
        <v>66</v>
      </c>
      <c r="N10233" s="4" t="str">
        <f>IF(consolidado[[#This Row],[tempo]]&gt;consolidado[[#This Row],[prioridade_horas]],"Fora do prazo","Dentro do prazo estimado")</f>
        <v>Fora do prazo</v>
      </c>
      <c r="O10233" s="3">
        <v>0.66666666666666663</v>
      </c>
      <c r="P10233" t="s">
        <v>70</v>
      </c>
      <c r="Q10233">
        <v>3</v>
      </c>
      <c r="R10233" t="s">
        <v>33</v>
      </c>
      <c r="S10233">
        <v>27</v>
      </c>
      <c r="T10233" t="s">
        <v>59</v>
      </c>
      <c r="U10233">
        <v>33</v>
      </c>
      <c r="V10233" t="s">
        <v>354</v>
      </c>
      <c r="W10233">
        <v>5</v>
      </c>
      <c r="X10233" t="s">
        <v>41</v>
      </c>
    </row>
    <row r="10234" spans="1:24">
      <c r="A10234">
        <v>43058</v>
      </c>
      <c r="B10234" t="s">
        <v>3314</v>
      </c>
      <c r="C10234" s="1">
        <v>45607.503321759257</v>
      </c>
      <c r="D10234" s="1">
        <v>45607.628958333335</v>
      </c>
      <c r="E10234" s="3">
        <v>0.12569444444444444</v>
      </c>
      <c r="F10234">
        <v>29</v>
      </c>
      <c r="G10234" t="s">
        <v>36</v>
      </c>
      <c r="H10234">
        <v>49</v>
      </c>
      <c r="I10234" t="s">
        <v>42</v>
      </c>
      <c r="J10234">
        <v>29</v>
      </c>
      <c r="K10234" t="s">
        <v>36</v>
      </c>
      <c r="L10234">
        <v>11</v>
      </c>
      <c r="M10234" t="s">
        <v>37</v>
      </c>
      <c r="N10234" s="4" t="str">
        <f>IF(consolidado[[#This Row],[tempo]]&gt;consolidado[[#This Row],[prioridade_horas]],"Fora do prazo","Dentro do prazo estimado")</f>
        <v>Dentro do prazo estimado</v>
      </c>
      <c r="O10234" s="3">
        <v>0.33333333333333331</v>
      </c>
      <c r="P10234" t="s">
        <v>38</v>
      </c>
      <c r="Q10234">
        <v>3</v>
      </c>
      <c r="R10234" t="s">
        <v>33</v>
      </c>
      <c r="S10234">
        <v>16</v>
      </c>
      <c r="T10234" t="s">
        <v>43</v>
      </c>
      <c r="U10234">
        <v>56</v>
      </c>
      <c r="V10234" t="s">
        <v>40</v>
      </c>
      <c r="W10234">
        <v>5</v>
      </c>
      <c r="X10234" t="s">
        <v>41</v>
      </c>
    </row>
    <row r="10235" spans="1:24">
      <c r="A10235">
        <v>43059</v>
      </c>
      <c r="B10235" t="s">
        <v>3941</v>
      </c>
      <c r="C10235" s="1">
        <v>45607.511874999997</v>
      </c>
      <c r="D10235" s="1">
        <v>45607.514305555553</v>
      </c>
      <c r="E10235" s="3">
        <v>2.0833333333333333E-3</v>
      </c>
      <c r="F10235">
        <v>19</v>
      </c>
      <c r="G10235" t="s">
        <v>91</v>
      </c>
      <c r="H10235">
        <v>19</v>
      </c>
      <c r="I10235" t="s">
        <v>91</v>
      </c>
      <c r="J10235">
        <v>19</v>
      </c>
      <c r="K10235" t="s">
        <v>91</v>
      </c>
      <c r="L10235">
        <v>5</v>
      </c>
      <c r="M10235" t="s">
        <v>92</v>
      </c>
      <c r="N10235" s="4" t="str">
        <f>IF(consolidado[[#This Row],[tempo]]&gt;consolidado[[#This Row],[prioridade_horas]],"Fora do prazo","Dentro do prazo estimado")</f>
        <v>Dentro do prazo estimado</v>
      </c>
      <c r="O10235" s="3">
        <v>0.66666666666666663</v>
      </c>
      <c r="P10235" t="s">
        <v>70</v>
      </c>
      <c r="Q10235">
        <v>3</v>
      </c>
      <c r="R10235" t="s">
        <v>33</v>
      </c>
      <c r="S10235">
        <v>5</v>
      </c>
      <c r="T10235" t="s">
        <v>92</v>
      </c>
      <c r="U10235">
        <v>65</v>
      </c>
      <c r="V10235" t="s">
        <v>269</v>
      </c>
      <c r="W10235">
        <v>5</v>
      </c>
      <c r="X10235" t="s">
        <v>41</v>
      </c>
    </row>
    <row r="10236" spans="1:24">
      <c r="A10236">
        <v>43060</v>
      </c>
      <c r="B10236" t="s">
        <v>3800</v>
      </c>
      <c r="C10236" s="1">
        <v>45607.516134259262</v>
      </c>
      <c r="D10236" s="1">
        <v>45617.521099537036</v>
      </c>
      <c r="E10236" s="3">
        <v>3.0104166666666665</v>
      </c>
      <c r="F10236">
        <v>98</v>
      </c>
      <c r="G10236" t="s">
        <v>69</v>
      </c>
      <c r="H10236">
        <v>98</v>
      </c>
      <c r="I10236" t="s">
        <v>69</v>
      </c>
      <c r="J10236">
        <v>98</v>
      </c>
      <c r="K10236" t="s">
        <v>69</v>
      </c>
      <c r="L10236">
        <v>11</v>
      </c>
      <c r="M10236" t="s">
        <v>37</v>
      </c>
      <c r="N10236" s="4" t="str">
        <f>IF(consolidado[[#This Row],[tempo]]&gt;consolidado[[#This Row],[prioridade_horas]],"Fora do prazo","Dentro do prazo estimado")</f>
        <v>Fora do prazo</v>
      </c>
      <c r="O10236" s="3">
        <v>1</v>
      </c>
      <c r="P10236" t="s">
        <v>27</v>
      </c>
      <c r="Q10236">
        <v>3</v>
      </c>
      <c r="R10236" t="s">
        <v>33</v>
      </c>
      <c r="S10236">
        <v>11</v>
      </c>
      <c r="T10236" t="s">
        <v>37</v>
      </c>
      <c r="U10236">
        <v>101</v>
      </c>
      <c r="V10236" t="s">
        <v>215</v>
      </c>
      <c r="W10236">
        <v>5</v>
      </c>
      <c r="X10236" t="s">
        <v>41</v>
      </c>
    </row>
    <row r="10237" spans="1:24">
      <c r="A10237">
        <v>43061</v>
      </c>
      <c r="B10237" t="s">
        <v>5501</v>
      </c>
      <c r="C10237" s="1">
        <v>45607.519247685188</v>
      </c>
      <c r="D10237" s="1">
        <v>45614.440416666665</v>
      </c>
      <c r="E10237" s="3">
        <v>1.8</v>
      </c>
      <c r="F10237">
        <v>29</v>
      </c>
      <c r="G10237" t="s">
        <v>36</v>
      </c>
      <c r="H10237">
        <v>29</v>
      </c>
      <c r="I10237" t="s">
        <v>36</v>
      </c>
      <c r="J10237">
        <v>29</v>
      </c>
      <c r="K10237" t="s">
        <v>36</v>
      </c>
      <c r="L10237">
        <v>11</v>
      </c>
      <c r="M10237" t="s">
        <v>37</v>
      </c>
      <c r="N10237" s="4" t="str">
        <f>IF(consolidado[[#This Row],[tempo]]&gt;consolidado[[#This Row],[prioridade_horas]],"Fora do prazo","Dentro do prazo estimado")</f>
        <v>Fora do prazo</v>
      </c>
      <c r="O10237" s="3">
        <v>0.33333333333333331</v>
      </c>
      <c r="P10237" t="s">
        <v>38</v>
      </c>
      <c r="Q10237">
        <v>3</v>
      </c>
      <c r="R10237" t="s">
        <v>33</v>
      </c>
      <c r="S10237">
        <v>11</v>
      </c>
      <c r="T10237" t="s">
        <v>37</v>
      </c>
      <c r="U10237">
        <v>56</v>
      </c>
      <c r="V10237" t="s">
        <v>40</v>
      </c>
      <c r="W10237">
        <v>5</v>
      </c>
      <c r="X10237" t="s">
        <v>41</v>
      </c>
    </row>
    <row r="10238" spans="1:24">
      <c r="A10238">
        <v>43062</v>
      </c>
      <c r="B10238" t="s">
        <v>5502</v>
      </c>
      <c r="C10238" s="1">
        <v>45607.527777777781</v>
      </c>
      <c r="D10238" s="1">
        <v>45617.525092592594</v>
      </c>
      <c r="E10238" s="3">
        <v>3.0027777777777778</v>
      </c>
      <c r="F10238">
        <v>98</v>
      </c>
      <c r="G10238" t="s">
        <v>69</v>
      </c>
      <c r="H10238">
        <v>98</v>
      </c>
      <c r="I10238" t="s">
        <v>69</v>
      </c>
      <c r="J10238">
        <v>98</v>
      </c>
      <c r="K10238" t="s">
        <v>69</v>
      </c>
      <c r="L10238">
        <v>11</v>
      </c>
      <c r="M10238" t="s">
        <v>37</v>
      </c>
      <c r="N10238" s="4" t="str">
        <f>IF(consolidado[[#This Row],[tempo]]&gt;consolidado[[#This Row],[prioridade_horas]],"Fora do prazo","Dentro do prazo estimado")</f>
        <v>Fora do prazo</v>
      </c>
      <c r="O10238" s="3">
        <v>0.66666666666666663</v>
      </c>
      <c r="P10238" t="s">
        <v>70</v>
      </c>
      <c r="Q10238">
        <v>3</v>
      </c>
      <c r="R10238" t="s">
        <v>33</v>
      </c>
      <c r="S10238">
        <v>11</v>
      </c>
      <c r="T10238" t="s">
        <v>37</v>
      </c>
      <c r="U10238">
        <v>101</v>
      </c>
      <c r="V10238" t="s">
        <v>215</v>
      </c>
      <c r="W10238">
        <v>5</v>
      </c>
      <c r="X10238" t="s">
        <v>41</v>
      </c>
    </row>
    <row r="10239" spans="1:24">
      <c r="A10239">
        <v>43063</v>
      </c>
      <c r="B10239" t="s">
        <v>5503</v>
      </c>
      <c r="C10239" s="1">
        <v>45607.542071759257</v>
      </c>
      <c r="D10239" s="1">
        <v>45607.705671296295</v>
      </c>
      <c r="E10239" s="3">
        <v>0.16388888888888889</v>
      </c>
      <c r="F10239">
        <v>74</v>
      </c>
      <c r="G10239" t="s">
        <v>101</v>
      </c>
      <c r="H10239">
        <v>99</v>
      </c>
      <c r="I10239" t="s">
        <v>73</v>
      </c>
      <c r="J10239">
        <v>74</v>
      </c>
      <c r="K10239" t="s">
        <v>101</v>
      </c>
      <c r="L10239">
        <v>27</v>
      </c>
      <c r="M10239" t="s">
        <v>59</v>
      </c>
      <c r="N10239" s="4" t="str">
        <f>IF(consolidado[[#This Row],[tempo]]&gt;consolidado[[#This Row],[prioridade_horas]],"Fora do prazo","Dentro do prazo estimado")</f>
        <v>Dentro do prazo estimado</v>
      </c>
      <c r="O10239" s="3">
        <v>0.33333333333333331</v>
      </c>
      <c r="P10239" t="s">
        <v>38</v>
      </c>
      <c r="Q10239">
        <v>3</v>
      </c>
      <c r="R10239" t="s">
        <v>33</v>
      </c>
      <c r="S10239">
        <v>16</v>
      </c>
      <c r="T10239" t="s">
        <v>43</v>
      </c>
      <c r="U10239">
        <v>28</v>
      </c>
      <c r="V10239" t="s">
        <v>34</v>
      </c>
      <c r="W10239">
        <v>5</v>
      </c>
      <c r="X10239" t="s">
        <v>41</v>
      </c>
    </row>
    <row r="10240" spans="1:24">
      <c r="A10240">
        <v>43064</v>
      </c>
      <c r="B10240" t="s">
        <v>1937</v>
      </c>
      <c r="C10240" s="1">
        <v>45607.545428240737</v>
      </c>
      <c r="D10240" s="1">
        <v>45608.553460648145</v>
      </c>
      <c r="E10240" s="3">
        <v>0.38333333333333336</v>
      </c>
      <c r="F10240">
        <v>111</v>
      </c>
      <c r="G10240" t="s">
        <v>99</v>
      </c>
      <c r="H10240">
        <v>111</v>
      </c>
      <c r="I10240" t="s">
        <v>99</v>
      </c>
      <c r="J10240">
        <v>111</v>
      </c>
      <c r="K10240" t="s">
        <v>99</v>
      </c>
      <c r="L10240">
        <v>27</v>
      </c>
      <c r="M10240" t="s">
        <v>59</v>
      </c>
      <c r="N10240" s="4" t="str">
        <f>IF(consolidado[[#This Row],[tempo]]&gt;consolidado[[#This Row],[prioridade_horas]],"Fora do prazo","Dentro do prazo estimado")</f>
        <v>Fora do prazo</v>
      </c>
      <c r="O10240" s="3">
        <v>0.33333333333333331</v>
      </c>
      <c r="P10240" t="s">
        <v>38</v>
      </c>
      <c r="Q10240">
        <v>3</v>
      </c>
      <c r="R10240" t="s">
        <v>33</v>
      </c>
      <c r="S10240">
        <v>1</v>
      </c>
      <c r="T10240" t="s">
        <v>66</v>
      </c>
      <c r="U10240">
        <v>56</v>
      </c>
      <c r="V10240" t="s">
        <v>40</v>
      </c>
      <c r="W10240">
        <v>5</v>
      </c>
      <c r="X10240" t="s">
        <v>41</v>
      </c>
    </row>
    <row r="10241" spans="1:24">
      <c r="A10241">
        <v>43065</v>
      </c>
      <c r="B10241" t="s">
        <v>5504</v>
      </c>
      <c r="C10241" s="1">
        <v>45607.570081018515</v>
      </c>
      <c r="D10241" s="1">
        <v>45618.404270833336</v>
      </c>
      <c r="E10241" s="3">
        <v>3.2159722222222222</v>
      </c>
      <c r="F10241">
        <v>122</v>
      </c>
      <c r="G10241" t="s">
        <v>3762</v>
      </c>
      <c r="H10241">
        <v>122</v>
      </c>
      <c r="I10241" t="s">
        <v>3762</v>
      </c>
      <c r="J10241">
        <v>122</v>
      </c>
      <c r="K10241" t="s">
        <v>3762</v>
      </c>
      <c r="L10241">
        <v>12</v>
      </c>
      <c r="M10241" t="s">
        <v>83</v>
      </c>
      <c r="N10241" s="4" t="str">
        <f>IF(consolidado[[#This Row],[tempo]]&gt;consolidado[[#This Row],[prioridade_horas]],"Fora do prazo","Dentro do prazo estimado")</f>
        <v>Fora do prazo</v>
      </c>
      <c r="O10241" s="3">
        <v>0.33333333333333331</v>
      </c>
      <c r="P10241" t="s">
        <v>38</v>
      </c>
      <c r="Q10241">
        <v>3</v>
      </c>
      <c r="R10241" t="s">
        <v>33</v>
      </c>
      <c r="S10241">
        <v>1</v>
      </c>
      <c r="T10241" t="s">
        <v>66</v>
      </c>
      <c r="U10241">
        <v>28</v>
      </c>
      <c r="V10241" t="s">
        <v>34</v>
      </c>
      <c r="W10241">
        <v>5</v>
      </c>
      <c r="X10241" t="s">
        <v>41</v>
      </c>
    </row>
    <row r="10242" spans="1:24">
      <c r="A10242">
        <v>43066</v>
      </c>
      <c r="B10242" t="s">
        <v>5505</v>
      </c>
      <c r="C10242" s="1">
        <v>45607.57236111111</v>
      </c>
      <c r="D10242" s="1">
        <v>45607.587546296294</v>
      </c>
      <c r="E10242" s="3">
        <v>1.5277777777777777E-2</v>
      </c>
      <c r="F10242">
        <v>26</v>
      </c>
      <c r="G10242" t="s">
        <v>268</v>
      </c>
      <c r="H10242">
        <v>15</v>
      </c>
      <c r="I10242" t="s">
        <v>82</v>
      </c>
      <c r="J10242">
        <v>47</v>
      </c>
      <c r="K10242" t="s">
        <v>100</v>
      </c>
      <c r="L10242">
        <v>16</v>
      </c>
      <c r="M10242" t="s">
        <v>43</v>
      </c>
      <c r="N10242" s="4" t="str">
        <f>IF(consolidado[[#This Row],[tempo]]&gt;consolidado[[#This Row],[prioridade_horas]],"Fora do prazo","Dentro do prazo estimado")</f>
        <v>Dentro do prazo estimado</v>
      </c>
      <c r="O10242" s="3">
        <v>0.33333333333333331</v>
      </c>
      <c r="P10242" t="s">
        <v>38</v>
      </c>
      <c r="Q10242">
        <v>3</v>
      </c>
      <c r="R10242" t="s">
        <v>33</v>
      </c>
      <c r="S10242">
        <v>16</v>
      </c>
      <c r="T10242" t="s">
        <v>43</v>
      </c>
      <c r="U10242">
        <v>56</v>
      </c>
      <c r="V10242" t="s">
        <v>40</v>
      </c>
      <c r="W10242">
        <v>5</v>
      </c>
      <c r="X10242" t="s">
        <v>41</v>
      </c>
    </row>
    <row r="10243" spans="1:24">
      <c r="A10243">
        <v>43067</v>
      </c>
      <c r="B10243" t="s">
        <v>290</v>
      </c>
      <c r="C10243" s="1">
        <v>45607.583449074074</v>
      </c>
      <c r="D10243" s="1">
        <v>45609.396006944444</v>
      </c>
      <c r="E10243" s="3">
        <v>0.56388888888888888</v>
      </c>
      <c r="F10243">
        <v>104</v>
      </c>
      <c r="G10243" t="s">
        <v>108</v>
      </c>
      <c r="H10243">
        <v>15</v>
      </c>
      <c r="I10243" t="s">
        <v>82</v>
      </c>
      <c r="J10243">
        <v>47</v>
      </c>
      <c r="K10243" t="s">
        <v>100</v>
      </c>
      <c r="L10243">
        <v>13</v>
      </c>
      <c r="M10243" t="s">
        <v>60</v>
      </c>
      <c r="N10243" s="4" t="str">
        <f>IF(consolidado[[#This Row],[tempo]]&gt;consolidado[[#This Row],[prioridade_horas]],"Fora do prazo","Dentro do prazo estimado")</f>
        <v>Fora do prazo</v>
      </c>
      <c r="O10243" s="3">
        <v>0.33333333333333331</v>
      </c>
      <c r="P10243" t="s">
        <v>38</v>
      </c>
      <c r="Q10243">
        <v>3</v>
      </c>
      <c r="R10243" t="s">
        <v>33</v>
      </c>
      <c r="S10243">
        <v>16</v>
      </c>
      <c r="T10243" t="s">
        <v>43</v>
      </c>
      <c r="U10243">
        <v>25</v>
      </c>
      <c r="V10243" t="s">
        <v>90</v>
      </c>
      <c r="W10243">
        <v>5</v>
      </c>
      <c r="X10243" t="s">
        <v>41</v>
      </c>
    </row>
    <row r="10244" spans="1:24">
      <c r="A10244">
        <v>43068</v>
      </c>
      <c r="B10244" t="s">
        <v>5506</v>
      </c>
      <c r="C10244" s="1">
        <v>45607.583958333336</v>
      </c>
      <c r="D10244" s="1">
        <v>45625.473981481482</v>
      </c>
      <c r="E10244" s="3">
        <v>5.15</v>
      </c>
      <c r="F10244">
        <v>111</v>
      </c>
      <c r="G10244" t="s">
        <v>99</v>
      </c>
      <c r="H10244">
        <v>45</v>
      </c>
      <c r="I10244" t="s">
        <v>156</v>
      </c>
      <c r="J10244">
        <v>111</v>
      </c>
      <c r="K10244" t="s">
        <v>99</v>
      </c>
      <c r="L10244">
        <v>10</v>
      </c>
      <c r="M10244" t="s">
        <v>143</v>
      </c>
      <c r="N10244" s="4" t="str">
        <f>IF(consolidado[[#This Row],[tempo]]&gt;consolidado[[#This Row],[prioridade_horas]],"Fora do prazo","Dentro do prazo estimado")</f>
        <v>Fora do prazo</v>
      </c>
      <c r="O10244" s="3">
        <v>0.33333333333333331</v>
      </c>
      <c r="P10244" t="s">
        <v>38</v>
      </c>
      <c r="Q10244">
        <v>3</v>
      </c>
      <c r="R10244" t="s">
        <v>33</v>
      </c>
      <c r="S10244">
        <v>10</v>
      </c>
      <c r="T10244" t="s">
        <v>143</v>
      </c>
      <c r="U10244">
        <v>1</v>
      </c>
      <c r="V10244" t="s">
        <v>113</v>
      </c>
      <c r="W10244">
        <v>5</v>
      </c>
      <c r="X10244" t="s">
        <v>41</v>
      </c>
    </row>
    <row r="10245" spans="1:24">
      <c r="A10245">
        <v>43069</v>
      </c>
      <c r="B10245" t="s">
        <v>5507</v>
      </c>
      <c r="C10245" s="1">
        <v>45607.593009259261</v>
      </c>
      <c r="D10245" s="1">
        <v>45623.401608796295</v>
      </c>
      <c r="E10245" s="3">
        <v>4.3173611111111114</v>
      </c>
      <c r="F10245">
        <v>69</v>
      </c>
      <c r="G10245" t="s">
        <v>65</v>
      </c>
      <c r="H10245">
        <v>45</v>
      </c>
      <c r="I10245" t="s">
        <v>156</v>
      </c>
      <c r="J10245">
        <v>69</v>
      </c>
      <c r="K10245" t="s">
        <v>65</v>
      </c>
      <c r="L10245">
        <v>10</v>
      </c>
      <c r="M10245" t="s">
        <v>143</v>
      </c>
      <c r="N10245" s="4" t="str">
        <f>IF(consolidado[[#This Row],[tempo]]&gt;consolidado[[#This Row],[prioridade_horas]],"Fora do prazo","Dentro do prazo estimado")</f>
        <v>Fora do prazo</v>
      </c>
      <c r="O10245" s="3">
        <v>0.33333333333333331</v>
      </c>
      <c r="P10245" t="s">
        <v>38</v>
      </c>
      <c r="Q10245">
        <v>3</v>
      </c>
      <c r="R10245" t="s">
        <v>33</v>
      </c>
      <c r="S10245">
        <v>10</v>
      </c>
      <c r="T10245" t="s">
        <v>143</v>
      </c>
      <c r="U10245">
        <v>1</v>
      </c>
      <c r="V10245" t="s">
        <v>113</v>
      </c>
      <c r="W10245">
        <v>5</v>
      </c>
      <c r="X10245" t="s">
        <v>41</v>
      </c>
    </row>
    <row r="10246" spans="1:24">
      <c r="A10246">
        <v>43070</v>
      </c>
      <c r="B10246" t="s">
        <v>227</v>
      </c>
      <c r="C10246" s="1">
        <v>45607.596585648149</v>
      </c>
      <c r="D10246" s="1">
        <v>45621.625173611108</v>
      </c>
      <c r="E10246" s="3">
        <v>3.7854166666666669</v>
      </c>
      <c r="F10246">
        <v>34</v>
      </c>
      <c r="G10246" t="s">
        <v>25</v>
      </c>
      <c r="H10246">
        <v>34</v>
      </c>
      <c r="I10246" t="s">
        <v>25</v>
      </c>
      <c r="J10246">
        <v>34</v>
      </c>
      <c r="K10246" t="s">
        <v>25</v>
      </c>
      <c r="L10246">
        <v>12</v>
      </c>
      <c r="M10246" t="s">
        <v>83</v>
      </c>
      <c r="N10246" s="4" t="str">
        <f>IF(consolidado[[#This Row],[tempo]]&gt;consolidado[[#This Row],[prioridade_horas]],"Fora do prazo","Dentro do prazo estimado")</f>
        <v>Fora do prazo</v>
      </c>
      <c r="O10246" s="3">
        <v>1</v>
      </c>
      <c r="P10246" t="s">
        <v>27</v>
      </c>
      <c r="Q10246">
        <v>3</v>
      </c>
      <c r="R10246" t="s">
        <v>33</v>
      </c>
      <c r="S10246">
        <v>3</v>
      </c>
      <c r="T10246" t="s">
        <v>26</v>
      </c>
      <c r="U10246">
        <v>8</v>
      </c>
      <c r="V10246" t="s">
        <v>194</v>
      </c>
      <c r="W10246">
        <v>5</v>
      </c>
      <c r="X10246" t="s">
        <v>41</v>
      </c>
    </row>
    <row r="10247" spans="1:24">
      <c r="A10247">
        <v>43071</v>
      </c>
      <c r="B10247" t="s">
        <v>3312</v>
      </c>
      <c r="C10247" s="1">
        <v>45607.617372685185</v>
      </c>
      <c r="D10247" s="1">
        <v>45607.642928240741</v>
      </c>
      <c r="E10247" s="3">
        <v>2.5000000000000001E-2</v>
      </c>
      <c r="F10247">
        <v>119</v>
      </c>
      <c r="G10247" t="s">
        <v>2814</v>
      </c>
      <c r="H10247">
        <v>15</v>
      </c>
      <c r="I10247" t="s">
        <v>82</v>
      </c>
      <c r="J10247">
        <v>119</v>
      </c>
      <c r="K10247" t="s">
        <v>2814</v>
      </c>
      <c r="L10247">
        <v>2</v>
      </c>
      <c r="M10247" t="s">
        <v>47</v>
      </c>
      <c r="N10247" s="4" t="str">
        <f>IF(consolidado[[#This Row],[tempo]]&gt;consolidado[[#This Row],[prioridade_horas]],"Fora do prazo","Dentro do prazo estimado")</f>
        <v>Dentro do prazo estimado</v>
      </c>
      <c r="O10247" s="3">
        <v>0.33333333333333331</v>
      </c>
      <c r="P10247" t="s">
        <v>38</v>
      </c>
      <c r="Q10247">
        <v>3</v>
      </c>
      <c r="R10247" t="s">
        <v>33</v>
      </c>
      <c r="S10247">
        <v>16</v>
      </c>
      <c r="T10247" t="s">
        <v>43</v>
      </c>
      <c r="U10247">
        <v>25</v>
      </c>
      <c r="V10247" t="s">
        <v>90</v>
      </c>
      <c r="W10247">
        <v>3</v>
      </c>
      <c r="X10247" t="s">
        <v>86</v>
      </c>
    </row>
    <row r="10248" spans="1:24">
      <c r="A10248">
        <v>43072</v>
      </c>
      <c r="B10248" t="s">
        <v>5508</v>
      </c>
      <c r="C10248" s="1">
        <v>45607.624039351853</v>
      </c>
      <c r="E10248" s="3">
        <v>6.9215277777777775</v>
      </c>
      <c r="F10248">
        <v>62</v>
      </c>
      <c r="G10248" t="s">
        <v>45</v>
      </c>
      <c r="H10248">
        <v>0</v>
      </c>
      <c r="I10248" t="s">
        <v>55</v>
      </c>
      <c r="J10248">
        <v>62</v>
      </c>
      <c r="K10248" t="s">
        <v>45</v>
      </c>
      <c r="L10248">
        <v>6</v>
      </c>
      <c r="M10248" t="s">
        <v>118</v>
      </c>
      <c r="N10248" s="4" t="str">
        <f>IF(consolidado[[#This Row],[tempo]]&gt;consolidado[[#This Row],[prioridade_horas]],"Fora do prazo","Dentro do prazo estimado")</f>
        <v>Fora do prazo</v>
      </c>
      <c r="O10248" s="3">
        <v>5</v>
      </c>
      <c r="P10248" t="s">
        <v>84</v>
      </c>
      <c r="Q10248">
        <v>2</v>
      </c>
      <c r="R10248" t="s">
        <v>1404</v>
      </c>
      <c r="S10248">
        <v>6</v>
      </c>
      <c r="T10248" t="s">
        <v>118</v>
      </c>
      <c r="U10248">
        <v>6</v>
      </c>
      <c r="V10248" t="s">
        <v>29</v>
      </c>
      <c r="W10248">
        <v>5</v>
      </c>
      <c r="X10248" t="s">
        <v>41</v>
      </c>
    </row>
    <row r="10249" spans="1:24">
      <c r="A10249">
        <v>43073</v>
      </c>
      <c r="B10249" t="s">
        <v>5502</v>
      </c>
      <c r="C10249" s="1">
        <v>45607.627280092594</v>
      </c>
      <c r="D10249" s="1">
        <v>45608.485729166663</v>
      </c>
      <c r="E10249" s="3">
        <v>0.23402777777777778</v>
      </c>
      <c r="F10249">
        <v>98</v>
      </c>
      <c r="G10249" t="s">
        <v>69</v>
      </c>
      <c r="H10249">
        <v>98</v>
      </c>
      <c r="I10249" t="s">
        <v>69</v>
      </c>
      <c r="J10249">
        <v>98</v>
      </c>
      <c r="K10249" t="s">
        <v>69</v>
      </c>
      <c r="L10249">
        <v>11</v>
      </c>
      <c r="M10249" t="s">
        <v>37</v>
      </c>
      <c r="N10249" s="4" t="str">
        <f>IF(consolidado[[#This Row],[tempo]]&gt;consolidado[[#This Row],[prioridade_horas]],"Fora do prazo","Dentro do prazo estimado")</f>
        <v>Dentro do prazo estimado</v>
      </c>
      <c r="O10249" s="3">
        <v>0.66666666666666663</v>
      </c>
      <c r="P10249" t="s">
        <v>70</v>
      </c>
      <c r="Q10249">
        <v>3</v>
      </c>
      <c r="R10249" t="s">
        <v>33</v>
      </c>
      <c r="S10249">
        <v>11</v>
      </c>
      <c r="T10249" t="s">
        <v>37</v>
      </c>
      <c r="U10249">
        <v>101</v>
      </c>
      <c r="V10249" t="s">
        <v>215</v>
      </c>
      <c r="W10249">
        <v>5</v>
      </c>
      <c r="X10249" t="s">
        <v>41</v>
      </c>
    </row>
    <row r="10250" spans="1:24">
      <c r="A10250">
        <v>43074</v>
      </c>
      <c r="B10250" t="s">
        <v>5509</v>
      </c>
      <c r="C10250" s="1">
        <v>45607.633125</v>
      </c>
      <c r="D10250" s="1">
        <v>45614.472824074073</v>
      </c>
      <c r="E10250" s="3">
        <v>1.7180555555555554</v>
      </c>
      <c r="F10250">
        <v>122</v>
      </c>
      <c r="G10250" t="s">
        <v>3762</v>
      </c>
      <c r="H10250">
        <v>122</v>
      </c>
      <c r="I10250" t="s">
        <v>3762</v>
      </c>
      <c r="J10250">
        <v>122</v>
      </c>
      <c r="K10250" t="s">
        <v>3762</v>
      </c>
      <c r="L10250">
        <v>1</v>
      </c>
      <c r="M10250" t="s">
        <v>66</v>
      </c>
      <c r="N10250" s="4" t="str">
        <f>IF(consolidado[[#This Row],[tempo]]&gt;consolidado[[#This Row],[prioridade_horas]],"Fora do prazo","Dentro do prazo estimado")</f>
        <v>Fora do prazo</v>
      </c>
      <c r="O10250" s="3">
        <v>1.6666666666666667</v>
      </c>
      <c r="P10250" t="s">
        <v>125</v>
      </c>
      <c r="Q10250">
        <v>3</v>
      </c>
      <c r="R10250" t="s">
        <v>33</v>
      </c>
      <c r="S10250">
        <v>1</v>
      </c>
      <c r="T10250" t="s">
        <v>66</v>
      </c>
      <c r="U10250">
        <v>32</v>
      </c>
      <c r="V10250" t="s">
        <v>183</v>
      </c>
      <c r="W10250">
        <v>5</v>
      </c>
      <c r="X10250" t="s">
        <v>41</v>
      </c>
    </row>
    <row r="10251" spans="1:24">
      <c r="A10251">
        <v>43075</v>
      </c>
      <c r="B10251" t="s">
        <v>5510</v>
      </c>
      <c r="C10251" s="1">
        <v>45607.635115740741</v>
      </c>
      <c r="D10251" s="1">
        <v>45607.635462962964</v>
      </c>
      <c r="E10251" s="3">
        <v>6.9444444444444447E-4</v>
      </c>
      <c r="F10251">
        <v>122</v>
      </c>
      <c r="G10251" t="s">
        <v>3762</v>
      </c>
      <c r="H10251">
        <v>122</v>
      </c>
      <c r="I10251" t="s">
        <v>3762</v>
      </c>
      <c r="J10251">
        <v>122</v>
      </c>
      <c r="K10251" t="s">
        <v>3762</v>
      </c>
      <c r="L10251">
        <v>1</v>
      </c>
      <c r="M10251" t="s">
        <v>66</v>
      </c>
      <c r="N10251" s="4" t="str">
        <f>IF(consolidado[[#This Row],[tempo]]&gt;consolidado[[#This Row],[prioridade_horas]],"Fora do prazo","Dentro do prazo estimado")</f>
        <v>Dentro do prazo estimado</v>
      </c>
      <c r="O10251" s="3">
        <v>0.66666666666666663</v>
      </c>
      <c r="P10251" t="s">
        <v>70</v>
      </c>
      <c r="Q10251">
        <v>6</v>
      </c>
      <c r="R10251" t="s">
        <v>28</v>
      </c>
      <c r="S10251">
        <v>1</v>
      </c>
      <c r="T10251" t="s">
        <v>66</v>
      </c>
      <c r="U10251">
        <v>29</v>
      </c>
      <c r="V10251" t="s">
        <v>85</v>
      </c>
      <c r="W10251">
        <v>3</v>
      </c>
      <c r="X10251" t="s">
        <v>86</v>
      </c>
    </row>
    <row r="10252" spans="1:24">
      <c r="A10252">
        <v>43076</v>
      </c>
      <c r="B10252" t="s">
        <v>1835</v>
      </c>
      <c r="C10252" s="1">
        <v>45607.639282407406</v>
      </c>
      <c r="D10252" s="1">
        <v>45615.367268518516</v>
      </c>
      <c r="E10252" s="3">
        <v>1.9819444444444445</v>
      </c>
      <c r="F10252">
        <v>91</v>
      </c>
      <c r="G10252" t="s">
        <v>237</v>
      </c>
      <c r="H10252">
        <v>91</v>
      </c>
      <c r="I10252" t="s">
        <v>237</v>
      </c>
      <c r="J10252">
        <v>91</v>
      </c>
      <c r="K10252" t="s">
        <v>237</v>
      </c>
      <c r="L10252">
        <v>4</v>
      </c>
      <c r="M10252" t="s">
        <v>94</v>
      </c>
      <c r="N10252" s="4" t="str">
        <f>IF(consolidado[[#This Row],[tempo]]&gt;consolidado[[#This Row],[prioridade_horas]],"Fora do prazo","Dentro do prazo estimado")</f>
        <v>Fora do prazo</v>
      </c>
      <c r="O10252" s="3">
        <v>0.66666666666666663</v>
      </c>
      <c r="P10252" t="s">
        <v>70</v>
      </c>
      <c r="Q10252">
        <v>3</v>
      </c>
      <c r="R10252" t="s">
        <v>33</v>
      </c>
      <c r="S10252">
        <v>27</v>
      </c>
      <c r="T10252" t="s">
        <v>59</v>
      </c>
      <c r="U10252">
        <v>33</v>
      </c>
      <c r="V10252" t="s">
        <v>354</v>
      </c>
      <c r="W10252">
        <v>5</v>
      </c>
      <c r="X10252" t="s">
        <v>41</v>
      </c>
    </row>
    <row r="10253" spans="1:24">
      <c r="A10253">
        <v>43077</v>
      </c>
      <c r="B10253" t="s">
        <v>5511</v>
      </c>
      <c r="C10253" s="1">
        <v>45607.643449074072</v>
      </c>
      <c r="D10253" s="1">
        <v>45609.480821759258</v>
      </c>
      <c r="E10253" s="3">
        <v>0.58888888888888891</v>
      </c>
      <c r="F10253">
        <v>43</v>
      </c>
      <c r="G10253" t="s">
        <v>139</v>
      </c>
      <c r="H10253">
        <v>43</v>
      </c>
      <c r="I10253" t="s">
        <v>139</v>
      </c>
      <c r="J10253">
        <v>43</v>
      </c>
      <c r="K10253" t="s">
        <v>139</v>
      </c>
      <c r="L10253">
        <v>6</v>
      </c>
      <c r="M10253" t="s">
        <v>118</v>
      </c>
      <c r="N10253" s="4" t="str">
        <f>IF(consolidado[[#This Row],[tempo]]&gt;consolidado[[#This Row],[prioridade_horas]],"Fora do prazo","Dentro do prazo estimado")</f>
        <v>Fora do prazo</v>
      </c>
      <c r="O10253" s="3">
        <v>0.33333333333333331</v>
      </c>
      <c r="P10253" t="s">
        <v>38</v>
      </c>
      <c r="Q10253">
        <v>3</v>
      </c>
      <c r="R10253" t="s">
        <v>33</v>
      </c>
      <c r="S10253">
        <v>6</v>
      </c>
      <c r="T10253" t="s">
        <v>118</v>
      </c>
      <c r="U10253">
        <v>38</v>
      </c>
      <c r="V10253" t="s">
        <v>67</v>
      </c>
      <c r="W10253">
        <v>5</v>
      </c>
      <c r="X10253" t="s">
        <v>41</v>
      </c>
    </row>
    <row r="10254" spans="1:24">
      <c r="A10254">
        <v>43078</v>
      </c>
      <c r="B10254" t="s">
        <v>5463</v>
      </c>
      <c r="C10254" s="1">
        <v>45607.644780092596</v>
      </c>
      <c r="D10254" s="1">
        <v>45607.648935185185</v>
      </c>
      <c r="E10254" s="3">
        <v>4.1666666666666666E-3</v>
      </c>
      <c r="F10254">
        <v>91</v>
      </c>
      <c r="G10254" t="s">
        <v>237</v>
      </c>
      <c r="H10254">
        <v>35</v>
      </c>
      <c r="I10254" t="s">
        <v>32</v>
      </c>
      <c r="J10254">
        <v>91</v>
      </c>
      <c r="K10254" t="s">
        <v>237</v>
      </c>
      <c r="L10254">
        <v>3</v>
      </c>
      <c r="M10254" t="s">
        <v>26</v>
      </c>
      <c r="N10254" s="4" t="str">
        <f>IF(consolidado[[#This Row],[tempo]]&gt;consolidado[[#This Row],[prioridade_horas]],"Fora do prazo","Dentro do prazo estimado")</f>
        <v>Dentro do prazo estimado</v>
      </c>
      <c r="O10254" s="3">
        <v>0.66666666666666663</v>
      </c>
      <c r="P10254" t="s">
        <v>70</v>
      </c>
      <c r="Q10254">
        <v>6</v>
      </c>
      <c r="R10254" t="s">
        <v>28</v>
      </c>
      <c r="S10254">
        <v>3</v>
      </c>
      <c r="T10254" t="s">
        <v>26</v>
      </c>
      <c r="U10254">
        <v>33</v>
      </c>
      <c r="V10254" t="s">
        <v>354</v>
      </c>
      <c r="W10254">
        <v>5</v>
      </c>
      <c r="X10254" t="s">
        <v>41</v>
      </c>
    </row>
    <row r="10255" spans="1:24">
      <c r="A10255">
        <v>43079</v>
      </c>
      <c r="B10255" t="s">
        <v>5512</v>
      </c>
      <c r="C10255" s="1">
        <v>45607.647372685184</v>
      </c>
      <c r="D10255" s="1">
        <v>45609.497870370367</v>
      </c>
      <c r="E10255" s="3">
        <v>0.60138888888888886</v>
      </c>
      <c r="F10255">
        <v>43</v>
      </c>
      <c r="G10255" t="s">
        <v>139</v>
      </c>
      <c r="H10255">
        <v>50</v>
      </c>
      <c r="I10255" t="s">
        <v>142</v>
      </c>
      <c r="J10255">
        <v>43</v>
      </c>
      <c r="K10255" t="s">
        <v>139</v>
      </c>
      <c r="L10255">
        <v>6</v>
      </c>
      <c r="M10255" t="s">
        <v>118</v>
      </c>
      <c r="N10255" s="4" t="str">
        <f>IF(consolidado[[#This Row],[tempo]]&gt;consolidado[[#This Row],[prioridade_horas]],"Fora do prazo","Dentro do prazo estimado")</f>
        <v>Fora do prazo</v>
      </c>
      <c r="O10255" s="3">
        <v>0.33333333333333331</v>
      </c>
      <c r="P10255" t="s">
        <v>38</v>
      </c>
      <c r="Q10255">
        <v>3</v>
      </c>
      <c r="R10255" t="s">
        <v>33</v>
      </c>
      <c r="S10255">
        <v>10</v>
      </c>
      <c r="T10255" t="s">
        <v>143</v>
      </c>
      <c r="U10255">
        <v>73</v>
      </c>
      <c r="V10255" t="s">
        <v>144</v>
      </c>
      <c r="W10255">
        <v>5</v>
      </c>
      <c r="X10255" t="s">
        <v>41</v>
      </c>
    </row>
    <row r="10256" spans="1:24">
      <c r="A10256">
        <v>43080</v>
      </c>
      <c r="B10256" t="s">
        <v>150</v>
      </c>
      <c r="C10256" s="1">
        <v>45607.652499999997</v>
      </c>
      <c r="D10256" s="1">
        <v>45615.421481481484</v>
      </c>
      <c r="E10256" s="3">
        <v>2.0229166666666667</v>
      </c>
      <c r="F10256">
        <v>34</v>
      </c>
      <c r="G10256" t="s">
        <v>25</v>
      </c>
      <c r="H10256">
        <v>67</v>
      </c>
      <c r="I10256" t="s">
        <v>280</v>
      </c>
      <c r="J10256">
        <v>35</v>
      </c>
      <c r="K10256" t="s">
        <v>32</v>
      </c>
      <c r="L10256">
        <v>3</v>
      </c>
      <c r="M10256" t="s">
        <v>26</v>
      </c>
      <c r="N10256" s="4" t="str">
        <f>IF(consolidado[[#This Row],[tempo]]&gt;consolidado[[#This Row],[prioridade_horas]],"Fora do prazo","Dentro do prazo estimado")</f>
        <v>Fora do prazo</v>
      </c>
      <c r="O10256" s="3">
        <v>1</v>
      </c>
      <c r="P10256" t="s">
        <v>27</v>
      </c>
      <c r="Q10256">
        <v>3</v>
      </c>
      <c r="R10256" t="s">
        <v>33</v>
      </c>
      <c r="S10256">
        <v>27</v>
      </c>
      <c r="T10256" t="s">
        <v>59</v>
      </c>
      <c r="U10256">
        <v>29</v>
      </c>
      <c r="V10256" t="s">
        <v>85</v>
      </c>
      <c r="W10256">
        <v>4</v>
      </c>
      <c r="X10256" t="s">
        <v>30</v>
      </c>
    </row>
    <row r="10257" spans="1:24">
      <c r="A10257">
        <v>43081</v>
      </c>
      <c r="B10257" t="s">
        <v>5513</v>
      </c>
      <c r="C10257" s="1">
        <v>45607.65320601852</v>
      </c>
      <c r="D10257" s="1">
        <v>45610.486504629633</v>
      </c>
      <c r="E10257" s="3">
        <v>0.9604166666666667</v>
      </c>
      <c r="F10257">
        <v>43</v>
      </c>
      <c r="G10257" t="s">
        <v>139</v>
      </c>
      <c r="H10257">
        <v>50</v>
      </c>
      <c r="I10257" t="s">
        <v>142</v>
      </c>
      <c r="J10257">
        <v>43</v>
      </c>
      <c r="K10257" t="s">
        <v>139</v>
      </c>
      <c r="L10257">
        <v>6</v>
      </c>
      <c r="M10257" t="s">
        <v>118</v>
      </c>
      <c r="N10257" s="4" t="str">
        <f>IF(consolidado[[#This Row],[tempo]]&gt;consolidado[[#This Row],[prioridade_horas]],"Fora do prazo","Dentro do prazo estimado")</f>
        <v>Fora do prazo</v>
      </c>
      <c r="O10257" s="3">
        <v>0.33333333333333331</v>
      </c>
      <c r="P10257" t="s">
        <v>38</v>
      </c>
      <c r="Q10257">
        <v>3</v>
      </c>
      <c r="R10257" t="s">
        <v>33</v>
      </c>
      <c r="S10257">
        <v>10</v>
      </c>
      <c r="T10257" t="s">
        <v>143</v>
      </c>
      <c r="U10257">
        <v>16</v>
      </c>
      <c r="V10257" t="s">
        <v>856</v>
      </c>
      <c r="W10257">
        <v>5</v>
      </c>
      <c r="X10257" t="s">
        <v>41</v>
      </c>
    </row>
    <row r="10258" spans="1:24">
      <c r="A10258">
        <v>43082</v>
      </c>
      <c r="B10258" t="s">
        <v>150</v>
      </c>
      <c r="C10258" s="1">
        <v>45607.656493055554</v>
      </c>
      <c r="D10258" s="1">
        <v>45615.380231481482</v>
      </c>
      <c r="E10258" s="3">
        <v>1.9777777777777779</v>
      </c>
      <c r="F10258">
        <v>34</v>
      </c>
      <c r="G10258" t="s">
        <v>25</v>
      </c>
      <c r="H10258">
        <v>18</v>
      </c>
      <c r="I10258" t="s">
        <v>158</v>
      </c>
      <c r="J10258">
        <v>18</v>
      </c>
      <c r="K10258" t="s">
        <v>158</v>
      </c>
      <c r="L10258">
        <v>5</v>
      </c>
      <c r="M10258" t="s">
        <v>92</v>
      </c>
      <c r="N10258" s="4" t="str">
        <f>IF(consolidado[[#This Row],[tempo]]&gt;consolidado[[#This Row],[prioridade_horas]],"Fora do prazo","Dentro do prazo estimado")</f>
        <v>Fora do prazo</v>
      </c>
      <c r="O10258" s="3">
        <v>1</v>
      </c>
      <c r="P10258" t="s">
        <v>27</v>
      </c>
      <c r="Q10258">
        <v>6</v>
      </c>
      <c r="R10258" t="s">
        <v>28</v>
      </c>
      <c r="S10258">
        <v>5</v>
      </c>
      <c r="T10258" t="s">
        <v>92</v>
      </c>
      <c r="U10258">
        <v>29</v>
      </c>
      <c r="V10258" t="s">
        <v>85</v>
      </c>
      <c r="W10258">
        <v>4</v>
      </c>
      <c r="X10258" t="s">
        <v>30</v>
      </c>
    </row>
    <row r="10259" spans="1:24">
      <c r="A10259">
        <v>43083</v>
      </c>
      <c r="B10259" t="s">
        <v>212</v>
      </c>
      <c r="C10259" s="1">
        <v>45607.660277777781</v>
      </c>
      <c r="D10259" s="1">
        <v>45610.409803240742</v>
      </c>
      <c r="E10259" s="3">
        <v>0.87708333333333333</v>
      </c>
      <c r="F10259">
        <v>18</v>
      </c>
      <c r="G10259" t="s">
        <v>158</v>
      </c>
      <c r="H10259">
        <v>99</v>
      </c>
      <c r="I10259" t="s">
        <v>73</v>
      </c>
      <c r="J10259">
        <v>18</v>
      </c>
      <c r="K10259" t="s">
        <v>158</v>
      </c>
      <c r="L10259">
        <v>5</v>
      </c>
      <c r="M10259" t="s">
        <v>92</v>
      </c>
      <c r="N10259" s="4" t="str">
        <f>IF(consolidado[[#This Row],[tempo]]&gt;consolidado[[#This Row],[prioridade_horas]],"Fora do prazo","Dentro do prazo estimado")</f>
        <v>Dentro do prazo estimado</v>
      </c>
      <c r="O10259" s="3">
        <v>5</v>
      </c>
      <c r="P10259" t="s">
        <v>84</v>
      </c>
      <c r="Q10259">
        <v>3</v>
      </c>
      <c r="R10259" t="s">
        <v>33</v>
      </c>
      <c r="S10259">
        <v>16</v>
      </c>
      <c r="T10259" t="s">
        <v>43</v>
      </c>
      <c r="U10259">
        <v>28</v>
      </c>
      <c r="V10259" t="s">
        <v>34</v>
      </c>
      <c r="W10259">
        <v>2</v>
      </c>
      <c r="X10259" t="s">
        <v>105</v>
      </c>
    </row>
    <row r="10260" spans="1:24">
      <c r="A10260">
        <v>43084</v>
      </c>
      <c r="B10260" t="s">
        <v>5514</v>
      </c>
      <c r="C10260" s="1">
        <v>45607.676041666666</v>
      </c>
      <c r="D10260" s="1">
        <v>45609.702847222223</v>
      </c>
      <c r="E10260" s="3">
        <v>0.77847222222222223</v>
      </c>
      <c r="F10260">
        <v>74</v>
      </c>
      <c r="G10260" t="s">
        <v>101</v>
      </c>
      <c r="H10260">
        <v>67</v>
      </c>
      <c r="I10260" t="s">
        <v>280</v>
      </c>
      <c r="J10260">
        <v>74</v>
      </c>
      <c r="K10260" t="s">
        <v>101</v>
      </c>
      <c r="L10260">
        <v>1</v>
      </c>
      <c r="M10260" t="s">
        <v>66</v>
      </c>
      <c r="N10260" s="4" t="str">
        <f>IF(consolidado[[#This Row],[tempo]]&gt;consolidado[[#This Row],[prioridade_horas]],"Fora do prazo","Dentro do prazo estimado")</f>
        <v>Fora do prazo</v>
      </c>
      <c r="O10260" s="3">
        <v>0.33333333333333331</v>
      </c>
      <c r="P10260" t="s">
        <v>38</v>
      </c>
      <c r="Q10260">
        <v>3</v>
      </c>
      <c r="R10260" t="s">
        <v>33</v>
      </c>
      <c r="S10260">
        <v>27</v>
      </c>
      <c r="T10260" t="s">
        <v>59</v>
      </c>
      <c r="U10260">
        <v>28</v>
      </c>
      <c r="V10260" t="s">
        <v>34</v>
      </c>
      <c r="W10260">
        <v>5</v>
      </c>
      <c r="X10260" t="s">
        <v>41</v>
      </c>
    </row>
    <row r="10261" spans="1:24">
      <c r="A10261">
        <v>43085</v>
      </c>
      <c r="B10261" t="s">
        <v>5515</v>
      </c>
      <c r="C10261" s="1">
        <v>45607.690069444441</v>
      </c>
      <c r="D10261" s="1">
        <v>45618.405497685184</v>
      </c>
      <c r="E10261" s="3">
        <v>3.0965277777777778</v>
      </c>
      <c r="F10261">
        <v>122</v>
      </c>
      <c r="G10261" t="s">
        <v>3762</v>
      </c>
      <c r="H10261">
        <v>122</v>
      </c>
      <c r="I10261" t="s">
        <v>3762</v>
      </c>
      <c r="J10261">
        <v>122</v>
      </c>
      <c r="K10261" t="s">
        <v>3762</v>
      </c>
      <c r="L10261">
        <v>27</v>
      </c>
      <c r="M10261" t="s">
        <v>59</v>
      </c>
      <c r="N10261" s="4" t="str">
        <f>IF(consolidado[[#This Row],[tempo]]&gt;consolidado[[#This Row],[prioridade_horas]],"Fora do prazo","Dentro do prazo estimado")</f>
        <v>Fora do prazo</v>
      </c>
      <c r="O10261" s="3">
        <v>1</v>
      </c>
      <c r="P10261" t="s">
        <v>27</v>
      </c>
      <c r="Q10261">
        <v>3</v>
      </c>
      <c r="R10261" t="s">
        <v>33</v>
      </c>
      <c r="S10261">
        <v>1</v>
      </c>
      <c r="T10261" t="s">
        <v>66</v>
      </c>
      <c r="U10261">
        <v>10</v>
      </c>
      <c r="V10261" t="s">
        <v>352</v>
      </c>
      <c r="W10261">
        <v>5</v>
      </c>
      <c r="X10261" t="s">
        <v>41</v>
      </c>
    </row>
    <row r="10262" spans="1:24">
      <c r="A10262">
        <v>43086</v>
      </c>
      <c r="B10262" t="s">
        <v>5516</v>
      </c>
      <c r="C10262" s="1">
        <v>45607.707708333335</v>
      </c>
      <c r="D10262" s="1">
        <v>45617.640405092592</v>
      </c>
      <c r="E10262" s="3">
        <v>2.9381944444444446</v>
      </c>
      <c r="F10262">
        <v>43</v>
      </c>
      <c r="G10262" t="s">
        <v>139</v>
      </c>
      <c r="H10262">
        <v>45</v>
      </c>
      <c r="I10262" t="s">
        <v>156</v>
      </c>
      <c r="J10262">
        <v>43</v>
      </c>
      <c r="K10262" t="s">
        <v>139</v>
      </c>
      <c r="L10262">
        <v>6</v>
      </c>
      <c r="M10262" t="s">
        <v>118</v>
      </c>
      <c r="N10262" s="4" t="str">
        <f>IF(consolidado[[#This Row],[tempo]]&gt;consolidado[[#This Row],[prioridade_horas]],"Fora do prazo","Dentro do prazo estimado")</f>
        <v>Fora do prazo</v>
      </c>
      <c r="O10262" s="3">
        <v>0.33333333333333331</v>
      </c>
      <c r="P10262" t="s">
        <v>38</v>
      </c>
      <c r="Q10262">
        <v>3</v>
      </c>
      <c r="R10262" t="s">
        <v>33</v>
      </c>
      <c r="S10262">
        <v>10</v>
      </c>
      <c r="T10262" t="s">
        <v>143</v>
      </c>
      <c r="U10262">
        <v>1</v>
      </c>
      <c r="V10262" t="s">
        <v>113</v>
      </c>
      <c r="W10262">
        <v>5</v>
      </c>
      <c r="X10262" t="s">
        <v>41</v>
      </c>
    </row>
    <row r="10263" spans="1:24">
      <c r="A10263">
        <v>43087</v>
      </c>
      <c r="B10263" t="s">
        <v>5517</v>
      </c>
      <c r="C10263" s="1">
        <v>45607.712210648147</v>
      </c>
      <c r="E10263" s="3">
        <v>6.833333333333333</v>
      </c>
      <c r="F10263">
        <v>31</v>
      </c>
      <c r="G10263" t="s">
        <v>54</v>
      </c>
      <c r="H10263">
        <v>0</v>
      </c>
      <c r="I10263" t="s">
        <v>55</v>
      </c>
      <c r="J10263">
        <v>31</v>
      </c>
      <c r="K10263" t="s">
        <v>54</v>
      </c>
      <c r="L10263">
        <v>11</v>
      </c>
      <c r="M10263" t="s">
        <v>37</v>
      </c>
      <c r="N10263" s="4" t="str">
        <f>IF(consolidado[[#This Row],[tempo]]&gt;consolidado[[#This Row],[prioridade_horas]],"Fora do prazo","Dentro do prazo estimado")</f>
        <v>Fora do prazo</v>
      </c>
      <c r="O10263" s="3">
        <v>0.33333333333333331</v>
      </c>
      <c r="P10263" t="s">
        <v>38</v>
      </c>
      <c r="Q10263">
        <v>2</v>
      </c>
      <c r="R10263" t="s">
        <v>1404</v>
      </c>
      <c r="S10263">
        <v>11</v>
      </c>
      <c r="T10263" t="s">
        <v>37</v>
      </c>
      <c r="U10263">
        <v>56</v>
      </c>
      <c r="V10263" t="s">
        <v>40</v>
      </c>
      <c r="W10263">
        <v>5</v>
      </c>
      <c r="X10263" t="s">
        <v>41</v>
      </c>
    </row>
    <row r="10264" spans="1:24">
      <c r="A10264">
        <v>43088</v>
      </c>
      <c r="B10264" t="s">
        <v>5518</v>
      </c>
      <c r="C10264" s="1">
        <v>45607.717499999999</v>
      </c>
      <c r="D10264" s="1">
        <v>45608.656793981485</v>
      </c>
      <c r="E10264" s="3">
        <v>0.31458333333333333</v>
      </c>
      <c r="F10264">
        <v>91</v>
      </c>
      <c r="G10264" t="s">
        <v>237</v>
      </c>
      <c r="H10264">
        <v>95</v>
      </c>
      <c r="I10264" t="s">
        <v>599</v>
      </c>
      <c r="J10264">
        <v>91</v>
      </c>
      <c r="K10264" t="s">
        <v>237</v>
      </c>
      <c r="L10264">
        <v>13</v>
      </c>
      <c r="M10264" t="s">
        <v>60</v>
      </c>
      <c r="N10264" s="4" t="str">
        <f>IF(consolidado[[#This Row],[tempo]]&gt;consolidado[[#This Row],[prioridade_horas]],"Fora do prazo","Dentro do prazo estimado")</f>
        <v>Dentro do prazo estimado</v>
      </c>
      <c r="O10264" s="3">
        <v>0.66666666666666663</v>
      </c>
      <c r="P10264" t="s">
        <v>70</v>
      </c>
      <c r="Q10264">
        <v>3</v>
      </c>
      <c r="R10264" t="s">
        <v>33</v>
      </c>
      <c r="S10264">
        <v>13</v>
      </c>
      <c r="T10264" t="s">
        <v>60</v>
      </c>
      <c r="U10264">
        <v>56</v>
      </c>
      <c r="V10264" t="s">
        <v>40</v>
      </c>
      <c r="W10264">
        <v>5</v>
      </c>
      <c r="X10264" t="s">
        <v>41</v>
      </c>
    </row>
    <row r="10265" spans="1:24">
      <c r="A10265">
        <v>43089</v>
      </c>
      <c r="B10265" t="s">
        <v>2493</v>
      </c>
      <c r="C10265" s="1">
        <v>45607.718761574077</v>
      </c>
      <c r="D10265" s="1">
        <v>45608.444756944446</v>
      </c>
      <c r="E10265" s="3">
        <v>0.10138888888888889</v>
      </c>
      <c r="F10265">
        <v>19</v>
      </c>
      <c r="G10265" t="s">
        <v>91</v>
      </c>
      <c r="H10265">
        <v>19</v>
      </c>
      <c r="I10265" t="s">
        <v>91</v>
      </c>
      <c r="J10265">
        <v>19</v>
      </c>
      <c r="K10265" t="s">
        <v>91</v>
      </c>
      <c r="L10265">
        <v>5</v>
      </c>
      <c r="M10265" t="s">
        <v>92</v>
      </c>
      <c r="N10265" s="4" t="str">
        <f>IF(consolidado[[#This Row],[tempo]]&gt;consolidado[[#This Row],[prioridade_horas]],"Fora do prazo","Dentro do prazo estimado")</f>
        <v>Dentro do prazo estimado</v>
      </c>
      <c r="O10265" s="3">
        <v>1</v>
      </c>
      <c r="P10265" t="s">
        <v>27</v>
      </c>
      <c r="Q10265">
        <v>6</v>
      </c>
      <c r="R10265" t="s">
        <v>28</v>
      </c>
      <c r="S10265">
        <v>5</v>
      </c>
      <c r="T10265" t="s">
        <v>92</v>
      </c>
      <c r="U10265">
        <v>28</v>
      </c>
      <c r="V10265" t="s">
        <v>34</v>
      </c>
      <c r="W10265">
        <v>2</v>
      </c>
      <c r="X10265" t="s">
        <v>105</v>
      </c>
    </row>
    <row r="10266" spans="1:24">
      <c r="A10266">
        <v>43090</v>
      </c>
      <c r="B10266" t="s">
        <v>5519</v>
      </c>
      <c r="C10266" s="1">
        <v>45607.720104166663</v>
      </c>
      <c r="D10266" s="1">
        <v>45614.389027777775</v>
      </c>
      <c r="E10266" s="3">
        <v>1.5479166666666666</v>
      </c>
      <c r="F10266">
        <v>62</v>
      </c>
      <c r="G10266" t="s">
        <v>45</v>
      </c>
      <c r="H10266">
        <v>67</v>
      </c>
      <c r="I10266" t="s">
        <v>280</v>
      </c>
      <c r="J10266">
        <v>62</v>
      </c>
      <c r="K10266" t="s">
        <v>45</v>
      </c>
      <c r="L10266">
        <v>27</v>
      </c>
      <c r="M10266" t="s">
        <v>59</v>
      </c>
      <c r="N10266" s="4" t="str">
        <f>IF(consolidado[[#This Row],[tempo]]&gt;consolidado[[#This Row],[prioridade_horas]],"Fora do prazo","Dentro do prazo estimado")</f>
        <v>Dentro do prazo estimado</v>
      </c>
      <c r="O10266" s="3">
        <v>5</v>
      </c>
      <c r="P10266" t="s">
        <v>84</v>
      </c>
      <c r="Q10266">
        <v>3</v>
      </c>
      <c r="R10266" t="s">
        <v>33</v>
      </c>
      <c r="S10266">
        <v>27</v>
      </c>
      <c r="T10266" t="s">
        <v>59</v>
      </c>
      <c r="U10266">
        <v>30</v>
      </c>
      <c r="V10266" t="s">
        <v>514</v>
      </c>
      <c r="W10266">
        <v>5</v>
      </c>
      <c r="X10266" t="s">
        <v>41</v>
      </c>
    </row>
    <row r="10267" spans="1:24">
      <c r="A10267">
        <v>43091</v>
      </c>
      <c r="B10267" t="s">
        <v>5520</v>
      </c>
      <c r="C10267" s="1">
        <v>45607.722951388889</v>
      </c>
      <c r="D10267" s="1">
        <v>45610.389606481483</v>
      </c>
      <c r="E10267" s="3">
        <v>0.79374999999999996</v>
      </c>
      <c r="F10267">
        <v>62</v>
      </c>
      <c r="G10267" t="s">
        <v>45</v>
      </c>
      <c r="H10267">
        <v>67</v>
      </c>
      <c r="I10267" t="s">
        <v>280</v>
      </c>
      <c r="J10267">
        <v>62</v>
      </c>
      <c r="K10267" t="s">
        <v>45</v>
      </c>
      <c r="L10267">
        <v>27</v>
      </c>
      <c r="M10267" t="s">
        <v>59</v>
      </c>
      <c r="N10267" s="4" t="str">
        <f>IF(consolidado[[#This Row],[tempo]]&gt;consolidado[[#This Row],[prioridade_horas]],"Fora do prazo","Dentro do prazo estimado")</f>
        <v>Dentro do prazo estimado</v>
      </c>
      <c r="O10267" s="3">
        <v>5</v>
      </c>
      <c r="P10267" t="s">
        <v>84</v>
      </c>
      <c r="Q10267">
        <v>3</v>
      </c>
      <c r="R10267" t="s">
        <v>33</v>
      </c>
      <c r="S10267">
        <v>27</v>
      </c>
      <c r="T10267" t="s">
        <v>59</v>
      </c>
      <c r="U10267">
        <v>65</v>
      </c>
      <c r="V10267" t="s">
        <v>269</v>
      </c>
      <c r="W10267">
        <v>5</v>
      </c>
      <c r="X10267" t="s">
        <v>41</v>
      </c>
    </row>
    <row r="10268" spans="1:24">
      <c r="A10268">
        <v>43092</v>
      </c>
      <c r="B10268" t="s">
        <v>5521</v>
      </c>
      <c r="C10268" s="1">
        <v>45607.725439814814</v>
      </c>
      <c r="D10268" s="1">
        <v>45630.461840277778</v>
      </c>
      <c r="E10268" s="3">
        <v>6.1236111111111109</v>
      </c>
      <c r="F10268">
        <v>32</v>
      </c>
      <c r="G10268" t="s">
        <v>154</v>
      </c>
      <c r="H10268">
        <v>45</v>
      </c>
      <c r="I10268" t="s">
        <v>156</v>
      </c>
      <c r="J10268">
        <v>32</v>
      </c>
      <c r="K10268" t="s">
        <v>154</v>
      </c>
      <c r="L10268">
        <v>10</v>
      </c>
      <c r="M10268" t="s">
        <v>143</v>
      </c>
      <c r="N10268" s="4" t="str">
        <f>IF(consolidado[[#This Row],[tempo]]&gt;consolidado[[#This Row],[prioridade_horas]],"Fora do prazo","Dentro do prazo estimado")</f>
        <v>Fora do prazo</v>
      </c>
      <c r="O10268" s="3">
        <v>1.6666666666666667</v>
      </c>
      <c r="P10268" t="s">
        <v>125</v>
      </c>
      <c r="Q10268">
        <v>3</v>
      </c>
      <c r="R10268" t="s">
        <v>33</v>
      </c>
      <c r="S10268">
        <v>10</v>
      </c>
      <c r="T10268" t="s">
        <v>143</v>
      </c>
      <c r="U10268">
        <v>1</v>
      </c>
      <c r="V10268" t="s">
        <v>113</v>
      </c>
      <c r="W10268">
        <v>3</v>
      </c>
      <c r="X10268" t="s">
        <v>86</v>
      </c>
    </row>
    <row r="10269" spans="1:24">
      <c r="A10269">
        <v>43093</v>
      </c>
      <c r="B10269" t="s">
        <v>5522</v>
      </c>
      <c r="C10269" s="1">
        <v>45608.372245370374</v>
      </c>
      <c r="D10269" s="1">
        <v>45608.455081018517</v>
      </c>
      <c r="E10269" s="3">
        <v>8.2638888888888887E-2</v>
      </c>
      <c r="F10269">
        <v>98</v>
      </c>
      <c r="G10269" t="s">
        <v>69</v>
      </c>
      <c r="H10269">
        <v>29</v>
      </c>
      <c r="I10269" t="s">
        <v>36</v>
      </c>
      <c r="J10269">
        <v>29</v>
      </c>
      <c r="K10269" t="s">
        <v>36</v>
      </c>
      <c r="L10269">
        <v>11</v>
      </c>
      <c r="M10269" t="s">
        <v>37</v>
      </c>
      <c r="N10269" s="4" t="str">
        <f>IF(consolidado[[#This Row],[tempo]]&gt;consolidado[[#This Row],[prioridade_horas]],"Fora do prazo","Dentro do prazo estimado")</f>
        <v>Dentro do prazo estimado</v>
      </c>
      <c r="O10269" s="3">
        <v>0.66666666666666663</v>
      </c>
      <c r="P10269" t="s">
        <v>70</v>
      </c>
      <c r="Q10269">
        <v>3</v>
      </c>
      <c r="R10269" t="s">
        <v>33</v>
      </c>
      <c r="S10269">
        <v>11</v>
      </c>
      <c r="T10269" t="s">
        <v>37</v>
      </c>
      <c r="U10269">
        <v>15</v>
      </c>
      <c r="V10269" t="s">
        <v>37</v>
      </c>
      <c r="W10269">
        <v>5</v>
      </c>
      <c r="X10269" t="s">
        <v>41</v>
      </c>
    </row>
    <row r="10270" spans="1:24">
      <c r="A10270">
        <v>43094</v>
      </c>
      <c r="B10270" t="s">
        <v>316</v>
      </c>
      <c r="C10270" s="1">
        <v>45608.376655092594</v>
      </c>
      <c r="D10270" s="1">
        <v>45608.568310185183</v>
      </c>
      <c r="E10270" s="3">
        <v>0.19166666666666668</v>
      </c>
      <c r="F10270">
        <v>30</v>
      </c>
      <c r="G10270" t="s">
        <v>81</v>
      </c>
      <c r="H10270">
        <v>15</v>
      </c>
      <c r="I10270" t="s">
        <v>82</v>
      </c>
      <c r="J10270">
        <v>30</v>
      </c>
      <c r="K10270" t="s">
        <v>81</v>
      </c>
      <c r="L10270">
        <v>4</v>
      </c>
      <c r="M10270" t="s">
        <v>94</v>
      </c>
      <c r="N10270" s="4" t="str">
        <f>IF(consolidado[[#This Row],[tempo]]&gt;consolidado[[#This Row],[prioridade_horas]],"Fora do prazo","Dentro do prazo estimado")</f>
        <v>Dentro do prazo estimado</v>
      </c>
      <c r="O10270" s="3">
        <v>0.33333333333333331</v>
      </c>
      <c r="P10270" t="s">
        <v>38</v>
      </c>
      <c r="Q10270">
        <v>3</v>
      </c>
      <c r="R10270" t="s">
        <v>33</v>
      </c>
      <c r="S10270">
        <v>16</v>
      </c>
      <c r="T10270" t="s">
        <v>43</v>
      </c>
      <c r="U10270">
        <v>28</v>
      </c>
      <c r="V10270" t="s">
        <v>34</v>
      </c>
      <c r="W10270">
        <v>3</v>
      </c>
      <c r="X10270" t="s">
        <v>86</v>
      </c>
    </row>
    <row r="10271" spans="1:24">
      <c r="A10271">
        <v>43095</v>
      </c>
      <c r="B10271" t="s">
        <v>4310</v>
      </c>
      <c r="C10271" s="1">
        <v>45608.381168981483</v>
      </c>
      <c r="D10271" s="1">
        <v>45608.635925925926</v>
      </c>
      <c r="E10271" s="3">
        <v>0.25486111111111109</v>
      </c>
      <c r="F10271">
        <v>29</v>
      </c>
      <c r="G10271" t="s">
        <v>36</v>
      </c>
      <c r="H10271">
        <v>49</v>
      </c>
      <c r="I10271" t="s">
        <v>42</v>
      </c>
      <c r="J10271">
        <v>29</v>
      </c>
      <c r="K10271" t="s">
        <v>36</v>
      </c>
      <c r="L10271">
        <v>11</v>
      </c>
      <c r="M10271" t="s">
        <v>37</v>
      </c>
      <c r="N10271" s="4" t="str">
        <f>IF(consolidado[[#This Row],[tempo]]&gt;consolidado[[#This Row],[prioridade_horas]],"Fora do prazo","Dentro do prazo estimado")</f>
        <v>Dentro do prazo estimado</v>
      </c>
      <c r="O10271" s="3">
        <v>0.33333333333333331</v>
      </c>
      <c r="P10271" t="s">
        <v>38</v>
      </c>
      <c r="Q10271">
        <v>3</v>
      </c>
      <c r="R10271" t="s">
        <v>33</v>
      </c>
      <c r="S10271">
        <v>16</v>
      </c>
      <c r="T10271" t="s">
        <v>43</v>
      </c>
      <c r="U10271">
        <v>56</v>
      </c>
      <c r="V10271" t="s">
        <v>40</v>
      </c>
      <c r="W10271">
        <v>5</v>
      </c>
      <c r="X10271" t="s">
        <v>41</v>
      </c>
    </row>
    <row r="10272" spans="1:24">
      <c r="A10272">
        <v>43096</v>
      </c>
      <c r="B10272" t="s">
        <v>4322</v>
      </c>
      <c r="C10272" s="1">
        <v>45608.385601851849</v>
      </c>
      <c r="D10272" s="1">
        <v>45608.623483796298</v>
      </c>
      <c r="E10272" s="3">
        <v>0.23749999999999999</v>
      </c>
      <c r="F10272">
        <v>29</v>
      </c>
      <c r="G10272" t="s">
        <v>36</v>
      </c>
      <c r="H10272">
        <v>49</v>
      </c>
      <c r="I10272" t="s">
        <v>42</v>
      </c>
      <c r="J10272">
        <v>29</v>
      </c>
      <c r="K10272" t="s">
        <v>36</v>
      </c>
      <c r="L10272">
        <v>11</v>
      </c>
      <c r="M10272" t="s">
        <v>37</v>
      </c>
      <c r="N10272" s="4" t="str">
        <f>IF(consolidado[[#This Row],[tempo]]&gt;consolidado[[#This Row],[prioridade_horas]],"Fora do prazo","Dentro do prazo estimado")</f>
        <v>Dentro do prazo estimado</v>
      </c>
      <c r="O10272" s="3">
        <v>0.33333333333333331</v>
      </c>
      <c r="P10272" t="s">
        <v>38</v>
      </c>
      <c r="Q10272">
        <v>3</v>
      </c>
      <c r="R10272" t="s">
        <v>33</v>
      </c>
      <c r="S10272">
        <v>16</v>
      </c>
      <c r="T10272" t="s">
        <v>43</v>
      </c>
      <c r="U10272">
        <v>56</v>
      </c>
      <c r="V10272" t="s">
        <v>40</v>
      </c>
      <c r="W10272">
        <v>5</v>
      </c>
      <c r="X10272" t="s">
        <v>41</v>
      </c>
    </row>
    <row r="10273" spans="1:24">
      <c r="A10273">
        <v>43097</v>
      </c>
      <c r="B10273" t="s">
        <v>4535</v>
      </c>
      <c r="C10273" s="1">
        <v>45608.391261574077</v>
      </c>
      <c r="D10273" s="1">
        <v>45608.619432870371</v>
      </c>
      <c r="E10273" s="3">
        <v>0.22777777777777777</v>
      </c>
      <c r="F10273">
        <v>29</v>
      </c>
      <c r="G10273" t="s">
        <v>36</v>
      </c>
      <c r="H10273">
        <v>49</v>
      </c>
      <c r="I10273" t="s">
        <v>42</v>
      </c>
      <c r="J10273">
        <v>29</v>
      </c>
      <c r="K10273" t="s">
        <v>36</v>
      </c>
      <c r="L10273">
        <v>11</v>
      </c>
      <c r="M10273" t="s">
        <v>37</v>
      </c>
      <c r="N10273" s="4" t="str">
        <f>IF(consolidado[[#This Row],[tempo]]&gt;consolidado[[#This Row],[prioridade_horas]],"Fora do prazo","Dentro do prazo estimado")</f>
        <v>Dentro do prazo estimado</v>
      </c>
      <c r="O10273" s="3">
        <v>0.33333333333333331</v>
      </c>
      <c r="P10273" t="s">
        <v>38</v>
      </c>
      <c r="Q10273">
        <v>3</v>
      </c>
      <c r="R10273" t="s">
        <v>33</v>
      </c>
      <c r="S10273">
        <v>16</v>
      </c>
      <c r="T10273" t="s">
        <v>43</v>
      </c>
      <c r="U10273">
        <v>56</v>
      </c>
      <c r="V10273" t="s">
        <v>40</v>
      </c>
      <c r="W10273">
        <v>5</v>
      </c>
      <c r="X10273" t="s">
        <v>41</v>
      </c>
    </row>
    <row r="10274" spans="1:24">
      <c r="A10274">
        <v>43098</v>
      </c>
      <c r="B10274" t="s">
        <v>5523</v>
      </c>
      <c r="C10274" s="1">
        <v>45608.406018518515</v>
      </c>
      <c r="D10274" s="1">
        <v>45608.408773148149</v>
      </c>
      <c r="E10274" s="3">
        <v>2.7777777777777779E-3</v>
      </c>
      <c r="F10274">
        <v>98</v>
      </c>
      <c r="G10274" t="s">
        <v>69</v>
      </c>
      <c r="H10274">
        <v>98</v>
      </c>
      <c r="I10274" t="s">
        <v>69</v>
      </c>
      <c r="J10274">
        <v>98</v>
      </c>
      <c r="K10274" t="s">
        <v>69</v>
      </c>
      <c r="L10274">
        <v>11</v>
      </c>
      <c r="M10274" t="s">
        <v>37</v>
      </c>
      <c r="N10274" s="4" t="str">
        <f>IF(consolidado[[#This Row],[tempo]]&gt;consolidado[[#This Row],[prioridade_horas]],"Fora do prazo","Dentro do prazo estimado")</f>
        <v>Dentro do prazo estimado</v>
      </c>
      <c r="O10274" s="3">
        <v>0.66666666666666663</v>
      </c>
      <c r="P10274" t="s">
        <v>70</v>
      </c>
      <c r="Q10274">
        <v>3</v>
      </c>
      <c r="R10274" t="s">
        <v>33</v>
      </c>
      <c r="S10274">
        <v>11</v>
      </c>
      <c r="T10274" t="s">
        <v>37</v>
      </c>
      <c r="U10274">
        <v>15</v>
      </c>
      <c r="V10274" t="s">
        <v>37</v>
      </c>
      <c r="W10274">
        <v>5</v>
      </c>
      <c r="X10274" t="s">
        <v>41</v>
      </c>
    </row>
    <row r="10275" spans="1:24">
      <c r="A10275">
        <v>43099</v>
      </c>
      <c r="B10275" t="s">
        <v>4297</v>
      </c>
      <c r="C10275" s="1">
        <v>45608.412604166668</v>
      </c>
      <c r="D10275" s="1">
        <v>45608.615416666667</v>
      </c>
      <c r="E10275" s="3">
        <v>0.20277777777777778</v>
      </c>
      <c r="F10275">
        <v>29</v>
      </c>
      <c r="G10275" t="s">
        <v>36</v>
      </c>
      <c r="H10275">
        <v>49</v>
      </c>
      <c r="I10275" t="s">
        <v>42</v>
      </c>
      <c r="J10275">
        <v>29</v>
      </c>
      <c r="K10275" t="s">
        <v>36</v>
      </c>
      <c r="L10275">
        <v>11</v>
      </c>
      <c r="M10275" t="s">
        <v>37</v>
      </c>
      <c r="N10275" s="4" t="str">
        <f>IF(consolidado[[#This Row],[tempo]]&gt;consolidado[[#This Row],[prioridade_horas]],"Fora do prazo","Dentro do prazo estimado")</f>
        <v>Dentro do prazo estimado</v>
      </c>
      <c r="O10275" s="3">
        <v>0.33333333333333331</v>
      </c>
      <c r="P10275" t="s">
        <v>38</v>
      </c>
      <c r="Q10275">
        <v>3</v>
      </c>
      <c r="R10275" t="s">
        <v>33</v>
      </c>
      <c r="S10275">
        <v>16</v>
      </c>
      <c r="T10275" t="s">
        <v>43</v>
      </c>
      <c r="U10275">
        <v>56</v>
      </c>
      <c r="V10275" t="s">
        <v>40</v>
      </c>
      <c r="W10275">
        <v>5</v>
      </c>
      <c r="X10275" t="s">
        <v>41</v>
      </c>
    </row>
    <row r="10276" spans="1:24">
      <c r="A10276">
        <v>43100</v>
      </c>
      <c r="B10276" t="s">
        <v>5524</v>
      </c>
      <c r="C10276" s="1">
        <v>45608.421875</v>
      </c>
      <c r="D10276" s="1">
        <v>45608.610439814816</v>
      </c>
      <c r="E10276" s="3">
        <v>0.18888888888888888</v>
      </c>
      <c r="F10276">
        <v>29</v>
      </c>
      <c r="G10276" t="s">
        <v>36</v>
      </c>
      <c r="H10276">
        <v>49</v>
      </c>
      <c r="I10276" t="s">
        <v>42</v>
      </c>
      <c r="J10276">
        <v>29</v>
      </c>
      <c r="K10276" t="s">
        <v>36</v>
      </c>
      <c r="L10276">
        <v>11</v>
      </c>
      <c r="M10276" t="s">
        <v>37</v>
      </c>
      <c r="N10276" s="4" t="str">
        <f>IF(consolidado[[#This Row],[tempo]]&gt;consolidado[[#This Row],[prioridade_horas]],"Fora do prazo","Dentro do prazo estimado")</f>
        <v>Dentro do prazo estimado</v>
      </c>
      <c r="O10276" s="3">
        <v>0.33333333333333331</v>
      </c>
      <c r="P10276" t="s">
        <v>38</v>
      </c>
      <c r="Q10276">
        <v>3</v>
      </c>
      <c r="R10276" t="s">
        <v>33</v>
      </c>
      <c r="S10276">
        <v>16</v>
      </c>
      <c r="T10276" t="s">
        <v>43</v>
      </c>
      <c r="U10276">
        <v>56</v>
      </c>
      <c r="V10276" t="s">
        <v>40</v>
      </c>
      <c r="W10276">
        <v>5</v>
      </c>
      <c r="X10276" t="s">
        <v>41</v>
      </c>
    </row>
    <row r="10277" spans="1:24">
      <c r="A10277">
        <v>43101</v>
      </c>
      <c r="B10277" t="s">
        <v>431</v>
      </c>
      <c r="C10277" s="1">
        <v>45608.424791666665</v>
      </c>
      <c r="D10277" s="1">
        <v>45609.666608796295</v>
      </c>
      <c r="E10277" s="3">
        <v>0.61736111111111114</v>
      </c>
      <c r="F10277">
        <v>111</v>
      </c>
      <c r="G10277" t="s">
        <v>99</v>
      </c>
      <c r="H10277">
        <v>67</v>
      </c>
      <c r="I10277" t="s">
        <v>280</v>
      </c>
      <c r="J10277">
        <v>111</v>
      </c>
      <c r="K10277" t="s">
        <v>99</v>
      </c>
      <c r="L10277">
        <v>27</v>
      </c>
      <c r="M10277" t="s">
        <v>59</v>
      </c>
      <c r="N10277" s="4" t="str">
        <f>IF(consolidado[[#This Row],[tempo]]&gt;consolidado[[#This Row],[prioridade_horas]],"Fora do prazo","Dentro do prazo estimado")</f>
        <v>Fora do prazo</v>
      </c>
      <c r="O10277" s="3">
        <v>0.33333333333333331</v>
      </c>
      <c r="P10277" t="s">
        <v>38</v>
      </c>
      <c r="Q10277">
        <v>3</v>
      </c>
      <c r="R10277" t="s">
        <v>33</v>
      </c>
      <c r="S10277">
        <v>27</v>
      </c>
      <c r="T10277" t="s">
        <v>59</v>
      </c>
      <c r="U10277">
        <v>28</v>
      </c>
      <c r="V10277" t="s">
        <v>34</v>
      </c>
      <c r="W10277">
        <v>5</v>
      </c>
      <c r="X10277" t="s">
        <v>41</v>
      </c>
    </row>
    <row r="10278" spans="1:24">
      <c r="A10278">
        <v>43102</v>
      </c>
      <c r="B10278" t="s">
        <v>5525</v>
      </c>
      <c r="C10278" s="1">
        <v>45608.425081018519</v>
      </c>
      <c r="D10278" s="1">
        <v>45608.478194444448</v>
      </c>
      <c r="E10278" s="3">
        <v>5.2777777777777778E-2</v>
      </c>
      <c r="F10278">
        <v>98</v>
      </c>
      <c r="G10278" t="s">
        <v>69</v>
      </c>
      <c r="H10278">
        <v>99</v>
      </c>
      <c r="I10278" t="s">
        <v>73</v>
      </c>
      <c r="J10278">
        <v>98</v>
      </c>
      <c r="K10278" t="s">
        <v>69</v>
      </c>
      <c r="L10278">
        <v>16</v>
      </c>
      <c r="M10278" t="s">
        <v>43</v>
      </c>
      <c r="N10278" s="4" t="str">
        <f>IF(consolidado[[#This Row],[tempo]]&gt;consolidado[[#This Row],[prioridade_horas]],"Fora do prazo","Dentro do prazo estimado")</f>
        <v>Dentro do prazo estimado</v>
      </c>
      <c r="O10278" s="3">
        <v>0.66666666666666663</v>
      </c>
      <c r="P10278" t="s">
        <v>70</v>
      </c>
      <c r="Q10278">
        <v>3</v>
      </c>
      <c r="R10278" t="s">
        <v>33</v>
      </c>
      <c r="S10278">
        <v>16</v>
      </c>
      <c r="T10278" t="s">
        <v>43</v>
      </c>
      <c r="U10278">
        <v>56</v>
      </c>
      <c r="V10278" t="s">
        <v>40</v>
      </c>
      <c r="W10278">
        <v>5</v>
      </c>
      <c r="X10278" t="s">
        <v>41</v>
      </c>
    </row>
    <row r="10279" spans="1:24">
      <c r="A10279">
        <v>43103</v>
      </c>
      <c r="B10279" t="s">
        <v>5025</v>
      </c>
      <c r="C10279" s="1">
        <v>45608.425405092596</v>
      </c>
      <c r="D10279" s="1">
        <v>45608.605729166666</v>
      </c>
      <c r="E10279" s="3">
        <v>0.18055555555555555</v>
      </c>
      <c r="F10279">
        <v>29</v>
      </c>
      <c r="G10279" t="s">
        <v>36</v>
      </c>
      <c r="H10279">
        <v>49</v>
      </c>
      <c r="I10279" t="s">
        <v>42</v>
      </c>
      <c r="J10279">
        <v>29</v>
      </c>
      <c r="K10279" t="s">
        <v>36</v>
      </c>
      <c r="L10279">
        <v>11</v>
      </c>
      <c r="M10279" t="s">
        <v>37</v>
      </c>
      <c r="N10279" s="4" t="str">
        <f>IF(consolidado[[#This Row],[tempo]]&gt;consolidado[[#This Row],[prioridade_horas]],"Fora do prazo","Dentro do prazo estimado")</f>
        <v>Dentro do prazo estimado</v>
      </c>
      <c r="O10279" s="3">
        <v>0.33333333333333331</v>
      </c>
      <c r="P10279" t="s">
        <v>38</v>
      </c>
      <c r="Q10279">
        <v>3</v>
      </c>
      <c r="R10279" t="s">
        <v>33</v>
      </c>
      <c r="S10279">
        <v>16</v>
      </c>
      <c r="T10279" t="s">
        <v>43</v>
      </c>
      <c r="U10279">
        <v>56</v>
      </c>
      <c r="V10279" t="s">
        <v>40</v>
      </c>
      <c r="W10279">
        <v>5</v>
      </c>
      <c r="X10279" t="s">
        <v>41</v>
      </c>
    </row>
    <row r="10280" spans="1:24">
      <c r="A10280">
        <v>43104</v>
      </c>
      <c r="B10280" t="s">
        <v>1526</v>
      </c>
      <c r="C10280" s="1">
        <v>45608.428738425922</v>
      </c>
      <c r="D10280" s="1">
        <v>45609.578622685185</v>
      </c>
      <c r="E10280" s="3">
        <v>0.52569444444444446</v>
      </c>
      <c r="F10280">
        <v>83</v>
      </c>
      <c r="G10280" t="s">
        <v>104</v>
      </c>
      <c r="H10280">
        <v>15</v>
      </c>
      <c r="I10280" t="s">
        <v>82</v>
      </c>
      <c r="J10280">
        <v>83</v>
      </c>
      <c r="K10280" t="s">
        <v>104</v>
      </c>
      <c r="L10280">
        <v>16</v>
      </c>
      <c r="M10280" t="s">
        <v>43</v>
      </c>
      <c r="N10280" s="4" t="str">
        <f>IF(consolidado[[#This Row],[tempo]]&gt;consolidado[[#This Row],[prioridade_horas]],"Fora do prazo","Dentro do prazo estimado")</f>
        <v>Fora do prazo</v>
      </c>
      <c r="O10280" s="3">
        <v>0.33333333333333331</v>
      </c>
      <c r="P10280" t="s">
        <v>38</v>
      </c>
      <c r="Q10280">
        <v>3</v>
      </c>
      <c r="R10280" t="s">
        <v>33</v>
      </c>
      <c r="S10280">
        <v>16</v>
      </c>
      <c r="T10280" t="s">
        <v>43</v>
      </c>
      <c r="U10280">
        <v>56</v>
      </c>
      <c r="V10280" t="s">
        <v>40</v>
      </c>
      <c r="W10280">
        <v>5</v>
      </c>
      <c r="X10280" t="s">
        <v>41</v>
      </c>
    </row>
    <row r="10281" spans="1:24">
      <c r="A10281">
        <v>43105</v>
      </c>
      <c r="B10281" t="s">
        <v>5526</v>
      </c>
      <c r="C10281" s="1">
        <v>45608.433229166665</v>
      </c>
      <c r="D10281" s="1">
        <v>45608.592488425929</v>
      </c>
      <c r="E10281" s="3">
        <v>0.15972222222222221</v>
      </c>
      <c r="F10281">
        <v>29</v>
      </c>
      <c r="G10281" t="s">
        <v>36</v>
      </c>
      <c r="H10281">
        <v>49</v>
      </c>
      <c r="I10281" t="s">
        <v>42</v>
      </c>
      <c r="J10281">
        <v>29</v>
      </c>
      <c r="K10281" t="s">
        <v>36</v>
      </c>
      <c r="L10281">
        <v>11</v>
      </c>
      <c r="M10281" t="s">
        <v>37</v>
      </c>
      <c r="N10281" s="4" t="str">
        <f>IF(consolidado[[#This Row],[tempo]]&gt;consolidado[[#This Row],[prioridade_horas]],"Fora do prazo","Dentro do prazo estimado")</f>
        <v>Dentro do prazo estimado</v>
      </c>
      <c r="O10281" s="3">
        <v>0.33333333333333331</v>
      </c>
      <c r="P10281" t="s">
        <v>38</v>
      </c>
      <c r="Q10281">
        <v>3</v>
      </c>
      <c r="R10281" t="s">
        <v>33</v>
      </c>
      <c r="S10281">
        <v>16</v>
      </c>
      <c r="T10281" t="s">
        <v>43</v>
      </c>
      <c r="U10281">
        <v>56</v>
      </c>
      <c r="V10281" t="s">
        <v>40</v>
      </c>
      <c r="W10281">
        <v>5</v>
      </c>
      <c r="X10281" t="s">
        <v>41</v>
      </c>
    </row>
    <row r="10282" spans="1:24">
      <c r="A10282">
        <v>43106</v>
      </c>
      <c r="B10282" t="s">
        <v>5527</v>
      </c>
      <c r="C10282" s="1">
        <v>45608.439652777779</v>
      </c>
      <c r="D10282" s="1">
        <v>45608.586770833332</v>
      </c>
      <c r="E10282" s="3">
        <v>0.14652777777777778</v>
      </c>
      <c r="F10282">
        <v>29</v>
      </c>
      <c r="G10282" t="s">
        <v>36</v>
      </c>
      <c r="H10282">
        <v>49</v>
      </c>
      <c r="I10282" t="s">
        <v>42</v>
      </c>
      <c r="J10282">
        <v>29</v>
      </c>
      <c r="K10282" t="s">
        <v>36</v>
      </c>
      <c r="L10282">
        <v>11</v>
      </c>
      <c r="M10282" t="s">
        <v>37</v>
      </c>
      <c r="N10282" s="4" t="str">
        <f>IF(consolidado[[#This Row],[tempo]]&gt;consolidado[[#This Row],[prioridade_horas]],"Fora do prazo","Dentro do prazo estimado")</f>
        <v>Dentro do prazo estimado</v>
      </c>
      <c r="O10282" s="3">
        <v>0.33333333333333331</v>
      </c>
      <c r="P10282" t="s">
        <v>38</v>
      </c>
      <c r="Q10282">
        <v>3</v>
      </c>
      <c r="R10282" t="s">
        <v>33</v>
      </c>
      <c r="S10282">
        <v>16</v>
      </c>
      <c r="T10282" t="s">
        <v>43</v>
      </c>
      <c r="U10282">
        <v>56</v>
      </c>
      <c r="V10282" t="s">
        <v>40</v>
      </c>
      <c r="W10282">
        <v>5</v>
      </c>
      <c r="X10282" t="s">
        <v>41</v>
      </c>
    </row>
    <row r="10283" spans="1:24">
      <c r="A10283">
        <v>43107</v>
      </c>
      <c r="B10283" t="s">
        <v>2760</v>
      </c>
      <c r="C10283" s="1">
        <v>45608.45103009259</v>
      </c>
      <c r="D10283" s="1">
        <v>45608.58148148148</v>
      </c>
      <c r="E10283" s="3">
        <v>0.13055555555555556</v>
      </c>
      <c r="F10283">
        <v>29</v>
      </c>
      <c r="G10283" t="s">
        <v>36</v>
      </c>
      <c r="H10283">
        <v>49</v>
      </c>
      <c r="I10283" t="s">
        <v>42</v>
      </c>
      <c r="J10283">
        <v>29</v>
      </c>
      <c r="K10283" t="s">
        <v>36</v>
      </c>
      <c r="L10283">
        <v>11</v>
      </c>
      <c r="M10283" t="s">
        <v>37</v>
      </c>
      <c r="N10283" s="4" t="str">
        <f>IF(consolidado[[#This Row],[tempo]]&gt;consolidado[[#This Row],[prioridade_horas]],"Fora do prazo","Dentro do prazo estimado")</f>
        <v>Dentro do prazo estimado</v>
      </c>
      <c r="O10283" s="3">
        <v>0.33333333333333331</v>
      </c>
      <c r="P10283" t="s">
        <v>38</v>
      </c>
      <c r="Q10283">
        <v>3</v>
      </c>
      <c r="R10283" t="s">
        <v>33</v>
      </c>
      <c r="S10283">
        <v>16</v>
      </c>
      <c r="T10283" t="s">
        <v>43</v>
      </c>
      <c r="U10283">
        <v>56</v>
      </c>
      <c r="V10283" t="s">
        <v>40</v>
      </c>
      <c r="W10283">
        <v>5</v>
      </c>
      <c r="X10283" t="s">
        <v>41</v>
      </c>
    </row>
    <row r="10284" spans="1:24">
      <c r="A10284">
        <v>43108</v>
      </c>
      <c r="B10284" t="s">
        <v>967</v>
      </c>
      <c r="C10284" s="1">
        <v>45608.452372685184</v>
      </c>
      <c r="D10284" s="1">
        <v>45608.623877314814</v>
      </c>
      <c r="E10284" s="3">
        <v>0.17152777777777778</v>
      </c>
      <c r="F10284">
        <v>68</v>
      </c>
      <c r="G10284" t="s">
        <v>264</v>
      </c>
      <c r="H10284">
        <v>68</v>
      </c>
      <c r="I10284" t="s">
        <v>264</v>
      </c>
      <c r="J10284">
        <v>68</v>
      </c>
      <c r="K10284" t="s">
        <v>264</v>
      </c>
      <c r="L10284">
        <v>11</v>
      </c>
      <c r="M10284" t="s">
        <v>37</v>
      </c>
      <c r="N10284" s="4" t="str">
        <f>IF(consolidado[[#This Row],[tempo]]&gt;consolidado[[#This Row],[prioridade_horas]],"Fora do prazo","Dentro do prazo estimado")</f>
        <v>Dentro do prazo estimado</v>
      </c>
      <c r="O10284" s="3">
        <v>0.33333333333333331</v>
      </c>
      <c r="P10284" t="s">
        <v>38</v>
      </c>
      <c r="Q10284">
        <v>3</v>
      </c>
      <c r="R10284" t="s">
        <v>33</v>
      </c>
      <c r="S10284">
        <v>8</v>
      </c>
      <c r="T10284" t="s">
        <v>110</v>
      </c>
      <c r="U10284">
        <v>69</v>
      </c>
      <c r="V10284" t="s">
        <v>363</v>
      </c>
      <c r="W10284">
        <v>3</v>
      </c>
      <c r="X10284" t="s">
        <v>86</v>
      </c>
    </row>
    <row r="10285" spans="1:24">
      <c r="A10285">
        <v>43109</v>
      </c>
      <c r="B10285" t="s">
        <v>666</v>
      </c>
      <c r="C10285" s="1">
        <v>45608.458703703705</v>
      </c>
      <c r="D10285" s="1">
        <v>45608.597974537035</v>
      </c>
      <c r="E10285" s="3">
        <v>0.13958333333333334</v>
      </c>
      <c r="F10285">
        <v>95</v>
      </c>
      <c r="G10285" t="s">
        <v>599</v>
      </c>
      <c r="H10285">
        <v>41</v>
      </c>
      <c r="I10285" t="s">
        <v>120</v>
      </c>
      <c r="J10285">
        <v>95</v>
      </c>
      <c r="K10285" t="s">
        <v>599</v>
      </c>
      <c r="L10285">
        <v>23</v>
      </c>
      <c r="M10285" t="s">
        <v>121</v>
      </c>
      <c r="N10285" s="4" t="str">
        <f>IF(consolidado[[#This Row],[tempo]]&gt;consolidado[[#This Row],[prioridade_horas]],"Fora do prazo","Dentro do prazo estimado")</f>
        <v>Dentro do prazo estimado</v>
      </c>
      <c r="O10285" s="3">
        <v>0.33333333333333331</v>
      </c>
      <c r="P10285" t="s">
        <v>38</v>
      </c>
      <c r="Q10285">
        <v>3</v>
      </c>
      <c r="R10285" t="s">
        <v>33</v>
      </c>
      <c r="S10285">
        <v>23</v>
      </c>
      <c r="T10285" t="s">
        <v>121</v>
      </c>
      <c r="U10285">
        <v>56</v>
      </c>
      <c r="V10285" t="s">
        <v>40</v>
      </c>
      <c r="W10285">
        <v>5</v>
      </c>
      <c r="X10285" t="s">
        <v>41</v>
      </c>
    </row>
    <row r="10286" spans="1:24">
      <c r="A10286">
        <v>43110</v>
      </c>
      <c r="B10286" t="s">
        <v>5528</v>
      </c>
      <c r="C10286" s="1">
        <v>45608.45888888889</v>
      </c>
      <c r="D10286" s="1">
        <v>45614.666481481479</v>
      </c>
      <c r="E10286" s="3">
        <v>1.7104166666666667</v>
      </c>
      <c r="F10286">
        <v>34</v>
      </c>
      <c r="G10286" t="s">
        <v>25</v>
      </c>
      <c r="H10286">
        <v>104</v>
      </c>
      <c r="I10286" t="s">
        <v>108</v>
      </c>
      <c r="J10286">
        <v>68</v>
      </c>
      <c r="K10286" t="s">
        <v>264</v>
      </c>
      <c r="L10286">
        <v>8</v>
      </c>
      <c r="M10286" t="s">
        <v>110</v>
      </c>
      <c r="N10286" s="4" t="str">
        <f>IF(consolidado[[#This Row],[tempo]]&gt;consolidado[[#This Row],[prioridade_horas]],"Fora do prazo","Dentro do prazo estimado")</f>
        <v>Fora do prazo</v>
      </c>
      <c r="O10286" s="3">
        <v>1</v>
      </c>
      <c r="P10286" t="s">
        <v>27</v>
      </c>
      <c r="Q10286">
        <v>6</v>
      </c>
      <c r="R10286" t="s">
        <v>28</v>
      </c>
      <c r="S10286">
        <v>8</v>
      </c>
      <c r="T10286" t="s">
        <v>110</v>
      </c>
      <c r="U10286">
        <v>20</v>
      </c>
      <c r="V10286" t="s">
        <v>1517</v>
      </c>
      <c r="W10286">
        <v>6</v>
      </c>
      <c r="X10286" t="s">
        <v>783</v>
      </c>
    </row>
    <row r="10287" spans="1:24">
      <c r="A10287">
        <v>43111</v>
      </c>
      <c r="B10287" t="s">
        <v>162</v>
      </c>
      <c r="C10287" s="1">
        <v>45608.460532407407</v>
      </c>
      <c r="D10287" s="1">
        <v>45610.541817129626</v>
      </c>
      <c r="E10287" s="3">
        <v>0.83263888888888893</v>
      </c>
      <c r="F10287">
        <v>34</v>
      </c>
      <c r="G10287" t="s">
        <v>25</v>
      </c>
      <c r="H10287">
        <v>111</v>
      </c>
      <c r="I10287" t="s">
        <v>99</v>
      </c>
      <c r="J10287">
        <v>111</v>
      </c>
      <c r="K10287" t="s">
        <v>99</v>
      </c>
      <c r="L10287">
        <v>1</v>
      </c>
      <c r="M10287" t="s">
        <v>66</v>
      </c>
      <c r="N10287" s="4" t="str">
        <f>IF(consolidado[[#This Row],[tempo]]&gt;consolidado[[#This Row],[prioridade_horas]],"Fora do prazo","Dentro do prazo estimado")</f>
        <v>Dentro do prazo estimado</v>
      </c>
      <c r="O10287" s="3">
        <v>1</v>
      </c>
      <c r="P10287" t="s">
        <v>27</v>
      </c>
      <c r="Q10287">
        <v>3</v>
      </c>
      <c r="R10287" t="s">
        <v>33</v>
      </c>
      <c r="S10287">
        <v>1</v>
      </c>
      <c r="T10287" t="s">
        <v>66</v>
      </c>
      <c r="U10287">
        <v>109</v>
      </c>
      <c r="V10287" t="s">
        <v>163</v>
      </c>
      <c r="W10287">
        <v>4</v>
      </c>
      <c r="X10287" t="s">
        <v>30</v>
      </c>
    </row>
    <row r="10288" spans="1:24">
      <c r="A10288">
        <v>43112</v>
      </c>
      <c r="B10288" t="s">
        <v>666</v>
      </c>
      <c r="C10288" s="1">
        <v>45608.46199074074</v>
      </c>
      <c r="D10288" s="1">
        <v>45608.627245370371</v>
      </c>
      <c r="E10288" s="3">
        <v>0.16527777777777777</v>
      </c>
      <c r="F10288">
        <v>95</v>
      </c>
      <c r="G10288" t="s">
        <v>599</v>
      </c>
      <c r="H10288">
        <v>105</v>
      </c>
      <c r="I10288" t="s">
        <v>152</v>
      </c>
      <c r="J10288">
        <v>95</v>
      </c>
      <c r="K10288" t="s">
        <v>599</v>
      </c>
      <c r="L10288">
        <v>23</v>
      </c>
      <c r="M10288" t="s">
        <v>121</v>
      </c>
      <c r="N10288" s="4" t="str">
        <f>IF(consolidado[[#This Row],[tempo]]&gt;consolidado[[#This Row],[prioridade_horas]],"Fora do prazo","Dentro do prazo estimado")</f>
        <v>Dentro do prazo estimado</v>
      </c>
      <c r="O10288" s="3">
        <v>0.33333333333333331</v>
      </c>
      <c r="P10288" t="s">
        <v>38</v>
      </c>
      <c r="Q10288">
        <v>3</v>
      </c>
      <c r="R10288" t="s">
        <v>33</v>
      </c>
      <c r="S10288">
        <v>23</v>
      </c>
      <c r="T10288" t="s">
        <v>121</v>
      </c>
      <c r="U10288">
        <v>56</v>
      </c>
      <c r="V10288" t="s">
        <v>40</v>
      </c>
      <c r="W10288">
        <v>5</v>
      </c>
      <c r="X10288" t="s">
        <v>41</v>
      </c>
    </row>
    <row r="10289" spans="1:24">
      <c r="A10289">
        <v>43113</v>
      </c>
      <c r="B10289" t="s">
        <v>5529</v>
      </c>
      <c r="C10289" s="1">
        <v>45608.466041666667</v>
      </c>
      <c r="D10289" s="1">
        <v>45615.490347222221</v>
      </c>
      <c r="E10289" s="3">
        <v>1.9027777777777777</v>
      </c>
      <c r="F10289">
        <v>31</v>
      </c>
      <c r="G10289" t="s">
        <v>54</v>
      </c>
      <c r="H10289">
        <v>31</v>
      </c>
      <c r="I10289" t="s">
        <v>54</v>
      </c>
      <c r="J10289">
        <v>31</v>
      </c>
      <c r="K10289" t="s">
        <v>54</v>
      </c>
      <c r="L10289">
        <v>11</v>
      </c>
      <c r="M10289" t="s">
        <v>37</v>
      </c>
      <c r="N10289" s="4" t="str">
        <f>IF(consolidado[[#This Row],[tempo]]&gt;consolidado[[#This Row],[prioridade_horas]],"Fora do prazo","Dentro do prazo estimado")</f>
        <v>Fora do prazo</v>
      </c>
      <c r="O10289" s="3">
        <v>0.33333333333333331</v>
      </c>
      <c r="P10289" t="s">
        <v>38</v>
      </c>
      <c r="Q10289">
        <v>3</v>
      </c>
      <c r="R10289" t="s">
        <v>33</v>
      </c>
      <c r="S10289">
        <v>11</v>
      </c>
      <c r="T10289" t="s">
        <v>37</v>
      </c>
      <c r="U10289">
        <v>99</v>
      </c>
      <c r="V10289" t="s">
        <v>74</v>
      </c>
      <c r="W10289">
        <v>5</v>
      </c>
      <c r="X10289" t="s">
        <v>41</v>
      </c>
    </row>
    <row r="10290" spans="1:24">
      <c r="A10290">
        <v>43114</v>
      </c>
      <c r="B10290" t="s">
        <v>2254</v>
      </c>
      <c r="C10290" s="1">
        <v>45608.468043981484</v>
      </c>
      <c r="D10290" s="1">
        <v>45608.479884259257</v>
      </c>
      <c r="E10290" s="3">
        <v>1.2500000000000001E-2</v>
      </c>
      <c r="F10290">
        <v>55</v>
      </c>
      <c r="G10290" t="s">
        <v>127</v>
      </c>
      <c r="H10290">
        <v>98</v>
      </c>
      <c r="I10290" t="s">
        <v>69</v>
      </c>
      <c r="J10290">
        <v>55</v>
      </c>
      <c r="K10290" t="s">
        <v>127</v>
      </c>
      <c r="L10290">
        <v>11</v>
      </c>
      <c r="M10290" t="s">
        <v>37</v>
      </c>
      <c r="N10290" s="4" t="str">
        <f>IF(consolidado[[#This Row],[tempo]]&gt;consolidado[[#This Row],[prioridade_horas]],"Fora do prazo","Dentro do prazo estimado")</f>
        <v>Dentro do prazo estimado</v>
      </c>
      <c r="O10290" s="3">
        <v>0.33333333333333331</v>
      </c>
      <c r="P10290" t="s">
        <v>38</v>
      </c>
      <c r="Q10290">
        <v>3</v>
      </c>
      <c r="R10290" t="s">
        <v>33</v>
      </c>
      <c r="S10290">
        <v>11</v>
      </c>
      <c r="T10290" t="s">
        <v>37</v>
      </c>
      <c r="U10290">
        <v>56</v>
      </c>
      <c r="V10290" t="s">
        <v>40</v>
      </c>
      <c r="W10290">
        <v>5</v>
      </c>
      <c r="X10290" t="s">
        <v>41</v>
      </c>
    </row>
    <row r="10291" spans="1:24">
      <c r="A10291">
        <v>43115</v>
      </c>
      <c r="B10291" t="s">
        <v>2255</v>
      </c>
      <c r="C10291" s="1">
        <v>45608.46875</v>
      </c>
      <c r="D10291" s="1">
        <v>45609.476365740738</v>
      </c>
      <c r="E10291" s="3">
        <v>0.38263888888888886</v>
      </c>
      <c r="F10291">
        <v>55</v>
      </c>
      <c r="G10291" t="s">
        <v>127</v>
      </c>
      <c r="H10291">
        <v>31</v>
      </c>
      <c r="I10291" t="s">
        <v>54</v>
      </c>
      <c r="J10291">
        <v>55</v>
      </c>
      <c r="K10291" t="s">
        <v>127</v>
      </c>
      <c r="L10291">
        <v>11</v>
      </c>
      <c r="M10291" t="s">
        <v>37</v>
      </c>
      <c r="N10291" s="4" t="str">
        <f>IF(consolidado[[#This Row],[tempo]]&gt;consolidado[[#This Row],[prioridade_horas]],"Fora do prazo","Dentro do prazo estimado")</f>
        <v>Fora do prazo</v>
      </c>
      <c r="O10291" s="3">
        <v>0.33333333333333331</v>
      </c>
      <c r="P10291" t="s">
        <v>38</v>
      </c>
      <c r="Q10291">
        <v>3</v>
      </c>
      <c r="R10291" t="s">
        <v>33</v>
      </c>
      <c r="S10291">
        <v>11</v>
      </c>
      <c r="T10291" t="s">
        <v>37</v>
      </c>
      <c r="U10291">
        <v>56</v>
      </c>
      <c r="V10291" t="s">
        <v>40</v>
      </c>
      <c r="W10291">
        <v>5</v>
      </c>
      <c r="X10291" t="s">
        <v>41</v>
      </c>
    </row>
    <row r="10292" spans="1:24">
      <c r="A10292">
        <v>43116</v>
      </c>
      <c r="B10292" t="s">
        <v>2255</v>
      </c>
      <c r="C10292" s="1">
        <v>45608.469375000001</v>
      </c>
      <c r="D10292" s="1">
        <v>45608.589143518519</v>
      </c>
      <c r="E10292" s="3">
        <v>0.12013888888888889</v>
      </c>
      <c r="F10292">
        <v>55</v>
      </c>
      <c r="G10292" t="s">
        <v>127</v>
      </c>
      <c r="H10292">
        <v>33</v>
      </c>
      <c r="I10292" t="s">
        <v>57</v>
      </c>
      <c r="J10292">
        <v>55</v>
      </c>
      <c r="K10292" t="s">
        <v>127</v>
      </c>
      <c r="L10292">
        <v>11</v>
      </c>
      <c r="M10292" t="s">
        <v>37</v>
      </c>
      <c r="N10292" s="4" t="str">
        <f>IF(consolidado[[#This Row],[tempo]]&gt;consolidado[[#This Row],[prioridade_horas]],"Fora do prazo","Dentro do prazo estimado")</f>
        <v>Dentro do prazo estimado</v>
      </c>
      <c r="O10292" s="3">
        <v>0.33333333333333331</v>
      </c>
      <c r="P10292" t="s">
        <v>38</v>
      </c>
      <c r="Q10292">
        <v>3</v>
      </c>
      <c r="R10292" t="s">
        <v>33</v>
      </c>
      <c r="S10292">
        <v>11</v>
      </c>
      <c r="T10292" t="s">
        <v>37</v>
      </c>
      <c r="U10292">
        <v>56</v>
      </c>
      <c r="V10292" t="s">
        <v>40</v>
      </c>
      <c r="W10292">
        <v>5</v>
      </c>
      <c r="X10292" t="s">
        <v>41</v>
      </c>
    </row>
    <row r="10293" spans="1:24">
      <c r="A10293">
        <v>43117</v>
      </c>
      <c r="B10293" t="s">
        <v>550</v>
      </c>
      <c r="C10293" s="1">
        <v>45608.469942129632</v>
      </c>
      <c r="D10293" s="1">
        <v>45609.618611111109</v>
      </c>
      <c r="E10293" s="3">
        <v>0.52430555555555558</v>
      </c>
      <c r="F10293">
        <v>55</v>
      </c>
      <c r="G10293" t="s">
        <v>127</v>
      </c>
      <c r="H10293">
        <v>29</v>
      </c>
      <c r="I10293" t="s">
        <v>36</v>
      </c>
      <c r="J10293">
        <v>55</v>
      </c>
      <c r="K10293" t="s">
        <v>127</v>
      </c>
      <c r="L10293">
        <v>11</v>
      </c>
      <c r="M10293" t="s">
        <v>37</v>
      </c>
      <c r="N10293" s="4" t="str">
        <f>IF(consolidado[[#This Row],[tempo]]&gt;consolidado[[#This Row],[prioridade_horas]],"Fora do prazo","Dentro do prazo estimado")</f>
        <v>Fora do prazo</v>
      </c>
      <c r="O10293" s="3">
        <v>0.33333333333333331</v>
      </c>
      <c r="P10293" t="s">
        <v>38</v>
      </c>
      <c r="Q10293">
        <v>3</v>
      </c>
      <c r="R10293" t="s">
        <v>33</v>
      </c>
      <c r="S10293">
        <v>11</v>
      </c>
      <c r="T10293" t="s">
        <v>37</v>
      </c>
      <c r="U10293">
        <v>56</v>
      </c>
      <c r="V10293" t="s">
        <v>40</v>
      </c>
      <c r="W10293">
        <v>5</v>
      </c>
      <c r="X10293" t="s">
        <v>41</v>
      </c>
    </row>
    <row r="10294" spans="1:24">
      <c r="A10294">
        <v>43118</v>
      </c>
      <c r="B10294" t="s">
        <v>550</v>
      </c>
      <c r="C10294" s="1">
        <v>45608.470925925925</v>
      </c>
      <c r="D10294" s="1">
        <v>45608.692442129628</v>
      </c>
      <c r="E10294" s="3">
        <v>0.22152777777777777</v>
      </c>
      <c r="F10294">
        <v>55</v>
      </c>
      <c r="G10294" t="s">
        <v>127</v>
      </c>
      <c r="H10294">
        <v>33</v>
      </c>
      <c r="I10294" t="s">
        <v>57</v>
      </c>
      <c r="J10294">
        <v>55</v>
      </c>
      <c r="K10294" t="s">
        <v>127</v>
      </c>
      <c r="L10294">
        <v>11</v>
      </c>
      <c r="M10294" t="s">
        <v>37</v>
      </c>
      <c r="N10294" s="4" t="str">
        <f>IF(consolidado[[#This Row],[tempo]]&gt;consolidado[[#This Row],[prioridade_horas]],"Fora do prazo","Dentro do prazo estimado")</f>
        <v>Dentro do prazo estimado</v>
      </c>
      <c r="O10294" s="3">
        <v>0.33333333333333331</v>
      </c>
      <c r="P10294" t="s">
        <v>38</v>
      </c>
      <c r="Q10294">
        <v>3</v>
      </c>
      <c r="R10294" t="s">
        <v>33</v>
      </c>
      <c r="S10294">
        <v>11</v>
      </c>
      <c r="T10294" t="s">
        <v>37</v>
      </c>
      <c r="U10294">
        <v>56</v>
      </c>
      <c r="V10294" t="s">
        <v>40</v>
      </c>
      <c r="W10294">
        <v>5</v>
      </c>
      <c r="X10294" t="s">
        <v>41</v>
      </c>
    </row>
    <row r="10295" spans="1:24">
      <c r="A10295">
        <v>43119</v>
      </c>
      <c r="B10295" t="s">
        <v>5530</v>
      </c>
      <c r="C10295" s="1">
        <v>45608.501643518517</v>
      </c>
      <c r="D10295" s="1">
        <v>45617.713391203702</v>
      </c>
      <c r="E10295" s="3">
        <v>2.8416666666666668</v>
      </c>
      <c r="F10295">
        <v>98</v>
      </c>
      <c r="G10295" t="s">
        <v>69</v>
      </c>
      <c r="H10295">
        <v>31</v>
      </c>
      <c r="I10295" t="s">
        <v>54</v>
      </c>
      <c r="J10295">
        <v>31</v>
      </c>
      <c r="K10295" t="s">
        <v>54</v>
      </c>
      <c r="L10295">
        <v>11</v>
      </c>
      <c r="M10295" t="s">
        <v>37</v>
      </c>
      <c r="N10295" s="4" t="str">
        <f>IF(consolidado[[#This Row],[tempo]]&gt;consolidado[[#This Row],[prioridade_horas]],"Fora do prazo","Dentro do prazo estimado")</f>
        <v>Fora do prazo</v>
      </c>
      <c r="O10295" s="3">
        <v>0.66666666666666663</v>
      </c>
      <c r="P10295" t="s">
        <v>70</v>
      </c>
      <c r="Q10295">
        <v>3</v>
      </c>
      <c r="R10295" t="s">
        <v>33</v>
      </c>
      <c r="S10295">
        <v>11</v>
      </c>
      <c r="T10295" t="s">
        <v>37</v>
      </c>
      <c r="U10295">
        <v>99</v>
      </c>
      <c r="V10295" t="s">
        <v>74</v>
      </c>
      <c r="W10295">
        <v>5</v>
      </c>
      <c r="X10295" t="s">
        <v>41</v>
      </c>
    </row>
    <row r="10296" spans="1:24">
      <c r="A10296">
        <v>43120</v>
      </c>
      <c r="B10296" t="s">
        <v>5531</v>
      </c>
      <c r="C10296" s="1">
        <v>45608.505046296297</v>
      </c>
      <c r="D10296" s="1">
        <v>45618.410798611112</v>
      </c>
      <c r="E10296" s="3">
        <v>2.911111111111111</v>
      </c>
      <c r="F10296">
        <v>43</v>
      </c>
      <c r="G10296" t="s">
        <v>139</v>
      </c>
      <c r="H10296">
        <v>43</v>
      </c>
      <c r="I10296" t="s">
        <v>139</v>
      </c>
      <c r="J10296">
        <v>43</v>
      </c>
      <c r="K10296" t="s">
        <v>139</v>
      </c>
      <c r="L10296">
        <v>6</v>
      </c>
      <c r="M10296" t="s">
        <v>118</v>
      </c>
      <c r="N10296" s="4" t="str">
        <f>IF(consolidado[[#This Row],[tempo]]&gt;consolidado[[#This Row],[prioridade_horas]],"Fora do prazo","Dentro do prazo estimado")</f>
        <v>Fora do prazo</v>
      </c>
      <c r="O10296" s="3">
        <v>0.33333333333333331</v>
      </c>
      <c r="P10296" t="s">
        <v>38</v>
      </c>
      <c r="Q10296">
        <v>3</v>
      </c>
      <c r="R10296" t="s">
        <v>33</v>
      </c>
      <c r="S10296">
        <v>6</v>
      </c>
      <c r="T10296" t="s">
        <v>118</v>
      </c>
      <c r="U10296">
        <v>73</v>
      </c>
      <c r="V10296" t="s">
        <v>144</v>
      </c>
      <c r="W10296">
        <v>5</v>
      </c>
      <c r="X10296" t="s">
        <v>41</v>
      </c>
    </row>
    <row r="10297" spans="1:24">
      <c r="A10297">
        <v>43121</v>
      </c>
      <c r="B10297" t="s">
        <v>5532</v>
      </c>
      <c r="C10297" s="1">
        <v>45608.509039351855</v>
      </c>
      <c r="E10297" s="3">
        <v>6.6604166666666664</v>
      </c>
      <c r="F10297">
        <v>43</v>
      </c>
      <c r="G10297" t="s">
        <v>139</v>
      </c>
      <c r="H10297">
        <v>0</v>
      </c>
      <c r="I10297" t="s">
        <v>55</v>
      </c>
      <c r="J10297">
        <v>43</v>
      </c>
      <c r="K10297" t="s">
        <v>139</v>
      </c>
      <c r="L10297">
        <v>6</v>
      </c>
      <c r="M10297" t="s">
        <v>118</v>
      </c>
      <c r="N10297" s="4" t="str">
        <f>IF(consolidado[[#This Row],[tempo]]&gt;consolidado[[#This Row],[prioridade_horas]],"Fora do prazo","Dentro do prazo estimado")</f>
        <v>Fora do prazo</v>
      </c>
      <c r="O10297" s="3">
        <v>1</v>
      </c>
      <c r="P10297" t="s">
        <v>27</v>
      </c>
      <c r="Q10297">
        <v>1</v>
      </c>
      <c r="R10297" t="s">
        <v>3133</v>
      </c>
      <c r="S10297">
        <v>6</v>
      </c>
      <c r="T10297" t="s">
        <v>118</v>
      </c>
      <c r="U10297">
        <v>27</v>
      </c>
      <c r="V10297" t="s">
        <v>178</v>
      </c>
      <c r="W10297">
        <v>5</v>
      </c>
      <c r="X10297" t="s">
        <v>41</v>
      </c>
    </row>
    <row r="10298" spans="1:24">
      <c r="A10298">
        <v>43122</v>
      </c>
      <c r="B10298" t="s">
        <v>5533</v>
      </c>
      <c r="C10298" s="1">
        <v>45608.523425925923</v>
      </c>
      <c r="D10298" s="1">
        <v>45608.661886574075</v>
      </c>
      <c r="E10298" s="3">
        <v>0.1388888888888889</v>
      </c>
      <c r="F10298">
        <v>98</v>
      </c>
      <c r="G10298" t="s">
        <v>69</v>
      </c>
      <c r="H10298">
        <v>98</v>
      </c>
      <c r="I10298" t="s">
        <v>69</v>
      </c>
      <c r="J10298">
        <v>98</v>
      </c>
      <c r="K10298" t="s">
        <v>69</v>
      </c>
      <c r="L10298">
        <v>11</v>
      </c>
      <c r="M10298" t="s">
        <v>37</v>
      </c>
      <c r="N10298" s="4" t="str">
        <f>IF(consolidado[[#This Row],[tempo]]&gt;consolidado[[#This Row],[prioridade_horas]],"Fora do prazo","Dentro do prazo estimado")</f>
        <v>Dentro do prazo estimado</v>
      </c>
      <c r="O10298" s="3">
        <v>0.66666666666666663</v>
      </c>
      <c r="P10298" t="s">
        <v>70</v>
      </c>
      <c r="Q10298">
        <v>3</v>
      </c>
      <c r="R10298" t="s">
        <v>33</v>
      </c>
      <c r="S10298">
        <v>11</v>
      </c>
      <c r="T10298" t="s">
        <v>37</v>
      </c>
      <c r="U10298">
        <v>101</v>
      </c>
      <c r="V10298" t="s">
        <v>215</v>
      </c>
      <c r="W10298">
        <v>5</v>
      </c>
      <c r="X10298" t="s">
        <v>41</v>
      </c>
    </row>
    <row r="10299" spans="1:24">
      <c r="A10299">
        <v>43123</v>
      </c>
      <c r="B10299" t="s">
        <v>2493</v>
      </c>
      <c r="C10299" s="1">
        <v>45608.535370370373</v>
      </c>
      <c r="D10299" s="1">
        <v>45609.693460648145</v>
      </c>
      <c r="E10299" s="3">
        <v>0.53402777777777777</v>
      </c>
      <c r="F10299">
        <v>19</v>
      </c>
      <c r="G10299" t="s">
        <v>91</v>
      </c>
      <c r="H10299">
        <v>15</v>
      </c>
      <c r="I10299" t="s">
        <v>82</v>
      </c>
      <c r="J10299">
        <v>19</v>
      </c>
      <c r="K10299" t="s">
        <v>91</v>
      </c>
      <c r="L10299">
        <v>5</v>
      </c>
      <c r="M10299" t="s">
        <v>92</v>
      </c>
      <c r="N10299" s="4" t="str">
        <f>IF(consolidado[[#This Row],[tempo]]&gt;consolidado[[#This Row],[prioridade_horas]],"Fora do prazo","Dentro do prazo estimado")</f>
        <v>Dentro do prazo estimado</v>
      </c>
      <c r="O10299" s="3">
        <v>1</v>
      </c>
      <c r="P10299" t="s">
        <v>27</v>
      </c>
      <c r="Q10299">
        <v>3</v>
      </c>
      <c r="R10299" t="s">
        <v>33</v>
      </c>
      <c r="S10299">
        <v>16</v>
      </c>
      <c r="T10299" t="s">
        <v>43</v>
      </c>
      <c r="U10299">
        <v>28</v>
      </c>
      <c r="V10299" t="s">
        <v>34</v>
      </c>
      <c r="W10299">
        <v>2</v>
      </c>
      <c r="X10299" t="s">
        <v>105</v>
      </c>
    </row>
    <row r="10300" spans="1:24">
      <c r="A10300">
        <v>43124</v>
      </c>
      <c r="B10300" t="s">
        <v>5534</v>
      </c>
      <c r="C10300" s="1">
        <v>45608.545555555553</v>
      </c>
      <c r="D10300" s="1">
        <v>45610.505474537036</v>
      </c>
      <c r="E10300" s="3">
        <v>0.71111111111111114</v>
      </c>
      <c r="F10300">
        <v>32</v>
      </c>
      <c r="G10300" t="s">
        <v>154</v>
      </c>
      <c r="H10300">
        <v>30</v>
      </c>
      <c r="I10300" t="s">
        <v>81</v>
      </c>
      <c r="J10300">
        <v>32</v>
      </c>
      <c r="K10300" t="s">
        <v>154</v>
      </c>
      <c r="L10300">
        <v>12</v>
      </c>
      <c r="M10300" t="s">
        <v>83</v>
      </c>
      <c r="N10300" s="4" t="str">
        <f>IF(consolidado[[#This Row],[tempo]]&gt;consolidado[[#This Row],[prioridade_horas]],"Fora do prazo","Dentro do prazo estimado")</f>
        <v>Fora do prazo</v>
      </c>
      <c r="O10300" s="3">
        <v>0.66666666666666663</v>
      </c>
      <c r="P10300" t="s">
        <v>70</v>
      </c>
      <c r="Q10300">
        <v>6</v>
      </c>
      <c r="R10300" t="s">
        <v>28</v>
      </c>
      <c r="S10300">
        <v>4</v>
      </c>
      <c r="T10300" t="s">
        <v>94</v>
      </c>
      <c r="U10300">
        <v>28</v>
      </c>
      <c r="V10300" t="s">
        <v>34</v>
      </c>
      <c r="W10300">
        <v>3</v>
      </c>
      <c r="X10300" t="s">
        <v>86</v>
      </c>
    </row>
    <row r="10301" spans="1:24">
      <c r="A10301">
        <v>43125</v>
      </c>
      <c r="B10301" t="s">
        <v>5535</v>
      </c>
      <c r="C10301" s="1">
        <v>45608.576192129629</v>
      </c>
      <c r="D10301" s="1">
        <v>45624.45239583333</v>
      </c>
      <c r="E10301" s="3">
        <v>4.384722222222222</v>
      </c>
      <c r="F10301">
        <v>122</v>
      </c>
      <c r="G10301" t="s">
        <v>3762</v>
      </c>
      <c r="H10301">
        <v>122</v>
      </c>
      <c r="I10301" t="s">
        <v>3762</v>
      </c>
      <c r="J10301">
        <v>122</v>
      </c>
      <c r="K10301" t="s">
        <v>3762</v>
      </c>
      <c r="L10301">
        <v>27</v>
      </c>
      <c r="M10301" t="s">
        <v>59</v>
      </c>
      <c r="N10301" s="4" t="str">
        <f>IF(consolidado[[#This Row],[tempo]]&gt;consolidado[[#This Row],[prioridade_horas]],"Fora do prazo","Dentro do prazo estimado")</f>
        <v>Fora do prazo</v>
      </c>
      <c r="O10301" s="3">
        <v>1</v>
      </c>
      <c r="P10301" t="s">
        <v>27</v>
      </c>
      <c r="Q10301">
        <v>6</v>
      </c>
      <c r="R10301" t="s">
        <v>28</v>
      </c>
      <c r="S10301">
        <v>1</v>
      </c>
      <c r="T10301" t="s">
        <v>66</v>
      </c>
      <c r="U10301">
        <v>56</v>
      </c>
      <c r="V10301" t="s">
        <v>40</v>
      </c>
      <c r="W10301">
        <v>5</v>
      </c>
      <c r="X10301" t="s">
        <v>41</v>
      </c>
    </row>
    <row r="10302" spans="1:24">
      <c r="A10302">
        <v>43126</v>
      </c>
      <c r="B10302" t="s">
        <v>5536</v>
      </c>
      <c r="C10302" s="1">
        <v>45608.580092592594</v>
      </c>
      <c r="D10302" s="1">
        <v>45609.667037037034</v>
      </c>
      <c r="E10302" s="3">
        <v>0.46250000000000002</v>
      </c>
      <c r="F10302">
        <v>18</v>
      </c>
      <c r="G10302" t="s">
        <v>158</v>
      </c>
      <c r="H10302">
        <v>18</v>
      </c>
      <c r="I10302" t="s">
        <v>158</v>
      </c>
      <c r="J10302">
        <v>18</v>
      </c>
      <c r="K10302" t="s">
        <v>158</v>
      </c>
      <c r="L10302">
        <v>5</v>
      </c>
      <c r="M10302" t="s">
        <v>92</v>
      </c>
      <c r="N10302" s="4" t="str">
        <f>IF(consolidado[[#This Row],[tempo]]&gt;consolidado[[#This Row],[prioridade_horas]],"Fora do prazo","Dentro do prazo estimado")</f>
        <v>Dentro do prazo estimado</v>
      </c>
      <c r="O10302" s="3">
        <v>5</v>
      </c>
      <c r="P10302" t="s">
        <v>84</v>
      </c>
      <c r="Q10302">
        <v>6</v>
      </c>
      <c r="R10302" t="s">
        <v>28</v>
      </c>
      <c r="S10302">
        <v>5</v>
      </c>
      <c r="T10302" t="s">
        <v>92</v>
      </c>
      <c r="U10302">
        <v>9</v>
      </c>
      <c r="V10302" t="s">
        <v>159</v>
      </c>
      <c r="W10302">
        <v>3</v>
      </c>
      <c r="X10302" t="s">
        <v>86</v>
      </c>
    </row>
    <row r="10303" spans="1:24">
      <c r="A10303">
        <v>43127</v>
      </c>
      <c r="B10303" t="s">
        <v>5537</v>
      </c>
      <c r="C10303" s="1">
        <v>45608.587037037039</v>
      </c>
      <c r="D10303" s="1">
        <v>45608.594560185185</v>
      </c>
      <c r="E10303" s="3">
        <v>7.6388888888888886E-3</v>
      </c>
      <c r="F10303">
        <v>33</v>
      </c>
      <c r="G10303" t="s">
        <v>57</v>
      </c>
      <c r="H10303">
        <v>33</v>
      </c>
      <c r="I10303" t="s">
        <v>57</v>
      </c>
      <c r="J10303">
        <v>33</v>
      </c>
      <c r="K10303" t="s">
        <v>57</v>
      </c>
      <c r="L10303">
        <v>11</v>
      </c>
      <c r="M10303" t="s">
        <v>37</v>
      </c>
      <c r="N10303" s="4" t="str">
        <f>IF(consolidado[[#This Row],[tempo]]&gt;consolidado[[#This Row],[prioridade_horas]],"Fora do prazo","Dentro do prazo estimado")</f>
        <v>Dentro do prazo estimado</v>
      </c>
      <c r="O10303" s="3">
        <v>0.33333333333333331</v>
      </c>
      <c r="P10303" t="s">
        <v>38</v>
      </c>
      <c r="Q10303">
        <v>3</v>
      </c>
      <c r="R10303" t="s">
        <v>33</v>
      </c>
      <c r="S10303">
        <v>11</v>
      </c>
      <c r="T10303" t="s">
        <v>37</v>
      </c>
      <c r="U10303">
        <v>56</v>
      </c>
      <c r="V10303" t="s">
        <v>40</v>
      </c>
      <c r="W10303">
        <v>5</v>
      </c>
      <c r="X10303" t="s">
        <v>41</v>
      </c>
    </row>
    <row r="10304" spans="1:24">
      <c r="A10304">
        <v>43128</v>
      </c>
      <c r="B10304" t="s">
        <v>291</v>
      </c>
      <c r="C10304" s="1">
        <v>45608.590150462966</v>
      </c>
      <c r="D10304" s="1">
        <v>45614.698437500003</v>
      </c>
      <c r="E10304" s="3">
        <v>1.6111111111111112</v>
      </c>
      <c r="F10304">
        <v>119</v>
      </c>
      <c r="G10304" t="s">
        <v>2814</v>
      </c>
      <c r="H10304">
        <v>49</v>
      </c>
      <c r="I10304" t="s">
        <v>42</v>
      </c>
      <c r="J10304">
        <v>119</v>
      </c>
      <c r="K10304" t="s">
        <v>2814</v>
      </c>
      <c r="L10304">
        <v>26</v>
      </c>
      <c r="M10304" t="s">
        <v>78</v>
      </c>
      <c r="N10304" s="4" t="str">
        <f>IF(consolidado[[#This Row],[tempo]]&gt;consolidado[[#This Row],[prioridade_horas]],"Fora do prazo","Dentro do prazo estimado")</f>
        <v>Fora do prazo</v>
      </c>
      <c r="O10304" s="3">
        <v>0.33333333333333331</v>
      </c>
      <c r="P10304" t="s">
        <v>38</v>
      </c>
      <c r="Q10304">
        <v>3</v>
      </c>
      <c r="R10304" t="s">
        <v>33</v>
      </c>
      <c r="S10304">
        <v>26</v>
      </c>
      <c r="T10304" t="s">
        <v>78</v>
      </c>
      <c r="U10304">
        <v>6</v>
      </c>
      <c r="V10304" t="s">
        <v>29</v>
      </c>
      <c r="W10304">
        <v>5</v>
      </c>
      <c r="X10304" t="s">
        <v>41</v>
      </c>
    </row>
    <row r="10305" spans="1:24">
      <c r="A10305">
        <v>43129</v>
      </c>
      <c r="B10305" t="s">
        <v>2619</v>
      </c>
      <c r="C10305" s="1">
        <v>45608.595381944448</v>
      </c>
      <c r="D10305" s="1">
        <v>45608.678611111114</v>
      </c>
      <c r="E10305" s="3">
        <v>8.3333333333333329E-2</v>
      </c>
      <c r="F10305">
        <v>33</v>
      </c>
      <c r="G10305" t="s">
        <v>57</v>
      </c>
      <c r="H10305">
        <v>15</v>
      </c>
      <c r="I10305" t="s">
        <v>82</v>
      </c>
      <c r="J10305">
        <v>33</v>
      </c>
      <c r="K10305" t="s">
        <v>57</v>
      </c>
      <c r="L10305">
        <v>11</v>
      </c>
      <c r="M10305" t="s">
        <v>37</v>
      </c>
      <c r="N10305" s="4" t="str">
        <f>IF(consolidado[[#This Row],[tempo]]&gt;consolidado[[#This Row],[prioridade_horas]],"Fora do prazo","Dentro do prazo estimado")</f>
        <v>Dentro do prazo estimado</v>
      </c>
      <c r="O10305" s="3">
        <v>0.33333333333333331</v>
      </c>
      <c r="P10305" t="s">
        <v>38</v>
      </c>
      <c r="Q10305">
        <v>3</v>
      </c>
      <c r="R10305" t="s">
        <v>33</v>
      </c>
      <c r="S10305">
        <v>16</v>
      </c>
      <c r="T10305" t="s">
        <v>43</v>
      </c>
      <c r="U10305">
        <v>56</v>
      </c>
      <c r="V10305" t="s">
        <v>40</v>
      </c>
      <c r="W10305">
        <v>5</v>
      </c>
      <c r="X10305" t="s">
        <v>41</v>
      </c>
    </row>
    <row r="10306" spans="1:24">
      <c r="A10306">
        <v>43130</v>
      </c>
      <c r="B10306" t="s">
        <v>67</v>
      </c>
      <c r="C10306" s="1">
        <v>45608.608148148145</v>
      </c>
      <c r="D10306" s="1">
        <v>45609.590439814812</v>
      </c>
      <c r="E10306" s="3">
        <v>0.35833333333333334</v>
      </c>
      <c r="F10306">
        <v>41</v>
      </c>
      <c r="G10306" t="s">
        <v>120</v>
      </c>
      <c r="H10306">
        <v>38</v>
      </c>
      <c r="I10306" t="s">
        <v>117</v>
      </c>
      <c r="J10306">
        <v>38</v>
      </c>
      <c r="K10306" t="s">
        <v>117</v>
      </c>
      <c r="L10306">
        <v>6</v>
      </c>
      <c r="M10306" t="s">
        <v>118</v>
      </c>
      <c r="N10306" s="4" t="str">
        <f>IF(consolidado[[#This Row],[tempo]]&gt;consolidado[[#This Row],[prioridade_horas]],"Fora do prazo","Dentro do prazo estimado")</f>
        <v>Fora do prazo</v>
      </c>
      <c r="O10306" s="3">
        <v>0.33333333333333331</v>
      </c>
      <c r="P10306" t="s">
        <v>38</v>
      </c>
      <c r="Q10306">
        <v>3</v>
      </c>
      <c r="R10306" t="s">
        <v>33</v>
      </c>
      <c r="S10306">
        <v>6</v>
      </c>
      <c r="T10306" t="s">
        <v>118</v>
      </c>
      <c r="U10306">
        <v>38</v>
      </c>
      <c r="V10306" t="s">
        <v>67</v>
      </c>
      <c r="W10306">
        <v>3</v>
      </c>
      <c r="X10306" t="s">
        <v>86</v>
      </c>
    </row>
    <row r="10307" spans="1:24">
      <c r="A10307">
        <v>43131</v>
      </c>
      <c r="B10307" t="s">
        <v>291</v>
      </c>
      <c r="C10307" s="1">
        <v>45608.609525462962</v>
      </c>
      <c r="D10307" s="1">
        <v>45617.714328703703</v>
      </c>
      <c r="E10307" s="3">
        <v>2.7347222222222221</v>
      </c>
      <c r="F10307">
        <v>119</v>
      </c>
      <c r="G10307" t="s">
        <v>2814</v>
      </c>
      <c r="H10307">
        <v>49</v>
      </c>
      <c r="I10307" t="s">
        <v>42</v>
      </c>
      <c r="J10307">
        <v>119</v>
      </c>
      <c r="K10307" t="s">
        <v>2814</v>
      </c>
      <c r="L10307">
        <v>26</v>
      </c>
      <c r="M10307" t="s">
        <v>78</v>
      </c>
      <c r="N10307" s="4" t="str">
        <f>IF(consolidado[[#This Row],[tempo]]&gt;consolidado[[#This Row],[prioridade_horas]],"Fora do prazo","Dentro do prazo estimado")</f>
        <v>Fora do prazo</v>
      </c>
      <c r="O10307" s="3">
        <v>0.33333333333333331</v>
      </c>
      <c r="P10307" t="s">
        <v>38</v>
      </c>
      <c r="Q10307">
        <v>3</v>
      </c>
      <c r="R10307" t="s">
        <v>33</v>
      </c>
      <c r="S10307">
        <v>26</v>
      </c>
      <c r="T10307" t="s">
        <v>78</v>
      </c>
      <c r="U10307">
        <v>6</v>
      </c>
      <c r="V10307" t="s">
        <v>29</v>
      </c>
      <c r="W10307">
        <v>5</v>
      </c>
      <c r="X10307" t="s">
        <v>41</v>
      </c>
    </row>
    <row r="10308" spans="1:24">
      <c r="A10308">
        <v>43132</v>
      </c>
      <c r="B10308" t="s">
        <v>729</v>
      </c>
      <c r="C10308" s="1">
        <v>45608.655081018522</v>
      </c>
      <c r="D10308" s="1">
        <v>45608.672673611109</v>
      </c>
      <c r="E10308" s="3">
        <v>1.7361111111111112E-2</v>
      </c>
      <c r="F10308">
        <v>19</v>
      </c>
      <c r="G10308" t="s">
        <v>91</v>
      </c>
      <c r="H10308">
        <v>49</v>
      </c>
      <c r="I10308" t="s">
        <v>42</v>
      </c>
      <c r="J10308">
        <v>19</v>
      </c>
      <c r="K10308" t="s">
        <v>91</v>
      </c>
      <c r="L10308">
        <v>5</v>
      </c>
      <c r="M10308" t="s">
        <v>92</v>
      </c>
      <c r="N10308" s="4" t="str">
        <f>IF(consolidado[[#This Row],[tempo]]&gt;consolidado[[#This Row],[prioridade_horas]],"Fora do prazo","Dentro do prazo estimado")</f>
        <v>Dentro do prazo estimado</v>
      </c>
      <c r="O10308" s="3">
        <v>0.33333333333333331</v>
      </c>
      <c r="P10308" t="s">
        <v>38</v>
      </c>
      <c r="Q10308">
        <v>3</v>
      </c>
      <c r="R10308" t="s">
        <v>33</v>
      </c>
      <c r="S10308">
        <v>16</v>
      </c>
      <c r="T10308" t="s">
        <v>43</v>
      </c>
      <c r="U10308">
        <v>43</v>
      </c>
      <c r="V10308" t="s">
        <v>982</v>
      </c>
      <c r="W10308">
        <v>5</v>
      </c>
      <c r="X10308" t="s">
        <v>41</v>
      </c>
    </row>
    <row r="10309" spans="1:24">
      <c r="A10309">
        <v>43133</v>
      </c>
      <c r="B10309" t="s">
        <v>3312</v>
      </c>
      <c r="C10309" s="1">
        <v>45608.655972222223</v>
      </c>
      <c r="D10309" s="1">
        <v>45608.668715277781</v>
      </c>
      <c r="E10309" s="3">
        <v>1.2500000000000001E-2</v>
      </c>
      <c r="F10309">
        <v>119</v>
      </c>
      <c r="G10309" t="s">
        <v>2814</v>
      </c>
      <c r="H10309">
        <v>49</v>
      </c>
      <c r="I10309" t="s">
        <v>42</v>
      </c>
      <c r="J10309">
        <v>119</v>
      </c>
      <c r="K10309" t="s">
        <v>2814</v>
      </c>
      <c r="L10309">
        <v>2</v>
      </c>
      <c r="M10309" t="s">
        <v>47</v>
      </c>
      <c r="N10309" s="4" t="str">
        <f>IF(consolidado[[#This Row],[tempo]]&gt;consolidado[[#This Row],[prioridade_horas]],"Fora do prazo","Dentro do prazo estimado")</f>
        <v>Dentro do prazo estimado</v>
      </c>
      <c r="O10309" s="3">
        <v>0.33333333333333331</v>
      </c>
      <c r="P10309" t="s">
        <v>38</v>
      </c>
      <c r="Q10309">
        <v>3</v>
      </c>
      <c r="R10309" t="s">
        <v>33</v>
      </c>
      <c r="S10309">
        <v>16</v>
      </c>
      <c r="T10309" t="s">
        <v>43</v>
      </c>
      <c r="U10309">
        <v>25</v>
      </c>
      <c r="V10309" t="s">
        <v>90</v>
      </c>
      <c r="W10309">
        <v>3</v>
      </c>
      <c r="X10309" t="s">
        <v>86</v>
      </c>
    </row>
    <row r="10310" spans="1:24">
      <c r="A10310">
        <v>43134</v>
      </c>
      <c r="B10310" t="s">
        <v>1095</v>
      </c>
      <c r="C10310" s="1">
        <v>45608.670439814814</v>
      </c>
      <c r="D10310" s="1">
        <v>45631.499791666669</v>
      </c>
      <c r="E10310" s="3">
        <v>6.2159722222222218</v>
      </c>
      <c r="F10310">
        <v>38</v>
      </c>
      <c r="G10310" t="s">
        <v>117</v>
      </c>
      <c r="H10310">
        <v>33</v>
      </c>
      <c r="I10310" t="s">
        <v>57</v>
      </c>
      <c r="J10310">
        <v>38</v>
      </c>
      <c r="K10310" t="s">
        <v>117</v>
      </c>
      <c r="L10310">
        <v>21</v>
      </c>
      <c r="M10310" t="s">
        <v>265</v>
      </c>
      <c r="N10310" s="4" t="str">
        <f>IF(consolidado[[#This Row],[tempo]]&gt;consolidado[[#This Row],[prioridade_horas]],"Fora do prazo","Dentro do prazo estimado")</f>
        <v>Fora do prazo</v>
      </c>
      <c r="O10310" s="3">
        <v>1</v>
      </c>
      <c r="P10310" t="s">
        <v>27</v>
      </c>
      <c r="Q10310">
        <v>3</v>
      </c>
      <c r="R10310" t="s">
        <v>33</v>
      </c>
      <c r="S10310">
        <v>11</v>
      </c>
      <c r="T10310" t="s">
        <v>37</v>
      </c>
      <c r="U10310">
        <v>26</v>
      </c>
      <c r="V10310" t="s">
        <v>48</v>
      </c>
      <c r="W10310">
        <v>5</v>
      </c>
      <c r="X10310" t="s">
        <v>41</v>
      </c>
    </row>
    <row r="10311" spans="1:24">
      <c r="A10311">
        <v>43135</v>
      </c>
      <c r="B10311" t="s">
        <v>1057</v>
      </c>
      <c r="C10311" s="1">
        <v>45608.687152777777</v>
      </c>
      <c r="D10311" s="1">
        <v>45629.618043981478</v>
      </c>
      <c r="E10311" s="3">
        <v>5.5659722222222223</v>
      </c>
      <c r="F10311">
        <v>52</v>
      </c>
      <c r="G10311" t="s">
        <v>77</v>
      </c>
      <c r="H10311">
        <v>45</v>
      </c>
      <c r="I10311" t="s">
        <v>156</v>
      </c>
      <c r="J10311">
        <v>52</v>
      </c>
      <c r="K10311" t="s">
        <v>77</v>
      </c>
      <c r="L10311">
        <v>16</v>
      </c>
      <c r="M10311" t="s">
        <v>43</v>
      </c>
      <c r="N10311" s="4" t="str">
        <f>IF(consolidado[[#This Row],[tempo]]&gt;consolidado[[#This Row],[prioridade_horas]],"Fora do prazo","Dentro do prazo estimado")</f>
        <v>Fora do prazo</v>
      </c>
      <c r="O10311" s="3">
        <v>5</v>
      </c>
      <c r="P10311" t="s">
        <v>84</v>
      </c>
      <c r="Q10311">
        <v>3</v>
      </c>
      <c r="R10311" t="s">
        <v>33</v>
      </c>
      <c r="S10311">
        <v>10</v>
      </c>
      <c r="T10311" t="s">
        <v>143</v>
      </c>
      <c r="U10311">
        <v>77</v>
      </c>
      <c r="V10311" t="s">
        <v>297</v>
      </c>
      <c r="W10311">
        <v>5</v>
      </c>
      <c r="X10311" t="s">
        <v>41</v>
      </c>
    </row>
    <row r="10312" spans="1:24">
      <c r="A10312">
        <v>43136</v>
      </c>
      <c r="B10312" t="s">
        <v>5538</v>
      </c>
      <c r="C10312" s="1">
        <v>45608.691388888888</v>
      </c>
      <c r="D10312" s="1">
        <v>45614.452465277776</v>
      </c>
      <c r="E10312" s="3">
        <v>1.2638888888888888</v>
      </c>
      <c r="F10312">
        <v>33</v>
      </c>
      <c r="G10312" t="s">
        <v>57</v>
      </c>
      <c r="H10312">
        <v>33</v>
      </c>
      <c r="I10312" t="s">
        <v>57</v>
      </c>
      <c r="J10312">
        <v>33</v>
      </c>
      <c r="K10312" t="s">
        <v>57</v>
      </c>
      <c r="L10312">
        <v>11</v>
      </c>
      <c r="M10312" t="s">
        <v>37</v>
      </c>
      <c r="N10312" s="4" t="str">
        <f>IF(consolidado[[#This Row],[tempo]]&gt;consolidado[[#This Row],[prioridade_horas]],"Fora do prazo","Dentro do prazo estimado")</f>
        <v>Fora do prazo</v>
      </c>
      <c r="O10312" s="3">
        <v>0.33333333333333331</v>
      </c>
      <c r="P10312" t="s">
        <v>38</v>
      </c>
      <c r="Q10312">
        <v>3</v>
      </c>
      <c r="R10312" t="s">
        <v>33</v>
      </c>
      <c r="S10312">
        <v>11</v>
      </c>
      <c r="T10312" t="s">
        <v>37</v>
      </c>
      <c r="U10312">
        <v>56</v>
      </c>
      <c r="V10312" t="s">
        <v>40</v>
      </c>
      <c r="W10312">
        <v>5</v>
      </c>
      <c r="X10312" t="s">
        <v>41</v>
      </c>
    </row>
    <row r="10313" spans="1:24">
      <c r="A10313">
        <v>43137</v>
      </c>
      <c r="B10313" t="s">
        <v>5539</v>
      </c>
      <c r="C10313" s="1">
        <v>45608.714687500003</v>
      </c>
      <c r="D10313" s="1">
        <v>45630.375416666669</v>
      </c>
      <c r="E10313" s="3">
        <v>5.6715277777777775</v>
      </c>
      <c r="F10313">
        <v>66</v>
      </c>
      <c r="G10313" t="s">
        <v>50</v>
      </c>
      <c r="H10313">
        <v>66</v>
      </c>
      <c r="I10313" t="s">
        <v>50</v>
      </c>
      <c r="J10313">
        <v>55</v>
      </c>
      <c r="K10313" t="s">
        <v>127</v>
      </c>
      <c r="L10313">
        <v>13</v>
      </c>
      <c r="M10313" t="s">
        <v>60</v>
      </c>
      <c r="N10313" s="4" t="str">
        <f>IF(consolidado[[#This Row],[tempo]]&gt;consolidado[[#This Row],[prioridade_horas]],"Fora do prazo","Dentro do prazo estimado")</f>
        <v>Fora do prazo</v>
      </c>
      <c r="O10313" s="3">
        <v>1</v>
      </c>
      <c r="P10313" t="s">
        <v>27</v>
      </c>
      <c r="Q10313">
        <v>3</v>
      </c>
      <c r="R10313" t="s">
        <v>33</v>
      </c>
      <c r="S10313">
        <v>2</v>
      </c>
      <c r="T10313" t="s">
        <v>47</v>
      </c>
      <c r="U10313">
        <v>56</v>
      </c>
      <c r="V10313" t="s">
        <v>40</v>
      </c>
      <c r="W10313">
        <v>5</v>
      </c>
      <c r="X10313" t="s">
        <v>41</v>
      </c>
    </row>
    <row r="10314" spans="1:24">
      <c r="A10314">
        <v>43138</v>
      </c>
      <c r="B10314" t="s">
        <v>1101</v>
      </c>
      <c r="C10314" s="1">
        <v>45608.727407407408</v>
      </c>
      <c r="D10314" s="1">
        <v>45618.407534722224</v>
      </c>
      <c r="E10314" s="3">
        <v>2.6854166666666668</v>
      </c>
      <c r="F10314">
        <v>30</v>
      </c>
      <c r="G10314" t="s">
        <v>81</v>
      </c>
      <c r="H10314">
        <v>30</v>
      </c>
      <c r="I10314" t="s">
        <v>81</v>
      </c>
      <c r="J10314">
        <v>30</v>
      </c>
      <c r="K10314" t="s">
        <v>81</v>
      </c>
      <c r="L10314">
        <v>12</v>
      </c>
      <c r="M10314" t="s">
        <v>83</v>
      </c>
      <c r="N10314" s="4" t="str">
        <f>IF(consolidado[[#This Row],[tempo]]&gt;consolidado[[#This Row],[prioridade_horas]],"Fora do prazo","Dentro do prazo estimado")</f>
        <v>Dentro do prazo estimado</v>
      </c>
      <c r="O10314" s="3">
        <v>5</v>
      </c>
      <c r="P10314" t="s">
        <v>84</v>
      </c>
      <c r="Q10314">
        <v>6</v>
      </c>
      <c r="R10314" t="s">
        <v>28</v>
      </c>
      <c r="S10314">
        <v>4</v>
      </c>
      <c r="T10314" t="s">
        <v>94</v>
      </c>
      <c r="U10314">
        <v>30</v>
      </c>
      <c r="V10314" t="s">
        <v>514</v>
      </c>
      <c r="W10314">
        <v>3</v>
      </c>
      <c r="X10314" t="s">
        <v>86</v>
      </c>
    </row>
    <row r="10315" spans="1:24">
      <c r="A10315">
        <v>43139</v>
      </c>
      <c r="B10315" t="s">
        <v>5540</v>
      </c>
      <c r="C10315" s="1">
        <v>45609.361400462964</v>
      </c>
      <c r="D10315" s="1">
        <v>45609.673368055555</v>
      </c>
      <c r="E10315" s="3">
        <v>0.31180555555555556</v>
      </c>
      <c r="F10315">
        <v>32</v>
      </c>
      <c r="G10315" t="s">
        <v>154</v>
      </c>
      <c r="H10315">
        <v>30</v>
      </c>
      <c r="I10315" t="s">
        <v>81</v>
      </c>
      <c r="J10315">
        <v>30</v>
      </c>
      <c r="K10315" t="s">
        <v>81</v>
      </c>
      <c r="L10315">
        <v>12</v>
      </c>
      <c r="M10315" t="s">
        <v>83</v>
      </c>
      <c r="N10315" s="4" t="str">
        <f>IF(consolidado[[#This Row],[tempo]]&gt;consolidado[[#This Row],[prioridade_horas]],"Fora do prazo","Dentro do prazo estimado")</f>
        <v>Dentro do prazo estimado</v>
      </c>
      <c r="O10315" s="3">
        <v>1.6666666666666667</v>
      </c>
      <c r="P10315" t="s">
        <v>125</v>
      </c>
      <c r="Q10315">
        <v>6</v>
      </c>
      <c r="R10315" t="s">
        <v>28</v>
      </c>
      <c r="S10315">
        <v>4</v>
      </c>
      <c r="T10315" t="s">
        <v>94</v>
      </c>
      <c r="U10315">
        <v>29</v>
      </c>
      <c r="V10315" t="s">
        <v>85</v>
      </c>
      <c r="W10315">
        <v>3</v>
      </c>
      <c r="X10315" t="s">
        <v>86</v>
      </c>
    </row>
    <row r="10316" spans="1:24">
      <c r="A10316">
        <v>43140</v>
      </c>
      <c r="B10316" t="s">
        <v>153</v>
      </c>
      <c r="C10316" s="1">
        <v>45609.37358796296</v>
      </c>
      <c r="D10316" s="1">
        <v>45609.427812499998</v>
      </c>
      <c r="E10316" s="3">
        <v>5.486111111111111E-2</v>
      </c>
      <c r="F10316">
        <v>32</v>
      </c>
      <c r="G10316" t="s">
        <v>154</v>
      </c>
      <c r="H10316">
        <v>15</v>
      </c>
      <c r="I10316" t="s">
        <v>82</v>
      </c>
      <c r="J10316">
        <v>32</v>
      </c>
      <c r="K10316" t="s">
        <v>154</v>
      </c>
      <c r="L10316">
        <v>5</v>
      </c>
      <c r="M10316" t="s">
        <v>92</v>
      </c>
      <c r="N10316" s="4" t="str">
        <f>IF(consolidado[[#This Row],[tempo]]&gt;consolidado[[#This Row],[prioridade_horas]],"Fora do prazo","Dentro do prazo estimado")</f>
        <v>Dentro do prazo estimado</v>
      </c>
      <c r="O10316" s="3">
        <v>0.33333333333333331</v>
      </c>
      <c r="P10316" t="s">
        <v>38</v>
      </c>
      <c r="Q10316">
        <v>3</v>
      </c>
      <c r="R10316" t="s">
        <v>33</v>
      </c>
      <c r="S10316">
        <v>16</v>
      </c>
      <c r="T10316" t="s">
        <v>43</v>
      </c>
      <c r="U10316">
        <v>28</v>
      </c>
      <c r="V10316" t="s">
        <v>34</v>
      </c>
      <c r="W10316">
        <v>3</v>
      </c>
      <c r="X10316" t="s">
        <v>86</v>
      </c>
    </row>
    <row r="10317" spans="1:24">
      <c r="A10317">
        <v>43141</v>
      </c>
      <c r="B10317" t="s">
        <v>5541</v>
      </c>
      <c r="C10317" s="1">
        <v>45609.384976851848</v>
      </c>
      <c r="D10317" s="1">
        <v>45609.710717592592</v>
      </c>
      <c r="E10317" s="3">
        <v>0.32569444444444445</v>
      </c>
      <c r="F10317">
        <v>43</v>
      </c>
      <c r="G10317" t="s">
        <v>139</v>
      </c>
      <c r="H10317">
        <v>62</v>
      </c>
      <c r="I10317" t="s">
        <v>45</v>
      </c>
      <c r="J10317">
        <v>43</v>
      </c>
      <c r="K10317" t="s">
        <v>139</v>
      </c>
      <c r="L10317">
        <v>11</v>
      </c>
      <c r="M10317" t="s">
        <v>37</v>
      </c>
      <c r="N10317" s="4" t="str">
        <f>IF(consolidado[[#This Row],[tempo]]&gt;consolidado[[#This Row],[prioridade_horas]],"Fora do prazo","Dentro do prazo estimado")</f>
        <v>Dentro do prazo estimado</v>
      </c>
      <c r="O10317" s="3">
        <v>0.33333333333333331</v>
      </c>
      <c r="P10317" t="s">
        <v>38</v>
      </c>
      <c r="Q10317">
        <v>3</v>
      </c>
      <c r="R10317" t="s">
        <v>33</v>
      </c>
      <c r="S10317">
        <v>6</v>
      </c>
      <c r="T10317" t="s">
        <v>118</v>
      </c>
      <c r="U10317">
        <v>69</v>
      </c>
      <c r="V10317" t="s">
        <v>363</v>
      </c>
      <c r="W10317">
        <v>5</v>
      </c>
      <c r="X10317" t="s">
        <v>41</v>
      </c>
    </row>
    <row r="10318" spans="1:24">
      <c r="A10318">
        <v>43142</v>
      </c>
      <c r="B10318" t="s">
        <v>5542</v>
      </c>
      <c r="C10318" s="1">
        <v>45609.392476851855</v>
      </c>
      <c r="D10318" s="1">
        <v>45609.424398148149</v>
      </c>
      <c r="E10318" s="3">
        <v>3.1944444444444442E-2</v>
      </c>
      <c r="F10318">
        <v>98</v>
      </c>
      <c r="G10318" t="s">
        <v>69</v>
      </c>
      <c r="H10318">
        <v>29</v>
      </c>
      <c r="I10318" t="s">
        <v>36</v>
      </c>
      <c r="J10318">
        <v>29</v>
      </c>
      <c r="K10318" t="s">
        <v>36</v>
      </c>
      <c r="L10318">
        <v>11</v>
      </c>
      <c r="M10318" t="s">
        <v>37</v>
      </c>
      <c r="N10318" s="4" t="str">
        <f>IF(consolidado[[#This Row],[tempo]]&gt;consolidado[[#This Row],[prioridade_horas]],"Fora do prazo","Dentro do prazo estimado")</f>
        <v>Dentro do prazo estimado</v>
      </c>
      <c r="O10318" s="3">
        <v>0.66666666666666663</v>
      </c>
      <c r="P10318" t="s">
        <v>70</v>
      </c>
      <c r="Q10318">
        <v>3</v>
      </c>
      <c r="R10318" t="s">
        <v>33</v>
      </c>
      <c r="S10318">
        <v>11</v>
      </c>
      <c r="T10318" t="s">
        <v>37</v>
      </c>
      <c r="U10318">
        <v>15</v>
      </c>
      <c r="V10318" t="s">
        <v>37</v>
      </c>
      <c r="W10318">
        <v>5</v>
      </c>
      <c r="X10318" t="s">
        <v>41</v>
      </c>
    </row>
    <row r="10319" spans="1:24">
      <c r="A10319">
        <v>43143</v>
      </c>
      <c r="B10319" t="s">
        <v>4370</v>
      </c>
      <c r="C10319" s="1">
        <v>45609.397187499999</v>
      </c>
      <c r="D10319" s="1">
        <v>45614.496608796297</v>
      </c>
      <c r="E10319" s="3">
        <v>1.2270833333333333</v>
      </c>
      <c r="F10319">
        <v>29</v>
      </c>
      <c r="G10319" t="s">
        <v>36</v>
      </c>
      <c r="H10319">
        <v>49</v>
      </c>
      <c r="I10319" t="s">
        <v>42</v>
      </c>
      <c r="J10319">
        <v>29</v>
      </c>
      <c r="K10319" t="s">
        <v>36</v>
      </c>
      <c r="L10319">
        <v>11</v>
      </c>
      <c r="M10319" t="s">
        <v>37</v>
      </c>
      <c r="N10319" s="4" t="str">
        <f>IF(consolidado[[#This Row],[tempo]]&gt;consolidado[[#This Row],[prioridade_horas]],"Fora do prazo","Dentro do prazo estimado")</f>
        <v>Fora do prazo</v>
      </c>
      <c r="O10319" s="3">
        <v>0.33333333333333331</v>
      </c>
      <c r="P10319" t="s">
        <v>38</v>
      </c>
      <c r="Q10319">
        <v>3</v>
      </c>
      <c r="R10319" t="s">
        <v>33</v>
      </c>
      <c r="S10319">
        <v>16</v>
      </c>
      <c r="T10319" t="s">
        <v>43</v>
      </c>
      <c r="U10319">
        <v>56</v>
      </c>
      <c r="V10319" t="s">
        <v>40</v>
      </c>
      <c r="W10319">
        <v>5</v>
      </c>
      <c r="X10319" t="s">
        <v>41</v>
      </c>
    </row>
    <row r="10320" spans="1:24">
      <c r="A10320">
        <v>43144</v>
      </c>
      <c r="B10320" t="s">
        <v>5543</v>
      </c>
      <c r="C10320" s="1">
        <v>45609.401238425926</v>
      </c>
      <c r="D10320" s="1">
        <v>45621.427048611113</v>
      </c>
      <c r="E10320" s="3">
        <v>3.03125</v>
      </c>
      <c r="F10320">
        <v>43</v>
      </c>
      <c r="G10320" t="s">
        <v>139</v>
      </c>
      <c r="H10320">
        <v>43</v>
      </c>
      <c r="I10320" t="s">
        <v>139</v>
      </c>
      <c r="J10320">
        <v>43</v>
      </c>
      <c r="K10320" t="s">
        <v>139</v>
      </c>
      <c r="L10320">
        <v>6</v>
      </c>
      <c r="M10320" t="s">
        <v>118</v>
      </c>
      <c r="N10320" s="4" t="str">
        <f>IF(consolidado[[#This Row],[tempo]]&gt;consolidado[[#This Row],[prioridade_horas]],"Fora do prazo","Dentro do prazo estimado")</f>
        <v>Fora do prazo</v>
      </c>
      <c r="O10320" s="3">
        <v>1</v>
      </c>
      <c r="P10320" t="s">
        <v>27</v>
      </c>
      <c r="Q10320">
        <v>6</v>
      </c>
      <c r="R10320" t="s">
        <v>28</v>
      </c>
      <c r="S10320">
        <v>6</v>
      </c>
      <c r="T10320" t="s">
        <v>118</v>
      </c>
      <c r="U10320">
        <v>27</v>
      </c>
      <c r="V10320" t="s">
        <v>178</v>
      </c>
      <c r="W10320">
        <v>5</v>
      </c>
      <c r="X10320" t="s">
        <v>41</v>
      </c>
    </row>
    <row r="10321" spans="1:24">
      <c r="A10321">
        <v>43145</v>
      </c>
      <c r="B10321" t="s">
        <v>3842</v>
      </c>
      <c r="C10321" s="1">
        <v>45609.409780092596</v>
      </c>
      <c r="D10321" s="1">
        <v>45614.493043981478</v>
      </c>
      <c r="E10321" s="3">
        <v>1.2097222222222221</v>
      </c>
      <c r="F10321">
        <v>29</v>
      </c>
      <c r="G10321" t="s">
        <v>36</v>
      </c>
      <c r="H10321">
        <v>49</v>
      </c>
      <c r="I10321" t="s">
        <v>42</v>
      </c>
      <c r="J10321">
        <v>29</v>
      </c>
      <c r="K10321" t="s">
        <v>36</v>
      </c>
      <c r="L10321">
        <v>11</v>
      </c>
      <c r="M10321" t="s">
        <v>37</v>
      </c>
      <c r="N10321" s="4" t="str">
        <f>IF(consolidado[[#This Row],[tempo]]&gt;consolidado[[#This Row],[prioridade_horas]],"Fora do prazo","Dentro do prazo estimado")</f>
        <v>Fora do prazo</v>
      </c>
      <c r="O10321" s="3">
        <v>0.33333333333333331</v>
      </c>
      <c r="P10321" t="s">
        <v>38</v>
      </c>
      <c r="Q10321">
        <v>3</v>
      </c>
      <c r="R10321" t="s">
        <v>33</v>
      </c>
      <c r="S10321">
        <v>16</v>
      </c>
      <c r="T10321" t="s">
        <v>43</v>
      </c>
      <c r="U10321">
        <v>56</v>
      </c>
      <c r="V10321" t="s">
        <v>40</v>
      </c>
      <c r="W10321">
        <v>5</v>
      </c>
      <c r="X10321" t="s">
        <v>41</v>
      </c>
    </row>
    <row r="10322" spans="1:24">
      <c r="A10322">
        <v>43146</v>
      </c>
      <c r="B10322" t="s">
        <v>3673</v>
      </c>
      <c r="C10322" s="1">
        <v>45609.415497685186</v>
      </c>
      <c r="D10322" s="1">
        <v>45614.489594907405</v>
      </c>
      <c r="E10322" s="3">
        <v>1.2013888888888888</v>
      </c>
      <c r="F10322">
        <v>29</v>
      </c>
      <c r="G10322" t="s">
        <v>36</v>
      </c>
      <c r="H10322">
        <v>49</v>
      </c>
      <c r="I10322" t="s">
        <v>42</v>
      </c>
      <c r="J10322">
        <v>29</v>
      </c>
      <c r="K10322" t="s">
        <v>36</v>
      </c>
      <c r="L10322">
        <v>11</v>
      </c>
      <c r="M10322" t="s">
        <v>37</v>
      </c>
      <c r="N10322" s="4" t="str">
        <f>IF(consolidado[[#This Row],[tempo]]&gt;consolidado[[#This Row],[prioridade_horas]],"Fora do prazo","Dentro do prazo estimado")</f>
        <v>Fora do prazo</v>
      </c>
      <c r="O10322" s="3">
        <v>0.33333333333333331</v>
      </c>
      <c r="P10322" t="s">
        <v>38</v>
      </c>
      <c r="Q10322">
        <v>3</v>
      </c>
      <c r="R10322" t="s">
        <v>33</v>
      </c>
      <c r="S10322">
        <v>16</v>
      </c>
      <c r="T10322" t="s">
        <v>43</v>
      </c>
      <c r="U10322">
        <v>56</v>
      </c>
      <c r="V10322" t="s">
        <v>40</v>
      </c>
      <c r="W10322">
        <v>5</v>
      </c>
      <c r="X10322" t="s">
        <v>41</v>
      </c>
    </row>
    <row r="10323" spans="1:24">
      <c r="A10323">
        <v>43147</v>
      </c>
      <c r="B10323" t="s">
        <v>3579</v>
      </c>
      <c r="C10323" s="1">
        <v>45609.423194444447</v>
      </c>
      <c r="D10323" s="1">
        <v>45614.486435185187</v>
      </c>
      <c r="E10323" s="3">
        <v>1.1902777777777778</v>
      </c>
      <c r="F10323">
        <v>29</v>
      </c>
      <c r="G10323" t="s">
        <v>36</v>
      </c>
      <c r="H10323">
        <v>49</v>
      </c>
      <c r="I10323" t="s">
        <v>42</v>
      </c>
      <c r="J10323">
        <v>29</v>
      </c>
      <c r="K10323" t="s">
        <v>36</v>
      </c>
      <c r="L10323">
        <v>11</v>
      </c>
      <c r="M10323" t="s">
        <v>37</v>
      </c>
      <c r="N10323" s="4" t="str">
        <f>IF(consolidado[[#This Row],[tempo]]&gt;consolidado[[#This Row],[prioridade_horas]],"Fora do prazo","Dentro do prazo estimado")</f>
        <v>Fora do prazo</v>
      </c>
      <c r="O10323" s="3">
        <v>0.33333333333333331</v>
      </c>
      <c r="P10323" t="s">
        <v>38</v>
      </c>
      <c r="Q10323">
        <v>3</v>
      </c>
      <c r="R10323" t="s">
        <v>33</v>
      </c>
      <c r="S10323">
        <v>16</v>
      </c>
      <c r="T10323" t="s">
        <v>43</v>
      </c>
      <c r="U10323">
        <v>56</v>
      </c>
      <c r="V10323" t="s">
        <v>40</v>
      </c>
      <c r="W10323">
        <v>5</v>
      </c>
      <c r="X10323" t="s">
        <v>41</v>
      </c>
    </row>
    <row r="10324" spans="1:24">
      <c r="A10324">
        <v>43148</v>
      </c>
      <c r="B10324" t="s">
        <v>5544</v>
      </c>
      <c r="C10324" s="1">
        <v>45609.424745370372</v>
      </c>
      <c r="D10324" s="1">
        <v>45609.634884259256</v>
      </c>
      <c r="E10324" s="3">
        <v>0.21041666666666667</v>
      </c>
      <c r="F10324">
        <v>111</v>
      </c>
      <c r="G10324" t="s">
        <v>99</v>
      </c>
      <c r="H10324">
        <v>95</v>
      </c>
      <c r="I10324" t="s">
        <v>599</v>
      </c>
      <c r="J10324">
        <v>111</v>
      </c>
      <c r="K10324" t="s">
        <v>99</v>
      </c>
      <c r="L10324">
        <v>13</v>
      </c>
      <c r="M10324" t="s">
        <v>60</v>
      </c>
      <c r="N10324" s="4" t="str">
        <f>IF(consolidado[[#This Row],[tempo]]&gt;consolidado[[#This Row],[prioridade_horas]],"Fora do prazo","Dentro do prazo estimado")</f>
        <v>Dentro do prazo estimado</v>
      </c>
      <c r="O10324" s="3">
        <v>0.33333333333333331</v>
      </c>
      <c r="P10324" t="s">
        <v>38</v>
      </c>
      <c r="Q10324">
        <v>3</v>
      </c>
      <c r="R10324" t="s">
        <v>33</v>
      </c>
      <c r="S10324">
        <v>13</v>
      </c>
      <c r="T10324" t="s">
        <v>60</v>
      </c>
      <c r="U10324">
        <v>56</v>
      </c>
      <c r="V10324" t="s">
        <v>40</v>
      </c>
      <c r="W10324">
        <v>3</v>
      </c>
      <c r="X10324" t="s">
        <v>86</v>
      </c>
    </row>
    <row r="10325" spans="1:24">
      <c r="A10325">
        <v>43149</v>
      </c>
      <c r="B10325" t="s">
        <v>5545</v>
      </c>
      <c r="C10325" s="1">
        <v>45609.430300925924</v>
      </c>
      <c r="D10325" s="1">
        <v>45609.591516203705</v>
      </c>
      <c r="E10325" s="3">
        <v>0.16111111111111112</v>
      </c>
      <c r="F10325">
        <v>98</v>
      </c>
      <c r="G10325" t="s">
        <v>69</v>
      </c>
      <c r="H10325">
        <v>99</v>
      </c>
      <c r="I10325" t="s">
        <v>73</v>
      </c>
      <c r="J10325">
        <v>98</v>
      </c>
      <c r="K10325" t="s">
        <v>69</v>
      </c>
      <c r="L10325">
        <v>16</v>
      </c>
      <c r="M10325" t="s">
        <v>43</v>
      </c>
      <c r="N10325" s="4" t="str">
        <f>IF(consolidado[[#This Row],[tempo]]&gt;consolidado[[#This Row],[prioridade_horas]],"Fora do prazo","Dentro do prazo estimado")</f>
        <v>Dentro do prazo estimado</v>
      </c>
      <c r="O10325" s="3">
        <v>0.66666666666666663</v>
      </c>
      <c r="P10325" t="s">
        <v>70</v>
      </c>
      <c r="Q10325">
        <v>3</v>
      </c>
      <c r="R10325" t="s">
        <v>33</v>
      </c>
      <c r="S10325">
        <v>16</v>
      </c>
      <c r="T10325" t="s">
        <v>43</v>
      </c>
      <c r="U10325">
        <v>56</v>
      </c>
      <c r="V10325" t="s">
        <v>40</v>
      </c>
      <c r="W10325">
        <v>5</v>
      </c>
      <c r="X10325" t="s">
        <v>41</v>
      </c>
    </row>
    <row r="10326" spans="1:24">
      <c r="A10326">
        <v>43150</v>
      </c>
      <c r="B10326" t="s">
        <v>5546</v>
      </c>
      <c r="C10326" s="1">
        <v>45609.462881944448</v>
      </c>
      <c r="D10326" s="1">
        <v>45630.452777777777</v>
      </c>
      <c r="E10326" s="3">
        <v>5.6256944444444441</v>
      </c>
      <c r="F10326">
        <v>38</v>
      </c>
      <c r="G10326" t="s">
        <v>117</v>
      </c>
      <c r="H10326">
        <v>67</v>
      </c>
      <c r="I10326" t="s">
        <v>280</v>
      </c>
      <c r="J10326">
        <v>38</v>
      </c>
      <c r="K10326" t="s">
        <v>117</v>
      </c>
      <c r="L10326">
        <v>21</v>
      </c>
      <c r="M10326" t="s">
        <v>265</v>
      </c>
      <c r="N10326" s="4" t="str">
        <f>IF(consolidado[[#This Row],[tempo]]&gt;consolidado[[#This Row],[prioridade_horas]],"Fora do prazo","Dentro do prazo estimado")</f>
        <v>Fora do prazo</v>
      </c>
      <c r="O10326" s="3">
        <v>1</v>
      </c>
      <c r="P10326" t="s">
        <v>27</v>
      </c>
      <c r="Q10326">
        <v>3</v>
      </c>
      <c r="R10326" t="s">
        <v>33</v>
      </c>
      <c r="S10326">
        <v>27</v>
      </c>
      <c r="T10326" t="s">
        <v>59</v>
      </c>
      <c r="U10326">
        <v>25</v>
      </c>
      <c r="V10326" t="s">
        <v>90</v>
      </c>
      <c r="W10326">
        <v>5</v>
      </c>
      <c r="X10326" t="s">
        <v>41</v>
      </c>
    </row>
    <row r="10327" spans="1:24">
      <c r="A10327">
        <v>43151</v>
      </c>
      <c r="B10327" t="s">
        <v>93</v>
      </c>
      <c r="C10327" s="1">
        <v>45609.485590277778</v>
      </c>
      <c r="D10327" s="1">
        <v>45609.528368055559</v>
      </c>
      <c r="E10327" s="3">
        <v>4.2361111111111113E-2</v>
      </c>
      <c r="F10327">
        <v>30</v>
      </c>
      <c r="G10327" t="s">
        <v>81</v>
      </c>
      <c r="H10327">
        <v>66</v>
      </c>
      <c r="I10327" t="s">
        <v>50</v>
      </c>
      <c r="J10327">
        <v>30</v>
      </c>
      <c r="K10327" t="s">
        <v>81</v>
      </c>
      <c r="L10327">
        <v>4</v>
      </c>
      <c r="M10327" t="s">
        <v>94</v>
      </c>
      <c r="N10327" s="4" t="str">
        <f>IF(consolidado[[#This Row],[tempo]]&gt;consolidado[[#This Row],[prioridade_horas]],"Fora do prazo","Dentro do prazo estimado")</f>
        <v>Dentro do prazo estimado</v>
      </c>
      <c r="O10327" s="3">
        <v>0.33333333333333331</v>
      </c>
      <c r="P10327" t="s">
        <v>38</v>
      </c>
      <c r="Q10327">
        <v>3</v>
      </c>
      <c r="R10327" t="s">
        <v>33</v>
      </c>
      <c r="S10327">
        <v>1</v>
      </c>
      <c r="T10327" t="s">
        <v>66</v>
      </c>
      <c r="U10327">
        <v>38</v>
      </c>
      <c r="V10327" t="s">
        <v>67</v>
      </c>
      <c r="W10327">
        <v>3</v>
      </c>
      <c r="X10327" t="s">
        <v>86</v>
      </c>
    </row>
    <row r="10328" spans="1:24">
      <c r="A10328">
        <v>43152</v>
      </c>
      <c r="B10328" t="s">
        <v>2254</v>
      </c>
      <c r="C10328" s="1">
        <v>45609.497430555559</v>
      </c>
      <c r="D10328" s="1">
        <v>45610.457951388889</v>
      </c>
      <c r="E10328" s="3">
        <v>0.33611111111111114</v>
      </c>
      <c r="F10328">
        <v>55</v>
      </c>
      <c r="G10328" t="s">
        <v>127</v>
      </c>
      <c r="H10328">
        <v>98</v>
      </c>
      <c r="I10328" t="s">
        <v>69</v>
      </c>
      <c r="J10328">
        <v>55</v>
      </c>
      <c r="K10328" t="s">
        <v>127</v>
      </c>
      <c r="L10328">
        <v>11</v>
      </c>
      <c r="M10328" t="s">
        <v>37</v>
      </c>
      <c r="N10328" s="4" t="str">
        <f>IF(consolidado[[#This Row],[tempo]]&gt;consolidado[[#This Row],[prioridade_horas]],"Fora do prazo","Dentro do prazo estimado")</f>
        <v>Fora do prazo</v>
      </c>
      <c r="O10328" s="3">
        <v>0.33333333333333331</v>
      </c>
      <c r="P10328" t="s">
        <v>38</v>
      </c>
      <c r="Q10328">
        <v>3</v>
      </c>
      <c r="R10328" t="s">
        <v>33</v>
      </c>
      <c r="S10328">
        <v>11</v>
      </c>
      <c r="T10328" t="s">
        <v>37</v>
      </c>
      <c r="U10328">
        <v>56</v>
      </c>
      <c r="V10328" t="s">
        <v>40</v>
      </c>
      <c r="W10328">
        <v>5</v>
      </c>
      <c r="X10328" t="s">
        <v>41</v>
      </c>
    </row>
    <row r="10329" spans="1:24">
      <c r="A10329">
        <v>43153</v>
      </c>
      <c r="B10329" t="s">
        <v>2255</v>
      </c>
      <c r="C10329" s="1">
        <v>45609.497893518521</v>
      </c>
      <c r="D10329" s="1">
        <v>45609.589398148149</v>
      </c>
      <c r="E10329" s="3">
        <v>9.166666666666666E-2</v>
      </c>
      <c r="F10329">
        <v>55</v>
      </c>
      <c r="G10329" t="s">
        <v>127</v>
      </c>
      <c r="H10329">
        <v>33</v>
      </c>
      <c r="I10329" t="s">
        <v>57</v>
      </c>
      <c r="J10329">
        <v>55</v>
      </c>
      <c r="K10329" t="s">
        <v>127</v>
      </c>
      <c r="L10329">
        <v>11</v>
      </c>
      <c r="M10329" t="s">
        <v>37</v>
      </c>
      <c r="N10329" s="4" t="str">
        <f>IF(consolidado[[#This Row],[tempo]]&gt;consolidado[[#This Row],[prioridade_horas]],"Fora do prazo","Dentro do prazo estimado")</f>
        <v>Dentro do prazo estimado</v>
      </c>
      <c r="O10329" s="3">
        <v>0.33333333333333331</v>
      </c>
      <c r="P10329" t="s">
        <v>38</v>
      </c>
      <c r="Q10329">
        <v>3</v>
      </c>
      <c r="R10329" t="s">
        <v>33</v>
      </c>
      <c r="S10329">
        <v>11</v>
      </c>
      <c r="T10329" t="s">
        <v>37</v>
      </c>
      <c r="U10329">
        <v>56</v>
      </c>
      <c r="V10329" t="s">
        <v>40</v>
      </c>
      <c r="W10329">
        <v>5</v>
      </c>
      <c r="X10329" t="s">
        <v>41</v>
      </c>
    </row>
    <row r="10330" spans="1:24">
      <c r="A10330">
        <v>43154</v>
      </c>
      <c r="B10330" t="s">
        <v>5547</v>
      </c>
      <c r="C10330" s="1">
        <v>45609.534050925926</v>
      </c>
      <c r="D10330" s="1">
        <v>45610.673784722225</v>
      </c>
      <c r="E10330" s="3">
        <v>0.51527777777777772</v>
      </c>
      <c r="F10330">
        <v>74</v>
      </c>
      <c r="G10330" t="s">
        <v>101</v>
      </c>
      <c r="H10330">
        <v>15</v>
      </c>
      <c r="I10330" t="s">
        <v>82</v>
      </c>
      <c r="J10330">
        <v>74</v>
      </c>
      <c r="K10330" t="s">
        <v>101</v>
      </c>
      <c r="L10330">
        <v>1</v>
      </c>
      <c r="M10330" t="s">
        <v>66</v>
      </c>
      <c r="N10330" s="4" t="str">
        <f>IF(consolidado[[#This Row],[tempo]]&gt;consolidado[[#This Row],[prioridade_horas]],"Fora do prazo","Dentro do prazo estimado")</f>
        <v>Fora do prazo</v>
      </c>
      <c r="O10330" s="3">
        <v>0.33333333333333331</v>
      </c>
      <c r="P10330" t="s">
        <v>38</v>
      </c>
      <c r="Q10330">
        <v>3</v>
      </c>
      <c r="R10330" t="s">
        <v>33</v>
      </c>
      <c r="S10330">
        <v>16</v>
      </c>
      <c r="T10330" t="s">
        <v>43</v>
      </c>
      <c r="U10330">
        <v>28</v>
      </c>
      <c r="V10330" t="s">
        <v>34</v>
      </c>
      <c r="W10330">
        <v>5</v>
      </c>
      <c r="X10330" t="s">
        <v>41</v>
      </c>
    </row>
    <row r="10331" spans="1:24">
      <c r="A10331">
        <v>43155</v>
      </c>
      <c r="B10331" t="s">
        <v>5548</v>
      </c>
      <c r="C10331" s="1">
        <v>45609.545034722221</v>
      </c>
      <c r="D10331" s="1">
        <v>45617.724918981483</v>
      </c>
      <c r="E10331" s="3">
        <v>2.4340277777777777</v>
      </c>
      <c r="F10331">
        <v>104</v>
      </c>
      <c r="G10331" t="s">
        <v>108</v>
      </c>
      <c r="H10331">
        <v>45</v>
      </c>
      <c r="I10331" t="s">
        <v>156</v>
      </c>
      <c r="J10331">
        <v>104</v>
      </c>
      <c r="K10331" t="s">
        <v>108</v>
      </c>
      <c r="L10331">
        <v>10</v>
      </c>
      <c r="M10331" t="s">
        <v>143</v>
      </c>
      <c r="N10331" s="4" t="str">
        <f>IF(consolidado[[#This Row],[tempo]]&gt;consolidado[[#This Row],[prioridade_horas]],"Fora do prazo","Dentro do prazo estimado")</f>
        <v>Fora do prazo</v>
      </c>
      <c r="O10331" s="3">
        <v>1</v>
      </c>
      <c r="P10331" t="s">
        <v>27</v>
      </c>
      <c r="Q10331">
        <v>3</v>
      </c>
      <c r="R10331" t="s">
        <v>33</v>
      </c>
      <c r="S10331">
        <v>10</v>
      </c>
      <c r="T10331" t="s">
        <v>143</v>
      </c>
      <c r="U10331">
        <v>1</v>
      </c>
      <c r="V10331" t="s">
        <v>113</v>
      </c>
      <c r="W10331">
        <v>5</v>
      </c>
      <c r="X10331" t="s">
        <v>41</v>
      </c>
    </row>
    <row r="10332" spans="1:24">
      <c r="A10332">
        <v>43156</v>
      </c>
      <c r="B10332" t="s">
        <v>2585</v>
      </c>
      <c r="C10332" s="1">
        <v>45609.549224537041</v>
      </c>
      <c r="D10332" s="1">
        <v>45609.697592592594</v>
      </c>
      <c r="E10332" s="3">
        <v>0.14861111111111111</v>
      </c>
      <c r="F10332">
        <v>68</v>
      </c>
      <c r="G10332" t="s">
        <v>264</v>
      </c>
      <c r="H10332">
        <v>99</v>
      </c>
      <c r="I10332" t="s">
        <v>73</v>
      </c>
      <c r="J10332">
        <v>68</v>
      </c>
      <c r="K10332" t="s">
        <v>264</v>
      </c>
      <c r="L10332">
        <v>13</v>
      </c>
      <c r="M10332" t="s">
        <v>60</v>
      </c>
      <c r="N10332" s="4" t="str">
        <f>IF(consolidado[[#This Row],[tempo]]&gt;consolidado[[#This Row],[prioridade_horas]],"Fora do prazo","Dentro do prazo estimado")</f>
        <v>Dentro do prazo estimado</v>
      </c>
      <c r="O10332" s="3">
        <v>0.66666666666666663</v>
      </c>
      <c r="P10332" t="s">
        <v>70</v>
      </c>
      <c r="Q10332">
        <v>3</v>
      </c>
      <c r="R10332" t="s">
        <v>33</v>
      </c>
      <c r="S10332">
        <v>16</v>
      </c>
      <c r="T10332" t="s">
        <v>43</v>
      </c>
      <c r="U10332">
        <v>25</v>
      </c>
      <c r="V10332" t="s">
        <v>90</v>
      </c>
      <c r="W10332">
        <v>5</v>
      </c>
      <c r="X10332" t="s">
        <v>41</v>
      </c>
    </row>
    <row r="10333" spans="1:24">
      <c r="A10333">
        <v>43157</v>
      </c>
      <c r="B10333" t="s">
        <v>1066</v>
      </c>
      <c r="C10333" s="1">
        <v>45609.573437500003</v>
      </c>
      <c r="E10333" s="3">
        <v>6.2208333333333332</v>
      </c>
      <c r="F10333">
        <v>34</v>
      </c>
      <c r="G10333" t="s">
        <v>25</v>
      </c>
      <c r="H10333">
        <v>0</v>
      </c>
      <c r="I10333" t="s">
        <v>55</v>
      </c>
      <c r="J10333">
        <v>26</v>
      </c>
      <c r="K10333" t="s">
        <v>268</v>
      </c>
      <c r="L10333">
        <v>2</v>
      </c>
      <c r="M10333" t="s">
        <v>47</v>
      </c>
      <c r="N10333" s="4" t="str">
        <f>IF(consolidado[[#This Row],[tempo]]&gt;consolidado[[#This Row],[prioridade_horas]],"Fora do prazo","Dentro do prazo estimado")</f>
        <v>Fora do prazo</v>
      </c>
      <c r="O10333" s="3">
        <v>1</v>
      </c>
      <c r="P10333" t="s">
        <v>27</v>
      </c>
      <c r="Q10333">
        <v>17</v>
      </c>
      <c r="R10333" t="s">
        <v>5549</v>
      </c>
      <c r="S10333">
        <v>27</v>
      </c>
      <c r="T10333" t="s">
        <v>59</v>
      </c>
      <c r="U10333">
        <v>30</v>
      </c>
      <c r="V10333" t="s">
        <v>514</v>
      </c>
      <c r="W10333">
        <v>5</v>
      </c>
      <c r="X10333" t="s">
        <v>41</v>
      </c>
    </row>
    <row r="10334" spans="1:24">
      <c r="A10334">
        <v>43158</v>
      </c>
      <c r="B10334" t="s">
        <v>5550</v>
      </c>
      <c r="C10334" s="1">
        <v>45609.587199074071</v>
      </c>
      <c r="D10334" s="1">
        <v>45614.369525462964</v>
      </c>
      <c r="E10334" s="3">
        <v>0.90972222222222221</v>
      </c>
      <c r="F10334">
        <v>33</v>
      </c>
      <c r="G10334" t="s">
        <v>57</v>
      </c>
      <c r="H10334">
        <v>15</v>
      </c>
      <c r="I10334" t="s">
        <v>82</v>
      </c>
      <c r="J10334">
        <v>33</v>
      </c>
      <c r="K10334" t="s">
        <v>57</v>
      </c>
      <c r="L10334">
        <v>11</v>
      </c>
      <c r="M10334" t="s">
        <v>37</v>
      </c>
      <c r="N10334" s="4" t="str">
        <f>IF(consolidado[[#This Row],[tempo]]&gt;consolidado[[#This Row],[prioridade_horas]],"Fora do prazo","Dentro do prazo estimado")</f>
        <v>Fora do prazo</v>
      </c>
      <c r="O10334" s="3">
        <v>0.33333333333333331</v>
      </c>
      <c r="P10334" t="s">
        <v>38</v>
      </c>
      <c r="Q10334">
        <v>3</v>
      </c>
      <c r="R10334" t="s">
        <v>33</v>
      </c>
      <c r="S10334">
        <v>16</v>
      </c>
      <c r="T10334" t="s">
        <v>43</v>
      </c>
      <c r="U10334">
        <v>56</v>
      </c>
      <c r="V10334" t="s">
        <v>40</v>
      </c>
      <c r="W10334">
        <v>5</v>
      </c>
      <c r="X10334" t="s">
        <v>41</v>
      </c>
    </row>
    <row r="10335" spans="1:24">
      <c r="A10335">
        <v>43159</v>
      </c>
      <c r="B10335" t="s">
        <v>729</v>
      </c>
      <c r="C10335" s="1">
        <v>45609.58761574074</v>
      </c>
      <c r="D10335" s="1">
        <v>45609.617847222224</v>
      </c>
      <c r="E10335" s="3">
        <v>2.9861111111111113E-2</v>
      </c>
      <c r="F10335">
        <v>18</v>
      </c>
      <c r="G10335" t="s">
        <v>158</v>
      </c>
      <c r="H10335">
        <v>49</v>
      </c>
      <c r="I10335" t="s">
        <v>42</v>
      </c>
      <c r="J10335">
        <v>18</v>
      </c>
      <c r="K10335" t="s">
        <v>158</v>
      </c>
      <c r="L10335">
        <v>16</v>
      </c>
      <c r="M10335" t="s">
        <v>43</v>
      </c>
      <c r="N10335" s="4" t="str">
        <f>IF(consolidado[[#This Row],[tempo]]&gt;consolidado[[#This Row],[prioridade_horas]],"Fora do prazo","Dentro do prazo estimado")</f>
        <v>Dentro do prazo estimado</v>
      </c>
      <c r="O10335" s="3">
        <v>5</v>
      </c>
      <c r="P10335" t="s">
        <v>84</v>
      </c>
      <c r="Q10335">
        <v>3</v>
      </c>
      <c r="R10335" t="s">
        <v>33</v>
      </c>
      <c r="S10335">
        <v>16</v>
      </c>
      <c r="T10335" t="s">
        <v>43</v>
      </c>
      <c r="U10335">
        <v>56</v>
      </c>
      <c r="V10335" t="s">
        <v>40</v>
      </c>
      <c r="W10335">
        <v>5</v>
      </c>
      <c r="X10335" t="s">
        <v>41</v>
      </c>
    </row>
    <row r="10336" spans="1:24">
      <c r="A10336">
        <v>43160</v>
      </c>
      <c r="B10336" t="s">
        <v>5551</v>
      </c>
      <c r="C10336" s="1">
        <v>45609.60292824074</v>
      </c>
      <c r="D10336" s="1">
        <v>45623.502581018518</v>
      </c>
      <c r="E10336" s="3">
        <v>3.65625</v>
      </c>
      <c r="F10336">
        <v>32</v>
      </c>
      <c r="G10336" t="s">
        <v>154</v>
      </c>
      <c r="H10336">
        <v>67</v>
      </c>
      <c r="I10336" t="s">
        <v>280</v>
      </c>
      <c r="J10336">
        <v>32</v>
      </c>
      <c r="K10336" t="s">
        <v>154</v>
      </c>
      <c r="L10336">
        <v>12</v>
      </c>
      <c r="M10336" t="s">
        <v>83</v>
      </c>
      <c r="N10336" s="4" t="str">
        <f>IF(consolidado[[#This Row],[tempo]]&gt;consolidado[[#This Row],[prioridade_horas]],"Fora do prazo","Dentro do prazo estimado")</f>
        <v>Dentro do prazo estimado</v>
      </c>
      <c r="O10336" s="3">
        <v>5</v>
      </c>
      <c r="P10336" t="s">
        <v>84</v>
      </c>
      <c r="Q10336">
        <v>3</v>
      </c>
      <c r="R10336" t="s">
        <v>33</v>
      </c>
      <c r="S10336">
        <v>27</v>
      </c>
      <c r="T10336" t="s">
        <v>59</v>
      </c>
      <c r="U10336">
        <v>32</v>
      </c>
      <c r="V10336" t="s">
        <v>183</v>
      </c>
      <c r="W10336">
        <v>3</v>
      </c>
      <c r="X10336" t="s">
        <v>86</v>
      </c>
    </row>
    <row r="10337" spans="1:24">
      <c r="A10337">
        <v>43161</v>
      </c>
      <c r="B10337" t="s">
        <v>5552</v>
      </c>
      <c r="C10337" s="1">
        <v>45609.608807870369</v>
      </c>
      <c r="D10337" s="1">
        <v>45610.626273148147</v>
      </c>
      <c r="E10337" s="3">
        <v>0.39305555555555555</v>
      </c>
      <c r="F10337">
        <v>98</v>
      </c>
      <c r="G10337" t="s">
        <v>69</v>
      </c>
      <c r="H10337">
        <v>15</v>
      </c>
      <c r="I10337" t="s">
        <v>82</v>
      </c>
      <c r="J10337">
        <v>98</v>
      </c>
      <c r="K10337" t="s">
        <v>69</v>
      </c>
      <c r="L10337">
        <v>11</v>
      </c>
      <c r="M10337" t="s">
        <v>37</v>
      </c>
      <c r="N10337" s="4" t="str">
        <f>IF(consolidado[[#This Row],[tempo]]&gt;consolidado[[#This Row],[prioridade_horas]],"Fora do prazo","Dentro do prazo estimado")</f>
        <v>Dentro do prazo estimado</v>
      </c>
      <c r="O10337" s="3">
        <v>0.66666666666666663</v>
      </c>
      <c r="P10337" t="s">
        <v>70</v>
      </c>
      <c r="Q10337">
        <v>3</v>
      </c>
      <c r="R10337" t="s">
        <v>33</v>
      </c>
      <c r="S10337">
        <v>16</v>
      </c>
      <c r="T10337" t="s">
        <v>43</v>
      </c>
      <c r="U10337">
        <v>15</v>
      </c>
      <c r="V10337" t="s">
        <v>37</v>
      </c>
      <c r="W10337">
        <v>5</v>
      </c>
      <c r="X10337" t="s">
        <v>41</v>
      </c>
    </row>
    <row r="10338" spans="1:24">
      <c r="A10338">
        <v>43162</v>
      </c>
      <c r="B10338" t="s">
        <v>5553</v>
      </c>
      <c r="C10338" s="1">
        <v>45609.610983796294</v>
      </c>
      <c r="D10338" s="1">
        <v>45614.373472222222</v>
      </c>
      <c r="E10338" s="3">
        <v>0.88958333333333328</v>
      </c>
      <c r="F10338">
        <v>91</v>
      </c>
      <c r="G10338" t="s">
        <v>237</v>
      </c>
      <c r="H10338">
        <v>91</v>
      </c>
      <c r="I10338" t="s">
        <v>237</v>
      </c>
      <c r="J10338">
        <v>0</v>
      </c>
      <c r="K10338" t="s">
        <v>55</v>
      </c>
      <c r="L10338">
        <v>4</v>
      </c>
      <c r="M10338" t="s">
        <v>94</v>
      </c>
      <c r="N10338" s="4" t="str">
        <f>IF(consolidado[[#This Row],[tempo]]&gt;consolidado[[#This Row],[prioridade_horas]],"Fora do prazo","Dentro do prazo estimado")</f>
        <v>Fora do prazo</v>
      </c>
      <c r="O10338" s="3">
        <v>0.66666666666666663</v>
      </c>
      <c r="P10338" t="s">
        <v>70</v>
      </c>
      <c r="Q10338">
        <v>3</v>
      </c>
      <c r="R10338" t="s">
        <v>33</v>
      </c>
      <c r="S10338">
        <v>27</v>
      </c>
      <c r="T10338" t="s">
        <v>59</v>
      </c>
      <c r="U10338">
        <v>33</v>
      </c>
      <c r="V10338" t="s">
        <v>354</v>
      </c>
      <c r="W10338">
        <v>5</v>
      </c>
      <c r="X10338" t="s">
        <v>41</v>
      </c>
    </row>
    <row r="10339" spans="1:24">
      <c r="A10339">
        <v>43163</v>
      </c>
      <c r="B10339" t="s">
        <v>5554</v>
      </c>
      <c r="C10339" s="1">
        <v>45609.61105324074</v>
      </c>
      <c r="D10339" s="1">
        <v>45614.474027777775</v>
      </c>
      <c r="E10339" s="3">
        <v>0.99027777777777781</v>
      </c>
      <c r="F10339">
        <v>29</v>
      </c>
      <c r="G10339" t="s">
        <v>36</v>
      </c>
      <c r="H10339">
        <v>49</v>
      </c>
      <c r="I10339" t="s">
        <v>42</v>
      </c>
      <c r="J10339">
        <v>29</v>
      </c>
      <c r="K10339" t="s">
        <v>36</v>
      </c>
      <c r="L10339">
        <v>11</v>
      </c>
      <c r="M10339" t="s">
        <v>37</v>
      </c>
      <c r="N10339" s="4" t="str">
        <f>IF(consolidado[[#This Row],[tempo]]&gt;consolidado[[#This Row],[prioridade_horas]],"Fora do prazo","Dentro do prazo estimado")</f>
        <v>Fora do prazo</v>
      </c>
      <c r="O10339" s="3">
        <v>0.33333333333333331</v>
      </c>
      <c r="P10339" t="s">
        <v>38</v>
      </c>
      <c r="Q10339">
        <v>3</v>
      </c>
      <c r="R10339" t="s">
        <v>33</v>
      </c>
      <c r="S10339">
        <v>16</v>
      </c>
      <c r="T10339" t="s">
        <v>43</v>
      </c>
      <c r="U10339">
        <v>56</v>
      </c>
      <c r="V10339" t="s">
        <v>40</v>
      </c>
      <c r="W10339">
        <v>5</v>
      </c>
      <c r="X10339" t="s">
        <v>41</v>
      </c>
    </row>
    <row r="10340" spans="1:24">
      <c r="A10340">
        <v>43164</v>
      </c>
      <c r="B10340" t="s">
        <v>5555</v>
      </c>
      <c r="C10340" s="1">
        <v>45609.616724537038</v>
      </c>
      <c r="E10340" s="3">
        <v>6.177083333333333</v>
      </c>
      <c r="F10340">
        <v>34</v>
      </c>
      <c r="G10340" t="s">
        <v>25</v>
      </c>
      <c r="H10340">
        <v>0</v>
      </c>
      <c r="I10340" t="s">
        <v>55</v>
      </c>
      <c r="J10340">
        <v>29</v>
      </c>
      <c r="K10340" t="s">
        <v>36</v>
      </c>
      <c r="L10340">
        <v>11</v>
      </c>
      <c r="M10340" t="s">
        <v>37</v>
      </c>
      <c r="N10340" s="4" t="str">
        <f>IF(consolidado[[#This Row],[tempo]]&gt;consolidado[[#This Row],[prioridade_horas]],"Fora do prazo","Dentro do prazo estimado")</f>
        <v>Fora do prazo</v>
      </c>
      <c r="O10340" s="3">
        <v>1</v>
      </c>
      <c r="P10340" t="s">
        <v>27</v>
      </c>
      <c r="Q10340">
        <v>1</v>
      </c>
      <c r="R10340" t="s">
        <v>3133</v>
      </c>
      <c r="S10340">
        <v>11</v>
      </c>
      <c r="T10340" t="s">
        <v>37</v>
      </c>
      <c r="U10340">
        <v>99</v>
      </c>
      <c r="V10340" t="s">
        <v>74</v>
      </c>
      <c r="W10340">
        <v>4</v>
      </c>
      <c r="X10340" t="s">
        <v>30</v>
      </c>
    </row>
    <row r="10341" spans="1:24">
      <c r="A10341">
        <v>43165</v>
      </c>
      <c r="B10341" t="s">
        <v>429</v>
      </c>
      <c r="C10341" s="1">
        <v>45609.620254629626</v>
      </c>
      <c r="D10341" s="1">
        <v>45609.674293981479</v>
      </c>
      <c r="E10341" s="3">
        <v>5.347222222222222E-2</v>
      </c>
      <c r="F10341">
        <v>19</v>
      </c>
      <c r="G10341" t="s">
        <v>91</v>
      </c>
      <c r="H10341">
        <v>19</v>
      </c>
      <c r="I10341" t="s">
        <v>91</v>
      </c>
      <c r="J10341">
        <v>19</v>
      </c>
      <c r="K10341" t="s">
        <v>91</v>
      </c>
      <c r="L10341">
        <v>5</v>
      </c>
      <c r="M10341" t="s">
        <v>92</v>
      </c>
      <c r="N10341" s="4" t="str">
        <f>IF(consolidado[[#This Row],[tempo]]&gt;consolidado[[#This Row],[prioridade_horas]],"Fora do prazo","Dentro do prazo estimado")</f>
        <v>Dentro do prazo estimado</v>
      </c>
      <c r="O10341" s="3">
        <v>0.66666666666666663</v>
      </c>
      <c r="P10341" t="s">
        <v>70</v>
      </c>
      <c r="Q10341">
        <v>3</v>
      </c>
      <c r="R10341" t="s">
        <v>33</v>
      </c>
      <c r="S10341">
        <v>5</v>
      </c>
      <c r="T10341" t="s">
        <v>92</v>
      </c>
      <c r="U10341">
        <v>38</v>
      </c>
      <c r="V10341" t="s">
        <v>67</v>
      </c>
      <c r="W10341">
        <v>5</v>
      </c>
      <c r="X10341" t="s">
        <v>41</v>
      </c>
    </row>
    <row r="10342" spans="1:24">
      <c r="A10342">
        <v>43166</v>
      </c>
      <c r="B10342" t="s">
        <v>1120</v>
      </c>
      <c r="C10342" s="1">
        <v>45609.624490740738</v>
      </c>
      <c r="D10342" s="1">
        <v>45610.379050925927</v>
      </c>
      <c r="E10342" s="3">
        <v>0.12986111111111112</v>
      </c>
      <c r="F10342">
        <v>34</v>
      </c>
      <c r="G10342" t="s">
        <v>25</v>
      </c>
      <c r="H10342">
        <v>32</v>
      </c>
      <c r="I10342" t="s">
        <v>154</v>
      </c>
      <c r="J10342">
        <v>30</v>
      </c>
      <c r="K10342" t="s">
        <v>81</v>
      </c>
      <c r="L10342">
        <v>4</v>
      </c>
      <c r="M10342" t="s">
        <v>94</v>
      </c>
      <c r="N10342" s="4" t="str">
        <f>IF(consolidado[[#This Row],[tempo]]&gt;consolidado[[#This Row],[prioridade_horas]],"Fora do prazo","Dentro do prazo estimado")</f>
        <v>Dentro do prazo estimado</v>
      </c>
      <c r="O10342" s="3">
        <v>1</v>
      </c>
      <c r="P10342" t="s">
        <v>27</v>
      </c>
      <c r="Q10342">
        <v>3</v>
      </c>
      <c r="R10342" t="s">
        <v>33</v>
      </c>
      <c r="S10342">
        <v>4</v>
      </c>
      <c r="T10342" t="s">
        <v>94</v>
      </c>
      <c r="U10342">
        <v>18</v>
      </c>
      <c r="V10342" t="s">
        <v>224</v>
      </c>
      <c r="W10342">
        <v>4</v>
      </c>
      <c r="X10342" t="s">
        <v>30</v>
      </c>
    </row>
    <row r="10343" spans="1:24">
      <c r="A10343">
        <v>43167</v>
      </c>
      <c r="B10343" t="s">
        <v>1927</v>
      </c>
      <c r="C10343" s="1">
        <v>45609.62604166667</v>
      </c>
      <c r="E10343" s="3">
        <v>6.1680555555555552</v>
      </c>
      <c r="F10343">
        <v>34</v>
      </c>
      <c r="G10343" t="s">
        <v>25</v>
      </c>
      <c r="H10343">
        <v>0</v>
      </c>
      <c r="I10343" t="s">
        <v>55</v>
      </c>
      <c r="J10343">
        <v>19</v>
      </c>
      <c r="K10343" t="s">
        <v>91</v>
      </c>
      <c r="L10343">
        <v>5</v>
      </c>
      <c r="M10343" t="s">
        <v>92</v>
      </c>
      <c r="N10343" s="4" t="str">
        <f>IF(consolidado[[#This Row],[tempo]]&gt;consolidado[[#This Row],[prioridade_horas]],"Fora do prazo","Dentro do prazo estimado")</f>
        <v>Fora do prazo</v>
      </c>
      <c r="O10343" s="3">
        <v>1</v>
      </c>
      <c r="P10343" t="s">
        <v>27</v>
      </c>
      <c r="Q10343">
        <v>2</v>
      </c>
      <c r="R10343" t="s">
        <v>1404</v>
      </c>
      <c r="S10343">
        <v>5</v>
      </c>
      <c r="T10343" t="s">
        <v>92</v>
      </c>
      <c r="U10343">
        <v>123</v>
      </c>
      <c r="V10343" t="s">
        <v>2649</v>
      </c>
      <c r="W10343">
        <v>4</v>
      </c>
      <c r="X10343" t="s">
        <v>30</v>
      </c>
    </row>
    <row r="10344" spans="1:24">
      <c r="A10344">
        <v>43168</v>
      </c>
      <c r="B10344" t="s">
        <v>5556</v>
      </c>
      <c r="C10344" s="1">
        <v>45609.629027777781</v>
      </c>
      <c r="D10344" s="1">
        <v>45623.672465277778</v>
      </c>
      <c r="E10344" s="3">
        <v>3.8006944444444444</v>
      </c>
      <c r="F10344">
        <v>34</v>
      </c>
      <c r="G10344" t="s">
        <v>25</v>
      </c>
      <c r="H10344">
        <v>99</v>
      </c>
      <c r="I10344" t="s">
        <v>73</v>
      </c>
      <c r="J10344">
        <v>18</v>
      </c>
      <c r="K10344" t="s">
        <v>158</v>
      </c>
      <c r="L10344">
        <v>5</v>
      </c>
      <c r="M10344" t="s">
        <v>92</v>
      </c>
      <c r="N10344" s="4" t="str">
        <f>IF(consolidado[[#This Row],[tempo]]&gt;consolidado[[#This Row],[prioridade_horas]],"Fora do prazo","Dentro do prazo estimado")</f>
        <v>Fora do prazo</v>
      </c>
      <c r="O10344" s="3">
        <v>1</v>
      </c>
      <c r="P10344" t="s">
        <v>27</v>
      </c>
      <c r="Q10344">
        <v>3</v>
      </c>
      <c r="R10344" t="s">
        <v>33</v>
      </c>
      <c r="S10344">
        <v>26</v>
      </c>
      <c r="T10344" t="s">
        <v>78</v>
      </c>
      <c r="U10344">
        <v>6</v>
      </c>
      <c r="V10344" t="s">
        <v>29</v>
      </c>
      <c r="W10344">
        <v>4</v>
      </c>
      <c r="X10344" t="s">
        <v>30</v>
      </c>
    </row>
    <row r="10345" spans="1:24">
      <c r="A10345">
        <v>43169</v>
      </c>
      <c r="B10345" t="s">
        <v>5557</v>
      </c>
      <c r="C10345" s="1">
        <v>45609.631226851852</v>
      </c>
      <c r="E10345" s="3">
        <v>6.1631944444444446</v>
      </c>
      <c r="F10345">
        <v>34</v>
      </c>
      <c r="G10345" t="s">
        <v>25</v>
      </c>
      <c r="H10345">
        <v>0</v>
      </c>
      <c r="I10345" t="s">
        <v>55</v>
      </c>
      <c r="J10345">
        <v>32</v>
      </c>
      <c r="K10345" t="s">
        <v>154</v>
      </c>
      <c r="L10345">
        <v>4</v>
      </c>
      <c r="M10345" t="s">
        <v>94</v>
      </c>
      <c r="N10345" s="4" t="str">
        <f>IF(consolidado[[#This Row],[tempo]]&gt;consolidado[[#This Row],[prioridade_horas]],"Fora do prazo","Dentro do prazo estimado")</f>
        <v>Fora do prazo</v>
      </c>
      <c r="O10345" s="3">
        <v>1</v>
      </c>
      <c r="P10345" t="s">
        <v>27</v>
      </c>
      <c r="Q10345">
        <v>2</v>
      </c>
      <c r="R10345" t="s">
        <v>1404</v>
      </c>
      <c r="S10345">
        <v>4</v>
      </c>
      <c r="T10345" t="s">
        <v>94</v>
      </c>
      <c r="U10345">
        <v>1</v>
      </c>
      <c r="V10345" t="s">
        <v>113</v>
      </c>
      <c r="W10345">
        <v>4</v>
      </c>
      <c r="X10345" t="s">
        <v>30</v>
      </c>
    </row>
    <row r="10346" spans="1:24">
      <c r="A10346">
        <v>43170</v>
      </c>
      <c r="B10346" t="s">
        <v>291</v>
      </c>
      <c r="C10346" s="1">
        <v>45609.632141203707</v>
      </c>
      <c r="E10346" s="3">
        <v>6.1618055555555555</v>
      </c>
      <c r="F10346">
        <v>111</v>
      </c>
      <c r="G10346" t="s">
        <v>99</v>
      </c>
      <c r="H10346">
        <v>0</v>
      </c>
      <c r="I10346" t="s">
        <v>55</v>
      </c>
      <c r="J10346">
        <v>111</v>
      </c>
      <c r="K10346" t="s">
        <v>99</v>
      </c>
      <c r="L10346">
        <v>2</v>
      </c>
      <c r="M10346" t="s">
        <v>47</v>
      </c>
      <c r="N10346" s="4" t="str">
        <f>IF(consolidado[[#This Row],[tempo]]&gt;consolidado[[#This Row],[prioridade_horas]],"Fora do prazo","Dentro do prazo estimado")</f>
        <v>Fora do prazo</v>
      </c>
      <c r="O10346" s="3">
        <v>0.33333333333333331</v>
      </c>
      <c r="P10346" t="s">
        <v>38</v>
      </c>
      <c r="Q10346">
        <v>1</v>
      </c>
      <c r="R10346" t="s">
        <v>3133</v>
      </c>
      <c r="S10346">
        <v>26</v>
      </c>
      <c r="T10346" t="s">
        <v>78</v>
      </c>
      <c r="U10346">
        <v>6</v>
      </c>
      <c r="V10346" t="s">
        <v>29</v>
      </c>
      <c r="W10346">
        <v>5</v>
      </c>
      <c r="X10346" t="s">
        <v>41</v>
      </c>
    </row>
    <row r="10347" spans="1:24">
      <c r="A10347">
        <v>43171</v>
      </c>
      <c r="B10347" t="s">
        <v>182</v>
      </c>
      <c r="C10347" s="1">
        <v>45609.634027777778</v>
      </c>
      <c r="D10347" s="1">
        <v>45624.409016203703</v>
      </c>
      <c r="E10347" s="3">
        <v>3.9069444444444446</v>
      </c>
      <c r="F10347">
        <v>18</v>
      </c>
      <c r="G10347" t="s">
        <v>158</v>
      </c>
      <c r="H10347">
        <v>49</v>
      </c>
      <c r="I10347" t="s">
        <v>42</v>
      </c>
      <c r="J10347">
        <v>18</v>
      </c>
      <c r="K10347" t="s">
        <v>158</v>
      </c>
      <c r="L10347">
        <v>5</v>
      </c>
      <c r="M10347" t="s">
        <v>92</v>
      </c>
      <c r="N10347" s="4" t="str">
        <f>IF(consolidado[[#This Row],[tempo]]&gt;consolidado[[#This Row],[prioridade_horas]],"Fora do prazo","Dentro do prazo estimado")</f>
        <v>Dentro do prazo estimado</v>
      </c>
      <c r="O10347" s="3">
        <v>5</v>
      </c>
      <c r="P10347" t="s">
        <v>84</v>
      </c>
      <c r="Q10347">
        <v>3</v>
      </c>
      <c r="R10347" t="s">
        <v>33</v>
      </c>
      <c r="S10347">
        <v>16</v>
      </c>
      <c r="T10347" t="s">
        <v>43</v>
      </c>
      <c r="U10347">
        <v>32</v>
      </c>
      <c r="V10347" t="s">
        <v>183</v>
      </c>
      <c r="W10347">
        <v>3</v>
      </c>
      <c r="X10347" t="s">
        <v>86</v>
      </c>
    </row>
    <row r="10348" spans="1:24">
      <c r="A10348">
        <v>43172</v>
      </c>
      <c r="B10348" t="s">
        <v>5558</v>
      </c>
      <c r="C10348" s="1">
        <v>45609.646574074075</v>
      </c>
      <c r="D10348" s="1">
        <v>45630.710462962961</v>
      </c>
      <c r="E10348" s="3">
        <v>5.6993055555555552</v>
      </c>
      <c r="F10348">
        <v>34</v>
      </c>
      <c r="G10348" t="s">
        <v>25</v>
      </c>
      <c r="H10348">
        <v>49</v>
      </c>
      <c r="I10348" t="s">
        <v>42</v>
      </c>
      <c r="J10348">
        <v>119</v>
      </c>
      <c r="K10348" t="s">
        <v>2814</v>
      </c>
      <c r="L10348">
        <v>1</v>
      </c>
      <c r="M10348" t="s">
        <v>66</v>
      </c>
      <c r="N10348" s="4" t="str">
        <f>IF(consolidado[[#This Row],[tempo]]&gt;consolidado[[#This Row],[prioridade_horas]],"Fora do prazo","Dentro do prazo estimado")</f>
        <v>Fora do prazo</v>
      </c>
      <c r="O10348" s="3">
        <v>1</v>
      </c>
      <c r="P10348" t="s">
        <v>27</v>
      </c>
      <c r="Q10348">
        <v>3</v>
      </c>
      <c r="R10348" t="s">
        <v>33</v>
      </c>
      <c r="S10348">
        <v>26</v>
      </c>
      <c r="T10348" t="s">
        <v>78</v>
      </c>
      <c r="U10348">
        <v>6</v>
      </c>
      <c r="V10348" t="s">
        <v>29</v>
      </c>
      <c r="W10348">
        <v>4</v>
      </c>
      <c r="X10348" t="s">
        <v>30</v>
      </c>
    </row>
    <row r="10349" spans="1:24">
      <c r="A10349">
        <v>43173</v>
      </c>
      <c r="B10349" t="s">
        <v>5559</v>
      </c>
      <c r="C10349" s="1">
        <v>45609.656759259262</v>
      </c>
      <c r="D10349" s="1">
        <v>45614.700659722221</v>
      </c>
      <c r="E10349" s="3">
        <v>1.1708333333333334</v>
      </c>
      <c r="F10349">
        <v>119</v>
      </c>
      <c r="G10349" t="s">
        <v>2814</v>
      </c>
      <c r="H10349">
        <v>49</v>
      </c>
      <c r="I10349" t="s">
        <v>42</v>
      </c>
      <c r="J10349">
        <v>119</v>
      </c>
      <c r="K10349" t="s">
        <v>2814</v>
      </c>
      <c r="L10349">
        <v>26</v>
      </c>
      <c r="M10349" t="s">
        <v>78</v>
      </c>
      <c r="N10349" s="4" t="str">
        <f>IF(consolidado[[#This Row],[tempo]]&gt;consolidado[[#This Row],[prioridade_horas]],"Fora do prazo","Dentro do prazo estimado")</f>
        <v>Fora do prazo</v>
      </c>
      <c r="O10349" s="3">
        <v>0.33333333333333331</v>
      </c>
      <c r="P10349" t="s">
        <v>38</v>
      </c>
      <c r="Q10349">
        <v>3</v>
      </c>
      <c r="R10349" t="s">
        <v>33</v>
      </c>
      <c r="S10349">
        <v>26</v>
      </c>
      <c r="T10349" t="s">
        <v>78</v>
      </c>
      <c r="U10349">
        <v>6</v>
      </c>
      <c r="V10349" t="s">
        <v>29</v>
      </c>
      <c r="W10349">
        <v>5</v>
      </c>
      <c r="X10349" t="s">
        <v>41</v>
      </c>
    </row>
    <row r="10350" spans="1:24">
      <c r="A10350">
        <v>43174</v>
      </c>
      <c r="B10350" t="s">
        <v>1127</v>
      </c>
      <c r="C10350" s="1">
        <v>45609.660486111112</v>
      </c>
      <c r="D10350" s="1">
        <v>45609.721539351849</v>
      </c>
      <c r="E10350" s="3">
        <v>6.1111111111111109E-2</v>
      </c>
      <c r="F10350">
        <v>66</v>
      </c>
      <c r="G10350" t="s">
        <v>50</v>
      </c>
      <c r="H10350">
        <v>66</v>
      </c>
      <c r="I10350" t="s">
        <v>50</v>
      </c>
      <c r="J10350">
        <v>47</v>
      </c>
      <c r="K10350" t="s">
        <v>100</v>
      </c>
      <c r="L10350">
        <v>16</v>
      </c>
      <c r="M10350" t="s">
        <v>43</v>
      </c>
      <c r="N10350" s="4" t="str">
        <f>IF(consolidado[[#This Row],[tempo]]&gt;consolidado[[#This Row],[prioridade_horas]],"Fora do prazo","Dentro do prazo estimado")</f>
        <v>Dentro do prazo estimado</v>
      </c>
      <c r="O10350" s="3">
        <v>1</v>
      </c>
      <c r="P10350" t="s">
        <v>27</v>
      </c>
      <c r="Q10350">
        <v>3</v>
      </c>
      <c r="R10350" t="s">
        <v>33</v>
      </c>
      <c r="S10350">
        <v>2</v>
      </c>
      <c r="T10350" t="s">
        <v>47</v>
      </c>
      <c r="U10350">
        <v>56</v>
      </c>
      <c r="V10350" t="s">
        <v>40</v>
      </c>
      <c r="W10350">
        <v>5</v>
      </c>
      <c r="X10350" t="s">
        <v>41</v>
      </c>
    </row>
    <row r="10351" spans="1:24">
      <c r="A10351">
        <v>43175</v>
      </c>
      <c r="B10351" t="s">
        <v>97</v>
      </c>
      <c r="C10351" s="1">
        <v>45609.664826388886</v>
      </c>
      <c r="D10351" s="1">
        <v>45609.665856481479</v>
      </c>
      <c r="E10351" s="3">
        <v>6.9444444444444447E-4</v>
      </c>
      <c r="F10351">
        <v>69</v>
      </c>
      <c r="G10351" t="s">
        <v>65</v>
      </c>
      <c r="H10351">
        <v>69</v>
      </c>
      <c r="I10351" t="s">
        <v>65</v>
      </c>
      <c r="J10351">
        <v>69</v>
      </c>
      <c r="K10351" t="s">
        <v>65</v>
      </c>
      <c r="L10351">
        <v>2</v>
      </c>
      <c r="M10351" t="s">
        <v>47</v>
      </c>
      <c r="N10351" s="4" t="str">
        <f>IF(consolidado[[#This Row],[tempo]]&gt;consolidado[[#This Row],[prioridade_horas]],"Fora do prazo","Dentro do prazo estimado")</f>
        <v>Dentro do prazo estimado</v>
      </c>
      <c r="O10351" s="3">
        <v>0.33333333333333331</v>
      </c>
      <c r="P10351" t="s">
        <v>38</v>
      </c>
      <c r="Q10351">
        <v>3</v>
      </c>
      <c r="R10351" t="s">
        <v>33</v>
      </c>
      <c r="S10351">
        <v>2</v>
      </c>
      <c r="T10351" t="s">
        <v>47</v>
      </c>
      <c r="U10351">
        <v>38</v>
      </c>
      <c r="V10351" t="s">
        <v>67</v>
      </c>
      <c r="W10351">
        <v>5</v>
      </c>
      <c r="X10351" t="s">
        <v>41</v>
      </c>
    </row>
    <row r="10352" spans="1:24">
      <c r="A10352">
        <v>43176</v>
      </c>
      <c r="B10352" t="s">
        <v>4190</v>
      </c>
      <c r="C10352" s="1">
        <v>45609.700219907405</v>
      </c>
      <c r="D10352" s="1">
        <v>45610.436759259261</v>
      </c>
      <c r="E10352" s="3">
        <v>0.11180555555555556</v>
      </c>
      <c r="F10352">
        <v>19</v>
      </c>
      <c r="G10352" t="s">
        <v>91</v>
      </c>
      <c r="H10352">
        <v>19</v>
      </c>
      <c r="I10352" t="s">
        <v>91</v>
      </c>
      <c r="J10352">
        <v>19</v>
      </c>
      <c r="K10352" t="s">
        <v>91</v>
      </c>
      <c r="L10352">
        <v>5</v>
      </c>
      <c r="M10352" t="s">
        <v>92</v>
      </c>
      <c r="N10352" s="4" t="str">
        <f>IF(consolidado[[#This Row],[tempo]]&gt;consolidado[[#This Row],[prioridade_horas]],"Fora do prazo","Dentro do prazo estimado")</f>
        <v>Dentro do prazo estimado</v>
      </c>
      <c r="O10352" s="3">
        <v>1</v>
      </c>
      <c r="P10352" t="s">
        <v>27</v>
      </c>
      <c r="Q10352">
        <v>3</v>
      </c>
      <c r="R10352" t="s">
        <v>33</v>
      </c>
      <c r="S10352">
        <v>5</v>
      </c>
      <c r="T10352" t="s">
        <v>92</v>
      </c>
      <c r="U10352">
        <v>68</v>
      </c>
      <c r="V10352" t="s">
        <v>161</v>
      </c>
      <c r="W10352">
        <v>5</v>
      </c>
      <c r="X10352" t="s">
        <v>41</v>
      </c>
    </row>
    <row r="10353" spans="1:24">
      <c r="A10353">
        <v>43177</v>
      </c>
      <c r="B10353" t="s">
        <v>429</v>
      </c>
      <c r="C10353" s="1">
        <v>45609.713379629633</v>
      </c>
      <c r="D10353" s="1">
        <v>45629.726724537039</v>
      </c>
      <c r="E10353" s="3">
        <v>5.2729166666666663</v>
      </c>
      <c r="F10353">
        <v>19</v>
      </c>
      <c r="G10353" t="s">
        <v>91</v>
      </c>
      <c r="H10353">
        <v>19</v>
      </c>
      <c r="I10353" t="s">
        <v>91</v>
      </c>
      <c r="J10353">
        <v>19</v>
      </c>
      <c r="K10353" t="s">
        <v>91</v>
      </c>
      <c r="L10353">
        <v>5</v>
      </c>
      <c r="M10353" t="s">
        <v>92</v>
      </c>
      <c r="N10353" s="4" t="str">
        <f>IF(consolidado[[#This Row],[tempo]]&gt;consolidado[[#This Row],[prioridade_horas]],"Fora do prazo","Dentro do prazo estimado")</f>
        <v>Fora do prazo</v>
      </c>
      <c r="O10353" s="3">
        <v>1</v>
      </c>
      <c r="P10353" t="s">
        <v>27</v>
      </c>
      <c r="Q10353">
        <v>3</v>
      </c>
      <c r="R10353" t="s">
        <v>33</v>
      </c>
      <c r="S10353">
        <v>5</v>
      </c>
      <c r="T10353" t="s">
        <v>92</v>
      </c>
      <c r="U10353">
        <v>38</v>
      </c>
      <c r="V10353" t="s">
        <v>67</v>
      </c>
      <c r="W10353">
        <v>5</v>
      </c>
      <c r="X10353" t="s">
        <v>41</v>
      </c>
    </row>
    <row r="10354" spans="1:24">
      <c r="A10354">
        <v>43178</v>
      </c>
      <c r="B10354" t="s">
        <v>5560</v>
      </c>
      <c r="C10354" s="1">
        <v>45610.356574074074</v>
      </c>
      <c r="D10354" s="1">
        <v>45614.564456018517</v>
      </c>
      <c r="E10354" s="3">
        <v>0.95902777777777781</v>
      </c>
      <c r="F10354">
        <v>25</v>
      </c>
      <c r="G10354" t="s">
        <v>109</v>
      </c>
      <c r="H10354">
        <v>15</v>
      </c>
      <c r="I10354" t="s">
        <v>82</v>
      </c>
      <c r="J10354">
        <v>25</v>
      </c>
      <c r="K10354" t="s">
        <v>109</v>
      </c>
      <c r="L10354">
        <v>11</v>
      </c>
      <c r="M10354" t="s">
        <v>37</v>
      </c>
      <c r="N10354" s="4" t="str">
        <f>IF(consolidado[[#This Row],[tempo]]&gt;consolidado[[#This Row],[prioridade_horas]],"Fora do prazo","Dentro do prazo estimado")</f>
        <v>Fora do prazo</v>
      </c>
      <c r="O10354" s="3">
        <v>0.33333333333333331</v>
      </c>
      <c r="P10354" t="s">
        <v>38</v>
      </c>
      <c r="Q10354">
        <v>3</v>
      </c>
      <c r="R10354" t="s">
        <v>33</v>
      </c>
      <c r="S10354">
        <v>16</v>
      </c>
      <c r="T10354" t="s">
        <v>43</v>
      </c>
      <c r="U10354">
        <v>56</v>
      </c>
      <c r="V10354" t="s">
        <v>40</v>
      </c>
      <c r="W10354">
        <v>5</v>
      </c>
      <c r="X10354" t="s">
        <v>41</v>
      </c>
    </row>
    <row r="10355" spans="1:24">
      <c r="A10355">
        <v>43179</v>
      </c>
      <c r="B10355" t="s">
        <v>3412</v>
      </c>
      <c r="C10355" s="1">
        <v>45610.361238425925</v>
      </c>
      <c r="D10355" s="1">
        <v>45614.435868055552</v>
      </c>
      <c r="E10355" s="3">
        <v>0.8256944444444444</v>
      </c>
      <c r="F10355">
        <v>25</v>
      </c>
      <c r="G10355" t="s">
        <v>109</v>
      </c>
      <c r="H10355">
        <v>99</v>
      </c>
      <c r="I10355" t="s">
        <v>73</v>
      </c>
      <c r="J10355">
        <v>25</v>
      </c>
      <c r="K10355" t="s">
        <v>109</v>
      </c>
      <c r="L10355">
        <v>11</v>
      </c>
      <c r="M10355" t="s">
        <v>37</v>
      </c>
      <c r="N10355" s="4" t="str">
        <f>IF(consolidado[[#This Row],[tempo]]&gt;consolidado[[#This Row],[prioridade_horas]],"Fora do prazo","Dentro do prazo estimado")</f>
        <v>Fora do prazo</v>
      </c>
      <c r="O10355" s="3">
        <v>0.33333333333333331</v>
      </c>
      <c r="P10355" t="s">
        <v>38</v>
      </c>
      <c r="Q10355">
        <v>3</v>
      </c>
      <c r="R10355" t="s">
        <v>33</v>
      </c>
      <c r="S10355">
        <v>16</v>
      </c>
      <c r="T10355" t="s">
        <v>43</v>
      </c>
      <c r="U10355">
        <v>56</v>
      </c>
      <c r="V10355" t="s">
        <v>40</v>
      </c>
      <c r="W10355">
        <v>5</v>
      </c>
      <c r="X10355" t="s">
        <v>41</v>
      </c>
    </row>
    <row r="10356" spans="1:24">
      <c r="A10356">
        <v>43180</v>
      </c>
      <c r="B10356" t="s">
        <v>5561</v>
      </c>
      <c r="C10356" s="1">
        <v>45610.401365740741</v>
      </c>
      <c r="D10356" s="1">
        <v>45617.63994212963</v>
      </c>
      <c r="E10356" s="3">
        <v>2.1173611111111112</v>
      </c>
      <c r="F10356">
        <v>43</v>
      </c>
      <c r="G10356" t="s">
        <v>139</v>
      </c>
      <c r="H10356">
        <v>45</v>
      </c>
      <c r="I10356" t="s">
        <v>156</v>
      </c>
      <c r="J10356">
        <v>43</v>
      </c>
      <c r="K10356" t="s">
        <v>139</v>
      </c>
      <c r="L10356">
        <v>6</v>
      </c>
      <c r="M10356" t="s">
        <v>118</v>
      </c>
      <c r="N10356" s="4" t="str">
        <f>IF(consolidado[[#This Row],[tempo]]&gt;consolidado[[#This Row],[prioridade_horas]],"Fora do prazo","Dentro do prazo estimado")</f>
        <v>Fora do prazo</v>
      </c>
      <c r="O10356" s="3">
        <v>0.33333333333333331</v>
      </c>
      <c r="P10356" t="s">
        <v>38</v>
      </c>
      <c r="Q10356">
        <v>3</v>
      </c>
      <c r="R10356" t="s">
        <v>33</v>
      </c>
      <c r="S10356">
        <v>10</v>
      </c>
      <c r="T10356" t="s">
        <v>143</v>
      </c>
      <c r="U10356">
        <v>1</v>
      </c>
      <c r="V10356" t="s">
        <v>113</v>
      </c>
      <c r="W10356">
        <v>5</v>
      </c>
      <c r="X10356" t="s">
        <v>41</v>
      </c>
    </row>
    <row r="10357" spans="1:24">
      <c r="A10357">
        <v>43181</v>
      </c>
      <c r="B10357" t="s">
        <v>3789</v>
      </c>
      <c r="C10357" s="1">
        <v>45610.411157407405</v>
      </c>
      <c r="E10357" s="3">
        <v>6.0069444444444446</v>
      </c>
      <c r="F10357">
        <v>18</v>
      </c>
      <c r="G10357" t="s">
        <v>158</v>
      </c>
      <c r="H10357">
        <v>0</v>
      </c>
      <c r="I10357" t="s">
        <v>55</v>
      </c>
      <c r="J10357">
        <v>18</v>
      </c>
      <c r="K10357" t="s">
        <v>158</v>
      </c>
      <c r="L10357">
        <v>5</v>
      </c>
      <c r="M10357" t="s">
        <v>92</v>
      </c>
      <c r="N10357" s="4" t="str">
        <f>IF(consolidado[[#This Row],[tempo]]&gt;consolidado[[#This Row],[prioridade_horas]],"Fora do prazo","Dentro do prazo estimado")</f>
        <v>Fora do prazo</v>
      </c>
      <c r="O10357" s="3">
        <v>5</v>
      </c>
      <c r="P10357" t="s">
        <v>84</v>
      </c>
      <c r="Q10357">
        <v>2</v>
      </c>
      <c r="R10357" t="s">
        <v>1404</v>
      </c>
      <c r="S10357">
        <v>12</v>
      </c>
      <c r="T10357" t="s">
        <v>83</v>
      </c>
      <c r="U10357">
        <v>8</v>
      </c>
      <c r="V10357" t="s">
        <v>194</v>
      </c>
      <c r="W10357">
        <v>2</v>
      </c>
      <c r="X10357" t="s">
        <v>105</v>
      </c>
    </row>
    <row r="10358" spans="1:24">
      <c r="A10358">
        <v>43182</v>
      </c>
      <c r="B10358" t="s">
        <v>31</v>
      </c>
      <c r="C10358" s="1">
        <v>45610.423773148148</v>
      </c>
      <c r="D10358" s="1">
        <v>45610.521851851852</v>
      </c>
      <c r="E10358" s="3">
        <v>9.7916666666666666E-2</v>
      </c>
      <c r="F10358">
        <v>35</v>
      </c>
      <c r="G10358" t="s">
        <v>32</v>
      </c>
      <c r="H10358">
        <v>99</v>
      </c>
      <c r="I10358" t="s">
        <v>73</v>
      </c>
      <c r="J10358">
        <v>35</v>
      </c>
      <c r="K10358" t="s">
        <v>32</v>
      </c>
      <c r="L10358">
        <v>3</v>
      </c>
      <c r="M10358" t="s">
        <v>26</v>
      </c>
      <c r="N10358" s="4" t="str">
        <f>IF(consolidado[[#This Row],[tempo]]&gt;consolidado[[#This Row],[prioridade_horas]],"Fora do prazo","Dentro do prazo estimado")</f>
        <v>Dentro do prazo estimado</v>
      </c>
      <c r="O10358" s="3">
        <v>0.33333333333333331</v>
      </c>
      <c r="P10358" t="s">
        <v>38</v>
      </c>
      <c r="Q10358">
        <v>3</v>
      </c>
      <c r="R10358" t="s">
        <v>33</v>
      </c>
      <c r="S10358">
        <v>16</v>
      </c>
      <c r="T10358" t="s">
        <v>43</v>
      </c>
      <c r="U10358">
        <v>28</v>
      </c>
      <c r="V10358" t="s">
        <v>34</v>
      </c>
      <c r="W10358">
        <v>3</v>
      </c>
      <c r="X10358" t="s">
        <v>86</v>
      </c>
    </row>
    <row r="10359" spans="1:24">
      <c r="A10359">
        <v>43183</v>
      </c>
      <c r="B10359" t="s">
        <v>5545</v>
      </c>
      <c r="C10359" s="1">
        <v>45610.429791666669</v>
      </c>
      <c r="D10359" s="1">
        <v>45610.61204861111</v>
      </c>
      <c r="E10359" s="3">
        <v>0.18263888888888888</v>
      </c>
      <c r="F10359">
        <v>98</v>
      </c>
      <c r="G10359" t="s">
        <v>69</v>
      </c>
      <c r="H10359">
        <v>99</v>
      </c>
      <c r="I10359" t="s">
        <v>73</v>
      </c>
      <c r="J10359">
        <v>98</v>
      </c>
      <c r="K10359" t="s">
        <v>69</v>
      </c>
      <c r="L10359">
        <v>16</v>
      </c>
      <c r="M10359" t="s">
        <v>43</v>
      </c>
      <c r="N10359" s="4" t="str">
        <f>IF(consolidado[[#This Row],[tempo]]&gt;consolidado[[#This Row],[prioridade_horas]],"Fora do prazo","Dentro do prazo estimado")</f>
        <v>Dentro do prazo estimado</v>
      </c>
      <c r="O10359" s="3">
        <v>0.66666666666666663</v>
      </c>
      <c r="P10359" t="s">
        <v>70</v>
      </c>
      <c r="Q10359">
        <v>3</v>
      </c>
      <c r="R10359" t="s">
        <v>33</v>
      </c>
      <c r="S10359">
        <v>16</v>
      </c>
      <c r="T10359" t="s">
        <v>43</v>
      </c>
      <c r="U10359">
        <v>56</v>
      </c>
      <c r="V10359" t="s">
        <v>40</v>
      </c>
      <c r="W10359">
        <v>5</v>
      </c>
      <c r="X10359" t="s">
        <v>41</v>
      </c>
    </row>
    <row r="10360" spans="1:24">
      <c r="A10360">
        <v>43184</v>
      </c>
      <c r="B10360" t="s">
        <v>311</v>
      </c>
      <c r="C10360" s="1">
        <v>45610.437511574077</v>
      </c>
      <c r="D10360" s="1">
        <v>45615.67082175926</v>
      </c>
      <c r="E10360" s="3">
        <v>1.3597222222222223</v>
      </c>
      <c r="F10360">
        <v>19</v>
      </c>
      <c r="G10360" t="s">
        <v>91</v>
      </c>
      <c r="H10360">
        <v>15</v>
      </c>
      <c r="I10360" t="s">
        <v>82</v>
      </c>
      <c r="J10360">
        <v>19</v>
      </c>
      <c r="K10360" t="s">
        <v>91</v>
      </c>
      <c r="L10360">
        <v>5</v>
      </c>
      <c r="M10360" t="s">
        <v>92</v>
      </c>
      <c r="N10360" s="4" t="str">
        <f>IF(consolidado[[#This Row],[tempo]]&gt;consolidado[[#This Row],[prioridade_horas]],"Fora do prazo","Dentro do prazo estimado")</f>
        <v>Fora do prazo</v>
      </c>
      <c r="O10360" s="3">
        <v>1</v>
      </c>
      <c r="P10360" t="s">
        <v>27</v>
      </c>
      <c r="Q10360">
        <v>3</v>
      </c>
      <c r="R10360" t="s">
        <v>33</v>
      </c>
      <c r="S10360">
        <v>16</v>
      </c>
      <c r="T10360" t="s">
        <v>43</v>
      </c>
      <c r="U10360">
        <v>29</v>
      </c>
      <c r="V10360" t="s">
        <v>85</v>
      </c>
      <c r="W10360">
        <v>2</v>
      </c>
      <c r="X10360" t="s">
        <v>105</v>
      </c>
    </row>
    <row r="10361" spans="1:24">
      <c r="A10361">
        <v>43185</v>
      </c>
      <c r="B10361" t="s">
        <v>31</v>
      </c>
      <c r="C10361" s="1">
        <v>45610.440763888888</v>
      </c>
      <c r="D10361" s="1">
        <v>45610.538206018522</v>
      </c>
      <c r="E10361" s="3">
        <v>9.7916666666666666E-2</v>
      </c>
      <c r="F10361">
        <v>35</v>
      </c>
      <c r="G10361" t="s">
        <v>32</v>
      </c>
      <c r="H10361">
        <v>99</v>
      </c>
      <c r="I10361" t="s">
        <v>73</v>
      </c>
      <c r="J10361">
        <v>35</v>
      </c>
      <c r="K10361" t="s">
        <v>32</v>
      </c>
      <c r="L10361">
        <v>3</v>
      </c>
      <c r="M10361" t="s">
        <v>26</v>
      </c>
      <c r="N10361" s="4" t="str">
        <f>IF(consolidado[[#This Row],[tempo]]&gt;consolidado[[#This Row],[prioridade_horas]],"Fora do prazo","Dentro do prazo estimado")</f>
        <v>Dentro do prazo estimado</v>
      </c>
      <c r="O10361" s="3">
        <v>0.33333333333333331</v>
      </c>
      <c r="P10361" t="s">
        <v>38</v>
      </c>
      <c r="Q10361">
        <v>3</v>
      </c>
      <c r="R10361" t="s">
        <v>33</v>
      </c>
      <c r="S10361">
        <v>16</v>
      </c>
      <c r="T10361" t="s">
        <v>43</v>
      </c>
      <c r="U10361">
        <v>28</v>
      </c>
      <c r="V10361" t="s">
        <v>34</v>
      </c>
      <c r="W10361">
        <v>3</v>
      </c>
      <c r="X10361" t="s">
        <v>86</v>
      </c>
    </row>
    <row r="10362" spans="1:24">
      <c r="A10362">
        <v>43186</v>
      </c>
      <c r="B10362" t="s">
        <v>5562</v>
      </c>
      <c r="C10362" s="1">
        <v>45610.44835648148</v>
      </c>
      <c r="D10362" s="1">
        <v>45610.597662037035</v>
      </c>
      <c r="E10362" s="3">
        <v>0.14930555555555555</v>
      </c>
      <c r="F10362">
        <v>91</v>
      </c>
      <c r="G10362" t="s">
        <v>237</v>
      </c>
      <c r="H10362">
        <v>95</v>
      </c>
      <c r="I10362" t="s">
        <v>599</v>
      </c>
      <c r="J10362">
        <v>91</v>
      </c>
      <c r="K10362" t="s">
        <v>237</v>
      </c>
      <c r="L10362">
        <v>13</v>
      </c>
      <c r="M10362" t="s">
        <v>60</v>
      </c>
      <c r="N10362" s="4" t="str">
        <f>IF(consolidado[[#This Row],[tempo]]&gt;consolidado[[#This Row],[prioridade_horas]],"Fora do prazo","Dentro do prazo estimado")</f>
        <v>Dentro do prazo estimado</v>
      </c>
      <c r="O10362" s="3">
        <v>0.66666666666666663</v>
      </c>
      <c r="P10362" t="s">
        <v>70</v>
      </c>
      <c r="Q10362">
        <v>3</v>
      </c>
      <c r="R10362" t="s">
        <v>33</v>
      </c>
      <c r="S10362">
        <v>13</v>
      </c>
      <c r="T10362" t="s">
        <v>60</v>
      </c>
      <c r="U10362">
        <v>56</v>
      </c>
      <c r="V10362" t="s">
        <v>40</v>
      </c>
      <c r="W10362">
        <v>5</v>
      </c>
      <c r="X10362" t="s">
        <v>41</v>
      </c>
    </row>
    <row r="10363" spans="1:24">
      <c r="A10363">
        <v>43187</v>
      </c>
      <c r="B10363" t="s">
        <v>2254</v>
      </c>
      <c r="C10363" s="1">
        <v>45610.452777777777</v>
      </c>
      <c r="D10363" s="1">
        <v>45610.458240740743</v>
      </c>
      <c r="E10363" s="3">
        <v>4.8611111111111112E-3</v>
      </c>
      <c r="F10363">
        <v>55</v>
      </c>
      <c r="G10363" t="s">
        <v>127</v>
      </c>
      <c r="H10363">
        <v>98</v>
      </c>
      <c r="I10363" t="s">
        <v>69</v>
      </c>
      <c r="J10363">
        <v>55</v>
      </c>
      <c r="K10363" t="s">
        <v>127</v>
      </c>
      <c r="L10363">
        <v>11</v>
      </c>
      <c r="M10363" t="s">
        <v>37</v>
      </c>
      <c r="N10363" s="4" t="str">
        <f>IF(consolidado[[#This Row],[tempo]]&gt;consolidado[[#This Row],[prioridade_horas]],"Fora do prazo","Dentro do prazo estimado")</f>
        <v>Dentro do prazo estimado</v>
      </c>
      <c r="O10363" s="3">
        <v>0.33333333333333331</v>
      </c>
      <c r="P10363" t="s">
        <v>38</v>
      </c>
      <c r="Q10363">
        <v>3</v>
      </c>
      <c r="R10363" t="s">
        <v>33</v>
      </c>
      <c r="S10363">
        <v>11</v>
      </c>
      <c r="T10363" t="s">
        <v>37</v>
      </c>
      <c r="U10363">
        <v>56</v>
      </c>
      <c r="V10363" t="s">
        <v>40</v>
      </c>
      <c r="W10363">
        <v>5</v>
      </c>
      <c r="X10363" t="s">
        <v>41</v>
      </c>
    </row>
    <row r="10364" spans="1:24">
      <c r="A10364">
        <v>43188</v>
      </c>
      <c r="B10364" t="s">
        <v>2254</v>
      </c>
      <c r="C10364" s="1">
        <v>45610.453379629631</v>
      </c>
      <c r="D10364" s="1">
        <v>45614.453726851854</v>
      </c>
      <c r="E10364" s="3">
        <v>0.75208333333333333</v>
      </c>
      <c r="F10364">
        <v>55</v>
      </c>
      <c r="G10364" t="s">
        <v>127</v>
      </c>
      <c r="H10364">
        <v>98</v>
      </c>
      <c r="I10364" t="s">
        <v>69</v>
      </c>
      <c r="J10364">
        <v>55</v>
      </c>
      <c r="K10364" t="s">
        <v>127</v>
      </c>
      <c r="L10364">
        <v>11</v>
      </c>
      <c r="M10364" t="s">
        <v>37</v>
      </c>
      <c r="N10364" s="4" t="str">
        <f>IF(consolidado[[#This Row],[tempo]]&gt;consolidado[[#This Row],[prioridade_horas]],"Fora do prazo","Dentro do prazo estimado")</f>
        <v>Fora do prazo</v>
      </c>
      <c r="O10364" s="3">
        <v>0.33333333333333331</v>
      </c>
      <c r="P10364" t="s">
        <v>38</v>
      </c>
      <c r="Q10364">
        <v>3</v>
      </c>
      <c r="R10364" t="s">
        <v>33</v>
      </c>
      <c r="S10364">
        <v>11</v>
      </c>
      <c r="T10364" t="s">
        <v>37</v>
      </c>
      <c r="U10364">
        <v>56</v>
      </c>
      <c r="V10364" t="s">
        <v>40</v>
      </c>
      <c r="W10364">
        <v>5</v>
      </c>
      <c r="X10364" t="s">
        <v>41</v>
      </c>
    </row>
    <row r="10365" spans="1:24">
      <c r="A10365">
        <v>43189</v>
      </c>
      <c r="B10365" t="s">
        <v>550</v>
      </c>
      <c r="C10365" s="1">
        <v>45610.454131944447</v>
      </c>
      <c r="D10365" s="1">
        <v>45610.608090277776</v>
      </c>
      <c r="E10365" s="3">
        <v>0.15416666666666667</v>
      </c>
      <c r="F10365">
        <v>55</v>
      </c>
      <c r="G10365" t="s">
        <v>127</v>
      </c>
      <c r="H10365">
        <v>33</v>
      </c>
      <c r="I10365" t="s">
        <v>57</v>
      </c>
      <c r="J10365">
        <v>55</v>
      </c>
      <c r="K10365" t="s">
        <v>127</v>
      </c>
      <c r="L10365">
        <v>11</v>
      </c>
      <c r="M10365" t="s">
        <v>37</v>
      </c>
      <c r="N10365" s="4" t="str">
        <f>IF(consolidado[[#This Row],[tempo]]&gt;consolidado[[#This Row],[prioridade_horas]],"Fora do prazo","Dentro do prazo estimado")</f>
        <v>Dentro do prazo estimado</v>
      </c>
      <c r="O10365" s="3">
        <v>0.33333333333333331</v>
      </c>
      <c r="P10365" t="s">
        <v>38</v>
      </c>
      <c r="Q10365">
        <v>3</v>
      </c>
      <c r="R10365" t="s">
        <v>33</v>
      </c>
      <c r="S10365">
        <v>11</v>
      </c>
      <c r="T10365" t="s">
        <v>37</v>
      </c>
      <c r="U10365">
        <v>56</v>
      </c>
      <c r="V10365" t="s">
        <v>40</v>
      </c>
      <c r="W10365">
        <v>5</v>
      </c>
      <c r="X10365" t="s">
        <v>41</v>
      </c>
    </row>
    <row r="10366" spans="1:24">
      <c r="A10366">
        <v>43190</v>
      </c>
      <c r="B10366" t="s">
        <v>2255</v>
      </c>
      <c r="C10366" s="1">
        <v>45610.454710648148</v>
      </c>
      <c r="D10366" s="1">
        <v>45610.472870370373</v>
      </c>
      <c r="E10366" s="3">
        <v>1.8055555555555554E-2</v>
      </c>
      <c r="F10366">
        <v>55</v>
      </c>
      <c r="G10366" t="s">
        <v>127</v>
      </c>
      <c r="H10366">
        <v>98</v>
      </c>
      <c r="I10366" t="s">
        <v>69</v>
      </c>
      <c r="J10366">
        <v>55</v>
      </c>
      <c r="K10366" t="s">
        <v>127</v>
      </c>
      <c r="L10366">
        <v>11</v>
      </c>
      <c r="M10366" t="s">
        <v>37</v>
      </c>
      <c r="N10366" s="4" t="str">
        <f>IF(consolidado[[#This Row],[tempo]]&gt;consolidado[[#This Row],[prioridade_horas]],"Fora do prazo","Dentro do prazo estimado")</f>
        <v>Dentro do prazo estimado</v>
      </c>
      <c r="O10366" s="3">
        <v>0.33333333333333331</v>
      </c>
      <c r="P10366" t="s">
        <v>38</v>
      </c>
      <c r="Q10366">
        <v>3</v>
      </c>
      <c r="R10366" t="s">
        <v>33</v>
      </c>
      <c r="S10366">
        <v>11</v>
      </c>
      <c r="T10366" t="s">
        <v>37</v>
      </c>
      <c r="U10366">
        <v>56</v>
      </c>
      <c r="V10366" t="s">
        <v>40</v>
      </c>
      <c r="W10366">
        <v>5</v>
      </c>
      <c r="X10366" t="s">
        <v>41</v>
      </c>
    </row>
    <row r="10367" spans="1:24">
      <c r="A10367">
        <v>43191</v>
      </c>
      <c r="B10367" t="s">
        <v>2255</v>
      </c>
      <c r="C10367" s="1">
        <v>45610.455370370371</v>
      </c>
      <c r="D10367" s="1">
        <v>45610.474363425928</v>
      </c>
      <c r="E10367" s="3">
        <v>1.9444444444444445E-2</v>
      </c>
      <c r="F10367">
        <v>55</v>
      </c>
      <c r="G10367" t="s">
        <v>127</v>
      </c>
      <c r="H10367">
        <v>25</v>
      </c>
      <c r="I10367" t="s">
        <v>109</v>
      </c>
      <c r="J10367">
        <v>55</v>
      </c>
      <c r="K10367" t="s">
        <v>127</v>
      </c>
      <c r="L10367">
        <v>11</v>
      </c>
      <c r="M10367" t="s">
        <v>37</v>
      </c>
      <c r="N10367" s="4" t="str">
        <f>IF(consolidado[[#This Row],[tempo]]&gt;consolidado[[#This Row],[prioridade_horas]],"Fora do prazo","Dentro do prazo estimado")</f>
        <v>Dentro do prazo estimado</v>
      </c>
      <c r="O10367" s="3">
        <v>0.33333333333333331</v>
      </c>
      <c r="P10367" t="s">
        <v>38</v>
      </c>
      <c r="Q10367">
        <v>3</v>
      </c>
      <c r="R10367" t="s">
        <v>33</v>
      </c>
      <c r="S10367">
        <v>11</v>
      </c>
      <c r="T10367" t="s">
        <v>37</v>
      </c>
      <c r="U10367">
        <v>56</v>
      </c>
      <c r="V10367" t="s">
        <v>40</v>
      </c>
      <c r="W10367">
        <v>5</v>
      </c>
      <c r="X10367" t="s">
        <v>41</v>
      </c>
    </row>
    <row r="10368" spans="1:24">
      <c r="A10368">
        <v>43192</v>
      </c>
      <c r="B10368" t="s">
        <v>5563</v>
      </c>
      <c r="C10368" s="1">
        <v>45610.462361111109</v>
      </c>
      <c r="D10368" s="1">
        <v>45610.643206018518</v>
      </c>
      <c r="E10368" s="3">
        <v>0.18124999999999999</v>
      </c>
      <c r="F10368">
        <v>98</v>
      </c>
      <c r="G10368" t="s">
        <v>69</v>
      </c>
      <c r="H10368">
        <v>15</v>
      </c>
      <c r="I10368" t="s">
        <v>82</v>
      </c>
      <c r="J10368">
        <v>98</v>
      </c>
      <c r="K10368" t="s">
        <v>69</v>
      </c>
      <c r="L10368">
        <v>11</v>
      </c>
      <c r="M10368" t="s">
        <v>37</v>
      </c>
      <c r="N10368" s="4" t="str">
        <f>IF(consolidado[[#This Row],[tempo]]&gt;consolidado[[#This Row],[prioridade_horas]],"Fora do prazo","Dentro do prazo estimado")</f>
        <v>Dentro do prazo estimado</v>
      </c>
      <c r="O10368" s="3">
        <v>0.66666666666666663</v>
      </c>
      <c r="P10368" t="s">
        <v>70</v>
      </c>
      <c r="Q10368">
        <v>3</v>
      </c>
      <c r="R10368" t="s">
        <v>33</v>
      </c>
      <c r="S10368">
        <v>16</v>
      </c>
      <c r="T10368" t="s">
        <v>43</v>
      </c>
      <c r="U10368">
        <v>15</v>
      </c>
      <c r="V10368" t="s">
        <v>37</v>
      </c>
      <c r="W10368">
        <v>5</v>
      </c>
      <c r="X10368" t="s">
        <v>41</v>
      </c>
    </row>
    <row r="10369" spans="1:24">
      <c r="A10369">
        <v>43193</v>
      </c>
      <c r="B10369" t="s">
        <v>5564</v>
      </c>
      <c r="C10369" s="1">
        <v>45610.463321759256</v>
      </c>
      <c r="D10369" s="1">
        <v>45621.728750000002</v>
      </c>
      <c r="E10369" s="3">
        <v>2.8951388888888889</v>
      </c>
      <c r="F10369">
        <v>31</v>
      </c>
      <c r="G10369" t="s">
        <v>54</v>
      </c>
      <c r="H10369">
        <v>31</v>
      </c>
      <c r="I10369" t="s">
        <v>54</v>
      </c>
      <c r="J10369">
        <v>31</v>
      </c>
      <c r="K10369" t="s">
        <v>54</v>
      </c>
      <c r="L10369">
        <v>11</v>
      </c>
      <c r="M10369" t="s">
        <v>37</v>
      </c>
      <c r="N10369" s="4" t="str">
        <f>IF(consolidado[[#This Row],[tempo]]&gt;consolidado[[#This Row],[prioridade_horas]],"Fora do prazo","Dentro do prazo estimado")</f>
        <v>Fora do prazo</v>
      </c>
      <c r="O10369" s="3">
        <v>0.33333333333333331</v>
      </c>
      <c r="P10369" t="s">
        <v>38</v>
      </c>
      <c r="Q10369">
        <v>3</v>
      </c>
      <c r="R10369" t="s">
        <v>33</v>
      </c>
      <c r="S10369">
        <v>11</v>
      </c>
      <c r="T10369" t="s">
        <v>37</v>
      </c>
      <c r="U10369">
        <v>56</v>
      </c>
      <c r="V10369" t="s">
        <v>40</v>
      </c>
      <c r="W10369">
        <v>5</v>
      </c>
      <c r="X10369" t="s">
        <v>41</v>
      </c>
    </row>
    <row r="10370" spans="1:24">
      <c r="A10370">
        <v>43194</v>
      </c>
      <c r="B10370" t="s">
        <v>5565</v>
      </c>
      <c r="C10370" s="1">
        <v>45610.47347222222</v>
      </c>
      <c r="D10370" s="1">
        <v>45614.441481481481</v>
      </c>
      <c r="E10370" s="3">
        <v>0.71944444444444444</v>
      </c>
      <c r="F10370">
        <v>25</v>
      </c>
      <c r="G10370" t="s">
        <v>109</v>
      </c>
      <c r="H10370">
        <v>99</v>
      </c>
      <c r="I10370" t="s">
        <v>73</v>
      </c>
      <c r="J10370">
        <v>25</v>
      </c>
      <c r="K10370" t="s">
        <v>109</v>
      </c>
      <c r="L10370">
        <v>11</v>
      </c>
      <c r="M10370" t="s">
        <v>37</v>
      </c>
      <c r="N10370" s="4" t="str">
        <f>IF(consolidado[[#This Row],[tempo]]&gt;consolidado[[#This Row],[prioridade_horas]],"Fora do prazo","Dentro do prazo estimado")</f>
        <v>Fora do prazo</v>
      </c>
      <c r="O10370" s="3">
        <v>0.33333333333333331</v>
      </c>
      <c r="P10370" t="s">
        <v>38</v>
      </c>
      <c r="Q10370">
        <v>3</v>
      </c>
      <c r="R10370" t="s">
        <v>33</v>
      </c>
      <c r="S10370">
        <v>16</v>
      </c>
      <c r="T10370" t="s">
        <v>43</v>
      </c>
      <c r="U10370">
        <v>56</v>
      </c>
      <c r="V10370" t="s">
        <v>40</v>
      </c>
      <c r="W10370">
        <v>5</v>
      </c>
      <c r="X10370" t="s">
        <v>41</v>
      </c>
    </row>
    <row r="10371" spans="1:24">
      <c r="A10371">
        <v>43195</v>
      </c>
      <c r="B10371" t="s">
        <v>5566</v>
      </c>
      <c r="C10371" s="1">
        <v>45610.486597222225</v>
      </c>
      <c r="E10371" s="3">
        <v>5.9319444444444445</v>
      </c>
      <c r="F10371">
        <v>98</v>
      </c>
      <c r="G10371" t="s">
        <v>69</v>
      </c>
      <c r="H10371">
        <v>0</v>
      </c>
      <c r="I10371" t="s">
        <v>55</v>
      </c>
      <c r="J10371">
        <v>98</v>
      </c>
      <c r="K10371" t="s">
        <v>69</v>
      </c>
      <c r="L10371">
        <v>11</v>
      </c>
      <c r="M10371" t="s">
        <v>37</v>
      </c>
      <c r="N10371" s="4" t="str">
        <f>IF(consolidado[[#This Row],[tempo]]&gt;consolidado[[#This Row],[prioridade_horas]],"Fora do prazo","Dentro do prazo estimado")</f>
        <v>Fora do prazo</v>
      </c>
      <c r="O10371" s="3">
        <v>0.66666666666666663</v>
      </c>
      <c r="P10371" t="s">
        <v>70</v>
      </c>
      <c r="Q10371">
        <v>1</v>
      </c>
      <c r="R10371" t="s">
        <v>3133</v>
      </c>
      <c r="S10371">
        <v>11</v>
      </c>
      <c r="T10371" t="s">
        <v>37</v>
      </c>
      <c r="U10371">
        <v>101</v>
      </c>
      <c r="V10371" t="s">
        <v>215</v>
      </c>
      <c r="W10371">
        <v>5</v>
      </c>
      <c r="X10371" t="s">
        <v>41</v>
      </c>
    </row>
    <row r="10372" spans="1:24">
      <c r="A10372">
        <v>43196</v>
      </c>
      <c r="B10372" t="s">
        <v>5567</v>
      </c>
      <c r="C10372" s="1">
        <v>45610.53087962963</v>
      </c>
      <c r="D10372" s="1">
        <v>45614.473321759258</v>
      </c>
      <c r="E10372" s="3">
        <v>0.69374999999999998</v>
      </c>
      <c r="F10372">
        <v>98</v>
      </c>
      <c r="G10372" t="s">
        <v>69</v>
      </c>
      <c r="H10372">
        <v>98</v>
      </c>
      <c r="I10372" t="s">
        <v>69</v>
      </c>
      <c r="J10372">
        <v>98</v>
      </c>
      <c r="K10372" t="s">
        <v>69</v>
      </c>
      <c r="L10372">
        <v>11</v>
      </c>
      <c r="M10372" t="s">
        <v>37</v>
      </c>
      <c r="N10372" s="4" t="str">
        <f>IF(consolidado[[#This Row],[tempo]]&gt;consolidado[[#This Row],[prioridade_horas]],"Fora do prazo","Dentro do prazo estimado")</f>
        <v>Fora do prazo</v>
      </c>
      <c r="O10372" s="3">
        <v>0.66666666666666663</v>
      </c>
      <c r="P10372" t="s">
        <v>70</v>
      </c>
      <c r="Q10372">
        <v>3</v>
      </c>
      <c r="R10372" t="s">
        <v>33</v>
      </c>
      <c r="S10372">
        <v>11</v>
      </c>
      <c r="T10372" t="s">
        <v>37</v>
      </c>
      <c r="U10372">
        <v>101</v>
      </c>
      <c r="V10372" t="s">
        <v>215</v>
      </c>
      <c r="W10372">
        <v>5</v>
      </c>
      <c r="X10372" t="s">
        <v>41</v>
      </c>
    </row>
    <row r="10373" spans="1:24">
      <c r="A10373">
        <v>43197</v>
      </c>
      <c r="B10373" t="s">
        <v>729</v>
      </c>
      <c r="C10373" s="1">
        <v>45610.579039351855</v>
      </c>
      <c r="D10373" s="1">
        <v>45610.595879629633</v>
      </c>
      <c r="E10373" s="3">
        <v>1.7361111111111112E-2</v>
      </c>
      <c r="F10373">
        <v>18</v>
      </c>
      <c r="G10373" t="s">
        <v>158</v>
      </c>
      <c r="H10373">
        <v>49</v>
      </c>
      <c r="I10373" t="s">
        <v>42</v>
      </c>
      <c r="J10373">
        <v>18</v>
      </c>
      <c r="K10373" t="s">
        <v>158</v>
      </c>
      <c r="L10373">
        <v>16</v>
      </c>
      <c r="M10373" t="s">
        <v>43</v>
      </c>
      <c r="N10373" s="4" t="str">
        <f>IF(consolidado[[#This Row],[tempo]]&gt;consolidado[[#This Row],[prioridade_horas]],"Fora do prazo","Dentro do prazo estimado")</f>
        <v>Dentro do prazo estimado</v>
      </c>
      <c r="O10373" s="3">
        <v>5</v>
      </c>
      <c r="P10373" t="s">
        <v>84</v>
      </c>
      <c r="Q10373">
        <v>3</v>
      </c>
      <c r="R10373" t="s">
        <v>33</v>
      </c>
      <c r="S10373">
        <v>16</v>
      </c>
      <c r="T10373" t="s">
        <v>43</v>
      </c>
      <c r="U10373">
        <v>56</v>
      </c>
      <c r="V10373" t="s">
        <v>40</v>
      </c>
      <c r="W10373">
        <v>5</v>
      </c>
      <c r="X10373" t="s">
        <v>41</v>
      </c>
    </row>
    <row r="10374" spans="1:24">
      <c r="A10374">
        <v>43198</v>
      </c>
      <c r="B10374" t="s">
        <v>638</v>
      </c>
      <c r="C10374" s="1">
        <v>45610.586342592593</v>
      </c>
      <c r="E10374" s="3">
        <v>5.8319444444444448</v>
      </c>
      <c r="F10374">
        <v>111</v>
      </c>
      <c r="G10374" t="s">
        <v>99</v>
      </c>
      <c r="H10374">
        <v>0</v>
      </c>
      <c r="I10374" t="s">
        <v>55</v>
      </c>
      <c r="J10374">
        <v>111</v>
      </c>
      <c r="K10374" t="s">
        <v>99</v>
      </c>
      <c r="L10374">
        <v>26</v>
      </c>
      <c r="M10374" t="s">
        <v>78</v>
      </c>
      <c r="N10374" s="4" t="str">
        <f>IF(consolidado[[#This Row],[tempo]]&gt;consolidado[[#This Row],[prioridade_horas]],"Fora do prazo","Dentro do prazo estimado")</f>
        <v>Fora do prazo</v>
      </c>
      <c r="O10374" s="3">
        <v>0.33333333333333331</v>
      </c>
      <c r="P10374" t="s">
        <v>38</v>
      </c>
      <c r="Q10374">
        <v>1</v>
      </c>
      <c r="R10374" t="s">
        <v>3133</v>
      </c>
      <c r="S10374">
        <v>26</v>
      </c>
      <c r="T10374" t="s">
        <v>78</v>
      </c>
      <c r="U10374">
        <v>6</v>
      </c>
      <c r="V10374" t="s">
        <v>29</v>
      </c>
      <c r="W10374">
        <v>5</v>
      </c>
      <c r="X10374" t="s">
        <v>41</v>
      </c>
    </row>
    <row r="10375" spans="1:24">
      <c r="A10375">
        <v>43199</v>
      </c>
      <c r="B10375" t="s">
        <v>5568</v>
      </c>
      <c r="C10375" s="1">
        <v>45610.597766203704</v>
      </c>
      <c r="D10375" s="1">
        <v>45631.381261574075</v>
      </c>
      <c r="E10375" s="3">
        <v>5.4194444444444443</v>
      </c>
      <c r="F10375">
        <v>30</v>
      </c>
      <c r="G10375" t="s">
        <v>81</v>
      </c>
      <c r="H10375">
        <v>30</v>
      </c>
      <c r="I10375" t="s">
        <v>81</v>
      </c>
      <c r="J10375">
        <v>30</v>
      </c>
      <c r="K10375" t="s">
        <v>81</v>
      </c>
      <c r="L10375">
        <v>12</v>
      </c>
      <c r="M10375" t="s">
        <v>83</v>
      </c>
      <c r="N10375" s="4" t="str">
        <f>IF(consolidado[[#This Row],[tempo]]&gt;consolidado[[#This Row],[prioridade_horas]],"Fora do prazo","Dentro do prazo estimado")</f>
        <v>Fora do prazo</v>
      </c>
      <c r="O10375" s="3">
        <v>5</v>
      </c>
      <c r="P10375" t="s">
        <v>84</v>
      </c>
      <c r="Q10375">
        <v>6</v>
      </c>
      <c r="R10375" t="s">
        <v>28</v>
      </c>
      <c r="S10375">
        <v>4</v>
      </c>
      <c r="T10375" t="s">
        <v>94</v>
      </c>
      <c r="U10375">
        <v>28</v>
      </c>
      <c r="V10375" t="s">
        <v>34</v>
      </c>
      <c r="W10375">
        <v>3</v>
      </c>
      <c r="X10375" t="s">
        <v>86</v>
      </c>
    </row>
    <row r="10376" spans="1:24">
      <c r="A10376">
        <v>43200</v>
      </c>
      <c r="B10376" t="s">
        <v>2507</v>
      </c>
      <c r="C10376" s="1">
        <v>45610.621076388888</v>
      </c>
      <c r="D10376" s="1">
        <v>45623.389687499999</v>
      </c>
      <c r="E10376" s="3">
        <v>3.15</v>
      </c>
      <c r="F10376">
        <v>98</v>
      </c>
      <c r="G10376" t="s">
        <v>69</v>
      </c>
      <c r="H10376">
        <v>98</v>
      </c>
      <c r="I10376" t="s">
        <v>69</v>
      </c>
      <c r="J10376">
        <v>98</v>
      </c>
      <c r="K10376" t="s">
        <v>69</v>
      </c>
      <c r="L10376">
        <v>11</v>
      </c>
      <c r="M10376" t="s">
        <v>37</v>
      </c>
      <c r="N10376" s="4" t="str">
        <f>IF(consolidado[[#This Row],[tempo]]&gt;consolidado[[#This Row],[prioridade_horas]],"Fora do prazo","Dentro do prazo estimado")</f>
        <v>Fora do prazo</v>
      </c>
      <c r="O10376" s="3">
        <v>1</v>
      </c>
      <c r="P10376" t="s">
        <v>27</v>
      </c>
      <c r="Q10376">
        <v>3</v>
      </c>
      <c r="R10376" t="s">
        <v>33</v>
      </c>
      <c r="S10376">
        <v>11</v>
      </c>
      <c r="T10376" t="s">
        <v>37</v>
      </c>
      <c r="U10376">
        <v>102</v>
      </c>
      <c r="V10376" t="s">
        <v>96</v>
      </c>
      <c r="W10376">
        <v>5</v>
      </c>
      <c r="X10376" t="s">
        <v>41</v>
      </c>
    </row>
    <row r="10377" spans="1:24">
      <c r="A10377">
        <v>43201</v>
      </c>
      <c r="B10377" t="s">
        <v>5569</v>
      </c>
      <c r="C10377" s="1">
        <v>45610.62568287037</v>
      </c>
      <c r="D10377" s="1">
        <v>45610.655289351853</v>
      </c>
      <c r="E10377" s="3">
        <v>2.9861111111111113E-2</v>
      </c>
      <c r="F10377">
        <v>98</v>
      </c>
      <c r="G10377" t="s">
        <v>69</v>
      </c>
      <c r="H10377">
        <v>98</v>
      </c>
      <c r="I10377" t="s">
        <v>69</v>
      </c>
      <c r="J10377">
        <v>98</v>
      </c>
      <c r="K10377" t="s">
        <v>69</v>
      </c>
      <c r="L10377">
        <v>23</v>
      </c>
      <c r="M10377" t="s">
        <v>121</v>
      </c>
      <c r="N10377" s="4" t="str">
        <f>IF(consolidado[[#This Row],[tempo]]&gt;consolidado[[#This Row],[prioridade_horas]],"Fora do prazo","Dentro do prazo estimado")</f>
        <v>Dentro do prazo estimado</v>
      </c>
      <c r="O10377" s="3">
        <v>0.66666666666666663</v>
      </c>
      <c r="P10377" t="s">
        <v>70</v>
      </c>
      <c r="Q10377">
        <v>3</v>
      </c>
      <c r="R10377" t="s">
        <v>33</v>
      </c>
      <c r="S10377">
        <v>11</v>
      </c>
      <c r="T10377" t="s">
        <v>37</v>
      </c>
      <c r="U10377">
        <v>56</v>
      </c>
      <c r="V10377" t="s">
        <v>40</v>
      </c>
      <c r="W10377">
        <v>5</v>
      </c>
      <c r="X10377" t="s">
        <v>41</v>
      </c>
    </row>
    <row r="10378" spans="1:24">
      <c r="A10378">
        <v>43202</v>
      </c>
      <c r="B10378" t="s">
        <v>3312</v>
      </c>
      <c r="C10378" s="1">
        <v>45610.631701388891</v>
      </c>
      <c r="D10378" s="1">
        <v>45610.679120370369</v>
      </c>
      <c r="E10378" s="3">
        <v>4.7222222222222221E-2</v>
      </c>
      <c r="F10378">
        <v>119</v>
      </c>
      <c r="G10378" t="s">
        <v>2814</v>
      </c>
      <c r="H10378">
        <v>15</v>
      </c>
      <c r="I10378" t="s">
        <v>82</v>
      </c>
      <c r="J10378">
        <v>119</v>
      </c>
      <c r="K10378" t="s">
        <v>2814</v>
      </c>
      <c r="L10378">
        <v>2</v>
      </c>
      <c r="M10378" t="s">
        <v>47</v>
      </c>
      <c r="N10378" s="4" t="str">
        <f>IF(consolidado[[#This Row],[tempo]]&gt;consolidado[[#This Row],[prioridade_horas]],"Fora do prazo","Dentro do prazo estimado")</f>
        <v>Dentro do prazo estimado</v>
      </c>
      <c r="O10378" s="3">
        <v>0.33333333333333331</v>
      </c>
      <c r="P10378" t="s">
        <v>38</v>
      </c>
      <c r="Q10378">
        <v>3</v>
      </c>
      <c r="R10378" t="s">
        <v>33</v>
      </c>
      <c r="S10378">
        <v>16</v>
      </c>
      <c r="T10378" t="s">
        <v>43</v>
      </c>
      <c r="U10378">
        <v>25</v>
      </c>
      <c r="V10378" t="s">
        <v>90</v>
      </c>
      <c r="W10378">
        <v>3</v>
      </c>
      <c r="X10378" t="s">
        <v>86</v>
      </c>
    </row>
    <row r="10379" spans="1:24">
      <c r="A10379">
        <v>43203</v>
      </c>
      <c r="B10379" t="s">
        <v>2813</v>
      </c>
      <c r="C10379" s="1">
        <v>45610.632303240738</v>
      </c>
      <c r="D10379" s="1">
        <v>45610.710995370369</v>
      </c>
      <c r="E10379" s="3">
        <v>7.8472222222222221E-2</v>
      </c>
      <c r="F10379">
        <v>119</v>
      </c>
      <c r="G10379" t="s">
        <v>2814</v>
      </c>
      <c r="H10379">
        <v>15</v>
      </c>
      <c r="I10379" t="s">
        <v>82</v>
      </c>
      <c r="J10379">
        <v>119</v>
      </c>
      <c r="K10379" t="s">
        <v>2814</v>
      </c>
      <c r="L10379">
        <v>2</v>
      </c>
      <c r="M10379" t="s">
        <v>47</v>
      </c>
      <c r="N10379" s="4" t="str">
        <f>IF(consolidado[[#This Row],[tempo]]&gt;consolidado[[#This Row],[prioridade_horas]],"Fora do prazo","Dentro do prazo estimado")</f>
        <v>Dentro do prazo estimado</v>
      </c>
      <c r="O10379" s="3">
        <v>0.33333333333333331</v>
      </c>
      <c r="P10379" t="s">
        <v>38</v>
      </c>
      <c r="Q10379">
        <v>3</v>
      </c>
      <c r="R10379" t="s">
        <v>33</v>
      </c>
      <c r="S10379">
        <v>16</v>
      </c>
      <c r="T10379" t="s">
        <v>43</v>
      </c>
      <c r="U10379">
        <v>25</v>
      </c>
      <c r="V10379" t="s">
        <v>90</v>
      </c>
      <c r="W10379">
        <v>3</v>
      </c>
      <c r="X10379" t="s">
        <v>86</v>
      </c>
    </row>
    <row r="10380" spans="1:24">
      <c r="A10380">
        <v>43204</v>
      </c>
      <c r="B10380" t="s">
        <v>124</v>
      </c>
      <c r="C10380" s="1">
        <v>45610.644780092596</v>
      </c>
      <c r="D10380" s="1">
        <v>45610.703645833331</v>
      </c>
      <c r="E10380" s="3">
        <v>5.9027777777777776E-2</v>
      </c>
      <c r="F10380">
        <v>19</v>
      </c>
      <c r="G10380" t="s">
        <v>91</v>
      </c>
      <c r="H10380">
        <v>19</v>
      </c>
      <c r="I10380" t="s">
        <v>91</v>
      </c>
      <c r="J10380">
        <v>19</v>
      </c>
      <c r="K10380" t="s">
        <v>91</v>
      </c>
      <c r="L10380">
        <v>5</v>
      </c>
      <c r="M10380" t="s">
        <v>92</v>
      </c>
      <c r="N10380" s="4" t="str">
        <f>IF(consolidado[[#This Row],[tempo]]&gt;consolidado[[#This Row],[prioridade_horas]],"Fora do prazo","Dentro do prazo estimado")</f>
        <v>Dentro do prazo estimado</v>
      </c>
      <c r="O10380" s="3">
        <v>1</v>
      </c>
      <c r="P10380" t="s">
        <v>27</v>
      </c>
      <c r="Q10380">
        <v>3</v>
      </c>
      <c r="R10380" t="s">
        <v>33</v>
      </c>
      <c r="S10380">
        <v>5</v>
      </c>
      <c r="T10380" t="s">
        <v>92</v>
      </c>
      <c r="U10380">
        <v>22</v>
      </c>
      <c r="V10380" t="s">
        <v>51</v>
      </c>
      <c r="W10380">
        <v>5</v>
      </c>
      <c r="X10380" t="s">
        <v>41</v>
      </c>
    </row>
    <row r="10381" spans="1:24">
      <c r="A10381">
        <v>43205</v>
      </c>
      <c r="B10381" t="s">
        <v>5570</v>
      </c>
      <c r="C10381" s="1">
        <v>45610.664652777778</v>
      </c>
      <c r="D10381" s="1">
        <v>45623.399861111109</v>
      </c>
      <c r="E10381" s="3">
        <v>3.1159722222222221</v>
      </c>
      <c r="F10381">
        <v>111</v>
      </c>
      <c r="G10381" t="s">
        <v>99</v>
      </c>
      <c r="H10381">
        <v>45</v>
      </c>
      <c r="I10381" t="s">
        <v>156</v>
      </c>
      <c r="J10381">
        <v>111</v>
      </c>
      <c r="K10381" t="s">
        <v>99</v>
      </c>
      <c r="L10381">
        <v>10</v>
      </c>
      <c r="M10381" t="s">
        <v>143</v>
      </c>
      <c r="N10381" s="4" t="str">
        <f>IF(consolidado[[#This Row],[tempo]]&gt;consolidado[[#This Row],[prioridade_horas]],"Fora do prazo","Dentro do prazo estimado")</f>
        <v>Fora do prazo</v>
      </c>
      <c r="O10381" s="3">
        <v>0.33333333333333331</v>
      </c>
      <c r="P10381" t="s">
        <v>38</v>
      </c>
      <c r="Q10381">
        <v>3</v>
      </c>
      <c r="R10381" t="s">
        <v>33</v>
      </c>
      <c r="S10381">
        <v>10</v>
      </c>
      <c r="T10381" t="s">
        <v>143</v>
      </c>
      <c r="U10381">
        <v>1</v>
      </c>
      <c r="V10381" t="s">
        <v>113</v>
      </c>
      <c r="W10381">
        <v>5</v>
      </c>
      <c r="X10381" t="s">
        <v>41</v>
      </c>
    </row>
    <row r="10382" spans="1:24">
      <c r="A10382">
        <v>43206</v>
      </c>
      <c r="B10382" t="s">
        <v>409</v>
      </c>
      <c r="C10382" s="1">
        <v>45610.666493055556</v>
      </c>
      <c r="D10382" s="1">
        <v>45610.700810185182</v>
      </c>
      <c r="E10382" s="3">
        <v>3.4722222222222224E-2</v>
      </c>
      <c r="F10382">
        <v>55</v>
      </c>
      <c r="G10382" t="s">
        <v>127</v>
      </c>
      <c r="H10382">
        <v>98</v>
      </c>
      <c r="I10382" t="s">
        <v>69</v>
      </c>
      <c r="J10382">
        <v>55</v>
      </c>
      <c r="K10382" t="s">
        <v>127</v>
      </c>
      <c r="L10382">
        <v>11</v>
      </c>
      <c r="M10382" t="s">
        <v>37</v>
      </c>
      <c r="N10382" s="4" t="str">
        <f>IF(consolidado[[#This Row],[tempo]]&gt;consolidado[[#This Row],[prioridade_horas]],"Fora do prazo","Dentro do prazo estimado")</f>
        <v>Dentro do prazo estimado</v>
      </c>
      <c r="O10382" s="3">
        <v>0.33333333333333331</v>
      </c>
      <c r="P10382" t="s">
        <v>38</v>
      </c>
      <c r="Q10382">
        <v>3</v>
      </c>
      <c r="R10382" t="s">
        <v>33</v>
      </c>
      <c r="S10382">
        <v>11</v>
      </c>
      <c r="T10382" t="s">
        <v>37</v>
      </c>
      <c r="U10382">
        <v>56</v>
      </c>
      <c r="V10382" t="s">
        <v>40</v>
      </c>
      <c r="W10382">
        <v>5</v>
      </c>
      <c r="X10382" t="s">
        <v>41</v>
      </c>
    </row>
    <row r="10383" spans="1:24">
      <c r="A10383">
        <v>43207</v>
      </c>
      <c r="B10383" t="s">
        <v>5571</v>
      </c>
      <c r="C10383" s="1">
        <v>45610.674664351849</v>
      </c>
      <c r="E10383" s="3">
        <v>5.7437500000000004</v>
      </c>
      <c r="F10383">
        <v>98</v>
      </c>
      <c r="G10383" t="s">
        <v>69</v>
      </c>
      <c r="H10383">
        <v>0</v>
      </c>
      <c r="I10383" t="s">
        <v>55</v>
      </c>
      <c r="J10383">
        <v>31</v>
      </c>
      <c r="K10383" t="s">
        <v>54</v>
      </c>
      <c r="L10383">
        <v>11</v>
      </c>
      <c r="M10383" t="s">
        <v>37</v>
      </c>
      <c r="N10383" s="4" t="str">
        <f>IF(consolidado[[#This Row],[tempo]]&gt;consolidado[[#This Row],[prioridade_horas]],"Fora do prazo","Dentro do prazo estimado")</f>
        <v>Fora do prazo</v>
      </c>
      <c r="O10383" s="3">
        <v>0.66666666666666663</v>
      </c>
      <c r="P10383" t="s">
        <v>70</v>
      </c>
      <c r="Q10383">
        <v>2</v>
      </c>
      <c r="R10383" t="s">
        <v>1404</v>
      </c>
      <c r="S10383">
        <v>11</v>
      </c>
      <c r="T10383" t="s">
        <v>37</v>
      </c>
      <c r="U10383">
        <v>99</v>
      </c>
      <c r="V10383" t="s">
        <v>74</v>
      </c>
      <c r="W10383">
        <v>5</v>
      </c>
      <c r="X10383" t="s">
        <v>41</v>
      </c>
    </row>
    <row r="10384" spans="1:24">
      <c r="A10384">
        <v>43208</v>
      </c>
      <c r="B10384" t="s">
        <v>5572</v>
      </c>
      <c r="C10384" s="1">
        <v>45610.709594907406</v>
      </c>
      <c r="D10384" s="1">
        <v>45618.596562500003</v>
      </c>
      <c r="E10384" s="3">
        <v>2.1416666666666666</v>
      </c>
      <c r="F10384">
        <v>31</v>
      </c>
      <c r="G10384" t="s">
        <v>54</v>
      </c>
      <c r="H10384">
        <v>31</v>
      </c>
      <c r="I10384" t="s">
        <v>54</v>
      </c>
      <c r="J10384">
        <v>31</v>
      </c>
      <c r="K10384" t="s">
        <v>54</v>
      </c>
      <c r="L10384">
        <v>12</v>
      </c>
      <c r="M10384" t="s">
        <v>83</v>
      </c>
      <c r="N10384" s="4" t="str">
        <f>IF(consolidado[[#This Row],[tempo]]&gt;consolidado[[#This Row],[prioridade_horas]],"Fora do prazo","Dentro do prazo estimado")</f>
        <v>Fora do prazo</v>
      </c>
      <c r="O10384" s="3">
        <v>0.33333333333333331</v>
      </c>
      <c r="P10384" t="s">
        <v>38</v>
      </c>
      <c r="Q10384">
        <v>3</v>
      </c>
      <c r="R10384" t="s">
        <v>33</v>
      </c>
      <c r="S10384">
        <v>11</v>
      </c>
      <c r="T10384" t="s">
        <v>37</v>
      </c>
      <c r="U10384">
        <v>56</v>
      </c>
      <c r="V10384" t="s">
        <v>40</v>
      </c>
      <c r="W10384">
        <v>5</v>
      </c>
      <c r="X10384" t="s">
        <v>41</v>
      </c>
    </row>
    <row r="10385" spans="1:24">
      <c r="A10385">
        <v>43209</v>
      </c>
      <c r="B10385" t="s">
        <v>5573</v>
      </c>
      <c r="C10385" s="1">
        <v>45610.710601851853</v>
      </c>
      <c r="D10385" s="1">
        <v>45623.669733796298</v>
      </c>
      <c r="E10385" s="3">
        <v>3.3402777777777777</v>
      </c>
      <c r="F10385">
        <v>68</v>
      </c>
      <c r="G10385" t="s">
        <v>264</v>
      </c>
      <c r="H10385">
        <v>99</v>
      </c>
      <c r="I10385" t="s">
        <v>73</v>
      </c>
      <c r="J10385">
        <v>68</v>
      </c>
      <c r="K10385" t="s">
        <v>264</v>
      </c>
      <c r="L10385">
        <v>21</v>
      </c>
      <c r="M10385" t="s">
        <v>265</v>
      </c>
      <c r="N10385" s="4" t="str">
        <f>IF(consolidado[[#This Row],[tempo]]&gt;consolidado[[#This Row],[prioridade_horas]],"Fora do prazo","Dentro do prazo estimado")</f>
        <v>Fora do prazo</v>
      </c>
      <c r="O10385" s="3">
        <v>1</v>
      </c>
      <c r="P10385" t="s">
        <v>27</v>
      </c>
      <c r="Q10385">
        <v>3</v>
      </c>
      <c r="R10385" t="s">
        <v>33</v>
      </c>
      <c r="S10385">
        <v>16</v>
      </c>
      <c r="T10385" t="s">
        <v>43</v>
      </c>
      <c r="U10385">
        <v>26</v>
      </c>
      <c r="V10385" t="s">
        <v>48</v>
      </c>
      <c r="W10385">
        <v>5</v>
      </c>
      <c r="X10385" t="s">
        <v>41</v>
      </c>
    </row>
    <row r="10386" spans="1:24">
      <c r="A10386">
        <v>43210</v>
      </c>
      <c r="B10386" t="s">
        <v>897</v>
      </c>
      <c r="C10386" s="1">
        <v>45610.711111111108</v>
      </c>
      <c r="D10386" s="1">
        <v>45624.648726851854</v>
      </c>
      <c r="E10386" s="3">
        <v>3.6944444444444446</v>
      </c>
      <c r="F10386">
        <v>34</v>
      </c>
      <c r="G10386" t="s">
        <v>25</v>
      </c>
      <c r="H10386">
        <v>34</v>
      </c>
      <c r="I10386" t="s">
        <v>25</v>
      </c>
      <c r="J10386">
        <v>34</v>
      </c>
      <c r="K10386" t="s">
        <v>25</v>
      </c>
      <c r="L10386">
        <v>3</v>
      </c>
      <c r="M10386" t="s">
        <v>26</v>
      </c>
      <c r="N10386" s="4" t="str">
        <f>IF(consolidado[[#This Row],[tempo]]&gt;consolidado[[#This Row],[prioridade_horas]],"Fora do prazo","Dentro do prazo estimado")</f>
        <v>Fora do prazo</v>
      </c>
      <c r="O10386" s="3">
        <v>1</v>
      </c>
      <c r="P10386" t="s">
        <v>27</v>
      </c>
      <c r="Q10386">
        <v>3</v>
      </c>
      <c r="R10386" t="s">
        <v>33</v>
      </c>
      <c r="S10386">
        <v>3</v>
      </c>
      <c r="T10386" t="s">
        <v>26</v>
      </c>
      <c r="U10386">
        <v>18</v>
      </c>
      <c r="V10386" t="s">
        <v>224</v>
      </c>
      <c r="W10386">
        <v>4</v>
      </c>
      <c r="X10386" t="s">
        <v>30</v>
      </c>
    </row>
    <row r="10387" spans="1:24">
      <c r="A10387">
        <v>43211</v>
      </c>
      <c r="B10387" t="s">
        <v>1970</v>
      </c>
      <c r="C10387" s="1">
        <v>45610.718310185184</v>
      </c>
      <c r="D10387" s="1">
        <v>45617.643275462964</v>
      </c>
      <c r="E10387" s="3">
        <v>1.8034722222222221</v>
      </c>
      <c r="F10387">
        <v>30</v>
      </c>
      <c r="G10387" t="s">
        <v>81</v>
      </c>
      <c r="H10387">
        <v>30</v>
      </c>
      <c r="I10387" t="s">
        <v>81</v>
      </c>
      <c r="J10387">
        <v>30</v>
      </c>
      <c r="K10387" t="s">
        <v>81</v>
      </c>
      <c r="L10387">
        <v>12</v>
      </c>
      <c r="M10387" t="s">
        <v>83</v>
      </c>
      <c r="N10387" s="4" t="str">
        <f>IF(consolidado[[#This Row],[tempo]]&gt;consolidado[[#This Row],[prioridade_horas]],"Fora do prazo","Dentro do prazo estimado")</f>
        <v>Dentro do prazo estimado</v>
      </c>
      <c r="O10387" s="3">
        <v>5</v>
      </c>
      <c r="P10387" t="s">
        <v>84</v>
      </c>
      <c r="Q10387">
        <v>6</v>
      </c>
      <c r="R10387" t="s">
        <v>28</v>
      </c>
      <c r="S10387">
        <v>4</v>
      </c>
      <c r="T10387" t="s">
        <v>94</v>
      </c>
      <c r="U10387">
        <v>65</v>
      </c>
      <c r="V10387" t="s">
        <v>269</v>
      </c>
      <c r="W10387">
        <v>3</v>
      </c>
      <c r="X10387" t="s">
        <v>86</v>
      </c>
    </row>
    <row r="10388" spans="1:24">
      <c r="A10388">
        <v>43212</v>
      </c>
      <c r="B10388" t="s">
        <v>1948</v>
      </c>
      <c r="C10388" s="1">
        <v>45614.375937500001</v>
      </c>
      <c r="D10388" s="1">
        <v>45630.700520833336</v>
      </c>
      <c r="E10388" s="3">
        <v>4.8326388888888889</v>
      </c>
      <c r="F10388">
        <v>18</v>
      </c>
      <c r="G10388" t="s">
        <v>158</v>
      </c>
      <c r="H10388">
        <v>49</v>
      </c>
      <c r="I10388" t="s">
        <v>42</v>
      </c>
      <c r="J10388">
        <v>18</v>
      </c>
      <c r="K10388" t="s">
        <v>158</v>
      </c>
      <c r="L10388">
        <v>5</v>
      </c>
      <c r="M10388" t="s">
        <v>92</v>
      </c>
      <c r="N10388" s="4" t="str">
        <f>IF(consolidado[[#This Row],[tempo]]&gt;consolidado[[#This Row],[prioridade_horas]],"Fora do prazo","Dentro do prazo estimado")</f>
        <v>Dentro do prazo estimado</v>
      </c>
      <c r="O10388" s="3">
        <v>5</v>
      </c>
      <c r="P10388" t="s">
        <v>84</v>
      </c>
      <c r="Q10388">
        <v>3</v>
      </c>
      <c r="R10388" t="s">
        <v>33</v>
      </c>
      <c r="S10388">
        <v>16</v>
      </c>
      <c r="T10388" t="s">
        <v>43</v>
      </c>
      <c r="U10388">
        <v>28</v>
      </c>
      <c r="V10388" t="s">
        <v>34</v>
      </c>
      <c r="W10388">
        <v>3</v>
      </c>
      <c r="X10388" t="s">
        <v>86</v>
      </c>
    </row>
    <row r="10389" spans="1:24">
      <c r="A10389">
        <v>43213</v>
      </c>
      <c r="B10389" t="s">
        <v>5574</v>
      </c>
      <c r="C10389" s="1">
        <v>45614.378229166665</v>
      </c>
      <c r="D10389" s="1">
        <v>45614.627870370372</v>
      </c>
      <c r="E10389" s="3">
        <v>0.25</v>
      </c>
      <c r="F10389">
        <v>33</v>
      </c>
      <c r="G10389" t="s">
        <v>57</v>
      </c>
      <c r="H10389">
        <v>99</v>
      </c>
      <c r="I10389" t="s">
        <v>73</v>
      </c>
      <c r="J10389">
        <v>33</v>
      </c>
      <c r="K10389" t="s">
        <v>57</v>
      </c>
      <c r="L10389">
        <v>11</v>
      </c>
      <c r="M10389" t="s">
        <v>37</v>
      </c>
      <c r="N10389" s="4" t="str">
        <f>IF(consolidado[[#This Row],[tempo]]&gt;consolidado[[#This Row],[prioridade_horas]],"Fora do prazo","Dentro do prazo estimado")</f>
        <v>Dentro do prazo estimado</v>
      </c>
      <c r="O10389" s="3">
        <v>0.33333333333333331</v>
      </c>
      <c r="P10389" t="s">
        <v>38</v>
      </c>
      <c r="Q10389">
        <v>3</v>
      </c>
      <c r="R10389" t="s">
        <v>33</v>
      </c>
      <c r="S10389">
        <v>16</v>
      </c>
      <c r="T10389" t="s">
        <v>43</v>
      </c>
      <c r="U10389">
        <v>56</v>
      </c>
      <c r="V10389" t="s">
        <v>40</v>
      </c>
      <c r="W10389">
        <v>5</v>
      </c>
      <c r="X10389" t="s">
        <v>41</v>
      </c>
    </row>
    <row r="10390" spans="1:24">
      <c r="A10390">
        <v>43214</v>
      </c>
      <c r="B10390" t="s">
        <v>150</v>
      </c>
      <c r="C10390" s="1">
        <v>45614.379259259258</v>
      </c>
      <c r="E10390" s="3">
        <v>5.2874999999999996</v>
      </c>
      <c r="F10390">
        <v>34</v>
      </c>
      <c r="G10390" t="s">
        <v>25</v>
      </c>
      <c r="H10390">
        <v>0</v>
      </c>
      <c r="I10390" t="s">
        <v>55</v>
      </c>
      <c r="J10390">
        <v>34</v>
      </c>
      <c r="K10390" t="s">
        <v>25</v>
      </c>
      <c r="L10390">
        <v>12</v>
      </c>
      <c r="M10390" t="s">
        <v>83</v>
      </c>
      <c r="N10390" s="4" t="str">
        <f>IF(consolidado[[#This Row],[tempo]]&gt;consolidado[[#This Row],[prioridade_horas]],"Fora do prazo","Dentro do prazo estimado")</f>
        <v>Fora do prazo</v>
      </c>
      <c r="O10390" s="3">
        <v>1</v>
      </c>
      <c r="P10390" t="s">
        <v>27</v>
      </c>
      <c r="Q10390">
        <v>2</v>
      </c>
      <c r="R10390" t="s">
        <v>1404</v>
      </c>
      <c r="S10390">
        <v>1</v>
      </c>
      <c r="T10390" t="s">
        <v>66</v>
      </c>
      <c r="U10390">
        <v>29</v>
      </c>
      <c r="V10390" t="s">
        <v>85</v>
      </c>
      <c r="W10390">
        <v>5</v>
      </c>
      <c r="X10390" t="s">
        <v>41</v>
      </c>
    </row>
    <row r="10391" spans="1:24">
      <c r="A10391">
        <v>43215</v>
      </c>
      <c r="B10391" t="s">
        <v>150</v>
      </c>
      <c r="C10391" s="1">
        <v>45614.386145833334</v>
      </c>
      <c r="D10391" s="1">
        <v>45615.642789351848</v>
      </c>
      <c r="E10391" s="3">
        <v>0.63194444444444442</v>
      </c>
      <c r="F10391">
        <v>35</v>
      </c>
      <c r="G10391" t="s">
        <v>32</v>
      </c>
      <c r="H10391">
        <v>99</v>
      </c>
      <c r="I10391" t="s">
        <v>73</v>
      </c>
      <c r="J10391">
        <v>35</v>
      </c>
      <c r="K10391" t="s">
        <v>32</v>
      </c>
      <c r="L10391">
        <v>3</v>
      </c>
      <c r="M10391" t="s">
        <v>26</v>
      </c>
      <c r="N10391" s="4" t="str">
        <f>IF(consolidado[[#This Row],[tempo]]&gt;consolidado[[#This Row],[prioridade_horas]],"Fora do prazo","Dentro do prazo estimado")</f>
        <v>Fora do prazo</v>
      </c>
      <c r="O10391" s="3">
        <v>0.33333333333333331</v>
      </c>
      <c r="P10391" t="s">
        <v>38</v>
      </c>
      <c r="Q10391">
        <v>3</v>
      </c>
      <c r="R10391" t="s">
        <v>33</v>
      </c>
      <c r="S10391">
        <v>16</v>
      </c>
      <c r="T10391" t="s">
        <v>43</v>
      </c>
      <c r="U10391">
        <v>29</v>
      </c>
      <c r="V10391" t="s">
        <v>85</v>
      </c>
      <c r="W10391">
        <v>3</v>
      </c>
      <c r="X10391" t="s">
        <v>86</v>
      </c>
    </row>
    <row r="10392" spans="1:24">
      <c r="A10392">
        <v>43216</v>
      </c>
      <c r="B10392" t="s">
        <v>5575</v>
      </c>
      <c r="C10392" s="1">
        <v>45614.399733796294</v>
      </c>
      <c r="E10392" s="3">
        <v>5.2673611111111107</v>
      </c>
      <c r="F10392">
        <v>69</v>
      </c>
      <c r="G10392" t="s">
        <v>65</v>
      </c>
      <c r="H10392">
        <v>0</v>
      </c>
      <c r="I10392" t="s">
        <v>55</v>
      </c>
      <c r="J10392">
        <v>69</v>
      </c>
      <c r="K10392" t="s">
        <v>65</v>
      </c>
      <c r="L10392">
        <v>21</v>
      </c>
      <c r="M10392" t="s">
        <v>265</v>
      </c>
      <c r="N10392" s="4" t="str">
        <f>IF(consolidado[[#This Row],[tempo]]&gt;consolidado[[#This Row],[prioridade_horas]],"Fora do prazo","Dentro do prazo estimado")</f>
        <v>Fora do prazo</v>
      </c>
      <c r="O10392" s="3">
        <v>0.33333333333333331</v>
      </c>
      <c r="P10392" t="s">
        <v>38</v>
      </c>
      <c r="Q10392">
        <v>1</v>
      </c>
      <c r="R10392" t="s">
        <v>3133</v>
      </c>
      <c r="S10392">
        <v>2</v>
      </c>
      <c r="T10392" t="s">
        <v>47</v>
      </c>
      <c r="U10392">
        <v>31</v>
      </c>
      <c r="V10392" t="s">
        <v>266</v>
      </c>
      <c r="W10392">
        <v>5</v>
      </c>
      <c r="X10392" t="s">
        <v>41</v>
      </c>
    </row>
    <row r="10393" spans="1:24">
      <c r="A10393">
        <v>43217</v>
      </c>
      <c r="B10393" t="s">
        <v>2254</v>
      </c>
      <c r="C10393" s="1">
        <v>45614.427719907406</v>
      </c>
      <c r="D10393" s="1">
        <v>45614.45275462963</v>
      </c>
      <c r="E10393" s="3">
        <v>2.5000000000000001E-2</v>
      </c>
      <c r="F10393">
        <v>55</v>
      </c>
      <c r="G10393" t="s">
        <v>127</v>
      </c>
      <c r="H10393">
        <v>98</v>
      </c>
      <c r="I10393" t="s">
        <v>69</v>
      </c>
      <c r="J10393">
        <v>55</v>
      </c>
      <c r="K10393" t="s">
        <v>127</v>
      </c>
      <c r="L10393">
        <v>11</v>
      </c>
      <c r="M10393" t="s">
        <v>37</v>
      </c>
      <c r="N10393" s="4" t="str">
        <f>IF(consolidado[[#This Row],[tempo]]&gt;consolidado[[#This Row],[prioridade_horas]],"Fora do prazo","Dentro do prazo estimado")</f>
        <v>Dentro do prazo estimado</v>
      </c>
      <c r="O10393" s="3">
        <v>0.33333333333333331</v>
      </c>
      <c r="P10393" t="s">
        <v>38</v>
      </c>
      <c r="Q10393">
        <v>3</v>
      </c>
      <c r="R10393" t="s">
        <v>33</v>
      </c>
      <c r="S10393">
        <v>11</v>
      </c>
      <c r="T10393" t="s">
        <v>37</v>
      </c>
      <c r="U10393">
        <v>56</v>
      </c>
      <c r="V10393" t="s">
        <v>40</v>
      </c>
      <c r="W10393">
        <v>5</v>
      </c>
      <c r="X10393" t="s">
        <v>41</v>
      </c>
    </row>
    <row r="10394" spans="1:24">
      <c r="A10394">
        <v>43218</v>
      </c>
      <c r="B10394" t="s">
        <v>5576</v>
      </c>
      <c r="C10394" s="1">
        <v>45614.438125000001</v>
      </c>
      <c r="E10394" s="3">
        <v>5.229166666666667</v>
      </c>
      <c r="F10394">
        <v>111</v>
      </c>
      <c r="G10394" t="s">
        <v>99</v>
      </c>
      <c r="H10394">
        <v>0</v>
      </c>
      <c r="I10394" t="s">
        <v>55</v>
      </c>
      <c r="J10394">
        <v>111</v>
      </c>
      <c r="K10394" t="s">
        <v>99</v>
      </c>
      <c r="L10394">
        <v>11</v>
      </c>
      <c r="M10394" t="s">
        <v>37</v>
      </c>
      <c r="N10394" s="4" t="str">
        <f>IF(consolidado[[#This Row],[tempo]]&gt;consolidado[[#This Row],[prioridade_horas]],"Fora do prazo","Dentro do prazo estimado")</f>
        <v>Fora do prazo</v>
      </c>
      <c r="O10394" s="3">
        <v>0.33333333333333331</v>
      </c>
      <c r="P10394" t="s">
        <v>38</v>
      </c>
      <c r="Q10394">
        <v>2</v>
      </c>
      <c r="R10394" t="s">
        <v>1404</v>
      </c>
      <c r="S10394">
        <v>22</v>
      </c>
      <c r="T10394" t="s">
        <v>607</v>
      </c>
      <c r="U10394">
        <v>70</v>
      </c>
      <c r="V10394" t="s">
        <v>511</v>
      </c>
      <c r="W10394">
        <v>5</v>
      </c>
      <c r="X10394" t="s">
        <v>41</v>
      </c>
    </row>
    <row r="10395" spans="1:24">
      <c r="A10395">
        <v>43219</v>
      </c>
      <c r="B10395" t="s">
        <v>162</v>
      </c>
      <c r="C10395" s="1">
        <v>45614.440960648149</v>
      </c>
      <c r="D10395" s="1">
        <v>45614.72179398148</v>
      </c>
      <c r="E10395" s="3">
        <v>0.28125</v>
      </c>
      <c r="F10395">
        <v>34</v>
      </c>
      <c r="G10395" t="s">
        <v>25</v>
      </c>
      <c r="H10395">
        <v>19</v>
      </c>
      <c r="I10395" t="s">
        <v>91</v>
      </c>
      <c r="J10395">
        <v>19</v>
      </c>
      <c r="K10395" t="s">
        <v>91</v>
      </c>
      <c r="L10395">
        <v>5</v>
      </c>
      <c r="M10395" t="s">
        <v>92</v>
      </c>
      <c r="N10395" s="4" t="str">
        <f>IF(consolidado[[#This Row],[tempo]]&gt;consolidado[[#This Row],[prioridade_horas]],"Fora do prazo","Dentro do prazo estimado")</f>
        <v>Dentro do prazo estimado</v>
      </c>
      <c r="O10395" s="3">
        <v>1</v>
      </c>
      <c r="P10395" t="s">
        <v>27</v>
      </c>
      <c r="Q10395">
        <v>3</v>
      </c>
      <c r="R10395" t="s">
        <v>33</v>
      </c>
      <c r="S10395">
        <v>5</v>
      </c>
      <c r="T10395" t="s">
        <v>92</v>
      </c>
      <c r="U10395">
        <v>109</v>
      </c>
      <c r="V10395" t="s">
        <v>163</v>
      </c>
      <c r="W10395">
        <v>4</v>
      </c>
      <c r="X10395" t="s">
        <v>30</v>
      </c>
    </row>
    <row r="10396" spans="1:24">
      <c r="A10396">
        <v>43220</v>
      </c>
      <c r="B10396" t="s">
        <v>157</v>
      </c>
      <c r="C10396" s="1">
        <v>45614.44363425926</v>
      </c>
      <c r="D10396" s="1">
        <v>45624.445601851854</v>
      </c>
      <c r="E10396" s="3">
        <v>3.0076388888888888</v>
      </c>
      <c r="F10396">
        <v>34</v>
      </c>
      <c r="G10396" t="s">
        <v>25</v>
      </c>
      <c r="H10396">
        <v>35</v>
      </c>
      <c r="I10396" t="s">
        <v>32</v>
      </c>
      <c r="J10396">
        <v>35</v>
      </c>
      <c r="K10396" t="s">
        <v>32</v>
      </c>
      <c r="L10396">
        <v>3</v>
      </c>
      <c r="M10396" t="s">
        <v>26</v>
      </c>
      <c r="N10396" s="4" t="str">
        <f>IF(consolidado[[#This Row],[tempo]]&gt;consolidado[[#This Row],[prioridade_horas]],"Fora do prazo","Dentro do prazo estimado")</f>
        <v>Fora do prazo</v>
      </c>
      <c r="O10396" s="3">
        <v>1</v>
      </c>
      <c r="P10396" t="s">
        <v>27</v>
      </c>
      <c r="Q10396">
        <v>3</v>
      </c>
      <c r="R10396" t="s">
        <v>33</v>
      </c>
      <c r="S10396">
        <v>3</v>
      </c>
      <c r="T10396" t="s">
        <v>26</v>
      </c>
      <c r="U10396">
        <v>9</v>
      </c>
      <c r="V10396" t="s">
        <v>159</v>
      </c>
      <c r="W10396">
        <v>5</v>
      </c>
      <c r="X10396" t="s">
        <v>41</v>
      </c>
    </row>
    <row r="10397" spans="1:24">
      <c r="A10397">
        <v>43221</v>
      </c>
      <c r="B10397" t="s">
        <v>431</v>
      </c>
      <c r="C10397" s="1">
        <v>45614.443854166668</v>
      </c>
      <c r="D10397" s="1">
        <v>45614.700474537036</v>
      </c>
      <c r="E10397" s="3">
        <v>0.25624999999999998</v>
      </c>
      <c r="F10397">
        <v>111</v>
      </c>
      <c r="G10397" t="s">
        <v>99</v>
      </c>
      <c r="H10397">
        <v>15</v>
      </c>
      <c r="I10397" t="s">
        <v>82</v>
      </c>
      <c r="J10397">
        <v>111</v>
      </c>
      <c r="K10397" t="s">
        <v>99</v>
      </c>
      <c r="L10397">
        <v>27</v>
      </c>
      <c r="M10397" t="s">
        <v>59</v>
      </c>
      <c r="N10397" s="4" t="str">
        <f>IF(consolidado[[#This Row],[tempo]]&gt;consolidado[[#This Row],[prioridade_horas]],"Fora do prazo","Dentro do prazo estimado")</f>
        <v>Dentro do prazo estimado</v>
      </c>
      <c r="O10397" s="3">
        <v>0.33333333333333331</v>
      </c>
      <c r="P10397" t="s">
        <v>38</v>
      </c>
      <c r="Q10397">
        <v>3</v>
      </c>
      <c r="R10397" t="s">
        <v>33</v>
      </c>
      <c r="S10397">
        <v>16</v>
      </c>
      <c r="T10397" t="s">
        <v>43</v>
      </c>
      <c r="U10397">
        <v>28</v>
      </c>
      <c r="V10397" t="s">
        <v>34</v>
      </c>
      <c r="W10397">
        <v>5</v>
      </c>
      <c r="X10397" t="s">
        <v>41</v>
      </c>
    </row>
    <row r="10398" spans="1:24">
      <c r="A10398">
        <v>43222</v>
      </c>
      <c r="B10398" t="s">
        <v>5577</v>
      </c>
      <c r="C10398" s="1">
        <v>45614.445254629631</v>
      </c>
      <c r="D10398" s="1">
        <v>45614.478877314818</v>
      </c>
      <c r="E10398" s="3">
        <v>3.3333333333333333E-2</v>
      </c>
      <c r="F10398">
        <v>98</v>
      </c>
      <c r="G10398" t="s">
        <v>69</v>
      </c>
      <c r="H10398">
        <v>99</v>
      </c>
      <c r="I10398" t="s">
        <v>73</v>
      </c>
      <c r="J10398">
        <v>98</v>
      </c>
      <c r="K10398" t="s">
        <v>69</v>
      </c>
      <c r="L10398">
        <v>16</v>
      </c>
      <c r="M10398" t="s">
        <v>43</v>
      </c>
      <c r="N10398" s="4" t="str">
        <f>IF(consolidado[[#This Row],[tempo]]&gt;consolidado[[#This Row],[prioridade_horas]],"Fora do prazo","Dentro do prazo estimado")</f>
        <v>Dentro do prazo estimado</v>
      </c>
      <c r="O10398" s="3">
        <v>0.66666666666666663</v>
      </c>
      <c r="P10398" t="s">
        <v>70</v>
      </c>
      <c r="Q10398">
        <v>3</v>
      </c>
      <c r="R10398" t="s">
        <v>33</v>
      </c>
      <c r="S10398">
        <v>16</v>
      </c>
      <c r="T10398" t="s">
        <v>43</v>
      </c>
      <c r="U10398">
        <v>56</v>
      </c>
      <c r="V10398" t="s">
        <v>40</v>
      </c>
      <c r="W10398">
        <v>5</v>
      </c>
      <c r="X10398" t="s">
        <v>41</v>
      </c>
    </row>
    <row r="10399" spans="1:24">
      <c r="A10399">
        <v>43223</v>
      </c>
      <c r="B10399" t="s">
        <v>5578</v>
      </c>
      <c r="C10399" s="1">
        <v>45614.445925925924</v>
      </c>
      <c r="D10399" s="1">
        <v>45614.530381944445</v>
      </c>
      <c r="E10399" s="3">
        <v>8.4027777777777785E-2</v>
      </c>
      <c r="F10399">
        <v>98</v>
      </c>
      <c r="G10399" t="s">
        <v>69</v>
      </c>
      <c r="H10399">
        <v>29</v>
      </c>
      <c r="I10399" t="s">
        <v>36</v>
      </c>
      <c r="J10399">
        <v>29</v>
      </c>
      <c r="K10399" t="s">
        <v>36</v>
      </c>
      <c r="L10399">
        <v>11</v>
      </c>
      <c r="M10399" t="s">
        <v>37</v>
      </c>
      <c r="N10399" s="4" t="str">
        <f>IF(consolidado[[#This Row],[tempo]]&gt;consolidado[[#This Row],[prioridade_horas]],"Fora do prazo","Dentro do prazo estimado")</f>
        <v>Dentro do prazo estimado</v>
      </c>
      <c r="O10399" s="3">
        <v>0.66666666666666663</v>
      </c>
      <c r="P10399" t="s">
        <v>70</v>
      </c>
      <c r="Q10399">
        <v>3</v>
      </c>
      <c r="R10399" t="s">
        <v>33</v>
      </c>
      <c r="S10399">
        <v>11</v>
      </c>
      <c r="T10399" t="s">
        <v>37</v>
      </c>
      <c r="U10399">
        <v>15</v>
      </c>
      <c r="V10399" t="s">
        <v>37</v>
      </c>
      <c r="W10399">
        <v>5</v>
      </c>
      <c r="X10399" t="s">
        <v>41</v>
      </c>
    </row>
    <row r="10400" spans="1:24">
      <c r="A10400">
        <v>43224</v>
      </c>
      <c r="B10400" t="s">
        <v>5579</v>
      </c>
      <c r="C10400" s="1">
        <v>45614.448483796295</v>
      </c>
      <c r="D10400" s="1">
        <v>45625.675636574073</v>
      </c>
      <c r="E10400" s="3">
        <v>3.6083333333333334</v>
      </c>
      <c r="F10400">
        <v>34</v>
      </c>
      <c r="G10400" t="s">
        <v>25</v>
      </c>
      <c r="H10400">
        <v>49</v>
      </c>
      <c r="I10400" t="s">
        <v>42</v>
      </c>
      <c r="J10400">
        <v>74</v>
      </c>
      <c r="K10400" t="s">
        <v>101</v>
      </c>
      <c r="L10400">
        <v>1</v>
      </c>
      <c r="M10400" t="s">
        <v>66</v>
      </c>
      <c r="N10400" s="4" t="str">
        <f>IF(consolidado[[#This Row],[tempo]]&gt;consolidado[[#This Row],[prioridade_horas]],"Fora do prazo","Dentro do prazo estimado")</f>
        <v>Fora do prazo</v>
      </c>
      <c r="O10400" s="3">
        <v>1</v>
      </c>
      <c r="P10400" t="s">
        <v>27</v>
      </c>
      <c r="Q10400">
        <v>3</v>
      </c>
      <c r="R10400" t="s">
        <v>33</v>
      </c>
      <c r="S10400">
        <v>26</v>
      </c>
      <c r="T10400" t="s">
        <v>78</v>
      </c>
      <c r="U10400">
        <v>6</v>
      </c>
      <c r="V10400" t="s">
        <v>29</v>
      </c>
      <c r="W10400">
        <v>4</v>
      </c>
      <c r="X10400" t="s">
        <v>30</v>
      </c>
    </row>
    <row r="10401" spans="1:24">
      <c r="A10401">
        <v>43225</v>
      </c>
      <c r="B10401" t="s">
        <v>5580</v>
      </c>
      <c r="C10401" s="1">
        <v>45614.448946759258</v>
      </c>
      <c r="D10401" s="1">
        <v>45614.499479166669</v>
      </c>
      <c r="E10401" s="3">
        <v>5.0694444444444445E-2</v>
      </c>
      <c r="F10401">
        <v>98</v>
      </c>
      <c r="G10401" t="s">
        <v>69</v>
      </c>
      <c r="H10401">
        <v>33</v>
      </c>
      <c r="I10401" t="s">
        <v>57</v>
      </c>
      <c r="J10401">
        <v>33</v>
      </c>
      <c r="K10401" t="s">
        <v>57</v>
      </c>
      <c r="L10401">
        <v>11</v>
      </c>
      <c r="M10401" t="s">
        <v>37</v>
      </c>
      <c r="N10401" s="4" t="str">
        <f>IF(consolidado[[#This Row],[tempo]]&gt;consolidado[[#This Row],[prioridade_horas]],"Fora do prazo","Dentro do prazo estimado")</f>
        <v>Dentro do prazo estimado</v>
      </c>
      <c r="O10401" s="3">
        <v>0.66666666666666663</v>
      </c>
      <c r="P10401" t="s">
        <v>70</v>
      </c>
      <c r="Q10401">
        <v>3</v>
      </c>
      <c r="R10401" t="s">
        <v>33</v>
      </c>
      <c r="S10401">
        <v>11</v>
      </c>
      <c r="T10401" t="s">
        <v>37</v>
      </c>
      <c r="U10401">
        <v>15</v>
      </c>
      <c r="V10401" t="s">
        <v>37</v>
      </c>
      <c r="W10401">
        <v>5</v>
      </c>
      <c r="X10401" t="s">
        <v>41</v>
      </c>
    </row>
    <row r="10402" spans="1:24">
      <c r="A10402">
        <v>43226</v>
      </c>
      <c r="B10402" t="s">
        <v>31</v>
      </c>
      <c r="C10402" s="1">
        <v>45614.451307870368</v>
      </c>
      <c r="D10402" s="1">
        <v>45622.38590277778</v>
      </c>
      <c r="E10402" s="3">
        <v>2.1888888888888891</v>
      </c>
      <c r="F10402">
        <v>34</v>
      </c>
      <c r="G10402" t="s">
        <v>25</v>
      </c>
      <c r="H10402">
        <v>18</v>
      </c>
      <c r="I10402" t="s">
        <v>158</v>
      </c>
      <c r="J10402">
        <v>18</v>
      </c>
      <c r="K10402" t="s">
        <v>158</v>
      </c>
      <c r="L10402">
        <v>5</v>
      </c>
      <c r="M10402" t="s">
        <v>92</v>
      </c>
      <c r="N10402" s="4" t="str">
        <f>IF(consolidado[[#This Row],[tempo]]&gt;consolidado[[#This Row],[prioridade_horas]],"Fora do prazo","Dentro do prazo estimado")</f>
        <v>Fora do prazo</v>
      </c>
      <c r="O10402" s="3">
        <v>1</v>
      </c>
      <c r="P10402" t="s">
        <v>27</v>
      </c>
      <c r="Q10402">
        <v>4</v>
      </c>
      <c r="R10402" t="s">
        <v>39</v>
      </c>
      <c r="S10402">
        <v>5</v>
      </c>
      <c r="T10402" t="s">
        <v>92</v>
      </c>
      <c r="U10402">
        <v>28</v>
      </c>
      <c r="V10402" t="s">
        <v>34</v>
      </c>
      <c r="W10402">
        <v>4</v>
      </c>
      <c r="X10402" t="s">
        <v>30</v>
      </c>
    </row>
    <row r="10403" spans="1:24">
      <c r="A10403">
        <v>43227</v>
      </c>
      <c r="B10403" t="s">
        <v>404</v>
      </c>
      <c r="C10403" s="1">
        <v>45614.454444444447</v>
      </c>
      <c r="D10403" s="1">
        <v>45614.518414351849</v>
      </c>
      <c r="E10403" s="3">
        <v>6.3888888888888884E-2</v>
      </c>
      <c r="F10403">
        <v>95</v>
      </c>
      <c r="G10403" t="s">
        <v>599</v>
      </c>
      <c r="H10403">
        <v>95</v>
      </c>
      <c r="I10403" t="s">
        <v>599</v>
      </c>
      <c r="J10403">
        <v>95</v>
      </c>
      <c r="K10403" t="s">
        <v>599</v>
      </c>
      <c r="L10403">
        <v>16</v>
      </c>
      <c r="M10403" t="s">
        <v>43</v>
      </c>
      <c r="N10403" s="4" t="str">
        <f>IF(consolidado[[#This Row],[tempo]]&gt;consolidado[[#This Row],[prioridade_horas]],"Fora do prazo","Dentro do prazo estimado")</f>
        <v>Dentro do prazo estimado</v>
      </c>
      <c r="O10403" s="3">
        <v>0.33333333333333331</v>
      </c>
      <c r="P10403" t="s">
        <v>38</v>
      </c>
      <c r="Q10403">
        <v>3</v>
      </c>
      <c r="R10403" t="s">
        <v>33</v>
      </c>
      <c r="S10403">
        <v>13</v>
      </c>
      <c r="T10403" t="s">
        <v>60</v>
      </c>
      <c r="U10403">
        <v>56</v>
      </c>
      <c r="V10403" t="s">
        <v>40</v>
      </c>
      <c r="W10403">
        <v>5</v>
      </c>
      <c r="X10403" t="s">
        <v>41</v>
      </c>
    </row>
    <row r="10404" spans="1:24">
      <c r="A10404">
        <v>43228</v>
      </c>
      <c r="B10404" t="s">
        <v>5026</v>
      </c>
      <c r="C10404" s="1">
        <v>45614.454907407409</v>
      </c>
      <c r="D10404" s="1">
        <v>45614.637256944443</v>
      </c>
      <c r="E10404" s="3">
        <v>0.18194444444444444</v>
      </c>
      <c r="F10404">
        <v>62</v>
      </c>
      <c r="G10404" t="s">
        <v>45</v>
      </c>
      <c r="H10404">
        <v>43</v>
      </c>
      <c r="I10404" t="s">
        <v>139</v>
      </c>
      <c r="J10404">
        <v>62</v>
      </c>
      <c r="K10404" t="s">
        <v>45</v>
      </c>
      <c r="L10404">
        <v>6</v>
      </c>
      <c r="M10404" t="s">
        <v>118</v>
      </c>
      <c r="N10404" s="4" t="str">
        <f>IF(consolidado[[#This Row],[tempo]]&gt;consolidado[[#This Row],[prioridade_horas]],"Fora do prazo","Dentro do prazo estimado")</f>
        <v>Dentro do prazo estimado</v>
      </c>
      <c r="O10404" s="3">
        <v>0.33333333333333331</v>
      </c>
      <c r="P10404" t="s">
        <v>38</v>
      </c>
      <c r="Q10404">
        <v>3</v>
      </c>
      <c r="R10404" t="s">
        <v>33</v>
      </c>
      <c r="S10404">
        <v>6</v>
      </c>
      <c r="T10404" t="s">
        <v>118</v>
      </c>
      <c r="U10404">
        <v>56</v>
      </c>
      <c r="V10404" t="s">
        <v>40</v>
      </c>
      <c r="W10404">
        <v>5</v>
      </c>
      <c r="X10404" t="s">
        <v>41</v>
      </c>
    </row>
    <row r="10405" spans="1:24">
      <c r="A10405">
        <v>43229</v>
      </c>
      <c r="B10405" t="s">
        <v>212</v>
      </c>
      <c r="C10405" s="1">
        <v>45614.458287037036</v>
      </c>
      <c r="D10405" s="1">
        <v>45631.479039351849</v>
      </c>
      <c r="E10405" s="3">
        <v>4.9048611111111109</v>
      </c>
      <c r="F10405">
        <v>18</v>
      </c>
      <c r="G10405" t="s">
        <v>158</v>
      </c>
      <c r="H10405">
        <v>67</v>
      </c>
      <c r="I10405" t="s">
        <v>280</v>
      </c>
      <c r="J10405">
        <v>18</v>
      </c>
      <c r="K10405" t="s">
        <v>158</v>
      </c>
      <c r="L10405">
        <v>5</v>
      </c>
      <c r="M10405" t="s">
        <v>92</v>
      </c>
      <c r="N10405" s="4" t="str">
        <f>IF(consolidado[[#This Row],[tempo]]&gt;consolidado[[#This Row],[prioridade_horas]],"Fora do prazo","Dentro do prazo estimado")</f>
        <v>Dentro do prazo estimado</v>
      </c>
      <c r="O10405" s="3">
        <v>5</v>
      </c>
      <c r="P10405" t="s">
        <v>84</v>
      </c>
      <c r="Q10405">
        <v>3</v>
      </c>
      <c r="R10405" t="s">
        <v>33</v>
      </c>
      <c r="S10405">
        <v>27</v>
      </c>
      <c r="T10405" t="s">
        <v>59</v>
      </c>
      <c r="U10405">
        <v>28</v>
      </c>
      <c r="V10405" t="s">
        <v>34</v>
      </c>
      <c r="W10405">
        <v>5</v>
      </c>
      <c r="X10405" t="s">
        <v>41</v>
      </c>
    </row>
    <row r="10406" spans="1:24">
      <c r="A10406">
        <v>43230</v>
      </c>
      <c r="B10406" t="s">
        <v>4707</v>
      </c>
      <c r="C10406" s="1">
        <v>45614.460844907408</v>
      </c>
      <c r="D10406" s="1">
        <v>45614.663506944446</v>
      </c>
      <c r="E10406" s="3">
        <v>0.20277777777777778</v>
      </c>
      <c r="F10406">
        <v>29</v>
      </c>
      <c r="G10406" t="s">
        <v>36</v>
      </c>
      <c r="H10406">
        <v>49</v>
      </c>
      <c r="I10406" t="s">
        <v>42</v>
      </c>
      <c r="J10406">
        <v>29</v>
      </c>
      <c r="K10406" t="s">
        <v>36</v>
      </c>
      <c r="L10406">
        <v>11</v>
      </c>
      <c r="M10406" t="s">
        <v>37</v>
      </c>
      <c r="N10406" s="4" t="str">
        <f>IF(consolidado[[#This Row],[tempo]]&gt;consolidado[[#This Row],[prioridade_horas]],"Fora do prazo","Dentro do prazo estimado")</f>
        <v>Dentro do prazo estimado</v>
      </c>
      <c r="O10406" s="3">
        <v>0.33333333333333331</v>
      </c>
      <c r="P10406" t="s">
        <v>38</v>
      </c>
      <c r="Q10406">
        <v>3</v>
      </c>
      <c r="R10406" t="s">
        <v>33</v>
      </c>
      <c r="S10406">
        <v>16</v>
      </c>
      <c r="T10406" t="s">
        <v>43</v>
      </c>
      <c r="U10406">
        <v>56</v>
      </c>
      <c r="V10406" t="s">
        <v>40</v>
      </c>
      <c r="W10406">
        <v>5</v>
      </c>
      <c r="X10406" t="s">
        <v>41</v>
      </c>
    </row>
    <row r="10407" spans="1:24">
      <c r="A10407">
        <v>43231</v>
      </c>
      <c r="B10407" t="s">
        <v>4231</v>
      </c>
      <c r="C10407" s="1">
        <v>45614.467951388891</v>
      </c>
      <c r="D10407" s="1">
        <v>45614.660046296296</v>
      </c>
      <c r="E10407" s="3">
        <v>0.19236111111111112</v>
      </c>
      <c r="F10407">
        <v>29</v>
      </c>
      <c r="G10407" t="s">
        <v>36</v>
      </c>
      <c r="H10407">
        <v>49</v>
      </c>
      <c r="I10407" t="s">
        <v>42</v>
      </c>
      <c r="J10407">
        <v>29</v>
      </c>
      <c r="K10407" t="s">
        <v>36</v>
      </c>
      <c r="L10407">
        <v>11</v>
      </c>
      <c r="M10407" t="s">
        <v>37</v>
      </c>
      <c r="N10407" s="4" t="str">
        <f>IF(consolidado[[#This Row],[tempo]]&gt;consolidado[[#This Row],[prioridade_horas]],"Fora do prazo","Dentro do prazo estimado")</f>
        <v>Dentro do prazo estimado</v>
      </c>
      <c r="O10407" s="3">
        <v>0.33333333333333331</v>
      </c>
      <c r="P10407" t="s">
        <v>38</v>
      </c>
      <c r="Q10407">
        <v>3</v>
      </c>
      <c r="R10407" t="s">
        <v>33</v>
      </c>
      <c r="S10407">
        <v>16</v>
      </c>
      <c r="T10407" t="s">
        <v>43</v>
      </c>
      <c r="U10407">
        <v>56</v>
      </c>
      <c r="V10407" t="s">
        <v>40</v>
      </c>
      <c r="W10407">
        <v>5</v>
      </c>
      <c r="X10407" t="s">
        <v>41</v>
      </c>
    </row>
    <row r="10408" spans="1:24">
      <c r="A10408">
        <v>43232</v>
      </c>
      <c r="B10408" t="s">
        <v>5581</v>
      </c>
      <c r="C10408" s="1">
        <v>45614.472974537035</v>
      </c>
      <c r="E10408" s="3">
        <v>5.1937499999999996</v>
      </c>
      <c r="F10408">
        <v>98</v>
      </c>
      <c r="G10408" t="s">
        <v>69</v>
      </c>
      <c r="H10408">
        <v>0</v>
      </c>
      <c r="I10408" t="s">
        <v>55</v>
      </c>
      <c r="J10408">
        <v>31</v>
      </c>
      <c r="K10408" t="s">
        <v>54</v>
      </c>
      <c r="L10408">
        <v>11</v>
      </c>
      <c r="M10408" t="s">
        <v>37</v>
      </c>
      <c r="N10408" s="4" t="str">
        <f>IF(consolidado[[#This Row],[tempo]]&gt;consolidado[[#This Row],[prioridade_horas]],"Fora do prazo","Dentro do prazo estimado")</f>
        <v>Fora do prazo</v>
      </c>
      <c r="O10408" s="3">
        <v>0.66666666666666663</v>
      </c>
      <c r="P10408" t="s">
        <v>70</v>
      </c>
      <c r="Q10408">
        <v>1</v>
      </c>
      <c r="R10408" t="s">
        <v>3133</v>
      </c>
      <c r="S10408">
        <v>11</v>
      </c>
      <c r="T10408" t="s">
        <v>37</v>
      </c>
      <c r="U10408">
        <v>99</v>
      </c>
      <c r="V10408" t="s">
        <v>74</v>
      </c>
      <c r="W10408">
        <v>5</v>
      </c>
      <c r="X10408" t="s">
        <v>41</v>
      </c>
    </row>
    <row r="10409" spans="1:24">
      <c r="A10409">
        <v>43233</v>
      </c>
      <c r="B10409" t="s">
        <v>5582</v>
      </c>
      <c r="C10409" s="1">
        <v>45614.477824074071</v>
      </c>
      <c r="D10409" s="1">
        <v>45617.477303240739</v>
      </c>
      <c r="E10409" s="3">
        <v>1.1263888888888889</v>
      </c>
      <c r="F10409">
        <v>68</v>
      </c>
      <c r="G10409" t="s">
        <v>264</v>
      </c>
      <c r="H10409">
        <v>15</v>
      </c>
      <c r="I10409" t="s">
        <v>82</v>
      </c>
      <c r="J10409">
        <v>68</v>
      </c>
      <c r="K10409" t="s">
        <v>264</v>
      </c>
      <c r="L10409">
        <v>1</v>
      </c>
      <c r="M10409" t="s">
        <v>66</v>
      </c>
      <c r="N10409" s="4" t="str">
        <f>IF(consolidado[[#This Row],[tempo]]&gt;consolidado[[#This Row],[prioridade_horas]],"Fora do prazo","Dentro do prazo estimado")</f>
        <v>Fora do prazo</v>
      </c>
      <c r="O10409" s="3">
        <v>1</v>
      </c>
      <c r="P10409" t="s">
        <v>27</v>
      </c>
      <c r="Q10409">
        <v>3</v>
      </c>
      <c r="R10409" t="s">
        <v>33</v>
      </c>
      <c r="S10409">
        <v>16</v>
      </c>
      <c r="T10409" t="s">
        <v>43</v>
      </c>
      <c r="U10409">
        <v>28</v>
      </c>
      <c r="V10409" t="s">
        <v>34</v>
      </c>
      <c r="W10409">
        <v>5</v>
      </c>
      <c r="X10409" t="s">
        <v>41</v>
      </c>
    </row>
    <row r="10410" spans="1:24">
      <c r="A10410">
        <v>43234</v>
      </c>
      <c r="B10410" t="s">
        <v>5583</v>
      </c>
      <c r="C10410" s="1">
        <v>45614.489895833336</v>
      </c>
      <c r="D10410" s="1">
        <v>45614.655868055554</v>
      </c>
      <c r="E10410" s="3">
        <v>0.16597222222222222</v>
      </c>
      <c r="F10410">
        <v>29</v>
      </c>
      <c r="G10410" t="s">
        <v>36</v>
      </c>
      <c r="H10410">
        <v>49</v>
      </c>
      <c r="I10410" t="s">
        <v>42</v>
      </c>
      <c r="J10410">
        <v>29</v>
      </c>
      <c r="K10410" t="s">
        <v>36</v>
      </c>
      <c r="L10410">
        <v>11</v>
      </c>
      <c r="M10410" t="s">
        <v>37</v>
      </c>
      <c r="N10410" s="4" t="str">
        <f>IF(consolidado[[#This Row],[tempo]]&gt;consolidado[[#This Row],[prioridade_horas]],"Fora do prazo","Dentro do prazo estimado")</f>
        <v>Dentro do prazo estimado</v>
      </c>
      <c r="O10410" s="3">
        <v>0.33333333333333331</v>
      </c>
      <c r="P10410" t="s">
        <v>38</v>
      </c>
      <c r="Q10410">
        <v>3</v>
      </c>
      <c r="R10410" t="s">
        <v>33</v>
      </c>
      <c r="S10410">
        <v>16</v>
      </c>
      <c r="T10410" t="s">
        <v>43</v>
      </c>
      <c r="U10410">
        <v>56</v>
      </c>
      <c r="V10410" t="s">
        <v>40</v>
      </c>
      <c r="W10410">
        <v>5</v>
      </c>
      <c r="X10410" t="s">
        <v>41</v>
      </c>
    </row>
    <row r="10411" spans="1:24">
      <c r="A10411">
        <v>43235</v>
      </c>
      <c r="B10411" t="s">
        <v>4709</v>
      </c>
      <c r="C10411" s="1">
        <v>45614.497048611112</v>
      </c>
      <c r="D10411" s="1">
        <v>45614.650081018517</v>
      </c>
      <c r="E10411" s="3">
        <v>0.15347222222222223</v>
      </c>
      <c r="F10411">
        <v>29</v>
      </c>
      <c r="G10411" t="s">
        <v>36</v>
      </c>
      <c r="H10411">
        <v>49</v>
      </c>
      <c r="I10411" t="s">
        <v>42</v>
      </c>
      <c r="J10411">
        <v>29</v>
      </c>
      <c r="K10411" t="s">
        <v>36</v>
      </c>
      <c r="L10411">
        <v>11</v>
      </c>
      <c r="M10411" t="s">
        <v>37</v>
      </c>
      <c r="N10411" s="4" t="str">
        <f>IF(consolidado[[#This Row],[tempo]]&gt;consolidado[[#This Row],[prioridade_horas]],"Fora do prazo","Dentro do prazo estimado")</f>
        <v>Dentro do prazo estimado</v>
      </c>
      <c r="O10411" s="3">
        <v>0.33333333333333331</v>
      </c>
      <c r="P10411" t="s">
        <v>38</v>
      </c>
      <c r="Q10411">
        <v>3</v>
      </c>
      <c r="R10411" t="s">
        <v>33</v>
      </c>
      <c r="S10411">
        <v>16</v>
      </c>
      <c r="T10411" t="s">
        <v>43</v>
      </c>
      <c r="U10411">
        <v>56</v>
      </c>
      <c r="V10411" t="s">
        <v>40</v>
      </c>
      <c r="W10411">
        <v>5</v>
      </c>
      <c r="X10411" t="s">
        <v>41</v>
      </c>
    </row>
    <row r="10412" spans="1:24">
      <c r="A10412">
        <v>43236</v>
      </c>
      <c r="B10412" t="s">
        <v>404</v>
      </c>
      <c r="C10412" s="1">
        <v>45614.517430555556</v>
      </c>
      <c r="D10412" s="1">
        <v>45614.528263888889</v>
      </c>
      <c r="E10412" s="3">
        <v>1.0416666666666666E-2</v>
      </c>
      <c r="F10412">
        <v>95</v>
      </c>
      <c r="G10412" t="s">
        <v>599</v>
      </c>
      <c r="H10412">
        <v>95</v>
      </c>
      <c r="I10412" t="s">
        <v>599</v>
      </c>
      <c r="J10412">
        <v>95</v>
      </c>
      <c r="K10412" t="s">
        <v>599</v>
      </c>
      <c r="L10412">
        <v>16</v>
      </c>
      <c r="M10412" t="s">
        <v>43</v>
      </c>
      <c r="N10412" s="4" t="str">
        <f>IF(consolidado[[#This Row],[tempo]]&gt;consolidado[[#This Row],[prioridade_horas]],"Fora do prazo","Dentro do prazo estimado")</f>
        <v>Dentro do prazo estimado</v>
      </c>
      <c r="O10412" s="3">
        <v>0.33333333333333331</v>
      </c>
      <c r="P10412" t="s">
        <v>38</v>
      </c>
      <c r="Q10412">
        <v>3</v>
      </c>
      <c r="R10412" t="s">
        <v>33</v>
      </c>
      <c r="S10412">
        <v>13</v>
      </c>
      <c r="T10412" t="s">
        <v>60</v>
      </c>
      <c r="U10412">
        <v>56</v>
      </c>
      <c r="V10412" t="s">
        <v>40</v>
      </c>
      <c r="W10412">
        <v>5</v>
      </c>
      <c r="X10412" t="s">
        <v>41</v>
      </c>
    </row>
    <row r="10413" spans="1:24">
      <c r="A10413">
        <v>43237</v>
      </c>
      <c r="B10413" t="s">
        <v>5584</v>
      </c>
      <c r="C10413" s="1">
        <v>45614.541504629633</v>
      </c>
      <c r="D10413" s="1">
        <v>45615.403310185182</v>
      </c>
      <c r="E10413" s="3">
        <v>0.23749999999999999</v>
      </c>
      <c r="F10413">
        <v>47</v>
      </c>
      <c r="G10413" t="s">
        <v>100</v>
      </c>
      <c r="H10413">
        <v>26</v>
      </c>
      <c r="I10413" t="s">
        <v>268</v>
      </c>
      <c r="J10413">
        <v>47</v>
      </c>
      <c r="K10413" t="s">
        <v>100</v>
      </c>
      <c r="L10413">
        <v>2</v>
      </c>
      <c r="M10413" t="s">
        <v>47</v>
      </c>
      <c r="N10413" s="4" t="str">
        <f>IF(consolidado[[#This Row],[tempo]]&gt;consolidado[[#This Row],[prioridade_horas]],"Fora do prazo","Dentro do prazo estimado")</f>
        <v>Dentro do prazo estimado</v>
      </c>
      <c r="O10413" s="3">
        <v>0.33333333333333331</v>
      </c>
      <c r="P10413" t="s">
        <v>38</v>
      </c>
      <c r="Q10413">
        <v>3</v>
      </c>
      <c r="R10413" t="s">
        <v>33</v>
      </c>
      <c r="S10413">
        <v>2</v>
      </c>
      <c r="T10413" t="s">
        <v>47</v>
      </c>
      <c r="U10413">
        <v>4</v>
      </c>
      <c r="V10413" t="s">
        <v>1529</v>
      </c>
      <c r="W10413">
        <v>5</v>
      </c>
      <c r="X10413" t="s">
        <v>41</v>
      </c>
    </row>
    <row r="10414" spans="1:24">
      <c r="A10414">
        <v>43238</v>
      </c>
      <c r="B10414" t="s">
        <v>198</v>
      </c>
      <c r="C10414" s="1">
        <v>45614.542557870373</v>
      </c>
      <c r="D10414" s="1">
        <v>45614.627604166664</v>
      </c>
      <c r="E10414" s="3">
        <v>8.4722222222222227E-2</v>
      </c>
      <c r="F10414">
        <v>83</v>
      </c>
      <c r="G10414" t="s">
        <v>104</v>
      </c>
      <c r="H10414">
        <v>83</v>
      </c>
      <c r="I10414" t="s">
        <v>104</v>
      </c>
      <c r="J10414">
        <v>83</v>
      </c>
      <c r="K10414" t="s">
        <v>104</v>
      </c>
      <c r="L10414">
        <v>16</v>
      </c>
      <c r="M10414" t="s">
        <v>43</v>
      </c>
      <c r="N10414" s="4" t="str">
        <f>IF(consolidado[[#This Row],[tempo]]&gt;consolidado[[#This Row],[prioridade_horas]],"Fora do prazo","Dentro do prazo estimado")</f>
        <v>Dentro do prazo estimado</v>
      </c>
      <c r="O10414" s="3">
        <v>0.33333333333333331</v>
      </c>
      <c r="P10414" t="s">
        <v>38</v>
      </c>
      <c r="Q10414">
        <v>3</v>
      </c>
      <c r="R10414" t="s">
        <v>33</v>
      </c>
      <c r="S10414">
        <v>23</v>
      </c>
      <c r="T10414" t="s">
        <v>121</v>
      </c>
      <c r="U10414">
        <v>56</v>
      </c>
      <c r="V10414" t="s">
        <v>40</v>
      </c>
      <c r="W10414">
        <v>4</v>
      </c>
      <c r="X10414" t="s">
        <v>30</v>
      </c>
    </row>
    <row r="10415" spans="1:24">
      <c r="A10415">
        <v>43239</v>
      </c>
      <c r="B10415" t="s">
        <v>5585</v>
      </c>
      <c r="C10415" s="1">
        <v>45614.545671296299</v>
      </c>
      <c r="D10415" s="1">
        <v>45615.3752662037</v>
      </c>
      <c r="E10415" s="3">
        <v>0.20555555555555555</v>
      </c>
      <c r="F10415">
        <v>47</v>
      </c>
      <c r="G10415" t="s">
        <v>100</v>
      </c>
      <c r="H10415">
        <v>26</v>
      </c>
      <c r="I10415" t="s">
        <v>268</v>
      </c>
      <c r="J10415">
        <v>47</v>
      </c>
      <c r="K10415" t="s">
        <v>100</v>
      </c>
      <c r="L10415">
        <v>2</v>
      </c>
      <c r="M10415" t="s">
        <v>47</v>
      </c>
      <c r="N10415" s="4" t="str">
        <f>IF(consolidado[[#This Row],[tempo]]&gt;consolidado[[#This Row],[prioridade_horas]],"Fora do prazo","Dentro do prazo estimado")</f>
        <v>Dentro do prazo estimado</v>
      </c>
      <c r="O10415" s="3">
        <v>0.33333333333333331</v>
      </c>
      <c r="P10415" t="s">
        <v>38</v>
      </c>
      <c r="Q10415">
        <v>3</v>
      </c>
      <c r="R10415" t="s">
        <v>33</v>
      </c>
      <c r="S10415">
        <v>2</v>
      </c>
      <c r="T10415" t="s">
        <v>47</v>
      </c>
      <c r="U10415">
        <v>4</v>
      </c>
      <c r="V10415" t="s">
        <v>1529</v>
      </c>
      <c r="W10415">
        <v>5</v>
      </c>
      <c r="X10415" t="s">
        <v>41</v>
      </c>
    </row>
    <row r="10416" spans="1:24">
      <c r="A10416">
        <v>43240</v>
      </c>
      <c r="B10416" t="s">
        <v>5586</v>
      </c>
      <c r="C10416" s="1">
        <v>45614.55364583333</v>
      </c>
      <c r="D10416" s="1">
        <v>45617.622013888889</v>
      </c>
      <c r="E10416" s="3">
        <v>1.195138888888889</v>
      </c>
      <c r="F10416">
        <v>15</v>
      </c>
      <c r="G10416" t="s">
        <v>82</v>
      </c>
      <c r="H10416">
        <v>15</v>
      </c>
      <c r="I10416" t="s">
        <v>82</v>
      </c>
      <c r="J10416">
        <v>47</v>
      </c>
      <c r="K10416" t="s">
        <v>100</v>
      </c>
      <c r="L10416">
        <v>2</v>
      </c>
      <c r="M10416" t="s">
        <v>47</v>
      </c>
      <c r="N10416" s="4" t="str">
        <f>IF(consolidado[[#This Row],[tempo]]&gt;consolidado[[#This Row],[prioridade_horas]],"Fora do prazo","Dentro do prazo estimado")</f>
        <v>Fora do prazo</v>
      </c>
      <c r="O10416" s="3">
        <v>0.33333333333333331</v>
      </c>
      <c r="P10416" t="s">
        <v>38</v>
      </c>
      <c r="Q10416">
        <v>3</v>
      </c>
      <c r="R10416" t="s">
        <v>33</v>
      </c>
      <c r="S10416">
        <v>16</v>
      </c>
      <c r="T10416" t="s">
        <v>43</v>
      </c>
      <c r="U10416">
        <v>4</v>
      </c>
      <c r="V10416" t="s">
        <v>1529</v>
      </c>
      <c r="W10416">
        <v>5</v>
      </c>
      <c r="X10416" t="s">
        <v>41</v>
      </c>
    </row>
    <row r="10417" spans="1:24">
      <c r="A10417">
        <v>43241</v>
      </c>
      <c r="B10417" t="s">
        <v>5587</v>
      </c>
      <c r="C10417" s="1">
        <v>45614.566608796296</v>
      </c>
      <c r="D10417" s="1">
        <v>45615.442928240744</v>
      </c>
      <c r="E10417" s="3">
        <v>0.25208333333333333</v>
      </c>
      <c r="F10417">
        <v>31</v>
      </c>
      <c r="G10417" t="s">
        <v>54</v>
      </c>
      <c r="H10417">
        <v>31</v>
      </c>
      <c r="I10417" t="s">
        <v>54</v>
      </c>
      <c r="J10417">
        <v>31</v>
      </c>
      <c r="K10417" t="s">
        <v>54</v>
      </c>
      <c r="L10417">
        <v>11</v>
      </c>
      <c r="M10417" t="s">
        <v>37</v>
      </c>
      <c r="N10417" s="4" t="str">
        <f>IF(consolidado[[#This Row],[tempo]]&gt;consolidado[[#This Row],[prioridade_horas]],"Fora do prazo","Dentro do prazo estimado")</f>
        <v>Dentro do prazo estimado</v>
      </c>
      <c r="O10417" s="3">
        <v>0.33333333333333331</v>
      </c>
      <c r="P10417" t="s">
        <v>38</v>
      </c>
      <c r="Q10417">
        <v>3</v>
      </c>
      <c r="R10417" t="s">
        <v>33</v>
      </c>
      <c r="S10417">
        <v>11</v>
      </c>
      <c r="T10417" t="s">
        <v>37</v>
      </c>
      <c r="U10417">
        <v>56</v>
      </c>
      <c r="V10417" t="s">
        <v>40</v>
      </c>
      <c r="W10417">
        <v>5</v>
      </c>
      <c r="X10417" t="s">
        <v>41</v>
      </c>
    </row>
    <row r="10418" spans="1:24">
      <c r="A10418">
        <v>43242</v>
      </c>
      <c r="B10418" t="s">
        <v>5588</v>
      </c>
      <c r="C10418" s="1">
        <v>45614.581064814818</v>
      </c>
      <c r="D10418" s="1">
        <v>45614.671655092592</v>
      </c>
      <c r="E10418" s="3">
        <v>9.0972222222222218E-2</v>
      </c>
      <c r="F10418">
        <v>62</v>
      </c>
      <c r="G10418" t="s">
        <v>45</v>
      </c>
      <c r="H10418">
        <v>62</v>
      </c>
      <c r="I10418" t="s">
        <v>45</v>
      </c>
      <c r="J10418">
        <v>62</v>
      </c>
      <c r="K10418" t="s">
        <v>45</v>
      </c>
      <c r="L10418">
        <v>11</v>
      </c>
      <c r="M10418" t="s">
        <v>37</v>
      </c>
      <c r="N10418" s="4" t="str">
        <f>IF(consolidado[[#This Row],[tempo]]&gt;consolidado[[#This Row],[prioridade_horas]],"Fora do prazo","Dentro do prazo estimado")</f>
        <v>Dentro do prazo estimado</v>
      </c>
      <c r="O10418" s="3">
        <v>0.33333333333333331</v>
      </c>
      <c r="P10418" t="s">
        <v>38</v>
      </c>
      <c r="Q10418">
        <v>3</v>
      </c>
      <c r="R10418" t="s">
        <v>33</v>
      </c>
      <c r="S10418">
        <v>6</v>
      </c>
      <c r="T10418" t="s">
        <v>118</v>
      </c>
      <c r="U10418">
        <v>69</v>
      </c>
      <c r="V10418" t="s">
        <v>363</v>
      </c>
      <c r="W10418">
        <v>5</v>
      </c>
      <c r="X10418" t="s">
        <v>41</v>
      </c>
    </row>
    <row r="10419" spans="1:24">
      <c r="A10419">
        <v>43243</v>
      </c>
      <c r="B10419" t="s">
        <v>4236</v>
      </c>
      <c r="C10419" s="1">
        <v>45614.583298611113</v>
      </c>
      <c r="D10419" s="1">
        <v>45614.661053240743</v>
      </c>
      <c r="E10419" s="3">
        <v>7.7777777777777779E-2</v>
      </c>
      <c r="F10419">
        <v>62</v>
      </c>
      <c r="G10419" t="s">
        <v>45</v>
      </c>
      <c r="H10419">
        <v>15</v>
      </c>
      <c r="I10419" t="s">
        <v>82</v>
      </c>
      <c r="J10419">
        <v>62</v>
      </c>
      <c r="K10419" t="s">
        <v>45</v>
      </c>
      <c r="L10419">
        <v>13</v>
      </c>
      <c r="M10419" t="s">
        <v>60</v>
      </c>
      <c r="N10419" s="4" t="str">
        <f>IF(consolidado[[#This Row],[tempo]]&gt;consolidado[[#This Row],[prioridade_horas]],"Fora do prazo","Dentro do prazo estimado")</f>
        <v>Dentro do prazo estimado</v>
      </c>
      <c r="O10419" s="3">
        <v>0.33333333333333331</v>
      </c>
      <c r="P10419" t="s">
        <v>38</v>
      </c>
      <c r="Q10419">
        <v>3</v>
      </c>
      <c r="R10419" t="s">
        <v>33</v>
      </c>
      <c r="S10419">
        <v>16</v>
      </c>
      <c r="T10419" t="s">
        <v>43</v>
      </c>
      <c r="U10419">
        <v>25</v>
      </c>
      <c r="V10419" t="s">
        <v>90</v>
      </c>
      <c r="W10419">
        <v>2</v>
      </c>
      <c r="X10419" t="s">
        <v>105</v>
      </c>
    </row>
    <row r="10420" spans="1:24">
      <c r="A10420">
        <v>43244</v>
      </c>
      <c r="B10420" t="s">
        <v>5589</v>
      </c>
      <c r="C10420" s="1">
        <v>45614.584189814814</v>
      </c>
      <c r="D10420" s="1">
        <v>45614.596562500003</v>
      </c>
      <c r="E10420" s="3">
        <v>1.2500000000000001E-2</v>
      </c>
      <c r="F10420">
        <v>122</v>
      </c>
      <c r="G10420" t="s">
        <v>3762</v>
      </c>
      <c r="H10420">
        <v>122</v>
      </c>
      <c r="I10420" t="s">
        <v>3762</v>
      </c>
      <c r="J10420">
        <v>122</v>
      </c>
      <c r="K10420" t="s">
        <v>3762</v>
      </c>
      <c r="L10420">
        <v>1</v>
      </c>
      <c r="M10420" t="s">
        <v>66</v>
      </c>
      <c r="N10420" s="4" t="str">
        <f>IF(consolidado[[#This Row],[tempo]]&gt;consolidado[[#This Row],[prioridade_horas]],"Fora do prazo","Dentro do prazo estimado")</f>
        <v>Dentro do prazo estimado</v>
      </c>
      <c r="O10420" s="3">
        <v>1</v>
      </c>
      <c r="P10420" t="s">
        <v>27</v>
      </c>
      <c r="Q10420">
        <v>3</v>
      </c>
      <c r="R10420" t="s">
        <v>33</v>
      </c>
      <c r="S10420">
        <v>1</v>
      </c>
      <c r="T10420" t="s">
        <v>66</v>
      </c>
      <c r="U10420">
        <v>56</v>
      </c>
      <c r="V10420" t="s">
        <v>40</v>
      </c>
      <c r="W10420">
        <v>5</v>
      </c>
      <c r="X10420" t="s">
        <v>41</v>
      </c>
    </row>
    <row r="10421" spans="1:24">
      <c r="A10421">
        <v>43245</v>
      </c>
      <c r="B10421" t="s">
        <v>4217</v>
      </c>
      <c r="C10421" s="1">
        <v>45614.585115740738</v>
      </c>
      <c r="D10421" s="1">
        <v>45628.704861111109</v>
      </c>
      <c r="E10421" s="3">
        <v>3.8770833333333332</v>
      </c>
      <c r="F10421">
        <v>34</v>
      </c>
      <c r="G10421" t="s">
        <v>25</v>
      </c>
      <c r="H10421">
        <v>55</v>
      </c>
      <c r="I10421" t="s">
        <v>127</v>
      </c>
      <c r="J10421">
        <v>34</v>
      </c>
      <c r="K10421" t="s">
        <v>25</v>
      </c>
      <c r="L10421">
        <v>3</v>
      </c>
      <c r="M10421" t="s">
        <v>26</v>
      </c>
      <c r="N10421" s="4" t="str">
        <f>IF(consolidado[[#This Row],[tempo]]&gt;consolidado[[#This Row],[prioridade_horas]],"Fora do prazo","Dentro do prazo estimado")</f>
        <v>Fora do prazo</v>
      </c>
      <c r="O10421" s="3">
        <v>1</v>
      </c>
      <c r="P10421" t="s">
        <v>27</v>
      </c>
      <c r="Q10421">
        <v>3</v>
      </c>
      <c r="R10421" t="s">
        <v>33</v>
      </c>
      <c r="S10421">
        <v>13</v>
      </c>
      <c r="T10421" t="s">
        <v>60</v>
      </c>
      <c r="U10421">
        <v>37</v>
      </c>
      <c r="V10421" t="s">
        <v>415</v>
      </c>
      <c r="W10421">
        <v>5</v>
      </c>
      <c r="X10421" t="s">
        <v>41</v>
      </c>
    </row>
    <row r="10422" spans="1:24">
      <c r="A10422">
        <v>43246</v>
      </c>
      <c r="B10422" t="s">
        <v>5342</v>
      </c>
      <c r="C10422" s="1">
        <v>45614.58520833333</v>
      </c>
      <c r="D10422" s="1">
        <v>45614.65519675926</v>
      </c>
      <c r="E10422" s="3">
        <v>7.013888888888889E-2</v>
      </c>
      <c r="F10422">
        <v>62</v>
      </c>
      <c r="G10422" t="s">
        <v>45</v>
      </c>
      <c r="H10422">
        <v>15</v>
      </c>
      <c r="I10422" t="s">
        <v>82</v>
      </c>
      <c r="J10422">
        <v>62</v>
      </c>
      <c r="K10422" t="s">
        <v>45</v>
      </c>
      <c r="L10422">
        <v>13</v>
      </c>
      <c r="M10422" t="s">
        <v>60</v>
      </c>
      <c r="N10422" s="4" t="str">
        <f>IF(consolidado[[#This Row],[tempo]]&gt;consolidado[[#This Row],[prioridade_horas]],"Fora do prazo","Dentro do prazo estimado")</f>
        <v>Dentro do prazo estimado</v>
      </c>
      <c r="O10422" s="3">
        <v>0.33333333333333331</v>
      </c>
      <c r="P10422" t="s">
        <v>38</v>
      </c>
      <c r="Q10422">
        <v>3</v>
      </c>
      <c r="R10422" t="s">
        <v>33</v>
      </c>
      <c r="S10422">
        <v>16</v>
      </c>
      <c r="T10422" t="s">
        <v>43</v>
      </c>
      <c r="U10422">
        <v>25</v>
      </c>
      <c r="V10422" t="s">
        <v>90</v>
      </c>
      <c r="W10422">
        <v>2</v>
      </c>
      <c r="X10422" t="s">
        <v>105</v>
      </c>
    </row>
    <row r="10423" spans="1:24">
      <c r="A10423">
        <v>43247</v>
      </c>
      <c r="B10423" t="s">
        <v>5590</v>
      </c>
      <c r="C10423" s="1">
        <v>45614.588113425925</v>
      </c>
      <c r="D10423" s="1">
        <v>45617.700636574074</v>
      </c>
      <c r="E10423" s="3">
        <v>1.2395833333333333</v>
      </c>
      <c r="F10423">
        <v>122</v>
      </c>
      <c r="G10423" t="s">
        <v>3762</v>
      </c>
      <c r="H10423">
        <v>122</v>
      </c>
      <c r="I10423" t="s">
        <v>3762</v>
      </c>
      <c r="J10423">
        <v>122</v>
      </c>
      <c r="K10423" t="s">
        <v>3762</v>
      </c>
      <c r="L10423">
        <v>1</v>
      </c>
      <c r="M10423" t="s">
        <v>66</v>
      </c>
      <c r="N10423" s="4" t="str">
        <f>IF(consolidado[[#This Row],[tempo]]&gt;consolidado[[#This Row],[prioridade_horas]],"Fora do prazo","Dentro do prazo estimado")</f>
        <v>Fora do prazo</v>
      </c>
      <c r="O10423" s="3">
        <v>0.66666666666666663</v>
      </c>
      <c r="P10423" t="s">
        <v>70</v>
      </c>
      <c r="Q10423">
        <v>3</v>
      </c>
      <c r="R10423" t="s">
        <v>33</v>
      </c>
      <c r="S10423">
        <v>1</v>
      </c>
      <c r="T10423" t="s">
        <v>66</v>
      </c>
      <c r="U10423">
        <v>14</v>
      </c>
      <c r="V10423" t="s">
        <v>323</v>
      </c>
      <c r="W10423">
        <v>5</v>
      </c>
      <c r="X10423" t="s">
        <v>41</v>
      </c>
    </row>
    <row r="10424" spans="1:24">
      <c r="A10424">
        <v>43248</v>
      </c>
      <c r="B10424" t="s">
        <v>3946</v>
      </c>
      <c r="C10424" s="1">
        <v>45614.606423611112</v>
      </c>
      <c r="D10424" s="1">
        <v>45614.67459490741</v>
      </c>
      <c r="E10424" s="3">
        <v>6.805555555555555E-2</v>
      </c>
      <c r="F10424">
        <v>62</v>
      </c>
      <c r="G10424" t="s">
        <v>45</v>
      </c>
      <c r="H10424">
        <v>62</v>
      </c>
      <c r="I10424" t="s">
        <v>45</v>
      </c>
      <c r="J10424">
        <v>62</v>
      </c>
      <c r="K10424" t="s">
        <v>45</v>
      </c>
      <c r="L10424">
        <v>11</v>
      </c>
      <c r="M10424" t="s">
        <v>37</v>
      </c>
      <c r="N10424" s="4" t="str">
        <f>IF(consolidado[[#This Row],[tempo]]&gt;consolidado[[#This Row],[prioridade_horas]],"Fora do prazo","Dentro do prazo estimado")</f>
        <v>Dentro do prazo estimado</v>
      </c>
      <c r="O10424" s="3">
        <v>0.33333333333333331</v>
      </c>
      <c r="P10424" t="s">
        <v>38</v>
      </c>
      <c r="Q10424">
        <v>3</v>
      </c>
      <c r="R10424" t="s">
        <v>33</v>
      </c>
      <c r="S10424">
        <v>6</v>
      </c>
      <c r="T10424" t="s">
        <v>118</v>
      </c>
      <c r="U10424">
        <v>69</v>
      </c>
      <c r="V10424" t="s">
        <v>363</v>
      </c>
      <c r="W10424">
        <v>5</v>
      </c>
      <c r="X10424" t="s">
        <v>41</v>
      </c>
    </row>
    <row r="10425" spans="1:24">
      <c r="A10425">
        <v>43249</v>
      </c>
      <c r="B10425" t="s">
        <v>5591</v>
      </c>
      <c r="C10425" s="1">
        <v>45614.607685185183</v>
      </c>
      <c r="D10425" s="1">
        <v>45614.646828703706</v>
      </c>
      <c r="E10425" s="3">
        <v>3.888888888888889E-2</v>
      </c>
      <c r="F10425">
        <v>122</v>
      </c>
      <c r="G10425" t="s">
        <v>3762</v>
      </c>
      <c r="H10425">
        <v>122</v>
      </c>
      <c r="I10425" t="s">
        <v>3762</v>
      </c>
      <c r="J10425">
        <v>122</v>
      </c>
      <c r="K10425" t="s">
        <v>3762</v>
      </c>
      <c r="L10425">
        <v>1</v>
      </c>
      <c r="M10425" t="s">
        <v>66</v>
      </c>
      <c r="N10425" s="4" t="str">
        <f>IF(consolidado[[#This Row],[tempo]]&gt;consolidado[[#This Row],[prioridade_horas]],"Fora do prazo","Dentro do prazo estimado")</f>
        <v>Dentro do prazo estimado</v>
      </c>
      <c r="O10425" s="3">
        <v>0.66666666666666663</v>
      </c>
      <c r="P10425" t="s">
        <v>70</v>
      </c>
      <c r="Q10425">
        <v>3</v>
      </c>
      <c r="R10425" t="s">
        <v>33</v>
      </c>
      <c r="S10425">
        <v>1</v>
      </c>
      <c r="T10425" t="s">
        <v>66</v>
      </c>
      <c r="U10425">
        <v>123</v>
      </c>
      <c r="V10425" t="s">
        <v>2649</v>
      </c>
      <c r="W10425">
        <v>5</v>
      </c>
      <c r="X10425" t="s">
        <v>41</v>
      </c>
    </row>
    <row r="10426" spans="1:24">
      <c r="A10426">
        <v>43250</v>
      </c>
      <c r="B10426" t="s">
        <v>3947</v>
      </c>
      <c r="C10426" s="1">
        <v>45614.608634259261</v>
      </c>
      <c r="D10426" s="1">
        <v>45614.683171296296</v>
      </c>
      <c r="E10426" s="3">
        <v>7.4305555555555555E-2</v>
      </c>
      <c r="F10426">
        <v>62</v>
      </c>
      <c r="G10426" t="s">
        <v>45</v>
      </c>
      <c r="H10426">
        <v>43</v>
      </c>
      <c r="I10426" t="s">
        <v>139</v>
      </c>
      <c r="J10426">
        <v>62</v>
      </c>
      <c r="K10426" t="s">
        <v>45</v>
      </c>
      <c r="L10426">
        <v>11</v>
      </c>
      <c r="M10426" t="s">
        <v>37</v>
      </c>
      <c r="N10426" s="4" t="str">
        <f>IF(consolidado[[#This Row],[tempo]]&gt;consolidado[[#This Row],[prioridade_horas]],"Fora do prazo","Dentro do prazo estimado")</f>
        <v>Dentro do prazo estimado</v>
      </c>
      <c r="O10426" s="3">
        <v>0.33333333333333331</v>
      </c>
      <c r="P10426" t="s">
        <v>38</v>
      </c>
      <c r="Q10426">
        <v>3</v>
      </c>
      <c r="R10426" t="s">
        <v>33</v>
      </c>
      <c r="S10426">
        <v>6</v>
      </c>
      <c r="T10426" t="s">
        <v>118</v>
      </c>
      <c r="U10426">
        <v>69</v>
      </c>
      <c r="V10426" t="s">
        <v>363</v>
      </c>
      <c r="W10426">
        <v>5</v>
      </c>
      <c r="X10426" t="s">
        <v>41</v>
      </c>
    </row>
    <row r="10427" spans="1:24">
      <c r="A10427">
        <v>43251</v>
      </c>
      <c r="B10427" t="s">
        <v>5592</v>
      </c>
      <c r="C10427" s="1">
        <v>45614.613275462965</v>
      </c>
      <c r="D10427" s="1">
        <v>45625.466180555559</v>
      </c>
      <c r="E10427" s="3">
        <v>3.2340277777777779</v>
      </c>
      <c r="F10427">
        <v>31</v>
      </c>
      <c r="G10427" t="s">
        <v>54</v>
      </c>
      <c r="H10427">
        <v>31</v>
      </c>
      <c r="I10427" t="s">
        <v>54</v>
      </c>
      <c r="J10427">
        <v>31</v>
      </c>
      <c r="K10427" t="s">
        <v>54</v>
      </c>
      <c r="L10427">
        <v>9</v>
      </c>
      <c r="M10427" t="s">
        <v>135</v>
      </c>
      <c r="N10427" s="4" t="str">
        <f>IF(consolidado[[#This Row],[tempo]]&gt;consolidado[[#This Row],[prioridade_horas]],"Fora do prazo","Dentro do prazo estimado")</f>
        <v>Fora do prazo</v>
      </c>
      <c r="O10427" s="3">
        <v>0.33333333333333331</v>
      </c>
      <c r="P10427" t="s">
        <v>38</v>
      </c>
      <c r="Q10427">
        <v>3</v>
      </c>
      <c r="R10427" t="s">
        <v>33</v>
      </c>
      <c r="S10427">
        <v>11</v>
      </c>
      <c r="T10427" t="s">
        <v>37</v>
      </c>
      <c r="U10427">
        <v>56</v>
      </c>
      <c r="V10427" t="s">
        <v>40</v>
      </c>
      <c r="W10427">
        <v>5</v>
      </c>
      <c r="X10427" t="s">
        <v>41</v>
      </c>
    </row>
    <row r="10428" spans="1:24">
      <c r="A10428">
        <v>43252</v>
      </c>
      <c r="B10428" t="s">
        <v>1468</v>
      </c>
      <c r="C10428" s="1">
        <v>45614.623749999999</v>
      </c>
      <c r="D10428" s="1">
        <v>45615.375393518516</v>
      </c>
      <c r="E10428" s="3">
        <v>0.12708333333333333</v>
      </c>
      <c r="F10428">
        <v>83</v>
      </c>
      <c r="G10428" t="s">
        <v>104</v>
      </c>
      <c r="H10428">
        <v>99</v>
      </c>
      <c r="I10428" t="s">
        <v>73</v>
      </c>
      <c r="J10428">
        <v>83</v>
      </c>
      <c r="K10428" t="s">
        <v>104</v>
      </c>
      <c r="L10428">
        <v>16</v>
      </c>
      <c r="M10428" t="s">
        <v>43</v>
      </c>
      <c r="N10428" s="4" t="str">
        <f>IF(consolidado[[#This Row],[tempo]]&gt;consolidado[[#This Row],[prioridade_horas]],"Fora do prazo","Dentro do prazo estimado")</f>
        <v>Dentro do prazo estimado</v>
      </c>
      <c r="O10428" s="3">
        <v>0.33333333333333331</v>
      </c>
      <c r="P10428" t="s">
        <v>38</v>
      </c>
      <c r="Q10428">
        <v>3</v>
      </c>
      <c r="R10428" t="s">
        <v>33</v>
      </c>
      <c r="S10428">
        <v>16</v>
      </c>
      <c r="T10428" t="s">
        <v>43</v>
      </c>
      <c r="U10428">
        <v>56</v>
      </c>
      <c r="V10428" t="s">
        <v>40</v>
      </c>
      <c r="W10428">
        <v>5</v>
      </c>
      <c r="X10428" t="s">
        <v>41</v>
      </c>
    </row>
    <row r="10429" spans="1:24">
      <c r="A10429">
        <v>43253</v>
      </c>
      <c r="B10429" t="s">
        <v>182</v>
      </c>
      <c r="C10429" s="1">
        <v>45614.62945601852</v>
      </c>
      <c r="D10429" s="1">
        <v>45614.632002314815</v>
      </c>
      <c r="E10429" s="3">
        <v>2.7777777777777779E-3</v>
      </c>
      <c r="F10429">
        <v>35</v>
      </c>
      <c r="G10429" t="s">
        <v>32</v>
      </c>
      <c r="H10429">
        <v>35</v>
      </c>
      <c r="I10429" t="s">
        <v>32</v>
      </c>
      <c r="J10429">
        <v>35</v>
      </c>
      <c r="K10429" t="s">
        <v>32</v>
      </c>
      <c r="L10429">
        <v>3</v>
      </c>
      <c r="M10429" t="s">
        <v>26</v>
      </c>
      <c r="N10429" s="4" t="str">
        <f>IF(consolidado[[#This Row],[tempo]]&gt;consolidado[[#This Row],[prioridade_horas]],"Fora do prazo","Dentro do prazo estimado")</f>
        <v>Dentro do prazo estimado</v>
      </c>
      <c r="O10429" s="3">
        <v>0.33333333333333331</v>
      </c>
      <c r="P10429" t="s">
        <v>38</v>
      </c>
      <c r="Q10429">
        <v>6</v>
      </c>
      <c r="R10429" t="s">
        <v>28</v>
      </c>
      <c r="S10429">
        <v>3</v>
      </c>
      <c r="T10429" t="s">
        <v>26</v>
      </c>
      <c r="U10429">
        <v>28</v>
      </c>
      <c r="V10429" t="s">
        <v>34</v>
      </c>
      <c r="W10429">
        <v>5</v>
      </c>
      <c r="X10429" t="s">
        <v>41</v>
      </c>
    </row>
    <row r="10430" spans="1:24">
      <c r="A10430">
        <v>43254</v>
      </c>
      <c r="B10430" t="s">
        <v>5593</v>
      </c>
      <c r="C10430" s="1">
        <v>45614.659479166665</v>
      </c>
      <c r="D10430" s="1">
        <v>45614.661215277774</v>
      </c>
      <c r="E10430" s="3">
        <v>2.0833333333333333E-3</v>
      </c>
      <c r="F10430">
        <v>62</v>
      </c>
      <c r="G10430" t="s">
        <v>45</v>
      </c>
      <c r="H10430">
        <v>62</v>
      </c>
      <c r="I10430" t="s">
        <v>45</v>
      </c>
      <c r="J10430">
        <v>62</v>
      </c>
      <c r="K10430" t="s">
        <v>45</v>
      </c>
      <c r="L10430">
        <v>6</v>
      </c>
      <c r="M10430" t="s">
        <v>118</v>
      </c>
      <c r="N10430" s="4" t="str">
        <f>IF(consolidado[[#This Row],[tempo]]&gt;consolidado[[#This Row],[prioridade_horas]],"Fora do prazo","Dentro do prazo estimado")</f>
        <v>Dentro do prazo estimado</v>
      </c>
      <c r="O10430" s="3">
        <v>0.33333333333333331</v>
      </c>
      <c r="P10430" t="s">
        <v>38</v>
      </c>
      <c r="Q10430">
        <v>3</v>
      </c>
      <c r="R10430" t="s">
        <v>33</v>
      </c>
      <c r="S10430">
        <v>6</v>
      </c>
      <c r="T10430" t="s">
        <v>118</v>
      </c>
      <c r="U10430">
        <v>22</v>
      </c>
      <c r="V10430" t="s">
        <v>51</v>
      </c>
      <c r="W10430">
        <v>5</v>
      </c>
      <c r="X10430" t="s">
        <v>41</v>
      </c>
    </row>
    <row r="10431" spans="1:24">
      <c r="A10431">
        <v>43255</v>
      </c>
      <c r="B10431" t="s">
        <v>2533</v>
      </c>
      <c r="C10431" s="1">
        <v>45614.665185185186</v>
      </c>
      <c r="E10431" s="3">
        <v>5.0020833333333332</v>
      </c>
      <c r="F10431">
        <v>34</v>
      </c>
      <c r="G10431" t="s">
        <v>25</v>
      </c>
      <c r="H10431">
        <v>0</v>
      </c>
      <c r="I10431" t="s">
        <v>55</v>
      </c>
      <c r="J10431">
        <v>34</v>
      </c>
      <c r="K10431" t="s">
        <v>25</v>
      </c>
      <c r="L10431">
        <v>3</v>
      </c>
      <c r="M10431" t="s">
        <v>26</v>
      </c>
      <c r="N10431" s="4" t="str">
        <f>IF(consolidado[[#This Row],[tempo]]&gt;consolidado[[#This Row],[prioridade_horas]],"Fora do prazo","Dentro do prazo estimado")</f>
        <v>Fora do prazo</v>
      </c>
      <c r="O10431" s="3">
        <v>1</v>
      </c>
      <c r="P10431" t="s">
        <v>27</v>
      </c>
      <c r="Q10431">
        <v>7</v>
      </c>
      <c r="R10431" t="s">
        <v>3743</v>
      </c>
      <c r="S10431">
        <v>27</v>
      </c>
      <c r="T10431" t="s">
        <v>59</v>
      </c>
      <c r="U10431">
        <v>10</v>
      </c>
      <c r="V10431" t="s">
        <v>352</v>
      </c>
      <c r="W10431">
        <v>4</v>
      </c>
      <c r="X10431" t="s">
        <v>30</v>
      </c>
    </row>
    <row r="10432" spans="1:24">
      <c r="A10432">
        <v>43256</v>
      </c>
      <c r="B10432" t="s">
        <v>2654</v>
      </c>
      <c r="C10432" s="1">
        <v>45614.68482638889</v>
      </c>
      <c r="D10432" s="1">
        <v>45621.624467592592</v>
      </c>
      <c r="E10432" s="3">
        <v>1.8180555555555555</v>
      </c>
      <c r="F10432">
        <v>34</v>
      </c>
      <c r="G10432" t="s">
        <v>25</v>
      </c>
      <c r="H10432">
        <v>34</v>
      </c>
      <c r="I10432" t="s">
        <v>25</v>
      </c>
      <c r="J10432">
        <v>34</v>
      </c>
      <c r="K10432" t="s">
        <v>25</v>
      </c>
      <c r="L10432">
        <v>3</v>
      </c>
      <c r="M10432" t="s">
        <v>26</v>
      </c>
      <c r="N10432" s="4" t="str">
        <f>IF(consolidado[[#This Row],[tempo]]&gt;consolidado[[#This Row],[prioridade_horas]],"Fora do prazo","Dentro do prazo estimado")</f>
        <v>Fora do prazo</v>
      </c>
      <c r="O10432" s="3">
        <v>1</v>
      </c>
      <c r="P10432" t="s">
        <v>27</v>
      </c>
      <c r="Q10432">
        <v>3</v>
      </c>
      <c r="R10432" t="s">
        <v>33</v>
      </c>
      <c r="S10432">
        <v>3</v>
      </c>
      <c r="T10432" t="s">
        <v>26</v>
      </c>
      <c r="U10432">
        <v>14</v>
      </c>
      <c r="V10432" t="s">
        <v>323</v>
      </c>
      <c r="W10432">
        <v>4</v>
      </c>
      <c r="X10432" t="s">
        <v>30</v>
      </c>
    </row>
    <row r="10433" spans="1:24">
      <c r="A10433">
        <v>43257</v>
      </c>
      <c r="B10433" t="s">
        <v>821</v>
      </c>
      <c r="C10433" s="1">
        <v>45614.688819444447</v>
      </c>
      <c r="D10433" s="1">
        <v>45615.447881944441</v>
      </c>
      <c r="E10433" s="3">
        <v>0.13472222222222222</v>
      </c>
      <c r="F10433">
        <v>55</v>
      </c>
      <c r="G10433" t="s">
        <v>127</v>
      </c>
      <c r="H10433">
        <v>31</v>
      </c>
      <c r="I10433" t="s">
        <v>54</v>
      </c>
      <c r="J10433">
        <v>55</v>
      </c>
      <c r="K10433" t="s">
        <v>127</v>
      </c>
      <c r="L10433">
        <v>11</v>
      </c>
      <c r="M10433" t="s">
        <v>37</v>
      </c>
      <c r="N10433" s="4" t="str">
        <f>IF(consolidado[[#This Row],[tempo]]&gt;consolidado[[#This Row],[prioridade_horas]],"Fora do prazo","Dentro do prazo estimado")</f>
        <v>Dentro do prazo estimado</v>
      </c>
      <c r="O10433" s="3">
        <v>0.33333333333333331</v>
      </c>
      <c r="P10433" t="s">
        <v>38</v>
      </c>
      <c r="Q10433">
        <v>3</v>
      </c>
      <c r="R10433" t="s">
        <v>33</v>
      </c>
      <c r="S10433">
        <v>11</v>
      </c>
      <c r="T10433" t="s">
        <v>37</v>
      </c>
      <c r="U10433">
        <v>56</v>
      </c>
      <c r="V10433" t="s">
        <v>40</v>
      </c>
      <c r="W10433">
        <v>5</v>
      </c>
      <c r="X10433" t="s">
        <v>41</v>
      </c>
    </row>
    <row r="10434" spans="1:24">
      <c r="A10434">
        <v>43258</v>
      </c>
      <c r="B10434" t="s">
        <v>1966</v>
      </c>
      <c r="C10434" s="1">
        <v>45614.694432870368</v>
      </c>
      <c r="D10434" s="1">
        <v>45628.549884259257</v>
      </c>
      <c r="E10434" s="3">
        <v>3.6124999999999998</v>
      </c>
      <c r="F10434">
        <v>34</v>
      </c>
      <c r="G10434" t="s">
        <v>25</v>
      </c>
      <c r="H10434">
        <v>38</v>
      </c>
      <c r="I10434" t="s">
        <v>117</v>
      </c>
      <c r="J10434">
        <v>38</v>
      </c>
      <c r="K10434" t="s">
        <v>117</v>
      </c>
      <c r="L10434">
        <v>6</v>
      </c>
      <c r="M10434" t="s">
        <v>118</v>
      </c>
      <c r="N10434" s="4" t="str">
        <f>IF(consolidado[[#This Row],[tempo]]&gt;consolidado[[#This Row],[prioridade_horas]],"Fora do prazo","Dentro do prazo estimado")</f>
        <v>Fora do prazo</v>
      </c>
      <c r="O10434" s="3">
        <v>1</v>
      </c>
      <c r="P10434" t="s">
        <v>27</v>
      </c>
      <c r="Q10434">
        <v>3</v>
      </c>
      <c r="R10434" t="s">
        <v>33</v>
      </c>
      <c r="S10434">
        <v>6</v>
      </c>
      <c r="T10434" t="s">
        <v>118</v>
      </c>
      <c r="U10434">
        <v>26</v>
      </c>
      <c r="V10434" t="s">
        <v>48</v>
      </c>
      <c r="W10434">
        <v>4</v>
      </c>
      <c r="X10434" t="s">
        <v>30</v>
      </c>
    </row>
    <row r="10435" spans="1:24">
      <c r="A10435">
        <v>43259</v>
      </c>
      <c r="B10435" t="s">
        <v>5594</v>
      </c>
      <c r="C10435" s="1">
        <v>45614.696412037039</v>
      </c>
      <c r="D10435" s="1">
        <v>45614.717974537038</v>
      </c>
      <c r="E10435" s="3">
        <v>2.1527777777777778E-2</v>
      </c>
      <c r="F10435">
        <v>31</v>
      </c>
      <c r="G10435" t="s">
        <v>54</v>
      </c>
      <c r="H10435">
        <v>15</v>
      </c>
      <c r="I10435" t="s">
        <v>82</v>
      </c>
      <c r="J10435">
        <v>31</v>
      </c>
      <c r="K10435" t="s">
        <v>54</v>
      </c>
      <c r="L10435">
        <v>11</v>
      </c>
      <c r="M10435" t="s">
        <v>37</v>
      </c>
      <c r="N10435" s="4" t="str">
        <f>IF(consolidado[[#This Row],[tempo]]&gt;consolidado[[#This Row],[prioridade_horas]],"Fora do prazo","Dentro do prazo estimado")</f>
        <v>Dentro do prazo estimado</v>
      </c>
      <c r="O10435" s="3">
        <v>0.33333333333333331</v>
      </c>
      <c r="P10435" t="s">
        <v>38</v>
      </c>
      <c r="Q10435">
        <v>3</v>
      </c>
      <c r="R10435" t="s">
        <v>33</v>
      </c>
      <c r="S10435">
        <v>16</v>
      </c>
      <c r="T10435" t="s">
        <v>43</v>
      </c>
      <c r="U10435">
        <v>56</v>
      </c>
      <c r="V10435" t="s">
        <v>40</v>
      </c>
      <c r="W10435">
        <v>5</v>
      </c>
      <c r="X10435" t="s">
        <v>41</v>
      </c>
    </row>
    <row r="10436" spans="1:24">
      <c r="A10436">
        <v>43260</v>
      </c>
      <c r="B10436" t="s">
        <v>2938</v>
      </c>
      <c r="C10436" s="1">
        <v>45614.697002314817</v>
      </c>
      <c r="D10436" s="1">
        <v>45624.718460648146</v>
      </c>
      <c r="E10436" s="3">
        <v>3.0270833333333331</v>
      </c>
      <c r="F10436">
        <v>34</v>
      </c>
      <c r="G10436" t="s">
        <v>25</v>
      </c>
      <c r="H10436">
        <v>122</v>
      </c>
      <c r="I10436" t="s">
        <v>3762</v>
      </c>
      <c r="J10436">
        <v>122</v>
      </c>
      <c r="K10436" t="s">
        <v>3762</v>
      </c>
      <c r="L10436">
        <v>1</v>
      </c>
      <c r="M10436" t="s">
        <v>66</v>
      </c>
      <c r="N10436" s="4" t="str">
        <f>IF(consolidado[[#This Row],[tempo]]&gt;consolidado[[#This Row],[prioridade_horas]],"Fora do prazo","Dentro do prazo estimado")</f>
        <v>Fora do prazo</v>
      </c>
      <c r="O10436" s="3">
        <v>1</v>
      </c>
      <c r="P10436" t="s">
        <v>27</v>
      </c>
      <c r="Q10436">
        <v>3</v>
      </c>
      <c r="R10436" t="s">
        <v>33</v>
      </c>
      <c r="S10436">
        <v>1</v>
      </c>
      <c r="T10436" t="s">
        <v>66</v>
      </c>
      <c r="U10436">
        <v>30</v>
      </c>
      <c r="V10436" t="s">
        <v>514</v>
      </c>
      <c r="W10436">
        <v>4</v>
      </c>
      <c r="X10436" t="s">
        <v>30</v>
      </c>
    </row>
    <row r="10437" spans="1:24">
      <c r="A10437">
        <v>43261</v>
      </c>
      <c r="B10437" t="s">
        <v>536</v>
      </c>
      <c r="C10437" s="1">
        <v>45614.701736111114</v>
      </c>
      <c r="E10437" s="3">
        <v>4.9652777777777777</v>
      </c>
      <c r="F10437">
        <v>55</v>
      </c>
      <c r="G10437" t="s">
        <v>127</v>
      </c>
      <c r="H10437">
        <v>0</v>
      </c>
      <c r="I10437" t="s">
        <v>55</v>
      </c>
      <c r="J10437">
        <v>55</v>
      </c>
      <c r="K10437" t="s">
        <v>127</v>
      </c>
      <c r="L10437">
        <v>16</v>
      </c>
      <c r="M10437" t="s">
        <v>43</v>
      </c>
      <c r="N10437" s="4" t="str">
        <f>IF(consolidado[[#This Row],[tempo]]&gt;consolidado[[#This Row],[prioridade_horas]],"Fora do prazo","Dentro do prazo estimado")</f>
        <v>Fora do prazo</v>
      </c>
      <c r="O10437" s="3">
        <v>0.33333333333333331</v>
      </c>
      <c r="P10437" t="s">
        <v>38</v>
      </c>
      <c r="Q10437">
        <v>2</v>
      </c>
      <c r="R10437" t="s">
        <v>1404</v>
      </c>
      <c r="S10437">
        <v>13</v>
      </c>
      <c r="T10437" t="s">
        <v>60</v>
      </c>
      <c r="U10437">
        <v>56</v>
      </c>
      <c r="V10437" t="s">
        <v>40</v>
      </c>
      <c r="W10437">
        <v>5</v>
      </c>
      <c r="X10437" t="s">
        <v>41</v>
      </c>
    </row>
    <row r="10438" spans="1:24">
      <c r="A10438">
        <v>43262</v>
      </c>
      <c r="B10438" t="s">
        <v>5595</v>
      </c>
      <c r="C10438" s="1">
        <v>45614.709247685183</v>
      </c>
      <c r="E10438" s="3">
        <v>4.9576388888888889</v>
      </c>
      <c r="F10438">
        <v>34</v>
      </c>
      <c r="G10438" t="s">
        <v>25</v>
      </c>
      <c r="H10438">
        <v>0</v>
      </c>
      <c r="I10438" t="s">
        <v>55</v>
      </c>
      <c r="J10438">
        <v>119</v>
      </c>
      <c r="K10438" t="s">
        <v>2814</v>
      </c>
      <c r="L10438">
        <v>1</v>
      </c>
      <c r="M10438" t="s">
        <v>66</v>
      </c>
      <c r="N10438" s="4" t="str">
        <f>IF(consolidado[[#This Row],[tempo]]&gt;consolidado[[#This Row],[prioridade_horas]],"Fora do prazo","Dentro do prazo estimado")</f>
        <v>Fora do prazo</v>
      </c>
      <c r="O10438" s="3">
        <v>1</v>
      </c>
      <c r="P10438" t="s">
        <v>27</v>
      </c>
      <c r="Q10438">
        <v>5</v>
      </c>
      <c r="R10438" t="s">
        <v>1797</v>
      </c>
      <c r="S10438">
        <v>1</v>
      </c>
      <c r="T10438" t="s">
        <v>66</v>
      </c>
      <c r="U10438">
        <v>6</v>
      </c>
      <c r="V10438" t="s">
        <v>29</v>
      </c>
      <c r="W10438">
        <v>4</v>
      </c>
      <c r="X10438" t="s">
        <v>30</v>
      </c>
    </row>
    <row r="10439" spans="1:24">
      <c r="A10439">
        <v>43263</v>
      </c>
      <c r="B10439" t="s">
        <v>5596</v>
      </c>
      <c r="C10439" s="1">
        <v>45614.712233796294</v>
      </c>
      <c r="D10439" s="1">
        <v>45625.625289351854</v>
      </c>
      <c r="E10439" s="3">
        <v>3.2944444444444443</v>
      </c>
      <c r="F10439">
        <v>33</v>
      </c>
      <c r="G10439" t="s">
        <v>57</v>
      </c>
      <c r="H10439">
        <v>33</v>
      </c>
      <c r="I10439" t="s">
        <v>57</v>
      </c>
      <c r="J10439">
        <v>33</v>
      </c>
      <c r="K10439" t="s">
        <v>57</v>
      </c>
      <c r="L10439">
        <v>11</v>
      </c>
      <c r="M10439" t="s">
        <v>37</v>
      </c>
      <c r="N10439" s="4" t="str">
        <f>IF(consolidado[[#This Row],[tempo]]&gt;consolidado[[#This Row],[prioridade_horas]],"Fora do prazo","Dentro do prazo estimado")</f>
        <v>Fora do prazo</v>
      </c>
      <c r="O10439" s="3">
        <v>0.33333333333333331</v>
      </c>
      <c r="P10439" t="s">
        <v>38</v>
      </c>
      <c r="Q10439">
        <v>3</v>
      </c>
      <c r="R10439" t="s">
        <v>33</v>
      </c>
      <c r="S10439">
        <v>11</v>
      </c>
      <c r="T10439" t="s">
        <v>37</v>
      </c>
      <c r="U10439">
        <v>56</v>
      </c>
      <c r="V10439" t="s">
        <v>40</v>
      </c>
      <c r="W10439">
        <v>5</v>
      </c>
      <c r="X10439" t="s">
        <v>41</v>
      </c>
    </row>
    <row r="10440" spans="1:24">
      <c r="A10440">
        <v>43264</v>
      </c>
      <c r="B10440" t="s">
        <v>5597</v>
      </c>
      <c r="C10440" s="1">
        <v>45615.370925925927</v>
      </c>
      <c r="D10440" s="1">
        <v>45624.411539351851</v>
      </c>
      <c r="E10440" s="3">
        <v>2.6701388888888888</v>
      </c>
      <c r="F10440">
        <v>34</v>
      </c>
      <c r="G10440" t="s">
        <v>25</v>
      </c>
      <c r="H10440">
        <v>18</v>
      </c>
      <c r="I10440" t="s">
        <v>158</v>
      </c>
      <c r="J10440">
        <v>18</v>
      </c>
      <c r="K10440" t="s">
        <v>158</v>
      </c>
      <c r="L10440">
        <v>5</v>
      </c>
      <c r="M10440" t="s">
        <v>92</v>
      </c>
      <c r="N10440" s="4" t="str">
        <f>IF(consolidado[[#This Row],[tempo]]&gt;consolidado[[#This Row],[prioridade_horas]],"Fora do prazo","Dentro do prazo estimado")</f>
        <v>Fora do prazo</v>
      </c>
      <c r="O10440" s="3">
        <v>1</v>
      </c>
      <c r="P10440" t="s">
        <v>27</v>
      </c>
      <c r="Q10440">
        <v>6</v>
      </c>
      <c r="R10440" t="s">
        <v>28</v>
      </c>
      <c r="S10440">
        <v>5</v>
      </c>
      <c r="T10440" t="s">
        <v>92</v>
      </c>
      <c r="U10440">
        <v>9</v>
      </c>
      <c r="V10440" t="s">
        <v>159</v>
      </c>
      <c r="W10440">
        <v>4</v>
      </c>
      <c r="X10440" t="s">
        <v>30</v>
      </c>
    </row>
    <row r="10441" spans="1:24">
      <c r="A10441">
        <v>43265</v>
      </c>
      <c r="B10441" t="s">
        <v>5598</v>
      </c>
      <c r="C10441" s="1">
        <v>45615.373807870368</v>
      </c>
      <c r="D10441" s="1">
        <v>45630.585972222223</v>
      </c>
      <c r="E10441" s="3">
        <v>4.3444444444444441</v>
      </c>
      <c r="F10441">
        <v>34</v>
      </c>
      <c r="G10441" t="s">
        <v>25</v>
      </c>
      <c r="H10441">
        <v>34</v>
      </c>
      <c r="I10441" t="s">
        <v>25</v>
      </c>
      <c r="J10441">
        <v>35</v>
      </c>
      <c r="K10441" t="s">
        <v>32</v>
      </c>
      <c r="L10441">
        <v>3</v>
      </c>
      <c r="M10441" t="s">
        <v>26</v>
      </c>
      <c r="N10441" s="4" t="str">
        <f>IF(consolidado[[#This Row],[tempo]]&gt;consolidado[[#This Row],[prioridade_horas]],"Fora do prazo","Dentro do prazo estimado")</f>
        <v>Fora do prazo</v>
      </c>
      <c r="O10441" s="3">
        <v>1</v>
      </c>
      <c r="P10441" t="s">
        <v>27</v>
      </c>
      <c r="Q10441">
        <v>3</v>
      </c>
      <c r="R10441" t="s">
        <v>33</v>
      </c>
      <c r="S10441">
        <v>3</v>
      </c>
      <c r="T10441" t="s">
        <v>26</v>
      </c>
      <c r="U10441">
        <v>9</v>
      </c>
      <c r="V10441" t="s">
        <v>159</v>
      </c>
      <c r="W10441">
        <v>5</v>
      </c>
      <c r="X10441" t="s">
        <v>41</v>
      </c>
    </row>
    <row r="10442" spans="1:24">
      <c r="A10442">
        <v>43267</v>
      </c>
      <c r="B10442" t="s">
        <v>5598</v>
      </c>
      <c r="C10442" s="1">
        <v>45615.381944444445</v>
      </c>
      <c r="D10442" s="1">
        <v>45630.638865740744</v>
      </c>
      <c r="E10442" s="3">
        <v>4.3888888888888893</v>
      </c>
      <c r="F10442">
        <v>34</v>
      </c>
      <c r="G10442" t="s">
        <v>25</v>
      </c>
      <c r="H10442">
        <v>34</v>
      </c>
      <c r="I10442" t="s">
        <v>25</v>
      </c>
      <c r="J10442">
        <v>19</v>
      </c>
      <c r="K10442" t="s">
        <v>91</v>
      </c>
      <c r="L10442">
        <v>5</v>
      </c>
      <c r="M10442" t="s">
        <v>92</v>
      </c>
      <c r="N10442" s="4" t="str">
        <f>IF(consolidado[[#This Row],[tempo]]&gt;consolidado[[#This Row],[prioridade_horas]],"Fora do prazo","Dentro do prazo estimado")</f>
        <v>Fora do prazo</v>
      </c>
      <c r="O10442" s="3">
        <v>1</v>
      </c>
      <c r="P10442" t="s">
        <v>27</v>
      </c>
      <c r="Q10442">
        <v>3</v>
      </c>
      <c r="R10442" t="s">
        <v>33</v>
      </c>
      <c r="S10442">
        <v>27</v>
      </c>
      <c r="T10442" t="s">
        <v>59</v>
      </c>
      <c r="U10442">
        <v>9</v>
      </c>
      <c r="V10442" t="s">
        <v>159</v>
      </c>
      <c r="W10442">
        <v>5</v>
      </c>
      <c r="X10442" t="s">
        <v>41</v>
      </c>
    </row>
    <row r="10443" spans="1:24">
      <c r="A10443">
        <v>43269</v>
      </c>
      <c r="B10443" t="s">
        <v>5599</v>
      </c>
      <c r="C10443" s="1">
        <v>45615.383587962962</v>
      </c>
      <c r="D10443" s="1">
        <v>45615.414050925923</v>
      </c>
      <c r="E10443" s="3">
        <v>3.0555555555555555E-2</v>
      </c>
      <c r="F10443">
        <v>43</v>
      </c>
      <c r="G10443" t="s">
        <v>139</v>
      </c>
      <c r="H10443">
        <v>38</v>
      </c>
      <c r="I10443" t="s">
        <v>117</v>
      </c>
      <c r="J10443">
        <v>43</v>
      </c>
      <c r="K10443" t="s">
        <v>139</v>
      </c>
      <c r="L10443">
        <v>6</v>
      </c>
      <c r="M10443" t="s">
        <v>118</v>
      </c>
      <c r="N10443" s="4" t="str">
        <f>IF(consolidado[[#This Row],[tempo]]&gt;consolidado[[#This Row],[prioridade_horas]],"Fora do prazo","Dentro do prazo estimado")</f>
        <v>Dentro do prazo estimado</v>
      </c>
      <c r="O10443" s="3">
        <v>0.33333333333333331</v>
      </c>
      <c r="P10443" t="s">
        <v>38</v>
      </c>
      <c r="Q10443">
        <v>3</v>
      </c>
      <c r="R10443" t="s">
        <v>33</v>
      </c>
      <c r="S10443">
        <v>6</v>
      </c>
      <c r="T10443" t="s">
        <v>118</v>
      </c>
      <c r="U10443">
        <v>38</v>
      </c>
      <c r="V10443" t="s">
        <v>67</v>
      </c>
      <c r="W10443">
        <v>5</v>
      </c>
      <c r="X10443" t="s">
        <v>41</v>
      </c>
    </row>
    <row r="10444" spans="1:24">
      <c r="A10444">
        <v>43270</v>
      </c>
      <c r="B10444" t="s">
        <v>5598</v>
      </c>
      <c r="C10444" s="1">
        <v>45615.39025462963</v>
      </c>
      <c r="D10444" s="1">
        <v>45621.595509259256</v>
      </c>
      <c r="E10444" s="3">
        <v>1.7083333333333333</v>
      </c>
      <c r="F10444">
        <v>34</v>
      </c>
      <c r="G10444" t="s">
        <v>25</v>
      </c>
      <c r="H10444">
        <v>34</v>
      </c>
      <c r="I10444" t="s">
        <v>25</v>
      </c>
      <c r="J10444">
        <v>62</v>
      </c>
      <c r="K10444" t="s">
        <v>45</v>
      </c>
      <c r="L10444">
        <v>6</v>
      </c>
      <c r="M10444" t="s">
        <v>118</v>
      </c>
      <c r="N10444" s="4" t="str">
        <f>IF(consolidado[[#This Row],[tempo]]&gt;consolidado[[#This Row],[prioridade_horas]],"Fora do prazo","Dentro do prazo estimado")</f>
        <v>Fora do prazo</v>
      </c>
      <c r="O10444" s="3">
        <v>1</v>
      </c>
      <c r="P10444" t="s">
        <v>27</v>
      </c>
      <c r="Q10444">
        <v>3</v>
      </c>
      <c r="R10444" t="s">
        <v>33</v>
      </c>
      <c r="S10444">
        <v>27</v>
      </c>
      <c r="T10444" t="s">
        <v>59</v>
      </c>
      <c r="U10444">
        <v>9</v>
      </c>
      <c r="V10444" t="s">
        <v>159</v>
      </c>
      <c r="W10444">
        <v>5</v>
      </c>
      <c r="X10444" t="s">
        <v>41</v>
      </c>
    </row>
    <row r="10445" spans="1:24">
      <c r="A10445">
        <v>43271</v>
      </c>
      <c r="B10445" t="s">
        <v>554</v>
      </c>
      <c r="C10445" s="1">
        <v>45615.409039351849</v>
      </c>
      <c r="D10445" s="1">
        <v>45618.630613425928</v>
      </c>
      <c r="E10445" s="3">
        <v>1.3486111111111112</v>
      </c>
      <c r="F10445">
        <v>69</v>
      </c>
      <c r="G10445" t="s">
        <v>65</v>
      </c>
      <c r="H10445">
        <v>91</v>
      </c>
      <c r="I10445" t="s">
        <v>237</v>
      </c>
      <c r="J10445">
        <v>69</v>
      </c>
      <c r="K10445" t="s">
        <v>65</v>
      </c>
      <c r="L10445">
        <v>27</v>
      </c>
      <c r="M10445" t="s">
        <v>59</v>
      </c>
      <c r="N10445" s="4" t="str">
        <f>IF(consolidado[[#This Row],[tempo]]&gt;consolidado[[#This Row],[prioridade_horas]],"Fora do prazo","Dentro do prazo estimado")</f>
        <v>Fora do prazo</v>
      </c>
      <c r="O10445" s="3">
        <v>0.33333333333333331</v>
      </c>
      <c r="P10445" t="s">
        <v>38</v>
      </c>
      <c r="Q10445">
        <v>3</v>
      </c>
      <c r="R10445" t="s">
        <v>33</v>
      </c>
      <c r="S10445">
        <v>27</v>
      </c>
      <c r="T10445" t="s">
        <v>59</v>
      </c>
      <c r="U10445">
        <v>28</v>
      </c>
      <c r="V10445" t="s">
        <v>34</v>
      </c>
      <c r="W10445">
        <v>5</v>
      </c>
      <c r="X10445" t="s">
        <v>41</v>
      </c>
    </row>
    <row r="10446" spans="1:24">
      <c r="A10446">
        <v>43272</v>
      </c>
      <c r="B10446" t="s">
        <v>5600</v>
      </c>
      <c r="C10446" s="1">
        <v>45615.439317129632</v>
      </c>
      <c r="D10446" s="1">
        <v>45615.632916666669</v>
      </c>
      <c r="E10446" s="3">
        <v>0.19375000000000001</v>
      </c>
      <c r="F10446">
        <v>98</v>
      </c>
      <c r="G10446" t="s">
        <v>69</v>
      </c>
      <c r="H10446">
        <v>98</v>
      </c>
      <c r="I10446" t="s">
        <v>69</v>
      </c>
      <c r="J10446">
        <v>98</v>
      </c>
      <c r="K10446" t="s">
        <v>69</v>
      </c>
      <c r="L10446">
        <v>11</v>
      </c>
      <c r="M10446" t="s">
        <v>37</v>
      </c>
      <c r="N10446" s="4" t="str">
        <f>IF(consolidado[[#This Row],[tempo]]&gt;consolidado[[#This Row],[prioridade_horas]],"Fora do prazo","Dentro do prazo estimado")</f>
        <v>Dentro do prazo estimado</v>
      </c>
      <c r="O10446" s="3">
        <v>0.66666666666666663</v>
      </c>
      <c r="P10446" t="s">
        <v>70</v>
      </c>
      <c r="Q10446">
        <v>3</v>
      </c>
      <c r="R10446" t="s">
        <v>33</v>
      </c>
      <c r="S10446">
        <v>11</v>
      </c>
      <c r="T10446" t="s">
        <v>37</v>
      </c>
      <c r="U10446">
        <v>15</v>
      </c>
      <c r="V10446" t="s">
        <v>37</v>
      </c>
      <c r="W10446">
        <v>5</v>
      </c>
      <c r="X10446" t="s">
        <v>41</v>
      </c>
    </row>
    <row r="10447" spans="1:24">
      <c r="A10447">
        <v>43273</v>
      </c>
      <c r="B10447" t="s">
        <v>559</v>
      </c>
      <c r="C10447" s="1">
        <v>45615.44431712963</v>
      </c>
      <c r="D10447" s="1">
        <v>45618.526539351849</v>
      </c>
      <c r="E10447" s="3">
        <v>1.2097222222222221</v>
      </c>
      <c r="F10447">
        <v>119</v>
      </c>
      <c r="G10447" t="s">
        <v>2814</v>
      </c>
      <c r="H10447">
        <v>111</v>
      </c>
      <c r="I10447" t="s">
        <v>99</v>
      </c>
      <c r="J10447">
        <v>119</v>
      </c>
      <c r="K10447" t="s">
        <v>2814</v>
      </c>
      <c r="L10447">
        <v>11</v>
      </c>
      <c r="M10447" t="s">
        <v>37</v>
      </c>
      <c r="N10447" s="4" t="str">
        <f>IF(consolidado[[#This Row],[tempo]]&gt;consolidado[[#This Row],[prioridade_horas]],"Fora do prazo","Dentro do prazo estimado")</f>
        <v>Fora do prazo</v>
      </c>
      <c r="O10447" s="3">
        <v>0.33333333333333331</v>
      </c>
      <c r="P10447" t="s">
        <v>38</v>
      </c>
      <c r="Q10447">
        <v>3</v>
      </c>
      <c r="R10447" t="s">
        <v>33</v>
      </c>
      <c r="S10447">
        <v>1</v>
      </c>
      <c r="T10447" t="s">
        <v>66</v>
      </c>
      <c r="U10447">
        <v>69</v>
      </c>
      <c r="V10447" t="s">
        <v>363</v>
      </c>
      <c r="W10447">
        <v>3</v>
      </c>
      <c r="X10447" t="s">
        <v>86</v>
      </c>
    </row>
    <row r="10448" spans="1:24">
      <c r="A10448">
        <v>43274</v>
      </c>
      <c r="B10448" t="s">
        <v>290</v>
      </c>
      <c r="C10448" s="1">
        <v>45615.447118055556</v>
      </c>
      <c r="D10448" s="1">
        <v>45615.541365740741</v>
      </c>
      <c r="E10448" s="3">
        <v>9.4444444444444442E-2</v>
      </c>
      <c r="F10448">
        <v>104</v>
      </c>
      <c r="G10448" t="s">
        <v>108</v>
      </c>
      <c r="H10448">
        <v>47</v>
      </c>
      <c r="I10448" t="s">
        <v>100</v>
      </c>
      <c r="J10448">
        <v>47</v>
      </c>
      <c r="K10448" t="s">
        <v>100</v>
      </c>
      <c r="L10448">
        <v>13</v>
      </c>
      <c r="M10448" t="s">
        <v>60</v>
      </c>
      <c r="N10448" s="4" t="str">
        <f>IF(consolidado[[#This Row],[tempo]]&gt;consolidado[[#This Row],[prioridade_horas]],"Fora do prazo","Dentro do prazo estimado")</f>
        <v>Dentro do prazo estimado</v>
      </c>
      <c r="O10448" s="3">
        <v>0.33333333333333331</v>
      </c>
      <c r="P10448" t="s">
        <v>38</v>
      </c>
      <c r="Q10448">
        <v>3</v>
      </c>
      <c r="R10448" t="s">
        <v>33</v>
      </c>
      <c r="S10448">
        <v>16</v>
      </c>
      <c r="T10448" t="s">
        <v>43</v>
      </c>
      <c r="U10448">
        <v>25</v>
      </c>
      <c r="V10448" t="s">
        <v>90</v>
      </c>
      <c r="W10448">
        <v>3</v>
      </c>
      <c r="X10448" t="s">
        <v>86</v>
      </c>
    </row>
    <row r="10449" spans="1:24">
      <c r="A10449">
        <v>43275</v>
      </c>
      <c r="B10449" t="s">
        <v>431</v>
      </c>
      <c r="C10449" s="1">
        <v>45615.448449074072</v>
      </c>
      <c r="D10449" s="1">
        <v>45615.647037037037</v>
      </c>
      <c r="E10449" s="3">
        <v>0.1986111111111111</v>
      </c>
      <c r="F10449">
        <v>111</v>
      </c>
      <c r="G10449" t="s">
        <v>99</v>
      </c>
      <c r="H10449">
        <v>15</v>
      </c>
      <c r="I10449" t="s">
        <v>82</v>
      </c>
      <c r="J10449">
        <v>111</v>
      </c>
      <c r="K10449" t="s">
        <v>99</v>
      </c>
      <c r="L10449">
        <v>27</v>
      </c>
      <c r="M10449" t="s">
        <v>59</v>
      </c>
      <c r="N10449" s="4" t="str">
        <f>IF(consolidado[[#This Row],[tempo]]&gt;consolidado[[#This Row],[prioridade_horas]],"Fora do prazo","Dentro do prazo estimado")</f>
        <v>Dentro do prazo estimado</v>
      </c>
      <c r="O10449" s="3">
        <v>0.33333333333333331</v>
      </c>
      <c r="P10449" t="s">
        <v>38</v>
      </c>
      <c r="Q10449">
        <v>3</v>
      </c>
      <c r="R10449" t="s">
        <v>33</v>
      </c>
      <c r="S10449">
        <v>16</v>
      </c>
      <c r="T10449" t="s">
        <v>43</v>
      </c>
      <c r="U10449">
        <v>28</v>
      </c>
      <c r="V10449" t="s">
        <v>34</v>
      </c>
      <c r="W10449">
        <v>3</v>
      </c>
      <c r="X10449" t="s">
        <v>86</v>
      </c>
    </row>
    <row r="10450" spans="1:24">
      <c r="A10450">
        <v>43276</v>
      </c>
      <c r="B10450" t="s">
        <v>5601</v>
      </c>
      <c r="C10450" s="1">
        <v>45615.449502314812</v>
      </c>
      <c r="D10450" s="1">
        <v>45615.635625000003</v>
      </c>
      <c r="E10450" s="3">
        <v>0.18611111111111112</v>
      </c>
      <c r="F10450">
        <v>98</v>
      </c>
      <c r="G10450" t="s">
        <v>69</v>
      </c>
      <c r="H10450">
        <v>98</v>
      </c>
      <c r="I10450" t="s">
        <v>69</v>
      </c>
      <c r="J10450">
        <v>98</v>
      </c>
      <c r="K10450" t="s">
        <v>69</v>
      </c>
      <c r="L10450">
        <v>11</v>
      </c>
      <c r="M10450" t="s">
        <v>37</v>
      </c>
      <c r="N10450" s="4" t="str">
        <f>IF(consolidado[[#This Row],[tempo]]&gt;consolidado[[#This Row],[prioridade_horas]],"Fora do prazo","Dentro do prazo estimado")</f>
        <v>Dentro do prazo estimado</v>
      </c>
      <c r="O10450" s="3">
        <v>0.66666666666666663</v>
      </c>
      <c r="P10450" t="s">
        <v>70</v>
      </c>
      <c r="Q10450">
        <v>3</v>
      </c>
      <c r="R10450" t="s">
        <v>33</v>
      </c>
      <c r="S10450">
        <v>11</v>
      </c>
      <c r="T10450" t="s">
        <v>37</v>
      </c>
      <c r="U10450">
        <v>15</v>
      </c>
      <c r="V10450" t="s">
        <v>37</v>
      </c>
      <c r="W10450">
        <v>5</v>
      </c>
      <c r="X10450" t="s">
        <v>41</v>
      </c>
    </row>
    <row r="10451" spans="1:24">
      <c r="A10451">
        <v>43277</v>
      </c>
      <c r="B10451" t="s">
        <v>559</v>
      </c>
      <c r="C10451" s="1">
        <v>45615.449571759258</v>
      </c>
      <c r="D10451" s="1">
        <v>45618.530057870368</v>
      </c>
      <c r="E10451" s="3">
        <v>1.2076388888888889</v>
      </c>
      <c r="F10451">
        <v>119</v>
      </c>
      <c r="G10451" t="s">
        <v>2814</v>
      </c>
      <c r="H10451">
        <v>111</v>
      </c>
      <c r="I10451" t="s">
        <v>99</v>
      </c>
      <c r="J10451">
        <v>119</v>
      </c>
      <c r="K10451" t="s">
        <v>2814</v>
      </c>
      <c r="L10451">
        <v>11</v>
      </c>
      <c r="M10451" t="s">
        <v>37</v>
      </c>
      <c r="N10451" s="4" t="str">
        <f>IF(consolidado[[#This Row],[tempo]]&gt;consolidado[[#This Row],[prioridade_horas]],"Fora do prazo","Dentro do prazo estimado")</f>
        <v>Fora do prazo</v>
      </c>
      <c r="O10451" s="3">
        <v>0.33333333333333331</v>
      </c>
      <c r="P10451" t="s">
        <v>38</v>
      </c>
      <c r="Q10451">
        <v>3</v>
      </c>
      <c r="R10451" t="s">
        <v>33</v>
      </c>
      <c r="S10451">
        <v>1</v>
      </c>
      <c r="T10451" t="s">
        <v>66</v>
      </c>
      <c r="U10451">
        <v>69</v>
      </c>
      <c r="V10451" t="s">
        <v>363</v>
      </c>
      <c r="W10451">
        <v>3</v>
      </c>
      <c r="X10451" t="s">
        <v>86</v>
      </c>
    </row>
    <row r="10452" spans="1:24">
      <c r="A10452">
        <v>43278</v>
      </c>
      <c r="B10452" t="s">
        <v>1526</v>
      </c>
      <c r="C10452" s="1">
        <v>45615.45144675926</v>
      </c>
      <c r="D10452" s="1">
        <v>45615.601944444446</v>
      </c>
      <c r="E10452" s="3">
        <v>0.15</v>
      </c>
      <c r="F10452">
        <v>83</v>
      </c>
      <c r="G10452" t="s">
        <v>104</v>
      </c>
      <c r="H10452">
        <v>99</v>
      </c>
      <c r="I10452" t="s">
        <v>73</v>
      </c>
      <c r="J10452">
        <v>83</v>
      </c>
      <c r="K10452" t="s">
        <v>104</v>
      </c>
      <c r="L10452">
        <v>16</v>
      </c>
      <c r="M10452" t="s">
        <v>43</v>
      </c>
      <c r="N10452" s="4" t="str">
        <f>IF(consolidado[[#This Row],[tempo]]&gt;consolidado[[#This Row],[prioridade_horas]],"Fora do prazo","Dentro do prazo estimado")</f>
        <v>Dentro do prazo estimado</v>
      </c>
      <c r="O10452" s="3">
        <v>0.33333333333333331</v>
      </c>
      <c r="P10452" t="s">
        <v>38</v>
      </c>
      <c r="Q10452">
        <v>3</v>
      </c>
      <c r="R10452" t="s">
        <v>33</v>
      </c>
      <c r="S10452">
        <v>16</v>
      </c>
      <c r="T10452" t="s">
        <v>43</v>
      </c>
      <c r="U10452">
        <v>56</v>
      </c>
      <c r="V10452" t="s">
        <v>40</v>
      </c>
      <c r="W10452">
        <v>5</v>
      </c>
      <c r="X10452" t="s">
        <v>41</v>
      </c>
    </row>
    <row r="10453" spans="1:24">
      <c r="A10453">
        <v>43279</v>
      </c>
      <c r="B10453" t="s">
        <v>5602</v>
      </c>
      <c r="C10453" s="1">
        <v>45615.452743055554</v>
      </c>
      <c r="D10453" s="1">
        <v>45617.498912037037</v>
      </c>
      <c r="E10453" s="3">
        <v>0.79791666666666672</v>
      </c>
      <c r="F10453">
        <v>35</v>
      </c>
      <c r="G10453" t="s">
        <v>32</v>
      </c>
      <c r="H10453">
        <v>35</v>
      </c>
      <c r="I10453" t="s">
        <v>32</v>
      </c>
      <c r="J10453">
        <v>35</v>
      </c>
      <c r="K10453" t="s">
        <v>32</v>
      </c>
      <c r="L10453">
        <v>3</v>
      </c>
      <c r="M10453" t="s">
        <v>26</v>
      </c>
      <c r="N10453" s="4" t="str">
        <f>IF(consolidado[[#This Row],[tempo]]&gt;consolidado[[#This Row],[prioridade_horas]],"Fora do prazo","Dentro do prazo estimado")</f>
        <v>Fora do prazo</v>
      </c>
      <c r="O10453" s="3">
        <v>0.33333333333333331</v>
      </c>
      <c r="P10453" t="s">
        <v>38</v>
      </c>
      <c r="Q10453">
        <v>3</v>
      </c>
      <c r="R10453" t="s">
        <v>33</v>
      </c>
      <c r="S10453">
        <v>3</v>
      </c>
      <c r="T10453" t="s">
        <v>26</v>
      </c>
      <c r="U10453">
        <v>18</v>
      </c>
      <c r="V10453" t="s">
        <v>224</v>
      </c>
      <c r="W10453">
        <v>4</v>
      </c>
      <c r="X10453" t="s">
        <v>30</v>
      </c>
    </row>
    <row r="10454" spans="1:24">
      <c r="A10454">
        <v>43280</v>
      </c>
      <c r="B10454" t="s">
        <v>559</v>
      </c>
      <c r="C10454" s="1">
        <v>45615.453842592593</v>
      </c>
      <c r="D10454" s="1">
        <v>45618.516041666669</v>
      </c>
      <c r="E10454" s="3">
        <v>1.1895833333333334</v>
      </c>
      <c r="F10454">
        <v>119</v>
      </c>
      <c r="G10454" t="s">
        <v>2814</v>
      </c>
      <c r="H10454">
        <v>111</v>
      </c>
      <c r="I10454" t="s">
        <v>99</v>
      </c>
      <c r="J10454">
        <v>119</v>
      </c>
      <c r="K10454" t="s">
        <v>2814</v>
      </c>
      <c r="L10454">
        <v>11</v>
      </c>
      <c r="M10454" t="s">
        <v>37</v>
      </c>
      <c r="N10454" s="4" t="str">
        <f>IF(consolidado[[#This Row],[tempo]]&gt;consolidado[[#This Row],[prioridade_horas]],"Fora do prazo","Dentro do prazo estimado")</f>
        <v>Fora do prazo</v>
      </c>
      <c r="O10454" s="3">
        <v>0.33333333333333331</v>
      </c>
      <c r="P10454" t="s">
        <v>38</v>
      </c>
      <c r="Q10454">
        <v>3</v>
      </c>
      <c r="R10454" t="s">
        <v>33</v>
      </c>
      <c r="S10454">
        <v>1</v>
      </c>
      <c r="T10454" t="s">
        <v>66</v>
      </c>
      <c r="U10454">
        <v>69</v>
      </c>
      <c r="V10454" t="s">
        <v>363</v>
      </c>
      <c r="W10454">
        <v>3</v>
      </c>
      <c r="X10454" t="s">
        <v>86</v>
      </c>
    </row>
    <row r="10455" spans="1:24">
      <c r="A10455">
        <v>43281</v>
      </c>
      <c r="B10455" t="s">
        <v>559</v>
      </c>
      <c r="C10455" s="1">
        <v>45615.455023148148</v>
      </c>
      <c r="D10455" s="1">
        <v>45618.515648148146</v>
      </c>
      <c r="E10455" s="3">
        <v>1.1875</v>
      </c>
      <c r="F10455">
        <v>119</v>
      </c>
      <c r="G10455" t="s">
        <v>2814</v>
      </c>
      <c r="H10455">
        <v>111</v>
      </c>
      <c r="I10455" t="s">
        <v>99</v>
      </c>
      <c r="J10455">
        <v>119</v>
      </c>
      <c r="K10455" t="s">
        <v>2814</v>
      </c>
      <c r="L10455">
        <v>11</v>
      </c>
      <c r="M10455" t="s">
        <v>37</v>
      </c>
      <c r="N10455" s="4" t="str">
        <f>IF(consolidado[[#This Row],[tempo]]&gt;consolidado[[#This Row],[prioridade_horas]],"Fora do prazo","Dentro do prazo estimado")</f>
        <v>Fora do prazo</v>
      </c>
      <c r="O10455" s="3">
        <v>0.33333333333333331</v>
      </c>
      <c r="P10455" t="s">
        <v>38</v>
      </c>
      <c r="Q10455">
        <v>3</v>
      </c>
      <c r="R10455" t="s">
        <v>33</v>
      </c>
      <c r="S10455">
        <v>1</v>
      </c>
      <c r="T10455" t="s">
        <v>66</v>
      </c>
      <c r="U10455">
        <v>69</v>
      </c>
      <c r="V10455" t="s">
        <v>363</v>
      </c>
      <c r="W10455">
        <v>3</v>
      </c>
      <c r="X10455" t="s">
        <v>86</v>
      </c>
    </row>
    <row r="10456" spans="1:24">
      <c r="A10456">
        <v>43282</v>
      </c>
      <c r="B10456" t="s">
        <v>31</v>
      </c>
      <c r="C10456" s="1">
        <v>45615.457256944443</v>
      </c>
      <c r="D10456" s="1">
        <v>45615.621539351851</v>
      </c>
      <c r="E10456" s="3">
        <v>0.16458333333333333</v>
      </c>
      <c r="F10456">
        <v>35</v>
      </c>
      <c r="G10456" t="s">
        <v>32</v>
      </c>
      <c r="H10456">
        <v>99</v>
      </c>
      <c r="I10456" t="s">
        <v>73</v>
      </c>
      <c r="J10456">
        <v>35</v>
      </c>
      <c r="K10456" t="s">
        <v>32</v>
      </c>
      <c r="L10456">
        <v>3</v>
      </c>
      <c r="M10456" t="s">
        <v>26</v>
      </c>
      <c r="N10456" s="4" t="str">
        <f>IF(consolidado[[#This Row],[tempo]]&gt;consolidado[[#This Row],[prioridade_horas]],"Fora do prazo","Dentro do prazo estimado")</f>
        <v>Dentro do prazo estimado</v>
      </c>
      <c r="O10456" s="3">
        <v>0.33333333333333331</v>
      </c>
      <c r="P10456" t="s">
        <v>38</v>
      </c>
      <c r="Q10456">
        <v>3</v>
      </c>
      <c r="R10456" t="s">
        <v>33</v>
      </c>
      <c r="S10456">
        <v>16</v>
      </c>
      <c r="T10456" t="s">
        <v>43</v>
      </c>
      <c r="U10456">
        <v>28</v>
      </c>
      <c r="V10456" t="s">
        <v>34</v>
      </c>
      <c r="W10456">
        <v>3</v>
      </c>
      <c r="X10456" t="s">
        <v>86</v>
      </c>
    </row>
    <row r="10457" spans="1:24">
      <c r="A10457">
        <v>43283</v>
      </c>
      <c r="B10457" t="s">
        <v>5603</v>
      </c>
      <c r="C10457" s="1">
        <v>45615.459085648145</v>
      </c>
      <c r="D10457" s="1">
        <v>45615.638275462959</v>
      </c>
      <c r="E10457" s="3">
        <v>0.17916666666666667</v>
      </c>
      <c r="F10457">
        <v>98</v>
      </c>
      <c r="G10457" t="s">
        <v>69</v>
      </c>
      <c r="H10457">
        <v>98</v>
      </c>
      <c r="I10457" t="s">
        <v>69</v>
      </c>
      <c r="J10457">
        <v>98</v>
      </c>
      <c r="K10457" t="s">
        <v>69</v>
      </c>
      <c r="L10457">
        <v>11</v>
      </c>
      <c r="M10457" t="s">
        <v>37</v>
      </c>
      <c r="N10457" s="4" t="str">
        <f>IF(consolidado[[#This Row],[tempo]]&gt;consolidado[[#This Row],[prioridade_horas]],"Fora do prazo","Dentro do prazo estimado")</f>
        <v>Dentro do prazo estimado</v>
      </c>
      <c r="O10457" s="3">
        <v>0.66666666666666663</v>
      </c>
      <c r="P10457" t="s">
        <v>70</v>
      </c>
      <c r="Q10457">
        <v>3</v>
      </c>
      <c r="R10457" t="s">
        <v>33</v>
      </c>
      <c r="S10457">
        <v>11</v>
      </c>
      <c r="T10457" t="s">
        <v>37</v>
      </c>
      <c r="U10457">
        <v>15</v>
      </c>
      <c r="V10457" t="s">
        <v>37</v>
      </c>
      <c r="W10457">
        <v>5</v>
      </c>
      <c r="X10457" t="s">
        <v>41</v>
      </c>
    </row>
    <row r="10458" spans="1:24">
      <c r="A10458">
        <v>43284</v>
      </c>
      <c r="B10458" t="s">
        <v>454</v>
      </c>
      <c r="C10458" s="1">
        <v>45615.461805555555</v>
      </c>
      <c r="D10458" s="1">
        <v>45617.679062499999</v>
      </c>
      <c r="E10458" s="3">
        <v>0.96805555555555556</v>
      </c>
      <c r="F10458">
        <v>25</v>
      </c>
      <c r="G10458" t="s">
        <v>109</v>
      </c>
      <c r="H10458">
        <v>25</v>
      </c>
      <c r="I10458" t="s">
        <v>109</v>
      </c>
      <c r="J10458">
        <v>25</v>
      </c>
      <c r="K10458" t="s">
        <v>109</v>
      </c>
      <c r="L10458">
        <v>11</v>
      </c>
      <c r="M10458" t="s">
        <v>37</v>
      </c>
      <c r="N10458" s="4" t="str">
        <f>IF(consolidado[[#This Row],[tempo]]&gt;consolidado[[#This Row],[prioridade_horas]],"Fora do prazo","Dentro do prazo estimado")</f>
        <v>Fora do prazo</v>
      </c>
      <c r="O10458" s="3">
        <v>0.33333333333333331</v>
      </c>
      <c r="P10458" t="s">
        <v>38</v>
      </c>
      <c r="Q10458">
        <v>3</v>
      </c>
      <c r="R10458" t="s">
        <v>33</v>
      </c>
      <c r="S10458">
        <v>11</v>
      </c>
      <c r="T10458" t="s">
        <v>37</v>
      </c>
      <c r="U10458">
        <v>56</v>
      </c>
      <c r="V10458" t="s">
        <v>40</v>
      </c>
      <c r="W10458">
        <v>5</v>
      </c>
      <c r="X10458" t="s">
        <v>41</v>
      </c>
    </row>
    <row r="10459" spans="1:24">
      <c r="A10459">
        <v>43285</v>
      </c>
      <c r="B10459" t="s">
        <v>5604</v>
      </c>
      <c r="C10459" s="1">
        <v>45615.466134259259</v>
      </c>
      <c r="D10459" s="1">
        <v>45615.659826388888</v>
      </c>
      <c r="E10459" s="3">
        <v>0.19375000000000001</v>
      </c>
      <c r="F10459">
        <v>122</v>
      </c>
      <c r="G10459" t="s">
        <v>3762</v>
      </c>
      <c r="H10459">
        <v>15</v>
      </c>
      <c r="I10459" t="s">
        <v>82</v>
      </c>
      <c r="J10459">
        <v>122</v>
      </c>
      <c r="K10459" t="s">
        <v>3762</v>
      </c>
      <c r="L10459">
        <v>27</v>
      </c>
      <c r="M10459" t="s">
        <v>59</v>
      </c>
      <c r="N10459" s="4" t="str">
        <f>IF(consolidado[[#This Row],[tempo]]&gt;consolidado[[#This Row],[prioridade_horas]],"Fora do prazo","Dentro do prazo estimado")</f>
        <v>Dentro do prazo estimado</v>
      </c>
      <c r="O10459" s="3">
        <v>0.33333333333333331</v>
      </c>
      <c r="P10459" t="s">
        <v>38</v>
      </c>
      <c r="Q10459">
        <v>3</v>
      </c>
      <c r="R10459" t="s">
        <v>33</v>
      </c>
      <c r="S10459">
        <v>16</v>
      </c>
      <c r="T10459" t="s">
        <v>43</v>
      </c>
      <c r="U10459">
        <v>28</v>
      </c>
      <c r="V10459" t="s">
        <v>34</v>
      </c>
      <c r="W10459">
        <v>3</v>
      </c>
      <c r="X10459" t="s">
        <v>86</v>
      </c>
    </row>
    <row r="10460" spans="1:24">
      <c r="A10460">
        <v>43286</v>
      </c>
      <c r="B10460" t="s">
        <v>5605</v>
      </c>
      <c r="C10460" s="1">
        <v>45615.469629629632</v>
      </c>
      <c r="D10460" s="1">
        <v>45618.464259259257</v>
      </c>
      <c r="E10460" s="3">
        <v>1.1215277777777777</v>
      </c>
      <c r="F10460">
        <v>98</v>
      </c>
      <c r="G10460" t="s">
        <v>69</v>
      </c>
      <c r="H10460">
        <v>99</v>
      </c>
      <c r="I10460" t="s">
        <v>73</v>
      </c>
      <c r="J10460">
        <v>98</v>
      </c>
      <c r="K10460" t="s">
        <v>69</v>
      </c>
      <c r="L10460">
        <v>11</v>
      </c>
      <c r="M10460" t="s">
        <v>37</v>
      </c>
      <c r="N10460" s="4" t="str">
        <f>IF(consolidado[[#This Row],[tempo]]&gt;consolidado[[#This Row],[prioridade_horas]],"Fora do prazo","Dentro do prazo estimado")</f>
        <v>Fora do prazo</v>
      </c>
      <c r="O10460" s="3">
        <v>1</v>
      </c>
      <c r="P10460" t="s">
        <v>27</v>
      </c>
      <c r="Q10460">
        <v>3</v>
      </c>
      <c r="R10460" t="s">
        <v>33</v>
      </c>
      <c r="S10460">
        <v>16</v>
      </c>
      <c r="T10460" t="s">
        <v>43</v>
      </c>
      <c r="U10460">
        <v>99</v>
      </c>
      <c r="V10460" t="s">
        <v>74</v>
      </c>
      <c r="W10460">
        <v>5</v>
      </c>
      <c r="X10460" t="s">
        <v>41</v>
      </c>
    </row>
    <row r="10461" spans="1:24">
      <c r="A10461">
        <v>43287</v>
      </c>
      <c r="B10461" t="s">
        <v>1265</v>
      </c>
      <c r="C10461" s="1">
        <v>45615.480115740742</v>
      </c>
      <c r="D10461" s="1">
        <v>45617.426886574074</v>
      </c>
      <c r="E10461" s="3">
        <v>0.69791666666666663</v>
      </c>
      <c r="F10461">
        <v>95</v>
      </c>
      <c r="G10461" t="s">
        <v>599</v>
      </c>
      <c r="H10461">
        <v>41</v>
      </c>
      <c r="I10461" t="s">
        <v>120</v>
      </c>
      <c r="J10461">
        <v>95</v>
      </c>
      <c r="K10461" t="s">
        <v>599</v>
      </c>
      <c r="L10461">
        <v>23</v>
      </c>
      <c r="M10461" t="s">
        <v>121</v>
      </c>
      <c r="N10461" s="4" t="str">
        <f>IF(consolidado[[#This Row],[tempo]]&gt;consolidado[[#This Row],[prioridade_horas]],"Fora do prazo","Dentro do prazo estimado")</f>
        <v>Fora do prazo</v>
      </c>
      <c r="O10461" s="3">
        <v>0.33333333333333331</v>
      </c>
      <c r="P10461" t="s">
        <v>38</v>
      </c>
      <c r="Q10461">
        <v>3</v>
      </c>
      <c r="R10461" t="s">
        <v>33</v>
      </c>
      <c r="S10461">
        <v>23</v>
      </c>
      <c r="T10461" t="s">
        <v>121</v>
      </c>
      <c r="U10461">
        <v>56</v>
      </c>
      <c r="V10461" t="s">
        <v>40</v>
      </c>
      <c r="W10461">
        <v>5</v>
      </c>
      <c r="X10461" t="s">
        <v>41</v>
      </c>
    </row>
    <row r="10462" spans="1:24">
      <c r="A10462">
        <v>43288</v>
      </c>
      <c r="B10462" t="s">
        <v>2254</v>
      </c>
      <c r="C10462" s="1">
        <v>45615.481458333335</v>
      </c>
      <c r="D10462" s="1">
        <v>45615.495092592595</v>
      </c>
      <c r="E10462" s="3">
        <v>1.3194444444444444E-2</v>
      </c>
      <c r="F10462">
        <v>55</v>
      </c>
      <c r="G10462" t="s">
        <v>127</v>
      </c>
      <c r="H10462">
        <v>98</v>
      </c>
      <c r="I10462" t="s">
        <v>69</v>
      </c>
      <c r="J10462">
        <v>55</v>
      </c>
      <c r="K10462" t="s">
        <v>127</v>
      </c>
      <c r="L10462">
        <v>11</v>
      </c>
      <c r="M10462" t="s">
        <v>37</v>
      </c>
      <c r="N10462" s="4" t="str">
        <f>IF(consolidado[[#This Row],[tempo]]&gt;consolidado[[#This Row],[prioridade_horas]],"Fora do prazo","Dentro do prazo estimado")</f>
        <v>Dentro do prazo estimado</v>
      </c>
      <c r="O10462" s="3">
        <v>0.33333333333333331</v>
      </c>
      <c r="P10462" t="s">
        <v>38</v>
      </c>
      <c r="Q10462">
        <v>3</v>
      </c>
      <c r="R10462" t="s">
        <v>33</v>
      </c>
      <c r="S10462">
        <v>11</v>
      </c>
      <c r="T10462" t="s">
        <v>37</v>
      </c>
      <c r="U10462">
        <v>56</v>
      </c>
      <c r="V10462" t="s">
        <v>40</v>
      </c>
      <c r="W10462">
        <v>5</v>
      </c>
      <c r="X10462" t="s">
        <v>41</v>
      </c>
    </row>
    <row r="10463" spans="1:24">
      <c r="A10463">
        <v>43289</v>
      </c>
      <c r="B10463" t="s">
        <v>5606</v>
      </c>
      <c r="C10463" s="1">
        <v>45615.481678240743</v>
      </c>
      <c r="D10463" s="1">
        <v>45615.498680555553</v>
      </c>
      <c r="E10463" s="3">
        <v>1.7361111111111112E-2</v>
      </c>
      <c r="F10463">
        <v>95</v>
      </c>
      <c r="G10463" t="s">
        <v>599</v>
      </c>
      <c r="H10463">
        <v>80</v>
      </c>
      <c r="I10463" t="s">
        <v>123</v>
      </c>
      <c r="J10463">
        <v>95</v>
      </c>
      <c r="K10463" t="s">
        <v>599</v>
      </c>
      <c r="L10463">
        <v>23</v>
      </c>
      <c r="M10463" t="s">
        <v>121</v>
      </c>
      <c r="N10463" s="4" t="str">
        <f>IF(consolidado[[#This Row],[tempo]]&gt;consolidado[[#This Row],[prioridade_horas]],"Fora do prazo","Dentro do prazo estimado")</f>
        <v>Dentro do prazo estimado</v>
      </c>
      <c r="O10463" s="3">
        <v>0.33333333333333331</v>
      </c>
      <c r="P10463" t="s">
        <v>38</v>
      </c>
      <c r="Q10463">
        <v>3</v>
      </c>
      <c r="R10463" t="s">
        <v>33</v>
      </c>
      <c r="S10463">
        <v>23</v>
      </c>
      <c r="T10463" t="s">
        <v>121</v>
      </c>
      <c r="U10463">
        <v>56</v>
      </c>
      <c r="V10463" t="s">
        <v>40</v>
      </c>
      <c r="W10463">
        <v>5</v>
      </c>
      <c r="X10463" t="s">
        <v>41</v>
      </c>
    </row>
    <row r="10464" spans="1:24">
      <c r="A10464">
        <v>43290</v>
      </c>
      <c r="B10464" t="s">
        <v>550</v>
      </c>
      <c r="C10464" s="1">
        <v>45615.482106481482</v>
      </c>
      <c r="D10464" s="1">
        <v>45617.427627314813</v>
      </c>
      <c r="E10464" s="3">
        <v>0.69652777777777775</v>
      </c>
      <c r="F10464">
        <v>55</v>
      </c>
      <c r="G10464" t="s">
        <v>127</v>
      </c>
      <c r="H10464">
        <v>29</v>
      </c>
      <c r="I10464" t="s">
        <v>36</v>
      </c>
      <c r="J10464">
        <v>55</v>
      </c>
      <c r="K10464" t="s">
        <v>127</v>
      </c>
      <c r="L10464">
        <v>11</v>
      </c>
      <c r="M10464" t="s">
        <v>37</v>
      </c>
      <c r="N10464" s="4" t="str">
        <f>IF(consolidado[[#This Row],[tempo]]&gt;consolidado[[#This Row],[prioridade_horas]],"Fora do prazo","Dentro do prazo estimado")</f>
        <v>Fora do prazo</v>
      </c>
      <c r="O10464" s="3">
        <v>0.33333333333333331</v>
      </c>
      <c r="P10464" t="s">
        <v>38</v>
      </c>
      <c r="Q10464">
        <v>3</v>
      </c>
      <c r="R10464" t="s">
        <v>33</v>
      </c>
      <c r="S10464">
        <v>11</v>
      </c>
      <c r="T10464" t="s">
        <v>37</v>
      </c>
      <c r="U10464">
        <v>56</v>
      </c>
      <c r="V10464" t="s">
        <v>40</v>
      </c>
      <c r="W10464">
        <v>5</v>
      </c>
      <c r="X10464" t="s">
        <v>41</v>
      </c>
    </row>
    <row r="10465" spans="1:24">
      <c r="A10465">
        <v>43291</v>
      </c>
      <c r="B10465" t="s">
        <v>5607</v>
      </c>
      <c r="C10465" s="1">
        <v>45615.490474537037</v>
      </c>
      <c r="D10465" s="1">
        <v>45615.599907407406</v>
      </c>
      <c r="E10465" s="3">
        <v>0.10902777777777778</v>
      </c>
      <c r="F10465">
        <v>98</v>
      </c>
      <c r="G10465" t="s">
        <v>69</v>
      </c>
      <c r="H10465">
        <v>99</v>
      </c>
      <c r="I10465" t="s">
        <v>73</v>
      </c>
      <c r="J10465">
        <v>98</v>
      </c>
      <c r="K10465" t="s">
        <v>69</v>
      </c>
      <c r="L10465">
        <v>16</v>
      </c>
      <c r="M10465" t="s">
        <v>43</v>
      </c>
      <c r="N10465" s="4" t="str">
        <f>IF(consolidado[[#This Row],[tempo]]&gt;consolidado[[#This Row],[prioridade_horas]],"Fora do prazo","Dentro do prazo estimado")</f>
        <v>Dentro do prazo estimado</v>
      </c>
      <c r="O10465" s="3">
        <v>0.66666666666666663</v>
      </c>
      <c r="P10465" t="s">
        <v>70</v>
      </c>
      <c r="Q10465">
        <v>3</v>
      </c>
      <c r="R10465" t="s">
        <v>33</v>
      </c>
      <c r="S10465">
        <v>16</v>
      </c>
      <c r="T10465" t="s">
        <v>43</v>
      </c>
      <c r="U10465">
        <v>56</v>
      </c>
      <c r="V10465" t="s">
        <v>40</v>
      </c>
      <c r="W10465">
        <v>5</v>
      </c>
      <c r="X10465" t="s">
        <v>41</v>
      </c>
    </row>
    <row r="10466" spans="1:24">
      <c r="A10466">
        <v>43292</v>
      </c>
      <c r="B10466" t="s">
        <v>5608</v>
      </c>
      <c r="C10466" s="1">
        <v>45615.49119212963</v>
      </c>
      <c r="D10466" s="1">
        <v>45615.524641203701</v>
      </c>
      <c r="E10466" s="3">
        <v>3.3333333333333333E-2</v>
      </c>
      <c r="F10466">
        <v>98</v>
      </c>
      <c r="G10466" t="s">
        <v>69</v>
      </c>
      <c r="H10466">
        <v>29</v>
      </c>
      <c r="I10466" t="s">
        <v>36</v>
      </c>
      <c r="J10466">
        <v>29</v>
      </c>
      <c r="K10466" t="s">
        <v>36</v>
      </c>
      <c r="L10466">
        <v>11</v>
      </c>
      <c r="M10466" t="s">
        <v>37</v>
      </c>
      <c r="N10466" s="4" t="str">
        <f>IF(consolidado[[#This Row],[tempo]]&gt;consolidado[[#This Row],[prioridade_horas]],"Fora do prazo","Dentro do prazo estimado")</f>
        <v>Dentro do prazo estimado</v>
      </c>
      <c r="O10466" s="3">
        <v>0.66666666666666663</v>
      </c>
      <c r="P10466" t="s">
        <v>70</v>
      </c>
      <c r="Q10466">
        <v>3</v>
      </c>
      <c r="R10466" t="s">
        <v>33</v>
      </c>
      <c r="S10466">
        <v>11</v>
      </c>
      <c r="T10466" t="s">
        <v>37</v>
      </c>
      <c r="U10466">
        <v>15</v>
      </c>
      <c r="V10466" t="s">
        <v>37</v>
      </c>
      <c r="W10466">
        <v>5</v>
      </c>
      <c r="X10466" t="s">
        <v>41</v>
      </c>
    </row>
    <row r="10467" spans="1:24">
      <c r="A10467">
        <v>43293</v>
      </c>
      <c r="B10467" t="s">
        <v>5609</v>
      </c>
      <c r="C10467" s="1">
        <v>45615.492384259262</v>
      </c>
      <c r="D10467" s="1">
        <v>45615.537268518521</v>
      </c>
      <c r="E10467" s="3">
        <v>4.4444444444444446E-2</v>
      </c>
      <c r="F10467">
        <v>98</v>
      </c>
      <c r="G10467" t="s">
        <v>69</v>
      </c>
      <c r="H10467">
        <v>33</v>
      </c>
      <c r="I10467" t="s">
        <v>57</v>
      </c>
      <c r="J10467">
        <v>33</v>
      </c>
      <c r="K10467" t="s">
        <v>57</v>
      </c>
      <c r="L10467">
        <v>11</v>
      </c>
      <c r="M10467" t="s">
        <v>37</v>
      </c>
      <c r="N10467" s="4" t="str">
        <f>IF(consolidado[[#This Row],[tempo]]&gt;consolidado[[#This Row],[prioridade_horas]],"Fora do prazo","Dentro do prazo estimado")</f>
        <v>Dentro do prazo estimado</v>
      </c>
      <c r="O10467" s="3">
        <v>0.66666666666666663</v>
      </c>
      <c r="P10467" t="s">
        <v>70</v>
      </c>
      <c r="Q10467">
        <v>3</v>
      </c>
      <c r="R10467" t="s">
        <v>33</v>
      </c>
      <c r="S10467">
        <v>11</v>
      </c>
      <c r="T10467" t="s">
        <v>37</v>
      </c>
      <c r="U10467">
        <v>15</v>
      </c>
      <c r="V10467" t="s">
        <v>37</v>
      </c>
      <c r="W10467">
        <v>5</v>
      </c>
      <c r="X10467" t="s">
        <v>41</v>
      </c>
    </row>
    <row r="10468" spans="1:24">
      <c r="A10468">
        <v>43294</v>
      </c>
      <c r="B10468" t="s">
        <v>5610</v>
      </c>
      <c r="C10468" s="1">
        <v>45615.492418981485</v>
      </c>
      <c r="D10468" s="1">
        <v>45622.649780092594</v>
      </c>
      <c r="E10468" s="3">
        <v>2.0354166666666669</v>
      </c>
      <c r="F10468">
        <v>43</v>
      </c>
      <c r="G10468" t="s">
        <v>139</v>
      </c>
      <c r="H10468">
        <v>45</v>
      </c>
      <c r="I10468" t="s">
        <v>156</v>
      </c>
      <c r="J10468">
        <v>43</v>
      </c>
      <c r="K10468" t="s">
        <v>139</v>
      </c>
      <c r="L10468">
        <v>6</v>
      </c>
      <c r="M10468" t="s">
        <v>118</v>
      </c>
      <c r="N10468" s="4" t="str">
        <f>IF(consolidado[[#This Row],[tempo]]&gt;consolidado[[#This Row],[prioridade_horas]],"Fora do prazo","Dentro do prazo estimado")</f>
        <v>Fora do prazo</v>
      </c>
      <c r="O10468" s="3">
        <v>0.66666666666666663</v>
      </c>
      <c r="P10468" t="s">
        <v>70</v>
      </c>
      <c r="Q10468">
        <v>3</v>
      </c>
      <c r="R10468" t="s">
        <v>33</v>
      </c>
      <c r="S10468">
        <v>10</v>
      </c>
      <c r="T10468" t="s">
        <v>143</v>
      </c>
      <c r="U10468">
        <v>1</v>
      </c>
      <c r="V10468" t="s">
        <v>113</v>
      </c>
      <c r="W10468">
        <v>5</v>
      </c>
      <c r="X10468" t="s">
        <v>41</v>
      </c>
    </row>
    <row r="10469" spans="1:24">
      <c r="A10469">
        <v>43295</v>
      </c>
      <c r="B10469" t="s">
        <v>769</v>
      </c>
      <c r="C10469" s="1">
        <v>45615.494745370372</v>
      </c>
      <c r="E10469" s="3">
        <v>4.7965277777777775</v>
      </c>
      <c r="F10469">
        <v>18</v>
      </c>
      <c r="G10469" t="s">
        <v>158</v>
      </c>
      <c r="H10469">
        <v>0</v>
      </c>
      <c r="I10469" t="s">
        <v>55</v>
      </c>
      <c r="J10469">
        <v>18</v>
      </c>
      <c r="K10469" t="s">
        <v>158</v>
      </c>
      <c r="L10469">
        <v>5</v>
      </c>
      <c r="M10469" t="s">
        <v>92</v>
      </c>
      <c r="N10469" s="4" t="str">
        <f>IF(consolidado[[#This Row],[tempo]]&gt;consolidado[[#This Row],[prioridade_horas]],"Fora do prazo","Dentro do prazo estimado")</f>
        <v>Dentro do prazo estimado</v>
      </c>
      <c r="O10469" s="3">
        <v>5</v>
      </c>
      <c r="P10469" t="s">
        <v>84</v>
      </c>
      <c r="Q10469">
        <v>2</v>
      </c>
      <c r="R10469" t="s">
        <v>1404</v>
      </c>
      <c r="S10469">
        <v>5</v>
      </c>
      <c r="T10469" t="s">
        <v>92</v>
      </c>
      <c r="U10469">
        <v>14</v>
      </c>
      <c r="V10469" t="s">
        <v>323</v>
      </c>
      <c r="W10469">
        <v>4</v>
      </c>
      <c r="X10469" t="s">
        <v>30</v>
      </c>
    </row>
    <row r="10470" spans="1:24">
      <c r="A10470">
        <v>43296</v>
      </c>
      <c r="B10470" t="s">
        <v>3422</v>
      </c>
      <c r="C10470" s="1">
        <v>45615.512928240743</v>
      </c>
      <c r="D10470" s="1">
        <v>45615.531192129631</v>
      </c>
      <c r="E10470" s="3">
        <v>1.8055555555555554E-2</v>
      </c>
      <c r="F10470">
        <v>29</v>
      </c>
      <c r="G10470" t="s">
        <v>36</v>
      </c>
      <c r="H10470">
        <v>29</v>
      </c>
      <c r="I10470" t="s">
        <v>36</v>
      </c>
      <c r="J10470">
        <v>29</v>
      </c>
      <c r="K10470" t="s">
        <v>36</v>
      </c>
      <c r="L10470">
        <v>11</v>
      </c>
      <c r="M10470" t="s">
        <v>37</v>
      </c>
      <c r="N10470" s="4" t="str">
        <f>IF(consolidado[[#This Row],[tempo]]&gt;consolidado[[#This Row],[prioridade_horas]],"Fora do prazo","Dentro do prazo estimado")</f>
        <v>Dentro do prazo estimado</v>
      </c>
      <c r="O10470" s="3">
        <v>0.33333333333333331</v>
      </c>
      <c r="P10470" t="s">
        <v>38</v>
      </c>
      <c r="Q10470">
        <v>4</v>
      </c>
      <c r="R10470" t="s">
        <v>39</v>
      </c>
      <c r="S10470">
        <v>11</v>
      </c>
      <c r="T10470" t="s">
        <v>37</v>
      </c>
      <c r="U10470">
        <v>56</v>
      </c>
      <c r="V10470" t="s">
        <v>40</v>
      </c>
      <c r="W10470">
        <v>5</v>
      </c>
      <c r="X10470" t="s">
        <v>41</v>
      </c>
    </row>
    <row r="10471" spans="1:24">
      <c r="A10471">
        <v>43297</v>
      </c>
      <c r="B10471" t="s">
        <v>3471</v>
      </c>
      <c r="C10471" s="1">
        <v>45615.519583333335</v>
      </c>
      <c r="D10471" s="1">
        <v>45615.673483796294</v>
      </c>
      <c r="E10471" s="3">
        <v>0.15347222222222223</v>
      </c>
      <c r="F10471">
        <v>29</v>
      </c>
      <c r="G10471" t="s">
        <v>36</v>
      </c>
      <c r="H10471">
        <v>49</v>
      </c>
      <c r="I10471" t="s">
        <v>42</v>
      </c>
      <c r="J10471">
        <v>29</v>
      </c>
      <c r="K10471" t="s">
        <v>36</v>
      </c>
      <c r="L10471">
        <v>11</v>
      </c>
      <c r="M10471" t="s">
        <v>37</v>
      </c>
      <c r="N10471" s="4" t="str">
        <f>IF(consolidado[[#This Row],[tempo]]&gt;consolidado[[#This Row],[prioridade_horas]],"Fora do prazo","Dentro do prazo estimado")</f>
        <v>Dentro do prazo estimado</v>
      </c>
      <c r="O10471" s="3">
        <v>0.33333333333333331</v>
      </c>
      <c r="P10471" t="s">
        <v>38</v>
      </c>
      <c r="Q10471">
        <v>3</v>
      </c>
      <c r="R10471" t="s">
        <v>33</v>
      </c>
      <c r="S10471">
        <v>16</v>
      </c>
      <c r="T10471" t="s">
        <v>43</v>
      </c>
      <c r="U10471">
        <v>56</v>
      </c>
      <c r="V10471" t="s">
        <v>40</v>
      </c>
      <c r="W10471">
        <v>5</v>
      </c>
      <c r="X10471" t="s">
        <v>41</v>
      </c>
    </row>
    <row r="10472" spans="1:24">
      <c r="A10472">
        <v>43298</v>
      </c>
      <c r="B10472" t="s">
        <v>3422</v>
      </c>
      <c r="C10472" s="1">
        <v>45615.532557870371</v>
      </c>
      <c r="D10472" s="1">
        <v>45615.668020833335</v>
      </c>
      <c r="E10472" s="3">
        <v>0.13541666666666666</v>
      </c>
      <c r="F10472">
        <v>29</v>
      </c>
      <c r="G10472" t="s">
        <v>36</v>
      </c>
      <c r="H10472">
        <v>49</v>
      </c>
      <c r="I10472" t="s">
        <v>42</v>
      </c>
      <c r="J10472">
        <v>29</v>
      </c>
      <c r="K10472" t="s">
        <v>36</v>
      </c>
      <c r="L10472">
        <v>11</v>
      </c>
      <c r="M10472" t="s">
        <v>37</v>
      </c>
      <c r="N10472" s="4" t="str">
        <f>IF(consolidado[[#This Row],[tempo]]&gt;consolidado[[#This Row],[prioridade_horas]],"Fora do prazo","Dentro do prazo estimado")</f>
        <v>Dentro do prazo estimado</v>
      </c>
      <c r="O10472" s="3">
        <v>0.33333333333333331</v>
      </c>
      <c r="P10472" t="s">
        <v>38</v>
      </c>
      <c r="Q10472">
        <v>3</v>
      </c>
      <c r="R10472" t="s">
        <v>33</v>
      </c>
      <c r="S10472">
        <v>16</v>
      </c>
      <c r="T10472" t="s">
        <v>43</v>
      </c>
      <c r="U10472">
        <v>56</v>
      </c>
      <c r="V10472" t="s">
        <v>40</v>
      </c>
      <c r="W10472">
        <v>5</v>
      </c>
      <c r="X10472" t="s">
        <v>41</v>
      </c>
    </row>
    <row r="10473" spans="1:24">
      <c r="A10473">
        <v>43299</v>
      </c>
      <c r="B10473" t="s">
        <v>4102</v>
      </c>
      <c r="C10473" s="1">
        <v>45615.538136574076</v>
      </c>
      <c r="D10473" s="1">
        <v>45617.440023148149</v>
      </c>
      <c r="E10473" s="3">
        <v>0.65347222222222223</v>
      </c>
      <c r="F10473">
        <v>33</v>
      </c>
      <c r="G10473" t="s">
        <v>57</v>
      </c>
      <c r="H10473">
        <v>33</v>
      </c>
      <c r="I10473" t="s">
        <v>57</v>
      </c>
      <c r="J10473">
        <v>33</v>
      </c>
      <c r="K10473" t="s">
        <v>57</v>
      </c>
      <c r="L10473">
        <v>11</v>
      </c>
      <c r="M10473" t="s">
        <v>37</v>
      </c>
      <c r="N10473" s="4" t="str">
        <f>IF(consolidado[[#This Row],[tempo]]&gt;consolidado[[#This Row],[prioridade_horas]],"Fora do prazo","Dentro do prazo estimado")</f>
        <v>Fora do prazo</v>
      </c>
      <c r="O10473" s="3">
        <v>0.33333333333333331</v>
      </c>
      <c r="P10473" t="s">
        <v>38</v>
      </c>
      <c r="Q10473">
        <v>3</v>
      </c>
      <c r="R10473" t="s">
        <v>33</v>
      </c>
      <c r="S10473">
        <v>11</v>
      </c>
      <c r="T10473" t="s">
        <v>37</v>
      </c>
      <c r="U10473">
        <v>56</v>
      </c>
      <c r="V10473" t="s">
        <v>40</v>
      </c>
      <c r="W10473">
        <v>5</v>
      </c>
      <c r="X10473" t="s">
        <v>41</v>
      </c>
    </row>
    <row r="10474" spans="1:24">
      <c r="A10474">
        <v>43300</v>
      </c>
      <c r="B10474" t="s">
        <v>1066</v>
      </c>
      <c r="C10474" s="1">
        <v>45615.561493055553</v>
      </c>
      <c r="E10474" s="3">
        <v>4.7298611111111111</v>
      </c>
      <c r="F10474">
        <v>71</v>
      </c>
      <c r="G10474" t="s">
        <v>361</v>
      </c>
      <c r="H10474">
        <v>0</v>
      </c>
      <c r="I10474" t="s">
        <v>55</v>
      </c>
      <c r="J10474">
        <v>71</v>
      </c>
      <c r="K10474" t="s">
        <v>361</v>
      </c>
      <c r="L10474">
        <v>1</v>
      </c>
      <c r="M10474" t="s">
        <v>66</v>
      </c>
      <c r="N10474" s="4" t="str">
        <f>IF(consolidado[[#This Row],[tempo]]&gt;consolidado[[#This Row],[prioridade_horas]],"Fora do prazo","Dentro do prazo estimado")</f>
        <v>Fora do prazo</v>
      </c>
      <c r="O10474" s="3">
        <v>0.33333333333333331</v>
      </c>
      <c r="P10474" t="s">
        <v>38</v>
      </c>
      <c r="Q10474">
        <v>2</v>
      </c>
      <c r="R10474" t="s">
        <v>1404</v>
      </c>
      <c r="S10474">
        <v>1</v>
      </c>
      <c r="T10474" t="s">
        <v>66</v>
      </c>
      <c r="U10474">
        <v>30</v>
      </c>
      <c r="V10474" t="s">
        <v>514</v>
      </c>
      <c r="W10474">
        <v>5</v>
      </c>
      <c r="X10474" t="s">
        <v>41</v>
      </c>
    </row>
    <row r="10475" spans="1:24">
      <c r="A10475">
        <v>43301</v>
      </c>
      <c r="B10475" t="s">
        <v>5343</v>
      </c>
      <c r="C10475" s="1">
        <v>45615.56386574074</v>
      </c>
      <c r="D10475" s="1">
        <v>45615.625335648147</v>
      </c>
      <c r="E10475" s="3">
        <v>6.1805555555555558E-2</v>
      </c>
      <c r="F10475">
        <v>62</v>
      </c>
      <c r="G10475" t="s">
        <v>45</v>
      </c>
      <c r="H10475">
        <v>15</v>
      </c>
      <c r="I10475" t="s">
        <v>82</v>
      </c>
      <c r="J10475">
        <v>62</v>
      </c>
      <c r="K10475" t="s">
        <v>45</v>
      </c>
      <c r="L10475">
        <v>13</v>
      </c>
      <c r="M10475" t="s">
        <v>60</v>
      </c>
      <c r="N10475" s="4" t="str">
        <f>IF(consolidado[[#This Row],[tempo]]&gt;consolidado[[#This Row],[prioridade_horas]],"Fora do prazo","Dentro do prazo estimado")</f>
        <v>Dentro do prazo estimado</v>
      </c>
      <c r="O10475" s="3">
        <v>0.33333333333333331</v>
      </c>
      <c r="P10475" t="s">
        <v>38</v>
      </c>
      <c r="Q10475">
        <v>3</v>
      </c>
      <c r="R10475" t="s">
        <v>33</v>
      </c>
      <c r="S10475">
        <v>16</v>
      </c>
      <c r="T10475" t="s">
        <v>43</v>
      </c>
      <c r="U10475">
        <v>25</v>
      </c>
      <c r="V10475" t="s">
        <v>90</v>
      </c>
      <c r="W10475">
        <v>2</v>
      </c>
      <c r="X10475" t="s">
        <v>105</v>
      </c>
    </row>
    <row r="10476" spans="1:24">
      <c r="A10476">
        <v>43302</v>
      </c>
      <c r="B10476" t="s">
        <v>1628</v>
      </c>
      <c r="C10476" s="1">
        <v>45615.565381944441</v>
      </c>
      <c r="D10476" s="1">
        <v>45615.626851851855</v>
      </c>
      <c r="E10476" s="3">
        <v>6.1111111111111109E-2</v>
      </c>
      <c r="F10476">
        <v>62</v>
      </c>
      <c r="G10476" t="s">
        <v>45</v>
      </c>
      <c r="H10476">
        <v>99</v>
      </c>
      <c r="I10476" t="s">
        <v>73</v>
      </c>
      <c r="J10476">
        <v>62</v>
      </c>
      <c r="K10476" t="s">
        <v>45</v>
      </c>
      <c r="L10476">
        <v>13</v>
      </c>
      <c r="M10476" t="s">
        <v>60</v>
      </c>
      <c r="N10476" s="4" t="str">
        <f>IF(consolidado[[#This Row],[tempo]]&gt;consolidado[[#This Row],[prioridade_horas]],"Fora do prazo","Dentro do prazo estimado")</f>
        <v>Dentro do prazo estimado</v>
      </c>
      <c r="O10476" s="3">
        <v>0.33333333333333331</v>
      </c>
      <c r="P10476" t="s">
        <v>38</v>
      </c>
      <c r="Q10476">
        <v>3</v>
      </c>
      <c r="R10476" t="s">
        <v>33</v>
      </c>
      <c r="S10476">
        <v>16</v>
      </c>
      <c r="T10476" t="s">
        <v>43</v>
      </c>
      <c r="U10476">
        <v>25</v>
      </c>
      <c r="V10476" t="s">
        <v>90</v>
      </c>
      <c r="W10476">
        <v>2</v>
      </c>
      <c r="X10476" t="s">
        <v>105</v>
      </c>
    </row>
    <row r="10477" spans="1:24">
      <c r="A10477">
        <v>43303</v>
      </c>
      <c r="B10477" t="s">
        <v>182</v>
      </c>
      <c r="C10477" s="1">
        <v>45615.580891203703</v>
      </c>
      <c r="D10477" s="1">
        <v>45617.439386574071</v>
      </c>
      <c r="E10477" s="3">
        <v>0.60972222222222228</v>
      </c>
      <c r="F10477">
        <v>35</v>
      </c>
      <c r="G10477" t="s">
        <v>32</v>
      </c>
      <c r="H10477">
        <v>49</v>
      </c>
      <c r="I10477" t="s">
        <v>42</v>
      </c>
      <c r="J10477">
        <v>35</v>
      </c>
      <c r="K10477" t="s">
        <v>32</v>
      </c>
      <c r="L10477">
        <v>3</v>
      </c>
      <c r="M10477" t="s">
        <v>26</v>
      </c>
      <c r="N10477" s="4" t="str">
        <f>IF(consolidado[[#This Row],[tempo]]&gt;consolidado[[#This Row],[prioridade_horas]],"Fora do prazo","Dentro do prazo estimado")</f>
        <v>Fora do prazo</v>
      </c>
      <c r="O10477" s="3">
        <v>0.33333333333333331</v>
      </c>
      <c r="P10477" t="s">
        <v>38</v>
      </c>
      <c r="Q10477">
        <v>3</v>
      </c>
      <c r="R10477" t="s">
        <v>33</v>
      </c>
      <c r="S10477">
        <v>16</v>
      </c>
      <c r="T10477" t="s">
        <v>43</v>
      </c>
      <c r="U10477">
        <v>32</v>
      </c>
      <c r="V10477" t="s">
        <v>183</v>
      </c>
      <c r="W10477">
        <v>5</v>
      </c>
      <c r="X10477" t="s">
        <v>41</v>
      </c>
    </row>
    <row r="10478" spans="1:24">
      <c r="A10478">
        <v>43304</v>
      </c>
      <c r="B10478" t="s">
        <v>5611</v>
      </c>
      <c r="C10478" s="1">
        <v>45615.593321759261</v>
      </c>
      <c r="E10478" s="3">
        <v>4.697916666666667</v>
      </c>
      <c r="F10478">
        <v>47</v>
      </c>
      <c r="G10478" t="s">
        <v>100</v>
      </c>
      <c r="H10478">
        <v>0</v>
      </c>
      <c r="I10478" t="s">
        <v>55</v>
      </c>
      <c r="J10478">
        <v>47</v>
      </c>
      <c r="K10478" t="s">
        <v>100</v>
      </c>
      <c r="L10478">
        <v>11</v>
      </c>
      <c r="M10478" t="s">
        <v>37</v>
      </c>
      <c r="N10478" s="4" t="str">
        <f>IF(consolidado[[#This Row],[tempo]]&gt;consolidado[[#This Row],[prioridade_horas]],"Fora do prazo","Dentro do prazo estimado")</f>
        <v>Fora do prazo</v>
      </c>
      <c r="O10478" s="3">
        <v>1.6666666666666667</v>
      </c>
      <c r="P10478" t="s">
        <v>125</v>
      </c>
      <c r="Q10478">
        <v>2</v>
      </c>
      <c r="R10478" t="s">
        <v>1404</v>
      </c>
      <c r="S10478">
        <v>16</v>
      </c>
      <c r="T10478" t="s">
        <v>43</v>
      </c>
      <c r="U10478">
        <v>56</v>
      </c>
      <c r="V10478" t="s">
        <v>40</v>
      </c>
      <c r="W10478">
        <v>5</v>
      </c>
      <c r="X10478" t="s">
        <v>41</v>
      </c>
    </row>
    <row r="10479" spans="1:24">
      <c r="A10479">
        <v>43305</v>
      </c>
      <c r="B10479" t="s">
        <v>431</v>
      </c>
      <c r="C10479" s="1">
        <v>45615.648854166669</v>
      </c>
      <c r="D10479" s="1">
        <v>45618.628761574073</v>
      </c>
      <c r="E10479" s="3">
        <v>1.1069444444444445</v>
      </c>
      <c r="F10479">
        <v>111</v>
      </c>
      <c r="G10479" t="s">
        <v>99</v>
      </c>
      <c r="H10479">
        <v>91</v>
      </c>
      <c r="I10479" t="s">
        <v>237</v>
      </c>
      <c r="J10479">
        <v>111</v>
      </c>
      <c r="K10479" t="s">
        <v>99</v>
      </c>
      <c r="L10479">
        <v>27</v>
      </c>
      <c r="M10479" t="s">
        <v>59</v>
      </c>
      <c r="N10479" s="4" t="str">
        <f>IF(consolidado[[#This Row],[tempo]]&gt;consolidado[[#This Row],[prioridade_horas]],"Fora do prazo","Dentro do prazo estimado")</f>
        <v>Fora do prazo</v>
      </c>
      <c r="O10479" s="3">
        <v>0.33333333333333331</v>
      </c>
      <c r="P10479" t="s">
        <v>38</v>
      </c>
      <c r="Q10479">
        <v>3</v>
      </c>
      <c r="R10479" t="s">
        <v>33</v>
      </c>
      <c r="S10479">
        <v>27</v>
      </c>
      <c r="T10479" t="s">
        <v>59</v>
      </c>
      <c r="U10479">
        <v>28</v>
      </c>
      <c r="V10479" t="s">
        <v>34</v>
      </c>
      <c r="W10479">
        <v>5</v>
      </c>
      <c r="X10479" t="s">
        <v>41</v>
      </c>
    </row>
    <row r="10480" spans="1:24">
      <c r="A10480">
        <v>43306</v>
      </c>
      <c r="B10480" t="s">
        <v>5612</v>
      </c>
      <c r="C10480" s="1">
        <v>45615.651689814818</v>
      </c>
      <c r="D10480" s="1">
        <v>45622.649317129632</v>
      </c>
      <c r="E10480" s="3">
        <v>1.8763888888888889</v>
      </c>
      <c r="F10480">
        <v>43</v>
      </c>
      <c r="G10480" t="s">
        <v>139</v>
      </c>
      <c r="H10480">
        <v>45</v>
      </c>
      <c r="I10480" t="s">
        <v>156</v>
      </c>
      <c r="J10480">
        <v>43</v>
      </c>
      <c r="K10480" t="s">
        <v>139</v>
      </c>
      <c r="L10480">
        <v>6</v>
      </c>
      <c r="M10480" t="s">
        <v>118</v>
      </c>
      <c r="N10480" s="4" t="str">
        <f>IF(consolidado[[#This Row],[tempo]]&gt;consolidado[[#This Row],[prioridade_horas]],"Fora do prazo","Dentro do prazo estimado")</f>
        <v>Fora do prazo</v>
      </c>
      <c r="O10480" s="3">
        <v>0.66666666666666663</v>
      </c>
      <c r="P10480" t="s">
        <v>70</v>
      </c>
      <c r="Q10480">
        <v>3</v>
      </c>
      <c r="R10480" t="s">
        <v>33</v>
      </c>
      <c r="S10480">
        <v>10</v>
      </c>
      <c r="T10480" t="s">
        <v>143</v>
      </c>
      <c r="U10480">
        <v>1</v>
      </c>
      <c r="V10480" t="s">
        <v>113</v>
      </c>
      <c r="W10480">
        <v>5</v>
      </c>
      <c r="X10480" t="s">
        <v>41</v>
      </c>
    </row>
    <row r="10481" spans="1:24">
      <c r="A10481">
        <v>43307</v>
      </c>
      <c r="B10481" t="s">
        <v>227</v>
      </c>
      <c r="C10481" s="1">
        <v>45615.664282407408</v>
      </c>
      <c r="E10481" s="3">
        <v>4.6270833333333332</v>
      </c>
      <c r="F10481">
        <v>35</v>
      </c>
      <c r="G10481" t="s">
        <v>32</v>
      </c>
      <c r="H10481">
        <v>0</v>
      </c>
      <c r="I10481" t="s">
        <v>55</v>
      </c>
      <c r="J10481">
        <v>35</v>
      </c>
      <c r="K10481" t="s">
        <v>32</v>
      </c>
      <c r="L10481">
        <v>3</v>
      </c>
      <c r="M10481" t="s">
        <v>26</v>
      </c>
      <c r="N10481" s="4" t="str">
        <f>IF(consolidado[[#This Row],[tempo]]&gt;consolidado[[#This Row],[prioridade_horas]],"Fora do prazo","Dentro do prazo estimado")</f>
        <v>Fora do prazo</v>
      </c>
      <c r="O10481" s="3">
        <v>1</v>
      </c>
      <c r="P10481" t="s">
        <v>27</v>
      </c>
      <c r="Q10481">
        <v>7</v>
      </c>
      <c r="R10481" t="s">
        <v>3743</v>
      </c>
      <c r="S10481">
        <v>3</v>
      </c>
      <c r="T10481" t="s">
        <v>26</v>
      </c>
      <c r="U10481">
        <v>8</v>
      </c>
      <c r="V10481" t="s">
        <v>194</v>
      </c>
      <c r="W10481">
        <v>2</v>
      </c>
      <c r="X10481" t="s">
        <v>105</v>
      </c>
    </row>
    <row r="10482" spans="1:24">
      <c r="A10482">
        <v>43308</v>
      </c>
      <c r="B10482" t="s">
        <v>4038</v>
      </c>
      <c r="C10482" s="1">
        <v>45615.669502314813</v>
      </c>
      <c r="D10482" s="1">
        <v>45617.692997685182</v>
      </c>
      <c r="E10482" s="3">
        <v>0.77430555555555558</v>
      </c>
      <c r="F10482">
        <v>25</v>
      </c>
      <c r="G10482" t="s">
        <v>109</v>
      </c>
      <c r="H10482">
        <v>15</v>
      </c>
      <c r="I10482" t="s">
        <v>82</v>
      </c>
      <c r="J10482">
        <v>25</v>
      </c>
      <c r="K10482" t="s">
        <v>109</v>
      </c>
      <c r="L10482">
        <v>11</v>
      </c>
      <c r="M10482" t="s">
        <v>37</v>
      </c>
      <c r="N10482" s="4" t="str">
        <f>IF(consolidado[[#This Row],[tempo]]&gt;consolidado[[#This Row],[prioridade_horas]],"Fora do prazo","Dentro do prazo estimado")</f>
        <v>Fora do prazo</v>
      </c>
      <c r="O10482" s="3">
        <v>0.33333333333333331</v>
      </c>
      <c r="P10482" t="s">
        <v>38</v>
      </c>
      <c r="Q10482">
        <v>3</v>
      </c>
      <c r="R10482" t="s">
        <v>33</v>
      </c>
      <c r="S10482">
        <v>16</v>
      </c>
      <c r="T10482" t="s">
        <v>43</v>
      </c>
      <c r="U10482">
        <v>56</v>
      </c>
      <c r="V10482" t="s">
        <v>40</v>
      </c>
      <c r="W10482">
        <v>5</v>
      </c>
      <c r="X10482" t="s">
        <v>41</v>
      </c>
    </row>
    <row r="10483" spans="1:24">
      <c r="A10483">
        <v>43309</v>
      </c>
      <c r="B10483" t="s">
        <v>5613</v>
      </c>
      <c r="C10483" s="1">
        <v>45615.678993055553</v>
      </c>
      <c r="D10483" s="1">
        <v>45618.605891203704</v>
      </c>
      <c r="E10483" s="3">
        <v>1.0541666666666667</v>
      </c>
      <c r="F10483">
        <v>74</v>
      </c>
      <c r="G10483" t="s">
        <v>101</v>
      </c>
      <c r="H10483">
        <v>74</v>
      </c>
      <c r="I10483" t="s">
        <v>101</v>
      </c>
      <c r="J10483">
        <v>74</v>
      </c>
      <c r="K10483" t="s">
        <v>101</v>
      </c>
      <c r="L10483">
        <v>1</v>
      </c>
      <c r="M10483" t="s">
        <v>66</v>
      </c>
      <c r="N10483" s="4" t="str">
        <f>IF(consolidado[[#This Row],[tempo]]&gt;consolidado[[#This Row],[prioridade_horas]],"Fora do prazo","Dentro do prazo estimado")</f>
        <v>Fora do prazo</v>
      </c>
      <c r="O10483" s="3">
        <v>1</v>
      </c>
      <c r="P10483" t="s">
        <v>27</v>
      </c>
      <c r="Q10483">
        <v>3</v>
      </c>
      <c r="R10483" t="s">
        <v>33</v>
      </c>
      <c r="S10483">
        <v>1</v>
      </c>
      <c r="T10483" t="s">
        <v>66</v>
      </c>
      <c r="U10483">
        <v>10</v>
      </c>
      <c r="V10483" t="s">
        <v>352</v>
      </c>
      <c r="W10483">
        <v>6</v>
      </c>
      <c r="X10483" t="s">
        <v>783</v>
      </c>
    </row>
    <row r="10484" spans="1:24">
      <c r="A10484">
        <v>43310</v>
      </c>
      <c r="B10484" t="s">
        <v>213</v>
      </c>
      <c r="C10484" s="1">
        <v>45615.680162037039</v>
      </c>
      <c r="D10484" s="1">
        <v>45618.620891203704</v>
      </c>
      <c r="E10484" s="3">
        <v>1.0680555555555555</v>
      </c>
      <c r="F10484">
        <v>18</v>
      </c>
      <c r="G10484" t="s">
        <v>158</v>
      </c>
      <c r="H10484">
        <v>99</v>
      </c>
      <c r="I10484" t="s">
        <v>73</v>
      </c>
      <c r="J10484">
        <v>18</v>
      </c>
      <c r="K10484" t="s">
        <v>158</v>
      </c>
      <c r="L10484">
        <v>5</v>
      </c>
      <c r="M10484" t="s">
        <v>92</v>
      </c>
      <c r="N10484" s="4" t="str">
        <f>IF(consolidado[[#This Row],[tempo]]&gt;consolidado[[#This Row],[prioridade_horas]],"Fora do prazo","Dentro do prazo estimado")</f>
        <v>Dentro do prazo estimado</v>
      </c>
      <c r="O10484" s="3">
        <v>5</v>
      </c>
      <c r="P10484" t="s">
        <v>84</v>
      </c>
      <c r="Q10484">
        <v>3</v>
      </c>
      <c r="R10484" t="s">
        <v>33</v>
      </c>
      <c r="S10484">
        <v>16</v>
      </c>
      <c r="T10484" t="s">
        <v>43</v>
      </c>
      <c r="U10484">
        <v>28</v>
      </c>
      <c r="V10484" t="s">
        <v>34</v>
      </c>
      <c r="W10484">
        <v>3</v>
      </c>
      <c r="X10484" t="s">
        <v>86</v>
      </c>
    </row>
    <row r="10485" spans="1:24">
      <c r="A10485">
        <v>43311</v>
      </c>
      <c r="B10485" t="s">
        <v>5614</v>
      </c>
      <c r="C10485" s="1">
        <v>45615.685034722221</v>
      </c>
      <c r="E10485" s="3">
        <v>4.6062500000000002</v>
      </c>
      <c r="F10485">
        <v>38</v>
      </c>
      <c r="G10485" t="s">
        <v>117</v>
      </c>
      <c r="H10485">
        <v>0</v>
      </c>
      <c r="I10485" t="s">
        <v>55</v>
      </c>
      <c r="J10485">
        <v>38</v>
      </c>
      <c r="K10485" t="s">
        <v>117</v>
      </c>
      <c r="L10485">
        <v>21</v>
      </c>
      <c r="M10485" t="s">
        <v>265</v>
      </c>
      <c r="N10485" s="4" t="str">
        <f>IF(consolidado[[#This Row],[tempo]]&gt;consolidado[[#This Row],[prioridade_horas]],"Fora do prazo","Dentro do prazo estimado")</f>
        <v>Fora do prazo</v>
      </c>
      <c r="O10485" s="3">
        <v>1</v>
      </c>
      <c r="P10485" t="s">
        <v>27</v>
      </c>
      <c r="Q10485">
        <v>1</v>
      </c>
      <c r="R10485" t="s">
        <v>3133</v>
      </c>
      <c r="S10485">
        <v>6</v>
      </c>
      <c r="T10485" t="s">
        <v>118</v>
      </c>
      <c r="U10485">
        <v>26</v>
      </c>
      <c r="V10485" t="s">
        <v>48</v>
      </c>
      <c r="W10485">
        <v>5</v>
      </c>
      <c r="X10485" t="s">
        <v>41</v>
      </c>
    </row>
    <row r="10486" spans="1:24">
      <c r="A10486">
        <v>43312</v>
      </c>
      <c r="B10486" t="s">
        <v>5615</v>
      </c>
      <c r="C10486" s="1">
        <v>45615.688171296293</v>
      </c>
      <c r="E10486" s="3">
        <v>4.603472222222222</v>
      </c>
      <c r="F10486">
        <v>34</v>
      </c>
      <c r="G10486" t="s">
        <v>25</v>
      </c>
      <c r="H10486">
        <v>0</v>
      </c>
      <c r="I10486" t="s">
        <v>55</v>
      </c>
      <c r="J10486">
        <v>35</v>
      </c>
      <c r="K10486" t="s">
        <v>32</v>
      </c>
      <c r="L10486">
        <v>3</v>
      </c>
      <c r="M10486" t="s">
        <v>26</v>
      </c>
      <c r="N10486" s="4" t="str">
        <f>IF(consolidado[[#This Row],[tempo]]&gt;consolidado[[#This Row],[prioridade_horas]],"Fora do prazo","Dentro do prazo estimado")</f>
        <v>Fora do prazo</v>
      </c>
      <c r="O10486" s="3">
        <v>1</v>
      </c>
      <c r="P10486" t="s">
        <v>27</v>
      </c>
      <c r="Q10486">
        <v>2</v>
      </c>
      <c r="R10486" t="s">
        <v>1404</v>
      </c>
      <c r="S10486">
        <v>3</v>
      </c>
      <c r="T10486" t="s">
        <v>26</v>
      </c>
      <c r="U10486">
        <v>6</v>
      </c>
      <c r="V10486" t="s">
        <v>29</v>
      </c>
      <c r="W10486">
        <v>4</v>
      </c>
      <c r="X10486" t="s">
        <v>30</v>
      </c>
    </row>
    <row r="10487" spans="1:24">
      <c r="A10487">
        <v>43313</v>
      </c>
      <c r="B10487" t="s">
        <v>5616</v>
      </c>
      <c r="C10487" s="1">
        <v>45615.698449074072</v>
      </c>
      <c r="D10487" s="1">
        <v>45617.455046296294</v>
      </c>
      <c r="E10487" s="3">
        <v>0.5083333333333333</v>
      </c>
      <c r="F10487">
        <v>95</v>
      </c>
      <c r="G10487" t="s">
        <v>599</v>
      </c>
      <c r="H10487">
        <v>114</v>
      </c>
      <c r="I10487" t="s">
        <v>1402</v>
      </c>
      <c r="J10487">
        <v>95</v>
      </c>
      <c r="K10487" t="s">
        <v>599</v>
      </c>
      <c r="L10487">
        <v>23</v>
      </c>
      <c r="M10487" t="s">
        <v>121</v>
      </c>
      <c r="N10487" s="4" t="str">
        <f>IF(consolidado[[#This Row],[tempo]]&gt;consolidado[[#This Row],[prioridade_horas]],"Fora do prazo","Dentro do prazo estimado")</f>
        <v>Fora do prazo</v>
      </c>
      <c r="O10487" s="3">
        <v>0.33333333333333331</v>
      </c>
      <c r="P10487" t="s">
        <v>38</v>
      </c>
      <c r="Q10487">
        <v>3</v>
      </c>
      <c r="R10487" t="s">
        <v>33</v>
      </c>
      <c r="S10487">
        <v>23</v>
      </c>
      <c r="T10487" t="s">
        <v>121</v>
      </c>
      <c r="U10487">
        <v>56</v>
      </c>
      <c r="V10487" t="s">
        <v>40</v>
      </c>
      <c r="W10487">
        <v>5</v>
      </c>
      <c r="X10487" t="s">
        <v>41</v>
      </c>
    </row>
    <row r="10488" spans="1:24">
      <c r="A10488">
        <v>43314</v>
      </c>
      <c r="B10488" t="s">
        <v>5617</v>
      </c>
      <c r="C10488" s="1">
        <v>45617.368923611109</v>
      </c>
      <c r="D10488" s="1">
        <v>45622.581504629627</v>
      </c>
      <c r="E10488" s="3">
        <v>1.3395833333333333</v>
      </c>
      <c r="F10488">
        <v>30</v>
      </c>
      <c r="G10488" t="s">
        <v>81</v>
      </c>
      <c r="H10488">
        <v>32</v>
      </c>
      <c r="I10488" t="s">
        <v>154</v>
      </c>
      <c r="J10488">
        <v>30</v>
      </c>
      <c r="K10488" t="s">
        <v>81</v>
      </c>
      <c r="L10488">
        <v>4</v>
      </c>
      <c r="M10488" t="s">
        <v>94</v>
      </c>
      <c r="N10488" s="4" t="str">
        <f>IF(consolidado[[#This Row],[tempo]]&gt;consolidado[[#This Row],[prioridade_horas]],"Fora do prazo","Dentro do prazo estimado")</f>
        <v>Dentro do prazo estimado</v>
      </c>
      <c r="O10488" s="3">
        <v>5</v>
      </c>
      <c r="P10488" t="s">
        <v>84</v>
      </c>
      <c r="Q10488">
        <v>3</v>
      </c>
      <c r="R10488" t="s">
        <v>33</v>
      </c>
      <c r="S10488">
        <v>4</v>
      </c>
      <c r="T10488" t="s">
        <v>94</v>
      </c>
      <c r="U10488">
        <v>14</v>
      </c>
      <c r="V10488" t="s">
        <v>323</v>
      </c>
      <c r="W10488">
        <v>4</v>
      </c>
      <c r="X10488" t="s">
        <v>30</v>
      </c>
    </row>
    <row r="10489" spans="1:24">
      <c r="A10489">
        <v>43315</v>
      </c>
      <c r="B10489" t="s">
        <v>291</v>
      </c>
      <c r="C10489" s="1">
        <v>45617.373865740738</v>
      </c>
      <c r="D10489" s="1">
        <v>45623.654791666668</v>
      </c>
      <c r="E10489" s="3">
        <v>1.7833333333333334</v>
      </c>
      <c r="F10489">
        <v>111</v>
      </c>
      <c r="G10489" t="s">
        <v>99</v>
      </c>
      <c r="H10489">
        <v>99</v>
      </c>
      <c r="I10489" t="s">
        <v>73</v>
      </c>
      <c r="J10489">
        <v>111</v>
      </c>
      <c r="K10489" t="s">
        <v>99</v>
      </c>
      <c r="L10489">
        <v>2</v>
      </c>
      <c r="M10489" t="s">
        <v>47</v>
      </c>
      <c r="N10489" s="4" t="str">
        <f>IF(consolidado[[#This Row],[tempo]]&gt;consolidado[[#This Row],[prioridade_horas]],"Fora do prazo","Dentro do prazo estimado")</f>
        <v>Fora do prazo</v>
      </c>
      <c r="O10489" s="3">
        <v>0.33333333333333331</v>
      </c>
      <c r="P10489" t="s">
        <v>38</v>
      </c>
      <c r="Q10489">
        <v>3</v>
      </c>
      <c r="R10489" t="s">
        <v>33</v>
      </c>
      <c r="S10489">
        <v>26</v>
      </c>
      <c r="T10489" t="s">
        <v>78</v>
      </c>
      <c r="U10489">
        <v>6</v>
      </c>
      <c r="V10489" t="s">
        <v>29</v>
      </c>
      <c r="W10489">
        <v>5</v>
      </c>
      <c r="X10489" t="s">
        <v>41</v>
      </c>
    </row>
    <row r="10490" spans="1:24">
      <c r="A10490">
        <v>43316</v>
      </c>
      <c r="B10490" t="s">
        <v>5618</v>
      </c>
      <c r="C10490" s="1">
        <v>45617.37909722222</v>
      </c>
      <c r="D10490" s="1">
        <v>45624.37777777778</v>
      </c>
      <c r="E10490" s="3">
        <v>1.8777777777777778</v>
      </c>
      <c r="F10490">
        <v>91</v>
      </c>
      <c r="G10490" t="s">
        <v>237</v>
      </c>
      <c r="H10490">
        <v>91</v>
      </c>
      <c r="I10490" t="s">
        <v>237</v>
      </c>
      <c r="J10490">
        <v>91</v>
      </c>
      <c r="K10490" t="s">
        <v>237</v>
      </c>
      <c r="L10490">
        <v>5</v>
      </c>
      <c r="M10490" t="s">
        <v>92</v>
      </c>
      <c r="N10490" s="4" t="str">
        <f>IF(consolidado[[#This Row],[tempo]]&gt;consolidado[[#This Row],[prioridade_horas]],"Fora do prazo","Dentro do prazo estimado")</f>
        <v>Fora do prazo</v>
      </c>
      <c r="O10490" s="3">
        <v>0.66666666666666663</v>
      </c>
      <c r="P10490" t="s">
        <v>70</v>
      </c>
      <c r="Q10490">
        <v>3</v>
      </c>
      <c r="R10490" t="s">
        <v>33</v>
      </c>
      <c r="S10490">
        <v>27</v>
      </c>
      <c r="T10490" t="s">
        <v>59</v>
      </c>
      <c r="U10490">
        <v>33</v>
      </c>
      <c r="V10490" t="s">
        <v>354</v>
      </c>
      <c r="W10490">
        <v>5</v>
      </c>
      <c r="X10490" t="s">
        <v>41</v>
      </c>
    </row>
    <row r="10491" spans="1:24">
      <c r="A10491">
        <v>43317</v>
      </c>
      <c r="B10491" t="s">
        <v>5619</v>
      </c>
      <c r="C10491" s="1">
        <v>45617.390868055554</v>
      </c>
      <c r="D10491" s="1">
        <v>45617.689675925925</v>
      </c>
      <c r="E10491" s="3">
        <v>0.29930555555555555</v>
      </c>
      <c r="F10491">
        <v>29</v>
      </c>
      <c r="G10491" t="s">
        <v>36</v>
      </c>
      <c r="H10491">
        <v>49</v>
      </c>
      <c r="I10491" t="s">
        <v>42</v>
      </c>
      <c r="J10491">
        <v>29</v>
      </c>
      <c r="K10491" t="s">
        <v>36</v>
      </c>
      <c r="L10491">
        <v>11</v>
      </c>
      <c r="M10491" t="s">
        <v>37</v>
      </c>
      <c r="N10491" s="4" t="str">
        <f>IF(consolidado[[#This Row],[tempo]]&gt;consolidado[[#This Row],[prioridade_horas]],"Fora do prazo","Dentro do prazo estimado")</f>
        <v>Dentro do prazo estimado</v>
      </c>
      <c r="O10491" s="3">
        <v>0.33333333333333331</v>
      </c>
      <c r="P10491" t="s">
        <v>38</v>
      </c>
      <c r="Q10491">
        <v>3</v>
      </c>
      <c r="R10491" t="s">
        <v>33</v>
      </c>
      <c r="S10491">
        <v>16</v>
      </c>
      <c r="T10491" t="s">
        <v>43</v>
      </c>
      <c r="U10491">
        <v>56</v>
      </c>
      <c r="V10491" t="s">
        <v>40</v>
      </c>
      <c r="W10491">
        <v>5</v>
      </c>
      <c r="X10491" t="s">
        <v>41</v>
      </c>
    </row>
    <row r="10492" spans="1:24">
      <c r="A10492">
        <v>43318</v>
      </c>
      <c r="B10492" t="s">
        <v>1028</v>
      </c>
      <c r="C10492" s="1">
        <v>45617.391516203701</v>
      </c>
      <c r="D10492" s="1">
        <v>45617.67895833333</v>
      </c>
      <c r="E10492" s="3">
        <v>0.28749999999999998</v>
      </c>
      <c r="F10492">
        <v>25</v>
      </c>
      <c r="G10492" t="s">
        <v>109</v>
      </c>
      <c r="H10492">
        <v>25</v>
      </c>
      <c r="I10492" t="s">
        <v>109</v>
      </c>
      <c r="J10492">
        <v>25</v>
      </c>
      <c r="K10492" t="s">
        <v>109</v>
      </c>
      <c r="L10492">
        <v>11</v>
      </c>
      <c r="M10492" t="s">
        <v>37</v>
      </c>
      <c r="N10492" s="4" t="str">
        <f>IF(consolidado[[#This Row],[tempo]]&gt;consolidado[[#This Row],[prioridade_horas]],"Fora do prazo","Dentro do prazo estimado")</f>
        <v>Dentro do prazo estimado</v>
      </c>
      <c r="O10492" s="3">
        <v>0.33333333333333331</v>
      </c>
      <c r="P10492" t="s">
        <v>38</v>
      </c>
      <c r="Q10492">
        <v>3</v>
      </c>
      <c r="R10492" t="s">
        <v>33</v>
      </c>
      <c r="S10492">
        <v>11</v>
      </c>
      <c r="T10492" t="s">
        <v>37</v>
      </c>
      <c r="U10492">
        <v>56</v>
      </c>
      <c r="V10492" t="s">
        <v>40</v>
      </c>
      <c r="W10492">
        <v>5</v>
      </c>
      <c r="X10492" t="s">
        <v>41</v>
      </c>
    </row>
    <row r="10493" spans="1:24">
      <c r="A10493">
        <v>43319</v>
      </c>
      <c r="B10493" t="s">
        <v>2405</v>
      </c>
      <c r="C10493" s="1">
        <v>45617.403229166666</v>
      </c>
      <c r="D10493" s="1">
        <v>45617.405081018522</v>
      </c>
      <c r="E10493" s="3">
        <v>2.0833333333333333E-3</v>
      </c>
      <c r="F10493">
        <v>98</v>
      </c>
      <c r="G10493" t="s">
        <v>69</v>
      </c>
      <c r="H10493">
        <v>98</v>
      </c>
      <c r="I10493" t="s">
        <v>69</v>
      </c>
      <c r="J10493">
        <v>98</v>
      </c>
      <c r="K10493" t="s">
        <v>69</v>
      </c>
      <c r="L10493">
        <v>11</v>
      </c>
      <c r="M10493" t="s">
        <v>37</v>
      </c>
      <c r="N10493" s="4" t="str">
        <f>IF(consolidado[[#This Row],[tempo]]&gt;consolidado[[#This Row],[prioridade_horas]],"Fora do prazo","Dentro do prazo estimado")</f>
        <v>Dentro do prazo estimado</v>
      </c>
      <c r="O10493" s="3">
        <v>0.66666666666666663</v>
      </c>
      <c r="P10493" t="s">
        <v>70</v>
      </c>
      <c r="Q10493">
        <v>3</v>
      </c>
      <c r="R10493" t="s">
        <v>33</v>
      </c>
      <c r="S10493">
        <v>11</v>
      </c>
      <c r="T10493" t="s">
        <v>37</v>
      </c>
      <c r="U10493">
        <v>15</v>
      </c>
      <c r="V10493" t="s">
        <v>37</v>
      </c>
      <c r="W10493">
        <v>5</v>
      </c>
      <c r="X10493" t="s">
        <v>41</v>
      </c>
    </row>
    <row r="10494" spans="1:24">
      <c r="A10494">
        <v>43320</v>
      </c>
      <c r="B10494" t="s">
        <v>5620</v>
      </c>
      <c r="C10494" s="1">
        <v>45617.404594907406</v>
      </c>
      <c r="D10494" s="1">
        <v>45621.452326388891</v>
      </c>
      <c r="E10494" s="3">
        <v>0.7993055555555556</v>
      </c>
      <c r="F10494">
        <v>98</v>
      </c>
      <c r="G10494" t="s">
        <v>69</v>
      </c>
      <c r="H10494">
        <v>98</v>
      </c>
      <c r="I10494" t="s">
        <v>69</v>
      </c>
      <c r="J10494">
        <v>98</v>
      </c>
      <c r="K10494" t="s">
        <v>69</v>
      </c>
      <c r="L10494">
        <v>11</v>
      </c>
      <c r="M10494" t="s">
        <v>37</v>
      </c>
      <c r="N10494" s="4" t="str">
        <f>IF(consolidado[[#This Row],[tempo]]&gt;consolidado[[#This Row],[prioridade_horas]],"Fora do prazo","Dentro do prazo estimado")</f>
        <v>Fora do prazo</v>
      </c>
      <c r="O10494" s="3">
        <v>0.66666666666666663</v>
      </c>
      <c r="P10494" t="s">
        <v>70</v>
      </c>
      <c r="Q10494">
        <v>3</v>
      </c>
      <c r="R10494" t="s">
        <v>33</v>
      </c>
      <c r="S10494">
        <v>11</v>
      </c>
      <c r="T10494" t="s">
        <v>37</v>
      </c>
      <c r="U10494">
        <v>15</v>
      </c>
      <c r="V10494" t="s">
        <v>37</v>
      </c>
      <c r="W10494">
        <v>5</v>
      </c>
      <c r="X10494" t="s">
        <v>41</v>
      </c>
    </row>
    <row r="10495" spans="1:24">
      <c r="A10495">
        <v>43321</v>
      </c>
      <c r="B10495" t="s">
        <v>497</v>
      </c>
      <c r="C10495" s="1">
        <v>45617.406527777777</v>
      </c>
      <c r="D10495" s="1">
        <v>45630.692754629628</v>
      </c>
      <c r="E10495" s="3">
        <v>3.6673611111111111</v>
      </c>
      <c r="F10495">
        <v>30</v>
      </c>
      <c r="G10495" t="s">
        <v>81</v>
      </c>
      <c r="H10495">
        <v>67</v>
      </c>
      <c r="I10495" t="s">
        <v>280</v>
      </c>
      <c r="J10495">
        <v>30</v>
      </c>
      <c r="K10495" t="s">
        <v>81</v>
      </c>
      <c r="L10495">
        <v>4</v>
      </c>
      <c r="M10495" t="s">
        <v>94</v>
      </c>
      <c r="N10495" s="4" t="str">
        <f>IF(consolidado[[#This Row],[tempo]]&gt;consolidado[[#This Row],[prioridade_horas]],"Fora do prazo","Dentro do prazo estimado")</f>
        <v>Fora do prazo</v>
      </c>
      <c r="O10495" s="3">
        <v>1</v>
      </c>
      <c r="P10495" t="s">
        <v>27</v>
      </c>
      <c r="Q10495">
        <v>3</v>
      </c>
      <c r="R10495" t="s">
        <v>33</v>
      </c>
      <c r="S10495">
        <v>27</v>
      </c>
      <c r="T10495" t="s">
        <v>59</v>
      </c>
      <c r="U10495">
        <v>28</v>
      </c>
      <c r="V10495" t="s">
        <v>34</v>
      </c>
      <c r="W10495">
        <v>5</v>
      </c>
      <c r="X10495" t="s">
        <v>41</v>
      </c>
    </row>
    <row r="10496" spans="1:24">
      <c r="A10496">
        <v>43322</v>
      </c>
      <c r="B10496" t="s">
        <v>1178</v>
      </c>
      <c r="C10496" s="1">
        <v>45617.409004629626</v>
      </c>
      <c r="D10496" s="1">
        <v>45622.703622685185</v>
      </c>
      <c r="E10496" s="3">
        <v>1.4222222222222223</v>
      </c>
      <c r="F10496">
        <v>35</v>
      </c>
      <c r="G10496" t="s">
        <v>32</v>
      </c>
      <c r="H10496">
        <v>35</v>
      </c>
      <c r="I10496" t="s">
        <v>32</v>
      </c>
      <c r="J10496">
        <v>35</v>
      </c>
      <c r="K10496" t="s">
        <v>32</v>
      </c>
      <c r="L10496">
        <v>3</v>
      </c>
      <c r="M10496" t="s">
        <v>26</v>
      </c>
      <c r="N10496" s="4" t="str">
        <f>IF(consolidado[[#This Row],[tempo]]&gt;consolidado[[#This Row],[prioridade_horas]],"Fora do prazo","Dentro do prazo estimado")</f>
        <v>Dentro do prazo estimado</v>
      </c>
      <c r="O10496" s="3">
        <v>1.6666666666666667</v>
      </c>
      <c r="P10496" t="s">
        <v>125</v>
      </c>
      <c r="Q10496">
        <v>3</v>
      </c>
      <c r="R10496" t="s">
        <v>33</v>
      </c>
      <c r="S10496">
        <v>3</v>
      </c>
      <c r="T10496" t="s">
        <v>26</v>
      </c>
      <c r="U10496">
        <v>9</v>
      </c>
      <c r="V10496" t="s">
        <v>159</v>
      </c>
      <c r="W10496">
        <v>3</v>
      </c>
      <c r="X10496" t="s">
        <v>86</v>
      </c>
    </row>
    <row r="10497" spans="1:24">
      <c r="A10497">
        <v>43323</v>
      </c>
      <c r="B10497" t="s">
        <v>5621</v>
      </c>
      <c r="C10497" s="1">
        <v>45617.413159722222</v>
      </c>
      <c r="E10497" s="3">
        <v>4.1270833333333332</v>
      </c>
      <c r="F10497">
        <v>32</v>
      </c>
      <c r="G10497" t="s">
        <v>154</v>
      </c>
      <c r="H10497">
        <v>0</v>
      </c>
      <c r="I10497" t="s">
        <v>55</v>
      </c>
      <c r="J10497">
        <v>32</v>
      </c>
      <c r="K10497" t="s">
        <v>154</v>
      </c>
      <c r="L10497">
        <v>10</v>
      </c>
      <c r="M10497" t="s">
        <v>143</v>
      </c>
      <c r="N10497" s="4" t="str">
        <f>IF(consolidado[[#This Row],[tempo]]&gt;consolidado[[#This Row],[prioridade_horas]],"Fora do prazo","Dentro do prazo estimado")</f>
        <v>Fora do prazo</v>
      </c>
      <c r="O10497" s="3">
        <v>1.6666666666666667</v>
      </c>
      <c r="P10497" t="s">
        <v>125</v>
      </c>
      <c r="Q10497">
        <v>2</v>
      </c>
      <c r="R10497" t="s">
        <v>1404</v>
      </c>
      <c r="S10497">
        <v>4</v>
      </c>
      <c r="T10497" t="s">
        <v>94</v>
      </c>
      <c r="U10497">
        <v>1</v>
      </c>
      <c r="V10497" t="s">
        <v>113</v>
      </c>
      <c r="W10497">
        <v>5</v>
      </c>
      <c r="X10497" t="s">
        <v>41</v>
      </c>
    </row>
    <row r="10498" spans="1:24">
      <c r="A10498">
        <v>43324</v>
      </c>
      <c r="B10498" t="s">
        <v>580</v>
      </c>
      <c r="C10498" s="1">
        <v>45617.417546296296</v>
      </c>
      <c r="D10498" s="1">
        <v>45617.678518518522</v>
      </c>
      <c r="E10498" s="3">
        <v>0.26111111111111113</v>
      </c>
      <c r="F10498">
        <v>25</v>
      </c>
      <c r="G10498" t="s">
        <v>109</v>
      </c>
      <c r="H10498">
        <v>25</v>
      </c>
      <c r="I10498" t="s">
        <v>109</v>
      </c>
      <c r="J10498">
        <v>25</v>
      </c>
      <c r="K10498" t="s">
        <v>109</v>
      </c>
      <c r="L10498">
        <v>11</v>
      </c>
      <c r="M10498" t="s">
        <v>37</v>
      </c>
      <c r="N10498" s="4" t="str">
        <f>IF(consolidado[[#This Row],[tempo]]&gt;consolidado[[#This Row],[prioridade_horas]],"Fora do prazo","Dentro do prazo estimado")</f>
        <v>Dentro do prazo estimado</v>
      </c>
      <c r="O10498" s="3">
        <v>0.33333333333333331</v>
      </c>
      <c r="P10498" t="s">
        <v>38</v>
      </c>
      <c r="Q10498">
        <v>3</v>
      </c>
      <c r="R10498" t="s">
        <v>33</v>
      </c>
      <c r="S10498">
        <v>11</v>
      </c>
      <c r="T10498" t="s">
        <v>37</v>
      </c>
      <c r="U10498">
        <v>56</v>
      </c>
      <c r="V10498" t="s">
        <v>40</v>
      </c>
      <c r="W10498">
        <v>5</v>
      </c>
      <c r="X10498" t="s">
        <v>41</v>
      </c>
    </row>
    <row r="10499" spans="1:24">
      <c r="A10499">
        <v>43325</v>
      </c>
      <c r="B10499" t="s">
        <v>5622</v>
      </c>
      <c r="C10499" s="1">
        <v>45617.418321759258</v>
      </c>
      <c r="E10499" s="3">
        <v>4.1215277777777777</v>
      </c>
      <c r="F10499">
        <v>62</v>
      </c>
      <c r="G10499" t="s">
        <v>45</v>
      </c>
      <c r="H10499">
        <v>0</v>
      </c>
      <c r="I10499" t="s">
        <v>55</v>
      </c>
      <c r="J10499">
        <v>62</v>
      </c>
      <c r="K10499" t="s">
        <v>45</v>
      </c>
      <c r="L10499">
        <v>12</v>
      </c>
      <c r="M10499" t="s">
        <v>83</v>
      </c>
      <c r="N10499" s="4" t="str">
        <f>IF(consolidado[[#This Row],[tempo]]&gt;consolidado[[#This Row],[prioridade_horas]],"Fora do prazo","Dentro do prazo estimado")</f>
        <v>Dentro do prazo estimado</v>
      </c>
      <c r="O10499" s="3">
        <v>5</v>
      </c>
      <c r="P10499" t="s">
        <v>84</v>
      </c>
      <c r="Q10499">
        <v>2</v>
      </c>
      <c r="R10499" t="s">
        <v>1404</v>
      </c>
      <c r="S10499">
        <v>6</v>
      </c>
      <c r="T10499" t="s">
        <v>118</v>
      </c>
      <c r="U10499">
        <v>8</v>
      </c>
      <c r="V10499" t="s">
        <v>194</v>
      </c>
      <c r="W10499">
        <v>5</v>
      </c>
      <c r="X10499" t="s">
        <v>41</v>
      </c>
    </row>
    <row r="10500" spans="1:24">
      <c r="A10500">
        <v>43326</v>
      </c>
      <c r="B10500" t="s">
        <v>5623</v>
      </c>
      <c r="C10500" s="1">
        <v>45617.422696759262</v>
      </c>
      <c r="D10500" s="1">
        <v>45618.386342592596</v>
      </c>
      <c r="E10500" s="3">
        <v>0.33958333333333335</v>
      </c>
      <c r="F10500">
        <v>33</v>
      </c>
      <c r="G10500" t="s">
        <v>57</v>
      </c>
      <c r="H10500">
        <v>33</v>
      </c>
      <c r="I10500" t="s">
        <v>57</v>
      </c>
      <c r="J10500">
        <v>33</v>
      </c>
      <c r="K10500" t="s">
        <v>57</v>
      </c>
      <c r="L10500">
        <v>11</v>
      </c>
      <c r="M10500" t="s">
        <v>37</v>
      </c>
      <c r="N10500" s="4" t="str">
        <f>IF(consolidado[[#This Row],[tempo]]&gt;consolidado[[#This Row],[prioridade_horas]],"Fora do prazo","Dentro do prazo estimado")</f>
        <v>Fora do prazo</v>
      </c>
      <c r="O10500" s="3">
        <v>0.33333333333333331</v>
      </c>
      <c r="P10500" t="s">
        <v>38</v>
      </c>
      <c r="Q10500">
        <v>3</v>
      </c>
      <c r="R10500" t="s">
        <v>33</v>
      </c>
      <c r="S10500">
        <v>11</v>
      </c>
      <c r="T10500" t="s">
        <v>37</v>
      </c>
      <c r="U10500">
        <v>15</v>
      </c>
      <c r="V10500" t="s">
        <v>37</v>
      </c>
      <c r="W10500">
        <v>5</v>
      </c>
      <c r="X10500" t="s">
        <v>41</v>
      </c>
    </row>
    <row r="10501" spans="1:24">
      <c r="A10501">
        <v>43327</v>
      </c>
      <c r="B10501" t="s">
        <v>5624</v>
      </c>
      <c r="C10501" s="1">
        <v>45617.425416666665</v>
      </c>
      <c r="D10501" s="1">
        <v>45617.680532407408</v>
      </c>
      <c r="E10501" s="3">
        <v>0.25486111111111109</v>
      </c>
      <c r="F10501">
        <v>29</v>
      </c>
      <c r="G10501" t="s">
        <v>36</v>
      </c>
      <c r="H10501">
        <v>49</v>
      </c>
      <c r="I10501" t="s">
        <v>42</v>
      </c>
      <c r="J10501">
        <v>29</v>
      </c>
      <c r="K10501" t="s">
        <v>36</v>
      </c>
      <c r="L10501">
        <v>11</v>
      </c>
      <c r="M10501" t="s">
        <v>37</v>
      </c>
      <c r="N10501" s="4" t="str">
        <f>IF(consolidado[[#This Row],[tempo]]&gt;consolidado[[#This Row],[prioridade_horas]],"Fora do prazo","Dentro do prazo estimado")</f>
        <v>Dentro do prazo estimado</v>
      </c>
      <c r="O10501" s="3">
        <v>0.33333333333333331</v>
      </c>
      <c r="P10501" t="s">
        <v>38</v>
      </c>
      <c r="Q10501">
        <v>3</v>
      </c>
      <c r="R10501" t="s">
        <v>33</v>
      </c>
      <c r="S10501">
        <v>16</v>
      </c>
      <c r="T10501" t="s">
        <v>43</v>
      </c>
      <c r="U10501">
        <v>56</v>
      </c>
      <c r="V10501" t="s">
        <v>40</v>
      </c>
      <c r="W10501">
        <v>5</v>
      </c>
      <c r="X10501" t="s">
        <v>41</v>
      </c>
    </row>
    <row r="10502" spans="1:24">
      <c r="A10502">
        <v>43328</v>
      </c>
      <c r="B10502" t="s">
        <v>4456</v>
      </c>
      <c r="C10502" s="1">
        <v>45617.426157407404</v>
      </c>
      <c r="D10502" s="1">
        <v>45617.678842592592</v>
      </c>
      <c r="E10502" s="3">
        <v>0.25277777777777777</v>
      </c>
      <c r="F10502">
        <v>25</v>
      </c>
      <c r="G10502" t="s">
        <v>109</v>
      </c>
      <c r="H10502">
        <v>25</v>
      </c>
      <c r="I10502" t="s">
        <v>109</v>
      </c>
      <c r="J10502">
        <v>25</v>
      </c>
      <c r="K10502" t="s">
        <v>109</v>
      </c>
      <c r="L10502">
        <v>11</v>
      </c>
      <c r="M10502" t="s">
        <v>37</v>
      </c>
      <c r="N10502" s="4" t="str">
        <f>IF(consolidado[[#This Row],[tempo]]&gt;consolidado[[#This Row],[prioridade_horas]],"Fora do prazo","Dentro do prazo estimado")</f>
        <v>Dentro do prazo estimado</v>
      </c>
      <c r="O10502" s="3">
        <v>0.33333333333333331</v>
      </c>
      <c r="P10502" t="s">
        <v>38</v>
      </c>
      <c r="Q10502">
        <v>3</v>
      </c>
      <c r="R10502" t="s">
        <v>33</v>
      </c>
      <c r="S10502">
        <v>11</v>
      </c>
      <c r="T10502" t="s">
        <v>37</v>
      </c>
      <c r="U10502">
        <v>56</v>
      </c>
      <c r="V10502" t="s">
        <v>40</v>
      </c>
      <c r="W10502">
        <v>5</v>
      </c>
      <c r="X10502" t="s">
        <v>41</v>
      </c>
    </row>
    <row r="10503" spans="1:24">
      <c r="A10503">
        <v>43329</v>
      </c>
      <c r="B10503" t="s">
        <v>2254</v>
      </c>
      <c r="C10503" s="1">
        <v>45617.432037037041</v>
      </c>
      <c r="D10503" s="1">
        <v>45617.496446759258</v>
      </c>
      <c r="E10503" s="3">
        <v>6.3888888888888884E-2</v>
      </c>
      <c r="F10503">
        <v>55</v>
      </c>
      <c r="G10503" t="s">
        <v>127</v>
      </c>
      <c r="H10503">
        <v>98</v>
      </c>
      <c r="I10503" t="s">
        <v>69</v>
      </c>
      <c r="J10503">
        <v>55</v>
      </c>
      <c r="K10503" t="s">
        <v>127</v>
      </c>
      <c r="L10503">
        <v>11</v>
      </c>
      <c r="M10503" t="s">
        <v>37</v>
      </c>
      <c r="N10503" s="4" t="str">
        <f>IF(consolidado[[#This Row],[tempo]]&gt;consolidado[[#This Row],[prioridade_horas]],"Fora do prazo","Dentro do prazo estimado")</f>
        <v>Dentro do prazo estimado</v>
      </c>
      <c r="O10503" s="3">
        <v>0.33333333333333331</v>
      </c>
      <c r="P10503" t="s">
        <v>38</v>
      </c>
      <c r="Q10503">
        <v>3</v>
      </c>
      <c r="R10503" t="s">
        <v>33</v>
      </c>
      <c r="S10503">
        <v>11</v>
      </c>
      <c r="T10503" t="s">
        <v>37</v>
      </c>
      <c r="U10503">
        <v>56</v>
      </c>
      <c r="V10503" t="s">
        <v>40</v>
      </c>
      <c r="W10503">
        <v>5</v>
      </c>
      <c r="X10503" t="s">
        <v>41</v>
      </c>
    </row>
    <row r="10504" spans="1:24">
      <c r="A10504">
        <v>43330</v>
      </c>
      <c r="B10504" t="s">
        <v>550</v>
      </c>
      <c r="C10504" s="1">
        <v>45617.433182870373</v>
      </c>
      <c r="D10504" s="1">
        <v>45621.587939814817</v>
      </c>
      <c r="E10504" s="3">
        <v>0.90625</v>
      </c>
      <c r="F10504">
        <v>55</v>
      </c>
      <c r="G10504" t="s">
        <v>127</v>
      </c>
      <c r="H10504">
        <v>33</v>
      </c>
      <c r="I10504" t="s">
        <v>57</v>
      </c>
      <c r="J10504">
        <v>55</v>
      </c>
      <c r="K10504" t="s">
        <v>127</v>
      </c>
      <c r="L10504">
        <v>11</v>
      </c>
      <c r="M10504" t="s">
        <v>37</v>
      </c>
      <c r="N10504" s="4" t="str">
        <f>IF(consolidado[[#This Row],[tempo]]&gt;consolidado[[#This Row],[prioridade_horas]],"Fora do prazo","Dentro do prazo estimado")</f>
        <v>Fora do prazo</v>
      </c>
      <c r="O10504" s="3">
        <v>0.33333333333333331</v>
      </c>
      <c r="P10504" t="s">
        <v>38</v>
      </c>
      <c r="Q10504">
        <v>3</v>
      </c>
      <c r="R10504" t="s">
        <v>33</v>
      </c>
      <c r="S10504">
        <v>11</v>
      </c>
      <c r="T10504" t="s">
        <v>37</v>
      </c>
      <c r="U10504">
        <v>56</v>
      </c>
      <c r="V10504" t="s">
        <v>40</v>
      </c>
      <c r="W10504">
        <v>5</v>
      </c>
      <c r="X10504" t="s">
        <v>41</v>
      </c>
    </row>
    <row r="10505" spans="1:24">
      <c r="A10505">
        <v>43331</v>
      </c>
      <c r="B10505" t="s">
        <v>5625</v>
      </c>
      <c r="C10505" s="1">
        <v>45617.453252314815</v>
      </c>
      <c r="D10505" s="1">
        <v>45617.541527777779</v>
      </c>
      <c r="E10505" s="3">
        <v>8.819444444444445E-2</v>
      </c>
      <c r="F10505">
        <v>62</v>
      </c>
      <c r="G10505" t="s">
        <v>45</v>
      </c>
      <c r="H10505">
        <v>43</v>
      </c>
      <c r="I10505" t="s">
        <v>139</v>
      </c>
      <c r="J10505">
        <v>62</v>
      </c>
      <c r="K10505" t="s">
        <v>45</v>
      </c>
      <c r="L10505">
        <v>6</v>
      </c>
      <c r="M10505" t="s">
        <v>118</v>
      </c>
      <c r="N10505" s="4" t="str">
        <f>IF(consolidado[[#This Row],[tempo]]&gt;consolidado[[#This Row],[prioridade_horas]],"Fora do prazo","Dentro do prazo estimado")</f>
        <v>Dentro do prazo estimado</v>
      </c>
      <c r="O10505" s="3">
        <v>0.33333333333333331</v>
      </c>
      <c r="P10505" t="s">
        <v>38</v>
      </c>
      <c r="Q10505">
        <v>3</v>
      </c>
      <c r="R10505" t="s">
        <v>33</v>
      </c>
      <c r="S10505">
        <v>6</v>
      </c>
      <c r="T10505" t="s">
        <v>118</v>
      </c>
      <c r="U10505">
        <v>56</v>
      </c>
      <c r="V10505" t="s">
        <v>40</v>
      </c>
      <c r="W10505">
        <v>5</v>
      </c>
      <c r="X10505" t="s">
        <v>41</v>
      </c>
    </row>
    <row r="10506" spans="1:24">
      <c r="A10506">
        <v>43332</v>
      </c>
      <c r="B10506" t="s">
        <v>5626</v>
      </c>
      <c r="C10506" s="1">
        <v>45617.469131944446</v>
      </c>
      <c r="D10506" s="1">
        <v>45618.629560185182</v>
      </c>
      <c r="E10506" s="3">
        <v>0.53611111111111109</v>
      </c>
      <c r="F10506">
        <v>91</v>
      </c>
      <c r="G10506" t="s">
        <v>237</v>
      </c>
      <c r="H10506">
        <v>18</v>
      </c>
      <c r="I10506" t="s">
        <v>158</v>
      </c>
      <c r="J10506">
        <v>18</v>
      </c>
      <c r="K10506" t="s">
        <v>158</v>
      </c>
      <c r="L10506">
        <v>5</v>
      </c>
      <c r="M10506" t="s">
        <v>92</v>
      </c>
      <c r="N10506" s="4" t="str">
        <f>IF(consolidado[[#This Row],[tempo]]&gt;consolidado[[#This Row],[prioridade_horas]],"Fora do prazo","Dentro do prazo estimado")</f>
        <v>Dentro do prazo estimado</v>
      </c>
      <c r="O10506" s="3">
        <v>0.66666666666666663</v>
      </c>
      <c r="P10506" t="s">
        <v>70</v>
      </c>
      <c r="Q10506">
        <v>3</v>
      </c>
      <c r="R10506" t="s">
        <v>33</v>
      </c>
      <c r="S10506">
        <v>5</v>
      </c>
      <c r="T10506" t="s">
        <v>92</v>
      </c>
      <c r="U10506">
        <v>109</v>
      </c>
      <c r="V10506" t="s">
        <v>163</v>
      </c>
      <c r="W10506">
        <v>4</v>
      </c>
      <c r="X10506" t="s">
        <v>30</v>
      </c>
    </row>
    <row r="10507" spans="1:24">
      <c r="A10507">
        <v>43333</v>
      </c>
      <c r="B10507" t="s">
        <v>4644</v>
      </c>
      <c r="C10507" s="1">
        <v>45617.472418981481</v>
      </c>
      <c r="D10507" s="1">
        <v>45625.596284722225</v>
      </c>
      <c r="E10507" s="3">
        <v>2.3777777777777778</v>
      </c>
      <c r="F10507">
        <v>91</v>
      </c>
      <c r="G10507" t="s">
        <v>237</v>
      </c>
      <c r="H10507">
        <v>111</v>
      </c>
      <c r="I10507" t="s">
        <v>99</v>
      </c>
      <c r="J10507">
        <v>111</v>
      </c>
      <c r="K10507" t="s">
        <v>99</v>
      </c>
      <c r="L10507">
        <v>1</v>
      </c>
      <c r="M10507" t="s">
        <v>66</v>
      </c>
      <c r="N10507" s="4" t="str">
        <f>IF(consolidado[[#This Row],[tempo]]&gt;consolidado[[#This Row],[prioridade_horas]],"Fora do prazo","Dentro do prazo estimado")</f>
        <v>Fora do prazo</v>
      </c>
      <c r="O10507" s="3">
        <v>0.66666666666666663</v>
      </c>
      <c r="P10507" t="s">
        <v>70</v>
      </c>
      <c r="Q10507">
        <v>3</v>
      </c>
      <c r="R10507" t="s">
        <v>33</v>
      </c>
      <c r="S10507">
        <v>1</v>
      </c>
      <c r="T10507" t="s">
        <v>66</v>
      </c>
      <c r="U10507">
        <v>28</v>
      </c>
      <c r="V10507" t="s">
        <v>34</v>
      </c>
      <c r="W10507">
        <v>4</v>
      </c>
      <c r="X10507" t="s">
        <v>30</v>
      </c>
    </row>
    <row r="10508" spans="1:24">
      <c r="A10508">
        <v>43334</v>
      </c>
      <c r="B10508" t="s">
        <v>5627</v>
      </c>
      <c r="C10508" s="1">
        <v>45617.486273148148</v>
      </c>
      <c r="D10508" s="1">
        <v>45617.595532407409</v>
      </c>
      <c r="E10508" s="3">
        <v>0.10902777777777778</v>
      </c>
      <c r="F10508">
        <v>98</v>
      </c>
      <c r="G10508" t="s">
        <v>69</v>
      </c>
      <c r="H10508">
        <v>99</v>
      </c>
      <c r="I10508" t="s">
        <v>73</v>
      </c>
      <c r="J10508">
        <v>98</v>
      </c>
      <c r="K10508" t="s">
        <v>69</v>
      </c>
      <c r="L10508">
        <v>16</v>
      </c>
      <c r="M10508" t="s">
        <v>43</v>
      </c>
      <c r="N10508" s="4" t="str">
        <f>IF(consolidado[[#This Row],[tempo]]&gt;consolidado[[#This Row],[prioridade_horas]],"Fora do prazo","Dentro do prazo estimado")</f>
        <v>Dentro do prazo estimado</v>
      </c>
      <c r="O10508" s="3">
        <v>0.66666666666666663</v>
      </c>
      <c r="P10508" t="s">
        <v>70</v>
      </c>
      <c r="Q10508">
        <v>3</v>
      </c>
      <c r="R10508" t="s">
        <v>33</v>
      </c>
      <c r="S10508">
        <v>16</v>
      </c>
      <c r="T10508" t="s">
        <v>43</v>
      </c>
      <c r="U10508">
        <v>56</v>
      </c>
      <c r="V10508" t="s">
        <v>40</v>
      </c>
      <c r="W10508">
        <v>5</v>
      </c>
      <c r="X10508" t="s">
        <v>41</v>
      </c>
    </row>
    <row r="10509" spans="1:24">
      <c r="A10509">
        <v>43335</v>
      </c>
      <c r="B10509" t="s">
        <v>5628</v>
      </c>
      <c r="C10509" s="1">
        <v>45617.487395833334</v>
      </c>
      <c r="D10509" s="1">
        <v>45617.65016203704</v>
      </c>
      <c r="E10509" s="3">
        <v>0.16319444444444445</v>
      </c>
      <c r="F10509">
        <v>98</v>
      </c>
      <c r="G10509" t="s">
        <v>69</v>
      </c>
      <c r="H10509">
        <v>29</v>
      </c>
      <c r="I10509" t="s">
        <v>36</v>
      </c>
      <c r="J10509">
        <v>29</v>
      </c>
      <c r="K10509" t="s">
        <v>36</v>
      </c>
      <c r="L10509">
        <v>11</v>
      </c>
      <c r="M10509" t="s">
        <v>37</v>
      </c>
      <c r="N10509" s="4" t="str">
        <f>IF(consolidado[[#This Row],[tempo]]&gt;consolidado[[#This Row],[prioridade_horas]],"Fora do prazo","Dentro do prazo estimado")</f>
        <v>Dentro do prazo estimado</v>
      </c>
      <c r="O10509" s="3">
        <v>0.66666666666666663</v>
      </c>
      <c r="P10509" t="s">
        <v>70</v>
      </c>
      <c r="Q10509">
        <v>3</v>
      </c>
      <c r="R10509" t="s">
        <v>33</v>
      </c>
      <c r="S10509">
        <v>11</v>
      </c>
      <c r="T10509" t="s">
        <v>37</v>
      </c>
      <c r="U10509">
        <v>15</v>
      </c>
      <c r="V10509" t="s">
        <v>37</v>
      </c>
      <c r="W10509">
        <v>5</v>
      </c>
      <c r="X10509" t="s">
        <v>41</v>
      </c>
    </row>
    <row r="10510" spans="1:24">
      <c r="A10510">
        <v>43336</v>
      </c>
      <c r="B10510" t="s">
        <v>2585</v>
      </c>
      <c r="C10510" s="1">
        <v>45617.503437500003</v>
      </c>
      <c r="D10510" s="1">
        <v>45617.532407407409</v>
      </c>
      <c r="E10510" s="3">
        <v>2.9166666666666667E-2</v>
      </c>
      <c r="F10510">
        <v>68</v>
      </c>
      <c r="G10510" t="s">
        <v>264</v>
      </c>
      <c r="H10510">
        <v>99</v>
      </c>
      <c r="I10510" t="s">
        <v>73</v>
      </c>
      <c r="J10510">
        <v>68</v>
      </c>
      <c r="K10510" t="s">
        <v>264</v>
      </c>
      <c r="L10510">
        <v>13</v>
      </c>
      <c r="M10510" t="s">
        <v>60</v>
      </c>
      <c r="N10510" s="4" t="str">
        <f>IF(consolidado[[#This Row],[tempo]]&gt;consolidado[[#This Row],[prioridade_horas]],"Fora do prazo","Dentro do prazo estimado")</f>
        <v>Dentro do prazo estimado</v>
      </c>
      <c r="O10510" s="3">
        <v>0.66666666666666663</v>
      </c>
      <c r="P10510" t="s">
        <v>70</v>
      </c>
      <c r="Q10510">
        <v>3</v>
      </c>
      <c r="R10510" t="s">
        <v>33</v>
      </c>
      <c r="S10510">
        <v>16</v>
      </c>
      <c r="T10510" t="s">
        <v>43</v>
      </c>
      <c r="U10510">
        <v>25</v>
      </c>
      <c r="V10510" t="s">
        <v>90</v>
      </c>
      <c r="W10510">
        <v>3</v>
      </c>
      <c r="X10510" t="s">
        <v>86</v>
      </c>
    </row>
    <row r="10511" spans="1:24">
      <c r="A10511">
        <v>43337</v>
      </c>
      <c r="B10511" t="s">
        <v>5629</v>
      </c>
      <c r="C10511" s="1">
        <v>45617.518437500003</v>
      </c>
      <c r="D10511" s="1">
        <v>45629.657384259262</v>
      </c>
      <c r="E10511" s="3">
        <v>3.1444444444444444</v>
      </c>
      <c r="F10511">
        <v>98</v>
      </c>
      <c r="G10511" t="s">
        <v>69</v>
      </c>
      <c r="H10511">
        <v>98</v>
      </c>
      <c r="I10511" t="s">
        <v>69</v>
      </c>
      <c r="J10511">
        <v>98</v>
      </c>
      <c r="K10511" t="s">
        <v>69</v>
      </c>
      <c r="L10511">
        <v>11</v>
      </c>
      <c r="M10511" t="s">
        <v>37</v>
      </c>
      <c r="N10511" s="4" t="str">
        <f>IF(consolidado[[#This Row],[tempo]]&gt;consolidado[[#This Row],[prioridade_horas]],"Fora do prazo","Dentro do prazo estimado")</f>
        <v>Fora do prazo</v>
      </c>
      <c r="O10511" s="3">
        <v>0.66666666666666663</v>
      </c>
      <c r="P10511" t="s">
        <v>70</v>
      </c>
      <c r="Q10511">
        <v>3</v>
      </c>
      <c r="R10511" t="s">
        <v>33</v>
      </c>
      <c r="S10511">
        <v>11</v>
      </c>
      <c r="T10511" t="s">
        <v>37</v>
      </c>
      <c r="U10511">
        <v>102</v>
      </c>
      <c r="V10511" t="s">
        <v>96</v>
      </c>
      <c r="W10511">
        <v>5</v>
      </c>
      <c r="X10511" t="s">
        <v>41</v>
      </c>
    </row>
    <row r="10512" spans="1:24">
      <c r="A10512">
        <v>43338</v>
      </c>
      <c r="B10512" t="s">
        <v>5630</v>
      </c>
      <c r="C10512" s="1">
        <v>45617.520787037036</v>
      </c>
      <c r="D10512" s="1">
        <v>45624.599861111114</v>
      </c>
      <c r="E10512" s="3">
        <v>1.9576388888888889</v>
      </c>
      <c r="F10512">
        <v>98</v>
      </c>
      <c r="G10512" t="s">
        <v>69</v>
      </c>
      <c r="H10512">
        <v>98</v>
      </c>
      <c r="I10512" t="s">
        <v>69</v>
      </c>
      <c r="J10512">
        <v>31</v>
      </c>
      <c r="K10512" t="s">
        <v>54</v>
      </c>
      <c r="L10512">
        <v>11</v>
      </c>
      <c r="M10512" t="s">
        <v>37</v>
      </c>
      <c r="N10512" s="4" t="str">
        <f>IF(consolidado[[#This Row],[tempo]]&gt;consolidado[[#This Row],[prioridade_horas]],"Fora do prazo","Dentro do prazo estimado")</f>
        <v>Fora do prazo</v>
      </c>
      <c r="O10512" s="3">
        <v>0.66666666666666663</v>
      </c>
      <c r="P10512" t="s">
        <v>70</v>
      </c>
      <c r="Q10512">
        <v>3</v>
      </c>
      <c r="R10512" t="s">
        <v>33</v>
      </c>
      <c r="S10512">
        <v>11</v>
      </c>
      <c r="T10512" t="s">
        <v>37</v>
      </c>
      <c r="U10512">
        <v>99</v>
      </c>
      <c r="V10512" t="s">
        <v>74</v>
      </c>
      <c r="W10512">
        <v>5</v>
      </c>
      <c r="X10512" t="s">
        <v>41</v>
      </c>
    </row>
    <row r="10513" spans="1:24">
      <c r="A10513">
        <v>43339</v>
      </c>
      <c r="B10513" t="s">
        <v>5631</v>
      </c>
      <c r="C10513" s="1">
        <v>45617.524814814817</v>
      </c>
      <c r="D10513" s="1">
        <v>45622.440729166665</v>
      </c>
      <c r="E10513" s="3">
        <v>1.0430555555555556</v>
      </c>
      <c r="F10513">
        <v>98</v>
      </c>
      <c r="G10513" t="s">
        <v>69</v>
      </c>
      <c r="H10513">
        <v>31</v>
      </c>
      <c r="I10513" t="s">
        <v>54</v>
      </c>
      <c r="J10513">
        <v>31</v>
      </c>
      <c r="K10513" t="s">
        <v>54</v>
      </c>
      <c r="L10513">
        <v>11</v>
      </c>
      <c r="M10513" t="s">
        <v>37</v>
      </c>
      <c r="N10513" s="4" t="str">
        <f>IF(consolidado[[#This Row],[tempo]]&gt;consolidado[[#This Row],[prioridade_horas]],"Fora do prazo","Dentro do prazo estimado")</f>
        <v>Fora do prazo</v>
      </c>
      <c r="O10513" s="3">
        <v>0.66666666666666663</v>
      </c>
      <c r="P10513" t="s">
        <v>70</v>
      </c>
      <c r="Q10513">
        <v>3</v>
      </c>
      <c r="R10513" t="s">
        <v>33</v>
      </c>
      <c r="S10513">
        <v>11</v>
      </c>
      <c r="T10513" t="s">
        <v>37</v>
      </c>
      <c r="U10513">
        <v>99</v>
      </c>
      <c r="V10513" t="s">
        <v>74</v>
      </c>
      <c r="W10513">
        <v>5</v>
      </c>
      <c r="X10513" t="s">
        <v>41</v>
      </c>
    </row>
    <row r="10514" spans="1:24">
      <c r="A10514">
        <v>43340</v>
      </c>
      <c r="B10514" t="s">
        <v>5632</v>
      </c>
      <c r="C10514" s="1">
        <v>45617.557523148149</v>
      </c>
      <c r="D10514" s="1">
        <v>45625.598958333336</v>
      </c>
      <c r="E10514" s="3">
        <v>2.2958333333333334</v>
      </c>
      <c r="F10514">
        <v>43</v>
      </c>
      <c r="G10514" t="s">
        <v>139</v>
      </c>
      <c r="H10514">
        <v>77</v>
      </c>
      <c r="I10514" t="s">
        <v>301</v>
      </c>
      <c r="J10514">
        <v>43</v>
      </c>
      <c r="K10514" t="s">
        <v>139</v>
      </c>
      <c r="L10514">
        <v>22</v>
      </c>
      <c r="M10514" t="s">
        <v>607</v>
      </c>
      <c r="N10514" s="4" t="str">
        <f>IF(consolidado[[#This Row],[tempo]]&gt;consolidado[[#This Row],[prioridade_horas]],"Fora do prazo","Dentro do prazo estimado")</f>
        <v>Fora do prazo</v>
      </c>
      <c r="O10514" s="3">
        <v>0.33333333333333331</v>
      </c>
      <c r="P10514" t="s">
        <v>38</v>
      </c>
      <c r="Q10514">
        <v>3</v>
      </c>
      <c r="R10514" t="s">
        <v>33</v>
      </c>
      <c r="S10514">
        <v>22</v>
      </c>
      <c r="T10514" t="s">
        <v>607</v>
      </c>
      <c r="U10514">
        <v>17</v>
      </c>
      <c r="V10514" t="s">
        <v>1109</v>
      </c>
      <c r="W10514">
        <v>5</v>
      </c>
      <c r="X10514" t="s">
        <v>41</v>
      </c>
    </row>
    <row r="10515" spans="1:24">
      <c r="A10515">
        <v>43341</v>
      </c>
      <c r="B10515" t="s">
        <v>31</v>
      </c>
      <c r="C10515" s="1">
        <v>45617.596574074072</v>
      </c>
      <c r="D10515" s="1">
        <v>45629.661516203705</v>
      </c>
      <c r="E10515" s="3">
        <v>3.0701388888888888</v>
      </c>
      <c r="F10515">
        <v>34</v>
      </c>
      <c r="G10515" t="s">
        <v>25</v>
      </c>
      <c r="H10515">
        <v>99</v>
      </c>
      <c r="I10515" t="s">
        <v>73</v>
      </c>
      <c r="J10515">
        <v>18</v>
      </c>
      <c r="K10515" t="s">
        <v>158</v>
      </c>
      <c r="L10515">
        <v>5</v>
      </c>
      <c r="M10515" t="s">
        <v>92</v>
      </c>
      <c r="N10515" s="4" t="str">
        <f>IF(consolidado[[#This Row],[tempo]]&gt;consolidado[[#This Row],[prioridade_horas]],"Fora do prazo","Dentro do prazo estimado")</f>
        <v>Fora do prazo</v>
      </c>
      <c r="O10515" s="3">
        <v>1</v>
      </c>
      <c r="P10515" t="s">
        <v>27</v>
      </c>
      <c r="Q10515">
        <v>3</v>
      </c>
      <c r="R10515" t="s">
        <v>33</v>
      </c>
      <c r="S10515">
        <v>16</v>
      </c>
      <c r="T10515" t="s">
        <v>43</v>
      </c>
      <c r="U10515">
        <v>28</v>
      </c>
      <c r="V10515" t="s">
        <v>34</v>
      </c>
      <c r="W10515">
        <v>4</v>
      </c>
      <c r="X10515" t="s">
        <v>30</v>
      </c>
    </row>
    <row r="10516" spans="1:24">
      <c r="A10516">
        <v>43342</v>
      </c>
      <c r="B10516" t="s">
        <v>497</v>
      </c>
      <c r="C10516" s="1">
        <v>45617.59679398148</v>
      </c>
      <c r="D10516" s="1">
        <v>45617.650497685187</v>
      </c>
      <c r="E10516" s="3">
        <v>5.347222222222222E-2</v>
      </c>
      <c r="F10516">
        <v>30</v>
      </c>
      <c r="G10516" t="s">
        <v>81</v>
      </c>
      <c r="H10516">
        <v>99</v>
      </c>
      <c r="I10516" t="s">
        <v>73</v>
      </c>
      <c r="J10516">
        <v>30</v>
      </c>
      <c r="K10516" t="s">
        <v>81</v>
      </c>
      <c r="L10516">
        <v>4</v>
      </c>
      <c r="M10516" t="s">
        <v>94</v>
      </c>
      <c r="N10516" s="4" t="str">
        <f>IF(consolidado[[#This Row],[tempo]]&gt;consolidado[[#This Row],[prioridade_horas]],"Fora do prazo","Dentro do prazo estimado")</f>
        <v>Dentro do prazo estimado</v>
      </c>
      <c r="O10516" s="3">
        <v>1</v>
      </c>
      <c r="P10516" t="s">
        <v>27</v>
      </c>
      <c r="Q10516">
        <v>3</v>
      </c>
      <c r="R10516" t="s">
        <v>33</v>
      </c>
      <c r="S10516">
        <v>16</v>
      </c>
      <c r="T10516" t="s">
        <v>43</v>
      </c>
      <c r="U10516">
        <v>28</v>
      </c>
      <c r="V10516" t="s">
        <v>34</v>
      </c>
      <c r="W10516">
        <v>3</v>
      </c>
      <c r="X10516" t="s">
        <v>86</v>
      </c>
    </row>
    <row r="10517" spans="1:24">
      <c r="A10517">
        <v>43343</v>
      </c>
      <c r="B10517" t="s">
        <v>97</v>
      </c>
      <c r="C10517" s="1">
        <v>45617.600219907406</v>
      </c>
      <c r="D10517" s="1">
        <v>45618.513194444444</v>
      </c>
      <c r="E10517" s="3">
        <v>0.28888888888888886</v>
      </c>
      <c r="F10517">
        <v>35</v>
      </c>
      <c r="G10517" t="s">
        <v>32</v>
      </c>
      <c r="H10517">
        <v>35</v>
      </c>
      <c r="I10517" t="s">
        <v>32</v>
      </c>
      <c r="J10517">
        <v>35</v>
      </c>
      <c r="K10517" t="s">
        <v>32</v>
      </c>
      <c r="L10517">
        <v>3</v>
      </c>
      <c r="M10517" t="s">
        <v>26</v>
      </c>
      <c r="N10517" s="4" t="str">
        <f>IF(consolidado[[#This Row],[tempo]]&gt;consolidado[[#This Row],[prioridade_horas]],"Fora do prazo","Dentro do prazo estimado")</f>
        <v>Dentro do prazo estimado</v>
      </c>
      <c r="O10517" s="3">
        <v>0.33333333333333331</v>
      </c>
      <c r="P10517" t="s">
        <v>38</v>
      </c>
      <c r="Q10517">
        <v>3</v>
      </c>
      <c r="R10517" t="s">
        <v>33</v>
      </c>
      <c r="S10517">
        <v>3</v>
      </c>
      <c r="T10517" t="s">
        <v>26</v>
      </c>
      <c r="U10517">
        <v>38</v>
      </c>
      <c r="V10517" t="s">
        <v>67</v>
      </c>
      <c r="W10517">
        <v>3</v>
      </c>
      <c r="X10517" t="s">
        <v>86</v>
      </c>
    </row>
    <row r="10518" spans="1:24">
      <c r="A10518">
        <v>43344</v>
      </c>
      <c r="B10518" t="s">
        <v>182</v>
      </c>
      <c r="C10518" s="1">
        <v>45617.615543981483</v>
      </c>
      <c r="D10518" s="1">
        <v>45623.436030092591</v>
      </c>
      <c r="E10518" s="3">
        <v>1.3229166666666667</v>
      </c>
      <c r="F10518">
        <v>35</v>
      </c>
      <c r="G10518" t="s">
        <v>32</v>
      </c>
      <c r="H10518">
        <v>49</v>
      </c>
      <c r="I10518" t="s">
        <v>42</v>
      </c>
      <c r="J10518">
        <v>35</v>
      </c>
      <c r="K10518" t="s">
        <v>32</v>
      </c>
      <c r="L10518">
        <v>3</v>
      </c>
      <c r="M10518" t="s">
        <v>26</v>
      </c>
      <c r="N10518" s="4" t="str">
        <f>IF(consolidado[[#This Row],[tempo]]&gt;consolidado[[#This Row],[prioridade_horas]],"Fora do prazo","Dentro do prazo estimado")</f>
        <v>Dentro do prazo estimado</v>
      </c>
      <c r="O10518" s="3">
        <v>1.6666666666666667</v>
      </c>
      <c r="P10518" t="s">
        <v>125</v>
      </c>
      <c r="Q10518">
        <v>3</v>
      </c>
      <c r="R10518" t="s">
        <v>33</v>
      </c>
      <c r="S10518">
        <v>16</v>
      </c>
      <c r="T10518" t="s">
        <v>43</v>
      </c>
      <c r="U10518">
        <v>32</v>
      </c>
      <c r="V10518" t="s">
        <v>183</v>
      </c>
      <c r="W10518">
        <v>3</v>
      </c>
      <c r="X10518" t="s">
        <v>86</v>
      </c>
    </row>
    <row r="10519" spans="1:24">
      <c r="A10519">
        <v>43345</v>
      </c>
      <c r="B10519" t="s">
        <v>291</v>
      </c>
      <c r="C10519" s="1">
        <v>45617.617951388886</v>
      </c>
      <c r="D10519" s="1">
        <v>45623.652662037035</v>
      </c>
      <c r="E10519" s="3">
        <v>1.5375000000000001</v>
      </c>
      <c r="F10519">
        <v>30</v>
      </c>
      <c r="G10519" t="s">
        <v>81</v>
      </c>
      <c r="H10519">
        <v>99</v>
      </c>
      <c r="I10519" t="s">
        <v>73</v>
      </c>
      <c r="J10519">
        <v>30</v>
      </c>
      <c r="K10519" t="s">
        <v>81</v>
      </c>
      <c r="L10519">
        <v>4</v>
      </c>
      <c r="M10519" t="s">
        <v>94</v>
      </c>
      <c r="N10519" s="4" t="str">
        <f>IF(consolidado[[#This Row],[tempo]]&gt;consolidado[[#This Row],[prioridade_horas]],"Fora do prazo","Dentro do prazo estimado")</f>
        <v>Dentro do prazo estimado</v>
      </c>
      <c r="O10519" s="3">
        <v>5</v>
      </c>
      <c r="P10519" t="s">
        <v>84</v>
      </c>
      <c r="Q10519">
        <v>3</v>
      </c>
      <c r="R10519" t="s">
        <v>33</v>
      </c>
      <c r="S10519">
        <v>26</v>
      </c>
      <c r="T10519" t="s">
        <v>78</v>
      </c>
      <c r="U10519">
        <v>6</v>
      </c>
      <c r="V10519" t="s">
        <v>29</v>
      </c>
      <c r="W10519">
        <v>4</v>
      </c>
      <c r="X10519" t="s">
        <v>30</v>
      </c>
    </row>
    <row r="10520" spans="1:24">
      <c r="A10520">
        <v>43346</v>
      </c>
      <c r="B10520" t="s">
        <v>182</v>
      </c>
      <c r="C10520" s="1">
        <v>45617.622395833336</v>
      </c>
      <c r="D10520" s="1">
        <v>45621.408854166664</v>
      </c>
      <c r="E10520" s="3">
        <v>0.53749999999999998</v>
      </c>
      <c r="F10520">
        <v>35</v>
      </c>
      <c r="G10520" t="s">
        <v>32</v>
      </c>
      <c r="H10520">
        <v>49</v>
      </c>
      <c r="I10520" t="s">
        <v>42</v>
      </c>
      <c r="J10520">
        <v>35</v>
      </c>
      <c r="K10520" t="s">
        <v>32</v>
      </c>
      <c r="L10520">
        <v>3</v>
      </c>
      <c r="M10520" t="s">
        <v>26</v>
      </c>
      <c r="N10520" s="4" t="str">
        <f>IF(consolidado[[#This Row],[tempo]]&gt;consolidado[[#This Row],[prioridade_horas]],"Fora do prazo","Dentro do prazo estimado")</f>
        <v>Dentro do prazo estimado</v>
      </c>
      <c r="O10520" s="3">
        <v>1.6666666666666667</v>
      </c>
      <c r="P10520" t="s">
        <v>125</v>
      </c>
      <c r="Q10520">
        <v>3</v>
      </c>
      <c r="R10520" t="s">
        <v>33</v>
      </c>
      <c r="S10520">
        <v>16</v>
      </c>
      <c r="T10520" t="s">
        <v>43</v>
      </c>
      <c r="U10520">
        <v>32</v>
      </c>
      <c r="V10520" t="s">
        <v>183</v>
      </c>
      <c r="W10520">
        <v>3</v>
      </c>
      <c r="X10520" t="s">
        <v>86</v>
      </c>
    </row>
    <row r="10521" spans="1:24">
      <c r="A10521">
        <v>43347</v>
      </c>
      <c r="B10521" t="s">
        <v>554</v>
      </c>
      <c r="C10521" s="1">
        <v>45617.622511574074</v>
      </c>
      <c r="D10521" s="1">
        <v>45617.67701388889</v>
      </c>
      <c r="E10521" s="3">
        <v>5.4166666666666669E-2</v>
      </c>
      <c r="F10521">
        <v>19</v>
      </c>
      <c r="G10521" t="s">
        <v>91</v>
      </c>
      <c r="H10521">
        <v>15</v>
      </c>
      <c r="I10521" t="s">
        <v>82</v>
      </c>
      <c r="J10521">
        <v>19</v>
      </c>
      <c r="K10521" t="s">
        <v>91</v>
      </c>
      <c r="L10521">
        <v>5</v>
      </c>
      <c r="M10521" t="s">
        <v>92</v>
      </c>
      <c r="N10521" s="4" t="str">
        <f>IF(consolidado[[#This Row],[tempo]]&gt;consolidado[[#This Row],[prioridade_horas]],"Fora do prazo","Dentro do prazo estimado")</f>
        <v>Dentro do prazo estimado</v>
      </c>
      <c r="O10521" s="3">
        <v>1.6666666666666667</v>
      </c>
      <c r="P10521" t="s">
        <v>125</v>
      </c>
      <c r="Q10521">
        <v>3</v>
      </c>
      <c r="R10521" t="s">
        <v>33</v>
      </c>
      <c r="S10521">
        <v>16</v>
      </c>
      <c r="T10521" t="s">
        <v>43</v>
      </c>
      <c r="U10521">
        <v>28</v>
      </c>
      <c r="V10521" t="s">
        <v>34</v>
      </c>
      <c r="W10521">
        <v>2</v>
      </c>
      <c r="X10521" t="s">
        <v>105</v>
      </c>
    </row>
    <row r="10522" spans="1:24">
      <c r="A10522">
        <v>43348</v>
      </c>
      <c r="B10522" t="s">
        <v>3312</v>
      </c>
      <c r="C10522" s="1">
        <v>45617.63076388889</v>
      </c>
      <c r="D10522" s="1">
        <v>45617.664490740739</v>
      </c>
      <c r="E10522" s="3">
        <v>3.3333333333333333E-2</v>
      </c>
      <c r="F10522">
        <v>119</v>
      </c>
      <c r="G10522" t="s">
        <v>2814</v>
      </c>
      <c r="H10522">
        <v>15</v>
      </c>
      <c r="I10522" t="s">
        <v>82</v>
      </c>
      <c r="J10522">
        <v>119</v>
      </c>
      <c r="K10522" t="s">
        <v>2814</v>
      </c>
      <c r="L10522">
        <v>13</v>
      </c>
      <c r="M10522" t="s">
        <v>60</v>
      </c>
      <c r="N10522" s="4" t="str">
        <f>IF(consolidado[[#This Row],[tempo]]&gt;consolidado[[#This Row],[prioridade_horas]],"Fora do prazo","Dentro do prazo estimado")</f>
        <v>Dentro do prazo estimado</v>
      </c>
      <c r="O10522" s="3">
        <v>0.33333333333333331</v>
      </c>
      <c r="P10522" t="s">
        <v>38</v>
      </c>
      <c r="Q10522">
        <v>3</v>
      </c>
      <c r="R10522" t="s">
        <v>33</v>
      </c>
      <c r="S10522">
        <v>16</v>
      </c>
      <c r="T10522" t="s">
        <v>43</v>
      </c>
      <c r="U10522">
        <v>25</v>
      </c>
      <c r="V10522" t="s">
        <v>90</v>
      </c>
      <c r="W10522">
        <v>3</v>
      </c>
      <c r="X10522" t="s">
        <v>86</v>
      </c>
    </row>
    <row r="10523" spans="1:24">
      <c r="A10523">
        <v>43349</v>
      </c>
      <c r="B10523" t="s">
        <v>3095</v>
      </c>
      <c r="C10523" s="1">
        <v>45617.631921296299</v>
      </c>
      <c r="D10523" s="1">
        <v>45617.662731481483</v>
      </c>
      <c r="E10523" s="3">
        <v>3.125E-2</v>
      </c>
      <c r="F10523">
        <v>119</v>
      </c>
      <c r="G10523" t="s">
        <v>2814</v>
      </c>
      <c r="H10523">
        <v>15</v>
      </c>
      <c r="I10523" t="s">
        <v>82</v>
      </c>
      <c r="J10523">
        <v>119</v>
      </c>
      <c r="K10523" t="s">
        <v>2814</v>
      </c>
      <c r="L10523">
        <v>13</v>
      </c>
      <c r="M10523" t="s">
        <v>60</v>
      </c>
      <c r="N10523" s="4" t="str">
        <f>IF(consolidado[[#This Row],[tempo]]&gt;consolidado[[#This Row],[prioridade_horas]],"Fora do prazo","Dentro do prazo estimado")</f>
        <v>Dentro do prazo estimado</v>
      </c>
      <c r="O10523" s="3">
        <v>0.33333333333333331</v>
      </c>
      <c r="P10523" t="s">
        <v>38</v>
      </c>
      <c r="Q10523">
        <v>3</v>
      </c>
      <c r="R10523" t="s">
        <v>33</v>
      </c>
      <c r="S10523">
        <v>16</v>
      </c>
      <c r="T10523" t="s">
        <v>43</v>
      </c>
      <c r="U10523">
        <v>25</v>
      </c>
      <c r="V10523" t="s">
        <v>90</v>
      </c>
      <c r="W10523">
        <v>3</v>
      </c>
      <c r="X10523" t="s">
        <v>86</v>
      </c>
    </row>
    <row r="10524" spans="1:24">
      <c r="A10524">
        <v>43350</v>
      </c>
      <c r="B10524" t="s">
        <v>316</v>
      </c>
      <c r="C10524" s="1">
        <v>45617.637048611112</v>
      </c>
      <c r="D10524" s="1">
        <v>45617.664317129631</v>
      </c>
      <c r="E10524" s="3">
        <v>2.7083333333333334E-2</v>
      </c>
      <c r="F10524">
        <v>30</v>
      </c>
      <c r="G10524" t="s">
        <v>81</v>
      </c>
      <c r="H10524">
        <v>99</v>
      </c>
      <c r="I10524" t="s">
        <v>73</v>
      </c>
      <c r="J10524">
        <v>30</v>
      </c>
      <c r="K10524" t="s">
        <v>81</v>
      </c>
      <c r="L10524">
        <v>4</v>
      </c>
      <c r="M10524" t="s">
        <v>94</v>
      </c>
      <c r="N10524" s="4" t="str">
        <f>IF(consolidado[[#This Row],[tempo]]&gt;consolidado[[#This Row],[prioridade_horas]],"Fora do prazo","Dentro do prazo estimado")</f>
        <v>Dentro do prazo estimado</v>
      </c>
      <c r="O10524" s="3">
        <v>1</v>
      </c>
      <c r="P10524" t="s">
        <v>27</v>
      </c>
      <c r="Q10524">
        <v>3</v>
      </c>
      <c r="R10524" t="s">
        <v>33</v>
      </c>
      <c r="S10524">
        <v>16</v>
      </c>
      <c r="T10524" t="s">
        <v>43</v>
      </c>
      <c r="U10524">
        <v>28</v>
      </c>
      <c r="V10524" t="s">
        <v>34</v>
      </c>
      <c r="W10524">
        <v>5</v>
      </c>
      <c r="X10524" t="s">
        <v>41</v>
      </c>
    </row>
    <row r="10525" spans="1:24">
      <c r="A10525">
        <v>43351</v>
      </c>
      <c r="B10525" t="s">
        <v>162</v>
      </c>
      <c r="C10525" s="1">
        <v>45617.641643518517</v>
      </c>
      <c r="D10525" s="1">
        <v>45617.729305555556</v>
      </c>
      <c r="E10525" s="3">
        <v>8.819444444444445E-2</v>
      </c>
      <c r="F10525">
        <v>34</v>
      </c>
      <c r="G10525" t="s">
        <v>25</v>
      </c>
      <c r="H10525">
        <v>30</v>
      </c>
      <c r="I10525" t="s">
        <v>81</v>
      </c>
      <c r="J10525">
        <v>30</v>
      </c>
      <c r="K10525" t="s">
        <v>81</v>
      </c>
      <c r="L10525">
        <v>4</v>
      </c>
      <c r="M10525" t="s">
        <v>94</v>
      </c>
      <c r="N10525" s="4" t="str">
        <f>IF(consolidado[[#This Row],[tempo]]&gt;consolidado[[#This Row],[prioridade_horas]],"Fora do prazo","Dentro do prazo estimado")</f>
        <v>Dentro do prazo estimado</v>
      </c>
      <c r="O10525" s="3">
        <v>1</v>
      </c>
      <c r="P10525" t="s">
        <v>27</v>
      </c>
      <c r="Q10525">
        <v>3</v>
      </c>
      <c r="R10525" t="s">
        <v>33</v>
      </c>
      <c r="S10525">
        <v>4</v>
      </c>
      <c r="T10525" t="s">
        <v>94</v>
      </c>
      <c r="U10525">
        <v>109</v>
      </c>
      <c r="V10525" t="s">
        <v>163</v>
      </c>
      <c r="W10525">
        <v>4</v>
      </c>
      <c r="X10525" t="s">
        <v>30</v>
      </c>
    </row>
    <row r="10526" spans="1:24">
      <c r="A10526">
        <v>43352</v>
      </c>
      <c r="B10526" t="s">
        <v>5633</v>
      </c>
      <c r="C10526" s="1">
        <v>45617.643495370372</v>
      </c>
      <c r="D10526" s="1">
        <v>45618.378761574073</v>
      </c>
      <c r="E10526" s="3">
        <v>0.1111111111111111</v>
      </c>
      <c r="F10526">
        <v>25</v>
      </c>
      <c r="G10526" t="s">
        <v>109</v>
      </c>
      <c r="H10526">
        <v>99</v>
      </c>
      <c r="I10526" t="s">
        <v>73</v>
      </c>
      <c r="J10526">
        <v>25</v>
      </c>
      <c r="K10526" t="s">
        <v>109</v>
      </c>
      <c r="L10526">
        <v>11</v>
      </c>
      <c r="M10526" t="s">
        <v>37</v>
      </c>
      <c r="N10526" s="4" t="str">
        <f>IF(consolidado[[#This Row],[tempo]]&gt;consolidado[[#This Row],[prioridade_horas]],"Fora do prazo","Dentro do prazo estimado")</f>
        <v>Dentro do prazo estimado</v>
      </c>
      <c r="O10526" s="3">
        <v>0.33333333333333331</v>
      </c>
      <c r="P10526" t="s">
        <v>38</v>
      </c>
      <c r="Q10526">
        <v>3</v>
      </c>
      <c r="R10526" t="s">
        <v>33</v>
      </c>
      <c r="S10526">
        <v>16</v>
      </c>
      <c r="T10526" t="s">
        <v>43</v>
      </c>
      <c r="U10526">
        <v>56</v>
      </c>
      <c r="V10526" t="s">
        <v>40</v>
      </c>
      <c r="W10526">
        <v>5</v>
      </c>
      <c r="X10526" t="s">
        <v>41</v>
      </c>
    </row>
    <row r="10527" spans="1:24">
      <c r="A10527">
        <v>43353</v>
      </c>
      <c r="B10527" t="s">
        <v>5497</v>
      </c>
      <c r="C10527" s="1">
        <v>45617.644930555558</v>
      </c>
      <c r="D10527" s="1">
        <v>45623.518773148149</v>
      </c>
      <c r="E10527" s="3">
        <v>1.3770833333333334</v>
      </c>
      <c r="F10527">
        <v>98</v>
      </c>
      <c r="G10527" t="s">
        <v>69</v>
      </c>
      <c r="H10527">
        <v>98</v>
      </c>
      <c r="I10527" t="s">
        <v>69</v>
      </c>
      <c r="J10527">
        <v>98</v>
      </c>
      <c r="K10527" t="s">
        <v>69</v>
      </c>
      <c r="L10527">
        <v>11</v>
      </c>
      <c r="M10527" t="s">
        <v>37</v>
      </c>
      <c r="N10527" s="4" t="str">
        <f>IF(consolidado[[#This Row],[tempo]]&gt;consolidado[[#This Row],[prioridade_horas]],"Fora do prazo","Dentro do prazo estimado")</f>
        <v>Fora do prazo</v>
      </c>
      <c r="O10527" s="3">
        <v>0.66666666666666663</v>
      </c>
      <c r="P10527" t="s">
        <v>70</v>
      </c>
      <c r="Q10527">
        <v>3</v>
      </c>
      <c r="R10527" t="s">
        <v>33</v>
      </c>
      <c r="S10527">
        <v>11</v>
      </c>
      <c r="T10527" t="s">
        <v>37</v>
      </c>
      <c r="U10527">
        <v>101</v>
      </c>
      <c r="V10527" t="s">
        <v>215</v>
      </c>
      <c r="W10527">
        <v>5</v>
      </c>
      <c r="X10527" t="s">
        <v>41</v>
      </c>
    </row>
    <row r="10528" spans="1:24">
      <c r="A10528">
        <v>43354</v>
      </c>
      <c r="B10528" t="s">
        <v>31</v>
      </c>
      <c r="C10528" s="1">
        <v>45617.646249999998</v>
      </c>
      <c r="E10528" s="3">
        <v>3.8937499999999998</v>
      </c>
      <c r="F10528">
        <v>34</v>
      </c>
      <c r="G10528" t="s">
        <v>25</v>
      </c>
      <c r="H10528">
        <v>0</v>
      </c>
      <c r="I10528" t="s">
        <v>55</v>
      </c>
      <c r="J10528">
        <v>68</v>
      </c>
      <c r="K10528" t="s">
        <v>264</v>
      </c>
      <c r="L10528">
        <v>8</v>
      </c>
      <c r="M10528" t="s">
        <v>110</v>
      </c>
      <c r="N10528" s="4" t="str">
        <f>IF(consolidado[[#This Row],[tempo]]&gt;consolidado[[#This Row],[prioridade_horas]],"Fora do prazo","Dentro do prazo estimado")</f>
        <v>Fora do prazo</v>
      </c>
      <c r="O10528" s="3">
        <v>1</v>
      </c>
      <c r="P10528" t="s">
        <v>27</v>
      </c>
      <c r="Q10528">
        <v>5</v>
      </c>
      <c r="R10528" t="s">
        <v>1797</v>
      </c>
      <c r="S10528">
        <v>8</v>
      </c>
      <c r="T10528" t="s">
        <v>110</v>
      </c>
      <c r="U10528">
        <v>28</v>
      </c>
      <c r="V10528" t="s">
        <v>34</v>
      </c>
      <c r="W10528">
        <v>4</v>
      </c>
      <c r="X10528" t="s">
        <v>30</v>
      </c>
    </row>
    <row r="10529" spans="1:24">
      <c r="A10529">
        <v>43355</v>
      </c>
      <c r="B10529" t="s">
        <v>4474</v>
      </c>
      <c r="C10529" s="1">
        <v>45617.649062500001</v>
      </c>
      <c r="D10529" s="1">
        <v>45618.517060185186</v>
      </c>
      <c r="E10529" s="3">
        <v>0.24374999999999999</v>
      </c>
      <c r="F10529">
        <v>29</v>
      </c>
      <c r="G10529" t="s">
        <v>36</v>
      </c>
      <c r="H10529">
        <v>49</v>
      </c>
      <c r="I10529" t="s">
        <v>42</v>
      </c>
      <c r="J10529">
        <v>29</v>
      </c>
      <c r="K10529" t="s">
        <v>36</v>
      </c>
      <c r="L10529">
        <v>11</v>
      </c>
      <c r="M10529" t="s">
        <v>37</v>
      </c>
      <c r="N10529" s="4" t="str">
        <f>IF(consolidado[[#This Row],[tempo]]&gt;consolidado[[#This Row],[prioridade_horas]],"Fora do prazo","Dentro do prazo estimado")</f>
        <v>Dentro do prazo estimado</v>
      </c>
      <c r="O10529" s="3">
        <v>0.33333333333333331</v>
      </c>
      <c r="P10529" t="s">
        <v>38</v>
      </c>
      <c r="Q10529">
        <v>3</v>
      </c>
      <c r="R10529" t="s">
        <v>33</v>
      </c>
      <c r="S10529">
        <v>16</v>
      </c>
      <c r="T10529" t="s">
        <v>43</v>
      </c>
      <c r="U10529">
        <v>56</v>
      </c>
      <c r="V10529" t="s">
        <v>40</v>
      </c>
      <c r="W10529">
        <v>5</v>
      </c>
      <c r="X10529" t="s">
        <v>41</v>
      </c>
    </row>
    <row r="10530" spans="1:24">
      <c r="A10530">
        <v>43356</v>
      </c>
      <c r="B10530" t="s">
        <v>291</v>
      </c>
      <c r="C10530" s="1">
        <v>45617.650092592594</v>
      </c>
      <c r="D10530" s="1">
        <v>45629.702060185184</v>
      </c>
      <c r="E10530" s="3">
        <v>3.0569444444444445</v>
      </c>
      <c r="F10530">
        <v>30</v>
      </c>
      <c r="G10530" t="s">
        <v>81</v>
      </c>
      <c r="H10530">
        <v>49</v>
      </c>
      <c r="I10530" t="s">
        <v>42</v>
      </c>
      <c r="J10530">
        <v>30</v>
      </c>
      <c r="K10530" t="s">
        <v>81</v>
      </c>
      <c r="L10530">
        <v>4</v>
      </c>
      <c r="M10530" t="s">
        <v>94</v>
      </c>
      <c r="N10530" s="4" t="str">
        <f>IF(consolidado[[#This Row],[tempo]]&gt;consolidado[[#This Row],[prioridade_horas]],"Fora do prazo","Dentro do prazo estimado")</f>
        <v>Dentro do prazo estimado</v>
      </c>
      <c r="O10530" s="3">
        <v>5</v>
      </c>
      <c r="P10530" t="s">
        <v>84</v>
      </c>
      <c r="Q10530">
        <v>3</v>
      </c>
      <c r="R10530" t="s">
        <v>33</v>
      </c>
      <c r="S10530">
        <v>26</v>
      </c>
      <c r="T10530" t="s">
        <v>78</v>
      </c>
      <c r="U10530">
        <v>6</v>
      </c>
      <c r="V10530" t="s">
        <v>29</v>
      </c>
      <c r="W10530">
        <v>3</v>
      </c>
      <c r="X10530" t="s">
        <v>86</v>
      </c>
    </row>
    <row r="10531" spans="1:24">
      <c r="A10531">
        <v>43357</v>
      </c>
      <c r="B10531" t="s">
        <v>5634</v>
      </c>
      <c r="C10531" s="1">
        <v>45617.665011574078</v>
      </c>
      <c r="D10531" s="1">
        <v>45617.672500000001</v>
      </c>
      <c r="E10531" s="3">
        <v>7.6388888888888886E-3</v>
      </c>
      <c r="F10531">
        <v>62</v>
      </c>
      <c r="G10531" t="s">
        <v>45</v>
      </c>
      <c r="H10531">
        <v>15</v>
      </c>
      <c r="I10531" t="s">
        <v>82</v>
      </c>
      <c r="J10531">
        <v>62</v>
      </c>
      <c r="K10531" t="s">
        <v>45</v>
      </c>
      <c r="L10531">
        <v>13</v>
      </c>
      <c r="M10531" t="s">
        <v>60</v>
      </c>
      <c r="N10531" s="4" t="str">
        <f>IF(consolidado[[#This Row],[tempo]]&gt;consolidado[[#This Row],[prioridade_horas]],"Fora do prazo","Dentro do prazo estimado")</f>
        <v>Dentro do prazo estimado</v>
      </c>
      <c r="O10531" s="3">
        <v>0.33333333333333331</v>
      </c>
      <c r="P10531" t="s">
        <v>38</v>
      </c>
      <c r="Q10531">
        <v>3</v>
      </c>
      <c r="R10531" t="s">
        <v>33</v>
      </c>
      <c r="S10531">
        <v>16</v>
      </c>
      <c r="T10531" t="s">
        <v>43</v>
      </c>
      <c r="U10531">
        <v>25</v>
      </c>
      <c r="V10531" t="s">
        <v>90</v>
      </c>
      <c r="W10531">
        <v>5</v>
      </c>
      <c r="X10531" t="s">
        <v>41</v>
      </c>
    </row>
    <row r="10532" spans="1:24">
      <c r="A10532">
        <v>43358</v>
      </c>
      <c r="B10532" t="s">
        <v>212</v>
      </c>
      <c r="C10532" s="1">
        <v>45617.667731481481</v>
      </c>
      <c r="D10532" s="1">
        <v>45618.454074074078</v>
      </c>
      <c r="E10532" s="3">
        <v>0.16180555555555556</v>
      </c>
      <c r="F10532">
        <v>18</v>
      </c>
      <c r="G10532" t="s">
        <v>158</v>
      </c>
      <c r="H10532">
        <v>18</v>
      </c>
      <c r="I10532" t="s">
        <v>158</v>
      </c>
      <c r="J10532">
        <v>18</v>
      </c>
      <c r="K10532" t="s">
        <v>158</v>
      </c>
      <c r="L10532">
        <v>5</v>
      </c>
      <c r="M10532" t="s">
        <v>92</v>
      </c>
      <c r="N10532" s="4" t="str">
        <f>IF(consolidado[[#This Row],[tempo]]&gt;consolidado[[#This Row],[prioridade_horas]],"Fora do prazo","Dentro do prazo estimado")</f>
        <v>Dentro do prazo estimado</v>
      </c>
      <c r="O10532" s="3">
        <v>5</v>
      </c>
      <c r="P10532" t="s">
        <v>84</v>
      </c>
      <c r="Q10532">
        <v>3</v>
      </c>
      <c r="R10532" t="s">
        <v>33</v>
      </c>
      <c r="S10532">
        <v>5</v>
      </c>
      <c r="T10532" t="s">
        <v>92</v>
      </c>
      <c r="U10532">
        <v>28</v>
      </c>
      <c r="V10532" t="s">
        <v>34</v>
      </c>
      <c r="W10532">
        <v>3</v>
      </c>
      <c r="X10532" t="s">
        <v>86</v>
      </c>
    </row>
    <row r="10533" spans="1:24">
      <c r="A10533">
        <v>43359</v>
      </c>
      <c r="B10533" t="s">
        <v>554</v>
      </c>
      <c r="C10533" s="1">
        <v>45617.670451388891</v>
      </c>
      <c r="D10533" s="1">
        <v>45617.691828703704</v>
      </c>
      <c r="E10533" s="3">
        <v>2.1527777777777778E-2</v>
      </c>
      <c r="F10533">
        <v>71</v>
      </c>
      <c r="G10533" t="s">
        <v>361</v>
      </c>
      <c r="H10533">
        <v>71</v>
      </c>
      <c r="I10533" t="s">
        <v>361</v>
      </c>
      <c r="J10533">
        <v>71</v>
      </c>
      <c r="K10533" t="s">
        <v>361</v>
      </c>
      <c r="L10533">
        <v>1</v>
      </c>
      <c r="M10533" t="s">
        <v>66</v>
      </c>
      <c r="N10533" s="4" t="str">
        <f>IF(consolidado[[#This Row],[tempo]]&gt;consolidado[[#This Row],[prioridade_horas]],"Fora do prazo","Dentro do prazo estimado")</f>
        <v>Dentro do prazo estimado</v>
      </c>
      <c r="O10533" s="3">
        <v>0.33333333333333331</v>
      </c>
      <c r="P10533" t="s">
        <v>38</v>
      </c>
      <c r="Q10533">
        <v>3</v>
      </c>
      <c r="R10533" t="s">
        <v>33</v>
      </c>
      <c r="S10533">
        <v>27</v>
      </c>
      <c r="T10533" t="s">
        <v>59</v>
      </c>
      <c r="U10533">
        <v>28</v>
      </c>
      <c r="V10533" t="s">
        <v>34</v>
      </c>
      <c r="W10533">
        <v>5</v>
      </c>
      <c r="X10533" t="s">
        <v>41</v>
      </c>
    </row>
    <row r="10534" spans="1:24">
      <c r="A10534">
        <v>43360</v>
      </c>
      <c r="B10534" t="s">
        <v>484</v>
      </c>
      <c r="C10534" s="1">
        <v>45617.674976851849</v>
      </c>
      <c r="D10534" s="1">
        <v>45617.693611111114</v>
      </c>
      <c r="E10534" s="3">
        <v>1.8749999999999999E-2</v>
      </c>
      <c r="F10534">
        <v>30</v>
      </c>
      <c r="G10534" t="s">
        <v>81</v>
      </c>
      <c r="H10534">
        <v>49</v>
      </c>
      <c r="I10534" t="s">
        <v>42</v>
      </c>
      <c r="J10534">
        <v>30</v>
      </c>
      <c r="K10534" t="s">
        <v>81</v>
      </c>
      <c r="L10534">
        <v>16</v>
      </c>
      <c r="M10534" t="s">
        <v>43</v>
      </c>
      <c r="N10534" s="4" t="str">
        <f>IF(consolidado[[#This Row],[tempo]]&gt;consolidado[[#This Row],[prioridade_horas]],"Fora do prazo","Dentro do prazo estimado")</f>
        <v>Dentro do prazo estimado</v>
      </c>
      <c r="O10534" s="3">
        <v>0.33333333333333331</v>
      </c>
      <c r="P10534" t="s">
        <v>38</v>
      </c>
      <c r="Q10534">
        <v>3</v>
      </c>
      <c r="R10534" t="s">
        <v>33</v>
      </c>
      <c r="S10534">
        <v>16</v>
      </c>
      <c r="T10534" t="s">
        <v>43</v>
      </c>
      <c r="U10534">
        <v>56</v>
      </c>
      <c r="V10534" t="s">
        <v>40</v>
      </c>
      <c r="W10534">
        <v>5</v>
      </c>
      <c r="X10534" t="s">
        <v>41</v>
      </c>
    </row>
    <row r="10535" spans="1:24">
      <c r="A10535">
        <v>43361</v>
      </c>
      <c r="B10535" t="s">
        <v>5635</v>
      </c>
      <c r="C10535" s="1">
        <v>45617.68372685185</v>
      </c>
      <c r="D10535" s="1">
        <v>45618.494942129626</v>
      </c>
      <c r="E10535" s="3">
        <v>0.18680555555555556</v>
      </c>
      <c r="F10535">
        <v>122</v>
      </c>
      <c r="G10535" t="s">
        <v>3762</v>
      </c>
      <c r="H10535">
        <v>67</v>
      </c>
      <c r="I10535" t="s">
        <v>280</v>
      </c>
      <c r="J10535">
        <v>122</v>
      </c>
      <c r="K10535" t="s">
        <v>3762</v>
      </c>
      <c r="L10535">
        <v>27</v>
      </c>
      <c r="M10535" t="s">
        <v>59</v>
      </c>
      <c r="N10535" s="4" t="str">
        <f>IF(consolidado[[#This Row],[tempo]]&gt;consolidado[[#This Row],[prioridade_horas]],"Fora do prazo","Dentro do prazo estimado")</f>
        <v>Dentro do prazo estimado</v>
      </c>
      <c r="O10535" s="3">
        <v>0.33333333333333331</v>
      </c>
      <c r="P10535" t="s">
        <v>38</v>
      </c>
      <c r="Q10535">
        <v>3</v>
      </c>
      <c r="R10535" t="s">
        <v>33</v>
      </c>
      <c r="S10535">
        <v>27</v>
      </c>
      <c r="T10535" t="s">
        <v>59</v>
      </c>
      <c r="U10535">
        <v>28</v>
      </c>
      <c r="V10535" t="s">
        <v>34</v>
      </c>
      <c r="W10535">
        <v>5</v>
      </c>
      <c r="X10535" t="s">
        <v>41</v>
      </c>
    </row>
    <row r="10536" spans="1:24">
      <c r="A10536">
        <v>43362</v>
      </c>
      <c r="B10536" t="s">
        <v>291</v>
      </c>
      <c r="C10536" s="1">
        <v>45617.72016203704</v>
      </c>
      <c r="D10536" s="1">
        <v>45630.592881944445</v>
      </c>
      <c r="E10536" s="3">
        <v>3.2534722222222223</v>
      </c>
      <c r="F10536">
        <v>111</v>
      </c>
      <c r="G10536" t="s">
        <v>99</v>
      </c>
      <c r="H10536">
        <v>111</v>
      </c>
      <c r="I10536" t="s">
        <v>99</v>
      </c>
      <c r="J10536">
        <v>111</v>
      </c>
      <c r="K10536" t="s">
        <v>99</v>
      </c>
      <c r="L10536">
        <v>27</v>
      </c>
      <c r="M10536" t="s">
        <v>59</v>
      </c>
      <c r="N10536" s="4" t="str">
        <f>IF(consolidado[[#This Row],[tempo]]&gt;consolidado[[#This Row],[prioridade_horas]],"Fora do prazo","Dentro do prazo estimado")</f>
        <v>Fora do prazo</v>
      </c>
      <c r="O10536" s="3">
        <v>0.33333333333333331</v>
      </c>
      <c r="P10536" t="s">
        <v>38</v>
      </c>
      <c r="Q10536">
        <v>3</v>
      </c>
      <c r="R10536" t="s">
        <v>33</v>
      </c>
      <c r="S10536">
        <v>1</v>
      </c>
      <c r="T10536" t="s">
        <v>66</v>
      </c>
      <c r="U10536">
        <v>56</v>
      </c>
      <c r="V10536" t="s">
        <v>40</v>
      </c>
      <c r="W10536">
        <v>5</v>
      </c>
      <c r="X10536" t="s">
        <v>41</v>
      </c>
    </row>
    <row r="10537" spans="1:24">
      <c r="A10537">
        <v>43363</v>
      </c>
      <c r="B10537" t="s">
        <v>429</v>
      </c>
      <c r="C10537" s="1">
        <v>45617.72074074074</v>
      </c>
      <c r="D10537" s="1">
        <v>45618.672615740739</v>
      </c>
      <c r="E10537" s="3">
        <v>0.32777777777777778</v>
      </c>
      <c r="F10537">
        <v>19</v>
      </c>
      <c r="G10537" t="s">
        <v>91</v>
      </c>
      <c r="H10537">
        <v>19</v>
      </c>
      <c r="I10537" t="s">
        <v>91</v>
      </c>
      <c r="J10537">
        <v>19</v>
      </c>
      <c r="K10537" t="s">
        <v>91</v>
      </c>
      <c r="L10537">
        <v>5</v>
      </c>
      <c r="M10537" t="s">
        <v>92</v>
      </c>
      <c r="N10537" s="4" t="str">
        <f>IF(consolidado[[#This Row],[tempo]]&gt;consolidado[[#This Row],[prioridade_horas]],"Fora do prazo","Dentro do prazo estimado")</f>
        <v>Dentro do prazo estimado</v>
      </c>
      <c r="O10537" s="3">
        <v>0.66666666666666663</v>
      </c>
      <c r="P10537" t="s">
        <v>70</v>
      </c>
      <c r="Q10537">
        <v>3</v>
      </c>
      <c r="R10537" t="s">
        <v>33</v>
      </c>
      <c r="S10537">
        <v>5</v>
      </c>
      <c r="T10537" t="s">
        <v>92</v>
      </c>
      <c r="U10537">
        <v>38</v>
      </c>
      <c r="V10537" t="s">
        <v>67</v>
      </c>
      <c r="W10537">
        <v>3</v>
      </c>
      <c r="X10537" t="s">
        <v>86</v>
      </c>
    </row>
    <row r="10538" spans="1:24">
      <c r="A10538">
        <v>43364</v>
      </c>
      <c r="B10538" t="s">
        <v>213</v>
      </c>
      <c r="C10538" s="1">
        <v>45617.722534722219</v>
      </c>
      <c r="D10538" s="1">
        <v>45618.398472222223</v>
      </c>
      <c r="E10538" s="3">
        <v>5.1388888888888887E-2</v>
      </c>
      <c r="F10538">
        <v>18</v>
      </c>
      <c r="G10538" t="s">
        <v>158</v>
      </c>
      <c r="H10538">
        <v>18</v>
      </c>
      <c r="I10538" t="s">
        <v>158</v>
      </c>
      <c r="J10538">
        <v>18</v>
      </c>
      <c r="K10538" t="s">
        <v>158</v>
      </c>
      <c r="L10538">
        <v>5</v>
      </c>
      <c r="M10538" t="s">
        <v>92</v>
      </c>
      <c r="N10538" s="4" t="str">
        <f>IF(consolidado[[#This Row],[tempo]]&gt;consolidado[[#This Row],[prioridade_horas]],"Fora do prazo","Dentro do prazo estimado")</f>
        <v>Dentro do prazo estimado</v>
      </c>
      <c r="O10538" s="3">
        <v>5</v>
      </c>
      <c r="P10538" t="s">
        <v>84</v>
      </c>
      <c r="Q10538">
        <v>3</v>
      </c>
      <c r="R10538" t="s">
        <v>33</v>
      </c>
      <c r="S10538">
        <v>5</v>
      </c>
      <c r="T10538" t="s">
        <v>92</v>
      </c>
      <c r="U10538">
        <v>28</v>
      </c>
      <c r="V10538" t="s">
        <v>34</v>
      </c>
      <c r="W10538">
        <v>3</v>
      </c>
      <c r="X10538" t="s">
        <v>86</v>
      </c>
    </row>
    <row r="10539" spans="1:24">
      <c r="A10539">
        <v>43365</v>
      </c>
      <c r="B10539" t="s">
        <v>291</v>
      </c>
      <c r="C10539" s="1">
        <v>45617.723344907405</v>
      </c>
      <c r="D10539" s="1">
        <v>45630.591828703706</v>
      </c>
      <c r="E10539" s="3">
        <v>3.25</v>
      </c>
      <c r="F10539">
        <v>111</v>
      </c>
      <c r="G10539" t="s">
        <v>99</v>
      </c>
      <c r="H10539">
        <v>111</v>
      </c>
      <c r="I10539" t="s">
        <v>99</v>
      </c>
      <c r="J10539">
        <v>111</v>
      </c>
      <c r="K10539" t="s">
        <v>99</v>
      </c>
      <c r="L10539">
        <v>12</v>
      </c>
      <c r="M10539" t="s">
        <v>83</v>
      </c>
      <c r="N10539" s="4" t="str">
        <f>IF(consolidado[[#This Row],[tempo]]&gt;consolidado[[#This Row],[prioridade_horas]],"Fora do prazo","Dentro do prazo estimado")</f>
        <v>Fora do prazo</v>
      </c>
      <c r="O10539" s="3">
        <v>0.33333333333333331</v>
      </c>
      <c r="P10539" t="s">
        <v>38</v>
      </c>
      <c r="Q10539">
        <v>3</v>
      </c>
      <c r="R10539" t="s">
        <v>33</v>
      </c>
      <c r="S10539">
        <v>1</v>
      </c>
      <c r="T10539" t="s">
        <v>66</v>
      </c>
      <c r="U10539">
        <v>6</v>
      </c>
      <c r="V10539" t="s">
        <v>29</v>
      </c>
      <c r="W10539">
        <v>5</v>
      </c>
      <c r="X10539" t="s">
        <v>41</v>
      </c>
    </row>
    <row r="10540" spans="1:24">
      <c r="A10540">
        <v>43366</v>
      </c>
      <c r="B10540" t="s">
        <v>554</v>
      </c>
      <c r="C10540" s="1">
        <v>45617.723854166667</v>
      </c>
      <c r="D10540" s="1">
        <v>45618.516273148147</v>
      </c>
      <c r="E10540" s="3">
        <v>0.16805555555555557</v>
      </c>
      <c r="F10540">
        <v>71</v>
      </c>
      <c r="G10540" t="s">
        <v>361</v>
      </c>
      <c r="H10540">
        <v>99</v>
      </c>
      <c r="I10540" t="s">
        <v>73</v>
      </c>
      <c r="J10540">
        <v>74</v>
      </c>
      <c r="K10540" t="s">
        <v>101</v>
      </c>
      <c r="L10540">
        <v>1</v>
      </c>
      <c r="M10540" t="s">
        <v>66</v>
      </c>
      <c r="N10540" s="4" t="str">
        <f>IF(consolidado[[#This Row],[tempo]]&gt;consolidado[[#This Row],[prioridade_horas]],"Fora do prazo","Dentro do prazo estimado")</f>
        <v>Dentro do prazo estimado</v>
      </c>
      <c r="O10540" s="3">
        <v>1</v>
      </c>
      <c r="P10540" t="s">
        <v>27</v>
      </c>
      <c r="Q10540">
        <v>3</v>
      </c>
      <c r="R10540" t="s">
        <v>33</v>
      </c>
      <c r="S10540">
        <v>16</v>
      </c>
      <c r="T10540" t="s">
        <v>43</v>
      </c>
      <c r="U10540">
        <v>28</v>
      </c>
      <c r="V10540" t="s">
        <v>34</v>
      </c>
      <c r="W10540">
        <v>5</v>
      </c>
      <c r="X10540" t="s">
        <v>41</v>
      </c>
    </row>
    <row r="10541" spans="1:24">
      <c r="A10541">
        <v>43367</v>
      </c>
      <c r="B10541" t="s">
        <v>5636</v>
      </c>
      <c r="C10541" s="1">
        <v>45617.727581018517</v>
      </c>
      <c r="D10541" s="1">
        <v>45621.705636574072</v>
      </c>
      <c r="E10541" s="3">
        <v>0.72986111111111107</v>
      </c>
      <c r="F10541">
        <v>69</v>
      </c>
      <c r="G10541" t="s">
        <v>65</v>
      </c>
      <c r="H10541">
        <v>69</v>
      </c>
      <c r="I10541" t="s">
        <v>65</v>
      </c>
      <c r="J10541">
        <v>69</v>
      </c>
      <c r="K10541" t="s">
        <v>65</v>
      </c>
      <c r="L10541">
        <v>21</v>
      </c>
      <c r="M10541" t="s">
        <v>265</v>
      </c>
      <c r="N10541" s="4" t="str">
        <f>IF(consolidado[[#This Row],[tempo]]&gt;consolidado[[#This Row],[prioridade_horas]],"Fora do prazo","Dentro do prazo estimado")</f>
        <v>Fora do prazo</v>
      </c>
      <c r="O10541" s="3">
        <v>0.33333333333333331</v>
      </c>
      <c r="P10541" t="s">
        <v>38</v>
      </c>
      <c r="Q10541">
        <v>3</v>
      </c>
      <c r="R10541" t="s">
        <v>33</v>
      </c>
      <c r="S10541">
        <v>2</v>
      </c>
      <c r="T10541" t="s">
        <v>47</v>
      </c>
      <c r="U10541">
        <v>8</v>
      </c>
      <c r="V10541" t="s">
        <v>194</v>
      </c>
      <c r="W10541">
        <v>5</v>
      </c>
      <c r="X10541" t="s">
        <v>41</v>
      </c>
    </row>
    <row r="10542" spans="1:24">
      <c r="A10542">
        <v>43368</v>
      </c>
      <c r="B10542" t="s">
        <v>5637</v>
      </c>
      <c r="C10542" s="1">
        <v>45618.367847222224</v>
      </c>
      <c r="D10542" s="1">
        <v>45621.355613425927</v>
      </c>
      <c r="E10542" s="3">
        <v>0.36388888888888887</v>
      </c>
      <c r="F10542">
        <v>26</v>
      </c>
      <c r="G10542" t="s">
        <v>268</v>
      </c>
      <c r="H10542">
        <v>123</v>
      </c>
      <c r="I10542" t="s">
        <v>5444</v>
      </c>
      <c r="J10542">
        <v>0</v>
      </c>
      <c r="K10542" t="s">
        <v>55</v>
      </c>
      <c r="L10542">
        <v>18</v>
      </c>
      <c r="M10542" t="s">
        <v>187</v>
      </c>
      <c r="N10542" s="4" t="str">
        <f>IF(consolidado[[#This Row],[tempo]]&gt;consolidado[[#This Row],[prioridade_horas]],"Fora do prazo","Dentro do prazo estimado")</f>
        <v>Fora do prazo</v>
      </c>
      <c r="O10542" s="3">
        <v>0.33333333333333331</v>
      </c>
      <c r="P10542" t="s">
        <v>38</v>
      </c>
      <c r="Q10542">
        <v>3</v>
      </c>
      <c r="R10542" t="s">
        <v>33</v>
      </c>
      <c r="S10542">
        <v>18</v>
      </c>
      <c r="T10542" t="s">
        <v>187</v>
      </c>
      <c r="U10542">
        <v>57</v>
      </c>
      <c r="V10542" t="s">
        <v>302</v>
      </c>
      <c r="W10542">
        <v>5</v>
      </c>
      <c r="X10542" t="s">
        <v>41</v>
      </c>
    </row>
    <row r="10543" spans="1:24">
      <c r="A10543">
        <v>43369</v>
      </c>
      <c r="B10543" t="s">
        <v>4683</v>
      </c>
      <c r="C10543" s="1">
        <v>45618.373715277776</v>
      </c>
      <c r="D10543" s="1">
        <v>45618.657685185186</v>
      </c>
      <c r="E10543" s="3">
        <v>0.28402777777777777</v>
      </c>
      <c r="F10543">
        <v>29</v>
      </c>
      <c r="G10543" t="s">
        <v>36</v>
      </c>
      <c r="H10543">
        <v>49</v>
      </c>
      <c r="I10543" t="s">
        <v>42</v>
      </c>
      <c r="J10543">
        <v>29</v>
      </c>
      <c r="K10543" t="s">
        <v>36</v>
      </c>
      <c r="L10543">
        <v>11</v>
      </c>
      <c r="M10543" t="s">
        <v>37</v>
      </c>
      <c r="N10543" s="4" t="str">
        <f>IF(consolidado[[#This Row],[tempo]]&gt;consolidado[[#This Row],[prioridade_horas]],"Fora do prazo","Dentro do prazo estimado")</f>
        <v>Dentro do prazo estimado</v>
      </c>
      <c r="O10543" s="3">
        <v>0.33333333333333331</v>
      </c>
      <c r="P10543" t="s">
        <v>38</v>
      </c>
      <c r="Q10543">
        <v>3</v>
      </c>
      <c r="R10543" t="s">
        <v>33</v>
      </c>
      <c r="S10543">
        <v>16</v>
      </c>
      <c r="T10543" t="s">
        <v>43</v>
      </c>
      <c r="U10543">
        <v>56</v>
      </c>
      <c r="V10543" t="s">
        <v>40</v>
      </c>
      <c r="W10543">
        <v>5</v>
      </c>
      <c r="X10543" t="s">
        <v>41</v>
      </c>
    </row>
    <row r="10544" spans="1:24">
      <c r="A10544">
        <v>43370</v>
      </c>
      <c r="B10544" t="s">
        <v>213</v>
      </c>
      <c r="C10544" s="1">
        <v>45618.398993055554</v>
      </c>
      <c r="D10544" s="1">
        <v>45618.628611111111</v>
      </c>
      <c r="E10544" s="3">
        <v>0.2298611111111111</v>
      </c>
      <c r="F10544">
        <v>18</v>
      </c>
      <c r="G10544" t="s">
        <v>158</v>
      </c>
      <c r="H10544">
        <v>99</v>
      </c>
      <c r="I10544" t="s">
        <v>73</v>
      </c>
      <c r="J10544">
        <v>18</v>
      </c>
      <c r="K10544" t="s">
        <v>158</v>
      </c>
      <c r="L10544">
        <v>5</v>
      </c>
      <c r="M10544" t="s">
        <v>92</v>
      </c>
      <c r="N10544" s="4" t="str">
        <f>IF(consolidado[[#This Row],[tempo]]&gt;consolidado[[#This Row],[prioridade_horas]],"Fora do prazo","Dentro do prazo estimado")</f>
        <v>Dentro do prazo estimado</v>
      </c>
      <c r="O10544" s="3">
        <v>5</v>
      </c>
      <c r="P10544" t="s">
        <v>84</v>
      </c>
      <c r="Q10544">
        <v>3</v>
      </c>
      <c r="R10544" t="s">
        <v>33</v>
      </c>
      <c r="S10544">
        <v>16</v>
      </c>
      <c r="T10544" t="s">
        <v>43</v>
      </c>
      <c r="U10544">
        <v>28</v>
      </c>
      <c r="V10544" t="s">
        <v>34</v>
      </c>
      <c r="W10544">
        <v>3</v>
      </c>
      <c r="X10544" t="s">
        <v>86</v>
      </c>
    </row>
    <row r="10545" spans="1:24">
      <c r="A10545">
        <v>43371</v>
      </c>
      <c r="B10545" t="s">
        <v>5638</v>
      </c>
      <c r="C10545" s="1">
        <v>45618.404953703706</v>
      </c>
      <c r="D10545" s="1">
        <v>45618.598321759258</v>
      </c>
      <c r="E10545" s="3">
        <v>0.19305555555555556</v>
      </c>
      <c r="F10545">
        <v>98</v>
      </c>
      <c r="G10545" t="s">
        <v>69</v>
      </c>
      <c r="H10545">
        <v>99</v>
      </c>
      <c r="I10545" t="s">
        <v>73</v>
      </c>
      <c r="J10545">
        <v>98</v>
      </c>
      <c r="K10545" t="s">
        <v>69</v>
      </c>
      <c r="L10545">
        <v>16</v>
      </c>
      <c r="M10545" t="s">
        <v>43</v>
      </c>
      <c r="N10545" s="4" t="str">
        <f>IF(consolidado[[#This Row],[tempo]]&gt;consolidado[[#This Row],[prioridade_horas]],"Fora do prazo","Dentro do prazo estimado")</f>
        <v>Dentro do prazo estimado</v>
      </c>
      <c r="O10545" s="3">
        <v>0.66666666666666663</v>
      </c>
      <c r="P10545" t="s">
        <v>70</v>
      </c>
      <c r="Q10545">
        <v>3</v>
      </c>
      <c r="R10545" t="s">
        <v>33</v>
      </c>
      <c r="S10545">
        <v>16</v>
      </c>
      <c r="T10545" t="s">
        <v>43</v>
      </c>
      <c r="U10545">
        <v>56</v>
      </c>
      <c r="V10545" t="s">
        <v>40</v>
      </c>
      <c r="W10545">
        <v>5</v>
      </c>
      <c r="X10545" t="s">
        <v>41</v>
      </c>
    </row>
    <row r="10546" spans="1:24">
      <c r="A10546">
        <v>43372</v>
      </c>
      <c r="B10546" t="s">
        <v>5639</v>
      </c>
      <c r="C10546" s="1">
        <v>45618.406145833331</v>
      </c>
      <c r="D10546" s="1">
        <v>45618.470578703702</v>
      </c>
      <c r="E10546" s="3">
        <v>6.458333333333334E-2</v>
      </c>
      <c r="F10546">
        <v>98</v>
      </c>
      <c r="G10546" t="s">
        <v>69</v>
      </c>
      <c r="H10546">
        <v>29</v>
      </c>
      <c r="I10546" t="s">
        <v>36</v>
      </c>
      <c r="J10546">
        <v>29</v>
      </c>
      <c r="K10546" t="s">
        <v>36</v>
      </c>
      <c r="L10546">
        <v>11</v>
      </c>
      <c r="M10546" t="s">
        <v>37</v>
      </c>
      <c r="N10546" s="4" t="str">
        <f>IF(consolidado[[#This Row],[tempo]]&gt;consolidado[[#This Row],[prioridade_horas]],"Fora do prazo","Dentro do prazo estimado")</f>
        <v>Dentro do prazo estimado</v>
      </c>
      <c r="O10546" s="3">
        <v>0.66666666666666663</v>
      </c>
      <c r="P10546" t="s">
        <v>70</v>
      </c>
      <c r="Q10546">
        <v>3</v>
      </c>
      <c r="R10546" t="s">
        <v>33</v>
      </c>
      <c r="S10546">
        <v>11</v>
      </c>
      <c r="T10546" t="s">
        <v>37</v>
      </c>
      <c r="U10546">
        <v>15</v>
      </c>
      <c r="V10546" t="s">
        <v>37</v>
      </c>
      <c r="W10546">
        <v>5</v>
      </c>
      <c r="X10546" t="s">
        <v>41</v>
      </c>
    </row>
    <row r="10547" spans="1:24">
      <c r="A10547">
        <v>43373</v>
      </c>
      <c r="B10547" t="s">
        <v>5640</v>
      </c>
      <c r="C10547" s="1">
        <v>45618.407094907408</v>
      </c>
      <c r="E10547" s="3">
        <v>3.7569444444444446</v>
      </c>
      <c r="F10547">
        <v>98</v>
      </c>
      <c r="G10547" t="s">
        <v>69</v>
      </c>
      <c r="H10547">
        <v>0</v>
      </c>
      <c r="I10547" t="s">
        <v>55</v>
      </c>
      <c r="J10547">
        <v>33</v>
      </c>
      <c r="K10547" t="s">
        <v>57</v>
      </c>
      <c r="L10547">
        <v>11</v>
      </c>
      <c r="M10547" t="s">
        <v>37</v>
      </c>
      <c r="N10547" s="4" t="str">
        <f>IF(consolidado[[#This Row],[tempo]]&gt;consolidado[[#This Row],[prioridade_horas]],"Fora do prazo","Dentro do prazo estimado")</f>
        <v>Fora do prazo</v>
      </c>
      <c r="O10547" s="3">
        <v>0.66666666666666663</v>
      </c>
      <c r="P10547" t="s">
        <v>70</v>
      </c>
      <c r="Q10547">
        <v>1</v>
      </c>
      <c r="R10547" t="s">
        <v>3133</v>
      </c>
      <c r="S10547">
        <v>11</v>
      </c>
      <c r="T10547" t="s">
        <v>37</v>
      </c>
      <c r="U10547">
        <v>15</v>
      </c>
      <c r="V10547" t="s">
        <v>37</v>
      </c>
      <c r="W10547">
        <v>5</v>
      </c>
      <c r="X10547" t="s">
        <v>41</v>
      </c>
    </row>
    <row r="10548" spans="1:24">
      <c r="A10548">
        <v>43374</v>
      </c>
      <c r="B10548" t="s">
        <v>5641</v>
      </c>
      <c r="C10548" s="1">
        <v>45618.44027777778</v>
      </c>
      <c r="D10548" s="1">
        <v>45618.648043981484</v>
      </c>
      <c r="E10548" s="3">
        <v>0.2076388888888889</v>
      </c>
      <c r="F10548">
        <v>29</v>
      </c>
      <c r="G10548" t="s">
        <v>36</v>
      </c>
      <c r="H10548">
        <v>49</v>
      </c>
      <c r="I10548" t="s">
        <v>42</v>
      </c>
      <c r="J10548">
        <v>29</v>
      </c>
      <c r="K10548" t="s">
        <v>36</v>
      </c>
      <c r="L10548">
        <v>11</v>
      </c>
      <c r="M10548" t="s">
        <v>37</v>
      </c>
      <c r="N10548" s="4" t="str">
        <f>IF(consolidado[[#This Row],[tempo]]&gt;consolidado[[#This Row],[prioridade_horas]],"Fora do prazo","Dentro do prazo estimado")</f>
        <v>Dentro do prazo estimado</v>
      </c>
      <c r="O10548" s="3">
        <v>0.33333333333333331</v>
      </c>
      <c r="P10548" t="s">
        <v>38</v>
      </c>
      <c r="Q10548">
        <v>3</v>
      </c>
      <c r="R10548" t="s">
        <v>33</v>
      </c>
      <c r="S10548">
        <v>16</v>
      </c>
      <c r="T10548" t="s">
        <v>43</v>
      </c>
      <c r="U10548">
        <v>56</v>
      </c>
      <c r="V10548" t="s">
        <v>40</v>
      </c>
      <c r="W10548">
        <v>5</v>
      </c>
      <c r="X10548" t="s">
        <v>41</v>
      </c>
    </row>
    <row r="10549" spans="1:24">
      <c r="A10549">
        <v>43375</v>
      </c>
      <c r="B10549" t="s">
        <v>5625</v>
      </c>
      <c r="C10549" s="1">
        <v>45618.449016203704</v>
      </c>
      <c r="D10549" s="1">
        <v>45618.46398148148</v>
      </c>
      <c r="E10549" s="3">
        <v>1.5277777777777777E-2</v>
      </c>
      <c r="F10549">
        <v>62</v>
      </c>
      <c r="G10549" t="s">
        <v>45</v>
      </c>
      <c r="H10549">
        <v>43</v>
      </c>
      <c r="I10549" t="s">
        <v>139</v>
      </c>
      <c r="J10549">
        <v>62</v>
      </c>
      <c r="K10549" t="s">
        <v>45</v>
      </c>
      <c r="L10549">
        <v>6</v>
      </c>
      <c r="M10549" t="s">
        <v>118</v>
      </c>
      <c r="N10549" s="4" t="str">
        <f>IF(consolidado[[#This Row],[tempo]]&gt;consolidado[[#This Row],[prioridade_horas]],"Fora do prazo","Dentro do prazo estimado")</f>
        <v>Dentro do prazo estimado</v>
      </c>
      <c r="O10549" s="3">
        <v>0.33333333333333331</v>
      </c>
      <c r="P10549" t="s">
        <v>38</v>
      </c>
      <c r="Q10549">
        <v>3</v>
      </c>
      <c r="R10549" t="s">
        <v>33</v>
      </c>
      <c r="S10549">
        <v>6</v>
      </c>
      <c r="T10549" t="s">
        <v>118</v>
      </c>
      <c r="U10549">
        <v>56</v>
      </c>
      <c r="V10549" t="s">
        <v>40</v>
      </c>
      <c r="W10549">
        <v>5</v>
      </c>
      <c r="X10549" t="s">
        <v>41</v>
      </c>
    </row>
    <row r="10550" spans="1:24">
      <c r="A10550">
        <v>43376</v>
      </c>
      <c r="B10550" t="s">
        <v>431</v>
      </c>
      <c r="C10550" s="1">
        <v>45618.454143518517</v>
      </c>
      <c r="D10550" s="1">
        <v>45618.719930555555</v>
      </c>
      <c r="E10550" s="3">
        <v>0.26597222222222222</v>
      </c>
      <c r="F10550">
        <v>111</v>
      </c>
      <c r="G10550" t="s">
        <v>99</v>
      </c>
      <c r="H10550">
        <v>19</v>
      </c>
      <c r="I10550" t="s">
        <v>91</v>
      </c>
      <c r="J10550">
        <v>111</v>
      </c>
      <c r="K10550" t="s">
        <v>99</v>
      </c>
      <c r="L10550">
        <v>5</v>
      </c>
      <c r="M10550" t="s">
        <v>92</v>
      </c>
      <c r="N10550" s="4" t="str">
        <f>IF(consolidado[[#This Row],[tempo]]&gt;consolidado[[#This Row],[prioridade_horas]],"Fora do prazo","Dentro do prazo estimado")</f>
        <v>Dentro do prazo estimado</v>
      </c>
      <c r="O10550" s="3">
        <v>0.33333333333333331</v>
      </c>
      <c r="P10550" t="s">
        <v>38</v>
      </c>
      <c r="Q10550">
        <v>3</v>
      </c>
      <c r="R10550" t="s">
        <v>33</v>
      </c>
      <c r="S10550">
        <v>5</v>
      </c>
      <c r="T10550" t="s">
        <v>92</v>
      </c>
      <c r="U10550">
        <v>28</v>
      </c>
      <c r="V10550" t="s">
        <v>34</v>
      </c>
      <c r="W10550">
        <v>3</v>
      </c>
      <c r="X10550" t="s">
        <v>86</v>
      </c>
    </row>
    <row r="10551" spans="1:24">
      <c r="A10551">
        <v>43377</v>
      </c>
      <c r="B10551" t="s">
        <v>212</v>
      </c>
      <c r="C10551" s="1">
        <v>45618.454571759263</v>
      </c>
      <c r="D10551" s="1">
        <v>45622.665960648148</v>
      </c>
      <c r="E10551" s="3">
        <v>0.96250000000000002</v>
      </c>
      <c r="F10551">
        <v>18</v>
      </c>
      <c r="G10551" t="s">
        <v>158</v>
      </c>
      <c r="H10551">
        <v>18</v>
      </c>
      <c r="I10551" t="s">
        <v>158</v>
      </c>
      <c r="J10551">
        <v>18</v>
      </c>
      <c r="K10551" t="s">
        <v>158</v>
      </c>
      <c r="L10551">
        <v>5</v>
      </c>
      <c r="M10551" t="s">
        <v>92</v>
      </c>
      <c r="N10551" s="4" t="str">
        <f>IF(consolidado[[#This Row],[tempo]]&gt;consolidado[[#This Row],[prioridade_horas]],"Fora do prazo","Dentro do prazo estimado")</f>
        <v>Dentro do prazo estimado</v>
      </c>
      <c r="O10551" s="3">
        <v>5</v>
      </c>
      <c r="P10551" t="s">
        <v>84</v>
      </c>
      <c r="Q10551">
        <v>4</v>
      </c>
      <c r="R10551" t="s">
        <v>39</v>
      </c>
      <c r="S10551">
        <v>5</v>
      </c>
      <c r="T10551" t="s">
        <v>92</v>
      </c>
      <c r="U10551">
        <v>28</v>
      </c>
      <c r="V10551" t="s">
        <v>34</v>
      </c>
      <c r="W10551">
        <v>2</v>
      </c>
      <c r="X10551" t="s">
        <v>105</v>
      </c>
    </row>
    <row r="10552" spans="1:24">
      <c r="A10552">
        <v>43378</v>
      </c>
      <c r="B10552" t="s">
        <v>5642</v>
      </c>
      <c r="C10552" s="1">
        <v>45618.461550925924</v>
      </c>
      <c r="D10552" s="1">
        <v>45618.462870370371</v>
      </c>
      <c r="E10552" s="3">
        <v>1.3888888888888889E-3</v>
      </c>
      <c r="F10552">
        <v>29</v>
      </c>
      <c r="G10552" t="s">
        <v>36</v>
      </c>
      <c r="H10552">
        <v>29</v>
      </c>
      <c r="I10552" t="s">
        <v>36</v>
      </c>
      <c r="J10552">
        <v>29</v>
      </c>
      <c r="K10552" t="s">
        <v>36</v>
      </c>
      <c r="L10552">
        <v>11</v>
      </c>
      <c r="M10552" t="s">
        <v>37</v>
      </c>
      <c r="N10552" s="4" t="str">
        <f>IF(consolidado[[#This Row],[tempo]]&gt;consolidado[[#This Row],[prioridade_horas]],"Fora do prazo","Dentro do prazo estimado")</f>
        <v>Dentro do prazo estimado</v>
      </c>
      <c r="O10552" s="3">
        <v>0.33333333333333331</v>
      </c>
      <c r="P10552" t="s">
        <v>38</v>
      </c>
      <c r="Q10552">
        <v>4</v>
      </c>
      <c r="R10552" t="s">
        <v>39</v>
      </c>
      <c r="S10552">
        <v>11</v>
      </c>
      <c r="T10552" t="s">
        <v>37</v>
      </c>
      <c r="U10552">
        <v>56</v>
      </c>
      <c r="V10552" t="s">
        <v>40</v>
      </c>
      <c r="W10552">
        <v>5</v>
      </c>
      <c r="X10552" t="s">
        <v>41</v>
      </c>
    </row>
    <row r="10553" spans="1:24">
      <c r="A10553">
        <v>43379</v>
      </c>
      <c r="B10553" t="s">
        <v>5642</v>
      </c>
      <c r="C10553" s="1">
        <v>45618.464108796295</v>
      </c>
      <c r="D10553" s="1">
        <v>45618.632094907407</v>
      </c>
      <c r="E10553" s="3">
        <v>0.16805555555555557</v>
      </c>
      <c r="F10553">
        <v>29</v>
      </c>
      <c r="G10553" t="s">
        <v>36</v>
      </c>
      <c r="H10553">
        <v>49</v>
      </c>
      <c r="I10553" t="s">
        <v>42</v>
      </c>
      <c r="J10553">
        <v>29</v>
      </c>
      <c r="K10553" t="s">
        <v>36</v>
      </c>
      <c r="L10553">
        <v>11</v>
      </c>
      <c r="M10553" t="s">
        <v>37</v>
      </c>
      <c r="N10553" s="4" t="str">
        <f>IF(consolidado[[#This Row],[tempo]]&gt;consolidado[[#This Row],[prioridade_horas]],"Fora do prazo","Dentro do prazo estimado")</f>
        <v>Dentro do prazo estimado</v>
      </c>
      <c r="O10553" s="3">
        <v>0.33333333333333331</v>
      </c>
      <c r="P10553" t="s">
        <v>38</v>
      </c>
      <c r="Q10553">
        <v>3</v>
      </c>
      <c r="R10553" t="s">
        <v>33</v>
      </c>
      <c r="S10553">
        <v>16</v>
      </c>
      <c r="T10553" t="s">
        <v>43</v>
      </c>
      <c r="U10553">
        <v>56</v>
      </c>
      <c r="V10553" t="s">
        <v>40</v>
      </c>
      <c r="W10553">
        <v>5</v>
      </c>
      <c r="X10553" t="s">
        <v>41</v>
      </c>
    </row>
    <row r="10554" spans="1:24">
      <c r="A10554">
        <v>43380</v>
      </c>
      <c r="B10554" t="s">
        <v>3671</v>
      </c>
      <c r="C10554" s="1">
        <v>45618.480509259258</v>
      </c>
      <c r="D10554" s="1">
        <v>45618.574363425927</v>
      </c>
      <c r="E10554" s="3">
        <v>9.4444444444444442E-2</v>
      </c>
      <c r="F10554">
        <v>66</v>
      </c>
      <c r="G10554" t="s">
        <v>50</v>
      </c>
      <c r="H10554">
        <v>49</v>
      </c>
      <c r="I10554" t="s">
        <v>42</v>
      </c>
      <c r="J10554">
        <v>47</v>
      </c>
      <c r="K10554" t="s">
        <v>100</v>
      </c>
      <c r="L10554">
        <v>16</v>
      </c>
      <c r="M10554" t="s">
        <v>43</v>
      </c>
      <c r="N10554" s="4" t="str">
        <f>IF(consolidado[[#This Row],[tempo]]&gt;consolidado[[#This Row],[prioridade_horas]],"Fora do prazo","Dentro do prazo estimado")</f>
        <v>Dentro do prazo estimado</v>
      </c>
      <c r="O10554" s="3">
        <v>1</v>
      </c>
      <c r="P10554" t="s">
        <v>27</v>
      </c>
      <c r="Q10554">
        <v>3</v>
      </c>
      <c r="R10554" t="s">
        <v>33</v>
      </c>
      <c r="S10554">
        <v>16</v>
      </c>
      <c r="T10554" t="s">
        <v>43</v>
      </c>
      <c r="U10554">
        <v>56</v>
      </c>
      <c r="V10554" t="s">
        <v>40</v>
      </c>
      <c r="W10554">
        <v>5</v>
      </c>
      <c r="X10554" t="s">
        <v>41</v>
      </c>
    </row>
    <row r="10555" spans="1:24">
      <c r="A10555">
        <v>43381</v>
      </c>
      <c r="B10555" t="s">
        <v>5634</v>
      </c>
      <c r="C10555" s="1">
        <v>45618.482303240744</v>
      </c>
      <c r="D10555" s="1">
        <v>45618.507615740738</v>
      </c>
      <c r="E10555" s="3">
        <v>2.5000000000000001E-2</v>
      </c>
      <c r="F10555">
        <v>62</v>
      </c>
      <c r="G10555" t="s">
        <v>45</v>
      </c>
      <c r="H10555">
        <v>99</v>
      </c>
      <c r="I10555" t="s">
        <v>73</v>
      </c>
      <c r="J10555">
        <v>62</v>
      </c>
      <c r="K10555" t="s">
        <v>45</v>
      </c>
      <c r="L10555">
        <v>13</v>
      </c>
      <c r="M10555" t="s">
        <v>60</v>
      </c>
      <c r="N10555" s="4" t="str">
        <f>IF(consolidado[[#This Row],[tempo]]&gt;consolidado[[#This Row],[prioridade_horas]],"Fora do prazo","Dentro do prazo estimado")</f>
        <v>Dentro do prazo estimado</v>
      </c>
      <c r="O10555" s="3">
        <v>0.33333333333333331</v>
      </c>
      <c r="P10555" t="s">
        <v>38</v>
      </c>
      <c r="Q10555">
        <v>3</v>
      </c>
      <c r="R10555" t="s">
        <v>33</v>
      </c>
      <c r="S10555">
        <v>16</v>
      </c>
      <c r="T10555" t="s">
        <v>43</v>
      </c>
      <c r="U10555">
        <v>25</v>
      </c>
      <c r="V10555" t="s">
        <v>90</v>
      </c>
      <c r="W10555">
        <v>2</v>
      </c>
      <c r="X10555" t="s">
        <v>105</v>
      </c>
    </row>
    <row r="10556" spans="1:24">
      <c r="A10556">
        <v>43382</v>
      </c>
      <c r="B10556" t="s">
        <v>1932</v>
      </c>
      <c r="C10556" s="1">
        <v>45618.493622685186</v>
      </c>
      <c r="D10556" s="1">
        <v>45618.660856481481</v>
      </c>
      <c r="E10556" s="3">
        <v>0.1673611111111111</v>
      </c>
      <c r="F10556">
        <v>35</v>
      </c>
      <c r="G10556" t="s">
        <v>32</v>
      </c>
      <c r="H10556">
        <v>15</v>
      </c>
      <c r="I10556" t="s">
        <v>82</v>
      </c>
      <c r="J10556">
        <v>35</v>
      </c>
      <c r="K10556" t="s">
        <v>32</v>
      </c>
      <c r="L10556">
        <v>3</v>
      </c>
      <c r="M10556" t="s">
        <v>26</v>
      </c>
      <c r="N10556" s="4" t="str">
        <f>IF(consolidado[[#This Row],[tempo]]&gt;consolidado[[#This Row],[prioridade_horas]],"Fora do prazo","Dentro do prazo estimado")</f>
        <v>Dentro do prazo estimado</v>
      </c>
      <c r="O10556" s="3">
        <v>0.33333333333333331</v>
      </c>
      <c r="P10556" t="s">
        <v>38</v>
      </c>
      <c r="Q10556">
        <v>3</v>
      </c>
      <c r="R10556" t="s">
        <v>33</v>
      </c>
      <c r="S10556">
        <v>16</v>
      </c>
      <c r="T10556" t="s">
        <v>43</v>
      </c>
      <c r="U10556">
        <v>28</v>
      </c>
      <c r="V10556" t="s">
        <v>34</v>
      </c>
      <c r="W10556">
        <v>5</v>
      </c>
      <c r="X10556" t="s">
        <v>41</v>
      </c>
    </row>
    <row r="10557" spans="1:24">
      <c r="A10557">
        <v>43383</v>
      </c>
      <c r="B10557" t="s">
        <v>817</v>
      </c>
      <c r="C10557" s="1">
        <v>45618.50640046296</v>
      </c>
      <c r="D10557" s="1">
        <v>45618.666712962964</v>
      </c>
      <c r="E10557" s="3">
        <v>0.16041666666666668</v>
      </c>
      <c r="F10557">
        <v>95</v>
      </c>
      <c r="G10557" t="s">
        <v>599</v>
      </c>
      <c r="H10557">
        <v>95</v>
      </c>
      <c r="I10557" t="s">
        <v>599</v>
      </c>
      <c r="J10557">
        <v>95</v>
      </c>
      <c r="K10557" t="s">
        <v>599</v>
      </c>
      <c r="L10557">
        <v>16</v>
      </c>
      <c r="M10557" t="s">
        <v>43</v>
      </c>
      <c r="N10557" s="4" t="str">
        <f>IF(consolidado[[#This Row],[tempo]]&gt;consolidado[[#This Row],[prioridade_horas]],"Fora do prazo","Dentro do prazo estimado")</f>
        <v>Dentro do prazo estimado</v>
      </c>
      <c r="O10557" s="3">
        <v>0.33333333333333331</v>
      </c>
      <c r="P10557" t="s">
        <v>38</v>
      </c>
      <c r="Q10557">
        <v>3</v>
      </c>
      <c r="R10557" t="s">
        <v>33</v>
      </c>
      <c r="S10557">
        <v>13</v>
      </c>
      <c r="T10557" t="s">
        <v>60</v>
      </c>
      <c r="U10557">
        <v>56</v>
      </c>
      <c r="V10557" t="s">
        <v>40</v>
      </c>
      <c r="W10557">
        <v>5</v>
      </c>
      <c r="X10557" t="s">
        <v>41</v>
      </c>
    </row>
    <row r="10558" spans="1:24">
      <c r="A10558">
        <v>43384</v>
      </c>
      <c r="B10558" t="s">
        <v>2813</v>
      </c>
      <c r="C10558" s="1">
        <v>45618.509606481479</v>
      </c>
      <c r="D10558" s="1">
        <v>45618.529421296298</v>
      </c>
      <c r="E10558" s="3">
        <v>2.013888888888889E-2</v>
      </c>
      <c r="F10558">
        <v>119</v>
      </c>
      <c r="G10558" t="s">
        <v>2814</v>
      </c>
      <c r="H10558">
        <v>99</v>
      </c>
      <c r="I10558" t="s">
        <v>73</v>
      </c>
      <c r="J10558">
        <v>119</v>
      </c>
      <c r="K10558" t="s">
        <v>2814</v>
      </c>
      <c r="L10558">
        <v>13</v>
      </c>
      <c r="M10558" t="s">
        <v>60</v>
      </c>
      <c r="N10558" s="4" t="str">
        <f>IF(consolidado[[#This Row],[tempo]]&gt;consolidado[[#This Row],[prioridade_horas]],"Fora do prazo","Dentro do prazo estimado")</f>
        <v>Dentro do prazo estimado</v>
      </c>
      <c r="O10558" s="3">
        <v>0.33333333333333331</v>
      </c>
      <c r="P10558" t="s">
        <v>38</v>
      </c>
      <c r="Q10558">
        <v>3</v>
      </c>
      <c r="R10558" t="s">
        <v>33</v>
      </c>
      <c r="S10558">
        <v>16</v>
      </c>
      <c r="T10558" t="s">
        <v>43</v>
      </c>
      <c r="U10558">
        <v>25</v>
      </c>
      <c r="V10558" t="s">
        <v>90</v>
      </c>
      <c r="W10558">
        <v>3</v>
      </c>
      <c r="X10558" t="s">
        <v>86</v>
      </c>
    </row>
    <row r="10559" spans="1:24">
      <c r="A10559">
        <v>43385</v>
      </c>
      <c r="B10559" t="s">
        <v>5643</v>
      </c>
      <c r="C10559" s="1">
        <v>45618.535231481481</v>
      </c>
      <c r="D10559" s="1">
        <v>45628.377418981479</v>
      </c>
      <c r="E10559" s="3">
        <v>2.0965277777777778</v>
      </c>
      <c r="F10559">
        <v>98</v>
      </c>
      <c r="G10559" t="s">
        <v>69</v>
      </c>
      <c r="H10559">
        <v>31</v>
      </c>
      <c r="I10559" t="s">
        <v>54</v>
      </c>
      <c r="J10559">
        <v>31</v>
      </c>
      <c r="K10559" t="s">
        <v>54</v>
      </c>
      <c r="L10559">
        <v>11</v>
      </c>
      <c r="M10559" t="s">
        <v>37</v>
      </c>
      <c r="N10559" s="4" t="str">
        <f>IF(consolidado[[#This Row],[tempo]]&gt;consolidado[[#This Row],[prioridade_horas]],"Fora do prazo","Dentro do prazo estimado")</f>
        <v>Fora do prazo</v>
      </c>
      <c r="O10559" s="3">
        <v>0.66666666666666663</v>
      </c>
      <c r="P10559" t="s">
        <v>70</v>
      </c>
      <c r="Q10559">
        <v>3</v>
      </c>
      <c r="R10559" t="s">
        <v>33</v>
      </c>
      <c r="S10559">
        <v>11</v>
      </c>
      <c r="T10559" t="s">
        <v>37</v>
      </c>
      <c r="U10559">
        <v>99</v>
      </c>
      <c r="V10559" t="s">
        <v>74</v>
      </c>
      <c r="W10559">
        <v>5</v>
      </c>
      <c r="X10559" t="s">
        <v>41</v>
      </c>
    </row>
    <row r="10560" spans="1:24">
      <c r="A10560">
        <v>43386</v>
      </c>
      <c r="B10560" t="s">
        <v>5644</v>
      </c>
      <c r="C10560" s="1">
        <v>45618.536689814813</v>
      </c>
      <c r="E10560" s="3">
        <v>3.6277777777777778</v>
      </c>
      <c r="F10560">
        <v>98</v>
      </c>
      <c r="G10560" t="s">
        <v>69</v>
      </c>
      <c r="H10560">
        <v>0</v>
      </c>
      <c r="I10560" t="s">
        <v>55</v>
      </c>
      <c r="J10560">
        <v>31</v>
      </c>
      <c r="K10560" t="s">
        <v>54</v>
      </c>
      <c r="L10560">
        <v>11</v>
      </c>
      <c r="M10560" t="s">
        <v>37</v>
      </c>
      <c r="N10560" s="4" t="str">
        <f>IF(consolidado[[#This Row],[tempo]]&gt;consolidado[[#This Row],[prioridade_horas]],"Fora do prazo","Dentro do prazo estimado")</f>
        <v>Fora do prazo</v>
      </c>
      <c r="O10560" s="3">
        <v>0.66666666666666663</v>
      </c>
      <c r="P10560" t="s">
        <v>70</v>
      </c>
      <c r="Q10560">
        <v>1</v>
      </c>
      <c r="R10560" t="s">
        <v>3133</v>
      </c>
      <c r="S10560">
        <v>11</v>
      </c>
      <c r="T10560" t="s">
        <v>37</v>
      </c>
      <c r="U10560">
        <v>99</v>
      </c>
      <c r="V10560" t="s">
        <v>74</v>
      </c>
      <c r="W10560">
        <v>5</v>
      </c>
      <c r="X10560" t="s">
        <v>41</v>
      </c>
    </row>
    <row r="10561" spans="1:24">
      <c r="A10561">
        <v>43387</v>
      </c>
      <c r="B10561" t="s">
        <v>2585</v>
      </c>
      <c r="C10561" s="1">
        <v>45618.575462962966</v>
      </c>
      <c r="D10561" s="1">
        <v>45618.608391203707</v>
      </c>
      <c r="E10561" s="3">
        <v>3.3333333333333333E-2</v>
      </c>
      <c r="F10561">
        <v>68</v>
      </c>
      <c r="G10561" t="s">
        <v>264</v>
      </c>
      <c r="H10561">
        <v>99</v>
      </c>
      <c r="I10561" t="s">
        <v>73</v>
      </c>
      <c r="J10561">
        <v>68</v>
      </c>
      <c r="K10561" t="s">
        <v>264</v>
      </c>
      <c r="L10561">
        <v>13</v>
      </c>
      <c r="M10561" t="s">
        <v>60</v>
      </c>
      <c r="N10561" s="4" t="str">
        <f>IF(consolidado[[#This Row],[tempo]]&gt;consolidado[[#This Row],[prioridade_horas]],"Fora do prazo","Dentro do prazo estimado")</f>
        <v>Dentro do prazo estimado</v>
      </c>
      <c r="O10561" s="3">
        <v>0.66666666666666663</v>
      </c>
      <c r="P10561" t="s">
        <v>70</v>
      </c>
      <c r="Q10561">
        <v>3</v>
      </c>
      <c r="R10561" t="s">
        <v>33</v>
      </c>
      <c r="S10561">
        <v>16</v>
      </c>
      <c r="T10561" t="s">
        <v>43</v>
      </c>
      <c r="U10561">
        <v>25</v>
      </c>
      <c r="V10561" t="s">
        <v>90</v>
      </c>
      <c r="W10561">
        <v>3</v>
      </c>
      <c r="X10561" t="s">
        <v>86</v>
      </c>
    </row>
    <row r="10562" spans="1:24">
      <c r="A10562">
        <v>43388</v>
      </c>
      <c r="B10562" t="s">
        <v>5645</v>
      </c>
      <c r="C10562" s="1">
        <v>45618.579340277778</v>
      </c>
      <c r="E10562" s="3">
        <v>3.5847222222222221</v>
      </c>
      <c r="F10562">
        <v>31</v>
      </c>
      <c r="G10562" t="s">
        <v>54</v>
      </c>
      <c r="H10562">
        <v>0</v>
      </c>
      <c r="I10562" t="s">
        <v>55</v>
      </c>
      <c r="J10562">
        <v>31</v>
      </c>
      <c r="K10562" t="s">
        <v>54</v>
      </c>
      <c r="L10562">
        <v>11</v>
      </c>
      <c r="M10562" t="s">
        <v>37</v>
      </c>
      <c r="N10562" s="4" t="str">
        <f>IF(consolidado[[#This Row],[tempo]]&gt;consolidado[[#This Row],[prioridade_horas]],"Fora do prazo","Dentro do prazo estimado")</f>
        <v>Fora do prazo</v>
      </c>
      <c r="O10562" s="3">
        <v>0.33333333333333331</v>
      </c>
      <c r="P10562" t="s">
        <v>38</v>
      </c>
      <c r="Q10562">
        <v>2</v>
      </c>
      <c r="R10562" t="s">
        <v>1404</v>
      </c>
      <c r="S10562">
        <v>11</v>
      </c>
      <c r="T10562" t="s">
        <v>37</v>
      </c>
      <c r="U10562">
        <v>56</v>
      </c>
      <c r="V10562" t="s">
        <v>40</v>
      </c>
      <c r="W10562">
        <v>5</v>
      </c>
      <c r="X10562" t="s">
        <v>41</v>
      </c>
    </row>
    <row r="10563" spans="1:24">
      <c r="A10563">
        <v>43389</v>
      </c>
      <c r="B10563" t="s">
        <v>5646</v>
      </c>
      <c r="C10563" s="1">
        <v>45618.582881944443</v>
      </c>
      <c r="E10563" s="3">
        <v>3.5812499999999998</v>
      </c>
      <c r="F10563">
        <v>69</v>
      </c>
      <c r="G10563" t="s">
        <v>65</v>
      </c>
      <c r="H10563">
        <v>0</v>
      </c>
      <c r="I10563" t="s">
        <v>55</v>
      </c>
      <c r="J10563">
        <v>69</v>
      </c>
      <c r="K10563" t="s">
        <v>65</v>
      </c>
      <c r="L10563">
        <v>27</v>
      </c>
      <c r="M10563" t="s">
        <v>59</v>
      </c>
      <c r="N10563" s="4" t="str">
        <f>IF(consolidado[[#This Row],[tempo]]&gt;consolidado[[#This Row],[prioridade_horas]],"Fora do prazo","Dentro do prazo estimado")</f>
        <v>Fora do prazo</v>
      </c>
      <c r="O10563" s="3">
        <v>0.33333333333333331</v>
      </c>
      <c r="P10563" t="s">
        <v>38</v>
      </c>
      <c r="Q10563">
        <v>1</v>
      </c>
      <c r="R10563" t="s">
        <v>3133</v>
      </c>
      <c r="S10563">
        <v>2</v>
      </c>
      <c r="T10563" t="s">
        <v>47</v>
      </c>
      <c r="U10563">
        <v>9</v>
      </c>
      <c r="V10563" t="s">
        <v>159</v>
      </c>
      <c r="W10563">
        <v>5</v>
      </c>
      <c r="X10563" t="s">
        <v>41</v>
      </c>
    </row>
    <row r="10564" spans="1:24">
      <c r="A10564">
        <v>43390</v>
      </c>
      <c r="B10564" t="s">
        <v>5647</v>
      </c>
      <c r="C10564" s="1">
        <v>45618.584085648145</v>
      </c>
      <c r="D10564" s="1">
        <v>45625.717291666668</v>
      </c>
      <c r="E10564" s="3">
        <v>2.0111111111111111</v>
      </c>
      <c r="F10564">
        <v>91</v>
      </c>
      <c r="G10564" t="s">
        <v>237</v>
      </c>
      <c r="H10564">
        <v>91</v>
      </c>
      <c r="I10564" t="s">
        <v>237</v>
      </c>
      <c r="J10564">
        <v>91</v>
      </c>
      <c r="K10564" t="s">
        <v>237</v>
      </c>
      <c r="L10564">
        <v>4</v>
      </c>
      <c r="M10564" t="s">
        <v>94</v>
      </c>
      <c r="N10564" s="4" t="str">
        <f>IF(consolidado[[#This Row],[tempo]]&gt;consolidado[[#This Row],[prioridade_horas]],"Fora do prazo","Dentro do prazo estimado")</f>
        <v>Fora do prazo</v>
      </c>
      <c r="O10564" s="3">
        <v>0.66666666666666663</v>
      </c>
      <c r="P10564" t="s">
        <v>70</v>
      </c>
      <c r="Q10564">
        <v>3</v>
      </c>
      <c r="R10564" t="s">
        <v>33</v>
      </c>
      <c r="S10564">
        <v>27</v>
      </c>
      <c r="T10564" t="s">
        <v>59</v>
      </c>
      <c r="U10564">
        <v>33</v>
      </c>
      <c r="V10564" t="s">
        <v>354</v>
      </c>
      <c r="W10564">
        <v>5</v>
      </c>
      <c r="X10564" t="s">
        <v>41</v>
      </c>
    </row>
    <row r="10565" spans="1:24">
      <c r="A10565">
        <v>43391</v>
      </c>
      <c r="B10565" t="s">
        <v>2254</v>
      </c>
      <c r="C10565" s="1">
        <v>45618.587395833332</v>
      </c>
      <c r="D10565" s="1">
        <v>45618.63853009259</v>
      </c>
      <c r="E10565" s="3">
        <v>5.1388888888888887E-2</v>
      </c>
      <c r="F10565">
        <v>55</v>
      </c>
      <c r="G10565" t="s">
        <v>127</v>
      </c>
      <c r="H10565">
        <v>98</v>
      </c>
      <c r="I10565" t="s">
        <v>69</v>
      </c>
      <c r="J10565">
        <v>55</v>
      </c>
      <c r="K10565" t="s">
        <v>127</v>
      </c>
      <c r="L10565">
        <v>11</v>
      </c>
      <c r="M10565" t="s">
        <v>37</v>
      </c>
      <c r="N10565" s="4" t="str">
        <f>IF(consolidado[[#This Row],[tempo]]&gt;consolidado[[#This Row],[prioridade_horas]],"Fora do prazo","Dentro do prazo estimado")</f>
        <v>Dentro do prazo estimado</v>
      </c>
      <c r="O10565" s="3">
        <v>0.33333333333333331</v>
      </c>
      <c r="P10565" t="s">
        <v>38</v>
      </c>
      <c r="Q10565">
        <v>3</v>
      </c>
      <c r="R10565" t="s">
        <v>33</v>
      </c>
      <c r="S10565">
        <v>11</v>
      </c>
      <c r="T10565" t="s">
        <v>37</v>
      </c>
      <c r="U10565">
        <v>56</v>
      </c>
      <c r="V10565" t="s">
        <v>40</v>
      </c>
      <c r="W10565">
        <v>5</v>
      </c>
      <c r="X10565" t="s">
        <v>41</v>
      </c>
    </row>
    <row r="10566" spans="1:24">
      <c r="A10566">
        <v>43392</v>
      </c>
      <c r="B10566" t="s">
        <v>2255</v>
      </c>
      <c r="C10566" s="1">
        <v>45618.588229166664</v>
      </c>
      <c r="D10566" s="1">
        <v>45618.627476851849</v>
      </c>
      <c r="E10566" s="3">
        <v>3.888888888888889E-2</v>
      </c>
      <c r="F10566">
        <v>55</v>
      </c>
      <c r="G10566" t="s">
        <v>127</v>
      </c>
      <c r="H10566">
        <v>33</v>
      </c>
      <c r="I10566" t="s">
        <v>57</v>
      </c>
      <c r="J10566">
        <v>55</v>
      </c>
      <c r="K10566" t="s">
        <v>127</v>
      </c>
      <c r="L10566">
        <v>11</v>
      </c>
      <c r="M10566" t="s">
        <v>37</v>
      </c>
      <c r="N10566" s="4" t="str">
        <f>IF(consolidado[[#This Row],[tempo]]&gt;consolidado[[#This Row],[prioridade_horas]],"Fora do prazo","Dentro do prazo estimado")</f>
        <v>Dentro do prazo estimado</v>
      </c>
      <c r="O10566" s="3">
        <v>0.33333333333333331</v>
      </c>
      <c r="P10566" t="s">
        <v>38</v>
      </c>
      <c r="Q10566">
        <v>3</v>
      </c>
      <c r="R10566" t="s">
        <v>33</v>
      </c>
      <c r="S10566">
        <v>11</v>
      </c>
      <c r="T10566" t="s">
        <v>37</v>
      </c>
      <c r="U10566">
        <v>56</v>
      </c>
      <c r="V10566" t="s">
        <v>40</v>
      </c>
      <c r="W10566">
        <v>5</v>
      </c>
      <c r="X10566" t="s">
        <v>41</v>
      </c>
    </row>
    <row r="10567" spans="1:24">
      <c r="A10567">
        <v>43393</v>
      </c>
      <c r="B10567" t="s">
        <v>550</v>
      </c>
      <c r="C10567" s="1">
        <v>45618.589201388888</v>
      </c>
      <c r="D10567" s="1">
        <v>45622.664618055554</v>
      </c>
      <c r="E10567" s="3">
        <v>0.82708333333333328</v>
      </c>
      <c r="F10567">
        <v>55</v>
      </c>
      <c r="G10567" t="s">
        <v>127</v>
      </c>
      <c r="H10567">
        <v>29</v>
      </c>
      <c r="I10567" t="s">
        <v>36</v>
      </c>
      <c r="J10567">
        <v>55</v>
      </c>
      <c r="K10567" t="s">
        <v>127</v>
      </c>
      <c r="L10567">
        <v>11</v>
      </c>
      <c r="M10567" t="s">
        <v>37</v>
      </c>
      <c r="N10567" s="4" t="str">
        <f>IF(consolidado[[#This Row],[tempo]]&gt;consolidado[[#This Row],[prioridade_horas]],"Fora do prazo","Dentro do prazo estimado")</f>
        <v>Fora do prazo</v>
      </c>
      <c r="O10567" s="3">
        <v>0.33333333333333331</v>
      </c>
      <c r="P10567" t="s">
        <v>38</v>
      </c>
      <c r="Q10567">
        <v>3</v>
      </c>
      <c r="R10567" t="s">
        <v>33</v>
      </c>
      <c r="S10567">
        <v>11</v>
      </c>
      <c r="T10567" t="s">
        <v>37</v>
      </c>
      <c r="U10567">
        <v>56</v>
      </c>
      <c r="V10567" t="s">
        <v>40</v>
      </c>
      <c r="W10567">
        <v>5</v>
      </c>
      <c r="X10567" t="s">
        <v>41</v>
      </c>
    </row>
    <row r="10568" spans="1:24">
      <c r="A10568">
        <v>43394</v>
      </c>
      <c r="B10568" t="s">
        <v>821</v>
      </c>
      <c r="C10568" s="1">
        <v>45618.590046296296</v>
      </c>
      <c r="D10568" s="1">
        <v>45621.582673611112</v>
      </c>
      <c r="E10568" s="3">
        <v>0.36875000000000002</v>
      </c>
      <c r="F10568">
        <v>55</v>
      </c>
      <c r="G10568" t="s">
        <v>127</v>
      </c>
      <c r="H10568">
        <v>31</v>
      </c>
      <c r="I10568" t="s">
        <v>54</v>
      </c>
      <c r="J10568">
        <v>55</v>
      </c>
      <c r="K10568" t="s">
        <v>127</v>
      </c>
      <c r="L10568">
        <v>11</v>
      </c>
      <c r="M10568" t="s">
        <v>37</v>
      </c>
      <c r="N10568" s="4" t="str">
        <f>IF(consolidado[[#This Row],[tempo]]&gt;consolidado[[#This Row],[prioridade_horas]],"Fora do prazo","Dentro do prazo estimado")</f>
        <v>Fora do prazo</v>
      </c>
      <c r="O10568" s="3">
        <v>0.33333333333333331</v>
      </c>
      <c r="P10568" t="s">
        <v>38</v>
      </c>
      <c r="Q10568">
        <v>3</v>
      </c>
      <c r="R10568" t="s">
        <v>33</v>
      </c>
      <c r="S10568">
        <v>11</v>
      </c>
      <c r="T10568" t="s">
        <v>37</v>
      </c>
      <c r="U10568">
        <v>56</v>
      </c>
      <c r="V10568" t="s">
        <v>40</v>
      </c>
      <c r="W10568">
        <v>5</v>
      </c>
      <c r="X10568" t="s">
        <v>41</v>
      </c>
    </row>
    <row r="10569" spans="1:24">
      <c r="A10569">
        <v>43395</v>
      </c>
      <c r="B10569" t="s">
        <v>821</v>
      </c>
      <c r="C10569" s="1">
        <v>45618.590613425928</v>
      </c>
      <c r="D10569" s="1">
        <v>45618.63921296296</v>
      </c>
      <c r="E10569" s="3">
        <v>4.8611111111111112E-2</v>
      </c>
      <c r="F10569">
        <v>55</v>
      </c>
      <c r="G10569" t="s">
        <v>127</v>
      </c>
      <c r="H10569">
        <v>31</v>
      </c>
      <c r="I10569" t="s">
        <v>54</v>
      </c>
      <c r="J10569">
        <v>55</v>
      </c>
      <c r="K10569" t="s">
        <v>127</v>
      </c>
      <c r="L10569">
        <v>11</v>
      </c>
      <c r="M10569" t="s">
        <v>37</v>
      </c>
      <c r="N10569" s="4" t="str">
        <f>IF(consolidado[[#This Row],[tempo]]&gt;consolidado[[#This Row],[prioridade_horas]],"Fora do prazo","Dentro do prazo estimado")</f>
        <v>Dentro do prazo estimado</v>
      </c>
      <c r="O10569" s="3">
        <v>0.33333333333333331</v>
      </c>
      <c r="P10569" t="s">
        <v>38</v>
      </c>
      <c r="Q10569">
        <v>3</v>
      </c>
      <c r="R10569" t="s">
        <v>33</v>
      </c>
      <c r="S10569">
        <v>11</v>
      </c>
      <c r="T10569" t="s">
        <v>37</v>
      </c>
      <c r="U10569">
        <v>56</v>
      </c>
      <c r="V10569" t="s">
        <v>40</v>
      </c>
      <c r="W10569">
        <v>5</v>
      </c>
      <c r="X10569" t="s">
        <v>41</v>
      </c>
    </row>
    <row r="10570" spans="1:24">
      <c r="A10570">
        <v>43396</v>
      </c>
      <c r="B10570" t="s">
        <v>2255</v>
      </c>
      <c r="C10570" s="1">
        <v>45618.591631944444</v>
      </c>
      <c r="D10570" s="1">
        <v>45618.633344907408</v>
      </c>
      <c r="E10570" s="3">
        <v>4.2361111111111113E-2</v>
      </c>
      <c r="F10570">
        <v>55</v>
      </c>
      <c r="G10570" t="s">
        <v>127</v>
      </c>
      <c r="H10570">
        <v>33</v>
      </c>
      <c r="I10570" t="s">
        <v>57</v>
      </c>
      <c r="J10570">
        <v>55</v>
      </c>
      <c r="K10570" t="s">
        <v>127</v>
      </c>
      <c r="L10570">
        <v>11</v>
      </c>
      <c r="M10570" t="s">
        <v>37</v>
      </c>
      <c r="N10570" s="4" t="str">
        <f>IF(consolidado[[#This Row],[tempo]]&gt;consolidado[[#This Row],[prioridade_horas]],"Fora do prazo","Dentro do prazo estimado")</f>
        <v>Dentro do prazo estimado</v>
      </c>
      <c r="O10570" s="3">
        <v>0.33333333333333331</v>
      </c>
      <c r="P10570" t="s">
        <v>38</v>
      </c>
      <c r="Q10570">
        <v>6</v>
      </c>
      <c r="R10570" t="s">
        <v>28</v>
      </c>
      <c r="S10570">
        <v>11</v>
      </c>
      <c r="T10570" t="s">
        <v>37</v>
      </c>
      <c r="U10570">
        <v>56</v>
      </c>
      <c r="V10570" t="s">
        <v>40</v>
      </c>
      <c r="W10570">
        <v>5</v>
      </c>
      <c r="X10570" t="s">
        <v>41</v>
      </c>
    </row>
    <row r="10571" spans="1:24">
      <c r="A10571">
        <v>43397</v>
      </c>
      <c r="B10571" t="s">
        <v>910</v>
      </c>
      <c r="C10571" s="1">
        <v>45618.592615740738</v>
      </c>
      <c r="D10571" s="1">
        <v>45618.646469907406</v>
      </c>
      <c r="E10571" s="3">
        <v>5.347222222222222E-2</v>
      </c>
      <c r="F10571">
        <v>55</v>
      </c>
      <c r="G10571" t="s">
        <v>127</v>
      </c>
      <c r="H10571">
        <v>33</v>
      </c>
      <c r="I10571" t="s">
        <v>57</v>
      </c>
      <c r="J10571">
        <v>55</v>
      </c>
      <c r="K10571" t="s">
        <v>127</v>
      </c>
      <c r="L10571">
        <v>11</v>
      </c>
      <c r="M10571" t="s">
        <v>37</v>
      </c>
      <c r="N10571" s="4" t="str">
        <f>IF(consolidado[[#This Row],[tempo]]&gt;consolidado[[#This Row],[prioridade_horas]],"Fora do prazo","Dentro do prazo estimado")</f>
        <v>Dentro do prazo estimado</v>
      </c>
      <c r="O10571" s="3">
        <v>0.33333333333333331</v>
      </c>
      <c r="P10571" t="s">
        <v>38</v>
      </c>
      <c r="Q10571">
        <v>3</v>
      </c>
      <c r="R10571" t="s">
        <v>33</v>
      </c>
      <c r="S10571">
        <v>11</v>
      </c>
      <c r="T10571" t="s">
        <v>37</v>
      </c>
      <c r="U10571">
        <v>56</v>
      </c>
      <c r="V10571" t="s">
        <v>40</v>
      </c>
      <c r="W10571">
        <v>5</v>
      </c>
      <c r="X10571" t="s">
        <v>41</v>
      </c>
    </row>
    <row r="10572" spans="1:24">
      <c r="A10572">
        <v>43398</v>
      </c>
      <c r="B10572" t="s">
        <v>4846</v>
      </c>
      <c r="C10572" s="1">
        <v>45618.593101851853</v>
      </c>
      <c r="D10572" s="1">
        <v>45618.593773148146</v>
      </c>
      <c r="E10572" s="3">
        <v>6.9444444444444447E-4</v>
      </c>
      <c r="F10572">
        <v>38</v>
      </c>
      <c r="G10572" t="s">
        <v>117</v>
      </c>
      <c r="H10572">
        <v>38</v>
      </c>
      <c r="I10572" t="s">
        <v>117</v>
      </c>
      <c r="J10572">
        <v>38</v>
      </c>
      <c r="K10572" t="s">
        <v>117</v>
      </c>
      <c r="L10572">
        <v>6</v>
      </c>
      <c r="M10572" t="s">
        <v>118</v>
      </c>
      <c r="N10572" s="4" t="str">
        <f>IF(consolidado[[#This Row],[tempo]]&gt;consolidado[[#This Row],[prioridade_horas]],"Fora do prazo","Dentro do prazo estimado")</f>
        <v>Dentro do prazo estimado</v>
      </c>
      <c r="O10572" s="3">
        <v>1</v>
      </c>
      <c r="P10572" t="s">
        <v>27</v>
      </c>
      <c r="Q10572">
        <v>3</v>
      </c>
      <c r="R10572" t="s">
        <v>33</v>
      </c>
      <c r="S10572">
        <v>6</v>
      </c>
      <c r="T10572" t="s">
        <v>118</v>
      </c>
      <c r="U10572">
        <v>22</v>
      </c>
      <c r="V10572" t="s">
        <v>51</v>
      </c>
      <c r="W10572">
        <v>5</v>
      </c>
      <c r="X10572" t="s">
        <v>41</v>
      </c>
    </row>
    <row r="10573" spans="1:24">
      <c r="A10573">
        <v>43399</v>
      </c>
      <c r="B10573" t="s">
        <v>1891</v>
      </c>
      <c r="C10573" s="1">
        <v>45618.594849537039</v>
      </c>
      <c r="D10573" s="1">
        <v>45618.637511574074</v>
      </c>
      <c r="E10573" s="3">
        <v>4.3055555555555555E-2</v>
      </c>
      <c r="F10573">
        <v>55</v>
      </c>
      <c r="G10573" t="s">
        <v>127</v>
      </c>
      <c r="H10573">
        <v>98</v>
      </c>
      <c r="I10573" t="s">
        <v>69</v>
      </c>
      <c r="J10573">
        <v>55</v>
      </c>
      <c r="K10573" t="s">
        <v>127</v>
      </c>
      <c r="L10573">
        <v>11</v>
      </c>
      <c r="M10573" t="s">
        <v>37</v>
      </c>
      <c r="N10573" s="4" t="str">
        <f>IF(consolidado[[#This Row],[tempo]]&gt;consolidado[[#This Row],[prioridade_horas]],"Fora do prazo","Dentro do prazo estimado")</f>
        <v>Dentro do prazo estimado</v>
      </c>
      <c r="O10573" s="3">
        <v>0.33333333333333331</v>
      </c>
      <c r="P10573" t="s">
        <v>38</v>
      </c>
      <c r="Q10573">
        <v>3</v>
      </c>
      <c r="R10573" t="s">
        <v>33</v>
      </c>
      <c r="S10573">
        <v>11</v>
      </c>
      <c r="T10573" t="s">
        <v>37</v>
      </c>
      <c r="U10573">
        <v>56</v>
      </c>
      <c r="V10573" t="s">
        <v>40</v>
      </c>
      <c r="W10573">
        <v>5</v>
      </c>
      <c r="X10573" t="s">
        <v>41</v>
      </c>
    </row>
    <row r="10574" spans="1:24">
      <c r="A10574">
        <v>43400</v>
      </c>
      <c r="B10574" t="s">
        <v>5648</v>
      </c>
      <c r="C10574" s="1">
        <v>45618.599490740744</v>
      </c>
      <c r="E10574" s="3">
        <v>3.5645833333333332</v>
      </c>
      <c r="F10574">
        <v>104</v>
      </c>
      <c r="G10574" t="s">
        <v>108</v>
      </c>
      <c r="H10574">
        <v>0</v>
      </c>
      <c r="I10574" t="s">
        <v>55</v>
      </c>
      <c r="J10574">
        <v>104</v>
      </c>
      <c r="K10574" t="s">
        <v>108</v>
      </c>
      <c r="L10574">
        <v>10</v>
      </c>
      <c r="M10574" t="s">
        <v>143</v>
      </c>
      <c r="N10574" s="4" t="str">
        <f>IF(consolidado[[#This Row],[tempo]]&gt;consolidado[[#This Row],[prioridade_horas]],"Fora do prazo","Dentro do prazo estimado")</f>
        <v>Fora do prazo</v>
      </c>
      <c r="O10574" s="3">
        <v>0.33333333333333331</v>
      </c>
      <c r="P10574" t="s">
        <v>38</v>
      </c>
      <c r="Q10574">
        <v>2</v>
      </c>
      <c r="R10574" t="s">
        <v>1404</v>
      </c>
      <c r="S10574">
        <v>8</v>
      </c>
      <c r="T10574" t="s">
        <v>110</v>
      </c>
      <c r="U10574">
        <v>1</v>
      </c>
      <c r="V10574" t="s">
        <v>113</v>
      </c>
      <c r="W10574">
        <v>5</v>
      </c>
      <c r="X10574" t="s">
        <v>41</v>
      </c>
    </row>
    <row r="10575" spans="1:24">
      <c r="A10575">
        <v>43401</v>
      </c>
      <c r="B10575" t="s">
        <v>5649</v>
      </c>
      <c r="C10575" s="1">
        <v>45618.608483796299</v>
      </c>
      <c r="E10575" s="3">
        <v>3.5555555555555554</v>
      </c>
      <c r="F10575">
        <v>43</v>
      </c>
      <c r="G10575" t="s">
        <v>139</v>
      </c>
      <c r="H10575">
        <v>0</v>
      </c>
      <c r="I10575" t="s">
        <v>55</v>
      </c>
      <c r="J10575">
        <v>43</v>
      </c>
      <c r="K10575" t="s">
        <v>139</v>
      </c>
      <c r="L10575">
        <v>6</v>
      </c>
      <c r="M10575" t="s">
        <v>118</v>
      </c>
      <c r="N10575" s="4" t="str">
        <f>IF(consolidado[[#This Row],[tempo]]&gt;consolidado[[#This Row],[prioridade_horas]],"Fora do prazo","Dentro do prazo estimado")</f>
        <v>Fora do prazo</v>
      </c>
      <c r="O10575" s="3">
        <v>0.66666666666666663</v>
      </c>
      <c r="P10575" t="s">
        <v>70</v>
      </c>
      <c r="Q10575">
        <v>5</v>
      </c>
      <c r="R10575" t="s">
        <v>1797</v>
      </c>
      <c r="S10575">
        <v>6</v>
      </c>
      <c r="T10575" t="s">
        <v>118</v>
      </c>
      <c r="U10575">
        <v>27</v>
      </c>
      <c r="V10575" t="s">
        <v>178</v>
      </c>
      <c r="W10575">
        <v>5</v>
      </c>
      <c r="X10575" t="s">
        <v>41</v>
      </c>
    </row>
    <row r="10576" spans="1:24">
      <c r="A10576">
        <v>43402</v>
      </c>
      <c r="B10576" t="s">
        <v>3095</v>
      </c>
      <c r="C10576" s="1">
        <v>45618.618495370371</v>
      </c>
      <c r="D10576" s="1">
        <v>45618.648645833331</v>
      </c>
      <c r="E10576" s="3">
        <v>3.0555555555555555E-2</v>
      </c>
      <c r="F10576">
        <v>119</v>
      </c>
      <c r="G10576" t="s">
        <v>2814</v>
      </c>
      <c r="H10576">
        <v>15</v>
      </c>
      <c r="I10576" t="s">
        <v>82</v>
      </c>
      <c r="J10576">
        <v>119</v>
      </c>
      <c r="K10576" t="s">
        <v>2814</v>
      </c>
      <c r="L10576">
        <v>13</v>
      </c>
      <c r="M10576" t="s">
        <v>60</v>
      </c>
      <c r="N10576" s="4" t="str">
        <f>IF(consolidado[[#This Row],[tempo]]&gt;consolidado[[#This Row],[prioridade_horas]],"Fora do prazo","Dentro do prazo estimado")</f>
        <v>Dentro do prazo estimado</v>
      </c>
      <c r="O10576" s="3">
        <v>0.33333333333333331</v>
      </c>
      <c r="P10576" t="s">
        <v>38</v>
      </c>
      <c r="Q10576">
        <v>3</v>
      </c>
      <c r="R10576" t="s">
        <v>33</v>
      </c>
      <c r="S10576">
        <v>16</v>
      </c>
      <c r="T10576" t="s">
        <v>43</v>
      </c>
      <c r="U10576">
        <v>25</v>
      </c>
      <c r="V10576" t="s">
        <v>90</v>
      </c>
      <c r="W10576">
        <v>3</v>
      </c>
      <c r="X10576" t="s">
        <v>86</v>
      </c>
    </row>
    <row r="10577" spans="1:24">
      <c r="A10577">
        <v>43403</v>
      </c>
      <c r="B10577" t="s">
        <v>4158</v>
      </c>
      <c r="C10577" s="1">
        <v>45618.61959490741</v>
      </c>
      <c r="D10577" s="1">
        <v>45621.428368055553</v>
      </c>
      <c r="E10577" s="3">
        <v>0.18402777777777779</v>
      </c>
      <c r="F10577">
        <v>119</v>
      </c>
      <c r="G10577" t="s">
        <v>2814</v>
      </c>
      <c r="H10577">
        <v>99</v>
      </c>
      <c r="I10577" t="s">
        <v>73</v>
      </c>
      <c r="J10577">
        <v>119</v>
      </c>
      <c r="K10577" t="s">
        <v>2814</v>
      </c>
      <c r="L10577">
        <v>13</v>
      </c>
      <c r="M10577" t="s">
        <v>60</v>
      </c>
      <c r="N10577" s="4" t="str">
        <f>IF(consolidado[[#This Row],[tempo]]&gt;consolidado[[#This Row],[prioridade_horas]],"Fora do prazo","Dentro do prazo estimado")</f>
        <v>Dentro do prazo estimado</v>
      </c>
      <c r="O10577" s="3">
        <v>0.33333333333333331</v>
      </c>
      <c r="P10577" t="s">
        <v>38</v>
      </c>
      <c r="Q10577">
        <v>3</v>
      </c>
      <c r="R10577" t="s">
        <v>33</v>
      </c>
      <c r="S10577">
        <v>16</v>
      </c>
      <c r="T10577" t="s">
        <v>43</v>
      </c>
      <c r="U10577">
        <v>25</v>
      </c>
      <c r="V10577" t="s">
        <v>90</v>
      </c>
      <c r="W10577">
        <v>3</v>
      </c>
      <c r="X10577" t="s">
        <v>86</v>
      </c>
    </row>
    <row r="10578" spans="1:24">
      <c r="A10578">
        <v>43404</v>
      </c>
      <c r="B10578" t="s">
        <v>4518</v>
      </c>
      <c r="C10578" s="1">
        <v>45618.62059027778</v>
      </c>
      <c r="D10578" s="1">
        <v>45621.427129629628</v>
      </c>
      <c r="E10578" s="3">
        <v>0.18263888888888888</v>
      </c>
      <c r="F10578">
        <v>119</v>
      </c>
      <c r="G10578" t="s">
        <v>2814</v>
      </c>
      <c r="H10578">
        <v>99</v>
      </c>
      <c r="I10578" t="s">
        <v>73</v>
      </c>
      <c r="J10578">
        <v>119</v>
      </c>
      <c r="K10578" t="s">
        <v>2814</v>
      </c>
      <c r="L10578">
        <v>13</v>
      </c>
      <c r="M10578" t="s">
        <v>60</v>
      </c>
      <c r="N10578" s="4" t="str">
        <f>IF(consolidado[[#This Row],[tempo]]&gt;consolidado[[#This Row],[prioridade_horas]],"Fora do prazo","Dentro do prazo estimado")</f>
        <v>Dentro do prazo estimado</v>
      </c>
      <c r="O10578" s="3">
        <v>0.33333333333333331</v>
      </c>
      <c r="P10578" t="s">
        <v>38</v>
      </c>
      <c r="Q10578">
        <v>3</v>
      </c>
      <c r="R10578" t="s">
        <v>33</v>
      </c>
      <c r="S10578">
        <v>16</v>
      </c>
      <c r="T10578" t="s">
        <v>43</v>
      </c>
      <c r="U10578">
        <v>25</v>
      </c>
      <c r="V10578" t="s">
        <v>90</v>
      </c>
      <c r="W10578">
        <v>3</v>
      </c>
      <c r="X10578" t="s">
        <v>86</v>
      </c>
    </row>
    <row r="10579" spans="1:24">
      <c r="A10579">
        <v>43405</v>
      </c>
      <c r="B10579" t="s">
        <v>3094</v>
      </c>
      <c r="C10579" s="1">
        <v>45618.621493055558</v>
      </c>
      <c r="D10579" s="1">
        <v>45621.491041666668</v>
      </c>
      <c r="E10579" s="3">
        <v>0.24583333333333332</v>
      </c>
      <c r="F10579">
        <v>119</v>
      </c>
      <c r="G10579" t="s">
        <v>2814</v>
      </c>
      <c r="H10579">
        <v>99</v>
      </c>
      <c r="I10579" t="s">
        <v>73</v>
      </c>
      <c r="J10579">
        <v>119</v>
      </c>
      <c r="K10579" t="s">
        <v>2814</v>
      </c>
      <c r="L10579">
        <v>13</v>
      </c>
      <c r="M10579" t="s">
        <v>60</v>
      </c>
      <c r="N10579" s="4" t="str">
        <f>IF(consolidado[[#This Row],[tempo]]&gt;consolidado[[#This Row],[prioridade_horas]],"Fora do prazo","Dentro do prazo estimado")</f>
        <v>Dentro do prazo estimado</v>
      </c>
      <c r="O10579" s="3">
        <v>0.33333333333333331</v>
      </c>
      <c r="P10579" t="s">
        <v>38</v>
      </c>
      <c r="Q10579">
        <v>3</v>
      </c>
      <c r="R10579" t="s">
        <v>33</v>
      </c>
      <c r="S10579">
        <v>16</v>
      </c>
      <c r="T10579" t="s">
        <v>43</v>
      </c>
      <c r="U10579">
        <v>25</v>
      </c>
      <c r="V10579" t="s">
        <v>90</v>
      </c>
      <c r="W10579">
        <v>3</v>
      </c>
      <c r="X10579" t="s">
        <v>86</v>
      </c>
    </row>
    <row r="10580" spans="1:24">
      <c r="A10580">
        <v>43406</v>
      </c>
      <c r="B10580" t="s">
        <v>4259</v>
      </c>
      <c r="C10580" s="1">
        <v>45618.621631944443</v>
      </c>
      <c r="D10580" s="1">
        <v>45618.624814814815</v>
      </c>
      <c r="E10580" s="3">
        <v>2.7777777777777779E-3</v>
      </c>
      <c r="F10580">
        <v>33</v>
      </c>
      <c r="G10580" t="s">
        <v>57</v>
      </c>
      <c r="H10580">
        <v>33</v>
      </c>
      <c r="I10580" t="s">
        <v>57</v>
      </c>
      <c r="J10580">
        <v>33</v>
      </c>
      <c r="K10580" t="s">
        <v>57</v>
      </c>
      <c r="L10580">
        <v>11</v>
      </c>
      <c r="M10580" t="s">
        <v>37</v>
      </c>
      <c r="N10580" s="4" t="str">
        <f>IF(consolidado[[#This Row],[tempo]]&gt;consolidado[[#This Row],[prioridade_horas]],"Fora do prazo","Dentro do prazo estimado")</f>
        <v>Dentro do prazo estimado</v>
      </c>
      <c r="O10580" s="3">
        <v>0.33333333333333331</v>
      </c>
      <c r="P10580" t="s">
        <v>38</v>
      </c>
      <c r="Q10580">
        <v>3</v>
      </c>
      <c r="R10580" t="s">
        <v>33</v>
      </c>
      <c r="S10580">
        <v>11</v>
      </c>
      <c r="T10580" t="s">
        <v>37</v>
      </c>
      <c r="U10580">
        <v>56</v>
      </c>
      <c r="V10580" t="s">
        <v>40</v>
      </c>
      <c r="W10580">
        <v>5</v>
      </c>
      <c r="X10580" t="s">
        <v>41</v>
      </c>
    </row>
    <row r="10581" spans="1:24">
      <c r="A10581">
        <v>43407</v>
      </c>
      <c r="B10581" t="s">
        <v>3448</v>
      </c>
      <c r="C10581" s="1">
        <v>45618.625833333332</v>
      </c>
      <c r="E10581" s="3">
        <v>3.5381944444444446</v>
      </c>
      <c r="F10581">
        <v>69</v>
      </c>
      <c r="G10581" t="s">
        <v>65</v>
      </c>
      <c r="H10581">
        <v>0</v>
      </c>
      <c r="I10581" t="s">
        <v>55</v>
      </c>
      <c r="J10581">
        <v>69</v>
      </c>
      <c r="K10581" t="s">
        <v>65</v>
      </c>
      <c r="L10581">
        <v>21</v>
      </c>
      <c r="M10581" t="s">
        <v>265</v>
      </c>
      <c r="N10581" s="4" t="str">
        <f>IF(consolidado[[#This Row],[tempo]]&gt;consolidado[[#This Row],[prioridade_horas]],"Fora do prazo","Dentro do prazo estimado")</f>
        <v>Fora do prazo</v>
      </c>
      <c r="O10581" s="3">
        <v>0.33333333333333331</v>
      </c>
      <c r="P10581" t="s">
        <v>38</v>
      </c>
      <c r="Q10581">
        <v>1</v>
      </c>
      <c r="R10581" t="s">
        <v>3133</v>
      </c>
      <c r="S10581">
        <v>2</v>
      </c>
      <c r="T10581" t="s">
        <v>47</v>
      </c>
      <c r="U10581">
        <v>8</v>
      </c>
      <c r="V10581" t="s">
        <v>194</v>
      </c>
      <c r="W10581">
        <v>5</v>
      </c>
      <c r="X10581" t="s">
        <v>41</v>
      </c>
    </row>
    <row r="10582" spans="1:24">
      <c r="A10582">
        <v>43408</v>
      </c>
      <c r="B10582" t="s">
        <v>5650</v>
      </c>
      <c r="C10582" s="1">
        <v>45618.626805555556</v>
      </c>
      <c r="D10582" s="1">
        <v>45622.455381944441</v>
      </c>
      <c r="E10582" s="3">
        <v>0.57986111111111116</v>
      </c>
      <c r="F10582">
        <v>33</v>
      </c>
      <c r="G10582" t="s">
        <v>57</v>
      </c>
      <c r="H10582">
        <v>33</v>
      </c>
      <c r="I10582" t="s">
        <v>57</v>
      </c>
      <c r="J10582">
        <v>33</v>
      </c>
      <c r="K10582" t="s">
        <v>57</v>
      </c>
      <c r="L10582">
        <v>11</v>
      </c>
      <c r="M10582" t="s">
        <v>37</v>
      </c>
      <c r="N10582" s="4" t="str">
        <f>IF(consolidado[[#This Row],[tempo]]&gt;consolidado[[#This Row],[prioridade_horas]],"Fora do prazo","Dentro do prazo estimado")</f>
        <v>Fora do prazo</v>
      </c>
      <c r="O10582" s="3">
        <v>0.33333333333333331</v>
      </c>
      <c r="P10582" t="s">
        <v>38</v>
      </c>
      <c r="Q10582">
        <v>3</v>
      </c>
      <c r="R10582" t="s">
        <v>33</v>
      </c>
      <c r="S10582">
        <v>11</v>
      </c>
      <c r="T10582" t="s">
        <v>37</v>
      </c>
      <c r="U10582">
        <v>56</v>
      </c>
      <c r="V10582" t="s">
        <v>40</v>
      </c>
      <c r="W10582">
        <v>5</v>
      </c>
      <c r="X10582" t="s">
        <v>41</v>
      </c>
    </row>
    <row r="10583" spans="1:24">
      <c r="A10583">
        <v>43409</v>
      </c>
      <c r="B10583" t="s">
        <v>663</v>
      </c>
      <c r="C10583" s="1">
        <v>45618.632604166669</v>
      </c>
      <c r="D10583" s="1">
        <v>45618.717465277776</v>
      </c>
      <c r="E10583" s="3">
        <v>8.5416666666666669E-2</v>
      </c>
      <c r="F10583">
        <v>33</v>
      </c>
      <c r="G10583" t="s">
        <v>57</v>
      </c>
      <c r="H10583">
        <v>15</v>
      </c>
      <c r="I10583" t="s">
        <v>82</v>
      </c>
      <c r="J10583">
        <v>33</v>
      </c>
      <c r="K10583" t="s">
        <v>57</v>
      </c>
      <c r="L10583">
        <v>11</v>
      </c>
      <c r="M10583" t="s">
        <v>37</v>
      </c>
      <c r="N10583" s="4" t="str">
        <f>IF(consolidado[[#This Row],[tempo]]&gt;consolidado[[#This Row],[prioridade_horas]],"Fora do prazo","Dentro do prazo estimado")</f>
        <v>Dentro do prazo estimado</v>
      </c>
      <c r="O10583" s="3">
        <v>0.33333333333333331</v>
      </c>
      <c r="P10583" t="s">
        <v>38</v>
      </c>
      <c r="Q10583">
        <v>3</v>
      </c>
      <c r="R10583" t="s">
        <v>33</v>
      </c>
      <c r="S10583">
        <v>16</v>
      </c>
      <c r="T10583" t="s">
        <v>43</v>
      </c>
      <c r="U10583">
        <v>56</v>
      </c>
      <c r="V10583" t="s">
        <v>40</v>
      </c>
      <c r="W10583">
        <v>5</v>
      </c>
      <c r="X10583" t="s">
        <v>41</v>
      </c>
    </row>
    <row r="10584" spans="1:24">
      <c r="A10584">
        <v>43410</v>
      </c>
      <c r="B10584" t="s">
        <v>5651</v>
      </c>
      <c r="C10584" s="1">
        <v>45618.638275462959</v>
      </c>
      <c r="D10584" s="1">
        <v>45618.647812499999</v>
      </c>
      <c r="E10584" s="3">
        <v>9.0277777777777769E-3</v>
      </c>
      <c r="F10584">
        <v>31</v>
      </c>
      <c r="G10584" t="s">
        <v>54</v>
      </c>
      <c r="H10584">
        <v>31</v>
      </c>
      <c r="I10584" t="s">
        <v>54</v>
      </c>
      <c r="J10584">
        <v>31</v>
      </c>
      <c r="K10584" t="s">
        <v>54</v>
      </c>
      <c r="L10584">
        <v>11</v>
      </c>
      <c r="M10584" t="s">
        <v>37</v>
      </c>
      <c r="N10584" s="4" t="str">
        <f>IF(consolidado[[#This Row],[tempo]]&gt;consolidado[[#This Row],[prioridade_horas]],"Fora do prazo","Dentro do prazo estimado")</f>
        <v>Dentro do prazo estimado</v>
      </c>
      <c r="O10584" s="3">
        <v>0.33333333333333331</v>
      </c>
      <c r="P10584" t="s">
        <v>38</v>
      </c>
      <c r="Q10584">
        <v>3</v>
      </c>
      <c r="R10584" t="s">
        <v>33</v>
      </c>
      <c r="S10584">
        <v>11</v>
      </c>
      <c r="T10584" t="s">
        <v>37</v>
      </c>
      <c r="U10584">
        <v>56</v>
      </c>
      <c r="V10584" t="s">
        <v>40</v>
      </c>
      <c r="W10584">
        <v>5</v>
      </c>
      <c r="X10584" t="s">
        <v>41</v>
      </c>
    </row>
    <row r="10585" spans="1:24">
      <c r="A10585">
        <v>43411</v>
      </c>
      <c r="B10585" t="s">
        <v>920</v>
      </c>
      <c r="C10585" s="1">
        <v>45618.642500000002</v>
      </c>
      <c r="D10585" s="1">
        <v>45618.716620370367</v>
      </c>
      <c r="E10585" s="3">
        <v>7.3611111111111113E-2</v>
      </c>
      <c r="F10585">
        <v>33</v>
      </c>
      <c r="G10585" t="s">
        <v>57</v>
      </c>
      <c r="H10585">
        <v>15</v>
      </c>
      <c r="I10585" t="s">
        <v>82</v>
      </c>
      <c r="J10585">
        <v>33</v>
      </c>
      <c r="K10585" t="s">
        <v>57</v>
      </c>
      <c r="L10585">
        <v>11</v>
      </c>
      <c r="M10585" t="s">
        <v>37</v>
      </c>
      <c r="N10585" s="4" t="str">
        <f>IF(consolidado[[#This Row],[tempo]]&gt;consolidado[[#This Row],[prioridade_horas]],"Fora do prazo","Dentro do prazo estimado")</f>
        <v>Dentro do prazo estimado</v>
      </c>
      <c r="O10585" s="3">
        <v>0.33333333333333331</v>
      </c>
      <c r="P10585" t="s">
        <v>38</v>
      </c>
      <c r="Q10585">
        <v>3</v>
      </c>
      <c r="R10585" t="s">
        <v>33</v>
      </c>
      <c r="S10585">
        <v>16</v>
      </c>
      <c r="T10585" t="s">
        <v>43</v>
      </c>
      <c r="U10585">
        <v>56</v>
      </c>
      <c r="V10585" t="s">
        <v>40</v>
      </c>
      <c r="W10585">
        <v>5</v>
      </c>
      <c r="X10585" t="s">
        <v>41</v>
      </c>
    </row>
    <row r="10586" spans="1:24">
      <c r="A10586">
        <v>43412</v>
      </c>
      <c r="B10586" t="s">
        <v>5652</v>
      </c>
      <c r="C10586" s="1">
        <v>45618.643263888887</v>
      </c>
      <c r="D10586" s="1">
        <v>45618.644004629627</v>
      </c>
      <c r="E10586" s="3">
        <v>6.9444444444444447E-4</v>
      </c>
      <c r="F10586">
        <v>31</v>
      </c>
      <c r="G10586" t="s">
        <v>54</v>
      </c>
      <c r="H10586">
        <v>31</v>
      </c>
      <c r="I10586" t="s">
        <v>54</v>
      </c>
      <c r="J10586">
        <v>31</v>
      </c>
      <c r="K10586" t="s">
        <v>54</v>
      </c>
      <c r="L10586">
        <v>11</v>
      </c>
      <c r="M10586" t="s">
        <v>37</v>
      </c>
      <c r="N10586" s="4" t="str">
        <f>IF(consolidado[[#This Row],[tempo]]&gt;consolidado[[#This Row],[prioridade_horas]],"Fora do prazo","Dentro do prazo estimado")</f>
        <v>Dentro do prazo estimado</v>
      </c>
      <c r="O10586" s="3">
        <v>0.33333333333333331</v>
      </c>
      <c r="P10586" t="s">
        <v>38</v>
      </c>
      <c r="Q10586">
        <v>3</v>
      </c>
      <c r="R10586" t="s">
        <v>33</v>
      </c>
      <c r="S10586">
        <v>11</v>
      </c>
      <c r="T10586" t="s">
        <v>37</v>
      </c>
      <c r="U10586">
        <v>56</v>
      </c>
      <c r="V10586" t="s">
        <v>40</v>
      </c>
      <c r="W10586">
        <v>5</v>
      </c>
      <c r="X10586" t="s">
        <v>41</v>
      </c>
    </row>
    <row r="10587" spans="1:24">
      <c r="A10587">
        <v>43413</v>
      </c>
      <c r="B10587" t="s">
        <v>5652</v>
      </c>
      <c r="C10587" s="1">
        <v>45618.64607638889</v>
      </c>
      <c r="D10587" s="1">
        <v>45621.494398148148</v>
      </c>
      <c r="E10587" s="3">
        <v>0.22361111111111112</v>
      </c>
      <c r="F10587">
        <v>31</v>
      </c>
      <c r="G10587" t="s">
        <v>54</v>
      </c>
      <c r="H10587">
        <v>99</v>
      </c>
      <c r="I10587" t="s">
        <v>73</v>
      </c>
      <c r="J10587">
        <v>31</v>
      </c>
      <c r="K10587" t="s">
        <v>54</v>
      </c>
      <c r="L10587">
        <v>11</v>
      </c>
      <c r="M10587" t="s">
        <v>37</v>
      </c>
      <c r="N10587" s="4" t="str">
        <f>IF(consolidado[[#This Row],[tempo]]&gt;consolidado[[#This Row],[prioridade_horas]],"Fora do prazo","Dentro do prazo estimado")</f>
        <v>Dentro do prazo estimado</v>
      </c>
      <c r="O10587" s="3">
        <v>0.33333333333333331</v>
      </c>
      <c r="P10587" t="s">
        <v>38</v>
      </c>
      <c r="Q10587">
        <v>3</v>
      </c>
      <c r="R10587" t="s">
        <v>33</v>
      </c>
      <c r="S10587">
        <v>16</v>
      </c>
      <c r="T10587" t="s">
        <v>43</v>
      </c>
      <c r="U10587">
        <v>56</v>
      </c>
      <c r="V10587" t="s">
        <v>40</v>
      </c>
      <c r="W10587">
        <v>5</v>
      </c>
      <c r="X10587" t="s">
        <v>41</v>
      </c>
    </row>
    <row r="10588" spans="1:24">
      <c r="A10588">
        <v>43414</v>
      </c>
      <c r="B10588" t="s">
        <v>5653</v>
      </c>
      <c r="C10588" s="1">
        <v>45618.650590277779</v>
      </c>
      <c r="D10588" s="1">
        <v>45621.499976851854</v>
      </c>
      <c r="E10588" s="3">
        <v>0.22500000000000001</v>
      </c>
      <c r="F10588">
        <v>31</v>
      </c>
      <c r="G10588" t="s">
        <v>54</v>
      </c>
      <c r="H10588">
        <v>99</v>
      </c>
      <c r="I10588" t="s">
        <v>73</v>
      </c>
      <c r="J10588">
        <v>31</v>
      </c>
      <c r="K10588" t="s">
        <v>54</v>
      </c>
      <c r="L10588">
        <v>11</v>
      </c>
      <c r="M10588" t="s">
        <v>37</v>
      </c>
      <c r="N10588" s="4" t="str">
        <f>IF(consolidado[[#This Row],[tempo]]&gt;consolidado[[#This Row],[prioridade_horas]],"Fora do prazo","Dentro do prazo estimado")</f>
        <v>Dentro do prazo estimado</v>
      </c>
      <c r="O10588" s="3">
        <v>0.33333333333333331</v>
      </c>
      <c r="P10588" t="s">
        <v>38</v>
      </c>
      <c r="Q10588">
        <v>3</v>
      </c>
      <c r="R10588" t="s">
        <v>33</v>
      </c>
      <c r="S10588">
        <v>16</v>
      </c>
      <c r="T10588" t="s">
        <v>43</v>
      </c>
      <c r="U10588">
        <v>56</v>
      </c>
      <c r="V10588" t="s">
        <v>40</v>
      </c>
      <c r="W10588">
        <v>5</v>
      </c>
      <c r="X10588" t="s">
        <v>41</v>
      </c>
    </row>
    <row r="10589" spans="1:24">
      <c r="A10589">
        <v>43415</v>
      </c>
      <c r="B10589" t="s">
        <v>5654</v>
      </c>
      <c r="C10589" s="1">
        <v>45618.652604166666</v>
      </c>
      <c r="D10589" s="1">
        <v>45625.677106481482</v>
      </c>
      <c r="E10589" s="3">
        <v>1.9034722222222222</v>
      </c>
      <c r="F10589">
        <v>91</v>
      </c>
      <c r="G10589" t="s">
        <v>237</v>
      </c>
      <c r="H10589">
        <v>49</v>
      </c>
      <c r="I10589" t="s">
        <v>42</v>
      </c>
      <c r="J10589">
        <v>18</v>
      </c>
      <c r="K10589" t="s">
        <v>158</v>
      </c>
      <c r="L10589">
        <v>5</v>
      </c>
      <c r="M10589" t="s">
        <v>92</v>
      </c>
      <c r="N10589" s="4" t="str">
        <f>IF(consolidado[[#This Row],[tempo]]&gt;consolidado[[#This Row],[prioridade_horas]],"Fora do prazo","Dentro do prazo estimado")</f>
        <v>Fora do prazo</v>
      </c>
      <c r="O10589" s="3">
        <v>0.66666666666666663</v>
      </c>
      <c r="P10589" t="s">
        <v>70</v>
      </c>
      <c r="Q10589">
        <v>3</v>
      </c>
      <c r="R10589" t="s">
        <v>33</v>
      </c>
      <c r="S10589">
        <v>26</v>
      </c>
      <c r="T10589" t="s">
        <v>78</v>
      </c>
      <c r="U10589">
        <v>6</v>
      </c>
      <c r="V10589" t="s">
        <v>29</v>
      </c>
      <c r="W10589">
        <v>4</v>
      </c>
      <c r="X10589" t="s">
        <v>30</v>
      </c>
    </row>
    <row r="10590" spans="1:24">
      <c r="A10590">
        <v>43416</v>
      </c>
      <c r="B10590" t="s">
        <v>5655</v>
      </c>
      <c r="C10590" s="1">
        <v>45618.66134259259</v>
      </c>
      <c r="D10590" s="1">
        <v>45622.724456018521</v>
      </c>
      <c r="E10590" s="3">
        <v>0.81458333333333333</v>
      </c>
      <c r="F10590">
        <v>122</v>
      </c>
      <c r="G10590" t="s">
        <v>3762</v>
      </c>
      <c r="H10590">
        <v>122</v>
      </c>
      <c r="I10590" t="s">
        <v>3762</v>
      </c>
      <c r="J10590">
        <v>122</v>
      </c>
      <c r="K10590" t="s">
        <v>3762</v>
      </c>
      <c r="L10590">
        <v>1</v>
      </c>
      <c r="M10590" t="s">
        <v>66</v>
      </c>
      <c r="N10590" s="4" t="str">
        <f>IF(consolidado[[#This Row],[tempo]]&gt;consolidado[[#This Row],[prioridade_horas]],"Fora do prazo","Dentro do prazo estimado")</f>
        <v>Dentro do prazo estimado</v>
      </c>
      <c r="O10590" s="3">
        <v>1</v>
      </c>
      <c r="P10590" t="s">
        <v>27</v>
      </c>
      <c r="Q10590">
        <v>6</v>
      </c>
      <c r="R10590" t="s">
        <v>28</v>
      </c>
      <c r="S10590">
        <v>1</v>
      </c>
      <c r="T10590" t="s">
        <v>66</v>
      </c>
      <c r="U10590">
        <v>56</v>
      </c>
      <c r="V10590" t="s">
        <v>40</v>
      </c>
      <c r="W10590">
        <v>2</v>
      </c>
      <c r="X10590" t="s">
        <v>105</v>
      </c>
    </row>
    <row r="10591" spans="1:24">
      <c r="A10591">
        <v>43417</v>
      </c>
      <c r="B10591" t="s">
        <v>5656</v>
      </c>
      <c r="C10591" s="1">
        <v>45618.670046296298</v>
      </c>
      <c r="E10591" s="3">
        <v>3.4944444444444445</v>
      </c>
      <c r="F10591">
        <v>68</v>
      </c>
      <c r="G10591" t="s">
        <v>264</v>
      </c>
      <c r="H10591">
        <v>0</v>
      </c>
      <c r="I10591" t="s">
        <v>55</v>
      </c>
      <c r="J10591">
        <v>68</v>
      </c>
      <c r="K10591" t="s">
        <v>264</v>
      </c>
      <c r="L10591">
        <v>21</v>
      </c>
      <c r="M10591" t="s">
        <v>265</v>
      </c>
      <c r="N10591" s="4" t="str">
        <f>IF(consolidado[[#This Row],[tempo]]&gt;consolidado[[#This Row],[prioridade_horas]],"Fora do prazo","Dentro do prazo estimado")</f>
        <v>Fora do prazo</v>
      </c>
      <c r="O10591" s="3">
        <v>1</v>
      </c>
      <c r="P10591" t="s">
        <v>27</v>
      </c>
      <c r="Q10591">
        <v>5</v>
      </c>
      <c r="R10591" t="s">
        <v>1797</v>
      </c>
      <c r="S10591">
        <v>8</v>
      </c>
      <c r="T10591" t="s">
        <v>110</v>
      </c>
      <c r="U10591">
        <v>9</v>
      </c>
      <c r="V10591" t="s">
        <v>159</v>
      </c>
      <c r="W10591">
        <v>5</v>
      </c>
      <c r="X10591" t="s">
        <v>41</v>
      </c>
    </row>
    <row r="10592" spans="1:24">
      <c r="A10592">
        <v>43418</v>
      </c>
      <c r="B10592" t="s">
        <v>5657</v>
      </c>
      <c r="C10592" s="1">
        <v>45618.670451388891</v>
      </c>
      <c r="D10592" s="1">
        <v>45618.709108796298</v>
      </c>
      <c r="E10592" s="3">
        <v>3.888888888888889E-2</v>
      </c>
      <c r="F10592">
        <v>29</v>
      </c>
      <c r="G10592" t="s">
        <v>36</v>
      </c>
      <c r="H10592">
        <v>29</v>
      </c>
      <c r="I10592" t="s">
        <v>36</v>
      </c>
      <c r="J10592">
        <v>29</v>
      </c>
      <c r="K10592" t="s">
        <v>36</v>
      </c>
      <c r="L10592">
        <v>11</v>
      </c>
      <c r="M10592" t="s">
        <v>37</v>
      </c>
      <c r="N10592" s="4" t="str">
        <f>IF(consolidado[[#This Row],[tempo]]&gt;consolidado[[#This Row],[prioridade_horas]],"Fora do prazo","Dentro do prazo estimado")</f>
        <v>Dentro do prazo estimado</v>
      </c>
      <c r="O10592" s="3">
        <v>0.33333333333333331</v>
      </c>
      <c r="P10592" t="s">
        <v>38</v>
      </c>
      <c r="Q10592">
        <v>4</v>
      </c>
      <c r="R10592" t="s">
        <v>39</v>
      </c>
      <c r="S10592">
        <v>11</v>
      </c>
      <c r="T10592" t="s">
        <v>37</v>
      </c>
      <c r="U10592">
        <v>56</v>
      </c>
      <c r="V10592" t="s">
        <v>40</v>
      </c>
      <c r="W10592">
        <v>5</v>
      </c>
      <c r="X10592" t="s">
        <v>41</v>
      </c>
    </row>
    <row r="10593" spans="1:24">
      <c r="A10593">
        <v>43419</v>
      </c>
      <c r="B10593" t="s">
        <v>5658</v>
      </c>
      <c r="C10593" s="1">
        <v>45618.671053240738</v>
      </c>
      <c r="E10593" s="3">
        <v>3.4930555555555554</v>
      </c>
      <c r="F10593">
        <v>68</v>
      </c>
      <c r="G10593" t="s">
        <v>264</v>
      </c>
      <c r="H10593">
        <v>0</v>
      </c>
      <c r="I10593" t="s">
        <v>55</v>
      </c>
      <c r="J10593">
        <v>68</v>
      </c>
      <c r="K10593" t="s">
        <v>264</v>
      </c>
      <c r="L10593">
        <v>21</v>
      </c>
      <c r="M10593" t="s">
        <v>265</v>
      </c>
      <c r="N10593" s="4" t="str">
        <f>IF(consolidado[[#This Row],[tempo]]&gt;consolidado[[#This Row],[prioridade_horas]],"Fora do prazo","Dentro do prazo estimado")</f>
        <v>Fora do prazo</v>
      </c>
      <c r="O10593" s="3">
        <v>1</v>
      </c>
      <c r="P10593" t="s">
        <v>27</v>
      </c>
      <c r="Q10593">
        <v>2</v>
      </c>
      <c r="R10593" t="s">
        <v>1404</v>
      </c>
      <c r="S10593">
        <v>8</v>
      </c>
      <c r="T10593" t="s">
        <v>110</v>
      </c>
      <c r="U10593">
        <v>65</v>
      </c>
      <c r="V10593" t="s">
        <v>269</v>
      </c>
      <c r="W10593">
        <v>5</v>
      </c>
      <c r="X10593" t="s">
        <v>41</v>
      </c>
    </row>
    <row r="10594" spans="1:24">
      <c r="A10594">
        <v>43420</v>
      </c>
      <c r="B10594" t="s">
        <v>5659</v>
      </c>
      <c r="C10594" s="1">
        <v>45618.67224537037</v>
      </c>
      <c r="D10594" s="1">
        <v>45631.46292824074</v>
      </c>
      <c r="E10594" s="3">
        <v>3.1715277777777779</v>
      </c>
      <c r="F10594">
        <v>68</v>
      </c>
      <c r="G10594" t="s">
        <v>264</v>
      </c>
      <c r="H10594">
        <v>104</v>
      </c>
      <c r="I10594" t="s">
        <v>108</v>
      </c>
      <c r="J10594">
        <v>68</v>
      </c>
      <c r="K10594" t="s">
        <v>264</v>
      </c>
      <c r="L10594">
        <v>12</v>
      </c>
      <c r="M10594" t="s">
        <v>83</v>
      </c>
      <c r="N10594" s="4" t="str">
        <f>IF(consolidado[[#This Row],[tempo]]&gt;consolidado[[#This Row],[prioridade_horas]],"Fora do prazo","Dentro do prazo estimado")</f>
        <v>Fora do prazo</v>
      </c>
      <c r="O10594" s="3">
        <v>1</v>
      </c>
      <c r="P10594" t="s">
        <v>27</v>
      </c>
      <c r="Q10594">
        <v>6</v>
      </c>
      <c r="R10594" t="s">
        <v>28</v>
      </c>
      <c r="S10594">
        <v>8</v>
      </c>
      <c r="T10594" t="s">
        <v>110</v>
      </c>
      <c r="U10594">
        <v>65</v>
      </c>
      <c r="V10594" t="s">
        <v>269</v>
      </c>
      <c r="W10594">
        <v>4</v>
      </c>
      <c r="X10594" t="s">
        <v>30</v>
      </c>
    </row>
    <row r="10595" spans="1:24">
      <c r="A10595">
        <v>43421</v>
      </c>
      <c r="B10595" t="s">
        <v>291</v>
      </c>
      <c r="C10595" s="1">
        <v>45618.684074074074</v>
      </c>
      <c r="E10595" s="3">
        <v>3.4798611111111111</v>
      </c>
      <c r="F10595">
        <v>111</v>
      </c>
      <c r="G10595" t="s">
        <v>99</v>
      </c>
      <c r="H10595">
        <v>0</v>
      </c>
      <c r="I10595" t="s">
        <v>55</v>
      </c>
      <c r="J10595">
        <v>111</v>
      </c>
      <c r="K10595" t="s">
        <v>99</v>
      </c>
      <c r="L10595">
        <v>2</v>
      </c>
      <c r="M10595" t="s">
        <v>47</v>
      </c>
      <c r="N10595" s="4" t="str">
        <f>IF(consolidado[[#This Row],[tempo]]&gt;consolidado[[#This Row],[prioridade_horas]],"Fora do prazo","Dentro do prazo estimado")</f>
        <v>Fora do prazo</v>
      </c>
      <c r="O10595" s="3">
        <v>0.33333333333333331</v>
      </c>
      <c r="P10595" t="s">
        <v>38</v>
      </c>
      <c r="Q10595">
        <v>1</v>
      </c>
      <c r="R10595" t="s">
        <v>3133</v>
      </c>
      <c r="S10595">
        <v>2</v>
      </c>
      <c r="T10595" t="s">
        <v>47</v>
      </c>
      <c r="U10595">
        <v>6</v>
      </c>
      <c r="V10595" t="s">
        <v>29</v>
      </c>
      <c r="W10595">
        <v>5</v>
      </c>
      <c r="X10595" t="s">
        <v>41</v>
      </c>
    </row>
    <row r="10596" spans="1:24">
      <c r="A10596">
        <v>43422</v>
      </c>
      <c r="B10596" t="s">
        <v>5660</v>
      </c>
      <c r="C10596" s="1">
        <v>45618.686863425923</v>
      </c>
      <c r="D10596" s="1">
        <v>45624.442928240744</v>
      </c>
      <c r="E10596" s="3">
        <v>1.2583333333333333</v>
      </c>
      <c r="F10596">
        <v>74</v>
      </c>
      <c r="G10596" t="s">
        <v>101</v>
      </c>
      <c r="H10596">
        <v>49</v>
      </c>
      <c r="I10596" t="s">
        <v>42</v>
      </c>
      <c r="J10596">
        <v>74</v>
      </c>
      <c r="K10596" t="s">
        <v>101</v>
      </c>
      <c r="L10596">
        <v>1</v>
      </c>
      <c r="M10596" t="s">
        <v>66</v>
      </c>
      <c r="N10596" s="4" t="str">
        <f>IF(consolidado[[#This Row],[tempo]]&gt;consolidado[[#This Row],[prioridade_horas]],"Fora do prazo","Dentro do prazo estimado")</f>
        <v>Fora do prazo</v>
      </c>
      <c r="O10596" s="3">
        <v>0.33333333333333331</v>
      </c>
      <c r="P10596" t="s">
        <v>38</v>
      </c>
      <c r="Q10596">
        <v>3</v>
      </c>
      <c r="R10596" t="s">
        <v>33</v>
      </c>
      <c r="S10596">
        <v>26</v>
      </c>
      <c r="T10596" t="s">
        <v>78</v>
      </c>
      <c r="U10596">
        <v>6</v>
      </c>
      <c r="V10596" t="s">
        <v>29</v>
      </c>
      <c r="W10596">
        <v>5</v>
      </c>
      <c r="X10596" t="s">
        <v>41</v>
      </c>
    </row>
    <row r="10597" spans="1:24">
      <c r="A10597">
        <v>43423</v>
      </c>
      <c r="B10597" t="s">
        <v>5657</v>
      </c>
      <c r="C10597" s="1">
        <v>45618.705949074072</v>
      </c>
      <c r="D10597" s="1">
        <v>45621.634594907409</v>
      </c>
      <c r="E10597" s="3">
        <v>0.30416666666666664</v>
      </c>
      <c r="F10597">
        <v>29</v>
      </c>
      <c r="G10597" t="s">
        <v>36</v>
      </c>
      <c r="H10597">
        <v>49</v>
      </c>
      <c r="I10597" t="s">
        <v>42</v>
      </c>
      <c r="J10597">
        <v>29</v>
      </c>
      <c r="K10597" t="s">
        <v>36</v>
      </c>
      <c r="L10597">
        <v>11</v>
      </c>
      <c r="M10597" t="s">
        <v>37</v>
      </c>
      <c r="N10597" s="4" t="str">
        <f>IF(consolidado[[#This Row],[tempo]]&gt;consolidado[[#This Row],[prioridade_horas]],"Fora do prazo","Dentro do prazo estimado")</f>
        <v>Dentro do prazo estimado</v>
      </c>
      <c r="O10597" s="3">
        <v>0.33333333333333331</v>
      </c>
      <c r="P10597" t="s">
        <v>38</v>
      </c>
      <c r="Q10597">
        <v>3</v>
      </c>
      <c r="R10597" t="s">
        <v>33</v>
      </c>
      <c r="S10597">
        <v>16</v>
      </c>
      <c r="T10597" t="s">
        <v>43</v>
      </c>
      <c r="U10597">
        <v>56</v>
      </c>
      <c r="V10597" t="s">
        <v>40</v>
      </c>
      <c r="W10597">
        <v>5</v>
      </c>
      <c r="X10597" t="s">
        <v>41</v>
      </c>
    </row>
    <row r="10598" spans="1:24">
      <c r="A10598">
        <v>43424</v>
      </c>
      <c r="B10598" t="s">
        <v>1989</v>
      </c>
      <c r="C10598" s="1">
        <v>45618.707106481481</v>
      </c>
      <c r="D10598" s="1">
        <v>45621.384155092594</v>
      </c>
      <c r="E10598" s="3">
        <v>5.2777777777777778E-2</v>
      </c>
      <c r="F10598">
        <v>35</v>
      </c>
      <c r="G10598" t="s">
        <v>32</v>
      </c>
      <c r="H10598">
        <v>35</v>
      </c>
      <c r="I10598" t="s">
        <v>32</v>
      </c>
      <c r="J10598">
        <v>35</v>
      </c>
      <c r="K10598" t="s">
        <v>32</v>
      </c>
      <c r="L10598">
        <v>27</v>
      </c>
      <c r="M10598" t="s">
        <v>59</v>
      </c>
      <c r="N10598" s="4" t="str">
        <f>IF(consolidado[[#This Row],[tempo]]&gt;consolidado[[#This Row],[prioridade_horas]],"Fora do prazo","Dentro do prazo estimado")</f>
        <v>Dentro do prazo estimado</v>
      </c>
      <c r="O10598" s="3">
        <v>0.66666666666666663</v>
      </c>
      <c r="P10598" t="s">
        <v>70</v>
      </c>
      <c r="Q10598">
        <v>3</v>
      </c>
      <c r="R10598" t="s">
        <v>33</v>
      </c>
      <c r="S10598">
        <v>3</v>
      </c>
      <c r="T10598" t="s">
        <v>26</v>
      </c>
      <c r="U10598">
        <v>97</v>
      </c>
      <c r="V10598" t="s">
        <v>862</v>
      </c>
      <c r="W10598">
        <v>2</v>
      </c>
      <c r="X10598" t="s">
        <v>105</v>
      </c>
    </row>
    <row r="10599" spans="1:24">
      <c r="A10599">
        <v>43425</v>
      </c>
      <c r="B10599" t="s">
        <v>76</v>
      </c>
      <c r="C10599" s="1">
        <v>45618.721539351849</v>
      </c>
      <c r="D10599" s="1">
        <v>45624.592233796298</v>
      </c>
      <c r="E10599" s="3">
        <v>1.3729166666666666</v>
      </c>
      <c r="F10599">
        <v>66</v>
      </c>
      <c r="G10599" t="s">
        <v>50</v>
      </c>
      <c r="H10599">
        <v>119</v>
      </c>
      <c r="I10599" t="s">
        <v>2814</v>
      </c>
      <c r="J10599">
        <v>119</v>
      </c>
      <c r="K10599" t="s">
        <v>2814</v>
      </c>
      <c r="L10599">
        <v>1</v>
      </c>
      <c r="M10599" t="s">
        <v>66</v>
      </c>
      <c r="N10599" s="4" t="str">
        <f>IF(consolidado[[#This Row],[tempo]]&gt;consolidado[[#This Row],[prioridade_horas]],"Fora do prazo","Dentro do prazo estimado")</f>
        <v>Fora do prazo</v>
      </c>
      <c r="O10599" s="3">
        <v>1</v>
      </c>
      <c r="P10599" t="s">
        <v>27</v>
      </c>
      <c r="Q10599">
        <v>3</v>
      </c>
      <c r="R10599" t="s">
        <v>33</v>
      </c>
      <c r="S10599">
        <v>1</v>
      </c>
      <c r="T10599" t="s">
        <v>66</v>
      </c>
      <c r="U10599">
        <v>6</v>
      </c>
      <c r="V10599" t="s">
        <v>29</v>
      </c>
      <c r="W10599">
        <v>5</v>
      </c>
      <c r="X10599" t="s">
        <v>41</v>
      </c>
    </row>
    <row r="10600" spans="1:24">
      <c r="A10600">
        <v>43426</v>
      </c>
      <c r="B10600" t="s">
        <v>3304</v>
      </c>
      <c r="C10600" s="1">
        <v>45618.724872685183</v>
      </c>
      <c r="D10600" s="1">
        <v>45629.390983796293</v>
      </c>
      <c r="E10600" s="3">
        <v>2.2965277777777779</v>
      </c>
      <c r="F10600">
        <v>111</v>
      </c>
      <c r="G10600" t="s">
        <v>99</v>
      </c>
      <c r="H10600">
        <v>111</v>
      </c>
      <c r="I10600" t="s">
        <v>99</v>
      </c>
      <c r="J10600">
        <v>111</v>
      </c>
      <c r="K10600" t="s">
        <v>99</v>
      </c>
      <c r="L10600">
        <v>12</v>
      </c>
      <c r="M10600" t="s">
        <v>83</v>
      </c>
      <c r="N10600" s="4" t="str">
        <f>IF(consolidado[[#This Row],[tempo]]&gt;consolidado[[#This Row],[prioridade_horas]],"Fora do prazo","Dentro do prazo estimado")</f>
        <v>Fora do prazo</v>
      </c>
      <c r="O10600" s="3">
        <v>0.33333333333333331</v>
      </c>
      <c r="P10600" t="s">
        <v>38</v>
      </c>
      <c r="Q10600">
        <v>3</v>
      </c>
      <c r="R10600" t="s">
        <v>33</v>
      </c>
      <c r="S10600">
        <v>1</v>
      </c>
      <c r="T10600" t="s">
        <v>66</v>
      </c>
      <c r="U10600">
        <v>27</v>
      </c>
      <c r="V10600" t="s">
        <v>178</v>
      </c>
      <c r="W10600">
        <v>3</v>
      </c>
      <c r="X10600" t="s">
        <v>86</v>
      </c>
    </row>
    <row r="10601" spans="1:24">
      <c r="A10601">
        <v>43427</v>
      </c>
      <c r="B10601" t="s">
        <v>3544</v>
      </c>
      <c r="C10601" s="1">
        <v>45618.725266203706</v>
      </c>
      <c r="D10601" s="1">
        <v>45628.692546296297</v>
      </c>
      <c r="E10601" s="3">
        <v>2.2215277777777778</v>
      </c>
      <c r="F10601">
        <v>31</v>
      </c>
      <c r="G10601" t="s">
        <v>54</v>
      </c>
      <c r="H10601">
        <v>31</v>
      </c>
      <c r="I10601" t="s">
        <v>54</v>
      </c>
      <c r="J10601">
        <v>31</v>
      </c>
      <c r="K10601" t="s">
        <v>54</v>
      </c>
      <c r="L10601">
        <v>12</v>
      </c>
      <c r="M10601" t="s">
        <v>83</v>
      </c>
      <c r="N10601" s="4" t="str">
        <f>IF(consolidado[[#This Row],[tempo]]&gt;consolidado[[#This Row],[prioridade_horas]],"Fora do prazo","Dentro do prazo estimado")</f>
        <v>Fora do prazo</v>
      </c>
      <c r="O10601" s="3">
        <v>0.33333333333333331</v>
      </c>
      <c r="P10601" t="s">
        <v>38</v>
      </c>
      <c r="Q10601">
        <v>3</v>
      </c>
      <c r="R10601" t="s">
        <v>33</v>
      </c>
      <c r="S10601">
        <v>11</v>
      </c>
      <c r="T10601" t="s">
        <v>37</v>
      </c>
      <c r="U10601">
        <v>56</v>
      </c>
      <c r="V10601" t="s">
        <v>40</v>
      </c>
      <c r="W10601">
        <v>5</v>
      </c>
      <c r="X10601" t="s">
        <v>41</v>
      </c>
    </row>
    <row r="10602" spans="1:24">
      <c r="A10602">
        <v>43428</v>
      </c>
      <c r="B10602" t="s">
        <v>657</v>
      </c>
      <c r="C10602" s="1">
        <v>45621.371192129627</v>
      </c>
      <c r="D10602" s="1">
        <v>45621.689317129632</v>
      </c>
      <c r="E10602" s="3">
        <v>0.31805555555555554</v>
      </c>
      <c r="F10602">
        <v>49</v>
      </c>
      <c r="G10602" t="s">
        <v>42</v>
      </c>
      <c r="H10602">
        <v>99</v>
      </c>
      <c r="I10602" t="s">
        <v>73</v>
      </c>
      <c r="J10602">
        <v>49</v>
      </c>
      <c r="K10602" t="s">
        <v>42</v>
      </c>
      <c r="L10602">
        <v>16</v>
      </c>
      <c r="M10602" t="s">
        <v>43</v>
      </c>
      <c r="N10602" s="4" t="str">
        <f>IF(consolidado[[#This Row],[tempo]]&gt;consolidado[[#This Row],[prioridade_horas]],"Fora do prazo","Dentro do prazo estimado")</f>
        <v>Dentro do prazo estimado</v>
      </c>
      <c r="O10602" s="3">
        <v>0.33333333333333331</v>
      </c>
      <c r="P10602" t="s">
        <v>38</v>
      </c>
      <c r="Q10602">
        <v>3</v>
      </c>
      <c r="R10602" t="s">
        <v>33</v>
      </c>
      <c r="S10602">
        <v>16</v>
      </c>
      <c r="T10602" t="s">
        <v>43</v>
      </c>
      <c r="U10602">
        <v>56</v>
      </c>
      <c r="V10602" t="s">
        <v>40</v>
      </c>
      <c r="W10602">
        <v>5</v>
      </c>
      <c r="X10602" t="s">
        <v>41</v>
      </c>
    </row>
    <row r="10603" spans="1:24">
      <c r="A10603">
        <v>43429</v>
      </c>
      <c r="B10603" t="s">
        <v>5661</v>
      </c>
      <c r="C10603" s="1">
        <v>45621.38212962963</v>
      </c>
      <c r="D10603" s="1">
        <v>45621.468414351853</v>
      </c>
      <c r="E10603" s="3">
        <v>8.611111111111111E-2</v>
      </c>
      <c r="F10603">
        <v>62</v>
      </c>
      <c r="G10603" t="s">
        <v>45</v>
      </c>
      <c r="H10603">
        <v>60</v>
      </c>
      <c r="I10603" t="s">
        <v>134</v>
      </c>
      <c r="J10603">
        <v>62</v>
      </c>
      <c r="K10603" t="s">
        <v>45</v>
      </c>
      <c r="L10603">
        <v>9</v>
      </c>
      <c r="M10603" t="s">
        <v>135</v>
      </c>
      <c r="N10603" s="4" t="str">
        <f>IF(consolidado[[#This Row],[tempo]]&gt;consolidado[[#This Row],[prioridade_horas]],"Fora do prazo","Dentro do prazo estimado")</f>
        <v>Dentro do prazo estimado</v>
      </c>
      <c r="O10603" s="3">
        <v>1</v>
      </c>
      <c r="P10603" t="s">
        <v>27</v>
      </c>
      <c r="Q10603">
        <v>3</v>
      </c>
      <c r="R10603" t="s">
        <v>33</v>
      </c>
      <c r="S10603">
        <v>9</v>
      </c>
      <c r="T10603" t="s">
        <v>135</v>
      </c>
      <c r="U10603">
        <v>56</v>
      </c>
      <c r="V10603" t="s">
        <v>40</v>
      </c>
      <c r="W10603">
        <v>5</v>
      </c>
      <c r="X10603" t="s">
        <v>41</v>
      </c>
    </row>
    <row r="10604" spans="1:24">
      <c r="A10604">
        <v>43430</v>
      </c>
      <c r="B10604" t="s">
        <v>5662</v>
      </c>
      <c r="C10604" s="1">
        <v>45621.38795138889</v>
      </c>
      <c r="D10604" s="1">
        <v>45622.398668981485</v>
      </c>
      <c r="E10604" s="3">
        <v>0.38680555555555557</v>
      </c>
      <c r="F10604">
        <v>98</v>
      </c>
      <c r="G10604" t="s">
        <v>69</v>
      </c>
      <c r="H10604">
        <v>98</v>
      </c>
      <c r="I10604" t="s">
        <v>69</v>
      </c>
      <c r="J10604">
        <v>98</v>
      </c>
      <c r="K10604" t="s">
        <v>69</v>
      </c>
      <c r="L10604">
        <v>11</v>
      </c>
      <c r="M10604" t="s">
        <v>37</v>
      </c>
      <c r="N10604" s="4" t="str">
        <f>IF(consolidado[[#This Row],[tempo]]&gt;consolidado[[#This Row],[prioridade_horas]],"Fora do prazo","Dentro do prazo estimado")</f>
        <v>Dentro do prazo estimado</v>
      </c>
      <c r="O10604" s="3">
        <v>0.66666666666666663</v>
      </c>
      <c r="P10604" t="s">
        <v>70</v>
      </c>
      <c r="Q10604">
        <v>3</v>
      </c>
      <c r="R10604" t="s">
        <v>33</v>
      </c>
      <c r="S10604">
        <v>11</v>
      </c>
      <c r="T10604" t="s">
        <v>37</v>
      </c>
      <c r="U10604">
        <v>15</v>
      </c>
      <c r="V10604" t="s">
        <v>37</v>
      </c>
      <c r="W10604">
        <v>5</v>
      </c>
      <c r="X10604" t="s">
        <v>41</v>
      </c>
    </row>
    <row r="10605" spans="1:24">
      <c r="A10605">
        <v>43431</v>
      </c>
      <c r="B10605" t="s">
        <v>5663</v>
      </c>
      <c r="C10605" s="1">
        <v>45621.406261574077</v>
      </c>
      <c r="D10605" s="1">
        <v>45621.411087962966</v>
      </c>
      <c r="E10605" s="3">
        <v>4.1666666666666666E-3</v>
      </c>
      <c r="F10605">
        <v>26</v>
      </c>
      <c r="G10605" t="s">
        <v>268</v>
      </c>
      <c r="H10605">
        <v>99</v>
      </c>
      <c r="I10605" t="s">
        <v>73</v>
      </c>
      <c r="J10605">
        <v>0</v>
      </c>
      <c r="K10605" t="s">
        <v>55</v>
      </c>
      <c r="L10605">
        <v>16</v>
      </c>
      <c r="M10605" t="s">
        <v>43</v>
      </c>
      <c r="N10605" s="4" t="str">
        <f>IF(consolidado[[#This Row],[tempo]]&gt;consolidado[[#This Row],[prioridade_horas]],"Fora do prazo","Dentro do prazo estimado")</f>
        <v>Dentro do prazo estimado</v>
      </c>
      <c r="O10605" s="3">
        <v>0.33333333333333331</v>
      </c>
      <c r="P10605" t="s">
        <v>38</v>
      </c>
      <c r="Q10605">
        <v>3</v>
      </c>
      <c r="R10605" t="s">
        <v>33</v>
      </c>
      <c r="S10605">
        <v>16</v>
      </c>
      <c r="T10605" t="s">
        <v>43</v>
      </c>
      <c r="U10605">
        <v>56</v>
      </c>
      <c r="V10605" t="s">
        <v>40</v>
      </c>
      <c r="W10605">
        <v>5</v>
      </c>
      <c r="X10605" t="s">
        <v>41</v>
      </c>
    </row>
    <row r="10606" spans="1:24">
      <c r="A10606">
        <v>43432</v>
      </c>
      <c r="B10606" t="s">
        <v>31</v>
      </c>
      <c r="C10606" s="1">
        <v>45621.410763888889</v>
      </c>
      <c r="D10606" s="1">
        <v>45621.64875</v>
      </c>
      <c r="E10606" s="3">
        <v>0.23819444444444443</v>
      </c>
      <c r="F10606">
        <v>35</v>
      </c>
      <c r="G10606" t="s">
        <v>32</v>
      </c>
      <c r="H10606">
        <v>99</v>
      </c>
      <c r="I10606" t="s">
        <v>73</v>
      </c>
      <c r="J10606">
        <v>35</v>
      </c>
      <c r="K10606" t="s">
        <v>32</v>
      </c>
      <c r="L10606">
        <v>3</v>
      </c>
      <c r="M10606" t="s">
        <v>26</v>
      </c>
      <c r="N10606" s="4" t="str">
        <f>IF(consolidado[[#This Row],[tempo]]&gt;consolidado[[#This Row],[prioridade_horas]],"Fora do prazo","Dentro do prazo estimado")</f>
        <v>Dentro do prazo estimado</v>
      </c>
      <c r="O10606" s="3">
        <v>0.33333333333333331</v>
      </c>
      <c r="P10606" t="s">
        <v>38</v>
      </c>
      <c r="Q10606">
        <v>3</v>
      </c>
      <c r="R10606" t="s">
        <v>33</v>
      </c>
      <c r="S10606">
        <v>16</v>
      </c>
      <c r="T10606" t="s">
        <v>43</v>
      </c>
      <c r="U10606">
        <v>28</v>
      </c>
      <c r="V10606" t="s">
        <v>34</v>
      </c>
      <c r="W10606">
        <v>4</v>
      </c>
      <c r="X10606" t="s">
        <v>30</v>
      </c>
    </row>
    <row r="10607" spans="1:24">
      <c r="A10607">
        <v>43433</v>
      </c>
      <c r="B10607" t="s">
        <v>5664</v>
      </c>
      <c r="C10607" s="1">
        <v>45621.418854166666</v>
      </c>
      <c r="D10607" s="1">
        <v>45621.430659722224</v>
      </c>
      <c r="E10607" s="3">
        <v>1.1805555555555555E-2</v>
      </c>
      <c r="F10607">
        <v>98</v>
      </c>
      <c r="G10607" t="s">
        <v>69</v>
      </c>
      <c r="H10607">
        <v>99</v>
      </c>
      <c r="I10607" t="s">
        <v>73</v>
      </c>
      <c r="J10607">
        <v>98</v>
      </c>
      <c r="K10607" t="s">
        <v>69</v>
      </c>
      <c r="L10607">
        <v>16</v>
      </c>
      <c r="M10607" t="s">
        <v>43</v>
      </c>
      <c r="N10607" s="4" t="str">
        <f>IF(consolidado[[#This Row],[tempo]]&gt;consolidado[[#This Row],[prioridade_horas]],"Fora do prazo","Dentro do prazo estimado")</f>
        <v>Dentro do prazo estimado</v>
      </c>
      <c r="O10607" s="3">
        <v>0.66666666666666663</v>
      </c>
      <c r="P10607" t="s">
        <v>70</v>
      </c>
      <c r="Q10607">
        <v>3</v>
      </c>
      <c r="R10607" t="s">
        <v>33</v>
      </c>
      <c r="S10607">
        <v>16</v>
      </c>
      <c r="T10607" t="s">
        <v>43</v>
      </c>
      <c r="U10607">
        <v>56</v>
      </c>
      <c r="V10607" t="s">
        <v>40</v>
      </c>
      <c r="W10607">
        <v>5</v>
      </c>
      <c r="X10607" t="s">
        <v>41</v>
      </c>
    </row>
    <row r="10608" spans="1:24">
      <c r="A10608">
        <v>43434</v>
      </c>
      <c r="B10608" t="s">
        <v>2533</v>
      </c>
      <c r="C10608" s="1">
        <v>45621.437523148146</v>
      </c>
      <c r="D10608" s="1">
        <v>45621.452002314814</v>
      </c>
      <c r="E10608" s="3">
        <v>1.3888888888888888E-2</v>
      </c>
      <c r="F10608">
        <v>34</v>
      </c>
      <c r="G10608" t="s">
        <v>25</v>
      </c>
      <c r="H10608">
        <v>34</v>
      </c>
      <c r="I10608" t="s">
        <v>25</v>
      </c>
      <c r="J10608">
        <v>34</v>
      </c>
      <c r="K10608" t="s">
        <v>25</v>
      </c>
      <c r="L10608">
        <v>3</v>
      </c>
      <c r="M10608" t="s">
        <v>26</v>
      </c>
      <c r="N10608" s="4" t="str">
        <f>IF(consolidado[[#This Row],[tempo]]&gt;consolidado[[#This Row],[prioridade_horas]],"Fora do prazo","Dentro do prazo estimado")</f>
        <v>Dentro do prazo estimado</v>
      </c>
      <c r="O10608" s="3">
        <v>1</v>
      </c>
      <c r="P10608" t="s">
        <v>27</v>
      </c>
      <c r="Q10608">
        <v>3</v>
      </c>
      <c r="R10608" t="s">
        <v>33</v>
      </c>
      <c r="S10608">
        <v>3</v>
      </c>
      <c r="T10608" t="s">
        <v>26</v>
      </c>
      <c r="U10608">
        <v>10</v>
      </c>
      <c r="V10608" t="s">
        <v>352</v>
      </c>
      <c r="W10608">
        <v>4</v>
      </c>
      <c r="X10608" t="s">
        <v>30</v>
      </c>
    </row>
    <row r="10609" spans="1:24">
      <c r="A10609">
        <v>43435</v>
      </c>
      <c r="B10609" t="s">
        <v>5367</v>
      </c>
      <c r="C10609" s="1">
        <v>45621.440115740741</v>
      </c>
      <c r="D10609" s="1">
        <v>45621.642557870371</v>
      </c>
      <c r="E10609" s="3">
        <v>0.20277777777777778</v>
      </c>
      <c r="F10609">
        <v>45</v>
      </c>
      <c r="G10609" t="s">
        <v>156</v>
      </c>
      <c r="H10609">
        <v>45</v>
      </c>
      <c r="I10609" t="s">
        <v>156</v>
      </c>
      <c r="J10609">
        <v>45</v>
      </c>
      <c r="K10609" t="s">
        <v>156</v>
      </c>
      <c r="L10609">
        <v>9</v>
      </c>
      <c r="M10609" t="s">
        <v>135</v>
      </c>
      <c r="N10609" s="4" t="str">
        <f>IF(consolidado[[#This Row],[tempo]]&gt;consolidado[[#This Row],[prioridade_horas]],"Fora do prazo","Dentro do prazo estimado")</f>
        <v>Dentro do prazo estimado</v>
      </c>
      <c r="O10609" s="3">
        <v>5</v>
      </c>
      <c r="P10609" t="s">
        <v>84</v>
      </c>
      <c r="Q10609">
        <v>3</v>
      </c>
      <c r="R10609" t="s">
        <v>33</v>
      </c>
      <c r="S10609">
        <v>10</v>
      </c>
      <c r="T10609" t="s">
        <v>143</v>
      </c>
      <c r="U10609">
        <v>56</v>
      </c>
      <c r="V10609" t="s">
        <v>40</v>
      </c>
      <c r="W10609">
        <v>5</v>
      </c>
      <c r="X10609" t="s">
        <v>41</v>
      </c>
    </row>
    <row r="10610" spans="1:24">
      <c r="A10610">
        <v>43436</v>
      </c>
      <c r="B10610" t="s">
        <v>31</v>
      </c>
      <c r="C10610" s="1">
        <v>45621.458506944444</v>
      </c>
      <c r="E10610" s="3">
        <v>3.3298611111111112</v>
      </c>
      <c r="F10610">
        <v>34</v>
      </c>
      <c r="G10610" t="s">
        <v>25</v>
      </c>
      <c r="H10610">
        <v>0</v>
      </c>
      <c r="I10610" t="s">
        <v>55</v>
      </c>
      <c r="J10610">
        <v>68</v>
      </c>
      <c r="K10610" t="s">
        <v>264</v>
      </c>
      <c r="L10610">
        <v>8</v>
      </c>
      <c r="M10610" t="s">
        <v>110</v>
      </c>
      <c r="N10610" s="4" t="str">
        <f>IF(consolidado[[#This Row],[tempo]]&gt;consolidado[[#This Row],[prioridade_horas]],"Fora do prazo","Dentro do prazo estimado")</f>
        <v>Fora do prazo</v>
      </c>
      <c r="O10610" s="3">
        <v>1</v>
      </c>
      <c r="P10610" t="s">
        <v>27</v>
      </c>
      <c r="Q10610">
        <v>1</v>
      </c>
      <c r="R10610" t="s">
        <v>3133</v>
      </c>
      <c r="S10610">
        <v>8</v>
      </c>
      <c r="T10610" t="s">
        <v>110</v>
      </c>
      <c r="U10610">
        <v>28</v>
      </c>
      <c r="V10610" t="s">
        <v>34</v>
      </c>
      <c r="W10610">
        <v>4</v>
      </c>
      <c r="X10610" t="s">
        <v>30</v>
      </c>
    </row>
    <row r="10611" spans="1:24">
      <c r="A10611">
        <v>43437</v>
      </c>
      <c r="B10611" t="s">
        <v>31</v>
      </c>
      <c r="C10611" s="1">
        <v>45621.461145833331</v>
      </c>
      <c r="E10611" s="3">
        <v>3.3270833333333334</v>
      </c>
      <c r="F10611">
        <v>34</v>
      </c>
      <c r="G10611" t="s">
        <v>25</v>
      </c>
      <c r="H10611">
        <v>0</v>
      </c>
      <c r="I10611" t="s">
        <v>55</v>
      </c>
      <c r="J10611">
        <v>68</v>
      </c>
      <c r="K10611" t="s">
        <v>264</v>
      </c>
      <c r="L10611">
        <v>8</v>
      </c>
      <c r="M10611" t="s">
        <v>110</v>
      </c>
      <c r="N10611" s="4" t="str">
        <f>IF(consolidado[[#This Row],[tempo]]&gt;consolidado[[#This Row],[prioridade_horas]],"Fora do prazo","Dentro do prazo estimado")</f>
        <v>Fora do prazo</v>
      </c>
      <c r="O10611" s="3">
        <v>1</v>
      </c>
      <c r="P10611" t="s">
        <v>27</v>
      </c>
      <c r="Q10611">
        <v>5</v>
      </c>
      <c r="R10611" t="s">
        <v>1797</v>
      </c>
      <c r="S10611">
        <v>8</v>
      </c>
      <c r="T10611" t="s">
        <v>110</v>
      </c>
      <c r="U10611">
        <v>28</v>
      </c>
      <c r="V10611" t="s">
        <v>34</v>
      </c>
      <c r="W10611">
        <v>4</v>
      </c>
      <c r="X10611" t="s">
        <v>30</v>
      </c>
    </row>
    <row r="10612" spans="1:24">
      <c r="A10612">
        <v>43438</v>
      </c>
      <c r="B10612" t="s">
        <v>2678</v>
      </c>
      <c r="C10612" s="1">
        <v>45621.463495370372</v>
      </c>
      <c r="D10612" s="1">
        <v>45624.658819444441</v>
      </c>
      <c r="E10612" s="3">
        <v>1.3222222222222222</v>
      </c>
      <c r="F10612">
        <v>34</v>
      </c>
      <c r="G10612" t="s">
        <v>25</v>
      </c>
      <c r="H10612">
        <v>34</v>
      </c>
      <c r="I10612" t="s">
        <v>25</v>
      </c>
      <c r="J10612">
        <v>34</v>
      </c>
      <c r="K10612" t="s">
        <v>25</v>
      </c>
      <c r="L10612">
        <v>3</v>
      </c>
      <c r="M10612" t="s">
        <v>26</v>
      </c>
      <c r="N10612" s="4" t="str">
        <f>IF(consolidado[[#This Row],[tempo]]&gt;consolidado[[#This Row],[prioridade_horas]],"Fora do prazo","Dentro do prazo estimado")</f>
        <v>Fora do prazo</v>
      </c>
      <c r="O10612" s="3">
        <v>1</v>
      </c>
      <c r="P10612" t="s">
        <v>27</v>
      </c>
      <c r="Q10612">
        <v>3</v>
      </c>
      <c r="R10612" t="s">
        <v>33</v>
      </c>
      <c r="S10612">
        <v>3</v>
      </c>
      <c r="T10612" t="s">
        <v>26</v>
      </c>
      <c r="U10612">
        <v>9</v>
      </c>
      <c r="V10612" t="s">
        <v>159</v>
      </c>
      <c r="W10612">
        <v>4</v>
      </c>
      <c r="X10612" t="s">
        <v>30</v>
      </c>
    </row>
    <row r="10613" spans="1:24">
      <c r="A10613">
        <v>43439</v>
      </c>
      <c r="B10613" t="s">
        <v>324</v>
      </c>
      <c r="C10613" s="1">
        <v>45621.473715277774</v>
      </c>
      <c r="D10613" s="1">
        <v>45623.359340277777</v>
      </c>
      <c r="E10613" s="3">
        <v>0.63680555555555551</v>
      </c>
      <c r="F10613">
        <v>34</v>
      </c>
      <c r="G10613" t="s">
        <v>25</v>
      </c>
      <c r="H10613">
        <v>18</v>
      </c>
      <c r="I10613" t="s">
        <v>158</v>
      </c>
      <c r="J10613">
        <v>18</v>
      </c>
      <c r="K10613" t="s">
        <v>158</v>
      </c>
      <c r="L10613">
        <v>5</v>
      </c>
      <c r="M10613" t="s">
        <v>92</v>
      </c>
      <c r="N10613" s="4" t="str">
        <f>IF(consolidado[[#This Row],[tempo]]&gt;consolidado[[#This Row],[prioridade_horas]],"Fora do prazo","Dentro do prazo estimado")</f>
        <v>Dentro do prazo estimado</v>
      </c>
      <c r="O10613" s="3">
        <v>1</v>
      </c>
      <c r="P10613" t="s">
        <v>27</v>
      </c>
      <c r="Q10613">
        <v>4</v>
      </c>
      <c r="R10613" t="s">
        <v>39</v>
      </c>
      <c r="S10613">
        <v>5</v>
      </c>
      <c r="T10613" t="s">
        <v>92</v>
      </c>
      <c r="U10613">
        <v>32</v>
      </c>
      <c r="V10613" t="s">
        <v>183</v>
      </c>
      <c r="W10613">
        <v>4</v>
      </c>
      <c r="X10613" t="s">
        <v>30</v>
      </c>
    </row>
    <row r="10614" spans="1:24">
      <c r="A10614">
        <v>43440</v>
      </c>
      <c r="B10614" t="s">
        <v>2585</v>
      </c>
      <c r="C10614" s="1">
        <v>45621.483356481483</v>
      </c>
      <c r="D10614" s="1">
        <v>45621.556990740741</v>
      </c>
      <c r="E10614" s="3">
        <v>7.3611111111111113E-2</v>
      </c>
      <c r="F10614">
        <v>68</v>
      </c>
      <c r="G10614" t="s">
        <v>264</v>
      </c>
      <c r="H10614">
        <v>99</v>
      </c>
      <c r="I10614" t="s">
        <v>73</v>
      </c>
      <c r="J10614">
        <v>68</v>
      </c>
      <c r="K10614" t="s">
        <v>264</v>
      </c>
      <c r="L10614">
        <v>13</v>
      </c>
      <c r="M10614" t="s">
        <v>60</v>
      </c>
      <c r="N10614" s="4" t="str">
        <f>IF(consolidado[[#This Row],[tempo]]&gt;consolidado[[#This Row],[prioridade_horas]],"Fora do prazo","Dentro do prazo estimado")</f>
        <v>Dentro do prazo estimado</v>
      </c>
      <c r="O10614" s="3">
        <v>0.66666666666666663</v>
      </c>
      <c r="P10614" t="s">
        <v>70</v>
      </c>
      <c r="Q10614">
        <v>3</v>
      </c>
      <c r="R10614" t="s">
        <v>33</v>
      </c>
      <c r="S10614">
        <v>16</v>
      </c>
      <c r="T10614" t="s">
        <v>43</v>
      </c>
      <c r="U10614">
        <v>25</v>
      </c>
      <c r="V10614" t="s">
        <v>90</v>
      </c>
      <c r="W10614">
        <v>3</v>
      </c>
      <c r="X10614" t="s">
        <v>86</v>
      </c>
    </row>
    <row r="10615" spans="1:24">
      <c r="A10615">
        <v>43441</v>
      </c>
      <c r="B10615" t="s">
        <v>5665</v>
      </c>
      <c r="C10615" s="1">
        <v>45621.555324074077</v>
      </c>
      <c r="D10615" s="1">
        <v>45624.660127314812</v>
      </c>
      <c r="E10615" s="3">
        <v>1.2319444444444445</v>
      </c>
      <c r="F10615">
        <v>34</v>
      </c>
      <c r="G10615" t="s">
        <v>25</v>
      </c>
      <c r="H10615">
        <v>34</v>
      </c>
      <c r="I10615" t="s">
        <v>25</v>
      </c>
      <c r="J10615">
        <v>34</v>
      </c>
      <c r="K10615" t="s">
        <v>25</v>
      </c>
      <c r="L10615">
        <v>3</v>
      </c>
      <c r="M10615" t="s">
        <v>26</v>
      </c>
      <c r="N10615" s="4" t="str">
        <f>IF(consolidado[[#This Row],[tempo]]&gt;consolidado[[#This Row],[prioridade_horas]],"Fora do prazo","Dentro do prazo estimado")</f>
        <v>Fora do prazo</v>
      </c>
      <c r="O10615" s="3">
        <v>1</v>
      </c>
      <c r="P10615" t="s">
        <v>27</v>
      </c>
      <c r="Q10615">
        <v>3</v>
      </c>
      <c r="R10615" t="s">
        <v>33</v>
      </c>
      <c r="S10615">
        <v>3</v>
      </c>
      <c r="T10615" t="s">
        <v>26</v>
      </c>
      <c r="U10615">
        <v>6</v>
      </c>
      <c r="V10615" t="s">
        <v>29</v>
      </c>
      <c r="W10615">
        <v>4</v>
      </c>
      <c r="X10615" t="s">
        <v>30</v>
      </c>
    </row>
    <row r="10616" spans="1:24">
      <c r="A10616">
        <v>43442</v>
      </c>
      <c r="B10616" t="s">
        <v>227</v>
      </c>
      <c r="C10616" s="1">
        <v>45621.569155092591</v>
      </c>
      <c r="D10616" s="1">
        <v>45624.659768518519</v>
      </c>
      <c r="E10616" s="3">
        <v>1.2180555555555554</v>
      </c>
      <c r="F10616">
        <v>34</v>
      </c>
      <c r="G10616" t="s">
        <v>25</v>
      </c>
      <c r="H10616">
        <v>34</v>
      </c>
      <c r="I10616" t="s">
        <v>25</v>
      </c>
      <c r="J10616">
        <v>34</v>
      </c>
      <c r="K10616" t="s">
        <v>25</v>
      </c>
      <c r="L10616">
        <v>3</v>
      </c>
      <c r="M10616" t="s">
        <v>26</v>
      </c>
      <c r="N10616" s="4" t="str">
        <f>IF(consolidado[[#This Row],[tempo]]&gt;consolidado[[#This Row],[prioridade_horas]],"Fora do prazo","Dentro do prazo estimado")</f>
        <v>Fora do prazo</v>
      </c>
      <c r="O10616" s="3">
        <v>1</v>
      </c>
      <c r="P10616" t="s">
        <v>27</v>
      </c>
      <c r="Q10616">
        <v>3</v>
      </c>
      <c r="R10616" t="s">
        <v>33</v>
      </c>
      <c r="S10616">
        <v>3</v>
      </c>
      <c r="T10616" t="s">
        <v>26</v>
      </c>
      <c r="U10616">
        <v>8</v>
      </c>
      <c r="V10616" t="s">
        <v>194</v>
      </c>
      <c r="W10616">
        <v>4</v>
      </c>
      <c r="X10616" t="s">
        <v>30</v>
      </c>
    </row>
    <row r="10617" spans="1:24">
      <c r="A10617">
        <v>43443</v>
      </c>
      <c r="B10617" t="s">
        <v>227</v>
      </c>
      <c r="C10617" s="1">
        <v>45621.575497685182</v>
      </c>
      <c r="D10617" s="1">
        <v>45624.659467592595</v>
      </c>
      <c r="E10617" s="3">
        <v>1.211111111111111</v>
      </c>
      <c r="F10617">
        <v>34</v>
      </c>
      <c r="G10617" t="s">
        <v>25</v>
      </c>
      <c r="H10617">
        <v>34</v>
      </c>
      <c r="I10617" t="s">
        <v>25</v>
      </c>
      <c r="J10617">
        <v>34</v>
      </c>
      <c r="K10617" t="s">
        <v>25</v>
      </c>
      <c r="L10617">
        <v>3</v>
      </c>
      <c r="M10617" t="s">
        <v>26</v>
      </c>
      <c r="N10617" s="4" t="str">
        <f>IF(consolidado[[#This Row],[tempo]]&gt;consolidado[[#This Row],[prioridade_horas]],"Fora do prazo","Dentro do prazo estimado")</f>
        <v>Fora do prazo</v>
      </c>
      <c r="O10617" s="3">
        <v>1</v>
      </c>
      <c r="P10617" t="s">
        <v>27</v>
      </c>
      <c r="Q10617">
        <v>3</v>
      </c>
      <c r="R10617" t="s">
        <v>33</v>
      </c>
      <c r="S10617">
        <v>3</v>
      </c>
      <c r="T10617" t="s">
        <v>26</v>
      </c>
      <c r="U10617">
        <v>8</v>
      </c>
      <c r="V10617" t="s">
        <v>194</v>
      </c>
      <c r="W10617">
        <v>4</v>
      </c>
      <c r="X10617" t="s">
        <v>30</v>
      </c>
    </row>
    <row r="10618" spans="1:24">
      <c r="A10618">
        <v>43444</v>
      </c>
      <c r="B10618" t="s">
        <v>1948</v>
      </c>
      <c r="C10618" s="1">
        <v>45621.576840277776</v>
      </c>
      <c r="D10618" s="1">
        <v>45622.619930555556</v>
      </c>
      <c r="E10618" s="3">
        <v>0.41875000000000001</v>
      </c>
      <c r="F10618">
        <v>18</v>
      </c>
      <c r="G10618" t="s">
        <v>158</v>
      </c>
      <c r="H10618">
        <v>99</v>
      </c>
      <c r="I10618" t="s">
        <v>73</v>
      </c>
      <c r="J10618">
        <v>18</v>
      </c>
      <c r="K10618" t="s">
        <v>158</v>
      </c>
      <c r="L10618">
        <v>5</v>
      </c>
      <c r="M10618" t="s">
        <v>92</v>
      </c>
      <c r="N10618" s="4" t="str">
        <f>IF(consolidado[[#This Row],[tempo]]&gt;consolidado[[#This Row],[prioridade_horas]],"Fora do prazo","Dentro do prazo estimado")</f>
        <v>Dentro do prazo estimado</v>
      </c>
      <c r="O10618" s="3">
        <v>5</v>
      </c>
      <c r="P10618" t="s">
        <v>84</v>
      </c>
      <c r="Q10618">
        <v>3</v>
      </c>
      <c r="R10618" t="s">
        <v>33</v>
      </c>
      <c r="S10618">
        <v>16</v>
      </c>
      <c r="T10618" t="s">
        <v>43</v>
      </c>
      <c r="U10618">
        <v>28</v>
      </c>
      <c r="V10618" t="s">
        <v>34</v>
      </c>
      <c r="W10618">
        <v>5</v>
      </c>
      <c r="X10618" t="s">
        <v>41</v>
      </c>
    </row>
    <row r="10619" spans="1:24">
      <c r="A10619">
        <v>43445</v>
      </c>
      <c r="B10619" t="s">
        <v>5666</v>
      </c>
      <c r="C10619" s="1">
        <v>45621.590196759258</v>
      </c>
      <c r="E10619" s="3">
        <v>3.1986111111111111</v>
      </c>
      <c r="F10619">
        <v>34</v>
      </c>
      <c r="G10619" t="s">
        <v>25</v>
      </c>
      <c r="H10619">
        <v>0</v>
      </c>
      <c r="I10619" t="s">
        <v>55</v>
      </c>
      <c r="J10619">
        <v>111</v>
      </c>
      <c r="K10619" t="s">
        <v>99</v>
      </c>
      <c r="L10619">
        <v>2</v>
      </c>
      <c r="M10619" t="s">
        <v>47</v>
      </c>
      <c r="N10619" s="4" t="str">
        <f>IF(consolidado[[#This Row],[tempo]]&gt;consolidado[[#This Row],[prioridade_horas]],"Fora do prazo","Dentro do prazo estimado")</f>
        <v>Fora do prazo</v>
      </c>
      <c r="O10619" s="3">
        <v>1</v>
      </c>
      <c r="P10619" t="s">
        <v>27</v>
      </c>
      <c r="Q10619">
        <v>1</v>
      </c>
      <c r="R10619" t="s">
        <v>3133</v>
      </c>
      <c r="S10619">
        <v>26</v>
      </c>
      <c r="T10619" t="s">
        <v>78</v>
      </c>
      <c r="U10619">
        <v>6</v>
      </c>
      <c r="V10619" t="s">
        <v>29</v>
      </c>
      <c r="W10619">
        <v>4</v>
      </c>
      <c r="X10619" t="s">
        <v>30</v>
      </c>
    </row>
    <row r="10620" spans="1:24">
      <c r="A10620">
        <v>43446</v>
      </c>
      <c r="B10620" t="s">
        <v>291</v>
      </c>
      <c r="C10620" s="1">
        <v>45621.593576388892</v>
      </c>
      <c r="D10620" s="1">
        <v>45623.658321759256</v>
      </c>
      <c r="E10620" s="3">
        <v>0.81597222222222221</v>
      </c>
      <c r="F10620">
        <v>111</v>
      </c>
      <c r="G10620" t="s">
        <v>99</v>
      </c>
      <c r="H10620">
        <v>99</v>
      </c>
      <c r="I10620" t="s">
        <v>73</v>
      </c>
      <c r="J10620">
        <v>111</v>
      </c>
      <c r="K10620" t="s">
        <v>99</v>
      </c>
      <c r="L10620">
        <v>2</v>
      </c>
      <c r="M10620" t="s">
        <v>47</v>
      </c>
      <c r="N10620" s="4" t="str">
        <f>IF(consolidado[[#This Row],[tempo]]&gt;consolidado[[#This Row],[prioridade_horas]],"Fora do prazo","Dentro do prazo estimado")</f>
        <v>Fora do prazo</v>
      </c>
      <c r="O10620" s="3">
        <v>0.33333333333333331</v>
      </c>
      <c r="P10620" t="s">
        <v>38</v>
      </c>
      <c r="Q10620">
        <v>3</v>
      </c>
      <c r="R10620" t="s">
        <v>33</v>
      </c>
      <c r="S10620">
        <v>26</v>
      </c>
      <c r="T10620" t="s">
        <v>78</v>
      </c>
      <c r="U10620">
        <v>6</v>
      </c>
      <c r="V10620" t="s">
        <v>29</v>
      </c>
      <c r="W10620">
        <v>5</v>
      </c>
      <c r="X10620" t="s">
        <v>41</v>
      </c>
    </row>
    <row r="10621" spans="1:24">
      <c r="A10621">
        <v>43447</v>
      </c>
      <c r="B10621" t="s">
        <v>1658</v>
      </c>
      <c r="C10621" s="1">
        <v>45621.597673611112</v>
      </c>
      <c r="D10621" s="1">
        <v>45622.704062500001</v>
      </c>
      <c r="E10621" s="3">
        <v>0.48194444444444445</v>
      </c>
      <c r="F10621">
        <v>35</v>
      </c>
      <c r="G10621" t="s">
        <v>32</v>
      </c>
      <c r="H10621">
        <v>35</v>
      </c>
      <c r="I10621" t="s">
        <v>32</v>
      </c>
      <c r="J10621">
        <v>35</v>
      </c>
      <c r="K10621" t="s">
        <v>32</v>
      </c>
      <c r="L10621">
        <v>27</v>
      </c>
      <c r="M10621" t="s">
        <v>59</v>
      </c>
      <c r="N10621" s="4" t="str">
        <f>IF(consolidado[[#This Row],[tempo]]&gt;consolidado[[#This Row],[prioridade_horas]],"Fora do prazo","Dentro do prazo estimado")</f>
        <v>Dentro do prazo estimado</v>
      </c>
      <c r="O10621" s="3">
        <v>0.66666666666666663</v>
      </c>
      <c r="P10621" t="s">
        <v>70</v>
      </c>
      <c r="Q10621">
        <v>3</v>
      </c>
      <c r="R10621" t="s">
        <v>33</v>
      </c>
      <c r="S10621">
        <v>3</v>
      </c>
      <c r="T10621" t="s">
        <v>26</v>
      </c>
      <c r="U10621">
        <v>97</v>
      </c>
      <c r="V10621" t="s">
        <v>862</v>
      </c>
      <c r="W10621">
        <v>4</v>
      </c>
      <c r="X10621" t="s">
        <v>30</v>
      </c>
    </row>
    <row r="10622" spans="1:24">
      <c r="A10622">
        <v>43448</v>
      </c>
      <c r="B10622" t="s">
        <v>67</v>
      </c>
      <c r="C10622" s="1">
        <v>45621.613437499997</v>
      </c>
      <c r="D10622" s="1">
        <v>45621.614583333336</v>
      </c>
      <c r="E10622" s="3">
        <v>1.3888888888888889E-3</v>
      </c>
      <c r="F10622">
        <v>41</v>
      </c>
      <c r="G10622" t="s">
        <v>120</v>
      </c>
      <c r="H10622">
        <v>41</v>
      </c>
      <c r="I10622" t="s">
        <v>120</v>
      </c>
      <c r="J10622">
        <v>41</v>
      </c>
      <c r="K10622" t="s">
        <v>120</v>
      </c>
      <c r="L10622">
        <v>6</v>
      </c>
      <c r="M10622" t="s">
        <v>118</v>
      </c>
      <c r="N10622" s="4" t="str">
        <f>IF(consolidado[[#This Row],[tempo]]&gt;consolidado[[#This Row],[prioridade_horas]],"Fora do prazo","Dentro do prazo estimado")</f>
        <v>Dentro do prazo estimado</v>
      </c>
      <c r="O10622" s="3">
        <v>0.33333333333333331</v>
      </c>
      <c r="P10622" t="s">
        <v>38</v>
      </c>
      <c r="Q10622">
        <v>3</v>
      </c>
      <c r="R10622" t="s">
        <v>33</v>
      </c>
      <c r="S10622">
        <v>6</v>
      </c>
      <c r="T10622" t="s">
        <v>118</v>
      </c>
      <c r="U10622">
        <v>38</v>
      </c>
      <c r="V10622" t="s">
        <v>67</v>
      </c>
      <c r="W10622">
        <v>3</v>
      </c>
      <c r="X10622" t="s">
        <v>86</v>
      </c>
    </row>
    <row r="10623" spans="1:24">
      <c r="A10623">
        <v>43449</v>
      </c>
      <c r="B10623" t="s">
        <v>337</v>
      </c>
      <c r="C10623" s="1">
        <v>45621.616354166668</v>
      </c>
      <c r="E10623" s="3">
        <v>3.1722222222222221</v>
      </c>
      <c r="F10623">
        <v>34</v>
      </c>
      <c r="G10623" t="s">
        <v>25</v>
      </c>
      <c r="H10623">
        <v>0</v>
      </c>
      <c r="I10623" t="s">
        <v>55</v>
      </c>
      <c r="J10623">
        <v>34</v>
      </c>
      <c r="K10623" t="s">
        <v>25</v>
      </c>
      <c r="L10623">
        <v>12</v>
      </c>
      <c r="M10623" t="s">
        <v>83</v>
      </c>
      <c r="N10623" s="4" t="str">
        <f>IF(consolidado[[#This Row],[tempo]]&gt;consolidado[[#This Row],[prioridade_horas]],"Fora do prazo","Dentro do prazo estimado")</f>
        <v>Fora do prazo</v>
      </c>
      <c r="O10623" s="3">
        <v>1</v>
      </c>
      <c r="P10623" t="s">
        <v>27</v>
      </c>
      <c r="Q10623">
        <v>1</v>
      </c>
      <c r="R10623" t="s">
        <v>3133</v>
      </c>
      <c r="S10623">
        <v>1</v>
      </c>
      <c r="T10623" t="s">
        <v>66</v>
      </c>
      <c r="U10623">
        <v>27</v>
      </c>
      <c r="V10623" t="s">
        <v>178</v>
      </c>
      <c r="W10623">
        <v>4</v>
      </c>
      <c r="X10623" t="s">
        <v>30</v>
      </c>
    </row>
    <row r="10624" spans="1:24">
      <c r="A10624">
        <v>43450</v>
      </c>
      <c r="B10624" t="s">
        <v>3094</v>
      </c>
      <c r="C10624" s="1">
        <v>45621.665127314816</v>
      </c>
      <c r="D10624" s="1">
        <v>45621.686412037037</v>
      </c>
      <c r="E10624" s="3">
        <v>2.1527777777777778E-2</v>
      </c>
      <c r="F10624">
        <v>119</v>
      </c>
      <c r="G10624" t="s">
        <v>2814</v>
      </c>
      <c r="H10624">
        <v>99</v>
      </c>
      <c r="I10624" t="s">
        <v>73</v>
      </c>
      <c r="J10624">
        <v>119</v>
      </c>
      <c r="K10624" t="s">
        <v>2814</v>
      </c>
      <c r="L10624">
        <v>13</v>
      </c>
      <c r="M10624" t="s">
        <v>60</v>
      </c>
      <c r="N10624" s="4" t="str">
        <f>IF(consolidado[[#This Row],[tempo]]&gt;consolidado[[#This Row],[prioridade_horas]],"Fora do prazo","Dentro do prazo estimado")</f>
        <v>Dentro do prazo estimado</v>
      </c>
      <c r="O10624" s="3">
        <v>0.33333333333333331</v>
      </c>
      <c r="P10624" t="s">
        <v>38</v>
      </c>
      <c r="Q10624">
        <v>3</v>
      </c>
      <c r="R10624" t="s">
        <v>33</v>
      </c>
      <c r="S10624">
        <v>16</v>
      </c>
      <c r="T10624" t="s">
        <v>43</v>
      </c>
      <c r="U10624">
        <v>25</v>
      </c>
      <c r="V10624" t="s">
        <v>90</v>
      </c>
      <c r="W10624">
        <v>3</v>
      </c>
      <c r="X10624" t="s">
        <v>86</v>
      </c>
    </row>
    <row r="10625" spans="1:24">
      <c r="A10625">
        <v>43451</v>
      </c>
      <c r="B10625" t="s">
        <v>227</v>
      </c>
      <c r="C10625" s="1">
        <v>45621.668958333335</v>
      </c>
      <c r="E10625" s="3">
        <v>3.1194444444444445</v>
      </c>
      <c r="F10625">
        <v>111</v>
      </c>
      <c r="G10625" t="s">
        <v>99</v>
      </c>
      <c r="H10625">
        <v>0</v>
      </c>
      <c r="I10625" t="s">
        <v>55</v>
      </c>
      <c r="J10625">
        <v>111</v>
      </c>
      <c r="K10625" t="s">
        <v>99</v>
      </c>
      <c r="L10625">
        <v>12</v>
      </c>
      <c r="M10625" t="s">
        <v>83</v>
      </c>
      <c r="N10625" s="4" t="str">
        <f>IF(consolidado[[#This Row],[tempo]]&gt;consolidado[[#This Row],[prioridade_horas]],"Fora do prazo","Dentro do prazo estimado")</f>
        <v>Fora do prazo</v>
      </c>
      <c r="O10625" s="3">
        <v>0.33333333333333331</v>
      </c>
      <c r="P10625" t="s">
        <v>38</v>
      </c>
      <c r="Q10625">
        <v>1</v>
      </c>
      <c r="R10625" t="s">
        <v>3133</v>
      </c>
      <c r="S10625">
        <v>12</v>
      </c>
      <c r="T10625" t="s">
        <v>83</v>
      </c>
      <c r="U10625">
        <v>8</v>
      </c>
      <c r="V10625" t="s">
        <v>194</v>
      </c>
      <c r="W10625">
        <v>3</v>
      </c>
      <c r="X10625" t="s">
        <v>86</v>
      </c>
    </row>
    <row r="10626" spans="1:24">
      <c r="A10626">
        <v>43452</v>
      </c>
      <c r="B10626" t="s">
        <v>213</v>
      </c>
      <c r="C10626" s="1">
        <v>45621.681377314817</v>
      </c>
      <c r="D10626" s="1">
        <v>45631.393726851849</v>
      </c>
      <c r="E10626" s="3">
        <v>2.7173611111111109</v>
      </c>
      <c r="F10626">
        <v>18</v>
      </c>
      <c r="G10626" t="s">
        <v>158</v>
      </c>
      <c r="H10626">
        <v>18</v>
      </c>
      <c r="I10626" t="s">
        <v>158</v>
      </c>
      <c r="J10626">
        <v>18</v>
      </c>
      <c r="K10626" t="s">
        <v>158</v>
      </c>
      <c r="L10626">
        <v>5</v>
      </c>
      <c r="M10626" t="s">
        <v>92</v>
      </c>
      <c r="N10626" s="4" t="str">
        <f>IF(consolidado[[#This Row],[tempo]]&gt;consolidado[[#This Row],[prioridade_horas]],"Fora do prazo","Dentro do prazo estimado")</f>
        <v>Dentro do prazo estimado</v>
      </c>
      <c r="O10626" s="3">
        <v>5</v>
      </c>
      <c r="P10626" t="s">
        <v>84</v>
      </c>
      <c r="Q10626">
        <v>4</v>
      </c>
      <c r="R10626" t="s">
        <v>39</v>
      </c>
      <c r="S10626">
        <v>5</v>
      </c>
      <c r="T10626" t="s">
        <v>92</v>
      </c>
      <c r="U10626">
        <v>28</v>
      </c>
      <c r="V10626" t="s">
        <v>34</v>
      </c>
      <c r="W10626">
        <v>3</v>
      </c>
      <c r="X10626" t="s">
        <v>86</v>
      </c>
    </row>
    <row r="10627" spans="1:24">
      <c r="A10627">
        <v>43453</v>
      </c>
      <c r="B10627" t="s">
        <v>1875</v>
      </c>
      <c r="C10627" s="1">
        <v>45621.695810185185</v>
      </c>
      <c r="D10627" s="1">
        <v>45621.697581018518</v>
      </c>
      <c r="E10627" s="3">
        <v>2.0833333333333333E-3</v>
      </c>
      <c r="F10627">
        <v>30</v>
      </c>
      <c r="G10627" t="s">
        <v>81</v>
      </c>
      <c r="H10627">
        <v>30</v>
      </c>
      <c r="I10627" t="s">
        <v>81</v>
      </c>
      <c r="J10627">
        <v>30</v>
      </c>
      <c r="K10627" t="s">
        <v>81</v>
      </c>
      <c r="L10627">
        <v>4</v>
      </c>
      <c r="M10627" t="s">
        <v>94</v>
      </c>
      <c r="N10627" s="4" t="str">
        <f>IF(consolidado[[#This Row],[tempo]]&gt;consolidado[[#This Row],[prioridade_horas]],"Fora do prazo","Dentro do prazo estimado")</f>
        <v>Dentro do prazo estimado</v>
      </c>
      <c r="O10627" s="3">
        <v>0.33333333333333331</v>
      </c>
      <c r="P10627" t="s">
        <v>38</v>
      </c>
      <c r="Q10627">
        <v>3</v>
      </c>
      <c r="R10627" t="s">
        <v>33</v>
      </c>
      <c r="S10627">
        <v>4</v>
      </c>
      <c r="T10627" t="s">
        <v>94</v>
      </c>
      <c r="U10627">
        <v>33</v>
      </c>
      <c r="V10627" t="s">
        <v>354</v>
      </c>
      <c r="W10627">
        <v>3</v>
      </c>
      <c r="X10627" t="s">
        <v>86</v>
      </c>
    </row>
    <row r="10628" spans="1:24">
      <c r="A10628">
        <v>43454</v>
      </c>
      <c r="B10628" t="s">
        <v>5667</v>
      </c>
      <c r="C10628" s="1">
        <v>45621.697789351849</v>
      </c>
      <c r="E10628" s="3">
        <v>3.0909722222222222</v>
      </c>
      <c r="F10628">
        <v>62</v>
      </c>
      <c r="G10628" t="s">
        <v>45</v>
      </c>
      <c r="H10628">
        <v>0</v>
      </c>
      <c r="I10628" t="s">
        <v>55</v>
      </c>
      <c r="J10628">
        <v>62</v>
      </c>
      <c r="K10628" t="s">
        <v>45</v>
      </c>
      <c r="L10628">
        <v>6</v>
      </c>
      <c r="M10628" t="s">
        <v>118</v>
      </c>
      <c r="N10628" s="4" t="str">
        <f>IF(consolidado[[#This Row],[tempo]]&gt;consolidado[[#This Row],[prioridade_horas]],"Fora do prazo","Dentro do prazo estimado")</f>
        <v>Dentro do prazo estimado</v>
      </c>
      <c r="O10628" s="3">
        <v>5</v>
      </c>
      <c r="P10628" t="s">
        <v>84</v>
      </c>
      <c r="Q10628">
        <v>5</v>
      </c>
      <c r="R10628" t="s">
        <v>1797</v>
      </c>
      <c r="S10628">
        <v>6</v>
      </c>
      <c r="T10628" t="s">
        <v>118</v>
      </c>
      <c r="U10628">
        <v>6</v>
      </c>
      <c r="V10628" t="s">
        <v>29</v>
      </c>
      <c r="W10628">
        <v>5</v>
      </c>
      <c r="X10628" t="s">
        <v>41</v>
      </c>
    </row>
    <row r="10629" spans="1:24">
      <c r="A10629">
        <v>43455</v>
      </c>
      <c r="B10629" t="s">
        <v>5668</v>
      </c>
      <c r="C10629" s="1">
        <v>45621.707499999997</v>
      </c>
      <c r="D10629" s="1">
        <v>45631.587222222224</v>
      </c>
      <c r="E10629" s="3">
        <v>2.8854166666666665</v>
      </c>
      <c r="F10629">
        <v>43</v>
      </c>
      <c r="G10629" t="s">
        <v>139</v>
      </c>
      <c r="H10629">
        <v>45</v>
      </c>
      <c r="I10629" t="s">
        <v>156</v>
      </c>
      <c r="J10629">
        <v>43</v>
      </c>
      <c r="K10629" t="s">
        <v>139</v>
      </c>
      <c r="L10629">
        <v>6</v>
      </c>
      <c r="M10629" t="s">
        <v>118</v>
      </c>
      <c r="N10629" s="4" t="str">
        <f>IF(consolidado[[#This Row],[tempo]]&gt;consolidado[[#This Row],[prioridade_horas]],"Fora do prazo","Dentro do prazo estimado")</f>
        <v>Fora do prazo</v>
      </c>
      <c r="O10629" s="3">
        <v>0.33333333333333331</v>
      </c>
      <c r="P10629" t="s">
        <v>38</v>
      </c>
      <c r="Q10629">
        <v>3</v>
      </c>
      <c r="R10629" t="s">
        <v>33</v>
      </c>
      <c r="S10629">
        <v>10</v>
      </c>
      <c r="T10629" t="s">
        <v>143</v>
      </c>
      <c r="U10629">
        <v>1</v>
      </c>
      <c r="V10629" t="s">
        <v>113</v>
      </c>
      <c r="W10629">
        <v>5</v>
      </c>
      <c r="X10629" t="s">
        <v>41</v>
      </c>
    </row>
    <row r="10630" spans="1:24">
      <c r="A10630">
        <v>43456</v>
      </c>
      <c r="B10630" t="s">
        <v>31</v>
      </c>
      <c r="C10630" s="1">
        <v>45621.717928240738</v>
      </c>
      <c r="D10630" s="1">
        <v>45623.408032407409</v>
      </c>
      <c r="E10630" s="3">
        <v>0.44166666666666665</v>
      </c>
      <c r="F10630">
        <v>35</v>
      </c>
      <c r="G10630" t="s">
        <v>32</v>
      </c>
      <c r="H10630">
        <v>35</v>
      </c>
      <c r="I10630" t="s">
        <v>32</v>
      </c>
      <c r="J10630">
        <v>35</v>
      </c>
      <c r="K10630" t="s">
        <v>32</v>
      </c>
      <c r="L10630">
        <v>3</v>
      </c>
      <c r="M10630" t="s">
        <v>26</v>
      </c>
      <c r="N10630" s="4" t="str">
        <f>IF(consolidado[[#This Row],[tempo]]&gt;consolidado[[#This Row],[prioridade_horas]],"Fora do prazo","Dentro do prazo estimado")</f>
        <v>Dentro do prazo estimado</v>
      </c>
      <c r="O10630" s="3">
        <v>1.6666666666666667</v>
      </c>
      <c r="P10630" t="s">
        <v>125</v>
      </c>
      <c r="Q10630">
        <v>4</v>
      </c>
      <c r="R10630" t="s">
        <v>39</v>
      </c>
      <c r="S10630">
        <v>3</v>
      </c>
      <c r="T10630" t="s">
        <v>26</v>
      </c>
      <c r="U10630">
        <v>28</v>
      </c>
      <c r="V10630" t="s">
        <v>34</v>
      </c>
      <c r="W10630">
        <v>4</v>
      </c>
      <c r="X10630" t="s">
        <v>30</v>
      </c>
    </row>
    <row r="10631" spans="1:24">
      <c r="A10631">
        <v>43457</v>
      </c>
      <c r="B10631" t="s">
        <v>5669</v>
      </c>
      <c r="C10631" s="1">
        <v>45621.733726851853</v>
      </c>
      <c r="E10631" s="3">
        <v>3.0583333333333331</v>
      </c>
      <c r="F10631">
        <v>34</v>
      </c>
      <c r="G10631" t="s">
        <v>25</v>
      </c>
      <c r="H10631">
        <v>0</v>
      </c>
      <c r="I10631" t="s">
        <v>55</v>
      </c>
      <c r="J10631">
        <v>34</v>
      </c>
      <c r="K10631" t="s">
        <v>25</v>
      </c>
      <c r="L10631">
        <v>11</v>
      </c>
      <c r="M10631" t="s">
        <v>37</v>
      </c>
      <c r="N10631" s="4" t="str">
        <f>IF(consolidado[[#This Row],[tempo]]&gt;consolidado[[#This Row],[prioridade_horas]],"Fora do prazo","Dentro do prazo estimado")</f>
        <v>Fora do prazo</v>
      </c>
      <c r="O10631" s="3">
        <v>1</v>
      </c>
      <c r="P10631" t="s">
        <v>27</v>
      </c>
      <c r="Q10631">
        <v>2</v>
      </c>
      <c r="R10631" t="s">
        <v>1404</v>
      </c>
      <c r="S10631">
        <v>16</v>
      </c>
      <c r="T10631" t="s">
        <v>43</v>
      </c>
      <c r="U10631">
        <v>8</v>
      </c>
      <c r="V10631" t="s">
        <v>194</v>
      </c>
      <c r="W10631">
        <v>5</v>
      </c>
      <c r="X10631" t="s">
        <v>41</v>
      </c>
    </row>
    <row r="10632" spans="1:24">
      <c r="A10632">
        <v>43458</v>
      </c>
      <c r="B10632" t="s">
        <v>4930</v>
      </c>
      <c r="C10632" s="1">
        <v>45622.367268518516</v>
      </c>
      <c r="D10632" s="1">
        <v>45622.456145833334</v>
      </c>
      <c r="E10632" s="3">
        <v>8.8888888888888892E-2</v>
      </c>
      <c r="F10632">
        <v>33</v>
      </c>
      <c r="G10632" t="s">
        <v>57</v>
      </c>
      <c r="H10632">
        <v>99</v>
      </c>
      <c r="I10632" t="s">
        <v>73</v>
      </c>
      <c r="J10632">
        <v>33</v>
      </c>
      <c r="K10632" t="s">
        <v>57</v>
      </c>
      <c r="L10632">
        <v>11</v>
      </c>
      <c r="M10632" t="s">
        <v>37</v>
      </c>
      <c r="N10632" s="4" t="str">
        <f>IF(consolidado[[#This Row],[tempo]]&gt;consolidado[[#This Row],[prioridade_horas]],"Fora do prazo","Dentro do prazo estimado")</f>
        <v>Dentro do prazo estimado</v>
      </c>
      <c r="O10632" s="3">
        <v>0.33333333333333331</v>
      </c>
      <c r="P10632" t="s">
        <v>38</v>
      </c>
      <c r="Q10632">
        <v>3</v>
      </c>
      <c r="R10632" t="s">
        <v>33</v>
      </c>
      <c r="S10632">
        <v>16</v>
      </c>
      <c r="T10632" t="s">
        <v>43</v>
      </c>
      <c r="U10632">
        <v>56</v>
      </c>
      <c r="V10632" t="s">
        <v>40</v>
      </c>
      <c r="W10632">
        <v>5</v>
      </c>
      <c r="X10632" t="s">
        <v>41</v>
      </c>
    </row>
    <row r="10633" spans="1:24">
      <c r="A10633">
        <v>43459</v>
      </c>
      <c r="B10633" t="s">
        <v>5670</v>
      </c>
      <c r="C10633" s="1">
        <v>45622.38490740741</v>
      </c>
      <c r="D10633" s="1">
        <v>45622.385798611111</v>
      </c>
      <c r="E10633" s="3">
        <v>6.9444444444444447E-4</v>
      </c>
      <c r="F10633">
        <v>62</v>
      </c>
      <c r="G10633" t="s">
        <v>45</v>
      </c>
      <c r="H10633">
        <v>62</v>
      </c>
      <c r="I10633" t="s">
        <v>45</v>
      </c>
      <c r="J10633">
        <v>62</v>
      </c>
      <c r="K10633" t="s">
        <v>45</v>
      </c>
      <c r="L10633">
        <v>6</v>
      </c>
      <c r="M10633" t="s">
        <v>118</v>
      </c>
      <c r="N10633" s="4" t="str">
        <f>IF(consolidado[[#This Row],[tempo]]&gt;consolidado[[#This Row],[prioridade_horas]],"Fora do prazo","Dentro do prazo estimado")</f>
        <v>Dentro do prazo estimado</v>
      </c>
      <c r="O10633" s="3">
        <v>0.33333333333333331</v>
      </c>
      <c r="P10633" t="s">
        <v>38</v>
      </c>
      <c r="Q10633">
        <v>3</v>
      </c>
      <c r="R10633" t="s">
        <v>33</v>
      </c>
      <c r="S10633">
        <v>6</v>
      </c>
      <c r="T10633" t="s">
        <v>118</v>
      </c>
      <c r="U10633">
        <v>38</v>
      </c>
      <c r="V10633" t="s">
        <v>67</v>
      </c>
      <c r="W10633">
        <v>5</v>
      </c>
      <c r="X10633" t="s">
        <v>41</v>
      </c>
    </row>
    <row r="10634" spans="1:24">
      <c r="A10634">
        <v>43460</v>
      </c>
      <c r="B10634" t="s">
        <v>5671</v>
      </c>
      <c r="C10634" s="1">
        <v>45622.397083333337</v>
      </c>
      <c r="D10634" s="1">
        <v>45622.398969907408</v>
      </c>
      <c r="E10634" s="3">
        <v>2.0833333333333333E-3</v>
      </c>
      <c r="F10634">
        <v>62</v>
      </c>
      <c r="G10634" t="s">
        <v>45</v>
      </c>
      <c r="H10634">
        <v>62</v>
      </c>
      <c r="I10634" t="s">
        <v>45</v>
      </c>
      <c r="J10634">
        <v>62</v>
      </c>
      <c r="K10634" t="s">
        <v>45</v>
      </c>
      <c r="L10634">
        <v>6</v>
      </c>
      <c r="M10634" t="s">
        <v>118</v>
      </c>
      <c r="N10634" s="4" t="str">
        <f>IF(consolidado[[#This Row],[tempo]]&gt;consolidado[[#This Row],[prioridade_horas]],"Fora do prazo","Dentro do prazo estimado")</f>
        <v>Dentro do prazo estimado</v>
      </c>
      <c r="O10634" s="3">
        <v>0.33333333333333331</v>
      </c>
      <c r="P10634" t="s">
        <v>38</v>
      </c>
      <c r="Q10634">
        <v>3</v>
      </c>
      <c r="R10634" t="s">
        <v>33</v>
      </c>
      <c r="S10634">
        <v>6</v>
      </c>
      <c r="T10634" t="s">
        <v>118</v>
      </c>
      <c r="U10634">
        <v>38</v>
      </c>
      <c r="V10634" t="s">
        <v>67</v>
      </c>
      <c r="W10634">
        <v>5</v>
      </c>
      <c r="X10634" t="s">
        <v>41</v>
      </c>
    </row>
    <row r="10635" spans="1:24">
      <c r="A10635">
        <v>43461</v>
      </c>
      <c r="B10635" t="s">
        <v>31</v>
      </c>
      <c r="C10635" s="1">
        <v>45622.411979166667</v>
      </c>
      <c r="D10635" s="1">
        <v>45628.515428240738</v>
      </c>
      <c r="E10635" s="3">
        <v>1.60625</v>
      </c>
      <c r="F10635">
        <v>35</v>
      </c>
      <c r="G10635" t="s">
        <v>32</v>
      </c>
      <c r="H10635">
        <v>67</v>
      </c>
      <c r="I10635" t="s">
        <v>280</v>
      </c>
      <c r="J10635">
        <v>35</v>
      </c>
      <c r="K10635" t="s">
        <v>32</v>
      </c>
      <c r="L10635">
        <v>3</v>
      </c>
      <c r="M10635" t="s">
        <v>26</v>
      </c>
      <c r="N10635" s="4" t="str">
        <f>IF(consolidado[[#This Row],[tempo]]&gt;consolidado[[#This Row],[prioridade_horas]],"Fora do prazo","Dentro do prazo estimado")</f>
        <v>Fora do prazo</v>
      </c>
      <c r="O10635" s="3">
        <v>0.66666666666666663</v>
      </c>
      <c r="P10635" t="s">
        <v>70</v>
      </c>
      <c r="Q10635">
        <v>3</v>
      </c>
      <c r="R10635" t="s">
        <v>33</v>
      </c>
      <c r="S10635">
        <v>27</v>
      </c>
      <c r="T10635" t="s">
        <v>59</v>
      </c>
      <c r="U10635">
        <v>28</v>
      </c>
      <c r="V10635" t="s">
        <v>34</v>
      </c>
      <c r="W10635">
        <v>5</v>
      </c>
      <c r="X10635" t="s">
        <v>41</v>
      </c>
    </row>
    <row r="10636" spans="1:24">
      <c r="A10636">
        <v>43462</v>
      </c>
      <c r="B10636" t="s">
        <v>5672</v>
      </c>
      <c r="C10636" s="1">
        <v>45622.412812499999</v>
      </c>
      <c r="D10636" s="1">
        <v>45622.42701388889</v>
      </c>
      <c r="E10636" s="3">
        <v>1.3888888888888888E-2</v>
      </c>
      <c r="F10636">
        <v>98</v>
      </c>
      <c r="G10636" t="s">
        <v>69</v>
      </c>
      <c r="H10636">
        <v>99</v>
      </c>
      <c r="I10636" t="s">
        <v>73</v>
      </c>
      <c r="J10636">
        <v>98</v>
      </c>
      <c r="K10636" t="s">
        <v>69</v>
      </c>
      <c r="L10636">
        <v>16</v>
      </c>
      <c r="M10636" t="s">
        <v>43</v>
      </c>
      <c r="N10636" s="4" t="str">
        <f>IF(consolidado[[#This Row],[tempo]]&gt;consolidado[[#This Row],[prioridade_horas]],"Fora do prazo","Dentro do prazo estimado")</f>
        <v>Dentro do prazo estimado</v>
      </c>
      <c r="O10636" s="3">
        <v>0.66666666666666663</v>
      </c>
      <c r="P10636" t="s">
        <v>70</v>
      </c>
      <c r="Q10636">
        <v>3</v>
      </c>
      <c r="R10636" t="s">
        <v>33</v>
      </c>
      <c r="S10636">
        <v>16</v>
      </c>
      <c r="T10636" t="s">
        <v>43</v>
      </c>
      <c r="U10636">
        <v>56</v>
      </c>
      <c r="V10636" t="s">
        <v>40</v>
      </c>
      <c r="W10636">
        <v>5</v>
      </c>
      <c r="X10636" t="s">
        <v>41</v>
      </c>
    </row>
    <row r="10637" spans="1:24">
      <c r="A10637">
        <v>43463</v>
      </c>
      <c r="B10637" t="s">
        <v>5673</v>
      </c>
      <c r="C10637" s="1">
        <v>45622.413495370369</v>
      </c>
      <c r="D10637" s="1">
        <v>45623.456736111111</v>
      </c>
      <c r="E10637" s="3">
        <v>0.41875000000000001</v>
      </c>
      <c r="F10637">
        <v>98</v>
      </c>
      <c r="G10637" t="s">
        <v>69</v>
      </c>
      <c r="H10637">
        <v>29</v>
      </c>
      <c r="I10637" t="s">
        <v>36</v>
      </c>
      <c r="J10637">
        <v>29</v>
      </c>
      <c r="K10637" t="s">
        <v>36</v>
      </c>
      <c r="L10637">
        <v>11</v>
      </c>
      <c r="M10637" t="s">
        <v>37</v>
      </c>
      <c r="N10637" s="4" t="str">
        <f>IF(consolidado[[#This Row],[tempo]]&gt;consolidado[[#This Row],[prioridade_horas]],"Fora do prazo","Dentro do prazo estimado")</f>
        <v>Dentro do prazo estimado</v>
      </c>
      <c r="O10637" s="3">
        <v>0.66666666666666663</v>
      </c>
      <c r="P10637" t="s">
        <v>70</v>
      </c>
      <c r="Q10637">
        <v>3</v>
      </c>
      <c r="R10637" t="s">
        <v>33</v>
      </c>
      <c r="S10637">
        <v>11</v>
      </c>
      <c r="T10637" t="s">
        <v>37</v>
      </c>
      <c r="U10637">
        <v>15</v>
      </c>
      <c r="V10637" t="s">
        <v>37</v>
      </c>
      <c r="W10637">
        <v>5</v>
      </c>
      <c r="X10637" t="s">
        <v>41</v>
      </c>
    </row>
    <row r="10638" spans="1:24">
      <c r="A10638">
        <v>43464</v>
      </c>
      <c r="B10638" t="s">
        <v>1948</v>
      </c>
      <c r="C10638" s="1">
        <v>45622.413645833331</v>
      </c>
      <c r="D10638" s="1">
        <v>45623.679479166669</v>
      </c>
      <c r="E10638" s="3">
        <v>0.64166666666666672</v>
      </c>
      <c r="F10638">
        <v>18</v>
      </c>
      <c r="G10638" t="s">
        <v>158</v>
      </c>
      <c r="H10638">
        <v>99</v>
      </c>
      <c r="I10638" t="s">
        <v>73</v>
      </c>
      <c r="J10638">
        <v>18</v>
      </c>
      <c r="K10638" t="s">
        <v>158</v>
      </c>
      <c r="L10638">
        <v>5</v>
      </c>
      <c r="M10638" t="s">
        <v>92</v>
      </c>
      <c r="N10638" s="4" t="str">
        <f>IF(consolidado[[#This Row],[tempo]]&gt;consolidado[[#This Row],[prioridade_horas]],"Fora do prazo","Dentro do prazo estimado")</f>
        <v>Dentro do prazo estimado</v>
      </c>
      <c r="O10638" s="3">
        <v>5</v>
      </c>
      <c r="P10638" t="s">
        <v>84</v>
      </c>
      <c r="Q10638">
        <v>3</v>
      </c>
      <c r="R10638" t="s">
        <v>33</v>
      </c>
      <c r="S10638">
        <v>16</v>
      </c>
      <c r="T10638" t="s">
        <v>43</v>
      </c>
      <c r="U10638">
        <v>28</v>
      </c>
      <c r="V10638" t="s">
        <v>34</v>
      </c>
      <c r="W10638">
        <v>5</v>
      </c>
      <c r="X10638" t="s">
        <v>41</v>
      </c>
    </row>
    <row r="10639" spans="1:24">
      <c r="A10639">
        <v>43465</v>
      </c>
      <c r="B10639" t="s">
        <v>5674</v>
      </c>
      <c r="C10639" s="1">
        <v>45622.414560185185</v>
      </c>
      <c r="D10639" s="1">
        <v>45622.439398148148</v>
      </c>
      <c r="E10639" s="3">
        <v>2.5000000000000001E-2</v>
      </c>
      <c r="F10639">
        <v>98</v>
      </c>
      <c r="G10639" t="s">
        <v>69</v>
      </c>
      <c r="H10639">
        <v>33</v>
      </c>
      <c r="I10639" t="s">
        <v>57</v>
      </c>
      <c r="J10639">
        <v>33</v>
      </c>
      <c r="K10639" t="s">
        <v>57</v>
      </c>
      <c r="L10639">
        <v>11</v>
      </c>
      <c r="M10639" t="s">
        <v>37</v>
      </c>
      <c r="N10639" s="4" t="str">
        <f>IF(consolidado[[#This Row],[tempo]]&gt;consolidado[[#This Row],[prioridade_horas]],"Fora do prazo","Dentro do prazo estimado")</f>
        <v>Dentro do prazo estimado</v>
      </c>
      <c r="O10639" s="3">
        <v>0.66666666666666663</v>
      </c>
      <c r="P10639" t="s">
        <v>70</v>
      </c>
      <c r="Q10639">
        <v>6</v>
      </c>
      <c r="R10639" t="s">
        <v>28</v>
      </c>
      <c r="S10639">
        <v>11</v>
      </c>
      <c r="T10639" t="s">
        <v>37</v>
      </c>
      <c r="U10639">
        <v>15</v>
      </c>
      <c r="V10639" t="s">
        <v>37</v>
      </c>
      <c r="W10639">
        <v>5</v>
      </c>
      <c r="X10639" t="s">
        <v>41</v>
      </c>
    </row>
    <row r="10640" spans="1:24">
      <c r="A10640">
        <v>43466</v>
      </c>
      <c r="B10640" t="s">
        <v>5675</v>
      </c>
      <c r="C10640" s="1">
        <v>45622.418900462966</v>
      </c>
      <c r="D10640" s="1">
        <v>45622.419363425928</v>
      </c>
      <c r="E10640" s="3">
        <v>0</v>
      </c>
      <c r="F10640">
        <v>62</v>
      </c>
      <c r="G10640" t="s">
        <v>45</v>
      </c>
      <c r="H10640">
        <v>62</v>
      </c>
      <c r="I10640" t="s">
        <v>45</v>
      </c>
      <c r="J10640">
        <v>62</v>
      </c>
      <c r="K10640" t="s">
        <v>45</v>
      </c>
      <c r="L10640">
        <v>6</v>
      </c>
      <c r="M10640" t="s">
        <v>118</v>
      </c>
      <c r="N10640" s="4" t="str">
        <f>IF(consolidado[[#This Row],[tempo]]&gt;consolidado[[#This Row],[prioridade_horas]],"Fora do prazo","Dentro do prazo estimado")</f>
        <v>Dentro do prazo estimado</v>
      </c>
      <c r="O10640" s="3">
        <v>0.33333333333333331</v>
      </c>
      <c r="P10640" t="s">
        <v>38</v>
      </c>
      <c r="Q10640">
        <v>3</v>
      </c>
      <c r="R10640" t="s">
        <v>33</v>
      </c>
      <c r="S10640">
        <v>6</v>
      </c>
      <c r="T10640" t="s">
        <v>118</v>
      </c>
      <c r="U10640">
        <v>38</v>
      </c>
      <c r="V10640" t="s">
        <v>67</v>
      </c>
      <c r="W10640">
        <v>5</v>
      </c>
      <c r="X10640" t="s">
        <v>41</v>
      </c>
    </row>
    <row r="10641" spans="1:24">
      <c r="A10641">
        <v>43467</v>
      </c>
      <c r="B10641" t="s">
        <v>404</v>
      </c>
      <c r="C10641" s="1">
        <v>45622.426203703704</v>
      </c>
      <c r="D10641" s="1">
        <v>45622.655034722222</v>
      </c>
      <c r="E10641" s="3">
        <v>0.22916666666666666</v>
      </c>
      <c r="F10641">
        <v>95</v>
      </c>
      <c r="G10641" t="s">
        <v>599</v>
      </c>
      <c r="H10641">
        <v>95</v>
      </c>
      <c r="I10641" t="s">
        <v>599</v>
      </c>
      <c r="J10641">
        <v>95</v>
      </c>
      <c r="K10641" t="s">
        <v>599</v>
      </c>
      <c r="L10641">
        <v>16</v>
      </c>
      <c r="M10641" t="s">
        <v>43</v>
      </c>
      <c r="N10641" s="4" t="str">
        <f>IF(consolidado[[#This Row],[tempo]]&gt;consolidado[[#This Row],[prioridade_horas]],"Fora do prazo","Dentro do prazo estimado")</f>
        <v>Dentro do prazo estimado</v>
      </c>
      <c r="O10641" s="3">
        <v>0.33333333333333331</v>
      </c>
      <c r="P10641" t="s">
        <v>38</v>
      </c>
      <c r="Q10641">
        <v>3</v>
      </c>
      <c r="R10641" t="s">
        <v>33</v>
      </c>
      <c r="S10641">
        <v>13</v>
      </c>
      <c r="T10641" t="s">
        <v>60</v>
      </c>
      <c r="U10641">
        <v>56</v>
      </c>
      <c r="V10641" t="s">
        <v>40</v>
      </c>
      <c r="W10641">
        <v>5</v>
      </c>
      <c r="X10641" t="s">
        <v>41</v>
      </c>
    </row>
    <row r="10642" spans="1:24">
      <c r="A10642">
        <v>43468</v>
      </c>
      <c r="B10642" t="s">
        <v>1265</v>
      </c>
      <c r="C10642" s="1">
        <v>45622.428182870368</v>
      </c>
      <c r="D10642" s="1">
        <v>45623.65861111111</v>
      </c>
      <c r="E10642" s="3">
        <v>0.60624999999999996</v>
      </c>
      <c r="F10642">
        <v>95</v>
      </c>
      <c r="G10642" t="s">
        <v>599</v>
      </c>
      <c r="H10642">
        <v>41</v>
      </c>
      <c r="I10642" t="s">
        <v>120</v>
      </c>
      <c r="J10642">
        <v>95</v>
      </c>
      <c r="K10642" t="s">
        <v>599</v>
      </c>
      <c r="L10642">
        <v>23</v>
      </c>
      <c r="M10642" t="s">
        <v>121</v>
      </c>
      <c r="N10642" s="4" t="str">
        <f>IF(consolidado[[#This Row],[tempo]]&gt;consolidado[[#This Row],[prioridade_horas]],"Fora do prazo","Dentro do prazo estimado")</f>
        <v>Fora do prazo</v>
      </c>
      <c r="O10642" s="3">
        <v>0.33333333333333331</v>
      </c>
      <c r="P10642" t="s">
        <v>38</v>
      </c>
      <c r="Q10642">
        <v>3</v>
      </c>
      <c r="R10642" t="s">
        <v>33</v>
      </c>
      <c r="S10642">
        <v>23</v>
      </c>
      <c r="T10642" t="s">
        <v>121</v>
      </c>
      <c r="U10642">
        <v>56</v>
      </c>
      <c r="V10642" t="s">
        <v>40</v>
      </c>
      <c r="W10642">
        <v>5</v>
      </c>
      <c r="X10642" t="s">
        <v>41</v>
      </c>
    </row>
    <row r="10643" spans="1:24">
      <c r="A10643">
        <v>43469</v>
      </c>
      <c r="B10643" t="s">
        <v>5676</v>
      </c>
      <c r="C10643" s="1">
        <v>45622.428842592592</v>
      </c>
      <c r="D10643" s="1">
        <v>45628.503206018519</v>
      </c>
      <c r="E10643" s="3">
        <v>1.5770833333333334</v>
      </c>
      <c r="F10643">
        <v>69</v>
      </c>
      <c r="G10643" t="s">
        <v>65</v>
      </c>
      <c r="H10643">
        <v>67</v>
      </c>
      <c r="I10643" t="s">
        <v>280</v>
      </c>
      <c r="J10643">
        <v>69</v>
      </c>
      <c r="K10643" t="s">
        <v>65</v>
      </c>
      <c r="L10643">
        <v>27</v>
      </c>
      <c r="M10643" t="s">
        <v>59</v>
      </c>
      <c r="N10643" s="4" t="str">
        <f>IF(consolidado[[#This Row],[tempo]]&gt;consolidado[[#This Row],[prioridade_horas]],"Fora do prazo","Dentro do prazo estimado")</f>
        <v>Fora do prazo</v>
      </c>
      <c r="O10643" s="3">
        <v>0.33333333333333331</v>
      </c>
      <c r="P10643" t="s">
        <v>38</v>
      </c>
      <c r="Q10643">
        <v>3</v>
      </c>
      <c r="R10643" t="s">
        <v>33</v>
      </c>
      <c r="S10643">
        <v>27</v>
      </c>
      <c r="T10643" t="s">
        <v>59</v>
      </c>
      <c r="U10643">
        <v>28</v>
      </c>
      <c r="V10643" t="s">
        <v>34</v>
      </c>
      <c r="W10643">
        <v>5</v>
      </c>
      <c r="X10643" t="s">
        <v>41</v>
      </c>
    </row>
    <row r="10644" spans="1:24">
      <c r="A10644">
        <v>43470</v>
      </c>
      <c r="B10644" t="s">
        <v>5677</v>
      </c>
      <c r="C10644" s="1">
        <v>45622.429571759261</v>
      </c>
      <c r="D10644" s="1">
        <v>45622.554062499999</v>
      </c>
      <c r="E10644" s="3">
        <v>0.12430555555555556</v>
      </c>
      <c r="F10644">
        <v>95</v>
      </c>
      <c r="G10644" t="s">
        <v>599</v>
      </c>
      <c r="H10644">
        <v>80</v>
      </c>
      <c r="I10644" t="s">
        <v>123</v>
      </c>
      <c r="J10644">
        <v>95</v>
      </c>
      <c r="K10644" t="s">
        <v>599</v>
      </c>
      <c r="L10644">
        <v>23</v>
      </c>
      <c r="M10644" t="s">
        <v>121</v>
      </c>
      <c r="N10644" s="4" t="str">
        <f>IF(consolidado[[#This Row],[tempo]]&gt;consolidado[[#This Row],[prioridade_horas]],"Fora do prazo","Dentro do prazo estimado")</f>
        <v>Dentro do prazo estimado</v>
      </c>
      <c r="O10644" s="3">
        <v>0.33333333333333331</v>
      </c>
      <c r="P10644" t="s">
        <v>38</v>
      </c>
      <c r="Q10644">
        <v>3</v>
      </c>
      <c r="R10644" t="s">
        <v>33</v>
      </c>
      <c r="S10644">
        <v>23</v>
      </c>
      <c r="T10644" t="s">
        <v>121</v>
      </c>
      <c r="U10644">
        <v>56</v>
      </c>
      <c r="V10644" t="s">
        <v>40</v>
      </c>
      <c r="W10644">
        <v>5</v>
      </c>
      <c r="X10644" t="s">
        <v>41</v>
      </c>
    </row>
    <row r="10645" spans="1:24">
      <c r="A10645">
        <v>43471</v>
      </c>
      <c r="B10645" t="s">
        <v>769</v>
      </c>
      <c r="C10645" s="1">
        <v>45622.435208333336</v>
      </c>
      <c r="D10645" s="1">
        <v>45622.659814814811</v>
      </c>
      <c r="E10645" s="3">
        <v>0.22500000000000001</v>
      </c>
      <c r="F10645">
        <v>18</v>
      </c>
      <c r="G10645" t="s">
        <v>158</v>
      </c>
      <c r="H10645">
        <v>18</v>
      </c>
      <c r="I10645" t="s">
        <v>158</v>
      </c>
      <c r="J10645">
        <v>18</v>
      </c>
      <c r="K10645" t="s">
        <v>158</v>
      </c>
      <c r="L10645">
        <v>5</v>
      </c>
      <c r="M10645" t="s">
        <v>92</v>
      </c>
      <c r="N10645" s="4" t="str">
        <f>IF(consolidado[[#This Row],[tempo]]&gt;consolidado[[#This Row],[prioridade_horas]],"Fora do prazo","Dentro do prazo estimado")</f>
        <v>Dentro do prazo estimado</v>
      </c>
      <c r="O10645" s="3">
        <v>5</v>
      </c>
      <c r="P10645" t="s">
        <v>84</v>
      </c>
      <c r="Q10645">
        <v>3</v>
      </c>
      <c r="R10645" t="s">
        <v>33</v>
      </c>
      <c r="S10645">
        <v>5</v>
      </c>
      <c r="T10645" t="s">
        <v>92</v>
      </c>
      <c r="U10645">
        <v>14</v>
      </c>
      <c r="V10645" t="s">
        <v>323</v>
      </c>
      <c r="W10645">
        <v>2</v>
      </c>
      <c r="X10645" t="s">
        <v>105</v>
      </c>
    </row>
    <row r="10646" spans="1:24">
      <c r="A10646">
        <v>43472</v>
      </c>
      <c r="B10646" t="s">
        <v>1526</v>
      </c>
      <c r="C10646" s="1">
        <v>45622.444340277776</v>
      </c>
      <c r="D10646" s="1">
        <v>45622.622372685182</v>
      </c>
      <c r="E10646" s="3">
        <v>0.17847222222222223</v>
      </c>
      <c r="F10646">
        <v>83</v>
      </c>
      <c r="G10646" t="s">
        <v>104</v>
      </c>
      <c r="H10646">
        <v>99</v>
      </c>
      <c r="I10646" t="s">
        <v>73</v>
      </c>
      <c r="J10646">
        <v>83</v>
      </c>
      <c r="K10646" t="s">
        <v>104</v>
      </c>
      <c r="L10646">
        <v>16</v>
      </c>
      <c r="M10646" t="s">
        <v>43</v>
      </c>
      <c r="N10646" s="4" t="str">
        <f>IF(consolidado[[#This Row],[tempo]]&gt;consolidado[[#This Row],[prioridade_horas]],"Fora do prazo","Dentro do prazo estimado")</f>
        <v>Dentro do prazo estimado</v>
      </c>
      <c r="O10646" s="3">
        <v>0.33333333333333331</v>
      </c>
      <c r="P10646" t="s">
        <v>38</v>
      </c>
      <c r="Q10646">
        <v>3</v>
      </c>
      <c r="R10646" t="s">
        <v>33</v>
      </c>
      <c r="S10646">
        <v>16</v>
      </c>
      <c r="T10646" t="s">
        <v>43</v>
      </c>
      <c r="U10646">
        <v>56</v>
      </c>
      <c r="V10646" t="s">
        <v>40</v>
      </c>
      <c r="W10646">
        <v>5</v>
      </c>
      <c r="X10646" t="s">
        <v>41</v>
      </c>
    </row>
    <row r="10647" spans="1:24">
      <c r="A10647">
        <v>43473</v>
      </c>
      <c r="B10647" t="s">
        <v>5678</v>
      </c>
      <c r="C10647" s="1">
        <v>45622.448344907411</v>
      </c>
      <c r="D10647" s="1">
        <v>45623.384189814817</v>
      </c>
      <c r="E10647" s="3">
        <v>0.31180555555555556</v>
      </c>
      <c r="F10647">
        <v>26</v>
      </c>
      <c r="G10647" t="s">
        <v>268</v>
      </c>
      <c r="H10647">
        <v>123</v>
      </c>
      <c r="I10647" t="s">
        <v>5444</v>
      </c>
      <c r="J10647">
        <v>0</v>
      </c>
      <c r="K10647" t="s">
        <v>55</v>
      </c>
      <c r="L10647">
        <v>18</v>
      </c>
      <c r="M10647" t="s">
        <v>187</v>
      </c>
      <c r="N10647" s="4" t="str">
        <f>IF(consolidado[[#This Row],[tempo]]&gt;consolidado[[#This Row],[prioridade_horas]],"Fora do prazo","Dentro do prazo estimado")</f>
        <v>Dentro do prazo estimado</v>
      </c>
      <c r="O10647" s="3">
        <v>0.33333333333333331</v>
      </c>
      <c r="P10647" t="s">
        <v>38</v>
      </c>
      <c r="Q10647">
        <v>3</v>
      </c>
      <c r="R10647" t="s">
        <v>33</v>
      </c>
      <c r="S10647">
        <v>18</v>
      </c>
      <c r="T10647" t="s">
        <v>187</v>
      </c>
      <c r="U10647">
        <v>57</v>
      </c>
      <c r="V10647" t="s">
        <v>302</v>
      </c>
      <c r="W10647">
        <v>5</v>
      </c>
      <c r="X10647" t="s">
        <v>41</v>
      </c>
    </row>
    <row r="10648" spans="1:24">
      <c r="A10648">
        <v>43474</v>
      </c>
      <c r="B10648" t="s">
        <v>5650</v>
      </c>
      <c r="C10648" s="1">
        <v>45622.453692129631</v>
      </c>
      <c r="D10648" s="1">
        <v>45622.633668981478</v>
      </c>
      <c r="E10648" s="3">
        <v>0.17986111111111111</v>
      </c>
      <c r="F10648">
        <v>33</v>
      </c>
      <c r="G10648" t="s">
        <v>57</v>
      </c>
      <c r="H10648">
        <v>99</v>
      </c>
      <c r="I10648" t="s">
        <v>73</v>
      </c>
      <c r="J10648">
        <v>33</v>
      </c>
      <c r="K10648" t="s">
        <v>57</v>
      </c>
      <c r="L10648">
        <v>11</v>
      </c>
      <c r="M10648" t="s">
        <v>37</v>
      </c>
      <c r="N10648" s="4" t="str">
        <f>IF(consolidado[[#This Row],[tempo]]&gt;consolidado[[#This Row],[prioridade_horas]],"Fora do prazo","Dentro do prazo estimado")</f>
        <v>Dentro do prazo estimado</v>
      </c>
      <c r="O10648" s="3">
        <v>0.33333333333333331</v>
      </c>
      <c r="P10648" t="s">
        <v>38</v>
      </c>
      <c r="Q10648">
        <v>3</v>
      </c>
      <c r="R10648" t="s">
        <v>33</v>
      </c>
      <c r="S10648">
        <v>16</v>
      </c>
      <c r="T10648" t="s">
        <v>43</v>
      </c>
      <c r="U10648">
        <v>56</v>
      </c>
      <c r="V10648" t="s">
        <v>40</v>
      </c>
      <c r="W10648">
        <v>5</v>
      </c>
      <c r="X10648" t="s">
        <v>41</v>
      </c>
    </row>
    <row r="10649" spans="1:24">
      <c r="A10649">
        <v>43475</v>
      </c>
      <c r="B10649" t="s">
        <v>3450</v>
      </c>
      <c r="C10649" s="1">
        <v>45622.463078703702</v>
      </c>
      <c r="E10649" s="3">
        <v>2.95</v>
      </c>
      <c r="F10649">
        <v>19</v>
      </c>
      <c r="G10649" t="s">
        <v>91</v>
      </c>
      <c r="H10649">
        <v>0</v>
      </c>
      <c r="I10649" t="s">
        <v>55</v>
      </c>
      <c r="J10649">
        <v>19</v>
      </c>
      <c r="K10649" t="s">
        <v>91</v>
      </c>
      <c r="L10649">
        <v>5</v>
      </c>
      <c r="M10649" t="s">
        <v>92</v>
      </c>
      <c r="N10649" s="4" t="str">
        <f>IF(consolidado[[#This Row],[tempo]]&gt;consolidado[[#This Row],[prioridade_horas]],"Fora do prazo","Dentro do prazo estimado")</f>
        <v>Dentro do prazo estimado</v>
      </c>
      <c r="O10649" s="3">
        <v>5</v>
      </c>
      <c r="P10649" t="s">
        <v>84</v>
      </c>
      <c r="Q10649">
        <v>2</v>
      </c>
      <c r="R10649" t="s">
        <v>1404</v>
      </c>
      <c r="S10649">
        <v>5</v>
      </c>
      <c r="T10649" t="s">
        <v>92</v>
      </c>
      <c r="U10649">
        <v>28</v>
      </c>
      <c r="V10649" t="s">
        <v>34</v>
      </c>
      <c r="W10649">
        <v>5</v>
      </c>
      <c r="X10649" t="s">
        <v>41</v>
      </c>
    </row>
    <row r="10650" spans="1:24">
      <c r="A10650">
        <v>43476</v>
      </c>
      <c r="B10650" t="s">
        <v>290</v>
      </c>
      <c r="C10650" s="1">
        <v>45622.4919212963</v>
      </c>
      <c r="D10650" s="1">
        <v>45622.629363425927</v>
      </c>
      <c r="E10650" s="3">
        <v>0.13750000000000001</v>
      </c>
      <c r="F10650">
        <v>104</v>
      </c>
      <c r="G10650" t="s">
        <v>108</v>
      </c>
      <c r="H10650">
        <v>99</v>
      </c>
      <c r="I10650" t="s">
        <v>73</v>
      </c>
      <c r="J10650">
        <v>47</v>
      </c>
      <c r="K10650" t="s">
        <v>100</v>
      </c>
      <c r="L10650">
        <v>13</v>
      </c>
      <c r="M10650" t="s">
        <v>60</v>
      </c>
      <c r="N10650" s="4" t="str">
        <f>IF(consolidado[[#This Row],[tempo]]&gt;consolidado[[#This Row],[prioridade_horas]],"Fora do prazo","Dentro do prazo estimado")</f>
        <v>Dentro do prazo estimado</v>
      </c>
      <c r="O10650" s="3">
        <v>0.33333333333333331</v>
      </c>
      <c r="P10650" t="s">
        <v>38</v>
      </c>
      <c r="Q10650">
        <v>3</v>
      </c>
      <c r="R10650" t="s">
        <v>33</v>
      </c>
      <c r="S10650">
        <v>16</v>
      </c>
      <c r="T10650" t="s">
        <v>43</v>
      </c>
      <c r="U10650">
        <v>25</v>
      </c>
      <c r="V10650" t="s">
        <v>90</v>
      </c>
      <c r="W10650">
        <v>3</v>
      </c>
      <c r="X10650" t="s">
        <v>86</v>
      </c>
    </row>
    <row r="10651" spans="1:24">
      <c r="A10651">
        <v>43477</v>
      </c>
      <c r="B10651" t="s">
        <v>3911</v>
      </c>
      <c r="C10651" s="1">
        <v>45622.496550925927</v>
      </c>
      <c r="D10651" s="1">
        <v>45622.49900462963</v>
      </c>
      <c r="E10651" s="3">
        <v>2.0833333333333333E-3</v>
      </c>
      <c r="F10651">
        <v>30</v>
      </c>
      <c r="G10651" t="s">
        <v>81</v>
      </c>
      <c r="H10651">
        <v>30</v>
      </c>
      <c r="I10651" t="s">
        <v>81</v>
      </c>
      <c r="J10651">
        <v>30</v>
      </c>
      <c r="K10651" t="s">
        <v>81</v>
      </c>
      <c r="L10651">
        <v>4</v>
      </c>
      <c r="M10651" t="s">
        <v>94</v>
      </c>
      <c r="N10651" s="4" t="str">
        <f>IF(consolidado[[#This Row],[tempo]]&gt;consolidado[[#This Row],[prioridade_horas]],"Fora do prazo","Dentro do prazo estimado")</f>
        <v>Dentro do prazo estimado</v>
      </c>
      <c r="O10651" s="3">
        <v>0.33333333333333331</v>
      </c>
      <c r="P10651" t="s">
        <v>38</v>
      </c>
      <c r="Q10651">
        <v>3</v>
      </c>
      <c r="R10651" t="s">
        <v>33</v>
      </c>
      <c r="S10651">
        <v>4</v>
      </c>
      <c r="T10651" t="s">
        <v>94</v>
      </c>
      <c r="U10651">
        <v>33</v>
      </c>
      <c r="V10651" t="s">
        <v>354</v>
      </c>
      <c r="W10651">
        <v>2</v>
      </c>
      <c r="X10651" t="s">
        <v>105</v>
      </c>
    </row>
    <row r="10652" spans="1:24">
      <c r="A10652">
        <v>43478</v>
      </c>
      <c r="B10652" t="s">
        <v>5679</v>
      </c>
      <c r="C10652" s="1">
        <v>45622.526921296296</v>
      </c>
      <c r="E10652" s="3">
        <v>2.8861111111111111</v>
      </c>
      <c r="F10652">
        <v>69</v>
      </c>
      <c r="G10652" t="s">
        <v>65</v>
      </c>
      <c r="H10652">
        <v>0</v>
      </c>
      <c r="I10652" t="s">
        <v>55</v>
      </c>
      <c r="J10652">
        <v>69</v>
      </c>
      <c r="K10652" t="s">
        <v>65</v>
      </c>
      <c r="L10652">
        <v>2</v>
      </c>
      <c r="M10652" t="s">
        <v>47</v>
      </c>
      <c r="N10652" s="4" t="str">
        <f>IF(consolidado[[#This Row],[tempo]]&gt;consolidado[[#This Row],[prioridade_horas]],"Fora do prazo","Dentro do prazo estimado")</f>
        <v>Fora do prazo</v>
      </c>
      <c r="O10652" s="3">
        <v>0.33333333333333331</v>
      </c>
      <c r="P10652" t="s">
        <v>38</v>
      </c>
      <c r="Q10652">
        <v>17</v>
      </c>
      <c r="R10652" t="s">
        <v>5549</v>
      </c>
      <c r="S10652">
        <v>27</v>
      </c>
      <c r="T10652" t="s">
        <v>59</v>
      </c>
      <c r="U10652">
        <v>56</v>
      </c>
      <c r="V10652" t="s">
        <v>40</v>
      </c>
      <c r="W10652">
        <v>5</v>
      </c>
      <c r="X10652" t="s">
        <v>41</v>
      </c>
    </row>
    <row r="10653" spans="1:24">
      <c r="A10653">
        <v>43479</v>
      </c>
      <c r="B10653" t="s">
        <v>5680</v>
      </c>
      <c r="C10653" s="1">
        <v>45622.563819444447</v>
      </c>
      <c r="D10653" s="1">
        <v>45629.366782407407</v>
      </c>
      <c r="E10653" s="3">
        <v>1.6819444444444445</v>
      </c>
      <c r="F10653">
        <v>91</v>
      </c>
      <c r="G10653" t="s">
        <v>237</v>
      </c>
      <c r="H10653">
        <v>91</v>
      </c>
      <c r="I10653" t="s">
        <v>237</v>
      </c>
      <c r="J10653">
        <v>91</v>
      </c>
      <c r="K10653" t="s">
        <v>237</v>
      </c>
      <c r="L10653">
        <v>8</v>
      </c>
      <c r="M10653" t="s">
        <v>110</v>
      </c>
      <c r="N10653" s="4" t="str">
        <f>IF(consolidado[[#This Row],[tempo]]&gt;consolidado[[#This Row],[prioridade_horas]],"Fora do prazo","Dentro do prazo estimado")</f>
        <v>Fora do prazo</v>
      </c>
      <c r="O10653" s="3">
        <v>0.66666666666666663</v>
      </c>
      <c r="P10653" t="s">
        <v>70</v>
      </c>
      <c r="Q10653">
        <v>3</v>
      </c>
      <c r="R10653" t="s">
        <v>33</v>
      </c>
      <c r="S10653">
        <v>27</v>
      </c>
      <c r="T10653" t="s">
        <v>59</v>
      </c>
      <c r="U10653">
        <v>33</v>
      </c>
      <c r="V10653" t="s">
        <v>354</v>
      </c>
      <c r="W10653">
        <v>5</v>
      </c>
      <c r="X10653" t="s">
        <v>41</v>
      </c>
    </row>
    <row r="10654" spans="1:24">
      <c r="A10654">
        <v>43480</v>
      </c>
      <c r="B10654" t="s">
        <v>5681</v>
      </c>
      <c r="C10654" s="1">
        <v>45622.583715277775</v>
      </c>
      <c r="D10654" s="1">
        <v>45625.473587962966</v>
      </c>
      <c r="E10654" s="3">
        <v>1.0166666666666666</v>
      </c>
      <c r="F10654">
        <v>122</v>
      </c>
      <c r="G10654" t="s">
        <v>3762</v>
      </c>
      <c r="H10654">
        <v>45</v>
      </c>
      <c r="I10654" t="s">
        <v>156</v>
      </c>
      <c r="J10654">
        <v>122</v>
      </c>
      <c r="K10654" t="s">
        <v>3762</v>
      </c>
      <c r="L10654">
        <v>1</v>
      </c>
      <c r="M10654" t="s">
        <v>66</v>
      </c>
      <c r="N10654" s="4" t="str">
        <f>IF(consolidado[[#This Row],[tempo]]&gt;consolidado[[#This Row],[prioridade_horas]],"Fora do prazo","Dentro do prazo estimado")</f>
        <v>Fora do prazo</v>
      </c>
      <c r="O10654" s="3">
        <v>1</v>
      </c>
      <c r="P10654" t="s">
        <v>27</v>
      </c>
      <c r="Q10654">
        <v>3</v>
      </c>
      <c r="R10654" t="s">
        <v>33</v>
      </c>
      <c r="S10654">
        <v>10</v>
      </c>
      <c r="T10654" t="s">
        <v>143</v>
      </c>
      <c r="U10654">
        <v>1</v>
      </c>
      <c r="V10654" t="s">
        <v>113</v>
      </c>
      <c r="W10654">
        <v>3</v>
      </c>
      <c r="X10654" t="s">
        <v>86</v>
      </c>
    </row>
    <row r="10655" spans="1:24">
      <c r="A10655">
        <v>43481</v>
      </c>
      <c r="B10655" t="s">
        <v>1819</v>
      </c>
      <c r="C10655" s="1">
        <v>45622.588935185187</v>
      </c>
      <c r="D10655" s="1">
        <v>45624.695706018516</v>
      </c>
      <c r="E10655" s="3">
        <v>0.85763888888888884</v>
      </c>
      <c r="F10655">
        <v>30</v>
      </c>
      <c r="G10655" t="s">
        <v>81</v>
      </c>
      <c r="H10655">
        <v>47</v>
      </c>
      <c r="I10655" t="s">
        <v>100</v>
      </c>
      <c r="J10655">
        <v>30</v>
      </c>
      <c r="K10655" t="s">
        <v>81</v>
      </c>
      <c r="L10655">
        <v>12</v>
      </c>
      <c r="M10655" t="s">
        <v>83</v>
      </c>
      <c r="N10655" s="4" t="str">
        <f>IF(consolidado[[#This Row],[tempo]]&gt;consolidado[[#This Row],[prioridade_horas]],"Fora do prazo","Dentro do prazo estimado")</f>
        <v>Dentro do prazo estimado</v>
      </c>
      <c r="O10655" s="3">
        <v>5</v>
      </c>
      <c r="P10655" t="s">
        <v>84</v>
      </c>
      <c r="Q10655">
        <v>3</v>
      </c>
      <c r="R10655" t="s">
        <v>33</v>
      </c>
      <c r="S10655">
        <v>16</v>
      </c>
      <c r="T10655" t="s">
        <v>43</v>
      </c>
      <c r="U10655">
        <v>28</v>
      </c>
      <c r="V10655" t="s">
        <v>34</v>
      </c>
      <c r="W10655">
        <v>3</v>
      </c>
      <c r="X10655" t="s">
        <v>86</v>
      </c>
    </row>
    <row r="10656" spans="1:24">
      <c r="A10656">
        <v>43482</v>
      </c>
      <c r="B10656" t="s">
        <v>5682</v>
      </c>
      <c r="C10656" s="1">
        <v>45622.603252314817</v>
      </c>
      <c r="D10656" s="1">
        <v>45628.715509259258</v>
      </c>
      <c r="E10656" s="3">
        <v>1.6152777777777778</v>
      </c>
      <c r="F10656">
        <v>18</v>
      </c>
      <c r="G10656" t="s">
        <v>158</v>
      </c>
      <c r="H10656">
        <v>31</v>
      </c>
      <c r="I10656" t="s">
        <v>54</v>
      </c>
      <c r="J10656">
        <v>18</v>
      </c>
      <c r="K10656" t="s">
        <v>158</v>
      </c>
      <c r="L10656">
        <v>5</v>
      </c>
      <c r="M10656" t="s">
        <v>92</v>
      </c>
      <c r="N10656" s="4" t="str">
        <f>IF(consolidado[[#This Row],[tempo]]&gt;consolidado[[#This Row],[prioridade_horas]],"Fora do prazo","Dentro do prazo estimado")</f>
        <v>Dentro do prazo estimado</v>
      </c>
      <c r="O10656" s="3">
        <v>5</v>
      </c>
      <c r="P10656" t="s">
        <v>84</v>
      </c>
      <c r="Q10656">
        <v>3</v>
      </c>
      <c r="R10656" t="s">
        <v>33</v>
      </c>
      <c r="S10656">
        <v>11</v>
      </c>
      <c r="T10656" t="s">
        <v>37</v>
      </c>
      <c r="U10656">
        <v>2</v>
      </c>
      <c r="V10656" t="s">
        <v>309</v>
      </c>
      <c r="W10656">
        <v>5</v>
      </c>
      <c r="X10656" t="s">
        <v>41</v>
      </c>
    </row>
    <row r="10657" spans="1:24">
      <c r="A10657">
        <v>43483</v>
      </c>
      <c r="B10657" t="s">
        <v>5683</v>
      </c>
      <c r="C10657" s="1">
        <v>45622.609409722223</v>
      </c>
      <c r="D10657" s="1">
        <v>45629.666284722225</v>
      </c>
      <c r="E10657" s="3">
        <v>1.9354166666666666</v>
      </c>
      <c r="F10657">
        <v>98</v>
      </c>
      <c r="G10657" t="s">
        <v>69</v>
      </c>
      <c r="H10657">
        <v>98</v>
      </c>
      <c r="I10657" t="s">
        <v>69</v>
      </c>
      <c r="J10657">
        <v>98</v>
      </c>
      <c r="K10657" t="s">
        <v>69</v>
      </c>
      <c r="L10657">
        <v>11</v>
      </c>
      <c r="M10657" t="s">
        <v>37</v>
      </c>
      <c r="N10657" s="4" t="str">
        <f>IF(consolidado[[#This Row],[tempo]]&gt;consolidado[[#This Row],[prioridade_horas]],"Fora do prazo","Dentro do prazo estimado")</f>
        <v>Fora do prazo</v>
      </c>
      <c r="O10657" s="3">
        <v>0.66666666666666663</v>
      </c>
      <c r="P10657" t="s">
        <v>70</v>
      </c>
      <c r="Q10657">
        <v>3</v>
      </c>
      <c r="R10657" t="s">
        <v>33</v>
      </c>
      <c r="S10657">
        <v>11</v>
      </c>
      <c r="T10657" t="s">
        <v>37</v>
      </c>
      <c r="U10657">
        <v>99</v>
      </c>
      <c r="V10657" t="s">
        <v>74</v>
      </c>
      <c r="W10657">
        <v>5</v>
      </c>
      <c r="X10657" t="s">
        <v>41</v>
      </c>
    </row>
    <row r="10658" spans="1:24">
      <c r="A10658">
        <v>43484</v>
      </c>
      <c r="B10658" t="s">
        <v>2254</v>
      </c>
      <c r="C10658" s="1">
        <v>45622.609988425924</v>
      </c>
      <c r="D10658" s="1">
        <v>45622.634074074071</v>
      </c>
      <c r="E10658" s="3">
        <v>2.4305555555555556E-2</v>
      </c>
      <c r="F10658">
        <v>55</v>
      </c>
      <c r="G10658" t="s">
        <v>127</v>
      </c>
      <c r="H10658">
        <v>98</v>
      </c>
      <c r="I10658" t="s">
        <v>69</v>
      </c>
      <c r="J10658">
        <v>55</v>
      </c>
      <c r="K10658" t="s">
        <v>127</v>
      </c>
      <c r="L10658">
        <v>11</v>
      </c>
      <c r="M10658" t="s">
        <v>37</v>
      </c>
      <c r="N10658" s="4" t="str">
        <f>IF(consolidado[[#This Row],[tempo]]&gt;consolidado[[#This Row],[prioridade_horas]],"Fora do prazo","Dentro do prazo estimado")</f>
        <v>Dentro do prazo estimado</v>
      </c>
      <c r="O10658" s="3">
        <v>0.33333333333333331</v>
      </c>
      <c r="P10658" t="s">
        <v>38</v>
      </c>
      <c r="Q10658">
        <v>3</v>
      </c>
      <c r="R10658" t="s">
        <v>33</v>
      </c>
      <c r="S10658">
        <v>11</v>
      </c>
      <c r="T10658" t="s">
        <v>37</v>
      </c>
      <c r="U10658">
        <v>56</v>
      </c>
      <c r="V10658" t="s">
        <v>40</v>
      </c>
      <c r="W10658">
        <v>5</v>
      </c>
      <c r="X10658" t="s">
        <v>41</v>
      </c>
    </row>
    <row r="10659" spans="1:24">
      <c r="A10659">
        <v>43485</v>
      </c>
      <c r="B10659" t="s">
        <v>550</v>
      </c>
      <c r="C10659" s="1">
        <v>45622.610682870371</v>
      </c>
      <c r="D10659" s="1">
        <v>45622.704571759263</v>
      </c>
      <c r="E10659" s="3">
        <v>9.375E-2</v>
      </c>
      <c r="F10659">
        <v>55</v>
      </c>
      <c r="G10659" t="s">
        <v>127</v>
      </c>
      <c r="H10659">
        <v>33</v>
      </c>
      <c r="I10659" t="s">
        <v>57</v>
      </c>
      <c r="J10659">
        <v>55</v>
      </c>
      <c r="K10659" t="s">
        <v>127</v>
      </c>
      <c r="L10659">
        <v>11</v>
      </c>
      <c r="M10659" t="s">
        <v>37</v>
      </c>
      <c r="N10659" s="4" t="str">
        <f>IF(consolidado[[#This Row],[tempo]]&gt;consolidado[[#This Row],[prioridade_horas]],"Fora do prazo","Dentro do prazo estimado")</f>
        <v>Dentro do prazo estimado</v>
      </c>
      <c r="O10659" s="3">
        <v>0.33333333333333331</v>
      </c>
      <c r="P10659" t="s">
        <v>38</v>
      </c>
      <c r="Q10659">
        <v>3</v>
      </c>
      <c r="R10659" t="s">
        <v>33</v>
      </c>
      <c r="S10659">
        <v>11</v>
      </c>
      <c r="T10659" t="s">
        <v>37</v>
      </c>
      <c r="U10659">
        <v>56</v>
      </c>
      <c r="V10659" t="s">
        <v>40</v>
      </c>
      <c r="W10659">
        <v>5</v>
      </c>
      <c r="X10659" t="s">
        <v>41</v>
      </c>
    </row>
    <row r="10660" spans="1:24">
      <c r="A10660">
        <v>43486</v>
      </c>
      <c r="B10660" t="s">
        <v>409</v>
      </c>
      <c r="C10660" s="1">
        <v>45622.611805555556</v>
      </c>
      <c r="D10660" s="1">
        <v>45624.469201388885</v>
      </c>
      <c r="E10660" s="3">
        <v>0.60833333333333328</v>
      </c>
      <c r="F10660">
        <v>55</v>
      </c>
      <c r="G10660" t="s">
        <v>127</v>
      </c>
      <c r="H10660">
        <v>55</v>
      </c>
      <c r="I10660" t="s">
        <v>127</v>
      </c>
      <c r="J10660">
        <v>55</v>
      </c>
      <c r="K10660" t="s">
        <v>127</v>
      </c>
      <c r="L10660">
        <v>27</v>
      </c>
      <c r="M10660" t="s">
        <v>59</v>
      </c>
      <c r="N10660" s="4" t="str">
        <f>IF(consolidado[[#This Row],[tempo]]&gt;consolidado[[#This Row],[prioridade_horas]],"Fora do prazo","Dentro do prazo estimado")</f>
        <v>Fora do prazo</v>
      </c>
      <c r="O10660" s="3">
        <v>0.33333333333333331</v>
      </c>
      <c r="P10660" t="s">
        <v>38</v>
      </c>
      <c r="Q10660">
        <v>3</v>
      </c>
      <c r="R10660" t="s">
        <v>33</v>
      </c>
      <c r="S10660">
        <v>13</v>
      </c>
      <c r="T10660" t="s">
        <v>60</v>
      </c>
      <c r="U10660">
        <v>56</v>
      </c>
      <c r="V10660" t="s">
        <v>40</v>
      </c>
      <c r="W10660">
        <v>5</v>
      </c>
      <c r="X10660" t="s">
        <v>41</v>
      </c>
    </row>
    <row r="10661" spans="1:24">
      <c r="A10661">
        <v>43487</v>
      </c>
      <c r="B10661" t="s">
        <v>2254</v>
      </c>
      <c r="C10661" s="1">
        <v>45622.613321759258</v>
      </c>
      <c r="D10661" s="1">
        <v>45622.633402777778</v>
      </c>
      <c r="E10661" s="3">
        <v>2.013888888888889E-2</v>
      </c>
      <c r="F10661">
        <v>55</v>
      </c>
      <c r="G10661" t="s">
        <v>127</v>
      </c>
      <c r="H10661">
        <v>98</v>
      </c>
      <c r="I10661" t="s">
        <v>69</v>
      </c>
      <c r="J10661">
        <v>55</v>
      </c>
      <c r="K10661" t="s">
        <v>127</v>
      </c>
      <c r="L10661">
        <v>11</v>
      </c>
      <c r="M10661" t="s">
        <v>37</v>
      </c>
      <c r="N10661" s="4" t="str">
        <f>IF(consolidado[[#This Row],[tempo]]&gt;consolidado[[#This Row],[prioridade_horas]],"Fora do prazo","Dentro do prazo estimado")</f>
        <v>Dentro do prazo estimado</v>
      </c>
      <c r="O10661" s="3">
        <v>0.33333333333333331</v>
      </c>
      <c r="P10661" t="s">
        <v>38</v>
      </c>
      <c r="Q10661">
        <v>3</v>
      </c>
      <c r="R10661" t="s">
        <v>33</v>
      </c>
      <c r="S10661">
        <v>11</v>
      </c>
      <c r="T10661" t="s">
        <v>37</v>
      </c>
      <c r="U10661">
        <v>56</v>
      </c>
      <c r="V10661" t="s">
        <v>40</v>
      </c>
      <c r="W10661">
        <v>5</v>
      </c>
      <c r="X10661" t="s">
        <v>41</v>
      </c>
    </row>
    <row r="10662" spans="1:24">
      <c r="A10662">
        <v>43488</v>
      </c>
      <c r="B10662" t="s">
        <v>550</v>
      </c>
      <c r="C10662" s="1">
        <v>45622.614155092589</v>
      </c>
      <c r="D10662" s="1">
        <v>45623.570092592592</v>
      </c>
      <c r="E10662" s="3">
        <v>0.33124999999999999</v>
      </c>
      <c r="F10662">
        <v>55</v>
      </c>
      <c r="G10662" t="s">
        <v>127</v>
      </c>
      <c r="H10662">
        <v>29</v>
      </c>
      <c r="I10662" t="s">
        <v>36</v>
      </c>
      <c r="J10662">
        <v>55</v>
      </c>
      <c r="K10662" t="s">
        <v>127</v>
      </c>
      <c r="L10662">
        <v>11</v>
      </c>
      <c r="M10662" t="s">
        <v>37</v>
      </c>
      <c r="N10662" s="4" t="str">
        <f>IF(consolidado[[#This Row],[tempo]]&gt;consolidado[[#This Row],[prioridade_horas]],"Fora do prazo","Dentro do prazo estimado")</f>
        <v>Dentro do prazo estimado</v>
      </c>
      <c r="O10662" s="3">
        <v>0.33333333333333331</v>
      </c>
      <c r="P10662" t="s">
        <v>38</v>
      </c>
      <c r="Q10662">
        <v>3</v>
      </c>
      <c r="R10662" t="s">
        <v>33</v>
      </c>
      <c r="S10662">
        <v>11</v>
      </c>
      <c r="T10662" t="s">
        <v>37</v>
      </c>
      <c r="U10662">
        <v>56</v>
      </c>
      <c r="V10662" t="s">
        <v>40</v>
      </c>
      <c r="W10662">
        <v>5</v>
      </c>
      <c r="X10662" t="s">
        <v>41</v>
      </c>
    </row>
    <row r="10663" spans="1:24">
      <c r="A10663">
        <v>43489</v>
      </c>
      <c r="B10663" t="s">
        <v>3095</v>
      </c>
      <c r="C10663" s="1">
        <v>45622.62841435185</v>
      </c>
      <c r="D10663" s="1">
        <v>45622.653333333335</v>
      </c>
      <c r="E10663" s="3">
        <v>2.5000000000000001E-2</v>
      </c>
      <c r="F10663">
        <v>119</v>
      </c>
      <c r="G10663" t="s">
        <v>2814</v>
      </c>
      <c r="H10663">
        <v>99</v>
      </c>
      <c r="I10663" t="s">
        <v>73</v>
      </c>
      <c r="J10663">
        <v>119</v>
      </c>
      <c r="K10663" t="s">
        <v>2814</v>
      </c>
      <c r="L10663">
        <v>13</v>
      </c>
      <c r="M10663" t="s">
        <v>60</v>
      </c>
      <c r="N10663" s="4" t="str">
        <f>IF(consolidado[[#This Row],[tempo]]&gt;consolidado[[#This Row],[prioridade_horas]],"Fora do prazo","Dentro do prazo estimado")</f>
        <v>Dentro do prazo estimado</v>
      </c>
      <c r="O10663" s="3">
        <v>0.33333333333333331</v>
      </c>
      <c r="P10663" t="s">
        <v>38</v>
      </c>
      <c r="Q10663">
        <v>3</v>
      </c>
      <c r="R10663" t="s">
        <v>33</v>
      </c>
      <c r="S10663">
        <v>16</v>
      </c>
      <c r="T10663" t="s">
        <v>43</v>
      </c>
      <c r="U10663">
        <v>25</v>
      </c>
      <c r="V10663" t="s">
        <v>90</v>
      </c>
      <c r="W10663">
        <v>3</v>
      </c>
      <c r="X10663" t="s">
        <v>86</v>
      </c>
    </row>
    <row r="10664" spans="1:24">
      <c r="A10664">
        <v>43490</v>
      </c>
      <c r="B10664" t="s">
        <v>4605</v>
      </c>
      <c r="C10664" s="1">
        <v>45622.639363425929</v>
      </c>
      <c r="D10664" s="1">
        <v>45624.650393518517</v>
      </c>
      <c r="E10664" s="3">
        <v>0.76249999999999996</v>
      </c>
      <c r="F10664">
        <v>34</v>
      </c>
      <c r="G10664" t="s">
        <v>25</v>
      </c>
      <c r="H10664">
        <v>34</v>
      </c>
      <c r="I10664" t="s">
        <v>25</v>
      </c>
      <c r="J10664">
        <v>34</v>
      </c>
      <c r="K10664" t="s">
        <v>25</v>
      </c>
      <c r="L10664">
        <v>3</v>
      </c>
      <c r="M10664" t="s">
        <v>26</v>
      </c>
      <c r="N10664" s="4" t="str">
        <f>IF(consolidado[[#This Row],[tempo]]&gt;consolidado[[#This Row],[prioridade_horas]],"Fora do prazo","Dentro do prazo estimado")</f>
        <v>Dentro do prazo estimado</v>
      </c>
      <c r="O10664" s="3">
        <v>1</v>
      </c>
      <c r="P10664" t="s">
        <v>27</v>
      </c>
      <c r="Q10664">
        <v>3</v>
      </c>
      <c r="R10664" t="s">
        <v>33</v>
      </c>
      <c r="S10664">
        <v>3</v>
      </c>
      <c r="T10664" t="s">
        <v>26</v>
      </c>
      <c r="U10664">
        <v>11</v>
      </c>
      <c r="V10664" t="s">
        <v>132</v>
      </c>
      <c r="W10664">
        <v>4</v>
      </c>
      <c r="X10664" t="s">
        <v>30</v>
      </c>
    </row>
    <row r="10665" spans="1:24">
      <c r="A10665">
        <v>43491</v>
      </c>
      <c r="B10665" t="s">
        <v>93</v>
      </c>
      <c r="C10665" s="1">
        <v>45622.641655092593</v>
      </c>
      <c r="D10665" s="1">
        <v>45623.555173611108</v>
      </c>
      <c r="E10665" s="3">
        <v>0.28958333333333336</v>
      </c>
      <c r="F10665">
        <v>30</v>
      </c>
      <c r="G10665" t="s">
        <v>81</v>
      </c>
      <c r="H10665">
        <v>32</v>
      </c>
      <c r="I10665" t="s">
        <v>154</v>
      </c>
      <c r="J10665">
        <v>32</v>
      </c>
      <c r="K10665" t="s">
        <v>154</v>
      </c>
      <c r="L10665">
        <v>4</v>
      </c>
      <c r="M10665" t="s">
        <v>94</v>
      </c>
      <c r="N10665" s="4" t="str">
        <f>IF(consolidado[[#This Row],[tempo]]&gt;consolidado[[#This Row],[prioridade_horas]],"Fora do prazo","Dentro do prazo estimado")</f>
        <v>Dentro do prazo estimado</v>
      </c>
      <c r="O10665" s="3">
        <v>0.33333333333333331</v>
      </c>
      <c r="P10665" t="s">
        <v>38</v>
      </c>
      <c r="Q10665">
        <v>3</v>
      </c>
      <c r="R10665" t="s">
        <v>33</v>
      </c>
      <c r="S10665">
        <v>4</v>
      </c>
      <c r="T10665" t="s">
        <v>94</v>
      </c>
      <c r="U10665">
        <v>38</v>
      </c>
      <c r="V10665" t="s">
        <v>67</v>
      </c>
      <c r="W10665">
        <v>5</v>
      </c>
      <c r="X10665" t="s">
        <v>41</v>
      </c>
    </row>
    <row r="10666" spans="1:24">
      <c r="A10666">
        <v>43492</v>
      </c>
      <c r="B10666" t="s">
        <v>3312</v>
      </c>
      <c r="C10666" s="1">
        <v>45622.643900462965</v>
      </c>
      <c r="D10666" s="1">
        <v>45622.698344907411</v>
      </c>
      <c r="E10666" s="3">
        <v>5.4166666666666669E-2</v>
      </c>
      <c r="F10666">
        <v>119</v>
      </c>
      <c r="G10666" t="s">
        <v>2814</v>
      </c>
      <c r="H10666">
        <v>99</v>
      </c>
      <c r="I10666" t="s">
        <v>73</v>
      </c>
      <c r="J10666">
        <v>119</v>
      </c>
      <c r="K10666" t="s">
        <v>2814</v>
      </c>
      <c r="L10666">
        <v>13</v>
      </c>
      <c r="M10666" t="s">
        <v>60</v>
      </c>
      <c r="N10666" s="4" t="str">
        <f>IF(consolidado[[#This Row],[tempo]]&gt;consolidado[[#This Row],[prioridade_horas]],"Fora do prazo","Dentro do prazo estimado")</f>
        <v>Dentro do prazo estimado</v>
      </c>
      <c r="O10666" s="3">
        <v>0.33333333333333331</v>
      </c>
      <c r="P10666" t="s">
        <v>38</v>
      </c>
      <c r="Q10666">
        <v>3</v>
      </c>
      <c r="R10666" t="s">
        <v>33</v>
      </c>
      <c r="S10666">
        <v>16</v>
      </c>
      <c r="T10666" t="s">
        <v>43</v>
      </c>
      <c r="U10666">
        <v>25</v>
      </c>
      <c r="V10666" t="s">
        <v>90</v>
      </c>
      <c r="W10666">
        <v>3</v>
      </c>
      <c r="X10666" t="s">
        <v>86</v>
      </c>
    </row>
    <row r="10667" spans="1:24">
      <c r="A10667">
        <v>43493</v>
      </c>
      <c r="B10667" t="s">
        <v>150</v>
      </c>
      <c r="C10667" s="1">
        <v>45622.655150462961</v>
      </c>
      <c r="D10667" s="1">
        <v>45624.719189814816</v>
      </c>
      <c r="E10667" s="3">
        <v>0.81527777777777777</v>
      </c>
      <c r="F10667">
        <v>34</v>
      </c>
      <c r="G10667" t="s">
        <v>25</v>
      </c>
      <c r="H10667">
        <v>122</v>
      </c>
      <c r="I10667" t="s">
        <v>3762</v>
      </c>
      <c r="J10667">
        <v>122</v>
      </c>
      <c r="K10667" t="s">
        <v>3762</v>
      </c>
      <c r="L10667">
        <v>1</v>
      </c>
      <c r="M10667" t="s">
        <v>66</v>
      </c>
      <c r="N10667" s="4" t="str">
        <f>IF(consolidado[[#This Row],[tempo]]&gt;consolidado[[#This Row],[prioridade_horas]],"Fora do prazo","Dentro do prazo estimado")</f>
        <v>Dentro do prazo estimado</v>
      </c>
      <c r="O10667" s="3">
        <v>1</v>
      </c>
      <c r="P10667" t="s">
        <v>27</v>
      </c>
      <c r="Q10667">
        <v>3</v>
      </c>
      <c r="R10667" t="s">
        <v>33</v>
      </c>
      <c r="S10667">
        <v>1</v>
      </c>
      <c r="T10667" t="s">
        <v>66</v>
      </c>
      <c r="U10667">
        <v>29</v>
      </c>
      <c r="V10667" t="s">
        <v>85</v>
      </c>
      <c r="W10667">
        <v>4</v>
      </c>
      <c r="X10667" t="s">
        <v>30</v>
      </c>
    </row>
    <row r="10668" spans="1:24">
      <c r="A10668">
        <v>43494</v>
      </c>
      <c r="B10668" t="s">
        <v>5684</v>
      </c>
      <c r="C10668" s="1">
        <v>45622.668055555558</v>
      </c>
      <c r="D10668" s="1">
        <v>45623.686122685183</v>
      </c>
      <c r="E10668" s="3">
        <v>0.39374999999999999</v>
      </c>
      <c r="F10668">
        <v>32</v>
      </c>
      <c r="G10668" t="s">
        <v>154</v>
      </c>
      <c r="H10668">
        <v>99</v>
      </c>
      <c r="I10668" t="s">
        <v>73</v>
      </c>
      <c r="J10668">
        <v>32</v>
      </c>
      <c r="K10668" t="s">
        <v>154</v>
      </c>
      <c r="L10668">
        <v>5</v>
      </c>
      <c r="M10668" t="s">
        <v>92</v>
      </c>
      <c r="N10668" s="4" t="str">
        <f>IF(consolidado[[#This Row],[tempo]]&gt;consolidado[[#This Row],[prioridade_horas]],"Fora do prazo","Dentro do prazo estimado")</f>
        <v>Dentro do prazo estimado</v>
      </c>
      <c r="O10668" s="3">
        <v>1</v>
      </c>
      <c r="P10668" t="s">
        <v>27</v>
      </c>
      <c r="Q10668">
        <v>3</v>
      </c>
      <c r="R10668" t="s">
        <v>33</v>
      </c>
      <c r="S10668">
        <v>16</v>
      </c>
      <c r="T10668" t="s">
        <v>43</v>
      </c>
      <c r="U10668">
        <v>32</v>
      </c>
      <c r="V10668" t="s">
        <v>183</v>
      </c>
      <c r="W10668">
        <v>3</v>
      </c>
      <c r="X10668" t="s">
        <v>86</v>
      </c>
    </row>
    <row r="10669" spans="1:24">
      <c r="A10669">
        <v>43495</v>
      </c>
      <c r="B10669" t="s">
        <v>5685</v>
      </c>
      <c r="C10669" s="1">
        <v>45622.673576388886</v>
      </c>
      <c r="D10669" s="1">
        <v>45622.698449074072</v>
      </c>
      <c r="E10669" s="3">
        <v>2.5000000000000001E-2</v>
      </c>
      <c r="F10669">
        <v>69</v>
      </c>
      <c r="G10669" t="s">
        <v>65</v>
      </c>
      <c r="H10669">
        <v>49</v>
      </c>
      <c r="I10669" t="s">
        <v>42</v>
      </c>
      <c r="J10669">
        <v>69</v>
      </c>
      <c r="K10669" t="s">
        <v>65</v>
      </c>
      <c r="L10669">
        <v>16</v>
      </c>
      <c r="M10669" t="s">
        <v>43</v>
      </c>
      <c r="N10669" s="4" t="str">
        <f>IF(consolidado[[#This Row],[tempo]]&gt;consolidado[[#This Row],[prioridade_horas]],"Fora do prazo","Dentro do prazo estimado")</f>
        <v>Dentro do prazo estimado</v>
      </c>
      <c r="O10669" s="3">
        <v>0.33333333333333331</v>
      </c>
      <c r="P10669" t="s">
        <v>38</v>
      </c>
      <c r="Q10669">
        <v>3</v>
      </c>
      <c r="R10669" t="s">
        <v>33</v>
      </c>
      <c r="S10669">
        <v>16</v>
      </c>
      <c r="T10669" t="s">
        <v>43</v>
      </c>
      <c r="U10669">
        <v>77</v>
      </c>
      <c r="V10669" t="s">
        <v>297</v>
      </c>
      <c r="W10669">
        <v>5</v>
      </c>
      <c r="X10669" t="s">
        <v>41</v>
      </c>
    </row>
    <row r="10670" spans="1:24">
      <c r="A10670">
        <v>43496</v>
      </c>
      <c r="B10670" t="s">
        <v>31</v>
      </c>
      <c r="C10670" s="1">
        <v>45622.678807870368</v>
      </c>
      <c r="D10670" s="1">
        <v>45624.686863425923</v>
      </c>
      <c r="E10670" s="3">
        <v>0.75972222222222219</v>
      </c>
      <c r="F10670">
        <v>35</v>
      </c>
      <c r="G10670" t="s">
        <v>32</v>
      </c>
      <c r="H10670">
        <v>99</v>
      </c>
      <c r="I10670" t="s">
        <v>73</v>
      </c>
      <c r="J10670">
        <v>35</v>
      </c>
      <c r="K10670" t="s">
        <v>32</v>
      </c>
      <c r="L10670">
        <v>3</v>
      </c>
      <c r="M10670" t="s">
        <v>26</v>
      </c>
      <c r="N10670" s="4" t="str">
        <f>IF(consolidado[[#This Row],[tempo]]&gt;consolidado[[#This Row],[prioridade_horas]],"Fora do prazo","Dentro do prazo estimado")</f>
        <v>Dentro do prazo estimado</v>
      </c>
      <c r="O10670" s="3">
        <v>1</v>
      </c>
      <c r="P10670" t="s">
        <v>27</v>
      </c>
      <c r="Q10670">
        <v>3</v>
      </c>
      <c r="R10670" t="s">
        <v>33</v>
      </c>
      <c r="S10670">
        <v>16</v>
      </c>
      <c r="T10670" t="s">
        <v>43</v>
      </c>
      <c r="U10670">
        <v>28</v>
      </c>
      <c r="V10670" t="s">
        <v>34</v>
      </c>
      <c r="W10670">
        <v>3</v>
      </c>
      <c r="X10670" t="s">
        <v>86</v>
      </c>
    </row>
    <row r="10671" spans="1:24">
      <c r="A10671">
        <v>43497</v>
      </c>
      <c r="B10671" t="s">
        <v>180</v>
      </c>
      <c r="C10671" s="1">
        <v>45622.679745370369</v>
      </c>
      <c r="D10671" s="1">
        <v>45624.486284722225</v>
      </c>
      <c r="E10671" s="3">
        <v>0.55833333333333335</v>
      </c>
      <c r="F10671">
        <v>19</v>
      </c>
      <c r="G10671" t="s">
        <v>91</v>
      </c>
      <c r="H10671">
        <v>99</v>
      </c>
      <c r="I10671" t="s">
        <v>73</v>
      </c>
      <c r="J10671">
        <v>19</v>
      </c>
      <c r="K10671" t="s">
        <v>91</v>
      </c>
      <c r="L10671">
        <v>5</v>
      </c>
      <c r="M10671" t="s">
        <v>92</v>
      </c>
      <c r="N10671" s="4" t="str">
        <f>IF(consolidado[[#This Row],[tempo]]&gt;consolidado[[#This Row],[prioridade_horas]],"Fora do prazo","Dentro do prazo estimado")</f>
        <v>Dentro do prazo estimado</v>
      </c>
      <c r="O10671" s="3">
        <v>5</v>
      </c>
      <c r="P10671" t="s">
        <v>84</v>
      </c>
      <c r="Q10671">
        <v>3</v>
      </c>
      <c r="R10671" t="s">
        <v>33</v>
      </c>
      <c r="S10671">
        <v>16</v>
      </c>
      <c r="T10671" t="s">
        <v>43</v>
      </c>
      <c r="U10671">
        <v>29</v>
      </c>
      <c r="V10671" t="s">
        <v>85</v>
      </c>
      <c r="W10671">
        <v>3</v>
      </c>
      <c r="X10671" t="s">
        <v>86</v>
      </c>
    </row>
    <row r="10672" spans="1:24">
      <c r="A10672">
        <v>43498</v>
      </c>
      <c r="B10672" t="s">
        <v>5686</v>
      </c>
      <c r="C10672" s="1">
        <v>45622.688333333332</v>
      </c>
      <c r="D10672" s="1">
        <v>45629.668726851851</v>
      </c>
      <c r="E10672" s="3">
        <v>1.8583333333333334</v>
      </c>
      <c r="F10672">
        <v>98</v>
      </c>
      <c r="G10672" t="s">
        <v>69</v>
      </c>
      <c r="H10672">
        <v>98</v>
      </c>
      <c r="I10672" t="s">
        <v>69</v>
      </c>
      <c r="J10672">
        <v>98</v>
      </c>
      <c r="K10672" t="s">
        <v>69</v>
      </c>
      <c r="L10672">
        <v>11</v>
      </c>
      <c r="M10672" t="s">
        <v>37</v>
      </c>
      <c r="N10672" s="4" t="str">
        <f>IF(consolidado[[#This Row],[tempo]]&gt;consolidado[[#This Row],[prioridade_horas]],"Fora do prazo","Dentro do prazo estimado")</f>
        <v>Fora do prazo</v>
      </c>
      <c r="O10672" s="3">
        <v>0.66666666666666663</v>
      </c>
      <c r="P10672" t="s">
        <v>70</v>
      </c>
      <c r="Q10672">
        <v>3</v>
      </c>
      <c r="R10672" t="s">
        <v>33</v>
      </c>
      <c r="S10672">
        <v>11</v>
      </c>
      <c r="T10672" t="s">
        <v>37</v>
      </c>
      <c r="U10672">
        <v>102</v>
      </c>
      <c r="V10672" t="s">
        <v>96</v>
      </c>
      <c r="W10672">
        <v>5</v>
      </c>
      <c r="X10672" t="s">
        <v>41</v>
      </c>
    </row>
    <row r="10673" spans="1:24">
      <c r="A10673">
        <v>43500</v>
      </c>
      <c r="B10673" t="s">
        <v>5687</v>
      </c>
      <c r="C10673" s="1">
        <v>45622.688784722224</v>
      </c>
      <c r="D10673" s="1">
        <v>45623.699328703704</v>
      </c>
      <c r="E10673" s="3">
        <v>0.38680555555555557</v>
      </c>
      <c r="F10673">
        <v>26</v>
      </c>
      <c r="G10673" t="s">
        <v>268</v>
      </c>
      <c r="H10673">
        <v>45</v>
      </c>
      <c r="I10673" t="s">
        <v>156</v>
      </c>
      <c r="J10673">
        <v>0</v>
      </c>
      <c r="K10673" t="s">
        <v>55</v>
      </c>
      <c r="L10673">
        <v>10</v>
      </c>
      <c r="M10673" t="s">
        <v>143</v>
      </c>
      <c r="N10673" s="4" t="str">
        <f>IF(consolidado[[#This Row],[tempo]]&gt;consolidado[[#This Row],[prioridade_horas]],"Fora do prazo","Dentro do prazo estimado")</f>
        <v>Fora do prazo</v>
      </c>
      <c r="O10673" s="3">
        <v>0.33333333333333331</v>
      </c>
      <c r="P10673" t="s">
        <v>38</v>
      </c>
      <c r="Q10673">
        <v>3</v>
      </c>
      <c r="R10673" t="s">
        <v>33</v>
      </c>
      <c r="S10673">
        <v>10</v>
      </c>
      <c r="T10673" t="s">
        <v>143</v>
      </c>
      <c r="U10673">
        <v>1</v>
      </c>
      <c r="V10673" t="s">
        <v>113</v>
      </c>
      <c r="W10673">
        <v>5</v>
      </c>
      <c r="X10673" t="s">
        <v>41</v>
      </c>
    </row>
    <row r="10674" spans="1:24">
      <c r="A10674">
        <v>43501</v>
      </c>
      <c r="B10674" t="s">
        <v>5688</v>
      </c>
      <c r="C10674" s="1">
        <v>45622.69604166667</v>
      </c>
      <c r="E10674" s="3">
        <v>2.7166666666666668</v>
      </c>
      <c r="F10674">
        <v>98</v>
      </c>
      <c r="G10674" t="s">
        <v>69</v>
      </c>
      <c r="H10674">
        <v>0</v>
      </c>
      <c r="I10674" t="s">
        <v>55</v>
      </c>
      <c r="J10674">
        <v>98</v>
      </c>
      <c r="K10674" t="s">
        <v>69</v>
      </c>
      <c r="L10674">
        <v>11</v>
      </c>
      <c r="M10674" t="s">
        <v>37</v>
      </c>
      <c r="N10674" s="4" t="str">
        <f>IF(consolidado[[#This Row],[tempo]]&gt;consolidado[[#This Row],[prioridade_horas]],"Fora do prazo","Dentro do prazo estimado")</f>
        <v>Fora do prazo</v>
      </c>
      <c r="O10674" s="3">
        <v>1</v>
      </c>
      <c r="P10674" t="s">
        <v>27</v>
      </c>
      <c r="Q10674">
        <v>2</v>
      </c>
      <c r="R10674" t="s">
        <v>1404</v>
      </c>
      <c r="S10674">
        <v>11</v>
      </c>
      <c r="T10674" t="s">
        <v>37</v>
      </c>
      <c r="U10674">
        <v>102</v>
      </c>
      <c r="V10674" t="s">
        <v>96</v>
      </c>
      <c r="W10674">
        <v>2</v>
      </c>
      <c r="X10674" t="s">
        <v>105</v>
      </c>
    </row>
    <row r="10675" spans="1:24">
      <c r="A10675">
        <v>43502</v>
      </c>
      <c r="B10675" t="s">
        <v>5689</v>
      </c>
      <c r="C10675" s="1">
        <v>45622.697604166664</v>
      </c>
      <c r="E10675" s="3">
        <v>2.7152777777777777</v>
      </c>
      <c r="F10675">
        <v>98</v>
      </c>
      <c r="G10675" t="s">
        <v>69</v>
      </c>
      <c r="H10675">
        <v>0</v>
      </c>
      <c r="I10675" t="s">
        <v>55</v>
      </c>
      <c r="J10675">
        <v>98</v>
      </c>
      <c r="K10675" t="s">
        <v>69</v>
      </c>
      <c r="L10675">
        <v>11</v>
      </c>
      <c r="M10675" t="s">
        <v>37</v>
      </c>
      <c r="N10675" s="4" t="str">
        <f>IF(consolidado[[#This Row],[tempo]]&gt;consolidado[[#This Row],[prioridade_horas]],"Fora do prazo","Dentro do prazo estimado")</f>
        <v>Fora do prazo</v>
      </c>
      <c r="O10675" s="3">
        <v>0.66666666666666663</v>
      </c>
      <c r="P10675" t="s">
        <v>70</v>
      </c>
      <c r="Q10675">
        <v>14</v>
      </c>
      <c r="R10675" t="s">
        <v>5690</v>
      </c>
      <c r="S10675">
        <v>9</v>
      </c>
      <c r="T10675" t="s">
        <v>135</v>
      </c>
      <c r="U10675">
        <v>15</v>
      </c>
      <c r="V10675" t="s">
        <v>37</v>
      </c>
      <c r="W10675">
        <v>5</v>
      </c>
      <c r="X10675" t="s">
        <v>41</v>
      </c>
    </row>
    <row r="10676" spans="1:24">
      <c r="A10676">
        <v>43503</v>
      </c>
      <c r="B10676" t="s">
        <v>457</v>
      </c>
      <c r="C10676" s="1">
        <v>45622.699826388889</v>
      </c>
      <c r="D10676" s="1">
        <v>45622.723275462966</v>
      </c>
      <c r="E10676" s="3">
        <v>2.361111111111111E-2</v>
      </c>
      <c r="F10676">
        <v>33</v>
      </c>
      <c r="G10676" t="s">
        <v>57</v>
      </c>
      <c r="H10676">
        <v>33</v>
      </c>
      <c r="I10676" t="s">
        <v>57</v>
      </c>
      <c r="J10676">
        <v>33</v>
      </c>
      <c r="K10676" t="s">
        <v>57</v>
      </c>
      <c r="L10676">
        <v>11</v>
      </c>
      <c r="M10676" t="s">
        <v>37</v>
      </c>
      <c r="N10676" s="4" t="str">
        <f>IF(consolidado[[#This Row],[tempo]]&gt;consolidado[[#This Row],[prioridade_horas]],"Fora do prazo","Dentro do prazo estimado")</f>
        <v>Dentro do prazo estimado</v>
      </c>
      <c r="O10676" s="3">
        <v>0.33333333333333331</v>
      </c>
      <c r="P10676" t="s">
        <v>38</v>
      </c>
      <c r="Q10676">
        <v>3</v>
      </c>
      <c r="R10676" t="s">
        <v>33</v>
      </c>
      <c r="S10676">
        <v>11</v>
      </c>
      <c r="T10676" t="s">
        <v>37</v>
      </c>
      <c r="U10676">
        <v>56</v>
      </c>
      <c r="V10676" t="s">
        <v>40</v>
      </c>
      <c r="W10676">
        <v>5</v>
      </c>
      <c r="X10676" t="s">
        <v>41</v>
      </c>
    </row>
    <row r="10677" spans="1:24">
      <c r="A10677">
        <v>43504</v>
      </c>
      <c r="B10677" t="s">
        <v>5691</v>
      </c>
      <c r="C10677" s="1">
        <v>45622.702708333331</v>
      </c>
      <c r="E10677" s="3">
        <v>2.7104166666666667</v>
      </c>
      <c r="F10677">
        <v>98</v>
      </c>
      <c r="G10677" t="s">
        <v>69</v>
      </c>
      <c r="H10677">
        <v>0</v>
      </c>
      <c r="I10677" t="s">
        <v>55</v>
      </c>
      <c r="J10677">
        <v>98</v>
      </c>
      <c r="K10677" t="s">
        <v>69</v>
      </c>
      <c r="L10677">
        <v>11</v>
      </c>
      <c r="M10677" t="s">
        <v>37</v>
      </c>
      <c r="N10677" s="4" t="str">
        <f>IF(consolidado[[#This Row],[tempo]]&gt;consolidado[[#This Row],[prioridade_horas]],"Fora do prazo","Dentro do prazo estimado")</f>
        <v>Fora do prazo</v>
      </c>
      <c r="O10677" s="3">
        <v>0.66666666666666663</v>
      </c>
      <c r="P10677" t="s">
        <v>70</v>
      </c>
      <c r="Q10677">
        <v>2</v>
      </c>
      <c r="R10677" t="s">
        <v>1404</v>
      </c>
      <c r="S10677">
        <v>9</v>
      </c>
      <c r="T10677" t="s">
        <v>135</v>
      </c>
      <c r="U10677">
        <v>102</v>
      </c>
      <c r="V10677" t="s">
        <v>96</v>
      </c>
      <c r="W10677">
        <v>5</v>
      </c>
      <c r="X10677" t="s">
        <v>41</v>
      </c>
    </row>
    <row r="10678" spans="1:24">
      <c r="A10678">
        <v>43505</v>
      </c>
      <c r="B10678" t="s">
        <v>5692</v>
      </c>
      <c r="C10678" s="1">
        <v>45622.717465277776</v>
      </c>
      <c r="E10678" s="3">
        <v>2.6951388888888888</v>
      </c>
      <c r="F10678">
        <v>68</v>
      </c>
      <c r="G10678" t="s">
        <v>264</v>
      </c>
      <c r="H10678">
        <v>0</v>
      </c>
      <c r="I10678" t="s">
        <v>55</v>
      </c>
      <c r="J10678">
        <v>68</v>
      </c>
      <c r="K10678" t="s">
        <v>264</v>
      </c>
      <c r="L10678">
        <v>21</v>
      </c>
      <c r="M10678" t="s">
        <v>265</v>
      </c>
      <c r="N10678" s="4" t="str">
        <f>IF(consolidado[[#This Row],[tempo]]&gt;consolidado[[#This Row],[prioridade_horas]],"Fora do prazo","Dentro do prazo estimado")</f>
        <v>Dentro do prazo estimado</v>
      </c>
      <c r="O10678" s="3">
        <v>5</v>
      </c>
      <c r="P10678" t="s">
        <v>84</v>
      </c>
      <c r="Q10678">
        <v>1</v>
      </c>
      <c r="R10678" t="s">
        <v>3133</v>
      </c>
      <c r="S10678">
        <v>8</v>
      </c>
      <c r="T10678" t="s">
        <v>110</v>
      </c>
      <c r="U10678">
        <v>26</v>
      </c>
      <c r="V10678" t="s">
        <v>48</v>
      </c>
      <c r="W10678">
        <v>5</v>
      </c>
      <c r="X10678" t="s">
        <v>41</v>
      </c>
    </row>
    <row r="10679" spans="1:24">
      <c r="A10679">
        <v>43506</v>
      </c>
      <c r="B10679" t="s">
        <v>5693</v>
      </c>
      <c r="C10679" s="1">
        <v>45622.72283564815</v>
      </c>
      <c r="D10679" s="1">
        <v>45623.432546296295</v>
      </c>
      <c r="E10679" s="3">
        <v>8.5416666666666669E-2</v>
      </c>
      <c r="F10679">
        <v>38</v>
      </c>
      <c r="G10679" t="s">
        <v>117</v>
      </c>
      <c r="H10679">
        <v>123</v>
      </c>
      <c r="I10679" t="s">
        <v>5444</v>
      </c>
      <c r="J10679">
        <v>38</v>
      </c>
      <c r="K10679" t="s">
        <v>117</v>
      </c>
      <c r="L10679">
        <v>18</v>
      </c>
      <c r="M10679" t="s">
        <v>187</v>
      </c>
      <c r="N10679" s="4" t="str">
        <f>IF(consolidado[[#This Row],[tempo]]&gt;consolidado[[#This Row],[prioridade_horas]],"Fora do prazo","Dentro do prazo estimado")</f>
        <v>Dentro do prazo estimado</v>
      </c>
      <c r="O10679" s="3">
        <v>0.33333333333333331</v>
      </c>
      <c r="P10679" t="s">
        <v>38</v>
      </c>
      <c r="Q10679">
        <v>3</v>
      </c>
      <c r="R10679" t="s">
        <v>33</v>
      </c>
      <c r="S10679">
        <v>18</v>
      </c>
      <c r="T10679" t="s">
        <v>187</v>
      </c>
      <c r="U10679">
        <v>56</v>
      </c>
      <c r="V10679" t="s">
        <v>40</v>
      </c>
      <c r="W10679">
        <v>5</v>
      </c>
      <c r="X10679" t="s">
        <v>41</v>
      </c>
    </row>
    <row r="10680" spans="1:24">
      <c r="A10680">
        <v>43507</v>
      </c>
      <c r="B10680" t="s">
        <v>5694</v>
      </c>
      <c r="C10680" s="1">
        <v>45622.725821759261</v>
      </c>
      <c r="D10680" s="1">
        <v>45624.663078703707</v>
      </c>
      <c r="E10680" s="3">
        <v>0.68819444444444444</v>
      </c>
      <c r="F10680">
        <v>68</v>
      </c>
      <c r="G10680" t="s">
        <v>264</v>
      </c>
      <c r="H10680">
        <v>104</v>
      </c>
      <c r="I10680" t="s">
        <v>108</v>
      </c>
      <c r="J10680">
        <v>68</v>
      </c>
      <c r="K10680" t="s">
        <v>264</v>
      </c>
      <c r="L10680">
        <v>12</v>
      </c>
      <c r="M10680" t="s">
        <v>83</v>
      </c>
      <c r="N10680" s="4" t="str">
        <f>IF(consolidado[[#This Row],[tempo]]&gt;consolidado[[#This Row],[prioridade_horas]],"Fora do prazo","Dentro do prazo estimado")</f>
        <v>Dentro do prazo estimado</v>
      </c>
      <c r="O10680" s="3">
        <v>1</v>
      </c>
      <c r="P10680" t="s">
        <v>27</v>
      </c>
      <c r="Q10680">
        <v>6</v>
      </c>
      <c r="R10680" t="s">
        <v>28</v>
      </c>
      <c r="S10680">
        <v>8</v>
      </c>
      <c r="T10680" t="s">
        <v>110</v>
      </c>
      <c r="U10680">
        <v>29</v>
      </c>
      <c r="V10680" t="s">
        <v>85</v>
      </c>
      <c r="W10680">
        <v>5</v>
      </c>
      <c r="X10680" t="s">
        <v>41</v>
      </c>
    </row>
    <row r="10681" spans="1:24">
      <c r="A10681">
        <v>43508</v>
      </c>
      <c r="B10681" t="s">
        <v>5695</v>
      </c>
      <c r="C10681" s="1">
        <v>45623.392870370371</v>
      </c>
      <c r="D10681" s="1">
        <v>45623.706041666665</v>
      </c>
      <c r="E10681" s="3">
        <v>0.31319444444444444</v>
      </c>
      <c r="F10681">
        <v>29</v>
      </c>
      <c r="G10681" t="s">
        <v>36</v>
      </c>
      <c r="H10681">
        <v>49</v>
      </c>
      <c r="I10681" t="s">
        <v>42</v>
      </c>
      <c r="J10681">
        <v>29</v>
      </c>
      <c r="K10681" t="s">
        <v>36</v>
      </c>
      <c r="L10681">
        <v>11</v>
      </c>
      <c r="M10681" t="s">
        <v>37</v>
      </c>
      <c r="N10681" s="4" t="str">
        <f>IF(consolidado[[#This Row],[tempo]]&gt;consolidado[[#This Row],[prioridade_horas]],"Fora do prazo","Dentro do prazo estimado")</f>
        <v>Dentro do prazo estimado</v>
      </c>
      <c r="O10681" s="3">
        <v>0.33333333333333331</v>
      </c>
      <c r="P10681" t="s">
        <v>38</v>
      </c>
      <c r="Q10681">
        <v>3</v>
      </c>
      <c r="R10681" t="s">
        <v>33</v>
      </c>
      <c r="S10681">
        <v>16</v>
      </c>
      <c r="T10681" t="s">
        <v>43</v>
      </c>
      <c r="U10681">
        <v>56</v>
      </c>
      <c r="V10681" t="s">
        <v>40</v>
      </c>
      <c r="W10681">
        <v>5</v>
      </c>
      <c r="X10681" t="s">
        <v>41</v>
      </c>
    </row>
    <row r="10682" spans="1:24">
      <c r="A10682">
        <v>43509</v>
      </c>
      <c r="B10682" t="s">
        <v>5696</v>
      </c>
      <c r="C10682" s="1">
        <v>45623.403124999997</v>
      </c>
      <c r="D10682" s="1">
        <v>45623.411157407405</v>
      </c>
      <c r="E10682" s="3">
        <v>8.3333333333333332E-3</v>
      </c>
      <c r="F10682">
        <v>98</v>
      </c>
      <c r="G10682" t="s">
        <v>69</v>
      </c>
      <c r="H10682">
        <v>99</v>
      </c>
      <c r="I10682" t="s">
        <v>73</v>
      </c>
      <c r="J10682">
        <v>98</v>
      </c>
      <c r="K10682" t="s">
        <v>69</v>
      </c>
      <c r="L10682">
        <v>16</v>
      </c>
      <c r="M10682" t="s">
        <v>43</v>
      </c>
      <c r="N10682" s="4" t="str">
        <f>IF(consolidado[[#This Row],[tempo]]&gt;consolidado[[#This Row],[prioridade_horas]],"Fora do prazo","Dentro do prazo estimado")</f>
        <v>Dentro do prazo estimado</v>
      </c>
      <c r="O10682" s="3">
        <v>0.66666666666666663</v>
      </c>
      <c r="P10682" t="s">
        <v>70</v>
      </c>
      <c r="Q10682">
        <v>3</v>
      </c>
      <c r="R10682" t="s">
        <v>33</v>
      </c>
      <c r="S10682">
        <v>16</v>
      </c>
      <c r="T10682" t="s">
        <v>43</v>
      </c>
      <c r="U10682">
        <v>56</v>
      </c>
      <c r="V10682" t="s">
        <v>40</v>
      </c>
      <c r="W10682">
        <v>5</v>
      </c>
      <c r="X10682" t="s">
        <v>41</v>
      </c>
    </row>
    <row r="10683" spans="1:24">
      <c r="A10683">
        <v>43510</v>
      </c>
      <c r="B10683" t="s">
        <v>5697</v>
      </c>
      <c r="C10683" s="1">
        <v>45623.40384259259</v>
      </c>
      <c r="D10683" s="1">
        <v>45623.585393518515</v>
      </c>
      <c r="E10683" s="3">
        <v>0.18124999999999999</v>
      </c>
      <c r="F10683">
        <v>98</v>
      </c>
      <c r="G10683" t="s">
        <v>69</v>
      </c>
      <c r="H10683">
        <v>29</v>
      </c>
      <c r="I10683" t="s">
        <v>36</v>
      </c>
      <c r="J10683">
        <v>29</v>
      </c>
      <c r="K10683" t="s">
        <v>36</v>
      </c>
      <c r="L10683">
        <v>11</v>
      </c>
      <c r="M10683" t="s">
        <v>37</v>
      </c>
      <c r="N10683" s="4" t="str">
        <f>IF(consolidado[[#This Row],[tempo]]&gt;consolidado[[#This Row],[prioridade_horas]],"Fora do prazo","Dentro do prazo estimado")</f>
        <v>Dentro do prazo estimado</v>
      </c>
      <c r="O10683" s="3">
        <v>0.66666666666666663</v>
      </c>
      <c r="P10683" t="s">
        <v>70</v>
      </c>
      <c r="Q10683">
        <v>3</v>
      </c>
      <c r="R10683" t="s">
        <v>33</v>
      </c>
      <c r="S10683">
        <v>11</v>
      </c>
      <c r="T10683" t="s">
        <v>37</v>
      </c>
      <c r="U10683">
        <v>15</v>
      </c>
      <c r="V10683" t="s">
        <v>37</v>
      </c>
      <c r="W10683">
        <v>5</v>
      </c>
      <c r="X10683" t="s">
        <v>41</v>
      </c>
    </row>
    <row r="10684" spans="1:24">
      <c r="A10684">
        <v>43511</v>
      </c>
      <c r="B10684" t="s">
        <v>5698</v>
      </c>
      <c r="C10684" s="1">
        <v>45623.404548611114</v>
      </c>
      <c r="D10684" s="1">
        <v>45623.499942129631</v>
      </c>
      <c r="E10684" s="3">
        <v>9.5138888888888884E-2</v>
      </c>
      <c r="F10684">
        <v>98</v>
      </c>
      <c r="G10684" t="s">
        <v>69</v>
      </c>
      <c r="H10684">
        <v>33</v>
      </c>
      <c r="I10684" t="s">
        <v>57</v>
      </c>
      <c r="J10684">
        <v>33</v>
      </c>
      <c r="K10684" t="s">
        <v>57</v>
      </c>
      <c r="L10684">
        <v>11</v>
      </c>
      <c r="M10684" t="s">
        <v>37</v>
      </c>
      <c r="N10684" s="4" t="str">
        <f>IF(consolidado[[#This Row],[tempo]]&gt;consolidado[[#This Row],[prioridade_horas]],"Fora do prazo","Dentro do prazo estimado")</f>
        <v>Dentro do prazo estimado</v>
      </c>
      <c r="O10684" s="3">
        <v>0.66666666666666663</v>
      </c>
      <c r="P10684" t="s">
        <v>70</v>
      </c>
      <c r="Q10684">
        <v>3</v>
      </c>
      <c r="R10684" t="s">
        <v>33</v>
      </c>
      <c r="S10684">
        <v>11</v>
      </c>
      <c r="T10684" t="s">
        <v>37</v>
      </c>
      <c r="U10684">
        <v>15</v>
      </c>
      <c r="V10684" t="s">
        <v>37</v>
      </c>
      <c r="W10684">
        <v>5</v>
      </c>
      <c r="X10684" t="s">
        <v>41</v>
      </c>
    </row>
    <row r="10685" spans="1:24">
      <c r="A10685">
        <v>43512</v>
      </c>
      <c r="B10685" t="s">
        <v>97</v>
      </c>
      <c r="C10685" s="1">
        <v>45623.405127314814</v>
      </c>
      <c r="D10685" s="1">
        <v>45623.407997685186</v>
      </c>
      <c r="E10685" s="3">
        <v>2.7777777777777779E-3</v>
      </c>
      <c r="F10685">
        <v>32</v>
      </c>
      <c r="G10685" t="s">
        <v>154</v>
      </c>
      <c r="H10685">
        <v>32</v>
      </c>
      <c r="I10685" t="s">
        <v>154</v>
      </c>
      <c r="J10685">
        <v>32</v>
      </c>
      <c r="K10685" t="s">
        <v>154</v>
      </c>
      <c r="L10685">
        <v>4</v>
      </c>
      <c r="M10685" t="s">
        <v>94</v>
      </c>
      <c r="N10685" s="4" t="str">
        <f>IF(consolidado[[#This Row],[tempo]]&gt;consolidado[[#This Row],[prioridade_horas]],"Fora do prazo","Dentro do prazo estimado")</f>
        <v>Dentro do prazo estimado</v>
      </c>
      <c r="O10685" s="3">
        <v>0.33333333333333331</v>
      </c>
      <c r="P10685" t="s">
        <v>38</v>
      </c>
      <c r="Q10685">
        <v>3</v>
      </c>
      <c r="R10685" t="s">
        <v>33</v>
      </c>
      <c r="S10685">
        <v>4</v>
      </c>
      <c r="T10685" t="s">
        <v>94</v>
      </c>
      <c r="U10685">
        <v>9</v>
      </c>
      <c r="V10685" t="s">
        <v>159</v>
      </c>
      <c r="W10685">
        <v>3</v>
      </c>
      <c r="X10685" t="s">
        <v>86</v>
      </c>
    </row>
    <row r="10686" spans="1:24">
      <c r="A10686">
        <v>43513</v>
      </c>
      <c r="B10686" t="s">
        <v>3612</v>
      </c>
      <c r="C10686" s="1">
        <v>45623.407893518517</v>
      </c>
      <c r="D10686" s="1">
        <v>45623.710034722222</v>
      </c>
      <c r="E10686" s="3">
        <v>0.30208333333333331</v>
      </c>
      <c r="F10686">
        <v>29</v>
      </c>
      <c r="G10686" t="s">
        <v>36</v>
      </c>
      <c r="H10686">
        <v>49</v>
      </c>
      <c r="I10686" t="s">
        <v>42</v>
      </c>
      <c r="J10686">
        <v>29</v>
      </c>
      <c r="K10686" t="s">
        <v>36</v>
      </c>
      <c r="L10686">
        <v>11</v>
      </c>
      <c r="M10686" t="s">
        <v>37</v>
      </c>
      <c r="N10686" s="4" t="str">
        <f>IF(consolidado[[#This Row],[tempo]]&gt;consolidado[[#This Row],[prioridade_horas]],"Fora do prazo","Dentro do prazo estimado")</f>
        <v>Dentro do prazo estimado</v>
      </c>
      <c r="O10686" s="3">
        <v>0.33333333333333331</v>
      </c>
      <c r="P10686" t="s">
        <v>38</v>
      </c>
      <c r="Q10686">
        <v>3</v>
      </c>
      <c r="R10686" t="s">
        <v>33</v>
      </c>
      <c r="S10686">
        <v>16</v>
      </c>
      <c r="T10686" t="s">
        <v>43</v>
      </c>
      <c r="U10686">
        <v>56</v>
      </c>
      <c r="V10686" t="s">
        <v>40</v>
      </c>
      <c r="W10686">
        <v>5</v>
      </c>
      <c r="X10686" t="s">
        <v>41</v>
      </c>
    </row>
    <row r="10687" spans="1:24">
      <c r="A10687">
        <v>43514</v>
      </c>
      <c r="B10687" t="s">
        <v>3614</v>
      </c>
      <c r="C10687" s="1">
        <v>45623.416631944441</v>
      </c>
      <c r="D10687" s="1">
        <v>45623.698240740741</v>
      </c>
      <c r="E10687" s="3">
        <v>0.28194444444444444</v>
      </c>
      <c r="F10687">
        <v>29</v>
      </c>
      <c r="G10687" t="s">
        <v>36</v>
      </c>
      <c r="H10687">
        <v>49</v>
      </c>
      <c r="I10687" t="s">
        <v>42</v>
      </c>
      <c r="J10687">
        <v>29</v>
      </c>
      <c r="K10687" t="s">
        <v>36</v>
      </c>
      <c r="L10687">
        <v>11</v>
      </c>
      <c r="M10687" t="s">
        <v>37</v>
      </c>
      <c r="N10687" s="4" t="str">
        <f>IF(consolidado[[#This Row],[tempo]]&gt;consolidado[[#This Row],[prioridade_horas]],"Fora do prazo","Dentro do prazo estimado")</f>
        <v>Dentro do prazo estimado</v>
      </c>
      <c r="O10687" s="3">
        <v>0.33333333333333331</v>
      </c>
      <c r="P10687" t="s">
        <v>38</v>
      </c>
      <c r="Q10687">
        <v>3</v>
      </c>
      <c r="R10687" t="s">
        <v>33</v>
      </c>
      <c r="S10687">
        <v>16</v>
      </c>
      <c r="T10687" t="s">
        <v>43</v>
      </c>
      <c r="U10687">
        <v>56</v>
      </c>
      <c r="V10687" t="s">
        <v>40</v>
      </c>
      <c r="W10687">
        <v>5</v>
      </c>
      <c r="X10687" t="s">
        <v>41</v>
      </c>
    </row>
    <row r="10688" spans="1:24">
      <c r="A10688">
        <v>43515</v>
      </c>
      <c r="B10688" t="s">
        <v>3614</v>
      </c>
      <c r="C10688" s="1">
        <v>45623.428819444445</v>
      </c>
      <c r="D10688" s="1">
        <v>45623.429837962962</v>
      </c>
      <c r="E10688" s="3">
        <v>6.9444444444444447E-4</v>
      </c>
      <c r="F10688">
        <v>29</v>
      </c>
      <c r="G10688" t="s">
        <v>36</v>
      </c>
      <c r="H10688">
        <v>29</v>
      </c>
      <c r="I10688" t="s">
        <v>36</v>
      </c>
      <c r="J10688">
        <v>29</v>
      </c>
      <c r="K10688" t="s">
        <v>36</v>
      </c>
      <c r="L10688">
        <v>11</v>
      </c>
      <c r="M10688" t="s">
        <v>37</v>
      </c>
      <c r="N10688" s="4" t="str">
        <f>IF(consolidado[[#This Row],[tempo]]&gt;consolidado[[#This Row],[prioridade_horas]],"Fora do prazo","Dentro do prazo estimado")</f>
        <v>Dentro do prazo estimado</v>
      </c>
      <c r="O10688" s="3">
        <v>0.33333333333333331</v>
      </c>
      <c r="P10688" t="s">
        <v>38</v>
      </c>
      <c r="Q10688">
        <v>4</v>
      </c>
      <c r="R10688" t="s">
        <v>39</v>
      </c>
      <c r="S10688">
        <v>11</v>
      </c>
      <c r="T10688" t="s">
        <v>37</v>
      </c>
      <c r="U10688">
        <v>56</v>
      </c>
      <c r="V10688" t="s">
        <v>40</v>
      </c>
      <c r="W10688">
        <v>5</v>
      </c>
      <c r="X10688" t="s">
        <v>41</v>
      </c>
    </row>
    <row r="10689" spans="1:24">
      <c r="A10689">
        <v>43516</v>
      </c>
      <c r="B10689" t="s">
        <v>3578</v>
      </c>
      <c r="C10689" s="1">
        <v>45623.431261574071</v>
      </c>
      <c r="D10689" s="1">
        <v>45623.676087962966</v>
      </c>
      <c r="E10689" s="3">
        <v>0.24444444444444444</v>
      </c>
      <c r="F10689">
        <v>29</v>
      </c>
      <c r="G10689" t="s">
        <v>36</v>
      </c>
      <c r="H10689">
        <v>49</v>
      </c>
      <c r="I10689" t="s">
        <v>42</v>
      </c>
      <c r="J10689">
        <v>29</v>
      </c>
      <c r="K10689" t="s">
        <v>36</v>
      </c>
      <c r="L10689">
        <v>11</v>
      </c>
      <c r="M10689" t="s">
        <v>37</v>
      </c>
      <c r="N10689" s="4" t="str">
        <f>IF(consolidado[[#This Row],[tempo]]&gt;consolidado[[#This Row],[prioridade_horas]],"Fora do prazo","Dentro do prazo estimado")</f>
        <v>Dentro do prazo estimado</v>
      </c>
      <c r="O10689" s="3">
        <v>0.33333333333333331</v>
      </c>
      <c r="P10689" t="s">
        <v>38</v>
      </c>
      <c r="Q10689">
        <v>3</v>
      </c>
      <c r="R10689" t="s">
        <v>33</v>
      </c>
      <c r="S10689">
        <v>16</v>
      </c>
      <c r="T10689" t="s">
        <v>43</v>
      </c>
      <c r="U10689">
        <v>56</v>
      </c>
      <c r="V10689" t="s">
        <v>40</v>
      </c>
      <c r="W10689">
        <v>5</v>
      </c>
      <c r="X10689" t="s">
        <v>41</v>
      </c>
    </row>
    <row r="10690" spans="1:24">
      <c r="A10690">
        <v>43517</v>
      </c>
      <c r="B10690" t="s">
        <v>4049</v>
      </c>
      <c r="C10690" s="1">
        <v>45623.446388888886</v>
      </c>
      <c r="D10690" s="1">
        <v>45623.661643518521</v>
      </c>
      <c r="E10690" s="3">
        <v>0.21527777777777779</v>
      </c>
      <c r="F10690">
        <v>29</v>
      </c>
      <c r="G10690" t="s">
        <v>36</v>
      </c>
      <c r="H10690">
        <v>49</v>
      </c>
      <c r="I10690" t="s">
        <v>42</v>
      </c>
      <c r="J10690">
        <v>29</v>
      </c>
      <c r="K10690" t="s">
        <v>36</v>
      </c>
      <c r="L10690">
        <v>11</v>
      </c>
      <c r="M10690" t="s">
        <v>37</v>
      </c>
      <c r="N10690" s="4" t="str">
        <f>IF(consolidado[[#This Row],[tempo]]&gt;consolidado[[#This Row],[prioridade_horas]],"Fora do prazo","Dentro do prazo estimado")</f>
        <v>Dentro do prazo estimado</v>
      </c>
      <c r="O10690" s="3">
        <v>0.33333333333333331</v>
      </c>
      <c r="P10690" t="s">
        <v>38</v>
      </c>
      <c r="Q10690">
        <v>3</v>
      </c>
      <c r="R10690" t="s">
        <v>33</v>
      </c>
      <c r="S10690">
        <v>16</v>
      </c>
      <c r="T10690" t="s">
        <v>43</v>
      </c>
      <c r="U10690">
        <v>56</v>
      </c>
      <c r="V10690" t="s">
        <v>40</v>
      </c>
      <c r="W10690">
        <v>5</v>
      </c>
      <c r="X10690" t="s">
        <v>41</v>
      </c>
    </row>
    <row r="10691" spans="1:24">
      <c r="A10691">
        <v>43518</v>
      </c>
      <c r="B10691" t="s">
        <v>5699</v>
      </c>
      <c r="C10691" s="1">
        <v>45623.481435185182</v>
      </c>
      <c r="E10691" s="3">
        <v>2.5555555555555554</v>
      </c>
      <c r="F10691">
        <v>33</v>
      </c>
      <c r="G10691" t="s">
        <v>57</v>
      </c>
      <c r="H10691">
        <v>0</v>
      </c>
      <c r="I10691" t="s">
        <v>55</v>
      </c>
      <c r="J10691">
        <v>33</v>
      </c>
      <c r="K10691" t="s">
        <v>57</v>
      </c>
      <c r="L10691">
        <v>11</v>
      </c>
      <c r="M10691" t="s">
        <v>37</v>
      </c>
      <c r="N10691" s="4" t="str">
        <f>IF(consolidado[[#This Row],[tempo]]&gt;consolidado[[#This Row],[prioridade_horas]],"Fora do prazo","Dentro do prazo estimado")</f>
        <v>Fora do prazo</v>
      </c>
      <c r="O10691" s="3">
        <v>0.33333333333333331</v>
      </c>
      <c r="P10691" t="s">
        <v>38</v>
      </c>
      <c r="Q10691">
        <v>2</v>
      </c>
      <c r="R10691" t="s">
        <v>1404</v>
      </c>
      <c r="S10691">
        <v>11</v>
      </c>
      <c r="T10691" t="s">
        <v>37</v>
      </c>
      <c r="U10691">
        <v>56</v>
      </c>
      <c r="V10691" t="s">
        <v>40</v>
      </c>
      <c r="W10691">
        <v>5</v>
      </c>
      <c r="X10691" t="s">
        <v>41</v>
      </c>
    </row>
    <row r="10692" spans="1:24">
      <c r="A10692">
        <v>43519</v>
      </c>
      <c r="B10692" t="s">
        <v>5700</v>
      </c>
      <c r="C10692" s="1">
        <v>45623.486793981479</v>
      </c>
      <c r="D10692" s="1">
        <v>45623.714375000003</v>
      </c>
      <c r="E10692" s="3">
        <v>0.22777777777777777</v>
      </c>
      <c r="F10692">
        <v>26</v>
      </c>
      <c r="G10692" t="s">
        <v>268</v>
      </c>
      <c r="H10692">
        <v>47</v>
      </c>
      <c r="I10692" t="s">
        <v>100</v>
      </c>
      <c r="J10692">
        <v>0</v>
      </c>
      <c r="K10692" t="s">
        <v>55</v>
      </c>
      <c r="L10692">
        <v>16</v>
      </c>
      <c r="M10692" t="s">
        <v>43</v>
      </c>
      <c r="N10692" s="4" t="str">
        <f>IF(consolidado[[#This Row],[tempo]]&gt;consolidado[[#This Row],[prioridade_horas]],"Fora do prazo","Dentro do prazo estimado")</f>
        <v>Dentro do prazo estimado</v>
      </c>
      <c r="O10692" s="3">
        <v>0.66666666666666663</v>
      </c>
      <c r="P10692" t="s">
        <v>70</v>
      </c>
      <c r="Q10692">
        <v>3</v>
      </c>
      <c r="R10692" t="s">
        <v>33</v>
      </c>
      <c r="S10692">
        <v>16</v>
      </c>
      <c r="T10692" t="s">
        <v>43</v>
      </c>
      <c r="U10692">
        <v>108</v>
      </c>
      <c r="V10692" t="s">
        <v>375</v>
      </c>
      <c r="W10692">
        <v>5</v>
      </c>
      <c r="X10692" t="s">
        <v>41</v>
      </c>
    </row>
    <row r="10693" spans="1:24">
      <c r="A10693">
        <v>43520</v>
      </c>
      <c r="B10693" t="s">
        <v>2254</v>
      </c>
      <c r="C10693" s="1">
        <v>45623.497881944444</v>
      </c>
      <c r="D10693" s="1">
        <v>45623.518159722225</v>
      </c>
      <c r="E10693" s="3">
        <v>2.0833333333333332E-2</v>
      </c>
      <c r="F10693">
        <v>55</v>
      </c>
      <c r="G10693" t="s">
        <v>127</v>
      </c>
      <c r="H10693">
        <v>98</v>
      </c>
      <c r="I10693" t="s">
        <v>69</v>
      </c>
      <c r="J10693">
        <v>55</v>
      </c>
      <c r="K10693" t="s">
        <v>127</v>
      </c>
      <c r="L10693">
        <v>11</v>
      </c>
      <c r="M10693" t="s">
        <v>37</v>
      </c>
      <c r="N10693" s="4" t="str">
        <f>IF(consolidado[[#This Row],[tempo]]&gt;consolidado[[#This Row],[prioridade_horas]],"Fora do prazo","Dentro do prazo estimado")</f>
        <v>Dentro do prazo estimado</v>
      </c>
      <c r="O10693" s="3">
        <v>0.33333333333333331</v>
      </c>
      <c r="P10693" t="s">
        <v>38</v>
      </c>
      <c r="Q10693">
        <v>3</v>
      </c>
      <c r="R10693" t="s">
        <v>33</v>
      </c>
      <c r="S10693">
        <v>11</v>
      </c>
      <c r="T10693" t="s">
        <v>37</v>
      </c>
      <c r="U10693">
        <v>56</v>
      </c>
      <c r="V10693" t="s">
        <v>40</v>
      </c>
      <c r="W10693">
        <v>5</v>
      </c>
      <c r="X10693" t="s">
        <v>41</v>
      </c>
    </row>
    <row r="10694" spans="1:24">
      <c r="A10694">
        <v>43521</v>
      </c>
      <c r="B10694" t="s">
        <v>5701</v>
      </c>
      <c r="C10694" s="1">
        <v>45623.499374999999</v>
      </c>
      <c r="D10694" s="1">
        <v>45623.570335648146</v>
      </c>
      <c r="E10694" s="3">
        <v>7.0833333333333331E-2</v>
      </c>
      <c r="F10694">
        <v>29</v>
      </c>
      <c r="G10694" t="s">
        <v>36</v>
      </c>
      <c r="H10694">
        <v>29</v>
      </c>
      <c r="I10694" t="s">
        <v>36</v>
      </c>
      <c r="J10694">
        <v>29</v>
      </c>
      <c r="K10694" t="s">
        <v>36</v>
      </c>
      <c r="L10694">
        <v>11</v>
      </c>
      <c r="M10694" t="s">
        <v>37</v>
      </c>
      <c r="N10694" s="4" t="str">
        <f>IF(consolidado[[#This Row],[tempo]]&gt;consolidado[[#This Row],[prioridade_horas]],"Fora do prazo","Dentro do prazo estimado")</f>
        <v>Dentro do prazo estimado</v>
      </c>
      <c r="O10694" s="3">
        <v>0.33333333333333331</v>
      </c>
      <c r="P10694" t="s">
        <v>38</v>
      </c>
      <c r="Q10694">
        <v>4</v>
      </c>
      <c r="R10694" t="s">
        <v>39</v>
      </c>
      <c r="S10694">
        <v>11</v>
      </c>
      <c r="T10694" t="s">
        <v>37</v>
      </c>
      <c r="U10694">
        <v>56</v>
      </c>
      <c r="V10694" t="s">
        <v>40</v>
      </c>
      <c r="W10694">
        <v>5</v>
      </c>
      <c r="X10694" t="s">
        <v>41</v>
      </c>
    </row>
    <row r="10695" spans="1:24">
      <c r="A10695">
        <v>43522</v>
      </c>
      <c r="B10695" t="s">
        <v>5701</v>
      </c>
      <c r="C10695" s="1">
        <v>45623.50240740741</v>
      </c>
      <c r="D10695" s="1">
        <v>45623.655405092592</v>
      </c>
      <c r="E10695" s="3">
        <v>0.15277777777777779</v>
      </c>
      <c r="F10695">
        <v>29</v>
      </c>
      <c r="G10695" t="s">
        <v>36</v>
      </c>
      <c r="H10695">
        <v>49</v>
      </c>
      <c r="I10695" t="s">
        <v>42</v>
      </c>
      <c r="J10695">
        <v>29</v>
      </c>
      <c r="K10695" t="s">
        <v>36</v>
      </c>
      <c r="L10695">
        <v>11</v>
      </c>
      <c r="M10695" t="s">
        <v>37</v>
      </c>
      <c r="N10695" s="4" t="str">
        <f>IF(consolidado[[#This Row],[tempo]]&gt;consolidado[[#This Row],[prioridade_horas]],"Fora do prazo","Dentro do prazo estimado")</f>
        <v>Dentro do prazo estimado</v>
      </c>
      <c r="O10695" s="3">
        <v>0.33333333333333331</v>
      </c>
      <c r="P10695" t="s">
        <v>38</v>
      </c>
      <c r="Q10695">
        <v>3</v>
      </c>
      <c r="R10695" t="s">
        <v>33</v>
      </c>
      <c r="S10695">
        <v>16</v>
      </c>
      <c r="T10695" t="s">
        <v>43</v>
      </c>
      <c r="U10695">
        <v>56</v>
      </c>
      <c r="V10695" t="s">
        <v>40</v>
      </c>
      <c r="W10695">
        <v>5</v>
      </c>
      <c r="X10695" t="s">
        <v>41</v>
      </c>
    </row>
    <row r="10696" spans="1:24">
      <c r="A10696">
        <v>43523</v>
      </c>
      <c r="B10696" t="s">
        <v>5702</v>
      </c>
      <c r="C10696" s="1">
        <v>45623.515324074076</v>
      </c>
      <c r="D10696" s="1">
        <v>45630.718807870369</v>
      </c>
      <c r="E10696" s="3">
        <v>2.0819444444444444</v>
      </c>
      <c r="F10696">
        <v>98</v>
      </c>
      <c r="G10696" t="s">
        <v>69</v>
      </c>
      <c r="H10696">
        <v>31</v>
      </c>
      <c r="I10696" t="s">
        <v>54</v>
      </c>
      <c r="J10696">
        <v>31</v>
      </c>
      <c r="K10696" t="s">
        <v>54</v>
      </c>
      <c r="L10696">
        <v>11</v>
      </c>
      <c r="M10696" t="s">
        <v>37</v>
      </c>
      <c r="N10696" s="4" t="str">
        <f>IF(consolidado[[#This Row],[tempo]]&gt;consolidado[[#This Row],[prioridade_horas]],"Fora do prazo","Dentro do prazo estimado")</f>
        <v>Fora do prazo</v>
      </c>
      <c r="O10696" s="3">
        <v>0.66666666666666663</v>
      </c>
      <c r="P10696" t="s">
        <v>70</v>
      </c>
      <c r="Q10696">
        <v>3</v>
      </c>
      <c r="R10696" t="s">
        <v>33</v>
      </c>
      <c r="S10696">
        <v>11</v>
      </c>
      <c r="T10696" t="s">
        <v>37</v>
      </c>
      <c r="U10696">
        <v>99</v>
      </c>
      <c r="V10696" t="s">
        <v>74</v>
      </c>
      <c r="W10696">
        <v>5</v>
      </c>
      <c r="X10696" t="s">
        <v>41</v>
      </c>
    </row>
    <row r="10697" spans="1:24">
      <c r="A10697">
        <v>43524</v>
      </c>
      <c r="B10697" t="s">
        <v>5703</v>
      </c>
      <c r="C10697" s="1">
        <v>45623.535011574073</v>
      </c>
      <c r="E10697" s="3">
        <v>2.5020833333333332</v>
      </c>
      <c r="F10697">
        <v>98</v>
      </c>
      <c r="G10697" t="s">
        <v>69</v>
      </c>
      <c r="H10697">
        <v>0</v>
      </c>
      <c r="I10697" t="s">
        <v>55</v>
      </c>
      <c r="J10697">
        <v>98</v>
      </c>
      <c r="K10697" t="s">
        <v>69</v>
      </c>
      <c r="L10697">
        <v>11</v>
      </c>
      <c r="M10697" t="s">
        <v>37</v>
      </c>
      <c r="N10697" s="4" t="str">
        <f>IF(consolidado[[#This Row],[tempo]]&gt;consolidado[[#This Row],[prioridade_horas]],"Fora do prazo","Dentro do prazo estimado")</f>
        <v>Fora do prazo</v>
      </c>
      <c r="O10697" s="3">
        <v>0.66666666666666663</v>
      </c>
      <c r="P10697" t="s">
        <v>70</v>
      </c>
      <c r="Q10697">
        <v>1</v>
      </c>
      <c r="R10697" t="s">
        <v>3133</v>
      </c>
      <c r="S10697">
        <v>11</v>
      </c>
      <c r="T10697" t="s">
        <v>37</v>
      </c>
      <c r="U10697">
        <v>101</v>
      </c>
      <c r="V10697" t="s">
        <v>215</v>
      </c>
      <c r="W10697">
        <v>5</v>
      </c>
      <c r="X10697" t="s">
        <v>41</v>
      </c>
    </row>
    <row r="10698" spans="1:24">
      <c r="A10698">
        <v>43525</v>
      </c>
      <c r="B10698" t="s">
        <v>5704</v>
      </c>
      <c r="C10698" s="1">
        <v>45623.582708333335</v>
      </c>
      <c r="D10698" s="1">
        <v>45623.688101851854</v>
      </c>
      <c r="E10698" s="3">
        <v>0.10486111111111111</v>
      </c>
      <c r="F10698">
        <v>29</v>
      </c>
      <c r="G10698" t="s">
        <v>36</v>
      </c>
      <c r="H10698">
        <v>49</v>
      </c>
      <c r="I10698" t="s">
        <v>42</v>
      </c>
      <c r="J10698">
        <v>29</v>
      </c>
      <c r="K10698" t="s">
        <v>36</v>
      </c>
      <c r="L10698">
        <v>11</v>
      </c>
      <c r="M10698" t="s">
        <v>37</v>
      </c>
      <c r="N10698" s="4" t="str">
        <f>IF(consolidado[[#This Row],[tempo]]&gt;consolidado[[#This Row],[prioridade_horas]],"Fora do prazo","Dentro do prazo estimado")</f>
        <v>Dentro do prazo estimado</v>
      </c>
      <c r="O10698" s="3">
        <v>0.33333333333333331</v>
      </c>
      <c r="P10698" t="s">
        <v>38</v>
      </c>
      <c r="Q10698">
        <v>3</v>
      </c>
      <c r="R10698" t="s">
        <v>33</v>
      </c>
      <c r="S10698">
        <v>16</v>
      </c>
      <c r="T10698" t="s">
        <v>43</v>
      </c>
      <c r="U10698">
        <v>56</v>
      </c>
      <c r="V10698" t="s">
        <v>40</v>
      </c>
      <c r="W10698">
        <v>5</v>
      </c>
      <c r="X10698" t="s">
        <v>41</v>
      </c>
    </row>
    <row r="10699" spans="1:24">
      <c r="A10699">
        <v>43526</v>
      </c>
      <c r="B10699" t="s">
        <v>76</v>
      </c>
      <c r="C10699" s="1">
        <v>45623.6015162037</v>
      </c>
      <c r="D10699" s="1">
        <v>45630.708831018521</v>
      </c>
      <c r="E10699" s="3">
        <v>1.9854166666666666</v>
      </c>
      <c r="F10699">
        <v>69</v>
      </c>
      <c r="G10699" t="s">
        <v>65</v>
      </c>
      <c r="H10699">
        <v>49</v>
      </c>
      <c r="I10699" t="s">
        <v>42</v>
      </c>
      <c r="J10699">
        <v>69</v>
      </c>
      <c r="K10699" t="s">
        <v>65</v>
      </c>
      <c r="L10699">
        <v>2</v>
      </c>
      <c r="M10699" t="s">
        <v>47</v>
      </c>
      <c r="N10699" s="4" t="str">
        <f>IF(consolidado[[#This Row],[tempo]]&gt;consolidado[[#This Row],[prioridade_horas]],"Fora do prazo","Dentro do prazo estimado")</f>
        <v>Fora do prazo</v>
      </c>
      <c r="O10699" s="3">
        <v>0.33333333333333331</v>
      </c>
      <c r="P10699" t="s">
        <v>38</v>
      </c>
      <c r="Q10699">
        <v>3</v>
      </c>
      <c r="R10699" t="s">
        <v>33</v>
      </c>
      <c r="S10699">
        <v>26</v>
      </c>
      <c r="T10699" t="s">
        <v>78</v>
      </c>
      <c r="U10699">
        <v>6</v>
      </c>
      <c r="V10699" t="s">
        <v>29</v>
      </c>
      <c r="W10699">
        <v>5</v>
      </c>
      <c r="X10699" t="s">
        <v>41</v>
      </c>
    </row>
    <row r="10700" spans="1:24">
      <c r="A10700">
        <v>43527</v>
      </c>
      <c r="B10700" t="s">
        <v>3591</v>
      </c>
      <c r="C10700" s="1">
        <v>45623.606620370374</v>
      </c>
      <c r="D10700" s="1">
        <v>45623.666944444441</v>
      </c>
      <c r="E10700" s="3">
        <v>6.0416666666666667E-2</v>
      </c>
      <c r="F10700">
        <v>80</v>
      </c>
      <c r="G10700" t="s">
        <v>123</v>
      </c>
      <c r="H10700">
        <v>80</v>
      </c>
      <c r="I10700" t="s">
        <v>123</v>
      </c>
      <c r="J10700">
        <v>80</v>
      </c>
      <c r="K10700" t="s">
        <v>123</v>
      </c>
      <c r="L10700">
        <v>16</v>
      </c>
      <c r="M10700" t="s">
        <v>43</v>
      </c>
      <c r="N10700" s="4" t="str">
        <f>IF(consolidado[[#This Row],[tempo]]&gt;consolidado[[#This Row],[prioridade_horas]],"Fora do prazo","Dentro do prazo estimado")</f>
        <v>Dentro do prazo estimado</v>
      </c>
      <c r="O10700" s="3">
        <v>0.33333333333333331</v>
      </c>
      <c r="P10700" t="s">
        <v>38</v>
      </c>
      <c r="Q10700">
        <v>3</v>
      </c>
      <c r="R10700" t="s">
        <v>33</v>
      </c>
      <c r="S10700">
        <v>23</v>
      </c>
      <c r="T10700" t="s">
        <v>121</v>
      </c>
      <c r="U10700">
        <v>108</v>
      </c>
      <c r="V10700" t="s">
        <v>375</v>
      </c>
      <c r="W10700">
        <v>5</v>
      </c>
      <c r="X10700" t="s">
        <v>41</v>
      </c>
    </row>
    <row r="10701" spans="1:24">
      <c r="A10701">
        <v>43528</v>
      </c>
      <c r="B10701" t="s">
        <v>1649</v>
      </c>
      <c r="C10701" s="1">
        <v>45623.615694444445</v>
      </c>
      <c r="D10701" s="1">
        <v>45624.41337962963</v>
      </c>
      <c r="E10701" s="3">
        <v>0.1736111111111111</v>
      </c>
      <c r="F10701">
        <v>32</v>
      </c>
      <c r="G10701" t="s">
        <v>154</v>
      </c>
      <c r="H10701">
        <v>49</v>
      </c>
      <c r="I10701" t="s">
        <v>42</v>
      </c>
      <c r="J10701">
        <v>32</v>
      </c>
      <c r="K10701" t="s">
        <v>154</v>
      </c>
      <c r="L10701">
        <v>27</v>
      </c>
      <c r="M10701" t="s">
        <v>59</v>
      </c>
      <c r="N10701" s="4" t="str">
        <f>IF(consolidado[[#This Row],[tempo]]&gt;consolidado[[#This Row],[prioridade_horas]],"Fora do prazo","Dentro do prazo estimado")</f>
        <v>Dentro do prazo estimado</v>
      </c>
      <c r="O10701" s="3">
        <v>1</v>
      </c>
      <c r="P10701" t="s">
        <v>27</v>
      </c>
      <c r="Q10701">
        <v>3</v>
      </c>
      <c r="R10701" t="s">
        <v>33</v>
      </c>
      <c r="S10701">
        <v>16</v>
      </c>
      <c r="T10701" t="s">
        <v>43</v>
      </c>
      <c r="U10701">
        <v>32</v>
      </c>
      <c r="V10701" t="s">
        <v>183</v>
      </c>
      <c r="W10701">
        <v>3</v>
      </c>
      <c r="X10701" t="s">
        <v>86</v>
      </c>
    </row>
    <row r="10702" spans="1:24">
      <c r="A10702">
        <v>43529</v>
      </c>
      <c r="B10702" t="s">
        <v>5705</v>
      </c>
      <c r="C10702" s="1">
        <v>45623.631574074076</v>
      </c>
      <c r="E10702" s="3">
        <v>2.4055555555555554</v>
      </c>
      <c r="F10702">
        <v>62</v>
      </c>
      <c r="G10702" t="s">
        <v>45</v>
      </c>
      <c r="H10702">
        <v>0</v>
      </c>
      <c r="I10702" t="s">
        <v>55</v>
      </c>
      <c r="J10702">
        <v>62</v>
      </c>
      <c r="K10702" t="s">
        <v>45</v>
      </c>
      <c r="L10702">
        <v>10</v>
      </c>
      <c r="M10702" t="s">
        <v>143</v>
      </c>
      <c r="N10702" s="4" t="str">
        <f>IF(consolidado[[#This Row],[tempo]]&gt;consolidado[[#This Row],[prioridade_horas]],"Fora do prazo","Dentro do prazo estimado")</f>
        <v>Fora do prazo</v>
      </c>
      <c r="O10702" s="3">
        <v>1.6666666666666667</v>
      </c>
      <c r="P10702" t="s">
        <v>125</v>
      </c>
      <c r="Q10702">
        <v>5</v>
      </c>
      <c r="R10702" t="s">
        <v>1797</v>
      </c>
      <c r="S10702">
        <v>6</v>
      </c>
      <c r="T10702" t="s">
        <v>118</v>
      </c>
      <c r="U10702">
        <v>1</v>
      </c>
      <c r="V10702" t="s">
        <v>113</v>
      </c>
      <c r="W10702">
        <v>5</v>
      </c>
      <c r="X10702" t="s">
        <v>41</v>
      </c>
    </row>
    <row r="10703" spans="1:24">
      <c r="A10703">
        <v>43530</v>
      </c>
      <c r="B10703" t="s">
        <v>213</v>
      </c>
      <c r="C10703" s="1">
        <v>45623.644560185188</v>
      </c>
      <c r="D10703" s="1">
        <v>45629.647083333337</v>
      </c>
      <c r="E10703" s="3">
        <v>1.5048611111111112</v>
      </c>
      <c r="F10703">
        <v>18</v>
      </c>
      <c r="G10703" t="s">
        <v>158</v>
      </c>
      <c r="H10703">
        <v>49</v>
      </c>
      <c r="I10703" t="s">
        <v>42</v>
      </c>
      <c r="J10703">
        <v>18</v>
      </c>
      <c r="K10703" t="s">
        <v>158</v>
      </c>
      <c r="L10703">
        <v>5</v>
      </c>
      <c r="M10703" t="s">
        <v>92</v>
      </c>
      <c r="N10703" s="4" t="str">
        <f>IF(consolidado[[#This Row],[tempo]]&gt;consolidado[[#This Row],[prioridade_horas]],"Fora do prazo","Dentro do prazo estimado")</f>
        <v>Dentro do prazo estimado</v>
      </c>
      <c r="O10703" s="3">
        <v>5</v>
      </c>
      <c r="P10703" t="s">
        <v>84</v>
      </c>
      <c r="Q10703">
        <v>3</v>
      </c>
      <c r="R10703" t="s">
        <v>33</v>
      </c>
      <c r="S10703">
        <v>16</v>
      </c>
      <c r="T10703" t="s">
        <v>43</v>
      </c>
      <c r="U10703">
        <v>28</v>
      </c>
      <c r="V10703" t="s">
        <v>34</v>
      </c>
      <c r="W10703">
        <v>2</v>
      </c>
      <c r="X10703" t="s">
        <v>105</v>
      </c>
    </row>
    <row r="10704" spans="1:24">
      <c r="A10704">
        <v>43531</v>
      </c>
      <c r="B10704" t="s">
        <v>227</v>
      </c>
      <c r="C10704" s="1">
        <v>45623.650659722225</v>
      </c>
      <c r="E10704" s="3">
        <v>2.3868055555555556</v>
      </c>
      <c r="F10704">
        <v>34</v>
      </c>
      <c r="G10704" t="s">
        <v>25</v>
      </c>
      <c r="H10704">
        <v>0</v>
      </c>
      <c r="I10704" t="s">
        <v>55</v>
      </c>
      <c r="J10704">
        <v>34</v>
      </c>
      <c r="K10704" t="s">
        <v>25</v>
      </c>
      <c r="L10704">
        <v>3</v>
      </c>
      <c r="M10704" t="s">
        <v>26</v>
      </c>
      <c r="N10704" s="4" t="str">
        <f>IF(consolidado[[#This Row],[tempo]]&gt;consolidado[[#This Row],[prioridade_horas]],"Fora do prazo","Dentro do prazo estimado")</f>
        <v>Fora do prazo</v>
      </c>
      <c r="O10704" s="3">
        <v>1</v>
      </c>
      <c r="P10704" t="s">
        <v>27</v>
      </c>
      <c r="Q10704">
        <v>1</v>
      </c>
      <c r="R10704" t="s">
        <v>3133</v>
      </c>
      <c r="S10704">
        <v>3</v>
      </c>
      <c r="T10704" t="s">
        <v>26</v>
      </c>
      <c r="U10704">
        <v>8</v>
      </c>
      <c r="V10704" t="s">
        <v>194</v>
      </c>
      <c r="W10704">
        <v>4</v>
      </c>
      <c r="X10704" t="s">
        <v>30</v>
      </c>
    </row>
    <row r="10705" spans="1:24">
      <c r="A10705">
        <v>43532</v>
      </c>
      <c r="B10705" t="s">
        <v>281</v>
      </c>
      <c r="C10705" s="1">
        <v>45623.665937500002</v>
      </c>
      <c r="D10705" s="1">
        <v>45623.691018518519</v>
      </c>
      <c r="E10705" s="3">
        <v>2.5694444444444443E-2</v>
      </c>
      <c r="F10705">
        <v>111</v>
      </c>
      <c r="G10705" t="s">
        <v>99</v>
      </c>
      <c r="H10705">
        <v>99</v>
      </c>
      <c r="I10705" t="s">
        <v>73</v>
      </c>
      <c r="J10705">
        <v>111</v>
      </c>
      <c r="K10705" t="s">
        <v>99</v>
      </c>
      <c r="L10705">
        <v>11</v>
      </c>
      <c r="M10705" t="s">
        <v>37</v>
      </c>
      <c r="N10705" s="4" t="str">
        <f>IF(consolidado[[#This Row],[tempo]]&gt;consolidado[[#This Row],[prioridade_horas]],"Fora do prazo","Dentro do prazo estimado")</f>
        <v>Dentro do prazo estimado</v>
      </c>
      <c r="O10705" s="3">
        <v>0.33333333333333331</v>
      </c>
      <c r="P10705" t="s">
        <v>38</v>
      </c>
      <c r="Q10705">
        <v>3</v>
      </c>
      <c r="R10705" t="s">
        <v>33</v>
      </c>
      <c r="S10705">
        <v>16</v>
      </c>
      <c r="T10705" t="s">
        <v>43</v>
      </c>
      <c r="U10705">
        <v>56</v>
      </c>
      <c r="V10705" t="s">
        <v>40</v>
      </c>
      <c r="W10705">
        <v>3</v>
      </c>
      <c r="X10705" t="s">
        <v>86</v>
      </c>
    </row>
    <row r="10706" spans="1:24">
      <c r="A10706">
        <v>43533</v>
      </c>
      <c r="B10706" t="s">
        <v>431</v>
      </c>
      <c r="C10706" s="1">
        <v>45623.679745370369</v>
      </c>
      <c r="D10706" s="1">
        <v>45624.653136574074</v>
      </c>
      <c r="E10706" s="3">
        <v>0.34930555555555554</v>
      </c>
      <c r="F10706">
        <v>111</v>
      </c>
      <c r="G10706" t="s">
        <v>99</v>
      </c>
      <c r="H10706">
        <v>111</v>
      </c>
      <c r="I10706" t="s">
        <v>99</v>
      </c>
      <c r="J10706">
        <v>111</v>
      </c>
      <c r="K10706" t="s">
        <v>99</v>
      </c>
      <c r="L10706">
        <v>27</v>
      </c>
      <c r="M10706" t="s">
        <v>59</v>
      </c>
      <c r="N10706" s="4" t="str">
        <f>IF(consolidado[[#This Row],[tempo]]&gt;consolidado[[#This Row],[prioridade_horas]],"Fora do prazo","Dentro do prazo estimado")</f>
        <v>Fora do prazo</v>
      </c>
      <c r="O10706" s="3">
        <v>0.33333333333333331</v>
      </c>
      <c r="P10706" t="s">
        <v>38</v>
      </c>
      <c r="Q10706">
        <v>3</v>
      </c>
      <c r="R10706" t="s">
        <v>33</v>
      </c>
      <c r="S10706">
        <v>1</v>
      </c>
      <c r="T10706" t="s">
        <v>66</v>
      </c>
      <c r="U10706">
        <v>28</v>
      </c>
      <c r="V10706" t="s">
        <v>34</v>
      </c>
      <c r="W10706">
        <v>3</v>
      </c>
      <c r="X10706" t="s">
        <v>86</v>
      </c>
    </row>
    <row r="10707" spans="1:24">
      <c r="A10707">
        <v>43534</v>
      </c>
      <c r="B10707" t="s">
        <v>162</v>
      </c>
      <c r="C10707" s="1">
        <v>45623.708541666667</v>
      </c>
      <c r="D10707" s="1">
        <v>45625.601504629631</v>
      </c>
      <c r="E10707" s="3">
        <v>0.64444444444444449</v>
      </c>
      <c r="F10707">
        <v>34</v>
      </c>
      <c r="G10707" t="s">
        <v>25</v>
      </c>
      <c r="H10707">
        <v>30</v>
      </c>
      <c r="I10707" t="s">
        <v>81</v>
      </c>
      <c r="J10707">
        <v>32</v>
      </c>
      <c r="K10707" t="s">
        <v>154</v>
      </c>
      <c r="L10707">
        <v>4</v>
      </c>
      <c r="M10707" t="s">
        <v>94</v>
      </c>
      <c r="N10707" s="4" t="str">
        <f>IF(consolidado[[#This Row],[tempo]]&gt;consolidado[[#This Row],[prioridade_horas]],"Fora do prazo","Dentro do prazo estimado")</f>
        <v>Dentro do prazo estimado</v>
      </c>
      <c r="O10707" s="3">
        <v>1</v>
      </c>
      <c r="P10707" t="s">
        <v>27</v>
      </c>
      <c r="Q10707">
        <v>3</v>
      </c>
      <c r="R10707" t="s">
        <v>33</v>
      </c>
      <c r="S10707">
        <v>4</v>
      </c>
      <c r="T10707" t="s">
        <v>94</v>
      </c>
      <c r="U10707">
        <v>109</v>
      </c>
      <c r="V10707" t="s">
        <v>163</v>
      </c>
      <c r="W10707">
        <v>4</v>
      </c>
      <c r="X10707" t="s">
        <v>30</v>
      </c>
    </row>
    <row r="10708" spans="1:24">
      <c r="A10708">
        <v>43535</v>
      </c>
      <c r="B10708" t="s">
        <v>5573</v>
      </c>
      <c r="C10708" s="1">
        <v>45623.709432870368</v>
      </c>
      <c r="E10708" s="3">
        <v>2.3277777777777779</v>
      </c>
      <c r="F10708">
        <v>99</v>
      </c>
      <c r="G10708" t="s">
        <v>73</v>
      </c>
      <c r="H10708">
        <v>0</v>
      </c>
      <c r="I10708" t="s">
        <v>55</v>
      </c>
      <c r="J10708">
        <v>68</v>
      </c>
      <c r="K10708" t="s">
        <v>264</v>
      </c>
      <c r="L10708">
        <v>8</v>
      </c>
      <c r="M10708" t="s">
        <v>110</v>
      </c>
      <c r="N10708" s="4" t="str">
        <f>IF(consolidado[[#This Row],[tempo]]&gt;consolidado[[#This Row],[prioridade_horas]],"Fora do prazo","Dentro do prazo estimado")</f>
        <v>Fora do prazo</v>
      </c>
      <c r="O10708" s="3">
        <v>1</v>
      </c>
      <c r="P10708" t="s">
        <v>27</v>
      </c>
      <c r="Q10708">
        <v>5</v>
      </c>
      <c r="R10708" t="s">
        <v>1797</v>
      </c>
      <c r="S10708">
        <v>8</v>
      </c>
      <c r="T10708" t="s">
        <v>110</v>
      </c>
      <c r="U10708">
        <v>26</v>
      </c>
      <c r="V10708" t="s">
        <v>48</v>
      </c>
      <c r="W10708">
        <v>5</v>
      </c>
      <c r="X10708" t="s">
        <v>41</v>
      </c>
    </row>
    <row r="10709" spans="1:24">
      <c r="A10709">
        <v>43536</v>
      </c>
      <c r="B10709" t="s">
        <v>5706</v>
      </c>
      <c r="C10709" s="1">
        <v>45623.709467592591</v>
      </c>
      <c r="D10709" s="1">
        <v>45624.571504629632</v>
      </c>
      <c r="E10709" s="3">
        <v>0.23749999999999999</v>
      </c>
      <c r="F10709">
        <v>71</v>
      </c>
      <c r="G10709" t="s">
        <v>361</v>
      </c>
      <c r="H10709">
        <v>123</v>
      </c>
      <c r="I10709" t="s">
        <v>5444</v>
      </c>
      <c r="J10709">
        <v>71</v>
      </c>
      <c r="K10709" t="s">
        <v>361</v>
      </c>
      <c r="L10709">
        <v>18</v>
      </c>
      <c r="M10709" t="s">
        <v>187</v>
      </c>
      <c r="N10709" s="4" t="str">
        <f>IF(consolidado[[#This Row],[tempo]]&gt;consolidado[[#This Row],[prioridade_horas]],"Fora do prazo","Dentro do prazo estimado")</f>
        <v>Dentro do prazo estimado</v>
      </c>
      <c r="O10709" s="3">
        <v>0.33333333333333331</v>
      </c>
      <c r="P10709" t="s">
        <v>38</v>
      </c>
      <c r="Q10709">
        <v>3</v>
      </c>
      <c r="R10709" t="s">
        <v>33</v>
      </c>
      <c r="S10709">
        <v>18</v>
      </c>
      <c r="T10709" t="s">
        <v>187</v>
      </c>
      <c r="U10709">
        <v>66</v>
      </c>
      <c r="V10709" t="s">
        <v>2104</v>
      </c>
      <c r="W10709">
        <v>5</v>
      </c>
      <c r="X10709" t="s">
        <v>41</v>
      </c>
    </row>
    <row r="10710" spans="1:24">
      <c r="A10710">
        <v>43537</v>
      </c>
      <c r="B10710" t="s">
        <v>4129</v>
      </c>
      <c r="C10710" s="1">
        <v>45624.375231481485</v>
      </c>
      <c r="D10710" s="1">
        <v>45624.41978009259</v>
      </c>
      <c r="E10710" s="3">
        <v>4.4444444444444446E-2</v>
      </c>
      <c r="F10710">
        <v>18</v>
      </c>
      <c r="G10710" t="s">
        <v>158</v>
      </c>
      <c r="H10710">
        <v>18</v>
      </c>
      <c r="I10710" t="s">
        <v>158</v>
      </c>
      <c r="J10710">
        <v>18</v>
      </c>
      <c r="K10710" t="s">
        <v>158</v>
      </c>
      <c r="L10710">
        <v>16</v>
      </c>
      <c r="M10710" t="s">
        <v>43</v>
      </c>
      <c r="N10710" s="4" t="str">
        <f>IF(consolidado[[#This Row],[tempo]]&gt;consolidado[[#This Row],[prioridade_horas]],"Fora do prazo","Dentro do prazo estimado")</f>
        <v>Dentro do prazo estimado</v>
      </c>
      <c r="O10710" s="3">
        <v>5</v>
      </c>
      <c r="P10710" t="s">
        <v>84</v>
      </c>
      <c r="Q10710">
        <v>3</v>
      </c>
      <c r="R10710" t="s">
        <v>33</v>
      </c>
      <c r="S10710">
        <v>5</v>
      </c>
      <c r="T10710" t="s">
        <v>92</v>
      </c>
      <c r="U10710">
        <v>56</v>
      </c>
      <c r="V10710" t="s">
        <v>40</v>
      </c>
      <c r="W10710">
        <v>5</v>
      </c>
      <c r="X10710" t="s">
        <v>41</v>
      </c>
    </row>
    <row r="10711" spans="1:24">
      <c r="A10711">
        <v>43538</v>
      </c>
      <c r="B10711" t="s">
        <v>1835</v>
      </c>
      <c r="C10711" s="1">
        <v>45624.398368055554</v>
      </c>
      <c r="D10711" s="1">
        <v>45629.373055555552</v>
      </c>
      <c r="E10711" s="3">
        <v>1.1020833333333333</v>
      </c>
      <c r="F10711">
        <v>91</v>
      </c>
      <c r="G10711" t="s">
        <v>237</v>
      </c>
      <c r="H10711">
        <v>91</v>
      </c>
      <c r="I10711" t="s">
        <v>237</v>
      </c>
      <c r="J10711">
        <v>91</v>
      </c>
      <c r="K10711" t="s">
        <v>237</v>
      </c>
      <c r="L10711">
        <v>4</v>
      </c>
      <c r="M10711" t="s">
        <v>94</v>
      </c>
      <c r="N10711" s="4" t="str">
        <f>IF(consolidado[[#This Row],[tempo]]&gt;consolidado[[#This Row],[prioridade_horas]],"Fora do prazo","Dentro do prazo estimado")</f>
        <v>Fora do prazo</v>
      </c>
      <c r="O10711" s="3">
        <v>0.66666666666666663</v>
      </c>
      <c r="P10711" t="s">
        <v>70</v>
      </c>
      <c r="Q10711">
        <v>3</v>
      </c>
      <c r="R10711" t="s">
        <v>33</v>
      </c>
      <c r="S10711">
        <v>27</v>
      </c>
      <c r="T10711" t="s">
        <v>59</v>
      </c>
      <c r="U10711">
        <v>33</v>
      </c>
      <c r="V10711" t="s">
        <v>354</v>
      </c>
      <c r="W10711">
        <v>5</v>
      </c>
      <c r="X10711" t="s">
        <v>41</v>
      </c>
    </row>
    <row r="10712" spans="1:24">
      <c r="A10712">
        <v>43539</v>
      </c>
      <c r="B10712" t="s">
        <v>5707</v>
      </c>
      <c r="C10712" s="1">
        <v>45624.40247685185</v>
      </c>
      <c r="D10712" s="1">
        <v>45629.369467592594</v>
      </c>
      <c r="E10712" s="3">
        <v>1.0944444444444446</v>
      </c>
      <c r="F10712">
        <v>91</v>
      </c>
      <c r="G10712" t="s">
        <v>237</v>
      </c>
      <c r="H10712">
        <v>91</v>
      </c>
      <c r="I10712" t="s">
        <v>237</v>
      </c>
      <c r="J10712">
        <v>91</v>
      </c>
      <c r="K10712" t="s">
        <v>237</v>
      </c>
      <c r="L10712">
        <v>4</v>
      </c>
      <c r="M10712" t="s">
        <v>94</v>
      </c>
      <c r="N10712" s="4" t="str">
        <f>IF(consolidado[[#This Row],[tempo]]&gt;consolidado[[#This Row],[prioridade_horas]],"Fora do prazo","Dentro do prazo estimado")</f>
        <v>Fora do prazo</v>
      </c>
      <c r="O10712" s="3">
        <v>0.66666666666666663</v>
      </c>
      <c r="P10712" t="s">
        <v>70</v>
      </c>
      <c r="Q10712">
        <v>3</v>
      </c>
      <c r="R10712" t="s">
        <v>33</v>
      </c>
      <c r="S10712">
        <v>27</v>
      </c>
      <c r="T10712" t="s">
        <v>59</v>
      </c>
      <c r="U10712">
        <v>33</v>
      </c>
      <c r="V10712" t="s">
        <v>354</v>
      </c>
      <c r="W10712">
        <v>5</v>
      </c>
      <c r="X10712" t="s">
        <v>41</v>
      </c>
    </row>
    <row r="10713" spans="1:24">
      <c r="A10713">
        <v>43540</v>
      </c>
      <c r="B10713" t="s">
        <v>5708</v>
      </c>
      <c r="C10713" s="1">
        <v>45624.404861111114</v>
      </c>
      <c r="D10713" s="1">
        <v>45631.363946759258</v>
      </c>
      <c r="E10713" s="3">
        <v>1.8374999999999999</v>
      </c>
      <c r="F10713">
        <v>91</v>
      </c>
      <c r="G10713" t="s">
        <v>237</v>
      </c>
      <c r="H10713">
        <v>91</v>
      </c>
      <c r="I10713" t="s">
        <v>237</v>
      </c>
      <c r="J10713">
        <v>91</v>
      </c>
      <c r="K10713" t="s">
        <v>237</v>
      </c>
      <c r="L10713">
        <v>1</v>
      </c>
      <c r="M10713" t="s">
        <v>66</v>
      </c>
      <c r="N10713" s="4" t="str">
        <f>IF(consolidado[[#This Row],[tempo]]&gt;consolidado[[#This Row],[prioridade_horas]],"Fora do prazo","Dentro do prazo estimado")</f>
        <v>Fora do prazo</v>
      </c>
      <c r="O10713" s="3">
        <v>0.66666666666666663</v>
      </c>
      <c r="P10713" t="s">
        <v>70</v>
      </c>
      <c r="Q10713">
        <v>3</v>
      </c>
      <c r="R10713" t="s">
        <v>33</v>
      </c>
      <c r="S10713">
        <v>27</v>
      </c>
      <c r="T10713" t="s">
        <v>59</v>
      </c>
      <c r="U10713">
        <v>33</v>
      </c>
      <c r="V10713" t="s">
        <v>354</v>
      </c>
      <c r="W10713">
        <v>5</v>
      </c>
      <c r="X10713" t="s">
        <v>41</v>
      </c>
    </row>
    <row r="10714" spans="1:24">
      <c r="A10714">
        <v>43541</v>
      </c>
      <c r="B10714" t="s">
        <v>5709</v>
      </c>
      <c r="C10714" s="1">
        <v>45624.431331018517</v>
      </c>
      <c r="E10714" s="3">
        <v>2.2298611111111111</v>
      </c>
      <c r="F10714">
        <v>31</v>
      </c>
      <c r="G10714" t="s">
        <v>54</v>
      </c>
      <c r="H10714">
        <v>0</v>
      </c>
      <c r="I10714" t="s">
        <v>55</v>
      </c>
      <c r="J10714">
        <v>31</v>
      </c>
      <c r="K10714" t="s">
        <v>54</v>
      </c>
      <c r="L10714">
        <v>27</v>
      </c>
      <c r="M10714" t="s">
        <v>59</v>
      </c>
      <c r="N10714" s="4" t="str">
        <f>IF(consolidado[[#This Row],[tempo]]&gt;consolidado[[#This Row],[prioridade_horas]],"Fora do prazo","Dentro do prazo estimado")</f>
        <v>Fora do prazo</v>
      </c>
      <c r="O10714" s="3">
        <v>0.33333333333333331</v>
      </c>
      <c r="P10714" t="s">
        <v>38</v>
      </c>
      <c r="Q10714">
        <v>2</v>
      </c>
      <c r="R10714" t="s">
        <v>1404</v>
      </c>
      <c r="S10714">
        <v>11</v>
      </c>
      <c r="T10714" t="s">
        <v>37</v>
      </c>
      <c r="U10714">
        <v>56</v>
      </c>
      <c r="V10714" t="s">
        <v>40</v>
      </c>
      <c r="W10714">
        <v>5</v>
      </c>
      <c r="X10714" t="s">
        <v>41</v>
      </c>
    </row>
    <row r="10715" spans="1:24">
      <c r="A10715">
        <v>43542</v>
      </c>
      <c r="B10715" t="s">
        <v>5710</v>
      </c>
      <c r="C10715" s="1">
        <v>45624.442962962959</v>
      </c>
      <c r="D10715" s="1">
        <v>45624.467604166668</v>
      </c>
      <c r="E10715" s="3">
        <v>2.5000000000000001E-2</v>
      </c>
      <c r="F10715">
        <v>98</v>
      </c>
      <c r="G10715" t="s">
        <v>69</v>
      </c>
      <c r="H10715">
        <v>98</v>
      </c>
      <c r="I10715" t="s">
        <v>69</v>
      </c>
      <c r="J10715">
        <v>98</v>
      </c>
      <c r="K10715" t="s">
        <v>69</v>
      </c>
      <c r="L10715">
        <v>11</v>
      </c>
      <c r="M10715" t="s">
        <v>37</v>
      </c>
      <c r="N10715" s="4" t="str">
        <f>IF(consolidado[[#This Row],[tempo]]&gt;consolidado[[#This Row],[prioridade_horas]],"Fora do prazo","Dentro do prazo estimado")</f>
        <v>Dentro do prazo estimado</v>
      </c>
      <c r="O10715" s="3">
        <v>0.66666666666666663</v>
      </c>
      <c r="P10715" t="s">
        <v>70</v>
      </c>
      <c r="Q10715">
        <v>3</v>
      </c>
      <c r="R10715" t="s">
        <v>33</v>
      </c>
      <c r="S10715">
        <v>11</v>
      </c>
      <c r="T10715" t="s">
        <v>37</v>
      </c>
      <c r="U10715">
        <v>15</v>
      </c>
      <c r="V10715" t="s">
        <v>37</v>
      </c>
      <c r="W10715">
        <v>5</v>
      </c>
      <c r="X10715" t="s">
        <v>41</v>
      </c>
    </row>
    <row r="10716" spans="1:24">
      <c r="A10716">
        <v>43543</v>
      </c>
      <c r="B10716" t="s">
        <v>5711</v>
      </c>
      <c r="C10716" s="1">
        <v>45624.446006944447</v>
      </c>
      <c r="D10716" s="1">
        <v>45624.690682870372</v>
      </c>
      <c r="E10716" s="3">
        <v>0.24444444444444444</v>
      </c>
      <c r="F10716">
        <v>122</v>
      </c>
      <c r="G10716" t="s">
        <v>3762</v>
      </c>
      <c r="H10716">
        <v>99</v>
      </c>
      <c r="I10716" t="s">
        <v>73</v>
      </c>
      <c r="J10716">
        <v>122</v>
      </c>
      <c r="K10716" t="s">
        <v>3762</v>
      </c>
      <c r="L10716">
        <v>1</v>
      </c>
      <c r="M10716" t="s">
        <v>66</v>
      </c>
      <c r="N10716" s="4" t="str">
        <f>IF(consolidado[[#This Row],[tempo]]&gt;consolidado[[#This Row],[prioridade_horas]],"Fora do prazo","Dentro do prazo estimado")</f>
        <v>Dentro do prazo estimado</v>
      </c>
      <c r="O10716" s="3">
        <v>1</v>
      </c>
      <c r="P10716" t="s">
        <v>27</v>
      </c>
      <c r="Q10716">
        <v>3</v>
      </c>
      <c r="R10716" t="s">
        <v>33</v>
      </c>
      <c r="S10716">
        <v>16</v>
      </c>
      <c r="T10716" t="s">
        <v>43</v>
      </c>
      <c r="U10716">
        <v>28</v>
      </c>
      <c r="V10716" t="s">
        <v>34</v>
      </c>
      <c r="W10716">
        <v>3</v>
      </c>
      <c r="X10716" t="s">
        <v>86</v>
      </c>
    </row>
    <row r="10717" spans="1:24">
      <c r="A10717">
        <v>43544</v>
      </c>
      <c r="B10717" t="s">
        <v>920</v>
      </c>
      <c r="C10717" s="1">
        <v>45624.452407407407</v>
      </c>
      <c r="D10717" s="1">
        <v>45624.610949074071</v>
      </c>
      <c r="E10717" s="3">
        <v>0.15833333333333333</v>
      </c>
      <c r="F10717">
        <v>25</v>
      </c>
      <c r="G10717" t="s">
        <v>109</v>
      </c>
      <c r="H10717">
        <v>99</v>
      </c>
      <c r="I10717" t="s">
        <v>73</v>
      </c>
      <c r="J10717">
        <v>25</v>
      </c>
      <c r="K10717" t="s">
        <v>109</v>
      </c>
      <c r="L10717">
        <v>11</v>
      </c>
      <c r="M10717" t="s">
        <v>37</v>
      </c>
      <c r="N10717" s="4" t="str">
        <f>IF(consolidado[[#This Row],[tempo]]&gt;consolidado[[#This Row],[prioridade_horas]],"Fora do prazo","Dentro do prazo estimado")</f>
        <v>Dentro do prazo estimado</v>
      </c>
      <c r="O10717" s="3">
        <v>0.33333333333333331</v>
      </c>
      <c r="P10717" t="s">
        <v>38</v>
      </c>
      <c r="Q10717">
        <v>3</v>
      </c>
      <c r="R10717" t="s">
        <v>33</v>
      </c>
      <c r="S10717">
        <v>16</v>
      </c>
      <c r="T10717" t="s">
        <v>43</v>
      </c>
      <c r="U10717">
        <v>56</v>
      </c>
      <c r="V10717" t="s">
        <v>40</v>
      </c>
      <c r="W10717">
        <v>5</v>
      </c>
      <c r="X10717" t="s">
        <v>41</v>
      </c>
    </row>
    <row r="10718" spans="1:24">
      <c r="A10718">
        <v>43545</v>
      </c>
      <c r="B10718" t="s">
        <v>5712</v>
      </c>
      <c r="C10718" s="1">
        <v>45624.457777777781</v>
      </c>
      <c r="D10718" s="1">
        <v>45624.459687499999</v>
      </c>
      <c r="E10718" s="3">
        <v>1.3888888888888889E-3</v>
      </c>
      <c r="F10718">
        <v>38</v>
      </c>
      <c r="G10718" t="s">
        <v>117</v>
      </c>
      <c r="H10718">
        <v>38</v>
      </c>
      <c r="I10718" t="s">
        <v>117</v>
      </c>
      <c r="J10718">
        <v>38</v>
      </c>
      <c r="K10718" t="s">
        <v>117</v>
      </c>
      <c r="L10718">
        <v>6</v>
      </c>
      <c r="M10718" t="s">
        <v>118</v>
      </c>
      <c r="N10718" s="4" t="str">
        <f>IF(consolidado[[#This Row],[tempo]]&gt;consolidado[[#This Row],[prioridade_horas]],"Fora do prazo","Dentro do prazo estimado")</f>
        <v>Dentro do prazo estimado</v>
      </c>
      <c r="O10718" s="3">
        <v>0.33333333333333331</v>
      </c>
      <c r="P10718" t="s">
        <v>38</v>
      </c>
      <c r="Q10718">
        <v>3</v>
      </c>
      <c r="R10718" t="s">
        <v>33</v>
      </c>
      <c r="S10718">
        <v>6</v>
      </c>
      <c r="T10718" t="s">
        <v>118</v>
      </c>
      <c r="U10718">
        <v>10</v>
      </c>
      <c r="V10718" t="s">
        <v>352</v>
      </c>
      <c r="W10718">
        <v>5</v>
      </c>
      <c r="X10718" t="s">
        <v>41</v>
      </c>
    </row>
    <row r="10719" spans="1:24">
      <c r="A10719">
        <v>43546</v>
      </c>
      <c r="B10719" t="s">
        <v>31</v>
      </c>
      <c r="C10719" s="1">
        <v>45624.461597222224</v>
      </c>
      <c r="D10719" s="1">
        <v>45625.375694444447</v>
      </c>
      <c r="E10719" s="3">
        <v>0.2902777777777778</v>
      </c>
      <c r="F10719">
        <v>35</v>
      </c>
      <c r="G10719" t="s">
        <v>32</v>
      </c>
      <c r="H10719">
        <v>99</v>
      </c>
      <c r="I10719" t="s">
        <v>73</v>
      </c>
      <c r="J10719">
        <v>35</v>
      </c>
      <c r="K10719" t="s">
        <v>32</v>
      </c>
      <c r="L10719">
        <v>3</v>
      </c>
      <c r="M10719" t="s">
        <v>26</v>
      </c>
      <c r="N10719" s="4" t="str">
        <f>IF(consolidado[[#This Row],[tempo]]&gt;consolidado[[#This Row],[prioridade_horas]],"Fora do prazo","Dentro do prazo estimado")</f>
        <v>Dentro do prazo estimado</v>
      </c>
      <c r="O10719" s="3">
        <v>0.66666666666666663</v>
      </c>
      <c r="P10719" t="s">
        <v>70</v>
      </c>
      <c r="Q10719">
        <v>3</v>
      </c>
      <c r="R10719" t="s">
        <v>33</v>
      </c>
      <c r="S10719">
        <v>16</v>
      </c>
      <c r="T10719" t="s">
        <v>43</v>
      </c>
      <c r="U10719">
        <v>28</v>
      </c>
      <c r="V10719" t="s">
        <v>34</v>
      </c>
      <c r="W10719">
        <v>3</v>
      </c>
      <c r="X10719" t="s">
        <v>86</v>
      </c>
    </row>
    <row r="10720" spans="1:24">
      <c r="A10720">
        <v>43547</v>
      </c>
      <c r="B10720" t="s">
        <v>550</v>
      </c>
      <c r="C10720" s="1">
        <v>45624.467592592591</v>
      </c>
      <c r="D10720" s="1">
        <v>45625.444699074076</v>
      </c>
      <c r="E10720" s="3">
        <v>0.3527777777777778</v>
      </c>
      <c r="F10720">
        <v>55</v>
      </c>
      <c r="G10720" t="s">
        <v>127</v>
      </c>
      <c r="H10720">
        <v>29</v>
      </c>
      <c r="I10720" t="s">
        <v>36</v>
      </c>
      <c r="J10720">
        <v>55</v>
      </c>
      <c r="K10720" t="s">
        <v>127</v>
      </c>
      <c r="L10720">
        <v>11</v>
      </c>
      <c r="M10720" t="s">
        <v>37</v>
      </c>
      <c r="N10720" s="4" t="str">
        <f>IF(consolidado[[#This Row],[tempo]]&gt;consolidado[[#This Row],[prioridade_horas]],"Fora do prazo","Dentro do prazo estimado")</f>
        <v>Fora do prazo</v>
      </c>
      <c r="O10720" s="3">
        <v>0.33333333333333331</v>
      </c>
      <c r="P10720" t="s">
        <v>38</v>
      </c>
      <c r="Q10720">
        <v>3</v>
      </c>
      <c r="R10720" t="s">
        <v>33</v>
      </c>
      <c r="S10720">
        <v>11</v>
      </c>
      <c r="T10720" t="s">
        <v>37</v>
      </c>
      <c r="U10720">
        <v>56</v>
      </c>
      <c r="V10720" t="s">
        <v>40</v>
      </c>
      <c r="W10720">
        <v>5</v>
      </c>
      <c r="X10720" t="s">
        <v>41</v>
      </c>
    </row>
    <row r="10721" spans="1:24">
      <c r="A10721">
        <v>43548</v>
      </c>
      <c r="B10721" t="s">
        <v>404</v>
      </c>
      <c r="C10721" s="1">
        <v>45624.484976851854</v>
      </c>
      <c r="D10721" s="1">
        <v>45624.533576388887</v>
      </c>
      <c r="E10721" s="3">
        <v>4.8611111111111112E-2</v>
      </c>
      <c r="F10721">
        <v>95</v>
      </c>
      <c r="G10721" t="s">
        <v>599</v>
      </c>
      <c r="H10721">
        <v>95</v>
      </c>
      <c r="I10721" t="s">
        <v>599</v>
      </c>
      <c r="J10721">
        <v>95</v>
      </c>
      <c r="K10721" t="s">
        <v>599</v>
      </c>
      <c r="L10721">
        <v>16</v>
      </c>
      <c r="M10721" t="s">
        <v>43</v>
      </c>
      <c r="N10721" s="4" t="str">
        <f>IF(consolidado[[#This Row],[tempo]]&gt;consolidado[[#This Row],[prioridade_horas]],"Fora do prazo","Dentro do prazo estimado")</f>
        <v>Dentro do prazo estimado</v>
      </c>
      <c r="O10721" s="3">
        <v>0.33333333333333331</v>
      </c>
      <c r="P10721" t="s">
        <v>38</v>
      </c>
      <c r="Q10721">
        <v>3</v>
      </c>
      <c r="R10721" t="s">
        <v>33</v>
      </c>
      <c r="S10721">
        <v>13</v>
      </c>
      <c r="T10721" t="s">
        <v>60</v>
      </c>
      <c r="U10721">
        <v>56</v>
      </c>
      <c r="V10721" t="s">
        <v>40</v>
      </c>
      <c r="W10721">
        <v>5</v>
      </c>
      <c r="X10721" t="s">
        <v>41</v>
      </c>
    </row>
    <row r="10722" spans="1:24">
      <c r="A10722">
        <v>43549</v>
      </c>
      <c r="B10722" t="s">
        <v>4671</v>
      </c>
      <c r="C10722" s="1">
        <v>45624.517881944441</v>
      </c>
      <c r="D10722" s="1">
        <v>45625.549178240741</v>
      </c>
      <c r="E10722" s="3">
        <v>0.40694444444444444</v>
      </c>
      <c r="F10722">
        <v>19</v>
      </c>
      <c r="G10722" t="s">
        <v>91</v>
      </c>
      <c r="H10722">
        <v>19</v>
      </c>
      <c r="I10722" t="s">
        <v>91</v>
      </c>
      <c r="J10722">
        <v>19</v>
      </c>
      <c r="K10722" t="s">
        <v>91</v>
      </c>
      <c r="L10722">
        <v>5</v>
      </c>
      <c r="M10722" t="s">
        <v>92</v>
      </c>
      <c r="N10722" s="4" t="str">
        <f>IF(consolidado[[#This Row],[tempo]]&gt;consolidado[[#This Row],[prioridade_horas]],"Fora do prazo","Dentro do prazo estimado")</f>
        <v>Dentro do prazo estimado</v>
      </c>
      <c r="O10722" s="3">
        <v>0.66666666666666663</v>
      </c>
      <c r="P10722" t="s">
        <v>70</v>
      </c>
      <c r="Q10722">
        <v>3</v>
      </c>
      <c r="R10722" t="s">
        <v>33</v>
      </c>
      <c r="S10722">
        <v>5</v>
      </c>
      <c r="T10722" t="s">
        <v>92</v>
      </c>
      <c r="U10722">
        <v>24</v>
      </c>
      <c r="V10722" t="s">
        <v>335</v>
      </c>
      <c r="W10722">
        <v>5</v>
      </c>
      <c r="X10722" t="s">
        <v>41</v>
      </c>
    </row>
    <row r="10723" spans="1:24">
      <c r="A10723">
        <v>43550</v>
      </c>
      <c r="B10723" t="s">
        <v>290</v>
      </c>
      <c r="C10723" s="1">
        <v>45624.527962962966</v>
      </c>
      <c r="D10723" s="1">
        <v>45624.598275462966</v>
      </c>
      <c r="E10723" s="3">
        <v>7.013888888888889E-2</v>
      </c>
      <c r="F10723">
        <v>104</v>
      </c>
      <c r="G10723" t="s">
        <v>108</v>
      </c>
      <c r="H10723">
        <v>99</v>
      </c>
      <c r="I10723" t="s">
        <v>73</v>
      </c>
      <c r="J10723">
        <v>47</v>
      </c>
      <c r="K10723" t="s">
        <v>100</v>
      </c>
      <c r="L10723">
        <v>13</v>
      </c>
      <c r="M10723" t="s">
        <v>60</v>
      </c>
      <c r="N10723" s="4" t="str">
        <f>IF(consolidado[[#This Row],[tempo]]&gt;consolidado[[#This Row],[prioridade_horas]],"Fora do prazo","Dentro do prazo estimado")</f>
        <v>Dentro do prazo estimado</v>
      </c>
      <c r="O10723" s="3">
        <v>0.33333333333333331</v>
      </c>
      <c r="P10723" t="s">
        <v>38</v>
      </c>
      <c r="Q10723">
        <v>3</v>
      </c>
      <c r="R10723" t="s">
        <v>33</v>
      </c>
      <c r="S10723">
        <v>16</v>
      </c>
      <c r="T10723" t="s">
        <v>43</v>
      </c>
      <c r="U10723">
        <v>25</v>
      </c>
      <c r="V10723" t="s">
        <v>90</v>
      </c>
      <c r="W10723">
        <v>3</v>
      </c>
      <c r="X10723" t="s">
        <v>86</v>
      </c>
    </row>
    <row r="10724" spans="1:24">
      <c r="A10724">
        <v>43551</v>
      </c>
      <c r="B10724" t="s">
        <v>5713</v>
      </c>
      <c r="C10724" s="1">
        <v>45624.586284722223</v>
      </c>
      <c r="E10724" s="3">
        <v>2.0750000000000002</v>
      </c>
      <c r="F10724">
        <v>32</v>
      </c>
      <c r="G10724" t="s">
        <v>154</v>
      </c>
      <c r="H10724">
        <v>0</v>
      </c>
      <c r="I10724" t="s">
        <v>55</v>
      </c>
      <c r="J10724">
        <v>32</v>
      </c>
      <c r="K10724" t="s">
        <v>154</v>
      </c>
      <c r="L10724">
        <v>10</v>
      </c>
      <c r="M10724" t="s">
        <v>143</v>
      </c>
      <c r="N10724" s="4" t="str">
        <f>IF(consolidado[[#This Row],[tempo]]&gt;consolidado[[#This Row],[prioridade_horas]],"Fora do prazo","Dentro do prazo estimado")</f>
        <v>Fora do prazo</v>
      </c>
      <c r="O10724" s="3">
        <v>1</v>
      </c>
      <c r="P10724" t="s">
        <v>27</v>
      </c>
      <c r="Q10724">
        <v>2</v>
      </c>
      <c r="R10724" t="s">
        <v>1404</v>
      </c>
      <c r="S10724">
        <v>4</v>
      </c>
      <c r="T10724" t="s">
        <v>94</v>
      </c>
      <c r="U10724">
        <v>1</v>
      </c>
      <c r="V10724" t="s">
        <v>113</v>
      </c>
      <c r="W10724">
        <v>5</v>
      </c>
      <c r="X10724" t="s">
        <v>41</v>
      </c>
    </row>
    <row r="10725" spans="1:24">
      <c r="A10725">
        <v>43552</v>
      </c>
      <c r="B10725" t="s">
        <v>2928</v>
      </c>
      <c r="C10725" s="1">
        <v>45624.60833333333</v>
      </c>
      <c r="D10725" s="1">
        <v>45624.652326388888</v>
      </c>
      <c r="E10725" s="3">
        <v>4.3749999999999997E-2</v>
      </c>
      <c r="F10725">
        <v>119</v>
      </c>
      <c r="G10725" t="s">
        <v>2814</v>
      </c>
      <c r="H10725">
        <v>47</v>
      </c>
      <c r="I10725" t="s">
        <v>100</v>
      </c>
      <c r="J10725">
        <v>119</v>
      </c>
      <c r="K10725" t="s">
        <v>2814</v>
      </c>
      <c r="L10725">
        <v>13</v>
      </c>
      <c r="M10725" t="s">
        <v>60</v>
      </c>
      <c r="N10725" s="4" t="str">
        <f>IF(consolidado[[#This Row],[tempo]]&gt;consolidado[[#This Row],[prioridade_horas]],"Fora do prazo","Dentro do prazo estimado")</f>
        <v>Dentro do prazo estimado</v>
      </c>
      <c r="O10725" s="3">
        <v>0.33333333333333331</v>
      </c>
      <c r="P10725" t="s">
        <v>38</v>
      </c>
      <c r="Q10725">
        <v>3</v>
      </c>
      <c r="R10725" t="s">
        <v>33</v>
      </c>
      <c r="S10725">
        <v>16</v>
      </c>
      <c r="T10725" t="s">
        <v>43</v>
      </c>
      <c r="U10725">
        <v>25</v>
      </c>
      <c r="V10725" t="s">
        <v>90</v>
      </c>
      <c r="W10725">
        <v>3</v>
      </c>
      <c r="X10725" t="s">
        <v>86</v>
      </c>
    </row>
    <row r="10726" spans="1:24">
      <c r="A10726">
        <v>43553</v>
      </c>
      <c r="B10726" t="s">
        <v>5714</v>
      </c>
      <c r="C10726" s="1">
        <v>45624.613032407404</v>
      </c>
      <c r="D10726" s="1">
        <v>45625.372118055559</v>
      </c>
      <c r="E10726" s="3">
        <v>0.13472222222222222</v>
      </c>
      <c r="F10726">
        <v>19</v>
      </c>
      <c r="G10726" t="s">
        <v>91</v>
      </c>
      <c r="H10726">
        <v>19</v>
      </c>
      <c r="I10726" t="s">
        <v>91</v>
      </c>
      <c r="J10726">
        <v>19</v>
      </c>
      <c r="K10726" t="s">
        <v>91</v>
      </c>
      <c r="L10726">
        <v>5</v>
      </c>
      <c r="M10726" t="s">
        <v>92</v>
      </c>
      <c r="N10726" s="4" t="str">
        <f>IF(consolidado[[#This Row],[tempo]]&gt;consolidado[[#This Row],[prioridade_horas]],"Fora do prazo","Dentro do prazo estimado")</f>
        <v>Dentro do prazo estimado</v>
      </c>
      <c r="O10726" s="3">
        <v>0.33333333333333331</v>
      </c>
      <c r="P10726" t="s">
        <v>38</v>
      </c>
      <c r="Q10726">
        <v>3</v>
      </c>
      <c r="R10726" t="s">
        <v>33</v>
      </c>
      <c r="S10726">
        <v>5</v>
      </c>
      <c r="T10726" t="s">
        <v>92</v>
      </c>
      <c r="U10726">
        <v>13</v>
      </c>
      <c r="V10726" t="s">
        <v>203</v>
      </c>
      <c r="W10726">
        <v>4</v>
      </c>
      <c r="X10726" t="s">
        <v>30</v>
      </c>
    </row>
    <row r="10727" spans="1:24">
      <c r="A10727">
        <v>43554</v>
      </c>
      <c r="B10727" t="s">
        <v>5715</v>
      </c>
      <c r="C10727" s="1">
        <v>45624.613067129627</v>
      </c>
      <c r="E10727" s="3">
        <v>2.0486111111111112</v>
      </c>
      <c r="F10727">
        <v>98</v>
      </c>
      <c r="G10727" t="s">
        <v>69</v>
      </c>
      <c r="H10727">
        <v>0</v>
      </c>
      <c r="I10727" t="s">
        <v>55</v>
      </c>
      <c r="J10727">
        <v>98</v>
      </c>
      <c r="K10727" t="s">
        <v>69</v>
      </c>
      <c r="L10727">
        <v>11</v>
      </c>
      <c r="M10727" t="s">
        <v>37</v>
      </c>
      <c r="N10727" s="4" t="str">
        <f>IF(consolidado[[#This Row],[tempo]]&gt;consolidado[[#This Row],[prioridade_horas]],"Fora do prazo","Dentro do prazo estimado")</f>
        <v>Fora do prazo</v>
      </c>
      <c r="O10727" s="3">
        <v>0.66666666666666663</v>
      </c>
      <c r="P10727" t="s">
        <v>70</v>
      </c>
      <c r="Q10727">
        <v>2</v>
      </c>
      <c r="R10727" t="s">
        <v>1404</v>
      </c>
      <c r="S10727">
        <v>11</v>
      </c>
      <c r="T10727" t="s">
        <v>37</v>
      </c>
      <c r="U10727">
        <v>101</v>
      </c>
      <c r="V10727" t="s">
        <v>215</v>
      </c>
      <c r="W10727">
        <v>5</v>
      </c>
      <c r="X10727" t="s">
        <v>41</v>
      </c>
    </row>
    <row r="10728" spans="1:24">
      <c r="A10728">
        <v>43555</v>
      </c>
      <c r="B10728" t="s">
        <v>4714</v>
      </c>
      <c r="C10728" s="1">
        <v>45624.616493055553</v>
      </c>
      <c r="D10728" s="1">
        <v>45624.718611111108</v>
      </c>
      <c r="E10728" s="3">
        <v>0.10208333333333333</v>
      </c>
      <c r="F10728">
        <v>83</v>
      </c>
      <c r="G10728" t="s">
        <v>104</v>
      </c>
      <c r="H10728">
        <v>99</v>
      </c>
      <c r="I10728" t="s">
        <v>73</v>
      </c>
      <c r="J10728">
        <v>83</v>
      </c>
      <c r="K10728" t="s">
        <v>104</v>
      </c>
      <c r="L10728">
        <v>16</v>
      </c>
      <c r="M10728" t="s">
        <v>43</v>
      </c>
      <c r="N10728" s="4" t="str">
        <f>IF(consolidado[[#This Row],[tempo]]&gt;consolidado[[#This Row],[prioridade_horas]],"Fora do prazo","Dentro do prazo estimado")</f>
        <v>Dentro do prazo estimado</v>
      </c>
      <c r="O10728" s="3">
        <v>0.33333333333333331</v>
      </c>
      <c r="P10728" t="s">
        <v>38</v>
      </c>
      <c r="Q10728">
        <v>3</v>
      </c>
      <c r="R10728" t="s">
        <v>33</v>
      </c>
      <c r="S10728">
        <v>16</v>
      </c>
      <c r="T10728" t="s">
        <v>43</v>
      </c>
      <c r="U10728">
        <v>56</v>
      </c>
      <c r="V10728" t="s">
        <v>40</v>
      </c>
      <c r="W10728">
        <v>5</v>
      </c>
      <c r="X10728" t="s">
        <v>41</v>
      </c>
    </row>
    <row r="10729" spans="1:24">
      <c r="A10729">
        <v>43556</v>
      </c>
      <c r="B10729" t="s">
        <v>5343</v>
      </c>
      <c r="C10729" s="1">
        <v>45624.621863425928</v>
      </c>
      <c r="D10729" s="1">
        <v>45624.658356481479</v>
      </c>
      <c r="E10729" s="3">
        <v>3.6805555555555557E-2</v>
      </c>
      <c r="F10729">
        <v>62</v>
      </c>
      <c r="G10729" t="s">
        <v>45</v>
      </c>
      <c r="H10729">
        <v>47</v>
      </c>
      <c r="I10729" t="s">
        <v>100</v>
      </c>
      <c r="J10729">
        <v>62</v>
      </c>
      <c r="K10729" t="s">
        <v>45</v>
      </c>
      <c r="L10729">
        <v>13</v>
      </c>
      <c r="M10729" t="s">
        <v>60</v>
      </c>
      <c r="N10729" s="4" t="str">
        <f>IF(consolidado[[#This Row],[tempo]]&gt;consolidado[[#This Row],[prioridade_horas]],"Fora do prazo","Dentro do prazo estimado")</f>
        <v>Dentro do prazo estimado</v>
      </c>
      <c r="O10729" s="3">
        <v>0.33333333333333331</v>
      </c>
      <c r="P10729" t="s">
        <v>38</v>
      </c>
      <c r="Q10729">
        <v>3</v>
      </c>
      <c r="R10729" t="s">
        <v>33</v>
      </c>
      <c r="S10729">
        <v>16</v>
      </c>
      <c r="T10729" t="s">
        <v>43</v>
      </c>
      <c r="U10729">
        <v>25</v>
      </c>
      <c r="V10729" t="s">
        <v>90</v>
      </c>
      <c r="W10729">
        <v>2</v>
      </c>
      <c r="X10729" t="s">
        <v>105</v>
      </c>
    </row>
    <row r="10730" spans="1:24">
      <c r="A10730">
        <v>43557</v>
      </c>
      <c r="B10730" t="s">
        <v>5342</v>
      </c>
      <c r="C10730" s="1">
        <v>45624.624108796299</v>
      </c>
      <c r="D10730" s="1">
        <v>45624.662638888891</v>
      </c>
      <c r="E10730" s="3">
        <v>3.888888888888889E-2</v>
      </c>
      <c r="F10730">
        <v>62</v>
      </c>
      <c r="G10730" t="s">
        <v>45</v>
      </c>
      <c r="H10730">
        <v>99</v>
      </c>
      <c r="I10730" t="s">
        <v>73</v>
      </c>
      <c r="J10730">
        <v>62</v>
      </c>
      <c r="K10730" t="s">
        <v>45</v>
      </c>
      <c r="L10730">
        <v>13</v>
      </c>
      <c r="M10730" t="s">
        <v>60</v>
      </c>
      <c r="N10730" s="4" t="str">
        <f>IF(consolidado[[#This Row],[tempo]]&gt;consolidado[[#This Row],[prioridade_horas]],"Fora do prazo","Dentro do prazo estimado")</f>
        <v>Dentro do prazo estimado</v>
      </c>
      <c r="O10730" s="3">
        <v>0.33333333333333331</v>
      </c>
      <c r="P10730" t="s">
        <v>38</v>
      </c>
      <c r="Q10730">
        <v>3</v>
      </c>
      <c r="R10730" t="s">
        <v>33</v>
      </c>
      <c r="S10730">
        <v>16</v>
      </c>
      <c r="T10730" t="s">
        <v>43</v>
      </c>
      <c r="U10730">
        <v>25</v>
      </c>
      <c r="V10730" t="s">
        <v>90</v>
      </c>
      <c r="W10730">
        <v>2</v>
      </c>
      <c r="X10730" t="s">
        <v>105</v>
      </c>
    </row>
    <row r="10731" spans="1:24">
      <c r="A10731">
        <v>43558</v>
      </c>
      <c r="B10731" t="s">
        <v>227</v>
      </c>
      <c r="C10731" s="1">
        <v>45624.625138888892</v>
      </c>
      <c r="E10731" s="3">
        <v>2.036111111111111</v>
      </c>
      <c r="F10731">
        <v>34</v>
      </c>
      <c r="G10731" t="s">
        <v>25</v>
      </c>
      <c r="H10731">
        <v>0</v>
      </c>
      <c r="I10731" t="s">
        <v>55</v>
      </c>
      <c r="J10731">
        <v>74</v>
      </c>
      <c r="K10731" t="s">
        <v>101</v>
      </c>
      <c r="L10731">
        <v>1</v>
      </c>
      <c r="M10731" t="s">
        <v>66</v>
      </c>
      <c r="N10731" s="4" t="str">
        <f>IF(consolidado[[#This Row],[tempo]]&gt;consolidado[[#This Row],[prioridade_horas]],"Fora do prazo","Dentro do prazo estimado")</f>
        <v>Fora do prazo</v>
      </c>
      <c r="O10731" s="3">
        <v>1</v>
      </c>
      <c r="P10731" t="s">
        <v>27</v>
      </c>
      <c r="Q10731">
        <v>1</v>
      </c>
      <c r="R10731" t="s">
        <v>3133</v>
      </c>
      <c r="S10731">
        <v>1</v>
      </c>
      <c r="T10731" t="s">
        <v>66</v>
      </c>
      <c r="U10731">
        <v>8</v>
      </c>
      <c r="V10731" t="s">
        <v>194</v>
      </c>
      <c r="W10731">
        <v>4</v>
      </c>
      <c r="X10731" t="s">
        <v>30</v>
      </c>
    </row>
    <row r="10732" spans="1:24">
      <c r="A10732">
        <v>43559</v>
      </c>
      <c r="B10732" t="s">
        <v>162</v>
      </c>
      <c r="C10732" s="1">
        <v>45624.629317129627</v>
      </c>
      <c r="D10732" s="1">
        <v>45625.669305555559</v>
      </c>
      <c r="E10732" s="3">
        <v>0.4152777777777778</v>
      </c>
      <c r="F10732">
        <v>34</v>
      </c>
      <c r="G10732" t="s">
        <v>25</v>
      </c>
      <c r="H10732">
        <v>122</v>
      </c>
      <c r="I10732" t="s">
        <v>3762</v>
      </c>
      <c r="J10732">
        <v>69</v>
      </c>
      <c r="K10732" t="s">
        <v>65</v>
      </c>
      <c r="L10732">
        <v>1</v>
      </c>
      <c r="M10732" t="s">
        <v>66</v>
      </c>
      <c r="N10732" s="4" t="str">
        <f>IF(consolidado[[#This Row],[tempo]]&gt;consolidado[[#This Row],[prioridade_horas]],"Fora do prazo","Dentro do prazo estimado")</f>
        <v>Dentro do prazo estimado</v>
      </c>
      <c r="O10732" s="3">
        <v>1</v>
      </c>
      <c r="P10732" t="s">
        <v>27</v>
      </c>
      <c r="Q10732">
        <v>3</v>
      </c>
      <c r="R10732" t="s">
        <v>33</v>
      </c>
      <c r="S10732">
        <v>1</v>
      </c>
      <c r="T10732" t="s">
        <v>66</v>
      </c>
      <c r="U10732">
        <v>109</v>
      </c>
      <c r="V10732" t="s">
        <v>163</v>
      </c>
      <c r="W10732">
        <v>4</v>
      </c>
      <c r="X10732" t="s">
        <v>30</v>
      </c>
    </row>
    <row r="10733" spans="1:24">
      <c r="A10733">
        <v>43560</v>
      </c>
      <c r="B10733" t="s">
        <v>2938</v>
      </c>
      <c r="C10733" s="1">
        <v>45624.631203703706</v>
      </c>
      <c r="E10733" s="3">
        <v>2.0305555555555554</v>
      </c>
      <c r="F10733">
        <v>34</v>
      </c>
      <c r="G10733" t="s">
        <v>25</v>
      </c>
      <c r="H10733">
        <v>0</v>
      </c>
      <c r="I10733" t="s">
        <v>55</v>
      </c>
      <c r="J10733">
        <v>30</v>
      </c>
      <c r="K10733" t="s">
        <v>81</v>
      </c>
      <c r="L10733">
        <v>4</v>
      </c>
      <c r="M10733" t="s">
        <v>94</v>
      </c>
      <c r="N10733" s="4" t="str">
        <f>IF(consolidado[[#This Row],[tempo]]&gt;consolidado[[#This Row],[prioridade_horas]],"Fora do prazo","Dentro do prazo estimado")</f>
        <v>Fora do prazo</v>
      </c>
      <c r="O10733" s="3">
        <v>1</v>
      </c>
      <c r="P10733" t="s">
        <v>27</v>
      </c>
      <c r="Q10733">
        <v>2</v>
      </c>
      <c r="R10733" t="s">
        <v>1404</v>
      </c>
      <c r="S10733">
        <v>4</v>
      </c>
      <c r="T10733" t="s">
        <v>94</v>
      </c>
      <c r="U10733">
        <v>30</v>
      </c>
      <c r="V10733" t="s">
        <v>514</v>
      </c>
      <c r="W10733">
        <v>4</v>
      </c>
      <c r="X10733" t="s">
        <v>30</v>
      </c>
    </row>
    <row r="10734" spans="1:24">
      <c r="A10734">
        <v>43561</v>
      </c>
      <c r="B10734" t="s">
        <v>431</v>
      </c>
      <c r="C10734" s="1">
        <v>45624.652615740742</v>
      </c>
      <c r="D10734" s="1">
        <v>45625.379062499997</v>
      </c>
      <c r="E10734" s="3">
        <v>0.10208333333333333</v>
      </c>
      <c r="F10734">
        <v>111</v>
      </c>
      <c r="G10734" t="s">
        <v>99</v>
      </c>
      <c r="H10734">
        <v>99</v>
      </c>
      <c r="I10734" t="s">
        <v>73</v>
      </c>
      <c r="J10734">
        <v>111</v>
      </c>
      <c r="K10734" t="s">
        <v>99</v>
      </c>
      <c r="L10734">
        <v>27</v>
      </c>
      <c r="M10734" t="s">
        <v>59</v>
      </c>
      <c r="N10734" s="4" t="str">
        <f>IF(consolidado[[#This Row],[tempo]]&gt;consolidado[[#This Row],[prioridade_horas]],"Fora do prazo","Dentro do prazo estimado")</f>
        <v>Dentro do prazo estimado</v>
      </c>
      <c r="O10734" s="3">
        <v>0.33333333333333331</v>
      </c>
      <c r="P10734" t="s">
        <v>38</v>
      </c>
      <c r="Q10734">
        <v>3</v>
      </c>
      <c r="R10734" t="s">
        <v>33</v>
      </c>
      <c r="S10734">
        <v>16</v>
      </c>
      <c r="T10734" t="s">
        <v>43</v>
      </c>
      <c r="U10734">
        <v>28</v>
      </c>
      <c r="V10734" t="s">
        <v>34</v>
      </c>
      <c r="W10734">
        <v>3</v>
      </c>
      <c r="X10734" t="s">
        <v>86</v>
      </c>
    </row>
    <row r="10735" spans="1:24">
      <c r="A10735">
        <v>43562</v>
      </c>
      <c r="B10735" t="s">
        <v>5716</v>
      </c>
      <c r="C10735" s="1">
        <v>45624.655682870369</v>
      </c>
      <c r="D10735" s="1">
        <v>45624.666458333333</v>
      </c>
      <c r="E10735" s="3">
        <v>1.0416666666666666E-2</v>
      </c>
      <c r="F10735">
        <v>98</v>
      </c>
      <c r="G10735" t="s">
        <v>69</v>
      </c>
      <c r="H10735">
        <v>98</v>
      </c>
      <c r="I10735" t="s">
        <v>69</v>
      </c>
      <c r="J10735">
        <v>98</v>
      </c>
      <c r="K10735" t="s">
        <v>69</v>
      </c>
      <c r="L10735">
        <v>11</v>
      </c>
      <c r="M10735" t="s">
        <v>37</v>
      </c>
      <c r="N10735" s="4" t="str">
        <f>IF(consolidado[[#This Row],[tempo]]&gt;consolidado[[#This Row],[prioridade_horas]],"Fora do prazo","Dentro do prazo estimado")</f>
        <v>Dentro do prazo estimado</v>
      </c>
      <c r="O10735" s="3">
        <v>0.66666666666666663</v>
      </c>
      <c r="P10735" t="s">
        <v>70</v>
      </c>
      <c r="Q10735">
        <v>3</v>
      </c>
      <c r="R10735" t="s">
        <v>33</v>
      </c>
      <c r="S10735">
        <v>11</v>
      </c>
      <c r="T10735" t="s">
        <v>37</v>
      </c>
      <c r="U10735">
        <v>101</v>
      </c>
      <c r="V10735" t="s">
        <v>215</v>
      </c>
      <c r="W10735">
        <v>5</v>
      </c>
      <c r="X10735" t="s">
        <v>41</v>
      </c>
    </row>
    <row r="10736" spans="1:24">
      <c r="A10736">
        <v>43563</v>
      </c>
      <c r="B10736" t="s">
        <v>5717</v>
      </c>
      <c r="C10736" s="1">
        <v>45624.662835648145</v>
      </c>
      <c r="E10736" s="3">
        <v>1.9986111111111111</v>
      </c>
      <c r="F10736">
        <v>34</v>
      </c>
      <c r="G10736" t="s">
        <v>25</v>
      </c>
      <c r="H10736">
        <v>0</v>
      </c>
      <c r="I10736" t="s">
        <v>55</v>
      </c>
      <c r="J10736">
        <v>119</v>
      </c>
      <c r="K10736" t="s">
        <v>2814</v>
      </c>
      <c r="L10736">
        <v>1</v>
      </c>
      <c r="M10736" t="s">
        <v>66</v>
      </c>
      <c r="N10736" s="4" t="str">
        <f>IF(consolidado[[#This Row],[tempo]]&gt;consolidado[[#This Row],[prioridade_horas]],"Fora do prazo","Dentro do prazo estimado")</f>
        <v>Fora do prazo</v>
      </c>
      <c r="O10736" s="3">
        <v>1</v>
      </c>
      <c r="P10736" t="s">
        <v>27</v>
      </c>
      <c r="Q10736">
        <v>1</v>
      </c>
      <c r="R10736" t="s">
        <v>3133</v>
      </c>
      <c r="S10736">
        <v>1</v>
      </c>
      <c r="T10736" t="s">
        <v>66</v>
      </c>
      <c r="U10736">
        <v>6</v>
      </c>
      <c r="V10736" t="s">
        <v>29</v>
      </c>
      <c r="W10736">
        <v>4</v>
      </c>
      <c r="X10736" t="s">
        <v>30</v>
      </c>
    </row>
    <row r="10737" spans="1:24">
      <c r="A10737">
        <v>43564</v>
      </c>
      <c r="B10737" t="s">
        <v>5718</v>
      </c>
      <c r="C10737" s="1">
        <v>45624.690474537034</v>
      </c>
      <c r="D10737" s="1">
        <v>45625.604641203703</v>
      </c>
      <c r="E10737" s="3">
        <v>0.28958333333333336</v>
      </c>
      <c r="F10737">
        <v>98</v>
      </c>
      <c r="G10737" t="s">
        <v>69</v>
      </c>
      <c r="H10737">
        <v>98</v>
      </c>
      <c r="I10737" t="s">
        <v>69</v>
      </c>
      <c r="J10737">
        <v>98</v>
      </c>
      <c r="K10737" t="s">
        <v>69</v>
      </c>
      <c r="L10737">
        <v>11</v>
      </c>
      <c r="M10737" t="s">
        <v>37</v>
      </c>
      <c r="N10737" s="4" t="str">
        <f>IF(consolidado[[#This Row],[tempo]]&gt;consolidado[[#This Row],[prioridade_horas]],"Fora do prazo","Dentro do prazo estimado")</f>
        <v>Dentro do prazo estimado</v>
      </c>
      <c r="O10737" s="3">
        <v>0.66666666666666663</v>
      </c>
      <c r="P10737" t="s">
        <v>70</v>
      </c>
      <c r="Q10737">
        <v>3</v>
      </c>
      <c r="R10737" t="s">
        <v>33</v>
      </c>
      <c r="S10737">
        <v>11</v>
      </c>
      <c r="T10737" t="s">
        <v>37</v>
      </c>
      <c r="U10737">
        <v>99</v>
      </c>
      <c r="V10737" t="s">
        <v>74</v>
      </c>
      <c r="W10737">
        <v>5</v>
      </c>
      <c r="X10737" t="s">
        <v>41</v>
      </c>
    </row>
    <row r="10738" spans="1:24">
      <c r="A10738">
        <v>43565</v>
      </c>
      <c r="B10738" t="s">
        <v>5719</v>
      </c>
      <c r="C10738" s="1">
        <v>45624.694687499999</v>
      </c>
      <c r="D10738" s="1">
        <v>45624.721909722219</v>
      </c>
      <c r="E10738" s="3">
        <v>2.7083333333333334E-2</v>
      </c>
      <c r="F10738">
        <v>122</v>
      </c>
      <c r="G10738" t="s">
        <v>3762</v>
      </c>
      <c r="H10738">
        <v>122</v>
      </c>
      <c r="I10738" t="s">
        <v>3762</v>
      </c>
      <c r="J10738">
        <v>122</v>
      </c>
      <c r="K10738" t="s">
        <v>3762</v>
      </c>
      <c r="L10738">
        <v>1</v>
      </c>
      <c r="M10738" t="s">
        <v>66</v>
      </c>
      <c r="N10738" s="4" t="str">
        <f>IF(consolidado[[#This Row],[tempo]]&gt;consolidado[[#This Row],[prioridade_horas]],"Fora do prazo","Dentro do prazo estimado")</f>
        <v>Dentro do prazo estimado</v>
      </c>
      <c r="O10738" s="3">
        <v>0.33333333333333331</v>
      </c>
      <c r="P10738" t="s">
        <v>38</v>
      </c>
      <c r="Q10738">
        <v>3</v>
      </c>
      <c r="R10738" t="s">
        <v>33</v>
      </c>
      <c r="S10738">
        <v>1</v>
      </c>
      <c r="T10738" t="s">
        <v>66</v>
      </c>
      <c r="U10738">
        <v>38</v>
      </c>
      <c r="V10738" t="s">
        <v>67</v>
      </c>
      <c r="W10738">
        <v>5</v>
      </c>
      <c r="X10738" t="s">
        <v>41</v>
      </c>
    </row>
    <row r="10739" spans="1:24">
      <c r="A10739">
        <v>43566</v>
      </c>
      <c r="B10739" t="s">
        <v>5720</v>
      </c>
      <c r="C10739" s="1">
        <v>45624.695138888892</v>
      </c>
      <c r="E10739" s="3">
        <v>1.9659722222222222</v>
      </c>
      <c r="F10739">
        <v>38</v>
      </c>
      <c r="G10739" t="s">
        <v>117</v>
      </c>
      <c r="H10739">
        <v>0</v>
      </c>
      <c r="I10739" t="s">
        <v>55</v>
      </c>
      <c r="J10739">
        <v>38</v>
      </c>
      <c r="K10739" t="s">
        <v>117</v>
      </c>
      <c r="L10739">
        <v>21</v>
      </c>
      <c r="M10739" t="s">
        <v>265</v>
      </c>
      <c r="N10739" s="4" t="str">
        <f>IF(consolidado[[#This Row],[tempo]]&gt;consolidado[[#This Row],[prioridade_horas]],"Fora do prazo","Dentro do prazo estimado")</f>
        <v>Fora do prazo</v>
      </c>
      <c r="O10739" s="3">
        <v>1</v>
      </c>
      <c r="P10739" t="s">
        <v>27</v>
      </c>
      <c r="Q10739">
        <v>2</v>
      </c>
      <c r="R10739" t="s">
        <v>1404</v>
      </c>
      <c r="S10739">
        <v>6</v>
      </c>
      <c r="T10739" t="s">
        <v>118</v>
      </c>
      <c r="U10739">
        <v>65</v>
      </c>
      <c r="V10739" t="s">
        <v>269</v>
      </c>
      <c r="W10739">
        <v>5</v>
      </c>
      <c r="X10739" t="s">
        <v>41</v>
      </c>
    </row>
    <row r="10740" spans="1:24">
      <c r="A10740">
        <v>43567</v>
      </c>
      <c r="B10740" t="s">
        <v>5721</v>
      </c>
      <c r="C10740" s="1">
        <v>45624.696458333332</v>
      </c>
      <c r="E10740" s="3">
        <v>1.9652777777777777</v>
      </c>
      <c r="F10740">
        <v>38</v>
      </c>
      <c r="G10740" t="s">
        <v>117</v>
      </c>
      <c r="H10740">
        <v>0</v>
      </c>
      <c r="I10740" t="s">
        <v>55</v>
      </c>
      <c r="J10740">
        <v>38</v>
      </c>
      <c r="K10740" t="s">
        <v>117</v>
      </c>
      <c r="L10740">
        <v>21</v>
      </c>
      <c r="M10740" t="s">
        <v>265</v>
      </c>
      <c r="N10740" s="4" t="str">
        <f>IF(consolidado[[#This Row],[tempo]]&gt;consolidado[[#This Row],[prioridade_horas]],"Fora do prazo","Dentro do prazo estimado")</f>
        <v>Fora do prazo</v>
      </c>
      <c r="O10740" s="3">
        <v>1</v>
      </c>
      <c r="P10740" t="s">
        <v>27</v>
      </c>
      <c r="Q10740">
        <v>2</v>
      </c>
      <c r="R10740" t="s">
        <v>1404</v>
      </c>
      <c r="S10740">
        <v>6</v>
      </c>
      <c r="T10740" t="s">
        <v>118</v>
      </c>
      <c r="U10740">
        <v>56</v>
      </c>
      <c r="V10740" t="s">
        <v>40</v>
      </c>
      <c r="W10740">
        <v>5</v>
      </c>
      <c r="X10740" t="s">
        <v>41</v>
      </c>
    </row>
    <row r="10741" spans="1:24">
      <c r="A10741">
        <v>43568</v>
      </c>
      <c r="B10741" t="s">
        <v>5722</v>
      </c>
      <c r="C10741" s="1">
        <v>45624.697812500002</v>
      </c>
      <c r="E10741" s="3">
        <v>1.9638888888888888</v>
      </c>
      <c r="F10741">
        <v>38</v>
      </c>
      <c r="G10741" t="s">
        <v>117</v>
      </c>
      <c r="H10741">
        <v>0</v>
      </c>
      <c r="I10741" t="s">
        <v>55</v>
      </c>
      <c r="J10741">
        <v>38</v>
      </c>
      <c r="K10741" t="s">
        <v>117</v>
      </c>
      <c r="L10741">
        <v>21</v>
      </c>
      <c r="M10741" t="s">
        <v>265</v>
      </c>
      <c r="N10741" s="4" t="str">
        <f>IF(consolidado[[#This Row],[tempo]]&gt;consolidado[[#This Row],[prioridade_horas]],"Fora do prazo","Dentro do prazo estimado")</f>
        <v>Fora do prazo</v>
      </c>
      <c r="O10741" s="3">
        <v>1</v>
      </c>
      <c r="P10741" t="s">
        <v>27</v>
      </c>
      <c r="Q10741">
        <v>2</v>
      </c>
      <c r="R10741" t="s">
        <v>1404</v>
      </c>
      <c r="S10741">
        <v>6</v>
      </c>
      <c r="T10741" t="s">
        <v>118</v>
      </c>
      <c r="U10741">
        <v>56</v>
      </c>
      <c r="V10741" t="s">
        <v>40</v>
      </c>
      <c r="W10741">
        <v>5</v>
      </c>
      <c r="X10741" t="s">
        <v>41</v>
      </c>
    </row>
    <row r="10742" spans="1:24">
      <c r="A10742">
        <v>43569</v>
      </c>
      <c r="B10742" t="s">
        <v>5723</v>
      </c>
      <c r="C10742" s="1">
        <v>45624.69866898148</v>
      </c>
      <c r="D10742" s="1">
        <v>45628.639965277776</v>
      </c>
      <c r="E10742" s="3">
        <v>0.69236111111111109</v>
      </c>
      <c r="F10742">
        <v>33</v>
      </c>
      <c r="G10742" t="s">
        <v>57</v>
      </c>
      <c r="H10742">
        <v>33</v>
      </c>
      <c r="I10742" t="s">
        <v>57</v>
      </c>
      <c r="J10742">
        <v>33</v>
      </c>
      <c r="K10742" t="s">
        <v>57</v>
      </c>
      <c r="L10742">
        <v>12</v>
      </c>
      <c r="M10742" t="s">
        <v>83</v>
      </c>
      <c r="N10742" s="4" t="str">
        <f>IF(consolidado[[#This Row],[tempo]]&gt;consolidado[[#This Row],[prioridade_horas]],"Fora do prazo","Dentro do prazo estimado")</f>
        <v>Fora do prazo</v>
      </c>
      <c r="O10742" s="3">
        <v>0.33333333333333331</v>
      </c>
      <c r="P10742" t="s">
        <v>38</v>
      </c>
      <c r="Q10742">
        <v>3</v>
      </c>
      <c r="R10742" t="s">
        <v>33</v>
      </c>
      <c r="S10742">
        <v>11</v>
      </c>
      <c r="T10742" t="s">
        <v>37</v>
      </c>
      <c r="U10742">
        <v>56</v>
      </c>
      <c r="V10742" t="s">
        <v>40</v>
      </c>
      <c r="W10742">
        <v>5</v>
      </c>
      <c r="X10742" t="s">
        <v>41</v>
      </c>
    </row>
    <row r="10743" spans="1:24">
      <c r="A10743">
        <v>43570</v>
      </c>
      <c r="B10743" t="s">
        <v>213</v>
      </c>
      <c r="C10743" s="1">
        <v>45624.713483796295</v>
      </c>
      <c r="D10743" s="1">
        <v>45631.393136574072</v>
      </c>
      <c r="E10743" s="3">
        <v>1.5583333333333333</v>
      </c>
      <c r="F10743">
        <v>18</v>
      </c>
      <c r="G10743" t="s">
        <v>158</v>
      </c>
      <c r="H10743">
        <v>18</v>
      </c>
      <c r="I10743" t="s">
        <v>158</v>
      </c>
      <c r="J10743">
        <v>18</v>
      </c>
      <c r="K10743" t="s">
        <v>158</v>
      </c>
      <c r="L10743">
        <v>5</v>
      </c>
      <c r="M10743" t="s">
        <v>92</v>
      </c>
      <c r="N10743" s="4" t="str">
        <f>IF(consolidado[[#This Row],[tempo]]&gt;consolidado[[#This Row],[prioridade_horas]],"Fora do prazo","Dentro do prazo estimado")</f>
        <v>Dentro do prazo estimado</v>
      </c>
      <c r="O10743" s="3">
        <v>5</v>
      </c>
      <c r="P10743" t="s">
        <v>84</v>
      </c>
      <c r="Q10743">
        <v>4</v>
      </c>
      <c r="R10743" t="s">
        <v>39</v>
      </c>
      <c r="S10743">
        <v>5</v>
      </c>
      <c r="T10743" t="s">
        <v>92</v>
      </c>
      <c r="U10743">
        <v>28</v>
      </c>
      <c r="V10743" t="s">
        <v>34</v>
      </c>
      <c r="W10743">
        <v>2</v>
      </c>
      <c r="X10743" t="s">
        <v>105</v>
      </c>
    </row>
    <row r="10744" spans="1:24">
      <c r="A10744">
        <v>43571</v>
      </c>
      <c r="B10744" t="s">
        <v>5724</v>
      </c>
      <c r="C10744" s="1">
        <v>45624.718738425923</v>
      </c>
      <c r="E10744" s="3">
        <v>1.9430555555555555</v>
      </c>
      <c r="F10744">
        <v>71</v>
      </c>
      <c r="G10744" t="s">
        <v>361</v>
      </c>
      <c r="H10744">
        <v>0</v>
      </c>
      <c r="I10744" t="s">
        <v>55</v>
      </c>
      <c r="J10744">
        <v>71</v>
      </c>
      <c r="K10744" t="s">
        <v>361</v>
      </c>
      <c r="L10744">
        <v>1</v>
      </c>
      <c r="M10744" t="s">
        <v>66</v>
      </c>
      <c r="N10744" s="4" t="str">
        <f>IF(consolidado[[#This Row],[tempo]]&gt;consolidado[[#This Row],[prioridade_horas]],"Fora do prazo","Dentro do prazo estimado")</f>
        <v>Fora do prazo</v>
      </c>
      <c r="O10744" s="3">
        <v>1</v>
      </c>
      <c r="P10744" t="s">
        <v>27</v>
      </c>
      <c r="Q10744">
        <v>2</v>
      </c>
      <c r="R10744" t="s">
        <v>1404</v>
      </c>
      <c r="S10744">
        <v>1</v>
      </c>
      <c r="T10744" t="s">
        <v>66</v>
      </c>
      <c r="U10744">
        <v>30</v>
      </c>
      <c r="V10744" t="s">
        <v>514</v>
      </c>
      <c r="W10744">
        <v>5</v>
      </c>
      <c r="X10744" t="s">
        <v>41</v>
      </c>
    </row>
    <row r="10745" spans="1:24">
      <c r="A10745">
        <v>43572</v>
      </c>
      <c r="B10745" t="s">
        <v>431</v>
      </c>
      <c r="C10745" s="1">
        <v>45625.382974537039</v>
      </c>
      <c r="D10745" s="1">
        <v>45630.514085648145</v>
      </c>
      <c r="E10745" s="3">
        <v>1.2583333333333333</v>
      </c>
      <c r="F10745">
        <v>111</v>
      </c>
      <c r="G10745" t="s">
        <v>99</v>
      </c>
      <c r="H10745">
        <v>49</v>
      </c>
      <c r="I10745" t="s">
        <v>42</v>
      </c>
      <c r="J10745">
        <v>111</v>
      </c>
      <c r="K10745" t="s">
        <v>99</v>
      </c>
      <c r="L10745">
        <v>27</v>
      </c>
      <c r="M10745" t="s">
        <v>59</v>
      </c>
      <c r="N10745" s="4" t="str">
        <f>IF(consolidado[[#This Row],[tempo]]&gt;consolidado[[#This Row],[prioridade_horas]],"Fora do prazo","Dentro do prazo estimado")</f>
        <v>Fora do prazo</v>
      </c>
      <c r="O10745" s="3">
        <v>0.33333333333333331</v>
      </c>
      <c r="P10745" t="s">
        <v>38</v>
      </c>
      <c r="Q10745">
        <v>3</v>
      </c>
      <c r="R10745" t="s">
        <v>33</v>
      </c>
      <c r="S10745">
        <v>16</v>
      </c>
      <c r="T10745" t="s">
        <v>43</v>
      </c>
      <c r="U10745">
        <v>27</v>
      </c>
      <c r="V10745" t="s">
        <v>178</v>
      </c>
      <c r="W10745">
        <v>3</v>
      </c>
      <c r="X10745" t="s">
        <v>86</v>
      </c>
    </row>
    <row r="10746" spans="1:24">
      <c r="A10746">
        <v>43573</v>
      </c>
      <c r="B10746" t="s">
        <v>2979</v>
      </c>
      <c r="C10746" s="1">
        <v>45625.38490740741</v>
      </c>
      <c r="E10746" s="3">
        <v>1.9006944444444445</v>
      </c>
      <c r="F10746">
        <v>34</v>
      </c>
      <c r="G10746" t="s">
        <v>25</v>
      </c>
      <c r="H10746">
        <v>0</v>
      </c>
      <c r="I10746" t="s">
        <v>55</v>
      </c>
      <c r="J10746">
        <v>34</v>
      </c>
      <c r="K10746" t="s">
        <v>25</v>
      </c>
      <c r="L10746">
        <v>3</v>
      </c>
      <c r="M10746" t="s">
        <v>26</v>
      </c>
      <c r="N10746" s="4" t="str">
        <f>IF(consolidado[[#This Row],[tempo]]&gt;consolidado[[#This Row],[prioridade_horas]],"Fora do prazo","Dentro do prazo estimado")</f>
        <v>Fora do prazo</v>
      </c>
      <c r="O10746" s="3">
        <v>1</v>
      </c>
      <c r="P10746" t="s">
        <v>27</v>
      </c>
      <c r="Q10746">
        <v>1</v>
      </c>
      <c r="R10746" t="s">
        <v>3133</v>
      </c>
      <c r="S10746">
        <v>3</v>
      </c>
      <c r="T10746" t="s">
        <v>26</v>
      </c>
      <c r="U10746">
        <v>29</v>
      </c>
      <c r="V10746" t="s">
        <v>85</v>
      </c>
      <c r="W10746">
        <v>4</v>
      </c>
      <c r="X10746" t="s">
        <v>30</v>
      </c>
    </row>
    <row r="10747" spans="1:24">
      <c r="A10747">
        <v>43574</v>
      </c>
      <c r="B10747" t="s">
        <v>817</v>
      </c>
      <c r="C10747" s="1">
        <v>45625.410798611112</v>
      </c>
      <c r="D10747" s="1">
        <v>45625.502395833333</v>
      </c>
      <c r="E10747" s="3">
        <v>9.166666666666666E-2</v>
      </c>
      <c r="F10747">
        <v>95</v>
      </c>
      <c r="G10747" t="s">
        <v>599</v>
      </c>
      <c r="H10747">
        <v>95</v>
      </c>
      <c r="I10747" t="s">
        <v>599</v>
      </c>
      <c r="J10747">
        <v>95</v>
      </c>
      <c r="K10747" t="s">
        <v>599</v>
      </c>
      <c r="L10747">
        <v>16</v>
      </c>
      <c r="M10747" t="s">
        <v>43</v>
      </c>
      <c r="N10747" s="4" t="str">
        <f>IF(consolidado[[#This Row],[tempo]]&gt;consolidado[[#This Row],[prioridade_horas]],"Fora do prazo","Dentro do prazo estimado")</f>
        <v>Dentro do prazo estimado</v>
      </c>
      <c r="O10747" s="3">
        <v>0.33333333333333331</v>
      </c>
      <c r="P10747" t="s">
        <v>38</v>
      </c>
      <c r="Q10747">
        <v>3</v>
      </c>
      <c r="R10747" t="s">
        <v>33</v>
      </c>
      <c r="S10747">
        <v>13</v>
      </c>
      <c r="T10747" t="s">
        <v>60</v>
      </c>
      <c r="U10747">
        <v>56</v>
      </c>
      <c r="V10747" t="s">
        <v>40</v>
      </c>
      <c r="W10747">
        <v>5</v>
      </c>
      <c r="X10747" t="s">
        <v>41</v>
      </c>
    </row>
    <row r="10748" spans="1:24">
      <c r="A10748">
        <v>43575</v>
      </c>
      <c r="B10748" t="s">
        <v>5725</v>
      </c>
      <c r="C10748" s="1">
        <v>45625.412372685183</v>
      </c>
      <c r="E10748" s="3">
        <v>1.8736111111111111</v>
      </c>
      <c r="F10748">
        <v>91</v>
      </c>
      <c r="G10748" t="s">
        <v>237</v>
      </c>
      <c r="H10748">
        <v>0</v>
      </c>
      <c r="I10748" t="s">
        <v>55</v>
      </c>
      <c r="J10748">
        <v>91</v>
      </c>
      <c r="K10748" t="s">
        <v>237</v>
      </c>
      <c r="L10748">
        <v>1</v>
      </c>
      <c r="M10748" t="s">
        <v>66</v>
      </c>
      <c r="N10748" s="4" t="str">
        <f>IF(consolidado[[#This Row],[tempo]]&gt;consolidado[[#This Row],[prioridade_horas]],"Fora do prazo","Dentro do prazo estimado")</f>
        <v>Fora do prazo</v>
      </c>
      <c r="O10748" s="3">
        <v>0.66666666666666663</v>
      </c>
      <c r="P10748" t="s">
        <v>70</v>
      </c>
      <c r="Q10748">
        <v>1</v>
      </c>
      <c r="R10748" t="s">
        <v>3133</v>
      </c>
      <c r="S10748">
        <v>27</v>
      </c>
      <c r="T10748" t="s">
        <v>59</v>
      </c>
      <c r="U10748">
        <v>33</v>
      </c>
      <c r="V10748" t="s">
        <v>354</v>
      </c>
      <c r="W10748">
        <v>5</v>
      </c>
      <c r="X10748" t="s">
        <v>41</v>
      </c>
    </row>
    <row r="10749" spans="1:24">
      <c r="A10749">
        <v>43576</v>
      </c>
      <c r="B10749" t="s">
        <v>431</v>
      </c>
      <c r="C10749" s="1">
        <v>45625.421655092592</v>
      </c>
      <c r="D10749" s="1">
        <v>45625.61928240741</v>
      </c>
      <c r="E10749" s="3">
        <v>0.19722222222222222</v>
      </c>
      <c r="F10749">
        <v>111</v>
      </c>
      <c r="G10749" t="s">
        <v>99</v>
      </c>
      <c r="H10749">
        <v>99</v>
      </c>
      <c r="I10749" t="s">
        <v>73</v>
      </c>
      <c r="J10749">
        <v>111</v>
      </c>
      <c r="K10749" t="s">
        <v>99</v>
      </c>
      <c r="L10749">
        <v>27</v>
      </c>
      <c r="M10749" t="s">
        <v>59</v>
      </c>
      <c r="N10749" s="4" t="str">
        <f>IF(consolidado[[#This Row],[tempo]]&gt;consolidado[[#This Row],[prioridade_horas]],"Fora do prazo","Dentro do prazo estimado")</f>
        <v>Dentro do prazo estimado</v>
      </c>
      <c r="O10749" s="3">
        <v>0.33333333333333331</v>
      </c>
      <c r="P10749" t="s">
        <v>38</v>
      </c>
      <c r="Q10749">
        <v>3</v>
      </c>
      <c r="R10749" t="s">
        <v>33</v>
      </c>
      <c r="S10749">
        <v>16</v>
      </c>
      <c r="T10749" t="s">
        <v>43</v>
      </c>
      <c r="U10749">
        <v>28</v>
      </c>
      <c r="V10749" t="s">
        <v>34</v>
      </c>
      <c r="W10749">
        <v>3</v>
      </c>
      <c r="X10749" t="s">
        <v>86</v>
      </c>
    </row>
    <row r="10750" spans="1:24">
      <c r="A10750">
        <v>43577</v>
      </c>
      <c r="B10750" t="s">
        <v>5726</v>
      </c>
      <c r="C10750" s="1">
        <v>45625.426134259258</v>
      </c>
      <c r="D10750" s="1">
        <v>45629.646238425928</v>
      </c>
      <c r="E10750" s="3">
        <v>0.97152777777777777</v>
      </c>
      <c r="F10750">
        <v>31</v>
      </c>
      <c r="G10750" t="s">
        <v>54</v>
      </c>
      <c r="H10750">
        <v>31</v>
      </c>
      <c r="I10750" t="s">
        <v>54</v>
      </c>
      <c r="J10750">
        <v>31</v>
      </c>
      <c r="K10750" t="s">
        <v>54</v>
      </c>
      <c r="L10750">
        <v>11</v>
      </c>
      <c r="M10750" t="s">
        <v>37</v>
      </c>
      <c r="N10750" s="4" t="str">
        <f>IF(consolidado[[#This Row],[tempo]]&gt;consolidado[[#This Row],[prioridade_horas]],"Fora do prazo","Dentro do prazo estimado")</f>
        <v>Fora do prazo</v>
      </c>
      <c r="O10750" s="3">
        <v>0.33333333333333331</v>
      </c>
      <c r="P10750" t="s">
        <v>38</v>
      </c>
      <c r="Q10750">
        <v>3</v>
      </c>
      <c r="R10750" t="s">
        <v>33</v>
      </c>
      <c r="S10750">
        <v>11</v>
      </c>
      <c r="T10750" t="s">
        <v>37</v>
      </c>
      <c r="U10750">
        <v>56</v>
      </c>
      <c r="V10750" t="s">
        <v>40</v>
      </c>
      <c r="W10750">
        <v>5</v>
      </c>
      <c r="X10750" t="s">
        <v>41</v>
      </c>
    </row>
    <row r="10751" spans="1:24">
      <c r="A10751">
        <v>43578</v>
      </c>
      <c r="B10751" t="s">
        <v>5727</v>
      </c>
      <c r="C10751" s="1">
        <v>45625.428807870368</v>
      </c>
      <c r="D10751" s="1">
        <v>45625.439282407409</v>
      </c>
      <c r="E10751" s="3">
        <v>1.0416666666666666E-2</v>
      </c>
      <c r="F10751">
        <v>98</v>
      </c>
      <c r="G10751" t="s">
        <v>69</v>
      </c>
      <c r="H10751">
        <v>47</v>
      </c>
      <c r="I10751" t="s">
        <v>100</v>
      </c>
      <c r="J10751">
        <v>98</v>
      </c>
      <c r="K10751" t="s">
        <v>69</v>
      </c>
      <c r="L10751">
        <v>16</v>
      </c>
      <c r="M10751" t="s">
        <v>43</v>
      </c>
      <c r="N10751" s="4" t="str">
        <f>IF(consolidado[[#This Row],[tempo]]&gt;consolidado[[#This Row],[prioridade_horas]],"Fora do prazo","Dentro do prazo estimado")</f>
        <v>Dentro do prazo estimado</v>
      </c>
      <c r="O10751" s="3">
        <v>0.66666666666666663</v>
      </c>
      <c r="P10751" t="s">
        <v>70</v>
      </c>
      <c r="Q10751">
        <v>3</v>
      </c>
      <c r="R10751" t="s">
        <v>33</v>
      </c>
      <c r="S10751">
        <v>16</v>
      </c>
      <c r="T10751" t="s">
        <v>43</v>
      </c>
      <c r="U10751">
        <v>56</v>
      </c>
      <c r="V10751" t="s">
        <v>40</v>
      </c>
      <c r="W10751">
        <v>5</v>
      </c>
      <c r="X10751" t="s">
        <v>41</v>
      </c>
    </row>
    <row r="10752" spans="1:24">
      <c r="A10752">
        <v>43579</v>
      </c>
      <c r="B10752" t="s">
        <v>5728</v>
      </c>
      <c r="C10752" s="1">
        <v>45625.429571759261</v>
      </c>
      <c r="D10752" s="1">
        <v>45625.454583333332</v>
      </c>
      <c r="E10752" s="3">
        <v>2.5000000000000001E-2</v>
      </c>
      <c r="F10752">
        <v>98</v>
      </c>
      <c r="G10752" t="s">
        <v>69</v>
      </c>
      <c r="H10752">
        <v>29</v>
      </c>
      <c r="I10752" t="s">
        <v>36</v>
      </c>
      <c r="J10752">
        <v>29</v>
      </c>
      <c r="K10752" t="s">
        <v>36</v>
      </c>
      <c r="L10752">
        <v>11</v>
      </c>
      <c r="M10752" t="s">
        <v>37</v>
      </c>
      <c r="N10752" s="4" t="str">
        <f>IF(consolidado[[#This Row],[tempo]]&gt;consolidado[[#This Row],[prioridade_horas]],"Fora do prazo","Dentro do prazo estimado")</f>
        <v>Dentro do prazo estimado</v>
      </c>
      <c r="O10752" s="3">
        <v>0.66666666666666663</v>
      </c>
      <c r="P10752" t="s">
        <v>70</v>
      </c>
      <c r="Q10752">
        <v>3</v>
      </c>
      <c r="R10752" t="s">
        <v>33</v>
      </c>
      <c r="S10752">
        <v>11</v>
      </c>
      <c r="T10752" t="s">
        <v>37</v>
      </c>
      <c r="U10752">
        <v>15</v>
      </c>
      <c r="V10752" t="s">
        <v>37</v>
      </c>
      <c r="W10752">
        <v>5</v>
      </c>
      <c r="X10752" t="s">
        <v>41</v>
      </c>
    </row>
    <row r="10753" spans="1:24">
      <c r="A10753">
        <v>43580</v>
      </c>
      <c r="B10753" t="s">
        <v>5729</v>
      </c>
      <c r="C10753" s="1">
        <v>45625.430347222224</v>
      </c>
      <c r="E10753" s="3">
        <v>1.8555555555555556</v>
      </c>
      <c r="F10753">
        <v>98</v>
      </c>
      <c r="G10753" t="s">
        <v>69</v>
      </c>
      <c r="H10753">
        <v>0</v>
      </c>
      <c r="I10753" t="s">
        <v>55</v>
      </c>
      <c r="J10753">
        <v>33</v>
      </c>
      <c r="K10753" t="s">
        <v>57</v>
      </c>
      <c r="L10753">
        <v>11</v>
      </c>
      <c r="M10753" t="s">
        <v>37</v>
      </c>
      <c r="N10753" s="4" t="str">
        <f>IF(consolidado[[#This Row],[tempo]]&gt;consolidado[[#This Row],[prioridade_horas]],"Fora do prazo","Dentro do prazo estimado")</f>
        <v>Fora do prazo</v>
      </c>
      <c r="O10753" s="3">
        <v>0.66666666666666663</v>
      </c>
      <c r="P10753" t="s">
        <v>70</v>
      </c>
      <c r="Q10753">
        <v>2</v>
      </c>
      <c r="R10753" t="s">
        <v>1404</v>
      </c>
      <c r="S10753">
        <v>11</v>
      </c>
      <c r="T10753" t="s">
        <v>37</v>
      </c>
      <c r="U10753">
        <v>15</v>
      </c>
      <c r="V10753" t="s">
        <v>37</v>
      </c>
      <c r="W10753">
        <v>5</v>
      </c>
      <c r="X10753" t="s">
        <v>41</v>
      </c>
    </row>
    <row r="10754" spans="1:24">
      <c r="A10754">
        <v>43581</v>
      </c>
      <c r="B10754" t="s">
        <v>5730</v>
      </c>
      <c r="C10754" s="1">
        <v>45625.433935185189</v>
      </c>
      <c r="D10754" s="1">
        <v>45625.46912037037</v>
      </c>
      <c r="E10754" s="3">
        <v>3.5416666666666666E-2</v>
      </c>
      <c r="F10754">
        <v>98</v>
      </c>
      <c r="G10754" t="s">
        <v>69</v>
      </c>
      <c r="H10754">
        <v>98</v>
      </c>
      <c r="I10754" t="s">
        <v>69</v>
      </c>
      <c r="J10754">
        <v>98</v>
      </c>
      <c r="K10754" t="s">
        <v>69</v>
      </c>
      <c r="L10754">
        <v>11</v>
      </c>
      <c r="M10754" t="s">
        <v>37</v>
      </c>
      <c r="N10754" s="4" t="str">
        <f>IF(consolidado[[#This Row],[tempo]]&gt;consolidado[[#This Row],[prioridade_horas]],"Fora do prazo","Dentro do prazo estimado")</f>
        <v>Dentro do prazo estimado</v>
      </c>
      <c r="O10754" s="3">
        <v>0.66666666666666663</v>
      </c>
      <c r="P10754" t="s">
        <v>70</v>
      </c>
      <c r="Q10754">
        <v>3</v>
      </c>
      <c r="R10754" t="s">
        <v>33</v>
      </c>
      <c r="S10754">
        <v>11</v>
      </c>
      <c r="T10754" t="s">
        <v>37</v>
      </c>
      <c r="U10754">
        <v>15</v>
      </c>
      <c r="V10754" t="s">
        <v>37</v>
      </c>
      <c r="W10754">
        <v>5</v>
      </c>
      <c r="X10754" t="s">
        <v>41</v>
      </c>
    </row>
    <row r="10755" spans="1:24">
      <c r="A10755">
        <v>43582</v>
      </c>
      <c r="B10755" t="s">
        <v>3221</v>
      </c>
      <c r="C10755" s="1">
        <v>45625.434178240743</v>
      </c>
      <c r="D10755" s="1">
        <v>45625.594456018516</v>
      </c>
      <c r="E10755" s="3">
        <v>0.16041666666666668</v>
      </c>
      <c r="F10755">
        <v>29</v>
      </c>
      <c r="G10755" t="s">
        <v>36</v>
      </c>
      <c r="H10755">
        <v>49</v>
      </c>
      <c r="I10755" t="s">
        <v>42</v>
      </c>
      <c r="J10755">
        <v>29</v>
      </c>
      <c r="K10755" t="s">
        <v>36</v>
      </c>
      <c r="L10755">
        <v>11</v>
      </c>
      <c r="M10755" t="s">
        <v>37</v>
      </c>
      <c r="N10755" s="4" t="str">
        <f>IF(consolidado[[#This Row],[tempo]]&gt;consolidado[[#This Row],[prioridade_horas]],"Fora do prazo","Dentro do prazo estimado")</f>
        <v>Dentro do prazo estimado</v>
      </c>
      <c r="O10755" s="3">
        <v>0.33333333333333331</v>
      </c>
      <c r="P10755" t="s">
        <v>38</v>
      </c>
      <c r="Q10755">
        <v>3</v>
      </c>
      <c r="R10755" t="s">
        <v>33</v>
      </c>
      <c r="S10755">
        <v>16</v>
      </c>
      <c r="T10755" t="s">
        <v>43</v>
      </c>
      <c r="U10755">
        <v>56</v>
      </c>
      <c r="V10755" t="s">
        <v>40</v>
      </c>
      <c r="W10755">
        <v>5</v>
      </c>
      <c r="X10755" t="s">
        <v>41</v>
      </c>
    </row>
    <row r="10756" spans="1:24">
      <c r="A10756">
        <v>43583</v>
      </c>
      <c r="B10756" t="s">
        <v>31</v>
      </c>
      <c r="C10756" s="1">
        <v>45625.440868055557</v>
      </c>
      <c r="D10756" s="1">
        <v>45625.66196759259</v>
      </c>
      <c r="E10756" s="3">
        <v>0.22152777777777777</v>
      </c>
      <c r="F10756">
        <v>35</v>
      </c>
      <c r="G10756" t="s">
        <v>32</v>
      </c>
      <c r="H10756">
        <v>49</v>
      </c>
      <c r="I10756" t="s">
        <v>42</v>
      </c>
      <c r="J10756">
        <v>35</v>
      </c>
      <c r="K10756" t="s">
        <v>32</v>
      </c>
      <c r="L10756">
        <v>3</v>
      </c>
      <c r="M10756" t="s">
        <v>26</v>
      </c>
      <c r="N10756" s="4" t="str">
        <f>IF(consolidado[[#This Row],[tempo]]&gt;consolidado[[#This Row],[prioridade_horas]],"Fora do prazo","Dentro do prazo estimado")</f>
        <v>Dentro do prazo estimado</v>
      </c>
      <c r="O10756" s="3">
        <v>0.66666666666666663</v>
      </c>
      <c r="P10756" t="s">
        <v>70</v>
      </c>
      <c r="Q10756">
        <v>3</v>
      </c>
      <c r="R10756" t="s">
        <v>33</v>
      </c>
      <c r="S10756">
        <v>16</v>
      </c>
      <c r="T10756" t="s">
        <v>43</v>
      </c>
      <c r="U10756">
        <v>28</v>
      </c>
      <c r="V10756" t="s">
        <v>34</v>
      </c>
      <c r="W10756">
        <v>4</v>
      </c>
      <c r="X10756" t="s">
        <v>30</v>
      </c>
    </row>
    <row r="10757" spans="1:24">
      <c r="A10757">
        <v>43584</v>
      </c>
      <c r="B10757" t="s">
        <v>5366</v>
      </c>
      <c r="C10757" s="1">
        <v>45625.451284722221</v>
      </c>
      <c r="D10757" s="1">
        <v>45625.586967592593</v>
      </c>
      <c r="E10757" s="3">
        <v>0.1361111111111111</v>
      </c>
      <c r="F10757">
        <v>29</v>
      </c>
      <c r="G10757" t="s">
        <v>36</v>
      </c>
      <c r="H10757">
        <v>49</v>
      </c>
      <c r="I10757" t="s">
        <v>42</v>
      </c>
      <c r="J10757">
        <v>29</v>
      </c>
      <c r="K10757" t="s">
        <v>36</v>
      </c>
      <c r="L10757">
        <v>11</v>
      </c>
      <c r="M10757" t="s">
        <v>37</v>
      </c>
      <c r="N10757" s="4" t="str">
        <f>IF(consolidado[[#This Row],[tempo]]&gt;consolidado[[#This Row],[prioridade_horas]],"Fora do prazo","Dentro do prazo estimado")</f>
        <v>Dentro do prazo estimado</v>
      </c>
      <c r="O10757" s="3">
        <v>0.33333333333333331</v>
      </c>
      <c r="P10757" t="s">
        <v>38</v>
      </c>
      <c r="Q10757">
        <v>3</v>
      </c>
      <c r="R10757" t="s">
        <v>33</v>
      </c>
      <c r="S10757">
        <v>16</v>
      </c>
      <c r="T10757" t="s">
        <v>43</v>
      </c>
      <c r="U10757">
        <v>56</v>
      </c>
      <c r="V10757" t="s">
        <v>40</v>
      </c>
      <c r="W10757">
        <v>5</v>
      </c>
      <c r="X10757" t="s">
        <v>41</v>
      </c>
    </row>
    <row r="10758" spans="1:24">
      <c r="A10758">
        <v>43585</v>
      </c>
      <c r="B10758" t="s">
        <v>182</v>
      </c>
      <c r="C10758" s="1">
        <v>45625.500023148146</v>
      </c>
      <c r="D10758" s="1">
        <v>45625.501770833333</v>
      </c>
      <c r="E10758" s="3">
        <v>1.3888888888888889E-3</v>
      </c>
      <c r="F10758">
        <v>35</v>
      </c>
      <c r="G10758" t="s">
        <v>32</v>
      </c>
      <c r="H10758">
        <v>35</v>
      </c>
      <c r="I10758" t="s">
        <v>32</v>
      </c>
      <c r="J10758">
        <v>35</v>
      </c>
      <c r="K10758" t="s">
        <v>32</v>
      </c>
      <c r="L10758">
        <v>3</v>
      </c>
      <c r="M10758" t="s">
        <v>26</v>
      </c>
      <c r="N10758" s="4" t="str">
        <f>IF(consolidado[[#This Row],[tempo]]&gt;consolidado[[#This Row],[prioridade_horas]],"Fora do prazo","Dentro do prazo estimado")</f>
        <v>Dentro do prazo estimado</v>
      </c>
      <c r="O10758" s="3">
        <v>0.33333333333333331</v>
      </c>
      <c r="P10758" t="s">
        <v>38</v>
      </c>
      <c r="Q10758">
        <v>6</v>
      </c>
      <c r="R10758" t="s">
        <v>28</v>
      </c>
      <c r="S10758">
        <v>3</v>
      </c>
      <c r="T10758" t="s">
        <v>26</v>
      </c>
      <c r="U10758">
        <v>32</v>
      </c>
      <c r="V10758" t="s">
        <v>183</v>
      </c>
      <c r="W10758">
        <v>4</v>
      </c>
      <c r="X10758" t="s">
        <v>30</v>
      </c>
    </row>
    <row r="10759" spans="1:24">
      <c r="A10759">
        <v>43586</v>
      </c>
      <c r="B10759" t="s">
        <v>5731</v>
      </c>
      <c r="C10759" s="1">
        <v>45625.553749999999</v>
      </c>
      <c r="D10759" s="1">
        <v>45628.483587962961</v>
      </c>
      <c r="E10759" s="3">
        <v>0.30555555555555558</v>
      </c>
      <c r="F10759">
        <v>43</v>
      </c>
      <c r="G10759" t="s">
        <v>139</v>
      </c>
      <c r="H10759">
        <v>99</v>
      </c>
      <c r="I10759" t="s">
        <v>73</v>
      </c>
      <c r="J10759">
        <v>43</v>
      </c>
      <c r="K10759" t="s">
        <v>139</v>
      </c>
      <c r="L10759">
        <v>16</v>
      </c>
      <c r="M10759" t="s">
        <v>43</v>
      </c>
      <c r="N10759" s="4" t="str">
        <f>IF(consolidado[[#This Row],[tempo]]&gt;consolidado[[#This Row],[prioridade_horas]],"Fora do prazo","Dentro do prazo estimado")</f>
        <v>Dentro do prazo estimado</v>
      </c>
      <c r="O10759" s="3">
        <v>0.33333333333333331</v>
      </c>
      <c r="P10759" t="s">
        <v>38</v>
      </c>
      <c r="Q10759">
        <v>3</v>
      </c>
      <c r="R10759" t="s">
        <v>33</v>
      </c>
      <c r="S10759">
        <v>16</v>
      </c>
      <c r="T10759" t="s">
        <v>43</v>
      </c>
      <c r="U10759">
        <v>56</v>
      </c>
      <c r="V10759" t="s">
        <v>40</v>
      </c>
      <c r="W10759">
        <v>5</v>
      </c>
      <c r="X10759" t="s">
        <v>41</v>
      </c>
    </row>
    <row r="10760" spans="1:24">
      <c r="A10760">
        <v>43587</v>
      </c>
      <c r="B10760" t="s">
        <v>1349</v>
      </c>
      <c r="C10760" s="1">
        <v>45625.57309027778</v>
      </c>
      <c r="D10760" s="1">
        <v>45625.623599537037</v>
      </c>
      <c r="E10760" s="3">
        <v>0.05</v>
      </c>
      <c r="F10760">
        <v>32</v>
      </c>
      <c r="G10760" t="s">
        <v>154</v>
      </c>
      <c r="H10760">
        <v>99</v>
      </c>
      <c r="I10760" t="s">
        <v>73</v>
      </c>
      <c r="J10760">
        <v>32</v>
      </c>
      <c r="K10760" t="s">
        <v>154</v>
      </c>
      <c r="L10760">
        <v>5</v>
      </c>
      <c r="M10760" t="s">
        <v>92</v>
      </c>
      <c r="N10760" s="4" t="str">
        <f>IF(consolidado[[#This Row],[tempo]]&gt;consolidado[[#This Row],[prioridade_horas]],"Fora do prazo","Dentro do prazo estimado")</f>
        <v>Dentro do prazo estimado</v>
      </c>
      <c r="O10760" s="3">
        <v>0.33333333333333331</v>
      </c>
      <c r="P10760" t="s">
        <v>38</v>
      </c>
      <c r="Q10760">
        <v>3</v>
      </c>
      <c r="R10760" t="s">
        <v>33</v>
      </c>
      <c r="S10760">
        <v>16</v>
      </c>
      <c r="T10760" t="s">
        <v>43</v>
      </c>
      <c r="U10760">
        <v>28</v>
      </c>
      <c r="V10760" t="s">
        <v>34</v>
      </c>
      <c r="W10760">
        <v>3</v>
      </c>
      <c r="X10760" t="s">
        <v>86</v>
      </c>
    </row>
    <row r="10761" spans="1:24">
      <c r="A10761">
        <v>43588</v>
      </c>
      <c r="B10761" t="s">
        <v>2254</v>
      </c>
      <c r="C10761" s="1">
        <v>45625.576689814814</v>
      </c>
      <c r="D10761" s="1">
        <v>45625.589317129627</v>
      </c>
      <c r="E10761" s="3">
        <v>1.2500000000000001E-2</v>
      </c>
      <c r="F10761">
        <v>55</v>
      </c>
      <c r="G10761" t="s">
        <v>127</v>
      </c>
      <c r="H10761">
        <v>98</v>
      </c>
      <c r="I10761" t="s">
        <v>69</v>
      </c>
      <c r="J10761">
        <v>55</v>
      </c>
      <c r="K10761" t="s">
        <v>127</v>
      </c>
      <c r="L10761">
        <v>11</v>
      </c>
      <c r="M10761" t="s">
        <v>37</v>
      </c>
      <c r="N10761" s="4" t="str">
        <f>IF(consolidado[[#This Row],[tempo]]&gt;consolidado[[#This Row],[prioridade_horas]],"Fora do prazo","Dentro do prazo estimado")</f>
        <v>Dentro do prazo estimado</v>
      </c>
      <c r="O10761" s="3">
        <v>0.33333333333333331</v>
      </c>
      <c r="P10761" t="s">
        <v>38</v>
      </c>
      <c r="Q10761">
        <v>3</v>
      </c>
      <c r="R10761" t="s">
        <v>33</v>
      </c>
      <c r="S10761">
        <v>11</v>
      </c>
      <c r="T10761" t="s">
        <v>37</v>
      </c>
      <c r="U10761">
        <v>56</v>
      </c>
      <c r="V10761" t="s">
        <v>40</v>
      </c>
      <c r="W10761">
        <v>5</v>
      </c>
      <c r="X10761" t="s">
        <v>41</v>
      </c>
    </row>
    <row r="10762" spans="1:24">
      <c r="A10762">
        <v>43589</v>
      </c>
      <c r="B10762" t="s">
        <v>5367</v>
      </c>
      <c r="C10762" s="1">
        <v>45625.621192129627</v>
      </c>
      <c r="D10762" s="1">
        <v>45628.427569444444</v>
      </c>
      <c r="E10762" s="3">
        <v>0.18194444444444444</v>
      </c>
      <c r="F10762">
        <v>45</v>
      </c>
      <c r="G10762" t="s">
        <v>156</v>
      </c>
      <c r="H10762">
        <v>45</v>
      </c>
      <c r="I10762" t="s">
        <v>156</v>
      </c>
      <c r="J10762">
        <v>45</v>
      </c>
      <c r="K10762" t="s">
        <v>156</v>
      </c>
      <c r="L10762">
        <v>9</v>
      </c>
      <c r="M10762" t="s">
        <v>135</v>
      </c>
      <c r="N10762" s="4" t="str">
        <f>IF(consolidado[[#This Row],[tempo]]&gt;consolidado[[#This Row],[prioridade_horas]],"Fora do prazo","Dentro do prazo estimado")</f>
        <v>Dentro do prazo estimado</v>
      </c>
      <c r="O10762" s="3">
        <v>5</v>
      </c>
      <c r="P10762" t="s">
        <v>84</v>
      </c>
      <c r="Q10762">
        <v>3</v>
      </c>
      <c r="R10762" t="s">
        <v>33</v>
      </c>
      <c r="S10762">
        <v>10</v>
      </c>
      <c r="T10762" t="s">
        <v>143</v>
      </c>
      <c r="U10762">
        <v>56</v>
      </c>
      <c r="V10762" t="s">
        <v>40</v>
      </c>
      <c r="W10762">
        <v>5</v>
      </c>
      <c r="X10762" t="s">
        <v>41</v>
      </c>
    </row>
    <row r="10763" spans="1:24">
      <c r="A10763">
        <v>43590</v>
      </c>
      <c r="B10763" t="s">
        <v>97</v>
      </c>
      <c r="C10763" s="1">
        <v>45625.624756944446</v>
      </c>
      <c r="D10763" s="1">
        <v>45630.690428240741</v>
      </c>
      <c r="E10763" s="3">
        <v>1.1930555555555555</v>
      </c>
      <c r="F10763">
        <v>32</v>
      </c>
      <c r="G10763" t="s">
        <v>154</v>
      </c>
      <c r="H10763">
        <v>32</v>
      </c>
      <c r="I10763" t="s">
        <v>154</v>
      </c>
      <c r="J10763">
        <v>32</v>
      </c>
      <c r="K10763" t="s">
        <v>154</v>
      </c>
      <c r="L10763">
        <v>4</v>
      </c>
      <c r="M10763" t="s">
        <v>94</v>
      </c>
      <c r="N10763" s="4" t="str">
        <f>IF(consolidado[[#This Row],[tempo]]&gt;consolidado[[#This Row],[prioridade_horas]],"Fora do prazo","Dentro do prazo estimado")</f>
        <v>Fora do prazo</v>
      </c>
      <c r="O10763" s="3">
        <v>0.33333333333333331</v>
      </c>
      <c r="P10763" t="s">
        <v>38</v>
      </c>
      <c r="Q10763">
        <v>3</v>
      </c>
      <c r="R10763" t="s">
        <v>33</v>
      </c>
      <c r="S10763">
        <v>4</v>
      </c>
      <c r="T10763" t="s">
        <v>94</v>
      </c>
      <c r="U10763">
        <v>38</v>
      </c>
      <c r="V10763" t="s">
        <v>67</v>
      </c>
      <c r="W10763">
        <v>3</v>
      </c>
      <c r="X10763" t="s">
        <v>86</v>
      </c>
    </row>
    <row r="10764" spans="1:24">
      <c r="A10764">
        <v>43591</v>
      </c>
      <c r="B10764" t="s">
        <v>5732</v>
      </c>
      <c r="C10764" s="1">
        <v>45625.659490740742</v>
      </c>
      <c r="D10764" s="1">
        <v>45631.617951388886</v>
      </c>
      <c r="E10764" s="3">
        <v>1.461111111111111</v>
      </c>
      <c r="F10764">
        <v>69</v>
      </c>
      <c r="G10764" t="s">
        <v>65</v>
      </c>
      <c r="H10764">
        <v>45</v>
      </c>
      <c r="I10764" t="s">
        <v>156</v>
      </c>
      <c r="J10764">
        <v>69</v>
      </c>
      <c r="K10764" t="s">
        <v>65</v>
      </c>
      <c r="L10764">
        <v>10</v>
      </c>
      <c r="M10764" t="s">
        <v>143</v>
      </c>
      <c r="N10764" s="4" t="str">
        <f>IF(consolidado[[#This Row],[tempo]]&gt;consolidado[[#This Row],[prioridade_horas]],"Fora do prazo","Dentro do prazo estimado")</f>
        <v>Fora do prazo</v>
      </c>
      <c r="O10764" s="3">
        <v>0.33333333333333331</v>
      </c>
      <c r="P10764" t="s">
        <v>38</v>
      </c>
      <c r="Q10764">
        <v>3</v>
      </c>
      <c r="R10764" t="s">
        <v>33</v>
      </c>
      <c r="S10764">
        <v>10</v>
      </c>
      <c r="T10764" t="s">
        <v>143</v>
      </c>
      <c r="U10764">
        <v>1</v>
      </c>
      <c r="V10764" t="s">
        <v>113</v>
      </c>
      <c r="W10764">
        <v>5</v>
      </c>
      <c r="X10764" t="s">
        <v>41</v>
      </c>
    </row>
    <row r="10765" spans="1:24">
      <c r="A10765">
        <v>43592</v>
      </c>
      <c r="B10765" t="s">
        <v>3333</v>
      </c>
      <c r="C10765" s="1">
        <v>45625.665231481478</v>
      </c>
      <c r="E10765" s="3">
        <v>1.6208333333333333</v>
      </c>
      <c r="F10765">
        <v>34</v>
      </c>
      <c r="G10765" t="s">
        <v>25</v>
      </c>
      <c r="H10765">
        <v>0</v>
      </c>
      <c r="I10765" t="s">
        <v>55</v>
      </c>
      <c r="J10765">
        <v>62</v>
      </c>
      <c r="K10765" t="s">
        <v>45</v>
      </c>
      <c r="L10765">
        <v>6</v>
      </c>
      <c r="M10765" t="s">
        <v>118</v>
      </c>
      <c r="N10765" s="4" t="str">
        <f>IF(consolidado[[#This Row],[tempo]]&gt;consolidado[[#This Row],[prioridade_horas]],"Fora do prazo","Dentro do prazo estimado")</f>
        <v>Fora do prazo</v>
      </c>
      <c r="O10765" s="3">
        <v>1</v>
      </c>
      <c r="P10765" t="s">
        <v>27</v>
      </c>
      <c r="Q10765">
        <v>2</v>
      </c>
      <c r="R10765" t="s">
        <v>1404</v>
      </c>
      <c r="S10765">
        <v>6</v>
      </c>
      <c r="T10765" t="s">
        <v>118</v>
      </c>
      <c r="U10765">
        <v>6</v>
      </c>
      <c r="V10765" t="s">
        <v>29</v>
      </c>
      <c r="W10765">
        <v>4</v>
      </c>
      <c r="X10765" t="s">
        <v>30</v>
      </c>
    </row>
    <row r="10766" spans="1:24">
      <c r="A10766">
        <v>43593</v>
      </c>
      <c r="B10766" t="s">
        <v>97</v>
      </c>
      <c r="C10766" s="1">
        <v>45625.701006944444</v>
      </c>
      <c r="D10766" s="1">
        <v>45628.540289351855</v>
      </c>
      <c r="E10766" s="3">
        <v>0.21527777777777779</v>
      </c>
      <c r="F10766">
        <v>35</v>
      </c>
      <c r="G10766" t="s">
        <v>32</v>
      </c>
      <c r="H10766">
        <v>66</v>
      </c>
      <c r="I10766" t="s">
        <v>50</v>
      </c>
      <c r="J10766">
        <v>35</v>
      </c>
      <c r="K10766" t="s">
        <v>32</v>
      </c>
      <c r="L10766">
        <v>3</v>
      </c>
      <c r="M10766" t="s">
        <v>26</v>
      </c>
      <c r="N10766" s="4" t="str">
        <f>IF(consolidado[[#This Row],[tempo]]&gt;consolidado[[#This Row],[prioridade_horas]],"Fora do prazo","Dentro do prazo estimado")</f>
        <v>Dentro do prazo estimado</v>
      </c>
      <c r="O10766" s="3">
        <v>0.33333333333333331</v>
      </c>
      <c r="P10766" t="s">
        <v>38</v>
      </c>
      <c r="Q10766">
        <v>3</v>
      </c>
      <c r="R10766" t="s">
        <v>33</v>
      </c>
      <c r="S10766">
        <v>1</v>
      </c>
      <c r="T10766" t="s">
        <v>66</v>
      </c>
      <c r="U10766">
        <v>38</v>
      </c>
      <c r="V10766" t="s">
        <v>67</v>
      </c>
      <c r="W10766">
        <v>4</v>
      </c>
      <c r="X10766" t="s">
        <v>30</v>
      </c>
    </row>
    <row r="10767" spans="1:24">
      <c r="A10767">
        <v>43594</v>
      </c>
      <c r="B10767" t="s">
        <v>1367</v>
      </c>
      <c r="C10767" s="1">
        <v>45625.709745370368</v>
      </c>
      <c r="D10767" s="1">
        <v>45630.689328703702</v>
      </c>
      <c r="E10767" s="3">
        <v>1.10625</v>
      </c>
      <c r="F10767">
        <v>32</v>
      </c>
      <c r="G10767" t="s">
        <v>154</v>
      </c>
      <c r="H10767">
        <v>32</v>
      </c>
      <c r="I10767" t="s">
        <v>154</v>
      </c>
      <c r="J10767">
        <v>32</v>
      </c>
      <c r="K10767" t="s">
        <v>154</v>
      </c>
      <c r="L10767">
        <v>12</v>
      </c>
      <c r="M10767" t="s">
        <v>83</v>
      </c>
      <c r="N10767" s="4" t="str">
        <f>IF(consolidado[[#This Row],[tempo]]&gt;consolidado[[#This Row],[prioridade_horas]],"Fora do prazo","Dentro do prazo estimado")</f>
        <v>Dentro do prazo estimado</v>
      </c>
      <c r="O10767" s="3">
        <v>1.6666666666666667</v>
      </c>
      <c r="P10767" t="s">
        <v>125</v>
      </c>
      <c r="Q10767">
        <v>6</v>
      </c>
      <c r="R10767" t="s">
        <v>28</v>
      </c>
      <c r="S10767">
        <v>4</v>
      </c>
      <c r="T10767" t="s">
        <v>94</v>
      </c>
      <c r="U10767">
        <v>28</v>
      </c>
      <c r="V10767" t="s">
        <v>34</v>
      </c>
      <c r="W10767">
        <v>3</v>
      </c>
      <c r="X10767" t="s">
        <v>86</v>
      </c>
    </row>
    <row r="10768" spans="1:24">
      <c r="A10768">
        <v>43595</v>
      </c>
      <c r="B10768" t="s">
        <v>554</v>
      </c>
      <c r="C10768" s="1">
        <v>45625.711215277777</v>
      </c>
      <c r="E10768" s="3">
        <v>1.5743055555555556</v>
      </c>
      <c r="F10768">
        <v>19</v>
      </c>
      <c r="G10768" t="s">
        <v>91</v>
      </c>
      <c r="H10768">
        <v>0</v>
      </c>
      <c r="I10768" t="s">
        <v>55</v>
      </c>
      <c r="J10768">
        <v>19</v>
      </c>
      <c r="K10768" t="s">
        <v>91</v>
      </c>
      <c r="L10768">
        <v>5</v>
      </c>
      <c r="M10768" t="s">
        <v>92</v>
      </c>
      <c r="N10768" s="4" t="str">
        <f>IF(consolidado[[#This Row],[tempo]]&gt;consolidado[[#This Row],[prioridade_horas]],"Fora do prazo","Dentro do prazo estimado")</f>
        <v>Dentro do prazo estimado</v>
      </c>
      <c r="O10768" s="3">
        <v>5</v>
      </c>
      <c r="P10768" t="s">
        <v>84</v>
      </c>
      <c r="Q10768">
        <v>17</v>
      </c>
      <c r="R10768" t="s">
        <v>5549</v>
      </c>
      <c r="S10768">
        <v>27</v>
      </c>
      <c r="T10768" t="s">
        <v>59</v>
      </c>
      <c r="U10768">
        <v>28</v>
      </c>
      <c r="V10768" t="s">
        <v>34</v>
      </c>
      <c r="W10768">
        <v>3</v>
      </c>
      <c r="X10768" t="s">
        <v>86</v>
      </c>
    </row>
    <row r="10769" spans="1:24">
      <c r="A10769">
        <v>43596</v>
      </c>
      <c r="B10769" t="s">
        <v>1948</v>
      </c>
      <c r="C10769" s="1">
        <v>45625.712627314817</v>
      </c>
      <c r="D10769" s="1">
        <v>45628.647800925923</v>
      </c>
      <c r="E10769" s="3">
        <v>0.31041666666666667</v>
      </c>
      <c r="F10769">
        <v>18</v>
      </c>
      <c r="G10769" t="s">
        <v>158</v>
      </c>
      <c r="H10769">
        <v>49</v>
      </c>
      <c r="I10769" t="s">
        <v>42</v>
      </c>
      <c r="J10769">
        <v>18</v>
      </c>
      <c r="K10769" t="s">
        <v>158</v>
      </c>
      <c r="L10769">
        <v>5</v>
      </c>
      <c r="M10769" t="s">
        <v>92</v>
      </c>
      <c r="N10769" s="4" t="str">
        <f>IF(consolidado[[#This Row],[tempo]]&gt;consolidado[[#This Row],[prioridade_horas]],"Fora do prazo","Dentro do prazo estimado")</f>
        <v>Dentro do prazo estimado</v>
      </c>
      <c r="O10769" s="3">
        <v>5</v>
      </c>
      <c r="P10769" t="s">
        <v>84</v>
      </c>
      <c r="Q10769">
        <v>3</v>
      </c>
      <c r="R10769" t="s">
        <v>33</v>
      </c>
      <c r="S10769">
        <v>16</v>
      </c>
      <c r="T10769" t="s">
        <v>43</v>
      </c>
      <c r="U10769">
        <v>28</v>
      </c>
      <c r="V10769" t="s">
        <v>34</v>
      </c>
      <c r="W10769">
        <v>3</v>
      </c>
      <c r="X10769" t="s">
        <v>86</v>
      </c>
    </row>
    <row r="10770" spans="1:24">
      <c r="A10770">
        <v>43597</v>
      </c>
      <c r="B10770" t="s">
        <v>5733</v>
      </c>
      <c r="C10770" s="1">
        <v>45625.716886574075</v>
      </c>
      <c r="D10770" s="1">
        <v>45625.718553240738</v>
      </c>
      <c r="E10770" s="3">
        <v>1.3888888888888889E-3</v>
      </c>
      <c r="F10770">
        <v>62</v>
      </c>
      <c r="G10770" t="s">
        <v>45</v>
      </c>
      <c r="H10770">
        <v>62</v>
      </c>
      <c r="I10770" t="s">
        <v>45</v>
      </c>
      <c r="J10770">
        <v>62</v>
      </c>
      <c r="K10770" t="s">
        <v>45</v>
      </c>
      <c r="L10770">
        <v>6</v>
      </c>
      <c r="M10770" t="s">
        <v>118</v>
      </c>
      <c r="N10770" s="4" t="str">
        <f>IF(consolidado[[#This Row],[tempo]]&gt;consolidado[[#This Row],[prioridade_horas]],"Fora do prazo","Dentro do prazo estimado")</f>
        <v>Dentro do prazo estimado</v>
      </c>
      <c r="O10770" s="3">
        <v>5</v>
      </c>
      <c r="P10770" t="s">
        <v>84</v>
      </c>
      <c r="Q10770">
        <v>6</v>
      </c>
      <c r="R10770" t="s">
        <v>28</v>
      </c>
      <c r="S10770">
        <v>6</v>
      </c>
      <c r="T10770" t="s">
        <v>118</v>
      </c>
      <c r="U10770">
        <v>6</v>
      </c>
      <c r="V10770" t="s">
        <v>29</v>
      </c>
      <c r="W10770">
        <v>5</v>
      </c>
      <c r="X10770" t="s">
        <v>41</v>
      </c>
    </row>
    <row r="10771" spans="1:24">
      <c r="A10771">
        <v>43598</v>
      </c>
      <c r="B10771" t="s">
        <v>213</v>
      </c>
      <c r="C10771" s="1">
        <v>45628.363159722219</v>
      </c>
      <c r="D10771" s="1">
        <v>45631.395243055558</v>
      </c>
      <c r="E10771" s="3">
        <v>1.1597222222222223</v>
      </c>
      <c r="F10771">
        <v>18</v>
      </c>
      <c r="G10771" t="s">
        <v>158</v>
      </c>
      <c r="H10771">
        <v>18</v>
      </c>
      <c r="I10771" t="s">
        <v>158</v>
      </c>
      <c r="J10771">
        <v>18</v>
      </c>
      <c r="K10771" t="s">
        <v>158</v>
      </c>
      <c r="L10771">
        <v>5</v>
      </c>
      <c r="M10771" t="s">
        <v>92</v>
      </c>
      <c r="N10771" s="4" t="str">
        <f>IF(consolidado[[#This Row],[tempo]]&gt;consolidado[[#This Row],[prioridade_horas]],"Fora do prazo","Dentro do prazo estimado")</f>
        <v>Dentro do prazo estimado</v>
      </c>
      <c r="O10771" s="3">
        <v>5</v>
      </c>
      <c r="P10771" t="s">
        <v>84</v>
      </c>
      <c r="Q10771">
        <v>3</v>
      </c>
      <c r="R10771" t="s">
        <v>33</v>
      </c>
      <c r="S10771">
        <v>5</v>
      </c>
      <c r="T10771" t="s">
        <v>92</v>
      </c>
      <c r="U10771">
        <v>28</v>
      </c>
      <c r="V10771" t="s">
        <v>34</v>
      </c>
      <c r="W10771">
        <v>2</v>
      </c>
      <c r="X10771" t="s">
        <v>105</v>
      </c>
    </row>
    <row r="10772" spans="1:24">
      <c r="A10772">
        <v>43599</v>
      </c>
      <c r="B10772" t="s">
        <v>3450</v>
      </c>
      <c r="C10772" s="1">
        <v>45628.378344907411</v>
      </c>
      <c r="E10772" s="3">
        <v>1.5319444444444446</v>
      </c>
      <c r="F10772">
        <v>19</v>
      </c>
      <c r="G10772" t="s">
        <v>91</v>
      </c>
      <c r="H10772">
        <v>0</v>
      </c>
      <c r="I10772" t="s">
        <v>55</v>
      </c>
      <c r="J10772">
        <v>19</v>
      </c>
      <c r="K10772" t="s">
        <v>91</v>
      </c>
      <c r="L10772">
        <v>5</v>
      </c>
      <c r="M10772" t="s">
        <v>92</v>
      </c>
      <c r="N10772" s="4" t="str">
        <f>IF(consolidado[[#This Row],[tempo]]&gt;consolidado[[#This Row],[prioridade_horas]],"Fora do prazo","Dentro do prazo estimado")</f>
        <v>Dentro do prazo estimado</v>
      </c>
      <c r="O10772" s="3">
        <v>5</v>
      </c>
      <c r="P10772" t="s">
        <v>84</v>
      </c>
      <c r="Q10772">
        <v>2</v>
      </c>
      <c r="R10772" t="s">
        <v>1404</v>
      </c>
      <c r="S10772">
        <v>5</v>
      </c>
      <c r="T10772" t="s">
        <v>92</v>
      </c>
      <c r="U10772">
        <v>28</v>
      </c>
      <c r="V10772" t="s">
        <v>34</v>
      </c>
      <c r="W10772">
        <v>5</v>
      </c>
      <c r="X10772" t="s">
        <v>41</v>
      </c>
    </row>
    <row r="10773" spans="1:24">
      <c r="A10773">
        <v>43600</v>
      </c>
      <c r="B10773" t="s">
        <v>5734</v>
      </c>
      <c r="C10773" s="1">
        <v>45628.402303240742</v>
      </c>
      <c r="E10773" s="3">
        <v>1.507638888888889</v>
      </c>
      <c r="F10773">
        <v>62</v>
      </c>
      <c r="G10773" t="s">
        <v>45</v>
      </c>
      <c r="H10773">
        <v>0</v>
      </c>
      <c r="I10773" t="s">
        <v>55</v>
      </c>
      <c r="J10773">
        <v>62</v>
      </c>
      <c r="K10773" t="s">
        <v>45</v>
      </c>
      <c r="L10773">
        <v>10</v>
      </c>
      <c r="M10773" t="s">
        <v>143</v>
      </c>
      <c r="N10773" s="4" t="str">
        <f>IF(consolidado[[#This Row],[tempo]]&gt;consolidado[[#This Row],[prioridade_horas]],"Fora do prazo","Dentro do prazo estimado")</f>
        <v>Dentro do prazo estimado</v>
      </c>
      <c r="O10773" s="3">
        <v>5</v>
      </c>
      <c r="P10773" t="s">
        <v>84</v>
      </c>
      <c r="Q10773">
        <v>5</v>
      </c>
      <c r="R10773" t="s">
        <v>1797</v>
      </c>
      <c r="S10773">
        <v>6</v>
      </c>
      <c r="T10773" t="s">
        <v>118</v>
      </c>
      <c r="U10773">
        <v>73</v>
      </c>
      <c r="V10773" t="s">
        <v>144</v>
      </c>
      <c r="W10773">
        <v>5</v>
      </c>
      <c r="X10773" t="s">
        <v>41</v>
      </c>
    </row>
    <row r="10774" spans="1:24">
      <c r="A10774">
        <v>43601</v>
      </c>
      <c r="B10774" t="s">
        <v>3941</v>
      </c>
      <c r="C10774" s="1">
        <v>45628.413854166669</v>
      </c>
      <c r="D10774" s="1">
        <v>45628.459930555553</v>
      </c>
      <c r="E10774" s="3">
        <v>4.6527777777777779E-2</v>
      </c>
      <c r="F10774">
        <v>19</v>
      </c>
      <c r="G10774" t="s">
        <v>91</v>
      </c>
      <c r="H10774">
        <v>19</v>
      </c>
      <c r="I10774" t="s">
        <v>91</v>
      </c>
      <c r="J10774">
        <v>19</v>
      </c>
      <c r="K10774" t="s">
        <v>91</v>
      </c>
      <c r="L10774">
        <v>5</v>
      </c>
      <c r="M10774" t="s">
        <v>92</v>
      </c>
      <c r="N10774" s="4" t="str">
        <f>IF(consolidado[[#This Row],[tempo]]&gt;consolidado[[#This Row],[prioridade_horas]],"Fora do prazo","Dentro do prazo estimado")</f>
        <v>Dentro do prazo estimado</v>
      </c>
      <c r="O10774" s="3">
        <v>1</v>
      </c>
      <c r="P10774" t="s">
        <v>27</v>
      </c>
      <c r="Q10774">
        <v>3</v>
      </c>
      <c r="R10774" t="s">
        <v>33</v>
      </c>
      <c r="S10774">
        <v>5</v>
      </c>
      <c r="T10774" t="s">
        <v>92</v>
      </c>
      <c r="U10774">
        <v>14</v>
      </c>
      <c r="V10774" t="s">
        <v>323</v>
      </c>
      <c r="W10774">
        <v>5</v>
      </c>
      <c r="X10774" t="s">
        <v>41</v>
      </c>
    </row>
    <row r="10775" spans="1:24">
      <c r="A10775">
        <v>43602</v>
      </c>
      <c r="B10775" t="s">
        <v>1115</v>
      </c>
      <c r="C10775" s="1">
        <v>45628.417303240742</v>
      </c>
      <c r="D10775" s="1">
        <v>45628.417592592596</v>
      </c>
      <c r="E10775" s="3">
        <v>6.9444444444444447E-4</v>
      </c>
      <c r="F10775">
        <v>54</v>
      </c>
      <c r="G10775" t="s">
        <v>186</v>
      </c>
      <c r="H10775">
        <v>54</v>
      </c>
      <c r="I10775" t="s">
        <v>186</v>
      </c>
      <c r="J10775">
        <v>54</v>
      </c>
      <c r="K10775" t="s">
        <v>186</v>
      </c>
      <c r="L10775">
        <v>18</v>
      </c>
      <c r="M10775" t="s">
        <v>187</v>
      </c>
      <c r="N10775" s="4" t="str">
        <f>IF(consolidado[[#This Row],[tempo]]&gt;consolidado[[#This Row],[prioridade_horas]],"Fora do prazo","Dentro do prazo estimado")</f>
        <v>Dentro do prazo estimado</v>
      </c>
      <c r="O10775" s="3">
        <v>0.33333333333333331</v>
      </c>
      <c r="P10775" t="s">
        <v>38</v>
      </c>
      <c r="Q10775">
        <v>3</v>
      </c>
      <c r="R10775" t="s">
        <v>33</v>
      </c>
      <c r="S10775">
        <v>18</v>
      </c>
      <c r="T10775" t="s">
        <v>187</v>
      </c>
      <c r="U10775">
        <v>57</v>
      </c>
      <c r="V10775" t="s">
        <v>302</v>
      </c>
      <c r="W10775">
        <v>4</v>
      </c>
      <c r="X10775" t="s">
        <v>30</v>
      </c>
    </row>
    <row r="10776" spans="1:24">
      <c r="A10776">
        <v>43603</v>
      </c>
      <c r="B10776" t="s">
        <v>2669</v>
      </c>
      <c r="C10776" s="1">
        <v>45628.43141203704</v>
      </c>
      <c r="E10776" s="3">
        <v>1.4784722222222222</v>
      </c>
      <c r="F10776">
        <v>25</v>
      </c>
      <c r="G10776" t="s">
        <v>109</v>
      </c>
      <c r="H10776">
        <v>0</v>
      </c>
      <c r="I10776" t="s">
        <v>55</v>
      </c>
      <c r="J10776">
        <v>25</v>
      </c>
      <c r="K10776" t="s">
        <v>109</v>
      </c>
      <c r="L10776">
        <v>11</v>
      </c>
      <c r="M10776" t="s">
        <v>37</v>
      </c>
      <c r="N10776" s="4" t="str">
        <f>IF(consolidado[[#This Row],[tempo]]&gt;consolidado[[#This Row],[prioridade_horas]],"Fora do prazo","Dentro do prazo estimado")</f>
        <v>Fora do prazo</v>
      </c>
      <c r="O10776" s="3">
        <v>0.33333333333333331</v>
      </c>
      <c r="P10776" t="s">
        <v>38</v>
      </c>
      <c r="Q10776">
        <v>1</v>
      </c>
      <c r="R10776" t="s">
        <v>3133</v>
      </c>
      <c r="S10776">
        <v>11</v>
      </c>
      <c r="T10776" t="s">
        <v>37</v>
      </c>
      <c r="U10776">
        <v>99</v>
      </c>
      <c r="V10776" t="s">
        <v>74</v>
      </c>
      <c r="W10776">
        <v>5</v>
      </c>
      <c r="X10776" t="s">
        <v>41</v>
      </c>
    </row>
    <row r="10777" spans="1:24">
      <c r="A10777">
        <v>43604</v>
      </c>
      <c r="B10777" t="s">
        <v>5735</v>
      </c>
      <c r="C10777" s="1">
        <v>45628.434988425928</v>
      </c>
      <c r="E10777" s="3">
        <v>1.4750000000000001</v>
      </c>
      <c r="F10777">
        <v>25</v>
      </c>
      <c r="G10777" t="s">
        <v>109</v>
      </c>
      <c r="H10777">
        <v>0</v>
      </c>
      <c r="I10777" t="s">
        <v>55</v>
      </c>
      <c r="J10777">
        <v>25</v>
      </c>
      <c r="K10777" t="s">
        <v>109</v>
      </c>
      <c r="L10777">
        <v>11</v>
      </c>
      <c r="M10777" t="s">
        <v>37</v>
      </c>
      <c r="N10777" s="4" t="str">
        <f>IF(consolidado[[#This Row],[tempo]]&gt;consolidado[[#This Row],[prioridade_horas]],"Fora do prazo","Dentro do prazo estimado")</f>
        <v>Fora do prazo</v>
      </c>
      <c r="O10777" s="3">
        <v>0.33333333333333331</v>
      </c>
      <c r="P10777" t="s">
        <v>38</v>
      </c>
      <c r="Q10777">
        <v>1</v>
      </c>
      <c r="R10777" t="s">
        <v>3133</v>
      </c>
      <c r="S10777">
        <v>11</v>
      </c>
      <c r="T10777" t="s">
        <v>37</v>
      </c>
      <c r="U10777">
        <v>99</v>
      </c>
      <c r="V10777" t="s">
        <v>74</v>
      </c>
      <c r="W10777">
        <v>5</v>
      </c>
      <c r="X10777" t="s">
        <v>41</v>
      </c>
    </row>
    <row r="10778" spans="1:24">
      <c r="A10778">
        <v>43605</v>
      </c>
      <c r="B10778" t="s">
        <v>5736</v>
      </c>
      <c r="C10778" s="1">
        <v>45628.442199074074</v>
      </c>
      <c r="D10778" s="1">
        <v>45629.456979166665</v>
      </c>
      <c r="E10778" s="3">
        <v>0.39097222222222222</v>
      </c>
      <c r="F10778">
        <v>29</v>
      </c>
      <c r="G10778" t="s">
        <v>36</v>
      </c>
      <c r="H10778">
        <v>49</v>
      </c>
      <c r="I10778" t="s">
        <v>42</v>
      </c>
      <c r="J10778">
        <v>29</v>
      </c>
      <c r="K10778" t="s">
        <v>36</v>
      </c>
      <c r="L10778">
        <v>11</v>
      </c>
      <c r="M10778" t="s">
        <v>37</v>
      </c>
      <c r="N10778" s="4" t="str">
        <f>IF(consolidado[[#This Row],[tempo]]&gt;consolidado[[#This Row],[prioridade_horas]],"Fora do prazo","Dentro do prazo estimado")</f>
        <v>Fora do prazo</v>
      </c>
      <c r="O10778" s="3">
        <v>0.33333333333333331</v>
      </c>
      <c r="P10778" t="s">
        <v>38</v>
      </c>
      <c r="Q10778">
        <v>3</v>
      </c>
      <c r="R10778" t="s">
        <v>33</v>
      </c>
      <c r="S10778">
        <v>16</v>
      </c>
      <c r="T10778" t="s">
        <v>43</v>
      </c>
      <c r="U10778">
        <v>56</v>
      </c>
      <c r="V10778" t="s">
        <v>40</v>
      </c>
      <c r="W10778">
        <v>5</v>
      </c>
      <c r="X10778" t="s">
        <v>41</v>
      </c>
    </row>
    <row r="10779" spans="1:24">
      <c r="A10779">
        <v>43606</v>
      </c>
      <c r="B10779" t="s">
        <v>5737</v>
      </c>
      <c r="C10779" s="1">
        <v>45628.445636574077</v>
      </c>
      <c r="D10779" s="1">
        <v>45628.724351851852</v>
      </c>
      <c r="E10779" s="3">
        <v>0.27916666666666667</v>
      </c>
      <c r="F10779">
        <v>91</v>
      </c>
      <c r="G10779" t="s">
        <v>237</v>
      </c>
      <c r="H10779">
        <v>62</v>
      </c>
      <c r="I10779" t="s">
        <v>45</v>
      </c>
      <c r="J10779">
        <v>62</v>
      </c>
      <c r="K10779" t="s">
        <v>45</v>
      </c>
      <c r="L10779">
        <v>6</v>
      </c>
      <c r="M10779" t="s">
        <v>118</v>
      </c>
      <c r="N10779" s="4" t="str">
        <f>IF(consolidado[[#This Row],[tempo]]&gt;consolidado[[#This Row],[prioridade_horas]],"Fora do prazo","Dentro do prazo estimado")</f>
        <v>Dentro do prazo estimado</v>
      </c>
      <c r="O10779" s="3">
        <v>0.66666666666666663</v>
      </c>
      <c r="P10779" t="s">
        <v>70</v>
      </c>
      <c r="Q10779">
        <v>3</v>
      </c>
      <c r="R10779" t="s">
        <v>33</v>
      </c>
      <c r="S10779">
        <v>6</v>
      </c>
      <c r="T10779" t="s">
        <v>118</v>
      </c>
      <c r="U10779">
        <v>8</v>
      </c>
      <c r="V10779" t="s">
        <v>194</v>
      </c>
      <c r="W10779">
        <v>4</v>
      </c>
      <c r="X10779" t="s">
        <v>30</v>
      </c>
    </row>
    <row r="10780" spans="1:24">
      <c r="A10780">
        <v>43607</v>
      </c>
      <c r="B10780" t="s">
        <v>5738</v>
      </c>
      <c r="C10780" s="1">
        <v>45628.446192129632</v>
      </c>
      <c r="D10780" s="1">
        <v>45628.486886574072</v>
      </c>
      <c r="E10780" s="3">
        <v>4.0972222222222222E-2</v>
      </c>
      <c r="F10780">
        <v>98</v>
      </c>
      <c r="G10780" t="s">
        <v>69</v>
      </c>
      <c r="H10780">
        <v>99</v>
      </c>
      <c r="I10780" t="s">
        <v>73</v>
      </c>
      <c r="J10780">
        <v>98</v>
      </c>
      <c r="K10780" t="s">
        <v>69</v>
      </c>
      <c r="L10780">
        <v>16</v>
      </c>
      <c r="M10780" t="s">
        <v>43</v>
      </c>
      <c r="N10780" s="4" t="str">
        <f>IF(consolidado[[#This Row],[tempo]]&gt;consolidado[[#This Row],[prioridade_horas]],"Fora do prazo","Dentro do prazo estimado")</f>
        <v>Dentro do prazo estimado</v>
      </c>
      <c r="O10780" s="3">
        <v>0.66666666666666663</v>
      </c>
      <c r="P10780" t="s">
        <v>70</v>
      </c>
      <c r="Q10780">
        <v>3</v>
      </c>
      <c r="R10780" t="s">
        <v>33</v>
      </c>
      <c r="S10780">
        <v>16</v>
      </c>
      <c r="T10780" t="s">
        <v>43</v>
      </c>
      <c r="U10780">
        <v>56</v>
      </c>
      <c r="V10780" t="s">
        <v>40</v>
      </c>
      <c r="W10780">
        <v>5</v>
      </c>
      <c r="X10780" t="s">
        <v>41</v>
      </c>
    </row>
    <row r="10781" spans="1:24">
      <c r="A10781">
        <v>43608</v>
      </c>
      <c r="B10781" t="s">
        <v>5388</v>
      </c>
      <c r="C10781" s="1">
        <v>45628.456805555557</v>
      </c>
      <c r="D10781" s="1">
        <v>45629.453645833331</v>
      </c>
      <c r="E10781" s="3">
        <v>0.37291666666666667</v>
      </c>
      <c r="F10781">
        <v>29</v>
      </c>
      <c r="G10781" t="s">
        <v>36</v>
      </c>
      <c r="H10781">
        <v>49</v>
      </c>
      <c r="I10781" t="s">
        <v>42</v>
      </c>
      <c r="J10781">
        <v>29</v>
      </c>
      <c r="K10781" t="s">
        <v>36</v>
      </c>
      <c r="L10781">
        <v>11</v>
      </c>
      <c r="M10781" t="s">
        <v>37</v>
      </c>
      <c r="N10781" s="4" t="str">
        <f>IF(consolidado[[#This Row],[tempo]]&gt;consolidado[[#This Row],[prioridade_horas]],"Fora do prazo","Dentro do prazo estimado")</f>
        <v>Fora do prazo</v>
      </c>
      <c r="O10781" s="3">
        <v>0.33333333333333331</v>
      </c>
      <c r="P10781" t="s">
        <v>38</v>
      </c>
      <c r="Q10781">
        <v>3</v>
      </c>
      <c r="R10781" t="s">
        <v>33</v>
      </c>
      <c r="S10781">
        <v>16</v>
      </c>
      <c r="T10781" t="s">
        <v>43</v>
      </c>
      <c r="U10781">
        <v>56</v>
      </c>
      <c r="V10781" t="s">
        <v>40</v>
      </c>
      <c r="W10781">
        <v>5</v>
      </c>
      <c r="X10781" t="s">
        <v>41</v>
      </c>
    </row>
    <row r="10782" spans="1:24">
      <c r="A10782">
        <v>43609</v>
      </c>
      <c r="B10782" t="s">
        <v>4605</v>
      </c>
      <c r="C10782" s="1">
        <v>45628.460474537038</v>
      </c>
      <c r="E10782" s="3">
        <v>1.4493055555555556</v>
      </c>
      <c r="F10782">
        <v>91</v>
      </c>
      <c r="G10782" t="s">
        <v>237</v>
      </c>
      <c r="H10782">
        <v>0</v>
      </c>
      <c r="I10782" t="s">
        <v>55</v>
      </c>
      <c r="J10782">
        <v>35</v>
      </c>
      <c r="K10782" t="s">
        <v>32</v>
      </c>
      <c r="L10782">
        <v>3</v>
      </c>
      <c r="M10782" t="s">
        <v>26</v>
      </c>
      <c r="N10782" s="4" t="str">
        <f>IF(consolidado[[#This Row],[tempo]]&gt;consolidado[[#This Row],[prioridade_horas]],"Fora do prazo","Dentro do prazo estimado")</f>
        <v>Fora do prazo</v>
      </c>
      <c r="O10782" s="3">
        <v>0.66666666666666663</v>
      </c>
      <c r="P10782" t="s">
        <v>70</v>
      </c>
      <c r="Q10782">
        <v>2</v>
      </c>
      <c r="R10782" t="s">
        <v>1404</v>
      </c>
      <c r="S10782">
        <v>3</v>
      </c>
      <c r="T10782" t="s">
        <v>26</v>
      </c>
      <c r="U10782">
        <v>11</v>
      </c>
      <c r="V10782" t="s">
        <v>132</v>
      </c>
      <c r="W10782">
        <v>4</v>
      </c>
      <c r="X10782" t="s">
        <v>30</v>
      </c>
    </row>
    <row r="10783" spans="1:24">
      <c r="A10783">
        <v>43610</v>
      </c>
      <c r="B10783" t="s">
        <v>5739</v>
      </c>
      <c r="C10783" s="1">
        <v>45628.470914351848</v>
      </c>
      <c r="E10783" s="3">
        <v>1.4388888888888889</v>
      </c>
      <c r="F10783">
        <v>91</v>
      </c>
      <c r="G10783" t="s">
        <v>237</v>
      </c>
      <c r="H10783">
        <v>0</v>
      </c>
      <c r="I10783" t="s">
        <v>55</v>
      </c>
      <c r="J10783">
        <v>35</v>
      </c>
      <c r="K10783" t="s">
        <v>32</v>
      </c>
      <c r="L10783">
        <v>3</v>
      </c>
      <c r="M10783" t="s">
        <v>26</v>
      </c>
      <c r="N10783" s="4" t="str">
        <f>IF(consolidado[[#This Row],[tempo]]&gt;consolidado[[#This Row],[prioridade_horas]],"Fora do prazo","Dentro do prazo estimado")</f>
        <v>Fora do prazo</v>
      </c>
      <c r="O10783" s="3">
        <v>0.66666666666666663</v>
      </c>
      <c r="P10783" t="s">
        <v>70</v>
      </c>
      <c r="Q10783">
        <v>10</v>
      </c>
      <c r="R10783" t="s">
        <v>4220</v>
      </c>
      <c r="S10783">
        <v>3</v>
      </c>
      <c r="T10783" t="s">
        <v>26</v>
      </c>
      <c r="U10783">
        <v>29</v>
      </c>
      <c r="V10783" t="s">
        <v>85</v>
      </c>
      <c r="W10783">
        <v>4</v>
      </c>
      <c r="X10783" t="s">
        <v>30</v>
      </c>
    </row>
    <row r="10784" spans="1:24">
      <c r="A10784">
        <v>43611</v>
      </c>
      <c r="B10784" t="s">
        <v>3967</v>
      </c>
      <c r="C10784" s="1">
        <v>45628.485023148147</v>
      </c>
      <c r="E10784" s="3">
        <v>1.425</v>
      </c>
      <c r="F10784">
        <v>91</v>
      </c>
      <c r="G10784" t="s">
        <v>237</v>
      </c>
      <c r="H10784">
        <v>0</v>
      </c>
      <c r="I10784" t="s">
        <v>55</v>
      </c>
      <c r="J10784">
        <v>91</v>
      </c>
      <c r="K10784" t="s">
        <v>237</v>
      </c>
      <c r="L10784">
        <v>8</v>
      </c>
      <c r="M10784" t="s">
        <v>110</v>
      </c>
      <c r="N10784" s="4" t="str">
        <f>IF(consolidado[[#This Row],[tempo]]&gt;consolidado[[#This Row],[prioridade_horas]],"Fora do prazo","Dentro do prazo estimado")</f>
        <v>Fora do prazo</v>
      </c>
      <c r="O10784" s="3">
        <v>0.66666666666666663</v>
      </c>
      <c r="P10784" t="s">
        <v>70</v>
      </c>
      <c r="Q10784">
        <v>1</v>
      </c>
      <c r="R10784" t="s">
        <v>3133</v>
      </c>
      <c r="S10784">
        <v>8</v>
      </c>
      <c r="T10784" t="s">
        <v>110</v>
      </c>
      <c r="U10784">
        <v>33</v>
      </c>
      <c r="V10784" t="s">
        <v>354</v>
      </c>
      <c r="W10784">
        <v>5</v>
      </c>
      <c r="X10784" t="s">
        <v>41</v>
      </c>
    </row>
    <row r="10785" spans="1:24">
      <c r="A10785">
        <v>43612</v>
      </c>
      <c r="B10785" t="s">
        <v>2254</v>
      </c>
      <c r="C10785" s="1">
        <v>45628.487754629627</v>
      </c>
      <c r="D10785" s="1">
        <v>45628.608634259261</v>
      </c>
      <c r="E10785" s="3">
        <v>0.12083333333333333</v>
      </c>
      <c r="F10785">
        <v>55</v>
      </c>
      <c r="G10785" t="s">
        <v>127</v>
      </c>
      <c r="H10785">
        <v>98</v>
      </c>
      <c r="I10785" t="s">
        <v>69</v>
      </c>
      <c r="J10785">
        <v>55</v>
      </c>
      <c r="K10785" t="s">
        <v>127</v>
      </c>
      <c r="L10785">
        <v>11</v>
      </c>
      <c r="M10785" t="s">
        <v>37</v>
      </c>
      <c r="N10785" s="4" t="str">
        <f>IF(consolidado[[#This Row],[tempo]]&gt;consolidado[[#This Row],[prioridade_horas]],"Fora do prazo","Dentro do prazo estimado")</f>
        <v>Dentro do prazo estimado</v>
      </c>
      <c r="O10785" s="3">
        <v>0.33333333333333331</v>
      </c>
      <c r="P10785" t="s">
        <v>38</v>
      </c>
      <c r="Q10785">
        <v>3</v>
      </c>
      <c r="R10785" t="s">
        <v>33</v>
      </c>
      <c r="S10785">
        <v>11</v>
      </c>
      <c r="T10785" t="s">
        <v>37</v>
      </c>
      <c r="U10785">
        <v>56</v>
      </c>
      <c r="V10785" t="s">
        <v>40</v>
      </c>
      <c r="W10785">
        <v>5</v>
      </c>
      <c r="X10785" t="s">
        <v>41</v>
      </c>
    </row>
    <row r="10786" spans="1:24">
      <c r="A10786">
        <v>43613</v>
      </c>
      <c r="B10786" t="s">
        <v>5740</v>
      </c>
      <c r="C10786" s="1">
        <v>45628.48810185185</v>
      </c>
      <c r="E10786" s="3">
        <v>1.4222222222222223</v>
      </c>
      <c r="F10786">
        <v>91</v>
      </c>
      <c r="G10786" t="s">
        <v>237</v>
      </c>
      <c r="H10786">
        <v>0</v>
      </c>
      <c r="I10786" t="s">
        <v>55</v>
      </c>
      <c r="J10786">
        <v>91</v>
      </c>
      <c r="K10786" t="s">
        <v>237</v>
      </c>
      <c r="L10786">
        <v>5</v>
      </c>
      <c r="M10786" t="s">
        <v>92</v>
      </c>
      <c r="N10786" s="4" t="str">
        <f>IF(consolidado[[#This Row],[tempo]]&gt;consolidado[[#This Row],[prioridade_horas]],"Fora do prazo","Dentro do prazo estimado")</f>
        <v>Fora do prazo</v>
      </c>
      <c r="O10786" s="3">
        <v>0.66666666666666663</v>
      </c>
      <c r="P10786" t="s">
        <v>70</v>
      </c>
      <c r="Q10786">
        <v>2</v>
      </c>
      <c r="R10786" t="s">
        <v>1404</v>
      </c>
      <c r="S10786">
        <v>27</v>
      </c>
      <c r="T10786" t="s">
        <v>59</v>
      </c>
      <c r="U10786">
        <v>33</v>
      </c>
      <c r="V10786" t="s">
        <v>354</v>
      </c>
      <c r="W10786">
        <v>5</v>
      </c>
      <c r="X10786" t="s">
        <v>41</v>
      </c>
    </row>
    <row r="10787" spans="1:24">
      <c r="A10787">
        <v>43614</v>
      </c>
      <c r="B10787" t="s">
        <v>2255</v>
      </c>
      <c r="C10787" s="1">
        <v>45628.48841435185</v>
      </c>
      <c r="D10787" s="1">
        <v>45628.683518518519</v>
      </c>
      <c r="E10787" s="3">
        <v>0.19513888888888889</v>
      </c>
      <c r="F10787">
        <v>55</v>
      </c>
      <c r="G10787" t="s">
        <v>127</v>
      </c>
      <c r="H10787">
        <v>25</v>
      </c>
      <c r="I10787" t="s">
        <v>109</v>
      </c>
      <c r="J10787">
        <v>55</v>
      </c>
      <c r="K10787" t="s">
        <v>127</v>
      </c>
      <c r="L10787">
        <v>11</v>
      </c>
      <c r="M10787" t="s">
        <v>37</v>
      </c>
      <c r="N10787" s="4" t="str">
        <f>IF(consolidado[[#This Row],[tempo]]&gt;consolidado[[#This Row],[prioridade_horas]],"Fora do prazo","Dentro do prazo estimado")</f>
        <v>Dentro do prazo estimado</v>
      </c>
      <c r="O10787" s="3">
        <v>0.33333333333333331</v>
      </c>
      <c r="P10787" t="s">
        <v>38</v>
      </c>
      <c r="Q10787">
        <v>3</v>
      </c>
      <c r="R10787" t="s">
        <v>33</v>
      </c>
      <c r="S10787">
        <v>11</v>
      </c>
      <c r="T10787" t="s">
        <v>37</v>
      </c>
      <c r="U10787">
        <v>56</v>
      </c>
      <c r="V10787" t="s">
        <v>40</v>
      </c>
      <c r="W10787">
        <v>5</v>
      </c>
      <c r="X10787" t="s">
        <v>41</v>
      </c>
    </row>
    <row r="10788" spans="1:24">
      <c r="A10788">
        <v>43615</v>
      </c>
      <c r="B10788" t="s">
        <v>5741</v>
      </c>
      <c r="C10788" s="1">
        <v>45628.51667824074</v>
      </c>
      <c r="D10788" s="1">
        <v>45629.610300925924</v>
      </c>
      <c r="E10788" s="3">
        <v>0.46875</v>
      </c>
      <c r="F10788">
        <v>33</v>
      </c>
      <c r="G10788" t="s">
        <v>57</v>
      </c>
      <c r="H10788">
        <v>99</v>
      </c>
      <c r="I10788" t="s">
        <v>73</v>
      </c>
      <c r="J10788">
        <v>33</v>
      </c>
      <c r="K10788" t="s">
        <v>57</v>
      </c>
      <c r="L10788">
        <v>11</v>
      </c>
      <c r="M10788" t="s">
        <v>37</v>
      </c>
      <c r="N10788" s="4" t="str">
        <f>IF(consolidado[[#This Row],[tempo]]&gt;consolidado[[#This Row],[prioridade_horas]],"Fora do prazo","Dentro do prazo estimado")</f>
        <v>Fora do prazo</v>
      </c>
      <c r="O10788" s="3">
        <v>0.33333333333333331</v>
      </c>
      <c r="P10788" t="s">
        <v>38</v>
      </c>
      <c r="Q10788">
        <v>3</v>
      </c>
      <c r="R10788" t="s">
        <v>33</v>
      </c>
      <c r="S10788">
        <v>16</v>
      </c>
      <c r="T10788" t="s">
        <v>43</v>
      </c>
      <c r="U10788">
        <v>56</v>
      </c>
      <c r="V10788" t="s">
        <v>40</v>
      </c>
      <c r="W10788">
        <v>5</v>
      </c>
      <c r="X10788" t="s">
        <v>41</v>
      </c>
    </row>
    <row r="10789" spans="1:24">
      <c r="A10789">
        <v>43616</v>
      </c>
      <c r="B10789" t="s">
        <v>31</v>
      </c>
      <c r="C10789" s="1">
        <v>45628.52542824074</v>
      </c>
      <c r="D10789" s="1">
        <v>45630.645787037036</v>
      </c>
      <c r="E10789" s="3">
        <v>0.87152777777777779</v>
      </c>
      <c r="F10789">
        <v>35</v>
      </c>
      <c r="G10789" t="s">
        <v>32</v>
      </c>
      <c r="H10789">
        <v>49</v>
      </c>
      <c r="I10789" t="s">
        <v>42</v>
      </c>
      <c r="J10789">
        <v>35</v>
      </c>
      <c r="K10789" t="s">
        <v>32</v>
      </c>
      <c r="L10789">
        <v>3</v>
      </c>
      <c r="M10789" t="s">
        <v>26</v>
      </c>
      <c r="N10789" s="4" t="str">
        <f>IF(consolidado[[#This Row],[tempo]]&gt;consolidado[[#This Row],[prioridade_horas]],"Fora do prazo","Dentro do prazo estimado")</f>
        <v>Fora do prazo</v>
      </c>
      <c r="O10789" s="3">
        <v>0.33333333333333331</v>
      </c>
      <c r="P10789" t="s">
        <v>38</v>
      </c>
      <c r="Q10789">
        <v>3</v>
      </c>
      <c r="R10789" t="s">
        <v>33</v>
      </c>
      <c r="S10789">
        <v>16</v>
      </c>
      <c r="T10789" t="s">
        <v>43</v>
      </c>
      <c r="U10789">
        <v>28</v>
      </c>
      <c r="V10789" t="s">
        <v>34</v>
      </c>
      <c r="W10789">
        <v>2</v>
      </c>
      <c r="X10789" t="s">
        <v>105</v>
      </c>
    </row>
    <row r="10790" spans="1:24">
      <c r="A10790">
        <v>43617</v>
      </c>
      <c r="B10790" t="s">
        <v>5742</v>
      </c>
      <c r="C10790" s="1">
        <v>45628.587245370371</v>
      </c>
      <c r="D10790" s="1">
        <v>45630.719756944447</v>
      </c>
      <c r="E10790" s="3">
        <v>0.88402777777777775</v>
      </c>
      <c r="F10790">
        <v>62</v>
      </c>
      <c r="G10790" t="s">
        <v>45</v>
      </c>
      <c r="H10790">
        <v>77</v>
      </c>
      <c r="I10790" t="s">
        <v>301</v>
      </c>
      <c r="J10790">
        <v>62</v>
      </c>
      <c r="K10790" t="s">
        <v>45</v>
      </c>
      <c r="L10790">
        <v>22</v>
      </c>
      <c r="M10790" t="s">
        <v>607</v>
      </c>
      <c r="N10790" s="4" t="str">
        <f>IF(consolidado[[#This Row],[tempo]]&gt;consolidado[[#This Row],[prioridade_horas]],"Fora do prazo","Dentro do prazo estimado")</f>
        <v>Dentro do prazo estimado</v>
      </c>
      <c r="O10790" s="3">
        <v>1</v>
      </c>
      <c r="P10790" t="s">
        <v>27</v>
      </c>
      <c r="Q10790">
        <v>3</v>
      </c>
      <c r="R10790" t="s">
        <v>33</v>
      </c>
      <c r="S10790">
        <v>22</v>
      </c>
      <c r="T10790" t="s">
        <v>607</v>
      </c>
      <c r="U10790">
        <v>37</v>
      </c>
      <c r="V10790" t="s">
        <v>415</v>
      </c>
      <c r="W10790">
        <v>5</v>
      </c>
      <c r="X10790" t="s">
        <v>41</v>
      </c>
    </row>
    <row r="10791" spans="1:24">
      <c r="A10791">
        <v>43618</v>
      </c>
      <c r="B10791" t="s">
        <v>1095</v>
      </c>
      <c r="C10791" s="1">
        <v>45628.601215277777</v>
      </c>
      <c r="E10791" s="3">
        <v>1.3090277777777777</v>
      </c>
      <c r="F10791">
        <v>38</v>
      </c>
      <c r="G10791" t="s">
        <v>117</v>
      </c>
      <c r="H10791">
        <v>0</v>
      </c>
      <c r="I10791" t="s">
        <v>55</v>
      </c>
      <c r="J10791">
        <v>38</v>
      </c>
      <c r="K10791" t="s">
        <v>117</v>
      </c>
      <c r="L10791">
        <v>21</v>
      </c>
      <c r="M10791" t="s">
        <v>265</v>
      </c>
      <c r="N10791" s="4" t="str">
        <f>IF(consolidado[[#This Row],[tempo]]&gt;consolidado[[#This Row],[prioridade_horas]],"Fora do prazo","Dentro do prazo estimado")</f>
        <v>Fora do prazo</v>
      </c>
      <c r="O10791" s="3">
        <v>1</v>
      </c>
      <c r="P10791" t="s">
        <v>27</v>
      </c>
      <c r="Q10791">
        <v>1</v>
      </c>
      <c r="R10791" t="s">
        <v>3133</v>
      </c>
      <c r="S10791">
        <v>6</v>
      </c>
      <c r="T10791" t="s">
        <v>118</v>
      </c>
      <c r="U10791">
        <v>26</v>
      </c>
      <c r="V10791" t="s">
        <v>48</v>
      </c>
      <c r="W10791">
        <v>5</v>
      </c>
      <c r="X10791" t="s">
        <v>41</v>
      </c>
    </row>
    <row r="10792" spans="1:24">
      <c r="A10792">
        <v>43619</v>
      </c>
      <c r="B10792" t="s">
        <v>5743</v>
      </c>
      <c r="C10792" s="1">
        <v>45628.601886574077</v>
      </c>
      <c r="D10792" s="1">
        <v>45628.69059027778</v>
      </c>
      <c r="E10792" s="3">
        <v>8.8888888888888892E-2</v>
      </c>
      <c r="F10792">
        <v>98</v>
      </c>
      <c r="G10792" t="s">
        <v>69</v>
      </c>
      <c r="H10792">
        <v>99</v>
      </c>
      <c r="I10792" t="s">
        <v>73</v>
      </c>
      <c r="J10792">
        <v>98</v>
      </c>
      <c r="K10792" t="s">
        <v>69</v>
      </c>
      <c r="L10792">
        <v>16</v>
      </c>
      <c r="M10792" t="s">
        <v>43</v>
      </c>
      <c r="N10792" s="4" t="str">
        <f>IF(consolidado[[#This Row],[tempo]]&gt;consolidado[[#This Row],[prioridade_horas]],"Fora do prazo","Dentro do prazo estimado")</f>
        <v>Dentro do prazo estimado</v>
      </c>
      <c r="O10792" s="3">
        <v>0.66666666666666663</v>
      </c>
      <c r="P10792" t="s">
        <v>70</v>
      </c>
      <c r="Q10792">
        <v>3</v>
      </c>
      <c r="R10792" t="s">
        <v>33</v>
      </c>
      <c r="S10792">
        <v>16</v>
      </c>
      <c r="T10792" t="s">
        <v>43</v>
      </c>
      <c r="U10792">
        <v>56</v>
      </c>
      <c r="V10792" t="s">
        <v>40</v>
      </c>
      <c r="W10792">
        <v>5</v>
      </c>
      <c r="X10792" t="s">
        <v>41</v>
      </c>
    </row>
    <row r="10793" spans="1:24">
      <c r="A10793">
        <v>43620</v>
      </c>
      <c r="B10793" t="s">
        <v>5744</v>
      </c>
      <c r="C10793" s="1">
        <v>45628.603726851848</v>
      </c>
      <c r="D10793" s="1">
        <v>45628.69027777778</v>
      </c>
      <c r="E10793" s="3">
        <v>8.6805555555555552E-2</v>
      </c>
      <c r="F10793">
        <v>98</v>
      </c>
      <c r="G10793" t="s">
        <v>69</v>
      </c>
      <c r="H10793">
        <v>99</v>
      </c>
      <c r="I10793" t="s">
        <v>73</v>
      </c>
      <c r="J10793">
        <v>98</v>
      </c>
      <c r="K10793" t="s">
        <v>69</v>
      </c>
      <c r="L10793">
        <v>16</v>
      </c>
      <c r="M10793" t="s">
        <v>43</v>
      </c>
      <c r="N10793" s="4" t="str">
        <f>IF(consolidado[[#This Row],[tempo]]&gt;consolidado[[#This Row],[prioridade_horas]],"Fora do prazo","Dentro do prazo estimado")</f>
        <v>Dentro do prazo estimado</v>
      </c>
      <c r="O10793" s="3">
        <v>0.66666666666666663</v>
      </c>
      <c r="P10793" t="s">
        <v>70</v>
      </c>
      <c r="Q10793">
        <v>3</v>
      </c>
      <c r="R10793" t="s">
        <v>33</v>
      </c>
      <c r="S10793">
        <v>16</v>
      </c>
      <c r="T10793" t="s">
        <v>43</v>
      </c>
      <c r="U10793">
        <v>56</v>
      </c>
      <c r="V10793" t="s">
        <v>40</v>
      </c>
      <c r="W10793">
        <v>5</v>
      </c>
      <c r="X10793" t="s">
        <v>41</v>
      </c>
    </row>
    <row r="10794" spans="1:24">
      <c r="A10794">
        <v>43621</v>
      </c>
      <c r="B10794" t="s">
        <v>5745</v>
      </c>
      <c r="C10794" s="1">
        <v>45628.605370370373</v>
      </c>
      <c r="D10794" s="1">
        <v>45629.488078703704</v>
      </c>
      <c r="E10794" s="3">
        <v>0.25833333333333336</v>
      </c>
      <c r="F10794">
        <v>98</v>
      </c>
      <c r="G10794" t="s">
        <v>69</v>
      </c>
      <c r="H10794">
        <v>98</v>
      </c>
      <c r="I10794" t="s">
        <v>69</v>
      </c>
      <c r="J10794">
        <v>98</v>
      </c>
      <c r="K10794" t="s">
        <v>69</v>
      </c>
      <c r="L10794">
        <v>23</v>
      </c>
      <c r="M10794" t="s">
        <v>121</v>
      </c>
      <c r="N10794" s="4" t="str">
        <f>IF(consolidado[[#This Row],[tempo]]&gt;consolidado[[#This Row],[prioridade_horas]],"Fora do prazo","Dentro do prazo estimado")</f>
        <v>Dentro do prazo estimado</v>
      </c>
      <c r="O10794" s="3">
        <v>0.66666666666666663</v>
      </c>
      <c r="P10794" t="s">
        <v>70</v>
      </c>
      <c r="Q10794">
        <v>3</v>
      </c>
      <c r="R10794" t="s">
        <v>33</v>
      </c>
      <c r="S10794">
        <v>11</v>
      </c>
      <c r="T10794" t="s">
        <v>37</v>
      </c>
      <c r="U10794">
        <v>56</v>
      </c>
      <c r="V10794" t="s">
        <v>40</v>
      </c>
      <c r="W10794">
        <v>5</v>
      </c>
      <c r="X10794" t="s">
        <v>41</v>
      </c>
    </row>
    <row r="10795" spans="1:24">
      <c r="A10795">
        <v>43622</v>
      </c>
      <c r="B10795" t="s">
        <v>290</v>
      </c>
      <c r="C10795" s="1">
        <v>45628.611006944448</v>
      </c>
      <c r="D10795" s="1">
        <v>45628.653703703705</v>
      </c>
      <c r="E10795" s="3">
        <v>4.3055555555555555E-2</v>
      </c>
      <c r="F10795">
        <v>104</v>
      </c>
      <c r="G10795" t="s">
        <v>108</v>
      </c>
      <c r="H10795">
        <v>49</v>
      </c>
      <c r="I10795" t="s">
        <v>42</v>
      </c>
      <c r="J10795">
        <v>47</v>
      </c>
      <c r="K10795" t="s">
        <v>100</v>
      </c>
      <c r="L10795">
        <v>13</v>
      </c>
      <c r="M10795" t="s">
        <v>60</v>
      </c>
      <c r="N10795" s="4" t="str">
        <f>IF(consolidado[[#This Row],[tempo]]&gt;consolidado[[#This Row],[prioridade_horas]],"Fora do prazo","Dentro do prazo estimado")</f>
        <v>Dentro do prazo estimado</v>
      </c>
      <c r="O10795" s="3">
        <v>0.33333333333333331</v>
      </c>
      <c r="P10795" t="s">
        <v>38</v>
      </c>
      <c r="Q10795">
        <v>3</v>
      </c>
      <c r="R10795" t="s">
        <v>33</v>
      </c>
      <c r="S10795">
        <v>16</v>
      </c>
      <c r="T10795" t="s">
        <v>43</v>
      </c>
      <c r="U10795">
        <v>25</v>
      </c>
      <c r="V10795" t="s">
        <v>90</v>
      </c>
      <c r="W10795">
        <v>3</v>
      </c>
      <c r="X10795" t="s">
        <v>86</v>
      </c>
    </row>
    <row r="10796" spans="1:24">
      <c r="A10796">
        <v>43623</v>
      </c>
      <c r="B10796" t="s">
        <v>5746</v>
      </c>
      <c r="C10796" s="1">
        <v>45628.619699074072</v>
      </c>
      <c r="D10796" s="1">
        <v>45630.584247685183</v>
      </c>
      <c r="E10796" s="3">
        <v>0.71597222222222223</v>
      </c>
      <c r="F10796">
        <v>91</v>
      </c>
      <c r="G10796" t="s">
        <v>237</v>
      </c>
      <c r="H10796">
        <v>111</v>
      </c>
      <c r="I10796" t="s">
        <v>99</v>
      </c>
      <c r="J10796">
        <v>119</v>
      </c>
      <c r="K10796" t="s">
        <v>2814</v>
      </c>
      <c r="L10796">
        <v>1</v>
      </c>
      <c r="M10796" t="s">
        <v>66</v>
      </c>
      <c r="N10796" s="4" t="str">
        <f>IF(consolidado[[#This Row],[tempo]]&gt;consolidado[[#This Row],[prioridade_horas]],"Fora do prazo","Dentro do prazo estimado")</f>
        <v>Fora do prazo</v>
      </c>
      <c r="O10796" s="3">
        <v>0.66666666666666663</v>
      </c>
      <c r="P10796" t="s">
        <v>70</v>
      </c>
      <c r="Q10796">
        <v>3</v>
      </c>
      <c r="R10796" t="s">
        <v>33</v>
      </c>
      <c r="S10796">
        <v>1</v>
      </c>
      <c r="T10796" t="s">
        <v>66</v>
      </c>
      <c r="U10796">
        <v>40</v>
      </c>
      <c r="V10796" t="s">
        <v>357</v>
      </c>
      <c r="W10796">
        <v>4</v>
      </c>
      <c r="X10796" t="s">
        <v>30</v>
      </c>
    </row>
    <row r="10797" spans="1:24">
      <c r="A10797">
        <v>43624</v>
      </c>
      <c r="B10797" t="s">
        <v>5747</v>
      </c>
      <c r="C10797" s="1">
        <v>45628.635069444441</v>
      </c>
      <c r="E10797" s="3">
        <v>1.2749999999999999</v>
      </c>
      <c r="F10797">
        <v>19</v>
      </c>
      <c r="G10797" t="s">
        <v>91</v>
      </c>
      <c r="H10797">
        <v>0</v>
      </c>
      <c r="I10797" t="s">
        <v>55</v>
      </c>
      <c r="J10797">
        <v>19</v>
      </c>
      <c r="K10797" t="s">
        <v>91</v>
      </c>
      <c r="L10797">
        <v>5</v>
      </c>
      <c r="M10797" t="s">
        <v>92</v>
      </c>
      <c r="N10797" s="4" t="str">
        <f>IF(consolidado[[#This Row],[tempo]]&gt;consolidado[[#This Row],[prioridade_horas]],"Fora do prazo","Dentro do prazo estimado")</f>
        <v>Dentro do prazo estimado</v>
      </c>
      <c r="O10797" s="3">
        <v>1.6666666666666667</v>
      </c>
      <c r="P10797" t="s">
        <v>125</v>
      </c>
      <c r="Q10797">
        <v>2</v>
      </c>
      <c r="R10797" t="s">
        <v>1404</v>
      </c>
      <c r="S10797">
        <v>5</v>
      </c>
      <c r="T10797" t="s">
        <v>92</v>
      </c>
      <c r="U10797">
        <v>14</v>
      </c>
      <c r="V10797" t="s">
        <v>323</v>
      </c>
      <c r="W10797">
        <v>5</v>
      </c>
      <c r="X10797" t="s">
        <v>41</v>
      </c>
    </row>
    <row r="10798" spans="1:24">
      <c r="A10798">
        <v>43625</v>
      </c>
      <c r="B10798" t="s">
        <v>2928</v>
      </c>
      <c r="C10798" s="1">
        <v>45628.661400462966</v>
      </c>
      <c r="D10798" s="1">
        <v>45628.684270833335</v>
      </c>
      <c r="E10798" s="3">
        <v>2.2916666666666665E-2</v>
      </c>
      <c r="F10798">
        <v>119</v>
      </c>
      <c r="G10798" t="s">
        <v>2814</v>
      </c>
      <c r="H10798">
        <v>49</v>
      </c>
      <c r="I10798" t="s">
        <v>42</v>
      </c>
      <c r="J10798">
        <v>119</v>
      </c>
      <c r="K10798" t="s">
        <v>2814</v>
      </c>
      <c r="L10798">
        <v>13</v>
      </c>
      <c r="M10798" t="s">
        <v>60</v>
      </c>
      <c r="N10798" s="4" t="str">
        <f>IF(consolidado[[#This Row],[tempo]]&gt;consolidado[[#This Row],[prioridade_horas]],"Fora do prazo","Dentro do prazo estimado")</f>
        <v>Dentro do prazo estimado</v>
      </c>
      <c r="O10798" s="3">
        <v>0.33333333333333331</v>
      </c>
      <c r="P10798" t="s">
        <v>38</v>
      </c>
      <c r="Q10798">
        <v>3</v>
      </c>
      <c r="R10798" t="s">
        <v>33</v>
      </c>
      <c r="S10798">
        <v>16</v>
      </c>
      <c r="T10798" t="s">
        <v>43</v>
      </c>
      <c r="U10798">
        <v>25</v>
      </c>
      <c r="V10798" t="s">
        <v>90</v>
      </c>
      <c r="W10798">
        <v>3</v>
      </c>
      <c r="X10798" t="s">
        <v>86</v>
      </c>
    </row>
    <row r="10799" spans="1:24">
      <c r="A10799">
        <v>43626</v>
      </c>
      <c r="B10799" t="s">
        <v>2457</v>
      </c>
      <c r="C10799" s="1">
        <v>45628.666944444441</v>
      </c>
      <c r="D10799" s="1">
        <v>45628.692974537036</v>
      </c>
      <c r="E10799" s="3">
        <v>2.5694444444444443E-2</v>
      </c>
      <c r="F10799">
        <v>111</v>
      </c>
      <c r="G10799" t="s">
        <v>99</v>
      </c>
      <c r="H10799">
        <v>49</v>
      </c>
      <c r="I10799" t="s">
        <v>42</v>
      </c>
      <c r="J10799">
        <v>111</v>
      </c>
      <c r="K10799" t="s">
        <v>99</v>
      </c>
      <c r="L10799">
        <v>13</v>
      </c>
      <c r="M10799" t="s">
        <v>60</v>
      </c>
      <c r="N10799" s="4" t="str">
        <f>IF(consolidado[[#This Row],[tempo]]&gt;consolidado[[#This Row],[prioridade_horas]],"Fora do prazo","Dentro do prazo estimado")</f>
        <v>Dentro do prazo estimado</v>
      </c>
      <c r="O10799" s="3">
        <v>0.33333333333333331</v>
      </c>
      <c r="P10799" t="s">
        <v>38</v>
      </c>
      <c r="Q10799">
        <v>3</v>
      </c>
      <c r="R10799" t="s">
        <v>33</v>
      </c>
      <c r="S10799">
        <v>16</v>
      </c>
      <c r="T10799" t="s">
        <v>43</v>
      </c>
      <c r="U10799">
        <v>25</v>
      </c>
      <c r="V10799" t="s">
        <v>90</v>
      </c>
      <c r="W10799">
        <v>3</v>
      </c>
      <c r="X10799" t="s">
        <v>86</v>
      </c>
    </row>
    <row r="10800" spans="1:24">
      <c r="A10800">
        <v>43627</v>
      </c>
      <c r="B10800" t="s">
        <v>5748</v>
      </c>
      <c r="C10800" s="1">
        <v>45628.683333333334</v>
      </c>
      <c r="D10800" s="1">
        <v>45629.437395833331</v>
      </c>
      <c r="E10800" s="3">
        <v>0.12916666666666668</v>
      </c>
      <c r="F10800">
        <v>25</v>
      </c>
      <c r="G10800" t="s">
        <v>109</v>
      </c>
      <c r="H10800">
        <v>25</v>
      </c>
      <c r="I10800" t="s">
        <v>109</v>
      </c>
      <c r="J10800">
        <v>25</v>
      </c>
      <c r="K10800" t="s">
        <v>109</v>
      </c>
      <c r="L10800">
        <v>11</v>
      </c>
      <c r="M10800" t="s">
        <v>37</v>
      </c>
      <c r="N10800" s="4" t="str">
        <f>IF(consolidado[[#This Row],[tempo]]&gt;consolidado[[#This Row],[prioridade_horas]],"Fora do prazo","Dentro do prazo estimado")</f>
        <v>Dentro do prazo estimado</v>
      </c>
      <c r="O10800" s="3">
        <v>0.33333333333333331</v>
      </c>
      <c r="P10800" t="s">
        <v>38</v>
      </c>
      <c r="Q10800">
        <v>3</v>
      </c>
      <c r="R10800" t="s">
        <v>33</v>
      </c>
      <c r="S10800">
        <v>11</v>
      </c>
      <c r="T10800" t="s">
        <v>37</v>
      </c>
      <c r="U10800">
        <v>56</v>
      </c>
      <c r="V10800" t="s">
        <v>40</v>
      </c>
      <c r="W10800">
        <v>5</v>
      </c>
      <c r="X10800" t="s">
        <v>41</v>
      </c>
    </row>
    <row r="10801" spans="1:24">
      <c r="A10801">
        <v>43628</v>
      </c>
      <c r="B10801" t="s">
        <v>5749</v>
      </c>
      <c r="C10801" s="1">
        <v>45628.689131944448</v>
      </c>
      <c r="E10801" s="3">
        <v>1.2208333333333334</v>
      </c>
      <c r="F10801">
        <v>91</v>
      </c>
      <c r="G10801" t="s">
        <v>237</v>
      </c>
      <c r="H10801">
        <v>0</v>
      </c>
      <c r="I10801" t="s">
        <v>55</v>
      </c>
      <c r="J10801">
        <v>74</v>
      </c>
      <c r="K10801" t="s">
        <v>101</v>
      </c>
      <c r="L10801">
        <v>1</v>
      </c>
      <c r="M10801" t="s">
        <v>66</v>
      </c>
      <c r="N10801" s="4" t="str">
        <f>IF(consolidado[[#This Row],[tempo]]&gt;consolidado[[#This Row],[prioridade_horas]],"Fora do prazo","Dentro do prazo estimado")</f>
        <v>Fora do prazo</v>
      </c>
      <c r="O10801" s="3">
        <v>0.66666666666666663</v>
      </c>
      <c r="P10801" t="s">
        <v>70</v>
      </c>
      <c r="Q10801">
        <v>13</v>
      </c>
      <c r="R10801" t="s">
        <v>2433</v>
      </c>
      <c r="S10801">
        <v>1</v>
      </c>
      <c r="T10801" t="s">
        <v>66</v>
      </c>
      <c r="U10801">
        <v>28</v>
      </c>
      <c r="V10801" t="s">
        <v>34</v>
      </c>
      <c r="W10801">
        <v>4</v>
      </c>
      <c r="X10801" t="s">
        <v>30</v>
      </c>
    </row>
    <row r="10802" spans="1:24">
      <c r="A10802">
        <v>43629</v>
      </c>
      <c r="B10802" t="s">
        <v>5750</v>
      </c>
      <c r="C10802" s="1">
        <v>45628.695648148147</v>
      </c>
      <c r="E10802" s="3">
        <v>1.2145833333333333</v>
      </c>
      <c r="F10802">
        <v>91</v>
      </c>
      <c r="G10802" t="s">
        <v>237</v>
      </c>
      <c r="H10802">
        <v>0</v>
      </c>
      <c r="I10802" t="s">
        <v>55</v>
      </c>
      <c r="J10802">
        <v>18</v>
      </c>
      <c r="K10802" t="s">
        <v>158</v>
      </c>
      <c r="L10802">
        <v>5</v>
      </c>
      <c r="M10802" t="s">
        <v>92</v>
      </c>
      <c r="N10802" s="4" t="str">
        <f>IF(consolidado[[#This Row],[tempo]]&gt;consolidado[[#This Row],[prioridade_horas]],"Fora do prazo","Dentro do prazo estimado")</f>
        <v>Fora do prazo</v>
      </c>
      <c r="O10802" s="3">
        <v>0.66666666666666663</v>
      </c>
      <c r="P10802" t="s">
        <v>70</v>
      </c>
      <c r="Q10802">
        <v>2</v>
      </c>
      <c r="R10802" t="s">
        <v>1404</v>
      </c>
      <c r="S10802">
        <v>5</v>
      </c>
      <c r="T10802" t="s">
        <v>92</v>
      </c>
      <c r="U10802">
        <v>28</v>
      </c>
      <c r="V10802" t="s">
        <v>34</v>
      </c>
      <c r="W10802">
        <v>4</v>
      </c>
      <c r="X10802" t="s">
        <v>30</v>
      </c>
    </row>
    <row r="10803" spans="1:24">
      <c r="A10803">
        <v>43630</v>
      </c>
      <c r="B10803" t="s">
        <v>1103</v>
      </c>
      <c r="C10803" s="1">
        <v>45628.698935185188</v>
      </c>
      <c r="E10803" s="3">
        <v>1.211111111111111</v>
      </c>
      <c r="F10803">
        <v>19</v>
      </c>
      <c r="G10803" t="s">
        <v>91</v>
      </c>
      <c r="H10803">
        <v>0</v>
      </c>
      <c r="I10803" t="s">
        <v>55</v>
      </c>
      <c r="J10803">
        <v>19</v>
      </c>
      <c r="K10803" t="s">
        <v>91</v>
      </c>
      <c r="L10803">
        <v>5</v>
      </c>
      <c r="M10803" t="s">
        <v>92</v>
      </c>
      <c r="N10803" s="4" t="str">
        <f>IF(consolidado[[#This Row],[tempo]]&gt;consolidado[[#This Row],[prioridade_horas]],"Fora do prazo","Dentro do prazo estimado")</f>
        <v>Dentro do prazo estimado</v>
      </c>
      <c r="O10803" s="3">
        <v>1.6666666666666667</v>
      </c>
      <c r="P10803" t="s">
        <v>125</v>
      </c>
      <c r="Q10803">
        <v>2</v>
      </c>
      <c r="R10803" t="s">
        <v>1404</v>
      </c>
      <c r="S10803">
        <v>5</v>
      </c>
      <c r="T10803" t="s">
        <v>92</v>
      </c>
      <c r="U10803">
        <v>6</v>
      </c>
      <c r="V10803" t="s">
        <v>29</v>
      </c>
      <c r="W10803">
        <v>5</v>
      </c>
      <c r="X10803" t="s">
        <v>41</v>
      </c>
    </row>
    <row r="10804" spans="1:24">
      <c r="A10804">
        <v>43631</v>
      </c>
      <c r="B10804" t="s">
        <v>213</v>
      </c>
      <c r="C10804" s="1">
        <v>45628.714641203704</v>
      </c>
      <c r="D10804" s="1">
        <v>45631.395787037036</v>
      </c>
      <c r="E10804" s="3">
        <v>0.80763888888888891</v>
      </c>
      <c r="F10804">
        <v>18</v>
      </c>
      <c r="G10804" t="s">
        <v>158</v>
      </c>
      <c r="H10804">
        <v>18</v>
      </c>
      <c r="I10804" t="s">
        <v>158</v>
      </c>
      <c r="J10804">
        <v>18</v>
      </c>
      <c r="K10804" t="s">
        <v>158</v>
      </c>
      <c r="L10804">
        <v>5</v>
      </c>
      <c r="M10804" t="s">
        <v>92</v>
      </c>
      <c r="N10804" s="4" t="str">
        <f>IF(consolidado[[#This Row],[tempo]]&gt;consolidado[[#This Row],[prioridade_horas]],"Fora do prazo","Dentro do prazo estimado")</f>
        <v>Dentro do prazo estimado</v>
      </c>
      <c r="O10804" s="3">
        <v>5</v>
      </c>
      <c r="P10804" t="s">
        <v>84</v>
      </c>
      <c r="Q10804">
        <v>3</v>
      </c>
      <c r="R10804" t="s">
        <v>33</v>
      </c>
      <c r="S10804">
        <v>5</v>
      </c>
      <c r="T10804" t="s">
        <v>92</v>
      </c>
      <c r="U10804">
        <v>28</v>
      </c>
      <c r="V10804" t="s">
        <v>34</v>
      </c>
      <c r="W10804">
        <v>3</v>
      </c>
      <c r="X10804" t="s">
        <v>86</v>
      </c>
    </row>
    <row r="10805" spans="1:24">
      <c r="A10805">
        <v>43632</v>
      </c>
      <c r="B10805" t="s">
        <v>5751</v>
      </c>
      <c r="C10805" s="1">
        <v>45628.714872685188</v>
      </c>
      <c r="D10805" s="1">
        <v>45630.712175925924</v>
      </c>
      <c r="E10805" s="3">
        <v>0.74861111111111112</v>
      </c>
      <c r="F10805">
        <v>91</v>
      </c>
      <c r="G10805" t="s">
        <v>237</v>
      </c>
      <c r="H10805">
        <v>111</v>
      </c>
      <c r="I10805" t="s">
        <v>99</v>
      </c>
      <c r="J10805">
        <v>111</v>
      </c>
      <c r="K10805" t="s">
        <v>99</v>
      </c>
      <c r="L10805">
        <v>1</v>
      </c>
      <c r="M10805" t="s">
        <v>66</v>
      </c>
      <c r="N10805" s="4" t="str">
        <f>IF(consolidado[[#This Row],[tempo]]&gt;consolidado[[#This Row],[prioridade_horas]],"Fora do prazo","Dentro do prazo estimado")</f>
        <v>Fora do prazo</v>
      </c>
      <c r="O10805" s="3">
        <v>0.66666666666666663</v>
      </c>
      <c r="P10805" t="s">
        <v>70</v>
      </c>
      <c r="Q10805">
        <v>3</v>
      </c>
      <c r="R10805" t="s">
        <v>33</v>
      </c>
      <c r="S10805">
        <v>1</v>
      </c>
      <c r="T10805" t="s">
        <v>66</v>
      </c>
      <c r="U10805">
        <v>28</v>
      </c>
      <c r="V10805" t="s">
        <v>34</v>
      </c>
      <c r="W10805">
        <v>4</v>
      </c>
      <c r="X10805" t="s">
        <v>30</v>
      </c>
    </row>
    <row r="10806" spans="1:24">
      <c r="A10806">
        <v>43633</v>
      </c>
      <c r="B10806" t="s">
        <v>1632</v>
      </c>
      <c r="C10806" s="1">
        <v>45629.368877314817</v>
      </c>
      <c r="D10806" s="1">
        <v>45629.657835648148</v>
      </c>
      <c r="E10806" s="3">
        <v>0.28888888888888886</v>
      </c>
      <c r="F10806">
        <v>32</v>
      </c>
      <c r="G10806" t="s">
        <v>154</v>
      </c>
      <c r="H10806">
        <v>99</v>
      </c>
      <c r="I10806" t="s">
        <v>73</v>
      </c>
      <c r="J10806">
        <v>32</v>
      </c>
      <c r="K10806" t="s">
        <v>154</v>
      </c>
      <c r="L10806">
        <v>5</v>
      </c>
      <c r="M10806" t="s">
        <v>92</v>
      </c>
      <c r="N10806" s="4" t="str">
        <f>IF(consolidado[[#This Row],[tempo]]&gt;consolidado[[#This Row],[prioridade_horas]],"Fora do prazo","Dentro do prazo estimado")</f>
        <v>Dentro do prazo estimado</v>
      </c>
      <c r="O10806" s="3">
        <v>0.33333333333333331</v>
      </c>
      <c r="P10806" t="s">
        <v>38</v>
      </c>
      <c r="Q10806">
        <v>3</v>
      </c>
      <c r="R10806" t="s">
        <v>33</v>
      </c>
      <c r="S10806">
        <v>16</v>
      </c>
      <c r="T10806" t="s">
        <v>43</v>
      </c>
      <c r="U10806">
        <v>32</v>
      </c>
      <c r="V10806" t="s">
        <v>183</v>
      </c>
      <c r="W10806">
        <v>3</v>
      </c>
      <c r="X10806" t="s">
        <v>86</v>
      </c>
    </row>
    <row r="10807" spans="1:24">
      <c r="A10807">
        <v>43634</v>
      </c>
      <c r="B10807" t="s">
        <v>5752</v>
      </c>
      <c r="C10807" s="1">
        <v>45629.369259259256</v>
      </c>
      <c r="E10807" s="3">
        <v>1.1652777777777779</v>
      </c>
      <c r="F10807">
        <v>95</v>
      </c>
      <c r="G10807" t="s">
        <v>599</v>
      </c>
      <c r="H10807">
        <v>0</v>
      </c>
      <c r="I10807" t="s">
        <v>55</v>
      </c>
      <c r="J10807">
        <v>95</v>
      </c>
      <c r="K10807" t="s">
        <v>599</v>
      </c>
      <c r="L10807">
        <v>23</v>
      </c>
      <c r="M10807" t="s">
        <v>121</v>
      </c>
      <c r="N10807" s="4" t="str">
        <f>IF(consolidado[[#This Row],[tempo]]&gt;consolidado[[#This Row],[prioridade_horas]],"Fora do prazo","Dentro do prazo estimado")</f>
        <v>Fora do prazo</v>
      </c>
      <c r="O10807" s="3">
        <v>0.33333333333333331</v>
      </c>
      <c r="P10807" t="s">
        <v>38</v>
      </c>
      <c r="Q10807">
        <v>1</v>
      </c>
      <c r="R10807" t="s">
        <v>3133</v>
      </c>
      <c r="S10807">
        <v>23</v>
      </c>
      <c r="T10807" t="s">
        <v>121</v>
      </c>
      <c r="U10807">
        <v>56</v>
      </c>
      <c r="V10807" t="s">
        <v>40</v>
      </c>
      <c r="W10807">
        <v>5</v>
      </c>
      <c r="X10807" t="s">
        <v>41</v>
      </c>
    </row>
    <row r="10808" spans="1:24">
      <c r="A10808">
        <v>43635</v>
      </c>
      <c r="B10808" t="s">
        <v>665</v>
      </c>
      <c r="C10808" s="1">
        <v>45629.373333333337</v>
      </c>
      <c r="D10808" s="1">
        <v>45629.480347222219</v>
      </c>
      <c r="E10808" s="3">
        <v>0.10694444444444444</v>
      </c>
      <c r="F10808">
        <v>95</v>
      </c>
      <c r="G10808" t="s">
        <v>599</v>
      </c>
      <c r="H10808">
        <v>114</v>
      </c>
      <c r="I10808" t="s">
        <v>1402</v>
      </c>
      <c r="J10808">
        <v>95</v>
      </c>
      <c r="K10808" t="s">
        <v>599</v>
      </c>
      <c r="L10808">
        <v>23</v>
      </c>
      <c r="M10808" t="s">
        <v>121</v>
      </c>
      <c r="N10808" s="4" t="str">
        <f>IF(consolidado[[#This Row],[tempo]]&gt;consolidado[[#This Row],[prioridade_horas]],"Fora do prazo","Dentro do prazo estimado")</f>
        <v>Dentro do prazo estimado</v>
      </c>
      <c r="O10808" s="3">
        <v>0.33333333333333331</v>
      </c>
      <c r="P10808" t="s">
        <v>38</v>
      </c>
      <c r="Q10808">
        <v>3</v>
      </c>
      <c r="R10808" t="s">
        <v>33</v>
      </c>
      <c r="S10808">
        <v>23</v>
      </c>
      <c r="T10808" t="s">
        <v>121</v>
      </c>
      <c r="U10808">
        <v>56</v>
      </c>
      <c r="V10808" t="s">
        <v>40</v>
      </c>
      <c r="W10808">
        <v>5</v>
      </c>
      <c r="X10808" t="s">
        <v>41</v>
      </c>
    </row>
    <row r="10809" spans="1:24">
      <c r="A10809">
        <v>43636</v>
      </c>
      <c r="B10809" t="s">
        <v>324</v>
      </c>
      <c r="C10809" s="1">
        <v>45629.406550925924</v>
      </c>
      <c r="E10809" s="3">
        <v>1.1277777777777778</v>
      </c>
      <c r="F10809">
        <v>34</v>
      </c>
      <c r="G10809" t="s">
        <v>25</v>
      </c>
      <c r="H10809">
        <v>0</v>
      </c>
      <c r="I10809" t="s">
        <v>55</v>
      </c>
      <c r="J10809">
        <v>19</v>
      </c>
      <c r="K10809" t="s">
        <v>91</v>
      </c>
      <c r="L10809">
        <v>5</v>
      </c>
      <c r="M10809" t="s">
        <v>92</v>
      </c>
      <c r="N10809" s="4" t="str">
        <f>IF(consolidado[[#This Row],[tempo]]&gt;consolidado[[#This Row],[prioridade_horas]],"Fora do prazo","Dentro do prazo estimado")</f>
        <v>Fora do prazo</v>
      </c>
      <c r="O10809" s="3">
        <v>1</v>
      </c>
      <c r="P10809" t="s">
        <v>27</v>
      </c>
      <c r="Q10809">
        <v>2</v>
      </c>
      <c r="R10809" t="s">
        <v>1404</v>
      </c>
      <c r="S10809">
        <v>5</v>
      </c>
      <c r="T10809" t="s">
        <v>92</v>
      </c>
      <c r="U10809">
        <v>32</v>
      </c>
      <c r="V10809" t="s">
        <v>183</v>
      </c>
      <c r="W10809">
        <v>4</v>
      </c>
      <c r="X10809" t="s">
        <v>30</v>
      </c>
    </row>
    <row r="10810" spans="1:24">
      <c r="A10810">
        <v>43637</v>
      </c>
      <c r="B10810" t="s">
        <v>758</v>
      </c>
      <c r="C10810" s="1">
        <v>45629.410868055558</v>
      </c>
      <c r="D10810" s="1">
        <v>45629.723680555559</v>
      </c>
      <c r="E10810" s="3">
        <v>0.31319444444444444</v>
      </c>
      <c r="F10810">
        <v>19</v>
      </c>
      <c r="G10810" t="s">
        <v>91</v>
      </c>
      <c r="H10810">
        <v>19</v>
      </c>
      <c r="I10810" t="s">
        <v>91</v>
      </c>
      <c r="J10810">
        <v>19</v>
      </c>
      <c r="K10810" t="s">
        <v>91</v>
      </c>
      <c r="L10810">
        <v>5</v>
      </c>
      <c r="M10810" t="s">
        <v>92</v>
      </c>
      <c r="N10810" s="4" t="str">
        <f>IF(consolidado[[#This Row],[tempo]]&gt;consolidado[[#This Row],[prioridade_horas]],"Fora do prazo","Dentro do prazo estimado")</f>
        <v>Dentro do prazo estimado</v>
      </c>
      <c r="O10810" s="3">
        <v>0.33333333333333331</v>
      </c>
      <c r="P10810" t="s">
        <v>38</v>
      </c>
      <c r="Q10810">
        <v>3</v>
      </c>
      <c r="R10810" t="s">
        <v>33</v>
      </c>
      <c r="S10810">
        <v>5</v>
      </c>
      <c r="T10810" t="s">
        <v>92</v>
      </c>
      <c r="U10810">
        <v>13</v>
      </c>
      <c r="V10810" t="s">
        <v>203</v>
      </c>
      <c r="W10810">
        <v>5</v>
      </c>
      <c r="X10810" t="s">
        <v>41</v>
      </c>
    </row>
    <row r="10811" spans="1:24">
      <c r="A10811">
        <v>43638</v>
      </c>
      <c r="B10811" t="s">
        <v>2979</v>
      </c>
      <c r="C10811" s="1">
        <v>45629.419918981483</v>
      </c>
      <c r="E10811" s="3">
        <v>1.1145833333333333</v>
      </c>
      <c r="F10811">
        <v>34</v>
      </c>
      <c r="G10811" t="s">
        <v>25</v>
      </c>
      <c r="H10811">
        <v>0</v>
      </c>
      <c r="I10811" t="s">
        <v>55</v>
      </c>
      <c r="J10811">
        <v>74</v>
      </c>
      <c r="K10811" t="s">
        <v>101</v>
      </c>
      <c r="L10811">
        <v>1</v>
      </c>
      <c r="M10811" t="s">
        <v>66</v>
      </c>
      <c r="N10811" s="4" t="str">
        <f>IF(consolidado[[#This Row],[tempo]]&gt;consolidado[[#This Row],[prioridade_horas]],"Fora do prazo","Dentro do prazo estimado")</f>
        <v>Fora do prazo</v>
      </c>
      <c r="O10811" s="3">
        <v>1</v>
      </c>
      <c r="P10811" t="s">
        <v>27</v>
      </c>
      <c r="Q10811">
        <v>2</v>
      </c>
      <c r="R10811" t="s">
        <v>1404</v>
      </c>
      <c r="S10811">
        <v>1</v>
      </c>
      <c r="T10811" t="s">
        <v>66</v>
      </c>
      <c r="U10811">
        <v>29</v>
      </c>
      <c r="V10811" t="s">
        <v>85</v>
      </c>
      <c r="W10811">
        <v>4</v>
      </c>
      <c r="X10811" t="s">
        <v>30</v>
      </c>
    </row>
    <row r="10812" spans="1:24">
      <c r="A10812">
        <v>43639</v>
      </c>
      <c r="B10812" t="s">
        <v>1495</v>
      </c>
      <c r="C10812" s="1">
        <v>45629.425416666665</v>
      </c>
      <c r="E10812" s="3">
        <v>1.1090277777777777</v>
      </c>
      <c r="F10812">
        <v>34</v>
      </c>
      <c r="G10812" t="s">
        <v>25</v>
      </c>
      <c r="H10812">
        <v>0</v>
      </c>
      <c r="I10812" t="s">
        <v>55</v>
      </c>
      <c r="J10812">
        <v>32</v>
      </c>
      <c r="K10812" t="s">
        <v>154</v>
      </c>
      <c r="L10812">
        <v>4</v>
      </c>
      <c r="M10812" t="s">
        <v>94</v>
      </c>
      <c r="N10812" s="4" t="str">
        <f>IF(consolidado[[#This Row],[tempo]]&gt;consolidado[[#This Row],[prioridade_horas]],"Fora do prazo","Dentro do prazo estimado")</f>
        <v>Fora do prazo</v>
      </c>
      <c r="O10812" s="3">
        <v>1</v>
      </c>
      <c r="P10812" t="s">
        <v>27</v>
      </c>
      <c r="Q10812">
        <v>1</v>
      </c>
      <c r="R10812" t="s">
        <v>3133</v>
      </c>
      <c r="S10812">
        <v>4</v>
      </c>
      <c r="T10812" t="s">
        <v>94</v>
      </c>
      <c r="U10812">
        <v>114</v>
      </c>
      <c r="V10812" t="s">
        <v>1496</v>
      </c>
      <c r="W10812">
        <v>4</v>
      </c>
      <c r="X10812" t="s">
        <v>30</v>
      </c>
    </row>
    <row r="10813" spans="1:24">
      <c r="A10813">
        <v>43640</v>
      </c>
      <c r="B10813" t="s">
        <v>31</v>
      </c>
      <c r="C10813" s="1">
        <v>45629.433252314811</v>
      </c>
      <c r="E10813" s="3">
        <v>1.101388888888889</v>
      </c>
      <c r="F10813">
        <v>34</v>
      </c>
      <c r="G10813" t="s">
        <v>25</v>
      </c>
      <c r="H10813">
        <v>0</v>
      </c>
      <c r="I10813" t="s">
        <v>55</v>
      </c>
      <c r="J10813">
        <v>19</v>
      </c>
      <c r="K10813" t="s">
        <v>91</v>
      </c>
      <c r="L10813">
        <v>5</v>
      </c>
      <c r="M10813" t="s">
        <v>92</v>
      </c>
      <c r="N10813" s="4" t="str">
        <f>IF(consolidado[[#This Row],[tempo]]&gt;consolidado[[#This Row],[prioridade_horas]],"Fora do prazo","Dentro do prazo estimado")</f>
        <v>Fora do prazo</v>
      </c>
      <c r="O10813" s="3">
        <v>1</v>
      </c>
      <c r="P10813" t="s">
        <v>27</v>
      </c>
      <c r="Q10813">
        <v>2</v>
      </c>
      <c r="R10813" t="s">
        <v>1404</v>
      </c>
      <c r="S10813">
        <v>5</v>
      </c>
      <c r="T10813" t="s">
        <v>92</v>
      </c>
      <c r="U10813">
        <v>28</v>
      </c>
      <c r="V10813" t="s">
        <v>34</v>
      </c>
      <c r="W10813">
        <v>4</v>
      </c>
      <c r="X10813" t="s">
        <v>30</v>
      </c>
    </row>
    <row r="10814" spans="1:24">
      <c r="A10814">
        <v>43641</v>
      </c>
      <c r="B10814" t="s">
        <v>5748</v>
      </c>
      <c r="C10814" s="1">
        <v>45629.4372337963</v>
      </c>
      <c r="E10814" s="3">
        <v>1.0972222222222223</v>
      </c>
      <c r="F10814">
        <v>25</v>
      </c>
      <c r="G10814" t="s">
        <v>109</v>
      </c>
      <c r="H10814">
        <v>0</v>
      </c>
      <c r="I10814" t="s">
        <v>55</v>
      </c>
      <c r="J10814">
        <v>25</v>
      </c>
      <c r="K10814" t="s">
        <v>109</v>
      </c>
      <c r="L10814">
        <v>11</v>
      </c>
      <c r="M10814" t="s">
        <v>37</v>
      </c>
      <c r="N10814" s="4" t="str">
        <f>IF(consolidado[[#This Row],[tempo]]&gt;consolidado[[#This Row],[prioridade_horas]],"Fora do prazo","Dentro do prazo estimado")</f>
        <v>Fora do prazo</v>
      </c>
      <c r="O10814" s="3">
        <v>0.33333333333333331</v>
      </c>
      <c r="P10814" t="s">
        <v>38</v>
      </c>
      <c r="Q10814">
        <v>2</v>
      </c>
      <c r="R10814" t="s">
        <v>1404</v>
      </c>
      <c r="S10814">
        <v>13</v>
      </c>
      <c r="T10814" t="s">
        <v>60</v>
      </c>
      <c r="U10814">
        <v>56</v>
      </c>
      <c r="V10814" t="s">
        <v>40</v>
      </c>
      <c r="W10814">
        <v>5</v>
      </c>
      <c r="X10814" t="s">
        <v>41</v>
      </c>
    </row>
    <row r="10815" spans="1:24">
      <c r="A10815">
        <v>43642</v>
      </c>
      <c r="B10815" t="s">
        <v>5753</v>
      </c>
      <c r="C10815" s="1">
        <v>45629.438888888886</v>
      </c>
      <c r="E10815" s="3">
        <v>1.0951388888888889</v>
      </c>
      <c r="F10815">
        <v>30</v>
      </c>
      <c r="G10815" t="s">
        <v>81</v>
      </c>
      <c r="H10815">
        <v>0</v>
      </c>
      <c r="I10815" t="s">
        <v>55</v>
      </c>
      <c r="J10815">
        <v>30</v>
      </c>
      <c r="K10815" t="s">
        <v>81</v>
      </c>
      <c r="L10815">
        <v>11</v>
      </c>
      <c r="M10815" t="s">
        <v>37</v>
      </c>
      <c r="N10815" s="4" t="str">
        <f>IF(consolidado[[#This Row],[tempo]]&gt;consolidado[[#This Row],[prioridade_horas]],"Fora do prazo","Dentro do prazo estimado")</f>
        <v>Dentro do prazo estimado</v>
      </c>
      <c r="O10815" s="3">
        <v>5</v>
      </c>
      <c r="P10815" t="s">
        <v>84</v>
      </c>
      <c r="Q10815">
        <v>1</v>
      </c>
      <c r="R10815" t="s">
        <v>3133</v>
      </c>
      <c r="S10815">
        <v>11</v>
      </c>
      <c r="T10815" t="s">
        <v>37</v>
      </c>
      <c r="U10815">
        <v>70</v>
      </c>
      <c r="V10815" t="s">
        <v>511</v>
      </c>
      <c r="W10815">
        <v>3</v>
      </c>
      <c r="X10815" t="s">
        <v>86</v>
      </c>
    </row>
    <row r="10816" spans="1:24">
      <c r="A10816">
        <v>43643</v>
      </c>
      <c r="B10816" t="s">
        <v>5754</v>
      </c>
      <c r="C10816" s="1">
        <v>45629.43953703704</v>
      </c>
      <c r="E10816" s="3">
        <v>1.0951388888888889</v>
      </c>
      <c r="F10816">
        <v>99</v>
      </c>
      <c r="G10816" t="s">
        <v>73</v>
      </c>
      <c r="H10816">
        <v>0</v>
      </c>
      <c r="I10816" t="s">
        <v>55</v>
      </c>
      <c r="J10816">
        <v>99</v>
      </c>
      <c r="K10816" t="s">
        <v>73</v>
      </c>
      <c r="L10816">
        <v>9</v>
      </c>
      <c r="M10816" t="s">
        <v>135</v>
      </c>
      <c r="N10816" s="4" t="str">
        <f>IF(consolidado[[#This Row],[tempo]]&gt;consolidado[[#This Row],[prioridade_horas]],"Fora do prazo","Dentro do prazo estimado")</f>
        <v>Dentro do prazo estimado</v>
      </c>
      <c r="O10816" s="3">
        <v>5</v>
      </c>
      <c r="P10816" t="s">
        <v>84</v>
      </c>
      <c r="Q10816">
        <v>1</v>
      </c>
      <c r="R10816" t="s">
        <v>3133</v>
      </c>
      <c r="S10816">
        <v>9</v>
      </c>
      <c r="T10816" t="s">
        <v>135</v>
      </c>
      <c r="U10816">
        <v>121</v>
      </c>
      <c r="V10816" t="s">
        <v>136</v>
      </c>
      <c r="W10816">
        <v>5</v>
      </c>
      <c r="X10816" t="s">
        <v>41</v>
      </c>
    </row>
    <row r="10817" spans="1:24">
      <c r="A10817">
        <v>43644</v>
      </c>
      <c r="B10817" t="s">
        <v>5755</v>
      </c>
      <c r="C10817" s="1">
        <v>45629.447118055556</v>
      </c>
      <c r="E10817" s="3">
        <v>1.0874999999999999</v>
      </c>
      <c r="F10817">
        <v>99</v>
      </c>
      <c r="G10817" t="s">
        <v>73</v>
      </c>
      <c r="H10817">
        <v>0</v>
      </c>
      <c r="I10817" t="s">
        <v>55</v>
      </c>
      <c r="J10817">
        <v>99</v>
      </c>
      <c r="K10817" t="s">
        <v>73</v>
      </c>
      <c r="L10817">
        <v>9</v>
      </c>
      <c r="M10817" t="s">
        <v>135</v>
      </c>
      <c r="N10817" s="4" t="str">
        <f>IF(consolidado[[#This Row],[tempo]]&gt;consolidado[[#This Row],[prioridade_horas]],"Fora do prazo","Dentro do prazo estimado")</f>
        <v>Dentro do prazo estimado</v>
      </c>
      <c r="O10817" s="3">
        <v>5</v>
      </c>
      <c r="P10817" t="s">
        <v>84</v>
      </c>
      <c r="Q10817">
        <v>1</v>
      </c>
      <c r="R10817" t="s">
        <v>3133</v>
      </c>
      <c r="S10817">
        <v>9</v>
      </c>
      <c r="T10817" t="s">
        <v>135</v>
      </c>
      <c r="U10817">
        <v>121</v>
      </c>
      <c r="V10817" t="s">
        <v>136</v>
      </c>
      <c r="W10817">
        <v>5</v>
      </c>
      <c r="X10817" t="s">
        <v>41</v>
      </c>
    </row>
    <row r="10818" spans="1:24">
      <c r="A10818">
        <v>43645</v>
      </c>
      <c r="B10818" t="s">
        <v>31</v>
      </c>
      <c r="C10818" s="1">
        <v>45629.461180555554</v>
      </c>
      <c r="E10818" s="3">
        <v>1.0729166666666667</v>
      </c>
      <c r="F10818">
        <v>34</v>
      </c>
      <c r="G10818" t="s">
        <v>25</v>
      </c>
      <c r="H10818">
        <v>0</v>
      </c>
      <c r="I10818" t="s">
        <v>55</v>
      </c>
      <c r="J10818">
        <v>35</v>
      </c>
      <c r="K10818" t="s">
        <v>32</v>
      </c>
      <c r="L10818">
        <v>3</v>
      </c>
      <c r="M10818" t="s">
        <v>26</v>
      </c>
      <c r="N10818" s="4" t="str">
        <f>IF(consolidado[[#This Row],[tempo]]&gt;consolidado[[#This Row],[prioridade_horas]],"Fora do prazo","Dentro do prazo estimado")</f>
        <v>Fora do prazo</v>
      </c>
      <c r="O10818" s="3">
        <v>1</v>
      </c>
      <c r="P10818" t="s">
        <v>27</v>
      </c>
      <c r="Q10818">
        <v>1</v>
      </c>
      <c r="R10818" t="s">
        <v>3133</v>
      </c>
      <c r="S10818">
        <v>3</v>
      </c>
      <c r="T10818" t="s">
        <v>26</v>
      </c>
      <c r="U10818">
        <v>28</v>
      </c>
      <c r="V10818" t="s">
        <v>34</v>
      </c>
      <c r="W10818">
        <v>4</v>
      </c>
      <c r="X10818" t="s">
        <v>30</v>
      </c>
    </row>
    <row r="10819" spans="1:24">
      <c r="A10819">
        <v>43646</v>
      </c>
      <c r="B10819" t="s">
        <v>5756</v>
      </c>
      <c r="C10819" s="1">
        <v>45629.461527777778</v>
      </c>
      <c r="D10819" s="1">
        <v>45629.602037037039</v>
      </c>
      <c r="E10819" s="3">
        <v>0.14027777777777778</v>
      </c>
      <c r="F10819">
        <v>98</v>
      </c>
      <c r="G10819" t="s">
        <v>69</v>
      </c>
      <c r="H10819">
        <v>99</v>
      </c>
      <c r="I10819" t="s">
        <v>73</v>
      </c>
      <c r="J10819">
        <v>98</v>
      </c>
      <c r="K10819" t="s">
        <v>69</v>
      </c>
      <c r="L10819">
        <v>16</v>
      </c>
      <c r="M10819" t="s">
        <v>43</v>
      </c>
      <c r="N10819" s="4" t="str">
        <f>IF(consolidado[[#This Row],[tempo]]&gt;consolidado[[#This Row],[prioridade_horas]],"Fora do prazo","Dentro do prazo estimado")</f>
        <v>Dentro do prazo estimado</v>
      </c>
      <c r="O10819" s="3">
        <v>0.66666666666666663</v>
      </c>
      <c r="P10819" t="s">
        <v>70</v>
      </c>
      <c r="Q10819">
        <v>3</v>
      </c>
      <c r="R10819" t="s">
        <v>33</v>
      </c>
      <c r="S10819">
        <v>16</v>
      </c>
      <c r="T10819" t="s">
        <v>43</v>
      </c>
      <c r="U10819">
        <v>56</v>
      </c>
      <c r="V10819" t="s">
        <v>40</v>
      </c>
      <c r="W10819">
        <v>5</v>
      </c>
      <c r="X10819" t="s">
        <v>41</v>
      </c>
    </row>
    <row r="10820" spans="1:24">
      <c r="A10820">
        <v>43647</v>
      </c>
      <c r="B10820" t="s">
        <v>5757</v>
      </c>
      <c r="C10820" s="1">
        <v>45629.462141203701</v>
      </c>
      <c r="D10820" s="1">
        <v>45629.700138888889</v>
      </c>
      <c r="E10820" s="3">
        <v>0.23819444444444443</v>
      </c>
      <c r="F10820">
        <v>98</v>
      </c>
      <c r="G10820" t="s">
        <v>69</v>
      </c>
      <c r="H10820">
        <v>29</v>
      </c>
      <c r="I10820" t="s">
        <v>36</v>
      </c>
      <c r="J10820">
        <v>29</v>
      </c>
      <c r="K10820" t="s">
        <v>36</v>
      </c>
      <c r="L10820">
        <v>11</v>
      </c>
      <c r="M10820" t="s">
        <v>37</v>
      </c>
      <c r="N10820" s="4" t="str">
        <f>IF(consolidado[[#This Row],[tempo]]&gt;consolidado[[#This Row],[prioridade_horas]],"Fora do prazo","Dentro do prazo estimado")</f>
        <v>Dentro do prazo estimado</v>
      </c>
      <c r="O10820" s="3">
        <v>0.66666666666666663</v>
      </c>
      <c r="P10820" t="s">
        <v>70</v>
      </c>
      <c r="Q10820">
        <v>3</v>
      </c>
      <c r="R10820" t="s">
        <v>33</v>
      </c>
      <c r="S10820">
        <v>11</v>
      </c>
      <c r="T10820" t="s">
        <v>37</v>
      </c>
      <c r="U10820">
        <v>15</v>
      </c>
      <c r="V10820" t="s">
        <v>37</v>
      </c>
      <c r="W10820">
        <v>5</v>
      </c>
      <c r="X10820" t="s">
        <v>41</v>
      </c>
    </row>
    <row r="10821" spans="1:24">
      <c r="A10821">
        <v>43648</v>
      </c>
      <c r="B10821" t="s">
        <v>5758</v>
      </c>
      <c r="C10821" s="1">
        <v>45629.462812500002</v>
      </c>
      <c r="D10821" s="1">
        <v>45629.481076388889</v>
      </c>
      <c r="E10821" s="3">
        <v>1.8055555555555554E-2</v>
      </c>
      <c r="F10821">
        <v>98</v>
      </c>
      <c r="G10821" t="s">
        <v>69</v>
      </c>
      <c r="H10821">
        <v>33</v>
      </c>
      <c r="I10821" t="s">
        <v>57</v>
      </c>
      <c r="J10821">
        <v>33</v>
      </c>
      <c r="K10821" t="s">
        <v>57</v>
      </c>
      <c r="L10821">
        <v>11</v>
      </c>
      <c r="M10821" t="s">
        <v>37</v>
      </c>
      <c r="N10821" s="4" t="str">
        <f>IF(consolidado[[#This Row],[tempo]]&gt;consolidado[[#This Row],[prioridade_horas]],"Fora do prazo","Dentro do prazo estimado")</f>
        <v>Dentro do prazo estimado</v>
      </c>
      <c r="O10821" s="3">
        <v>0.66666666666666663</v>
      </c>
      <c r="P10821" t="s">
        <v>70</v>
      </c>
      <c r="Q10821">
        <v>3</v>
      </c>
      <c r="R10821" t="s">
        <v>33</v>
      </c>
      <c r="S10821">
        <v>11</v>
      </c>
      <c r="T10821" t="s">
        <v>37</v>
      </c>
      <c r="U10821">
        <v>15</v>
      </c>
      <c r="V10821" t="s">
        <v>37</v>
      </c>
      <c r="W10821">
        <v>5</v>
      </c>
      <c r="X10821" t="s">
        <v>41</v>
      </c>
    </row>
    <row r="10822" spans="1:24">
      <c r="A10822">
        <v>43649</v>
      </c>
      <c r="B10822" t="s">
        <v>2979</v>
      </c>
      <c r="C10822" s="1">
        <v>45629.46297453704</v>
      </c>
      <c r="E10822" s="3">
        <v>1.0715277777777779</v>
      </c>
      <c r="F10822">
        <v>34</v>
      </c>
      <c r="G10822" t="s">
        <v>25</v>
      </c>
      <c r="H10822">
        <v>0</v>
      </c>
      <c r="I10822" t="s">
        <v>55</v>
      </c>
      <c r="J10822">
        <v>35</v>
      </c>
      <c r="K10822" t="s">
        <v>32</v>
      </c>
      <c r="L10822">
        <v>3</v>
      </c>
      <c r="M10822" t="s">
        <v>26</v>
      </c>
      <c r="N10822" s="4" t="str">
        <f>IF(consolidado[[#This Row],[tempo]]&gt;consolidado[[#This Row],[prioridade_horas]],"Fora do prazo","Dentro do prazo estimado")</f>
        <v>Fora do prazo</v>
      </c>
      <c r="O10822" s="3">
        <v>1</v>
      </c>
      <c r="P10822" t="s">
        <v>27</v>
      </c>
      <c r="Q10822">
        <v>7</v>
      </c>
      <c r="R10822" t="s">
        <v>3743</v>
      </c>
      <c r="S10822">
        <v>3</v>
      </c>
      <c r="T10822" t="s">
        <v>26</v>
      </c>
      <c r="U10822">
        <v>29</v>
      </c>
      <c r="V10822" t="s">
        <v>85</v>
      </c>
      <c r="W10822">
        <v>4</v>
      </c>
      <c r="X10822" t="s">
        <v>30</v>
      </c>
    </row>
    <row r="10823" spans="1:24">
      <c r="A10823">
        <v>43650</v>
      </c>
      <c r="B10823" t="s">
        <v>5759</v>
      </c>
      <c r="C10823" s="1">
        <v>45629.465243055558</v>
      </c>
      <c r="E10823" s="3">
        <v>1.0694444444444444</v>
      </c>
      <c r="F10823">
        <v>50</v>
      </c>
      <c r="G10823" t="s">
        <v>142</v>
      </c>
      <c r="H10823">
        <v>0</v>
      </c>
      <c r="I10823" t="s">
        <v>55</v>
      </c>
      <c r="J10823">
        <v>66</v>
      </c>
      <c r="K10823" t="s">
        <v>50</v>
      </c>
      <c r="L10823">
        <v>1</v>
      </c>
      <c r="M10823" t="s">
        <v>66</v>
      </c>
      <c r="N10823" s="4" t="str">
        <f>IF(consolidado[[#This Row],[tempo]]&gt;consolidado[[#This Row],[prioridade_horas]],"Fora do prazo","Dentro do prazo estimado")</f>
        <v>Fora do prazo</v>
      </c>
      <c r="O10823" s="3">
        <v>1</v>
      </c>
      <c r="P10823" t="s">
        <v>27</v>
      </c>
      <c r="Q10823">
        <v>1</v>
      </c>
      <c r="R10823" t="s">
        <v>3133</v>
      </c>
      <c r="S10823">
        <v>1</v>
      </c>
      <c r="T10823" t="s">
        <v>66</v>
      </c>
      <c r="U10823">
        <v>73</v>
      </c>
      <c r="V10823" t="s">
        <v>144</v>
      </c>
      <c r="W10823">
        <v>5</v>
      </c>
      <c r="X10823" t="s">
        <v>41</v>
      </c>
    </row>
    <row r="10824" spans="1:24">
      <c r="A10824">
        <v>43651</v>
      </c>
      <c r="B10824" t="s">
        <v>5759</v>
      </c>
      <c r="C10824" s="1">
        <v>45629.467106481483</v>
      </c>
      <c r="E10824" s="3">
        <v>1.0673611111111112</v>
      </c>
      <c r="F10824">
        <v>50</v>
      </c>
      <c r="G10824" t="s">
        <v>142</v>
      </c>
      <c r="H10824">
        <v>0</v>
      </c>
      <c r="I10824" t="s">
        <v>55</v>
      </c>
      <c r="J10824">
        <v>34</v>
      </c>
      <c r="K10824" t="s">
        <v>25</v>
      </c>
      <c r="L10824">
        <v>3</v>
      </c>
      <c r="M10824" t="s">
        <v>26</v>
      </c>
      <c r="N10824" s="4" t="str">
        <f>IF(consolidado[[#This Row],[tempo]]&gt;consolidado[[#This Row],[prioridade_horas]],"Fora do prazo","Dentro do prazo estimado")</f>
        <v>Fora do prazo</v>
      </c>
      <c r="O10824" s="3">
        <v>1</v>
      </c>
      <c r="P10824" t="s">
        <v>27</v>
      </c>
      <c r="Q10824">
        <v>1</v>
      </c>
      <c r="R10824" t="s">
        <v>3133</v>
      </c>
      <c r="S10824">
        <v>3</v>
      </c>
      <c r="T10824" t="s">
        <v>26</v>
      </c>
      <c r="U10824">
        <v>73</v>
      </c>
      <c r="V10824" t="s">
        <v>144</v>
      </c>
      <c r="W10824">
        <v>5</v>
      </c>
      <c r="X10824" t="s">
        <v>41</v>
      </c>
    </row>
    <row r="10825" spans="1:24">
      <c r="A10825">
        <v>43652</v>
      </c>
      <c r="B10825" t="s">
        <v>5760</v>
      </c>
      <c r="C10825" s="1">
        <v>45629.468865740739</v>
      </c>
      <c r="E10825" s="3">
        <v>1.0652777777777778</v>
      </c>
      <c r="F10825">
        <v>50</v>
      </c>
      <c r="G10825" t="s">
        <v>142</v>
      </c>
      <c r="H10825">
        <v>0</v>
      </c>
      <c r="I10825" t="s">
        <v>55</v>
      </c>
      <c r="J10825">
        <v>32</v>
      </c>
      <c r="K10825" t="s">
        <v>154</v>
      </c>
      <c r="L10825">
        <v>4</v>
      </c>
      <c r="M10825" t="s">
        <v>94</v>
      </c>
      <c r="N10825" s="4" t="str">
        <f>IF(consolidado[[#This Row],[tempo]]&gt;consolidado[[#This Row],[prioridade_horas]],"Fora do prazo","Dentro do prazo estimado")</f>
        <v>Fora do prazo</v>
      </c>
      <c r="O10825" s="3">
        <v>1</v>
      </c>
      <c r="P10825" t="s">
        <v>27</v>
      </c>
      <c r="Q10825">
        <v>1</v>
      </c>
      <c r="R10825" t="s">
        <v>3133</v>
      </c>
      <c r="S10825">
        <v>4</v>
      </c>
      <c r="T10825" t="s">
        <v>94</v>
      </c>
      <c r="U10825">
        <v>73</v>
      </c>
      <c r="V10825" t="s">
        <v>144</v>
      </c>
      <c r="W10825">
        <v>5</v>
      </c>
      <c r="X10825" t="s">
        <v>41</v>
      </c>
    </row>
    <row r="10826" spans="1:24">
      <c r="A10826">
        <v>43653</v>
      </c>
      <c r="B10826" t="s">
        <v>5760</v>
      </c>
      <c r="C10826" s="1">
        <v>45629.471377314818</v>
      </c>
      <c r="E10826" s="3">
        <v>1.0631944444444446</v>
      </c>
      <c r="F10826">
        <v>50</v>
      </c>
      <c r="G10826" t="s">
        <v>142</v>
      </c>
      <c r="H10826">
        <v>0</v>
      </c>
      <c r="I10826" t="s">
        <v>55</v>
      </c>
      <c r="J10826">
        <v>19</v>
      </c>
      <c r="K10826" t="s">
        <v>91</v>
      </c>
      <c r="L10826">
        <v>5</v>
      </c>
      <c r="M10826" t="s">
        <v>92</v>
      </c>
      <c r="N10826" s="4" t="str">
        <f>IF(consolidado[[#This Row],[tempo]]&gt;consolidado[[#This Row],[prioridade_horas]],"Fora do prazo","Dentro do prazo estimado")</f>
        <v>Fora do prazo</v>
      </c>
      <c r="O10826" s="3">
        <v>1</v>
      </c>
      <c r="P10826" t="s">
        <v>27</v>
      </c>
      <c r="Q10826">
        <v>2</v>
      </c>
      <c r="R10826" t="s">
        <v>1404</v>
      </c>
      <c r="S10826">
        <v>5</v>
      </c>
      <c r="T10826" t="s">
        <v>92</v>
      </c>
      <c r="U10826">
        <v>73</v>
      </c>
      <c r="V10826" t="s">
        <v>144</v>
      </c>
      <c r="W10826">
        <v>5</v>
      </c>
      <c r="X10826" t="s">
        <v>41</v>
      </c>
    </row>
    <row r="10827" spans="1:24">
      <c r="A10827">
        <v>43654</v>
      </c>
      <c r="B10827" t="s">
        <v>5761</v>
      </c>
      <c r="C10827" s="1">
        <v>45629.472326388888</v>
      </c>
      <c r="D10827" s="1">
        <v>45630.592858796299</v>
      </c>
      <c r="E10827" s="3">
        <v>0.49583333333333335</v>
      </c>
      <c r="F10827">
        <v>98</v>
      </c>
      <c r="G10827" t="s">
        <v>69</v>
      </c>
      <c r="H10827">
        <v>98</v>
      </c>
      <c r="I10827" t="s">
        <v>69</v>
      </c>
      <c r="J10827">
        <v>98</v>
      </c>
      <c r="K10827" t="s">
        <v>69</v>
      </c>
      <c r="L10827">
        <v>11</v>
      </c>
      <c r="M10827" t="s">
        <v>37</v>
      </c>
      <c r="N10827" s="4" t="str">
        <f>IF(consolidado[[#This Row],[tempo]]&gt;consolidado[[#This Row],[prioridade_horas]],"Fora do prazo","Dentro do prazo estimado")</f>
        <v>Dentro do prazo estimado</v>
      </c>
      <c r="O10827" s="3">
        <v>0.66666666666666663</v>
      </c>
      <c r="P10827" t="s">
        <v>70</v>
      </c>
      <c r="Q10827">
        <v>3</v>
      </c>
      <c r="R10827" t="s">
        <v>33</v>
      </c>
      <c r="S10827">
        <v>11</v>
      </c>
      <c r="T10827" t="s">
        <v>37</v>
      </c>
      <c r="U10827">
        <v>15</v>
      </c>
      <c r="V10827" t="s">
        <v>37</v>
      </c>
      <c r="W10827">
        <v>5</v>
      </c>
      <c r="X10827" t="s">
        <v>41</v>
      </c>
    </row>
    <row r="10828" spans="1:24">
      <c r="A10828">
        <v>43655</v>
      </c>
      <c r="B10828" t="s">
        <v>5762</v>
      </c>
      <c r="C10828" s="1">
        <v>45629.472893518519</v>
      </c>
      <c r="E10828" s="3">
        <v>1.0618055555555554</v>
      </c>
      <c r="F10828">
        <v>104</v>
      </c>
      <c r="G10828" t="s">
        <v>108</v>
      </c>
      <c r="H10828">
        <v>0</v>
      </c>
      <c r="I10828" t="s">
        <v>55</v>
      </c>
      <c r="J10828">
        <v>45</v>
      </c>
      <c r="K10828" t="s">
        <v>156</v>
      </c>
      <c r="L10828">
        <v>10</v>
      </c>
      <c r="M10828" t="s">
        <v>143</v>
      </c>
      <c r="N10828" s="4" t="str">
        <f>IF(consolidado[[#This Row],[tempo]]&gt;consolidado[[#This Row],[prioridade_horas]],"Fora do prazo","Dentro do prazo estimado")</f>
        <v>Fora do prazo</v>
      </c>
      <c r="O10828" s="3">
        <v>1</v>
      </c>
      <c r="P10828" t="s">
        <v>27</v>
      </c>
      <c r="Q10828">
        <v>1</v>
      </c>
      <c r="R10828" t="s">
        <v>3133</v>
      </c>
      <c r="S10828">
        <v>10</v>
      </c>
      <c r="T10828" t="s">
        <v>143</v>
      </c>
      <c r="U10828">
        <v>1</v>
      </c>
      <c r="V10828" t="s">
        <v>113</v>
      </c>
      <c r="W10828">
        <v>5</v>
      </c>
      <c r="X10828" t="s">
        <v>41</v>
      </c>
    </row>
    <row r="10829" spans="1:24">
      <c r="A10829">
        <v>43656</v>
      </c>
      <c r="B10829" t="s">
        <v>5760</v>
      </c>
      <c r="C10829" s="1">
        <v>45629.483124999999</v>
      </c>
      <c r="E10829" s="3">
        <v>1.0513888888888889</v>
      </c>
      <c r="F10829">
        <v>50</v>
      </c>
      <c r="G10829" t="s">
        <v>142</v>
      </c>
      <c r="H10829">
        <v>0</v>
      </c>
      <c r="I10829" t="s">
        <v>55</v>
      </c>
      <c r="J10829">
        <v>38</v>
      </c>
      <c r="K10829" t="s">
        <v>117</v>
      </c>
      <c r="L10829">
        <v>6</v>
      </c>
      <c r="M10829" t="s">
        <v>118</v>
      </c>
      <c r="N10829" s="4" t="str">
        <f>IF(consolidado[[#This Row],[tempo]]&gt;consolidado[[#This Row],[prioridade_horas]],"Fora do prazo","Dentro do prazo estimado")</f>
        <v>Fora do prazo</v>
      </c>
      <c r="O10829" s="3">
        <v>1</v>
      </c>
      <c r="P10829" t="s">
        <v>27</v>
      </c>
      <c r="Q10829">
        <v>5</v>
      </c>
      <c r="R10829" t="s">
        <v>1797</v>
      </c>
      <c r="S10829">
        <v>6</v>
      </c>
      <c r="T10829" t="s">
        <v>118</v>
      </c>
      <c r="U10829">
        <v>73</v>
      </c>
      <c r="V10829" t="s">
        <v>144</v>
      </c>
      <c r="W10829">
        <v>5</v>
      </c>
      <c r="X10829" t="s">
        <v>41</v>
      </c>
    </row>
    <row r="10830" spans="1:24">
      <c r="A10830">
        <v>43657</v>
      </c>
      <c r="B10830" t="s">
        <v>404</v>
      </c>
      <c r="C10830" s="1">
        <v>45629.485324074078</v>
      </c>
      <c r="D10830" s="1">
        <v>45629.617847222224</v>
      </c>
      <c r="E10830" s="3">
        <v>0.13263888888888889</v>
      </c>
      <c r="F10830">
        <v>58</v>
      </c>
      <c r="G10830" t="s">
        <v>53</v>
      </c>
      <c r="H10830">
        <v>58</v>
      </c>
      <c r="I10830" t="s">
        <v>53</v>
      </c>
      <c r="J10830">
        <v>0</v>
      </c>
      <c r="K10830" t="s">
        <v>55</v>
      </c>
      <c r="L10830">
        <v>16</v>
      </c>
      <c r="M10830" t="s">
        <v>43</v>
      </c>
      <c r="N10830" s="4" t="str">
        <f>IF(consolidado[[#This Row],[tempo]]&gt;consolidado[[#This Row],[prioridade_horas]],"Fora do prazo","Dentro do prazo estimado")</f>
        <v>Dentro do prazo estimado</v>
      </c>
      <c r="O10830" s="3">
        <v>0.33333333333333331</v>
      </c>
      <c r="P10830" t="s">
        <v>38</v>
      </c>
      <c r="Q10830">
        <v>3</v>
      </c>
      <c r="R10830" t="s">
        <v>33</v>
      </c>
      <c r="S10830">
        <v>13</v>
      </c>
      <c r="T10830" t="s">
        <v>60</v>
      </c>
      <c r="U10830">
        <v>56</v>
      </c>
      <c r="V10830" t="s">
        <v>40</v>
      </c>
      <c r="W10830">
        <v>5</v>
      </c>
      <c r="X10830" t="s">
        <v>41</v>
      </c>
    </row>
    <row r="10831" spans="1:24">
      <c r="A10831">
        <v>43658</v>
      </c>
      <c r="B10831" t="s">
        <v>5763</v>
      </c>
      <c r="C10831" s="1">
        <v>45629.485567129632</v>
      </c>
      <c r="D10831" s="1">
        <v>45629.596909722219</v>
      </c>
      <c r="E10831" s="3">
        <v>0.1111111111111111</v>
      </c>
      <c r="F10831">
        <v>98</v>
      </c>
      <c r="G10831" t="s">
        <v>69</v>
      </c>
      <c r="H10831">
        <v>99</v>
      </c>
      <c r="I10831" t="s">
        <v>73</v>
      </c>
      <c r="J10831">
        <v>98</v>
      </c>
      <c r="K10831" t="s">
        <v>69</v>
      </c>
      <c r="L10831">
        <v>16</v>
      </c>
      <c r="M10831" t="s">
        <v>43</v>
      </c>
      <c r="N10831" s="4" t="str">
        <f>IF(consolidado[[#This Row],[tempo]]&gt;consolidado[[#This Row],[prioridade_horas]],"Fora do prazo","Dentro do prazo estimado")</f>
        <v>Dentro do prazo estimado</v>
      </c>
      <c r="O10831" s="3">
        <v>0.66666666666666663</v>
      </c>
      <c r="P10831" t="s">
        <v>70</v>
      </c>
      <c r="Q10831">
        <v>3</v>
      </c>
      <c r="R10831" t="s">
        <v>33</v>
      </c>
      <c r="S10831">
        <v>16</v>
      </c>
      <c r="T10831" t="s">
        <v>43</v>
      </c>
      <c r="U10831">
        <v>56</v>
      </c>
      <c r="V10831" t="s">
        <v>40</v>
      </c>
      <c r="W10831">
        <v>5</v>
      </c>
      <c r="X10831" t="s">
        <v>41</v>
      </c>
    </row>
    <row r="10832" spans="1:24">
      <c r="A10832">
        <v>43659</v>
      </c>
      <c r="B10832" t="s">
        <v>5760</v>
      </c>
      <c r="C10832" s="1">
        <v>45629.485694444447</v>
      </c>
      <c r="E10832" s="3">
        <v>1.0486111111111112</v>
      </c>
      <c r="F10832">
        <v>50</v>
      </c>
      <c r="G10832" t="s">
        <v>142</v>
      </c>
      <c r="H10832">
        <v>0</v>
      </c>
      <c r="I10832" t="s">
        <v>55</v>
      </c>
      <c r="J10832">
        <v>20</v>
      </c>
      <c r="K10832" t="s">
        <v>145</v>
      </c>
      <c r="L10832">
        <v>8</v>
      </c>
      <c r="M10832" t="s">
        <v>110</v>
      </c>
      <c r="N10832" s="4" t="str">
        <f>IF(consolidado[[#This Row],[tempo]]&gt;consolidado[[#This Row],[prioridade_horas]],"Fora do prazo","Dentro do prazo estimado")</f>
        <v>Fora do prazo</v>
      </c>
      <c r="O10832" s="3">
        <v>1</v>
      </c>
      <c r="P10832" t="s">
        <v>27</v>
      </c>
      <c r="Q10832">
        <v>2</v>
      </c>
      <c r="R10832" t="s">
        <v>1404</v>
      </c>
      <c r="S10832">
        <v>8</v>
      </c>
      <c r="T10832" t="s">
        <v>110</v>
      </c>
      <c r="U10832">
        <v>73</v>
      </c>
      <c r="V10832" t="s">
        <v>144</v>
      </c>
      <c r="W10832">
        <v>5</v>
      </c>
      <c r="X10832" t="s">
        <v>41</v>
      </c>
    </row>
    <row r="10833" spans="1:24">
      <c r="A10833">
        <v>43660</v>
      </c>
      <c r="B10833" t="s">
        <v>5764</v>
      </c>
      <c r="C10833" s="1">
        <v>45629.493217592593</v>
      </c>
      <c r="E10833" s="3">
        <v>1.0409722222222222</v>
      </c>
      <c r="F10833">
        <v>33</v>
      </c>
      <c r="G10833" t="s">
        <v>57</v>
      </c>
      <c r="H10833">
        <v>0</v>
      </c>
      <c r="I10833" t="s">
        <v>55</v>
      </c>
      <c r="J10833">
        <v>33</v>
      </c>
      <c r="K10833" t="s">
        <v>57</v>
      </c>
      <c r="L10833">
        <v>27</v>
      </c>
      <c r="M10833" t="s">
        <v>59</v>
      </c>
      <c r="N10833" s="4" t="str">
        <f>IF(consolidado[[#This Row],[tempo]]&gt;consolidado[[#This Row],[prioridade_horas]],"Fora do prazo","Dentro do prazo estimado")</f>
        <v>Fora do prazo</v>
      </c>
      <c r="O10833" s="3">
        <v>0.33333333333333331</v>
      </c>
      <c r="P10833" t="s">
        <v>38</v>
      </c>
      <c r="Q10833">
        <v>16</v>
      </c>
      <c r="R10833" t="s">
        <v>1923</v>
      </c>
      <c r="S10833">
        <v>16</v>
      </c>
      <c r="T10833" t="s">
        <v>43</v>
      </c>
      <c r="U10833">
        <v>56</v>
      </c>
      <c r="V10833" t="s">
        <v>40</v>
      </c>
      <c r="W10833">
        <v>5</v>
      </c>
      <c r="X10833" t="s">
        <v>41</v>
      </c>
    </row>
    <row r="10834" spans="1:24">
      <c r="A10834">
        <v>43661</v>
      </c>
      <c r="B10834" t="s">
        <v>4333</v>
      </c>
      <c r="C10834" s="1">
        <v>45629.495625000003</v>
      </c>
      <c r="D10834" s="1">
        <v>45630.507349537038</v>
      </c>
      <c r="E10834" s="3">
        <v>0.38750000000000001</v>
      </c>
      <c r="F10834">
        <v>29</v>
      </c>
      <c r="G10834" t="s">
        <v>36</v>
      </c>
      <c r="H10834">
        <v>49</v>
      </c>
      <c r="I10834" t="s">
        <v>42</v>
      </c>
      <c r="J10834">
        <v>29</v>
      </c>
      <c r="K10834" t="s">
        <v>36</v>
      </c>
      <c r="L10834">
        <v>11</v>
      </c>
      <c r="M10834" t="s">
        <v>37</v>
      </c>
      <c r="N10834" s="4" t="str">
        <f>IF(consolidado[[#This Row],[tempo]]&gt;consolidado[[#This Row],[prioridade_horas]],"Fora do prazo","Dentro do prazo estimado")</f>
        <v>Fora do prazo</v>
      </c>
      <c r="O10834" s="3">
        <v>0.33333333333333331</v>
      </c>
      <c r="P10834" t="s">
        <v>38</v>
      </c>
      <c r="Q10834">
        <v>3</v>
      </c>
      <c r="R10834" t="s">
        <v>33</v>
      </c>
      <c r="S10834">
        <v>16</v>
      </c>
      <c r="T10834" t="s">
        <v>43</v>
      </c>
      <c r="U10834">
        <v>56</v>
      </c>
      <c r="V10834" t="s">
        <v>40</v>
      </c>
      <c r="W10834">
        <v>5</v>
      </c>
      <c r="X10834" t="s">
        <v>41</v>
      </c>
    </row>
    <row r="10835" spans="1:24">
      <c r="A10835">
        <v>43662</v>
      </c>
      <c r="B10835" t="s">
        <v>5765</v>
      </c>
      <c r="C10835" s="1">
        <v>45629.499062499999</v>
      </c>
      <c r="D10835" s="1">
        <v>45631.445555555554</v>
      </c>
      <c r="E10835" s="3">
        <v>0.69791666666666663</v>
      </c>
      <c r="F10835">
        <v>18</v>
      </c>
      <c r="G10835" t="s">
        <v>158</v>
      </c>
      <c r="H10835">
        <v>18</v>
      </c>
      <c r="I10835" t="s">
        <v>158</v>
      </c>
      <c r="J10835">
        <v>18</v>
      </c>
      <c r="K10835" t="s">
        <v>158</v>
      </c>
      <c r="L10835">
        <v>5</v>
      </c>
      <c r="M10835" t="s">
        <v>92</v>
      </c>
      <c r="N10835" s="4" t="str">
        <f>IF(consolidado[[#This Row],[tempo]]&gt;consolidado[[#This Row],[prioridade_horas]],"Fora do prazo","Dentro do prazo estimado")</f>
        <v>Dentro do prazo estimado</v>
      </c>
      <c r="O10835" s="3">
        <v>5</v>
      </c>
      <c r="P10835" t="s">
        <v>84</v>
      </c>
      <c r="Q10835">
        <v>3</v>
      </c>
      <c r="R10835" t="s">
        <v>33</v>
      </c>
      <c r="S10835">
        <v>5</v>
      </c>
      <c r="T10835" t="s">
        <v>92</v>
      </c>
      <c r="U10835">
        <v>13</v>
      </c>
      <c r="V10835" t="s">
        <v>203</v>
      </c>
      <c r="W10835">
        <v>5</v>
      </c>
      <c r="X10835" t="s">
        <v>41</v>
      </c>
    </row>
    <row r="10836" spans="1:24">
      <c r="A10836">
        <v>43663</v>
      </c>
      <c r="B10836" t="s">
        <v>3693</v>
      </c>
      <c r="C10836" s="1">
        <v>45629.524710648147</v>
      </c>
      <c r="D10836" s="1">
        <v>45629.529097222221</v>
      </c>
      <c r="E10836" s="3">
        <v>4.1666666666666666E-3</v>
      </c>
      <c r="F10836">
        <v>29</v>
      </c>
      <c r="G10836" t="s">
        <v>36</v>
      </c>
      <c r="H10836">
        <v>29</v>
      </c>
      <c r="I10836" t="s">
        <v>36</v>
      </c>
      <c r="J10836">
        <v>29</v>
      </c>
      <c r="K10836" t="s">
        <v>36</v>
      </c>
      <c r="L10836">
        <v>11</v>
      </c>
      <c r="M10836" t="s">
        <v>37</v>
      </c>
      <c r="N10836" s="4" t="str">
        <f>IF(consolidado[[#This Row],[tempo]]&gt;consolidado[[#This Row],[prioridade_horas]],"Fora do prazo","Dentro do prazo estimado")</f>
        <v>Dentro do prazo estimado</v>
      </c>
      <c r="O10836" s="3">
        <v>0.33333333333333331</v>
      </c>
      <c r="P10836" t="s">
        <v>38</v>
      </c>
      <c r="Q10836">
        <v>4</v>
      </c>
      <c r="R10836" t="s">
        <v>39</v>
      </c>
      <c r="S10836">
        <v>11</v>
      </c>
      <c r="T10836" t="s">
        <v>37</v>
      </c>
      <c r="U10836">
        <v>56</v>
      </c>
      <c r="V10836" t="s">
        <v>40</v>
      </c>
      <c r="W10836">
        <v>5</v>
      </c>
      <c r="X10836" t="s">
        <v>41</v>
      </c>
    </row>
    <row r="10837" spans="1:24">
      <c r="A10837">
        <v>43664</v>
      </c>
      <c r="B10837" t="s">
        <v>3693</v>
      </c>
      <c r="C10837" s="1">
        <v>45629.528425925928</v>
      </c>
      <c r="D10837" s="1">
        <v>45630.50408564815</v>
      </c>
      <c r="E10837" s="3">
        <v>0.35138888888888886</v>
      </c>
      <c r="F10837">
        <v>29</v>
      </c>
      <c r="G10837" t="s">
        <v>36</v>
      </c>
      <c r="H10837">
        <v>49</v>
      </c>
      <c r="I10837" t="s">
        <v>42</v>
      </c>
      <c r="J10837">
        <v>29</v>
      </c>
      <c r="K10837" t="s">
        <v>36</v>
      </c>
      <c r="L10837">
        <v>11</v>
      </c>
      <c r="M10837" t="s">
        <v>37</v>
      </c>
      <c r="N10837" s="4" t="str">
        <f>IF(consolidado[[#This Row],[tempo]]&gt;consolidado[[#This Row],[prioridade_horas]],"Fora do prazo","Dentro do prazo estimado")</f>
        <v>Fora do prazo</v>
      </c>
      <c r="O10837" s="3">
        <v>0.33333333333333331</v>
      </c>
      <c r="P10837" t="s">
        <v>38</v>
      </c>
      <c r="Q10837">
        <v>3</v>
      </c>
      <c r="R10837" t="s">
        <v>33</v>
      </c>
      <c r="S10837">
        <v>16</v>
      </c>
      <c r="T10837" t="s">
        <v>43</v>
      </c>
      <c r="U10837">
        <v>56</v>
      </c>
      <c r="V10837" t="s">
        <v>40</v>
      </c>
      <c r="W10837">
        <v>5</v>
      </c>
      <c r="X10837" t="s">
        <v>41</v>
      </c>
    </row>
    <row r="10838" spans="1:24">
      <c r="A10838">
        <v>43665</v>
      </c>
      <c r="B10838" t="s">
        <v>4798</v>
      </c>
      <c r="C10838" s="1">
        <v>45629.532476851855</v>
      </c>
      <c r="D10838" s="1">
        <v>45630.499895833331</v>
      </c>
      <c r="E10838" s="3">
        <v>0.34305555555555556</v>
      </c>
      <c r="F10838">
        <v>29</v>
      </c>
      <c r="G10838" t="s">
        <v>36</v>
      </c>
      <c r="H10838">
        <v>49</v>
      </c>
      <c r="I10838" t="s">
        <v>42</v>
      </c>
      <c r="J10838">
        <v>29</v>
      </c>
      <c r="K10838" t="s">
        <v>36</v>
      </c>
      <c r="L10838">
        <v>11</v>
      </c>
      <c r="M10838" t="s">
        <v>37</v>
      </c>
      <c r="N10838" s="4" t="str">
        <f>IF(consolidado[[#This Row],[tempo]]&gt;consolidado[[#This Row],[prioridade_horas]],"Fora do prazo","Dentro do prazo estimado")</f>
        <v>Fora do prazo</v>
      </c>
      <c r="O10838" s="3">
        <v>0.33333333333333331</v>
      </c>
      <c r="P10838" t="s">
        <v>38</v>
      </c>
      <c r="Q10838">
        <v>3</v>
      </c>
      <c r="R10838" t="s">
        <v>33</v>
      </c>
      <c r="S10838">
        <v>16</v>
      </c>
      <c r="T10838" t="s">
        <v>43</v>
      </c>
      <c r="U10838">
        <v>56</v>
      </c>
      <c r="V10838" t="s">
        <v>40</v>
      </c>
      <c r="W10838">
        <v>5</v>
      </c>
      <c r="X10838" t="s">
        <v>41</v>
      </c>
    </row>
    <row r="10839" spans="1:24">
      <c r="A10839">
        <v>43666</v>
      </c>
      <c r="B10839" t="s">
        <v>5766</v>
      </c>
      <c r="C10839" s="1">
        <v>45629.542743055557</v>
      </c>
      <c r="E10839" s="3">
        <v>0.9916666666666667</v>
      </c>
      <c r="F10839">
        <v>98</v>
      </c>
      <c r="G10839" t="s">
        <v>69</v>
      </c>
      <c r="H10839">
        <v>0</v>
      </c>
      <c r="I10839" t="s">
        <v>55</v>
      </c>
      <c r="J10839">
        <v>98</v>
      </c>
      <c r="K10839" t="s">
        <v>69</v>
      </c>
      <c r="L10839">
        <v>11</v>
      </c>
      <c r="M10839" t="s">
        <v>37</v>
      </c>
      <c r="N10839" s="4" t="str">
        <f>IF(consolidado[[#This Row],[tempo]]&gt;consolidado[[#This Row],[prioridade_horas]],"Fora do prazo","Dentro do prazo estimado")</f>
        <v>Fora do prazo</v>
      </c>
      <c r="O10839" s="3">
        <v>0.66666666666666663</v>
      </c>
      <c r="P10839" t="s">
        <v>70</v>
      </c>
      <c r="Q10839">
        <v>2</v>
      </c>
      <c r="R10839" t="s">
        <v>1404</v>
      </c>
      <c r="S10839">
        <v>11</v>
      </c>
      <c r="T10839" t="s">
        <v>37</v>
      </c>
      <c r="U10839">
        <v>15</v>
      </c>
      <c r="V10839" t="s">
        <v>37</v>
      </c>
      <c r="W10839">
        <v>5</v>
      </c>
      <c r="X10839" t="s">
        <v>41</v>
      </c>
    </row>
    <row r="10840" spans="1:24">
      <c r="A10840">
        <v>43667</v>
      </c>
      <c r="B10840" t="s">
        <v>291</v>
      </c>
      <c r="C10840" s="1">
        <v>45629.546307870369</v>
      </c>
      <c r="E10840" s="3">
        <v>0.98819444444444449</v>
      </c>
      <c r="F10840">
        <v>119</v>
      </c>
      <c r="G10840" t="s">
        <v>2814</v>
      </c>
      <c r="H10840">
        <v>0</v>
      </c>
      <c r="I10840" t="s">
        <v>55</v>
      </c>
      <c r="J10840">
        <v>119</v>
      </c>
      <c r="K10840" t="s">
        <v>2814</v>
      </c>
      <c r="L10840">
        <v>1</v>
      </c>
      <c r="M10840" t="s">
        <v>66</v>
      </c>
      <c r="N10840" s="4" t="str">
        <f>IF(consolidado[[#This Row],[tempo]]&gt;consolidado[[#This Row],[prioridade_horas]],"Fora do prazo","Dentro do prazo estimado")</f>
        <v>Fora do prazo</v>
      </c>
      <c r="O10840" s="3">
        <v>0.33333333333333331</v>
      </c>
      <c r="P10840" t="s">
        <v>38</v>
      </c>
      <c r="Q10840">
        <v>1</v>
      </c>
      <c r="R10840" t="s">
        <v>3133</v>
      </c>
      <c r="S10840">
        <v>26</v>
      </c>
      <c r="T10840" t="s">
        <v>78</v>
      </c>
      <c r="U10840">
        <v>25</v>
      </c>
      <c r="V10840" t="s">
        <v>90</v>
      </c>
      <c r="W10840">
        <v>3</v>
      </c>
      <c r="X10840" t="s">
        <v>86</v>
      </c>
    </row>
    <row r="10841" spans="1:24">
      <c r="A10841">
        <v>43668</v>
      </c>
      <c r="B10841" t="s">
        <v>1649</v>
      </c>
      <c r="C10841" s="1">
        <v>45629.549502314818</v>
      </c>
      <c r="D10841" s="1">
        <v>45630.389502314814</v>
      </c>
      <c r="E10841" s="3">
        <v>0.21527777777777779</v>
      </c>
      <c r="F10841">
        <v>32</v>
      </c>
      <c r="G10841" t="s">
        <v>154</v>
      </c>
      <c r="H10841">
        <v>49</v>
      </c>
      <c r="I10841" t="s">
        <v>42</v>
      </c>
      <c r="J10841">
        <v>32</v>
      </c>
      <c r="K10841" t="s">
        <v>154</v>
      </c>
      <c r="L10841">
        <v>27</v>
      </c>
      <c r="M10841" t="s">
        <v>59</v>
      </c>
      <c r="N10841" s="4" t="str">
        <f>IF(consolidado[[#This Row],[tempo]]&gt;consolidado[[#This Row],[prioridade_horas]],"Fora do prazo","Dentro do prazo estimado")</f>
        <v>Dentro do prazo estimado</v>
      </c>
      <c r="O10841" s="3">
        <v>0.33333333333333331</v>
      </c>
      <c r="P10841" t="s">
        <v>38</v>
      </c>
      <c r="Q10841">
        <v>3</v>
      </c>
      <c r="R10841" t="s">
        <v>33</v>
      </c>
      <c r="S10841">
        <v>16</v>
      </c>
      <c r="T10841" t="s">
        <v>43</v>
      </c>
      <c r="U10841">
        <v>32</v>
      </c>
      <c r="V10841" t="s">
        <v>183</v>
      </c>
      <c r="W10841">
        <v>3</v>
      </c>
      <c r="X10841" t="s">
        <v>86</v>
      </c>
    </row>
    <row r="10842" spans="1:24">
      <c r="A10842">
        <v>43669</v>
      </c>
      <c r="B10842" t="s">
        <v>31</v>
      </c>
      <c r="C10842" s="1">
        <v>45629.570370370369</v>
      </c>
      <c r="D10842" s="1">
        <v>45630.446898148148</v>
      </c>
      <c r="E10842" s="3">
        <v>0.25208333333333333</v>
      </c>
      <c r="F10842">
        <v>34</v>
      </c>
      <c r="G10842" t="s">
        <v>25</v>
      </c>
      <c r="H10842">
        <v>35</v>
      </c>
      <c r="I10842" t="s">
        <v>32</v>
      </c>
      <c r="J10842">
        <v>35</v>
      </c>
      <c r="K10842" t="s">
        <v>32</v>
      </c>
      <c r="L10842">
        <v>3</v>
      </c>
      <c r="M10842" t="s">
        <v>26</v>
      </c>
      <c r="N10842" s="4" t="str">
        <f>IF(consolidado[[#This Row],[tempo]]&gt;consolidado[[#This Row],[prioridade_horas]],"Fora do prazo","Dentro do prazo estimado")</f>
        <v>Dentro do prazo estimado</v>
      </c>
      <c r="O10842" s="3">
        <v>1</v>
      </c>
      <c r="P10842" t="s">
        <v>27</v>
      </c>
      <c r="Q10842">
        <v>6</v>
      </c>
      <c r="R10842" t="s">
        <v>28</v>
      </c>
      <c r="S10842">
        <v>3</v>
      </c>
      <c r="T10842" t="s">
        <v>26</v>
      </c>
      <c r="U10842">
        <v>28</v>
      </c>
      <c r="V10842" t="s">
        <v>34</v>
      </c>
      <c r="W10842">
        <v>4</v>
      </c>
      <c r="X10842" t="s">
        <v>30</v>
      </c>
    </row>
    <row r="10843" spans="1:24">
      <c r="A10843">
        <v>43670</v>
      </c>
      <c r="B10843" t="s">
        <v>31</v>
      </c>
      <c r="C10843" s="1">
        <v>45629.571921296294</v>
      </c>
      <c r="E10843" s="3">
        <v>0.96250000000000002</v>
      </c>
      <c r="F10843">
        <v>34</v>
      </c>
      <c r="G10843" t="s">
        <v>25</v>
      </c>
      <c r="H10843">
        <v>0</v>
      </c>
      <c r="I10843" t="s">
        <v>55</v>
      </c>
      <c r="J10843">
        <v>30</v>
      </c>
      <c r="K10843" t="s">
        <v>81</v>
      </c>
      <c r="L10843">
        <v>4</v>
      </c>
      <c r="M10843" t="s">
        <v>94</v>
      </c>
      <c r="N10843" s="4" t="str">
        <f>IF(consolidado[[#This Row],[tempo]]&gt;consolidado[[#This Row],[prioridade_horas]],"Fora do prazo","Dentro do prazo estimado")</f>
        <v>Dentro do prazo estimado</v>
      </c>
      <c r="O10843" s="3">
        <v>1</v>
      </c>
      <c r="P10843" t="s">
        <v>27</v>
      </c>
      <c r="Q10843">
        <v>2</v>
      </c>
      <c r="R10843" t="s">
        <v>1404</v>
      </c>
      <c r="S10843">
        <v>4</v>
      </c>
      <c r="T10843" t="s">
        <v>94</v>
      </c>
      <c r="U10843">
        <v>28</v>
      </c>
      <c r="V10843" t="s">
        <v>34</v>
      </c>
      <c r="W10843">
        <v>4</v>
      </c>
      <c r="X10843" t="s">
        <v>30</v>
      </c>
    </row>
    <row r="10844" spans="1:24">
      <c r="A10844">
        <v>43671</v>
      </c>
      <c r="B10844" t="s">
        <v>227</v>
      </c>
      <c r="C10844" s="1">
        <v>45629.578113425923</v>
      </c>
      <c r="E10844" s="3">
        <v>0.95625000000000004</v>
      </c>
      <c r="F10844">
        <v>34</v>
      </c>
      <c r="G10844" t="s">
        <v>25</v>
      </c>
      <c r="H10844">
        <v>0</v>
      </c>
      <c r="I10844" t="s">
        <v>55</v>
      </c>
      <c r="J10844">
        <v>34</v>
      </c>
      <c r="K10844" t="s">
        <v>25</v>
      </c>
      <c r="L10844">
        <v>3</v>
      </c>
      <c r="M10844" t="s">
        <v>26</v>
      </c>
      <c r="N10844" s="4" t="str">
        <f>IF(consolidado[[#This Row],[tempo]]&gt;consolidado[[#This Row],[prioridade_horas]],"Fora do prazo","Dentro do prazo estimado")</f>
        <v>Dentro do prazo estimado</v>
      </c>
      <c r="O10844" s="3">
        <v>1</v>
      </c>
      <c r="P10844" t="s">
        <v>27</v>
      </c>
      <c r="Q10844">
        <v>1</v>
      </c>
      <c r="R10844" t="s">
        <v>3133</v>
      </c>
      <c r="S10844">
        <v>3</v>
      </c>
      <c r="T10844" t="s">
        <v>26</v>
      </c>
      <c r="U10844">
        <v>8</v>
      </c>
      <c r="V10844" t="s">
        <v>194</v>
      </c>
      <c r="W10844">
        <v>4</v>
      </c>
      <c r="X10844" t="s">
        <v>30</v>
      </c>
    </row>
    <row r="10845" spans="1:24">
      <c r="A10845">
        <v>43672</v>
      </c>
      <c r="B10845" t="s">
        <v>213</v>
      </c>
      <c r="C10845" s="1">
        <v>45629.590092592596</v>
      </c>
      <c r="D10845" s="1">
        <v>45631.390914351854</v>
      </c>
      <c r="E10845" s="3">
        <v>0.55208333333333337</v>
      </c>
      <c r="F10845">
        <v>18</v>
      </c>
      <c r="G10845" t="s">
        <v>158</v>
      </c>
      <c r="H10845">
        <v>18</v>
      </c>
      <c r="I10845" t="s">
        <v>158</v>
      </c>
      <c r="J10845">
        <v>18</v>
      </c>
      <c r="K10845" t="s">
        <v>158</v>
      </c>
      <c r="L10845">
        <v>5</v>
      </c>
      <c r="M10845" t="s">
        <v>92</v>
      </c>
      <c r="N10845" s="4" t="str">
        <f>IF(consolidado[[#This Row],[tempo]]&gt;consolidado[[#This Row],[prioridade_horas]],"Fora do prazo","Dentro do prazo estimado")</f>
        <v>Dentro do prazo estimado</v>
      </c>
      <c r="O10845" s="3">
        <v>5</v>
      </c>
      <c r="P10845" t="s">
        <v>84</v>
      </c>
      <c r="Q10845">
        <v>3</v>
      </c>
      <c r="R10845" t="s">
        <v>33</v>
      </c>
      <c r="S10845">
        <v>5</v>
      </c>
      <c r="T10845" t="s">
        <v>92</v>
      </c>
      <c r="U10845">
        <v>28</v>
      </c>
      <c r="V10845" t="s">
        <v>34</v>
      </c>
      <c r="W10845">
        <v>3</v>
      </c>
      <c r="X10845" t="s">
        <v>86</v>
      </c>
    </row>
    <row r="10846" spans="1:24">
      <c r="A10846">
        <v>43673</v>
      </c>
      <c r="B10846" t="s">
        <v>31</v>
      </c>
      <c r="C10846" s="1">
        <v>45629.592291666668</v>
      </c>
      <c r="E10846" s="3">
        <v>0.94236111111111109</v>
      </c>
      <c r="F10846">
        <v>34</v>
      </c>
      <c r="G10846" t="s">
        <v>25</v>
      </c>
      <c r="H10846">
        <v>0</v>
      </c>
      <c r="I10846" t="s">
        <v>55</v>
      </c>
      <c r="J10846">
        <v>68</v>
      </c>
      <c r="K10846" t="s">
        <v>264</v>
      </c>
      <c r="L10846">
        <v>8</v>
      </c>
      <c r="M10846" t="s">
        <v>110</v>
      </c>
      <c r="N10846" s="4" t="str">
        <f>IF(consolidado[[#This Row],[tempo]]&gt;consolidado[[#This Row],[prioridade_horas]],"Fora do prazo","Dentro do prazo estimado")</f>
        <v>Dentro do prazo estimado</v>
      </c>
      <c r="O10846" s="3">
        <v>1</v>
      </c>
      <c r="P10846" t="s">
        <v>27</v>
      </c>
      <c r="Q10846">
        <v>1</v>
      </c>
      <c r="R10846" t="s">
        <v>3133</v>
      </c>
      <c r="S10846">
        <v>8</v>
      </c>
      <c r="T10846" t="s">
        <v>110</v>
      </c>
      <c r="U10846">
        <v>28</v>
      </c>
      <c r="V10846" t="s">
        <v>34</v>
      </c>
      <c r="W10846">
        <v>4</v>
      </c>
      <c r="X10846" t="s">
        <v>30</v>
      </c>
    </row>
    <row r="10847" spans="1:24">
      <c r="A10847">
        <v>43674</v>
      </c>
      <c r="B10847" t="s">
        <v>31</v>
      </c>
      <c r="C10847" s="1">
        <v>45629.595300925925</v>
      </c>
      <c r="E10847" s="3">
        <v>0.93888888888888888</v>
      </c>
      <c r="F10847">
        <v>34</v>
      </c>
      <c r="G10847" t="s">
        <v>25</v>
      </c>
      <c r="H10847">
        <v>0</v>
      </c>
      <c r="I10847" t="s">
        <v>55</v>
      </c>
      <c r="J10847">
        <v>68</v>
      </c>
      <c r="K10847" t="s">
        <v>264</v>
      </c>
      <c r="L10847">
        <v>8</v>
      </c>
      <c r="M10847" t="s">
        <v>110</v>
      </c>
      <c r="N10847" s="4" t="str">
        <f>IF(consolidado[[#This Row],[tempo]]&gt;consolidado[[#This Row],[prioridade_horas]],"Fora do prazo","Dentro do prazo estimado")</f>
        <v>Dentro do prazo estimado</v>
      </c>
      <c r="O10847" s="3">
        <v>1</v>
      </c>
      <c r="P10847" t="s">
        <v>27</v>
      </c>
      <c r="Q10847">
        <v>1</v>
      </c>
      <c r="R10847" t="s">
        <v>3133</v>
      </c>
      <c r="S10847">
        <v>8</v>
      </c>
      <c r="T10847" t="s">
        <v>110</v>
      </c>
      <c r="U10847">
        <v>28</v>
      </c>
      <c r="V10847" t="s">
        <v>34</v>
      </c>
      <c r="W10847">
        <v>4</v>
      </c>
      <c r="X10847" t="s">
        <v>30</v>
      </c>
    </row>
    <row r="10848" spans="1:24">
      <c r="A10848">
        <v>43675</v>
      </c>
      <c r="B10848" t="s">
        <v>213</v>
      </c>
      <c r="C10848" s="1">
        <v>45629.595312500001</v>
      </c>
      <c r="E10848" s="3">
        <v>0.93888888888888888</v>
      </c>
      <c r="F10848">
        <v>18</v>
      </c>
      <c r="G10848" t="s">
        <v>158</v>
      </c>
      <c r="H10848">
        <v>0</v>
      </c>
      <c r="I10848" t="s">
        <v>55</v>
      </c>
      <c r="J10848">
        <v>18</v>
      </c>
      <c r="K10848" t="s">
        <v>158</v>
      </c>
      <c r="L10848">
        <v>5</v>
      </c>
      <c r="M10848" t="s">
        <v>92</v>
      </c>
      <c r="N10848" s="4" t="str">
        <f>IF(consolidado[[#This Row],[tempo]]&gt;consolidado[[#This Row],[prioridade_horas]],"Fora do prazo","Dentro do prazo estimado")</f>
        <v>Dentro do prazo estimado</v>
      </c>
      <c r="O10848" s="3">
        <v>5</v>
      </c>
      <c r="P10848" t="s">
        <v>84</v>
      </c>
      <c r="Q10848">
        <v>2</v>
      </c>
      <c r="R10848" t="s">
        <v>1404</v>
      </c>
      <c r="S10848">
        <v>5</v>
      </c>
      <c r="T10848" t="s">
        <v>92</v>
      </c>
      <c r="U10848">
        <v>28</v>
      </c>
      <c r="V10848" t="s">
        <v>34</v>
      </c>
      <c r="W10848">
        <v>2</v>
      </c>
      <c r="X10848" t="s">
        <v>105</v>
      </c>
    </row>
    <row r="10849" spans="1:24">
      <c r="A10849">
        <v>43676</v>
      </c>
      <c r="B10849" t="s">
        <v>31</v>
      </c>
      <c r="C10849" s="1">
        <v>45629.603437500002</v>
      </c>
      <c r="D10849" s="1">
        <v>45629.682881944442</v>
      </c>
      <c r="E10849" s="3">
        <v>7.9861111111111105E-2</v>
      </c>
      <c r="F10849">
        <v>34</v>
      </c>
      <c r="G10849" t="s">
        <v>25</v>
      </c>
      <c r="H10849">
        <v>32</v>
      </c>
      <c r="I10849" t="s">
        <v>154</v>
      </c>
      <c r="J10849">
        <v>32</v>
      </c>
      <c r="K10849" t="s">
        <v>154</v>
      </c>
      <c r="L10849">
        <v>4</v>
      </c>
      <c r="M10849" t="s">
        <v>94</v>
      </c>
      <c r="N10849" s="4" t="str">
        <f>IF(consolidado[[#This Row],[tempo]]&gt;consolidado[[#This Row],[prioridade_horas]],"Fora do prazo","Dentro do prazo estimado")</f>
        <v>Dentro do prazo estimado</v>
      </c>
      <c r="O10849" s="3">
        <v>1</v>
      </c>
      <c r="P10849" t="s">
        <v>27</v>
      </c>
      <c r="Q10849">
        <v>6</v>
      </c>
      <c r="R10849" t="s">
        <v>28</v>
      </c>
      <c r="S10849">
        <v>4</v>
      </c>
      <c r="T10849" t="s">
        <v>94</v>
      </c>
      <c r="U10849">
        <v>28</v>
      </c>
      <c r="V10849" t="s">
        <v>34</v>
      </c>
      <c r="W10849">
        <v>4</v>
      </c>
      <c r="X10849" t="s">
        <v>30</v>
      </c>
    </row>
    <row r="10850" spans="1:24">
      <c r="A10850">
        <v>43677</v>
      </c>
      <c r="B10850" t="s">
        <v>5767</v>
      </c>
      <c r="C10850" s="1">
        <v>45629.604201388887</v>
      </c>
      <c r="E10850" s="3">
        <v>0.92986111111111114</v>
      </c>
      <c r="F10850">
        <v>74</v>
      </c>
      <c r="G10850" t="s">
        <v>101</v>
      </c>
      <c r="H10850">
        <v>0</v>
      </c>
      <c r="I10850" t="s">
        <v>55</v>
      </c>
      <c r="J10850">
        <v>74</v>
      </c>
      <c r="K10850" t="s">
        <v>101</v>
      </c>
      <c r="L10850">
        <v>1</v>
      </c>
      <c r="M10850" t="s">
        <v>66</v>
      </c>
      <c r="N10850" s="4" t="str">
        <f>IF(consolidado[[#This Row],[tempo]]&gt;consolidado[[#This Row],[prioridade_horas]],"Fora do prazo","Dentro do prazo estimado")</f>
        <v>Dentro do prazo estimado</v>
      </c>
      <c r="O10850" s="3">
        <v>1</v>
      </c>
      <c r="P10850" t="s">
        <v>27</v>
      </c>
      <c r="Q10850">
        <v>1</v>
      </c>
      <c r="R10850" t="s">
        <v>3133</v>
      </c>
      <c r="S10850">
        <v>1</v>
      </c>
      <c r="T10850" t="s">
        <v>66</v>
      </c>
      <c r="U10850">
        <v>29</v>
      </c>
      <c r="V10850" t="s">
        <v>85</v>
      </c>
      <c r="W10850">
        <v>5</v>
      </c>
      <c r="X10850" t="s">
        <v>41</v>
      </c>
    </row>
    <row r="10851" spans="1:24">
      <c r="A10851">
        <v>43678</v>
      </c>
      <c r="B10851" t="s">
        <v>5768</v>
      </c>
      <c r="C10851" s="1">
        <v>45629.60560185185</v>
      </c>
      <c r="E10851" s="3">
        <v>0.92847222222222225</v>
      </c>
      <c r="F10851">
        <v>74</v>
      </c>
      <c r="G10851" t="s">
        <v>101</v>
      </c>
      <c r="H10851">
        <v>0</v>
      </c>
      <c r="I10851" t="s">
        <v>55</v>
      </c>
      <c r="J10851">
        <v>74</v>
      </c>
      <c r="K10851" t="s">
        <v>101</v>
      </c>
      <c r="L10851">
        <v>1</v>
      </c>
      <c r="M10851" t="s">
        <v>66</v>
      </c>
      <c r="N10851" s="4" t="str">
        <f>IF(consolidado[[#This Row],[tempo]]&gt;consolidado[[#This Row],[prioridade_horas]],"Fora do prazo","Dentro do prazo estimado")</f>
        <v>Dentro do prazo estimado</v>
      </c>
      <c r="O10851" s="3">
        <v>1</v>
      </c>
      <c r="P10851" t="s">
        <v>27</v>
      </c>
      <c r="Q10851">
        <v>1</v>
      </c>
      <c r="R10851" t="s">
        <v>3133</v>
      </c>
      <c r="S10851">
        <v>1</v>
      </c>
      <c r="T10851" t="s">
        <v>66</v>
      </c>
      <c r="U10851">
        <v>29</v>
      </c>
      <c r="V10851" t="s">
        <v>85</v>
      </c>
      <c r="W10851">
        <v>5</v>
      </c>
      <c r="X10851" t="s">
        <v>41</v>
      </c>
    </row>
    <row r="10852" spans="1:24">
      <c r="A10852">
        <v>43679</v>
      </c>
      <c r="B10852" t="s">
        <v>80</v>
      </c>
      <c r="C10852" s="1">
        <v>45629.610752314817</v>
      </c>
      <c r="E10852" s="3">
        <v>0.92361111111111116</v>
      </c>
      <c r="F10852">
        <v>30</v>
      </c>
      <c r="G10852" t="s">
        <v>81</v>
      </c>
      <c r="H10852">
        <v>0</v>
      </c>
      <c r="I10852" t="s">
        <v>55</v>
      </c>
      <c r="J10852">
        <v>30</v>
      </c>
      <c r="K10852" t="s">
        <v>81</v>
      </c>
      <c r="L10852">
        <v>12</v>
      </c>
      <c r="M10852" t="s">
        <v>83</v>
      </c>
      <c r="N10852" s="4" t="str">
        <f>IF(consolidado[[#This Row],[tempo]]&gt;consolidado[[#This Row],[prioridade_horas]],"Fora do prazo","Dentro do prazo estimado")</f>
        <v>Dentro do prazo estimado</v>
      </c>
      <c r="O10852" s="3">
        <v>5</v>
      </c>
      <c r="P10852" t="s">
        <v>84</v>
      </c>
      <c r="Q10852">
        <v>1</v>
      </c>
      <c r="R10852" t="s">
        <v>3133</v>
      </c>
      <c r="S10852">
        <v>4</v>
      </c>
      <c r="T10852" t="s">
        <v>94</v>
      </c>
      <c r="U10852">
        <v>29</v>
      </c>
      <c r="V10852" t="s">
        <v>85</v>
      </c>
      <c r="W10852">
        <v>3</v>
      </c>
      <c r="X10852" t="s">
        <v>86</v>
      </c>
    </row>
    <row r="10853" spans="1:24">
      <c r="A10853">
        <v>43680</v>
      </c>
      <c r="B10853" t="s">
        <v>80</v>
      </c>
      <c r="C10853" s="1">
        <v>45629.611689814818</v>
      </c>
      <c r="E10853" s="3">
        <v>0.92291666666666672</v>
      </c>
      <c r="F10853">
        <v>30</v>
      </c>
      <c r="G10853" t="s">
        <v>81</v>
      </c>
      <c r="H10853">
        <v>0</v>
      </c>
      <c r="I10853" t="s">
        <v>55</v>
      </c>
      <c r="J10853">
        <v>30</v>
      </c>
      <c r="K10853" t="s">
        <v>81</v>
      </c>
      <c r="L10853">
        <v>12</v>
      </c>
      <c r="M10853" t="s">
        <v>83</v>
      </c>
      <c r="N10853" s="4" t="str">
        <f>IF(consolidado[[#This Row],[tempo]]&gt;consolidado[[#This Row],[prioridade_horas]],"Fora do prazo","Dentro do prazo estimado")</f>
        <v>Dentro do prazo estimado</v>
      </c>
      <c r="O10853" s="3">
        <v>5</v>
      </c>
      <c r="P10853" t="s">
        <v>84</v>
      </c>
      <c r="Q10853">
        <v>1</v>
      </c>
      <c r="R10853" t="s">
        <v>3133</v>
      </c>
      <c r="S10853">
        <v>4</v>
      </c>
      <c r="T10853" t="s">
        <v>94</v>
      </c>
      <c r="U10853">
        <v>29</v>
      </c>
      <c r="V10853" t="s">
        <v>85</v>
      </c>
      <c r="W10853">
        <v>2</v>
      </c>
      <c r="X10853" t="s">
        <v>105</v>
      </c>
    </row>
    <row r="10854" spans="1:24">
      <c r="A10854">
        <v>43681</v>
      </c>
      <c r="B10854" t="s">
        <v>316</v>
      </c>
      <c r="C10854" s="1">
        <v>45629.61277777778</v>
      </c>
      <c r="E10854" s="3">
        <v>0.92152777777777772</v>
      </c>
      <c r="F10854">
        <v>30</v>
      </c>
      <c r="G10854" t="s">
        <v>81</v>
      </c>
      <c r="H10854">
        <v>0</v>
      </c>
      <c r="I10854" t="s">
        <v>55</v>
      </c>
      <c r="J10854">
        <v>30</v>
      </c>
      <c r="K10854" t="s">
        <v>81</v>
      </c>
      <c r="L10854">
        <v>12</v>
      </c>
      <c r="M10854" t="s">
        <v>83</v>
      </c>
      <c r="N10854" s="4" t="str">
        <f>IF(consolidado[[#This Row],[tempo]]&gt;consolidado[[#This Row],[prioridade_horas]],"Fora do prazo","Dentro do prazo estimado")</f>
        <v>Dentro do prazo estimado</v>
      </c>
      <c r="O10854" s="3">
        <v>5</v>
      </c>
      <c r="P10854" t="s">
        <v>84</v>
      </c>
      <c r="Q10854">
        <v>1</v>
      </c>
      <c r="R10854" t="s">
        <v>3133</v>
      </c>
      <c r="S10854">
        <v>4</v>
      </c>
      <c r="T10854" t="s">
        <v>94</v>
      </c>
      <c r="U10854">
        <v>28</v>
      </c>
      <c r="V10854" t="s">
        <v>34</v>
      </c>
      <c r="W10854">
        <v>3</v>
      </c>
      <c r="X10854" t="s">
        <v>86</v>
      </c>
    </row>
    <row r="10855" spans="1:24">
      <c r="A10855">
        <v>43682</v>
      </c>
      <c r="B10855" t="s">
        <v>290</v>
      </c>
      <c r="C10855" s="1">
        <v>45629.612974537034</v>
      </c>
      <c r="D10855" s="1">
        <v>45629.637881944444</v>
      </c>
      <c r="E10855" s="3">
        <v>2.5000000000000001E-2</v>
      </c>
      <c r="F10855">
        <v>104</v>
      </c>
      <c r="G10855" t="s">
        <v>108</v>
      </c>
      <c r="H10855">
        <v>49</v>
      </c>
      <c r="I10855" t="s">
        <v>42</v>
      </c>
      <c r="J10855">
        <v>47</v>
      </c>
      <c r="K10855" t="s">
        <v>100</v>
      </c>
      <c r="L10855">
        <v>13</v>
      </c>
      <c r="M10855" t="s">
        <v>60</v>
      </c>
      <c r="N10855" s="4" t="str">
        <f>IF(consolidado[[#This Row],[tempo]]&gt;consolidado[[#This Row],[prioridade_horas]],"Fora do prazo","Dentro do prazo estimado")</f>
        <v>Dentro do prazo estimado</v>
      </c>
      <c r="O10855" s="3">
        <v>0.33333333333333331</v>
      </c>
      <c r="P10855" t="s">
        <v>38</v>
      </c>
      <c r="Q10855">
        <v>3</v>
      </c>
      <c r="R10855" t="s">
        <v>33</v>
      </c>
      <c r="S10855">
        <v>16</v>
      </c>
      <c r="T10855" t="s">
        <v>43</v>
      </c>
      <c r="U10855">
        <v>25</v>
      </c>
      <c r="V10855" t="s">
        <v>90</v>
      </c>
      <c r="W10855">
        <v>3</v>
      </c>
      <c r="X10855" t="s">
        <v>86</v>
      </c>
    </row>
    <row r="10856" spans="1:24">
      <c r="A10856">
        <v>43683</v>
      </c>
      <c r="B10856" t="s">
        <v>5769</v>
      </c>
      <c r="C10856" s="1">
        <v>45629.613402777781</v>
      </c>
      <c r="E10856" s="3">
        <v>0.92083333333333328</v>
      </c>
      <c r="F10856">
        <v>74</v>
      </c>
      <c r="G10856" t="s">
        <v>101</v>
      </c>
      <c r="H10856">
        <v>0</v>
      </c>
      <c r="I10856" t="s">
        <v>55</v>
      </c>
      <c r="J10856">
        <v>74</v>
      </c>
      <c r="K10856" t="s">
        <v>101</v>
      </c>
      <c r="L10856">
        <v>1</v>
      </c>
      <c r="M10856" t="s">
        <v>66</v>
      </c>
      <c r="N10856" s="4" t="str">
        <f>IF(consolidado[[#This Row],[tempo]]&gt;consolidado[[#This Row],[prioridade_horas]],"Fora do prazo","Dentro do prazo estimado")</f>
        <v>Dentro do prazo estimado</v>
      </c>
      <c r="O10856" s="3">
        <v>1</v>
      </c>
      <c r="P10856" t="s">
        <v>27</v>
      </c>
      <c r="Q10856">
        <v>1</v>
      </c>
      <c r="R10856" t="s">
        <v>3133</v>
      </c>
      <c r="S10856">
        <v>1</v>
      </c>
      <c r="T10856" t="s">
        <v>66</v>
      </c>
      <c r="U10856">
        <v>28</v>
      </c>
      <c r="V10856" t="s">
        <v>34</v>
      </c>
      <c r="W10856">
        <v>5</v>
      </c>
      <c r="X10856" t="s">
        <v>41</v>
      </c>
    </row>
    <row r="10857" spans="1:24">
      <c r="A10857">
        <v>43684</v>
      </c>
      <c r="B10857" t="s">
        <v>5770</v>
      </c>
      <c r="C10857" s="1">
        <v>45629.623576388891</v>
      </c>
      <c r="D10857" s="1">
        <v>45630.496481481481</v>
      </c>
      <c r="E10857" s="3">
        <v>0.24861111111111112</v>
      </c>
      <c r="F10857">
        <v>29</v>
      </c>
      <c r="G10857" t="s">
        <v>36</v>
      </c>
      <c r="H10857">
        <v>49</v>
      </c>
      <c r="I10857" t="s">
        <v>42</v>
      </c>
      <c r="J10857">
        <v>29</v>
      </c>
      <c r="K10857" t="s">
        <v>36</v>
      </c>
      <c r="L10857">
        <v>11</v>
      </c>
      <c r="M10857" t="s">
        <v>37</v>
      </c>
      <c r="N10857" s="4" t="str">
        <f>IF(consolidado[[#This Row],[tempo]]&gt;consolidado[[#This Row],[prioridade_horas]],"Fora do prazo","Dentro do prazo estimado")</f>
        <v>Dentro do prazo estimado</v>
      </c>
      <c r="O10857" s="3">
        <v>0.33333333333333331</v>
      </c>
      <c r="P10857" t="s">
        <v>38</v>
      </c>
      <c r="Q10857">
        <v>3</v>
      </c>
      <c r="R10857" t="s">
        <v>33</v>
      </c>
      <c r="S10857">
        <v>16</v>
      </c>
      <c r="T10857" t="s">
        <v>43</v>
      </c>
      <c r="U10857">
        <v>56</v>
      </c>
      <c r="V10857" t="s">
        <v>40</v>
      </c>
      <c r="W10857">
        <v>5</v>
      </c>
      <c r="X10857" t="s">
        <v>41</v>
      </c>
    </row>
    <row r="10858" spans="1:24">
      <c r="A10858">
        <v>43685</v>
      </c>
      <c r="B10858" t="s">
        <v>1526</v>
      </c>
      <c r="C10858" s="1">
        <v>45629.633402777778</v>
      </c>
      <c r="D10858" s="1">
        <v>45629.662569444445</v>
      </c>
      <c r="E10858" s="3">
        <v>2.9166666666666667E-2</v>
      </c>
      <c r="F10858">
        <v>43</v>
      </c>
      <c r="G10858" t="s">
        <v>139</v>
      </c>
      <c r="H10858">
        <v>99</v>
      </c>
      <c r="I10858" t="s">
        <v>73</v>
      </c>
      <c r="J10858">
        <v>43</v>
      </c>
      <c r="K10858" t="s">
        <v>139</v>
      </c>
      <c r="L10858">
        <v>16</v>
      </c>
      <c r="M10858" t="s">
        <v>43</v>
      </c>
      <c r="N10858" s="4" t="str">
        <f>IF(consolidado[[#This Row],[tempo]]&gt;consolidado[[#This Row],[prioridade_horas]],"Fora do prazo","Dentro do prazo estimado")</f>
        <v>Dentro do prazo estimado</v>
      </c>
      <c r="O10858" s="3">
        <v>0.33333333333333331</v>
      </c>
      <c r="P10858" t="s">
        <v>38</v>
      </c>
      <c r="Q10858">
        <v>3</v>
      </c>
      <c r="R10858" t="s">
        <v>33</v>
      </c>
      <c r="S10858">
        <v>16</v>
      </c>
      <c r="T10858" t="s">
        <v>43</v>
      </c>
      <c r="U10858">
        <v>56</v>
      </c>
      <c r="V10858" t="s">
        <v>40</v>
      </c>
      <c r="W10858">
        <v>5</v>
      </c>
      <c r="X10858" t="s">
        <v>41</v>
      </c>
    </row>
    <row r="10859" spans="1:24">
      <c r="A10859">
        <v>43686</v>
      </c>
      <c r="B10859" t="s">
        <v>213</v>
      </c>
      <c r="C10859" s="1">
        <v>45629.652569444443</v>
      </c>
      <c r="E10859" s="3">
        <v>0.88194444444444442</v>
      </c>
      <c r="F10859">
        <v>18</v>
      </c>
      <c r="G10859" t="s">
        <v>158</v>
      </c>
      <c r="H10859">
        <v>0</v>
      </c>
      <c r="I10859" t="s">
        <v>55</v>
      </c>
      <c r="J10859">
        <v>18</v>
      </c>
      <c r="K10859" t="s">
        <v>158</v>
      </c>
      <c r="L10859">
        <v>5</v>
      </c>
      <c r="M10859" t="s">
        <v>92</v>
      </c>
      <c r="N10859" s="4" t="str">
        <f>IF(consolidado[[#This Row],[tempo]]&gt;consolidado[[#This Row],[prioridade_horas]],"Fora do prazo","Dentro do prazo estimado")</f>
        <v>Dentro do prazo estimado</v>
      </c>
      <c r="O10859" s="3">
        <v>5</v>
      </c>
      <c r="P10859" t="s">
        <v>84</v>
      </c>
      <c r="Q10859">
        <v>2</v>
      </c>
      <c r="R10859" t="s">
        <v>1404</v>
      </c>
      <c r="S10859">
        <v>5</v>
      </c>
      <c r="T10859" t="s">
        <v>92</v>
      </c>
      <c r="U10859">
        <v>28</v>
      </c>
      <c r="V10859" t="s">
        <v>34</v>
      </c>
      <c r="W10859">
        <v>3</v>
      </c>
      <c r="X10859" t="s">
        <v>86</v>
      </c>
    </row>
    <row r="10860" spans="1:24">
      <c r="A10860">
        <v>43687</v>
      </c>
      <c r="B10860" t="s">
        <v>5771</v>
      </c>
      <c r="C10860" s="1">
        <v>45629.653553240743</v>
      </c>
      <c r="E10860" s="3">
        <v>0.88055555555555554</v>
      </c>
      <c r="F10860">
        <v>25</v>
      </c>
      <c r="G10860" t="s">
        <v>109</v>
      </c>
      <c r="H10860">
        <v>0</v>
      </c>
      <c r="I10860" t="s">
        <v>55</v>
      </c>
      <c r="J10860">
        <v>25</v>
      </c>
      <c r="K10860" t="s">
        <v>109</v>
      </c>
      <c r="L10860">
        <v>27</v>
      </c>
      <c r="M10860" t="s">
        <v>59</v>
      </c>
      <c r="N10860" s="4" t="str">
        <f>IF(consolidado[[#This Row],[tempo]]&gt;consolidado[[#This Row],[prioridade_horas]],"Fora do prazo","Dentro do prazo estimado")</f>
        <v>Fora do prazo</v>
      </c>
      <c r="O10860" s="3">
        <v>0.33333333333333331</v>
      </c>
      <c r="P10860" t="s">
        <v>38</v>
      </c>
      <c r="Q10860">
        <v>1</v>
      </c>
      <c r="R10860" t="s">
        <v>3133</v>
      </c>
      <c r="S10860">
        <v>11</v>
      </c>
      <c r="T10860" t="s">
        <v>37</v>
      </c>
      <c r="U10860">
        <v>56</v>
      </c>
      <c r="V10860" t="s">
        <v>40</v>
      </c>
      <c r="W10860">
        <v>5</v>
      </c>
      <c r="X10860" t="s">
        <v>41</v>
      </c>
    </row>
    <row r="10861" spans="1:24">
      <c r="A10861">
        <v>43688</v>
      </c>
      <c r="B10861" t="s">
        <v>5695</v>
      </c>
      <c r="C10861" s="1">
        <v>45629.662314814814</v>
      </c>
      <c r="D10861" s="1">
        <v>45629.727430555555</v>
      </c>
      <c r="E10861" s="3">
        <v>6.5277777777777782E-2</v>
      </c>
      <c r="F10861">
        <v>29</v>
      </c>
      <c r="G10861" t="s">
        <v>36</v>
      </c>
      <c r="H10861">
        <v>49</v>
      </c>
      <c r="I10861" t="s">
        <v>42</v>
      </c>
      <c r="J10861">
        <v>29</v>
      </c>
      <c r="K10861" t="s">
        <v>36</v>
      </c>
      <c r="L10861">
        <v>11</v>
      </c>
      <c r="M10861" t="s">
        <v>37</v>
      </c>
      <c r="N10861" s="4" t="str">
        <f>IF(consolidado[[#This Row],[tempo]]&gt;consolidado[[#This Row],[prioridade_horas]],"Fora do prazo","Dentro do prazo estimado")</f>
        <v>Dentro do prazo estimado</v>
      </c>
      <c r="O10861" s="3">
        <v>0.33333333333333331</v>
      </c>
      <c r="P10861" t="s">
        <v>38</v>
      </c>
      <c r="Q10861">
        <v>3</v>
      </c>
      <c r="R10861" t="s">
        <v>33</v>
      </c>
      <c r="S10861">
        <v>16</v>
      </c>
      <c r="T10861" t="s">
        <v>43</v>
      </c>
      <c r="U10861">
        <v>56</v>
      </c>
      <c r="V10861" t="s">
        <v>40</v>
      </c>
      <c r="W10861">
        <v>5</v>
      </c>
      <c r="X10861" t="s">
        <v>41</v>
      </c>
    </row>
    <row r="10862" spans="1:24">
      <c r="A10862">
        <v>43689</v>
      </c>
      <c r="B10862" t="s">
        <v>3312</v>
      </c>
      <c r="C10862" s="1">
        <v>45629.664270833331</v>
      </c>
      <c r="D10862" s="1">
        <v>45630.392500000002</v>
      </c>
      <c r="E10862" s="3">
        <v>0.10416666666666667</v>
      </c>
      <c r="F10862">
        <v>119</v>
      </c>
      <c r="G10862" t="s">
        <v>2814</v>
      </c>
      <c r="H10862">
        <v>99</v>
      </c>
      <c r="I10862" t="s">
        <v>73</v>
      </c>
      <c r="J10862">
        <v>119</v>
      </c>
      <c r="K10862" t="s">
        <v>2814</v>
      </c>
      <c r="L10862">
        <v>13</v>
      </c>
      <c r="M10862" t="s">
        <v>60</v>
      </c>
      <c r="N10862" s="4" t="str">
        <f>IF(consolidado[[#This Row],[tempo]]&gt;consolidado[[#This Row],[prioridade_horas]],"Fora do prazo","Dentro do prazo estimado")</f>
        <v>Dentro do prazo estimado</v>
      </c>
      <c r="O10862" s="3">
        <v>0.33333333333333331</v>
      </c>
      <c r="P10862" t="s">
        <v>38</v>
      </c>
      <c r="Q10862">
        <v>3</v>
      </c>
      <c r="R10862" t="s">
        <v>33</v>
      </c>
      <c r="S10862">
        <v>16</v>
      </c>
      <c r="T10862" t="s">
        <v>43</v>
      </c>
      <c r="U10862">
        <v>25</v>
      </c>
      <c r="V10862" t="s">
        <v>90</v>
      </c>
      <c r="W10862">
        <v>3</v>
      </c>
      <c r="X10862" t="s">
        <v>86</v>
      </c>
    </row>
    <row r="10863" spans="1:24">
      <c r="A10863">
        <v>43690</v>
      </c>
      <c r="B10863" t="s">
        <v>2979</v>
      </c>
      <c r="C10863" s="1">
        <v>45629.664675925924</v>
      </c>
      <c r="E10863" s="3">
        <v>0.86944444444444446</v>
      </c>
      <c r="F10863">
        <v>34</v>
      </c>
      <c r="G10863" t="s">
        <v>25</v>
      </c>
      <c r="H10863">
        <v>0</v>
      </c>
      <c r="I10863" t="s">
        <v>55</v>
      </c>
      <c r="J10863">
        <v>34</v>
      </c>
      <c r="K10863" t="s">
        <v>25</v>
      </c>
      <c r="L10863">
        <v>12</v>
      </c>
      <c r="M10863" t="s">
        <v>83</v>
      </c>
      <c r="N10863" s="4" t="str">
        <f>IF(consolidado[[#This Row],[tempo]]&gt;consolidado[[#This Row],[prioridade_horas]],"Fora do prazo","Dentro do prazo estimado")</f>
        <v>Dentro do prazo estimado</v>
      </c>
      <c r="O10863" s="3">
        <v>1</v>
      </c>
      <c r="P10863" t="s">
        <v>27</v>
      </c>
      <c r="Q10863">
        <v>1</v>
      </c>
      <c r="R10863" t="s">
        <v>3133</v>
      </c>
      <c r="S10863">
        <v>4</v>
      </c>
      <c r="T10863" t="s">
        <v>94</v>
      </c>
      <c r="U10863">
        <v>29</v>
      </c>
      <c r="V10863" t="s">
        <v>85</v>
      </c>
      <c r="W10863">
        <v>3</v>
      </c>
      <c r="X10863" t="s">
        <v>86</v>
      </c>
    </row>
    <row r="10864" spans="1:24">
      <c r="A10864">
        <v>43691</v>
      </c>
      <c r="B10864" t="s">
        <v>2493</v>
      </c>
      <c r="C10864" s="1">
        <v>45629.679236111115</v>
      </c>
      <c r="E10864" s="3">
        <v>0.85486111111111107</v>
      </c>
      <c r="F10864">
        <v>19</v>
      </c>
      <c r="G10864" t="s">
        <v>91</v>
      </c>
      <c r="H10864">
        <v>0</v>
      </c>
      <c r="I10864" t="s">
        <v>55</v>
      </c>
      <c r="J10864">
        <v>19</v>
      </c>
      <c r="K10864" t="s">
        <v>91</v>
      </c>
      <c r="L10864">
        <v>5</v>
      </c>
      <c r="M10864" t="s">
        <v>92</v>
      </c>
      <c r="N10864" s="4" t="str">
        <f>IF(consolidado[[#This Row],[tempo]]&gt;consolidado[[#This Row],[prioridade_horas]],"Fora do prazo","Dentro do prazo estimado")</f>
        <v>Dentro do prazo estimado</v>
      </c>
      <c r="O10864" s="3">
        <v>1.6666666666666667</v>
      </c>
      <c r="P10864" t="s">
        <v>125</v>
      </c>
      <c r="Q10864">
        <v>2</v>
      </c>
      <c r="R10864" t="s">
        <v>1404</v>
      </c>
      <c r="S10864">
        <v>5</v>
      </c>
      <c r="T10864" t="s">
        <v>92</v>
      </c>
      <c r="U10864">
        <v>28</v>
      </c>
      <c r="V10864" t="s">
        <v>34</v>
      </c>
      <c r="W10864">
        <v>5</v>
      </c>
      <c r="X10864" t="s">
        <v>41</v>
      </c>
    </row>
    <row r="10865" spans="1:24">
      <c r="A10865">
        <v>43692</v>
      </c>
      <c r="B10865" t="s">
        <v>213</v>
      </c>
      <c r="C10865" s="1">
        <v>45629.685717592591</v>
      </c>
      <c r="D10865" s="1">
        <v>45631.390335648146</v>
      </c>
      <c r="E10865" s="3">
        <v>0.45624999999999999</v>
      </c>
      <c r="F10865">
        <v>18</v>
      </c>
      <c r="G10865" t="s">
        <v>158</v>
      </c>
      <c r="H10865">
        <v>18</v>
      </c>
      <c r="I10865" t="s">
        <v>158</v>
      </c>
      <c r="J10865">
        <v>18</v>
      </c>
      <c r="K10865" t="s">
        <v>158</v>
      </c>
      <c r="L10865">
        <v>5</v>
      </c>
      <c r="M10865" t="s">
        <v>92</v>
      </c>
      <c r="N10865" s="4" t="str">
        <f>IF(consolidado[[#This Row],[tempo]]&gt;consolidado[[#This Row],[prioridade_horas]],"Fora do prazo","Dentro do prazo estimado")</f>
        <v>Dentro do prazo estimado</v>
      </c>
      <c r="O10865" s="3">
        <v>5</v>
      </c>
      <c r="P10865" t="s">
        <v>84</v>
      </c>
      <c r="Q10865">
        <v>3</v>
      </c>
      <c r="R10865" t="s">
        <v>33</v>
      </c>
      <c r="S10865">
        <v>5</v>
      </c>
      <c r="T10865" t="s">
        <v>92</v>
      </c>
      <c r="U10865">
        <v>28</v>
      </c>
      <c r="V10865" t="s">
        <v>34</v>
      </c>
      <c r="W10865">
        <v>2</v>
      </c>
      <c r="X10865" t="s">
        <v>105</v>
      </c>
    </row>
    <row r="10866" spans="1:24">
      <c r="A10866">
        <v>43693</v>
      </c>
      <c r="B10866" t="s">
        <v>5772</v>
      </c>
      <c r="C10866" s="1">
        <v>45629.688969907409</v>
      </c>
      <c r="D10866" s="1">
        <v>45629.692685185182</v>
      </c>
      <c r="E10866" s="3">
        <v>3.472222222222222E-3</v>
      </c>
      <c r="F10866">
        <v>99</v>
      </c>
      <c r="G10866" t="s">
        <v>73</v>
      </c>
      <c r="H10866">
        <v>99</v>
      </c>
      <c r="I10866" t="s">
        <v>73</v>
      </c>
      <c r="J10866">
        <v>99</v>
      </c>
      <c r="K10866" t="s">
        <v>73</v>
      </c>
      <c r="L10866">
        <v>16</v>
      </c>
      <c r="M10866" t="s">
        <v>43</v>
      </c>
      <c r="N10866" s="4" t="str">
        <f>IF(consolidado[[#This Row],[tempo]]&gt;consolidado[[#This Row],[prioridade_horas]],"Fora do prazo","Dentro do prazo estimado")</f>
        <v>Dentro do prazo estimado</v>
      </c>
      <c r="O10866" s="3">
        <v>1</v>
      </c>
      <c r="P10866" t="s">
        <v>27</v>
      </c>
      <c r="Q10866">
        <v>3</v>
      </c>
      <c r="R10866" t="s">
        <v>33</v>
      </c>
      <c r="S10866">
        <v>16</v>
      </c>
      <c r="T10866" t="s">
        <v>43</v>
      </c>
      <c r="U10866">
        <v>56</v>
      </c>
      <c r="V10866" t="s">
        <v>40</v>
      </c>
      <c r="W10866">
        <v>5</v>
      </c>
      <c r="X10866" t="s">
        <v>41</v>
      </c>
    </row>
    <row r="10867" spans="1:24">
      <c r="A10867">
        <v>43694</v>
      </c>
      <c r="B10867" t="s">
        <v>5773</v>
      </c>
      <c r="C10867" s="1">
        <v>45629.692858796298</v>
      </c>
      <c r="E10867" s="3">
        <v>0.84166666666666667</v>
      </c>
      <c r="F10867">
        <v>68</v>
      </c>
      <c r="G10867" t="s">
        <v>264</v>
      </c>
      <c r="H10867">
        <v>0</v>
      </c>
      <c r="I10867" t="s">
        <v>55</v>
      </c>
      <c r="J10867">
        <v>68</v>
      </c>
      <c r="K10867" t="s">
        <v>264</v>
      </c>
      <c r="L10867">
        <v>12</v>
      </c>
      <c r="M10867" t="s">
        <v>83</v>
      </c>
      <c r="N10867" s="4" t="str">
        <f>IF(consolidado[[#This Row],[tempo]]&gt;consolidado[[#This Row],[prioridade_horas]],"Fora do prazo","Dentro do prazo estimado")</f>
        <v>Dentro do prazo estimado</v>
      </c>
      <c r="O10867" s="3">
        <v>5</v>
      </c>
      <c r="P10867" t="s">
        <v>84</v>
      </c>
      <c r="Q10867">
        <v>1</v>
      </c>
      <c r="R10867" t="s">
        <v>3133</v>
      </c>
      <c r="S10867">
        <v>8</v>
      </c>
      <c r="T10867" t="s">
        <v>110</v>
      </c>
      <c r="U10867">
        <v>32</v>
      </c>
      <c r="V10867" t="s">
        <v>183</v>
      </c>
      <c r="W10867">
        <v>5</v>
      </c>
      <c r="X10867" t="s">
        <v>41</v>
      </c>
    </row>
    <row r="10868" spans="1:24">
      <c r="A10868">
        <v>43695</v>
      </c>
      <c r="B10868" t="s">
        <v>2861</v>
      </c>
      <c r="C10868" s="1">
        <v>45629.696701388886</v>
      </c>
      <c r="E10868" s="3">
        <v>0.83750000000000002</v>
      </c>
      <c r="F10868">
        <v>19</v>
      </c>
      <c r="G10868" t="s">
        <v>91</v>
      </c>
      <c r="H10868">
        <v>0</v>
      </c>
      <c r="I10868" t="s">
        <v>55</v>
      </c>
      <c r="J10868">
        <v>19</v>
      </c>
      <c r="K10868" t="s">
        <v>91</v>
      </c>
      <c r="L10868">
        <v>5</v>
      </c>
      <c r="M10868" t="s">
        <v>92</v>
      </c>
      <c r="N10868" s="4" t="str">
        <f>IF(consolidado[[#This Row],[tempo]]&gt;consolidado[[#This Row],[prioridade_horas]],"Fora do prazo","Dentro do prazo estimado")</f>
        <v>Dentro do prazo estimado</v>
      </c>
      <c r="O10868" s="3">
        <v>5</v>
      </c>
      <c r="P10868" t="s">
        <v>84</v>
      </c>
      <c r="Q10868">
        <v>1</v>
      </c>
      <c r="R10868" t="s">
        <v>3133</v>
      </c>
      <c r="S10868">
        <v>5</v>
      </c>
      <c r="T10868" t="s">
        <v>92</v>
      </c>
      <c r="U10868">
        <v>29</v>
      </c>
      <c r="V10868" t="s">
        <v>85</v>
      </c>
      <c r="W10868">
        <v>3</v>
      </c>
      <c r="X10868" t="s">
        <v>86</v>
      </c>
    </row>
    <row r="10869" spans="1:24">
      <c r="A10869">
        <v>43696</v>
      </c>
      <c r="B10869" t="s">
        <v>4179</v>
      </c>
      <c r="C10869" s="1">
        <v>45629.697384259256</v>
      </c>
      <c r="D10869" s="1">
        <v>45629.703900462962</v>
      </c>
      <c r="E10869" s="3">
        <v>6.2500000000000003E-3</v>
      </c>
      <c r="F10869">
        <v>99</v>
      </c>
      <c r="G10869" t="s">
        <v>73</v>
      </c>
      <c r="H10869">
        <v>99</v>
      </c>
      <c r="I10869" t="s">
        <v>73</v>
      </c>
      <c r="J10869">
        <v>99</v>
      </c>
      <c r="K10869" t="s">
        <v>73</v>
      </c>
      <c r="L10869">
        <v>16</v>
      </c>
      <c r="M10869" t="s">
        <v>43</v>
      </c>
      <c r="N10869" s="4" t="str">
        <f>IF(consolidado[[#This Row],[tempo]]&gt;consolidado[[#This Row],[prioridade_horas]],"Fora do prazo","Dentro do prazo estimado")</f>
        <v>Dentro do prazo estimado</v>
      </c>
      <c r="O10869" s="3">
        <v>1</v>
      </c>
      <c r="P10869" t="s">
        <v>27</v>
      </c>
      <c r="Q10869">
        <v>3</v>
      </c>
      <c r="R10869" t="s">
        <v>33</v>
      </c>
      <c r="S10869">
        <v>16</v>
      </c>
      <c r="T10869" t="s">
        <v>43</v>
      </c>
      <c r="U10869">
        <v>56</v>
      </c>
      <c r="V10869" t="s">
        <v>40</v>
      </c>
      <c r="W10869">
        <v>5</v>
      </c>
      <c r="X10869" t="s">
        <v>41</v>
      </c>
    </row>
    <row r="10870" spans="1:24">
      <c r="A10870">
        <v>43697</v>
      </c>
      <c r="B10870" t="s">
        <v>554</v>
      </c>
      <c r="C10870" s="1">
        <v>45629.69976851852</v>
      </c>
      <c r="E10870" s="3">
        <v>0.83472222222222225</v>
      </c>
      <c r="F10870">
        <v>19</v>
      </c>
      <c r="G10870" t="s">
        <v>91</v>
      </c>
      <c r="H10870">
        <v>0</v>
      </c>
      <c r="I10870" t="s">
        <v>55</v>
      </c>
      <c r="J10870">
        <v>19</v>
      </c>
      <c r="K10870" t="s">
        <v>91</v>
      </c>
      <c r="L10870">
        <v>5</v>
      </c>
      <c r="M10870" t="s">
        <v>92</v>
      </c>
      <c r="N10870" s="4" t="str">
        <f>IF(consolidado[[#This Row],[tempo]]&gt;consolidado[[#This Row],[prioridade_horas]],"Fora do prazo","Dentro do prazo estimado")</f>
        <v>Dentro do prazo estimado</v>
      </c>
      <c r="O10870" s="3">
        <v>5</v>
      </c>
      <c r="P10870" t="s">
        <v>84</v>
      </c>
      <c r="Q10870">
        <v>1</v>
      </c>
      <c r="R10870" t="s">
        <v>3133</v>
      </c>
      <c r="S10870">
        <v>5</v>
      </c>
      <c r="T10870" t="s">
        <v>92</v>
      </c>
      <c r="U10870">
        <v>28</v>
      </c>
      <c r="V10870" t="s">
        <v>34</v>
      </c>
      <c r="W10870">
        <v>5</v>
      </c>
      <c r="X10870" t="s">
        <v>41</v>
      </c>
    </row>
    <row r="10871" spans="1:24">
      <c r="A10871">
        <v>43698</v>
      </c>
      <c r="B10871" t="s">
        <v>2493</v>
      </c>
      <c r="C10871" s="1">
        <v>45629.700370370374</v>
      </c>
      <c r="E10871" s="3">
        <v>0.83402777777777781</v>
      </c>
      <c r="F10871">
        <v>19</v>
      </c>
      <c r="G10871" t="s">
        <v>91</v>
      </c>
      <c r="H10871">
        <v>0</v>
      </c>
      <c r="I10871" t="s">
        <v>55</v>
      </c>
      <c r="J10871">
        <v>19</v>
      </c>
      <c r="K10871" t="s">
        <v>91</v>
      </c>
      <c r="L10871">
        <v>5</v>
      </c>
      <c r="M10871" t="s">
        <v>92</v>
      </c>
      <c r="N10871" s="4" t="str">
        <f>IF(consolidado[[#This Row],[tempo]]&gt;consolidado[[#This Row],[prioridade_horas]],"Fora do prazo","Dentro do prazo estimado")</f>
        <v>Dentro do prazo estimado</v>
      </c>
      <c r="O10871" s="3">
        <v>5</v>
      </c>
      <c r="P10871" t="s">
        <v>84</v>
      </c>
      <c r="Q10871">
        <v>1</v>
      </c>
      <c r="R10871" t="s">
        <v>3133</v>
      </c>
      <c r="S10871">
        <v>5</v>
      </c>
      <c r="T10871" t="s">
        <v>92</v>
      </c>
      <c r="U10871">
        <v>27</v>
      </c>
      <c r="V10871" t="s">
        <v>178</v>
      </c>
      <c r="W10871">
        <v>5</v>
      </c>
      <c r="X10871" t="s">
        <v>41</v>
      </c>
    </row>
    <row r="10872" spans="1:24">
      <c r="A10872">
        <v>43699</v>
      </c>
      <c r="B10872" t="s">
        <v>2493</v>
      </c>
      <c r="C10872" s="1">
        <v>45629.700914351852</v>
      </c>
      <c r="E10872" s="3">
        <v>0.83333333333333337</v>
      </c>
      <c r="F10872">
        <v>19</v>
      </c>
      <c r="G10872" t="s">
        <v>91</v>
      </c>
      <c r="H10872">
        <v>0</v>
      </c>
      <c r="I10872" t="s">
        <v>55</v>
      </c>
      <c r="J10872">
        <v>19</v>
      </c>
      <c r="K10872" t="s">
        <v>91</v>
      </c>
      <c r="L10872">
        <v>5</v>
      </c>
      <c r="M10872" t="s">
        <v>92</v>
      </c>
      <c r="N10872" s="4" t="str">
        <f>IF(consolidado[[#This Row],[tempo]]&gt;consolidado[[#This Row],[prioridade_horas]],"Fora do prazo","Dentro do prazo estimado")</f>
        <v>Dentro do prazo estimado</v>
      </c>
      <c r="O10872" s="3">
        <v>5</v>
      </c>
      <c r="P10872" t="s">
        <v>84</v>
      </c>
      <c r="Q10872">
        <v>1</v>
      </c>
      <c r="R10872" t="s">
        <v>3133</v>
      </c>
      <c r="S10872">
        <v>5</v>
      </c>
      <c r="T10872" t="s">
        <v>92</v>
      </c>
      <c r="U10872">
        <v>28</v>
      </c>
      <c r="V10872" t="s">
        <v>34</v>
      </c>
      <c r="W10872">
        <v>3</v>
      </c>
      <c r="X10872" t="s">
        <v>86</v>
      </c>
    </row>
    <row r="10873" spans="1:24">
      <c r="A10873">
        <v>43700</v>
      </c>
      <c r="B10873" t="s">
        <v>1057</v>
      </c>
      <c r="C10873" s="1">
        <v>45629.704456018517</v>
      </c>
      <c r="E10873" s="3">
        <v>0.82986111111111116</v>
      </c>
      <c r="F10873">
        <v>45</v>
      </c>
      <c r="G10873" t="s">
        <v>156</v>
      </c>
      <c r="H10873">
        <v>0</v>
      </c>
      <c r="I10873" t="s">
        <v>55</v>
      </c>
      <c r="J10873">
        <v>45</v>
      </c>
      <c r="K10873" t="s">
        <v>156</v>
      </c>
      <c r="L10873">
        <v>16</v>
      </c>
      <c r="M10873" t="s">
        <v>43</v>
      </c>
      <c r="N10873" s="4" t="str">
        <f>IF(consolidado[[#This Row],[tempo]]&gt;consolidado[[#This Row],[prioridade_horas]],"Fora do prazo","Dentro do prazo estimado")</f>
        <v>Dentro do prazo estimado</v>
      </c>
      <c r="O10873" s="3">
        <v>5</v>
      </c>
      <c r="P10873" t="s">
        <v>84</v>
      </c>
      <c r="Q10873">
        <v>2</v>
      </c>
      <c r="R10873" t="s">
        <v>1404</v>
      </c>
      <c r="S10873">
        <v>10</v>
      </c>
      <c r="T10873" t="s">
        <v>143</v>
      </c>
      <c r="U10873">
        <v>77</v>
      </c>
      <c r="V10873" t="s">
        <v>297</v>
      </c>
      <c r="W10873">
        <v>5</v>
      </c>
      <c r="X10873" t="s">
        <v>41</v>
      </c>
    </row>
    <row r="10874" spans="1:24">
      <c r="A10874">
        <v>43701</v>
      </c>
      <c r="B10874" t="s">
        <v>5774</v>
      </c>
      <c r="C10874" s="1">
        <v>45629.705000000002</v>
      </c>
      <c r="D10874" s="1">
        <v>45630.445775462962</v>
      </c>
      <c r="E10874" s="3">
        <v>0.11597222222222223</v>
      </c>
      <c r="F10874">
        <v>33</v>
      </c>
      <c r="G10874" t="s">
        <v>57</v>
      </c>
      <c r="H10874">
        <v>80</v>
      </c>
      <c r="I10874" t="s">
        <v>123</v>
      </c>
      <c r="J10874">
        <v>33</v>
      </c>
      <c r="K10874" t="s">
        <v>57</v>
      </c>
      <c r="L10874">
        <v>11</v>
      </c>
      <c r="M10874" t="s">
        <v>37</v>
      </c>
      <c r="N10874" s="4" t="str">
        <f>IF(consolidado[[#This Row],[tempo]]&gt;consolidado[[#This Row],[prioridade_horas]],"Fora do prazo","Dentro do prazo estimado")</f>
        <v>Dentro do prazo estimado</v>
      </c>
      <c r="O10874" s="3">
        <v>0.33333333333333331</v>
      </c>
      <c r="P10874" t="s">
        <v>38</v>
      </c>
      <c r="Q10874">
        <v>3</v>
      </c>
      <c r="R10874" t="s">
        <v>33</v>
      </c>
      <c r="S10874">
        <v>23</v>
      </c>
      <c r="T10874" t="s">
        <v>121</v>
      </c>
      <c r="U10874">
        <v>56</v>
      </c>
      <c r="V10874" t="s">
        <v>40</v>
      </c>
      <c r="W10874">
        <v>5</v>
      </c>
      <c r="X10874" t="s">
        <v>41</v>
      </c>
    </row>
    <row r="10875" spans="1:24">
      <c r="A10875">
        <v>43702</v>
      </c>
      <c r="B10875" t="s">
        <v>31</v>
      </c>
      <c r="C10875" s="1">
        <v>45629.70821759259</v>
      </c>
      <c r="E10875" s="3">
        <v>0.82638888888888884</v>
      </c>
      <c r="F10875">
        <v>35</v>
      </c>
      <c r="G10875" t="s">
        <v>32</v>
      </c>
      <c r="H10875">
        <v>0</v>
      </c>
      <c r="I10875" t="s">
        <v>55</v>
      </c>
      <c r="J10875">
        <v>35</v>
      </c>
      <c r="K10875" t="s">
        <v>32</v>
      </c>
      <c r="L10875">
        <v>3</v>
      </c>
      <c r="M10875" t="s">
        <v>26</v>
      </c>
      <c r="N10875" s="4" t="str">
        <f>IF(consolidado[[#This Row],[tempo]]&gt;consolidado[[#This Row],[prioridade_horas]],"Fora do prazo","Dentro do prazo estimado")</f>
        <v>Dentro do prazo estimado</v>
      </c>
      <c r="O10875" s="3">
        <v>1.6666666666666667</v>
      </c>
      <c r="P10875" t="s">
        <v>125</v>
      </c>
      <c r="Q10875">
        <v>7</v>
      </c>
      <c r="R10875" t="s">
        <v>3743</v>
      </c>
      <c r="S10875">
        <v>3</v>
      </c>
      <c r="T10875" t="s">
        <v>26</v>
      </c>
      <c r="U10875">
        <v>28</v>
      </c>
      <c r="V10875" t="s">
        <v>34</v>
      </c>
      <c r="W10875">
        <v>3</v>
      </c>
      <c r="X10875" t="s">
        <v>86</v>
      </c>
    </row>
    <row r="10876" spans="1:24">
      <c r="A10876">
        <v>43703</v>
      </c>
      <c r="B10876" t="s">
        <v>3428</v>
      </c>
      <c r="C10876" s="1">
        <v>45629.708831018521</v>
      </c>
      <c r="E10876" s="3">
        <v>0.8256944444444444</v>
      </c>
      <c r="F10876">
        <v>68</v>
      </c>
      <c r="G10876" t="s">
        <v>264</v>
      </c>
      <c r="H10876">
        <v>0</v>
      </c>
      <c r="I10876" t="s">
        <v>55</v>
      </c>
      <c r="J10876">
        <v>68</v>
      </c>
      <c r="K10876" t="s">
        <v>264</v>
      </c>
      <c r="L10876">
        <v>12</v>
      </c>
      <c r="M10876" t="s">
        <v>83</v>
      </c>
      <c r="N10876" s="4" t="str">
        <f>IF(consolidado[[#This Row],[tempo]]&gt;consolidado[[#This Row],[prioridade_horas]],"Fora do prazo","Dentro do prazo estimado")</f>
        <v>Dentro do prazo estimado</v>
      </c>
      <c r="O10876" s="3">
        <v>1.6666666666666667</v>
      </c>
      <c r="P10876" t="s">
        <v>125</v>
      </c>
      <c r="Q10876">
        <v>1</v>
      </c>
      <c r="R10876" t="s">
        <v>3133</v>
      </c>
      <c r="S10876">
        <v>8</v>
      </c>
      <c r="T10876" t="s">
        <v>110</v>
      </c>
      <c r="U10876">
        <v>29</v>
      </c>
      <c r="V10876" t="s">
        <v>85</v>
      </c>
      <c r="W10876">
        <v>3</v>
      </c>
      <c r="X10876" t="s">
        <v>86</v>
      </c>
    </row>
    <row r="10877" spans="1:24">
      <c r="A10877">
        <v>43704</v>
      </c>
      <c r="B10877" t="s">
        <v>67</v>
      </c>
      <c r="C10877" s="1">
        <v>45629.713773148149</v>
      </c>
      <c r="D10877" s="1">
        <v>45630.684155092589</v>
      </c>
      <c r="E10877" s="3">
        <v>0.34652777777777777</v>
      </c>
      <c r="F10877">
        <v>34</v>
      </c>
      <c r="G10877" t="s">
        <v>25</v>
      </c>
      <c r="H10877">
        <v>66</v>
      </c>
      <c r="I10877" t="s">
        <v>50</v>
      </c>
      <c r="J10877">
        <v>18</v>
      </c>
      <c r="K10877" t="s">
        <v>158</v>
      </c>
      <c r="L10877">
        <v>5</v>
      </c>
      <c r="M10877" t="s">
        <v>92</v>
      </c>
      <c r="N10877" s="4" t="str">
        <f>IF(consolidado[[#This Row],[tempo]]&gt;consolidado[[#This Row],[prioridade_horas]],"Fora do prazo","Dentro do prazo estimado")</f>
        <v>Dentro do prazo estimado</v>
      </c>
      <c r="O10877" s="3">
        <v>1</v>
      </c>
      <c r="P10877" t="s">
        <v>27</v>
      </c>
      <c r="Q10877">
        <v>3</v>
      </c>
      <c r="R10877" t="s">
        <v>33</v>
      </c>
      <c r="S10877">
        <v>1</v>
      </c>
      <c r="T10877" t="s">
        <v>66</v>
      </c>
      <c r="U10877">
        <v>38</v>
      </c>
      <c r="V10877" t="s">
        <v>67</v>
      </c>
      <c r="W10877">
        <v>4</v>
      </c>
      <c r="X10877" t="s">
        <v>30</v>
      </c>
    </row>
    <row r="10878" spans="1:24">
      <c r="A10878">
        <v>43705</v>
      </c>
      <c r="B10878" t="s">
        <v>2254</v>
      </c>
      <c r="C10878" s="1">
        <v>45629.714907407404</v>
      </c>
      <c r="D10878" s="1">
        <v>45629.722060185188</v>
      </c>
      <c r="E10878" s="3">
        <v>6.9444444444444441E-3</v>
      </c>
      <c r="F10878">
        <v>55</v>
      </c>
      <c r="G10878" t="s">
        <v>127</v>
      </c>
      <c r="H10878">
        <v>98</v>
      </c>
      <c r="I10878" t="s">
        <v>69</v>
      </c>
      <c r="J10878">
        <v>55</v>
      </c>
      <c r="K10878" t="s">
        <v>127</v>
      </c>
      <c r="L10878">
        <v>11</v>
      </c>
      <c r="M10878" t="s">
        <v>37</v>
      </c>
      <c r="N10878" s="4" t="str">
        <f>IF(consolidado[[#This Row],[tempo]]&gt;consolidado[[#This Row],[prioridade_horas]],"Fora do prazo","Dentro do prazo estimado")</f>
        <v>Dentro do prazo estimado</v>
      </c>
      <c r="O10878" s="3">
        <v>0.33333333333333331</v>
      </c>
      <c r="P10878" t="s">
        <v>38</v>
      </c>
      <c r="Q10878">
        <v>3</v>
      </c>
      <c r="R10878" t="s">
        <v>33</v>
      </c>
      <c r="S10878">
        <v>11</v>
      </c>
      <c r="T10878" t="s">
        <v>37</v>
      </c>
      <c r="U10878">
        <v>56</v>
      </c>
      <c r="V10878" t="s">
        <v>40</v>
      </c>
      <c r="W10878">
        <v>5</v>
      </c>
      <c r="X10878" t="s">
        <v>41</v>
      </c>
    </row>
    <row r="10879" spans="1:24">
      <c r="A10879">
        <v>43706</v>
      </c>
      <c r="B10879" t="s">
        <v>129</v>
      </c>
      <c r="C10879" s="1">
        <v>45629.715555555558</v>
      </c>
      <c r="D10879" s="1">
        <v>45630.636562500003</v>
      </c>
      <c r="E10879" s="3">
        <v>0.29652777777777778</v>
      </c>
      <c r="F10879">
        <v>55</v>
      </c>
      <c r="G10879" t="s">
        <v>127</v>
      </c>
      <c r="H10879">
        <v>33</v>
      </c>
      <c r="I10879" t="s">
        <v>57</v>
      </c>
      <c r="J10879">
        <v>55</v>
      </c>
      <c r="K10879" t="s">
        <v>127</v>
      </c>
      <c r="L10879">
        <v>11</v>
      </c>
      <c r="M10879" t="s">
        <v>37</v>
      </c>
      <c r="N10879" s="4" t="str">
        <f>IF(consolidado[[#This Row],[tempo]]&gt;consolidado[[#This Row],[prioridade_horas]],"Fora do prazo","Dentro do prazo estimado")</f>
        <v>Dentro do prazo estimado</v>
      </c>
      <c r="O10879" s="3">
        <v>0.33333333333333331</v>
      </c>
      <c r="P10879" t="s">
        <v>38</v>
      </c>
      <c r="Q10879">
        <v>3</v>
      </c>
      <c r="R10879" t="s">
        <v>33</v>
      </c>
      <c r="S10879">
        <v>11</v>
      </c>
      <c r="T10879" t="s">
        <v>37</v>
      </c>
      <c r="U10879">
        <v>56</v>
      </c>
      <c r="V10879" t="s">
        <v>40</v>
      </c>
      <c r="W10879">
        <v>5</v>
      </c>
      <c r="X10879" t="s">
        <v>41</v>
      </c>
    </row>
    <row r="10880" spans="1:24">
      <c r="A10880">
        <v>43707</v>
      </c>
      <c r="B10880" t="s">
        <v>786</v>
      </c>
      <c r="C10880" s="1">
        <v>45629.716331018521</v>
      </c>
      <c r="D10880" s="1">
        <v>45630.65184027778</v>
      </c>
      <c r="E10880" s="3">
        <v>0.31111111111111112</v>
      </c>
      <c r="F10880">
        <v>55</v>
      </c>
      <c r="G10880" t="s">
        <v>127</v>
      </c>
      <c r="H10880">
        <v>33</v>
      </c>
      <c r="I10880" t="s">
        <v>57</v>
      </c>
      <c r="J10880">
        <v>55</v>
      </c>
      <c r="K10880" t="s">
        <v>127</v>
      </c>
      <c r="L10880">
        <v>11</v>
      </c>
      <c r="M10880" t="s">
        <v>37</v>
      </c>
      <c r="N10880" s="4" t="str">
        <f>IF(consolidado[[#This Row],[tempo]]&gt;consolidado[[#This Row],[prioridade_horas]],"Fora do prazo","Dentro do prazo estimado")</f>
        <v>Dentro do prazo estimado</v>
      </c>
      <c r="O10880" s="3">
        <v>0.33333333333333331</v>
      </c>
      <c r="P10880" t="s">
        <v>38</v>
      </c>
      <c r="Q10880">
        <v>3</v>
      </c>
      <c r="R10880" t="s">
        <v>33</v>
      </c>
      <c r="S10880">
        <v>11</v>
      </c>
      <c r="T10880" t="s">
        <v>37</v>
      </c>
      <c r="U10880">
        <v>56</v>
      </c>
      <c r="V10880" t="s">
        <v>40</v>
      </c>
      <c r="W10880">
        <v>5</v>
      </c>
      <c r="X10880" t="s">
        <v>41</v>
      </c>
    </row>
    <row r="10881" spans="1:24">
      <c r="A10881">
        <v>43708</v>
      </c>
      <c r="B10881" t="s">
        <v>1891</v>
      </c>
      <c r="C10881" s="1">
        <v>45629.717291666668</v>
      </c>
      <c r="E10881" s="3">
        <v>0.81736111111111109</v>
      </c>
      <c r="F10881">
        <v>55</v>
      </c>
      <c r="G10881" t="s">
        <v>127</v>
      </c>
      <c r="H10881">
        <v>0</v>
      </c>
      <c r="I10881" t="s">
        <v>55</v>
      </c>
      <c r="J10881">
        <v>55</v>
      </c>
      <c r="K10881" t="s">
        <v>127</v>
      </c>
      <c r="L10881">
        <v>11</v>
      </c>
      <c r="M10881" t="s">
        <v>37</v>
      </c>
      <c r="N10881" s="4" t="str">
        <f>IF(consolidado[[#This Row],[tempo]]&gt;consolidado[[#This Row],[prioridade_horas]],"Fora do prazo","Dentro do prazo estimado")</f>
        <v>Fora do prazo</v>
      </c>
      <c r="O10881" s="3">
        <v>0.33333333333333331</v>
      </c>
      <c r="P10881" t="s">
        <v>38</v>
      </c>
      <c r="Q10881">
        <v>1</v>
      </c>
      <c r="R10881" t="s">
        <v>3133</v>
      </c>
      <c r="S10881">
        <v>11</v>
      </c>
      <c r="T10881" t="s">
        <v>37</v>
      </c>
      <c r="U10881">
        <v>56</v>
      </c>
      <c r="V10881" t="s">
        <v>40</v>
      </c>
      <c r="W10881">
        <v>5</v>
      </c>
      <c r="X10881" t="s">
        <v>41</v>
      </c>
    </row>
    <row r="10882" spans="1:24">
      <c r="A10882">
        <v>43709</v>
      </c>
      <c r="B10882" t="s">
        <v>408</v>
      </c>
      <c r="C10882" s="1">
        <v>45629.718472222223</v>
      </c>
      <c r="D10882" s="1">
        <v>45630.461817129632</v>
      </c>
      <c r="E10882" s="3">
        <v>0.11944444444444445</v>
      </c>
      <c r="F10882">
        <v>55</v>
      </c>
      <c r="G10882" t="s">
        <v>127</v>
      </c>
      <c r="H10882">
        <v>33</v>
      </c>
      <c r="I10882" t="s">
        <v>57</v>
      </c>
      <c r="J10882">
        <v>55</v>
      </c>
      <c r="K10882" t="s">
        <v>127</v>
      </c>
      <c r="L10882">
        <v>11</v>
      </c>
      <c r="M10882" t="s">
        <v>37</v>
      </c>
      <c r="N10882" s="4" t="str">
        <f>IF(consolidado[[#This Row],[tempo]]&gt;consolidado[[#This Row],[prioridade_horas]],"Fora do prazo","Dentro do prazo estimado")</f>
        <v>Dentro do prazo estimado</v>
      </c>
      <c r="O10882" s="3">
        <v>0.33333333333333331</v>
      </c>
      <c r="P10882" t="s">
        <v>38</v>
      </c>
      <c r="Q10882">
        <v>3</v>
      </c>
      <c r="R10882" t="s">
        <v>33</v>
      </c>
      <c r="S10882">
        <v>11</v>
      </c>
      <c r="T10882" t="s">
        <v>37</v>
      </c>
      <c r="U10882">
        <v>56</v>
      </c>
      <c r="V10882" t="s">
        <v>40</v>
      </c>
      <c r="W10882">
        <v>5</v>
      </c>
      <c r="X10882" t="s">
        <v>41</v>
      </c>
    </row>
    <row r="10883" spans="1:24">
      <c r="A10883">
        <v>43710</v>
      </c>
      <c r="B10883" t="s">
        <v>2255</v>
      </c>
      <c r="C10883" s="1">
        <v>45629.719386574077</v>
      </c>
      <c r="D10883" s="1">
        <v>45630.419016203705</v>
      </c>
      <c r="E10883" s="3">
        <v>7.5694444444444439E-2</v>
      </c>
      <c r="F10883">
        <v>55</v>
      </c>
      <c r="G10883" t="s">
        <v>127</v>
      </c>
      <c r="H10883">
        <v>29</v>
      </c>
      <c r="I10883" t="s">
        <v>36</v>
      </c>
      <c r="J10883">
        <v>55</v>
      </c>
      <c r="K10883" t="s">
        <v>127</v>
      </c>
      <c r="L10883">
        <v>11</v>
      </c>
      <c r="M10883" t="s">
        <v>37</v>
      </c>
      <c r="N10883" s="4" t="str">
        <f>IF(consolidado[[#This Row],[tempo]]&gt;consolidado[[#This Row],[prioridade_horas]],"Fora do prazo","Dentro do prazo estimado")</f>
        <v>Dentro do prazo estimado</v>
      </c>
      <c r="O10883" s="3">
        <v>0.33333333333333331</v>
      </c>
      <c r="P10883" t="s">
        <v>38</v>
      </c>
      <c r="Q10883">
        <v>3</v>
      </c>
      <c r="R10883" t="s">
        <v>33</v>
      </c>
      <c r="S10883">
        <v>11</v>
      </c>
      <c r="T10883" t="s">
        <v>37</v>
      </c>
      <c r="U10883">
        <v>56</v>
      </c>
      <c r="V10883" t="s">
        <v>40</v>
      </c>
      <c r="W10883">
        <v>5</v>
      </c>
      <c r="X10883" t="s">
        <v>41</v>
      </c>
    </row>
    <row r="10884" spans="1:24">
      <c r="A10884">
        <v>43711</v>
      </c>
      <c r="B10884" t="s">
        <v>189</v>
      </c>
      <c r="C10884" s="1">
        <v>45630.376562500001</v>
      </c>
      <c r="D10884" s="1">
        <v>45630.72179398148</v>
      </c>
      <c r="E10884" s="3">
        <v>0.34513888888888888</v>
      </c>
      <c r="F10884">
        <v>49</v>
      </c>
      <c r="G10884" t="s">
        <v>42</v>
      </c>
      <c r="H10884">
        <v>49</v>
      </c>
      <c r="I10884" t="s">
        <v>42</v>
      </c>
      <c r="J10884">
        <v>49</v>
      </c>
      <c r="K10884" t="s">
        <v>42</v>
      </c>
      <c r="L10884">
        <v>16</v>
      </c>
      <c r="M10884" t="s">
        <v>43</v>
      </c>
      <c r="N10884" s="4" t="str">
        <f>IF(consolidado[[#This Row],[tempo]]&gt;consolidado[[#This Row],[prioridade_horas]],"Fora do prazo","Dentro do prazo estimado")</f>
        <v>Fora do prazo</v>
      </c>
      <c r="O10884" s="3">
        <v>0.33333333333333331</v>
      </c>
      <c r="P10884" t="s">
        <v>38</v>
      </c>
      <c r="Q10884">
        <v>3</v>
      </c>
      <c r="R10884" t="s">
        <v>33</v>
      </c>
      <c r="S10884">
        <v>16</v>
      </c>
      <c r="T10884" t="s">
        <v>43</v>
      </c>
      <c r="U10884">
        <v>56</v>
      </c>
      <c r="V10884" t="s">
        <v>40</v>
      </c>
      <c r="W10884">
        <v>5</v>
      </c>
      <c r="X10884" t="s">
        <v>41</v>
      </c>
    </row>
    <row r="10885" spans="1:24">
      <c r="A10885">
        <v>43712</v>
      </c>
      <c r="B10885" t="s">
        <v>5775</v>
      </c>
      <c r="C10885" s="1">
        <v>45630.376712962963</v>
      </c>
      <c r="E10885" s="3">
        <v>0.78194444444444444</v>
      </c>
      <c r="F10885">
        <v>98</v>
      </c>
      <c r="G10885" t="s">
        <v>69</v>
      </c>
      <c r="H10885">
        <v>0</v>
      </c>
      <c r="I10885" t="s">
        <v>55</v>
      </c>
      <c r="J10885">
        <v>31</v>
      </c>
      <c r="K10885" t="s">
        <v>54</v>
      </c>
      <c r="L10885">
        <v>11</v>
      </c>
      <c r="M10885" t="s">
        <v>37</v>
      </c>
      <c r="N10885" s="4" t="str">
        <f>IF(consolidado[[#This Row],[tempo]]&gt;consolidado[[#This Row],[prioridade_horas]],"Fora do prazo","Dentro do prazo estimado")</f>
        <v>Fora do prazo</v>
      </c>
      <c r="O10885" s="3">
        <v>0.66666666666666663</v>
      </c>
      <c r="P10885" t="s">
        <v>70</v>
      </c>
      <c r="Q10885">
        <v>1</v>
      </c>
      <c r="R10885" t="s">
        <v>3133</v>
      </c>
      <c r="S10885">
        <v>11</v>
      </c>
      <c r="T10885" t="s">
        <v>37</v>
      </c>
      <c r="U10885">
        <v>99</v>
      </c>
      <c r="V10885" t="s">
        <v>74</v>
      </c>
      <c r="W10885">
        <v>5</v>
      </c>
      <c r="X10885" t="s">
        <v>41</v>
      </c>
    </row>
    <row r="10886" spans="1:24">
      <c r="A10886">
        <v>43713</v>
      </c>
      <c r="B10886" t="s">
        <v>5776</v>
      </c>
      <c r="C10886" s="1">
        <v>45630.404004629629</v>
      </c>
      <c r="E10886" s="3">
        <v>0.75486111111111109</v>
      </c>
      <c r="F10886">
        <v>98</v>
      </c>
      <c r="G10886" t="s">
        <v>69</v>
      </c>
      <c r="H10886">
        <v>0</v>
      </c>
      <c r="I10886" t="s">
        <v>55</v>
      </c>
      <c r="J10886">
        <v>31</v>
      </c>
      <c r="K10886" t="s">
        <v>54</v>
      </c>
      <c r="L10886">
        <v>11</v>
      </c>
      <c r="M10886" t="s">
        <v>37</v>
      </c>
      <c r="N10886" s="4" t="str">
        <f>IF(consolidado[[#This Row],[tempo]]&gt;consolidado[[#This Row],[prioridade_horas]],"Fora do prazo","Dentro do prazo estimado")</f>
        <v>Fora do prazo</v>
      </c>
      <c r="O10886" s="3">
        <v>0.66666666666666663</v>
      </c>
      <c r="P10886" t="s">
        <v>70</v>
      </c>
      <c r="Q10886">
        <v>1</v>
      </c>
      <c r="R10886" t="s">
        <v>3133</v>
      </c>
      <c r="S10886">
        <v>11</v>
      </c>
      <c r="T10886" t="s">
        <v>37</v>
      </c>
      <c r="U10886">
        <v>99</v>
      </c>
      <c r="V10886" t="s">
        <v>74</v>
      </c>
      <c r="W10886">
        <v>5</v>
      </c>
      <c r="X10886" t="s">
        <v>41</v>
      </c>
    </row>
    <row r="10887" spans="1:24">
      <c r="A10887">
        <v>43714</v>
      </c>
      <c r="B10887" t="s">
        <v>5777</v>
      </c>
      <c r="C10887" s="1">
        <v>45630.408217592594</v>
      </c>
      <c r="E10887" s="3">
        <v>0.75069444444444444</v>
      </c>
      <c r="F10887">
        <v>98</v>
      </c>
      <c r="G10887" t="s">
        <v>69</v>
      </c>
      <c r="H10887">
        <v>0</v>
      </c>
      <c r="I10887" t="s">
        <v>55</v>
      </c>
      <c r="J10887">
        <v>31</v>
      </c>
      <c r="K10887" t="s">
        <v>54</v>
      </c>
      <c r="L10887">
        <v>11</v>
      </c>
      <c r="M10887" t="s">
        <v>37</v>
      </c>
      <c r="N10887" s="4" t="str">
        <f>IF(consolidado[[#This Row],[tempo]]&gt;consolidado[[#This Row],[prioridade_horas]],"Fora do prazo","Dentro do prazo estimado")</f>
        <v>Fora do prazo</v>
      </c>
      <c r="O10887" s="3">
        <v>0.66666666666666663</v>
      </c>
      <c r="P10887" t="s">
        <v>70</v>
      </c>
      <c r="Q10887">
        <v>1</v>
      </c>
      <c r="R10887" t="s">
        <v>3133</v>
      </c>
      <c r="S10887">
        <v>11</v>
      </c>
      <c r="T10887" t="s">
        <v>37</v>
      </c>
      <c r="U10887">
        <v>99</v>
      </c>
      <c r="V10887" t="s">
        <v>74</v>
      </c>
      <c r="W10887">
        <v>5</v>
      </c>
      <c r="X10887" t="s">
        <v>41</v>
      </c>
    </row>
    <row r="10888" spans="1:24">
      <c r="A10888">
        <v>43715</v>
      </c>
      <c r="B10888" t="s">
        <v>3304</v>
      </c>
      <c r="C10888" s="1">
        <v>45630.412881944445</v>
      </c>
      <c r="E10888" s="3">
        <v>0.74583333333333335</v>
      </c>
      <c r="F10888">
        <v>111</v>
      </c>
      <c r="G10888" t="s">
        <v>99</v>
      </c>
      <c r="H10888">
        <v>0</v>
      </c>
      <c r="I10888" t="s">
        <v>55</v>
      </c>
      <c r="J10888">
        <v>111</v>
      </c>
      <c r="K10888" t="s">
        <v>99</v>
      </c>
      <c r="L10888">
        <v>12</v>
      </c>
      <c r="M10888" t="s">
        <v>83</v>
      </c>
      <c r="N10888" s="4" t="str">
        <f>IF(consolidado[[#This Row],[tempo]]&gt;consolidado[[#This Row],[prioridade_horas]],"Fora do prazo","Dentro do prazo estimado")</f>
        <v>Fora do prazo</v>
      </c>
      <c r="O10888" s="3">
        <v>0.33333333333333331</v>
      </c>
      <c r="P10888" t="s">
        <v>38</v>
      </c>
      <c r="Q10888">
        <v>1</v>
      </c>
      <c r="R10888" t="s">
        <v>3133</v>
      </c>
      <c r="S10888">
        <v>1</v>
      </c>
      <c r="T10888" t="s">
        <v>66</v>
      </c>
      <c r="U10888">
        <v>28</v>
      </c>
      <c r="V10888" t="s">
        <v>34</v>
      </c>
      <c r="W10888">
        <v>4</v>
      </c>
      <c r="X10888" t="s">
        <v>30</v>
      </c>
    </row>
    <row r="10889" spans="1:24">
      <c r="A10889">
        <v>43716</v>
      </c>
      <c r="B10889" t="s">
        <v>5778</v>
      </c>
      <c r="C10889" s="1">
        <v>45630.417314814818</v>
      </c>
      <c r="D10889" s="1">
        <v>45630.489108796297</v>
      </c>
      <c r="E10889" s="3">
        <v>7.2222222222222215E-2</v>
      </c>
      <c r="F10889">
        <v>29</v>
      </c>
      <c r="G10889" t="s">
        <v>36</v>
      </c>
      <c r="H10889">
        <v>99</v>
      </c>
      <c r="I10889" t="s">
        <v>73</v>
      </c>
      <c r="J10889">
        <v>29</v>
      </c>
      <c r="K10889" t="s">
        <v>36</v>
      </c>
      <c r="L10889">
        <v>11</v>
      </c>
      <c r="M10889" t="s">
        <v>37</v>
      </c>
      <c r="N10889" s="4" t="str">
        <f>IF(consolidado[[#This Row],[tempo]]&gt;consolidado[[#This Row],[prioridade_horas]],"Fora do prazo","Dentro do prazo estimado")</f>
        <v>Dentro do prazo estimado</v>
      </c>
      <c r="O10889" s="3">
        <v>0.33333333333333331</v>
      </c>
      <c r="P10889" t="s">
        <v>38</v>
      </c>
      <c r="Q10889">
        <v>3</v>
      </c>
      <c r="R10889" t="s">
        <v>33</v>
      </c>
      <c r="S10889">
        <v>16</v>
      </c>
      <c r="T10889" t="s">
        <v>43</v>
      </c>
      <c r="U10889">
        <v>56</v>
      </c>
      <c r="V10889" t="s">
        <v>40</v>
      </c>
      <c r="W10889">
        <v>5</v>
      </c>
      <c r="X10889" t="s">
        <v>41</v>
      </c>
    </row>
    <row r="10890" spans="1:24">
      <c r="A10890">
        <v>43717</v>
      </c>
      <c r="B10890" t="s">
        <v>213</v>
      </c>
      <c r="C10890" s="1">
        <v>45630.425474537034</v>
      </c>
      <c r="E10890" s="3">
        <v>0.73333333333333328</v>
      </c>
      <c r="F10890">
        <v>18</v>
      </c>
      <c r="G10890" t="s">
        <v>158</v>
      </c>
      <c r="H10890">
        <v>0</v>
      </c>
      <c r="I10890" t="s">
        <v>55</v>
      </c>
      <c r="J10890">
        <v>18</v>
      </c>
      <c r="K10890" t="s">
        <v>158</v>
      </c>
      <c r="L10890">
        <v>5</v>
      </c>
      <c r="M10890" t="s">
        <v>92</v>
      </c>
      <c r="N10890" s="4" t="str">
        <f>IF(consolidado[[#This Row],[tempo]]&gt;consolidado[[#This Row],[prioridade_horas]],"Fora do prazo","Dentro do prazo estimado")</f>
        <v>Dentro do prazo estimado</v>
      </c>
      <c r="O10890" s="3">
        <v>5</v>
      </c>
      <c r="P10890" t="s">
        <v>84</v>
      </c>
      <c r="Q10890">
        <v>2</v>
      </c>
      <c r="R10890" t="s">
        <v>1404</v>
      </c>
      <c r="S10890">
        <v>5</v>
      </c>
      <c r="T10890" t="s">
        <v>92</v>
      </c>
      <c r="U10890">
        <v>28</v>
      </c>
      <c r="V10890" t="s">
        <v>34</v>
      </c>
      <c r="W10890">
        <v>2</v>
      </c>
      <c r="X10890" t="s">
        <v>105</v>
      </c>
    </row>
    <row r="10891" spans="1:24">
      <c r="A10891">
        <v>43718</v>
      </c>
      <c r="B10891" t="s">
        <v>5779</v>
      </c>
      <c r="C10891" s="1">
        <v>45630.425763888888</v>
      </c>
      <c r="E10891" s="3">
        <v>0.73263888888888884</v>
      </c>
      <c r="F10891">
        <v>98</v>
      </c>
      <c r="G10891" t="s">
        <v>69</v>
      </c>
      <c r="H10891">
        <v>0</v>
      </c>
      <c r="I10891" t="s">
        <v>55</v>
      </c>
      <c r="J10891">
        <v>31</v>
      </c>
      <c r="K10891" t="s">
        <v>54</v>
      </c>
      <c r="L10891">
        <v>11</v>
      </c>
      <c r="M10891" t="s">
        <v>37</v>
      </c>
      <c r="N10891" s="4" t="str">
        <f>IF(consolidado[[#This Row],[tempo]]&gt;consolidado[[#This Row],[prioridade_horas]],"Fora do prazo","Dentro do prazo estimado")</f>
        <v>Fora do prazo</v>
      </c>
      <c r="O10891" s="3">
        <v>0.66666666666666663</v>
      </c>
      <c r="P10891" t="s">
        <v>70</v>
      </c>
      <c r="Q10891">
        <v>1</v>
      </c>
      <c r="R10891" t="s">
        <v>3133</v>
      </c>
      <c r="S10891">
        <v>11</v>
      </c>
      <c r="T10891" t="s">
        <v>37</v>
      </c>
      <c r="U10891">
        <v>99</v>
      </c>
      <c r="V10891" t="s">
        <v>74</v>
      </c>
      <c r="W10891">
        <v>5</v>
      </c>
      <c r="X10891" t="s">
        <v>41</v>
      </c>
    </row>
    <row r="10892" spans="1:24">
      <c r="A10892">
        <v>43719</v>
      </c>
      <c r="B10892" t="s">
        <v>5780</v>
      </c>
      <c r="C10892" s="1">
        <v>45630.430752314816</v>
      </c>
      <c r="E10892" s="3">
        <v>0.72777777777777775</v>
      </c>
      <c r="F10892">
        <v>98</v>
      </c>
      <c r="G10892" t="s">
        <v>69</v>
      </c>
      <c r="H10892">
        <v>0</v>
      </c>
      <c r="I10892" t="s">
        <v>55</v>
      </c>
      <c r="J10892">
        <v>31</v>
      </c>
      <c r="K10892" t="s">
        <v>54</v>
      </c>
      <c r="L10892">
        <v>11</v>
      </c>
      <c r="M10892" t="s">
        <v>37</v>
      </c>
      <c r="N10892" s="4" t="str">
        <f>IF(consolidado[[#This Row],[tempo]]&gt;consolidado[[#This Row],[prioridade_horas]],"Fora do prazo","Dentro do prazo estimado")</f>
        <v>Fora do prazo</v>
      </c>
      <c r="O10892" s="3">
        <v>0.66666666666666663</v>
      </c>
      <c r="P10892" t="s">
        <v>70</v>
      </c>
      <c r="Q10892">
        <v>1</v>
      </c>
      <c r="R10892" t="s">
        <v>3133</v>
      </c>
      <c r="S10892">
        <v>11</v>
      </c>
      <c r="T10892" t="s">
        <v>37</v>
      </c>
      <c r="U10892">
        <v>99</v>
      </c>
      <c r="V10892" t="s">
        <v>74</v>
      </c>
      <c r="W10892">
        <v>5</v>
      </c>
      <c r="X10892" t="s">
        <v>41</v>
      </c>
    </row>
    <row r="10893" spans="1:24">
      <c r="A10893">
        <v>43720</v>
      </c>
      <c r="B10893" t="s">
        <v>153</v>
      </c>
      <c r="C10893" s="1">
        <v>45630.438935185186</v>
      </c>
      <c r="D10893" s="1">
        <v>45630.676562499997</v>
      </c>
      <c r="E10893" s="3">
        <v>0.23749999999999999</v>
      </c>
      <c r="F10893">
        <v>32</v>
      </c>
      <c r="G10893" t="s">
        <v>154</v>
      </c>
      <c r="H10893">
        <v>49</v>
      </c>
      <c r="I10893" t="s">
        <v>42</v>
      </c>
      <c r="J10893">
        <v>32</v>
      </c>
      <c r="K10893" t="s">
        <v>154</v>
      </c>
      <c r="L10893">
        <v>5</v>
      </c>
      <c r="M10893" t="s">
        <v>92</v>
      </c>
      <c r="N10893" s="4" t="str">
        <f>IF(consolidado[[#This Row],[tempo]]&gt;consolidado[[#This Row],[prioridade_horas]],"Fora do prazo","Dentro do prazo estimado")</f>
        <v>Dentro do prazo estimado</v>
      </c>
      <c r="O10893" s="3">
        <v>0.33333333333333331</v>
      </c>
      <c r="P10893" t="s">
        <v>38</v>
      </c>
      <c r="Q10893">
        <v>3</v>
      </c>
      <c r="R10893" t="s">
        <v>33</v>
      </c>
      <c r="S10893">
        <v>16</v>
      </c>
      <c r="T10893" t="s">
        <v>43</v>
      </c>
      <c r="U10893">
        <v>28</v>
      </c>
      <c r="V10893" t="s">
        <v>34</v>
      </c>
      <c r="W10893">
        <v>3</v>
      </c>
      <c r="X10893" t="s">
        <v>86</v>
      </c>
    </row>
    <row r="10894" spans="1:24">
      <c r="A10894">
        <v>43721</v>
      </c>
      <c r="B10894" t="s">
        <v>5781</v>
      </c>
      <c r="C10894" s="1">
        <v>45630.444432870368</v>
      </c>
      <c r="E10894" s="3">
        <v>0.71458333333333335</v>
      </c>
      <c r="F10894">
        <v>98</v>
      </c>
      <c r="G10894" t="s">
        <v>69</v>
      </c>
      <c r="H10894">
        <v>0</v>
      </c>
      <c r="I10894" t="s">
        <v>55</v>
      </c>
      <c r="J10894">
        <v>31</v>
      </c>
      <c r="K10894" t="s">
        <v>54</v>
      </c>
      <c r="L10894">
        <v>11</v>
      </c>
      <c r="M10894" t="s">
        <v>37</v>
      </c>
      <c r="N10894" s="4" t="str">
        <f>IF(consolidado[[#This Row],[tempo]]&gt;consolidado[[#This Row],[prioridade_horas]],"Fora do prazo","Dentro do prazo estimado")</f>
        <v>Fora do prazo</v>
      </c>
      <c r="O10894" s="3">
        <v>0.66666666666666663</v>
      </c>
      <c r="P10894" t="s">
        <v>70</v>
      </c>
      <c r="Q10894">
        <v>1</v>
      </c>
      <c r="R10894" t="s">
        <v>3133</v>
      </c>
      <c r="S10894">
        <v>11</v>
      </c>
      <c r="T10894" t="s">
        <v>37</v>
      </c>
      <c r="U10894">
        <v>99</v>
      </c>
      <c r="V10894" t="s">
        <v>74</v>
      </c>
      <c r="W10894">
        <v>5</v>
      </c>
      <c r="X10894" t="s">
        <v>41</v>
      </c>
    </row>
    <row r="10895" spans="1:24">
      <c r="A10895">
        <v>43722</v>
      </c>
      <c r="B10895" t="s">
        <v>5782</v>
      </c>
      <c r="C10895" s="1">
        <v>45630.447164351855</v>
      </c>
      <c r="E10895" s="3">
        <v>0.71180555555555558</v>
      </c>
      <c r="F10895">
        <v>62</v>
      </c>
      <c r="G10895" t="s">
        <v>45</v>
      </c>
      <c r="H10895">
        <v>0</v>
      </c>
      <c r="I10895" t="s">
        <v>55</v>
      </c>
      <c r="J10895">
        <v>62</v>
      </c>
      <c r="K10895" t="s">
        <v>45</v>
      </c>
      <c r="L10895">
        <v>6</v>
      </c>
      <c r="M10895" t="s">
        <v>118</v>
      </c>
      <c r="N10895" s="4" t="str">
        <f>IF(consolidado[[#This Row],[tempo]]&gt;consolidado[[#This Row],[prioridade_horas]],"Fora do prazo","Dentro do prazo estimado")</f>
        <v>Dentro do prazo estimado</v>
      </c>
      <c r="O10895" s="3">
        <v>1.6666666666666667</v>
      </c>
      <c r="P10895" t="s">
        <v>125</v>
      </c>
      <c r="Q10895">
        <v>2</v>
      </c>
      <c r="R10895" t="s">
        <v>1404</v>
      </c>
      <c r="S10895">
        <v>26</v>
      </c>
      <c r="T10895" t="s">
        <v>78</v>
      </c>
      <c r="U10895">
        <v>6</v>
      </c>
      <c r="V10895" t="s">
        <v>29</v>
      </c>
      <c r="W10895">
        <v>5</v>
      </c>
      <c r="X10895" t="s">
        <v>41</v>
      </c>
    </row>
    <row r="10896" spans="1:24">
      <c r="A10896">
        <v>43723</v>
      </c>
      <c r="B10896" t="s">
        <v>5783</v>
      </c>
      <c r="C10896" s="1">
        <v>45630.451307870368</v>
      </c>
      <c r="E10896" s="3">
        <v>0.70763888888888893</v>
      </c>
      <c r="F10896">
        <v>98</v>
      </c>
      <c r="G10896" t="s">
        <v>69</v>
      </c>
      <c r="H10896">
        <v>0</v>
      </c>
      <c r="I10896" t="s">
        <v>55</v>
      </c>
      <c r="J10896">
        <v>31</v>
      </c>
      <c r="K10896" t="s">
        <v>54</v>
      </c>
      <c r="L10896">
        <v>11</v>
      </c>
      <c r="M10896" t="s">
        <v>37</v>
      </c>
      <c r="N10896" s="4" t="str">
        <f>IF(consolidado[[#This Row],[tempo]]&gt;consolidado[[#This Row],[prioridade_horas]],"Fora do prazo","Dentro do prazo estimado")</f>
        <v>Fora do prazo</v>
      </c>
      <c r="O10896" s="3">
        <v>0.66666666666666663</v>
      </c>
      <c r="P10896" t="s">
        <v>70</v>
      </c>
      <c r="Q10896">
        <v>1</v>
      </c>
      <c r="R10896" t="s">
        <v>3133</v>
      </c>
      <c r="S10896">
        <v>11</v>
      </c>
      <c r="T10896" t="s">
        <v>37</v>
      </c>
      <c r="U10896">
        <v>99</v>
      </c>
      <c r="V10896" t="s">
        <v>74</v>
      </c>
      <c r="W10896">
        <v>5</v>
      </c>
      <c r="X10896" t="s">
        <v>41</v>
      </c>
    </row>
    <row r="10897" spans="1:24">
      <c r="A10897">
        <v>43724</v>
      </c>
      <c r="B10897" t="s">
        <v>31</v>
      </c>
      <c r="C10897" s="1">
        <v>45630.453402777777</v>
      </c>
      <c r="D10897" s="1">
        <v>45630.622164351851</v>
      </c>
      <c r="E10897" s="3">
        <v>0.16875000000000001</v>
      </c>
      <c r="F10897">
        <v>34</v>
      </c>
      <c r="G10897" t="s">
        <v>25</v>
      </c>
      <c r="H10897">
        <v>18</v>
      </c>
      <c r="I10897" t="s">
        <v>158</v>
      </c>
      <c r="J10897">
        <v>18</v>
      </c>
      <c r="K10897" t="s">
        <v>158</v>
      </c>
      <c r="L10897">
        <v>5</v>
      </c>
      <c r="M10897" t="s">
        <v>92</v>
      </c>
      <c r="N10897" s="4" t="str">
        <f>IF(consolidado[[#This Row],[tempo]]&gt;consolidado[[#This Row],[prioridade_horas]],"Fora do prazo","Dentro do prazo estimado")</f>
        <v>Dentro do prazo estimado</v>
      </c>
      <c r="O10897" s="3">
        <v>1</v>
      </c>
      <c r="P10897" t="s">
        <v>27</v>
      </c>
      <c r="Q10897">
        <v>3</v>
      </c>
      <c r="R10897" t="s">
        <v>33</v>
      </c>
      <c r="S10897">
        <v>5</v>
      </c>
      <c r="T10897" t="s">
        <v>92</v>
      </c>
      <c r="U10897">
        <v>28</v>
      </c>
      <c r="V10897" t="s">
        <v>34</v>
      </c>
      <c r="W10897">
        <v>4</v>
      </c>
      <c r="X10897" t="s">
        <v>30</v>
      </c>
    </row>
    <row r="10898" spans="1:24">
      <c r="A10898">
        <v>43725</v>
      </c>
      <c r="B10898" t="s">
        <v>5784</v>
      </c>
      <c r="C10898" s="1">
        <v>45630.453784722224</v>
      </c>
      <c r="E10898" s="3">
        <v>0.70486111111111116</v>
      </c>
      <c r="F10898">
        <v>62</v>
      </c>
      <c r="G10898" t="s">
        <v>45</v>
      </c>
      <c r="H10898">
        <v>0</v>
      </c>
      <c r="I10898" t="s">
        <v>55</v>
      </c>
      <c r="J10898">
        <v>62</v>
      </c>
      <c r="K10898" t="s">
        <v>45</v>
      </c>
      <c r="L10898">
        <v>6</v>
      </c>
      <c r="M10898" t="s">
        <v>118</v>
      </c>
      <c r="N10898" s="4" t="str">
        <f>IF(consolidado[[#This Row],[tempo]]&gt;consolidado[[#This Row],[prioridade_horas]],"Fora do prazo","Dentro do prazo estimado")</f>
        <v>Dentro do prazo estimado</v>
      </c>
      <c r="O10898" s="3">
        <v>1.6666666666666667</v>
      </c>
      <c r="P10898" t="s">
        <v>125</v>
      </c>
      <c r="Q10898">
        <v>2</v>
      </c>
      <c r="R10898" t="s">
        <v>1404</v>
      </c>
      <c r="S10898">
        <v>26</v>
      </c>
      <c r="T10898" t="s">
        <v>78</v>
      </c>
      <c r="U10898">
        <v>6</v>
      </c>
      <c r="V10898" t="s">
        <v>29</v>
      </c>
      <c r="W10898">
        <v>5</v>
      </c>
      <c r="X10898" t="s">
        <v>41</v>
      </c>
    </row>
    <row r="10899" spans="1:24">
      <c r="A10899">
        <v>43726</v>
      </c>
      <c r="B10899" t="s">
        <v>31</v>
      </c>
      <c r="C10899" s="1">
        <v>45630.457013888888</v>
      </c>
      <c r="E10899" s="3">
        <v>0.70138888888888884</v>
      </c>
      <c r="F10899">
        <v>34</v>
      </c>
      <c r="G10899" t="s">
        <v>25</v>
      </c>
      <c r="H10899">
        <v>0</v>
      </c>
      <c r="I10899" t="s">
        <v>55</v>
      </c>
      <c r="J10899">
        <v>69</v>
      </c>
      <c r="K10899" t="s">
        <v>65</v>
      </c>
      <c r="L10899">
        <v>1</v>
      </c>
      <c r="M10899" t="s">
        <v>66</v>
      </c>
      <c r="N10899" s="4" t="str">
        <f>IF(consolidado[[#This Row],[tempo]]&gt;consolidado[[#This Row],[prioridade_horas]],"Fora do prazo","Dentro do prazo estimado")</f>
        <v>Dentro do prazo estimado</v>
      </c>
      <c r="O10899" s="3">
        <v>1</v>
      </c>
      <c r="P10899" t="s">
        <v>27</v>
      </c>
      <c r="Q10899">
        <v>1</v>
      </c>
      <c r="R10899" t="s">
        <v>3133</v>
      </c>
      <c r="S10899">
        <v>1</v>
      </c>
      <c r="T10899" t="s">
        <v>66</v>
      </c>
      <c r="U10899">
        <v>28</v>
      </c>
      <c r="V10899" t="s">
        <v>34</v>
      </c>
      <c r="W10899">
        <v>4</v>
      </c>
      <c r="X10899" t="s">
        <v>30</v>
      </c>
    </row>
    <row r="10900" spans="1:24">
      <c r="A10900">
        <v>43727</v>
      </c>
      <c r="B10900" t="s">
        <v>5785</v>
      </c>
      <c r="C10900" s="1">
        <v>45630.457974537036</v>
      </c>
      <c r="E10900" s="3">
        <v>0.7006944444444444</v>
      </c>
      <c r="F10900">
        <v>98</v>
      </c>
      <c r="G10900" t="s">
        <v>69</v>
      </c>
      <c r="H10900">
        <v>0</v>
      </c>
      <c r="I10900" t="s">
        <v>55</v>
      </c>
      <c r="J10900">
        <v>31</v>
      </c>
      <c r="K10900" t="s">
        <v>54</v>
      </c>
      <c r="L10900">
        <v>11</v>
      </c>
      <c r="M10900" t="s">
        <v>37</v>
      </c>
      <c r="N10900" s="4" t="str">
        <f>IF(consolidado[[#This Row],[tempo]]&gt;consolidado[[#This Row],[prioridade_horas]],"Fora do prazo","Dentro do prazo estimado")</f>
        <v>Fora do prazo</v>
      </c>
      <c r="O10900" s="3">
        <v>0.66666666666666663</v>
      </c>
      <c r="P10900" t="s">
        <v>70</v>
      </c>
      <c r="Q10900">
        <v>1</v>
      </c>
      <c r="R10900" t="s">
        <v>3133</v>
      </c>
      <c r="S10900">
        <v>11</v>
      </c>
      <c r="T10900" t="s">
        <v>37</v>
      </c>
      <c r="U10900">
        <v>99</v>
      </c>
      <c r="V10900" t="s">
        <v>74</v>
      </c>
      <c r="W10900">
        <v>5</v>
      </c>
      <c r="X10900" t="s">
        <v>41</v>
      </c>
    </row>
    <row r="10901" spans="1:24">
      <c r="A10901">
        <v>43728</v>
      </c>
      <c r="B10901" t="s">
        <v>458</v>
      </c>
      <c r="C10901" s="1">
        <v>45630.4606712963</v>
      </c>
      <c r="D10901" s="1">
        <v>45630.639236111114</v>
      </c>
      <c r="E10901" s="3">
        <v>0.17847222222222223</v>
      </c>
      <c r="F10901">
        <v>33</v>
      </c>
      <c r="G10901" t="s">
        <v>57</v>
      </c>
      <c r="H10901">
        <v>99</v>
      </c>
      <c r="I10901" t="s">
        <v>73</v>
      </c>
      <c r="J10901">
        <v>33</v>
      </c>
      <c r="K10901" t="s">
        <v>57</v>
      </c>
      <c r="L10901">
        <v>11</v>
      </c>
      <c r="M10901" t="s">
        <v>37</v>
      </c>
      <c r="N10901" s="4" t="str">
        <f>IF(consolidado[[#This Row],[tempo]]&gt;consolidado[[#This Row],[prioridade_horas]],"Fora do prazo","Dentro do prazo estimado")</f>
        <v>Dentro do prazo estimado</v>
      </c>
      <c r="O10901" s="3">
        <v>0.33333333333333331</v>
      </c>
      <c r="P10901" t="s">
        <v>38</v>
      </c>
      <c r="Q10901">
        <v>3</v>
      </c>
      <c r="R10901" t="s">
        <v>33</v>
      </c>
      <c r="S10901">
        <v>16</v>
      </c>
      <c r="T10901" t="s">
        <v>43</v>
      </c>
      <c r="U10901">
        <v>56</v>
      </c>
      <c r="V10901" t="s">
        <v>40</v>
      </c>
      <c r="W10901">
        <v>5</v>
      </c>
      <c r="X10901" t="s">
        <v>41</v>
      </c>
    </row>
    <row r="10902" spans="1:24">
      <c r="A10902">
        <v>43729</v>
      </c>
      <c r="B10902" t="s">
        <v>227</v>
      </c>
      <c r="C10902" s="1">
        <v>45630.462754629632</v>
      </c>
      <c r="E10902" s="3">
        <v>0.6958333333333333</v>
      </c>
      <c r="F10902">
        <v>34</v>
      </c>
      <c r="G10902" t="s">
        <v>25</v>
      </c>
      <c r="H10902">
        <v>0</v>
      </c>
      <c r="I10902" t="s">
        <v>55</v>
      </c>
      <c r="J10902">
        <v>111</v>
      </c>
      <c r="K10902" t="s">
        <v>99</v>
      </c>
      <c r="L10902">
        <v>1</v>
      </c>
      <c r="M10902" t="s">
        <v>66</v>
      </c>
      <c r="N10902" s="4" t="str">
        <f>IF(consolidado[[#This Row],[tempo]]&gt;consolidado[[#This Row],[prioridade_horas]],"Fora do prazo","Dentro do prazo estimado")</f>
        <v>Dentro do prazo estimado</v>
      </c>
      <c r="O10902" s="3">
        <v>1</v>
      </c>
      <c r="P10902" t="s">
        <v>27</v>
      </c>
      <c r="Q10902">
        <v>1</v>
      </c>
      <c r="R10902" t="s">
        <v>3133</v>
      </c>
      <c r="S10902">
        <v>1</v>
      </c>
      <c r="T10902" t="s">
        <v>66</v>
      </c>
      <c r="U10902">
        <v>8</v>
      </c>
      <c r="V10902" t="s">
        <v>194</v>
      </c>
      <c r="W10902">
        <v>4</v>
      </c>
      <c r="X10902" t="s">
        <v>30</v>
      </c>
    </row>
    <row r="10903" spans="1:24">
      <c r="A10903">
        <v>43730</v>
      </c>
      <c r="B10903" t="s">
        <v>31</v>
      </c>
      <c r="C10903" s="1">
        <v>45630.465092592596</v>
      </c>
      <c r="E10903" s="3">
        <v>0.69374999999999998</v>
      </c>
      <c r="F10903">
        <v>34</v>
      </c>
      <c r="G10903" t="s">
        <v>25</v>
      </c>
      <c r="H10903">
        <v>0</v>
      </c>
      <c r="I10903" t="s">
        <v>55</v>
      </c>
      <c r="J10903">
        <v>74</v>
      </c>
      <c r="K10903" t="s">
        <v>101</v>
      </c>
      <c r="L10903">
        <v>1</v>
      </c>
      <c r="M10903" t="s">
        <v>66</v>
      </c>
      <c r="N10903" s="4" t="str">
        <f>IF(consolidado[[#This Row],[tempo]]&gt;consolidado[[#This Row],[prioridade_horas]],"Fora do prazo","Dentro do prazo estimado")</f>
        <v>Dentro do prazo estimado</v>
      </c>
      <c r="O10903" s="3">
        <v>1</v>
      </c>
      <c r="P10903" t="s">
        <v>27</v>
      </c>
      <c r="Q10903">
        <v>1</v>
      </c>
      <c r="R10903" t="s">
        <v>3133</v>
      </c>
      <c r="S10903">
        <v>1</v>
      </c>
      <c r="T10903" t="s">
        <v>66</v>
      </c>
      <c r="U10903">
        <v>28</v>
      </c>
      <c r="V10903" t="s">
        <v>34</v>
      </c>
      <c r="W10903">
        <v>4</v>
      </c>
      <c r="X10903" t="s">
        <v>30</v>
      </c>
    </row>
    <row r="10904" spans="1:24">
      <c r="A10904">
        <v>43731</v>
      </c>
      <c r="B10904" t="s">
        <v>175</v>
      </c>
      <c r="C10904" s="1">
        <v>45630.467997685184</v>
      </c>
      <c r="E10904" s="3">
        <v>0.69097222222222221</v>
      </c>
      <c r="F10904">
        <v>34</v>
      </c>
      <c r="G10904" t="s">
        <v>25</v>
      </c>
      <c r="H10904">
        <v>0</v>
      </c>
      <c r="I10904" t="s">
        <v>55</v>
      </c>
      <c r="J10904">
        <v>111</v>
      </c>
      <c r="K10904" t="s">
        <v>99</v>
      </c>
      <c r="L10904">
        <v>1</v>
      </c>
      <c r="M10904" t="s">
        <v>66</v>
      </c>
      <c r="N10904" s="4" t="str">
        <f>IF(consolidado[[#This Row],[tempo]]&gt;consolidado[[#This Row],[prioridade_horas]],"Fora do prazo","Dentro do prazo estimado")</f>
        <v>Dentro do prazo estimado</v>
      </c>
      <c r="O10904" s="3">
        <v>1</v>
      </c>
      <c r="P10904" t="s">
        <v>27</v>
      </c>
      <c r="Q10904">
        <v>1</v>
      </c>
      <c r="R10904" t="s">
        <v>3133</v>
      </c>
      <c r="S10904">
        <v>1</v>
      </c>
      <c r="T10904" t="s">
        <v>66</v>
      </c>
      <c r="U10904">
        <v>29</v>
      </c>
      <c r="V10904" t="s">
        <v>85</v>
      </c>
      <c r="W10904">
        <v>4</v>
      </c>
      <c r="X10904" t="s">
        <v>30</v>
      </c>
    </row>
    <row r="10905" spans="1:24">
      <c r="A10905">
        <v>43732</v>
      </c>
      <c r="B10905" t="s">
        <v>522</v>
      </c>
      <c r="C10905" s="1">
        <v>45630.470011574071</v>
      </c>
      <c r="E10905" s="3">
        <v>0.68888888888888888</v>
      </c>
      <c r="F10905">
        <v>34</v>
      </c>
      <c r="G10905" t="s">
        <v>25</v>
      </c>
      <c r="H10905">
        <v>0</v>
      </c>
      <c r="I10905" t="s">
        <v>55</v>
      </c>
      <c r="J10905">
        <v>35</v>
      </c>
      <c r="K10905" t="s">
        <v>32</v>
      </c>
      <c r="L10905">
        <v>3</v>
      </c>
      <c r="M10905" t="s">
        <v>26</v>
      </c>
      <c r="N10905" s="4" t="str">
        <f>IF(consolidado[[#This Row],[tempo]]&gt;consolidado[[#This Row],[prioridade_horas]],"Fora do prazo","Dentro do prazo estimado")</f>
        <v>Dentro do prazo estimado</v>
      </c>
      <c r="O10905" s="3">
        <v>1</v>
      </c>
      <c r="P10905" t="s">
        <v>27</v>
      </c>
      <c r="Q10905">
        <v>2</v>
      </c>
      <c r="R10905" t="s">
        <v>1404</v>
      </c>
      <c r="S10905">
        <v>3</v>
      </c>
      <c r="T10905" t="s">
        <v>26</v>
      </c>
      <c r="U10905">
        <v>28</v>
      </c>
      <c r="V10905" t="s">
        <v>34</v>
      </c>
      <c r="W10905">
        <v>4</v>
      </c>
      <c r="X10905" t="s">
        <v>30</v>
      </c>
    </row>
    <row r="10906" spans="1:24">
      <c r="A10906">
        <v>43733</v>
      </c>
      <c r="B10906" t="s">
        <v>5786</v>
      </c>
      <c r="C10906" s="1">
        <v>45630.470543981479</v>
      </c>
      <c r="E10906" s="3">
        <v>0.68819444444444444</v>
      </c>
      <c r="F10906">
        <v>98</v>
      </c>
      <c r="G10906" t="s">
        <v>69</v>
      </c>
      <c r="H10906">
        <v>0</v>
      </c>
      <c r="I10906" t="s">
        <v>55</v>
      </c>
      <c r="J10906">
        <v>31</v>
      </c>
      <c r="K10906" t="s">
        <v>54</v>
      </c>
      <c r="L10906">
        <v>11</v>
      </c>
      <c r="M10906" t="s">
        <v>37</v>
      </c>
      <c r="N10906" s="4" t="str">
        <f>IF(consolidado[[#This Row],[tempo]]&gt;consolidado[[#This Row],[prioridade_horas]],"Fora do prazo","Dentro do prazo estimado")</f>
        <v>Fora do prazo</v>
      </c>
      <c r="O10906" s="3">
        <v>0.66666666666666663</v>
      </c>
      <c r="P10906" t="s">
        <v>70</v>
      </c>
      <c r="Q10906">
        <v>1</v>
      </c>
      <c r="R10906" t="s">
        <v>3133</v>
      </c>
      <c r="S10906">
        <v>11</v>
      </c>
      <c r="T10906" t="s">
        <v>37</v>
      </c>
      <c r="U10906">
        <v>99</v>
      </c>
      <c r="V10906" t="s">
        <v>74</v>
      </c>
      <c r="W10906">
        <v>5</v>
      </c>
      <c r="X10906" t="s">
        <v>41</v>
      </c>
    </row>
    <row r="10907" spans="1:24">
      <c r="A10907">
        <v>43734</v>
      </c>
      <c r="B10907" t="s">
        <v>175</v>
      </c>
      <c r="C10907" s="1">
        <v>45630.47247685185</v>
      </c>
      <c r="E10907" s="3">
        <v>0.68611111111111112</v>
      </c>
      <c r="F10907">
        <v>34</v>
      </c>
      <c r="G10907" t="s">
        <v>25</v>
      </c>
      <c r="H10907">
        <v>0</v>
      </c>
      <c r="I10907" t="s">
        <v>55</v>
      </c>
      <c r="J10907">
        <v>30</v>
      </c>
      <c r="K10907" t="s">
        <v>81</v>
      </c>
      <c r="L10907">
        <v>4</v>
      </c>
      <c r="M10907" t="s">
        <v>94</v>
      </c>
      <c r="N10907" s="4" t="str">
        <f>IF(consolidado[[#This Row],[tempo]]&gt;consolidado[[#This Row],[prioridade_horas]],"Fora do prazo","Dentro do prazo estimado")</f>
        <v>Dentro do prazo estimado</v>
      </c>
      <c r="O10907" s="3">
        <v>1</v>
      </c>
      <c r="P10907" t="s">
        <v>27</v>
      </c>
      <c r="Q10907">
        <v>2</v>
      </c>
      <c r="R10907" t="s">
        <v>1404</v>
      </c>
      <c r="S10907">
        <v>4</v>
      </c>
      <c r="T10907" t="s">
        <v>94</v>
      </c>
      <c r="U10907">
        <v>29</v>
      </c>
      <c r="V10907" t="s">
        <v>85</v>
      </c>
      <c r="W10907">
        <v>4</v>
      </c>
      <c r="X10907" t="s">
        <v>30</v>
      </c>
    </row>
    <row r="10908" spans="1:24">
      <c r="A10908">
        <v>43735</v>
      </c>
      <c r="B10908" t="s">
        <v>5787</v>
      </c>
      <c r="C10908" s="1">
        <v>45630.476030092592</v>
      </c>
      <c r="D10908" s="1">
        <v>45630.491620370369</v>
      </c>
      <c r="E10908" s="3">
        <v>1.5277777777777777E-2</v>
      </c>
      <c r="F10908">
        <v>98</v>
      </c>
      <c r="G10908" t="s">
        <v>69</v>
      </c>
      <c r="H10908">
        <v>29</v>
      </c>
      <c r="I10908" t="s">
        <v>36</v>
      </c>
      <c r="J10908">
        <v>29</v>
      </c>
      <c r="K10908" t="s">
        <v>36</v>
      </c>
      <c r="L10908">
        <v>11</v>
      </c>
      <c r="M10908" t="s">
        <v>37</v>
      </c>
      <c r="N10908" s="4" t="str">
        <f>IF(consolidado[[#This Row],[tempo]]&gt;consolidado[[#This Row],[prioridade_horas]],"Fora do prazo","Dentro do prazo estimado")</f>
        <v>Dentro do prazo estimado</v>
      </c>
      <c r="O10908" s="3">
        <v>0.66666666666666663</v>
      </c>
      <c r="P10908" t="s">
        <v>70</v>
      </c>
      <c r="Q10908">
        <v>3</v>
      </c>
      <c r="R10908" t="s">
        <v>33</v>
      </c>
      <c r="S10908">
        <v>11</v>
      </c>
      <c r="T10908" t="s">
        <v>37</v>
      </c>
      <c r="U10908">
        <v>15</v>
      </c>
      <c r="V10908" t="s">
        <v>37</v>
      </c>
      <c r="W10908">
        <v>5</v>
      </c>
      <c r="X10908" t="s">
        <v>41</v>
      </c>
    </row>
    <row r="10909" spans="1:24">
      <c r="A10909">
        <v>43736</v>
      </c>
      <c r="B10909" t="s">
        <v>5788</v>
      </c>
      <c r="C10909" s="1">
        <v>45630.48542824074</v>
      </c>
      <c r="E10909" s="3">
        <v>0.67291666666666672</v>
      </c>
      <c r="F10909">
        <v>34</v>
      </c>
      <c r="G10909" t="s">
        <v>25</v>
      </c>
      <c r="H10909">
        <v>0</v>
      </c>
      <c r="I10909" t="s">
        <v>55</v>
      </c>
      <c r="J10909">
        <v>19</v>
      </c>
      <c r="K10909" t="s">
        <v>91</v>
      </c>
      <c r="L10909">
        <v>5</v>
      </c>
      <c r="M10909" t="s">
        <v>92</v>
      </c>
      <c r="N10909" s="4" t="str">
        <f>IF(consolidado[[#This Row],[tempo]]&gt;consolidado[[#This Row],[prioridade_horas]],"Fora do prazo","Dentro do prazo estimado")</f>
        <v>Dentro do prazo estimado</v>
      </c>
      <c r="O10909" s="3">
        <v>1</v>
      </c>
      <c r="P10909" t="s">
        <v>27</v>
      </c>
      <c r="Q10909">
        <v>2</v>
      </c>
      <c r="R10909" t="s">
        <v>1404</v>
      </c>
      <c r="S10909">
        <v>5</v>
      </c>
      <c r="T10909" t="s">
        <v>92</v>
      </c>
      <c r="U10909">
        <v>65</v>
      </c>
      <c r="V10909" t="s">
        <v>269</v>
      </c>
      <c r="W10909">
        <v>4</v>
      </c>
      <c r="X10909" t="s">
        <v>30</v>
      </c>
    </row>
    <row r="10910" spans="1:24">
      <c r="A10910">
        <v>43737</v>
      </c>
      <c r="B10910" t="s">
        <v>1127</v>
      </c>
      <c r="C10910" s="1">
        <v>45630.487256944441</v>
      </c>
      <c r="D10910" s="1">
        <v>45630.487673611111</v>
      </c>
      <c r="E10910" s="3">
        <v>6.9444444444444447E-4</v>
      </c>
      <c r="F10910">
        <v>66</v>
      </c>
      <c r="G10910" t="s">
        <v>50</v>
      </c>
      <c r="H10910">
        <v>66</v>
      </c>
      <c r="I10910" t="s">
        <v>50</v>
      </c>
      <c r="J10910">
        <v>66</v>
      </c>
      <c r="K10910" t="s">
        <v>50</v>
      </c>
      <c r="L10910">
        <v>2</v>
      </c>
      <c r="M10910" t="s">
        <v>47</v>
      </c>
      <c r="N10910" s="4" t="str">
        <f>IF(consolidado[[#This Row],[tempo]]&gt;consolidado[[#This Row],[prioridade_horas]],"Fora do prazo","Dentro do prazo estimado")</f>
        <v>Dentro do prazo estimado</v>
      </c>
      <c r="O10910" s="3">
        <v>1</v>
      </c>
      <c r="P10910" t="s">
        <v>27</v>
      </c>
      <c r="Q10910">
        <v>3</v>
      </c>
      <c r="R10910" t="s">
        <v>33</v>
      </c>
      <c r="S10910">
        <v>2</v>
      </c>
      <c r="T10910" t="s">
        <v>47</v>
      </c>
      <c r="U10910">
        <v>22</v>
      </c>
      <c r="V10910" t="s">
        <v>51</v>
      </c>
      <c r="W10910">
        <v>5</v>
      </c>
      <c r="X10910" t="s">
        <v>41</v>
      </c>
    </row>
    <row r="10911" spans="1:24">
      <c r="A10911">
        <v>43738</v>
      </c>
      <c r="B10911" t="s">
        <v>4897</v>
      </c>
      <c r="C10911" s="1">
        <v>45630.488530092596</v>
      </c>
      <c r="D10911" s="1">
        <v>45630.615543981483</v>
      </c>
      <c r="E10911" s="3">
        <v>0.12708333333333333</v>
      </c>
      <c r="F10911">
        <v>29</v>
      </c>
      <c r="G10911" t="s">
        <v>36</v>
      </c>
      <c r="H10911">
        <v>49</v>
      </c>
      <c r="I10911" t="s">
        <v>42</v>
      </c>
      <c r="J10911">
        <v>29</v>
      </c>
      <c r="K10911" t="s">
        <v>36</v>
      </c>
      <c r="L10911">
        <v>11</v>
      </c>
      <c r="M10911" t="s">
        <v>37</v>
      </c>
      <c r="N10911" s="4" t="str">
        <f>IF(consolidado[[#This Row],[tempo]]&gt;consolidado[[#This Row],[prioridade_horas]],"Fora do prazo","Dentro do prazo estimado")</f>
        <v>Dentro do prazo estimado</v>
      </c>
      <c r="O10911" s="3">
        <v>0.33333333333333331</v>
      </c>
      <c r="P10911" t="s">
        <v>38</v>
      </c>
      <c r="Q10911">
        <v>3</v>
      </c>
      <c r="R10911" t="s">
        <v>33</v>
      </c>
      <c r="S10911">
        <v>16</v>
      </c>
      <c r="T10911" t="s">
        <v>43</v>
      </c>
      <c r="U10911">
        <v>56</v>
      </c>
      <c r="V10911" t="s">
        <v>40</v>
      </c>
      <c r="W10911">
        <v>5</v>
      </c>
      <c r="X10911" t="s">
        <v>41</v>
      </c>
    </row>
    <row r="10912" spans="1:24">
      <c r="A10912">
        <v>43739</v>
      </c>
      <c r="B10912" t="s">
        <v>290</v>
      </c>
      <c r="C10912" s="1">
        <v>45630.48883101852</v>
      </c>
      <c r="D10912" s="1">
        <v>45630.61078703704</v>
      </c>
      <c r="E10912" s="3">
        <v>0.12222222222222222</v>
      </c>
      <c r="F10912">
        <v>104</v>
      </c>
      <c r="G10912" t="s">
        <v>108</v>
      </c>
      <c r="H10912">
        <v>49</v>
      </c>
      <c r="I10912" t="s">
        <v>42</v>
      </c>
      <c r="J10912">
        <v>47</v>
      </c>
      <c r="K10912" t="s">
        <v>100</v>
      </c>
      <c r="L10912">
        <v>13</v>
      </c>
      <c r="M10912" t="s">
        <v>60</v>
      </c>
      <c r="N10912" s="4" t="str">
        <f>IF(consolidado[[#This Row],[tempo]]&gt;consolidado[[#This Row],[prioridade_horas]],"Fora do prazo","Dentro do prazo estimado")</f>
        <v>Dentro do prazo estimado</v>
      </c>
      <c r="O10912" s="3">
        <v>1</v>
      </c>
      <c r="P10912" t="s">
        <v>27</v>
      </c>
      <c r="Q10912">
        <v>3</v>
      </c>
      <c r="R10912" t="s">
        <v>33</v>
      </c>
      <c r="S10912">
        <v>16</v>
      </c>
      <c r="T10912" t="s">
        <v>43</v>
      </c>
      <c r="U10912">
        <v>25</v>
      </c>
      <c r="V10912" t="s">
        <v>90</v>
      </c>
      <c r="W10912">
        <v>3</v>
      </c>
      <c r="X10912" t="s">
        <v>86</v>
      </c>
    </row>
    <row r="10913" spans="1:24">
      <c r="A10913">
        <v>43740</v>
      </c>
      <c r="B10913" t="s">
        <v>5789</v>
      </c>
      <c r="C10913" s="1">
        <v>45630.489027777781</v>
      </c>
      <c r="E10913" s="3">
        <v>0.6694444444444444</v>
      </c>
      <c r="F10913">
        <v>98</v>
      </c>
      <c r="G10913" t="s">
        <v>69</v>
      </c>
      <c r="H10913">
        <v>0</v>
      </c>
      <c r="I10913" t="s">
        <v>55</v>
      </c>
      <c r="J10913">
        <v>31</v>
      </c>
      <c r="K10913" t="s">
        <v>54</v>
      </c>
      <c r="L10913">
        <v>11</v>
      </c>
      <c r="M10913" t="s">
        <v>37</v>
      </c>
      <c r="N10913" s="4" t="str">
        <f>IF(consolidado[[#This Row],[tempo]]&gt;consolidado[[#This Row],[prioridade_horas]],"Fora do prazo","Dentro do prazo estimado")</f>
        <v>Fora do prazo</v>
      </c>
      <c r="O10913" s="3">
        <v>0.66666666666666663</v>
      </c>
      <c r="P10913" t="s">
        <v>70</v>
      </c>
      <c r="Q10913">
        <v>1</v>
      </c>
      <c r="R10913" t="s">
        <v>3133</v>
      </c>
      <c r="S10913">
        <v>11</v>
      </c>
      <c r="T10913" t="s">
        <v>37</v>
      </c>
      <c r="U10913">
        <v>99</v>
      </c>
      <c r="V10913" t="s">
        <v>74</v>
      </c>
      <c r="W10913">
        <v>5</v>
      </c>
      <c r="X10913" t="s">
        <v>41</v>
      </c>
    </row>
    <row r="10914" spans="1:24">
      <c r="A10914">
        <v>43741</v>
      </c>
      <c r="B10914" t="s">
        <v>404</v>
      </c>
      <c r="C10914" s="1">
        <v>45630.491377314815</v>
      </c>
      <c r="D10914" s="1">
        <v>45630.593842592592</v>
      </c>
      <c r="E10914" s="3">
        <v>0.10277777777777777</v>
      </c>
      <c r="F10914">
        <v>58</v>
      </c>
      <c r="G10914" t="s">
        <v>53</v>
      </c>
      <c r="H10914">
        <v>58</v>
      </c>
      <c r="I10914" t="s">
        <v>53</v>
      </c>
      <c r="J10914">
        <v>0</v>
      </c>
      <c r="K10914" t="s">
        <v>55</v>
      </c>
      <c r="L10914">
        <v>16</v>
      </c>
      <c r="M10914" t="s">
        <v>43</v>
      </c>
      <c r="N10914" s="4" t="str">
        <f>IF(consolidado[[#This Row],[tempo]]&gt;consolidado[[#This Row],[prioridade_horas]],"Fora do prazo","Dentro do prazo estimado")</f>
        <v>Dentro do prazo estimado</v>
      </c>
      <c r="O10914" s="3">
        <v>0.33333333333333331</v>
      </c>
      <c r="P10914" t="s">
        <v>38</v>
      </c>
      <c r="Q10914">
        <v>3</v>
      </c>
      <c r="R10914" t="s">
        <v>33</v>
      </c>
      <c r="S10914">
        <v>13</v>
      </c>
      <c r="T10914" t="s">
        <v>60</v>
      </c>
      <c r="U10914">
        <v>56</v>
      </c>
      <c r="V10914" t="s">
        <v>40</v>
      </c>
      <c r="W10914">
        <v>5</v>
      </c>
      <c r="X10914" t="s">
        <v>41</v>
      </c>
    </row>
    <row r="10915" spans="1:24">
      <c r="A10915">
        <v>43742</v>
      </c>
      <c r="B10915" t="s">
        <v>337</v>
      </c>
      <c r="C10915" s="1">
        <v>45630.498240740744</v>
      </c>
      <c r="E10915" s="3">
        <v>0.66041666666666665</v>
      </c>
      <c r="F10915">
        <v>34</v>
      </c>
      <c r="G10915" t="s">
        <v>25</v>
      </c>
      <c r="H10915">
        <v>0</v>
      </c>
      <c r="I10915" t="s">
        <v>55</v>
      </c>
      <c r="J10915">
        <v>68</v>
      </c>
      <c r="K10915" t="s">
        <v>264</v>
      </c>
      <c r="L10915">
        <v>8</v>
      </c>
      <c r="M10915" t="s">
        <v>110</v>
      </c>
      <c r="N10915" s="4" t="str">
        <f>IF(consolidado[[#This Row],[tempo]]&gt;consolidado[[#This Row],[prioridade_horas]],"Fora do prazo","Dentro do prazo estimado")</f>
        <v>Dentro do prazo estimado</v>
      </c>
      <c r="O10915" s="3">
        <v>1</v>
      </c>
      <c r="P10915" t="s">
        <v>27</v>
      </c>
      <c r="Q10915">
        <v>1</v>
      </c>
      <c r="R10915" t="s">
        <v>3133</v>
      </c>
      <c r="S10915">
        <v>8</v>
      </c>
      <c r="T10915" t="s">
        <v>110</v>
      </c>
      <c r="U10915">
        <v>27</v>
      </c>
      <c r="V10915" t="s">
        <v>178</v>
      </c>
      <c r="W10915">
        <v>4</v>
      </c>
      <c r="X10915" t="s">
        <v>30</v>
      </c>
    </row>
    <row r="10916" spans="1:24">
      <c r="A10916">
        <v>43743</v>
      </c>
      <c r="B10916" t="s">
        <v>5790</v>
      </c>
      <c r="C10916" s="1">
        <v>45630.498900462961</v>
      </c>
      <c r="D10916" s="1">
        <v>45631.420300925929</v>
      </c>
      <c r="E10916" s="3">
        <v>0.29722222222222222</v>
      </c>
      <c r="F10916">
        <v>98</v>
      </c>
      <c r="G10916" t="s">
        <v>69</v>
      </c>
      <c r="H10916">
        <v>99</v>
      </c>
      <c r="I10916" t="s">
        <v>73</v>
      </c>
      <c r="J10916">
        <v>98</v>
      </c>
      <c r="K10916" t="s">
        <v>69</v>
      </c>
      <c r="L10916">
        <v>16</v>
      </c>
      <c r="M10916" t="s">
        <v>43</v>
      </c>
      <c r="N10916" s="4" t="str">
        <f>IF(consolidado[[#This Row],[tempo]]&gt;consolidado[[#This Row],[prioridade_horas]],"Fora do prazo","Dentro do prazo estimado")</f>
        <v>Dentro do prazo estimado</v>
      </c>
      <c r="O10916" s="3">
        <v>0.66666666666666663</v>
      </c>
      <c r="P10916" t="s">
        <v>70</v>
      </c>
      <c r="Q10916">
        <v>3</v>
      </c>
      <c r="R10916" t="s">
        <v>33</v>
      </c>
      <c r="S10916">
        <v>16</v>
      </c>
      <c r="T10916" t="s">
        <v>43</v>
      </c>
      <c r="U10916">
        <v>56</v>
      </c>
      <c r="V10916" t="s">
        <v>40</v>
      </c>
      <c r="W10916">
        <v>5</v>
      </c>
      <c r="X10916" t="s">
        <v>41</v>
      </c>
    </row>
    <row r="10917" spans="1:24">
      <c r="A10917">
        <v>43744</v>
      </c>
      <c r="B10917" t="s">
        <v>5791</v>
      </c>
      <c r="C10917" s="1">
        <v>45630.499965277777</v>
      </c>
      <c r="D10917" s="1">
        <v>45630.695115740738</v>
      </c>
      <c r="E10917" s="3">
        <v>0.19513888888888889</v>
      </c>
      <c r="F10917">
        <v>98</v>
      </c>
      <c r="G10917" t="s">
        <v>69</v>
      </c>
      <c r="H10917">
        <v>99</v>
      </c>
      <c r="I10917" t="s">
        <v>73</v>
      </c>
      <c r="J10917">
        <v>98</v>
      </c>
      <c r="K10917" t="s">
        <v>69</v>
      </c>
      <c r="L10917">
        <v>11</v>
      </c>
      <c r="M10917" t="s">
        <v>37</v>
      </c>
      <c r="N10917" s="4" t="str">
        <f>IF(consolidado[[#This Row],[tempo]]&gt;consolidado[[#This Row],[prioridade_horas]],"Fora do prazo","Dentro do prazo estimado")</f>
        <v>Dentro do prazo estimado</v>
      </c>
      <c r="O10917" s="3">
        <v>0.66666666666666663</v>
      </c>
      <c r="P10917" t="s">
        <v>70</v>
      </c>
      <c r="Q10917">
        <v>3</v>
      </c>
      <c r="R10917" t="s">
        <v>33</v>
      </c>
      <c r="S10917">
        <v>16</v>
      </c>
      <c r="T10917" t="s">
        <v>43</v>
      </c>
      <c r="U10917">
        <v>56</v>
      </c>
      <c r="V10917" t="s">
        <v>40</v>
      </c>
      <c r="W10917">
        <v>5</v>
      </c>
      <c r="X10917" t="s">
        <v>41</v>
      </c>
    </row>
    <row r="10918" spans="1:24">
      <c r="A10918">
        <v>43745</v>
      </c>
      <c r="B10918" t="s">
        <v>5792</v>
      </c>
      <c r="C10918" s="1">
        <v>45630.507534722223</v>
      </c>
      <c r="E10918" s="3">
        <v>0.65138888888888891</v>
      </c>
      <c r="F10918">
        <v>62</v>
      </c>
      <c r="G10918" t="s">
        <v>45</v>
      </c>
      <c r="H10918">
        <v>0</v>
      </c>
      <c r="I10918" t="s">
        <v>55</v>
      </c>
      <c r="J10918">
        <v>62</v>
      </c>
      <c r="K10918" t="s">
        <v>45</v>
      </c>
      <c r="L10918">
        <v>6</v>
      </c>
      <c r="M10918" t="s">
        <v>118</v>
      </c>
      <c r="N10918" s="4" t="str">
        <f>IF(consolidado[[#This Row],[tempo]]&gt;consolidado[[#This Row],[prioridade_horas]],"Fora do prazo","Dentro do prazo estimado")</f>
        <v>Dentro do prazo estimado</v>
      </c>
      <c r="O10918" s="3">
        <v>1.6666666666666667</v>
      </c>
      <c r="P10918" t="s">
        <v>125</v>
      </c>
      <c r="Q10918">
        <v>2</v>
      </c>
      <c r="R10918" t="s">
        <v>1404</v>
      </c>
      <c r="S10918">
        <v>6</v>
      </c>
      <c r="T10918" t="s">
        <v>118</v>
      </c>
      <c r="U10918">
        <v>6</v>
      </c>
      <c r="V10918" t="s">
        <v>29</v>
      </c>
      <c r="W10918">
        <v>5</v>
      </c>
      <c r="X10918" t="s">
        <v>41</v>
      </c>
    </row>
    <row r="10919" spans="1:24">
      <c r="A10919">
        <v>43746</v>
      </c>
      <c r="B10919" t="s">
        <v>876</v>
      </c>
      <c r="C10919" s="1">
        <v>45630.52884259259</v>
      </c>
      <c r="E10919" s="3">
        <v>0.62986111111111109</v>
      </c>
      <c r="F10919">
        <v>111</v>
      </c>
      <c r="G10919" t="s">
        <v>99</v>
      </c>
      <c r="H10919">
        <v>0</v>
      </c>
      <c r="I10919" t="s">
        <v>55</v>
      </c>
      <c r="J10919">
        <v>111</v>
      </c>
      <c r="K10919" t="s">
        <v>99</v>
      </c>
      <c r="L10919">
        <v>10</v>
      </c>
      <c r="M10919" t="s">
        <v>143</v>
      </c>
      <c r="N10919" s="4" t="str">
        <f>IF(consolidado[[#This Row],[tempo]]&gt;consolidado[[#This Row],[prioridade_horas]],"Fora do prazo","Dentro do prazo estimado")</f>
        <v>Fora do prazo</v>
      </c>
      <c r="O10919" s="3">
        <v>0.33333333333333331</v>
      </c>
      <c r="P10919" t="s">
        <v>38</v>
      </c>
      <c r="Q10919">
        <v>13</v>
      </c>
      <c r="R10919" t="s">
        <v>2433</v>
      </c>
      <c r="S10919">
        <v>10</v>
      </c>
      <c r="T10919" t="s">
        <v>143</v>
      </c>
      <c r="U10919">
        <v>73</v>
      </c>
      <c r="V10919" t="s">
        <v>144</v>
      </c>
      <c r="W10919">
        <v>5</v>
      </c>
      <c r="X10919" t="s">
        <v>41</v>
      </c>
    </row>
    <row r="10920" spans="1:24">
      <c r="A10920">
        <v>43747</v>
      </c>
      <c r="B10920" t="s">
        <v>5793</v>
      </c>
      <c r="C10920" s="1">
        <v>45630.558692129627</v>
      </c>
      <c r="D10920" s="1">
        <v>45631.596851851849</v>
      </c>
      <c r="E10920" s="3">
        <v>0.41388888888888886</v>
      </c>
      <c r="F10920">
        <v>43</v>
      </c>
      <c r="G10920" t="s">
        <v>139</v>
      </c>
      <c r="H10920">
        <v>99</v>
      </c>
      <c r="I10920" t="s">
        <v>73</v>
      </c>
      <c r="J10920">
        <v>43</v>
      </c>
      <c r="K10920" t="s">
        <v>139</v>
      </c>
      <c r="L10920">
        <v>16</v>
      </c>
      <c r="M10920" t="s">
        <v>43</v>
      </c>
      <c r="N10920" s="4" t="str">
        <f>IF(consolidado[[#This Row],[tempo]]&gt;consolidado[[#This Row],[prioridade_horas]],"Fora do prazo","Dentro do prazo estimado")</f>
        <v>Fora do prazo</v>
      </c>
      <c r="O10920" s="3">
        <v>0.33333333333333331</v>
      </c>
      <c r="P10920" t="s">
        <v>38</v>
      </c>
      <c r="Q10920">
        <v>3</v>
      </c>
      <c r="R10920" t="s">
        <v>33</v>
      </c>
      <c r="S10920">
        <v>16</v>
      </c>
      <c r="T10920" t="s">
        <v>43</v>
      </c>
      <c r="U10920">
        <v>56</v>
      </c>
      <c r="V10920" t="s">
        <v>40</v>
      </c>
      <c r="W10920">
        <v>5</v>
      </c>
      <c r="X10920" t="s">
        <v>41</v>
      </c>
    </row>
    <row r="10921" spans="1:24">
      <c r="A10921">
        <v>43748</v>
      </c>
      <c r="B10921" t="s">
        <v>31</v>
      </c>
      <c r="C10921" s="1">
        <v>45630.565254629626</v>
      </c>
      <c r="D10921" s="1">
        <v>45630.585543981484</v>
      </c>
      <c r="E10921" s="3">
        <v>2.0833333333333332E-2</v>
      </c>
      <c r="F10921">
        <v>34</v>
      </c>
      <c r="G10921" t="s">
        <v>25</v>
      </c>
      <c r="H10921">
        <v>32</v>
      </c>
      <c r="I10921" t="s">
        <v>154</v>
      </c>
      <c r="J10921">
        <v>32</v>
      </c>
      <c r="K10921" t="s">
        <v>154</v>
      </c>
      <c r="L10921">
        <v>4</v>
      </c>
      <c r="M10921" t="s">
        <v>94</v>
      </c>
      <c r="N10921" s="4" t="str">
        <f>IF(consolidado[[#This Row],[tempo]]&gt;consolidado[[#This Row],[prioridade_horas]],"Fora do prazo","Dentro do prazo estimado")</f>
        <v>Dentro do prazo estimado</v>
      </c>
      <c r="O10921" s="3">
        <v>1</v>
      </c>
      <c r="P10921" t="s">
        <v>27</v>
      </c>
      <c r="Q10921">
        <v>6</v>
      </c>
      <c r="R10921" t="s">
        <v>28</v>
      </c>
      <c r="S10921">
        <v>4</v>
      </c>
      <c r="T10921" t="s">
        <v>94</v>
      </c>
      <c r="U10921">
        <v>28</v>
      </c>
      <c r="V10921" t="s">
        <v>34</v>
      </c>
      <c r="W10921">
        <v>4</v>
      </c>
      <c r="X10921" t="s">
        <v>30</v>
      </c>
    </row>
    <row r="10922" spans="1:24">
      <c r="A10922">
        <v>43749</v>
      </c>
      <c r="B10922" t="s">
        <v>126</v>
      </c>
      <c r="C10922" s="1">
        <v>45630.567233796297</v>
      </c>
      <c r="D10922" s="1">
        <v>45630.587766203702</v>
      </c>
      <c r="E10922" s="3">
        <v>2.0833333333333332E-2</v>
      </c>
      <c r="F10922">
        <v>55</v>
      </c>
      <c r="G10922" t="s">
        <v>127</v>
      </c>
      <c r="H10922">
        <v>98</v>
      </c>
      <c r="I10922" t="s">
        <v>69</v>
      </c>
      <c r="J10922">
        <v>55</v>
      </c>
      <c r="K10922" t="s">
        <v>127</v>
      </c>
      <c r="L10922">
        <v>11</v>
      </c>
      <c r="M10922" t="s">
        <v>37</v>
      </c>
      <c r="N10922" s="4" t="str">
        <f>IF(consolidado[[#This Row],[tempo]]&gt;consolidado[[#This Row],[prioridade_horas]],"Fora do prazo","Dentro do prazo estimado")</f>
        <v>Dentro do prazo estimado</v>
      </c>
      <c r="O10922" s="3">
        <v>0.33333333333333331</v>
      </c>
      <c r="P10922" t="s">
        <v>38</v>
      </c>
      <c r="Q10922">
        <v>3</v>
      </c>
      <c r="R10922" t="s">
        <v>33</v>
      </c>
      <c r="S10922">
        <v>11</v>
      </c>
      <c r="T10922" t="s">
        <v>37</v>
      </c>
      <c r="U10922">
        <v>56</v>
      </c>
      <c r="V10922" t="s">
        <v>40</v>
      </c>
      <c r="W10922">
        <v>5</v>
      </c>
      <c r="X10922" t="s">
        <v>41</v>
      </c>
    </row>
    <row r="10923" spans="1:24">
      <c r="A10923">
        <v>43750</v>
      </c>
      <c r="B10923" t="s">
        <v>786</v>
      </c>
      <c r="C10923" s="1">
        <v>45630.568449074075</v>
      </c>
      <c r="D10923" s="1">
        <v>45630.658946759257</v>
      </c>
      <c r="E10923" s="3">
        <v>9.0277777777777776E-2</v>
      </c>
      <c r="F10923">
        <v>55</v>
      </c>
      <c r="G10923" t="s">
        <v>127</v>
      </c>
      <c r="H10923">
        <v>33</v>
      </c>
      <c r="I10923" t="s">
        <v>57</v>
      </c>
      <c r="J10923">
        <v>55</v>
      </c>
      <c r="K10923" t="s">
        <v>127</v>
      </c>
      <c r="L10923">
        <v>11</v>
      </c>
      <c r="M10923" t="s">
        <v>37</v>
      </c>
      <c r="N10923" s="4" t="str">
        <f>IF(consolidado[[#This Row],[tempo]]&gt;consolidado[[#This Row],[prioridade_horas]],"Fora do prazo","Dentro do prazo estimado")</f>
        <v>Dentro do prazo estimado</v>
      </c>
      <c r="O10923" s="3">
        <v>0.33333333333333331</v>
      </c>
      <c r="P10923" t="s">
        <v>38</v>
      </c>
      <c r="Q10923">
        <v>3</v>
      </c>
      <c r="R10923" t="s">
        <v>33</v>
      </c>
      <c r="S10923">
        <v>11</v>
      </c>
      <c r="T10923" t="s">
        <v>37</v>
      </c>
      <c r="U10923">
        <v>56</v>
      </c>
      <c r="V10923" t="s">
        <v>40</v>
      </c>
      <c r="W10923">
        <v>5</v>
      </c>
      <c r="X10923" t="s">
        <v>41</v>
      </c>
    </row>
    <row r="10924" spans="1:24">
      <c r="A10924">
        <v>43751</v>
      </c>
      <c r="B10924" t="s">
        <v>2255</v>
      </c>
      <c r="C10924" s="1">
        <v>45630.572268518517</v>
      </c>
      <c r="D10924" s="1">
        <v>45630.677083333336</v>
      </c>
      <c r="E10924" s="3">
        <v>0.10486111111111111</v>
      </c>
      <c r="F10924">
        <v>55</v>
      </c>
      <c r="G10924" t="s">
        <v>127</v>
      </c>
      <c r="H10924">
        <v>98</v>
      </c>
      <c r="I10924" t="s">
        <v>69</v>
      </c>
      <c r="J10924">
        <v>55</v>
      </c>
      <c r="K10924" t="s">
        <v>127</v>
      </c>
      <c r="L10924">
        <v>11</v>
      </c>
      <c r="M10924" t="s">
        <v>37</v>
      </c>
      <c r="N10924" s="4" t="str">
        <f>IF(consolidado[[#This Row],[tempo]]&gt;consolidado[[#This Row],[prioridade_horas]],"Fora do prazo","Dentro do prazo estimado")</f>
        <v>Dentro do prazo estimado</v>
      </c>
      <c r="O10924" s="3">
        <v>0.33333333333333331</v>
      </c>
      <c r="P10924" t="s">
        <v>38</v>
      </c>
      <c r="Q10924">
        <v>3</v>
      </c>
      <c r="R10924" t="s">
        <v>33</v>
      </c>
      <c r="S10924">
        <v>11</v>
      </c>
      <c r="T10924" t="s">
        <v>37</v>
      </c>
      <c r="U10924">
        <v>56</v>
      </c>
      <c r="V10924" t="s">
        <v>40</v>
      </c>
      <c r="W10924">
        <v>5</v>
      </c>
      <c r="X10924" t="s">
        <v>41</v>
      </c>
    </row>
    <row r="10925" spans="1:24">
      <c r="A10925">
        <v>43752</v>
      </c>
      <c r="B10925" t="s">
        <v>2255</v>
      </c>
      <c r="C10925" s="1">
        <v>45630.576562499999</v>
      </c>
      <c r="D10925" s="1">
        <v>45630.695717592593</v>
      </c>
      <c r="E10925" s="3">
        <v>0.11874999999999999</v>
      </c>
      <c r="F10925">
        <v>55</v>
      </c>
      <c r="G10925" t="s">
        <v>127</v>
      </c>
      <c r="H10925">
        <v>29</v>
      </c>
      <c r="I10925" t="s">
        <v>36</v>
      </c>
      <c r="J10925">
        <v>55</v>
      </c>
      <c r="K10925" t="s">
        <v>127</v>
      </c>
      <c r="L10925">
        <v>11</v>
      </c>
      <c r="M10925" t="s">
        <v>37</v>
      </c>
      <c r="N10925" s="4" t="str">
        <f>IF(consolidado[[#This Row],[tempo]]&gt;consolidado[[#This Row],[prioridade_horas]],"Fora do prazo","Dentro do prazo estimado")</f>
        <v>Dentro do prazo estimado</v>
      </c>
      <c r="O10925" s="3">
        <v>0.33333333333333331</v>
      </c>
      <c r="P10925" t="s">
        <v>38</v>
      </c>
      <c r="Q10925">
        <v>3</v>
      </c>
      <c r="R10925" t="s">
        <v>33</v>
      </c>
      <c r="S10925">
        <v>11</v>
      </c>
      <c r="T10925" t="s">
        <v>37</v>
      </c>
      <c r="U10925">
        <v>56</v>
      </c>
      <c r="V10925" t="s">
        <v>40</v>
      </c>
      <c r="W10925">
        <v>5</v>
      </c>
      <c r="X10925" t="s">
        <v>41</v>
      </c>
    </row>
    <row r="10926" spans="1:24">
      <c r="A10926">
        <v>43753</v>
      </c>
      <c r="B10926" t="s">
        <v>2255</v>
      </c>
      <c r="C10926" s="1">
        <v>45630.577870370369</v>
      </c>
      <c r="D10926" s="1">
        <v>45630.673437500001</v>
      </c>
      <c r="E10926" s="3">
        <v>9.5138888888888884E-2</v>
      </c>
      <c r="F10926">
        <v>55</v>
      </c>
      <c r="G10926" t="s">
        <v>127</v>
      </c>
      <c r="H10926">
        <v>98</v>
      </c>
      <c r="I10926" t="s">
        <v>69</v>
      </c>
      <c r="J10926">
        <v>55</v>
      </c>
      <c r="K10926" t="s">
        <v>127</v>
      </c>
      <c r="L10926">
        <v>11</v>
      </c>
      <c r="M10926" t="s">
        <v>37</v>
      </c>
      <c r="N10926" s="4" t="str">
        <f>IF(consolidado[[#This Row],[tempo]]&gt;consolidado[[#This Row],[prioridade_horas]],"Fora do prazo","Dentro do prazo estimado")</f>
        <v>Dentro do prazo estimado</v>
      </c>
      <c r="O10926" s="3">
        <v>0.33333333333333331</v>
      </c>
      <c r="P10926" t="s">
        <v>38</v>
      </c>
      <c r="Q10926">
        <v>3</v>
      </c>
      <c r="R10926" t="s">
        <v>33</v>
      </c>
      <c r="S10926">
        <v>11</v>
      </c>
      <c r="T10926" t="s">
        <v>37</v>
      </c>
      <c r="U10926">
        <v>56</v>
      </c>
      <c r="V10926" t="s">
        <v>40</v>
      </c>
      <c r="W10926">
        <v>5</v>
      </c>
      <c r="X10926" t="s">
        <v>41</v>
      </c>
    </row>
    <row r="10927" spans="1:24">
      <c r="A10927">
        <v>43754</v>
      </c>
      <c r="B10927" t="s">
        <v>550</v>
      </c>
      <c r="C10927" s="1">
        <v>45630.579652777778</v>
      </c>
      <c r="D10927" s="1">
        <v>45631.510300925926</v>
      </c>
      <c r="E10927" s="3">
        <v>0.30625000000000002</v>
      </c>
      <c r="F10927">
        <v>55</v>
      </c>
      <c r="G10927" t="s">
        <v>127</v>
      </c>
      <c r="H10927">
        <v>33</v>
      </c>
      <c r="I10927" t="s">
        <v>57</v>
      </c>
      <c r="J10927">
        <v>55</v>
      </c>
      <c r="K10927" t="s">
        <v>127</v>
      </c>
      <c r="L10927">
        <v>11</v>
      </c>
      <c r="M10927" t="s">
        <v>37</v>
      </c>
      <c r="N10927" s="4" t="str">
        <f>IF(consolidado[[#This Row],[tempo]]&gt;consolidado[[#This Row],[prioridade_horas]],"Fora do prazo","Dentro do prazo estimado")</f>
        <v>Dentro do prazo estimado</v>
      </c>
      <c r="O10927" s="3">
        <v>0.33333333333333331</v>
      </c>
      <c r="P10927" t="s">
        <v>38</v>
      </c>
      <c r="Q10927">
        <v>3</v>
      </c>
      <c r="R10927" t="s">
        <v>33</v>
      </c>
      <c r="S10927">
        <v>11</v>
      </c>
      <c r="T10927" t="s">
        <v>37</v>
      </c>
      <c r="U10927">
        <v>56</v>
      </c>
      <c r="V10927" t="s">
        <v>40</v>
      </c>
      <c r="W10927">
        <v>5</v>
      </c>
      <c r="X10927" t="s">
        <v>41</v>
      </c>
    </row>
    <row r="10928" spans="1:24">
      <c r="A10928">
        <v>43755</v>
      </c>
      <c r="B10928" t="s">
        <v>550</v>
      </c>
      <c r="C10928" s="1">
        <v>45630.580439814818</v>
      </c>
      <c r="D10928" s="1">
        <v>45630.6950462963</v>
      </c>
      <c r="E10928" s="3">
        <v>0.11458333333333333</v>
      </c>
      <c r="F10928">
        <v>55</v>
      </c>
      <c r="G10928" t="s">
        <v>127</v>
      </c>
      <c r="H10928">
        <v>29</v>
      </c>
      <c r="I10928" t="s">
        <v>36</v>
      </c>
      <c r="J10928">
        <v>55</v>
      </c>
      <c r="K10928" t="s">
        <v>127</v>
      </c>
      <c r="L10928">
        <v>11</v>
      </c>
      <c r="M10928" t="s">
        <v>37</v>
      </c>
      <c r="N10928" s="4" t="str">
        <f>IF(consolidado[[#This Row],[tempo]]&gt;consolidado[[#This Row],[prioridade_horas]],"Fora do prazo","Dentro do prazo estimado")</f>
        <v>Dentro do prazo estimado</v>
      </c>
      <c r="O10928" s="3">
        <v>0.33333333333333331</v>
      </c>
      <c r="P10928" t="s">
        <v>38</v>
      </c>
      <c r="Q10928">
        <v>3</v>
      </c>
      <c r="R10928" t="s">
        <v>33</v>
      </c>
      <c r="S10928">
        <v>11</v>
      </c>
      <c r="T10928" t="s">
        <v>37</v>
      </c>
      <c r="U10928">
        <v>56</v>
      </c>
      <c r="V10928" t="s">
        <v>40</v>
      </c>
      <c r="W10928">
        <v>5</v>
      </c>
      <c r="X10928" t="s">
        <v>41</v>
      </c>
    </row>
    <row r="10929" spans="1:24">
      <c r="A10929">
        <v>43756</v>
      </c>
      <c r="B10929" t="s">
        <v>213</v>
      </c>
      <c r="C10929" s="1">
        <v>45630.599606481483</v>
      </c>
      <c r="D10929" s="1">
        <v>45631.396608796298</v>
      </c>
      <c r="E10929" s="3">
        <v>0.17291666666666666</v>
      </c>
      <c r="F10929">
        <v>18</v>
      </c>
      <c r="G10929" t="s">
        <v>158</v>
      </c>
      <c r="H10929">
        <v>18</v>
      </c>
      <c r="I10929" t="s">
        <v>158</v>
      </c>
      <c r="J10929">
        <v>18</v>
      </c>
      <c r="K10929" t="s">
        <v>158</v>
      </c>
      <c r="L10929">
        <v>5</v>
      </c>
      <c r="M10929" t="s">
        <v>92</v>
      </c>
      <c r="N10929" s="4" t="str">
        <f>IF(consolidado[[#This Row],[tempo]]&gt;consolidado[[#This Row],[prioridade_horas]],"Fora do prazo","Dentro do prazo estimado")</f>
        <v>Dentro do prazo estimado</v>
      </c>
      <c r="O10929" s="3">
        <v>5</v>
      </c>
      <c r="P10929" t="s">
        <v>84</v>
      </c>
      <c r="Q10929">
        <v>4</v>
      </c>
      <c r="R10929" t="s">
        <v>39</v>
      </c>
      <c r="S10929">
        <v>5</v>
      </c>
      <c r="T10929" t="s">
        <v>92</v>
      </c>
      <c r="U10929">
        <v>28</v>
      </c>
      <c r="V10929" t="s">
        <v>34</v>
      </c>
      <c r="W10929">
        <v>2</v>
      </c>
      <c r="X10929" t="s">
        <v>105</v>
      </c>
    </row>
    <row r="10930" spans="1:24">
      <c r="A10930">
        <v>43757</v>
      </c>
      <c r="B10930" t="s">
        <v>5794</v>
      </c>
      <c r="C10930" s="1">
        <v>45630.608124999999</v>
      </c>
      <c r="E10930" s="3">
        <v>0.55069444444444449</v>
      </c>
      <c r="F10930">
        <v>98</v>
      </c>
      <c r="G10930" t="s">
        <v>69</v>
      </c>
      <c r="H10930">
        <v>0</v>
      </c>
      <c r="I10930" t="s">
        <v>55</v>
      </c>
      <c r="J10930">
        <v>98</v>
      </c>
      <c r="K10930" t="s">
        <v>69</v>
      </c>
      <c r="L10930">
        <v>11</v>
      </c>
      <c r="M10930" t="s">
        <v>37</v>
      </c>
      <c r="N10930" s="4" t="str">
        <f>IF(consolidado[[#This Row],[tempo]]&gt;consolidado[[#This Row],[prioridade_horas]],"Fora do prazo","Dentro do prazo estimado")</f>
        <v>Dentro do prazo estimado</v>
      </c>
      <c r="O10930" s="3">
        <v>0.66666666666666663</v>
      </c>
      <c r="P10930" t="s">
        <v>70</v>
      </c>
      <c r="Q10930">
        <v>14</v>
      </c>
      <c r="R10930" t="s">
        <v>5690</v>
      </c>
      <c r="S10930">
        <v>11</v>
      </c>
      <c r="T10930" t="s">
        <v>37</v>
      </c>
      <c r="U10930">
        <v>101</v>
      </c>
      <c r="V10930" t="s">
        <v>215</v>
      </c>
      <c r="W10930">
        <v>5</v>
      </c>
      <c r="X10930" t="s">
        <v>41</v>
      </c>
    </row>
    <row r="10931" spans="1:24">
      <c r="A10931">
        <v>43758</v>
      </c>
      <c r="B10931" t="s">
        <v>213</v>
      </c>
      <c r="C10931" s="1">
        <v>45630.61755787037</v>
      </c>
      <c r="D10931" s="1">
        <v>45631.397118055553</v>
      </c>
      <c r="E10931" s="3">
        <v>0.15486111111111112</v>
      </c>
      <c r="F10931">
        <v>18</v>
      </c>
      <c r="G10931" t="s">
        <v>158</v>
      </c>
      <c r="H10931">
        <v>18</v>
      </c>
      <c r="I10931" t="s">
        <v>158</v>
      </c>
      <c r="J10931">
        <v>18</v>
      </c>
      <c r="K10931" t="s">
        <v>158</v>
      </c>
      <c r="L10931">
        <v>5</v>
      </c>
      <c r="M10931" t="s">
        <v>92</v>
      </c>
      <c r="N10931" s="4" t="str">
        <f>IF(consolidado[[#This Row],[tempo]]&gt;consolidado[[#This Row],[prioridade_horas]],"Fora do prazo","Dentro do prazo estimado")</f>
        <v>Dentro do prazo estimado</v>
      </c>
      <c r="O10931" s="3">
        <v>5</v>
      </c>
      <c r="P10931" t="s">
        <v>84</v>
      </c>
      <c r="Q10931">
        <v>4</v>
      </c>
      <c r="R10931" t="s">
        <v>39</v>
      </c>
      <c r="S10931">
        <v>5</v>
      </c>
      <c r="T10931" t="s">
        <v>92</v>
      </c>
      <c r="U10931">
        <v>28</v>
      </c>
      <c r="V10931" t="s">
        <v>34</v>
      </c>
      <c r="W10931">
        <v>4</v>
      </c>
      <c r="X10931" t="s">
        <v>30</v>
      </c>
    </row>
    <row r="10932" spans="1:24">
      <c r="A10932">
        <v>43759</v>
      </c>
      <c r="B10932" t="s">
        <v>4830</v>
      </c>
      <c r="C10932" s="1">
        <v>45630.617974537039</v>
      </c>
      <c r="D10932" s="1">
        <v>45630.625833333332</v>
      </c>
      <c r="E10932" s="3">
        <v>8.3333333333333332E-3</v>
      </c>
      <c r="F10932">
        <v>33</v>
      </c>
      <c r="G10932" t="s">
        <v>57</v>
      </c>
      <c r="H10932">
        <v>33</v>
      </c>
      <c r="I10932" t="s">
        <v>57</v>
      </c>
      <c r="J10932">
        <v>33</v>
      </c>
      <c r="K10932" t="s">
        <v>57</v>
      </c>
      <c r="L10932">
        <v>11</v>
      </c>
      <c r="M10932" t="s">
        <v>37</v>
      </c>
      <c r="N10932" s="4" t="str">
        <f>IF(consolidado[[#This Row],[tempo]]&gt;consolidado[[#This Row],[prioridade_horas]],"Fora do prazo","Dentro do prazo estimado")</f>
        <v>Dentro do prazo estimado</v>
      </c>
      <c r="O10932" s="3">
        <v>0.33333333333333331</v>
      </c>
      <c r="P10932" t="s">
        <v>38</v>
      </c>
      <c r="Q10932">
        <v>3</v>
      </c>
      <c r="R10932" t="s">
        <v>33</v>
      </c>
      <c r="S10932">
        <v>11</v>
      </c>
      <c r="T10932" t="s">
        <v>37</v>
      </c>
      <c r="U10932">
        <v>56</v>
      </c>
      <c r="V10932" t="s">
        <v>40</v>
      </c>
      <c r="W10932">
        <v>5</v>
      </c>
      <c r="X10932" t="s">
        <v>41</v>
      </c>
    </row>
    <row r="10933" spans="1:24">
      <c r="A10933">
        <v>43760</v>
      </c>
      <c r="B10933" t="s">
        <v>337</v>
      </c>
      <c r="C10933" s="1">
        <v>45630.620254629626</v>
      </c>
      <c r="E10933" s="3">
        <v>0.53819444444444442</v>
      </c>
      <c r="F10933">
        <v>34</v>
      </c>
      <c r="G10933" t="s">
        <v>25</v>
      </c>
      <c r="H10933">
        <v>0</v>
      </c>
      <c r="I10933" t="s">
        <v>55</v>
      </c>
      <c r="J10933">
        <v>62</v>
      </c>
      <c r="K10933" t="s">
        <v>45</v>
      </c>
      <c r="L10933">
        <v>6</v>
      </c>
      <c r="M10933" t="s">
        <v>118</v>
      </c>
      <c r="N10933" s="4" t="str">
        <f>IF(consolidado[[#This Row],[tempo]]&gt;consolidado[[#This Row],[prioridade_horas]],"Fora do prazo","Dentro do prazo estimado")</f>
        <v>Dentro do prazo estimado</v>
      </c>
      <c r="O10933" s="3">
        <v>1</v>
      </c>
      <c r="P10933" t="s">
        <v>27</v>
      </c>
      <c r="Q10933">
        <v>1</v>
      </c>
      <c r="R10933" t="s">
        <v>3133</v>
      </c>
      <c r="S10933">
        <v>6</v>
      </c>
      <c r="T10933" t="s">
        <v>118</v>
      </c>
      <c r="U10933">
        <v>27</v>
      </c>
      <c r="V10933" t="s">
        <v>178</v>
      </c>
      <c r="W10933">
        <v>4</v>
      </c>
      <c r="X10933" t="s">
        <v>30</v>
      </c>
    </row>
    <row r="10934" spans="1:24">
      <c r="A10934">
        <v>43761</v>
      </c>
      <c r="B10934" t="s">
        <v>31</v>
      </c>
      <c r="C10934" s="1">
        <v>45630.62327546296</v>
      </c>
      <c r="E10934" s="3">
        <v>0.53541666666666665</v>
      </c>
      <c r="F10934">
        <v>34</v>
      </c>
      <c r="G10934" t="s">
        <v>25</v>
      </c>
      <c r="H10934">
        <v>0</v>
      </c>
      <c r="I10934" t="s">
        <v>55</v>
      </c>
      <c r="J10934">
        <v>35</v>
      </c>
      <c r="K10934" t="s">
        <v>32</v>
      </c>
      <c r="L10934">
        <v>3</v>
      </c>
      <c r="M10934" t="s">
        <v>26</v>
      </c>
      <c r="N10934" s="4" t="str">
        <f>IF(consolidado[[#This Row],[tempo]]&gt;consolidado[[#This Row],[prioridade_horas]],"Fora do prazo","Dentro do prazo estimado")</f>
        <v>Dentro do prazo estimado</v>
      </c>
      <c r="O10934" s="3">
        <v>1</v>
      </c>
      <c r="P10934" t="s">
        <v>27</v>
      </c>
      <c r="Q10934">
        <v>2</v>
      </c>
      <c r="R10934" t="s">
        <v>1404</v>
      </c>
      <c r="S10934">
        <v>3</v>
      </c>
      <c r="T10934" t="s">
        <v>26</v>
      </c>
      <c r="U10934">
        <v>27</v>
      </c>
      <c r="V10934" t="s">
        <v>178</v>
      </c>
      <c r="W10934">
        <v>4</v>
      </c>
      <c r="X10934" t="s">
        <v>30</v>
      </c>
    </row>
    <row r="10935" spans="1:24">
      <c r="A10935">
        <v>43762</v>
      </c>
      <c r="B10935" t="s">
        <v>31</v>
      </c>
      <c r="C10935" s="1">
        <v>45630.625057870369</v>
      </c>
      <c r="E10935" s="3">
        <v>0.53333333333333333</v>
      </c>
      <c r="F10935">
        <v>34</v>
      </c>
      <c r="G10935" t="s">
        <v>25</v>
      </c>
      <c r="H10935">
        <v>0</v>
      </c>
      <c r="I10935" t="s">
        <v>55</v>
      </c>
      <c r="J10935">
        <v>19</v>
      </c>
      <c r="K10935" t="s">
        <v>91</v>
      </c>
      <c r="L10935">
        <v>5</v>
      </c>
      <c r="M10935" t="s">
        <v>92</v>
      </c>
      <c r="N10935" s="4" t="str">
        <f>IF(consolidado[[#This Row],[tempo]]&gt;consolidado[[#This Row],[prioridade_horas]],"Fora do prazo","Dentro do prazo estimado")</f>
        <v>Dentro do prazo estimado</v>
      </c>
      <c r="O10935" s="3">
        <v>1</v>
      </c>
      <c r="P10935" t="s">
        <v>27</v>
      </c>
      <c r="Q10935">
        <v>2</v>
      </c>
      <c r="R10935" t="s">
        <v>1404</v>
      </c>
      <c r="S10935">
        <v>5</v>
      </c>
      <c r="T10935" t="s">
        <v>92</v>
      </c>
      <c r="U10935">
        <v>28</v>
      </c>
      <c r="V10935" t="s">
        <v>34</v>
      </c>
      <c r="W10935">
        <v>4</v>
      </c>
      <c r="X10935" t="s">
        <v>30</v>
      </c>
    </row>
    <row r="10936" spans="1:24">
      <c r="A10936">
        <v>43763</v>
      </c>
      <c r="B10936" t="s">
        <v>5795</v>
      </c>
      <c r="C10936" s="1">
        <v>45630.626747685186</v>
      </c>
      <c r="E10936" s="3">
        <v>0.53194444444444444</v>
      </c>
      <c r="F10936">
        <v>33</v>
      </c>
      <c r="G10936" t="s">
        <v>57</v>
      </c>
      <c r="H10936">
        <v>0</v>
      </c>
      <c r="I10936" t="s">
        <v>55</v>
      </c>
      <c r="J10936">
        <v>33</v>
      </c>
      <c r="K10936" t="s">
        <v>57</v>
      </c>
      <c r="L10936">
        <v>11</v>
      </c>
      <c r="M10936" t="s">
        <v>37</v>
      </c>
      <c r="N10936" s="4" t="str">
        <f>IF(consolidado[[#This Row],[tempo]]&gt;consolidado[[#This Row],[prioridade_horas]],"Fora do prazo","Dentro do prazo estimado")</f>
        <v>Fora do prazo</v>
      </c>
      <c r="O10936" s="3">
        <v>0.33333333333333331</v>
      </c>
      <c r="P10936" t="s">
        <v>38</v>
      </c>
      <c r="Q10936">
        <v>1</v>
      </c>
      <c r="R10936" t="s">
        <v>3133</v>
      </c>
      <c r="S10936">
        <v>11</v>
      </c>
      <c r="T10936" t="s">
        <v>37</v>
      </c>
      <c r="U10936">
        <v>56</v>
      </c>
      <c r="V10936" t="s">
        <v>40</v>
      </c>
      <c r="W10936">
        <v>5</v>
      </c>
      <c r="X10936" t="s">
        <v>41</v>
      </c>
    </row>
    <row r="10937" spans="1:24">
      <c r="A10937">
        <v>43764</v>
      </c>
      <c r="B10937" t="s">
        <v>97</v>
      </c>
      <c r="C10937" s="1">
        <v>45630.628877314812</v>
      </c>
      <c r="D10937" s="1">
        <v>45631.38758101852</v>
      </c>
      <c r="E10937" s="3">
        <v>0.13472222222222222</v>
      </c>
      <c r="F10937">
        <v>19</v>
      </c>
      <c r="G10937" t="s">
        <v>91</v>
      </c>
      <c r="H10937">
        <v>66</v>
      </c>
      <c r="I10937" t="s">
        <v>50</v>
      </c>
      <c r="J10937">
        <v>19</v>
      </c>
      <c r="K10937" t="s">
        <v>91</v>
      </c>
      <c r="L10937">
        <v>5</v>
      </c>
      <c r="M10937" t="s">
        <v>92</v>
      </c>
      <c r="N10937" s="4" t="str">
        <f>IF(consolidado[[#This Row],[tempo]]&gt;consolidado[[#This Row],[prioridade_horas]],"Fora do prazo","Dentro do prazo estimado")</f>
        <v>Dentro do prazo estimado</v>
      </c>
      <c r="O10937" s="3">
        <v>1.6666666666666667</v>
      </c>
      <c r="P10937" t="s">
        <v>125</v>
      </c>
      <c r="Q10937">
        <v>3</v>
      </c>
      <c r="R10937" t="s">
        <v>33</v>
      </c>
      <c r="S10937">
        <v>1</v>
      </c>
      <c r="T10937" t="s">
        <v>66</v>
      </c>
      <c r="U10937">
        <v>38</v>
      </c>
      <c r="V10937" t="s">
        <v>67</v>
      </c>
      <c r="W10937">
        <v>4</v>
      </c>
      <c r="X10937" t="s">
        <v>30</v>
      </c>
    </row>
    <row r="10938" spans="1:24">
      <c r="A10938">
        <v>43765</v>
      </c>
      <c r="B10938" t="s">
        <v>2097</v>
      </c>
      <c r="C10938" s="1">
        <v>45630.634930555556</v>
      </c>
      <c r="E10938" s="3">
        <v>0.52361111111111114</v>
      </c>
      <c r="F10938">
        <v>33</v>
      </c>
      <c r="G10938" t="s">
        <v>57</v>
      </c>
      <c r="H10938">
        <v>0</v>
      </c>
      <c r="I10938" t="s">
        <v>55</v>
      </c>
      <c r="J10938">
        <v>33</v>
      </c>
      <c r="K10938" t="s">
        <v>57</v>
      </c>
      <c r="L10938">
        <v>11</v>
      </c>
      <c r="M10938" t="s">
        <v>37</v>
      </c>
      <c r="N10938" s="4" t="str">
        <f>IF(consolidado[[#This Row],[tempo]]&gt;consolidado[[#This Row],[prioridade_horas]],"Fora do prazo","Dentro do prazo estimado")</f>
        <v>Fora do prazo</v>
      </c>
      <c r="O10938" s="3">
        <v>0.33333333333333331</v>
      </c>
      <c r="P10938" t="s">
        <v>38</v>
      </c>
      <c r="Q10938">
        <v>2</v>
      </c>
      <c r="R10938" t="s">
        <v>1404</v>
      </c>
      <c r="S10938">
        <v>11</v>
      </c>
      <c r="T10938" t="s">
        <v>37</v>
      </c>
      <c r="U10938">
        <v>56</v>
      </c>
      <c r="V10938" t="s">
        <v>40</v>
      </c>
      <c r="W10938">
        <v>5</v>
      </c>
      <c r="X10938" t="s">
        <v>41</v>
      </c>
    </row>
    <row r="10939" spans="1:24">
      <c r="A10939">
        <v>43766</v>
      </c>
      <c r="B10939" t="s">
        <v>3312</v>
      </c>
      <c r="C10939" s="1">
        <v>45630.637719907405</v>
      </c>
      <c r="D10939" s="1">
        <v>45630.650613425925</v>
      </c>
      <c r="E10939" s="3">
        <v>1.2500000000000001E-2</v>
      </c>
      <c r="F10939">
        <v>119</v>
      </c>
      <c r="G10939" t="s">
        <v>2814</v>
      </c>
      <c r="H10939">
        <v>49</v>
      </c>
      <c r="I10939" t="s">
        <v>42</v>
      </c>
      <c r="J10939">
        <v>119</v>
      </c>
      <c r="K10939" t="s">
        <v>2814</v>
      </c>
      <c r="L10939">
        <v>13</v>
      </c>
      <c r="M10939" t="s">
        <v>60</v>
      </c>
      <c r="N10939" s="4" t="str">
        <f>IF(consolidado[[#This Row],[tempo]]&gt;consolidado[[#This Row],[prioridade_horas]],"Fora do prazo","Dentro do prazo estimado")</f>
        <v>Dentro do prazo estimado</v>
      </c>
      <c r="O10939" s="3">
        <v>0.33333333333333331</v>
      </c>
      <c r="P10939" t="s">
        <v>38</v>
      </c>
      <c r="Q10939">
        <v>3</v>
      </c>
      <c r="R10939" t="s">
        <v>33</v>
      </c>
      <c r="S10939">
        <v>16</v>
      </c>
      <c r="T10939" t="s">
        <v>43</v>
      </c>
      <c r="U10939">
        <v>25</v>
      </c>
      <c r="V10939" t="s">
        <v>90</v>
      </c>
      <c r="W10939">
        <v>3</v>
      </c>
      <c r="X10939" t="s">
        <v>86</v>
      </c>
    </row>
    <row r="10940" spans="1:24">
      <c r="A10940">
        <v>43767</v>
      </c>
      <c r="B10940" t="s">
        <v>2813</v>
      </c>
      <c r="C10940" s="1">
        <v>45630.640011574076</v>
      </c>
      <c r="D10940" s="1">
        <v>45630.648460648146</v>
      </c>
      <c r="E10940" s="3">
        <v>8.3333333333333332E-3</v>
      </c>
      <c r="F10940">
        <v>119</v>
      </c>
      <c r="G10940" t="s">
        <v>2814</v>
      </c>
      <c r="H10940">
        <v>49</v>
      </c>
      <c r="I10940" t="s">
        <v>42</v>
      </c>
      <c r="J10940">
        <v>119</v>
      </c>
      <c r="K10940" t="s">
        <v>2814</v>
      </c>
      <c r="L10940">
        <v>13</v>
      </c>
      <c r="M10940" t="s">
        <v>60</v>
      </c>
      <c r="N10940" s="4" t="str">
        <f>IF(consolidado[[#This Row],[tempo]]&gt;consolidado[[#This Row],[prioridade_horas]],"Fora do prazo","Dentro do prazo estimado")</f>
        <v>Dentro do prazo estimado</v>
      </c>
      <c r="O10940" s="3">
        <v>0.33333333333333331</v>
      </c>
      <c r="P10940" t="s">
        <v>38</v>
      </c>
      <c r="Q10940">
        <v>3</v>
      </c>
      <c r="R10940" t="s">
        <v>33</v>
      </c>
      <c r="S10940">
        <v>16</v>
      </c>
      <c r="T10940" t="s">
        <v>43</v>
      </c>
      <c r="U10940">
        <v>25</v>
      </c>
      <c r="V10940" t="s">
        <v>90</v>
      </c>
      <c r="W10940">
        <v>3</v>
      </c>
      <c r="X10940" t="s">
        <v>86</v>
      </c>
    </row>
    <row r="10941" spans="1:24">
      <c r="A10941">
        <v>43768</v>
      </c>
      <c r="B10941" t="s">
        <v>797</v>
      </c>
      <c r="C10941" s="1">
        <v>45630.650682870371</v>
      </c>
      <c r="E10941" s="3">
        <v>0.5083333333333333</v>
      </c>
      <c r="F10941">
        <v>33</v>
      </c>
      <c r="G10941" t="s">
        <v>57</v>
      </c>
      <c r="H10941">
        <v>0</v>
      </c>
      <c r="I10941" t="s">
        <v>55</v>
      </c>
      <c r="J10941">
        <v>33</v>
      </c>
      <c r="K10941" t="s">
        <v>57</v>
      </c>
      <c r="L10941">
        <v>11</v>
      </c>
      <c r="M10941" t="s">
        <v>37</v>
      </c>
      <c r="N10941" s="4" t="str">
        <f>IF(consolidado[[#This Row],[tempo]]&gt;consolidado[[#This Row],[prioridade_horas]],"Fora do prazo","Dentro do prazo estimado")</f>
        <v>Fora do prazo</v>
      </c>
      <c r="O10941" s="3">
        <v>0.33333333333333331</v>
      </c>
      <c r="P10941" t="s">
        <v>38</v>
      </c>
      <c r="Q10941">
        <v>1</v>
      </c>
      <c r="R10941" t="s">
        <v>3133</v>
      </c>
      <c r="S10941">
        <v>11</v>
      </c>
      <c r="T10941" t="s">
        <v>37</v>
      </c>
      <c r="U10941">
        <v>56</v>
      </c>
      <c r="V10941" t="s">
        <v>40</v>
      </c>
      <c r="W10941">
        <v>5</v>
      </c>
      <c r="X10941" t="s">
        <v>41</v>
      </c>
    </row>
    <row r="10942" spans="1:24">
      <c r="A10942">
        <v>43769</v>
      </c>
      <c r="B10942" t="s">
        <v>5796</v>
      </c>
      <c r="C10942" s="1">
        <v>45630.655451388891</v>
      </c>
      <c r="D10942" s="1">
        <v>45630.671122685184</v>
      </c>
      <c r="E10942" s="3">
        <v>1.5972222222222221E-2</v>
      </c>
      <c r="F10942">
        <v>33</v>
      </c>
      <c r="G10942" t="s">
        <v>57</v>
      </c>
      <c r="H10942">
        <v>33</v>
      </c>
      <c r="I10942" t="s">
        <v>57</v>
      </c>
      <c r="J10942">
        <v>33</v>
      </c>
      <c r="K10942" t="s">
        <v>57</v>
      </c>
      <c r="L10942">
        <v>11</v>
      </c>
      <c r="M10942" t="s">
        <v>37</v>
      </c>
      <c r="N10942" s="4" t="str">
        <f>IF(consolidado[[#This Row],[tempo]]&gt;consolidado[[#This Row],[prioridade_horas]],"Fora do prazo","Dentro do prazo estimado")</f>
        <v>Dentro do prazo estimado</v>
      </c>
      <c r="O10942" s="3">
        <v>0.33333333333333331</v>
      </c>
      <c r="P10942" t="s">
        <v>38</v>
      </c>
      <c r="Q10942">
        <v>3</v>
      </c>
      <c r="R10942" t="s">
        <v>33</v>
      </c>
      <c r="S10942">
        <v>11</v>
      </c>
      <c r="T10942" t="s">
        <v>37</v>
      </c>
      <c r="U10942">
        <v>56</v>
      </c>
      <c r="V10942" t="s">
        <v>40</v>
      </c>
      <c r="W10942">
        <v>5</v>
      </c>
      <c r="X10942" t="s">
        <v>41</v>
      </c>
    </row>
    <row r="10943" spans="1:24">
      <c r="A10943">
        <v>43770</v>
      </c>
      <c r="B10943" t="s">
        <v>153</v>
      </c>
      <c r="C10943" s="1">
        <v>45630.658993055556</v>
      </c>
      <c r="E10943" s="3">
        <v>0.5</v>
      </c>
      <c r="F10943">
        <v>71</v>
      </c>
      <c r="G10943" t="s">
        <v>361</v>
      </c>
      <c r="H10943">
        <v>0</v>
      </c>
      <c r="I10943" t="s">
        <v>55</v>
      </c>
      <c r="J10943">
        <v>71</v>
      </c>
      <c r="K10943" t="s">
        <v>361</v>
      </c>
      <c r="L10943">
        <v>1</v>
      </c>
      <c r="M10943" t="s">
        <v>66</v>
      </c>
      <c r="N10943" s="4" t="str">
        <f>IF(consolidado[[#This Row],[tempo]]&gt;consolidado[[#This Row],[prioridade_horas]],"Fora do prazo","Dentro do prazo estimado")</f>
        <v>Dentro do prazo estimado</v>
      </c>
      <c r="O10943" s="3">
        <v>1</v>
      </c>
      <c r="P10943" t="s">
        <v>27</v>
      </c>
      <c r="Q10943">
        <v>1</v>
      </c>
      <c r="R10943" t="s">
        <v>3133</v>
      </c>
      <c r="S10943">
        <v>1</v>
      </c>
      <c r="T10943" t="s">
        <v>66</v>
      </c>
      <c r="U10943">
        <v>28</v>
      </c>
      <c r="V10943" t="s">
        <v>34</v>
      </c>
      <c r="W10943">
        <v>5</v>
      </c>
      <c r="X10943" t="s">
        <v>41</v>
      </c>
    </row>
    <row r="10944" spans="1:24">
      <c r="A10944">
        <v>43771</v>
      </c>
      <c r="B10944" t="s">
        <v>5797</v>
      </c>
      <c r="C10944" s="1">
        <v>45630.660208333335</v>
      </c>
      <c r="E10944" s="3">
        <v>0.49861111111111112</v>
      </c>
      <c r="F10944">
        <v>98</v>
      </c>
      <c r="G10944" t="s">
        <v>69</v>
      </c>
      <c r="H10944">
        <v>0</v>
      </c>
      <c r="I10944" t="s">
        <v>55</v>
      </c>
      <c r="J10944">
        <v>98</v>
      </c>
      <c r="K10944" t="s">
        <v>69</v>
      </c>
      <c r="L10944">
        <v>11</v>
      </c>
      <c r="M10944" t="s">
        <v>37</v>
      </c>
      <c r="N10944" s="4" t="str">
        <f>IF(consolidado[[#This Row],[tempo]]&gt;consolidado[[#This Row],[prioridade_horas]],"Fora do prazo","Dentro do prazo estimado")</f>
        <v>Dentro do prazo estimado</v>
      </c>
      <c r="O10944" s="3">
        <v>1</v>
      </c>
      <c r="P10944" t="s">
        <v>27</v>
      </c>
      <c r="Q10944">
        <v>2</v>
      </c>
      <c r="R10944" t="s">
        <v>1404</v>
      </c>
      <c r="S10944">
        <v>11</v>
      </c>
      <c r="T10944" t="s">
        <v>37</v>
      </c>
      <c r="U10944">
        <v>56</v>
      </c>
      <c r="V10944" t="s">
        <v>40</v>
      </c>
      <c r="W10944">
        <v>5</v>
      </c>
      <c r="X10944" t="s">
        <v>41</v>
      </c>
    </row>
    <row r="10945" spans="1:24">
      <c r="A10945">
        <v>43772</v>
      </c>
      <c r="B10945" t="s">
        <v>5798</v>
      </c>
      <c r="C10945" s="1">
        <v>45630.672766203701</v>
      </c>
      <c r="E10945" s="3">
        <v>0.4861111111111111</v>
      </c>
      <c r="F10945">
        <v>33</v>
      </c>
      <c r="G10945" t="s">
        <v>57</v>
      </c>
      <c r="H10945">
        <v>0</v>
      </c>
      <c r="I10945" t="s">
        <v>55</v>
      </c>
      <c r="J10945">
        <v>33</v>
      </c>
      <c r="K10945" t="s">
        <v>57</v>
      </c>
      <c r="L10945">
        <v>11</v>
      </c>
      <c r="M10945" t="s">
        <v>37</v>
      </c>
      <c r="N10945" s="4" t="str">
        <f>IF(consolidado[[#This Row],[tempo]]&gt;consolidado[[#This Row],[prioridade_horas]],"Fora do prazo","Dentro do prazo estimado")</f>
        <v>Fora do prazo</v>
      </c>
      <c r="O10945" s="3">
        <v>0.33333333333333331</v>
      </c>
      <c r="P10945" t="s">
        <v>38</v>
      </c>
      <c r="Q10945">
        <v>2</v>
      </c>
      <c r="R10945" t="s">
        <v>1404</v>
      </c>
      <c r="S10945">
        <v>11</v>
      </c>
      <c r="T10945" t="s">
        <v>37</v>
      </c>
      <c r="U10945">
        <v>56</v>
      </c>
      <c r="V10945" t="s">
        <v>40</v>
      </c>
      <c r="W10945">
        <v>5</v>
      </c>
      <c r="X10945" t="s">
        <v>41</v>
      </c>
    </row>
    <row r="10946" spans="1:24">
      <c r="A10946">
        <v>43773</v>
      </c>
      <c r="B10946" t="s">
        <v>5799</v>
      </c>
      <c r="C10946" s="1">
        <v>45630.674398148149</v>
      </c>
      <c r="E10946" s="3">
        <v>0.48402777777777778</v>
      </c>
      <c r="F10946">
        <v>98</v>
      </c>
      <c r="G10946" t="s">
        <v>69</v>
      </c>
      <c r="H10946">
        <v>0</v>
      </c>
      <c r="I10946" t="s">
        <v>55</v>
      </c>
      <c r="J10946">
        <v>98</v>
      </c>
      <c r="K10946" t="s">
        <v>69</v>
      </c>
      <c r="L10946">
        <v>11</v>
      </c>
      <c r="M10946" t="s">
        <v>37</v>
      </c>
      <c r="N10946" s="4" t="str">
        <f>IF(consolidado[[#This Row],[tempo]]&gt;consolidado[[#This Row],[prioridade_horas]],"Fora do prazo","Dentro do prazo estimado")</f>
        <v>Dentro do prazo estimado</v>
      </c>
      <c r="O10946" s="3">
        <v>0.66666666666666663</v>
      </c>
      <c r="P10946" t="s">
        <v>70</v>
      </c>
      <c r="Q10946">
        <v>2</v>
      </c>
      <c r="R10946" t="s">
        <v>1404</v>
      </c>
      <c r="S10946">
        <v>11</v>
      </c>
      <c r="T10946" t="s">
        <v>37</v>
      </c>
      <c r="U10946">
        <v>56</v>
      </c>
      <c r="V10946" t="s">
        <v>40</v>
      </c>
      <c r="W10946">
        <v>5</v>
      </c>
      <c r="X10946" t="s">
        <v>41</v>
      </c>
    </row>
    <row r="10947" spans="1:24">
      <c r="A10947">
        <v>43774</v>
      </c>
      <c r="B10947" t="s">
        <v>5800</v>
      </c>
      <c r="C10947" s="1">
        <v>45630.683113425926</v>
      </c>
      <c r="E10947" s="3">
        <v>0.47569444444444442</v>
      </c>
      <c r="F10947">
        <v>74</v>
      </c>
      <c r="G10947" t="s">
        <v>101</v>
      </c>
      <c r="H10947">
        <v>0</v>
      </c>
      <c r="I10947" t="s">
        <v>55</v>
      </c>
      <c r="J10947">
        <v>74</v>
      </c>
      <c r="K10947" t="s">
        <v>101</v>
      </c>
      <c r="L10947">
        <v>1</v>
      </c>
      <c r="M10947" t="s">
        <v>66</v>
      </c>
      <c r="N10947" s="4" t="str">
        <f>IF(consolidado[[#This Row],[tempo]]&gt;consolidado[[#This Row],[prioridade_horas]],"Fora do prazo","Dentro do prazo estimado")</f>
        <v>Dentro do prazo estimado</v>
      </c>
      <c r="O10947" s="3">
        <v>1</v>
      </c>
      <c r="P10947" t="s">
        <v>27</v>
      </c>
      <c r="Q10947">
        <v>1</v>
      </c>
      <c r="R10947" t="s">
        <v>3133</v>
      </c>
      <c r="S10947">
        <v>1</v>
      </c>
      <c r="T10947" t="s">
        <v>66</v>
      </c>
      <c r="U10947">
        <v>28</v>
      </c>
      <c r="V10947" t="s">
        <v>34</v>
      </c>
      <c r="W10947">
        <v>5</v>
      </c>
      <c r="X10947" t="s">
        <v>41</v>
      </c>
    </row>
    <row r="10948" spans="1:24">
      <c r="A10948">
        <v>43775</v>
      </c>
      <c r="B10948" t="s">
        <v>2243</v>
      </c>
      <c r="C10948" s="1">
        <v>45630.684675925928</v>
      </c>
      <c r="D10948" s="1">
        <v>45631.36986111111</v>
      </c>
      <c r="E10948" s="3">
        <v>6.1111111111111109E-2</v>
      </c>
      <c r="F10948">
        <v>98</v>
      </c>
      <c r="G10948" t="s">
        <v>69</v>
      </c>
      <c r="H10948">
        <v>98</v>
      </c>
      <c r="I10948" t="s">
        <v>69</v>
      </c>
      <c r="J10948">
        <v>98</v>
      </c>
      <c r="K10948" t="s">
        <v>69</v>
      </c>
      <c r="L10948">
        <v>11</v>
      </c>
      <c r="M10948" t="s">
        <v>37</v>
      </c>
      <c r="N10948" s="4" t="str">
        <f>IF(consolidado[[#This Row],[tempo]]&gt;consolidado[[#This Row],[prioridade_horas]],"Fora do prazo","Dentro do prazo estimado")</f>
        <v>Dentro do prazo estimado</v>
      </c>
      <c r="O10948" s="3">
        <v>0.66666666666666663</v>
      </c>
      <c r="P10948" t="s">
        <v>70</v>
      </c>
      <c r="Q10948">
        <v>3</v>
      </c>
      <c r="R10948" t="s">
        <v>33</v>
      </c>
      <c r="S10948">
        <v>11</v>
      </c>
      <c r="T10948" t="s">
        <v>37</v>
      </c>
      <c r="U10948">
        <v>101</v>
      </c>
      <c r="V10948" t="s">
        <v>215</v>
      </c>
      <c r="W10948">
        <v>5</v>
      </c>
      <c r="X10948" t="s">
        <v>41</v>
      </c>
    </row>
    <row r="10949" spans="1:24">
      <c r="A10949">
        <v>43776</v>
      </c>
      <c r="B10949" t="s">
        <v>5801</v>
      </c>
      <c r="C10949" s="1">
        <v>45630.686631944445</v>
      </c>
      <c r="D10949" s="1">
        <v>45631.606087962966</v>
      </c>
      <c r="E10949" s="3">
        <v>0.2951388888888889</v>
      </c>
      <c r="F10949">
        <v>29</v>
      </c>
      <c r="G10949" t="s">
        <v>36</v>
      </c>
      <c r="H10949">
        <v>29</v>
      </c>
      <c r="I10949" t="s">
        <v>36</v>
      </c>
      <c r="J10949">
        <v>29</v>
      </c>
      <c r="K10949" t="s">
        <v>36</v>
      </c>
      <c r="L10949">
        <v>11</v>
      </c>
      <c r="M10949" t="s">
        <v>37</v>
      </c>
      <c r="N10949" s="4" t="str">
        <f>IF(consolidado[[#This Row],[tempo]]&gt;consolidado[[#This Row],[prioridade_horas]],"Fora do prazo","Dentro do prazo estimado")</f>
        <v>Dentro do prazo estimado</v>
      </c>
      <c r="O10949" s="3">
        <v>0.33333333333333331</v>
      </c>
      <c r="P10949" t="s">
        <v>38</v>
      </c>
      <c r="Q10949">
        <v>4</v>
      </c>
      <c r="R10949" t="s">
        <v>39</v>
      </c>
      <c r="S10949">
        <v>11</v>
      </c>
      <c r="T10949" t="s">
        <v>37</v>
      </c>
      <c r="U10949">
        <v>56</v>
      </c>
      <c r="V10949" t="s">
        <v>40</v>
      </c>
      <c r="W10949">
        <v>5</v>
      </c>
      <c r="X10949" t="s">
        <v>41</v>
      </c>
    </row>
    <row r="10950" spans="1:24">
      <c r="A10950">
        <v>43777</v>
      </c>
      <c r="B10950" t="s">
        <v>4177</v>
      </c>
      <c r="C10950" s="1">
        <v>45630.686689814815</v>
      </c>
      <c r="E10950" s="3">
        <v>0.47222222222222221</v>
      </c>
      <c r="F10950">
        <v>47</v>
      </c>
      <c r="G10950" t="s">
        <v>100</v>
      </c>
      <c r="H10950">
        <v>0</v>
      </c>
      <c r="I10950" t="s">
        <v>55</v>
      </c>
      <c r="J10950">
        <v>47</v>
      </c>
      <c r="K10950" t="s">
        <v>100</v>
      </c>
      <c r="L10950">
        <v>16</v>
      </c>
      <c r="M10950" t="s">
        <v>43</v>
      </c>
      <c r="N10950" s="4" t="str">
        <f>IF(consolidado[[#This Row],[tempo]]&gt;consolidado[[#This Row],[prioridade_horas]],"Fora do prazo","Dentro do prazo estimado")</f>
        <v>Dentro do prazo estimado</v>
      </c>
      <c r="O10950" s="3">
        <v>1</v>
      </c>
      <c r="P10950" t="s">
        <v>27</v>
      </c>
      <c r="Q10950">
        <v>1</v>
      </c>
      <c r="R10950" t="s">
        <v>3133</v>
      </c>
      <c r="S10950">
        <v>16</v>
      </c>
      <c r="T10950" t="s">
        <v>43</v>
      </c>
      <c r="U10950">
        <v>56</v>
      </c>
      <c r="V10950" t="s">
        <v>40</v>
      </c>
      <c r="W10950">
        <v>5</v>
      </c>
      <c r="X10950" t="s">
        <v>41</v>
      </c>
    </row>
    <row r="10951" spans="1:24">
      <c r="A10951">
        <v>43778</v>
      </c>
      <c r="B10951" t="s">
        <v>5802</v>
      </c>
      <c r="C10951" s="1">
        <v>45630.693483796298</v>
      </c>
      <c r="E10951" s="3">
        <v>0.46527777777777779</v>
      </c>
      <c r="F10951">
        <v>62</v>
      </c>
      <c r="G10951" t="s">
        <v>45</v>
      </c>
      <c r="H10951">
        <v>0</v>
      </c>
      <c r="I10951" t="s">
        <v>55</v>
      </c>
      <c r="J10951">
        <v>62</v>
      </c>
      <c r="K10951" t="s">
        <v>45</v>
      </c>
      <c r="L10951">
        <v>10</v>
      </c>
      <c r="M10951" t="s">
        <v>143</v>
      </c>
      <c r="N10951" s="4" t="str">
        <f>IF(consolidado[[#This Row],[tempo]]&gt;consolidado[[#This Row],[prioridade_horas]],"Fora do prazo","Dentro do prazo estimado")</f>
        <v>Dentro do prazo estimado</v>
      </c>
      <c r="O10951" s="3">
        <v>5</v>
      </c>
      <c r="P10951" t="s">
        <v>84</v>
      </c>
      <c r="Q10951">
        <v>2</v>
      </c>
      <c r="R10951" t="s">
        <v>1404</v>
      </c>
      <c r="S10951">
        <v>6</v>
      </c>
      <c r="T10951" t="s">
        <v>118</v>
      </c>
      <c r="U10951">
        <v>73</v>
      </c>
      <c r="V10951" t="s">
        <v>144</v>
      </c>
      <c r="W10951">
        <v>5</v>
      </c>
      <c r="X10951" t="s">
        <v>41</v>
      </c>
    </row>
    <row r="10952" spans="1:24">
      <c r="A10952">
        <v>43779</v>
      </c>
      <c r="B10952" t="s">
        <v>5803</v>
      </c>
      <c r="C10952" s="1">
        <v>45630.698414351849</v>
      </c>
      <c r="D10952" s="1">
        <v>45630.699699074074</v>
      </c>
      <c r="E10952" s="3">
        <v>1.3888888888888889E-3</v>
      </c>
      <c r="F10952">
        <v>74</v>
      </c>
      <c r="G10952" t="s">
        <v>101</v>
      </c>
      <c r="H10952">
        <v>74</v>
      </c>
      <c r="I10952" t="s">
        <v>101</v>
      </c>
      <c r="J10952">
        <v>74</v>
      </c>
      <c r="K10952" t="s">
        <v>101</v>
      </c>
      <c r="L10952">
        <v>1</v>
      </c>
      <c r="M10952" t="s">
        <v>66</v>
      </c>
      <c r="N10952" s="4" t="str">
        <f>IF(consolidado[[#This Row],[tempo]]&gt;consolidado[[#This Row],[prioridade_horas]],"Fora do prazo","Dentro do prazo estimado")</f>
        <v>Dentro do prazo estimado</v>
      </c>
      <c r="O10952" s="3">
        <v>0.33333333333333331</v>
      </c>
      <c r="P10952" t="s">
        <v>38</v>
      </c>
      <c r="Q10952">
        <v>3</v>
      </c>
      <c r="R10952" t="s">
        <v>33</v>
      </c>
      <c r="S10952">
        <v>1</v>
      </c>
      <c r="T10952" t="s">
        <v>66</v>
      </c>
      <c r="U10952">
        <v>87</v>
      </c>
      <c r="V10952" t="s">
        <v>1008</v>
      </c>
      <c r="W10952">
        <v>5</v>
      </c>
      <c r="X10952" t="s">
        <v>41</v>
      </c>
    </row>
    <row r="10953" spans="1:24">
      <c r="A10953">
        <v>43780</v>
      </c>
      <c r="B10953" t="s">
        <v>5804</v>
      </c>
      <c r="C10953" s="1">
        <v>45630.721967592595</v>
      </c>
      <c r="E10953" s="3">
        <v>0.43680555555555556</v>
      </c>
      <c r="F10953">
        <v>74</v>
      </c>
      <c r="G10953" t="s">
        <v>101</v>
      </c>
      <c r="H10953">
        <v>0</v>
      </c>
      <c r="I10953" t="s">
        <v>55</v>
      </c>
      <c r="J10953">
        <v>74</v>
      </c>
      <c r="K10953" t="s">
        <v>101</v>
      </c>
      <c r="L10953">
        <v>1</v>
      </c>
      <c r="M10953" t="s">
        <v>66</v>
      </c>
      <c r="N10953" s="4" t="str">
        <f>IF(consolidado[[#This Row],[tempo]]&gt;consolidado[[#This Row],[prioridade_horas]],"Fora do prazo","Dentro do prazo estimado")</f>
        <v>Dentro do prazo estimado</v>
      </c>
      <c r="O10953" s="3">
        <v>1</v>
      </c>
      <c r="P10953" t="s">
        <v>27</v>
      </c>
      <c r="Q10953">
        <v>1</v>
      </c>
      <c r="R10953" t="s">
        <v>3133</v>
      </c>
      <c r="S10953">
        <v>1</v>
      </c>
      <c r="T10953" t="s">
        <v>66</v>
      </c>
      <c r="U10953">
        <v>28</v>
      </c>
      <c r="V10953" t="s">
        <v>34</v>
      </c>
      <c r="W10953">
        <v>3</v>
      </c>
      <c r="X10953" t="s">
        <v>86</v>
      </c>
    </row>
    <row r="10954" spans="1:24">
      <c r="A10954">
        <v>43781</v>
      </c>
      <c r="B10954" t="s">
        <v>5805</v>
      </c>
      <c r="C10954" s="1">
        <v>45630.723090277781</v>
      </c>
      <c r="E10954" s="3">
        <v>0.43541666666666667</v>
      </c>
      <c r="F10954">
        <v>119</v>
      </c>
      <c r="G10954" t="s">
        <v>2814</v>
      </c>
      <c r="H10954">
        <v>0</v>
      </c>
      <c r="I10954" t="s">
        <v>55</v>
      </c>
      <c r="J10954">
        <v>119</v>
      </c>
      <c r="K10954" t="s">
        <v>2814</v>
      </c>
      <c r="L10954">
        <v>1</v>
      </c>
      <c r="M10954" t="s">
        <v>66</v>
      </c>
      <c r="N10954" s="4" t="str">
        <f>IF(consolidado[[#This Row],[tempo]]&gt;consolidado[[#This Row],[prioridade_horas]],"Fora do prazo","Dentro do prazo estimado")</f>
        <v>Fora do prazo</v>
      </c>
      <c r="O10954" s="3">
        <v>0.33333333333333331</v>
      </c>
      <c r="P10954" t="s">
        <v>38</v>
      </c>
      <c r="Q10954">
        <v>1</v>
      </c>
      <c r="R10954" t="s">
        <v>3133</v>
      </c>
      <c r="S10954">
        <v>1</v>
      </c>
      <c r="T10954" t="s">
        <v>66</v>
      </c>
      <c r="U10954">
        <v>28</v>
      </c>
      <c r="V10954" t="s">
        <v>34</v>
      </c>
      <c r="W10954">
        <v>3</v>
      </c>
      <c r="X10954" t="s">
        <v>86</v>
      </c>
    </row>
    <row r="10955" spans="1:24">
      <c r="A10955">
        <v>43782</v>
      </c>
      <c r="B10955" t="s">
        <v>97</v>
      </c>
      <c r="C10955" s="1">
        <v>45630.723611111112</v>
      </c>
      <c r="E10955" s="3">
        <v>0.43472222222222223</v>
      </c>
      <c r="F10955">
        <v>32</v>
      </c>
      <c r="G10955" t="s">
        <v>154</v>
      </c>
      <c r="H10955">
        <v>0</v>
      </c>
      <c r="I10955" t="s">
        <v>55</v>
      </c>
      <c r="J10955">
        <v>32</v>
      </c>
      <c r="K10955" t="s">
        <v>154</v>
      </c>
      <c r="L10955">
        <v>4</v>
      </c>
      <c r="M10955" t="s">
        <v>94</v>
      </c>
      <c r="N10955" s="4" t="str">
        <f>IF(consolidado[[#This Row],[tempo]]&gt;consolidado[[#This Row],[prioridade_horas]],"Fora do prazo","Dentro do prazo estimado")</f>
        <v>Dentro do prazo estimado</v>
      </c>
      <c r="O10955" s="3">
        <v>1</v>
      </c>
      <c r="P10955" t="s">
        <v>27</v>
      </c>
      <c r="Q10955">
        <v>1</v>
      </c>
      <c r="R10955" t="s">
        <v>3133</v>
      </c>
      <c r="S10955">
        <v>4</v>
      </c>
      <c r="T10955" t="s">
        <v>94</v>
      </c>
      <c r="U10955">
        <v>38</v>
      </c>
      <c r="V10955" t="s">
        <v>67</v>
      </c>
      <c r="W10955">
        <v>3</v>
      </c>
      <c r="X10955" t="s">
        <v>86</v>
      </c>
    </row>
    <row r="10956" spans="1:24">
      <c r="A10956">
        <v>43783</v>
      </c>
      <c r="B10956" t="s">
        <v>278</v>
      </c>
      <c r="C10956" s="1">
        <v>45631.368738425925</v>
      </c>
      <c r="E10956" s="3">
        <v>0.41458333333333336</v>
      </c>
      <c r="F10956">
        <v>49</v>
      </c>
      <c r="G10956" t="s">
        <v>42</v>
      </c>
      <c r="H10956">
        <v>0</v>
      </c>
      <c r="I10956" t="s">
        <v>55</v>
      </c>
      <c r="J10956">
        <v>49</v>
      </c>
      <c r="K10956" t="s">
        <v>42</v>
      </c>
      <c r="L10956">
        <v>16</v>
      </c>
      <c r="M10956" t="s">
        <v>43</v>
      </c>
      <c r="N10956" s="4" t="str">
        <f>IF(consolidado[[#This Row],[tempo]]&gt;consolidado[[#This Row],[prioridade_horas]],"Fora do prazo","Dentro do prazo estimado")</f>
        <v>Fora do prazo</v>
      </c>
      <c r="O10956" s="3">
        <v>0.33333333333333331</v>
      </c>
      <c r="P10956" t="s">
        <v>38</v>
      </c>
      <c r="Q10956">
        <v>2</v>
      </c>
      <c r="R10956" t="s">
        <v>1404</v>
      </c>
      <c r="S10956">
        <v>16</v>
      </c>
      <c r="T10956" t="s">
        <v>43</v>
      </c>
      <c r="U10956">
        <v>56</v>
      </c>
      <c r="V10956" t="s">
        <v>40</v>
      </c>
      <c r="W10956">
        <v>5</v>
      </c>
      <c r="X10956" t="s">
        <v>41</v>
      </c>
    </row>
    <row r="10957" spans="1:24">
      <c r="A10957">
        <v>43784</v>
      </c>
      <c r="B10957" t="s">
        <v>5806</v>
      </c>
      <c r="C10957" s="1">
        <v>45631.36954861111</v>
      </c>
      <c r="E10957" s="3">
        <v>0.41319444444444442</v>
      </c>
      <c r="F10957">
        <v>98</v>
      </c>
      <c r="G10957" t="s">
        <v>69</v>
      </c>
      <c r="H10957">
        <v>0</v>
      </c>
      <c r="I10957" t="s">
        <v>55</v>
      </c>
      <c r="J10957">
        <v>98</v>
      </c>
      <c r="K10957" t="s">
        <v>69</v>
      </c>
      <c r="L10957">
        <v>11</v>
      </c>
      <c r="M10957" t="s">
        <v>37</v>
      </c>
      <c r="N10957" s="4" t="str">
        <f>IF(consolidado[[#This Row],[tempo]]&gt;consolidado[[#This Row],[prioridade_horas]],"Fora do prazo","Dentro do prazo estimado")</f>
        <v>Dentro do prazo estimado</v>
      </c>
      <c r="O10957" s="3">
        <v>0.66666666666666663</v>
      </c>
      <c r="P10957" t="s">
        <v>70</v>
      </c>
      <c r="Q10957">
        <v>1</v>
      </c>
      <c r="R10957" t="s">
        <v>3133</v>
      </c>
      <c r="S10957">
        <v>11</v>
      </c>
      <c r="T10957" t="s">
        <v>37</v>
      </c>
      <c r="U10957">
        <v>101</v>
      </c>
      <c r="V10957" t="s">
        <v>215</v>
      </c>
      <c r="W10957">
        <v>5</v>
      </c>
      <c r="X10957" t="s">
        <v>41</v>
      </c>
    </row>
    <row r="10958" spans="1:24">
      <c r="A10958">
        <v>43785</v>
      </c>
      <c r="B10958" t="s">
        <v>5807</v>
      </c>
      <c r="C10958" s="1">
        <v>45631.378912037035</v>
      </c>
      <c r="E10958" s="3">
        <v>0.40416666666666667</v>
      </c>
      <c r="F10958">
        <v>62</v>
      </c>
      <c r="G10958" t="s">
        <v>45</v>
      </c>
      <c r="H10958">
        <v>0</v>
      </c>
      <c r="I10958" t="s">
        <v>55</v>
      </c>
      <c r="J10958">
        <v>62</v>
      </c>
      <c r="K10958" t="s">
        <v>45</v>
      </c>
      <c r="L10958">
        <v>10</v>
      </c>
      <c r="M10958" t="s">
        <v>143</v>
      </c>
      <c r="N10958" s="4" t="str">
        <f>IF(consolidado[[#This Row],[tempo]]&gt;consolidado[[#This Row],[prioridade_horas]],"Fora do prazo","Dentro do prazo estimado")</f>
        <v>Dentro do prazo estimado</v>
      </c>
      <c r="O10958" s="3">
        <v>1</v>
      </c>
      <c r="P10958" t="s">
        <v>27</v>
      </c>
      <c r="Q10958">
        <v>14</v>
      </c>
      <c r="R10958" t="s">
        <v>5690</v>
      </c>
      <c r="S10958">
        <v>6</v>
      </c>
      <c r="T10958" t="s">
        <v>118</v>
      </c>
      <c r="U10958">
        <v>73</v>
      </c>
      <c r="V10958" t="s">
        <v>144</v>
      </c>
      <c r="W10958">
        <v>4</v>
      </c>
      <c r="X10958" t="s">
        <v>30</v>
      </c>
    </row>
    <row r="10959" spans="1:24">
      <c r="A10959">
        <v>43786</v>
      </c>
      <c r="B10959" t="s">
        <v>332</v>
      </c>
      <c r="C10959" s="1">
        <v>45631.389618055553</v>
      </c>
      <c r="D10959" s="1">
        <v>45631.630972222221</v>
      </c>
      <c r="E10959" s="3">
        <v>0.24097222222222223</v>
      </c>
      <c r="F10959">
        <v>49</v>
      </c>
      <c r="G10959" t="s">
        <v>42</v>
      </c>
      <c r="H10959">
        <v>15</v>
      </c>
      <c r="I10959" t="s">
        <v>82</v>
      </c>
      <c r="J10959">
        <v>49</v>
      </c>
      <c r="K10959" t="s">
        <v>42</v>
      </c>
      <c r="L10959">
        <v>16</v>
      </c>
      <c r="M10959" t="s">
        <v>43</v>
      </c>
      <c r="N10959" s="4" t="str">
        <f>IF(consolidado[[#This Row],[tempo]]&gt;consolidado[[#This Row],[prioridade_horas]],"Fora do prazo","Dentro do prazo estimado")</f>
        <v>Dentro do prazo estimado</v>
      </c>
      <c r="O10959" s="3">
        <v>0.33333333333333331</v>
      </c>
      <c r="P10959" t="s">
        <v>38</v>
      </c>
      <c r="Q10959">
        <v>3</v>
      </c>
      <c r="R10959" t="s">
        <v>33</v>
      </c>
      <c r="S10959">
        <v>16</v>
      </c>
      <c r="T10959" t="s">
        <v>43</v>
      </c>
      <c r="U10959">
        <v>56</v>
      </c>
      <c r="V10959" t="s">
        <v>40</v>
      </c>
      <c r="W10959">
        <v>5</v>
      </c>
      <c r="X10959" t="s">
        <v>41</v>
      </c>
    </row>
    <row r="10960" spans="1:24">
      <c r="A10960">
        <v>43787</v>
      </c>
      <c r="B10960" t="s">
        <v>191</v>
      </c>
      <c r="C10960" s="1">
        <v>45631.392546296294</v>
      </c>
      <c r="D10960" s="1">
        <v>45631.621018518519</v>
      </c>
      <c r="E10960" s="3">
        <v>0.22847222222222222</v>
      </c>
      <c r="F10960">
        <v>49</v>
      </c>
      <c r="G10960" t="s">
        <v>42</v>
      </c>
      <c r="H10960">
        <v>15</v>
      </c>
      <c r="I10960" t="s">
        <v>82</v>
      </c>
      <c r="J10960">
        <v>49</v>
      </c>
      <c r="K10960" t="s">
        <v>42</v>
      </c>
      <c r="L10960">
        <v>16</v>
      </c>
      <c r="M10960" t="s">
        <v>43</v>
      </c>
      <c r="N10960" s="4" t="str">
        <f>IF(consolidado[[#This Row],[tempo]]&gt;consolidado[[#This Row],[prioridade_horas]],"Fora do prazo","Dentro do prazo estimado")</f>
        <v>Dentro do prazo estimado</v>
      </c>
      <c r="O10960" s="3">
        <v>0.33333333333333331</v>
      </c>
      <c r="P10960" t="s">
        <v>38</v>
      </c>
      <c r="Q10960">
        <v>3</v>
      </c>
      <c r="R10960" t="s">
        <v>33</v>
      </c>
      <c r="S10960">
        <v>16</v>
      </c>
      <c r="T10960" t="s">
        <v>43</v>
      </c>
      <c r="U10960">
        <v>56</v>
      </c>
      <c r="V10960" t="s">
        <v>40</v>
      </c>
      <c r="W10960">
        <v>5</v>
      </c>
      <c r="X10960" t="s">
        <v>41</v>
      </c>
    </row>
    <row r="10961" spans="1:24">
      <c r="A10961">
        <v>43788</v>
      </c>
      <c r="B10961" t="s">
        <v>5801</v>
      </c>
      <c r="C10961" s="1">
        <v>45631.393437500003</v>
      </c>
      <c r="E10961" s="3">
        <v>0.38958333333333334</v>
      </c>
      <c r="F10961">
        <v>29</v>
      </c>
      <c r="G10961" t="s">
        <v>36</v>
      </c>
      <c r="H10961">
        <v>0</v>
      </c>
      <c r="I10961" t="s">
        <v>55</v>
      </c>
      <c r="J10961">
        <v>29</v>
      </c>
      <c r="K10961" t="s">
        <v>36</v>
      </c>
      <c r="L10961">
        <v>11</v>
      </c>
      <c r="M10961" t="s">
        <v>37</v>
      </c>
      <c r="N10961" s="4" t="str">
        <f>IF(consolidado[[#This Row],[tempo]]&gt;consolidado[[#This Row],[prioridade_horas]],"Fora do prazo","Dentro do prazo estimado")</f>
        <v>Fora do prazo</v>
      </c>
      <c r="O10961" s="3">
        <v>0.33333333333333331</v>
      </c>
      <c r="P10961" t="s">
        <v>38</v>
      </c>
      <c r="Q10961">
        <v>2</v>
      </c>
      <c r="R10961" t="s">
        <v>1404</v>
      </c>
      <c r="S10961">
        <v>16</v>
      </c>
      <c r="T10961" t="s">
        <v>43</v>
      </c>
      <c r="U10961">
        <v>56</v>
      </c>
      <c r="V10961" t="s">
        <v>40</v>
      </c>
      <c r="W10961">
        <v>5</v>
      </c>
      <c r="X10961" t="s">
        <v>41</v>
      </c>
    </row>
    <row r="10962" spans="1:24">
      <c r="A10962">
        <v>43789</v>
      </c>
      <c r="B10962" t="s">
        <v>5808</v>
      </c>
      <c r="C10962" s="1">
        <v>45631.396562499998</v>
      </c>
      <c r="E10962" s="3">
        <v>0.38611111111111113</v>
      </c>
      <c r="F10962">
        <v>74</v>
      </c>
      <c r="G10962" t="s">
        <v>101</v>
      </c>
      <c r="H10962">
        <v>0</v>
      </c>
      <c r="I10962" t="s">
        <v>55</v>
      </c>
      <c r="J10962">
        <v>74</v>
      </c>
      <c r="K10962" t="s">
        <v>101</v>
      </c>
      <c r="L10962">
        <v>27</v>
      </c>
      <c r="M10962" t="s">
        <v>59</v>
      </c>
      <c r="N10962" s="4" t="str">
        <f>IF(consolidado[[#This Row],[tempo]]&gt;consolidado[[#This Row],[prioridade_horas]],"Fora do prazo","Dentro do prazo estimado")</f>
        <v>Fora do prazo</v>
      </c>
      <c r="O10962" s="3">
        <v>0.33333333333333331</v>
      </c>
      <c r="P10962" t="s">
        <v>38</v>
      </c>
      <c r="Q10962">
        <v>2</v>
      </c>
      <c r="R10962" t="s">
        <v>1404</v>
      </c>
      <c r="S10962">
        <v>16</v>
      </c>
      <c r="T10962" t="s">
        <v>43</v>
      </c>
      <c r="U10962">
        <v>56</v>
      </c>
      <c r="V10962" t="s">
        <v>40</v>
      </c>
      <c r="W10962">
        <v>5</v>
      </c>
      <c r="X10962" t="s">
        <v>41</v>
      </c>
    </row>
    <row r="10963" spans="1:24">
      <c r="A10963">
        <v>43790</v>
      </c>
      <c r="B10963" t="s">
        <v>5809</v>
      </c>
      <c r="C10963" s="1">
        <v>45631.401412037034</v>
      </c>
      <c r="E10963" s="3">
        <v>0.38124999999999998</v>
      </c>
      <c r="F10963">
        <v>98</v>
      </c>
      <c r="G10963" t="s">
        <v>69</v>
      </c>
      <c r="H10963">
        <v>0</v>
      </c>
      <c r="I10963" t="s">
        <v>55</v>
      </c>
      <c r="J10963">
        <v>29</v>
      </c>
      <c r="K10963" t="s">
        <v>36</v>
      </c>
      <c r="L10963">
        <v>11</v>
      </c>
      <c r="M10963" t="s">
        <v>37</v>
      </c>
      <c r="N10963" s="4" t="str">
        <f>IF(consolidado[[#This Row],[tempo]]&gt;consolidado[[#This Row],[prioridade_horas]],"Fora do prazo","Dentro do prazo estimado")</f>
        <v>Dentro do prazo estimado</v>
      </c>
      <c r="O10963" s="3">
        <v>0.66666666666666663</v>
      </c>
      <c r="P10963" t="s">
        <v>70</v>
      </c>
      <c r="Q10963">
        <v>1</v>
      </c>
      <c r="R10963" t="s">
        <v>3133</v>
      </c>
      <c r="S10963">
        <v>11</v>
      </c>
      <c r="T10963" t="s">
        <v>37</v>
      </c>
      <c r="U10963">
        <v>15</v>
      </c>
      <c r="V10963" t="s">
        <v>37</v>
      </c>
      <c r="W10963">
        <v>5</v>
      </c>
      <c r="X10963" t="s">
        <v>41</v>
      </c>
    </row>
    <row r="10964" spans="1:24">
      <c r="A10964">
        <v>43791</v>
      </c>
      <c r="B10964" t="s">
        <v>5810</v>
      </c>
      <c r="C10964" s="1">
        <v>45631.428206018521</v>
      </c>
      <c r="E10964" s="3">
        <v>0.35486111111111113</v>
      </c>
      <c r="F10964">
        <v>98</v>
      </c>
      <c r="G10964" t="s">
        <v>69</v>
      </c>
      <c r="H10964">
        <v>0</v>
      </c>
      <c r="I10964" t="s">
        <v>55</v>
      </c>
      <c r="J10964">
        <v>31</v>
      </c>
      <c r="K10964" t="s">
        <v>54</v>
      </c>
      <c r="L10964">
        <v>11</v>
      </c>
      <c r="M10964" t="s">
        <v>37</v>
      </c>
      <c r="N10964" s="4" t="str">
        <f>IF(consolidado[[#This Row],[tempo]]&gt;consolidado[[#This Row],[prioridade_horas]],"Fora do prazo","Dentro do prazo estimado")</f>
        <v>Dentro do prazo estimado</v>
      </c>
      <c r="O10964" s="3">
        <v>0.66666666666666663</v>
      </c>
      <c r="P10964" t="s">
        <v>70</v>
      </c>
      <c r="Q10964">
        <v>1</v>
      </c>
      <c r="R10964" t="s">
        <v>3133</v>
      </c>
      <c r="S10964">
        <v>11</v>
      </c>
      <c r="T10964" t="s">
        <v>37</v>
      </c>
      <c r="U10964">
        <v>99</v>
      </c>
      <c r="V10964" t="s">
        <v>74</v>
      </c>
      <c r="W10964">
        <v>5</v>
      </c>
      <c r="X10964" t="s">
        <v>41</v>
      </c>
    </row>
    <row r="10965" spans="1:24">
      <c r="A10965">
        <v>43792</v>
      </c>
      <c r="B10965" t="s">
        <v>5811</v>
      </c>
      <c r="C10965" s="1">
        <v>45631.446817129632</v>
      </c>
      <c r="E10965" s="3">
        <v>0.33611111111111114</v>
      </c>
      <c r="F10965">
        <v>98</v>
      </c>
      <c r="G10965" t="s">
        <v>69</v>
      </c>
      <c r="H10965">
        <v>0</v>
      </c>
      <c r="I10965" t="s">
        <v>55</v>
      </c>
      <c r="J10965">
        <v>98</v>
      </c>
      <c r="K10965" t="s">
        <v>69</v>
      </c>
      <c r="L10965">
        <v>16</v>
      </c>
      <c r="M10965" t="s">
        <v>43</v>
      </c>
      <c r="N10965" s="4" t="str">
        <f>IF(consolidado[[#This Row],[tempo]]&gt;consolidado[[#This Row],[prioridade_horas]],"Fora do prazo","Dentro do prazo estimado")</f>
        <v>Dentro do prazo estimado</v>
      </c>
      <c r="O10965" s="3">
        <v>0.66666666666666663</v>
      </c>
      <c r="P10965" t="s">
        <v>70</v>
      </c>
      <c r="Q10965">
        <v>2</v>
      </c>
      <c r="R10965" t="s">
        <v>1404</v>
      </c>
      <c r="S10965">
        <v>16</v>
      </c>
      <c r="T10965" t="s">
        <v>43</v>
      </c>
      <c r="U10965">
        <v>56</v>
      </c>
      <c r="V10965" t="s">
        <v>40</v>
      </c>
      <c r="W10965">
        <v>5</v>
      </c>
      <c r="X10965" t="s">
        <v>41</v>
      </c>
    </row>
    <row r="10966" spans="1:24">
      <c r="A10966">
        <v>43793</v>
      </c>
      <c r="B10966" t="s">
        <v>31</v>
      </c>
      <c r="C10966" s="1">
        <v>45631.447569444441</v>
      </c>
      <c r="E10966" s="3">
        <v>0.33541666666666664</v>
      </c>
      <c r="F10966">
        <v>34</v>
      </c>
      <c r="G10966" t="s">
        <v>25</v>
      </c>
      <c r="H10966">
        <v>0</v>
      </c>
      <c r="I10966" t="s">
        <v>55</v>
      </c>
      <c r="J10966">
        <v>35</v>
      </c>
      <c r="K10966" t="s">
        <v>32</v>
      </c>
      <c r="L10966">
        <v>3</v>
      </c>
      <c r="M10966" t="s">
        <v>26</v>
      </c>
      <c r="N10966" s="4" t="str">
        <f>IF(consolidado[[#This Row],[tempo]]&gt;consolidado[[#This Row],[prioridade_horas]],"Fora do prazo","Dentro do prazo estimado")</f>
        <v>Dentro do prazo estimado</v>
      </c>
      <c r="O10966" s="3">
        <v>1</v>
      </c>
      <c r="P10966" t="s">
        <v>27</v>
      </c>
      <c r="Q10966">
        <v>1</v>
      </c>
      <c r="R10966" t="s">
        <v>3133</v>
      </c>
      <c r="S10966">
        <v>3</v>
      </c>
      <c r="T10966" t="s">
        <v>26</v>
      </c>
      <c r="U10966">
        <v>28</v>
      </c>
      <c r="V10966" t="s">
        <v>34</v>
      </c>
      <c r="W10966">
        <v>4</v>
      </c>
      <c r="X10966" t="s">
        <v>30</v>
      </c>
    </row>
    <row r="10967" spans="1:24">
      <c r="A10967">
        <v>43794</v>
      </c>
      <c r="B10967" t="s">
        <v>2979</v>
      </c>
      <c r="C10967" s="1">
        <v>45631.448518518519</v>
      </c>
      <c r="E10967" s="3">
        <v>0.3347222222222222</v>
      </c>
      <c r="F10967">
        <v>34</v>
      </c>
      <c r="G10967" t="s">
        <v>25</v>
      </c>
      <c r="H10967">
        <v>0</v>
      </c>
      <c r="I10967" t="s">
        <v>55</v>
      </c>
      <c r="J10967">
        <v>35</v>
      </c>
      <c r="K10967" t="s">
        <v>32</v>
      </c>
      <c r="L10967">
        <v>3</v>
      </c>
      <c r="M10967" t="s">
        <v>26</v>
      </c>
      <c r="N10967" s="4" t="str">
        <f>IF(consolidado[[#This Row],[tempo]]&gt;consolidado[[#This Row],[prioridade_horas]],"Fora do prazo","Dentro do prazo estimado")</f>
        <v>Dentro do prazo estimado</v>
      </c>
      <c r="O10967" s="3">
        <v>1</v>
      </c>
      <c r="P10967" t="s">
        <v>27</v>
      </c>
      <c r="Q10967">
        <v>1</v>
      </c>
      <c r="R10967" t="s">
        <v>3133</v>
      </c>
      <c r="S10967">
        <v>3</v>
      </c>
      <c r="T10967" t="s">
        <v>26</v>
      </c>
      <c r="U10967">
        <v>29</v>
      </c>
      <c r="V10967" t="s">
        <v>85</v>
      </c>
      <c r="W10967">
        <v>4</v>
      </c>
      <c r="X10967" t="s">
        <v>30</v>
      </c>
    </row>
    <row r="10968" spans="1:24">
      <c r="A10968">
        <v>43795</v>
      </c>
      <c r="B10968" t="s">
        <v>5812</v>
      </c>
      <c r="C10968" s="1">
        <v>45631.452673611115</v>
      </c>
      <c r="E10968" s="3">
        <v>0.33055555555555555</v>
      </c>
      <c r="F10968">
        <v>98</v>
      </c>
      <c r="G10968" t="s">
        <v>69</v>
      </c>
      <c r="H10968">
        <v>0</v>
      </c>
      <c r="I10968" t="s">
        <v>55</v>
      </c>
      <c r="J10968">
        <v>98</v>
      </c>
      <c r="K10968" t="s">
        <v>69</v>
      </c>
      <c r="L10968">
        <v>11</v>
      </c>
      <c r="M10968" t="s">
        <v>37</v>
      </c>
      <c r="N10968" s="4" t="str">
        <f>IF(consolidado[[#This Row],[tempo]]&gt;consolidado[[#This Row],[prioridade_horas]],"Fora do prazo","Dentro do prazo estimado")</f>
        <v>Dentro do prazo estimado</v>
      </c>
      <c r="O10968" s="3">
        <v>0.66666666666666663</v>
      </c>
      <c r="P10968" t="s">
        <v>70</v>
      </c>
      <c r="Q10968">
        <v>1</v>
      </c>
      <c r="R10968" t="s">
        <v>3133</v>
      </c>
      <c r="S10968">
        <v>11</v>
      </c>
      <c r="T10968" t="s">
        <v>37</v>
      </c>
      <c r="U10968">
        <v>15</v>
      </c>
      <c r="V10968" t="s">
        <v>37</v>
      </c>
      <c r="W10968">
        <v>5</v>
      </c>
      <c r="X10968" t="s">
        <v>41</v>
      </c>
    </row>
    <row r="10969" spans="1:24">
      <c r="A10969">
        <v>43796</v>
      </c>
      <c r="B10969" t="s">
        <v>5813</v>
      </c>
      <c r="C10969" s="1">
        <v>45631.48809027778</v>
      </c>
      <c r="E10969" s="3">
        <v>0.2951388888888889</v>
      </c>
      <c r="F10969">
        <v>33</v>
      </c>
      <c r="G10969" t="s">
        <v>57</v>
      </c>
      <c r="H10969">
        <v>0</v>
      </c>
      <c r="I10969" t="s">
        <v>55</v>
      </c>
      <c r="J10969">
        <v>33</v>
      </c>
      <c r="K10969" t="s">
        <v>57</v>
      </c>
      <c r="L10969">
        <v>27</v>
      </c>
      <c r="M10969" t="s">
        <v>59</v>
      </c>
      <c r="N10969" s="4" t="str">
        <f>IF(consolidado[[#This Row],[tempo]]&gt;consolidado[[#This Row],[prioridade_horas]],"Fora do prazo","Dentro do prazo estimado")</f>
        <v>Dentro do prazo estimado</v>
      </c>
      <c r="O10969" s="3">
        <v>0.33333333333333331</v>
      </c>
      <c r="P10969" t="s">
        <v>38</v>
      </c>
      <c r="Q10969">
        <v>1</v>
      </c>
      <c r="R10969" t="s">
        <v>3133</v>
      </c>
      <c r="S10969">
        <v>27</v>
      </c>
      <c r="T10969" t="s">
        <v>59</v>
      </c>
      <c r="U10969">
        <v>56</v>
      </c>
      <c r="V10969" t="s">
        <v>40</v>
      </c>
      <c r="W10969">
        <v>5</v>
      </c>
      <c r="X10969" t="s">
        <v>41</v>
      </c>
    </row>
    <row r="10970" spans="1:24">
      <c r="A10970">
        <v>43797</v>
      </c>
      <c r="B10970" t="s">
        <v>31</v>
      </c>
      <c r="C10970" s="1">
        <v>45631.488587962966</v>
      </c>
      <c r="E10970" s="3">
        <v>0.29444444444444445</v>
      </c>
      <c r="F10970">
        <v>34</v>
      </c>
      <c r="G10970" t="s">
        <v>25</v>
      </c>
      <c r="H10970">
        <v>0</v>
      </c>
      <c r="I10970" t="s">
        <v>55</v>
      </c>
      <c r="J10970">
        <v>74</v>
      </c>
      <c r="K10970" t="s">
        <v>101</v>
      </c>
      <c r="L10970">
        <v>1</v>
      </c>
      <c r="M10970" t="s">
        <v>66</v>
      </c>
      <c r="N10970" s="4" t="str">
        <f>IF(consolidado[[#This Row],[tempo]]&gt;consolidado[[#This Row],[prioridade_horas]],"Fora do prazo","Dentro do prazo estimado")</f>
        <v>Dentro do prazo estimado</v>
      </c>
      <c r="O10970" s="3">
        <v>1</v>
      </c>
      <c r="P10970" t="s">
        <v>27</v>
      </c>
      <c r="Q10970">
        <v>1</v>
      </c>
      <c r="R10970" t="s">
        <v>3133</v>
      </c>
      <c r="S10970">
        <v>1</v>
      </c>
      <c r="T10970" t="s">
        <v>66</v>
      </c>
      <c r="U10970">
        <v>28</v>
      </c>
      <c r="V10970" t="s">
        <v>34</v>
      </c>
      <c r="W10970">
        <v>3</v>
      </c>
      <c r="X10970" t="s">
        <v>86</v>
      </c>
    </row>
    <row r="10971" spans="1:24">
      <c r="A10971">
        <v>43798</v>
      </c>
      <c r="B10971" t="s">
        <v>126</v>
      </c>
      <c r="C10971" s="1">
        <v>45631.491979166669</v>
      </c>
      <c r="D10971" s="1">
        <v>45631.534849537034</v>
      </c>
      <c r="E10971" s="3">
        <v>4.3055555555555555E-2</v>
      </c>
      <c r="F10971">
        <v>55</v>
      </c>
      <c r="G10971" t="s">
        <v>127</v>
      </c>
      <c r="H10971">
        <v>98</v>
      </c>
      <c r="I10971" t="s">
        <v>69</v>
      </c>
      <c r="J10971">
        <v>55</v>
      </c>
      <c r="K10971" t="s">
        <v>127</v>
      </c>
      <c r="L10971">
        <v>11</v>
      </c>
      <c r="M10971" t="s">
        <v>37</v>
      </c>
      <c r="N10971" s="4" t="str">
        <f>IF(consolidado[[#This Row],[tempo]]&gt;consolidado[[#This Row],[prioridade_horas]],"Fora do prazo","Dentro do prazo estimado")</f>
        <v>Dentro do prazo estimado</v>
      </c>
      <c r="O10971" s="3">
        <v>0.33333333333333331</v>
      </c>
      <c r="P10971" t="s">
        <v>38</v>
      </c>
      <c r="Q10971">
        <v>3</v>
      </c>
      <c r="R10971" t="s">
        <v>33</v>
      </c>
      <c r="S10971">
        <v>11</v>
      </c>
      <c r="T10971" t="s">
        <v>37</v>
      </c>
      <c r="U10971">
        <v>56</v>
      </c>
      <c r="V10971" t="s">
        <v>40</v>
      </c>
      <c r="W10971">
        <v>5</v>
      </c>
      <c r="X10971" t="s">
        <v>41</v>
      </c>
    </row>
    <row r="10972" spans="1:24">
      <c r="A10972">
        <v>43799</v>
      </c>
      <c r="B10972" t="s">
        <v>550</v>
      </c>
      <c r="C10972" s="1">
        <v>45631.492731481485</v>
      </c>
      <c r="E10972" s="3">
        <v>0.2902777777777778</v>
      </c>
      <c r="F10972">
        <v>55</v>
      </c>
      <c r="G10972" t="s">
        <v>127</v>
      </c>
      <c r="H10972">
        <v>0</v>
      </c>
      <c r="I10972" t="s">
        <v>55</v>
      </c>
      <c r="J10972">
        <v>55</v>
      </c>
      <c r="K10972" t="s">
        <v>127</v>
      </c>
      <c r="L10972">
        <v>11</v>
      </c>
      <c r="M10972" t="s">
        <v>37</v>
      </c>
      <c r="N10972" s="4" t="str">
        <f>IF(consolidado[[#This Row],[tempo]]&gt;consolidado[[#This Row],[prioridade_horas]],"Fora do prazo","Dentro do prazo estimado")</f>
        <v>Dentro do prazo estimado</v>
      </c>
      <c r="O10972" s="3">
        <v>0.33333333333333331</v>
      </c>
      <c r="P10972" t="s">
        <v>38</v>
      </c>
      <c r="Q10972">
        <v>2</v>
      </c>
      <c r="R10972" t="s">
        <v>1404</v>
      </c>
      <c r="S10972">
        <v>11</v>
      </c>
      <c r="T10972" t="s">
        <v>37</v>
      </c>
      <c r="U10972">
        <v>56</v>
      </c>
      <c r="V10972" t="s">
        <v>40</v>
      </c>
      <c r="W10972">
        <v>5</v>
      </c>
      <c r="X10972" t="s">
        <v>41</v>
      </c>
    </row>
    <row r="10973" spans="1:24">
      <c r="A10973">
        <v>43800</v>
      </c>
      <c r="B10973" t="s">
        <v>409</v>
      </c>
      <c r="C10973" s="1">
        <v>45631.495092592595</v>
      </c>
      <c r="E10973" s="3">
        <v>0.28819444444444442</v>
      </c>
      <c r="F10973">
        <v>55</v>
      </c>
      <c r="G10973" t="s">
        <v>127</v>
      </c>
      <c r="H10973">
        <v>0</v>
      </c>
      <c r="I10973" t="s">
        <v>55</v>
      </c>
      <c r="J10973">
        <v>55</v>
      </c>
      <c r="K10973" t="s">
        <v>127</v>
      </c>
      <c r="L10973">
        <v>27</v>
      </c>
      <c r="M10973" t="s">
        <v>59</v>
      </c>
      <c r="N10973" s="4" t="str">
        <f>IF(consolidado[[#This Row],[tempo]]&gt;consolidado[[#This Row],[prioridade_horas]],"Fora do prazo","Dentro do prazo estimado")</f>
        <v>Dentro do prazo estimado</v>
      </c>
      <c r="O10973" s="3">
        <v>0.33333333333333331</v>
      </c>
      <c r="P10973" t="s">
        <v>38</v>
      </c>
      <c r="Q10973">
        <v>1</v>
      </c>
      <c r="R10973" t="s">
        <v>3133</v>
      </c>
      <c r="S10973">
        <v>27</v>
      </c>
      <c r="T10973" t="s">
        <v>59</v>
      </c>
      <c r="U10973">
        <v>56</v>
      </c>
      <c r="V10973" t="s">
        <v>40</v>
      </c>
      <c r="W10973">
        <v>5</v>
      </c>
      <c r="X10973" t="s">
        <v>41</v>
      </c>
    </row>
    <row r="10974" spans="1:24">
      <c r="A10974">
        <v>43801</v>
      </c>
      <c r="B10974" t="s">
        <v>5427</v>
      </c>
      <c r="C10974" s="1">
        <v>45631.497847222221</v>
      </c>
      <c r="E10974" s="3">
        <v>0.28541666666666665</v>
      </c>
      <c r="F10974">
        <v>18</v>
      </c>
      <c r="G10974" t="s">
        <v>158</v>
      </c>
      <c r="H10974">
        <v>0</v>
      </c>
      <c r="I10974" t="s">
        <v>55</v>
      </c>
      <c r="J10974">
        <v>18</v>
      </c>
      <c r="K10974" t="s">
        <v>158</v>
      </c>
      <c r="L10974">
        <v>5</v>
      </c>
      <c r="M10974" t="s">
        <v>92</v>
      </c>
      <c r="N10974" s="4" t="str">
        <f>IF(consolidado[[#This Row],[tempo]]&gt;consolidado[[#This Row],[prioridade_horas]],"Fora do prazo","Dentro do prazo estimado")</f>
        <v>Dentro do prazo estimado</v>
      </c>
      <c r="O10974" s="3">
        <v>5</v>
      </c>
      <c r="P10974" t="s">
        <v>84</v>
      </c>
      <c r="Q10974">
        <v>1</v>
      </c>
      <c r="R10974" t="s">
        <v>3133</v>
      </c>
      <c r="S10974">
        <v>5</v>
      </c>
      <c r="T10974" t="s">
        <v>92</v>
      </c>
      <c r="U10974">
        <v>6</v>
      </c>
      <c r="V10974" t="s">
        <v>29</v>
      </c>
      <c r="W10974">
        <v>3</v>
      </c>
      <c r="X10974" t="s">
        <v>86</v>
      </c>
    </row>
    <row r="10975" spans="1:24">
      <c r="A10975">
        <v>43802</v>
      </c>
      <c r="B10975" t="s">
        <v>290</v>
      </c>
      <c r="C10975" s="1">
        <v>45631.511724537035</v>
      </c>
      <c r="D10975" s="1">
        <v>45631.526087962964</v>
      </c>
      <c r="E10975" s="3">
        <v>1.4583333333333334E-2</v>
      </c>
      <c r="F10975">
        <v>104</v>
      </c>
      <c r="G10975" t="s">
        <v>108</v>
      </c>
      <c r="H10975">
        <v>99</v>
      </c>
      <c r="I10975" t="s">
        <v>73</v>
      </c>
      <c r="J10975">
        <v>47</v>
      </c>
      <c r="K10975" t="s">
        <v>100</v>
      </c>
      <c r="L10975">
        <v>13</v>
      </c>
      <c r="M10975" t="s">
        <v>60</v>
      </c>
      <c r="N10975" s="4" t="str">
        <f>IF(consolidado[[#This Row],[tempo]]&gt;consolidado[[#This Row],[prioridade_horas]],"Fora do prazo","Dentro do prazo estimado")</f>
        <v>Dentro do prazo estimado</v>
      </c>
      <c r="O10975" s="3">
        <v>0.33333333333333331</v>
      </c>
      <c r="P10975" t="s">
        <v>38</v>
      </c>
      <c r="Q10975">
        <v>3</v>
      </c>
      <c r="R10975" t="s">
        <v>33</v>
      </c>
      <c r="S10975">
        <v>16</v>
      </c>
      <c r="T10975" t="s">
        <v>43</v>
      </c>
      <c r="U10975">
        <v>25</v>
      </c>
      <c r="V10975" t="s">
        <v>90</v>
      </c>
      <c r="W10975">
        <v>3</v>
      </c>
      <c r="X10975" t="s">
        <v>86</v>
      </c>
    </row>
    <row r="10976" spans="1:24">
      <c r="A10976">
        <v>43803</v>
      </c>
      <c r="B10976" t="s">
        <v>291</v>
      </c>
      <c r="C10976" s="1">
        <v>45631.541886574072</v>
      </c>
      <c r="E10976" s="3">
        <v>0.24097222222222223</v>
      </c>
      <c r="F10976">
        <v>111</v>
      </c>
      <c r="G10976" t="s">
        <v>99</v>
      </c>
      <c r="H10976">
        <v>0</v>
      </c>
      <c r="I10976" t="s">
        <v>55</v>
      </c>
      <c r="J10976">
        <v>111</v>
      </c>
      <c r="K10976" t="s">
        <v>99</v>
      </c>
      <c r="L10976">
        <v>2</v>
      </c>
      <c r="M10976" t="s">
        <v>47</v>
      </c>
      <c r="N10976" s="4" t="str">
        <f>IF(consolidado[[#This Row],[tempo]]&gt;consolidado[[#This Row],[prioridade_horas]],"Fora do prazo","Dentro do prazo estimado")</f>
        <v>Dentro do prazo estimado</v>
      </c>
      <c r="O10976" s="3">
        <v>0.33333333333333331</v>
      </c>
      <c r="P10976" t="s">
        <v>38</v>
      </c>
      <c r="Q10976">
        <v>1</v>
      </c>
      <c r="R10976" t="s">
        <v>3133</v>
      </c>
      <c r="S10976">
        <v>1</v>
      </c>
      <c r="T10976" t="s">
        <v>66</v>
      </c>
      <c r="U10976">
        <v>6</v>
      </c>
      <c r="V10976" t="s">
        <v>29</v>
      </c>
      <c r="W10976">
        <v>5</v>
      </c>
      <c r="X10976" t="s">
        <v>41</v>
      </c>
    </row>
    <row r="10977" spans="1:24">
      <c r="A10977">
        <v>43804</v>
      </c>
      <c r="B10977" t="s">
        <v>5814</v>
      </c>
      <c r="C10977" s="1">
        <v>45631.54446759259</v>
      </c>
      <c r="E10977" s="3">
        <v>0.23819444444444443</v>
      </c>
      <c r="F10977">
        <v>38</v>
      </c>
      <c r="G10977" t="s">
        <v>117</v>
      </c>
      <c r="H10977">
        <v>0</v>
      </c>
      <c r="I10977" t="s">
        <v>55</v>
      </c>
      <c r="J10977">
        <v>0</v>
      </c>
      <c r="K10977" t="s">
        <v>55</v>
      </c>
      <c r="L10977">
        <v>21</v>
      </c>
      <c r="M10977" t="s">
        <v>265</v>
      </c>
      <c r="N10977" s="4" t="str">
        <f>IF(consolidado[[#This Row],[tempo]]&gt;consolidado[[#This Row],[prioridade_horas]],"Fora do prazo","Dentro do prazo estimado")</f>
        <v>Dentro do prazo estimado</v>
      </c>
      <c r="O10977" s="3">
        <v>1</v>
      </c>
      <c r="P10977" t="s">
        <v>27</v>
      </c>
      <c r="Q10977">
        <v>1</v>
      </c>
      <c r="R10977" t="s">
        <v>3133</v>
      </c>
      <c r="S10977">
        <v>21</v>
      </c>
      <c r="T10977" t="s">
        <v>265</v>
      </c>
      <c r="U10977">
        <v>65</v>
      </c>
      <c r="V10977" t="s">
        <v>269</v>
      </c>
      <c r="W10977">
        <v>5</v>
      </c>
      <c r="X10977" t="s">
        <v>41</v>
      </c>
    </row>
    <row r="10978" spans="1:24">
      <c r="A10978">
        <v>43805</v>
      </c>
      <c r="B10978" t="s">
        <v>5815</v>
      </c>
      <c r="C10978" s="1">
        <v>45631.545914351853</v>
      </c>
      <c r="E10978" s="3">
        <v>0.23680555555555555</v>
      </c>
      <c r="F10978">
        <v>38</v>
      </c>
      <c r="G10978" t="s">
        <v>117</v>
      </c>
      <c r="H10978">
        <v>0</v>
      </c>
      <c r="I10978" t="s">
        <v>55</v>
      </c>
      <c r="J10978">
        <v>38</v>
      </c>
      <c r="K10978" t="s">
        <v>117</v>
      </c>
      <c r="L10978">
        <v>21</v>
      </c>
      <c r="M10978" t="s">
        <v>265</v>
      </c>
      <c r="N10978" s="4" t="str">
        <f>IF(consolidado[[#This Row],[tempo]]&gt;consolidado[[#This Row],[prioridade_horas]],"Fora do prazo","Dentro do prazo estimado")</f>
        <v>Dentro do prazo estimado</v>
      </c>
      <c r="O10978" s="3">
        <v>1</v>
      </c>
      <c r="P10978" t="s">
        <v>27</v>
      </c>
      <c r="Q10978">
        <v>1</v>
      </c>
      <c r="R10978" t="s">
        <v>3133</v>
      </c>
      <c r="S10978">
        <v>21</v>
      </c>
      <c r="T10978" t="s">
        <v>265</v>
      </c>
      <c r="U10978">
        <v>31</v>
      </c>
      <c r="V10978" t="s">
        <v>266</v>
      </c>
      <c r="W10978">
        <v>5</v>
      </c>
      <c r="X10978" t="s">
        <v>41</v>
      </c>
    </row>
    <row r="10979" spans="1:24">
      <c r="A10979">
        <v>43806</v>
      </c>
      <c r="B10979" t="s">
        <v>31</v>
      </c>
      <c r="C10979" s="1">
        <v>45631.568668981483</v>
      </c>
      <c r="E10979" s="3">
        <v>0.21458333333333332</v>
      </c>
      <c r="F10979">
        <v>34</v>
      </c>
      <c r="G10979" t="s">
        <v>25</v>
      </c>
      <c r="H10979">
        <v>0</v>
      </c>
      <c r="I10979" t="s">
        <v>55</v>
      </c>
      <c r="J10979">
        <v>19</v>
      </c>
      <c r="K10979" t="s">
        <v>91</v>
      </c>
      <c r="L10979">
        <v>5</v>
      </c>
      <c r="M10979" t="s">
        <v>92</v>
      </c>
      <c r="N10979" s="4" t="str">
        <f>IF(consolidado[[#This Row],[tempo]]&gt;consolidado[[#This Row],[prioridade_horas]],"Fora do prazo","Dentro do prazo estimado")</f>
        <v>Dentro do prazo estimado</v>
      </c>
      <c r="O10979" s="3">
        <v>1</v>
      </c>
      <c r="P10979" t="s">
        <v>27</v>
      </c>
      <c r="Q10979">
        <v>1</v>
      </c>
      <c r="R10979" t="s">
        <v>3133</v>
      </c>
      <c r="S10979">
        <v>5</v>
      </c>
      <c r="T10979" t="s">
        <v>92</v>
      </c>
      <c r="U10979">
        <v>28</v>
      </c>
      <c r="V10979" t="s">
        <v>34</v>
      </c>
      <c r="W10979">
        <v>4</v>
      </c>
      <c r="X10979" t="s">
        <v>30</v>
      </c>
    </row>
    <row r="10980" spans="1:24">
      <c r="A10980">
        <v>43807</v>
      </c>
      <c r="B10980" t="s">
        <v>150</v>
      </c>
      <c r="C10980" s="1">
        <v>45631.57371527778</v>
      </c>
      <c r="E10980" s="3">
        <v>0.20902777777777778</v>
      </c>
      <c r="F10980">
        <v>34</v>
      </c>
      <c r="G10980" t="s">
        <v>25</v>
      </c>
      <c r="H10980">
        <v>0</v>
      </c>
      <c r="I10980" t="s">
        <v>55</v>
      </c>
      <c r="J10980">
        <v>18</v>
      </c>
      <c r="K10980" t="s">
        <v>158</v>
      </c>
      <c r="L10980">
        <v>5</v>
      </c>
      <c r="M10980" t="s">
        <v>92</v>
      </c>
      <c r="N10980" s="4" t="str">
        <f>IF(consolidado[[#This Row],[tempo]]&gt;consolidado[[#This Row],[prioridade_horas]],"Fora do prazo","Dentro do prazo estimado")</f>
        <v>Dentro do prazo estimado</v>
      </c>
      <c r="O10980" s="3">
        <v>1</v>
      </c>
      <c r="P10980" t="s">
        <v>27</v>
      </c>
      <c r="Q10980">
        <v>2</v>
      </c>
      <c r="R10980" t="s">
        <v>1404</v>
      </c>
      <c r="S10980">
        <v>5</v>
      </c>
      <c r="T10980" t="s">
        <v>92</v>
      </c>
      <c r="U10980">
        <v>29</v>
      </c>
      <c r="V10980" t="s">
        <v>85</v>
      </c>
      <c r="W10980">
        <v>4</v>
      </c>
      <c r="X10980" t="s">
        <v>30</v>
      </c>
    </row>
    <row r="10981" spans="1:24">
      <c r="A10981">
        <v>43808</v>
      </c>
      <c r="B10981" t="s">
        <v>5232</v>
      </c>
      <c r="C10981" s="1">
        <v>45631.586886574078</v>
      </c>
      <c r="E10981" s="3">
        <v>0.19583333333333333</v>
      </c>
      <c r="F10981">
        <v>18</v>
      </c>
      <c r="G10981" t="s">
        <v>158</v>
      </c>
      <c r="H10981">
        <v>0</v>
      </c>
      <c r="I10981" t="s">
        <v>55</v>
      </c>
      <c r="J10981">
        <v>18</v>
      </c>
      <c r="K10981" t="s">
        <v>158</v>
      </c>
      <c r="L10981">
        <v>5</v>
      </c>
      <c r="M10981" t="s">
        <v>92</v>
      </c>
      <c r="N10981" s="4" t="str">
        <f>IF(consolidado[[#This Row],[tempo]]&gt;consolidado[[#This Row],[prioridade_horas]],"Fora do prazo","Dentro do prazo estimado")</f>
        <v>Dentro do prazo estimado</v>
      </c>
      <c r="O10981" s="3">
        <v>5</v>
      </c>
      <c r="P10981" t="s">
        <v>84</v>
      </c>
      <c r="Q10981">
        <v>1</v>
      </c>
      <c r="R10981" t="s">
        <v>3133</v>
      </c>
      <c r="S10981">
        <v>5</v>
      </c>
      <c r="T10981" t="s">
        <v>92</v>
      </c>
      <c r="U10981">
        <v>68</v>
      </c>
      <c r="V10981" t="s">
        <v>161</v>
      </c>
      <c r="W10981">
        <v>2</v>
      </c>
      <c r="X10981" t="s">
        <v>105</v>
      </c>
    </row>
    <row r="10982" spans="1:24">
      <c r="A10982">
        <v>43809</v>
      </c>
      <c r="B10982" t="s">
        <v>2979</v>
      </c>
      <c r="C10982" s="1">
        <v>45631.587152777778</v>
      </c>
      <c r="E10982" s="3">
        <v>0.19583333333333333</v>
      </c>
      <c r="F10982">
        <v>34</v>
      </c>
      <c r="G10982" t="s">
        <v>25</v>
      </c>
      <c r="H10982">
        <v>0</v>
      </c>
      <c r="I10982" t="s">
        <v>55</v>
      </c>
      <c r="J10982">
        <v>35</v>
      </c>
      <c r="K10982" t="s">
        <v>32</v>
      </c>
      <c r="L10982">
        <v>3</v>
      </c>
      <c r="M10982" t="s">
        <v>26</v>
      </c>
      <c r="N10982" s="4" t="str">
        <f>IF(consolidado[[#This Row],[tempo]]&gt;consolidado[[#This Row],[prioridade_horas]],"Fora do prazo","Dentro do prazo estimado")</f>
        <v>Dentro do prazo estimado</v>
      </c>
      <c r="O10982" s="3">
        <v>1</v>
      </c>
      <c r="P10982" t="s">
        <v>27</v>
      </c>
      <c r="Q10982">
        <v>1</v>
      </c>
      <c r="R10982" t="s">
        <v>3133</v>
      </c>
      <c r="S10982">
        <v>3</v>
      </c>
      <c r="T10982" t="s">
        <v>26</v>
      </c>
      <c r="U10982">
        <v>29</v>
      </c>
      <c r="V10982" t="s">
        <v>85</v>
      </c>
      <c r="W10982">
        <v>4</v>
      </c>
      <c r="X10982" t="s">
        <v>30</v>
      </c>
    </row>
    <row r="10983" spans="1:24">
      <c r="A10983">
        <v>43810</v>
      </c>
      <c r="B10983" t="s">
        <v>31</v>
      </c>
      <c r="C10983" s="1">
        <v>45631.592638888891</v>
      </c>
      <c r="E10983" s="3">
        <v>0.19027777777777777</v>
      </c>
      <c r="F10983">
        <v>34</v>
      </c>
      <c r="G10983" t="s">
        <v>25</v>
      </c>
      <c r="H10983">
        <v>0</v>
      </c>
      <c r="I10983" t="s">
        <v>55</v>
      </c>
      <c r="J10983">
        <v>69</v>
      </c>
      <c r="K10983" t="s">
        <v>65</v>
      </c>
      <c r="L10983">
        <v>1</v>
      </c>
      <c r="M10983" t="s">
        <v>66</v>
      </c>
      <c r="N10983" s="4" t="str">
        <f>IF(consolidado[[#This Row],[tempo]]&gt;consolidado[[#This Row],[prioridade_horas]],"Fora do prazo","Dentro do prazo estimado")</f>
        <v>Dentro do prazo estimado</v>
      </c>
      <c r="O10983" s="3">
        <v>1</v>
      </c>
      <c r="P10983" t="s">
        <v>27</v>
      </c>
      <c r="Q10983">
        <v>1</v>
      </c>
      <c r="R10983" t="s">
        <v>3133</v>
      </c>
      <c r="S10983">
        <v>1</v>
      </c>
      <c r="T10983" t="s">
        <v>66</v>
      </c>
      <c r="U10983">
        <v>28</v>
      </c>
      <c r="V10983" t="s">
        <v>34</v>
      </c>
      <c r="W10983">
        <v>4</v>
      </c>
      <c r="X10983" t="s">
        <v>30</v>
      </c>
    </row>
    <row r="10984" spans="1:24">
      <c r="A10984">
        <v>43811</v>
      </c>
      <c r="B10984" t="s">
        <v>2654</v>
      </c>
      <c r="C10984" s="1">
        <v>45631.601481481484</v>
      </c>
      <c r="E10984" s="3">
        <v>0.18124999999999999</v>
      </c>
      <c r="F10984">
        <v>34</v>
      </c>
      <c r="G10984" t="s">
        <v>25</v>
      </c>
      <c r="H10984">
        <v>0</v>
      </c>
      <c r="I10984" t="s">
        <v>55</v>
      </c>
      <c r="J10984">
        <v>34</v>
      </c>
      <c r="K10984" t="s">
        <v>25</v>
      </c>
      <c r="L10984">
        <v>3</v>
      </c>
      <c r="M10984" t="s">
        <v>26</v>
      </c>
      <c r="N10984" s="4" t="str">
        <f>IF(consolidado[[#This Row],[tempo]]&gt;consolidado[[#This Row],[prioridade_horas]],"Fora do prazo","Dentro do prazo estimado")</f>
        <v>Dentro do prazo estimado</v>
      </c>
      <c r="O10984" s="3">
        <v>1</v>
      </c>
      <c r="P10984" t="s">
        <v>27</v>
      </c>
      <c r="Q10984">
        <v>1</v>
      </c>
      <c r="R10984" t="s">
        <v>3133</v>
      </c>
      <c r="S10984">
        <v>3</v>
      </c>
      <c r="T10984" t="s">
        <v>26</v>
      </c>
      <c r="U10984">
        <v>14</v>
      </c>
      <c r="V10984" t="s">
        <v>323</v>
      </c>
      <c r="W10984">
        <v>4</v>
      </c>
      <c r="X10984" t="s">
        <v>30</v>
      </c>
    </row>
    <row r="10985" spans="1:24">
      <c r="A10985">
        <v>43812</v>
      </c>
      <c r="B10985" t="s">
        <v>150</v>
      </c>
      <c r="C10985" s="1">
        <v>45631.607870370368</v>
      </c>
      <c r="E10985" s="3">
        <v>0.17499999999999999</v>
      </c>
      <c r="F10985">
        <v>34</v>
      </c>
      <c r="G10985" t="s">
        <v>25</v>
      </c>
      <c r="H10985">
        <v>0</v>
      </c>
      <c r="I10985" t="s">
        <v>55</v>
      </c>
      <c r="J10985">
        <v>69</v>
      </c>
      <c r="K10985" t="s">
        <v>65</v>
      </c>
      <c r="L10985">
        <v>1</v>
      </c>
      <c r="M10985" t="s">
        <v>66</v>
      </c>
      <c r="N10985" s="4" t="str">
        <f>IF(consolidado[[#This Row],[tempo]]&gt;consolidado[[#This Row],[prioridade_horas]],"Fora do prazo","Dentro do prazo estimado")</f>
        <v>Dentro do prazo estimado</v>
      </c>
      <c r="O10985" s="3">
        <v>1</v>
      </c>
      <c r="P10985" t="s">
        <v>27</v>
      </c>
      <c r="Q10985">
        <v>1</v>
      </c>
      <c r="R10985" t="s">
        <v>3133</v>
      </c>
      <c r="S10985">
        <v>1</v>
      </c>
      <c r="T10985" t="s">
        <v>66</v>
      </c>
      <c r="U10985">
        <v>29</v>
      </c>
      <c r="V10985" t="s">
        <v>85</v>
      </c>
      <c r="W10985">
        <v>4</v>
      </c>
      <c r="X10985" t="s">
        <v>30</v>
      </c>
    </row>
    <row r="10986" spans="1:24">
      <c r="A10986">
        <v>43813</v>
      </c>
      <c r="B10986" t="s">
        <v>31</v>
      </c>
      <c r="C10986" s="1">
        <v>45631.6094212963</v>
      </c>
      <c r="E10986" s="3">
        <v>0.1736111111111111</v>
      </c>
      <c r="F10986">
        <v>34</v>
      </c>
      <c r="G10986" t="s">
        <v>25</v>
      </c>
      <c r="H10986">
        <v>0</v>
      </c>
      <c r="I10986" t="s">
        <v>55</v>
      </c>
      <c r="J10986">
        <v>69</v>
      </c>
      <c r="K10986" t="s">
        <v>65</v>
      </c>
      <c r="L10986">
        <v>1</v>
      </c>
      <c r="M10986" t="s">
        <v>66</v>
      </c>
      <c r="N10986" s="4" t="str">
        <f>IF(consolidado[[#This Row],[tempo]]&gt;consolidado[[#This Row],[prioridade_horas]],"Fora do prazo","Dentro do prazo estimado")</f>
        <v>Dentro do prazo estimado</v>
      </c>
      <c r="O10986" s="3">
        <v>1</v>
      </c>
      <c r="P10986" t="s">
        <v>27</v>
      </c>
      <c r="Q10986">
        <v>1</v>
      </c>
      <c r="R10986" t="s">
        <v>3133</v>
      </c>
      <c r="S10986">
        <v>1</v>
      </c>
      <c r="T10986" t="s">
        <v>66</v>
      </c>
      <c r="U10986">
        <v>28</v>
      </c>
      <c r="V10986" t="s">
        <v>34</v>
      </c>
      <c r="W10986">
        <v>4</v>
      </c>
      <c r="X10986" t="s">
        <v>30</v>
      </c>
    </row>
    <row r="10987" spans="1:24">
      <c r="A10987">
        <v>43814</v>
      </c>
      <c r="B10987" t="s">
        <v>5816</v>
      </c>
      <c r="C10987" s="1">
        <v>45631.61515046296</v>
      </c>
      <c r="E10987" s="3">
        <v>0.16805555555555557</v>
      </c>
      <c r="F10987">
        <v>29</v>
      </c>
      <c r="G10987" t="s">
        <v>36</v>
      </c>
      <c r="H10987">
        <v>0</v>
      </c>
      <c r="I10987" t="s">
        <v>55</v>
      </c>
      <c r="J10987">
        <v>29</v>
      </c>
      <c r="K10987" t="s">
        <v>36</v>
      </c>
      <c r="L10987">
        <v>11</v>
      </c>
      <c r="M10987" t="s">
        <v>37</v>
      </c>
      <c r="N10987" s="4" t="str">
        <f>IF(consolidado[[#This Row],[tempo]]&gt;consolidado[[#This Row],[prioridade_horas]],"Fora do prazo","Dentro do prazo estimado")</f>
        <v>Dentro do prazo estimado</v>
      </c>
      <c r="O10987" s="3">
        <v>0.33333333333333331</v>
      </c>
      <c r="P10987" t="s">
        <v>38</v>
      </c>
      <c r="Q10987">
        <v>1</v>
      </c>
      <c r="R10987" t="s">
        <v>3133</v>
      </c>
      <c r="S10987">
        <v>11</v>
      </c>
      <c r="T10987" t="s">
        <v>37</v>
      </c>
      <c r="U10987">
        <v>56</v>
      </c>
      <c r="V10987" t="s">
        <v>40</v>
      </c>
      <c r="W10987">
        <v>5</v>
      </c>
      <c r="X10987" t="s">
        <v>41</v>
      </c>
    </row>
    <row r="10988" spans="1:24">
      <c r="A10988">
        <v>43815</v>
      </c>
      <c r="B10988" t="s">
        <v>5817</v>
      </c>
      <c r="C10988" s="1">
        <v>45631.620844907404</v>
      </c>
      <c r="E10988" s="3">
        <v>0.16180555555555556</v>
      </c>
      <c r="F10988">
        <v>43</v>
      </c>
      <c r="G10988" t="s">
        <v>139</v>
      </c>
      <c r="H10988">
        <v>0</v>
      </c>
      <c r="I10988" t="s">
        <v>55</v>
      </c>
      <c r="J10988">
        <v>43</v>
      </c>
      <c r="K10988" t="s">
        <v>139</v>
      </c>
      <c r="L10988">
        <v>16</v>
      </c>
      <c r="M10988" t="s">
        <v>43</v>
      </c>
      <c r="N10988" s="4" t="str">
        <f>IF(consolidado[[#This Row],[tempo]]&gt;consolidado[[#This Row],[prioridade_horas]],"Fora do prazo","Dentro do prazo estimado")</f>
        <v>Dentro do prazo estimado</v>
      </c>
      <c r="O10988" s="3">
        <v>0.33333333333333331</v>
      </c>
      <c r="P10988" t="s">
        <v>38</v>
      </c>
      <c r="Q10988">
        <v>2</v>
      </c>
      <c r="R10988" t="s">
        <v>1404</v>
      </c>
      <c r="S10988">
        <v>16</v>
      </c>
      <c r="T10988" t="s">
        <v>43</v>
      </c>
      <c r="U10988">
        <v>56</v>
      </c>
      <c r="V10988" t="s">
        <v>40</v>
      </c>
      <c r="W10988">
        <v>5</v>
      </c>
      <c r="X10988" t="s">
        <v>41</v>
      </c>
    </row>
    <row r="10989" spans="1:24">
      <c r="A10989">
        <v>43816</v>
      </c>
      <c r="B10989" t="s">
        <v>150</v>
      </c>
      <c r="C10989" s="1">
        <v>45631.627453703702</v>
      </c>
      <c r="E10989" s="3">
        <v>0.15555555555555556</v>
      </c>
      <c r="F10989">
        <v>34</v>
      </c>
      <c r="G10989" t="s">
        <v>25</v>
      </c>
      <c r="H10989">
        <v>0</v>
      </c>
      <c r="I10989" t="s">
        <v>55</v>
      </c>
      <c r="J10989">
        <v>111</v>
      </c>
      <c r="K10989" t="s">
        <v>99</v>
      </c>
      <c r="L10989">
        <v>1</v>
      </c>
      <c r="M10989" t="s">
        <v>66</v>
      </c>
      <c r="N10989" s="4" t="str">
        <f>IF(consolidado[[#This Row],[tempo]]&gt;consolidado[[#This Row],[prioridade_horas]],"Fora do prazo","Dentro do prazo estimado")</f>
        <v>Dentro do prazo estimado</v>
      </c>
      <c r="O10989" s="3">
        <v>1</v>
      </c>
      <c r="P10989" t="s">
        <v>27</v>
      </c>
      <c r="Q10989">
        <v>1</v>
      </c>
      <c r="R10989" t="s">
        <v>3133</v>
      </c>
      <c r="S10989">
        <v>1</v>
      </c>
      <c r="T10989" t="s">
        <v>66</v>
      </c>
      <c r="U10989">
        <v>29</v>
      </c>
      <c r="V10989" t="s">
        <v>85</v>
      </c>
      <c r="W10989">
        <v>4</v>
      </c>
      <c r="X10989" t="s">
        <v>30</v>
      </c>
    </row>
    <row r="10990" spans="1:24">
      <c r="A10990">
        <v>43817</v>
      </c>
      <c r="B10990" t="s">
        <v>5818</v>
      </c>
      <c r="C10990" s="1">
        <v>45631.628564814811</v>
      </c>
      <c r="E10990" s="3">
        <v>0.15416666666666667</v>
      </c>
      <c r="F10990">
        <v>31</v>
      </c>
      <c r="G10990" t="s">
        <v>54</v>
      </c>
      <c r="H10990">
        <v>0</v>
      </c>
      <c r="I10990" t="s">
        <v>55</v>
      </c>
      <c r="J10990">
        <v>31</v>
      </c>
      <c r="K10990" t="s">
        <v>54</v>
      </c>
      <c r="L10990">
        <v>11</v>
      </c>
      <c r="M10990" t="s">
        <v>37</v>
      </c>
      <c r="N10990" s="4" t="str">
        <f>IF(consolidado[[#This Row],[tempo]]&gt;consolidado[[#This Row],[prioridade_horas]],"Fora do prazo","Dentro do prazo estimado")</f>
        <v>Dentro do prazo estimado</v>
      </c>
      <c r="O10990" s="3">
        <v>0.33333333333333331</v>
      </c>
      <c r="P10990" t="s">
        <v>38</v>
      </c>
      <c r="Q10990">
        <v>1</v>
      </c>
      <c r="R10990" t="s">
        <v>3133</v>
      </c>
      <c r="S10990">
        <v>11</v>
      </c>
      <c r="T10990" t="s">
        <v>37</v>
      </c>
      <c r="U10990">
        <v>56</v>
      </c>
      <c r="V10990" t="s">
        <v>40</v>
      </c>
      <c r="W10990">
        <v>5</v>
      </c>
      <c r="X10990" t="s">
        <v>41</v>
      </c>
    </row>
    <row r="10991" spans="1:24">
      <c r="A10991">
        <v>43818</v>
      </c>
      <c r="B10991" t="s">
        <v>5819</v>
      </c>
      <c r="C10991" s="1">
        <v>45631.629016203704</v>
      </c>
      <c r="E10991" s="3">
        <v>0.15416666666666667</v>
      </c>
      <c r="F10991">
        <v>66</v>
      </c>
      <c r="G10991" t="s">
        <v>50</v>
      </c>
      <c r="H10991">
        <v>0</v>
      </c>
      <c r="I10991" t="s">
        <v>55</v>
      </c>
      <c r="J10991">
        <v>50</v>
      </c>
      <c r="K10991" t="s">
        <v>142</v>
      </c>
      <c r="L10991">
        <v>10</v>
      </c>
      <c r="M10991" t="s">
        <v>143</v>
      </c>
      <c r="N10991" s="4" t="str">
        <f>IF(consolidado[[#This Row],[tempo]]&gt;consolidado[[#This Row],[prioridade_horas]],"Fora do prazo","Dentro do prazo estimado")</f>
        <v>Dentro do prazo estimado</v>
      </c>
      <c r="O10991" s="3">
        <v>1</v>
      </c>
      <c r="P10991" t="s">
        <v>27</v>
      </c>
      <c r="Q10991">
        <v>1</v>
      </c>
      <c r="R10991" t="s">
        <v>3133</v>
      </c>
      <c r="S10991">
        <v>10</v>
      </c>
      <c r="T10991" t="s">
        <v>143</v>
      </c>
      <c r="U10991">
        <v>1</v>
      </c>
      <c r="V10991" t="s">
        <v>113</v>
      </c>
      <c r="W10991">
        <v>5</v>
      </c>
      <c r="X10991" t="s">
        <v>41</v>
      </c>
    </row>
    <row r="10992" spans="1:24">
      <c r="A10992">
        <v>43819</v>
      </c>
      <c r="B10992" t="s">
        <v>5820</v>
      </c>
      <c r="C10992" s="1">
        <v>45631.629374999997</v>
      </c>
      <c r="E10992" s="3">
        <v>0.15347222222222223</v>
      </c>
      <c r="F10992">
        <v>98</v>
      </c>
      <c r="G10992" t="s">
        <v>69</v>
      </c>
      <c r="H10992">
        <v>0</v>
      </c>
      <c r="I10992" t="s">
        <v>55</v>
      </c>
      <c r="J10992">
        <v>98</v>
      </c>
      <c r="K10992" t="s">
        <v>69</v>
      </c>
      <c r="L10992">
        <v>11</v>
      </c>
      <c r="M10992" t="s">
        <v>37</v>
      </c>
      <c r="N10992" s="4" t="str">
        <f>IF(consolidado[[#This Row],[tempo]]&gt;consolidado[[#This Row],[prioridade_horas]],"Fora do prazo","Dentro do prazo estimado")</f>
        <v>Dentro do prazo estimado</v>
      </c>
      <c r="O10992" s="3">
        <v>0.66666666666666663</v>
      </c>
      <c r="P10992" t="s">
        <v>70</v>
      </c>
      <c r="Q10992">
        <v>1</v>
      </c>
      <c r="R10992" t="s">
        <v>3133</v>
      </c>
      <c r="S10992">
        <v>11</v>
      </c>
      <c r="T10992" t="s">
        <v>37</v>
      </c>
      <c r="U10992">
        <v>102</v>
      </c>
      <c r="V10992" t="s">
        <v>96</v>
      </c>
      <c r="W10992">
        <v>5</v>
      </c>
      <c r="X10992" t="s">
        <v>41</v>
      </c>
    </row>
    <row r="10993" spans="1:24">
      <c r="A10993">
        <v>43820</v>
      </c>
      <c r="B10993" t="s">
        <v>5821</v>
      </c>
      <c r="C10993" s="1">
        <v>45631.630266203705</v>
      </c>
      <c r="E10993" s="3">
        <v>0.15277777777777779</v>
      </c>
      <c r="F10993">
        <v>98</v>
      </c>
      <c r="G10993" t="s">
        <v>69</v>
      </c>
      <c r="H10993">
        <v>0</v>
      </c>
      <c r="I10993" t="s">
        <v>55</v>
      </c>
      <c r="J10993">
        <v>98</v>
      </c>
      <c r="K10993" t="s">
        <v>69</v>
      </c>
      <c r="L10993">
        <v>11</v>
      </c>
      <c r="M10993" t="s">
        <v>37</v>
      </c>
      <c r="N10993" s="4" t="str">
        <f>IF(consolidado[[#This Row],[tempo]]&gt;consolidado[[#This Row],[prioridade_horas]],"Fora do prazo","Dentro do prazo estimado")</f>
        <v>Dentro do prazo estimado</v>
      </c>
      <c r="O10993" s="3">
        <v>0.66666666666666663</v>
      </c>
      <c r="P10993" t="s">
        <v>70</v>
      </c>
      <c r="Q10993">
        <v>1</v>
      </c>
      <c r="R10993" t="s">
        <v>3133</v>
      </c>
      <c r="S10993">
        <v>11</v>
      </c>
      <c r="T10993" t="s">
        <v>37</v>
      </c>
      <c r="U10993">
        <v>102</v>
      </c>
      <c r="V10993" t="s">
        <v>96</v>
      </c>
      <c r="W10993">
        <v>5</v>
      </c>
      <c r="X10993" t="s">
        <v>41</v>
      </c>
    </row>
    <row r="10994" spans="1:24">
      <c r="A10994">
        <v>43821</v>
      </c>
      <c r="B10994" t="s">
        <v>291</v>
      </c>
      <c r="C10994" s="1">
        <v>45631.630671296298</v>
      </c>
      <c r="E10994" s="3">
        <v>0.15208333333333332</v>
      </c>
      <c r="F10994">
        <v>119</v>
      </c>
      <c r="G10994" t="s">
        <v>2814</v>
      </c>
      <c r="H10994">
        <v>0</v>
      </c>
      <c r="I10994" t="s">
        <v>55</v>
      </c>
      <c r="J10994">
        <v>119</v>
      </c>
      <c r="K10994" t="s">
        <v>2814</v>
      </c>
      <c r="L10994">
        <v>26</v>
      </c>
      <c r="M10994" t="s">
        <v>78</v>
      </c>
      <c r="N10994" s="4" t="str">
        <f>IF(consolidado[[#This Row],[tempo]]&gt;consolidado[[#This Row],[prioridade_horas]],"Fora do prazo","Dentro do prazo estimado")</f>
        <v>Dentro do prazo estimado</v>
      </c>
      <c r="O10994" s="3">
        <v>0.33333333333333331</v>
      </c>
      <c r="P10994" t="s">
        <v>38</v>
      </c>
      <c r="Q10994">
        <v>1</v>
      </c>
      <c r="R10994" t="s">
        <v>3133</v>
      </c>
      <c r="S10994">
        <v>26</v>
      </c>
      <c r="T10994" t="s">
        <v>78</v>
      </c>
      <c r="U10994">
        <v>6</v>
      </c>
      <c r="V10994" t="s">
        <v>29</v>
      </c>
      <c r="W10994">
        <v>5</v>
      </c>
      <c r="X10994" t="s">
        <v>41</v>
      </c>
    </row>
    <row r="10995" spans="1:24">
      <c r="A10995">
        <v>43822</v>
      </c>
      <c r="B10995" t="s">
        <v>2457</v>
      </c>
      <c r="C10995" s="1">
        <v>45631.633923611109</v>
      </c>
      <c r="E10995" s="3">
        <v>0.14930555555555555</v>
      </c>
      <c r="F10995">
        <v>111</v>
      </c>
      <c r="G10995" t="s">
        <v>99</v>
      </c>
      <c r="H10995">
        <v>0</v>
      </c>
      <c r="I10995" t="s">
        <v>55</v>
      </c>
      <c r="J10995">
        <v>111</v>
      </c>
      <c r="K10995" t="s">
        <v>99</v>
      </c>
      <c r="L10995">
        <v>13</v>
      </c>
      <c r="M10995" t="s">
        <v>60</v>
      </c>
      <c r="N10995" s="4" t="str">
        <f>IF(consolidado[[#This Row],[tempo]]&gt;consolidado[[#This Row],[prioridade_horas]],"Fora do prazo","Dentro do prazo estimado")</f>
        <v>Dentro do prazo estimado</v>
      </c>
      <c r="O10995" s="3">
        <v>0.33333333333333331</v>
      </c>
      <c r="P10995" t="s">
        <v>38</v>
      </c>
      <c r="Q10995">
        <v>1</v>
      </c>
      <c r="R10995" t="s">
        <v>3133</v>
      </c>
      <c r="S10995">
        <v>13</v>
      </c>
      <c r="T10995" t="s">
        <v>60</v>
      </c>
      <c r="U10995">
        <v>25</v>
      </c>
      <c r="V10995" t="s">
        <v>90</v>
      </c>
      <c r="W10995">
        <v>3</v>
      </c>
      <c r="X10995" t="s">
        <v>86</v>
      </c>
    </row>
    <row r="10996" spans="1:24">
      <c r="A10996">
        <v>43823</v>
      </c>
      <c r="B10996" t="s">
        <v>5821</v>
      </c>
      <c r="C10996" s="1">
        <v>45631.641574074078</v>
      </c>
      <c r="E10996" s="3">
        <v>0.14166666666666666</v>
      </c>
      <c r="F10996">
        <v>98</v>
      </c>
      <c r="G10996" t="s">
        <v>69</v>
      </c>
      <c r="H10996">
        <v>0</v>
      </c>
      <c r="I10996" t="s">
        <v>55</v>
      </c>
      <c r="J10996">
        <v>98</v>
      </c>
      <c r="K10996" t="s">
        <v>69</v>
      </c>
      <c r="L10996">
        <v>11</v>
      </c>
      <c r="M10996" t="s">
        <v>37</v>
      </c>
      <c r="N10996" s="4" t="str">
        <f>IF(consolidado[[#This Row],[tempo]]&gt;consolidado[[#This Row],[prioridade_horas]],"Fora do prazo","Dentro do prazo estimado")</f>
        <v>Dentro do prazo estimado</v>
      </c>
      <c r="O10996" s="3">
        <v>0.66666666666666663</v>
      </c>
      <c r="P10996" t="s">
        <v>70</v>
      </c>
      <c r="Q10996">
        <v>1</v>
      </c>
      <c r="R10996" t="s">
        <v>3133</v>
      </c>
      <c r="S10996">
        <v>11</v>
      </c>
      <c r="T10996" t="s">
        <v>37</v>
      </c>
      <c r="U10996">
        <v>102</v>
      </c>
      <c r="V10996" t="s">
        <v>96</v>
      </c>
      <c r="W10996">
        <v>5</v>
      </c>
      <c r="X10996" t="s">
        <v>41</v>
      </c>
    </row>
  </sheetData>
  <phoneticPr fontId="18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D60ED-3996-4FC7-83ED-F3D2C3BEB53E}">
  <sheetPr codeName="Planilha2"/>
  <dimension ref="A3:F145"/>
  <sheetViews>
    <sheetView workbookViewId="0">
      <selection activeCell="F12" sqref="F12"/>
    </sheetView>
  </sheetViews>
  <sheetFormatPr defaultRowHeight="15"/>
  <cols>
    <col min="1" max="1" width="70.140625" bestFit="1" customWidth="1"/>
    <col min="2" max="2" width="15.5703125" bestFit="1" customWidth="1"/>
    <col min="3" max="3" width="16.85546875" bestFit="1" customWidth="1"/>
    <col min="4" max="4" width="18.42578125" bestFit="1" customWidth="1"/>
    <col min="5" max="5" width="24.140625" bestFit="1" customWidth="1"/>
    <col min="6" max="6" width="16.85546875" bestFit="1" customWidth="1"/>
    <col min="7" max="7" width="22.5703125" bestFit="1" customWidth="1"/>
    <col min="8" max="8" width="14.85546875" bestFit="1" customWidth="1"/>
    <col min="9" max="9" width="10.5703125" bestFit="1" customWidth="1"/>
    <col min="10" max="10" width="48.7109375" bestFit="1" customWidth="1"/>
    <col min="11" max="11" width="22.140625" bestFit="1" customWidth="1"/>
    <col min="12" max="12" width="9.7109375" bestFit="1" customWidth="1"/>
    <col min="13" max="13" width="25.140625" bestFit="1" customWidth="1"/>
    <col min="14" max="14" width="25.7109375" bestFit="1" customWidth="1"/>
    <col min="15" max="15" width="10.7109375" bestFit="1" customWidth="1"/>
    <col min="16" max="16" width="26.5703125" bestFit="1" customWidth="1"/>
    <col min="17" max="17" width="5.7109375" bestFit="1" customWidth="1"/>
    <col min="18" max="18" width="10.7109375" bestFit="1" customWidth="1"/>
  </cols>
  <sheetData>
    <row r="3" spans="1:6">
      <c r="A3" s="7" t="s">
        <v>5822</v>
      </c>
      <c r="B3" t="s">
        <v>5823</v>
      </c>
      <c r="E3" s="7" t="s">
        <v>5822</v>
      </c>
      <c r="F3" t="s">
        <v>5824</v>
      </c>
    </row>
    <row r="4" spans="1:6">
      <c r="A4" s="6" t="s">
        <v>96</v>
      </c>
      <c r="B4" s="3">
        <v>2.6581853369763193</v>
      </c>
      <c r="E4" s="6" t="s">
        <v>5825</v>
      </c>
      <c r="F4">
        <v>5846</v>
      </c>
    </row>
    <row r="5" spans="1:6">
      <c r="A5" s="6" t="s">
        <v>302</v>
      </c>
      <c r="B5" s="3">
        <v>1.3748079196217491</v>
      </c>
      <c r="E5" s="6" t="s">
        <v>5826</v>
      </c>
      <c r="F5">
        <v>5149</v>
      </c>
    </row>
    <row r="6" spans="1:6">
      <c r="A6" s="6" t="s">
        <v>67</v>
      </c>
      <c r="B6" s="3">
        <v>0.79862356751370145</v>
      </c>
      <c r="E6" s="6" t="s">
        <v>5827</v>
      </c>
      <c r="F6">
        <v>10995</v>
      </c>
    </row>
    <row r="7" spans="1:6">
      <c r="A7" s="6" t="s">
        <v>113</v>
      </c>
      <c r="B7" s="3">
        <v>5.3100637832125592</v>
      </c>
    </row>
    <row r="8" spans="1:6">
      <c r="A8" s="6" t="s">
        <v>309</v>
      </c>
      <c r="B8" s="3">
        <v>9.63810763888889</v>
      </c>
    </row>
    <row r="9" spans="1:6">
      <c r="A9" s="6" t="s">
        <v>1160</v>
      </c>
      <c r="B9" s="3">
        <v>5.5836805555555564</v>
      </c>
    </row>
    <row r="10" spans="1:6">
      <c r="A10" s="6" t="s">
        <v>144</v>
      </c>
      <c r="B10" s="3">
        <v>4.9658931082981734</v>
      </c>
      <c r="E10" t="s">
        <v>5826</v>
      </c>
      <c r="F10">
        <f>SUMIF($E$4:$E$6,$E10,$F$4:$F$6)</f>
        <v>5149</v>
      </c>
    </row>
    <row r="11" spans="1:6">
      <c r="A11" s="6" t="s">
        <v>121</v>
      </c>
      <c r="B11" s="3">
        <v>0.11597222222222223</v>
      </c>
      <c r="E11" t="s">
        <v>5825</v>
      </c>
      <c r="F11">
        <f>SUMIF($E$4:$E$6,$E11,$F$4:$F$6)</f>
        <v>5846</v>
      </c>
    </row>
    <row r="12" spans="1:6">
      <c r="A12" s="6" t="s">
        <v>1529</v>
      </c>
      <c r="B12" s="3">
        <v>0.60652777777777767</v>
      </c>
      <c r="F12" s="10">
        <f>SUM(F11/GETPIVOTDATA("SLA",$E$3))</f>
        <v>0.53169622555707141</v>
      </c>
    </row>
    <row r="13" spans="1:6">
      <c r="A13" s="6" t="s">
        <v>545</v>
      </c>
      <c r="B13" s="3">
        <v>2.9266435185185187</v>
      </c>
    </row>
    <row r="14" spans="1:6">
      <c r="A14" s="6" t="s">
        <v>29</v>
      </c>
      <c r="B14" s="3">
        <v>5.6183578689099223</v>
      </c>
    </row>
    <row r="15" spans="1:6">
      <c r="A15" s="6" t="s">
        <v>562</v>
      </c>
      <c r="B15" s="3">
        <v>1.327951388888889</v>
      </c>
    </row>
    <row r="16" spans="1:6">
      <c r="A16" s="6" t="s">
        <v>194</v>
      </c>
      <c r="B16" s="3">
        <v>4.1367155349794205</v>
      </c>
    </row>
    <row r="17" spans="1:2">
      <c r="A17" s="6" t="s">
        <v>2652</v>
      </c>
      <c r="B17" s="3">
        <v>0.91125000000000012</v>
      </c>
    </row>
    <row r="18" spans="1:2">
      <c r="A18" s="6" t="s">
        <v>2741</v>
      </c>
      <c r="B18" s="3">
        <v>1.3888888888888889E-3</v>
      </c>
    </row>
    <row r="19" spans="1:2">
      <c r="A19" s="6" t="s">
        <v>159</v>
      </c>
      <c r="B19" s="3">
        <v>3.4556691125087351</v>
      </c>
    </row>
    <row r="20" spans="1:2">
      <c r="A20" s="6" t="s">
        <v>785</v>
      </c>
      <c r="B20" s="3">
        <v>0.61785714285714288</v>
      </c>
    </row>
    <row r="21" spans="1:2">
      <c r="A21" s="6" t="s">
        <v>352</v>
      </c>
      <c r="B21" s="3">
        <v>2.5978109903381639</v>
      </c>
    </row>
    <row r="22" spans="1:2">
      <c r="A22" s="6" t="s">
        <v>132</v>
      </c>
      <c r="B22" s="3">
        <v>2.9160669191919193</v>
      </c>
    </row>
    <row r="23" spans="1:2">
      <c r="A23" s="6" t="s">
        <v>862</v>
      </c>
      <c r="B23" s="3">
        <v>1.4725347222222225</v>
      </c>
    </row>
    <row r="24" spans="1:2">
      <c r="A24" s="6" t="s">
        <v>548</v>
      </c>
      <c r="B24" s="3">
        <v>0.91986111111111113</v>
      </c>
    </row>
    <row r="25" spans="1:2">
      <c r="A25" s="6" t="s">
        <v>269</v>
      </c>
      <c r="B25" s="3">
        <v>5.6455160440613064</v>
      </c>
    </row>
    <row r="26" spans="1:2">
      <c r="A26" s="6" t="s">
        <v>1456</v>
      </c>
      <c r="B26" s="3">
        <v>1.3609953703703705</v>
      </c>
    </row>
    <row r="27" spans="1:2">
      <c r="A27" s="6" t="s">
        <v>4191</v>
      </c>
      <c r="B27" s="3">
        <v>0.12430555555555556</v>
      </c>
    </row>
    <row r="28" spans="1:2">
      <c r="A28" s="6" t="s">
        <v>203</v>
      </c>
      <c r="B28" s="3">
        <v>1.0263888888888892</v>
      </c>
    </row>
    <row r="29" spans="1:2">
      <c r="A29" s="6" t="s">
        <v>323</v>
      </c>
      <c r="B29" s="3">
        <v>2.8168885030864206</v>
      </c>
    </row>
    <row r="30" spans="1:2">
      <c r="A30" s="6" t="s">
        <v>3114</v>
      </c>
      <c r="B30" s="3">
        <v>5.9027777777777776E-2</v>
      </c>
    </row>
    <row r="31" spans="1:2">
      <c r="A31" s="6" t="s">
        <v>295</v>
      </c>
      <c r="B31" s="3">
        <v>0.10874999999999999</v>
      </c>
    </row>
    <row r="32" spans="1:2">
      <c r="A32" s="6" t="s">
        <v>37</v>
      </c>
      <c r="B32" s="3">
        <v>0.83946908602150605</v>
      </c>
    </row>
    <row r="33" spans="1:2">
      <c r="A33" s="6" t="s">
        <v>856</v>
      </c>
      <c r="B33" s="3">
        <v>0.66478174603174611</v>
      </c>
    </row>
    <row r="34" spans="1:2">
      <c r="A34" s="6" t="s">
        <v>74</v>
      </c>
      <c r="B34" s="3">
        <v>4.0845624128312421</v>
      </c>
    </row>
    <row r="35" spans="1:2">
      <c r="A35" s="6" t="s">
        <v>511</v>
      </c>
      <c r="B35" s="3">
        <v>4.5647135416666664</v>
      </c>
    </row>
    <row r="36" spans="1:2">
      <c r="A36" s="6" t="s">
        <v>2001</v>
      </c>
      <c r="B36" s="3">
        <v>0.15625</v>
      </c>
    </row>
    <row r="37" spans="1:2">
      <c r="A37" s="6" t="s">
        <v>169</v>
      </c>
      <c r="B37" s="3">
        <v>1.7866898148148149</v>
      </c>
    </row>
    <row r="38" spans="1:2">
      <c r="A38" s="6" t="s">
        <v>297</v>
      </c>
      <c r="B38" s="3">
        <v>6.8801711309523785</v>
      </c>
    </row>
    <row r="39" spans="1:2">
      <c r="A39" s="6" t="s">
        <v>1109</v>
      </c>
      <c r="B39" s="3">
        <v>1.4018663194444445</v>
      </c>
    </row>
    <row r="40" spans="1:2">
      <c r="A40" s="6" t="s">
        <v>224</v>
      </c>
      <c r="B40" s="3">
        <v>2.867595486111111</v>
      </c>
    </row>
    <row r="41" spans="1:2">
      <c r="A41" s="6" t="s">
        <v>2649</v>
      </c>
      <c r="B41" s="3">
        <v>1.2636111111111108</v>
      </c>
    </row>
    <row r="42" spans="1:2">
      <c r="A42" s="6" t="s">
        <v>79</v>
      </c>
      <c r="B42" s="3">
        <v>2.7221405228758169</v>
      </c>
    </row>
    <row r="43" spans="1:2">
      <c r="A43" s="6" t="s">
        <v>256</v>
      </c>
      <c r="B43" s="3">
        <v>1.4363425925925926</v>
      </c>
    </row>
    <row r="44" spans="1:2">
      <c r="A44" s="6" t="s">
        <v>375</v>
      </c>
      <c r="B44" s="3">
        <v>0.93126068376068361</v>
      </c>
    </row>
    <row r="45" spans="1:2">
      <c r="A45" s="6" t="s">
        <v>244</v>
      </c>
      <c r="B45" s="3">
        <v>1.319277777777778</v>
      </c>
    </row>
    <row r="46" spans="1:2">
      <c r="A46" s="6" t="s">
        <v>500</v>
      </c>
      <c r="B46" s="3">
        <v>2.5214120370370368</v>
      </c>
    </row>
    <row r="47" spans="1:2">
      <c r="A47" s="6" t="s">
        <v>1086</v>
      </c>
      <c r="B47" s="3">
        <v>3.1062500000000002</v>
      </c>
    </row>
    <row r="48" spans="1:2">
      <c r="A48" s="6" t="s">
        <v>2104</v>
      </c>
      <c r="B48" s="3">
        <v>3.1525694444444445</v>
      </c>
    </row>
    <row r="49" spans="1:2">
      <c r="A49" s="6" t="s">
        <v>1275</v>
      </c>
      <c r="B49" s="3">
        <v>1.2316919191919191</v>
      </c>
    </row>
    <row r="50" spans="1:2">
      <c r="A50" s="6" t="s">
        <v>1517</v>
      </c>
      <c r="B50" s="3">
        <v>4.4270707070707065</v>
      </c>
    </row>
    <row r="51" spans="1:2">
      <c r="A51" s="6" t="s">
        <v>716</v>
      </c>
      <c r="B51" s="3">
        <v>1.2976273148148147</v>
      </c>
    </row>
    <row r="52" spans="1:2">
      <c r="A52" s="6" t="s">
        <v>51</v>
      </c>
      <c r="B52" s="3">
        <v>0.24864515250544691</v>
      </c>
    </row>
    <row r="53" spans="1:2">
      <c r="A53" s="6" t="s">
        <v>1319</v>
      </c>
      <c r="B53" s="3">
        <v>0.4460648148148148</v>
      </c>
    </row>
    <row r="54" spans="1:2">
      <c r="A54" s="6" t="s">
        <v>335</v>
      </c>
      <c r="B54" s="3">
        <v>0.54177083333333331</v>
      </c>
    </row>
    <row r="55" spans="1:2">
      <c r="A55" s="6" t="s">
        <v>188</v>
      </c>
      <c r="B55" s="3">
        <v>0.43184974747474753</v>
      </c>
    </row>
    <row r="56" spans="1:2">
      <c r="A56" s="6" t="s">
        <v>90</v>
      </c>
      <c r="B56" s="3">
        <v>0.55296219983719952</v>
      </c>
    </row>
    <row r="57" spans="1:2">
      <c r="A57" s="6" t="s">
        <v>883</v>
      </c>
      <c r="B57" s="3">
        <v>6.4159722222222229</v>
      </c>
    </row>
    <row r="58" spans="1:2">
      <c r="A58" s="6" t="s">
        <v>48</v>
      </c>
      <c r="B58" s="3">
        <v>6.5011316872427987</v>
      </c>
    </row>
    <row r="59" spans="1:2">
      <c r="A59" s="6" t="s">
        <v>1307</v>
      </c>
      <c r="B59" s="3">
        <v>15.967361111111112</v>
      </c>
    </row>
    <row r="60" spans="1:2">
      <c r="A60" s="6" t="s">
        <v>1496</v>
      </c>
      <c r="B60" s="3">
        <v>2.6602430555555556</v>
      </c>
    </row>
    <row r="61" spans="1:2">
      <c r="A61" s="6" t="s">
        <v>178</v>
      </c>
      <c r="B61" s="3">
        <v>3.1063049560351712</v>
      </c>
    </row>
    <row r="62" spans="1:2">
      <c r="A62" s="6" t="s">
        <v>34</v>
      </c>
      <c r="B62" s="3">
        <v>1.5018653725858135</v>
      </c>
    </row>
    <row r="63" spans="1:2">
      <c r="A63" s="6" t="s">
        <v>85</v>
      </c>
      <c r="B63" s="3">
        <v>2.0802367487247748</v>
      </c>
    </row>
    <row r="64" spans="1:2">
      <c r="A64" s="6" t="s">
        <v>1203</v>
      </c>
      <c r="B64" s="3">
        <v>4.8680555555555554</v>
      </c>
    </row>
    <row r="65" spans="1:2">
      <c r="A65" s="6" t="s">
        <v>514</v>
      </c>
      <c r="B65" s="3">
        <v>3.7133132309941517</v>
      </c>
    </row>
    <row r="66" spans="1:2">
      <c r="A66" s="6" t="s">
        <v>266</v>
      </c>
      <c r="B66" s="3">
        <v>8.9547294061302658</v>
      </c>
    </row>
    <row r="67" spans="1:2">
      <c r="A67" s="6" t="s">
        <v>183</v>
      </c>
      <c r="B67" s="3">
        <v>2.7186358447488583</v>
      </c>
    </row>
    <row r="68" spans="1:2">
      <c r="A68" s="6" t="s">
        <v>354</v>
      </c>
      <c r="B68" s="3">
        <v>2.5362150043744536</v>
      </c>
    </row>
    <row r="69" spans="1:2">
      <c r="A69" s="6" t="s">
        <v>747</v>
      </c>
      <c r="B69" s="3">
        <v>1.1730654761904762</v>
      </c>
    </row>
    <row r="70" spans="1:2">
      <c r="A70" s="6" t="s">
        <v>163</v>
      </c>
      <c r="B70" s="3">
        <v>1.4289464769647697</v>
      </c>
    </row>
    <row r="71" spans="1:2">
      <c r="A71" s="6" t="s">
        <v>40</v>
      </c>
      <c r="B71" s="3">
        <v>1.2317318709482874</v>
      </c>
    </row>
    <row r="72" spans="1:2">
      <c r="A72" s="6" t="s">
        <v>3886</v>
      </c>
      <c r="B72" s="3">
        <v>0.53541666666666665</v>
      </c>
    </row>
    <row r="73" spans="1:2">
      <c r="A73" s="6" t="s">
        <v>931</v>
      </c>
      <c r="B73" s="3">
        <v>1.1796296296296298</v>
      </c>
    </row>
    <row r="74" spans="1:2">
      <c r="A74" s="6" t="s">
        <v>676</v>
      </c>
      <c r="B74" s="3">
        <v>1.8833333333333335</v>
      </c>
    </row>
    <row r="75" spans="1:2">
      <c r="A75" s="6" t="s">
        <v>215</v>
      </c>
      <c r="B75" s="3">
        <v>3.7505564182194608</v>
      </c>
    </row>
    <row r="76" spans="1:2">
      <c r="A76" s="6" t="s">
        <v>136</v>
      </c>
      <c r="B76" s="3">
        <v>14.130295138888885</v>
      </c>
    </row>
    <row r="77" spans="1:2">
      <c r="A77" s="6" t="s">
        <v>1008</v>
      </c>
      <c r="B77" s="3">
        <v>1.0207407407407409</v>
      </c>
    </row>
    <row r="78" spans="1:2">
      <c r="A78" s="6" t="s">
        <v>1816</v>
      </c>
      <c r="B78" s="3">
        <v>2.5489583333333332</v>
      </c>
    </row>
    <row r="79" spans="1:2">
      <c r="A79" s="6" t="s">
        <v>801</v>
      </c>
      <c r="B79" s="3">
        <v>2.4020229468599039</v>
      </c>
    </row>
    <row r="80" spans="1:2">
      <c r="A80" s="6" t="s">
        <v>2356</v>
      </c>
      <c r="B80" s="3">
        <v>2.0323302469135802</v>
      </c>
    </row>
    <row r="81" spans="1:2">
      <c r="A81" s="6" t="s">
        <v>415</v>
      </c>
      <c r="B81" s="3">
        <v>1.6623833105646637</v>
      </c>
    </row>
    <row r="82" spans="1:2">
      <c r="A82" s="6" t="s">
        <v>443</v>
      </c>
      <c r="B82" s="3">
        <v>1.3225961538461537</v>
      </c>
    </row>
    <row r="83" spans="1:2">
      <c r="A83" s="6" t="s">
        <v>357</v>
      </c>
      <c r="B83" s="3">
        <v>3.1646464646464647</v>
      </c>
    </row>
    <row r="84" spans="1:2">
      <c r="A84" s="6" t="s">
        <v>293</v>
      </c>
      <c r="B84" s="3">
        <v>1.4832175925925928</v>
      </c>
    </row>
    <row r="85" spans="1:2">
      <c r="A85" s="6" t="s">
        <v>602</v>
      </c>
      <c r="B85" s="3">
        <v>8.4428240740740765</v>
      </c>
    </row>
    <row r="86" spans="1:2">
      <c r="A86" s="6" t="s">
        <v>789</v>
      </c>
      <c r="B86" s="3">
        <v>2.6667824074074069</v>
      </c>
    </row>
    <row r="87" spans="1:2">
      <c r="A87" s="6" t="s">
        <v>634</v>
      </c>
      <c r="B87" s="3">
        <v>1.1407196969696971</v>
      </c>
    </row>
    <row r="88" spans="1:2">
      <c r="A88" s="6" t="s">
        <v>328</v>
      </c>
      <c r="B88" s="3">
        <v>1.6435185185185185E-2</v>
      </c>
    </row>
    <row r="89" spans="1:2">
      <c r="A89" s="6" t="s">
        <v>363</v>
      </c>
      <c r="B89" s="3">
        <v>0.80355555555555569</v>
      </c>
    </row>
    <row r="90" spans="1:2">
      <c r="A90" s="6" t="s">
        <v>161</v>
      </c>
      <c r="B90" s="3">
        <v>2.2685931899641565</v>
      </c>
    </row>
    <row r="91" spans="1:2">
      <c r="A91" s="6" t="s">
        <v>982</v>
      </c>
      <c r="B91" s="3">
        <v>0.31015624999999997</v>
      </c>
    </row>
    <row r="92" spans="1:2">
      <c r="A92" s="6" t="s">
        <v>2809</v>
      </c>
      <c r="B92" s="3">
        <v>21.781944444444445</v>
      </c>
    </row>
    <row r="93" spans="1:2">
      <c r="A93" s="6" t="s">
        <v>3771</v>
      </c>
      <c r="B93" s="3">
        <v>2.0833333333333333E-3</v>
      </c>
    </row>
    <row r="94" spans="1:2">
      <c r="A94" s="6" t="s">
        <v>5827</v>
      </c>
      <c r="B94" s="3">
        <v>2.1402520716487357</v>
      </c>
    </row>
    <row r="98" spans="1:5">
      <c r="A98" t="s">
        <v>5827</v>
      </c>
      <c r="B98" s="3">
        <f>SUMIF(A4:A94,A98,B4:B94)</f>
        <v>2.1402520716487357</v>
      </c>
    </row>
    <row r="110" spans="1:5">
      <c r="A110" s="7" t="s">
        <v>5822</v>
      </c>
      <c r="B110" t="s">
        <v>5828</v>
      </c>
      <c r="D110" s="7" t="s">
        <v>5822</v>
      </c>
      <c r="E110" t="s">
        <v>5829</v>
      </c>
    </row>
    <row r="111" spans="1:5">
      <c r="A111" s="6" t="s">
        <v>1797</v>
      </c>
      <c r="B111">
        <v>27</v>
      </c>
      <c r="D111" s="6" t="s">
        <v>30</v>
      </c>
      <c r="E111">
        <v>1904</v>
      </c>
    </row>
    <row r="112" spans="1:5">
      <c r="A112" s="6" t="s">
        <v>39</v>
      </c>
      <c r="B112">
        <v>162</v>
      </c>
      <c r="D112" s="6" t="s">
        <v>41</v>
      </c>
      <c r="E112">
        <v>6988</v>
      </c>
    </row>
    <row r="113" spans="1:5">
      <c r="A113" s="6" t="s">
        <v>1404</v>
      </c>
      <c r="B113">
        <v>109</v>
      </c>
      <c r="D113" s="6" t="s">
        <v>105</v>
      </c>
      <c r="E113">
        <v>236</v>
      </c>
    </row>
    <row r="114" spans="1:5">
      <c r="A114" s="6" t="s">
        <v>33</v>
      </c>
      <c r="B114">
        <v>9348</v>
      </c>
      <c r="D114" s="6" t="s">
        <v>1518</v>
      </c>
      <c r="E114">
        <v>1</v>
      </c>
    </row>
    <row r="115" spans="1:5">
      <c r="A115" s="6" t="s">
        <v>3133</v>
      </c>
      <c r="B115">
        <v>131</v>
      </c>
      <c r="D115" s="6" t="s">
        <v>783</v>
      </c>
      <c r="E115">
        <v>44</v>
      </c>
    </row>
    <row r="116" spans="1:5">
      <c r="A116" s="6" t="s">
        <v>28</v>
      </c>
      <c r="B116">
        <v>1193</v>
      </c>
      <c r="D116" s="6" t="s">
        <v>86</v>
      </c>
      <c r="E116">
        <v>1822</v>
      </c>
    </row>
    <row r="117" spans="1:5">
      <c r="A117" s="6" t="s">
        <v>1923</v>
      </c>
      <c r="B117">
        <v>3</v>
      </c>
      <c r="D117" s="6" t="s">
        <v>5827</v>
      </c>
      <c r="E117">
        <v>10995</v>
      </c>
    </row>
    <row r="118" spans="1:5">
      <c r="A118" s="6" t="s">
        <v>2433</v>
      </c>
      <c r="B118">
        <v>3</v>
      </c>
    </row>
    <row r="119" spans="1:5">
      <c r="A119" s="6" t="s">
        <v>2604</v>
      </c>
      <c r="B119">
        <v>3</v>
      </c>
      <c r="D119" t="s">
        <v>30</v>
      </c>
      <c r="E119">
        <f t="shared" ref="E119:E125" si="0">SUMIF($D$111:$D$117,$D119,$E$111:$E$117)</f>
        <v>1904</v>
      </c>
    </row>
    <row r="120" spans="1:5">
      <c r="A120" s="6" t="s">
        <v>3743</v>
      </c>
      <c r="B120">
        <v>6</v>
      </c>
      <c r="D120" t="s">
        <v>41</v>
      </c>
      <c r="E120">
        <f t="shared" si="0"/>
        <v>6988</v>
      </c>
    </row>
    <row r="121" spans="1:5">
      <c r="A121" s="6" t="s">
        <v>4220</v>
      </c>
      <c r="B121">
        <v>4</v>
      </c>
      <c r="D121" t="s">
        <v>105</v>
      </c>
      <c r="E121">
        <f t="shared" si="0"/>
        <v>236</v>
      </c>
    </row>
    <row r="122" spans="1:5">
      <c r="A122" s="6" t="s">
        <v>5549</v>
      </c>
      <c r="B122">
        <v>3</v>
      </c>
      <c r="D122" t="s">
        <v>1518</v>
      </c>
      <c r="E122">
        <f>SUMIF($D$111:$D$117,$D122,$E$111:$E$117)</f>
        <v>1</v>
      </c>
    </row>
    <row r="123" spans="1:5">
      <c r="A123" s="6" t="s">
        <v>5690</v>
      </c>
      <c r="B123">
        <v>3</v>
      </c>
      <c r="D123" t="s">
        <v>783</v>
      </c>
      <c r="E123">
        <f t="shared" si="0"/>
        <v>44</v>
      </c>
    </row>
    <row r="124" spans="1:5">
      <c r="A124" s="6" t="s">
        <v>5827</v>
      </c>
      <c r="B124">
        <v>10995</v>
      </c>
      <c r="D124" t="s">
        <v>86</v>
      </c>
      <c r="E124">
        <f t="shared" si="0"/>
        <v>1822</v>
      </c>
    </row>
    <row r="125" spans="1:5">
      <c r="D125" t="s">
        <v>5827</v>
      </c>
      <c r="E125">
        <f t="shared" si="0"/>
        <v>10995</v>
      </c>
    </row>
    <row r="127" spans="1:5">
      <c r="A127" s="6" t="s">
        <v>1797</v>
      </c>
      <c r="B127">
        <f t="shared" ref="B127:B140" si="1">SUMIF($A$111:$A$124,$A127,$B$111:$B$124)</f>
        <v>27</v>
      </c>
      <c r="C127" s="10">
        <f>B127/$B$140</f>
        <v>2.4556616643929058E-3</v>
      </c>
    </row>
    <row r="128" spans="1:5">
      <c r="A128" s="6" t="s">
        <v>39</v>
      </c>
      <c r="B128">
        <f t="shared" si="1"/>
        <v>162</v>
      </c>
      <c r="C128" s="10">
        <f t="shared" ref="C128:C140" si="2">B128/$B$140</f>
        <v>1.4733969986357435E-2</v>
      </c>
    </row>
    <row r="129" spans="1:3">
      <c r="A129" s="6" t="s">
        <v>1404</v>
      </c>
      <c r="B129">
        <f t="shared" si="1"/>
        <v>109</v>
      </c>
      <c r="C129" s="10">
        <f t="shared" si="2"/>
        <v>9.913597089586175E-3</v>
      </c>
    </row>
    <row r="130" spans="1:3">
      <c r="A130" s="6" t="s">
        <v>33</v>
      </c>
      <c r="B130">
        <f t="shared" si="1"/>
        <v>9348</v>
      </c>
      <c r="C130" s="10">
        <f t="shared" si="2"/>
        <v>0.85020463847203276</v>
      </c>
    </row>
    <row r="131" spans="1:3">
      <c r="A131" s="6" t="s">
        <v>3133</v>
      </c>
      <c r="B131">
        <f t="shared" si="1"/>
        <v>131</v>
      </c>
      <c r="C131" s="10">
        <f t="shared" si="2"/>
        <v>1.1914506593906322E-2</v>
      </c>
    </row>
    <row r="132" spans="1:3">
      <c r="A132" s="6" t="s">
        <v>28</v>
      </c>
      <c r="B132">
        <f t="shared" si="1"/>
        <v>1193</v>
      </c>
      <c r="C132" s="10">
        <f t="shared" si="2"/>
        <v>0.10850386539336061</v>
      </c>
    </row>
    <row r="133" spans="1:3">
      <c r="A133" s="6" t="s">
        <v>1923</v>
      </c>
      <c r="B133">
        <f t="shared" si="1"/>
        <v>3</v>
      </c>
      <c r="C133" s="10">
        <f t="shared" si="2"/>
        <v>2.7285129604365623E-4</v>
      </c>
    </row>
    <row r="134" spans="1:3">
      <c r="A134" s="6" t="s">
        <v>2433</v>
      </c>
      <c r="B134">
        <f t="shared" si="1"/>
        <v>3</v>
      </c>
      <c r="C134" s="10">
        <f t="shared" si="2"/>
        <v>2.7285129604365623E-4</v>
      </c>
    </row>
    <row r="135" spans="1:3">
      <c r="A135" s="6" t="s">
        <v>2604</v>
      </c>
      <c r="B135">
        <f t="shared" si="1"/>
        <v>3</v>
      </c>
      <c r="C135" s="10">
        <f t="shared" si="2"/>
        <v>2.7285129604365623E-4</v>
      </c>
    </row>
    <row r="136" spans="1:3">
      <c r="A136" s="6" t="s">
        <v>3743</v>
      </c>
      <c r="B136">
        <f>SUMIF($A$111:$A$124,$A136,$B$111:$B$124)</f>
        <v>6</v>
      </c>
      <c r="C136" s="10">
        <f t="shared" si="2"/>
        <v>5.4570259208731246E-4</v>
      </c>
    </row>
    <row r="137" spans="1:3">
      <c r="A137" s="6" t="s">
        <v>4220</v>
      </c>
      <c r="B137">
        <f t="shared" si="1"/>
        <v>4</v>
      </c>
      <c r="C137" s="10">
        <f t="shared" si="2"/>
        <v>3.6380172805820825E-4</v>
      </c>
    </row>
    <row r="138" spans="1:3">
      <c r="A138" s="6" t="s">
        <v>5549</v>
      </c>
      <c r="B138">
        <f t="shared" si="1"/>
        <v>3</v>
      </c>
      <c r="C138" s="10">
        <f t="shared" si="2"/>
        <v>2.7285129604365623E-4</v>
      </c>
    </row>
    <row r="139" spans="1:3">
      <c r="A139" s="6" t="s">
        <v>5690</v>
      </c>
      <c r="B139">
        <f t="shared" si="1"/>
        <v>3</v>
      </c>
      <c r="C139" s="10">
        <f t="shared" si="2"/>
        <v>2.7285129604365623E-4</v>
      </c>
    </row>
    <row r="140" spans="1:3">
      <c r="A140" s="6" t="s">
        <v>5827</v>
      </c>
      <c r="B140">
        <f t="shared" si="1"/>
        <v>10995</v>
      </c>
      <c r="C140" s="10">
        <f t="shared" si="2"/>
        <v>1</v>
      </c>
    </row>
    <row r="143" spans="1:3">
      <c r="A143" s="6" t="s">
        <v>5830</v>
      </c>
      <c r="B143">
        <f>B140-B130</f>
        <v>1647</v>
      </c>
    </row>
    <row r="144" spans="1:3">
      <c r="A144" s="6" t="s">
        <v>5831</v>
      </c>
      <c r="B144">
        <f>B130</f>
        <v>9348</v>
      </c>
    </row>
    <row r="145" spans="1:2">
      <c r="A145" s="6" t="s">
        <v>5832</v>
      </c>
      <c r="B145" s="10">
        <f>B144/B140</f>
        <v>0.85020463847203276</v>
      </c>
    </row>
  </sheetData>
  <conditionalFormatting sqref="C127:C14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{D9356DA5-991F-4A24-81B4-04651186202A}</x14:id>
        </ext>
      </extLst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356DA5-991F-4A24-81B4-0465118620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C127:C140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FD4E0-CD37-4DF6-B37F-62FC3D443079}">
  <sheetPr codeName="Planilha3"/>
  <dimension ref="A1:AT137"/>
  <sheetViews>
    <sheetView showGridLines="0" showRowColHeaders="0" tabSelected="1" zoomScaleNormal="100" workbookViewId="0">
      <selection activeCell="F33" sqref="F33"/>
    </sheetView>
  </sheetViews>
  <sheetFormatPr defaultRowHeight="15"/>
  <cols>
    <col min="1" max="16" width="9.140625" style="11"/>
    <col min="17" max="17" width="48.42578125" style="11" bestFit="1" customWidth="1"/>
    <col min="18" max="16384" width="9.140625" style="11"/>
  </cols>
  <sheetData>
    <row r="1" spans="1:46">
      <c r="A1" s="14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6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</row>
    <row r="2" spans="1:46">
      <c r="A2" s="17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8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</row>
    <row r="3" spans="1:46">
      <c r="A3" s="17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8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</row>
    <row r="4" spans="1:46">
      <c r="A4" s="17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8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</row>
    <row r="5" spans="1:46">
      <c r="A5" s="17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8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</row>
    <row r="6" spans="1:46">
      <c r="A6" s="17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8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</row>
    <row r="7" spans="1:46">
      <c r="A7" s="17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8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</row>
    <row r="8" spans="1:46">
      <c r="A8" s="17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8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</row>
    <row r="9" spans="1:46">
      <c r="A9" s="17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8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</row>
    <row r="10" spans="1:46">
      <c r="A10" s="17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8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</row>
    <row r="11" spans="1:46">
      <c r="A11" s="17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3"/>
      <c r="V11" s="18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</row>
    <row r="12" spans="1:46">
      <c r="A12" s="17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3"/>
      <c r="V12" s="18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</row>
    <row r="13" spans="1:46">
      <c r="A13" s="17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3"/>
      <c r="V13" s="18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</row>
    <row r="14" spans="1:46">
      <c r="A14" s="17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3"/>
      <c r="V14" s="18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</row>
    <row r="15" spans="1:46">
      <c r="A15" s="17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3"/>
      <c r="V15" s="18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</row>
    <row r="16" spans="1:46">
      <c r="A16" s="17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3"/>
      <c r="V16" s="18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</row>
    <row r="17" spans="1:46">
      <c r="A17" s="17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3"/>
      <c r="V17" s="18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</row>
    <row r="18" spans="1:46">
      <c r="A18" s="17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3"/>
      <c r="V18" s="18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</row>
    <row r="19" spans="1:46">
      <c r="A19" s="17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3"/>
      <c r="V19" s="18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</row>
    <row r="20" spans="1:46">
      <c r="A20" s="17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3"/>
      <c r="V20" s="18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</row>
    <row r="21" spans="1:46">
      <c r="A21" s="17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3"/>
      <c r="V21" s="18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</row>
    <row r="22" spans="1:46">
      <c r="A22" s="17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3"/>
      <c r="V22" s="18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</row>
    <row r="23" spans="1:46">
      <c r="A23" s="17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3"/>
      <c r="V23" s="18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</row>
    <row r="24" spans="1:46">
      <c r="A24" s="17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8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</row>
    <row r="25" spans="1:46">
      <c r="A25" s="17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8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</row>
    <row r="26" spans="1:46">
      <c r="A26" s="17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8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</row>
    <row r="27" spans="1:46">
      <c r="A27" s="17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8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</row>
    <row r="28" spans="1:46">
      <c r="A28" s="17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8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</row>
    <row r="29" spans="1:46" ht="15.75" thickBot="1">
      <c r="A29" s="21" t="s">
        <v>5833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20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</row>
    <row r="30" spans="1:46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</row>
    <row r="31" spans="1:46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</row>
    <row r="32" spans="1:46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</row>
    <row r="33" spans="1:46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</row>
    <row r="34" spans="1:46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</row>
    <row r="35" spans="1:46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</row>
    <row r="36" spans="1:4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</row>
    <row r="37" spans="1:46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</row>
    <row r="38" spans="1:46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</row>
    <row r="39" spans="1:46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</row>
    <row r="40" spans="1:46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</row>
    <row r="41" spans="1:46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</row>
    <row r="42" spans="1:46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</row>
    <row r="43" spans="1:46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</row>
    <row r="44" spans="1:46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</row>
    <row r="45" spans="1:46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</row>
    <row r="46" spans="1: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</row>
    <row r="47" spans="1:46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</row>
    <row r="48" spans="1:46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</row>
    <row r="49" spans="1:46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</row>
    <row r="50" spans="1:46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</row>
    <row r="51" spans="1:46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</row>
    <row r="52" spans="1:46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</row>
    <row r="53" spans="1:46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</row>
    <row r="54" spans="1:46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</row>
    <row r="55" spans="1:46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</row>
    <row r="56" spans="1:4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</row>
    <row r="57" spans="1:46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</row>
    <row r="58" spans="1:46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</row>
    <row r="59" spans="1:46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</row>
    <row r="60" spans="1:46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</row>
    <row r="61" spans="1:46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</row>
    <row r="62" spans="1:46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</row>
    <row r="63" spans="1:46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</row>
    <row r="64" spans="1:46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</row>
    <row r="65" spans="1:46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</row>
    <row r="66" spans="1:4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</row>
    <row r="67" spans="1:46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</row>
    <row r="68" spans="1:46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</row>
    <row r="69" spans="1:46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</row>
    <row r="70" spans="1:46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</row>
    <row r="71" spans="1:46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</row>
    <row r="72" spans="1:46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</row>
    <row r="73" spans="1:46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</row>
    <row r="74" spans="1:46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</row>
    <row r="75" spans="1:46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</row>
    <row r="76" spans="1:4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</row>
    <row r="77" spans="1:46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</row>
    <row r="78" spans="1:46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</row>
    <row r="79" spans="1:46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</row>
    <row r="80" spans="1:46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</row>
    <row r="81" spans="1:46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</row>
    <row r="82" spans="1:46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</row>
    <row r="83" spans="1:46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</row>
    <row r="84" spans="1:46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</row>
    <row r="85" spans="1:46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</row>
    <row r="86" spans="1:4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</row>
    <row r="87" spans="1:46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</row>
    <row r="88" spans="1:46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</row>
    <row r="89" spans="1:46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</row>
    <row r="90" spans="1:46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</row>
    <row r="91" spans="1:46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</row>
    <row r="92" spans="1:46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</row>
    <row r="93" spans="1:46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</row>
    <row r="94" spans="1:46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</row>
    <row r="95" spans="1:46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</row>
    <row r="96" spans="1:4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</row>
    <row r="97" spans="1:46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</row>
    <row r="98" spans="1:46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</row>
    <row r="99" spans="1:46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</row>
    <row r="100" spans="1:46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</row>
    <row r="101" spans="1:46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</row>
    <row r="102" spans="1:46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</row>
    <row r="103" spans="1:46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</row>
    <row r="104" spans="1:46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</row>
    <row r="105" spans="1:46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</row>
    <row r="106" spans="1:4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</row>
    <row r="107" spans="1:46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</row>
    <row r="108" spans="1:46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</row>
    <row r="109" spans="1:46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</row>
    <row r="110" spans="1:46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</row>
    <row r="111" spans="1:46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</row>
    <row r="112" spans="1:46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</row>
    <row r="113" spans="1:46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</row>
    <row r="114" spans="1:46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</row>
    <row r="115" spans="1:46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</row>
    <row r="116" spans="1:4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</row>
    <row r="117" spans="1:46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</row>
    <row r="118" spans="1:46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</row>
    <row r="119" spans="1:46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</row>
    <row r="120" spans="1:46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</row>
    <row r="121" spans="1:46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</row>
    <row r="122" spans="1:46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</row>
    <row r="123" spans="1:46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</row>
    <row r="124" spans="1:46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</row>
    <row r="125" spans="1:46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</row>
    <row r="126" spans="1:4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</row>
    <row r="127" spans="1:46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</row>
    <row r="128" spans="1:46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</row>
    <row r="129" spans="1:46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</row>
    <row r="130" spans="1:46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</row>
    <row r="131" spans="1:46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</row>
    <row r="132" spans="1:46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</row>
    <row r="133" spans="1:46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</row>
    <row r="134" spans="1:46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</row>
    <row r="135" spans="1:46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</row>
    <row r="136" spans="1:4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</row>
    <row r="137" spans="1:46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</row>
  </sheetData>
  <phoneticPr fontId="18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ED4C3-C27D-4E9C-B041-9C54A93FD638}">
  <sheetPr codeName="Planilha5"/>
  <dimension ref="A1:L122"/>
  <sheetViews>
    <sheetView workbookViewId="0">
      <selection activeCell="A2" sqref="A2"/>
    </sheetView>
  </sheetViews>
  <sheetFormatPr defaultRowHeight="15"/>
  <cols>
    <col min="1" max="1" width="15" style="9" bestFit="1" customWidth="1"/>
    <col min="2" max="2" width="71.28515625" customWidth="1"/>
    <col min="3" max="3" width="11.42578125" style="8" bestFit="1" customWidth="1"/>
    <col min="4" max="4" width="44.7109375" customWidth="1"/>
    <col min="5" max="5" width="27.5703125" bestFit="1" customWidth="1"/>
    <col min="6" max="6" width="44.7109375" customWidth="1"/>
    <col min="7" max="7" width="16.28515625" bestFit="1" customWidth="1"/>
    <col min="8" max="8" width="44.7109375" customWidth="1"/>
    <col min="9" max="9" width="12.7109375" bestFit="1" customWidth="1"/>
    <col min="10" max="10" width="44.7109375" customWidth="1"/>
    <col min="11" max="11" width="13.5703125" bestFit="1" customWidth="1"/>
    <col min="12" max="17" width="44.7109375" customWidth="1"/>
  </cols>
  <sheetData>
    <row r="1" spans="1:12">
      <c r="A1" s="9" t="s">
        <v>5834</v>
      </c>
      <c r="B1" t="s">
        <v>5835</v>
      </c>
      <c r="C1" s="8" t="s">
        <v>5836</v>
      </c>
      <c r="D1" t="s">
        <v>5837</v>
      </c>
      <c r="E1" t="s">
        <v>5838</v>
      </c>
      <c r="F1" t="s">
        <v>5839</v>
      </c>
      <c r="G1" t="s">
        <v>5840</v>
      </c>
      <c r="H1" t="s">
        <v>5841</v>
      </c>
      <c r="I1" t="s">
        <v>5842</v>
      </c>
      <c r="J1" t="s">
        <v>5843</v>
      </c>
      <c r="K1" t="s">
        <v>5844</v>
      </c>
      <c r="L1" t="s">
        <v>5845</v>
      </c>
    </row>
    <row r="2" spans="1:12">
      <c r="A2">
        <v>123</v>
      </c>
      <c r="B2" t="s">
        <v>2649</v>
      </c>
      <c r="C2">
        <v>17</v>
      </c>
      <c r="D2" t="s">
        <v>5549</v>
      </c>
      <c r="E2">
        <v>7</v>
      </c>
      <c r="F2" t="s">
        <v>1518</v>
      </c>
      <c r="G2">
        <v>5</v>
      </c>
      <c r="H2" t="s">
        <v>84</v>
      </c>
      <c r="I2">
        <v>1</v>
      </c>
      <c r="J2" t="s">
        <v>66</v>
      </c>
      <c r="K2">
        <v>1</v>
      </c>
      <c r="L2" t="s">
        <v>1116</v>
      </c>
    </row>
    <row r="3" spans="1:12">
      <c r="A3">
        <v>122</v>
      </c>
      <c r="B3" t="s">
        <v>2652</v>
      </c>
      <c r="C3">
        <v>16</v>
      </c>
      <c r="D3" t="s">
        <v>1923</v>
      </c>
      <c r="E3">
        <v>6</v>
      </c>
      <c r="F3" t="s">
        <v>783</v>
      </c>
      <c r="G3">
        <v>4</v>
      </c>
      <c r="H3" t="s">
        <v>38</v>
      </c>
      <c r="I3">
        <v>2</v>
      </c>
      <c r="J3" t="s">
        <v>47</v>
      </c>
      <c r="K3">
        <v>2</v>
      </c>
      <c r="L3" t="s">
        <v>394</v>
      </c>
    </row>
    <row r="4" spans="1:12">
      <c r="A4">
        <v>121</v>
      </c>
      <c r="B4" t="s">
        <v>136</v>
      </c>
      <c r="C4">
        <v>15</v>
      </c>
      <c r="D4" t="s">
        <v>5846</v>
      </c>
      <c r="E4">
        <v>5</v>
      </c>
      <c r="F4" t="s">
        <v>41</v>
      </c>
      <c r="G4">
        <v>3</v>
      </c>
      <c r="H4" t="s">
        <v>70</v>
      </c>
      <c r="I4">
        <v>3</v>
      </c>
      <c r="J4" t="s">
        <v>26</v>
      </c>
      <c r="K4">
        <v>3</v>
      </c>
      <c r="L4" t="s">
        <v>5847</v>
      </c>
    </row>
    <row r="5" spans="1:12">
      <c r="A5">
        <v>120</v>
      </c>
      <c r="B5" t="s">
        <v>747</v>
      </c>
      <c r="C5">
        <v>14</v>
      </c>
      <c r="D5" t="s">
        <v>5690</v>
      </c>
      <c r="E5">
        <v>4</v>
      </c>
      <c r="F5" t="s">
        <v>30</v>
      </c>
      <c r="G5">
        <v>2</v>
      </c>
      <c r="H5" t="s">
        <v>27</v>
      </c>
      <c r="I5">
        <v>4</v>
      </c>
      <c r="J5" t="s">
        <v>94</v>
      </c>
      <c r="K5">
        <v>7</v>
      </c>
      <c r="L5" t="s">
        <v>778</v>
      </c>
    </row>
    <row r="6" spans="1:12">
      <c r="A6">
        <v>119</v>
      </c>
      <c r="B6" t="s">
        <v>789</v>
      </c>
      <c r="C6">
        <v>13</v>
      </c>
      <c r="D6" t="s">
        <v>2433</v>
      </c>
      <c r="E6">
        <v>3</v>
      </c>
      <c r="F6" t="s">
        <v>86</v>
      </c>
      <c r="G6">
        <v>1</v>
      </c>
      <c r="H6" t="s">
        <v>125</v>
      </c>
      <c r="I6">
        <v>5</v>
      </c>
      <c r="J6" t="s">
        <v>92</v>
      </c>
      <c r="K6">
        <v>8</v>
      </c>
      <c r="L6" t="s">
        <v>5848</v>
      </c>
    </row>
    <row r="7" spans="1:12">
      <c r="A7">
        <v>118</v>
      </c>
      <c r="B7" t="s">
        <v>2001</v>
      </c>
      <c r="C7">
        <v>10</v>
      </c>
      <c r="D7" t="s">
        <v>4220</v>
      </c>
      <c r="E7">
        <v>2</v>
      </c>
      <c r="F7" t="s">
        <v>105</v>
      </c>
      <c r="I7">
        <v>6</v>
      </c>
      <c r="J7" t="s">
        <v>118</v>
      </c>
      <c r="K7">
        <v>9</v>
      </c>
      <c r="L7" t="s">
        <v>5849</v>
      </c>
    </row>
    <row r="8" spans="1:12">
      <c r="A8">
        <v>117</v>
      </c>
      <c r="B8" t="s">
        <v>5850</v>
      </c>
      <c r="C8">
        <v>8</v>
      </c>
      <c r="D8" t="s">
        <v>2604</v>
      </c>
      <c r="I8">
        <v>7</v>
      </c>
      <c r="J8" t="s">
        <v>5851</v>
      </c>
      <c r="K8">
        <v>10</v>
      </c>
      <c r="L8" t="s">
        <v>5852</v>
      </c>
    </row>
    <row r="9" spans="1:12">
      <c r="A9">
        <v>116</v>
      </c>
      <c r="B9" t="s">
        <v>5853</v>
      </c>
      <c r="C9">
        <v>7</v>
      </c>
      <c r="D9" t="s">
        <v>3743</v>
      </c>
      <c r="I9">
        <v>8</v>
      </c>
      <c r="J9" t="s">
        <v>110</v>
      </c>
      <c r="K9">
        <v>11</v>
      </c>
      <c r="L9" t="s">
        <v>5854</v>
      </c>
    </row>
    <row r="10" spans="1:12">
      <c r="A10">
        <v>115</v>
      </c>
      <c r="B10" t="s">
        <v>1307</v>
      </c>
      <c r="C10">
        <v>6</v>
      </c>
      <c r="D10" t="s">
        <v>28</v>
      </c>
      <c r="I10">
        <v>25</v>
      </c>
      <c r="J10" t="s">
        <v>896</v>
      </c>
      <c r="K10">
        <v>12</v>
      </c>
      <c r="L10" t="s">
        <v>5855</v>
      </c>
    </row>
    <row r="11" spans="1:12">
      <c r="A11">
        <v>114</v>
      </c>
      <c r="B11" t="s">
        <v>1496</v>
      </c>
      <c r="C11">
        <v>5</v>
      </c>
      <c r="D11" t="s">
        <v>1797</v>
      </c>
      <c r="I11">
        <v>9</v>
      </c>
      <c r="J11" t="s">
        <v>135</v>
      </c>
      <c r="K11">
        <v>13</v>
      </c>
      <c r="L11" t="s">
        <v>5856</v>
      </c>
    </row>
    <row r="12" spans="1:12">
      <c r="A12">
        <v>113</v>
      </c>
      <c r="B12" t="s">
        <v>548</v>
      </c>
      <c r="C12">
        <v>4</v>
      </c>
      <c r="D12" t="s">
        <v>39</v>
      </c>
      <c r="I12">
        <v>10</v>
      </c>
      <c r="J12" t="s">
        <v>143</v>
      </c>
      <c r="K12">
        <v>14</v>
      </c>
      <c r="L12" t="s">
        <v>5857</v>
      </c>
    </row>
    <row r="13" spans="1:12">
      <c r="A13">
        <v>112</v>
      </c>
      <c r="B13" t="s">
        <v>5858</v>
      </c>
      <c r="C13">
        <v>3</v>
      </c>
      <c r="D13" t="s">
        <v>33</v>
      </c>
      <c r="I13">
        <v>23</v>
      </c>
      <c r="J13" t="s">
        <v>121</v>
      </c>
      <c r="K13">
        <v>15</v>
      </c>
      <c r="L13" t="s">
        <v>82</v>
      </c>
    </row>
    <row r="14" spans="1:12">
      <c r="A14">
        <v>111</v>
      </c>
      <c r="B14" t="s">
        <v>1456</v>
      </c>
      <c r="C14">
        <v>2</v>
      </c>
      <c r="D14" t="s">
        <v>1404</v>
      </c>
      <c r="I14">
        <v>11</v>
      </c>
      <c r="J14" t="s">
        <v>37</v>
      </c>
      <c r="K14">
        <v>16</v>
      </c>
      <c r="L14" t="s">
        <v>5859</v>
      </c>
    </row>
    <row r="15" spans="1:12">
      <c r="A15">
        <v>109</v>
      </c>
      <c r="B15" t="s">
        <v>163</v>
      </c>
      <c r="C15">
        <v>1</v>
      </c>
      <c r="D15" t="s">
        <v>3133</v>
      </c>
      <c r="I15">
        <v>12</v>
      </c>
      <c r="J15" t="s">
        <v>83</v>
      </c>
      <c r="K15">
        <v>17</v>
      </c>
      <c r="L15" t="s">
        <v>5860</v>
      </c>
    </row>
    <row r="16" spans="1:12">
      <c r="A16">
        <v>108</v>
      </c>
      <c r="B16" t="s">
        <v>375</v>
      </c>
      <c r="I16">
        <v>21</v>
      </c>
      <c r="J16" t="s">
        <v>265</v>
      </c>
      <c r="K16">
        <v>18</v>
      </c>
      <c r="L16" t="s">
        <v>158</v>
      </c>
    </row>
    <row r="17" spans="1:12">
      <c r="A17">
        <v>107</v>
      </c>
      <c r="B17" t="s">
        <v>500</v>
      </c>
      <c r="I17">
        <v>13</v>
      </c>
      <c r="J17" t="s">
        <v>60</v>
      </c>
      <c r="K17">
        <v>19</v>
      </c>
      <c r="L17" t="s">
        <v>91</v>
      </c>
    </row>
    <row r="18" spans="1:12">
      <c r="A18">
        <v>106</v>
      </c>
      <c r="B18" t="s">
        <v>244</v>
      </c>
      <c r="I18">
        <v>14</v>
      </c>
      <c r="J18" t="s">
        <v>5861</v>
      </c>
      <c r="K18">
        <v>20</v>
      </c>
      <c r="L18" t="s">
        <v>145</v>
      </c>
    </row>
    <row r="19" spans="1:12">
      <c r="A19">
        <v>105</v>
      </c>
      <c r="B19" t="s">
        <v>5862</v>
      </c>
      <c r="I19">
        <v>15</v>
      </c>
      <c r="J19" t="s">
        <v>147</v>
      </c>
      <c r="K19">
        <v>21</v>
      </c>
      <c r="L19" t="s">
        <v>5863</v>
      </c>
    </row>
    <row r="20" spans="1:12">
      <c r="A20">
        <v>104</v>
      </c>
      <c r="B20" t="s">
        <v>5864</v>
      </c>
      <c r="I20">
        <v>16</v>
      </c>
      <c r="J20" t="s">
        <v>43</v>
      </c>
      <c r="K20">
        <v>22</v>
      </c>
      <c r="L20" t="s">
        <v>5865</v>
      </c>
    </row>
    <row r="21" spans="1:12">
      <c r="A21">
        <v>103</v>
      </c>
      <c r="B21" t="s">
        <v>1203</v>
      </c>
      <c r="I21">
        <v>26</v>
      </c>
      <c r="J21" t="s">
        <v>78</v>
      </c>
      <c r="K21">
        <v>23</v>
      </c>
      <c r="L21" t="s">
        <v>5866</v>
      </c>
    </row>
    <row r="22" spans="1:12">
      <c r="A22">
        <v>102</v>
      </c>
      <c r="B22" t="s">
        <v>96</v>
      </c>
      <c r="I22">
        <v>17</v>
      </c>
      <c r="J22" t="s">
        <v>5867</v>
      </c>
      <c r="K22">
        <v>24</v>
      </c>
      <c r="L22" t="s">
        <v>5868</v>
      </c>
    </row>
    <row r="23" spans="1:12">
      <c r="A23">
        <v>101</v>
      </c>
      <c r="B23" t="s">
        <v>215</v>
      </c>
      <c r="I23">
        <v>22</v>
      </c>
      <c r="J23" t="s">
        <v>607</v>
      </c>
      <c r="K23">
        <v>25</v>
      </c>
      <c r="L23" t="s">
        <v>109</v>
      </c>
    </row>
    <row r="24" spans="1:12">
      <c r="A24">
        <v>100</v>
      </c>
      <c r="B24" t="s">
        <v>169</v>
      </c>
      <c r="I24">
        <v>27</v>
      </c>
      <c r="J24" t="s">
        <v>59</v>
      </c>
      <c r="K24">
        <v>26</v>
      </c>
      <c r="L24" t="s">
        <v>268</v>
      </c>
    </row>
    <row r="25" spans="1:12">
      <c r="A25">
        <v>99</v>
      </c>
      <c r="B25" t="s">
        <v>74</v>
      </c>
      <c r="I25">
        <v>18</v>
      </c>
      <c r="J25" t="s">
        <v>187</v>
      </c>
      <c r="K25">
        <v>27</v>
      </c>
      <c r="L25" t="s">
        <v>5869</v>
      </c>
    </row>
    <row r="26" spans="1:12">
      <c r="A26">
        <v>97</v>
      </c>
      <c r="B26" t="s">
        <v>862</v>
      </c>
      <c r="I26">
        <v>20</v>
      </c>
      <c r="J26" t="s">
        <v>806</v>
      </c>
      <c r="K26">
        <v>28</v>
      </c>
      <c r="L26" t="s">
        <v>5870</v>
      </c>
    </row>
    <row r="27" spans="1:12">
      <c r="A27">
        <v>96</v>
      </c>
      <c r="B27" t="s">
        <v>5871</v>
      </c>
      <c r="I27">
        <v>19</v>
      </c>
      <c r="J27" t="s">
        <v>5872</v>
      </c>
      <c r="K27">
        <v>29</v>
      </c>
      <c r="L27" t="s">
        <v>36</v>
      </c>
    </row>
    <row r="28" spans="1:12">
      <c r="A28">
        <v>94</v>
      </c>
      <c r="B28" t="s">
        <v>2356</v>
      </c>
      <c r="K28">
        <v>30</v>
      </c>
      <c r="L28" t="s">
        <v>81</v>
      </c>
    </row>
    <row r="29" spans="1:12">
      <c r="A29">
        <v>93</v>
      </c>
      <c r="B29" t="s">
        <v>5873</v>
      </c>
      <c r="K29">
        <v>31</v>
      </c>
      <c r="L29" t="s">
        <v>54</v>
      </c>
    </row>
    <row r="30" spans="1:12">
      <c r="A30">
        <v>92</v>
      </c>
      <c r="B30" t="s">
        <v>5874</v>
      </c>
      <c r="K30">
        <v>32</v>
      </c>
      <c r="L30" t="s">
        <v>154</v>
      </c>
    </row>
    <row r="31" spans="1:12">
      <c r="A31">
        <v>91</v>
      </c>
      <c r="B31" t="s">
        <v>801</v>
      </c>
      <c r="K31">
        <v>33</v>
      </c>
      <c r="L31" t="s">
        <v>57</v>
      </c>
    </row>
    <row r="32" spans="1:12">
      <c r="A32">
        <v>90</v>
      </c>
      <c r="B32" t="s">
        <v>5875</v>
      </c>
      <c r="K32">
        <v>34</v>
      </c>
      <c r="L32" t="s">
        <v>25</v>
      </c>
    </row>
    <row r="33" spans="1:12">
      <c r="A33">
        <v>89</v>
      </c>
      <c r="B33" t="s">
        <v>5876</v>
      </c>
      <c r="K33">
        <v>35</v>
      </c>
      <c r="L33" t="s">
        <v>32</v>
      </c>
    </row>
    <row r="34" spans="1:12">
      <c r="A34">
        <v>88</v>
      </c>
      <c r="B34" t="s">
        <v>5877</v>
      </c>
      <c r="K34">
        <v>36</v>
      </c>
      <c r="L34" t="s">
        <v>5878</v>
      </c>
    </row>
    <row r="35" spans="1:12">
      <c r="A35">
        <v>87</v>
      </c>
      <c r="B35" t="s">
        <v>1008</v>
      </c>
      <c r="K35">
        <v>37</v>
      </c>
      <c r="L35" t="s">
        <v>5879</v>
      </c>
    </row>
    <row r="36" spans="1:12">
      <c r="A36">
        <v>86</v>
      </c>
      <c r="B36" t="s">
        <v>5880</v>
      </c>
      <c r="K36">
        <v>38</v>
      </c>
      <c r="L36" t="s">
        <v>117</v>
      </c>
    </row>
    <row r="37" spans="1:12">
      <c r="A37">
        <v>85</v>
      </c>
      <c r="B37" t="s">
        <v>5881</v>
      </c>
      <c r="K37">
        <v>39</v>
      </c>
      <c r="L37" t="s">
        <v>5882</v>
      </c>
    </row>
    <row r="38" spans="1:12">
      <c r="A38">
        <v>84</v>
      </c>
      <c r="B38" t="s">
        <v>883</v>
      </c>
      <c r="K38">
        <v>40</v>
      </c>
      <c r="L38" t="s">
        <v>5883</v>
      </c>
    </row>
    <row r="39" spans="1:12">
      <c r="A39">
        <v>83</v>
      </c>
      <c r="B39" t="s">
        <v>5884</v>
      </c>
      <c r="K39">
        <v>41</v>
      </c>
      <c r="L39" t="s">
        <v>120</v>
      </c>
    </row>
    <row r="40" spans="1:12">
      <c r="A40">
        <v>82</v>
      </c>
      <c r="B40" t="s">
        <v>5885</v>
      </c>
      <c r="K40">
        <v>42</v>
      </c>
      <c r="L40" t="s">
        <v>707</v>
      </c>
    </row>
    <row r="41" spans="1:12">
      <c r="A41">
        <v>81</v>
      </c>
      <c r="B41" t="s">
        <v>5886</v>
      </c>
      <c r="K41">
        <v>43</v>
      </c>
      <c r="L41" t="s">
        <v>139</v>
      </c>
    </row>
    <row r="42" spans="1:12">
      <c r="A42">
        <v>80</v>
      </c>
      <c r="B42" t="s">
        <v>634</v>
      </c>
      <c r="K42">
        <v>44</v>
      </c>
      <c r="L42" t="s">
        <v>5887</v>
      </c>
    </row>
    <row r="43" spans="1:12">
      <c r="A43">
        <v>79</v>
      </c>
      <c r="B43" t="s">
        <v>5888</v>
      </c>
      <c r="K43">
        <v>45</v>
      </c>
      <c r="L43" t="s">
        <v>156</v>
      </c>
    </row>
    <row r="44" spans="1:12">
      <c r="A44">
        <v>78</v>
      </c>
      <c r="B44" t="s">
        <v>79</v>
      </c>
      <c r="K44">
        <v>46</v>
      </c>
      <c r="L44" t="s">
        <v>5889</v>
      </c>
    </row>
    <row r="45" spans="1:12">
      <c r="A45">
        <v>77</v>
      </c>
      <c r="B45" t="s">
        <v>297</v>
      </c>
      <c r="K45">
        <v>47</v>
      </c>
      <c r="L45" t="s">
        <v>100</v>
      </c>
    </row>
    <row r="46" spans="1:12">
      <c r="A46">
        <v>76</v>
      </c>
      <c r="B46" t="s">
        <v>5890</v>
      </c>
      <c r="K46">
        <v>48</v>
      </c>
      <c r="L46" t="s">
        <v>5891</v>
      </c>
    </row>
    <row r="47" spans="1:12">
      <c r="A47">
        <v>75</v>
      </c>
      <c r="B47" t="s">
        <v>188</v>
      </c>
      <c r="K47">
        <v>49</v>
      </c>
      <c r="L47" t="s">
        <v>42</v>
      </c>
    </row>
    <row r="48" spans="1:12">
      <c r="A48">
        <v>74</v>
      </c>
      <c r="B48" t="s">
        <v>295</v>
      </c>
      <c r="K48">
        <v>50</v>
      </c>
      <c r="L48" t="s">
        <v>142</v>
      </c>
    </row>
    <row r="49" spans="1:12">
      <c r="A49">
        <v>73</v>
      </c>
      <c r="B49" t="s">
        <v>144</v>
      </c>
      <c r="K49">
        <v>51</v>
      </c>
      <c r="L49" t="s">
        <v>5892</v>
      </c>
    </row>
    <row r="50" spans="1:12">
      <c r="A50">
        <v>72</v>
      </c>
      <c r="B50" t="s">
        <v>5893</v>
      </c>
      <c r="K50">
        <v>52</v>
      </c>
      <c r="L50" t="s">
        <v>77</v>
      </c>
    </row>
    <row r="51" spans="1:12">
      <c r="A51">
        <v>71</v>
      </c>
      <c r="B51" t="s">
        <v>2741</v>
      </c>
      <c r="K51">
        <v>53</v>
      </c>
      <c r="L51" t="s">
        <v>5894</v>
      </c>
    </row>
    <row r="52" spans="1:12">
      <c r="A52">
        <v>70</v>
      </c>
      <c r="B52" t="s">
        <v>511</v>
      </c>
      <c r="K52">
        <v>54</v>
      </c>
      <c r="L52" t="s">
        <v>186</v>
      </c>
    </row>
    <row r="53" spans="1:12">
      <c r="A53">
        <v>69</v>
      </c>
      <c r="B53" t="s">
        <v>363</v>
      </c>
      <c r="K53">
        <v>55</v>
      </c>
      <c r="L53" t="s">
        <v>127</v>
      </c>
    </row>
    <row r="54" spans="1:12">
      <c r="A54">
        <v>68</v>
      </c>
      <c r="B54" t="s">
        <v>161</v>
      </c>
      <c r="K54">
        <v>56</v>
      </c>
      <c r="L54" t="s">
        <v>1163</v>
      </c>
    </row>
    <row r="55" spans="1:12">
      <c r="A55">
        <v>67</v>
      </c>
      <c r="B55" t="s">
        <v>328</v>
      </c>
      <c r="K55">
        <v>57</v>
      </c>
      <c r="L55" t="s">
        <v>230</v>
      </c>
    </row>
    <row r="56" spans="1:12">
      <c r="A56">
        <v>66</v>
      </c>
      <c r="B56" t="s">
        <v>2104</v>
      </c>
      <c r="K56">
        <v>58</v>
      </c>
      <c r="L56" t="s">
        <v>53</v>
      </c>
    </row>
    <row r="57" spans="1:12">
      <c r="A57">
        <v>65</v>
      </c>
      <c r="B57" t="s">
        <v>269</v>
      </c>
      <c r="K57">
        <v>59</v>
      </c>
      <c r="L57" t="s">
        <v>5895</v>
      </c>
    </row>
    <row r="58" spans="1:12">
      <c r="A58">
        <v>64</v>
      </c>
      <c r="B58" t="s">
        <v>785</v>
      </c>
      <c r="K58">
        <v>60</v>
      </c>
      <c r="L58" t="s">
        <v>134</v>
      </c>
    </row>
    <row r="59" spans="1:12">
      <c r="A59">
        <v>63</v>
      </c>
      <c r="B59" t="s">
        <v>3114</v>
      </c>
      <c r="K59">
        <v>61</v>
      </c>
      <c r="L59" t="s">
        <v>5896</v>
      </c>
    </row>
    <row r="60" spans="1:12">
      <c r="A60">
        <v>62</v>
      </c>
      <c r="B60" t="s">
        <v>1086</v>
      </c>
      <c r="K60">
        <v>62</v>
      </c>
      <c r="L60" t="s">
        <v>45</v>
      </c>
    </row>
    <row r="61" spans="1:12">
      <c r="A61">
        <v>61</v>
      </c>
      <c r="B61" t="s">
        <v>1275</v>
      </c>
      <c r="K61">
        <v>63</v>
      </c>
      <c r="L61" t="s">
        <v>5897</v>
      </c>
    </row>
    <row r="62" spans="1:12">
      <c r="A62">
        <v>60</v>
      </c>
      <c r="B62" t="s">
        <v>2809</v>
      </c>
      <c r="K62">
        <v>64</v>
      </c>
      <c r="L62" t="s">
        <v>5898</v>
      </c>
    </row>
    <row r="63" spans="1:12">
      <c r="A63">
        <v>59</v>
      </c>
      <c r="B63" t="s">
        <v>121</v>
      </c>
      <c r="K63">
        <v>65</v>
      </c>
      <c r="L63" t="s">
        <v>5899</v>
      </c>
    </row>
    <row r="64" spans="1:12">
      <c r="A64">
        <v>58</v>
      </c>
      <c r="B64" t="s">
        <v>5900</v>
      </c>
      <c r="K64">
        <v>66</v>
      </c>
      <c r="L64" t="s">
        <v>50</v>
      </c>
    </row>
    <row r="65" spans="1:12">
      <c r="A65">
        <v>57</v>
      </c>
      <c r="B65" t="s">
        <v>302</v>
      </c>
      <c r="K65">
        <v>67</v>
      </c>
      <c r="L65" t="s">
        <v>280</v>
      </c>
    </row>
    <row r="66" spans="1:12">
      <c r="A66">
        <v>56</v>
      </c>
      <c r="B66" t="s">
        <v>40</v>
      </c>
      <c r="K66">
        <v>68</v>
      </c>
      <c r="L66" t="s">
        <v>264</v>
      </c>
    </row>
    <row r="67" spans="1:12">
      <c r="A67">
        <v>55</v>
      </c>
      <c r="B67" t="s">
        <v>676</v>
      </c>
      <c r="K67">
        <v>69</v>
      </c>
      <c r="L67" t="s">
        <v>65</v>
      </c>
    </row>
    <row r="68" spans="1:12">
      <c r="A68">
        <v>44</v>
      </c>
      <c r="B68" t="s">
        <v>3771</v>
      </c>
      <c r="K68">
        <v>70</v>
      </c>
      <c r="L68" t="s">
        <v>5901</v>
      </c>
    </row>
    <row r="69" spans="1:12">
      <c r="A69">
        <v>43</v>
      </c>
      <c r="B69" t="s">
        <v>982</v>
      </c>
      <c r="K69">
        <v>71</v>
      </c>
      <c r="L69" t="s">
        <v>361</v>
      </c>
    </row>
    <row r="70" spans="1:12">
      <c r="A70">
        <v>42</v>
      </c>
      <c r="B70" t="s">
        <v>602</v>
      </c>
      <c r="K70">
        <v>72</v>
      </c>
      <c r="L70" t="s">
        <v>5902</v>
      </c>
    </row>
    <row r="71" spans="1:12">
      <c r="A71">
        <v>41</v>
      </c>
      <c r="B71" t="s">
        <v>293</v>
      </c>
      <c r="K71">
        <v>73</v>
      </c>
      <c r="L71" t="s">
        <v>5903</v>
      </c>
    </row>
    <row r="72" spans="1:12">
      <c r="A72">
        <v>40</v>
      </c>
      <c r="B72" t="s">
        <v>357</v>
      </c>
      <c r="K72">
        <v>74</v>
      </c>
      <c r="L72" t="s">
        <v>101</v>
      </c>
    </row>
    <row r="73" spans="1:12">
      <c r="A73">
        <v>39</v>
      </c>
      <c r="B73" t="s">
        <v>443</v>
      </c>
      <c r="K73">
        <v>75</v>
      </c>
      <c r="L73" t="s">
        <v>5904</v>
      </c>
    </row>
    <row r="74" spans="1:12">
      <c r="A74">
        <v>38</v>
      </c>
      <c r="B74" t="s">
        <v>67</v>
      </c>
      <c r="K74">
        <v>76</v>
      </c>
      <c r="L74" t="s">
        <v>5905</v>
      </c>
    </row>
    <row r="75" spans="1:12">
      <c r="A75">
        <v>37</v>
      </c>
      <c r="B75" t="s">
        <v>415</v>
      </c>
      <c r="K75">
        <v>77</v>
      </c>
      <c r="L75" t="s">
        <v>301</v>
      </c>
    </row>
    <row r="76" spans="1:12">
      <c r="A76">
        <v>36</v>
      </c>
      <c r="B76" t="s">
        <v>1816</v>
      </c>
      <c r="K76">
        <v>78</v>
      </c>
      <c r="L76" t="s">
        <v>5906</v>
      </c>
    </row>
    <row r="77" spans="1:12">
      <c r="A77">
        <v>35</v>
      </c>
      <c r="B77" t="s">
        <v>931</v>
      </c>
      <c r="K77">
        <v>79</v>
      </c>
      <c r="L77" t="s">
        <v>5907</v>
      </c>
    </row>
    <row r="78" spans="1:12">
      <c r="A78">
        <v>34</v>
      </c>
      <c r="B78" t="s">
        <v>3886</v>
      </c>
      <c r="K78">
        <v>80</v>
      </c>
      <c r="L78" t="s">
        <v>123</v>
      </c>
    </row>
    <row r="79" spans="1:12">
      <c r="A79">
        <v>33</v>
      </c>
      <c r="B79" t="s">
        <v>354</v>
      </c>
      <c r="K79">
        <v>81</v>
      </c>
      <c r="L79" t="s">
        <v>5908</v>
      </c>
    </row>
    <row r="80" spans="1:12">
      <c r="A80">
        <v>32</v>
      </c>
      <c r="B80" t="s">
        <v>183</v>
      </c>
      <c r="K80">
        <v>82</v>
      </c>
      <c r="L80" t="s">
        <v>1361</v>
      </c>
    </row>
    <row r="81" spans="1:12">
      <c r="A81">
        <v>31</v>
      </c>
      <c r="B81" t="s">
        <v>266</v>
      </c>
      <c r="K81">
        <v>83</v>
      </c>
      <c r="L81" t="s">
        <v>104</v>
      </c>
    </row>
    <row r="82" spans="1:12">
      <c r="A82">
        <v>30</v>
      </c>
      <c r="B82" t="s">
        <v>514</v>
      </c>
      <c r="K82">
        <v>84</v>
      </c>
      <c r="L82" t="s">
        <v>5909</v>
      </c>
    </row>
    <row r="83" spans="1:12">
      <c r="A83">
        <v>29</v>
      </c>
      <c r="B83" t="s">
        <v>85</v>
      </c>
      <c r="K83">
        <v>85</v>
      </c>
      <c r="L83" t="s">
        <v>633</v>
      </c>
    </row>
    <row r="84" spans="1:12">
      <c r="A84">
        <v>28</v>
      </c>
      <c r="B84" t="s">
        <v>34</v>
      </c>
      <c r="K84">
        <v>86</v>
      </c>
      <c r="L84" t="s">
        <v>5910</v>
      </c>
    </row>
    <row r="85" spans="1:12">
      <c r="A85">
        <v>27</v>
      </c>
      <c r="B85" t="s">
        <v>178</v>
      </c>
      <c r="K85">
        <v>87</v>
      </c>
      <c r="L85" t="s">
        <v>5911</v>
      </c>
    </row>
    <row r="86" spans="1:12">
      <c r="A86">
        <v>26</v>
      </c>
      <c r="B86" t="s">
        <v>48</v>
      </c>
      <c r="K86">
        <v>88</v>
      </c>
      <c r="L86" t="s">
        <v>5912</v>
      </c>
    </row>
    <row r="87" spans="1:12">
      <c r="A87">
        <v>25</v>
      </c>
      <c r="B87" t="s">
        <v>90</v>
      </c>
      <c r="K87">
        <v>89</v>
      </c>
      <c r="L87" t="s">
        <v>5913</v>
      </c>
    </row>
    <row r="88" spans="1:12">
      <c r="A88">
        <v>24</v>
      </c>
      <c r="B88" t="s">
        <v>335</v>
      </c>
      <c r="K88">
        <v>90</v>
      </c>
      <c r="L88" t="s">
        <v>597</v>
      </c>
    </row>
    <row r="89" spans="1:12">
      <c r="A89">
        <v>23</v>
      </c>
      <c r="B89" t="s">
        <v>1319</v>
      </c>
      <c r="K89">
        <v>91</v>
      </c>
      <c r="L89" t="s">
        <v>237</v>
      </c>
    </row>
    <row r="90" spans="1:12">
      <c r="A90">
        <v>22</v>
      </c>
      <c r="B90" t="s">
        <v>51</v>
      </c>
      <c r="K90">
        <v>92</v>
      </c>
      <c r="L90" t="s">
        <v>5914</v>
      </c>
    </row>
    <row r="91" spans="1:12">
      <c r="A91">
        <v>21</v>
      </c>
      <c r="B91" t="s">
        <v>716</v>
      </c>
      <c r="K91">
        <v>93</v>
      </c>
      <c r="L91" t="s">
        <v>5915</v>
      </c>
    </row>
    <row r="92" spans="1:12">
      <c r="A92">
        <v>20</v>
      </c>
      <c r="B92" t="s">
        <v>1517</v>
      </c>
      <c r="K92">
        <v>94</v>
      </c>
      <c r="L92" t="s">
        <v>5916</v>
      </c>
    </row>
    <row r="93" spans="1:12">
      <c r="A93">
        <v>19</v>
      </c>
      <c r="B93" t="s">
        <v>256</v>
      </c>
      <c r="K93">
        <v>95</v>
      </c>
      <c r="L93" t="s">
        <v>599</v>
      </c>
    </row>
    <row r="94" spans="1:12">
      <c r="A94">
        <v>18</v>
      </c>
      <c r="B94" t="s">
        <v>224</v>
      </c>
      <c r="K94">
        <v>96</v>
      </c>
      <c r="L94" t="s">
        <v>5917</v>
      </c>
    </row>
    <row r="95" spans="1:12">
      <c r="A95">
        <v>17</v>
      </c>
      <c r="B95" t="s">
        <v>1109</v>
      </c>
      <c r="K95">
        <v>97</v>
      </c>
      <c r="L95" t="s">
        <v>5918</v>
      </c>
    </row>
    <row r="96" spans="1:12">
      <c r="A96">
        <v>16</v>
      </c>
      <c r="B96" t="s">
        <v>856</v>
      </c>
      <c r="K96">
        <v>98</v>
      </c>
      <c r="L96" t="s">
        <v>69</v>
      </c>
    </row>
    <row r="97" spans="1:12">
      <c r="A97">
        <v>15</v>
      </c>
      <c r="B97" t="s">
        <v>37</v>
      </c>
      <c r="K97">
        <v>99</v>
      </c>
      <c r="L97" t="s">
        <v>73</v>
      </c>
    </row>
    <row r="98" spans="1:12">
      <c r="A98">
        <v>14</v>
      </c>
      <c r="B98" t="s">
        <v>323</v>
      </c>
      <c r="K98">
        <v>100</v>
      </c>
      <c r="L98" t="s">
        <v>5919</v>
      </c>
    </row>
    <row r="99" spans="1:12">
      <c r="A99">
        <v>13</v>
      </c>
      <c r="B99" t="s">
        <v>203</v>
      </c>
      <c r="K99">
        <v>101</v>
      </c>
      <c r="L99" t="s">
        <v>5920</v>
      </c>
    </row>
    <row r="100" spans="1:12">
      <c r="A100">
        <v>12</v>
      </c>
      <c r="B100" t="s">
        <v>4191</v>
      </c>
      <c r="K100">
        <v>102</v>
      </c>
      <c r="L100" t="s">
        <v>46</v>
      </c>
    </row>
    <row r="101" spans="1:12">
      <c r="A101">
        <v>11</v>
      </c>
      <c r="B101" t="s">
        <v>132</v>
      </c>
      <c r="K101">
        <v>103</v>
      </c>
      <c r="L101" t="s">
        <v>89</v>
      </c>
    </row>
    <row r="102" spans="1:12">
      <c r="A102">
        <v>10</v>
      </c>
      <c r="B102" t="s">
        <v>352</v>
      </c>
      <c r="K102">
        <v>104</v>
      </c>
      <c r="L102" t="s">
        <v>108</v>
      </c>
    </row>
    <row r="103" spans="1:12">
      <c r="A103">
        <v>9</v>
      </c>
      <c r="B103" t="s">
        <v>159</v>
      </c>
      <c r="K103">
        <v>105</v>
      </c>
      <c r="L103" t="s">
        <v>152</v>
      </c>
    </row>
    <row r="104" spans="1:12">
      <c r="A104">
        <v>8</v>
      </c>
      <c r="B104" t="s">
        <v>194</v>
      </c>
      <c r="K104">
        <v>106</v>
      </c>
      <c r="L104" t="s">
        <v>64</v>
      </c>
    </row>
    <row r="105" spans="1:12">
      <c r="A105">
        <v>7</v>
      </c>
      <c r="B105" t="s">
        <v>562</v>
      </c>
      <c r="K105">
        <v>107</v>
      </c>
      <c r="L105" t="s">
        <v>5921</v>
      </c>
    </row>
    <row r="106" spans="1:12">
      <c r="A106">
        <v>6</v>
      </c>
      <c r="B106" t="s">
        <v>29</v>
      </c>
      <c r="K106">
        <v>108</v>
      </c>
      <c r="L106" t="s">
        <v>5922</v>
      </c>
    </row>
    <row r="107" spans="1:12">
      <c r="A107">
        <v>5</v>
      </c>
      <c r="B107" t="s">
        <v>545</v>
      </c>
      <c r="K107">
        <v>109</v>
      </c>
      <c r="L107" t="s">
        <v>606</v>
      </c>
    </row>
    <row r="108" spans="1:12">
      <c r="A108">
        <v>4</v>
      </c>
      <c r="B108" t="s">
        <v>1529</v>
      </c>
      <c r="K108">
        <v>110</v>
      </c>
      <c r="L108" t="s">
        <v>5923</v>
      </c>
    </row>
    <row r="109" spans="1:12">
      <c r="A109">
        <v>3</v>
      </c>
      <c r="B109" t="s">
        <v>1160</v>
      </c>
      <c r="K109">
        <v>111</v>
      </c>
      <c r="L109" t="s">
        <v>99</v>
      </c>
    </row>
    <row r="110" spans="1:12">
      <c r="A110">
        <v>2</v>
      </c>
      <c r="B110" t="s">
        <v>309</v>
      </c>
      <c r="K110">
        <v>112</v>
      </c>
      <c r="L110" t="s">
        <v>221</v>
      </c>
    </row>
    <row r="111" spans="1:12">
      <c r="A111">
        <v>1</v>
      </c>
      <c r="B111" t="s">
        <v>113</v>
      </c>
      <c r="K111">
        <v>113</v>
      </c>
      <c r="L111" t="s">
        <v>925</v>
      </c>
    </row>
    <row r="112" spans="1:12">
      <c r="K112">
        <v>114</v>
      </c>
      <c r="L112" t="s">
        <v>1402</v>
      </c>
    </row>
    <row r="113" spans="11:12">
      <c r="K113">
        <v>115</v>
      </c>
      <c r="L113" t="s">
        <v>1553</v>
      </c>
    </row>
    <row r="114" spans="11:12">
      <c r="K114">
        <v>116</v>
      </c>
      <c r="L114" t="s">
        <v>2353</v>
      </c>
    </row>
    <row r="115" spans="11:12">
      <c r="K115">
        <v>117</v>
      </c>
      <c r="L115" t="s">
        <v>2485</v>
      </c>
    </row>
    <row r="116" spans="11:12">
      <c r="K116">
        <v>118</v>
      </c>
      <c r="L116" t="s">
        <v>3017</v>
      </c>
    </row>
    <row r="117" spans="11:12">
      <c r="K117">
        <v>119</v>
      </c>
      <c r="L117" t="s">
        <v>2814</v>
      </c>
    </row>
    <row r="118" spans="11:12">
      <c r="K118">
        <v>120</v>
      </c>
      <c r="L118" t="s">
        <v>5924</v>
      </c>
    </row>
    <row r="119" spans="11:12">
      <c r="K119">
        <v>121</v>
      </c>
      <c r="L119" t="s">
        <v>3988</v>
      </c>
    </row>
    <row r="120" spans="11:12">
      <c r="K120">
        <v>122</v>
      </c>
      <c r="L120" t="s">
        <v>3762</v>
      </c>
    </row>
    <row r="121" spans="11:12">
      <c r="K121">
        <v>123</v>
      </c>
      <c r="L121" t="s">
        <v>5444</v>
      </c>
    </row>
    <row r="122" spans="11:12">
      <c r="K122">
        <v>124</v>
      </c>
      <c r="L122" t="s">
        <v>5413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c9c5da-57da-45ed-94e4-a6279490c5a3">
      <Terms xmlns="http://schemas.microsoft.com/office/infopath/2007/PartnerControls"/>
    </lcf76f155ced4ddcb4097134ff3c332f>
    <TaxCatchAll xmlns="59196c17-d586-4378-ad4d-3ede3c0bc69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ADF581ECAE8A4084E554FF57D0975A" ma:contentTypeVersion="18" ma:contentTypeDescription="Crie um novo documento." ma:contentTypeScope="" ma:versionID="042047d5d6d2e47946da32ff980aa274">
  <xsd:schema xmlns:xsd="http://www.w3.org/2001/XMLSchema" xmlns:xs="http://www.w3.org/2001/XMLSchema" xmlns:p="http://schemas.microsoft.com/office/2006/metadata/properties" xmlns:ns2="ccc9c5da-57da-45ed-94e4-a6279490c5a3" xmlns:ns3="59196c17-d586-4378-ad4d-3ede3c0bc693" targetNamespace="http://schemas.microsoft.com/office/2006/metadata/properties" ma:root="true" ma:fieldsID="c643735de91062d0e87ac66616c03086" ns2:_="" ns3:_="">
    <xsd:import namespace="ccc9c5da-57da-45ed-94e4-a6279490c5a3"/>
    <xsd:import namespace="59196c17-d586-4378-ad4d-3ede3c0bc6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9c5da-57da-45ed-94e4-a6279490c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9d4d6991-b9f8-4422-9512-423fd64ea1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196c17-d586-4378-ad4d-3ede3c0bc69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b398e82-b599-4f1f-a17e-9159edafe084}" ma:internalName="TaxCatchAll" ma:showField="CatchAllData" ma:web="59196c17-d586-4378-ad4d-3ede3c0bc6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6861B5-A89B-4FE6-A0D6-E1EE98374540}"/>
</file>

<file path=customXml/itemProps2.xml><?xml version="1.0" encoding="utf-8"?>
<ds:datastoreItem xmlns:ds="http://schemas.openxmlformats.org/officeDocument/2006/customXml" ds:itemID="{E394FDFD-57FB-41CA-ADD5-526FF8DBAA3D}"/>
</file>

<file path=customXml/itemProps3.xml><?xml version="1.0" encoding="utf-8"?>
<ds:datastoreItem xmlns:ds="http://schemas.openxmlformats.org/officeDocument/2006/customXml" ds:itemID="{E81F61C9-A643-4ADF-82D7-6C6122DBF4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Emanuel Araujo</dc:creator>
  <cp:keywords/>
  <dc:description/>
  <cp:lastModifiedBy>Matheus Ribeiro</cp:lastModifiedBy>
  <cp:revision/>
  <dcterms:created xsi:type="dcterms:W3CDTF">2024-12-05T18:55:36Z</dcterms:created>
  <dcterms:modified xsi:type="dcterms:W3CDTF">2025-01-16T19:46:52Z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0x0101007FADF581ECAE8A4084E554FF57D0975A</vt:lpwstr>
  </property>
</Properties>
</file>